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gif" ContentType="image/gif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-72" yWindow="4812" windowWidth="19368" windowHeight="2592" tabRatio="960"/>
  </bookViews>
  <sheets>
    <sheet name="10861" sheetId="109" r:id="rId1"/>
    <sheet name="10861 REF" sheetId="110" r:id="rId2"/>
    <sheet name="4177892" sheetId="61" r:id="rId3"/>
    <sheet name="4177892 REF" sheetId="52" r:id="rId4"/>
    <sheet name="4303057" sheetId="6" r:id="rId5"/>
    <sheet name="4276262" sheetId="7" r:id="rId6"/>
    <sheet name="4286934" sheetId="8" r:id="rId7"/>
    <sheet name="BBVA" sheetId="111" r:id="rId8"/>
    <sheet name="BBVAELECT" sheetId="11" r:id="rId9"/>
    <sheet name="HSBC" sheetId="116" r:id="rId10"/>
    <sheet name="HSBC RAP" sheetId="102" r:id="rId11"/>
    <sheet name="HSBC NVA" sheetId="117" r:id="rId12"/>
    <sheet name="SANT 1655" sheetId="95" r:id="rId13"/>
    <sheet name="SANT REF 4496" sheetId="18" r:id="rId14"/>
    <sheet name="INVER T Cred" sheetId="114" r:id="rId15"/>
    <sheet name="INVER CHEQ" sheetId="124" r:id="rId16"/>
    <sheet name="banorte TPV" sheetId="19" r:id="rId17"/>
    <sheet name="DESGLOSE TPV" sheetId="122" r:id="rId18"/>
    <sheet name="BNORTE REFERN" sheetId="22" r:id="rId19"/>
    <sheet name="DESGLOCE REF" sheetId="120" r:id="rId20"/>
    <sheet name="BANORTE CONCENT" sheetId="24" r:id="rId21"/>
    <sheet name="BANORTE PAGADORA " sheetId="119" r:id="rId22"/>
    <sheet name="BANORTE PEMEX" sheetId="26" r:id="rId23"/>
    <sheet name="BANORTE SOBREGIRO" sheetId="123" r:id="rId24"/>
    <sheet name="BANORTE INTERNET" sheetId="29" r:id="rId25"/>
    <sheet name="DESGLOSE INT" sheetId="31" r:id="rId26"/>
    <sheet name="BANORTE EST CARB" sheetId="30" r:id="rId27"/>
    <sheet name="MULTIVA" sheetId="32" r:id="rId28"/>
  </sheets>
  <definedNames>
    <definedName name="_xlnm._FilterDatabase" localSheetId="0" hidden="1">'10861'!$A$1:$J$184</definedName>
    <definedName name="_xlnm._FilterDatabase" localSheetId="1" hidden="1">'10861 REF'!$A$1:$O$183</definedName>
    <definedName name="_xlnm._FilterDatabase" localSheetId="6" hidden="1">'4286934'!$A$2:$G$6</definedName>
    <definedName name="_xlnm._FilterDatabase" localSheetId="20" hidden="1">'BANORTE CONCENT'!$A$2:$Q$9</definedName>
    <definedName name="_xlnm._FilterDatabase" localSheetId="7" hidden="1">BBVA!$A$1:$P$577</definedName>
    <definedName name="_xlnm._FilterDatabase" localSheetId="8" hidden="1">BBVAELECT!$A$7:$H$7</definedName>
    <definedName name="_xlnm._FilterDatabase" localSheetId="9" hidden="1">HSBC!$A$1:$I$9</definedName>
    <definedName name="_xlnm.Print_Area" localSheetId="1">'10861 REF'!$A$1:$J$5</definedName>
    <definedName name="_xlnm.Print_Titles" localSheetId="5">'4276262'!$2:$5</definedName>
    <definedName name="_xlnm.Print_Titles" localSheetId="6">'4286934'!$2:$4</definedName>
    <definedName name="_xlnm.Print_Titles" localSheetId="4">'4303057'!$2:$5</definedName>
    <definedName name="_xlnm.Print_Titles" localSheetId="8">BBVAELECT!$2:$4</definedName>
  </definedNames>
  <calcPr calcId="125725"/>
</workbook>
</file>

<file path=xl/calcChain.xml><?xml version="1.0" encoding="utf-8"?>
<calcChain xmlns="http://schemas.openxmlformats.org/spreadsheetml/2006/main">
  <c r="G9" i="11"/>
  <c r="G15"/>
  <c r="F124" i="8" l="1"/>
  <c r="H184" i="117"/>
  <c r="I9812" i="122" l="1"/>
  <c r="J9809"/>
  <c r="J9808"/>
  <c r="K9806"/>
  <c r="K9805"/>
  <c r="J9805"/>
  <c r="K9804"/>
  <c r="J9804"/>
  <c r="K9803"/>
  <c r="K9802"/>
  <c r="J9802"/>
  <c r="K9801"/>
  <c r="K9800"/>
  <c r="J9800"/>
  <c r="K9799"/>
  <c r="K9798"/>
  <c r="J9798"/>
  <c r="K9797"/>
  <c r="J9797"/>
  <c r="J9812" s="1"/>
  <c r="K9796"/>
  <c r="K9795"/>
  <c r="I9760"/>
  <c r="J9757"/>
  <c r="J9754"/>
  <c r="J9747"/>
  <c r="J9741"/>
  <c r="J9736"/>
  <c r="J9730"/>
  <c r="J9724"/>
  <c r="J9720"/>
  <c r="J9718"/>
  <c r="J9715"/>
  <c r="J9711"/>
  <c r="J9706"/>
  <c r="J9701"/>
  <c r="J9697"/>
  <c r="J9694"/>
  <c r="J9689"/>
  <c r="J9760" s="1"/>
  <c r="H9653"/>
  <c r="I9651"/>
  <c r="H9651"/>
  <c r="H9649"/>
  <c r="I9643"/>
  <c r="I9653" s="1"/>
  <c r="K9640"/>
  <c r="J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J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J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J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J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J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J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J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J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J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J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J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J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J8456"/>
  <c r="J9643" s="1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J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J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I8129"/>
  <c r="K8126"/>
  <c r="J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J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J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J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J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J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J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J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J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J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J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J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J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J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J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J1252"/>
  <c r="J8129" s="1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I904"/>
  <c r="I9649" s="1"/>
  <c r="I9657" s="1"/>
  <c r="J901"/>
  <c r="J858"/>
  <c r="J803"/>
  <c r="J755"/>
  <c r="J707"/>
  <c r="J601"/>
  <c r="J554"/>
  <c r="J504"/>
  <c r="J459"/>
  <c r="J410"/>
  <c r="J331"/>
  <c r="J263"/>
  <c r="J201"/>
  <c r="J167"/>
  <c r="J138"/>
  <c r="J904" s="1"/>
  <c r="J49"/>
  <c r="I83" i="31"/>
  <c r="J12"/>
  <c r="J80"/>
  <c r="J77"/>
  <c r="J70"/>
  <c r="J64"/>
  <c r="J59"/>
  <c r="J53"/>
  <c r="J47"/>
  <c r="J43"/>
  <c r="J41"/>
  <c r="J38"/>
  <c r="J34"/>
  <c r="J29"/>
  <c r="J24"/>
  <c r="J20"/>
  <c r="J17"/>
  <c r="J83"/>
  <c r="L367" i="19"/>
  <c r="L358"/>
  <c r="L350"/>
  <c r="L344"/>
  <c r="L373"/>
  <c r="L335"/>
  <c r="G20" i="11"/>
  <c r="F117" i="8"/>
  <c r="F113"/>
  <c r="F109"/>
  <c r="H178" i="117"/>
  <c r="H166" l="1"/>
  <c r="G25" i="11" l="1"/>
  <c r="G31"/>
  <c r="L328" i="19" l="1"/>
  <c r="L322"/>
  <c r="L313"/>
  <c r="G244" i="117" l="1"/>
  <c r="G245" s="1"/>
  <c r="G246" s="1"/>
  <c r="G247" s="1"/>
  <c r="G248" s="1"/>
  <c r="G249" s="1"/>
  <c r="G250" s="1"/>
  <c r="G251" s="1"/>
  <c r="G252" s="1"/>
  <c r="G253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H164"/>
  <c r="H157"/>
  <c r="H148"/>
  <c r="H137"/>
  <c r="H123"/>
  <c r="H114"/>
  <c r="H101"/>
  <c r="H93"/>
  <c r="H77"/>
  <c r="H65"/>
  <c r="H54"/>
  <c r="H40"/>
  <c r="H30"/>
  <c r="L291" i="19" l="1"/>
  <c r="L285"/>
  <c r="L303"/>
  <c r="F103" i="8" l="1"/>
  <c r="L279" i="19"/>
  <c r="L258"/>
  <c r="L273"/>
  <c r="G37" i="11"/>
  <c r="F101" i="8" l="1"/>
  <c r="F95"/>
  <c r="L255" i="19" l="1"/>
  <c r="L240"/>
  <c r="L249"/>
  <c r="G40" i="11" l="1"/>
  <c r="F88" i="8"/>
  <c r="L211" i="19" l="1"/>
  <c r="L218"/>
  <c r="L224"/>
  <c r="L199"/>
  <c r="L205"/>
  <c r="L233"/>
  <c r="F84" i="8"/>
  <c r="F75"/>
  <c r="G45" i="11"/>
  <c r="G49"/>
  <c r="G47"/>
  <c r="G54" l="1"/>
  <c r="F66" i="8"/>
  <c r="E217" i="11" l="1"/>
  <c r="D217"/>
  <c r="E219" i="8" l="1"/>
  <c r="G59" i="11" l="1"/>
  <c r="F62" i="8"/>
  <c r="L186" i="19" l="1"/>
  <c r="L177"/>
  <c r="L192"/>
  <c r="G67" i="11" l="1"/>
  <c r="F58" i="8"/>
  <c r="F53"/>
  <c r="G294" i="95"/>
  <c r="F294"/>
  <c r="H294" l="1"/>
  <c r="L170" i="19"/>
  <c r="L164"/>
  <c r="L155"/>
  <c r="G72" i="11"/>
  <c r="G77"/>
  <c r="F45" i="8"/>
  <c r="L112" i="19" l="1"/>
  <c r="L121"/>
  <c r="L127"/>
  <c r="L136"/>
  <c r="L142"/>
  <c r="L148"/>
  <c r="G80" i="11"/>
  <c r="F36" i="8"/>
  <c r="G87" i="11" l="1"/>
  <c r="F30" i="8"/>
  <c r="L106" i="19" l="1"/>
  <c r="L100"/>
  <c r="L94"/>
  <c r="G93" i="11"/>
  <c r="F25" i="8"/>
  <c r="L65" i="19" l="1"/>
  <c r="L59"/>
  <c r="L74"/>
  <c r="G96" i="11" l="1"/>
  <c r="F18" i="8"/>
  <c r="L52" i="19" l="1"/>
  <c r="L46"/>
  <c r="L37"/>
  <c r="G102" i="11"/>
  <c r="G106"/>
  <c r="F8" i="8"/>
  <c r="L29" i="19" l="1"/>
  <c r="L23"/>
  <c r="L14"/>
  <c r="J10" i="114" l="1"/>
  <c r="J11" s="1"/>
  <c r="J12" s="1"/>
  <c r="J13" s="1"/>
  <c r="J14" s="1"/>
  <c r="J15" s="1"/>
  <c r="J16" s="1"/>
  <c r="J17" s="1"/>
  <c r="J18" s="1"/>
  <c r="J19" s="1"/>
  <c r="F217" i="11" l="1"/>
  <c r="J20" i="114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H8" i="124" l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D219" i="8" l="1"/>
  <c r="H65" i="124" l="1"/>
  <c r="H66" s="1"/>
  <c r="H67" s="1"/>
  <c r="H68" s="1"/>
  <c r="H69" s="1"/>
  <c r="H70" s="1"/>
  <c r="H71" s="1"/>
  <c r="D221" i="8"/>
</calcChain>
</file>

<file path=xl/comments1.xml><?xml version="1.0" encoding="utf-8"?>
<comments xmlns="http://schemas.openxmlformats.org/spreadsheetml/2006/main">
  <authors>
    <author>FELARA</author>
  </authors>
  <commentList>
    <comment ref="L14" authorId="0">
      <text>
        <r>
          <rPr>
            <b/>
            <sz val="9"/>
            <color indexed="81"/>
            <rFont val="Tahoma"/>
            <family val="2"/>
          </rPr>
          <t>FELARA:    VENTAS DE TPV POR A/T DE LOS DIAS 28, 29 Y 30 ABR Y01 MAY 2017
$  600,167.39  +  $  806,748.07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3" authorId="0">
      <text>
        <r>
          <rPr>
            <b/>
            <sz val="9"/>
            <color indexed="81"/>
            <rFont val="Tahoma"/>
            <family val="2"/>
          </rPr>
          <t>FELARA:   VENTAS POR PAYWORKS DE LOS DIAS 28, 29 30 ABR Y 01 MAY 2017
$  155,345.66  +  $  18,616.16
$    16,667.10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9" authorId="0">
      <text>
        <r>
          <rPr>
            <b/>
            <sz val="9"/>
            <color indexed="81"/>
            <rFont val="Tahoma"/>
            <family val="2"/>
          </rPr>
          <t>FELARA:      VENTAS DE TPV POR A/T DE LOS DIAS 28, 29 Y 30 ABR Y 01 MAY 2017
$  168,422.06  +  $  121.131.02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7" authorId="0">
      <text>
        <r>
          <rPr>
            <b/>
            <sz val="9"/>
            <color indexed="81"/>
            <rFont val="Tahoma"/>
            <family val="2"/>
          </rPr>
          <t>FELARA:        VENTAS DE TPV POR A/T DEL DIA 02 DE MAY DE 2017
$  57,823.10  +  $  32,087.29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46" authorId="0">
      <text>
        <r>
          <rPr>
            <b/>
            <sz val="9"/>
            <color indexed="81"/>
            <rFont val="Tahoma"/>
            <family val="2"/>
          </rPr>
          <t xml:space="preserve">FELARA:           VENTAS POR PAYWORKS DEL DIA 02 MAY 2017
$  44,359.86  +  $  5,265.00
$    3,611.50  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2" authorId="0">
      <text>
        <r>
          <rPr>
            <b/>
            <sz val="9"/>
            <color indexed="81"/>
            <rFont val="Tahoma"/>
            <family val="2"/>
          </rPr>
          <t>FELARA:                 VENTAS DE TPV POR A/T DEL DIA 02 MAY 2017
$  264,856.60  +  $  171,883.54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9" authorId="0">
      <text>
        <r>
          <rPr>
            <b/>
            <sz val="9"/>
            <color indexed="81"/>
            <rFont val="Tahoma"/>
            <family val="2"/>
          </rPr>
          <t>FELARA:                 VENTAS DE TPV POR A/T DEL DIA 03 MAY 2017
$  252,025.38  +  $  193,435.01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74" authorId="0">
      <text>
        <r>
          <rPr>
            <b/>
            <sz val="9"/>
            <color indexed="81"/>
            <rFont val="Tahoma"/>
            <family val="2"/>
          </rPr>
          <t>FELARA:            VENTAS POR PAYWORKS DEL DIA 03 MAY 2017
$  38,422.20  +  $  4,924.80
$    8,047.00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94" authorId="0">
      <text>
        <r>
          <rPr>
            <b/>
            <sz val="9"/>
            <color indexed="81"/>
            <rFont val="Tahoma"/>
            <family val="2"/>
          </rPr>
          <t>FELARA:    VENTAS POR PAYWORKS DEL DIA 04 MAY 2017
$  44,452.20  +  $  5,167.80
$  10,189.20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00" authorId="0">
      <text>
        <r>
          <rPr>
            <b/>
            <sz val="9"/>
            <color indexed="81"/>
            <rFont val="Tahoma"/>
            <family val="2"/>
          </rPr>
          <t>FELARA:       VENTAS DE TPV POR A/T DEL DIA 04 MAY 2017
$  63,157.28  +  $  53,819.20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06" authorId="0">
      <text>
        <r>
          <rPr>
            <b/>
            <sz val="9"/>
            <color indexed="81"/>
            <rFont val="Tahoma"/>
            <family val="2"/>
          </rPr>
          <t>FELARA:                  VENTAS DE TPV POR A/T DEL DIA 04 MAY 2017
$  192,730.04  +  $  159,545.46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12" authorId="0">
      <text>
        <r>
          <rPr>
            <b/>
            <sz val="9"/>
            <color indexed="81"/>
            <rFont val="Tahoma"/>
            <family val="2"/>
          </rPr>
          <t>FELARA:       VENTAS DE TPV POR A/T DE LOS DIAS 05,06 Y 07 MAY 2017
$  135,431.45  +  $  76,665.70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21" authorId="0">
      <text>
        <r>
          <rPr>
            <b/>
            <sz val="9"/>
            <color indexed="81"/>
            <rFont val="Tahoma"/>
            <family val="2"/>
          </rPr>
          <t>FELARA:     VENTAS POR PAYWORKS DE LOS DIKAS 5, 6 Y 7 MAY 2017
$  87,601.78  +  $  14,806.80
$  22,428.80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27" authorId="0">
      <text>
        <r>
          <rPr>
            <b/>
            <sz val="9"/>
            <color indexed="81"/>
            <rFont val="Tahoma"/>
            <family val="2"/>
          </rPr>
          <t>FELARA:    VENTAS DE TPV POR A/T DE LOS DIAS 05,06 Y 07 MAY 2017
$  728,117.57  +  $  429,192.40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36" authorId="0">
      <text>
        <r>
          <rPr>
            <b/>
            <sz val="9"/>
            <color indexed="81"/>
            <rFont val="Tahoma"/>
            <family val="2"/>
          </rPr>
          <t xml:space="preserve">FELARA:      VENTAS POR PAYWORKS DEL DIA 08 MAY 2017
$  33,080.50  $  8,577.40
$    3,686.90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48" authorId="0">
      <text>
        <r>
          <rPr>
            <b/>
            <sz val="9"/>
            <color indexed="81"/>
            <rFont val="Tahoma"/>
            <family val="2"/>
          </rPr>
          <t>FELARA:                VENTAS  DE TPV POR A/T DEL DIA 08 MAY 2017
$  245,045.55  +  $  157,170.17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5" authorId="0">
      <text>
        <r>
          <rPr>
            <b/>
            <sz val="9"/>
            <color indexed="81"/>
            <rFont val="Tahoma"/>
            <family val="2"/>
          </rPr>
          <t>FELARA:                VENTAS DE TPV POR A/T DEL DIA 09 MAY 2017
$  61,139.10  +  $  21,024.50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64" authorId="0">
      <text>
        <r>
          <rPr>
            <b/>
            <sz val="9"/>
            <color indexed="81"/>
            <rFont val="Tahoma"/>
            <family val="2"/>
          </rPr>
          <t>FELARA:            VENTAS POR PAYWORKS DEL DIA 09 MAY 2017
$  60,385.80  +  $  5,119.20  
$    6,623.10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0" authorId="0">
      <text>
        <r>
          <rPr>
            <b/>
            <sz val="9"/>
            <color indexed="81"/>
            <rFont val="Tahoma"/>
            <family val="2"/>
          </rPr>
          <t>FELARA:                   VENTAS DE TPV POR A/T DEL DIA 09+ MAY 2017
$  211,275.74  +  $  155,704.50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7" authorId="0">
      <text>
        <r>
          <rPr>
            <b/>
            <sz val="9"/>
            <color indexed="81"/>
            <rFont val="Tahoma"/>
            <family val="2"/>
          </rPr>
          <t>FELARA:      VENTAS DE TPV POR A/T DEL DIA 10 MAY 2017
$  45,406.90  +  $  46,950.12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86" authorId="0">
      <text>
        <r>
          <rPr>
            <b/>
            <sz val="9"/>
            <color indexed="81"/>
            <rFont val="Tahoma"/>
            <family val="2"/>
          </rPr>
          <t>FELARA:   VENTAS POR PAYWORKS DEL DIA 10 DE MAY 2017
$ 60,329.59  +  $  3,134.70
$   4,246.60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92" authorId="0">
      <text>
        <r>
          <rPr>
            <b/>
            <sz val="9"/>
            <color indexed="81"/>
            <rFont val="Tahoma"/>
            <family val="2"/>
          </rPr>
          <t>FELARA:                 VENTAS DE TPV POR A/T DEL DIA 10 MAY 2017
$  231,486.49  +  $  129,064.03</t>
        </r>
        <r>
          <rPr>
            <sz val="9"/>
            <color indexed="81"/>
            <rFont val="Tahoma"/>
            <family val="2"/>
          </rPr>
          <t xml:space="preserve">
      </t>
        </r>
      </text>
    </comment>
    <comment ref="L199" authorId="0">
      <text>
        <r>
          <rPr>
            <b/>
            <sz val="9"/>
            <color indexed="81"/>
            <rFont val="Tahoma"/>
            <family val="2"/>
          </rPr>
          <t>CAREDO:   VENTAS DE TPV POR A/T DEL DIA 11 MAY 2017:
$ 164,745.68  +  $ 122,128.42</t>
        </r>
      </text>
    </comment>
    <comment ref="L205" authorId="0">
      <text>
        <r>
          <rPr>
            <b/>
            <sz val="9"/>
            <color indexed="81"/>
            <rFont val="Tahoma"/>
            <family val="2"/>
          </rPr>
          <t xml:space="preserve">CAREDO:   VENTAS POR PAYWORKS 
DEL DIA 11 DE MAY 2017
$32,789.92  +  $5,977.60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11" authorId="0">
      <text>
        <r>
          <rPr>
            <b/>
            <sz val="9"/>
            <color indexed="81"/>
            <rFont val="Tahoma"/>
            <family val="2"/>
          </rPr>
          <t>CAREDO:  VENTAS DE TPV POR A/T
DEL DIA 11- MAY 2017
$55,327.50  +  $37,292.70</t>
        </r>
      </text>
    </comment>
    <comment ref="L218" authorId="0">
      <text>
        <r>
          <rPr>
            <b/>
            <sz val="9"/>
            <color indexed="81"/>
            <rFont val="Tahoma"/>
            <family val="2"/>
          </rPr>
          <t>CAREDO:  VENTAS DE TPV POR A/T
DIAS 12,13- MAY 2017
$119,615.20  +  $112,626.16</t>
        </r>
      </text>
    </comment>
    <comment ref="L224" authorId="0">
      <text>
        <r>
          <rPr>
            <b/>
            <sz val="9"/>
            <color indexed="81"/>
            <rFont val="Tahoma"/>
            <family val="2"/>
          </rPr>
          <t>CAREDO:  VENTAS DE TPV POR A/T
DIAS 12,13+ MAY 2017
$553,087.59  +  $424,153.12</t>
        </r>
      </text>
    </comment>
    <comment ref="L233" authorId="0">
      <text>
        <r>
          <rPr>
            <b/>
            <sz val="9"/>
            <color indexed="81"/>
            <rFont val="Tahoma"/>
            <family val="2"/>
          </rPr>
          <t>CAREDO:   VENTAS POR PAYWORKS 
DIAS 12,13 DE MAY 2017
$14,568.70  +  $65,407.33 + 6,884.06</t>
        </r>
      </text>
    </comment>
    <comment ref="L240" authorId="0">
      <text>
        <r>
          <rPr>
            <b/>
            <sz val="9"/>
            <color indexed="81"/>
            <rFont val="Tahoma"/>
            <family val="2"/>
          </rPr>
          <t>CAREDO:  VENTAS DE TPV POR A/T
DEL DIA 15 MAY 2017
$297,182.14  +  $194,774.17</t>
        </r>
      </text>
    </comment>
    <comment ref="L249" authorId="0">
      <text>
        <r>
          <rPr>
            <b/>
            <sz val="9"/>
            <color indexed="81"/>
            <rFont val="Tahoma"/>
            <family val="2"/>
          </rPr>
          <t xml:space="preserve">CAREDO:   VENTAS POR PAYWORKS 
DEL DÍAS 15 DE MAY 2017
$5,332.5  +  $62,908.12 + $ 6,414.500
</t>
        </r>
      </text>
    </comment>
    <comment ref="L255" authorId="0">
      <text>
        <r>
          <rPr>
            <b/>
            <sz val="9"/>
            <color indexed="81"/>
            <rFont val="Tahoma"/>
            <family val="2"/>
          </rPr>
          <t>CAREDO:  VENTAS DE TPV POR A/T
DEL DIA 15- MAY 2017
$58,463.40  +  $28,822.10</t>
        </r>
      </text>
    </comment>
    <comment ref="L285" authorId="0">
      <text>
        <r>
          <rPr>
            <b/>
            <sz val="9"/>
            <color indexed="81"/>
            <rFont val="Tahoma"/>
            <family val="2"/>
          </rPr>
          <t>FELARA:    VENTAS DE TPV POR A/T DEL DIA 17 MAY 2017
$  185,282.27  +  $  129,435.05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03" authorId="0">
      <text>
        <r>
          <rPr>
            <b/>
            <sz val="9"/>
            <color indexed="81"/>
            <rFont val="Tahoma"/>
            <family val="2"/>
          </rPr>
          <t>FELARA:    VENTAS POR PAYWORKS DEL DIA 17 MAY 2017
$  28,400.28  +  $  8,026.40
$    3,577.00  +  $  3,612.50</t>
        </r>
      </text>
    </comment>
    <comment ref="L313" authorId="0">
      <text>
        <r>
          <rPr>
            <b/>
            <sz val="9"/>
            <color indexed="81"/>
            <rFont val="Tahoma"/>
            <family val="2"/>
          </rPr>
          <t>FELARA:      VENTAS DE TPV POR A/T DEL DIA 18 MAY 2017
$  56,897.80  +  $  27,509.25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22" authorId="0">
      <text>
        <r>
          <rPr>
            <b/>
            <sz val="9"/>
            <color indexed="81"/>
            <rFont val="Tahoma"/>
            <family val="2"/>
          </rPr>
          <t>FELARA:    VENTAS POR PAYWORKS DEL DIA 18 MAY 2017
$  32,676.04  +  $  3,320.40
$    1,185.00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28" authorId="0">
      <text>
        <r>
          <rPr>
            <b/>
            <sz val="9"/>
            <color indexed="81"/>
            <rFont val="Tahoma"/>
            <family val="2"/>
          </rPr>
          <t>FELARA:                 VENTAS DE TPV POR A/T DEL DIA 18 MAY 2017
$  224,644.96  +  $  151,927.31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35" authorId="0">
      <text>
        <r>
          <rPr>
            <b/>
            <sz val="9"/>
            <color indexed="81"/>
            <rFont val="Tahoma"/>
            <family val="2"/>
          </rPr>
          <t>FELARA:       VENTAS DE TPV PORF A/T DE LOS DIAS 19,20 Y 21 MAY 2017
$  559,989.03  +  $  374,798.02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44" authorId="0">
      <text>
        <r>
          <rPr>
            <b/>
            <sz val="9"/>
            <color indexed="81"/>
            <rFont val="Tahoma"/>
            <family val="2"/>
          </rPr>
          <t>FELARA:     VENTAS POR PAYWORKS DE LOS DIAS 19, 20 Y 21 MAY 2017
$  77,157.76  +  $  7,497.10
$    +,919.75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50" authorId="0">
      <text>
        <r>
          <rPr>
            <b/>
            <sz val="9"/>
            <color indexed="81"/>
            <rFont val="Tahoma"/>
            <family val="2"/>
          </rPr>
          <t>FELARA:         DE TPV POR A/T DE LOS DIAS 19, 20 Y 21 MAY 2017
$  112,209.60  +  $  96,691.40</t>
        </r>
        <r>
          <rPr>
            <sz val="9"/>
            <color indexed="81"/>
            <rFont val="Tahoma"/>
            <family val="2"/>
          </rPr>
          <t xml:space="preserve">
  </t>
        </r>
      </text>
    </comment>
    <comment ref="L358" authorId="0">
      <text>
        <r>
          <rPr>
            <b/>
            <sz val="9"/>
            <color indexed="81"/>
            <rFont val="Tahoma"/>
            <family val="2"/>
          </rPr>
          <t>FELARA:                 VENTAS DE TPV POR A/T DEL DIA 22 MAY 2017
$  58,568.00  +  $  27,453.60</t>
        </r>
      </text>
    </comment>
    <comment ref="L367" authorId="0">
      <text>
        <r>
          <rPr>
            <b/>
            <sz val="9"/>
            <color indexed="81"/>
            <rFont val="Tahoma"/>
            <family val="2"/>
          </rPr>
          <t>FELARA:     VENTAS POR PAYWORS DEL DIA 22 MAY 2017
$  44,523.90  +  $  4,787.40
$    4,140.30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73" authorId="0">
      <text>
        <r>
          <rPr>
            <b/>
            <sz val="9"/>
            <color indexed="81"/>
            <rFont val="Tahoma"/>
            <family val="2"/>
          </rPr>
          <t>FELARA:               VEDNTAS DE TPV POR A/T DEL DIA 22 MAY 2017
$  269,380.58  +  $  133,394.55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FELARA</author>
  </authors>
  <commentList>
    <comment ref="I4709" authorId="0">
      <text>
        <r>
          <rPr>
            <b/>
            <sz val="9"/>
            <color indexed="81"/>
            <rFont val="Tahoma"/>
            <family val="2"/>
          </rPr>
          <t>FELARA:   PAGO DE CHEQUE DEVUELTO C 98099 CLIENTE ANA DE LA FUENTE PARRES, PAGADO CON ESTA TPV
CHEQUE DEVUELTO EL 03 MAY 2017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<sst xmlns="http://schemas.openxmlformats.org/spreadsheetml/2006/main" count="137174" uniqueCount="51627">
  <si>
    <t xml:space="preserve">Cuenta de Cheques No.:0576071086 </t>
  </si>
  <si>
    <t xml:space="preserve">Clabe:072180005760710868 </t>
  </si>
  <si>
    <t xml:space="preserve">BANAMEX  CTA 208-4286934 MOVIMIENTOS DEL MES DE: </t>
  </si>
  <si>
    <t>Saldo Inicio del Día:</t>
  </si>
  <si>
    <t>GAS METROPOLITANO PAGADORA</t>
  </si>
  <si>
    <t>Cargos</t>
  </si>
  <si>
    <t>Referencia</t>
  </si>
  <si>
    <t>Concepto</t>
  </si>
  <si>
    <t>Cuenta de Cheques No.: 0662334059</t>
  </si>
  <si>
    <t xml:space="preserve">BANAMEX  CTA 208-4276262 MOVIMIENTOS DEL MES DE: </t>
  </si>
  <si>
    <t>GAS GALGO, S.A. DE C.V.</t>
  </si>
  <si>
    <t>GAS METROPOLITANO SOBRE GIRO</t>
  </si>
  <si>
    <t>GAS METROPOLITANO, S.A. DE C.V.</t>
  </si>
  <si>
    <t>CLABE INTERBANCARIA</t>
  </si>
  <si>
    <t>002180020800108615</t>
  </si>
  <si>
    <t>SALDO DEL MES ANTERIOR</t>
  </si>
  <si>
    <t>BANAMEX  CTA 208-10861 MOVIMIENTOS DEL MES DE:</t>
  </si>
  <si>
    <t>IMPRIMIR</t>
  </si>
  <si>
    <t>04027031210    RAP</t>
  </si>
  <si>
    <t>REFERENCIA</t>
  </si>
  <si>
    <t xml:space="preserve">BANAMEX  CTA 208-10861 MOVIMIENTOS DEL MES DE: </t>
  </si>
  <si>
    <t>TRANSACCIONES COMPENSADAS ABONADAS</t>
  </si>
  <si>
    <t>Cuenta de Cheques No.:    0526140549</t>
  </si>
  <si>
    <t>GAS METROPOLITANO SA DE CV</t>
  </si>
  <si>
    <t>GAS METROPOLITANO S.A. DE C.V.   INTERNET</t>
  </si>
  <si>
    <t>Personalizado</t>
  </si>
  <si>
    <t>Referencia 3</t>
  </si>
  <si>
    <t>Referencia 4</t>
  </si>
  <si>
    <t>Importe Bruto</t>
  </si>
  <si>
    <t>Descuentos/Recargos</t>
  </si>
  <si>
    <t>Importe Neto</t>
  </si>
  <si>
    <t>Medio de Pago</t>
  </si>
  <si>
    <t>Forma de Pago</t>
  </si>
  <si>
    <t>Folio de Pago</t>
  </si>
  <si>
    <t>Fecha Vencimiento</t>
  </si>
  <si>
    <t>Fecha de Pago</t>
  </si>
  <si>
    <t xml:space="preserve">Cuenta de Cheques No.:0004686365 </t>
  </si>
  <si>
    <t>0154355598</t>
  </si>
  <si>
    <t>012180001543555987</t>
  </si>
  <si>
    <t>SALDO MES ANTERIOR</t>
  </si>
  <si>
    <t>Tipo de Tarjeta</t>
  </si>
  <si>
    <r>
      <t>Retiros </t>
    </r>
    <r>
      <rPr>
        <b/>
        <sz val="10"/>
        <color indexed="30"/>
        <rFont val="Wingdings"/>
        <charset val="2"/>
      </rPr>
      <t>á</t>
    </r>
    <r>
      <rPr>
        <b/>
        <sz val="10"/>
        <color indexed="30"/>
        <rFont val="Arial"/>
        <family val="2"/>
      </rPr>
      <t> </t>
    </r>
    <r>
      <rPr>
        <b/>
        <sz val="10"/>
        <color indexed="30"/>
        <rFont val="Wingdings"/>
        <charset val="2"/>
      </rPr>
      <t>â</t>
    </r>
  </si>
  <si>
    <r>
      <t>Depósitos </t>
    </r>
    <r>
      <rPr>
        <b/>
        <sz val="10"/>
        <color indexed="30"/>
        <rFont val="Wingdings"/>
        <charset val="2"/>
      </rPr>
      <t>á</t>
    </r>
    <r>
      <rPr>
        <b/>
        <sz val="10"/>
        <color indexed="30"/>
        <rFont val="Arial"/>
        <family val="2"/>
      </rPr>
      <t> </t>
    </r>
    <r>
      <rPr>
        <b/>
        <sz val="10"/>
        <color indexed="30"/>
        <rFont val="Wingdings"/>
        <charset val="2"/>
      </rPr>
      <t>â</t>
    </r>
  </si>
  <si>
    <t xml:space="preserve">SALDO DEL MES ANTERIOR </t>
  </si>
  <si>
    <t xml:space="preserve">BANAMEX  CTA 208-4177892 MOVIMIENTOS DEL MES DE: </t>
  </si>
  <si>
    <t>Cod. Transac</t>
  </si>
  <si>
    <t>Sucursal</t>
  </si>
  <si>
    <t>Retiros</t>
  </si>
  <si>
    <t>Movimiento</t>
  </si>
  <si>
    <t>Nombre de la Empresa:</t>
  </si>
  <si>
    <t xml:space="preserve">BANAMEX  CTA 208-4303057 MOVIMIENTOS DEL MES DE: </t>
  </si>
  <si>
    <t>Abonos</t>
  </si>
  <si>
    <t>Hora</t>
  </si>
  <si>
    <t>Suc.</t>
  </si>
  <si>
    <t>Titular:</t>
  </si>
  <si>
    <t>Personalizado: </t>
  </si>
  <si>
    <t>   </t>
  </si>
  <si>
    <t>Clabe:072180005594783618</t>
  </si>
  <si>
    <t>Empresa Concentradora:</t>
  </si>
  <si>
    <t>GAS METROPLITANO</t>
  </si>
  <si>
    <t>Cta. de Cheques Concentradora:</t>
  </si>
  <si>
    <t>526140549  GAS METROPOLITANO SA DE CV</t>
  </si>
  <si>
    <t xml:space="preserve">Divisa: </t>
  </si>
  <si>
    <t>Pesos</t>
  </si>
  <si>
    <t>NumFactura</t>
  </si>
  <si>
    <t>Referencia 1</t>
  </si>
  <si>
    <t>Referencia 2</t>
  </si>
  <si>
    <r>
      <t>Retiros </t>
    </r>
    <r>
      <rPr>
        <b/>
        <sz val="9"/>
        <color indexed="30"/>
        <rFont val="Wingdings"/>
        <charset val="2"/>
      </rPr>
      <t>á</t>
    </r>
    <r>
      <rPr>
        <b/>
        <sz val="9"/>
        <color indexed="30"/>
        <rFont val="Arial"/>
        <family val="2"/>
      </rPr>
      <t> </t>
    </r>
    <r>
      <rPr>
        <b/>
        <sz val="9"/>
        <color indexed="30"/>
        <rFont val="Wingdings"/>
        <charset val="2"/>
      </rPr>
      <t>â</t>
    </r>
  </si>
  <si>
    <r>
      <t>Depósitos </t>
    </r>
    <r>
      <rPr>
        <b/>
        <sz val="9"/>
        <color indexed="30"/>
        <rFont val="Wingdings"/>
        <charset val="2"/>
      </rPr>
      <t>á</t>
    </r>
    <r>
      <rPr>
        <b/>
        <sz val="9"/>
        <color indexed="30"/>
        <rFont val="Arial"/>
        <family val="2"/>
      </rPr>
      <t> </t>
    </r>
    <r>
      <rPr>
        <b/>
        <sz val="9"/>
        <color indexed="30"/>
        <rFont val="Wingdings"/>
        <charset val="2"/>
      </rPr>
      <t>â</t>
    </r>
  </si>
  <si>
    <r>
      <t>Concepto </t>
    </r>
    <r>
      <rPr>
        <sz val="8"/>
        <color indexed="30"/>
        <rFont val="Wingdings"/>
        <charset val="2"/>
      </rPr>
      <t>á</t>
    </r>
    <r>
      <rPr>
        <sz val="8"/>
        <color indexed="30"/>
        <rFont val="Arial"/>
        <family val="2"/>
      </rPr>
      <t> </t>
    </r>
    <r>
      <rPr>
        <sz val="8"/>
        <color indexed="30"/>
        <rFont val="Wingdings"/>
        <charset val="2"/>
      </rPr>
      <t>â</t>
    </r>
  </si>
  <si>
    <r>
      <t>Retiros </t>
    </r>
    <r>
      <rPr>
        <sz val="10"/>
        <color indexed="30"/>
        <rFont val="Wingdings"/>
        <charset val="2"/>
      </rPr>
      <t>á</t>
    </r>
    <r>
      <rPr>
        <sz val="10"/>
        <color indexed="30"/>
        <rFont val="Arial"/>
        <family val="2"/>
      </rPr>
      <t> </t>
    </r>
    <r>
      <rPr>
        <sz val="10"/>
        <color indexed="30"/>
        <rFont val="Wingdings"/>
        <charset val="2"/>
      </rPr>
      <t>â</t>
    </r>
  </si>
  <si>
    <r>
      <t>Depósitos </t>
    </r>
    <r>
      <rPr>
        <sz val="10"/>
        <color indexed="30"/>
        <rFont val="Wingdings"/>
        <charset val="2"/>
      </rPr>
      <t>á</t>
    </r>
    <r>
      <rPr>
        <sz val="10"/>
        <color indexed="30"/>
        <rFont val="Arial"/>
        <family val="2"/>
      </rPr>
      <t> </t>
    </r>
    <r>
      <rPr>
        <sz val="10"/>
        <color indexed="30"/>
        <rFont val="Wingdings"/>
        <charset val="2"/>
      </rPr>
      <t>â</t>
    </r>
  </si>
  <si>
    <t> 012180001100072777</t>
  </si>
  <si>
    <t>Abono</t>
  </si>
  <si>
    <t>Saldo</t>
  </si>
  <si>
    <t>CLABE</t>
  </si>
  <si>
    <t>SALDO AL INICIO DEL MES</t>
  </si>
  <si>
    <t>021180040195032347</t>
  </si>
  <si>
    <t>Clabe: 072 180 00662334059 4</t>
  </si>
  <si>
    <t>Fecha Valor</t>
  </si>
  <si>
    <t>Afiliacion</t>
  </si>
  <si>
    <t>Cuenta de Cheques</t>
  </si>
  <si>
    <t>Terminal Id</t>
  </si>
  <si>
    <t xml:space="preserve">Clabe:  072180005261405494 
</t>
  </si>
  <si>
    <t>GAS METROPOLITANO SA DE CV REFERENCIADA</t>
  </si>
  <si>
    <t>Fecha de Operación</t>
  </si>
  <si>
    <t>Depósitos</t>
  </si>
  <si>
    <t>Descripción Detallada</t>
  </si>
  <si>
    <t>Referencia Interbancaria</t>
  </si>
  <si>
    <t xml:space="preserve">Consulta de Cuenta de Cheques </t>
  </si>
  <si>
    <t xml:space="preserve">Cuenta de Cheques No.:0515492550 </t>
  </si>
  <si>
    <t xml:space="preserve">Clabe:072180005154925502 </t>
  </si>
  <si>
    <t xml:space="preserve">Clabe:072180000046863654 </t>
  </si>
  <si>
    <t>GAS METROPOLITANO CONCENTRADORA</t>
  </si>
  <si>
    <t>Saldo Disponible:</t>
  </si>
  <si>
    <t>Cuenta de Cheques No.:0559478361</t>
  </si>
  <si>
    <t xml:space="preserve">Cuenta de Cheques No.:0089348641 </t>
  </si>
  <si>
    <t xml:space="preserve">Clabe:072180000893486417 </t>
  </si>
  <si>
    <t>GAS METROPOLITANO PEMEX</t>
  </si>
  <si>
    <t>Descripcion</t>
  </si>
  <si>
    <t>Contrato</t>
  </si>
  <si>
    <t>Contrato: GAS METROPOLITANO</t>
  </si>
  <si>
    <t>CUENTA      0515492550</t>
  </si>
  <si>
    <t>Cuenta de Cheques No.:0513099508</t>
  </si>
  <si>
    <t>Clabe:</t>
  </si>
  <si>
    <t>Codigo de Autorizacion</t>
  </si>
  <si>
    <t>Numero de Tarjeta</t>
  </si>
  <si>
    <t>Cuenta:65501591655 GAS METROPOLITANO SA DE CV</t>
  </si>
  <si>
    <t>Num</t>
  </si>
  <si>
    <t>002180020842869349</t>
  </si>
  <si>
    <t>CUENTA No. 00100570850</t>
  </si>
  <si>
    <t>044180001005708509</t>
  </si>
  <si>
    <t>Día</t>
  </si>
  <si>
    <t>AYUDA</t>
  </si>
  <si>
    <t>Fecha</t>
  </si>
  <si>
    <t>Descripción</t>
  </si>
  <si>
    <t>Retiro</t>
  </si>
  <si>
    <t>Depósito</t>
  </si>
  <si>
    <t>CUENTA    04019503234</t>
  </si>
  <si>
    <t>SALDO INICIAL DEL MES</t>
  </si>
  <si>
    <t>002180020843030575</t>
  </si>
  <si>
    <t>Cuenta:65501994496 GAS METROPOLITANO SA DE CV</t>
  </si>
  <si>
    <t>Cuenta</t>
  </si>
  <si>
    <t>Fecha de Transaccion</t>
  </si>
  <si>
    <t>Fecha de Aplicacion</t>
  </si>
  <si>
    <t>Importe</t>
  </si>
  <si>
    <t>User Id</t>
  </si>
  <si>
    <t>Order Id</t>
  </si>
  <si>
    <t>CLABE: 021180040270312102</t>
  </si>
  <si>
    <t xml:space="preserve">GAS METROPOLITANO, S.A. DE C.V.        </t>
  </si>
  <si>
    <t>002180020841778923</t>
  </si>
  <si>
    <t>CONCENTRADORA</t>
  </si>
  <si>
    <t xml:space="preserve"> </t>
  </si>
  <si>
    <t>GAS METROPOLITANO SA</t>
  </si>
  <si>
    <t>BBVA</t>
  </si>
  <si>
    <t>BANCOMER, S.A.</t>
  </si>
  <si>
    <t>Número de cuenta</t>
  </si>
  <si>
    <t>00110007277</t>
  </si>
  <si>
    <t>Saldo disponible</t>
  </si>
  <si>
    <t>Concepto / Referencia</t>
  </si>
  <si>
    <t>Cargo</t>
  </si>
  <si>
    <t xml:space="preserve">CONTRATO </t>
  </si>
  <si>
    <t>Folio</t>
  </si>
  <si>
    <t>fecha</t>
  </si>
  <si>
    <t xml:space="preserve"> TPV INHA</t>
  </si>
  <si>
    <t>Consulta de Movimientos Cuenta de Cheques</t>
  </si>
  <si>
    <t>Cuenta No: 180537</t>
  </si>
  <si>
    <t>Cheque o Referencia</t>
  </si>
  <si>
    <t>014180655015916550</t>
  </si>
  <si>
    <t>Nombre </t>
  </si>
  <si>
    <t>Saldo Actual:</t>
  </si>
  <si>
    <t>GAS METROPOLITANO EST CARB</t>
  </si>
  <si>
    <t xml:space="preserve">Consulta Histórico de Pagos </t>
  </si>
  <si>
    <t xml:space="preserve">Número de Empresa: 36674 </t>
  </si>
  <si>
    <t>Contrato:  80089377845 GAS METROPOLITANO SA DE CV</t>
  </si>
  <si>
    <t>04029349974</t>
  </si>
  <si>
    <t xml:space="preserve">CLABE: </t>
  </si>
  <si>
    <r>
      <t>Fecha </t>
    </r>
    <r>
      <rPr>
        <sz val="10"/>
        <color indexed="30"/>
        <rFont val="Wingdings"/>
        <charset val="2"/>
      </rPr>
      <t>á</t>
    </r>
    <r>
      <rPr>
        <sz val="10"/>
        <color indexed="30"/>
        <rFont val="Arial"/>
        <family val="2"/>
      </rPr>
      <t> </t>
    </r>
    <r>
      <rPr>
        <sz val="10"/>
        <color indexed="30"/>
        <rFont val="Wingdings"/>
        <charset val="2"/>
      </rPr>
      <t>â</t>
    </r>
  </si>
  <si>
    <r>
      <t>Fecha </t>
    </r>
    <r>
      <rPr>
        <sz val="9"/>
        <color indexed="30"/>
        <rFont val="Wingdings"/>
        <charset val="2"/>
      </rPr>
      <t>á</t>
    </r>
    <r>
      <rPr>
        <sz val="9"/>
        <color indexed="30"/>
        <rFont val="Arial"/>
        <family val="2"/>
      </rPr>
      <t> </t>
    </r>
    <r>
      <rPr>
        <sz val="9"/>
        <color indexed="30"/>
        <rFont val="Wingdings"/>
        <charset val="2"/>
      </rPr>
      <t>â</t>
    </r>
  </si>
  <si>
    <t>CUENTA   0513099508</t>
  </si>
  <si>
    <t>CUENTA No. 00103297748</t>
  </si>
  <si>
    <t>044181001032977484</t>
  </si>
  <si>
    <t>DEL : 01/08/2015     AL : 31/08/2015</t>
  </si>
  <si>
    <r>
      <t>Fecha </t>
    </r>
    <r>
      <rPr>
        <b/>
        <sz val="8"/>
        <color indexed="30"/>
        <rFont val="Wingdings"/>
        <charset val="2"/>
      </rPr>
      <t>á</t>
    </r>
    <r>
      <rPr>
        <b/>
        <sz val="8"/>
        <color indexed="30"/>
        <rFont val="Arial"/>
        <family val="2"/>
      </rPr>
      <t> </t>
    </r>
    <r>
      <rPr>
        <b/>
        <sz val="8"/>
        <color indexed="30"/>
        <rFont val="Wingdings"/>
        <charset val="2"/>
      </rPr>
      <t>â</t>
    </r>
  </si>
  <si>
    <t>Tipo</t>
  </si>
  <si>
    <t>Autorización</t>
  </si>
  <si>
    <t>Código</t>
  </si>
  <si>
    <t>Referencia Numérica</t>
  </si>
  <si>
    <t>Referencia Alfanumérica</t>
  </si>
  <si>
    <t>CHQ</t>
  </si>
  <si>
    <t>MEXICO D F</t>
  </si>
  <si>
    <t>GAS METROPOLI</t>
  </si>
  <si>
    <t>MXN</t>
  </si>
  <si>
    <t>ACTIVA</t>
  </si>
  <si>
    <t>FIN</t>
  </si>
  <si>
    <t>GAS METROPOLITANO SA DE C</t>
  </si>
  <si>
    <t>ABONO</t>
  </si>
  <si>
    <t>SEL TRASPASO ENTRE CUENTAS</t>
  </si>
  <si>
    <t>DEPOSITO EN EFECTIVO</t>
  </si>
  <si>
    <t>CARGOS</t>
  </si>
  <si>
    <t>CARGO</t>
  </si>
  <si>
    <t>DEPOSITO CON DOCUMENTOS</t>
  </si>
  <si>
    <t>7010201115403720</t>
  </si>
  <si>
    <t>00 COMISION SPEI 04821920170102HSBC04821</t>
  </si>
  <si>
    <t>I GEN11701020000</t>
  </si>
  <si>
    <t>I.V.A.</t>
  </si>
  <si>
    <t>COMISION</t>
  </si>
  <si>
    <t>IVA</t>
  </si>
  <si>
    <t>COM MEM PAQ T2</t>
  </si>
  <si>
    <t>IVA COMISION</t>
  </si>
  <si>
    <t>DEP CHEQ N CGO</t>
  </si>
  <si>
    <t>DEP EN EFECTIV</t>
  </si>
  <si>
    <t>063909 00639</t>
  </si>
  <si>
    <t>7010301115403720</t>
  </si>
  <si>
    <t>00 COMISION SPEI 02599020170103HSBC02599</t>
  </si>
  <si>
    <t>I GEN11701030000</t>
  </si>
  <si>
    <t>CE00000000005023299729/4472127 FACTURA                       0729426</t>
  </si>
  <si>
    <t>CE00000000005023466443/3163347 5023466443                    0729426</t>
  </si>
  <si>
    <t>PENDIENTE</t>
  </si>
  <si>
    <t>7010401115403720</t>
  </si>
  <si>
    <t>00 COMISION SPEI 01605320170104HSBC01605</t>
  </si>
  <si>
    <t>I GEN11701040000</t>
  </si>
  <si>
    <t>7010501115403720</t>
  </si>
  <si>
    <t>00 COMISION SPEI 01933320170105HSBC01933</t>
  </si>
  <si>
    <t>I GEN11701050000</t>
  </si>
  <si>
    <t>7010601115403720</t>
  </si>
  <si>
    <t>I GEN11701060000</t>
  </si>
  <si>
    <t>00 COMISION SPEI 01632120170106HSBC01632</t>
  </si>
  <si>
    <t>7010901115403720</t>
  </si>
  <si>
    <t>00 COMISION SPEI 02328120170109HSBC02328</t>
  </si>
  <si>
    <t>I GEN11701090000</t>
  </si>
  <si>
    <t>CE00000000005026981943/3766939 REF. 5026981943 PARQUE DE  VAN0729426</t>
  </si>
  <si>
    <t>RECUPERADO</t>
  </si>
  <si>
    <t>C-502684520</t>
  </si>
  <si>
    <t>DEV 27/12/2016</t>
  </si>
  <si>
    <t>C-160798</t>
  </si>
  <si>
    <t>DEV 03/01/2017</t>
  </si>
  <si>
    <t>C-152156</t>
  </si>
  <si>
    <t>DEV 04/01/2017</t>
  </si>
  <si>
    <t xml:space="preserve">RECUPERADO </t>
  </si>
  <si>
    <t>002705 00027</t>
  </si>
  <si>
    <t>7011001115403720</t>
  </si>
  <si>
    <t>00 COMISION SPEI 02475220170110HSBC02475</t>
  </si>
  <si>
    <t>I GEN11701100000</t>
  </si>
  <si>
    <t>7011101115403720</t>
  </si>
  <si>
    <t>00 COMISION SPEI 01839520170111HSBC01839</t>
  </si>
  <si>
    <t>I GEN11701110000</t>
  </si>
  <si>
    <t>C-95916</t>
  </si>
  <si>
    <t>RECUPERADOS</t>
  </si>
  <si>
    <t>/000000729426 SICOCO DIC 2016</t>
  </si>
  <si>
    <t>RECUPERADOS Y COMISIONES</t>
  </si>
  <si>
    <t>C-203992</t>
  </si>
  <si>
    <t>DEV 15/12/2016</t>
  </si>
  <si>
    <t>6123001115403720</t>
  </si>
  <si>
    <t>00 COMISION SPEI 04069520161230HSBC04069</t>
  </si>
  <si>
    <t>I GEN11612300003</t>
  </si>
  <si>
    <t>00 COMISION SPEI 09206020161230HSBC09206</t>
  </si>
  <si>
    <t>CB00000000000002012029/7499899                               0729426</t>
  </si>
  <si>
    <t>CE00000000005026908961/3177273 GAS100117                     0729426</t>
  </si>
  <si>
    <t>C-4004637</t>
  </si>
  <si>
    <t>DEV 21/12/2016</t>
  </si>
  <si>
    <t>7011201115403720</t>
  </si>
  <si>
    <t>00 COMISION SPEI 01985920170112HSBC01985</t>
  </si>
  <si>
    <t>I GEN11701120000</t>
  </si>
  <si>
    <t xml:space="preserve">      0000000000 RETIRO X INSTRUCC D  SUC. DEPOSITO ELECT AUT.01026596</t>
  </si>
  <si>
    <t xml:space="preserve">      0000000000 RETIRO X INSTRUCC D  SUC. DEPOSITO ELECT AUT.01026615</t>
  </si>
  <si>
    <t>7011301115403720</t>
  </si>
  <si>
    <t>I GEN11701130000</t>
  </si>
  <si>
    <t>00 COMISION SPEI 06165920170113HSBC06165</t>
  </si>
  <si>
    <t>C-257892</t>
  </si>
  <si>
    <t>DEV 26/12/2016</t>
  </si>
  <si>
    <t xml:space="preserve">DEPOSITO EN EFECTIVO/0028199  </t>
  </si>
  <si>
    <t>7011601115403720</t>
  </si>
  <si>
    <t>I GEN11701160000</t>
  </si>
  <si>
    <t>00 COMISION SPEI 05774120170116HSBC05774</t>
  </si>
  <si>
    <t>C-100075123</t>
  </si>
  <si>
    <t>DEV 10-01-17</t>
  </si>
  <si>
    <t>I GEN11701170000</t>
  </si>
  <si>
    <t>7011701115403720</t>
  </si>
  <si>
    <t>00 COMISION SPEI 02066820170117HSBC02066</t>
  </si>
  <si>
    <t>7011801115403720</t>
  </si>
  <si>
    <t>I GEN11701180000</t>
  </si>
  <si>
    <t>00 COMISION SPEI 01262420170118HSBC01262</t>
  </si>
  <si>
    <t>C:502686814</t>
  </si>
  <si>
    <t>DEV 11/01/2017</t>
  </si>
  <si>
    <t>7011901115403720</t>
  </si>
  <si>
    <t>I GEN11701190000</t>
  </si>
  <si>
    <t>00 COMISION SPEI 01651320170119HSBC01651</t>
  </si>
  <si>
    <t>C-502692040</t>
  </si>
  <si>
    <t>DEV 13/01/2016</t>
  </si>
  <si>
    <t>C-9295</t>
  </si>
  <si>
    <t>DEV 10/01/2016</t>
  </si>
  <si>
    <t>7012001115403720</t>
  </si>
  <si>
    <t>00 COMISION SPEI 03467720170120HSBC03467</t>
  </si>
  <si>
    <t>I GEN11701200000</t>
  </si>
  <si>
    <t>0000000000 DEPOSITO EN EFECTIV SUC. LA VILLA DF     AUT.00629082</t>
  </si>
  <si>
    <t>0000000000 DEP MIXTO EFVO/DOCT  SUC. LA VILLA DF    AUT.00629244</t>
  </si>
  <si>
    <t>0000000000 DEP MIXTO EFVO/DOCT  SUC. LA VILLA DF    AUT.00628889</t>
  </si>
  <si>
    <t>0000000000 DEP MIXTO EFVO/DOCT  SUC. LA VILLA DF    AUT.00630003</t>
  </si>
  <si>
    <t>0000000000 DEP MIXTO EFVO/DOCT  SUC. LA VILLA DF    AUT.00633904</t>
  </si>
  <si>
    <t>0000000000 DEP MIXTO EFVO/DOCT  SUC. LA VILLA DF    AUT.00635473</t>
  </si>
  <si>
    <t>0000000000 DEPOSITO EN EFECTIV SUC. LA VILLA DF     AUT.00635099</t>
  </si>
  <si>
    <t>7012301115403720</t>
  </si>
  <si>
    <t>00 COMISION SPEI 03510420170123HSBC03510</t>
  </si>
  <si>
    <t>I GEN11701230000</t>
  </si>
  <si>
    <t>7012401115403720</t>
  </si>
  <si>
    <t>00 COMISION SPEI 02161420170124HSBC02161</t>
  </si>
  <si>
    <t>I GEN11701240000</t>
  </si>
  <si>
    <t>7012501115403720</t>
  </si>
  <si>
    <t>00 COMISION SPEI 01858320170125HSBC01858</t>
  </si>
  <si>
    <t>I GEN11701250000</t>
  </si>
  <si>
    <t>DEPOSITO EFECTIVO PRACTIC/******5598 ENE25 12:53 PRAC      E169 FOLIO:8775</t>
  </si>
  <si>
    <t>C-502346271</t>
  </si>
  <si>
    <t>DEV 18/01/2017</t>
  </si>
  <si>
    <t>7012601115403720</t>
  </si>
  <si>
    <t>00 COMISION SPEI 01262720170126HSBC01262</t>
  </si>
  <si>
    <t>I GEN11701260000</t>
  </si>
  <si>
    <t>CH DEV</t>
  </si>
  <si>
    <t>7012701115403720</t>
  </si>
  <si>
    <t>00 COMISION SPEI 04128020170127HSBC04128</t>
  </si>
  <si>
    <t>I GEN11701270000</t>
  </si>
  <si>
    <t>C-502672286</t>
  </si>
  <si>
    <t>DEV 18/01/2016</t>
  </si>
  <si>
    <t>C-169496</t>
  </si>
  <si>
    <t>C-502680278</t>
  </si>
  <si>
    <t>1738500000 DEP DOCUMENTOS BNM  1738500000 SUC. DEPO AUT.00852808</t>
  </si>
  <si>
    <t>0000000000 DEP MIXTO EFVO/DOCT  SUC. LA VILLA DF    AUT.00638707</t>
  </si>
  <si>
    <t>0000000000 DEPOSITO EN EFECTIV SUC. LA VILLA DF     AUT.00639248</t>
  </si>
  <si>
    <t>7013001115403720</t>
  </si>
  <si>
    <t>00 COMISION SPEI 03462720170130HSBC03462</t>
  </si>
  <si>
    <t>I GEN11701300000</t>
  </si>
  <si>
    <t>C-12179</t>
  </si>
  <si>
    <t>C-4004274</t>
  </si>
  <si>
    <t>DEV 09/01/2017</t>
  </si>
  <si>
    <t>C-28431</t>
  </si>
  <si>
    <t>DEV 20/01/2017</t>
  </si>
  <si>
    <t>C-100067276</t>
  </si>
  <si>
    <t>DEV 16/01/2017</t>
  </si>
  <si>
    <t>0000000000 DEPOSITO EN EFECTIV SUC. LA VILLA DF     AUT.00640193</t>
  </si>
  <si>
    <t>0000000000 DEPOSITO EN EFECTIV SUC. LA VILLA DF     AUT.00639646</t>
  </si>
  <si>
    <t>0000001307 DEV.CHQ.DEP.FIR.NUME                     AUT.02602047</t>
  </si>
  <si>
    <t>7020101115403720</t>
  </si>
  <si>
    <t>00 COMISION SPEI 03096320170201HSBC03096</t>
  </si>
  <si>
    <t>I GEN11702010000</t>
  </si>
  <si>
    <t>DEL 01/02/2017     AL 28 /02/2017</t>
  </si>
  <si>
    <t>CE00000000005023299729/1658547 FACTURA                       0729426</t>
  </si>
  <si>
    <t>CE00000000005023571028/0855680 PAGO GAS                      0729426</t>
  </si>
  <si>
    <t>7020201115403720</t>
  </si>
  <si>
    <t>00 COMISION SPEI 02575520170202HSBC02575</t>
  </si>
  <si>
    <t>I GEN11702020000</t>
  </si>
  <si>
    <t>CARGO X COMPRA DE TITULOS</t>
  </si>
  <si>
    <t>7020301115403720</t>
  </si>
  <si>
    <t>00 COMISION SPEI 03416420170203HSBC03416</t>
  </si>
  <si>
    <t>I GEN11702030000</t>
  </si>
  <si>
    <t>7020701115403720</t>
  </si>
  <si>
    <t>00 COMISION SPEI 04815320170207HSBC04815</t>
  </si>
  <si>
    <t>I GEN11702070000</t>
  </si>
  <si>
    <t>CE00000000005027312171/3040994 5027312171                    0729426</t>
  </si>
  <si>
    <t>C-502395964</t>
  </si>
  <si>
    <t>DEV 01/02/2017</t>
  </si>
  <si>
    <t>7020801115403720</t>
  </si>
  <si>
    <t>00 COMISION SPEI 02403620170208HSBC02403</t>
  </si>
  <si>
    <t>I GEN11702080000</t>
  </si>
  <si>
    <t>CE00000000005023299729/0780220 FACTURA                       0729426</t>
  </si>
  <si>
    <t>DEV 31/01/2017</t>
  </si>
  <si>
    <t>004114 00041</t>
  </si>
  <si>
    <t>7020901115403720</t>
  </si>
  <si>
    <t>00 COMISION SPEI 02333120170209HSBC02333</t>
  </si>
  <si>
    <t>I GEN11702090000</t>
  </si>
  <si>
    <t xml:space="preserve">      0000002092 DEV.CHQ.DEP.FIR.NUME                     AUT.02079560</t>
  </si>
  <si>
    <t>C-100069196</t>
  </si>
  <si>
    <t>DEV 26/08/2016</t>
  </si>
  <si>
    <t>7021001115403720</t>
  </si>
  <si>
    <t>00 COMISION SPEI 06414920170210HSBC06414</t>
  </si>
  <si>
    <t>I GEN11702100000</t>
  </si>
  <si>
    <t xml:space="preserve">DEPOSITO CHEQUE BANCOMER/0028340  </t>
  </si>
  <si>
    <t>063905 00639</t>
  </si>
  <si>
    <t>7021301115403720</t>
  </si>
  <si>
    <t>00 COMISION SPEI 03173220170213HSBC03173</t>
  </si>
  <si>
    <t>I GEN11702130000</t>
  </si>
  <si>
    <t xml:space="preserve">      0000000000 DEP MIXTO EFVO/DOCT  SUC. LA VILLA DF    AUT.00646942</t>
  </si>
  <si>
    <t xml:space="preserve">      0000000000 DEPOSITO EN EFECTIV SUC. LA VILLA DF     AUT.00646547</t>
  </si>
  <si>
    <t xml:space="preserve">      0000000000 RETIRO X INSTRUCC D  SUC. DEPOSITO ELECT AUT.03512439</t>
  </si>
  <si>
    <t xml:space="preserve">      0000000000 RETIRO X INSTRUCC D  SUC. DEPOSITO ELECT AUT.03512443</t>
  </si>
  <si>
    <t>CE00000000005026908961/1277045 GAS20.02.17                   0729426</t>
  </si>
  <si>
    <t>CH DEVUELTO</t>
  </si>
  <si>
    <t>C-502686814</t>
  </si>
  <si>
    <t>C-162623</t>
  </si>
  <si>
    <t>C-4008260</t>
  </si>
  <si>
    <t>DEV 09/02/2017</t>
  </si>
  <si>
    <t>C-502695391</t>
  </si>
  <si>
    <t>DEV 08/02/2017</t>
  </si>
  <si>
    <t>.</t>
  </si>
  <si>
    <t>I GEN11702140000</t>
  </si>
  <si>
    <t>7021401115403720</t>
  </si>
  <si>
    <t>00 COMISION SPEI 02251920170214HSBC02251</t>
  </si>
  <si>
    <t>CE00000000005026981943/4845346 REF 5026981943                0729426</t>
  </si>
  <si>
    <t>000000000 DEPOSITO EN EFECTIV SUC. SUC AUT BANAMEX AUT.00997790</t>
  </si>
  <si>
    <t>C-502662840</t>
  </si>
  <si>
    <t>C-502726628</t>
  </si>
  <si>
    <t>DEV 23/01/2017</t>
  </si>
  <si>
    <t>7021501115403720</t>
  </si>
  <si>
    <t>00 COMISION SPEI 03705620170215HSBC03705</t>
  </si>
  <si>
    <t>I GEN11702150000</t>
  </si>
  <si>
    <t>I GEN11702160000</t>
  </si>
  <si>
    <t>7021601115403720</t>
  </si>
  <si>
    <t>00 COMISION SPEI 02730320170216HSBC02730</t>
  </si>
  <si>
    <t xml:space="preserve">DEPOSITO CHEQUE BANCOMER/0028392  </t>
  </si>
  <si>
    <t>7021701115403720</t>
  </si>
  <si>
    <t>00 COMISION SPEI 02527320170217HSBC02527</t>
  </si>
  <si>
    <t>I GEN11702170000</t>
  </si>
  <si>
    <t>7022001115403720</t>
  </si>
  <si>
    <t>00 COMISION SPEI 03314320170220HSBC03314</t>
  </si>
  <si>
    <t>I GEN11702200000</t>
  </si>
  <si>
    <t>7022101115403720</t>
  </si>
  <si>
    <t>00 COMISION SPEI 01823020170221HSBC01823</t>
  </si>
  <si>
    <t>I GEN11702210000</t>
  </si>
  <si>
    <t>CB00000000000002012029/7521514                               0729426</t>
  </si>
  <si>
    <t>0000000000 DEP MIXTO EFVO/DOCT  SUC. LA VILLA DF    AUT.00651530</t>
  </si>
  <si>
    <t>C-502718135</t>
  </si>
  <si>
    <t>C-286634</t>
  </si>
  <si>
    <t>DEV 13/02/2017</t>
  </si>
  <si>
    <t>C-502565235</t>
  </si>
  <si>
    <t>DEV 14/02/2017</t>
  </si>
  <si>
    <t>7022201115403720</t>
  </si>
  <si>
    <t>00 COMISION SPEI 02188720170222HSBC02188</t>
  </si>
  <si>
    <t>I GEN11702220000</t>
  </si>
  <si>
    <t>DEV 15/02/2017</t>
  </si>
  <si>
    <t>000000000 DEPOSITO EN EFECTIV SUC. LA VILLA DF     AUT.00652464</t>
  </si>
  <si>
    <t>7022301115403720</t>
  </si>
  <si>
    <t>00 COMISION SPEI 02301920170223HSBC02301</t>
  </si>
  <si>
    <t>I GEN11702230000</t>
  </si>
  <si>
    <t>C-108302</t>
  </si>
  <si>
    <t xml:space="preserve">DEPOSITO CHEQUE BANCOMER/0028429  </t>
  </si>
  <si>
    <t>7022401115403720</t>
  </si>
  <si>
    <t>00 COMISION SPEI 03511120170224HSBC03511</t>
  </si>
  <si>
    <t>I GEN11702240000</t>
  </si>
  <si>
    <t>C-2016401</t>
  </si>
  <si>
    <t>DEV 20/02/2017</t>
  </si>
  <si>
    <t>C-61489</t>
  </si>
  <si>
    <t>DEV 10/02/2017</t>
  </si>
  <si>
    <t>0000000000 DEP MIXTO EFVO/DOCT  SUC. LA VILLA DF    AUT.00652864</t>
  </si>
  <si>
    <t>7022701115403720</t>
  </si>
  <si>
    <t>00 COMISION SPEI 05228420170227HSBC05228</t>
  </si>
  <si>
    <t>I GEN11702270000</t>
  </si>
  <si>
    <t xml:space="preserve">      0000000000 DEP MIXTO EFVO/DOCT  SUC. LA VILLA DF    AUT.00655018</t>
  </si>
  <si>
    <t xml:space="preserve">DEPOSITO EN EFECTIVO/0028438  </t>
  </si>
  <si>
    <t>C-31775</t>
  </si>
  <si>
    <t>C-41278</t>
  </si>
  <si>
    <t>DEV 17/02/2017</t>
  </si>
  <si>
    <t>DEV 11/05/2016</t>
  </si>
  <si>
    <t>/000000729426 SICOCO ENE 2017</t>
  </si>
  <si>
    <t>/000000729426 SICOCO FEB 2017</t>
  </si>
  <si>
    <t>7022801115403720</t>
  </si>
  <si>
    <t>00 COMISION SPEI 05534920170228HSBC05534</t>
  </si>
  <si>
    <t>I GEN11702280003</t>
  </si>
  <si>
    <t>063911 00639</t>
  </si>
  <si>
    <t>7030101115403720</t>
  </si>
  <si>
    <t>00 COMISION SPEI 03741120170301HSBC03741</t>
  </si>
  <si>
    <t>I GEN11703010000</t>
  </si>
  <si>
    <t>C-4003119</t>
  </si>
  <si>
    <t>/00772623 SICOCO FEB 2017</t>
  </si>
  <si>
    <t>0000000000 DEPOSITO EN EFECTIV SUC. LA VILLA DF     AUT.00656988</t>
  </si>
  <si>
    <t>C-502279089</t>
  </si>
  <si>
    <t>DEV 03/08/2016</t>
  </si>
  <si>
    <t>C-266071</t>
  </si>
  <si>
    <t>7030201115403720</t>
  </si>
  <si>
    <t>00 COMISION SPEI 03498720170302HSBC03498</t>
  </si>
  <si>
    <t>I GEN11703020000</t>
  </si>
  <si>
    <t>7030301115403720</t>
  </si>
  <si>
    <t>I GEN11703030000</t>
  </si>
  <si>
    <t>00 COMISION SPEI 03365720170303HSBC03365</t>
  </si>
  <si>
    <t xml:space="preserve">DEPOSITO EN EFECTIVO/0028472  </t>
  </si>
  <si>
    <t xml:space="preserve">DEPOSITO EN EFECTIVO/0028471  </t>
  </si>
  <si>
    <t>C-502664639</t>
  </si>
  <si>
    <t>C-175733</t>
  </si>
  <si>
    <t>DEV 27/02/17</t>
  </si>
  <si>
    <t>7030601115403720</t>
  </si>
  <si>
    <t>00 COMISION SPEI 04033120170306HSBC04033</t>
  </si>
  <si>
    <t>I GEN11703060000</t>
  </si>
  <si>
    <t>C-4010801</t>
  </si>
  <si>
    <t>DEV 01/03/2017</t>
  </si>
  <si>
    <t>7030701115403720</t>
  </si>
  <si>
    <t>00 COMISION SPEI 02267020170307HSBC02267</t>
  </si>
  <si>
    <t>I GEN11703070000</t>
  </si>
  <si>
    <t>CH DEV C-502709260</t>
  </si>
  <si>
    <t>000000000 DEPOSITO EN EFECTIV SUC. SUC AUT BANAMEX AUT.00361645</t>
  </si>
  <si>
    <t>000001070 DEV.CHQ.DEP.FIR.NUME                     AUT.01225951</t>
  </si>
  <si>
    <t>C-502717112</t>
  </si>
  <si>
    <t>DEV 02/03/2017</t>
  </si>
  <si>
    <t>C-502681352</t>
  </si>
  <si>
    <t>DEV 27/02/2017</t>
  </si>
  <si>
    <t>7030801115403720</t>
  </si>
  <si>
    <t>00 COMISION SPEI 01490220170308HSBC01490</t>
  </si>
  <si>
    <t>I GEN11703080000</t>
  </si>
  <si>
    <t>DEPOSITO EFECTIVO PRACTIC/******5598 MAR08 13:13 PRAC      6962 FOLIO:3832</t>
  </si>
  <si>
    <t>0000000000 DEPOSITO EN EFECTIV SUC. SUC AUT BANAMEX AUT.00380956</t>
  </si>
  <si>
    <t>C-277986</t>
  </si>
  <si>
    <t>DEV 16/02/2017</t>
  </si>
  <si>
    <t>C-502685077</t>
  </si>
  <si>
    <t>7030901115403720</t>
  </si>
  <si>
    <t>00 COMISION SPEI 02984320170309HSBC02984</t>
  </si>
  <si>
    <t>I GEN11703090000</t>
  </si>
  <si>
    <t xml:space="preserve">DEPOSITO CHEQUE BANCOMER/0028502  </t>
  </si>
  <si>
    <t>C-100041018</t>
  </si>
  <si>
    <t>7031001115403720</t>
  </si>
  <si>
    <t>00 COMISION SPEI 02967520170310HSBC02967</t>
  </si>
  <si>
    <t>I GEN11703100000</t>
  </si>
  <si>
    <t>7031301115403720</t>
  </si>
  <si>
    <t>00 COMISION SPEI 03610220170313HSBC03610</t>
  </si>
  <si>
    <t>I GEN11703130000</t>
  </si>
  <si>
    <t>CE00000000005026981943/2362570 REF 5026981943 PARQUE DE VANES0729426</t>
  </si>
  <si>
    <t>CE00000000005026908961/1697223 200317                        0729426</t>
  </si>
  <si>
    <t>0000000000 DEP MIXTO EFVO/DOCT  SUC. LA VILLA DF    AUT.00662996</t>
  </si>
  <si>
    <t>0000000000 DEPOSITO EN EFECTIV SUC. LA VILLA DF     AUT.00663110</t>
  </si>
  <si>
    <t>C-502718875</t>
  </si>
  <si>
    <t>DEV 08/03/2017</t>
  </si>
  <si>
    <t>C-502367315</t>
  </si>
  <si>
    <t>DEV 30/01/2017</t>
  </si>
  <si>
    <t>C-502581929</t>
  </si>
  <si>
    <t>DEV 28/02/2017</t>
  </si>
  <si>
    <t>C-502590296</t>
  </si>
  <si>
    <t>C-502665293</t>
  </si>
  <si>
    <t>7031401115403720</t>
  </si>
  <si>
    <t>00 COMISION SPEI 02433120170314HSBC02433</t>
  </si>
  <si>
    <t>I GEN11703140000</t>
  </si>
  <si>
    <t>C-502731492</t>
  </si>
  <si>
    <t>DEV 07/03/2017</t>
  </si>
  <si>
    <t>0000000000 DEP MIXTO EFVO/DOCT  SUC. LA VILLA DF    AUT.00663672</t>
  </si>
  <si>
    <t>I GEN11703150000</t>
  </si>
  <si>
    <t>7031501115403720</t>
  </si>
  <si>
    <t>00 COMISION SPEI 04329420170315HSBC04329</t>
  </si>
  <si>
    <t>7031601115403720</t>
  </si>
  <si>
    <t>00 COMISION SPEI 03028320170316HSBC03028</t>
  </si>
  <si>
    <t>I GEN11703160000</t>
  </si>
  <si>
    <t xml:space="preserve">      0000000000 RETIRO X INSTRUCC D  SUC. DEPOSITO ELECT AUT.01099859</t>
  </si>
  <si>
    <t xml:space="preserve">      0000000000 RETIRO X INSTRUCC D  SUC. DEPOSITO ELECT AUT.01099883</t>
  </si>
  <si>
    <t>DEV 10/03/2017</t>
  </si>
  <si>
    <t>7031701115403720</t>
  </si>
  <si>
    <t>00 COMISION SPEI 01954620170317HSBC01954</t>
  </si>
  <si>
    <t>I GEN11703170000</t>
  </si>
  <si>
    <t>C-502637104</t>
  </si>
  <si>
    <t>7032101115403720</t>
  </si>
  <si>
    <t>I GEN11703210000</t>
  </si>
  <si>
    <t>00 COMISION SPEI 07243320170321HSBC07243</t>
  </si>
  <si>
    <t>C-52169</t>
  </si>
  <si>
    <t>DEV 15/03/2017</t>
  </si>
  <si>
    <t>7032201115403720</t>
  </si>
  <si>
    <t>00 COMISION SPEI 02200620170322HSBC02200</t>
  </si>
  <si>
    <t>I GEN11703220000</t>
  </si>
  <si>
    <t>CH DEV C-502299790</t>
  </si>
  <si>
    <t>0000000191 CARGO X DEV CHQ BNM 191                  AUT.00853155</t>
  </si>
  <si>
    <t>DEV 01/09/2016</t>
  </si>
  <si>
    <t>7032301115403720</t>
  </si>
  <si>
    <t>00 COMISION SPEI 02127920170323HSBC02127</t>
  </si>
  <si>
    <t>I GEN11703230000</t>
  </si>
  <si>
    <t>DEPOSITO EFECTIVO PRACTIC/******5598 MAR23 12:50 PRAC      E170 FOLIO:9141</t>
  </si>
  <si>
    <t>0000000000 DEPOSITO S.B.C.      SUC. LA VILLA, CDMX AUT.00003775</t>
  </si>
  <si>
    <t>C-502715380</t>
  </si>
  <si>
    <t>DEV 23/02/2017</t>
  </si>
  <si>
    <t>7032401115403720</t>
  </si>
  <si>
    <t>00 COMISION SPEI 02850920170324HSBC02850</t>
  </si>
  <si>
    <t>I GEN11703240000</t>
  </si>
  <si>
    <t xml:space="preserve">DEPOSITO CHEQUE BANCOMER/0028571  </t>
  </si>
  <si>
    <t>C-502732632</t>
  </si>
  <si>
    <t>DEV 21/03/2017</t>
  </si>
  <si>
    <t>7032701115403720</t>
  </si>
  <si>
    <t>00 COMISION SPEI 04324720170327HSBC04324</t>
  </si>
  <si>
    <t>I GEN11703270000</t>
  </si>
  <si>
    <t>C-24175</t>
  </si>
  <si>
    <t>C-128895</t>
  </si>
  <si>
    <t>7032801115403720</t>
  </si>
  <si>
    <t>00 COMISION SPEI 02021020170328HSBC02021</t>
  </si>
  <si>
    <t>I GEN11703280000</t>
  </si>
  <si>
    <t>0000000000 DEPOSITO EN EFECTIV SUC. LA VILLA, CDMX  AUT.00670319</t>
  </si>
  <si>
    <t>7032901115403720</t>
  </si>
  <si>
    <t>00 COMISION SPEI 02678420170329HSBC02678</t>
  </si>
  <si>
    <t>I GEN11703290000</t>
  </si>
  <si>
    <t xml:space="preserve">DEPOSITO CHEQUE BANCOMER/0028590  </t>
  </si>
  <si>
    <t>C-502640869</t>
  </si>
  <si>
    <t>DEV 23/03/2017</t>
  </si>
  <si>
    <t>C-25409</t>
  </si>
  <si>
    <t>0000000000 DEP MIXTO EFVO/DOCT  SUC. LA VILLA, CDMX AUT.00671779</t>
  </si>
  <si>
    <t>7033001115403720</t>
  </si>
  <si>
    <t>00 COMISION SPEI 03365520170330HSBC03365</t>
  </si>
  <si>
    <t>I GEN11703300000</t>
  </si>
  <si>
    <t>7033101115403720</t>
  </si>
  <si>
    <t>00 COMISION SPEI 04294620170331HSBC04294</t>
  </si>
  <si>
    <t>I GEN11703310003</t>
  </si>
  <si>
    <t>/000000729426 SICOCO MAR 2017</t>
  </si>
  <si>
    <t>7040301115403720</t>
  </si>
  <si>
    <t>00 COMISION SPEI 03814220170403HSBC03814</t>
  </si>
  <si>
    <t>I GEN11704030000</t>
  </si>
  <si>
    <t>PAGO TRAN SPEI</t>
  </si>
  <si>
    <t>GAS METROPOLITANO    07192312C</t>
  </si>
  <si>
    <t>COMISION             07192312C</t>
  </si>
  <si>
    <t>IVA COMISION         07192312C</t>
  </si>
  <si>
    <t>GAS METROPOLITANO    07192312D</t>
  </si>
  <si>
    <t>COMISION             07192312D</t>
  </si>
  <si>
    <t>IVA COMISION         07192312D</t>
  </si>
  <si>
    <t>GAS METROPOLITANO    09083023C</t>
  </si>
  <si>
    <t>COMISION             09083023C</t>
  </si>
  <si>
    <t>IVA COMISION         09083023C</t>
  </si>
  <si>
    <t>GAS METROPOLITANO    09083023D</t>
  </si>
  <si>
    <t>COMISION             09083023D</t>
  </si>
  <si>
    <t>IVA COMISION         09083023D</t>
  </si>
  <si>
    <t>GAS METROPOLITANO    08934481C</t>
  </si>
  <si>
    <t>No. de Pagos 03     Tipo de Plan 03    Periodo de Gracia 03</t>
  </si>
  <si>
    <t>COMISION             08934481C</t>
  </si>
  <si>
    <t>IVA COMISION         08934481C</t>
  </si>
  <si>
    <t>GAS METROPOLITANO    08934481D</t>
  </si>
  <si>
    <t>COMISION             08934481D</t>
  </si>
  <si>
    <t>IVA COMISION         08934481D</t>
  </si>
  <si>
    <t>TRASPASO A CUENTA PROPIA</t>
  </si>
  <si>
    <t>GAS METROPOLITANO    07730435C</t>
  </si>
  <si>
    <t>COMISION             07730435C</t>
  </si>
  <si>
    <t>IVA COMISION         07730435C</t>
  </si>
  <si>
    <t>GAS METROPOLITANO    07730435D</t>
  </si>
  <si>
    <t>COMISION             07730435D</t>
  </si>
  <si>
    <t>IVA COMISION         07730435D</t>
  </si>
  <si>
    <t>DEPOSITO EFECTIVO PRACTIC/******5598 ABR03 13:18 PRAC      E169 FOLIO:8394</t>
  </si>
  <si>
    <t>C-100075481</t>
  </si>
  <si>
    <t>DEV 30/11/2016</t>
  </si>
  <si>
    <t>AMEXCO SE 9350427721</t>
  </si>
  <si>
    <t>AMEXCO SE 9350652179</t>
  </si>
  <si>
    <t>AMEXCO SE 9353169064</t>
  </si>
  <si>
    <t>AMEXCO SE 9356065160</t>
  </si>
  <si>
    <t>AMEXCO SE 9356440579</t>
  </si>
  <si>
    <t>AMEXCO SE 9356676339</t>
  </si>
  <si>
    <t>AMEXCO SE 9356691585</t>
  </si>
  <si>
    <t>TRASP A CTA 850 03/04/2017</t>
  </si>
  <si>
    <t>TRASP A CTA 850 04/04/2017</t>
  </si>
  <si>
    <t>TRANSF INTERBANCARIA SPEI</t>
  </si>
  <si>
    <t>/BANAMEX</t>
  </si>
  <si>
    <t>1562348 09:28:27</t>
  </si>
  <si>
    <t>7040401115403720</t>
  </si>
  <si>
    <t>00 COMISION SPEI 01912820170404HSBC01912</t>
  </si>
  <si>
    <t>I GEN11704040000</t>
  </si>
  <si>
    <t>IVA:00000000.00    , A LA CUENTA 0004686365, TRASPASO TPV A CONCENTRADORA AL R.F.C. GME540707CD1</t>
  </si>
  <si>
    <t xml:space="preserve">      0000000000 DEPOSITO DE          SUC. BASILICA,CDMX  AUT.00382476</t>
  </si>
  <si>
    <t xml:space="preserve">      0000000000 DEPOSITO DE          SUC. BASILICA,CDMX  AUT.00382838</t>
  </si>
  <si>
    <t xml:space="preserve">DEPOSITO EN EFECTIVO/0028624  </t>
  </si>
  <si>
    <t>C-19509</t>
  </si>
  <si>
    <t>DEV 22/03/2017</t>
  </si>
  <si>
    <t>C-502553091</t>
  </si>
  <si>
    <t>DEV 27/03/2017</t>
  </si>
  <si>
    <t>C-502704465</t>
  </si>
  <si>
    <t>DEV 29/03/2017</t>
  </si>
  <si>
    <t>7040501115403720</t>
  </si>
  <si>
    <t>00 COMISION SPEI 01832920170405HSBC01832</t>
  </si>
  <si>
    <t>I GEN11704050000</t>
  </si>
  <si>
    <t>CE00000000005027303915/2588410 PAGO DE CONTRATO 502730391    0729426</t>
  </si>
  <si>
    <t>AMEXCO SE 9356676313</t>
  </si>
  <si>
    <t>0000000000 DEP MIXTO EFVO/DOCT  SUC. C.DE GOLF HDA, AUT.00179990</t>
  </si>
  <si>
    <t>DEV 28/03/2017</t>
  </si>
  <si>
    <t>7040601115403720</t>
  </si>
  <si>
    <t>00 COMISION SPEI 02787320170406HSBC02787</t>
  </si>
  <si>
    <t>I GEN11704060000</t>
  </si>
  <si>
    <t>7040701115403720</t>
  </si>
  <si>
    <t>00 COMISION SPEI 04038520170407HSBC04038</t>
  </si>
  <si>
    <t>I GEN11704070000</t>
  </si>
  <si>
    <t>C-67574</t>
  </si>
  <si>
    <t>DEV 31/03/2017</t>
  </si>
  <si>
    <t>300518 03005</t>
  </si>
  <si>
    <t>7041001115403720</t>
  </si>
  <si>
    <t>00 COMISION SPEI 05685920170410HSBC05685</t>
  </si>
  <si>
    <t>I GEN11704100000</t>
  </si>
  <si>
    <t>GAS METROPOLITANO    08934481</t>
  </si>
  <si>
    <t>C-162893</t>
  </si>
  <si>
    <t>7041101115403720</t>
  </si>
  <si>
    <t>00 COMISION SPEI 01957020170411HSBC01957</t>
  </si>
  <si>
    <t>I GEN11704110000</t>
  </si>
  <si>
    <t>CE00000000005023299729/3772725 FACTURA                       0729426</t>
  </si>
  <si>
    <t>CE00000000005023299729/3768039 FACTURA                       0729426</t>
  </si>
  <si>
    <t xml:space="preserve">DEPOSITO EN EFECTIVO/0028658  </t>
  </si>
  <si>
    <t>CE00000000005026981943/0834768 REF. 5026981943               0729426</t>
  </si>
  <si>
    <t>C-502702743</t>
  </si>
  <si>
    <t>DEV 21/02/2017</t>
  </si>
  <si>
    <t>DEV 07/04/2017</t>
  </si>
  <si>
    <t>AMEXCO SE 9350427580</t>
  </si>
  <si>
    <t xml:space="preserve">      0000000000 RETIRO X INSTRUCC D  SUC. DEPOSITO ELECT AUT.01112558</t>
  </si>
  <si>
    <t xml:space="preserve">      0000000000 RETIRO X INSTRUCC D  SUC. DEPOSITO ELECT AUT.01112575</t>
  </si>
  <si>
    <t>7041201115403720</t>
  </si>
  <si>
    <t>00 COMISION SPEI 03492220170412HSBC03492</t>
  </si>
  <si>
    <t>I GEN11704120000</t>
  </si>
  <si>
    <t>7041701115403720</t>
  </si>
  <si>
    <t>00 COMISION SPEI 09015420170417HSBC09015</t>
  </si>
  <si>
    <t>I GEN11704170000</t>
  </si>
  <si>
    <t>0000000000 DEPOSITO EN EFECTIV SUC. SUC AUT BANAMEX AUT.00083298</t>
  </si>
  <si>
    <t>C-100046022</t>
  </si>
  <si>
    <t>C-502299790</t>
  </si>
  <si>
    <t>7041801115403720</t>
  </si>
  <si>
    <t>00 COMISION SPEI 02222920170418HSBC02222</t>
  </si>
  <si>
    <t>I GEN11704180000</t>
  </si>
  <si>
    <t>C-502664837</t>
  </si>
  <si>
    <t>7041901115403720</t>
  </si>
  <si>
    <t>I GEN11704190000</t>
  </si>
  <si>
    <t>00 COMISION SPEI 01539320170419HSBC01539</t>
  </si>
  <si>
    <t>0000000000 DEPOSITO EN EFECTIV SUC. SUC AUT BANAMEX AUT.00115377</t>
  </si>
  <si>
    <t>0000000000 DEPOSITO EN EFECTIV SUC. SUC AUT BANAMEX AUT.00134977</t>
  </si>
  <si>
    <t>C 502672286</t>
  </si>
  <si>
    <t>DEV 31-03-17</t>
  </si>
  <si>
    <t>7042001115403720</t>
  </si>
  <si>
    <t>I GEN11704200000</t>
  </si>
  <si>
    <t>00 COMISION SPEI 03522420170420HSBC03522</t>
  </si>
  <si>
    <t xml:space="preserve">DEPOSITO CHEQUE BANCOMER/0028703  </t>
  </si>
  <si>
    <t>I GEN11704210000</t>
  </si>
  <si>
    <t>7042101115403720</t>
  </si>
  <si>
    <t>00 COMISION SPEI 03463620170421HSBC03463</t>
  </si>
  <si>
    <t>C175771 DEV 5-417</t>
  </si>
  <si>
    <t>7042401115403720</t>
  </si>
  <si>
    <t>00 COMISION SPEI 03093220170424HSBC03093</t>
  </si>
  <si>
    <t>I GEN11704240000</t>
  </si>
  <si>
    <t>7042501115403720</t>
  </si>
  <si>
    <t>00 COMISION SPEI 02932720170425HSBC02932</t>
  </si>
  <si>
    <t>I GEN11704250000</t>
  </si>
  <si>
    <t>7042601115403720</t>
  </si>
  <si>
    <t>00 COMISION SPEI 01984520170426HSBC01984</t>
  </si>
  <si>
    <t>I GEN11704260000</t>
  </si>
  <si>
    <t xml:space="preserve">DEPOSITO EN EFECTIVO/0028722  </t>
  </si>
  <si>
    <t>C-502667591</t>
  </si>
  <si>
    <t>DEV 12/04/2017</t>
  </si>
  <si>
    <t>C-19048</t>
  </si>
  <si>
    <t>DEV 21/04/2017</t>
  </si>
  <si>
    <t>C-8259598/6</t>
  </si>
  <si>
    <t>C-502626583</t>
  </si>
  <si>
    <t>7042701115403720</t>
  </si>
  <si>
    <t>00 COMISION SPEI 02664620170427HSBC02664</t>
  </si>
  <si>
    <t>I GEN11704270000</t>
  </si>
  <si>
    <t>CONTRACARGO APLICADO AFIL. 08934481, TARJ.NO.5470********6923 F.TRANS.22-03-2017 NO.AUT.013337, FOLIO CLIENTE:0002017040401481, RAZON: 068 VENTA NO RECONOCIDA POR TH (TARJETA AUSENTE)</t>
  </si>
  <si>
    <t>TRASP A CTA 850 02/05/2017</t>
  </si>
  <si>
    <t>1942009 09:23:41</t>
  </si>
  <si>
    <t>MAYO</t>
  </si>
  <si>
    <t>MAYO  DE  2017</t>
  </si>
  <si>
    <t>Período de: 01/05/2017 al 31/05/2017</t>
  </si>
  <si>
    <t>AB INTERESES</t>
  </si>
  <si>
    <t>01-04-2017 AL 30-04-2017</t>
  </si>
  <si>
    <t>RETENCION ISR</t>
  </si>
  <si>
    <t>AB TRANS ELECT</t>
  </si>
  <si>
    <t>TRANSFERENCIA EN EFECTIVO</t>
  </si>
  <si>
    <t>AB TRANSF SPEI</t>
  </si>
  <si>
    <t>JEANKEN SA DE CV ABRIL29 1170502 021180040577105928</t>
  </si>
  <si>
    <t>PAGO DE GAS</t>
  </si>
  <si>
    <t>TRASPASO DEL DIA SANTANDER A BANORTE REF 0020517</t>
  </si>
  <si>
    <t>METROPOLITANO NOPALITO FACT 943651</t>
  </si>
  <si>
    <t>LIQ FACT SJGE 946736</t>
  </si>
  <si>
    <t>PAGO SOMMER 1600004796 1600004796 160000</t>
  </si>
  <si>
    <t>DEP EFECT ATM</t>
  </si>
  <si>
    <t>5023364572 0170429 072700006539819560</t>
  </si>
  <si>
    <t>5023967416 0020517 072180000153059458</t>
  </si>
  <si>
    <t>5026023621 87965 002180900581878274</t>
  </si>
  <si>
    <t>5023386005 5023386 012180004424663681</t>
  </si>
  <si>
    <t>REF 5023893695 5023893 012180026373132254</t>
  </si>
  <si>
    <t>5027185718 0020517 012180029531320999</t>
  </si>
  <si>
    <t>5027302305 0008777 072180005694324016</t>
  </si>
  <si>
    <t>5027065316 5027065 002180418200634472</t>
  </si>
  <si>
    <t>ref 5026684182</t>
  </si>
  <si>
    <t>Gas prsf b1201 1201 044180001010911682</t>
  </si>
  <si>
    <t>5026236819 1111111 036180401241361237</t>
  </si>
  <si>
    <t>5026175165 0020517 012180026612513411</t>
  </si>
  <si>
    <t>5027098713 20517 002180700830492174</t>
  </si>
  <si>
    <t>5027310977 20517 002020043072533430</t>
  </si>
  <si>
    <t>5025725655 412157 002180057288005879</t>
  </si>
  <si>
    <t>REFERENCIA COMPLETA 5027312080 5027312 044180001066616025</t>
  </si>
  <si>
    <t>VALENCIA 20 TORRE A PH 4 52017 002180034975855025</t>
  </si>
  <si>
    <t>5023252694 502325 002180902173020124</t>
  </si>
  <si>
    <t>5026253558 0020517 012180001360173717</t>
  </si>
  <si>
    <t>5027106367 LC621 INT 304 0020517 5513402231</t>
  </si>
  <si>
    <t>MEXICO</t>
  </si>
  <si>
    <t>DEP.EFECTIVO</t>
  </si>
  <si>
    <t>DEP.PAGO MULTIPLE</t>
  </si>
  <si>
    <t>ANUL.DEP.PAGO MULTIPLE</t>
  </si>
  <si>
    <t>ANUL.DEP.EFECTIVO</t>
  </si>
  <si>
    <t>DEPOSITO DE CUENTA PROPIA</t>
  </si>
  <si>
    <t>DE LA CUENTA 0004686365, TRASPASO PAGO PEMEX</t>
  </si>
  <si>
    <t>PAGO DE PEMEX GAS</t>
  </si>
  <si>
    <t>! CLIENTE NO.: CC00076, AL R.F.C. PGP920716MT6</t>
  </si>
  <si>
    <t>BNET01001705020000099910</t>
  </si>
  <si>
    <t>SPEI RECIBIDO DEL BANCO 0012 BBVA BANCOMER, DEL CLIENTE COMERCIALIZADORA CORRO SA DE CV, DE LA CLABE 012180001940881746   CON RFC CCO030306811, CONCEPTO: PAGO FAC GAS, REFERENCIA: 0060417 CVE RAST: BNET01001705020000099910</t>
  </si>
  <si>
    <t>CARGO POR PAGO CONCENTRACION</t>
  </si>
  <si>
    <t>BEM EVSA            PD0023027990, AL RFC EFE8908015L3, RAS 88467122694406028774  FAC 028774</t>
  </si>
  <si>
    <t>DEPOSITO DE CUENTA DE TERCEROS</t>
  </si>
  <si>
    <t>DE LA CUENTA 0229242481, factura pendiente</t>
  </si>
  <si>
    <t>SPEI RECIBIDO DEL BANCO 0044 SCOTIABANK, DEL CLIENTE SERVICIOS DE ADMINISTRACION DE, DE LA CLABE 044180001065605105   CON RFC SAC080418U42, CONCEPTO: Consumo de gas Marzo 2017 M rida 49, REFERENCIA: 0987654 CVE RAST: 3573385581</t>
  </si>
  <si>
    <t>SPEI RECIBIDO DEL BANCO 0044 SCOTIABANK, DEL CLIENTE SERVICIOS DE ADMINISTRACION DE, DE LA CLABE 044180001065605105   CON RFC SAC080418U42, CONCEPTO: Consumo de gas Marzo 2017 Puebla 256, REFERENCIA: 0876543 CVE RAST: 3573385678</t>
  </si>
  <si>
    <t>SPEI RECIBIDO DEL BANCO 0044 SCOTIABANK, DEL CLIENTE SERVICIOS DE ADMINISTRACION DE, DE LA CLABE 044180001065605105   CON RFC SAC080418U42, CONCEPTO: Consumo de gas Marzo 2017 Laredo 17, REFERENCIA: 0765432 CVE RAST: 3573385776</t>
  </si>
  <si>
    <t>SPEI RECIBIDO DEL BANCO 0044 SCOTIABANK, DEL CLIENTE SERVICIOS DE ADMINISTRACION DE, DE LA CLABE 044180001065605105   CON RFC SAC080418U42, CONCEPTO: Consumo de gas Marzo 2017 Laredo 17, REFERENCIA: 0654321 CVE RAST: 3573385839</t>
  </si>
  <si>
    <t>DE LA CUENTA 0831855864, Fact SJGE923232</t>
  </si>
  <si>
    <t>DE LA CUENTA 0403127940, COMPRA DE GAS METRO</t>
  </si>
  <si>
    <t>2017050240014 TCT0000463058410</t>
  </si>
  <si>
    <t>SPEI RECIBIDO DEL BANCO 0014 SANTANDER, DEL CLIENTE GAS O LENA SA DE CV, DE LA CLABE 014261655041710474   CON RFC ND, CONCEPTO: 22966, REFERENCIA: 0000001 CVE RAST: 2017050240014 TCT0000463058410</t>
  </si>
  <si>
    <t>DE LA CUENTA 0670004988, pago servicio</t>
  </si>
  <si>
    <t>DE LA CUENTA 0471879202, Folio XLGE 162529</t>
  </si>
  <si>
    <t>COMPRA ORDEN DE PAGO SPEI</t>
  </si>
  <si>
    <t>= REFERENCIA  CTA/CLABE: 012320004440768692, BEM SPEI, BCO:012 BENEFICIARIO:INDUSTRIAS GUTIERREZ SA DE CV, Aportacion Fideicomiso Gas Metropolitano, CVE RASTREO: 8846APA7201705020446521832 RFC: IGU670405NA4, IVA: 000000000000.00 BBVA BANCOMER</t>
  </si>
  <si>
    <t>COMISION ORDEN DE PAGO SPEI</t>
  </si>
  <si>
    <t>REFERENCIA: 0020517</t>
  </si>
  <si>
    <t>I.V.A. ORDEN DE PAGO SPEI</t>
  </si>
  <si>
    <t>DE LA CUENTA 0614638952, GL265168 GAS METROPOLITANO SA</t>
  </si>
  <si>
    <t>PAGO DE INTERESES    083379970</t>
  </si>
  <si>
    <t>6140158CARGO DOMICILIACION</t>
  </si>
  <si>
    <t>CGO DOMICILIACION:EDIFACTMX SA DE CV, LEYENDA: COBRANZA EDIFACTMX, REF SERV EMISOR:GME540707CD1, CVE DE RASTREO:201705020700063000003045000000 REF:6140158, RFC  EDI101020E99  IVA:           0.00</t>
  </si>
  <si>
    <t>SPEI RECIBIDO DEL BANCO 0012 BBVA BANCOMER, DEL CLIENTE GAS METROPOLITANO SA DE CV, DE LA CLABE 012180001100072777   CON RFC GME540707CD1, CONCEPTO: TRASPASO BANCOMER A BANORTE CONCENTRADOR, REFERENCIA: 0280417 CVE RAST: 002601001705020000125484</t>
  </si>
  <si>
    <t>SPEI RECIBIDO DEL BANCO 0012 BBVA BANCOMER, DEL CLIENTE GAS METROPOLITANO SA DE CV, DE LA CLABE 012180001543555987   CON RFC GME540707CD1, CONCEPTO: TRASPASO BANCOMER A BANORTE CONCENTRADOR, REFERENCIA: 0290417 CVE RAST: 002601001705020000156515</t>
  </si>
  <si>
    <t>DE LA CUENTA 0515492550, TRASPASO TPV A CONCENTRADORA</t>
  </si>
  <si>
    <t>SPEI RECIBIDO DEL BANCO 0002 BANAMEX, DEL CLIENTE GAS METROPOLITANO SA DE CV, DE LA CLABE 002180020842869349   CON RFC GME540707CD1, CONCEPTO: DEP ELECT DEL DIAQ TRASP BTE CONCENTRADO, REFERENCIA: 0012345 CVE RAST: 085902536020312276</t>
  </si>
  <si>
    <t>BEM INTERCAM BANCO  0000000000000000000000000000000107111049, AL RFC IBI061030GD4, RAS 88467122725486002621  FAC 002621</t>
  </si>
  <si>
    <t>DEP. REMOTO CH. SBC 0000963</t>
  </si>
  <si>
    <t>CHEQUE RECIBIDO SBC POR SERVICIO DE DEPOSITOS REMOTOS, BCO. 044 CTA. 00106560415 NO.CHEQUE 0000963, REFERENCIA: 000019828042017</t>
  </si>
  <si>
    <t>DEP. REMOTO CH. SBC 0001487</t>
  </si>
  <si>
    <t>CHEQUE RECIBIDO SBC POR SERVICIO DE DEPOSITOS REMOTOS, BCO. 036 CTA. 50028498471 NO.CHEQUE 0001487, REFERENCIA: 000019828042017</t>
  </si>
  <si>
    <t>DEP. REMOTO CH. SBC 0000005</t>
  </si>
  <si>
    <t>CHEQUE RECIBIDO SBC POR SERVICIO DE DEPOSITOS REMOTOS, BCO. 044 CTA. 00102806556 NO.CHEQUE 0000005, REFERENCIA: 000019828042017</t>
  </si>
  <si>
    <t>DEP. REMOTO CH. SBC 0003336</t>
  </si>
  <si>
    <t>CHEQUE RECIBIDO SBC POR SERVICIO DE DEPOSITOS REMOTOS, BCO. 044 CTA. 00102966409 NO.CHEQUE 0003336, REFERENCIA: 000019828042017</t>
  </si>
  <si>
    <t>DEP. REMOTO CH. SBC 0003241</t>
  </si>
  <si>
    <t>CHEQUE RECIBIDO SBC POR SERVICIO DE DEPOSITOS REMOTOS, BCO. 037 CTA. 00300000302 NO.CHEQUE 0003241, REFERENCIA: 000019829042017</t>
  </si>
  <si>
    <t>DEP. REMOTO CH. SBC 0000528</t>
  </si>
  <si>
    <t>CHEQUE RECIBIDO SBC POR SERVICIO DE DEPOSITOS REMOTOS, BCO. 143 CTA. 00000567019 NO.CHEQUE 0000528, REFERENCIA: 000019829042017</t>
  </si>
  <si>
    <t>DEP. REMOTO CH. SBC 0001967</t>
  </si>
  <si>
    <t>CHEQUE RECIBIDO SBC POR SERVICIO DE DEPOSITOS REMOTOS, BCO. 044 CTA. 00105427657 NO.CHEQUE 0001967, REFERENCIA: 000000728042017</t>
  </si>
  <si>
    <t>DEP. REMOTO CH. SBC 0006735</t>
  </si>
  <si>
    <t>CHEQUE RECIBIDO SBC POR SERVICIO DE DEPOSITOS REMOTOS, BCO. 036 CTA. 50030972859 NO.CHEQUE 0006735, REFERENCIA: 000000328042017</t>
  </si>
  <si>
    <t>DEP. REMOTO CH. SBC 0001109</t>
  </si>
  <si>
    <t>CHEQUE RECIBIDO SBC POR SERVICIO DE DEPOSITOS REMOTOS, BCO. 044 CTA. 00107049617 NO.CHEQUE 0001109, REFERENCIA: 000000328042017</t>
  </si>
  <si>
    <t>DEP. REMOTO CH. SBC 0000413</t>
  </si>
  <si>
    <t>CHEQUE RECIBIDO SBC POR SERVICIO DE DEPOSITOS REMOTOS, BCO. 044 CTA. 00105076684 NO.CHEQUE 0000413, REFERENCIA: 000000328042017</t>
  </si>
  <si>
    <t>DEP. REMOTO CH. SBC 0002975</t>
  </si>
  <si>
    <t>CHEQUE RECIBIDO SBC POR SERVICIO DE DEPOSITOS REMOTOS, BCO. 044 CTA. 00100546453 NO.CHEQUE 0002975, REFERENCIA: 000000328042017</t>
  </si>
  <si>
    <t>DEP. REMOTO CH. SBC 8304094</t>
  </si>
  <si>
    <t>CHEQUE RECIBIDO SBC POR SERVICIO DE DEPOSITOS REMOTOS, BCO. 032 CTA. 00012027049 NO.CHEQUE 8304094, REFERENCIA: 000000328042017</t>
  </si>
  <si>
    <t>DEP. REMOTO CH. SBC 0000304</t>
  </si>
  <si>
    <t>CHEQUE RECIBIDO SBC POR SERVICIO DE DEPOSITOS REMOTOS, BCO. 030 CTA. 90000940146 NO.CHEQUE 0000304, REFERENCIA: 000019828042017</t>
  </si>
  <si>
    <t>DEP. REMOTO CH. SBC 0000167</t>
  </si>
  <si>
    <t>CHEQUE RECIBIDO SBC POR SERVICIO DE DEPOSITOS REMOTOS, BCO. 030 CTA. 90000962691 NO.CHEQUE 0000167, REFERENCIA: 000019828042017</t>
  </si>
  <si>
    <t>DEP. REMOTO CH. SBC 0001521</t>
  </si>
  <si>
    <t>CHEQUE RECIBIDO SBC POR SERVICIO DE DEPOSITOS REMOTOS, BCO. 036 CTA. 40124481432 NO.CHEQUE 0001521, REFERENCIA: 000003728042017</t>
  </si>
  <si>
    <t>DEP. REMOTO CH. SBC 2896020</t>
  </si>
  <si>
    <t>CHEQUE RECIBIDO SBC POR SERVICIO DE DEPOSITOS REMOTOS, BCO. 042 CTA. 01600208043 NO.CHEQUE 2896020, REFERENCIA: 000003728042017</t>
  </si>
  <si>
    <t>DEP. REMOTO CH. SBC 2895899</t>
  </si>
  <si>
    <t>CHEQUE RECIBIDO SBC POR SERVICIO DE DEPOSITOS REMOTOS, BCO. 042 CTA. 01600208086 NO.CHEQUE 2895899, REFERENCIA: 000003728042017</t>
  </si>
  <si>
    <t>DEP. REMOTO CH. SBC 0000089</t>
  </si>
  <si>
    <t>CHEQUE RECIBIDO SBC POR SERVICIO DE DEPOSITOS REMOTOS, BCO. 044 CTA. 00102009839 NO.CHEQUE 0000089, REFERENCIA: 000003728042017</t>
  </si>
  <si>
    <t>DEP. REMOTO CH. SBC 0026991</t>
  </si>
  <si>
    <t>CHEQUE RECIBIDO SBC POR SERVICIO DE DEPOSITOS REMOTOS, BCO. 044 CTA. 00109110364 NO.CHEQUE 0026991, REFERENCIA: 000003728042017</t>
  </si>
  <si>
    <t>DEP. REMOTO CH. SBC 3361800</t>
  </si>
  <si>
    <t>CHEQUE RECIBIDO SBC POR SERVICIO DE DEPOSITOS REMOTOS, BCO. 042 CTA. 01600027049 NO.CHEQUE 3361800, REFERENCIA: 000000729042017</t>
  </si>
  <si>
    <t>DEP. REMOTO CH. SBC 0000460</t>
  </si>
  <si>
    <t>CHEQUE RECIBIDO SBC POR SERVICIO DE DEPOSITOS REMOTOS, BCO. 030 CTA. 82462250201 NO.CHEQUE 0000460, REFERENCIA: 000000329042017</t>
  </si>
  <si>
    <t>DEP. REMOTO CH. SBC 0000280</t>
  </si>
  <si>
    <t>CHEQUE RECIBIDO SBC POR SERVICIO DE DEPOSITOS REMOTOS, BCO. 044 CTA. 00104520378 NO.CHEQUE 0000280, REFERENCIA: 000000329042017</t>
  </si>
  <si>
    <t>DEP. REMOTO CH. SBC 0001448</t>
  </si>
  <si>
    <t>CHEQUE RECIBIDO SBC POR SERVICIO DE DEPOSITOS REMOTOS, BCO. 044 CTA. 00103697215 NO.CHEQUE 0001448, REFERENCIA: 000000329042017</t>
  </si>
  <si>
    <t>DEP. REMOTO CH. SBC 0000127</t>
  </si>
  <si>
    <t>CHEQUE RECIBIDO SBC POR SERVICIO DE DEPOSITOS REMOTOS, BCO. 044 CTA. 00100595264 NO.CHEQUE 0000127, REFERENCIA: 000000329042017</t>
  </si>
  <si>
    <t>DEP. REMOTO CH. SBC 0004353</t>
  </si>
  <si>
    <t>CHEQUE RECIBIDO SBC POR SERVICIO DE DEPOSITOS REMOTOS, BCO. 044 CTA. 00106502067 NO.CHEQUE 0004353, REFERENCIA: 000000329042017</t>
  </si>
  <si>
    <t>DEP. REMOTO CH. SBC 0000427</t>
  </si>
  <si>
    <t>CHEQUE RECIBIDO SBC POR SERVICIO DE DEPOSITOS REMOTOS, BCO. 044 CTA. 00106649017 NO.CHEQUE 0000427, REFERENCIA: 000000329042017</t>
  </si>
  <si>
    <t>DEP. REMOTO CH. SBC 0001187</t>
  </si>
  <si>
    <t>CHEQUE RECIBIDO SBC POR SERVICIO DE DEPOSITOS REMOTOS, BCO. 036 CTA. 50007596337 NO.CHEQUE 0001187, REFERENCIA: 000019829042017</t>
  </si>
  <si>
    <t>DEP. REMOTO CH. SBC 0000526</t>
  </si>
  <si>
    <t>CHEQUE RECIBIDO SBC POR SERVICIO DE DEPOSITOS REMOTOS, BCO. 143 CTA. 00000567019 NO.CHEQUE 0000526, REFERENCIA: 000019829042017</t>
  </si>
  <si>
    <t>DEP. REMOTO CH. SBC 0002219</t>
  </si>
  <si>
    <t>CHEQUE RECIBIDO SBC POR SERVICIO DE DEPOSITOS REMOTOS, BCO. 044 CTA. 00105379016 NO.CHEQUE 0002219, REFERENCIA: 000000701052017</t>
  </si>
  <si>
    <t>DEPOSITO REMOTO CHQS.BANORTE</t>
  </si>
  <si>
    <t>TOTAL DE          3 CHEQUES BANORTE RECIBIDOS, POR SERVICIO DE DEPOSITOS REMOTOS., REFERENCIA: 000000328042017</t>
  </si>
  <si>
    <t>TOTAL DE          4 CHEQUES BANORTE RECIBIDOS, POR SERVICIO DE DEPOSITOS REMOTOS., REFERENCIA: 000019828042017</t>
  </si>
  <si>
    <t>TOTAL DE          3 CHEQUES BANORTE RECIBIDOS, POR SERVICIO DE DEPOSITOS REMOTOS., REFERENCIA: 000003728042017</t>
  </si>
  <si>
    <t>TOTAL DE          2 CHEQUES BANORTE RECIBIDOS, POR SERVICIO DE DEPOSITOS REMOTOS., REFERENCIA: 000000328042017</t>
  </si>
  <si>
    <t>TOTAL DE          1 CHEQUES BANORTE RECIBIDOS, POR SERVICIO DE DEPOSITOS REMOTOS., REFERENCIA: 000019829042017</t>
  </si>
  <si>
    <t>TOTAL DE          4 CHEQUES BANORTE RECIBIDOS, POR SERVICIO DE DEPOSITOS REMOTOS., REFERENCIA: 000000329042017</t>
  </si>
  <si>
    <t>TOTAL DE          1 CHEQUES BANORTE RECIBIDOS, POR SERVICIO DE DEPOSITOS REMOTOS., REFERENCIA: 000003729042017</t>
  </si>
  <si>
    <t>TOTAL DE          1 CHEQUES BANORTE RECIBIDOS, POR SERVICIO DE DEPOSITOS REMOTOS., REFERENCIA: 000000329042017</t>
  </si>
  <si>
    <t>TOTAL DE          1 CHEQUES BANORTE RECIBIDOS, POR SERVICIO DE DEPOSITOS REMOTOS., REFERENCIA: 000000701052017</t>
  </si>
  <si>
    <t>2017050240014 TCT0000462792230</t>
  </si>
  <si>
    <t>SPEI RECIBIDO DEL BANCO 0014 SANTANDER, DEL CLIENTE GAS METROPOLITANO SA DE CV, DE LA CLABE 014180655015916550   CON RFC ND, CONCEPTO: TRASPASO DEL DIA SANTANDER A BANORTE, REFERENCIA: 0020517 CVE RAST: 2017050240014 TCT0000462792230</t>
  </si>
  <si>
    <t>IVA:00000000.00    , A LA CUENTA 0089348641, TRASPASO PAGO PEMEX AL R.F.C. GME540707CD1</t>
  </si>
  <si>
    <t>HSBC078487</t>
  </si>
  <si>
    <t>SPEI RECIBIDO DEL BANCO 0021 HSBC, DEL CLIENTE GAS METROPOLITANO  S A  DE C V, DE LA CLABE 021180040293499743   CON RFC GME540707CD1, CONCEPTO: TRASP DEL DIA HSBC A BNTE CONCENT, REFERENCIA: 1170502 CVE RAST: HSBC078487</t>
  </si>
  <si>
    <t>BEM INTERCAM BANCO  0000000000000000000000000000000107111049, AL RFC IBI061030GD4, RAS 88467122939551002621  FAC 002621</t>
  </si>
  <si>
    <t>Internet</t>
  </si>
  <si>
    <t>CargoCuentaCheques</t>
  </si>
  <si>
    <t>00/00/0000</t>
  </si>
  <si>
    <t>Ventanilla</t>
  </si>
  <si>
    <t>Efectivo</t>
  </si>
  <si>
    <t>CargoCuentaInversiones</t>
  </si>
  <si>
    <t>CONCENTRACION DE PAGOS</t>
  </si>
  <si>
    <t>PAGO GLOBAL 036674 CH/CGO NUESTRO</t>
  </si>
  <si>
    <t>PAGO GLOBAL 036674 EFECTIVO</t>
  </si>
  <si>
    <t>CARGO POR COMISION CEP</t>
  </si>
  <si>
    <t>EMPRESA NO.036674   CARGO DIARIO</t>
  </si>
  <si>
    <t>CARGO POR IVA CEP</t>
  </si>
  <si>
    <t>0000285032</t>
  </si>
  <si>
    <t>PAGO GAS 6738228 SPEI</t>
  </si>
  <si>
    <t>199107 01991</t>
  </si>
  <si>
    <t>115706 01157</t>
  </si>
  <si>
    <t>004006 00040</t>
  </si>
  <si>
    <t>0000078487</t>
  </si>
  <si>
    <t>CGO SPEI 4029349974 SPEI</t>
  </si>
  <si>
    <t>7050201119014622</t>
  </si>
  <si>
    <t>5026183334 1250730</t>
  </si>
  <si>
    <t>ABONO 0100</t>
  </si>
  <si>
    <t>1000033975</t>
  </si>
  <si>
    <t>A2000 00804</t>
  </si>
  <si>
    <t>5023822611 JOSE APOLINAR 15 D8 5023822 SPEI</t>
  </si>
  <si>
    <t>5023822942 JOSE APOLINA NIETO SE 3557343 SPEI</t>
  </si>
  <si>
    <t>ABONO 0407</t>
  </si>
  <si>
    <t>5023135071</t>
  </si>
  <si>
    <t>5026891977</t>
  </si>
  <si>
    <t>5025822270 5025822 SPEI</t>
  </si>
  <si>
    <t>5025814418 0300417 SPEI</t>
  </si>
  <si>
    <t>5026510635 6510635 SPEI</t>
  </si>
  <si>
    <t>5026158856</t>
  </si>
  <si>
    <t>5027285682</t>
  </si>
  <si>
    <t>0000239770</t>
  </si>
  <si>
    <t>TRANSFERENCIA INTERBANCARIA SCOT 0001004 SPEI</t>
  </si>
  <si>
    <t>5023720971</t>
  </si>
  <si>
    <t>0000263997</t>
  </si>
  <si>
    <t>5023367377 1111111 SPEI</t>
  </si>
  <si>
    <t>5023138687</t>
  </si>
  <si>
    <t>5023249484</t>
  </si>
  <si>
    <t>5027054476</t>
  </si>
  <si>
    <t>5023753113</t>
  </si>
  <si>
    <t>5026409325</t>
  </si>
  <si>
    <t>5026461755</t>
  </si>
  <si>
    <t>5023365207</t>
  </si>
  <si>
    <t>5026645027</t>
  </si>
  <si>
    <t>ABONO 0101</t>
  </si>
  <si>
    <t>5027051530</t>
  </si>
  <si>
    <t>0000274470</t>
  </si>
  <si>
    <t>5023319238 3551379 SPEI</t>
  </si>
  <si>
    <t>5023299000</t>
  </si>
  <si>
    <t>5027064533</t>
  </si>
  <si>
    <t>5026217793</t>
  </si>
  <si>
    <t>5027064988</t>
  </si>
  <si>
    <t>5027062743</t>
  </si>
  <si>
    <t>5026226646</t>
  </si>
  <si>
    <t>5027061026</t>
  </si>
  <si>
    <t>5023301186</t>
  </si>
  <si>
    <t>5026263342</t>
  </si>
  <si>
    <t>1000030526</t>
  </si>
  <si>
    <t>REV AB0100</t>
  </si>
  <si>
    <t>5027065589</t>
  </si>
  <si>
    <t>5027309961</t>
  </si>
  <si>
    <t>5027303360</t>
  </si>
  <si>
    <t>0000287708</t>
  </si>
  <si>
    <t>5026092428 0020517 SPEI</t>
  </si>
  <si>
    <t>5026253160</t>
  </si>
  <si>
    <t>5025980912</t>
  </si>
  <si>
    <t>5025608844</t>
  </si>
  <si>
    <t>5027308757</t>
  </si>
  <si>
    <t>5023774747</t>
  </si>
  <si>
    <t>5026981950</t>
  </si>
  <si>
    <t>5026884543</t>
  </si>
  <si>
    <t>0000297175</t>
  </si>
  <si>
    <t>5026262922 0022591 SPEI</t>
  </si>
  <si>
    <t>5026928548</t>
  </si>
  <si>
    <t>0000299885</t>
  </si>
  <si>
    <t>PAGO GAS MES ABRIL 0020517 SPEI</t>
  </si>
  <si>
    <t>5027038784</t>
  </si>
  <si>
    <t>5026096189</t>
  </si>
  <si>
    <t>5023375735</t>
  </si>
  <si>
    <t>5025833244</t>
  </si>
  <si>
    <t>5027200723</t>
  </si>
  <si>
    <t>5026148725</t>
  </si>
  <si>
    <t>5027265288</t>
  </si>
  <si>
    <t>5023725152</t>
  </si>
  <si>
    <t>5023518912</t>
  </si>
  <si>
    <t>5023402935</t>
  </si>
  <si>
    <t>5027153229</t>
  </si>
  <si>
    <t>5027053114</t>
  </si>
  <si>
    <t>0000311065</t>
  </si>
  <si>
    <t>5023601882 MANUEL NAVARRETE 30 D 0020517 SPEI</t>
  </si>
  <si>
    <t>5023309072</t>
  </si>
  <si>
    <t>5026048735</t>
  </si>
  <si>
    <t>5027308237</t>
  </si>
  <si>
    <t>5027311272</t>
  </si>
  <si>
    <t>5026351741</t>
  </si>
  <si>
    <t>10005 47340</t>
  </si>
  <si>
    <t>TRANSFERENCIA BPI DESDE LA CUENTA 7129</t>
  </si>
  <si>
    <t>5027064814</t>
  </si>
  <si>
    <t>1000073781</t>
  </si>
  <si>
    <t>5027064061</t>
  </si>
  <si>
    <t>1000015006</t>
  </si>
  <si>
    <t>5025833087</t>
  </si>
  <si>
    <t>5023601890</t>
  </si>
  <si>
    <t>5023250557</t>
  </si>
  <si>
    <t>5026217660</t>
  </si>
  <si>
    <t>5026214691</t>
  </si>
  <si>
    <t>5023134488</t>
  </si>
  <si>
    <t>1000043958</t>
  </si>
  <si>
    <t>5026992098</t>
  </si>
  <si>
    <t>5027300184</t>
  </si>
  <si>
    <t>5026513951</t>
  </si>
  <si>
    <t>5026139062</t>
  </si>
  <si>
    <t>5023365470</t>
  </si>
  <si>
    <t>5026787944</t>
  </si>
  <si>
    <t>5026903699</t>
  </si>
  <si>
    <t>5026903574</t>
  </si>
  <si>
    <t>5027209377</t>
  </si>
  <si>
    <t>5023495988</t>
  </si>
  <si>
    <t>5025791129</t>
  </si>
  <si>
    <t>5026485630</t>
  </si>
  <si>
    <t>5027263028</t>
  </si>
  <si>
    <t>5023250318</t>
  </si>
  <si>
    <t>5026964881</t>
  </si>
  <si>
    <t>5026715382</t>
  </si>
  <si>
    <t>5026715432</t>
  </si>
  <si>
    <t>5027312064</t>
  </si>
  <si>
    <t>0000341897</t>
  </si>
  <si>
    <t>5026821206 5026821 SPEI</t>
  </si>
  <si>
    <t>1000015139</t>
  </si>
  <si>
    <t>5027265189</t>
  </si>
  <si>
    <t>5026263201</t>
  </si>
  <si>
    <t>0000345829</t>
  </si>
  <si>
    <t>5026175090 0000005 SPEI</t>
  </si>
  <si>
    <t>5023656043</t>
  </si>
  <si>
    <t>5026213834</t>
  </si>
  <si>
    <t>5027302370</t>
  </si>
  <si>
    <t>5027311454</t>
  </si>
  <si>
    <t>5026253657</t>
  </si>
  <si>
    <t>5026310341</t>
  </si>
  <si>
    <t>5023318594</t>
  </si>
  <si>
    <t>5023226615</t>
  </si>
  <si>
    <t>1000026169</t>
  </si>
  <si>
    <t>1000044899</t>
  </si>
  <si>
    <t>5023318479</t>
  </si>
  <si>
    <t>5023733990</t>
  </si>
  <si>
    <t>5023133183</t>
  </si>
  <si>
    <t>0000359802</t>
  </si>
  <si>
    <t>5027098630 5027098 SPEI</t>
  </si>
  <si>
    <t>5026024066</t>
  </si>
  <si>
    <t>5026907435</t>
  </si>
  <si>
    <t>REF NUM 5023465718 0020517 SPEI</t>
  </si>
  <si>
    <t>DEPOS 0000014699 CARGA15ABRIL2017                         AUT.00014699</t>
  </si>
  <si>
    <t>DEPOS 0000255392 E15768812                                AUT.00255392</t>
  </si>
  <si>
    <t>DEPOS 0000000000 MAXIMINO,MU@OZ/ORTIZ                     AUT.00317482</t>
  </si>
  <si>
    <t>D INT 0000001    pago factura SJGE 952851 GAS LP          AUT.00274033</t>
  </si>
  <si>
    <t>DEPOS 0000999999 CORRUBOX                                 AUT.00360791</t>
  </si>
  <si>
    <t>DEPOS 2000002184 PAGO RECIBIDO DE    230005001 SERVICIOS  AUT.00402651</t>
  </si>
  <si>
    <t>D INT 2588108    SUMINISTRO DE GAS L P                    AUT.00371452</t>
  </si>
  <si>
    <t>D INT 0924959    F924959                                  AUT.00380617</t>
  </si>
  <si>
    <t>D INT 0013002    Pago Gas                                 AUT.00382574</t>
  </si>
  <si>
    <t>D INT 0260417    SER GAS SJGE8950381                      AUT.00418912</t>
  </si>
  <si>
    <t>A</t>
  </si>
  <si>
    <t>CARGA15ABRIL2017</t>
  </si>
  <si>
    <t>E15768812</t>
  </si>
  <si>
    <t>pago factura SJGE 95</t>
  </si>
  <si>
    <t>MAXIMINO,MU OZ/ORTIZ</t>
  </si>
  <si>
    <t>CORRUBOX</t>
  </si>
  <si>
    <t xml:space="preserve">SUMINISTRO DE GAS L </t>
  </si>
  <si>
    <t>F924959</t>
  </si>
  <si>
    <t>Pago Gas</t>
  </si>
  <si>
    <t>SERVICIOS ADMINISTRT</t>
  </si>
  <si>
    <t>SER GAS SJGE8950381</t>
  </si>
  <si>
    <t>D INT 1249614    5026638535                               AUT.00006264</t>
  </si>
  <si>
    <t>D INT 0280417    5026217736                               AUT.00007843</t>
  </si>
  <si>
    <t>D INT 7063121    5027063121                               AUT.00007957</t>
  </si>
  <si>
    <t>D INT 5023716    5023716409                               AUT.00007970</t>
  </si>
  <si>
    <t>D INT 5026262    5026262930                               AUT.00008205</t>
  </si>
  <si>
    <t>D INT 1264938    5026609577                               AUT.00013678</t>
  </si>
  <si>
    <t>D INT 0502585    5025856666                               AUT.00018097</t>
  </si>
  <si>
    <t>D INT 1244348    5026835370 Velasco95-8-202               AUT.00019930</t>
  </si>
  <si>
    <t xml:space="preserve">      5023519480 DEPOSITO DE         5023519480 SUC. SUC  AUT.00308070</t>
  </si>
  <si>
    <t xml:space="preserve">      5023519480 DEP EN EFECTIVO     311.00               AUT.00308070</t>
  </si>
  <si>
    <t>D INT 0008103    5027062909                               AUT.00038308</t>
  </si>
  <si>
    <t xml:space="preserve">      5027061117 DEPOSITO DE         5027061117 SUC. SUC  AUT.00308482</t>
  </si>
  <si>
    <t xml:space="preserve">      5027061117 DEP EN EFECTIVO     1,426.00             AUT.00308482</t>
  </si>
  <si>
    <t>D INT 7062909    5027062909                               AUT.00041766</t>
  </si>
  <si>
    <t xml:space="preserve">      5027085504 DEPOSITO DE         5027085504 SUC. BCA. AUT.00015343</t>
  </si>
  <si>
    <t xml:space="preserve">      5023393191 DEPOSITO DE         5023393191 SUC. GALE AUT.00748876</t>
  </si>
  <si>
    <t xml:space="preserve">      5023393191 DEP EN EFECTIVO     94.00                AUT.00748876</t>
  </si>
  <si>
    <t xml:space="preserve">      5026226398 DEPOSITO DE         5026226398 SUC. C.F. AUT.00169181</t>
  </si>
  <si>
    <t xml:space="preserve">      5026226398 DEP TRAS TARJETA    520.00               AUT.00169181</t>
  </si>
  <si>
    <t xml:space="preserve">      5023669970 DEPOSITO DE         5023669970 SUC. PARQ AUT.00489102</t>
  </si>
  <si>
    <t xml:space="preserve">      5023669970 DEP EN EFECTIVO     424.00               AUT.00489102</t>
  </si>
  <si>
    <t xml:space="preserve">      5026158898 DEPOSITO DE         5026158898 SUC. SANT AUT.00166600</t>
  </si>
  <si>
    <t xml:space="preserve">      5026158898 DEP EN EFECTIVO     574.00               AUT.00166600</t>
  </si>
  <si>
    <t xml:space="preserve">      5023603953 DEPOSITO DE         5023603953 SUC. SUC  AUT.00312053</t>
  </si>
  <si>
    <t xml:space="preserve">      5023603953 DEP EN EFECTIVO     133.00               AUT.00312053</t>
  </si>
  <si>
    <t xml:space="preserve">      5023749913 DEPOSITO DE         5023749913 SUC. C.F. AUT.00169306</t>
  </si>
  <si>
    <t xml:space="preserve">      5023749913 DEP EN EFECTIVO     277.00               AUT.00169306</t>
  </si>
  <si>
    <t>D INT 0290417    5023820482                               AUT.00074021</t>
  </si>
  <si>
    <t xml:space="preserve">      5026048669 DEPOSITO DE         5026048669 SUC. CF P AUT.00529208</t>
  </si>
  <si>
    <t xml:space="preserve">      5026048669 DEP EN EFECTIVO     218.00               AUT.00529208</t>
  </si>
  <si>
    <t xml:space="preserve">      5026214626 DEPOSITO DE         5026214626 SUC. SAN  AUT.00573102</t>
  </si>
  <si>
    <t xml:space="preserve">      5026214626 DEP EN EFECTIVO     248.00               AUT.00573102</t>
  </si>
  <si>
    <t>D INT 0290417    TOKIO 921 104A                           AUT.00080419</t>
  </si>
  <si>
    <t xml:space="preserve">      5027204261 DEPOSITO DE         5027204261 SUC. LAS  AUT.00650496</t>
  </si>
  <si>
    <t xml:space="preserve">      5027204261 DEP EN EFECTIVO     343.00               AUT.00650496</t>
  </si>
  <si>
    <t xml:space="preserve">      5027138105 DEPOSITO DE         5027138105 SUC. SUC  AUT.00315217</t>
  </si>
  <si>
    <t xml:space="preserve">      5027138105 DEP EN EFECTIVO     107.00               AUT.00315217</t>
  </si>
  <si>
    <t xml:space="preserve">      5023250474 DEPOSITO DE         5023250474 SUC. FORU AUT.00790421</t>
  </si>
  <si>
    <t xml:space="preserve">      5023250474 DEP TRAS TARJETA    1,360.00             AUT.00790421</t>
  </si>
  <si>
    <t xml:space="preserve">      5027285856 DEPOSITO DE         5027285856 SUC. PERI AUT.00169816</t>
  </si>
  <si>
    <t xml:space="preserve">      5027285856 DEP TRAS TARJETA    391.00               AUT.00169816</t>
  </si>
  <si>
    <t>D INT 0201705    5027307288                               AUT.00095893</t>
  </si>
  <si>
    <t>D INT 0048623    gas                                      AUT.00097872</t>
  </si>
  <si>
    <t xml:space="preserve">      5023126674 DEPOSITO DE         5023126674 SUC. SUC  AUT.00318693</t>
  </si>
  <si>
    <t xml:space="preserve">      5023126674 DEP EN EFECTIVO     390.00               AUT.00318693</t>
  </si>
  <si>
    <t xml:space="preserve">      5023220014 DEPOSITO DE         5023220014 SUC. PZA  AUT.00088717</t>
  </si>
  <si>
    <t xml:space="preserve">      5023220014 DEP EN EFECTIVO     301.00               AUT.00088717</t>
  </si>
  <si>
    <t>D INT 6545034    5023368961 TRAB SOC 23 CIBELES203        AUT.00107483</t>
  </si>
  <si>
    <t xml:space="preserve">      5026275825 DEPOSITO DE         5026275825 SUC. CF P AUT.00529002</t>
  </si>
  <si>
    <t xml:space="preserve">      5026275825 DEP TRAS TARJETA    1,500.32             AUT.00529002</t>
  </si>
  <si>
    <t xml:space="preserve">      5025833046 DEPOSITO DE         5025833046 SUC. PLAZ AUT.00888271</t>
  </si>
  <si>
    <t xml:space="preserve">      5025833046 DEP EN EFECTIVO     189.00               AUT.00888271</t>
  </si>
  <si>
    <t xml:space="preserve">      5027308443 DEPOSITO DE         5027308443 SUC. BCA. AUT.00071419</t>
  </si>
  <si>
    <t xml:space="preserve">      1000030534 DEPOSITO DE         1000030534 SUC. BCA. AUT.00074744</t>
  </si>
  <si>
    <t xml:space="preserve">      5023252710 DEPOSITO DE         5023252710 SUC. BCA. AUT.00075907</t>
  </si>
  <si>
    <t>D INT 5026253    5026253236                               AUT.00124846</t>
  </si>
  <si>
    <t xml:space="preserve">      5023252926 DEPOSITO DE         5023252926 SUC. SUC  AUT.00326445</t>
  </si>
  <si>
    <t xml:space="preserve">      5023252926 DEP EN EFECTIVO     99.00                AUT.00326445</t>
  </si>
  <si>
    <t>D INT 5023397    PAGO REF 5023397630                      AUT.00125858</t>
  </si>
  <si>
    <t>D INT 0300417    5027319549                               AUT.00128650</t>
  </si>
  <si>
    <t xml:space="preserve">      5023395576 DEPOSITO DE         5023395576 SUC. BCA. AUT.00013833</t>
  </si>
  <si>
    <t xml:space="preserve">      5023359176 DEPOSITO DE         5023359176 SUC. BCA. AUT.00014451</t>
  </si>
  <si>
    <t>D INT 5027038    5027038834                               AUT.00134761</t>
  </si>
  <si>
    <t xml:space="preserve">      5027065522 DEPOSITO DE         5027065522 SUC. BCA. AUT.00021042</t>
  </si>
  <si>
    <t xml:space="preserve">      5026980978 DEPOSITO DE         5026980978 SUC. SUC  AUT.00336405</t>
  </si>
  <si>
    <t xml:space="preserve">      5026980978 DEP EN EFECTIVO     174.00               AUT.00336405</t>
  </si>
  <si>
    <t>D INT 5105846    REFERENCIA 5027307148                    AUT.00138727</t>
  </si>
  <si>
    <t>D INT 0010517    PAGO GAS HAVRE 69 D2 REF 5027340198      AUT.00138806</t>
  </si>
  <si>
    <t xml:space="preserve">      5027063790 DEPOSITO DE         5027063790 SUC. SUC  AUT.00339101</t>
  </si>
  <si>
    <t xml:space="preserve">      5027063790 DEP EN EFECTIVO     555.00               AUT.00339101</t>
  </si>
  <si>
    <t>D INT 0010517    1000039840                               AUT.00141716</t>
  </si>
  <si>
    <t xml:space="preserve">      5024012311 DEPOSITO DE         5024012311 SUC. BCA. AUT.00045380</t>
  </si>
  <si>
    <t>D INT 0010517    5027153138                               AUT.00142244</t>
  </si>
  <si>
    <t>D INT 0010517    5023967622                               AUT.00142350</t>
  </si>
  <si>
    <t>D INT 0010517    PAGO GAS                                 AUT.00142572</t>
  </si>
  <si>
    <t xml:space="preserve">      0000152017 DEPOSITO DE         152017 SUC. BCA.ELEC AUT.00049400</t>
  </si>
  <si>
    <t xml:space="preserve">      5026907922 DEPOSITO DE         5026907922 SUC. BCA. AUT.00052376</t>
  </si>
  <si>
    <t xml:space="preserve">      5025993493 DEPOSITO DE         5025993493 SUC. SUC  AUT.00342210</t>
  </si>
  <si>
    <t xml:space="preserve">      5025993493 DEP EN EFECTIVO     449.00               AUT.00342210</t>
  </si>
  <si>
    <t xml:space="preserve">      5025993493 DEPOSITO DE         5025993493 SUC. SUC  AUT.00342201</t>
  </si>
  <si>
    <t xml:space="preserve">      5025993493 DEP EN EFECTIVO     574.00               AUT.00342201</t>
  </si>
  <si>
    <t>D INT 0010517    ABRIL                                    AUT.00144836</t>
  </si>
  <si>
    <t>D INT 0020517    502699259                                AUT.00145925</t>
  </si>
  <si>
    <t>D INT 0010517    5023363509                               AUT.00146287</t>
  </si>
  <si>
    <t>D INT 0010517    5023363509                               AUT.00146374</t>
  </si>
  <si>
    <t xml:space="preserve">      5026263532 DEPOSITO DE         5026263532 SUC. BCA. AUT.00011015</t>
  </si>
  <si>
    <t xml:space="preserve">      5027299824 DEPOSITO DE         5027299824 SUC. BCA. AUT.00079291</t>
  </si>
  <si>
    <t xml:space="preserve">      5026964410 DEPOSITO DE         5026964410 SUC. SUC  AUT.00343847</t>
  </si>
  <si>
    <t xml:space="preserve">      5026964410 DEP EN EFECTIVO     272.00               AUT.00343847</t>
  </si>
  <si>
    <t xml:space="preserve">      5025829788 DEPOSITO DE         5025829788 SUC. SUC  AUT.00343928</t>
  </si>
  <si>
    <t xml:space="preserve">      5025829788 DEP EN EFECTIVO     149.00               AUT.00343928</t>
  </si>
  <si>
    <t>D INT 0039081    5023139081                               AUT.00156661</t>
  </si>
  <si>
    <t xml:space="preserve">      1000045979 DEPOSITO DE         1000045979 SUC. BCA. AUT.00088397</t>
  </si>
  <si>
    <t>D INT 5023967    TRANSFERENCIA INTERBANCARIA SCOTIABANK   AUT.00159098</t>
  </si>
  <si>
    <t>D INT 0020517    5027305654                               AUT.00159252</t>
  </si>
  <si>
    <t>D INT 0042017    5023536740                               AUT.00160401</t>
  </si>
  <si>
    <t xml:space="preserve">      5023495921 DEPOSITO DE         5023495921 SUC. BCA. AUT.00103187</t>
  </si>
  <si>
    <t xml:space="preserve">      5023131146 DEPOSITO DE         5023131146 SUC. SUC  AUT.00344217</t>
  </si>
  <si>
    <t xml:space="preserve">      5023131146 DEP EN EFECTIVO     432.00               AUT.00344217</t>
  </si>
  <si>
    <t>D INT 0010517    REF 5023671661                           AUT.00177626</t>
  </si>
  <si>
    <t xml:space="preserve">      5023127284 DEPOSITO DE         5023127284 SUC. NATI AUT.00250739</t>
  </si>
  <si>
    <t xml:space="preserve">      5023127284 DEP EN EFECTIVO     383.00               AUT.00250739</t>
  </si>
  <si>
    <t>D INT 5026047    GAS 5026047927                           AUT.00178383</t>
  </si>
  <si>
    <t>D INT 0010517    REF 5026853191                           AUT.00178957</t>
  </si>
  <si>
    <t>D INT 0039667    GAS PELICANO 004                         AUT.00179260</t>
  </si>
  <si>
    <t xml:space="preserve">      5027061133 DEPOSITO DE         5027061133 SUC. BCA. AUT.00128570</t>
  </si>
  <si>
    <t>D INT 0245007    5026033596                               AUT.00181164</t>
  </si>
  <si>
    <t xml:space="preserve">      5026992312 DEPOSITO DE         5026992312 SUC. BCA. AUT.00134248</t>
  </si>
  <si>
    <t xml:space="preserve">      5027300119 DEPOSITO DE         5027300119 SUC. BCA. AUT.00007514</t>
  </si>
  <si>
    <t>D INT 0020517    CARRETERACO 201A                         AUT.00181737</t>
  </si>
  <si>
    <t xml:space="preserve">      5027138162 DEPOSITO DE         5027138162 SUC. ATIZ AUT.00867605</t>
  </si>
  <si>
    <t xml:space="preserve">      5027138162 DEP EN EFECTIVO     244.00               AUT.00867605</t>
  </si>
  <si>
    <t>D INT 0052934    5027052934                               AUT.00182065</t>
  </si>
  <si>
    <t>D INT 0000001    Gas                                      AUT.00182766</t>
  </si>
  <si>
    <t>D INT 3368862    5023368862                               AUT.00183312</t>
  </si>
  <si>
    <t>D INT 1111111    5023893844                               AUT.00184092</t>
  </si>
  <si>
    <t xml:space="preserve">      5023457194 DEPOSITO DE         5023457194 SUC. BCA. AUT.00152014</t>
  </si>
  <si>
    <t xml:space="preserve">      1000047314 DEPOSITO DE         1000047314 SUC. TESO AUT.00303762</t>
  </si>
  <si>
    <t xml:space="preserve">      1000047314 DEP EN EFECTIVO     56.00                AUT.00303762</t>
  </si>
  <si>
    <t xml:space="preserve">      5023365553 DEPOSITO DE         5023365553 SUC. NARV AUT.00994235</t>
  </si>
  <si>
    <t xml:space="preserve">      5023365553 DEP EN EFECTIVO     202.00               AUT.00994235</t>
  </si>
  <si>
    <t xml:space="preserve">      1000047314 DEPOSITO DE         1000047314 SUC. TESO AUT.00303767</t>
  </si>
  <si>
    <t xml:space="preserve">      1000047314 DEP EN EFECTIVO     150.00               AUT.00303767</t>
  </si>
  <si>
    <t xml:space="preserve">      5027063006 DEPOSITO DE         5027063006 SUC. LAS  AUT.00651290</t>
  </si>
  <si>
    <t xml:space="preserve">      5027063006 DEP EN EFECTIVO     364.00               AUT.00651290</t>
  </si>
  <si>
    <t xml:space="preserve">      5023375701 DEPOSITO DE         5023375701 SUC. COYU AUT.00821256</t>
  </si>
  <si>
    <t xml:space="preserve">      5023375701 DEP EN EFECTIVO     228.00               AUT.00821256</t>
  </si>
  <si>
    <t xml:space="preserve">      5023455933 DEPOSITO DE         5023455933 SUC. CAMP AUT.00191090</t>
  </si>
  <si>
    <t xml:space="preserve">      5023455933 DEP EN EFECTIVO     420.00               AUT.00191090</t>
  </si>
  <si>
    <t xml:space="preserve">      5023456048 DEPOSITO DE         5023456048 SUC. CAMP AUT.00191095</t>
  </si>
  <si>
    <t xml:space="preserve">      5023456048 DEP EN EFECTIVO     247.00               AUT.00191095</t>
  </si>
  <si>
    <t>D INT 0000001    5027302073                               AUT.00188621</t>
  </si>
  <si>
    <t xml:space="preserve">      5023704199 DEPOSITO DE         5023704199 SUC. INTE AUT.00771009</t>
  </si>
  <si>
    <t xml:space="preserve">      5023704199 DEP EN EFECTIVO     434.00               AUT.00771009</t>
  </si>
  <si>
    <t xml:space="preserve">      5027311041 DEPOSITO DE         5027311041 SUC. SEC  AUT.00460029</t>
  </si>
  <si>
    <t xml:space="preserve">      5027311041 DEP EN EFECTIVO     297.00               AUT.00460029</t>
  </si>
  <si>
    <t xml:space="preserve">      5023749525 DEPOSITO DE         5023749525 SUC. ATIZ AUT.00308652</t>
  </si>
  <si>
    <t xml:space="preserve">      5023749525 DEP EN EFECTIVO     224.00               AUT.00308652</t>
  </si>
  <si>
    <t xml:space="preserve">      5026834910 DEPOSITO DE         5026834910 SUC. MARI AUT.00430366</t>
  </si>
  <si>
    <t xml:space="preserve">      5026834910 DEP EN EFECTIVO     310.00               AUT.00430366</t>
  </si>
  <si>
    <t xml:space="preserve">      5024012162 DEPOSITO DE         5024012162 SUC. LAZA AUT.00218975</t>
  </si>
  <si>
    <t xml:space="preserve">      5024012162 DEP EN EFECTIVO     103.00               AUT.00218975</t>
  </si>
  <si>
    <t xml:space="preserve">      5026033463 DEPOSITO DE         5026033463 SUC. TACU AUT.00475811</t>
  </si>
  <si>
    <t xml:space="preserve">      5026033463 DEP EN EFECTIVO     336.00               AUT.00475811</t>
  </si>
  <si>
    <t xml:space="preserve">      5023671315 DEPOSITO DE         5023671315 SUC. BCA. AUT.00186187</t>
  </si>
  <si>
    <t xml:space="preserve">      5026121755 DEPOSITO DE         5026121755 SUC. STA  AUT.00309207</t>
  </si>
  <si>
    <t xml:space="preserve">      5026121755 DEP EN EFECTIVO     94.00                AUT.00309207</t>
  </si>
  <si>
    <t xml:space="preserve">      5027312072 DEPOSITO DE         5027312072 SUC. REFO AUT.00037131</t>
  </si>
  <si>
    <t xml:space="preserve">      5027312072 DEP EN EFECTIVO     364.00               AUT.00037131</t>
  </si>
  <si>
    <t xml:space="preserve">      5023365181 DEPOSITO DE         5023365181 SUC. VIGA AUT.00980156</t>
  </si>
  <si>
    <t xml:space="preserve">      5023365181 DEP EN EFECTIVO     325.00               AUT.00980156</t>
  </si>
  <si>
    <t xml:space="preserve">      5023365520 DEPOSITO DE         5023365520 SUC. VIGA AUT.00980161</t>
  </si>
  <si>
    <t xml:space="preserve">      5023365520 DEP EN EFECTIVO     43.00                AUT.00980161</t>
  </si>
  <si>
    <t>D INT 0020517    5025988485                               AUT.00197492</t>
  </si>
  <si>
    <t xml:space="preserve">      5025974592 DEPOSITO DE         5025974592 SUC. PATR AUT.00217815</t>
  </si>
  <si>
    <t xml:space="preserve">      5025974592 DEP EN EFECTIVO     665.00               AUT.00217815</t>
  </si>
  <si>
    <t xml:space="preserve">      5026589985 DEPOSITO DE         5026589985 SUC. PARQ AUT.00412543</t>
  </si>
  <si>
    <t xml:space="preserve">      5026589985 DEP EN EFECTIVO     566.00               AUT.00412543</t>
  </si>
  <si>
    <t>D INT 0020517    5027049179                               AUT.00199114</t>
  </si>
  <si>
    <t>D INT 0000001    87005027323244                           AUT.00200062</t>
  </si>
  <si>
    <t xml:space="preserve">      5027062933 DEPOSITO DE         5027062933 SUC. VILL AUT.00912071</t>
  </si>
  <si>
    <t xml:space="preserve">      5027062933 DEP EN EFECTIVO     439.00               AUT.00912071</t>
  </si>
  <si>
    <t xml:space="preserve">      5026189802 DEPOSITO DE         5026189802 SUC. TORR AUT.00534874</t>
  </si>
  <si>
    <t xml:space="preserve">      5026189802 DEP EN EFECTIVO     91.00                AUT.00534874</t>
  </si>
  <si>
    <t>D INT 0008004    REF 5027063758 YVON FRAN V               AUT.00202650</t>
  </si>
  <si>
    <t xml:space="preserve">      5026413012 DEPOSITO DE         5026413012 SUC. AZCA AUT.00197642</t>
  </si>
  <si>
    <t xml:space="preserve">      5026413012 DEP EN EFECTIVO     245.00               AUT.00197642</t>
  </si>
  <si>
    <t xml:space="preserve">      5023604647 DEPOSITO DE         5023604647 SUC. CF I AUT.00190026</t>
  </si>
  <si>
    <t xml:space="preserve">      5023604647 DEP EN EFECTIVO     346.00               AUT.00190026</t>
  </si>
  <si>
    <t xml:space="preserve">      5026033539 DEPOSITO DE         5026033539 SUC. TACU AUT.00475986</t>
  </si>
  <si>
    <t xml:space="preserve">      5026033539 DEP EN EFECTIVO     7.00                 AUT.00475986</t>
  </si>
  <si>
    <t xml:space="preserve">      5023867533 DEPOSITO DE         5023867533 SUC. ECHE AUT.00587188</t>
  </si>
  <si>
    <t xml:space="preserve">      5023867533 DEP EN EFECTIVO     98.00                AUT.00587188</t>
  </si>
  <si>
    <t>D INT 8905808    PAGO GAS DELTA 31 250417                 AUT.00208575</t>
  </si>
  <si>
    <t xml:space="preserve">      1000003960 DEPOSITO DE         1000003960 SUC. GENE AUT.00806579</t>
  </si>
  <si>
    <t xml:space="preserve">      1000003960 DEP EN EFECTIVO     186.00               AUT.00806579</t>
  </si>
  <si>
    <t>D INT 5026835    pago gas Ref.5026835040                  AUT.00209164</t>
  </si>
  <si>
    <t xml:space="preserve">      5023520470 DEPOSITO DE         5023520470 SUC. EJER AUT.00229451</t>
  </si>
  <si>
    <t xml:space="preserve">      5023520470 DEP EN EFECTIVO     182.00               AUT.00229451</t>
  </si>
  <si>
    <t xml:space="preserve">      5025829887 DEPOSITO DE         5025829887 SUC. OUTL AUT.00131212</t>
  </si>
  <si>
    <t xml:space="preserve">      5025829887 DEP EN EFECTIVO     34.00                AUT.00131212</t>
  </si>
  <si>
    <t xml:space="preserve">      1000023562 DEPOSITO DE         1000023562 SUC. SUC  AUT.00348055</t>
  </si>
  <si>
    <t xml:space="preserve">      1000023562 DEP EN EFECTIVO     160.00               AUT.00348055</t>
  </si>
  <si>
    <t xml:space="preserve">      1000029775 DEPOSITO DE         1000029775 SUC. LAZA AUT.00219161</t>
  </si>
  <si>
    <t xml:space="preserve">      1000029775 DEP EN EFECTIVO     539.00               AUT.00219161</t>
  </si>
  <si>
    <t xml:space="preserve">      5027062917 DEPOSITO DE         5027062917 SUC. ZONA AUT.00398777</t>
  </si>
  <si>
    <t xml:space="preserve">      5027062917 DEP EN EFECTIVO     267.00               AUT.00398777</t>
  </si>
  <si>
    <t>D INT 0000877    5027304764                               AUT.00218329</t>
  </si>
  <si>
    <t>D INT 0000001    5026293901                               AUT.00218613</t>
  </si>
  <si>
    <t xml:space="preserve">      5027265239 DEPOSITO DE         5027265239 SUC. INTE AUT.00771298</t>
  </si>
  <si>
    <t xml:space="preserve">      5027265239 DEP EN EFECTIVO     1,097.00             AUT.00771298</t>
  </si>
  <si>
    <t xml:space="preserve">      5026253244 DEPOSITO DE         5026253244 SUC. OFIC AUT.00772478</t>
  </si>
  <si>
    <t xml:space="preserve">      5026253244 DEP EN EFECTIVO     440.00               AUT.00772478</t>
  </si>
  <si>
    <t>D INT 0020517    1000022457                               AUT.00220943</t>
  </si>
  <si>
    <t xml:space="preserve">      5026095934 DEPOSITO DE         5026095934 SUC. AZTE AUT.00307335</t>
  </si>
  <si>
    <t xml:space="preserve">      5026095934 DEP EN EFECTIVO     296.00               AUT.00307335</t>
  </si>
  <si>
    <t xml:space="preserve">      5023358822 DEPOSITO DE         5023358822 SUC. PLZ  AUT.00296607</t>
  </si>
  <si>
    <t xml:space="preserve">      5023358822 DEP EN EFECTIVO     80.00                AUT.00296607</t>
  </si>
  <si>
    <t xml:space="preserve">      5026253772 DEPOSITO DE         5026253772 SUC. INS  AUT.00071356</t>
  </si>
  <si>
    <t xml:space="preserve">      5026253772 DEP EN EFECTIVO     275.00               AUT.00071356</t>
  </si>
  <si>
    <t xml:space="preserve">      1000030666 DEPOSITO DE         1000030666 SUC. BASI AUT.00393763</t>
  </si>
  <si>
    <t xml:space="preserve">      1000030666 DEP EN EFECTIVO     201.00               AUT.00393763</t>
  </si>
  <si>
    <t xml:space="preserve">      5027062537 DEPOSITO DE         5027062537 SUC. MEXI AUT.00353715</t>
  </si>
  <si>
    <t xml:space="preserve">      5027062537 DEP EN EFECTIVO     235.00               AUT.00353715</t>
  </si>
  <si>
    <t xml:space="preserve">      5026253228 DEPOSITO DE         5026253228 SUC. SANT AUT.00765106</t>
  </si>
  <si>
    <t xml:space="preserve">      5026253228 DEP TRAS TARJETA    196.00               AUT.00765106</t>
  </si>
  <si>
    <t xml:space="preserve">      5026347665 DEPOSITO DE         5026347665 SUC. COLO AUT.00894439</t>
  </si>
  <si>
    <t xml:space="preserve">      5026347665 DEP EN EFECTIVO     460.00               AUT.00894439</t>
  </si>
  <si>
    <t xml:space="preserve">      5027065761 DEPOSITO DE         5027065761 SUC. BCA. AUT.00074778</t>
  </si>
  <si>
    <t xml:space="preserve">      5023250458 DEPOSITO DE         5023250458 SUC. PARQ AUT.00490012</t>
  </si>
  <si>
    <t xml:space="preserve">      5023250458 DEP EN EFECTIVO     339.00               AUT.00490012</t>
  </si>
  <si>
    <t xml:space="preserve">      5026908474 DEPOSITO DE         5026908474 SUC. SEC  AUT.00172124</t>
  </si>
  <si>
    <t xml:space="preserve">      5026908474 DEP EN EFECTIVO     2,916.00             AUT.00172124</t>
  </si>
  <si>
    <t xml:space="preserve">      5027308302 DEPOSITO DE         5027308302 SUC. SUC  AUT.00350140</t>
  </si>
  <si>
    <t xml:space="preserve">      5027308302 DEP EN EFECTIVO     298.00               AUT.00350140</t>
  </si>
  <si>
    <t xml:space="preserve">      5026033414 DEPOSITO DE         5026033414 SUC. TACU AUT.00476186</t>
  </si>
  <si>
    <t xml:space="preserve">      5026033414 DEP EN EFECTIVO     497.00               AUT.00476186</t>
  </si>
  <si>
    <t xml:space="preserve">      5026514090 DEPOSITO DE         5026514090 SUC. ALBE AUT.00757638</t>
  </si>
  <si>
    <t xml:space="preserve">      5026514090 DEP EN EFECTIVO     337.00               AUT.00757638</t>
  </si>
  <si>
    <t xml:space="preserve">      1000022333 DEPOSITO DE         1000022333 SUC. BOUL AUT.00057408</t>
  </si>
  <si>
    <t xml:space="preserve">      1000022333 DEP EN EFECTIVO     141.00               AUT.00057408</t>
  </si>
  <si>
    <t>D INT 0020517    A202 5026993047                          AUT.00235192</t>
  </si>
  <si>
    <t xml:space="preserve">      5026213842 DEPOSITO DE         5026213842 SUC. LAZA AUT.00219037</t>
  </si>
  <si>
    <t xml:space="preserve">      5026213842 DEP EN EFECTIVO     62.00                AUT.00219037</t>
  </si>
  <si>
    <t xml:space="preserve">      5026662576 DEPOSITO DE         5026662576 SUC. LAZA AUT.00218942</t>
  </si>
  <si>
    <t xml:space="preserve">      5026662576 DEP EN EFECTIVO     367.00               AUT.00218942</t>
  </si>
  <si>
    <t xml:space="preserve">      5027111474 DEPOSITO DE         5027111474 SUC. SEC  AUT.00172129</t>
  </si>
  <si>
    <t xml:space="preserve">      5027111474 DEP EN EFECTIVO     164.00               AUT.00172129</t>
  </si>
  <si>
    <t xml:space="preserve">      5023130676 DEPOSITO DE         5023130676 SUC. LAZA AUT.00219231</t>
  </si>
  <si>
    <t xml:space="preserve">      5023130676 DEP EN EFECTIVO     574.00               AUT.00219231</t>
  </si>
  <si>
    <t xml:space="preserve">      5023221723 DEPOSITO DE         5023221723 SUC. LAZA AUT.00219181</t>
  </si>
  <si>
    <t xml:space="preserve">      5023221723 DEP EN EFECTIVO     128.00               AUT.00219181</t>
  </si>
  <si>
    <t xml:space="preserve">      5023318396 DEPOSITO DE         5023318396 SUC. BCA. AUT.00306488</t>
  </si>
  <si>
    <t xml:space="preserve">      5023309650 DEPOSITO DE         5023309650 SUC. TLAT AUT.00383148</t>
  </si>
  <si>
    <t xml:space="preserve">      5023309650 DEP EN EFECTIVO     439.00               AUT.00383148</t>
  </si>
  <si>
    <t xml:space="preserve">      5025833376 DEPOSITO DE         5025833376 SUC. REFO AUT.00517858</t>
  </si>
  <si>
    <t xml:space="preserve">      5025833376 DEP EN EFECTIVO     105.00               AUT.00517858</t>
  </si>
  <si>
    <t>D INT 0020517    GAS REF 5026169788 DEPTO A403            AUT.00241424</t>
  </si>
  <si>
    <t xml:space="preserve">      5025833863 DEPOSITO DE         5025833863 SUC. C.F. AUT.00405774</t>
  </si>
  <si>
    <t xml:space="preserve">      5025833863 DEP EN EFECTIVO     59.00                AUT.00405774</t>
  </si>
  <si>
    <t xml:space="preserve">      5026655885 DEPOSITO DE         5026655885 SUC. PORT AUT.00116266</t>
  </si>
  <si>
    <t xml:space="preserve">      5026655885 DEP EN EFECTIVO     499.00               AUT.00116266</t>
  </si>
  <si>
    <t xml:space="preserve">      5023316234 DEPOSITO DE         5023316234 SUC. C.F. AUT.00718155</t>
  </si>
  <si>
    <t xml:space="preserve">      5023316234 DEP EN EFECTIVO     567.00               AUT.00718155</t>
  </si>
  <si>
    <t>D INT 0020517    5027302529                               AUT.00241807</t>
  </si>
  <si>
    <t xml:space="preserve">      5023316226 DEPOSITO DE         5023316226 SUC. C.F. AUT.00717841</t>
  </si>
  <si>
    <t xml:space="preserve">      5023316226 DEP EN EFECTIVO     187.00               AUT.00717841</t>
  </si>
  <si>
    <t xml:space="preserve">      5025589978 DEPOSITO DE         5025589978 SUC. PLAZ AUT.00401894</t>
  </si>
  <si>
    <t xml:space="preserve">      5025589978 DEP EN EFECTIVO     315.00               AUT.00401894</t>
  </si>
  <si>
    <t xml:space="preserve">      5026351568 DEPOSITO DE         5026351568 SUC. FORT AUT.00990008</t>
  </si>
  <si>
    <t xml:space="preserve">      5026351568 DEP EN EFECTIVO     546.00               AUT.00990008</t>
  </si>
  <si>
    <t xml:space="preserve">      5023604704 DEPOSITO DE         5023604704 SUC. ECHE AUT.00586989</t>
  </si>
  <si>
    <t xml:space="preserve">      5023604704 DEP EN EFECTIVO     242.00               AUT.00586989</t>
  </si>
  <si>
    <t xml:space="preserve">      5026662469 DEPOSITO DE         5026662469 SUC. NATI AUT.00251144</t>
  </si>
  <si>
    <t xml:space="preserve">      5026662469 DEP EN EFECTIVO     451.00               AUT.00251144</t>
  </si>
  <si>
    <t xml:space="preserve">      5026871524 DEPOSITO DE         5026871524 SUC. BCA. AUT.00317000</t>
  </si>
  <si>
    <t>D INT 0000404    5026874403                               AUT.00246147</t>
  </si>
  <si>
    <t>D INT 0020517    5027305712                               AUT.00246197</t>
  </si>
  <si>
    <t xml:space="preserve">      5026911262 DEPOSITO DE         5026911262 SUC. INSU AUT.00154522</t>
  </si>
  <si>
    <t xml:space="preserve">      5026911262 DEP EN EFECTIVO     2,200.00             AUT.00154522</t>
  </si>
  <si>
    <t>D INT 0020517    5023638140                               AUT.00247816</t>
  </si>
  <si>
    <t xml:space="preserve">      5023365710 DEPOSITO DE         5023365710 SUC. SINA AUT.00401305</t>
  </si>
  <si>
    <t xml:space="preserve">      5023365710 DEP EN EFECTIVO     293.00               AUT.00401305</t>
  </si>
  <si>
    <t xml:space="preserve">      5026684927 DEPOSITO DE         5026684927 SUC. SUC  AUT.00352184</t>
  </si>
  <si>
    <t xml:space="preserve">      5026684927 DEP EN EFECTIVO     491.00               AUT.00352184</t>
  </si>
  <si>
    <t xml:space="preserve">      5023202798 DEPOSITO DE         5023202798 SUC. ROMA AUT.00377088</t>
  </si>
  <si>
    <t xml:space="preserve">      5023202798 DEP EN EFECTIVO     322.00               AUT.00377088</t>
  </si>
  <si>
    <t xml:space="preserve">      5027307817 DEPOSITO DE         5027307817 SUC. ATIZ AUT.00308878</t>
  </si>
  <si>
    <t xml:space="preserve">      5027307817 DEP TRAS TARJETA    761.00               AUT.00308878</t>
  </si>
  <si>
    <t xml:space="preserve">      0004066908 DEPOSITO DE         4066908 SUC. ANZURES AUT.00394563</t>
  </si>
  <si>
    <t xml:space="preserve">      0004066908 DEP EN EFECTIVO     1,151.30             AUT.00394563</t>
  </si>
  <si>
    <t xml:space="preserve">      5026942184 DEPOSITO DE         5026942184 SUC. EXHI AUT.00276757</t>
  </si>
  <si>
    <t xml:space="preserve">      5026942184 DEP EN EFECTIVO     285.00               AUT.00276757</t>
  </si>
  <si>
    <t xml:space="preserve">      5027063725 DEPOSITO DE         5027063725 SUC. BCA. AUT.00094002</t>
  </si>
  <si>
    <t xml:space="preserve">      5026739291 DEPOSITO DE         5026739291 SUC. GRAN AUT.00052619</t>
  </si>
  <si>
    <t xml:space="preserve">      5026739291 DEP EN EFECTIVO     533.00               AUT.00052619</t>
  </si>
  <si>
    <t xml:space="preserve">      5026537752 DEPOSITO DE         5026537752 SUC. SUC  AUT.00352486</t>
  </si>
  <si>
    <t xml:space="preserve">      5026537752 DEP EN EFECTIVO     336.00               AUT.00352486</t>
  </si>
  <si>
    <t xml:space="preserve">      5026906932 DEPOSITO DE         5026906932 SUC. SUC  AUT.00352600</t>
  </si>
  <si>
    <t xml:space="preserve">      5026906932 DEP EN EFECTIVO     3,855.00             AUT.00352600</t>
  </si>
  <si>
    <t xml:space="preserve">      5026537745 DEPOSITO DE         5026537745 SUC. SUC  AUT.00352665</t>
  </si>
  <si>
    <t xml:space="preserve">      5026537745 DEP EN EFECTIVO     174.00               AUT.00352665</t>
  </si>
  <si>
    <t xml:space="preserve">      1000029387 DEPOSITO DE         1000029387 SUC. NUEV AUT.00361558</t>
  </si>
  <si>
    <t xml:space="preserve">      1000029387 DEP EN EFECTIVO     190.00               AUT.00361558</t>
  </si>
  <si>
    <t xml:space="preserve">      5026275775 DEPOSITO DE         5026275775 SUC. PRES AUT.00635854</t>
  </si>
  <si>
    <t xml:space="preserve">      5026275775 DEP EN EFECTIVO     719.00               AUT.00635854</t>
  </si>
  <si>
    <t xml:space="preserve">      5026181239 DEPOSITO DE         5026181239 SUC. ARCO AUT.00005033</t>
  </si>
  <si>
    <t xml:space="preserve">      5026181239 DEP EN EFECTIVO     1,079.00             AUT.00005033</t>
  </si>
  <si>
    <t xml:space="preserve">      5023738890 DEPOSITO DE         5023738890 SUC. COLO AUT.00894554</t>
  </si>
  <si>
    <t xml:space="preserve">      5023738890 DEP EN EFECTIVO     131.00               AUT.00894554</t>
  </si>
  <si>
    <t xml:space="preserve">      5027063451 DEPOSITO DE         5027063451 SUC. LAS  AUT.00987369</t>
  </si>
  <si>
    <t xml:space="preserve">      5027063451 DEP EN EFECTIVO     59.00                AUT.00987369</t>
  </si>
  <si>
    <t xml:space="preserve">      5027262855 DEPOSITO DE         5027262855 SUC. GALE AUT.00750111</t>
  </si>
  <si>
    <t xml:space="preserve">      5027262855 DEP EN EFECTIVO     699.00               AUT.00750111</t>
  </si>
  <si>
    <t>D INT 6648641    5026648641                               AUT.00257485</t>
  </si>
  <si>
    <t xml:space="preserve">      5027001154 DEPOSITO DE         5027001154 SUC. Pase AUT.00413413</t>
  </si>
  <si>
    <t xml:space="preserve">      5027001154 DEP EN EFECTIVO     893.00               AUT.00413413</t>
  </si>
  <si>
    <t>DEPOS 4958582    PAGO RECIBIDO DE    5026597772 502659777 AUT.00337957</t>
  </si>
  <si>
    <t xml:space="preserve">      5025600825 DEPOSITO DE         5025600825 SUC. SAN  AUT.00573809</t>
  </si>
  <si>
    <t xml:space="preserve">      5025600825 DEP TRAS TARJETA    388.00               AUT.00573809</t>
  </si>
  <si>
    <t xml:space="preserve">      5027174795 DEPOSITO DE         5027174795 SUC. SANT AUT.00579997</t>
  </si>
  <si>
    <t xml:space="preserve">      5027174795 DEP EN EFECTIVO     506.00               AUT.00579997</t>
  </si>
  <si>
    <t xml:space="preserve">      5026095405 DEPOSITO DE         5026095405 SUC. AGRI AUT.00597046</t>
  </si>
  <si>
    <t xml:space="preserve">      5026095405 DEP EN EFECTIVO     352.00               AUT.00597046</t>
  </si>
  <si>
    <t xml:space="preserve">      5023967564 DEPOSITO DE         5023967564 SUC. ECHE AUT.00587508</t>
  </si>
  <si>
    <t xml:space="preserve">      5023967564 DEP EN EFECTIVO     448.00               AUT.00587508</t>
  </si>
  <si>
    <t xml:space="preserve">      5023864365 DEPOSITO DE         5023864365 SUC. SEC  AUT.00470842</t>
  </si>
  <si>
    <t xml:space="preserve">      5023864365 DEP EN EFECTIVO     392.00               AUT.00470842</t>
  </si>
  <si>
    <t>D INT 0025641    5026855147                               AUT.00261144</t>
  </si>
  <si>
    <t xml:space="preserve">      5027275204 DEPOSITO DE         5027275204 SUC. PORT AUT.00116665</t>
  </si>
  <si>
    <t xml:space="preserve">      5027275204 DEP EN EFECTIVO     245.00               AUT.00116665</t>
  </si>
  <si>
    <t xml:space="preserve">      5026926138 DEPOSITO DE         5026926138 SUC. CA N AUT.00914634</t>
  </si>
  <si>
    <t xml:space="preserve">      5026926138 DEP EN EFECTIVO     361.00               AUT.00914634</t>
  </si>
  <si>
    <t>D INT 0020517    5026855287                               AUT.00264341</t>
  </si>
  <si>
    <t xml:space="preserve">      5023127490 DEPOSITO DE         5023127490 SUC. OFIC AUT.00772916</t>
  </si>
  <si>
    <t xml:space="preserve">      5023127490 DEP EN EFECTIVO     487.00               AUT.00772916</t>
  </si>
  <si>
    <t xml:space="preserve">      5027066009 DEPOSITO DE         5027066009 SUC. ZONA AUT.00398924</t>
  </si>
  <si>
    <t xml:space="preserve">      5027066009 DEP EN EFECTIVO     666.00               AUT.00398924</t>
  </si>
  <si>
    <t xml:space="preserve">      5027066009 DEPOSITO DE         5027066009 SUC. ZONA AUT.00399022</t>
  </si>
  <si>
    <t xml:space="preserve">      5027066009 DEP EN EFECTIVO     554.00               AUT.00399022</t>
  </si>
  <si>
    <t xml:space="preserve">      5027066009 DEPOSITO DE         5027066009 SUC. ZONA AUT.00399027</t>
  </si>
  <si>
    <t xml:space="preserve">      5027066009 DEP EN EFECTIVO     150.00               AUT.00399027</t>
  </si>
  <si>
    <t xml:space="preserve">      5023145492 DEPOSITO DE         5023145492 SUC. CF P AUT.00530165</t>
  </si>
  <si>
    <t xml:space="preserve">      5023145492 DEP EN EFECTIVO     535.00               AUT.00530165</t>
  </si>
  <si>
    <t xml:space="preserve">      5023365454 DEPOSITO DE         5023365454 SUC. CAMP AUT.00191550</t>
  </si>
  <si>
    <t xml:space="preserve">      5023365454 DEP EN EFECTIVO     174.00               AUT.00191550</t>
  </si>
  <si>
    <t>D INT 5023858    GAS PAGO                                 AUT.00272305</t>
  </si>
  <si>
    <t>D INT 0020517    PAGO GAS                                 AUT.00273461</t>
  </si>
  <si>
    <t xml:space="preserve">      5026174887 DEPOSITO DE         5026174887 SUC. OFIC AUT.00772662</t>
  </si>
  <si>
    <t xml:space="preserve">      5026174887 DEP EN EFECTIVO     305.00               AUT.00772662</t>
  </si>
  <si>
    <t>D INT 5026226    5026226406                               AUT.00276115</t>
  </si>
  <si>
    <t xml:space="preserve">      5023757429 DEPOSITO DE         5023757429 SUC. P. C AUT.00898866</t>
  </si>
  <si>
    <t xml:space="preserve">      5023757429 DEP EN EFECTIVO     276.00               AUT.00898866</t>
  </si>
  <si>
    <t xml:space="preserve">      5023351124 DEPOSITO DE         5023351124 SUC. CLAV AUT.00830776</t>
  </si>
  <si>
    <t xml:space="preserve">      5023351124 DEP EN EFECTIVO     359.00               AUT.00830776</t>
  </si>
  <si>
    <t xml:space="preserve">      5027299923 DEPOSITO DE         5027299923 SUC. INSU AUT.00628715</t>
  </si>
  <si>
    <t xml:space="preserve">      5027299923 DEP EN EFECTIVO     550.00               AUT.00628715</t>
  </si>
  <si>
    <t xml:space="preserve">      5027006286 DEPOSITO DE         5027006286 SUC. GALE AUT.00750181</t>
  </si>
  <si>
    <t xml:space="preserve">      5027006286 DEP EN EFECTIVO     80.00                AUT.00750181</t>
  </si>
  <si>
    <t>D INT 0020517    502730576                                AUT.00282823</t>
  </si>
  <si>
    <t xml:space="preserve">      1000032225 DEPOSITO DE         1000032225 SUC. PANT AUT.00269930</t>
  </si>
  <si>
    <t xml:space="preserve">      1000032225 DEP EN EFECTIVO     630.00               AUT.00269930</t>
  </si>
  <si>
    <t xml:space="preserve">      5026980895 DEPOSITO DE         5026980895 SUC. NUEV AUT.00361428</t>
  </si>
  <si>
    <t xml:space="preserve">      5026980895 DEP EN EFECTIVO     188.00               AUT.00361428</t>
  </si>
  <si>
    <t xml:space="preserve">      5026137397 DEPOSITO DE         5026137397 SUC. STA  AUT.00309234</t>
  </si>
  <si>
    <t xml:space="preserve">      5026137397 DEP EN EFECTIVO     109.00               AUT.00309234</t>
  </si>
  <si>
    <t xml:space="preserve">      5023604118 DEPOSITO DE         5023604118 SUC. PLAZ AUT.00746263</t>
  </si>
  <si>
    <t xml:space="preserve">      5023604118 DEP EN EFECTIVO     123.00               AUT.00746263</t>
  </si>
  <si>
    <t xml:space="preserve">      5027063949 DEPOSITO DE         5027063949 SUC. MEXI AUT.00353533</t>
  </si>
  <si>
    <t xml:space="preserve">      5027063949 DEP EN EFECTIVO     235.00               AUT.00353533</t>
  </si>
  <si>
    <t xml:space="preserve">      1000032704 DEPOSITO DE         1000032704 SUC. SUC  AUT.00357036</t>
  </si>
  <si>
    <t xml:space="preserve">      1000032704 DEP EN EFECTIVO     592.00               AUT.00357036</t>
  </si>
  <si>
    <t xml:space="preserve">      5027116028 DEPOSITO DE         5027116028 SUC. NUEV AUT.00361455</t>
  </si>
  <si>
    <t xml:space="preserve">      5027116028 DEP EN EFECTIVO     157.00               AUT.00361455</t>
  </si>
  <si>
    <t xml:space="preserve">      5026478122 DEPOSITO DE         5026478122 SUC. NAPO AUT.00604789</t>
  </si>
  <si>
    <t xml:space="preserve">      5026478122 DEP EN EFECTIVO     285.00               AUT.00604789</t>
  </si>
  <si>
    <t xml:space="preserve">      5027063022 DEPOSITO DE         5027063022 SUC. BCA. AUT.00380318</t>
  </si>
  <si>
    <t xml:space="preserve">      1000026953 DEPOSITO DE         1000026953 SUC. EXHI AUT.00276710</t>
  </si>
  <si>
    <t xml:space="preserve">      1000026953 DEP EN EFECTIVO     580.00               AUT.00276710</t>
  </si>
  <si>
    <t xml:space="preserve">      1000026904 DEPOSITO DE         1000026904 SUC. EXHI AUT.00276524</t>
  </si>
  <si>
    <t xml:space="preserve">      1000026904 DEP EN EFECTIVO     200.00               AUT.00276524</t>
  </si>
  <si>
    <t xml:space="preserve">      5027052983 DEPOSITO DE         5027052983 SUC. LAS  AUT.00987581</t>
  </si>
  <si>
    <t xml:space="preserve">      5027052983 DEP EN EFECTIVO     481.00               AUT.00987581</t>
  </si>
  <si>
    <t xml:space="preserve">      5025609032 DEPOSITO DE         5025609032 SUC. ABAS AUT.00361148</t>
  </si>
  <si>
    <t xml:space="preserve">      5025609032 DEP EN EFECTIVO     150.00               AUT.00361148</t>
  </si>
  <si>
    <t>D INT 0000001    5023457095                               AUT.00296690</t>
  </si>
  <si>
    <t xml:space="preserve">      5027098788 DEPOSITO DE         5027098788 SUC. SAMA AUT.00386089</t>
  </si>
  <si>
    <t xml:space="preserve">      5027098788 DEP TRAS TARJETA    665.00               AUT.00386089</t>
  </si>
  <si>
    <t xml:space="preserve">      5025609149 DEPOSITO DE         5025609149 SUC. PEDR AUT.00646252</t>
  </si>
  <si>
    <t xml:space="preserve">      5025609149 DEP EN EFECTIVO     432.00               AUT.00646252</t>
  </si>
  <si>
    <t xml:space="preserve">      5023332314 DEPOSITO DE         5023332314 SUC. CAMP AUT.00191600</t>
  </si>
  <si>
    <t xml:space="preserve">      5023332314 DEP EN EFECTIVO     506.00               AUT.00191600</t>
  </si>
  <si>
    <t xml:space="preserve">      5023704439 DEPOSITO DE         5023704439 SUC. MIXC AUT.00360216</t>
  </si>
  <si>
    <t xml:space="preserve">      5023704439 DEP EN EFECTIVO     520.00               AUT.00360216</t>
  </si>
  <si>
    <t xml:space="preserve">      5026662543 DEPOSITO DE         5026662543 SUC. ALBE AUT.00757864</t>
  </si>
  <si>
    <t xml:space="preserve">      5026662543 DEP EN EFECTIVO     328.00               AUT.00757864</t>
  </si>
  <si>
    <t xml:space="preserve">      5026214634 DEPOSITO DE         5026214634 SUC. PLAZ AUT.00401682</t>
  </si>
  <si>
    <t xml:space="preserve">      5026214634 DEP EN EFECTIVO     315.00               AUT.00401682</t>
  </si>
  <si>
    <t>D INT 0020517    5023634305 pago Xicotencatl 70 403       AUT.00302677</t>
  </si>
  <si>
    <t xml:space="preserve">      5027061810 DEPOSITO DE         5027061810 SUC. PLAZ AUT.00745938</t>
  </si>
  <si>
    <t xml:space="preserve">      5027061810 DEP EN EFECTIVO     468.00               AUT.00745938</t>
  </si>
  <si>
    <t xml:space="preserve">      5023742066 DEPOSITO DE         5023742066 SUC. SAN  AUT.00480900</t>
  </si>
  <si>
    <t xml:space="preserve">      5023742066 DEP EN EFECTIVO     129.00               AUT.00480900</t>
  </si>
  <si>
    <t xml:space="preserve">      5026262914 DEPOSITO DE         5026262914 SUC. PARQ AUT.00490142</t>
  </si>
  <si>
    <t xml:space="preserve">      5026262914 DEP EN EFECTIVO     1,072.00             AUT.00490142</t>
  </si>
  <si>
    <t xml:space="preserve">      5026662485 DEPOSITO DE         5026662485 SUC. LAZA AUT.00219452</t>
  </si>
  <si>
    <t xml:space="preserve">      5026662485 DEP EN EFECTIVO     467.00               AUT.00219452</t>
  </si>
  <si>
    <t xml:space="preserve">      5026834951 DEPOSITO DE         5026834951 SUC. CF P AUT.00529792</t>
  </si>
  <si>
    <t xml:space="preserve">      5026834951 DEP EN EFECTIVO     289.00               AUT.00529792</t>
  </si>
  <si>
    <t xml:space="preserve">      5023122186 DEPOSITO DE         5023122186 SUC. SINA AUT.00400936</t>
  </si>
  <si>
    <t xml:space="preserve">      5023122186 DEP EN EFECTIVO     199.00               AUT.00400936</t>
  </si>
  <si>
    <t xml:space="preserve">      5026286483 DEPOSITO DE         5026286483 SUC. C.F. AUT.00402710</t>
  </si>
  <si>
    <t xml:space="preserve">      5026286483 DEP EN EFECTIVO     435.00               AUT.00402710</t>
  </si>
  <si>
    <t>D INT 0000001    5027307247                               AUT.00312369</t>
  </si>
  <si>
    <t xml:space="preserve">      5023638553 DEPOSITO DE         5023638553 SUC. SUC  AUT.00359990</t>
  </si>
  <si>
    <t xml:space="preserve">      5023638553 DEP EN EFECTIVO     236.00               AUT.00359990</t>
  </si>
  <si>
    <t xml:space="preserve">      5027062610 DEPOSITO DE         5027062610 SUC. BCA. AUT.00417327</t>
  </si>
  <si>
    <t xml:space="preserve">      5026670223 DEPOSITO DE         5026670223 SUC. CF I AUT.00190154</t>
  </si>
  <si>
    <t xml:space="preserve">      5026670223 DEP EN EFECTIVO     291.00               AUT.00190154</t>
  </si>
  <si>
    <t xml:space="preserve">      5027308708 DEPOSITO DE         5027308708 SUC. UNID AUT.00743431</t>
  </si>
  <si>
    <t xml:space="preserve">      5027308708 DEP EN EFECTIVO     708.00               AUT.00743431</t>
  </si>
  <si>
    <t>D INT 0020517    5027062925                               AUT.00320035</t>
  </si>
  <si>
    <t xml:space="preserve">      5023652224 DEPOSITO DE         5023652224 SUC. CHIL AUT.00227076</t>
  </si>
  <si>
    <t xml:space="preserve">      5023652224 DEP TRAS TARJETA    219.00               AUT.00227076</t>
  </si>
  <si>
    <t xml:space="preserve">      5027046019 DEPOSITO DE         5027046019 SUC. LAS  AUT.00987784</t>
  </si>
  <si>
    <t xml:space="preserve">      5027046019 DEP EN EFECTIVO     557.00               AUT.00987784</t>
  </si>
  <si>
    <t xml:space="preserve">      5026096189 DEPOSITO DE         5026096189 SUC. CF I AUT.00189973</t>
  </si>
  <si>
    <t xml:space="preserve">      5026096189 DEP EN EFECTIVO     150.00               AUT.00189973</t>
  </si>
  <si>
    <t>D INT 0000001    5027304137                               AUT.00322337</t>
  </si>
  <si>
    <t>D INT 0020517    5026725860                               AUT.00323106</t>
  </si>
  <si>
    <t xml:space="preserve">      5026310481 DEPOSITO DE         5026310481 SUC. LAZA AUT.00219367</t>
  </si>
  <si>
    <t xml:space="preserve">      5026310481 DEP EN EFECTIVO     261.00               AUT.00219367</t>
  </si>
  <si>
    <t xml:space="preserve">      5023465692 DEPOSITO DE         5023465692 SUC. INSU AUT.00628487</t>
  </si>
  <si>
    <t xml:space="preserve">      5023465692 DEP EN EFECTIVO     502.00               AUT.00628487</t>
  </si>
  <si>
    <t xml:space="preserve">      5026175033 DEPOSITO DE         5026175033 SUC. SINA AUT.00401209</t>
  </si>
  <si>
    <t xml:space="preserve">      5026175033 DEP EN EFECTIVO     100.00               AUT.00401209</t>
  </si>
  <si>
    <t xml:space="preserve">      5027065431 DEPOSITO DE         5027065431 SUC. SUC  AUT.00361272</t>
  </si>
  <si>
    <t xml:space="preserve">      5027065431 DEP EN EFECTIVO     730.00               AUT.00361272</t>
  </si>
  <si>
    <t xml:space="preserve">      5023364481 DEPOSITO DE         5023364481 SUC. SEC  AUT.00309191</t>
  </si>
  <si>
    <t xml:space="preserve">      5023364481 DEP EN EFECTIVO     498.00               AUT.00309191</t>
  </si>
  <si>
    <t xml:space="preserve">      5023465742 DEPOSITO DE         5023465742 SUC. SUC  AUT.00361517</t>
  </si>
  <si>
    <t xml:space="preserve">      5023465742 DEP EN EFECTIVO     84.00                AUT.00361517</t>
  </si>
  <si>
    <t xml:space="preserve">      5023770745 DEPOSITO DE         5023770745 SUC. REFO AUT.00261823</t>
  </si>
  <si>
    <t xml:space="preserve">      5023770745 DEP EN EFECTIVO     81.00                AUT.00261823</t>
  </si>
  <si>
    <t xml:space="preserve">      5023519027 DEPOSITO DE         5023519027 SUC. REFO AUT.00261660</t>
  </si>
  <si>
    <t xml:space="preserve">      5023519027 DEP EN EFECTIVO     946.00               AUT.00261660</t>
  </si>
  <si>
    <t xml:space="preserve">      5027001238 DEPOSITO DE         5027001238 SUC. INTE AUT.00771623</t>
  </si>
  <si>
    <t xml:space="preserve">      5027001238 DEP EN EFECTIVO     723.00               AUT.00771623</t>
  </si>
  <si>
    <t xml:space="preserve">      5023219917 DEPOSITO DE         5023219917 SUC. CERR AUT.00007174</t>
  </si>
  <si>
    <t xml:space="preserve">      5023219917 DEP EN EFECTIVO     232.00               AUT.00007174</t>
  </si>
  <si>
    <t xml:space="preserve">      5027063097 DEPOSITO DE         5027063097 SUC. LAS  AUT.00987734</t>
  </si>
  <si>
    <t xml:space="preserve">      5027063097 DEP EN EFECTIVO     169.00               AUT.00987734</t>
  </si>
  <si>
    <t xml:space="preserve">      5026148964 DEPOSITO DE         5026148964 SUC. BCA. AUT.00437878</t>
  </si>
  <si>
    <t xml:space="preserve">      5026033422 DEPOSITO DE         5026033422 SUC. TACU AUT.00476508</t>
  </si>
  <si>
    <t xml:space="preserve">      5026033422 DEP EN EFECTIVO     477.00               AUT.00476508</t>
  </si>
  <si>
    <t>D INT 0020517    5027302560                               AUT.00331232</t>
  </si>
  <si>
    <t xml:space="preserve">      5027265106 DEPOSITO DE         5027265106 SUC. Pase AUT.00413663</t>
  </si>
  <si>
    <t xml:space="preserve">      5027265106 DEP EN EFECTIVO     249.00               AUT.00413663</t>
  </si>
  <si>
    <t xml:space="preserve">      5023122103 DEPOSITO DE         5023122103 SUC. INS. AUT.00325304</t>
  </si>
  <si>
    <t xml:space="preserve">      5023122103 DEP EN EFECTIVO     264.00               AUT.00325304</t>
  </si>
  <si>
    <t xml:space="preserve">      5027307395 DEPOSITO DE         5027307395 SUC. BCA. AUT.00440751</t>
  </si>
  <si>
    <t xml:space="preserve">      5023404675 DEPOSITO DE         5023404675 SUC. C F  AUT.00190865</t>
  </si>
  <si>
    <t xml:space="preserve">      5023404675 DEP EN EFECTIVO     1,238.00             AUT.00190865</t>
  </si>
  <si>
    <t xml:space="preserve">      5023419277 DEPOSITO DE         5023419277 SUC. SAMA AUT.00385909</t>
  </si>
  <si>
    <t xml:space="preserve">      5023419277 DEP EN EFECTIVO     351.00               AUT.00385909</t>
  </si>
  <si>
    <t xml:space="preserve">      5023122764 DEPOSITO DE         5023122764 SUC. OUTL AUT.00131231</t>
  </si>
  <si>
    <t xml:space="preserve">      5023122764 DEP EN EFECTIVO     423.00               AUT.00131231</t>
  </si>
  <si>
    <t>D INT 0000004    5027323293                               AUT.00336251</t>
  </si>
  <si>
    <t xml:space="preserve">      5026868298 DEPOSITO DE         5026868298 SUC. COYO AUT.00690053</t>
  </si>
  <si>
    <t xml:space="preserve">      5026868298 DEP TRAS TARJETA    643.00               AUT.00690053</t>
  </si>
  <si>
    <t xml:space="preserve">      5026552322 DEPOSITO DE         5026552322 SUC. TACU AUT.00476030</t>
  </si>
  <si>
    <t xml:space="preserve">      5026552322 DEP EN EFECTIVO     208.00               AUT.00476030</t>
  </si>
  <si>
    <t xml:space="preserve">      5023323974 DEPOSITO DE         5023323974 SUC. SINA AUT.00401411</t>
  </si>
  <si>
    <t xml:space="preserve">      5023323974 DEP EN EFECTIVO     499.00               AUT.00401411</t>
  </si>
  <si>
    <t xml:space="preserve">      5023207334 DEPOSITO DE         5023207334 SUC. INS. AUT.00324781</t>
  </si>
  <si>
    <t xml:space="preserve">      5023207334 DEP EN EFECTIVO     246.00               AUT.00324781</t>
  </si>
  <si>
    <t>D INT 0020517    5026821172                               AUT.00339691</t>
  </si>
  <si>
    <t xml:space="preserve">      5023604746 DEPOSITO DE         5023604746 SUC. ECHE AUT.00587703</t>
  </si>
  <si>
    <t xml:space="preserve">      5023604746 DEP EN EFECTIVO     316.00               AUT.00587703</t>
  </si>
  <si>
    <t xml:space="preserve">      5023334039 DEPOSITO DE         5023334039 SUC. SAN  AUT.00480599</t>
  </si>
  <si>
    <t xml:space="preserve">      5023334039 DEP EN EFECTIVO     287.00               AUT.00480599</t>
  </si>
  <si>
    <t>D INT 0020517    5026715366                               AUT.00341267</t>
  </si>
  <si>
    <t xml:space="preserve">      5023604753 DEPOSITO DE         5023604753 SUC. ECHE AUT.00587006</t>
  </si>
  <si>
    <t xml:space="preserve">      5023604753 DEP EN EFECTIVO     117.00               AUT.00587006</t>
  </si>
  <si>
    <t>D INT 0020517    GAS ABRIL                                AUT.00343037</t>
  </si>
  <si>
    <t xml:space="preserve">      5026096742 DEPOSITO DE         5026096742 SUC. TORR AUT.00793539</t>
  </si>
  <si>
    <t xml:space="preserve">      5026096742 DEP EN EFECTIVO     329.00               AUT.00793539</t>
  </si>
  <si>
    <t xml:space="preserve">      5023393241 DEPOSITO DE         5023393241 SUC. SAN  AUT.00894210</t>
  </si>
  <si>
    <t xml:space="preserve">      5023393241 DEP EN EFECTIVO     158.00               AUT.00894210</t>
  </si>
  <si>
    <t xml:space="preserve">      5026096742 DEPOSITO DE         5026096742 SUC. TORR AUT.00793484</t>
  </si>
  <si>
    <t xml:space="preserve">      5026096742 DEP EN EFECTIVO     353.00               AUT.00793484</t>
  </si>
  <si>
    <t xml:space="preserve">      0001808492 DEPOSITO DE         1808492 SUC. ROMERO  AUT.00836803</t>
  </si>
  <si>
    <t xml:space="preserve">      0001808492 DEP EN EFECTIVO     11,988.50            AUT.00836803</t>
  </si>
  <si>
    <t xml:space="preserve">      5023364580 DEPOSITO DE         5023364580 SUC. CAMI AUT.00753309</t>
  </si>
  <si>
    <t xml:space="preserve">      5023364580 DEP EN EFECTIVO     912.00               AUT.00753309</t>
  </si>
  <si>
    <t>D INT 0020517    5026993799                               AUT.00347594</t>
  </si>
  <si>
    <t>D INT 0020517    5025674275                               AUT.00348726</t>
  </si>
  <si>
    <t xml:space="preserve">      5023135576 DEPOSITO DE         5023135576 SUC. SUC  AUT.00364849</t>
  </si>
  <si>
    <t xml:space="preserve">      5023135576 DEP EN EFECTIVO     231.00               AUT.00364849</t>
  </si>
  <si>
    <t xml:space="preserve">      5023121535 DEPOSITO DE         5023121535 SUC. SINA AUT.00401532</t>
  </si>
  <si>
    <t xml:space="preserve">      5023121535 DEP EN EFECTIVO     450.00               AUT.00401532</t>
  </si>
  <si>
    <t xml:space="preserve">      5023137382 DEPOSITO DE         5023137382 SUC. PLAZ AUT.00593633</t>
  </si>
  <si>
    <t xml:space="preserve">      5023137382 DEP EN EFECTIVO     338.00               AUT.00593633</t>
  </si>
  <si>
    <t xml:space="preserve">      5026253202 DEPOSITO DE         5026253202 SUC. Pase AUT.00413437</t>
  </si>
  <si>
    <t xml:space="preserve">      5026253202 DEP EN EFECTIVO     245.00               AUT.00413437</t>
  </si>
  <si>
    <t>D INT 0020517    5027185668                               AUT.00352388</t>
  </si>
  <si>
    <t xml:space="preserve">      5023788820 DEPOSITO DE         5023788820 SUC. BOSQ AUT.00005344</t>
  </si>
  <si>
    <t xml:space="preserve">      5023788820 DEP EN EFECTIVO     99.00                AUT.00005344</t>
  </si>
  <si>
    <t xml:space="preserve">      5023250821 DEPOSITO DE         5023250821 SUC. FORU AUT.00791330</t>
  </si>
  <si>
    <t xml:space="preserve">      5023250821 DEP EN EFECTIVO     449.00               AUT.00791330</t>
  </si>
  <si>
    <t xml:space="preserve">      5026964204 DEPOSITO DE         5026964204 SUC. SAN  AUT.00573420</t>
  </si>
  <si>
    <t xml:space="preserve">      5026964204 DEP EN EFECTIVO     261.00               AUT.00573420</t>
  </si>
  <si>
    <t>D INT 6353051    5027185874 GAS ISOLA 1103B               AUT.00354439</t>
  </si>
  <si>
    <t xml:space="preserve">      5026662436 DEPOSITO DE         5026662436 SUC. LAZA AUT.00219281</t>
  </si>
  <si>
    <t xml:space="preserve">      5026662436 DEP TRAS TARJETA    656.00               AUT.00219281</t>
  </si>
  <si>
    <t xml:space="preserve">      5023145476 DEPOSITO DE         5023145476 SUC. NATI AUT.00251404</t>
  </si>
  <si>
    <t xml:space="preserve">      5023145476 DEP EN EFECTIVO     536.00               AUT.00251404</t>
  </si>
  <si>
    <t xml:space="preserve">      1000045953 DEPOSITO DE         1000045953 SUC. TLAL AUT.00196933</t>
  </si>
  <si>
    <t xml:space="preserve">      1000045953 DEP EN EFECTIVO     829.00               AUT.00196933</t>
  </si>
  <si>
    <t xml:space="preserve">      5023704165 DEPOSITO DE         5023704165 SUC. ATIZ AUT.00868215</t>
  </si>
  <si>
    <t xml:space="preserve">      5023704165 DEP EN EFECTIVO     244.00               AUT.00868215</t>
  </si>
  <si>
    <t xml:space="preserve">      5027299808 DEPOSITO DE         5027299808 SUC. CF I AUT.00190089</t>
  </si>
  <si>
    <t xml:space="preserve">      5027299808 DEP EN EFECTIVO     336.00               AUT.00190089</t>
  </si>
  <si>
    <t xml:space="preserve">      5023332496 DEPOSITO DE         5023332496 SUC. INSU AUT.00628925</t>
  </si>
  <si>
    <t xml:space="preserve">      5023332496 DEP EN EFECTIVO     310.00               AUT.00628925</t>
  </si>
  <si>
    <t xml:space="preserve">      5023408080 DEPOSITO DE         5023408080 SUC. INSU AUT.00173860</t>
  </si>
  <si>
    <t xml:space="preserve">      5023408080 DEP EN EFECTIVO     184.00               AUT.00173860</t>
  </si>
  <si>
    <t>D INT 0020517    5027062925                               AUT.00360380</t>
  </si>
  <si>
    <t xml:space="preserve">      5027201184 DEPOSITO DE         5027201184 SUC. SUC  AUT.00366648</t>
  </si>
  <si>
    <t xml:space="preserve">      5027201184 DEP EN EFECTIVO     249.00               AUT.00366648</t>
  </si>
  <si>
    <t>D INT 7063774    5027063774                               AUT.00362034</t>
  </si>
  <si>
    <t xml:space="preserve">      5023364523 DEPOSITO DE         5023364523 SUC. GARD AUT.00267082</t>
  </si>
  <si>
    <t xml:space="preserve">      5023364523 DEP EN EFECTIVO     650.00               AUT.00267082</t>
  </si>
  <si>
    <t xml:space="preserve">      1000181667 DEPOSITO DE         1000181667 SUC. GALE AUT.00749637</t>
  </si>
  <si>
    <t xml:space="preserve">      1000181667 DEP EN EFECTIVO     237.00               AUT.00749637</t>
  </si>
  <si>
    <t xml:space="preserve">      5026662592 DEPOSITO DE         5026662592 SUC. LAZA AUT.00218992</t>
  </si>
  <si>
    <t xml:space="preserve">      5026662592 DEP EN EFECTIVO     223.00               AUT.00218992</t>
  </si>
  <si>
    <t xml:space="preserve">      5026295799 DEPOSITO DE         5026295799 SUC. TORR AUT.00535165</t>
  </si>
  <si>
    <t xml:space="preserve">      5026295799 DEP EN EFECTIVO     265.00               AUT.00535165</t>
  </si>
  <si>
    <t xml:space="preserve">      5023123911 DEPOSITO DE         5023123911 SUC. FUEN AUT.00575581</t>
  </si>
  <si>
    <t xml:space="preserve">      5023123911 DEP TRAS TARJETA    404.00               AUT.00575581</t>
  </si>
  <si>
    <t xml:space="preserve">      5027217552 DEPOSITO DE         5027217552 SUC. COPI AUT.00220888</t>
  </si>
  <si>
    <t xml:space="preserve">      5027217552 DEP EN EFECTIVO     400.00               AUT.00220888</t>
  </si>
  <si>
    <t xml:space="preserve">      5027106102 DEPOSITO DE         5027106102 SUC. BCA. AUT.00488190</t>
  </si>
  <si>
    <t xml:space="preserve">      5023137507 DEPOSITO DE         5023137507 SUC. C.F. AUT.00403057</t>
  </si>
  <si>
    <t xml:space="preserve">      5023137507 DEP EN EFECTIVO     893.00               AUT.00403057</t>
  </si>
  <si>
    <t>D INT 0022207    5026536283                               AUT.00368019</t>
  </si>
  <si>
    <t>D INT 5026964    5026964436                               AUT.00368576</t>
  </si>
  <si>
    <t xml:space="preserve">      5026905439 DEPOSITO DE         5026905439 SUC. NATI AUT.00251060</t>
  </si>
  <si>
    <t xml:space="preserve">      5026905439 DEP EN EFECTIVO     295.00               AUT.00251060</t>
  </si>
  <si>
    <t xml:space="preserve">      5023704322 DEPOSITO DE         5023704322 SUC. J.DE AUT.00746454</t>
  </si>
  <si>
    <t xml:space="preserve">      5023704322 DEP EN EFECTIVO     811.00               AUT.00746454</t>
  </si>
  <si>
    <t>D INT 0000001    Ref 5026677400                           AUT.00372161</t>
  </si>
  <si>
    <t xml:space="preserve">      5023496002 DEPOSITO DE         5023496002 SUC. MOLI AUT.00022094</t>
  </si>
  <si>
    <t xml:space="preserve">      5023496002 DEP EN EFECTIVO     229.00               AUT.00022094</t>
  </si>
  <si>
    <t xml:space="preserve">      5023135246 DEPOSITO DE         5023135246 SUC. COYU AUT.00821635</t>
  </si>
  <si>
    <t xml:space="preserve">      5023135246 DEP EN EFECTIVO     236.00               AUT.00821635</t>
  </si>
  <si>
    <t xml:space="preserve">      5027308955 DEPOSITO DE         5027308955 SUC. LAS  AUT.00987939</t>
  </si>
  <si>
    <t xml:space="preserve">      5027308955 DEP EN EFECTIVO     867.00               AUT.00987939</t>
  </si>
  <si>
    <t xml:space="preserve">      1000045177 DEPOSITO DE         1000045177 SUC. AZCA AUT.00198346</t>
  </si>
  <si>
    <t xml:space="preserve">      1000045177 DEP EN EFECTIVO     317.00               AUT.00198346</t>
  </si>
  <si>
    <t>D INT 3463708    REF 5026478106 GAS OKLAHOMA 22 DEPTO 602 AUT.00372964</t>
  </si>
  <si>
    <t xml:space="preserve">      1000029734 DEPOSITO DE         1000029734 SUC. COYU AUT.00822126</t>
  </si>
  <si>
    <t xml:space="preserve">      1000029734 DEP EN EFECTIVO     465.00               AUT.00822126</t>
  </si>
  <si>
    <t xml:space="preserve">      5026821214 DEPOSITO DE         5026821214 SUC. CINC AUT.00882268</t>
  </si>
  <si>
    <t xml:space="preserve">      5026821214 DEP EN EFECTIVO     274.00               AUT.00882268</t>
  </si>
  <si>
    <t xml:space="preserve">      5026295971 DEPOSITO DE         5026295971 SUC. SEC  AUT.00153910</t>
  </si>
  <si>
    <t xml:space="preserve">      5026295971 DEP EN EFECTIVO     644.00               AUT.00153910</t>
  </si>
  <si>
    <t>D INT 0024482    PAGO GAS MARZO 2017 TORRE F              AUT.00377305</t>
  </si>
  <si>
    <t xml:space="preserve">      5023613655 DEPOSITO DE         5023613655 SUC. PARQ AUT.00412796</t>
  </si>
  <si>
    <t xml:space="preserve">      5023613655 DEP EN EFECTIVO     285.00               AUT.00412796</t>
  </si>
  <si>
    <t xml:space="preserve">      5023367526 DEPOSITO DE         5023367526 SUC. OFIC AUT.00773517</t>
  </si>
  <si>
    <t xml:space="preserve">      5023367526 DEP EN EFECTIVO     550.00               AUT.00773517</t>
  </si>
  <si>
    <t xml:space="preserve">      5023308025 DEPOSITO DE         5023308025 SUC. LOS  AUT.00859175</t>
  </si>
  <si>
    <t xml:space="preserve">      5023308025 DEP EN EFECTIVO     191.00               AUT.00859175</t>
  </si>
  <si>
    <t xml:space="preserve">      1000030336 DEPOSITO DE         1000030336 SUC. SECT AUT.00183080</t>
  </si>
  <si>
    <t xml:space="preserve">      1000030336 DEP EN EFECTIVO     269.00               AUT.00183080</t>
  </si>
  <si>
    <t xml:space="preserve">      5025547737 DEPOSITO DE         5025547737 SUC. SAN  AUT.00963784</t>
  </si>
  <si>
    <t xml:space="preserve">      5025547737 DEP EN EFECTIVO     547.00               AUT.00963784</t>
  </si>
  <si>
    <t>D INT 0020517    5026183342                               AUT.00383075</t>
  </si>
  <si>
    <t>D INT 0020517    5027064210                               AUT.00383227</t>
  </si>
  <si>
    <t xml:space="preserve">      5022843766 DEPOSITO DE         5022843766 SUC. BOUL AUT.00057863</t>
  </si>
  <si>
    <t xml:space="preserve">      5022843766 DEP EN EFECTIVO     1,245.59             AUT.00057863</t>
  </si>
  <si>
    <t xml:space="preserve">      1000034809 DEPOSITO DE         1000034809 SUC. LAZA AUT.00219650</t>
  </si>
  <si>
    <t xml:space="preserve">      1000034809 DEP EN EFECTIVO     522.00               AUT.00219650</t>
  </si>
  <si>
    <t xml:space="preserve">      5027153260 DEPOSITO DE         5027153260 SUC. NATI AUT.00251459</t>
  </si>
  <si>
    <t xml:space="preserve">      5027153260 DEP EN EFECTIVO     55.00                AUT.00251459</t>
  </si>
  <si>
    <t xml:space="preserve">      5026183177 DEPOSITO DE         5026183177 SUC. C.F. AUT.00718590</t>
  </si>
  <si>
    <t xml:space="preserve">      5026183177 DEP EN EFECTIVO     139.00               AUT.00718590</t>
  </si>
  <si>
    <t>D INT 0020517    5025833277                               AUT.00386655</t>
  </si>
  <si>
    <t xml:space="preserve">      5023456097 DEPOSITO DE         5023456097 SUC. PATI AUT.00259109</t>
  </si>
  <si>
    <t xml:space="preserve">      5023456097 DEP EN EFECTIVO     68.00                AUT.00259109</t>
  </si>
  <si>
    <t xml:space="preserve">      5026262898 DEPOSITO DE         5026262898 SUC. EDUA AUT.00397537</t>
  </si>
  <si>
    <t xml:space="preserve">      5026262898 DEP EN EFECTIVO     341.00               AUT.00397537</t>
  </si>
  <si>
    <t xml:space="preserve">      1000033256 DEPOSITO DE         1000033256 SUC. FORU AUT.00791439</t>
  </si>
  <si>
    <t xml:space="preserve">      1000033256 DEP EN EFECTIVO     376.00               AUT.00791439</t>
  </si>
  <si>
    <t xml:space="preserve">      5026701655 DEPOSITO DE         5026701655 SUC. PLAZ AUT.00746648</t>
  </si>
  <si>
    <t xml:space="preserve">      5026701655 DEP EN EFECTIVO     275.00               AUT.00746648</t>
  </si>
  <si>
    <t xml:space="preserve">      5026908631 DEPOSITO DE         5026908631 SUC. ARCO AUT.00373985</t>
  </si>
  <si>
    <t xml:space="preserve">      5026908631 DEP EN EFECTIVO     1,733.00             AUT.00373985</t>
  </si>
  <si>
    <t>D INT 0020517    5026992064                               AUT.00399229</t>
  </si>
  <si>
    <t xml:space="preserve">      5025547711 DEPOSITO DE         5025547711 SUC. GRAN AUT.00399911</t>
  </si>
  <si>
    <t xml:space="preserve">      5025547711 DEP EN EFECTIVO     474.00               AUT.00399911</t>
  </si>
  <si>
    <t xml:space="preserve">      1000004646 DEPOSITO DE         1000004646 SUC. BCA. AUT.00530143</t>
  </si>
  <si>
    <t xml:space="preserve">      5023309510 DEPOSITO DE         5023309510 SUC. TLAT AUT.00383412</t>
  </si>
  <si>
    <t xml:space="preserve">      5023309510 DEP EN EFECTIVO     189.00               AUT.00383412</t>
  </si>
  <si>
    <t xml:space="preserve">      5026226414 DEPOSITO DE         5026226414 SUC. GUER AUT.00039121</t>
  </si>
  <si>
    <t xml:space="preserve">      5026226414 DEP EN EFECTIVO     614.00               AUT.00039121</t>
  </si>
  <si>
    <t xml:space="preserve">      5023895054 DEPOSITO DE         5023895054 SUC. SAMA AUT.00385817</t>
  </si>
  <si>
    <t xml:space="preserve">      5023895054 DEP EN EFECTIVO     317.00               AUT.00385817</t>
  </si>
  <si>
    <t>D INT 0020517    PARQUE REFORMA BPH1                      AUT.00424666</t>
  </si>
  <si>
    <t xml:space="preserve">      5027217784 DEPOSITO DE         5027217784 SUC. BCA. AUT.00259374</t>
  </si>
  <si>
    <t xml:space="preserve">      5026908656 DEPOSITO DE         5026908656 SUC. BCA. AUT.00577068</t>
  </si>
  <si>
    <t>D INT 0020517    5027062701                               AUT.00429280</t>
  </si>
  <si>
    <t>D INT 5027304    5027304558 depto 303 tornel 46           AUT.00431334</t>
  </si>
  <si>
    <t>D INT 0020517    5023603946                               AUT.00432443</t>
  </si>
  <si>
    <t>D INT 0020517    5026907575                               AUT.00432974</t>
  </si>
  <si>
    <t xml:space="preserve">      5026879451 DEPOSITO DE         5026879451 SUC. SUC  AUT.00379946</t>
  </si>
  <si>
    <t xml:space="preserve">      5026879451 DEP EN EFECTIVO     77.00                AUT.00379946</t>
  </si>
  <si>
    <t xml:space="preserve">      1000044949 DEPOSITO DE         1000044949 SUC. SUC  AUT.00380933</t>
  </si>
  <si>
    <t xml:space="preserve">      1000044949 DEP EN EFECTIVO     137.00               AUT.00380933</t>
  </si>
  <si>
    <t>D INT 0020517    5023753105                               AUT.00436116</t>
  </si>
  <si>
    <t>D INT 0020517    5023393423                               AUT.00436922</t>
  </si>
  <si>
    <t>5026835370 Velasco95</t>
  </si>
  <si>
    <t>Insur1877Depto602</t>
  </si>
  <si>
    <t>CIMA5027065761</t>
  </si>
  <si>
    <t>TOKIO 921 104A</t>
  </si>
  <si>
    <t>gas</t>
  </si>
  <si>
    <t>SEGOVIA126D203</t>
  </si>
  <si>
    <t xml:space="preserve">5023368961 TRAB SOC </t>
  </si>
  <si>
    <t>PAGO REF 5023397630</t>
  </si>
  <si>
    <t>REFERENCIA 502730714</t>
  </si>
  <si>
    <t>PAGO GAS HAVRE 69 D2</t>
  </si>
  <si>
    <t>PAGO GAS</t>
  </si>
  <si>
    <t>ABRIL</t>
  </si>
  <si>
    <t>Cont502345719</t>
  </si>
  <si>
    <t>TRANSFERENCIA INTERB</t>
  </si>
  <si>
    <t>REF 5023671661</t>
  </si>
  <si>
    <t>GAS 5026047927</t>
  </si>
  <si>
    <t>REF 5026853191</t>
  </si>
  <si>
    <t>GAS PELICANO 004</t>
  </si>
  <si>
    <t>CARRETERACO 201A</t>
  </si>
  <si>
    <t>Gas</t>
  </si>
  <si>
    <t>C329563</t>
  </si>
  <si>
    <t xml:space="preserve">REF 5027063758 YVON </t>
  </si>
  <si>
    <t>PAGO GAS DELTA 31 25</t>
  </si>
  <si>
    <t>pago gas Ref.5026835</t>
  </si>
  <si>
    <t>A202 5026993047</t>
  </si>
  <si>
    <t>GAS REF 5026169788 D</t>
  </si>
  <si>
    <t>Contrato502721778</t>
  </si>
  <si>
    <t>GAS PAGO</t>
  </si>
  <si>
    <t>5023634305 pago Xico</t>
  </si>
  <si>
    <t>MarzoAbril2017</t>
  </si>
  <si>
    <t>GAS ABRIL</t>
  </si>
  <si>
    <t>5027185874 GAS ISOLA</t>
  </si>
  <si>
    <t>PARADISETL0245</t>
  </si>
  <si>
    <t>Ref 5026677400</t>
  </si>
  <si>
    <t>REF 5026478106 GAS O</t>
  </si>
  <si>
    <t xml:space="preserve">PAGO GAS MARZO 2017 </t>
  </si>
  <si>
    <t>PARQUE REFORMA BPH1</t>
  </si>
  <si>
    <t>5027304558 depto 303</t>
  </si>
  <si>
    <t>Universidad 70 B201</t>
  </si>
  <si>
    <t>vertiz724</t>
  </si>
  <si>
    <t>A8700</t>
  </si>
  <si>
    <t>D INT 0000004    04                                       AUT.00353353</t>
  </si>
  <si>
    <t>DEPOSITO DE TERCERO/REFBNTC00088293 GAS METROP FLS 01 04 2017     BMRCASH</t>
  </si>
  <si>
    <t>PAGO CUENTA DE TERCERO/ 0062365019 BNET    0451344897</t>
  </si>
  <si>
    <t>PAGO CUENTA DE TERCERO/ 0011175010 BNET    0106480810</t>
  </si>
  <si>
    <t>DISPERSION/DISPERSION 1226959948707              0998</t>
  </si>
  <si>
    <t>PAGO CUENTA DE TERCERO/ 0023647018 BNET    0102021234</t>
  </si>
  <si>
    <t>DEPOSITO DE TERCERO/REFBNTC00292419 CHEP GAS METRO                BMRCASH</t>
  </si>
  <si>
    <t>PAGO CUENTA DE TERCERO/ 0010490235 BNET    0169569782</t>
  </si>
  <si>
    <t xml:space="preserve">DEPOSITO CHEQUE BANCOMER/0119736  </t>
  </si>
  <si>
    <t>PAGO CUENTA DE TERCERO/ 0069722048 BNET    0134604431</t>
  </si>
  <si>
    <t>DISPERSION/DISPERSION 107838020170502121152      0998</t>
  </si>
  <si>
    <t>PAGO CUENTA DE TERCERO/ 0089328051 BNET    0195150140</t>
  </si>
  <si>
    <t>PAGO CUENTA DE TERCERO/ 0060025030 BNET    0172442698</t>
  </si>
  <si>
    <t>SPEI RECIBIDOBANAMEX/0005361970  002 0035662PAGO DE FOLIO 930011-924880</t>
  </si>
  <si>
    <t>PAGO CUENTA DE TERCERO/ 0075306010 BNET    0146844294</t>
  </si>
  <si>
    <t>SPEI RECIBIDOSCOTIABANK/0005343117  044 0020517PAGO CR17516 GAS METROPO</t>
  </si>
  <si>
    <t>PAGO CUENTA DE TERCERO/ 0002017027 BNET    0193135489</t>
  </si>
  <si>
    <t>SPEI RECIBIDOSCOTIABANK/0005331203  044 0000026fact 943906</t>
  </si>
  <si>
    <t>PAGO CUENTA DE TERCERO/ 0075474009 BNET    0110402893</t>
  </si>
  <si>
    <t xml:space="preserve">DEPOSITO EN EFECTIVO/0119725  </t>
  </si>
  <si>
    <t>PAGO CUENTA DE TERCERO/ 0035770009 BNET    0166246044</t>
  </si>
  <si>
    <t>PAGO CUENTA DE TERCERO/ 0006571027 BNET    0196622690</t>
  </si>
  <si>
    <t>SPEI RECIBIDOBANAMEX/0005299507  002 00000055026180512</t>
  </si>
  <si>
    <t>PAGO CUENTA DE TERCERO/ 0028579027 BNET    0442424622</t>
  </si>
  <si>
    <t xml:space="preserve">DEPOSITO EN EFECTIVO/011972000TD1403  </t>
  </si>
  <si>
    <t>PAGO CUENTA DE TERCERO/ 0015198058 BNET    0194784146</t>
  </si>
  <si>
    <t>PAGO CUENTA DE TERCERO/ 0015198051 BNET    0194784146</t>
  </si>
  <si>
    <t>DISPERSION/DISPERSION 1225308GASMETROPOLITANOSADE0998</t>
  </si>
  <si>
    <t xml:space="preserve">DEPOSITO CHEQUE BANCOMER/0119716  </t>
  </si>
  <si>
    <t>DEPOSITO DE TERCERO/REFBNTC00083623 PAGO DE FACTURA               BMRCASH</t>
  </si>
  <si>
    <t>PAGO CUENTA DE TERCERO/ 0079448051 BNET    0452449188</t>
  </si>
  <si>
    <t>SPEI RECIBIDOMIFEL/0005177404  042 0000001GAS METROPOLITANO, FACT. SJGE-</t>
  </si>
  <si>
    <t>PAGO CUENTA DE TERCERO/ 0046186052 BNET    0444026896</t>
  </si>
  <si>
    <t>SPEI ENVIADO BANORTE/IXE/0000125484  072 0280417TRASPASO BANCOMER A BANORTE CO</t>
  </si>
  <si>
    <t>PAGO CUENTA DE TERCERO/ 0005265072 CUENTA: 0444026896   BNET</t>
  </si>
  <si>
    <t>CB00000000000002012037/8571080                               0729426</t>
  </si>
  <si>
    <t>CB00000000000002012037/8571079                               0729426</t>
  </si>
  <si>
    <t>CB00000000000002012037/8571068                               0729426</t>
  </si>
  <si>
    <t>SPEI ENVIADO BANORTE/IXE/0000156515  072 0290417TRASPASO BANCOMER A BANORTE CO</t>
  </si>
  <si>
    <t>CB00000000000002012029/8124886                               0729426</t>
  </si>
  <si>
    <t>CB00000000000002012029/8124875                               0729426</t>
  </si>
  <si>
    <t>CHEQUE DEVUELTO BANCOMER/0002904 0729426 CIE000000000000020120290559CD01017</t>
  </si>
  <si>
    <t>CB00000000000002012029/8124864                               0729426</t>
  </si>
  <si>
    <t>CB00000000000002012037/8124853                               0729426</t>
  </si>
  <si>
    <t>CB00000000000002012037/8124842                               0729426</t>
  </si>
  <si>
    <t xml:space="preserve">I.S.R. RETENIDO/ </t>
  </si>
  <si>
    <t xml:space="preserve">INTERESES GANADOS/ </t>
  </si>
  <si>
    <t>TRASP A CTA 850 03/05/2017</t>
  </si>
  <si>
    <t>188365 09:38:30</t>
  </si>
  <si>
    <t>DEPOSITO EN FIRME</t>
  </si>
  <si>
    <t>188366 09:38:30</t>
  </si>
  <si>
    <t>0000000000 DEPOSITO EN EFECTIV SUC. SUC AUT BANAMEX AUT.00308682</t>
  </si>
  <si>
    <t>C-100050885</t>
  </si>
  <si>
    <t>DEV 06/03/2017</t>
  </si>
  <si>
    <t>08934481</t>
  </si>
  <si>
    <t>0515492550</t>
  </si>
  <si>
    <t>ORTIZ</t>
  </si>
  <si>
    <t>000071</t>
  </si>
  <si>
    <t>52646706</t>
  </si>
  <si>
    <t>D</t>
  </si>
  <si>
    <t>02/05/2017 18:35:51</t>
  </si>
  <si>
    <t>03/05/2017</t>
  </si>
  <si>
    <t/>
  </si>
  <si>
    <t>ERIKA</t>
  </si>
  <si>
    <t>CBZA EDIF CTE SE COM-502668846</t>
  </si>
  <si>
    <t>000070</t>
  </si>
  <si>
    <t>02/05/2017 18:34:16</t>
  </si>
  <si>
    <t>502688469CBZA_EDIF CTE SE COM</t>
  </si>
  <si>
    <t>ACTUALIZA</t>
  </si>
  <si>
    <t>066931</t>
  </si>
  <si>
    <t>55224255</t>
  </si>
  <si>
    <t>C</t>
  </si>
  <si>
    <t>02/05/2017 17:35:56</t>
  </si>
  <si>
    <t>PEDRO SAEN PUEYO</t>
  </si>
  <si>
    <t>57035 RT46</t>
  </si>
  <si>
    <t>040169</t>
  </si>
  <si>
    <t>54708943</t>
  </si>
  <si>
    <t>02/05/2017 16:24:01</t>
  </si>
  <si>
    <t>PILAR MEDINA LUNA</t>
  </si>
  <si>
    <t>rt106502333571CBZA201720940795</t>
  </si>
  <si>
    <t>069105</t>
  </si>
  <si>
    <t>49319843</t>
  </si>
  <si>
    <t>02/05/2017 16:09:10</t>
  </si>
  <si>
    <t>mauricio mendoza e</t>
  </si>
  <si>
    <t>cte-502696757rt-129</t>
  </si>
  <si>
    <t>093283</t>
  </si>
  <si>
    <t>47728438</t>
  </si>
  <si>
    <t>02/05/2017 16:07:12</t>
  </si>
  <si>
    <t>rogelio camargo</t>
  </si>
  <si>
    <t>180557rt55at339e15781185</t>
  </si>
  <si>
    <t>040141</t>
  </si>
  <si>
    <t>54711028</t>
  </si>
  <si>
    <t>02/05/2017 16:04:00</t>
  </si>
  <si>
    <t>99049rt203at281e15794711</t>
  </si>
  <si>
    <t>002052</t>
  </si>
  <si>
    <t>54704477</t>
  </si>
  <si>
    <t>02/05/2017 15:50:20</t>
  </si>
  <si>
    <t>RT117AT258E15792023c-</t>
  </si>
  <si>
    <t>013316</t>
  </si>
  <si>
    <t>49183272</t>
  </si>
  <si>
    <t>02/05/2017 15:30:44</t>
  </si>
  <si>
    <t>angel garcia</t>
  </si>
  <si>
    <t>17710RT-31AT234E15794114</t>
  </si>
  <si>
    <t>GARCIA</t>
  </si>
  <si>
    <t>078459</t>
  </si>
  <si>
    <t>54700927</t>
  </si>
  <si>
    <t>02/05/2017 15:28:19</t>
  </si>
  <si>
    <t>CLARA</t>
  </si>
  <si>
    <t>RT203AU_281E15786644C-</t>
  </si>
  <si>
    <t>PALAFOX</t>
  </si>
  <si>
    <t>485372</t>
  </si>
  <si>
    <t>54915906</t>
  </si>
  <si>
    <t>02/05/2017 15:23:11</t>
  </si>
  <si>
    <t>ROSA</t>
  </si>
  <si>
    <t>502664668RT220AU72E_15753993</t>
  </si>
  <si>
    <t>908549</t>
  </si>
  <si>
    <t>45524544</t>
  </si>
  <si>
    <t>02/05/2017 15:12:02</t>
  </si>
  <si>
    <t>edf-502730057CTESECOM</t>
  </si>
  <si>
    <t>HERRER</t>
  </si>
  <si>
    <t>773589</t>
  </si>
  <si>
    <t>54824272</t>
  </si>
  <si>
    <t>02/05/2017 15:10:30</t>
  </si>
  <si>
    <t>ROCIO</t>
  </si>
  <si>
    <t>5026648913RT220AU_72E15753997</t>
  </si>
  <si>
    <t>VEGA</t>
  </si>
  <si>
    <t>074077</t>
  </si>
  <si>
    <t>51273543</t>
  </si>
  <si>
    <t>02/05/2017 15:07:17</t>
  </si>
  <si>
    <t>BALTAZAR</t>
  </si>
  <si>
    <t>502718743RT65AU_2533 REMISIONE</t>
  </si>
  <si>
    <t>AGUIIRRE</t>
  </si>
  <si>
    <t>671268</t>
  </si>
  <si>
    <t>47728717</t>
  </si>
  <si>
    <t>02/05/2017 15:02:59</t>
  </si>
  <si>
    <t>ALINBE</t>
  </si>
  <si>
    <t>262484RT31_AU234E15777340</t>
  </si>
  <si>
    <t>527430</t>
  </si>
  <si>
    <t>53780120</t>
  </si>
  <si>
    <t>02/05/2017 15:01:32</t>
  </si>
  <si>
    <t>CONCEPCION HERNANDEZ</t>
  </si>
  <si>
    <t>4016050 RT33 AT335 E15794620</t>
  </si>
  <si>
    <t>013731</t>
  </si>
  <si>
    <t>49155830</t>
  </si>
  <si>
    <t>02/05/2017 14:51:37</t>
  </si>
  <si>
    <t>MARCO ADRIAN</t>
  </si>
  <si>
    <t>502730371 CTE SECOM EDFIC</t>
  </si>
  <si>
    <t>522742</t>
  </si>
  <si>
    <t>41522229</t>
  </si>
  <si>
    <t>02/05/2017 14:41:47</t>
  </si>
  <si>
    <t>KARLA RODRIGUEZ</t>
  </si>
  <si>
    <t>RT55 AT2038 H10362885 C4492</t>
  </si>
  <si>
    <t>436657</t>
  </si>
  <si>
    <t>49316776</t>
  </si>
  <si>
    <t>02/05/2017 14:29:48</t>
  </si>
  <si>
    <t>agustin sanchez</t>
  </si>
  <si>
    <t>260495e15794003rt34at312</t>
  </si>
  <si>
    <t>815147</t>
  </si>
  <si>
    <t>54820050</t>
  </si>
  <si>
    <t>02/05/2017 14:06:29</t>
  </si>
  <si>
    <t>MARTIN JIMENEZ</t>
  </si>
  <si>
    <t>209891 RT38 AT268 E15788948</t>
  </si>
  <si>
    <t>015735</t>
  </si>
  <si>
    <t>55790267</t>
  </si>
  <si>
    <t>02/05/2017 14:01:57</t>
  </si>
  <si>
    <t>VICTORIA FRAYRE</t>
  </si>
  <si>
    <t>100001484 CTE SECOM EDFADMO</t>
  </si>
  <si>
    <t>025078</t>
  </si>
  <si>
    <t>55462539</t>
  </si>
  <si>
    <t>02/05/2017 13:30:33</t>
  </si>
  <si>
    <t>edfbasedealma-c-502375953</t>
  </si>
  <si>
    <t>077809</t>
  </si>
  <si>
    <t>49122205</t>
  </si>
  <si>
    <t>02/05/2017 13:23:36</t>
  </si>
  <si>
    <t>502389601BASEDEALMAEDF</t>
  </si>
  <si>
    <t>198406</t>
  </si>
  <si>
    <t>54912043</t>
  </si>
  <si>
    <t>02/05/2017 13:12:25</t>
  </si>
  <si>
    <t>edf-basedealma-5027273753</t>
  </si>
  <si>
    <t>DE PEDROZA</t>
  </si>
  <si>
    <t>207646</t>
  </si>
  <si>
    <t>52900911</t>
  </si>
  <si>
    <t>02/05/2017 12:59:58</t>
  </si>
  <si>
    <t>ADRIANA</t>
  </si>
  <si>
    <t>502363603RT155_A326E15796456</t>
  </si>
  <si>
    <t>851717</t>
  </si>
  <si>
    <t>52888084</t>
  </si>
  <si>
    <t>02/05/2017 12:55:45</t>
  </si>
  <si>
    <t>ROCIO GUERRERO F</t>
  </si>
  <si>
    <t>502655485 RT49 RT238 E15774148</t>
  </si>
  <si>
    <t>004324</t>
  </si>
  <si>
    <t>54735789</t>
  </si>
  <si>
    <t>02/05/2017 12:08:49</t>
  </si>
  <si>
    <t>502731153BZASE ISAURA_</t>
  </si>
  <si>
    <t>051650</t>
  </si>
  <si>
    <t>49316487</t>
  </si>
  <si>
    <t>02/05/2017 12:01:49</t>
  </si>
  <si>
    <t>RUBEN CISNERO</t>
  </si>
  <si>
    <t>502331848 EDIFAMO CTESECOM</t>
  </si>
  <si>
    <t>352399</t>
  </si>
  <si>
    <t>54919278</t>
  </si>
  <si>
    <t>02/05/2017 11:57:33</t>
  </si>
  <si>
    <t>TOMAS VALLES ALONSO</t>
  </si>
  <si>
    <t>502730974 EDIFAMDO CTESECOM</t>
  </si>
  <si>
    <t>MENDOZA</t>
  </si>
  <si>
    <t>407302</t>
  </si>
  <si>
    <t>54704416</t>
  </si>
  <si>
    <t>02/05/2017 11:45:03</t>
  </si>
  <si>
    <t>VERONICA</t>
  </si>
  <si>
    <t>RT_64A257E15756914C</t>
  </si>
  <si>
    <t>596753</t>
  </si>
  <si>
    <t>52884378</t>
  </si>
  <si>
    <t>02/05/2017 11:27:56</t>
  </si>
  <si>
    <t>LUCIA GARCIA</t>
  </si>
  <si>
    <t>1007878 RT32 AT299 E15782049</t>
  </si>
  <si>
    <t>166636</t>
  </si>
  <si>
    <t>47721701</t>
  </si>
  <si>
    <t>02/05/2017 11:21:18</t>
  </si>
  <si>
    <t>c-502576004cbza201720716679cte</t>
  </si>
  <si>
    <t>052000</t>
  </si>
  <si>
    <t>52217811</t>
  </si>
  <si>
    <t>02/05/2017 11:15:23</t>
  </si>
  <si>
    <t>VALERIA VERDEJO1236.00</t>
  </si>
  <si>
    <t>502718574 EDIFAMDO CTE SE COM</t>
  </si>
  <si>
    <t>073485</t>
  </si>
  <si>
    <t>47723830</t>
  </si>
  <si>
    <t>02/05/2017 11:07:14</t>
  </si>
  <si>
    <t>ISELIA REYNOSA CHAVEZ</t>
  </si>
  <si>
    <t>502363389rt75at222e15789343</t>
  </si>
  <si>
    <t>045155</t>
  </si>
  <si>
    <t>47721837</t>
  </si>
  <si>
    <t>02/05/2017 11:02:57</t>
  </si>
  <si>
    <t>JOSE MARTINEZ</t>
  </si>
  <si>
    <t>28519 RT85 AT261 E15770632</t>
  </si>
  <si>
    <t>026088</t>
  </si>
  <si>
    <t>55221135</t>
  </si>
  <si>
    <t>02/05/2017 10:57:53</t>
  </si>
  <si>
    <t>reconexionc-502688451</t>
  </si>
  <si>
    <t>088609</t>
  </si>
  <si>
    <t>02/05/2017 10:56:28</t>
  </si>
  <si>
    <t>david mtnz</t>
  </si>
  <si>
    <t>edf-ctesecom502688451</t>
  </si>
  <si>
    <t>969815</t>
  </si>
  <si>
    <t>41524555</t>
  </si>
  <si>
    <t>02/05/2017 10:50:28</t>
  </si>
  <si>
    <t>amada ibarra</t>
  </si>
  <si>
    <t>104149e15794712rt203at281</t>
  </si>
  <si>
    <t>430812</t>
  </si>
  <si>
    <t>54918324</t>
  </si>
  <si>
    <t>02/05/2017 10:18:15</t>
  </si>
  <si>
    <t>OLGA BAENA</t>
  </si>
  <si>
    <t>502657393 RT117AT258 E15792015</t>
  </si>
  <si>
    <t>095485</t>
  </si>
  <si>
    <t>55797435</t>
  </si>
  <si>
    <t>02/05/2017 10:09:54</t>
  </si>
  <si>
    <t>IVAN ROJAS HDEZ</t>
  </si>
  <si>
    <t>129645 RT74 CTESECOM</t>
  </si>
  <si>
    <t>715828</t>
  </si>
  <si>
    <t>48159200</t>
  </si>
  <si>
    <t>02/05/2017 10:06:06</t>
  </si>
  <si>
    <t>ULISES GAMIZ</t>
  </si>
  <si>
    <t>502704970 EDIFADMO CTESECOM</t>
  </si>
  <si>
    <t>626331</t>
  </si>
  <si>
    <t>52885712</t>
  </si>
  <si>
    <t>02/05/2017 10:03:28</t>
  </si>
  <si>
    <t>EFRAIN MERCADO</t>
  </si>
  <si>
    <t>rt112502342790cbza201720628429</t>
  </si>
  <si>
    <t>500030</t>
  </si>
  <si>
    <t>46580000</t>
  </si>
  <si>
    <t>02/05/2017 10:03:11</t>
  </si>
  <si>
    <t>SANDRA MARRON</t>
  </si>
  <si>
    <t>502312986 EDIFADMO CTE SE COM</t>
  </si>
  <si>
    <t>001806</t>
  </si>
  <si>
    <t>54716570</t>
  </si>
  <si>
    <t>02/05/2017 10:00:18</t>
  </si>
  <si>
    <t>jorge vargas</t>
  </si>
  <si>
    <t>cte-50837cb201721230338</t>
  </si>
  <si>
    <t>962930</t>
  </si>
  <si>
    <t>45404942</t>
  </si>
  <si>
    <t>02/05/2017 09:42:09</t>
  </si>
  <si>
    <t>ma de loudes melgar</t>
  </si>
  <si>
    <t>100989e15793789rt52at330</t>
  </si>
  <si>
    <t>864664</t>
  </si>
  <si>
    <t>51883450</t>
  </si>
  <si>
    <t>02/05/2017 09:40:47</t>
  </si>
  <si>
    <t>492395373194</t>
  </si>
  <si>
    <t>098615</t>
  </si>
  <si>
    <t>49319644</t>
  </si>
  <si>
    <t>02/05/2017 09:37:08</t>
  </si>
  <si>
    <t>beatriz sanchez r</t>
  </si>
  <si>
    <t>502567968 RT175 CTE SE COM</t>
  </si>
  <si>
    <t>RAFAEL PARDO</t>
  </si>
  <si>
    <t>502708</t>
  </si>
  <si>
    <t>41013148</t>
  </si>
  <si>
    <t>02/05/2017 09:27:28</t>
  </si>
  <si>
    <t>502675209 RT170 15797588 AT216</t>
  </si>
  <si>
    <t>800773</t>
  </si>
  <si>
    <t>54914293</t>
  </si>
  <si>
    <t>02/05/2017 09:18:25</t>
  </si>
  <si>
    <t>eva camacho</t>
  </si>
  <si>
    <t>50295rt47at2072h10362267</t>
  </si>
  <si>
    <t>071073</t>
  </si>
  <si>
    <t>54700004</t>
  </si>
  <si>
    <t>02/05/2017 09:17:10</t>
  </si>
  <si>
    <t>492395366331</t>
  </si>
  <si>
    <t>088537</t>
  </si>
  <si>
    <t>49316817</t>
  </si>
  <si>
    <t>02/05/2017 09:01:42</t>
  </si>
  <si>
    <t>karla zavala valadez</t>
  </si>
  <si>
    <t>edf-502706546ctesecom</t>
  </si>
  <si>
    <t>112702</t>
  </si>
  <si>
    <t>54919423</t>
  </si>
  <si>
    <t>02/05/2017 08:52:50</t>
  </si>
  <si>
    <t>ma lo urdes santos</t>
  </si>
  <si>
    <t>edf-502709870ctesecom</t>
  </si>
  <si>
    <t>309248</t>
  </si>
  <si>
    <t>47720837</t>
  </si>
  <si>
    <t>02/05/2017 08:46:10</t>
  </si>
  <si>
    <t>nancy garnica</t>
  </si>
  <si>
    <t>edf-502706840ctesecom</t>
  </si>
  <si>
    <t>081163</t>
  </si>
  <si>
    <t>54711636</t>
  </si>
  <si>
    <t>02/05/2017 08:28:11</t>
  </si>
  <si>
    <t>492395352501</t>
  </si>
  <si>
    <t>007139</t>
  </si>
  <si>
    <t>41523598</t>
  </si>
  <si>
    <t>02/05/2017 07:05:44</t>
  </si>
  <si>
    <t>492395336915</t>
  </si>
  <si>
    <t>santamaria</t>
  </si>
  <si>
    <t>044287</t>
  </si>
  <si>
    <t>49316647</t>
  </si>
  <si>
    <t>01/05/2017 14:40:34</t>
  </si>
  <si>
    <t>02/05/2017</t>
  </si>
  <si>
    <t>luis</t>
  </si>
  <si>
    <t>2006567rt88au2007e15-764694</t>
  </si>
  <si>
    <t>duran</t>
  </si>
  <si>
    <t>349519</t>
  </si>
  <si>
    <t>40438815</t>
  </si>
  <si>
    <t>01/05/2017 14:30:38</t>
  </si>
  <si>
    <t>maria ines</t>
  </si>
  <si>
    <t>634rt43a_2060cbza</t>
  </si>
  <si>
    <t>873691</t>
  </si>
  <si>
    <t>45526296</t>
  </si>
  <si>
    <t>01/05/2017 14:04:50</t>
  </si>
  <si>
    <t>502730880cbza edif_isaura-</t>
  </si>
  <si>
    <t>388133</t>
  </si>
  <si>
    <t>52888896</t>
  </si>
  <si>
    <t>01/05/2017 14:03:22</t>
  </si>
  <si>
    <t>502730869_cbza edif isaura</t>
  </si>
  <si>
    <t>319464</t>
  </si>
  <si>
    <t>47727182</t>
  </si>
  <si>
    <t>01/05/2017 14:00:03</t>
  </si>
  <si>
    <t>502730531_CBZA EDIF ISAURA_</t>
  </si>
  <si>
    <t>ROCHA</t>
  </si>
  <si>
    <t>083667</t>
  </si>
  <si>
    <t>54718859</t>
  </si>
  <si>
    <t>01/05/2017 13:48:36</t>
  </si>
  <si>
    <t>DIANA</t>
  </si>
  <si>
    <t>502354407RT04AU_311E15773880</t>
  </si>
  <si>
    <t>033222</t>
  </si>
  <si>
    <t>53144208</t>
  </si>
  <si>
    <t>01/05/2017 13:44:43</t>
  </si>
  <si>
    <t>502730520</t>
  </si>
  <si>
    <t>BARBOSA</t>
  </si>
  <si>
    <t>027048</t>
  </si>
  <si>
    <t>49312007</t>
  </si>
  <si>
    <t>01/05/2017 13:36:52</t>
  </si>
  <si>
    <t>LESLIE</t>
  </si>
  <si>
    <t>100070196RTR09AU_2070H10362771</t>
  </si>
  <si>
    <t>LEON</t>
  </si>
  <si>
    <t>465985</t>
  </si>
  <si>
    <t>52889907</t>
  </si>
  <si>
    <t>01/05/2017 13:31:23</t>
  </si>
  <si>
    <t>GUIKKERMO</t>
  </si>
  <si>
    <t>502577135-RT116A242E15736038</t>
  </si>
  <si>
    <t>158774</t>
  </si>
  <si>
    <t>54822792</t>
  </si>
  <si>
    <t>01/05/2017 13:15:53</t>
  </si>
  <si>
    <t>502730265CBZA EDIF _ISAURA</t>
  </si>
  <si>
    <t>590446</t>
  </si>
  <si>
    <t>54914596</t>
  </si>
  <si>
    <t>01/05/2017 13:04:18</t>
  </si>
  <si>
    <t>502730989CBZA EDIF_ISAURA_</t>
  </si>
  <si>
    <t>948486</t>
  </si>
  <si>
    <t>47720496</t>
  </si>
  <si>
    <t>01/05/2017 12:57:38</t>
  </si>
  <si>
    <t>502730680CBZA EDIF ISAURA_</t>
  </si>
  <si>
    <t>000635</t>
  </si>
  <si>
    <t>49159217</t>
  </si>
  <si>
    <t>01/05/2017 12:49:30</t>
  </si>
  <si>
    <t>miguel a lopez</t>
  </si>
  <si>
    <t>e15777227rt16at306c-</t>
  </si>
  <si>
    <t>877162</t>
  </si>
  <si>
    <t>47729122</t>
  </si>
  <si>
    <t>01/05/2017 12:45:13</t>
  </si>
  <si>
    <t>502730347CBZA_EDIF ISAURA</t>
  </si>
  <si>
    <t>863285</t>
  </si>
  <si>
    <t>47720669</t>
  </si>
  <si>
    <t>01/05/2017 12:42:50</t>
  </si>
  <si>
    <t>502730477-CBZA EDIF_ISAURA</t>
  </si>
  <si>
    <t>853770</t>
  </si>
  <si>
    <t>47722959</t>
  </si>
  <si>
    <t>01/05/2017 12:41:09</t>
  </si>
  <si>
    <t>EDF-502396733BASEDEALMA</t>
  </si>
  <si>
    <t>000019</t>
  </si>
  <si>
    <t>49158200</t>
  </si>
  <si>
    <t>01/05/2017 12:30:49</t>
  </si>
  <si>
    <t>ESCUDERO</t>
  </si>
  <si>
    <t>EDF-502669827CTESECOM</t>
  </si>
  <si>
    <t>GRCIA</t>
  </si>
  <si>
    <t>752221</t>
  </si>
  <si>
    <t>54827811</t>
  </si>
  <si>
    <t>01/05/2017 12:14:10</t>
  </si>
  <si>
    <t>ELIA</t>
  </si>
  <si>
    <t>502325986RT10A242E-15789312</t>
  </si>
  <si>
    <t>023011</t>
  </si>
  <si>
    <t>54703423</t>
  </si>
  <si>
    <t>01/05/2017 12:02:29</t>
  </si>
  <si>
    <t>502361244cbza201720125931</t>
  </si>
  <si>
    <t>VERVEJO</t>
  </si>
  <si>
    <t>021063</t>
  </si>
  <si>
    <t>54706927</t>
  </si>
  <si>
    <t>01/05/2017 12:02:10</t>
  </si>
  <si>
    <t>RT_36AU277E15779905C</t>
  </si>
  <si>
    <t>REY</t>
  </si>
  <si>
    <t>093282</t>
  </si>
  <si>
    <t>54701920</t>
  </si>
  <si>
    <t>01/05/2017 11:59:31</t>
  </si>
  <si>
    <t>LEONEL</t>
  </si>
  <si>
    <t>502680859RT56AU-313E15709254</t>
  </si>
  <si>
    <t>001939</t>
  </si>
  <si>
    <t>42595149</t>
  </si>
  <si>
    <t>01/05/2017 11:53:03</t>
  </si>
  <si>
    <t>SARA MISARIT</t>
  </si>
  <si>
    <t>502570360 RT129 AT332E15791172</t>
  </si>
  <si>
    <t>329833</t>
  </si>
  <si>
    <t>53078331</t>
  </si>
  <si>
    <t>01/05/2017 11:48:09</t>
  </si>
  <si>
    <t>502730821_cnbz aedif isaura</t>
  </si>
  <si>
    <t>000268</t>
  </si>
  <si>
    <t>49132640</t>
  </si>
  <si>
    <t>01/05/2017 11:44:57</t>
  </si>
  <si>
    <t>cbza edi_iaura502730536</t>
  </si>
  <si>
    <t>315368</t>
  </si>
  <si>
    <t>40430636</t>
  </si>
  <si>
    <t>01/05/2017 11:44:10</t>
  </si>
  <si>
    <t>cbza-201720526998c-181447</t>
  </si>
  <si>
    <t>522713</t>
  </si>
  <si>
    <t>53587381</t>
  </si>
  <si>
    <t>01/05/2017 11:39:11</t>
  </si>
  <si>
    <t>5027311199cbza_edif isaura</t>
  </si>
  <si>
    <t>288675</t>
  </si>
  <si>
    <t>54993347</t>
  </si>
  <si>
    <t>01/05/2017 11:39:03</t>
  </si>
  <si>
    <t>ALEJANDRO VALLE</t>
  </si>
  <si>
    <t>502639784 RT116AT242 E15791505</t>
  </si>
  <si>
    <t>470484</t>
  </si>
  <si>
    <t>47726807</t>
  </si>
  <si>
    <t>01/05/2017 11:28:35</t>
  </si>
  <si>
    <t>-502729981cbza _edif isaura_</t>
  </si>
  <si>
    <t>061950</t>
  </si>
  <si>
    <t>49156688</t>
  </si>
  <si>
    <t>01/05/2017 11:26:19</t>
  </si>
  <si>
    <t>502730559cbza edif _isaura</t>
  </si>
  <si>
    <t>312069</t>
  </si>
  <si>
    <t>47375267</t>
  </si>
  <si>
    <t>01/05/2017 11:21:04</t>
  </si>
  <si>
    <t>JOSE VAZQUEZ</t>
  </si>
  <si>
    <t>RT09 AT2070 H10359173 C____</t>
  </si>
  <si>
    <t>976586</t>
  </si>
  <si>
    <t>54820977</t>
  </si>
  <si>
    <t>01/05/2017 11:07:23</t>
  </si>
  <si>
    <t>502730054_CBZA EDIF ISAURA</t>
  </si>
  <si>
    <t>364753</t>
  </si>
  <si>
    <t>47720516</t>
  </si>
  <si>
    <t>01/05/2017 11:05:35</t>
  </si>
  <si>
    <t>martha casta?eda</t>
  </si>
  <si>
    <t>4817rt33at143h10360899</t>
  </si>
  <si>
    <t>816408</t>
  </si>
  <si>
    <t>40539966</t>
  </si>
  <si>
    <t>01/05/2017 11:02:43</t>
  </si>
  <si>
    <t>JOAQUIN CALVO</t>
  </si>
  <si>
    <t>502710167 RT118 CTESECOM</t>
  </si>
  <si>
    <t>265590</t>
  </si>
  <si>
    <t>47727907</t>
  </si>
  <si>
    <t>01/05/2017 10:42:00</t>
  </si>
  <si>
    <t>5027302404_CBZAEDIF ISAURA</t>
  </si>
  <si>
    <t>LOYO</t>
  </si>
  <si>
    <t>780848</t>
  </si>
  <si>
    <t>54915216</t>
  </si>
  <si>
    <t>01/05/2017 10:39:55</t>
  </si>
  <si>
    <t>MARIA</t>
  </si>
  <si>
    <t>RT52A-330C42738E15790564</t>
  </si>
  <si>
    <t>PACHECO</t>
  </si>
  <si>
    <t>179101</t>
  </si>
  <si>
    <t>47721234</t>
  </si>
  <si>
    <t>01/05/2017 10:19:48</t>
  </si>
  <si>
    <t>ALBERTO</t>
  </si>
  <si>
    <t>-502731011CBZA_EDIF YEMILE</t>
  </si>
  <si>
    <t>471988</t>
  </si>
  <si>
    <t>54917193</t>
  </si>
  <si>
    <t>01/05/2017 09:32:10</t>
  </si>
  <si>
    <t>marco a toledo</t>
  </si>
  <si>
    <t>116328RT10AT342E15789325</t>
  </si>
  <si>
    <t>victoria cuellar garcia</t>
  </si>
  <si>
    <t>012453</t>
  </si>
  <si>
    <t>54719377</t>
  </si>
  <si>
    <t>01/05/2017 09:31:24</t>
  </si>
  <si>
    <t>100047092 rt09 at2070h10362768</t>
  </si>
  <si>
    <t>417843</t>
  </si>
  <si>
    <t>42685145</t>
  </si>
  <si>
    <t>01/05/2017 09:13:36</t>
  </si>
  <si>
    <t>502614273rt04e15733878at311</t>
  </si>
  <si>
    <t>890353</t>
  </si>
  <si>
    <t>41340792</t>
  </si>
  <si>
    <t>01/05/2017 09:08:10</t>
  </si>
  <si>
    <t>JOSE JUAN MORALES</t>
  </si>
  <si>
    <t>187727RT10AT342e15787510</t>
  </si>
  <si>
    <t>890043</t>
  </si>
  <si>
    <t>52211584</t>
  </si>
  <si>
    <t>01/05/2017 09:04:34</t>
  </si>
  <si>
    <t>jose a ramos</t>
  </si>
  <si>
    <t>edf-502730299ctesecom</t>
  </si>
  <si>
    <t>076657</t>
  </si>
  <si>
    <t>42597599</t>
  </si>
  <si>
    <t>01/05/2017 08:50:54</t>
  </si>
  <si>
    <t>ABEL RUIZ</t>
  </si>
  <si>
    <t>RT59AT263E15775195</t>
  </si>
  <si>
    <t>018912</t>
  </si>
  <si>
    <t>52909443</t>
  </si>
  <si>
    <t>01/05/2017 07:45:45</t>
  </si>
  <si>
    <t>EULALIA PALACIOS</t>
  </si>
  <si>
    <t>12523E15789359RT75AT222</t>
  </si>
  <si>
    <t xml:space="preserve">IMPORTE TOTAL = </t>
  </si>
  <si>
    <t>09083023</t>
  </si>
  <si>
    <t>82632940</t>
  </si>
  <si>
    <t>982015</t>
  </si>
  <si>
    <t>41526294</t>
  </si>
  <si>
    <t>02/05/2017 21:56:18</t>
  </si>
  <si>
    <t>826329400009963785629400208740</t>
  </si>
  <si>
    <t>590090</t>
  </si>
  <si>
    <t>55129825</t>
  </si>
  <si>
    <t>02/05/2017 20:55:39</t>
  </si>
  <si>
    <t>826329400009959684982500092610</t>
  </si>
  <si>
    <t>739245</t>
  </si>
  <si>
    <t>54911668</t>
  </si>
  <si>
    <t>02/05/2017 20:19:05</t>
  </si>
  <si>
    <t>826329400009940034166800137445</t>
  </si>
  <si>
    <t>97196850</t>
  </si>
  <si>
    <t>380233</t>
  </si>
  <si>
    <t>41523736</t>
  </si>
  <si>
    <t>02/05/2017 19:47:24</t>
  </si>
  <si>
    <t>971968500009949315373600050220</t>
  </si>
  <si>
    <t>81415211</t>
  </si>
  <si>
    <t>421792</t>
  </si>
  <si>
    <t>45528677</t>
  </si>
  <si>
    <t>02/05/2017 19:42:12</t>
  </si>
  <si>
    <t>814152110000670078867700133650</t>
  </si>
  <si>
    <t>000112</t>
  </si>
  <si>
    <t>49157191</t>
  </si>
  <si>
    <t>02/05/2017 19:36:03</t>
  </si>
  <si>
    <t>826329400009931409719100051450</t>
  </si>
  <si>
    <t>96256912</t>
  </si>
  <si>
    <t>001708</t>
  </si>
  <si>
    <t>51770197</t>
  </si>
  <si>
    <t>02/05/2017 19:35:17</t>
  </si>
  <si>
    <t>962569120005201844019700130410</t>
  </si>
  <si>
    <t>271662</t>
  </si>
  <si>
    <t>47726281</t>
  </si>
  <si>
    <t>02/05/2017 19:29:29</t>
  </si>
  <si>
    <t>814152110000660996628100093960</t>
  </si>
  <si>
    <t>97665046</t>
  </si>
  <si>
    <t>054108</t>
  </si>
  <si>
    <t>55791226</t>
  </si>
  <si>
    <t>02/05/2017 19:15:41</t>
  </si>
  <si>
    <t>976650460008426857122600052650</t>
  </si>
  <si>
    <t>93478188</t>
  </si>
  <si>
    <t>573461</t>
  </si>
  <si>
    <t>52735192</t>
  </si>
  <si>
    <t>02/05/2017 19:11:33</t>
  </si>
  <si>
    <t>934781880005211520519200120000</t>
  </si>
  <si>
    <t>368531</t>
  </si>
  <si>
    <t>54997653</t>
  </si>
  <si>
    <t>02/05/2017 19:10:58</t>
  </si>
  <si>
    <t>826329400009921263765300039690</t>
  </si>
  <si>
    <t>154687</t>
  </si>
  <si>
    <t>53586463</t>
  </si>
  <si>
    <t>02/05/2017 19:10:27</t>
  </si>
  <si>
    <t>934781880005200499646300329670</t>
  </si>
  <si>
    <t>024298</t>
  </si>
  <si>
    <t>52041296</t>
  </si>
  <si>
    <t>02/05/2017 19:10:17</t>
  </si>
  <si>
    <t>962569120005180458129600069660</t>
  </si>
  <si>
    <t>019718</t>
  </si>
  <si>
    <t>52060297</t>
  </si>
  <si>
    <t>02/05/2017 19:03:04</t>
  </si>
  <si>
    <t>976650460008413005029700051030</t>
  </si>
  <si>
    <t>196395</t>
  </si>
  <si>
    <t>54913394</t>
  </si>
  <si>
    <t>02/05/2017 18:54:32</t>
  </si>
  <si>
    <t>976650460008400694339400081000</t>
  </si>
  <si>
    <t>96071655</t>
  </si>
  <si>
    <t>165608</t>
  </si>
  <si>
    <t>52881801</t>
  </si>
  <si>
    <t>02/05/2017 18:48:20</t>
  </si>
  <si>
    <t>960716550004560422180100251100</t>
  </si>
  <si>
    <t>119421</t>
  </si>
  <si>
    <t>02/05/2017 18:46:46</t>
  </si>
  <si>
    <t>960716550004550422180100138510</t>
  </si>
  <si>
    <t>90598408</t>
  </si>
  <si>
    <t>991857</t>
  </si>
  <si>
    <t>41520469</t>
  </si>
  <si>
    <t>02/05/2017 18:42:48</t>
  </si>
  <si>
    <t>905984080003219057046900070470</t>
  </si>
  <si>
    <t>97622939</t>
  </si>
  <si>
    <t>864437</t>
  </si>
  <si>
    <t>47726149</t>
  </si>
  <si>
    <t>02/05/2017 18:21:11</t>
  </si>
  <si>
    <t>976229390000390436614900182250</t>
  </si>
  <si>
    <t>93763661</t>
  </si>
  <si>
    <t>822398</t>
  </si>
  <si>
    <t>47729494</t>
  </si>
  <si>
    <t>02/05/2017 18:14:02</t>
  </si>
  <si>
    <t>937636610000552197949400145800</t>
  </si>
  <si>
    <t>009261</t>
  </si>
  <si>
    <t>55793095</t>
  </si>
  <si>
    <t>02/05/2017 18:11:25</t>
  </si>
  <si>
    <t>814152110000658851309500050220</t>
  </si>
  <si>
    <t>792538</t>
  </si>
  <si>
    <t>55461144</t>
  </si>
  <si>
    <t>02/05/2017 18:08:55</t>
  </si>
  <si>
    <t>971968500009930386114400150066</t>
  </si>
  <si>
    <t>80103086</t>
  </si>
  <si>
    <t>113259</t>
  </si>
  <si>
    <t>51883716</t>
  </si>
  <si>
    <t>02/05/2017 18:04:37</t>
  </si>
  <si>
    <t>801030860006572901371600194400</t>
  </si>
  <si>
    <t>82100321</t>
  </si>
  <si>
    <t>000182</t>
  </si>
  <si>
    <t>52568294</t>
  </si>
  <si>
    <t>02/05/2017 18:02:53</t>
  </si>
  <si>
    <t>821003210004685210829400280260</t>
  </si>
  <si>
    <t>665536</t>
  </si>
  <si>
    <t>53991202</t>
  </si>
  <si>
    <t>02/05/2017 17:53:37</t>
  </si>
  <si>
    <t>971968500009920058120200040500</t>
  </si>
  <si>
    <t>096755</t>
  </si>
  <si>
    <t>49100385</t>
  </si>
  <si>
    <t>02/05/2017 17:37:40</t>
  </si>
  <si>
    <t>814152110000646517038500218700</t>
  </si>
  <si>
    <t>81405639</t>
  </si>
  <si>
    <t>729691</t>
  </si>
  <si>
    <t>40530804</t>
  </si>
  <si>
    <t>02/05/2017 17:36:46</t>
  </si>
  <si>
    <t>814056390008233286080400058320</t>
  </si>
  <si>
    <t>94050797</t>
  </si>
  <si>
    <t>583819</t>
  </si>
  <si>
    <t>41528593</t>
  </si>
  <si>
    <t>02/05/2017 17:31:48</t>
  </si>
  <si>
    <t>940507970005201809859300165240</t>
  </si>
  <si>
    <t>804084</t>
  </si>
  <si>
    <t>45522591</t>
  </si>
  <si>
    <t>02/05/2017 17:23:28</t>
  </si>
  <si>
    <t>976650460008378689259100063180</t>
  </si>
  <si>
    <t>22481154</t>
  </si>
  <si>
    <t>498021</t>
  </si>
  <si>
    <t>47727440</t>
  </si>
  <si>
    <t>02/05/2017 17:16:29</t>
  </si>
  <si>
    <t>224811540002330828744000089910</t>
  </si>
  <si>
    <t>799987</t>
  </si>
  <si>
    <t>52886776</t>
  </si>
  <si>
    <t>02/05/2017 17:15:40</t>
  </si>
  <si>
    <t>814152110000631339677600120000</t>
  </si>
  <si>
    <t>93574421</t>
  </si>
  <si>
    <t>489248</t>
  </si>
  <si>
    <t>41522963</t>
  </si>
  <si>
    <t>02/05/2017 17:14:55</t>
  </si>
  <si>
    <t>935744210004883644296300029970</t>
  </si>
  <si>
    <t>444986</t>
  </si>
  <si>
    <t>02/05/2017 17:07:29</t>
  </si>
  <si>
    <t>224811540002320828744000127980</t>
  </si>
  <si>
    <t>81420499</t>
  </si>
  <si>
    <t>993522</t>
  </si>
  <si>
    <t>55796733</t>
  </si>
  <si>
    <t>02/05/2017 17:01:36</t>
  </si>
  <si>
    <t>814204990004430773673300080190</t>
  </si>
  <si>
    <t>022654</t>
  </si>
  <si>
    <t>52568597</t>
  </si>
  <si>
    <t>02/05/2017 16:51:12</t>
  </si>
  <si>
    <t>814204990004424180859700100440</t>
  </si>
  <si>
    <t>96277102</t>
  </si>
  <si>
    <t>345885</t>
  </si>
  <si>
    <t>41526675</t>
  </si>
  <si>
    <t>02/05/2017 16:50:27</t>
  </si>
  <si>
    <t>962771020002790360667500119100</t>
  </si>
  <si>
    <t>318811</t>
  </si>
  <si>
    <t>41524656</t>
  </si>
  <si>
    <t>02/05/2017 16:45:38</t>
  </si>
  <si>
    <t>960716550004531092465600057000</t>
  </si>
  <si>
    <t>98370521</t>
  </si>
  <si>
    <t>080059</t>
  </si>
  <si>
    <t>49318360</t>
  </si>
  <si>
    <t>02/05/2017 16:37:57</t>
  </si>
  <si>
    <t>983705210004460251836000070470</t>
  </si>
  <si>
    <t>21444330</t>
  </si>
  <si>
    <t>040285</t>
  </si>
  <si>
    <t>49156682</t>
  </si>
  <si>
    <t>02/05/2017 16:34:02</t>
  </si>
  <si>
    <t>214443300004380512668200050000</t>
  </si>
  <si>
    <t>23321214</t>
  </si>
  <si>
    <t>036398</t>
  </si>
  <si>
    <t>49103544</t>
  </si>
  <si>
    <t>02/05/2017 16:27:20</t>
  </si>
  <si>
    <t>233212140001559380354400081000</t>
  </si>
  <si>
    <t>013442</t>
  </si>
  <si>
    <t>52043893</t>
  </si>
  <si>
    <t>02/05/2017 16:26:32</t>
  </si>
  <si>
    <t>826329400009911774389300099960</t>
  </si>
  <si>
    <t>21151865</t>
  </si>
  <si>
    <t>000073</t>
  </si>
  <si>
    <t>49151916</t>
  </si>
  <si>
    <t>02/05/2017 16:26:25</t>
  </si>
  <si>
    <t>211518650002303426191600029200</t>
  </si>
  <si>
    <t>85466461</t>
  </si>
  <si>
    <t>046667</t>
  </si>
  <si>
    <t>46315880</t>
  </si>
  <si>
    <t>02/05/2017 16:21:55</t>
  </si>
  <si>
    <t>854664610008890407588000149850</t>
  </si>
  <si>
    <t>000283</t>
  </si>
  <si>
    <t>49159561</t>
  </si>
  <si>
    <t>02/05/2017 16:19:57</t>
  </si>
  <si>
    <t>214443300004371226956100070000</t>
  </si>
  <si>
    <t>70227594</t>
  </si>
  <si>
    <t>054574</t>
  </si>
  <si>
    <t>41789237</t>
  </si>
  <si>
    <t>02/05/2017 16:18:08</t>
  </si>
  <si>
    <t>702275940001130460923700069660</t>
  </si>
  <si>
    <t>93726941</t>
  </si>
  <si>
    <t>000707</t>
  </si>
  <si>
    <t>49153424</t>
  </si>
  <si>
    <t>02/05/2017 16:16:16</t>
  </si>
  <si>
    <t>937269410004011945342400050220</t>
  </si>
  <si>
    <t>25254846</t>
  </si>
  <si>
    <t>025873</t>
  </si>
  <si>
    <t>55791409</t>
  </si>
  <si>
    <t>02/05/2017 16:12:58</t>
  </si>
  <si>
    <t>252548460003425027140900080190</t>
  </si>
  <si>
    <t>127895</t>
  </si>
  <si>
    <t>41529866</t>
  </si>
  <si>
    <t>02/05/2017 16:12:54</t>
  </si>
  <si>
    <t>960716550004526410986600030000</t>
  </si>
  <si>
    <t>024945</t>
  </si>
  <si>
    <t>41107218</t>
  </si>
  <si>
    <t>02/05/2017 16:10:16</t>
  </si>
  <si>
    <t>854664610008880300721800081000</t>
  </si>
  <si>
    <t>82631471</t>
  </si>
  <si>
    <t>095812</t>
  </si>
  <si>
    <t>55790133</t>
  </si>
  <si>
    <t>02/05/2017 16:09:58</t>
  </si>
  <si>
    <t>826314710001330003013300319950</t>
  </si>
  <si>
    <t>110982</t>
  </si>
  <si>
    <t>41343744</t>
  </si>
  <si>
    <t>02/05/2017 16:09:42</t>
  </si>
  <si>
    <t>934781880005190221374400073470</t>
  </si>
  <si>
    <t>93726940</t>
  </si>
  <si>
    <t>105043</t>
  </si>
  <si>
    <t>41527097</t>
  </si>
  <si>
    <t>02/05/2017 16:09:08</t>
  </si>
  <si>
    <t>937269400006583205709700031590</t>
  </si>
  <si>
    <t>90458458</t>
  </si>
  <si>
    <t>001144</t>
  </si>
  <si>
    <t>48129010</t>
  </si>
  <si>
    <t>02/05/2017 16:02:34</t>
  </si>
  <si>
    <t>904584580004025699901000029970</t>
  </si>
  <si>
    <t>21152663</t>
  </si>
  <si>
    <t>190001</t>
  </si>
  <si>
    <t>41697073</t>
  </si>
  <si>
    <t>211526630008768561707300089910</t>
  </si>
  <si>
    <t>189148</t>
  </si>
  <si>
    <t>02/05/2017 16:01:15</t>
  </si>
  <si>
    <t>211526630008758561707300110160</t>
  </si>
  <si>
    <t>048797</t>
  </si>
  <si>
    <t>53589597</t>
  </si>
  <si>
    <t>02/05/2017 15:59:51</t>
  </si>
  <si>
    <t>814152110000620922959700050220</t>
  </si>
  <si>
    <t>947260</t>
  </si>
  <si>
    <t>54563396</t>
  </si>
  <si>
    <t>02/05/2017 15:57:59</t>
  </si>
  <si>
    <t>976650460008360183339600200088</t>
  </si>
  <si>
    <t>81414958</t>
  </si>
  <si>
    <t>030947</t>
  </si>
  <si>
    <t>41525458</t>
  </si>
  <si>
    <t>02/05/2017 15:56:55</t>
  </si>
  <si>
    <t>814149580008866857545800100440</t>
  </si>
  <si>
    <t>99002622</t>
  </si>
  <si>
    <t>000091</t>
  </si>
  <si>
    <t>49159463</t>
  </si>
  <si>
    <t>02/05/2017 15:52:43</t>
  </si>
  <si>
    <t>990026220005637510946300081000</t>
  </si>
  <si>
    <t>96069135</t>
  </si>
  <si>
    <t>018819</t>
  </si>
  <si>
    <t>55840380</t>
  </si>
  <si>
    <t>02/05/2017 15:51:27</t>
  </si>
  <si>
    <t>960691350002839370038000124740</t>
  </si>
  <si>
    <t>97227475</t>
  </si>
  <si>
    <t>014612</t>
  </si>
  <si>
    <t>52045797</t>
  </si>
  <si>
    <t>02/05/2017 15:51:03</t>
  </si>
  <si>
    <t>972274750004227970579700129600</t>
  </si>
  <si>
    <t>036047</t>
  </si>
  <si>
    <t>49108923</t>
  </si>
  <si>
    <t>02/05/2017 15:44:36</t>
  </si>
  <si>
    <t>814204990004407434892300050220</t>
  </si>
  <si>
    <t>947772</t>
  </si>
  <si>
    <t>41524990</t>
  </si>
  <si>
    <t>02/05/2017 15:43:42</t>
  </si>
  <si>
    <t>214443300004299389499000060000</t>
  </si>
  <si>
    <t>205490</t>
  </si>
  <si>
    <t>51885886</t>
  </si>
  <si>
    <t>02/05/2017 15:37:48</t>
  </si>
  <si>
    <t>814204990004390367588600648000</t>
  </si>
  <si>
    <t>93477988</t>
  </si>
  <si>
    <t>309285</t>
  </si>
  <si>
    <t>52883645</t>
  </si>
  <si>
    <t>02/05/2017 15:33:27</t>
  </si>
  <si>
    <t>934779880000481822364500081000</t>
  </si>
  <si>
    <t>875603</t>
  </si>
  <si>
    <t>41523664</t>
  </si>
  <si>
    <t>02/05/2017 15:32:42</t>
  </si>
  <si>
    <t>233212140001547587366400106110</t>
  </si>
  <si>
    <t>96229485</t>
  </si>
  <si>
    <t>000221</t>
  </si>
  <si>
    <t>49159862</t>
  </si>
  <si>
    <t>02/05/2017 15:31:10</t>
  </si>
  <si>
    <t>962294850002467784986200159570</t>
  </si>
  <si>
    <t>81414702</t>
  </si>
  <si>
    <t>762829</t>
  </si>
  <si>
    <t>52905620</t>
  </si>
  <si>
    <t>02/05/2017 15:29:32</t>
  </si>
  <si>
    <t>814147020002320056562000213000</t>
  </si>
  <si>
    <t>532873</t>
  </si>
  <si>
    <t>52736724</t>
  </si>
  <si>
    <t>02/05/2017 15:28:33</t>
  </si>
  <si>
    <t>960716550004473286672400220320</t>
  </si>
  <si>
    <t>006009</t>
  </si>
  <si>
    <t>52043896</t>
  </si>
  <si>
    <t>02/05/2017 15:27:52</t>
  </si>
  <si>
    <t>976650460008336353389600045360</t>
  </si>
  <si>
    <t>99131667</t>
  </si>
  <si>
    <t>005569</t>
  </si>
  <si>
    <t>52564193</t>
  </si>
  <si>
    <t>02/05/2017 15:26:37</t>
  </si>
  <si>
    <t>991316670006574638419300069660</t>
  </si>
  <si>
    <t>085017</t>
  </si>
  <si>
    <t>55797070</t>
  </si>
  <si>
    <t>02/05/2017 15:18:49</t>
  </si>
  <si>
    <t>814204990004386513707000050220</t>
  </si>
  <si>
    <t>020510</t>
  </si>
  <si>
    <t>52566294</t>
  </si>
  <si>
    <t>02/05/2017 15:16:58</t>
  </si>
  <si>
    <t>972274750004210762629400059940</t>
  </si>
  <si>
    <t>93477926</t>
  </si>
  <si>
    <t>756751</t>
  </si>
  <si>
    <t>47729072</t>
  </si>
  <si>
    <t>02/05/2017 15:15:15</t>
  </si>
  <si>
    <t>934779260008600236907200122000</t>
  </si>
  <si>
    <t>100882</t>
  </si>
  <si>
    <t>49122098</t>
  </si>
  <si>
    <t>02/05/2017 15:14:06</t>
  </si>
  <si>
    <t>905984080003191570209800140130</t>
  </si>
  <si>
    <t>99131293</t>
  </si>
  <si>
    <t>716096</t>
  </si>
  <si>
    <t>47721943</t>
  </si>
  <si>
    <t>02/05/2017 15:09:26</t>
  </si>
  <si>
    <t>991312930008040624194300162000</t>
  </si>
  <si>
    <t>82101231</t>
  </si>
  <si>
    <t>053712</t>
  </si>
  <si>
    <t>42138397</t>
  </si>
  <si>
    <t>02/05/2017 15:08:22</t>
  </si>
  <si>
    <t>821012310005235510839700101250</t>
  </si>
  <si>
    <t>25287568</t>
  </si>
  <si>
    <t>501587</t>
  </si>
  <si>
    <t>52887671</t>
  </si>
  <si>
    <t>02/05/2017 15:07:40</t>
  </si>
  <si>
    <t>252875680005494566767100086670</t>
  </si>
  <si>
    <t>495277</t>
  </si>
  <si>
    <t>52885976</t>
  </si>
  <si>
    <t>02/05/2017 15:06:17</t>
  </si>
  <si>
    <t>252548460003410455597600211410</t>
  </si>
  <si>
    <t>96026665</t>
  </si>
  <si>
    <t>044936</t>
  </si>
  <si>
    <t>54708056</t>
  </si>
  <si>
    <t>02/05/2017 15:04:49</t>
  </si>
  <si>
    <t>960266650006661064805600150660</t>
  </si>
  <si>
    <t>012423</t>
  </si>
  <si>
    <t>54703730</t>
  </si>
  <si>
    <t>02/05/2017 15:01:23</t>
  </si>
  <si>
    <t>990026220005611333373000206550</t>
  </si>
  <si>
    <t>98371446</t>
  </si>
  <si>
    <t>314664</t>
  </si>
  <si>
    <t>52886475</t>
  </si>
  <si>
    <t>02/05/2017 14:57:34</t>
  </si>
  <si>
    <t>983714460002065050647500061000</t>
  </si>
  <si>
    <t>97227353</t>
  </si>
  <si>
    <t>035323</t>
  </si>
  <si>
    <t>40235596</t>
  </si>
  <si>
    <t>02/05/2017 14:56:21</t>
  </si>
  <si>
    <t>972273530006030037559600059940</t>
  </si>
  <si>
    <t>620472</t>
  </si>
  <si>
    <t>47723127</t>
  </si>
  <si>
    <t>02/05/2017 14:55:35</t>
  </si>
  <si>
    <t>211518650002293958312700382302</t>
  </si>
  <si>
    <t>22483008</t>
  </si>
  <si>
    <t>029513</t>
  </si>
  <si>
    <t>52047795</t>
  </si>
  <si>
    <t>02/05/2017 14:51:12</t>
  </si>
  <si>
    <t>224830080001245903779500791700</t>
  </si>
  <si>
    <t>587662</t>
  </si>
  <si>
    <t>47725789</t>
  </si>
  <si>
    <t>02/05/2017 14:50:53</t>
  </si>
  <si>
    <t>702275940001041675578900050220</t>
  </si>
  <si>
    <t>090205</t>
  </si>
  <si>
    <t>54705719</t>
  </si>
  <si>
    <t>02/05/2017 14:49:02</t>
  </si>
  <si>
    <t>211526630008741127571900050220</t>
  </si>
  <si>
    <t>567928</t>
  </si>
  <si>
    <t>41520613</t>
  </si>
  <si>
    <t>02/05/2017 14:48:06</t>
  </si>
  <si>
    <t>814152110000615670061300214650</t>
  </si>
  <si>
    <t>93574407</t>
  </si>
  <si>
    <t>065365</t>
  </si>
  <si>
    <t>54702937</t>
  </si>
  <si>
    <t>02/05/2017 14:46:53</t>
  </si>
  <si>
    <t>935744070001400734293700032400</t>
  </si>
  <si>
    <t>529569</t>
  </si>
  <si>
    <t>47723146</t>
  </si>
  <si>
    <t>02/05/2017 14:42:44</t>
  </si>
  <si>
    <t>991316670006563872314600044550</t>
  </si>
  <si>
    <t>025140</t>
  </si>
  <si>
    <t>52562693</t>
  </si>
  <si>
    <t>02/05/2017 14:39:53</t>
  </si>
  <si>
    <t>960716550004468910269300050000</t>
  </si>
  <si>
    <t>20296509</t>
  </si>
  <si>
    <t>399819</t>
  </si>
  <si>
    <t>52884397</t>
  </si>
  <si>
    <t>02/05/2017 14:34:44</t>
  </si>
  <si>
    <t>202965090008741598439700081000</t>
  </si>
  <si>
    <t>297065</t>
  </si>
  <si>
    <t>51806896</t>
  </si>
  <si>
    <t>02/05/2017 14:34:11</t>
  </si>
  <si>
    <t>962771020002750846689600122310</t>
  </si>
  <si>
    <t>601158</t>
  </si>
  <si>
    <t>54910023</t>
  </si>
  <si>
    <t>02/05/2017 14:31:18</t>
  </si>
  <si>
    <t>991316670006540333002300145800</t>
  </si>
  <si>
    <t>82101873</t>
  </si>
  <si>
    <t>035467</t>
  </si>
  <si>
    <t>54561713</t>
  </si>
  <si>
    <t>02/05/2017 14:30:47</t>
  </si>
  <si>
    <t>821018730006940031171300162000</t>
  </si>
  <si>
    <t>418670</t>
  </si>
  <si>
    <t>47725044</t>
  </si>
  <si>
    <t>02/05/2017 14:27:15</t>
  </si>
  <si>
    <t>905984080003180348504400064800</t>
  </si>
  <si>
    <t>80220550</t>
  </si>
  <si>
    <t>415873</t>
  </si>
  <si>
    <t>47726172</t>
  </si>
  <si>
    <t>02/05/2017 14:26:51</t>
  </si>
  <si>
    <t>802205500005651595617200059940</t>
  </si>
  <si>
    <t>90456522</t>
  </si>
  <si>
    <t>928719</t>
  </si>
  <si>
    <t>54990916</t>
  </si>
  <si>
    <t>02/05/2017 14:24:38</t>
  </si>
  <si>
    <t>904565220001481733091600081000</t>
  </si>
  <si>
    <t>013695</t>
  </si>
  <si>
    <t>49313625</t>
  </si>
  <si>
    <t>02/05/2017 14:23:02</t>
  </si>
  <si>
    <t>935744070001392814362500081000</t>
  </si>
  <si>
    <t>96151525</t>
  </si>
  <si>
    <t>388256</t>
  </si>
  <si>
    <t>45552708</t>
  </si>
  <si>
    <t>02/05/2017 14:22:53</t>
  </si>
  <si>
    <t>961515250005910041270800046846</t>
  </si>
  <si>
    <t>96196696</t>
  </si>
  <si>
    <t>359627</t>
  </si>
  <si>
    <t>53589816</t>
  </si>
  <si>
    <t>02/05/2017 14:18:55</t>
  </si>
  <si>
    <t>961966960002111339981600080000</t>
  </si>
  <si>
    <t>97623563</t>
  </si>
  <si>
    <t>352921</t>
  </si>
  <si>
    <t>49317112</t>
  </si>
  <si>
    <t>02/05/2017 14:18:00</t>
  </si>
  <si>
    <t>976235630008130217711200486000</t>
  </si>
  <si>
    <t>087964</t>
  </si>
  <si>
    <t>55128581</t>
  </si>
  <si>
    <t>02/05/2017 14:17:54</t>
  </si>
  <si>
    <t>960716550004451122858100040000</t>
  </si>
  <si>
    <t>80312638</t>
  </si>
  <si>
    <t>043525</t>
  </si>
  <si>
    <t>54704581</t>
  </si>
  <si>
    <t>02/05/2017 14:14:35</t>
  </si>
  <si>
    <t>803126380001653143458100076140</t>
  </si>
  <si>
    <t>93727642</t>
  </si>
  <si>
    <t>027117</t>
  </si>
  <si>
    <t>52048499</t>
  </si>
  <si>
    <t>02/05/2017 14:12:18</t>
  </si>
  <si>
    <t>937276420002236374849900081000</t>
  </si>
  <si>
    <t>578700</t>
  </si>
  <si>
    <t>46584019</t>
  </si>
  <si>
    <t>02/05/2017 14:09:33</t>
  </si>
  <si>
    <t>905984080003170865401900150660</t>
  </si>
  <si>
    <t>286729</t>
  </si>
  <si>
    <t>41526335</t>
  </si>
  <si>
    <t>02/05/2017 14:09:01</t>
  </si>
  <si>
    <t>960716550004442459633500050000</t>
  </si>
  <si>
    <t>085181</t>
  </si>
  <si>
    <t>55790612</t>
  </si>
  <si>
    <t>02/05/2017 14:08:51</t>
  </si>
  <si>
    <t>937269410003996141061200050220</t>
  </si>
  <si>
    <t>82097484</t>
  </si>
  <si>
    <t>055149</t>
  </si>
  <si>
    <t>53148704</t>
  </si>
  <si>
    <t>02/05/2017 14:08:50</t>
  </si>
  <si>
    <t>820974840006470067870400121500</t>
  </si>
  <si>
    <t>277989</t>
  </si>
  <si>
    <t>41529477</t>
  </si>
  <si>
    <t>02/05/2017 14:07:43</t>
  </si>
  <si>
    <t>960716550004431741947700060000</t>
  </si>
  <si>
    <t>091805</t>
  </si>
  <si>
    <t>42133762</t>
  </si>
  <si>
    <t>02/05/2017 14:04:41</t>
  </si>
  <si>
    <t>904584580004010919376200081000</t>
  </si>
  <si>
    <t>97622664</t>
  </si>
  <si>
    <t>558237</t>
  </si>
  <si>
    <t>52885062</t>
  </si>
  <si>
    <t>02/05/2017 14:03:47</t>
  </si>
  <si>
    <t>976226640000340500506200051030</t>
  </si>
  <si>
    <t>250741</t>
  </si>
  <si>
    <t>41523798</t>
  </si>
  <si>
    <t>934781880005189161379800040000</t>
  </si>
  <si>
    <t>225403</t>
  </si>
  <si>
    <t>47727832</t>
  </si>
  <si>
    <t>02/05/2017 14:00:06</t>
  </si>
  <si>
    <t>937276420002220120783200255960</t>
  </si>
  <si>
    <t>080144</t>
  </si>
  <si>
    <t>55794735</t>
  </si>
  <si>
    <t>02/05/2017 13:58:00</t>
  </si>
  <si>
    <t>960691350002826822473500050220</t>
  </si>
  <si>
    <t>558195</t>
  </si>
  <si>
    <t>40539684</t>
  </si>
  <si>
    <t>02/05/2017 13:57:44</t>
  </si>
  <si>
    <t>935744210004872366968400208170</t>
  </si>
  <si>
    <t>25255640</t>
  </si>
  <si>
    <t>509608</t>
  </si>
  <si>
    <t>40274503</t>
  </si>
  <si>
    <t>02/05/2017 13:57:41</t>
  </si>
  <si>
    <t>252556400004343936450300029970</t>
  </si>
  <si>
    <t>099265</t>
  </si>
  <si>
    <t>40238808</t>
  </si>
  <si>
    <t>02/05/2017 13:57:15</t>
  </si>
  <si>
    <t>960716550004428035880800070000</t>
  </si>
  <si>
    <t>190275</t>
  </si>
  <si>
    <t>41527698</t>
  </si>
  <si>
    <t>02/05/2017 13:54:57</t>
  </si>
  <si>
    <t>814056390008185955769800149850</t>
  </si>
  <si>
    <t>097024</t>
  </si>
  <si>
    <t>49317772</t>
  </si>
  <si>
    <t>02/05/2017 13:51:55</t>
  </si>
  <si>
    <t>904565220001473798777200048600</t>
  </si>
  <si>
    <t>84023852</t>
  </si>
  <si>
    <t>644060</t>
  </si>
  <si>
    <t>52880667</t>
  </si>
  <si>
    <t>02/05/2017 13:50:52</t>
  </si>
  <si>
    <t>840238520004881730066700199260</t>
  </si>
  <si>
    <t>97052633</t>
  </si>
  <si>
    <t>000884</t>
  </si>
  <si>
    <t>54704279</t>
  </si>
  <si>
    <t>02/05/2017 13:50:08</t>
  </si>
  <si>
    <t>970526330001310181427900133650</t>
  </si>
  <si>
    <t>25255235</t>
  </si>
  <si>
    <t>092818</t>
  </si>
  <si>
    <t>55790314</t>
  </si>
  <si>
    <t>02/05/2017 13:49:28</t>
  </si>
  <si>
    <t>252552350005770251031400239788</t>
  </si>
  <si>
    <t>082289</t>
  </si>
  <si>
    <t>54716200</t>
  </si>
  <si>
    <t>02/05/2017 13:48:21</t>
  </si>
  <si>
    <t>821012310005227724620000108778</t>
  </si>
  <si>
    <t>96229046</t>
  </si>
  <si>
    <t>081889</t>
  </si>
  <si>
    <t>41344817</t>
  </si>
  <si>
    <t>02/05/2017 13:46:09</t>
  </si>
  <si>
    <t>962290460002300114481700162000</t>
  </si>
  <si>
    <t>99009782</t>
  </si>
  <si>
    <t>081728</t>
  </si>
  <si>
    <t>49120943</t>
  </si>
  <si>
    <t>02/05/2017 13:45:05</t>
  </si>
  <si>
    <t>990097820008031232094300080190</t>
  </si>
  <si>
    <t>82633357</t>
  </si>
  <si>
    <t>569361</t>
  </si>
  <si>
    <t>53997909</t>
  </si>
  <si>
    <t>02/05/2017 13:44:58</t>
  </si>
  <si>
    <t>826333570003960093790900150000</t>
  </si>
  <si>
    <t>042350</t>
  </si>
  <si>
    <t>55795522</t>
  </si>
  <si>
    <t>02/05/2017 13:44:23</t>
  </si>
  <si>
    <t>960716550004414649552200015000</t>
  </si>
  <si>
    <t>033232</t>
  </si>
  <si>
    <t>54708769</t>
  </si>
  <si>
    <t>02/05/2017 13:43:32</t>
  </si>
  <si>
    <t>202965090008730229876900149850</t>
  </si>
  <si>
    <t>109008</t>
  </si>
  <si>
    <t>47727095</t>
  </si>
  <si>
    <t>02/05/2017 13:42:54</t>
  </si>
  <si>
    <t>904565220001461159709500050220</t>
  </si>
  <si>
    <t>82102426</t>
  </si>
  <si>
    <t>100106</t>
  </si>
  <si>
    <t>47722062</t>
  </si>
  <si>
    <t>02/05/2017 13:41:35</t>
  </si>
  <si>
    <t>821024260004890734206200100440</t>
  </si>
  <si>
    <t>002248</t>
  </si>
  <si>
    <t>52042893</t>
  </si>
  <si>
    <t>02/05/2017 13:38:40</t>
  </si>
  <si>
    <t>937269400006556318289300102060</t>
  </si>
  <si>
    <t>079816</t>
  </si>
  <si>
    <t>49121455</t>
  </si>
  <si>
    <t>02/05/2017 13:35:00</t>
  </si>
  <si>
    <t>935744070001380058145500124740</t>
  </si>
  <si>
    <t>043940</t>
  </si>
  <si>
    <t>55795263</t>
  </si>
  <si>
    <t>02/05/2017 13:34:39</t>
  </si>
  <si>
    <t>814204990004372752526300100440</t>
  </si>
  <si>
    <t>052528</t>
  </si>
  <si>
    <t>41523969</t>
  </si>
  <si>
    <t>02/05/2017 13:34:31</t>
  </si>
  <si>
    <t>972274750004203786396900081000</t>
  </si>
  <si>
    <t>25285980</t>
  </si>
  <si>
    <t>294880</t>
  </si>
  <si>
    <t>52002266</t>
  </si>
  <si>
    <t>02/05/2017 13:33:12</t>
  </si>
  <si>
    <t>252859800003810429226600102060</t>
  </si>
  <si>
    <t>97052089</t>
  </si>
  <si>
    <t>049255</t>
  </si>
  <si>
    <t>49105108</t>
  </si>
  <si>
    <t>02/05/2017 13:32:30</t>
  </si>
  <si>
    <t>970520890005678567510800050220</t>
  </si>
  <si>
    <t>031532</t>
  </si>
  <si>
    <t>41520588</t>
  </si>
  <si>
    <t>02/05/2017 13:31:28</t>
  </si>
  <si>
    <t>814056390008176639058800186300</t>
  </si>
  <si>
    <t>22480073</t>
  </si>
  <si>
    <t>046014</t>
  </si>
  <si>
    <t>49107182</t>
  </si>
  <si>
    <t>02/05/2017 13:29:30</t>
  </si>
  <si>
    <t>224800730006388398718200080000</t>
  </si>
  <si>
    <t>039380</t>
  </si>
  <si>
    <t>49100179</t>
  </si>
  <si>
    <t>02/05/2017 13:26:14</t>
  </si>
  <si>
    <t>803126380001647796017900059940</t>
  </si>
  <si>
    <t>234985</t>
  </si>
  <si>
    <t>52904198</t>
  </si>
  <si>
    <t>961966960002102719419800162000</t>
  </si>
  <si>
    <t>24143379</t>
  </si>
  <si>
    <t>951377</t>
  </si>
  <si>
    <t>41527679</t>
  </si>
  <si>
    <t>02/05/2017 13:20:12</t>
  </si>
  <si>
    <t>241433790003205320767900100440</t>
  </si>
  <si>
    <t>941223</t>
  </si>
  <si>
    <t>55797282</t>
  </si>
  <si>
    <t>02/05/2017 13:18:57</t>
  </si>
  <si>
    <t>935744210004850026728200200070</t>
  </si>
  <si>
    <t>926182</t>
  </si>
  <si>
    <t>47723412</t>
  </si>
  <si>
    <t>02/05/2017 13:16:37</t>
  </si>
  <si>
    <t>224800730006370408341200120000</t>
  </si>
  <si>
    <t>031383</t>
  </si>
  <si>
    <t>49108806</t>
  </si>
  <si>
    <t>02/05/2017 13:15:38</t>
  </si>
  <si>
    <t>990097820008029267880600080190</t>
  </si>
  <si>
    <t>96156436</t>
  </si>
  <si>
    <t>558520</t>
  </si>
  <si>
    <t>53998627</t>
  </si>
  <si>
    <t>02/05/2017 13:14:16</t>
  </si>
  <si>
    <t>961564360003020100862700099630</t>
  </si>
  <si>
    <t>041192</t>
  </si>
  <si>
    <t>55796224</t>
  </si>
  <si>
    <t>02/05/2017 13:14:10</t>
  </si>
  <si>
    <t>960716550004409576622400050000</t>
  </si>
  <si>
    <t>025991</t>
  </si>
  <si>
    <t>52040191</t>
  </si>
  <si>
    <t>02/05/2017 13:11:50</t>
  </si>
  <si>
    <t>934781880005175016019100150066</t>
  </si>
  <si>
    <t>22482420</t>
  </si>
  <si>
    <t>885954</t>
  </si>
  <si>
    <t>41521186</t>
  </si>
  <si>
    <t>02/05/2017 13:11:07</t>
  </si>
  <si>
    <t>224824200001919991118600073710</t>
  </si>
  <si>
    <t>82630989</t>
  </si>
  <si>
    <t>003983</t>
  </si>
  <si>
    <t>55795047</t>
  </si>
  <si>
    <t>02/05/2017 13:10:39</t>
  </si>
  <si>
    <t>826309890000646723504700081000</t>
  </si>
  <si>
    <t>96156340</t>
  </si>
  <si>
    <t>004087</t>
  </si>
  <si>
    <t>55794697</t>
  </si>
  <si>
    <t>961563400002117473469700030000</t>
  </si>
  <si>
    <t>050912</t>
  </si>
  <si>
    <t>51279866</t>
  </si>
  <si>
    <t>02/05/2017 13:09:14</t>
  </si>
  <si>
    <t>224811540002310040986600142560</t>
  </si>
  <si>
    <t>49150601</t>
  </si>
  <si>
    <t>02/05/2017 13:09:13</t>
  </si>
  <si>
    <t>972273530006013756060100135774</t>
  </si>
  <si>
    <t>882330</t>
  </si>
  <si>
    <t>45407861</t>
  </si>
  <si>
    <t>02/05/2017 13:06:42</t>
  </si>
  <si>
    <t>821012310005170033786100200880</t>
  </si>
  <si>
    <t>851118</t>
  </si>
  <si>
    <t>47729256</t>
  </si>
  <si>
    <t>02/05/2017 13:06:09</t>
  </si>
  <si>
    <t>970520890005660002925600218700</t>
  </si>
  <si>
    <t>484994</t>
  </si>
  <si>
    <t>46000295</t>
  </si>
  <si>
    <t>02/05/2017 13:05:56</t>
  </si>
  <si>
    <t>814204990004360058029500211410</t>
  </si>
  <si>
    <t>833033</t>
  </si>
  <si>
    <t>41527300</t>
  </si>
  <si>
    <t>02/05/2017 13:03:34</t>
  </si>
  <si>
    <t>241433790003197803730000050220</t>
  </si>
  <si>
    <t>819728</t>
  </si>
  <si>
    <t>41013450</t>
  </si>
  <si>
    <t>02/05/2017 13:01:40</t>
  </si>
  <si>
    <t>211518650002284931345000179010</t>
  </si>
  <si>
    <t>809866</t>
  </si>
  <si>
    <t>47722649</t>
  </si>
  <si>
    <t>02/05/2017 13:00:09</t>
  </si>
  <si>
    <t>991316670006531990264900099630</t>
  </si>
  <si>
    <t>97664596</t>
  </si>
  <si>
    <t>072980</t>
  </si>
  <si>
    <t>49124205</t>
  </si>
  <si>
    <t>02/05/2017 13:00:00</t>
  </si>
  <si>
    <t>976645960009590925420500050220</t>
  </si>
  <si>
    <t>794168</t>
  </si>
  <si>
    <t>41520791</t>
  </si>
  <si>
    <t>02/05/2017 12:57:42</t>
  </si>
  <si>
    <t>702275940001037482079100068850</t>
  </si>
  <si>
    <t>031580</t>
  </si>
  <si>
    <t>52562490</t>
  </si>
  <si>
    <t>02/05/2017 12:57:28</t>
  </si>
  <si>
    <t>252859800003799679249000039690</t>
  </si>
  <si>
    <t>488911</t>
  </si>
  <si>
    <t>54917715</t>
  </si>
  <si>
    <t>02/05/2017 12:55:49</t>
  </si>
  <si>
    <t>814147020002319995771500150000</t>
  </si>
  <si>
    <t>502821</t>
  </si>
  <si>
    <t>53788513</t>
  </si>
  <si>
    <t>02/05/2017 12:53:33</t>
  </si>
  <si>
    <t>961564360003017077851300069660</t>
  </si>
  <si>
    <t>765754</t>
  </si>
  <si>
    <t>47724269</t>
  </si>
  <si>
    <t>02/05/2017 12:53:27</t>
  </si>
  <si>
    <t>820974840006390152426900170100</t>
  </si>
  <si>
    <t>90597101</t>
  </si>
  <si>
    <t>744293</t>
  </si>
  <si>
    <t>47724703</t>
  </si>
  <si>
    <t>02/05/2017 12:50:15</t>
  </si>
  <si>
    <t>905971010002183354470300029380</t>
  </si>
  <si>
    <t>083506</t>
  </si>
  <si>
    <t>55798712</t>
  </si>
  <si>
    <t>02/05/2017 12:48:35</t>
  </si>
  <si>
    <t>970526330001305749871200099630</t>
  </si>
  <si>
    <t>80986752</t>
  </si>
  <si>
    <t>446626</t>
  </si>
  <si>
    <t>51885724</t>
  </si>
  <si>
    <t>02/05/2017 12:47:52</t>
  </si>
  <si>
    <t>809867520000080383572400068000</t>
  </si>
  <si>
    <t>724473</t>
  </si>
  <si>
    <t>55463253</t>
  </si>
  <si>
    <t>02/05/2017 12:47:12</t>
  </si>
  <si>
    <t>962569120005140280325300516100</t>
  </si>
  <si>
    <t>721778</t>
  </si>
  <si>
    <t>47729935</t>
  </si>
  <si>
    <t>02/05/2017 12:46:47</t>
  </si>
  <si>
    <t>821018730006922744993500145800</t>
  </si>
  <si>
    <t>97622679</t>
  </si>
  <si>
    <t>000987</t>
  </si>
  <si>
    <t>49158007</t>
  </si>
  <si>
    <t>02/05/2017 12:44:48</t>
  </si>
  <si>
    <t>976226790000852894800700068040</t>
  </si>
  <si>
    <t>701960</t>
  </si>
  <si>
    <t>41528510</t>
  </si>
  <si>
    <t>02/05/2017 12:43:43</t>
  </si>
  <si>
    <t>814056390008163821851000100440</t>
  </si>
  <si>
    <t>700893</t>
  </si>
  <si>
    <t>41523572</t>
  </si>
  <si>
    <t>02/05/2017 12:43:33</t>
  </si>
  <si>
    <t>991316670006523678357200034830</t>
  </si>
  <si>
    <t>361425</t>
  </si>
  <si>
    <t>54998499</t>
  </si>
  <si>
    <t>02/05/2017 12:41:42</t>
  </si>
  <si>
    <t>211526630008720080849900169290</t>
  </si>
  <si>
    <t>81413213</t>
  </si>
  <si>
    <t>675883</t>
  </si>
  <si>
    <t>41523766</t>
  </si>
  <si>
    <t>02/05/2017 12:39:43</t>
  </si>
  <si>
    <t>814132130009065969376600100440</t>
  </si>
  <si>
    <t>22482874</t>
  </si>
  <si>
    <t>498912</t>
  </si>
  <si>
    <t>53782446</t>
  </si>
  <si>
    <t>02/05/2017 12:35:53</t>
  </si>
  <si>
    <t>224828740008217080244600100440</t>
  </si>
  <si>
    <t>091628</t>
  </si>
  <si>
    <t>49106896</t>
  </si>
  <si>
    <t>02/05/2017 12:35:00</t>
  </si>
  <si>
    <t>821018730006909155689600059940</t>
  </si>
  <si>
    <t>96069174</t>
  </si>
  <si>
    <t>644058</t>
  </si>
  <si>
    <t>41808359</t>
  </si>
  <si>
    <t>02/05/2017 12:34:42</t>
  </si>
  <si>
    <t>960691740009640471835900100440</t>
  </si>
  <si>
    <t>064068</t>
  </si>
  <si>
    <t>42597464</t>
  </si>
  <si>
    <t>02/05/2017 12:34:21</t>
  </si>
  <si>
    <t>814056390008150038746400098820</t>
  </si>
  <si>
    <t>636109</t>
  </si>
  <si>
    <t>41523318</t>
  </si>
  <si>
    <t>02/05/2017 12:33:31</t>
  </si>
  <si>
    <t>991316670006518545331800170100</t>
  </si>
  <si>
    <t>99131199</t>
  </si>
  <si>
    <t>906586</t>
  </si>
  <si>
    <t>52544631</t>
  </si>
  <si>
    <t>02/05/2017 12:32:56</t>
  </si>
  <si>
    <t>991311990003510013463100113400</t>
  </si>
  <si>
    <t>622108</t>
  </si>
  <si>
    <t>41528555</t>
  </si>
  <si>
    <t>02/05/2017 12:31:25</t>
  </si>
  <si>
    <t>937269400006542139855500035640</t>
  </si>
  <si>
    <t>96256259</t>
  </si>
  <si>
    <t>805123</t>
  </si>
  <si>
    <t>52883094</t>
  </si>
  <si>
    <t>02/05/2017 12:31:18</t>
  </si>
  <si>
    <t>962562590003022672309400179800</t>
  </si>
  <si>
    <t>003123</t>
  </si>
  <si>
    <t>54705532</t>
  </si>
  <si>
    <t>02/05/2017 12:30:29</t>
  </si>
  <si>
    <t>814152110000590726553200100440</t>
  </si>
  <si>
    <t>49155726</t>
  </si>
  <si>
    <t>02/05/2017 12:30:16</t>
  </si>
  <si>
    <t>960716550004393369572600081000</t>
  </si>
  <si>
    <t>604699</t>
  </si>
  <si>
    <t>47728001</t>
  </si>
  <si>
    <t>02/05/2017 12:28:45</t>
  </si>
  <si>
    <t>972273530006000293800100080190</t>
  </si>
  <si>
    <t>003032</t>
  </si>
  <si>
    <t>52040393</t>
  </si>
  <si>
    <t>02/05/2017 12:27:35</t>
  </si>
  <si>
    <t>961564360003005724039300070470</t>
  </si>
  <si>
    <t>81415203</t>
  </si>
  <si>
    <t>000034</t>
  </si>
  <si>
    <t>49158190</t>
  </si>
  <si>
    <t>02/05/2017 12:26:23</t>
  </si>
  <si>
    <t>814152030002309777819000050220</t>
  </si>
  <si>
    <t>21015665</t>
  </si>
  <si>
    <t>000141</t>
  </si>
  <si>
    <t>49154956</t>
  </si>
  <si>
    <t>02/05/2017 12:26:02</t>
  </si>
  <si>
    <t>210156650006852248495600100440</t>
  </si>
  <si>
    <t>192009</t>
  </si>
  <si>
    <t>52888594</t>
  </si>
  <si>
    <t>02/05/2017 12:26:00</t>
  </si>
  <si>
    <t>976229390000340915859400150660</t>
  </si>
  <si>
    <t>81410768</t>
  </si>
  <si>
    <t>051952</t>
  </si>
  <si>
    <t>55795862</t>
  </si>
  <si>
    <t>02/05/2017 12:25:16</t>
  </si>
  <si>
    <t>814107680000376505586200070470</t>
  </si>
  <si>
    <t>009391</t>
  </si>
  <si>
    <t>52565799</t>
  </si>
  <si>
    <t>02/05/2017 12:23:53</t>
  </si>
  <si>
    <t>960266650006657237579900050220</t>
  </si>
  <si>
    <t>079272</t>
  </si>
  <si>
    <t>49104090</t>
  </si>
  <si>
    <t>02/05/2017 12:22:38</t>
  </si>
  <si>
    <t>809867520000063288409000040500</t>
  </si>
  <si>
    <t>96256863</t>
  </si>
  <si>
    <t>006612</t>
  </si>
  <si>
    <t>52561292</t>
  </si>
  <si>
    <t>02/05/2017 12:19:25</t>
  </si>
  <si>
    <t>962568630005392435129200145302</t>
  </si>
  <si>
    <t>542327</t>
  </si>
  <si>
    <t>41527148</t>
  </si>
  <si>
    <t>02/05/2017 12:19:16</t>
  </si>
  <si>
    <t>972274750004171652714800059940</t>
  </si>
  <si>
    <t>032758</t>
  </si>
  <si>
    <t>52562793</t>
  </si>
  <si>
    <t>02/05/2017 12:18:59</t>
  </si>
  <si>
    <t>814132130009057729279300030000</t>
  </si>
  <si>
    <t>97622622</t>
  </si>
  <si>
    <t>532505</t>
  </si>
  <si>
    <t>47728010</t>
  </si>
  <si>
    <t>02/05/2017 12:17:46</t>
  </si>
  <si>
    <t>976226220003740176801000099630</t>
  </si>
  <si>
    <t>93477322</t>
  </si>
  <si>
    <t>070823</t>
  </si>
  <si>
    <t>49157896</t>
  </si>
  <si>
    <t>02/05/2017 12:17:08</t>
  </si>
  <si>
    <t>934773220008610041789600169290</t>
  </si>
  <si>
    <t>82098750</t>
  </si>
  <si>
    <t>515371</t>
  </si>
  <si>
    <t>54829720</t>
  </si>
  <si>
    <t>02/05/2017 12:16:44</t>
  </si>
  <si>
    <t>820987500008557109972000081000</t>
  </si>
  <si>
    <t>010011</t>
  </si>
  <si>
    <t>42131665</t>
  </si>
  <si>
    <t>02/05/2017 12:15:51</t>
  </si>
  <si>
    <t>252859800003782186166500050220</t>
  </si>
  <si>
    <t>511794</t>
  </si>
  <si>
    <t>53580689</t>
  </si>
  <si>
    <t>02/05/2017 12:14:38</t>
  </si>
  <si>
    <t>252556400004320326068900200880</t>
  </si>
  <si>
    <t>005914</t>
  </si>
  <si>
    <t>52568893</t>
  </si>
  <si>
    <t>02/05/2017 12:13:32</t>
  </si>
  <si>
    <t>826333570003947028889300148230</t>
  </si>
  <si>
    <t>513840</t>
  </si>
  <si>
    <t>54990770</t>
  </si>
  <si>
    <t>02/05/2017 12:12:54</t>
  </si>
  <si>
    <t>961966960002091423077000081000</t>
  </si>
  <si>
    <t>037693</t>
  </si>
  <si>
    <t>49109341</t>
  </si>
  <si>
    <t>02/05/2017 12:12:27</t>
  </si>
  <si>
    <t>934781880005166834934100085860</t>
  </si>
  <si>
    <t>005519</t>
  </si>
  <si>
    <t>52041390</t>
  </si>
  <si>
    <t>02/05/2017 12:12:21</t>
  </si>
  <si>
    <t>961564360002996220139000149850</t>
  </si>
  <si>
    <t>493091</t>
  </si>
  <si>
    <t>47726486</t>
  </si>
  <si>
    <t>02/05/2017 12:11:51</t>
  </si>
  <si>
    <t>962562590003010105648600080000</t>
  </si>
  <si>
    <t>489439</t>
  </si>
  <si>
    <t>41523960</t>
  </si>
  <si>
    <t>02/05/2017 12:11:17</t>
  </si>
  <si>
    <t>905971010002178315396000070000</t>
  </si>
  <si>
    <t>063676</t>
  </si>
  <si>
    <t>47414775</t>
  </si>
  <si>
    <t>02/05/2017 12:11:00</t>
  </si>
  <si>
    <t>991316670006490004477500100400</t>
  </si>
  <si>
    <t>000485</t>
  </si>
  <si>
    <t>43341155</t>
  </si>
  <si>
    <t>02/05/2017 12:08:18</t>
  </si>
  <si>
    <t>821024260004870871115500100440</t>
  </si>
  <si>
    <t>72100071</t>
  </si>
  <si>
    <t>029999</t>
  </si>
  <si>
    <t>42132401</t>
  </si>
  <si>
    <t>02/05/2017 12:07:07</t>
  </si>
  <si>
    <t>721000710008315582240100099630</t>
  </si>
  <si>
    <t>808767</t>
  </si>
  <si>
    <t>52900794</t>
  </si>
  <si>
    <t>02/05/2017 12:05:39</t>
  </si>
  <si>
    <t>252548460003405795079400120000</t>
  </si>
  <si>
    <t>445514</t>
  </si>
  <si>
    <t>47725391</t>
  </si>
  <si>
    <t>02/05/2017 12:04:23</t>
  </si>
  <si>
    <t>814152110000580264539100082620</t>
  </si>
  <si>
    <t>024701</t>
  </si>
  <si>
    <t>54714287</t>
  </si>
  <si>
    <t>02/05/2017 12:02:47</t>
  </si>
  <si>
    <t>814149580008854441428700107730</t>
  </si>
  <si>
    <t>96026406</t>
  </si>
  <si>
    <t>493166</t>
  </si>
  <si>
    <t>52739905</t>
  </si>
  <si>
    <t>02/05/2017 12:02:42</t>
  </si>
  <si>
    <t>960264060001654689990500029970</t>
  </si>
  <si>
    <t>924251</t>
  </si>
  <si>
    <t>55794237</t>
  </si>
  <si>
    <t>02/05/2017 12:01:56</t>
  </si>
  <si>
    <t>962290460002269336423700029970</t>
  </si>
  <si>
    <t>094817</t>
  </si>
  <si>
    <t>49159924</t>
  </si>
  <si>
    <t>02/05/2017 11:59:47</t>
  </si>
  <si>
    <t>224824200001890030992400085050</t>
  </si>
  <si>
    <t>081366</t>
  </si>
  <si>
    <t>54707313</t>
  </si>
  <si>
    <t>02/05/2017 11:58:13</t>
  </si>
  <si>
    <t>960266650006641123731300299700</t>
  </si>
  <si>
    <t>091732</t>
  </si>
  <si>
    <t>53147099</t>
  </si>
  <si>
    <t>02/05/2017 11:56:38</t>
  </si>
  <si>
    <t>934773220008600138709900099630</t>
  </si>
  <si>
    <t>089920</t>
  </si>
  <si>
    <t>41960647</t>
  </si>
  <si>
    <t>02/05/2017 11:56:32</t>
  </si>
  <si>
    <t>826333570003927187064700218700</t>
  </si>
  <si>
    <t>370057</t>
  </si>
  <si>
    <t>41523865</t>
  </si>
  <si>
    <t>02/05/2017 11:52:33</t>
  </si>
  <si>
    <t>252859800003772916386500121500</t>
  </si>
  <si>
    <t>023412</t>
  </si>
  <si>
    <t>52040999</t>
  </si>
  <si>
    <t>02/05/2017 11:51:01</t>
  </si>
  <si>
    <t>814149580008842172099900075330</t>
  </si>
  <si>
    <t>357492</t>
  </si>
  <si>
    <t>41527402</t>
  </si>
  <si>
    <t>02/05/2017 11:50:46</t>
  </si>
  <si>
    <t>937269400006534120740200030780</t>
  </si>
  <si>
    <t>353437</t>
  </si>
  <si>
    <t>55468167</t>
  </si>
  <si>
    <t>02/05/2017 11:50:09</t>
  </si>
  <si>
    <t>224824200001880193816700149850</t>
  </si>
  <si>
    <t>338388</t>
  </si>
  <si>
    <t>47729173</t>
  </si>
  <si>
    <t>02/05/2017 11:47:59</t>
  </si>
  <si>
    <t>814147020002291924917300081000</t>
  </si>
  <si>
    <t>82533359</t>
  </si>
  <si>
    <t>709789</t>
  </si>
  <si>
    <t>52880672</t>
  </si>
  <si>
    <t>02/05/2017 11:46:53</t>
  </si>
  <si>
    <t>825333590004150388067200132030</t>
  </si>
  <si>
    <t>25256065</t>
  </si>
  <si>
    <t>000260</t>
  </si>
  <si>
    <t>02/05/2017 11:46:20</t>
  </si>
  <si>
    <t>252560650008329192934100050220</t>
  </si>
  <si>
    <t>96229613</t>
  </si>
  <si>
    <t>010466</t>
  </si>
  <si>
    <t>42680412</t>
  </si>
  <si>
    <t>02/05/2017 11:45:40</t>
  </si>
  <si>
    <t>962296130005187346041200101250</t>
  </si>
  <si>
    <t>000476</t>
  </si>
  <si>
    <t>49155439</t>
  </si>
  <si>
    <t>02/05/2017 11:43:06</t>
  </si>
  <si>
    <t>821018730006892432543900080000</t>
  </si>
  <si>
    <t>284457</t>
  </si>
  <si>
    <t>47721820</t>
  </si>
  <si>
    <t>02/05/2017 11:39:58</t>
  </si>
  <si>
    <t>972273530005990206182000149850</t>
  </si>
  <si>
    <t>019285</t>
  </si>
  <si>
    <t>52048696</t>
  </si>
  <si>
    <t>02/05/2017 11:39:19</t>
  </si>
  <si>
    <t>960264060001608073869600050000</t>
  </si>
  <si>
    <t>262396</t>
  </si>
  <si>
    <t>41524861</t>
  </si>
  <si>
    <t>02/05/2017 11:36:27</t>
  </si>
  <si>
    <t>826309890000638917486100030000</t>
  </si>
  <si>
    <t>025318</t>
  </si>
  <si>
    <t>52049990</t>
  </si>
  <si>
    <t>02/05/2017 11:35:28</t>
  </si>
  <si>
    <t>905971010002160361999000099630</t>
  </si>
  <si>
    <t>502453</t>
  </si>
  <si>
    <t>54996545</t>
  </si>
  <si>
    <t>02/05/2017 11:32:24</t>
  </si>
  <si>
    <t>961515250005880491654500149850</t>
  </si>
  <si>
    <t>84025994</t>
  </si>
  <si>
    <t>055645</t>
  </si>
  <si>
    <t>49124218</t>
  </si>
  <si>
    <t>02/05/2017 11:29:36</t>
  </si>
  <si>
    <t>840259940006371621421800150660</t>
  </si>
  <si>
    <t>055475</t>
  </si>
  <si>
    <t>54092690</t>
  </si>
  <si>
    <t>02/05/2017 11:28:39</t>
  </si>
  <si>
    <t>211518650002270045269000090000</t>
  </si>
  <si>
    <t>93481312</t>
  </si>
  <si>
    <t>184098</t>
  </si>
  <si>
    <t>41526143</t>
  </si>
  <si>
    <t>02/05/2017 11:24:05</t>
  </si>
  <si>
    <t>934813120009564613614300081000</t>
  </si>
  <si>
    <t>066260</t>
  </si>
  <si>
    <t>42132407</t>
  </si>
  <si>
    <t>02/05/2017 11:23:57</t>
  </si>
  <si>
    <t>961515250005876444240700050220</t>
  </si>
  <si>
    <t>023308</t>
  </si>
  <si>
    <t>54707726</t>
  </si>
  <si>
    <t>02/05/2017 11:22:33</t>
  </si>
  <si>
    <t>960716550004380845772600030000</t>
  </si>
  <si>
    <t>337355</t>
  </si>
  <si>
    <t>52000215</t>
  </si>
  <si>
    <t>02/05/2017 11:22:28</t>
  </si>
  <si>
    <t>233212140001520680021500050220</t>
  </si>
  <si>
    <t>80312052</t>
  </si>
  <si>
    <t>085068</t>
  </si>
  <si>
    <t>54919177</t>
  </si>
  <si>
    <t>02/05/2017 11:21:48</t>
  </si>
  <si>
    <t>803120520001041054917700097200</t>
  </si>
  <si>
    <t>000066</t>
  </si>
  <si>
    <t>41891763</t>
  </si>
  <si>
    <t>02/05/2017 11:21:34</t>
  </si>
  <si>
    <t>854664610008842016176300149850</t>
  </si>
  <si>
    <t>89364885</t>
  </si>
  <si>
    <t>154744</t>
  </si>
  <si>
    <t>47726484</t>
  </si>
  <si>
    <t>02/05/2017 11:19:23</t>
  </si>
  <si>
    <t>893648850001492179648400159570</t>
  </si>
  <si>
    <t>142729</t>
  </si>
  <si>
    <t>41528850</t>
  </si>
  <si>
    <t>02/05/2017 11:17:29</t>
  </si>
  <si>
    <t>826309890000628068885000212220</t>
  </si>
  <si>
    <t>160367</t>
  </si>
  <si>
    <t>52886091</t>
  </si>
  <si>
    <t>02/05/2017 11:17:23</t>
  </si>
  <si>
    <t>970520890005651649609100100440</t>
  </si>
  <si>
    <t>138113</t>
  </si>
  <si>
    <t>41528845</t>
  </si>
  <si>
    <t>02/05/2017 11:16:45</t>
  </si>
  <si>
    <t>211518650002250213884500070470</t>
  </si>
  <si>
    <t>97623323</t>
  </si>
  <si>
    <t>133220</t>
  </si>
  <si>
    <t>41527417</t>
  </si>
  <si>
    <t>02/05/2017 11:15:58</t>
  </si>
  <si>
    <t>976233230002335939741700035640</t>
  </si>
  <si>
    <t>052171</t>
  </si>
  <si>
    <t>49121652</t>
  </si>
  <si>
    <t>02/05/2017 11:15:56</t>
  </si>
  <si>
    <t>252560650008312413165200029970</t>
  </si>
  <si>
    <t>820649</t>
  </si>
  <si>
    <t>54910397</t>
  </si>
  <si>
    <t>02/05/2017 11:15:51</t>
  </si>
  <si>
    <t>224824200001839904039700050220</t>
  </si>
  <si>
    <t>815644</t>
  </si>
  <si>
    <t>54825338</t>
  </si>
  <si>
    <t>02/05/2017 11:13:56</t>
  </si>
  <si>
    <t>962568630005360087533800100440</t>
  </si>
  <si>
    <t>429905</t>
  </si>
  <si>
    <t>52211856</t>
  </si>
  <si>
    <t>02/05/2017 11:12:39</t>
  </si>
  <si>
    <t>991311990003500222185600050220</t>
  </si>
  <si>
    <t>194570</t>
  </si>
  <si>
    <t>54828514</t>
  </si>
  <si>
    <t>02/05/2017 11:12:32</t>
  </si>
  <si>
    <t>814204990004344066851400200070</t>
  </si>
  <si>
    <t>000047</t>
  </si>
  <si>
    <t>49150532</t>
  </si>
  <si>
    <t>02/05/2017 11:12:25</t>
  </si>
  <si>
    <t>820987500008542249053200153900</t>
  </si>
  <si>
    <t>089493</t>
  </si>
  <si>
    <t>47722582</t>
  </si>
  <si>
    <t>02/05/2017 11:09:33</t>
  </si>
  <si>
    <t>814152030002291668258200059940</t>
  </si>
  <si>
    <t>080041</t>
  </si>
  <si>
    <t>41520087</t>
  </si>
  <si>
    <t>02/05/2017 11:08:12</t>
  </si>
  <si>
    <t>826309890000616958008700050220</t>
  </si>
  <si>
    <t>688588</t>
  </si>
  <si>
    <t>45404585</t>
  </si>
  <si>
    <t>02/05/2017 11:07:49</t>
  </si>
  <si>
    <t>224824200001810100458500050220</t>
  </si>
  <si>
    <t>590004</t>
  </si>
  <si>
    <t>54821570</t>
  </si>
  <si>
    <t>02/05/2017 11:06:00</t>
  </si>
  <si>
    <t>241433790003184047157000183870</t>
  </si>
  <si>
    <t>062525</t>
  </si>
  <si>
    <t>47724851</t>
  </si>
  <si>
    <t>02/05/2017 11:05:43</t>
  </si>
  <si>
    <t>721000710008290677485100202500</t>
  </si>
  <si>
    <t>932241</t>
  </si>
  <si>
    <t>62732530</t>
  </si>
  <si>
    <t>02/05/2017 11:05:34</t>
  </si>
  <si>
    <t>840259940006353094253000050220</t>
  </si>
  <si>
    <t>93763447</t>
  </si>
  <si>
    <t>000269</t>
  </si>
  <si>
    <t>49151660</t>
  </si>
  <si>
    <t>02/05/2017 11:05:17</t>
  </si>
  <si>
    <t>937634470004587241166000150000</t>
  </si>
  <si>
    <t>97193053</t>
  </si>
  <si>
    <t>003687</t>
  </si>
  <si>
    <t>54701424</t>
  </si>
  <si>
    <t>02/05/2017 11:00:36</t>
  </si>
  <si>
    <t>971930530004251146142400115800</t>
  </si>
  <si>
    <t>029112</t>
  </si>
  <si>
    <t>47721054</t>
  </si>
  <si>
    <t>02/05/2017 11:00:22</t>
  </si>
  <si>
    <t>224828740008200660105400076950</t>
  </si>
  <si>
    <t>90598007</t>
  </si>
  <si>
    <t>048067</t>
  </si>
  <si>
    <t>49123170</t>
  </si>
  <si>
    <t>02/05/2017 10:54:34</t>
  </si>
  <si>
    <t>905980070006481751317000050220</t>
  </si>
  <si>
    <t>085852</t>
  </si>
  <si>
    <t>49109747</t>
  </si>
  <si>
    <t>02/05/2017 10:53:04</t>
  </si>
  <si>
    <t>252556400004315091974700149850</t>
  </si>
  <si>
    <t>980608</t>
  </si>
  <si>
    <t>47722036</t>
  </si>
  <si>
    <t>02/05/2017 10:52:14</t>
  </si>
  <si>
    <t>821024260004860174203600219510</t>
  </si>
  <si>
    <t>99131527</t>
  </si>
  <si>
    <t>961977</t>
  </si>
  <si>
    <t>47725899</t>
  </si>
  <si>
    <t>02/05/2017 10:49:15</t>
  </si>
  <si>
    <t>991315270006710489589900121500</t>
  </si>
  <si>
    <t>000261</t>
  </si>
  <si>
    <t>49152710</t>
  </si>
  <si>
    <t>02/05/2017 10:48:35</t>
  </si>
  <si>
    <t>252560650008305435271000050000</t>
  </si>
  <si>
    <t>041403</t>
  </si>
  <si>
    <t>49184366</t>
  </si>
  <si>
    <t>02/05/2017 10:48:04</t>
  </si>
  <si>
    <t>991316670006438662436600099630</t>
  </si>
  <si>
    <t>001164</t>
  </si>
  <si>
    <t>49150252</t>
  </si>
  <si>
    <t>02/05/2017 10:47:24</t>
  </si>
  <si>
    <t>802205500005645185025200100000</t>
  </si>
  <si>
    <t>052815</t>
  </si>
  <si>
    <t>55790855</t>
  </si>
  <si>
    <t>02/05/2017 10:45:27</t>
  </si>
  <si>
    <t>991316670006426642085500050200</t>
  </si>
  <si>
    <t>932695</t>
  </si>
  <si>
    <t>47721582</t>
  </si>
  <si>
    <t>02/05/2017 10:44:31</t>
  </si>
  <si>
    <t>934813120009550661158200191970</t>
  </si>
  <si>
    <t>868808</t>
  </si>
  <si>
    <t>52882830</t>
  </si>
  <si>
    <t>02/05/2017 10:44:13</t>
  </si>
  <si>
    <t>961564360002980243283000100000</t>
  </si>
  <si>
    <t>909375</t>
  </si>
  <si>
    <t>55799359</t>
  </si>
  <si>
    <t>02/05/2017 10:43:46</t>
  </si>
  <si>
    <t>224800730006365848935900050000</t>
  </si>
  <si>
    <t>510288</t>
  </si>
  <si>
    <t>46580724</t>
  </si>
  <si>
    <t>02/05/2017 10:41:11</t>
  </si>
  <si>
    <t>976226790000840801072400099630</t>
  </si>
  <si>
    <t>638403</t>
  </si>
  <si>
    <t>54827293</t>
  </si>
  <si>
    <t>02/05/2017 10:39:54</t>
  </si>
  <si>
    <t>934773220008590021729300116640</t>
  </si>
  <si>
    <t>903428</t>
  </si>
  <si>
    <t>45554551</t>
  </si>
  <si>
    <t>02/05/2017 10:39:47</t>
  </si>
  <si>
    <t>960691740009600022455100050220</t>
  </si>
  <si>
    <t>887975</t>
  </si>
  <si>
    <t>47724227</t>
  </si>
  <si>
    <t>02/05/2017 10:37:10</t>
  </si>
  <si>
    <t>961564360002971400422700105300</t>
  </si>
  <si>
    <t>70227424</t>
  </si>
  <si>
    <t>045508</t>
  </si>
  <si>
    <t>41655857</t>
  </si>
  <si>
    <t>02/05/2017 10:35:17</t>
  </si>
  <si>
    <t>702274240002190320585700099630</t>
  </si>
  <si>
    <t>876592</t>
  </si>
  <si>
    <t>41520371</t>
  </si>
  <si>
    <t>02/05/2017 10:35:12</t>
  </si>
  <si>
    <t>241433790003163779037100085050</t>
  </si>
  <si>
    <t>086847</t>
  </si>
  <si>
    <t>47723591</t>
  </si>
  <si>
    <t>02/05/2017 10:29:56</t>
  </si>
  <si>
    <t>934781880005150004359100018600</t>
  </si>
  <si>
    <t>840002</t>
  </si>
  <si>
    <t>47721549</t>
  </si>
  <si>
    <t>02/05/2017 10:28:37</t>
  </si>
  <si>
    <t>971968500009842400154900081000</t>
  </si>
  <si>
    <t>071063</t>
  </si>
  <si>
    <t>54707856</t>
  </si>
  <si>
    <t>02/05/2017 10:27:10</t>
  </si>
  <si>
    <t>972274750004160993785600137700</t>
  </si>
  <si>
    <t>092565</t>
  </si>
  <si>
    <t>46988047</t>
  </si>
  <si>
    <t>02/05/2017 10:25:39</t>
  </si>
  <si>
    <t>801030860006560331804700200070</t>
  </si>
  <si>
    <t>817240</t>
  </si>
  <si>
    <t>47727769</t>
  </si>
  <si>
    <t>02/05/2017 10:24:33</t>
  </si>
  <si>
    <t>983714460002051761776900101250</t>
  </si>
  <si>
    <t>004046</t>
  </si>
  <si>
    <t>52047797</t>
  </si>
  <si>
    <t>02/05/2017 10:23:08</t>
  </si>
  <si>
    <t>241433790003149332779700081000</t>
  </si>
  <si>
    <t>044540</t>
  </si>
  <si>
    <t>53148187</t>
  </si>
  <si>
    <t>02/05/2017 10:21:48</t>
  </si>
  <si>
    <t>976235630008110063818700271350</t>
  </si>
  <si>
    <t>003482</t>
  </si>
  <si>
    <t>52565391</t>
  </si>
  <si>
    <t>02/05/2017 10:21:02</t>
  </si>
  <si>
    <t>991315270006701130539100060000</t>
  </si>
  <si>
    <t>016502</t>
  </si>
  <si>
    <t>53143813</t>
  </si>
  <si>
    <t>02/05/2017 10:20:54</t>
  </si>
  <si>
    <t>961563400002080041381300181440</t>
  </si>
  <si>
    <t>905137</t>
  </si>
  <si>
    <t>55799701</t>
  </si>
  <si>
    <t>02/05/2017 10:17:49</t>
  </si>
  <si>
    <t>252552350005760124970100119100</t>
  </si>
  <si>
    <t>766664</t>
  </si>
  <si>
    <t>55461544</t>
  </si>
  <si>
    <t>02/05/2017 10:15:31</t>
  </si>
  <si>
    <t>976233230002320549154400137700</t>
  </si>
  <si>
    <t>476125</t>
  </si>
  <si>
    <t>53783373</t>
  </si>
  <si>
    <t>02/05/2017 10:15:05</t>
  </si>
  <si>
    <t>905971010002120089337300100000</t>
  </si>
  <si>
    <t>761855</t>
  </si>
  <si>
    <t>02/05/2017 10:14:40</t>
  </si>
  <si>
    <t>252859800003758338366400029970</t>
  </si>
  <si>
    <t>760344</t>
  </si>
  <si>
    <t>47728768</t>
  </si>
  <si>
    <t>02/05/2017 10:14:23</t>
  </si>
  <si>
    <t>962562590003000381876800295600</t>
  </si>
  <si>
    <t>011705</t>
  </si>
  <si>
    <t>55797923</t>
  </si>
  <si>
    <t>02/05/2017 10:11:17</t>
  </si>
  <si>
    <t>202965090008726256792300082500</t>
  </si>
  <si>
    <t>009363</t>
  </si>
  <si>
    <t>40239915</t>
  </si>
  <si>
    <t>02/05/2017 10:11:15</t>
  </si>
  <si>
    <t>972274750004158041991500040500</t>
  </si>
  <si>
    <t>042029</t>
  </si>
  <si>
    <t>54125032</t>
  </si>
  <si>
    <t>02/05/2017 10:10:58</t>
  </si>
  <si>
    <t>821018730006870253503200119880</t>
  </si>
  <si>
    <t>475462</t>
  </si>
  <si>
    <t>52736928</t>
  </si>
  <si>
    <t>02/05/2017 10:09:32</t>
  </si>
  <si>
    <t>252859800003744302692800100440</t>
  </si>
  <si>
    <t>727793</t>
  </si>
  <si>
    <t>41520606</t>
  </si>
  <si>
    <t>02/05/2017 10:08:19</t>
  </si>
  <si>
    <t>224800730006356513060600500000</t>
  </si>
  <si>
    <t>637202</t>
  </si>
  <si>
    <t>52881890</t>
  </si>
  <si>
    <t>02/05/2017 10:06:41</t>
  </si>
  <si>
    <t>803120520001031224189000106900</t>
  </si>
  <si>
    <t>040933</t>
  </si>
  <si>
    <t>49127816</t>
  </si>
  <si>
    <t>02/05/2017 10:02:37</t>
  </si>
  <si>
    <t>211526630008710130781600100440</t>
  </si>
  <si>
    <t>044585</t>
  </si>
  <si>
    <t>41789864</t>
  </si>
  <si>
    <t>02/05/2017 10:00:52</t>
  </si>
  <si>
    <t>840238520004840965986400100440</t>
  </si>
  <si>
    <t>679730</t>
  </si>
  <si>
    <t>41520560</t>
  </si>
  <si>
    <t>02/05/2017 09:59:46</t>
  </si>
  <si>
    <t>961563400002072779056000081000</t>
  </si>
  <si>
    <t>654522</t>
  </si>
  <si>
    <t>41529096</t>
  </si>
  <si>
    <t>02/05/2017 09:55:42</t>
  </si>
  <si>
    <t>814147020002270637909600030000</t>
  </si>
  <si>
    <t>044981</t>
  </si>
  <si>
    <t>55791981</t>
  </si>
  <si>
    <t>02/05/2017 09:54:48</t>
  </si>
  <si>
    <t>991315270006680244198100100440</t>
  </si>
  <si>
    <t>038989</t>
  </si>
  <si>
    <t>49125119</t>
  </si>
  <si>
    <t>02/05/2017 09:50:52</t>
  </si>
  <si>
    <t>252859800003721610511900050220</t>
  </si>
  <si>
    <t>018840</t>
  </si>
  <si>
    <t>52044791</t>
  </si>
  <si>
    <t>02/05/2017 09:48:57</t>
  </si>
  <si>
    <t>840238520004835338479100100440</t>
  </si>
  <si>
    <t>020056</t>
  </si>
  <si>
    <t>54457562</t>
  </si>
  <si>
    <t>02/05/2017 09:48:26</t>
  </si>
  <si>
    <t>820974840006370281756200100440</t>
  </si>
  <si>
    <t>96151705</t>
  </si>
  <si>
    <t>699340</t>
  </si>
  <si>
    <t>52880960</t>
  </si>
  <si>
    <t>02/05/2017 09:47:02</t>
  </si>
  <si>
    <t>961517050001000900096000026300</t>
  </si>
  <si>
    <t>060115</t>
  </si>
  <si>
    <t>55794935</t>
  </si>
  <si>
    <t>02/05/2017 09:46:01</t>
  </si>
  <si>
    <t>814204990004336759493500200070</t>
  </si>
  <si>
    <t>472396</t>
  </si>
  <si>
    <t>47371874</t>
  </si>
  <si>
    <t>02/05/2017 09:45:54</t>
  </si>
  <si>
    <t>961515250005861665187400121500</t>
  </si>
  <si>
    <t>583509</t>
  </si>
  <si>
    <t>45559281</t>
  </si>
  <si>
    <t>02/05/2017 09:42:36</t>
  </si>
  <si>
    <t>814107680000280250928100063180</t>
  </si>
  <si>
    <t>185185</t>
  </si>
  <si>
    <t>55122126</t>
  </si>
  <si>
    <t>02/05/2017 09:40:00</t>
  </si>
  <si>
    <t>961515250005850418212600149850</t>
  </si>
  <si>
    <t>568285</t>
  </si>
  <si>
    <t>55467936</t>
  </si>
  <si>
    <t>02/05/2017 09:39:38</t>
  </si>
  <si>
    <t>934781880005140484793600134460</t>
  </si>
  <si>
    <t>21015219</t>
  </si>
  <si>
    <t>564000</t>
  </si>
  <si>
    <t>49318254</t>
  </si>
  <si>
    <t>02/05/2017 09:38:51</t>
  </si>
  <si>
    <t>210152190005420140825400147420</t>
  </si>
  <si>
    <t>028220</t>
  </si>
  <si>
    <t>49108642</t>
  </si>
  <si>
    <t>02/05/2017 09:38:08</t>
  </si>
  <si>
    <t>821018730006855503864200047790</t>
  </si>
  <si>
    <t>108371</t>
  </si>
  <si>
    <t>45526592</t>
  </si>
  <si>
    <t>02/05/2017 09:37:07</t>
  </si>
  <si>
    <t>801030860006552987659200050220</t>
  </si>
  <si>
    <t>000048</t>
  </si>
  <si>
    <t>49157412</t>
  </si>
  <si>
    <t>02/05/2017 09:36:35</t>
  </si>
  <si>
    <t>904584580004005149741200099630</t>
  </si>
  <si>
    <t>175621</t>
  </si>
  <si>
    <t>53075166</t>
  </si>
  <si>
    <t>02/05/2017 09:36:19</t>
  </si>
  <si>
    <t>962294850002450068516600050220</t>
  </si>
  <si>
    <t>063539</t>
  </si>
  <si>
    <t>46318628</t>
  </si>
  <si>
    <t>02/05/2017 09:32:11</t>
  </si>
  <si>
    <t>821012310005150548862800226800</t>
  </si>
  <si>
    <t>000004</t>
  </si>
  <si>
    <t>49155524</t>
  </si>
  <si>
    <t>02/05/2017 09:31:28</t>
  </si>
  <si>
    <t>961515250005841104552400051030</t>
  </si>
  <si>
    <t>96229075</t>
  </si>
  <si>
    <t>495639</t>
  </si>
  <si>
    <t>41527639</t>
  </si>
  <si>
    <t>02/05/2017 09:26:03</t>
  </si>
  <si>
    <t>962290750001321935763900100440</t>
  </si>
  <si>
    <t>053261</t>
  </si>
  <si>
    <t>54703093</t>
  </si>
  <si>
    <t>02/05/2017 09:25:32</t>
  </si>
  <si>
    <t>241433790003120326309300100440</t>
  </si>
  <si>
    <t>967787</t>
  </si>
  <si>
    <t>52882474</t>
  </si>
  <si>
    <t>02/05/2017 09:24:37</t>
  </si>
  <si>
    <t>960264060001592577247400062000</t>
  </si>
  <si>
    <t>012268</t>
  </si>
  <si>
    <t>52047493</t>
  </si>
  <si>
    <t>02/05/2017 09:23:38</t>
  </si>
  <si>
    <t>960264060001589013749300100000</t>
  </si>
  <si>
    <t>035891</t>
  </si>
  <si>
    <t>41651309</t>
  </si>
  <si>
    <t>02/05/2017 09:23:14</t>
  </si>
  <si>
    <t>814204990004320137130900210410</t>
  </si>
  <si>
    <t>021423</t>
  </si>
  <si>
    <t>52044599</t>
  </si>
  <si>
    <t>02/05/2017 09:21:48</t>
  </si>
  <si>
    <t>814147020002267023459900099630</t>
  </si>
  <si>
    <t>474599</t>
  </si>
  <si>
    <t>47728391</t>
  </si>
  <si>
    <t>02/05/2017 09:21:43</t>
  </si>
  <si>
    <t>821012310005141372839100161950</t>
  </si>
  <si>
    <t>093983</t>
  </si>
  <si>
    <t>42591350</t>
  </si>
  <si>
    <t>02/05/2017 09:21:16</t>
  </si>
  <si>
    <t>960691740009520780135000056700</t>
  </si>
  <si>
    <t>028396</t>
  </si>
  <si>
    <t>52046099</t>
  </si>
  <si>
    <t>02/05/2017 09:20:12</t>
  </si>
  <si>
    <t>224811540002308928609900059940</t>
  </si>
  <si>
    <t>466550</t>
  </si>
  <si>
    <t>47720314</t>
  </si>
  <si>
    <t>02/05/2017 09:20:09</t>
  </si>
  <si>
    <t>935744070001362079031400050220</t>
  </si>
  <si>
    <t>065762</t>
  </si>
  <si>
    <t>55796619</t>
  </si>
  <si>
    <t>02/05/2017 09:16:57</t>
  </si>
  <si>
    <t>972274750004140474661900081000</t>
  </si>
  <si>
    <t>001624</t>
  </si>
  <si>
    <t>49158540</t>
  </si>
  <si>
    <t>02/05/2017 09:16:17</t>
  </si>
  <si>
    <t>252556400004291706854000100440</t>
  </si>
  <si>
    <t>341415</t>
  </si>
  <si>
    <t>54827424</t>
  </si>
  <si>
    <t>02/05/2017 09:16:08</t>
  </si>
  <si>
    <t>893648850001480237742400100440</t>
  </si>
  <si>
    <t>051504</t>
  </si>
  <si>
    <t>54709537</t>
  </si>
  <si>
    <t>02/05/2017 09:15:15</t>
  </si>
  <si>
    <t>224824200001800758953700226800</t>
  </si>
  <si>
    <t>22481079</t>
  </si>
  <si>
    <t>042624</t>
  </si>
  <si>
    <t>55798903</t>
  </si>
  <si>
    <t>02/05/2017 09:14:26</t>
  </si>
  <si>
    <t>224810790006684899890300100440</t>
  </si>
  <si>
    <t>015703</t>
  </si>
  <si>
    <t>54455172</t>
  </si>
  <si>
    <t>02/05/2017 09:11:48</t>
  </si>
  <si>
    <t>905980070006451138517200081000</t>
  </si>
  <si>
    <t>020215</t>
  </si>
  <si>
    <t>52049191</t>
  </si>
  <si>
    <t>02/05/2017 09:11:21</t>
  </si>
  <si>
    <t>937634470004576324919100040500</t>
  </si>
  <si>
    <t>421508</t>
  </si>
  <si>
    <t>47723087</t>
  </si>
  <si>
    <t>02/05/2017 09:11:02</t>
  </si>
  <si>
    <t>210152190005410188308700182250</t>
  </si>
  <si>
    <t>419431</t>
  </si>
  <si>
    <t>47729232</t>
  </si>
  <si>
    <t>02/05/2017 09:10:35</t>
  </si>
  <si>
    <t>224828740008191357923200100440</t>
  </si>
  <si>
    <t>416429</t>
  </si>
  <si>
    <t>47729237</t>
  </si>
  <si>
    <t>02/05/2017 09:09:57</t>
  </si>
  <si>
    <t>991315270006671456923700100440</t>
  </si>
  <si>
    <t>223751</t>
  </si>
  <si>
    <t>51889721</t>
  </si>
  <si>
    <t>02/05/2017 09:07:00</t>
  </si>
  <si>
    <t>854664610008832794972100100440</t>
  </si>
  <si>
    <t>033855</t>
  </si>
  <si>
    <t>49121960</t>
  </si>
  <si>
    <t>02/05/2017 09:04:37</t>
  </si>
  <si>
    <t>905984080003152519196000071280</t>
  </si>
  <si>
    <t>000576</t>
  </si>
  <si>
    <t>49157413</t>
  </si>
  <si>
    <t>02/05/2017 09:03:50</t>
  </si>
  <si>
    <t>962290750001275103741300135270</t>
  </si>
  <si>
    <t>384852</t>
  </si>
  <si>
    <t>47721966</t>
  </si>
  <si>
    <t>02/05/2017 09:02:58</t>
  </si>
  <si>
    <t>820974840006350147196600301500</t>
  </si>
  <si>
    <t>377767</t>
  </si>
  <si>
    <t>47725936</t>
  </si>
  <si>
    <t>02/05/2017 09:01:22</t>
  </si>
  <si>
    <t>962771020002713137593600081000</t>
  </si>
  <si>
    <t>668861</t>
  </si>
  <si>
    <t>52884291</t>
  </si>
  <si>
    <t>02/05/2017 08:57:11</t>
  </si>
  <si>
    <t>252560650008297060429100168480</t>
  </si>
  <si>
    <t>485044</t>
  </si>
  <si>
    <t>46589772</t>
  </si>
  <si>
    <t>02/05/2017 08:56:32</t>
  </si>
  <si>
    <t>854664610008820787977200100044</t>
  </si>
  <si>
    <t>339367</t>
  </si>
  <si>
    <t>41529163</t>
  </si>
  <si>
    <t>02/05/2017 08:53:04</t>
  </si>
  <si>
    <t>224828740008185932916300050220</t>
  </si>
  <si>
    <t>319225</t>
  </si>
  <si>
    <t>47720802</t>
  </si>
  <si>
    <t>02/05/2017 08:48:21</t>
  </si>
  <si>
    <t>820974840006340352080200121500</t>
  </si>
  <si>
    <t>197300</t>
  </si>
  <si>
    <t>52882555</t>
  </si>
  <si>
    <t>02/05/2017 08:47:39</t>
  </si>
  <si>
    <t>961966960002080329255500072900</t>
  </si>
  <si>
    <t>96229222</t>
  </si>
  <si>
    <t>000087</t>
  </si>
  <si>
    <t>49150892</t>
  </si>
  <si>
    <t>02/05/2017 08:47:26</t>
  </si>
  <si>
    <t>962292220004151109089200050220</t>
  </si>
  <si>
    <t>052127</t>
  </si>
  <si>
    <t>54702489</t>
  </si>
  <si>
    <t>02/05/2017 08:45:21</t>
  </si>
  <si>
    <t>976226790000830355248900810000</t>
  </si>
  <si>
    <t>083759</t>
  </si>
  <si>
    <t>49319291</t>
  </si>
  <si>
    <t>02/05/2017 08:44:58</t>
  </si>
  <si>
    <t>934779880000460296929100100440</t>
  </si>
  <si>
    <t>072045</t>
  </si>
  <si>
    <t>49100758</t>
  </si>
  <si>
    <t>02/05/2017 08:44:38</t>
  </si>
  <si>
    <t>904584580003989452075800081000</t>
  </si>
  <si>
    <t>287940</t>
  </si>
  <si>
    <t>41527558</t>
  </si>
  <si>
    <t>02/05/2017 08:41:29</t>
  </si>
  <si>
    <t>983705210004397603755800050220</t>
  </si>
  <si>
    <t>274348</t>
  </si>
  <si>
    <t>41526531</t>
  </si>
  <si>
    <t>02/05/2017 08:38:19</t>
  </si>
  <si>
    <t>934773220008585460653100117450</t>
  </si>
  <si>
    <t>064820</t>
  </si>
  <si>
    <t>49107839</t>
  </si>
  <si>
    <t>02/05/2017 08:34:18</t>
  </si>
  <si>
    <t>905984080003148155783900151470</t>
  </si>
  <si>
    <t>031313</t>
  </si>
  <si>
    <t>52564797</t>
  </si>
  <si>
    <t>02/05/2017 08:31:33</t>
  </si>
  <si>
    <t>976645960009543592479700050220</t>
  </si>
  <si>
    <t>000039</t>
  </si>
  <si>
    <t>49157908</t>
  </si>
  <si>
    <t>02/05/2017 08:21:59</t>
  </si>
  <si>
    <t>241433790003102570790800050000</t>
  </si>
  <si>
    <t>074811</t>
  </si>
  <si>
    <t>49317220</t>
  </si>
  <si>
    <t>02/05/2017 08:21:55</t>
  </si>
  <si>
    <t>252552350005731336722000170000</t>
  </si>
  <si>
    <t>304333</t>
  </si>
  <si>
    <t>54912317</t>
  </si>
  <si>
    <t>02/05/2017 08:16:57</t>
  </si>
  <si>
    <t>961564360002960391231700036900</t>
  </si>
  <si>
    <t>888965</t>
  </si>
  <si>
    <t>55793423</t>
  </si>
  <si>
    <t>02/05/2017 08:14:04</t>
  </si>
  <si>
    <t>976226790000829340342300526500</t>
  </si>
  <si>
    <t>783238</t>
  </si>
  <si>
    <t>51800799</t>
  </si>
  <si>
    <t>02/05/2017 08:09:55</t>
  </si>
  <si>
    <t>803126380001620276079900081000</t>
  </si>
  <si>
    <t>93763853</t>
  </si>
  <si>
    <t>593822</t>
  </si>
  <si>
    <t>40537636</t>
  </si>
  <si>
    <t>02/05/2017 07:59:56</t>
  </si>
  <si>
    <t>937638530007583301763600070470</t>
  </si>
  <si>
    <t>112991</t>
  </si>
  <si>
    <t>47728690</t>
  </si>
  <si>
    <t>02/05/2017 07:53:11</t>
  </si>
  <si>
    <t>972274750004120414869000050220</t>
  </si>
  <si>
    <t>000493</t>
  </si>
  <si>
    <t>54827842</t>
  </si>
  <si>
    <t>02/05/2017 07:48:48</t>
  </si>
  <si>
    <t>210156650006842214784200113400</t>
  </si>
  <si>
    <t>088335</t>
  </si>
  <si>
    <t>41525744</t>
  </si>
  <si>
    <t>02/05/2017 07:44:20</t>
  </si>
  <si>
    <t>803126380001614170574400121500</t>
  </si>
  <si>
    <t>717197</t>
  </si>
  <si>
    <t>52880396</t>
  </si>
  <si>
    <t>02/05/2017 07:35:31</t>
  </si>
  <si>
    <t>991311990003490227039600301320</t>
  </si>
  <si>
    <t>039684</t>
  </si>
  <si>
    <t>42136224</t>
  </si>
  <si>
    <t>02/05/2017 07:31:05</t>
  </si>
  <si>
    <t>825333590004086255622400329670</t>
  </si>
  <si>
    <t>001246</t>
  </si>
  <si>
    <t>49159160</t>
  </si>
  <si>
    <t>02/05/2017 07:23:36</t>
  </si>
  <si>
    <t>840259940006335773916000162810</t>
  </si>
  <si>
    <t>087067</t>
  </si>
  <si>
    <t>54530258</t>
  </si>
  <si>
    <t>02/05/2017 07:16:23</t>
  </si>
  <si>
    <t>991311990003481032025800162000</t>
  </si>
  <si>
    <t>063848</t>
  </si>
  <si>
    <t>54709052</t>
  </si>
  <si>
    <t>02/05/2017 07:06:38</t>
  </si>
  <si>
    <t>210156650006830892905200064800</t>
  </si>
  <si>
    <t>006840</t>
  </si>
  <si>
    <t>47723810</t>
  </si>
  <si>
    <t>02/05/2017 07:05:30</t>
  </si>
  <si>
    <t>252556400004280087381000081000</t>
  </si>
  <si>
    <t>999632</t>
  </si>
  <si>
    <t>47725790</t>
  </si>
  <si>
    <t>02/05/2017 07:00:11</t>
  </si>
  <si>
    <t>893648850001472030579000183870</t>
  </si>
  <si>
    <t>81414849</t>
  </si>
  <si>
    <t>459644</t>
  </si>
  <si>
    <t>47370239</t>
  </si>
  <si>
    <t>02/05/2017 06:59:44</t>
  </si>
  <si>
    <t>814148490002466514023900160000</t>
  </si>
  <si>
    <t>966565</t>
  </si>
  <si>
    <t>47726629</t>
  </si>
  <si>
    <t>02/05/2017 06:26:48</t>
  </si>
  <si>
    <t>961966960002071524662900100440</t>
  </si>
  <si>
    <t>959088</t>
  </si>
  <si>
    <t>47729295</t>
  </si>
  <si>
    <t>02/05/2017 06:15:03</t>
  </si>
  <si>
    <t>961966960002060580929500100440</t>
  </si>
  <si>
    <t>011901</t>
  </si>
  <si>
    <t>49128153</t>
  </si>
  <si>
    <t>02/05/2017 00:09:53</t>
  </si>
  <si>
    <t>826329400009900920815300134505</t>
  </si>
  <si>
    <t>044911</t>
  </si>
  <si>
    <t>02/05/2017 08:28:29</t>
  </si>
  <si>
    <t>983705210000297646163600217890</t>
  </si>
  <si>
    <t>02/05/2017 08:24:49</t>
  </si>
  <si>
    <t>983705210004367646163600217890</t>
  </si>
  <si>
    <t>634221</t>
  </si>
  <si>
    <t>01/05/2017 21:42:59</t>
  </si>
  <si>
    <t>826329400009893785629400148470</t>
  </si>
  <si>
    <t>000250</t>
  </si>
  <si>
    <t>49154061</t>
  </si>
  <si>
    <t>01/05/2017 18:26:32</t>
  </si>
  <si>
    <t>962569120005092224406100122310</t>
  </si>
  <si>
    <t>871645</t>
  </si>
  <si>
    <t>52885631</t>
  </si>
  <si>
    <t>01/05/2017 18:19:24</t>
  </si>
  <si>
    <t>826329400009881815563100083790</t>
  </si>
  <si>
    <t>378261</t>
  </si>
  <si>
    <t>46588879</t>
  </si>
  <si>
    <t>01/05/2017 17:14:30</t>
  </si>
  <si>
    <t>962569120005080781887900150660</t>
  </si>
  <si>
    <t>081317</t>
  </si>
  <si>
    <t>49318422</t>
  </si>
  <si>
    <t>01/05/2017 17:04:49</t>
  </si>
  <si>
    <t>976229390000313634842200080000</t>
  </si>
  <si>
    <t>284257</t>
  </si>
  <si>
    <t>47727971</t>
  </si>
  <si>
    <t>01/05/2017 16:55:29</t>
  </si>
  <si>
    <t>905984080003130289797100103000</t>
  </si>
  <si>
    <t>078199</t>
  </si>
  <si>
    <t>42130684</t>
  </si>
  <si>
    <t>01/05/2017 16:43:27</t>
  </si>
  <si>
    <t>211526630008685279068400100440</t>
  </si>
  <si>
    <t>988004</t>
  </si>
  <si>
    <t>40533140</t>
  </si>
  <si>
    <t>01/05/2017 16:30:19</t>
  </si>
  <si>
    <t>905984080003123143314000124700</t>
  </si>
  <si>
    <t>139477</t>
  </si>
  <si>
    <t>47724458</t>
  </si>
  <si>
    <t>01/05/2017 16:27:03</t>
  </si>
  <si>
    <t>937269410003941806445800081000</t>
  </si>
  <si>
    <t>375545</t>
  </si>
  <si>
    <t>52739928</t>
  </si>
  <si>
    <t>01/05/2017 16:23:09</t>
  </si>
  <si>
    <t>211526630008673144992800019440</t>
  </si>
  <si>
    <t>357562</t>
  </si>
  <si>
    <t>46586336</t>
  </si>
  <si>
    <t>01/05/2017 16:15:56</t>
  </si>
  <si>
    <t>971968500009810569633600100424</t>
  </si>
  <si>
    <t>020790</t>
  </si>
  <si>
    <t>51773695</t>
  </si>
  <si>
    <t>01/05/2017 16:11:41</t>
  </si>
  <si>
    <t>905984080003115627369500060750</t>
  </si>
  <si>
    <t>034599</t>
  </si>
  <si>
    <t>01/05/2017 15:53:44</t>
  </si>
  <si>
    <t>905984080003108544122600030780</t>
  </si>
  <si>
    <t>678584</t>
  </si>
  <si>
    <t>62732855</t>
  </si>
  <si>
    <t>01/05/2017 15:50:40</t>
  </si>
  <si>
    <t>814056390008090840285500032400</t>
  </si>
  <si>
    <t>49158481</t>
  </si>
  <si>
    <t>01/05/2017 15:46:01</t>
  </si>
  <si>
    <t>905984080003092227848100100440</t>
  </si>
  <si>
    <t>044856</t>
  </si>
  <si>
    <t>49158908</t>
  </si>
  <si>
    <t>01/05/2017 15:34:48</t>
  </si>
  <si>
    <t>904565220001400458890800120690</t>
  </si>
  <si>
    <t>863667</t>
  </si>
  <si>
    <t>47723362</t>
  </si>
  <si>
    <t>01/05/2017 15:34:30</t>
  </si>
  <si>
    <t>976650460008310750336200059940</t>
  </si>
  <si>
    <t>780388</t>
  </si>
  <si>
    <t>55796199</t>
  </si>
  <si>
    <t>01/05/2017 15:28:42</t>
  </si>
  <si>
    <t>962569120005079956619900101250</t>
  </si>
  <si>
    <t>821647</t>
  </si>
  <si>
    <t>47724217</t>
  </si>
  <si>
    <t>01/05/2017 15:26:56</t>
  </si>
  <si>
    <t>814152110000563767421700162000</t>
  </si>
  <si>
    <t>773501</t>
  </si>
  <si>
    <t>52882781</t>
  </si>
  <si>
    <t>01/05/2017 15:07:44</t>
  </si>
  <si>
    <t>802205500005631422278100050220</t>
  </si>
  <si>
    <t>065819</t>
  </si>
  <si>
    <t>54711411</t>
  </si>
  <si>
    <t>01/05/2017 14:56:58</t>
  </si>
  <si>
    <t>971968500009783174141100050220</t>
  </si>
  <si>
    <t>649107</t>
  </si>
  <si>
    <t>41520010</t>
  </si>
  <si>
    <t>01/05/2017 14:56:01</t>
  </si>
  <si>
    <t>802205500005625018001000100440</t>
  </si>
  <si>
    <t>710333</t>
  </si>
  <si>
    <t>52907782</t>
  </si>
  <si>
    <t>01/05/2017 14:51:45</t>
  </si>
  <si>
    <t>983714460002032771778200100440</t>
  </si>
  <si>
    <t>047265</t>
  </si>
  <si>
    <t>49319616</t>
  </si>
  <si>
    <t>01/05/2017 14:51:26</t>
  </si>
  <si>
    <t>802205500005611540961600178200</t>
  </si>
  <si>
    <t>048551</t>
  </si>
  <si>
    <t>49109126</t>
  </si>
  <si>
    <t>01/05/2017 14:48:16</t>
  </si>
  <si>
    <t>905984080003086983912600036450</t>
  </si>
  <si>
    <t>046043</t>
  </si>
  <si>
    <t>42598648</t>
  </si>
  <si>
    <t>01/05/2017 14:47:08</t>
  </si>
  <si>
    <t>210156650006820193864800099630</t>
  </si>
  <si>
    <t>22483647</t>
  </si>
  <si>
    <t>592568</t>
  </si>
  <si>
    <t>47725184</t>
  </si>
  <si>
    <t>01/05/2017 14:46:12</t>
  </si>
  <si>
    <t>224836470003200843518400050220</t>
  </si>
  <si>
    <t>587866</t>
  </si>
  <si>
    <t>01/05/2017 14:45:22</t>
  </si>
  <si>
    <t>224836470003190843518400029970</t>
  </si>
  <si>
    <t>002799</t>
  </si>
  <si>
    <t>49159917</t>
  </si>
  <si>
    <t>01/05/2017 14:40:56</t>
  </si>
  <si>
    <t>937269410003851432991700081000</t>
  </si>
  <si>
    <t>051413</t>
  </si>
  <si>
    <t>49416917</t>
  </si>
  <si>
    <t>01/05/2017 14:35:13</t>
  </si>
  <si>
    <t>976226790000790037691700100440</t>
  </si>
  <si>
    <t>907926</t>
  </si>
  <si>
    <t>54919510</t>
  </si>
  <si>
    <t>01/05/2017 14:23:45</t>
  </si>
  <si>
    <t>211526630008660763951000125550</t>
  </si>
  <si>
    <t>450493</t>
  </si>
  <si>
    <t>41529301</t>
  </si>
  <si>
    <t>01/05/2017 14:21:58</t>
  </si>
  <si>
    <t>904565220001393401930100040500</t>
  </si>
  <si>
    <t>930187</t>
  </si>
  <si>
    <t>49127995</t>
  </si>
  <si>
    <t>01/05/2017 14:15:39</t>
  </si>
  <si>
    <t>971968500009771953799500056500</t>
  </si>
  <si>
    <t>000220</t>
  </si>
  <si>
    <t>55794121</t>
  </si>
  <si>
    <t>01/05/2017 14:10:01</t>
  </si>
  <si>
    <t>976650460008308171412100081000</t>
  </si>
  <si>
    <t>344445</t>
  </si>
  <si>
    <t>47370519</t>
  </si>
  <si>
    <t>01/05/2017 14:09:24</t>
  </si>
  <si>
    <t>970520890005612910051900050220</t>
  </si>
  <si>
    <t>794759</t>
  </si>
  <si>
    <t>52881319</t>
  </si>
  <si>
    <t>01/05/2017 14:07:40</t>
  </si>
  <si>
    <t>702274240002164680131900123930</t>
  </si>
  <si>
    <t>854566</t>
  </si>
  <si>
    <t>54825684</t>
  </si>
  <si>
    <t>01/05/2017 14:02:06</t>
  </si>
  <si>
    <t>210156650006813860568400149877</t>
  </si>
  <si>
    <t>93478434</t>
  </si>
  <si>
    <t>011475</t>
  </si>
  <si>
    <t>52045294</t>
  </si>
  <si>
    <t>01/05/2017 13:54:41</t>
  </si>
  <si>
    <t>934784340001231984529400099690</t>
  </si>
  <si>
    <t>073964</t>
  </si>
  <si>
    <t>42134984</t>
  </si>
  <si>
    <t>01/05/2017 13:46:56</t>
  </si>
  <si>
    <t>970520890005591040498400050220</t>
  </si>
  <si>
    <t>053477</t>
  </si>
  <si>
    <t>54703420</t>
  </si>
  <si>
    <t>01/05/2017 13:45:34</t>
  </si>
  <si>
    <t>934781880005120874342000070470</t>
  </si>
  <si>
    <t>165202</t>
  </si>
  <si>
    <t>45526747</t>
  </si>
  <si>
    <t>01/05/2017 13:43:39</t>
  </si>
  <si>
    <t>976650460008290292674700121500</t>
  </si>
  <si>
    <t>000453</t>
  </si>
  <si>
    <t>43346284</t>
  </si>
  <si>
    <t>01/05/2017 13:43:29</t>
  </si>
  <si>
    <t>934784340001220908628400100440</t>
  </si>
  <si>
    <t>005409</t>
  </si>
  <si>
    <t>52044297</t>
  </si>
  <si>
    <t>01/05/2017 13:39:31</t>
  </si>
  <si>
    <t>962294850002371992429700050220</t>
  </si>
  <si>
    <t>337281</t>
  </si>
  <si>
    <t>40437787</t>
  </si>
  <si>
    <t>01/05/2017 13:38:31</t>
  </si>
  <si>
    <t>702274240002151067778700181440</t>
  </si>
  <si>
    <t>163239</t>
  </si>
  <si>
    <t>47720451</t>
  </si>
  <si>
    <t>01/05/2017 13:33:50</t>
  </si>
  <si>
    <t>970520890005580596045100081000</t>
  </si>
  <si>
    <t>002207</t>
  </si>
  <si>
    <t>55794014</t>
  </si>
  <si>
    <t>01/05/2017 13:30:22</t>
  </si>
  <si>
    <t>937269410003836857401400162000</t>
  </si>
  <si>
    <t>921743</t>
  </si>
  <si>
    <t>41343970</t>
  </si>
  <si>
    <t>01/05/2017 13:30:16</t>
  </si>
  <si>
    <t>905980070006420127397000100440</t>
  </si>
  <si>
    <t>97134471</t>
  </si>
  <si>
    <t>075668</t>
  </si>
  <si>
    <t>46317739</t>
  </si>
  <si>
    <t>01/05/2017 13:29:18</t>
  </si>
  <si>
    <t>971344710008110488773900032400</t>
  </si>
  <si>
    <t>017886</t>
  </si>
  <si>
    <t>52562994</t>
  </si>
  <si>
    <t>01/05/2017 13:28:15</t>
  </si>
  <si>
    <t>991315270006656425299400100440</t>
  </si>
  <si>
    <t>118878</t>
  </si>
  <si>
    <t>47728084</t>
  </si>
  <si>
    <t>01/05/2017 13:26:26</t>
  </si>
  <si>
    <t>905984080003070194808400100440</t>
  </si>
  <si>
    <t>043823</t>
  </si>
  <si>
    <t>49107612</t>
  </si>
  <si>
    <t>01/05/2017 13:21:54</t>
  </si>
  <si>
    <t>976650460008289875761200158800</t>
  </si>
  <si>
    <t>007564</t>
  </si>
  <si>
    <t>52046193</t>
  </si>
  <si>
    <t>01/05/2017 13:20:49</t>
  </si>
  <si>
    <t>702274240002142340619300051030</t>
  </si>
  <si>
    <t>076596</t>
  </si>
  <si>
    <t>47721869</t>
  </si>
  <si>
    <t>01/05/2017 13:19:23</t>
  </si>
  <si>
    <t>934784340001210633186900099630</t>
  </si>
  <si>
    <t>056014</t>
  </si>
  <si>
    <t>41522309</t>
  </si>
  <si>
    <t>01/05/2017 13:15:56</t>
  </si>
  <si>
    <t>252859800003708372230900059940</t>
  </si>
  <si>
    <t>036306</t>
  </si>
  <si>
    <t>49102782</t>
  </si>
  <si>
    <t>01/05/2017 13:15:40</t>
  </si>
  <si>
    <t>961515250005817437278200100440</t>
  </si>
  <si>
    <t>034664</t>
  </si>
  <si>
    <t>49100820</t>
  </si>
  <si>
    <t>01/05/2017 13:14:07</t>
  </si>
  <si>
    <t>971344710008108912082000149850</t>
  </si>
  <si>
    <t>043579</t>
  </si>
  <si>
    <t>47721163</t>
  </si>
  <si>
    <t>01/05/2017 13:13:51</t>
  </si>
  <si>
    <t>983714460002023981116300119880</t>
  </si>
  <si>
    <t>279340</t>
  </si>
  <si>
    <t>54915543</t>
  </si>
  <si>
    <t>01/05/2017 13:12:57</t>
  </si>
  <si>
    <t>934784340001201000554300130410</t>
  </si>
  <si>
    <t>020228</t>
  </si>
  <si>
    <t>49318576</t>
  </si>
  <si>
    <t>01/05/2017 13:10:16</t>
  </si>
  <si>
    <t>702274240002131664857600040190</t>
  </si>
  <si>
    <t>96156374</t>
  </si>
  <si>
    <t>000782</t>
  </si>
  <si>
    <t>55797121</t>
  </si>
  <si>
    <t>01/05/2017 13:10:07</t>
  </si>
  <si>
    <t>961563740001089115712100068040</t>
  </si>
  <si>
    <t>014025</t>
  </si>
  <si>
    <t>42135680</t>
  </si>
  <si>
    <t>01/05/2017 13:06:02</t>
  </si>
  <si>
    <t>814152030002271750568000069660</t>
  </si>
  <si>
    <t>000401</t>
  </si>
  <si>
    <t>49158831</t>
  </si>
  <si>
    <t>01/05/2017 13:05:43</t>
  </si>
  <si>
    <t>702274240002121818883100040000</t>
  </si>
  <si>
    <t>001155</t>
  </si>
  <si>
    <t>52069591</t>
  </si>
  <si>
    <t>01/05/2017 13:04:42</t>
  </si>
  <si>
    <t>905980070006404433959100100440</t>
  </si>
  <si>
    <t>169358</t>
  </si>
  <si>
    <t>54826591</t>
  </si>
  <si>
    <t>01/05/2017 13:04:33</t>
  </si>
  <si>
    <t>962294850002364073659100119880</t>
  </si>
  <si>
    <t>978882</t>
  </si>
  <si>
    <t>41523227</t>
  </si>
  <si>
    <t>01/05/2017 13:02:51</t>
  </si>
  <si>
    <t>252859800003697900322700039690</t>
  </si>
  <si>
    <t>005227</t>
  </si>
  <si>
    <t>55794883</t>
  </si>
  <si>
    <t>01/05/2017 13:00:51</t>
  </si>
  <si>
    <t>976650460008272643488300060750</t>
  </si>
  <si>
    <t>050684</t>
  </si>
  <si>
    <t>54455506</t>
  </si>
  <si>
    <t>01/05/2017 13:00:47</t>
  </si>
  <si>
    <t>971344710008090284550600050220</t>
  </si>
  <si>
    <t>915603</t>
  </si>
  <si>
    <t>49123772</t>
  </si>
  <si>
    <t>01/05/2017 12:55:36</t>
  </si>
  <si>
    <t>970520890005560865377200050220</t>
  </si>
  <si>
    <t>936220</t>
  </si>
  <si>
    <t>41526584</t>
  </si>
  <si>
    <t>01/05/2017 12:55:30</t>
  </si>
  <si>
    <t>904584580003929252658400081000</t>
  </si>
  <si>
    <t>925372</t>
  </si>
  <si>
    <t>01/05/2017 12:53:36</t>
  </si>
  <si>
    <t>252859800003607900322700039690</t>
  </si>
  <si>
    <t>015241</t>
  </si>
  <si>
    <t>49315290</t>
  </si>
  <si>
    <t>01/05/2017 12:50:59</t>
  </si>
  <si>
    <t>905980070006391681529000093960</t>
  </si>
  <si>
    <t>405548</t>
  </si>
  <si>
    <t>45407763</t>
  </si>
  <si>
    <t>01/05/2017 12:49:29</t>
  </si>
  <si>
    <t>991311990003450008776300051030</t>
  </si>
  <si>
    <t>075262</t>
  </si>
  <si>
    <t>49109403</t>
  </si>
  <si>
    <t>01/05/2017 12:48:12</t>
  </si>
  <si>
    <t>976650460008268421940300100440</t>
  </si>
  <si>
    <t>003940</t>
  </si>
  <si>
    <t>49103628</t>
  </si>
  <si>
    <t>01/05/2017 12:48:09</t>
  </si>
  <si>
    <t>821012310005135403362800059940</t>
  </si>
  <si>
    <t>914368</t>
  </si>
  <si>
    <t>49123590</t>
  </si>
  <si>
    <t>01/05/2017 12:48:05</t>
  </si>
  <si>
    <t>854664610008770907359000081000</t>
  </si>
  <si>
    <t>883283</t>
  </si>
  <si>
    <t>41527736</t>
  </si>
  <si>
    <t>01/05/2017 12:46:16</t>
  </si>
  <si>
    <t>814152110000558358773600120000</t>
  </si>
  <si>
    <t>322815</t>
  </si>
  <si>
    <t>52909975</t>
  </si>
  <si>
    <t>01/05/2017 12:45:55</t>
  </si>
  <si>
    <t>252859800003593186997500059900</t>
  </si>
  <si>
    <t>116826</t>
  </si>
  <si>
    <t>54915035</t>
  </si>
  <si>
    <t>01/05/2017 12:44:21</t>
  </si>
  <si>
    <t>962294850002350551503500170100</t>
  </si>
  <si>
    <t>094024</t>
  </si>
  <si>
    <t>49101179</t>
  </si>
  <si>
    <t>01/05/2017 12:42:29</t>
  </si>
  <si>
    <t>991316670006418107117900089100</t>
  </si>
  <si>
    <t>855992</t>
  </si>
  <si>
    <t>41529489</t>
  </si>
  <si>
    <t>01/05/2017 12:41:32</t>
  </si>
  <si>
    <t>962568630005337323948900100440</t>
  </si>
  <si>
    <t>842724</t>
  </si>
  <si>
    <t>47720193</t>
  </si>
  <si>
    <t>01/05/2017 12:39:14</t>
  </si>
  <si>
    <t>821018730006802567019300050220</t>
  </si>
  <si>
    <t>084995</t>
  </si>
  <si>
    <t>55794884</t>
  </si>
  <si>
    <t>01/05/2017 12:38:48</t>
  </si>
  <si>
    <t>702274240002117100488400099630</t>
  </si>
  <si>
    <t>011954</t>
  </si>
  <si>
    <t>49318532</t>
  </si>
  <si>
    <t>01/05/2017 12:37:33</t>
  </si>
  <si>
    <t>840238520004781477853200104490</t>
  </si>
  <si>
    <t>060689</t>
  </si>
  <si>
    <t>55795799</t>
  </si>
  <si>
    <t>01/05/2017 12:36:05</t>
  </si>
  <si>
    <t>962294850002346769579900039690</t>
  </si>
  <si>
    <t>053703</t>
  </si>
  <si>
    <t>49157349</t>
  </si>
  <si>
    <t>01/05/2017 12:35:37</t>
  </si>
  <si>
    <t>814056390008030189734900202500</t>
  </si>
  <si>
    <t>820393</t>
  </si>
  <si>
    <t>41521462</t>
  </si>
  <si>
    <t>01/05/2017 12:35:18</t>
  </si>
  <si>
    <t>814152110000543354146200178200</t>
  </si>
  <si>
    <t>029492</t>
  </si>
  <si>
    <t>52042990</t>
  </si>
  <si>
    <t>01/05/2017 12:31:57</t>
  </si>
  <si>
    <t>814152030002260697299000081000</t>
  </si>
  <si>
    <t>694944</t>
  </si>
  <si>
    <t>45408539</t>
  </si>
  <si>
    <t>01/05/2017 12:29:49</t>
  </si>
  <si>
    <t>905980070006380132853900050220</t>
  </si>
  <si>
    <t>091498</t>
  </si>
  <si>
    <t>49151431</t>
  </si>
  <si>
    <t>01/05/2017 12:29:14</t>
  </si>
  <si>
    <t>893648850001450025143100093960</t>
  </si>
  <si>
    <t>084076</t>
  </si>
  <si>
    <t>55792939</t>
  </si>
  <si>
    <t>01/05/2017 12:28:40</t>
  </si>
  <si>
    <t>960264060001542852293900100440</t>
  </si>
  <si>
    <t>016656</t>
  </si>
  <si>
    <t>52566090</t>
  </si>
  <si>
    <t>01/05/2017 12:28:16</t>
  </si>
  <si>
    <t>803126380001592590609000050220</t>
  </si>
  <si>
    <t>732053</t>
  </si>
  <si>
    <t>55798179</t>
  </si>
  <si>
    <t>01/05/2017 12:27:53</t>
  </si>
  <si>
    <t>934784340001199584817900200070</t>
  </si>
  <si>
    <t>017452</t>
  </si>
  <si>
    <t>52049994</t>
  </si>
  <si>
    <t>01/05/2017 12:27:18</t>
  </si>
  <si>
    <t>814149580008833386999400125000</t>
  </si>
  <si>
    <t>869022</t>
  </si>
  <si>
    <t>54829392</t>
  </si>
  <si>
    <t>01/05/2017 12:26:49</t>
  </si>
  <si>
    <t>904584580003914766939200158760</t>
  </si>
  <si>
    <t>765769</t>
  </si>
  <si>
    <t>41522475</t>
  </si>
  <si>
    <t>01/05/2017 12:25:30</t>
  </si>
  <si>
    <t>976650460008259395247500051030</t>
  </si>
  <si>
    <t>310865</t>
  </si>
  <si>
    <t>45529743</t>
  </si>
  <si>
    <t>01/05/2017 12:24:22</t>
  </si>
  <si>
    <t>224800730006330051974300070000</t>
  </si>
  <si>
    <t>751685</t>
  </si>
  <si>
    <t>47728986</t>
  </si>
  <si>
    <t>01/05/2017 12:22:55</t>
  </si>
  <si>
    <t>905980070006371736898600099630</t>
  </si>
  <si>
    <t>742136</t>
  </si>
  <si>
    <t>47720854</t>
  </si>
  <si>
    <t>01/05/2017 12:21:09</t>
  </si>
  <si>
    <t>252560650008271254085400059940</t>
  </si>
  <si>
    <t>000044</t>
  </si>
  <si>
    <t>49158118</t>
  </si>
  <si>
    <t>01/05/2017 12:20:46</t>
  </si>
  <si>
    <t>971968500009757935811800059130</t>
  </si>
  <si>
    <t>734339</t>
  </si>
  <si>
    <t>41521615</t>
  </si>
  <si>
    <t>01/05/2017 12:19:44</t>
  </si>
  <si>
    <t>991311990003445072161500081000</t>
  </si>
  <si>
    <t>000203</t>
  </si>
  <si>
    <t>41895940</t>
  </si>
  <si>
    <t>01/05/2017 12:19:25</t>
  </si>
  <si>
    <t>252859800003554146594000126360</t>
  </si>
  <si>
    <t>722324</t>
  </si>
  <si>
    <t>41523058</t>
  </si>
  <si>
    <t>01/05/2017 12:17:33</t>
  </si>
  <si>
    <t>976650460008212681305800101250</t>
  </si>
  <si>
    <t>001320</t>
  </si>
  <si>
    <t>49152138</t>
  </si>
  <si>
    <t>01/05/2017 12:15:43</t>
  </si>
  <si>
    <t>814107680000265155213800081000</t>
  </si>
  <si>
    <t>707124</t>
  </si>
  <si>
    <t>47729450</t>
  </si>
  <si>
    <t>01/05/2017 12:14:46</t>
  </si>
  <si>
    <t>970520890005553341945000089910</t>
  </si>
  <si>
    <t>820040</t>
  </si>
  <si>
    <t>54821894</t>
  </si>
  <si>
    <t>01/05/2017 12:13:23</t>
  </si>
  <si>
    <t>211526630008641082189400050220</t>
  </si>
  <si>
    <t>010262</t>
  </si>
  <si>
    <t>52565896</t>
  </si>
  <si>
    <t>01/05/2017 12:12:40</t>
  </si>
  <si>
    <t>210156650006785765589600050220</t>
  </si>
  <si>
    <t>691127</t>
  </si>
  <si>
    <t>47722222</t>
  </si>
  <si>
    <t>01/05/2017 12:11:47</t>
  </si>
  <si>
    <t>893648850001440476222200092340</t>
  </si>
  <si>
    <t>011052</t>
  </si>
  <si>
    <t>42131471</t>
  </si>
  <si>
    <t>01/05/2017 12:11:18</t>
  </si>
  <si>
    <t>961517050000963784147100056700</t>
  </si>
  <si>
    <t>687463</t>
  </si>
  <si>
    <t>47724288</t>
  </si>
  <si>
    <t>01/05/2017 12:11:08</t>
  </si>
  <si>
    <t>854664610008762482428800162000</t>
  </si>
  <si>
    <t>001143</t>
  </si>
  <si>
    <t>49156280</t>
  </si>
  <si>
    <t>01/05/2017 12:11:00</t>
  </si>
  <si>
    <t>814056390008022801628000119880</t>
  </si>
  <si>
    <t>679117</t>
  </si>
  <si>
    <t>41525421</t>
  </si>
  <si>
    <t>01/05/2017 12:09:35</t>
  </si>
  <si>
    <t>214443300004266522542100080100</t>
  </si>
  <si>
    <t>092032</t>
  </si>
  <si>
    <t>54704925</t>
  </si>
  <si>
    <t>01/05/2017 12:09:20</t>
  </si>
  <si>
    <t>934781880005110864492500100440</t>
  </si>
  <si>
    <t>545279</t>
  </si>
  <si>
    <t>54916231</t>
  </si>
  <si>
    <t>01/05/2017 12:08:50</t>
  </si>
  <si>
    <t>976226790000770072623100125550</t>
  </si>
  <si>
    <t>674363</t>
  </si>
  <si>
    <t>41526699</t>
  </si>
  <si>
    <t>01/05/2017 12:08:44</t>
  </si>
  <si>
    <t>893648850001430121669900100440</t>
  </si>
  <si>
    <t>907877</t>
  </si>
  <si>
    <t>54125641</t>
  </si>
  <si>
    <t>01/05/2017 12:06:57</t>
  </si>
  <si>
    <t>814152110000530286564100121500</t>
  </si>
  <si>
    <t>655302</t>
  </si>
  <si>
    <t>47725397</t>
  </si>
  <si>
    <t>01/05/2017 12:05:05</t>
  </si>
  <si>
    <t>983714460002010139539700114210</t>
  </si>
  <si>
    <t>052543</t>
  </si>
  <si>
    <t>41788330</t>
  </si>
  <si>
    <t>01/05/2017 12:04:13</t>
  </si>
  <si>
    <t>961966960002031268833000035000</t>
  </si>
  <si>
    <t>033271</t>
  </si>
  <si>
    <t>55791748</t>
  </si>
  <si>
    <t>01/05/2017 12:03:32</t>
  </si>
  <si>
    <t>893648850001423626174800100440</t>
  </si>
  <si>
    <t>646110</t>
  </si>
  <si>
    <t>41522697</t>
  </si>
  <si>
    <t>01/05/2017 12:03:21</t>
  </si>
  <si>
    <t>252859800003534125269700051030</t>
  </si>
  <si>
    <t>021716</t>
  </si>
  <si>
    <t>54089233</t>
  </si>
  <si>
    <t>01/05/2017 12:02:17</t>
  </si>
  <si>
    <t>702274240002100370923300123120</t>
  </si>
  <si>
    <t>003790</t>
  </si>
  <si>
    <t>49313603</t>
  </si>
  <si>
    <t>01/05/2017 12:01:33</t>
  </si>
  <si>
    <t>940507970005193826360300050220</t>
  </si>
  <si>
    <t>001747</t>
  </si>
  <si>
    <t>49430195</t>
  </si>
  <si>
    <t>01/05/2017 11:59:36</t>
  </si>
  <si>
    <t>893648850001413016019500040500</t>
  </si>
  <si>
    <t>612263</t>
  </si>
  <si>
    <t>41528287</t>
  </si>
  <si>
    <t>01/05/2017 11:56:55</t>
  </si>
  <si>
    <t>252560650008256031828700070470</t>
  </si>
  <si>
    <t>063683</t>
  </si>
  <si>
    <t>55794004</t>
  </si>
  <si>
    <t>01/05/2017 11:56:36</t>
  </si>
  <si>
    <t>211526630008632114400400210000</t>
  </si>
  <si>
    <t>060104</t>
  </si>
  <si>
    <t>54703012</t>
  </si>
  <si>
    <t>01/05/2017 11:56:01</t>
  </si>
  <si>
    <t>983714460002002674301200051030</t>
  </si>
  <si>
    <t>050298</t>
  </si>
  <si>
    <t>54530456</t>
  </si>
  <si>
    <t>01/05/2017 11:55:00</t>
  </si>
  <si>
    <t>252875680005474409045600100440</t>
  </si>
  <si>
    <t>003108</t>
  </si>
  <si>
    <t>01/05/2017 11:54:01</t>
  </si>
  <si>
    <t>854664610008756340849900081000</t>
  </si>
  <si>
    <t>889889</t>
  </si>
  <si>
    <t>52885948</t>
  </si>
  <si>
    <t>01/05/2017 11:52:43</t>
  </si>
  <si>
    <t>934813120009530872594800081000</t>
  </si>
  <si>
    <t>001826</t>
  </si>
  <si>
    <t>49311944</t>
  </si>
  <si>
    <t>01/05/2017 11:52:25</t>
  </si>
  <si>
    <t>814152110000523158194400121500</t>
  </si>
  <si>
    <t>482843</t>
  </si>
  <si>
    <t>42680135</t>
  </si>
  <si>
    <t>01/05/2017 11:51:48</t>
  </si>
  <si>
    <t>702275940000955205013500070470</t>
  </si>
  <si>
    <t>036842</t>
  </si>
  <si>
    <t>49101350</t>
  </si>
  <si>
    <t>01/05/2017 11:49:37</t>
  </si>
  <si>
    <t>976650460008207035135000051030</t>
  </si>
  <si>
    <t>566845</t>
  </si>
  <si>
    <t>47726558</t>
  </si>
  <si>
    <t>01/05/2017 11:48:03</t>
  </si>
  <si>
    <t>821018730006783249655800040500</t>
  </si>
  <si>
    <t>015734</t>
  </si>
  <si>
    <t>53145235</t>
  </si>
  <si>
    <t>01/05/2017 11:47:18</t>
  </si>
  <si>
    <t>224800730006320111523500099630</t>
  </si>
  <si>
    <t>774163</t>
  </si>
  <si>
    <t>45406509</t>
  </si>
  <si>
    <t>01/05/2017 11:46:40</t>
  </si>
  <si>
    <t>991316670006400009650900050220</t>
  </si>
  <si>
    <t>033103</t>
  </si>
  <si>
    <t>49101460</t>
  </si>
  <si>
    <t>01/05/2017 11:46:05</t>
  </si>
  <si>
    <t>814204990004308253146000077760</t>
  </si>
  <si>
    <t>031816</t>
  </si>
  <si>
    <t>54702743</t>
  </si>
  <si>
    <t>01/05/2017 11:43:18</t>
  </si>
  <si>
    <t>905980070006351280274300119880</t>
  </si>
  <si>
    <t>015408</t>
  </si>
  <si>
    <t>42134555</t>
  </si>
  <si>
    <t>934813120009524841455500050220</t>
  </si>
  <si>
    <t>029117</t>
  </si>
  <si>
    <t>49100345</t>
  </si>
  <si>
    <t>01/05/2017 11:42:18</t>
  </si>
  <si>
    <t>971344710008086425034500131220</t>
  </si>
  <si>
    <t>904083</t>
  </si>
  <si>
    <t>49121877</t>
  </si>
  <si>
    <t>01/05/2017 11:40:51</t>
  </si>
  <si>
    <t>937269410003811612187700126130</t>
  </si>
  <si>
    <t>515705</t>
  </si>
  <si>
    <t>47720668</t>
  </si>
  <si>
    <t>01/05/2017 11:37:47</t>
  </si>
  <si>
    <t>252560650008242894066800126360</t>
  </si>
  <si>
    <t>023178</t>
  </si>
  <si>
    <t>48306857</t>
  </si>
  <si>
    <t>01/05/2017 11:36:57</t>
  </si>
  <si>
    <t>970520890005540096685700050220</t>
  </si>
  <si>
    <t>903530</t>
  </si>
  <si>
    <t>01/05/2017 11:36:36</t>
  </si>
  <si>
    <t>937269410003801612187700014010</t>
  </si>
  <si>
    <t>000491</t>
  </si>
  <si>
    <t>49159703</t>
  </si>
  <si>
    <t>01/05/2017 11:35:43</t>
  </si>
  <si>
    <t>814149580008783114970300050000</t>
  </si>
  <si>
    <t>504537</t>
  </si>
  <si>
    <t>41527959</t>
  </si>
  <si>
    <t>01/05/2017 11:35:31</t>
  </si>
  <si>
    <t>971344710008077855795900029970</t>
  </si>
  <si>
    <t>493898</t>
  </si>
  <si>
    <t>47721659</t>
  </si>
  <si>
    <t>01/05/2017 11:33:21</t>
  </si>
  <si>
    <t>991316670006391692165900081000</t>
  </si>
  <si>
    <t>003728</t>
  </si>
  <si>
    <t>41892905</t>
  </si>
  <si>
    <t>01/05/2017 11:31:57</t>
  </si>
  <si>
    <t>820974840006312013290500119070</t>
  </si>
  <si>
    <t>000852</t>
  </si>
  <si>
    <t>49157344</t>
  </si>
  <si>
    <t>01/05/2017 11:31:30</t>
  </si>
  <si>
    <t>960264060001531666734400194400</t>
  </si>
  <si>
    <t>313543</t>
  </si>
  <si>
    <t>53782733</t>
  </si>
  <si>
    <t>01/05/2017 11:31:29</t>
  </si>
  <si>
    <t>991315270006600045273300050220</t>
  </si>
  <si>
    <t>484349</t>
  </si>
  <si>
    <t>47723134</t>
  </si>
  <si>
    <t>01/05/2017 11:31:23</t>
  </si>
  <si>
    <t>814152030002250561313400211410</t>
  </si>
  <si>
    <t>464522</t>
  </si>
  <si>
    <t>53588278</t>
  </si>
  <si>
    <t>01/05/2017 11:27:21</t>
  </si>
  <si>
    <t>905980070006311076827800032400</t>
  </si>
  <si>
    <t>464194</t>
  </si>
  <si>
    <t>41526673</t>
  </si>
  <si>
    <t>01/05/2017 11:27:17</t>
  </si>
  <si>
    <t>962562590002982192667300134400</t>
  </si>
  <si>
    <t>463396</t>
  </si>
  <si>
    <t>41523941</t>
  </si>
  <si>
    <t>01/05/2017 11:27:08</t>
  </si>
  <si>
    <t>825333590004068010394100218000</t>
  </si>
  <si>
    <t>616747</t>
  </si>
  <si>
    <t>47665890</t>
  </si>
  <si>
    <t>01/05/2017 11:27:05</t>
  </si>
  <si>
    <t>961563400002027240589000040500</t>
  </si>
  <si>
    <t>064497</t>
  </si>
  <si>
    <t>54082397</t>
  </si>
  <si>
    <t>01/05/2017 11:26:44</t>
  </si>
  <si>
    <t>840259940006321280239700218700</t>
  </si>
  <si>
    <t>312791</t>
  </si>
  <si>
    <t>52733193</t>
  </si>
  <si>
    <t>01/05/2017 11:26:12</t>
  </si>
  <si>
    <t>214443300004253256319300091530</t>
  </si>
  <si>
    <t>99130726</t>
  </si>
  <si>
    <t>458962</t>
  </si>
  <si>
    <t>41523733</t>
  </si>
  <si>
    <t>01/05/2017 11:26:11</t>
  </si>
  <si>
    <t>991307260004101074373300072900</t>
  </si>
  <si>
    <t>902155</t>
  </si>
  <si>
    <t>49121257</t>
  </si>
  <si>
    <t>01/05/2017 11:25:48</t>
  </si>
  <si>
    <t>241433790003081214125700100440</t>
  </si>
  <si>
    <t>268325</t>
  </si>
  <si>
    <t>46585621</t>
  </si>
  <si>
    <t>01/05/2017 11:23:20</t>
  </si>
  <si>
    <t>976226790000760721562100216270</t>
  </si>
  <si>
    <t>443319</t>
  </si>
  <si>
    <t>53584860</t>
  </si>
  <si>
    <t>01/05/2017 11:22:55</t>
  </si>
  <si>
    <t>971968500009721285486000218700</t>
  </si>
  <si>
    <t>042750</t>
  </si>
  <si>
    <t>54458137</t>
  </si>
  <si>
    <t>01/05/2017 11:22:23</t>
  </si>
  <si>
    <t>233212140001500269813700149850</t>
  </si>
  <si>
    <t>409526</t>
  </si>
  <si>
    <t>54827490</t>
  </si>
  <si>
    <t>01/05/2017 11:20:30</t>
  </si>
  <si>
    <t>961966960002026202749000072900</t>
  </si>
  <si>
    <t>569371</t>
  </si>
  <si>
    <t>40274651</t>
  </si>
  <si>
    <t>01/05/2017 11:19:49</t>
  </si>
  <si>
    <t>991311990003434538465100122000</t>
  </si>
  <si>
    <t>022567</t>
  </si>
  <si>
    <t>01/05/2017 11:19:09</t>
  </si>
  <si>
    <t>224828740008169003529400100440</t>
  </si>
  <si>
    <t>464099</t>
  </si>
  <si>
    <t>41694992</t>
  </si>
  <si>
    <t>01/05/2017 11:17:16</t>
  </si>
  <si>
    <t>972274750004104200499200037260</t>
  </si>
  <si>
    <t>463175</t>
  </si>
  <si>
    <t>41698201</t>
  </si>
  <si>
    <t>01/05/2017 11:15:27</t>
  </si>
  <si>
    <t>252859800003518945820100029970</t>
  </si>
  <si>
    <t>215131</t>
  </si>
  <si>
    <t>42070231</t>
  </si>
  <si>
    <t>01/05/2017 11:13:31</t>
  </si>
  <si>
    <t>991316670006380001023100031590</t>
  </si>
  <si>
    <t>716610</t>
  </si>
  <si>
    <t>55796392</t>
  </si>
  <si>
    <t>01/05/2017 11:11:18</t>
  </si>
  <si>
    <t>252548460003379571639200040000</t>
  </si>
  <si>
    <t>090878</t>
  </si>
  <si>
    <t>42130210</t>
  </si>
  <si>
    <t>01/05/2017 11:11:16</t>
  </si>
  <si>
    <t>821018730006761234021000149850</t>
  </si>
  <si>
    <t>000465</t>
  </si>
  <si>
    <t>49154679</t>
  </si>
  <si>
    <t>01/05/2017 11:10:28</t>
  </si>
  <si>
    <t>905980070006307624467900034830</t>
  </si>
  <si>
    <t>716438</t>
  </si>
  <si>
    <t>55796502</t>
  </si>
  <si>
    <t>01/05/2017 11:10:17</t>
  </si>
  <si>
    <t>976229390000268612650200050220</t>
  </si>
  <si>
    <t>383442</t>
  </si>
  <si>
    <t>47724566</t>
  </si>
  <si>
    <t>01/05/2017 11:09:49</t>
  </si>
  <si>
    <t>803120520001001318456600106110</t>
  </si>
  <si>
    <t>093507</t>
  </si>
  <si>
    <t>49103220</t>
  </si>
  <si>
    <t>01/05/2017 11:09:38</t>
  </si>
  <si>
    <t>233212140001495918322000100440</t>
  </si>
  <si>
    <t>374063</t>
  </si>
  <si>
    <t>41525444</t>
  </si>
  <si>
    <t>01/05/2017 11:07:42</t>
  </si>
  <si>
    <t>814147020002248702544400050200</t>
  </si>
  <si>
    <t>089561</t>
  </si>
  <si>
    <t>49102422</t>
  </si>
  <si>
    <t>01/05/2017 11:06:51</t>
  </si>
  <si>
    <t>854664610008747953242200100440</t>
  </si>
  <si>
    <t>796036</t>
  </si>
  <si>
    <t>51881900</t>
  </si>
  <si>
    <t>01/05/2017 11:03:22</t>
  </si>
  <si>
    <t>972273530005930040190000059940</t>
  </si>
  <si>
    <t>354506</t>
  </si>
  <si>
    <t>41526698</t>
  </si>
  <si>
    <t>01/05/2017 11:03:12</t>
  </si>
  <si>
    <t>937269400006514900669800037260</t>
  </si>
  <si>
    <t>309818</t>
  </si>
  <si>
    <t>40430218</t>
  </si>
  <si>
    <t>01/05/2017 11:02:56</t>
  </si>
  <si>
    <t>976226790000746607021800183414</t>
  </si>
  <si>
    <t>000494</t>
  </si>
  <si>
    <t>49157410</t>
  </si>
  <si>
    <t>01/05/2017 11:02:22</t>
  </si>
  <si>
    <t>252552350005719878741000100440</t>
  </si>
  <si>
    <t>055071</t>
  </si>
  <si>
    <t>45522127</t>
  </si>
  <si>
    <t>01/05/2017 11:01:54</t>
  </si>
  <si>
    <t>971930530004090259212700214600</t>
  </si>
  <si>
    <t>000314</t>
  </si>
  <si>
    <t>49156019</t>
  </si>
  <si>
    <t>01/05/2017 10:59:17</t>
  </si>
  <si>
    <t>210156650006775723601900019000</t>
  </si>
  <si>
    <t>083671</t>
  </si>
  <si>
    <t>49101357</t>
  </si>
  <si>
    <t>01/05/2017 10:58:33</t>
  </si>
  <si>
    <t>233212140001488838135700120000</t>
  </si>
  <si>
    <t>309301</t>
  </si>
  <si>
    <t>46294584</t>
  </si>
  <si>
    <t>721000710008258829458400513540</t>
  </si>
  <si>
    <t>000313</t>
  </si>
  <si>
    <t>01/05/2017 10:57:48</t>
  </si>
  <si>
    <t>210156650006765723601900081000</t>
  </si>
  <si>
    <t>043346</t>
  </si>
  <si>
    <t>54714850</t>
  </si>
  <si>
    <t>01/05/2017 10:54:33</t>
  </si>
  <si>
    <t>814204990004285353485000130410</t>
  </si>
  <si>
    <t>017066</t>
  </si>
  <si>
    <t>52040795</t>
  </si>
  <si>
    <t>01/05/2017 10:54:24</t>
  </si>
  <si>
    <t>972273530005925845079500050220</t>
  </si>
  <si>
    <t>90456406</t>
  </si>
  <si>
    <t>313806</t>
  </si>
  <si>
    <t>41523186</t>
  </si>
  <si>
    <t>01/05/2017 10:53:46</t>
  </si>
  <si>
    <t>904564060000789898318600060000</t>
  </si>
  <si>
    <t>505885</t>
  </si>
  <si>
    <t>55154384</t>
  </si>
  <si>
    <t>01/05/2017 10:52:18</t>
  </si>
  <si>
    <t>252560650008220338438400116600</t>
  </si>
  <si>
    <t>078949</t>
  </si>
  <si>
    <t>49107311</t>
  </si>
  <si>
    <t>01/05/2017 10:51:43</t>
  </si>
  <si>
    <t>252859800003478095731100171720</t>
  </si>
  <si>
    <t>076415</t>
  </si>
  <si>
    <t>49101446</t>
  </si>
  <si>
    <t>01/05/2017 10:51:22</t>
  </si>
  <si>
    <t>814152030002249383144600059940</t>
  </si>
  <si>
    <t>011394</t>
  </si>
  <si>
    <t>55793645</t>
  </si>
  <si>
    <t>01/05/2017 10:51:13</t>
  </si>
  <si>
    <t>214443300004224638364500032400</t>
  </si>
  <si>
    <t>301933</t>
  </si>
  <si>
    <t>47723426</t>
  </si>
  <si>
    <t>01/05/2017 10:50:55</t>
  </si>
  <si>
    <t>224828740008152370342600040500</t>
  </si>
  <si>
    <t>000239</t>
  </si>
  <si>
    <t>49157540</t>
  </si>
  <si>
    <t>01/05/2017 10:48:36</t>
  </si>
  <si>
    <t>840238520004777307754000149850</t>
  </si>
  <si>
    <t>031543</t>
  </si>
  <si>
    <t>52564495</t>
  </si>
  <si>
    <t>01/05/2017 10:47:42</t>
  </si>
  <si>
    <t>854664610008728726449500104490</t>
  </si>
  <si>
    <t>897925</t>
  </si>
  <si>
    <t>49128063</t>
  </si>
  <si>
    <t>01/05/2017 10:47:08</t>
  </si>
  <si>
    <t>962568630005262247806300100440</t>
  </si>
  <si>
    <t>102531</t>
  </si>
  <si>
    <t>40273078</t>
  </si>
  <si>
    <t>01/05/2017 10:44:28</t>
  </si>
  <si>
    <t>962290750001073925307800034830</t>
  </si>
  <si>
    <t>042799</t>
  </si>
  <si>
    <t>49415216</t>
  </si>
  <si>
    <t>01/05/2017 10:44:27</t>
  </si>
  <si>
    <t>241433790003060458521600040500</t>
  </si>
  <si>
    <t>49155666</t>
  </si>
  <si>
    <t>01/05/2017 10:44:21</t>
  </si>
  <si>
    <t>962569120005069485566600150000</t>
  </si>
  <si>
    <t>073671</t>
  </si>
  <si>
    <t>42134755</t>
  </si>
  <si>
    <t>01/05/2017 10:43:52</t>
  </si>
  <si>
    <t>937269410003783981475500040500</t>
  </si>
  <si>
    <t>271628</t>
  </si>
  <si>
    <t>47726208</t>
  </si>
  <si>
    <t>01/05/2017 10:43:31</t>
  </si>
  <si>
    <t>971344710008063185620800040500</t>
  </si>
  <si>
    <t>012655</t>
  </si>
  <si>
    <t>52043596</t>
  </si>
  <si>
    <t>01/05/2017 10:43:24</t>
  </si>
  <si>
    <t>821018730006748716359600095580</t>
  </si>
  <si>
    <t>711952</t>
  </si>
  <si>
    <t>55794761</t>
  </si>
  <si>
    <t>01/05/2017 10:42:48</t>
  </si>
  <si>
    <t>991316670006375718476100050000</t>
  </si>
  <si>
    <t>704401</t>
  </si>
  <si>
    <t>52888120</t>
  </si>
  <si>
    <t>01/05/2017 10:39:27</t>
  </si>
  <si>
    <t>990097820008000660812000186300</t>
  </si>
  <si>
    <t>019368</t>
  </si>
  <si>
    <t>54826713</t>
  </si>
  <si>
    <t>01/05/2017 10:38:55</t>
  </si>
  <si>
    <t>826309890000429083671300081000</t>
  </si>
  <si>
    <t>012556</t>
  </si>
  <si>
    <t>01/05/2017 10:38:46</t>
  </si>
  <si>
    <t>233212140001469779779700192148</t>
  </si>
  <si>
    <t>228462</t>
  </si>
  <si>
    <t>52882052</t>
  </si>
  <si>
    <t>01/05/2017 10:38:22</t>
  </si>
  <si>
    <t>960266650006620095205200121500</t>
  </si>
  <si>
    <t>249772</t>
  </si>
  <si>
    <t>41520593</t>
  </si>
  <si>
    <t>01/05/2017 10:38:02</t>
  </si>
  <si>
    <t>854664610008701690059300081000</t>
  </si>
  <si>
    <t>258504</t>
  </si>
  <si>
    <t>46589420</t>
  </si>
  <si>
    <t>01/05/2017 10:34:39</t>
  </si>
  <si>
    <t>905984080003050594942000170000</t>
  </si>
  <si>
    <t>232354</t>
  </si>
  <si>
    <t>41523096</t>
  </si>
  <si>
    <t>01/05/2017 10:33:52</t>
  </si>
  <si>
    <t>803120520000972503309600129600</t>
  </si>
  <si>
    <t>000215</t>
  </si>
  <si>
    <t>49153182</t>
  </si>
  <si>
    <t>01/05/2017 10:32:42</t>
  </si>
  <si>
    <t>814056390007991822318200081000</t>
  </si>
  <si>
    <t>131956</t>
  </si>
  <si>
    <t>45520992</t>
  </si>
  <si>
    <t>01/05/2017 10:32:11</t>
  </si>
  <si>
    <t>962568630005255627099200185500</t>
  </si>
  <si>
    <t>058894</t>
  </si>
  <si>
    <t>49100921</t>
  </si>
  <si>
    <t>01/05/2017 10:30:59</t>
  </si>
  <si>
    <t>940507970005185395092100081000</t>
  </si>
  <si>
    <t>094975</t>
  </si>
  <si>
    <t>54701368</t>
  </si>
  <si>
    <t>01/05/2017 10:29:48</t>
  </si>
  <si>
    <t>702274240002091468136800213030</t>
  </si>
  <si>
    <t>215795</t>
  </si>
  <si>
    <t>47728049</t>
  </si>
  <si>
    <t>01/05/2017 10:29:38</t>
  </si>
  <si>
    <t>991316670006360168804900119880</t>
  </si>
  <si>
    <t>215553</t>
  </si>
  <si>
    <t>41526956</t>
  </si>
  <si>
    <t>01/05/2017 10:29:34</t>
  </si>
  <si>
    <t>991311990003425037695600162000</t>
  </si>
  <si>
    <t>645996</t>
  </si>
  <si>
    <t>52881415</t>
  </si>
  <si>
    <t>01/05/2017 10:28:13</t>
  </si>
  <si>
    <t>803126380001580677141500029970</t>
  </si>
  <si>
    <t>207934</t>
  </si>
  <si>
    <t>55467790</t>
  </si>
  <si>
    <t>01/05/2017 10:27:36</t>
  </si>
  <si>
    <t>990097820007990588779000099630</t>
  </si>
  <si>
    <t>566598</t>
  </si>
  <si>
    <t>54913585</t>
  </si>
  <si>
    <t>01/05/2017 10:27:12</t>
  </si>
  <si>
    <t>224800730006301443358500208900</t>
  </si>
  <si>
    <t>205416</t>
  </si>
  <si>
    <t>47724294</t>
  </si>
  <si>
    <t>01/05/2017 10:26:54</t>
  </si>
  <si>
    <t>960716550004342161429400030000</t>
  </si>
  <si>
    <t>065034</t>
  </si>
  <si>
    <t>54709985</t>
  </si>
  <si>
    <t>01/05/2017 10:26:50</t>
  </si>
  <si>
    <t>814056390007981019998500121500</t>
  </si>
  <si>
    <t>000193</t>
  </si>
  <si>
    <t>49150984</t>
  </si>
  <si>
    <t>01/05/2017 10:26:49</t>
  </si>
  <si>
    <t>825333590004001007098400081000</t>
  </si>
  <si>
    <t>139557</t>
  </si>
  <si>
    <t>62730445</t>
  </si>
  <si>
    <t>01/05/2017 10:25:27</t>
  </si>
  <si>
    <t>972274750004093332044500081000</t>
  </si>
  <si>
    <t>043643</t>
  </si>
  <si>
    <t>49154943</t>
  </si>
  <si>
    <t>01/05/2017 10:24:36</t>
  </si>
  <si>
    <t>937269400006500017494300218700</t>
  </si>
  <si>
    <t>023726</t>
  </si>
  <si>
    <t>54707960</t>
  </si>
  <si>
    <t>01/05/2017 10:22:36</t>
  </si>
  <si>
    <t>991312930008023352796000081000</t>
  </si>
  <si>
    <t>439206</t>
  </si>
  <si>
    <t>41699117</t>
  </si>
  <si>
    <t>01/05/2017 10:22:08</t>
  </si>
  <si>
    <t>961966960002010892911700100440</t>
  </si>
  <si>
    <t>085753</t>
  </si>
  <si>
    <t>49311899</t>
  </si>
  <si>
    <t>01/05/2017 10:21:24</t>
  </si>
  <si>
    <t>210152190005380100189900100440</t>
  </si>
  <si>
    <t>006440</t>
  </si>
  <si>
    <t>52061499</t>
  </si>
  <si>
    <t>01/05/2017 10:20:10</t>
  </si>
  <si>
    <t>826309890000412951149900100000</t>
  </si>
  <si>
    <t>006080</t>
  </si>
  <si>
    <t>52569396</t>
  </si>
  <si>
    <t>01/05/2017 10:18:46</t>
  </si>
  <si>
    <t>962290750001069443939600061560</t>
  </si>
  <si>
    <t>064630</t>
  </si>
  <si>
    <t>55793533</t>
  </si>
  <si>
    <t>01/05/2017 10:16:46</t>
  </si>
  <si>
    <t>826314710001283999353300040500</t>
  </si>
  <si>
    <t>49154062</t>
  </si>
  <si>
    <t>01/05/2017 10:16:38</t>
  </si>
  <si>
    <t>960264060001527803406200149850</t>
  </si>
  <si>
    <t>655493</t>
  </si>
  <si>
    <t>62733509</t>
  </si>
  <si>
    <t>01/05/2017 10:16:31</t>
  </si>
  <si>
    <t>224828740008143511350900040500</t>
  </si>
  <si>
    <t>49150524</t>
  </si>
  <si>
    <t>01/05/2017 10:16:13</t>
  </si>
  <si>
    <t>211526630008625993052400092000</t>
  </si>
  <si>
    <t>000031</t>
  </si>
  <si>
    <t>49157876</t>
  </si>
  <si>
    <t>01/05/2017 10:14:30</t>
  </si>
  <si>
    <t>972273530005915240787600119070</t>
  </si>
  <si>
    <t>435621</t>
  </si>
  <si>
    <t>42682640</t>
  </si>
  <si>
    <t>01/05/2017 10:12:55</t>
  </si>
  <si>
    <t>972274750004086470264000070470</t>
  </si>
  <si>
    <t>855842</t>
  </si>
  <si>
    <t>41790621</t>
  </si>
  <si>
    <t>01/05/2017 10:12:33</t>
  </si>
  <si>
    <t>893648850001404880062100180630</t>
  </si>
  <si>
    <t>005177</t>
  </si>
  <si>
    <t>52042498</t>
  </si>
  <si>
    <t>01/05/2017 10:10:13</t>
  </si>
  <si>
    <t>702274240002089278249800061560</t>
  </si>
  <si>
    <t>898947</t>
  </si>
  <si>
    <t>52885685</t>
  </si>
  <si>
    <t>01/05/2017 10:09:31</t>
  </si>
  <si>
    <t>905980070006280127568500100440</t>
  </si>
  <si>
    <t>262046</t>
  </si>
  <si>
    <t>54996486</t>
  </si>
  <si>
    <t>01/05/2017 10:08:49</t>
  </si>
  <si>
    <t>991311990003412076648600081000</t>
  </si>
  <si>
    <t>133377</t>
  </si>
  <si>
    <t>47722995</t>
  </si>
  <si>
    <t>01/05/2017 10:06:51</t>
  </si>
  <si>
    <t>960264060001510678299500149850</t>
  </si>
  <si>
    <t>133335</t>
  </si>
  <si>
    <t>41527492</t>
  </si>
  <si>
    <t>01/05/2017 10:06:50</t>
  </si>
  <si>
    <t>252859800003334683749200039690</t>
  </si>
  <si>
    <t>002672</t>
  </si>
  <si>
    <t>49152043</t>
  </si>
  <si>
    <t>01/05/2017 10:03:59</t>
  </si>
  <si>
    <t>972273530005903103204300075330</t>
  </si>
  <si>
    <t>263421</t>
  </si>
  <si>
    <t>52903294</t>
  </si>
  <si>
    <t>01/05/2017 10:01:06</t>
  </si>
  <si>
    <t>961563400002015794329400050220</t>
  </si>
  <si>
    <t>113889</t>
  </si>
  <si>
    <t>41521250</t>
  </si>
  <si>
    <t>01/05/2017 10:00:51</t>
  </si>
  <si>
    <t>224800730006292244125000150000</t>
  </si>
  <si>
    <t>222179</t>
  </si>
  <si>
    <t>52882895</t>
  </si>
  <si>
    <t>01/05/2017 10:00:01</t>
  </si>
  <si>
    <t>961966960002000302289500070470</t>
  </si>
  <si>
    <t>045139</t>
  </si>
  <si>
    <t>49108463</t>
  </si>
  <si>
    <t>01/05/2017 09:59:28</t>
  </si>
  <si>
    <t>990097820007985046846300050220</t>
  </si>
  <si>
    <t>893441</t>
  </si>
  <si>
    <t>49123333</t>
  </si>
  <si>
    <t>01/05/2017 09:59:22</t>
  </si>
  <si>
    <t>961563400002001188333300081000</t>
  </si>
  <si>
    <t>106688</t>
  </si>
  <si>
    <t>41528544</t>
  </si>
  <si>
    <t>01/05/2017 09:58:35</t>
  </si>
  <si>
    <t>214443300004173527854400060000</t>
  </si>
  <si>
    <t>003678</t>
  </si>
  <si>
    <t>52881866</t>
  </si>
  <si>
    <t>01/05/2017 09:58:14</t>
  </si>
  <si>
    <t>970520890005530259186600081000</t>
  </si>
  <si>
    <t>397050</t>
  </si>
  <si>
    <t>54916205</t>
  </si>
  <si>
    <t>01/05/2017 09:55:43</t>
  </si>
  <si>
    <t>991316670006340892620500099630</t>
  </si>
  <si>
    <t>043375</t>
  </si>
  <si>
    <t>55798449</t>
  </si>
  <si>
    <t>01/05/2017 09:54:33</t>
  </si>
  <si>
    <t>991315270006565731844900095000</t>
  </si>
  <si>
    <t>093262</t>
  </si>
  <si>
    <t>47729855</t>
  </si>
  <si>
    <t>01/05/2017 09:54:17</t>
  </si>
  <si>
    <t>962568630005242633985500050220</t>
  </si>
  <si>
    <t>044136</t>
  </si>
  <si>
    <t>42139538</t>
  </si>
  <si>
    <t>01/05/2017 09:54:05</t>
  </si>
  <si>
    <t>224828740008135989953800100440</t>
  </si>
  <si>
    <t>429107</t>
  </si>
  <si>
    <t>01/05/2017 09:54:01</t>
  </si>
  <si>
    <t>211526630008608561707300103680</t>
  </si>
  <si>
    <t>003353</t>
  </si>
  <si>
    <t>52062898</t>
  </si>
  <si>
    <t>01/05/2017 09:52:53</t>
  </si>
  <si>
    <t>224824200001662758289800072900</t>
  </si>
  <si>
    <t>099380</t>
  </si>
  <si>
    <t>42019545</t>
  </si>
  <si>
    <t>01/05/2017 09:52:27</t>
  </si>
  <si>
    <t>971968500009650000954500117450</t>
  </si>
  <si>
    <t>022190</t>
  </si>
  <si>
    <t>55797652</t>
  </si>
  <si>
    <t>01/05/2017 09:52:21</t>
  </si>
  <si>
    <t>991315270006552694765200081000</t>
  </si>
  <si>
    <t>085676</t>
  </si>
  <si>
    <t>41526241</t>
  </si>
  <si>
    <t>01/05/2017 09:51:53</t>
  </si>
  <si>
    <t>962290750001058490624100125550</t>
  </si>
  <si>
    <t>535342</t>
  </si>
  <si>
    <t>45744872</t>
  </si>
  <si>
    <t>252875680005460007487200050220</t>
  </si>
  <si>
    <t>085162</t>
  </si>
  <si>
    <t>41520282</t>
  </si>
  <si>
    <t>01/05/2017 09:51:42</t>
  </si>
  <si>
    <t>814056390007966159028200100440</t>
  </si>
  <si>
    <t>607106</t>
  </si>
  <si>
    <t>52880492</t>
  </si>
  <si>
    <t>01/05/2017 09:46:46</t>
  </si>
  <si>
    <t>991316670006334625049200050220</t>
  </si>
  <si>
    <t>068261</t>
  </si>
  <si>
    <t>41528854</t>
  </si>
  <si>
    <t>01/05/2017 09:46:09</t>
  </si>
  <si>
    <t>990097820007970560885400099630</t>
  </si>
  <si>
    <t>415108</t>
  </si>
  <si>
    <t>52906590</t>
  </si>
  <si>
    <t>01/05/2017 09:44:56</t>
  </si>
  <si>
    <t>224836470003176644659000099630</t>
  </si>
  <si>
    <t>041086</t>
  </si>
  <si>
    <t>42137919</t>
  </si>
  <si>
    <t>01/05/2017 09:43:55</t>
  </si>
  <si>
    <t>252560650008216030791900100440</t>
  </si>
  <si>
    <t>040782</t>
  </si>
  <si>
    <t>49106194</t>
  </si>
  <si>
    <t>01/05/2017 09:43:12</t>
  </si>
  <si>
    <t>972274750004077638619400029970</t>
  </si>
  <si>
    <t>059091</t>
  </si>
  <si>
    <t>47720667</t>
  </si>
  <si>
    <t>01/05/2017 09:43:01</t>
  </si>
  <si>
    <t>991316670006320555066700060344</t>
  </si>
  <si>
    <t>714810</t>
  </si>
  <si>
    <t>54822269</t>
  </si>
  <si>
    <t>01/05/2017 09:42:58</t>
  </si>
  <si>
    <t>961517050000940228226900030000</t>
  </si>
  <si>
    <t>022390</t>
  </si>
  <si>
    <t>54706105</t>
  </si>
  <si>
    <t>01/05/2017 09:42:23</t>
  </si>
  <si>
    <t>214443300004161091610500081000</t>
  </si>
  <si>
    <t>204981</t>
  </si>
  <si>
    <t>52886890</t>
  </si>
  <si>
    <t>01/05/2017 09:40:44</t>
  </si>
  <si>
    <t>961563400001990069689000100440</t>
  </si>
  <si>
    <t>302117</t>
  </si>
  <si>
    <t>52731840</t>
  </si>
  <si>
    <t>01/05/2017 09:40:27</t>
  </si>
  <si>
    <t>210156650006741585184000025220</t>
  </si>
  <si>
    <t>050948</t>
  </si>
  <si>
    <t>41524170</t>
  </si>
  <si>
    <t>01/05/2017 09:40:07</t>
  </si>
  <si>
    <t>934813120009516387417000100440</t>
  </si>
  <si>
    <t>019604</t>
  </si>
  <si>
    <t>52885315</t>
  </si>
  <si>
    <t>01/05/2017 09:39:42</t>
  </si>
  <si>
    <t>214443300004150042531500060000</t>
  </si>
  <si>
    <t>024337</t>
  </si>
  <si>
    <t>49105691</t>
  </si>
  <si>
    <t>01/05/2017 09:39:34</t>
  </si>
  <si>
    <t>210156650006737299569100025000</t>
  </si>
  <si>
    <t>022517</t>
  </si>
  <si>
    <t>49100147</t>
  </si>
  <si>
    <t>01/05/2017 09:36:33</t>
  </si>
  <si>
    <t>905984080003047928014700035640</t>
  </si>
  <si>
    <t>000224</t>
  </si>
  <si>
    <t>49156004</t>
  </si>
  <si>
    <t>01/05/2017 09:35:48</t>
  </si>
  <si>
    <t>961563740001061105600400182250</t>
  </si>
  <si>
    <t>032862</t>
  </si>
  <si>
    <t>49100127</t>
  </si>
  <si>
    <t>01/05/2017 09:35:37</t>
  </si>
  <si>
    <t>991315270006538136012700050220</t>
  </si>
  <si>
    <t>037357</t>
  </si>
  <si>
    <t>47728559</t>
  </si>
  <si>
    <t>01/05/2017 09:35:19</t>
  </si>
  <si>
    <t>991311990003403673855900121500</t>
  </si>
  <si>
    <t>036658</t>
  </si>
  <si>
    <t>47721335</t>
  </si>
  <si>
    <t>01/05/2017 09:35:04</t>
  </si>
  <si>
    <t>820974840006231079133500142560</t>
  </si>
  <si>
    <t>703826</t>
  </si>
  <si>
    <t>55794060</t>
  </si>
  <si>
    <t>01/05/2017 09:34:58</t>
  </si>
  <si>
    <t>252859800003298629406000149850</t>
  </si>
  <si>
    <t>041105</t>
  </si>
  <si>
    <t>54708013</t>
  </si>
  <si>
    <t>01/05/2017 09:34:10</t>
  </si>
  <si>
    <t>991311990003390047801300121500</t>
  </si>
  <si>
    <t>025997</t>
  </si>
  <si>
    <t>41527374</t>
  </si>
  <si>
    <t>01/05/2017 09:31:11</t>
  </si>
  <si>
    <t>934781880005107886737400073710</t>
  </si>
  <si>
    <t>005861</t>
  </si>
  <si>
    <t>55795472</t>
  </si>
  <si>
    <t>01/05/2017 09:30:58</t>
  </si>
  <si>
    <t>976235630008080145547200275400</t>
  </si>
  <si>
    <t>074552</t>
  </si>
  <si>
    <t>55796778</t>
  </si>
  <si>
    <t>01/05/2017 09:27:44</t>
  </si>
  <si>
    <t>990097820007960177677800069660</t>
  </si>
  <si>
    <t>062964</t>
  </si>
  <si>
    <t>54700395</t>
  </si>
  <si>
    <t>01/05/2017 09:26:29</t>
  </si>
  <si>
    <t>854664610008690089039500081000</t>
  </si>
  <si>
    <t>061876</t>
  </si>
  <si>
    <t>55791809</t>
  </si>
  <si>
    <t>01/05/2017 09:26:18</t>
  </si>
  <si>
    <t>960691740009486365180900100440</t>
  </si>
  <si>
    <t>015397</t>
  </si>
  <si>
    <t>42131674</t>
  </si>
  <si>
    <t>01/05/2017 09:25:07</t>
  </si>
  <si>
    <t>893648850001391306167400050220</t>
  </si>
  <si>
    <t>014553</t>
  </si>
  <si>
    <t>42138454</t>
  </si>
  <si>
    <t>01/05/2017 09:23:37</t>
  </si>
  <si>
    <t>961563740001056518845400200070</t>
  </si>
  <si>
    <t>000447</t>
  </si>
  <si>
    <t>49156106</t>
  </si>
  <si>
    <t>01/05/2017 09:21:07</t>
  </si>
  <si>
    <t>202965090008665428610600145000</t>
  </si>
  <si>
    <t>015517</t>
  </si>
  <si>
    <t>55229405</t>
  </si>
  <si>
    <t>01/05/2017 09:20:51</t>
  </si>
  <si>
    <t>962290750001041513940500153090</t>
  </si>
  <si>
    <t>000186</t>
  </si>
  <si>
    <t>49157489</t>
  </si>
  <si>
    <t>01/05/2017 09:19:26</t>
  </si>
  <si>
    <t>802205500005601039748900029970</t>
  </si>
  <si>
    <t>994264</t>
  </si>
  <si>
    <t>41527186</t>
  </si>
  <si>
    <t>01/05/2017 09:19:13</t>
  </si>
  <si>
    <t>224824200001619395718600144990</t>
  </si>
  <si>
    <t>000383</t>
  </si>
  <si>
    <t>49155024</t>
  </si>
  <si>
    <t>01/05/2017 09:18:41</t>
  </si>
  <si>
    <t>905984080003037320502400050220</t>
  </si>
  <si>
    <t>027422</t>
  </si>
  <si>
    <t>52566798</t>
  </si>
  <si>
    <t>01/05/2017 09:17:23</t>
  </si>
  <si>
    <t>224800730006242084679800100000</t>
  </si>
  <si>
    <t>246951</t>
  </si>
  <si>
    <t>46589339</t>
  </si>
  <si>
    <t>01/05/2017 09:16:04</t>
  </si>
  <si>
    <t>976650460008190700933900139320</t>
  </si>
  <si>
    <t>660642</t>
  </si>
  <si>
    <t>51888284</t>
  </si>
  <si>
    <t>01/05/2017 09:13:00</t>
  </si>
  <si>
    <t>854664610008682407828400103680</t>
  </si>
  <si>
    <t>609760</t>
  </si>
  <si>
    <t>54826456</t>
  </si>
  <si>
    <t>01/05/2017 09:12:47</t>
  </si>
  <si>
    <t>814152030002234011645600097200</t>
  </si>
  <si>
    <t>974323</t>
  </si>
  <si>
    <t>41524345</t>
  </si>
  <si>
    <t>01/05/2017 09:11:01</t>
  </si>
  <si>
    <t>826314710001268912434500119880</t>
  </si>
  <si>
    <t>971618</t>
  </si>
  <si>
    <t>47728636</t>
  </si>
  <si>
    <t>01/05/2017 09:09:58</t>
  </si>
  <si>
    <t>962292220004130373863600226800</t>
  </si>
  <si>
    <t>965313</t>
  </si>
  <si>
    <t>41521935</t>
  </si>
  <si>
    <t>01/05/2017 09:07:20</t>
  </si>
  <si>
    <t>252560650008205845193500160380</t>
  </si>
  <si>
    <t>965011</t>
  </si>
  <si>
    <t>41520214</t>
  </si>
  <si>
    <t>01/05/2017 09:07:13</t>
  </si>
  <si>
    <t>972274750004069982021400101250</t>
  </si>
  <si>
    <t>959848</t>
  </si>
  <si>
    <t>47726568</t>
  </si>
  <si>
    <t>01/05/2017 09:05:11</t>
  </si>
  <si>
    <t>934784340001182244656800142560</t>
  </si>
  <si>
    <t>168032</t>
  </si>
  <si>
    <t>52907281</t>
  </si>
  <si>
    <t>01/05/2017 09:04:48</t>
  </si>
  <si>
    <t>991315270006523650728100100000</t>
  </si>
  <si>
    <t>077441</t>
  </si>
  <si>
    <t>42590063</t>
  </si>
  <si>
    <t>01/05/2017 09:02:17</t>
  </si>
  <si>
    <t>820974840006210798006300306180</t>
  </si>
  <si>
    <t>077141</t>
  </si>
  <si>
    <t>01/05/2017 08:58:11</t>
  </si>
  <si>
    <t>820974840006200798006300374220</t>
  </si>
  <si>
    <t>926147</t>
  </si>
  <si>
    <t>41520601</t>
  </si>
  <si>
    <t>01/05/2017 08:49:22</t>
  </si>
  <si>
    <t>826333570003782846060100072900</t>
  </si>
  <si>
    <t>924069</t>
  </si>
  <si>
    <t>41524925</t>
  </si>
  <si>
    <t>01/05/2017 08:48:22</t>
  </si>
  <si>
    <t>840259940006307465492500079380</t>
  </si>
  <si>
    <t>298953</t>
  </si>
  <si>
    <t>46290554</t>
  </si>
  <si>
    <t>01/05/2017 08:46:08</t>
  </si>
  <si>
    <t>814152030002229334055400167670</t>
  </si>
  <si>
    <t>879984</t>
  </si>
  <si>
    <t>54820199</t>
  </si>
  <si>
    <t>01/05/2017 08:44:53</t>
  </si>
  <si>
    <t>976226790000722970019900050220</t>
  </si>
  <si>
    <t>916891</t>
  </si>
  <si>
    <t>41529128</t>
  </si>
  <si>
    <t>01/05/2017 08:44:39</t>
  </si>
  <si>
    <t>702274240002078832912800105300</t>
  </si>
  <si>
    <t>243475</t>
  </si>
  <si>
    <t>53992248</t>
  </si>
  <si>
    <t>01/05/2017 08:42:12</t>
  </si>
  <si>
    <t>991316670006290094224800081000</t>
  </si>
  <si>
    <t>001211</t>
  </si>
  <si>
    <t>49158486</t>
  </si>
  <si>
    <t>01/05/2017 08:38:59</t>
  </si>
  <si>
    <t>224824200001595145848600100440</t>
  </si>
  <si>
    <t>905808</t>
  </si>
  <si>
    <t>41523391</t>
  </si>
  <si>
    <t>01/05/2017 08:38:35</t>
  </si>
  <si>
    <t>803126380001568460339100121500</t>
  </si>
  <si>
    <t>009100</t>
  </si>
  <si>
    <t>52068492</t>
  </si>
  <si>
    <t>01/05/2017 08:36:37</t>
  </si>
  <si>
    <t>702274240002066664849200102870</t>
  </si>
  <si>
    <t>900520</t>
  </si>
  <si>
    <t>47720194</t>
  </si>
  <si>
    <t>01/05/2017 08:35:40</t>
  </si>
  <si>
    <t>821018730006702988019400081810</t>
  </si>
  <si>
    <t>020008</t>
  </si>
  <si>
    <t>52041396</t>
  </si>
  <si>
    <t>01/05/2017 08:29:06</t>
  </si>
  <si>
    <t>252859800003281973139600180630</t>
  </si>
  <si>
    <t>075157</t>
  </si>
  <si>
    <t>49317609</t>
  </si>
  <si>
    <t>01/05/2017 08:27:06</t>
  </si>
  <si>
    <t>961515250005801337760900137700</t>
  </si>
  <si>
    <t>008081</t>
  </si>
  <si>
    <t>42138688</t>
  </si>
  <si>
    <t>01/05/2017 08:24:35</t>
  </si>
  <si>
    <t>252552350005701339868800135270</t>
  </si>
  <si>
    <t>881910</t>
  </si>
  <si>
    <t>47720511</t>
  </si>
  <si>
    <t>01/05/2017 08:24:28</t>
  </si>
  <si>
    <t>937269410003762039051100100440</t>
  </si>
  <si>
    <t>880414</t>
  </si>
  <si>
    <t>41525546</t>
  </si>
  <si>
    <t>01/05/2017 08:23:33</t>
  </si>
  <si>
    <t>905984080003016266554600040500</t>
  </si>
  <si>
    <t>880189</t>
  </si>
  <si>
    <t>41528849</t>
  </si>
  <si>
    <t>01/05/2017 08:23:26</t>
  </si>
  <si>
    <t>241433790003027007884900070470</t>
  </si>
  <si>
    <t>023686</t>
  </si>
  <si>
    <t>55796474</t>
  </si>
  <si>
    <t>01/05/2017 08:22:35</t>
  </si>
  <si>
    <t>252560650008185224647400050220</t>
  </si>
  <si>
    <t>000018</t>
  </si>
  <si>
    <t>49159532</t>
  </si>
  <si>
    <t>01/05/2017 08:20:45</t>
  </si>
  <si>
    <t>803126380001551320953200080190</t>
  </si>
  <si>
    <t>864983</t>
  </si>
  <si>
    <t>54564904</t>
  </si>
  <si>
    <t>01/05/2017 08:15:06</t>
  </si>
  <si>
    <t>991315270006500125490400040500</t>
  </si>
  <si>
    <t>241501</t>
  </si>
  <si>
    <t>46588653</t>
  </si>
  <si>
    <t>01/05/2017 08:14:26</t>
  </si>
  <si>
    <t>814132130009040610865300060000</t>
  </si>
  <si>
    <t>909368</t>
  </si>
  <si>
    <t>54828477</t>
  </si>
  <si>
    <t>01/05/2017 08:12:59</t>
  </si>
  <si>
    <t>971344710008050358847700100440</t>
  </si>
  <si>
    <t>076933</t>
  </si>
  <si>
    <t>42133731</t>
  </si>
  <si>
    <t>01/05/2017 08:07:40</t>
  </si>
  <si>
    <t>934813120009506092373100100440</t>
  </si>
  <si>
    <t>855735</t>
  </si>
  <si>
    <t>47728956</t>
  </si>
  <si>
    <t>01/05/2017 08:06:38</t>
  </si>
  <si>
    <t>814147020002233276895600050000</t>
  </si>
  <si>
    <t>891952</t>
  </si>
  <si>
    <t>54994994</t>
  </si>
  <si>
    <t>01/05/2017 08:05:31</t>
  </si>
  <si>
    <t>224828740008121319499400081000</t>
  </si>
  <si>
    <t>503747</t>
  </si>
  <si>
    <t>51882150</t>
  </si>
  <si>
    <t>01/05/2017 08:05:06</t>
  </si>
  <si>
    <t>937269410003740314215000081000</t>
  </si>
  <si>
    <t>851113</t>
  </si>
  <si>
    <t>47728350</t>
  </si>
  <si>
    <t>01/05/2017 08:03:01</t>
  </si>
  <si>
    <t>825333590003983583835000100000</t>
  </si>
  <si>
    <t>099940</t>
  </si>
  <si>
    <t>49103694</t>
  </si>
  <si>
    <t>01/05/2017 08:01:55</t>
  </si>
  <si>
    <t>803126380001545139369400059940</t>
  </si>
  <si>
    <t>230898</t>
  </si>
  <si>
    <t>53598160</t>
  </si>
  <si>
    <t>01/05/2017 07:59:39</t>
  </si>
  <si>
    <t>970520890005520797816000050220</t>
  </si>
  <si>
    <t>623668</t>
  </si>
  <si>
    <t>54995158</t>
  </si>
  <si>
    <t>01/05/2017 07:54:18</t>
  </si>
  <si>
    <t>905984080003001382515800030500</t>
  </si>
  <si>
    <t>544077</t>
  </si>
  <si>
    <t>40270240</t>
  </si>
  <si>
    <t>01/05/2017 07:48:37</t>
  </si>
  <si>
    <t>825333590003974393024000081000</t>
  </si>
  <si>
    <t>000223</t>
  </si>
  <si>
    <t>49152254</t>
  </si>
  <si>
    <t>01/05/2017 07:48:33</t>
  </si>
  <si>
    <t>972274750004051868225400149850</t>
  </si>
  <si>
    <t>002715</t>
  </si>
  <si>
    <t>54964899</t>
  </si>
  <si>
    <t>01/05/2017 07:43:17</t>
  </si>
  <si>
    <t>934813120009490000489900100440</t>
  </si>
  <si>
    <t>000459</t>
  </si>
  <si>
    <t>49154078</t>
  </si>
  <si>
    <t>01/05/2017 07:40:08</t>
  </si>
  <si>
    <t>825333590003961644407800081000</t>
  </si>
  <si>
    <t>239803</t>
  </si>
  <si>
    <t>46581920</t>
  </si>
  <si>
    <t>01/05/2017 07:32:31</t>
  </si>
  <si>
    <t>971344710008040687192000100000</t>
  </si>
  <si>
    <t>82531056</t>
  </si>
  <si>
    <t>033610</t>
  </si>
  <si>
    <t>54916498</t>
  </si>
  <si>
    <t>01/05/2017 07:31:35</t>
  </si>
  <si>
    <t>825310560001910427649800050200</t>
  </si>
  <si>
    <t>840782</t>
  </si>
  <si>
    <t>54915020</t>
  </si>
  <si>
    <t>01/05/2017 07:30:51</t>
  </si>
  <si>
    <t>826329400009870723502000097755</t>
  </si>
  <si>
    <t>094841</t>
  </si>
  <si>
    <t>55790043</t>
  </si>
  <si>
    <t>01/05/2017 07:29:48</t>
  </si>
  <si>
    <t>971344710008034362004300070000</t>
  </si>
  <si>
    <t>697069</t>
  </si>
  <si>
    <t>55792338</t>
  </si>
  <si>
    <t>01/05/2017 07:20:00</t>
  </si>
  <si>
    <t>961966960001996003233800115830</t>
  </si>
  <si>
    <t>071130</t>
  </si>
  <si>
    <t>42595420</t>
  </si>
  <si>
    <t>01/05/2017 07:02:37</t>
  </si>
  <si>
    <t>960264060001500795542000040500</t>
  </si>
  <si>
    <t>784930</t>
  </si>
  <si>
    <t>47729713</t>
  </si>
  <si>
    <t>01/05/2017 06:38:10</t>
  </si>
  <si>
    <t>961966960001987802971300089911</t>
  </si>
  <si>
    <t>070541</t>
  </si>
  <si>
    <t>49314096</t>
  </si>
  <si>
    <t>01/05/2017 06:37:16</t>
  </si>
  <si>
    <t>991311990003383828409600050220</t>
  </si>
  <si>
    <t>054584</t>
  </si>
  <si>
    <t>49106744</t>
  </si>
  <si>
    <t>01/05/2017 06:25:52</t>
  </si>
  <si>
    <t>991311990003378508674400113400</t>
  </si>
  <si>
    <t>650023</t>
  </si>
  <si>
    <t>41521483</t>
  </si>
  <si>
    <t>01/05/2017 00:14:11</t>
  </si>
  <si>
    <t>826329400009849453148300055125</t>
  </si>
  <si>
    <t>07192312</t>
  </si>
  <si>
    <t>96069258</t>
  </si>
  <si>
    <t>845557</t>
  </si>
  <si>
    <t>54997910</t>
  </si>
  <si>
    <t>02/05/2017 18:07:31</t>
  </si>
  <si>
    <t>960692580009091172791000064800</t>
  </si>
  <si>
    <t>22480924</t>
  </si>
  <si>
    <t>914613</t>
  </si>
  <si>
    <t>52889784</t>
  </si>
  <si>
    <t>02/05/2017 17:39:41</t>
  </si>
  <si>
    <t>224809240002134706978400100440</t>
  </si>
  <si>
    <t>564988</t>
  </si>
  <si>
    <t>41523251</t>
  </si>
  <si>
    <t>02/05/2017 17:28:24</t>
  </si>
  <si>
    <t>224809240002112472325100200070</t>
  </si>
  <si>
    <t>711720</t>
  </si>
  <si>
    <t>52903270</t>
  </si>
  <si>
    <t>02/05/2017 17:17:31</t>
  </si>
  <si>
    <t>224809240002102142327000226800</t>
  </si>
  <si>
    <t>121279</t>
  </si>
  <si>
    <t>49120714</t>
  </si>
  <si>
    <t>02/05/2017 17:03:54</t>
  </si>
  <si>
    <t>224809240002090995071400050220</t>
  </si>
  <si>
    <t>82631944</t>
  </si>
  <si>
    <t>643550</t>
  </si>
  <si>
    <t>46582477</t>
  </si>
  <si>
    <t>02/05/2017 16:54:04</t>
  </si>
  <si>
    <t>826319440004240864247700050220</t>
  </si>
  <si>
    <t>96151698</t>
  </si>
  <si>
    <t>000054</t>
  </si>
  <si>
    <t>49152995</t>
  </si>
  <si>
    <t>02/05/2017 16:24:28</t>
  </si>
  <si>
    <t>961516980001947142299500100000</t>
  </si>
  <si>
    <t>21444164</t>
  </si>
  <si>
    <t>025126</t>
  </si>
  <si>
    <t>52561692</t>
  </si>
  <si>
    <t>02/05/2017 16:09:31</t>
  </si>
  <si>
    <t>214441640006819978169200050220</t>
  </si>
  <si>
    <t>97227826</t>
  </si>
  <si>
    <t>065583</t>
  </si>
  <si>
    <t>42139127</t>
  </si>
  <si>
    <t>02/05/2017 16:05:38</t>
  </si>
  <si>
    <t>972278260004446588912700232470</t>
  </si>
  <si>
    <t>060503</t>
  </si>
  <si>
    <t>02/05/2017 16:01:35</t>
  </si>
  <si>
    <t>972278260004406588912700194400</t>
  </si>
  <si>
    <t>90433820</t>
  </si>
  <si>
    <t>083073</t>
  </si>
  <si>
    <t>54459142</t>
  </si>
  <si>
    <t>02/05/2017 15:50:45</t>
  </si>
  <si>
    <t>904338200008180294914200050220</t>
  </si>
  <si>
    <t>23324118</t>
  </si>
  <si>
    <t>000758</t>
  </si>
  <si>
    <t>49154892</t>
  </si>
  <si>
    <t>02/05/2017 15:40:38</t>
  </si>
  <si>
    <t>233241180000895225489200145800</t>
  </si>
  <si>
    <t>748854</t>
  </si>
  <si>
    <t>47720560</t>
  </si>
  <si>
    <t>02/05/2017 15:14:07</t>
  </si>
  <si>
    <t>233241180008431366056000218700</t>
  </si>
  <si>
    <t>97134587</t>
  </si>
  <si>
    <t>683880</t>
  </si>
  <si>
    <t>47729052</t>
  </si>
  <si>
    <t>02/05/2017 15:04:50</t>
  </si>
  <si>
    <t>971345870008331886905200157950</t>
  </si>
  <si>
    <t>21152733</t>
  </si>
  <si>
    <t>413441</t>
  </si>
  <si>
    <t>41524109</t>
  </si>
  <si>
    <t>02/05/2017 14:26:30</t>
  </si>
  <si>
    <t>211527330002461060410900100440</t>
  </si>
  <si>
    <t>089712</t>
  </si>
  <si>
    <t>49126478</t>
  </si>
  <si>
    <t>02/05/2017 14:25:02</t>
  </si>
  <si>
    <t>960692580009081125647800060000</t>
  </si>
  <si>
    <t>25255981</t>
  </si>
  <si>
    <t>406970</t>
  </si>
  <si>
    <t>52216968</t>
  </si>
  <si>
    <t>02/05/2017 14:24:26</t>
  </si>
  <si>
    <t>252559810003640291696800081000</t>
  </si>
  <si>
    <t>120999</t>
  </si>
  <si>
    <t>40081980</t>
  </si>
  <si>
    <t>02/05/2017 14:21:40</t>
  </si>
  <si>
    <t>233241180004378303198000120690</t>
  </si>
  <si>
    <t>065341</t>
  </si>
  <si>
    <t>54539958</t>
  </si>
  <si>
    <t>02/05/2017 14:15:51</t>
  </si>
  <si>
    <t>233241180008424387995800140130</t>
  </si>
  <si>
    <t>316040</t>
  </si>
  <si>
    <t>47724744</t>
  </si>
  <si>
    <t>02/05/2017 14:13:12</t>
  </si>
  <si>
    <t>961516980001930314474400100000</t>
  </si>
  <si>
    <t>215839</t>
  </si>
  <si>
    <t>45555443</t>
  </si>
  <si>
    <t>02/05/2017 13:58:40</t>
  </si>
  <si>
    <t>224809240002087671544300170100</t>
  </si>
  <si>
    <t>22483486</t>
  </si>
  <si>
    <t>083468</t>
  </si>
  <si>
    <t>49125468</t>
  </si>
  <si>
    <t>02/05/2017 13:55:29</t>
  </si>
  <si>
    <t>224834860003310037546800072900</t>
  </si>
  <si>
    <t>512258</t>
  </si>
  <si>
    <t>47374183</t>
  </si>
  <si>
    <t>02/05/2017 13:45:53</t>
  </si>
  <si>
    <t>961516980001639466418300050000</t>
  </si>
  <si>
    <t>859016</t>
  </si>
  <si>
    <t>62739931</t>
  </si>
  <si>
    <t>02/05/2017 13:44:16</t>
  </si>
  <si>
    <t>233241180008403227993100010780</t>
  </si>
  <si>
    <t>178865</t>
  </si>
  <si>
    <t>02/05/2017 13:42:35</t>
  </si>
  <si>
    <t>233241180008383227993100020000</t>
  </si>
  <si>
    <t>80220592</t>
  </si>
  <si>
    <t>027227</t>
  </si>
  <si>
    <t>52043992</t>
  </si>
  <si>
    <t>02/05/2017 13:33:56</t>
  </si>
  <si>
    <t>802205920002686095399200020000</t>
  </si>
  <si>
    <t>81414880</t>
  </si>
  <si>
    <t>702746</t>
  </si>
  <si>
    <t>51885476</t>
  </si>
  <si>
    <t>02/05/2017 13:27:11</t>
  </si>
  <si>
    <t>814148800003110371547600158800</t>
  </si>
  <si>
    <t>93727727</t>
  </si>
  <si>
    <t>104290</t>
  </si>
  <si>
    <t>52880782</t>
  </si>
  <si>
    <t>02/05/2017 13:26:22</t>
  </si>
  <si>
    <t>937277270000092395078200050220</t>
  </si>
  <si>
    <t>97663254</t>
  </si>
  <si>
    <t>992452</t>
  </si>
  <si>
    <t>45559342</t>
  </si>
  <si>
    <t>02/05/2017 13:25:57</t>
  </si>
  <si>
    <t>976632540001740048934200823378</t>
  </si>
  <si>
    <t>934232</t>
  </si>
  <si>
    <t>41520028</t>
  </si>
  <si>
    <t>02/05/2017 13:17:45</t>
  </si>
  <si>
    <t>961516980001624632002800081000</t>
  </si>
  <si>
    <t>345203</t>
  </si>
  <si>
    <t>54916385</t>
  </si>
  <si>
    <t>02/05/2017 13:09:05</t>
  </si>
  <si>
    <t>252559810003590670638500081000</t>
  </si>
  <si>
    <t>042088</t>
  </si>
  <si>
    <t>55797430</t>
  </si>
  <si>
    <t>02/05/2017 13:04:19</t>
  </si>
  <si>
    <t>224809240002061972743000049959</t>
  </si>
  <si>
    <t>019089</t>
  </si>
  <si>
    <t>52044293</t>
  </si>
  <si>
    <t>02/05/2017 12:56:21</t>
  </si>
  <si>
    <t>224809240002051757429300090720</t>
  </si>
  <si>
    <t>257777</t>
  </si>
  <si>
    <t>54915429</t>
  </si>
  <si>
    <t>02/05/2017 12:49:39</t>
  </si>
  <si>
    <t>960692580009030852542900110970</t>
  </si>
  <si>
    <t>222328</t>
  </si>
  <si>
    <t>54827958</t>
  </si>
  <si>
    <t>02/05/2017 12:47:41</t>
  </si>
  <si>
    <t>826319440004220249795800218700</t>
  </si>
  <si>
    <t>018826</t>
  </si>
  <si>
    <t>41780570</t>
  </si>
  <si>
    <t>02/05/2017 12:42:24</t>
  </si>
  <si>
    <t>976632540001721157057000099630</t>
  </si>
  <si>
    <t>97051499</t>
  </si>
  <si>
    <t>091200</t>
  </si>
  <si>
    <t>54822352</t>
  </si>
  <si>
    <t>02/05/2017 12:39:23</t>
  </si>
  <si>
    <t>970514990002230291235200040500</t>
  </si>
  <si>
    <t>89029564</t>
  </si>
  <si>
    <t>000398</t>
  </si>
  <si>
    <t>49155463</t>
  </si>
  <si>
    <t>02/05/2017 12:35:31</t>
  </si>
  <si>
    <t>890295640001251272546300059940</t>
  </si>
  <si>
    <t>013572</t>
  </si>
  <si>
    <t>41780930</t>
  </si>
  <si>
    <t>02/05/2017 12:34:30</t>
  </si>
  <si>
    <t>224809240002040063093000152160</t>
  </si>
  <si>
    <t>022656</t>
  </si>
  <si>
    <t>49157017</t>
  </si>
  <si>
    <t>02/05/2017 12:22:24</t>
  </si>
  <si>
    <t>814148800003100193701700050000</t>
  </si>
  <si>
    <t>541847</t>
  </si>
  <si>
    <t>47722635</t>
  </si>
  <si>
    <t>02/05/2017 12:19:13</t>
  </si>
  <si>
    <t>904338200008173740263500050220</t>
  </si>
  <si>
    <t>035519</t>
  </si>
  <si>
    <t>48307226</t>
  </si>
  <si>
    <t>02/05/2017 12:11:33</t>
  </si>
  <si>
    <t>960692580009020081722600070470</t>
  </si>
  <si>
    <t>398486</t>
  </si>
  <si>
    <t>41524325</t>
  </si>
  <si>
    <t>02/05/2017 11:56:51</t>
  </si>
  <si>
    <t>224809240002032662432500050220</t>
  </si>
  <si>
    <t>052974</t>
  </si>
  <si>
    <t>54912294</t>
  </si>
  <si>
    <t>02/05/2017 11:44:32</t>
  </si>
  <si>
    <t>224809240002020663229400097200</t>
  </si>
  <si>
    <t>298570</t>
  </si>
  <si>
    <t>47727706</t>
  </si>
  <si>
    <t>02/05/2017 11:42:07</t>
  </si>
  <si>
    <t>224834860003300504770600169122</t>
  </si>
  <si>
    <t>043247</t>
  </si>
  <si>
    <t>49314772</t>
  </si>
  <si>
    <t>02/05/2017 11:40:18</t>
  </si>
  <si>
    <t>971345870008323837477200034830</t>
  </si>
  <si>
    <t>85563798</t>
  </si>
  <si>
    <t>040586</t>
  </si>
  <si>
    <t>40236075</t>
  </si>
  <si>
    <t>02/05/2017 11:33:02</t>
  </si>
  <si>
    <t>855637980000620027607500251100</t>
  </si>
  <si>
    <t>000037</t>
  </si>
  <si>
    <t>49157449</t>
  </si>
  <si>
    <t>02/05/2017 11:31:24</t>
  </si>
  <si>
    <t>961516980001617001744900081000</t>
  </si>
  <si>
    <t>81414466</t>
  </si>
  <si>
    <t>216091</t>
  </si>
  <si>
    <t>41527018</t>
  </si>
  <si>
    <t>02/05/2017 11:29:07</t>
  </si>
  <si>
    <t>814144660003857871701800100000</t>
  </si>
  <si>
    <t>81413205</t>
  </si>
  <si>
    <t>484647</t>
  </si>
  <si>
    <t>47378381</t>
  </si>
  <si>
    <t>02/05/2017 11:14:47</t>
  </si>
  <si>
    <t>814132050008985683838100081000</t>
  </si>
  <si>
    <t>052254</t>
  </si>
  <si>
    <t>49109835</t>
  </si>
  <si>
    <t>02/05/2017 11:12:15</t>
  </si>
  <si>
    <t>972278260004399690983500174960</t>
  </si>
  <si>
    <t>026455</t>
  </si>
  <si>
    <t>49319604</t>
  </si>
  <si>
    <t>02/05/2017 11:02:50</t>
  </si>
  <si>
    <t>224809240002010206960400243000</t>
  </si>
  <si>
    <t>014140</t>
  </si>
  <si>
    <t>52561494</t>
  </si>
  <si>
    <t>02/05/2017 10:54:50</t>
  </si>
  <si>
    <t>214441640006806411149400050220</t>
  </si>
  <si>
    <t>966632</t>
  </si>
  <si>
    <t>41522477</t>
  </si>
  <si>
    <t>02/05/2017 10:49:59</t>
  </si>
  <si>
    <t>814148800003096746247700040000</t>
  </si>
  <si>
    <t>170556</t>
  </si>
  <si>
    <t>52881598</t>
  </si>
  <si>
    <t>02/05/2017 10:31:04</t>
  </si>
  <si>
    <t>252559810003584840159800105300</t>
  </si>
  <si>
    <t>842505</t>
  </si>
  <si>
    <t>47729143</t>
  </si>
  <si>
    <t>02/05/2017 10:29:05</t>
  </si>
  <si>
    <t>224809240002000245914300188730</t>
  </si>
  <si>
    <t>786658</t>
  </si>
  <si>
    <t>41524287</t>
  </si>
  <si>
    <t>02/05/2017 10:19:08</t>
  </si>
  <si>
    <t>937277270000087203428700070470</t>
  </si>
  <si>
    <t>024041</t>
  </si>
  <si>
    <t>42134871</t>
  </si>
  <si>
    <t>02/05/2017 10:06:09</t>
  </si>
  <si>
    <t>814132050008976636487100120690</t>
  </si>
  <si>
    <t>25255136</t>
  </si>
  <si>
    <t>022318</t>
  </si>
  <si>
    <t>52049494</t>
  </si>
  <si>
    <t>02/05/2017 10:01:48</t>
  </si>
  <si>
    <t>252551360002705333949400059940</t>
  </si>
  <si>
    <t>040716</t>
  </si>
  <si>
    <t>52219819</t>
  </si>
  <si>
    <t>02/05/2017 10:01:24</t>
  </si>
  <si>
    <t>224809240001990123981900178200</t>
  </si>
  <si>
    <t>030346</t>
  </si>
  <si>
    <t>42138034</t>
  </si>
  <si>
    <t>02/05/2017 09:58:47</t>
  </si>
  <si>
    <t>814144660003845089803400180630</t>
  </si>
  <si>
    <t>031469</t>
  </si>
  <si>
    <t>52562294</t>
  </si>
  <si>
    <t>02/05/2017 09:58:24</t>
  </si>
  <si>
    <t>961516980001609037229400059940</t>
  </si>
  <si>
    <t>273707</t>
  </si>
  <si>
    <t>52881257</t>
  </si>
  <si>
    <t>02/05/2017 09:57:27</t>
  </si>
  <si>
    <t>252559810003570744125700081000</t>
  </si>
  <si>
    <t>20304691</t>
  </si>
  <si>
    <t>000259</t>
  </si>
  <si>
    <t>49157945</t>
  </si>
  <si>
    <t>02/05/2017 09:46:27</t>
  </si>
  <si>
    <t>203046910000907894794500165240</t>
  </si>
  <si>
    <t>105784</t>
  </si>
  <si>
    <t>54995688</t>
  </si>
  <si>
    <t>02/05/2017 09:43:52</t>
  </si>
  <si>
    <t>814144660003831019568800151470</t>
  </si>
  <si>
    <t>560801</t>
  </si>
  <si>
    <t>47729293</t>
  </si>
  <si>
    <t>02/05/2017 09:38:16</t>
  </si>
  <si>
    <t>971345870008302567929300134460</t>
  </si>
  <si>
    <t>732553</t>
  </si>
  <si>
    <t>52888881</t>
  </si>
  <si>
    <t>02/05/2017 09:25:44</t>
  </si>
  <si>
    <t>960692580009010801888100081000</t>
  </si>
  <si>
    <t>096437</t>
  </si>
  <si>
    <t>42134221</t>
  </si>
  <si>
    <t>02/05/2017 09:10:56</t>
  </si>
  <si>
    <t>233241180000885842422100050000</t>
  </si>
  <si>
    <t>000088</t>
  </si>
  <si>
    <t>49150716</t>
  </si>
  <si>
    <t>02/05/2017 09:04:42</t>
  </si>
  <si>
    <t>890295640001247656071600081000</t>
  </si>
  <si>
    <t>051119</t>
  </si>
  <si>
    <t>54088563</t>
  </si>
  <si>
    <t>02/05/2017 08:55:11</t>
  </si>
  <si>
    <t>224809240001980592856300050220</t>
  </si>
  <si>
    <t>981195</t>
  </si>
  <si>
    <t>54917456</t>
  </si>
  <si>
    <t>02/05/2017 08:50:30</t>
  </si>
  <si>
    <t>802205920002660649745600045360</t>
  </si>
  <si>
    <t>000362</t>
  </si>
  <si>
    <t>49157640</t>
  </si>
  <si>
    <t>02/05/2017 08:48:16</t>
  </si>
  <si>
    <t>233241180000877397764000081000</t>
  </si>
  <si>
    <t>015266</t>
  </si>
  <si>
    <t>55790712</t>
  </si>
  <si>
    <t>02/05/2017 08:31:52</t>
  </si>
  <si>
    <t>252559810003522115071200076140</t>
  </si>
  <si>
    <t>030216</t>
  </si>
  <si>
    <t>41341673</t>
  </si>
  <si>
    <t>02/05/2017 08:20:19</t>
  </si>
  <si>
    <t>214441640006790105167300070470</t>
  </si>
  <si>
    <t>035780</t>
  </si>
  <si>
    <t>54703459</t>
  </si>
  <si>
    <t>02/05/2017 08:13:57</t>
  </si>
  <si>
    <t>976632540001700854345900241380</t>
  </si>
  <si>
    <t>073634</t>
  </si>
  <si>
    <t>49318769</t>
  </si>
  <si>
    <t>02/05/2017 08:13:46</t>
  </si>
  <si>
    <t>890295640001233486876900089100</t>
  </si>
  <si>
    <t>089697</t>
  </si>
  <si>
    <t>42011964</t>
  </si>
  <si>
    <t>02/05/2017 07:26:41</t>
  </si>
  <si>
    <t>961516980001590013196400100000</t>
  </si>
  <si>
    <t>444248</t>
  </si>
  <si>
    <t>54998957</t>
  </si>
  <si>
    <t>02/05/2017 06:50:52</t>
  </si>
  <si>
    <t>233241180008370852895700180630</t>
  </si>
  <si>
    <t>011415</t>
  </si>
  <si>
    <t>02/05/2017 16:04:26</t>
  </si>
  <si>
    <t>972278260004426588912700232470</t>
  </si>
  <si>
    <t>02/05/2017 16:03:41</t>
  </si>
  <si>
    <t>972278260004416588912700232470</t>
  </si>
  <si>
    <t>071434</t>
  </si>
  <si>
    <t>40238162</t>
  </si>
  <si>
    <t>01/05/2017 16:26:08</t>
  </si>
  <si>
    <t>814144660003816005816200149850</t>
  </si>
  <si>
    <t>009862</t>
  </si>
  <si>
    <t>52041594</t>
  </si>
  <si>
    <t>01/05/2017 15:43:26</t>
  </si>
  <si>
    <t>855637980000587350159400100000</t>
  </si>
  <si>
    <t>003932</t>
  </si>
  <si>
    <t>55493550</t>
  </si>
  <si>
    <t>01/05/2017 15:20:39</t>
  </si>
  <si>
    <t>814144660003800223355000140000</t>
  </si>
  <si>
    <t>778910</t>
  </si>
  <si>
    <t>52883083</t>
  </si>
  <si>
    <t>01/05/2017 15:11:34</t>
  </si>
  <si>
    <t>971345870008234847308300081000</t>
  </si>
  <si>
    <t>080727</t>
  </si>
  <si>
    <t>49107591</t>
  </si>
  <si>
    <t>01/05/2017 14:46:04</t>
  </si>
  <si>
    <t>814144660003778195759100200000</t>
  </si>
  <si>
    <t>045181</t>
  </si>
  <si>
    <t>55796553</t>
  </si>
  <si>
    <t>01/05/2017 14:24:50</t>
  </si>
  <si>
    <t>814144660003718421655300070470</t>
  </si>
  <si>
    <t>020329</t>
  </si>
  <si>
    <t>52563991</t>
  </si>
  <si>
    <t>01/05/2017 13:34:22</t>
  </si>
  <si>
    <t>971345870008222565399100079380</t>
  </si>
  <si>
    <t>747908</t>
  </si>
  <si>
    <t>55793588</t>
  </si>
  <si>
    <t>01/05/2017 13:30:26</t>
  </si>
  <si>
    <t>826319440004167410358800059940</t>
  </si>
  <si>
    <t>82633358</t>
  </si>
  <si>
    <t>070891</t>
  </si>
  <si>
    <t>55793609</t>
  </si>
  <si>
    <t>01/05/2017 13:27:08</t>
  </si>
  <si>
    <t>826333580004346413360900083430</t>
  </si>
  <si>
    <t>031929</t>
  </si>
  <si>
    <t>55790212</t>
  </si>
  <si>
    <t>01/05/2017 13:13:19</t>
  </si>
  <si>
    <t>971345870008214722021200030780</t>
  </si>
  <si>
    <t>22743284</t>
  </si>
  <si>
    <t>032201</t>
  </si>
  <si>
    <t>49154630</t>
  </si>
  <si>
    <t>01/05/2017 13:03:22</t>
  </si>
  <si>
    <t>227432840004590080463000119880</t>
  </si>
  <si>
    <t>018183</t>
  </si>
  <si>
    <t>42596249</t>
  </si>
  <si>
    <t>01/05/2017 13:02:24</t>
  </si>
  <si>
    <t>802205920002640263624900100440</t>
  </si>
  <si>
    <t>875654</t>
  </si>
  <si>
    <t>41523136</t>
  </si>
  <si>
    <t>01/05/2017 12:44:57</t>
  </si>
  <si>
    <t>855637980000538841313600095500</t>
  </si>
  <si>
    <t>951876</t>
  </si>
  <si>
    <t>54998933</t>
  </si>
  <si>
    <t>01/05/2017 12:31:27</t>
  </si>
  <si>
    <t>961516980001520307893300150660</t>
  </si>
  <si>
    <t>000339</t>
  </si>
  <si>
    <t>41895620</t>
  </si>
  <si>
    <t>960692580008971046562000055080</t>
  </si>
  <si>
    <t>007027</t>
  </si>
  <si>
    <t>54429064</t>
  </si>
  <si>
    <t>01/05/2017 12:10:23</t>
  </si>
  <si>
    <t>224834860003294404906400256770</t>
  </si>
  <si>
    <t>003557</t>
  </si>
  <si>
    <t>52569793</t>
  </si>
  <si>
    <t>01/05/2017 12:05:16</t>
  </si>
  <si>
    <t>814144660003705542979300040500</t>
  </si>
  <si>
    <t>615212</t>
  </si>
  <si>
    <t>41526391</t>
  </si>
  <si>
    <t>01/05/2017 11:57:28</t>
  </si>
  <si>
    <t>802205920002638646639100010000</t>
  </si>
  <si>
    <t>607434</t>
  </si>
  <si>
    <t>01/05/2017 11:55:58</t>
  </si>
  <si>
    <t>802205920002628646639100020250</t>
  </si>
  <si>
    <t>42133746</t>
  </si>
  <si>
    <t>01/05/2017 11:55:55</t>
  </si>
  <si>
    <t>890295640001211823374600050000</t>
  </si>
  <si>
    <t>598790</t>
  </si>
  <si>
    <t>41528059</t>
  </si>
  <si>
    <t>01/05/2017 11:54:16</t>
  </si>
  <si>
    <t>961516980001517168805900112590</t>
  </si>
  <si>
    <t>555907</t>
  </si>
  <si>
    <t>41525044</t>
  </si>
  <si>
    <t>01/05/2017 11:45:51</t>
  </si>
  <si>
    <t>224834860003270091504400250290</t>
  </si>
  <si>
    <t>99003624</t>
  </si>
  <si>
    <t>505172</t>
  </si>
  <si>
    <t>47723214</t>
  </si>
  <si>
    <t>01/05/2017 11:35:39</t>
  </si>
  <si>
    <t>990036240002662397321400149850</t>
  </si>
  <si>
    <t>098354</t>
  </si>
  <si>
    <t>49316926</t>
  </si>
  <si>
    <t>01/05/2017 11:35:20</t>
  </si>
  <si>
    <t>826319440004140252692600150660</t>
  </si>
  <si>
    <t>129181</t>
  </si>
  <si>
    <t>54829298</t>
  </si>
  <si>
    <t>01/05/2017 11:28:38</t>
  </si>
  <si>
    <t>826319440004131284929800100044</t>
  </si>
  <si>
    <t>459788</t>
  </si>
  <si>
    <t>47722218</t>
  </si>
  <si>
    <t>01/05/2017 11:26:21</t>
  </si>
  <si>
    <t>224809240001960053221800110160</t>
  </si>
  <si>
    <t>684412</t>
  </si>
  <si>
    <t>52883203</t>
  </si>
  <si>
    <t>01/05/2017 11:20:05</t>
  </si>
  <si>
    <t>224809240001950272320300183870</t>
  </si>
  <si>
    <t>716413</t>
  </si>
  <si>
    <t>55797474</t>
  </si>
  <si>
    <t>01/05/2017 11:10:07</t>
  </si>
  <si>
    <t>211527330002449778747400050220</t>
  </si>
  <si>
    <t>329014</t>
  </si>
  <si>
    <t>41523779</t>
  </si>
  <si>
    <t>01/05/2017 10:57:18</t>
  </si>
  <si>
    <t>814132050008954661377900225180</t>
  </si>
  <si>
    <t>084144</t>
  </si>
  <si>
    <t>49107137</t>
  </si>
  <si>
    <t>01/05/2017 10:56:39</t>
  </si>
  <si>
    <t>890295640001209467713700120000</t>
  </si>
  <si>
    <t>49152421</t>
  </si>
  <si>
    <t>01/05/2017 10:50:59</t>
  </si>
  <si>
    <t>971345870008201841242100081000</t>
  </si>
  <si>
    <t>289197</t>
  </si>
  <si>
    <t>41525742</t>
  </si>
  <si>
    <t>01/05/2017 10:47:48</t>
  </si>
  <si>
    <t>211527330002438355574200109350</t>
  </si>
  <si>
    <t>307527</t>
  </si>
  <si>
    <t>52733137</t>
  </si>
  <si>
    <t>01/05/2017 10:41:16</t>
  </si>
  <si>
    <t>855637980000521535313700080000</t>
  </si>
  <si>
    <t>97134653</t>
  </si>
  <si>
    <t>530454</t>
  </si>
  <si>
    <t>52883633</t>
  </si>
  <si>
    <t>01/05/2017 10:27:44</t>
  </si>
  <si>
    <t>971346530001560141363300066420</t>
  </si>
  <si>
    <t>199308</t>
  </si>
  <si>
    <t>55461383</t>
  </si>
  <si>
    <t>01/05/2017 10:25:17</t>
  </si>
  <si>
    <t>971345870008190162138300182250</t>
  </si>
  <si>
    <t>146659</t>
  </si>
  <si>
    <t>53586176</t>
  </si>
  <si>
    <t>01/05/2017 10:10:46</t>
  </si>
  <si>
    <t>971346530001551099617600050240</t>
  </si>
  <si>
    <t>000021</t>
  </si>
  <si>
    <t>49155140</t>
  </si>
  <si>
    <t>01/05/2017 10:03:53</t>
  </si>
  <si>
    <t>211527330002421971514000029970</t>
  </si>
  <si>
    <t>098579</t>
  </si>
  <si>
    <t>47725471</t>
  </si>
  <si>
    <t>01/05/2017 09:55:58</t>
  </si>
  <si>
    <t>233241180008351645547100222750</t>
  </si>
  <si>
    <t>85465710</t>
  </si>
  <si>
    <t>055282</t>
  </si>
  <si>
    <t>49411189</t>
  </si>
  <si>
    <t>01/05/2017 09:45:52</t>
  </si>
  <si>
    <t>854657100000830039118900117450</t>
  </si>
  <si>
    <t>075081</t>
  </si>
  <si>
    <t>55790953</t>
  </si>
  <si>
    <t>01/05/2017 09:37:50</t>
  </si>
  <si>
    <t>814132050008946183095300042120</t>
  </si>
  <si>
    <t>067528</t>
  </si>
  <si>
    <t>46315977</t>
  </si>
  <si>
    <t>01/05/2017 09:22:24</t>
  </si>
  <si>
    <t>802205920002613495597700056700</t>
  </si>
  <si>
    <t>992545</t>
  </si>
  <si>
    <t>47725096</t>
  </si>
  <si>
    <t>01/05/2017 09:18:31</t>
  </si>
  <si>
    <t>972278260004362515509600081000</t>
  </si>
  <si>
    <t>991283</t>
  </si>
  <si>
    <t>47725018</t>
  </si>
  <si>
    <t>01/05/2017 09:18:00</t>
  </si>
  <si>
    <t>814132050008932267501800081810</t>
  </si>
  <si>
    <t>890762</t>
  </si>
  <si>
    <t>49126270</t>
  </si>
  <si>
    <t>01/05/2017 09:14:52</t>
  </si>
  <si>
    <t>854657100000821026627000102000</t>
  </si>
  <si>
    <t>06281D</t>
  </si>
  <si>
    <t>41476170</t>
  </si>
  <si>
    <t>01/05/2017 09:12:08</t>
  </si>
  <si>
    <t>814144660003620439617000230040</t>
  </si>
  <si>
    <t>943128</t>
  </si>
  <si>
    <t>45559514</t>
  </si>
  <si>
    <t>01/05/2017 08:57:39</t>
  </si>
  <si>
    <t>224834860003260143951400149272</t>
  </si>
  <si>
    <t>036081</t>
  </si>
  <si>
    <t>51278964</t>
  </si>
  <si>
    <t>01/05/2017 08:52:16</t>
  </si>
  <si>
    <t>814132050008920084896400131360</t>
  </si>
  <si>
    <t>929591</t>
  </si>
  <si>
    <t>41528908</t>
  </si>
  <si>
    <t>01/05/2017 08:51:06</t>
  </si>
  <si>
    <t>211527330002367682890800081000</t>
  </si>
  <si>
    <t>576005</t>
  </si>
  <si>
    <t>45404139</t>
  </si>
  <si>
    <t>01/05/2017 08:51:05</t>
  </si>
  <si>
    <t>224834860003240044413900073710</t>
  </si>
  <si>
    <t>026560</t>
  </si>
  <si>
    <t>52561996</t>
  </si>
  <si>
    <t>01/05/2017 08:50:10</t>
  </si>
  <si>
    <t>233241180008332737199600050220</t>
  </si>
  <si>
    <t>206192</t>
  </si>
  <si>
    <t>54918750</t>
  </si>
  <si>
    <t>01/05/2017 08:49:09</t>
  </si>
  <si>
    <t>971345870008170681875000162810</t>
  </si>
  <si>
    <t>978597</t>
  </si>
  <si>
    <t>54914092</t>
  </si>
  <si>
    <t>01/05/2017 08:48:01</t>
  </si>
  <si>
    <t>233241180000838187409200081000</t>
  </si>
  <si>
    <t>091237</t>
  </si>
  <si>
    <t>55797185</t>
  </si>
  <si>
    <t>01/05/2017 08:39:11</t>
  </si>
  <si>
    <t>233241180000824472718500050220</t>
  </si>
  <si>
    <t>001504</t>
  </si>
  <si>
    <t>49151803</t>
  </si>
  <si>
    <t>01/05/2017 08:26:14</t>
  </si>
  <si>
    <t>961516980001509789180300045000</t>
  </si>
  <si>
    <t>883301</t>
  </si>
  <si>
    <t>47727940</t>
  </si>
  <si>
    <t>01/05/2017 08:25:21</t>
  </si>
  <si>
    <t>802205920002601813794000170100</t>
  </si>
  <si>
    <t>074770</t>
  </si>
  <si>
    <t>49318767</t>
  </si>
  <si>
    <t>01/05/2017 08:19:19</t>
  </si>
  <si>
    <t>814132050008911317876700073710</t>
  </si>
  <si>
    <t>077715</t>
  </si>
  <si>
    <t>49107143</t>
  </si>
  <si>
    <t>01/05/2017 08:09:43</t>
  </si>
  <si>
    <t>233241180008326473714300059940</t>
  </si>
  <si>
    <t>021541</t>
  </si>
  <si>
    <t>52044797</t>
  </si>
  <si>
    <t>01/05/2017 08:03:43</t>
  </si>
  <si>
    <t>971345870008165845479700081000</t>
  </si>
  <si>
    <t>551300</t>
  </si>
  <si>
    <t>51803021</t>
  </si>
  <si>
    <t>01/05/2017 08:02:11</t>
  </si>
  <si>
    <t>233241180000811139302100081000</t>
  </si>
  <si>
    <t>055638</t>
  </si>
  <si>
    <t>54706462</t>
  </si>
  <si>
    <t>01/05/2017 07:55:56</t>
  </si>
  <si>
    <t>802205920002591439646200129600</t>
  </si>
  <si>
    <t>837544</t>
  </si>
  <si>
    <t>41521521</t>
  </si>
  <si>
    <t>01/05/2017 07:51:14</t>
  </si>
  <si>
    <t>990036240002651074152100080190</t>
  </si>
  <si>
    <t>099757</t>
  </si>
  <si>
    <t>49101502</t>
  </si>
  <si>
    <t>01/05/2017 07:37:10</t>
  </si>
  <si>
    <t>802205920002586968150200081810</t>
  </si>
  <si>
    <t>793339</t>
  </si>
  <si>
    <t>47726653</t>
  </si>
  <si>
    <t>01/05/2017 06:56:19</t>
  </si>
  <si>
    <t>802205920002570631665300081000</t>
  </si>
  <si>
    <t>787872</t>
  </si>
  <si>
    <t>47720047</t>
  </si>
  <si>
    <t>01/05/2017 06:44:57</t>
  </si>
  <si>
    <t>971345870008153944004700174960</t>
  </si>
  <si>
    <t>SUMA    TOTAL</t>
  </si>
  <si>
    <t>07730435</t>
  </si>
  <si>
    <t>0513099508</t>
  </si>
  <si>
    <t>000000001</t>
  </si>
  <si>
    <t>058520</t>
  </si>
  <si>
    <t>47722620</t>
  </si>
  <si>
    <t>02/05/2017 16:01:30</t>
  </si>
  <si>
    <t>281138969533</t>
  </si>
  <si>
    <t>120146</t>
  </si>
  <si>
    <t>43566487</t>
  </si>
  <si>
    <t>02/05/2017 15:04:05</t>
  </si>
  <si>
    <t>281138951560</t>
  </si>
  <si>
    <t>984918</t>
  </si>
  <si>
    <t>54918275</t>
  </si>
  <si>
    <t>02/05/2017 14:02:21</t>
  </si>
  <si>
    <t>281138931808</t>
  </si>
  <si>
    <t>354245</t>
  </si>
  <si>
    <t>53009491</t>
  </si>
  <si>
    <t>02/05/2017 13:25:17</t>
  </si>
  <si>
    <t>281138919545</t>
  </si>
  <si>
    <t>062755</t>
  </si>
  <si>
    <t>41343819</t>
  </si>
  <si>
    <t>02/05/2017 12:09:47</t>
  </si>
  <si>
    <t>281138896227</t>
  </si>
  <si>
    <t>027963</t>
  </si>
  <si>
    <t>49315423</t>
  </si>
  <si>
    <t>02/05/2017 11:07:01</t>
  </si>
  <si>
    <t>281138878483</t>
  </si>
  <si>
    <t>062242</t>
  </si>
  <si>
    <t>53141851</t>
  </si>
  <si>
    <t>02/05/2017 10:25:40</t>
  </si>
  <si>
    <t>281138868279</t>
  </si>
  <si>
    <t>042478</t>
  </si>
  <si>
    <t>55797535</t>
  </si>
  <si>
    <t>01/05/2017 20:44:24</t>
  </si>
  <si>
    <t>281138796867</t>
  </si>
  <si>
    <t>020043</t>
  </si>
  <si>
    <t>55797285</t>
  </si>
  <si>
    <t>01/05/2017 17:32:01</t>
  </si>
  <si>
    <t>281138752836</t>
  </si>
  <si>
    <t>986460</t>
  </si>
  <si>
    <t>41527253</t>
  </si>
  <si>
    <t>01/05/2017 15:57:29</t>
  </si>
  <si>
    <t>281138730603</t>
  </si>
  <si>
    <t>0002380541 COBRO COMIS TAR CRED A NOM EVO0002380541 AUT.00064574</t>
  </si>
  <si>
    <t>0002380541 COBRO IMP INST TAR CR A NOM EV0002380541 AUT.00064575</t>
  </si>
  <si>
    <t>0002380541 COBRO COMIS TAR DEBIT A NOM EV0002380541 AUT.00064576</t>
  </si>
  <si>
    <t>0002380541 COBRO IMP INST TARJ D A NOM EV0002380541 AUT.00064577</t>
  </si>
  <si>
    <t>0002380541 COBRO COMI CAR PARCIALES A NOM0002380541 AUT.00064578</t>
  </si>
  <si>
    <t>0002380541 COBRO IMP CAR PARCIALES A NOM 0002380541 AUT.00064579</t>
  </si>
  <si>
    <t>0002380541 COBRO COMIS TAR CRED A NOM EVO0002380541 AUT.00170590</t>
  </si>
  <si>
    <t>0002380541 COBRO IMP INST TAR CR A NOM EV0002380541 AUT.00170591</t>
  </si>
  <si>
    <t>0002380541 COBRO COMIS TAR DEBIT A NOM EV0002380541 AUT.00170592</t>
  </si>
  <si>
    <t>0002380541 COBRO IMP INST TARJ D A NOM EV0002380541 AUT.00170593</t>
  </si>
  <si>
    <t>0002380541 COBRO COMI CAR PARCIALES A NOM0002380541 AUT.00170594</t>
  </si>
  <si>
    <t>0002380541 COBRO IMP CAR PARCIALES A NOM 0002380541 AUT.00170595</t>
  </si>
  <si>
    <t>0002380541 COBRO COMIS TAR CRED A NOM EVO0002380541 AUT.00250443</t>
  </si>
  <si>
    <t>0002380541 COBRO IMP INST TAR CR A NOM EV0002380541 AUT.00250444</t>
  </si>
  <si>
    <t>0002380541 COBRO COMI CAR PARCIALES A NOM0002380541 AUT.00250445</t>
  </si>
  <si>
    <t>002380541 COBRO IMP CAR PARCIALES A NOM 0002380541 AUT.00250446</t>
  </si>
  <si>
    <t>0002380541 COBRO COMIS TAR CRED A NOM EVO0002380541 AUT.00313063</t>
  </si>
  <si>
    <t>0002380541 COBRO IMP INST TAR CR A NOM EV0002380541 AUT.00313064</t>
  </si>
  <si>
    <t>0002380541 COBRO COMIS TAR DEBIT A NOM EV0002380541 AUT.00313065</t>
  </si>
  <si>
    <t>0002380541 COBRO IMP INST TARJ D A NOM EV0002380541 AUT.00313066</t>
  </si>
  <si>
    <t>0002380541 COBRO COMI CAR PARCIALES A NOM0002380541 AUT.00313067</t>
  </si>
  <si>
    <t>0002380541 COBRO IMP CAR PARCIALES A NOM 0002380541 AUT.00313068</t>
  </si>
  <si>
    <t>0000000000 DEP MIXTO EFVO/DOCT  SUC. TAPACHULA CHIS AUT.00535794</t>
  </si>
  <si>
    <t>0000000000 DEP CHEQUE BNM      11,142.00            AUT.00535794</t>
  </si>
  <si>
    <t>0000000000 DEPOSITO EN EFECTIV SUC. TACANA TAPACHUL AUT.00080314</t>
  </si>
  <si>
    <t>0000000000 DEPOSITO EN EFECTIV SUC. TACANA TAPACHUL AUT.00080121</t>
  </si>
  <si>
    <t>000000000 DEPOSITO EN EFECTIV SUC. TACANA TAPACHUL AUT.00080115</t>
  </si>
  <si>
    <t>0728042017 DEP DOCUMENTOS BNM  728042017 SUC. DEPOS AUT.00850657</t>
  </si>
  <si>
    <t>0328042017 DEP DOCUMENTOS BNM  328042017 SUC. DEPOS AUT.00850660</t>
  </si>
  <si>
    <t>1982842017 DEP DOCUMENTOS BNM  1982842017 SUC. DEPO AUT.00850679</t>
  </si>
  <si>
    <t>3728042017 DEP DOCUMENTOS BNM  3728042017 SUC. DEPO AUT.00850712</t>
  </si>
  <si>
    <t>0729042017 DEP DOCUMENTOS BNM  729042017 SUC. DEPOS AUT.00855344</t>
  </si>
  <si>
    <t>0329042017 DEP DOCUMENTOS BNM  329042017 SUC. DEPOS AUT.00855347</t>
  </si>
  <si>
    <t>1982942017 DEP DOCUMENTOS BNM  1982942017 SUC. DEPO AUT.00855360</t>
  </si>
  <si>
    <t>3729042017 DEP DOCUMENTOS BNM  3729042017 SUC. DEPO AUT.00855363</t>
  </si>
  <si>
    <t>0730042017 DEP DOCUMENTOS BNM  730042017 SUC. DEPOS AUT.00857202</t>
  </si>
  <si>
    <t xml:space="preserve">      P INT 0012345    DEP ELECT DEL DIAQ TRASP BTE CONCENTRADO AUT.00253602</t>
  </si>
  <si>
    <t>DEP S B COBRO</t>
  </si>
  <si>
    <t>TRASPASO DEL DIA SANTANDER A BANORTE REF 0030517</t>
  </si>
  <si>
    <t>AB TRANSF TEF</t>
  </si>
  <si>
    <t>A102</t>
  </si>
  <si>
    <t>GAS REF5027197101 1704 00012180012751552907</t>
  </si>
  <si>
    <t>GASABRIL</t>
  </si>
  <si>
    <t>5027064566 5027064 002580700802425397</t>
  </si>
  <si>
    <t>5027063667 BOSQUE DE LVANDA 79 03 0000004 012320028495747945</t>
  </si>
  <si>
    <t>Ref 5023351041 3052017 044180001031731540</t>
  </si>
  <si>
    <t>5026409317 0001975 072180006976021078</t>
  </si>
  <si>
    <t>REF 5027061091 FOLIO 314667</t>
  </si>
  <si>
    <t>5026740075 740075 036180500259696879</t>
  </si>
  <si>
    <t>SERV GAS ABRIL 17 3536831 012180001656951711</t>
  </si>
  <si>
    <t>PAGO GAS OLLOQUI 206 PH2 REF 5026677467 0290131 012180014448108992</t>
  </si>
  <si>
    <t>5027310571 30517 044180001026675093</t>
  </si>
  <si>
    <t>5023967580 30517 002180065074999194</t>
  </si>
  <si>
    <t>ref 5023250508</t>
  </si>
  <si>
    <t>IVA:00000000.00    , A LA CUENTA 0004686365, Traspaso Tpv a Concentr AL R.F.C. GME540707CD1</t>
  </si>
  <si>
    <t>IVA:00000000.00    , A LA CUENTA 0004686365, Traspaso Ref a Concentr AL R.F.C. GME540707CD1</t>
  </si>
  <si>
    <t>ChequeCargoNuestro</t>
  </si>
  <si>
    <t>SPEI RECIBIDO DEL BANCO 0002 BANAMEX, DEL CLIENTE GAS METROPOLITANO SA DE CV, DE LA CLABE 002180020842869349   CON RFC GME540707CD1, CONCEPTO: DEP ELECT DEL DIA TRASP BTE CONCENTRADOR, REFERENCIA: 0012345 CVE RAST: 085900857200312371</t>
  </si>
  <si>
    <t>SPEI RECIBIDO DEL BANCO 0012 BBVA BANCOMER, DEL CLIENTE GAS METROPOLITANO SA DE CV, DE LA CLABE 012180001543555987   CON RFC GME540707CD1, CONCEPTO: TRASPASO BANCOMER A BANORTE CONCENTRADOR, REFERENCIA: 0300417 CVE RAST: 002601001705030000028172</t>
  </si>
  <si>
    <t>DEP. REMOTO CH. SBC 0002930</t>
  </si>
  <si>
    <t>CHEQUE RECIBIDO SBC POR SERVICIO DE DEPOSITOS REMOTOS, BCO. 062 CTA. 00136106678 NO.CHEQUE 0002930, REFERENCIA: 000000202052017</t>
  </si>
  <si>
    <t>DEP. REMOTO CH. SBC 3385466</t>
  </si>
  <si>
    <t>CHEQUE RECIBIDO SBC POR SERVICIO DE DEPOSITOS REMOTOS, BCO. 042 CTA. 01600163899 NO.CHEQUE 3385466, REFERENCIA: 000000202052017</t>
  </si>
  <si>
    <t>DEP. REMOTO CH. SBC 0002770</t>
  </si>
  <si>
    <t>CHEQUE RECIBIDO SBC POR SERVICIO DE DEPOSITOS REMOTOS, BCO. 044 CTA. 00101032437 NO.CHEQUE 0002770, REFERENCIA: 000000702052017</t>
  </si>
  <si>
    <t>DEP. REMOTO CH. SBC 0000283</t>
  </si>
  <si>
    <t>CHEQUE RECIBIDO SBC POR SERVICIO DE DEPOSITOS REMOTOS, BCO. 036 CTA. 40123783656 NO.CHEQUE 0000283, REFERENCIA: 000000702052017</t>
  </si>
  <si>
    <t>DEP. REMOTO CH. SBC 0006759</t>
  </si>
  <si>
    <t>CHEQUE RECIBIDO SBC POR SERVICIO DE DEPOSITOS REMOTOS, BCO. 036 CTA. 50030972859 NO.CHEQUE 0006759, REFERENCIA: 000000302052017</t>
  </si>
  <si>
    <t>DEP. REMOTO CH. SBC 0004307</t>
  </si>
  <si>
    <t>CHEQUE RECIBIDO SBC POR SERVICIO DE DEPOSITOS REMOTOS, BCO. 044 CTA. 00103470547 NO.CHEQUE 0004307, REFERENCIA: 000000302052017</t>
  </si>
  <si>
    <t>DEP. REMOTO CH. SBC 0006065</t>
  </si>
  <si>
    <t>CHEQUE RECIBIDO SBC POR SERVICIO DE DEPOSITOS REMOTOS, BCO. 044 CTA. 00104590244 NO.CHEQUE 0006065, REFERENCIA: 000000302052017</t>
  </si>
  <si>
    <t>DEP. REMOTO CH. SBC 0000086</t>
  </si>
  <si>
    <t>CHEQUE RECIBIDO SBC POR SERVICIO DE DEPOSITOS REMOTOS, BCO. 132 CTA. 00000843423 NO.CHEQUE 0000086, REFERENCIA: 000000702052017</t>
  </si>
  <si>
    <t>DEP. REMOTO CH. SBC 0000027</t>
  </si>
  <si>
    <t>CHEQUE RECIBIDO SBC POR SERVICIO DE DEPOSITOS REMOTOS, BCO. 044 CTA. 00109367244 NO.CHEQUE 0000027, REFERENCIA: 000000702052017</t>
  </si>
  <si>
    <t>DEP. REMOTO CH. SBC 0014763</t>
  </si>
  <si>
    <t>CHEQUE RECIBIDO SBC POR SERVICIO DE DEPOSITOS REMOTOS, BCO. 044 CTA. 00103420191 NO.CHEQUE 0014763, REFERENCIA: 000000702052017</t>
  </si>
  <si>
    <t>DEP. REMOTO CH. SBC 0000001</t>
  </si>
  <si>
    <t>CHEQUE RECIBIDO SBC POR SERVICIO DE DEPOSITOS REMOTOS, BCO. 030 CTA. 90001046989 NO.CHEQUE 0000001, REFERENCIA: 000019802052017</t>
  </si>
  <si>
    <t>DEP. REMOTO CH. SBC 0000884</t>
  </si>
  <si>
    <t>CHEQUE RECIBIDO SBC POR SERVICIO DE DEPOSITOS REMOTOS, BCO. 044 CTA. 00107669740 NO.CHEQUE 0000884, REFERENCIA: 000000202052017</t>
  </si>
  <si>
    <t>DEP. REMOTO CH. SBC 0000885</t>
  </si>
  <si>
    <t>CHEQUE RECIBIDO SBC POR SERVICIO DE DEPOSITOS REMOTOS, BCO. 044 CTA. 00107669740 NO.CHEQUE 0000885, REFERENCIA: 000000202052017</t>
  </si>
  <si>
    <t>DEP. REMOTO CH. SBC 0005449</t>
  </si>
  <si>
    <t>CHEQUE RECIBIDO SBC POR SERVICIO DE DEPOSITOS REMOTOS, BCO. 044 CTA. 00104326431 NO.CHEQUE 0005449, REFERENCIA: 000000202052017</t>
  </si>
  <si>
    <t>TOTAL DE          1 CHEQUES BANORTE RECIBIDOS, POR SERVICIO DE DEPOSITOS REMOTOS., REFERENCIA: 000000302052017</t>
  </si>
  <si>
    <t>TOTAL DE          1 CHEQUES BANORTE RECIBIDOS, POR SERVICIO DE DEPOSITOS REMOTOS., REFERENCIA: 000000202052017</t>
  </si>
  <si>
    <t>TOTAL DE          1 CHEQUES BANORTE RECIBIDOS, POR SERVICIO DE DEPOSITOS REMOTOS., REFERENCIA: 000019802052017</t>
  </si>
  <si>
    <t>TOTAL DE          1 CHEQUES BANORTE RECIBIDOS, POR SERVICIO DE DEPOSITOS REMOTOS., REFERENCIA: 000001902052017</t>
  </si>
  <si>
    <t>TOTAL DE          1 CHEQUES BANORTE RECIBIDOS, POR SERVICIO DE DEPOSITOS REMOTOS., REFERENCIA: 000000702052017</t>
  </si>
  <si>
    <t>TOTAL DE          1 CHEQUES BANORTE RECIBIDOS, POR SERVICIO DE DEPOSITOS REMOTOS., REFERENCIA: 000000003052017</t>
  </si>
  <si>
    <t>HSBC028430</t>
  </si>
  <si>
    <t>SPEI RECIBIDO DEL BANCO 0021 HSBC, DEL CLIENTE GAS METROPOLITANO  S A  DE C V, DE LA CLABE 021180040293499743   CON RFC GME540707CD1, CONCEPTO: TRASP DEL DIA HSBC A BNTE CONCENT, REFERENCIA: 1170503 CVE RAST: HSBC028430</t>
  </si>
  <si>
    <t>2017050340014 TCT0000466444290</t>
  </si>
  <si>
    <t>SPEI RECIBIDO DEL BANCO 0014 SANTANDER, DEL CLIENTE GAS METROPOLITANO SA DE CV, DE LA CLABE 014180655015916550   CON RFC ND, CONCEPTO: TRASPASO DEL DIA SANTANDER A BANORTE, REFERENCIA: 0030517 CVE RAST: 2017050340014 TCT0000466444290</t>
  </si>
  <si>
    <t>DE LA CUENTA 0515492550, Traspaso Tpv a Concentr</t>
  </si>
  <si>
    <t>DE LA CUENTA 0526140549, Traspaso Ref a Concentr</t>
  </si>
  <si>
    <t>DE LA CUENTA 0662334059, Traspaso Est Carb a Conc</t>
  </si>
  <si>
    <t>BEM INTERCAM BANCO  0000000000000000000000000000000107111049, AL RFC IBI061030GD4, RAS 88467123081269002621  FAC 002621</t>
  </si>
  <si>
    <t>DE LA CUENTA 0222901640, PAGO GAS 3MAYO2017 DE LIRAS</t>
  </si>
  <si>
    <t>CHEQUE 0012286</t>
  </si>
  <si>
    <t>CERTIFICA.CHQ. 0012284</t>
  </si>
  <si>
    <t>COMISION CHEQUE CERT.0012284</t>
  </si>
  <si>
    <t>IVA COMISION CHEQUE C0012284</t>
  </si>
  <si>
    <t>2017050340014 TCT0000466384950</t>
  </si>
  <si>
    <t>SPEI RECIBIDO DEL BANCO 0014 SANTANDER, DEL CLIENTE GAS O LENA SA DE CV, DE LA CLABE 014261655041710474   CON RFC ND, CONCEPTO: 34097, REFERENCIA: 0000001 CVE RAST: 2017050340014 TCT0000466384950</t>
  </si>
  <si>
    <t>2017050340014 TCT0000466384990</t>
  </si>
  <si>
    <t>SPEI RECIBIDO DEL BANCO 0014 SANTANDER, DEL CLIENTE GAS O LENA SA DE CV, DE LA CLABE 014261655041710474   CON RFC ND, CONCEPTO: 34383, REFERENCIA: 0000001 CVE RAST: 2017050340014 TCT0000466384990</t>
  </si>
  <si>
    <t>2017050340014 TCT0000466423320</t>
  </si>
  <si>
    <t>SPEI RECIBIDO DEL BANCO 0014 SANTANDER, DEL CLIENTE GAS O LENA SA DE CV, DE LA CLABE 014261655041710474   CON RFC ND, CONCEPTO: 34384, REFERENCIA: 0000001 CVE RAST: 2017050340014 TCT0000466423320</t>
  </si>
  <si>
    <t>SPEI RECIBIDO DEL BANCO 0044 SCOTIABANK, DEL CLIENTE EMEK HEBREW DAYSCHOOL  A C, DE LA CLABE 044180001067875920   CON RFC EHD760816J69, CONCEPTO: gasmetrop, REFERENCIA: 5726210 CVE RAST: 3573428307</t>
  </si>
  <si>
    <t>SPEI RECIBIDO DEL BANCO 0044 SCOTIABANK, DEL CLIENTE EMEK HEBREW DAYSCHOOL  A C, DE LA CLABE 044180001067875920   CON RFC EHD760816J69, CONCEPTO: gasmetrop, REFERENCIA: 5742506 CVE RAST: 3573428471</t>
  </si>
  <si>
    <t>= REFERENCIA  CTA/CLABE: 014180655026013015, BEM SPEI, BCO:014 BENEFICIARIO:CONSORCIO GASOLINERO PLUS SA, C4856 DIESEL ATQS FACT GI 305784, CVE RASTREO: 8846CAP3201705030446899574 RFC: CGP970522EE4, IVA: 000000014574.52 SANTANDER</t>
  </si>
  <si>
    <t>REFERENCIA: 0004856</t>
  </si>
  <si>
    <t>DE LA CUENTA 0620805764, A63BC060 290DF92F E67F2361 0E2</t>
  </si>
  <si>
    <t>IVA:00000000.00    , A LA CUENTA 0004686365, Traspaso Est Carb a Conc AL R.F.C. GME540707CD1</t>
  </si>
  <si>
    <t>7050301119014622</t>
  </si>
  <si>
    <t>F 936274 941646 1288759</t>
  </si>
  <si>
    <t>F 934638 937123 939891 942465 1278236</t>
  </si>
  <si>
    <t>0000255538</t>
  </si>
  <si>
    <t>AJEMEX SA DE CV 0126787 SPEI</t>
  </si>
  <si>
    <t>0000314083</t>
  </si>
  <si>
    <t>F 929873 0000001 SPEI</t>
  </si>
  <si>
    <t>5923301426 327155</t>
  </si>
  <si>
    <t>5026217710 280417</t>
  </si>
  <si>
    <t>GAS 5025609131 5609131</t>
  </si>
  <si>
    <t>GAS 57 03 5027064475 7064475</t>
  </si>
  <si>
    <t>5026112408 1270450</t>
  </si>
  <si>
    <t>5023967481 3967481</t>
  </si>
  <si>
    <t>GAS REF 5023704074 10517</t>
  </si>
  <si>
    <t>5026653161</t>
  </si>
  <si>
    <t>0000211145</t>
  </si>
  <si>
    <t>TRANSFERENCIA INTERBANCARIA SCOT 5026592 SPEI</t>
  </si>
  <si>
    <t>0000212862</t>
  </si>
  <si>
    <t>0000222105</t>
  </si>
  <si>
    <t>5026253186 0314783 SPEI</t>
  </si>
  <si>
    <t>0000241577</t>
  </si>
  <si>
    <t>5026253640 0030517 SPEI</t>
  </si>
  <si>
    <t>5023134033</t>
  </si>
  <si>
    <t>5023536542</t>
  </si>
  <si>
    <t>5027311181</t>
  </si>
  <si>
    <t>5026439124</t>
  </si>
  <si>
    <t>5026086156</t>
  </si>
  <si>
    <t>0000244193</t>
  </si>
  <si>
    <t>5023716334 0030517 SPEI</t>
  </si>
  <si>
    <t>5026992783</t>
  </si>
  <si>
    <t>5027209203</t>
  </si>
  <si>
    <t>5023134512</t>
  </si>
  <si>
    <t>5027278943</t>
  </si>
  <si>
    <t>5023137556</t>
  </si>
  <si>
    <t>5023364721</t>
  </si>
  <si>
    <t>5023772113</t>
  </si>
  <si>
    <t>0000249307</t>
  </si>
  <si>
    <t>REF 5026237544 DEPTO 203 ABRIL 0030517 SPEI</t>
  </si>
  <si>
    <t>5026439116</t>
  </si>
  <si>
    <t>5023677460</t>
  </si>
  <si>
    <t>5027305274</t>
  </si>
  <si>
    <t>5026252980</t>
  </si>
  <si>
    <t>5026217777</t>
  </si>
  <si>
    <t>5026263565</t>
  </si>
  <si>
    <t>5023145484</t>
  </si>
  <si>
    <t>5023145500</t>
  </si>
  <si>
    <t>5026477454</t>
  </si>
  <si>
    <t>5026237528</t>
  </si>
  <si>
    <t>5027308872</t>
  </si>
  <si>
    <t>5026868371</t>
  </si>
  <si>
    <t>5023522153</t>
  </si>
  <si>
    <t>5023126062</t>
  </si>
  <si>
    <t>5023671653</t>
  </si>
  <si>
    <t>5026981067</t>
  </si>
  <si>
    <t>5025609115</t>
  </si>
  <si>
    <t>5025604702</t>
  </si>
  <si>
    <t>5023309601</t>
  </si>
  <si>
    <t>5027299899</t>
  </si>
  <si>
    <t>5027098515</t>
  </si>
  <si>
    <t>5023893745</t>
  </si>
  <si>
    <t>5027305191</t>
  </si>
  <si>
    <t>5023367732</t>
  </si>
  <si>
    <t>5023704611</t>
  </si>
  <si>
    <t>5023319253</t>
  </si>
  <si>
    <t>0000269350</t>
  </si>
  <si>
    <t>5027122281 0179403 SPEI</t>
  </si>
  <si>
    <t>5026609643</t>
  </si>
  <si>
    <t>1000003887</t>
  </si>
  <si>
    <t>1000003903</t>
  </si>
  <si>
    <t>5027139574</t>
  </si>
  <si>
    <t>5027311900</t>
  </si>
  <si>
    <t>5026662600</t>
  </si>
  <si>
    <t>0000276067</t>
  </si>
  <si>
    <t>GAS ABRIL 5026908 SPEI</t>
  </si>
  <si>
    <t>5027001261</t>
  </si>
  <si>
    <t>5027309623</t>
  </si>
  <si>
    <t>0000278297</t>
  </si>
  <si>
    <t>5026740117 0030517 SPEI</t>
  </si>
  <si>
    <t>0000279802</t>
  </si>
  <si>
    <t>5027322980 0030517 SPEI</t>
  </si>
  <si>
    <t>5026644954</t>
  </si>
  <si>
    <t>1000047355</t>
  </si>
  <si>
    <t>5023858052</t>
  </si>
  <si>
    <t>5026253152</t>
  </si>
  <si>
    <t>5025608927</t>
  </si>
  <si>
    <t>5023742256</t>
  </si>
  <si>
    <t>0000284761</t>
  </si>
  <si>
    <t>314860 0314860 SPEI</t>
  </si>
  <si>
    <t>5026212802</t>
  </si>
  <si>
    <t>5026655703</t>
  </si>
  <si>
    <t>5026223882</t>
  </si>
  <si>
    <t>5023820763</t>
  </si>
  <si>
    <t>5027312155</t>
  </si>
  <si>
    <t>5025822262</t>
  </si>
  <si>
    <t>5026048404</t>
  </si>
  <si>
    <t>5023318453</t>
  </si>
  <si>
    <t>5026815281</t>
  </si>
  <si>
    <t>5023677320</t>
  </si>
  <si>
    <t>5026236835</t>
  </si>
  <si>
    <t>5027065373</t>
  </si>
  <si>
    <t>0000297577</t>
  </si>
  <si>
    <t>REFERENCIA 5023684722 0030517 SPEI</t>
  </si>
  <si>
    <t>5023309023</t>
  </si>
  <si>
    <t>5023135543</t>
  </si>
  <si>
    <t>5026095439</t>
  </si>
  <si>
    <t>5026253996</t>
  </si>
  <si>
    <t>5026853100</t>
  </si>
  <si>
    <t>5026253582</t>
  </si>
  <si>
    <t>5023127805</t>
  </si>
  <si>
    <t>1000015188</t>
  </si>
  <si>
    <t>5023987711</t>
  </si>
  <si>
    <t>5027308310</t>
  </si>
  <si>
    <t>0000304989</t>
  </si>
  <si>
    <t>5027308377 5027308 SPEI</t>
  </si>
  <si>
    <t>5027068500</t>
  </si>
  <si>
    <t>5026033760</t>
  </si>
  <si>
    <t>5023226672</t>
  </si>
  <si>
    <t>5027038693</t>
  </si>
  <si>
    <t>5023645855</t>
  </si>
  <si>
    <t>5023720534</t>
  </si>
  <si>
    <t>5027300846</t>
  </si>
  <si>
    <t>5023253049</t>
  </si>
  <si>
    <t>0000310231</t>
  </si>
  <si>
    <t>5027340180 5027340 SPEI</t>
  </si>
  <si>
    <t>5027312197</t>
  </si>
  <si>
    <t>5023466476</t>
  </si>
  <si>
    <t>0000315908</t>
  </si>
  <si>
    <t>5027052959 5027052 SPEI</t>
  </si>
  <si>
    <t>5026048701</t>
  </si>
  <si>
    <t>301909 03019</t>
  </si>
  <si>
    <t>0000028430</t>
  </si>
  <si>
    <t>7050301115403720</t>
  </si>
  <si>
    <t>00 COMISION SPEI 02843020170503HSBC02843</t>
  </si>
  <si>
    <t>I GEN11705030000</t>
  </si>
  <si>
    <t>D INT 0982340    GAS METROPOLITANO SA DE CV               AUT.00380528</t>
  </si>
  <si>
    <t>DEPOS 0000000000 MA DE LOS ANGELES,MARQUEZ/OLVERA         AUT.00071102</t>
  </si>
  <si>
    <t>DEPOS 0000098127 JULIO CESAR,GARCIA/ALEJOS                AUT.00098127</t>
  </si>
  <si>
    <t>DEPOS 0000147716 PRECISION ANALITICA INTEGRAL SA DE CV    AUT.00147716</t>
  </si>
  <si>
    <t>DEPOS 2000001626 PAGO RECIBIDO DE    230007004 FEDERAL MO AUT.00196825</t>
  </si>
  <si>
    <t>DEPOS 2000001625 PAGO RECIBIDO DE    230007004 FEDERAL MO AUT.00196828</t>
  </si>
  <si>
    <t>DEPOS 0030517    F943900                                  AUT.00115779</t>
  </si>
  <si>
    <t>DEPOS 0000000000 PAGO RECIBIDO DE    232628006 RINPLAY S  AUT.00207509</t>
  </si>
  <si>
    <t>D INT 0170503    Pago F. 925444 E 15645310                AUT.00582562</t>
  </si>
  <si>
    <t>D INT 0170503    Pago F. 919907 E 15616721                AUT.00582781</t>
  </si>
  <si>
    <t>D INT 0170503    Pago F. 925446 E 15679497                AUT.00582809</t>
  </si>
  <si>
    <t>DEPOS 0000265335 SJGE939152 148 160 446 175 011           AUT.00265335</t>
  </si>
  <si>
    <t>DEPOS 0000286382 MA DE LOS ANGELES,MARQUEZ/OLVERA         AUT.00286382</t>
  </si>
  <si>
    <t>DEPOS 0000305171 502718735 AMERICAN PALLETS               AUT.00290331</t>
  </si>
  <si>
    <t>DEPOS 0000322265 937279 MAﾑON                             AUT.00322265</t>
  </si>
  <si>
    <t>DEPOS 0006019065 60190652                                 AUT.00330032</t>
  </si>
  <si>
    <t>MA DE LOS ANGELES,MA</t>
  </si>
  <si>
    <t>JULIO CESAR,GARCIA/A</t>
  </si>
  <si>
    <t>F943900</t>
  </si>
  <si>
    <t xml:space="preserve">PRECISION ANALITICA </t>
  </si>
  <si>
    <t xml:space="preserve">FEDERAL MOGUL SA DE </t>
  </si>
  <si>
    <t>RINPLAY S DE RL DE C</t>
  </si>
  <si>
    <t>SJGE939152 148 160 4</t>
  </si>
  <si>
    <t>502718735 AMERICAN P</t>
  </si>
  <si>
    <t>937279 MA ON</t>
  </si>
  <si>
    <t xml:space="preserve">Pago F. 925444    E </t>
  </si>
  <si>
    <t>Pago F. 919907   E 1</t>
  </si>
  <si>
    <t>Pago F. 925446   E 1</t>
  </si>
  <si>
    <t>D INT 0020517    1000009900                               AUT.00001660</t>
  </si>
  <si>
    <t>D INT 0280417    REFERENCIA 5026461839                    AUT.00004383</t>
  </si>
  <si>
    <t>D INT 0280417    5026655737                               AUT.00004516</t>
  </si>
  <si>
    <t>D INT 0020517    REF 5026183193                           AUT.00377147</t>
  </si>
  <si>
    <t>D INT 1288302    5026653096                               AUT.00377473</t>
  </si>
  <si>
    <t>D INT 5026905    5026905561                               AUT.00377912</t>
  </si>
  <si>
    <t>D INT 5027038    5027038800                               AUT.00378168</t>
  </si>
  <si>
    <t>D INT 7065092    CIMA6103                                 AUT.00385839</t>
  </si>
  <si>
    <t>D INT 0030517    CONTRATO 5023638249                      AUT.00390856</t>
  </si>
  <si>
    <t>D INT 0007045    TRANSFERENCIA INTERBANCARIA SCOTIABANK   AUT.00398392</t>
  </si>
  <si>
    <t xml:space="preserve">      5026253194 DEPOSITO DE         5026253194 SUC. BCA. AUT.00050005</t>
  </si>
  <si>
    <t>D INT 5027064    5027064137                               AUT.00401671</t>
  </si>
  <si>
    <t xml:space="preserve">      1000181634 DEPOSITO DE         1000181634 SUC. SUC  AUT.00385314</t>
  </si>
  <si>
    <t xml:space="preserve">      1000181634 DEP EN EFECTIVO     461.00               AUT.00385314</t>
  </si>
  <si>
    <t>D INT 0030517    5027310076                               AUT.00440745</t>
  </si>
  <si>
    <t xml:space="preserve">      5023309726 DEPOSITO DE         5023309726 SUC. SUC  AUT.00386107</t>
  </si>
  <si>
    <t xml:space="preserve">      5023309726 DEP EN EFECTIVO     425.00               AUT.00386107</t>
  </si>
  <si>
    <t>D INT 0030517    5025589994                               AUT.00460430</t>
  </si>
  <si>
    <t xml:space="preserve">      1000044915 DEPOSITO DE         1000044915 SUC. NUEV AUT.00362052</t>
  </si>
  <si>
    <t xml:space="preserve">      1000044915 DEP EN EFECTIVO     440.00               AUT.00362052</t>
  </si>
  <si>
    <t xml:space="preserve">      5023393324 DEPOSITO DE         5023393324 SUC. SATE AUT.00124687</t>
  </si>
  <si>
    <t xml:space="preserve">      5023393324 DEP EN EFECTIVO     690.00               AUT.00124687</t>
  </si>
  <si>
    <t>D INT 0000005    FUNDICION PEDROZA PAGA FACTURA 948462    AUT.00477129</t>
  </si>
  <si>
    <t>D INT 0030517    1000014330                               AUT.00477136</t>
  </si>
  <si>
    <t>D INT 0030517    5026478114                               AUT.00478185</t>
  </si>
  <si>
    <t>D INT 0000012    5027181584                               AUT.00478727</t>
  </si>
  <si>
    <t xml:space="preserve">      5026275783 DEPOSITO DE         5026275783 SUC. PRES AUT.00636219</t>
  </si>
  <si>
    <t xml:space="preserve">      5026275783 DEP EN EFECTIVO     458.00               AUT.00636219</t>
  </si>
  <si>
    <t xml:space="preserve">      5026653146 DEPOSITO DE         5026653146 SUC. BCA. AUT.00080653</t>
  </si>
  <si>
    <t xml:space="preserve">      5026644798 DEPOSITO DE         5026644798 SUC. ROME AUT.00837385</t>
  </si>
  <si>
    <t xml:space="preserve">      5026644798 DEP EN EFECTIVO     194.00               AUT.00837385</t>
  </si>
  <si>
    <t xml:space="preserve">      5027181469 DEPOSITO DE         5027181469 SUC. TACU AUT.00476901</t>
  </si>
  <si>
    <t xml:space="preserve">      5027181469 DEP EN EFECTIVO     402.00               AUT.00476901</t>
  </si>
  <si>
    <t>D INT 0030517    5023495871                               AUT.00483027</t>
  </si>
  <si>
    <t>D INT 0000001    Pago gas Mayo 17 cuenta 5027302412       AUT.00483430</t>
  </si>
  <si>
    <t xml:space="preserve">      5027311645 DEPOSITO DE         5027311645 SUC. C F  AUT.00191206</t>
  </si>
  <si>
    <t xml:space="preserve">      5027311645 DEP EN EFECTIVO     1,276.53             AUT.00191206</t>
  </si>
  <si>
    <t xml:space="preserve">      5026026228 DEPOSITO DE         5026026228 SUC. ALBE AUT.00758377</t>
  </si>
  <si>
    <t xml:space="preserve">      5026026228 DEP EN EFECTIVO     362.00               AUT.00758377</t>
  </si>
  <si>
    <t xml:space="preserve">      5023768087 DEPOSITO DE         5023768087 SUC. NUEV AUT.00362142</t>
  </si>
  <si>
    <t xml:space="preserve">      5023768087 DEP EN EFECTIVO     231.00               AUT.00362142</t>
  </si>
  <si>
    <t xml:space="preserve">      5026213883 DEPOSITO DE         5026213883 SUC. NATI AUT.00251564</t>
  </si>
  <si>
    <t xml:space="preserve">      5026213883 DEP EN EFECTIVO     217.00               AUT.00251564</t>
  </si>
  <si>
    <t xml:space="preserve">      5023496101 DEPOSITO DE         5023496101 SUC. BCA. AUT.00091241</t>
  </si>
  <si>
    <t xml:space="preserve">      5023893778 DEPOSITO DE         5023893778 SUC. BCA. AUT.00092028</t>
  </si>
  <si>
    <t xml:space="preserve">      5023495970 DEPOSITO DE         5023495970 SUC. BCA. AUT.00092130</t>
  </si>
  <si>
    <t xml:space="preserve">      5023659146 DEPOSITO DE         5023659146 SUC. LAZA AUT.00219712</t>
  </si>
  <si>
    <t xml:space="preserve">      5023659146 DEP EN EFECTIVO     472.00               AUT.00219712</t>
  </si>
  <si>
    <t xml:space="preserve">      5027308518 DEPOSITO DE         5027308518 SUC. STA  AUT.00937409</t>
  </si>
  <si>
    <t xml:space="preserve">      5027308518 DEP EN EFECTIVO     363.00               AUT.00937409</t>
  </si>
  <si>
    <t xml:space="preserve">      5026295773 DEPOSITO DE         5026295773 SUC. BCA. AUT.00096690</t>
  </si>
  <si>
    <t>D INT 0025294    Pago Mayo                                AUT.00489770</t>
  </si>
  <si>
    <t>D INT 6855188    5026855188                               AUT.00489941</t>
  </si>
  <si>
    <t xml:space="preserve">      5025674291 DEPOSITO DE         5025674291 SUC. TORR AUT.00793759</t>
  </si>
  <si>
    <t xml:space="preserve">      5025674291 DEP EN EFECTIVO     370.00               AUT.00793759</t>
  </si>
  <si>
    <t xml:space="preserve">      5026351667 DEPOSITO DE         5026351667 SUC. ROME AUT.00837430</t>
  </si>
  <si>
    <t xml:space="preserve">      5026351667 DEP EN EFECTIVO     312.00               AUT.00837430</t>
  </si>
  <si>
    <t xml:space="preserve">      1000038818 DEPOSITO DE         1000038818 SUC. GRAN AUT.00534288</t>
  </si>
  <si>
    <t xml:space="preserve">      1000038818 DEP EN EFECTIVO     550.00               AUT.00534288</t>
  </si>
  <si>
    <t xml:space="preserve">      5023734287 DEPOSITO DE         5023734287 SUC. CULH AUT.00066181</t>
  </si>
  <si>
    <t xml:space="preserve">      5023734287 DEP EN EFECTIVO     346.00               AUT.00066181</t>
  </si>
  <si>
    <t xml:space="preserve">      5027053015 DEPOSITO DE         5027053015 SUC. LAS  AUT.00988138</t>
  </si>
  <si>
    <t xml:space="preserve">      5027053015 DEP EN EFECTIVO     704.00               AUT.00988138</t>
  </si>
  <si>
    <t xml:space="preserve">      5027328433 DEPOSITO DE         5027328433 SUC. BCA. AUT.00038402</t>
  </si>
  <si>
    <t xml:space="preserve">      1000047124 DEPOSITO DE         1000047124 SUC. PABE AUT.00445420</t>
  </si>
  <si>
    <t xml:space="preserve">      1000047124 DEP EN EFECTIVO     251.00               AUT.00445420</t>
  </si>
  <si>
    <t xml:space="preserve">      5023613580 DEPOSITO DE         5023613580 SUC. BCA. AUT.00037093</t>
  </si>
  <si>
    <t xml:space="preserve">      5027153252 DEPOSITO DE         5027153252 SUC. FORT AUT.00990443</t>
  </si>
  <si>
    <t xml:space="preserve">      5027153252 DEP EN EFECTIVO     85.00                AUT.00990443</t>
  </si>
  <si>
    <t xml:space="preserve">      5026412964 DEPOSITO DE         5026412964 SUC. LOS  AUT.00939067</t>
  </si>
  <si>
    <t xml:space="preserve">      5026412964 DEP EN EFECTIVO     166.00               AUT.00939067</t>
  </si>
  <si>
    <t xml:space="preserve">      5027305688 DEPOSITO DE         5027305688 SUC. C.F. AUT.00256912</t>
  </si>
  <si>
    <t xml:space="preserve">      5027305688 DEP EN EFECTIVO     237.00               AUT.00256912</t>
  </si>
  <si>
    <t xml:space="preserve">      1000025245 DEPOSITO DE         1000025245 SUC. BCA. AUT.00105207</t>
  </si>
  <si>
    <t xml:space="preserve">      5025981068 DEPOSITO DE         5025981068 SUC. ATIZ AUT.00309528</t>
  </si>
  <si>
    <t xml:space="preserve">      5025981068 DEP EN EFECTIVO     231.00               AUT.00309528</t>
  </si>
  <si>
    <t xml:space="preserve">      1000030013 DEPOSITO DE         1000030013 SUC. VALL AUT.00057601</t>
  </si>
  <si>
    <t xml:space="preserve">      1000030013 DEP EN EFECTIVO     741.00               AUT.00057601</t>
  </si>
  <si>
    <t xml:space="preserve">      5023124661 DEPOSITO DE         5023124661 SUC. SAN  AUT.00192719</t>
  </si>
  <si>
    <t xml:space="preserve">      5023124661 DEP EN EFECTIVO     222.00               AUT.00192719</t>
  </si>
  <si>
    <t xml:space="preserve">      5026287689 DEPOSITO DE         5026287689 SUC. ARCO AUT.00005752</t>
  </si>
  <si>
    <t xml:space="preserve">      5026287689 DEP EN EFECTIVO     242.00               AUT.00005752</t>
  </si>
  <si>
    <t xml:space="preserve">      5027116002 DEPOSITO DE         5027116002 SUC. GARD AUT.00267162</t>
  </si>
  <si>
    <t xml:space="preserve">      5027116002 DEP EN EFECTIVO     97.00                AUT.00267162</t>
  </si>
  <si>
    <t xml:space="preserve">      5025601062 DEPOSITO DE         5025601062 SUC. LAZA AUT.00219930</t>
  </si>
  <si>
    <t xml:space="preserve">      5025601062 DEP EN EFECTIVO     65.00                AUT.00219930</t>
  </si>
  <si>
    <t xml:space="preserve">      5023614216 DEPOSITO DE         5023614216 SUC. PARQ AUT.00413453</t>
  </si>
  <si>
    <t xml:space="preserve">      5023614216 DEP EN EFECTIVO     471.00               AUT.00413453</t>
  </si>
  <si>
    <t xml:space="preserve">      5023742116 DEPOSITO DE         5023742116 SUC. SORI AUT.00174924</t>
  </si>
  <si>
    <t xml:space="preserve">      5023742116 DEP EN EFECTIVO     261.00               AUT.00174924</t>
  </si>
  <si>
    <t>D INT 0030517    5023367344                               AUT.00501139</t>
  </si>
  <si>
    <t xml:space="preserve">      5025604694 DEPOSITO DE         5025604694 SUC. ECHE AUT.00588053</t>
  </si>
  <si>
    <t xml:space="preserve">      5025604694 DEP EN EFECTIVO     696.00               AUT.00588053</t>
  </si>
  <si>
    <t xml:space="preserve">      5023135741 DEPOSITO DE         5023135741 SUC. VIGA AUT.00981201</t>
  </si>
  <si>
    <t xml:space="preserve">      5023135741 DEP EN EFECTIVO     422.00               AUT.00981201</t>
  </si>
  <si>
    <t xml:space="preserve">      5023139065 DEPOSITO DE         5023139065 SUC. BCA. AUT.00115240</t>
  </si>
  <si>
    <t xml:space="preserve">      5023864381 DEPOSITO DE         5023864381 SUC. SEC  AUT.00071241</t>
  </si>
  <si>
    <t xml:space="preserve">      5023864381 DEP EN EFECTIVO     350.00               AUT.00071241</t>
  </si>
  <si>
    <t xml:space="preserve">      5027174845 DEPOSITO DE         5027174845 SUC. SANT AUT.00580894</t>
  </si>
  <si>
    <t xml:space="preserve">      5027174845 DEP EN EFECTIVO     338.00               AUT.00580894</t>
  </si>
  <si>
    <t xml:space="preserve">      1000014165 DEPOSITO DE         1000014165 SUC. SUC  AUT.00389644</t>
  </si>
  <si>
    <t xml:space="preserve">      1000014165 DEP EN EFECTIVO     266.00               AUT.00389644</t>
  </si>
  <si>
    <t xml:space="preserve">      5027303527 DEPOSITO DE         5027303527 SUC. TORR AUT.00133193</t>
  </si>
  <si>
    <t xml:space="preserve">      5027303527 DEP EN EFECTIVO     102.00               AUT.00133193</t>
  </si>
  <si>
    <t>D INT 0030517    5027065563                               AUT.00505393</t>
  </si>
  <si>
    <t xml:space="preserve">      5026096866 DEPOSITO DE         5026096866 SUC. BCA. AUT.00119992</t>
  </si>
  <si>
    <t xml:space="preserve">      1000039212 DEPOSITO DE         1000039212 SUC. BCA. AUT.00120621</t>
  </si>
  <si>
    <t xml:space="preserve">      1000046001 DEPOSITO DE         1000046001 SUC. BCA. AUT.00121515</t>
  </si>
  <si>
    <t xml:space="preserve">      5026510619 DEPOSITO DE         5026510619 SUC. GRAN AUT.00400420</t>
  </si>
  <si>
    <t xml:space="preserve">      5026510619 DEP EN EFECTIVO     1,082.00             AUT.00400420</t>
  </si>
  <si>
    <t xml:space="preserve">      5027065746 DEPOSITO DE         5027065746 SUC. BCA. AUT.00122006</t>
  </si>
  <si>
    <t>D INT 3556305    REFERENCIA:5023131286 TETONGO 64 001     AUT.00507663</t>
  </si>
  <si>
    <t xml:space="preserve">      5023742322 DEPOSITO DE         5023742322 SUC. NATI AUT.00251799</t>
  </si>
  <si>
    <t xml:space="preserve">      5023742322 DEP TRAS TARJETA    277.00               AUT.00251799</t>
  </si>
  <si>
    <t xml:space="preserve">      5026655778 DEPOSITO DE         5026655778 SUC. FLOR AUT.00279464</t>
  </si>
  <si>
    <t xml:space="preserve">      5026655778 DEP EN EFECTIVO     550.00               AUT.00279464</t>
  </si>
  <si>
    <t>D INT 0000001    ref 5027299832                           AUT.00508483</t>
  </si>
  <si>
    <t xml:space="preserve">      5027309813 DEPOSITO DE         5027309813 SUC. SUC  AUT.00390179</t>
  </si>
  <si>
    <t xml:space="preserve">      5027309813 DEP EN EFECTIVO     133.00               AUT.00390179</t>
  </si>
  <si>
    <t>D INT 0000001    87005023967515ABR17B007                  AUT.00509462</t>
  </si>
  <si>
    <t xml:space="preserve">      5026275791 DEPOSITO DE         5026275791 SUC. PRES AUT.00636439</t>
  </si>
  <si>
    <t xml:space="preserve">      5026275791 DEP EN EFECTIVO     608.00               AUT.00636439</t>
  </si>
  <si>
    <t xml:space="preserve">      5023137911 DEPOSITO DE         5023137911 SUC. PERI AUT.00171863</t>
  </si>
  <si>
    <t xml:space="preserve">      5023137911 DEP EN EFECTIVO     420.00               AUT.00171863</t>
  </si>
  <si>
    <t xml:space="preserve">      0000061051 DEPOSITO DE         61051 SUC. XOCHIMILC AUT.00959908</t>
  </si>
  <si>
    <t xml:space="preserve">      0000061051 DEP CHEQUE BNM      1,588.00             AUT.00959908</t>
  </si>
  <si>
    <t>D INT 0030517    5023864423                               AUT.00511279</t>
  </si>
  <si>
    <t xml:space="preserve">      5027308187 DEPOSITO DE         5027308187 SUC. C.F. AUT.00718831</t>
  </si>
  <si>
    <t xml:space="preserve">      5027308187 DEP EN EFECTIVO     134.00               AUT.00718831</t>
  </si>
  <si>
    <t xml:space="preserve">      5026838614 DEPOSITO DE         5026838614 SUC. MEXI AUT.00354440</t>
  </si>
  <si>
    <t xml:space="preserve">      5026838614 DEP TRAS TARJETA    303.00               AUT.00354440</t>
  </si>
  <si>
    <t>D INT 0305171    GAS REF 5023820532 LAGO ISEO 33 A506     AUT.00513832</t>
  </si>
  <si>
    <t xml:space="preserve">      5023365199 DEPOSITO DE         5023365199 SUC. VIGA AUT.00981153</t>
  </si>
  <si>
    <t xml:space="preserve">      5023365199 DEP EN EFECTIVO     234.00               AUT.00981153</t>
  </si>
  <si>
    <t xml:space="preserve">      5027309938 DEPOSITO DE         5027309938 SUC. LAS  AUT.00988219</t>
  </si>
  <si>
    <t xml:space="preserve">      5027309938 DEP EN EFECTIVO     755.00               AUT.00988219</t>
  </si>
  <si>
    <t xml:space="preserve">      5023138620 DEPOSITO DE         5023138620 SUC. PERI AUT.00172076</t>
  </si>
  <si>
    <t xml:space="preserve">      5023138620 DEP EN EFECTIVO     192.00               AUT.00172076</t>
  </si>
  <si>
    <t xml:space="preserve">      5026964378 DEPOSITO DE         5026964378 SUC. CAMP AUT.00192090</t>
  </si>
  <si>
    <t xml:space="preserve">      5026964378 DEP EN EFECTIVO     182.00               AUT.00192090</t>
  </si>
  <si>
    <t xml:space="preserve">      5026510627 DEPOSITO DE         5026510627 SUC. TEPE AUT.00838730</t>
  </si>
  <si>
    <t xml:space="preserve">      5026510627 DEP EN EFECTIVO     799.00               AUT.00838730</t>
  </si>
  <si>
    <t xml:space="preserve">      5023137416 DEPOSITO DE         5023137416 SUC. PEDR AUT.00646673</t>
  </si>
  <si>
    <t xml:space="preserve">      5023137416 DEP TRAS TARJETA    523.00               AUT.00646673</t>
  </si>
  <si>
    <t xml:space="preserve">      5026236793 DEPOSITO DE         5026236793 SUC. SEC  AUT.00071260</t>
  </si>
  <si>
    <t xml:space="preserve">      5026236793 DEP TRAS TARJETA    196.00               AUT.00071260</t>
  </si>
  <si>
    <t>D INT 0021774    5027053346                               AUT.00521580</t>
  </si>
  <si>
    <t xml:space="preserve">      5027064301 DEPOSITO DE         5027064301 SUC. MEXI AUT.00354381</t>
  </si>
  <si>
    <t xml:space="preserve">      5027064301 DEP EN EFECTIVO     238.00               AUT.00354381</t>
  </si>
  <si>
    <t xml:space="preserve">      5023633448 DEPOSITO DE         5023633448 SUC. TACU AUT.00476827</t>
  </si>
  <si>
    <t xml:space="preserve">      5023633448 DEP EN EFECTIVO     204.00               AUT.00476827</t>
  </si>
  <si>
    <t>D INT 0046167    1000046167                               AUT.00523244</t>
  </si>
  <si>
    <t xml:space="preserve">      5027265247 DEPOSITO DE         5027265247 SUC. INTE AUT.00829150</t>
  </si>
  <si>
    <t xml:space="preserve">      5027265247 DEP TRAS TARJETA    356.00               AUT.00829150</t>
  </si>
  <si>
    <t xml:space="preserve">      5023858029 DEPOSITO DE         5023858029 SUC. PORT AUT.00117336</t>
  </si>
  <si>
    <t xml:space="preserve">      5023858029 DEP EN EFECTIVO     281.00               AUT.00117336</t>
  </si>
  <si>
    <t xml:space="preserve">      5027316925 DEPOSITO DE         5027316925 SUC. LA R AUT.00252457</t>
  </si>
  <si>
    <t xml:space="preserve">      5027316925 DEP EN EFECTIVO     487.00               AUT.00252457</t>
  </si>
  <si>
    <t xml:space="preserve">      5027316925 DEPOSITO DE         5027316925 SUC. LA R AUT.00252925</t>
  </si>
  <si>
    <t xml:space="preserve">      5027316925 DEP EN EFECTIVO     261.00               AUT.00252925</t>
  </si>
  <si>
    <t>D INT 0030517    REF5023820649 RUTA777 ABR17              AUT.00525122</t>
  </si>
  <si>
    <t xml:space="preserve">      5027217644 DEPOSITO DE         5027217644 SUC. MAGD AUT.00759162</t>
  </si>
  <si>
    <t xml:space="preserve">      5027217644 DEP EN EFECTIVO     207.00               AUT.00759162</t>
  </si>
  <si>
    <t xml:space="preserve">      5026855121 DEPOSITO DE         5026855121 SUC. CF M AUT.00300647</t>
  </si>
  <si>
    <t xml:space="preserve">      5026855121 DEP EN EFECTIVO     733.00               AUT.00300647</t>
  </si>
  <si>
    <t xml:space="preserve">      5023601817 DEPOSITO DE         5023601817 SUC. PRAD AUT.00593876</t>
  </si>
  <si>
    <t xml:space="preserve">      5023601817 DEP EN EFECTIVO     381.00               AUT.00593876</t>
  </si>
  <si>
    <t xml:space="preserve">      5026964188 DEPOSITO DE         5026964188 SUC. SUC  AUT.00392190</t>
  </si>
  <si>
    <t xml:space="preserve">      5026964188 DEP EN EFECTIVO     60.00                AUT.00392190</t>
  </si>
  <si>
    <t xml:space="preserve">      5027206738 DEPOSITO DE         5027206738 SUC. GRAN AUT.00400295</t>
  </si>
  <si>
    <t xml:space="preserve">      5027206738 DEP EN EFECTIVO     1,500.00             AUT.00400295</t>
  </si>
  <si>
    <t xml:space="preserve">      5023457186 DEPOSITO DE         5023457186 SUC. VALL AUT.00057886</t>
  </si>
  <si>
    <t xml:space="preserve">      5023457186 DEP EN EFECTIVO     377.00               AUT.00057886</t>
  </si>
  <si>
    <t xml:space="preserve">      5026024041 DEPOSITO DE         5026024041 SUC. NATI AUT.00251785</t>
  </si>
  <si>
    <t xml:space="preserve">      5026024041 DEP EN EFECTIVO     121.00               AUT.00251785</t>
  </si>
  <si>
    <t xml:space="preserve">      5023536922 DEPOSITO DE         5023536922 SUC. CINC AUT.00882869</t>
  </si>
  <si>
    <t xml:space="preserve">      5023536922 DEP EN EFECTIVO     1,412.00             AUT.00882869</t>
  </si>
  <si>
    <t xml:space="preserve">      5027303444 DEPOSITO DE         5027303444 SUC. GENE AUT.00807210</t>
  </si>
  <si>
    <t xml:space="preserve">      5027303444 DEP EN EFECTIVO     172.00               AUT.00807210</t>
  </si>
  <si>
    <t xml:space="preserve">      5023571028 DEPOSITO DE         5023571028 SUC. ALBE AUT.00758811</t>
  </si>
  <si>
    <t xml:space="preserve">      5023571028 DEP TRAS TARJETA    226.00               AUT.00758811</t>
  </si>
  <si>
    <t xml:space="preserve">      5026275726 DEPOSITO DE         5026275726 SUC. PRES AUT.00636345</t>
  </si>
  <si>
    <t xml:space="preserve">      5026275726 DEP EN EFECTIVO     361.00               AUT.00636345</t>
  </si>
  <si>
    <t xml:space="preserve">      5025608984 DEPOSITO DE         5025608984 SUC. BCA. AUT.00156184</t>
  </si>
  <si>
    <t xml:space="preserve">      5027170900 DEPOSITO DE         5027170900 SUC. LOMA AUT.00364098</t>
  </si>
  <si>
    <t xml:space="preserve">      5027170900 DEP EN EFECTIVO     1,244.00             AUT.00364098</t>
  </si>
  <si>
    <t xml:space="preserve">      5026964626 DEPOSITO DE         5026964626 SUC. CAMP AUT.00191966</t>
  </si>
  <si>
    <t xml:space="preserve">      5026964626 DEP EN EFECTIVO     224.00               AUT.00191966</t>
  </si>
  <si>
    <t xml:space="preserve">      0001111111 DEPOSITO DE         1111111 SUC. BCA.ELE AUT.00161373</t>
  </si>
  <si>
    <t xml:space="preserve">      5027308153 DEPOSITO DE         5027308153 SUC. NUEV AUT.00362432</t>
  </si>
  <si>
    <t xml:space="preserve">      5027308153 DEP EN EFECTIVO     159.00               AUT.00362432</t>
  </si>
  <si>
    <t xml:space="preserve">      5023138141 DEPOSITO DE         5023138141 SUC. TEPE AUT.00838785</t>
  </si>
  <si>
    <t xml:space="preserve">      5023138141 DEP EN EFECTIVO     420.00               AUT.00838785</t>
  </si>
  <si>
    <t>D INT 5027049    502704914                                AUT.00538756</t>
  </si>
  <si>
    <t xml:space="preserve">      5023820318 DEPOSITO DE         5023820318 SUC. PLAZ AUT.00226614</t>
  </si>
  <si>
    <t xml:space="preserve">      5023820318 DEP EN EFECTIVO     70.00                AUT.00226614</t>
  </si>
  <si>
    <t xml:space="preserve">      5027053213 DEPOSITO DE         5027053213 SUC. LAS  AUT.00988221</t>
  </si>
  <si>
    <t xml:space="preserve">      5027053213 DEP EN EFECTIVO     317.00               AUT.00988221</t>
  </si>
  <si>
    <t xml:space="preserve">      5023820318 DEPOSITO DE         5023820318 SUC. PLAZ AUT.00226585</t>
  </si>
  <si>
    <t xml:space="preserve">      5023820318 DEP EN EFECTIVO     68.00                AUT.00226585</t>
  </si>
  <si>
    <t xml:space="preserve">      5027308286 DEPOSITO DE         5027308286 SUC. NUEV AUT.00362447</t>
  </si>
  <si>
    <t xml:space="preserve">      5027308286 DEP EN EFECTIVO     106.00               AUT.00362447</t>
  </si>
  <si>
    <t xml:space="preserve">      5026304849 DEPOSITO DE         5026304849 SUC. MTY- AUT.00285306</t>
  </si>
  <si>
    <t xml:space="preserve">      5026304849 DEP EN EFECTIVO     85.00                AUT.00285306</t>
  </si>
  <si>
    <t xml:space="preserve">      1000266062 DEPOSITO DE         1000266062 SUC. SUC  AUT.00393750</t>
  </si>
  <si>
    <t xml:space="preserve">      1000266062 DEP EN EFECTIVO     342.00               AUT.00393750</t>
  </si>
  <si>
    <t xml:space="preserve">      5023207334 DEPOSITO DE         5023207334 SUC. INS. AUT.00325610</t>
  </si>
  <si>
    <t xml:space="preserve">      5023207334 DEP EN EFECTIVO     419.00               AUT.00325610</t>
  </si>
  <si>
    <t xml:space="preserve">      5023677478 DEPOSITO DE         5023677478 SUC. GRAN AUT.00400325</t>
  </si>
  <si>
    <t xml:space="preserve">      5023677478 DEP EN EFECTIVO     925.00               AUT.00400325</t>
  </si>
  <si>
    <t xml:space="preserve">      5026138791 DEPOSITO DE         5026138791 SUC. BCA. AUT.00184084</t>
  </si>
  <si>
    <t xml:space="preserve">      5026908888 DEPOSITO DE         5026908888 SUC. VIA  AUT.00392706</t>
  </si>
  <si>
    <t xml:space="preserve">      5026908888 DEP EN EFECTIVO     1,881.00             AUT.00392706</t>
  </si>
  <si>
    <t xml:space="preserve">      1000039972 DEPOSITO DE         1000039972 SUC. SEC  AUT.00392778</t>
  </si>
  <si>
    <t xml:space="preserve">      1000039972 DEP EN EFECTIVO     402.00               AUT.00392778</t>
  </si>
  <si>
    <t xml:space="preserve">      5027065480 DEPOSITO DE         5027065480 SUC. ZONA AUT.00399722</t>
  </si>
  <si>
    <t xml:space="preserve">      5027065480 DEP EN EFECTIVO     235.00               AUT.00399722</t>
  </si>
  <si>
    <t xml:space="preserve">      5023362717 DEPOSITO DE         5023362717 SUC. PORT AUT.00117570</t>
  </si>
  <si>
    <t xml:space="preserve">      5023362717 DEP EN EFECTIVO     496.00               AUT.00117570</t>
  </si>
  <si>
    <t xml:space="preserve">      5027209112 DEPOSITO DE         5027209112 SUC. HORA AUT.00427347</t>
  </si>
  <si>
    <t xml:space="preserve">      5027209112 DEP EN EFECTIVO     535.00               AUT.00427347</t>
  </si>
  <si>
    <t>D INT 0030517    UNIV70 102B                              AUT.00558413</t>
  </si>
  <si>
    <t xml:space="preserve">      5027209351 DEPOSITO DE         5027209351 SUC. HORA AUT.00427219</t>
  </si>
  <si>
    <t xml:space="preserve">      5027209351 DEP EN EFECTIVO     181.00               AUT.00427219</t>
  </si>
  <si>
    <t xml:space="preserve">      5027065902 DEPOSITO DE         5027065902 SUC. MEXI AUT.00354590</t>
  </si>
  <si>
    <t xml:space="preserve">      5027065902 DEP EN EFECTIVO     332.00               AUT.00354590</t>
  </si>
  <si>
    <t xml:space="preserve">      5027064285 DEPOSITO DE         5027064285 SUC. MEXI AUT.00354595</t>
  </si>
  <si>
    <t xml:space="preserve">      5027064285 DEP EN EFECTIVO     284.00               AUT.00354595</t>
  </si>
  <si>
    <t xml:space="preserve">      5027277044 DEPOSITO DE         5027277044 SUC. CERR AUT.00008031</t>
  </si>
  <si>
    <t xml:space="preserve">      5027277044 DEP EN EFECTIVO     1,605.00             AUT.00008031</t>
  </si>
  <si>
    <t xml:space="preserve">      5023309627 DEPOSITO DE         5023309627 SUC. NUEV AUT.00362487</t>
  </si>
  <si>
    <t xml:space="preserve">      5023309627 DEP EN EFECTIVO     205.00               AUT.00362487</t>
  </si>
  <si>
    <t xml:space="preserve">      5023309619 DEPOSITO DE         5023309619 SUC. NUEV AUT.00362130</t>
  </si>
  <si>
    <t xml:space="preserve">      5023309619 DEP EN EFECTIVO     287.00               AUT.00362130</t>
  </si>
  <si>
    <t xml:space="preserve">      5024012337 DEPOSITO DE         5024012337 SUC. LAZA AUT.00220036</t>
  </si>
  <si>
    <t xml:space="preserve">      5024012337 DEP EN EFECTIVO     236.00               AUT.00220036</t>
  </si>
  <si>
    <t>D INT 0030517    5026589670                               AUT.00563463</t>
  </si>
  <si>
    <t xml:space="preserve">      5026217769 DEPOSITO DE         5026217769 SUC. SEC  AUT.00172244</t>
  </si>
  <si>
    <t xml:space="preserve">      5026217769 DEP TRAS TARJETA    657.00               AUT.00172244</t>
  </si>
  <si>
    <t xml:space="preserve">      5023250565 DEPOSITO DE         5023250565 SUC. TLAT AUT.00383679</t>
  </si>
  <si>
    <t xml:space="preserve">      5023250565 DEP EN EFECTIVO     493.00               AUT.00383679</t>
  </si>
  <si>
    <t xml:space="preserve">      5026982248 DEPOSITO DE         5026982248 SUC. C.F. AUT.00171681</t>
  </si>
  <si>
    <t xml:space="preserve">      5026982248 DEP EN EFECTIVO     265.00               AUT.00171681</t>
  </si>
  <si>
    <t xml:space="preserve">      5026963024 DEPOSITO DE         5026963024 SUC. PLAZ AUT.00594579</t>
  </si>
  <si>
    <t xml:space="preserve">      5026963024 DEP EN EFECTIVO     83.00                AUT.00594579</t>
  </si>
  <si>
    <t xml:space="preserve">      5026174903 DEPOSITO DE         5026174903 SUC. NATI AUT.00252049</t>
  </si>
  <si>
    <t xml:space="preserve">      5026174903 DEP EN EFECTIVO     166.00               AUT.00252049</t>
  </si>
  <si>
    <t xml:space="preserve">      5023153421 DEPOSITO DE         5023153421 SUC. NATI AUT.00252050</t>
  </si>
  <si>
    <t xml:space="preserve">      5023153421 DEP EN EFECTIVO     137.00               AUT.00252050</t>
  </si>
  <si>
    <t>D INT 0000001    5026648443 Depto 401 Juan Escutia        AUT.00567236</t>
  </si>
  <si>
    <t xml:space="preserve">      5023137069 DEPOSITO DE         5023137069 SUC. PEDR AUT.00646827</t>
  </si>
  <si>
    <t xml:space="preserve">      5023137069 DEP EN EFECTIVO     1,073.00             AUT.00646827</t>
  </si>
  <si>
    <t xml:space="preserve">      5026889567 DEPOSITO DE         5026889567 SUC. ALAM AUT.00888480</t>
  </si>
  <si>
    <t xml:space="preserve">      5026889567 DEP EN EFECTIVO     81.00                AUT.00888480</t>
  </si>
  <si>
    <t>D INT 0030517    5026609551                               AUT.00572381</t>
  </si>
  <si>
    <t xml:space="preserve">      5026026251 DEPOSITO DE         5026026251 SUC. SUC  AUT.00395787</t>
  </si>
  <si>
    <t xml:space="preserve">      5026026251 DEP EN EFECTIVO     690.00               AUT.00395787</t>
  </si>
  <si>
    <t xml:space="preserve">      5023571077 DEPOSITO DE         5023571077 SUC. ALBE AUT.00758699</t>
  </si>
  <si>
    <t xml:space="preserve">      5023571077 DEP EN EFECTIVO     351.00               AUT.00758699</t>
  </si>
  <si>
    <t xml:space="preserve">      5023385668 DEPOSITO DE         5023385668 SUC. UNID AUT.00744274</t>
  </si>
  <si>
    <t xml:space="preserve">      5023385668 DEP EN EFECTIVO     439.00               AUT.00744274</t>
  </si>
  <si>
    <t xml:space="preserve">      5023309783 DEPOSITO DE         5023309783 SUC. TLAT AUT.00384069</t>
  </si>
  <si>
    <t xml:space="preserve">      5023309783 DEP EN EFECTIVO     333.00               AUT.00384069</t>
  </si>
  <si>
    <t xml:space="preserve">      5026181247 DEPOSITO DE         5026181247 SUC. PRES AUT.00636435</t>
  </si>
  <si>
    <t xml:space="preserve">      5026181247 DEP EN EFECTIVO     1,237.00             AUT.00636435</t>
  </si>
  <si>
    <t xml:space="preserve">      5026653005 DEPOSITO DE         5026653005 SUC. PRES AUT.00636351</t>
  </si>
  <si>
    <t xml:space="preserve">      5026653005 DEP EN EFECTIVO     429.00               AUT.00636351</t>
  </si>
  <si>
    <t xml:space="preserve">      5023273229 DEPOSITO DE         5023273229 SUC. SUC  AUT.00396220</t>
  </si>
  <si>
    <t xml:space="preserve">      5023273229 DEP EN EFECTIVO     370.00               AUT.00396220</t>
  </si>
  <si>
    <t xml:space="preserve">      1000043149 DEPOSITO DE         1000043149 SUC. NATI AUT.00251527</t>
  </si>
  <si>
    <t xml:space="preserve">      1000043149 DEP EN EFECTIVO     223.00               AUT.00251527</t>
  </si>
  <si>
    <t xml:space="preserve">      5027062651 DEPOSITO DE         5027062651 SUC. SUC  AUT.00396473</t>
  </si>
  <si>
    <t xml:space="preserve">      5027062651 DEP EN EFECTIVO     345.00               AUT.00396473</t>
  </si>
  <si>
    <t xml:space="preserve">      5026655968 DEPOSITO DE         5026655968 SUC. ALBE AUT.00758614</t>
  </si>
  <si>
    <t xml:space="preserve">      5026655968 DEP EN EFECTIVO     548.00               AUT.00758614</t>
  </si>
  <si>
    <t>D INT 7962607    1312204                                  AUT.00580941</t>
  </si>
  <si>
    <t>D INT 0030517    5026579739                               AUT.00583090</t>
  </si>
  <si>
    <t xml:space="preserve">      1000081586 DEPOSITO DE         1000081586 SUC. EJER AUT.00231147</t>
  </si>
  <si>
    <t xml:space="preserve">      1000081586 DEP EN EFECTIVO     770.00               AUT.00231147</t>
  </si>
  <si>
    <t xml:space="preserve">      5027064806 DEPOSITO DE         5027064806 SUC. VILL AUT.00913366</t>
  </si>
  <si>
    <t xml:space="preserve">      5027064806 DEP EN EFECTIVO     286.00               AUT.00913366</t>
  </si>
  <si>
    <t xml:space="preserve">      1000233039 DEPOSITO DE         1000233039 SUC. C.F. AUT.00406570</t>
  </si>
  <si>
    <t xml:space="preserve">      1000233039 DEP EN EFECTIVO     2,654.00             AUT.00406570</t>
  </si>
  <si>
    <t xml:space="preserve">      5026137363 DEPOSITO DE         5026137363 SUC. SEC  AUT.00460859</t>
  </si>
  <si>
    <t xml:space="preserve">      5026137363 DEP EN EFECTIVO     707.00               AUT.00460859</t>
  </si>
  <si>
    <t xml:space="preserve">      5027052884 DEPOSITO DE         5027052884 SUC. CAMA AUT.00386251</t>
  </si>
  <si>
    <t xml:space="preserve">      5027052884 DEP EN EFECTIVO     77.00                AUT.00386251</t>
  </si>
  <si>
    <t xml:space="preserve">      5025856815 DEPOSITO DE         5025856815 SUC. TORR AUT.00273678</t>
  </si>
  <si>
    <t xml:space="preserve">      5025856815 DEP EN EFECTIVO     288.00               AUT.00273678</t>
  </si>
  <si>
    <t xml:space="preserve">      5023138836 DEPOSITO DE         5023138836 SUC. BCA. AUT.00227934</t>
  </si>
  <si>
    <t xml:space="preserve">      5026884600 DEPOSITO DE         5026884600 SUC. SECT AUT.00320251</t>
  </si>
  <si>
    <t xml:space="preserve">      5026884600 DEP EN EFECTIVO     169.00               AUT.00320251</t>
  </si>
  <si>
    <t>D INT 5547844    5025547844                               AUT.00593816</t>
  </si>
  <si>
    <t xml:space="preserve">      5023209199 DEPOSITO DE         5023209199 SUC. NAPO AUT.00605554</t>
  </si>
  <si>
    <t xml:space="preserve">      5023209199 DEP EN EFECTIVO     696.00               AUT.00605554</t>
  </si>
  <si>
    <t xml:space="preserve">      5023209058 DEPOSITO DE         5023209058 SUC. NAPO AUT.00605311</t>
  </si>
  <si>
    <t xml:space="preserve">      5023209058 DEP EN EFECTIVO     564.00               AUT.00605311</t>
  </si>
  <si>
    <t xml:space="preserve">      5026740125 DEPOSITO DE         5026740125 SUC. SANT AUT.00168443</t>
  </si>
  <si>
    <t xml:space="preserve">      5026740125 DEP EN EFECTIVO     295.00               AUT.00168443</t>
  </si>
  <si>
    <t xml:space="preserve">      5023820359 DEPOSITO DE         5023820359 SUC. CHED AUT.00804992</t>
  </si>
  <si>
    <t xml:space="preserve">      5023820359 DEP EN EFECTIVO     173.00               AUT.00804992</t>
  </si>
  <si>
    <t xml:space="preserve">      5023334229 DEPOSITO DE         5023334229 SUC. PARQ AUT.00814673</t>
  </si>
  <si>
    <t xml:space="preserve">      5023334229 DEP EN EFECTIVO     342.00               AUT.00814673</t>
  </si>
  <si>
    <t xml:space="preserve">      5026479047 DEPOSITO DE         5026479047 SUC. BCA. AUT.00241885</t>
  </si>
  <si>
    <t xml:space="preserve">      5023684607 DEPOSITO DE         5023684607 SUC. NAPO AUT.00605350</t>
  </si>
  <si>
    <t xml:space="preserve">      5023684607 DEP EN EFECTIVO     876.00               AUT.00605350</t>
  </si>
  <si>
    <t xml:space="preserve">      5026253087 DEPOSITO DE         5026253087 SUC. ARCO AUT.00005727</t>
  </si>
  <si>
    <t xml:space="preserve">      5026253087 DEP EN EFECTIVO     295.00               AUT.00005727</t>
  </si>
  <si>
    <t xml:space="preserve">      5027181550 DEPOSITO DE         5027181550 SUC. TACU AUT.00477074</t>
  </si>
  <si>
    <t xml:space="preserve">      5027181550 DEP EN EFECTIVO     201.00               AUT.00477074</t>
  </si>
  <si>
    <t xml:space="preserve">      5026280965 DEPOSITO DE         5026280965 SUC. BCA. AUT.00246585</t>
  </si>
  <si>
    <t xml:space="preserve">      5027262954 DEPOSITO DE         5027262954 SUC. BCA. AUT.00247887</t>
  </si>
  <si>
    <t xml:space="preserve">      5026137520 DEPOSITO DE         5026137520 SUC. COYO AUT.00690863</t>
  </si>
  <si>
    <t xml:space="preserve">      5026137520 DEP EN EFECTIVO     189.00               AUT.00690863</t>
  </si>
  <si>
    <t xml:space="preserve">      5026677368 DEPOSITO DE         5026677368 SUC. COYO AUT.00690720</t>
  </si>
  <si>
    <t xml:space="preserve">      5026677368 DEP EN EFECTIVO     214.00               AUT.00690720</t>
  </si>
  <si>
    <t xml:space="preserve">      5023207375 DEPOSITO DE         5023207375 SUC. SEC  AUT.00309579</t>
  </si>
  <si>
    <t xml:space="preserve">      5023207375 DEP EN EFECTIVO     101.00               AUT.00309579</t>
  </si>
  <si>
    <t xml:space="preserve">      5027068492 DEPOSITO DE         5027068492 SUC. BCA. AUT.00255859</t>
  </si>
  <si>
    <t xml:space="preserve">      5026253947 DEPOSITO DE         5026253947 SUC. INTE AUT.00772323</t>
  </si>
  <si>
    <t xml:space="preserve">      5026253947 DEP EN EFECTIVO     590.00               AUT.00772323</t>
  </si>
  <si>
    <t xml:space="preserve">      5027106128 DEPOSITO DE         5027106128 SUC. CF P AUT.00531246</t>
  </si>
  <si>
    <t xml:space="preserve">      5027106128 DEP EN EFECTIVO     89.00                AUT.00531246</t>
  </si>
  <si>
    <t xml:space="preserve">      5026217744 DEPOSITO DE         5026217744 SUC. CORP AUT.00399623</t>
  </si>
  <si>
    <t xml:space="preserve">      5026217744 DEP EN EFECTIVO     682.00               AUT.00399623</t>
  </si>
  <si>
    <t>D INT 0030517    5023363509                               AUT.00617000</t>
  </si>
  <si>
    <t xml:space="preserve">      5023614745 DEPOSITO DE         5023614745 SUC. OFIC AUT.00774473</t>
  </si>
  <si>
    <t xml:space="preserve">      5023614745 DEP EN EFECTIVO     957.00               AUT.00774473</t>
  </si>
  <si>
    <t xml:space="preserve">      5023132268 DEPOSITO DE         5023132268 SUC. TORR AUT.00273254</t>
  </si>
  <si>
    <t xml:space="preserve">      5023132268 DEP EN EFECTIVO     80.00                AUT.00273254</t>
  </si>
  <si>
    <t xml:space="preserve">      5023122046 DEPOSITO DE         5023122046 SUC. SINA AUT.00402370</t>
  </si>
  <si>
    <t xml:space="preserve">      5023122046 DEP EN EFECTIVO     96.00                AUT.00402370</t>
  </si>
  <si>
    <t xml:space="preserve">      5023249427 DEPOSITO DE         5023249427 SUC. COLO AUT.00895549</t>
  </si>
  <si>
    <t xml:space="preserve">      5023249427 DEP EN EFECTIVO     353.00               AUT.00895549</t>
  </si>
  <si>
    <t xml:space="preserve">      5026981059 DEPOSITO DE         5026981059 SUC. LA V AUT.00690178</t>
  </si>
  <si>
    <t xml:space="preserve">      5026981059 DEP EN EFECTIVO     232.00               AUT.00690178</t>
  </si>
  <si>
    <t xml:space="preserve">      5023757437 DEPOSITO DE         5023757437 SUC. ABAS AUT.00707624</t>
  </si>
  <si>
    <t xml:space="preserve">      5023757437 DEP EN EFECTIVO     243.00               AUT.00707624</t>
  </si>
  <si>
    <t xml:space="preserve">      5027300556 DEPOSITO DE         5027300556 SUC. REFO AUT.00262221</t>
  </si>
  <si>
    <t xml:space="preserve">      5027300556 DEP EN EFECTIVO     53.00                AUT.00262221</t>
  </si>
  <si>
    <t xml:space="preserve">      5026238534 DEPOSITO DE         5026238534 SUC. GARD AUT.00267239</t>
  </si>
  <si>
    <t xml:space="preserve">      5026238534 DEP TRAS TARJETA    179.00               AUT.00267239</t>
  </si>
  <si>
    <t xml:space="preserve">      5023219990 DEPOSITO DE         5023219990 SUC. SUC  AUT.00401419</t>
  </si>
  <si>
    <t xml:space="preserve">      5023219990 DEP EN EFECTIVO     223.00               AUT.00401419</t>
  </si>
  <si>
    <t xml:space="preserve">      5023122236 DEPOSITO DE         5023122236 SUC. TIEN AUT.00538550</t>
  </si>
  <si>
    <t xml:space="preserve">      5023122236 DEP EN EFECTIVO     158.00               AUT.00538550</t>
  </si>
  <si>
    <t xml:space="preserve">      5023252918 DEPOSITO DE         5023252918 SUC. GUER AUT.00040173</t>
  </si>
  <si>
    <t xml:space="preserve">      5023252918 DEP EN EFECTIVO     363.00               AUT.00040173</t>
  </si>
  <si>
    <t xml:space="preserve">      5024007758 DEPOSITO DE         5024007758 SUC. IGNA AUT.00909073</t>
  </si>
  <si>
    <t xml:space="preserve">      5024007758 DEP EN EFECTIVO     251.00               AUT.00909073</t>
  </si>
  <si>
    <t xml:space="preserve">      5026893858 DEPOSITO DE         5026893858 SUC. UNID AUT.00744404</t>
  </si>
  <si>
    <t xml:space="preserve">      5026893858 DEP EN EFECTIVO     512.00               AUT.00744404</t>
  </si>
  <si>
    <t xml:space="preserve">      1000014199 DEPOSITO DE         1000014199 SUC. OLIV AUT.00323450</t>
  </si>
  <si>
    <t xml:space="preserve">      1000014199 DEP EN EFECTIVO     631.00               AUT.00323450</t>
  </si>
  <si>
    <t xml:space="preserve">      5026552272 DEPOSITO DE         5026552272 SUC. PABE AUT.00445885</t>
  </si>
  <si>
    <t xml:space="preserve">      5026552272 DEP EN EFECTIVO     316.00               AUT.00445885</t>
  </si>
  <si>
    <t xml:space="preserve">      5023520454 DEPOSITO DE         5023520454 SUC. SAN  AUT.00193116</t>
  </si>
  <si>
    <t xml:space="preserve">      5023520454 DEP EN EFECTIVO     565.00               AUT.00193116</t>
  </si>
  <si>
    <t xml:space="preserve">      5027060960 DEPOSITO DE         5027060960 SUC. PTE  AUT.00700908</t>
  </si>
  <si>
    <t xml:space="preserve">      5027060960 DEP EN EFECTIVO     1,094.00             AUT.00700908</t>
  </si>
  <si>
    <t xml:space="preserve">      5023864431 DEPOSITO DE         5023864431 SUC. TACU AUT.00477429</t>
  </si>
  <si>
    <t xml:space="preserve">      5023864431 DEP EN EFECTIVO     173.00               AUT.00477429</t>
  </si>
  <si>
    <t>D INT 5027106    PAGO 5027106151                          AUT.00631974</t>
  </si>
  <si>
    <t xml:space="preserve">      5023457137 DEPOSITO DE         5023457137 SUC. VIVE AUT.00680633</t>
  </si>
  <si>
    <t xml:space="preserve">      5023457137 DEP EN EFECTIVO     260.00               AUT.00680633</t>
  </si>
  <si>
    <t xml:space="preserve">      5023603888 DEPOSITO DE         5023603888 SUC. NATI AUT.00251652</t>
  </si>
  <si>
    <t xml:space="preserve">      5023603888 DEP EN EFECTIVO     532.00               AUT.00251652</t>
  </si>
  <si>
    <t xml:space="preserve">      5026655695 DEPOSITO DE         5026655695 SUC. ALBE AUT.00758348</t>
  </si>
  <si>
    <t xml:space="preserve">      5026655695 DEP EN EFECTIVO     114.00               AUT.00758348</t>
  </si>
  <si>
    <t xml:space="preserve">      5026817527 DEPOSITO DE         5026817527 SUC. SUC  AUT.00402202</t>
  </si>
  <si>
    <t xml:space="preserve">      5026817527 DEP EN EFECTIVO     76.00                AUT.00402202</t>
  </si>
  <si>
    <t xml:space="preserve">      5026655935 DEPOSITO DE         5026655935 SUC. ALBE AUT.00758342</t>
  </si>
  <si>
    <t xml:space="preserve">      5026655935 DEP EN EFECTIVO     806.00               AUT.00758342</t>
  </si>
  <si>
    <t xml:space="preserve">      5026177609 DEPOSITO DE         5026177609 SUC. C.F. AUT.00248052</t>
  </si>
  <si>
    <t xml:space="preserve">      5026177609 DEP EN EFECTIVO     391.00               AUT.00248052</t>
  </si>
  <si>
    <t xml:space="preserve">      5025833301 DEPOSITO DE         5025833301 SUC. BCA. AUT.00276954</t>
  </si>
  <si>
    <t xml:space="preserve">      5023136327 DEPOSITO DE         5023136327 SUC. GRAN AUT.00400782</t>
  </si>
  <si>
    <t xml:space="preserve">      5023136327 DEP EN EFECTIVO     321.00               AUT.00400782</t>
  </si>
  <si>
    <t xml:space="preserve">      5023252728 DEPOSITO DE         5023252728 SUC. VIA  AUT.00392657</t>
  </si>
  <si>
    <t xml:space="preserve">      5023252728 DEP EN EFECTIVO     231.00               AUT.00392657</t>
  </si>
  <si>
    <t xml:space="preserve">      5025547950 DEPOSITO DE         5025547950 SUC. GRAN AUT.00534779</t>
  </si>
  <si>
    <t xml:space="preserve">      5025547950 DEP EN EFECTIVO     838.00               AUT.00534779</t>
  </si>
  <si>
    <t xml:space="preserve">      5027279495 DEPOSITO DE         5027279495 SUC. INSU AUT.00155199</t>
  </si>
  <si>
    <t xml:space="preserve">      5027279495 DEP EN EFECTIVO     252.00               AUT.00155199</t>
  </si>
  <si>
    <t xml:space="preserve">      5027279495 DEPOSITO DE         5027279495 SUC. INSU AUT.00155691</t>
  </si>
  <si>
    <t xml:space="preserve">      5027279495 DEP EN EFECTIVO     143.00               AUT.00155691</t>
  </si>
  <si>
    <t xml:space="preserve">      5023331647 DEPOSITO DE         5023331647 SUC. SUC  AUT.00402614</t>
  </si>
  <si>
    <t xml:space="preserve">      5023331647 DEP EN EFECTIVO     514.00               AUT.00402614</t>
  </si>
  <si>
    <t xml:space="preserve">      5023121782 DEPOSITO DE         5023121782 SUC. PLAZ AUT.00913444</t>
  </si>
  <si>
    <t xml:space="preserve">      5023121782 DEP EN EFECTIVO     315.00               AUT.00913444</t>
  </si>
  <si>
    <t xml:space="preserve">      5027279495 DEPOSITO DE         5027279495 SUC. INSU AUT.00155590</t>
  </si>
  <si>
    <t xml:space="preserve">      5027279495 DEP EN EFECTIVO     160.00               AUT.00155590</t>
  </si>
  <si>
    <t>D INT 0000001    Mayo Michelle Casas Ref 5027299857       AUT.00636136</t>
  </si>
  <si>
    <t xml:space="preserve">      5023365413 DEPOSITO DE         5023365413 SUC. PARQ AUT.00814637</t>
  </si>
  <si>
    <t xml:space="preserve">      5023365413 DEP EN EFECTIVO     436.00               AUT.00814637</t>
  </si>
  <si>
    <t xml:space="preserve">      5026653112 DEPOSITO DE         5026653112 SUC. SUC  AUT.00402947</t>
  </si>
  <si>
    <t xml:space="preserve">      5026653112 DEP EN EFECTIVO     1,374.00             AUT.00402947</t>
  </si>
  <si>
    <t xml:space="preserve">      5027307320 DEPOSITO DE         5027307320 SUC. BASI AUT.00394833</t>
  </si>
  <si>
    <t xml:space="preserve">      5027307320 DEP TRAS TARJETA    199.00               AUT.00394833</t>
  </si>
  <si>
    <t xml:space="preserve">      1000045268 DEPOSITO DE         1000045268 SUC. SAN  AUT.00431835</t>
  </si>
  <si>
    <t xml:space="preserve">      1000045268 DEP EN EFECTIVO     497.00               AUT.00431835</t>
  </si>
  <si>
    <t xml:space="preserve">      5026715424 DEPOSITO DE         5026715424 SUC. INSU AUT.00629730</t>
  </si>
  <si>
    <t xml:space="preserve">      5026715424 DEP EN EFECTIVO     658.00               AUT.00629730</t>
  </si>
  <si>
    <t xml:space="preserve">      5026982172 DEPOSITO DE         5026982172 SUC. RIO  AUT.00345351</t>
  </si>
  <si>
    <t xml:space="preserve">      5026982172 DEP EN EFECTIVO     58.00                AUT.00345351</t>
  </si>
  <si>
    <t xml:space="preserve">      5023570962 DEPOSITO DE         5023570962 SUC. ALBE AUT.00758317</t>
  </si>
  <si>
    <t xml:space="preserve">      5023570962 DEP EN EFECTIVO     210.00               AUT.00758317</t>
  </si>
  <si>
    <t xml:space="preserve">      5023822579 DEPOSITO DE         5023822579 SUC. GRAN AUT.00400657</t>
  </si>
  <si>
    <t xml:space="preserve">      5023822579 DEP EN EFECTIVO     261.00               AUT.00400657</t>
  </si>
  <si>
    <t xml:space="preserve">      5025833368 DEPOSITO DE         5025833368 SUC. TIEN AUT.00538481</t>
  </si>
  <si>
    <t xml:space="preserve">      5025833368 DEP EN EFECTIVO     138.00               AUT.00538481</t>
  </si>
  <si>
    <t xml:space="preserve">      5026275742 DEPOSITO DE         5026275742 SUC. PRES AUT.00636854</t>
  </si>
  <si>
    <t xml:space="preserve">      5026275742 DEP EN EFECTIVO     648.00               AUT.00636854</t>
  </si>
  <si>
    <t xml:space="preserve">      5026963107 DEPOSITO DE         5026963107 SUC. CF P AUT.00532148</t>
  </si>
  <si>
    <t xml:space="preserve">      5026963107 DEP EN EFECTIVO     206.00               AUT.00532148</t>
  </si>
  <si>
    <t xml:space="preserve">      5023716425 DEPOSITO DE         5023716425 SUC. SAN  AUT.00084394</t>
  </si>
  <si>
    <t xml:space="preserve">      5023716425 DEP EN EFECTIVO     382.00               AUT.00084394</t>
  </si>
  <si>
    <t xml:space="preserve">      5027279552 DEPOSITO DE         5027279552 SUC. GALE AUT.00750769</t>
  </si>
  <si>
    <t xml:space="preserve">      5027279552 DEP EN EFECTIVO     199.00               AUT.00750769</t>
  </si>
  <si>
    <t xml:space="preserve">      5026760909 DEPOSITO DE         5026760909 SUC. SAN  AUT.00193108</t>
  </si>
  <si>
    <t xml:space="preserve">      5026760909 DEP TRAS TARJETA    436.00               AUT.00193108</t>
  </si>
  <si>
    <t xml:space="preserve">      5023408023 DEPOSITO DE         5023408023 SUC. SECT AUT.00320351</t>
  </si>
  <si>
    <t xml:space="preserve">      5023408023 DEP EN EFECTIVO     276.00               AUT.00320351</t>
  </si>
  <si>
    <t xml:space="preserve">      5023124059 DEPOSITO DE         5023124059 SUC. NATI AUT.00251768</t>
  </si>
  <si>
    <t xml:space="preserve">      5023124059 DEP EN EFECTIVO     677.00               AUT.00251768</t>
  </si>
  <si>
    <t xml:space="preserve">      5026092444 DEPOSITO DE         5026092444 SUC. LAS  AUT.00988613</t>
  </si>
  <si>
    <t xml:space="preserve">      5026092444 DEP EN EFECTIVO     117.00               AUT.00988613</t>
  </si>
  <si>
    <t xml:space="preserve">      5027307916 DEPOSITO DE         5027307916 SUC. FLOR AUT.00279336</t>
  </si>
  <si>
    <t xml:space="preserve">      5027307916 DEP EN EFECTIVO     55.00                AUT.00279336</t>
  </si>
  <si>
    <t xml:space="preserve">      5023242430 DEPOSITO DE         5023242430 SUC. COYU AUT.00822247</t>
  </si>
  <si>
    <t xml:space="preserve">      5023242430 DEP EN EFECTIVO     147.00               AUT.00822247</t>
  </si>
  <si>
    <t xml:space="preserve">      5026644863 DEPOSITO DE         5026644863 SUC. VALL AUT.00057625</t>
  </si>
  <si>
    <t xml:space="preserve">      5026644863 DEP EN EFECTIVO     473.00               AUT.00057625</t>
  </si>
  <si>
    <t xml:space="preserve">      5027328649 DEPOSITO DE         5027328649 SUC. CTO  AUT.00624652</t>
  </si>
  <si>
    <t xml:space="preserve">      5027328649 DEP EN EFECTIVO     1,087.00             AUT.00624652</t>
  </si>
  <si>
    <t xml:space="preserve">      1000025278 DEPOSITO DE         1000025278 SUC. MIXC AUT.00362074</t>
  </si>
  <si>
    <t xml:space="preserve">      1000025278 DEP EN EFECTIVO     170.00               AUT.00362074</t>
  </si>
  <si>
    <t xml:space="preserve">      5027328649 DEPOSITO DE         5027328649 SUC. CTO  AUT.00623940</t>
  </si>
  <si>
    <t xml:space="preserve">      5027328649 DEP EN EFECTIVO     430.00               AUT.00623940</t>
  </si>
  <si>
    <t>D INT 6850500    pablinnischef 161889                     AUT.00648800</t>
  </si>
  <si>
    <t xml:space="preserve">      5026275692 DEPOSITO DE         5026275692 SUC. MESO AUT.00855343</t>
  </si>
  <si>
    <t xml:space="preserve">      5026275692 DEP EN EFECTIVO     750.00               AUT.00855343</t>
  </si>
  <si>
    <t>D INT 6884700    pablinnischef 162168                     AUT.00649150</t>
  </si>
  <si>
    <t xml:space="preserve">      5023867566 DEPOSITO DE         5023867566 SUC. CF S AUT.00133448</t>
  </si>
  <si>
    <t xml:space="preserve">      5023867566 DEP EN EFECTIVO     173.00               AUT.00133448</t>
  </si>
  <si>
    <t xml:space="preserve">      5027106391 DEPOSITO DE         5027106391 SUC. ROMA AUT.00168981</t>
  </si>
  <si>
    <t xml:space="preserve">      5027106391 DEP EN EFECTIVO     361.00               AUT.00168981</t>
  </si>
  <si>
    <t>D INT 0030517    5024012717                               AUT.00657120</t>
  </si>
  <si>
    <t>D INT 5023495    DEPTO 601                                AUT.00660334</t>
  </si>
  <si>
    <t>D INT 0270317    REF 5026868355                           AUT.00662195</t>
  </si>
  <si>
    <t xml:space="preserve">      5027185544 DEPOSITO DE         5027185544 SUC. BCA. AUT.00339471</t>
  </si>
  <si>
    <t>D INT 4177892    PAGO DE GAS                              AUT.00673721</t>
  </si>
  <si>
    <t xml:space="preserve">      5025822098 DEPOSITO DE         5025822098 SUC. SUC  AUT.00407221</t>
  </si>
  <si>
    <t xml:space="preserve">      5025822098 DEP EN EFECTIVO     428.00               AUT.00407221</t>
  </si>
  <si>
    <t>DEPOS 0000342    SODEXO MEXICO SA DE CV                   AUT.00205338</t>
  </si>
  <si>
    <t xml:space="preserve">      5027085751 DEPOSITO DE         5027085751 SUC. SUC  AUT.00407940</t>
  </si>
  <si>
    <t xml:space="preserve">      5027085751 DEP EN EFECTIVO     478.00               AUT.00407940</t>
  </si>
  <si>
    <t xml:space="preserve">      5026308964 DEPOSITO DE         5026308964 SUC. SUC  AUT.00410768</t>
  </si>
  <si>
    <t xml:space="preserve">      5026308964 DEP EN EFECTIVO     363.00               AUT.00410768</t>
  </si>
  <si>
    <t>D INT 0030517    5026226596                               AUT.00684840</t>
  </si>
  <si>
    <t xml:space="preserve">      5026295906 DEPOSITO DE         5026295906 SUC. SUC  AUT.00413469</t>
  </si>
  <si>
    <t xml:space="preserve">      5026295906 DEP EN EFECTIVO     299.00               AUT.00413469</t>
  </si>
  <si>
    <t>D INT 0040517    502705926                                AUT.00685864</t>
  </si>
  <si>
    <t xml:space="preserve">      5026874452 DEPOSITO DE         5026874452 SUC. BCA. AUT.00387408</t>
  </si>
  <si>
    <t>D INT 0000718    5023404741                               AUT.00686932</t>
  </si>
  <si>
    <t>REFERENCIA 502646183</t>
  </si>
  <si>
    <t xml:space="preserve">SODEXO MEXICO SA DE </t>
  </si>
  <si>
    <t>D9424</t>
  </si>
  <si>
    <t>REF 5026183193</t>
  </si>
  <si>
    <t>FERNANDA LUCERO</t>
  </si>
  <si>
    <t>CIMA6103</t>
  </si>
  <si>
    <t>CONTRATO 5023638249</t>
  </si>
  <si>
    <t>FUNDICION PEDROZA PA</t>
  </si>
  <si>
    <t>Pago gas Mayo 17 cue</t>
  </si>
  <si>
    <t>Pago Mayo</t>
  </si>
  <si>
    <t>REFERENCIA:502313128</t>
  </si>
  <si>
    <t>ref 5027299832</t>
  </si>
  <si>
    <t>87005023967515ABR17B</t>
  </si>
  <si>
    <t>GAS REF 5023820532 L</t>
  </si>
  <si>
    <t>REF5023820649 RUTA77</t>
  </si>
  <si>
    <t>UNIV70 102B</t>
  </si>
  <si>
    <t>5026648443 Depto 401</t>
  </si>
  <si>
    <t>PAGO 5027106151</t>
  </si>
  <si>
    <t xml:space="preserve">Mayo Michelle Casas </t>
  </si>
  <si>
    <t>pablinnischef 161889</t>
  </si>
  <si>
    <t>pablinnischef 162168</t>
  </si>
  <si>
    <t>DEPTO 601</t>
  </si>
  <si>
    <t>REF 5026868355</t>
  </si>
  <si>
    <t>D INT 0048147    007-205-00-00277-2017R00048147           AUT.00619826</t>
  </si>
  <si>
    <t>SPEI RECIBIDOBANORTE/IXE/0005259791  072 002226110026</t>
  </si>
  <si>
    <t>PAGO CUENTA DE TERCERO/ 0014425043 BNET    0137143540</t>
  </si>
  <si>
    <t>DEPOSITO EFECTIVO PRACTIC/******7277 MAY03 15:28 PRAC      2022 FOLIO:0029</t>
  </si>
  <si>
    <t>SPEI RECIBIDOBANAMEX/0005212046  002 0030517939798 944151</t>
  </si>
  <si>
    <t>DEPOSITO DE TERCERO/REFBNTC00312487 XLGE160237 161391 161392      BMRCASH</t>
  </si>
  <si>
    <t>SPEI RECIBIDOSANTANDER/0005176663  014 6705979MX09CQTES05201705 GAS PEDREGAL</t>
  </si>
  <si>
    <t>PAGO CUENTA DE TERCERO/ 0085605032 BNET    0110008893</t>
  </si>
  <si>
    <t>SPEI RECIBIDOBANAMEX/0005165388  002 0201064INTERBANCARIO</t>
  </si>
  <si>
    <t>SPEI RECIBIDOBANORTE/IXE/0005159519  072 0000305PGO FACT 926320  926321 Y 9289</t>
  </si>
  <si>
    <t>TRASPASO ENTRE CUENTAS/DE LA CUENTA 1117316623</t>
  </si>
  <si>
    <t>PAGO CUENTA DE TERCERO/ 0004694067 BNET    0163275353</t>
  </si>
  <si>
    <t>SPEI RECIBIDOBAJIO/0005100140  030 1036801SUMINISTRO DE GAS</t>
  </si>
  <si>
    <t>SPEI RECIBIDOBANAMEX/0005095868  002 0000044F 942261</t>
  </si>
  <si>
    <t>PAGO CUENTA DE TERCERO/ 0045241037 BNET    0151208691</t>
  </si>
  <si>
    <t>SPEI RECIBIDOSANTANDER/0005087404  014 6613495 PAGO DE BEROKY SA DE CV</t>
  </si>
  <si>
    <t>PAGO CUENTA DE TERCERO/ 0045241026 BNET    0151208691</t>
  </si>
  <si>
    <t>PAGO CUENTA DE TERCERO/ 0076838019 BNET    2748353166 PEDIDO 97064</t>
  </si>
  <si>
    <t xml:space="preserve">DEPOSITO CHEQUE BANCOMER/0119753  </t>
  </si>
  <si>
    <t>PAGO CUENTA DE TERCERO/ 0010336012 BNET    0100600431</t>
  </si>
  <si>
    <t>PAGO CUENTA DE TERCERO/ 0008364020 BNET    0445062446</t>
  </si>
  <si>
    <t>PAGO CUENTA DE TERCERO/ 0007712013 BNET    0105983495</t>
  </si>
  <si>
    <t>IVA COM SERVICIOS BNTC/00344141 SICOCO ABR 2017</t>
  </si>
  <si>
    <t>COM SERV BANCOMER NET CAS/00344141 SICOCO ABR 2017</t>
  </si>
  <si>
    <t>IVA COM TRANSACCIONE BNTC/00344141 SICOCO ABR 2017</t>
  </si>
  <si>
    <t>COM TRANSACCIONES BNTC/00344141 SICOCO ABR 2017</t>
  </si>
  <si>
    <t xml:space="preserve">DEPOSITO DE TERCEROS/ </t>
  </si>
  <si>
    <t>TEF RECIBIDO BANORTE/IXE/1563465783  072 1286512F 155440,156348,157236,158118</t>
  </si>
  <si>
    <t>CB00000000000002012029/9605530                               0729426</t>
  </si>
  <si>
    <t>CB00000000000002012029/9605520                               0729426</t>
  </si>
  <si>
    <t>CB00000000000002012029/9605519                               0729426</t>
  </si>
  <si>
    <t>CB00000000000002012037/9605508                               0729426</t>
  </si>
  <si>
    <t>CB00000000000002012078/9605497                               0729426</t>
  </si>
  <si>
    <t>SPEI ENVIADO BANORTE/IXE/0000028172  072 0300417TRASPASO BANCOMER A BANORTE CO</t>
  </si>
  <si>
    <t>TRASPASO A BANORTE CONCENTRADORA</t>
  </si>
  <si>
    <t>TRASP A CTA 850 04/05/2017</t>
  </si>
  <si>
    <t>153258 09:36:28</t>
  </si>
  <si>
    <t>153259 09:36:28</t>
  </si>
  <si>
    <t>0004049060 DEPOSITO DE         4049060 SUC. SATELIT AUT.00519152</t>
  </si>
  <si>
    <t>0004049060 DEP CHEQUE BNM      13,410.66            AUT.00519152</t>
  </si>
  <si>
    <t>0002380541 COBRO IMP INST TARJ D A NOM EV0002380541 AUT.00061827</t>
  </si>
  <si>
    <t>0002380541 COBRO IMP INST TAR CR A NOM EV0002380541 AUT.00061825</t>
  </si>
  <si>
    <t>0002380541 COBRO COMIS TAR DEBIT A NOM EV0002380541 AUT.00061826</t>
  </si>
  <si>
    <t>0002380541 COBRO COMIS TAR CRED A NOM EVO0002380541 AUT.00061824</t>
  </si>
  <si>
    <t>0002380541 COBRO COMI CAR PARCIALES A NOM0002380541 AUT.00061828</t>
  </si>
  <si>
    <t>0002380541 COBRO IMP CAR PARCIALES A NOM 0002380541 AUT.00061829</t>
  </si>
  <si>
    <t>0000000000 DEPOSITO EN EFECTIV SUC. FRONT. COMALAPA AUT.00111449</t>
  </si>
  <si>
    <t>1980252017 DEP DOCUMENTOS BNM  1980252017 SUC. DEPO AUT.00853343</t>
  </si>
  <si>
    <t>0702052017 DEP DOCUMENTOS BNM  702052017 SUC. DEPOS AUT.00853346</t>
  </si>
  <si>
    <t>0202052017 DEP DOCUMENTOS BNM  202052017 SUC. DEPOS AUT.00853349</t>
  </si>
  <si>
    <t>0302052017 DEP DOCUMENTOS BNM  302052017 SUC. DEPOS AUT.00853360</t>
  </si>
  <si>
    <t>0702052017 DEP DOCUMENTOS BNM  702052017 SUC. DEPOS AUT.00853375</t>
  </si>
  <si>
    <t>1902052017 DEP DOCUMENTOS BNM  1902052017 SUC. DEPO AUT.00853402</t>
  </si>
  <si>
    <t xml:space="preserve">      P INT 0012345    DEP ELECT DEL DIA TRASP BTE CONCENTRADOR AUT.00085720</t>
  </si>
  <si>
    <t>552245</t>
  </si>
  <si>
    <t>47786742</t>
  </si>
  <si>
    <t>03/05/2017 21:20:13</t>
  </si>
  <si>
    <t>04/05/2017</t>
  </si>
  <si>
    <t>281139316809</t>
  </si>
  <si>
    <t>337539</t>
  </si>
  <si>
    <t>47724478</t>
  </si>
  <si>
    <t>03/05/2017 20:38:21</t>
  </si>
  <si>
    <t>281139307946</t>
  </si>
  <si>
    <t>022259</t>
  </si>
  <si>
    <t>54424974</t>
  </si>
  <si>
    <t>03/05/2017 14:14:09</t>
  </si>
  <si>
    <t>281139190675</t>
  </si>
  <si>
    <t>148395</t>
  </si>
  <si>
    <t>54825838</t>
  </si>
  <si>
    <t>03/05/2017 12:00:28</t>
  </si>
  <si>
    <t>281139151786</t>
  </si>
  <si>
    <t>070666</t>
  </si>
  <si>
    <t>49103482</t>
  </si>
  <si>
    <t>03/05/2017 09:05:24</t>
  </si>
  <si>
    <t>281139111482</t>
  </si>
  <si>
    <t>077270</t>
  </si>
  <si>
    <t>42592119</t>
  </si>
  <si>
    <t>02/05/2017 23:05:55</t>
  </si>
  <si>
    <t>281139080331</t>
  </si>
  <si>
    <t>AMEXCO SE 9356690058</t>
  </si>
  <si>
    <t>AMEXCO SE 9350652088</t>
  </si>
  <si>
    <t>TRASP A CTA 850 05/05/2017</t>
  </si>
  <si>
    <t>114420 08:52:48</t>
  </si>
  <si>
    <t>ABONO POR TRASPASO</t>
  </si>
  <si>
    <t>114421 08:52:48</t>
  </si>
  <si>
    <t>0000222829</t>
  </si>
  <si>
    <t>F 921231 0000123 SPEI</t>
  </si>
  <si>
    <t>A2000 09004</t>
  </si>
  <si>
    <t>TRANSF REC HSBCNET 59064WA00C6D</t>
  </si>
  <si>
    <t>TRANSF REC HSBCNET VAL S7701 MXP 05</t>
  </si>
  <si>
    <t>055119 00551</t>
  </si>
  <si>
    <t>0000271666</t>
  </si>
  <si>
    <t>FACTURAS VARIAS 0040517 SPEI</t>
  </si>
  <si>
    <t>392406 03924</t>
  </si>
  <si>
    <t>7050401119014622</t>
  </si>
  <si>
    <t>5023571028 3571028</t>
  </si>
  <si>
    <t>5023820581 5023820</t>
  </si>
  <si>
    <t>0000204371</t>
  </si>
  <si>
    <t>TRANSFERENCIA INTERBANCARIA SCOT 0028410 SPEI</t>
  </si>
  <si>
    <t>0000208168</t>
  </si>
  <si>
    <t>5026351618 6351618 SPEI</t>
  </si>
  <si>
    <t>5023895005</t>
  </si>
  <si>
    <t>0000221038</t>
  </si>
  <si>
    <t>5023738783 3738783 SPEI</t>
  </si>
  <si>
    <t>5027053197</t>
  </si>
  <si>
    <t>5027282671</t>
  </si>
  <si>
    <t>0000223936</t>
  </si>
  <si>
    <t>REFERENCIA 5026809540 0809540 SPEI</t>
  </si>
  <si>
    <t>1000044055</t>
  </si>
  <si>
    <t>1000013381</t>
  </si>
  <si>
    <t>0000226166</t>
  </si>
  <si>
    <t>5026682608 5026682 SPEI</t>
  </si>
  <si>
    <t>5027304954</t>
  </si>
  <si>
    <t>5023126963</t>
  </si>
  <si>
    <t>5026169937</t>
  </si>
  <si>
    <t>5026295989</t>
  </si>
  <si>
    <t>5026982297</t>
  </si>
  <si>
    <t>0000230299</t>
  </si>
  <si>
    <t>GAS 5027309821 3085789 SPEI</t>
  </si>
  <si>
    <t>0000230535</t>
  </si>
  <si>
    <t>5023301343 0000001 SPEI</t>
  </si>
  <si>
    <t>0000230701</t>
  </si>
  <si>
    <t>5025608786 0008051 SPEI</t>
  </si>
  <si>
    <t>5027256121</t>
  </si>
  <si>
    <t>5025674234</t>
  </si>
  <si>
    <t>5023677544</t>
  </si>
  <si>
    <t>5026993815</t>
  </si>
  <si>
    <t>0000232182</t>
  </si>
  <si>
    <t>5023503484 0001234 SPEI</t>
  </si>
  <si>
    <t>5027305647</t>
  </si>
  <si>
    <t>5023496283</t>
  </si>
  <si>
    <t>5023656001</t>
  </si>
  <si>
    <t>0000241518</t>
  </si>
  <si>
    <t>5026677434 DEPTO 302 0040517 SPEI</t>
  </si>
  <si>
    <t>5027300895</t>
  </si>
  <si>
    <t>5027300887</t>
  </si>
  <si>
    <t>5027209146</t>
  </si>
  <si>
    <t>5027308351</t>
  </si>
  <si>
    <t>5023365173</t>
  </si>
  <si>
    <t>0000245707</t>
  </si>
  <si>
    <t>5027308625 0040517 SPEI</t>
  </si>
  <si>
    <t>5025589861</t>
  </si>
  <si>
    <t>5025725473</t>
  </si>
  <si>
    <t>5023123572</t>
  </si>
  <si>
    <t>5023771990</t>
  </si>
  <si>
    <t>1000174415</t>
  </si>
  <si>
    <t>5023895013</t>
  </si>
  <si>
    <t>5026033638</t>
  </si>
  <si>
    <t>5023500902</t>
  </si>
  <si>
    <t>5023207417</t>
  </si>
  <si>
    <t>5027307924</t>
  </si>
  <si>
    <t>5027217545</t>
  </si>
  <si>
    <t>5026976554</t>
  </si>
  <si>
    <t>5023495962</t>
  </si>
  <si>
    <t>5027274264</t>
  </si>
  <si>
    <t>5026514157</t>
  </si>
  <si>
    <t>5026667674</t>
  </si>
  <si>
    <t>5023662280</t>
  </si>
  <si>
    <t>5026537802</t>
  </si>
  <si>
    <t>5026351626</t>
  </si>
  <si>
    <t>0000270397</t>
  </si>
  <si>
    <t>ABRIL 0040517 SPEI</t>
  </si>
  <si>
    <t>5026726751</t>
  </si>
  <si>
    <t>5023495806</t>
  </si>
  <si>
    <t>5023601858</t>
  </si>
  <si>
    <t>5026855311</t>
  </si>
  <si>
    <t>5026659614</t>
  </si>
  <si>
    <t>5023252975</t>
  </si>
  <si>
    <t>5026537828</t>
  </si>
  <si>
    <t>5023133654</t>
  </si>
  <si>
    <t>5026653138</t>
  </si>
  <si>
    <t>5027305662</t>
  </si>
  <si>
    <t>5027045474</t>
  </si>
  <si>
    <t>5023133092</t>
  </si>
  <si>
    <t>5023402927</t>
  </si>
  <si>
    <t>5027273993</t>
  </si>
  <si>
    <t>5026809839</t>
  </si>
  <si>
    <t>5023495863</t>
  </si>
  <si>
    <t>5026680867</t>
  </si>
  <si>
    <t>5023307688</t>
  </si>
  <si>
    <t>5026559566</t>
  </si>
  <si>
    <t>5026994805</t>
  </si>
  <si>
    <t>5023252934</t>
  </si>
  <si>
    <t>5026175066</t>
  </si>
  <si>
    <t>5026659549</t>
  </si>
  <si>
    <t>5027065571</t>
  </si>
  <si>
    <t>0000299071</t>
  </si>
  <si>
    <t>5023129132 5023129 SPEI</t>
  </si>
  <si>
    <t>5025594663</t>
  </si>
  <si>
    <t>5026609601</t>
  </si>
  <si>
    <t>1000039154</t>
  </si>
  <si>
    <t>0000303976</t>
  </si>
  <si>
    <t>REF 5023496010 0040517 SPEI</t>
  </si>
  <si>
    <t>5026092386</t>
  </si>
  <si>
    <t>GAS ABRIL 5023124 SPEI</t>
  </si>
  <si>
    <t>5023704561 0040517 SPEI</t>
  </si>
  <si>
    <t>5026537851 0040517 SPEI</t>
  </si>
  <si>
    <t>5026652999 0040517 SPEI</t>
  </si>
  <si>
    <t>002706 00027</t>
  </si>
  <si>
    <t>REV DEPOSITO</t>
  </si>
  <si>
    <t>0000026945</t>
  </si>
  <si>
    <t>7050401115403720</t>
  </si>
  <si>
    <t>00 COMISION SPEI 02694520170504HSBC02694</t>
  </si>
  <si>
    <t>I GEN11705040000</t>
  </si>
  <si>
    <t>RECUPERADO C-502316698 DEV 10/04/2017</t>
  </si>
  <si>
    <t>FAC 950076</t>
  </si>
  <si>
    <t>FAC 947337 A 952385 0040517 012180004523798567</t>
  </si>
  <si>
    <t>TRASPASO DEL DIA SANTANDER A BANORTE REF 0040517</t>
  </si>
  <si>
    <t>TRASPASO SANTANDER CLIENTES A BANORTE REF 0040517</t>
  </si>
  <si>
    <t>5027328607 Real de la palma GH1T1 1111111 036180401236193339</t>
  </si>
  <si>
    <t>5027256105 42017 002180901265898582</t>
  </si>
  <si>
    <t>5023704389 330084 002180700843087123</t>
  </si>
  <si>
    <t>5026495910 0000005 021180060355335796</t>
  </si>
  <si>
    <t>5023677403 3677403 012180004432432817</t>
  </si>
  <si>
    <t>1000029809 0040517 5521813295</t>
  </si>
  <si>
    <t>5026644822 0401515 012180011066780766</t>
  </si>
  <si>
    <t>5027049393 0040517 012180001540368915</t>
  </si>
  <si>
    <t>5027308773 0000001 021180062382332016</t>
  </si>
  <si>
    <t>5023135444 3135444 012180028941378927</t>
  </si>
  <si>
    <t>5027049096 3CSF 3ABR 3 MAY 2017 A802 LRE0040517 012180004452147506</t>
  </si>
  <si>
    <t>RENTA MENSUAL         07191552</t>
  </si>
  <si>
    <t>I.V.A. COMISION       07191552</t>
  </si>
  <si>
    <t>RENTA MENSUAL         08934481</t>
  </si>
  <si>
    <t>I.V.A. COMISION       08934481</t>
  </si>
  <si>
    <t>RENTA MENSUAL         07192312</t>
  </si>
  <si>
    <t>I.V.A. COMISION       07192312</t>
  </si>
  <si>
    <t>RENTA MENSUAL         09083023</t>
  </si>
  <si>
    <t>I.V.A. COMISION       09083023</t>
  </si>
  <si>
    <t>RENTA MENSUAL         09833005</t>
  </si>
  <si>
    <t>I.V.A. COMISION       09833005</t>
  </si>
  <si>
    <t>ABONO CHQ.LOCAL GLOBAL 24 HRS</t>
  </si>
  <si>
    <t>PAGO GLOBAL 036674</t>
  </si>
  <si>
    <t>ChequeOtrosBancos</t>
  </si>
  <si>
    <t>SPEI RECIBIDO DEL BANCO 0012 BBVA BANCOMER, DEL CLIENTE GAS METROPOLITANO SA DE CV, DE LA CLABE 012180001543555987   CON RFC GME540707CD1, CONCEPTO: TRASPASO BANCOMER A BANORTE CONCENTRADOR, REFERENCIA: 0030517 CVE RAST: 002601001705040000010018</t>
  </si>
  <si>
    <t>SPEI RECIBIDO DEL BANCO 0012 BBVA BANCOMER, DEL CLIENTE GAS METROPOLITANO SA DE CV, DE LA CLABE 012180001100072777   CON RFC GME540707CD1, CONCEPTO: TRASPASO BANCOMER A BANORTE CONCENTRADOR, REFERENCIA: 0040517 CVE RAST: 002601001705040000011022</t>
  </si>
  <si>
    <t>SPEI RECIBIDO DEL BANCO 0002 BANAMEX, DEL CLIENTE GAS METROPOLITANO SA DE CV, DE LA CLABE 002180020842869349   CON RFC GME540707CD1, CONCEPTO: DEP ELECT DEL DIA TRASP BTE CONCENTRADOR, REFERENCIA: 0012345 CVE RAST: 085901071340312473</t>
  </si>
  <si>
    <t>DEP. REMOTO CH. SBC 0000139</t>
  </si>
  <si>
    <t>CHEQUE RECIBIDO SBC POR SERVICIO DE DEPOSITOS REMOTOS, BCO. 036 CTA. 50028570041 NO.CHEQUE 0000139, REFERENCIA: 000000203052017</t>
  </si>
  <si>
    <t>DEP. REMOTO CH. SBC 0001201</t>
  </si>
  <si>
    <t>CHEQUE RECIBIDO SBC POR SERVICIO DE DEPOSITOS REMOTOS, BCO. 036 CTA. 40127085236 NO.CHEQUE 0001201, REFERENCIA: 000000203052017</t>
  </si>
  <si>
    <t>DEP. REMOTO CH. SBC 0000196</t>
  </si>
  <si>
    <t>CHEQUE RECIBIDO SBC POR SERVICIO DE DEPOSITOS REMOTOS, BCO. 036 CTA. 50001345742 NO.CHEQUE 0000196, REFERENCIA: 000000703052017</t>
  </si>
  <si>
    <t>DEP. REMOTO CH. SBC 0000175</t>
  </si>
  <si>
    <t>CHEQUE RECIBIDO SBC POR SERVICIO DE DEPOSITOS REMOTOS, BCO. 036 CTA. 50008314532 NO.CHEQUE 0000175, REFERENCIA: 000000203052017</t>
  </si>
  <si>
    <t>DEP. REMOTO CH. SBC 0000734</t>
  </si>
  <si>
    <t>CHEQUE RECIBIDO SBC POR SERVICIO DE DEPOSITOS REMOTOS, BCO. 019 CTA. 00816006873 NO.CHEQUE 0000734, REFERENCIA: 000000303052017</t>
  </si>
  <si>
    <t>DEP. REMOTO CH. SBC 0001081</t>
  </si>
  <si>
    <t>CHEQUE RECIBIDO SBC POR SERVICIO DE DEPOSITOS REMOTOS, BCO. 036 CTA. 40123807881 NO.CHEQUE 0001081, REFERENCIA: 000000303052017</t>
  </si>
  <si>
    <t>DEP. REMOTO CH. SBC 0001139</t>
  </si>
  <si>
    <t>CHEQUE RECIBIDO SBC POR SERVICIO DE DEPOSITOS REMOTOS, BCO. 036 CTA. 50024961515 NO.CHEQUE 0001139, REFERENCIA: 000000303052017</t>
  </si>
  <si>
    <t>DEP. REMOTO CH. SBC 0003051</t>
  </si>
  <si>
    <t>CHEQUE RECIBIDO SBC POR SERVICIO DE DEPOSITOS REMOTOS, BCO. 044 CTA. 00104861094 NO.CHEQUE 0003051, REFERENCIA: 000000303052017</t>
  </si>
  <si>
    <t>DEP. REMOTO CH. SBC 0001282</t>
  </si>
  <si>
    <t>CHEQUE RECIBIDO SBC POR SERVICIO DE DEPOSITOS REMOTOS, BCO. 044 CTA. 00103504069 NO.CHEQUE 0001282, REFERENCIA: 000000303052017</t>
  </si>
  <si>
    <t>DEP. REMOTO CH. SBC 0000278</t>
  </si>
  <si>
    <t>CHEQUE RECIBIDO SBC POR SERVICIO DE DEPOSITOS REMOTOS, BCO. 044 CTA. 00106932029 NO.CHEQUE 0000278, REFERENCIA: 000000303052017</t>
  </si>
  <si>
    <t>DEP. REMOTO CH. SBC 0007881</t>
  </si>
  <si>
    <t>CHEQUE RECIBIDO SBC POR SERVICIO DE DEPOSITOS REMOTOS, BCO. 044 CTA. 00105884578 NO.CHEQUE 0007881, REFERENCIA: 000000303052017</t>
  </si>
  <si>
    <t>DEP. REMOTO CH. SBC 3264318</t>
  </si>
  <si>
    <t>CHEQUE RECIBIDO SBC POR SERVICIO DE DEPOSITOS REMOTOS, BCO. 042 CTA. 00220003167 NO.CHEQUE 3264318, REFERENCIA: 000000203052017</t>
  </si>
  <si>
    <t>DEP. REMOTO CH. SBC 0001127</t>
  </si>
  <si>
    <t>CHEQUE RECIBIDO SBC POR SERVICIO DE DEPOSITOS REMOTOS, BCO. 044 CTA. 00101899953 NO.CHEQUE 0001127, REFERENCIA: 000000203052017</t>
  </si>
  <si>
    <t>DEP. REMOTO CH. SBC 0002198</t>
  </si>
  <si>
    <t>CHEQUE RECIBIDO SBC POR SERVICIO DE DEPOSITOS REMOTOS, BCO. 044 CTA. 00102993244 NO.CHEQUE 0002198, REFERENCIA: 000000203052017</t>
  </si>
  <si>
    <t>TOTAL DE          1 CHEQUES BANORTE RECIBIDOS, POR SERVICIO DE DEPOSITOS REMOTOS., REFERENCIA: 000000703052017</t>
  </si>
  <si>
    <t>TOTAL DE          2 CHEQUES BANORTE RECIBIDOS, POR SERVICIO DE DEPOSITOS REMOTOS., REFERENCIA: 000000303052017</t>
  </si>
  <si>
    <t>TOTAL DE          3 CHEQUES BANORTE RECIBIDOS, POR SERVICIO DE DEPOSITOS REMOTOS., REFERENCIA: 000000203052017</t>
  </si>
  <si>
    <t>TOTAL DE          1 CHEQUES BANORTE RECIBIDOS, POR SERVICIO DE DEPOSITOS REMOTOS., REFERENCIA: 000001903052017</t>
  </si>
  <si>
    <t>TOTAL DE          1 CHEQUES BANORTE RECIBIDOS, POR SERVICIO DE DEPOSITOS REMOTOS., REFERENCIA: 000000203052017</t>
  </si>
  <si>
    <t>2017050440014 TCT0000469779570</t>
  </si>
  <si>
    <t>SPEI RECIBIDO DEL BANCO 0014 SANTANDER, DEL CLIENTE GAS METROPOLITANO SA DE CV, DE LA CLABE 014180655015916550   CON RFC ND, CONCEPTO: TRASPASO DEL DIA SANTANDER A BANORTE, REFERENCIA: 0040517 CVE RAST: 2017050440014 TCT0000469779570</t>
  </si>
  <si>
    <t>HSBC026945</t>
  </si>
  <si>
    <t>SPEI RECIBIDO DEL BANCO 0021 HSBC, DEL CLIENTE GAS METROPOLITANO  S A  DE C V, DE LA CLABE 021180040293499743   CON RFC GME540707CD1, CONCEPTO: TRASP DEL DIA HSBC A BNTE CONCENT, REFERENCIA: 1170504 CVE RAST: HSBC026945</t>
  </si>
  <si>
    <t>IVA:00000000.00    , A LA CUENTA 0559478361, TRASPASO PRESUPUESTO NOMINA AL R.F.C. GME540707CD1</t>
  </si>
  <si>
    <t>2017050440014 TCT0000470900170</t>
  </si>
  <si>
    <t>SPEI RECIBIDO DEL BANCO 0014 SANTANDER, DEL CLIENTE GAS METROPOLITANO SA DE CV, DE LA CLABE 014180655015916550   CON RFC ND, CONCEPTO: TRASPASO SANTANDER CLIENTES A BANORTE, REFERENCIA: 0040517 CVE RAST: 2017050440014 TCT0000470900170</t>
  </si>
  <si>
    <t>SPEI RECIBIDO DEL BANCO 0002 BANAMEX, DEL CLIENTE GAS METROPOLITANO SA DE CV, DE LA CLABE 002180020800108615   CON RFC GME540707CD1, CONCEPTO: TRASPASO CONCENTRADORA BANORTE, REFERENCIA: 0012345 CVE RAST: 085903378830312478</t>
  </si>
  <si>
    <t>BEM INTERCAM BANCO  0000000000000000000000000000000107111049, AL RFC IBI061030GD4, RAS 88467124339354002621  FAC 002621</t>
  </si>
  <si>
    <t>DE LA CUENTA 0222901640, PAGO GAS 4MAYO2017 SR. JUAREZ</t>
  </si>
  <si>
    <t>2017050440014 TCT0000469245710</t>
  </si>
  <si>
    <t>SPEI RECIBIDO DEL BANCO 0014 SANTANDER, DEL CLIENTE GAS O LENA SA DE CV, DE LA CLABE 014261655041710474   CON RFC ND, CONCEPTO: 34902, REFERENCIA: 0000001 CVE RAST: 2017050440014 TCT0000469245710</t>
  </si>
  <si>
    <t>2017050440014 TCT0000469245750</t>
  </si>
  <si>
    <t>SPEI RECIBIDO DEL BANCO 0014 SANTANDER, DEL CLIENTE GAS O LENA SA DE CV, DE LA CLABE 014261655041710474   CON RFC ND, CONCEPTO: 34903, REFERENCIA: 0000001 CVE RAST: 2017050440014 TCT0000469245750</t>
  </si>
  <si>
    <t>CHEQUE 0012287</t>
  </si>
  <si>
    <t>DE LA CUENTA 0241156227, PAGO 2FAC 22 Y 26ABRIL</t>
  </si>
  <si>
    <t>DE LA CUENTA 0257096490, pago fac 22 y 26 abril</t>
  </si>
  <si>
    <t>DE LA CUENTA 0004686365, TRASPASO PRESUPUESTO NOMINA</t>
  </si>
  <si>
    <t>SPEI RECIBIDO DEL BANCO 0012 BBVA BANCOMER, DEL CLIENTE IPN CECYT MIGUEL OTHON DE MENDIZABAL, DE LA CLABE 012180001373607623   CON RFC IPN811229H26, CONCEPTO: SJGE900178, REFERENCIA: 0405178 CVE RAST: 002601001705040000058376</t>
  </si>
  <si>
    <t>= REFERENCIA  CTA/CLABE: 014180655026013015, BEM SPEI, BCO:014 BENEFICIARIO:CONSORCIO GASOLINERO PLUS SA, C4856 DIESEL ATQS FACT GI 307116, CVE RASTREO: 8846APAC201705040447187654 RFC: CGP970522EE4, IVA: 000000029996.60 SANTANDER</t>
  </si>
  <si>
    <t>1335904CARGO TRANSFERENCIA ELE</t>
  </si>
  <si>
    <t>CTA/CLABE: 014261655042010704, CB TEF, BCO 014,BENEFICIARIO TRANSPORTADORA EFIKA SA DE CV, CVE RASTREO:    1335904 RFC: TEF140104N77, AL R.F.C.                IVA:00000000.00, TERCEROS</t>
  </si>
  <si>
    <t>COM OPER INET</t>
  </si>
  <si>
    <t>Operacion Conexion Banorte</t>
  </si>
  <si>
    <t>TRASPASO  A CTA :   0848957908</t>
  </si>
  <si>
    <t>IVA:00000167.15    ,A CUENTA   0848957908, TERCEROS AL R.F.C. TAR1206259Q5</t>
  </si>
  <si>
    <t>1335905CARGO TRANSFERENCIA ELE</t>
  </si>
  <si>
    <t>CTA/CLABE: 058580460063900136, CB TEF, BCO 058,BENEFICIARIO TRANSPORTES MIGAR SA DE CV, CVE RASTREO:    1335905 RFC: TMI9207151E5, AL R.F.C.                IVA:00000000.00, TERCEROS</t>
  </si>
  <si>
    <t>TRASPASO  A CTA :   0549167228</t>
  </si>
  <si>
    <t>IVA:00000007.20    ,A CUENTA   0549167228, AFAD413 AL R.F.C. IAMA751219DY0</t>
  </si>
  <si>
    <t>TRASPASO  A CTA :   0004668944</t>
  </si>
  <si>
    <t>IVA:00000466.90    ,A CUENTA   0004668944, TERCEROS AL R.F.C. THI750725EX3</t>
  </si>
  <si>
    <t>1335906CARGO TRANSFERENCIA ELE</t>
  </si>
  <si>
    <t>CTA/CLABE: 021180001950078608, CB TEF, BCO 021,BENEFICIARIO TRANSPORTADORA PORTUGAL SA DE, CVE RASTREO:    1335906 RFC: TPO880418EG2, AL R.F.C.                IVA:00000000.00, TERCEROS</t>
  </si>
  <si>
    <t>1335907CARGO TRANSFERENCIA ELE</t>
  </si>
  <si>
    <t>CTA/CLABE: 002180002332983122, CB TEF, BCO 002,BENEFICIARIO IMPLEMENTOS Y SERVICIOS TECNIC, CVE RASTREO:    1335907 RFC: IST9310089H8, AL R.F.C.                IVA:00000000.00, MX12097MX12119MX12100MX1210</t>
  </si>
  <si>
    <t>1335908CARGO TRANSFERENCIA ELE</t>
  </si>
  <si>
    <t>CTA/CLABE: 030180042970401014, CB TEF, BCO 030,BENEFICIARIO GRUPO MI CAMION SA DE CV, CVE RASTREO:    1335908 RFC: GCA920219DD2, AL R.F.C.                IVA:00000000.00, MTR53986MTR53976MTR53883MTR</t>
  </si>
  <si>
    <t>1335909CARGO TRANSFERENCIA ELE</t>
  </si>
  <si>
    <t>CTA/CLABE: 012215001532441485, CB TEF, BCO 012,BENEFICIARIO EQUIPOS PARA GAS SA DE CV, CVE RASTREO:    1335909 RFC: EGA810729A85, AL R.F.C.                IVA:00000000.00, MEX134514MEX134515MEX134516</t>
  </si>
  <si>
    <t>CHQ.LOC.000954</t>
  </si>
  <si>
    <t>BCO :0036 CTA. 0050021525717 NO.CHEQUE 0000000954</t>
  </si>
  <si>
    <t>2017050440014 TCT0000471824540</t>
  </si>
  <si>
    <t>SPEI RECIBIDO DEL BANCO 0014 SANTANDER, DEL CLIENTE GAS MUNDIAL DE GUERRERO SA DE CV, DE LA CLABE 014261655058494356   CON RFC ND, CONCEPTO: COMPRA DE GAS METRO, REFERENCIA: 0000001 CVE RAST: 2017050440014 TCT0000471824540</t>
  </si>
  <si>
    <t>= REFERENCIA  CTA/CLABE: 012790001954930565, BEM SPEI, BCO:012 BENEFICIARIO:ESPIRAL TECHNOLOGIES SA DE CV, PAGO FACT AFAD105, CVE RASTREO: 8846APAC201705040447270965 RFC: ETE140228KL4, IVA: 000000004800.00 BBVA BANCOMER</t>
  </si>
  <si>
    <t>REFERENCIA: 0040517</t>
  </si>
  <si>
    <t>DE LA CUENTA 0527306744, Fact 1595 1659</t>
  </si>
  <si>
    <t>2017050440014 TCT0000472139980</t>
  </si>
  <si>
    <t>SPEI RECIBIDO DEL BANCO 0014 SANTANDER, DEL CLIENTE GAS O LENA SA DE CV, DE LA CLABE 014261655041710474   CON RFC ND, CONCEPTO: 35034, REFERENCIA: 0000001 CVE RAST: 2017050440014 TCT0000472139980</t>
  </si>
  <si>
    <t>RETIRO DEP ELECTRONICO</t>
  </si>
  <si>
    <t>DE LA EMISORA : 16924</t>
  </si>
  <si>
    <t>CHEQ CA0012285</t>
  </si>
  <si>
    <t>NWM9709244W4</t>
  </si>
  <si>
    <t>0040517PAGO</t>
  </si>
  <si>
    <t>TEF BCO:012  GAS ELITE MEXICO SA DE CV, CTA/CLABE 012180001744784528 PAGO, CVE.RASTREO:XN0346007524 01     1564049594, RFC:RFC NO DISPONI IVA:000000000000000</t>
  </si>
  <si>
    <t>SPEI RECIBIDO DEL BANCO 0012 BBVA BANCOMER, DEL CLIENTE IQUISA SANTA CLARA SA DE CV, DE LA CLABE 012854001779545819   CON RFC ISC701204M75, CONCEPTO: IQUISA SANTA CLARA  S A  C V, REFERENCIA: 0014112 CVE RAST: 002601001705050000002611</t>
  </si>
  <si>
    <t>RENTA MENSUAL         07730435</t>
  </si>
  <si>
    <t>I.V.A. COMISION       07730435</t>
  </si>
  <si>
    <t>DEPOS 0000000000 MAXIMINO MU@OZ ORTIZ                     AUT.00058048</t>
  </si>
  <si>
    <t>D INT 0540707    GAS METROPOLITANO-ESMERALDA              AUT.00192061</t>
  </si>
  <si>
    <t>DEPOS 0000102784 MA DE LOS ANGELES,MARQUEZ/OLVERA         AUT.00102784</t>
  </si>
  <si>
    <t>DEPOS 0000110442 STAR HAUS SA DE CV                       AUT.00110442</t>
  </si>
  <si>
    <t>DEPOS 0000000000 F/VARIAS GAS METROPOLITA                 AUT.00081231</t>
  </si>
  <si>
    <t>D INT 0005123    VARIAS                                   AUT.00253388</t>
  </si>
  <si>
    <t>DEPOS 0003274445 99732744452100001448 2100001             AUT.00222845</t>
  </si>
  <si>
    <t>DEPOS 0619959    619959                                   AUT.00311455</t>
  </si>
  <si>
    <t>DEPOS 0000251611 PAGO RECUBRE                             AUT.00251611</t>
  </si>
  <si>
    <t>DEPOS 0000268657 MARIA ASUNCION,PINEDA/GARCIA             AUT.00268657</t>
  </si>
  <si>
    <t>D INT 0001868    SJGE 942673 SJGE 942674 SJGE 9 42675     AUT.00384106</t>
  </si>
  <si>
    <t>DEPOS 0000174385 Pago Factura 947646,9476                 AUT.00174385</t>
  </si>
  <si>
    <t>D INT 0000020    CAFé TORINO                              AUT.00405604</t>
  </si>
  <si>
    <t>DEPOS 0000370319 METALURGICA DE XALOSTOC SA DE CV         AUT.00370319</t>
  </si>
  <si>
    <t>TRASPASO CONCENTRADO</t>
  </si>
  <si>
    <t>MAXIMINO MU OZ ORTIZ</t>
  </si>
  <si>
    <t>F/VARIAS GAS METROPO</t>
  </si>
  <si>
    <t>STAR HAUS SA DE CV</t>
  </si>
  <si>
    <t>Pago Factura 947646,</t>
  </si>
  <si>
    <t>GAS METROPOLITANO-ES</t>
  </si>
  <si>
    <t>PAGO RECUBRE</t>
  </si>
  <si>
    <t>VARIAS</t>
  </si>
  <si>
    <t>MARIA ASUNCION,PINED</t>
  </si>
  <si>
    <t>METALURGICA DE XALOS</t>
  </si>
  <si>
    <t>SJGE 942673   SJGE 9</t>
  </si>
  <si>
    <t>CAF  TORINO</t>
  </si>
  <si>
    <t xml:space="preserve">      5023318362 DEPOSITO DE         5023318362 SUC. SUC  AUT.00415273</t>
  </si>
  <si>
    <t xml:space="preserve">      5023318362 DEP EN EFECTIVO     273.00               AUT.00415273</t>
  </si>
  <si>
    <t>D INT 7308922    5027308922 DEPTO 304                     AUT.00000589</t>
  </si>
  <si>
    <t>D INT 0040517    C 399138 REF 5026138742                  AUT.00001561</t>
  </si>
  <si>
    <t>D INT 0020517    5027063303                               AUT.00003154</t>
  </si>
  <si>
    <t>D INT 0020517    5027275162                               AUT.00003826</t>
  </si>
  <si>
    <t>D INT 0030517    5023301111                               AUT.00005893</t>
  </si>
  <si>
    <t>D INT 5026644    5026644889                               AUT.00181676</t>
  </si>
  <si>
    <t>D INT 5026579    ref 5026579374 depto 401                 AUT.00188078</t>
  </si>
  <si>
    <t xml:space="preserve">      5025725499 DEPOSITO DE         5025725499 SUC. BCA. AUT.00009558</t>
  </si>
  <si>
    <t>D INT 5023987    pago                                     AUT.00192671</t>
  </si>
  <si>
    <t>D INT 0000001    pago de servicios                        AUT.00210258</t>
  </si>
  <si>
    <t>D INT 0040517    5026824341                               AUT.00212205</t>
  </si>
  <si>
    <t>D INT 0040517    GAS MARZO ABRIL                          AUT.00212211</t>
  </si>
  <si>
    <t>D INT 3305887    MAYO                                     AUT.00212884</t>
  </si>
  <si>
    <t>D INT 0040517    5027274066                               AUT.00214606</t>
  </si>
  <si>
    <t xml:space="preserve">      5027106409 DEPOSITO DE         5027106409 SUC. TESO AUT.00304997</t>
  </si>
  <si>
    <t xml:space="preserve">      5027106409 DEP EN EFECTIVO     310.00               AUT.00304997</t>
  </si>
  <si>
    <t xml:space="preserve">      5027305340 DEPOSITO DE         5027305340 SUC. SUC  AUT.00417082</t>
  </si>
  <si>
    <t xml:space="preserve">      5027305340 DEP EN EFECTIVO     185.00               AUT.00417082</t>
  </si>
  <si>
    <t xml:space="preserve">      5023622946 DEPOSITO DE         5023622946 SUC. FORT AUT.00991007</t>
  </si>
  <si>
    <t xml:space="preserve">      5023622946 DEP EN EFECTIVO     691.00               AUT.00991007</t>
  </si>
  <si>
    <t xml:space="preserve">      5026982115 DEPOSITO DE         5026982115 SUC. C.F. AUT.00172141</t>
  </si>
  <si>
    <t xml:space="preserve">      5026982115 DEP EN EFECTIVO     641.00               AUT.00172141</t>
  </si>
  <si>
    <t xml:space="preserve">      5023153454 DEPOSITO DE         5023153454 SUC. NATI AUT.00252294</t>
  </si>
  <si>
    <t xml:space="preserve">      5023153454 DEP EN EFECTIVO     330.00               AUT.00252294</t>
  </si>
  <si>
    <t xml:space="preserve">      5026559624 DEPOSITO DE         5026559624 SUC. PLAZ AUT.00747596</t>
  </si>
  <si>
    <t xml:space="preserve">      5026559624 DEP TRAS TARJETA    508.00               AUT.00747596</t>
  </si>
  <si>
    <t xml:space="preserve">      5026964493 DEPOSITO DE         5026964493 SUC. CAMP AUT.00192545</t>
  </si>
  <si>
    <t xml:space="preserve">      5026964493 DEP EN EFECTIVO     89.00                AUT.00192545</t>
  </si>
  <si>
    <t xml:space="preserve">      5027236594 DEPOSITO DE         5027236594 SUC. BCA. AUT.00073886</t>
  </si>
  <si>
    <t xml:space="preserve">      5026175413 DEPOSITO DE         5026175413 SUC. NATI AUT.00252309</t>
  </si>
  <si>
    <t xml:space="preserve">      5026175413 DEP EN EFECTIVO     236.00               AUT.00252309</t>
  </si>
  <si>
    <t xml:space="preserve">      5026662501 DEPOSITO DE         5026662501 SUC. LAZA AUT.00220710</t>
  </si>
  <si>
    <t xml:space="preserve">      5026662501 DEP EN EFECTIVO     278.00               AUT.00220710</t>
  </si>
  <si>
    <t xml:space="preserve">      5023299190 DEPOSITO DE         5023299190 SUC. CAMP AUT.00192570</t>
  </si>
  <si>
    <t xml:space="preserve">      5023299190 DEP EN EFECTIVO     360.00               AUT.00192570</t>
  </si>
  <si>
    <t xml:space="preserve">      5023604027 DEPOSITO DE         5023604027 SUC. ALBE AUT.00759236</t>
  </si>
  <si>
    <t xml:space="preserve">      5023604027 DEP EN EFECTIVO     314.00               AUT.00759236</t>
  </si>
  <si>
    <t xml:space="preserve">      5025831792 DEPOSITO DE         5025831792 SUC. PORT AUT.00118189</t>
  </si>
  <si>
    <t xml:space="preserve">      5025831792 DEP EN EFECTIVO     61.00                AUT.00118189</t>
  </si>
  <si>
    <t xml:space="preserve">      5023503476 DEPOSITO DE         5023503476 SUC. LEGA AUT.00134545</t>
  </si>
  <si>
    <t xml:space="preserve">      5023503476 DEP EN EFECTIVO     511.00               AUT.00134545</t>
  </si>
  <si>
    <t xml:space="preserve">      5027303147 DEPOSITO DE         5027303147 SUC. SEC  AUT.00050833</t>
  </si>
  <si>
    <t xml:space="preserve">      5027303147 DEP EN EFECTIVO     232.00               AUT.00050833</t>
  </si>
  <si>
    <t xml:space="preserve">      5027036341 DEPOSITO DE         5027036341 SUC. ARCO AUT.00006486</t>
  </si>
  <si>
    <t xml:space="preserve">      5027036341 DEP EN EFECTIVO     144.00               AUT.00006486</t>
  </si>
  <si>
    <t xml:space="preserve">      5026351832 DEPOSITO DE         5026351832 SUC. PLAZ AUT.00595397</t>
  </si>
  <si>
    <t xml:space="preserve">      5026351832 DEP EN EFECTIVO     391.00               AUT.00595397</t>
  </si>
  <si>
    <t xml:space="preserve">      5026994987 DEPOSITO DE         5026994987 SUC. LEGA AUT.00134570</t>
  </si>
  <si>
    <t xml:space="preserve">      5026994987 DEP EN EFECTIVO     259.00               AUT.00134570</t>
  </si>
  <si>
    <t xml:space="preserve">      5026680784 DEPOSITO DE         5026680784 SUC. REFO AUT.00262588</t>
  </si>
  <si>
    <t xml:space="preserve">      5026680784 DEP TRAS TARJETA    232.00               AUT.00262588</t>
  </si>
  <si>
    <t xml:space="preserve">      1000029916 DEPOSITO DE         1000029916 SUC. SUC  AUT.00418097</t>
  </si>
  <si>
    <t xml:space="preserve">      1000029916 DEP EN EFECTIVO     430.00               AUT.00418097</t>
  </si>
  <si>
    <t xml:space="preserve">      5027302644 DEPOSITO DE         5027302644 SUC. BCA. AUT.00030194</t>
  </si>
  <si>
    <t>D INT 0040517    5026238542                               AUT.00230720</t>
  </si>
  <si>
    <t xml:space="preserve">      5027302644 DEPOSITO DE         5027302644 SUC. BCA. AUT.00031143</t>
  </si>
  <si>
    <t xml:space="preserve">      5027305290 DEPOSITO DE         5027305290 SUC. BOUL AUT.00058858</t>
  </si>
  <si>
    <t xml:space="preserve">      5027305290 DEP EN EFECTIVO     230.00               AUT.00058858</t>
  </si>
  <si>
    <t xml:space="preserve">      5026963016 DEPOSITO DE         5026963016 SUC. CAMP AUT.00192665</t>
  </si>
  <si>
    <t xml:space="preserve">      5026963016 DEP EN EFECTIVO     842.00               AUT.00192665</t>
  </si>
  <si>
    <t xml:space="preserve">      5026253103 DEPOSITO DE         5026253103 SUC. SEC  AUT.00107145</t>
  </si>
  <si>
    <t xml:space="preserve">      5026253103 DEP EN EFECTIVO     399.00               AUT.00107145</t>
  </si>
  <si>
    <t xml:space="preserve">      5023858144 DEPOSITO DE         5023858144 SUC. ALBE AUT.00759351</t>
  </si>
  <si>
    <t xml:space="preserve">      5023858144 DEP EN EFECTIVO     173.00               AUT.00759351</t>
  </si>
  <si>
    <t>D INT 0040517    REF 5026217652                           AUT.00233985</t>
  </si>
  <si>
    <t xml:space="preserve">      5027310233 DEPOSITO DE         5027310233 SUC. CF P AUT.00532499</t>
  </si>
  <si>
    <t xml:space="preserve">      5027310233 DEP EN EFECTIVO     72.00                AUT.00532499</t>
  </si>
  <si>
    <t xml:space="preserve">      5023671604 DEPOSITO DE         5023671604 SUC. ARCO AUT.00374994</t>
  </si>
  <si>
    <t xml:space="preserve">      5023671604 DEP EN EFECTIVO     677.00               AUT.00374994</t>
  </si>
  <si>
    <t xml:space="preserve">      5026907468 DEPOSITO DE         5026907468 SUC. SAN  AUT.00575622</t>
  </si>
  <si>
    <t xml:space="preserve">      5026907468 DEP EN EFECTIVO     698.00               AUT.00575622</t>
  </si>
  <si>
    <t xml:space="preserve">      5023632606 DEPOSITO DE         5023632606 SUC. OFIC AUT.00775316</t>
  </si>
  <si>
    <t xml:space="preserve">      5023632606 DEP EN EFECTIVO     322.00               AUT.00775316</t>
  </si>
  <si>
    <t xml:space="preserve">      5027282739 DEPOSITO DE         5027282739 SUC. SUC  AUT.00418640</t>
  </si>
  <si>
    <t xml:space="preserve">      5027282739 DEP EN EFECTIVO     590.00               AUT.00418640</t>
  </si>
  <si>
    <t xml:space="preserve">      5025831784 DEPOSITO DE         5025831784 SUC. OUTL AUT.00132777</t>
  </si>
  <si>
    <t xml:space="preserve">      5025831784 DEP EN EFECTIVO     93.00                AUT.00132777</t>
  </si>
  <si>
    <t>D INT 0040517    5024012758                               AUT.00235745</t>
  </si>
  <si>
    <t xml:space="preserve">      5027304061 DEPOSITO DE         5027304061 SUC. EJER AUT.00231882</t>
  </si>
  <si>
    <t xml:space="preserve">      5027304061 DEP EN EFECTIVO     12.00                AUT.00231882</t>
  </si>
  <si>
    <t xml:space="preserve">      5023613630 DEPOSITO DE         5023613630 SUC. PEDR AUT.00786008</t>
  </si>
  <si>
    <t xml:space="preserve">      5023613630 DEP EN EFECTIVO     618.00               AUT.00786008</t>
  </si>
  <si>
    <t xml:space="preserve">      5025856831 DEPOSITO DE         5025856831 SUC. CAMP AUT.00192720</t>
  </si>
  <si>
    <t xml:space="preserve">      5025856831 DEP EN EFECTIVO     460.00               AUT.00192720</t>
  </si>
  <si>
    <t xml:space="preserve">      5027315968 DEPOSITO DE         5027315968 SUC. PORT AUT.00118354</t>
  </si>
  <si>
    <t xml:space="preserve">      5027315968 DEP EN EFECTIVO     182.00               AUT.00118354</t>
  </si>
  <si>
    <t xml:space="preserve">      5023716375 DEPOSITO DE         5023716375 SUC. ABAS AUT.00708810</t>
  </si>
  <si>
    <t xml:space="preserve">      5023716375 DEP EN EFECTIVO     768.00               AUT.00708810</t>
  </si>
  <si>
    <t xml:space="preserve">      5023455941 DEPOSITO DE         5023455941 SUC. VIGA AUT.00982116</t>
  </si>
  <si>
    <t xml:space="preserve">      5023455941 DEP EN EFECTIVO     518.00               AUT.00982116</t>
  </si>
  <si>
    <t>D INT 0040517    CONSUMO GAS REF5027085744                AUT.00238582</t>
  </si>
  <si>
    <t xml:space="preserve">      5023122848 DEPOSITO DE         5023122848 SUC. BCA. AUT.00104362</t>
  </si>
  <si>
    <t xml:space="preserve">      5023864449 DEPOSITO DE         5023864449 SUC. CF P AUT.00532239</t>
  </si>
  <si>
    <t xml:space="preserve">      5023864449 DEP EN EFECTIVO     269.00               AUT.00532239</t>
  </si>
  <si>
    <t xml:space="preserve">      5027106342 DEPOSITO DE         5027106342 SUC. BCA. AUT.00106154</t>
  </si>
  <si>
    <t xml:space="preserve">      5027265221 DEPOSITO DE         5027265221 SUC. COAC AUT.00127715</t>
  </si>
  <si>
    <t xml:space="preserve">      5027265221 DEP EN EFECTIVO     636.00               AUT.00127715</t>
  </si>
  <si>
    <t xml:space="preserve">      5026645001 DEPOSITO DE         5026645001 SUC. SUC  AUT.00419092</t>
  </si>
  <si>
    <t xml:space="preserve">      5026645001 DEP EN EFECTIVO     172.00               AUT.00419092</t>
  </si>
  <si>
    <t>D INT 0040517    5023967721                               AUT.00241444</t>
  </si>
  <si>
    <t>D INT 0115704    5027304483                               AUT.00242326</t>
  </si>
  <si>
    <t xml:space="preserve">      5026995448 DEPOSITO DE         5026995448 SUC. HIP  AUT.00479565</t>
  </si>
  <si>
    <t xml:space="preserve">      5026995448 DEP EN EFECTIVO     273.00               AUT.00479565</t>
  </si>
  <si>
    <t xml:space="preserve">      5027098739 DEPOSITO DE         5027098739 SUC. SEC  AUT.00309749</t>
  </si>
  <si>
    <t xml:space="preserve">      5027098739 DEP EN EFECTIVO     1,484.00             AUT.00309749</t>
  </si>
  <si>
    <t xml:space="preserve">      1000047181 DEPOSITO DE         1000047181 SUC. CAMP AUT.00192785</t>
  </si>
  <si>
    <t xml:space="preserve">      1000047181 DEP EN EFECTIVO     393.00               AUT.00192785</t>
  </si>
  <si>
    <t>D INT 0045912    1000045912                               AUT.00244624</t>
  </si>
  <si>
    <t>D INT 0039824    1000039824 agustin mendez                AUT.00245180</t>
  </si>
  <si>
    <t xml:space="preserve">      5023677395 DEPOSITO DE         5023677395 SUC. SUC  AUT.00419440</t>
  </si>
  <si>
    <t xml:space="preserve">      5023677395 DEP EN EFECTIVO     471.00               AUT.00419440</t>
  </si>
  <si>
    <t xml:space="preserve">      5023867525 DEPOSITO DE         5023867525 SUC. OFIC AUT.00775372</t>
  </si>
  <si>
    <t xml:space="preserve">      5023867525 DEP EN EFECTIVO     287.00               AUT.00775372</t>
  </si>
  <si>
    <t xml:space="preserve">      5027323236 DEPOSITO DE         5027323236 SUC. ROMA AUT.00378497</t>
  </si>
  <si>
    <t xml:space="preserve">      5027323236 DEP EN EFECTIVO     291.00               AUT.00378497</t>
  </si>
  <si>
    <t xml:space="preserve">      5023127524 DEPOSITO DE         5023127524 SUC. HORA AUT.00427712</t>
  </si>
  <si>
    <t xml:space="preserve">      5023127524 DEP TRAS TARJETA    568.00               AUT.00427712</t>
  </si>
  <si>
    <t xml:space="preserve">      5027302248 DEPOSITO DE         5027302248 SUC. ARCO AUT.00006482</t>
  </si>
  <si>
    <t xml:space="preserve">      5027302248 DEP EN EFECTIVO     42.00                AUT.00006482</t>
  </si>
  <si>
    <t xml:space="preserve">      5026495845 DEPOSITO DE         5026495845 SUC. FUEN AUT.00577156</t>
  </si>
  <si>
    <t xml:space="preserve">      5026495845 DEP EN EFECTIVO     395.00               AUT.00577156</t>
  </si>
  <si>
    <t xml:space="preserve">      5027052876 DEPOSITO DE         5027052876 SUC. LA C AUT.00044858</t>
  </si>
  <si>
    <t xml:space="preserve">      5027052876 DEP EN EFECTIVO     123.00               AUT.00044858</t>
  </si>
  <si>
    <t xml:space="preserve">      5027310134 DEPOSITO DE         5027310134 SUC. LA C AUT.00044987</t>
  </si>
  <si>
    <t xml:space="preserve">      5027310134 DEP EN EFECTIVO     176.00               AUT.00044987</t>
  </si>
  <si>
    <t xml:space="preserve">      5026175314 DEPOSITO DE         5026175314 SUC. NATI AUT.00252549</t>
  </si>
  <si>
    <t xml:space="preserve">      5026175314 DEP EN EFECTIVO     400.00               AUT.00252549</t>
  </si>
  <si>
    <t xml:space="preserve">      5023393167 DEPOSITO DE         5023393167 SUC. SUC  AUT.00419723</t>
  </si>
  <si>
    <t xml:space="preserve">      5023393167 DEP EN EFECTIVO     300.00               AUT.00419723</t>
  </si>
  <si>
    <t xml:space="preserve">      5026994359 DEPOSITO DE         5026994359 SUC. LEGA AUT.00134655</t>
  </si>
  <si>
    <t xml:space="preserve">      5026994359 DEP EN EFECTIVO     127.00               AUT.00134655</t>
  </si>
  <si>
    <t xml:space="preserve">      5027217636 DEPOSITO DE         5027217636 SUC. MAGD AUT.00760020</t>
  </si>
  <si>
    <t xml:space="preserve">      5027217636 DEP EN EFECTIVO     618.00               AUT.00760020</t>
  </si>
  <si>
    <t xml:space="preserve">      5023738940 DEPOSITO DE         5023738940 SUC. PABE AUT.00446240</t>
  </si>
  <si>
    <t xml:space="preserve">      5023738940 DEP EN EFECTIVO     212.00               AUT.00446240</t>
  </si>
  <si>
    <t xml:space="preserve">      5027001246 DEPOSITO DE         5027001246 SUC. C.F. AUT.00257749</t>
  </si>
  <si>
    <t xml:space="preserve">      5027001246 DEP EN EFECTIVO     1,136.00             AUT.00257749</t>
  </si>
  <si>
    <t xml:space="preserve">      5026737923 DEPOSITO DE         5026737923 SUC. FUEN AUT.00577176</t>
  </si>
  <si>
    <t xml:space="preserve">      5026737923 DEP EN EFECTIVO     184.00               AUT.00577176</t>
  </si>
  <si>
    <t xml:space="preserve">      5023360463 DEPOSITO DE         5023360463 SUC. SAN  AUT.00895560</t>
  </si>
  <si>
    <t xml:space="preserve">      5023360463 DEP EN EFECTIVO     205.00               AUT.00895560</t>
  </si>
  <si>
    <t xml:space="preserve">      5026995174 DEPOSITO DE         5026995174 SUC. LEGA AUT.00134496</t>
  </si>
  <si>
    <t xml:space="preserve">      5026995174 DEP EN EFECTIVO     180.00               AUT.00134496</t>
  </si>
  <si>
    <t xml:space="preserve">      5026409218 DEPOSITO DE         5026409218 SUC. BCA. AUT.00053884</t>
  </si>
  <si>
    <t xml:space="preserve">      5023768202 DEPOSITO DE         5023768202 SUC. TLAT AUT.00384350</t>
  </si>
  <si>
    <t xml:space="preserve">      5023768202 DEP EN EFECTIVO     600.00               AUT.00384350</t>
  </si>
  <si>
    <t xml:space="preserve">      5026655943 DEPOSITO DE         5026655943 SUC. ALBE AUT.00759533</t>
  </si>
  <si>
    <t xml:space="preserve">      5026655943 DEP EN EFECTIVO     675.00               AUT.00759533</t>
  </si>
  <si>
    <t xml:space="preserve">      5023123523 DEPOSITO DE         5023123523 SUC. CAMP AUT.00192905</t>
  </si>
  <si>
    <t xml:space="preserve">      5023123523 DEP EN EFECTIVO     194.00               AUT.00192905</t>
  </si>
  <si>
    <t>D INT 0040517    gas                                      AUT.00257531</t>
  </si>
  <si>
    <t xml:space="preserve">      5023431371 DEPOSITO DE         5023431371 SUC. HORA AUT.00427772</t>
  </si>
  <si>
    <t xml:space="preserve">      5023431371 DEP EN EFECTIVO     325.00               AUT.00427772</t>
  </si>
  <si>
    <t>D INT 0040517    5027323285                               AUT.00258549</t>
  </si>
  <si>
    <t xml:space="preserve">      5023738718 DEPOSITO DE         5023738718 SUC. PARQ AUT.00491896</t>
  </si>
  <si>
    <t xml:space="preserve">      5023738718 DEP EN EFECTIVO     246.00               AUT.00491896</t>
  </si>
  <si>
    <t xml:space="preserve">      5023127466 DEPOSITO DE         5023127466 SUC. REFO AUT.00519343</t>
  </si>
  <si>
    <t xml:space="preserve">      5023127466 DEP EN EFECTIVO     329.00               AUT.00519343</t>
  </si>
  <si>
    <t xml:space="preserve">      5026726769 DEPOSITO DE         5026726769 SUC. BCA. AUT.00131715</t>
  </si>
  <si>
    <t xml:space="preserve">      5023138778 DEPOSITO DE         5023138778 SUC. AZTE AUT.00308957</t>
  </si>
  <si>
    <t xml:space="preserve">      5023138778 DEP EN EFECTIVO     472.00               AUT.00308957</t>
  </si>
  <si>
    <t xml:space="preserve">      5027304467 DEPOSITO DE         5027304467 SUC. AMEC AUT.00111582</t>
  </si>
  <si>
    <t xml:space="preserve">      5027304467 DEP EN EFECTIVO     193.00               AUT.00111582</t>
  </si>
  <si>
    <t xml:space="preserve">      5027170918 DEPOSITO DE         5027170918 SUC. C.F. AUT.00257863</t>
  </si>
  <si>
    <t xml:space="preserve">      5027170918 DEP EN EFECTIVO     603.00               AUT.00257863</t>
  </si>
  <si>
    <t xml:space="preserve">      5026648740 DEPOSITO DE         5026648740 SUC. ADUA AUT.00515622</t>
  </si>
  <si>
    <t xml:space="preserve">      5026648740 DEP EN EFECTIVO     376.00               AUT.00515622</t>
  </si>
  <si>
    <t xml:space="preserve">      5023768202 DEPOSITO DE         5023768202 SUC. TLAT AUT.00384754</t>
  </si>
  <si>
    <t xml:space="preserve">      5023768202 DEP EN EFECTIVO     150.00               AUT.00384754</t>
  </si>
  <si>
    <t xml:space="preserve">      5023716318 DEPOSITO DE         5023716318 SUC. COYO AUT.00691115</t>
  </si>
  <si>
    <t xml:space="preserve">      5023716318 DEP EN EFECTIVO     570.00               AUT.00691115</t>
  </si>
  <si>
    <t xml:space="preserve">      5026993807 DEPOSITO DE         5026993807 SUC. REFO AUT.00038436</t>
  </si>
  <si>
    <t xml:space="preserve">      5026993807 DEP EN EFECTIVO     737.00               AUT.00038436</t>
  </si>
  <si>
    <t>D INT 6653344    PAGO DE GAS ABR MAY 5026653344           AUT.00268204</t>
  </si>
  <si>
    <t xml:space="preserve">      5023731176 DEPOSITO DE         5023731176 SUC. TIEN AUT.00538810</t>
  </si>
  <si>
    <t xml:space="preserve">      5023731176 DEP EN EFECTIVO     383.00               AUT.00538810</t>
  </si>
  <si>
    <t>D INT 0040517    5027256139                               AUT.00270407</t>
  </si>
  <si>
    <t xml:space="preserve">      5026268853 DEPOSITO DE         5026268853 SUC. STA  AUT.00006468</t>
  </si>
  <si>
    <t xml:space="preserve">      5026268853 DEP EN EFECTIVO     137.00               AUT.00006468</t>
  </si>
  <si>
    <t>D INT 0000005    FUNDICION PEDROZA PAGA FACTURA 951889    AUT.00271492</t>
  </si>
  <si>
    <t xml:space="preserve">      5026287713 DEPOSITO DE         5026287713 SUC. MESO AUT.00855739</t>
  </si>
  <si>
    <t xml:space="preserve">      5026287713 DEP EN EFECTIVO     185.00               AUT.00855739</t>
  </si>
  <si>
    <t>D INT 0210476    1000014942                               AUT.00274481</t>
  </si>
  <si>
    <t xml:space="preserve">      5023376147 DEPOSITO DE         5023376147 SUC. INSU AUT.00630086</t>
  </si>
  <si>
    <t xml:space="preserve">      5023376147 DEP TRAS TARJETA    724.00               AUT.00630086</t>
  </si>
  <si>
    <t xml:space="preserve">      5023301335 DEPOSITO DE         5023301335 SUC. BCA. AUT.00072753</t>
  </si>
  <si>
    <t xml:space="preserve">      5027305779 DEPOSITO DE         5027305779 SUC. TIBE AUT.00260325</t>
  </si>
  <si>
    <t xml:space="preserve">      5027305779 DEP EN EFECTIVO     349.00               AUT.00260325</t>
  </si>
  <si>
    <t xml:space="preserve">      5023822900 DEPOSITO DE         5023822900 SUC. DIV  AUT.00190277</t>
  </si>
  <si>
    <t xml:space="preserve">      5023822900 DEP EN EFECTIVO     493.00               AUT.00190277</t>
  </si>
  <si>
    <t>D INT 0040517    GAS 502732322                            AUT.00276475</t>
  </si>
  <si>
    <t>D INT 0040517    DEPTO 402 ARMENTIA                       AUT.00277280</t>
  </si>
  <si>
    <t xml:space="preserve">      0001501410 DEPOSITO DE         1501410 SUC. BCA.ELE AUT.00167596</t>
  </si>
  <si>
    <t xml:space="preserve">      5026439181 DEPOSITO DE         5026439181 SUC. SAN  AUT.00846751</t>
  </si>
  <si>
    <t xml:space="preserve">      5026439181 DEP EN EFECTIVO     155.00               AUT.00846751</t>
  </si>
  <si>
    <t xml:space="preserve">      5023365504 DEPOSITO DE         5023365504 SUC. VIGA AUT.00982391</t>
  </si>
  <si>
    <t xml:space="preserve">      5023365504 DEP EN EFECTIVO     451.00               AUT.00982391</t>
  </si>
  <si>
    <t xml:space="preserve">      5026982230 DEPOSITO DE         5026982230 SUC. RIO  AUT.00346059</t>
  </si>
  <si>
    <t xml:space="preserve">      5026982230 DEP EN EFECTIVO     371.00               AUT.00346059</t>
  </si>
  <si>
    <t xml:space="preserve">      5023571051 DEPOSITO DE         5023571051 SUC. ALBE AUT.00759477</t>
  </si>
  <si>
    <t xml:space="preserve">      5023571051 DEP EN EFECTIVO     324.00               AUT.00759477</t>
  </si>
  <si>
    <t xml:space="preserve">      5027262798 DEPOSITO DE         5027262798 SUC. BCA. AUT.00172349</t>
  </si>
  <si>
    <t xml:space="preserve">      5025856641 DEPOSITO DE         5025856641 SUC. CAMP AUT.00192981</t>
  </si>
  <si>
    <t xml:space="preserve">      5025856641 DEP EN EFECTIVO     280.00               AUT.00192981</t>
  </si>
  <si>
    <t xml:space="preserve">      5026994391 DEPOSITO DE         5026994391 SUC. EJER AUT.00232281</t>
  </si>
  <si>
    <t xml:space="preserve">      5026994391 DEP EN EFECTIVO     144.00               AUT.00232281</t>
  </si>
  <si>
    <t xml:space="preserve">      5026439108 DEPOSITO DE         5026439108 SUC. BCA. AUT.00179330</t>
  </si>
  <si>
    <t xml:space="preserve">      5026809847 DEPOSITO DE         5026809847 SUC. BCA. AUT.00179509</t>
  </si>
  <si>
    <t xml:space="preserve">      5026559715 DEPOSITO DE         5026559715 SUC. PLAZ AUT.00747774</t>
  </si>
  <si>
    <t xml:space="preserve">      5026559715 DEP EN EFECTIVO     596.00               AUT.00747774</t>
  </si>
  <si>
    <t>D INT 0040417    5026855204                               AUT.00293155</t>
  </si>
  <si>
    <t xml:space="preserve">      5026552413 DEPOSITO DE         5026552413 SUC. TACU AUT.00478441</t>
  </si>
  <si>
    <t xml:space="preserve">      5026552413 DEP EN EFECTIVO     277.00               AUT.00478441</t>
  </si>
  <si>
    <t xml:space="preserve">      5026552314 DEPOSITO DE         5026552314 SUC. TACU AUT.00478027</t>
  </si>
  <si>
    <t xml:space="preserve">      5026552314 DEP EN EFECTIVO     63.00                AUT.00478027</t>
  </si>
  <si>
    <t xml:space="preserve">      5023356610 DEPOSITO DE         5023356610 SUC. P. C AUT.00900231</t>
  </si>
  <si>
    <t xml:space="preserve">      5023356610 DEP EN EFECTIVO     200.00               AUT.00900231</t>
  </si>
  <si>
    <t>D INT 0040517    5026478007                               AUT.00297092</t>
  </si>
  <si>
    <t>D INT 5023634    5023634131                               AUT.00299873</t>
  </si>
  <si>
    <t xml:space="preserve">      5026138627 DEPOSITO DE         5026138627 SUC. HORA AUT.00427885</t>
  </si>
  <si>
    <t xml:space="preserve">      5026138627 DEP EN EFECTIVO     336.00               AUT.00427885</t>
  </si>
  <si>
    <t xml:space="preserve">      1000033306 DEPOSITO DE         1000033306 SUC. FORU AUT.00792620</t>
  </si>
  <si>
    <t xml:space="preserve">      1000033306 DEP EN EFECTIVO     537.00               AUT.00792620</t>
  </si>
  <si>
    <t xml:space="preserve">      5023333882 DEPOSITO DE         5023333882 SUC. CAMP AUT.00192897</t>
  </si>
  <si>
    <t xml:space="preserve">      5023333882 DEP EN EFECTIVO     103.00               AUT.00192897</t>
  </si>
  <si>
    <t>D INT 0040517    5023226623                               AUT.00303297</t>
  </si>
  <si>
    <t>D INT 5027303    5027303949 juan racine 115 601           AUT.00304049</t>
  </si>
  <si>
    <t xml:space="preserve">      5026838473 DEPOSITO DE         5026838473 SUC. ALAM AUT.00889186</t>
  </si>
  <si>
    <t xml:space="preserve">      5026838473 DEP TRAS TARJETA    745.00               AUT.00889186</t>
  </si>
  <si>
    <t>D INT 0040517    REFERENCIA 5025833236                    AUT.00305471</t>
  </si>
  <si>
    <t xml:space="preserve">      5026310432 DEPOSITO DE         5026310432 SUC. LAZA AUT.00221022</t>
  </si>
  <si>
    <t xml:space="preserve">      5026310432 DEP EN EFECTIVO     420.00               AUT.00221022</t>
  </si>
  <si>
    <t xml:space="preserve">      5026310283 DEPOSITO DE         5026310283 SUC. LAZA AUT.00220962</t>
  </si>
  <si>
    <t xml:space="preserve">      5026310283 DEP EN EFECTIVO     60.00                AUT.00220962</t>
  </si>
  <si>
    <t xml:space="preserve">      5026217785 DEPOSITO DE         5026217785 SUC. BCA. AUT.00200047</t>
  </si>
  <si>
    <t>D INT 0040517    5027228419                               AUT.00306634</t>
  </si>
  <si>
    <t xml:space="preserve">      1000044956 DEPOSITO DE         1000044956 SUC. OFIC AUT.00775210</t>
  </si>
  <si>
    <t xml:space="preserve">      1000044956 DEP EN EFECTIVO     289.00               AUT.00775210</t>
  </si>
  <si>
    <t>D INT 0040517    5027228419                               AUT.00308238</t>
  </si>
  <si>
    <t xml:space="preserve">      5026611557 DEPOSITO DE         5026611557 SUC. GRAN AUT.00534875</t>
  </si>
  <si>
    <t xml:space="preserve">      5026611557 DEP EN EFECTIVO     633.00               AUT.00534875</t>
  </si>
  <si>
    <t xml:space="preserve">      5023743494 DEPOSITO DE         5023743494 SUC. PLAZ AUT.00403536</t>
  </si>
  <si>
    <t xml:space="preserve">      5023743494 DEP EN EFECTIVO     524.00               AUT.00403536</t>
  </si>
  <si>
    <t xml:space="preserve">      1000075174 DEPOSITO DE         1000075174 SUC. ALBE AUT.00759677</t>
  </si>
  <si>
    <t xml:space="preserve">      1000075174 DEP EN EFECTIVO     74.00                AUT.00759677</t>
  </si>
  <si>
    <t xml:space="preserve">      5023368136 DEPOSITO DE         5023368136 SUC. ARCO AUT.00375424</t>
  </si>
  <si>
    <t xml:space="preserve">      5023368136 DEP TRAS TARJETA    480.00               AUT.00375424</t>
  </si>
  <si>
    <t xml:space="preserve">      5027098747 DEPOSITO DE         5027098747 SUC. PASE AUT.00126315</t>
  </si>
  <si>
    <t xml:space="preserve">      5027098747 DEP EN EFECTIVO     2,205.00             AUT.00126315</t>
  </si>
  <si>
    <t xml:space="preserve">      5027304194 DEPOSITO DE         5027304194 SUC. BCA. AUT.00206792</t>
  </si>
  <si>
    <t xml:space="preserve">      5026837079 DEPOSITO DE         5026837079 SUC. EJER AUT.00232396</t>
  </si>
  <si>
    <t xml:space="preserve">      5026837079 DEP EN EFECTIVO     1,077.00             AUT.00232396</t>
  </si>
  <si>
    <t>D INT 3121451    5023121451                               AUT.00316014</t>
  </si>
  <si>
    <t xml:space="preserve">      5023131070 DEPOSITO DE         5023131070 SUC. SUC  AUT.00424401</t>
  </si>
  <si>
    <t xml:space="preserve">      5023131070 DEP EN EFECTIVO     176.00               AUT.00424401</t>
  </si>
  <si>
    <t xml:space="preserve">      5023704462 DEPOSITO DE         5023704462 SUC. SATE AUT.00520016</t>
  </si>
  <si>
    <t xml:space="preserve">      5023704462 DEP EN EFECTIVO     921.00               AUT.00520016</t>
  </si>
  <si>
    <t xml:space="preserve">      5023805640 DEPOSITO DE         5023805640 SUC. CF P AUT.00532556</t>
  </si>
  <si>
    <t xml:space="preserve">      5023805640 DEP EN EFECTIVO     901.00               AUT.00532556</t>
  </si>
  <si>
    <t xml:space="preserve">      5026033703 DEPOSITO DE         5026033703 SUC. CF P AUT.00532480</t>
  </si>
  <si>
    <t xml:space="preserve">      5026033703 DEP EN EFECTIVO     180.00               AUT.00532480</t>
  </si>
  <si>
    <t xml:space="preserve">      5026992148 DEPOSITO DE         5026992148 SUC. CF P AUT.00532814</t>
  </si>
  <si>
    <t xml:space="preserve">      5026992148 DEP EN EFECTIVO     246.00               AUT.00532814</t>
  </si>
  <si>
    <t xml:space="preserve">      5027278695 DEPOSITO DE         5027278695 SUC. SUC  AUT.00424906</t>
  </si>
  <si>
    <t xml:space="preserve">      5027278695 DEP EN EFECTIVO     130.00               AUT.00424906</t>
  </si>
  <si>
    <t>D INT 5026670    GAS MARZO                                AUT.00324508</t>
  </si>
  <si>
    <t>D INT 0040517    5027064897                               AUT.00325344</t>
  </si>
  <si>
    <t xml:space="preserve">      5027310522 DEPOSITO DE         5027310522 SUC. BCA. AUT.00222412</t>
  </si>
  <si>
    <t xml:space="preserve">      5023273336 DEPOSITO DE         5023273336 SUC. SECT AUT.00320636</t>
  </si>
  <si>
    <t xml:space="preserve">      5023273336 DEP EN EFECTIVO     205.00               AUT.00320636</t>
  </si>
  <si>
    <t xml:space="preserve">      5027211597 DEPOSITO DE         5027211597 SUC. VALL AUT.00058337</t>
  </si>
  <si>
    <t xml:space="preserve">      5027211597 DEP EN EFECTIVO     301.00               AUT.00058337</t>
  </si>
  <si>
    <t xml:space="preserve">      5027097533 DEPOSITO DE         5027097533 SUC. PTE  AUT.00701715</t>
  </si>
  <si>
    <t xml:space="preserve">      5027097533 DEP EN EFECTIVO     942.00               AUT.00701715</t>
  </si>
  <si>
    <t xml:space="preserve">      5023365280 DEPOSITO DE         5023365280 SUC. SEC  AUT.00304150</t>
  </si>
  <si>
    <t xml:space="preserve">      5023365280 DEP EN EFECTIVO     69.00                AUT.00304150</t>
  </si>
  <si>
    <t xml:space="preserve">      5023671349 DEPOSITO DE         5023671349 SUC. GALE AUT.00796256</t>
  </si>
  <si>
    <t xml:space="preserve">      5023671349 DEP EN EFECTIVO     70.00                AUT.00796256</t>
  </si>
  <si>
    <t xml:space="preserve">      5023671281 DEPOSITO DE         5023671281 SUC. GALE AUT.00796051</t>
  </si>
  <si>
    <t xml:space="preserve">      5023671281 DEP EN EFECTIVO     163.00               AUT.00796051</t>
  </si>
  <si>
    <t xml:space="preserve">      5023397135 DEPOSITO DE         5023397135 SUC. CAMP AUT.00888856</t>
  </si>
  <si>
    <t xml:space="preserve">      5023397135 DEP EN EFECTIVO     327.00               AUT.00888856</t>
  </si>
  <si>
    <t xml:space="preserve">      5027302933 DEPOSITO DE         5027302933 SUC. Parq AUT.00664392</t>
  </si>
  <si>
    <t xml:space="preserve">      5027302933 DEP EN EFECTIVO     60.00                AUT.00664392</t>
  </si>
  <si>
    <t xml:space="preserve">      5023153447 DEPOSITO DE         5023153447 SUC. NATI AUT.00252518</t>
  </si>
  <si>
    <t xml:space="preserve">      5023153447 DEP EN EFECTIVO     334.00               AUT.00252518</t>
  </si>
  <si>
    <t xml:space="preserve">      5027085686 DEPOSITO DE         5027085686 SUC. CORP AUT.00400321</t>
  </si>
  <si>
    <t xml:space="preserve">      5027085686 DEP EN EFECTIVO     406.00               AUT.00400321</t>
  </si>
  <si>
    <t xml:space="preserve">      5026838572 DEPOSITO DE         5026838572 SUC. CITY AUT.00123103</t>
  </si>
  <si>
    <t xml:space="preserve">      5026838572 DEP TRAS TARJETA    359.00               AUT.00123103</t>
  </si>
  <si>
    <t xml:space="preserve">      5023334641 DEPOSITO DE         5023334641 SUC. MIXC AUT.00362397</t>
  </si>
  <si>
    <t xml:space="preserve">      5023334641 DEP EN EFECTIVO     366.00               AUT.00362397</t>
  </si>
  <si>
    <t xml:space="preserve">      5023334724 DEPOSITO DE         5023334724 SUC. MIXC AUT.00362695</t>
  </si>
  <si>
    <t xml:space="preserve">      5023334724 DEP EN EFECTIVO     105.00               AUT.00362695</t>
  </si>
  <si>
    <t xml:space="preserve">      5023334658 DEPOSITO DE         5023334658 SUC. MIXC AUT.00362914</t>
  </si>
  <si>
    <t xml:space="preserve">      5023334658 DEP EN EFECTIVO     445.00               AUT.00362914</t>
  </si>
  <si>
    <t xml:space="preserve">      5023253221 DEPOSITO DE         5023253221 SUC. SAN  AUT.00895436</t>
  </si>
  <si>
    <t xml:space="preserve">      5023253221 DEP EN EFECTIVO     722.00               AUT.00895436</t>
  </si>
  <si>
    <t xml:space="preserve">      5027065761 DEPOSITO DE         5027065761 SUC. BCA. AUT.00121390</t>
  </si>
  <si>
    <t>D INT 3551318    5025608901                               AUT.00336582</t>
  </si>
  <si>
    <t xml:space="preserve">      5025856674 DEPOSITO DE         5025856674 SUC. CULH AUT.00066742</t>
  </si>
  <si>
    <t xml:space="preserve">      5025856674 DEP EN EFECTIVO     322.00               AUT.00066742</t>
  </si>
  <si>
    <t xml:space="preserve">      5026988633 DEPOSITO DE         5026988633 SUC. SUC  AUT.00426010</t>
  </si>
  <si>
    <t xml:space="preserve">      5026988633 DEP EN EFECTIVO     548.00               AUT.00426010</t>
  </si>
  <si>
    <t xml:space="preserve">      5027300143 DEPOSITO DE         5027300143 SUC. ROMA AUT.00378678</t>
  </si>
  <si>
    <t xml:space="preserve">      5027300143 DEP EN EFECTIVO     469.00               AUT.00378678</t>
  </si>
  <si>
    <t xml:space="preserve">      5023455974 DEPOSITO DE         5023455974 SUC. EJER AUT.00232187</t>
  </si>
  <si>
    <t xml:space="preserve">      5023455974 DEP EN EFECTIVO     281.00               AUT.00232187</t>
  </si>
  <si>
    <t xml:space="preserve">      5023307787 DEPOSITO DE         5023307787 SUC. TEPE AUT.00839222</t>
  </si>
  <si>
    <t xml:space="preserve">      5023307787 DEP EN EFECTIVO     1,121.00             AUT.00839222</t>
  </si>
  <si>
    <t xml:space="preserve">      5027042935 DEPOSITO DE         5027042935 SUC. PLAZ AUT.00403216</t>
  </si>
  <si>
    <t xml:space="preserve">      5027042935 DEP EN EFECTIVO     181.00               AUT.00403216</t>
  </si>
  <si>
    <t xml:space="preserve">      5023207110 DEPOSITO DE         5023207110 SUC. TORR AUT.00133913</t>
  </si>
  <si>
    <t xml:space="preserve">      5023207110 DEP EN EFECTIVO     297.00               AUT.00133913</t>
  </si>
  <si>
    <t xml:space="preserve">      5023773673 DEPOSITO DE         5023773673 SUC. ATIZ AUT.00310792</t>
  </si>
  <si>
    <t xml:space="preserve">      5023773673 DEP EN EFECTIVO     221.00               AUT.00310792</t>
  </si>
  <si>
    <t xml:space="preserve">      5023153405 DEPOSITO DE         5023153405 SUC. NATI AUT.00252781</t>
  </si>
  <si>
    <t xml:space="preserve">      5023153405 DEP EN EFECTIVO     236.00               AUT.00252781</t>
  </si>
  <si>
    <t xml:space="preserve">      5027279669 DEPOSITO DE         5027279669 SUC. PARQ AUT.00815240</t>
  </si>
  <si>
    <t xml:space="preserve">      5027279669 DEP EN EFECTIVO     306.00               AUT.00815240</t>
  </si>
  <si>
    <t>D INT 0000413    5027302867                               AUT.00347121</t>
  </si>
  <si>
    <t xml:space="preserve">      5027063972 DEPOSITO DE         5027063972 SUC. SUC  AUT.00426570</t>
  </si>
  <si>
    <t xml:space="preserve">      5027063972 DEP EN EFECTIVO     636.00               AUT.00426570</t>
  </si>
  <si>
    <t xml:space="preserve">      5025833079 DEPOSITO DE         5025833079 SUC. NATI AUT.00252332</t>
  </si>
  <si>
    <t xml:space="preserve">      5025833079 DEP EN EFECTIVO     205.00               AUT.00252332</t>
  </si>
  <si>
    <t xml:space="preserve">      5026495837 DEPOSITO DE         5026495837 SUC. HIP  AUT.00479830</t>
  </si>
  <si>
    <t xml:space="preserve">      5026495837 DEP EN EFECTIVO     329.00               AUT.00479830</t>
  </si>
  <si>
    <t xml:space="preserve">      5026809763 DEPOSITO DE         5026809763 SUC. BCA. AUT.00258493</t>
  </si>
  <si>
    <t xml:space="preserve">      5023496309 DEPOSITO DE         5023496309 SUC. SUC  AUT.00426958</t>
  </si>
  <si>
    <t xml:space="preserve">      5023496309 DEP EN EFECTIVO     207.00               AUT.00426958</t>
  </si>
  <si>
    <t>D INT 4052017    CALACOAYA A502                           AUT.00350767</t>
  </si>
  <si>
    <t xml:space="preserve">      5023253262 DEPOSITO DE         5023253262 SUC. C.F. AUT.00172515</t>
  </si>
  <si>
    <t xml:space="preserve">      5023253262 DEP EN EFECTIVO     463.00               AUT.00172515</t>
  </si>
  <si>
    <t xml:space="preserve">      5026559541 DEPOSITO DE         5026559541 SUC. PLAZ AUT.00748052</t>
  </si>
  <si>
    <t xml:space="preserve">      5026559541 DEP EN EFECTIVO     415.00               AUT.00748052</t>
  </si>
  <si>
    <t xml:space="preserve">      5026821255 DEPOSITO DE         5026821255 SUC. OFIC AUT.00775902</t>
  </si>
  <si>
    <t xml:space="preserve">      5026821255 DEP EN EFECTIVO     221.00               AUT.00775902</t>
  </si>
  <si>
    <t xml:space="preserve">      5026138932 DEPOSITO DE         5026138932 SUC. OFIC AUT.00775936</t>
  </si>
  <si>
    <t xml:space="preserve">      5026138932 DEP EN EFECTIVO     271.00               AUT.00775936</t>
  </si>
  <si>
    <t>D INT 0040517    GAS 6MAYO2017                            AUT.00352776</t>
  </si>
  <si>
    <t xml:space="preserve">      5023638447 DEPOSITO DE         5023638447 SUC. PLAZ AUT.00403526</t>
  </si>
  <si>
    <t xml:space="preserve">      5023638447 DEP EN EFECTIVO     870.00               AUT.00403526</t>
  </si>
  <si>
    <t xml:space="preserve">      5023967689 DEPOSITO DE         5023967689 SUC. ANZU AUT.00395885</t>
  </si>
  <si>
    <t xml:space="preserve">      5023967689 DEP EN EFECTIVO     547.00               AUT.00395885</t>
  </si>
  <si>
    <t xml:space="preserve">      5023604043 DEPOSITO DE         5023604043 SUC. CF S AUT.00133901</t>
  </si>
  <si>
    <t xml:space="preserve">      5023604043 DEP EN EFECTIVO     253.00               AUT.00133901</t>
  </si>
  <si>
    <t xml:space="preserve">      5023614182 DEPOSITO DE         5023614182 SUC. PARQ AUT.00414189</t>
  </si>
  <si>
    <t xml:space="preserve">      5023614182 DEP EN EFECTIVO     230.00               AUT.00414189</t>
  </si>
  <si>
    <t xml:space="preserve">      5023614174 DEPOSITO DE         5023614174 SUC. PARQ AUT.00414197</t>
  </si>
  <si>
    <t xml:space="preserve">      5023614174 DEP EN EFECTIVO     112.00               AUT.00414197</t>
  </si>
  <si>
    <t xml:space="preserve">      5023301301 DEPOSITO DE         5023301301 SUC. PRES AUT.00637211</t>
  </si>
  <si>
    <t xml:space="preserve">      5023301301 DEP EN EFECTIVO     627.00               AUT.00637211</t>
  </si>
  <si>
    <t xml:space="preserve">      5023309767 DEPOSITO DE         5023309767 SUC. CINC AUT.00883937</t>
  </si>
  <si>
    <t xml:space="preserve">      5023309767 DEP EN EFECTIVO     214.00               AUT.00883937</t>
  </si>
  <si>
    <t xml:space="preserve">      5027228567 DEPOSITO DE         5027228567 SUC. CUAJ AUT.00307083</t>
  </si>
  <si>
    <t xml:space="preserve">      5027228567 DEP EN EFECTIVO     307.00               AUT.00307083</t>
  </si>
  <si>
    <t xml:space="preserve">      5023121949 DEPOSITO DE         5023121949 SUC. ROME AUT.00838441</t>
  </si>
  <si>
    <t xml:space="preserve">      5023121949 DEP EN EFECTIVO     116.00               AUT.00838441</t>
  </si>
  <si>
    <t xml:space="preserve">      5023819468 DEPOSITO DE         5023819468 SUC. ALBE AUT.00759593</t>
  </si>
  <si>
    <t xml:space="preserve">      5023819468 DEP EN EFECTIVO     152.00               AUT.00759593</t>
  </si>
  <si>
    <t xml:space="preserve">      5023404857 DEPOSITO DE         5023404857 SUC. VALL AUT.00059041</t>
  </si>
  <si>
    <t xml:space="preserve">      5023404857 DEP EN EFECTIVO     144.00               AUT.00059041</t>
  </si>
  <si>
    <t xml:space="preserve">      1000022309 DEPOSITO DE         1000022309 SUC. FORT AUT.00991131</t>
  </si>
  <si>
    <t xml:space="preserve">      1000022309 DEP EN EFECTIVO     430.00               AUT.00991131</t>
  </si>
  <si>
    <t xml:space="preserve">      5027278653 DEPOSITO DE         5027278653 SUC. PLZ  AUT.00298593</t>
  </si>
  <si>
    <t xml:space="preserve">      5027278653 DEP EN EFECTIVO     183.00               AUT.00298593</t>
  </si>
  <si>
    <t xml:space="preserve">      5026992247 DEPOSITO DE         5026992247 SUC. DIV  AUT.00190444</t>
  </si>
  <si>
    <t xml:space="preserve">      5026992247 DEP EN EFECTIVO     174.00               AUT.00190444</t>
  </si>
  <si>
    <t xml:space="preserve">      1000065589 DEPOSITO DE         1000065589 SUC. TORR AUT.00536362</t>
  </si>
  <si>
    <t xml:space="preserve">      1000065589 DEP TRAS TARJETA    782.00               AUT.00536362</t>
  </si>
  <si>
    <t xml:space="preserve">      5025655027 DEPOSITO DE         5025655027 SUC. SEC  AUT.00304114</t>
  </si>
  <si>
    <t xml:space="preserve">      5025655027 DEP EN EFECTIVO     588.00               AUT.00304114</t>
  </si>
  <si>
    <t xml:space="preserve">      5027064632 DEPOSITO DE         5027064632 SUC. LAS  AUT.00653811</t>
  </si>
  <si>
    <t xml:space="preserve">      5027064632 DEP EN EFECTIVO     530.00               AUT.00653811</t>
  </si>
  <si>
    <t xml:space="preserve">      5027064368 DEPOSITO DE         5027064368 SUC. ZONA AUT.00400552</t>
  </si>
  <si>
    <t xml:space="preserve">      5027064368 DEP EN EFECTIVO     672.00               AUT.00400552</t>
  </si>
  <si>
    <t xml:space="preserve">      1000190940 DEPOSITO DE         1000190940 SUC. C.DE AUT.00194850</t>
  </si>
  <si>
    <t xml:space="preserve">      1000190940 DEP EN EFECTIVO     682.00               AUT.00194850</t>
  </si>
  <si>
    <t>D INT 0000001    ref 5027300705 jalapa 91 dep 301 roma    AUT.00370660</t>
  </si>
  <si>
    <t>D INT 0040517    5026439090                               AUT.00372632</t>
  </si>
  <si>
    <t xml:space="preserve">      5026295831 DEPOSITO DE         5026295831 SUC. TORR AUT.00536517</t>
  </si>
  <si>
    <t xml:space="preserve">      5026295831 DEP EN EFECTIVO     736.00               AUT.00536517</t>
  </si>
  <si>
    <t xml:space="preserve">      5027181568 DEPOSITO DE         5027181568 SUC. TACU AUT.00477960</t>
  </si>
  <si>
    <t xml:space="preserve">      5027181568 DEP EN EFECTIVO     251.00               AUT.00477960</t>
  </si>
  <si>
    <t xml:space="preserve">      5026478064 DEPOSITO DE         5026478064 SUC. PATI AUT.00260402</t>
  </si>
  <si>
    <t xml:space="preserve">      5026478064 DEP EN EFECTIVO     878.00               AUT.00260402</t>
  </si>
  <si>
    <t xml:space="preserve">      5023484610 DEPOSITO DE         5023484610 SUC. MIRA AUT.00931883</t>
  </si>
  <si>
    <t xml:space="preserve">      5023484610 DEP EN EFECTIVO     339.00               AUT.00931883</t>
  </si>
  <si>
    <t xml:space="preserve">      5027302081 DEPOSITO DE         5027302081 SUC. SEC  AUT.00113623</t>
  </si>
  <si>
    <t xml:space="preserve">      5027302081 DEP EN EFECTIVO     658.00               AUT.00113623</t>
  </si>
  <si>
    <t xml:space="preserve">      5027302057 DEPOSITO DE         5027302057 SUC. SEC  AUT.00113628</t>
  </si>
  <si>
    <t xml:space="preserve">      5027302057 DEP TRAS TARJETA    341.00               AUT.00113628</t>
  </si>
  <si>
    <t xml:space="preserve">      5026351691 DEPOSITO DE         5026351691 SUC. FORT AUT.00991289</t>
  </si>
  <si>
    <t xml:space="preserve">      5026351691 DEP EN EFECTIVO     196.00               AUT.00991289</t>
  </si>
  <si>
    <t xml:space="preserve">      5026677376 DEPOSITO DE         5026677376 SUC. GRAN AUT.00054572</t>
  </si>
  <si>
    <t xml:space="preserve">      5026677376 DEP EN EFECTIVO     572.00               AUT.00054572</t>
  </si>
  <si>
    <t xml:space="preserve">      5023153363 DEPOSITO DE         5023153363 SUC. NATI AUT.00252929</t>
  </si>
  <si>
    <t xml:space="preserve">      5023153363 DEP EN EFECTIVO     355.00               AUT.00252929</t>
  </si>
  <si>
    <t xml:space="preserve">      5026237452 DEPOSITO DE         5026237452 SUC. FUEN AUT.00577601</t>
  </si>
  <si>
    <t xml:space="preserve">      5026237452 DEP EN EFECTIVO     739.00               AUT.00577601</t>
  </si>
  <si>
    <t xml:space="preserve">      5023207029 DEPOSITO DE         5023207029 SUC. BCA. AUT.00335337</t>
  </si>
  <si>
    <t xml:space="preserve">      5026263151 DEPOSITO DE         5026263151 SUC. PARQ AUT.00491828</t>
  </si>
  <si>
    <t xml:space="preserve">      5026263151 DEP EN EFECTIVO     443.00               AUT.00491828</t>
  </si>
  <si>
    <t xml:space="preserve">      5027181519 DEPOSITO DE         5027181519 SUC. BCA. AUT.00342335</t>
  </si>
  <si>
    <t>D INT 0040517    5023252645                               AUT.00425564</t>
  </si>
  <si>
    <t>D INT 0040517    Pago gas F1503 Parque Reforma cumbres    AUT.00425602</t>
  </si>
  <si>
    <t>D INT 0040517    gas parque mexico 175 5023128076         AUT.00430108</t>
  </si>
  <si>
    <t>D INT 0040517    gas parque mexico 175 5023500944         AUT.00430169</t>
  </si>
  <si>
    <t xml:space="preserve">      1000014157 DEPOSITO DE         1000014157 SUC. BCA. AUT.00373222</t>
  </si>
  <si>
    <t>D INT 5684992    5027228427                               AUT.00430417</t>
  </si>
  <si>
    <t>D INT 0000004    SERVICIO                                 AUT.00431166</t>
  </si>
  <si>
    <t xml:space="preserve">      1000005916 DEPOSITO DE         1000005916 SUC. BCA. AUT.00375726</t>
  </si>
  <si>
    <t>D INT 5023136    5023136368                               AUT.00432176</t>
  </si>
  <si>
    <t>5027308922 DEPTO 304</t>
  </si>
  <si>
    <t>C 399138 REF 5026138</t>
  </si>
  <si>
    <t>DPTO 101</t>
  </si>
  <si>
    <t>TLSMEstocolmo203</t>
  </si>
  <si>
    <t>Buenavista47E101</t>
  </si>
  <si>
    <t>ref  5026579374 dept</t>
  </si>
  <si>
    <t>pago</t>
  </si>
  <si>
    <t>GASABRIL17</t>
  </si>
  <si>
    <t>pago de servicios</t>
  </si>
  <si>
    <t>GAS MARZO ABRIL</t>
  </si>
  <si>
    <t>REF 5026217652</t>
  </si>
  <si>
    <t>CONSUMO GAS REF50270</t>
  </si>
  <si>
    <t>1000039824 agustin m</t>
  </si>
  <si>
    <t xml:space="preserve">PAGO DE GAS ABR MAY </t>
  </si>
  <si>
    <t>GAS 502732322</t>
  </si>
  <si>
    <t>DEPTO 402 ARMENTIA</t>
  </si>
  <si>
    <t>5027303949 juan raci</t>
  </si>
  <si>
    <t>REFERENCIA 502583323</t>
  </si>
  <si>
    <t>GAS MARZO</t>
  </si>
  <si>
    <t>CALACOAYA A502</t>
  </si>
  <si>
    <t>GAS 6MAYO2017</t>
  </si>
  <si>
    <t>ref 5027300705 jalap</t>
  </si>
  <si>
    <t>LEONORAMARTINM</t>
  </si>
  <si>
    <t>MOLINOS 20 DEPTO 4</t>
  </si>
  <si>
    <t>Pago gas F1503 Parqu</t>
  </si>
  <si>
    <t>gas parque mexico 17</t>
  </si>
  <si>
    <t>SERVICIO</t>
  </si>
  <si>
    <t>DEPOSITO DE TERCERO/REFBNTC00329460 FACT 952611                   BMRCASH</t>
  </si>
  <si>
    <t>SPEI RECIBIDOMULTIVA BANC/0005274315  132 9585660pago gas casa</t>
  </si>
  <si>
    <t>DEPOSITO EFECTIVO PRACTIC/******7277 CLIENTE 50199628      D150 FOLIO:3391</t>
  </si>
  <si>
    <t>SPEI RECIBIDOBANORTE/IXE/0005267938  072 002229710094</t>
  </si>
  <si>
    <t>PAGO CUENTA DE TERCERO/ 0049187139 BNET    0147093217</t>
  </si>
  <si>
    <t>DEPOSITO DE TERCERO/REFBNTC00460508 2F                            BMRCASH</t>
  </si>
  <si>
    <t>DEP.CHEQUES DE OTRO BANCO/0119806 MAY04 15:38 MEXICO</t>
  </si>
  <si>
    <t>PAGO CUENTA DE TERCERO/ 0064384030 BNET    0182254409</t>
  </si>
  <si>
    <t>PAGO CUENTA DE TERCERO/ 0065651010 BMOV    2950269700 GAS</t>
  </si>
  <si>
    <t>SPEI RECIBIDOBANAMEX/0005201857  002 00360002300004196</t>
  </si>
  <si>
    <t>PAGO CUENTA DE TERCERO/ 0033751174 BNET    0443067815</t>
  </si>
  <si>
    <t>DEPOSITO DE TERCERO/REFBNTC00334464 PAGO PROVEEDORES              BMRCASH</t>
  </si>
  <si>
    <t>DEPOSITO EFECTIVO PRACTIC/******7277 MAY04 13:05 PRAC      D808 FOLIO:8829</t>
  </si>
  <si>
    <t>PAGO CUENTA DE TERCERO/ 0021096027 BNET    0198916500</t>
  </si>
  <si>
    <t xml:space="preserve">DEPOSITO EN EFECTIVO/0119798  </t>
  </si>
  <si>
    <t>DEPOSITO DE TERCERO/REFBNTC00432938 SOL 63606 F931219 031220      BMRCASH</t>
  </si>
  <si>
    <t>PAGO CUENTA DE TERCERO/ 0034192008 BNET    0442645726</t>
  </si>
  <si>
    <t>SPEI RECIBIDOVE POR MAS/0005129650  113 001712409000042702017</t>
  </si>
  <si>
    <t>PAGO CUENTA DE TERCERO/ 0070404010 BNET    0147251556</t>
  </si>
  <si>
    <t>SPEI RECIBIDOSCOTIABANK/0005091364  044 0029272FACTURA 952760</t>
  </si>
  <si>
    <t>PAGO CUENTA DE TERCERO/ 0029189024 BNET    0105595134</t>
  </si>
  <si>
    <t>PAGO CUENTA DE TERCERO/ 0098099010 BNET    0163732479</t>
  </si>
  <si>
    <t>SPEI ENVIADO BANORTE/IXE/0000011022  072 0040517TRASPASO BANCOMER A BANORTE CO</t>
  </si>
  <si>
    <t>FACTORAJE CONVENIO/ELAM INTERESES DOC.       947148</t>
  </si>
  <si>
    <t>FACTORAJE CONVENIO/ELAM ANTICIPO DE DOCTO NO.947148</t>
  </si>
  <si>
    <t>FACTORAJE CONVENIO/ELAM INTERESES DOC.       947145</t>
  </si>
  <si>
    <t>FACTORAJE CONVENIO/ELAM ANTICIPO DE DOCTO NO.947145</t>
  </si>
  <si>
    <t>FACTORAJE CONVENIO/ELAM INTERESES DOC.       947147</t>
  </si>
  <si>
    <t>FACTORAJE CONVENIO/ELAM ANTICIPO DE DOCTO NO.947147</t>
  </si>
  <si>
    <t>FACTORAJE CONVENIO/ELAM INTERESES DOC.       947149</t>
  </si>
  <si>
    <t>FACTORAJE CONVENIO/ELAM ANTICIPO DE DOCTO NO.947149</t>
  </si>
  <si>
    <t>FACTORAJE CONVENIO/ELAM INTERESES DOC.       947146</t>
  </si>
  <si>
    <t>FACTORAJE CONVENIO/ELAM ANTICIPO DE DOCTO NO.947146</t>
  </si>
  <si>
    <t>FACTORAJE CONVENIO/ELAM INTERESES DOC.       947144</t>
  </si>
  <si>
    <t>FACTORAJE CONVENIO/ELAM ANTICIPO DE DOCTO NO.947144</t>
  </si>
  <si>
    <t>SPEI RECIBIDOBANAMEX/0005036059  002 0944343PAGO REYMEX FACT 944343</t>
  </si>
  <si>
    <t>SPEI RECIBIDOSANTANDER/0005035239  014 6731497SERVICIO DE ABRIL 7</t>
  </si>
  <si>
    <t>PAGO CUENTA DE TERCERO/ 0076130009 BNET    0192754185</t>
  </si>
  <si>
    <t>DISPERSION/DISPERSION Concepto CIE</t>
  </si>
  <si>
    <t>TEF RECIBIDO BANORTE/IXE/1563870291  072 1301769gas king</t>
  </si>
  <si>
    <t>TEF RECIBIDO INBURSA/1563798191  036 0170503GAS HACIENDA 28-4-17</t>
  </si>
  <si>
    <t>TEF RECIBIDO INBURSA/1563798180  036 0170503GAS LAVANDERIA 28-4-17</t>
  </si>
  <si>
    <t>CB00000000000002012029/5126638                               0729426</t>
  </si>
  <si>
    <t>CB00000000000002012029/5126627                               0729426</t>
  </si>
  <si>
    <t>SPEI ENVIADO BANORTE/IXE/0000010018  072 0030517TRASPASO BANCOMER A BANORTE CO</t>
  </si>
  <si>
    <t>INTERESES</t>
  </si>
  <si>
    <t>DEV 07/07/2016</t>
  </si>
  <si>
    <t>325948</t>
  </si>
  <si>
    <t>41522224</t>
  </si>
  <si>
    <t>04/05/2017 22:53:54</t>
  </si>
  <si>
    <t>05/05/2017</t>
  </si>
  <si>
    <t>281139592429</t>
  </si>
  <si>
    <t>718327</t>
  </si>
  <si>
    <t>41528282</t>
  </si>
  <si>
    <t>04/05/2017 20:02:11</t>
  </si>
  <si>
    <t>281139556918</t>
  </si>
  <si>
    <t>999523</t>
  </si>
  <si>
    <t>47723437</t>
  </si>
  <si>
    <t>04/05/2017 17:49:04</t>
  </si>
  <si>
    <t>281139513602</t>
  </si>
  <si>
    <t>021395</t>
  </si>
  <si>
    <t>54424925</t>
  </si>
  <si>
    <t>04/05/2017 16:47:39</t>
  </si>
  <si>
    <t>281139492533</t>
  </si>
  <si>
    <t>012342</t>
  </si>
  <si>
    <t>52569198</t>
  </si>
  <si>
    <t>04/05/2017 13:24:48</t>
  </si>
  <si>
    <t>281139433295</t>
  </si>
  <si>
    <t>GUERRERO</t>
  </si>
  <si>
    <t>702872</t>
  </si>
  <si>
    <t>52881887</t>
  </si>
  <si>
    <t>04/05/2017 18:06:27</t>
  </si>
  <si>
    <t>SERGIO</t>
  </si>
  <si>
    <t>RT_61AU311H10363590C-</t>
  </si>
  <si>
    <t>033216</t>
  </si>
  <si>
    <t>47720650</t>
  </si>
  <si>
    <t>04/05/2017 17:55:39</t>
  </si>
  <si>
    <t>ALFONSO DIAZ</t>
  </si>
  <si>
    <t>109296RT-84AT320E15800512</t>
  </si>
  <si>
    <t>reyes</t>
  </si>
  <si>
    <t>942566</t>
  </si>
  <si>
    <t>47726365</t>
  </si>
  <si>
    <t>04/05/2017 17:37:48</t>
  </si>
  <si>
    <t>maria</t>
  </si>
  <si>
    <t>cbza edif cte se com502706478</t>
  </si>
  <si>
    <t>OLGUIN</t>
  </si>
  <si>
    <t>109297</t>
  </si>
  <si>
    <t>42077680</t>
  </si>
  <si>
    <t>04/05/2017 17:28:56</t>
  </si>
  <si>
    <t>AURORA 15799044</t>
  </si>
  <si>
    <t>502316982RT48AU-334E15799043E1</t>
  </si>
  <si>
    <t>024144</t>
  </si>
  <si>
    <t>49310426</t>
  </si>
  <si>
    <t>04/05/2017 16:40:55</t>
  </si>
  <si>
    <t>492396288639</t>
  </si>
  <si>
    <t>023742</t>
  </si>
  <si>
    <t>04/05/2017 16:39:16</t>
  </si>
  <si>
    <t>sara bola?oz</t>
  </si>
  <si>
    <t>edf-502731083ctesecom</t>
  </si>
  <si>
    <t>020704</t>
  </si>
  <si>
    <t>52043891</t>
  </si>
  <si>
    <t>04/05/2017 16:37:38</t>
  </si>
  <si>
    <t>eugenio pineda vargas</t>
  </si>
  <si>
    <t>502638378rt131at252e15795486</t>
  </si>
  <si>
    <t>207198</t>
  </si>
  <si>
    <t>52880783</t>
  </si>
  <si>
    <t>04/05/2017 16:26:58</t>
  </si>
  <si>
    <t>ERNESTINA GARCIA CERVANTES</t>
  </si>
  <si>
    <t>CTE-2009372RT-73ctesecom</t>
  </si>
  <si>
    <t>044550</t>
  </si>
  <si>
    <t>54718420</t>
  </si>
  <si>
    <t>04/05/2017 16:04:44</t>
  </si>
  <si>
    <t>miguel a santos</t>
  </si>
  <si>
    <t>502715909rt48at334e15799042</t>
  </si>
  <si>
    <t>018074</t>
  </si>
  <si>
    <t>52564392</t>
  </si>
  <si>
    <t>04/05/2017 15:30:26</t>
  </si>
  <si>
    <t>javier gnz</t>
  </si>
  <si>
    <t>2844h10363109h1033111rt03</t>
  </si>
  <si>
    <t>OLMEDO</t>
  </si>
  <si>
    <t>035451</t>
  </si>
  <si>
    <t>54711490</t>
  </si>
  <si>
    <t>04/05/2017 14:53:54</t>
  </si>
  <si>
    <t>RAUL</t>
  </si>
  <si>
    <t>114842RT41AI331E_15793153</t>
  </si>
  <si>
    <t>BARAJAS</t>
  </si>
  <si>
    <t>035900</t>
  </si>
  <si>
    <t>47729871</t>
  </si>
  <si>
    <t>04/05/2017 14:45:05</t>
  </si>
  <si>
    <t>CRUZ</t>
  </si>
  <si>
    <t>502650103RT175A_249E15759784</t>
  </si>
  <si>
    <t>PEREZ</t>
  </si>
  <si>
    <t>016676</t>
  </si>
  <si>
    <t>47728231</t>
  </si>
  <si>
    <t>04/05/2017 14:41:50</t>
  </si>
  <si>
    <t>LAURA</t>
  </si>
  <si>
    <t>326887RT41AU331E_15793150</t>
  </si>
  <si>
    <t>070071</t>
  </si>
  <si>
    <t>49151995</t>
  </si>
  <si>
    <t>04/05/2017 14:16:59</t>
  </si>
  <si>
    <t>GABRIELA LOPEZ</t>
  </si>
  <si>
    <t>EDF-100002535ctesecom</t>
  </si>
  <si>
    <t>TELLEZ</t>
  </si>
  <si>
    <t>623090</t>
  </si>
  <si>
    <t>40538595</t>
  </si>
  <si>
    <t>04/05/2017 14:16:00</t>
  </si>
  <si>
    <t>67685SERV TEC-JAVIER VIDAL_</t>
  </si>
  <si>
    <t>ALVAREZ</t>
  </si>
  <si>
    <t>000644</t>
  </si>
  <si>
    <t>54706067</t>
  </si>
  <si>
    <t>04/05/2017 14:00:06</t>
  </si>
  <si>
    <t>VICTOR</t>
  </si>
  <si>
    <t>502715369-RT41A331E15793147</t>
  </si>
  <si>
    <t>065062</t>
  </si>
  <si>
    <t>54423078</t>
  </si>
  <si>
    <t>04/05/2017 13:52:18</t>
  </si>
  <si>
    <t>NAYIVI</t>
  </si>
  <si>
    <t>502674008CBZA EDIF CTE-SE COM</t>
  </si>
  <si>
    <t>001430</t>
  </si>
  <si>
    <t>52040897</t>
  </si>
  <si>
    <t>04/05/2017 13:51:57</t>
  </si>
  <si>
    <t>GABRIELA CRUZ</t>
  </si>
  <si>
    <t>502618571 RT48 AT334 E15799040</t>
  </si>
  <si>
    <t>082920</t>
  </si>
  <si>
    <t>55221292</t>
  </si>
  <si>
    <t>04/05/2017 13:26:10</t>
  </si>
  <si>
    <t>edf-502732312ctesecom</t>
  </si>
  <si>
    <t>050079</t>
  </si>
  <si>
    <t>04/05/2017 13:25:01</t>
  </si>
  <si>
    <t>492396207075</t>
  </si>
  <si>
    <t>061164</t>
  </si>
  <si>
    <t>49139157</t>
  </si>
  <si>
    <t>04/05/2017 12:59:46</t>
  </si>
  <si>
    <t>guilermina trejo</t>
  </si>
  <si>
    <t>RT75E15795847AT222C-</t>
  </si>
  <si>
    <t>221879</t>
  </si>
  <si>
    <t>41528903</t>
  </si>
  <si>
    <t>04/05/2017 12:22:20</t>
  </si>
  <si>
    <t>MA. SOLEDAD CASANOVA</t>
  </si>
  <si>
    <t>169271 RT68 CBZA201720940776</t>
  </si>
  <si>
    <t>NOGUERON</t>
  </si>
  <si>
    <t>000109</t>
  </si>
  <si>
    <t>49153733</t>
  </si>
  <si>
    <t>04/05/2017 11:36:50</t>
  </si>
  <si>
    <t>IRMA</t>
  </si>
  <si>
    <t>502647781RT211-A275E15796930</t>
  </si>
  <si>
    <t>RODRIGUEZ</t>
  </si>
  <si>
    <t>341950</t>
  </si>
  <si>
    <t>41348097</t>
  </si>
  <si>
    <t>04/05/2017 11:24:50</t>
  </si>
  <si>
    <t>FANY</t>
  </si>
  <si>
    <t>502614465RT103_AU94E-15790058</t>
  </si>
  <si>
    <t>ALFERES</t>
  </si>
  <si>
    <t>905298</t>
  </si>
  <si>
    <t>47725219</t>
  </si>
  <si>
    <t>04/05/2017 11:20:45</t>
  </si>
  <si>
    <t>GERARDO</t>
  </si>
  <si>
    <t>162017SERC TEC _JVIER VIDAL</t>
  </si>
  <si>
    <t>VICENTE</t>
  </si>
  <si>
    <t>034084</t>
  </si>
  <si>
    <t>49316952</t>
  </si>
  <si>
    <t>04/05/2017 11:18:18</t>
  </si>
  <si>
    <t>NOEMI</t>
  </si>
  <si>
    <t>502646196RT119AU11E15785599</t>
  </si>
  <si>
    <t>849283</t>
  </si>
  <si>
    <t>47724620</t>
  </si>
  <si>
    <t>04/05/2017 11:09:41</t>
  </si>
  <si>
    <t>BERTH VILLALOBOS</t>
  </si>
  <si>
    <t>502723064 RT44 AT315 E15800775</t>
  </si>
  <si>
    <t>027542</t>
  </si>
  <si>
    <t>52567493</t>
  </si>
  <si>
    <t>04/05/2017 10:59:34</t>
  </si>
  <si>
    <t>ma magdalena lara</t>
  </si>
  <si>
    <t>3011164E15798013RT62AT237</t>
  </si>
  <si>
    <t>780826</t>
  </si>
  <si>
    <t>40437850</t>
  </si>
  <si>
    <t>04/05/2017 10:58:09</t>
  </si>
  <si>
    <t>MIGUEL GARNICA</t>
  </si>
  <si>
    <t>70539 RT163 CBZA 2</t>
  </si>
  <si>
    <t>026521</t>
  </si>
  <si>
    <t>52048591</t>
  </si>
  <si>
    <t>04/05/2017 10:55:50</t>
  </si>
  <si>
    <t>CAROLINA ARMENTA</t>
  </si>
  <si>
    <t>502341217 RT116 CBZA2017208334</t>
  </si>
  <si>
    <t>49319305</t>
  </si>
  <si>
    <t>04/05/2017 10:38:27</t>
  </si>
  <si>
    <t>OMAR GONZALEZ</t>
  </si>
  <si>
    <t>RT82 AT262 E15799732 C_</t>
  </si>
  <si>
    <t>679184</t>
  </si>
  <si>
    <t>47722506</t>
  </si>
  <si>
    <t>04/05/2017 10:34:24</t>
  </si>
  <si>
    <t>MA. TERESA TOLEDO</t>
  </si>
  <si>
    <t>502718593 EDIFAMDO CTESECOMM</t>
  </si>
  <si>
    <t>448681</t>
  </si>
  <si>
    <t>54991180</t>
  </si>
  <si>
    <t>04/05/2017 10:31:49</t>
  </si>
  <si>
    <t>ma luz barajas obregon</t>
  </si>
  <si>
    <t>edf-502730499ctesecom</t>
  </si>
  <si>
    <t>128512</t>
  </si>
  <si>
    <t>51880776</t>
  </si>
  <si>
    <t>04/05/2017 10:21:54</t>
  </si>
  <si>
    <t>ALICIA HDEZ</t>
  </si>
  <si>
    <t>114286 RT116 AT242 E15801511</t>
  </si>
  <si>
    <t>660598</t>
  </si>
  <si>
    <t>54916497</t>
  </si>
  <si>
    <t>04/05/2017 10:21:53</t>
  </si>
  <si>
    <t>ALFREDO ARROYO MTNZ</t>
  </si>
  <si>
    <t>edf-502664849ctesecom</t>
  </si>
  <si>
    <t>052137</t>
  </si>
  <si>
    <t>42689997</t>
  </si>
  <si>
    <t>04/05/2017 10:16:05</t>
  </si>
  <si>
    <t>ANT0NIO JIMNEZ TOVA</t>
  </si>
  <si>
    <t>502668271 RT166 CBZAS</t>
  </si>
  <si>
    <t>569627</t>
  </si>
  <si>
    <t>53581546</t>
  </si>
  <si>
    <t>04/05/2017 10:10:16</t>
  </si>
  <si>
    <t>SOFIA GARCIA</t>
  </si>
  <si>
    <t>502396635 RT55 AT339 E15800878</t>
  </si>
  <si>
    <t>511441</t>
  </si>
  <si>
    <t>47722817</t>
  </si>
  <si>
    <t>04/05/2017 09:56:37</t>
  </si>
  <si>
    <t>ERASMO MARTINEZ</t>
  </si>
  <si>
    <t>502668564 RT33 AT335 E15780698</t>
  </si>
  <si>
    <t>151112</t>
  </si>
  <si>
    <t>45524592</t>
  </si>
  <si>
    <t>04/05/2017 09:52:35</t>
  </si>
  <si>
    <t>ROCIO REYES</t>
  </si>
  <si>
    <t>502733844 RT214AT274 E15792216</t>
  </si>
  <si>
    <t>060091</t>
  </si>
  <si>
    <t>54458287</t>
  </si>
  <si>
    <t>04/05/2017 09:51:39</t>
  </si>
  <si>
    <t>beatriz berumen</t>
  </si>
  <si>
    <t>168459rt35at318e15800989</t>
  </si>
  <si>
    <t>060614</t>
  </si>
  <si>
    <t>41785283</t>
  </si>
  <si>
    <t>04/05/2017 09:43:00</t>
  </si>
  <si>
    <t>ROSA MA RDGZ</t>
  </si>
  <si>
    <t>EDF-100003932CTESECOM</t>
  </si>
  <si>
    <t>013864</t>
  </si>
  <si>
    <t>41967719</t>
  </si>
  <si>
    <t>04/05/2017 09:40:47</t>
  </si>
  <si>
    <t>RAFAEL MARTINEZ</t>
  </si>
  <si>
    <t>502719311 RT210 CTE SE COM</t>
  </si>
  <si>
    <t>073736</t>
  </si>
  <si>
    <t>55792300</t>
  </si>
  <si>
    <t>04/05/2017 09:07:37</t>
  </si>
  <si>
    <t>492396116371</t>
  </si>
  <si>
    <t>017638</t>
  </si>
  <si>
    <t>52045895</t>
  </si>
  <si>
    <t>04/05/2017 09:00:12</t>
  </si>
  <si>
    <t>martha flor ibarra</t>
  </si>
  <si>
    <t>168574e15797103rt43at233</t>
  </si>
  <si>
    <t>071442</t>
  </si>
  <si>
    <t>54707423</t>
  </si>
  <si>
    <t>04/05/2017 08:47:14</t>
  </si>
  <si>
    <t>lucero pulido</t>
  </si>
  <si>
    <t>edf-502312922ctesecom</t>
  </si>
  <si>
    <t>285012</t>
  </si>
  <si>
    <t>54913072</t>
  </si>
  <si>
    <t>04/05/2017 08:26:46</t>
  </si>
  <si>
    <t>492396106223</t>
  </si>
  <si>
    <t>000647</t>
  </si>
  <si>
    <t>49155037</t>
  </si>
  <si>
    <t>04/05/2017 07:51:18</t>
  </si>
  <si>
    <t>E15801054RT02AT291C502704347</t>
  </si>
  <si>
    <t>064166</t>
  </si>
  <si>
    <t>53580772</t>
  </si>
  <si>
    <t>04/05/2017 07:43:24</t>
  </si>
  <si>
    <t>soledad rmz</t>
  </si>
  <si>
    <t>5017811RT75AT222E15801034</t>
  </si>
  <si>
    <t>SEGURA</t>
  </si>
  <si>
    <t>719538</t>
  </si>
  <si>
    <t>40436749</t>
  </si>
  <si>
    <t>03/05/2017 19:09:52</t>
  </si>
  <si>
    <t>ISRAEL</t>
  </si>
  <si>
    <t>502626311_CZAEDIF _CTESECOM</t>
  </si>
  <si>
    <t>SANCHEZ</t>
  </si>
  <si>
    <t>041631</t>
  </si>
  <si>
    <t>53147371</t>
  </si>
  <si>
    <t>03/05/2017 19:01:40</t>
  </si>
  <si>
    <t>502655966CBZA EDIF_CTE SE COM</t>
  </si>
  <si>
    <t>952312</t>
  </si>
  <si>
    <t>54826479</t>
  </si>
  <si>
    <t>03/05/2017 17:37:40</t>
  </si>
  <si>
    <t>ERNESTO J GARCIA R</t>
  </si>
  <si>
    <t>502729988 EDIFADMO CTESECOM</t>
  </si>
  <si>
    <t>026224</t>
  </si>
  <si>
    <t>52049493</t>
  </si>
  <si>
    <t>03/05/2017 17:12:10</t>
  </si>
  <si>
    <t>GUSTAVO AVILA P</t>
  </si>
  <si>
    <t>RT625 AT231 E15786374</t>
  </si>
  <si>
    <t>215891</t>
  </si>
  <si>
    <t>47728881</t>
  </si>
  <si>
    <t>03/05/2017 16:56:38</t>
  </si>
  <si>
    <t>victor torres</t>
  </si>
  <si>
    <t>502334889RT59AT263E15790282</t>
  </si>
  <si>
    <t>HDEZ</t>
  </si>
  <si>
    <t>083772</t>
  </si>
  <si>
    <t>41782436</t>
  </si>
  <si>
    <t>03/05/2017 16:55:43</t>
  </si>
  <si>
    <t>ELENA</t>
  </si>
  <si>
    <t>RT_33AU335E15C-</t>
  </si>
  <si>
    <t>010619</t>
  </si>
  <si>
    <t>54707889</t>
  </si>
  <si>
    <t>03/05/2017 16:51:06</t>
  </si>
  <si>
    <t>492395928001</t>
  </si>
  <si>
    <t>796477</t>
  </si>
  <si>
    <t>54825182</t>
  </si>
  <si>
    <t>03/05/2017 16:36:36</t>
  </si>
  <si>
    <t>MA TERESA MONTOYA</t>
  </si>
  <si>
    <t>EDF-502708552CTESECOM</t>
  </si>
  <si>
    <t>892715</t>
  </si>
  <si>
    <t>46586769</t>
  </si>
  <si>
    <t>03/05/2017 16:19:33</t>
  </si>
  <si>
    <t>843RT03AT324H10362594</t>
  </si>
  <si>
    <t>996642</t>
  </si>
  <si>
    <t>54960997</t>
  </si>
  <si>
    <t>03/05/2017 16:12:25</t>
  </si>
  <si>
    <t>vanessa poblano montalvo</t>
  </si>
  <si>
    <t>502683874cb201720928339</t>
  </si>
  <si>
    <t>399374</t>
  </si>
  <si>
    <t>54916315</t>
  </si>
  <si>
    <t>03/05/2017 16:10:25</t>
  </si>
  <si>
    <t>luis roberto marroquin</t>
  </si>
  <si>
    <t>edf-502704943ctesecom</t>
  </si>
  <si>
    <t>948527</t>
  </si>
  <si>
    <t>41527262</t>
  </si>
  <si>
    <t>03/05/2017 16:03:22</t>
  </si>
  <si>
    <t>samuel torres</t>
  </si>
  <si>
    <t>edf-502614881ctesecom</t>
  </si>
  <si>
    <t>001480</t>
  </si>
  <si>
    <t>55793003</t>
  </si>
  <si>
    <t>03/05/2017 15:40:14</t>
  </si>
  <si>
    <t>RICARDO CEDILLO</t>
  </si>
  <si>
    <t>EDF-502730718CTESECOM</t>
  </si>
  <si>
    <t>980615</t>
  </si>
  <si>
    <t>54820587</t>
  </si>
  <si>
    <t>03/05/2017 15:16:27</t>
  </si>
  <si>
    <t>MARIANA</t>
  </si>
  <si>
    <t>RT_19AU225E15771042C-</t>
  </si>
  <si>
    <t>010148</t>
  </si>
  <si>
    <t>54705736</t>
  </si>
  <si>
    <t>03/05/2017 14:41:01</t>
  </si>
  <si>
    <t>ROSA A JAIME</t>
  </si>
  <si>
    <t>502378407 RT48 AT334 E15792085</t>
  </si>
  <si>
    <t>PAGO EN BANCO</t>
  </si>
  <si>
    <t>094878</t>
  </si>
  <si>
    <t>49133070</t>
  </si>
  <si>
    <t>03/05/2017 14:31:31</t>
  </si>
  <si>
    <t>MANUEL R PORRAS PE?A</t>
  </si>
  <si>
    <t>502704887 RECONEXION</t>
  </si>
  <si>
    <t>825683</t>
  </si>
  <si>
    <t>52883867</t>
  </si>
  <si>
    <t>03/05/2017 14:07:46</t>
  </si>
  <si>
    <t>MARIA EUGENIA CARDOSO</t>
  </si>
  <si>
    <t>502643967 RT218AT205E15786920</t>
  </si>
  <si>
    <t>076294</t>
  </si>
  <si>
    <t>54458145</t>
  </si>
  <si>
    <t>03/05/2017 13:43:19</t>
  </si>
  <si>
    <t>GUILLERMO ROLANDO MORO</t>
  </si>
  <si>
    <t>_RT203 AT281 E15793179 C_</t>
  </si>
  <si>
    <t>043572</t>
  </si>
  <si>
    <t>46312141</t>
  </si>
  <si>
    <t>03/05/2017 13:31:46</t>
  </si>
  <si>
    <t>492395852316</t>
  </si>
  <si>
    <t>714933</t>
  </si>
  <si>
    <t>40532784</t>
  </si>
  <si>
    <t>03/05/2017 13:29:34</t>
  </si>
  <si>
    <t>492395851567</t>
  </si>
  <si>
    <t>930115</t>
  </si>
  <si>
    <t>47720018</t>
  </si>
  <si>
    <t>03/05/2017 13:10:05</t>
  </si>
  <si>
    <t>JONATHAN ROTBERG</t>
  </si>
  <si>
    <t>502696756 RT172AT283 E15796464</t>
  </si>
  <si>
    <t>061459</t>
  </si>
  <si>
    <t>40231110</t>
  </si>
  <si>
    <t>03/05/2017 12:47:00</t>
  </si>
  <si>
    <t>MA. DOLORES RAMIREZ</t>
  </si>
  <si>
    <t>99262 RT09 AT2070 H10363278</t>
  </si>
  <si>
    <t>220468</t>
  </si>
  <si>
    <t>49124638</t>
  </si>
  <si>
    <t>03/05/2017 12:41:56</t>
  </si>
  <si>
    <t>carlota diaz herrera</t>
  </si>
  <si>
    <t>edf-100019108ctesecom</t>
  </si>
  <si>
    <t>055421</t>
  </si>
  <si>
    <t>54702520</t>
  </si>
  <si>
    <t>03/05/2017 12:35:53</t>
  </si>
  <si>
    <t>EUGENIO RAMIREZ</t>
  </si>
  <si>
    <t>502342800RT30AT266E15797991</t>
  </si>
  <si>
    <t>005938</t>
  </si>
  <si>
    <t>52562798</t>
  </si>
  <si>
    <t>03/05/2017 12:32:20</t>
  </si>
  <si>
    <t>CINTHYA TORRES</t>
  </si>
  <si>
    <t>502336040 EDIFADMO CTESECOOM</t>
  </si>
  <si>
    <t>593347</t>
  </si>
  <si>
    <t>52881994</t>
  </si>
  <si>
    <t>03/05/2017 12:12:42</t>
  </si>
  <si>
    <t>victor h estrada</t>
  </si>
  <si>
    <t>cte-502691439rt-74</t>
  </si>
  <si>
    <t>018871</t>
  </si>
  <si>
    <t>52560194</t>
  </si>
  <si>
    <t>03/05/2017 12:08:37</t>
  </si>
  <si>
    <t>ANDRES SANCHEZ</t>
  </si>
  <si>
    <t>502730357 EDIFAMDO CTESECOM</t>
  </si>
  <si>
    <t>garcia</t>
  </si>
  <si>
    <t>036877</t>
  </si>
  <si>
    <t>42598541</t>
  </si>
  <si>
    <t>03/05/2017 11:33:57</t>
  </si>
  <si>
    <t>isabel</t>
  </si>
  <si>
    <t>502679553rt_64au257e15795150</t>
  </si>
  <si>
    <t>231743</t>
  </si>
  <si>
    <t>47729327</t>
  </si>
  <si>
    <t>03/05/2017 11:07:27</t>
  </si>
  <si>
    <t>ALBERTO BRAVO</t>
  </si>
  <si>
    <t>155649 RT51 AT217 E15798191</t>
  </si>
  <si>
    <t>056660</t>
  </si>
  <si>
    <t>54455079</t>
  </si>
  <si>
    <t>03/05/2017 10:53:31</t>
  </si>
  <si>
    <t>patricia dec la orta</t>
  </si>
  <si>
    <t>100032785RT12AT206810367809</t>
  </si>
  <si>
    <t>024571</t>
  </si>
  <si>
    <t>47729340</t>
  </si>
  <si>
    <t>03/05/2017 10:27:27</t>
  </si>
  <si>
    <t>LORENA IBA?EZ R</t>
  </si>
  <si>
    <t>502706371__EDIFADMO CTESECOM</t>
  </si>
  <si>
    <t>842970</t>
  </si>
  <si>
    <t>47727330</t>
  </si>
  <si>
    <t>03/05/2017 09:48:36</t>
  </si>
  <si>
    <t>silvia gutierrez</t>
  </si>
  <si>
    <t>e15739306rt116at242-c134615</t>
  </si>
  <si>
    <t>343642</t>
  </si>
  <si>
    <t>52908282</t>
  </si>
  <si>
    <t>03/05/2017 09:34:05</t>
  </si>
  <si>
    <t>matilde gonzalez</t>
  </si>
  <si>
    <t>edf-502730992ctesecom</t>
  </si>
  <si>
    <t>507019</t>
  </si>
  <si>
    <t>42687635</t>
  </si>
  <si>
    <t>03/05/2017 09:21:17</t>
  </si>
  <si>
    <t>rt52at330e15779509c-</t>
  </si>
  <si>
    <t>043613</t>
  </si>
  <si>
    <t>54701054</t>
  </si>
  <si>
    <t>03/05/2017 09:14:36</t>
  </si>
  <si>
    <t>rt75at222e15783466</t>
  </si>
  <si>
    <t>031645</t>
  </si>
  <si>
    <t>03/05/2017 09:13:16</t>
  </si>
  <si>
    <t>comncepcion abundiz</t>
  </si>
  <si>
    <t>rt75at222e15783464</t>
  </si>
  <si>
    <t>035241</t>
  </si>
  <si>
    <t>46314180</t>
  </si>
  <si>
    <t>03/05/2017 09:11:18</t>
  </si>
  <si>
    <t>brandon hdz</t>
  </si>
  <si>
    <t>edf-502336897ctesecom</t>
  </si>
  <si>
    <t>000528</t>
  </si>
  <si>
    <t>52563496</t>
  </si>
  <si>
    <t>03/05/2017 09:09:46</t>
  </si>
  <si>
    <t>114665rt52at330e15797428</t>
  </si>
  <si>
    <t>051478</t>
  </si>
  <si>
    <t>53141989</t>
  </si>
  <si>
    <t>03/05/2017 09:08:39</t>
  </si>
  <si>
    <t>angel ernesto dmgz</t>
  </si>
  <si>
    <t>rt33at335e15775173</t>
  </si>
  <si>
    <t>063529</t>
  </si>
  <si>
    <t>49413208</t>
  </si>
  <si>
    <t>03/05/2017 09:06:35</t>
  </si>
  <si>
    <t>492395763436</t>
  </si>
  <si>
    <t>050641</t>
  </si>
  <si>
    <t>03/05/2017 09:05:05</t>
  </si>
  <si>
    <t>jose antonio tellez</t>
  </si>
  <si>
    <t>edf-502666440ctesecom</t>
  </si>
  <si>
    <t>012760</t>
  </si>
  <si>
    <t>52565994</t>
  </si>
  <si>
    <t>03/05/2017 08:39:19</t>
  </si>
  <si>
    <t>492395756692</t>
  </si>
  <si>
    <t>576376</t>
  </si>
  <si>
    <t>54911298</t>
  </si>
  <si>
    <t>03/05/2017 08:33:34</t>
  </si>
  <si>
    <t>492395755332</t>
  </si>
  <si>
    <t>543935</t>
  </si>
  <si>
    <t>47721221</t>
  </si>
  <si>
    <t>03/05/2017 08:31:54</t>
  </si>
  <si>
    <t>492395754974</t>
  </si>
  <si>
    <t>006520</t>
  </si>
  <si>
    <t>52565192</t>
  </si>
  <si>
    <t>03/05/2017 08:26:20</t>
  </si>
  <si>
    <t>ma leticia castro</t>
  </si>
  <si>
    <t>edf-100004396ctesecom</t>
  </si>
  <si>
    <t>893275</t>
  </si>
  <si>
    <t>54825282</t>
  </si>
  <si>
    <t>03/05/2017 08:17:24</t>
  </si>
  <si>
    <t>isela isabel castillo</t>
  </si>
  <si>
    <t>edf-502710622ctesecom</t>
  </si>
  <si>
    <t>042959</t>
  </si>
  <si>
    <t>54707227</t>
  </si>
  <si>
    <t>03/05/2017 07:44:22</t>
  </si>
  <si>
    <t>veronica ruiz</t>
  </si>
  <si>
    <t>502708462rt109at260e15798495</t>
  </si>
  <si>
    <t>042594</t>
  </si>
  <si>
    <t>54703797</t>
  </si>
  <si>
    <t>03/05/2017 07:31:54</t>
  </si>
  <si>
    <t>492395743702</t>
  </si>
  <si>
    <t>301450</t>
  </si>
  <si>
    <t>04/05/2017 22:41:14</t>
  </si>
  <si>
    <t>826329400009993785629400132300</t>
  </si>
  <si>
    <t>063885</t>
  </si>
  <si>
    <t>54701409</t>
  </si>
  <si>
    <t>04/05/2017 18:26:38</t>
  </si>
  <si>
    <t>252875680005631089140900040500</t>
  </si>
  <si>
    <t>637626</t>
  </si>
  <si>
    <t>52889731</t>
  </si>
  <si>
    <t>04/05/2017 18:07:53</t>
  </si>
  <si>
    <t>962569120005330221973100162000</t>
  </si>
  <si>
    <t>036153</t>
  </si>
  <si>
    <t>41529446</t>
  </si>
  <si>
    <t>04/05/2017 17:56:15</t>
  </si>
  <si>
    <t>934779880000632432944600050220</t>
  </si>
  <si>
    <t>020766</t>
  </si>
  <si>
    <t>52063990</t>
  </si>
  <si>
    <t>04/05/2017 17:53:35</t>
  </si>
  <si>
    <t>937269400006733355399000050220</t>
  </si>
  <si>
    <t>908653</t>
  </si>
  <si>
    <t>41526586</t>
  </si>
  <si>
    <t>04/05/2017 17:30:57</t>
  </si>
  <si>
    <t>962569120005325374658600100000</t>
  </si>
  <si>
    <t>843850</t>
  </si>
  <si>
    <t>47723726</t>
  </si>
  <si>
    <t>04/05/2017 17:17:56</t>
  </si>
  <si>
    <t>940507970005291846372600050520</t>
  </si>
  <si>
    <t>728664</t>
  </si>
  <si>
    <t>41522830</t>
  </si>
  <si>
    <t>04/05/2017 16:54:49</t>
  </si>
  <si>
    <t>940507970005287554283000091530</t>
  </si>
  <si>
    <t>49154348</t>
  </si>
  <si>
    <t>04/05/2017 16:49:50</t>
  </si>
  <si>
    <t>960266650006747712434800120688</t>
  </si>
  <si>
    <t>450378</t>
  </si>
  <si>
    <t>55123233</t>
  </si>
  <si>
    <t>04/05/2017 16:40:33</t>
  </si>
  <si>
    <t>934779880000521984323300100440</t>
  </si>
  <si>
    <t>064642</t>
  </si>
  <si>
    <t>49316317</t>
  </si>
  <si>
    <t>04/05/2017 16:36:46</t>
  </si>
  <si>
    <t>937269400006720778631700149850</t>
  </si>
  <si>
    <t>609139</t>
  </si>
  <si>
    <t>47722957</t>
  </si>
  <si>
    <t>04/05/2017 16:30:01</t>
  </si>
  <si>
    <t>960691350002950394295700200070</t>
  </si>
  <si>
    <t>000462</t>
  </si>
  <si>
    <t>49152728</t>
  </si>
  <si>
    <t>04/05/2017 16:27:10</t>
  </si>
  <si>
    <t>252875680005613337272800050220</t>
  </si>
  <si>
    <t>016103</t>
  </si>
  <si>
    <t>52041592</t>
  </si>
  <si>
    <t>04/05/2017 16:25:20</t>
  </si>
  <si>
    <t>962290460002518169159200059940</t>
  </si>
  <si>
    <t>828829</t>
  </si>
  <si>
    <t>52730779</t>
  </si>
  <si>
    <t>04/05/2017 16:19:23</t>
  </si>
  <si>
    <t>814149580008914070077900113400</t>
  </si>
  <si>
    <t>093793</t>
  </si>
  <si>
    <t>54457711</t>
  </si>
  <si>
    <t>04/05/2017 16:09:03</t>
  </si>
  <si>
    <t>202965090008801165771100120000</t>
  </si>
  <si>
    <t>82097156</t>
  </si>
  <si>
    <t>014933</t>
  </si>
  <si>
    <t>49317082</t>
  </si>
  <si>
    <t>04/05/2017 16:04:42</t>
  </si>
  <si>
    <t>820971560004211333708200203310</t>
  </si>
  <si>
    <t>029898</t>
  </si>
  <si>
    <t>52044499</t>
  </si>
  <si>
    <t>04/05/2017 16:04:13</t>
  </si>
  <si>
    <t>210152190005584996449900050220</t>
  </si>
  <si>
    <t>49154885</t>
  </si>
  <si>
    <t>04/05/2017 15:51:07</t>
  </si>
  <si>
    <t>854664610009192608488500040000</t>
  </si>
  <si>
    <t>000397</t>
  </si>
  <si>
    <t>52567799</t>
  </si>
  <si>
    <t>04/05/2017 15:47:42</t>
  </si>
  <si>
    <t>905984080003326638779900085860</t>
  </si>
  <si>
    <t>354973</t>
  </si>
  <si>
    <t>41522161</t>
  </si>
  <si>
    <t>04/05/2017 15:40:36</t>
  </si>
  <si>
    <t>252552350005962753216100159000</t>
  </si>
  <si>
    <t>825367</t>
  </si>
  <si>
    <t>45528484</t>
  </si>
  <si>
    <t>04/05/2017 15:38:41</t>
  </si>
  <si>
    <t>252548460003550030848400081000</t>
  </si>
  <si>
    <t>82102278</t>
  </si>
  <si>
    <t>040270</t>
  </si>
  <si>
    <t>54429037</t>
  </si>
  <si>
    <t>04/05/2017 15:31:35</t>
  </si>
  <si>
    <t>821022780001514259903700080190</t>
  </si>
  <si>
    <t>345675</t>
  </si>
  <si>
    <t>55792198</t>
  </si>
  <si>
    <t>04/05/2017 15:31:34</t>
  </si>
  <si>
    <t>214443300004514045219800149870</t>
  </si>
  <si>
    <t>301438</t>
  </si>
  <si>
    <t>47721080</t>
  </si>
  <si>
    <t>04/05/2017 15:30:58</t>
  </si>
  <si>
    <t>983714460002190000108000174960</t>
  </si>
  <si>
    <t>292064</t>
  </si>
  <si>
    <t>41520724</t>
  </si>
  <si>
    <t>04/05/2017 15:29:17</t>
  </si>
  <si>
    <t>252560650008579414072400059940</t>
  </si>
  <si>
    <t>278510</t>
  </si>
  <si>
    <t>47727003</t>
  </si>
  <si>
    <t>04/05/2017 15:26:56</t>
  </si>
  <si>
    <t>814204990004610228700300149850</t>
  </si>
  <si>
    <t>055164</t>
  </si>
  <si>
    <t>54533905</t>
  </si>
  <si>
    <t>04/05/2017 15:25:18</t>
  </si>
  <si>
    <t>803120520001293250390500050220</t>
  </si>
  <si>
    <t>110629</t>
  </si>
  <si>
    <t>62733007</t>
  </si>
  <si>
    <t>04/05/2017 15:24:33</t>
  </si>
  <si>
    <t>976226640000410605300700072900</t>
  </si>
  <si>
    <t>231454</t>
  </si>
  <si>
    <t>42680825</t>
  </si>
  <si>
    <t>04/05/2017 15:23:58</t>
  </si>
  <si>
    <t>210152190005577800082500081000</t>
  </si>
  <si>
    <t>379703</t>
  </si>
  <si>
    <t>54123435</t>
  </si>
  <si>
    <t>04/05/2017 15:21:07</t>
  </si>
  <si>
    <t>202965090008790018343500080000</t>
  </si>
  <si>
    <t>022935</t>
  </si>
  <si>
    <t>51778292</t>
  </si>
  <si>
    <t>04/05/2017 15:20:28</t>
  </si>
  <si>
    <t>210156650007026432829200081000</t>
  </si>
  <si>
    <t>239975</t>
  </si>
  <si>
    <t>41013370</t>
  </si>
  <si>
    <t>04/05/2017 15:20:11</t>
  </si>
  <si>
    <t>934781880005412238337000100440</t>
  </si>
  <si>
    <t>931109</t>
  </si>
  <si>
    <t>54961556</t>
  </si>
  <si>
    <t>04/05/2017 15:18:53</t>
  </si>
  <si>
    <t>252548460003520027155600100000</t>
  </si>
  <si>
    <t>22481052</t>
  </si>
  <si>
    <t>021089</t>
  </si>
  <si>
    <t>52040990</t>
  </si>
  <si>
    <t>04/05/2017 15:10:40</t>
  </si>
  <si>
    <t>224810520006780474099000036450</t>
  </si>
  <si>
    <t>159326</t>
  </si>
  <si>
    <t>41523110</t>
  </si>
  <si>
    <t>04/05/2017 15:06:21</t>
  </si>
  <si>
    <t>252560650008565823311000081000</t>
  </si>
  <si>
    <t>030422</t>
  </si>
  <si>
    <t>49156200</t>
  </si>
  <si>
    <t>04/05/2017 15:03:04</t>
  </si>
  <si>
    <t>210156650007010325620000145800</t>
  </si>
  <si>
    <t>129965</t>
  </si>
  <si>
    <t>53587214</t>
  </si>
  <si>
    <t>04/05/2017 15:01:12</t>
  </si>
  <si>
    <t>821018730007311463721400050220</t>
  </si>
  <si>
    <t>359869</t>
  </si>
  <si>
    <t>54910353</t>
  </si>
  <si>
    <t>04/05/2017 14:54:00</t>
  </si>
  <si>
    <t>854664610009180853035300100440</t>
  </si>
  <si>
    <t>082053</t>
  </si>
  <si>
    <t>41523477</t>
  </si>
  <si>
    <t>04/05/2017 14:52:58</t>
  </si>
  <si>
    <t>821012310005303708347700081000</t>
  </si>
  <si>
    <t>416380</t>
  </si>
  <si>
    <t>49856520</t>
  </si>
  <si>
    <t>04/05/2017 14:49:40</t>
  </si>
  <si>
    <t>826329400009980499652000034545</t>
  </si>
  <si>
    <t>506668</t>
  </si>
  <si>
    <t>40275061</t>
  </si>
  <si>
    <t>04/05/2017 14:47:13</t>
  </si>
  <si>
    <t>962290460002504007506100070470</t>
  </si>
  <si>
    <t>21320587</t>
  </si>
  <si>
    <t>208921</t>
  </si>
  <si>
    <t>41697395</t>
  </si>
  <si>
    <t>04/05/2017 14:46:55</t>
  </si>
  <si>
    <t>213205870003761467739500029970</t>
  </si>
  <si>
    <t>019259</t>
  </si>
  <si>
    <t>52049195</t>
  </si>
  <si>
    <t>04/05/2017 14:41:59</t>
  </si>
  <si>
    <t>803120520001283994919500140130</t>
  </si>
  <si>
    <t>007207</t>
  </si>
  <si>
    <t>52042996</t>
  </si>
  <si>
    <t>04/05/2017 14:39:40</t>
  </si>
  <si>
    <t>224830080001405712299600050660</t>
  </si>
  <si>
    <t>075830</t>
  </si>
  <si>
    <t>55792122</t>
  </si>
  <si>
    <t>04/05/2017 14:37:58</t>
  </si>
  <si>
    <t>801030860006708992212200176904</t>
  </si>
  <si>
    <t>104858</t>
  </si>
  <si>
    <t>52901895</t>
  </si>
  <si>
    <t>04/05/2017 14:33:29</t>
  </si>
  <si>
    <t>210156650007004444189500099630</t>
  </si>
  <si>
    <t>965234</t>
  </si>
  <si>
    <t>41527995</t>
  </si>
  <si>
    <t>04/05/2017 14:33:06</t>
  </si>
  <si>
    <t>970526330001379734799500029970</t>
  </si>
  <si>
    <t>957884</t>
  </si>
  <si>
    <t>41527967</t>
  </si>
  <si>
    <t>04/05/2017 14:31:53</t>
  </si>
  <si>
    <t>970520890005857830796700048600</t>
  </si>
  <si>
    <t>000084</t>
  </si>
  <si>
    <t>49156334</t>
  </si>
  <si>
    <t>04/05/2017 14:31:37</t>
  </si>
  <si>
    <t>935744070001485614633400162000</t>
  </si>
  <si>
    <t>947882</t>
  </si>
  <si>
    <t>47728885</t>
  </si>
  <si>
    <t>04/05/2017 14:30:11</t>
  </si>
  <si>
    <t>934781880005370060888500220320</t>
  </si>
  <si>
    <t>000364</t>
  </si>
  <si>
    <t>54705650</t>
  </si>
  <si>
    <t>04/05/2017 14:30:03</t>
  </si>
  <si>
    <t>961966960002240781565000150000</t>
  </si>
  <si>
    <t>925226</t>
  </si>
  <si>
    <t>41012057</t>
  </si>
  <si>
    <t>04/05/2017 14:26:23</t>
  </si>
  <si>
    <t>937276420002351330205700222300</t>
  </si>
  <si>
    <t>912515</t>
  </si>
  <si>
    <t>47724731</t>
  </si>
  <si>
    <t>04/05/2017 14:24:14</t>
  </si>
  <si>
    <t>904565220001543673473100162000</t>
  </si>
  <si>
    <t>909465</t>
  </si>
  <si>
    <t>41522069</t>
  </si>
  <si>
    <t>04/05/2017 14:23:44</t>
  </si>
  <si>
    <t>991316670006705840206900097200</t>
  </si>
  <si>
    <t>899783</t>
  </si>
  <si>
    <t>41524272</t>
  </si>
  <si>
    <t>04/05/2017 14:22:05</t>
  </si>
  <si>
    <t>801030860006692227427200137362</t>
  </si>
  <si>
    <t>649494</t>
  </si>
  <si>
    <t>51883557</t>
  </si>
  <si>
    <t>04/05/2017 14:21:18</t>
  </si>
  <si>
    <t>814149580008900133355700082000</t>
  </si>
  <si>
    <t>030283</t>
  </si>
  <si>
    <t>49100792</t>
  </si>
  <si>
    <t>04/05/2017 14:20:11</t>
  </si>
  <si>
    <t>972274750004306936079200064800</t>
  </si>
  <si>
    <t>84184031</t>
  </si>
  <si>
    <t>094737</t>
  </si>
  <si>
    <t>40048100</t>
  </si>
  <si>
    <t>04/05/2017 14:18:04</t>
  </si>
  <si>
    <t>841840310006090024810000100440</t>
  </si>
  <si>
    <t>809415</t>
  </si>
  <si>
    <t>47373491</t>
  </si>
  <si>
    <t>04/05/2017 14:16:26</t>
  </si>
  <si>
    <t>211526630008811751349100081000</t>
  </si>
  <si>
    <t>862891</t>
  </si>
  <si>
    <t>47723050</t>
  </si>
  <si>
    <t>04/05/2017 14:16:04</t>
  </si>
  <si>
    <t>937634470004943801305000081810</t>
  </si>
  <si>
    <t>083333</t>
  </si>
  <si>
    <t>49316951</t>
  </si>
  <si>
    <t>04/05/2017 14:15:04</t>
  </si>
  <si>
    <t>934779880000501325695100104490</t>
  </si>
  <si>
    <t>030436</t>
  </si>
  <si>
    <t>55799729</t>
  </si>
  <si>
    <t>04/05/2017 14:13:04</t>
  </si>
  <si>
    <t>814204990004600335972900218700</t>
  </si>
  <si>
    <t>325845</t>
  </si>
  <si>
    <t>55791227</t>
  </si>
  <si>
    <t>04/05/2017 14:12:02</t>
  </si>
  <si>
    <t>962290460002494059122700557280</t>
  </si>
  <si>
    <t>649245</t>
  </si>
  <si>
    <t>52889193</t>
  </si>
  <si>
    <t>04/05/2017 14:11:26</t>
  </si>
  <si>
    <t>252560650008538191919300407331</t>
  </si>
  <si>
    <t>005064</t>
  </si>
  <si>
    <t>54709600</t>
  </si>
  <si>
    <t>04/05/2017 14:10:50</t>
  </si>
  <si>
    <t>970526330001350188960000100440</t>
  </si>
  <si>
    <t>808379</t>
  </si>
  <si>
    <t>47379502</t>
  </si>
  <si>
    <t>04/05/2017 14:09:49</t>
  </si>
  <si>
    <t>983714460002169253950200064800</t>
  </si>
  <si>
    <t>49155412</t>
  </si>
  <si>
    <t>04/05/2017 14:08:09</t>
  </si>
  <si>
    <t>252859800004043448541200100440</t>
  </si>
  <si>
    <t>020831</t>
  </si>
  <si>
    <t>52047891</t>
  </si>
  <si>
    <t>04/05/2017 14:07:55</t>
  </si>
  <si>
    <t>721000710008466433789100065610</t>
  </si>
  <si>
    <t>810566</t>
  </si>
  <si>
    <t>41527958</t>
  </si>
  <si>
    <t>04/05/2017 14:07:18</t>
  </si>
  <si>
    <t>937638530007810935795800100000</t>
  </si>
  <si>
    <t>437637</t>
  </si>
  <si>
    <t>44686320</t>
  </si>
  <si>
    <t>04/05/2017 14:06:18</t>
  </si>
  <si>
    <t>991311990003740087632000486000</t>
  </si>
  <si>
    <t>804165</t>
  </si>
  <si>
    <t>47726814</t>
  </si>
  <si>
    <t>04/05/2017 14:06:13</t>
  </si>
  <si>
    <t>961564360003263905681400174960</t>
  </si>
  <si>
    <t>061032</t>
  </si>
  <si>
    <t>55792416</t>
  </si>
  <si>
    <t>04/05/2017 14:06:10</t>
  </si>
  <si>
    <t>854664610009176426241600029970</t>
  </si>
  <si>
    <t>769911</t>
  </si>
  <si>
    <t>45403695</t>
  </si>
  <si>
    <t>04/05/2017 14:05:22</t>
  </si>
  <si>
    <t>821022780001500034369500089100</t>
  </si>
  <si>
    <t>019391</t>
  </si>
  <si>
    <t>52040495</t>
  </si>
  <si>
    <t>04/05/2017 14:03:47</t>
  </si>
  <si>
    <t>820974840006644436049500187110</t>
  </si>
  <si>
    <t>005322</t>
  </si>
  <si>
    <t>52066294</t>
  </si>
  <si>
    <t>04/05/2017 14:03:21</t>
  </si>
  <si>
    <t>937634470004934652629400162810</t>
  </si>
  <si>
    <t>089329</t>
  </si>
  <si>
    <t>46583030</t>
  </si>
  <si>
    <t>04/05/2017 14:02:20</t>
  </si>
  <si>
    <t>991316670006690110303000070000</t>
  </si>
  <si>
    <t>013304</t>
  </si>
  <si>
    <t>55798328</t>
  </si>
  <si>
    <t>04/05/2017 14:01:32</t>
  </si>
  <si>
    <t>970520890005845913832800029970</t>
  </si>
  <si>
    <t>49157878</t>
  </si>
  <si>
    <t>04/05/2017 14:00:27</t>
  </si>
  <si>
    <t>241433790003452527787800071280</t>
  </si>
  <si>
    <t>000161</t>
  </si>
  <si>
    <t>49159830</t>
  </si>
  <si>
    <t>04/05/2017 13:55:17</t>
  </si>
  <si>
    <t>252552350005953532983000162000</t>
  </si>
  <si>
    <t>703338</t>
  </si>
  <si>
    <t>41525747</t>
  </si>
  <si>
    <t>04/05/2017 13:48:44</t>
  </si>
  <si>
    <t>841840310006082493574700100440</t>
  </si>
  <si>
    <t>011084</t>
  </si>
  <si>
    <t>46315467</t>
  </si>
  <si>
    <t>04/05/2017 13:47:04</t>
  </si>
  <si>
    <t>241433790003430647546700200070</t>
  </si>
  <si>
    <t>364654</t>
  </si>
  <si>
    <t>49122792</t>
  </si>
  <si>
    <t>04/05/2017 13:46:23</t>
  </si>
  <si>
    <t>961966960002230806279200050220</t>
  </si>
  <si>
    <t>054910</t>
  </si>
  <si>
    <t>55799419</t>
  </si>
  <si>
    <t>04/05/2017 13:45:49</t>
  </si>
  <si>
    <t>202965090008783940941900092340</t>
  </si>
  <si>
    <t>052339</t>
  </si>
  <si>
    <t>55792069</t>
  </si>
  <si>
    <t>04/05/2017 13:45:22</t>
  </si>
  <si>
    <t>821003210004826699206900050220</t>
  </si>
  <si>
    <t>678407</t>
  </si>
  <si>
    <t>41526004</t>
  </si>
  <si>
    <t>04/05/2017 13:44:27</t>
  </si>
  <si>
    <t>202965090008772185600400060000</t>
  </si>
  <si>
    <t>00405D</t>
  </si>
  <si>
    <t>41471265</t>
  </si>
  <si>
    <t>04/05/2017 13:43:46</t>
  </si>
  <si>
    <t>252859800004033297126500059940</t>
  </si>
  <si>
    <t>671624</t>
  </si>
  <si>
    <t>45558898</t>
  </si>
  <si>
    <t>04/05/2017 13:43:18</t>
  </si>
  <si>
    <t>224824200002370111889800050220</t>
  </si>
  <si>
    <t>667939</t>
  </si>
  <si>
    <t>47725431</t>
  </si>
  <si>
    <t>04/05/2017 13:42:39</t>
  </si>
  <si>
    <t>202965090008761797543100143370</t>
  </si>
  <si>
    <t>644999</t>
  </si>
  <si>
    <t>47722032</t>
  </si>
  <si>
    <t>04/05/2017 13:38:46</t>
  </si>
  <si>
    <t>937634470004923053203200081000</t>
  </si>
  <si>
    <t>083247</t>
  </si>
  <si>
    <t>55790262</t>
  </si>
  <si>
    <t>04/05/2017 13:38:32</t>
  </si>
  <si>
    <t>991316670006687043026200059900</t>
  </si>
  <si>
    <t>081854</t>
  </si>
  <si>
    <t>49417547</t>
  </si>
  <si>
    <t>04/05/2017 13:38:18</t>
  </si>
  <si>
    <t>976650460008700586754700129600</t>
  </si>
  <si>
    <t>000007</t>
  </si>
  <si>
    <t>49156295</t>
  </si>
  <si>
    <t>04/05/2017 13:37:29</t>
  </si>
  <si>
    <t>976233230002375275629500150660</t>
  </si>
  <si>
    <t>699079</t>
  </si>
  <si>
    <t>52886230</t>
  </si>
  <si>
    <t>04/05/2017 13:34:04</t>
  </si>
  <si>
    <t>841840310006071446623000074520</t>
  </si>
  <si>
    <t>071068</t>
  </si>
  <si>
    <t>42592810</t>
  </si>
  <si>
    <t>04/05/2017 13:33:27</t>
  </si>
  <si>
    <t>702274240002300717281000200070</t>
  </si>
  <si>
    <t>027234</t>
  </si>
  <si>
    <t>52042497</t>
  </si>
  <si>
    <t>04/05/2017 13:31:37</t>
  </si>
  <si>
    <t>214443300004497062249700050000</t>
  </si>
  <si>
    <t>008313</t>
  </si>
  <si>
    <t>44158590</t>
  </si>
  <si>
    <t>04/05/2017 13:31:28</t>
  </si>
  <si>
    <t>826309890000721925859000099630</t>
  </si>
  <si>
    <t>008128</t>
  </si>
  <si>
    <t>52049190</t>
  </si>
  <si>
    <t>04/05/2017 13:30:54</t>
  </si>
  <si>
    <t>970520890005832766919000050220</t>
  </si>
  <si>
    <t>015755</t>
  </si>
  <si>
    <t>52042196</t>
  </si>
  <si>
    <t>04/05/2017 13:29:06</t>
  </si>
  <si>
    <t>934781880005361739219600050220</t>
  </si>
  <si>
    <t>015542</t>
  </si>
  <si>
    <t>52041993</t>
  </si>
  <si>
    <t>04/05/2017 13:28:29</t>
  </si>
  <si>
    <t>961563740001215157199300040500</t>
  </si>
  <si>
    <t>000153</t>
  </si>
  <si>
    <t>49151390</t>
  </si>
  <si>
    <t>04/05/2017 13:20:42</t>
  </si>
  <si>
    <t>210152190005569939139000050220</t>
  </si>
  <si>
    <t>533425</t>
  </si>
  <si>
    <t>47724775</t>
  </si>
  <si>
    <t>04/05/2017 13:19:13</t>
  </si>
  <si>
    <t>224824200002340399477500100440</t>
  </si>
  <si>
    <t>527864</t>
  </si>
  <si>
    <t>53583672</t>
  </si>
  <si>
    <t>04/05/2017 13:18:14</t>
  </si>
  <si>
    <t>937634470004910030367200102870</t>
  </si>
  <si>
    <t>312573</t>
  </si>
  <si>
    <t>55798669</t>
  </si>
  <si>
    <t>04/05/2017 13:15:31</t>
  </si>
  <si>
    <t>991311990003737072866900210600</t>
  </si>
  <si>
    <t>630295</t>
  </si>
  <si>
    <t>51885512</t>
  </si>
  <si>
    <t>04/05/2017 13:11:43</t>
  </si>
  <si>
    <t>983705210004510450551200050220</t>
  </si>
  <si>
    <t>092304</t>
  </si>
  <si>
    <t>54705909</t>
  </si>
  <si>
    <t>04/05/2017 13:09:23</t>
  </si>
  <si>
    <t>976650460008690061590900100440</t>
  </si>
  <si>
    <t>000255</t>
  </si>
  <si>
    <t>49159662</t>
  </si>
  <si>
    <t>04/05/2017 13:09:22</t>
  </si>
  <si>
    <t>721000710008451363966200050220</t>
  </si>
  <si>
    <t>063877</t>
  </si>
  <si>
    <t>49310062</t>
  </si>
  <si>
    <t>04/05/2017 13:08:18</t>
  </si>
  <si>
    <t>252548460003481597006200150000</t>
  </si>
  <si>
    <t>080074</t>
  </si>
  <si>
    <t>55499020</t>
  </si>
  <si>
    <t>04/05/2017 13:07:59</t>
  </si>
  <si>
    <t>962290460002480214902000121500</t>
  </si>
  <si>
    <t>452302</t>
  </si>
  <si>
    <t>47721143</t>
  </si>
  <si>
    <t>04/05/2017 13:04:48</t>
  </si>
  <si>
    <t>210152190005552090114300070665</t>
  </si>
  <si>
    <t>445192</t>
  </si>
  <si>
    <t>55461000</t>
  </si>
  <si>
    <t>04/05/2017 13:03:31</t>
  </si>
  <si>
    <t>821012310005290298100000081000</t>
  </si>
  <si>
    <t>006565</t>
  </si>
  <si>
    <t>52040491</t>
  </si>
  <si>
    <t>04/05/2017 13:03:26</t>
  </si>
  <si>
    <t>252875680005594282049100217080</t>
  </si>
  <si>
    <t>075855</t>
  </si>
  <si>
    <t>55478734</t>
  </si>
  <si>
    <t>04/05/2017 13:02:53</t>
  </si>
  <si>
    <t>991316670006670099873400069660</t>
  </si>
  <si>
    <t>659217</t>
  </si>
  <si>
    <t>45403090</t>
  </si>
  <si>
    <t>04/05/2017 13:00:51</t>
  </si>
  <si>
    <t>961966960002223587309000081000</t>
  </si>
  <si>
    <t>00055D</t>
  </si>
  <si>
    <t>44006751</t>
  </si>
  <si>
    <t>04/05/2017 12:59:06</t>
  </si>
  <si>
    <t>962290460002471942675100149850</t>
  </si>
  <si>
    <t>040817</t>
  </si>
  <si>
    <t>55799231</t>
  </si>
  <si>
    <t>04/05/2017 12:54:07</t>
  </si>
  <si>
    <t>210152190005540819923100180630</t>
  </si>
  <si>
    <t>090670</t>
  </si>
  <si>
    <t>52881570</t>
  </si>
  <si>
    <t>04/05/2017 12:51:30</t>
  </si>
  <si>
    <t>224800730006451537157000080000</t>
  </si>
  <si>
    <t>283572</t>
  </si>
  <si>
    <t>52880329</t>
  </si>
  <si>
    <t>04/05/2017 12:51:22</t>
  </si>
  <si>
    <t>937269400006691649032900121500</t>
  </si>
  <si>
    <t>027679</t>
  </si>
  <si>
    <t>52568791</t>
  </si>
  <si>
    <t>04/05/2017 12:50:54</t>
  </si>
  <si>
    <t>937276420002344027879100500580</t>
  </si>
  <si>
    <t>005162</t>
  </si>
  <si>
    <t>54718827</t>
  </si>
  <si>
    <t>04/05/2017 12:50:51</t>
  </si>
  <si>
    <t>961564360003254647882700050220</t>
  </si>
  <si>
    <t>372004</t>
  </si>
  <si>
    <t>41520736</t>
  </si>
  <si>
    <t>04/05/2017 12:50:13</t>
  </si>
  <si>
    <t>972273530006092463073600029970</t>
  </si>
  <si>
    <t>306862</t>
  </si>
  <si>
    <t>55798991</t>
  </si>
  <si>
    <t>04/05/2017 12:50:10</t>
  </si>
  <si>
    <t>233212140001755760899100150066</t>
  </si>
  <si>
    <t>354040</t>
  </si>
  <si>
    <t>41524285</t>
  </si>
  <si>
    <t>04/05/2017 12:46:58</t>
  </si>
  <si>
    <t>814107680000430357428500059940</t>
  </si>
  <si>
    <t>057273</t>
  </si>
  <si>
    <t>49315169</t>
  </si>
  <si>
    <t>04/05/2017 12:46:13</t>
  </si>
  <si>
    <t>233212140001731648516900100440</t>
  </si>
  <si>
    <t>342615</t>
  </si>
  <si>
    <t>41529168</t>
  </si>
  <si>
    <t>04/05/2017 12:44:56</t>
  </si>
  <si>
    <t>937269400006688419916800100440</t>
  </si>
  <si>
    <t>328130</t>
  </si>
  <si>
    <t>47728913</t>
  </si>
  <si>
    <t>04/05/2017 12:42:20</t>
  </si>
  <si>
    <t>904565220001530217891300020500</t>
  </si>
  <si>
    <t>292709</t>
  </si>
  <si>
    <t>47729035</t>
  </si>
  <si>
    <t>04/05/2017 12:35:44</t>
  </si>
  <si>
    <t>241433790003400284903500174960</t>
  </si>
  <si>
    <t>056784</t>
  </si>
  <si>
    <t>54425493</t>
  </si>
  <si>
    <t>04/05/2017 12:35:23</t>
  </si>
  <si>
    <t>702275940001223726549300081000</t>
  </si>
  <si>
    <t>288185</t>
  </si>
  <si>
    <t>47724168</t>
  </si>
  <si>
    <t>04/05/2017 12:34:54</t>
  </si>
  <si>
    <t>962562590003072917416800081000</t>
  </si>
  <si>
    <t>262859</t>
  </si>
  <si>
    <t>47725986</t>
  </si>
  <si>
    <t>04/05/2017 12:30:07</t>
  </si>
  <si>
    <t>233212140001723433598600045360</t>
  </si>
  <si>
    <t>262427</t>
  </si>
  <si>
    <t>41520077</t>
  </si>
  <si>
    <t>04/05/2017 12:30:03</t>
  </si>
  <si>
    <t>983714460002153468007700100440</t>
  </si>
  <si>
    <t>257431</t>
  </si>
  <si>
    <t>41520097</t>
  </si>
  <si>
    <t>04/05/2017 12:29:05</t>
  </si>
  <si>
    <t>224811540002404380009700100440</t>
  </si>
  <si>
    <t>252350</t>
  </si>
  <si>
    <t>41522452</t>
  </si>
  <si>
    <t>04/05/2017 12:28:06</t>
  </si>
  <si>
    <t>962290460002462629245200149850</t>
  </si>
  <si>
    <t>634738</t>
  </si>
  <si>
    <t>52888296</t>
  </si>
  <si>
    <t>04/05/2017 12:27:30</t>
  </si>
  <si>
    <t>961966960002214933829600050220</t>
  </si>
  <si>
    <t>218614</t>
  </si>
  <si>
    <t>47727077</t>
  </si>
  <si>
    <t>04/05/2017 12:21:43</t>
  </si>
  <si>
    <t>961564360003240984707700149040</t>
  </si>
  <si>
    <t>183818</t>
  </si>
  <si>
    <t>53580064</t>
  </si>
  <si>
    <t>04/05/2017 12:15:09</t>
  </si>
  <si>
    <t>991312930008121014006400039690</t>
  </si>
  <si>
    <t>000380</t>
  </si>
  <si>
    <t>49158355</t>
  </si>
  <si>
    <t>04/05/2017 12:13:02</t>
  </si>
  <si>
    <t>961564360003237689835500050220</t>
  </si>
  <si>
    <t>152039</t>
  </si>
  <si>
    <t>47721563</t>
  </si>
  <si>
    <t>04/05/2017 12:09:07</t>
  </si>
  <si>
    <t>814204990004590137156300100440</t>
  </si>
  <si>
    <t>971387</t>
  </si>
  <si>
    <t>54917454</t>
  </si>
  <si>
    <t>04/05/2017 12:06:46</t>
  </si>
  <si>
    <t>904584580004140153745400166860</t>
  </si>
  <si>
    <t>052562</t>
  </si>
  <si>
    <t>55797268</t>
  </si>
  <si>
    <t>04/05/2017 12:05:25</t>
  </si>
  <si>
    <t>820974840006617244726800149850</t>
  </si>
  <si>
    <t>348727</t>
  </si>
  <si>
    <t>52216538</t>
  </si>
  <si>
    <t>04/05/2017 12:05:04</t>
  </si>
  <si>
    <t>803120520001260209653800087480</t>
  </si>
  <si>
    <t>010937</t>
  </si>
  <si>
    <t>54702417</t>
  </si>
  <si>
    <t>04/05/2017 12:01:09</t>
  </si>
  <si>
    <t>970520890005820723241700149850</t>
  </si>
  <si>
    <t>682094</t>
  </si>
  <si>
    <t>45408963</t>
  </si>
  <si>
    <t>04/05/2017 11:58:54</t>
  </si>
  <si>
    <t>937634470004900111896300050220</t>
  </si>
  <si>
    <t>079739</t>
  </si>
  <si>
    <t>47721976</t>
  </si>
  <si>
    <t>04/05/2017 11:55:08</t>
  </si>
  <si>
    <t>934779880000490187197600205740</t>
  </si>
  <si>
    <t>078808</t>
  </si>
  <si>
    <t>47722651</t>
  </si>
  <si>
    <t>04/05/2017 11:54:57</t>
  </si>
  <si>
    <t>934781880005352188265100080000</t>
  </si>
  <si>
    <t>000063</t>
  </si>
  <si>
    <t>49159221</t>
  </si>
  <si>
    <t>04/05/2017 11:54:45</t>
  </si>
  <si>
    <t>991312930008115666922100069660</t>
  </si>
  <si>
    <t>000678</t>
  </si>
  <si>
    <t>49150009</t>
  </si>
  <si>
    <t>04/05/2017 11:54:12</t>
  </si>
  <si>
    <t>937269400006675850000900349920</t>
  </si>
  <si>
    <t>419331</t>
  </si>
  <si>
    <t>52008191</t>
  </si>
  <si>
    <t>04/05/2017 11:54:11</t>
  </si>
  <si>
    <t>960691350002943586819100149850</t>
  </si>
  <si>
    <t>074086</t>
  </si>
  <si>
    <t>41520114</t>
  </si>
  <si>
    <t>04/05/2017 11:54:01</t>
  </si>
  <si>
    <t>934781880005348959011400082000</t>
  </si>
  <si>
    <t>000045</t>
  </si>
  <si>
    <t>49155465</t>
  </si>
  <si>
    <t>04/05/2017 11:48:33</t>
  </si>
  <si>
    <t>905980070006662587546500100440</t>
  </si>
  <si>
    <t>044859</t>
  </si>
  <si>
    <t>41526429</t>
  </si>
  <si>
    <t>04/05/2017 11:48:25</t>
  </si>
  <si>
    <t>826309890000719880642900152200</t>
  </si>
  <si>
    <t>027334</t>
  </si>
  <si>
    <t>52562991</t>
  </si>
  <si>
    <t>04/05/2017 11:47:02</t>
  </si>
  <si>
    <t>854664610009150789299100100440</t>
  </si>
  <si>
    <t>027105</t>
  </si>
  <si>
    <t>52560097</t>
  </si>
  <si>
    <t>04/05/2017 11:46:11</t>
  </si>
  <si>
    <t>252552350005936726009700112590</t>
  </si>
  <si>
    <t>011353</t>
  </si>
  <si>
    <t>41525369</t>
  </si>
  <si>
    <t>04/05/2017 11:41:51</t>
  </si>
  <si>
    <t>960691740009797649536900100440</t>
  </si>
  <si>
    <t>012384</t>
  </si>
  <si>
    <t>54702607</t>
  </si>
  <si>
    <t>04/05/2017 11:41:22</t>
  </si>
  <si>
    <t>854664610009140509260700186300</t>
  </si>
  <si>
    <t>025693</t>
  </si>
  <si>
    <t>52045992</t>
  </si>
  <si>
    <t>04/05/2017 11:41:18</t>
  </si>
  <si>
    <t>702274240002275824599200690120</t>
  </si>
  <si>
    <t>004947</t>
  </si>
  <si>
    <t>41524402</t>
  </si>
  <si>
    <t>04/05/2017 11:40:35</t>
  </si>
  <si>
    <t>991315270006870521440200100440</t>
  </si>
  <si>
    <t>796723</t>
  </si>
  <si>
    <t>54911217</t>
  </si>
  <si>
    <t>04/05/2017 11:39:31</t>
  </si>
  <si>
    <t>252560650008525270121700066420</t>
  </si>
  <si>
    <t>996277</t>
  </si>
  <si>
    <t>47724894</t>
  </si>
  <si>
    <t>04/05/2017 11:38:54</t>
  </si>
  <si>
    <t>821018730007281527489400167670</t>
  </si>
  <si>
    <t>548664</t>
  </si>
  <si>
    <t>54915997</t>
  </si>
  <si>
    <t>04/05/2017 11:38:32</t>
  </si>
  <si>
    <t>971344710008193552599700073710</t>
  </si>
  <si>
    <t>030052</t>
  </si>
  <si>
    <t>49107474</t>
  </si>
  <si>
    <t>04/05/2017 11:37:30</t>
  </si>
  <si>
    <t>252859800003999674747400342630</t>
  </si>
  <si>
    <t>136750</t>
  </si>
  <si>
    <t>54826499</t>
  </si>
  <si>
    <t>04/05/2017 11:37:06</t>
  </si>
  <si>
    <t>937634470004882343649900059940</t>
  </si>
  <si>
    <t>038208</t>
  </si>
  <si>
    <t>49312516</t>
  </si>
  <si>
    <t>04/05/2017 11:34:31</t>
  </si>
  <si>
    <t>814149580008891686251600119070</t>
  </si>
  <si>
    <t>038024</t>
  </si>
  <si>
    <t>42593129</t>
  </si>
  <si>
    <t>04/05/2017 11:33:44</t>
  </si>
  <si>
    <t>976226220003850646312900143370</t>
  </si>
  <si>
    <t>963946</t>
  </si>
  <si>
    <t>47722516</t>
  </si>
  <si>
    <t>04/05/2017 11:32:32</t>
  </si>
  <si>
    <t>814204990004581243251600079400</t>
  </si>
  <si>
    <t>023187</t>
  </si>
  <si>
    <t>55798565</t>
  </si>
  <si>
    <t>04/05/2017 11:32:31</t>
  </si>
  <si>
    <t>971930530004382496856500162000</t>
  </si>
  <si>
    <t>000584</t>
  </si>
  <si>
    <t>49152015</t>
  </si>
  <si>
    <t>04/05/2017 11:32:14</t>
  </si>
  <si>
    <t>814107680000421326201500051030</t>
  </si>
  <si>
    <t>009968</t>
  </si>
  <si>
    <t>52562592</t>
  </si>
  <si>
    <t>04/05/2017 11:30:56</t>
  </si>
  <si>
    <t>214443300004487697259200050000</t>
  </si>
  <si>
    <t>421338</t>
  </si>
  <si>
    <t>04/05/2017 11:29:57</t>
  </si>
  <si>
    <t>854664610009137590339400081000</t>
  </si>
  <si>
    <t>81419813</t>
  </si>
  <si>
    <t>943350</t>
  </si>
  <si>
    <t>47729318</t>
  </si>
  <si>
    <t>04/05/2017 11:28:24</t>
  </si>
  <si>
    <t>814198130006060596931800178200</t>
  </si>
  <si>
    <t>937653</t>
  </si>
  <si>
    <t>47724282</t>
  </si>
  <si>
    <t>04/05/2017 11:27:19</t>
  </si>
  <si>
    <t>213205870003752223428200059940</t>
  </si>
  <si>
    <t>936908</t>
  </si>
  <si>
    <t>41524831</t>
  </si>
  <si>
    <t>04/05/2017 11:27:10</t>
  </si>
  <si>
    <t>991311990003727345483100081000</t>
  </si>
  <si>
    <t>784332</t>
  </si>
  <si>
    <t>40437434</t>
  </si>
  <si>
    <t>04/05/2017 11:25:38</t>
  </si>
  <si>
    <t>935744070001471403743400179820</t>
  </si>
  <si>
    <t>021873</t>
  </si>
  <si>
    <t>54532796</t>
  </si>
  <si>
    <t>04/05/2017 11:24:07</t>
  </si>
  <si>
    <t>937638530007793197279600152000</t>
  </si>
  <si>
    <t>000871</t>
  </si>
  <si>
    <t>49151832</t>
  </si>
  <si>
    <t>04/05/2017 11:19:39</t>
  </si>
  <si>
    <t>962290750001511100183200060750</t>
  </si>
  <si>
    <t>889932</t>
  </si>
  <si>
    <t>47723368</t>
  </si>
  <si>
    <t>04/05/2017 11:17:38</t>
  </si>
  <si>
    <t>962568630005501724336800100440</t>
  </si>
  <si>
    <t>000648</t>
  </si>
  <si>
    <t>49156025</t>
  </si>
  <si>
    <t>04/05/2017 11:15:18</t>
  </si>
  <si>
    <t>252859800003913316602500149850</t>
  </si>
  <si>
    <t>871547</t>
  </si>
  <si>
    <t>47724196</t>
  </si>
  <si>
    <t>04/05/2017 11:14:04</t>
  </si>
  <si>
    <t>961564360003200531419600090000</t>
  </si>
  <si>
    <t>020400</t>
  </si>
  <si>
    <t>49157282</t>
  </si>
  <si>
    <t>04/05/2017 11:12:04</t>
  </si>
  <si>
    <t>960691740009760373728200050000</t>
  </si>
  <si>
    <t>091666</t>
  </si>
  <si>
    <t>49150487</t>
  </si>
  <si>
    <t>04/05/2017 11:09:16</t>
  </si>
  <si>
    <t>820974840006600021048700220320</t>
  </si>
  <si>
    <t>083138</t>
  </si>
  <si>
    <t>55798990</t>
  </si>
  <si>
    <t>04/05/2017 11:08:31</t>
  </si>
  <si>
    <t>962771020002877383899000068850</t>
  </si>
  <si>
    <t>429367</t>
  </si>
  <si>
    <t>52883064</t>
  </si>
  <si>
    <t>04/05/2017 11:05:22</t>
  </si>
  <si>
    <t>937634470004870297306400089910</t>
  </si>
  <si>
    <t>816837</t>
  </si>
  <si>
    <t>49318395</t>
  </si>
  <si>
    <t>04/05/2017 11:03:02</t>
  </si>
  <si>
    <t>252859800003900954839500149850</t>
  </si>
  <si>
    <t>815234</t>
  </si>
  <si>
    <t>55469112</t>
  </si>
  <si>
    <t>04/05/2017 11:02:42</t>
  </si>
  <si>
    <t>702274240002260569911200372600</t>
  </si>
  <si>
    <t>970298</t>
  </si>
  <si>
    <t>54913884</t>
  </si>
  <si>
    <t>04/05/2017 11:01:17</t>
  </si>
  <si>
    <t>252560650008511077388400081000</t>
  </si>
  <si>
    <t>128886</t>
  </si>
  <si>
    <t>54995534</t>
  </si>
  <si>
    <t>04/05/2017 10:57:56</t>
  </si>
  <si>
    <t>905971010002301486553400049410</t>
  </si>
  <si>
    <t>001477</t>
  </si>
  <si>
    <t>41898056</t>
  </si>
  <si>
    <t>04/05/2017 10:55:07</t>
  </si>
  <si>
    <t>960691350002932017805600059940</t>
  </si>
  <si>
    <t>779120</t>
  </si>
  <si>
    <t>41529076</t>
  </si>
  <si>
    <t>04/05/2017 10:55:04</t>
  </si>
  <si>
    <t>934781880005334113907600048600</t>
  </si>
  <si>
    <t>023488</t>
  </si>
  <si>
    <t>55798155</t>
  </si>
  <si>
    <t>04/05/2017 10:52:34</t>
  </si>
  <si>
    <t>934781880005327107815500050220</t>
  </si>
  <si>
    <t>762826</t>
  </si>
  <si>
    <t>41526468</t>
  </si>
  <si>
    <t>04/05/2017 10:51:40</t>
  </si>
  <si>
    <t>961563400002251235646800050220</t>
  </si>
  <si>
    <t>779898</t>
  </si>
  <si>
    <t>47379946</t>
  </si>
  <si>
    <t>04/05/2017 10:50:17</t>
  </si>
  <si>
    <t>825333590004266067994600120690</t>
  </si>
  <si>
    <t>755672</t>
  </si>
  <si>
    <t>47722106</t>
  </si>
  <si>
    <t>04/05/2017 10:50:09</t>
  </si>
  <si>
    <t>976650460008683872210600182250</t>
  </si>
  <si>
    <t>000588</t>
  </si>
  <si>
    <t>52646641</t>
  </si>
  <si>
    <t>04/05/2017 10:49:21</t>
  </si>
  <si>
    <t>252859800003882199664100051030</t>
  </si>
  <si>
    <t>738803</t>
  </si>
  <si>
    <t>47726821</t>
  </si>
  <si>
    <t>04/05/2017 10:46:38</t>
  </si>
  <si>
    <t>821018730007261652682100046170</t>
  </si>
  <si>
    <t>054948</t>
  </si>
  <si>
    <t>54702377</t>
  </si>
  <si>
    <t>04/05/2017 10:45:49</t>
  </si>
  <si>
    <t>935744210004931853237700131220</t>
  </si>
  <si>
    <t>005038</t>
  </si>
  <si>
    <t>42135097</t>
  </si>
  <si>
    <t>04/05/2017 10:45:47</t>
  </si>
  <si>
    <t>825333590004255420509700025000</t>
  </si>
  <si>
    <t>720133</t>
  </si>
  <si>
    <t>47729852</t>
  </si>
  <si>
    <t>04/05/2017 10:42:36</t>
  </si>
  <si>
    <t>976650460008672474985200162000</t>
  </si>
  <si>
    <t>718625</t>
  </si>
  <si>
    <t>45559889</t>
  </si>
  <si>
    <t>04/05/2017 10:42:15</t>
  </si>
  <si>
    <t>854664610009123300988900100440</t>
  </si>
  <si>
    <t>864096</t>
  </si>
  <si>
    <t>51884693</t>
  </si>
  <si>
    <t>04/05/2017 10:42:02</t>
  </si>
  <si>
    <t>905984080003310355469300150660</t>
  </si>
  <si>
    <t>710281</t>
  </si>
  <si>
    <t>41526012</t>
  </si>
  <si>
    <t>04/05/2017 10:40:32</t>
  </si>
  <si>
    <t>702274240002256938601200228420</t>
  </si>
  <si>
    <t>073575</t>
  </si>
  <si>
    <t>55792644</t>
  </si>
  <si>
    <t>04/05/2017 10:37:34</t>
  </si>
  <si>
    <t>893648850001567279264400050220</t>
  </si>
  <si>
    <t>062302</t>
  </si>
  <si>
    <t>54714135</t>
  </si>
  <si>
    <t>04/05/2017 10:36:23</t>
  </si>
  <si>
    <t>991311990003708917413500200000</t>
  </si>
  <si>
    <t>689330</t>
  </si>
  <si>
    <t>41525768</t>
  </si>
  <si>
    <t>04/05/2017 10:36:19</t>
  </si>
  <si>
    <t>814147020002457141576800153000</t>
  </si>
  <si>
    <t>663101</t>
  </si>
  <si>
    <t>41526695</t>
  </si>
  <si>
    <t>04/05/2017 10:30:52</t>
  </si>
  <si>
    <t>854664610009114648669500100440</t>
  </si>
  <si>
    <t>006065</t>
  </si>
  <si>
    <t>52048997</t>
  </si>
  <si>
    <t>04/05/2017 10:30:32</t>
  </si>
  <si>
    <t>904584580004129460899700099630</t>
  </si>
  <si>
    <t>913204</t>
  </si>
  <si>
    <t>52905834</t>
  </si>
  <si>
    <t>04/05/2017 10:29:44</t>
  </si>
  <si>
    <t>937634470004860066583400071280</t>
  </si>
  <si>
    <t>025124</t>
  </si>
  <si>
    <t>49125423</t>
  </si>
  <si>
    <t>04/05/2017 10:28:36</t>
  </si>
  <si>
    <t>905980070006620224542300160388</t>
  </si>
  <si>
    <t>019010</t>
  </si>
  <si>
    <t>52043197</t>
  </si>
  <si>
    <t>04/05/2017 10:27:23</t>
  </si>
  <si>
    <t>991307260004148263319700144180</t>
  </si>
  <si>
    <t>015665</t>
  </si>
  <si>
    <t>46315189</t>
  </si>
  <si>
    <t>04/05/2017 10:27:19</t>
  </si>
  <si>
    <t>814204990004550586518900310230</t>
  </si>
  <si>
    <t>643445</t>
  </si>
  <si>
    <t>40983884</t>
  </si>
  <si>
    <t>04/05/2017 10:26:35</t>
  </si>
  <si>
    <t>814147020002441463388400010000</t>
  </si>
  <si>
    <t>004941</t>
  </si>
  <si>
    <t>04/05/2017 10:26:07</t>
  </si>
  <si>
    <t>214443300004467131149400050220</t>
  </si>
  <si>
    <t>004818</t>
  </si>
  <si>
    <t>52565798</t>
  </si>
  <si>
    <t>04/05/2017 10:25:39</t>
  </si>
  <si>
    <t>976650460008662377579800032400</t>
  </si>
  <si>
    <t>020516</t>
  </si>
  <si>
    <t>40236411</t>
  </si>
  <si>
    <t>04/05/2017 10:25:01</t>
  </si>
  <si>
    <t>976235630008280004641100283500</t>
  </si>
  <si>
    <t>022218</t>
  </si>
  <si>
    <t>52065993</t>
  </si>
  <si>
    <t>04/05/2017 10:23:44</t>
  </si>
  <si>
    <t>970520890005803241599300081000</t>
  </si>
  <si>
    <t>627841</t>
  </si>
  <si>
    <t>45559886</t>
  </si>
  <si>
    <t>04/05/2017 10:23:15</t>
  </si>
  <si>
    <t>809867520000120008988600655980</t>
  </si>
  <si>
    <t>278442</t>
  </si>
  <si>
    <t>55791444</t>
  </si>
  <si>
    <t>04/05/2017 10:20:58</t>
  </si>
  <si>
    <t>252560650008509885144400039690</t>
  </si>
  <si>
    <t>614318</t>
  </si>
  <si>
    <t>41525147</t>
  </si>
  <si>
    <t>04/05/2017 10:20:17</t>
  </si>
  <si>
    <t>721000710008406862514700029970</t>
  </si>
  <si>
    <t>834613</t>
  </si>
  <si>
    <t>54822613</t>
  </si>
  <si>
    <t>04/05/2017 10:18:21</t>
  </si>
  <si>
    <t>971930530004374051261300149000</t>
  </si>
  <si>
    <t>022386</t>
  </si>
  <si>
    <t>51779096</t>
  </si>
  <si>
    <t>04/05/2017 10:18:13</t>
  </si>
  <si>
    <t>905980070006603784909600039700</t>
  </si>
  <si>
    <t>596824</t>
  </si>
  <si>
    <t>41522991</t>
  </si>
  <si>
    <t>04/05/2017 10:16:26</t>
  </si>
  <si>
    <t>854664610009102742299100081000</t>
  </si>
  <si>
    <t>028215</t>
  </si>
  <si>
    <t>46581323</t>
  </si>
  <si>
    <t>04/05/2017 10:14:32</t>
  </si>
  <si>
    <t>821018730007240671132300410378</t>
  </si>
  <si>
    <t>040809</t>
  </si>
  <si>
    <t>55799738</t>
  </si>
  <si>
    <t>04/05/2017 10:14:07</t>
  </si>
  <si>
    <t>224828740008366794973800072900</t>
  </si>
  <si>
    <t>034543</t>
  </si>
  <si>
    <t>51885318</t>
  </si>
  <si>
    <t>04/05/2017 10:13:51</t>
  </si>
  <si>
    <t>252859800003870126531800140130</t>
  </si>
  <si>
    <t>034806</t>
  </si>
  <si>
    <t>55799877</t>
  </si>
  <si>
    <t>04/05/2017 10:13:48</t>
  </si>
  <si>
    <t>976650460008656302987700194400</t>
  </si>
  <si>
    <t>569004</t>
  </si>
  <si>
    <t>55467651</t>
  </si>
  <si>
    <t>04/05/2017 10:10:07</t>
  </si>
  <si>
    <t>214443300004450552765100064800</t>
  </si>
  <si>
    <t>567852</t>
  </si>
  <si>
    <t>47726315</t>
  </si>
  <si>
    <t>04/05/2017 10:09:51</t>
  </si>
  <si>
    <t>991307260004130889631500050220</t>
  </si>
  <si>
    <t>622167</t>
  </si>
  <si>
    <t>52880496</t>
  </si>
  <si>
    <t>04/05/2017 10:07:57</t>
  </si>
  <si>
    <t>905980070006581398049600091530</t>
  </si>
  <si>
    <t>555279</t>
  </si>
  <si>
    <t>47723183</t>
  </si>
  <si>
    <t>04/05/2017 10:07:01</t>
  </si>
  <si>
    <t>962290750001500430318300070470</t>
  </si>
  <si>
    <t>063417</t>
  </si>
  <si>
    <t>54701192</t>
  </si>
  <si>
    <t>04/05/2017 10:06:34</t>
  </si>
  <si>
    <t>224824200002261866119200174150</t>
  </si>
  <si>
    <t>002045</t>
  </si>
  <si>
    <t>42139196</t>
  </si>
  <si>
    <t>04/05/2017 10:05:01</t>
  </si>
  <si>
    <t>702274240002245560919600230850</t>
  </si>
  <si>
    <t>015647</t>
  </si>
  <si>
    <t>49311760</t>
  </si>
  <si>
    <t>04/05/2017 10:03:16</t>
  </si>
  <si>
    <t>252560650008490998176000075330</t>
  </si>
  <si>
    <t>534772</t>
  </si>
  <si>
    <t>47726144</t>
  </si>
  <si>
    <t>04/05/2017 10:02:14</t>
  </si>
  <si>
    <t>937269410004213950614400100440</t>
  </si>
  <si>
    <t>331230</t>
  </si>
  <si>
    <t>49123585</t>
  </si>
  <si>
    <t>04/05/2017 09:59:01</t>
  </si>
  <si>
    <t>961517050001101167358500100440</t>
  </si>
  <si>
    <t>506603</t>
  </si>
  <si>
    <t>47725374</t>
  </si>
  <si>
    <t>04/05/2017 09:55:27</t>
  </si>
  <si>
    <t>814148490002551775537400156330</t>
  </si>
  <si>
    <t>013490</t>
  </si>
  <si>
    <t>40237888</t>
  </si>
  <si>
    <t>04/05/2017 09:52:41</t>
  </si>
  <si>
    <t>814204990004540030788800609120</t>
  </si>
  <si>
    <t>487711</t>
  </si>
  <si>
    <t>47729578</t>
  </si>
  <si>
    <t>04/05/2017 09:50:56</t>
  </si>
  <si>
    <t>252560650008481669957800067230</t>
  </si>
  <si>
    <t>273787</t>
  </si>
  <si>
    <t>55799132</t>
  </si>
  <si>
    <t>04/05/2017 09:49:18</t>
  </si>
  <si>
    <t>224828740008337343913200081000</t>
  </si>
  <si>
    <t>478345</t>
  </si>
  <si>
    <t>41523203</t>
  </si>
  <si>
    <t>04/05/2017 09:48:41</t>
  </si>
  <si>
    <t>905984080003301943320300060750</t>
  </si>
  <si>
    <t>028026</t>
  </si>
  <si>
    <t>51777498</t>
  </si>
  <si>
    <t>04/05/2017 09:46:50</t>
  </si>
  <si>
    <t>224830080001390645749800050220</t>
  </si>
  <si>
    <t>772454</t>
  </si>
  <si>
    <t>53781546</t>
  </si>
  <si>
    <t>04/05/2017 09:43:03</t>
  </si>
  <si>
    <t>224824200002210077154600050000</t>
  </si>
  <si>
    <t>445945</t>
  </si>
  <si>
    <t>41521057</t>
  </si>
  <si>
    <t>04/05/2017 09:40:57</t>
  </si>
  <si>
    <t>904584580004107347105700081000</t>
  </si>
  <si>
    <t>441392</t>
  </si>
  <si>
    <t>41523207</t>
  </si>
  <si>
    <t>04/05/2017 09:39:51</t>
  </si>
  <si>
    <t>821018730007220537320700149850</t>
  </si>
  <si>
    <t>020995</t>
  </si>
  <si>
    <t>46587962</t>
  </si>
  <si>
    <t>04/05/2017 09:39:38</t>
  </si>
  <si>
    <t>702274240002230659796200099630</t>
  </si>
  <si>
    <t>434917</t>
  </si>
  <si>
    <t>41522846</t>
  </si>
  <si>
    <t>04/05/2017 09:38:17</t>
  </si>
  <si>
    <t>820971560004208697284600030780</t>
  </si>
  <si>
    <t>432262</t>
  </si>
  <si>
    <t>47726507</t>
  </si>
  <si>
    <t>04/05/2017 09:37:42</t>
  </si>
  <si>
    <t>252560650008472888650700100440</t>
  </si>
  <si>
    <t>072329</t>
  </si>
  <si>
    <t>55794802</t>
  </si>
  <si>
    <t>04/05/2017 09:37:22</t>
  </si>
  <si>
    <t>814198130006056197480200068850</t>
  </si>
  <si>
    <t>329037</t>
  </si>
  <si>
    <t>49120877</t>
  </si>
  <si>
    <t>04/05/2017 09:37:07</t>
  </si>
  <si>
    <t>854664610009090994087700121500</t>
  </si>
  <si>
    <t>029749</t>
  </si>
  <si>
    <t>42134343</t>
  </si>
  <si>
    <t>04/05/2017 09:34:46</t>
  </si>
  <si>
    <t>961515250006051020434300154630</t>
  </si>
  <si>
    <t>006103</t>
  </si>
  <si>
    <t>04/05/2017 09:34:09</t>
  </si>
  <si>
    <t>211518650002360723579800050220</t>
  </si>
  <si>
    <t>067897</t>
  </si>
  <si>
    <t>53140786</t>
  </si>
  <si>
    <t>04/05/2017 09:32:27</t>
  </si>
  <si>
    <t>971968500000060065078600170100</t>
  </si>
  <si>
    <t>404443</t>
  </si>
  <si>
    <t>04/05/2017 09:30:50</t>
  </si>
  <si>
    <t>820971560004198697284600119880</t>
  </si>
  <si>
    <t>000984</t>
  </si>
  <si>
    <t>49151038</t>
  </si>
  <si>
    <t>04/05/2017 09:29:56</t>
  </si>
  <si>
    <t>935744070001459145103800050220</t>
  </si>
  <si>
    <t>271003</t>
  </si>
  <si>
    <t>55796240</t>
  </si>
  <si>
    <t>04/05/2017 09:28:43</t>
  </si>
  <si>
    <t>972274750004297280624000100440</t>
  </si>
  <si>
    <t>389099</t>
  </si>
  <si>
    <t>47722609</t>
  </si>
  <si>
    <t>04/05/2017 09:27:06</t>
  </si>
  <si>
    <t>961564360003181063260900039690</t>
  </si>
  <si>
    <t>095569</t>
  </si>
  <si>
    <t>49187972</t>
  </si>
  <si>
    <t>04/05/2017 09:23:19</t>
  </si>
  <si>
    <t>961563400002218653797200081000</t>
  </si>
  <si>
    <t>008458</t>
  </si>
  <si>
    <t>04/05/2017 09:21:58</t>
  </si>
  <si>
    <t>233212140001679779779700196830</t>
  </si>
  <si>
    <t>327402</t>
  </si>
  <si>
    <t>52211256</t>
  </si>
  <si>
    <t>04/05/2017 09:21:18</t>
  </si>
  <si>
    <t>983714460002140077125600153900</t>
  </si>
  <si>
    <t>770273</t>
  </si>
  <si>
    <t>40439284</t>
  </si>
  <si>
    <t>04/05/2017 09:20:30</t>
  </si>
  <si>
    <t>224824200002191996928400100440</t>
  </si>
  <si>
    <t>361065</t>
  </si>
  <si>
    <t>41525127</t>
  </si>
  <si>
    <t>04/05/2017 09:19:58</t>
  </si>
  <si>
    <t>904565220001520416512700081000</t>
  </si>
  <si>
    <t>671240</t>
  </si>
  <si>
    <t>54827575</t>
  </si>
  <si>
    <t>04/05/2017 09:19:49</t>
  </si>
  <si>
    <t>905980070006574964757500119000</t>
  </si>
  <si>
    <t>180813</t>
  </si>
  <si>
    <t>52889141</t>
  </si>
  <si>
    <t>04/05/2017 09:17:23</t>
  </si>
  <si>
    <t>991315270006851489914100100000</t>
  </si>
  <si>
    <t>065197</t>
  </si>
  <si>
    <t>55797390</t>
  </si>
  <si>
    <t>04/05/2017 09:16:51</t>
  </si>
  <si>
    <t>961563400002207773739000100440</t>
  </si>
  <si>
    <t>534636</t>
  </si>
  <si>
    <t>52887409</t>
  </si>
  <si>
    <t>04/05/2017 09:14:34</t>
  </si>
  <si>
    <t>814152030002390128740900207360</t>
  </si>
  <si>
    <t>334306</t>
  </si>
  <si>
    <t>41528371</t>
  </si>
  <si>
    <t>04/05/2017 09:13:01</t>
  </si>
  <si>
    <t>937269410004193558837100081000</t>
  </si>
  <si>
    <t>872523</t>
  </si>
  <si>
    <t>52900696</t>
  </si>
  <si>
    <t>04/05/2017 09:07:35</t>
  </si>
  <si>
    <t>814132130009120065069600194400</t>
  </si>
  <si>
    <t>292883</t>
  </si>
  <si>
    <t>41525715</t>
  </si>
  <si>
    <t>04/05/2017 09:01:39</t>
  </si>
  <si>
    <t>893648850001559448571500081000</t>
  </si>
  <si>
    <t>405043</t>
  </si>
  <si>
    <t>53079287</t>
  </si>
  <si>
    <t>04/05/2017 09:00:59</t>
  </si>
  <si>
    <t>814152030002381146928700081000</t>
  </si>
  <si>
    <t>075524</t>
  </si>
  <si>
    <t>46313389</t>
  </si>
  <si>
    <t>04/05/2017 08:59:19</t>
  </si>
  <si>
    <t>854664610009080571338900081000</t>
  </si>
  <si>
    <t>056649</t>
  </si>
  <si>
    <t>54707208</t>
  </si>
  <si>
    <t>04/05/2017 08:55:58</t>
  </si>
  <si>
    <t>252560650008450549720800060750</t>
  </si>
  <si>
    <t>013147</t>
  </si>
  <si>
    <t>46581923</t>
  </si>
  <si>
    <t>04/05/2017 08:54:49</t>
  </si>
  <si>
    <t>991311990003690024192300152280</t>
  </si>
  <si>
    <t>264644</t>
  </si>
  <si>
    <t>49319553</t>
  </si>
  <si>
    <t>04/05/2017 08:53:21</t>
  </si>
  <si>
    <t>937634470004850085955300130410</t>
  </si>
  <si>
    <t>587848</t>
  </si>
  <si>
    <t>45520384</t>
  </si>
  <si>
    <t>04/05/2017 08:53:12</t>
  </si>
  <si>
    <t>961564360003170285038400085050</t>
  </si>
  <si>
    <t>518692</t>
  </si>
  <si>
    <t>54992241</t>
  </si>
  <si>
    <t>04/05/2017 08:52:59</t>
  </si>
  <si>
    <t>962290460002450984224100060750</t>
  </si>
  <si>
    <t>001516</t>
  </si>
  <si>
    <t>49315376</t>
  </si>
  <si>
    <t>04/05/2017 08:50:21</t>
  </si>
  <si>
    <t>905980070006561464537600089100</t>
  </si>
  <si>
    <t>252472</t>
  </si>
  <si>
    <t>41524084</t>
  </si>
  <si>
    <t>04/05/2017 08:49:49</t>
  </si>
  <si>
    <t>224824200002170533408400089910</t>
  </si>
  <si>
    <t>082146</t>
  </si>
  <si>
    <t>54422150</t>
  </si>
  <si>
    <t>04/05/2017 08:46:08</t>
  </si>
  <si>
    <t>233212140001664396215000050220</t>
  </si>
  <si>
    <t>203303</t>
  </si>
  <si>
    <t>54994997</t>
  </si>
  <si>
    <t>04/05/2017 08:43:07</t>
  </si>
  <si>
    <t>904584580004091134499700050230</t>
  </si>
  <si>
    <t>766558</t>
  </si>
  <si>
    <t>47378100</t>
  </si>
  <si>
    <t>04/05/2017 08:36:17</t>
  </si>
  <si>
    <t>962292220004230672810000029970</t>
  </si>
  <si>
    <t>205695</t>
  </si>
  <si>
    <t>41524540</t>
  </si>
  <si>
    <t>04/05/2017 08:35:47</t>
  </si>
  <si>
    <t>814152030002376125454000183060</t>
  </si>
  <si>
    <t>095382</t>
  </si>
  <si>
    <t>54429019</t>
  </si>
  <si>
    <t>04/05/2017 08:26:52</t>
  </si>
  <si>
    <t>224810790006874483901900100040</t>
  </si>
  <si>
    <t>176203</t>
  </si>
  <si>
    <t>47723854</t>
  </si>
  <si>
    <t>04/05/2017 08:25:59</t>
  </si>
  <si>
    <t>961966960002201498385400109572</t>
  </si>
  <si>
    <t>174167</t>
  </si>
  <si>
    <t>04/05/2017 08:25:16</t>
  </si>
  <si>
    <t>961966960002191498385400150066</t>
  </si>
  <si>
    <t>168123</t>
  </si>
  <si>
    <t>41529052</t>
  </si>
  <si>
    <t>04/05/2017 08:23:08</t>
  </si>
  <si>
    <t>962294850002660655905200136080</t>
  </si>
  <si>
    <t>000026</t>
  </si>
  <si>
    <t>49157119</t>
  </si>
  <si>
    <t>04/05/2017 08:23:06</t>
  </si>
  <si>
    <t>961564360003167361711900055080</t>
  </si>
  <si>
    <t>486647</t>
  </si>
  <si>
    <t>51884327</t>
  </si>
  <si>
    <t>04/05/2017 08:10:58</t>
  </si>
  <si>
    <t>814148490002520243432700125550</t>
  </si>
  <si>
    <t>130764</t>
  </si>
  <si>
    <t>45555300</t>
  </si>
  <si>
    <t>04/05/2017 08:10:29</t>
  </si>
  <si>
    <t>962568630005480195530000104490</t>
  </si>
  <si>
    <t>000127</t>
  </si>
  <si>
    <t>49150812</t>
  </si>
  <si>
    <t>04/05/2017 08:01:38</t>
  </si>
  <si>
    <t>826333570004039931081200183060</t>
  </si>
  <si>
    <t>018541</t>
  </si>
  <si>
    <t>52042590</t>
  </si>
  <si>
    <t>04/05/2017 07:56:21</t>
  </si>
  <si>
    <t>210156650006994156259000080000</t>
  </si>
  <si>
    <t>846566</t>
  </si>
  <si>
    <t>62734944</t>
  </si>
  <si>
    <t>04/05/2017 07:51:23</t>
  </si>
  <si>
    <t>934773220008682340494400032400</t>
  </si>
  <si>
    <t>966765</t>
  </si>
  <si>
    <t>52887902</t>
  </si>
  <si>
    <t>04/05/2017 07:50:51</t>
  </si>
  <si>
    <t>962568630005460898790200150000</t>
  </si>
  <si>
    <t>352421</t>
  </si>
  <si>
    <t>62731688</t>
  </si>
  <si>
    <t>04/05/2017 07:43:26</t>
  </si>
  <si>
    <t>825333590004242858168800080000</t>
  </si>
  <si>
    <t>023176</t>
  </si>
  <si>
    <t>42689241</t>
  </si>
  <si>
    <t>04/05/2017 07:33:51</t>
  </si>
  <si>
    <t>905971010002270067924100050220</t>
  </si>
  <si>
    <t>762429</t>
  </si>
  <si>
    <t>46292141</t>
  </si>
  <si>
    <t>04/05/2017 07:25:32</t>
  </si>
  <si>
    <t>210156650006981592214100050220</t>
  </si>
  <si>
    <t>380511</t>
  </si>
  <si>
    <t>54913187</t>
  </si>
  <si>
    <t>04/05/2017 07:17:39</t>
  </si>
  <si>
    <t>210156650006972583318700081000</t>
  </si>
  <si>
    <t>998549</t>
  </si>
  <si>
    <t>47723931</t>
  </si>
  <si>
    <t>04/05/2017 07:08:37</t>
  </si>
  <si>
    <t>825333590004232241393100110160</t>
  </si>
  <si>
    <t>986305</t>
  </si>
  <si>
    <t>54828570</t>
  </si>
  <si>
    <t>04/05/2017 07:06:37</t>
  </si>
  <si>
    <t>252556400004445916857000204930</t>
  </si>
  <si>
    <t>054845</t>
  </si>
  <si>
    <t>54718306</t>
  </si>
  <si>
    <t>04/05/2017 07:05:48</t>
  </si>
  <si>
    <t>991311990003689521830600060750</t>
  </si>
  <si>
    <t>009533</t>
  </si>
  <si>
    <t>52568792</t>
  </si>
  <si>
    <t>04/05/2017 07:02:12</t>
  </si>
  <si>
    <t>905971010002267704879200049410</t>
  </si>
  <si>
    <t>976235</t>
  </si>
  <si>
    <t>53584519</t>
  </si>
  <si>
    <t>04/05/2017 06:50:19</t>
  </si>
  <si>
    <t>252556400004431470451900081800</t>
  </si>
  <si>
    <t>585206</t>
  </si>
  <si>
    <t>52880647</t>
  </si>
  <si>
    <t>04/05/2017 06:37:12</t>
  </si>
  <si>
    <t>905971010002250968064700080190</t>
  </si>
  <si>
    <t>313970</t>
  </si>
  <si>
    <t>04/05/2017 00:03:35</t>
  </si>
  <si>
    <t>826329400009970920815300334425</t>
  </si>
  <si>
    <t>905602</t>
  </si>
  <si>
    <t>43913542</t>
  </si>
  <si>
    <t>03/05/2017 21:39:46</t>
  </si>
  <si>
    <t>962569120005270003354200200070</t>
  </si>
  <si>
    <t>001591</t>
  </si>
  <si>
    <t>42594224</t>
  </si>
  <si>
    <t>03/05/2017 20:16:37</t>
  </si>
  <si>
    <t>962290750001480721422400233280</t>
  </si>
  <si>
    <t>702101</t>
  </si>
  <si>
    <t>52883536</t>
  </si>
  <si>
    <t>03/05/2017 20:00:51</t>
  </si>
  <si>
    <t>976650460008630123353600081000</t>
  </si>
  <si>
    <t>021931</t>
  </si>
  <si>
    <t>52047094</t>
  </si>
  <si>
    <t>03/05/2017 19:33:59</t>
  </si>
  <si>
    <t>976650460008624275709400093150</t>
  </si>
  <si>
    <t>858295</t>
  </si>
  <si>
    <t>54825514</t>
  </si>
  <si>
    <t>03/05/2017 19:22:45</t>
  </si>
  <si>
    <t>934781880005302107551400050220</t>
  </si>
  <si>
    <t>016317</t>
  </si>
  <si>
    <t>52567195</t>
  </si>
  <si>
    <t>03/05/2017 19:19:36</t>
  </si>
  <si>
    <t>976229390000488042719500081000</t>
  </si>
  <si>
    <t>859751</t>
  </si>
  <si>
    <t>47723883</t>
  </si>
  <si>
    <t>03/05/2017 19:05:35</t>
  </si>
  <si>
    <t>934781880005291217388300052000</t>
  </si>
  <si>
    <t>805950</t>
  </si>
  <si>
    <t>55466115</t>
  </si>
  <si>
    <t>03/05/2017 18:55:30</t>
  </si>
  <si>
    <t>976229390000470208611500059940</t>
  </si>
  <si>
    <t>743233</t>
  </si>
  <si>
    <t>52880863</t>
  </si>
  <si>
    <t>03/05/2017 18:33:23</t>
  </si>
  <si>
    <t>801030860006660999086300218700</t>
  </si>
  <si>
    <t>061047</t>
  </si>
  <si>
    <t>55797962</t>
  </si>
  <si>
    <t>03/05/2017 18:26:09</t>
  </si>
  <si>
    <t>976650460008585544796200218700</t>
  </si>
  <si>
    <t>647230</t>
  </si>
  <si>
    <t>41523125</t>
  </si>
  <si>
    <t>03/05/2017 18:25:24</t>
  </si>
  <si>
    <t>210156650006964116312500050220</t>
  </si>
  <si>
    <t>094792</t>
  </si>
  <si>
    <t>49103486</t>
  </si>
  <si>
    <t>03/05/2017 18:24:56</t>
  </si>
  <si>
    <t>721000710008386683348600024300</t>
  </si>
  <si>
    <t>626618</t>
  </si>
  <si>
    <t>47729089</t>
  </si>
  <si>
    <t>03/05/2017 18:21:29</t>
  </si>
  <si>
    <t>934781880005280014908900098820</t>
  </si>
  <si>
    <t>709827</t>
  </si>
  <si>
    <t>52734581</t>
  </si>
  <si>
    <t>03/05/2017 18:13:33</t>
  </si>
  <si>
    <t>814132130009088496458100650000</t>
  </si>
  <si>
    <t>538329</t>
  </si>
  <si>
    <t>47727132</t>
  </si>
  <si>
    <t>03/05/2017 18:04:08</t>
  </si>
  <si>
    <t>962296130005341220713200081000</t>
  </si>
  <si>
    <t>534860</t>
  </si>
  <si>
    <t>47720662</t>
  </si>
  <si>
    <t>03/05/2017 18:03:24</t>
  </si>
  <si>
    <t>801030860006652668066200252720</t>
  </si>
  <si>
    <t>531793</t>
  </si>
  <si>
    <t>41523135</t>
  </si>
  <si>
    <t>03/05/2017 18:02:46</t>
  </si>
  <si>
    <t>934781880005276913313500081810</t>
  </si>
  <si>
    <t>550243</t>
  </si>
  <si>
    <t>52901572</t>
  </si>
  <si>
    <t>03/05/2017 18:02:13</t>
  </si>
  <si>
    <t>960691350002912158157200282690</t>
  </si>
  <si>
    <t>707821</t>
  </si>
  <si>
    <t>43145759</t>
  </si>
  <si>
    <t>03/05/2017 18:01:22</t>
  </si>
  <si>
    <t>821018730007141079575900142560</t>
  </si>
  <si>
    <t>707067</t>
  </si>
  <si>
    <t>40436468</t>
  </si>
  <si>
    <t>03/05/2017 17:56:47</t>
  </si>
  <si>
    <t>976650460008571289646800100440</t>
  </si>
  <si>
    <t>399172</t>
  </si>
  <si>
    <t>54990594</t>
  </si>
  <si>
    <t>03/05/2017 17:54:45</t>
  </si>
  <si>
    <t>960716550004610065059400020000</t>
  </si>
  <si>
    <t>458161</t>
  </si>
  <si>
    <t>47722278</t>
  </si>
  <si>
    <t>03/05/2017 17:47:42</t>
  </si>
  <si>
    <t>905984080003281766227800140070</t>
  </si>
  <si>
    <t>529432</t>
  </si>
  <si>
    <t>54912399</t>
  </si>
  <si>
    <t>03/05/2017 17:47:23</t>
  </si>
  <si>
    <t>937269400006650054239900081000</t>
  </si>
  <si>
    <t>508066</t>
  </si>
  <si>
    <t>55120857</t>
  </si>
  <si>
    <t>03/05/2017 17:46:17</t>
  </si>
  <si>
    <t>905984080003271464085700060000</t>
  </si>
  <si>
    <t>015058</t>
  </si>
  <si>
    <t>52047190</t>
  </si>
  <si>
    <t>03/05/2017 17:44:55</t>
  </si>
  <si>
    <t>971968500000028759719000170100</t>
  </si>
  <si>
    <t>025730</t>
  </si>
  <si>
    <t>49105255</t>
  </si>
  <si>
    <t>03/05/2017 17:42:28</t>
  </si>
  <si>
    <t>937269400006649681525500050220</t>
  </si>
  <si>
    <t>027938</t>
  </si>
  <si>
    <t>49126886</t>
  </si>
  <si>
    <t>03/05/2017 17:41:10</t>
  </si>
  <si>
    <t>721000710008372377688600029970</t>
  </si>
  <si>
    <t>420690</t>
  </si>
  <si>
    <t>41521845</t>
  </si>
  <si>
    <t>03/05/2017 17:39:49</t>
  </si>
  <si>
    <t>962569120005234532184500100440</t>
  </si>
  <si>
    <t>030625</t>
  </si>
  <si>
    <t>52040894</t>
  </si>
  <si>
    <t>03/05/2017 17:20:21</t>
  </si>
  <si>
    <t>976226790000901864089400186300</t>
  </si>
  <si>
    <t>033552</t>
  </si>
  <si>
    <t>54742372</t>
  </si>
  <si>
    <t>03/05/2017 17:13:34</t>
  </si>
  <si>
    <t>224824200002120061237200137700</t>
  </si>
  <si>
    <t>908818</t>
  </si>
  <si>
    <t>46586897</t>
  </si>
  <si>
    <t>03/05/2017 17:06:39</t>
  </si>
  <si>
    <t>904564060000890875689700119880</t>
  </si>
  <si>
    <t>550328</t>
  </si>
  <si>
    <t>54824859</t>
  </si>
  <si>
    <t>03/05/2017 16:58:37</t>
  </si>
  <si>
    <t>905984080003264043485900122310</t>
  </si>
  <si>
    <t>170171</t>
  </si>
  <si>
    <t>41526708</t>
  </si>
  <si>
    <t>03/05/2017 16:46:48</t>
  </si>
  <si>
    <t>814147020002407166670800100000</t>
  </si>
  <si>
    <t>008962</t>
  </si>
  <si>
    <t>52889101</t>
  </si>
  <si>
    <t>03/05/2017 16:44:22</t>
  </si>
  <si>
    <t>224824200002060919910100119880</t>
  </si>
  <si>
    <t>148299</t>
  </si>
  <si>
    <t>47726779</t>
  </si>
  <si>
    <t>03/05/2017 16:42:14</t>
  </si>
  <si>
    <t>840259940006471204677900360450</t>
  </si>
  <si>
    <t>197155</t>
  </si>
  <si>
    <t>55128269</t>
  </si>
  <si>
    <t>03/05/2017 16:41:26</t>
  </si>
  <si>
    <t>934781880005261808826900100440</t>
  </si>
  <si>
    <t>072003</t>
  </si>
  <si>
    <t>54704092</t>
  </si>
  <si>
    <t>03/05/2017 16:37:20</t>
  </si>
  <si>
    <t>702275940001191059409200081000</t>
  </si>
  <si>
    <t>259236</t>
  </si>
  <si>
    <t>41341389</t>
  </si>
  <si>
    <t>03/05/2017 16:32:50</t>
  </si>
  <si>
    <t>990097820008350137138900089910</t>
  </si>
  <si>
    <t>085360</t>
  </si>
  <si>
    <t>54715231</t>
  </si>
  <si>
    <t>03/05/2017 16:18:53</t>
  </si>
  <si>
    <t>803120520001220336523100180630</t>
  </si>
  <si>
    <t>442409</t>
  </si>
  <si>
    <t>53079396</t>
  </si>
  <si>
    <t>03/05/2017 16:18:14</t>
  </si>
  <si>
    <t>224824200002051375939600081000</t>
  </si>
  <si>
    <t>018077</t>
  </si>
  <si>
    <t>47728440</t>
  </si>
  <si>
    <t>03/05/2017 16:16:37</t>
  </si>
  <si>
    <t>224824200002040015844000081000</t>
  </si>
  <si>
    <t>045768</t>
  </si>
  <si>
    <t>49106095</t>
  </si>
  <si>
    <t>03/05/2017 16:03:43</t>
  </si>
  <si>
    <t>976229390000458693609500050220</t>
  </si>
  <si>
    <t>934759</t>
  </si>
  <si>
    <t>41521614</t>
  </si>
  <si>
    <t>03/05/2017 16:00:51</t>
  </si>
  <si>
    <t>814056390008426685161400081000</t>
  </si>
  <si>
    <t>931634</t>
  </si>
  <si>
    <t>47727590</t>
  </si>
  <si>
    <t>03/05/2017 16:00:13</t>
  </si>
  <si>
    <t>224810790006852785759000150660</t>
  </si>
  <si>
    <t>039210</t>
  </si>
  <si>
    <t>49104986</t>
  </si>
  <si>
    <t>03/05/2017 15:57:56</t>
  </si>
  <si>
    <t>821018730007128062498600059940</t>
  </si>
  <si>
    <t>07445B</t>
  </si>
  <si>
    <t>44009433</t>
  </si>
  <si>
    <t>03/05/2017 15:57:20</t>
  </si>
  <si>
    <t>803120520001214579943300056700</t>
  </si>
  <si>
    <t>49150926</t>
  </si>
  <si>
    <t>03/05/2017 15:53:02</t>
  </si>
  <si>
    <t>721000710008367777092600080190</t>
  </si>
  <si>
    <t>083216</t>
  </si>
  <si>
    <t>54704314</t>
  </si>
  <si>
    <t>03/05/2017 15:48:32</t>
  </si>
  <si>
    <t>814147020002390028431400056700</t>
  </si>
  <si>
    <t>024807</t>
  </si>
  <si>
    <t>49107749</t>
  </si>
  <si>
    <t>03/05/2017 15:45:41</t>
  </si>
  <si>
    <t>821018730007087230774900075330</t>
  </si>
  <si>
    <t>000241</t>
  </si>
  <si>
    <t>43348603</t>
  </si>
  <si>
    <t>03/05/2017 15:43:40</t>
  </si>
  <si>
    <t>821022780001480642860300081000</t>
  </si>
  <si>
    <t>039319</t>
  </si>
  <si>
    <t>41789467</t>
  </si>
  <si>
    <t>03/05/2017 15:39:31</t>
  </si>
  <si>
    <t>937634470004831204946700137700</t>
  </si>
  <si>
    <t>961181</t>
  </si>
  <si>
    <t>54995630</t>
  </si>
  <si>
    <t>03/05/2017 15:36:22</t>
  </si>
  <si>
    <t>803120520001201323563000163620</t>
  </si>
  <si>
    <t>943743</t>
  </si>
  <si>
    <t>54828889</t>
  </si>
  <si>
    <t>03/05/2017 15:32:27</t>
  </si>
  <si>
    <t>970520890005760233888900100440</t>
  </si>
  <si>
    <t>768399</t>
  </si>
  <si>
    <t>41524450</t>
  </si>
  <si>
    <t>03/05/2017 15:31:57</t>
  </si>
  <si>
    <t>960716550004608343445000050000</t>
  </si>
  <si>
    <t>747884</t>
  </si>
  <si>
    <t>52889730</t>
  </si>
  <si>
    <t>03/05/2017 15:31:26</t>
  </si>
  <si>
    <t>224824200002020025973000100000</t>
  </si>
  <si>
    <t>763483</t>
  </si>
  <si>
    <t>47726555</t>
  </si>
  <si>
    <t>03/05/2017 15:31:08</t>
  </si>
  <si>
    <t>990097820008342202655500084240</t>
  </si>
  <si>
    <t>417462</t>
  </si>
  <si>
    <t>54997786</t>
  </si>
  <si>
    <t>03/05/2017 15:28:21</t>
  </si>
  <si>
    <t>961563740001141024778600102870</t>
  </si>
  <si>
    <t>732373</t>
  </si>
  <si>
    <t>47725646</t>
  </si>
  <si>
    <t>03/05/2017 15:26:05</t>
  </si>
  <si>
    <t>962294850002640766564600059940</t>
  </si>
  <si>
    <t>701629</t>
  </si>
  <si>
    <t>47729820</t>
  </si>
  <si>
    <t>03/05/2017 15:20:47</t>
  </si>
  <si>
    <t>224811540002380179982000153090</t>
  </si>
  <si>
    <t>003395</t>
  </si>
  <si>
    <t>55795815</t>
  </si>
  <si>
    <t>03/05/2017 15:20:33</t>
  </si>
  <si>
    <t>233212140001637036581500178650</t>
  </si>
  <si>
    <t>169610</t>
  </si>
  <si>
    <t>40531238</t>
  </si>
  <si>
    <t>03/05/2017 15:20:31</t>
  </si>
  <si>
    <t>801030860006643371123800121500</t>
  </si>
  <si>
    <t>000571</t>
  </si>
  <si>
    <t>49159639</t>
  </si>
  <si>
    <t>03/05/2017 15:19:46</t>
  </si>
  <si>
    <t>940507970005257778963900079400</t>
  </si>
  <si>
    <t>695304</t>
  </si>
  <si>
    <t>47729119</t>
  </si>
  <si>
    <t>03/05/2017 15:19:43</t>
  </si>
  <si>
    <t>962296130005210266911900081810</t>
  </si>
  <si>
    <t>689965</t>
  </si>
  <si>
    <t>47725048</t>
  </si>
  <si>
    <t>03/05/2017 15:18:48</t>
  </si>
  <si>
    <t>252552350005892480504800060750</t>
  </si>
  <si>
    <t>683220</t>
  </si>
  <si>
    <t>41524255</t>
  </si>
  <si>
    <t>03/05/2017 15:17:43</t>
  </si>
  <si>
    <t>970520890005755121425500100440</t>
  </si>
  <si>
    <t>005823</t>
  </si>
  <si>
    <t>49107490</t>
  </si>
  <si>
    <t>03/05/2017 15:15:51</t>
  </si>
  <si>
    <t>702275940001177447749000051030</t>
  </si>
  <si>
    <t>670391</t>
  </si>
  <si>
    <t>41527140</t>
  </si>
  <si>
    <t>03/05/2017 15:15:34</t>
  </si>
  <si>
    <t>934781880005256503714000121500</t>
  </si>
  <si>
    <t>081390</t>
  </si>
  <si>
    <t>54999341</t>
  </si>
  <si>
    <t>03/05/2017 15:12:00</t>
  </si>
  <si>
    <t>854664610009071671934100100440</t>
  </si>
  <si>
    <t>630865</t>
  </si>
  <si>
    <t>49316661</t>
  </si>
  <si>
    <t>03/05/2017 15:08:58</t>
  </si>
  <si>
    <t>840238520004900149666100149850</t>
  </si>
  <si>
    <t>012325</t>
  </si>
  <si>
    <t>52047390</t>
  </si>
  <si>
    <t>03/05/2017 15:06:55</t>
  </si>
  <si>
    <t>814056390008397321739000162000</t>
  </si>
  <si>
    <t>077204</t>
  </si>
  <si>
    <t>49109951</t>
  </si>
  <si>
    <t>03/05/2017 15:05:43</t>
  </si>
  <si>
    <t>962294850002635019995100050220</t>
  </si>
  <si>
    <t>745329</t>
  </si>
  <si>
    <t>52905286</t>
  </si>
  <si>
    <t>03/05/2017 15:01:12</t>
  </si>
  <si>
    <t>961564360003140094528600179010</t>
  </si>
  <si>
    <t>580426</t>
  </si>
  <si>
    <t>41526366</t>
  </si>
  <si>
    <t>03/05/2017 15:00:26</t>
  </si>
  <si>
    <t>803120520001084992636600200500</t>
  </si>
  <si>
    <t>677845</t>
  </si>
  <si>
    <t>47378374</t>
  </si>
  <si>
    <t>03/05/2017 14:58:33</t>
  </si>
  <si>
    <t>962771020002854764837400284310</t>
  </si>
  <si>
    <t>677821</t>
  </si>
  <si>
    <t>53786175</t>
  </si>
  <si>
    <t>03/05/2017 14:58:26</t>
  </si>
  <si>
    <t>814056390008380207617500200088</t>
  </si>
  <si>
    <t>097733</t>
  </si>
  <si>
    <t>47720821</t>
  </si>
  <si>
    <t>03/05/2017 14:57:00</t>
  </si>
  <si>
    <t>814152110000760028082100125550</t>
  </si>
  <si>
    <t>082261</t>
  </si>
  <si>
    <t>42130279</t>
  </si>
  <si>
    <t>03/05/2017 14:55:21</t>
  </si>
  <si>
    <t>702275940001166468027900121500</t>
  </si>
  <si>
    <t>016631</t>
  </si>
  <si>
    <t>52889499</t>
  </si>
  <si>
    <t>03/05/2017 14:55:00</t>
  </si>
  <si>
    <t>814147020002380700949900081000</t>
  </si>
  <si>
    <t>548026</t>
  </si>
  <si>
    <t>45554064</t>
  </si>
  <si>
    <t>03/05/2017 14:54:47</t>
  </si>
  <si>
    <t>990097820008334771406400099630</t>
  </si>
  <si>
    <t>000775</t>
  </si>
  <si>
    <t>49159502</t>
  </si>
  <si>
    <t>03/05/2017 14:54:00</t>
  </si>
  <si>
    <t>976650460008561508950200076950</t>
  </si>
  <si>
    <t>530613</t>
  </si>
  <si>
    <t>45528798</t>
  </si>
  <si>
    <t>03/05/2017 14:52:10</t>
  </si>
  <si>
    <t>826309890000688547879800050220</t>
  </si>
  <si>
    <t>084028</t>
  </si>
  <si>
    <t>55473012</t>
  </si>
  <si>
    <t>03/05/2017 14:51:37</t>
  </si>
  <si>
    <t>962568630005440119301200081000</t>
  </si>
  <si>
    <t>644946</t>
  </si>
  <si>
    <t>52884750</t>
  </si>
  <si>
    <t>03/05/2017 14:51:03</t>
  </si>
  <si>
    <t>971968500009990591475000100440</t>
  </si>
  <si>
    <t>976288</t>
  </si>
  <si>
    <t>52880045</t>
  </si>
  <si>
    <t>03/05/2017 14:50:44</t>
  </si>
  <si>
    <t>840259940006441634004500100440</t>
  </si>
  <si>
    <t>084418</t>
  </si>
  <si>
    <t>49186419</t>
  </si>
  <si>
    <t>03/05/2017 14:49:49</t>
  </si>
  <si>
    <t>991316670006648672641900059940</t>
  </si>
  <si>
    <t>637339</t>
  </si>
  <si>
    <t>52889617</t>
  </si>
  <si>
    <t>03/05/2017 14:48:30</t>
  </si>
  <si>
    <t>960691350002900999961700149850</t>
  </si>
  <si>
    <t>075984</t>
  </si>
  <si>
    <t>49156223</t>
  </si>
  <si>
    <t>03/05/2017 14:47:58</t>
  </si>
  <si>
    <t>971968500009980011622300070000</t>
  </si>
  <si>
    <t>696299</t>
  </si>
  <si>
    <t>52884792</t>
  </si>
  <si>
    <t>03/05/2017 14:45:37</t>
  </si>
  <si>
    <t>814152030002354193479200065000</t>
  </si>
  <si>
    <t>014615</t>
  </si>
  <si>
    <t>52887524</t>
  </si>
  <si>
    <t>03/05/2017 14:44:13</t>
  </si>
  <si>
    <t>937638530007721688752400050220</t>
  </si>
  <si>
    <t>780332</t>
  </si>
  <si>
    <t>54911393</t>
  </si>
  <si>
    <t>03/05/2017 14:42:34</t>
  </si>
  <si>
    <t>233212140001618627139300100440</t>
  </si>
  <si>
    <t>898913</t>
  </si>
  <si>
    <t>54826348</t>
  </si>
  <si>
    <t>03/05/2017 14:41:20</t>
  </si>
  <si>
    <t>937276420002310554634800158800</t>
  </si>
  <si>
    <t>464390</t>
  </si>
  <si>
    <t>54827845</t>
  </si>
  <si>
    <t>03/05/2017 14:37:45</t>
  </si>
  <si>
    <t>210152190005520303784500050220</t>
  </si>
  <si>
    <t>239440</t>
  </si>
  <si>
    <t>49128226</t>
  </si>
  <si>
    <t>03/05/2017 14:36:39</t>
  </si>
  <si>
    <t>991316670006632018822600050000</t>
  </si>
  <si>
    <t>674142</t>
  </si>
  <si>
    <t>47379151</t>
  </si>
  <si>
    <t>03/05/2017 14:35:33</t>
  </si>
  <si>
    <t>971344710008178994915100050220</t>
  </si>
  <si>
    <t>441618</t>
  </si>
  <si>
    <t>52887883</t>
  </si>
  <si>
    <t>03/05/2017 14:34:19</t>
  </si>
  <si>
    <t>904564060000861469788300050200</t>
  </si>
  <si>
    <t>000692</t>
  </si>
  <si>
    <t>52565290</t>
  </si>
  <si>
    <t>03/05/2017 14:30:55</t>
  </si>
  <si>
    <t>990097820008326599529000100000</t>
  </si>
  <si>
    <t>273485</t>
  </si>
  <si>
    <t>45527692</t>
  </si>
  <si>
    <t>03/05/2017 14:29:36</t>
  </si>
  <si>
    <t>802205500005687629769200045600</t>
  </si>
  <si>
    <t>389443</t>
  </si>
  <si>
    <t>53586641</t>
  </si>
  <si>
    <t>03/05/2017 14:28:04</t>
  </si>
  <si>
    <t>937276420002300940664100340000</t>
  </si>
  <si>
    <t>361488</t>
  </si>
  <si>
    <t>47725542</t>
  </si>
  <si>
    <t>03/05/2017 14:23:24</t>
  </si>
  <si>
    <t>962290460002430175554200250290</t>
  </si>
  <si>
    <t>752370</t>
  </si>
  <si>
    <t>54912694</t>
  </si>
  <si>
    <t>03/05/2017 14:19:38</t>
  </si>
  <si>
    <t>821012310005280626269400218700</t>
  </si>
  <si>
    <t>305151</t>
  </si>
  <si>
    <t>47722766</t>
  </si>
  <si>
    <t>03/05/2017 14:14:02</t>
  </si>
  <si>
    <t>935744210004910924276600119880</t>
  </si>
  <si>
    <t>298302</t>
  </si>
  <si>
    <t>47728361</t>
  </si>
  <si>
    <t>03/05/2017 14:12:54</t>
  </si>
  <si>
    <t>962294850002623200836100089100</t>
  </si>
  <si>
    <t>000101</t>
  </si>
  <si>
    <t>49153162</t>
  </si>
  <si>
    <t>03/05/2017 14:10:13</t>
  </si>
  <si>
    <t>961563400002179135316200162000</t>
  </si>
  <si>
    <t>49153399</t>
  </si>
  <si>
    <t>03/05/2017 14:08:48</t>
  </si>
  <si>
    <t>991316670006629161339900029970</t>
  </si>
  <si>
    <t>026470</t>
  </si>
  <si>
    <t>51776695</t>
  </si>
  <si>
    <t>03/05/2017 14:07:08</t>
  </si>
  <si>
    <t>937634470004691889669500100000</t>
  </si>
  <si>
    <t>588012</t>
  </si>
  <si>
    <t>52884672</t>
  </si>
  <si>
    <t>03/05/2017 14:06:03</t>
  </si>
  <si>
    <t>937634470004680002467200084240</t>
  </si>
  <si>
    <t>97622863</t>
  </si>
  <si>
    <t>252801</t>
  </si>
  <si>
    <t>47721193</t>
  </si>
  <si>
    <t>03/05/2017 14:05:16</t>
  </si>
  <si>
    <t>976228630005440662119300060000</t>
  </si>
  <si>
    <t>069876</t>
  </si>
  <si>
    <t>53141145</t>
  </si>
  <si>
    <t>03/05/2017 14:02:34</t>
  </si>
  <si>
    <t>962771020002830077114500085860</t>
  </si>
  <si>
    <t>093331</t>
  </si>
  <si>
    <t>42137773</t>
  </si>
  <si>
    <t>03/05/2017 13:58:26</t>
  </si>
  <si>
    <t>904564060000855383777300120690</t>
  </si>
  <si>
    <t>839783</t>
  </si>
  <si>
    <t>46583797</t>
  </si>
  <si>
    <t>03/05/2017 13:54:30</t>
  </si>
  <si>
    <t>721000710008350023379700293220</t>
  </si>
  <si>
    <t>172965</t>
  </si>
  <si>
    <t>41529829</t>
  </si>
  <si>
    <t>03/05/2017 13:51:51</t>
  </si>
  <si>
    <t>934779260008702456982900020000</t>
  </si>
  <si>
    <t>014085</t>
  </si>
  <si>
    <t>55797602</t>
  </si>
  <si>
    <t>03/05/2017 13:51:40</t>
  </si>
  <si>
    <t>814147020002370300760200123000</t>
  </si>
  <si>
    <t>005683</t>
  </si>
  <si>
    <t>03/05/2017 13:50:56</t>
  </si>
  <si>
    <t>814147020002360300760200173300</t>
  </si>
  <si>
    <t>49150997</t>
  </si>
  <si>
    <t>03/05/2017 13:50:35</t>
  </si>
  <si>
    <t>960266650006719237099700081000</t>
  </si>
  <si>
    <t>081541</t>
  </si>
  <si>
    <t>49157827</t>
  </si>
  <si>
    <t>03/05/2017 13:48:15</t>
  </si>
  <si>
    <t>801030860006630076782700070470</t>
  </si>
  <si>
    <t>000807</t>
  </si>
  <si>
    <t>49151458</t>
  </si>
  <si>
    <t>03/05/2017 13:46:54</t>
  </si>
  <si>
    <t>961564360003137783145800050220</t>
  </si>
  <si>
    <t>129589</t>
  </si>
  <si>
    <t>47728394</t>
  </si>
  <si>
    <t>03/05/2017 13:44:26</t>
  </si>
  <si>
    <t>252859800003853177839400068850</t>
  </si>
  <si>
    <t>031421</t>
  </si>
  <si>
    <t>55791533</t>
  </si>
  <si>
    <t>03/05/2017 13:43:14</t>
  </si>
  <si>
    <t>960716550004595303153300030000</t>
  </si>
  <si>
    <t>121926</t>
  </si>
  <si>
    <t>47725375</t>
  </si>
  <si>
    <t>03/05/2017 13:43:08</t>
  </si>
  <si>
    <t>971344710008163392537500119880</t>
  </si>
  <si>
    <t>067641</t>
  </si>
  <si>
    <t>53143779</t>
  </si>
  <si>
    <t>03/05/2017 13:42:26</t>
  </si>
  <si>
    <t>210156650006930175377900221130</t>
  </si>
  <si>
    <t>49159306</t>
  </si>
  <si>
    <t>03/05/2017 13:41:49</t>
  </si>
  <si>
    <t>961564360003122467930600099630</t>
  </si>
  <si>
    <t>590013</t>
  </si>
  <si>
    <t>40277035</t>
  </si>
  <si>
    <t>03/05/2017 13:40:30</t>
  </si>
  <si>
    <t>990026220005651450703500100440</t>
  </si>
  <si>
    <t>934202</t>
  </si>
  <si>
    <t>54919208</t>
  </si>
  <si>
    <t>03/05/2017 13:39:22</t>
  </si>
  <si>
    <t>904565220001500034920800081000</t>
  </si>
  <si>
    <t>098719</t>
  </si>
  <si>
    <t>03/05/2017 13:39:07</t>
  </si>
  <si>
    <t>840259940006421204677900364500</t>
  </si>
  <si>
    <t>098464</t>
  </si>
  <si>
    <t>41527382</t>
  </si>
  <si>
    <t>03/05/2017 13:39:05</t>
  </si>
  <si>
    <t>252859800003847365738200059940</t>
  </si>
  <si>
    <t>000249</t>
  </si>
  <si>
    <t>49156857</t>
  </si>
  <si>
    <t>03/05/2017 13:38:10</t>
  </si>
  <si>
    <t>934813120009673002685700060000</t>
  </si>
  <si>
    <t>014362</t>
  </si>
  <si>
    <t>42134020</t>
  </si>
  <si>
    <t>03/05/2017 13:37:56</t>
  </si>
  <si>
    <t>821003210004806751402000150000</t>
  </si>
  <si>
    <t>174488</t>
  </si>
  <si>
    <t>47661297</t>
  </si>
  <si>
    <t>03/05/2017 13:37:19</t>
  </si>
  <si>
    <t>934781880005249436129700039690</t>
  </si>
  <si>
    <t>589157</t>
  </si>
  <si>
    <t>40274523</t>
  </si>
  <si>
    <t>03/05/2017 13:37:01</t>
  </si>
  <si>
    <t>211518650002344377452300081000</t>
  </si>
  <si>
    <t>000029</t>
  </si>
  <si>
    <t>49153649</t>
  </si>
  <si>
    <t>03/05/2017 13:36:58</t>
  </si>
  <si>
    <t>962562590003051636364900120000</t>
  </si>
  <si>
    <t>447784</t>
  </si>
  <si>
    <t>52004732</t>
  </si>
  <si>
    <t>03/05/2017 13:36:13</t>
  </si>
  <si>
    <t>940507970005240462473200050220</t>
  </si>
  <si>
    <t>664236</t>
  </si>
  <si>
    <t>47370675</t>
  </si>
  <si>
    <t>03/05/2017 13:35:44</t>
  </si>
  <si>
    <t>991315270006805830067500150000</t>
  </si>
  <si>
    <t>053335</t>
  </si>
  <si>
    <t>49152619</t>
  </si>
  <si>
    <t>03/05/2017 13:35:33</t>
  </si>
  <si>
    <t>224800730006400253261900081000</t>
  </si>
  <si>
    <t>229363</t>
  </si>
  <si>
    <t>49121137</t>
  </si>
  <si>
    <t>03/05/2017 13:35:03</t>
  </si>
  <si>
    <t>991312930008101214113700129600</t>
  </si>
  <si>
    <t>061962</t>
  </si>
  <si>
    <t>41523843</t>
  </si>
  <si>
    <t>03/05/2017 13:32:54</t>
  </si>
  <si>
    <t>826309890000670347384300162000</t>
  </si>
  <si>
    <t>644671</t>
  </si>
  <si>
    <t>42684960</t>
  </si>
  <si>
    <t>03/05/2017 13:30:42</t>
  </si>
  <si>
    <t>991311990003657781496000110970</t>
  </si>
  <si>
    <t>540684</t>
  </si>
  <si>
    <t>45403715</t>
  </si>
  <si>
    <t>03/05/2017 13:28:04</t>
  </si>
  <si>
    <t>252552350005870006371500081000</t>
  </si>
  <si>
    <t>003515</t>
  </si>
  <si>
    <t>42130492</t>
  </si>
  <si>
    <t>03/05/2017 13:26:19</t>
  </si>
  <si>
    <t>976650460008556774049200032400</t>
  </si>
  <si>
    <t>066239</t>
  </si>
  <si>
    <t>54426890</t>
  </si>
  <si>
    <t>03/05/2017 13:25:55</t>
  </si>
  <si>
    <t>224824200002004459689000149850</t>
  </si>
  <si>
    <t>009689</t>
  </si>
  <si>
    <t>52568992</t>
  </si>
  <si>
    <t>03/05/2017 13:24:52</t>
  </si>
  <si>
    <t>961564360003111449899200050220</t>
  </si>
  <si>
    <t>002173</t>
  </si>
  <si>
    <t>41526727</t>
  </si>
  <si>
    <t>03/05/2017 13:22:48</t>
  </si>
  <si>
    <t>224836470003280415672700119880</t>
  </si>
  <si>
    <t>356598</t>
  </si>
  <si>
    <t>49130016</t>
  </si>
  <si>
    <t>03/05/2017 13:22:47</t>
  </si>
  <si>
    <t>962296130005207935001600040500</t>
  </si>
  <si>
    <t>095150</t>
  </si>
  <si>
    <t>49102789</t>
  </si>
  <si>
    <t>03/05/2017 13:20:22</t>
  </si>
  <si>
    <t>976650460008547778278900100440</t>
  </si>
  <si>
    <t>000935</t>
  </si>
  <si>
    <t>52646134</t>
  </si>
  <si>
    <t>03/05/2017 13:19:31</t>
  </si>
  <si>
    <t>821012310005272110613400060000</t>
  </si>
  <si>
    <t>000441</t>
  </si>
  <si>
    <t>49157105</t>
  </si>
  <si>
    <t>03/05/2017 13:19:10</t>
  </si>
  <si>
    <t>961563740001135852710500100440</t>
  </si>
  <si>
    <t>008276</t>
  </si>
  <si>
    <t>52041693</t>
  </si>
  <si>
    <t>03/05/2017 13:16:04</t>
  </si>
  <si>
    <t>962290460002423161169300050220</t>
  </si>
  <si>
    <t>000433</t>
  </si>
  <si>
    <t>49159707</t>
  </si>
  <si>
    <t>03/05/2017 13:15:29</t>
  </si>
  <si>
    <t>854664610009067223970700105300</t>
  </si>
  <si>
    <t>070691</t>
  </si>
  <si>
    <t>42597399</t>
  </si>
  <si>
    <t>03/05/2017 13:15:15</t>
  </si>
  <si>
    <t>721000710008340048739900121500</t>
  </si>
  <si>
    <t>574452</t>
  </si>
  <si>
    <t>52881353</t>
  </si>
  <si>
    <t>03/05/2017 13:12:08</t>
  </si>
  <si>
    <t>905984080003250382135300170100</t>
  </si>
  <si>
    <t>930518</t>
  </si>
  <si>
    <t>41526747</t>
  </si>
  <si>
    <t>03/05/2017 13:10:09</t>
  </si>
  <si>
    <t>990097820008311957674700110160</t>
  </si>
  <si>
    <t>925204</t>
  </si>
  <si>
    <t>41525748</t>
  </si>
  <si>
    <t>03/05/2017 13:09:13</t>
  </si>
  <si>
    <t>826309890000665901574800080190</t>
  </si>
  <si>
    <t>630713</t>
  </si>
  <si>
    <t>42688525</t>
  </si>
  <si>
    <t>03/05/2017 13:08:40</t>
  </si>
  <si>
    <t>224810790006848242852500100440</t>
  </si>
  <si>
    <t>580609</t>
  </si>
  <si>
    <t>54910896</t>
  </si>
  <si>
    <t>03/05/2017 13:08:07</t>
  </si>
  <si>
    <t>983705210004503175089600118260</t>
  </si>
  <si>
    <t>385202</t>
  </si>
  <si>
    <t>52882494</t>
  </si>
  <si>
    <t>03/05/2017 13:07:30</t>
  </si>
  <si>
    <t>976235630008228291249400089910</t>
  </si>
  <si>
    <t>004280</t>
  </si>
  <si>
    <t>52045396</t>
  </si>
  <si>
    <t>03/05/2017 13:04:30</t>
  </si>
  <si>
    <t>971344710008155255539600100440</t>
  </si>
  <si>
    <t>897110</t>
  </si>
  <si>
    <t>47726912</t>
  </si>
  <si>
    <t>03/05/2017 13:04:24</t>
  </si>
  <si>
    <t>821018730007071926691200059940</t>
  </si>
  <si>
    <t>942156</t>
  </si>
  <si>
    <t>62738160</t>
  </si>
  <si>
    <t>03/05/2017 12:59:34</t>
  </si>
  <si>
    <t>905971010002233361816000050000</t>
  </si>
  <si>
    <t>856020</t>
  </si>
  <si>
    <t>55469080</t>
  </si>
  <si>
    <t>03/05/2017 12:57:19</t>
  </si>
  <si>
    <t>976226640000390377908000176580</t>
  </si>
  <si>
    <t>148961</t>
  </si>
  <si>
    <t>42109130</t>
  </si>
  <si>
    <t>03/05/2017 12:56:29</t>
  </si>
  <si>
    <t>991311990003640843913000081000</t>
  </si>
  <si>
    <t>062464</t>
  </si>
  <si>
    <t>49159642</t>
  </si>
  <si>
    <t>03/05/2017 12:56:23</t>
  </si>
  <si>
    <t>821003210004790171964200149850</t>
  </si>
  <si>
    <t>844297</t>
  </si>
  <si>
    <t>47727121</t>
  </si>
  <si>
    <t>03/05/2017 12:55:10</t>
  </si>
  <si>
    <t>937634470004650092712100100440</t>
  </si>
  <si>
    <t>032128</t>
  </si>
  <si>
    <t>03/05/2017 12:54:21</t>
  </si>
  <si>
    <t>962290750001474317789100070470</t>
  </si>
  <si>
    <t>868655</t>
  </si>
  <si>
    <t>54968497</t>
  </si>
  <si>
    <t>03/05/2017 12:53:03</t>
  </si>
  <si>
    <t>814198130005990024849700150066</t>
  </si>
  <si>
    <t>063179</t>
  </si>
  <si>
    <t>49319280</t>
  </si>
  <si>
    <t>03/05/2017 12:53:02</t>
  </si>
  <si>
    <t>252560650008411388928000130410</t>
  </si>
  <si>
    <t>757673</t>
  </si>
  <si>
    <t>51289583</t>
  </si>
  <si>
    <t>03/05/2017 12:51:59</t>
  </si>
  <si>
    <t>904564060000830103958300070470</t>
  </si>
  <si>
    <t>023694</t>
  </si>
  <si>
    <t>40274771</t>
  </si>
  <si>
    <t>03/05/2017 12:51:01</t>
  </si>
  <si>
    <t>972274750004274384477100081000</t>
  </si>
  <si>
    <t>609723</t>
  </si>
  <si>
    <t>54915911</t>
  </si>
  <si>
    <t>03/05/2017 12:48:31</t>
  </si>
  <si>
    <t>854664610009055155591100044550</t>
  </si>
  <si>
    <t>787216</t>
  </si>
  <si>
    <t>52902489</t>
  </si>
  <si>
    <t>03/05/2017 12:45:57</t>
  </si>
  <si>
    <t>976650460008476456248900081000</t>
  </si>
  <si>
    <t>034647</t>
  </si>
  <si>
    <t>54705234</t>
  </si>
  <si>
    <t>03/05/2017 12:43:46</t>
  </si>
  <si>
    <t>252552350005860669523400086670</t>
  </si>
  <si>
    <t>765479</t>
  </si>
  <si>
    <t>41525711</t>
  </si>
  <si>
    <t>03/05/2017 12:42:20</t>
  </si>
  <si>
    <t>991316670006614848571100050200</t>
  </si>
  <si>
    <t>915741</t>
  </si>
  <si>
    <t>42074570</t>
  </si>
  <si>
    <t>03/05/2017 12:41:20</t>
  </si>
  <si>
    <t>814056390008350010457000136080</t>
  </si>
  <si>
    <t>748529</t>
  </si>
  <si>
    <t>47726867</t>
  </si>
  <si>
    <t>03/05/2017 12:39:40</t>
  </si>
  <si>
    <t>803126380001722387686700076950</t>
  </si>
  <si>
    <t>746290</t>
  </si>
  <si>
    <t>47726076</t>
  </si>
  <si>
    <t>03/05/2017 12:39:19</t>
  </si>
  <si>
    <t>937634470004642103607600101250</t>
  </si>
  <si>
    <t>738133</t>
  </si>
  <si>
    <t>41524106</t>
  </si>
  <si>
    <t>03/05/2017 12:38:02</t>
  </si>
  <si>
    <t>976650460008468621410600150660</t>
  </si>
  <si>
    <t>091238</t>
  </si>
  <si>
    <t>55222342</t>
  </si>
  <si>
    <t>03/05/2017 12:36:38</t>
  </si>
  <si>
    <t>821018730007061490234200160380</t>
  </si>
  <si>
    <t>000178</t>
  </si>
  <si>
    <t>49156956</t>
  </si>
  <si>
    <t>03/05/2017 12:34:54</t>
  </si>
  <si>
    <t>825310560001942375695600050200</t>
  </si>
  <si>
    <t>682347</t>
  </si>
  <si>
    <t>47722668</t>
  </si>
  <si>
    <t>03/05/2017 12:29:15</t>
  </si>
  <si>
    <t>976226790000891900266800131804</t>
  </si>
  <si>
    <t>117190</t>
  </si>
  <si>
    <t>55794623</t>
  </si>
  <si>
    <t>03/05/2017 12:28:26</t>
  </si>
  <si>
    <t>241433790003298629462300101250</t>
  </si>
  <si>
    <t>116727</t>
  </si>
  <si>
    <t>55795019</t>
  </si>
  <si>
    <t>03/05/2017 12:26:02</t>
  </si>
  <si>
    <t>821018730007049568501900059940</t>
  </si>
  <si>
    <t>654640</t>
  </si>
  <si>
    <t>53587788</t>
  </si>
  <si>
    <t>03/05/2017 12:24:34</t>
  </si>
  <si>
    <t>809867520000111212778800081000</t>
  </si>
  <si>
    <t>650917</t>
  </si>
  <si>
    <t>41524271</t>
  </si>
  <si>
    <t>03/05/2017 12:23:55</t>
  </si>
  <si>
    <t>252560650008403657427100174960</t>
  </si>
  <si>
    <t>000276</t>
  </si>
  <si>
    <t>49156765</t>
  </si>
  <si>
    <t>03/05/2017 12:20:10</t>
  </si>
  <si>
    <t>820974840006579990676500170100</t>
  </si>
  <si>
    <t>050918</t>
  </si>
  <si>
    <t>49311259</t>
  </si>
  <si>
    <t>03/05/2017 12:17:18</t>
  </si>
  <si>
    <t>960716550004580032125900050000</t>
  </si>
  <si>
    <t>011907</t>
  </si>
  <si>
    <t>41783767</t>
  </si>
  <si>
    <t>03/05/2017 12:16:11</t>
  </si>
  <si>
    <t>820974840006561253376700204120</t>
  </si>
  <si>
    <t>020381</t>
  </si>
  <si>
    <t>03/05/2017 12:13:30</t>
  </si>
  <si>
    <t>821018730007034843029700100440</t>
  </si>
  <si>
    <t>000130</t>
  </si>
  <si>
    <t>49155360</t>
  </si>
  <si>
    <t>03/05/2017 12:10:39</t>
  </si>
  <si>
    <t>976650460008457920536000066000</t>
  </si>
  <si>
    <t>002494</t>
  </si>
  <si>
    <t>54706041</t>
  </si>
  <si>
    <t>03/05/2017 12:10:24</t>
  </si>
  <si>
    <t>905980070006531397604100069660</t>
  </si>
  <si>
    <t>017612</t>
  </si>
  <si>
    <t>52567993</t>
  </si>
  <si>
    <t>03/05/2017 12:09:39</t>
  </si>
  <si>
    <t>820971560004186244799300115000</t>
  </si>
  <si>
    <t>017528</t>
  </si>
  <si>
    <t>51772799</t>
  </si>
  <si>
    <t>03/05/2017 12:09:23</t>
  </si>
  <si>
    <t>210152190005513770279900060750</t>
  </si>
  <si>
    <t>552777</t>
  </si>
  <si>
    <t>41523067</t>
  </si>
  <si>
    <t>03/05/2017 12:07:19</t>
  </si>
  <si>
    <t>972274750004265071306700050220</t>
  </si>
  <si>
    <t>647376</t>
  </si>
  <si>
    <t>47379660</t>
  </si>
  <si>
    <t>03/05/2017 12:01:47</t>
  </si>
  <si>
    <t>854664610009044260966000081000</t>
  </si>
  <si>
    <t>090529</t>
  </si>
  <si>
    <t>49157750</t>
  </si>
  <si>
    <t>03/05/2017 11:59:05</t>
  </si>
  <si>
    <t>960691350002880018775000087480</t>
  </si>
  <si>
    <t>047779</t>
  </si>
  <si>
    <t>49100813</t>
  </si>
  <si>
    <t>03/05/2017 11:57:51</t>
  </si>
  <si>
    <t>962290750001469448081300140130</t>
  </si>
  <si>
    <t>585628</t>
  </si>
  <si>
    <t>42683188</t>
  </si>
  <si>
    <t>03/05/2017 11:55:48</t>
  </si>
  <si>
    <t>934773220008644679318800119880</t>
  </si>
  <si>
    <t>646370</t>
  </si>
  <si>
    <t>53781918</t>
  </si>
  <si>
    <t>03/05/2017 11:54:44</t>
  </si>
  <si>
    <t>970520890005740045191800050220</t>
  </si>
  <si>
    <t>802716</t>
  </si>
  <si>
    <t>46582389</t>
  </si>
  <si>
    <t>03/05/2017 11:54:43</t>
  </si>
  <si>
    <t>937276420002260820238900139320</t>
  </si>
  <si>
    <t>012523</t>
  </si>
  <si>
    <t>52042995</t>
  </si>
  <si>
    <t>03/05/2017 11:53:02</t>
  </si>
  <si>
    <t>962294850002617760299500056700</t>
  </si>
  <si>
    <t>109877</t>
  </si>
  <si>
    <t>55796057</t>
  </si>
  <si>
    <t>03/05/2017 11:49:47</t>
  </si>
  <si>
    <t>854664610009037787605700081000</t>
  </si>
  <si>
    <t>870452</t>
  </si>
  <si>
    <t>52905995</t>
  </si>
  <si>
    <t>03/05/2017 11:49:38</t>
  </si>
  <si>
    <t>211518650002330382599500081000</t>
  </si>
  <si>
    <t>390099</t>
  </si>
  <si>
    <t>52880991</t>
  </si>
  <si>
    <t>03/05/2017 11:49:03</t>
  </si>
  <si>
    <t>211526630008795240099100080000</t>
  </si>
  <si>
    <t>454076</t>
  </si>
  <si>
    <t>47723663</t>
  </si>
  <si>
    <t>03/05/2017 11:48:54</t>
  </si>
  <si>
    <t>814056390008340230366300169290</t>
  </si>
  <si>
    <t>109243</t>
  </si>
  <si>
    <t>55798271</t>
  </si>
  <si>
    <t>03/05/2017 11:46:19</t>
  </si>
  <si>
    <t>935744210004909797827100100044</t>
  </si>
  <si>
    <t>108669</t>
  </si>
  <si>
    <t>55798337</t>
  </si>
  <si>
    <t>03/05/2017 11:43:18</t>
  </si>
  <si>
    <t>976226220003834044833700200070</t>
  </si>
  <si>
    <t>019511</t>
  </si>
  <si>
    <t>52885917</t>
  </si>
  <si>
    <t>03/05/2017 11:43:06</t>
  </si>
  <si>
    <t>814056390008330440591700123930</t>
  </si>
  <si>
    <t>022667</t>
  </si>
  <si>
    <t>49158951</t>
  </si>
  <si>
    <t>03/05/2017 11:42:26</t>
  </si>
  <si>
    <t>961563400002150194895100149850</t>
  </si>
  <si>
    <t>000449</t>
  </si>
  <si>
    <t>49151486</t>
  </si>
  <si>
    <t>03/05/2017 11:41:15</t>
  </si>
  <si>
    <t>210152190005473921148600135270</t>
  </si>
  <si>
    <t>032052</t>
  </si>
  <si>
    <t>54825940</t>
  </si>
  <si>
    <t>03/05/2017 11:36:41</t>
  </si>
  <si>
    <t>814149580008870533594000070470</t>
  </si>
  <si>
    <t>380716</t>
  </si>
  <si>
    <t>53584376</t>
  </si>
  <si>
    <t>03/05/2017 11:35:09</t>
  </si>
  <si>
    <t>960266650006700318437600202500</t>
  </si>
  <si>
    <t>373813</t>
  </si>
  <si>
    <t>41521230</t>
  </si>
  <si>
    <t>03/05/2017 11:33:50</t>
  </si>
  <si>
    <t>820974840006540904123000100440</t>
  </si>
  <si>
    <t>366809</t>
  </si>
  <si>
    <t>47729981</t>
  </si>
  <si>
    <t>03/05/2017 11:32:32</t>
  </si>
  <si>
    <t>961517050001023391998100072900</t>
  </si>
  <si>
    <t>027941</t>
  </si>
  <si>
    <t>44638010</t>
  </si>
  <si>
    <t>03/05/2017 11:30:34</t>
  </si>
  <si>
    <t>224828740008315290801000029970</t>
  </si>
  <si>
    <t>007372</t>
  </si>
  <si>
    <t>52049192</t>
  </si>
  <si>
    <t>03/05/2017 11:30:12</t>
  </si>
  <si>
    <t>976226790000874082919200303308</t>
  </si>
  <si>
    <t>019855</t>
  </si>
  <si>
    <t>52046996</t>
  </si>
  <si>
    <t>03/05/2017 11:29:38</t>
  </si>
  <si>
    <t>820971560004176849699600121500</t>
  </si>
  <si>
    <t>351051</t>
  </si>
  <si>
    <t>47727068</t>
  </si>
  <si>
    <t>03/05/2017 11:29:32</t>
  </si>
  <si>
    <t>241433790003282689706800100440</t>
  </si>
  <si>
    <t>347645</t>
  </si>
  <si>
    <t>47724540</t>
  </si>
  <si>
    <t>03/05/2017 11:28:52</t>
  </si>
  <si>
    <t>814204990004520766454000100440</t>
  </si>
  <si>
    <t>794877</t>
  </si>
  <si>
    <t>46588855</t>
  </si>
  <si>
    <t>03/05/2017 11:25:47</t>
  </si>
  <si>
    <t>252875680005510573885500145800</t>
  </si>
  <si>
    <t>018583</t>
  </si>
  <si>
    <t>52566098</t>
  </si>
  <si>
    <t>03/05/2017 11:25:32</t>
  </si>
  <si>
    <t>962290460002403766609800170100</t>
  </si>
  <si>
    <t>81415110</t>
  </si>
  <si>
    <t>327461</t>
  </si>
  <si>
    <t>41527771</t>
  </si>
  <si>
    <t>03/05/2017 11:25:05</t>
  </si>
  <si>
    <t>814151100008724693777100148230</t>
  </si>
  <si>
    <t>127500</t>
  </si>
  <si>
    <t>52880561</t>
  </si>
  <si>
    <t>03/05/2017 11:23:58</t>
  </si>
  <si>
    <t>970520890005730754056100100440</t>
  </si>
  <si>
    <t>001057</t>
  </si>
  <si>
    <t>49155289</t>
  </si>
  <si>
    <t>03/05/2017 11:23:16</t>
  </si>
  <si>
    <t>825333590004221679528901099980</t>
  </si>
  <si>
    <t>204701</t>
  </si>
  <si>
    <t>52217363</t>
  </si>
  <si>
    <t>03/05/2017 11:23:13</t>
  </si>
  <si>
    <t>893648850001530140736300120690</t>
  </si>
  <si>
    <t>316366</t>
  </si>
  <si>
    <t>47726767</t>
  </si>
  <si>
    <t>03/05/2017 11:23:01</t>
  </si>
  <si>
    <t>962294850002604012676700068850</t>
  </si>
  <si>
    <t>307187</t>
  </si>
  <si>
    <t>47729248</t>
  </si>
  <si>
    <t>03/05/2017 11:21:15</t>
  </si>
  <si>
    <t>814056390008320017924800162000</t>
  </si>
  <si>
    <t>52062196</t>
  </si>
  <si>
    <t>03/05/2017 11:16:26</t>
  </si>
  <si>
    <t>934813120009602745219600081000</t>
  </si>
  <si>
    <t>582028</t>
  </si>
  <si>
    <t>55127877</t>
  </si>
  <si>
    <t>03/05/2017 11:16:23</t>
  </si>
  <si>
    <t>961563400002148414787700060440</t>
  </si>
  <si>
    <t>278368</t>
  </si>
  <si>
    <t>47726224</t>
  </si>
  <si>
    <t>03/05/2017 11:15:46</t>
  </si>
  <si>
    <t>962294850002571754622400090720</t>
  </si>
  <si>
    <t>277482</t>
  </si>
  <si>
    <t>52882730</t>
  </si>
  <si>
    <t>03/05/2017 11:15:43</t>
  </si>
  <si>
    <t>820987500008670756273000218000</t>
  </si>
  <si>
    <t>002823</t>
  </si>
  <si>
    <t>52562498</t>
  </si>
  <si>
    <t>03/05/2017 11:14:12</t>
  </si>
  <si>
    <t>814056390008312494249800080190</t>
  </si>
  <si>
    <t>263067</t>
  </si>
  <si>
    <t>03/05/2017 11:12:54</t>
  </si>
  <si>
    <t>991307260004117255061300108540</t>
  </si>
  <si>
    <t>257059</t>
  </si>
  <si>
    <t>41521507</t>
  </si>
  <si>
    <t>03/05/2017 11:11:46</t>
  </si>
  <si>
    <t>904564060000823466150700030780</t>
  </si>
  <si>
    <t>256846</t>
  </si>
  <si>
    <t>47728437</t>
  </si>
  <si>
    <t>03/05/2017 11:11:44</t>
  </si>
  <si>
    <t>233212140001590655843700183400</t>
  </si>
  <si>
    <t>001375</t>
  </si>
  <si>
    <t>52041095</t>
  </si>
  <si>
    <t>03/05/2017 11:09:25</t>
  </si>
  <si>
    <t>960264060001703952109500243000</t>
  </si>
  <si>
    <t>151693</t>
  </si>
  <si>
    <t>40275306</t>
  </si>
  <si>
    <t>03/05/2017 11:07:09</t>
  </si>
  <si>
    <t>961966960002160179530600051030</t>
  </si>
  <si>
    <t>201301</t>
  </si>
  <si>
    <t>49123592</t>
  </si>
  <si>
    <t>03/05/2017 11:04:33</t>
  </si>
  <si>
    <t>241433790003261057359200100440</t>
  </si>
  <si>
    <t>188080</t>
  </si>
  <si>
    <t>47722949</t>
  </si>
  <si>
    <t>03/05/2017 10:59:28</t>
  </si>
  <si>
    <t>976229390000422717294900050220</t>
  </si>
  <si>
    <t>072398</t>
  </si>
  <si>
    <t>55791410</t>
  </si>
  <si>
    <t>03/05/2017 10:57:23</t>
  </si>
  <si>
    <t>937634470004637059141000195210</t>
  </si>
  <si>
    <t>487751</t>
  </si>
  <si>
    <t>54919286</t>
  </si>
  <si>
    <t>03/05/2017 10:56:44</t>
  </si>
  <si>
    <t>241433790003250781928600100440</t>
  </si>
  <si>
    <t>375470</t>
  </si>
  <si>
    <t>54916898</t>
  </si>
  <si>
    <t>03/05/2017 10:56:31</t>
  </si>
  <si>
    <t>991315270006768089689800075000</t>
  </si>
  <si>
    <t>067535</t>
  </si>
  <si>
    <t>42131333</t>
  </si>
  <si>
    <t>03/05/2017 10:56:22</t>
  </si>
  <si>
    <t>854664610009026387133300064800</t>
  </si>
  <si>
    <t>268297</t>
  </si>
  <si>
    <t>49136541</t>
  </si>
  <si>
    <t>03/05/2017 10:55:37</t>
  </si>
  <si>
    <t>983714460002103112654100101250</t>
  </si>
  <si>
    <t>052659</t>
  </si>
  <si>
    <t>55799486</t>
  </si>
  <si>
    <t>03/05/2017 10:55:26</t>
  </si>
  <si>
    <t>814204990004513872948600050000</t>
  </si>
  <si>
    <t>539720</t>
  </si>
  <si>
    <t>54999532</t>
  </si>
  <si>
    <t>03/05/2017 10:54:15</t>
  </si>
  <si>
    <t>990097820008131563953200137700</t>
  </si>
  <si>
    <t>267274</t>
  </si>
  <si>
    <t>49131823</t>
  </si>
  <si>
    <t>03/05/2017 10:53:55</t>
  </si>
  <si>
    <t>960264060001690505182300081000</t>
  </si>
  <si>
    <t>030231</t>
  </si>
  <si>
    <t>55797355</t>
  </si>
  <si>
    <t>03/05/2017 10:53:02</t>
  </si>
  <si>
    <t>905984080003242641735500091530</t>
  </si>
  <si>
    <t>154058</t>
  </si>
  <si>
    <t>41520661</t>
  </si>
  <si>
    <t>03/05/2017 10:52:38</t>
  </si>
  <si>
    <t>961515250006026944066100048600</t>
  </si>
  <si>
    <t>068406</t>
  </si>
  <si>
    <t>54421108</t>
  </si>
  <si>
    <t>03/05/2017 10:52:28</t>
  </si>
  <si>
    <t>970520890005724169110800101250</t>
  </si>
  <si>
    <t>135347</t>
  </si>
  <si>
    <t>47726582</t>
  </si>
  <si>
    <t>03/05/2017 10:49:02</t>
  </si>
  <si>
    <t>905971010002223588658200069660</t>
  </si>
  <si>
    <t>000160</t>
  </si>
  <si>
    <t>49150912</t>
  </si>
  <si>
    <t>03/05/2017 10:48:54</t>
  </si>
  <si>
    <t>814151100008711627091200081000</t>
  </si>
  <si>
    <t>000743</t>
  </si>
  <si>
    <t>49154951</t>
  </si>
  <si>
    <t>03/05/2017 10:48:49</t>
  </si>
  <si>
    <t>801030860006625565495100100000</t>
  </si>
  <si>
    <t>064925</t>
  </si>
  <si>
    <t>41783409</t>
  </si>
  <si>
    <t>03/05/2017 10:48:13</t>
  </si>
  <si>
    <t>820974840006530689340900119880</t>
  </si>
  <si>
    <t>071178</t>
  </si>
  <si>
    <t>55797594</t>
  </si>
  <si>
    <t>03/05/2017 10:47:11</t>
  </si>
  <si>
    <t>211518650002329576759400059940</t>
  </si>
  <si>
    <t>121649</t>
  </si>
  <si>
    <t>41522442</t>
  </si>
  <si>
    <t>03/05/2017 10:46:16</t>
  </si>
  <si>
    <t>905980070006525319244200119880</t>
  </si>
  <si>
    <t>070413</t>
  </si>
  <si>
    <t>49100377</t>
  </si>
  <si>
    <t>03/05/2017 10:45:36</t>
  </si>
  <si>
    <t>224824200001965600037700069660</t>
  </si>
  <si>
    <t>198860</t>
  </si>
  <si>
    <t>41347574</t>
  </si>
  <si>
    <t>03/05/2017 10:45:01</t>
  </si>
  <si>
    <t>976226640000380094757400100000</t>
  </si>
  <si>
    <t>098134</t>
  </si>
  <si>
    <t>55791697</t>
  </si>
  <si>
    <t>03/05/2017 10:42:46</t>
  </si>
  <si>
    <t>961564360003109368169700300000</t>
  </si>
  <si>
    <t>093003</t>
  </si>
  <si>
    <t>47726977</t>
  </si>
  <si>
    <t>03/05/2017 10:41:10</t>
  </si>
  <si>
    <t>971930530004321378697700180230</t>
  </si>
  <si>
    <t>064305</t>
  </si>
  <si>
    <t>42137257</t>
  </si>
  <si>
    <t>03/05/2017 10:39:17</t>
  </si>
  <si>
    <t>991316670006601357725700050000</t>
  </si>
  <si>
    <t>016670</t>
  </si>
  <si>
    <t>42596183</t>
  </si>
  <si>
    <t>03/05/2017 10:37:25</t>
  </si>
  <si>
    <t>252548460003460001618300123120</t>
  </si>
  <si>
    <t>070363</t>
  </si>
  <si>
    <t>49410064</t>
  </si>
  <si>
    <t>03/05/2017 10:37:03</t>
  </si>
  <si>
    <t>814056390008300387006400060750</t>
  </si>
  <si>
    <t>182214</t>
  </si>
  <si>
    <t>53077197</t>
  </si>
  <si>
    <t>03/05/2017 10:36:51</t>
  </si>
  <si>
    <t>252560650008384895719700050000</t>
  </si>
  <si>
    <t>056279</t>
  </si>
  <si>
    <t>54423478</t>
  </si>
  <si>
    <t>03/05/2017 10:35:21</t>
  </si>
  <si>
    <t>961966960002154472347800120690</t>
  </si>
  <si>
    <t>052093</t>
  </si>
  <si>
    <t>55790258</t>
  </si>
  <si>
    <t>03/05/2017 10:35:20</t>
  </si>
  <si>
    <t>976226640000375167025800149800</t>
  </si>
  <si>
    <t>057382</t>
  </si>
  <si>
    <t>47727605</t>
  </si>
  <si>
    <t>03/05/2017 10:34:12</t>
  </si>
  <si>
    <t>224828740008301363760500050220</t>
  </si>
  <si>
    <t>053932</t>
  </si>
  <si>
    <t>49109570</t>
  </si>
  <si>
    <t>03/05/2017 10:31:29</t>
  </si>
  <si>
    <t>854664610009017206957000100044</t>
  </si>
  <si>
    <t>537466</t>
  </si>
  <si>
    <t>41699290</t>
  </si>
  <si>
    <t>03/05/2017 10:30:35</t>
  </si>
  <si>
    <t>904565220001491817929000300510</t>
  </si>
  <si>
    <t>021869</t>
  </si>
  <si>
    <t>47729718</t>
  </si>
  <si>
    <t>03/05/2017 10:26:53</t>
  </si>
  <si>
    <t>814204990004500811971800218700</t>
  </si>
  <si>
    <t>000051</t>
  </si>
  <si>
    <t>49153735</t>
  </si>
  <si>
    <t>03/05/2017 10:26:41</t>
  </si>
  <si>
    <t>814151100008701369373500113400</t>
  </si>
  <si>
    <t>001944</t>
  </si>
  <si>
    <t>52047996</t>
  </si>
  <si>
    <t>03/05/2017 10:24:34</t>
  </si>
  <si>
    <t>961563400002133367799600120000</t>
  </si>
  <si>
    <t>080350</t>
  </si>
  <si>
    <t>51887025</t>
  </si>
  <si>
    <t>03/05/2017 10:24:24</t>
  </si>
  <si>
    <t>976650460008440427702500129600</t>
  </si>
  <si>
    <t>007384</t>
  </si>
  <si>
    <t>41522661</t>
  </si>
  <si>
    <t>03/05/2017 10:23:57</t>
  </si>
  <si>
    <t>820987500008668442266100050000</t>
  </si>
  <si>
    <t>633995</t>
  </si>
  <si>
    <t>47375519</t>
  </si>
  <si>
    <t>03/05/2017 10:23:55</t>
  </si>
  <si>
    <t>934813120009591362551900050000</t>
  </si>
  <si>
    <t>000523</t>
  </si>
  <si>
    <t>49150290</t>
  </si>
  <si>
    <t>03/05/2017 10:22:31</t>
  </si>
  <si>
    <t>820987500008652308029000100000</t>
  </si>
  <si>
    <t>001085</t>
  </si>
  <si>
    <t>49153152</t>
  </si>
  <si>
    <t>03/05/2017 10:20:09</t>
  </si>
  <si>
    <t>960691740009720445315200295000</t>
  </si>
  <si>
    <t>195611</t>
  </si>
  <si>
    <t>49123322</t>
  </si>
  <si>
    <t>03/05/2017 10:19:28</t>
  </si>
  <si>
    <t>937269400006631187332200064800</t>
  </si>
  <si>
    <t>011670</t>
  </si>
  <si>
    <t>49310591</t>
  </si>
  <si>
    <t>03/05/2017 10:19:24</t>
  </si>
  <si>
    <t>821012310005263453059100174150</t>
  </si>
  <si>
    <t>188963</t>
  </si>
  <si>
    <t>40276976</t>
  </si>
  <si>
    <t>03/05/2017 10:19:03</t>
  </si>
  <si>
    <t>814151100008691255697600081000</t>
  </si>
  <si>
    <t>017712</t>
  </si>
  <si>
    <t>54916323</t>
  </si>
  <si>
    <t>03/05/2017 10:17:14</t>
  </si>
  <si>
    <t>820974840006520337632300170100</t>
  </si>
  <si>
    <t>848182</t>
  </si>
  <si>
    <t>54821978</t>
  </si>
  <si>
    <t>03/05/2017 10:13:25</t>
  </si>
  <si>
    <t>893648850001520605197800191160</t>
  </si>
  <si>
    <t>030767</t>
  </si>
  <si>
    <t>55791396</t>
  </si>
  <si>
    <t>03/05/2017 10:13:06</t>
  </si>
  <si>
    <t>814056390008290394139600050220</t>
  </si>
  <si>
    <t>018725</t>
  </si>
  <si>
    <t>52564390</t>
  </si>
  <si>
    <t>03/05/2017 10:10:39</t>
  </si>
  <si>
    <t>224811540002356502439000097200</t>
  </si>
  <si>
    <t>008589</t>
  </si>
  <si>
    <t>49314299</t>
  </si>
  <si>
    <t>03/05/2017 10:09:46</t>
  </si>
  <si>
    <t>960266650006691305429900102060</t>
  </si>
  <si>
    <t>929681</t>
  </si>
  <si>
    <t>41526969</t>
  </si>
  <si>
    <t>03/05/2017 10:07:48</t>
  </si>
  <si>
    <t>854664610009006628696900081000</t>
  </si>
  <si>
    <t>627540</t>
  </si>
  <si>
    <t>52885020</t>
  </si>
  <si>
    <t>03/05/2017 10:05:17</t>
  </si>
  <si>
    <t>991316670006591467502000076950</t>
  </si>
  <si>
    <t>917583</t>
  </si>
  <si>
    <t>41526086</t>
  </si>
  <si>
    <t>03/05/2017 10:05:14</t>
  </si>
  <si>
    <t>937269400006618861608600050240</t>
  </si>
  <si>
    <t>545302</t>
  </si>
  <si>
    <t>52883274</t>
  </si>
  <si>
    <t>03/05/2017 10:02:25</t>
  </si>
  <si>
    <t>991315270006741358327400149850</t>
  </si>
  <si>
    <t>025271</t>
  </si>
  <si>
    <t>49104495</t>
  </si>
  <si>
    <t>03/05/2017 10:01:33</t>
  </si>
  <si>
    <t>803126380001716789449500100440</t>
  </si>
  <si>
    <t>021221</t>
  </si>
  <si>
    <t>03/05/2017 09:59:43</t>
  </si>
  <si>
    <t>803126380001706789449500100440</t>
  </si>
  <si>
    <t>000551</t>
  </si>
  <si>
    <t>55752129</t>
  </si>
  <si>
    <t>03/05/2017 09:58:31</t>
  </si>
  <si>
    <t>934779260008620169212900531980</t>
  </si>
  <si>
    <t>956411</t>
  </si>
  <si>
    <t>51888803</t>
  </si>
  <si>
    <t>03/05/2017 09:57:40</t>
  </si>
  <si>
    <t>905984080003230365880300081000</t>
  </si>
  <si>
    <t>020404</t>
  </si>
  <si>
    <t>54423094</t>
  </si>
  <si>
    <t>03/05/2017 09:57:35</t>
  </si>
  <si>
    <t>972273530006064344309400090720</t>
  </si>
  <si>
    <t>192533</t>
  </si>
  <si>
    <t>41659437</t>
  </si>
  <si>
    <t>03/05/2017 09:56:07</t>
  </si>
  <si>
    <t>814152030002340005943700191970</t>
  </si>
  <si>
    <t>340096</t>
  </si>
  <si>
    <t>43919235</t>
  </si>
  <si>
    <t>03/05/2017 09:52:30</t>
  </si>
  <si>
    <t>702274240002210052923500170910</t>
  </si>
  <si>
    <t>853995</t>
  </si>
  <si>
    <t>41520020</t>
  </si>
  <si>
    <t>03/05/2017 09:51:10</t>
  </si>
  <si>
    <t>803126380001695669002000050000</t>
  </si>
  <si>
    <t>036355</t>
  </si>
  <si>
    <t>53497308</t>
  </si>
  <si>
    <t>03/05/2017 09:50:56</t>
  </si>
  <si>
    <t>960691740009701594730800200070</t>
  </si>
  <si>
    <t>848892</t>
  </si>
  <si>
    <t>47728500</t>
  </si>
  <si>
    <t>03/05/2017 09:49:59</t>
  </si>
  <si>
    <t>935744070001441474850000050220</t>
  </si>
  <si>
    <t>011197</t>
  </si>
  <si>
    <t>52566191</t>
  </si>
  <si>
    <t>03/05/2017 09:49:48</t>
  </si>
  <si>
    <t>905980070006503928619100097200</t>
  </si>
  <si>
    <t>000828</t>
  </si>
  <si>
    <t>49153823</t>
  </si>
  <si>
    <t>03/05/2017 09:49:25</t>
  </si>
  <si>
    <t>961563400002127684382300050220</t>
  </si>
  <si>
    <t>044710</t>
  </si>
  <si>
    <t>53147263</t>
  </si>
  <si>
    <t>03/05/2017 09:48:16</t>
  </si>
  <si>
    <t>971930530004300153726300157100</t>
  </si>
  <si>
    <t>49158269</t>
  </si>
  <si>
    <t>03/05/2017 09:46:25</t>
  </si>
  <si>
    <t>210156650006905510826900210600</t>
  </si>
  <si>
    <t>829487</t>
  </si>
  <si>
    <t>41527912</t>
  </si>
  <si>
    <t>03/05/2017 09:45:25</t>
  </si>
  <si>
    <t>991316670006581110791200050000</t>
  </si>
  <si>
    <t>052076</t>
  </si>
  <si>
    <t>41781640</t>
  </si>
  <si>
    <t>03/05/2017 09:44:48</t>
  </si>
  <si>
    <t>814204990004490989164000149850</t>
  </si>
  <si>
    <t>822055</t>
  </si>
  <si>
    <t>41529887</t>
  </si>
  <si>
    <t>03/05/2017 09:43:43</t>
  </si>
  <si>
    <t>252560650008367271988700100440</t>
  </si>
  <si>
    <t>806919</t>
  </si>
  <si>
    <t>41522783</t>
  </si>
  <si>
    <t>03/05/2017 09:40:08</t>
  </si>
  <si>
    <t>803126380001681534278300050220</t>
  </si>
  <si>
    <t>769127</t>
  </si>
  <si>
    <t>46583159</t>
  </si>
  <si>
    <t>03/05/2017 09:38:55</t>
  </si>
  <si>
    <t>825333590004200619315900112600</t>
  </si>
  <si>
    <t>496601</t>
  </si>
  <si>
    <t>54911296</t>
  </si>
  <si>
    <t>03/05/2017 09:37:42</t>
  </si>
  <si>
    <t>961515250006011546129600100440</t>
  </si>
  <si>
    <t>000033</t>
  </si>
  <si>
    <t>49151378</t>
  </si>
  <si>
    <t>03/05/2017 09:36:39</t>
  </si>
  <si>
    <t>814152030002337390137800100440</t>
  </si>
  <si>
    <t>785969</t>
  </si>
  <si>
    <t>41525154</t>
  </si>
  <si>
    <t>03/05/2017 09:35:18</t>
  </si>
  <si>
    <t>801030860006613497515400291267</t>
  </si>
  <si>
    <t>014352</t>
  </si>
  <si>
    <t>49413168</t>
  </si>
  <si>
    <t>03/05/2017 09:31:43</t>
  </si>
  <si>
    <t>937636610000600618316800099630</t>
  </si>
  <si>
    <t>087577</t>
  </si>
  <si>
    <t>55797734</t>
  </si>
  <si>
    <t>03/05/2017 09:30:31</t>
  </si>
  <si>
    <t>960264060001688909773400048600</t>
  </si>
  <si>
    <t>000596</t>
  </si>
  <si>
    <t>49101281</t>
  </si>
  <si>
    <t>03/05/2017 09:29:13</t>
  </si>
  <si>
    <t>962290460002388771128100226800</t>
  </si>
  <si>
    <t>432651</t>
  </si>
  <si>
    <t>53008494</t>
  </si>
  <si>
    <t>03/05/2017 09:26:50</t>
  </si>
  <si>
    <t>972274750004250146849400040500</t>
  </si>
  <si>
    <t>053039</t>
  </si>
  <si>
    <t>53149854</t>
  </si>
  <si>
    <t>03/05/2017 09:25:10</t>
  </si>
  <si>
    <t>224824200001950162985400232470</t>
  </si>
  <si>
    <t>397579</t>
  </si>
  <si>
    <t>54827059</t>
  </si>
  <si>
    <t>03/05/2017 09:24:08</t>
  </si>
  <si>
    <t>814056390008260544705900131220</t>
  </si>
  <si>
    <t>234943</t>
  </si>
  <si>
    <t>52886742</t>
  </si>
  <si>
    <t>03/05/2017 09:23:07</t>
  </si>
  <si>
    <t>814151100008680571674200129600</t>
  </si>
  <si>
    <t>727139</t>
  </si>
  <si>
    <t>47728537</t>
  </si>
  <si>
    <t>03/05/2017 09:21:07</t>
  </si>
  <si>
    <t>961563740001112342853700059940</t>
  </si>
  <si>
    <t>096956</t>
  </si>
  <si>
    <t>49314528</t>
  </si>
  <si>
    <t>03/05/2017 09:20:56</t>
  </si>
  <si>
    <t>214443300004431357452800100000</t>
  </si>
  <si>
    <t>018813</t>
  </si>
  <si>
    <t>52040895</t>
  </si>
  <si>
    <t>03/05/2017 09:19:05</t>
  </si>
  <si>
    <t>814151100008678190089500076950</t>
  </si>
  <si>
    <t>715264</t>
  </si>
  <si>
    <t>41521874</t>
  </si>
  <si>
    <t>03/05/2017 09:18:15</t>
  </si>
  <si>
    <t>940507970005235235187400050220</t>
  </si>
  <si>
    <t>233131</t>
  </si>
  <si>
    <t>52883352</t>
  </si>
  <si>
    <t>03/05/2017 09:18:12</t>
  </si>
  <si>
    <t>820987500008571460335200073710</t>
  </si>
  <si>
    <t>197609</t>
  </si>
  <si>
    <t>03/05/2017 09:16:59</t>
  </si>
  <si>
    <t>820987500008561460335200110970</t>
  </si>
  <si>
    <t>096031</t>
  </si>
  <si>
    <t>49317887</t>
  </si>
  <si>
    <t>03/05/2017 09:16:44</t>
  </si>
  <si>
    <t>976226640000360166788700149850</t>
  </si>
  <si>
    <t>698951</t>
  </si>
  <si>
    <t>47722057</t>
  </si>
  <si>
    <t>03/05/2017 09:14:11</t>
  </si>
  <si>
    <t>962294850002560099205700145800</t>
  </si>
  <si>
    <t>697478</t>
  </si>
  <si>
    <t>47726368</t>
  </si>
  <si>
    <t>03/05/2017 09:13:48</t>
  </si>
  <si>
    <t>801030860006603041636800150860</t>
  </si>
  <si>
    <t>032556</t>
  </si>
  <si>
    <t>03/05/2017 09:13:17</t>
  </si>
  <si>
    <t>840259940006404686449500081000</t>
  </si>
  <si>
    <t>680902</t>
  </si>
  <si>
    <t>47729211</t>
  </si>
  <si>
    <t>03/05/2017 09:09:39</t>
  </si>
  <si>
    <t>214443300004421589921100060000</t>
  </si>
  <si>
    <t>001249</t>
  </si>
  <si>
    <t>49159714</t>
  </si>
  <si>
    <t>03/05/2017 09:09:21</t>
  </si>
  <si>
    <t>934813120009582380971400162000</t>
  </si>
  <si>
    <t>907829</t>
  </si>
  <si>
    <t>54913301</t>
  </si>
  <si>
    <t>03/05/2017 09:08:41</t>
  </si>
  <si>
    <t>210152190005461023330100120690</t>
  </si>
  <si>
    <t>084589</t>
  </si>
  <si>
    <t>55791280</t>
  </si>
  <si>
    <t>03/05/2017 09:07:12</t>
  </si>
  <si>
    <t>905984080003229593128000060750</t>
  </si>
  <si>
    <t>003049</t>
  </si>
  <si>
    <t>52046199</t>
  </si>
  <si>
    <t>03/05/2017 09:06:43</t>
  </si>
  <si>
    <t>991312930008085203619900017010</t>
  </si>
  <si>
    <t>001058</t>
  </si>
  <si>
    <t>49157209</t>
  </si>
  <si>
    <t>03/05/2017 09:06:27</t>
  </si>
  <si>
    <t>972274750004241409720900100440</t>
  </si>
  <si>
    <t>087279</t>
  </si>
  <si>
    <t>49102798</t>
  </si>
  <si>
    <t>03/05/2017 09:05:23</t>
  </si>
  <si>
    <t>991312930008079385279800056700</t>
  </si>
  <si>
    <t>562461</t>
  </si>
  <si>
    <t>55124743</t>
  </si>
  <si>
    <t>03/05/2017 09:04:29</t>
  </si>
  <si>
    <t>803120520001068496474300040000</t>
  </si>
  <si>
    <t>652022</t>
  </si>
  <si>
    <t>41528172</t>
  </si>
  <si>
    <t>03/05/2017 09:02:12</t>
  </si>
  <si>
    <t>976226220003768159817200136080</t>
  </si>
  <si>
    <t>684946</t>
  </si>
  <si>
    <t>54820292</t>
  </si>
  <si>
    <t>03/05/2017 09:00:20</t>
  </si>
  <si>
    <t>961563740001100794029200084240</t>
  </si>
  <si>
    <t>642190</t>
  </si>
  <si>
    <t>47727508</t>
  </si>
  <si>
    <t>03/05/2017 08:59:29</t>
  </si>
  <si>
    <t>940507970005221650750800050220</t>
  </si>
  <si>
    <t>026789</t>
  </si>
  <si>
    <t>52564794</t>
  </si>
  <si>
    <t>03/05/2017 08:59:09</t>
  </si>
  <si>
    <t>905971010002211174479400049410</t>
  </si>
  <si>
    <t>071439</t>
  </si>
  <si>
    <t>55799498</t>
  </si>
  <si>
    <t>03/05/2017 08:57:14</t>
  </si>
  <si>
    <t>961515250005950572949800080190</t>
  </si>
  <si>
    <t>048783</t>
  </si>
  <si>
    <t>55120280</t>
  </si>
  <si>
    <t>03/05/2017 08:56:59</t>
  </si>
  <si>
    <t>252556400004391743028000050220</t>
  </si>
  <si>
    <t>000169</t>
  </si>
  <si>
    <t>49156574</t>
  </si>
  <si>
    <t>03/05/2017 08:55:38</t>
  </si>
  <si>
    <t>937636610000598998657400097200</t>
  </si>
  <si>
    <t>025622</t>
  </si>
  <si>
    <t>52565897</t>
  </si>
  <si>
    <t>03/05/2017 08:55:24</t>
  </si>
  <si>
    <t>854664610008929930589700081000</t>
  </si>
  <si>
    <t>624802</t>
  </si>
  <si>
    <t>40436103</t>
  </si>
  <si>
    <t>03/05/2017 08:54:05</t>
  </si>
  <si>
    <t>214443300004412080610300030000</t>
  </si>
  <si>
    <t>030964</t>
  </si>
  <si>
    <t>49154534</t>
  </si>
  <si>
    <t>03/05/2017 08:53:09</t>
  </si>
  <si>
    <t>814148490002500181453400166050</t>
  </si>
  <si>
    <t>082837</t>
  </si>
  <si>
    <t>55792801</t>
  </si>
  <si>
    <t>03/05/2017 08:52:16</t>
  </si>
  <si>
    <t>252560650008358486280100050220</t>
  </si>
  <si>
    <t>615806</t>
  </si>
  <si>
    <t>47725429</t>
  </si>
  <si>
    <t>03/05/2017 08:52:15</t>
  </si>
  <si>
    <t>934784340001251788542900120690</t>
  </si>
  <si>
    <t>813190</t>
  </si>
  <si>
    <t>45525850</t>
  </si>
  <si>
    <t>03/05/2017 08:51:24</t>
  </si>
  <si>
    <t>826333570004000313585000302130</t>
  </si>
  <si>
    <t>090217</t>
  </si>
  <si>
    <t>49311147</t>
  </si>
  <si>
    <t>03/05/2017 08:50:13</t>
  </si>
  <si>
    <t>971344710008140208114700170100</t>
  </si>
  <si>
    <t>604171</t>
  </si>
  <si>
    <t>41528982</t>
  </si>
  <si>
    <t>03/05/2017 08:49:28</t>
  </si>
  <si>
    <t>940507970005216161898200050220</t>
  </si>
  <si>
    <t>730284</t>
  </si>
  <si>
    <t>52900977</t>
  </si>
  <si>
    <t>03/05/2017 08:48:39</t>
  </si>
  <si>
    <t>937269410004042300097700040500</t>
  </si>
  <si>
    <t>058413</t>
  </si>
  <si>
    <t>42136131</t>
  </si>
  <si>
    <t>03/05/2017 08:45:04</t>
  </si>
  <si>
    <t>814147020002340890613100149800</t>
  </si>
  <si>
    <t>316500</t>
  </si>
  <si>
    <t>03/05/2017 08:44:24</t>
  </si>
  <si>
    <t>826333570003990313585000611520</t>
  </si>
  <si>
    <t>081871</t>
  </si>
  <si>
    <t>55795841</t>
  </si>
  <si>
    <t>03/05/2017 08:43:37</t>
  </si>
  <si>
    <t>214443300004409836584100097200</t>
  </si>
  <si>
    <t>49154385</t>
  </si>
  <si>
    <t>03/05/2017 08:41:34</t>
  </si>
  <si>
    <t>854664610008915826438500055080</t>
  </si>
  <si>
    <t>081430</t>
  </si>
  <si>
    <t>55794521</t>
  </si>
  <si>
    <t>03/05/2017 08:39:44</t>
  </si>
  <si>
    <t>971344710008139828452100100440</t>
  </si>
  <si>
    <t>042976</t>
  </si>
  <si>
    <t>47726136</t>
  </si>
  <si>
    <t>03/05/2017 08:38:10</t>
  </si>
  <si>
    <t>821018730007010009613600209790</t>
  </si>
  <si>
    <t>070105</t>
  </si>
  <si>
    <t>49417546</t>
  </si>
  <si>
    <t>03/05/2017 08:37:00</t>
  </si>
  <si>
    <t>976226640000350042754600089100</t>
  </si>
  <si>
    <t>559387</t>
  </si>
  <si>
    <t>41016942</t>
  </si>
  <si>
    <t>03/05/2017 08:36:32</t>
  </si>
  <si>
    <t>224828740008253918694200070470</t>
  </si>
  <si>
    <t>019958</t>
  </si>
  <si>
    <t>52884499</t>
  </si>
  <si>
    <t>03/05/2017 08:32:22</t>
  </si>
  <si>
    <t>252552350005850720449900089910</t>
  </si>
  <si>
    <t>027622</t>
  </si>
  <si>
    <t>52061393</t>
  </si>
  <si>
    <t>03/05/2017 08:27:57</t>
  </si>
  <si>
    <t>960691740009671299139300100440</t>
  </si>
  <si>
    <t>080097</t>
  </si>
  <si>
    <t>55795987</t>
  </si>
  <si>
    <t>03/05/2017 08:25:59</t>
  </si>
  <si>
    <t>803126380001671774598700059900</t>
  </si>
  <si>
    <t>006149</t>
  </si>
  <si>
    <t>52565593</t>
  </si>
  <si>
    <t>03/05/2017 08:24:23</t>
  </si>
  <si>
    <t>983705210004492126559300069660</t>
  </si>
  <si>
    <t>062736</t>
  </si>
  <si>
    <t>49107447</t>
  </si>
  <si>
    <t>03/05/2017 08:14:35</t>
  </si>
  <si>
    <t>821012310005258803744700100000</t>
  </si>
  <si>
    <t>034598</t>
  </si>
  <si>
    <t>55798900</t>
  </si>
  <si>
    <t>03/05/2017 08:13:45</t>
  </si>
  <si>
    <t>252552350005846263890000142900</t>
  </si>
  <si>
    <t>015400</t>
  </si>
  <si>
    <t>54710930</t>
  </si>
  <si>
    <t>03/05/2017 08:11:53</t>
  </si>
  <si>
    <t>814198130005985702093000194400</t>
  </si>
  <si>
    <t>095122</t>
  </si>
  <si>
    <t>54715336</t>
  </si>
  <si>
    <t>03/05/2017 08:09:51</t>
  </si>
  <si>
    <t>252552350005839547533600081000</t>
  </si>
  <si>
    <t>003576</t>
  </si>
  <si>
    <t>52048790</t>
  </si>
  <si>
    <t>03/05/2017 08:08:36</t>
  </si>
  <si>
    <t>210156650006878942879000200088</t>
  </si>
  <si>
    <t>104314</t>
  </si>
  <si>
    <t>54913920</t>
  </si>
  <si>
    <t>03/05/2017 08:08:18</t>
  </si>
  <si>
    <t>961564360003040711392000218700</t>
  </si>
  <si>
    <t>467143</t>
  </si>
  <si>
    <t>41520152</t>
  </si>
  <si>
    <t>03/05/2017 08:06:18</t>
  </si>
  <si>
    <t>826314710001435891015200029970</t>
  </si>
  <si>
    <t>043333</t>
  </si>
  <si>
    <t>55794012</t>
  </si>
  <si>
    <t>03/05/2017 08:04:33</t>
  </si>
  <si>
    <t>210152190005456644401200110160</t>
  </si>
  <si>
    <t>002310</t>
  </si>
  <si>
    <t>52562192</t>
  </si>
  <si>
    <t>03/05/2017 07:55:33</t>
  </si>
  <si>
    <t>960264060001675734219200050220</t>
  </si>
  <si>
    <t>437334</t>
  </si>
  <si>
    <t>41524222</t>
  </si>
  <si>
    <t>03/05/2017 07:54:51</t>
  </si>
  <si>
    <t>825333590004199801422200080000</t>
  </si>
  <si>
    <t>620409</t>
  </si>
  <si>
    <t>40434983</t>
  </si>
  <si>
    <t>03/05/2017 07:53:45</t>
  </si>
  <si>
    <t>961966960002141629498300072900</t>
  </si>
  <si>
    <t>619642</t>
  </si>
  <si>
    <t>47370551</t>
  </si>
  <si>
    <t>03/05/2017 07:37:14</t>
  </si>
  <si>
    <t>991311990003612760055100194400</t>
  </si>
  <si>
    <t>031162</t>
  </si>
  <si>
    <t>52563890</t>
  </si>
  <si>
    <t>03/05/2017 07:36:15</t>
  </si>
  <si>
    <t>991312930008069493389000100440</t>
  </si>
  <si>
    <t>022488</t>
  </si>
  <si>
    <t>54707514</t>
  </si>
  <si>
    <t>03/05/2017 07:32:24</t>
  </si>
  <si>
    <t>976645960009620401751400206550</t>
  </si>
  <si>
    <t>044821</t>
  </si>
  <si>
    <t>49105273</t>
  </si>
  <si>
    <t>03/05/2017 07:17:01</t>
  </si>
  <si>
    <t>252556400004379341527300059940</t>
  </si>
  <si>
    <t>315082</t>
  </si>
  <si>
    <t>40530768</t>
  </si>
  <si>
    <t>03/05/2017 07:08:23</t>
  </si>
  <si>
    <t>937276420002253256076800050020</t>
  </si>
  <si>
    <t>333497</t>
  </si>
  <si>
    <t>41524683</t>
  </si>
  <si>
    <t>03/05/2017 06:59:02</t>
  </si>
  <si>
    <t>934773220008632518468300100440</t>
  </si>
  <si>
    <t>318628</t>
  </si>
  <si>
    <t>55460234</t>
  </si>
  <si>
    <t>03/05/2017 06:44:02</t>
  </si>
  <si>
    <t>991311990003590181023400171720</t>
  </si>
  <si>
    <t>041496</t>
  </si>
  <si>
    <t>54452155</t>
  </si>
  <si>
    <t>03/05/2017 06:34:56</t>
  </si>
  <si>
    <t>991315270006731177215500079400</t>
  </si>
  <si>
    <t>521678</t>
  </si>
  <si>
    <t>51809842</t>
  </si>
  <si>
    <t>03/05/2017 06:33:20</t>
  </si>
  <si>
    <t>961966960002131026984200149850</t>
  </si>
  <si>
    <t>010964</t>
  </si>
  <si>
    <t>03/05/2017 06:31:09</t>
  </si>
  <si>
    <t>814148490002494814360900029970</t>
  </si>
  <si>
    <t>024037</t>
  </si>
  <si>
    <t>55840179</t>
  </si>
  <si>
    <t>03/05/2017 06:28:31</t>
  </si>
  <si>
    <t>814107680000400730017900068040</t>
  </si>
  <si>
    <t>009731</t>
  </si>
  <si>
    <t>52048793</t>
  </si>
  <si>
    <t>03/05/2017 06:05:28</t>
  </si>
  <si>
    <t>224836470003275474879300149850</t>
  </si>
  <si>
    <t>291231</t>
  </si>
  <si>
    <t>47726670</t>
  </si>
  <si>
    <t>03/05/2017 06:00:21</t>
  </si>
  <si>
    <t>991311990003581426667000157140</t>
  </si>
  <si>
    <t>086246</t>
  </si>
  <si>
    <t>54539985</t>
  </si>
  <si>
    <t>04/05/2017 16:59:55</t>
  </si>
  <si>
    <t>802205920002810092998500349920</t>
  </si>
  <si>
    <t>709902</t>
  </si>
  <si>
    <t>47726913</t>
  </si>
  <si>
    <t>04/05/2017 16:50:58</t>
  </si>
  <si>
    <t>814144660003920173691300100000</t>
  </si>
  <si>
    <t>356982</t>
  </si>
  <si>
    <t>04/05/2017 16:19:50</t>
  </si>
  <si>
    <t>960692580009377577140900051840</t>
  </si>
  <si>
    <t>352148</t>
  </si>
  <si>
    <t>55799119</t>
  </si>
  <si>
    <t>04/05/2017 15:58:47</t>
  </si>
  <si>
    <t>802205920002796557911900050220</t>
  </si>
  <si>
    <t>344879</t>
  </si>
  <si>
    <t>55468087</t>
  </si>
  <si>
    <t>04/05/2017 15:38:48</t>
  </si>
  <si>
    <t>960692580009360455808700102440</t>
  </si>
  <si>
    <t>298829</t>
  </si>
  <si>
    <t>49130529</t>
  </si>
  <si>
    <t>04/05/2017 15:33:09</t>
  </si>
  <si>
    <t>214441640007121928052900060750</t>
  </si>
  <si>
    <t>274875</t>
  </si>
  <si>
    <t>47722658</t>
  </si>
  <si>
    <t>04/05/2017 15:26:16</t>
  </si>
  <si>
    <t>960692580009353718265800122310</t>
  </si>
  <si>
    <t>023193</t>
  </si>
  <si>
    <t>52049296</t>
  </si>
  <si>
    <t>04/05/2017 15:16:04</t>
  </si>
  <si>
    <t>990036240002833436929600337300</t>
  </si>
  <si>
    <t>341642</t>
  </si>
  <si>
    <t>55792561</t>
  </si>
  <si>
    <t>04/05/2017 15:14:53</t>
  </si>
  <si>
    <t>990036240002828825256101000000</t>
  </si>
  <si>
    <t>186886</t>
  </si>
  <si>
    <t>41524388</t>
  </si>
  <si>
    <t>04/05/2017 15:11:07</t>
  </si>
  <si>
    <t>211527330002568993438800056700</t>
  </si>
  <si>
    <t>291553</t>
  </si>
  <si>
    <t>54825491</t>
  </si>
  <si>
    <t>04/05/2017 15:01:25</t>
  </si>
  <si>
    <t>960692580009349951549100100440</t>
  </si>
  <si>
    <t>026257</t>
  </si>
  <si>
    <t>52049796</t>
  </si>
  <si>
    <t>04/05/2017 15:01:21</t>
  </si>
  <si>
    <t>224834860003371930979600346680</t>
  </si>
  <si>
    <t>100979</t>
  </si>
  <si>
    <t>45550802</t>
  </si>
  <si>
    <t>04/05/2017 14:56:12</t>
  </si>
  <si>
    <t>976632540001872014080200200088</t>
  </si>
  <si>
    <t>373652</t>
  </si>
  <si>
    <t>52213080</t>
  </si>
  <si>
    <t>04/05/2017 14:42:44</t>
  </si>
  <si>
    <t>960692580009330086308000150660</t>
  </si>
  <si>
    <t>000011</t>
  </si>
  <si>
    <t>49156815</t>
  </si>
  <si>
    <t>04/05/2017 14:31:58</t>
  </si>
  <si>
    <t>802205920002781393681500100000</t>
  </si>
  <si>
    <t>000334</t>
  </si>
  <si>
    <t>49159952</t>
  </si>
  <si>
    <t>04/05/2017 14:25:21</t>
  </si>
  <si>
    <t>960692580009321644995200080190</t>
  </si>
  <si>
    <t>094192</t>
  </si>
  <si>
    <t>47726049</t>
  </si>
  <si>
    <t>04/05/2017 14:23:15</t>
  </si>
  <si>
    <t>224809240002530013604900115020</t>
  </si>
  <si>
    <t>426478</t>
  </si>
  <si>
    <t>40278785</t>
  </si>
  <si>
    <t>04/05/2017 14:21:09</t>
  </si>
  <si>
    <t>233241180000962698878500073000</t>
  </si>
  <si>
    <t>808920</t>
  </si>
  <si>
    <t>40435612</t>
  </si>
  <si>
    <t>04/05/2017 14:13:16</t>
  </si>
  <si>
    <t>960692580009311617561200183870</t>
  </si>
  <si>
    <t>808831</t>
  </si>
  <si>
    <t>53781107</t>
  </si>
  <si>
    <t>04/05/2017 14:12:47</t>
  </si>
  <si>
    <t>233241180000957009110700072900</t>
  </si>
  <si>
    <t>838412</t>
  </si>
  <si>
    <t>47725361</t>
  </si>
  <si>
    <t>04/05/2017 14:11:59</t>
  </si>
  <si>
    <t>252551360002761544536100100440</t>
  </si>
  <si>
    <t>080904</t>
  </si>
  <si>
    <t>54712875</t>
  </si>
  <si>
    <t>224809240002519228287500081000</t>
  </si>
  <si>
    <t>788910</t>
  </si>
  <si>
    <t>41527846</t>
  </si>
  <si>
    <t>04/05/2017 14:03:36</t>
  </si>
  <si>
    <t>203046910001003653784600130000</t>
  </si>
  <si>
    <t>781498</t>
  </si>
  <si>
    <t>04/05/2017 14:02:19</t>
  </si>
  <si>
    <t>203046910000993653784600250000</t>
  </si>
  <si>
    <t>000640</t>
  </si>
  <si>
    <t>49157290</t>
  </si>
  <si>
    <t>04/05/2017 14:00:33</t>
  </si>
  <si>
    <t>203046910000983364729000200000</t>
  </si>
  <si>
    <t>758157</t>
  </si>
  <si>
    <t>41520768</t>
  </si>
  <si>
    <t>04/05/2017 13:58:15</t>
  </si>
  <si>
    <t>814144660003911748076800100440</t>
  </si>
  <si>
    <t>20951989</t>
  </si>
  <si>
    <t>000375</t>
  </si>
  <si>
    <t>49154327</t>
  </si>
  <si>
    <t>04/05/2017 13:55:57</t>
  </si>
  <si>
    <t>209519890002635269432700081000</t>
  </si>
  <si>
    <t>691327</t>
  </si>
  <si>
    <t>41526650</t>
  </si>
  <si>
    <t>04/05/2017 13:46:40</t>
  </si>
  <si>
    <t>971346530001632025665000050220</t>
  </si>
  <si>
    <t>630961</t>
  </si>
  <si>
    <t>41525740</t>
  </si>
  <si>
    <t>04/05/2017 13:36:17</t>
  </si>
  <si>
    <t>937277270000231419574000100440</t>
  </si>
  <si>
    <t>586198</t>
  </si>
  <si>
    <t>41528326</t>
  </si>
  <si>
    <t>04/05/2017 13:28:30</t>
  </si>
  <si>
    <t>233241180000940581832600059940</t>
  </si>
  <si>
    <t>000286</t>
  </si>
  <si>
    <t>49158669</t>
  </si>
  <si>
    <t>04/05/2017 13:15:09</t>
  </si>
  <si>
    <t>814148800003167666866900145800</t>
  </si>
  <si>
    <t>020649</t>
  </si>
  <si>
    <t>54428612</t>
  </si>
  <si>
    <t>04/05/2017 13:14:03</t>
  </si>
  <si>
    <t>224809240002504163861200100440</t>
  </si>
  <si>
    <t>359295</t>
  </si>
  <si>
    <t>52216754</t>
  </si>
  <si>
    <t>04/05/2017 13:13:00</t>
  </si>
  <si>
    <t>227432840004640156675400099630</t>
  </si>
  <si>
    <t>068018</t>
  </si>
  <si>
    <t>46587639</t>
  </si>
  <si>
    <t>04/05/2017 12:51:55</t>
  </si>
  <si>
    <t>233241180000930819763900100440</t>
  </si>
  <si>
    <t>099695</t>
  </si>
  <si>
    <t>42130793</t>
  </si>
  <si>
    <t>04/05/2017 12:50:28</t>
  </si>
  <si>
    <t>890295640001275053079300050220</t>
  </si>
  <si>
    <t>364424</t>
  </si>
  <si>
    <t>47728396</t>
  </si>
  <si>
    <t>04/05/2017 12:48:50</t>
  </si>
  <si>
    <t>802205920002771539839600050220</t>
  </si>
  <si>
    <t>028525</t>
  </si>
  <si>
    <t>52045394</t>
  </si>
  <si>
    <t>04/05/2017 12:36:05</t>
  </si>
  <si>
    <t>233241180008510252539400084240</t>
  </si>
  <si>
    <t>280141</t>
  </si>
  <si>
    <t>45553212</t>
  </si>
  <si>
    <t>04/05/2017 12:33:25</t>
  </si>
  <si>
    <t>224809240002490033321200303700</t>
  </si>
  <si>
    <t>272583</t>
  </si>
  <si>
    <t>04/05/2017 12:31:59</t>
  </si>
  <si>
    <t>224809240002480033321200299700</t>
  </si>
  <si>
    <t>094612</t>
  </si>
  <si>
    <t>55499620</t>
  </si>
  <si>
    <t>04/05/2017 12:29:46</t>
  </si>
  <si>
    <t>855637980000770135962000080000</t>
  </si>
  <si>
    <t>325741</t>
  </si>
  <si>
    <t>52881005</t>
  </si>
  <si>
    <t>04/05/2017 12:25:11</t>
  </si>
  <si>
    <t>211527330002520145100500148230</t>
  </si>
  <si>
    <t>227660</t>
  </si>
  <si>
    <t>41522353</t>
  </si>
  <si>
    <t>04/05/2017 12:23:25</t>
  </si>
  <si>
    <t>976632540001851828235300050220</t>
  </si>
  <si>
    <t>223659</t>
  </si>
  <si>
    <t>41523194</t>
  </si>
  <si>
    <t>04/05/2017 12:22:40</t>
  </si>
  <si>
    <t>214441640007008055319400182600</t>
  </si>
  <si>
    <t>175607</t>
  </si>
  <si>
    <t>49314574</t>
  </si>
  <si>
    <t>04/05/2017 12:13:34</t>
  </si>
  <si>
    <t>971345870008450061457400081000</t>
  </si>
  <si>
    <t>000023</t>
  </si>
  <si>
    <t>49152018</t>
  </si>
  <si>
    <t>04/05/2017 11:39:04</t>
  </si>
  <si>
    <t>209519890002625853201800100000</t>
  </si>
  <si>
    <t>671852</t>
  </si>
  <si>
    <t>54994843</t>
  </si>
  <si>
    <t>04/05/2017 11:37:49</t>
  </si>
  <si>
    <t>970514990002271212484300081000</t>
  </si>
  <si>
    <t>405697</t>
  </si>
  <si>
    <t>52887783</t>
  </si>
  <si>
    <t>04/05/2017 11:36:55</t>
  </si>
  <si>
    <t>227432840004631079778300081000</t>
  </si>
  <si>
    <t>784802</t>
  </si>
  <si>
    <t>40435899</t>
  </si>
  <si>
    <t>04/05/2017 11:29:04</t>
  </si>
  <si>
    <t>937277270000211942589900086670</t>
  </si>
  <si>
    <t>671013</t>
  </si>
  <si>
    <t>54915334</t>
  </si>
  <si>
    <t>04/05/2017 11:26:44</t>
  </si>
  <si>
    <t>960692580009290120533400089910</t>
  </si>
  <si>
    <t>928803</t>
  </si>
  <si>
    <t>47729363</t>
  </si>
  <si>
    <t>04/05/2017 11:25:30</t>
  </si>
  <si>
    <t>937277270000200769936300180630</t>
  </si>
  <si>
    <t>083941</t>
  </si>
  <si>
    <t>49158751</t>
  </si>
  <si>
    <t>04/05/2017 11:08:39</t>
  </si>
  <si>
    <t>960692580009280407875100050220</t>
  </si>
  <si>
    <t>284524</t>
  </si>
  <si>
    <t>55793511</t>
  </si>
  <si>
    <t>04/05/2017 10:57:37</t>
  </si>
  <si>
    <t>224809240002465689351100081000</t>
  </si>
  <si>
    <t>977486</t>
  </si>
  <si>
    <t>54822089</t>
  </si>
  <si>
    <t>04/05/2017 10:54:05</t>
  </si>
  <si>
    <t>826319440004409816208900129600</t>
  </si>
  <si>
    <t>804987</t>
  </si>
  <si>
    <t>04/05/2017 10:51:51</t>
  </si>
  <si>
    <t>826319440004399816208900100440</t>
  </si>
  <si>
    <t>004701</t>
  </si>
  <si>
    <t>40062888</t>
  </si>
  <si>
    <t>04/05/2017 10:35:55</t>
  </si>
  <si>
    <t>814148800003151313288800150000</t>
  </si>
  <si>
    <t>050622</t>
  </si>
  <si>
    <t>54702502</t>
  </si>
  <si>
    <t>04/05/2017 10:35:06</t>
  </si>
  <si>
    <t>814132050009182442250200137700</t>
  </si>
  <si>
    <t>678582</t>
  </si>
  <si>
    <t>47723144</t>
  </si>
  <si>
    <t>04/05/2017 10:34:17</t>
  </si>
  <si>
    <t>937277270000183320314400045360</t>
  </si>
  <si>
    <t>676692</t>
  </si>
  <si>
    <t>04/05/2017 10:33:53</t>
  </si>
  <si>
    <t>814132050009170270336800081000</t>
  </si>
  <si>
    <t>675485</t>
  </si>
  <si>
    <t>47726688</t>
  </si>
  <si>
    <t>04/05/2017 10:33:37</t>
  </si>
  <si>
    <t>976632540001840531668800059940</t>
  </si>
  <si>
    <t>668951</t>
  </si>
  <si>
    <t>47724007</t>
  </si>
  <si>
    <t>04/05/2017 10:32:10</t>
  </si>
  <si>
    <t>814132050009161385400700081000</t>
  </si>
  <si>
    <t>667745</t>
  </si>
  <si>
    <t>47723918</t>
  </si>
  <si>
    <t>04/05/2017 10:31:53</t>
  </si>
  <si>
    <t>972278260004490013391800136080</t>
  </si>
  <si>
    <t>663999</t>
  </si>
  <si>
    <t>41524552</t>
  </si>
  <si>
    <t>04/05/2017 10:31:04</t>
  </si>
  <si>
    <t>252559810003706160455200029970</t>
  </si>
  <si>
    <t>025743</t>
  </si>
  <si>
    <t>55795436</t>
  </si>
  <si>
    <t>04/05/2017 10:22:56</t>
  </si>
  <si>
    <t>224809240002416805543600194400</t>
  </si>
  <si>
    <t>065508</t>
  </si>
  <si>
    <t>49101365</t>
  </si>
  <si>
    <t>04/05/2017 10:22:27</t>
  </si>
  <si>
    <t>937277270000179018136500080200</t>
  </si>
  <si>
    <t>582717</t>
  </si>
  <si>
    <t>41527888</t>
  </si>
  <si>
    <t>04/05/2017 10:13:15</t>
  </si>
  <si>
    <t>224809240002400676788800110000</t>
  </si>
  <si>
    <t>630867</t>
  </si>
  <si>
    <t>54999271</t>
  </si>
  <si>
    <t>04/05/2017 10:07:44</t>
  </si>
  <si>
    <t>960692580009261311927100178200</t>
  </si>
  <si>
    <t>052956</t>
  </si>
  <si>
    <t>54716150</t>
  </si>
  <si>
    <t>04/05/2017 10:05:29</t>
  </si>
  <si>
    <t>211527330002516866615000121500</t>
  </si>
  <si>
    <t>424773</t>
  </si>
  <si>
    <t>47724864</t>
  </si>
  <si>
    <t>04/05/2017 09:35:53</t>
  </si>
  <si>
    <t>224809240002390623486400142920</t>
  </si>
  <si>
    <t>406406</t>
  </si>
  <si>
    <t>41529880</t>
  </si>
  <si>
    <t>04/05/2017 09:31:20</t>
  </si>
  <si>
    <t>224834860003367435988000070470</t>
  </si>
  <si>
    <t>061501</t>
  </si>
  <si>
    <t>54429532</t>
  </si>
  <si>
    <t>04/05/2017 09:22:05</t>
  </si>
  <si>
    <t>209519890002594358953200070470</t>
  </si>
  <si>
    <t>075885</t>
  </si>
  <si>
    <t>54712891</t>
  </si>
  <si>
    <t>04/05/2017 09:17:58</t>
  </si>
  <si>
    <t>960692580009238766289100070470</t>
  </si>
  <si>
    <t>070328</t>
  </si>
  <si>
    <t>04/05/2017 09:17:02</t>
  </si>
  <si>
    <t>960692580009228766289100050220</t>
  </si>
  <si>
    <t>005951</t>
  </si>
  <si>
    <t>42590661</t>
  </si>
  <si>
    <t>04/05/2017 09:15:11</t>
  </si>
  <si>
    <t>224834860003350752066100200000</t>
  </si>
  <si>
    <t>323855</t>
  </si>
  <si>
    <t>47725160</t>
  </si>
  <si>
    <t>04/05/2017 09:10:14</t>
  </si>
  <si>
    <t>224809240002380142516000200088</t>
  </si>
  <si>
    <t>291865</t>
  </si>
  <si>
    <t>47725060</t>
  </si>
  <si>
    <t>04/05/2017 09:01:22</t>
  </si>
  <si>
    <t>990036240002802304506000059940</t>
  </si>
  <si>
    <t>360798</t>
  </si>
  <si>
    <t>47666193</t>
  </si>
  <si>
    <t>04/05/2017 08:57:14</t>
  </si>
  <si>
    <t>972278260004483445619300029970</t>
  </si>
  <si>
    <t>001712</t>
  </si>
  <si>
    <t>49151792</t>
  </si>
  <si>
    <t>04/05/2017 08:49:23</t>
  </si>
  <si>
    <t>937277270000169570179200100440</t>
  </si>
  <si>
    <t>23322595</t>
  </si>
  <si>
    <t>223116</t>
  </si>
  <si>
    <t>41525615</t>
  </si>
  <si>
    <t>04/05/2017 08:40:57</t>
  </si>
  <si>
    <t>233225950007397344561500081000</t>
  </si>
  <si>
    <t>206251</t>
  </si>
  <si>
    <t>40988789</t>
  </si>
  <si>
    <t>04/05/2017 08:35:58</t>
  </si>
  <si>
    <t>976632540001831591878900059940</t>
  </si>
  <si>
    <t>203130</t>
  </si>
  <si>
    <t>41522557</t>
  </si>
  <si>
    <t>04/05/2017 08:34:58</t>
  </si>
  <si>
    <t>209519890002580080255700050220</t>
  </si>
  <si>
    <t>190261</t>
  </si>
  <si>
    <t>04/05/2017 08:30:52</t>
  </si>
  <si>
    <t>814132050009150142828700100440</t>
  </si>
  <si>
    <t>093253</t>
  </si>
  <si>
    <t>42138077</t>
  </si>
  <si>
    <t>04/05/2017 08:29:38</t>
  </si>
  <si>
    <t>961516980002001254807700050220</t>
  </si>
  <si>
    <t>024861</t>
  </si>
  <si>
    <t>52043090</t>
  </si>
  <si>
    <t>04/05/2017 08:28:23</t>
  </si>
  <si>
    <t>960692580009215636309000100440</t>
  </si>
  <si>
    <t>181776</t>
  </si>
  <si>
    <t>47725438</t>
  </si>
  <si>
    <t>04/05/2017 08:27:54</t>
  </si>
  <si>
    <t>233241180000923395543800089100</t>
  </si>
  <si>
    <t>322502</t>
  </si>
  <si>
    <t>41349951</t>
  </si>
  <si>
    <t>04/05/2017 08:21:57</t>
  </si>
  <si>
    <t>203046910000970010995100202500</t>
  </si>
  <si>
    <t>083458</t>
  </si>
  <si>
    <t>49107785</t>
  </si>
  <si>
    <t>04/05/2017 08:16:37</t>
  </si>
  <si>
    <t>814132050009146757778500100440</t>
  </si>
  <si>
    <t>008016</t>
  </si>
  <si>
    <t>52041899</t>
  </si>
  <si>
    <t>04/05/2017 08:13:36</t>
  </si>
  <si>
    <t>233241180008506713189900100440</t>
  </si>
  <si>
    <t>263350</t>
  </si>
  <si>
    <t>52908187</t>
  </si>
  <si>
    <t>04/05/2017 08:07:18</t>
  </si>
  <si>
    <t>252551360002755986818700130410</t>
  </si>
  <si>
    <t>095880</t>
  </si>
  <si>
    <t>47720762</t>
  </si>
  <si>
    <t>04/05/2017 07:57:27</t>
  </si>
  <si>
    <t>233241180008492274076200099630</t>
  </si>
  <si>
    <t>053391</t>
  </si>
  <si>
    <t>54701838</t>
  </si>
  <si>
    <t>04/05/2017 07:37:28</t>
  </si>
  <si>
    <t>814132050009130027183800179010</t>
  </si>
  <si>
    <t>086375</t>
  </si>
  <si>
    <t>41969419</t>
  </si>
  <si>
    <t>04/05/2017 07:09:55</t>
  </si>
  <si>
    <t>252559810003697598941900226800</t>
  </si>
  <si>
    <t>978105</t>
  </si>
  <si>
    <t>47727764</t>
  </si>
  <si>
    <t>04/05/2017 06:52:02</t>
  </si>
  <si>
    <t>209519890002571415776400162000</t>
  </si>
  <si>
    <t>506018</t>
  </si>
  <si>
    <t>47722119</t>
  </si>
  <si>
    <t>03/05/2017 17:57:33</t>
  </si>
  <si>
    <t>227432840004612192211900050000</t>
  </si>
  <si>
    <t>000175</t>
  </si>
  <si>
    <t>49159401</t>
  </si>
  <si>
    <t>03/05/2017 16:48:27</t>
  </si>
  <si>
    <t>970514990002257073940100100440</t>
  </si>
  <si>
    <t>002556</t>
  </si>
  <si>
    <t>49132049</t>
  </si>
  <si>
    <t>03/05/2017 16:40:25</t>
  </si>
  <si>
    <t>224809240002360022204900309660</t>
  </si>
  <si>
    <t>063994</t>
  </si>
  <si>
    <t>49159090</t>
  </si>
  <si>
    <t>03/05/2017 16:26:39</t>
  </si>
  <si>
    <t>826319440004320005909000226800</t>
  </si>
  <si>
    <t>041128</t>
  </si>
  <si>
    <t>03/05/2017 16:24:10</t>
  </si>
  <si>
    <t>826319440004310005909000222320</t>
  </si>
  <si>
    <t>027350</t>
  </si>
  <si>
    <t>41523708</t>
  </si>
  <si>
    <t>03/05/2017 16:18:27</t>
  </si>
  <si>
    <t>224809240002295416370800349110</t>
  </si>
  <si>
    <t>837647</t>
  </si>
  <si>
    <t>47726015</t>
  </si>
  <si>
    <t>03/05/2017 15:43:08</t>
  </si>
  <si>
    <t>214441640006903766601500150660</t>
  </si>
  <si>
    <t>023954</t>
  </si>
  <si>
    <t>42131590</t>
  </si>
  <si>
    <t>03/05/2017 15:34:51</t>
  </si>
  <si>
    <t>233241180008451166159000100000</t>
  </si>
  <si>
    <t>073980</t>
  </si>
  <si>
    <t>49108600</t>
  </si>
  <si>
    <t>03/05/2017 15:04:40</t>
  </si>
  <si>
    <t>971346530001608150860000081000</t>
  </si>
  <si>
    <t>513655</t>
  </si>
  <si>
    <t>41524135</t>
  </si>
  <si>
    <t>03/05/2017 14:48:57</t>
  </si>
  <si>
    <t>252559810003670390413500050220</t>
  </si>
  <si>
    <t>434554</t>
  </si>
  <si>
    <t>47720521</t>
  </si>
  <si>
    <t>03/05/2017 14:35:42</t>
  </si>
  <si>
    <t>960692580009182479052100035000</t>
  </si>
  <si>
    <t>579745</t>
  </si>
  <si>
    <t>54829977</t>
  </si>
  <si>
    <t>03/05/2017 14:29:51</t>
  </si>
  <si>
    <t>971345870008403876997700080720</t>
  </si>
  <si>
    <t>000003</t>
  </si>
  <si>
    <t>49157395</t>
  </si>
  <si>
    <t>03/05/2017 14:22:02</t>
  </si>
  <si>
    <t>960692580009172666739500029970</t>
  </si>
  <si>
    <t>671769</t>
  </si>
  <si>
    <t>47379158</t>
  </si>
  <si>
    <t>03/05/2017 14:21:12</t>
  </si>
  <si>
    <t>971345870008396280915800160380</t>
  </si>
  <si>
    <t>944184</t>
  </si>
  <si>
    <t>52881106</t>
  </si>
  <si>
    <t>03/05/2017 14:11:53</t>
  </si>
  <si>
    <t>937277270000141398110600089910</t>
  </si>
  <si>
    <t>697886</t>
  </si>
  <si>
    <t>52883707</t>
  </si>
  <si>
    <t>03/05/2017 13:44:37</t>
  </si>
  <si>
    <t>224809240002250464370700162000</t>
  </si>
  <si>
    <t>508333</t>
  </si>
  <si>
    <t>52881685</t>
  </si>
  <si>
    <t>03/05/2017 13:40:03</t>
  </si>
  <si>
    <t>233225950007370487168500100440</t>
  </si>
  <si>
    <t>919172</t>
  </si>
  <si>
    <t>45525180</t>
  </si>
  <si>
    <t>224834860003336931518000146610</t>
  </si>
  <si>
    <t>295138</t>
  </si>
  <si>
    <t>54998241</t>
  </si>
  <si>
    <t>03/05/2017 13:37:43</t>
  </si>
  <si>
    <t>802205920002720825824100081000</t>
  </si>
  <si>
    <t>031054</t>
  </si>
  <si>
    <t>54714613</t>
  </si>
  <si>
    <t>03/05/2017 13:33:10</t>
  </si>
  <si>
    <t>211527330002499197461300050220</t>
  </si>
  <si>
    <t>641764</t>
  </si>
  <si>
    <t>42683604</t>
  </si>
  <si>
    <t>971345870008384873360400120690</t>
  </si>
  <si>
    <t>641130</t>
  </si>
  <si>
    <t>03/05/2017 13:25:28</t>
  </si>
  <si>
    <t>971345870008374873360400200070</t>
  </si>
  <si>
    <t>001804</t>
  </si>
  <si>
    <t>49103339</t>
  </si>
  <si>
    <t>03/05/2017 13:24:19</t>
  </si>
  <si>
    <t>971345870008369355333900050240</t>
  </si>
  <si>
    <t>125963</t>
  </si>
  <si>
    <t>55790098</t>
  </si>
  <si>
    <t>03/05/2017 13:11:02</t>
  </si>
  <si>
    <t>802205920002707054009800251100</t>
  </si>
  <si>
    <t>086485</t>
  </si>
  <si>
    <t>49107853</t>
  </si>
  <si>
    <t>03/05/2017 13:07:54</t>
  </si>
  <si>
    <t>990036240002787638785300050220</t>
  </si>
  <si>
    <t>081348</t>
  </si>
  <si>
    <t>49107080</t>
  </si>
  <si>
    <t>03/05/2017 13:06:33</t>
  </si>
  <si>
    <t>971345870008354026708000050240</t>
  </si>
  <si>
    <t>004819</t>
  </si>
  <si>
    <t>52562196</t>
  </si>
  <si>
    <t>03/05/2017 13:05:48</t>
  </si>
  <si>
    <t>937277270000138494219600149850</t>
  </si>
  <si>
    <t>418981</t>
  </si>
  <si>
    <t>52882983</t>
  </si>
  <si>
    <t>03/05/2017 13:05:22</t>
  </si>
  <si>
    <t>233241180004435383298300121500</t>
  </si>
  <si>
    <t>124654</t>
  </si>
  <si>
    <t>55790361</t>
  </si>
  <si>
    <t>03/05/2017 13:04:58</t>
  </si>
  <si>
    <t>961516980001987781036100029970</t>
  </si>
  <si>
    <t>810739</t>
  </si>
  <si>
    <t>47727584</t>
  </si>
  <si>
    <t>03/05/2017 12:49:18</t>
  </si>
  <si>
    <t>960692580009153633758400200070</t>
  </si>
  <si>
    <t>786791</t>
  </si>
  <si>
    <t>41520779</t>
  </si>
  <si>
    <t>03/05/2017 12:45:37</t>
  </si>
  <si>
    <t>203046910000950557077900131220</t>
  </si>
  <si>
    <t>000774</t>
  </si>
  <si>
    <t>43340808</t>
  </si>
  <si>
    <t>03/05/2017 12:42:49</t>
  </si>
  <si>
    <t>224809240002240908080800199836</t>
  </si>
  <si>
    <t>015323</t>
  </si>
  <si>
    <t>54712129</t>
  </si>
  <si>
    <t>03/05/2017 12:41:53</t>
  </si>
  <si>
    <t>224834860003320757212900127170</t>
  </si>
  <si>
    <t>704365</t>
  </si>
  <si>
    <t>47726606</t>
  </si>
  <si>
    <t>03/05/2017 12:32:43</t>
  </si>
  <si>
    <t>961516980001973530660600100440</t>
  </si>
  <si>
    <t>021335</t>
  </si>
  <si>
    <t>52045090</t>
  </si>
  <si>
    <t>03/05/2017 12:17:42</t>
  </si>
  <si>
    <t>826319440004287771509000040500</t>
  </si>
  <si>
    <t>582176</t>
  </si>
  <si>
    <t>41524279</t>
  </si>
  <si>
    <t>03/05/2017 12:12:44</t>
  </si>
  <si>
    <t>855637980000724540427900060000</t>
  </si>
  <si>
    <t>209699</t>
  </si>
  <si>
    <t>49124386</t>
  </si>
  <si>
    <t>03/05/2017 11:45:57</t>
  </si>
  <si>
    <t>971346530001592162438600081000</t>
  </si>
  <si>
    <t>429616</t>
  </si>
  <si>
    <t>41525143</t>
  </si>
  <si>
    <t>03/05/2017 11:44:21</t>
  </si>
  <si>
    <t>976632540001775470514300064800</t>
  </si>
  <si>
    <t>427088</t>
  </si>
  <si>
    <t>41521690</t>
  </si>
  <si>
    <t>03/05/2017 11:43:53</t>
  </si>
  <si>
    <t>233225950007366855169000102060</t>
  </si>
  <si>
    <t>787396</t>
  </si>
  <si>
    <t>52883066</t>
  </si>
  <si>
    <t>03/05/2017 11:36:08</t>
  </si>
  <si>
    <t>252551360002730344306600226800</t>
  </si>
  <si>
    <t>145165</t>
  </si>
  <si>
    <t>52214453</t>
  </si>
  <si>
    <t>03/05/2017 11:25:48</t>
  </si>
  <si>
    <t>990036240002760298445300029970</t>
  </si>
  <si>
    <t>016498</t>
  </si>
  <si>
    <t>54531886</t>
  </si>
  <si>
    <t>03/05/2017 11:17:22</t>
  </si>
  <si>
    <t>814132050009114316188600162810</t>
  </si>
  <si>
    <t>219485</t>
  </si>
  <si>
    <t>54919837</t>
  </si>
  <si>
    <t>03/05/2017 11:10:22</t>
  </si>
  <si>
    <t>203046910000940793983700170100</t>
  </si>
  <si>
    <t>501273</t>
  </si>
  <si>
    <t>54991215</t>
  </si>
  <si>
    <t>03/05/2017 11:04:41</t>
  </si>
  <si>
    <t>802205920002691697121500217080</t>
  </si>
  <si>
    <t>034986</t>
  </si>
  <si>
    <t>55792470</t>
  </si>
  <si>
    <t>03/05/2017 11:03:49</t>
  </si>
  <si>
    <t>855637980000716882247000050220</t>
  </si>
  <si>
    <t>020011</t>
  </si>
  <si>
    <t>42131826</t>
  </si>
  <si>
    <t>03/05/2017 10:47:18</t>
  </si>
  <si>
    <t>211527330002481317182600100440</t>
  </si>
  <si>
    <t>197787</t>
  </si>
  <si>
    <t>49124178</t>
  </si>
  <si>
    <t>03/05/2017 10:36:12</t>
  </si>
  <si>
    <t>937277270000120273417800070470</t>
  </si>
  <si>
    <t>050868</t>
  </si>
  <si>
    <t>41522727</t>
  </si>
  <si>
    <t>03/05/2017 10:32:53</t>
  </si>
  <si>
    <t>214441640006883006272700050000</t>
  </si>
  <si>
    <t>022058</t>
  </si>
  <si>
    <t>52044891</t>
  </si>
  <si>
    <t>03/05/2017 10:29:36</t>
  </si>
  <si>
    <t>233241180004427843489100086670</t>
  </si>
  <si>
    <t>054107</t>
  </si>
  <si>
    <t>54700857</t>
  </si>
  <si>
    <t>03/05/2017 10:27:53</t>
  </si>
  <si>
    <t>214441640006850423085700100000</t>
  </si>
  <si>
    <t>772652</t>
  </si>
  <si>
    <t>46585215</t>
  </si>
  <si>
    <t>03/05/2017 09:55:48</t>
  </si>
  <si>
    <t>855637980000690799521500100000</t>
  </si>
  <si>
    <t>843257</t>
  </si>
  <si>
    <t>41521692</t>
  </si>
  <si>
    <t>03/05/2017 09:48:40</t>
  </si>
  <si>
    <t>937277270000115110169200149850</t>
  </si>
  <si>
    <t>841787</t>
  </si>
  <si>
    <t>47725666</t>
  </si>
  <si>
    <t>03/05/2017 09:48:19</t>
  </si>
  <si>
    <t>233241180004403653566600070470</t>
  </si>
  <si>
    <t>000218</t>
  </si>
  <si>
    <t>49150560</t>
  </si>
  <si>
    <t>03/05/2017 08:50:32</t>
  </si>
  <si>
    <t>990036240002753557056000050220</t>
  </si>
  <si>
    <t>344162</t>
  </si>
  <si>
    <t>54912487</t>
  </si>
  <si>
    <t>03/05/2017 08:40:45</t>
  </si>
  <si>
    <t>209519890002564182248700130000</t>
  </si>
  <si>
    <t>833169</t>
  </si>
  <si>
    <t>54915165</t>
  </si>
  <si>
    <t>03/05/2017 08:26:21</t>
  </si>
  <si>
    <t>214441640006830629516500115020</t>
  </si>
  <si>
    <t>093642</t>
  </si>
  <si>
    <t>46319366</t>
  </si>
  <si>
    <t>03/05/2017 08:13:12</t>
  </si>
  <si>
    <t>252559810003660591936600081000</t>
  </si>
  <si>
    <t>156145</t>
  </si>
  <si>
    <t>45403167</t>
  </si>
  <si>
    <t>03/05/2017 08:10:46</t>
  </si>
  <si>
    <t>814132050009100124316700060750</t>
  </si>
  <si>
    <t>479542</t>
  </si>
  <si>
    <t>41527878</t>
  </si>
  <si>
    <t>03/05/2017 08:10:41</t>
  </si>
  <si>
    <t>252551360002722599787800070470</t>
  </si>
  <si>
    <t>753354</t>
  </si>
  <si>
    <t>53994938</t>
  </si>
  <si>
    <t>03/05/2017 08:07:23</t>
  </si>
  <si>
    <t>203046910000920020493800030000</t>
  </si>
  <si>
    <t>0004049060 DEPOSITO DE         4049060 SUC. VIVEROS AUT.00680865</t>
  </si>
  <si>
    <t>0004049060 DEP CHEQUE BNM      939.60               AUT.00680865</t>
  </si>
  <si>
    <t xml:space="preserve">      P INT 0012345    TRASPASO CONCENTRADORA BANORTE           AUT.00337883</t>
  </si>
  <si>
    <t>0002380541 COBRO COMIS TAR CRED A NOM EVO0002380541 AUT.00060910</t>
  </si>
  <si>
    <t>0002380541 COBRO IMP INST TAR CR A NOM EV0002380541 AUT.00060911</t>
  </si>
  <si>
    <t>0002380541 COBRO COMI CAR PARCIALES A NOM0002380541 AUT.00060912</t>
  </si>
  <si>
    <t>0002380541 COBRO IMP CAR PARCIALES A NOM 0002380541 AUT.00060913</t>
  </si>
  <si>
    <t>0000000000 DEPOSITO EN EFECTIV SUC. TACANA TAPACHUL AUT.00082537</t>
  </si>
  <si>
    <t>000000000 DEPOSITO EN EFECTIV SUC. TACANA TAPACHUL AUT.00082542</t>
  </si>
  <si>
    <t>0303052017 DEP DOCUMENTOS BNM  303052017 SUC. DEPOS AUT.00853428</t>
  </si>
  <si>
    <t>0203052017 DEP DOCUMENTOS BNM  203052017 SUC. DEPOS AUT.00853451</t>
  </si>
  <si>
    <t>1903052017 DEP DOCUMENTOS BNM  1903052017 SUC. DEPO AUT.00853484</t>
  </si>
  <si>
    <t>0000000029 DEV.CHQ.DEP.FIR.NUME                     AUT.01272762</t>
  </si>
  <si>
    <t xml:space="preserve">      P INT 0012345    DEP ELECT DEL DIA TRASP BTE CONCENTRADOR AUT.00107134</t>
  </si>
  <si>
    <t>TRASPASO DEL DIA SANTANDER A BANORTE REF 0050517</t>
  </si>
  <si>
    <t>PAGO F 936099</t>
  </si>
  <si>
    <t>CONTRATO 5026429281</t>
  </si>
  <si>
    <t>5023536708 0050517 5540031711</t>
  </si>
  <si>
    <t>ref 5027045839</t>
  </si>
  <si>
    <t>5026964741 843 044180001059023984</t>
  </si>
  <si>
    <t>5027228575 5027228 012180029949973608</t>
  </si>
  <si>
    <t>5026992122 GAS ANTILLAS 203 5026992 002180095684104569</t>
  </si>
  <si>
    <t>5027204287 5027204 012180027215829417</t>
  </si>
  <si>
    <t>1000014249 pago gas Metropolitano 0000001 021180062085805659</t>
  </si>
  <si>
    <t>5027272375 0050517 012180012371962100</t>
  </si>
  <si>
    <t>5027052827 562 044180001024899619</t>
  </si>
  <si>
    <t>5023457194 0000001 012180027213827217</t>
  </si>
  <si>
    <t>REFERENCIA 5026552371 CELULA 8 RUTA 7</t>
  </si>
  <si>
    <t>5026495787 0050517 072180008473250874</t>
  </si>
  <si>
    <t>ADEUDO ABRIL REF 5026684067 0050517 5540436283</t>
  </si>
  <si>
    <t>5023130171 0010517 072180008951446456</t>
  </si>
  <si>
    <t>5023136640 0050517 5516218280</t>
  </si>
  <si>
    <t>5027305795 REFERENCIA NUM 0050517 012180004569711993</t>
  </si>
  <si>
    <t>CONSUMO GAS 6704303 012180001030934765</t>
  </si>
  <si>
    <t>5023207094 3556320 127180001150170035</t>
  </si>
  <si>
    <t>REFERENCIA 5023704223 337884 002180065105901886</t>
  </si>
  <si>
    <t>LA ARTIGA A 1</t>
  </si>
  <si>
    <t>FRESNO 1203 5027053 5585310630</t>
  </si>
  <si>
    <t xml:space="preserve">      0000002292 COMISION            2292 PAGO INT MDIA&lt;1 AUT.00002256</t>
  </si>
  <si>
    <t xml:space="preserve">      0000002292 IVA COMISION        2292                 AUT.00002256</t>
  </si>
  <si>
    <t xml:space="preserve">      0000014650 COMISION            14650 PAGO INT MDIA&gt; AUT.00014114</t>
  </si>
  <si>
    <t xml:space="preserve">      0000014650 IVA COMISION        14650                AUT.00014114</t>
  </si>
  <si>
    <t>D INT 4372245    EMP. EMBUTIDOS DELCENTRO                 AUT.00454988</t>
  </si>
  <si>
    <t>DEPOS 0000088837 TRASP DE 3057 A 10861 BANAMEX            AUT.00088837</t>
  </si>
  <si>
    <t>D INT 6305300    GAS LP 502736169                         AUT.00538995</t>
  </si>
  <si>
    <t>DEPOS 0006040237 60402377                                 AUT.00190245</t>
  </si>
  <si>
    <t>DEPOS 0000197222 JAVIER,RAMIREZ/CAMPUZANO                 AUT.00197222</t>
  </si>
  <si>
    <t>D INT 0505178    EMOR-GAS METROPOLITANO SA DE C           AUT.00593676</t>
  </si>
  <si>
    <t>DEPOS 0002615568 PAGO FACTURA SJGE 937132                 AUT.00219422</t>
  </si>
  <si>
    <t>DEPOS 0000263842 GUADALUPE AURORA,SOSA/SOTO               AUT.00263842</t>
  </si>
  <si>
    <t>DEPOS 0000050517 FABRICAS ANDROMEDA                       AUT.00268373</t>
  </si>
  <si>
    <t>DEPOS 149524     PAGO RECIBIDO DE    1650695409 PAGO DE A AUT.00280395</t>
  </si>
  <si>
    <t xml:space="preserve">      0000006554 CHQ CERTIFICADO NUM 6554                 AUT.00691564</t>
  </si>
  <si>
    <t xml:space="preserve">      0000006555 CHQ CERTIFICADO NUM 6555                 AUT.00691703</t>
  </si>
  <si>
    <t>D INT 0008615    502691723                                AUT.00696439</t>
  </si>
  <si>
    <t>DEPOS 0000001779 P POLA SA DE CV                          AUT.00337053</t>
  </si>
  <si>
    <t>DEPOS 0005052017 000007044000                             AUT.00346263</t>
  </si>
  <si>
    <t>DEPOS 0000505201 TRASP DE 7892 A 10861 BANAMEX            AUT.00366652</t>
  </si>
  <si>
    <t>P INT 0050517    TRASPASO CONCENTRADORA BANAORTE          AUT.00370224</t>
  </si>
  <si>
    <t>DEPOS 0000399986 MA DE LOS ANGELES,MARQUEZ/OLVERA         AUT.00399986</t>
  </si>
  <si>
    <t>DEPOS 0000400450 MA DE LOS ANGELES,MARQUEZ/OLVERA         AUT.00400450</t>
  </si>
  <si>
    <t>DEPOS 0000400633 MA DE LOS ANGELES,MARQUEZ/OLVERA         AUT.00400633</t>
  </si>
  <si>
    <t>DEPOS 0000402988 MA DE LOS ANGELES,MARQUEZ/OLVERA         AUT.00402988</t>
  </si>
  <si>
    <t>TRASPASO DE CTA 3057</t>
  </si>
  <si>
    <t>TRASPASO DE CTA 7892</t>
  </si>
  <si>
    <t xml:space="preserve">PAGO INT MDIA&lt;100M  </t>
  </si>
  <si>
    <t xml:space="preserve">PAGO INT MDIA&gt;=100M </t>
  </si>
  <si>
    <t>TRASP DE 3057 A 1086</t>
  </si>
  <si>
    <t>JAVIER,RAMIREZ/CAMPU</t>
  </si>
  <si>
    <t>PAGO FACTURA SJGE 93</t>
  </si>
  <si>
    <t>GUADALUPE AURORA,SOS</t>
  </si>
  <si>
    <t>FABRICAS ANDROMEDA</t>
  </si>
  <si>
    <t>PAGO DE ASOFARMA</t>
  </si>
  <si>
    <t>P POLA SA DE CV</t>
  </si>
  <si>
    <t>TRASP DE 7892 A 1086</t>
  </si>
  <si>
    <t>EMP. EMBUTIDOS DELCE</t>
  </si>
  <si>
    <t>GAS LP 502736169</t>
  </si>
  <si>
    <t>EMOR-GAS METROPOLITA</t>
  </si>
  <si>
    <t>D INT 0040517    5027279610                               AUT.00000735</t>
  </si>
  <si>
    <t>D INT 0261181    5023496093                               AUT.00003450</t>
  </si>
  <si>
    <t>D INT 0030517    5026811710                               AUT.00004182</t>
  </si>
  <si>
    <t>D INT 0040517    5026316801                               AUT.00005008</t>
  </si>
  <si>
    <t>D INT 0000802    5027309987                               AUT.00006643</t>
  </si>
  <si>
    <t>D INT 0052017    5023556557 Dept B401                     AUT.00011753</t>
  </si>
  <si>
    <t>D INT 0073831    1000073831                               AUT.00011903</t>
  </si>
  <si>
    <t>D INT 1350368    5027063626                               AUT.00012156</t>
  </si>
  <si>
    <t>D INT 3404683    5023404683                               AUT.00012848</t>
  </si>
  <si>
    <t>D INT 0330162    5026238492 SR ARAGON MEX NVO 40 302 ATIZ AUT.00380320</t>
  </si>
  <si>
    <t>D INT 0050517    1000032712                               AUT.00460178</t>
  </si>
  <si>
    <t>D INT 0000001    5027308617                               AUT.00463125</t>
  </si>
  <si>
    <t>D INT 0046158    5023431421                               AUT.00463523</t>
  </si>
  <si>
    <t>D INT 0060417    5026626043 PERIODO 060417                AUT.00463665</t>
  </si>
  <si>
    <t>D INT 0060417    5026626043 PERIODO 06042017              AUT.00464759</t>
  </si>
  <si>
    <t>D INT 0000001    GAS METRO FAC SJGE945365 HYDRO BAN 17469 AUT.00464993</t>
  </si>
  <si>
    <t>D INT 0000001    GAS METROPOLITANO FAC SJGE955560 HY BAN  AUT.00465004</t>
  </si>
  <si>
    <t>D INT 0050517    5023820631                               AUT.00466437</t>
  </si>
  <si>
    <t xml:space="preserve">      5027049476 DEPOSITO DE         5027049476 SUC. BCA. AUT.00068489</t>
  </si>
  <si>
    <t xml:space="preserve">      5023294423 DEPOSITO DE         5023294423 SUC. GRAN AUT.00054602</t>
  </si>
  <si>
    <t xml:space="preserve">      5023294423 DEP EN EFECTIVO     242.00               AUT.00054602</t>
  </si>
  <si>
    <t xml:space="preserve">      5027303832 DEPOSITO DE         5027303832 SUC. EJER AUT.00232756</t>
  </si>
  <si>
    <t xml:space="preserve">      5027303832 DEP EN EFECTIVO     362.00               AUT.00232756</t>
  </si>
  <si>
    <t xml:space="preserve">      5027053361 DEPOSITO DE         5027053361 SUC. LAS  AUT.00989263</t>
  </si>
  <si>
    <t xml:space="preserve">      5027053361 DEP EN EFECTIVO     958.00               AUT.00989263</t>
  </si>
  <si>
    <t>D INT 0000001    Ref No 5026236843                        AUT.00494636</t>
  </si>
  <si>
    <t xml:space="preserve">      5027053064 DEPOSITO DE         5027053064 SUC. LOMA AUT.00054571</t>
  </si>
  <si>
    <t xml:space="preserve">      5027053064 DEP EN EFECTIVO     546.00               AUT.00054571</t>
  </si>
  <si>
    <t xml:space="preserve">      5026351774 DEPOSITO DE         5026351774 SUC. TLAH AUT.00663677</t>
  </si>
  <si>
    <t xml:space="preserve">      5026351774 DEP EN EFECTIVO     273.00               AUT.00663677</t>
  </si>
  <si>
    <t xml:space="preserve">      5025593202 DEPOSITO DE         5025593202 SUC. LOMA AUT.00950322</t>
  </si>
  <si>
    <t xml:space="preserve">      5025593202 DEP EN EFECTIVO     1,116.00             AUT.00950322</t>
  </si>
  <si>
    <t xml:space="preserve">      5023613614 DEPOSITO DE         5023613614 SUC. PARQ AUT.00414748</t>
  </si>
  <si>
    <t xml:space="preserve">      5023613614 DEP EN EFECTIVO     276.00               AUT.00414748</t>
  </si>
  <si>
    <t>D INT 7123123    5027123123                               AUT.00496420</t>
  </si>
  <si>
    <t xml:space="preserve">      5027062792 DEPOSITO DE         5027062792 SUC. ZONA AUT.00400622</t>
  </si>
  <si>
    <t xml:space="preserve">      5027062792 DEP EN EFECTIVO     414.00               AUT.00400622</t>
  </si>
  <si>
    <t xml:space="preserve">      5026579382 DEPOSITO DE         5026579382 SUC. AXOM AUT.00665435</t>
  </si>
  <si>
    <t xml:space="preserve">      5026579382 DEP EN EFECTIVO     125.00               AUT.00665435</t>
  </si>
  <si>
    <t xml:space="preserve">      5027305027 DEPOSITO DE         5027305027 SUC. PRES AUT.00637489</t>
  </si>
  <si>
    <t xml:space="preserve">      5027305027 DEP EN EFECTIVO     276.00               AUT.00637489</t>
  </si>
  <si>
    <t xml:space="preserve">      5027053106 DEPOSITO DE         5027053106 SUC. LAS  AUT.00989318</t>
  </si>
  <si>
    <t xml:space="preserve">      5027053106 DEP EN EFECTIVO     134.00               AUT.00989318</t>
  </si>
  <si>
    <t>D INT 7303659    5027303659                               AUT.00499310</t>
  </si>
  <si>
    <t xml:space="preserve">      0502745649 DEPOSITO DE         502745649 SUC. TLALN AUT.00266458</t>
  </si>
  <si>
    <t xml:space="preserve">      0502745649 DEP EN EFECTIVO     705.00               AUT.00266458</t>
  </si>
  <si>
    <t xml:space="preserve">      1000038842 DEPOSITO DE         1000038842 SUC. MIXC AUT.00363360</t>
  </si>
  <si>
    <t xml:space="preserve">      1000038842 DEP EN EFECTIVO     331.00               AUT.00363360</t>
  </si>
  <si>
    <t>D INT 0050517    5025916254                               AUT.00504040</t>
  </si>
  <si>
    <t xml:space="preserve">      5024012782 DEPOSITO DE         5024012782 SUC. SINA AUT.00403380</t>
  </si>
  <si>
    <t xml:space="preserve">      5024012782 DEP EN EFECTIVO     330.00               AUT.00403380</t>
  </si>
  <si>
    <t xml:space="preserve">      5023704033 DEPOSITO DE         5023704033 SUC. C F  AUT.00193351</t>
  </si>
  <si>
    <t xml:space="preserve">      5023704033 DEP EN EFECTIVO     803.00               AUT.00193351</t>
  </si>
  <si>
    <t xml:space="preserve">      5026737790 DEPOSITO DE         5026737790 SUC. SEC  AUT.00071340</t>
  </si>
  <si>
    <t xml:space="preserve">      5026737790 DEP EN EFECTIVO     233.00               AUT.00071340</t>
  </si>
  <si>
    <t xml:space="preserve">      1000029460 DEPOSITO DE         1000029460 SUC. LA V AUT.00691064</t>
  </si>
  <si>
    <t xml:space="preserve">      1000029460 DEP EN EFECTIVO     546.00               AUT.00691064</t>
  </si>
  <si>
    <t xml:space="preserve">      5023536872 DEPOSITO DE         5023536872 SUC. TACU AUT.00478936</t>
  </si>
  <si>
    <t xml:space="preserve">      5023536872 DEP EN EFECTIVO     238.00               AUT.00478936</t>
  </si>
  <si>
    <t>D INT 0000001    5023967366                               AUT.00509643</t>
  </si>
  <si>
    <t>D INT 0000001    5025608836                               AUT.00509677</t>
  </si>
  <si>
    <t xml:space="preserve">      5027049005 DEPOSITO DE         5027049005 SUC. SAMA AUT.00387383</t>
  </si>
  <si>
    <t xml:space="preserve">      5027049005 DEP EN EFECTIVO     554.00               AUT.00387383</t>
  </si>
  <si>
    <t xml:space="preserve">      5026653047 DEPOSITO DE         5026653047 SUC. ROME AUT.00838536</t>
  </si>
  <si>
    <t xml:space="preserve">      5026653047 DEP CHEQUE BNM      554.00               AUT.00838536</t>
  </si>
  <si>
    <t xml:space="preserve">      5026841675 DEPOSITO DE         5026841675 SUC. SUC  AUT.00440942</t>
  </si>
  <si>
    <t xml:space="preserve">      5026841675 DEP EN EFECTIVO     470.00               AUT.00440942</t>
  </si>
  <si>
    <t xml:space="preserve">      5026841675 DEPOSITO DE         5026841675 SUC. SUC  AUT.00440927</t>
  </si>
  <si>
    <t xml:space="preserve">      5026841675 DEP EN EFECTIVO     100.00               AUT.00440927</t>
  </si>
  <si>
    <t xml:space="preserve">      5026513928 DEPOSITO DE         5026513928 SUC. ALBE AUT.00760131</t>
  </si>
  <si>
    <t xml:space="preserve">      5026513928 DEP EN EFECTIVO     355.00               AUT.00760131</t>
  </si>
  <si>
    <t xml:space="preserve">      5026593060 DEPOSITO DE         5026593060 SUC. BCA. AUT.00112458</t>
  </si>
  <si>
    <t>D INT 0050517    5023132342                               AUT.00516046</t>
  </si>
  <si>
    <t>D INT 0050517    abril                                    AUT.00516841</t>
  </si>
  <si>
    <t xml:space="preserve">      1000044188 DEPOSITO DE         1000044188 SUC. PEDR AUT.00786668</t>
  </si>
  <si>
    <t xml:space="preserve">      1000044188 DEP EN EFECTIVO     776.00               AUT.00786668</t>
  </si>
  <si>
    <t xml:space="preserve">      5026926443 DEPOSITO DE         5026926443 SUC. STA  AUT.00007296</t>
  </si>
  <si>
    <t xml:space="preserve">      5026926443 DEP EN EFECTIVO     257.00               AUT.00007296</t>
  </si>
  <si>
    <t xml:space="preserve">      5026264407 DEPOSITO DE         5026264407 SUC. NI@O AUT.00948576</t>
  </si>
  <si>
    <t xml:space="preserve">      5026264407 DEP EN EFECTIVO     441.00               AUT.00948576</t>
  </si>
  <si>
    <t>D INT 5027272    REF5027272243 DEPTO E003 COLINAS SANTA F AUT.00520190</t>
  </si>
  <si>
    <t xml:space="preserve">      5027310514 DEPOSITO DE         5027310514 SUC. FLOR AUT.00280684</t>
  </si>
  <si>
    <t xml:space="preserve">      5027310514 DEP EN EFECTIVO     63.00                AUT.00280684</t>
  </si>
  <si>
    <t xml:space="preserve">      5026175470 DEPOSITO DE         5026175470 SUC. BCA. AUT.00120664</t>
  </si>
  <si>
    <t xml:space="preserve">      5023135808 DEPOSITO DE         5023135808 SUC. C.F. AUT.00407285</t>
  </si>
  <si>
    <t xml:space="preserve">      5023135808 DEP EN EFECTIVO     84.00                AUT.00407285</t>
  </si>
  <si>
    <t xml:space="preserve">      5026461771 DEPOSITO DE         5026461771 SUC. CF P AUT.00533571</t>
  </si>
  <si>
    <t xml:space="preserve">      5026461771 DEP EN EFECTIVO     520.00               AUT.00533571</t>
  </si>
  <si>
    <t xml:space="preserve">      5026461763 DEPOSITO DE         5026461763 SUC. CF P AUT.00533723</t>
  </si>
  <si>
    <t xml:space="preserve">      5026461763 DEP EN EFECTIVO     189.00               AUT.00533723</t>
  </si>
  <si>
    <t xml:space="preserve">      5027049385 DEPOSITO DE         5027049385 SUC. SANT AUT.00766331</t>
  </si>
  <si>
    <t xml:space="preserve">      5027049385 DEP EN EFECTIVO     549.00               AUT.00766331</t>
  </si>
  <si>
    <t xml:space="preserve">      5026217645 DEPOSITO DE         5026217645 SUC. BCA. AUT.00124144</t>
  </si>
  <si>
    <t xml:space="preserve">      5026217702 DEPOSITO DE         5026217702 SUC. BCA. AUT.00125214</t>
  </si>
  <si>
    <t xml:space="preserve">      5027061869 DEPOSITO DE         5027061869 SUC. BCA. AUT.00126445</t>
  </si>
  <si>
    <t xml:space="preserve">      1000043065 DEPOSITO DE         1000043065 SUC. FORT AUT.00991892</t>
  </si>
  <si>
    <t xml:space="preserve">      1000043065 DEP EN EFECTIVO     99.00                AUT.00991892</t>
  </si>
  <si>
    <t xml:space="preserve">      1000022341 DEPOSITO DE         1000022341 SUC. ALAM AUT.00889796</t>
  </si>
  <si>
    <t xml:space="preserve">      1000022341 DEP EN EFECTIVO     159.00               AUT.00889796</t>
  </si>
  <si>
    <t xml:space="preserve">      5023457061 DEPOSITO DE         5023457061 SUC. ECHE AUT.00589259</t>
  </si>
  <si>
    <t xml:space="preserve">      5023457061 DEP EN EFECTIVO     201.00               AUT.00589259</t>
  </si>
  <si>
    <t xml:space="preserve">      5027328458 DEPOSITO DE         5027328458 SUC. BCA. AUT.00051046</t>
  </si>
  <si>
    <t>D INT 0008155    TRANSFERENCIA INTERBANCARIA SCOTIABANK   AUT.00531533</t>
  </si>
  <si>
    <t xml:space="preserve">      1000044154 DEPOSITO DE         1000044154 SUC. MAGD AUT.00760625</t>
  </si>
  <si>
    <t xml:space="preserve">      1000044154 DEP EN EFECTIVO     508.00               AUT.00760625</t>
  </si>
  <si>
    <t xml:space="preserve">      5023753162 DEPOSITO DE         5023753162 SUC. ATIZ AUT.00310938</t>
  </si>
  <si>
    <t xml:space="preserve">      5023753162 DEP EN EFECTIVO     186.00               AUT.00310938</t>
  </si>
  <si>
    <t xml:space="preserve">      5023351108 DEPOSITO DE         5023351108 SUC. CLAV AUT.00832377</t>
  </si>
  <si>
    <t xml:space="preserve">      5023351108 DEP EN EFECTIVO     780.00               AUT.00832377</t>
  </si>
  <si>
    <t>D INT 0050517    5025725465                               AUT.00538519</t>
  </si>
  <si>
    <t xml:space="preserve">      5023749509 DEPOSITO DE         5023749509 SUC. ATIZ AUT.00311133</t>
  </si>
  <si>
    <t xml:space="preserve">      5023749509 DEP EN EFECTIVO     503.00               AUT.00311133</t>
  </si>
  <si>
    <t xml:space="preserve">      5027049898 DEPOSITO DE         5027049898 SUC. BCA. AUT.00147486</t>
  </si>
  <si>
    <t xml:space="preserve">      5023820862 DEPOSITO DE         5023820862 SUC. PARQ AUT.00816151</t>
  </si>
  <si>
    <t xml:space="preserve">      5023820862 DEP EN EFECTIVO     65.00                AUT.00816151</t>
  </si>
  <si>
    <t xml:space="preserve">      5023820862 DEPOSITO DE         5023820862 SUC. PARQ AUT.00816156</t>
  </si>
  <si>
    <t xml:space="preserve">      5023820862 DEP EN EFECTIVO     63.00                AUT.00816156</t>
  </si>
  <si>
    <t xml:space="preserve">      5023360554 DEPOSITO DE         5023360554 SUC. PARQ AUT.00815764</t>
  </si>
  <si>
    <t xml:space="preserve">      5023360554 DEP EN EFECTIVO     207.00               AUT.00815764</t>
  </si>
  <si>
    <t xml:space="preserve">      5023127599 DEPOSITO DE         5023127599 SUC. CD.  AUT.00570292</t>
  </si>
  <si>
    <t xml:space="preserve">      5023127599 DEP EN EFECTIVO     797.00               AUT.00570292</t>
  </si>
  <si>
    <t xml:space="preserve">      5027065407 DEPOSITO DE         5027065407 SUC. SUC  AUT.00442399</t>
  </si>
  <si>
    <t xml:space="preserve">      5027065407 DEP EN EFECTIVO     462.00               AUT.00442399</t>
  </si>
  <si>
    <t xml:space="preserve">      1000047264 DEPOSITO DE         1000047264 SUC. PLAZ AUT.00227445</t>
  </si>
  <si>
    <t xml:space="preserve">      1000047264 DEP EN EFECTIVO     282.00               AUT.00227445</t>
  </si>
  <si>
    <t xml:space="preserve">      5027307874 DEPOSITO DE         5027307874 SUC. SANT AUT.00169549</t>
  </si>
  <si>
    <t xml:space="preserve">      5027307874 DEP CHEQUE BNM      213.00               AUT.00169549</t>
  </si>
  <si>
    <t xml:space="preserve">      5027065779 DEPOSITO DE         5027065779 SUC. BCA. AUT.00066378</t>
  </si>
  <si>
    <t xml:space="preserve">      5023820904 DEPOSITO DE         5023820904 SUC. POPO AUT.00168108</t>
  </si>
  <si>
    <t xml:space="preserve">      5023820904 DEP EN EFECTIVO     223.00               AUT.00168108</t>
  </si>
  <si>
    <t xml:space="preserve">      5026982263 DEPOSITO DE         5026982263 SUC. SAN  AUT.00165113</t>
  </si>
  <si>
    <t xml:space="preserve">      5026982263 DEP EN EFECTIVO     133.00               AUT.00165113</t>
  </si>
  <si>
    <t xml:space="preserve">      5023822793 DEPOSITO DE         5023822793 SUC. EJER AUT.00232875</t>
  </si>
  <si>
    <t xml:space="preserve">      5023822793 DEP EN EFECTIVO     323.00               AUT.00232875</t>
  </si>
  <si>
    <t xml:space="preserve">      5027301968 DEPOSITO DE         5027301968 SUC. PLAZ AUT.00748467</t>
  </si>
  <si>
    <t xml:space="preserve">      5027301968 DEP EN EFECTIVO     396.00               AUT.00748467</t>
  </si>
  <si>
    <t>D INT 0000001    5026275809                               AUT.00554282</t>
  </si>
  <si>
    <t xml:space="preserve">      5026275676 DEPOSITO DE         5026275676 SUC. PRES AUT.00637596</t>
  </si>
  <si>
    <t xml:space="preserve">      5026275676 DEP EN EFECTIVO     684.00               AUT.00637596</t>
  </si>
  <si>
    <t xml:space="preserve">      5026310523 DEPOSITO DE         5026310523 SUC. NUEV AUT.00556043</t>
  </si>
  <si>
    <t xml:space="preserve">      5026310523 DEP EN EFECTIVO     299.00               AUT.00556043</t>
  </si>
  <si>
    <t xml:space="preserve">      5026310523 DEPOSITO DE         5026310523 SUC. NUEV AUT.00556237</t>
  </si>
  <si>
    <t xml:space="preserve">      5026310523 DEP EN EFECTIVO     259.00               AUT.00556237</t>
  </si>
  <si>
    <t xml:space="preserve">      5027305324 DEPOSITO DE         5027305324 SUC. TORE AUT.00881329</t>
  </si>
  <si>
    <t xml:space="preserve">      5027305324 DEP EN EFECTIVO     393.00               AUT.00881329</t>
  </si>
  <si>
    <t xml:space="preserve">      5026310523 DEPOSITO DE         5026310523 SUC. NUEV AUT.00556247</t>
  </si>
  <si>
    <t xml:space="preserve">      5026310523 DEP EN EFECTIVO     299.00               AUT.00556247</t>
  </si>
  <si>
    <t xml:space="preserve">      5026644814 DEPOSITO DE         5026644814 SUC. SAN  AUT.00483425</t>
  </si>
  <si>
    <t xml:space="preserve">      5026644814 DEP EN EFECTIVO     1,179.00             AUT.00483425</t>
  </si>
  <si>
    <t xml:space="preserve">      5023134769 DEPOSITO DE         5023134769 SUC. COYU AUT.00824188</t>
  </si>
  <si>
    <t xml:space="preserve">      5023134769 DEP EN EFECTIVO     346.00               AUT.00824188</t>
  </si>
  <si>
    <t xml:space="preserve">      5027045599 DEPOSITO DE         5027045599 SUC. ZONA AUT.00400614</t>
  </si>
  <si>
    <t xml:space="preserve">      5027045599 DEP EN EFECTIVO     329.00               AUT.00400614</t>
  </si>
  <si>
    <t xml:space="preserve">      5026821230 DEPOSITO DE         5026821230 SUC. SUC  AUT.00443192</t>
  </si>
  <si>
    <t xml:space="preserve">      5026821230 DEP EN EFECTIVO     124.00               AUT.00443192</t>
  </si>
  <si>
    <t xml:space="preserve">      5023365462 DEPOSITO DE         5023365462 SUC. SAMA AUT.00387603</t>
  </si>
  <si>
    <t xml:space="preserve">      5023365462 DEP EN EFECTIVO     139.00               AUT.00387603</t>
  </si>
  <si>
    <t>D INT 0000505    PAGO 5027062453 CIMA 0101                AUT.00560004</t>
  </si>
  <si>
    <t xml:space="preserve">      5027042893 DEPOSITO DE         5027042893 SUC. BCA. AUT.00171314</t>
  </si>
  <si>
    <t xml:space="preserve">      5026579416 DEPOSITO DE         5026579416 SUC. SUC  AUT.00443410</t>
  </si>
  <si>
    <t xml:space="preserve">      5026579416 DEP EN EFECTIVO     349.00               AUT.00443410</t>
  </si>
  <si>
    <t xml:space="preserve">      5023738775 DEPOSITO DE         5023738775 SUC. NATI AUT.00253231</t>
  </si>
  <si>
    <t xml:space="preserve">      5023738775 DEP TRAS TARJETA    291.00               AUT.00253231</t>
  </si>
  <si>
    <t xml:space="preserve">      5027298677 DEPOSITO DE         5027298677 SUC. TIBE AUT.00260767</t>
  </si>
  <si>
    <t xml:space="preserve">      5027298677 DEP EN EFECTIVO     1,500.00             AUT.00260767</t>
  </si>
  <si>
    <t xml:space="preserve">      5025674465 DEPOSITO DE         5025674465 SUC. SAN  AUT.00483049</t>
  </si>
  <si>
    <t xml:space="preserve">      5025674465 DEP EN EFECTIVO     80.00                AUT.00483049</t>
  </si>
  <si>
    <t xml:space="preserve">      5026760859 DEPOSITO DE         5026760859 SUC. SAN  AUT.00194209</t>
  </si>
  <si>
    <t xml:space="preserve">      5026760859 DEP EN EFECTIVO     210.00               AUT.00194209</t>
  </si>
  <si>
    <t>D INT 0050517    1000046050                               AUT.00570860</t>
  </si>
  <si>
    <t xml:space="preserve">      5023365512 DEPOSITO DE         5023365512 SUC. MIRA AUT.00932334</t>
  </si>
  <si>
    <t xml:space="preserve">      5023365512 DEP EN EFECTIVO     320.00               AUT.00932334</t>
  </si>
  <si>
    <t xml:space="preserve">      5023429482 DEPOSITO DE         5023429482 SUC. SAN  AUT.00966348</t>
  </si>
  <si>
    <t xml:space="preserve">      5023429482 DEP EN EFECTIVO     207.00               AUT.00966348</t>
  </si>
  <si>
    <t>D INT 0050517    PAGO GAS                                 AUT.00576587</t>
  </si>
  <si>
    <t xml:space="preserve">      5026626035 DEPOSITO DE         5026626035 SUC. PLAZ AUT.00914944</t>
  </si>
  <si>
    <t xml:space="preserve">      5026626035 DEP EN EFECTIVO     462.00               AUT.00914944</t>
  </si>
  <si>
    <t xml:space="preserve">      5023253338 DEPOSITO DE         5023253338 SUC. LOS  AUT.00963346</t>
  </si>
  <si>
    <t xml:space="preserve">      5023253338 DEP TRAS TARJETA    199.00               AUT.00963346</t>
  </si>
  <si>
    <t>D INT 5023495    5023495996                               AUT.00580324</t>
  </si>
  <si>
    <t xml:space="preserve">      5027063857 DEPOSITO DE         5027063857 SUC. VILL AUT.00914906</t>
  </si>
  <si>
    <t xml:space="preserve">      5027063857 DEP EN EFECTIVO     239.00               AUT.00914906</t>
  </si>
  <si>
    <t xml:space="preserve">      5027228476 DEPOSITO DE         5027228476 SUC. BCA. AUT.00190810</t>
  </si>
  <si>
    <t>D INT 0000005    FUNDICION PEDROZA PAGA FACTURA 955273    AUT.00584643</t>
  </si>
  <si>
    <t>D INT 0000001    5025822304                               AUT.00585590</t>
  </si>
  <si>
    <t>D INT 0050517    5023743569                               AUT.00587244</t>
  </si>
  <si>
    <t xml:space="preserve">      5025539544 DEPOSITO DE         5025539544 SUC. PABE AUT.00447210</t>
  </si>
  <si>
    <t xml:space="preserve">      5025539544 DEP EN EFECTIVO     270.00               AUT.00447210</t>
  </si>
  <si>
    <t>D INT 1039592    AGUILA D401                              AUT.00591283</t>
  </si>
  <si>
    <t>D INT 0000005    FUNDICION PEDROZA PAGA FACTURA 954307    AUT.00591865</t>
  </si>
  <si>
    <t xml:space="preserve">      5023742231 DEPOSITO DE         5023742231 SUC. PARQ AUT.00492851</t>
  </si>
  <si>
    <t xml:space="preserve">      5023742231 DEP EN EFECTIVO     140.00               AUT.00492851</t>
  </si>
  <si>
    <t xml:space="preserve">      5027052843 DEPOSITO DE         5027052843 SUC. LAS  AUT.00989456</t>
  </si>
  <si>
    <t xml:space="preserve">      5027052843 DEP EN EFECTIVO     123.00               AUT.00989456</t>
  </si>
  <si>
    <t>D INT 0000001    5026626043 REAPERTURA                    AUT.00593464</t>
  </si>
  <si>
    <t xml:space="preserve">      5023967606 DEPOSITO DE         5023967606 SUC. C.F. AUT.00249672</t>
  </si>
  <si>
    <t xml:space="preserve">      5023967606 DEP EN EFECTIVO     646.00               AUT.00249672</t>
  </si>
  <si>
    <t xml:space="preserve">      5025565093 DEPOSITO DE         5025565093 SUC. COYO AUT.00692259</t>
  </si>
  <si>
    <t xml:space="preserve">      5025565093 DEP EN EFECTIVO     311.00               AUT.00692259</t>
  </si>
  <si>
    <t xml:space="preserve">      5027123016 DEPOSITO DE         5027123016 SUC. BCA. AUT.00202894</t>
  </si>
  <si>
    <t xml:space="preserve">      5023333908 DEPOSITO DE         5023333908 SUC. TIEN AUT.00539365</t>
  </si>
  <si>
    <t xml:space="preserve">      5023333908 DEP EN EFECTIVO     131.00               AUT.00539365</t>
  </si>
  <si>
    <t xml:space="preserve">      5023130585 DEPOSITO DE         5023130585 SUC. SAN  AUT.00966298</t>
  </si>
  <si>
    <t xml:space="preserve">      5023130585 DEP EN EFECTIVO     82.00                AUT.00966298</t>
  </si>
  <si>
    <t xml:space="preserve">      5025592725 DEPOSITO DE         5025592725 SUC. NI@O AUT.00948794</t>
  </si>
  <si>
    <t xml:space="preserve">      5025592725 DEP EN EFECTIVO     239.00               AUT.00948794</t>
  </si>
  <si>
    <t xml:space="preserve">      5027263002 DEPOSITO DE         5027263002 SUC. SHIL AUT.00227465</t>
  </si>
  <si>
    <t xml:space="preserve">      5027263002 DEP EN EFECTIVO     974.00               AUT.00227465</t>
  </si>
  <si>
    <t xml:space="preserve">      5026977172 DEPOSITO DE         5026977172 SUC. MAGD AUT.00760586</t>
  </si>
  <si>
    <t xml:space="preserve">      5026977172 DEP EN EFECTIVO     113.00               AUT.00760586</t>
  </si>
  <si>
    <t xml:space="preserve">      5023331589 DEPOSITO DE         5023331589 SUC. TORR AUT.00095276</t>
  </si>
  <si>
    <t xml:space="preserve">      5023331589 DEP EN EFECTIVO     187.00               AUT.00095276</t>
  </si>
  <si>
    <t xml:space="preserve">      5026841576 DEPOSITO DE         5026841576 SUC. INS  AUT.00074179</t>
  </si>
  <si>
    <t xml:space="preserve">      5026841576 DEP EN EFECTIVO     316.00               AUT.00074179</t>
  </si>
  <si>
    <t xml:space="preserve">      5026964840 DEPOSITO DE         5026964840 SUC. CAMP AUT.00193635</t>
  </si>
  <si>
    <t xml:space="preserve">      5026964840 DEP EN EFECTIVO     552.00               AUT.00193635</t>
  </si>
  <si>
    <t xml:space="preserve">      5026178417 DEPOSITO DE         5026178417 SUC. VIGA AUT.00982797</t>
  </si>
  <si>
    <t xml:space="preserve">      5026178417 DEP EN EFECTIVO     104.00               AUT.00982797</t>
  </si>
  <si>
    <t>D INT 0026200    Referencia 5023633299                    AUT.00604512</t>
  </si>
  <si>
    <t xml:space="preserve">      5027310043 DEPOSITO DE         5027310043 SUC. SATE AUT.00126508</t>
  </si>
  <si>
    <t xml:space="preserve">      5027310043 DEP EN EFECTIVO     300.00               AUT.00126508</t>
  </si>
  <si>
    <t xml:space="preserve">      5024012303 DEPOSITO DE         5024012303 SUC. LAZA AUT.00221621</t>
  </si>
  <si>
    <t xml:space="preserve">      5024012303 DEP EN EFECTIVO     180.00               AUT.00221621</t>
  </si>
  <si>
    <t xml:space="preserve">      5027315943 DEPOSITO DE         5027315943 SUC. BCA. AUT.00216654</t>
  </si>
  <si>
    <t xml:space="preserve">      5027048718 DEPOSITO DE         5027048718 SUC. SANT AUT.00169803</t>
  </si>
  <si>
    <t xml:space="preserve">      5027048718 DEP EN EFECTIVO     480.00               AUT.00169803</t>
  </si>
  <si>
    <t xml:space="preserve">      5026413053 DEPOSITO DE         5026413053 SUC. LOS  AUT.00940728</t>
  </si>
  <si>
    <t xml:space="preserve">      5026413053 DEP EN EFECTIVO     172.00               AUT.00940728</t>
  </si>
  <si>
    <t xml:space="preserve">      5023309080 DEPOSITO DE         5023309080 SUC. ABAS AUT.00709533</t>
  </si>
  <si>
    <t xml:space="preserve">      5023309080 DEP EN EFECTIVO     311.00               AUT.00709533</t>
  </si>
  <si>
    <t xml:space="preserve">      5023796625 DEPOSITO DE         5023796625 SUC. C F  AUT.00943502</t>
  </si>
  <si>
    <t xml:space="preserve">      5023796625 DEP EN EFECTIVO     701.00               AUT.00943502</t>
  </si>
  <si>
    <t xml:space="preserve">      5026680966 DEPOSITO DE         5026680966 SUC. SUC  AUT.00445618</t>
  </si>
  <si>
    <t xml:space="preserve">      5026680966 DEP EN EFECTIVO     136.00               AUT.00445618</t>
  </si>
  <si>
    <t xml:space="preserve">      5027305977 DEPOSITO DE         5027305977 SUC. MADE AUT.00174113</t>
  </si>
  <si>
    <t xml:space="preserve">      5027305977 DEP EN EFECTIVO     319.00               AUT.00174113</t>
  </si>
  <si>
    <t xml:space="preserve">      5027051498 DEPOSITO DE         5027051498 SUC. SECT AUT.00320956</t>
  </si>
  <si>
    <t xml:space="preserve">      5027051498 DEP EN EFECTIVO     3,599.00             AUT.00320956</t>
  </si>
  <si>
    <t>D INT 0502635    5026351824                               AUT.00614245</t>
  </si>
  <si>
    <t xml:space="preserve">      1000228856 DEPOSITO DE         1000228856 SUC. SAN  AUT.00482848</t>
  </si>
  <si>
    <t xml:space="preserve">      1000228856 DEP EN EFECTIVO     454.00               AUT.00482848</t>
  </si>
  <si>
    <t xml:space="preserve">      5023136087 DEPOSITO DE         5023136087 SUC. BCA. AUT.00232294</t>
  </si>
  <si>
    <t xml:space="preserve">      5027065860 DEPOSITO DE         5027065860 SUC. ALAM AUT.00889851</t>
  </si>
  <si>
    <t xml:space="preserve">      5027065860 DEP EN EFECTIVO     652.00               AUT.00889851</t>
  </si>
  <si>
    <t xml:space="preserve">      5027328615 DEPOSITO DE         5027328615 SUC. BCA. AUT.00233853</t>
  </si>
  <si>
    <t xml:space="preserve">      5026992106 DEPOSITO DE         5026992106 SUC. SUC  AUT.00446296</t>
  </si>
  <si>
    <t xml:space="preserve">      5026992106 DEP EN EFECTIVO     173.00               AUT.00446296</t>
  </si>
  <si>
    <t xml:space="preserve">      5027065852 DEPOSITO DE         5027065852 SUC. RIO  AUT.00346580</t>
  </si>
  <si>
    <t xml:space="preserve">      5027065852 DEP EN EFECTIVO     464.00               AUT.00346580</t>
  </si>
  <si>
    <t>D INT 0050517    5023202152                               AUT.00631811</t>
  </si>
  <si>
    <t xml:space="preserve">      5026659424 DEPOSITO DE         5026659424 SUC. FORT AUT.00991783</t>
  </si>
  <si>
    <t xml:space="preserve">      5026659424 DEP TRAS TARJETA    729.00               AUT.00991783</t>
  </si>
  <si>
    <t xml:space="preserve">      5027328516 DEPOSITO DE         5027328516 SUC. Pase AUT.00415103</t>
  </si>
  <si>
    <t xml:space="preserve">      5027328516 DEP EN EFECTIVO     2,039.00             AUT.00415103</t>
  </si>
  <si>
    <t xml:space="preserve">      5026992080 DEPOSITO DE         5026992080 SUC. PLAZ AUT.00404282</t>
  </si>
  <si>
    <t xml:space="preserve">      5026992080 DEP EN EFECTIVO     155.00               AUT.00404282</t>
  </si>
  <si>
    <t xml:space="preserve">      5027306413 DEPOSITO DE         5027306413 SUC. ALAM AUT.00890032</t>
  </si>
  <si>
    <t xml:space="preserve">      5027306413 DEP EN EFECTIVO     361.00               AUT.00890032</t>
  </si>
  <si>
    <t>D INT 0050517    5023359283 P de Valencia 36-13           AUT.00643935</t>
  </si>
  <si>
    <t>D INT 0000001    5027311413                               AUT.00644461</t>
  </si>
  <si>
    <t>D INT 5027185    gas ISOLA A401 ref5027185577             AUT.00645683</t>
  </si>
  <si>
    <t>D INT 0050517    FACTURA SJGE913381-SJGE919612            AUT.00646408</t>
  </si>
  <si>
    <t>DEPOS 0000342    SODEXO MEXICO SA DE CV                   AUT.00497662</t>
  </si>
  <si>
    <t xml:space="preserve">      5025594945 DEPOSITO DE         5025594945 SUC. PLZ  AUT.00697141</t>
  </si>
  <si>
    <t xml:space="preserve">      5025594945 DEP EN EFECTIVO     100.00               AUT.00697141</t>
  </si>
  <si>
    <t xml:space="preserve">      5027049252 DEPOSITO DE         5027049252 SUC. ALBE AUT.00760123</t>
  </si>
  <si>
    <t xml:space="preserve">      5027049252 DEP EN EFECTIVO     656.00               AUT.00760123</t>
  </si>
  <si>
    <t xml:space="preserve">      1000039048 DEPOSITO DE         1000039048 SUC. GRAN AUT.00535504</t>
  </si>
  <si>
    <t xml:space="preserve">      1000039048 DEP TRAS TARJETA    717.00               AUT.00535504</t>
  </si>
  <si>
    <t xml:space="preserve">      5027006658 DEPOSITO DE         5027006658 SUC. BCA. AUT.00265721</t>
  </si>
  <si>
    <t xml:space="preserve">      5027064327 DEPOSITO DE         5027064327 SUC. BCA. AUT.00267346</t>
  </si>
  <si>
    <t xml:space="preserve">      5027217578 DEPOSITO DE         5027217578 SUC. PLAZ AUT.00404130</t>
  </si>
  <si>
    <t xml:space="preserve">      5027217578 DEP TRAS TARJETA    362.00               AUT.00404130</t>
  </si>
  <si>
    <t xml:space="preserve">      5023202160 DEPOSITO DE         5023202160 SUC. CF P AUT.00533731</t>
  </si>
  <si>
    <t xml:space="preserve">      5023202160 DEP EN EFECTIVO     345.00               AUT.00533731</t>
  </si>
  <si>
    <t xml:space="preserve">      5023864407 DEPOSITO DE         5023864407 SUC. ALBE AUT.00760543</t>
  </si>
  <si>
    <t xml:space="preserve">      5023864407 DEP EN EFECTIVO     269.00               AUT.00760543</t>
  </si>
  <si>
    <t>D INT 0050517    5026667823                               AUT.00659678</t>
  </si>
  <si>
    <t xml:space="preserve">      5027307767 DEPOSITO DE         5027307767 SUC. ATIZ AUT.00311184</t>
  </si>
  <si>
    <t xml:space="preserve">      5027307767 DEP EN EFECTIVO     250.00               AUT.00311184</t>
  </si>
  <si>
    <t xml:space="preserve">      5023133282 DEPOSITO DE         5023133282 SUC. GRAN AUT.00402255</t>
  </si>
  <si>
    <t xml:space="preserve">      5023133282 DEP EN EFECTIVO     117.00               AUT.00402255</t>
  </si>
  <si>
    <t xml:space="preserve">      5027085702 DEPOSITO DE         5027085702 SUC. CUAJ AUT.00307389</t>
  </si>
  <si>
    <t xml:space="preserve">      5027085702 DEP EN EFECTIVO     837.00               AUT.00307389</t>
  </si>
  <si>
    <t xml:space="preserve">      5027057537 DEPOSITO DE         5027057537 SUC. SUC  AUT.00447909</t>
  </si>
  <si>
    <t xml:space="preserve">      5027057537 DEP EN EFECTIVO     534.00               AUT.00447909</t>
  </si>
  <si>
    <t xml:space="preserve">      5023123051 DEPOSITO DE         5023123051 SUC. CAMP AUT.00193735</t>
  </si>
  <si>
    <t xml:space="preserve">      5023123051 DEP EN EFECTIVO     168.00               AUT.00193735</t>
  </si>
  <si>
    <t xml:space="preserve">      5026835073 DEPOSITO DE         5026835073 SUC. STA  AUT.00007236</t>
  </si>
  <si>
    <t xml:space="preserve">      5026835073 DEP TRAS TARJETA    106.00               AUT.00007236</t>
  </si>
  <si>
    <t>D INT 0050517    GILL INDUSTRIES OF MEX                   AUT.00665388</t>
  </si>
  <si>
    <t xml:space="preserve">      1000045946 DEPOSITO DE         1000045946 SUC. MIRA AUT.00932504</t>
  </si>
  <si>
    <t xml:space="preserve">      1000045946 DEP TRAS TARJETA    369.00               AUT.00932504</t>
  </si>
  <si>
    <t xml:space="preserve">      5027063428 DEPOSITO DE         5027063428 SUC. ZONA AUT.00400769</t>
  </si>
  <si>
    <t xml:space="preserve">      5027063428 DEP EN EFECTIVO     44.00                AUT.00400769</t>
  </si>
  <si>
    <t xml:space="preserve">      5027122992 DEPOSITO DE         5027122992 SUC. GALE AUT.00885653</t>
  </si>
  <si>
    <t xml:space="preserve">      5027122992 DEP EN EFECTIVO     178.00               AUT.00885653</t>
  </si>
  <si>
    <t xml:space="preserve">      5027062958 DEPOSITO DE         5027062958 SUC. SANT AUT.00622940</t>
  </si>
  <si>
    <t xml:space="preserve">      5027062958 DEP EN EFECTIVO     479.00               AUT.00622940</t>
  </si>
  <si>
    <t xml:space="preserve">      5026514058 DEPOSITO DE         5026514058 SUC. COPI AUT.00223359</t>
  </si>
  <si>
    <t xml:space="preserve">      5026514058 DEP EN EFECTIVO     180.00               AUT.00223359</t>
  </si>
  <si>
    <t>D INT 0000201    5027303618                               AUT.00669438</t>
  </si>
  <si>
    <t xml:space="preserve">      1000025260 DEPOSITO DE         1000025260 SUC. CF P AUT.00533461</t>
  </si>
  <si>
    <t xml:space="preserve">      1000025260 DEP EN EFECTIVO     629.00               AUT.00533461</t>
  </si>
  <si>
    <t xml:space="preserve">      5027311298 DEPOSITO DE         5027311298 SUC. BCA. AUT.00283136</t>
  </si>
  <si>
    <t xml:space="preserve">      5027042869 DEPOSITO DE         5027042869 SUC. MIRA AUT.00932116</t>
  </si>
  <si>
    <t xml:space="preserve">      5027042869 DEP EN EFECTIVO     211.00               AUT.00932116</t>
  </si>
  <si>
    <t xml:space="preserve">      5027271955 DEPOSITO DE         5027271955 SUC. BCA. AUT.00284545</t>
  </si>
  <si>
    <t xml:space="preserve">      5026871466 DEPOSITO DE         5026871466 SUC. GALE AUT.00752553</t>
  </si>
  <si>
    <t xml:space="preserve">      5026871466 DEP EN EFECTIVO     400.00               AUT.00752553</t>
  </si>
  <si>
    <t>D INT 0050517    502339318                                AUT.00673791</t>
  </si>
  <si>
    <t xml:space="preserve">      5023609034 DEPOSITO DE         5023609034 SUC. NARV AUT.00997547</t>
  </si>
  <si>
    <t xml:space="preserve">      5023609034 DEP EN EFECTIVO     138.00               AUT.00997547</t>
  </si>
  <si>
    <t xml:space="preserve">      5027217719 DEPOSITO DE         5027217719 SUC. TIEN AUT.00539451</t>
  </si>
  <si>
    <t xml:space="preserve">      5027217719 DEP EN EFECTIVO     195.00               AUT.00539451</t>
  </si>
  <si>
    <t xml:space="preserve">      5027272144 DEPOSITO DE         5027272144 SUC. SEC  AUT.00156031</t>
  </si>
  <si>
    <t xml:space="preserve">      5027272144 DEP EN EFECTIVO     143.00               AUT.00156031</t>
  </si>
  <si>
    <t xml:space="preserve">      5026000249 DEPOSITO DE         5026000249 SUC. CF P AUT.00533732</t>
  </si>
  <si>
    <t xml:space="preserve">      5026000249 DEP EN EFECTIVO     345.00               AUT.00533732</t>
  </si>
  <si>
    <t xml:space="preserve">      5026964683 DEPOSITO DE         5026964683 SUC. SAN  AUT.00194450</t>
  </si>
  <si>
    <t xml:space="preserve">      5026964683 DEP EN EFECTIVO     66.00                AUT.00194450</t>
  </si>
  <si>
    <t xml:space="preserve">      5026684851 DEPOSITO DE         5026684851 SUC. GRAN AUT.00231627</t>
  </si>
  <si>
    <t xml:space="preserve">      5026684851 DEP EN EFECTIVO     719.00               AUT.00231627</t>
  </si>
  <si>
    <t xml:space="preserve">      5023704421 DEPOSITO DE         5023704421 SUC. LA C AUT.00045724</t>
  </si>
  <si>
    <t xml:space="preserve">      5023704421 DEP EN EFECTIVO     652.00               AUT.00045724</t>
  </si>
  <si>
    <t>D INT 0050517    gas jorge arredondo                      AUT.00683665</t>
  </si>
  <si>
    <t xml:space="preserve">      5023456154 DEPOSITO DE         5023456154 SUC. ALBE AUT.00760083</t>
  </si>
  <si>
    <t xml:space="preserve">      5023456154 DEP EN EFECTIVO     375.00               AUT.00760083</t>
  </si>
  <si>
    <t xml:space="preserve">      5026992114 DEPOSITO DE         5026992114 SUC. ALBE AUT.00759985</t>
  </si>
  <si>
    <t xml:space="preserve">      5026992114 DEP EN EFECTIVO     231.00               AUT.00759985</t>
  </si>
  <si>
    <t xml:space="preserve">      5026559574 DEPOSITO DE         5026559574 SUC. CTO  AUT.00625646</t>
  </si>
  <si>
    <t xml:space="preserve">      5026559574 DEP EN EFECTIVO     408.00               AUT.00625646</t>
  </si>
  <si>
    <t xml:space="preserve">      1000005908 DEPOSITO DE         1000005908 SUC. COLO AUT.00104680</t>
  </si>
  <si>
    <t xml:space="preserve">      1000005908 DEP EN EFECTIVO     391.00               AUT.00104680</t>
  </si>
  <si>
    <t xml:space="preserve">      5026626100 DEPOSITO DE         5026626100 SUC. GRAN AUT.00231289</t>
  </si>
  <si>
    <t xml:space="preserve">      5026626100 DEP EN EFECTIVO     285.00               AUT.00231289</t>
  </si>
  <si>
    <t xml:space="preserve">      1000029353 DEPOSITO DE         1000029353 SUC. NUEV AUT.00364072</t>
  </si>
  <si>
    <t xml:space="preserve">      1000029353 DEP EN EFECTIVO     599.00               AUT.00364072</t>
  </si>
  <si>
    <t xml:space="preserve">      5023753212 DEPOSITO DE         5023753212 SUC. ATIZ AUT.00311069</t>
  </si>
  <si>
    <t xml:space="preserve">      5023753212 DEP TRAS TARJETA    295.00               AUT.00311069</t>
  </si>
  <si>
    <t xml:space="preserve">      5026536143 DEPOSITO DE         5026536143 SUC. OUTL AUT.00133464</t>
  </si>
  <si>
    <t xml:space="preserve">      5026536143 DEP EN EFECTIVO     77.00                AUT.00133464</t>
  </si>
  <si>
    <t xml:space="preserve">      5027279644 DEPOSITO DE         5027279644 SUC. SANT AUT.00766313</t>
  </si>
  <si>
    <t xml:space="preserve">      5027279644 DEP EN EFECTIVO     106.00               AUT.00766313</t>
  </si>
  <si>
    <t xml:space="preserve">      5026169721 DEPOSITO DE         5026169721 SUC. SUC  AUT.00449887</t>
  </si>
  <si>
    <t xml:space="preserve">      5026169721 DEP EN EFECTIVO     280.00               AUT.00449887</t>
  </si>
  <si>
    <t>D INT 0000002    PAGO GAS ISOLA D 402 T A                 AUT.00696232</t>
  </si>
  <si>
    <t xml:space="preserve">      5023371908 DEPOSITO DE         5023371908 SUC. IGNA AUT.00910278</t>
  </si>
  <si>
    <t xml:space="preserve">      5023371908 DEP EN EFECTIVO     100.00               AUT.00910278</t>
  </si>
  <si>
    <t xml:space="preserve">      5023371908 DEPOSITO DE         5023371908 SUC. IGNA AUT.00910161</t>
  </si>
  <si>
    <t xml:space="preserve">      5023371908 DEP EN EFECTIVO     158.00               AUT.00910161</t>
  </si>
  <si>
    <t xml:space="preserve">      5027052751 DEPOSITO DE         5027052751 SUC. LOMA AUT.00055162</t>
  </si>
  <si>
    <t xml:space="preserve">      5027052751 DEP EN EFECTIVO     837.00               AUT.00055162</t>
  </si>
  <si>
    <t xml:space="preserve">      5023126781 DEPOSITO DE         5023126781 SUC. PABE AUT.00446883</t>
  </si>
  <si>
    <t xml:space="preserve">      5023126781 DEP EN EFECTIVO     172.00               AUT.00446883</t>
  </si>
  <si>
    <t xml:space="preserve">      5026964907 DEPOSITO DE         5026964907 SUC. CAMP AUT.00193770</t>
  </si>
  <si>
    <t xml:space="preserve">      5026964907 DEP EN EFECTIVO     304.00               AUT.00193770</t>
  </si>
  <si>
    <t xml:space="preserve">      5027300481 DEPOSITO DE         5027300481 SUC. SAN  AUT.00194190</t>
  </si>
  <si>
    <t xml:space="preserve">      5027300481 DEP EN EFECTIVO     87.00                AUT.00194190</t>
  </si>
  <si>
    <t xml:space="preserve">      5027300291 DEPOSITO DE         5027300291 SUC. SAN  AUT.00847302</t>
  </si>
  <si>
    <t xml:space="preserve">      5027300291 DEP EN EFECTIVO     385.00               AUT.00847302</t>
  </si>
  <si>
    <t xml:space="preserve">      5023819757 DEPOSITO DE         5023819757 SUC. STA  AUT.00007870</t>
  </si>
  <si>
    <t xml:space="preserve">      5023819757 DEP EN EFECTIVO     969.00               AUT.00007870</t>
  </si>
  <si>
    <t>D INT 0050517    5027064541                               AUT.00702618</t>
  </si>
  <si>
    <t>D INT 0050517    5026264357                               AUT.00702722</t>
  </si>
  <si>
    <t xml:space="preserve">      1000047231 DEPOSITO DE         1000047231 SUC. CAMP AUT.00193317</t>
  </si>
  <si>
    <t xml:space="preserve">      1000047231 DEP EN EFECTIVO     102.00               AUT.00193317</t>
  </si>
  <si>
    <t xml:space="preserve">      5023466492 DEPOSITO DE         5023466492 SUC. SAN  AUT.00483239</t>
  </si>
  <si>
    <t xml:space="preserve">      5023466492 DEP EN EFECTIVO     595.00               AUT.00483239</t>
  </si>
  <si>
    <t xml:space="preserve">      5026316918 DEPOSITO DE         5026316918 SUC. LEGA AUT.00135172</t>
  </si>
  <si>
    <t xml:space="preserve">      5026316918 DEP EN EFECTIVO     279.00               AUT.00135172</t>
  </si>
  <si>
    <t xml:space="preserve">      5023604100 DEPOSITO DE         5023604100 SUC. SUC  AUT.00450614</t>
  </si>
  <si>
    <t xml:space="preserve">      5023604100 DEP EN EFECTIVO     428.00               AUT.00450614</t>
  </si>
  <si>
    <t xml:space="preserve">      5027263671 DEPOSITO DE         5027263671 SUC. TORR AUT.00795477</t>
  </si>
  <si>
    <t xml:space="preserve">      5027263671 DEP EN EFECTIVO     223.00               AUT.00795477</t>
  </si>
  <si>
    <t xml:space="preserve">      5026316033 DEPOSITO DE         5026316033 SUC. LEGA AUT.00135384</t>
  </si>
  <si>
    <t xml:space="preserve">      5026316033 DEP EN EFECTIVO     80.00                AUT.00135384</t>
  </si>
  <si>
    <t>D INT 0050517    5023820599                               AUT.00708172</t>
  </si>
  <si>
    <t>D INT 5027185    5027185973                               AUT.00709152</t>
  </si>
  <si>
    <t xml:space="preserve">      1000014512 DEPOSITO DE         1000014512 SUC. OLIV AUT.00324737</t>
  </si>
  <si>
    <t xml:space="preserve">      1000014512 DEP EN EFECTIVO     590.00               AUT.00324737</t>
  </si>
  <si>
    <t xml:space="preserve">      5026698315 DEPOSITO DE         5026698315 SUC. NUEV AUT.00363994</t>
  </si>
  <si>
    <t xml:space="preserve">      5026698315 DEP EN EFECTIVO     149.00               AUT.00363994</t>
  </si>
  <si>
    <t xml:space="preserve">      5027265296 DEPOSITO DE         5027265296 SUC. INTE AUT.00773006</t>
  </si>
  <si>
    <t xml:space="preserve">      5027265296 DEP EN EFECTIVO     587.00               AUT.00773006</t>
  </si>
  <si>
    <t xml:space="preserve">      5027265296 DEPOSITO DE         5027265296 SUC. INTE AUT.00773049</t>
  </si>
  <si>
    <t xml:space="preserve">      5027265296 DEP EN EFECTIVO     582.00               AUT.00773049</t>
  </si>
  <si>
    <t xml:space="preserve">      1000038776 DEPOSITO DE         1000038776 SUC. Pase AUT.00415024</t>
  </si>
  <si>
    <t xml:space="preserve">      1000038776 DEP EN EFECTIVO     183.00               AUT.00415024</t>
  </si>
  <si>
    <t xml:space="preserve">      1000022325 DEPOSITO DE         1000022325 SUC. PLAZ AUT.00596488</t>
  </si>
  <si>
    <t xml:space="preserve">      1000022325 DEP EN EFECTIVO     57.00                AUT.00596488</t>
  </si>
  <si>
    <t xml:space="preserve">      5027265098 DEPOSITO DE         5027265098 SUC. BCA. AUT.00354744</t>
  </si>
  <si>
    <t>D INT 1500078    Gas Metropolitano SA 1372653B@TJ5        AUT.00734236</t>
  </si>
  <si>
    <t xml:space="preserve">      5026680917 DEPOSITO DE         5026680917 SUC. BCA. AUT.00360869</t>
  </si>
  <si>
    <t>P TER 0000505201 TRASP DE 7892 A 10861 BANAMEX            AUT.00366652</t>
  </si>
  <si>
    <t>D INT 0050517    5026439157                               AUT.00751652</t>
  </si>
  <si>
    <t xml:space="preserve">      5027309110 DEPOSITO DE         5027309110 SUC. BCA. AUT.00227891</t>
  </si>
  <si>
    <t>D INT 0000001    5027307809                               AUT.00760271</t>
  </si>
  <si>
    <t xml:space="preserve">      5026633569 DEPOSITO DE         5026633569 SUC. BCA. AUT.00383101</t>
  </si>
  <si>
    <t xml:space="preserve">      5026633569 DEPOSITO DE         5026633569 SUC. BCA. AUT.00383636</t>
  </si>
  <si>
    <t>D INT 0000005    FUNDICION PEDROZA PAGA FACTURA 952693    AUT.00764778</t>
  </si>
  <si>
    <t xml:space="preserve">      5026175132 DEPOSITO DE         5026175132 SUC. BCA. AUT.00394152</t>
  </si>
  <si>
    <t>D INT 0050517    1000013266                               AUT.00768429</t>
  </si>
  <si>
    <t>D INT 0050517    5027153187                               AUT.00768480</t>
  </si>
  <si>
    <t>D INT 0050517    GAS ABRIL                                AUT.00769890</t>
  </si>
  <si>
    <t>TRASPASO A CTA 10861</t>
  </si>
  <si>
    <t>5023556557 Dept B401</t>
  </si>
  <si>
    <t>PagoMayo</t>
  </si>
  <si>
    <t>GAS CAMPANILLA 28 DP</t>
  </si>
  <si>
    <t>GASCOAHUILA244201A</t>
  </si>
  <si>
    <t>Monaco7</t>
  </si>
  <si>
    <t>depto303</t>
  </si>
  <si>
    <t>5023136087DEPTOB004</t>
  </si>
  <si>
    <t>A6658</t>
  </si>
  <si>
    <t>5026238492 SR ARAGON</t>
  </si>
  <si>
    <t>CENDI2SA006772</t>
  </si>
  <si>
    <t>5026626043 PERIODO 0</t>
  </si>
  <si>
    <t>GAS METRO FAC SJGE94</t>
  </si>
  <si>
    <t>GAS METROPOLITANO FA</t>
  </si>
  <si>
    <t>Ref No 5026236843</t>
  </si>
  <si>
    <t>abril</t>
  </si>
  <si>
    <t xml:space="preserve">REF5027272243 DEPTO </t>
  </si>
  <si>
    <t>PAGO 5027062453 CIMA</t>
  </si>
  <si>
    <t>AGUILA D401</t>
  </si>
  <si>
    <t>5026626043 REAPERTUR</t>
  </si>
  <si>
    <t>Referencia 502363329</t>
  </si>
  <si>
    <t>5023359283 P de Vale</t>
  </si>
  <si>
    <t>gas ISOLA A401 ref50</t>
  </si>
  <si>
    <t>FACTURA SJGE913381-S</t>
  </si>
  <si>
    <t>GILL INDUSTRIES OF M</t>
  </si>
  <si>
    <t>gas jorge arredondo</t>
  </si>
  <si>
    <t>PAGO GAS ISOLA D 402</t>
  </si>
  <si>
    <t>Gas Metropolitano SA</t>
  </si>
  <si>
    <t>PAGO CUENTA DE TERCERO/ 0095559024 BNET    0175902304</t>
  </si>
  <si>
    <t>PAGO CUENTA DE TERCERO/ 0093036010 BNET    0196041329</t>
  </si>
  <si>
    <t>PAGO CUENTA DE TERCERO/ 0086613022 BNET    0104544234</t>
  </si>
  <si>
    <t>PAGO CUENTA DE TERCERO/ 0030863010 BNET    0195868637</t>
  </si>
  <si>
    <t>SPEI ENVIADO BANORTE/IXE/0000103477  072 0050517TRASPASO BANCOMER A BANORTE CO</t>
  </si>
  <si>
    <t>PAGO CUENTA DE TERCERO/ 0096059091 BNET    0147806035</t>
  </si>
  <si>
    <t>DEPOSITO DE TERCERO/REFBNTC00464244 GAS METROPOLITANO SA DE CV    BMRCASH</t>
  </si>
  <si>
    <t>PAGO CUENTA DE TERCERO/ 0016642037 BNET    0190484792</t>
  </si>
  <si>
    <t>PAGO CUENTA DE TERCERO/ 0048530010 BNET    0445655196</t>
  </si>
  <si>
    <t>PAGO CUENTA DE TERCERO/ 0014638047 BNET    0109855300</t>
  </si>
  <si>
    <t>PAGO CUENTA DE TERCERO/ 0045668010 BNET    0442644673</t>
  </si>
  <si>
    <t xml:space="preserve">DEPOSITO CHEQUE BANCOMER/000005027087245  </t>
  </si>
  <si>
    <t>DEPOSITO DE TERCERO/REFBNTC00332313 MATESA                        BMRCASH</t>
  </si>
  <si>
    <t>SPEI RECIBIDOSTP/0005252986  646 0001140FACTPROVEEDORES  P00005</t>
  </si>
  <si>
    <t>SPEI RECIBIDOSTP/0005252985  646 0001144FACTPROVEEDORES  P00005</t>
  </si>
  <si>
    <t>SPEI RECIBIDOSTP/0005252637  646 0001133FACTPROVEEDORES  P00005</t>
  </si>
  <si>
    <t>PAGO CUENTA DE TERCERO/ 0045376053 BNET    0102649616</t>
  </si>
  <si>
    <t>PAGO CUENTA DE TERCERO/ 0045376045 BNET    0102649616</t>
  </si>
  <si>
    <t>SPEI RECIBIDOBANORTE/IXE/0005250553  072 0000505PGO FACT 934291 Y 931807</t>
  </si>
  <si>
    <t>PAGO CUENTA DE TERCERO/ 0045376037 BNET    0102649616</t>
  </si>
  <si>
    <t>PAGO CUENTA DE TERCERO/ 0044930019 BNET    0175902304</t>
  </si>
  <si>
    <t>PAGO CUENTA DE TERCERO/ 0014805010 BNET    0452418320</t>
  </si>
  <si>
    <t>PAGO CUENTA DE TERCERO/ 0036681070 BNET    0110080403</t>
  </si>
  <si>
    <t>SPEI RECIBIDOBANAMEX/0005240068  002 0252032CRYOINFRA S A DE C V</t>
  </si>
  <si>
    <t>PAGO CUENTA DE TERCERO/ 0010899043 BNET    0180351687</t>
  </si>
  <si>
    <t>SPEI RECIBIDOBANAMEX/0005235746  002 4599421F939268F950405F939267</t>
  </si>
  <si>
    <t>PAGO CUENTA DE TERCERO/ 0010899009 BNET    0150758019</t>
  </si>
  <si>
    <t>SPEI RECIBIDOBANAMEX/0005216779  002 00000055026180512</t>
  </si>
  <si>
    <t>DEPOSITO DE TERCERO/REFBNTC00292419 CHEP GAS METROPOLITANO        BMRCASH</t>
  </si>
  <si>
    <t>PAGO CUENTA DE TERCERO/ 0026315066 BNET    0150758019</t>
  </si>
  <si>
    <t>DEPOSITO DE TERCERO/REFBNTC00332348 PAGO FACTURAS AMERICAN INN    BMRCASH</t>
  </si>
  <si>
    <t>DEPOSITO DE TERCERO/REFBNTC00311960 FACTURAS: SJGE943252 (7:3584) BMRCASH</t>
  </si>
  <si>
    <t>PAGO CUENTA DE TERCERO/ 0079641023 BNET    0445453089</t>
  </si>
  <si>
    <t>SPEI RECIBIDOSANTANDER/0005161537  014 7479566CFDIS DEL 23MAR AL 24ABR 2017</t>
  </si>
  <si>
    <t xml:space="preserve">DEPOSITO CHEQUE BANCOMER/0119830  </t>
  </si>
  <si>
    <t>DEPOSITO DE TERCERO/REFBNTC00313130 GAS METROPOLITANO             BMRCASH</t>
  </si>
  <si>
    <t>PAGO CUENTA DE TERCERO/ 0020485020 BNET    0187775253</t>
  </si>
  <si>
    <t>PAGO CUENTA DE TERCERO/ 0020485012 BNET    0187775253</t>
  </si>
  <si>
    <t>PAGO CUENTA DE TERCERO/ 0081302009 BNET    0194920015</t>
  </si>
  <si>
    <t>DEPOSITO DE TERCERO/REFBNTC00328936 Ft159839                      BMRCASH</t>
  </si>
  <si>
    <t>PAGO CUENTA DE TERCERO/ 0065679009 BNET    0199609091</t>
  </si>
  <si>
    <t>PAGO CUENTA DE TERCERO/ 0043338019 BNET    0150665495</t>
  </si>
  <si>
    <t>PAGO CUENTA DE TERCERO/ 0043338011 BNET    0150665495</t>
  </si>
  <si>
    <t>SPEI RECIBIDOBANAMEX/0005071621  002 0000005GAS METROPOLITANO 5 FACTS</t>
  </si>
  <si>
    <t>PAGO CUENTA DE TERCERO/ 0093505011 BMOV    1424175956 GAS TRATTORIA</t>
  </si>
  <si>
    <t>PAGO CUENTA DE TERCERO/ 0094235117 BNET    0447945469 H10349184</t>
  </si>
  <si>
    <t>DEPOSITO DE TERCERO/REFBNTC00511242 GAS CVR                       BMRCASH</t>
  </si>
  <si>
    <t xml:space="preserve">IVA COM SERV BCA INTERNET/IVA COM SERV BC  </t>
  </si>
  <si>
    <t xml:space="preserve">SERV BANCA INTERNET/SERV BCA INTERN  </t>
  </si>
  <si>
    <t>SPEI ENVIADO BANORTE/IXE/0000102608  072 0050517TRASPASO BANCOMER A BANORTE CO</t>
  </si>
  <si>
    <t>SPEI ENVIADO BANORTE/IXE/0000101228  072 0040517TRASPASO BANCOMER A BANORTE CO</t>
  </si>
  <si>
    <t>CB00000000000002012029/5585283                               0729426</t>
  </si>
  <si>
    <t>CB00000000000002012029/5585272                               0729426</t>
  </si>
  <si>
    <t>CB00000000000002012029/5585261                               0729426</t>
  </si>
  <si>
    <t>CB00000000000002012037/5585250                               0729426</t>
  </si>
  <si>
    <t>CB00000000000002012037/5585240                               0729426</t>
  </si>
  <si>
    <t>CB00000000000002012078/5585239                               0729426</t>
  </si>
  <si>
    <t>0000255943</t>
  </si>
  <si>
    <t>SOL 48990 F952178 0505178 SPEI</t>
  </si>
  <si>
    <t>TRANSF REC HSBCNET METROP930722</t>
  </si>
  <si>
    <t>TRANSF REC HSBCNET COMPRA DE GAS</t>
  </si>
  <si>
    <t>TRANSF REC HSBCNET GAS METRO F1771</t>
  </si>
  <si>
    <t>TRANSF REC HSBCNET GAS METROF803746</t>
  </si>
  <si>
    <t>7050501119014622</t>
  </si>
  <si>
    <t>5025608810 5608810</t>
  </si>
  <si>
    <t>5025608935 5608935</t>
  </si>
  <si>
    <t>5027049245</t>
  </si>
  <si>
    <t>0000211440</t>
  </si>
  <si>
    <t>REF 1000047165 0050517 SPEI</t>
  </si>
  <si>
    <t>502560915600</t>
  </si>
  <si>
    <t>005027064939</t>
  </si>
  <si>
    <t>0000226024</t>
  </si>
  <si>
    <t>PAGO MAYO 2017 ISOLA1104TB 0050517 SPEI</t>
  </si>
  <si>
    <t>5023124125</t>
  </si>
  <si>
    <t>5025753509</t>
  </si>
  <si>
    <t>5027300721</t>
  </si>
  <si>
    <t>5023496184</t>
  </si>
  <si>
    <t>5027045896</t>
  </si>
  <si>
    <t>5025994178</t>
  </si>
  <si>
    <t>5023134082</t>
  </si>
  <si>
    <t>5026659523</t>
  </si>
  <si>
    <t>5027063980</t>
  </si>
  <si>
    <t>10005 22126</t>
  </si>
  <si>
    <t>TRANSFERENCIA BPI DESDE LA CUENTA 1594</t>
  </si>
  <si>
    <t>5026137561</t>
  </si>
  <si>
    <t>5023822835</t>
  </si>
  <si>
    <t>5027144921</t>
  </si>
  <si>
    <t>5026364215</t>
  </si>
  <si>
    <t>5027045748</t>
  </si>
  <si>
    <t>5026680891</t>
  </si>
  <si>
    <t>5027304228</t>
  </si>
  <si>
    <t>5026579432</t>
  </si>
  <si>
    <t>5026655786</t>
  </si>
  <si>
    <t>5027058675</t>
  </si>
  <si>
    <t>5027186104</t>
  </si>
  <si>
    <t>5023768251</t>
  </si>
  <si>
    <t>5026636976</t>
  </si>
  <si>
    <t>5026726850</t>
  </si>
  <si>
    <t>5027300879</t>
  </si>
  <si>
    <t>5023614620</t>
  </si>
  <si>
    <t>5023738791</t>
  </si>
  <si>
    <t>5026316835</t>
  </si>
  <si>
    <t>5023333981</t>
  </si>
  <si>
    <t>5023495889</t>
  </si>
  <si>
    <t>5026308931</t>
  </si>
  <si>
    <t>1000046092</t>
  </si>
  <si>
    <t>5023601932</t>
  </si>
  <si>
    <t>5027305753</t>
  </si>
  <si>
    <t>5026992320</t>
  </si>
  <si>
    <t>5023136442</t>
  </si>
  <si>
    <t>5023316242</t>
  </si>
  <si>
    <t>5027278950</t>
  </si>
  <si>
    <t>5023333833</t>
  </si>
  <si>
    <t>1000047561</t>
  </si>
  <si>
    <t>5026214717</t>
  </si>
  <si>
    <t>5027063675</t>
  </si>
  <si>
    <t>5027054500</t>
  </si>
  <si>
    <t>5026579564</t>
  </si>
  <si>
    <t>5026928480</t>
  </si>
  <si>
    <t>0000292426</t>
  </si>
  <si>
    <t>502395325 6953900 SPEI</t>
  </si>
  <si>
    <t>1000047207</t>
  </si>
  <si>
    <t>5027323111</t>
  </si>
  <si>
    <t>5023127888</t>
  </si>
  <si>
    <t>5023456147</t>
  </si>
  <si>
    <t>5023252942</t>
  </si>
  <si>
    <t>5027061836</t>
  </si>
  <si>
    <t>5026217728</t>
  </si>
  <si>
    <t>5026033737</t>
  </si>
  <si>
    <t>5026760750</t>
  </si>
  <si>
    <t>0000305273</t>
  </si>
  <si>
    <t>PAGO DE GAS B302 0050517 SPEI</t>
  </si>
  <si>
    <t>5023967390</t>
  </si>
  <si>
    <t>5026477462</t>
  </si>
  <si>
    <t>5023456162</t>
  </si>
  <si>
    <t>5027309037</t>
  </si>
  <si>
    <t>5025674424</t>
  </si>
  <si>
    <t>10005 65152</t>
  </si>
  <si>
    <t>TRANSFERENCIA BPI DESDE LA CUENTA 7195</t>
  </si>
  <si>
    <t>5026665355</t>
  </si>
  <si>
    <t>TRANSF REC HSBCNET GAS MAYO</t>
  </si>
  <si>
    <t>5027106136</t>
  </si>
  <si>
    <t>0000321461</t>
  </si>
  <si>
    <t>5026928522 0050517 SPEI</t>
  </si>
  <si>
    <t>5023671646</t>
  </si>
  <si>
    <t>5026135276</t>
  </si>
  <si>
    <t>5025674499</t>
  </si>
  <si>
    <t>GAS DESIERTO LEONES 4539 201 5026611 SPEI</t>
  </si>
  <si>
    <t>004010 00040</t>
  </si>
  <si>
    <t>SPEI RECIBIDO DEL BANCO 0002 BANAMEX, DEL CLIENTE GAS METROPOLITANO SA DE CV, DE LA CLABE 002180020842869349   CON RFC GME540707CD1, CONCEPTO: DEP ELECT DEL DIA TRAS BTE CONCENTRADORA, REFERENCIA: 0012345 CVE RAST: 085900864390312579</t>
  </si>
  <si>
    <t>DEP. REMOTO CH. SBC 0001751</t>
  </si>
  <si>
    <t>CHEQUE RECIBIDO SBC POR SERVICIO DE DEPOSITOS REMOTOS, BCO. 036 CTA. 40123819154 NO.CHEQUE 0001751, REFERENCIA: 000000704052017</t>
  </si>
  <si>
    <t>DEP. REMOTO CH. SBC 0003419</t>
  </si>
  <si>
    <t>CHEQUE RECIBIDO SBC POR SERVICIO DE DEPOSITOS REMOTOS, BCO. 037 CTA. 00300091928 NO.CHEQUE 0003419, REFERENCIA: 000000704052017</t>
  </si>
  <si>
    <t>DEP. REMOTO CH. SBC 0006810</t>
  </si>
  <si>
    <t>CHEQUE RECIBIDO SBC POR SERVICIO DE DEPOSITOS REMOTOS, BCO. 036 CTA. 50030972859 NO.CHEQUE 0006810, REFERENCIA: 000000304052017</t>
  </si>
  <si>
    <t>DEP. REMOTO CH. SBC 0000118</t>
  </si>
  <si>
    <t>CHEQUE RECIBIDO SBC POR SERVICIO DE DEPOSITOS REMOTOS, BCO. 036 CTA. 40128375548 NO.CHEQUE 0000118, REFERENCIA: 000000304052017</t>
  </si>
  <si>
    <t>DEP. REMOTO CH. SBC 0000695</t>
  </si>
  <si>
    <t>CHEQUE RECIBIDO SBC POR SERVICIO DE DEPOSITOS REMOTOS, BCO. 044 CTA. 00106286380 NO.CHEQUE 0000695, REFERENCIA: 000000304052017</t>
  </si>
  <si>
    <t>DEP. REMOTO CH. SBC 0001024</t>
  </si>
  <si>
    <t>CHEQUE RECIBIDO SBC POR SERVICIO DE DEPOSITOS REMOTOS, BCO. 044 CTA. 00105950295 NO.CHEQUE 0001024, REFERENCIA: 000000304052017</t>
  </si>
  <si>
    <t>DEP. REMOTO CH. SBC 0000010</t>
  </si>
  <si>
    <t>CHEQUE RECIBIDO SBC POR SERVICIO DE DEPOSITOS REMOTOS, BCO. 044 CTA. 00102536120 NO.CHEQUE 0000010, REFERENCIA: 000000204052017</t>
  </si>
  <si>
    <t>DEP. REMOTO CH. SBC 0003247</t>
  </si>
  <si>
    <t>CHEQUE RECIBIDO SBC POR SERVICIO DE DEPOSITOS REMOTOS, BCO. 037 CTA. 00300000302 NO.CHEQUE 0003247, REFERENCIA: 000000204052017</t>
  </si>
  <si>
    <t>DEP. REMOTO CH. SBC 0000511</t>
  </si>
  <si>
    <t>CHEQUE RECIBIDO SBC POR SERVICIO DE DEPOSITOS REMOTOS, BCO. 036 CTA. 50022246096 NO.CHEQUE 0000511, REFERENCIA: 000000204052017</t>
  </si>
  <si>
    <t>DEP. REMOTO CH. SBC 0000343</t>
  </si>
  <si>
    <t>CHEQUE RECIBIDO SBC POR SERVICIO DE DEPOSITOS REMOTOS, BCO. 030 CTA. 90000927535 NO.CHEQUE 0000343, REFERENCIA: 000000204052017</t>
  </si>
  <si>
    <t>DEP. REMOTO CH. SBC 0000465</t>
  </si>
  <si>
    <t>CHEQUE RECIBIDO SBC POR SERVICIO DE DEPOSITOS REMOTOS, BCO. 030 CTA. 90000936157 NO.CHEQUE 0000465, REFERENCIA: 000000204052017</t>
  </si>
  <si>
    <t>TOTAL DE          1 CHEQUES BANORTE RECIBIDOS, POR SERVICIO DE DEPOSITOS REMOTOS., REFERENCIA: 000000204052017</t>
  </si>
  <si>
    <t>TOTAL DE          2 CHEQUES BANORTE RECIBIDOS, POR SERVICIO DE DEPOSITOS REMOTOS., REFERENCIA: 000000304052017</t>
  </si>
  <si>
    <t>TOTAL DE          1 CHEQUES BANORTE RECIBIDOS, POR SERVICIO DE DEPOSITOS REMOTOS., REFERENCIA: 000000704052017</t>
  </si>
  <si>
    <t>TOTAL DE          1 CHEQUES BANORTE RECIBIDOS, POR SERVICIO DE DEPOSITOS REMOTOS., REFERENCIA: 000019804052017</t>
  </si>
  <si>
    <t>TOTAL DE          9 CHEQUES BANORTE RECIBIDOS, POR SERVICIO DE DEPOSITOS REMOTOS., REFERENCIA: 000000204052017</t>
  </si>
  <si>
    <t>TOTAL DE          1 CHEQUES BANORTE RECIBIDOS, POR SERVICIO DE DEPOSITOS REMOTOS., REFERENCIA: 000001904052017</t>
  </si>
  <si>
    <t>2017050540014 TCT0000474410740</t>
  </si>
  <si>
    <t>SPEI RECIBIDO DEL BANCO 0014 SANTANDER, DEL CLIENTE GAS METROPOLITANO SA DE CV, DE LA CLABE 014180655015916550   CON RFC ND, CONCEPTO: TRASPASO DEL DIA SANTANDER A BANORTE, REFERENCIA: 0050517 CVE RAST: 2017050540014 TCT0000474410740</t>
  </si>
  <si>
    <t>TRASPASO DE CTA :   0559478361</t>
  </si>
  <si>
    <t>DE CUENTA  0559478361, TERCEROS</t>
  </si>
  <si>
    <t>DE LA CUENTA 0559478361, TRASPASO PAGADORA A CONCENTRAD</t>
  </si>
  <si>
    <t>BEM INTERCAM BANCO  0000000000000000000000000000000107111049, AL RFC IBI061030GD4, RAS 88467125437549002621  FAC 002621</t>
  </si>
  <si>
    <t>BEM INTERCAM BANCO  0000000000000000000000000000000107111049, AL RFC IBI061030GD4, RAS 88467125437551002621  FAC 002621</t>
  </si>
  <si>
    <t>SPEI RECIBIDO DEL BANCO 0012 BBVA BANCOMER, DEL CLIENTE GAS METROPOLITANO SA DE CV, DE LA CLABE 012180001543555987   CON RFC GME540707CD1, CONCEPTO: TRASPASO BANCOMER A BANORTE CONCENTRADOR, REFERENCIA: 0040517 CVE RAST: 002601001705050000101228</t>
  </si>
  <si>
    <t>SPEI RECIBIDO DEL BANCO 0012 BBVA BANCOMER, DEL CLIENTE GAS METROPOLITANO SA DE CV, DE LA CLABE 012180001543555987   CON RFC GME540707CD1, CONCEPTO: TRASPASO BANCOMER A BANORTE CONCENTRADOR, REFERENCIA: 0050517 CVE RAST: 002601001705050000102608</t>
  </si>
  <si>
    <t>SPEI RECIBIDO DEL BANCO 0012 BBVA BANCOMER, DEL CLIENTE GAS METROPOLITANO SA DE CV, DE LA CLABE 012180001100072777   CON RFC GME540707CD1, CONCEPTO: TRASPASO BANCOMER A BANORTE CONCENTRADOR, REFERENCIA: 0050517 CVE RAST: 002601001705050000103477</t>
  </si>
  <si>
    <t>DE LA CUENTA 0190756725, FACT 4857 4878 4887 4889</t>
  </si>
  <si>
    <t>SPEI RECIBIDO DEL BANCO 0002 BANAMEX, DEL CLIENTE GAS METROPOLITANO SA DE CV, DE LA CLABE 002180020800108615   CON RFC GME540707CD1, CONCEPTO: TRASPASO CONCENTRADORA BANAORTE, REFERENCIA: 0050517 CVE RAST: 085903702240312574</t>
  </si>
  <si>
    <t>BEM INTERCAM BANCO  0000000000000000000000000000000107111049, AL RFC IBI061030GD4, RAS 88467125475955002621  FAC 002621</t>
  </si>
  <si>
    <t>2017050540014 TCT0000474452600</t>
  </si>
  <si>
    <t>SPEI RECIBIDO DEL BANCO 0014 SANTANDER, DEL CLIENTE GAS MUNDIAL DE GUERRERO SA DE CV, DE LA CLABE 014261655058494356   CON RFC ND, CONCEPTO: COMPRA DE GAS METRO, REFERENCIA: 0000001 CVE RAST: 2017050540014 TCT0000474452600</t>
  </si>
  <si>
    <t>2017050540014 TCT0000474452660</t>
  </si>
  <si>
    <t>SPEI RECIBIDO DEL BANCO 0014 SANTANDER, DEL CLIENTE GAS MUNDIAL DE GUERRERO SA DE CV, DE LA CLABE 014261655058494356   CON RFC ND, CONCEPTO: COMPRA DE GAS METRO, REFERENCIA: 0000001 CVE RAST: 2017050540014 TCT0000474452660</t>
  </si>
  <si>
    <t>TRANSF ELECTRONICA FONDOS: TEF</t>
  </si>
  <si>
    <t>CLABE: 012180004456727087, BEM TEF.BCO:012  TAX EDITORES UNIDOS SA DE CV, CVE.RASTREO:1364105 RFC: TEU8912071PO   IVA:00000230.26, A00097391</t>
  </si>
  <si>
    <t>CLABE: 014180920017793888, BEM TEF.BCO:014  ASOCIACION DE INDUSTRIALES DE, CVE.RASTREO:1364106 RFC: AIP700716FQ1   IVA:00000000.00, FACT DDEA</t>
  </si>
  <si>
    <t>CLABE: 012180001321473948, BEM TEF.BCO:012  SEGUROS MONTERREY NEW YORK LI, CVE.RASTREO:1364107 RFC: SMN930802FN9   IVA:00000000.00, SEGURO VIDA ABRIL 2017 GAS METROPOLITANO</t>
  </si>
  <si>
    <t>CLABE: 002180087005607174, BEM TEF.BCO:002  ELEMENT14 S DE RL DE CV, CVE.RASTREO:1364108 RFC: PFE011108JD9   IVA:00000207.90, FACT 69507023</t>
  </si>
  <si>
    <t>CLABE: 012180001975077208, BEM TEF.BCO:012  EDUARDO CESAR LUPERCIO CASTIL, CVE.RASTREO:1364109 RFC: LUCE730318P23  IVA:00000000.00, DESC SEM 17 Y 18</t>
  </si>
  <si>
    <t>CLABE: 002180053472930770, BEM TEF.BCO:002  QUALITAS COMPANIA DE SEGUROS, CVE.RASTREO:1364110 RFC: QCS931209G49   IVA:00006570.84, POLIZA 0002978889 ENDOSO 187500</t>
  </si>
  <si>
    <t>Comision x Internet 050517</t>
  </si>
  <si>
    <t>Transferencias TEF</t>
  </si>
  <si>
    <t>IVA Com  x Internet 050517</t>
  </si>
  <si>
    <t>BNET01001705050001603104</t>
  </si>
  <si>
    <t>SPEI RECIBIDO DEL BANCO 0012 BBVA BANCOMER, DEL CLIENTE EXTRA GAS SA DE CV, DE LA CLABE 012650001811875890   CON RFC EGA050523510, CONCEPTO: GAS METROPOLITANO, REFERENCIA: 0002282 CVE RAST: BNET01001705050001603104</t>
  </si>
  <si>
    <t>BEM LIBERTY FIANZAS 0000000000000000000000000000000018014936, AL RFC PFI9712228W1, RAS 88467125423094064700  FAC 064700</t>
  </si>
  <si>
    <t>BEM COMISION FEDERA 0000000000015150310008581705130000108812, AL RFC CSS160330CP7, RAS 88467125034916088924  FAC 088924</t>
  </si>
  <si>
    <t>BEM AT T COMUNICACI 0000000000000000000000000000000000420018, AL RFC CNM980114PI2, RAS 88467125423098006936  FAC 006936</t>
  </si>
  <si>
    <t>2017050540014 TCT0000475363640</t>
  </si>
  <si>
    <t>SPEI RECIBIDO DEL BANCO 0014 SANTANDER, DEL CLIENTE REGIMEN DE PROTECCION SOCIAL EN SALUD DE, DE LA CLABE 014180655060171450   CON RFC ND, CONCEPTO: GAS METROPOLITANO SSA 74, REFERENCIA: 7536364 CVE RAST: 2017050540014 TCT0000475363640</t>
  </si>
  <si>
    <t>DE LA CUENTA 0811705260, F-SJGE948489 Y F-SJGE948490</t>
  </si>
  <si>
    <t>IVA:00046004.50    , A LA CUENTA 0812929540, FACTURAS VARIAS AL R.F.C. THI750725EX3</t>
  </si>
  <si>
    <t>1366379CARGO TRANSFERENCIA ELE</t>
  </si>
  <si>
    <t>CTA/CLABE: 021180063968918170, CB TEF, BCO 021,BENEFICIARIO PEREZ SOSA JOSE LUIS, CVE RASTREO:    1366379 RFC: PESL700821BG7, AL R.F.C.                IVA:00000000.00, TERCEROS</t>
  </si>
  <si>
    <t>1366380CARGO TRANSFERENCIA ELE</t>
  </si>
  <si>
    <t>CTA/CLABE: 044180001059177526, CB TEF, BCO 044,BENEFICIARIO HOFFMAN ARIAS FRANZ CARL, CVE RASTREO:    1366380 RFC: HOAF6811092N1, AL R.F.C.                IVA:00000000.00, TERCEROS</t>
  </si>
  <si>
    <t>TRASPASO  A CTA :   0416306718</t>
  </si>
  <si>
    <t>IVA:00000000.27    ,A CUENTA   0416306718, TERCEROS AL R.F.C. OHP150601HX5</t>
  </si>
  <si>
    <t>1366381CARGO TRANSFERENCIA ELE</t>
  </si>
  <si>
    <t>CTA/CLABE: 021180061270168801, CB TEF, BCO 021,BENEFICIARIO TRUJILLO GONZALEZ BLANCA SOLED, CVE RASTREO:    1366381 RFC: TRGB820911C15, AL R.F.C.                IVA:00000000.00, TERCEROS</t>
  </si>
  <si>
    <t>TRASPASO  A CTA :   0421642652</t>
  </si>
  <si>
    <t>IVA:00000000.93    ,A CUENTA   0421642652, TERCEROS AL R.F.C. CORL850930787</t>
  </si>
  <si>
    <t>TRASPASO  A CTA :   0407646935</t>
  </si>
  <si>
    <t>IVA:00000000.51    ,A CUENTA   0407646935, TERCEROS AL R.F.C. ROGN810109QX1</t>
  </si>
  <si>
    <t>TRASPASO  A CTA :   0844516905</t>
  </si>
  <si>
    <t>IVA:00000121.89    ,A CUENTA   0844516905, 11106110710951096 AL R.F.C. UCF1012219G7</t>
  </si>
  <si>
    <t>TRASPASO  A CTA :   0674931198</t>
  </si>
  <si>
    <t>IVA:00000221.68    ,A CUENTA   0674931198, 4665 AL R.F.C. EES110315U16</t>
  </si>
  <si>
    <t>1366382CARGO TRANSFERENCIA ELE</t>
  </si>
  <si>
    <t>CTA/CLABE: 002180057485559296, CB TEF, BCO 002,BENEFICIARIO FORMAS COMPUTABLES DEL BAJIO S, CVE RASTREO:    1366382 RFC: FCB010822J35, AL R.F.C.                IVA:00000000.00, A3864A3838A3839A3840</t>
  </si>
  <si>
    <t>1366383CARGO TRANSFERENCIA ELE</t>
  </si>
  <si>
    <t>CTA/CLABE: 012180004441884896, CB TEF, BCO 012,BENEFICIARIO LABORATORIO CLINICO DE JESUS S, CVE RASTREO:    1366383 RFC: LCJ870702F17, AL R.F.C.                IVA:00000000.00, TERCEROS</t>
  </si>
  <si>
    <t>1366384CARGO TRANSFERENCIA ELE</t>
  </si>
  <si>
    <t>CTA/CLABE: 021180063898342793, CB TEF, BCO 021,BENEFICIARIO CABRERA MORENO CLAUDIA KARINA, CVE RASTREO:    1366384 RFC: CAMC830213Z21, AL R.F.C.                IVA:00000000.00, TERCEROS</t>
  </si>
  <si>
    <t>1366385CARGO TRANSFERENCIA ELE</t>
  </si>
  <si>
    <t>CTA/CLABE: 002180021809559604, CB TEF, BCO 002,BENEFICIARIO PEREDA GARCIA ANAMELY, CVE RASTREO:    1366385 RFC: PEGA610101UZ4, AL R.F.C.                IVA:00000000.00, TERCEROS</t>
  </si>
  <si>
    <t>1366386CARGO TRANSFERENCIA ELE</t>
  </si>
  <si>
    <t>CTA/CLABE: 002180476400151247, CB TEF, BCO 002,BENEFICIARIO ZOZALLAS PANTOJA MARIA DE LA L, CVE RASTREO:    1366386 RFC: ZOPM750505F5, AL R.F.C.                IVA:00000000.00, TERCEROS</t>
  </si>
  <si>
    <t>TRASPASO  A CTA :   0826648642</t>
  </si>
  <si>
    <t>IVA:00000000.62    ,A CUENTA   0826648642, TERCEROS AL R.F.C. REIT740513R33</t>
  </si>
  <si>
    <t>TRASPASO  A CTA :   0828338116</t>
  </si>
  <si>
    <t>IVA:00000000.41    ,A CUENTA   0828338116, TERCEROS AL R.F.C. SEPI780206B70</t>
  </si>
  <si>
    <t>TRASPASO  A CTA :   0529927406</t>
  </si>
  <si>
    <t>IVA:00000291.99    ,A CUENTA   0529927406, E984E983 AL R.F.C. EMI0608082A7</t>
  </si>
  <si>
    <t>TRASPASO  A CTA :   0435190879</t>
  </si>
  <si>
    <t>IVA:00000255.89    ,A CUENTA   0435190879, TERCEROS AL R.F.C. CAAF660605CM7</t>
  </si>
  <si>
    <t>TRASPASO  A CTA :   0877594965</t>
  </si>
  <si>
    <t>IVA:00000000.84    ,A CUENTA   0877594965, TERCEROS AL R.F.C. LIAM780831TM8</t>
  </si>
  <si>
    <t>TRASPASO  A CTA :   0527306623</t>
  </si>
  <si>
    <t>IVA:00000173.20    ,A CUENTA   0527306623, TERCEROS AL R.F.C. GME540707CD1</t>
  </si>
  <si>
    <t>1366396CARGO TRANSFERENCIA ELE</t>
  </si>
  <si>
    <t>CTA/CLABE: 012456004503424080, CB TEF, BCO 012,BENEFICIARIO PROCEDIMIENTOS AMBIENTALES DE, CVE RASTREO:    1366396 RFC: PAT980401TY4, AL R.F.C.                IVA:00000000.00, CFDI10534CFDI10527CFDI10575</t>
  </si>
  <si>
    <t>TRASPASO  A CTA :   0004686365</t>
  </si>
  <si>
    <t>IVA:00000024.27    ,A CUENTA   0004686365, TERCEROS AL R.F.C. GME540707CD1</t>
  </si>
  <si>
    <t>TRASPASO  A CTA :   0004678311</t>
  </si>
  <si>
    <t>IVA:00000136.95    ,A CUENTA   0004678311, P430 AL R.F.C. PIM7301298I9</t>
  </si>
  <si>
    <t>TRASPASO  A CTA :   0185316330</t>
  </si>
  <si>
    <t>IVA:00000034.86    ,A CUENTA   0185316330, 736 AL R.F.C. EIM990817UR2</t>
  </si>
  <si>
    <t>TRASPASO  A CTA :   0104351145</t>
  </si>
  <si>
    <t>IVA:00000045.88    ,A CUENTA   0104351145, I4135 AL R.F.C. CFU8502045K3</t>
  </si>
  <si>
    <t>IVA:00000000.00    , A LA CUENTA 0004686365, TRASPASO PAGADORA A CONCENTRAD AL R.F.C. GME540707CD1</t>
  </si>
  <si>
    <t>TRASPASO A CUENTA DE TERCEROS</t>
  </si>
  <si>
    <t>IVA:00000000.00    , A LA CUENTA: 0809024539, PENSION ALIMENTICIA SEM 18 AL R.F.C. MIRI690210RU8</t>
  </si>
  <si>
    <t>Transferencias Tercero Banorte</t>
  </si>
  <si>
    <t>CLABE: 127180013417774625, BEM TEF.BCO:127  ERENDIRA RANGEL ROMO, CVE.RASTREO:1366578 RFC: RARE010101010  IVA:00000000.00, PENSION ALIMENTICIA SEM 18</t>
  </si>
  <si>
    <t>CHEQUE 0012293</t>
  </si>
  <si>
    <t>DEPOSITO A CTA. 0004675738 RFC RALE4910038H5</t>
  </si>
  <si>
    <t>CHEQUE 0012295</t>
  </si>
  <si>
    <t>BNET01001705050001648954</t>
  </si>
  <si>
    <t>SPEI RECIBIDO DEL BANCO 0012 BBVA BANCOMER, DEL CLIENTE GRUPO DABESARE SAPI DE CV, DE LA CLABE 012180001039926910   CON RFC GDA150930EIA, CONCEPTO: GAS LP 250417, REFERENCIA: 0050517 CVE RAST: BNET01001705050001648954</t>
  </si>
  <si>
    <t>DE LA CUENTA 0220067083, 502725269</t>
  </si>
  <si>
    <t>DE LA CUENTA 0220067083, 502725252</t>
  </si>
  <si>
    <t>DEPOSITO CHQ.BANORTE 0000298</t>
  </si>
  <si>
    <t>DEPOSITO DE LA CUENTA : 0457098276</t>
  </si>
  <si>
    <t>DEPOSITO CHQ.BANORTE 0000299</t>
  </si>
  <si>
    <t>DE LA CUENTA 0693296302, PAGO FACTURA NO.  SJGE 949646</t>
  </si>
  <si>
    <t>2017050540014 TCT0000477077510</t>
  </si>
  <si>
    <t>SPEI RECIBIDO DEL BANCO 0014 SANTANDER, DEL CLIENTE GAS O LENA SA DE CV, DE LA CLABE 014261655041710474   CON RFC ND, CONCEPTO: 35002, REFERENCIA: 0000001 CVE RAST: 2017050540014 TCT0000477077510</t>
  </si>
  <si>
    <t>IVA:00000000.00    , A LA CUENTA 0812929540, FACT 4946 AL R.F.C. THI750725EX3</t>
  </si>
  <si>
    <t>DE LA CUENTA 0831855864, Fact SJGE928486</t>
  </si>
  <si>
    <t>CLABE: 021312040286713372, BEM TEF.BCO:021  UNIFORMES MAKAP SA DE CV, CVE.RASTREO:1376471 RFC: UMA050127431   IVA:00018496.00, Pag Fact 88 y 89 Uniformes Gas Metropoli</t>
  </si>
  <si>
    <t>PAGO DE LDC-IMSS</t>
  </si>
  <si>
    <t>ALTA: 138UDEEY4BMV2KY2U31040000G5X000000000000000000000DNH8, ID PAGO: 17065090106201703977286, TOTAL: 0000000000020949 RASTREO: 000106413</t>
  </si>
  <si>
    <t>CHEQ CA0012292</t>
  </si>
  <si>
    <t>RALE4910038H5</t>
  </si>
  <si>
    <t>CHEQ CA0012294</t>
  </si>
  <si>
    <t>CHEQ CA0012296</t>
  </si>
  <si>
    <t>RALE461127GK0</t>
  </si>
  <si>
    <t>CHEQ CA0012297</t>
  </si>
  <si>
    <t>RALM520420DT4</t>
  </si>
  <si>
    <t>C-100064753</t>
  </si>
  <si>
    <t>DEV 02/05/2017</t>
  </si>
  <si>
    <t xml:space="preserve">     0002380541 DEPOSITO VENTAS NETAS D TAR POR EVOPAYMX AUT.00064573   VENTA DE GAS, C- 502672347 $1,215.00 C- 175294 $1,012.50 C- 43161 $1,620.00 C- 257574 $1,344.60  C- 502559887 $1,296.00 C- 5013055 $1,833.00 C- 502326176 $1,296.00 C- 502363240 $1,506.60 C- 502394256 $996.30 C- 209737 $1,004.40 C- 50491 $2,211.30 C- 502294355 $996.30 C- 502573449 $3,572.10 C- 502626856 $38,567.49 C- 502375895 $390.00 C- 502375895 $83.00 C- 502730491 $622.00 C- 35411 $810.00 C- 502727000 $307.80 C- 100036047 $1,822.50 C- 100065135 $1,822.50 
</t>
  </si>
  <si>
    <t xml:space="preserve">      0002380541 DEPOSITO VENTAS NETAS D TAR POR EVOPAYMX AUT.00170589   VENTA DE GAS, C- 34312 $1,020.60 C- 502309959 $1,620.00  C- 12413 $980.10 C- 502652243 $972.00 C- 502651111 $972.00 C- 502283305 $1,004.40 C- 100221 $1,717.20 C- 502616750 $1,749.60 C- 41351 $1,506.60 C- 502675578 $1,636.20 C- 502714264 $996.30 C- 502374782 $2,187.00 C- 502674213 $1,782.00 C- 502573416 $1,215.00 C- 5009691 $2,713.50 C- 5016468 $2,203.20 
C- 19745 $2,297.00 C- 500636 $996.30 C- 502638710 $1,004.40 C- 502583913 $1,709.10 C- 4001650 $972.00  C- 502666364 $2,065.50C- 24274  $1,401.30 C- 502692979 $1,215.00  C- 88667 $1,198.80C- 114780 $1,174.50 C- 502296636 $972.00  C- 502376017 $1,822.50 C- 502342582 $2,025.00 C- 502606198 $1,215.00 C- 502682295 $9,258.00 C- 502382610 $819.00  C- 31938 $1,263.60 C- 502613901 $190.00 C- 502700127 $297.00 C-  502636656 $3,094.20 C- 502613528 $972.00 C- 100070353 $1,863.00 C- 36526 $1,166.40 C- 22160 $1,498.50 C- 43272 $1,215.00 C- 45606 $1,004.40  C- 100076750 $2,075.50 C- 100073063 $972.00
</t>
  </si>
  <si>
    <t xml:space="preserve">      0002380541 DEPOSITO VENTAS NETAS D TAR POR EVOPAYMX AUT.00250442   VENTA DE GAS, C- 502598490 $3,523.50 C- 502636414 $2,008.80 C- 143407 $1,004.40</t>
  </si>
  <si>
    <t xml:space="preserve">      0002380541 DEPOSITO VENTAS NETAS D TAR POR EVOPAYMX AUT.00313062   VENTA DE GAS, C- 502586413 $1,620.00 C- 502322496 $1,004.40 C- 502711234 $972.00 C- 25946 $1,198.80 C- 502321173 $1,709.10 C- 155744 $1,304.10 C- 502632666 $1,377.00  C- 24760 $2,502.90 C- 502576846 $1,296.00 C- 502731295  $2,025.00 C- 184882 $1,628.10 C- 502612095 $1,004.40 C- 502319137 $996.30 C- 502702466 $1,506.60 C- 502686316 $2,008.80 C- 502366616 $1,500.66 
</t>
  </si>
  <si>
    <t xml:space="preserve">      0002380541 DEPOSITO VENTAS NETAS D TAR POR EVOPAYMX AUT.00061823   VENTA DE GAS, C- 502581549 $1,498.50 C- 502591102 $2,713.50 C- 502593505 $1,004.40 C- 502717325 $1,312.20 C- 2012001 $996.30 C- 148364 $972.00  C- 202230  $1,198.80C- 502386249 $1,798.20  C- 178186 $1,287.90 C- 502734235 $1,206.90  C- 502704040 $2,170.80 C- 2007737 $1,968.30 C- 23744 $6,018.30 C-  502327393 $1,968.30 C- 31838 $1,053.00  C- 502611324 $2,025.00C-  502677617 $2,049.30  C- 502592557 $2,000.70C- 502578270 $1,506.60 C-  5005837 $2,033.10 C- 502271342 $2,025.00 C- 502736077 $2,187.00 C-  502704534 $885.00 C- 502366224 $264.71 C- 100069021 $1,944.00 C- 100077013 $1,215.00
</t>
  </si>
  <si>
    <t xml:space="preserve">      0002380541 DEPOSITO VENTAS NETAS D TAR POR EVOPAYMX AUT.00060909   VENTA DE GAS, C- 42846 $1,506.60 C- 208740 $2,211.30 C- 502726652 $1,944.00 C- 31767  $5,168.94 C- 50257408 $1,215.00 C- 502283186 $2,106.00 C- 502621025  $996.30 C- 2006479 $1,741.50 C- 204523 $2,033.10  C- 502581460 $1,312.20 C- 502335318 $2,187.00 C- 502597621 $1,223.10  C- 300231 $1,814.40 C- 502661593 $1,630.00 C- 502285923 $1,053.00 C- 502267900 $2,089.80 C- 319710 $1,741.50 C- 502344706 $1,368.90 C- 189102 $1,004.40 C- 502734075 $9,183.00 C- 502679432 $1,231.20 C- 502384112 $1,004.40 C- 502586948  $704.70 C- 502371502 $2,211.30 C- 100043403 $1,628.10 C- 3206 $2,308.50 C- 43212 $1,620.00 </t>
  </si>
  <si>
    <t>TRASP A CTA 850 08/05/2017</t>
  </si>
  <si>
    <t>794477 09:26:38</t>
  </si>
  <si>
    <t>TRASP CTA 850 08/05/2017</t>
  </si>
  <si>
    <t>794478 09:26:38</t>
  </si>
  <si>
    <t>060527</t>
  </si>
  <si>
    <t>53143861</t>
  </si>
  <si>
    <t>06/05/2017 17:35:36</t>
  </si>
  <si>
    <t>08/05/2017</t>
  </si>
  <si>
    <t>LAURA GARCIA R</t>
  </si>
  <si>
    <t>502396636 RT67 AT251 E15807587</t>
  </si>
  <si>
    <t>301733</t>
  </si>
  <si>
    <t>45552197</t>
  </si>
  <si>
    <t>06/05/2017 17:27:13</t>
  </si>
  <si>
    <t>OSCAR PAYRO</t>
  </si>
  <si>
    <t>502627213 RT51 AT217 E15801336</t>
  </si>
  <si>
    <t>Elena Gonzalez V</t>
  </si>
  <si>
    <t>045521</t>
  </si>
  <si>
    <t>48120023</t>
  </si>
  <si>
    <t>06/05/2017 16:11:58</t>
  </si>
  <si>
    <t>502556905 ctesecom edifadmo</t>
  </si>
  <si>
    <t>045461</t>
  </si>
  <si>
    <t>06/05/2017 16:10:09</t>
  </si>
  <si>
    <t>Ma. Elena Glz Vazquez</t>
  </si>
  <si>
    <t>502556906 EDIFAMDOCTESECOM</t>
  </si>
  <si>
    <t>433805</t>
  </si>
  <si>
    <t>54991766</t>
  </si>
  <si>
    <t>06/05/2017 15:37:09</t>
  </si>
  <si>
    <t>OSCAR CASTRO</t>
  </si>
  <si>
    <t>502731107 RT39 AT333 E15775345</t>
  </si>
  <si>
    <t>LOPEZ</t>
  </si>
  <si>
    <t>091061</t>
  </si>
  <si>
    <t>54710705</t>
  </si>
  <si>
    <t>06/05/2017 14:29:10</t>
  </si>
  <si>
    <t>GRISELDA</t>
  </si>
  <si>
    <t>RT-116AAU-209E15709744C-</t>
  </si>
  <si>
    <t>MERCADER</t>
  </si>
  <si>
    <t>584450</t>
  </si>
  <si>
    <t>53002114</t>
  </si>
  <si>
    <t>06/05/2017 14:23:03</t>
  </si>
  <si>
    <t>CATIA</t>
  </si>
  <si>
    <t>502585058SERCV0C-JAVIER VIDAL</t>
  </si>
  <si>
    <t>006148</t>
  </si>
  <si>
    <t>52568297</t>
  </si>
  <si>
    <t>06/05/2017 14:22:23</t>
  </si>
  <si>
    <t>CAROLINA GUERRERO</t>
  </si>
  <si>
    <t>502392031 RT206AT272 E15800090</t>
  </si>
  <si>
    <t>DAVALOS</t>
  </si>
  <si>
    <t>000303</t>
  </si>
  <si>
    <t>49318228</t>
  </si>
  <si>
    <t>06/05/2017 14:16:34</t>
  </si>
  <si>
    <t>LILIAN</t>
  </si>
  <si>
    <t>502710877RT625AU-231E15807680</t>
  </si>
  <si>
    <t>497661</t>
  </si>
  <si>
    <t>54919621</t>
  </si>
  <si>
    <t>06/05/2017 14:16:00</t>
  </si>
  <si>
    <t>MA. ISABEL BAEZ</t>
  </si>
  <si>
    <t>502679737 RT170AT216 E15807829</t>
  </si>
  <si>
    <t>882157</t>
  </si>
  <si>
    <t>54825098</t>
  </si>
  <si>
    <t>06/05/2017 13:53:03</t>
  </si>
  <si>
    <t>MODESTO BECERRIL</t>
  </si>
  <si>
    <t>RT35 AT349 H           C-</t>
  </si>
  <si>
    <t>PE?A</t>
  </si>
  <si>
    <t>030853</t>
  </si>
  <si>
    <t>51770898</t>
  </si>
  <si>
    <t>06/05/2017 13:52:27</t>
  </si>
  <si>
    <t>SOLEDAD</t>
  </si>
  <si>
    <t>502286994RT50CTE SE COM-</t>
  </si>
  <si>
    <t>088746</t>
  </si>
  <si>
    <t>49132923</t>
  </si>
  <si>
    <t>06/05/2017 13:40:43</t>
  </si>
  <si>
    <t>BLANCA GARCIA</t>
  </si>
  <si>
    <t>RT49 AT238 E15807243C502731916</t>
  </si>
  <si>
    <t>088144</t>
  </si>
  <si>
    <t>49135282</t>
  </si>
  <si>
    <t>06/05/2017 13:38:50</t>
  </si>
  <si>
    <t>ANDRES VIDEGARAY</t>
  </si>
  <si>
    <t>502344334 RT30 RT266</t>
  </si>
  <si>
    <t>huerta</t>
  </si>
  <si>
    <t>045445</t>
  </si>
  <si>
    <t>54534239</t>
  </si>
  <si>
    <t>06/05/2017 13:18:19</t>
  </si>
  <si>
    <t>enrique</t>
  </si>
  <si>
    <t>RT_20AU32110364130C-</t>
  </si>
  <si>
    <t>029799</t>
  </si>
  <si>
    <t>52567795</t>
  </si>
  <si>
    <t>06/05/2017 13:02:30</t>
  </si>
  <si>
    <t>91923rt75at222e15787669</t>
  </si>
  <si>
    <t>RIVERO</t>
  </si>
  <si>
    <t>092998</t>
  </si>
  <si>
    <t>51275521</t>
  </si>
  <si>
    <t>06/05/2017 12:57:28</t>
  </si>
  <si>
    <t>HECTOR</t>
  </si>
  <si>
    <t>502393199RT43CBZA</t>
  </si>
  <si>
    <t>650845</t>
  </si>
  <si>
    <t>49123553</t>
  </si>
  <si>
    <t>06/05/2017 12:54:30</t>
  </si>
  <si>
    <t>GUILLERMO</t>
  </si>
  <si>
    <t>271085RT225AU_318E15790359</t>
  </si>
  <si>
    <t>HUESO</t>
  </si>
  <si>
    <t>602135</t>
  </si>
  <si>
    <t>47724096</t>
  </si>
  <si>
    <t>06/05/2017 12:52:03</t>
  </si>
  <si>
    <t>CLAKUIDIA</t>
  </si>
  <si>
    <t>404587RT34U_312E15795573</t>
  </si>
  <si>
    <t>VELAZQUEZ</t>
  </si>
  <si>
    <t>072627</t>
  </si>
  <si>
    <t>49315649</t>
  </si>
  <si>
    <t>06/05/2017 12:50:07</t>
  </si>
  <si>
    <t>JORGE</t>
  </si>
  <si>
    <t>212166RT39AU333-E15808045</t>
  </si>
  <si>
    <t>558374</t>
  </si>
  <si>
    <t>47720818</t>
  </si>
  <si>
    <t>06/05/2017 12:45:04</t>
  </si>
  <si>
    <t>OSCARCAUTI?O</t>
  </si>
  <si>
    <t>502622140RT55AU339E15795737</t>
  </si>
  <si>
    <t>020563</t>
  </si>
  <si>
    <t>52563995</t>
  </si>
  <si>
    <t>06/05/2017 12:34:01</t>
  </si>
  <si>
    <t>492397010677</t>
  </si>
  <si>
    <t>BRAVO</t>
  </si>
  <si>
    <t>475938</t>
  </si>
  <si>
    <t>47721722</t>
  </si>
  <si>
    <t>06/05/2017 12:31:47</t>
  </si>
  <si>
    <t>ANA MARIA</t>
  </si>
  <si>
    <t>502712875RT116APCBZA</t>
  </si>
  <si>
    <t>ERNANDEZ</t>
  </si>
  <si>
    <t>025017</t>
  </si>
  <si>
    <t>49155527</t>
  </si>
  <si>
    <t>06/05/2017 12:22:50</t>
  </si>
  <si>
    <t>PABLO</t>
  </si>
  <si>
    <t>104360RT_77AU240E15806829</t>
  </si>
  <si>
    <t>863862</t>
  </si>
  <si>
    <t>54820722</t>
  </si>
  <si>
    <t>06/05/2017 12:16:54</t>
  </si>
  <si>
    <t>carolina rangel serralde</t>
  </si>
  <si>
    <t>cte-91010-b201720834370</t>
  </si>
  <si>
    <t>marin</t>
  </si>
  <si>
    <t>061960</t>
  </si>
  <si>
    <t>49315170</t>
  </si>
  <si>
    <t>06/05/2017 12:13:51</t>
  </si>
  <si>
    <t>alejandro</t>
  </si>
  <si>
    <t>502632016rt84au_320e15808540</t>
  </si>
  <si>
    <t>334542</t>
  </si>
  <si>
    <t>47720500</t>
  </si>
  <si>
    <t>06/05/2017 12:08:17</t>
  </si>
  <si>
    <t>492396999307</t>
  </si>
  <si>
    <t>diaz</t>
  </si>
  <si>
    <t>074390</t>
  </si>
  <si>
    <t>54702889</t>
  </si>
  <si>
    <t>06/05/2017 12:07:43</t>
  </si>
  <si>
    <t>david</t>
  </si>
  <si>
    <t>502609838rt111au-290ed15792229</t>
  </si>
  <si>
    <t>056792</t>
  </si>
  <si>
    <t>49137403</t>
  </si>
  <si>
    <t>06/05/2017 11:55:09</t>
  </si>
  <si>
    <t>492396993396</t>
  </si>
  <si>
    <t>001782</t>
  </si>
  <si>
    <t>52049598</t>
  </si>
  <si>
    <t>06/05/2017 11:54:03</t>
  </si>
  <si>
    <t>margarita</t>
  </si>
  <si>
    <t>502679466rt46au-204e15801328</t>
  </si>
  <si>
    <t>050279</t>
  </si>
  <si>
    <t>49107683</t>
  </si>
  <si>
    <t>06/05/2017 11:42:59</t>
  </si>
  <si>
    <t>492396988688</t>
  </si>
  <si>
    <t>083253</t>
  </si>
  <si>
    <t>55474875</t>
  </si>
  <si>
    <t>06/05/2017 11:03:33</t>
  </si>
  <si>
    <t>492396973812</t>
  </si>
  <si>
    <t>005072</t>
  </si>
  <si>
    <t>49159998</t>
  </si>
  <si>
    <t>06/05/2017 11:00:50</t>
  </si>
  <si>
    <t>ANDREA DORANTES VALDEZ</t>
  </si>
  <si>
    <t>CTE-25265RT-220</t>
  </si>
  <si>
    <t>CONTRERAS</t>
  </si>
  <si>
    <t>016105</t>
  </si>
  <si>
    <t>51770692</t>
  </si>
  <si>
    <t>06/05/2017 10:53:52</t>
  </si>
  <si>
    <t>FRANCISCO</t>
  </si>
  <si>
    <t>502351492RT24AU_244E15770527</t>
  </si>
  <si>
    <t>074254</t>
  </si>
  <si>
    <t>52546314</t>
  </si>
  <si>
    <t>06/05/2017 10:40:33</t>
  </si>
  <si>
    <t>modesto damasio</t>
  </si>
  <si>
    <t>cte-502301416rt-40</t>
  </si>
  <si>
    <t>000143</t>
  </si>
  <si>
    <t>49158337</t>
  </si>
  <si>
    <t>06/05/2017 09:57:41</t>
  </si>
  <si>
    <t>ma fda del aguila</t>
  </si>
  <si>
    <t>cte-502321162rt-50</t>
  </si>
  <si>
    <t>075612</t>
  </si>
  <si>
    <t>55793523</t>
  </si>
  <si>
    <t>06/05/2017 09:47:56</t>
  </si>
  <si>
    <t>502669724act</t>
  </si>
  <si>
    <t>064752</t>
  </si>
  <si>
    <t>55797449</t>
  </si>
  <si>
    <t>06/05/2017 09:16:47</t>
  </si>
  <si>
    <t>492396941835</t>
  </si>
  <si>
    <t>042657</t>
  </si>
  <si>
    <t>55791657</t>
  </si>
  <si>
    <t>06/05/2017 09:14:25</t>
  </si>
  <si>
    <t>alma baez</t>
  </si>
  <si>
    <t>RT23AT300E15795273c-</t>
  </si>
  <si>
    <t>393878</t>
  </si>
  <si>
    <t>51888106</t>
  </si>
  <si>
    <t>06/05/2017 09:12:50</t>
  </si>
  <si>
    <t>NANCY SALAZAR DE REYES</t>
  </si>
  <si>
    <t>502556941cbza-act</t>
  </si>
  <si>
    <t>896268</t>
  </si>
  <si>
    <t>45406495</t>
  </si>
  <si>
    <t>06/05/2017 08:53:47</t>
  </si>
  <si>
    <t>ivonne mtnz</t>
  </si>
  <si>
    <t>cte-5021941-rt14</t>
  </si>
  <si>
    <t>021354</t>
  </si>
  <si>
    <t>49312522</t>
  </si>
  <si>
    <t>06/05/2017 08:47:05</t>
  </si>
  <si>
    <t>RAYMUNDO MALDONADO</t>
  </si>
  <si>
    <t>502663927E15803349RT43AT233</t>
  </si>
  <si>
    <t>659899</t>
  </si>
  <si>
    <t>54911044</t>
  </si>
  <si>
    <t>06/05/2017 08:38:00</t>
  </si>
  <si>
    <t>monica gnz guerrero</t>
  </si>
  <si>
    <t>cte-131219rt-84</t>
  </si>
  <si>
    <t>016137</t>
  </si>
  <si>
    <t>52040592</t>
  </si>
  <si>
    <t>06/05/2017 08:27:46</t>
  </si>
  <si>
    <t>ROGELIO AREAS</t>
  </si>
  <si>
    <t>CTE-502598169RT-207</t>
  </si>
  <si>
    <t>085981</t>
  </si>
  <si>
    <t>54717851</t>
  </si>
  <si>
    <t>06/05/2017 08:08:59</t>
  </si>
  <si>
    <t>ma elvira cazares</t>
  </si>
  <si>
    <t>208574e15807275rt75at222</t>
  </si>
  <si>
    <t>302114</t>
  </si>
  <si>
    <t>41522173</t>
  </si>
  <si>
    <t>06/05/2017 07:46:26</t>
  </si>
  <si>
    <t>133662RT24AT244E15807025</t>
  </si>
  <si>
    <t>ZAMORANO</t>
  </si>
  <si>
    <t>022511</t>
  </si>
  <si>
    <t>52561495</t>
  </si>
  <si>
    <t>05/05/2017 19:39:24</t>
  </si>
  <si>
    <t>502585671-CBZA EDIF CTE SECOM</t>
  </si>
  <si>
    <t>003389</t>
  </si>
  <si>
    <t>53141917</t>
  </si>
  <si>
    <t>05/05/2017 19:30:12</t>
  </si>
  <si>
    <t>HECT OR</t>
  </si>
  <si>
    <t>502623985RT129-CTE SE COM</t>
  </si>
  <si>
    <t>031304</t>
  </si>
  <si>
    <t>05/05/2017 18:33:56</t>
  </si>
  <si>
    <t>suilma</t>
  </si>
  <si>
    <t>502350365cbzaedif--cte llama</t>
  </si>
  <si>
    <t>001073</t>
  </si>
  <si>
    <t>52569398</t>
  </si>
  <si>
    <t>05/05/2017 18:25:55</t>
  </si>
  <si>
    <t>cbzaedifcte seco-100006574</t>
  </si>
  <si>
    <t>032094</t>
  </si>
  <si>
    <t>05/05/2017 18:22:31</t>
  </si>
  <si>
    <t>norbeto</t>
  </si>
  <si>
    <t>100006574cba edcic ctesecom-</t>
  </si>
  <si>
    <t>NAVA</t>
  </si>
  <si>
    <t>069966</t>
  </si>
  <si>
    <t>42591425</t>
  </si>
  <si>
    <t>05/05/2017 17:26:22</t>
  </si>
  <si>
    <t>5018131RT84ECTE SE COM_</t>
  </si>
  <si>
    <t>868652</t>
  </si>
  <si>
    <t>47723829</t>
  </si>
  <si>
    <t>05/05/2017 16:53:12</t>
  </si>
  <si>
    <t>jimenez ebaristo</t>
  </si>
  <si>
    <t>502621295rt32e15791774at299</t>
  </si>
  <si>
    <t>368237</t>
  </si>
  <si>
    <t>52888277</t>
  </si>
  <si>
    <t>05/05/2017 16:28:09</t>
  </si>
  <si>
    <t>EDF-502352821-BASEDEALMA</t>
  </si>
  <si>
    <t>026374</t>
  </si>
  <si>
    <t>52561091</t>
  </si>
  <si>
    <t>05/05/2017 16:21:22</t>
  </si>
  <si>
    <t>BLANCA VAZQUEZ</t>
  </si>
  <si>
    <t>100061279 RT18 AT131 H10361511</t>
  </si>
  <si>
    <t>043548</t>
  </si>
  <si>
    <t>40231005</t>
  </si>
  <si>
    <t>05/05/2017 16:01:36</t>
  </si>
  <si>
    <t>PATRICK DEBLYN P</t>
  </si>
  <si>
    <t>502371327 RT46 CBZA20172071563</t>
  </si>
  <si>
    <t>020038</t>
  </si>
  <si>
    <t>49315850</t>
  </si>
  <si>
    <t>05/05/2017 15:52:00</t>
  </si>
  <si>
    <t>IRMA TORRES</t>
  </si>
  <si>
    <t>108899 RT116AT242 E15780551</t>
  </si>
  <si>
    <t>081516</t>
  </si>
  <si>
    <t>55491956</t>
  </si>
  <si>
    <t>05/05/2017 15:38:15</t>
  </si>
  <si>
    <t>edf-502704877basedealma</t>
  </si>
  <si>
    <t>357994</t>
  </si>
  <si>
    <t>47721774</t>
  </si>
  <si>
    <t>05/05/2017 15:34:45</t>
  </si>
  <si>
    <t>edf-502704904-basedealma</t>
  </si>
  <si>
    <t>escalante</t>
  </si>
  <si>
    <t>968896</t>
  </si>
  <si>
    <t>40431064</t>
  </si>
  <si>
    <t>05/05/2017 15:31:44</t>
  </si>
  <si>
    <t>rosalba</t>
  </si>
  <si>
    <t>502656681rt213u_219e15795619</t>
  </si>
  <si>
    <t>005750</t>
  </si>
  <si>
    <t>54705108</t>
  </si>
  <si>
    <t>05/05/2017 15:20:57</t>
  </si>
  <si>
    <t>MARINA M</t>
  </si>
  <si>
    <t>95857 RT41 AT_331 E15796882</t>
  </si>
  <si>
    <t>05/05/2017 15:07:49</t>
  </si>
  <si>
    <t>RTG_65----</t>
  </si>
  <si>
    <t>GUZMAN</t>
  </si>
  <si>
    <t>947543</t>
  </si>
  <si>
    <t>45554322</t>
  </si>
  <si>
    <t>05/05/2017 14:36:07</t>
  </si>
  <si>
    <t>PAULO</t>
  </si>
  <si>
    <t>502638797RT46AU_204E15804293</t>
  </si>
  <si>
    <t>044569</t>
  </si>
  <si>
    <t>54702993</t>
  </si>
  <si>
    <t>05/05/2017 14:34:45</t>
  </si>
  <si>
    <t>ADRIANA CASIQUE</t>
  </si>
  <si>
    <t>_502706184 EDIFADMOO CTESECOM</t>
  </si>
  <si>
    <t>TENORIO</t>
  </si>
  <si>
    <t>854223</t>
  </si>
  <si>
    <t>54829771</t>
  </si>
  <si>
    <t>05/05/2017 14:33:55</t>
  </si>
  <si>
    <t>DAVID</t>
  </si>
  <si>
    <t>153474R_75A222E15790134</t>
  </si>
  <si>
    <t>054946</t>
  </si>
  <si>
    <t>55491441</t>
  </si>
  <si>
    <t>05/05/2017 14:25:49</t>
  </si>
  <si>
    <t>edf-100003279-basedealma</t>
  </si>
  <si>
    <t>822550</t>
  </si>
  <si>
    <t>55463485</t>
  </si>
  <si>
    <t>05/05/2017 14:18:38</t>
  </si>
  <si>
    <t>jaime perea</t>
  </si>
  <si>
    <t>e15804181c3008398rt62at237</t>
  </si>
  <si>
    <t>774687</t>
  </si>
  <si>
    <t>41523204</t>
  </si>
  <si>
    <t>05/05/2017 14:12:00</t>
  </si>
  <si>
    <t>diana catalina llano</t>
  </si>
  <si>
    <t>edf-502671535ctesecom</t>
  </si>
  <si>
    <t>JIMENEZ</t>
  </si>
  <si>
    <t>947853</t>
  </si>
  <si>
    <t>53789085</t>
  </si>
  <si>
    <t>05/05/2017 13:52:10</t>
  </si>
  <si>
    <t>VIRGINIA</t>
  </si>
  <si>
    <t>RT_61U2089H10363603-10363604</t>
  </si>
  <si>
    <t>063124</t>
  </si>
  <si>
    <t>55799313</t>
  </si>
  <si>
    <t>05/05/2017 13:46:31</t>
  </si>
  <si>
    <t>492396651743</t>
  </si>
  <si>
    <t>053681</t>
  </si>
  <si>
    <t>05/05/2017 13:45:35</t>
  </si>
  <si>
    <t>492396651350</t>
  </si>
  <si>
    <t>FERNANDEZ</t>
  </si>
  <si>
    <t>028916</t>
  </si>
  <si>
    <t>52045495</t>
  </si>
  <si>
    <t>05/05/2017 13:42:42</t>
  </si>
  <si>
    <t>MARILU</t>
  </si>
  <si>
    <t>502661737RT46_204E15757037</t>
  </si>
  <si>
    <t>001204</t>
  </si>
  <si>
    <t>49159347</t>
  </si>
  <si>
    <t>05/05/2017 13:21:12</t>
  </si>
  <si>
    <t>RUBEN SURIEL RAMIREZ HDEZ</t>
  </si>
  <si>
    <t>100055952RT15AT2002H10365083</t>
  </si>
  <si>
    <t>080917</t>
  </si>
  <si>
    <t>49312133</t>
  </si>
  <si>
    <t>05/05/2017 13:16:07</t>
  </si>
  <si>
    <t>JAIME S GARCIA</t>
  </si>
  <si>
    <t>4012087 RT106 AT340 E15804563</t>
  </si>
  <si>
    <t>919013</t>
  </si>
  <si>
    <t>51805187</t>
  </si>
  <si>
    <t>05/05/2017 12:43:57</t>
  </si>
  <si>
    <t>ESTEBAN MANTECA</t>
  </si>
  <si>
    <t>RT75 AT222 C12603 E15797820</t>
  </si>
  <si>
    <t>157647</t>
  </si>
  <si>
    <t>48157854</t>
  </si>
  <si>
    <t>05/05/2017 12:40:29</t>
  </si>
  <si>
    <t>RAUL ARCE G</t>
  </si>
  <si>
    <t>502313130 EDIFADMO CTESECOM</t>
  </si>
  <si>
    <t>224739</t>
  </si>
  <si>
    <t>52883897</t>
  </si>
  <si>
    <t>05/05/2017 12:36:54</t>
  </si>
  <si>
    <t>carlo</t>
  </si>
  <si>
    <t>c-rt09au287e15770958</t>
  </si>
  <si>
    <t>flores</t>
  </si>
  <si>
    <t>102937</t>
  </si>
  <si>
    <t>47722028</t>
  </si>
  <si>
    <t>05/05/2017 12:31:56</t>
  </si>
  <si>
    <t>amalia</t>
  </si>
  <si>
    <t>502677649rt_62au23e15780276</t>
  </si>
  <si>
    <t>031561</t>
  </si>
  <si>
    <t>47723221</t>
  </si>
  <si>
    <t>05/05/2017 12:20:27</t>
  </si>
  <si>
    <t>JORGE GOYZUETA</t>
  </si>
  <si>
    <t>502609280 RT33 AT335 E15784107</t>
  </si>
  <si>
    <t>manzano</t>
  </si>
  <si>
    <t>020677</t>
  </si>
  <si>
    <t>42073622</t>
  </si>
  <si>
    <t>05/05/2017 12:12:53</t>
  </si>
  <si>
    <t>liliana</t>
  </si>
  <si>
    <t>502648013serc tec javier-vidal</t>
  </si>
  <si>
    <t>927974</t>
  </si>
  <si>
    <t>47370173</t>
  </si>
  <si>
    <t>05/05/2017 12:05:53</t>
  </si>
  <si>
    <t>GILBERTO RAMIREZ</t>
  </si>
  <si>
    <t>502611029 rt33 at335 e15784109</t>
  </si>
  <si>
    <t>gracia</t>
  </si>
  <si>
    <t>013581</t>
  </si>
  <si>
    <t>05/05/2017 11:48:44</t>
  </si>
  <si>
    <t>hector</t>
  </si>
  <si>
    <t>38096rt47_au2072e10364868</t>
  </si>
  <si>
    <t>chavez</t>
  </si>
  <si>
    <t>049595</t>
  </si>
  <si>
    <t>49314002</t>
  </si>
  <si>
    <t>05/05/2017 11:35:33</t>
  </si>
  <si>
    <t>israel</t>
  </si>
  <si>
    <t>502640423rt64cte_se com</t>
  </si>
  <si>
    <t>033170</t>
  </si>
  <si>
    <t>55224792</t>
  </si>
  <si>
    <t>05/05/2017 11:31:11</t>
  </si>
  <si>
    <t>SALVADOR GUERRERO A</t>
  </si>
  <si>
    <t>502705160 EDIFADMO CTESECOM</t>
  </si>
  <si>
    <t>038078</t>
  </si>
  <si>
    <t>49317306</t>
  </si>
  <si>
    <t>05/05/2017 11:02:46</t>
  </si>
  <si>
    <t>RT56 AT313 C50231463</t>
  </si>
  <si>
    <t>010950</t>
  </si>
  <si>
    <t>54707617</t>
  </si>
  <si>
    <t>05/05/2017 10:41:09</t>
  </si>
  <si>
    <t>FERNANDO ZEPEDA</t>
  </si>
  <si>
    <t>502663323 RT29 AT228 E15804425</t>
  </si>
  <si>
    <t>435874</t>
  </si>
  <si>
    <t>47720751</t>
  </si>
  <si>
    <t>05/05/2017 10:37:38</t>
  </si>
  <si>
    <t>REYDNA HDEZ</t>
  </si>
  <si>
    <t>24823 RT75_AT222 E15803996</t>
  </si>
  <si>
    <t>031628</t>
  </si>
  <si>
    <t>42591753</t>
  </si>
  <si>
    <t>05/05/2017 10:36:27</t>
  </si>
  <si>
    <t>sergio pando</t>
  </si>
  <si>
    <t>cte-502572694rt65</t>
  </si>
  <si>
    <t>027293</t>
  </si>
  <si>
    <t>49319520</t>
  </si>
  <si>
    <t>05/05/2017 10:18:15</t>
  </si>
  <si>
    <t>LEONARDO RODRIGUEZ</t>
  </si>
  <si>
    <t>502310879 RT16 AT306 E15803929</t>
  </si>
  <si>
    <t>307965</t>
  </si>
  <si>
    <t>47725740</t>
  </si>
  <si>
    <t>05/05/2017 10:12:37</t>
  </si>
  <si>
    <t>ANA MARIA ALEJO</t>
  </si>
  <si>
    <t>502646273 RT 64 CTE SE COM</t>
  </si>
  <si>
    <t>252865</t>
  </si>
  <si>
    <t>41017334</t>
  </si>
  <si>
    <t>05/05/2017 10:00:45</t>
  </si>
  <si>
    <t>492396519483</t>
  </si>
  <si>
    <t>628280</t>
  </si>
  <si>
    <t>42729863</t>
  </si>
  <si>
    <t>05/05/2017 09:58:13</t>
  </si>
  <si>
    <t>rt39c------</t>
  </si>
  <si>
    <t>011815</t>
  </si>
  <si>
    <t>52060090</t>
  </si>
  <si>
    <t>05/05/2017 09:53:29</t>
  </si>
  <si>
    <t>RAFAEL FARFANIO</t>
  </si>
  <si>
    <t>RT49 AT238 E15787068 C_</t>
  </si>
  <si>
    <t>010844</t>
  </si>
  <si>
    <t>52043895</t>
  </si>
  <si>
    <t>05/05/2017 09:50:08</t>
  </si>
  <si>
    <t>52929rt52at330e15800715</t>
  </si>
  <si>
    <t>190516</t>
  </si>
  <si>
    <t>55469458</t>
  </si>
  <si>
    <t>05/05/2017 09:47:16</t>
  </si>
  <si>
    <t>MA. DE LA LUZ FONCESA P</t>
  </si>
  <si>
    <t>502683052 rt623 at76 e15780937</t>
  </si>
  <si>
    <t>422988</t>
  </si>
  <si>
    <t>54915586</t>
  </si>
  <si>
    <t>05/05/2017 09:20:08</t>
  </si>
  <si>
    <t>ALBERTO AGUIRRE</t>
  </si>
  <si>
    <t>771 RT41 AT331 E15796871</t>
  </si>
  <si>
    <t>025534</t>
  </si>
  <si>
    <t>54713912</t>
  </si>
  <si>
    <t>05/05/2017 09:12:55</t>
  </si>
  <si>
    <t>JORGE VALDEZ</t>
  </si>
  <si>
    <t>502679977 rt218at205 e15789461</t>
  </si>
  <si>
    <t>031417</t>
  </si>
  <si>
    <t>52046299</t>
  </si>
  <si>
    <t>05/05/2017 09:07:31</t>
  </si>
  <si>
    <t>492396500619</t>
  </si>
  <si>
    <t>084000</t>
  </si>
  <si>
    <t>54706431</t>
  </si>
  <si>
    <t>05/05/2017 08:48:40</t>
  </si>
  <si>
    <t>492396494451</t>
  </si>
  <si>
    <t>065163</t>
  </si>
  <si>
    <t>54450280</t>
  </si>
  <si>
    <t>05/05/2017 08:45:58</t>
  </si>
  <si>
    <t>MA CESAR</t>
  </si>
  <si>
    <t>502716919E15803974RT49AT238</t>
  </si>
  <si>
    <t>903494</t>
  </si>
  <si>
    <t>47720582</t>
  </si>
  <si>
    <t>05/05/2017 08:35:57</t>
  </si>
  <si>
    <t>efrain dmgz</t>
  </si>
  <si>
    <t>502561887rt117at258e15803778</t>
  </si>
  <si>
    <t>110346</t>
  </si>
  <si>
    <t>05/05/2017 08:34:41</t>
  </si>
  <si>
    <t>esthela esquivel</t>
  </si>
  <si>
    <t>502576156rt47at285e15803960</t>
  </si>
  <si>
    <t>004043</t>
  </si>
  <si>
    <t>40235751</t>
  </si>
  <si>
    <t>05/05/2017 08:12:47</t>
  </si>
  <si>
    <t>5023250417edfbaseyeni</t>
  </si>
  <si>
    <t>452448</t>
  </si>
  <si>
    <t>49129368</t>
  </si>
  <si>
    <t>05/05/2017 07:59:24</t>
  </si>
  <si>
    <t>ADRIANA LIZBETH ESTRADA</t>
  </si>
  <si>
    <t>CTE-502388913RT-163</t>
  </si>
  <si>
    <t>543062</t>
  </si>
  <si>
    <t>51880591</t>
  </si>
  <si>
    <t>06/05/2017 13:25:00</t>
  </si>
  <si>
    <t>QUIERE PROMO C283198</t>
  </si>
  <si>
    <t>CANCELADO POR EL CLIENTE</t>
  </si>
  <si>
    <t>06/05/2017 13:20:32</t>
  </si>
  <si>
    <t>MARIO MARTINEZ</t>
  </si>
  <si>
    <t>283192 RT220AT145 E15792815</t>
  </si>
  <si>
    <t>016043</t>
  </si>
  <si>
    <t>52047098</t>
  </si>
  <si>
    <t>07/05/2017 19:04:25</t>
  </si>
  <si>
    <t>826329400000168236709800137445</t>
  </si>
  <si>
    <t>012843</t>
  </si>
  <si>
    <t>55791933</t>
  </si>
  <si>
    <t>07/05/2017 16:41:27</t>
  </si>
  <si>
    <t>937634470005486872193300040500</t>
  </si>
  <si>
    <t>668452</t>
  </si>
  <si>
    <t>41521063</t>
  </si>
  <si>
    <t>07/05/2017 15:59:09</t>
  </si>
  <si>
    <t>937634470005476434106300050000</t>
  </si>
  <si>
    <t>000216</t>
  </si>
  <si>
    <t>49152632</t>
  </si>
  <si>
    <t>07/05/2017 14:47:07</t>
  </si>
  <si>
    <t>934781880005803222263200029970</t>
  </si>
  <si>
    <t>333338</t>
  </si>
  <si>
    <t>45526126</t>
  </si>
  <si>
    <t>07/05/2017 14:37:57</t>
  </si>
  <si>
    <t>934781880005790293612600059940</t>
  </si>
  <si>
    <t>026188</t>
  </si>
  <si>
    <t>49107880</t>
  </si>
  <si>
    <t>07/05/2017 14:26:51</t>
  </si>
  <si>
    <t>934781880005785845788000100440</t>
  </si>
  <si>
    <t>177570</t>
  </si>
  <si>
    <t>47721558</t>
  </si>
  <si>
    <t>07/05/2017 14:18:12</t>
  </si>
  <si>
    <t>934781880005770653155800208980</t>
  </si>
  <si>
    <t>003056</t>
  </si>
  <si>
    <t>07/05/2017 14:10:54</t>
  </si>
  <si>
    <t>252859800004848669629400100000</t>
  </si>
  <si>
    <t>000430</t>
  </si>
  <si>
    <t>49152747</t>
  </si>
  <si>
    <t>07/05/2017 13:56:11</t>
  </si>
  <si>
    <t>934781880005769523274700100440</t>
  </si>
  <si>
    <t>009369</t>
  </si>
  <si>
    <t>52564898</t>
  </si>
  <si>
    <t>07/05/2017 13:05:15</t>
  </si>
  <si>
    <t>935744070001735967489800050220</t>
  </si>
  <si>
    <t>947446</t>
  </si>
  <si>
    <t>55799365</t>
  </si>
  <si>
    <t>07/05/2017 13:00:37</t>
  </si>
  <si>
    <t>962290750001827523936500059940</t>
  </si>
  <si>
    <t>742980</t>
  </si>
  <si>
    <t>41527721</t>
  </si>
  <si>
    <t>07/05/2017 12:46:08</t>
  </si>
  <si>
    <t>252859800004823704772100070470</t>
  </si>
  <si>
    <t>705827</t>
  </si>
  <si>
    <t>47729049</t>
  </si>
  <si>
    <t>07/05/2017 12:37:29</t>
  </si>
  <si>
    <t>937634470005440695904900082620</t>
  </si>
  <si>
    <t>606511</t>
  </si>
  <si>
    <t>41529979</t>
  </si>
  <si>
    <t>07/05/2017 12:13:35</t>
  </si>
  <si>
    <t>934781880005758137997900081000</t>
  </si>
  <si>
    <t>008460</t>
  </si>
  <si>
    <t>52887506</t>
  </si>
  <si>
    <t>07/05/2017 12:09:39</t>
  </si>
  <si>
    <t>214443300004720682750600100000</t>
  </si>
  <si>
    <t>861400</t>
  </si>
  <si>
    <t>52889264</t>
  </si>
  <si>
    <t>07/05/2017 12:05:02</t>
  </si>
  <si>
    <t>934781880005741803926400100440</t>
  </si>
  <si>
    <t>529148</t>
  </si>
  <si>
    <t>41522408</t>
  </si>
  <si>
    <t>07/05/2017 11:53:45</t>
  </si>
  <si>
    <t>801030860006884356240800081000</t>
  </si>
  <si>
    <t>485231</t>
  </si>
  <si>
    <t>41528746</t>
  </si>
  <si>
    <t>07/05/2017 11:41:54</t>
  </si>
  <si>
    <t>721000710008789022874600039690</t>
  </si>
  <si>
    <t>050418</t>
  </si>
  <si>
    <t>54424568</t>
  </si>
  <si>
    <t>07/05/2017 11:35:02</t>
  </si>
  <si>
    <t>252859800004800007456800445500</t>
  </si>
  <si>
    <t>440428</t>
  </si>
  <si>
    <t>41523552</t>
  </si>
  <si>
    <t>07/05/2017 11:29:18</t>
  </si>
  <si>
    <t>937634470005437633355200100440</t>
  </si>
  <si>
    <t>440126</t>
  </si>
  <si>
    <t>41521852</t>
  </si>
  <si>
    <t>07/05/2017 11:29:13</t>
  </si>
  <si>
    <t>962290750001810513185200100440</t>
  </si>
  <si>
    <t>087726</t>
  </si>
  <si>
    <t>49139239</t>
  </si>
  <si>
    <t>07/05/2017 11:26:26</t>
  </si>
  <si>
    <t>854664610009600004923900103680</t>
  </si>
  <si>
    <t>405292</t>
  </si>
  <si>
    <t>41528341</t>
  </si>
  <si>
    <t>07/05/2017 11:18:53</t>
  </si>
  <si>
    <t>224800730006642190834100224300</t>
  </si>
  <si>
    <t>080355</t>
  </si>
  <si>
    <t>54705660</t>
  </si>
  <si>
    <t>07/05/2017 11:08:03</t>
  </si>
  <si>
    <t>934781880005731033566000029970</t>
  </si>
  <si>
    <t>656551</t>
  </si>
  <si>
    <t>52881510</t>
  </si>
  <si>
    <t>07/05/2017 11:06:54</t>
  </si>
  <si>
    <t>214443300004711661151000081000</t>
  </si>
  <si>
    <t>024449</t>
  </si>
  <si>
    <t>54701614</t>
  </si>
  <si>
    <t>07/05/2017 11:02:44</t>
  </si>
  <si>
    <t>940507970005442332161400100440</t>
  </si>
  <si>
    <t>250840</t>
  </si>
  <si>
    <t>47373633</t>
  </si>
  <si>
    <t>07/05/2017 11:01:40</t>
  </si>
  <si>
    <t>241433790003962097363300081000</t>
  </si>
  <si>
    <t>090749</t>
  </si>
  <si>
    <t>48309624</t>
  </si>
  <si>
    <t>07/05/2017 11:01:20</t>
  </si>
  <si>
    <t>252859800004780076962400100440</t>
  </si>
  <si>
    <t>325550</t>
  </si>
  <si>
    <t>47724657</t>
  </si>
  <si>
    <t>07/05/2017 10:53:11</t>
  </si>
  <si>
    <t>935744070001720152465700194400</t>
  </si>
  <si>
    <t>308344</t>
  </si>
  <si>
    <t>41520155</t>
  </si>
  <si>
    <t>07/05/2017 10:47:14</t>
  </si>
  <si>
    <t>962290750001802268015500033600</t>
  </si>
  <si>
    <t>084301</t>
  </si>
  <si>
    <t>49108138</t>
  </si>
  <si>
    <t>07/05/2017 10:44:32</t>
  </si>
  <si>
    <t>962290750001795827813800034830</t>
  </si>
  <si>
    <t>286119</t>
  </si>
  <si>
    <t>47729536</t>
  </si>
  <si>
    <t>07/05/2017 10:39:24</t>
  </si>
  <si>
    <t>961564360003620241953600040500</t>
  </si>
  <si>
    <t>072230</t>
  </si>
  <si>
    <t>49151021</t>
  </si>
  <si>
    <t>07/05/2017 10:37:22</t>
  </si>
  <si>
    <t>241433790003940187102100050220</t>
  </si>
  <si>
    <t>026179</t>
  </si>
  <si>
    <t>52061291</t>
  </si>
  <si>
    <t>07/05/2017 10:28:53</t>
  </si>
  <si>
    <t>214443300004706738129100080000</t>
  </si>
  <si>
    <t>561000</t>
  </si>
  <si>
    <t>52885106</t>
  </si>
  <si>
    <t>07/05/2017 10:27:06</t>
  </si>
  <si>
    <t>202965090008820201510600050000</t>
  </si>
  <si>
    <t>028280</t>
  </si>
  <si>
    <t>52561199</t>
  </si>
  <si>
    <t>07/05/2017 10:25:06</t>
  </si>
  <si>
    <t>801030860006878116119900026752</t>
  </si>
  <si>
    <t>228314</t>
  </si>
  <si>
    <t>47725445</t>
  </si>
  <si>
    <t>07/05/2017 10:17:25</t>
  </si>
  <si>
    <t>854664610009573180544500104490</t>
  </si>
  <si>
    <t>041176</t>
  </si>
  <si>
    <t>55793674</t>
  </si>
  <si>
    <t>07/05/2017 10:14:11</t>
  </si>
  <si>
    <t>934781880005728174367400050220</t>
  </si>
  <si>
    <t>220341</t>
  </si>
  <si>
    <t>41523279</t>
  </si>
  <si>
    <t>07/05/2017 10:14:09</t>
  </si>
  <si>
    <t>721000710008778774327900029970</t>
  </si>
  <si>
    <t>082444</t>
  </si>
  <si>
    <t>55799026</t>
  </si>
  <si>
    <t>07/05/2017 10:08:24</t>
  </si>
  <si>
    <t>937634470005422970902600115020</t>
  </si>
  <si>
    <t>196462</t>
  </si>
  <si>
    <t>07/05/2017 10:03:51</t>
  </si>
  <si>
    <t>962290750001789572417000149850</t>
  </si>
  <si>
    <t>196318</t>
  </si>
  <si>
    <t>47728434</t>
  </si>
  <si>
    <t>07/05/2017 10:03:48</t>
  </si>
  <si>
    <t>961564360003610450843400150660</t>
  </si>
  <si>
    <t>176015</t>
  </si>
  <si>
    <t>41019486</t>
  </si>
  <si>
    <t>07/05/2017 09:54:35</t>
  </si>
  <si>
    <t>934781880005711428948600183870</t>
  </si>
  <si>
    <t>243827</t>
  </si>
  <si>
    <t>53789579</t>
  </si>
  <si>
    <t>07/05/2017 09:47:11</t>
  </si>
  <si>
    <t>702275940001290008957900100000</t>
  </si>
  <si>
    <t>829535</t>
  </si>
  <si>
    <t>07/05/2017 09:40:40</t>
  </si>
  <si>
    <t>962290460002900379437800029970</t>
  </si>
  <si>
    <t>146818</t>
  </si>
  <si>
    <t>49315610</t>
  </si>
  <si>
    <t>07/05/2017 09:40:18</t>
  </si>
  <si>
    <t>214443300004690200561000100000</t>
  </si>
  <si>
    <t>067196</t>
  </si>
  <si>
    <t>49312195</t>
  </si>
  <si>
    <t>07/05/2017 09:29:09</t>
  </si>
  <si>
    <t>962290460002890115219500070470</t>
  </si>
  <si>
    <t>004372</t>
  </si>
  <si>
    <t>49152276</t>
  </si>
  <si>
    <t>07/05/2017 09:20:43</t>
  </si>
  <si>
    <t>937634470005410042227600160380</t>
  </si>
  <si>
    <t>066285</t>
  </si>
  <si>
    <t>49311217</t>
  </si>
  <si>
    <t>07/05/2017 09:17:46</t>
  </si>
  <si>
    <t>821012310005450906121700109350</t>
  </si>
  <si>
    <t>053804</t>
  </si>
  <si>
    <t>49109259</t>
  </si>
  <si>
    <t>07/05/2017 09:15:05</t>
  </si>
  <si>
    <t>962290460002889283925900029970</t>
  </si>
  <si>
    <t>095403</t>
  </si>
  <si>
    <t>54917021</t>
  </si>
  <si>
    <t>07/05/2017 09:08:50</t>
  </si>
  <si>
    <t>962290460002870579702100110160</t>
  </si>
  <si>
    <t>406413</t>
  </si>
  <si>
    <t>55128500</t>
  </si>
  <si>
    <t>07/05/2017 09:08:22</t>
  </si>
  <si>
    <t>224800730006631310850000149850</t>
  </si>
  <si>
    <t>241418</t>
  </si>
  <si>
    <t>47379474</t>
  </si>
  <si>
    <t>07/05/2017 09:07:34</t>
  </si>
  <si>
    <t>854664610009552559947400106110</t>
  </si>
  <si>
    <t>045157</t>
  </si>
  <si>
    <t>42138082</t>
  </si>
  <si>
    <t>07/05/2017 08:54:49</t>
  </si>
  <si>
    <t>214443300004686674808200075300</t>
  </si>
  <si>
    <t>079931</t>
  </si>
  <si>
    <t>53140639</t>
  </si>
  <si>
    <t>07/05/2017 08:49:33</t>
  </si>
  <si>
    <t>252859800004750106063900090720</t>
  </si>
  <si>
    <t>062073</t>
  </si>
  <si>
    <t>41522771</t>
  </si>
  <si>
    <t>07/05/2017 08:48:35</t>
  </si>
  <si>
    <t>991311990004012326277100081000</t>
  </si>
  <si>
    <t>030006</t>
  </si>
  <si>
    <t>47726884</t>
  </si>
  <si>
    <t>07/05/2017 08:20:46</t>
  </si>
  <si>
    <t>991311990003990984688400197640</t>
  </si>
  <si>
    <t>036098</t>
  </si>
  <si>
    <t>48307923</t>
  </si>
  <si>
    <t>07/05/2017 08:15:40</t>
  </si>
  <si>
    <t>935744070001670087792300150660</t>
  </si>
  <si>
    <t>678589</t>
  </si>
  <si>
    <t>54910244</t>
  </si>
  <si>
    <t>07/05/2017 07:57:21</t>
  </si>
  <si>
    <t>991311990003940450024400121500</t>
  </si>
  <si>
    <t>004792</t>
  </si>
  <si>
    <t>47721421</t>
  </si>
  <si>
    <t>07/05/2017 07:51:50</t>
  </si>
  <si>
    <t>960264060001852583142100121500</t>
  </si>
  <si>
    <t>998466</t>
  </si>
  <si>
    <t>55469925</t>
  </si>
  <si>
    <t>07/05/2017 07:42:40</t>
  </si>
  <si>
    <t>991311990003930335992500251100</t>
  </si>
  <si>
    <t>580024</t>
  </si>
  <si>
    <t>52882909</t>
  </si>
  <si>
    <t>07/05/2017 06:25:55</t>
  </si>
  <si>
    <t>960264060001840363290900050220</t>
  </si>
  <si>
    <t>726038</t>
  </si>
  <si>
    <t>41528851</t>
  </si>
  <si>
    <t>06/05/2017 23:28:31</t>
  </si>
  <si>
    <t>826329400000156151885100083790</t>
  </si>
  <si>
    <t>561828</t>
  </si>
  <si>
    <t>06/05/2017 22:00:06</t>
  </si>
  <si>
    <t>826329400000143785629400349125</t>
  </si>
  <si>
    <t>689117</t>
  </si>
  <si>
    <t>06/05/2017 19:38:27</t>
  </si>
  <si>
    <t>905984080003610865401900100440</t>
  </si>
  <si>
    <t>000356</t>
  </si>
  <si>
    <t>49151726</t>
  </si>
  <si>
    <t>06/05/2017 19:24:13</t>
  </si>
  <si>
    <t>976650460009141604172600064800</t>
  </si>
  <si>
    <t>835603</t>
  </si>
  <si>
    <t>47729011</t>
  </si>
  <si>
    <t>06/05/2017 19:11:39</t>
  </si>
  <si>
    <t>934781880005682675901100060000</t>
  </si>
  <si>
    <t>759815</t>
  </si>
  <si>
    <t>49310356</t>
  </si>
  <si>
    <t>06/05/2017 18:56:32</t>
  </si>
  <si>
    <t>814152110000956043035600081000</t>
  </si>
  <si>
    <t>040469</t>
  </si>
  <si>
    <t>54713241</t>
  </si>
  <si>
    <t>06/05/2017 18:54:03</t>
  </si>
  <si>
    <t>976650460009130941324100081000</t>
  </si>
  <si>
    <t>769717</t>
  </si>
  <si>
    <t>42077326</t>
  </si>
  <si>
    <t>06/05/2017 18:46:18</t>
  </si>
  <si>
    <t>905984080003600010732600151470</t>
  </si>
  <si>
    <t>665005</t>
  </si>
  <si>
    <t>41526001</t>
  </si>
  <si>
    <t>06/05/2017 18:37:57</t>
  </si>
  <si>
    <t>814152110000944408600100153900</t>
  </si>
  <si>
    <t>431231</t>
  </si>
  <si>
    <t>54918836</t>
  </si>
  <si>
    <t>06/05/2017 18:18:47</t>
  </si>
  <si>
    <t>962569120005670713883600226000</t>
  </si>
  <si>
    <t>668021</t>
  </si>
  <si>
    <t>46586015</t>
  </si>
  <si>
    <t>06/05/2017 18:12:10</t>
  </si>
  <si>
    <t>934781880005670716601500039690</t>
  </si>
  <si>
    <t>512859</t>
  </si>
  <si>
    <t>47723712</t>
  </si>
  <si>
    <t>06/05/2017 18:08:03</t>
  </si>
  <si>
    <t>905984080003590252371200070000</t>
  </si>
  <si>
    <t>000319</t>
  </si>
  <si>
    <t>49158718</t>
  </si>
  <si>
    <t>06/05/2017 17:59:06</t>
  </si>
  <si>
    <t>210152190005782837871800050220</t>
  </si>
  <si>
    <t>249017</t>
  </si>
  <si>
    <t>53008895</t>
  </si>
  <si>
    <t>06/05/2017 17:51:29</t>
  </si>
  <si>
    <t>934781880005660232889500100440</t>
  </si>
  <si>
    <t>425782</t>
  </si>
  <si>
    <t>40986585</t>
  </si>
  <si>
    <t>06/05/2017 17:51:06</t>
  </si>
  <si>
    <t>937269400006960981658500050220</t>
  </si>
  <si>
    <t>183262</t>
  </si>
  <si>
    <t>54910997</t>
  </si>
  <si>
    <t>06/05/2017 17:44:38</t>
  </si>
  <si>
    <t>814152110000930780099700081000</t>
  </si>
  <si>
    <t>001270</t>
  </si>
  <si>
    <t>49158773</t>
  </si>
  <si>
    <t>06/05/2017 17:41:04</t>
  </si>
  <si>
    <t>960691350003112668877300099630</t>
  </si>
  <si>
    <t>372108</t>
  </si>
  <si>
    <t>47725699</t>
  </si>
  <si>
    <t>06/05/2017 17:40:42</t>
  </si>
  <si>
    <t>960716550004792342569900100000</t>
  </si>
  <si>
    <t>96256960</t>
  </si>
  <si>
    <t>301015</t>
  </si>
  <si>
    <t>47725465</t>
  </si>
  <si>
    <t>06/05/2017 17:27:05</t>
  </si>
  <si>
    <t>962569600003271346546500100440</t>
  </si>
  <si>
    <t>827020</t>
  </si>
  <si>
    <t>55798367</t>
  </si>
  <si>
    <t>06/05/2017 17:26:24</t>
  </si>
  <si>
    <t>814056390008790303836700085050</t>
  </si>
  <si>
    <t>49158769</t>
  </si>
  <si>
    <t>06/05/2017 17:19:38</t>
  </si>
  <si>
    <t>814056390008782656876900050000</t>
  </si>
  <si>
    <t>908201</t>
  </si>
  <si>
    <t>40274233</t>
  </si>
  <si>
    <t>06/05/2017 17:16:09</t>
  </si>
  <si>
    <t>962569600003264410423300029970</t>
  </si>
  <si>
    <t>024718</t>
  </si>
  <si>
    <t>52041093</t>
  </si>
  <si>
    <t>06/05/2017 17:13:10</t>
  </si>
  <si>
    <t>960716550004788966109300050000</t>
  </si>
  <si>
    <t>224332</t>
  </si>
  <si>
    <t>47721158</t>
  </si>
  <si>
    <t>06/05/2017 17:12:34</t>
  </si>
  <si>
    <t>976650460009123418115800064864</t>
  </si>
  <si>
    <t>89648667</t>
  </si>
  <si>
    <t>095056</t>
  </si>
  <si>
    <t>49159764</t>
  </si>
  <si>
    <t>06/05/2017 17:09:49</t>
  </si>
  <si>
    <t>896486670000130018976400296162</t>
  </si>
  <si>
    <t>175744</t>
  </si>
  <si>
    <t>47729551</t>
  </si>
  <si>
    <t>06/05/2017 17:03:27</t>
  </si>
  <si>
    <t>976650460009112671955100101250</t>
  </si>
  <si>
    <t>133011</t>
  </si>
  <si>
    <t>40275293</t>
  </si>
  <si>
    <t>06/05/2017 16:56:47</t>
  </si>
  <si>
    <t>962290460002854067529300020000</t>
  </si>
  <si>
    <t>118631</t>
  </si>
  <si>
    <t>41521050</t>
  </si>
  <si>
    <t>06/05/2017 16:52:40</t>
  </si>
  <si>
    <t>224830080001584664105000070470</t>
  </si>
  <si>
    <t>115956</t>
  </si>
  <si>
    <t>45553195</t>
  </si>
  <si>
    <t>06/05/2017 16:52:10</t>
  </si>
  <si>
    <t>224811540002563654319500084240</t>
  </si>
  <si>
    <t>106181</t>
  </si>
  <si>
    <t>45556665</t>
  </si>
  <si>
    <t>06/05/2017 16:50:22</t>
  </si>
  <si>
    <t>210152190005770001666500191160</t>
  </si>
  <si>
    <t>000705</t>
  </si>
  <si>
    <t>49155898</t>
  </si>
  <si>
    <t>06/05/2017 16:48:10</t>
  </si>
  <si>
    <t>962296130005401441589800207360</t>
  </si>
  <si>
    <t>051714</t>
  </si>
  <si>
    <t>41789547</t>
  </si>
  <si>
    <t>06/05/2017 16:41:56</t>
  </si>
  <si>
    <t>252875680005751265954700081000</t>
  </si>
  <si>
    <t>092113</t>
  </si>
  <si>
    <t>55792025</t>
  </si>
  <si>
    <t>06/05/2017 16:39:21</t>
  </si>
  <si>
    <t>935744210005201440202500050220</t>
  </si>
  <si>
    <t>008546</t>
  </si>
  <si>
    <t>52042698</t>
  </si>
  <si>
    <t>06/05/2017 16:38:04</t>
  </si>
  <si>
    <t>814149580009002049269800051030</t>
  </si>
  <si>
    <t>070018</t>
  </si>
  <si>
    <t>55793907</t>
  </si>
  <si>
    <t>06/05/2017 16:37:00</t>
  </si>
  <si>
    <t>904565220001584011390700060750</t>
  </si>
  <si>
    <t>941414</t>
  </si>
  <si>
    <t>54990052</t>
  </si>
  <si>
    <t>06/05/2017 16:36:15</t>
  </si>
  <si>
    <t>224811540002551182005200032400</t>
  </si>
  <si>
    <t>029816</t>
  </si>
  <si>
    <t>54422222</t>
  </si>
  <si>
    <t>06/05/2017 16:34:34</t>
  </si>
  <si>
    <t>224811540002544176222200099820</t>
  </si>
  <si>
    <t>814157</t>
  </si>
  <si>
    <t>54910710</t>
  </si>
  <si>
    <t>06/05/2017 16:33:19</t>
  </si>
  <si>
    <t>905984080003580232071000100440</t>
  </si>
  <si>
    <t>546942</t>
  </si>
  <si>
    <t>54997739</t>
  </si>
  <si>
    <t>06/05/2017 16:32:48</t>
  </si>
  <si>
    <t>991315270006990461773900048600</t>
  </si>
  <si>
    <t>251976</t>
  </si>
  <si>
    <t>51887805</t>
  </si>
  <si>
    <t>06/05/2017 16:31:56</t>
  </si>
  <si>
    <t>210152190005760288780500100440</t>
  </si>
  <si>
    <t>997526</t>
  </si>
  <si>
    <t>47724513</t>
  </si>
  <si>
    <t>06/05/2017 16:30:35</t>
  </si>
  <si>
    <t>904584580004332232451300187110</t>
  </si>
  <si>
    <t>266868</t>
  </si>
  <si>
    <t>54916937</t>
  </si>
  <si>
    <t>06/05/2017 16:30:12</t>
  </si>
  <si>
    <t>252560650008830624693700208900</t>
  </si>
  <si>
    <t>994470</t>
  </si>
  <si>
    <t>41525786</t>
  </si>
  <si>
    <t>06/05/2017 16:30:02</t>
  </si>
  <si>
    <t>962290460002849277578600100000</t>
  </si>
  <si>
    <t>093703</t>
  </si>
  <si>
    <t>52881999</t>
  </si>
  <si>
    <t>06/05/2017 16:26:40</t>
  </si>
  <si>
    <t>962569120005651464199900070000</t>
  </si>
  <si>
    <t>059396</t>
  </si>
  <si>
    <t>41962671</t>
  </si>
  <si>
    <t>06/05/2017 16:25:32</t>
  </si>
  <si>
    <t>252859800004733838267100050220</t>
  </si>
  <si>
    <t>689364</t>
  </si>
  <si>
    <t>52887079</t>
  </si>
  <si>
    <t>06/05/2017 16:16:01</t>
  </si>
  <si>
    <t>814056390008761430707900100440</t>
  </si>
  <si>
    <t>900088</t>
  </si>
  <si>
    <t>47726251</t>
  </si>
  <si>
    <t>06/05/2017 16:13:29</t>
  </si>
  <si>
    <t>960691350003101839625100059940</t>
  </si>
  <si>
    <t>887878</t>
  </si>
  <si>
    <t>53581780</t>
  </si>
  <si>
    <t>06/05/2017 16:11:24</t>
  </si>
  <si>
    <t>210152190005710207178000150660</t>
  </si>
  <si>
    <t>258634</t>
  </si>
  <si>
    <t>52887938</t>
  </si>
  <si>
    <t>06/05/2017 16:09:49</t>
  </si>
  <si>
    <t>935744070001640382793800081000</t>
  </si>
  <si>
    <t>000111</t>
  </si>
  <si>
    <t>49157177</t>
  </si>
  <si>
    <t>06/05/2017 16:09:23</t>
  </si>
  <si>
    <t>961563400002471605717700070470</t>
  </si>
  <si>
    <t>033468</t>
  </si>
  <si>
    <t>42590620</t>
  </si>
  <si>
    <t>06/05/2017 16:06:38</t>
  </si>
  <si>
    <t>905980070006860166062000060000</t>
  </si>
  <si>
    <t>848526</t>
  </si>
  <si>
    <t>47721770</t>
  </si>
  <si>
    <t>06/05/2017 16:04:31</t>
  </si>
  <si>
    <t>210152190005701964177000191160</t>
  </si>
  <si>
    <t>771582</t>
  </si>
  <si>
    <t>41524253</t>
  </si>
  <si>
    <t>06/05/2017 15:51:24</t>
  </si>
  <si>
    <t>970520890006186990425300129600</t>
  </si>
  <si>
    <t>000272</t>
  </si>
  <si>
    <t>49151956</t>
  </si>
  <si>
    <t>06/05/2017 15:49:20</t>
  </si>
  <si>
    <t>210156650007219210195600119880</t>
  </si>
  <si>
    <t>799927</t>
  </si>
  <si>
    <t>55792606</t>
  </si>
  <si>
    <t>06/05/2017 15:49:08</t>
  </si>
  <si>
    <t>970526330001547493260600050220</t>
  </si>
  <si>
    <t>071676</t>
  </si>
  <si>
    <t>55790929</t>
  </si>
  <si>
    <t>06/05/2017 15:47:16</t>
  </si>
  <si>
    <t>961563400002449965092900100440</t>
  </si>
  <si>
    <t>778602</t>
  </si>
  <si>
    <t>54917889</t>
  </si>
  <si>
    <t>06/05/2017 15:44:12</t>
  </si>
  <si>
    <t>970520890006170547788900170100</t>
  </si>
  <si>
    <t>713107</t>
  </si>
  <si>
    <t>47727761</t>
  </si>
  <si>
    <t>06/05/2017 15:41:36</t>
  </si>
  <si>
    <t>962290750001750907776100099630</t>
  </si>
  <si>
    <t>705851</t>
  </si>
  <si>
    <t>41525503</t>
  </si>
  <si>
    <t>06/05/2017 15:40:26</t>
  </si>
  <si>
    <t>972274750004587944550300100440</t>
  </si>
  <si>
    <t>090861</t>
  </si>
  <si>
    <t>49154848</t>
  </si>
  <si>
    <t>06/05/2017 15:39:07</t>
  </si>
  <si>
    <t>814204990004850027484800200880</t>
  </si>
  <si>
    <t>49153929</t>
  </si>
  <si>
    <t>06/05/2017 15:37:32</t>
  </si>
  <si>
    <t>934784340001361957392900100440</t>
  </si>
  <si>
    <t>008393</t>
  </si>
  <si>
    <t>52044896</t>
  </si>
  <si>
    <t>06/05/2017 15:37:14</t>
  </si>
  <si>
    <t>904564060001005184489600149040</t>
  </si>
  <si>
    <t>028897</t>
  </si>
  <si>
    <t>49139695</t>
  </si>
  <si>
    <t>06/05/2017 15:36:39</t>
  </si>
  <si>
    <t>224830080001574861969500029970</t>
  </si>
  <si>
    <t>000312</t>
  </si>
  <si>
    <t>06/05/2017 15:36:31</t>
  </si>
  <si>
    <t>934784340001351957392900100440</t>
  </si>
  <si>
    <t>565602</t>
  </si>
  <si>
    <t>45525974</t>
  </si>
  <si>
    <t>06/05/2017 15:35:14</t>
  </si>
  <si>
    <t>976226790001034696597400121500</t>
  </si>
  <si>
    <t>683424</t>
  </si>
  <si>
    <t>49126071</t>
  </si>
  <si>
    <t>06/05/2017 15:31:15</t>
  </si>
  <si>
    <t>961563740001281838607100059940</t>
  </si>
  <si>
    <t>616398</t>
  </si>
  <si>
    <t>06/05/2017 15:25:54</t>
  </si>
  <si>
    <t>814147020002567166670800090000</t>
  </si>
  <si>
    <t>031975</t>
  </si>
  <si>
    <t>55796231</t>
  </si>
  <si>
    <t>06/05/2017 15:23:18</t>
  </si>
  <si>
    <t>821018730007543948623100029970</t>
  </si>
  <si>
    <t>681277</t>
  </si>
  <si>
    <t>49120095</t>
  </si>
  <si>
    <t>06/05/2017 15:20:41</t>
  </si>
  <si>
    <t>224811540002532410009500100000</t>
  </si>
  <si>
    <t>040087</t>
  </si>
  <si>
    <t>46314720</t>
  </si>
  <si>
    <t>06/05/2017 15:18:01</t>
  </si>
  <si>
    <t>934784340001344357472000164430</t>
  </si>
  <si>
    <t>015313</t>
  </si>
  <si>
    <t>53149299</t>
  </si>
  <si>
    <t>06/05/2017 15:17:19</t>
  </si>
  <si>
    <t>970526330001530157929900212220</t>
  </si>
  <si>
    <t>028869</t>
  </si>
  <si>
    <t>41784637</t>
  </si>
  <si>
    <t>06/05/2017 15:16:10</t>
  </si>
  <si>
    <t>210152190005681267463700150660</t>
  </si>
  <si>
    <t>553252</t>
  </si>
  <si>
    <t>47729299</t>
  </si>
  <si>
    <t>06/05/2017 15:15:54</t>
  </si>
  <si>
    <t>896486670000121407929900100000</t>
  </si>
  <si>
    <t>491152</t>
  </si>
  <si>
    <t>52885880</t>
  </si>
  <si>
    <t>06/05/2017 15:15:32</t>
  </si>
  <si>
    <t>962569600003257906588000100440</t>
  </si>
  <si>
    <t>033569</t>
  </si>
  <si>
    <t>52884183</t>
  </si>
  <si>
    <t>06/05/2017 15:14:14</t>
  </si>
  <si>
    <t>976650460009100035418300052650</t>
  </si>
  <si>
    <t>001496</t>
  </si>
  <si>
    <t>49157396</t>
  </si>
  <si>
    <t>06/05/2017 15:13:13</t>
  </si>
  <si>
    <t>961966960002481650739600100440</t>
  </si>
  <si>
    <t>51778297</t>
  </si>
  <si>
    <t>06/05/2017 15:12:45</t>
  </si>
  <si>
    <t>972274750004564258829700081000</t>
  </si>
  <si>
    <t>002807</t>
  </si>
  <si>
    <t>52045696</t>
  </si>
  <si>
    <t>06/05/2017 15:12:10</t>
  </si>
  <si>
    <t>962568630005691602569600059940</t>
  </si>
  <si>
    <t>517048</t>
  </si>
  <si>
    <t>47723655</t>
  </si>
  <si>
    <t>06/05/2017 15:10:14</t>
  </si>
  <si>
    <t>962562590003232302365500101200</t>
  </si>
  <si>
    <t>510808</t>
  </si>
  <si>
    <t>41527625</t>
  </si>
  <si>
    <t>06/05/2017 15:09:15</t>
  </si>
  <si>
    <t>961563740001275888762500081000</t>
  </si>
  <si>
    <t>846157</t>
  </si>
  <si>
    <t>52887710</t>
  </si>
  <si>
    <t>06/05/2017 15:07:26</t>
  </si>
  <si>
    <t>224824200003120767771000071280</t>
  </si>
  <si>
    <t>001290</t>
  </si>
  <si>
    <t>52886098</t>
  </si>
  <si>
    <t>06/05/2017 15:06:58</t>
  </si>
  <si>
    <t>937269410004423604609800040500</t>
  </si>
  <si>
    <t>47728562</t>
  </si>
  <si>
    <t>06/05/2017 15:05:15</t>
  </si>
  <si>
    <t>972274750004553921856200050220</t>
  </si>
  <si>
    <t>000487</t>
  </si>
  <si>
    <t>49157281</t>
  </si>
  <si>
    <t>06/05/2017 15:04:48</t>
  </si>
  <si>
    <t>821018730007525086728100050220</t>
  </si>
  <si>
    <t>042451</t>
  </si>
  <si>
    <t>55792723</t>
  </si>
  <si>
    <t>06/05/2017 15:04:23</t>
  </si>
  <si>
    <t>962290460002815269272300120000</t>
  </si>
  <si>
    <t>476805</t>
  </si>
  <si>
    <t>47722843</t>
  </si>
  <si>
    <t>06/05/2017 15:03:51</t>
  </si>
  <si>
    <t>702274240002520491284300080000</t>
  </si>
  <si>
    <t>463136</t>
  </si>
  <si>
    <t>55469132</t>
  </si>
  <si>
    <t>06/05/2017 15:01:46</t>
  </si>
  <si>
    <t>961517050001140557913200050220</t>
  </si>
  <si>
    <t>014038</t>
  </si>
  <si>
    <t>49319566</t>
  </si>
  <si>
    <t>06/05/2017 15:01:06</t>
  </si>
  <si>
    <t>252859800004481409956600050220</t>
  </si>
  <si>
    <t>065337</t>
  </si>
  <si>
    <t>06/05/2017 14:56:53</t>
  </si>
  <si>
    <t>252552350006040251031400155520</t>
  </si>
  <si>
    <t>008122</t>
  </si>
  <si>
    <t>54658166</t>
  </si>
  <si>
    <t>06/05/2017 14:56:47</t>
  </si>
  <si>
    <t>937269400006881655816600100440</t>
  </si>
  <si>
    <t>82153178</t>
  </si>
  <si>
    <t>019016</t>
  </si>
  <si>
    <t>52563090</t>
  </si>
  <si>
    <t>06/05/2017 14:54:53</t>
  </si>
  <si>
    <t>821531780001455206309000121500</t>
  </si>
  <si>
    <t>408418</t>
  </si>
  <si>
    <t>47723340</t>
  </si>
  <si>
    <t>06/05/2017 14:53:16</t>
  </si>
  <si>
    <t>960691350003090710334000196020</t>
  </si>
  <si>
    <t>000977</t>
  </si>
  <si>
    <t>49156596</t>
  </si>
  <si>
    <t>06/05/2017 14:49:17</t>
  </si>
  <si>
    <t>252859800004453094659600050220</t>
  </si>
  <si>
    <t>362039</t>
  </si>
  <si>
    <t>41525688</t>
  </si>
  <si>
    <t>06/05/2017 14:46:15</t>
  </si>
  <si>
    <t>814147020002551620568800069660</t>
  </si>
  <si>
    <t>322573</t>
  </si>
  <si>
    <t>41521388</t>
  </si>
  <si>
    <t>06/05/2017 14:40:15</t>
  </si>
  <si>
    <t>814152030002516622138800149850</t>
  </si>
  <si>
    <t>011580</t>
  </si>
  <si>
    <t>52564796</t>
  </si>
  <si>
    <t>06/05/2017 14:38:36</t>
  </si>
  <si>
    <t>905984080003577477479600041288</t>
  </si>
  <si>
    <t>028696</t>
  </si>
  <si>
    <t>51881464</t>
  </si>
  <si>
    <t>06/05/2017 14:34:19</t>
  </si>
  <si>
    <t>702274240002510259146400099630</t>
  </si>
  <si>
    <t>034491</t>
  </si>
  <si>
    <t>54716735</t>
  </si>
  <si>
    <t>06/05/2017 14:33:44</t>
  </si>
  <si>
    <t>990026220005849096673500081000</t>
  </si>
  <si>
    <t>281042</t>
  </si>
  <si>
    <t>52887025</t>
  </si>
  <si>
    <t>06/05/2017 14:31:28</t>
  </si>
  <si>
    <t>252560650008820726702500050220</t>
  </si>
  <si>
    <t>362087</t>
  </si>
  <si>
    <t>51885682</t>
  </si>
  <si>
    <t>06/05/2017 14:31:09</t>
  </si>
  <si>
    <t>814056390008750227568200080190</t>
  </si>
  <si>
    <t>081272</t>
  </si>
  <si>
    <t>54706896</t>
  </si>
  <si>
    <t>06/05/2017 14:28:12</t>
  </si>
  <si>
    <t>960691740009991146689600050220</t>
  </si>
  <si>
    <t>000159</t>
  </si>
  <si>
    <t>49151415</t>
  </si>
  <si>
    <t>06/05/2017 14:26:44</t>
  </si>
  <si>
    <t>233212140001942504141500149850</t>
  </si>
  <si>
    <t>063657</t>
  </si>
  <si>
    <t>54703726</t>
  </si>
  <si>
    <t>06/05/2017 14:26:36</t>
  </si>
  <si>
    <t>905984080003565534372600070470</t>
  </si>
  <si>
    <t>005671</t>
  </si>
  <si>
    <t>52045892</t>
  </si>
  <si>
    <t>06/05/2017 14:26:34</t>
  </si>
  <si>
    <t>802205500005782529589200050000</t>
  </si>
  <si>
    <t>065769</t>
  </si>
  <si>
    <t>49106071</t>
  </si>
  <si>
    <t>06/05/2017 14:26:26</t>
  </si>
  <si>
    <t>970520890006158527607100113400</t>
  </si>
  <si>
    <t>430514</t>
  </si>
  <si>
    <t>54991699</t>
  </si>
  <si>
    <t>06/05/2017 14:26:12</t>
  </si>
  <si>
    <t>961563400002431123169900199400</t>
  </si>
  <si>
    <t>180592</t>
  </si>
  <si>
    <t>45522684</t>
  </si>
  <si>
    <t>06/05/2017 14:25:53</t>
  </si>
  <si>
    <t>814056390008740296268400222750</t>
  </si>
  <si>
    <t>225297</t>
  </si>
  <si>
    <t>41527696</t>
  </si>
  <si>
    <t>06/05/2017 14:25:46</t>
  </si>
  <si>
    <t>937634470005364355769600100440</t>
  </si>
  <si>
    <t>017006</t>
  </si>
  <si>
    <t>49100411</t>
  </si>
  <si>
    <t>06/05/2017 14:24:21</t>
  </si>
  <si>
    <t>904584580004317661041100099630</t>
  </si>
  <si>
    <t>031298</t>
  </si>
  <si>
    <t>49157585</t>
  </si>
  <si>
    <t>06/05/2017 14:23:12</t>
  </si>
  <si>
    <t>841840310006220450758500140000</t>
  </si>
  <si>
    <t>89648504</t>
  </si>
  <si>
    <t>195906</t>
  </si>
  <si>
    <t>47726632</t>
  </si>
  <si>
    <t>06/05/2017 14:21:27</t>
  </si>
  <si>
    <t>896485040000113728663200119880</t>
  </si>
  <si>
    <t>183108</t>
  </si>
  <si>
    <t>47721433</t>
  </si>
  <si>
    <t>06/05/2017 14:19:34</t>
  </si>
  <si>
    <t>224810790007040092143300119880</t>
  </si>
  <si>
    <t>239928</t>
  </si>
  <si>
    <t>45520865</t>
  </si>
  <si>
    <t>06/05/2017 14:16:44</t>
  </si>
  <si>
    <t>801030860006850283086500052100</t>
  </si>
  <si>
    <t>153146</t>
  </si>
  <si>
    <t>53580011</t>
  </si>
  <si>
    <t>06/05/2017 14:15:11</t>
  </si>
  <si>
    <t>962771020002990556001100217890</t>
  </si>
  <si>
    <t>345572</t>
  </si>
  <si>
    <t>45525527</t>
  </si>
  <si>
    <t>06/05/2017 14:14:56</t>
  </si>
  <si>
    <t>962569120005640266552700050220</t>
  </si>
  <si>
    <t>140810</t>
  </si>
  <si>
    <t>41523171</t>
  </si>
  <si>
    <t>06/05/2017 14:13:23</t>
  </si>
  <si>
    <t>821012310005447543317100050220</t>
  </si>
  <si>
    <t>134645</t>
  </si>
  <si>
    <t>47726955</t>
  </si>
  <si>
    <t>06/05/2017 14:12:31</t>
  </si>
  <si>
    <t>814056390008733263695500200070</t>
  </si>
  <si>
    <t>133147</t>
  </si>
  <si>
    <t>47723536</t>
  </si>
  <si>
    <t>06/05/2017 14:12:18</t>
  </si>
  <si>
    <t>976226790001023243353600160000</t>
  </si>
  <si>
    <t>000859</t>
  </si>
  <si>
    <t>49152033</t>
  </si>
  <si>
    <t>06/05/2017 14:11:57</t>
  </si>
  <si>
    <t>854664610009523102203300050220</t>
  </si>
  <si>
    <t>126036</t>
  </si>
  <si>
    <t>47724771</t>
  </si>
  <si>
    <t>06/05/2017 14:11:16</t>
  </si>
  <si>
    <t>934779260008750048477100060000</t>
  </si>
  <si>
    <t>819043</t>
  </si>
  <si>
    <t>52880198</t>
  </si>
  <si>
    <t>06/05/2017 14:10:46</t>
  </si>
  <si>
    <t>976650460009091696019800076950</t>
  </si>
  <si>
    <t>584935</t>
  </si>
  <si>
    <t>52889987</t>
  </si>
  <si>
    <t>06/05/2017 14:08:14</t>
  </si>
  <si>
    <t>224830080001560065998700190350</t>
  </si>
  <si>
    <t>053964</t>
  </si>
  <si>
    <t>54700970</t>
  </si>
  <si>
    <t>06/05/2017 14:05:39</t>
  </si>
  <si>
    <t>934784340001335228097000300510</t>
  </si>
  <si>
    <t>032674</t>
  </si>
  <si>
    <t>41784617</t>
  </si>
  <si>
    <t>06/05/2017 14:04:54</t>
  </si>
  <si>
    <t>814152110000921006461700162000</t>
  </si>
  <si>
    <t>165341</t>
  </si>
  <si>
    <t>55121381</t>
  </si>
  <si>
    <t>06/05/2017 14:04:35</t>
  </si>
  <si>
    <t>905984080003510303138100010000</t>
  </si>
  <si>
    <t>116851</t>
  </si>
  <si>
    <t>53781774</t>
  </si>
  <si>
    <t>06/05/2017 14:04:20</t>
  </si>
  <si>
    <t>970520890006140021177400050220</t>
  </si>
  <si>
    <t>089159</t>
  </si>
  <si>
    <t>42136350</t>
  </si>
  <si>
    <t>06/05/2017 13:58:37</t>
  </si>
  <si>
    <t>814056390008726897635000080190</t>
  </si>
  <si>
    <t>038584</t>
  </si>
  <si>
    <t>40272316</t>
  </si>
  <si>
    <t>06/05/2017 13:58:31</t>
  </si>
  <si>
    <t>976650460009082400231600194400</t>
  </si>
  <si>
    <t>038721</t>
  </si>
  <si>
    <t>41525372</t>
  </si>
  <si>
    <t>06/05/2017 13:58:11</t>
  </si>
  <si>
    <t>962290460002802877537200049902</t>
  </si>
  <si>
    <t>032249</t>
  </si>
  <si>
    <t>41524635</t>
  </si>
  <si>
    <t>06/05/2017 13:57:10</t>
  </si>
  <si>
    <t>976233230002451063463500182250</t>
  </si>
  <si>
    <t>210113</t>
  </si>
  <si>
    <t>52904770</t>
  </si>
  <si>
    <t>06/05/2017 13:56:49</t>
  </si>
  <si>
    <t>821012310005420578477000107730</t>
  </si>
  <si>
    <t>028546</t>
  </si>
  <si>
    <t>47725041</t>
  </si>
  <si>
    <t>06/05/2017 13:56:36</t>
  </si>
  <si>
    <t>962569600003240238504100100440</t>
  </si>
  <si>
    <t>000059</t>
  </si>
  <si>
    <t>49157478</t>
  </si>
  <si>
    <t>06/05/2017 13:56:08</t>
  </si>
  <si>
    <t>252560650008811296747800100000</t>
  </si>
  <si>
    <t>764974</t>
  </si>
  <si>
    <t>55799415</t>
  </si>
  <si>
    <t>06/05/2017 13:54:44</t>
  </si>
  <si>
    <t>814204990004844088941500271350</t>
  </si>
  <si>
    <t>081869</t>
  </si>
  <si>
    <t>42133618</t>
  </si>
  <si>
    <t>06/05/2017 13:54:30</t>
  </si>
  <si>
    <t>935744070001616488361800050620</t>
  </si>
  <si>
    <t>011145</t>
  </si>
  <si>
    <t>47723438</t>
  </si>
  <si>
    <t>06/05/2017 13:53:59</t>
  </si>
  <si>
    <t>990026220005830693343800121500</t>
  </si>
  <si>
    <t>114424</t>
  </si>
  <si>
    <t>52734497</t>
  </si>
  <si>
    <t>06/05/2017 13:53:42</t>
  </si>
  <si>
    <t>252548460003628549449700210000</t>
  </si>
  <si>
    <t>101924</t>
  </si>
  <si>
    <t>42108071</t>
  </si>
  <si>
    <t>06/05/2017 13:53:25</t>
  </si>
  <si>
    <t>801030860006830978807100069660</t>
  </si>
  <si>
    <t>944399</t>
  </si>
  <si>
    <t>52880876</t>
  </si>
  <si>
    <t>06/05/2017 13:52:57</t>
  </si>
  <si>
    <t>814056390008710648087600134840</t>
  </si>
  <si>
    <t>764326</t>
  </si>
  <si>
    <t>55792245</t>
  </si>
  <si>
    <t>06/05/2017 13:52:43</t>
  </si>
  <si>
    <t>821018730007508449224500223560</t>
  </si>
  <si>
    <t>995503</t>
  </si>
  <si>
    <t>47720203</t>
  </si>
  <si>
    <t>06/05/2017 13:51:38</t>
  </si>
  <si>
    <t>252875680005732107020300149850</t>
  </si>
  <si>
    <t>092276</t>
  </si>
  <si>
    <t>49318824</t>
  </si>
  <si>
    <t>06/05/2017 13:51:34</t>
  </si>
  <si>
    <t>976226790001010087882400133650</t>
  </si>
  <si>
    <t>364283</t>
  </si>
  <si>
    <t>51884182</t>
  </si>
  <si>
    <t>06/05/2017 13:49:43</t>
  </si>
  <si>
    <t>972273530006360247418200145800</t>
  </si>
  <si>
    <t>012751</t>
  </si>
  <si>
    <t>42134655</t>
  </si>
  <si>
    <t>06/05/2017 13:49:22</t>
  </si>
  <si>
    <t>961564360003566829465500050000</t>
  </si>
  <si>
    <t>081554</t>
  </si>
  <si>
    <t>55794838</t>
  </si>
  <si>
    <t>06/05/2017 13:48:13</t>
  </si>
  <si>
    <t>826309890000886943483800081000</t>
  </si>
  <si>
    <t>061380</t>
  </si>
  <si>
    <t>55792533</t>
  </si>
  <si>
    <t>06/05/2017 13:46:12</t>
  </si>
  <si>
    <t>976233230002442506253300044550</t>
  </si>
  <si>
    <t>097866</t>
  </si>
  <si>
    <t>54706233</t>
  </si>
  <si>
    <t>06/05/2017 13:45:52</t>
  </si>
  <si>
    <t>983714460002320417623300100440</t>
  </si>
  <si>
    <t>112635</t>
  </si>
  <si>
    <t>47376537</t>
  </si>
  <si>
    <t>06/05/2017 13:45:33</t>
  </si>
  <si>
    <t>937634470005358052653700050000</t>
  </si>
  <si>
    <t>068967</t>
  </si>
  <si>
    <t>46311874</t>
  </si>
  <si>
    <t>06/05/2017 13:42:31</t>
  </si>
  <si>
    <t>940507970005360411187400070470</t>
  </si>
  <si>
    <t>932620</t>
  </si>
  <si>
    <t>47720916</t>
  </si>
  <si>
    <t>06/05/2017 13:42:20</t>
  </si>
  <si>
    <t>821012310005413934091600117020</t>
  </si>
  <si>
    <t>213039</t>
  </si>
  <si>
    <t>53591412</t>
  </si>
  <si>
    <t>06/05/2017 13:41:38</t>
  </si>
  <si>
    <t>960716550004770913141200070000</t>
  </si>
  <si>
    <t>001231</t>
  </si>
  <si>
    <t>55796870</t>
  </si>
  <si>
    <t>06/05/2017 13:40:12</t>
  </si>
  <si>
    <t>934779260008747444687000019000</t>
  </si>
  <si>
    <t>066413</t>
  </si>
  <si>
    <t>49102500</t>
  </si>
  <si>
    <t>06/05/2017 13:39:53</t>
  </si>
  <si>
    <t>934773220008788998250000247050</t>
  </si>
  <si>
    <t>281312</t>
  </si>
  <si>
    <t>54822231</t>
  </si>
  <si>
    <t>06/05/2017 13:39:32</t>
  </si>
  <si>
    <t>241433790003870355223100100440</t>
  </si>
  <si>
    <t>023669</t>
  </si>
  <si>
    <t>55840194</t>
  </si>
  <si>
    <t>06/05/2017 13:37:03</t>
  </si>
  <si>
    <t>893648850001664990019400179010</t>
  </si>
  <si>
    <t>028473</t>
  </si>
  <si>
    <t>42013874</t>
  </si>
  <si>
    <t>06/05/2017 13:36:30</t>
  </si>
  <si>
    <t>814107680000550005387400050220</t>
  </si>
  <si>
    <t>092028</t>
  </si>
  <si>
    <t>42135216</t>
  </si>
  <si>
    <t>06/05/2017 13:36:06</t>
  </si>
  <si>
    <t>976650460009071377521600081000</t>
  </si>
  <si>
    <t>886499</t>
  </si>
  <si>
    <t>47720334</t>
  </si>
  <si>
    <t>06/05/2017 13:35:33</t>
  </si>
  <si>
    <t>814056390008700631033400196020</t>
  </si>
  <si>
    <t>097074</t>
  </si>
  <si>
    <t>53141200</t>
  </si>
  <si>
    <t>06/05/2017 13:33:24</t>
  </si>
  <si>
    <t>702274240002490152120000149850</t>
  </si>
  <si>
    <t>869573</t>
  </si>
  <si>
    <t>47727084</t>
  </si>
  <si>
    <t>06/05/2017 13:33:00</t>
  </si>
  <si>
    <t>961966960002461579708400068040</t>
  </si>
  <si>
    <t>267163</t>
  </si>
  <si>
    <t>54917896</t>
  </si>
  <si>
    <t>06/05/2017 13:29:31</t>
  </si>
  <si>
    <t>935744210005171364789600100440</t>
  </si>
  <si>
    <t>082572</t>
  </si>
  <si>
    <t>42135212</t>
  </si>
  <si>
    <t>06/05/2017 13:29:19</t>
  </si>
  <si>
    <t>934781880005654769521200050220</t>
  </si>
  <si>
    <t>304848</t>
  </si>
  <si>
    <t>54825170</t>
  </si>
  <si>
    <t>06/05/2017 13:28:25</t>
  </si>
  <si>
    <t>937276420002486385517000271350</t>
  </si>
  <si>
    <t>084662</t>
  </si>
  <si>
    <t>49311628</t>
  </si>
  <si>
    <t>06/05/2017 13:28:18</t>
  </si>
  <si>
    <t>224810790007030122162800223560</t>
  </si>
  <si>
    <t>827434</t>
  </si>
  <si>
    <t>47725283</t>
  </si>
  <si>
    <t>06/05/2017 13:26:40</t>
  </si>
  <si>
    <t>814152030002500268528300100440</t>
  </si>
  <si>
    <t>108323</t>
  </si>
  <si>
    <t>53788350</t>
  </si>
  <si>
    <t>06/05/2017 13:26:16</t>
  </si>
  <si>
    <t>961966960002450001835000050000</t>
  </si>
  <si>
    <t>821617</t>
  </si>
  <si>
    <t>41520051</t>
  </si>
  <si>
    <t>06/05/2017 13:25:50</t>
  </si>
  <si>
    <t>821012310005405281005100049228</t>
  </si>
  <si>
    <t>695597</t>
  </si>
  <si>
    <t>52880801</t>
  </si>
  <si>
    <t>06/05/2017 13:24:08</t>
  </si>
  <si>
    <t>905980070006830044080100050000</t>
  </si>
  <si>
    <t>348979</t>
  </si>
  <si>
    <t>52905497</t>
  </si>
  <si>
    <t>06/05/2017 13:21:52</t>
  </si>
  <si>
    <t>934781880005646855549700081000</t>
  </si>
  <si>
    <t>846221</t>
  </si>
  <si>
    <t>54913518</t>
  </si>
  <si>
    <t>06/05/2017 13:21:31</t>
  </si>
  <si>
    <t>937634470005348615351800113400</t>
  </si>
  <si>
    <t>915125</t>
  </si>
  <si>
    <t>52883591</t>
  </si>
  <si>
    <t>06/05/2017 13:20:30</t>
  </si>
  <si>
    <t>702274240002484035359100113400</t>
  </si>
  <si>
    <t>769688</t>
  </si>
  <si>
    <t>47724881</t>
  </si>
  <si>
    <t>06/05/2017 13:18:05</t>
  </si>
  <si>
    <t>971930530004530671488100167670</t>
  </si>
  <si>
    <t>081264</t>
  </si>
  <si>
    <t>49310770</t>
  </si>
  <si>
    <t>06/05/2017 13:17:51</t>
  </si>
  <si>
    <t>934773220008770096077000150660</t>
  </si>
  <si>
    <t>762544</t>
  </si>
  <si>
    <t>40988229</t>
  </si>
  <si>
    <t>06/05/2017 13:17:00</t>
  </si>
  <si>
    <t>896486670000080476822900050000</t>
  </si>
  <si>
    <t>054539</t>
  </si>
  <si>
    <t>54700554</t>
  </si>
  <si>
    <t>06/05/2017 13:15:45</t>
  </si>
  <si>
    <t>962290460002790993055400059900</t>
  </si>
  <si>
    <t>006100</t>
  </si>
  <si>
    <t>52047590</t>
  </si>
  <si>
    <t>06/05/2017 13:15:34</t>
  </si>
  <si>
    <t>224830080001555041759000040500</t>
  </si>
  <si>
    <t>041637</t>
  </si>
  <si>
    <t>55799688</t>
  </si>
  <si>
    <t>06/05/2017 13:14:16</t>
  </si>
  <si>
    <t>976226790001007123968800048600</t>
  </si>
  <si>
    <t>888141</t>
  </si>
  <si>
    <t>62739984</t>
  </si>
  <si>
    <t>06/05/2017 13:13:45</t>
  </si>
  <si>
    <t>962569120005633223998400125550</t>
  </si>
  <si>
    <t>066024</t>
  </si>
  <si>
    <t>54428122</t>
  </si>
  <si>
    <t>06/05/2017 13:12:21</t>
  </si>
  <si>
    <t>960691350003084448812200099630</t>
  </si>
  <si>
    <t>709668</t>
  </si>
  <si>
    <t>41528400</t>
  </si>
  <si>
    <t>06/05/2017 13:09:00</t>
  </si>
  <si>
    <t>962562590003226694840000119100</t>
  </si>
  <si>
    <t>702004</t>
  </si>
  <si>
    <t>47724492</t>
  </si>
  <si>
    <t>06/05/2017 13:07:49</t>
  </si>
  <si>
    <t>972274750004520565449200075330</t>
  </si>
  <si>
    <t>701425</t>
  </si>
  <si>
    <t>47725121</t>
  </si>
  <si>
    <t>06/05/2017 13:07:43</t>
  </si>
  <si>
    <t>962290750001720745512100230850</t>
  </si>
  <si>
    <t>190632</t>
  </si>
  <si>
    <t>42684585</t>
  </si>
  <si>
    <t>06/05/2017 13:05:57</t>
  </si>
  <si>
    <t>814204990004833736458500100440</t>
  </si>
  <si>
    <t>689903</t>
  </si>
  <si>
    <t>47722339</t>
  </si>
  <si>
    <t>06/05/2017 13:05:56</t>
  </si>
  <si>
    <t>252556400004541318233900246240</t>
  </si>
  <si>
    <t>000342</t>
  </si>
  <si>
    <t>49156723</t>
  </si>
  <si>
    <t>06/05/2017 13:05:54</t>
  </si>
  <si>
    <t>814152110000903457672300050220</t>
  </si>
  <si>
    <t>750120</t>
  </si>
  <si>
    <t>55798288</t>
  </si>
  <si>
    <t>06/05/2017 13:05:49</t>
  </si>
  <si>
    <t>961966960002449830828800050220</t>
  </si>
  <si>
    <t>681484</t>
  </si>
  <si>
    <t>47723018</t>
  </si>
  <si>
    <t>06/05/2017 13:04:38</t>
  </si>
  <si>
    <t>814056390008681025301800159570</t>
  </si>
  <si>
    <t>635674</t>
  </si>
  <si>
    <t>52882698</t>
  </si>
  <si>
    <t>06/05/2017 13:02:21</t>
  </si>
  <si>
    <t>896485040000108716269800206550</t>
  </si>
  <si>
    <t>028420</t>
  </si>
  <si>
    <t>52049292</t>
  </si>
  <si>
    <t>06/05/2017 12:59:35</t>
  </si>
  <si>
    <t>821018730007482007929200049410</t>
  </si>
  <si>
    <t>073330</t>
  </si>
  <si>
    <t>54706523</t>
  </si>
  <si>
    <t>06/05/2017 12:57:33</t>
  </si>
  <si>
    <t>893648850001651477652300050220</t>
  </si>
  <si>
    <t>633028</t>
  </si>
  <si>
    <t>41524172</t>
  </si>
  <si>
    <t>06/05/2017 12:56:58</t>
  </si>
  <si>
    <t>970520890006128341417200100440</t>
  </si>
  <si>
    <t>626855</t>
  </si>
  <si>
    <t>47726639</t>
  </si>
  <si>
    <t>06/05/2017 12:55:58</t>
  </si>
  <si>
    <t>962290460002780523663900100440</t>
  </si>
  <si>
    <t>651063</t>
  </si>
  <si>
    <t>52211755</t>
  </si>
  <si>
    <t>06/05/2017 12:55:32</t>
  </si>
  <si>
    <t>702274240002470126175500099630</t>
  </si>
  <si>
    <t>618830</t>
  </si>
  <si>
    <t>41528461</t>
  </si>
  <si>
    <t>06/05/2017 12:54:42</t>
  </si>
  <si>
    <t>961563740001269588846100059940</t>
  </si>
  <si>
    <t>618595</t>
  </si>
  <si>
    <t>47721876</t>
  </si>
  <si>
    <t>06/05/2017 12:54:39</t>
  </si>
  <si>
    <t>820974840006811327187600177390</t>
  </si>
  <si>
    <t>035021</t>
  </si>
  <si>
    <t>54709912</t>
  </si>
  <si>
    <t>06/05/2017 12:53:50</t>
  </si>
  <si>
    <t>962568630005681389991200153900</t>
  </si>
  <si>
    <t>708506</t>
  </si>
  <si>
    <t>52888397</t>
  </si>
  <si>
    <t>06/05/2017 12:52:29</t>
  </si>
  <si>
    <t>937269410004400210839700210600</t>
  </si>
  <si>
    <t>603349</t>
  </si>
  <si>
    <t>47725235</t>
  </si>
  <si>
    <t>06/05/2017 12:52:15</t>
  </si>
  <si>
    <t>721000710008733176523500150000</t>
  </si>
  <si>
    <t>014184</t>
  </si>
  <si>
    <t>49103175</t>
  </si>
  <si>
    <t>06/05/2017 12:49:54</t>
  </si>
  <si>
    <t>962569120005565681317500071280</t>
  </si>
  <si>
    <t>026423</t>
  </si>
  <si>
    <t>52047498</t>
  </si>
  <si>
    <t>06/05/2017 12:48:15</t>
  </si>
  <si>
    <t>814056390008663064749800100440</t>
  </si>
  <si>
    <t>071952</t>
  </si>
  <si>
    <t>49310389</t>
  </si>
  <si>
    <t>06/05/2017 12:47:55</t>
  </si>
  <si>
    <t>702274240002460115038900140130</t>
  </si>
  <si>
    <t>573764</t>
  </si>
  <si>
    <t>41529487</t>
  </si>
  <si>
    <t>06/05/2017 12:47:33</t>
  </si>
  <si>
    <t>854664610009517739948700081000</t>
  </si>
  <si>
    <t>026111</t>
  </si>
  <si>
    <t>52048891</t>
  </si>
  <si>
    <t>06/05/2017 12:47:30</t>
  </si>
  <si>
    <t>896485040000096048889100059940</t>
  </si>
  <si>
    <t>086381</t>
  </si>
  <si>
    <t>54428344</t>
  </si>
  <si>
    <t>06/05/2017 12:46:22</t>
  </si>
  <si>
    <t>971344710008314457834400150660</t>
  </si>
  <si>
    <t>575174</t>
  </si>
  <si>
    <t>46585139</t>
  </si>
  <si>
    <t>06/05/2017 12:46:04</t>
  </si>
  <si>
    <t>825333590004430025513900200000</t>
  </si>
  <si>
    <t>054765</t>
  </si>
  <si>
    <t>54707982</t>
  </si>
  <si>
    <t>06/05/2017 12:45:47</t>
  </si>
  <si>
    <t>937276420002471487798200162000</t>
  </si>
  <si>
    <t>560808</t>
  </si>
  <si>
    <t>41520533</t>
  </si>
  <si>
    <t>06/05/2017 12:45:27</t>
  </si>
  <si>
    <t>960716550004760736053300100000</t>
  </si>
  <si>
    <t>558827</t>
  </si>
  <si>
    <t>41526974</t>
  </si>
  <si>
    <t>06/05/2017 12:45:08</t>
  </si>
  <si>
    <t>937634470005334673697400150000</t>
  </si>
  <si>
    <t>705411</t>
  </si>
  <si>
    <t>54916494</t>
  </si>
  <si>
    <t>06/05/2017 12:44:10</t>
  </si>
  <si>
    <t>826329400000139689649400123480</t>
  </si>
  <si>
    <t>648267</t>
  </si>
  <si>
    <t>49120105</t>
  </si>
  <si>
    <t>06/05/2017 12:41:14</t>
  </si>
  <si>
    <t>970526330001481162010500210600</t>
  </si>
  <si>
    <t>534117</t>
  </si>
  <si>
    <t>47720534</t>
  </si>
  <si>
    <t>06/05/2017 12:41:11</t>
  </si>
  <si>
    <t>820971560004233704053400100440</t>
  </si>
  <si>
    <t>534026</t>
  </si>
  <si>
    <t>41525792</t>
  </si>
  <si>
    <t>06/05/2017 12:41:10</t>
  </si>
  <si>
    <t>802205500005767364579200039690</t>
  </si>
  <si>
    <t>002749</t>
  </si>
  <si>
    <t>55792381</t>
  </si>
  <si>
    <t>06/05/2017 12:40:27</t>
  </si>
  <si>
    <t>840238520004966716238100034830</t>
  </si>
  <si>
    <t>518845</t>
  </si>
  <si>
    <t>47725717</t>
  </si>
  <si>
    <t>06/05/2017 12:38:43</t>
  </si>
  <si>
    <t>904584580004300199571700110970</t>
  </si>
  <si>
    <t>573082</t>
  </si>
  <si>
    <t>46582921</t>
  </si>
  <si>
    <t>06/05/2017 12:37:53</t>
  </si>
  <si>
    <t>972274750004510320292100150660</t>
  </si>
  <si>
    <t>40611055</t>
  </si>
  <si>
    <t>06/05/2017 12:37:42</t>
  </si>
  <si>
    <t>991312930008190012105500127170</t>
  </si>
  <si>
    <t>421700</t>
  </si>
  <si>
    <t>52885721</t>
  </si>
  <si>
    <t>06/05/2017 12:36:55</t>
  </si>
  <si>
    <t>970520890006111352572100072900</t>
  </si>
  <si>
    <t>427798</t>
  </si>
  <si>
    <t>40271528</t>
  </si>
  <si>
    <t>06/05/2017 12:36:43</t>
  </si>
  <si>
    <t>983705210004670988152800099630</t>
  </si>
  <si>
    <t>097482</t>
  </si>
  <si>
    <t>53782871</t>
  </si>
  <si>
    <t>06/05/2017 12:34:19</t>
  </si>
  <si>
    <t>241433790003840138287100174960</t>
  </si>
  <si>
    <t>090689</t>
  </si>
  <si>
    <t>54455211</t>
  </si>
  <si>
    <t>06/05/2017 12:33:27</t>
  </si>
  <si>
    <t>960691350003070058521100169290</t>
  </si>
  <si>
    <t>503132</t>
  </si>
  <si>
    <t>52883490</t>
  </si>
  <si>
    <t>06/05/2017 12:33:24</t>
  </si>
  <si>
    <t>937269410004390234349000100440</t>
  </si>
  <si>
    <t>006633</t>
  </si>
  <si>
    <t>42130091</t>
  </si>
  <si>
    <t>06/05/2017 12:33:13</t>
  </si>
  <si>
    <t>976650460009066498009100051030</t>
  </si>
  <si>
    <t>020066</t>
  </si>
  <si>
    <t>42138324</t>
  </si>
  <si>
    <t>06/05/2017 12:32:52</t>
  </si>
  <si>
    <t>814204990004811228832400100440</t>
  </si>
  <si>
    <t>067404</t>
  </si>
  <si>
    <t>49315274</t>
  </si>
  <si>
    <t>854664610009501459527400179820</t>
  </si>
  <si>
    <t>097136</t>
  </si>
  <si>
    <t>52733801</t>
  </si>
  <si>
    <t>06/05/2017 12:32:47</t>
  </si>
  <si>
    <t>971344710008301430380100081000</t>
  </si>
  <si>
    <t>481970</t>
  </si>
  <si>
    <t>41525466</t>
  </si>
  <si>
    <t>06/05/2017 12:32:46</t>
  </si>
  <si>
    <t>961564360003557708546600099630</t>
  </si>
  <si>
    <t>476710</t>
  </si>
  <si>
    <t>47725980</t>
  </si>
  <si>
    <t>06/05/2017 12:31:54</t>
  </si>
  <si>
    <t>991316670006931396598000099630</t>
  </si>
  <si>
    <t>455409</t>
  </si>
  <si>
    <t>47721981</t>
  </si>
  <si>
    <t>06/05/2017 12:28:25</t>
  </si>
  <si>
    <t>961517050001132491198100093150</t>
  </si>
  <si>
    <t>017724</t>
  </si>
  <si>
    <t>52042595</t>
  </si>
  <si>
    <t>06/05/2017 12:25:43</t>
  </si>
  <si>
    <t>224824200003029316259500101250</t>
  </si>
  <si>
    <t>436753</t>
  </si>
  <si>
    <t>47721269</t>
  </si>
  <si>
    <t>06/05/2017 12:25:22</t>
  </si>
  <si>
    <t>940507970005352382126900079400</t>
  </si>
  <si>
    <t>49155117</t>
  </si>
  <si>
    <t>06/05/2017 12:23:53</t>
  </si>
  <si>
    <t>721000710008722935511700084240</t>
  </si>
  <si>
    <t>417330</t>
  </si>
  <si>
    <t>52884622</t>
  </si>
  <si>
    <t>06/05/2017 12:23:47</t>
  </si>
  <si>
    <t>971344710008290878462200194400</t>
  </si>
  <si>
    <t>095176</t>
  </si>
  <si>
    <t>52734990</t>
  </si>
  <si>
    <t>06/05/2017 12:22:53</t>
  </si>
  <si>
    <t>721000710008711583499000080190</t>
  </si>
  <si>
    <t>408552</t>
  </si>
  <si>
    <t>45554248</t>
  </si>
  <si>
    <t>06/05/2017 12:20:44</t>
  </si>
  <si>
    <t>937634470005324700424800102060</t>
  </si>
  <si>
    <t>015340</t>
  </si>
  <si>
    <t>06/05/2017 12:19:21</t>
  </si>
  <si>
    <t>935744210005163217679800160380</t>
  </si>
  <si>
    <t>023733</t>
  </si>
  <si>
    <t>06/05/2017 12:19:00</t>
  </si>
  <si>
    <t>224824200003019316259500149850</t>
  </si>
  <si>
    <t>050065</t>
  </si>
  <si>
    <t>54530344</t>
  </si>
  <si>
    <t>06/05/2017 12:18:34</t>
  </si>
  <si>
    <t>935744210005154272034400119880</t>
  </si>
  <si>
    <t>084741</t>
  </si>
  <si>
    <t>42139404</t>
  </si>
  <si>
    <t>06/05/2017 12:17:53</t>
  </si>
  <si>
    <t>971930530004475139940400149800</t>
  </si>
  <si>
    <t>767799</t>
  </si>
  <si>
    <t>52004815</t>
  </si>
  <si>
    <t>06/05/2017 12:17:21</t>
  </si>
  <si>
    <t>854664610009490132481500059940</t>
  </si>
  <si>
    <t>386204</t>
  </si>
  <si>
    <t>55460983</t>
  </si>
  <si>
    <t>06/05/2017 12:16:58</t>
  </si>
  <si>
    <t>224810790007020481098300081000</t>
  </si>
  <si>
    <t>064468</t>
  </si>
  <si>
    <t>54704317</t>
  </si>
  <si>
    <t>06/05/2017 12:16:44</t>
  </si>
  <si>
    <t>970520890006101480431700040500</t>
  </si>
  <si>
    <t>883202</t>
  </si>
  <si>
    <t>51889392</t>
  </si>
  <si>
    <t>06/05/2017 12:16:41</t>
  </si>
  <si>
    <t>252859800004330318939200050220</t>
  </si>
  <si>
    <t>382745</t>
  </si>
  <si>
    <t>47722049</t>
  </si>
  <si>
    <t>06/05/2017 12:16:23</t>
  </si>
  <si>
    <t>814152110000891486204900187920</t>
  </si>
  <si>
    <t>567115</t>
  </si>
  <si>
    <t>46589527</t>
  </si>
  <si>
    <t>06/05/2017 12:14:12</t>
  </si>
  <si>
    <t>937269400006850019952700050220</t>
  </si>
  <si>
    <t>052027</t>
  </si>
  <si>
    <t>40277548</t>
  </si>
  <si>
    <t>06/05/2017 12:13:22</t>
  </si>
  <si>
    <t>905971010002374090754800049410</t>
  </si>
  <si>
    <t>025179</t>
  </si>
  <si>
    <t>49411443</t>
  </si>
  <si>
    <t>06/05/2017 12:12:51</t>
  </si>
  <si>
    <t>224824200002990394144300081000</t>
  </si>
  <si>
    <t>349613</t>
  </si>
  <si>
    <t>47722091</t>
  </si>
  <si>
    <t>06/05/2017 12:10:52</t>
  </si>
  <si>
    <t>961563400002420606209100029970</t>
  </si>
  <si>
    <t>000631</t>
  </si>
  <si>
    <t>49156398</t>
  </si>
  <si>
    <t>06/05/2017 12:09:33</t>
  </si>
  <si>
    <t>905980070006825546639800081000</t>
  </si>
  <si>
    <t>340716</t>
  </si>
  <si>
    <t>41520865</t>
  </si>
  <si>
    <t>06/05/2017 12:09:21</t>
  </si>
  <si>
    <t>825333590004423373086500080000</t>
  </si>
  <si>
    <t>337470</t>
  </si>
  <si>
    <t>41524189</t>
  </si>
  <si>
    <t>06/05/2017 12:08:47</t>
  </si>
  <si>
    <t>962294850002760430418900159570</t>
  </si>
  <si>
    <t>335817</t>
  </si>
  <si>
    <t>47720054</t>
  </si>
  <si>
    <t>06/05/2017 12:08:30</t>
  </si>
  <si>
    <t>896485040000060206005400222750</t>
  </si>
  <si>
    <t>000144</t>
  </si>
  <si>
    <t>49153377</t>
  </si>
  <si>
    <t>06/05/2017 12:08:24</t>
  </si>
  <si>
    <t>224824200002979449337700020000</t>
  </si>
  <si>
    <t>334808</t>
  </si>
  <si>
    <t>41520009</t>
  </si>
  <si>
    <t>06/05/2017 12:08:20</t>
  </si>
  <si>
    <t>976226220003920518000900179820</t>
  </si>
  <si>
    <t>000657</t>
  </si>
  <si>
    <t>49151077</t>
  </si>
  <si>
    <t>06/05/2017 12:06:48</t>
  </si>
  <si>
    <t>241433790003781377107700030000</t>
  </si>
  <si>
    <t>324723</t>
  </si>
  <si>
    <t>47722059</t>
  </si>
  <si>
    <t>06/05/2017 12:06:38</t>
  </si>
  <si>
    <t>991312930008183481205900131220</t>
  </si>
  <si>
    <t>311744</t>
  </si>
  <si>
    <t>47724211</t>
  </si>
  <si>
    <t>06/05/2017 12:04:23</t>
  </si>
  <si>
    <t>935744210005110177421100202500</t>
  </si>
  <si>
    <t>304335</t>
  </si>
  <si>
    <t>47721718</t>
  </si>
  <si>
    <t>06/05/2017 12:03:07</t>
  </si>
  <si>
    <t>962562590003202009171800100000</t>
  </si>
  <si>
    <t>068725</t>
  </si>
  <si>
    <t>49103511</t>
  </si>
  <si>
    <t>06/05/2017 12:02:32</t>
  </si>
  <si>
    <t>702274240002457789351100121500</t>
  </si>
  <si>
    <t>298634</t>
  </si>
  <si>
    <t>06/05/2017 12:02:06</t>
  </si>
  <si>
    <t>962562590003192009171800096800</t>
  </si>
  <si>
    <t>297475</t>
  </si>
  <si>
    <t>41522735</t>
  </si>
  <si>
    <t>06/05/2017 12:01:54</t>
  </si>
  <si>
    <t>904564060000993576273500218700</t>
  </si>
  <si>
    <t>000728</t>
  </si>
  <si>
    <t>49155720</t>
  </si>
  <si>
    <t>06/05/2017 12:01:17</t>
  </si>
  <si>
    <t>814204990004791479572000050220</t>
  </si>
  <si>
    <t>731906</t>
  </si>
  <si>
    <t>55796268</t>
  </si>
  <si>
    <t>06/05/2017 12:00:35</t>
  </si>
  <si>
    <t>821012310005397816626800050000</t>
  </si>
  <si>
    <t>284300</t>
  </si>
  <si>
    <t>54916085</t>
  </si>
  <si>
    <t>06/05/2017 12:00:06</t>
  </si>
  <si>
    <t>233212140001890004608500100440</t>
  </si>
  <si>
    <t>278942</t>
  </si>
  <si>
    <t>45552506</t>
  </si>
  <si>
    <t>06/05/2017 11:58:41</t>
  </si>
  <si>
    <t>971968500000240191250600050220</t>
  </si>
  <si>
    <t>057573</t>
  </si>
  <si>
    <t>49318193</t>
  </si>
  <si>
    <t>06/05/2017 11:58:08</t>
  </si>
  <si>
    <t>976226640000490867819300140130</t>
  </si>
  <si>
    <t>303402</t>
  </si>
  <si>
    <t>45521635</t>
  </si>
  <si>
    <t>06/05/2017 11:55:11</t>
  </si>
  <si>
    <t>211518650002470256163500195210</t>
  </si>
  <si>
    <t>056717</t>
  </si>
  <si>
    <t>49310067</t>
  </si>
  <si>
    <t>06/05/2017 11:54:52</t>
  </si>
  <si>
    <t>991316670006920974006700069660</t>
  </si>
  <si>
    <t>843380</t>
  </si>
  <si>
    <t>54824444</t>
  </si>
  <si>
    <t>06/05/2017 11:53:30</t>
  </si>
  <si>
    <t>962562590003180339444400050000</t>
  </si>
  <si>
    <t>089810</t>
  </si>
  <si>
    <t>47375183</t>
  </si>
  <si>
    <t>06/05/2017 11:53:28</t>
  </si>
  <si>
    <t>820971560004225727518300100440</t>
  </si>
  <si>
    <t>046971</t>
  </si>
  <si>
    <t>54914291</t>
  </si>
  <si>
    <t>06/05/2017 11:52:10</t>
  </si>
  <si>
    <t>826309890000860738429100162000</t>
  </si>
  <si>
    <t>236018</t>
  </si>
  <si>
    <t>41521415</t>
  </si>
  <si>
    <t>06/05/2017 11:51:07</t>
  </si>
  <si>
    <t>854664610009419838141500081000</t>
  </si>
  <si>
    <t>001140</t>
  </si>
  <si>
    <t>49157045</t>
  </si>
  <si>
    <t>06/05/2017 11:49:47</t>
  </si>
  <si>
    <t>960266650006811142704500050220</t>
  </si>
  <si>
    <t>055004</t>
  </si>
  <si>
    <t>49318896</t>
  </si>
  <si>
    <t>06/05/2017 11:48:29</t>
  </si>
  <si>
    <t>991315270006971485889600187920</t>
  </si>
  <si>
    <t>001114</t>
  </si>
  <si>
    <t>49151551</t>
  </si>
  <si>
    <t>06/05/2017 11:48:17</t>
  </si>
  <si>
    <t>976650460009051026155100052600</t>
  </si>
  <si>
    <t>169877</t>
  </si>
  <si>
    <t>54997122</t>
  </si>
  <si>
    <t>06/05/2017 11:48:11</t>
  </si>
  <si>
    <t>821024260005081829712200150660</t>
  </si>
  <si>
    <t>216020</t>
  </si>
  <si>
    <t>06/05/2017 11:47:35</t>
  </si>
  <si>
    <t>983705210004622472265100029970</t>
  </si>
  <si>
    <t>215751</t>
  </si>
  <si>
    <t>47727517</t>
  </si>
  <si>
    <t>06/05/2017 11:47:32</t>
  </si>
  <si>
    <t>814149580008990209751700160380</t>
  </si>
  <si>
    <t>088807</t>
  </si>
  <si>
    <t>52739863</t>
  </si>
  <si>
    <t>06/05/2017 11:47:30</t>
  </si>
  <si>
    <t>224800730006591587986300050000</t>
  </si>
  <si>
    <t>072981</t>
  </si>
  <si>
    <t>54702492</t>
  </si>
  <si>
    <t>06/05/2017 11:47:28</t>
  </si>
  <si>
    <t>983714460002301465249200101250</t>
  </si>
  <si>
    <t>764689</t>
  </si>
  <si>
    <t>52887429</t>
  </si>
  <si>
    <t>06/05/2017 11:46:45</t>
  </si>
  <si>
    <t>971344710008280579742900081000</t>
  </si>
  <si>
    <t>892559</t>
  </si>
  <si>
    <t>62759403</t>
  </si>
  <si>
    <t>06/05/2017 11:44:55</t>
  </si>
  <si>
    <t>976650460009040834940300032400</t>
  </si>
  <si>
    <t>200291</t>
  </si>
  <si>
    <t>41524178</t>
  </si>
  <si>
    <t>06/05/2017 11:44:45</t>
  </si>
  <si>
    <t>937634470005309169417800050220</t>
  </si>
  <si>
    <t>199178</t>
  </si>
  <si>
    <t>47725626</t>
  </si>
  <si>
    <t>06/05/2017 11:44:33</t>
  </si>
  <si>
    <t>210156650007200067562600099630</t>
  </si>
  <si>
    <t>030473</t>
  </si>
  <si>
    <t>55799454</t>
  </si>
  <si>
    <t>06/05/2017 11:43:04</t>
  </si>
  <si>
    <t>814056390008657059945400163620</t>
  </si>
  <si>
    <t>074130</t>
  </si>
  <si>
    <t>54533189</t>
  </si>
  <si>
    <t>06/05/2017 11:42:48</t>
  </si>
  <si>
    <t>962290750001701030318900135270</t>
  </si>
  <si>
    <t>187538</t>
  </si>
  <si>
    <t>55469121</t>
  </si>
  <si>
    <t>06/05/2017 11:42:28</t>
  </si>
  <si>
    <t>961966960002420139912100070470</t>
  </si>
  <si>
    <t>001465</t>
  </si>
  <si>
    <t>49159126</t>
  </si>
  <si>
    <t>06/05/2017 11:41:08</t>
  </si>
  <si>
    <t>991316670006912910912600050220</t>
  </si>
  <si>
    <t>087768</t>
  </si>
  <si>
    <t>47373154</t>
  </si>
  <si>
    <t>06/05/2017 11:41:06</t>
  </si>
  <si>
    <t>814152030002481148315400081000</t>
  </si>
  <si>
    <t>179202</t>
  </si>
  <si>
    <t>47726221</t>
  </si>
  <si>
    <t>06/05/2017 11:40:58</t>
  </si>
  <si>
    <t>962290460002771336622100050220</t>
  </si>
  <si>
    <t>558952</t>
  </si>
  <si>
    <t>46589211</t>
  </si>
  <si>
    <t>06/05/2017 11:40:12</t>
  </si>
  <si>
    <t>976650460009030802921100029970</t>
  </si>
  <si>
    <t>095441</t>
  </si>
  <si>
    <t>55799635</t>
  </si>
  <si>
    <t>06/05/2017 11:39:53</t>
  </si>
  <si>
    <t>840238520004952292963500069660</t>
  </si>
  <si>
    <t>169841</t>
  </si>
  <si>
    <t>41527335</t>
  </si>
  <si>
    <t>06/05/2017 11:39:17</t>
  </si>
  <si>
    <t>976233230002436746733500127980</t>
  </si>
  <si>
    <t>161148</t>
  </si>
  <si>
    <t>47720277</t>
  </si>
  <si>
    <t>06/05/2017 11:37:41</t>
  </si>
  <si>
    <t>826309890000850689027700100440</t>
  </si>
  <si>
    <t>073963</t>
  </si>
  <si>
    <t>54708451</t>
  </si>
  <si>
    <t>06/05/2017 11:37:39</t>
  </si>
  <si>
    <t>801030860006825286845100081000</t>
  </si>
  <si>
    <t>159886</t>
  </si>
  <si>
    <t>47726842</t>
  </si>
  <si>
    <t>06/05/2017 11:37:27</t>
  </si>
  <si>
    <t>241433790003720385684200089910</t>
  </si>
  <si>
    <t>833768</t>
  </si>
  <si>
    <t>52886895</t>
  </si>
  <si>
    <t>06/05/2017 11:36:35</t>
  </si>
  <si>
    <t>991316670006900338689500099630</t>
  </si>
  <si>
    <t>154674</t>
  </si>
  <si>
    <t>47726043</t>
  </si>
  <si>
    <t>06/05/2017 11:36:31</t>
  </si>
  <si>
    <t>972273530006351704604300127980</t>
  </si>
  <si>
    <t>087013</t>
  </si>
  <si>
    <t>40208752</t>
  </si>
  <si>
    <t>06/05/2017 11:36:29</t>
  </si>
  <si>
    <t>976235630008556286875200587250</t>
  </si>
  <si>
    <t>636674</t>
  </si>
  <si>
    <t>49122370</t>
  </si>
  <si>
    <t>06/05/2017 11:36:27</t>
  </si>
  <si>
    <t>214443300004662479237000050000</t>
  </si>
  <si>
    <t>051871</t>
  </si>
  <si>
    <t>49318464</t>
  </si>
  <si>
    <t>06/05/2017 11:36:11</t>
  </si>
  <si>
    <t>825333590004413344846400120000</t>
  </si>
  <si>
    <t>031542</t>
  </si>
  <si>
    <t>52560892</t>
  </si>
  <si>
    <t>06/05/2017 11:36:01</t>
  </si>
  <si>
    <t>934781880005633671089200221940</t>
  </si>
  <si>
    <t>055335</t>
  </si>
  <si>
    <t>54719846</t>
  </si>
  <si>
    <t>06/05/2017 11:35:52</t>
  </si>
  <si>
    <t>971968500000231432984600154710</t>
  </si>
  <si>
    <t>053834</t>
  </si>
  <si>
    <t>54709835</t>
  </si>
  <si>
    <t>06/05/2017 11:35:38</t>
  </si>
  <si>
    <t>826333570004130294983500100440</t>
  </si>
  <si>
    <t>053615</t>
  </si>
  <si>
    <t>49155946</t>
  </si>
  <si>
    <t>06/05/2017 11:35:35</t>
  </si>
  <si>
    <t>821022780001660409594600072900</t>
  </si>
  <si>
    <t>005543</t>
  </si>
  <si>
    <t>49150583</t>
  </si>
  <si>
    <t>06/05/2017 11:35:06</t>
  </si>
  <si>
    <t>224800730006585599058300145000</t>
  </si>
  <si>
    <t>006893</t>
  </si>
  <si>
    <t>40064807</t>
  </si>
  <si>
    <t>06/05/2017 11:34:11</t>
  </si>
  <si>
    <t>976226640000481309480700100400</t>
  </si>
  <si>
    <t>085494</t>
  </si>
  <si>
    <t>51277679</t>
  </si>
  <si>
    <t>06/05/2017 11:33:45</t>
  </si>
  <si>
    <t>935744210005100058767900119880</t>
  </si>
  <si>
    <t>124880</t>
  </si>
  <si>
    <t>40983055</t>
  </si>
  <si>
    <t>06/05/2017 11:31:02</t>
  </si>
  <si>
    <t>224810790006971383305500050220</t>
  </si>
  <si>
    <t>111482</t>
  </si>
  <si>
    <t>41524092</t>
  </si>
  <si>
    <t>06/05/2017 11:28:33</t>
  </si>
  <si>
    <t>801030860006812000409200100440</t>
  </si>
  <si>
    <t>027730</t>
  </si>
  <si>
    <t>52066793</t>
  </si>
  <si>
    <t>06/05/2017 11:28:14</t>
  </si>
  <si>
    <t>971930530004463841679300100400</t>
  </si>
  <si>
    <t>221370</t>
  </si>
  <si>
    <t>54823715</t>
  </si>
  <si>
    <t>06/05/2017 11:27:11</t>
  </si>
  <si>
    <t>893648850001640051371500050220</t>
  </si>
  <si>
    <t>426513</t>
  </si>
  <si>
    <t>54915297</t>
  </si>
  <si>
    <t>06/05/2017 11:24:24</t>
  </si>
  <si>
    <t>937269410004360951529700050110</t>
  </si>
  <si>
    <t>723010</t>
  </si>
  <si>
    <t>55790959</t>
  </si>
  <si>
    <t>06/05/2017 11:23:38</t>
  </si>
  <si>
    <t>934784340001328456095900029970</t>
  </si>
  <si>
    <t>084731</t>
  </si>
  <si>
    <t>51274219</t>
  </si>
  <si>
    <t>06/05/2017 11:23:36</t>
  </si>
  <si>
    <t>960266650006800086421900050220</t>
  </si>
  <si>
    <t>129514</t>
  </si>
  <si>
    <t>42684764</t>
  </si>
  <si>
    <t>06/05/2017 11:23:27</t>
  </si>
  <si>
    <t>905984080003457326476400050220</t>
  </si>
  <si>
    <t>030602</t>
  </si>
  <si>
    <t>49158826</t>
  </si>
  <si>
    <t>06/05/2017 11:23:06</t>
  </si>
  <si>
    <t>702274240002440016882600178200</t>
  </si>
  <si>
    <t>022738</t>
  </si>
  <si>
    <t>06/05/2017 11:22:27</t>
  </si>
  <si>
    <t>826309890000840416999800020000</t>
  </si>
  <si>
    <t>075042</t>
  </si>
  <si>
    <t>41016881</t>
  </si>
  <si>
    <t>06/05/2017 11:21:45</t>
  </si>
  <si>
    <t>970526330001470131688100081000</t>
  </si>
  <si>
    <t>071334</t>
  </si>
  <si>
    <t>47722316</t>
  </si>
  <si>
    <t>06/05/2017 11:21:05</t>
  </si>
  <si>
    <t>854664610009403480231600051030</t>
  </si>
  <si>
    <t>47727527</t>
  </si>
  <si>
    <t>06/05/2017 11:19:16</t>
  </si>
  <si>
    <t>904564060000980108752700100440</t>
  </si>
  <si>
    <t>090333</t>
  </si>
  <si>
    <t>06/05/2017 11:19:03</t>
  </si>
  <si>
    <t>801030860006803999936500200088</t>
  </si>
  <si>
    <t>084278</t>
  </si>
  <si>
    <t>51274191</t>
  </si>
  <si>
    <t>06/05/2017 11:17:38</t>
  </si>
  <si>
    <t>961563400002400088419100210600</t>
  </si>
  <si>
    <t>072693</t>
  </si>
  <si>
    <t>55791251</t>
  </si>
  <si>
    <t>06/05/2017 11:17:26</t>
  </si>
  <si>
    <t>893648850001634504125100100044</t>
  </si>
  <si>
    <t>062873</t>
  </si>
  <si>
    <t>49415444</t>
  </si>
  <si>
    <t>06/05/2017 11:16:28</t>
  </si>
  <si>
    <t>721000710008700544544400059940</t>
  </si>
  <si>
    <t>201487</t>
  </si>
  <si>
    <t>52886588</t>
  </si>
  <si>
    <t>06/05/2017 11:15:15</t>
  </si>
  <si>
    <t>962290460002750199658800059940</t>
  </si>
  <si>
    <t>037588</t>
  </si>
  <si>
    <t>47729548</t>
  </si>
  <si>
    <t>06/05/2017 11:14:38</t>
  </si>
  <si>
    <t>210156650007153360954800029970</t>
  </si>
  <si>
    <t>001037</t>
  </si>
  <si>
    <t>40088562</t>
  </si>
  <si>
    <t>06/05/2017 11:14:25</t>
  </si>
  <si>
    <t>814056390008640014856200020250</t>
  </si>
  <si>
    <t>042097</t>
  </si>
  <si>
    <t>55799422</t>
  </si>
  <si>
    <t>06/05/2017 11:14:20</t>
  </si>
  <si>
    <t>224800730006572305942200030000</t>
  </si>
  <si>
    <t>244531</t>
  </si>
  <si>
    <t>52009422</t>
  </si>
  <si>
    <t>06/05/2017 11:13:28</t>
  </si>
  <si>
    <t>976235630008530789942200081000</t>
  </si>
  <si>
    <t>031150</t>
  </si>
  <si>
    <t>49319572</t>
  </si>
  <si>
    <t>06/05/2017 11:13:27</t>
  </si>
  <si>
    <t>934784340001314120957200029970</t>
  </si>
  <si>
    <t>032532</t>
  </si>
  <si>
    <t>55793551</t>
  </si>
  <si>
    <t>06/05/2017 11:13:25</t>
  </si>
  <si>
    <t>935744210005093103355100187920</t>
  </si>
  <si>
    <t>000222</t>
  </si>
  <si>
    <t>49153727</t>
  </si>
  <si>
    <t>06/05/2017 11:13:22</t>
  </si>
  <si>
    <t>961563400002383564372700069660</t>
  </si>
  <si>
    <t>091940</t>
  </si>
  <si>
    <t>54708469</t>
  </si>
  <si>
    <t>06/05/2017 11:09:19</t>
  </si>
  <si>
    <t>961966960002400646846900199226</t>
  </si>
  <si>
    <t>083643</t>
  </si>
  <si>
    <t>54456372</t>
  </si>
  <si>
    <t>06/05/2017 11:09:02</t>
  </si>
  <si>
    <t>961517050001120176637200161100</t>
  </si>
  <si>
    <t>47723735</t>
  </si>
  <si>
    <t>06/05/2017 11:07:28</t>
  </si>
  <si>
    <t>976229390000710482373500200070</t>
  </si>
  <si>
    <t>995726</t>
  </si>
  <si>
    <t>55466912</t>
  </si>
  <si>
    <t>06/05/2017 11:06:34</t>
  </si>
  <si>
    <t>905984080003440161691200050220</t>
  </si>
  <si>
    <t>995213</t>
  </si>
  <si>
    <t>41523542</t>
  </si>
  <si>
    <t>06/05/2017 11:06:28</t>
  </si>
  <si>
    <t>241433790003712425354200030220</t>
  </si>
  <si>
    <t>631773</t>
  </si>
  <si>
    <t>52888811</t>
  </si>
  <si>
    <t>06/05/2017 11:06:10</t>
  </si>
  <si>
    <t>252859800004301407881100162000</t>
  </si>
  <si>
    <t>044429</t>
  </si>
  <si>
    <t>49317947</t>
  </si>
  <si>
    <t>06/05/2017 11:05:16</t>
  </si>
  <si>
    <t>991311990003901684794700267300</t>
  </si>
  <si>
    <t>631721</t>
  </si>
  <si>
    <t>49127758</t>
  </si>
  <si>
    <t>06/05/2017 11:04:59</t>
  </si>
  <si>
    <t>821012310005360955775800179820</t>
  </si>
  <si>
    <t>986642</t>
  </si>
  <si>
    <t>53586582</t>
  </si>
  <si>
    <t>06/05/2017 11:04:44</t>
  </si>
  <si>
    <t>210156650007140180658200121500</t>
  </si>
  <si>
    <t>984996</t>
  </si>
  <si>
    <t>47720347</t>
  </si>
  <si>
    <t>06/05/2017 11:04:25</t>
  </si>
  <si>
    <t>962771020002952117034700100440</t>
  </si>
  <si>
    <t>983837</t>
  </si>
  <si>
    <t>41520551</t>
  </si>
  <si>
    <t>06/05/2017 11:04:11</t>
  </si>
  <si>
    <t>972274750004496780055100081810</t>
  </si>
  <si>
    <t>000055</t>
  </si>
  <si>
    <t>49159282</t>
  </si>
  <si>
    <t>06/05/2017 11:03:32</t>
  </si>
  <si>
    <t>991316670006899291928200044550</t>
  </si>
  <si>
    <t>979455</t>
  </si>
  <si>
    <t>47729472</t>
  </si>
  <si>
    <t>06/05/2017 11:03:18</t>
  </si>
  <si>
    <t>934781880005621955947200145800</t>
  </si>
  <si>
    <t>094691</t>
  </si>
  <si>
    <t>49107408</t>
  </si>
  <si>
    <t>06/05/2017 11:03:13</t>
  </si>
  <si>
    <t>961563400002378297740800059940</t>
  </si>
  <si>
    <t>829907</t>
  </si>
  <si>
    <t>54995346</t>
  </si>
  <si>
    <t>06/05/2017 11:02:52</t>
  </si>
  <si>
    <t>976650460008991302534600056700</t>
  </si>
  <si>
    <t>011942</t>
  </si>
  <si>
    <t>55795955</t>
  </si>
  <si>
    <t>06/05/2017 11:01:19</t>
  </si>
  <si>
    <t>224830080001535469595500099630</t>
  </si>
  <si>
    <t>090237</t>
  </si>
  <si>
    <t>06/05/2017 10:59:10</t>
  </si>
  <si>
    <t>976226220003912075034500144990</t>
  </si>
  <si>
    <t>956210</t>
  </si>
  <si>
    <t>47726918</t>
  </si>
  <si>
    <t>06/05/2017 10:58:35</t>
  </si>
  <si>
    <t>904565220001570468691800200070</t>
  </si>
  <si>
    <t>479515</t>
  </si>
  <si>
    <t>52883590</t>
  </si>
  <si>
    <t>06/05/2017 10:58:01</t>
  </si>
  <si>
    <t>976650460008983968359000095580</t>
  </si>
  <si>
    <t>011506</t>
  </si>
  <si>
    <t>42132709</t>
  </si>
  <si>
    <t>06/05/2017 10:57:49</t>
  </si>
  <si>
    <t>826314710001661360270900159570</t>
  </si>
  <si>
    <t>944497</t>
  </si>
  <si>
    <t>47728268</t>
  </si>
  <si>
    <t>06/05/2017 10:56:11</t>
  </si>
  <si>
    <t>224810790006960246826800237330</t>
  </si>
  <si>
    <t>630533</t>
  </si>
  <si>
    <t>49123901</t>
  </si>
  <si>
    <t>06/05/2017 10:56:05</t>
  </si>
  <si>
    <t>825333590004370893390100190350</t>
  </si>
  <si>
    <t>183279</t>
  </si>
  <si>
    <t>52882989</t>
  </si>
  <si>
    <t>06/05/2017 10:56:03</t>
  </si>
  <si>
    <t>962290460002743374298900050200</t>
  </si>
  <si>
    <t>942959</t>
  </si>
  <si>
    <t>47727228</t>
  </si>
  <si>
    <t>06/05/2017 10:55:53</t>
  </si>
  <si>
    <t>814148490002620668722800090000</t>
  </si>
  <si>
    <t>942729</t>
  </si>
  <si>
    <t>47721349</t>
  </si>
  <si>
    <t>06/05/2017 10:55:49</t>
  </si>
  <si>
    <t>962290750001690476134900083430</t>
  </si>
  <si>
    <t>052892</t>
  </si>
  <si>
    <t>54706023</t>
  </si>
  <si>
    <t>06/05/2017 10:55:28</t>
  </si>
  <si>
    <t>970520890006090126602300097200</t>
  </si>
  <si>
    <t>026227</t>
  </si>
  <si>
    <t>52065695</t>
  </si>
  <si>
    <t>06/05/2017 10:55:17</t>
  </si>
  <si>
    <t>960691350003051519569500150660</t>
  </si>
  <si>
    <t>895991</t>
  </si>
  <si>
    <t>54821671</t>
  </si>
  <si>
    <t>06/05/2017 10:54:51</t>
  </si>
  <si>
    <t>991316670006880040167100186300</t>
  </si>
  <si>
    <t>928851</t>
  </si>
  <si>
    <t>45551189</t>
  </si>
  <si>
    <t>06/05/2017 10:52:57</t>
  </si>
  <si>
    <t>814056390008634389118900200070</t>
  </si>
  <si>
    <t>424161</t>
  </si>
  <si>
    <t>45524196</t>
  </si>
  <si>
    <t>06/05/2017 10:52:52</t>
  </si>
  <si>
    <t>970526330001465415419600050220</t>
  </si>
  <si>
    <t>024152</t>
  </si>
  <si>
    <t>55797992</t>
  </si>
  <si>
    <t>06/05/2017 10:52:40</t>
  </si>
  <si>
    <t>934781880005616484799200149850</t>
  </si>
  <si>
    <t>041234</t>
  </si>
  <si>
    <t>40232300</t>
  </si>
  <si>
    <t>06/05/2017 10:50:18</t>
  </si>
  <si>
    <t>821024260005060080230000384750</t>
  </si>
  <si>
    <t>095005</t>
  </si>
  <si>
    <t>55794707</t>
  </si>
  <si>
    <t>06/05/2017 10:49:50</t>
  </si>
  <si>
    <t>976650460008976784470700050000</t>
  </si>
  <si>
    <t>909439</t>
  </si>
  <si>
    <t>47724509</t>
  </si>
  <si>
    <t>06/05/2017 10:48:56</t>
  </si>
  <si>
    <t>976650460008960149450900050440</t>
  </si>
  <si>
    <t>376096</t>
  </si>
  <si>
    <t>54561792</t>
  </si>
  <si>
    <t>06/05/2017 10:47:40</t>
  </si>
  <si>
    <t>937269400006830179179200059940</t>
  </si>
  <si>
    <t>110459</t>
  </si>
  <si>
    <t>41698500</t>
  </si>
  <si>
    <t>06/05/2017 10:45:02</t>
  </si>
  <si>
    <t>962290460002733687850000050000</t>
  </si>
  <si>
    <t>044996</t>
  </si>
  <si>
    <t>55796241</t>
  </si>
  <si>
    <t>06/05/2017 10:44:49</t>
  </si>
  <si>
    <t>821531780001300256624100075000</t>
  </si>
  <si>
    <t>889001</t>
  </si>
  <si>
    <t>47721192</t>
  </si>
  <si>
    <t>06/05/2017 10:44:39</t>
  </si>
  <si>
    <t>970520890006080101119200070470</t>
  </si>
  <si>
    <t>000548</t>
  </si>
  <si>
    <t>49158012</t>
  </si>
  <si>
    <t>06/05/2017 10:44:11</t>
  </si>
  <si>
    <t>976650460008949419801200050220</t>
  </si>
  <si>
    <t>022593</t>
  </si>
  <si>
    <t>52564097</t>
  </si>
  <si>
    <t>06/05/2017 10:43:29</t>
  </si>
  <si>
    <t>935744070001584454409700061560</t>
  </si>
  <si>
    <t>879822</t>
  </si>
  <si>
    <t>47728914</t>
  </si>
  <si>
    <t>06/05/2017 10:42:42</t>
  </si>
  <si>
    <t>211518650002461870891400089910</t>
  </si>
  <si>
    <t>870250</t>
  </si>
  <si>
    <t>47727654</t>
  </si>
  <si>
    <t>06/05/2017 10:40:40</t>
  </si>
  <si>
    <t>233212140001883497765400100440</t>
  </si>
  <si>
    <t>039258</t>
  </si>
  <si>
    <t>49318699</t>
  </si>
  <si>
    <t>06/05/2017 10:40:34</t>
  </si>
  <si>
    <t>821022780001651468869900060750</t>
  </si>
  <si>
    <t>866257</t>
  </si>
  <si>
    <t>06/05/2017 10:39:47</t>
  </si>
  <si>
    <t>934781880005606913313500042120</t>
  </si>
  <si>
    <t>599676</t>
  </si>
  <si>
    <t>54825622</t>
  </si>
  <si>
    <t>06/05/2017 10:39:03</t>
  </si>
  <si>
    <t>821012310005350389562200100440</t>
  </si>
  <si>
    <t>000253</t>
  </si>
  <si>
    <t>49152060</t>
  </si>
  <si>
    <t>06/05/2017 10:37:52</t>
  </si>
  <si>
    <t>905980070006811532206000020000</t>
  </si>
  <si>
    <t>073087</t>
  </si>
  <si>
    <t>55790465</t>
  </si>
  <si>
    <t>06/05/2017 10:37:30</t>
  </si>
  <si>
    <t>991307260004207345046500100440</t>
  </si>
  <si>
    <t>851833</t>
  </si>
  <si>
    <t>45556369</t>
  </si>
  <si>
    <t>06/05/2017 10:36:45</t>
  </si>
  <si>
    <t>224830080001520193636900099630</t>
  </si>
  <si>
    <t>849320</t>
  </si>
  <si>
    <t>41529493</t>
  </si>
  <si>
    <t>06/05/2017 10:36:11</t>
  </si>
  <si>
    <t>962568630005663757949300081000</t>
  </si>
  <si>
    <t>851308</t>
  </si>
  <si>
    <t>52880184</t>
  </si>
  <si>
    <t>06/05/2017 10:35:44</t>
  </si>
  <si>
    <t>224810790006946377018400101250</t>
  </si>
  <si>
    <t>846515</t>
  </si>
  <si>
    <t>41522291</t>
  </si>
  <si>
    <t>06/05/2017 10:35:35</t>
  </si>
  <si>
    <t>854664610009393019229100030000</t>
  </si>
  <si>
    <t>627869</t>
  </si>
  <si>
    <t>49120905</t>
  </si>
  <si>
    <t>06/05/2017 10:34:47</t>
  </si>
  <si>
    <t>976226640000432378090500186300</t>
  </si>
  <si>
    <t>498650</t>
  </si>
  <si>
    <t>51886625</t>
  </si>
  <si>
    <t>06/05/2017 10:34:41</t>
  </si>
  <si>
    <t>971930530004450403662500155000</t>
  </si>
  <si>
    <t>617166</t>
  </si>
  <si>
    <t>54999190</t>
  </si>
  <si>
    <t>06/05/2017 10:33:47</t>
  </si>
  <si>
    <t>937269410004350808919000100440</t>
  </si>
  <si>
    <t>627664</t>
  </si>
  <si>
    <t>49122348</t>
  </si>
  <si>
    <t>06/05/2017 10:32:55</t>
  </si>
  <si>
    <t>934781880005591183234800029970</t>
  </si>
  <si>
    <t>329666</t>
  </si>
  <si>
    <t>54910433</t>
  </si>
  <si>
    <t>06/05/2017 10:32:12</t>
  </si>
  <si>
    <t>224836470003391095043300079380</t>
  </si>
  <si>
    <t>712654</t>
  </si>
  <si>
    <t>55795668</t>
  </si>
  <si>
    <t>06/05/2017 10:32:03</t>
  </si>
  <si>
    <t>976233230002420438566800030780</t>
  </si>
  <si>
    <t>060827</t>
  </si>
  <si>
    <t>49101153</t>
  </si>
  <si>
    <t>06/05/2017 10:31:54</t>
  </si>
  <si>
    <t>896485040000056846115300099630</t>
  </si>
  <si>
    <t>000500</t>
  </si>
  <si>
    <t>49150140</t>
  </si>
  <si>
    <t>06/05/2017 10:28:09</t>
  </si>
  <si>
    <t>976650460008933426014000100440</t>
  </si>
  <si>
    <t>075528</t>
  </si>
  <si>
    <t>55797784</t>
  </si>
  <si>
    <t>06/05/2017 10:27:55</t>
  </si>
  <si>
    <t>224830080001514333778400099630</t>
  </si>
  <si>
    <t>809398</t>
  </si>
  <si>
    <t>47720697</t>
  </si>
  <si>
    <t>06/05/2017 10:27:23</t>
  </si>
  <si>
    <t>905980070006802027069700149850</t>
  </si>
  <si>
    <t>063786</t>
  </si>
  <si>
    <t>49151169</t>
  </si>
  <si>
    <t>06/05/2017 10:26:37</t>
  </si>
  <si>
    <t>814198130006520424116900072200</t>
  </si>
  <si>
    <t>780240</t>
  </si>
  <si>
    <t>54824093</t>
  </si>
  <si>
    <t>06/05/2017 10:26:10</t>
  </si>
  <si>
    <t>905984080003431242409300290790</t>
  </si>
  <si>
    <t>000475</t>
  </si>
  <si>
    <t>49152144</t>
  </si>
  <si>
    <t>06/05/2017 10:25:42</t>
  </si>
  <si>
    <t>826329400000127320214400069825</t>
  </si>
  <si>
    <t>799627</t>
  </si>
  <si>
    <t>41529143</t>
  </si>
  <si>
    <t>06/05/2017 10:25:15</t>
  </si>
  <si>
    <t>224824200002945654914300078570</t>
  </si>
  <si>
    <t>798593</t>
  </si>
  <si>
    <t>41520776</t>
  </si>
  <si>
    <t>06/05/2017 10:25:00</t>
  </si>
  <si>
    <t>962290460002722386077600121500</t>
  </si>
  <si>
    <t>797657</t>
  </si>
  <si>
    <t>47728292</t>
  </si>
  <si>
    <t>06/05/2017 10:24:48</t>
  </si>
  <si>
    <t>821018730007450006829200085050</t>
  </si>
  <si>
    <t>032788</t>
  </si>
  <si>
    <t>54706830</t>
  </si>
  <si>
    <t>06/05/2017 10:23:27</t>
  </si>
  <si>
    <t>983714460002293535683000191970</t>
  </si>
  <si>
    <t>035758</t>
  </si>
  <si>
    <t>49314484</t>
  </si>
  <si>
    <t>06/05/2017 10:22:55</t>
  </si>
  <si>
    <t>252560650008761011448400110160</t>
  </si>
  <si>
    <t>060363</t>
  </si>
  <si>
    <t>45522510</t>
  </si>
  <si>
    <t>06/05/2017 10:21:54</t>
  </si>
  <si>
    <t>961563400002360056251000120690</t>
  </si>
  <si>
    <t>016293</t>
  </si>
  <si>
    <t>52047096</t>
  </si>
  <si>
    <t>06/05/2017 10:21:49</t>
  </si>
  <si>
    <t>970520890006078360709600070470</t>
  </si>
  <si>
    <t>781656</t>
  </si>
  <si>
    <t>45526250</t>
  </si>
  <si>
    <t>06/05/2017 10:21:13</t>
  </si>
  <si>
    <t>961517050001110051625000121500</t>
  </si>
  <si>
    <t>012285</t>
  </si>
  <si>
    <t>53146954</t>
  </si>
  <si>
    <t>06/05/2017 10:20:41</t>
  </si>
  <si>
    <t>893648850001620100695400153900</t>
  </si>
  <si>
    <t>763596</t>
  </si>
  <si>
    <t>41524616</t>
  </si>
  <si>
    <t>06/05/2017 10:17:00</t>
  </si>
  <si>
    <t>821018730007432882461600089100</t>
  </si>
  <si>
    <t>065243</t>
  </si>
  <si>
    <t>55792047</t>
  </si>
  <si>
    <t>06/05/2017 10:16:52</t>
  </si>
  <si>
    <t>854664610009380319204700072900</t>
  </si>
  <si>
    <t>464380</t>
  </si>
  <si>
    <t>45409987</t>
  </si>
  <si>
    <t>06/05/2017 10:16:10</t>
  </si>
  <si>
    <t>821012310005340020998700081000</t>
  </si>
  <si>
    <t>270292</t>
  </si>
  <si>
    <t>52886920</t>
  </si>
  <si>
    <t>06/05/2017 10:15:40</t>
  </si>
  <si>
    <t>971930530004444564692000214650</t>
  </si>
  <si>
    <t>029567</t>
  </si>
  <si>
    <t>54539579</t>
  </si>
  <si>
    <t>06/05/2017 10:14:32</t>
  </si>
  <si>
    <t>814204990004784378957900178200</t>
  </si>
  <si>
    <t>506882</t>
  </si>
  <si>
    <t>52880955</t>
  </si>
  <si>
    <t>06/05/2017 10:13:35</t>
  </si>
  <si>
    <t>233212140001871822095500139320</t>
  </si>
  <si>
    <t>880796</t>
  </si>
  <si>
    <t>54911399</t>
  </si>
  <si>
    <t>06/05/2017 10:12:55</t>
  </si>
  <si>
    <t>991316670006871038139900073700</t>
  </si>
  <si>
    <t>745439</t>
  </si>
  <si>
    <t>47723482</t>
  </si>
  <si>
    <t>06/05/2017 10:12:44</t>
  </si>
  <si>
    <t>252875680005710247348200226800</t>
  </si>
  <si>
    <t>744760</t>
  </si>
  <si>
    <t>41523609</t>
  </si>
  <si>
    <t>06/05/2017 10:12:36</t>
  </si>
  <si>
    <t>721000710008686462360900099630</t>
  </si>
  <si>
    <t>740830</t>
  </si>
  <si>
    <t>41525564</t>
  </si>
  <si>
    <t>06/05/2017 10:11:40</t>
  </si>
  <si>
    <t>937634470005283534556400130410</t>
  </si>
  <si>
    <t>033531</t>
  </si>
  <si>
    <t>49318693</t>
  </si>
  <si>
    <t>06/05/2017 10:10:23</t>
  </si>
  <si>
    <t>211526630008903859869300050220</t>
  </si>
  <si>
    <t>735470</t>
  </si>
  <si>
    <t>41525469</t>
  </si>
  <si>
    <t>06/05/2017 10:10:22</t>
  </si>
  <si>
    <t>224810790006938555546900130410</t>
  </si>
  <si>
    <t>008165</t>
  </si>
  <si>
    <t>41780176</t>
  </si>
  <si>
    <t>06/05/2017 10:10:21</t>
  </si>
  <si>
    <t>814056390008611288017600100440</t>
  </si>
  <si>
    <t>891310</t>
  </si>
  <si>
    <t>54912295</t>
  </si>
  <si>
    <t>06/05/2017 10:09:04</t>
  </si>
  <si>
    <t>991316670006867709229500089910</t>
  </si>
  <si>
    <t>080940</t>
  </si>
  <si>
    <t>55793684</t>
  </si>
  <si>
    <t>06/05/2017 10:08:09</t>
  </si>
  <si>
    <t>814152110000883897368400081000</t>
  </si>
  <si>
    <t>712347</t>
  </si>
  <si>
    <t>41520396</t>
  </si>
  <si>
    <t>06/05/2017 10:04:47</t>
  </si>
  <si>
    <t>960266650006792779039600081000</t>
  </si>
  <si>
    <t>707904</t>
  </si>
  <si>
    <t>55794327</t>
  </si>
  <si>
    <t>06/05/2017 10:04:44</t>
  </si>
  <si>
    <t>960691350003038685432700182250</t>
  </si>
  <si>
    <t>042424</t>
  </si>
  <si>
    <t>55791812</t>
  </si>
  <si>
    <t>06/05/2017 10:04:23</t>
  </si>
  <si>
    <t>934813120009776816181200136890</t>
  </si>
  <si>
    <t>011171</t>
  </si>
  <si>
    <t>06/05/2017 10:02:45</t>
  </si>
  <si>
    <t>214443300004657062249700050000</t>
  </si>
  <si>
    <t>702349</t>
  </si>
  <si>
    <t>41528501</t>
  </si>
  <si>
    <t>06/05/2017 10:02:16</t>
  </si>
  <si>
    <t>976226220003904549850100099630</t>
  </si>
  <si>
    <t>698128</t>
  </si>
  <si>
    <t>41520948</t>
  </si>
  <si>
    <t>06/05/2017 10:01:10</t>
  </si>
  <si>
    <t>252859800004236757094800150660</t>
  </si>
  <si>
    <t>681071</t>
  </si>
  <si>
    <t>47725288</t>
  </si>
  <si>
    <t>06/05/2017 09:56:51</t>
  </si>
  <si>
    <t>814148490002612377528800200000</t>
  </si>
  <si>
    <t>680766</t>
  </si>
  <si>
    <t>49315625</t>
  </si>
  <si>
    <t>06/05/2017 09:56:47</t>
  </si>
  <si>
    <t>840259940006630019562500097200</t>
  </si>
  <si>
    <t>667247</t>
  </si>
  <si>
    <t>54828881</t>
  </si>
  <si>
    <t>06/05/2017 09:56:20</t>
  </si>
  <si>
    <t>854664610009378098888100050220</t>
  </si>
  <si>
    <t>060436</t>
  </si>
  <si>
    <t>55791804</t>
  </si>
  <si>
    <t>06/05/2017 09:56:04</t>
  </si>
  <si>
    <t>224810790006920102180400050220</t>
  </si>
  <si>
    <t>883168</t>
  </si>
  <si>
    <t>52883262</t>
  </si>
  <si>
    <t>06/05/2017 09:55:48</t>
  </si>
  <si>
    <t>976235630008511386326200186300</t>
  </si>
  <si>
    <t>078958</t>
  </si>
  <si>
    <t>54451011</t>
  </si>
  <si>
    <t>06/05/2017 09:54:35</t>
  </si>
  <si>
    <t>252548460003610257101100131220</t>
  </si>
  <si>
    <t>670710</t>
  </si>
  <si>
    <t>41529568</t>
  </si>
  <si>
    <t>06/05/2017 09:54:11</t>
  </si>
  <si>
    <t>976228630005517468956800050220</t>
  </si>
  <si>
    <t>000072</t>
  </si>
  <si>
    <t>52567999</t>
  </si>
  <si>
    <t>06/05/2017 09:52:12</t>
  </si>
  <si>
    <t>803126380001870720799900050000</t>
  </si>
  <si>
    <t>014027</t>
  </si>
  <si>
    <t>55798680</t>
  </si>
  <si>
    <t>06/05/2017 09:51:39</t>
  </si>
  <si>
    <t>937276420002440635868000089910</t>
  </si>
  <si>
    <t>061693</t>
  </si>
  <si>
    <t>54913539</t>
  </si>
  <si>
    <t>06/05/2017 09:51:32</t>
  </si>
  <si>
    <t>905984080003420805353900113400</t>
  </si>
  <si>
    <t>008362</t>
  </si>
  <si>
    <t>52562291</t>
  </si>
  <si>
    <t>06/05/2017 09:51:13</t>
  </si>
  <si>
    <t>814204990004776812229100081000</t>
  </si>
  <si>
    <t>529184</t>
  </si>
  <si>
    <t>40536086</t>
  </si>
  <si>
    <t>06/05/2017 09:50:28</t>
  </si>
  <si>
    <t>990026220005823134608600050000</t>
  </si>
  <si>
    <t>651957</t>
  </si>
  <si>
    <t>45550948</t>
  </si>
  <si>
    <t>06/05/2017 09:49:31</t>
  </si>
  <si>
    <t>211518650002450304094800097200</t>
  </si>
  <si>
    <t>058879</t>
  </si>
  <si>
    <t>49109553</t>
  </si>
  <si>
    <t>06/05/2017 09:47:48</t>
  </si>
  <si>
    <t>814147020002535573955300054270</t>
  </si>
  <si>
    <t>161110</t>
  </si>
  <si>
    <t>51885380</t>
  </si>
  <si>
    <t>06/05/2017 09:47:34</t>
  </si>
  <si>
    <t>702274240002420269538000099630</t>
  </si>
  <si>
    <t>072059</t>
  </si>
  <si>
    <t>55796309</t>
  </si>
  <si>
    <t>06/05/2017 09:47:20</t>
  </si>
  <si>
    <t>991316670006856567630900186300</t>
  </si>
  <si>
    <t>057561</t>
  </si>
  <si>
    <t>49105087</t>
  </si>
  <si>
    <t>06/05/2017 09:46:55</t>
  </si>
  <si>
    <t>854664610009368273508700081000</t>
  </si>
  <si>
    <t>636893</t>
  </si>
  <si>
    <t>45557595</t>
  </si>
  <si>
    <t>06/05/2017 09:45:49</t>
  </si>
  <si>
    <t>211518650002446585759500115830</t>
  </si>
  <si>
    <t>630837</t>
  </si>
  <si>
    <t>47722675</t>
  </si>
  <si>
    <t>06/05/2017 09:44:16</t>
  </si>
  <si>
    <t>961563400002331604267500050220</t>
  </si>
  <si>
    <t>49156639</t>
  </si>
  <si>
    <t>06/05/2017 09:43:50</t>
  </si>
  <si>
    <t>961564360003527073663900050000</t>
  </si>
  <si>
    <t>034168</t>
  </si>
  <si>
    <t>49158050</t>
  </si>
  <si>
    <t>06/05/2017 09:43:40</t>
  </si>
  <si>
    <t>893648850001610447805000149040</t>
  </si>
  <si>
    <t>626704</t>
  </si>
  <si>
    <t>41524236</t>
  </si>
  <si>
    <t>06/05/2017 09:43:12</t>
  </si>
  <si>
    <t>962290750001662627423600050220</t>
  </si>
  <si>
    <t>281234</t>
  </si>
  <si>
    <t>54919943</t>
  </si>
  <si>
    <t>06/05/2017 09:40:05</t>
  </si>
  <si>
    <t>233212140001860521994300217080</t>
  </si>
  <si>
    <t>016016</t>
  </si>
  <si>
    <t>42132959</t>
  </si>
  <si>
    <t>06/05/2017 09:39:50</t>
  </si>
  <si>
    <t>904584580004290936295900081000</t>
  </si>
  <si>
    <t>611316</t>
  </si>
  <si>
    <t>41521575</t>
  </si>
  <si>
    <t>06/05/2017 09:39:18</t>
  </si>
  <si>
    <t>961564360003517242157500050220</t>
  </si>
  <si>
    <t>005339</t>
  </si>
  <si>
    <t>52041090</t>
  </si>
  <si>
    <t>06/05/2017 09:38:41</t>
  </si>
  <si>
    <t>826309890000831055109000162000</t>
  </si>
  <si>
    <t>462243</t>
  </si>
  <si>
    <t>52881492</t>
  </si>
  <si>
    <t>06/05/2017 09:37:39</t>
  </si>
  <si>
    <t>252560650008740743149200102060</t>
  </si>
  <si>
    <t>063902</t>
  </si>
  <si>
    <t>06/05/2017 09:36:39</t>
  </si>
  <si>
    <t>814152030002470075092700300510</t>
  </si>
  <si>
    <t>006603</t>
  </si>
  <si>
    <t>49107517</t>
  </si>
  <si>
    <t>06/05/2017 09:34:30</t>
  </si>
  <si>
    <t>961563400002319848751700081000</t>
  </si>
  <si>
    <t>078016</t>
  </si>
  <si>
    <t>54707228</t>
  </si>
  <si>
    <t>06/05/2017 09:34:27</t>
  </si>
  <si>
    <t>826333570004120529722800100440</t>
  </si>
  <si>
    <t>000992</t>
  </si>
  <si>
    <t>49153370</t>
  </si>
  <si>
    <t>06/05/2017 09:32:59</t>
  </si>
  <si>
    <t>905980070006783564337000100440</t>
  </si>
  <si>
    <t>702995</t>
  </si>
  <si>
    <t>55793044</t>
  </si>
  <si>
    <t>06/05/2017 09:29:43</t>
  </si>
  <si>
    <t>905984080003414064304400218700</t>
  </si>
  <si>
    <t>534774</t>
  </si>
  <si>
    <t>46587808</t>
  </si>
  <si>
    <t>06/05/2017 09:29:07</t>
  </si>
  <si>
    <t>803126380001860565780800051840</t>
  </si>
  <si>
    <t>572649</t>
  </si>
  <si>
    <t>41524745</t>
  </si>
  <si>
    <t>06/05/2017 09:28:34</t>
  </si>
  <si>
    <t>962294850002752755474500059940</t>
  </si>
  <si>
    <t>570469</t>
  </si>
  <si>
    <t>06/05/2017 09:27:56</t>
  </si>
  <si>
    <t>937634470005260695904900153090</t>
  </si>
  <si>
    <t>003768</t>
  </si>
  <si>
    <t>54912445</t>
  </si>
  <si>
    <t>06/05/2017 09:27:40</t>
  </si>
  <si>
    <t>960716550004750164244500064800</t>
  </si>
  <si>
    <t>569388</t>
  </si>
  <si>
    <t>41522441</t>
  </si>
  <si>
    <t>06/05/2017 09:27:38</t>
  </si>
  <si>
    <t>972273530006345915244100099630</t>
  </si>
  <si>
    <t>023134</t>
  </si>
  <si>
    <t>52565690</t>
  </si>
  <si>
    <t>06/05/2017 09:26:45</t>
  </si>
  <si>
    <t>976226790000983955569000012000</t>
  </si>
  <si>
    <t>099243</t>
  </si>
  <si>
    <t>42130855</t>
  </si>
  <si>
    <t>06/05/2017 09:26:43</t>
  </si>
  <si>
    <t>972273530006335991085500059940</t>
  </si>
  <si>
    <t>809512</t>
  </si>
  <si>
    <t>54998454</t>
  </si>
  <si>
    <t>06/05/2017 09:25:08</t>
  </si>
  <si>
    <t>976228630005501817845400206550</t>
  </si>
  <si>
    <t>558275</t>
  </si>
  <si>
    <t>47721274</t>
  </si>
  <si>
    <t>06/05/2017 09:24:29</t>
  </si>
  <si>
    <t>252560650008731937127400194400</t>
  </si>
  <si>
    <t>556508</t>
  </si>
  <si>
    <t>47720225</t>
  </si>
  <si>
    <t>06/05/2017 09:23:59</t>
  </si>
  <si>
    <t>904584580004282569022500125550</t>
  </si>
  <si>
    <t>070251</t>
  </si>
  <si>
    <t>47370049</t>
  </si>
  <si>
    <t>06/05/2017 09:22:00</t>
  </si>
  <si>
    <t>976650460008917835004900081000</t>
  </si>
  <si>
    <t>861872</t>
  </si>
  <si>
    <t>54822989</t>
  </si>
  <si>
    <t>06/05/2017 09:20:48</t>
  </si>
  <si>
    <t>991316670006834057298900080190</t>
  </si>
  <si>
    <t>619538</t>
  </si>
  <si>
    <t>49123508</t>
  </si>
  <si>
    <t>06/05/2017 09:18:29</t>
  </si>
  <si>
    <t>814204990004760090350800119880</t>
  </si>
  <si>
    <t>531996</t>
  </si>
  <si>
    <t>06/05/2017 09:16:43</t>
  </si>
  <si>
    <t>210152190005663229105000100440</t>
  </si>
  <si>
    <t>474190</t>
  </si>
  <si>
    <t>54911657</t>
  </si>
  <si>
    <t>06/05/2017 09:16:26</t>
  </si>
  <si>
    <t>814198130006440557165700100440</t>
  </si>
  <si>
    <t>039574</t>
  </si>
  <si>
    <t>42138852</t>
  </si>
  <si>
    <t>06/05/2017 09:16:21</t>
  </si>
  <si>
    <t>826309890000791263885200079400</t>
  </si>
  <si>
    <t>528610</t>
  </si>
  <si>
    <t>06/05/2017 09:15:41</t>
  </si>
  <si>
    <t>821012310005332207419600056700</t>
  </si>
  <si>
    <t>524617</t>
  </si>
  <si>
    <t>41525017</t>
  </si>
  <si>
    <t>06/05/2017 09:14:34</t>
  </si>
  <si>
    <t>801030860006792141501700149850</t>
  </si>
  <si>
    <t>503735</t>
  </si>
  <si>
    <t>54912087</t>
  </si>
  <si>
    <t>06/05/2017 09:14:23</t>
  </si>
  <si>
    <t>976235630008509624208700300510</t>
  </si>
  <si>
    <t>088809</t>
  </si>
  <si>
    <t>42137015</t>
  </si>
  <si>
    <t>06/05/2017 09:13:22</t>
  </si>
  <si>
    <t>252859800004211335701500098010</t>
  </si>
  <si>
    <t>325732</t>
  </si>
  <si>
    <t>51888083</t>
  </si>
  <si>
    <t>06/05/2017 09:12:18</t>
  </si>
  <si>
    <t>962562590003120453808300081000</t>
  </si>
  <si>
    <t>532668</t>
  </si>
  <si>
    <t>53991244</t>
  </si>
  <si>
    <t>06/05/2017 09:11:57</t>
  </si>
  <si>
    <t>962568630005650066124400149850</t>
  </si>
  <si>
    <t>619018</t>
  </si>
  <si>
    <t>52214687</t>
  </si>
  <si>
    <t>06/05/2017 09:11:26</t>
  </si>
  <si>
    <t>702274240002410123468700207360</t>
  </si>
  <si>
    <t>626977</t>
  </si>
  <si>
    <t>52887992</t>
  </si>
  <si>
    <t>06/05/2017 09:11:12</t>
  </si>
  <si>
    <t>962294850002740741799200099630</t>
  </si>
  <si>
    <t>511735</t>
  </si>
  <si>
    <t>47721857</t>
  </si>
  <si>
    <t>06/05/2017 09:10:32</t>
  </si>
  <si>
    <t>972273530006290439185700173340</t>
  </si>
  <si>
    <t>069338</t>
  </si>
  <si>
    <t>52737339</t>
  </si>
  <si>
    <t>06/05/2017 09:10:27</t>
  </si>
  <si>
    <t>983714460002284037733900153900</t>
  </si>
  <si>
    <t>092400</t>
  </si>
  <si>
    <t>54715309</t>
  </si>
  <si>
    <t>06/05/2017 09:09:24</t>
  </si>
  <si>
    <t>904584580004278476530900180630</t>
  </si>
  <si>
    <t>091773</t>
  </si>
  <si>
    <t>54718112</t>
  </si>
  <si>
    <t>06/05/2017 09:09:16</t>
  </si>
  <si>
    <t>976650460008907768811200081000</t>
  </si>
  <si>
    <t>507334</t>
  </si>
  <si>
    <t>47725212</t>
  </si>
  <si>
    <t>252560650008722345521200050220</t>
  </si>
  <si>
    <t>069179</t>
  </si>
  <si>
    <t>53787193</t>
  </si>
  <si>
    <t>06/05/2017 09:08:37</t>
  </si>
  <si>
    <t>825333590004350070719300121500</t>
  </si>
  <si>
    <t>082861</t>
  </si>
  <si>
    <t>55791489</t>
  </si>
  <si>
    <t>06/05/2017 09:08:28</t>
  </si>
  <si>
    <t>841840310006213934148900053460</t>
  </si>
  <si>
    <t>498495</t>
  </si>
  <si>
    <t>45552892</t>
  </si>
  <si>
    <t>06/05/2017 09:06:27</t>
  </si>
  <si>
    <t>814198130006431104289200081000</t>
  </si>
  <si>
    <t>267204</t>
  </si>
  <si>
    <t>52880574</t>
  </si>
  <si>
    <t>06/05/2017 09:06:01</t>
  </si>
  <si>
    <t>991311990003881435057400081000</t>
  </si>
  <si>
    <t>042823</t>
  </si>
  <si>
    <t>54702973</t>
  </si>
  <si>
    <t>06/05/2017 09:04:27</t>
  </si>
  <si>
    <t>241433790003691281297300123000</t>
  </si>
  <si>
    <t>487495</t>
  </si>
  <si>
    <t>41525359</t>
  </si>
  <si>
    <t>06/05/2017 09:02:54</t>
  </si>
  <si>
    <t>962290460002718847535900069660</t>
  </si>
  <si>
    <t>000310</t>
  </si>
  <si>
    <t>43344480</t>
  </si>
  <si>
    <t>06/05/2017 09:01:02</t>
  </si>
  <si>
    <t>983714460002270806448000051030</t>
  </si>
  <si>
    <t>068628</t>
  </si>
  <si>
    <t>40430379</t>
  </si>
  <si>
    <t>06/05/2017 09:00:50</t>
  </si>
  <si>
    <t>821018730007421835037900194400</t>
  </si>
  <si>
    <t>000411</t>
  </si>
  <si>
    <t>54531508</t>
  </si>
  <si>
    <t>06/05/2017 09:00:02</t>
  </si>
  <si>
    <t>991316670006784249150800050200</t>
  </si>
  <si>
    <t>030605</t>
  </si>
  <si>
    <t>42137493</t>
  </si>
  <si>
    <t>06/05/2017 08:58:55</t>
  </si>
  <si>
    <t>962771020002946646749300050220</t>
  </si>
  <si>
    <t>474713</t>
  </si>
  <si>
    <t>47726723</t>
  </si>
  <si>
    <t>06/05/2017 08:58:31</t>
  </si>
  <si>
    <t>252560650008700108672300181400</t>
  </si>
  <si>
    <t>158396</t>
  </si>
  <si>
    <t>54994009</t>
  </si>
  <si>
    <t>06/05/2017 08:56:16</t>
  </si>
  <si>
    <t>210156650007131733400900200000</t>
  </si>
  <si>
    <t>020865</t>
  </si>
  <si>
    <t>52567299</t>
  </si>
  <si>
    <t>06/05/2017 08:55:58</t>
  </si>
  <si>
    <t>960716550004746654729900040500</t>
  </si>
  <si>
    <t>461047</t>
  </si>
  <si>
    <t>41522031</t>
  </si>
  <si>
    <t>06/05/2017 08:53:44</t>
  </si>
  <si>
    <t>937269410004340350203100040500</t>
  </si>
  <si>
    <t>698610</t>
  </si>
  <si>
    <t>55795908</t>
  </si>
  <si>
    <t>06/05/2017 08:52:28</t>
  </si>
  <si>
    <t>961563400002307715590800100440</t>
  </si>
  <si>
    <t>901186</t>
  </si>
  <si>
    <t>45529695</t>
  </si>
  <si>
    <t>06/05/2017 08:52:13</t>
  </si>
  <si>
    <t>840259940006619271969500343440</t>
  </si>
  <si>
    <t>016383</t>
  </si>
  <si>
    <t>52041892</t>
  </si>
  <si>
    <t>06/05/2017 08:51:08</t>
  </si>
  <si>
    <t>821012310005323013189200099630</t>
  </si>
  <si>
    <t>322955</t>
  </si>
  <si>
    <t>52903093</t>
  </si>
  <si>
    <t>06/05/2017 08:49:25</t>
  </si>
  <si>
    <t>841840310006202238309300187920</t>
  </si>
  <si>
    <t>075796</t>
  </si>
  <si>
    <t>54706743</t>
  </si>
  <si>
    <t>06/05/2017 08:47:57</t>
  </si>
  <si>
    <t>210156650007121158674300069660</t>
  </si>
  <si>
    <t>019236</t>
  </si>
  <si>
    <t>51779992</t>
  </si>
  <si>
    <t>06/05/2017 08:46:43</t>
  </si>
  <si>
    <t>814204990004754521999200181440</t>
  </si>
  <si>
    <t>617409</t>
  </si>
  <si>
    <t>54126995</t>
  </si>
  <si>
    <t>06/05/2017 08:46:27</t>
  </si>
  <si>
    <t>814149580008980272699500056470</t>
  </si>
  <si>
    <t>946998</t>
  </si>
  <si>
    <t>54916291</t>
  </si>
  <si>
    <t>970520890006063959629100032400</t>
  </si>
  <si>
    <t>482333</t>
  </si>
  <si>
    <t>52883213</t>
  </si>
  <si>
    <t>06/05/2017 08:45:57</t>
  </si>
  <si>
    <t>803126380001850831321300120690</t>
  </si>
  <si>
    <t>000482</t>
  </si>
  <si>
    <t>49156552</t>
  </si>
  <si>
    <t>06/05/2017 08:45:33</t>
  </si>
  <si>
    <t>961564360003441329655200091530</t>
  </si>
  <si>
    <t>437381</t>
  </si>
  <si>
    <t>41526339</t>
  </si>
  <si>
    <t>06/05/2017 08:45:31</t>
  </si>
  <si>
    <t>233212140001859441633900060000</t>
  </si>
  <si>
    <t>644138</t>
  </si>
  <si>
    <t>51175004</t>
  </si>
  <si>
    <t>06/05/2017 08:44:43</t>
  </si>
  <si>
    <t>904584580004242831500400085050</t>
  </si>
  <si>
    <t>776218</t>
  </si>
  <si>
    <t>54994403</t>
  </si>
  <si>
    <t>06/05/2017 08:42:32</t>
  </si>
  <si>
    <t>962292220004381354440300081000</t>
  </si>
  <si>
    <t>000152</t>
  </si>
  <si>
    <t>49159970</t>
  </si>
  <si>
    <t>06/05/2017 08:38:45</t>
  </si>
  <si>
    <t>940507970005331194997000040500</t>
  </si>
  <si>
    <t>000195</t>
  </si>
  <si>
    <t>41892496</t>
  </si>
  <si>
    <t>06/05/2017 08:37:48</t>
  </si>
  <si>
    <t>210156650007102026249600099630</t>
  </si>
  <si>
    <t>202957</t>
  </si>
  <si>
    <t>52547525</t>
  </si>
  <si>
    <t>06/05/2017 08:37:07</t>
  </si>
  <si>
    <t>934779880000800007752500219510</t>
  </si>
  <si>
    <t>064246</t>
  </si>
  <si>
    <t>55242920</t>
  </si>
  <si>
    <t>06/05/2017 08:36:42</t>
  </si>
  <si>
    <t>896486670000070004292000130000</t>
  </si>
  <si>
    <t>412045</t>
  </si>
  <si>
    <t>41528773</t>
  </si>
  <si>
    <t>06/05/2017 08:36:06</t>
  </si>
  <si>
    <t>935744070001553444877300200070</t>
  </si>
  <si>
    <t>000409</t>
  </si>
  <si>
    <t>49150907</t>
  </si>
  <si>
    <t>06/05/2017 08:35:06</t>
  </si>
  <si>
    <t>214443300004645523090700070000</t>
  </si>
  <si>
    <t>405580</t>
  </si>
  <si>
    <t>41525403</t>
  </si>
  <si>
    <t>06/05/2017 08:33:30</t>
  </si>
  <si>
    <t>937634470005245583540300050220</t>
  </si>
  <si>
    <t>134717</t>
  </si>
  <si>
    <t>54919812</t>
  </si>
  <si>
    <t>06/05/2017 08:31:19</t>
  </si>
  <si>
    <t>990026220005800711981200219510</t>
  </si>
  <si>
    <t>000546</t>
  </si>
  <si>
    <t>49153930</t>
  </si>
  <si>
    <t>06/05/2017 08:31:12</t>
  </si>
  <si>
    <t>991315270006932167393000119880</t>
  </si>
  <si>
    <t>075743</t>
  </si>
  <si>
    <t>51271257</t>
  </si>
  <si>
    <t>06/05/2017 08:28:48</t>
  </si>
  <si>
    <t>826309890000780069125700069660</t>
  </si>
  <si>
    <t>391785</t>
  </si>
  <si>
    <t>41527438</t>
  </si>
  <si>
    <t>06/05/2017 08:28:05</t>
  </si>
  <si>
    <t>214443300004636412743800062700</t>
  </si>
  <si>
    <t>388664</t>
  </si>
  <si>
    <t>41527087</t>
  </si>
  <si>
    <t>06/05/2017 08:26:50</t>
  </si>
  <si>
    <t>937269400006808288708700130000</t>
  </si>
  <si>
    <t>49150587</t>
  </si>
  <si>
    <t>06/05/2017 08:25:32</t>
  </si>
  <si>
    <t>252560650008683903058700081000</t>
  </si>
  <si>
    <t>056250</t>
  </si>
  <si>
    <t>42134434</t>
  </si>
  <si>
    <t>06/05/2017 08:24:03</t>
  </si>
  <si>
    <t>991311990003870865443400097200</t>
  </si>
  <si>
    <t>057338</t>
  </si>
  <si>
    <t>42132145</t>
  </si>
  <si>
    <t>06/05/2017 08:23:37</t>
  </si>
  <si>
    <t>214443300004626557214500077700</t>
  </si>
  <si>
    <t>003142</t>
  </si>
  <si>
    <t>52647855</t>
  </si>
  <si>
    <t>06/05/2017 08:21:48</t>
  </si>
  <si>
    <t>962290460002702123785500081000</t>
  </si>
  <si>
    <t>375419</t>
  </si>
  <si>
    <t>47722557</t>
  </si>
  <si>
    <t>06/05/2017 08:21:22</t>
  </si>
  <si>
    <t>224811540002490074255700220320</t>
  </si>
  <si>
    <t>373014</t>
  </si>
  <si>
    <t>41522977</t>
  </si>
  <si>
    <t>06/05/2017 08:20:19</t>
  </si>
  <si>
    <t>801030860006788268297700099918</t>
  </si>
  <si>
    <t>014359</t>
  </si>
  <si>
    <t>52046891</t>
  </si>
  <si>
    <t>06/05/2017 08:20:07</t>
  </si>
  <si>
    <t>937634470005214694689100030000</t>
  </si>
  <si>
    <t>091379</t>
  </si>
  <si>
    <t>55792342</t>
  </si>
  <si>
    <t>06/05/2017 08:19:13</t>
  </si>
  <si>
    <t>814107680000547121234200081000</t>
  </si>
  <si>
    <t>014652</t>
  </si>
  <si>
    <t>52048399</t>
  </si>
  <si>
    <t>06/05/2017 08:17:49</t>
  </si>
  <si>
    <t>983705210004596189839900083060</t>
  </si>
  <si>
    <t>695453</t>
  </si>
  <si>
    <t>55794367</t>
  </si>
  <si>
    <t>06/05/2017 08:16:36</t>
  </si>
  <si>
    <t>211518650002439122436700214650</t>
  </si>
  <si>
    <t>010266</t>
  </si>
  <si>
    <t>42137694</t>
  </si>
  <si>
    <t>06/05/2017 08:16:27</t>
  </si>
  <si>
    <t>934813120009766387769400182250</t>
  </si>
  <si>
    <t>018664</t>
  </si>
  <si>
    <t>49313666</t>
  </si>
  <si>
    <t>06/05/2017 08:15:51</t>
  </si>
  <si>
    <t>976233230002411187366600081000</t>
  </si>
  <si>
    <t>000421</t>
  </si>
  <si>
    <t>49153808</t>
  </si>
  <si>
    <t>06/05/2017 08:13:15</t>
  </si>
  <si>
    <t>970520890006042638380800100440</t>
  </si>
  <si>
    <t>354848</t>
  </si>
  <si>
    <t>47725372</t>
  </si>
  <si>
    <t>06/05/2017 08:12:12</t>
  </si>
  <si>
    <t>224800730006543039537200060000</t>
  </si>
  <si>
    <t>599135</t>
  </si>
  <si>
    <t>40272345</t>
  </si>
  <si>
    <t>06/05/2017 08:09:54</t>
  </si>
  <si>
    <t>904584580004231035234500106920</t>
  </si>
  <si>
    <t>946494</t>
  </si>
  <si>
    <t>62739868</t>
  </si>
  <si>
    <t>06/05/2017 08:08:21</t>
  </si>
  <si>
    <t>962290460002691574986800081000</t>
  </si>
  <si>
    <t>346405</t>
  </si>
  <si>
    <t>53586464</t>
  </si>
  <si>
    <t>06/05/2017 08:08:17</t>
  </si>
  <si>
    <t>961564360003430720646400080190</t>
  </si>
  <si>
    <t>342684</t>
  </si>
  <si>
    <t>47727718</t>
  </si>
  <si>
    <t>06/05/2017 08:06:37</t>
  </si>
  <si>
    <t>210156650007090246771800181440</t>
  </si>
  <si>
    <t>009463</t>
  </si>
  <si>
    <t>52049593</t>
  </si>
  <si>
    <t>06/05/2017 08:04:53</t>
  </si>
  <si>
    <t>826333570004111985959300081000</t>
  </si>
  <si>
    <t>063945</t>
  </si>
  <si>
    <t>54429322</t>
  </si>
  <si>
    <t>06/05/2017 08:02:13</t>
  </si>
  <si>
    <t>961966960002394469932200040500</t>
  </si>
  <si>
    <t>331492</t>
  </si>
  <si>
    <t>47728230</t>
  </si>
  <si>
    <t>06/05/2017 08:01:12</t>
  </si>
  <si>
    <t>970520890006031773823000050220</t>
  </si>
  <si>
    <t>010616</t>
  </si>
  <si>
    <t>49152918</t>
  </si>
  <si>
    <t>06/05/2017 08:01:06</t>
  </si>
  <si>
    <t>905980070006770178291800106920</t>
  </si>
  <si>
    <t>799564</t>
  </si>
  <si>
    <t>52888561</t>
  </si>
  <si>
    <t>06/05/2017 07:57:59</t>
  </si>
  <si>
    <t>211518650002420195856100192510</t>
  </si>
  <si>
    <t>005134</t>
  </si>
  <si>
    <t>42134488</t>
  </si>
  <si>
    <t>06/05/2017 07:54:52</t>
  </si>
  <si>
    <t>983714460002265923448800153900</t>
  </si>
  <si>
    <t>075273</t>
  </si>
  <si>
    <t>53146902</t>
  </si>
  <si>
    <t>06/05/2017 07:52:51</t>
  </si>
  <si>
    <t>825333590004340129690200186300</t>
  </si>
  <si>
    <t>074953</t>
  </si>
  <si>
    <t>54454255</t>
  </si>
  <si>
    <t>06/05/2017 07:52:18</t>
  </si>
  <si>
    <t>854664610009340919425500183870</t>
  </si>
  <si>
    <t>085091</t>
  </si>
  <si>
    <t>49158561</t>
  </si>
  <si>
    <t>06/05/2017 07:48:50</t>
  </si>
  <si>
    <t>241433790003680167856100100440</t>
  </si>
  <si>
    <t>303377</t>
  </si>
  <si>
    <t>47726926</t>
  </si>
  <si>
    <t>06/05/2017 07:47:05</t>
  </si>
  <si>
    <t>211518650002412727692600121500</t>
  </si>
  <si>
    <t>052552</t>
  </si>
  <si>
    <t>55798254</t>
  </si>
  <si>
    <t>06/05/2017 07:45:24</t>
  </si>
  <si>
    <t>854664610009335016825400081000</t>
  </si>
  <si>
    <t>297628</t>
  </si>
  <si>
    <t>47722023</t>
  </si>
  <si>
    <t>06/05/2017 07:43:58</t>
  </si>
  <si>
    <t>960264060001812333202300119880</t>
  </si>
  <si>
    <t>297415</t>
  </si>
  <si>
    <t>55460100</t>
  </si>
  <si>
    <t>06/05/2017 07:43:52</t>
  </si>
  <si>
    <t>252556400004530265010000085000</t>
  </si>
  <si>
    <t>693480</t>
  </si>
  <si>
    <t>55798977</t>
  </si>
  <si>
    <t>06/05/2017 07:43:28</t>
  </si>
  <si>
    <t>970520890006017814897700129600</t>
  </si>
  <si>
    <t>043362</t>
  </si>
  <si>
    <t>54703524</t>
  </si>
  <si>
    <t>06/05/2017 07:34:33</t>
  </si>
  <si>
    <t>960691350003020622352400060000</t>
  </si>
  <si>
    <t>063973</t>
  </si>
  <si>
    <t>47376682</t>
  </si>
  <si>
    <t>06/05/2017 07:24:47</t>
  </si>
  <si>
    <t>825310560002011282668200181400</t>
  </si>
  <si>
    <t>226915</t>
  </si>
  <si>
    <t>54826821</t>
  </si>
  <si>
    <t>06/05/2017 07:16:09</t>
  </si>
  <si>
    <t>962568630005600006682100101250</t>
  </si>
  <si>
    <t>092308</t>
  </si>
  <si>
    <t>49127900</t>
  </si>
  <si>
    <t>06/05/2017 07:05:33</t>
  </si>
  <si>
    <t>971344710008260222790000056700</t>
  </si>
  <si>
    <t>003638</t>
  </si>
  <si>
    <t>53148645</t>
  </si>
  <si>
    <t>06/05/2017 07:03:46</t>
  </si>
  <si>
    <t>962568630005590143864500109350</t>
  </si>
  <si>
    <t>229403</t>
  </si>
  <si>
    <t>41523540</t>
  </si>
  <si>
    <t>06/05/2017 06:54:57</t>
  </si>
  <si>
    <t>991311990003855624354000051030</t>
  </si>
  <si>
    <t>217459</t>
  </si>
  <si>
    <t>47727941</t>
  </si>
  <si>
    <t>06/05/2017 06:42:20</t>
  </si>
  <si>
    <t>971344710008250185794100076140</t>
  </si>
  <si>
    <t>260624</t>
  </si>
  <si>
    <t>54991384</t>
  </si>
  <si>
    <t>06/05/2017 06:19:04</t>
  </si>
  <si>
    <t>971344710008240595138400097200</t>
  </si>
  <si>
    <t>185501</t>
  </si>
  <si>
    <t>53586988</t>
  </si>
  <si>
    <t>06/05/2017 05:54:57</t>
  </si>
  <si>
    <t>991311990003840594698800121500</t>
  </si>
  <si>
    <t>378097</t>
  </si>
  <si>
    <t>47727733</t>
  </si>
  <si>
    <t>06/05/2017 12:16:36</t>
  </si>
  <si>
    <t>252859800004320237773300050220</t>
  </si>
  <si>
    <t>06/05/2017 12:15:37</t>
  </si>
  <si>
    <t>044145</t>
  </si>
  <si>
    <t>54532147</t>
  </si>
  <si>
    <t>05/05/2017 21:18:15</t>
  </si>
  <si>
    <t>814152110000844202214700056700</t>
  </si>
  <si>
    <t>528054</t>
  </si>
  <si>
    <t>53586560</t>
  </si>
  <si>
    <t>05/05/2017 21:16:44</t>
  </si>
  <si>
    <t>814152110000830814656000064800</t>
  </si>
  <si>
    <t>137162</t>
  </si>
  <si>
    <t>05/05/2017 20:52:18</t>
  </si>
  <si>
    <t>826329400000091815563100089670</t>
  </si>
  <si>
    <t>848374</t>
  </si>
  <si>
    <t>05/05/2017 20:41:49</t>
  </si>
  <si>
    <t>826329400000080723502000094080</t>
  </si>
  <si>
    <t>072619</t>
  </si>
  <si>
    <t>55795164</t>
  </si>
  <si>
    <t>05/05/2017 20:07:25</t>
  </si>
  <si>
    <t>934781880005574196516400050220</t>
  </si>
  <si>
    <t>024169</t>
  </si>
  <si>
    <t>53783425</t>
  </si>
  <si>
    <t>05/05/2017 20:04:36</t>
  </si>
  <si>
    <t>814152110000810007342500081000</t>
  </si>
  <si>
    <t>001044</t>
  </si>
  <si>
    <t>52048195</t>
  </si>
  <si>
    <t>05/05/2017 20:02:07</t>
  </si>
  <si>
    <t>976650460008880515819500100000</t>
  </si>
  <si>
    <t>480001</t>
  </si>
  <si>
    <t>46583882</t>
  </si>
  <si>
    <t>05/05/2017 20:00:28</t>
  </si>
  <si>
    <t>934781880005560696388200040500</t>
  </si>
  <si>
    <t>915637</t>
  </si>
  <si>
    <t>05/05/2017 19:32:33</t>
  </si>
  <si>
    <t>826329400000073785629400104370</t>
  </si>
  <si>
    <t>915615</t>
  </si>
  <si>
    <t>40271141</t>
  </si>
  <si>
    <t>05/05/2017 18:55:38</t>
  </si>
  <si>
    <t>934781880005553724114100050220</t>
  </si>
  <si>
    <t>162317</t>
  </si>
  <si>
    <t>50637383</t>
  </si>
  <si>
    <t>05/05/2017 18:47:15</t>
  </si>
  <si>
    <t>826329400000060061738300014700</t>
  </si>
  <si>
    <t>182993</t>
  </si>
  <si>
    <t>05/05/2017 18:34:50</t>
  </si>
  <si>
    <t>826329400000050061738300014700</t>
  </si>
  <si>
    <t>442334</t>
  </si>
  <si>
    <t>45552068</t>
  </si>
  <si>
    <t>05/05/2017 18:22:16</t>
  </si>
  <si>
    <t>962569120005470030206800226800</t>
  </si>
  <si>
    <t>074647</t>
  </si>
  <si>
    <t>49101382</t>
  </si>
  <si>
    <t>05/05/2017 18:20:05</t>
  </si>
  <si>
    <t>976229390000688779138200089910</t>
  </si>
  <si>
    <t>560101</t>
  </si>
  <si>
    <t>49128814</t>
  </si>
  <si>
    <t>05/05/2017 18:15:10</t>
  </si>
  <si>
    <t>934781880005541621881400090720</t>
  </si>
  <si>
    <t>751776</t>
  </si>
  <si>
    <t>54910790</t>
  </si>
  <si>
    <t>05/05/2017 17:47:38</t>
  </si>
  <si>
    <t>934781880005534279079000100440</t>
  </si>
  <si>
    <t>011714</t>
  </si>
  <si>
    <t>55794677</t>
  </si>
  <si>
    <t>05/05/2017 17:41:17</t>
  </si>
  <si>
    <t>224811540002470398467700069660</t>
  </si>
  <si>
    <t>992620</t>
  </si>
  <si>
    <t>52732456</t>
  </si>
  <si>
    <t>05/05/2017 17:30:00</t>
  </si>
  <si>
    <t>814132130009174836245600500000</t>
  </si>
  <si>
    <t>023168</t>
  </si>
  <si>
    <t>52563299</t>
  </si>
  <si>
    <t>05/05/2017 17:07:19</t>
  </si>
  <si>
    <t>934781880005523634329900050220</t>
  </si>
  <si>
    <t>045734</t>
  </si>
  <si>
    <t>55798862</t>
  </si>
  <si>
    <t>05/05/2017 17:04:57</t>
  </si>
  <si>
    <t>841840310006180250886200492124</t>
  </si>
  <si>
    <t>146075</t>
  </si>
  <si>
    <t>52887833</t>
  </si>
  <si>
    <t>05/05/2017 17:02:15</t>
  </si>
  <si>
    <t>976650460008870892783300081000</t>
  </si>
  <si>
    <t>986958</t>
  </si>
  <si>
    <t>52731377</t>
  </si>
  <si>
    <t>05/05/2017 17:00:29</t>
  </si>
  <si>
    <t>990026220005783324137700400000</t>
  </si>
  <si>
    <t>883388</t>
  </si>
  <si>
    <t>41522904</t>
  </si>
  <si>
    <t>05/05/2017 16:55:33</t>
  </si>
  <si>
    <t>976650460008869106290400068200</t>
  </si>
  <si>
    <t>000052</t>
  </si>
  <si>
    <t>49154642</t>
  </si>
  <si>
    <t>05/05/2017 16:45:23</t>
  </si>
  <si>
    <t>702274240002393622464200099630</t>
  </si>
  <si>
    <t>762913</t>
  </si>
  <si>
    <t>47726932</t>
  </si>
  <si>
    <t>05/05/2017 16:36:01</t>
  </si>
  <si>
    <t>934784340001293691693200127170</t>
  </si>
  <si>
    <t>733828</t>
  </si>
  <si>
    <t>41524900</t>
  </si>
  <si>
    <t>05/05/2017 16:31:24</t>
  </si>
  <si>
    <t>904565220001551054490000081000</t>
  </si>
  <si>
    <t>399376</t>
  </si>
  <si>
    <t>46580450</t>
  </si>
  <si>
    <t>05/05/2017 16:27:38</t>
  </si>
  <si>
    <t>814056390008540810045000081810</t>
  </si>
  <si>
    <t>539315</t>
  </si>
  <si>
    <t>41655723</t>
  </si>
  <si>
    <t>05/05/2017 16:27:37</t>
  </si>
  <si>
    <t>252875680005690199572300069660</t>
  </si>
  <si>
    <t>000352</t>
  </si>
  <si>
    <t>49152173</t>
  </si>
  <si>
    <t>05/05/2017 16:22:49</t>
  </si>
  <si>
    <t>826329400000041569217300030135</t>
  </si>
  <si>
    <t>094986</t>
  </si>
  <si>
    <t>54712909</t>
  </si>
  <si>
    <t>05/05/2017 16:19:49</t>
  </si>
  <si>
    <t>905984080003389178290900123930</t>
  </si>
  <si>
    <t>653926</t>
  </si>
  <si>
    <t>47728879</t>
  </si>
  <si>
    <t>05/05/2017 16:18:54</t>
  </si>
  <si>
    <t>224810520006851811887900069660</t>
  </si>
  <si>
    <t>023644</t>
  </si>
  <si>
    <t>05/05/2017 16:15:32</t>
  </si>
  <si>
    <t>937269400006781541329900050220</t>
  </si>
  <si>
    <t>603850</t>
  </si>
  <si>
    <t>41526235</t>
  </si>
  <si>
    <t>05/05/2017 16:11:15</t>
  </si>
  <si>
    <t>976229390000629827623500050000</t>
  </si>
  <si>
    <t>046325</t>
  </si>
  <si>
    <t>49314476</t>
  </si>
  <si>
    <t>05/05/2017 16:09:54</t>
  </si>
  <si>
    <t>960691350003001631447600050220</t>
  </si>
  <si>
    <t>573288</t>
  </si>
  <si>
    <t>47721891</t>
  </si>
  <si>
    <t>05/05/2017 16:06:35</t>
  </si>
  <si>
    <t>976650460008791302189100052650</t>
  </si>
  <si>
    <t>030015</t>
  </si>
  <si>
    <t>52048996</t>
  </si>
  <si>
    <t>05/05/2017 16:02:44</t>
  </si>
  <si>
    <t>801030860006767201899600081900</t>
  </si>
  <si>
    <t>090949</t>
  </si>
  <si>
    <t>42135832</t>
  </si>
  <si>
    <t>05/05/2017 15:59:30</t>
  </si>
  <si>
    <t>962292220004366822583200283500</t>
  </si>
  <si>
    <t>508173</t>
  </si>
  <si>
    <t>45557496</t>
  </si>
  <si>
    <t>05/05/2017 15:56:40</t>
  </si>
  <si>
    <t>825333590004320198749600165240</t>
  </si>
  <si>
    <t>114282</t>
  </si>
  <si>
    <t>45524391</t>
  </si>
  <si>
    <t>05/05/2017 15:56:08</t>
  </si>
  <si>
    <t>937269400006770107439100297270</t>
  </si>
  <si>
    <t>041363</t>
  </si>
  <si>
    <t>49312643</t>
  </si>
  <si>
    <t>05/05/2017 15:55:42</t>
  </si>
  <si>
    <t>962569120005461070264300050220</t>
  </si>
  <si>
    <t>502768</t>
  </si>
  <si>
    <t>62735891</t>
  </si>
  <si>
    <t>05/05/2017 15:52:53</t>
  </si>
  <si>
    <t>224800730006522654589100070000</t>
  </si>
  <si>
    <t>011523</t>
  </si>
  <si>
    <t>52567596</t>
  </si>
  <si>
    <t>05/05/2017 15:49:58</t>
  </si>
  <si>
    <t>934784340001284792759600099630</t>
  </si>
  <si>
    <t>559199</t>
  </si>
  <si>
    <t>55799642</t>
  </si>
  <si>
    <t>05/05/2017 15:47:26</t>
  </si>
  <si>
    <t>252859800004166611964200148230</t>
  </si>
  <si>
    <t>024669</t>
  </si>
  <si>
    <t>52567290</t>
  </si>
  <si>
    <t>05/05/2017 15:46:15</t>
  </si>
  <si>
    <t>841840310006164719729000119100</t>
  </si>
  <si>
    <t>396903</t>
  </si>
  <si>
    <t>47729694</t>
  </si>
  <si>
    <t>05/05/2017 15:40:22</t>
  </si>
  <si>
    <t>960716550004727704969400106110</t>
  </si>
  <si>
    <t>074097</t>
  </si>
  <si>
    <t>54425302</t>
  </si>
  <si>
    <t>05/05/2017 15:39:14</t>
  </si>
  <si>
    <t>960716550004713049530200149850</t>
  </si>
  <si>
    <t>004812</t>
  </si>
  <si>
    <t>54705400</t>
  </si>
  <si>
    <t>05/05/2017 15:36:24</t>
  </si>
  <si>
    <t>814147020002510515540000050000</t>
  </si>
  <si>
    <t>059200</t>
  </si>
  <si>
    <t>42131833</t>
  </si>
  <si>
    <t>05/05/2017 15:34:42</t>
  </si>
  <si>
    <t>983714460002235137183300050220</t>
  </si>
  <si>
    <t>342675</t>
  </si>
  <si>
    <t>47723774</t>
  </si>
  <si>
    <t>05/05/2017 15:32:31</t>
  </si>
  <si>
    <t>970520890005972972377400100440</t>
  </si>
  <si>
    <t>563067</t>
  </si>
  <si>
    <t>40273847</t>
  </si>
  <si>
    <t>05/05/2017 15:29:58</t>
  </si>
  <si>
    <t>814198130006402398384700249064</t>
  </si>
  <si>
    <t>252761</t>
  </si>
  <si>
    <t>51885390</t>
  </si>
  <si>
    <t>05/05/2017 15:28:44</t>
  </si>
  <si>
    <t>814204990004740329539000050220</t>
  </si>
  <si>
    <t>310412</t>
  </si>
  <si>
    <t>47725165</t>
  </si>
  <si>
    <t>05/05/2017 15:27:53</t>
  </si>
  <si>
    <t>976235630008470162516500248670</t>
  </si>
  <si>
    <t>372115</t>
  </si>
  <si>
    <t>46582299</t>
  </si>
  <si>
    <t>05/05/2017 15:22:00</t>
  </si>
  <si>
    <t>252560650008650273229900166050</t>
  </si>
  <si>
    <t>551120</t>
  </si>
  <si>
    <t>55798544</t>
  </si>
  <si>
    <t>05/05/2017 15:21:10</t>
  </si>
  <si>
    <t>991312930008168352854400099630</t>
  </si>
  <si>
    <t>262417</t>
  </si>
  <si>
    <t>47729768</t>
  </si>
  <si>
    <t>05/05/2017 15:21:03</t>
  </si>
  <si>
    <t>905980070006751961976800069872</t>
  </si>
  <si>
    <t>032111</t>
  </si>
  <si>
    <t>54704786</t>
  </si>
  <si>
    <t>05/05/2017 15:13:21</t>
  </si>
  <si>
    <t>962568630005584953478600100440</t>
  </si>
  <si>
    <t>200057</t>
  </si>
  <si>
    <t>41521889</t>
  </si>
  <si>
    <t>05/05/2017 15:12:24</t>
  </si>
  <si>
    <t>814152110000793860188900050000</t>
  </si>
  <si>
    <t>546400</t>
  </si>
  <si>
    <t>05/05/2017 15:06:31</t>
  </si>
  <si>
    <t>252859800004126611964200101250</t>
  </si>
  <si>
    <t>156730</t>
  </si>
  <si>
    <t>05/05/2017 15:06:13</t>
  </si>
  <si>
    <t>721000710008664094891300081000</t>
  </si>
  <si>
    <t>039229</t>
  </si>
  <si>
    <t>42134182</t>
  </si>
  <si>
    <t>05/05/2017 15:05:31</t>
  </si>
  <si>
    <t>252556400004496813418200081000</t>
  </si>
  <si>
    <t>000956</t>
  </si>
  <si>
    <t>52568494</t>
  </si>
  <si>
    <t>05/05/2017 15:04:58</t>
  </si>
  <si>
    <t>905980070006748741849400070470</t>
  </si>
  <si>
    <t>101149</t>
  </si>
  <si>
    <t>51809619</t>
  </si>
  <si>
    <t>05/05/2017 15:03:44</t>
  </si>
  <si>
    <t>224810520006832438961900152280</t>
  </si>
  <si>
    <t>132293</t>
  </si>
  <si>
    <t>47724993</t>
  </si>
  <si>
    <t>05/05/2017 15:02:36</t>
  </si>
  <si>
    <t>814198130006380387499300050220</t>
  </si>
  <si>
    <t>029425</t>
  </si>
  <si>
    <t>42136929</t>
  </si>
  <si>
    <t>05/05/2017 15:00:34</t>
  </si>
  <si>
    <t>961966960002374977692900121500</t>
  </si>
  <si>
    <t>962135</t>
  </si>
  <si>
    <t>40434204</t>
  </si>
  <si>
    <t>05/05/2017 14:59:38</t>
  </si>
  <si>
    <t>962771020002911374420400081000</t>
  </si>
  <si>
    <t>091740</t>
  </si>
  <si>
    <t>41524716</t>
  </si>
  <si>
    <t>05/05/2017 14:56:43</t>
  </si>
  <si>
    <t>905971010002355506471600085860</t>
  </si>
  <si>
    <t>037245</t>
  </si>
  <si>
    <t>41785943</t>
  </si>
  <si>
    <t>05/05/2017 14:55:33</t>
  </si>
  <si>
    <t>960716550004700869594300339390</t>
  </si>
  <si>
    <t>000138</t>
  </si>
  <si>
    <t>49156117</t>
  </si>
  <si>
    <t>05/05/2017 14:54:15</t>
  </si>
  <si>
    <t>803126380001835526611700050220</t>
  </si>
  <si>
    <t>018201</t>
  </si>
  <si>
    <t>49103256</t>
  </si>
  <si>
    <t>05/05/2017 14:54:11</t>
  </si>
  <si>
    <t>960264060001798067325600097200</t>
  </si>
  <si>
    <t>223228</t>
  </si>
  <si>
    <t>54919220</t>
  </si>
  <si>
    <t>05/05/2017 14:53:30</t>
  </si>
  <si>
    <t>934779880000740442922000219510</t>
  </si>
  <si>
    <t>003564</t>
  </si>
  <si>
    <t>54704379</t>
  </si>
  <si>
    <t>05/05/2017 14:50:34</t>
  </si>
  <si>
    <t>814107680000521053437900081000</t>
  </si>
  <si>
    <t>430893</t>
  </si>
  <si>
    <t>52004340</t>
  </si>
  <si>
    <t>05/05/2017 14:50:16</t>
  </si>
  <si>
    <t>934781880005490706434000029970</t>
  </si>
  <si>
    <t>000369</t>
  </si>
  <si>
    <t>49156154</t>
  </si>
  <si>
    <t>05/05/2017 14:49:52</t>
  </si>
  <si>
    <t>935744070001537076615400400000</t>
  </si>
  <si>
    <t>358539</t>
  </si>
  <si>
    <t>05/05/2017 14:49:34</t>
  </si>
  <si>
    <t>904564060000960875689700119000</t>
  </si>
  <si>
    <t>357814</t>
  </si>
  <si>
    <t>05/05/2017 14:47:43</t>
  </si>
  <si>
    <t>904564060000950875689700081000</t>
  </si>
  <si>
    <t>014209</t>
  </si>
  <si>
    <t>52047695</t>
  </si>
  <si>
    <t>05/05/2017 14:45:23</t>
  </si>
  <si>
    <t>252548460003591708769500200000</t>
  </si>
  <si>
    <t>380320</t>
  </si>
  <si>
    <t>54911081</t>
  </si>
  <si>
    <t>05/05/2017 14:39:08</t>
  </si>
  <si>
    <t>983705210004570884108100059940</t>
  </si>
  <si>
    <t>968612</t>
  </si>
  <si>
    <t>47726198</t>
  </si>
  <si>
    <t>05/05/2017 14:39:07</t>
  </si>
  <si>
    <t>801030860006750450619800100440</t>
  </si>
  <si>
    <t>582465</t>
  </si>
  <si>
    <t>52881067</t>
  </si>
  <si>
    <t>05/05/2017 14:38:42</t>
  </si>
  <si>
    <t>814056390008521312106700081000</t>
  </si>
  <si>
    <t>063177</t>
  </si>
  <si>
    <t>54709551</t>
  </si>
  <si>
    <t>05/05/2017 14:36:31</t>
  </si>
  <si>
    <t>252560650008630148955100100044</t>
  </si>
  <si>
    <t>023384</t>
  </si>
  <si>
    <t>05/05/2017 14:35:23</t>
  </si>
  <si>
    <t>962294850002726021879200042930</t>
  </si>
  <si>
    <t>941266</t>
  </si>
  <si>
    <t>53587986</t>
  </si>
  <si>
    <t>05/05/2017 14:35:13</t>
  </si>
  <si>
    <t>820987500008711428798600100400</t>
  </si>
  <si>
    <t>033464</t>
  </si>
  <si>
    <t>54704973</t>
  </si>
  <si>
    <t>05/05/2017 14:33:33</t>
  </si>
  <si>
    <t>937634470005180230497300190000</t>
  </si>
  <si>
    <t>000067</t>
  </si>
  <si>
    <t>49154016</t>
  </si>
  <si>
    <t>05/05/2017 14:33:06</t>
  </si>
  <si>
    <t>820974840006773755401600100000</t>
  </si>
  <si>
    <t>994132</t>
  </si>
  <si>
    <t>52880205</t>
  </si>
  <si>
    <t>05/05/2017 14:32:27</t>
  </si>
  <si>
    <t>224828740008410533020500100440</t>
  </si>
  <si>
    <t>49154868</t>
  </si>
  <si>
    <t>05/05/2017 14:30:44</t>
  </si>
  <si>
    <t>976226220003877860486800050000</t>
  </si>
  <si>
    <t>905378</t>
  </si>
  <si>
    <t>41521449</t>
  </si>
  <si>
    <t>05/05/2017 14:30:11</t>
  </si>
  <si>
    <t>214443300004600506144900150660</t>
  </si>
  <si>
    <t>900566</t>
  </si>
  <si>
    <t>53587081</t>
  </si>
  <si>
    <t>05/05/2017 14:29:30</t>
  </si>
  <si>
    <t>976226640000420689708100174150</t>
  </si>
  <si>
    <t>186302</t>
  </si>
  <si>
    <t>52880038</t>
  </si>
  <si>
    <t>05/05/2017 14:29:11</t>
  </si>
  <si>
    <t>224824200002570783003800084240</t>
  </si>
  <si>
    <t>49151029</t>
  </si>
  <si>
    <t>05/05/2017 14:26:23</t>
  </si>
  <si>
    <t>224828740008403800102900081000</t>
  </si>
  <si>
    <t>841495</t>
  </si>
  <si>
    <t>47725437</t>
  </si>
  <si>
    <t>05/05/2017 14:21:15</t>
  </si>
  <si>
    <t>814152030002450884543700081000</t>
  </si>
  <si>
    <t>010671</t>
  </si>
  <si>
    <t>54706670</t>
  </si>
  <si>
    <t>05/05/2017 14:21:06</t>
  </si>
  <si>
    <t>721000710008650007667000320760</t>
  </si>
  <si>
    <t>819050</t>
  </si>
  <si>
    <t>41525529</t>
  </si>
  <si>
    <t>05/05/2017 14:18:08</t>
  </si>
  <si>
    <t>937276420002416050552900120000</t>
  </si>
  <si>
    <t>812383</t>
  </si>
  <si>
    <t>47724865</t>
  </si>
  <si>
    <t>05/05/2017 14:17:12</t>
  </si>
  <si>
    <t>961563400002290847486500247860</t>
  </si>
  <si>
    <t>000934</t>
  </si>
  <si>
    <t>52048792</t>
  </si>
  <si>
    <t>05/05/2017 14:17:05</t>
  </si>
  <si>
    <t>934781880005474783879200056700</t>
  </si>
  <si>
    <t>014216</t>
  </si>
  <si>
    <t>52040791</t>
  </si>
  <si>
    <t>05/05/2017 14:16:26</t>
  </si>
  <si>
    <t>971968500000189789079100100440</t>
  </si>
  <si>
    <t>800848</t>
  </si>
  <si>
    <t>05/05/2017 14:15:37</t>
  </si>
  <si>
    <t>961563400002280847486500379080</t>
  </si>
  <si>
    <t>799893</t>
  </si>
  <si>
    <t>47724421</t>
  </si>
  <si>
    <t>05/05/2017 14:15:29</t>
  </si>
  <si>
    <t>211526630008871404442100034830</t>
  </si>
  <si>
    <t>594415</t>
  </si>
  <si>
    <t>55123772</t>
  </si>
  <si>
    <t>05/05/2017 14:15:26</t>
  </si>
  <si>
    <t>252859800004112062377200050220</t>
  </si>
  <si>
    <t>796247</t>
  </si>
  <si>
    <t>47722464</t>
  </si>
  <si>
    <t>05/05/2017 14:14:59</t>
  </si>
  <si>
    <t>821018730007392219246400100440</t>
  </si>
  <si>
    <t>793117</t>
  </si>
  <si>
    <t>47726516</t>
  </si>
  <si>
    <t>05/05/2017 14:14:33</t>
  </si>
  <si>
    <t>801030860006740134651600137700</t>
  </si>
  <si>
    <t>765992</t>
  </si>
  <si>
    <t>47727341</t>
  </si>
  <si>
    <t>05/05/2017 14:10:47</t>
  </si>
  <si>
    <t>937638530007862811734100405000</t>
  </si>
  <si>
    <t>757374</t>
  </si>
  <si>
    <t>55461914</t>
  </si>
  <si>
    <t>05/05/2017 14:09:34</t>
  </si>
  <si>
    <t>252548460003580442191400081000</t>
  </si>
  <si>
    <t>732383</t>
  </si>
  <si>
    <t>41529097</t>
  </si>
  <si>
    <t>05/05/2017 14:06:03</t>
  </si>
  <si>
    <t>962568630005570255909700149858</t>
  </si>
  <si>
    <t>702667</t>
  </si>
  <si>
    <t>41525854</t>
  </si>
  <si>
    <t>05/05/2017 14:01:45</t>
  </si>
  <si>
    <t>960264060001781544585400081000</t>
  </si>
  <si>
    <t>507045</t>
  </si>
  <si>
    <t>54704142</t>
  </si>
  <si>
    <t>05/05/2017 13:59:31</t>
  </si>
  <si>
    <t>224824200002540031414200070470</t>
  </si>
  <si>
    <t>071862</t>
  </si>
  <si>
    <t>54704422</t>
  </si>
  <si>
    <t>05/05/2017 13:57:18</t>
  </si>
  <si>
    <t>210152190005644581442200170910</t>
  </si>
  <si>
    <t>509165</t>
  </si>
  <si>
    <t>51881772</t>
  </si>
  <si>
    <t>05/05/2017 13:54:16</t>
  </si>
  <si>
    <t>962296130005385150177200069660</t>
  </si>
  <si>
    <t>505191</t>
  </si>
  <si>
    <t>49121734</t>
  </si>
  <si>
    <t>05/05/2017 13:51:30</t>
  </si>
  <si>
    <t>934779260008731027173400050000</t>
  </si>
  <si>
    <t>630666</t>
  </si>
  <si>
    <t>41010272</t>
  </si>
  <si>
    <t>05/05/2017 13:51:17</t>
  </si>
  <si>
    <t>224830080001447027027200153900</t>
  </si>
  <si>
    <t>658474</t>
  </si>
  <si>
    <t>52882093</t>
  </si>
  <si>
    <t>05/05/2017 13:51:04</t>
  </si>
  <si>
    <t>905971010002340617209300100000</t>
  </si>
  <si>
    <t>000210</t>
  </si>
  <si>
    <t>52040691</t>
  </si>
  <si>
    <t>05/05/2017 13:46:08</t>
  </si>
  <si>
    <t>962290460002678179069100081000</t>
  </si>
  <si>
    <t>333778</t>
  </si>
  <si>
    <t>46587195</t>
  </si>
  <si>
    <t>05/05/2017 13:44:34</t>
  </si>
  <si>
    <t>241433790003650006719500311040</t>
  </si>
  <si>
    <t>561660</t>
  </si>
  <si>
    <t>41528758</t>
  </si>
  <si>
    <t>05/05/2017 13:41:22</t>
  </si>
  <si>
    <t>814149580008977048875800153900</t>
  </si>
  <si>
    <t>090644</t>
  </si>
  <si>
    <t>54458960</t>
  </si>
  <si>
    <t>05/05/2017 13:40:05</t>
  </si>
  <si>
    <t>233212140001830253896000236520</t>
  </si>
  <si>
    <t>028478</t>
  </si>
  <si>
    <t>52049792</t>
  </si>
  <si>
    <t>05/05/2017 13:39:46</t>
  </si>
  <si>
    <t>905980070006727189979200069660</t>
  </si>
  <si>
    <t>096334</t>
  </si>
  <si>
    <t>49100896</t>
  </si>
  <si>
    <t>05/05/2017 13:36:58</t>
  </si>
  <si>
    <t>241433790003639067089600030000</t>
  </si>
  <si>
    <t>524096</t>
  </si>
  <si>
    <t>47720585</t>
  </si>
  <si>
    <t>05/05/2017 13:35:54</t>
  </si>
  <si>
    <t>961564360003410869058500210600</t>
  </si>
  <si>
    <t>088091</t>
  </si>
  <si>
    <t>49317924</t>
  </si>
  <si>
    <t>05/05/2017 13:35:42</t>
  </si>
  <si>
    <t>934779880000723795792400100000</t>
  </si>
  <si>
    <t>943820</t>
  </si>
  <si>
    <t>46290500</t>
  </si>
  <si>
    <t>05/05/2017 13:33:37</t>
  </si>
  <si>
    <t>937276420002401716050000100044</t>
  </si>
  <si>
    <t>991337</t>
  </si>
  <si>
    <t>54820926</t>
  </si>
  <si>
    <t>05/05/2017 13:33:15</t>
  </si>
  <si>
    <t>976650460008780318092600105300</t>
  </si>
  <si>
    <t>501036</t>
  </si>
  <si>
    <t>49124104</t>
  </si>
  <si>
    <t>05/05/2017 13:32:58</t>
  </si>
  <si>
    <t>961966960002360979410400081000</t>
  </si>
  <si>
    <t>089234</t>
  </si>
  <si>
    <t>05/05/2017 13:28:37</t>
  </si>
  <si>
    <t>233212140001820253896000420820</t>
  </si>
  <si>
    <t>085050</t>
  </si>
  <si>
    <t>49310028</t>
  </si>
  <si>
    <t>05/05/2017 13:27:30</t>
  </si>
  <si>
    <t>814149580008963571002800100440</t>
  </si>
  <si>
    <t>085030</t>
  </si>
  <si>
    <t>49312722</t>
  </si>
  <si>
    <t>05/05/2017 13:27:26</t>
  </si>
  <si>
    <t>970520890005963063272200186300</t>
  </si>
  <si>
    <t>461945</t>
  </si>
  <si>
    <t>45550238</t>
  </si>
  <si>
    <t>05/05/2017 13:26:54</t>
  </si>
  <si>
    <t>814204990004730253023800037260</t>
  </si>
  <si>
    <t>055652</t>
  </si>
  <si>
    <t>55792350</t>
  </si>
  <si>
    <t>05/05/2017 13:25:56</t>
  </si>
  <si>
    <t>224800730006510988235000060000</t>
  </si>
  <si>
    <t>450659</t>
  </si>
  <si>
    <t>47722297</t>
  </si>
  <si>
    <t>05/05/2017 13:25:13</t>
  </si>
  <si>
    <t>854664610009312410229700034830</t>
  </si>
  <si>
    <t>449298</t>
  </si>
  <si>
    <t>47729038</t>
  </si>
  <si>
    <t>05/05/2017 13:25:01</t>
  </si>
  <si>
    <t>937634470005170078903800198450</t>
  </si>
  <si>
    <t>442361</t>
  </si>
  <si>
    <t>41525352</t>
  </si>
  <si>
    <t>05/05/2017 13:24:00</t>
  </si>
  <si>
    <t>934813120009734991535200081000</t>
  </si>
  <si>
    <t>092214</t>
  </si>
  <si>
    <t>44112852</t>
  </si>
  <si>
    <t>05/05/2017 13:22:19</t>
  </si>
  <si>
    <t>233212140001812398285200285930</t>
  </si>
  <si>
    <t>424124</t>
  </si>
  <si>
    <t>45554533</t>
  </si>
  <si>
    <t>05/05/2017 13:21:22</t>
  </si>
  <si>
    <t>210156650007076199453300223560</t>
  </si>
  <si>
    <t>570649</t>
  </si>
  <si>
    <t>45520091</t>
  </si>
  <si>
    <t>05/05/2017 13:18:30</t>
  </si>
  <si>
    <t>721000710008640005009100077760</t>
  </si>
  <si>
    <t>49158717</t>
  </si>
  <si>
    <t>05/05/2017 13:17:55</t>
  </si>
  <si>
    <t>814198130006302199871700121500</t>
  </si>
  <si>
    <t>000236</t>
  </si>
  <si>
    <t>49159268</t>
  </si>
  <si>
    <t>05/05/2017 13:17:09</t>
  </si>
  <si>
    <t>211526630008852260926800149850</t>
  </si>
  <si>
    <t>003011</t>
  </si>
  <si>
    <t>49150834</t>
  </si>
  <si>
    <t>05/05/2017 13:16:57</t>
  </si>
  <si>
    <t>826333570004091217083400149850</t>
  </si>
  <si>
    <t>000110</t>
  </si>
  <si>
    <t>05/05/2017 13:16:53</t>
  </si>
  <si>
    <t>814198130006292199871700119100</t>
  </si>
  <si>
    <t>018877</t>
  </si>
  <si>
    <t>52044996</t>
  </si>
  <si>
    <t>961564360003407803499600050220</t>
  </si>
  <si>
    <t>177633</t>
  </si>
  <si>
    <t>54917140</t>
  </si>
  <si>
    <t>05/05/2017 13:16:47</t>
  </si>
  <si>
    <t>934779880000710385714000072900</t>
  </si>
  <si>
    <t>087637</t>
  </si>
  <si>
    <t>51276486</t>
  </si>
  <si>
    <t>05/05/2017 13:15:27</t>
  </si>
  <si>
    <t>976229390000600087648600162000</t>
  </si>
  <si>
    <t>077712</t>
  </si>
  <si>
    <t>49136165</t>
  </si>
  <si>
    <t>05/05/2017 13:11:21</t>
  </si>
  <si>
    <t>961564360003391178616500183060</t>
  </si>
  <si>
    <t>207245</t>
  </si>
  <si>
    <t>51880796</t>
  </si>
  <si>
    <t>05/05/2017 13:11:07</t>
  </si>
  <si>
    <t>802205500005722892079600246240</t>
  </si>
  <si>
    <t>343325</t>
  </si>
  <si>
    <t>47724255</t>
  </si>
  <si>
    <t>05/05/2017 13:09:22</t>
  </si>
  <si>
    <t>252859800004080902425500162000</t>
  </si>
  <si>
    <t>341329</t>
  </si>
  <si>
    <t>05/05/2017 13:09:05</t>
  </si>
  <si>
    <t>990026220005760271081800217080</t>
  </si>
  <si>
    <t>000295</t>
  </si>
  <si>
    <t>49158476</t>
  </si>
  <si>
    <t>05/05/2017 13:08:54</t>
  </si>
  <si>
    <t>972274750004371684847600100440</t>
  </si>
  <si>
    <t>072208</t>
  </si>
  <si>
    <t>54710938</t>
  </si>
  <si>
    <t>05/05/2017 13:07:22</t>
  </si>
  <si>
    <t>971930530004429631093800110000</t>
  </si>
  <si>
    <t>199021</t>
  </si>
  <si>
    <t>52886432</t>
  </si>
  <si>
    <t>05/05/2017 13:05:17</t>
  </si>
  <si>
    <t>905980070006710246643200081000</t>
  </si>
  <si>
    <t>532616</t>
  </si>
  <si>
    <t>52880527</t>
  </si>
  <si>
    <t>05/05/2017 13:04:46</t>
  </si>
  <si>
    <t>814198130006260260052700109350</t>
  </si>
  <si>
    <t>714358</t>
  </si>
  <si>
    <t>54826122</t>
  </si>
  <si>
    <t>05/05/2017 13:03:17</t>
  </si>
  <si>
    <t>937634470005156655612200060000</t>
  </si>
  <si>
    <t>000979</t>
  </si>
  <si>
    <t>51770998</t>
  </si>
  <si>
    <t>05/05/2017 13:03:11</t>
  </si>
  <si>
    <t>972273530006265833099800069660</t>
  </si>
  <si>
    <t>076297</t>
  </si>
  <si>
    <t>42596496</t>
  </si>
  <si>
    <t>05/05/2017 13:02:03</t>
  </si>
  <si>
    <t>814204990004720768649600100440</t>
  </si>
  <si>
    <t>493524</t>
  </si>
  <si>
    <t>49129401</t>
  </si>
  <si>
    <t>05/05/2017 12:57:36</t>
  </si>
  <si>
    <t>904564060000942402940100056700</t>
  </si>
  <si>
    <t>072008</t>
  </si>
  <si>
    <t>05/05/2017 12:57:20</t>
  </si>
  <si>
    <t>252552350006020251031400156418</t>
  </si>
  <si>
    <t>244494</t>
  </si>
  <si>
    <t>41522567</t>
  </si>
  <si>
    <t>05/05/2017 12:54:12</t>
  </si>
  <si>
    <t>970520890005947555256700100440</t>
  </si>
  <si>
    <t>095013</t>
  </si>
  <si>
    <t>49411198</t>
  </si>
  <si>
    <t>05/05/2017 12:49:49</t>
  </si>
  <si>
    <t>721000710008630558119800050000</t>
  </si>
  <si>
    <t>007772</t>
  </si>
  <si>
    <t>52564198</t>
  </si>
  <si>
    <t>05/05/2017 12:49:35</t>
  </si>
  <si>
    <t>934781880005465858419800087480</t>
  </si>
  <si>
    <t>455378</t>
  </si>
  <si>
    <t>55120333</t>
  </si>
  <si>
    <t>05/05/2017 12:48:31</t>
  </si>
  <si>
    <t>962294850002717575033300099630</t>
  </si>
  <si>
    <t>081663</t>
  </si>
  <si>
    <t>55799938</t>
  </si>
  <si>
    <t>05/05/2017 12:48:15</t>
  </si>
  <si>
    <t>934813120009724409993800162000</t>
  </si>
  <si>
    <t>000005</t>
  </si>
  <si>
    <t>49158909</t>
  </si>
  <si>
    <t>05/05/2017 12:47:33</t>
  </si>
  <si>
    <t>224800730006509746890900122310</t>
  </si>
  <si>
    <t>790700</t>
  </si>
  <si>
    <t>52884407</t>
  </si>
  <si>
    <t>05/05/2017 12:45:31</t>
  </si>
  <si>
    <t>814204990004711620440700102870</t>
  </si>
  <si>
    <t>056671</t>
  </si>
  <si>
    <t>53143591</t>
  </si>
  <si>
    <t>05/05/2017 12:45:23</t>
  </si>
  <si>
    <t>840259940006570163359100100440</t>
  </si>
  <si>
    <t>020007</t>
  </si>
  <si>
    <t>42139598</t>
  </si>
  <si>
    <t>05/05/2017 12:43:17</t>
  </si>
  <si>
    <t>935744210005026793959800100440</t>
  </si>
  <si>
    <t>169150</t>
  </si>
  <si>
    <t>47720728</t>
  </si>
  <si>
    <t>05/05/2017 12:42:14</t>
  </si>
  <si>
    <t>814152110000782538072800162000</t>
  </si>
  <si>
    <t>164019</t>
  </si>
  <si>
    <t>47728945</t>
  </si>
  <si>
    <t>05/05/2017 12:41:26</t>
  </si>
  <si>
    <t>801030860006730289894500226800</t>
  </si>
  <si>
    <t>948744</t>
  </si>
  <si>
    <t>54827185</t>
  </si>
  <si>
    <t>05/05/2017 12:41:12</t>
  </si>
  <si>
    <t>904584580004199206718500243000</t>
  </si>
  <si>
    <t>028840</t>
  </si>
  <si>
    <t>42132664</t>
  </si>
  <si>
    <t>05/05/2017 12:41:01</t>
  </si>
  <si>
    <t>976650460008771157266400050220</t>
  </si>
  <si>
    <t>176652</t>
  </si>
  <si>
    <t>55121880</t>
  </si>
  <si>
    <t>05/05/2017 12:39:33</t>
  </si>
  <si>
    <t>937276420002390242188000024400</t>
  </si>
  <si>
    <t>139647</t>
  </si>
  <si>
    <t>47728574</t>
  </si>
  <si>
    <t>05/05/2017 12:37:41</t>
  </si>
  <si>
    <t>962568630005561715857400175770</t>
  </si>
  <si>
    <t>133273</t>
  </si>
  <si>
    <t>47720590</t>
  </si>
  <si>
    <t>05/05/2017 12:36:40</t>
  </si>
  <si>
    <t>814152030002443257059000153090</t>
  </si>
  <si>
    <t>49152176</t>
  </si>
  <si>
    <t>05/05/2017 12:35:34</t>
  </si>
  <si>
    <t>809867520000162261217600192000</t>
  </si>
  <si>
    <t>119845</t>
  </si>
  <si>
    <t>41527030</t>
  </si>
  <si>
    <t>05/05/2017 12:34:34</t>
  </si>
  <si>
    <t>803126380001825456703000153090</t>
  </si>
  <si>
    <t>055459</t>
  </si>
  <si>
    <t>49139552</t>
  </si>
  <si>
    <t>05/05/2017 12:34:15</t>
  </si>
  <si>
    <t>934781880005455452955200050220</t>
  </si>
  <si>
    <t>113188</t>
  </si>
  <si>
    <t>47725931</t>
  </si>
  <si>
    <t>05/05/2017 12:33:32</t>
  </si>
  <si>
    <t>820974840006730355593100200070</t>
  </si>
  <si>
    <t>070053</t>
  </si>
  <si>
    <t>42132222</t>
  </si>
  <si>
    <t>05/05/2017 12:32:59</t>
  </si>
  <si>
    <t>241433790003611251222200070470</t>
  </si>
  <si>
    <t>100307</t>
  </si>
  <si>
    <t>40986110</t>
  </si>
  <si>
    <t>05/05/2017 12:31:31</t>
  </si>
  <si>
    <t>937634470005131199611000100440</t>
  </si>
  <si>
    <t>030492</t>
  </si>
  <si>
    <t>52044694</t>
  </si>
  <si>
    <t>05/05/2017 12:31:07</t>
  </si>
  <si>
    <t>960716550004698080469400121500</t>
  </si>
  <si>
    <t>065719</t>
  </si>
  <si>
    <t>40231229</t>
  </si>
  <si>
    <t>05/05/2017 12:29:27</t>
  </si>
  <si>
    <t>702274240002368031122900099630</t>
  </si>
  <si>
    <t>488245</t>
  </si>
  <si>
    <t>54121760</t>
  </si>
  <si>
    <t>05/05/2017 12:29:09</t>
  </si>
  <si>
    <t>976235630008320272176000149850</t>
  </si>
  <si>
    <t>030704</t>
  </si>
  <si>
    <t>52046798</t>
  </si>
  <si>
    <t>05/05/2017 12:27:06</t>
  </si>
  <si>
    <t>934779880000693581679800080190</t>
  </si>
  <si>
    <t>52645872</t>
  </si>
  <si>
    <t>05/05/2017 12:21:50</t>
  </si>
  <si>
    <t>224800730006492167587200081000</t>
  </si>
  <si>
    <t>038028</t>
  </si>
  <si>
    <t>41521287</t>
  </si>
  <si>
    <t>05/05/2017 12:21:30</t>
  </si>
  <si>
    <t>821022780001606847128700070666</t>
  </si>
  <si>
    <t>406049</t>
  </si>
  <si>
    <t>40270983</t>
  </si>
  <si>
    <t>05/05/2017 12:20:37</t>
  </si>
  <si>
    <t>961966960002350587098300048600</t>
  </si>
  <si>
    <t>306973</t>
  </si>
  <si>
    <t>51888112</t>
  </si>
  <si>
    <t>05/05/2017 12:18:36</t>
  </si>
  <si>
    <t>972273530006250326811200162810</t>
  </si>
  <si>
    <t>485946</t>
  </si>
  <si>
    <t>49121163</t>
  </si>
  <si>
    <t>05/05/2017 12:17:53</t>
  </si>
  <si>
    <t>976650460008762449116300063990</t>
  </si>
  <si>
    <t>073932</t>
  </si>
  <si>
    <t>55798178</t>
  </si>
  <si>
    <t>05/05/2017 12:17:39</t>
  </si>
  <si>
    <t>935744210005015399817800200070</t>
  </si>
  <si>
    <t>005820</t>
  </si>
  <si>
    <t>47720789</t>
  </si>
  <si>
    <t>05/05/2017 12:16:17</t>
  </si>
  <si>
    <t>991307260004180441078900066420</t>
  </si>
  <si>
    <t>522223</t>
  </si>
  <si>
    <t>52880483</t>
  </si>
  <si>
    <t>05/05/2017 12:14:02</t>
  </si>
  <si>
    <t>821024260004991609048300202500</t>
  </si>
  <si>
    <t>092973</t>
  </si>
  <si>
    <t>42132167</t>
  </si>
  <si>
    <t>05/05/2017 12:12:39</t>
  </si>
  <si>
    <t>976645960009681142216700100440</t>
  </si>
  <si>
    <t>128063</t>
  </si>
  <si>
    <t>40276342</t>
  </si>
  <si>
    <t>05/05/2017 12:10:57</t>
  </si>
  <si>
    <t>224810790006911192634200150660</t>
  </si>
  <si>
    <t>276958</t>
  </si>
  <si>
    <t>54995337</t>
  </si>
  <si>
    <t>05/05/2017 12:10:16</t>
  </si>
  <si>
    <t>976650460008750925533700121500</t>
  </si>
  <si>
    <t>614672</t>
  </si>
  <si>
    <t>54828127</t>
  </si>
  <si>
    <t>05/05/2017 12:09:18</t>
  </si>
  <si>
    <t>960691740009904008812700200088</t>
  </si>
  <si>
    <t>454197</t>
  </si>
  <si>
    <t>52907998</t>
  </si>
  <si>
    <t>05/05/2017 12:08:26</t>
  </si>
  <si>
    <t>826333570004084348799800050220</t>
  </si>
  <si>
    <t>484152</t>
  </si>
  <si>
    <t>49123279</t>
  </si>
  <si>
    <t>05/05/2017 12:07:45</t>
  </si>
  <si>
    <t>893648850001591884327900050220</t>
  </si>
  <si>
    <t>000431</t>
  </si>
  <si>
    <t>05/05/2017 12:06:46</t>
  </si>
  <si>
    <t>854664610009307658639800121500</t>
  </si>
  <si>
    <t>937039</t>
  </si>
  <si>
    <t>41525706</t>
  </si>
  <si>
    <t>05/05/2017 12:05:07</t>
  </si>
  <si>
    <t>904584580004184929570600081000</t>
  </si>
  <si>
    <t>920505</t>
  </si>
  <si>
    <t>47726667</t>
  </si>
  <si>
    <t>05/05/2017 12:02:22</t>
  </si>
  <si>
    <t>935744210005000619666700149850</t>
  </si>
  <si>
    <t>000207</t>
  </si>
  <si>
    <t>49156111</t>
  </si>
  <si>
    <t>05/05/2017 12:01:35</t>
  </si>
  <si>
    <t>702274240002357870611100050220</t>
  </si>
  <si>
    <t>056781</t>
  </si>
  <si>
    <t>40239408</t>
  </si>
  <si>
    <t>05/05/2017 12:00:36</t>
  </si>
  <si>
    <t>934773220008710015940800307800</t>
  </si>
  <si>
    <t>018907</t>
  </si>
  <si>
    <t>42135736</t>
  </si>
  <si>
    <t>05/05/2017 12:00:27</t>
  </si>
  <si>
    <t>252875680005686514573600069660</t>
  </si>
  <si>
    <t>482719</t>
  </si>
  <si>
    <t>49123352</t>
  </si>
  <si>
    <t>05/05/2017 11:59:33</t>
  </si>
  <si>
    <t>976229390000580352335200100440</t>
  </si>
  <si>
    <t>895458</t>
  </si>
  <si>
    <t>41520215</t>
  </si>
  <si>
    <t>05/05/2017 11:58:12</t>
  </si>
  <si>
    <t>820974840006727967021500100440</t>
  </si>
  <si>
    <t>49157210</t>
  </si>
  <si>
    <t>05/05/2017 11:57:51</t>
  </si>
  <si>
    <t>809867520000143114721000080000</t>
  </si>
  <si>
    <t>005664</t>
  </si>
  <si>
    <t>05/05/2017 11:56:20</t>
  </si>
  <si>
    <t>224800730006483318249800099700</t>
  </si>
  <si>
    <t>869282</t>
  </si>
  <si>
    <t>41527222</t>
  </si>
  <si>
    <t>05/05/2017 11:53:46</t>
  </si>
  <si>
    <t>937269400006769340722200182250</t>
  </si>
  <si>
    <t>079426</t>
  </si>
  <si>
    <t>51279389</t>
  </si>
  <si>
    <t>05/05/2017 11:53:45</t>
  </si>
  <si>
    <t>821022780001580071938900100000</t>
  </si>
  <si>
    <t>867936</t>
  </si>
  <si>
    <t>41015516</t>
  </si>
  <si>
    <t>05/05/2017 11:53:32</t>
  </si>
  <si>
    <t>814147020002500086551600081000</t>
  </si>
  <si>
    <t>865960</t>
  </si>
  <si>
    <t>41522514</t>
  </si>
  <si>
    <t>05/05/2017 11:53:13</t>
  </si>
  <si>
    <t>826309890000766246251400100400</t>
  </si>
  <si>
    <t>842117</t>
  </si>
  <si>
    <t>41527252</t>
  </si>
  <si>
    <t>05/05/2017 11:49:13</t>
  </si>
  <si>
    <t>991315270006918162725200050220</t>
  </si>
  <si>
    <t>840626</t>
  </si>
  <si>
    <t>41528965</t>
  </si>
  <si>
    <t>05/05/2017 11:48:57</t>
  </si>
  <si>
    <t>820987500008703319896500050220</t>
  </si>
  <si>
    <t>000387</t>
  </si>
  <si>
    <t>49150311</t>
  </si>
  <si>
    <t>05/05/2017 11:45:13</t>
  </si>
  <si>
    <t>840259940006551368031100162000</t>
  </si>
  <si>
    <t>818138</t>
  </si>
  <si>
    <t>47725230</t>
  </si>
  <si>
    <t>224824200002511126523000121500</t>
  </si>
  <si>
    <t>014598</t>
  </si>
  <si>
    <t>52040496</t>
  </si>
  <si>
    <t>05/05/2017 11:45:04</t>
  </si>
  <si>
    <t>224811540002445929049600043740</t>
  </si>
  <si>
    <t>042677</t>
  </si>
  <si>
    <t>49152289</t>
  </si>
  <si>
    <t>05/05/2017 11:44:25</t>
  </si>
  <si>
    <t>814152030002430336228900081000</t>
  </si>
  <si>
    <t>811273</t>
  </si>
  <si>
    <t>41527500</t>
  </si>
  <si>
    <t>05/05/2017 11:44:03</t>
  </si>
  <si>
    <t>983705210004540184750000050220</t>
  </si>
  <si>
    <t>490156</t>
  </si>
  <si>
    <t>55794544</t>
  </si>
  <si>
    <t>05/05/2017 11:43:59</t>
  </si>
  <si>
    <t>252875680005678633454400100440</t>
  </si>
  <si>
    <t>001163</t>
  </si>
  <si>
    <t>05/05/2017 11:43:53</t>
  </si>
  <si>
    <t>224811540002435929049600059940</t>
  </si>
  <si>
    <t>716555</t>
  </si>
  <si>
    <t>54910311</t>
  </si>
  <si>
    <t>05/05/2017 11:43:08</t>
  </si>
  <si>
    <t>961966960002342281031100050220</t>
  </si>
  <si>
    <t>013873</t>
  </si>
  <si>
    <t>52562094</t>
  </si>
  <si>
    <t>05/05/2017 11:43:06</t>
  </si>
  <si>
    <t>962294850002703543209400039690</t>
  </si>
  <si>
    <t>805137</t>
  </si>
  <si>
    <t>45555869</t>
  </si>
  <si>
    <t>05/05/2017 11:43:00</t>
  </si>
  <si>
    <t>233212140001800025586900200070</t>
  </si>
  <si>
    <t>051423</t>
  </si>
  <si>
    <t>49319496</t>
  </si>
  <si>
    <t>05/05/2017 11:41:46</t>
  </si>
  <si>
    <t>814147020002493757949600081000</t>
  </si>
  <si>
    <t>054546</t>
  </si>
  <si>
    <t>49109956</t>
  </si>
  <si>
    <t>05/05/2017 11:38:06</t>
  </si>
  <si>
    <t>935744210004998752995600100440</t>
  </si>
  <si>
    <t>054550</t>
  </si>
  <si>
    <t>05/05/2017 11:36:42</t>
  </si>
  <si>
    <t>935744210004988752995600200000</t>
  </si>
  <si>
    <t>767619</t>
  </si>
  <si>
    <t>41524443</t>
  </si>
  <si>
    <t>05/05/2017 11:36:38</t>
  </si>
  <si>
    <t>971968500000160026444300050220</t>
  </si>
  <si>
    <t>602910</t>
  </si>
  <si>
    <t>42682354</t>
  </si>
  <si>
    <t>05/05/2017 11:35:14</t>
  </si>
  <si>
    <t>820987500008696765235400091513</t>
  </si>
  <si>
    <t>000929</t>
  </si>
  <si>
    <t>49156146</t>
  </si>
  <si>
    <t>05/05/2017 11:32:51</t>
  </si>
  <si>
    <t>960264060001722888614600100440</t>
  </si>
  <si>
    <t>742466</t>
  </si>
  <si>
    <t>41528163</t>
  </si>
  <si>
    <t>05/05/2017 11:32:19</t>
  </si>
  <si>
    <t>814152030002424548816300050220</t>
  </si>
  <si>
    <t>000131</t>
  </si>
  <si>
    <t>49155819</t>
  </si>
  <si>
    <t>05/05/2017 11:29:27</t>
  </si>
  <si>
    <t>983705210004535739581900258390</t>
  </si>
  <si>
    <t>090679</t>
  </si>
  <si>
    <t>05/05/2017 11:29:06</t>
  </si>
  <si>
    <t>214443300004550512668200040500</t>
  </si>
  <si>
    <t>033959</t>
  </si>
  <si>
    <t>54700206</t>
  </si>
  <si>
    <t>05/05/2017 11:23:38</t>
  </si>
  <si>
    <t>904564060000931001020600119880</t>
  </si>
  <si>
    <t>682235</t>
  </si>
  <si>
    <t>41527961</t>
  </si>
  <si>
    <t>05/05/2017 11:21:50</t>
  </si>
  <si>
    <t>854664610009292655796100116640</t>
  </si>
  <si>
    <t>926478</t>
  </si>
  <si>
    <t>52885197</t>
  </si>
  <si>
    <t>05/05/2017 11:21:16</t>
  </si>
  <si>
    <t>224800730006476736519700080000</t>
  </si>
  <si>
    <t>479262</t>
  </si>
  <si>
    <t>54990396</t>
  </si>
  <si>
    <t>05/05/2017 11:20:26</t>
  </si>
  <si>
    <t>905984080003360206039600060750</t>
  </si>
  <si>
    <t>095940</t>
  </si>
  <si>
    <t>54706618</t>
  </si>
  <si>
    <t>05/05/2017 11:19:59</t>
  </si>
  <si>
    <t>976650460008740251661800162000</t>
  </si>
  <si>
    <t>094080</t>
  </si>
  <si>
    <t>54703632</t>
  </si>
  <si>
    <t>05/05/2017 11:19:40</t>
  </si>
  <si>
    <t>841840310006151381363200145800</t>
  </si>
  <si>
    <t>663148</t>
  </si>
  <si>
    <t>47726610</t>
  </si>
  <si>
    <t>05/05/2017 11:18:29</t>
  </si>
  <si>
    <t>820974840006700559661000080190</t>
  </si>
  <si>
    <t>042978</t>
  </si>
  <si>
    <t>49319749</t>
  </si>
  <si>
    <t>05/05/2017 11:17:44</t>
  </si>
  <si>
    <t>826333570004071359974900050220</t>
  </si>
  <si>
    <t>073412</t>
  </si>
  <si>
    <t>55242004</t>
  </si>
  <si>
    <t>05/05/2017 11:17:33</t>
  </si>
  <si>
    <t>702274240002340006200400113400</t>
  </si>
  <si>
    <t>002650</t>
  </si>
  <si>
    <t>49154104</t>
  </si>
  <si>
    <t>05/05/2017 11:16:45</t>
  </si>
  <si>
    <t>962569120005412895410400100440</t>
  </si>
  <si>
    <t>650090</t>
  </si>
  <si>
    <t>47726637</t>
  </si>
  <si>
    <t>05/05/2017 11:16:10</t>
  </si>
  <si>
    <t>252560650008620877663700081000</t>
  </si>
  <si>
    <t>001443</t>
  </si>
  <si>
    <t>52046497</t>
  </si>
  <si>
    <t>05/05/2017 11:15:15</t>
  </si>
  <si>
    <t>825333590004300257649700199260</t>
  </si>
  <si>
    <t>003634</t>
  </si>
  <si>
    <t>52044097</t>
  </si>
  <si>
    <t>05/05/2017 11:14:48</t>
  </si>
  <si>
    <t>976645960009670897409700203310</t>
  </si>
  <si>
    <t>023590</t>
  </si>
  <si>
    <t>54706332</t>
  </si>
  <si>
    <t>05/05/2017 11:12:35</t>
  </si>
  <si>
    <t>971968500000140355633200080190</t>
  </si>
  <si>
    <t>093222</t>
  </si>
  <si>
    <t>55792781</t>
  </si>
  <si>
    <t>05/05/2017 11:09:32</t>
  </si>
  <si>
    <t>937634470005115961278100081000</t>
  </si>
  <si>
    <t>091129</t>
  </si>
  <si>
    <t>54701022</t>
  </si>
  <si>
    <t>05/05/2017 11:09:11</t>
  </si>
  <si>
    <t>961966960002331169102200040500</t>
  </si>
  <si>
    <t>021415</t>
  </si>
  <si>
    <t>52567996</t>
  </si>
  <si>
    <t>05/05/2017 11:09:01</t>
  </si>
  <si>
    <t>991316670006776149799600050000</t>
  </si>
  <si>
    <t>039814</t>
  </si>
  <si>
    <t>40233610</t>
  </si>
  <si>
    <t>05/05/2017 11:08:16</t>
  </si>
  <si>
    <t>821022780001568026361000200880</t>
  </si>
  <si>
    <t>589081</t>
  </si>
  <si>
    <t>47723583</t>
  </si>
  <si>
    <t>05/05/2017 11:05:34</t>
  </si>
  <si>
    <t>970526330001411202358300218700</t>
  </si>
  <si>
    <t>000632</t>
  </si>
  <si>
    <t>52645765</t>
  </si>
  <si>
    <t>05/05/2017 11:05:10</t>
  </si>
  <si>
    <t>935744210004972191576500206440</t>
  </si>
  <si>
    <t>018670</t>
  </si>
  <si>
    <t>52043393</t>
  </si>
  <si>
    <t>05/05/2017 11:01:07</t>
  </si>
  <si>
    <t>972273530006224462339300100044</t>
  </si>
  <si>
    <t>563273</t>
  </si>
  <si>
    <t>47727560</t>
  </si>
  <si>
    <t>05/05/2017 11:00:58</t>
  </si>
  <si>
    <t>971930530004413391756000162000</t>
  </si>
  <si>
    <t>028724</t>
  </si>
  <si>
    <t>05/05/2017 10:59:45</t>
  </si>
  <si>
    <t>972273530006214462339300150066</t>
  </si>
  <si>
    <t>551559</t>
  </si>
  <si>
    <t>47726683</t>
  </si>
  <si>
    <t>05/05/2017 10:58:46</t>
  </si>
  <si>
    <t>960691350002991196668300109350</t>
  </si>
  <si>
    <t>915833</t>
  </si>
  <si>
    <t>47371547</t>
  </si>
  <si>
    <t>05/05/2017 10:54:17</t>
  </si>
  <si>
    <t>841840310006148606154700080190</t>
  </si>
  <si>
    <t>470202</t>
  </si>
  <si>
    <t>49128434</t>
  </si>
  <si>
    <t>05/05/2017 10:53:15</t>
  </si>
  <si>
    <t>821018730007370688843400110970</t>
  </si>
  <si>
    <t>215453</t>
  </si>
  <si>
    <t>54990874</t>
  </si>
  <si>
    <t>05/05/2017 10:49:16</t>
  </si>
  <si>
    <t>934781880005441782087400100440</t>
  </si>
  <si>
    <t>570746</t>
  </si>
  <si>
    <t>54917530</t>
  </si>
  <si>
    <t>05/05/2017 10:48:43</t>
  </si>
  <si>
    <t>972273530006200029753000106920</t>
  </si>
  <si>
    <t>492878</t>
  </si>
  <si>
    <t>41520310</t>
  </si>
  <si>
    <t>05/05/2017 10:47:47</t>
  </si>
  <si>
    <t>961563400002273300031000050220</t>
  </si>
  <si>
    <t>034307</t>
  </si>
  <si>
    <t>49133811</t>
  </si>
  <si>
    <t>05/05/2017 10:47:37</t>
  </si>
  <si>
    <t>252560650008600259381100110000</t>
  </si>
  <si>
    <t>096865</t>
  </si>
  <si>
    <t>54823596</t>
  </si>
  <si>
    <t>05/05/2017 10:47:14</t>
  </si>
  <si>
    <t>937269410004317855359600200880</t>
  </si>
  <si>
    <t>000381</t>
  </si>
  <si>
    <t>49154905</t>
  </si>
  <si>
    <t>05/05/2017 10:46:38</t>
  </si>
  <si>
    <t>937276420002377735490500099630</t>
  </si>
  <si>
    <t>363349</t>
  </si>
  <si>
    <t>52886780</t>
  </si>
  <si>
    <t>05/05/2017 10:45:15</t>
  </si>
  <si>
    <t>210152190005610863678000059940</t>
  </si>
  <si>
    <t>282444</t>
  </si>
  <si>
    <t>51889591</t>
  </si>
  <si>
    <t>05/05/2017 10:45:03</t>
  </si>
  <si>
    <t>962568630005550118959100162000</t>
  </si>
  <si>
    <t>473750</t>
  </si>
  <si>
    <t>41526610</t>
  </si>
  <si>
    <t>05/05/2017 10:44:36</t>
  </si>
  <si>
    <t>814198130006258303661000100440</t>
  </si>
  <si>
    <t>494278</t>
  </si>
  <si>
    <t>05/05/2017 10:44:22</t>
  </si>
  <si>
    <t>210152190005600863678000059940</t>
  </si>
  <si>
    <t>032943</t>
  </si>
  <si>
    <t>49310775</t>
  </si>
  <si>
    <t>05/05/2017 10:42:08</t>
  </si>
  <si>
    <t>976645960009660795077500070000</t>
  </si>
  <si>
    <t>024940</t>
  </si>
  <si>
    <t>55840295</t>
  </si>
  <si>
    <t>05/05/2017 10:40:40</t>
  </si>
  <si>
    <t>934813120009712880029500100440</t>
  </si>
  <si>
    <t>437245</t>
  </si>
  <si>
    <t>45558301</t>
  </si>
  <si>
    <t>05/05/2017 10:37:54</t>
  </si>
  <si>
    <t>252859800004070195830100100440</t>
  </si>
  <si>
    <t>05/05/2017 10:36:33</t>
  </si>
  <si>
    <t>224824200002489449337700060000</t>
  </si>
  <si>
    <t>430264</t>
  </si>
  <si>
    <t>41525445</t>
  </si>
  <si>
    <t>05/05/2017 10:36:30</t>
  </si>
  <si>
    <t>905980070006702175544500040500</t>
  </si>
  <si>
    <t>426739</t>
  </si>
  <si>
    <t>41527115</t>
  </si>
  <si>
    <t>05/05/2017 10:35:51</t>
  </si>
  <si>
    <t>961563400002262890711500181440</t>
  </si>
  <si>
    <t>880407</t>
  </si>
  <si>
    <t>51888145</t>
  </si>
  <si>
    <t>05/05/2017 10:35:42</t>
  </si>
  <si>
    <t>991316670006760327814500162000</t>
  </si>
  <si>
    <t>023269</t>
  </si>
  <si>
    <t>52046892</t>
  </si>
  <si>
    <t>05/05/2017 10:35:26</t>
  </si>
  <si>
    <t>210156650007067246689200032400</t>
  </si>
  <si>
    <t>050357</t>
  </si>
  <si>
    <t>54701716</t>
  </si>
  <si>
    <t>05/05/2017 10:35:02</t>
  </si>
  <si>
    <t>970520890005920873171600170100</t>
  </si>
  <si>
    <t>421836</t>
  </si>
  <si>
    <t>53588109</t>
  </si>
  <si>
    <t>05/05/2017 10:34:52</t>
  </si>
  <si>
    <t>224824200002460826810900029970</t>
  </si>
  <si>
    <t>415897</t>
  </si>
  <si>
    <t>47728715</t>
  </si>
  <si>
    <t>05/05/2017 10:33:40</t>
  </si>
  <si>
    <t>252552350006003435871500100440</t>
  </si>
  <si>
    <t>669955</t>
  </si>
  <si>
    <t>45522421</t>
  </si>
  <si>
    <t>05/05/2017 10:31:38</t>
  </si>
  <si>
    <t>821022780001550013242100127170</t>
  </si>
  <si>
    <t>400075</t>
  </si>
  <si>
    <t>45556358</t>
  </si>
  <si>
    <t>05/05/2017 10:30:28</t>
  </si>
  <si>
    <t>960691350002980030635800096390</t>
  </si>
  <si>
    <t>018825</t>
  </si>
  <si>
    <t>52045995</t>
  </si>
  <si>
    <t>05/05/2017 10:28:43</t>
  </si>
  <si>
    <t>821024260004981077599500300000</t>
  </si>
  <si>
    <t>386819</t>
  </si>
  <si>
    <t>47728861</t>
  </si>
  <si>
    <t>05/05/2017 10:27:49</t>
  </si>
  <si>
    <t>960691740009870080886100050220</t>
  </si>
  <si>
    <t>380390</t>
  </si>
  <si>
    <t>41018336</t>
  </si>
  <si>
    <t>05/05/2017 10:26:33</t>
  </si>
  <si>
    <t>854664610009280004833600121500</t>
  </si>
  <si>
    <t>054103</t>
  </si>
  <si>
    <t>54703516</t>
  </si>
  <si>
    <t>05/05/2017 10:25:41</t>
  </si>
  <si>
    <t>991311990003811382351600170000</t>
  </si>
  <si>
    <t>084749</t>
  </si>
  <si>
    <t>49100051</t>
  </si>
  <si>
    <t>05/05/2017 10:25:11</t>
  </si>
  <si>
    <t>814056390008466510005100050220</t>
  </si>
  <si>
    <t>371529</t>
  </si>
  <si>
    <t>41016018</t>
  </si>
  <si>
    <t>05/05/2017 10:24:42</t>
  </si>
  <si>
    <t>976645960009650012601800050220</t>
  </si>
  <si>
    <t>545364</t>
  </si>
  <si>
    <t>54820748</t>
  </si>
  <si>
    <t>05/05/2017 10:23:16</t>
  </si>
  <si>
    <t>814198130006210397074800100440</t>
  </si>
  <si>
    <t>006271</t>
  </si>
  <si>
    <t>52048293</t>
  </si>
  <si>
    <t>05/05/2017 10:21:55</t>
  </si>
  <si>
    <t>976650460008733994829300081000</t>
  </si>
  <si>
    <t>015174</t>
  </si>
  <si>
    <t>49153993</t>
  </si>
  <si>
    <t>05/05/2017 10:21:51</t>
  </si>
  <si>
    <t>224828740008390471399300050220</t>
  </si>
  <si>
    <t>562966</t>
  </si>
  <si>
    <t>42685534</t>
  </si>
  <si>
    <t>05/05/2017 10:20:50</t>
  </si>
  <si>
    <t>826333570004065177553400100440</t>
  </si>
  <si>
    <t>003003</t>
  </si>
  <si>
    <t>49156164</t>
  </si>
  <si>
    <t>05/05/2017 10:20:20</t>
  </si>
  <si>
    <t>801030860006723580616400031500</t>
  </si>
  <si>
    <t>343486</t>
  </si>
  <si>
    <t>49314155</t>
  </si>
  <si>
    <t>05/05/2017 10:19:23</t>
  </si>
  <si>
    <t>224836470003375132415500119880</t>
  </si>
  <si>
    <t>070838</t>
  </si>
  <si>
    <t>54454410</t>
  </si>
  <si>
    <t>05/05/2017 10:19:11</t>
  </si>
  <si>
    <t>252552350005990217441000133650</t>
  </si>
  <si>
    <t>221265</t>
  </si>
  <si>
    <t>52880326</t>
  </si>
  <si>
    <t>05/05/2017 10:14:52</t>
  </si>
  <si>
    <t>972274750004350768032600081000</t>
  </si>
  <si>
    <t>000013</t>
  </si>
  <si>
    <t>49156466</t>
  </si>
  <si>
    <t>05/05/2017 10:14:31</t>
  </si>
  <si>
    <t>937634470005045911646600050000</t>
  </si>
  <si>
    <t>070498</t>
  </si>
  <si>
    <t>54457090</t>
  </si>
  <si>
    <t>05/05/2017 10:14:23</t>
  </si>
  <si>
    <t>820974840006690274709000121500</t>
  </si>
  <si>
    <t>271599</t>
  </si>
  <si>
    <t>53995167</t>
  </si>
  <si>
    <t>05/05/2017 10:13:03</t>
  </si>
  <si>
    <t>960716550004681959516700149850</t>
  </si>
  <si>
    <t>978423</t>
  </si>
  <si>
    <t>05/05/2017 10:12:50</t>
  </si>
  <si>
    <t>976650460008727802919300056700</t>
  </si>
  <si>
    <t>294394</t>
  </si>
  <si>
    <t>45559903</t>
  </si>
  <si>
    <t>05/05/2017 10:09:43</t>
  </si>
  <si>
    <t>904564060000927401990300230850</t>
  </si>
  <si>
    <t>348838</t>
  </si>
  <si>
    <t>54820387</t>
  </si>
  <si>
    <t>05/05/2017 10:08:57</t>
  </si>
  <si>
    <t>803126380001813638038700148230</t>
  </si>
  <si>
    <t>288603</t>
  </si>
  <si>
    <t>47728535</t>
  </si>
  <si>
    <t>05/05/2017 10:08:29</t>
  </si>
  <si>
    <t>960691350002972492853500200070</t>
  </si>
  <si>
    <t>630494</t>
  </si>
  <si>
    <t>54912538</t>
  </si>
  <si>
    <t>05/05/2017 10:06:46</t>
  </si>
  <si>
    <t>702275940001260725253800226800</t>
  </si>
  <si>
    <t>014528</t>
  </si>
  <si>
    <t>05/05/2017 10:06:26</t>
  </si>
  <si>
    <t>991316670006759752479100035000</t>
  </si>
  <si>
    <t>497358</t>
  </si>
  <si>
    <t>52884569</t>
  </si>
  <si>
    <t>05/05/2017 10:04:45</t>
  </si>
  <si>
    <t>224810790006901632456900133650</t>
  </si>
  <si>
    <t>011314</t>
  </si>
  <si>
    <t>52560997</t>
  </si>
  <si>
    <t>05/05/2017 10:03:23</t>
  </si>
  <si>
    <t>976650460008710113099700070470</t>
  </si>
  <si>
    <t>261568</t>
  </si>
  <si>
    <t>47725865</t>
  </si>
  <si>
    <t>05/05/2017 10:02:40</t>
  </si>
  <si>
    <t>214443300004543611586500079000</t>
  </si>
  <si>
    <t>133424</t>
  </si>
  <si>
    <t>52904910</t>
  </si>
  <si>
    <t>05/05/2017 09:58:37</t>
  </si>
  <si>
    <t>841840310006136707491000059940</t>
  </si>
  <si>
    <t>052515</t>
  </si>
  <si>
    <t>41783644</t>
  </si>
  <si>
    <t>05/05/2017 09:57:50</t>
  </si>
  <si>
    <t>854664610009270791364400162000</t>
  </si>
  <si>
    <t>702292</t>
  </si>
  <si>
    <t>52904692</t>
  </si>
  <si>
    <t>05/05/2017 09:57:23</t>
  </si>
  <si>
    <t>905984080003356422469200243000</t>
  </si>
  <si>
    <t>050017</t>
  </si>
  <si>
    <t>54719764</t>
  </si>
  <si>
    <t>05/05/2017 09:55:00</t>
  </si>
  <si>
    <t>252548460003579656976400131220</t>
  </si>
  <si>
    <t>469780</t>
  </si>
  <si>
    <t>55797161</t>
  </si>
  <si>
    <t>05/05/2017 09:51:45</t>
  </si>
  <si>
    <t>962568630005548596716100164430</t>
  </si>
  <si>
    <t>013830</t>
  </si>
  <si>
    <t>55799017</t>
  </si>
  <si>
    <t>05/05/2017 09:51:38</t>
  </si>
  <si>
    <t>241433790003595996901700050220</t>
  </si>
  <si>
    <t>917953</t>
  </si>
  <si>
    <t>54916371</t>
  </si>
  <si>
    <t>05/05/2017 09:48:42</t>
  </si>
  <si>
    <t>937634470005030411637100219510</t>
  </si>
  <si>
    <t>000227</t>
  </si>
  <si>
    <t>49156291</t>
  </si>
  <si>
    <t>05/05/2017 09:44:37</t>
  </si>
  <si>
    <t>990026220005665139629100035000</t>
  </si>
  <si>
    <t>361378</t>
  </si>
  <si>
    <t>52210250</t>
  </si>
  <si>
    <t>05/05/2017 09:44:09</t>
  </si>
  <si>
    <t>983714460002220291025000050220</t>
  </si>
  <si>
    <t>907479</t>
  </si>
  <si>
    <t>52738067</t>
  </si>
  <si>
    <t>05/05/2017 09:42:13</t>
  </si>
  <si>
    <t>840259940006534651806700040500</t>
  </si>
  <si>
    <t>000580</t>
  </si>
  <si>
    <t>49159241</t>
  </si>
  <si>
    <t>05/05/2017 09:41:25</t>
  </si>
  <si>
    <t>991316670006747503924100050000</t>
  </si>
  <si>
    <t>613803</t>
  </si>
  <si>
    <t>51882164</t>
  </si>
  <si>
    <t>05/05/2017 09:38:44</t>
  </si>
  <si>
    <t>826333570004050441216400081000</t>
  </si>
  <si>
    <t>140864</t>
  </si>
  <si>
    <t>47722873</t>
  </si>
  <si>
    <t>05/05/2017 09:36:15</t>
  </si>
  <si>
    <t>821024260004970303287300170100</t>
  </si>
  <si>
    <t>371199</t>
  </si>
  <si>
    <t>52904893</t>
  </si>
  <si>
    <t>05/05/2017 09:35:17</t>
  </si>
  <si>
    <t>825333590004291684489300113500</t>
  </si>
  <si>
    <t>798716</t>
  </si>
  <si>
    <t>52888185</t>
  </si>
  <si>
    <t>05/05/2017 09:35:04</t>
  </si>
  <si>
    <t>241433790003588952818500120690</t>
  </si>
  <si>
    <t>133267</t>
  </si>
  <si>
    <t>41524062</t>
  </si>
  <si>
    <t>05/05/2017 09:34:25</t>
  </si>
  <si>
    <t>905980070006692460406200050220</t>
  </si>
  <si>
    <t>024975</t>
  </si>
  <si>
    <t>49150929</t>
  </si>
  <si>
    <t>05/05/2017 09:32:49</t>
  </si>
  <si>
    <t>233212140001790492092900080194</t>
  </si>
  <si>
    <t>039818</t>
  </si>
  <si>
    <t>54426945</t>
  </si>
  <si>
    <t>05/05/2017 09:31:33</t>
  </si>
  <si>
    <t>224824200002434330694500050220</t>
  </si>
  <si>
    <t>024602</t>
  </si>
  <si>
    <t>52049197</t>
  </si>
  <si>
    <t>05/05/2017 09:31:28</t>
  </si>
  <si>
    <t>970526330001395795919700099630</t>
  </si>
  <si>
    <t>116619</t>
  </si>
  <si>
    <t>47723212</t>
  </si>
  <si>
    <t>05/05/2017 09:30:32</t>
  </si>
  <si>
    <t>970520890005911904321200081000</t>
  </si>
  <si>
    <t>044684</t>
  </si>
  <si>
    <t>41781953</t>
  </si>
  <si>
    <t>05/05/2017 09:29:41</t>
  </si>
  <si>
    <t>976228630005480238195300059900</t>
  </si>
  <si>
    <t>093318</t>
  </si>
  <si>
    <t>54705005</t>
  </si>
  <si>
    <t>05/05/2017 09:29:33</t>
  </si>
  <si>
    <t>961564360003331427500500080000</t>
  </si>
  <si>
    <t>082859</t>
  </si>
  <si>
    <t>54911433</t>
  </si>
  <si>
    <t>05/05/2017 09:29:05</t>
  </si>
  <si>
    <t>224830080001431010143300025000</t>
  </si>
  <si>
    <t>459589</t>
  </si>
  <si>
    <t>49128758</t>
  </si>
  <si>
    <t>05/05/2017 09:28:57</t>
  </si>
  <si>
    <t>972274750004342345875800059940</t>
  </si>
  <si>
    <t>084143</t>
  </si>
  <si>
    <t>54702002</t>
  </si>
  <si>
    <t>05/05/2017 09:28:41</t>
  </si>
  <si>
    <t>820987500008681070200200100400</t>
  </si>
  <si>
    <t>243802</t>
  </si>
  <si>
    <t>05/05/2017 09:27:38</t>
  </si>
  <si>
    <t>224830080001421010143300173340</t>
  </si>
  <si>
    <t>072445</t>
  </si>
  <si>
    <t>55793854</t>
  </si>
  <si>
    <t>05/05/2017 09:27:23</t>
  </si>
  <si>
    <t>960691740009856105385400100000</t>
  </si>
  <si>
    <t>47729076</t>
  </si>
  <si>
    <t>05/05/2017 09:26:18</t>
  </si>
  <si>
    <t>854664610009261422907600050220</t>
  </si>
  <si>
    <t>097804</t>
  </si>
  <si>
    <t>47720824</t>
  </si>
  <si>
    <t>05/05/2017 09:25:54</t>
  </si>
  <si>
    <t>252548460003563976082400086670</t>
  </si>
  <si>
    <t>447751</t>
  </si>
  <si>
    <t>45377129</t>
  </si>
  <si>
    <t>05/05/2017 09:25:20</t>
  </si>
  <si>
    <t>962290460002667722712900050220</t>
  </si>
  <si>
    <t>083261</t>
  </si>
  <si>
    <t>47727414</t>
  </si>
  <si>
    <t>05/05/2017 09:22:19</t>
  </si>
  <si>
    <t>937634470004990662741400123930</t>
  </si>
  <si>
    <t>082188</t>
  </si>
  <si>
    <t>47728658</t>
  </si>
  <si>
    <t>05/05/2017 09:22:04</t>
  </si>
  <si>
    <t>252552350005980116865800119894</t>
  </si>
  <si>
    <t>002294</t>
  </si>
  <si>
    <t>05/05/2017 09:21:28</t>
  </si>
  <si>
    <t>241433790003565123749300100440</t>
  </si>
  <si>
    <t>078510</t>
  </si>
  <si>
    <t>47724659</t>
  </si>
  <si>
    <t>05/05/2017 09:21:09</t>
  </si>
  <si>
    <t>934813120009702157465900121500</t>
  </si>
  <si>
    <t>000103</t>
  </si>
  <si>
    <t>49155374</t>
  </si>
  <si>
    <t>05/05/2017 09:18:39</t>
  </si>
  <si>
    <t>934779880000662496537400120690</t>
  </si>
  <si>
    <t>421762</t>
  </si>
  <si>
    <t>45409000</t>
  </si>
  <si>
    <t>05/05/2017 09:18:33</t>
  </si>
  <si>
    <t>962562590003090049900000050000</t>
  </si>
  <si>
    <t>464920</t>
  </si>
  <si>
    <t>55797691</t>
  </si>
  <si>
    <t>05/05/2017 09:15:53</t>
  </si>
  <si>
    <t>937269410004266557769100040500</t>
  </si>
  <si>
    <t>057955</t>
  </si>
  <si>
    <t>55222748</t>
  </si>
  <si>
    <t>05/05/2017 09:15:27</t>
  </si>
  <si>
    <t>976229390000531522274800445500</t>
  </si>
  <si>
    <t>000074</t>
  </si>
  <si>
    <t>05/05/2017 09:13:23</t>
  </si>
  <si>
    <t>211518650002393426191600025000</t>
  </si>
  <si>
    <t>252362</t>
  </si>
  <si>
    <t>54916786</t>
  </si>
  <si>
    <t>05/05/2017 09:12:52</t>
  </si>
  <si>
    <t>702274240002320725678600372600</t>
  </si>
  <si>
    <t>001165</t>
  </si>
  <si>
    <t>54701276</t>
  </si>
  <si>
    <t>05/05/2017 09:10:11</t>
  </si>
  <si>
    <t>820974840006670758127600080190</t>
  </si>
  <si>
    <t>457448</t>
  </si>
  <si>
    <t>49124375</t>
  </si>
  <si>
    <t>05/05/2017 09:08:55</t>
  </si>
  <si>
    <t>962294850002690163437500099630</t>
  </si>
  <si>
    <t>018503</t>
  </si>
  <si>
    <t>52044497</t>
  </si>
  <si>
    <t>05/05/2017 09:07:48</t>
  </si>
  <si>
    <t>854664610009250562449700120690</t>
  </si>
  <si>
    <t>066144</t>
  </si>
  <si>
    <t>05/05/2017 09:06:42</t>
  </si>
  <si>
    <t>971930530004400190507900129600</t>
  </si>
  <si>
    <t>065977</t>
  </si>
  <si>
    <t>54702232</t>
  </si>
  <si>
    <t>05/05/2017 09:03:28</t>
  </si>
  <si>
    <t>893648850001580359223200150660</t>
  </si>
  <si>
    <t>811022</t>
  </si>
  <si>
    <t>62730176</t>
  </si>
  <si>
    <t>05/05/2017 09:03:06</t>
  </si>
  <si>
    <t>814107680000511646017600119880</t>
  </si>
  <si>
    <t>003943</t>
  </si>
  <si>
    <t>47725228</t>
  </si>
  <si>
    <t>905984080003343803522800100440</t>
  </si>
  <si>
    <t>532761</t>
  </si>
  <si>
    <t>42685077</t>
  </si>
  <si>
    <t>05/05/2017 09:03:00</t>
  </si>
  <si>
    <t>970520890005908075507700050220</t>
  </si>
  <si>
    <t>001116</t>
  </si>
  <si>
    <t>41523814</t>
  </si>
  <si>
    <t>05/05/2017 09:02:19</t>
  </si>
  <si>
    <t>854664610009243802381400099630</t>
  </si>
  <si>
    <t>462986</t>
  </si>
  <si>
    <t>55799587</t>
  </si>
  <si>
    <t>05/05/2017 08:59:23</t>
  </si>
  <si>
    <t>820974840006661804958700050000</t>
  </si>
  <si>
    <t>093062</t>
  </si>
  <si>
    <t>48303993</t>
  </si>
  <si>
    <t>05/05/2017 08:57:45</t>
  </si>
  <si>
    <t>961966960002280080399300069660</t>
  </si>
  <si>
    <t>978010</t>
  </si>
  <si>
    <t>47723193</t>
  </si>
  <si>
    <t>05/05/2017 08:55:51</t>
  </si>
  <si>
    <t>961564360003323296319300069660</t>
  </si>
  <si>
    <t>022083</t>
  </si>
  <si>
    <t>52566892</t>
  </si>
  <si>
    <t>05/05/2017 08:53:23</t>
  </si>
  <si>
    <t>803126380001805774689200050220</t>
  </si>
  <si>
    <t>940951</t>
  </si>
  <si>
    <t>52900389</t>
  </si>
  <si>
    <t>05/05/2017 08:51:06</t>
  </si>
  <si>
    <t>962771020002893904038900121500</t>
  </si>
  <si>
    <t>514226</t>
  </si>
  <si>
    <t>54914506</t>
  </si>
  <si>
    <t>05/05/2017 08:50:26</t>
  </si>
  <si>
    <t>961564360003310042450600099630</t>
  </si>
  <si>
    <t>955629</t>
  </si>
  <si>
    <t>41523161</t>
  </si>
  <si>
    <t>05/05/2017 08:50:06</t>
  </si>
  <si>
    <t>241433790003515721316100059940</t>
  </si>
  <si>
    <t>947314</t>
  </si>
  <si>
    <t>47724505</t>
  </si>
  <si>
    <t>05/05/2017 08:47:50</t>
  </si>
  <si>
    <t>905984080003331424450500150660</t>
  </si>
  <si>
    <t>014920</t>
  </si>
  <si>
    <t>52563091</t>
  </si>
  <si>
    <t>05/05/2017 08:47:48</t>
  </si>
  <si>
    <t>814107680000471508309100051030</t>
  </si>
  <si>
    <t>055140</t>
  </si>
  <si>
    <t>54705047</t>
  </si>
  <si>
    <t>05/05/2017 08:45:50</t>
  </si>
  <si>
    <t>803126380001790062504700050220</t>
  </si>
  <si>
    <t>938898</t>
  </si>
  <si>
    <t>47720591</t>
  </si>
  <si>
    <t>05/05/2017 08:45:48</t>
  </si>
  <si>
    <t>252859800004060357059100201690</t>
  </si>
  <si>
    <t>008475</t>
  </si>
  <si>
    <t>42596637</t>
  </si>
  <si>
    <t>05/05/2017 08:45:01</t>
  </si>
  <si>
    <t>233212140001760776663700092340</t>
  </si>
  <si>
    <t>033389</t>
  </si>
  <si>
    <t>54702376</t>
  </si>
  <si>
    <t>05/05/2017 08:43:32</t>
  </si>
  <si>
    <t>214443300004530953237600072900</t>
  </si>
  <si>
    <t>830438</t>
  </si>
  <si>
    <t>52880999</t>
  </si>
  <si>
    <t>05/05/2017 08:39:07</t>
  </si>
  <si>
    <t>854664610009230454099900081000</t>
  </si>
  <si>
    <t>007102</t>
  </si>
  <si>
    <t>49137731</t>
  </si>
  <si>
    <t>05/05/2017 08:35:50</t>
  </si>
  <si>
    <t>991311990003800398773100055080</t>
  </si>
  <si>
    <t>000122</t>
  </si>
  <si>
    <t>48302025</t>
  </si>
  <si>
    <t>05/05/2017 08:34:35</t>
  </si>
  <si>
    <t>976226790000960085202500050220</t>
  </si>
  <si>
    <t>896724</t>
  </si>
  <si>
    <t>41012874</t>
  </si>
  <si>
    <t>05/05/2017 08:33:54</t>
  </si>
  <si>
    <t>241433790003490121287400050240</t>
  </si>
  <si>
    <t>890577</t>
  </si>
  <si>
    <t>47725630</t>
  </si>
  <si>
    <t>05/05/2017 08:32:12</t>
  </si>
  <si>
    <t>820974840006653278563000300510</t>
  </si>
  <si>
    <t>086593</t>
  </si>
  <si>
    <t>54911383</t>
  </si>
  <si>
    <t>05/05/2017 08:30:54</t>
  </si>
  <si>
    <t>721000710008480459138300153900</t>
  </si>
  <si>
    <t>001254</t>
  </si>
  <si>
    <t>05/05/2017 08:30:25</t>
  </si>
  <si>
    <t>840259940006515773916000202500</t>
  </si>
  <si>
    <t>884246</t>
  </si>
  <si>
    <t>41525317</t>
  </si>
  <si>
    <t>970520890005897278531700020250</t>
  </si>
  <si>
    <t>253310</t>
  </si>
  <si>
    <t>53998619</t>
  </si>
  <si>
    <t>05/05/2017 08:30:12</t>
  </si>
  <si>
    <t>854664610009220001861900070000</t>
  </si>
  <si>
    <t>004945</t>
  </si>
  <si>
    <t>52564890</t>
  </si>
  <si>
    <t>05/05/2017 08:26:53</t>
  </si>
  <si>
    <t>210156650007056244489000059940</t>
  </si>
  <si>
    <t>094153</t>
  </si>
  <si>
    <t>49103594</t>
  </si>
  <si>
    <t>05/05/2017 08:26:20</t>
  </si>
  <si>
    <t>814147020002488670359400100000</t>
  </si>
  <si>
    <t>090963</t>
  </si>
  <si>
    <t>51880293</t>
  </si>
  <si>
    <t>05/05/2017 08:26:13</t>
  </si>
  <si>
    <t>803126380001780443029300105300</t>
  </si>
  <si>
    <t>447018</t>
  </si>
  <si>
    <t>55122836</t>
  </si>
  <si>
    <t>05/05/2017 08:22:52</t>
  </si>
  <si>
    <t>991311990003788233283600100000</t>
  </si>
  <si>
    <t>856832</t>
  </si>
  <si>
    <t>47726410</t>
  </si>
  <si>
    <t>05/05/2017 08:21:33</t>
  </si>
  <si>
    <t>224836470003360250641000050220</t>
  </si>
  <si>
    <t>052160</t>
  </si>
  <si>
    <t>54912690</t>
  </si>
  <si>
    <t>05/05/2017 08:20:19</t>
  </si>
  <si>
    <t>971344710008228716269000050220</t>
  </si>
  <si>
    <t>020632</t>
  </si>
  <si>
    <t>52569294</t>
  </si>
  <si>
    <t>05/05/2017 08:19:48</t>
  </si>
  <si>
    <t>960266650006761192929400020250</t>
  </si>
  <si>
    <t>846178</t>
  </si>
  <si>
    <t>45555754</t>
  </si>
  <si>
    <t>05/05/2017 08:17:55</t>
  </si>
  <si>
    <t>962568630005530032575400221676</t>
  </si>
  <si>
    <t>843638</t>
  </si>
  <si>
    <t>41527712</t>
  </si>
  <si>
    <t>05/05/2017 08:17:00</t>
  </si>
  <si>
    <t>211518650002385189771200100440</t>
  </si>
  <si>
    <t>031648</t>
  </si>
  <si>
    <t>54702123</t>
  </si>
  <si>
    <t>05/05/2017 08:13:16</t>
  </si>
  <si>
    <t>840238520004930439212300070470</t>
  </si>
  <si>
    <t>828433</t>
  </si>
  <si>
    <t>41520578</t>
  </si>
  <si>
    <t>05/05/2017 08:11:48</t>
  </si>
  <si>
    <t>962290750001538919057800185490</t>
  </si>
  <si>
    <t>900215</t>
  </si>
  <si>
    <t>47378605</t>
  </si>
  <si>
    <t>05/05/2017 08:10:19</t>
  </si>
  <si>
    <t>821018730007353346860500183870</t>
  </si>
  <si>
    <t>823219</t>
  </si>
  <si>
    <t>41525973</t>
  </si>
  <si>
    <t>05/05/2017 08:10:00</t>
  </si>
  <si>
    <t>961966960002274882597300132840</t>
  </si>
  <si>
    <t>822292</t>
  </si>
  <si>
    <t>41520643</t>
  </si>
  <si>
    <t>05/05/2017 08:09:39</t>
  </si>
  <si>
    <t>962294850002681152064300099630</t>
  </si>
  <si>
    <t>002986</t>
  </si>
  <si>
    <t>52565598</t>
  </si>
  <si>
    <t>05/05/2017 08:09:23</t>
  </si>
  <si>
    <t>972273530006112056559800081000</t>
  </si>
  <si>
    <t>458117</t>
  </si>
  <si>
    <t>55791737</t>
  </si>
  <si>
    <t>05/05/2017 08:09:15</t>
  </si>
  <si>
    <t>971344710008216804173700100440</t>
  </si>
  <si>
    <t>813115</t>
  </si>
  <si>
    <t>41527453</t>
  </si>
  <si>
    <t>05/05/2017 08:06:18</t>
  </si>
  <si>
    <t>224824200002394558745300100440</t>
  </si>
  <si>
    <t>000318</t>
  </si>
  <si>
    <t>49151285</t>
  </si>
  <si>
    <t>05/05/2017 08:04:58</t>
  </si>
  <si>
    <t>961563740001225732128500059940</t>
  </si>
  <si>
    <t>795977</t>
  </si>
  <si>
    <t>45558752</t>
  </si>
  <si>
    <t>05/05/2017 07:59:57</t>
  </si>
  <si>
    <t>934779880000658792875200419580</t>
  </si>
  <si>
    <t>452327</t>
  </si>
  <si>
    <t>41341109</t>
  </si>
  <si>
    <t>05/05/2017 07:56:47</t>
  </si>
  <si>
    <t>854664610009210086110900056700</t>
  </si>
  <si>
    <t>263526</t>
  </si>
  <si>
    <t>52909815</t>
  </si>
  <si>
    <t>05/05/2017 07:51:44</t>
  </si>
  <si>
    <t>224828740008380053981500081000</t>
  </si>
  <si>
    <t>756979</t>
  </si>
  <si>
    <t>47729252</t>
  </si>
  <si>
    <t>05/05/2017 07:46:06</t>
  </si>
  <si>
    <t>991307260004162020925200243000</t>
  </si>
  <si>
    <t>248398</t>
  </si>
  <si>
    <t>46583368</t>
  </si>
  <si>
    <t>05/05/2017 07:42:35</t>
  </si>
  <si>
    <t>962568630005520608336800079380</t>
  </si>
  <si>
    <t>072681</t>
  </si>
  <si>
    <t>52883574</t>
  </si>
  <si>
    <t>05/05/2017 07:41:14</t>
  </si>
  <si>
    <t>825333590004289166357400020000</t>
  </si>
  <si>
    <t>671841</t>
  </si>
  <si>
    <t>54914176</t>
  </si>
  <si>
    <t>05/05/2017 07:38:31</t>
  </si>
  <si>
    <t>825333590004270421417600100000</t>
  </si>
  <si>
    <t>012412</t>
  </si>
  <si>
    <t>52564992</t>
  </si>
  <si>
    <t>05/05/2017 07:38:11</t>
  </si>
  <si>
    <t>210156650007046335499200121800</t>
  </si>
  <si>
    <t>451447</t>
  </si>
  <si>
    <t>49123367</t>
  </si>
  <si>
    <t>05/05/2017 07:36:20</t>
  </si>
  <si>
    <t>241433790003472316336700222750</t>
  </si>
  <si>
    <t>721889</t>
  </si>
  <si>
    <t>05/05/2017 07:31:52</t>
  </si>
  <si>
    <t>937269400006752314336200445500</t>
  </si>
  <si>
    <t>246256</t>
  </si>
  <si>
    <t>46583990</t>
  </si>
  <si>
    <t>05/05/2017 06:52:19</t>
  </si>
  <si>
    <t>905971010002320194399000120000</t>
  </si>
  <si>
    <t>011921</t>
  </si>
  <si>
    <t>45407559</t>
  </si>
  <si>
    <t>05/05/2017 06:31:05</t>
  </si>
  <si>
    <t>991311990003770113755900150660</t>
  </si>
  <si>
    <t>022082</t>
  </si>
  <si>
    <t>05/05/2017 06:27:31</t>
  </si>
  <si>
    <t>814107680000450730017900093960</t>
  </si>
  <si>
    <t>334208</t>
  </si>
  <si>
    <t>51889298</t>
  </si>
  <si>
    <t>05/05/2017 06:23:03</t>
  </si>
  <si>
    <t>961966960002260511929800191160</t>
  </si>
  <si>
    <t>539022</t>
  </si>
  <si>
    <t>05/05/2017 03:55:17</t>
  </si>
  <si>
    <t>826329400000033785629400194040</t>
  </si>
  <si>
    <t>49159080</t>
  </si>
  <si>
    <t>05/05/2017 03:17:57</t>
  </si>
  <si>
    <t>826329400000023227908000209475</t>
  </si>
  <si>
    <t>000305</t>
  </si>
  <si>
    <t>49159874</t>
  </si>
  <si>
    <t>05/05/2017 03:13:58</t>
  </si>
  <si>
    <t>826329400000013227987400105105</t>
  </si>
  <si>
    <t>034865</t>
  </si>
  <si>
    <t>55791443</t>
  </si>
  <si>
    <t>06/05/2017 17:53:48</t>
  </si>
  <si>
    <t>855637980000975336144300050000</t>
  </si>
  <si>
    <t>840974</t>
  </si>
  <si>
    <t>45520479</t>
  </si>
  <si>
    <t>06/05/2017 17:35:50</t>
  </si>
  <si>
    <t>960692580009570307047900149850</t>
  </si>
  <si>
    <t>093997</t>
  </si>
  <si>
    <t>54083911</t>
  </si>
  <si>
    <t>06/05/2017 17:19:39</t>
  </si>
  <si>
    <t>960692580009561285391100174960</t>
  </si>
  <si>
    <t>129367</t>
  </si>
  <si>
    <t>47721385</t>
  </si>
  <si>
    <t>06/05/2017 16:54:37</t>
  </si>
  <si>
    <t>960692580009540278138500049410</t>
  </si>
  <si>
    <t>123447</t>
  </si>
  <si>
    <t>47723187</t>
  </si>
  <si>
    <t>06/05/2017 16:53:33</t>
  </si>
  <si>
    <t>252559810003782226318700149850</t>
  </si>
  <si>
    <t>014320</t>
  </si>
  <si>
    <t>52563697</t>
  </si>
  <si>
    <t>06/05/2017 16:50:57</t>
  </si>
  <si>
    <t>971346530001798168369700080190</t>
  </si>
  <si>
    <t>997069</t>
  </si>
  <si>
    <t>41522120</t>
  </si>
  <si>
    <t>06/05/2017 16:30:30</t>
  </si>
  <si>
    <t>971346530001775037212000100440</t>
  </si>
  <si>
    <t>000450</t>
  </si>
  <si>
    <t>49154922</t>
  </si>
  <si>
    <t>06/05/2017 16:25:48</t>
  </si>
  <si>
    <t>960692580009531643492200069660</t>
  </si>
  <si>
    <t>065270</t>
  </si>
  <si>
    <t>54709530</t>
  </si>
  <si>
    <t>06/05/2017 16:16:51</t>
  </si>
  <si>
    <t>826319440004601082953000194400</t>
  </si>
  <si>
    <t>026531</t>
  </si>
  <si>
    <t>41787038</t>
  </si>
  <si>
    <t>06/05/2017 15:53:02</t>
  </si>
  <si>
    <t>252551360002840838703800050220</t>
  </si>
  <si>
    <t>000187</t>
  </si>
  <si>
    <t>49156965</t>
  </si>
  <si>
    <t>06/05/2017 15:40:38</t>
  </si>
  <si>
    <t>233241180004487996696500100440</t>
  </si>
  <si>
    <t>084198</t>
  </si>
  <si>
    <t>49150901</t>
  </si>
  <si>
    <t>06/05/2017 15:38:41</t>
  </si>
  <si>
    <t>826319440004580502090100200070</t>
  </si>
  <si>
    <t>017479</t>
  </si>
  <si>
    <t>42596721</t>
  </si>
  <si>
    <t>06/05/2017 15:12:37</t>
  </si>
  <si>
    <t>814144660004130229672100162000</t>
  </si>
  <si>
    <t>033690</t>
  </si>
  <si>
    <t>54703820</t>
  </si>
  <si>
    <t>06/05/2017 15:03:36</t>
  </si>
  <si>
    <t>971345870008541490382000098010</t>
  </si>
  <si>
    <t>449022</t>
  </si>
  <si>
    <t>47728319</t>
  </si>
  <si>
    <t>06/05/2017 14:59:31</t>
  </si>
  <si>
    <t>233225950007423013831900100000</t>
  </si>
  <si>
    <t>546426</t>
  </si>
  <si>
    <t>48318405</t>
  </si>
  <si>
    <t>06/05/2017 14:59:21</t>
  </si>
  <si>
    <t>203046910001090345840500100440</t>
  </si>
  <si>
    <t>409211</t>
  </si>
  <si>
    <t>47722617</t>
  </si>
  <si>
    <t>06/05/2017 14:53:23</t>
  </si>
  <si>
    <t>814144660004123260261700090130</t>
  </si>
  <si>
    <t>80312682</t>
  </si>
  <si>
    <t>275184</t>
  </si>
  <si>
    <t>47725211</t>
  </si>
  <si>
    <t>06/05/2017 14:33:12</t>
  </si>
  <si>
    <t>803126820004610026521100148230</t>
  </si>
  <si>
    <t>006865</t>
  </si>
  <si>
    <t>52565190</t>
  </si>
  <si>
    <t>06/05/2017 14:29:07</t>
  </si>
  <si>
    <t>233241180001028500519000100440</t>
  </si>
  <si>
    <t>254906</t>
  </si>
  <si>
    <t>54917960</t>
  </si>
  <si>
    <t>06/05/2017 14:15:02</t>
  </si>
  <si>
    <t>224809240002810531796000081000</t>
  </si>
  <si>
    <t>061612</t>
  </si>
  <si>
    <t>47720665</t>
  </si>
  <si>
    <t>06/05/2017 14:01:36</t>
  </si>
  <si>
    <t>252559810003770630066500226800</t>
  </si>
  <si>
    <t>034560</t>
  </si>
  <si>
    <t>55799785</t>
  </si>
  <si>
    <t>06/05/2017 13:53:45</t>
  </si>
  <si>
    <t>214441640007280351978500162000</t>
  </si>
  <si>
    <t>986487</t>
  </si>
  <si>
    <t>47723090</t>
  </si>
  <si>
    <t>06/05/2017 13:50:19</t>
  </si>
  <si>
    <t>227432840004800407309000076800</t>
  </si>
  <si>
    <t>098079</t>
  </si>
  <si>
    <t>54912362</t>
  </si>
  <si>
    <t>06/05/2017 13:48:16</t>
  </si>
  <si>
    <t>972278260004670361236200100440</t>
  </si>
  <si>
    <t>084047</t>
  </si>
  <si>
    <t>54423604</t>
  </si>
  <si>
    <t>06/05/2017 13:46:13</t>
  </si>
  <si>
    <t>890295640001434495360400100440</t>
  </si>
  <si>
    <t>090262</t>
  </si>
  <si>
    <t>42594011</t>
  </si>
  <si>
    <t>06/05/2017 13:45:23</t>
  </si>
  <si>
    <t>214441640007270793401100081000</t>
  </si>
  <si>
    <t>661179</t>
  </si>
  <si>
    <t>49127527</t>
  </si>
  <si>
    <t>06/05/2017 13:43:52</t>
  </si>
  <si>
    <t>252551360002831037752700150000</t>
  </si>
  <si>
    <t>017414</t>
  </si>
  <si>
    <t>06/05/2017 13:41:50</t>
  </si>
  <si>
    <t>802205920002924751229100050220</t>
  </si>
  <si>
    <t>108555</t>
  </si>
  <si>
    <t>47376522</t>
  </si>
  <si>
    <t>06/05/2017 13:27:19</t>
  </si>
  <si>
    <t>890295640001404181652200120000</t>
  </si>
  <si>
    <t>816478</t>
  </si>
  <si>
    <t>41017151</t>
  </si>
  <si>
    <t>06/05/2017 13:25:04</t>
  </si>
  <si>
    <t>233241180008650124715100140130</t>
  </si>
  <si>
    <t>895970</t>
  </si>
  <si>
    <t>45528698</t>
  </si>
  <si>
    <t>06/05/2017 13:15:19</t>
  </si>
  <si>
    <t>814148800003220600869800075000</t>
  </si>
  <si>
    <t>105487</t>
  </si>
  <si>
    <t>53784858</t>
  </si>
  <si>
    <t>06/05/2017 13:13:22</t>
  </si>
  <si>
    <t>233241180008640110485800100440</t>
  </si>
  <si>
    <t>967895</t>
  </si>
  <si>
    <t>54912515</t>
  </si>
  <si>
    <t>06/05/2017 13:10:29</t>
  </si>
  <si>
    <t>976632540002020037251500243000</t>
  </si>
  <si>
    <t>000076</t>
  </si>
  <si>
    <t>49151434</t>
  </si>
  <si>
    <t>06/05/2017 13:07:27</t>
  </si>
  <si>
    <t>937277270000469667143400080000</t>
  </si>
  <si>
    <t>015759</t>
  </si>
  <si>
    <t>40534198</t>
  </si>
  <si>
    <t>06/05/2017 13:05:45</t>
  </si>
  <si>
    <t>960692580009510299419800099630</t>
  </si>
  <si>
    <t>077356</t>
  </si>
  <si>
    <t>49132428</t>
  </si>
  <si>
    <t>06/05/2017 13:05:30</t>
  </si>
  <si>
    <t>252559810003760439242800081000</t>
  </si>
  <si>
    <t>659278</t>
  </si>
  <si>
    <t>47726513</t>
  </si>
  <si>
    <t>06/05/2017 13:01:08</t>
  </si>
  <si>
    <t>227432840004752455651300188730</t>
  </si>
  <si>
    <t>154225</t>
  </si>
  <si>
    <t>54966358</t>
  </si>
  <si>
    <t>06/05/2017 12:58:36</t>
  </si>
  <si>
    <t>814132050009250042635800101250</t>
  </si>
  <si>
    <t>637807</t>
  </si>
  <si>
    <t>41529204</t>
  </si>
  <si>
    <t>06/05/2017 12:57:44</t>
  </si>
  <si>
    <t>890295640001397343920400070470</t>
  </si>
  <si>
    <t>631552</t>
  </si>
  <si>
    <t>41010324</t>
  </si>
  <si>
    <t>06/05/2017 12:56:42</t>
  </si>
  <si>
    <t>803126820004600158032400050000</t>
  </si>
  <si>
    <t>091766</t>
  </si>
  <si>
    <t>54450245</t>
  </si>
  <si>
    <t>06/05/2017 12:44:37</t>
  </si>
  <si>
    <t>227432840004741140024500059940</t>
  </si>
  <si>
    <t>938022</t>
  </si>
  <si>
    <t>52888600</t>
  </si>
  <si>
    <t>06/05/2017 12:43:18</t>
  </si>
  <si>
    <t>890295640001380222860000121500</t>
  </si>
  <si>
    <t>647332</t>
  </si>
  <si>
    <t>49124378</t>
  </si>
  <si>
    <t>06/05/2017 12:36:17</t>
  </si>
  <si>
    <t>971346530001752162437800121500</t>
  </si>
  <si>
    <t>496695</t>
  </si>
  <si>
    <t>47729717</t>
  </si>
  <si>
    <t>06/05/2017 12:35:08</t>
  </si>
  <si>
    <t>826333580004502839971700218700</t>
  </si>
  <si>
    <t>471917</t>
  </si>
  <si>
    <t>41526515</t>
  </si>
  <si>
    <t>06/05/2017 12:31:07</t>
  </si>
  <si>
    <t>972278260004663606651500029970</t>
  </si>
  <si>
    <t>801006</t>
  </si>
  <si>
    <t>52882896</t>
  </si>
  <si>
    <t>06/05/2017 12:08:56</t>
  </si>
  <si>
    <t>814144660004040053289600100440</t>
  </si>
  <si>
    <t>641010</t>
  </si>
  <si>
    <t>49127330</t>
  </si>
  <si>
    <t>06/05/2017 12:02:09</t>
  </si>
  <si>
    <t>854657100000911692733000127980</t>
  </si>
  <si>
    <t>295574</t>
  </si>
  <si>
    <t>47727903</t>
  </si>
  <si>
    <t>06/05/2017 12:01:34</t>
  </si>
  <si>
    <t>203046910001082014790300081000</t>
  </si>
  <si>
    <t>561360</t>
  </si>
  <si>
    <t>46585747</t>
  </si>
  <si>
    <t>06/05/2017 11:50:21</t>
  </si>
  <si>
    <t>970514990002380804574700040500</t>
  </si>
  <si>
    <t>479661</t>
  </si>
  <si>
    <t>52882127</t>
  </si>
  <si>
    <t>06/05/2017 11:47:33</t>
  </si>
  <si>
    <t>214441640007261672212700180630</t>
  </si>
  <si>
    <t>169399</t>
  </si>
  <si>
    <t>41529657</t>
  </si>
  <si>
    <t>06/05/2017 11:39:12</t>
  </si>
  <si>
    <t>890295640001372469965700059940</t>
  </si>
  <si>
    <t>166613</t>
  </si>
  <si>
    <t>47720263</t>
  </si>
  <si>
    <t>06/05/2017 11:38:41</t>
  </si>
  <si>
    <t>211527330002601929026300162000</t>
  </si>
  <si>
    <t>584805</t>
  </si>
  <si>
    <t>53077542</t>
  </si>
  <si>
    <t>06/05/2017 11:36:07</t>
  </si>
  <si>
    <t>826333580004480143754200040500</t>
  </si>
  <si>
    <t>086684</t>
  </si>
  <si>
    <t>53788052</t>
  </si>
  <si>
    <t>06/05/2017 11:34:33</t>
  </si>
  <si>
    <t>233225950007410086805200100000</t>
  </si>
  <si>
    <t>737285</t>
  </si>
  <si>
    <t>52888477</t>
  </si>
  <si>
    <t>06/05/2017 11:20:30</t>
  </si>
  <si>
    <t>890295640001360288847700162000</t>
  </si>
  <si>
    <t>056425</t>
  </si>
  <si>
    <t>41526242</t>
  </si>
  <si>
    <t>06/05/2017 11:18:12</t>
  </si>
  <si>
    <t>961516980002183896624200100440</t>
  </si>
  <si>
    <t>053981</t>
  </si>
  <si>
    <t>55790216</t>
  </si>
  <si>
    <t>06/05/2017 11:15:38</t>
  </si>
  <si>
    <t>814144660004027198021600190350</t>
  </si>
  <si>
    <t>121417</t>
  </si>
  <si>
    <t>41695294</t>
  </si>
  <si>
    <t>06/05/2017 11:08:08</t>
  </si>
  <si>
    <t>814148800003194764529400050220</t>
  </si>
  <si>
    <t>000132</t>
  </si>
  <si>
    <t>49158338</t>
  </si>
  <si>
    <t>06/05/2017 11:06:40</t>
  </si>
  <si>
    <t>252559810003757768833800210600</t>
  </si>
  <si>
    <t>021450</t>
  </si>
  <si>
    <t>54708634</t>
  </si>
  <si>
    <t>06/05/2017 11:02:13</t>
  </si>
  <si>
    <t>971345870008535666863400100440</t>
  </si>
  <si>
    <t>020356</t>
  </si>
  <si>
    <t>54703603</t>
  </si>
  <si>
    <t>06/05/2017 11:02:03</t>
  </si>
  <si>
    <t>227432840004711253360300080190</t>
  </si>
  <si>
    <t>969212</t>
  </si>
  <si>
    <t>47724843</t>
  </si>
  <si>
    <t>06/05/2017 11:01:17</t>
  </si>
  <si>
    <t>814132050009240264484300150660</t>
  </si>
  <si>
    <t>630544</t>
  </si>
  <si>
    <t>49120611</t>
  </si>
  <si>
    <t>803126820004592316061100110160</t>
  </si>
  <si>
    <t>302366</t>
  </si>
  <si>
    <t>54827080</t>
  </si>
  <si>
    <t>06/05/2017 10:53:36</t>
  </si>
  <si>
    <t>971345870008522866708000148230</t>
  </si>
  <si>
    <t>000296</t>
  </si>
  <si>
    <t>49154872</t>
  </si>
  <si>
    <t>06/05/2017 10:28:27</t>
  </si>
  <si>
    <t>233241180001019666487200050220</t>
  </si>
  <si>
    <t>773425</t>
  </si>
  <si>
    <t>47729040</t>
  </si>
  <si>
    <t>06/05/2017 10:19:18</t>
  </si>
  <si>
    <t>904338200008293919904000214650</t>
  </si>
  <si>
    <t>723835</t>
  </si>
  <si>
    <t>45556790</t>
  </si>
  <si>
    <t>06/05/2017 10:07:34</t>
  </si>
  <si>
    <t>252551360002820300679000127170</t>
  </si>
  <si>
    <t>412806</t>
  </si>
  <si>
    <t>52903553</t>
  </si>
  <si>
    <t>06/05/2017 10:02:48</t>
  </si>
  <si>
    <t>214441640007250060355300100440</t>
  </si>
  <si>
    <t>93478894</t>
  </si>
  <si>
    <t>320865</t>
  </si>
  <si>
    <t>52887609</t>
  </si>
  <si>
    <t>06/05/2017 10:02:34</t>
  </si>
  <si>
    <t>934788940002071868760900197500</t>
  </si>
  <si>
    <t>204193</t>
  </si>
  <si>
    <t>06/05/2017 10:01:48</t>
  </si>
  <si>
    <t>934788940002061868760900130350</t>
  </si>
  <si>
    <t>703399</t>
  </si>
  <si>
    <t>52006260</t>
  </si>
  <si>
    <t>06/05/2017 09:59:01</t>
  </si>
  <si>
    <t>961516980002110467626000121500</t>
  </si>
  <si>
    <t>681531</t>
  </si>
  <si>
    <t>41528882</t>
  </si>
  <si>
    <t>06/05/2017 09:56:58</t>
  </si>
  <si>
    <t>971345870008512742888200141700</t>
  </si>
  <si>
    <t>675862</t>
  </si>
  <si>
    <t>47724002</t>
  </si>
  <si>
    <t>06/05/2017 09:55:32</t>
  </si>
  <si>
    <t>224809240002770725400200729000</t>
  </si>
  <si>
    <t>031900</t>
  </si>
  <si>
    <t>06/05/2017 09:53:27</t>
  </si>
  <si>
    <t>803126820004583514529000080190</t>
  </si>
  <si>
    <t>49158252</t>
  </si>
  <si>
    <t>06/05/2017 09:51:23</t>
  </si>
  <si>
    <t>972278260004653619825200059940</t>
  </si>
  <si>
    <t>080959</t>
  </si>
  <si>
    <t>54704016</t>
  </si>
  <si>
    <t>06/05/2017 09:48:09</t>
  </si>
  <si>
    <t>937277270000450270401600149850</t>
  </si>
  <si>
    <t>214557</t>
  </si>
  <si>
    <t>51883429</t>
  </si>
  <si>
    <t>06/05/2017 09:40:17</t>
  </si>
  <si>
    <t>904338200008280242342900071280</t>
  </si>
  <si>
    <t>621135</t>
  </si>
  <si>
    <t>49123819</t>
  </si>
  <si>
    <t>06/05/2017 09:37:27</t>
  </si>
  <si>
    <t>961516980002101074381900100000</t>
  </si>
  <si>
    <t>596457</t>
  </si>
  <si>
    <t>41520394</t>
  </si>
  <si>
    <t>06/05/2017 09:35:14</t>
  </si>
  <si>
    <t>209519890002692815039400121500</t>
  </si>
  <si>
    <t>972162</t>
  </si>
  <si>
    <t>40278916</t>
  </si>
  <si>
    <t>06/05/2017 09:33:15</t>
  </si>
  <si>
    <t>972278260004640758891600081000</t>
  </si>
  <si>
    <t>026816</t>
  </si>
  <si>
    <t>52045693</t>
  </si>
  <si>
    <t>06/05/2017 09:26:19</t>
  </si>
  <si>
    <t>803126820004576742569300029970</t>
  </si>
  <si>
    <t>043725</t>
  </si>
  <si>
    <t>54708755</t>
  </si>
  <si>
    <t>06/05/2017 09:24:37</t>
  </si>
  <si>
    <t>233241180004454134875500100440</t>
  </si>
  <si>
    <t>550175</t>
  </si>
  <si>
    <t>47720162</t>
  </si>
  <si>
    <t>06/05/2017 09:22:06</t>
  </si>
  <si>
    <t>209519890002683422016200194400</t>
  </si>
  <si>
    <t>542602</t>
  </si>
  <si>
    <t>47727530</t>
  </si>
  <si>
    <t>06/05/2017 09:19:50</t>
  </si>
  <si>
    <t>233241180008631611753000100440</t>
  </si>
  <si>
    <t>066433</t>
  </si>
  <si>
    <t>52884495</t>
  </si>
  <si>
    <t>06/05/2017 09:14:18</t>
  </si>
  <si>
    <t>802205920002911557449500100440</t>
  </si>
  <si>
    <t>024284</t>
  </si>
  <si>
    <t>52563597</t>
  </si>
  <si>
    <t>06/05/2017 09:14:12</t>
  </si>
  <si>
    <t>224809240002766034359700100440</t>
  </si>
  <si>
    <t>000285</t>
  </si>
  <si>
    <t>41890281</t>
  </si>
  <si>
    <t>06/05/2017 09:08:36</t>
  </si>
  <si>
    <t>976632540002004177028100081000</t>
  </si>
  <si>
    <t>463819</t>
  </si>
  <si>
    <t>41522426</t>
  </si>
  <si>
    <t>06/05/2017 08:54:42</t>
  </si>
  <si>
    <t>960692580009504769242600047790</t>
  </si>
  <si>
    <t>002351</t>
  </si>
  <si>
    <t>54708090</t>
  </si>
  <si>
    <t>06/05/2017 08:50:23</t>
  </si>
  <si>
    <t>934788940002021094809000102060</t>
  </si>
  <si>
    <t>433641</t>
  </si>
  <si>
    <t>06/05/2017 08:44:10</t>
  </si>
  <si>
    <t>961516980002080227156300100440</t>
  </si>
  <si>
    <t>402506</t>
  </si>
  <si>
    <t>47726448</t>
  </si>
  <si>
    <t>06/05/2017 08:32:18</t>
  </si>
  <si>
    <t>990036240002992914644800084240</t>
  </si>
  <si>
    <t>001639</t>
  </si>
  <si>
    <t>41896991</t>
  </si>
  <si>
    <t>06/05/2017 08:25:17</t>
  </si>
  <si>
    <t>803126820004562027699100081000</t>
  </si>
  <si>
    <t>048028</t>
  </si>
  <si>
    <t>42139597</t>
  </si>
  <si>
    <t>06/05/2017 08:08:03</t>
  </si>
  <si>
    <t>233241180008575870959700050220</t>
  </si>
  <si>
    <t>340327</t>
  </si>
  <si>
    <t>47725280</t>
  </si>
  <si>
    <t>06/05/2017 08:05:30</t>
  </si>
  <si>
    <t>814148800003183584528000100440</t>
  </si>
  <si>
    <t>337663</t>
  </si>
  <si>
    <t>47726333</t>
  </si>
  <si>
    <t>06/05/2017 08:04:12</t>
  </si>
  <si>
    <t>937277270000441849633300050220</t>
  </si>
  <si>
    <t>319897</t>
  </si>
  <si>
    <t>47722692</t>
  </si>
  <si>
    <t>06/05/2017 07:55:30</t>
  </si>
  <si>
    <t>814132050009231582269200060750</t>
  </si>
  <si>
    <t>307577</t>
  </si>
  <si>
    <t>45550437</t>
  </si>
  <si>
    <t>06/05/2017 07:49:20</t>
  </si>
  <si>
    <t>937277270000420062043700140130</t>
  </si>
  <si>
    <t>292368</t>
  </si>
  <si>
    <t>41019209</t>
  </si>
  <si>
    <t>06/05/2017 07:41:05</t>
  </si>
  <si>
    <t>971345870008506681920900128790</t>
  </si>
  <si>
    <t>285260</t>
  </si>
  <si>
    <t>41524999</t>
  </si>
  <si>
    <t>06/05/2017 07:37:06</t>
  </si>
  <si>
    <t>904338200008277855499900214600</t>
  </si>
  <si>
    <t>49155760</t>
  </si>
  <si>
    <t>06/05/2017 07:07:07</t>
  </si>
  <si>
    <t>203046910001071212576000050220</t>
  </si>
  <si>
    <t>364497</t>
  </si>
  <si>
    <t>52001249</t>
  </si>
  <si>
    <t>05/05/2017 18:55:28</t>
  </si>
  <si>
    <t>855637980000930456124900070000</t>
  </si>
  <si>
    <t>065397</t>
  </si>
  <si>
    <t>55794531</t>
  </si>
  <si>
    <t>05/05/2017 18:46:53</t>
  </si>
  <si>
    <t>855637980000915154453100070470</t>
  </si>
  <si>
    <t>041300</t>
  </si>
  <si>
    <t>52000976</t>
  </si>
  <si>
    <t>05/05/2017 17:03:11</t>
  </si>
  <si>
    <t>970514990002330705097600100000</t>
  </si>
  <si>
    <t>49158897</t>
  </si>
  <si>
    <t>05/05/2017 16:42:17</t>
  </si>
  <si>
    <t>854657100000899534889700100000</t>
  </si>
  <si>
    <t>767551</t>
  </si>
  <si>
    <t>47729530</t>
  </si>
  <si>
    <t>05/05/2017 16:36:45</t>
  </si>
  <si>
    <t>224809240002751625953000200070</t>
  </si>
  <si>
    <t>051345</t>
  </si>
  <si>
    <t>49315077</t>
  </si>
  <si>
    <t>05/05/2017 16:24:42</t>
  </si>
  <si>
    <t>227432840004680708507700081000</t>
  </si>
  <si>
    <t>836604</t>
  </si>
  <si>
    <t>54912596</t>
  </si>
  <si>
    <t>05/05/2017 16:24:39</t>
  </si>
  <si>
    <t>802205920002892614259600194400</t>
  </si>
  <si>
    <t>040956</t>
  </si>
  <si>
    <t>54700867</t>
  </si>
  <si>
    <t>05/05/2017 16:24:08</t>
  </si>
  <si>
    <t>224809240002745737086700210600</t>
  </si>
  <si>
    <t>021060</t>
  </si>
  <si>
    <t>54827144</t>
  </si>
  <si>
    <t>05/05/2017 16:08:11</t>
  </si>
  <si>
    <t>960692580009474033714400135270</t>
  </si>
  <si>
    <t>699489</t>
  </si>
  <si>
    <t>47667196</t>
  </si>
  <si>
    <t>05/05/2017 15:58:08</t>
  </si>
  <si>
    <t>227432840004679358719600050200</t>
  </si>
  <si>
    <t>000024</t>
  </si>
  <si>
    <t>49154894</t>
  </si>
  <si>
    <t>05/05/2017 15:37:02</t>
  </si>
  <si>
    <t>960692580009451548489400080190</t>
  </si>
  <si>
    <t>024840</t>
  </si>
  <si>
    <t>54715390</t>
  </si>
  <si>
    <t>05/05/2017 15:22:47</t>
  </si>
  <si>
    <t>252551360002809458539000173340</t>
  </si>
  <si>
    <t>221539</t>
  </si>
  <si>
    <t>05/05/2017 15:15:24</t>
  </si>
  <si>
    <t>224809240002722948561500050220</t>
  </si>
  <si>
    <t>547292</t>
  </si>
  <si>
    <t>55791847</t>
  </si>
  <si>
    <t>05/05/2017 15:09:19</t>
  </si>
  <si>
    <t>960692580009439094184700080190</t>
  </si>
  <si>
    <t>520353</t>
  </si>
  <si>
    <t>49128626</t>
  </si>
  <si>
    <t>05/05/2017 15:00:15</t>
  </si>
  <si>
    <t>960692580009411080862600060000</t>
  </si>
  <si>
    <t>032492</t>
  </si>
  <si>
    <t>52068399</t>
  </si>
  <si>
    <t>05/05/2017 14:59:50</t>
  </si>
  <si>
    <t>224809240002713503839900200070</t>
  </si>
  <si>
    <t>000368</t>
  </si>
  <si>
    <t>52644295</t>
  </si>
  <si>
    <t>05/05/2017 14:45:32</t>
  </si>
  <si>
    <t>802205920002882144429500100440</t>
  </si>
  <si>
    <t>000822</t>
  </si>
  <si>
    <t>49150094</t>
  </si>
  <si>
    <t>05/05/2017 14:29:13</t>
  </si>
  <si>
    <t>961516980002063102009400210600</t>
  </si>
  <si>
    <t>075762</t>
  </si>
  <si>
    <t>54704180</t>
  </si>
  <si>
    <t>05/05/2017 14:27:57</t>
  </si>
  <si>
    <t>990036240002950815418000100440</t>
  </si>
  <si>
    <t>004835</t>
  </si>
  <si>
    <t>49315394</t>
  </si>
  <si>
    <t>05/05/2017 14:14:28</t>
  </si>
  <si>
    <t>904338200008240267539400137700</t>
  </si>
  <si>
    <t>211452</t>
  </si>
  <si>
    <t>54918373</t>
  </si>
  <si>
    <t>05/05/2017 14:13:40</t>
  </si>
  <si>
    <t>252551360002790183837300081000</t>
  </si>
  <si>
    <t>749458</t>
  </si>
  <si>
    <t>47722173</t>
  </si>
  <si>
    <t>05/05/2017 14:08:27</t>
  </si>
  <si>
    <t>972278260004620573217300105300</t>
  </si>
  <si>
    <t>010357</t>
  </si>
  <si>
    <t>52565398</t>
  </si>
  <si>
    <t>05/05/2017 14:08:18</t>
  </si>
  <si>
    <t>976632540001976093539800121500</t>
  </si>
  <si>
    <t>950658</t>
  </si>
  <si>
    <t>53783728</t>
  </si>
  <si>
    <t>05/05/2017 14:04:54</t>
  </si>
  <si>
    <t>890295640001347020372800050220</t>
  </si>
  <si>
    <t>661248</t>
  </si>
  <si>
    <t>47662391</t>
  </si>
  <si>
    <t>05/05/2017 14:04:18</t>
  </si>
  <si>
    <t>252559810003738467239100030780</t>
  </si>
  <si>
    <t>000025</t>
  </si>
  <si>
    <t>49150419</t>
  </si>
  <si>
    <t>05/05/2017 13:57:24</t>
  </si>
  <si>
    <t>203046910001053183041900050220</t>
  </si>
  <si>
    <t>620920</t>
  </si>
  <si>
    <t>41524323</t>
  </si>
  <si>
    <t>05/05/2017 13:49:55</t>
  </si>
  <si>
    <t>976632540001968546432300087480</t>
  </si>
  <si>
    <t>606945</t>
  </si>
  <si>
    <t>41527627</t>
  </si>
  <si>
    <t>05/05/2017 13:47:58</t>
  </si>
  <si>
    <t>802205920002870374762700150660</t>
  </si>
  <si>
    <t>091518</t>
  </si>
  <si>
    <t>54709867</t>
  </si>
  <si>
    <t>05/05/2017 13:47:12</t>
  </si>
  <si>
    <t>970514990002320323986700081000</t>
  </si>
  <si>
    <t>028042</t>
  </si>
  <si>
    <t>52041797</t>
  </si>
  <si>
    <t>05/05/2017 13:38:44</t>
  </si>
  <si>
    <t>203046910001047891179700206550</t>
  </si>
  <si>
    <t>037700</t>
  </si>
  <si>
    <t>54425169</t>
  </si>
  <si>
    <t>05/05/2017 13:31:26</t>
  </si>
  <si>
    <t>224809240002694307516900059940</t>
  </si>
  <si>
    <t>424493</t>
  </si>
  <si>
    <t>41521084</t>
  </si>
  <si>
    <t>05/05/2017 13:21:26</t>
  </si>
  <si>
    <t>214441640007169524108400093150</t>
  </si>
  <si>
    <t>497507</t>
  </si>
  <si>
    <t>49124612</t>
  </si>
  <si>
    <t>05/05/2017 13:17:52</t>
  </si>
  <si>
    <t>961516980002052333461200120690</t>
  </si>
  <si>
    <t>389525</t>
  </si>
  <si>
    <t>41527987</t>
  </si>
  <si>
    <t>05/05/2017 13:16:23</t>
  </si>
  <si>
    <t>814132050009211367798700153900</t>
  </si>
  <si>
    <t>319867</t>
  </si>
  <si>
    <t>46589960</t>
  </si>
  <si>
    <t>05/05/2017 13:04:17</t>
  </si>
  <si>
    <t>970514990002310277996000162000</t>
  </si>
  <si>
    <t>004101</t>
  </si>
  <si>
    <t>49152342</t>
  </si>
  <si>
    <t>05/05/2017 13:00:17</t>
  </si>
  <si>
    <t>224809240002645506234200121500</t>
  </si>
  <si>
    <t>038400</t>
  </si>
  <si>
    <t>42681097</t>
  </si>
  <si>
    <t>05/05/2017 12:59:43</t>
  </si>
  <si>
    <t>224834860003450069109700149850</t>
  </si>
  <si>
    <t>49151577</t>
  </si>
  <si>
    <t>05/05/2017 12:56:25</t>
  </si>
  <si>
    <t>233241180008552057157700137700</t>
  </si>
  <si>
    <t>083416</t>
  </si>
  <si>
    <t>47722653</t>
  </si>
  <si>
    <t>05/05/2017 12:28:48</t>
  </si>
  <si>
    <t>937277270000360211265300050400</t>
  </si>
  <si>
    <t>017745</t>
  </si>
  <si>
    <t>47725084</t>
  </si>
  <si>
    <t>05/05/2017 12:17:26</t>
  </si>
  <si>
    <t>227432840004660060508400089100</t>
  </si>
  <si>
    <t>008757</t>
  </si>
  <si>
    <t>41526757</t>
  </si>
  <si>
    <t>05/05/2017 12:16:46</t>
  </si>
  <si>
    <t>233241180008541748675700060000</t>
  </si>
  <si>
    <t>970140</t>
  </si>
  <si>
    <t>47727784</t>
  </si>
  <si>
    <t>05/05/2017 12:10:32</t>
  </si>
  <si>
    <t>890295640001333926778400081000</t>
  </si>
  <si>
    <t>091776</t>
  </si>
  <si>
    <t>49153092</t>
  </si>
  <si>
    <t>05/05/2017 12:09:16</t>
  </si>
  <si>
    <t>224834860003410022309200200070</t>
  </si>
  <si>
    <t>701995</t>
  </si>
  <si>
    <t>52885779</t>
  </si>
  <si>
    <t>05/05/2017 12:04:03</t>
  </si>
  <si>
    <t>937277270000310801577900100440</t>
  </si>
  <si>
    <t>918001</t>
  </si>
  <si>
    <t>47728194</t>
  </si>
  <si>
    <t>05/05/2017 12:01:57</t>
  </si>
  <si>
    <t>211527330002581319819400100440</t>
  </si>
  <si>
    <t>299572</t>
  </si>
  <si>
    <t>46583413</t>
  </si>
  <si>
    <t>05/05/2017 12:00:41</t>
  </si>
  <si>
    <t>802205920002860027341300162000</t>
  </si>
  <si>
    <t>012481</t>
  </si>
  <si>
    <t>42135441</t>
  </si>
  <si>
    <t>05/05/2017 11:57:18</t>
  </si>
  <si>
    <t>961516980002035702544100100440</t>
  </si>
  <si>
    <t>812945</t>
  </si>
  <si>
    <t>47722420</t>
  </si>
  <si>
    <t>05/05/2017 11:44:21</t>
  </si>
  <si>
    <t>961516980002023269242000081000</t>
  </si>
  <si>
    <t>802871</t>
  </si>
  <si>
    <t>41529405</t>
  </si>
  <si>
    <t>05/05/2017 11:42:37</t>
  </si>
  <si>
    <t>227432840004654247940500029970</t>
  </si>
  <si>
    <t>775449</t>
  </si>
  <si>
    <t>47721895</t>
  </si>
  <si>
    <t>05/05/2017 11:37:56</t>
  </si>
  <si>
    <t>209519890002663804189500170100</t>
  </si>
  <si>
    <t>923631</t>
  </si>
  <si>
    <t>53781220</t>
  </si>
  <si>
    <t>05/05/2017 11:36:37</t>
  </si>
  <si>
    <t>224809240002630005122000180000</t>
  </si>
  <si>
    <t>289600</t>
  </si>
  <si>
    <t>46584172</t>
  </si>
  <si>
    <t>05/05/2017 11:25:07</t>
  </si>
  <si>
    <t>971345870008480645417200081000</t>
  </si>
  <si>
    <t>025537</t>
  </si>
  <si>
    <t>55791990</t>
  </si>
  <si>
    <t>05/05/2017 11:22:54</t>
  </si>
  <si>
    <t>224809240002620425199000210600</t>
  </si>
  <si>
    <t>189617</t>
  </si>
  <si>
    <t>52887757</t>
  </si>
  <si>
    <t>05/05/2017 11:15:41</t>
  </si>
  <si>
    <t>233241180000991454775700072900</t>
  </si>
  <si>
    <t>243882</t>
  </si>
  <si>
    <t>42102147</t>
  </si>
  <si>
    <t>05/05/2017 11:05:56</t>
  </si>
  <si>
    <t>252551360002781268214700480330</t>
  </si>
  <si>
    <t>012027</t>
  </si>
  <si>
    <t>42132248</t>
  </si>
  <si>
    <t>05/05/2017 10:57:03</t>
  </si>
  <si>
    <t>990036240002896958224800059940</t>
  </si>
  <si>
    <t>542542</t>
  </si>
  <si>
    <t>47726744</t>
  </si>
  <si>
    <t>05/05/2017 10:57:02</t>
  </si>
  <si>
    <t>971345870008471495674400281880</t>
  </si>
  <si>
    <t>513866</t>
  </si>
  <si>
    <t>47728266</t>
  </si>
  <si>
    <t>05/05/2017 10:51:37</t>
  </si>
  <si>
    <t>233241180008533206826600081000</t>
  </si>
  <si>
    <t>477884</t>
  </si>
  <si>
    <t>55797552</t>
  </si>
  <si>
    <t>05/05/2017 10:42:04</t>
  </si>
  <si>
    <t>972278260004609682755200030780</t>
  </si>
  <si>
    <t>098452</t>
  </si>
  <si>
    <t>49109881</t>
  </si>
  <si>
    <t>05/05/2017 10:41:40</t>
  </si>
  <si>
    <t>937277270000296962988100080190</t>
  </si>
  <si>
    <t>257167</t>
  </si>
  <si>
    <t>41525703</t>
  </si>
  <si>
    <t>05/05/2017 10:01:42</t>
  </si>
  <si>
    <t>252559810003725755570300040500</t>
  </si>
  <si>
    <t>010754</t>
  </si>
  <si>
    <t>52569995</t>
  </si>
  <si>
    <t>05/05/2017 10:01:22</t>
  </si>
  <si>
    <t>214441640007158768999500100440</t>
  </si>
  <si>
    <t>030266</t>
  </si>
  <si>
    <t>44617337</t>
  </si>
  <si>
    <t>05/05/2017 10:01:01</t>
  </si>
  <si>
    <t>971346530001660033733700100440</t>
  </si>
  <si>
    <t>080416</t>
  </si>
  <si>
    <t>49154432</t>
  </si>
  <si>
    <t>05/05/2017 09:58:04</t>
  </si>
  <si>
    <t>214441640007140494443200080190</t>
  </si>
  <si>
    <t>003307</t>
  </si>
  <si>
    <t>55792568</t>
  </si>
  <si>
    <t>05/05/2017 09:50:33</t>
  </si>
  <si>
    <t>224834860003406232256800079400</t>
  </si>
  <si>
    <t>000064</t>
  </si>
  <si>
    <t>49151711</t>
  </si>
  <si>
    <t>05/05/2017 09:42:24</t>
  </si>
  <si>
    <t>890295640001285596171100081000</t>
  </si>
  <si>
    <t>000184</t>
  </si>
  <si>
    <t>49151089</t>
  </si>
  <si>
    <t>05/05/2017 09:15:01</t>
  </si>
  <si>
    <t>224809240002575836108900170100</t>
  </si>
  <si>
    <t>883296</t>
  </si>
  <si>
    <t>51882664</t>
  </si>
  <si>
    <t>05/05/2017 09:13:03</t>
  </si>
  <si>
    <t>203046910001030424266400070470</t>
  </si>
  <si>
    <t>038864</t>
  </si>
  <si>
    <t>41521005</t>
  </si>
  <si>
    <t>05/05/2017 09:11:22</t>
  </si>
  <si>
    <t>233241180000983225100500140130</t>
  </si>
  <si>
    <t>032699</t>
  </si>
  <si>
    <t>47729358</t>
  </si>
  <si>
    <t>05/05/2017 09:09:59</t>
  </si>
  <si>
    <t>972278260004522085935800197640</t>
  </si>
  <si>
    <t>533702</t>
  </si>
  <si>
    <t>42688551</t>
  </si>
  <si>
    <t>05/05/2017 09:05:59</t>
  </si>
  <si>
    <t>209519890002655658855100070420</t>
  </si>
  <si>
    <t>000105</t>
  </si>
  <si>
    <t>49158014</t>
  </si>
  <si>
    <t>05/05/2017 09:03:48</t>
  </si>
  <si>
    <t>814132050009207716801400128790</t>
  </si>
  <si>
    <t>800686</t>
  </si>
  <si>
    <t>52880961</t>
  </si>
  <si>
    <t>05/05/2017 08:58:50</t>
  </si>
  <si>
    <t>802205920002851675096100100440</t>
  </si>
  <si>
    <t>456343</t>
  </si>
  <si>
    <t>49126432</t>
  </si>
  <si>
    <t>05/05/2017 08:58:33</t>
  </si>
  <si>
    <t>937277270000281252643200050220</t>
  </si>
  <si>
    <t>000146</t>
  </si>
  <si>
    <t>49150610</t>
  </si>
  <si>
    <t>05/05/2017 08:54:17</t>
  </si>
  <si>
    <t>990036240002881903061000050220</t>
  </si>
  <si>
    <t>000866</t>
  </si>
  <si>
    <t>42134336</t>
  </si>
  <si>
    <t>05/05/2017 08:35:39</t>
  </si>
  <si>
    <t>960692580009401052433600069660</t>
  </si>
  <si>
    <t>883894</t>
  </si>
  <si>
    <t>47723554</t>
  </si>
  <si>
    <t>05/05/2017 08:30:18</t>
  </si>
  <si>
    <t>960692580009390323355400149850</t>
  </si>
  <si>
    <t>034939</t>
  </si>
  <si>
    <t>52544782</t>
  </si>
  <si>
    <t>05/05/2017 08:29:22</t>
  </si>
  <si>
    <t>990036240002860158478200072900</t>
  </si>
  <si>
    <t>825253</t>
  </si>
  <si>
    <t>47722197</t>
  </si>
  <si>
    <t>05/05/2017 08:10:45</t>
  </si>
  <si>
    <t>937277270000272291219700130410</t>
  </si>
  <si>
    <t>764481</t>
  </si>
  <si>
    <t>47724750</t>
  </si>
  <si>
    <t>05/05/2017 07:48:53</t>
  </si>
  <si>
    <t>203046910001021470475000133650</t>
  </si>
  <si>
    <t>743690</t>
  </si>
  <si>
    <t>47720479</t>
  </si>
  <si>
    <t>05/05/2017 07:41:10</t>
  </si>
  <si>
    <t>904338200008210405047900286525</t>
  </si>
  <si>
    <t>645535</t>
  </si>
  <si>
    <t>47727420</t>
  </si>
  <si>
    <t>05/05/2017 06:48:26</t>
  </si>
  <si>
    <t>972278260004510055742000064800</t>
  </si>
  <si>
    <t>07/05/2017 12:21:56</t>
  </si>
  <si>
    <t>281140139945</t>
  </si>
  <si>
    <t>989477</t>
  </si>
  <si>
    <t>41529364</t>
  </si>
  <si>
    <t>06/05/2017 19:42:25</t>
  </si>
  <si>
    <t>281140052818</t>
  </si>
  <si>
    <t>558679</t>
  </si>
  <si>
    <t>41345815</t>
  </si>
  <si>
    <t>05/05/2017 18:07:33</t>
  </si>
  <si>
    <t>281139788591</t>
  </si>
  <si>
    <t>153782</t>
  </si>
  <si>
    <t>40984434</t>
  </si>
  <si>
    <t>05/05/2017 17:38:14</t>
  </si>
  <si>
    <t>281139778007</t>
  </si>
  <si>
    <t>012831</t>
  </si>
  <si>
    <t>52561191</t>
  </si>
  <si>
    <t>05/05/2017 15:52:47</t>
  </si>
  <si>
    <t>281139741601</t>
  </si>
  <si>
    <t>179423</t>
  </si>
  <si>
    <t>48151199</t>
  </si>
  <si>
    <t>05/05/2017 09:44:50</t>
  </si>
  <si>
    <t>281139634214</t>
  </si>
  <si>
    <t>5026545714 DEPOSITO DE         5026545714 SUC. VIVE AUT.00682325</t>
  </si>
  <si>
    <t>5026545714 DEP CHEQUE BNM      4,276.80             AUT.00682325</t>
  </si>
  <si>
    <t>00000000 DEP MIXTO EFVO/DOCT  SUC. APAXCO,EDO MEX AUT.00162888</t>
  </si>
  <si>
    <t>0000000000 DEP CHEQUE BNM      87,846.50            AUT.00162888</t>
  </si>
  <si>
    <t>0002380541 COBRO COMIS TAR CRED A NOM EVO0002380541 AUT.00060596</t>
  </si>
  <si>
    <t>0002380541 COBRO IMP INST TAR CR A NOM EV0002380541 AUT.00060597</t>
  </si>
  <si>
    <t>0002380541 COBRO COMIS TAR DEBIT A NOM EV0002380541 AUT.00060598</t>
  </si>
  <si>
    <t>0002380541 COBRO IMP INST TARJ D A NOM EV0002380541 AUT.00060599</t>
  </si>
  <si>
    <t>0002380541 COBRO COMI CAR PARCIALES A NOM0002380541 AUT.00060600</t>
  </si>
  <si>
    <t>0002380541 COBRO IMP CAR PARCIALES A NOM 0002380541 AUT.00060601</t>
  </si>
  <si>
    <t xml:space="preserve">      P TER 0000505201 TRASP DE 3057 A 10861 BANAMEX            AUT.00088837</t>
  </si>
  <si>
    <t>0000000000 DEP MIXTO EFVO/DOCT  SUC. TAPACHULA CHIS AUT.00538646</t>
  </si>
  <si>
    <t>0000000000 DEP CHEQUE BNM      4,229.40             AUT.00538646</t>
  </si>
  <si>
    <t>0000000000 DEP MIXTO EFVO/DOCT  SUC. BALUN CANAN,CH AUT.00757854</t>
  </si>
  <si>
    <t>0000000000 DEP CHEQUE BNM      20,000.00            AUT.00757854</t>
  </si>
  <si>
    <t>0204052017 DEP DOCUMENTOS BNM  204052017 SUC. DEPOS AUT.00852292</t>
  </si>
  <si>
    <t>0704052017 DEP DOCUMENTOS BNM  704052017 SUC. DEPOS AUT.00852295</t>
  </si>
  <si>
    <t>0304052017 DEP DOCUMENTOS BNM  304052017 SUC. DEPOS AUT.00852298</t>
  </si>
  <si>
    <t>0204052017 DEP DOCUMENTOS BNM  204052017 SUC. DEPOS AUT.00852319</t>
  </si>
  <si>
    <t>1904052017 DEP DOCUMENTOS BNM  1904052017 SUC. DEPO AUT.00852336</t>
  </si>
  <si>
    <t xml:space="preserve">      P INT 0012345    DEP ELECT DEL DIA TRAS BTE CONCENTRADORA AUT.00086439</t>
  </si>
  <si>
    <t>5027064772 0049774 5513207576</t>
  </si>
  <si>
    <t>REF 5025594838 5025594 127180001101769505</t>
  </si>
  <si>
    <t>Gas Mayo depto 604 Vertiz 724 0000001 5527026963</t>
  </si>
  <si>
    <t>5026754704 0070517 012180011246901763</t>
  </si>
  <si>
    <t>5026992171 REFERENCIA 329734 00012180014061302913</t>
  </si>
  <si>
    <t>104B</t>
  </si>
  <si>
    <t>5027328581 D101 T1 REALPALMA</t>
  </si>
  <si>
    <t>REAL DE LA PALMA T2D202 49540 002180414200210010</t>
  </si>
  <si>
    <t>BOLEO D006 0080517 5548953849</t>
  </si>
  <si>
    <t>Tres Lagos Depto E101</t>
  </si>
  <si>
    <t>5026738954 Plutarco249dptoB18 0080517 072180004227525940</t>
  </si>
  <si>
    <t>5027217776 0080517 012180029751374466</t>
  </si>
  <si>
    <t>Ref 5027311751 La Artiga 5C 0080517 072180002463498464</t>
  </si>
  <si>
    <t>PAGO GAS ABRIL REF5027063865 7063865 002180052567538305</t>
  </si>
  <si>
    <t>5027048973 5027048 012180014972727072</t>
  </si>
  <si>
    <t>5026988401 5026988 5523349471</t>
  </si>
  <si>
    <t>5027200681 0200681 5533165921</t>
  </si>
  <si>
    <t>CIPRESES D101 MAYO 0080517 5516807433</t>
  </si>
  <si>
    <t>5023121790 0008777 5522723348</t>
  </si>
  <si>
    <t>PAGO H101 7272516 5585547280</t>
  </si>
  <si>
    <t>5025888420 0888420 012180011202461580</t>
  </si>
  <si>
    <t>TRASPASO DEL DIA SANTANDER A BANORTE REF 0080517</t>
  </si>
  <si>
    <t>Pago a Proveedores BIC 0000001 012180004447638826</t>
  </si>
  <si>
    <t>SPEI RECIBIDO DEL BANCO 0012 BBVA BANCOMER, DEL CLIENTE GAS METROPOLITANO SA DE CV, DE LA CLABE 012180001543555987   CON RFC GME540707CD1, CONCEPTO: TRASPASO BANCOMER A BANORTE CONCENTRADOR, REFERENCIA: 0060517 CVE RAST: 002601001705080000007661</t>
  </si>
  <si>
    <t>DEP. REMOTO CH. SBC 0000111</t>
  </si>
  <si>
    <t>CHEQUE RECIBIDO SBC POR SERVICIO DE DEPOSITOS REMOTOS, BCO. 044 CTA. 00100320238 NO.CHEQUE 0000111, REFERENCIA: 000000205052017</t>
  </si>
  <si>
    <t>DEP. REMOTO CH. SBC 0000046</t>
  </si>
  <si>
    <t>CHEQUE RECIBIDO SBC POR SERVICIO DE DEPOSITOS REMOTOS, BCO. 030 CTA. 90000898841 NO.CHEQUE 0000046, REFERENCIA: 000000305052017</t>
  </si>
  <si>
    <t>DEP. REMOTO CH. SBC 0003720</t>
  </si>
  <si>
    <t>CHEQUE RECIBIDO SBC POR SERVICIO DE DEPOSITOS REMOTOS, BCO. 044 CTA. 00104562097 NO.CHEQUE 0003720, REFERENCIA: 000000305052017</t>
  </si>
  <si>
    <t>DEP. REMOTO CH. SBC 0000257</t>
  </si>
  <si>
    <t>CHEQUE RECIBIDO SBC POR SERVICIO DE DEPOSITOS REMOTOS, BCO. 044 CTA. 00102513794 NO.CHEQUE 0000257, REFERENCIA: 000000305052017</t>
  </si>
  <si>
    <t>DEP. REMOTO CH. SBC 0000531</t>
  </si>
  <si>
    <t>CHEQUE RECIBIDO SBC POR SERVICIO DE DEPOSITOS REMOTOS, BCO. 036 CTA. 50025784931 NO.CHEQUE 0000531, REFERENCIA: 000000305052017</t>
  </si>
  <si>
    <t>DEP. REMOTO CH. SBC 0006839</t>
  </si>
  <si>
    <t>CHEQUE RECIBIDO SBC POR SERVICIO DE DEPOSITOS REMOTOS, BCO. 036 CTA. 50030972859 NO.CHEQUE 0006839, REFERENCIA: 000000305052017</t>
  </si>
  <si>
    <t>DEP. REMOTO CH. SBC 0000323</t>
  </si>
  <si>
    <t>CHEQUE RECIBIDO SBC POR SERVICIO DE DEPOSITOS REMOTOS, BCO. 036 CTA. 50024006971 NO.CHEQUE 0000323, REFERENCIA: 000000305052017</t>
  </si>
  <si>
    <t>CHEQUE RECIBIDO SBC POR SERVICIO DE DEPOSITOS REMOTOS, BCO. 036 CTA. 50021366818 NO.CHEQUE 0000127, REFERENCIA: 000000305052017</t>
  </si>
  <si>
    <t>DEP. REMOTO CH. SBC 0000449</t>
  </si>
  <si>
    <t>CHEQUE RECIBIDO SBC POR SERVICIO DE DEPOSITOS REMOTOS, BCO. 019 CTA. 00816025878 NO.CHEQUE 0000449, REFERENCIA: 000019805052017</t>
  </si>
  <si>
    <t>DEP. REMOTO CH. SBC 0000037</t>
  </si>
  <si>
    <t>CHEQUE RECIBIDO SBC POR SERVICIO DE DEPOSITOS REMOTOS, BCO. 044 CTA. 00100694988 NO.CHEQUE 0000037, REFERENCIA: 000019805052017</t>
  </si>
  <si>
    <t>DEP. REMOTO CH. SBC 0000099</t>
  </si>
  <si>
    <t>CHEQUE RECIBIDO SBC POR SERVICIO DE DEPOSITOS REMOTOS, BCO. 143 CTA. 00001181130 NO.CHEQUE 0000099, REFERENCIA: 000019805052017</t>
  </si>
  <si>
    <t>DEP. REMOTO CH. SBC 3239373</t>
  </si>
  <si>
    <t>CHEQUE RECIBIDO SBC POR SERVICIO DE DEPOSITOS REMOTOS, BCO. 042 CTA. 00330000732 NO.CHEQUE 3239373, REFERENCIA: 000019805052017</t>
  </si>
  <si>
    <t>DEP. REMOTO CH. SBC 0002438</t>
  </si>
  <si>
    <t>CHEQUE RECIBIDO SBC POR SERVICIO DE DEPOSITOS REMOTOS, BCO. 036 CTA. 40127696367 NO.CHEQUE 0002438, REFERENCIA: 000000706052017</t>
  </si>
  <si>
    <t>DEP. REMOTO CH. SBC 0006855</t>
  </si>
  <si>
    <t>CHEQUE RECIBIDO SBC POR SERVICIO DE DEPOSITOS REMOTOS, BCO. 036 CTA. 50030972859 NO.CHEQUE 0006855, REFERENCIA: 000000306052017</t>
  </si>
  <si>
    <t>DEP. REMOTO CH. SBC 2949801</t>
  </si>
  <si>
    <t>CHEQUE RECIBIDO SBC POR SERVICIO DE DEPOSITOS REMOTOS, BCO. 042 CTA. 00005004675 NO.CHEQUE 2949801, REFERENCIA: 000000306052017</t>
  </si>
  <si>
    <t>CHEQUE RECIBIDO SBC POR SERVICIO DE DEPOSITOS REMOTOS, BCO. 030 CTA. 82462250201 NO.CHEQUE 0000465, REFERENCIA: 000000306052017</t>
  </si>
  <si>
    <t>DEP. REMOTO CH. SBC 0000682</t>
  </si>
  <si>
    <t>CHEQUE RECIBIDO SBC POR SERVICIO DE DEPOSITOS REMOTOS, BCO. 044 CTA. 00109487662 NO.CHEQUE 0000682, REFERENCIA: 000000306052017</t>
  </si>
  <si>
    <t>DEP. REMOTO CH. SBC 0000091</t>
  </si>
  <si>
    <t>CHEQUE RECIBIDO SBC POR SERVICIO DE DEPOSITOS REMOTOS, BCO. 044 CTA. 00101764292 NO.CHEQUE 0000091, REFERENCIA: 000000306052017</t>
  </si>
  <si>
    <t>TOTAL DE          1 CHEQUES BANORTE RECIBIDOS, POR SERVICIO DE DEPOSITOS REMOTOS., REFERENCIA: 000000305052017</t>
  </si>
  <si>
    <t>TOTAL DE          1 CHEQUES BANORTE RECIBIDOS, POR SERVICIO DE DEPOSITOS REMOTOS., REFERENCIA: 000000205052017</t>
  </si>
  <si>
    <t>TOTAL DE          4 CHEQUES BANORTE RECIBIDOS, POR SERVICIO DE DEPOSITOS REMOTOS., REFERENCIA: 000019805052017</t>
  </si>
  <si>
    <t>TOTAL DE          1 CHEQUES BANORTE RECIBIDOS, POR SERVICIO DE DEPOSITOS REMOTOS., REFERENCIA: 000000706052017</t>
  </si>
  <si>
    <t>TOTAL DE          1 CHEQUES BANORTE RECIBIDOS, POR SERVICIO DE DEPOSITOS REMOTOS., REFERENCIA: 000000306052017</t>
  </si>
  <si>
    <t>TOTAL DE          1 CHEQUES BANORTE RECIBIDOS, POR SERVICIO DE DEPOSITOS REMOTOS., REFERENCIA: 000019806052017</t>
  </si>
  <si>
    <t>2017050840014 TCT0000479244800</t>
  </si>
  <si>
    <t>SPEI RECIBIDO DEL BANCO 0014 SANTANDER, DEL CLIENTE GAS METROPOLITANO SA DE CV, DE LA CLABE 014180655015916550   CON RFC ND, CONCEPTO: TRASPASO DEL DIA SANTANDER A BANORTE, REFERENCIA: 0080517 CVE RAST: 2017050840014 TCT0000479244800</t>
  </si>
  <si>
    <t>SPEI RECIBIDO DEL BANCO 0002 BANAMEX, DEL CLIENTE GAS METROPOLITANO SA DE CV, DE LA CLABE 002180020842869349   CON RFC GME540707CD1, CONCEPTO: DEP ELECT DEL DIA TRASP BTE CONCENTRADOR, REFERENCIA: 0080517 CVE RAST: 085902034300312875</t>
  </si>
  <si>
    <t>2017050840014 HDH0000478721510</t>
  </si>
  <si>
    <t>SPEI RECIBIDO DEL BANCO 0014 SANTANDER, DEL CLIENTE GRUPO MEXICANO DE CABLE SA DE CV, DE LA CLABE 014180655020210720   CON RFC ND, CONCEPTO: REF, REFERENCIA: 0170508 CVE RAST: 2017050840014 HDH0000478721510</t>
  </si>
  <si>
    <t>CHEQUE 0012290</t>
  </si>
  <si>
    <t>BEM INFONACOT       0000000000000000007020019702520170401995, AL RFC IFN060425C53, RAS 88467128598890004102  FAC 004102</t>
  </si>
  <si>
    <t>CERTIFICA.CHQ. 0012299</t>
  </si>
  <si>
    <t>COMISION CHEQUE CERT.0012299</t>
  </si>
  <si>
    <t>IVA COMISION CHEQUE C0012299</t>
  </si>
  <si>
    <t>DE LA CUENTA 0004668944, PAGO FACTS VARIAS</t>
  </si>
  <si>
    <t>036INBU0805201726283868</t>
  </si>
  <si>
    <t>SPEI RECIBIDO DEL BANCO 0036 INBURSA, DEL CLIENTE ALQUILADORA DE CASAS  S A  DE C V, DE LA CLABE 036180110039500106   CON RFC ACA431007V69, CONCEPTO: ALCA, REFERENCIA: 0170508 CVE RAST: 036INBU0805201726283868</t>
  </si>
  <si>
    <t>SPEI RECIBIDO DEL BANCO 0044 SCOTIABANK, DEL CLIENTE EMEK HEBREW DAYSCHOOL  A C, DE LA CLABE 044180001067875920   CON RFC EHD760816J69, CONCEPTO: gas metrop, REFERENCIA: 5762594 CVE RAST: 3573527172</t>
  </si>
  <si>
    <t>= REFERENCIA  CTA/CLABE: 002180415400149715, BEM SPEI, BCO:002 BENEFICIARIO:MARIA EUGENIA RAMIREZ LOPEZ, PAGO HONORARIOS CONSEJO MAYO 17, CVE RASTREO: 8846CAP1201705080448051468 RFC: RALE5011054CA, IVA: 000000000000.00 BANAMEX</t>
  </si>
  <si>
    <t>REFERENCIA: 0080517</t>
  </si>
  <si>
    <t>= REFERENCIA  CTA/CLABE: 002180415300191850, BEM SPEI, BCO:002 BENEFICIARIO:Maria Teresa Ramirez Lopez, PAGO HONORARIOS CONSEJO MAYO 17, CVE RASTREO: 8846APA7201705080448051469 RFC: RALT541029RZ8, IVA: 000000000000.00 BANAMEX</t>
  </si>
  <si>
    <t>= REFERENCIA  CTA/CLABE: 002180020841829429, BEM SPEI, BCO:002 BENEFICIARIO:MARISELA RAMIREZ LOPEZ, PAGO HONORARIOS CONSEJO MAYO 17, CVE RASTREO: 8846CAP2201705080448051471 RFC: RALM520420DT4, IVA: 000000000000.00 BANAMEX</t>
  </si>
  <si>
    <t>= REFERENCIA  CTA/CLABE: 002180020841829856, BEM SPEI, BCO:002 BENEFICIARIO:MARIA ELENA RAMIREZ LOPEZ, PAGO HONORARIOS CONSEJO MAYO 17, CVE RASTREO: 8846APAC201705080448051473 RFC: RALE461127GK0, IVA: 000000000000.00 BANAMEX</t>
  </si>
  <si>
    <t>= REFERENCIA  CTA/CLABE: 002180020809102939, BEM SPEI, BCO:002 BENEFICIARIO:EDUARDO RAMIREZ LOPEZ, PAGO HONORARIOS CONSEJO MAYO 17, CVE RASTREO: 8846APAB201705080448051474 RFC: RALE4910038H5, IVA: 000000000000.00 BANAMEX</t>
  </si>
  <si>
    <t>= REFERENCIA  CTA/CLABE: 014180655026013015, BEM SPEI, BCO:014 BENEFICIARIO:CONSORCIO GASOLINERO PLUS SA, C4856 DIESEL ATQS FACT GI 309655, CVE RASTREO: 8846APAC201705080448051476 RFC: CGP970522EE4, IVA: 000000037370.99 SANTANDER</t>
  </si>
  <si>
    <t>CHEQUE 0012289</t>
  </si>
  <si>
    <t>DEPOSITO A CTA. 0652860102 RFC EM 0510127K2</t>
  </si>
  <si>
    <t>2017050840014 TCT0000480624970</t>
  </si>
  <si>
    <t>SPEI RECIBIDO DEL BANCO 0014 SANTANDER, DEL CLIENTE GAS O LENA SA DE CV, DE LA CLABE 014261655041710474   CON RFC ND, CONCEPTO: 35196, REFERENCIA: 0000001 CVE RAST: 2017050840014 TCT0000480624970</t>
  </si>
  <si>
    <t>DE LA CUENTA 0662460127, Fact 5964</t>
  </si>
  <si>
    <t>DE LA CUENTA 0203534542, PAGO FAC SJGE 950529</t>
  </si>
  <si>
    <t>DE LA CUENTA 0822890256, FACT SJGE950978</t>
  </si>
  <si>
    <t>DE LA CUENTA 0692650224, Gaslp</t>
  </si>
  <si>
    <t>DE LA CUENTA 0614638952, GL265695 GAS METROPOLITANO SA</t>
  </si>
  <si>
    <t>BNET01001705080001639392</t>
  </si>
  <si>
    <t>SPEI RECIBIDO DEL BANCO 0012 BBVA BANCOMER, DEL CLIENTE EXTRA GAS SA DE CV, DE LA CLABE 012650001811875890   CON RFC EGA050523510, CONCEPTO: GAS METROPOLITANO, REFERENCIA: 0002331 CVE RAST: BNET01001705080001639392</t>
  </si>
  <si>
    <t>2017050840014 TCT0000481105520</t>
  </si>
  <si>
    <t>SPEI RECIBIDO DEL BANCO 0014 SANTANDER, DEL CLIENTE GAS MUNDIAL DE GUERRERO SA DE CV, DE LA CLABE 014261655058494356   CON RFC ND, CONCEPTO: COMPRA DE GAS METRO, REFERENCIA: 0000001 CVE RAST: 2017050840014 TCT0000481105520</t>
  </si>
  <si>
    <t>BNET01001705080001646538</t>
  </si>
  <si>
    <t>SPEI RECIBIDO DEL BANCO 0012 BBVA BANCOMER, DEL CLIENTE GAS ELITE MEXICO SA DE CV, DE LA CLABE 012180001744784528   CON RFC GEM0409102Q1, CONCEPTO: PAGO, REFERENCIA: 0080517 CVE RAST: BNET01001705080001646538</t>
  </si>
  <si>
    <t>CHEQ CA0012298</t>
  </si>
  <si>
    <t>0170508CARGO DOMICILIACION</t>
  </si>
  <si>
    <t>CGO DOMICILIACION:SODEXO MOTIVATION SOLUTIONS, LEYENDA: Sodexo, REF SERV EMISOR:217148, CVE DE RASTREO:00249011464442017-05-080031531 REF:0170508, RFC PME811211B20   IVA:           0.00</t>
  </si>
  <si>
    <t>REF 5026667856 0060517 SPEI</t>
  </si>
  <si>
    <t>5027045821 0052017 SPEI</t>
  </si>
  <si>
    <t>5026316728</t>
  </si>
  <si>
    <t>0000221860</t>
  </si>
  <si>
    <t>1000041895 0080517 SPEI</t>
  </si>
  <si>
    <t>5026559707</t>
  </si>
  <si>
    <t>5023141509</t>
  </si>
  <si>
    <t>5026626068</t>
  </si>
  <si>
    <t>5027272292</t>
  </si>
  <si>
    <t>1000190924</t>
  </si>
  <si>
    <t>0000227681</t>
  </si>
  <si>
    <t>ABRIL 5027263762 0080517 SPEI</t>
  </si>
  <si>
    <t>5027300127</t>
  </si>
  <si>
    <t>5026754738</t>
  </si>
  <si>
    <t>5026684125</t>
  </si>
  <si>
    <t>5023293904</t>
  </si>
  <si>
    <t>5027306827</t>
  </si>
  <si>
    <t>5027309235</t>
  </si>
  <si>
    <t>5026884659</t>
  </si>
  <si>
    <t>5027038776</t>
  </si>
  <si>
    <t>5027306637</t>
  </si>
  <si>
    <t>5027307783</t>
  </si>
  <si>
    <t>5027242253</t>
  </si>
  <si>
    <t>5026478056</t>
  </si>
  <si>
    <t>5023138695</t>
  </si>
  <si>
    <t>10005 11655</t>
  </si>
  <si>
    <t>TRANSFERENCIA BPI DESDE LA CUENTA 8163</t>
  </si>
  <si>
    <t>5027361905</t>
  </si>
  <si>
    <t>5027064970</t>
  </si>
  <si>
    <t>1000044105</t>
  </si>
  <si>
    <t>1000033090</t>
  </si>
  <si>
    <t>5027069805</t>
  </si>
  <si>
    <t>5027309052</t>
  </si>
  <si>
    <t>1000014298</t>
  </si>
  <si>
    <t>5023377368</t>
  </si>
  <si>
    <t>5023249252</t>
  </si>
  <si>
    <t>5023603987</t>
  </si>
  <si>
    <t>5023402950</t>
  </si>
  <si>
    <t>5023495954</t>
  </si>
  <si>
    <t>5026988690</t>
  </si>
  <si>
    <t>5025674283</t>
  </si>
  <si>
    <t>5027307957</t>
  </si>
  <si>
    <t>5027064954</t>
  </si>
  <si>
    <t>5026242452</t>
  </si>
  <si>
    <t>10005 51930</t>
  </si>
  <si>
    <t>TRANSFERENCIA BPI DESDE LA CUENTA 8417</t>
  </si>
  <si>
    <t>5023484644</t>
  </si>
  <si>
    <t>0000272486</t>
  </si>
  <si>
    <t>5024007840 0080517 SPEI</t>
  </si>
  <si>
    <t>5023360414</t>
  </si>
  <si>
    <t>5027064012</t>
  </si>
  <si>
    <t>5025702555</t>
  </si>
  <si>
    <t>5023124000</t>
  </si>
  <si>
    <t>5026413020</t>
  </si>
  <si>
    <t>5026500875</t>
  </si>
  <si>
    <t>5023536948</t>
  </si>
  <si>
    <t>5026175348</t>
  </si>
  <si>
    <t>5023684813</t>
  </si>
  <si>
    <t>5027309979</t>
  </si>
  <si>
    <t>1000022523</t>
  </si>
  <si>
    <t>5027256170</t>
  </si>
  <si>
    <t>5025609065</t>
  </si>
  <si>
    <t>5027062974</t>
  </si>
  <si>
    <t>1000033181</t>
  </si>
  <si>
    <t>5026175629</t>
  </si>
  <si>
    <t>1000039600</t>
  </si>
  <si>
    <t>1000047504</t>
  </si>
  <si>
    <t>5026175058</t>
  </si>
  <si>
    <t>5027153203</t>
  </si>
  <si>
    <t>5027048932</t>
  </si>
  <si>
    <t>5026855295</t>
  </si>
  <si>
    <t>5027064293</t>
  </si>
  <si>
    <t>5027209120</t>
  </si>
  <si>
    <t>PAGO DE GAS 5593160 SPEI</t>
  </si>
  <si>
    <t>5027097400 0080517 SPEI</t>
  </si>
  <si>
    <t>DEPOS 0000012613 E15787114                                AUT.00012613</t>
  </si>
  <si>
    <t xml:space="preserve">      0000006553 COBRO CHEQUE NUMERO 6553                 AUT.00174906</t>
  </si>
  <si>
    <t>D INT 0000001    REF                                      AUT.00244498</t>
  </si>
  <si>
    <t>DEPOS 0007524490 PAGO RECIBIDO DE    231810005 LUK PUEBLA AUT.00098533</t>
  </si>
  <si>
    <t>DEPOS 2000002328 PAGO RECIBIDO DE    230005001 SERVICIOS  AUT.00098853</t>
  </si>
  <si>
    <t>D INT 0001234    CLIENTE 502326927 FACTURA 06 DE MAYO     AUT.00274640</t>
  </si>
  <si>
    <t>D INT 0000025    pago factura SJGE 958030 cte 502727075   AUT.00300658</t>
  </si>
  <si>
    <t>DEPOS 0000000610 PAGO RECIBIDO DE    9009019 DANA DE MEXI AUT.00225750</t>
  </si>
  <si>
    <t>DEPOS 0000252048 mim f 943894                             AUT.00252048</t>
  </si>
  <si>
    <t>DEPOS 0000284395 EMPAQUES Y ACABADOS LITOGRAFICOS SA DE C AUT.00284395</t>
  </si>
  <si>
    <t>D INT 0010217    SER GAS SJGE887276                       AUT.00385109</t>
  </si>
  <si>
    <t>DEPOS 0000290397 MA DE LOS ANGELES,MARQUEZ/OLVERA         AUT.00290397</t>
  </si>
  <si>
    <t>D INT 0080517    PACO ALIMENTOS                           AUT.00400185</t>
  </si>
  <si>
    <t>DEPOS AUTOPOL809 PAGO RECIBIDO DE    502685189 AUTOPOLANC AUT.00335534</t>
  </si>
  <si>
    <t>D INT 0080517    PAGO                                     AUT.00426659</t>
  </si>
  <si>
    <t>E15787114</t>
  </si>
  <si>
    <t>LUK PUEBLA S DE RL D</t>
  </si>
  <si>
    <t>DANA DE MEXICO CORPO</t>
  </si>
  <si>
    <t>REF</t>
  </si>
  <si>
    <t>mim f 943894</t>
  </si>
  <si>
    <t>CLIENTE 502326927 FA</t>
  </si>
  <si>
    <t xml:space="preserve">EMPAQUES Y ACABADOS </t>
  </si>
  <si>
    <t>ANTONIO AJA</t>
  </si>
  <si>
    <t>AUTOPOLANCO SA DE CV</t>
  </si>
  <si>
    <t>SER GAS SJGE887276</t>
  </si>
  <si>
    <t>PACO ALIMENTOS</t>
  </si>
  <si>
    <t>PAGO</t>
  </si>
  <si>
    <t>D INT 5026317    5026317023                               AUT.00002711</t>
  </si>
  <si>
    <t>D INT 5025609    5025609008                               AUT.00004201</t>
  </si>
  <si>
    <t>D INT 0050517    5027049310                               AUT.00004658</t>
  </si>
  <si>
    <t>D INT 5026593    5026593086                               AUT.00004992</t>
  </si>
  <si>
    <t>D INT 0000005    GASALERMA                                AUT.00005854</t>
  </si>
  <si>
    <t>D INT 5026308    5026308865                               AUT.00006225</t>
  </si>
  <si>
    <t>D INT 1374693    Ref. 1000005841                          AUT.00194918</t>
  </si>
  <si>
    <t>D INT 3302676    5023822843                               AUT.00200245</t>
  </si>
  <si>
    <t>D INT 5027311    GAS LERMA 76 DEP 103                     AUT.00202668</t>
  </si>
  <si>
    <t xml:space="preserve">      5023601833 DEPOSITO DE         5023601833 SUC. SUC  AUT.00461539</t>
  </si>
  <si>
    <t xml:space="preserve">      5023601833 DEP EN EFECTIVO     385.00               AUT.00461539</t>
  </si>
  <si>
    <t>D INT 5026281    5026281054                               AUT.00203846</t>
  </si>
  <si>
    <t xml:space="preserve">      5025833053 DEPOSITO DE         5025833053 SUC. PARQ AUT.00493211</t>
  </si>
  <si>
    <t xml:space="preserve">      5025833053 DEP EN EFECTIVO     236.00               AUT.00493211</t>
  </si>
  <si>
    <t xml:space="preserve">      5026644947 DEPOSITO DE         5026644947 SUC. CF P AUT.00534785</t>
  </si>
  <si>
    <t xml:space="preserve">      5026644947 DEP TRAS TARJETA    875.00               AUT.00534785</t>
  </si>
  <si>
    <t xml:space="preserve">      5027186005 DEPOSITO DE         5027186005 SUC. INTE AUT.00830700</t>
  </si>
  <si>
    <t xml:space="preserve">      5027186005 DEP EN EFECTIVO     655.00               AUT.00830700</t>
  </si>
  <si>
    <t xml:space="preserve">      5023367765 DEPOSITO DE         5023367765 SUC. PLAZ AUT.00916137</t>
  </si>
  <si>
    <t xml:space="preserve">      5023367765 DEP EN EFECTIVO     265.00               AUT.00916137</t>
  </si>
  <si>
    <t xml:space="preserve">      5025833350 DEPOSITO DE         5025833350 SUC. PARQ AUT.00493581</t>
  </si>
  <si>
    <t xml:space="preserve">      5025833350 DEP EN EFECTIVO     235.00               AUT.00493581</t>
  </si>
  <si>
    <t>D INT 0013159    1000013159                               AUT.00209673</t>
  </si>
  <si>
    <t xml:space="preserve">      0000060517 DEPOSITO DE         60517 SUC. BCA.ELECT AUT.00026144</t>
  </si>
  <si>
    <t xml:space="preserve">      5026253004 DEPOSITO DE         5026253004 SUC. TORE AUT.00882305</t>
  </si>
  <si>
    <t xml:space="preserve">      5026253004 DEP EN EFECTIVO     436.00               AUT.00882305</t>
  </si>
  <si>
    <t xml:space="preserve">      5023360570 DEPOSITO DE         5023360570 SUC. FORU AUT.00793778</t>
  </si>
  <si>
    <t xml:space="preserve">      5023360570 DEP EN EFECTIVO     185.00               AUT.00793778</t>
  </si>
  <si>
    <t xml:space="preserve">      5023250441 DEPOSITO DE         5023250441 SUC. FORU AUT.00794004</t>
  </si>
  <si>
    <t xml:space="preserve">      5023250441 DEP EN EFECTIVO     310.00               AUT.00794004</t>
  </si>
  <si>
    <t xml:space="preserve">      5023207045 DEPOSITO DE         5023207045 SUC. CF P AUT.00534751</t>
  </si>
  <si>
    <t xml:space="preserve">      5023207045 DEP TRAS TARJETA    190.00               AUT.00534751</t>
  </si>
  <si>
    <t xml:space="preserve">      5023131666 DEPOSITO DE         5023131666 SUC. CF P AUT.00534757</t>
  </si>
  <si>
    <t xml:space="preserve">      5023131666 DEP EN EFECTIVO     208.00               AUT.00534757</t>
  </si>
  <si>
    <t xml:space="preserve">      5023738882 DEPOSITO DE         5023738882 SUC. CF P AUT.00535323</t>
  </si>
  <si>
    <t xml:space="preserve">      5023738882 DEP TRAS TARJETA    344.00               AUT.00535323</t>
  </si>
  <si>
    <t>D INT 0060517    PAGO GAS                                 AUT.00213680</t>
  </si>
  <si>
    <t xml:space="preserve">      5026263268 DEPOSITO DE         5026263268 SUC. PARQ AUT.00493348</t>
  </si>
  <si>
    <t xml:space="preserve">      5026263268 DEP EN EFECTIVO     459.00               AUT.00493348</t>
  </si>
  <si>
    <t xml:space="preserve">      5026281179 DEPOSITO DE         5026281179 SUC. PLAZ AUT.00915782</t>
  </si>
  <si>
    <t xml:space="preserve">      5026281179 DEP EN EFECTIVO     76.00                AUT.00915782</t>
  </si>
  <si>
    <t xml:space="preserve">      5027304939 DEPOSITO DE         5027304939 SUC. BCA. AUT.00039671</t>
  </si>
  <si>
    <t xml:space="preserve">      5023671547 DEPOSITO DE         5023671547 SUC. SUC  AUT.00468289</t>
  </si>
  <si>
    <t xml:space="preserve">      5023671547 DEP EN EFECTIVO     169.00               AUT.00468289</t>
  </si>
  <si>
    <t xml:space="preserve">      5023368102 DEPOSITO DE         5023368102 SUC. GALE AUT.00753507</t>
  </si>
  <si>
    <t xml:space="preserve">      5023368102 DEP EN EFECTIVO     374.00               AUT.00753507</t>
  </si>
  <si>
    <t xml:space="preserve">      5026993708 DEPOSITO DE         5026993708 SUC. BCA. AUT.00041936</t>
  </si>
  <si>
    <t xml:space="preserve">      5023360356 DEPOSITO DE         5023360356 SUC. GALE AUT.00753576</t>
  </si>
  <si>
    <t xml:space="preserve">      5023360356 DEP EN EFECTIVO     170.00               AUT.00753576</t>
  </si>
  <si>
    <t xml:space="preserve">      5023404642 DEPOSITO DE         5023404642 SUC. LAS  AUT.00655357</t>
  </si>
  <si>
    <t xml:space="preserve">      5023404642 DEP EN EFECTIVO     125.00               AUT.00655357</t>
  </si>
  <si>
    <t xml:space="preserve">      5026715408 DEPOSITO DE         5026715408 SUC. SUC  AUT.00469823</t>
  </si>
  <si>
    <t xml:space="preserve">      5026715408 DEP EN EFECTIVO     1,500.00             AUT.00469823</t>
  </si>
  <si>
    <t>D INT 0060517    5023137366                               AUT.00218250</t>
  </si>
  <si>
    <t>D INT 0060517    CONSUMO2403201                           AUT.00220568</t>
  </si>
  <si>
    <t xml:space="preserve">      5027062495 DEPOSITO DE         5027062495 SUC. BCA. AUT.00006424</t>
  </si>
  <si>
    <t xml:space="preserve">      5027200855 DEPOSITO DE         5027200855 SUC. SUC  AUT.00474109</t>
  </si>
  <si>
    <t xml:space="preserve">      5027200855 DEP EN EFECTIVO     268.00               AUT.00474109</t>
  </si>
  <si>
    <t>D INT 0070517    5025513945                               AUT.00223520</t>
  </si>
  <si>
    <t xml:space="preserve">      5026213800 DEPOSITO DE         5026213800 SUC. BCA. AUT.00019247</t>
  </si>
  <si>
    <t xml:space="preserve">      5023138034 DEPOSITO DE         5023138034 SUC. SUC  AUT.00475541</t>
  </si>
  <si>
    <t xml:space="preserve">      5023138034 DEP EN EFECTIVO     392.00               AUT.00475541</t>
  </si>
  <si>
    <t xml:space="preserve">      5026253178 DEPOSITO DE         5026253178 SUC. BCA. AUT.00024306</t>
  </si>
  <si>
    <t xml:space="preserve">      5026253145 DEPOSITO DE         5026253145 SUC. BCA. AUT.00024498</t>
  </si>
  <si>
    <t>D INT 5023132    5023132599                               AUT.00226012</t>
  </si>
  <si>
    <t xml:space="preserve">      5027228625 DEPOSITO DE         5027228625 SUC. BCA. AUT.00055586</t>
  </si>
  <si>
    <t>D INT 0070517    5026855261                               AUT.00227505</t>
  </si>
  <si>
    <t>D INT 7303766    5027303766                               AUT.00227536</t>
  </si>
  <si>
    <t>D INT 5026809    5026809813                               AUT.00227574</t>
  </si>
  <si>
    <t>D INT 0080517    5023363426                               AUT.00227915</t>
  </si>
  <si>
    <t>D INT 0070517    5023677452                               AUT.00227959</t>
  </si>
  <si>
    <t>D INT 0080517    THIERS 186 DEPTO 202                     AUT.00233136</t>
  </si>
  <si>
    <t>D INT 0080517    5023734170                               AUT.00235277</t>
  </si>
  <si>
    <t xml:space="preserve">      5026590066 DEPOSITO DE         5026590066 SUC. BCA. AUT.00077839</t>
  </si>
  <si>
    <t>D INT 0080517    5027272250                               AUT.00241766</t>
  </si>
  <si>
    <t xml:space="preserve">      1000092476 DEPOSITO DE         1000092476 SUC. SUC  AUT.00479149</t>
  </si>
  <si>
    <t xml:space="preserve">      1000092476 DEP EN EFECTIVO     226.00               AUT.00479149</t>
  </si>
  <si>
    <t xml:space="preserve">      1000039097 DEPOSITO DE         1000039097 SUC. BCA. AUT.00081183</t>
  </si>
  <si>
    <t xml:space="preserve">      5023547853 DEPOSITO DE         5023547853 SUC. NATI AUT.00253759</t>
  </si>
  <si>
    <t xml:space="preserve">      5023547853 DEP EN EFECTIVO     101.00               AUT.00253759</t>
  </si>
  <si>
    <t xml:space="preserve">      5023547853 DEPOSITO DE         5023547853 SUC. NATI AUT.00253764</t>
  </si>
  <si>
    <t xml:space="preserve">      5023547853 DEP EN EFECTIVO     77.00                AUT.00253764</t>
  </si>
  <si>
    <t xml:space="preserve">      5026905553 DEPOSITO DE         5026905553 SUC. LAZA AUT.00222410</t>
  </si>
  <si>
    <t xml:space="preserve">      5026905553 DEP EN EFECTIVO     675.00               AUT.00222410</t>
  </si>
  <si>
    <t xml:space="preserve">      5023138646 DEPOSITO DE         5023138646 SUC. NATI AUT.00253814</t>
  </si>
  <si>
    <t xml:space="preserve">      5023138646 DEP EN EFECTIVO     215.00               AUT.00253814</t>
  </si>
  <si>
    <t>D INT 0000001    5026217629                               AUT.00243781</t>
  </si>
  <si>
    <t xml:space="preserve">      5023742223 DEPOSITO DE         5023742223 SUC. NATI AUT.00253810</t>
  </si>
  <si>
    <t xml:space="preserve">      5023742223 DEP EN EFECTIVO     214.00               AUT.00253810</t>
  </si>
  <si>
    <t xml:space="preserve">      5026563238 DEPOSITO DE         5026563238 SUC. LOS  AUT.00941317</t>
  </si>
  <si>
    <t xml:space="preserve">      5026563238 DEP EN EFECTIVO     130.00               AUT.00941317</t>
  </si>
  <si>
    <t xml:space="preserve">      5023749558 DEPOSITO DE         5023749558 SUC. C.DE AUT.00195851</t>
  </si>
  <si>
    <t xml:space="preserve">      5023749558 DEP EN EFECTIVO     82.00                AUT.00195851</t>
  </si>
  <si>
    <t xml:space="preserve">      5023570764 DEPOSITO DE         5023570764 SUC. TESO AUT.00430125</t>
  </si>
  <si>
    <t xml:space="preserve">      5023570764 DEP EN EFECTIVO     555.00               AUT.00430125</t>
  </si>
  <si>
    <t xml:space="preserve">      5027328623 DEPOSITO DE         5027328623 SUC. INTE AUT.00831150</t>
  </si>
  <si>
    <t xml:space="preserve">      5027328623 DEP EN EFECTIVO     1,402.00             AUT.00831150</t>
  </si>
  <si>
    <t xml:space="preserve">      5023362683 DEPOSITO DE         5023362683 SUC. CINC AUT.00885869</t>
  </si>
  <si>
    <t xml:space="preserve">      5023362683 DEP EN EFECTIVO     451.00               AUT.00885869</t>
  </si>
  <si>
    <t xml:space="preserve">      5023560922 DEPOSITO DE         5023560922 SUC. NUEV AUT.00364262</t>
  </si>
  <si>
    <t xml:space="preserve">      5023560922 DEP EN EFECTIVO     246.00               AUT.00364262</t>
  </si>
  <si>
    <t>D INT 0080517    5026994920                               AUT.00250447</t>
  </si>
  <si>
    <t xml:space="preserve">      5026655729 DEPOSITO DE         5026655729 SUC. NONO AUT.00648387</t>
  </si>
  <si>
    <t xml:space="preserve">      5026655729 DEP EN EFECTIVO     644.00               AUT.00648387</t>
  </si>
  <si>
    <t xml:space="preserve">      5026362730 DEPOSITO DE         5026362730 SUC. PORT AUT.00120119</t>
  </si>
  <si>
    <t xml:space="preserve">      5026362730 DEP EN EFECTIVO     390.00               AUT.00120119</t>
  </si>
  <si>
    <t xml:space="preserve">      5023142143 DEPOSITO DE         5023142143 SUC. COYU AUT.00825146</t>
  </si>
  <si>
    <t xml:space="preserve">      5023142143 DEP EN EFECTIVO     42.00                AUT.00825146</t>
  </si>
  <si>
    <t xml:space="preserve">      5026754720 DEPOSITO DE         5026754720 SUC. COYU AUT.00825161</t>
  </si>
  <si>
    <t xml:space="preserve">      5026754720 DEP EN EFECTIVO     57.00                AUT.00825161</t>
  </si>
  <si>
    <t xml:space="preserve">      5026559590 DEPOSITO DE         5026559590 SUC. INS. AUT.00327429</t>
  </si>
  <si>
    <t xml:space="preserve">      5026559590 DEP EN EFECTIVO     723.00               AUT.00327429</t>
  </si>
  <si>
    <t>D INT 5027272    MENS MAYO                                AUT.00252551</t>
  </si>
  <si>
    <t xml:space="preserve">      1000045318 DEPOSITO DE         1000045318 SUC. PATR AUT.00220705</t>
  </si>
  <si>
    <t xml:space="preserve">      1000045318 DEP EN EFECTIVO     279.00               AUT.00220705</t>
  </si>
  <si>
    <t xml:space="preserve">      5023139925 DEPOSITO DE         5023139925 SUC. CAMI AUT.00755546</t>
  </si>
  <si>
    <t xml:space="preserve">      5023139925 DEP EN EFECTIVO     265.00               AUT.00755546</t>
  </si>
  <si>
    <t xml:space="preserve">      1000005817 DEPOSITO DE         1000005817 SUC. TESO AUT.00178854</t>
  </si>
  <si>
    <t xml:space="preserve">      1000005817 DEP EN EFECTIVO     154.00               AUT.00178854</t>
  </si>
  <si>
    <t xml:space="preserve">      5023604084 DEPOSITO DE         5023604084 SUC. PORT AUT.00120174</t>
  </si>
  <si>
    <t xml:space="preserve">      5023604084 DEP EN EFECTIVO     208.00               AUT.00120174</t>
  </si>
  <si>
    <t>D INT 0000001    5026683929                               AUT.00255892</t>
  </si>
  <si>
    <t>D INT 0000001    5026683929                               AUT.00256473</t>
  </si>
  <si>
    <t xml:space="preserve">      5027170991 DEPOSITO DE         5027170991 SUC. CF I AUT.00194200</t>
  </si>
  <si>
    <t xml:space="preserve">      5027170991 DEP EN EFECTIVO     527.00               AUT.00194200</t>
  </si>
  <si>
    <t xml:space="preserve">      5023293920 DEPOSITO DE         5023293920 SUC. PLAZ AUT.00281906</t>
  </si>
  <si>
    <t xml:space="preserve">      5023293920 DEP EN EFECTIVO     310.00               AUT.00281906</t>
  </si>
  <si>
    <t xml:space="preserve">      5027062693 DEPOSITO DE         5027062693 SUC. SUC  AUT.00480508</t>
  </si>
  <si>
    <t xml:space="preserve">      5027062693 DEP EN EFECTIVO     705.00               AUT.00480508</t>
  </si>
  <si>
    <t>D INT 5026981    5026981836                               AUT.00258354</t>
  </si>
  <si>
    <t xml:space="preserve">      5023298218 DEPOSITO DE         5023298218 SUC. DIV  AUT.00191432</t>
  </si>
  <si>
    <t xml:space="preserve">      5023298218 DEP EN EFECTIVO     187.00               AUT.00191432</t>
  </si>
  <si>
    <t xml:space="preserve">      5023496317 DEPOSITO DE         5023496317 SUC. CAMA AUT.00389298</t>
  </si>
  <si>
    <t xml:space="preserve">      5023496317 DEP EN EFECTIVO     118.00               AUT.00389298</t>
  </si>
  <si>
    <t xml:space="preserve">      1000081644 DEPOSITO DE         1000081644 SUC. SANT AUT.00582534</t>
  </si>
  <si>
    <t xml:space="preserve">      1000081644 DEP EN EFECTIVO     414.00               AUT.00582534</t>
  </si>
  <si>
    <t xml:space="preserve">      5027065753 DEPOSITO DE         5027065753 SUC. LOS  AUT.00861760</t>
  </si>
  <si>
    <t xml:space="preserve">      5027065753 DEP EN EFECTIVO     57.00                AUT.00861760</t>
  </si>
  <si>
    <t xml:space="preserve">      5026253665 DEPOSITO DE         5026253665 SUC. INSU AUT.00175095</t>
  </si>
  <si>
    <t xml:space="preserve">      5026253665 DEP EN EFECTIVO     1,029.00             AUT.00175095</t>
  </si>
  <si>
    <t xml:space="preserve">      5023335556 DEPOSITO DE         5023335556 SUC. VIGA AUT.00983826</t>
  </si>
  <si>
    <t xml:space="preserve">      5023335556 DEP EN EFECTIVO     427.00               AUT.00983826</t>
  </si>
  <si>
    <t xml:space="preserve">      5023204307 DEPOSITO DE         5023204307 SUC. SAN  AUT.00433789</t>
  </si>
  <si>
    <t xml:space="preserve">      5023204307 DEP TRAS TARJETA    278.00               AUT.00433789</t>
  </si>
  <si>
    <t xml:space="preserve">      5023123416 DEPOSITO DE         5023123416 SUC. MIRA AUT.00933391</t>
  </si>
  <si>
    <t xml:space="preserve">      5023123416 DEP EN EFECTIVO     373.00               AUT.00933391</t>
  </si>
  <si>
    <t xml:space="preserve">      0000088443 DEPOSITO DE         88443 SUC. BCA.ELECT AUT.00131551</t>
  </si>
  <si>
    <t xml:space="preserve">      5023638587 DEPOSITO DE         5023638587 SUC. PLAZ AUT.00404729</t>
  </si>
  <si>
    <t xml:space="preserve">      5023638587 DEP EN EFECTIVO     590.00               AUT.00404729</t>
  </si>
  <si>
    <t xml:space="preserve">      1000038990 DEPOSITO DE         1000038990 SUC. GRAN AUT.00536303</t>
  </si>
  <si>
    <t xml:space="preserve">      1000038990 DEP EN EFECTIVO     931.00               AUT.00536303</t>
  </si>
  <si>
    <t xml:space="preserve">      5026159821 DEPOSITO DE         5026159821 SUC. MESO AUT.00857597</t>
  </si>
  <si>
    <t xml:space="preserve">      5026159821 DEP EN EFECTIVO     104.00               AUT.00857597</t>
  </si>
  <si>
    <t xml:space="preserve">      5026988484 DEPOSITO DE         5026988484 SUC. BCA. AUT.00133712</t>
  </si>
  <si>
    <t xml:space="preserve">      5023141764 DEPOSITO DE         5023141764 SUC. COYU AUT.00825386</t>
  </si>
  <si>
    <t xml:space="preserve">      5023141764 DEP EN EFECTIVO     329.00               AUT.00825386</t>
  </si>
  <si>
    <t xml:space="preserve">      5026684190 DEPOSITO DE         5026684190 SUC. PLAZ AUT.00749183</t>
  </si>
  <si>
    <t xml:space="preserve">      5026684190 DEP EN EFECTIVO     69.57                AUT.00749183</t>
  </si>
  <si>
    <t xml:space="preserve">      5023359200 DEPOSITO DE         5023359200 SUC. ARCO AUT.00008251</t>
  </si>
  <si>
    <t xml:space="preserve">      5023359200 DEP EN EFECTIVO     820.00               AUT.00008251</t>
  </si>
  <si>
    <t xml:space="preserve">      5027328466 DEPOSITO DE         5027328466 SUC. SANT AUT.00170803</t>
  </si>
  <si>
    <t xml:space="preserve">      5027328466 DEP EN EFECTIVO     2,936.00             AUT.00170803</t>
  </si>
  <si>
    <t xml:space="preserve">      5023125965 DEPOSITO DE         5023125965 SUC. VIGA AUT.00983891</t>
  </si>
  <si>
    <t xml:space="preserve">      5023125965 DEP EN EFECTIVO     768.00               AUT.00983891</t>
  </si>
  <si>
    <t>D INT 0000001    5026821222                               AUT.00270575</t>
  </si>
  <si>
    <t xml:space="preserve">      5027307734 DEPOSITO DE         5027307734 SUC. ATIZ AUT.00311872</t>
  </si>
  <si>
    <t xml:space="preserve">      5027307734 DEP EN EFECTIVO     276.00               AUT.00311872</t>
  </si>
  <si>
    <t xml:space="preserve">      5026815273 DEPOSITO DE         5026815273 SUC. BOUL AUT.00060368</t>
  </si>
  <si>
    <t xml:space="preserve">      5026815273 DEP EN EFECTIVO     129.00               AUT.00060368</t>
  </si>
  <si>
    <t xml:space="preserve">      5026108604 DEPOSITO DE         5026108604 SUC. VALL AUT.00060236</t>
  </si>
  <si>
    <t xml:space="preserve">      5026108604 DEP EN EFECTIVO     152.00               AUT.00060236</t>
  </si>
  <si>
    <t xml:space="preserve">      5027304145 DEPOSITO DE         5027304145 SUC. LOMA AUT.00055401</t>
  </si>
  <si>
    <t xml:space="preserve">      5027304145 DEP EN EFECTIVO     231.00               AUT.00055401</t>
  </si>
  <si>
    <t xml:space="preserve">      5023704496 DEPOSITO DE         5023704496 SUC. J.DE AUT.00748397</t>
  </si>
  <si>
    <t xml:space="preserve">      5023704496 DEP EN EFECTIVO     608.00               AUT.00748397</t>
  </si>
  <si>
    <t xml:space="preserve">      5027304327 DEPOSITO DE         5027304327 SUC. BCA. AUT.00155148</t>
  </si>
  <si>
    <t xml:space="preserve">      5026413046 DEPOSITO DE         5026413046 SUC. LOS  AUT.00941657</t>
  </si>
  <si>
    <t xml:space="preserve">      5026413046 DEP EN EFECTIVO     483.00               AUT.00941657</t>
  </si>
  <si>
    <t xml:space="preserve">      5027057560 DEPOSITO DE         5027057560 SUC. TERM AUT.00720194</t>
  </si>
  <si>
    <t xml:space="preserve">      5027057560 DEP EN EFECTIVO     285.00               AUT.00720194</t>
  </si>
  <si>
    <t xml:space="preserve">      5023967531 DEPOSITO DE         5023967531 SUC. BCA. AUT.00156592</t>
  </si>
  <si>
    <t xml:space="preserve">      5027064442 DEPOSITO DE         5027064442 SUC. CA N AUT.00917254</t>
  </si>
  <si>
    <t xml:space="preserve">      5027064442 DEP EN EFECTIVO     320.00               AUT.00917254</t>
  </si>
  <si>
    <t xml:space="preserve">      5025901702 DEPOSITO DE         5025901702 SUC. JAMA AUT.00484457</t>
  </si>
  <si>
    <t xml:space="preserve">      5025901702 DEP EN EFECTIVO     371.00               AUT.00484457</t>
  </si>
  <si>
    <t xml:space="preserve">      5027009306 DEPOSITO DE         5027009306 SUC. CULH AUT.00068296</t>
  </si>
  <si>
    <t xml:space="preserve">      5027009306 DEP EN EFECTIVO     194.00               AUT.00068296</t>
  </si>
  <si>
    <t xml:space="preserve">      5026809854 DEPOSITO DE         5026809854 SUC. BCA. AUT.00164732</t>
  </si>
  <si>
    <t xml:space="preserve">      5023252983 DEPOSITO DE         5023252983 SUC. C.F. AUT.00259907</t>
  </si>
  <si>
    <t xml:space="preserve">      5023252983 DEP EN EFECTIVO     125.00               AUT.00259907</t>
  </si>
  <si>
    <t xml:space="preserve">      5027049344 DEPOSITO DE         5027049344 SUC. PATR AUT.00220960</t>
  </si>
  <si>
    <t xml:space="preserve">      5027049344 DEP EN EFECTIVO     669.00               AUT.00220960</t>
  </si>
  <si>
    <t xml:space="preserve">      5026253111 DEPOSITO DE         5026253111 SUC. LOMA AUT.00951517</t>
  </si>
  <si>
    <t xml:space="preserve">      5026253111 DEP EN EFECTIVO     402.00               AUT.00951517</t>
  </si>
  <si>
    <t xml:space="preserve">      5026478049 DEPOSITO DE         5026478049 SUC. NUEV AUT.00557057</t>
  </si>
  <si>
    <t xml:space="preserve">      5026478049 DEP EN EFECTIVO     232.00               AUT.00557057</t>
  </si>
  <si>
    <t xml:space="preserve">      5026359009 DEPOSITO DE         5026359009 SUC. TERM AUT.00720234</t>
  </si>
  <si>
    <t xml:space="preserve">      5026359009 DEP EN EFECTIVO     158.00               AUT.00720234</t>
  </si>
  <si>
    <t xml:space="preserve">      5023365165 DEPOSITO DE         5023365165 SUC. VIGA AUT.00983637</t>
  </si>
  <si>
    <t xml:space="preserve">      5023365165 DEP EN EFECTIVO     63.00                AUT.00983637</t>
  </si>
  <si>
    <t xml:space="preserve">      5026358886 DEPOSITO DE         5026358886 SUC. TERM AUT.00720239</t>
  </si>
  <si>
    <t xml:space="preserve">      5026358886 DEP EN EFECTIVO     277.00               AUT.00720239</t>
  </si>
  <si>
    <t xml:space="preserve">      5027265130 DEPOSITO DE         5027265130 SUC. INTE AUT.00774003</t>
  </si>
  <si>
    <t xml:space="preserve">      5027265130 DEP EN EFECTIVO     862.00               AUT.00774003</t>
  </si>
  <si>
    <t xml:space="preserve">      5023738957 DEPOSITO DE         5023738957 SUC. PARQ AUT.00494301</t>
  </si>
  <si>
    <t xml:space="preserve">      5023738957 DEP EN EFECTIVO     204.00               AUT.00494301</t>
  </si>
  <si>
    <t xml:space="preserve">      5023333825 DEPOSITO DE         5023333825 SUC. SAN  AUT.00966932</t>
  </si>
  <si>
    <t xml:space="preserve">      5023333825 DEP EN EFECTIVO     151.00               AUT.00966932</t>
  </si>
  <si>
    <t xml:space="preserve">      5026964469 DEPOSITO DE         5026964469 SUC. CAMP AUT.00193897</t>
  </si>
  <si>
    <t xml:space="preserve">      5026964469 DEP EN EFECTIVO     241.00               AUT.00193897</t>
  </si>
  <si>
    <t>D INT 0080517    5026825553                               AUT.00294766</t>
  </si>
  <si>
    <t xml:space="preserve">      5026579424 DEPOSITO DE         5026579424 SUC. SAN  AUT.00433785</t>
  </si>
  <si>
    <t xml:space="preserve">      5026579424 DEP EN EFECTIVO     250.00               AUT.00433785</t>
  </si>
  <si>
    <t xml:space="preserve">      5026825595 DEPOSITO DE         5026825595 SUC. GRAN AUT.00055383</t>
  </si>
  <si>
    <t xml:space="preserve">      5026825595 DEP EN EFECTIVO     289.00               AUT.00055383</t>
  </si>
  <si>
    <t xml:space="preserve">      5023669988 DEPOSITO DE         5023669988 SUC. SHIL AUT.00227791</t>
  </si>
  <si>
    <t xml:space="preserve">      5023669988 DEP EN EFECTIVO     73.00                AUT.00227791</t>
  </si>
  <si>
    <t xml:space="preserve">      5026092451 DEPOSITO DE         5026092451 SUC. SAN  AUT.00194850</t>
  </si>
  <si>
    <t xml:space="preserve">      5026092451 DEP EN EFECTIVO     210.00               AUT.00194850</t>
  </si>
  <si>
    <t xml:space="preserve">      1000039105 DEPOSITO DE         1000039105 SUC. BCA. AUT.00186884</t>
  </si>
  <si>
    <t xml:space="preserve">      5027057529 DEPOSITO DE         5027057529 SUC. SANT AUT.00170756</t>
  </si>
  <si>
    <t xml:space="preserve">      5027057529 DEP EN EFECTIVO     395.00               AUT.00170756</t>
  </si>
  <si>
    <t>D INT 0000001    5023130981                               AUT.00305317</t>
  </si>
  <si>
    <t xml:space="preserve">      5027052850 DEPOSITO DE         5027052850 SUC. LAS  AUT.00990024</t>
  </si>
  <si>
    <t xml:space="preserve">      5027052850 DEP TRAS TARJETA    605.00               AUT.00990024</t>
  </si>
  <si>
    <t>D INT 5026175    5026175462                               AUT.00305863</t>
  </si>
  <si>
    <t xml:space="preserve">      5023496325 DEPOSITO DE         5023496325 SUC. CAMA AUT.00389540</t>
  </si>
  <si>
    <t xml:space="preserve">      5023496325 DEP EN EFECTIVO     284.00               AUT.00389540</t>
  </si>
  <si>
    <t xml:space="preserve">      5026023878 DEPOSITO DE         5026023878 SUC. BCA. AUT.00190370</t>
  </si>
  <si>
    <t xml:space="preserve">      5026212786 DEPOSITO DE         5026212786 SUC. CUAJ AUT.00308069</t>
  </si>
  <si>
    <t xml:space="preserve">      5026212786 DEP EN EFECTIVO     553.00               AUT.00308069</t>
  </si>
  <si>
    <t xml:space="preserve">      5027304301 DEPOSITO DE         5027304301 SUC. C.F. AUT.00406812</t>
  </si>
  <si>
    <t xml:space="preserve">      5027304301 DEP EN EFECTIVO     106.00               AUT.00406812</t>
  </si>
  <si>
    <t xml:space="preserve">      5027064582 DEPOSITO DE         5027064582 SUC. LAS  AUT.00990373</t>
  </si>
  <si>
    <t xml:space="preserve">      5027064582 DEP EN EFECTIVO     222.00               AUT.00990373</t>
  </si>
  <si>
    <t xml:space="preserve">      1000014769 DEPOSITO DE         1000014769 SUC. JAMA AUT.00484358</t>
  </si>
  <si>
    <t xml:space="preserve">      1000014769 DEP EN EFECTIVO     392.00               AUT.00484358</t>
  </si>
  <si>
    <t>D INT 0080517    GAS ABRIL                                AUT.00308902</t>
  </si>
  <si>
    <t>D INT 0065753    1000065753                               AUT.00309084</t>
  </si>
  <si>
    <t xml:space="preserve">      5027310027 DEPOSITO DE         5027310027 SUC. TOMA AUT.00072196</t>
  </si>
  <si>
    <t xml:space="preserve">      5027310027 DEP EN EFECTIVO     124.00               AUT.00072196</t>
  </si>
  <si>
    <t xml:space="preserve">      5027185940 DEPOSITO DE         5027185940 SUC. C F  AUT.00195302</t>
  </si>
  <si>
    <t xml:space="preserve">      5027185940 DEP EN EFECTIVO     998.00               AUT.00195302</t>
  </si>
  <si>
    <t xml:space="preserve">      5026362680 DEPOSITO DE         5026362680 SUC. PORT AUT.00120330</t>
  </si>
  <si>
    <t xml:space="preserve">      5026362680 DEP EN EFECTIVO     350.00               AUT.00120330</t>
  </si>
  <si>
    <t xml:space="preserve">      5023137069 DEPOSITO DE         5023137069 SUC. PEDR AUT.00648402</t>
  </si>
  <si>
    <t xml:space="preserve">      5023137069 DEP EN EFECTIVO     952.00               AUT.00648402</t>
  </si>
  <si>
    <t>D INT 5023367    5023367948                               AUT.00312546</t>
  </si>
  <si>
    <t xml:space="preserve">      5027310258 DEPOSITO DE         5027310258 SUC. MULT AUT.00343871</t>
  </si>
  <si>
    <t xml:space="preserve">      5027310258 DEP EN EFECTIVO     833.00               AUT.00343871</t>
  </si>
  <si>
    <t xml:space="preserve">      5023503617 DEPOSITO DE         5023503617 SUC. LEGA AUT.00136120</t>
  </si>
  <si>
    <t xml:space="preserve">      5023503617 DEP EN EFECTIVO     67.00                AUT.00136120</t>
  </si>
  <si>
    <t xml:space="preserve">      5025596627 DEPOSITO DE         5025596627 SUC. INSU AUT.00631616</t>
  </si>
  <si>
    <t xml:space="preserve">      5025596627 DEP EN EFECTIVO     733.00               AUT.00631616</t>
  </si>
  <si>
    <t xml:space="preserve">      5023609026 DEPOSITO DE         5023609026 SUC. VIGA AUT.00983912</t>
  </si>
  <si>
    <t xml:space="preserve">      5023609026 DEP EN EFECTIVO     86.00                AUT.00983912</t>
  </si>
  <si>
    <t xml:space="preserve">      5027256188 DEPOSITO DE         5027256188 SUC. RINC AUT.00505327</t>
  </si>
  <si>
    <t xml:space="preserve">      5027256188 DEP EN EFECTIVO     538.00               AUT.00505327</t>
  </si>
  <si>
    <t xml:space="preserve">      5023704314 DEPOSITO DE         5023704314 SUC. LA C AUT.00046852</t>
  </si>
  <si>
    <t xml:space="preserve">      5023704314 DEP EN EFECTIVO     274.00               AUT.00046852</t>
  </si>
  <si>
    <t>D INT 0327139    5023301152                               AUT.00317015</t>
  </si>
  <si>
    <t xml:space="preserve">      5027228633 DEPOSITO DE         5027228633 SUC. LOMA AUT.00366359</t>
  </si>
  <si>
    <t xml:space="preserve">      5027228633 DEP EN EFECTIVO     215.00               AUT.00366359</t>
  </si>
  <si>
    <t xml:space="preserve">      5026817485 DEPOSITO DE         5026817485 SUC. AZCA AUT.00201778</t>
  </si>
  <si>
    <t xml:space="preserve">      5026817485 DEP EN EFECTIVO     114.00               AUT.00201778</t>
  </si>
  <si>
    <t xml:space="preserve">      5026994672 DEPOSITO DE         5026994672 SUC. PLAZ AUT.00050634</t>
  </si>
  <si>
    <t xml:space="preserve">      5026994672 DEP EN EFECTIVO     517.00               AUT.00050634</t>
  </si>
  <si>
    <t xml:space="preserve">      5026495647 DEPOSITO DE         5026495647 SUC. BCA. AUT.00208006</t>
  </si>
  <si>
    <t xml:space="preserve">      5026994672 DEPOSITO DE         5026994672 SUC. PLAZ AUT.00050377</t>
  </si>
  <si>
    <t xml:space="preserve">      5026994672 DEP EN EFECTIVO     150.00               AUT.00050377</t>
  </si>
  <si>
    <t xml:space="preserve">      5027197515 DEPOSITO DE         5027197515 SUC. DIV  AUT.00191628</t>
  </si>
  <si>
    <t xml:space="preserve">      5027197515 DEP EN EFECTIVO     111.00               AUT.00191628</t>
  </si>
  <si>
    <t xml:space="preserve">      1000034361 DEPOSITO DE         1000034361 SUC. DIV  AUT.00191728</t>
  </si>
  <si>
    <t xml:space="preserve">      1000034361 DEP EN EFECTIVO     473.00               AUT.00191728</t>
  </si>
  <si>
    <t xml:space="preserve">      5027306702 DEPOSITO DE         5027306702 SUC. MEXI AUT.00356146</t>
  </si>
  <si>
    <t xml:space="preserve">      5027306702 DEP EN EFECTIVO     10.00                AUT.00356146</t>
  </si>
  <si>
    <t xml:space="preserve">      5026988641 DEPOSITO DE         5026988641 SUC. SUC  AUT.00485290</t>
  </si>
  <si>
    <t xml:space="preserve">      5026988641 DEP EN EFECTIVO     485.00               AUT.00485290</t>
  </si>
  <si>
    <t xml:space="preserve">      1000008639 DEPOSITO DE         1000008639 SUC. SAN  AUT.00194919</t>
  </si>
  <si>
    <t xml:space="preserve">      1000008639 DEP EN EFECTIVO     313.00               AUT.00194919</t>
  </si>
  <si>
    <t xml:space="preserve">      5023533150 DEPOSITO DE         5023533150 SUC. SECT AUT.00321261</t>
  </si>
  <si>
    <t xml:space="preserve">      5023533150 DEP EN EFECTIVO     415.00               AUT.00321261</t>
  </si>
  <si>
    <t xml:space="preserve">      5023416273 DEPOSITO DE         5023416273 SUC. LAZA AUT.00222433</t>
  </si>
  <si>
    <t xml:space="preserve">      5023416273 DEP EN EFECTIVO     439.00               AUT.00222433</t>
  </si>
  <si>
    <t xml:space="preserve">      1000008621 DEPOSITO DE         1000008621 SUC. SAN  AUT.00194924</t>
  </si>
  <si>
    <t xml:space="preserve">      1000008621 DEP EN EFECTIVO     91.00                AUT.00194924</t>
  </si>
  <si>
    <t>D INT 3551306    1000015212                               AUT.00321843</t>
  </si>
  <si>
    <t xml:space="preserve">      5026825520 DEPOSITO DE         5026825520 SUC. SUC  AUT.00485589</t>
  </si>
  <si>
    <t xml:space="preserve">      5026825520 DEP EN EFECTIVO     484.00               AUT.00485589</t>
  </si>
  <si>
    <t xml:space="preserve">      1000045102 DEPOSITO DE         1000045102 SUC. NUEV AUT.00364473</t>
  </si>
  <si>
    <t xml:space="preserve">      1000045102 DEP EN EFECTIVO     586.00               AUT.00364473</t>
  </si>
  <si>
    <t xml:space="preserve">      5027053007 DEPOSITO DE         5027053007 SUC. LAS  AUT.00990428</t>
  </si>
  <si>
    <t xml:space="preserve">      5027053007 DEP EN EFECTIVO     326.00               AUT.00990428</t>
  </si>
  <si>
    <t xml:space="preserve">      5027064947 DEPOSITO DE         5027064947 SUC. LOMA AUT.00015516</t>
  </si>
  <si>
    <t xml:space="preserve">      5027064947 DEP EN EFECTIVO     901.00               AUT.00015516</t>
  </si>
  <si>
    <t xml:space="preserve">      5027303881 DEPOSITO DE         5027303881 SUC. C.F. AUT.00259768</t>
  </si>
  <si>
    <t xml:space="preserve">      5027303881 DEP EN EFECTIVO     318.00               AUT.00259768</t>
  </si>
  <si>
    <t>D INT 1713892    PAGO ENVASES UNIVERSALES DE MEXICO SA P  AUT.00329156</t>
  </si>
  <si>
    <t>D INT 1713891    PAGO ENVASES UNIVERSALES DE MEXICO SA P  AUT.00329180</t>
  </si>
  <si>
    <t>D INT 0080517    5027271997 CONSUMO DE GAS B003 ABRIL2017 AUT.00331265</t>
  </si>
  <si>
    <t xml:space="preserve">      5023773830 DEPOSITO DE         5023773830 SUC. PORT AUT.00120407</t>
  </si>
  <si>
    <t xml:space="preserve">      5023773830 DEP EN EFECTIVO     69.00                AUT.00120407</t>
  </si>
  <si>
    <t xml:space="preserve">      5026293885 DEPOSITO DE         5026293885 SUC. MEXI AUT.00356162</t>
  </si>
  <si>
    <t xml:space="preserve">      5026293885 DEP EN EFECTIVO     705.00               AUT.00356162</t>
  </si>
  <si>
    <t xml:space="preserve">      5023820193 DEPOSITO DE         5023820193 SUC. POPO AUT.00169033</t>
  </si>
  <si>
    <t xml:space="preserve">      5023820193 DEP EN EFECTIVO     113.00               AUT.00169033</t>
  </si>
  <si>
    <t xml:space="preserve">      5027304475 DEPOSITO DE         5027304475 SUC. PRES AUT.00638280</t>
  </si>
  <si>
    <t xml:space="preserve">      5027304475 DEP EN EFECTIVO     608.00               AUT.00638280</t>
  </si>
  <si>
    <t xml:space="preserve">      5026537679 DEPOSITO DE         5026537679 SUC. COYU AUT.00825350</t>
  </si>
  <si>
    <t xml:space="preserve">      5026537679 DEP EN EFECTIVO     355.00               AUT.00825350</t>
  </si>
  <si>
    <t>D INT 5023207    5023207359                               AUT.00333499</t>
  </si>
  <si>
    <t xml:space="preserve">      5023604001 DEPOSITO DE         5023604001 SUC. ROMA AUT.00380199</t>
  </si>
  <si>
    <t xml:space="preserve">      5023604001 DEP EN EFECTIVO     135.00               AUT.00380199</t>
  </si>
  <si>
    <t xml:space="preserve">      5023720567 DEPOSITO DE         5023720567 SUC. ABAS AUT.00364759</t>
  </si>
  <si>
    <t xml:space="preserve">      5023720567 DEP EN EFECTIVO     330.00               AUT.00364759</t>
  </si>
  <si>
    <t xml:space="preserve">      5027045284 DEPOSITO DE         5027045284 SUC. VIVE AUT.00683805</t>
  </si>
  <si>
    <t xml:space="preserve">      5027045284 DEP CHEQUE BNM      1,301.00             AUT.00683805</t>
  </si>
  <si>
    <t xml:space="preserve">      5027279529 DEPOSITO DE         5027279529 SUC. SEC  AUT.00088456</t>
  </si>
  <si>
    <t xml:space="preserve">      5027279529 DEP TRAS TARJETA    425.00               AUT.00088456</t>
  </si>
  <si>
    <t>D INT 0080517    REFERENCIA 5023309155                    AUT.00341251</t>
  </si>
  <si>
    <t xml:space="preserve">      5026655752 DEPOSITO DE         5026655752 SUC. SEC  AUT.00310324</t>
  </si>
  <si>
    <t xml:space="preserve">      5026655752 DEP EN EFECTIVO     340.00               AUT.00310324</t>
  </si>
  <si>
    <t xml:space="preserve">      5027063329 DEPOSITO DE         5027063329 SUC. BCA. AUT.00235553</t>
  </si>
  <si>
    <t>D INT 0080517    1000047199                               AUT.00343356</t>
  </si>
  <si>
    <t xml:space="preserve">      5025611525 DEPOSITO DE         5025611525 SUC. C.F. AUT.00175358</t>
  </si>
  <si>
    <t xml:space="preserve">      5025611525 DEP EN EFECTIVO     506.00               AUT.00175358</t>
  </si>
  <si>
    <t xml:space="preserve">      5025611533 DEPOSITO DE         5025611533 SUC. C.F. AUT.00175777</t>
  </si>
  <si>
    <t xml:space="preserve">      5025611533 DEP EN EFECTIVO     654.00               AUT.00175777</t>
  </si>
  <si>
    <t>D INT 0080517    5027049468                               AUT.00345556</t>
  </si>
  <si>
    <t xml:space="preserve">      5027228484 DEPOSITO DE         5027228484 SUC. BCA. AUT.00240678</t>
  </si>
  <si>
    <t xml:space="preserve">      1000045326 DEPOSITO DE         1000045326 SUC. TACU AUT.00480220</t>
  </si>
  <si>
    <t xml:space="preserve">      1000045326 DEP EN EFECTIVO     237.00               AUT.00480220</t>
  </si>
  <si>
    <t xml:space="preserve">      5026351675 DEPOSITO DE         5026351675 SUC. SEC  AUT.00304824</t>
  </si>
  <si>
    <t xml:space="preserve">      5026351675 DEP EN EFECTIVO     409.00               AUT.00304824</t>
  </si>
  <si>
    <t xml:space="preserve">      5026659630 DEPOSITO DE         5026659630 SUC. JARD AUT.00813721</t>
  </si>
  <si>
    <t xml:space="preserve">      5026659630 DEP EN EFECTIVO     397.00               AUT.00813721</t>
  </si>
  <si>
    <t xml:space="preserve">      5027282770 DEPOSITO DE         5027282770 SUC. MARI AUT.00433486</t>
  </si>
  <si>
    <t xml:space="preserve">      5027282770 DEP EN EFECTIVO     253.00               AUT.00433486</t>
  </si>
  <si>
    <t xml:space="preserve">      5027262624 DEPOSITO DE         5027262624 SUC. SUC  AUT.00487518</t>
  </si>
  <si>
    <t xml:space="preserve">      5027262624 DEP EN EFECTIVO     199.00               AUT.00487518</t>
  </si>
  <si>
    <t xml:space="preserve">      5023133753 DEPOSITO DE         5023133753 SUC. NAPO AUT.00607021</t>
  </si>
  <si>
    <t xml:space="preserve">      5023133753 DEP EN EFECTIVO     327.00               AUT.00607021</t>
  </si>
  <si>
    <t>D INT 5023138    REF 5023138752                           AUT.00351151</t>
  </si>
  <si>
    <t xml:space="preserve">      5026253095 DEPOSITO DE         5026253095 SUC. SANT AUT.00766977</t>
  </si>
  <si>
    <t xml:space="preserve">      5026253095 DEP EN EFECTIVO     187.00               AUT.00766977</t>
  </si>
  <si>
    <t xml:space="preserve">      5027265197 DEPOSITO DE         5027265197 SUC. ARCO AUT.00008671</t>
  </si>
  <si>
    <t xml:space="preserve">      5027265197 DEP EN EFECTIVO     1,143.00             AUT.00008671</t>
  </si>
  <si>
    <t xml:space="preserve">      0001111111 DEPOSITO DE         1111111 SUC. BCA.ELE AUT.00247460</t>
  </si>
  <si>
    <t xml:space="preserve">      5027311264 DEPOSITO DE         5027311264 SUC. BCA. AUT.00248050</t>
  </si>
  <si>
    <t xml:space="preserve">      5026889534 DEPOSITO DE         5026889534 SUC. ALAM AUT.00891751</t>
  </si>
  <si>
    <t xml:space="preserve">      5026889534 DEP EN EFECTIVO     215.00               AUT.00891751</t>
  </si>
  <si>
    <t xml:space="preserve">      5025901587 DEPOSITO DE         5025901587 SUC. COYU AUT.00825108</t>
  </si>
  <si>
    <t xml:space="preserve">      5025901587 DEP EN EFECTIVO     231.00               AUT.00825108</t>
  </si>
  <si>
    <t xml:space="preserve">      5027265858 DEPOSITO DE         5027265858 SUC. AGRI AUT.00600277</t>
  </si>
  <si>
    <t xml:space="preserve">      5027265858 DEP EN EFECTIVO     70.00                AUT.00600277</t>
  </si>
  <si>
    <t xml:space="preserve">      5023359036 DEPOSITO DE         5023359036 SUC. C F  AUT.00195544</t>
  </si>
  <si>
    <t xml:space="preserve">      5023359036 DEP EN EFECTIVO     469.00               AUT.00195544</t>
  </si>
  <si>
    <t xml:space="preserve">      5027209765 DEPOSITO DE         5027209765 SUC. ROMA AUT.00379944</t>
  </si>
  <si>
    <t xml:space="preserve">      5027209765 DEP EN EFECTIVO     526.00               AUT.00379944</t>
  </si>
  <si>
    <t xml:space="preserve">      5027309102 DEPOSITO DE         5027309102 SUC. BCA. AUT.00256910</t>
  </si>
  <si>
    <t xml:space="preserve">      9973317054 DEPOS POR CUENTA DE 9973317054 DEPOSITO  AUT.00257173</t>
  </si>
  <si>
    <t xml:space="preserve">      5026579770 DEPOSITO DE         5026579770 SUC. SAN  AUT.00433815</t>
  </si>
  <si>
    <t xml:space="preserve">      5026579770 DEP EN EFECTIVO     224.00               AUT.00433815</t>
  </si>
  <si>
    <t xml:space="preserve">      5027062529 DEPOSITO DE         5027062529 SUC. CHIN AUT.00034728</t>
  </si>
  <si>
    <t xml:space="preserve">      5027062529 DEP EN EFECTIVO     549.00               AUT.00034728</t>
  </si>
  <si>
    <t xml:space="preserve">      5023127920 DEPOSITO DE         5023127920 SUC. CAMP AUT.00194232</t>
  </si>
  <si>
    <t xml:space="preserve">      5023127920 DEP EN EFECTIVO     138.00               AUT.00194232</t>
  </si>
  <si>
    <t xml:space="preserve">      5026739234 DEPOSITO DE         5026739234 SUC. SAN  AUT.00577686</t>
  </si>
  <si>
    <t xml:space="preserve">      5026739234 DEP EN EFECTIVO     163.00               AUT.00577686</t>
  </si>
  <si>
    <t xml:space="preserve">      5023127920 DEPOSITO DE         5023127920 SUC. CAMP AUT.00194385</t>
  </si>
  <si>
    <t xml:space="preserve">      5023127920 DEP EN EFECTIVO     172.00               AUT.00194385</t>
  </si>
  <si>
    <t xml:space="preserve">      5027300200 DEPOSITO DE         5027300200 SUC. C.F. AUT.00408319</t>
  </si>
  <si>
    <t xml:space="preserve">      5027300200 DEP EN EFECTIVO     304.00               AUT.00408319</t>
  </si>
  <si>
    <t xml:space="preserve">      0001017177 DEPOSITO DE         1017177 SUC. BCA.ELE AUT.00262390</t>
  </si>
  <si>
    <t xml:space="preserve">      5027055242 DEPOSITO DE         5027055242 SUC. PRAD AUT.00596561</t>
  </si>
  <si>
    <t xml:space="preserve">      5027055242 DEP EN EFECTIVO     348.00               AUT.00596561</t>
  </si>
  <si>
    <t xml:space="preserve">      5027054468 DEPOSITO DE         5027054468 SUC. BCA. AUT.00262842</t>
  </si>
  <si>
    <t xml:space="preserve">      5027306868 DEPOSITO DE         5027306868 SUC. TIBE AUT.00261548</t>
  </si>
  <si>
    <t xml:space="preserve">      5027306868 DEP EN EFECTIVO     704.00               AUT.00261548</t>
  </si>
  <si>
    <t xml:space="preserve">      5026169887 DEPOSITO DE         5026169887 SUC. SUC  AUT.00488857</t>
  </si>
  <si>
    <t xml:space="preserve">      5026169887 DEP EN EFECTIVO     283.00               AUT.00488857</t>
  </si>
  <si>
    <t>D INT 1111111    5026026293                               AUT.00366361</t>
  </si>
  <si>
    <t xml:space="preserve">      5027308799 DEPOSITO DE         5027308799 SUC. CAMP AUT.00890051</t>
  </si>
  <si>
    <t xml:space="preserve">      5027308799 DEP EN EFECTIVO     272.00               AUT.00890051</t>
  </si>
  <si>
    <t xml:space="preserve">      5025901611 DEPOSITO DE         5025901611 SUC. COYU AUT.00825881</t>
  </si>
  <si>
    <t xml:space="preserve">      5025901611 DEP EN EFECTIVO     309.00               AUT.00825881</t>
  </si>
  <si>
    <t xml:space="preserve">      5027143519 DEPOSITO DE         5027143519 SUC. GRAN AUT.00536204</t>
  </si>
  <si>
    <t xml:space="preserve">      5027143519 DEP EN EFECTIVO     872.00               AUT.00536204</t>
  </si>
  <si>
    <t xml:space="preserve">      5027064830 DEPOSITO DE         5027064830 SUC. GALE AUT.00753764</t>
  </si>
  <si>
    <t xml:space="preserve">      5027064830 DEP TRAS TARJETA    563.00               AUT.00753764</t>
  </si>
  <si>
    <t xml:space="preserve">      5027309912 DEPOSITO DE         5027309912 SUC. LOMA AUT.00055492</t>
  </si>
  <si>
    <t xml:space="preserve">      5027309912 DEP EN EFECTIVO     730.00               AUT.00055492</t>
  </si>
  <si>
    <t xml:space="preserve">      5023431124 DEPOSITO DE         5023431124 SUC. NATI AUT.00253835</t>
  </si>
  <si>
    <t xml:space="preserve">      5023431124 DEP EN EFECTIVO     267.00               AUT.00253835</t>
  </si>
  <si>
    <t xml:space="preserve">      5026514017 DEPOSITO DE         5026514017 SUC. TESO AUT.00180602</t>
  </si>
  <si>
    <t xml:space="preserve">      5026514017 DEP EN EFECTIVO     297.00               AUT.00180602</t>
  </si>
  <si>
    <t xml:space="preserve">      5026579820 DEPOSITO DE         5026579820 SUC. TACU AUT.00480626</t>
  </si>
  <si>
    <t xml:space="preserve">      5026579820 DEP EN EFECTIVO     131.00               AUT.00480626</t>
  </si>
  <si>
    <t xml:space="preserve">      1000045292 DEPOSITO DE         1000045292 SUC. COPI AUT.00224448</t>
  </si>
  <si>
    <t xml:space="preserve">      1000045292 DEP EN EFECTIVO     283.00               AUT.00224448</t>
  </si>
  <si>
    <t xml:space="preserve">      1000045417 DEPOSITO DE         1000045417 SUC. COPI AUT.00224462</t>
  </si>
  <si>
    <t xml:space="preserve">      1000045417 DEP EN EFECTIVO     102.00               AUT.00224462</t>
  </si>
  <si>
    <t xml:space="preserve">      1000045466 DEPOSITO DE         1000045466 SUC. COPI AUT.00224530</t>
  </si>
  <si>
    <t xml:space="preserve">      1000045466 DEP EN EFECTIVO     384.00               AUT.00224530</t>
  </si>
  <si>
    <t xml:space="preserve">      5026995166 DEPOSITO DE         5026995166 SUC. TORR AUT.00537791</t>
  </si>
  <si>
    <t xml:space="preserve">      5026995166 DEP TRAS TARJETA    182.00               AUT.00537791</t>
  </si>
  <si>
    <t xml:space="preserve">      5023631525 DEPOSITO DE         5023631525 SUC. PLAZ AUT.00271193</t>
  </si>
  <si>
    <t xml:space="preserve">      5023631525 DEP EN EFECTIVO     102.00               AUT.00271193</t>
  </si>
  <si>
    <t xml:space="preserve">      5026994656 DEPOSITO DE         5026994656 SUC. MAGD AUT.00761207</t>
  </si>
  <si>
    <t xml:space="preserve">      5026994656 DEP EN EFECTIVO     350.00               AUT.00761207</t>
  </si>
  <si>
    <t xml:space="preserve">      1000013142 DEPOSITO DE         1000013142 SUC. BCA. AUT.00272405</t>
  </si>
  <si>
    <t>D INT 6263094    5026263094                               AUT.00373457</t>
  </si>
  <si>
    <t xml:space="preserve">      5027062727 DEPOSITO DE         5027062727 SUC. MEXI AUT.00356632</t>
  </si>
  <si>
    <t xml:space="preserve">      5027062727 DEP EN EFECTIVO     284.00               AUT.00356632</t>
  </si>
  <si>
    <t xml:space="preserve">      5026934793 DEPOSITO DE         5026934793 SUC. TERM AUT.00720042</t>
  </si>
  <si>
    <t xml:space="preserve">      5026934793 DEP EN EFECTIVO     127.00               AUT.00720042</t>
  </si>
  <si>
    <t xml:space="preserve">      5026884527 DEPOSITO DE         5026884527 SUC. UNID AUT.00746139</t>
  </si>
  <si>
    <t xml:space="preserve">      5026884527 DEP EN EFECTIVO     457.00               AUT.00746139</t>
  </si>
  <si>
    <t xml:space="preserve">      5023133373 DEPOSITO DE         5023133373 SUC. DIV  AUT.00191773</t>
  </si>
  <si>
    <t xml:space="preserve">      5023133373 DEP EN EFECTIVO     246.00               AUT.00191773</t>
  </si>
  <si>
    <t xml:space="preserve">      5026884592 DEPOSITO DE         5026884592 SUC. UNID AUT.00746144</t>
  </si>
  <si>
    <t xml:space="preserve">      5026884592 DEP EN EFECTIVO     25.00                AUT.00746144</t>
  </si>
  <si>
    <t xml:space="preserve">      5026287705 DEPOSITO DE         5026287705 SUC. MIRA AUT.00933432</t>
  </si>
  <si>
    <t xml:space="preserve">      5026287705 DEP EN EFECTIVO     157.00               AUT.00933432</t>
  </si>
  <si>
    <t xml:space="preserve">      5026212828 DEPOSITO DE         5026212828 SUC. SEC  AUT.00172549</t>
  </si>
  <si>
    <t xml:space="preserve">      5026212828 DEP EN EFECTIVO     112.00               AUT.00172549</t>
  </si>
  <si>
    <t xml:space="preserve">      5023130825 DEPOSITO DE         5023130825 SUC. BCA. AUT.00275309</t>
  </si>
  <si>
    <t xml:space="preserve">      5023646010 DEPOSITO DE         5023646010 SUC. ANZU AUT.00397551</t>
  </si>
  <si>
    <t xml:space="preserve">      5023646010 DEP EN EFECTIVO     131.00               AUT.00397551</t>
  </si>
  <si>
    <t xml:space="preserve">      1000013340 DEPOSITO DE         1000013340 SUC. AZTE AUT.00310521</t>
  </si>
  <si>
    <t xml:space="preserve">      1000013340 DEP EN EFECTIVO     505.00               AUT.00310521</t>
  </si>
  <si>
    <t xml:space="preserve">      1000045151 DEPOSITO DE         1000045151 SUC. NUEV AUT.00364483</t>
  </si>
  <si>
    <t xml:space="preserve">      1000045151 DEP EN EFECTIVO     562.00               AUT.00364483</t>
  </si>
  <si>
    <t xml:space="preserve">      5026238567 DEPOSITO DE         5026238567 SUC. BCA. AUT.00276070</t>
  </si>
  <si>
    <t xml:space="preserve">      5023393209 DEPOSITO DE         5023393209 SUC. SHIL AUT.00228006</t>
  </si>
  <si>
    <t xml:space="preserve">      5023393209 DEP EN EFECTIVO     153.00               AUT.00228006</t>
  </si>
  <si>
    <t xml:space="preserve">      5027305241 DEPOSITO DE         5027305241 SUC. MARI AUT.00433561</t>
  </si>
  <si>
    <t xml:space="preserve">      5027305241 DEP EN EFECTIVO     930.00               AUT.00433561</t>
  </si>
  <si>
    <t xml:space="preserve">      5027064152 DEPOSITO DE         5027064152 SUC. SUC  AUT.00490222</t>
  </si>
  <si>
    <t xml:space="preserve">      5027064152 DEP EN EFECTIVO     69.00                AUT.00490222</t>
  </si>
  <si>
    <t xml:space="preserve">      5026739259 DEPOSITO DE         5026739259 SUC. PLAZ AUT.00227835</t>
  </si>
  <si>
    <t xml:space="preserve">      5026739259 DEP EN EFECTIVO     537.00               AUT.00227835</t>
  </si>
  <si>
    <t xml:space="preserve">      5023496135 DEPOSITO DE         5023496135 SUC. PLAZ AUT.00794106</t>
  </si>
  <si>
    <t xml:space="preserve">      5023496135 DEP EN EFECTIVO     186.00               AUT.00794106</t>
  </si>
  <si>
    <t xml:space="preserve">      5027115897 DEPOSITO DE         5027115897 SUC. C F  AUT.00195597</t>
  </si>
  <si>
    <t xml:space="preserve">      5027115897 DEP EN EFECTIVO     312.00               AUT.00195597</t>
  </si>
  <si>
    <t xml:space="preserve">      5023301061 DEPOSITO DE         5023301061 SUC. BCA. AUT.00281643</t>
  </si>
  <si>
    <t xml:space="preserve">      5026175140 DEPOSITO DE         5026175140 SUC. NATI AUT.00254190</t>
  </si>
  <si>
    <t xml:space="preserve">      5026175140 DEP EN EFECTIVO     88.00                AUT.00254190</t>
  </si>
  <si>
    <t xml:space="preserve">      5027307825 DEPOSITO DE         5027307825 SUC. ATIZ AUT.00311733</t>
  </si>
  <si>
    <t xml:space="preserve">      5027307825 DEP TRAS TARJETA    134.00               AUT.00311733</t>
  </si>
  <si>
    <t xml:space="preserve">      5026095553 DEPOSITO DE         5026095553 SUC. MIRA AUT.00934029</t>
  </si>
  <si>
    <t xml:space="preserve">      5026095553 DEP EN EFECTIVO     136.00               AUT.00934029</t>
  </si>
  <si>
    <t xml:space="preserve">      1000005874 DEPOSITO DE         1000005874 SUC. ROME AUT.00839417</t>
  </si>
  <si>
    <t xml:space="preserve">      1000005874 DEP EN EFECTIVO     116.00               AUT.00839417</t>
  </si>
  <si>
    <t xml:space="preserve">      5027272383 DEPOSITO DE         5027272383 SUC. BCA. AUT.00287226</t>
  </si>
  <si>
    <t xml:space="preserve">      5026988799 DEPOSITO DE         5026988799 SUC. HORA AUT.00429240</t>
  </si>
  <si>
    <t xml:space="preserve">      5026988799 DEP EN EFECTIVO     454.00               AUT.00429240</t>
  </si>
  <si>
    <t xml:space="preserve">      5026659440 DEPOSITO DE         5026659440 SUC. C F  AUT.00337920</t>
  </si>
  <si>
    <t xml:space="preserve">      5026659440 DEP EN EFECTIVO     714.00               AUT.00337920</t>
  </si>
  <si>
    <t xml:space="preserve">      5027310266 DEPOSITO DE         5027310266 SUC. LAS  AUT.00990618</t>
  </si>
  <si>
    <t xml:space="preserve">      5027310266 DEP TRAS TARJETA    363.00               AUT.00990618</t>
  </si>
  <si>
    <t xml:space="preserve">      5023609109 DEPOSITO DE         5023609109 SUC. COYU AUT.00825790</t>
  </si>
  <si>
    <t xml:space="preserve">      5023609109 DEP EN EFECTIVO     226.00               AUT.00825790</t>
  </si>
  <si>
    <t xml:space="preserve">      1000042653 DEPOSITO DE         1000042653 SUC. PEDR AUT.00648549</t>
  </si>
  <si>
    <t xml:space="preserve">      1000042653 DEP EN EFECTIVO     585.00               AUT.00648549</t>
  </si>
  <si>
    <t xml:space="preserve">      5026653385 DEPOSITO DE         5026653385 SUC. C F  AUT.00810577</t>
  </si>
  <si>
    <t xml:space="preserve">      5026653385 DEP EN EFECTIVO     770.00               AUT.00810577</t>
  </si>
  <si>
    <t xml:space="preserve">      5027285138 DEPOSITO DE         5027285138 SUC. PRAD AUT.00596466</t>
  </si>
  <si>
    <t xml:space="preserve">      5027285138 DEP EN EFECTIVO     236.00               AUT.00596466</t>
  </si>
  <si>
    <t xml:space="preserve">      5027285138 DEPOSITO DE         5027285138 SUC. PRAD AUT.00596119</t>
  </si>
  <si>
    <t xml:space="preserve">      5027285138 DEP EN EFECTIVO     196.00               AUT.00596119</t>
  </si>
  <si>
    <t>D INT 0080517    REFERENCIA 5023130791 FOLIO B328462      AUT.00391911</t>
  </si>
  <si>
    <t>D INT 0080517    502313619                                AUT.00392250</t>
  </si>
  <si>
    <t xml:space="preserve">      5023131054 DEPOSITO DE         5023131054 SUC. NATI AUT.00254245</t>
  </si>
  <si>
    <t xml:space="preserve">      5023131054 DEP EN EFECTIVO     49.00                AUT.00254245</t>
  </si>
  <si>
    <t>D INT 0000502    5026648526 Gas                           AUT.00393037</t>
  </si>
  <si>
    <t xml:space="preserve">      5027041960 DEPOSITO DE         5027041960 SUC. PRAD AUT.00596324</t>
  </si>
  <si>
    <t xml:space="preserve">      5027041960 DEP EN EFECTIVO     478.00               AUT.00596324</t>
  </si>
  <si>
    <t xml:space="preserve">      5027064905 DEPOSITO DE         5027064905 SUC. SUC  AUT.00492207</t>
  </si>
  <si>
    <t xml:space="preserve">      5027064905 DEP EN EFECTIVO     1,160.00             AUT.00492207</t>
  </si>
  <si>
    <t xml:space="preserve">      5027123057 DEPOSITO DE         5027123057 SUC. SEC  AUT.00156214</t>
  </si>
  <si>
    <t xml:space="preserve">      5027123057 DEP EN EFECTIVO     212.00               AUT.00156214</t>
  </si>
  <si>
    <t>D INT 0080517    5027300762 JALAPA 91 DEPTO 402           AUT.00405144</t>
  </si>
  <si>
    <t xml:space="preserve">      5027228351 DEPOSITO DE         5027228351 SUC. PLZA AUT.00413966</t>
  </si>
  <si>
    <t xml:space="preserve">      5027228351 DEP EN EFECTIVO     479.00               AUT.00413966</t>
  </si>
  <si>
    <t>D INT 0008404    REF 5023738825 ANDALUCIA 84 B404         AUT.00411271</t>
  </si>
  <si>
    <t xml:space="preserve">      5027069854 DEPOSITO DE         5027069854 SUC. BCA. AUT.00322168</t>
  </si>
  <si>
    <t>D INT 0080517    5027063238                               AUT.00421252</t>
  </si>
  <si>
    <t>D INT 0000001    5026825439                               AUT.00425029</t>
  </si>
  <si>
    <t>D INT 0080517    5027306991                               AUT.00430007</t>
  </si>
  <si>
    <t>D INT 5023456    pago de servicio de gas                  AUT.00433280</t>
  </si>
  <si>
    <t>GASALERMA</t>
  </si>
  <si>
    <t>gas639</t>
  </si>
  <si>
    <t>mariagloriaruiiz</t>
  </si>
  <si>
    <t>Tornel46int104</t>
  </si>
  <si>
    <t>Ref. 1000005841</t>
  </si>
  <si>
    <t>GAS LERMA 76 DEP 103</t>
  </si>
  <si>
    <t>DepartamentoA07</t>
  </si>
  <si>
    <t>CONSUMO2403201</t>
  </si>
  <si>
    <t>THIERS 186 DEPTO 202</t>
  </si>
  <si>
    <t>gasA301</t>
  </si>
  <si>
    <t>MENS MAYO</t>
  </si>
  <si>
    <t>997331705412570447YF</t>
  </si>
  <si>
    <t>F104</t>
  </si>
  <si>
    <t>PAGO ENVASES UNIVERS</t>
  </si>
  <si>
    <t>5027271997 CONSUMO D</t>
  </si>
  <si>
    <t>REFERENCIA 502330915</t>
  </si>
  <si>
    <t>REF 5023138752</t>
  </si>
  <si>
    <t>REFERENCIA 502313079</t>
  </si>
  <si>
    <t>5026648526 Gas</t>
  </si>
  <si>
    <t>5027300762 JALAPA 91</t>
  </si>
  <si>
    <t>REF 5023738825 ANDAL</t>
  </si>
  <si>
    <t xml:space="preserve">pago de servicio de </t>
  </si>
  <si>
    <t>A016524975</t>
  </si>
  <si>
    <t>GMANCERA724D40242</t>
  </si>
  <si>
    <t>DEPOSITO DE TERCERO/REFBNTC00277991 MEXICANA A GAS METROPOLITANO  BMRCASH</t>
  </si>
  <si>
    <t>PAGO CUENTA DE TERCERO/ 0097391042 BNET    0450103551</t>
  </si>
  <si>
    <t>PAGO CUENTA DE TERCERO/ 0097391032 BNET    0450103551</t>
  </si>
  <si>
    <t>PAGO CUENTA DE TERCERO/ 0054198014 BNET    0106480810</t>
  </si>
  <si>
    <t>PAGO CUENTA DE TERCERO/ 0069862069 BNET    0194784146</t>
  </si>
  <si>
    <t>DEPOSITO DE TERCERO/REFBNTC00094994 FACTURAS                      BMRCASH</t>
  </si>
  <si>
    <t>PAGO CUENTA DE TERCERO/ 0063195023 BNET    1101468049 TANQUE GAS ESTACIO</t>
  </si>
  <si>
    <t>PAGO CUENTA DE TERCERO/ 0012336078 BNET    0196622690</t>
  </si>
  <si>
    <t>PAGO CUENTA DE TERCERO/ 0046180020 BNET    0449752455</t>
  </si>
  <si>
    <t>PAGO CUENTA DE TERCERO/ 0030812011 BMOV    2867484941 PAGO GAS</t>
  </si>
  <si>
    <t>SPEI RECIBIDOHSBC/0005163588  021 0000060ELASPOLIMEROS PGO E 15736951</t>
  </si>
  <si>
    <t>SPEI RECIBIDOHSBC/0005162133  021 0000060ELASPOLIMEROS PGO NOTA E 15655</t>
  </si>
  <si>
    <t>PAGO CUENTA DE TERCERO/ 0052627019 BNET    0106190995</t>
  </si>
  <si>
    <t>PAGO CUENTA DE TERCERO/ 0051468019 BNET    2920250198 E15715743 E1572556</t>
  </si>
  <si>
    <t>SPEI RECIBIDOBANAMEX/0005145076  002 0035662PAGO DE FOLIO 242-356</t>
  </si>
  <si>
    <t>PAGO CUENTA DE TERCERO/ 0048008046 BNET    0444026896</t>
  </si>
  <si>
    <t>DEPOSITO DE TERCERO/REFBNTC00511560 2389 L DE GAS LP              BMRCASH</t>
  </si>
  <si>
    <t xml:space="preserve">DEPOSITO EN EFECTIVO/0119882  </t>
  </si>
  <si>
    <t xml:space="preserve">DEPOSITO EN EFECTIVO/011988100215039  </t>
  </si>
  <si>
    <t>SPEI RECIBIDOBANAMEX/0005119646  002 0000015SERVICIO UVM LV</t>
  </si>
  <si>
    <t>SPEI RECIBIDOBANAMEX/0005092134  002 1106065MERCADOLIBRE SA DE CV</t>
  </si>
  <si>
    <t>PAGO CUENTA DE TERCERO/ 0055584012 BNET    0105983495</t>
  </si>
  <si>
    <t xml:space="preserve">DEPOSITO CHEQUE BANCOMER/0119877  </t>
  </si>
  <si>
    <t>PAGO CUENTA DE TERCERO/ 0000923017 BNET    0199773533</t>
  </si>
  <si>
    <t>PAGO CUENTA DE TERCERO/ 0013984009 BMOV    0189440054 GAS COYOAC?N 1870</t>
  </si>
  <si>
    <t>PAGO CUENTA DE TERCERO/ 0078692042 BNET    0445168600</t>
  </si>
  <si>
    <t>SPEI RECIBIDOBANAMEX/0005057608  002 0000001RECARGA DE GAS</t>
  </si>
  <si>
    <t>PAGO CUENTA DE TERCERO/ 0037693009 BNET    0187980531</t>
  </si>
  <si>
    <t>DEPOSITO EFECTIVO PRACTIC/******7277 MAY06 09:57 PRAC      E253 FOLIO:9379</t>
  </si>
  <si>
    <t xml:space="preserve">DEPOSITO CHEQUE BANCOMER/0119870  </t>
  </si>
  <si>
    <t>TEF RECIBIDO INBURSA/1564745000  036 2723288gas la galera</t>
  </si>
  <si>
    <t>CB00000000000002012037/6076202                               0729426</t>
  </si>
  <si>
    <t>CB00000000000002012029/6076191                               0729426</t>
  </si>
  <si>
    <t>SPEI ENVIADO BANORTE/IXE/0000007661  072 0060517TRASPASO BANCOMER A BANORTE CO</t>
  </si>
  <si>
    <t>CB00000000000002012029/5764033                               0729426</t>
  </si>
  <si>
    <t>CB00000000000002012029/5764022                               0729426</t>
  </si>
  <si>
    <t>CB00000000000002012029/5764011                               0729426</t>
  </si>
  <si>
    <t>CB00000000000002012037/5764000                               0729426</t>
  </si>
  <si>
    <t>CB00000000000002012078/5763990                               0729426</t>
  </si>
  <si>
    <t>TRASP A CTA 850 09/05/2017</t>
  </si>
  <si>
    <t>176352 09:53:28</t>
  </si>
  <si>
    <t>176353 09:53:28</t>
  </si>
  <si>
    <t>0000000000 DEPOSITO S.B.C.      SUC. AZCAPOTZALCO C AUT.00008713</t>
  </si>
  <si>
    <t>0000000000 DEP MIXTO EFVO/DOCT  SUC. OFICINA CENTRA AUT.00777597</t>
  </si>
  <si>
    <t>0000000000 DEP CHEQUE BNM      4,280.00             AUT.00777597</t>
  </si>
  <si>
    <t>0000000000 DEP MIXTO EFVO/DOCT  SUC. SAN JUAN TEOTI AUT.00817703</t>
  </si>
  <si>
    <t>0000000000 DEP CHEQUE BNM      2,997.00             AUT.00817703</t>
  </si>
  <si>
    <t>0000000000 DEPOSITO DE          SUC. FRAY SERVANDO, AUT.00294158</t>
  </si>
  <si>
    <t>0000000000 DEP EN EFECTIVO     88,090.00            AUT.00294158</t>
  </si>
  <si>
    <t>0000000000 DEPOSITO EN EFECTIV SUC. MIXCOAC,CDMX    AUT.00364679</t>
  </si>
  <si>
    <t>000000000 DEPOSITO EN EFECTIV SUC. MIXCOAC,CDMX    AUT.00364754</t>
  </si>
  <si>
    <t>0002380541 COBRO COMIS TAR CRED A NOM EVO0002380541 AUT.00063048</t>
  </si>
  <si>
    <t>0002380541 COBRO IMP INST TAR CR A NOM EV0002380541 AUT.00063049</t>
  </si>
  <si>
    <t>0002380541 COBRO COMI CAR PARCIALES A NOM0002380541 AUT.00063050</t>
  </si>
  <si>
    <t>0002380541 COBRO IMP CAR PARCIALES A NOM 0002380541 AUT.00063051</t>
  </si>
  <si>
    <t>0002380541 COBRO COMIS TAR EXTRA A NOM EV0002380541 AUT.00063052</t>
  </si>
  <si>
    <t>0002380541 COBRO IMP INST TAR EX A NOM EV0002380541 AUT.00063053</t>
  </si>
  <si>
    <t>0002380541 COBRO COMIS TAR CRED A NOM EVO0002380541 AUT.00166871</t>
  </si>
  <si>
    <t>0002380541 COBRO IMP INST TAR CR A NOM EV0002380541 AUT.00166872</t>
  </si>
  <si>
    <t>0002380541 COBRO COMIS TAR DEBIT A NOM EV0002380541 AUT.00166873</t>
  </si>
  <si>
    <t>0002380541 COBRO IMP INST TARJ D A NOM EV0002380541 AUT.00166874</t>
  </si>
  <si>
    <t>0002380541 COBRO COMI CAR PARCIALES A NOM0002380541 AUT.00166875</t>
  </si>
  <si>
    <t>002380541 COBRO IMP CAR PARCIALES A NOM 0002380541 AUT.00166876</t>
  </si>
  <si>
    <t>1980652017 DEP DOCUMENTOS BNM  1980652017 SUC. DEPO AUT.00870231</t>
  </si>
  <si>
    <t>0706052017 DEP DOCUMENTOS BNM  706052017 SUC. DEPOS AUT.00870238</t>
  </si>
  <si>
    <t>0306052017 DEP DOCUMENTOS BNM  306052017 SUC. DEPOS AUT.00870243</t>
  </si>
  <si>
    <t>1906052014 DEP DOCUMENTOS BNM  1906052014 SUC. DEPO AUT.00870256</t>
  </si>
  <si>
    <t>0705052017 DEP DOCUMENTOS BNM  705052017 SUC. DEPOS AUT.00870269</t>
  </si>
  <si>
    <t>0305052017 DEP DOCUMENTOS BNM  305052017 SUC. DEPOS AUT.00870276</t>
  </si>
  <si>
    <t>1980552017 DEP DOCUMENTOS BNM  1980552017 SUC. DEPO AUT.00870287</t>
  </si>
  <si>
    <t>905052017 DEP DOCUMENTOS BNM  1905052017 SUC. DEPO AUT.00870314</t>
  </si>
  <si>
    <t xml:space="preserve">      P INT 0080517    DEP ELECT DEL DIA TRASP BTE CONCENTRADOR AUT.00203430</t>
  </si>
  <si>
    <t>134692</t>
  </si>
  <si>
    <t>41522417</t>
  </si>
  <si>
    <t>08/05/2017 20:01:51</t>
  </si>
  <si>
    <t>09/05/2017</t>
  </si>
  <si>
    <t>281140467828</t>
  </si>
  <si>
    <t>098895</t>
  </si>
  <si>
    <t>08/05/2017 19:54:58</t>
  </si>
  <si>
    <t>281140466137</t>
  </si>
  <si>
    <t>438521</t>
  </si>
  <si>
    <t>41521288</t>
  </si>
  <si>
    <t>08/05/2017 17:58:09</t>
  </si>
  <si>
    <t>281140435175</t>
  </si>
  <si>
    <t>044201</t>
  </si>
  <si>
    <t>54700475</t>
  </si>
  <si>
    <t>08/05/2017 14:54:42</t>
  </si>
  <si>
    <t>281140385458</t>
  </si>
  <si>
    <t>095800</t>
  </si>
  <si>
    <t>42134357</t>
  </si>
  <si>
    <t>08/05/2017 11:42:18</t>
  </si>
  <si>
    <t>281140331613</t>
  </si>
  <si>
    <t>017701</t>
  </si>
  <si>
    <t>52045198</t>
  </si>
  <si>
    <t>08/05/2017 09:08:38</t>
  </si>
  <si>
    <t>281140298018</t>
  </si>
  <si>
    <t>757004</t>
  </si>
  <si>
    <t>52210568</t>
  </si>
  <si>
    <t>08/05/2017 19:04:28</t>
  </si>
  <si>
    <t>502730580-CBZAEDIFISAURA-</t>
  </si>
  <si>
    <t>036613</t>
  </si>
  <si>
    <t>54706436</t>
  </si>
  <si>
    <t>08/05/2017 18:54:19</t>
  </si>
  <si>
    <t>5027310209CBZAEDIFISAURA-</t>
  </si>
  <si>
    <t>BAENA</t>
  </si>
  <si>
    <t>712921</t>
  </si>
  <si>
    <t>47722636</t>
  </si>
  <si>
    <t>08/05/2017 18:46:54</t>
  </si>
  <si>
    <t>MAURICIO</t>
  </si>
  <si>
    <t>104313RT02CTESECOM-</t>
  </si>
  <si>
    <t>hdez</t>
  </si>
  <si>
    <t>873620</t>
  </si>
  <si>
    <t>54829096</t>
  </si>
  <si>
    <t>08/05/2017 18:38:52</t>
  </si>
  <si>
    <t>ivan</t>
  </si>
  <si>
    <t>502730785cbza edifctesecom-</t>
  </si>
  <si>
    <t>170507</t>
  </si>
  <si>
    <t>47724970</t>
  </si>
  <si>
    <t>08/05/2017 17:07:09</t>
  </si>
  <si>
    <t>OLIVIA ALAMBARRY R</t>
  </si>
  <si>
    <t>502668409 EADMO CTESECOM</t>
  </si>
  <si>
    <t>914560</t>
  </si>
  <si>
    <t>54823425</t>
  </si>
  <si>
    <t>08/05/2017 17:02:50</t>
  </si>
  <si>
    <t>MARTHA GTZ</t>
  </si>
  <si>
    <t>502352567 RT43 AT233 E15810079</t>
  </si>
  <si>
    <t>tinoco</t>
  </si>
  <si>
    <t>769901</t>
  </si>
  <si>
    <t>47729546</t>
  </si>
  <si>
    <t>08/05/2017 15:50:13</t>
  </si>
  <si>
    <t>maria guadalupe</t>
  </si>
  <si>
    <t>502688948czaedif-ctesecom</t>
  </si>
  <si>
    <t>verde</t>
  </si>
  <si>
    <t>095097</t>
  </si>
  <si>
    <t>54829661</t>
  </si>
  <si>
    <t>08/05/2017 15:27:52</t>
  </si>
  <si>
    <t>omar</t>
  </si>
  <si>
    <t>502271602rrt19au225e15783671</t>
  </si>
  <si>
    <t>TORRES</t>
  </si>
  <si>
    <t>027340</t>
  </si>
  <si>
    <t>08/05/2017 15:10:57</t>
  </si>
  <si>
    <t>ALAN</t>
  </si>
  <si>
    <t>502343524RT19AU_225E15783670</t>
  </si>
  <si>
    <t>358619</t>
  </si>
  <si>
    <t>47720822</t>
  </si>
  <si>
    <t>08/05/2017 14:41:20</t>
  </si>
  <si>
    <t>ROGELIO FLORES</t>
  </si>
  <si>
    <t>502670514 RT24 AT244 E15773731</t>
  </si>
  <si>
    <t>000042</t>
  </si>
  <si>
    <t>49151218</t>
  </si>
  <si>
    <t>08/05/2017 14:33:53</t>
  </si>
  <si>
    <t>rt41au331cbza</t>
  </si>
  <si>
    <t>235983</t>
  </si>
  <si>
    <t>47720547</t>
  </si>
  <si>
    <t>08/05/2017 14:21:10</t>
  </si>
  <si>
    <t>502335904 EADMO BASE YENI</t>
  </si>
  <si>
    <t>015813</t>
  </si>
  <si>
    <t>08/05/2017 14:17:58</t>
  </si>
  <si>
    <t>502397014rt62at237e15799813</t>
  </si>
  <si>
    <t>091265</t>
  </si>
  <si>
    <t>54081698</t>
  </si>
  <si>
    <t>08/05/2017 13:59:12</t>
  </si>
  <si>
    <t>HECTOR MARTINEZ</t>
  </si>
  <si>
    <t>138388 RT50 AT314 E15802869</t>
  </si>
  <si>
    <t>CLEMENTE</t>
  </si>
  <si>
    <t>002466</t>
  </si>
  <si>
    <t>42592922</t>
  </si>
  <si>
    <t>08/05/2017 13:34:38</t>
  </si>
  <si>
    <t>ISRDRO</t>
  </si>
  <si>
    <t>502726193RT167_229E15785898</t>
  </si>
  <si>
    <t>847000</t>
  </si>
  <si>
    <t>54913596</t>
  </si>
  <si>
    <t>08/05/2017 13:28:05</t>
  </si>
  <si>
    <t>MARIANA AGUILERA CALDERON</t>
  </si>
  <si>
    <t>EDF-502692598CTESECOM</t>
  </si>
  <si>
    <t>917701</t>
  </si>
  <si>
    <t>45557173</t>
  </si>
  <si>
    <t>08/05/2017 13:25:50</t>
  </si>
  <si>
    <t>ROSA GOMEZ</t>
  </si>
  <si>
    <t>318861RT47AT285E15783720</t>
  </si>
  <si>
    <t>095905</t>
  </si>
  <si>
    <t>55125707</t>
  </si>
  <si>
    <t>08/05/2017 13:06:05</t>
  </si>
  <si>
    <t>OCTAVIO HDEZ</t>
  </si>
  <si>
    <t>RT55 AT2038 H10365036C-89445</t>
  </si>
  <si>
    <t>713788</t>
  </si>
  <si>
    <t>47729985</t>
  </si>
  <si>
    <t>08/05/2017 12:49:00</t>
  </si>
  <si>
    <t>JACQUELINE ANDRADE</t>
  </si>
  <si>
    <t>502640916 RT10 CBZA20172042809</t>
  </si>
  <si>
    <t>ZARES</t>
  </si>
  <si>
    <t>011507</t>
  </si>
  <si>
    <t>52044695</t>
  </si>
  <si>
    <t>08/05/2017 12:46:07</t>
  </si>
  <si>
    <t>GABRIEL</t>
  </si>
  <si>
    <t>502736280SERV TEC-JAVIERVIDAL</t>
  </si>
  <si>
    <t>677475</t>
  </si>
  <si>
    <t>47728469</t>
  </si>
  <si>
    <t>08/05/2017 12:42:06</t>
  </si>
  <si>
    <t>JAVIER FLORES</t>
  </si>
  <si>
    <t>RT39 AT346 H_10364679 C_</t>
  </si>
  <si>
    <t>006367</t>
  </si>
  <si>
    <t>52066293</t>
  </si>
  <si>
    <t>08/05/2017 12:19:21</t>
  </si>
  <si>
    <t>492397697542</t>
  </si>
  <si>
    <t>bdillo</t>
  </si>
  <si>
    <t>012400</t>
  </si>
  <si>
    <t>54714014</t>
  </si>
  <si>
    <t>08/05/2017 12:11:24</t>
  </si>
  <si>
    <t>jesus</t>
  </si>
  <si>
    <t>9191rt18_292e15799680</t>
  </si>
  <si>
    <t>382261</t>
  </si>
  <si>
    <t>47727466</t>
  </si>
  <si>
    <t>08/05/2017 11:46:59</t>
  </si>
  <si>
    <t>MANUEL TOVAR</t>
  </si>
  <si>
    <t>502622660 EDIF CTE SECOM</t>
  </si>
  <si>
    <t>CASTRO</t>
  </si>
  <si>
    <t>496008</t>
  </si>
  <si>
    <t>52906884</t>
  </si>
  <si>
    <t>08/05/2017 11:41:58</t>
  </si>
  <si>
    <t>DIONISIO</t>
  </si>
  <si>
    <t>502616585RT39AU-333E15798424</t>
  </si>
  <si>
    <t>08/05/2017 11:30:13</t>
  </si>
  <si>
    <t>JULIO REYES</t>
  </si>
  <si>
    <t>502726377 RECONEXION</t>
  </si>
  <si>
    <t>MANCILLA</t>
  </si>
  <si>
    <t>639165</t>
  </si>
  <si>
    <t>54994207</t>
  </si>
  <si>
    <t>08/05/2017 11:27:09</t>
  </si>
  <si>
    <t>BARBARA</t>
  </si>
  <si>
    <t>RT_228AU206C-E-</t>
  </si>
  <si>
    <t>202119</t>
  </si>
  <si>
    <t>47724727</t>
  </si>
  <si>
    <t>08/05/2017 11:14:47</t>
  </si>
  <si>
    <t>492397674490</t>
  </si>
  <si>
    <t>153931</t>
  </si>
  <si>
    <t>47727666</t>
  </si>
  <si>
    <t>08/05/2017 11:05:33</t>
  </si>
  <si>
    <t>JANETH SANTOS</t>
  </si>
  <si>
    <t>502682385 RT211 CTE SE COM</t>
  </si>
  <si>
    <t>004659</t>
  </si>
  <si>
    <t>49159255</t>
  </si>
  <si>
    <t>08/05/2017 11:00:45</t>
  </si>
  <si>
    <t>E</t>
  </si>
  <si>
    <t>502658866 RT225AT218</t>
  </si>
  <si>
    <t>113894</t>
  </si>
  <si>
    <t>45550061</t>
  </si>
  <si>
    <t>08/05/2017 10:57:23</t>
  </si>
  <si>
    <t>ERIKA PINZON PINEDA</t>
  </si>
  <si>
    <t>ct502690035cb201720534045</t>
  </si>
  <si>
    <t>632974</t>
  </si>
  <si>
    <t>49120251</t>
  </si>
  <si>
    <t>08/05/2017 10:53:22</t>
  </si>
  <si>
    <t>492397667179</t>
  </si>
  <si>
    <t>053827</t>
  </si>
  <si>
    <t>53147201</t>
  </si>
  <si>
    <t>08/05/2017 10:45:13</t>
  </si>
  <si>
    <t>GABRIELA AGUIRRE</t>
  </si>
  <si>
    <t>502704503 EDIFAMDO CTESECOM</t>
  </si>
  <si>
    <t>487035</t>
  </si>
  <si>
    <t>54827198</t>
  </si>
  <si>
    <t>08/05/2017 10:40:27</t>
  </si>
  <si>
    <t>492397662628</t>
  </si>
  <si>
    <t>926378</t>
  </si>
  <si>
    <t>41012658</t>
  </si>
  <si>
    <t>08/05/2017 10:16:18</t>
  </si>
  <si>
    <t>MANUEL NAVARRO</t>
  </si>
  <si>
    <t>502682022 RT211AT275 E15809877</t>
  </si>
  <si>
    <t>880047</t>
  </si>
  <si>
    <t>47729241</t>
  </si>
  <si>
    <t>08/05/2017 10:05:14</t>
  </si>
  <si>
    <t>492397650696</t>
  </si>
  <si>
    <t>831803</t>
  </si>
  <si>
    <t>53585747</t>
  </si>
  <si>
    <t>08/05/2017 09:53:28</t>
  </si>
  <si>
    <t>edf-502335698ctesecom</t>
  </si>
  <si>
    <t>080637</t>
  </si>
  <si>
    <t>54701169</t>
  </si>
  <si>
    <t>08/05/2017 09:46:39</t>
  </si>
  <si>
    <t>HERME?INDA MTNZ</t>
  </si>
  <si>
    <t>CTE-4011068RT-174</t>
  </si>
  <si>
    <t>078912</t>
  </si>
  <si>
    <t>54454555</t>
  </si>
  <si>
    <t>08/05/2017 09:20:08</t>
  </si>
  <si>
    <t>RAFAEL PALMA</t>
  </si>
  <si>
    <t>173783RT24AT244E15773728</t>
  </si>
  <si>
    <t>018427</t>
  </si>
  <si>
    <t>52045794</t>
  </si>
  <si>
    <t>08/05/2017 09:11:50</t>
  </si>
  <si>
    <t>marco lpolo ramos</t>
  </si>
  <si>
    <t>edf-502698184-ctesecom</t>
  </si>
  <si>
    <t>626775</t>
  </si>
  <si>
    <t>41520917</t>
  </si>
  <si>
    <t>08/05/2017 09:01:20</t>
  </si>
  <si>
    <t>502653273rt19at225e15807438</t>
  </si>
  <si>
    <t>607097</t>
  </si>
  <si>
    <t>47727133</t>
  </si>
  <si>
    <t>08/05/2017 08:55:07</t>
  </si>
  <si>
    <t>492397628865</t>
  </si>
  <si>
    <t>008447</t>
  </si>
  <si>
    <t>52045592</t>
  </si>
  <si>
    <t>08/05/2017 08:29:36</t>
  </si>
  <si>
    <t>elsa anda blanco</t>
  </si>
  <si>
    <t>100073374rt57at2062h10363131</t>
  </si>
  <si>
    <t>49154451</t>
  </si>
  <si>
    <t>08/05/2017 08:25:10</t>
  </si>
  <si>
    <t>492397620456</t>
  </si>
  <si>
    <t>506253</t>
  </si>
  <si>
    <t>47723714</t>
  </si>
  <si>
    <t>08/05/2017 08:22:41</t>
  </si>
  <si>
    <t>MIGUEL A RUIZ</t>
  </si>
  <si>
    <t>502333766RT16AT306E15807179</t>
  </si>
  <si>
    <t>011710</t>
  </si>
  <si>
    <t>49316280</t>
  </si>
  <si>
    <t>08/05/2017 07:52:53</t>
  </si>
  <si>
    <t>gregorio garcia</t>
  </si>
  <si>
    <t>e15788620rt118at259c502286316</t>
  </si>
  <si>
    <t>414765</t>
  </si>
  <si>
    <t>55461545</t>
  </si>
  <si>
    <t>08/05/2017 07:51:04</t>
  </si>
  <si>
    <t>guillermina alcala</t>
  </si>
  <si>
    <t>502637057RT07E153807369AT278</t>
  </si>
  <si>
    <t>017882</t>
  </si>
  <si>
    <t>08/05/2017 21:53:26</t>
  </si>
  <si>
    <t>826329400000211774389300079380</t>
  </si>
  <si>
    <t>977877</t>
  </si>
  <si>
    <t>52887210</t>
  </si>
  <si>
    <t>08/05/2017 20:03:19</t>
  </si>
  <si>
    <t>962290750001918985721000100440</t>
  </si>
  <si>
    <t>043074</t>
  </si>
  <si>
    <t>54700272</t>
  </si>
  <si>
    <t>08/05/2017 18:44:29</t>
  </si>
  <si>
    <t>962290750001900731027200113400</t>
  </si>
  <si>
    <t>55793496</t>
  </si>
  <si>
    <t>08/05/2017 18:41:40</t>
  </si>
  <si>
    <t>905984080003692933349600050220</t>
  </si>
  <si>
    <t>374422</t>
  </si>
  <si>
    <t>42685679</t>
  </si>
  <si>
    <t>08/05/2017 17:53:35</t>
  </si>
  <si>
    <t>826329400000204670567900099960</t>
  </si>
  <si>
    <t>382226</t>
  </si>
  <si>
    <t>47728485</t>
  </si>
  <si>
    <t>08/05/2017 17:47:47</t>
  </si>
  <si>
    <t>960691350003141424848500125550</t>
  </si>
  <si>
    <t>297951</t>
  </si>
  <si>
    <t>52881567</t>
  </si>
  <si>
    <t>08/05/2017 17:45:17</t>
  </si>
  <si>
    <t>976650460009310318156700101250</t>
  </si>
  <si>
    <t>373925</t>
  </si>
  <si>
    <t>52888800</t>
  </si>
  <si>
    <t>08/05/2017 17:43:49</t>
  </si>
  <si>
    <t>971968500000400287880000070470</t>
  </si>
  <si>
    <t>015998</t>
  </si>
  <si>
    <t>52042194</t>
  </si>
  <si>
    <t>08/05/2017 17:37:04</t>
  </si>
  <si>
    <t>976229390000850910219400029970</t>
  </si>
  <si>
    <t>258722</t>
  </si>
  <si>
    <t>47723117</t>
  </si>
  <si>
    <t>08/05/2017 17:24:27</t>
  </si>
  <si>
    <t>814152110001010372311700134460</t>
  </si>
  <si>
    <t>049292</t>
  </si>
  <si>
    <t>08/05/2017 17:23:53</t>
  </si>
  <si>
    <t>904564060001030875689700020000</t>
  </si>
  <si>
    <t>094577</t>
  </si>
  <si>
    <t>49100283</t>
  </si>
  <si>
    <t>08/05/2017 17:22:51</t>
  </si>
  <si>
    <t>905984080003686809028300131220</t>
  </si>
  <si>
    <t>090116</t>
  </si>
  <si>
    <t>42133825</t>
  </si>
  <si>
    <t>08/05/2017 17:17:05</t>
  </si>
  <si>
    <t>702274240002611243382500039690</t>
  </si>
  <si>
    <t>219385</t>
  </si>
  <si>
    <t>47728688</t>
  </si>
  <si>
    <t>08/05/2017 17:17:03</t>
  </si>
  <si>
    <t>814056390008920921868800157950</t>
  </si>
  <si>
    <t>043238</t>
  </si>
  <si>
    <t>52881950</t>
  </si>
  <si>
    <t>08/05/2017 17:13:00</t>
  </si>
  <si>
    <t>934781880005880461195000081000</t>
  </si>
  <si>
    <t>005617</t>
  </si>
  <si>
    <t>52563699</t>
  </si>
  <si>
    <t>08/05/2017 17:05:56</t>
  </si>
  <si>
    <t>814147020002620027369900149850</t>
  </si>
  <si>
    <t>128847</t>
  </si>
  <si>
    <t>41522642</t>
  </si>
  <si>
    <t>08/05/2017 16:58:29</t>
  </si>
  <si>
    <t>905984080003674575264200080190</t>
  </si>
  <si>
    <t>090257</t>
  </si>
  <si>
    <t>47726706</t>
  </si>
  <si>
    <t>08/05/2017 16:50:33</t>
  </si>
  <si>
    <t>961563740001340048670600153090</t>
  </si>
  <si>
    <t>026071</t>
  </si>
  <si>
    <t>41525949</t>
  </si>
  <si>
    <t>08/05/2017 16:38:09</t>
  </si>
  <si>
    <t>801030860007019223594900055000</t>
  </si>
  <si>
    <t>056935</t>
  </si>
  <si>
    <t>49103927</t>
  </si>
  <si>
    <t>08/05/2017 16:36:32</t>
  </si>
  <si>
    <t>210152190005917431392700046980</t>
  </si>
  <si>
    <t>002337</t>
  </si>
  <si>
    <t>40980393</t>
  </si>
  <si>
    <t>08/05/2017 16:33:32</t>
  </si>
  <si>
    <t>962569120005721505039300051030</t>
  </si>
  <si>
    <t>041680</t>
  </si>
  <si>
    <t>42131788</t>
  </si>
  <si>
    <t>08/05/2017 16:24:18</t>
  </si>
  <si>
    <t>841840310006361002178800082620</t>
  </si>
  <si>
    <t>042170</t>
  </si>
  <si>
    <t>54825658</t>
  </si>
  <si>
    <t>08/05/2017 16:24:10</t>
  </si>
  <si>
    <t>210152190005900352565800050220</t>
  </si>
  <si>
    <t>040268</t>
  </si>
  <si>
    <t>49129682</t>
  </si>
  <si>
    <t>08/05/2017 16:22:13</t>
  </si>
  <si>
    <t>937276420002542146968200050220</t>
  </si>
  <si>
    <t>933912</t>
  </si>
  <si>
    <t>53581900</t>
  </si>
  <si>
    <t>08/05/2017 16:20:32</t>
  </si>
  <si>
    <t>224836470003451283190000162810</t>
  </si>
  <si>
    <t>906756</t>
  </si>
  <si>
    <t>41529348</t>
  </si>
  <si>
    <t>08/05/2017 16:15:17</t>
  </si>
  <si>
    <t>976650460009286333934800068850</t>
  </si>
  <si>
    <t>286935</t>
  </si>
  <si>
    <t>45525996</t>
  </si>
  <si>
    <t>08/05/2017 16:15:02</t>
  </si>
  <si>
    <t>976226640000614573599600307800</t>
  </si>
  <si>
    <t>000190</t>
  </si>
  <si>
    <t>49156657</t>
  </si>
  <si>
    <t>08/05/2017 16:14:02</t>
  </si>
  <si>
    <t>252859800005027948665700100000</t>
  </si>
  <si>
    <t>075991</t>
  </si>
  <si>
    <t>52900188</t>
  </si>
  <si>
    <t>08/05/2017 16:09:29</t>
  </si>
  <si>
    <t>962294850002840028018800081000</t>
  </si>
  <si>
    <t>073677</t>
  </si>
  <si>
    <t>55796289</t>
  </si>
  <si>
    <t>08/05/2017 16:07:36</t>
  </si>
  <si>
    <t>904565220001645849628900050260</t>
  </si>
  <si>
    <t>030858</t>
  </si>
  <si>
    <t>55790021</t>
  </si>
  <si>
    <t>08/05/2017 15:53:08</t>
  </si>
  <si>
    <t>210152190005898527002100081000</t>
  </si>
  <si>
    <t>689315</t>
  </si>
  <si>
    <t>49121177</t>
  </si>
  <si>
    <t>08/05/2017 15:48:19</t>
  </si>
  <si>
    <t>983714460002411187117700179010</t>
  </si>
  <si>
    <t>000290</t>
  </si>
  <si>
    <t>49154284</t>
  </si>
  <si>
    <t>08/05/2017 15:47:57</t>
  </si>
  <si>
    <t>854664610009827583428400050220</t>
  </si>
  <si>
    <t>000826</t>
  </si>
  <si>
    <t>49151359</t>
  </si>
  <si>
    <t>08/05/2017 15:42:59</t>
  </si>
  <si>
    <t>905984080003662262135900162000</t>
  </si>
  <si>
    <t>472043</t>
  </si>
  <si>
    <t>52736452</t>
  </si>
  <si>
    <t>08/05/2017 15:39:34</t>
  </si>
  <si>
    <t>962290460003063180645200059940</t>
  </si>
  <si>
    <t>011405</t>
  </si>
  <si>
    <t>52045996</t>
  </si>
  <si>
    <t>08/05/2017 15:38:28</t>
  </si>
  <si>
    <t>801030860007007800599600081000</t>
  </si>
  <si>
    <t>687445</t>
  </si>
  <si>
    <t>49123179</t>
  </si>
  <si>
    <t>08/05/2017 15:38:25</t>
  </si>
  <si>
    <t>210152190005880473317900110000</t>
  </si>
  <si>
    <t>698456</t>
  </si>
  <si>
    <t>47721542</t>
  </si>
  <si>
    <t>854664610009810207154200081000</t>
  </si>
  <si>
    <t>687285</t>
  </si>
  <si>
    <t>08/05/2017 15:37:29</t>
  </si>
  <si>
    <t>210152190005870473317900150660</t>
  </si>
  <si>
    <t>685309</t>
  </si>
  <si>
    <t>47721708</t>
  </si>
  <si>
    <t>08/05/2017 15:36:08</t>
  </si>
  <si>
    <t>214443300004862951170800090000</t>
  </si>
  <si>
    <t>673682</t>
  </si>
  <si>
    <t>47725718</t>
  </si>
  <si>
    <t>08/05/2017 15:34:03</t>
  </si>
  <si>
    <t>814152110001003917571800097200</t>
  </si>
  <si>
    <t>001281</t>
  </si>
  <si>
    <t>49158615</t>
  </si>
  <si>
    <t>08/05/2017 15:23:39</t>
  </si>
  <si>
    <t>224824200003237420861500099630</t>
  </si>
  <si>
    <t>468212</t>
  </si>
  <si>
    <t>52732542</t>
  </si>
  <si>
    <t>08/05/2017 15:19:00</t>
  </si>
  <si>
    <t>820971560004284155254200366120</t>
  </si>
  <si>
    <t>571738</t>
  </si>
  <si>
    <t>41524220</t>
  </si>
  <si>
    <t>08/05/2017 15:16:59</t>
  </si>
  <si>
    <t>893648850001819886422000040500</t>
  </si>
  <si>
    <t>093943</t>
  </si>
  <si>
    <t>44618669</t>
  </si>
  <si>
    <t>08/05/2017 15:16:47</t>
  </si>
  <si>
    <t>252560650008910021866900100440</t>
  </si>
  <si>
    <t>682757</t>
  </si>
  <si>
    <t>49124530</t>
  </si>
  <si>
    <t>08/05/2017 15:15:16</t>
  </si>
  <si>
    <t>210152190005860862453000100440</t>
  </si>
  <si>
    <t>027244</t>
  </si>
  <si>
    <t>52569291</t>
  </si>
  <si>
    <t>08/05/2017 15:10:42</t>
  </si>
  <si>
    <t>854664610009802641929100050220</t>
  </si>
  <si>
    <t>000881</t>
  </si>
  <si>
    <t>49159972</t>
  </si>
  <si>
    <t>08/05/2017 15:10:18</t>
  </si>
  <si>
    <t>962294850002837300997200029970</t>
  </si>
  <si>
    <t>464989</t>
  </si>
  <si>
    <t>47376582</t>
  </si>
  <si>
    <t>08/05/2017 15:02:41</t>
  </si>
  <si>
    <t>224800730006701325658200317500</t>
  </si>
  <si>
    <t>030092</t>
  </si>
  <si>
    <t>52048096</t>
  </si>
  <si>
    <t>08/05/2017 14:59:14</t>
  </si>
  <si>
    <t>814152030002577848809600029970</t>
  </si>
  <si>
    <t>829712</t>
  </si>
  <si>
    <t>53005095</t>
  </si>
  <si>
    <t>08/05/2017 14:57:10</t>
  </si>
  <si>
    <t>814152030002553028509500100440</t>
  </si>
  <si>
    <t>097609</t>
  </si>
  <si>
    <t>54425305</t>
  </si>
  <si>
    <t>08/05/2017 14:56:59</t>
  </si>
  <si>
    <t>983705210004754112530500178200</t>
  </si>
  <si>
    <t>678397</t>
  </si>
  <si>
    <t>52212619</t>
  </si>
  <si>
    <t>08/05/2017 14:54:08</t>
  </si>
  <si>
    <t>801030860006990192261900199836</t>
  </si>
  <si>
    <t>513122</t>
  </si>
  <si>
    <t>52882425</t>
  </si>
  <si>
    <t>08/05/2017 14:54:07</t>
  </si>
  <si>
    <t>904565220001631531242500081000</t>
  </si>
  <si>
    <t>463158</t>
  </si>
  <si>
    <t>53787293</t>
  </si>
  <si>
    <t>08/05/2017 14:53:21</t>
  </si>
  <si>
    <t>854664610009787067729300100440</t>
  </si>
  <si>
    <t>028200</t>
  </si>
  <si>
    <t>42597766</t>
  </si>
  <si>
    <t>08/05/2017 14:52:37</t>
  </si>
  <si>
    <t>971968500000380793776600206550</t>
  </si>
  <si>
    <t>624681</t>
  </si>
  <si>
    <t>43913963</t>
  </si>
  <si>
    <t>08/05/2017 14:52:07</t>
  </si>
  <si>
    <t>976229390000830011396300194400</t>
  </si>
  <si>
    <t>064433</t>
  </si>
  <si>
    <t>54706982</t>
  </si>
  <si>
    <t>08/05/2017 14:46:43</t>
  </si>
  <si>
    <t>961563740001321042698200020250</t>
  </si>
  <si>
    <t>060449</t>
  </si>
  <si>
    <t>55796407</t>
  </si>
  <si>
    <t>08/05/2017 14:46:04</t>
  </si>
  <si>
    <t>976226640000605735640700060000</t>
  </si>
  <si>
    <t>055103</t>
  </si>
  <si>
    <t>08/05/2017 14:45:51</t>
  </si>
  <si>
    <t>961563740001311042698200020250</t>
  </si>
  <si>
    <t>044708</t>
  </si>
  <si>
    <t>08/05/2017 14:44:47</t>
  </si>
  <si>
    <t>961563740001301042698200070470</t>
  </si>
  <si>
    <t>373899</t>
  </si>
  <si>
    <t>47724776</t>
  </si>
  <si>
    <t>08/05/2017 14:43:51</t>
  </si>
  <si>
    <t>210152190005852374477600059940</t>
  </si>
  <si>
    <t>368052</t>
  </si>
  <si>
    <t>08/05/2017 14:42:53</t>
  </si>
  <si>
    <t>210152190005842374477600040500</t>
  </si>
  <si>
    <t>367081</t>
  </si>
  <si>
    <t>47724216</t>
  </si>
  <si>
    <t>08/05/2017 14:42:43</t>
  </si>
  <si>
    <t>904584580004361817421600099630</t>
  </si>
  <si>
    <t>011220</t>
  </si>
  <si>
    <t>08/05/2017 14:41:11</t>
  </si>
  <si>
    <t>801030860006983999936500200070</t>
  </si>
  <si>
    <t>605982</t>
  </si>
  <si>
    <t>52885277</t>
  </si>
  <si>
    <t>08/05/2017 14:37:44</t>
  </si>
  <si>
    <t>905980070006951764527700050220</t>
  </si>
  <si>
    <t>767820</t>
  </si>
  <si>
    <t>52544807</t>
  </si>
  <si>
    <t>08/05/2017 14:37:24</t>
  </si>
  <si>
    <t>937276420002530011480700099630</t>
  </si>
  <si>
    <t>318236</t>
  </si>
  <si>
    <t>41527838</t>
  </si>
  <si>
    <t>08/05/2017 14:34:41</t>
  </si>
  <si>
    <t>814152110000999065783800050000</t>
  </si>
  <si>
    <t>020338</t>
  </si>
  <si>
    <t>51779897</t>
  </si>
  <si>
    <t>08/05/2017 14:31:01</t>
  </si>
  <si>
    <t>820971560004271921989700130410</t>
  </si>
  <si>
    <t>003044</t>
  </si>
  <si>
    <t>54702609</t>
  </si>
  <si>
    <t>08/05/2017 14:30:30</t>
  </si>
  <si>
    <t>252560650008880731260900137700</t>
  </si>
  <si>
    <t>199225</t>
  </si>
  <si>
    <t>52888238</t>
  </si>
  <si>
    <t>08/05/2017 14:27:31</t>
  </si>
  <si>
    <t>814204990004910263823800050220</t>
  </si>
  <si>
    <t>017631</t>
  </si>
  <si>
    <t>42595247</t>
  </si>
  <si>
    <t>08/05/2017 14:22:12</t>
  </si>
  <si>
    <t>990026220005870796524700280600</t>
  </si>
  <si>
    <t>238863</t>
  </si>
  <si>
    <t>41526873</t>
  </si>
  <si>
    <t>08/05/2017 14:21:39</t>
  </si>
  <si>
    <t>970520890006308510687300059940</t>
  </si>
  <si>
    <t>230051</t>
  </si>
  <si>
    <t>47728352</t>
  </si>
  <si>
    <t>08/05/2017 14:20:12</t>
  </si>
  <si>
    <t>983714460002360608835200076950</t>
  </si>
  <si>
    <t>225177</t>
  </si>
  <si>
    <t>41524149</t>
  </si>
  <si>
    <t>08/05/2017 14:19:21</t>
  </si>
  <si>
    <t>983705210004734787414900097200</t>
  </si>
  <si>
    <t>215256</t>
  </si>
  <si>
    <t>41528904</t>
  </si>
  <si>
    <t>08/05/2017 14:17:43</t>
  </si>
  <si>
    <t>224836470003448980890400081000</t>
  </si>
  <si>
    <t>498999</t>
  </si>
  <si>
    <t>45404667</t>
  </si>
  <si>
    <t>08/05/2017 14:16:13</t>
  </si>
  <si>
    <t>224824200003210119466700097200</t>
  </si>
  <si>
    <t>671033</t>
  </si>
  <si>
    <t>49125504</t>
  </si>
  <si>
    <t>08/05/2017 14:15:47</t>
  </si>
  <si>
    <t>991316670007002133550400020000</t>
  </si>
  <si>
    <t>200948</t>
  </si>
  <si>
    <t>41529827</t>
  </si>
  <si>
    <t>08/05/2017 14:15:15</t>
  </si>
  <si>
    <t>961966960002624322982700050220</t>
  </si>
  <si>
    <t>010884</t>
  </si>
  <si>
    <t>52042894</t>
  </si>
  <si>
    <t>08/05/2017 14:13:03</t>
  </si>
  <si>
    <t>224810520006897255289400100440</t>
  </si>
  <si>
    <t>856476</t>
  </si>
  <si>
    <t>52907363</t>
  </si>
  <si>
    <t>08/05/2017 14:11:58</t>
  </si>
  <si>
    <t>905984080003640061736300120690</t>
  </si>
  <si>
    <t>172066</t>
  </si>
  <si>
    <t>41520759</t>
  </si>
  <si>
    <t>08/05/2017 14:10:19</t>
  </si>
  <si>
    <t>904565220001629941075900059130</t>
  </si>
  <si>
    <t>454939</t>
  </si>
  <si>
    <t>53785345</t>
  </si>
  <si>
    <t>08/05/2017 14:09:11</t>
  </si>
  <si>
    <t>721000710008860142534500099630</t>
  </si>
  <si>
    <t>082623</t>
  </si>
  <si>
    <t>55797507</t>
  </si>
  <si>
    <t>08/05/2017 14:08:26</t>
  </si>
  <si>
    <t>814152030002547209750700123930</t>
  </si>
  <si>
    <t>136425</t>
  </si>
  <si>
    <t>47721768</t>
  </si>
  <si>
    <t>08/05/2017 14:04:25</t>
  </si>
  <si>
    <t>801030860006970932176800065400</t>
  </si>
  <si>
    <t>031562</t>
  </si>
  <si>
    <t>55799568</t>
  </si>
  <si>
    <t>08/05/2017 14:03:14</t>
  </si>
  <si>
    <t>976233230002484703956800050220</t>
  </si>
  <si>
    <t>809503</t>
  </si>
  <si>
    <t>52880286</t>
  </si>
  <si>
    <t>08/05/2017 14:02:50</t>
  </si>
  <si>
    <t>960266650006914030028600162000</t>
  </si>
  <si>
    <t>666041</t>
  </si>
  <si>
    <t>52881831</t>
  </si>
  <si>
    <t>08/05/2017 14:02:44</t>
  </si>
  <si>
    <t>962294850002820137183100149040</t>
  </si>
  <si>
    <t>188980</t>
  </si>
  <si>
    <t>54996081</t>
  </si>
  <si>
    <t>08/05/2017 14:02:29</t>
  </si>
  <si>
    <t>970520890006281788608100072900</t>
  </si>
  <si>
    <t>182354</t>
  </si>
  <si>
    <t>51883426</t>
  </si>
  <si>
    <t>08/05/2017 14:01:15</t>
  </si>
  <si>
    <t>814204990004902902342600140130</t>
  </si>
  <si>
    <t>009364</t>
  </si>
  <si>
    <t>52041799</t>
  </si>
  <si>
    <t>08/05/2017 14:00:28</t>
  </si>
  <si>
    <t>937269400006980807179900071280</t>
  </si>
  <si>
    <t>099825</t>
  </si>
  <si>
    <t>40983475</t>
  </si>
  <si>
    <t>08/05/2017 13:58:00</t>
  </si>
  <si>
    <t>224811540002681906347500026000</t>
  </si>
  <si>
    <t>296677</t>
  </si>
  <si>
    <t>54997546</t>
  </si>
  <si>
    <t>08/05/2017 13:55:11</t>
  </si>
  <si>
    <t>252556400004611504754600138510</t>
  </si>
  <si>
    <t>080744</t>
  </si>
  <si>
    <t>47721207</t>
  </si>
  <si>
    <t>08/05/2017 13:54:39</t>
  </si>
  <si>
    <t>940507970005463492120700170100</t>
  </si>
  <si>
    <t>667410</t>
  </si>
  <si>
    <t>49124822</t>
  </si>
  <si>
    <t>08/05/2017 13:54:24</t>
  </si>
  <si>
    <t>962290460003050350482200060000</t>
  </si>
  <si>
    <t>693364</t>
  </si>
  <si>
    <t>40535597</t>
  </si>
  <si>
    <t>08/05/2017 13:54:01</t>
  </si>
  <si>
    <t>224811540002641172559700025000</t>
  </si>
  <si>
    <t>349992</t>
  </si>
  <si>
    <t>54821489</t>
  </si>
  <si>
    <t>08/05/2017 13:53:15</t>
  </si>
  <si>
    <t>991316670006994344148900086670</t>
  </si>
  <si>
    <t>022254</t>
  </si>
  <si>
    <t>54700107</t>
  </si>
  <si>
    <t>08/05/2017 13:52:21</t>
  </si>
  <si>
    <t>962294850002810466010700112590</t>
  </si>
  <si>
    <t>020243</t>
  </si>
  <si>
    <t>54708263</t>
  </si>
  <si>
    <t>08/05/2017 13:52:01</t>
  </si>
  <si>
    <t>233212140001990685826300121500</t>
  </si>
  <si>
    <t>058379</t>
  </si>
  <si>
    <t>41522869</t>
  </si>
  <si>
    <t>08/05/2017 13:50:39</t>
  </si>
  <si>
    <t>252859800004988358286900162000</t>
  </si>
  <si>
    <t>095932</t>
  </si>
  <si>
    <t>49150925</t>
  </si>
  <si>
    <t>08/05/2017 13:49:58</t>
  </si>
  <si>
    <t>840238520004990072092500195210</t>
  </si>
  <si>
    <t>054042</t>
  </si>
  <si>
    <t>49316137</t>
  </si>
  <si>
    <t>08/05/2017 13:49:54</t>
  </si>
  <si>
    <t>721000710008851108613700200070</t>
  </si>
  <si>
    <t>001666</t>
  </si>
  <si>
    <t>49104978</t>
  </si>
  <si>
    <t>08/05/2017 13:47:57</t>
  </si>
  <si>
    <t>841840310006356843497800030190</t>
  </si>
  <si>
    <t>030077</t>
  </si>
  <si>
    <t>47721090</t>
  </si>
  <si>
    <t>08/05/2017 13:45:38</t>
  </si>
  <si>
    <t>962568630005850245109000100440</t>
  </si>
  <si>
    <t>702398</t>
  </si>
  <si>
    <t>45407329</t>
  </si>
  <si>
    <t>08/05/2017 13:43:44</t>
  </si>
  <si>
    <t>991311990004080138732900093150</t>
  </si>
  <si>
    <t>017127</t>
  </si>
  <si>
    <t>41526656</t>
  </si>
  <si>
    <t>08/05/2017 13:43:21</t>
  </si>
  <si>
    <t>961564360003744371665600099630</t>
  </si>
  <si>
    <t>065321</t>
  </si>
  <si>
    <t>53145442</t>
  </si>
  <si>
    <t>08/05/2017 13:42:18</t>
  </si>
  <si>
    <t>821531780001490110544200126360</t>
  </si>
  <si>
    <t>132838</t>
  </si>
  <si>
    <t>55797296</t>
  </si>
  <si>
    <t>08/05/2017 13:40:08</t>
  </si>
  <si>
    <t>814204990004899576729600195210</t>
  </si>
  <si>
    <t>998164</t>
  </si>
  <si>
    <t>41522057</t>
  </si>
  <si>
    <t>08/05/2017 13:40:03</t>
  </si>
  <si>
    <t>210156650007255720205700068850</t>
  </si>
  <si>
    <t>091493</t>
  </si>
  <si>
    <t>54718362</t>
  </si>
  <si>
    <t>08/05/2017 13:39:14</t>
  </si>
  <si>
    <t>893648850001775264836200064800</t>
  </si>
  <si>
    <t>132609</t>
  </si>
  <si>
    <t>55794932</t>
  </si>
  <si>
    <t>08/05/2017 13:39:03</t>
  </si>
  <si>
    <t>962568630005849706493200053460</t>
  </si>
  <si>
    <t>054306</t>
  </si>
  <si>
    <t>49134219</t>
  </si>
  <si>
    <t>08/05/2017 13:35:42</t>
  </si>
  <si>
    <t>935744210005230055421900132030</t>
  </si>
  <si>
    <t>020668</t>
  </si>
  <si>
    <t>54713176</t>
  </si>
  <si>
    <t>08/05/2017 13:32:06</t>
  </si>
  <si>
    <t>934784340001409347317600169290</t>
  </si>
  <si>
    <t>934211</t>
  </si>
  <si>
    <t>41522529</t>
  </si>
  <si>
    <t>08/05/2017 13:28:45</t>
  </si>
  <si>
    <t>971930530004606362252900140500</t>
  </si>
  <si>
    <t>933918</t>
  </si>
  <si>
    <t>47722858</t>
  </si>
  <si>
    <t>08/05/2017 13:28:42</t>
  </si>
  <si>
    <t>976650460009261587285800100440</t>
  </si>
  <si>
    <t>401778</t>
  </si>
  <si>
    <t>54820490</t>
  </si>
  <si>
    <t>08/05/2017 13:27:18</t>
  </si>
  <si>
    <t>224828740008460389049000088290</t>
  </si>
  <si>
    <t>862041</t>
  </si>
  <si>
    <t>54911628</t>
  </si>
  <si>
    <t>08/05/2017 13:26:43</t>
  </si>
  <si>
    <t>841840310006320801162800143370</t>
  </si>
  <si>
    <t>022576</t>
  </si>
  <si>
    <t>54709980</t>
  </si>
  <si>
    <t>08/05/2017 13:22:25</t>
  </si>
  <si>
    <t>960266650006900311998000050220</t>
  </si>
  <si>
    <t>026040</t>
  </si>
  <si>
    <t>52040394</t>
  </si>
  <si>
    <t>08/05/2017 13:22:17</t>
  </si>
  <si>
    <t>962290460003044038039400100440</t>
  </si>
  <si>
    <t>896636</t>
  </si>
  <si>
    <t>45555377</t>
  </si>
  <si>
    <t>08/05/2017 13:22:09</t>
  </si>
  <si>
    <t>905984080003630010537700162000</t>
  </si>
  <si>
    <t>016304</t>
  </si>
  <si>
    <t>52882393</t>
  </si>
  <si>
    <t>08/05/2017 13:21:41</t>
  </si>
  <si>
    <t>821012310005474654239300081000</t>
  </si>
  <si>
    <t>022330</t>
  </si>
  <si>
    <t>52044696</t>
  </si>
  <si>
    <t>08/05/2017 13:20:05</t>
  </si>
  <si>
    <t>224824200003202931469600200070</t>
  </si>
  <si>
    <t>877423</t>
  </si>
  <si>
    <t>41526738</t>
  </si>
  <si>
    <t>08/05/2017 13:18:44</t>
  </si>
  <si>
    <t>214443300004851370673800050000</t>
  </si>
  <si>
    <t>027442</t>
  </si>
  <si>
    <t>41781326</t>
  </si>
  <si>
    <t>08/05/2017 13:15:27</t>
  </si>
  <si>
    <t>840259940006701137132600166050</t>
  </si>
  <si>
    <t>000797</t>
  </si>
  <si>
    <t>54450568</t>
  </si>
  <si>
    <t>08/05/2017 13:14:37</t>
  </si>
  <si>
    <t>814107680000630280056800048600</t>
  </si>
  <si>
    <t>846261</t>
  </si>
  <si>
    <t>53582273</t>
  </si>
  <si>
    <t>08/05/2017 13:13:15</t>
  </si>
  <si>
    <t>821018730007761132227300081000</t>
  </si>
  <si>
    <t>043818</t>
  </si>
  <si>
    <t>46312937</t>
  </si>
  <si>
    <t>08/05/2017 13:08:13</t>
  </si>
  <si>
    <t>962290750001870489293700075330</t>
  </si>
  <si>
    <t>002564</t>
  </si>
  <si>
    <t>49105728</t>
  </si>
  <si>
    <t>08/05/2017 13:08:00</t>
  </si>
  <si>
    <t>961563400002505092572800060000</t>
  </si>
  <si>
    <t>072304</t>
  </si>
  <si>
    <t>55792291</t>
  </si>
  <si>
    <t>08/05/2017 13:07:23</t>
  </si>
  <si>
    <t>937276420002521989229100050220</t>
  </si>
  <si>
    <t>809125</t>
  </si>
  <si>
    <t>08/05/2017 13:06:36</t>
  </si>
  <si>
    <t>976226790001110338876800200070</t>
  </si>
  <si>
    <t>021151</t>
  </si>
  <si>
    <t>55794402</t>
  </si>
  <si>
    <t>08/05/2017 13:02:10</t>
  </si>
  <si>
    <t>976650460009251605440200054270</t>
  </si>
  <si>
    <t>018874</t>
  </si>
  <si>
    <t>52049093</t>
  </si>
  <si>
    <t>08/05/2017 12:59:57</t>
  </si>
  <si>
    <t>971968500000303311909300149850</t>
  </si>
  <si>
    <t>124357</t>
  </si>
  <si>
    <t>55792103</t>
  </si>
  <si>
    <t>893648850001768705210300040000</t>
  </si>
  <si>
    <t>221548</t>
  </si>
  <si>
    <t>54827443</t>
  </si>
  <si>
    <t>08/05/2017 12:59:00</t>
  </si>
  <si>
    <t>814147020002614049744300200000</t>
  </si>
  <si>
    <t>090388</t>
  </si>
  <si>
    <t>42597314</t>
  </si>
  <si>
    <t>08/05/2017 12:56:43</t>
  </si>
  <si>
    <t>976226220003960076731400166000</t>
  </si>
  <si>
    <t>174507</t>
  </si>
  <si>
    <t>42681620</t>
  </si>
  <si>
    <t>08/05/2017 12:55:48</t>
  </si>
  <si>
    <t>904564060001027128162000130000</t>
  </si>
  <si>
    <t>747937</t>
  </si>
  <si>
    <t>41527545</t>
  </si>
  <si>
    <t>08/05/2017 12:55:27</t>
  </si>
  <si>
    <t>934784340001394945754500100044</t>
  </si>
  <si>
    <t>746517</t>
  </si>
  <si>
    <t>47725330</t>
  </si>
  <si>
    <t>08/05/2017 12:55:11</t>
  </si>
  <si>
    <t>937634470005520543533000183060</t>
  </si>
  <si>
    <t>041846</t>
  </si>
  <si>
    <t>55497901</t>
  </si>
  <si>
    <t>08/05/2017 12:54:17</t>
  </si>
  <si>
    <t>820974840007050010790100166050</t>
  </si>
  <si>
    <t>085947</t>
  </si>
  <si>
    <t>49108984</t>
  </si>
  <si>
    <t>08/05/2017 12:53:40</t>
  </si>
  <si>
    <t>991315270007088081898400050220</t>
  </si>
  <si>
    <t>013539</t>
  </si>
  <si>
    <t>52046095</t>
  </si>
  <si>
    <t>08/05/2017 12:52:40</t>
  </si>
  <si>
    <t>972274750004626285609500149850</t>
  </si>
  <si>
    <t>013105</t>
  </si>
  <si>
    <t>08/05/2017 12:51:17</t>
  </si>
  <si>
    <t>826329400000191774389300089670</t>
  </si>
  <si>
    <t>723215</t>
  </si>
  <si>
    <t>47724237</t>
  </si>
  <si>
    <t>08/05/2017 12:50:48</t>
  </si>
  <si>
    <t>983705210004710508423700100440</t>
  </si>
  <si>
    <t>052394</t>
  </si>
  <si>
    <t>49100226</t>
  </si>
  <si>
    <t>08/05/2017 12:50:11</t>
  </si>
  <si>
    <t>252859800004958110022600029970</t>
  </si>
  <si>
    <t>881428</t>
  </si>
  <si>
    <t>52905248</t>
  </si>
  <si>
    <t>08/05/2017 12:49:16</t>
  </si>
  <si>
    <t>224824200003180017524800145800</t>
  </si>
  <si>
    <t>49316450</t>
  </si>
  <si>
    <t>08/05/2017 12:48:30</t>
  </si>
  <si>
    <t>802205500005813252645000119880</t>
  </si>
  <si>
    <t>686965</t>
  </si>
  <si>
    <t>41522723</t>
  </si>
  <si>
    <t>08/05/2017 12:43:56</t>
  </si>
  <si>
    <t>937634470005515822272300140130</t>
  </si>
  <si>
    <t>686008</t>
  </si>
  <si>
    <t>45554465</t>
  </si>
  <si>
    <t>08/05/2017 12:43:45</t>
  </si>
  <si>
    <t>211518650002500027446500081000</t>
  </si>
  <si>
    <t>227570</t>
  </si>
  <si>
    <t>54910414</t>
  </si>
  <si>
    <t>08/05/2017 12:42:55</t>
  </si>
  <si>
    <t>940507970005455125041400162000</t>
  </si>
  <si>
    <t>838553</t>
  </si>
  <si>
    <t>51887278</t>
  </si>
  <si>
    <t>08/05/2017 12:40:57</t>
  </si>
  <si>
    <t>934784340001380039727800100440</t>
  </si>
  <si>
    <t>665641</t>
  </si>
  <si>
    <t>41529911</t>
  </si>
  <si>
    <t>08/05/2017 12:39:51</t>
  </si>
  <si>
    <t>991316670006983741991100029970</t>
  </si>
  <si>
    <t>662432</t>
  </si>
  <si>
    <t>45551086</t>
  </si>
  <si>
    <t>08/05/2017 12:39:14</t>
  </si>
  <si>
    <t>814152110000980262108600133650</t>
  </si>
  <si>
    <t>08/05/2017 12:38:14</t>
  </si>
  <si>
    <t>976226790001102894800700081000</t>
  </si>
  <si>
    <t>080312</t>
  </si>
  <si>
    <t>54715649</t>
  </si>
  <si>
    <t>08/05/2017 12:38:03</t>
  </si>
  <si>
    <t>820971560004268582564900211410</t>
  </si>
  <si>
    <t>647987</t>
  </si>
  <si>
    <t>41529848</t>
  </si>
  <si>
    <t>08/05/2017 12:36:29</t>
  </si>
  <si>
    <t>252552350006077303984800119880</t>
  </si>
  <si>
    <t>646301</t>
  </si>
  <si>
    <t>47720100</t>
  </si>
  <si>
    <t>08/05/2017 12:36:09</t>
  </si>
  <si>
    <t>210152190005831798010000070470</t>
  </si>
  <si>
    <t>503910</t>
  </si>
  <si>
    <t>52884314</t>
  </si>
  <si>
    <t>08/05/2017 12:30:25</t>
  </si>
  <si>
    <t>801030860006961341431400100044</t>
  </si>
  <si>
    <t>626188</t>
  </si>
  <si>
    <t>52880190</t>
  </si>
  <si>
    <t>08/05/2017 12:28:13</t>
  </si>
  <si>
    <t>224800730006690390019000080000</t>
  </si>
  <si>
    <t>602190</t>
  </si>
  <si>
    <t>47728710</t>
  </si>
  <si>
    <t>08/05/2017 12:27:46</t>
  </si>
  <si>
    <t>814147020002601298871000153000</t>
  </si>
  <si>
    <t>650196</t>
  </si>
  <si>
    <t>49123748</t>
  </si>
  <si>
    <t>08/05/2017 12:27:21</t>
  </si>
  <si>
    <t>971344710008371070374800072900</t>
  </si>
  <si>
    <t>072019</t>
  </si>
  <si>
    <t>54716742</t>
  </si>
  <si>
    <t>08/05/2017 12:27:20</t>
  </si>
  <si>
    <t>962290460003009683674200078000</t>
  </si>
  <si>
    <t>117851</t>
  </si>
  <si>
    <t>55791436</t>
  </si>
  <si>
    <t>08/05/2017 12:26:27</t>
  </si>
  <si>
    <t>721000710008845693143600102060</t>
  </si>
  <si>
    <t>834296</t>
  </si>
  <si>
    <t>54919424</t>
  </si>
  <si>
    <t>08/05/2017 12:23:16</t>
  </si>
  <si>
    <t>934773220008807013942400162000</t>
  </si>
  <si>
    <t>577771</t>
  </si>
  <si>
    <t>50635741</t>
  </si>
  <si>
    <t>08/05/2017 12:23:11</t>
  </si>
  <si>
    <t>826329400000189604574100024990</t>
  </si>
  <si>
    <t>575230</t>
  </si>
  <si>
    <t>41525739</t>
  </si>
  <si>
    <t>08/05/2017 12:22:36</t>
  </si>
  <si>
    <t>821018730007745991573900160380</t>
  </si>
  <si>
    <t>562531</t>
  </si>
  <si>
    <t>41529745</t>
  </si>
  <si>
    <t>08/05/2017 12:20:13</t>
  </si>
  <si>
    <t>854664610009761523974500081000</t>
  </si>
  <si>
    <t>094574</t>
  </si>
  <si>
    <t>55790597</t>
  </si>
  <si>
    <t>08/05/2017 12:19:45</t>
  </si>
  <si>
    <t>976650460009245746059700056650</t>
  </si>
  <si>
    <t>550253</t>
  </si>
  <si>
    <t>47721030</t>
  </si>
  <si>
    <t>08/05/2017 12:17:51</t>
  </si>
  <si>
    <t>962568630005833421103000157140</t>
  </si>
  <si>
    <t>537725</t>
  </si>
  <si>
    <t>41525974</t>
  </si>
  <si>
    <t>08/05/2017 12:15:23</t>
  </si>
  <si>
    <t>971968500000294352597400127170</t>
  </si>
  <si>
    <t>051781</t>
  </si>
  <si>
    <t>49155166</t>
  </si>
  <si>
    <t>08/05/2017 12:15:16</t>
  </si>
  <si>
    <t>937269410004480360516600081000</t>
  </si>
  <si>
    <t>025587</t>
  </si>
  <si>
    <t>52888449</t>
  </si>
  <si>
    <t>08/05/2017 12:09:14</t>
  </si>
  <si>
    <t>991312930008211597844900097200</t>
  </si>
  <si>
    <t>142540</t>
  </si>
  <si>
    <t>41699002</t>
  </si>
  <si>
    <t>08/05/2017 12:07:59</t>
  </si>
  <si>
    <t>934779260008774554900200090700</t>
  </si>
  <si>
    <t>486475</t>
  </si>
  <si>
    <t>47720192</t>
  </si>
  <si>
    <t>08/05/2017 12:05:23</t>
  </si>
  <si>
    <t>801030860006951979019200047600</t>
  </si>
  <si>
    <t>49150607</t>
  </si>
  <si>
    <t>08/05/2017 12:04:44</t>
  </si>
  <si>
    <t>814149580009152875060700200070</t>
  </si>
  <si>
    <t>479481</t>
  </si>
  <si>
    <t>45554165</t>
  </si>
  <si>
    <t>08/05/2017 12:04:02</t>
  </si>
  <si>
    <t>960264060001890218416500212220</t>
  </si>
  <si>
    <t>477516</t>
  </si>
  <si>
    <t>47728936</t>
  </si>
  <si>
    <t>08/05/2017 12:03:39</t>
  </si>
  <si>
    <t>934813120009892497893600130400</t>
  </si>
  <si>
    <t>450740</t>
  </si>
  <si>
    <t>41522080</t>
  </si>
  <si>
    <t>08/05/2017 11:58:24</t>
  </si>
  <si>
    <t>962290460002998468208000030780</t>
  </si>
  <si>
    <t>43349778</t>
  </si>
  <si>
    <t>08/05/2017 11:57:47</t>
  </si>
  <si>
    <t>801030860006940680977800249194</t>
  </si>
  <si>
    <t>440788</t>
  </si>
  <si>
    <t>47723841</t>
  </si>
  <si>
    <t>08/05/2017 11:56:36</t>
  </si>
  <si>
    <t>252560650008850649384100100440</t>
  </si>
  <si>
    <t>884440</t>
  </si>
  <si>
    <t>52903877</t>
  </si>
  <si>
    <t>08/05/2017 11:56:06</t>
  </si>
  <si>
    <t>252875680005866314387700324000</t>
  </si>
  <si>
    <t>026879</t>
  </si>
  <si>
    <t>52060191</t>
  </si>
  <si>
    <t>08/05/2017 11:54:54</t>
  </si>
  <si>
    <t>962568630005826574019100384750</t>
  </si>
  <si>
    <t>639896</t>
  </si>
  <si>
    <t>54824116</t>
  </si>
  <si>
    <t>08/05/2017 11:54:16</t>
  </si>
  <si>
    <t>962290460002980062411600040500</t>
  </si>
  <si>
    <t>070299</t>
  </si>
  <si>
    <t>41788413</t>
  </si>
  <si>
    <t>08/05/2017 11:54:05</t>
  </si>
  <si>
    <t>840259940006671003841300121500</t>
  </si>
  <si>
    <t>423546</t>
  </si>
  <si>
    <t>47728534</t>
  </si>
  <si>
    <t>08/05/2017 11:53:49</t>
  </si>
  <si>
    <t>971968500000281185853400080190</t>
  </si>
  <si>
    <t>028981</t>
  </si>
  <si>
    <t>52043092</t>
  </si>
  <si>
    <t>08/05/2017 11:53:48</t>
  </si>
  <si>
    <t>962290750001858947309200050220</t>
  </si>
  <si>
    <t>415429</t>
  </si>
  <si>
    <t>47723560</t>
  </si>
  <si>
    <t>08/05/2017 11:52:29</t>
  </si>
  <si>
    <t>961564360003710797356000107730</t>
  </si>
  <si>
    <t>405358</t>
  </si>
  <si>
    <t>47666996</t>
  </si>
  <si>
    <t>08/05/2017 11:52:19</t>
  </si>
  <si>
    <t>905980070006912762699600050220</t>
  </si>
  <si>
    <t>509301</t>
  </si>
  <si>
    <t>51885122</t>
  </si>
  <si>
    <t>08/05/2017 11:51:02</t>
  </si>
  <si>
    <t>854664610009740445512200029970</t>
  </si>
  <si>
    <t>401696</t>
  </si>
  <si>
    <t>08/05/2017 11:50:14</t>
  </si>
  <si>
    <t>241433790004121876521100050220</t>
  </si>
  <si>
    <t>014599</t>
  </si>
  <si>
    <t>08/05/2017 11:48:34</t>
  </si>
  <si>
    <t>814147020002596707995600050200</t>
  </si>
  <si>
    <t>024937</t>
  </si>
  <si>
    <t>52041793</t>
  </si>
  <si>
    <t>08/05/2017 11:48:10</t>
  </si>
  <si>
    <t>991315270007050625179300162000</t>
  </si>
  <si>
    <t>378212</t>
  </si>
  <si>
    <t>41524102</t>
  </si>
  <si>
    <t>08/05/2017 11:46:18</t>
  </si>
  <si>
    <t>821018730007718849410200029970</t>
  </si>
  <si>
    <t>029732</t>
  </si>
  <si>
    <t>52042091</t>
  </si>
  <si>
    <t>08/05/2017 11:46:09</t>
  </si>
  <si>
    <t>962290460002978825209100100440</t>
  </si>
  <si>
    <t>372517</t>
  </si>
  <si>
    <t>41522630</t>
  </si>
  <si>
    <t>08/05/2017 11:45:21</t>
  </si>
  <si>
    <t>983705210004700338263000040500</t>
  </si>
  <si>
    <t>368391</t>
  </si>
  <si>
    <t>47727991</t>
  </si>
  <si>
    <t>08/05/2017 11:44:41</t>
  </si>
  <si>
    <t>821018730007700564799100080190</t>
  </si>
  <si>
    <t>365162</t>
  </si>
  <si>
    <t>41523840</t>
  </si>
  <si>
    <t>08/05/2017 11:44:11</t>
  </si>
  <si>
    <t>210156650007244681384000299700</t>
  </si>
  <si>
    <t>359537</t>
  </si>
  <si>
    <t>47724292</t>
  </si>
  <si>
    <t>08/05/2017 11:43:15</t>
  </si>
  <si>
    <t>821012310005464060429200101250</t>
  </si>
  <si>
    <t>358944</t>
  </si>
  <si>
    <t>55469438</t>
  </si>
  <si>
    <t>08/05/2017 11:43:09</t>
  </si>
  <si>
    <t>970520890006270129943800160000</t>
  </si>
  <si>
    <t>355329</t>
  </si>
  <si>
    <t>08/05/2017 11:42:34</t>
  </si>
  <si>
    <t>814198130006553746522800100440</t>
  </si>
  <si>
    <t>348778</t>
  </si>
  <si>
    <t>47727703</t>
  </si>
  <si>
    <t>08/05/2017 11:41:30</t>
  </si>
  <si>
    <t>854664610009730092770300110970</t>
  </si>
  <si>
    <t>325822</t>
  </si>
  <si>
    <t>47721626</t>
  </si>
  <si>
    <t>08/05/2017 11:37:35</t>
  </si>
  <si>
    <t>937269410004451815162600050220</t>
  </si>
  <si>
    <t>026938</t>
  </si>
  <si>
    <t>52044292</t>
  </si>
  <si>
    <t>08/05/2017 11:36:01</t>
  </si>
  <si>
    <t>224830080001651007429200081000</t>
  </si>
  <si>
    <t>053713</t>
  </si>
  <si>
    <t>54702428</t>
  </si>
  <si>
    <t>08/05/2017 11:35:37</t>
  </si>
  <si>
    <t>976226220003950555242800250290</t>
  </si>
  <si>
    <t>302060</t>
  </si>
  <si>
    <t>47724644</t>
  </si>
  <si>
    <t>08/05/2017 11:32:52</t>
  </si>
  <si>
    <t>991307260004280076464400207234</t>
  </si>
  <si>
    <t>639941</t>
  </si>
  <si>
    <t>49127057</t>
  </si>
  <si>
    <t>08/05/2017 11:31:16</t>
  </si>
  <si>
    <t>814107680000621126705700081000</t>
  </si>
  <si>
    <t>107613</t>
  </si>
  <si>
    <t>55793666</t>
  </si>
  <si>
    <t>08/05/2017 11:30:34</t>
  </si>
  <si>
    <t>224810790007106532366600050520</t>
  </si>
  <si>
    <t>289590</t>
  </si>
  <si>
    <t>45551117</t>
  </si>
  <si>
    <t>08/05/2017 11:30:28</t>
  </si>
  <si>
    <t>896485040000170179111700080190</t>
  </si>
  <si>
    <t>107438</t>
  </si>
  <si>
    <t>08/05/2017 11:29:31</t>
  </si>
  <si>
    <t>224810790007096532366600120690</t>
  </si>
  <si>
    <t>116586</t>
  </si>
  <si>
    <t>08/05/2017 11:27:01</t>
  </si>
  <si>
    <t>904565220001611817929000400140</t>
  </si>
  <si>
    <t>48125022</t>
  </si>
  <si>
    <t>08/05/2017 11:23:40</t>
  </si>
  <si>
    <t>211518650002495041502200029970</t>
  </si>
  <si>
    <t>425178</t>
  </si>
  <si>
    <t>52733177</t>
  </si>
  <si>
    <t>08/05/2017 11:23:16</t>
  </si>
  <si>
    <t>252548460003678536317700200000</t>
  </si>
  <si>
    <t>909313</t>
  </si>
  <si>
    <t>40279232</t>
  </si>
  <si>
    <t>08/05/2017 11:22:55</t>
  </si>
  <si>
    <t>814149580009141739923200034830</t>
  </si>
  <si>
    <t>929294</t>
  </si>
  <si>
    <t>46585037</t>
  </si>
  <si>
    <t>08/05/2017 11:19:02</t>
  </si>
  <si>
    <t>241433790004090837503700050220</t>
  </si>
  <si>
    <t>225567</t>
  </si>
  <si>
    <t>47725040</t>
  </si>
  <si>
    <t>08/05/2017 11:18:50</t>
  </si>
  <si>
    <t>961966960002610644504000060750</t>
  </si>
  <si>
    <t>419043</t>
  </si>
  <si>
    <t>54997862</t>
  </si>
  <si>
    <t>08/05/2017 11:17:57</t>
  </si>
  <si>
    <t>224810520006871492786200154000</t>
  </si>
  <si>
    <t>215173</t>
  </si>
  <si>
    <t>47729669</t>
  </si>
  <si>
    <t>08/05/2017 11:17:07</t>
  </si>
  <si>
    <t>991311990004073496966900121500</t>
  </si>
  <si>
    <t>212009</t>
  </si>
  <si>
    <t>41529241</t>
  </si>
  <si>
    <t>08/05/2017 11:16:36</t>
  </si>
  <si>
    <t>820974840006972603924100129600</t>
  </si>
  <si>
    <t>209557</t>
  </si>
  <si>
    <t>41524587</t>
  </si>
  <si>
    <t>08/05/2017 11:16:12</t>
  </si>
  <si>
    <t>820987500008768877458700050220</t>
  </si>
  <si>
    <t>017222</t>
  </si>
  <si>
    <t>52048392</t>
  </si>
  <si>
    <t>08/05/2017 11:12:16</t>
  </si>
  <si>
    <t>991312930008202004839200065610</t>
  </si>
  <si>
    <t>422874</t>
  </si>
  <si>
    <t>47372689</t>
  </si>
  <si>
    <t>08/05/2017 11:09:49</t>
  </si>
  <si>
    <t>814147020002581904268900081000</t>
  </si>
  <si>
    <t>068138</t>
  </si>
  <si>
    <t>49102084</t>
  </si>
  <si>
    <t>08/05/2017 11:06:59</t>
  </si>
  <si>
    <t>934781880005867283208400159570</t>
  </si>
  <si>
    <t>066161</t>
  </si>
  <si>
    <t>49102085</t>
  </si>
  <si>
    <t>08/05/2017 11:06:31</t>
  </si>
  <si>
    <t>970520890006268553208500070470</t>
  </si>
  <si>
    <t>011428</t>
  </si>
  <si>
    <t>52041491</t>
  </si>
  <si>
    <t>08/05/2017 10:59:00</t>
  </si>
  <si>
    <t>224810790007081823149100100440</t>
  </si>
  <si>
    <t>032335</t>
  </si>
  <si>
    <t>54912558</t>
  </si>
  <si>
    <t>08/05/2017 10:58:47</t>
  </si>
  <si>
    <t>801030860006930209255800133650</t>
  </si>
  <si>
    <t>008020</t>
  </si>
  <si>
    <t>55249538</t>
  </si>
  <si>
    <t>08/05/2017 10:58:14</t>
  </si>
  <si>
    <t>962568630005800924953800040500</t>
  </si>
  <si>
    <t>398429</t>
  </si>
  <si>
    <t>54990640</t>
  </si>
  <si>
    <t>08/05/2017 10:57:33</t>
  </si>
  <si>
    <t>854664610009710449064000040500</t>
  </si>
  <si>
    <t>000968</t>
  </si>
  <si>
    <t>41894210</t>
  </si>
  <si>
    <t>08/05/2017 10:57:19</t>
  </si>
  <si>
    <t>961517050001174100421000070470</t>
  </si>
  <si>
    <t>101561</t>
  </si>
  <si>
    <t>47723654</t>
  </si>
  <si>
    <t>08/05/2017 10:54:48</t>
  </si>
  <si>
    <t>821018730007681404365400081000</t>
  </si>
  <si>
    <t>008995</t>
  </si>
  <si>
    <t>40062154</t>
  </si>
  <si>
    <t>08/05/2017 10:54:44</t>
  </si>
  <si>
    <t>934813120009881600215400110160</t>
  </si>
  <si>
    <t>092592</t>
  </si>
  <si>
    <t>47722045</t>
  </si>
  <si>
    <t>08/05/2017 10:52:57</t>
  </si>
  <si>
    <t>241433790004000744204500098820</t>
  </si>
  <si>
    <t>023057</t>
  </si>
  <si>
    <t>54711537</t>
  </si>
  <si>
    <t>08/05/2017 10:52:30</t>
  </si>
  <si>
    <t>820971560004259675153700182250</t>
  </si>
  <si>
    <t>054281</t>
  </si>
  <si>
    <t>52007199</t>
  </si>
  <si>
    <t>08/05/2017 10:52:29</t>
  </si>
  <si>
    <t>252859800004910628719900050220</t>
  </si>
  <si>
    <t>831537</t>
  </si>
  <si>
    <t>40533202</t>
  </si>
  <si>
    <t>08/05/2017 10:47:07</t>
  </si>
  <si>
    <t>937269410004443007320200050220</t>
  </si>
  <si>
    <t>064212</t>
  </si>
  <si>
    <t>47725205</t>
  </si>
  <si>
    <t>08/05/2017 10:47:03</t>
  </si>
  <si>
    <t>211518650002480629520500100440</t>
  </si>
  <si>
    <t>419358</t>
  </si>
  <si>
    <t>52732167</t>
  </si>
  <si>
    <t>08/05/2017 10:45:48</t>
  </si>
  <si>
    <t>854664610009701547216700100440</t>
  </si>
  <si>
    <t>050618</t>
  </si>
  <si>
    <t>42136614</t>
  </si>
  <si>
    <t>08/05/2017 10:45:22</t>
  </si>
  <si>
    <t>224811540002586444661400113400</t>
  </si>
  <si>
    <t>001397</t>
  </si>
  <si>
    <t>49159493</t>
  </si>
  <si>
    <t>08/05/2017 10:43:35</t>
  </si>
  <si>
    <t>893648850001755791949300287930</t>
  </si>
  <si>
    <t>42106387</t>
  </si>
  <si>
    <t>08/05/2017 10:43:31</t>
  </si>
  <si>
    <t>905971010002410930638700081000</t>
  </si>
  <si>
    <t>036729</t>
  </si>
  <si>
    <t>41525457</t>
  </si>
  <si>
    <t>08/05/2017 10:41:26</t>
  </si>
  <si>
    <t>224824200003168664545700050220</t>
  </si>
  <si>
    <t>000010</t>
  </si>
  <si>
    <t>43344774</t>
  </si>
  <si>
    <t>08/05/2017 10:38:48</t>
  </si>
  <si>
    <t>252552350006060651477400120690</t>
  </si>
  <si>
    <t>024072</t>
  </si>
  <si>
    <t>41520088</t>
  </si>
  <si>
    <t>08/05/2017 10:38:44</t>
  </si>
  <si>
    <t>841840310006308563008800050220</t>
  </si>
  <si>
    <t>005382</t>
  </si>
  <si>
    <t>08/05/2017 10:35:58</t>
  </si>
  <si>
    <t>896485040000164319139600069660</t>
  </si>
  <si>
    <t>008075</t>
  </si>
  <si>
    <t>47726135</t>
  </si>
  <si>
    <t>08/05/2017 10:35:19</t>
  </si>
  <si>
    <t>210152190005812172613500081000</t>
  </si>
  <si>
    <t>041069</t>
  </si>
  <si>
    <t>49101906</t>
  </si>
  <si>
    <t>08/05/2017 10:35:17</t>
  </si>
  <si>
    <t>991316670006978248190600081000</t>
  </si>
  <si>
    <t>007402</t>
  </si>
  <si>
    <t>41521253</t>
  </si>
  <si>
    <t>08/05/2017 10:35:10</t>
  </si>
  <si>
    <t>814198130006535766125300100400</t>
  </si>
  <si>
    <t>993779</t>
  </si>
  <si>
    <t>41520570</t>
  </si>
  <si>
    <t>08/05/2017 10:32:08</t>
  </si>
  <si>
    <t>970520890006252746057000100440</t>
  </si>
  <si>
    <t>070161</t>
  </si>
  <si>
    <t>42683247</t>
  </si>
  <si>
    <t>08/05/2017 10:29:35</t>
  </si>
  <si>
    <t>224810790007070064324700153090</t>
  </si>
  <si>
    <t>981583</t>
  </si>
  <si>
    <t>41526665</t>
  </si>
  <si>
    <t>08/05/2017 10:29:18</t>
  </si>
  <si>
    <t>962294850002807192666500034830</t>
  </si>
  <si>
    <t>084014</t>
  </si>
  <si>
    <t>55791497</t>
  </si>
  <si>
    <t>08/05/2017 10:28:40</t>
  </si>
  <si>
    <t>814056390008873864149700100040</t>
  </si>
  <si>
    <t>973959</t>
  </si>
  <si>
    <t>41525701</t>
  </si>
  <si>
    <t>08/05/2017 10:27:32</t>
  </si>
  <si>
    <t>960691740000096390570100230040</t>
  </si>
  <si>
    <t>097531</t>
  </si>
  <si>
    <t>55791599</t>
  </si>
  <si>
    <t>08/05/2017 10:27:04</t>
  </si>
  <si>
    <t>825310560002139045159900061600</t>
  </si>
  <si>
    <t>474377</t>
  </si>
  <si>
    <t>51888095</t>
  </si>
  <si>
    <t>08/05/2017 10:26:08</t>
  </si>
  <si>
    <t>960716550004811428809500050000</t>
  </si>
  <si>
    <t>053409</t>
  </si>
  <si>
    <t>54703038</t>
  </si>
  <si>
    <t>08/05/2017 10:25:33</t>
  </si>
  <si>
    <t>814056390008861340303800324000</t>
  </si>
  <si>
    <t>097288</t>
  </si>
  <si>
    <t>08/05/2017 10:25:19</t>
  </si>
  <si>
    <t>825310560002129045159900060000</t>
  </si>
  <si>
    <t>070067</t>
  </si>
  <si>
    <t>55227155</t>
  </si>
  <si>
    <t>08/05/2017 10:22:33</t>
  </si>
  <si>
    <t>224824200003151519715500100440</t>
  </si>
  <si>
    <t>003955</t>
  </si>
  <si>
    <t>52061793</t>
  </si>
  <si>
    <t>08/05/2017 10:21:33</t>
  </si>
  <si>
    <t>896485040000152889179300040500</t>
  </si>
  <si>
    <t>49159898</t>
  </si>
  <si>
    <t>08/05/2017 10:20:30</t>
  </si>
  <si>
    <t>252859800004901252989800050220</t>
  </si>
  <si>
    <t>187451</t>
  </si>
  <si>
    <t>54822085</t>
  </si>
  <si>
    <t>08/05/2017 10:19:28</t>
  </si>
  <si>
    <t>976226790001068556208500087480</t>
  </si>
  <si>
    <t>416189</t>
  </si>
  <si>
    <t>46297581</t>
  </si>
  <si>
    <t>08/05/2017 10:17:45</t>
  </si>
  <si>
    <t>721000710008831325758100104490</t>
  </si>
  <si>
    <t>095735</t>
  </si>
  <si>
    <t>55791397</t>
  </si>
  <si>
    <t>08/05/2017 10:14:37</t>
  </si>
  <si>
    <t>840238520004989684139700050220</t>
  </si>
  <si>
    <t>627376</t>
  </si>
  <si>
    <t>49123640</t>
  </si>
  <si>
    <t>08/05/2017 10:12:31</t>
  </si>
  <si>
    <t>970520890006230821364000109350</t>
  </si>
  <si>
    <t>533370</t>
  </si>
  <si>
    <t>54998686</t>
  </si>
  <si>
    <t>08/05/2017 10:11:27</t>
  </si>
  <si>
    <t>821018730007660447868600050220</t>
  </si>
  <si>
    <t>031111</t>
  </si>
  <si>
    <t>52569992</t>
  </si>
  <si>
    <t>08/05/2017 10:07:31</t>
  </si>
  <si>
    <t>976228630005583154999200070000</t>
  </si>
  <si>
    <t>094698</t>
  </si>
  <si>
    <t>55795463</t>
  </si>
  <si>
    <t>08/05/2017 10:07:02</t>
  </si>
  <si>
    <t>820974840006969627546300100440</t>
  </si>
  <si>
    <t>885165</t>
  </si>
  <si>
    <t>45559208</t>
  </si>
  <si>
    <t>08/05/2017 10:06:29</t>
  </si>
  <si>
    <t>801030860006928606920800150066</t>
  </si>
  <si>
    <t>030866</t>
  </si>
  <si>
    <t>52061992</t>
  </si>
  <si>
    <t>08/05/2017 10:06:28</t>
  </si>
  <si>
    <t>224810790007062706199200202500</t>
  </si>
  <si>
    <t>001385</t>
  </si>
  <si>
    <t>49157198</t>
  </si>
  <si>
    <t>08/05/2017 10:05:01</t>
  </si>
  <si>
    <t>961564360003695013719800030000</t>
  </si>
  <si>
    <t>000495</t>
  </si>
  <si>
    <t>43343946</t>
  </si>
  <si>
    <t>08/05/2017 10:04:35</t>
  </si>
  <si>
    <t>821024260005110680394600150660</t>
  </si>
  <si>
    <t>005718</t>
  </si>
  <si>
    <t>52561197</t>
  </si>
  <si>
    <t>08/05/2017 10:03:56</t>
  </si>
  <si>
    <t>814056390008842080119700150660</t>
  </si>
  <si>
    <t>874153</t>
  </si>
  <si>
    <t>41523208</t>
  </si>
  <si>
    <t>08/05/2017 10:03:49</t>
  </si>
  <si>
    <t>976650460009234100320800032400</t>
  </si>
  <si>
    <t>845376</t>
  </si>
  <si>
    <t>08/05/2017 09:56:48</t>
  </si>
  <si>
    <t>820974840006950442537400100440</t>
  </si>
  <si>
    <t>089890</t>
  </si>
  <si>
    <t>54421976</t>
  </si>
  <si>
    <t>08/05/2017 09:56:33</t>
  </si>
  <si>
    <t>814152110000973614197600097200</t>
  </si>
  <si>
    <t>625321</t>
  </si>
  <si>
    <t>49126375</t>
  </si>
  <si>
    <t>08/05/2017 09:53:52</t>
  </si>
  <si>
    <t>991307260004271501637500149040</t>
  </si>
  <si>
    <t>831814</t>
  </si>
  <si>
    <t>53584219</t>
  </si>
  <si>
    <t>825333590004450988421900100000</t>
  </si>
  <si>
    <t>822254</t>
  </si>
  <si>
    <t>45555492</t>
  </si>
  <si>
    <t>08/05/2017 09:51:04</t>
  </si>
  <si>
    <t>820987500008740162549200045360</t>
  </si>
  <si>
    <t>624982</t>
  </si>
  <si>
    <t>49129799</t>
  </si>
  <si>
    <t>08/05/2017 09:50:52</t>
  </si>
  <si>
    <t>962568630005790545979900050220</t>
  </si>
  <si>
    <t>818115</t>
  </si>
  <si>
    <t>47724610</t>
  </si>
  <si>
    <t>08/05/2017 09:50:01</t>
  </si>
  <si>
    <t>814056390008833570461000100440</t>
  </si>
  <si>
    <t>000104</t>
  </si>
  <si>
    <t>49155220</t>
  </si>
  <si>
    <t>08/05/2017 09:49:12</t>
  </si>
  <si>
    <t>896485040000145563522000050220</t>
  </si>
  <si>
    <t>013702</t>
  </si>
  <si>
    <t>49107207</t>
  </si>
  <si>
    <t>08/05/2017 09:48:31</t>
  </si>
  <si>
    <t>241433790003988720720700100440</t>
  </si>
  <si>
    <t>011117</t>
  </si>
  <si>
    <t>49100575</t>
  </si>
  <si>
    <t>08/05/2017 09:47:00</t>
  </si>
  <si>
    <t>854664610009638729057500040500</t>
  </si>
  <si>
    <t>905778</t>
  </si>
  <si>
    <t>46585904</t>
  </si>
  <si>
    <t>08/05/2017 09:46:05</t>
  </si>
  <si>
    <t>961563400002490738590400200070</t>
  </si>
  <si>
    <t>793710</t>
  </si>
  <si>
    <t>41520667</t>
  </si>
  <si>
    <t>08/05/2017 09:43:55</t>
  </si>
  <si>
    <t>224828740008452723066700100440</t>
  </si>
  <si>
    <t>624152</t>
  </si>
  <si>
    <t>41349670</t>
  </si>
  <si>
    <t>08/05/2017 09:43:46</t>
  </si>
  <si>
    <t>962294850002790153967000048600</t>
  </si>
  <si>
    <t>49158932</t>
  </si>
  <si>
    <t>08/05/2017 09:42:07</t>
  </si>
  <si>
    <t>841840310006272636893200102060</t>
  </si>
  <si>
    <t>776525</t>
  </si>
  <si>
    <t>41526627</t>
  </si>
  <si>
    <t>08/05/2017 09:39:37</t>
  </si>
  <si>
    <t>252859800004888337662700100440</t>
  </si>
  <si>
    <t>053760</t>
  </si>
  <si>
    <t>55224401</t>
  </si>
  <si>
    <t>08/05/2017 09:38:46</t>
  </si>
  <si>
    <t>971930530004581526440100555800</t>
  </si>
  <si>
    <t>772942</t>
  </si>
  <si>
    <t>41526292</t>
  </si>
  <si>
    <t>08/05/2017 09:38:43</t>
  </si>
  <si>
    <t>934781880005849935629200051030</t>
  </si>
  <si>
    <t>075113</t>
  </si>
  <si>
    <t>55795512</t>
  </si>
  <si>
    <t>08/05/2017 09:37:50</t>
  </si>
  <si>
    <t>252875680005817762551200050000</t>
  </si>
  <si>
    <t>028703</t>
  </si>
  <si>
    <t>52564298</t>
  </si>
  <si>
    <t>08/05/2017 09:36:55</t>
  </si>
  <si>
    <t>814152030002533738429800081000</t>
  </si>
  <si>
    <t>025808</t>
  </si>
  <si>
    <t>52565394</t>
  </si>
  <si>
    <t>08/05/2017 09:36:41</t>
  </si>
  <si>
    <t>814056390008824592539400081000</t>
  </si>
  <si>
    <t>762563</t>
  </si>
  <si>
    <t>41521302</t>
  </si>
  <si>
    <t>08/05/2017 09:36:01</t>
  </si>
  <si>
    <t>814056390008818561130200089910</t>
  </si>
  <si>
    <t>203362</t>
  </si>
  <si>
    <t>54915812</t>
  </si>
  <si>
    <t>08/05/2017 09:35:14</t>
  </si>
  <si>
    <t>821018730007641500581200090000</t>
  </si>
  <si>
    <t>133562</t>
  </si>
  <si>
    <t>08/05/2017 09:33:54</t>
  </si>
  <si>
    <t>821018730007631500581200010440</t>
  </si>
  <si>
    <t>42136432</t>
  </si>
  <si>
    <t>08/05/2017 09:33:52</t>
  </si>
  <si>
    <t>224830080001636493643200081000</t>
  </si>
  <si>
    <t>352757</t>
  </si>
  <si>
    <t>54829416</t>
  </si>
  <si>
    <t>08/05/2017 09:29:58</t>
  </si>
  <si>
    <t>960691740000054006941600200070</t>
  </si>
  <si>
    <t>735230</t>
  </si>
  <si>
    <t>41523993</t>
  </si>
  <si>
    <t>08/05/2017 09:29:22</t>
  </si>
  <si>
    <t>976226640000561369399300050220</t>
  </si>
  <si>
    <t>627298</t>
  </si>
  <si>
    <t>54820893</t>
  </si>
  <si>
    <t>08/05/2017 09:24:01</t>
  </si>
  <si>
    <t>934813120009873734089300050000</t>
  </si>
  <si>
    <t>029234</t>
  </si>
  <si>
    <t>52041298</t>
  </si>
  <si>
    <t>08/05/2017 09:23:30</t>
  </si>
  <si>
    <t>961966960002603962129800081000</t>
  </si>
  <si>
    <t>000336</t>
  </si>
  <si>
    <t>49153625</t>
  </si>
  <si>
    <t>08/05/2017 09:22:06</t>
  </si>
  <si>
    <t>934779260008762147362500145800</t>
  </si>
  <si>
    <t>871428</t>
  </si>
  <si>
    <t>54829922</t>
  </si>
  <si>
    <t>08/05/2017 09:22:01</t>
  </si>
  <si>
    <t>961517050001160313992200050220</t>
  </si>
  <si>
    <t>078972</t>
  </si>
  <si>
    <t>54451947</t>
  </si>
  <si>
    <t>08/05/2017 09:21:12</t>
  </si>
  <si>
    <t>252875680005800173194700226800</t>
  </si>
  <si>
    <t>027509</t>
  </si>
  <si>
    <t>40232598</t>
  </si>
  <si>
    <t>08/05/2017 09:20:01</t>
  </si>
  <si>
    <t>983714460002350010259800100440</t>
  </si>
  <si>
    <t>078655</t>
  </si>
  <si>
    <t>51279179</t>
  </si>
  <si>
    <t>08/05/2017 09:16:00</t>
  </si>
  <si>
    <t>971930530004570075917900299700</t>
  </si>
  <si>
    <t>026228</t>
  </si>
  <si>
    <t>08/05/2017 09:14:29</t>
  </si>
  <si>
    <t>961966960002583613628000081000</t>
  </si>
  <si>
    <t>671737</t>
  </si>
  <si>
    <t>47726510</t>
  </si>
  <si>
    <t>08/05/2017 09:14:15</t>
  </si>
  <si>
    <t>934781880005831963651000268110</t>
  </si>
  <si>
    <t>069379</t>
  </si>
  <si>
    <t>42130886</t>
  </si>
  <si>
    <t>08/05/2017 09:14:09</t>
  </si>
  <si>
    <t>210156650007231237088600200070</t>
  </si>
  <si>
    <t>090992</t>
  </si>
  <si>
    <t>49108721</t>
  </si>
  <si>
    <t>08/05/2017 09:14:08</t>
  </si>
  <si>
    <t>854664610009627206872100081000</t>
  </si>
  <si>
    <t>669103</t>
  </si>
  <si>
    <t>41521876</t>
  </si>
  <si>
    <t>08/05/2017 09:13:30</t>
  </si>
  <si>
    <t>252859800004879756187600068850</t>
  </si>
  <si>
    <t>667175</t>
  </si>
  <si>
    <t>08/05/2017 09:12:58</t>
  </si>
  <si>
    <t>934781880005821963651000269166</t>
  </si>
  <si>
    <t>909411</t>
  </si>
  <si>
    <t>45403498</t>
  </si>
  <si>
    <t>08/05/2017 09:12:19</t>
  </si>
  <si>
    <t>962568630005725929349800174960</t>
  </si>
  <si>
    <t>000099</t>
  </si>
  <si>
    <t>49152484</t>
  </si>
  <si>
    <t>08/05/2017 09:12:07</t>
  </si>
  <si>
    <t>893648850001695389248400050022</t>
  </si>
  <si>
    <t>000201</t>
  </si>
  <si>
    <t>49151098</t>
  </si>
  <si>
    <t>08/05/2017 09:10:02</t>
  </si>
  <si>
    <t>896485040000130022109800059940</t>
  </si>
  <si>
    <t>117816</t>
  </si>
  <si>
    <t>51880895</t>
  </si>
  <si>
    <t>08/05/2017 09:09:27</t>
  </si>
  <si>
    <t>960691740000033106089500200070</t>
  </si>
  <si>
    <t>643929</t>
  </si>
  <si>
    <t>47721290</t>
  </si>
  <si>
    <t>08/05/2017 09:06:34</t>
  </si>
  <si>
    <t>960264060001880292129000162000</t>
  </si>
  <si>
    <t>640640</t>
  </si>
  <si>
    <t>47721218</t>
  </si>
  <si>
    <t>08/05/2017 09:05:33</t>
  </si>
  <si>
    <t>826333570004223283121800162000</t>
  </si>
  <si>
    <t>061675</t>
  </si>
  <si>
    <t>08/05/2017 09:04:35</t>
  </si>
  <si>
    <t>814147020002570890613100121500</t>
  </si>
  <si>
    <t>49158363</t>
  </si>
  <si>
    <t>08/05/2017 09:03:35</t>
  </si>
  <si>
    <t>976226640000559539836300275518</t>
  </si>
  <si>
    <t>001395</t>
  </si>
  <si>
    <t>49158308</t>
  </si>
  <si>
    <t>08/05/2017 09:02:24</t>
  </si>
  <si>
    <t>820974840006833891830800100000</t>
  </si>
  <si>
    <t>831605</t>
  </si>
  <si>
    <t>54910473</t>
  </si>
  <si>
    <t>08/05/2017 09:00:05</t>
  </si>
  <si>
    <t>991316670006960726047300072900</t>
  </si>
  <si>
    <t>409509</t>
  </si>
  <si>
    <t>45403645</t>
  </si>
  <si>
    <t>08/05/2017 08:59:38</t>
  </si>
  <si>
    <t>905971010002400134364500324800</t>
  </si>
  <si>
    <t>616868</t>
  </si>
  <si>
    <t>41528046</t>
  </si>
  <si>
    <t>08/05/2017 08:58:09</t>
  </si>
  <si>
    <t>962290460002931795804600081000</t>
  </si>
  <si>
    <t>082660</t>
  </si>
  <si>
    <t>54682850</t>
  </si>
  <si>
    <t>08/05/2017 08:56:09</t>
  </si>
  <si>
    <t>970520890006220203285000145800</t>
  </si>
  <si>
    <t>085689</t>
  </si>
  <si>
    <t>08/05/2017 08:54:21</t>
  </si>
  <si>
    <t>801030860006919649159900100737</t>
  </si>
  <si>
    <t>603656</t>
  </si>
  <si>
    <t>47727676</t>
  </si>
  <si>
    <t>08/05/2017 08:53:59</t>
  </si>
  <si>
    <t>224836470003411185767600133650</t>
  </si>
  <si>
    <t>023318</t>
  </si>
  <si>
    <t>55790288</t>
  </si>
  <si>
    <t>08/05/2017 08:52:33</t>
  </si>
  <si>
    <t>224800730006661149028800019500</t>
  </si>
  <si>
    <t>598121</t>
  </si>
  <si>
    <t>41526686</t>
  </si>
  <si>
    <t>08/05/2017 08:52:17</t>
  </si>
  <si>
    <t>893648850001684061668600100440</t>
  </si>
  <si>
    <t>636816</t>
  </si>
  <si>
    <t>52885891</t>
  </si>
  <si>
    <t>08/05/2017 08:49:39</t>
  </si>
  <si>
    <t>826333570004205014589100050000</t>
  </si>
  <si>
    <t>635673</t>
  </si>
  <si>
    <t>45400095</t>
  </si>
  <si>
    <t>08/05/2017 08:49:19</t>
  </si>
  <si>
    <t>825310560002110036009500300000</t>
  </si>
  <si>
    <t>760907</t>
  </si>
  <si>
    <t>52880010</t>
  </si>
  <si>
    <t>08/05/2017 08:49:09</t>
  </si>
  <si>
    <t>991316670006950099001000195210</t>
  </si>
  <si>
    <t>583580</t>
  </si>
  <si>
    <t>47729712</t>
  </si>
  <si>
    <t>08/05/2017 08:47:46</t>
  </si>
  <si>
    <t>210152190005802966971200120690</t>
  </si>
  <si>
    <t>570986</t>
  </si>
  <si>
    <t>47720202</t>
  </si>
  <si>
    <t>08/05/2017 08:43:47</t>
  </si>
  <si>
    <t>962562590003252988020200080000</t>
  </si>
  <si>
    <t>564562</t>
  </si>
  <si>
    <t>47729793</t>
  </si>
  <si>
    <t>08/05/2017 08:41:40</t>
  </si>
  <si>
    <t>972274750004612950979300100440</t>
  </si>
  <si>
    <t>564319</t>
  </si>
  <si>
    <t>47729597</t>
  </si>
  <si>
    <t>08/05/2017 08:41:35</t>
  </si>
  <si>
    <t>937634470005500717959700206500</t>
  </si>
  <si>
    <t>075863</t>
  </si>
  <si>
    <t>42135587</t>
  </si>
  <si>
    <t>08/05/2017 08:38:46</t>
  </si>
  <si>
    <t>252875680005776514558700050220</t>
  </si>
  <si>
    <t>724936</t>
  </si>
  <si>
    <t>45402243</t>
  </si>
  <si>
    <t>08/05/2017 08:35:23</t>
  </si>
  <si>
    <t>991315270007020140224300119880</t>
  </si>
  <si>
    <t>530765</t>
  </si>
  <si>
    <t>41524643</t>
  </si>
  <si>
    <t>08/05/2017 08:30:18</t>
  </si>
  <si>
    <t>803126380001911783464300191160</t>
  </si>
  <si>
    <t>523128</t>
  </si>
  <si>
    <t>41528937</t>
  </si>
  <si>
    <t>08/05/2017 08:28:06</t>
  </si>
  <si>
    <t>962290460002928637893700059940</t>
  </si>
  <si>
    <t>073681</t>
  </si>
  <si>
    <t>49154966</t>
  </si>
  <si>
    <t>08/05/2017 08:27:36</t>
  </si>
  <si>
    <t>934813120009810357496600059940</t>
  </si>
  <si>
    <t>000015</t>
  </si>
  <si>
    <t>49156209</t>
  </si>
  <si>
    <t>08/05/2017 08:25:22</t>
  </si>
  <si>
    <t>970520890006217545620900100440</t>
  </si>
  <si>
    <t>512309</t>
  </si>
  <si>
    <t>41524810</t>
  </si>
  <si>
    <t>08/05/2017 08:24:29</t>
  </si>
  <si>
    <t>983705210004682093481000100222</t>
  </si>
  <si>
    <t>488613</t>
  </si>
  <si>
    <t>41529566</t>
  </si>
  <si>
    <t>08/05/2017 08:17:26</t>
  </si>
  <si>
    <t>962290460002910132956600056700</t>
  </si>
  <si>
    <t>072547</t>
  </si>
  <si>
    <t>54717014</t>
  </si>
  <si>
    <t>08/05/2017 08:17:24</t>
  </si>
  <si>
    <t>803126380001908486701400131220</t>
  </si>
  <si>
    <t>487641</t>
  </si>
  <si>
    <t>47728814</t>
  </si>
  <si>
    <t>08/05/2017 08:17:08</t>
  </si>
  <si>
    <t>233212140001981629881400101250</t>
  </si>
  <si>
    <t>081792</t>
  </si>
  <si>
    <t>55790986</t>
  </si>
  <si>
    <t>08/05/2017 08:14:10</t>
  </si>
  <si>
    <t>821018730007610846098600040500</t>
  </si>
  <si>
    <t>034713</t>
  </si>
  <si>
    <t>49156804</t>
  </si>
  <si>
    <t>08/05/2017 08:13:47</t>
  </si>
  <si>
    <t>702275940001320473680400050222</t>
  </si>
  <si>
    <t>022676</t>
  </si>
  <si>
    <t>08/05/2017 08:12:25</t>
  </si>
  <si>
    <t>702275940001310473680400050222</t>
  </si>
  <si>
    <t>289855</t>
  </si>
  <si>
    <t>54969984</t>
  </si>
  <si>
    <t>08/05/2017 08:07:13</t>
  </si>
  <si>
    <t>840259940006650188998400149850</t>
  </si>
  <si>
    <t>583402</t>
  </si>
  <si>
    <t>54918251</t>
  </si>
  <si>
    <t>08/05/2017 08:05:37</t>
  </si>
  <si>
    <t>991316670006940073825100144990</t>
  </si>
  <si>
    <t>021387</t>
  </si>
  <si>
    <t>54702458</t>
  </si>
  <si>
    <t>08/05/2017 08:02:13</t>
  </si>
  <si>
    <t>233212140001970923245800168480</t>
  </si>
  <si>
    <t>318899</t>
  </si>
  <si>
    <t>52881980</t>
  </si>
  <si>
    <t>08/05/2017 07:49:00</t>
  </si>
  <si>
    <t>971344710008369042198000213030</t>
  </si>
  <si>
    <t>403441</t>
  </si>
  <si>
    <t>41522251</t>
  </si>
  <si>
    <t>08/05/2017 07:45:35</t>
  </si>
  <si>
    <t>976226790001051748225100200070</t>
  </si>
  <si>
    <t>49156058</t>
  </si>
  <si>
    <t>08/05/2017 07:39:48</t>
  </si>
  <si>
    <t>991315270007017164605800100440</t>
  </si>
  <si>
    <t>377531</t>
  </si>
  <si>
    <t>47724721</t>
  </si>
  <si>
    <t>08/05/2017 07:33:34</t>
  </si>
  <si>
    <t>821018730007593741472100162000</t>
  </si>
  <si>
    <t>078449</t>
  </si>
  <si>
    <t>55794107</t>
  </si>
  <si>
    <t>08/05/2017 07:27:20</t>
  </si>
  <si>
    <t>825333590004449994410700060000</t>
  </si>
  <si>
    <t>471859</t>
  </si>
  <si>
    <t>52887997</t>
  </si>
  <si>
    <t>08/05/2017 07:04:49</t>
  </si>
  <si>
    <t>983714460002340942799700082620</t>
  </si>
  <si>
    <t>006179</t>
  </si>
  <si>
    <t>42594430</t>
  </si>
  <si>
    <t>08/05/2017 06:55:05</t>
  </si>
  <si>
    <t>252556400004580202443000100440</t>
  </si>
  <si>
    <t>311308</t>
  </si>
  <si>
    <t>47721737</t>
  </si>
  <si>
    <t>08/05/2017 06:47:55</t>
  </si>
  <si>
    <t>991311990004061391173700153900</t>
  </si>
  <si>
    <t>309877</t>
  </si>
  <si>
    <t>41525643</t>
  </si>
  <si>
    <t>08/05/2017 06:46:07</t>
  </si>
  <si>
    <t>961966960002508487564300199260</t>
  </si>
  <si>
    <t>004697</t>
  </si>
  <si>
    <t>49317486</t>
  </si>
  <si>
    <t>08/05/2017 06:22:32</t>
  </si>
  <si>
    <t>991311990004042151748600025110</t>
  </si>
  <si>
    <t>000623</t>
  </si>
  <si>
    <t>55754480</t>
  </si>
  <si>
    <t>08/05/2017 06:16:07</t>
  </si>
  <si>
    <t>814148490002640168448000372600</t>
  </si>
  <si>
    <t>201565</t>
  </si>
  <si>
    <t>47725338</t>
  </si>
  <si>
    <t>07/05/2017 23:57:12</t>
  </si>
  <si>
    <t>826329400000170010533800140385</t>
  </si>
  <si>
    <t>090594</t>
  </si>
  <si>
    <t>55795274</t>
  </si>
  <si>
    <t>08/05/2017 09:37:59</t>
  </si>
  <si>
    <t>820974840006899725527400100440</t>
  </si>
  <si>
    <t>08/05/2017 09:36:13</t>
  </si>
  <si>
    <t>820974840006889725527400100440</t>
  </si>
  <si>
    <t>000100</t>
  </si>
  <si>
    <t>08/05/2017 09:19:51</t>
  </si>
  <si>
    <t>893648850001725389248400050220</t>
  </si>
  <si>
    <t>08/05/2017 09:18:29</t>
  </si>
  <si>
    <t>893648850001705389248400050220</t>
  </si>
  <si>
    <t>347918</t>
  </si>
  <si>
    <t>54829609</t>
  </si>
  <si>
    <t>08/05/2017 18:41:16</t>
  </si>
  <si>
    <t>826319440004710248960900050220</t>
  </si>
  <si>
    <t>08/05/2017 18:00:50</t>
  </si>
  <si>
    <t>227432840004868198413500100440</t>
  </si>
  <si>
    <t>491869</t>
  </si>
  <si>
    <t>47378765</t>
  </si>
  <si>
    <t>08/05/2017 17:22:30</t>
  </si>
  <si>
    <t>227432840004857483876500450000</t>
  </si>
  <si>
    <t>197311</t>
  </si>
  <si>
    <t>41528333</t>
  </si>
  <si>
    <t>08/05/2017 17:12:41</t>
  </si>
  <si>
    <t>855637980000997274833300070470</t>
  </si>
  <si>
    <t>001325</t>
  </si>
  <si>
    <t>52046190</t>
  </si>
  <si>
    <t>08/05/2017 16:51:49</t>
  </si>
  <si>
    <t>971346530001868570619000040500</t>
  </si>
  <si>
    <t>000412</t>
  </si>
  <si>
    <t>08/05/2017 16:48:59</t>
  </si>
  <si>
    <t>971346530001858570619000050220</t>
  </si>
  <si>
    <t>030791</t>
  </si>
  <si>
    <t>08/05/2017 16:46:39</t>
  </si>
  <si>
    <t>971346530001848570619000121500</t>
  </si>
  <si>
    <t>031395</t>
  </si>
  <si>
    <t>41525167</t>
  </si>
  <si>
    <t>08/05/2017 16:39:11</t>
  </si>
  <si>
    <t>802205920003023287516700040500</t>
  </si>
  <si>
    <t>029265</t>
  </si>
  <si>
    <t>47723961</t>
  </si>
  <si>
    <t>08/05/2017 16:38:47</t>
  </si>
  <si>
    <t>233241180008727704396100050000</t>
  </si>
  <si>
    <t>764830</t>
  </si>
  <si>
    <t>47721875</t>
  </si>
  <si>
    <t>08/05/2017 15:49:27</t>
  </si>
  <si>
    <t>252551360002880543187500223560</t>
  </si>
  <si>
    <t>000752</t>
  </si>
  <si>
    <t>49153582</t>
  </si>
  <si>
    <t>08/05/2017 15:39:15</t>
  </si>
  <si>
    <t>904338200008323030358200081000</t>
  </si>
  <si>
    <t>470439</t>
  </si>
  <si>
    <t>52733005</t>
  </si>
  <si>
    <t>08/05/2017 15:30:49</t>
  </si>
  <si>
    <t>252551360002874665300500100440</t>
  </si>
  <si>
    <t>47720724</t>
  </si>
  <si>
    <t>08/05/2017 15:23:52</t>
  </si>
  <si>
    <t>214441640007380390072400063990</t>
  </si>
  <si>
    <t>035113</t>
  </si>
  <si>
    <t>40236452</t>
  </si>
  <si>
    <t>08/05/2017 15:12:14</t>
  </si>
  <si>
    <t>814144660004208020645200206550</t>
  </si>
  <si>
    <t>000117</t>
  </si>
  <si>
    <t>49150297</t>
  </si>
  <si>
    <t>08/05/2017 15:09:28</t>
  </si>
  <si>
    <t>209519890002719602029700081000</t>
  </si>
  <si>
    <t>468166</t>
  </si>
  <si>
    <t>08/05/2017 14:59:29</t>
  </si>
  <si>
    <t>976632540002072014080200199260</t>
  </si>
  <si>
    <t>374984</t>
  </si>
  <si>
    <t>41520414</t>
  </si>
  <si>
    <t>08/05/2017 14:44:02</t>
  </si>
  <si>
    <t>854657100000936258041400050220</t>
  </si>
  <si>
    <t>372277</t>
  </si>
  <si>
    <t>52880178</t>
  </si>
  <si>
    <t>08/05/2017 14:41:12</t>
  </si>
  <si>
    <t>252559810003820781017800198450</t>
  </si>
  <si>
    <t>075884</t>
  </si>
  <si>
    <t>54703132</t>
  </si>
  <si>
    <t>08/05/2017 14:37:58</t>
  </si>
  <si>
    <t>972278260004714642313200142560</t>
  </si>
  <si>
    <t>276985</t>
  </si>
  <si>
    <t>52882279</t>
  </si>
  <si>
    <t>08/05/2017 14:35:13</t>
  </si>
  <si>
    <t>961516980002370639227900100440</t>
  </si>
  <si>
    <t>672321</t>
  </si>
  <si>
    <t>49128436</t>
  </si>
  <si>
    <t>08/05/2017 14:23:21</t>
  </si>
  <si>
    <t>961516980002360946843600121500</t>
  </si>
  <si>
    <t>002107</t>
  </si>
  <si>
    <t>08/05/2017 13:49:24</t>
  </si>
  <si>
    <t>802205920003016583209100282690</t>
  </si>
  <si>
    <t>91763Z</t>
  </si>
  <si>
    <t>51789065</t>
  </si>
  <si>
    <t>08/05/2017 13:47:26</t>
  </si>
  <si>
    <t>976632540002052696906500099630</t>
  </si>
  <si>
    <t>97665942</t>
  </si>
  <si>
    <t>005697</t>
  </si>
  <si>
    <t>47728058</t>
  </si>
  <si>
    <t>08/05/2017 13:41:23</t>
  </si>
  <si>
    <t>976659420003721111805800100440</t>
  </si>
  <si>
    <t>492015</t>
  </si>
  <si>
    <t>52883822</t>
  </si>
  <si>
    <t>08/05/2017 13:40:24</t>
  </si>
  <si>
    <t>814144660004190225382200105300</t>
  </si>
  <si>
    <t>985594</t>
  </si>
  <si>
    <t>08/05/2017 13:37:49</t>
  </si>
  <si>
    <t>976659420003711111805800130410</t>
  </si>
  <si>
    <t>002426</t>
  </si>
  <si>
    <t>42598238</t>
  </si>
  <si>
    <t>08/05/2017 13:34:30</t>
  </si>
  <si>
    <t>214441640007370791823800060750</t>
  </si>
  <si>
    <t>890563</t>
  </si>
  <si>
    <t>41521161</t>
  </si>
  <si>
    <t>08/05/2017 13:21:03</t>
  </si>
  <si>
    <t>802205920002997522116100050220</t>
  </si>
  <si>
    <t>867480</t>
  </si>
  <si>
    <t>47721198</t>
  </si>
  <si>
    <t>08/05/2017 13:16:56</t>
  </si>
  <si>
    <t>937277270000512250119800066420</t>
  </si>
  <si>
    <t>000119</t>
  </si>
  <si>
    <t>49150832</t>
  </si>
  <si>
    <t>08/05/2017 13:15:40</t>
  </si>
  <si>
    <t>802205920002982829083200050220</t>
  </si>
  <si>
    <t>020410</t>
  </si>
  <si>
    <t>52561991</t>
  </si>
  <si>
    <t>08/05/2017 13:14:09</t>
  </si>
  <si>
    <t>814144660004156602199100050000</t>
  </si>
  <si>
    <t>099724</t>
  </si>
  <si>
    <t>51277063</t>
  </si>
  <si>
    <t>08/05/2017 13:04:32</t>
  </si>
  <si>
    <t>960692580009640094706300151470</t>
  </si>
  <si>
    <t>320854</t>
  </si>
  <si>
    <t>54827580</t>
  </si>
  <si>
    <t>08/05/2017 13:01:00</t>
  </si>
  <si>
    <t>803126820004650075758000160000</t>
  </si>
  <si>
    <t>657636</t>
  </si>
  <si>
    <t>49124354</t>
  </si>
  <si>
    <t>08/05/2017 12:57:22</t>
  </si>
  <si>
    <t>233225950007450216435400050000</t>
  </si>
  <si>
    <t>013732</t>
  </si>
  <si>
    <t>54707697</t>
  </si>
  <si>
    <t>08/05/2017 12:41:37</t>
  </si>
  <si>
    <t>814148800003255431769700204930</t>
  </si>
  <si>
    <t>061118</t>
  </si>
  <si>
    <t>54706978</t>
  </si>
  <si>
    <t>08/05/2017 12:36:11</t>
  </si>
  <si>
    <t>233225950007431428697800059940</t>
  </si>
  <si>
    <t>179865</t>
  </si>
  <si>
    <t>52905592</t>
  </si>
  <si>
    <t>08/05/2017 12:33:27</t>
  </si>
  <si>
    <t>233241180008710010559200050220</t>
  </si>
  <si>
    <t>012761</t>
  </si>
  <si>
    <t>52045399</t>
  </si>
  <si>
    <t>08/05/2017 12:33:02</t>
  </si>
  <si>
    <t>802205920002973053539900029970</t>
  </si>
  <si>
    <t>021673</t>
  </si>
  <si>
    <t>54703499</t>
  </si>
  <si>
    <t>08/05/2017 12:22:16</t>
  </si>
  <si>
    <t>976659420003691037349900230040</t>
  </si>
  <si>
    <t>567610</t>
  </si>
  <si>
    <t>51883086</t>
  </si>
  <si>
    <t>08/05/2017 12:15:37</t>
  </si>
  <si>
    <t>802205920002960059308600040500</t>
  </si>
  <si>
    <t>069086</t>
  </si>
  <si>
    <t>44612050</t>
  </si>
  <si>
    <t>08/05/2017 12:12:30</t>
  </si>
  <si>
    <t>233241180008700021205000226800</t>
  </si>
  <si>
    <t>644500</t>
  </si>
  <si>
    <t>41345607</t>
  </si>
  <si>
    <t>08/05/2017 11:55:43</t>
  </si>
  <si>
    <t>814132050009330100560700243000</t>
  </si>
  <si>
    <t>416259</t>
  </si>
  <si>
    <t>47722552</t>
  </si>
  <si>
    <t>08/05/2017 11:52:37</t>
  </si>
  <si>
    <t>990036240003313954255200150660</t>
  </si>
  <si>
    <t>060897</t>
  </si>
  <si>
    <t>41781701</t>
  </si>
  <si>
    <t>08/05/2017 11:38:41</t>
  </si>
  <si>
    <t>960692580009630613170100081000</t>
  </si>
  <si>
    <t>330091</t>
  </si>
  <si>
    <t>47722706</t>
  </si>
  <si>
    <t>08/05/2017 11:38:24</t>
  </si>
  <si>
    <t>976659420003680059270600100440</t>
  </si>
  <si>
    <t>050826</t>
  </si>
  <si>
    <t>54085145</t>
  </si>
  <si>
    <t>08/05/2017 11:35:08</t>
  </si>
  <si>
    <t>961516980002330383514500081000</t>
  </si>
  <si>
    <t>025220</t>
  </si>
  <si>
    <t>51775394</t>
  </si>
  <si>
    <t>08/05/2017 11:30:06</t>
  </si>
  <si>
    <t>252551360002867648539400092340</t>
  </si>
  <si>
    <t>006029</t>
  </si>
  <si>
    <t>42132807</t>
  </si>
  <si>
    <t>08/05/2017 11:29:48</t>
  </si>
  <si>
    <t>990036240003281698280700029970</t>
  </si>
  <si>
    <t>281672</t>
  </si>
  <si>
    <t>41527266</t>
  </si>
  <si>
    <t>08/05/2017 11:29:00</t>
  </si>
  <si>
    <t>203046910001116666726600121500</t>
  </si>
  <si>
    <t>113827</t>
  </si>
  <si>
    <t>42686933</t>
  </si>
  <si>
    <t>08/05/2017 11:22:40</t>
  </si>
  <si>
    <t>211527330002726725693300081000</t>
  </si>
  <si>
    <t>099527</t>
  </si>
  <si>
    <t>42681950</t>
  </si>
  <si>
    <t>08/05/2017 10:59:39</t>
  </si>
  <si>
    <t>826333580004527433195000081000</t>
  </si>
  <si>
    <t>418700</t>
  </si>
  <si>
    <t>53785572</t>
  </si>
  <si>
    <t>08/05/2017 10:40:54</t>
  </si>
  <si>
    <t>904338200008310013557200050220</t>
  </si>
  <si>
    <t>085867</t>
  </si>
  <si>
    <t>54422249</t>
  </si>
  <si>
    <t>08/05/2017 10:26:19</t>
  </si>
  <si>
    <t>826319440004664407224900200070</t>
  </si>
  <si>
    <t>959463</t>
  </si>
  <si>
    <t>45522893</t>
  </si>
  <si>
    <t>08/05/2017 10:23:55</t>
  </si>
  <si>
    <t>233241180008687668289300040500</t>
  </si>
  <si>
    <t>906242</t>
  </si>
  <si>
    <t>47721986</t>
  </si>
  <si>
    <t>08/05/2017 10:11:35</t>
  </si>
  <si>
    <t>211527330002661428198600178200</t>
  </si>
  <si>
    <t>080396</t>
  </si>
  <si>
    <t>54706127</t>
  </si>
  <si>
    <t>08/05/2017 10:08:03</t>
  </si>
  <si>
    <t>803126820004640602612700070000</t>
  </si>
  <si>
    <t>675511</t>
  </si>
  <si>
    <t>54820793</t>
  </si>
  <si>
    <t>08/05/2017 09:53:59</t>
  </si>
  <si>
    <t>961516980002320557079300100440</t>
  </si>
  <si>
    <t>092671</t>
  </si>
  <si>
    <t>55791667</t>
  </si>
  <si>
    <t>08/05/2017 09:51:49</t>
  </si>
  <si>
    <t>224834860003486568166700115020</t>
  </si>
  <si>
    <t>011324</t>
  </si>
  <si>
    <t>49103485</t>
  </si>
  <si>
    <t>08/05/2017 09:43:48</t>
  </si>
  <si>
    <t>971346530001828946348500084240</t>
  </si>
  <si>
    <t>766160</t>
  </si>
  <si>
    <t>41521872</t>
  </si>
  <si>
    <t>08/05/2017 09:36:58</t>
  </si>
  <si>
    <t>224809240002840399187200081000</t>
  </si>
  <si>
    <t>720387</t>
  </si>
  <si>
    <t>52883219</t>
  </si>
  <si>
    <t>08/05/2017 09:34:07</t>
  </si>
  <si>
    <t>971346530001810150321900119880</t>
  </si>
  <si>
    <t>050191</t>
  </si>
  <si>
    <t>54709499</t>
  </si>
  <si>
    <t>08/05/2017 09:25:01</t>
  </si>
  <si>
    <t>814148800003240679949900081000</t>
  </si>
  <si>
    <t>900598</t>
  </si>
  <si>
    <t>08/05/2017 09:22:29</t>
  </si>
  <si>
    <t>802205920002950027341300130410</t>
  </si>
  <si>
    <t>677459</t>
  </si>
  <si>
    <t>45558503</t>
  </si>
  <si>
    <t>08/05/2017 09:15:47</t>
  </si>
  <si>
    <t>224834860003470000850300242190</t>
  </si>
  <si>
    <t>523590</t>
  </si>
  <si>
    <t>49010291</t>
  </si>
  <si>
    <t>08/05/2017 09:14:22</t>
  </si>
  <si>
    <t>233241180001060000029100166050</t>
  </si>
  <si>
    <t>778164</t>
  </si>
  <si>
    <t>54915994</t>
  </si>
  <si>
    <t>08/05/2017 08:59:53</t>
  </si>
  <si>
    <t>233241180001059025599400072900</t>
  </si>
  <si>
    <t>000540</t>
  </si>
  <si>
    <t>49155038</t>
  </si>
  <si>
    <t>08/05/2017 08:44:01</t>
  </si>
  <si>
    <t>214441640007341784503800040500</t>
  </si>
  <si>
    <t>005085</t>
  </si>
  <si>
    <t>54710967</t>
  </si>
  <si>
    <t>08/05/2017 08:40:50</t>
  </si>
  <si>
    <t>233241180001041467096700070470</t>
  </si>
  <si>
    <t>019111</t>
  </si>
  <si>
    <t>49319653</t>
  </si>
  <si>
    <t>08/05/2017 08:36:29</t>
  </si>
  <si>
    <t>233241180008670255965300029970</t>
  </si>
  <si>
    <t>077540</t>
  </si>
  <si>
    <t>53143274</t>
  </si>
  <si>
    <t>08/05/2017 08:22:58</t>
  </si>
  <si>
    <t>814132050009270035327400040500</t>
  </si>
  <si>
    <t>005987</t>
  </si>
  <si>
    <t>52048598</t>
  </si>
  <si>
    <t>08/05/2017 08:10:35</t>
  </si>
  <si>
    <t>252559810003819133859800151470</t>
  </si>
  <si>
    <t>587091</t>
  </si>
  <si>
    <t>54829099</t>
  </si>
  <si>
    <t>08/05/2017 08:05:41</t>
  </si>
  <si>
    <t>937277270000500385909900121500</t>
  </si>
  <si>
    <t>450310</t>
  </si>
  <si>
    <t>41521236</t>
  </si>
  <si>
    <t>08/05/2017 08:04:49</t>
  </si>
  <si>
    <t>990036240003265189123600060750</t>
  </si>
  <si>
    <t>430593</t>
  </si>
  <si>
    <t>41524479</t>
  </si>
  <si>
    <t>08/05/2017 07:57:30</t>
  </si>
  <si>
    <t>937277270000493993447900225990</t>
  </si>
  <si>
    <t>071651</t>
  </si>
  <si>
    <t>54088920</t>
  </si>
  <si>
    <t>08/05/2017 07:57:15</t>
  </si>
  <si>
    <t>214441640007330271892000070470</t>
  </si>
  <si>
    <t>411601</t>
  </si>
  <si>
    <t>41525871</t>
  </si>
  <si>
    <t>08/05/2017 07:49:28</t>
  </si>
  <si>
    <t>990036240003258696587100050220</t>
  </si>
  <si>
    <t>025943</t>
  </si>
  <si>
    <t>42682236</t>
  </si>
  <si>
    <t>08/05/2017 07:46:45</t>
  </si>
  <si>
    <t>252559810003805985223600100440</t>
  </si>
  <si>
    <t>367453</t>
  </si>
  <si>
    <t>52885613</t>
  </si>
  <si>
    <t>08/05/2017 06:51:05</t>
  </si>
  <si>
    <t>972278260004690538561300051030</t>
  </si>
  <si>
    <t>FAC 955071</t>
  </si>
  <si>
    <t>SJGE 949366</t>
  </si>
  <si>
    <t>TRASPASO DEL DIA SANTANDER A BANORTE REF 0090517</t>
  </si>
  <si>
    <t>COMPRA DE GAS LP 065500296834</t>
  </si>
  <si>
    <t>1000047512 1 002180700654898116</t>
  </si>
  <si>
    <t>5026964352 0090517 012180014788708968</t>
  </si>
  <si>
    <t>5026477470 5026477 002180408400362376</t>
  </si>
  <si>
    <t>F0724 1086 0725 6214 BIG ORANGE 3612 002180065146813661</t>
  </si>
  <si>
    <t>5027049831 1111111 036180500359613383</t>
  </si>
  <si>
    <t>5027196582 5027651 012180011545142032</t>
  </si>
  <si>
    <t>E302 968 002180062783193323</t>
  </si>
  <si>
    <t>5027272391 G001 TERRONEZ BENITES 12 5 002180902585197276</t>
  </si>
  <si>
    <t>5027204188 102067 002813431600480787</t>
  </si>
  <si>
    <t>PAGO MAYO 2017 0090517 012180029498672955</t>
  </si>
  <si>
    <t>5025513812 0090517 072028008291331587</t>
  </si>
  <si>
    <t>5026175322 201704 002180474900437874</t>
  </si>
  <si>
    <t>5023817504 056713163582</t>
  </si>
  <si>
    <t>SPEI RECIBIDO DEL BANCO 0012 BBVA BANCOMER, DEL CLIENTE GAS METROPOLITANO SA DE CV, DE LA CLABE 012180001543555987   CON RFC GME540707CD1, CONCEPTO: TRASPASO BANCOMER A BANORTE CONCENTRADOR, REFERENCIA: 0080517 CVE RAST: 002601001705090000008012</t>
  </si>
  <si>
    <t>SPEI RECIBIDO DEL BANCO 0002 BANAMEX, DEL CLIENTE GAS METROPOLITANO SA DE CV, DE LA CLABE 002180020842869349   CON RFC GME540707CD1, CONCEPTO: DEP ELECT DEL DIA TRASP BTE CONCENTRADOR, REFERENCIA: 0012345 CVE RAST: 085902019960312970</t>
  </si>
  <si>
    <t>IVA:00000000.00    , A LA CUENTA 0089348641, Traspaso Pago Pemex AL R.F.C. GME540707CD1</t>
  </si>
  <si>
    <t>DEP. REMOTO CH. SBC 3483738</t>
  </si>
  <si>
    <t>CHEQUE RECIBIDO SBC POR SERVICIO DE DEPOSITOS REMOTOS, BCO. 042 CTA. 00340053532 NO.CHEQUE 3483738, REFERENCIA: 000000002080517</t>
  </si>
  <si>
    <t>DEP. REMOTO CH. SBC 0002943</t>
  </si>
  <si>
    <t>CHEQUE RECIBIDO SBC POR SERVICIO DE DEPOSITOS REMOTOS, BCO. 062 CTA. 00136106678 NO.CHEQUE 0002943, REFERENCIA: 000000002080517</t>
  </si>
  <si>
    <t>DEP. REMOTO CH. SBC 0000412</t>
  </si>
  <si>
    <t>CHEQUE RECIBIDO SBC POR SERVICIO DE DEPOSITOS REMOTOS, BCO. 044 CTA. 00101896881 NO.CHEQUE 0000412, REFERENCIA: 000000002080517</t>
  </si>
  <si>
    <t>DEP. REMOTO CH. SBC 0006867</t>
  </si>
  <si>
    <t>CHEQUE RECIBIDO SBC POR SERVICIO DE DEPOSITOS REMOTOS, BCO. 036 CTA. 50030972859 NO.CHEQUE 0006867, REFERENCIA: 000000002080517</t>
  </si>
  <si>
    <t>DEP. REMOTO CH. SBC 0000184</t>
  </si>
  <si>
    <t>CHEQUE RECIBIDO SBC POR SERVICIO DE DEPOSITOS REMOTOS, BCO. 133 CTA. 00007246630 NO.CHEQUE 0000184, REFERENCIA: 000000002080517</t>
  </si>
  <si>
    <t>DEP. REMOTO CH. SBC 9575194</t>
  </si>
  <si>
    <t>CHEQUE RECIBIDO SBC POR SERVICIO DE DEPOSITOS REMOTOS, BCO. 032 CTA. 00013369490 NO.CHEQUE 9575194, REFERENCIA: 000000002080517</t>
  </si>
  <si>
    <t>DEP. REMOTO CH. SBC 0000048</t>
  </si>
  <si>
    <t>CHEQUE RECIBIDO SBC POR SERVICIO DE DEPOSITOS REMOTOS, BCO. 030 CTA. 90000898841 NO.CHEQUE 0000048, REFERENCIA: 000000002080517</t>
  </si>
  <si>
    <t>DEP. REMOTO CH. SBC 0004815</t>
  </si>
  <si>
    <t>CHEQUE RECIBIDO SBC POR SERVICIO DE DEPOSITOS REMOTOS, BCO. 044 CTA. 00107255608 NO.CHEQUE 0004815, REFERENCIA: 000000002080517</t>
  </si>
  <si>
    <t>DEP. REMOTO CH. SBC 0000161</t>
  </si>
  <si>
    <t>CHEQUE RECIBIDO SBC POR SERVICIO DE DEPOSITOS REMOTOS, BCO. 044 CTA. 00103123601 NO.CHEQUE 0000161, REFERENCIA: 000000002080517</t>
  </si>
  <si>
    <t>DEP. REMOTO CH. SBC 0000383</t>
  </si>
  <si>
    <t>CHEQUE RECIBIDO SBC POR SERVICIO DE DEPOSITOS REMOTOS, BCO. 044 CTA. 00101513936 NO.CHEQUE 0000383, REFERENCIA: 000000002080517</t>
  </si>
  <si>
    <t>DEP. REMOTO CH. SBC 0000039</t>
  </si>
  <si>
    <t>CHEQUE RECIBIDO SBC POR SERVICIO DE DEPOSITOS REMOTOS, BCO. 044 CTA. 00100648125 NO.CHEQUE 0000039, REFERENCIA: 000000002080517</t>
  </si>
  <si>
    <t>DEP. REMOTO CH. SBC 0000815</t>
  </si>
  <si>
    <t>CHEQUE RECIBIDO SBC POR SERVICIO DE DEPOSITOS REMOTOS, BCO. 044 CTA. 00101871218 NO.CHEQUE 0000815, REFERENCIA: 000000002080517</t>
  </si>
  <si>
    <t>DEP. REMOTO CH. SBC 0003550</t>
  </si>
  <si>
    <t>CHEQUE RECIBIDO SBC POR SERVICIO DE DEPOSITOS REMOTOS, BCO. 044 CTA. 00104776623 NO.CHEQUE 0003550, REFERENCIA: 000000002080517</t>
  </si>
  <si>
    <t>DEP. REMOTO CH. SBC 0000486</t>
  </si>
  <si>
    <t>CHEQUE RECIBIDO SBC POR SERVICIO DE DEPOSITOS REMOTOS, BCO. 044 CTA. 00104183158 NO.CHEQUE 0000486, REFERENCIA: 000000002080517</t>
  </si>
  <si>
    <t>DEP. REMOTO CH. SBC 0002252</t>
  </si>
  <si>
    <t>CHEQUE RECIBIDO SBC POR SERVICIO DE DEPOSITOS REMOTOS, BCO. 044 CTA. 00100241016 NO.CHEQUE 0002252, REFERENCIA: 000000002080517</t>
  </si>
  <si>
    <t>DEP. REMOTO CH. SBC 0000029</t>
  </si>
  <si>
    <t>CHEQUE RECIBIDO SBC POR SERVICIO DE DEPOSITOS REMOTOS, BCO. 030 CTA. 90000962589 NO.CHEQUE 0000029, REFERENCIA: 000000002080517</t>
  </si>
  <si>
    <t>DEP. REMOTO CH. SBC 0001214</t>
  </si>
  <si>
    <t>CHEQUE RECIBIDO SBC POR SERVICIO DE DEPOSITOS REMOTOS, BCO. 036 CTA. 40123781416 NO.CHEQUE 0001214, REFERENCIA: 000000002080517</t>
  </si>
  <si>
    <t>TOTAL DE         11 CHEQUES BANORTE RECIBIDOS, POR SERVICIO DE DEPOSITOS REMOTOS., REFERENCIA: 000000198080517</t>
  </si>
  <si>
    <t>BEM INTERCAM BANCO  0000000000000000000000000000000107111049, AL RFC IBI061030GD4, RAS 88467129766747002621  FAC 002621</t>
  </si>
  <si>
    <t>2017050940014 TCT0000482770810</t>
  </si>
  <si>
    <t>SPEI RECIBIDO DEL BANCO 0014 SANTANDER, DEL CLIENTE GAS METROPOLITANO SA DE CV, DE LA CLABE 014180655015916550   CON RFC ND, CONCEPTO: TRASPASO DEL DIA SANTANDER A BANORTE, REFERENCIA: 0090517 CVE RAST: 2017050940014 TCT0000482770810</t>
  </si>
  <si>
    <t>DEV.CHEQUE LOCAL 0000000161</t>
  </si>
  <si>
    <t>FONDOS INSUFICIENTES</t>
  </si>
  <si>
    <t>DEV.CHEQUE LOCAL 0000000486</t>
  </si>
  <si>
    <t>OTROS</t>
  </si>
  <si>
    <t>DE LA CUENTA 0702004438, F 6501,6502</t>
  </si>
  <si>
    <t>CHEQUE 0012288</t>
  </si>
  <si>
    <t>BEM INTERCAM BANCO  0000000000000000000000000000000107111049, AL RFC IBI061030GD4, RAS 88467129808176002621  FAC 002621</t>
  </si>
  <si>
    <t>IVA:00000000.00    , A LA CUENTA: 0684004832, PAGO ORDEN 102675-T GAS METROPOLITANO, AL R.F.C. MYL840202HA5</t>
  </si>
  <si>
    <t>Comision x Internet 090517</t>
  </si>
  <si>
    <t>IVA Com  x Internet 090517</t>
  </si>
  <si>
    <t>2017050940014 TCT0000483630310</t>
  </si>
  <si>
    <t>SPEI RECIBIDO DEL BANCO 0014 SANTANDER, DEL CLIENTE GAS MUNDIAL DE GUERRERO SA DE CV, DE LA CLABE 014261655058494356   CON RFC ND, CONCEPTO: COMPRA DE GAS METRO, REFERENCIA: 0000001 CVE RAST: 2017050940014 TCT0000483630310</t>
  </si>
  <si>
    <t>2017050940014 TCT0000483630330</t>
  </si>
  <si>
    <t>SPEI RECIBIDO DEL BANCO 0014 SANTANDER, DEL CLIENTE GAS MUNDIAL DE GUERRERO SA DE CV, DE LA CLABE 014261655058494356   CON RFC ND, CONCEPTO: COMPRA DE GAS METRO, REFERENCIA: 0000001 CVE RAST: 2017050940014 TCT0000483630330</t>
  </si>
  <si>
    <t>BNET01001705090001591545</t>
  </si>
  <si>
    <t>SPEI RECIBIDO DEL BANCO 0012 BBVA BANCOMER, DEL CLIENTE GRUPO DABESARE SAPI DE CV, DE LA CLABE 012180001039926910   CON RFC GDA150930EIA, CONCEPTO: GAS LP 040517, REFERENCIA: 0090517 CVE RAST: BNET01001705090001591545</t>
  </si>
  <si>
    <t>HSBC049158</t>
  </si>
  <si>
    <t>SPEI RECIBIDO DEL BANCO 0021 HSBC, DEL CLIENTE BANK OF AMERICA MEXICO S A, DE LA CLABE 021180040231072384   CON RFC LPA920529PD1, CONCEPTO: 14415831441583, REFERENCIA: 2068607 CVE RAST: HSBC049158</t>
  </si>
  <si>
    <t>DE LA CUENTA 0620805764, 365E3338 1093B53A E0FFE8F2 F77</t>
  </si>
  <si>
    <t>= REFERENCIA  CTA/CLABE: 002180021809054675, BEM SPEI, BCO:002 BENEFICIARIO:AUTOCOMPACTOS ECATEPEC SAPI D, ORDEN SERVICIO 173130, CVE RASTREO: 8846APAB201705090448472438 RFC: AEC810722Q98, IVA: 000000000775.31 BANAMEX</t>
  </si>
  <si>
    <t>REFERENCIA: 0090517</t>
  </si>
  <si>
    <t>1425765CARGO TRANSFERENCIA ELE</t>
  </si>
  <si>
    <t>CTA/CLABE: 002456700925756064, CB TEF, BCO 002,BENEFICIARIO GONZALEZ CESAREO BRENDA, CVE RASTREO:    1425765 RFC: GOCB961125V13, AL R.F.C.                IVA:00000000.00, 170</t>
  </si>
  <si>
    <t>1425766CARGO TRANSFERENCIA ELE</t>
  </si>
  <si>
    <t>CTA/CLABE: 012180001496697604, CB TEF, BCO 012,BENEFICIARIO FLORES VALDEZ VICTOR ERICK, CVE RASTREO:    1425766 RFC: FOVV790211J57, AL R.F.C.                IVA:00000000.00, TERCEROS</t>
  </si>
  <si>
    <t>1425767CARGO TRANSFERENCIA ELE</t>
  </si>
  <si>
    <t>CTA/CLABE: 002180021809559604, CB TEF, BCO 002,BENEFICIARIO PEREDA GARCIA ANAMELY, CVE RASTREO:    1425767 RFC: PEGA610101UZ4, AL R.F.C.                IVA:00000000.00, TERCEROS</t>
  </si>
  <si>
    <t>1425768CARGO TRANSFERENCIA ELE</t>
  </si>
  <si>
    <t>CTA/CLABE: 002180700233085748, CB TEF, BCO 002,BENEFICIARIO GOMEZ DURAN JUAN GILBERTO, CVE RASTREO:    1425768 RFC: GODJ790204A94, AL R.F.C.                IVA:00000000.00, A378A373</t>
  </si>
  <si>
    <t>1425769CARGO TRANSFERENCIA ELE</t>
  </si>
  <si>
    <t>CTA/CLABE: 002180409000864257, CB TEF, BCO 002,BENEFICIARIO CUEVAS ORTIZ JAIME, CVE RASTREO:    1425769 RFC: CUOJ5605188Y7, AL R.F.C.                IVA:00000000.00, A2874A2870A2863A2858</t>
  </si>
  <si>
    <t>1425770CARGO TRANSFERENCIA ELE</t>
  </si>
  <si>
    <t>CTA/CLABE: 002180021809636459, CB TEF, BCO 002,BENEFICIARIO CASTRO ROSAS FELIX, CVE RASTREO:    1425770 RFC: CARF7009225M7, AL R.F.C.                IVA:00000000.00, A1606A1605A1599A1601A1596</t>
  </si>
  <si>
    <t>IVA:00000016.77    ,A CUENTA   0549167228, AFAD416AFAD415 AL R.F.C. IAMA751219DY0</t>
  </si>
  <si>
    <t>1425771CARGO TRANSFERENCIA ELE</t>
  </si>
  <si>
    <t>CTA/CLABE: 002180051857604319, CB TEF, BCO 002,BENEFICIARIO CERNA GONZALEZ ANTONIO, CVE RASTREO:    1425771 RFC: CEGA410720AHA, AL R.F.C.                IVA:00000000.00, TERCEROS</t>
  </si>
  <si>
    <t>1425772CARGO TRANSFERENCIA ELE</t>
  </si>
  <si>
    <t>CTA/CLABE: 002180497900030973, CB TEF, BCO 002,BENEFICIARIO BADILLO HERNANDEZ JOSE ANTONIO, CVE RASTREO:    1425772 RFC: BAHA690117RG5, AL R.F.C.                IVA:00000000.00, 453452449450</t>
  </si>
  <si>
    <t>TEF BCO:106  BPI DISTRIBUTION MEXICO SA DE, CTA/CLABE 106180000141230113 106410, CVE.RASTREO:129GGL43   106410, RFC:AME111202BT2   IVA:000000000000000</t>
  </si>
  <si>
    <t>TEF BCO:106  LE316 AEMSA AUTO ELECTRICOS D, CTA/CLABE 106180000141240190 106468, CVE.RASTREO:129GGL97   106468, RFC:AEM691105EI9   IVA:000000000000000</t>
  </si>
  <si>
    <t>TEF BCO:106  LE316 AEMSA AUTO ELECTRICOS D, CTA/CLABE 106180000141240271 106526, CVE.RASTREO:129GGW74   106526, RFC:AEM691105EI9   IVA:000000000000000</t>
  </si>
  <si>
    <t>DE LA CUENTA 0004686365, Traspaso Pago Pemex</t>
  </si>
  <si>
    <t>0000241556</t>
  </si>
  <si>
    <t>F SGE956356 0204435 SPEI</t>
  </si>
  <si>
    <t>055112 00551</t>
  </si>
  <si>
    <t>5023456204</t>
  </si>
  <si>
    <t>5023536765</t>
  </si>
  <si>
    <t>5023554503</t>
  </si>
  <si>
    <t>5027285641</t>
  </si>
  <si>
    <t>1000092542</t>
  </si>
  <si>
    <t>1000014546</t>
  </si>
  <si>
    <t>0000232181</t>
  </si>
  <si>
    <t>5026809771 0090517 SPEI</t>
  </si>
  <si>
    <t>5027307445</t>
  </si>
  <si>
    <t>5026316082</t>
  </si>
  <si>
    <t>5026908011</t>
  </si>
  <si>
    <t>0000235167</t>
  </si>
  <si>
    <t>5023455966 5023455 SPEI</t>
  </si>
  <si>
    <t>5023385767</t>
  </si>
  <si>
    <t>1000045433</t>
  </si>
  <si>
    <t>5026787928</t>
  </si>
  <si>
    <t>0000244077</t>
  </si>
  <si>
    <t>5023685943 0090517 SPEI</t>
  </si>
  <si>
    <t>5027316719</t>
  </si>
  <si>
    <t>1000043438</t>
  </si>
  <si>
    <t>5026495811</t>
  </si>
  <si>
    <t>5027064038</t>
  </si>
  <si>
    <t>5027052819</t>
  </si>
  <si>
    <t>5027046027</t>
  </si>
  <si>
    <t>1000042315</t>
  </si>
  <si>
    <t>5027062735</t>
  </si>
  <si>
    <t>5027063766</t>
  </si>
  <si>
    <t>5026976562</t>
  </si>
  <si>
    <t>5023720401</t>
  </si>
  <si>
    <t>5026698158</t>
  </si>
  <si>
    <t>5027054484</t>
  </si>
  <si>
    <t>5026579812</t>
  </si>
  <si>
    <t>5025994194</t>
  </si>
  <si>
    <t>5027053130</t>
  </si>
  <si>
    <t>5023720443</t>
  </si>
  <si>
    <t>5026698133</t>
  </si>
  <si>
    <t>1000038891</t>
  </si>
  <si>
    <t>1000044196</t>
  </si>
  <si>
    <t>5027057669</t>
  </si>
  <si>
    <t>0000273217</t>
  </si>
  <si>
    <t>5027048866 0000101 SPEI</t>
  </si>
  <si>
    <t>5026620657</t>
  </si>
  <si>
    <t>5026704287</t>
  </si>
  <si>
    <t>5026980523</t>
  </si>
  <si>
    <t>5026298983</t>
  </si>
  <si>
    <t>5026500610</t>
  </si>
  <si>
    <t>5026024108</t>
  </si>
  <si>
    <t>5023823114</t>
  </si>
  <si>
    <t>1000047173</t>
  </si>
  <si>
    <t>1000030260</t>
  </si>
  <si>
    <t>5027282705</t>
  </si>
  <si>
    <t>5027303972</t>
  </si>
  <si>
    <t>5023820334</t>
  </si>
  <si>
    <t>5023377418</t>
  </si>
  <si>
    <t>5026308857</t>
  </si>
  <si>
    <t>5023402919</t>
  </si>
  <si>
    <t>5026907716</t>
  </si>
  <si>
    <t>MAYO 5027304434 5027304 SPEI</t>
  </si>
  <si>
    <t>5026884550</t>
  </si>
  <si>
    <t>5026592989</t>
  </si>
  <si>
    <t>106606 01066</t>
  </si>
  <si>
    <t>C-502732526</t>
  </si>
  <si>
    <t>C-502381929</t>
  </si>
  <si>
    <t>C-502391903</t>
  </si>
  <si>
    <t>DEV 13/03/2017</t>
  </si>
  <si>
    <t>C-16233</t>
  </si>
  <si>
    <t>D INT 0080517    gas                                      AUT.00005860</t>
  </si>
  <si>
    <t>DEPOS 0000000000 JULIO CESAR,GARCIA/ALEJOS                AUT.00206978</t>
  </si>
  <si>
    <t>DEPOS 0000016929 SJGE949450 GAS METROPOLITANO             AUT.00016929</t>
  </si>
  <si>
    <t>D INT 0005177    GAS MES DE MAYO                          AUT.00112346</t>
  </si>
  <si>
    <t>DEPOS 0000000001 1                                        AUT.00265123</t>
  </si>
  <si>
    <t>DEPOS 0000000001 1                                        AUT.00308856</t>
  </si>
  <si>
    <t>DEPOS 0000090517 OT 06-17                                 AUT.00354415</t>
  </si>
  <si>
    <t>DEPOS 0000000000 MAXIMINO MU@OZ ORTIZ                     AUT.00365004</t>
  </si>
  <si>
    <t>DEPOS 0006019065 60190652                                 AUT.00374702</t>
  </si>
  <si>
    <t>SJGE949450 GAS METRO</t>
  </si>
  <si>
    <t>GAS MES DE MAYO</t>
  </si>
  <si>
    <t>OT 06-17</t>
  </si>
  <si>
    <t>D INT 0080517    1000033215                               AUT.00000023</t>
  </si>
  <si>
    <t>D INT 0080517    5027312171                               AUT.00000080</t>
  </si>
  <si>
    <t>D INT 0000043    5026754522                               AUT.00000233</t>
  </si>
  <si>
    <t>D INT 0060517    5023137663                               AUT.00001313</t>
  </si>
  <si>
    <t>D INT 0060517    PAGO GAS AMAZONAS 79 A501 REF 5023735904 AUT.00002324</t>
  </si>
  <si>
    <t>D INT 0060517    REF. 5027057552                          AUT.00003020</t>
  </si>
  <si>
    <t>D INT 0070517    5026023985                               AUT.00003896</t>
  </si>
  <si>
    <t>D INT 0080517    5026988856                               AUT.00006265</t>
  </si>
  <si>
    <t>D INT 1389201    Referencia 1000044212                    AUT.00019175</t>
  </si>
  <si>
    <t xml:space="preserve">      5027211472 DEPOSITO DE         5027211472 SUC. SUC  AUT.00502293</t>
  </si>
  <si>
    <t xml:space="preserve">      5027211472 DEP EN EFECTIVO     585.00               AUT.00502293</t>
  </si>
  <si>
    <t xml:space="preserve">      5023137531 DEPOSITO DE         5023137531 SUC. BCA. AUT.00126607</t>
  </si>
  <si>
    <t>D INT 0100517    5026683770                               AUT.00088323</t>
  </si>
  <si>
    <t xml:space="preserve">      5027063014 DEPOSITO DE         5027063014 SUC. J.DE AUT.00748826</t>
  </si>
  <si>
    <t xml:space="preserve">      5027063014 DEP EN EFECTIVO     193.00               AUT.00748826</t>
  </si>
  <si>
    <t>D INT 5356348    5027009348                               AUT.00089389</t>
  </si>
  <si>
    <t xml:space="preserve">      5023539686 DEPOSITO DE         5023539686 SUC. OFIC AUT.00778721</t>
  </si>
  <si>
    <t xml:space="preserve">      5023539686 DEP TRAS TARJETA    182.00               AUT.00778721</t>
  </si>
  <si>
    <t xml:space="preserve">      5026841519 DEPOSITO DE         5026841519 SUC. POPO AUT.00169253</t>
  </si>
  <si>
    <t xml:space="preserve">      5026841519 DEP EN EFECTIVO     274.00               AUT.00169253</t>
  </si>
  <si>
    <t xml:space="preserve">      5027041861 DEPOSITO DE         5027041861 SUC. PRAD AUT.00596875</t>
  </si>
  <si>
    <t xml:space="preserve">      5027041861 DEP EN EFECTIVO     425.00               AUT.00596875</t>
  </si>
  <si>
    <t xml:space="preserve">      5026159854 DEPOSITO DE         5026159854 SUC. TERM AUT.00720509</t>
  </si>
  <si>
    <t xml:space="preserve">      5026159854 DEP EN EFECTIVO     243.00               AUT.00720509</t>
  </si>
  <si>
    <t xml:space="preserve">      5023991192 DEPOSITO DE         5023991192 SUC. BCA. AUT.00181550</t>
  </si>
  <si>
    <t xml:space="preserve">      5023496226 DEPOSITO DE         5023496226 SUC. CAMA AUT.00390242</t>
  </si>
  <si>
    <t xml:space="preserve">      5023496226 DEP EN EFECTIVO     156.00               AUT.00390242</t>
  </si>
  <si>
    <t xml:space="preserve">      5027063923 DEPOSITO DE         5027063923 SUC. MEXI AUT.00356840</t>
  </si>
  <si>
    <t xml:space="preserve">      5027063923 DEP EN EFECTIVO     544.00               AUT.00356840</t>
  </si>
  <si>
    <t xml:space="preserve">      5027303436 DEPOSITO DE         5027303436 SUC. BCA. AUT.00201936</t>
  </si>
  <si>
    <t xml:space="preserve">      5026884477 DEPOSITO DE         5026884477 SUC. INSU AUT.00157931</t>
  </si>
  <si>
    <t xml:space="preserve">      5026884477 DEP EN EFECTIVO     384.00               AUT.00157931</t>
  </si>
  <si>
    <t xml:space="preserve">      5026138650 DEPOSITO DE         5026138650 SUC. ARCO AUT.00377174</t>
  </si>
  <si>
    <t xml:space="preserve">      5026138650 DEP EN EFECTIVO     504.00               AUT.00377174</t>
  </si>
  <si>
    <t xml:space="preserve">      5026995240 DEPOSITO DE         5026995240 SUC. SAN  AUT.00818460</t>
  </si>
  <si>
    <t xml:space="preserve">      5026995240 DEP EN EFECTIVO     274.00               AUT.00818460</t>
  </si>
  <si>
    <t xml:space="preserve">      1000039121 DEPOSITO DE         1000039121 SUC. GRAN AUT.00536853</t>
  </si>
  <si>
    <t xml:space="preserve">      1000039121 DEP EN EFECTIVO     307.00               AUT.00536853</t>
  </si>
  <si>
    <t>D INT 0090517    CEL 8 RUTA 700 REF 5027123180            AUT.00100346</t>
  </si>
  <si>
    <t xml:space="preserve">      5023351843 DEPOSITO DE         5023351843 SUC. SUC  AUT.00503578</t>
  </si>
  <si>
    <t xml:space="preserve">      5023351843 DEP EN EFECTIVO     550.00               AUT.00503578</t>
  </si>
  <si>
    <t>D INT 5026789    5026789288                               AUT.00102107</t>
  </si>
  <si>
    <t xml:space="preserve">      5027052777 DEPOSITO DE         5027052777 SUC. LA C AUT.00047167</t>
  </si>
  <si>
    <t xml:space="preserve">      5027052777 DEP EN EFECTIVO     490.00               AUT.00047167</t>
  </si>
  <si>
    <t xml:space="preserve">      5023455982 DEPOSITO DE         5023455982 SUC. CAFE AUT.00092575</t>
  </si>
  <si>
    <t xml:space="preserve">      5023455982 DEP EN EFECTIVO     261.00               AUT.00092575</t>
  </si>
  <si>
    <t xml:space="preserve">      5027062883 DEPOSITO DE         5027062883 SUC. LAS  AUT.00656880</t>
  </si>
  <si>
    <t xml:space="preserve">      5027062883 DEP EN EFECTIVO     478.00               AUT.00656880</t>
  </si>
  <si>
    <t xml:space="preserve">      5023711673 DEPOSITO DE         5023711673 SUC. BCA. AUT.00217134</t>
  </si>
  <si>
    <t xml:space="preserve">      1000043008 DEPOSITO DE         1000043008 SUC. BCA. AUT.00217367</t>
  </si>
  <si>
    <t>D INT 9742080    FACTURA SJGE 956382                      AUT.00110554</t>
  </si>
  <si>
    <t xml:space="preserve">      5026680974 DEPOSITO DE         5026680974 SUC. SEC  AUT.00398598</t>
  </si>
  <si>
    <t xml:space="preserve">      5026680974 DEP TRAS TARJETA    387.00               AUT.00398598</t>
  </si>
  <si>
    <t xml:space="preserve">      1000038867 DEPOSITO DE         1000038867 SUC. BCA. AUT.00220056</t>
  </si>
  <si>
    <t xml:space="preserve">      5023735870 DEPOSITO DE         5023735870 SUC. ARCO AUT.00009056</t>
  </si>
  <si>
    <t xml:space="preserve">      5023735870 DEP TRAS TARJETA    58.00                AUT.00009056</t>
  </si>
  <si>
    <t xml:space="preserve">      5026174945 DEPOSITO DE         5026174945 SUC. SEC  AUT.00154674</t>
  </si>
  <si>
    <t xml:space="preserve">      5026174945 DEP EN EFECTIVO     164.00               AUT.00154674</t>
  </si>
  <si>
    <t xml:space="preserve">      5023294381 DEPOSITO DE         5023294381 SUC. SUC  AUT.00504363</t>
  </si>
  <si>
    <t xml:space="preserve">      5023294381 DEP EN EFECTIVO     74.00                AUT.00504363</t>
  </si>
  <si>
    <t xml:space="preserve">      5023358707 DEPOSITO DE         5023358707 SUC. LEGA AUT.00014475</t>
  </si>
  <si>
    <t xml:space="preserve">      5023358707 DEP EN EFECTIVO     76.00                AUT.00014475</t>
  </si>
  <si>
    <t xml:space="preserve">      5023127672 DEPOSITO DE         5023127672 SUC. NATI AUT.00254739</t>
  </si>
  <si>
    <t xml:space="preserve">      5023127672 DEP EN EFECTIVO     504.00               AUT.00254739</t>
  </si>
  <si>
    <t xml:space="preserve">      5024028804 DEPOSITO DE         5024028804 SUC. JILO AUT.00441834</t>
  </si>
  <si>
    <t xml:space="preserve">      5024028804 DEP EN EFECTIVO     227.00               AUT.00441834</t>
  </si>
  <si>
    <t xml:space="preserve">      5024028804 DEPOSITO DE         5024028804 SUC. JILO AUT.00441814</t>
  </si>
  <si>
    <t xml:space="preserve">      5024028804 DEP EN EFECTIVO     150.00               AUT.00441814</t>
  </si>
  <si>
    <t xml:space="preserve">      5026175298 DEPOSITO DE         5026175298 SUC. PARQ AUT.00494861</t>
  </si>
  <si>
    <t xml:space="preserve">      5026175298 DEP EN EFECTIVO     112.00               AUT.00494861</t>
  </si>
  <si>
    <t xml:space="preserve">      5027052108 DEPOSITO DE         5027052108 SUC. PASE AUT.00128808</t>
  </si>
  <si>
    <t xml:space="preserve">      5027052108 DEP EN EFECTIVO     1,769.00             AUT.00128808</t>
  </si>
  <si>
    <t xml:space="preserve">      5026908300 DEPOSITO DE         5026908300 SUC. SECT AUT.00183861</t>
  </si>
  <si>
    <t xml:space="preserve">      5026908300 DEP EN EFECTIVO     2,187.00             AUT.00183861</t>
  </si>
  <si>
    <t xml:space="preserve">      5023122202 DEPOSITO DE         5023122202 SUC. TORE AUT.00883773</t>
  </si>
  <si>
    <t xml:space="preserve">      5023122202 DEP EN EFECTIVO     180.00               AUT.00883773</t>
  </si>
  <si>
    <t xml:space="preserve">      5026837442 DEPOSITO DE         5026837442 SUC. SUC  AUT.00504932</t>
  </si>
  <si>
    <t xml:space="preserve">      5026837442 DEP EN EFECTIVO     464.00               AUT.00504932</t>
  </si>
  <si>
    <t xml:space="preserve">      1000034791 DEPOSITO DE         1000034791 SUC. LAZA AUT.00223218</t>
  </si>
  <si>
    <t xml:space="preserve">      1000034791 DEP EN EFECTIVO     409.00               AUT.00223218</t>
  </si>
  <si>
    <t xml:space="preserve">      5026988427 DEPOSITO DE         5026988427 SUC. POPO AUT.00169448</t>
  </si>
  <si>
    <t xml:space="preserve">      5026988427 DEP EN EFECTIVO     410.00               AUT.00169448</t>
  </si>
  <si>
    <t xml:space="preserve">      5027282788 DEPOSITO DE         5027282788 SUC. BCA. AUT.00053262</t>
  </si>
  <si>
    <t xml:space="preserve">      5023638215 DEPOSITO DE         5023638215 SUC. PLAZ AUT.00405554</t>
  </si>
  <si>
    <t xml:space="preserve">      5023638215 DEP EN EFECTIVO     459.00               AUT.00405554</t>
  </si>
  <si>
    <t xml:space="preserve">      5023858136 DEPOSITO DE         5023858136 SUC. POZA AUT.00813226</t>
  </si>
  <si>
    <t xml:space="preserve">      5023858136 DEP EN EFECTIVO     154.00               AUT.00813226</t>
  </si>
  <si>
    <t xml:space="preserve">      5023135121 DEPOSITO DE         5023135121 SUC. OFIC AUT.00779022</t>
  </si>
  <si>
    <t xml:space="preserve">      5023135121 DEP EN EFECTIVO     337.00               AUT.00779022</t>
  </si>
  <si>
    <t xml:space="preserve">      5023123333 DEPOSITO DE         5023123333 SUC. OUTL AUT.00134862</t>
  </si>
  <si>
    <t xml:space="preserve">      5023123333 DEP EN EFECTIVO     265.00               AUT.00134862</t>
  </si>
  <si>
    <t xml:space="preserve">      5023394017 DEPOSITO DE         5023394017 SUC. COYU AUT.00826441</t>
  </si>
  <si>
    <t xml:space="preserve">      5023394017 DEP EN EFECTIVO     166.00               AUT.00826441</t>
  </si>
  <si>
    <t xml:space="preserve">      5023359028 DEPOSITO DE         5023359028 SUC. EJER AUT.00235442</t>
  </si>
  <si>
    <t xml:space="preserve">      5023359028 DEP EN EFECTIVO     304.00               AUT.00235442</t>
  </si>
  <si>
    <t xml:space="preserve">      5026316603 DEPOSITO DE         5026316603 SUC. SANT AUT.00357363</t>
  </si>
  <si>
    <t xml:space="preserve">      5026316603 DEP EN EFECTIVO     70.00                AUT.00357363</t>
  </si>
  <si>
    <t xml:space="preserve">      5025725630 DEPOSITO DE         5025725630 SUC. NONO AUT.00649317</t>
  </si>
  <si>
    <t xml:space="preserve">      5025725630 DEP EN EFECTIVO     475.00               AUT.00649317</t>
  </si>
  <si>
    <t xml:space="preserve">      5025901652 DEPOSITO DE         5025901652 SUC. COYU AUT.00826410</t>
  </si>
  <si>
    <t xml:space="preserve">      5025901652 DEP EN EFECTIVO     154.00               AUT.00826410</t>
  </si>
  <si>
    <t xml:space="preserve">      5026725852 DEPOSITO DE         5026725852 SUC. PERI AUT.00177971</t>
  </si>
  <si>
    <t xml:space="preserve">      5026725852 DEP EN EFECTIVO     290.00               AUT.00177971</t>
  </si>
  <si>
    <t xml:space="preserve">      5023376162 DEPOSITO DE         5023376162 SUC. PLAZ AUT.00749989</t>
  </si>
  <si>
    <t xml:space="preserve">      5023376162 DEP EN EFECTIVO     1,190.00             AUT.00749989</t>
  </si>
  <si>
    <t xml:space="preserve">      5026495696 DEPOSITO DE         5026495696 SUC. AVIA AUT.00999016</t>
  </si>
  <si>
    <t xml:space="preserve">      5026495696 DEP EN EFECTIVO     163.00               AUT.00999016</t>
  </si>
  <si>
    <t xml:space="preserve">      5027306785 DEPOSITO DE         5027306785 SUC. SATE AUT.00521976</t>
  </si>
  <si>
    <t xml:space="preserve">      5027306785 DEP EN EFECTIVO     614.00               AUT.00521976</t>
  </si>
  <si>
    <t xml:space="preserve">      5027305084 DEPOSITO DE         5027305084 SUC. PRES AUT.00638814</t>
  </si>
  <si>
    <t xml:space="preserve">      5027305084 DEP EN EFECTIVO     1,803.00             AUT.00638814</t>
  </si>
  <si>
    <t xml:space="preserve">      5025513754 DEPOSITO DE         5025513754 SUC. JARD AUT.00555202</t>
  </si>
  <si>
    <t xml:space="preserve">      5025513754 DEP EN EFECTIVO     476.00               AUT.00555202</t>
  </si>
  <si>
    <t xml:space="preserve">      5027041903 DEPOSITO DE         5027041903 SUC. BCA. AUT.00258831</t>
  </si>
  <si>
    <t xml:space="preserve">      5025513754 DEPOSITO DE         5025513754 SUC. JARD AUT.00555361</t>
  </si>
  <si>
    <t xml:space="preserve">      5025513754 DEP EN EFECTIVO     461.00               AUT.00555361</t>
  </si>
  <si>
    <t xml:space="preserve">      5027063345 DEPOSITO DE         5027063345 SUC. ZONA AUT.00402048</t>
  </si>
  <si>
    <t xml:space="preserve">      5027063345 DEP EN EFECTIVO     523.00               AUT.00402048</t>
  </si>
  <si>
    <t>D INT 0090517    5026811736                               AUT.00138404</t>
  </si>
  <si>
    <t xml:space="preserve">      5027063147 DEPOSITO DE         5027063147 SUC. ZONA AUT.00402175</t>
  </si>
  <si>
    <t xml:space="preserve">      5027063147 DEP EN EFECTIVO     330.00               AUT.00402175</t>
  </si>
  <si>
    <t xml:space="preserve">      5026683739 DEPOSITO DE         5026683739 SUC. BCA. AUT.00261037</t>
  </si>
  <si>
    <t xml:space="preserve">      5023331555 DEPOSITO DE         5023331555 SUC. TICO AUT.00431837</t>
  </si>
  <si>
    <t xml:space="preserve">      5023331555 DEP EN EFECTIVO     196.00               AUT.00431837</t>
  </si>
  <si>
    <t xml:space="preserve">      5023331555 DEPOSITO DE         5023331555 SUC. TICO AUT.00431842</t>
  </si>
  <si>
    <t xml:space="preserve">      5023331555 DEP EN EFECTIVO     160.00               AUT.00431842</t>
  </si>
  <si>
    <t xml:space="preserve">      5023570756 DEPOSITO DE         5023570756 SUC. TESO AUT.00430551</t>
  </si>
  <si>
    <t xml:space="preserve">      5023570756 DEP EN EFECTIVO     270.00               AUT.00430551</t>
  </si>
  <si>
    <t xml:space="preserve">      5023359234 DEPOSITO DE         5023359234 SUC. ANTO AUT.00607394</t>
  </si>
  <si>
    <t xml:space="preserve">      5023359234 DEP EN EFECTIVO     913.00               AUT.00607394</t>
  </si>
  <si>
    <t xml:space="preserve">      5027340735 DEPOSITO DE         5027340735 SUC. PLAZ AUT.00794346</t>
  </si>
  <si>
    <t xml:space="preserve">      5027340735 DEP EN EFECTIVO     686.00               AUT.00794346</t>
  </si>
  <si>
    <t xml:space="preserve">      5026351659 DEPOSITO DE         5026351659 SUC. ROME AUT.00839985</t>
  </si>
  <si>
    <t xml:space="preserve">      5026351659 DEP EN EFECTIVO     699.00               AUT.00839985</t>
  </si>
  <si>
    <t xml:space="preserve">      5023823064 DEPOSITO DE         5023823064 SUC. BCA. AUT.00264630</t>
  </si>
  <si>
    <t xml:space="preserve">      5026653286 DEPOSITO DE         5026653286 SUC. PLAZ AUT.00228220</t>
  </si>
  <si>
    <t xml:space="preserve">      5026653286 DEP EN EFECTIVO     108.00               AUT.00228220</t>
  </si>
  <si>
    <t xml:space="preserve">      5027063576 DEPOSITO DE         5027063576 SUC. ZONA AUT.00402268</t>
  </si>
  <si>
    <t xml:space="preserve">      5027063576 DEP EN EFECTIVO     262.00               AUT.00402268</t>
  </si>
  <si>
    <t xml:space="preserve">      5023677429 DEPOSITO DE         5023677429 SUC. GRAN AUT.00403809</t>
  </si>
  <si>
    <t xml:space="preserve">      5023677429 DEP EN EFECTIVO     627.00               AUT.00403809</t>
  </si>
  <si>
    <t xml:space="preserve">      1000042810 DEPOSITO DE         1000042810 SUC. BCA. AUT.00268316</t>
  </si>
  <si>
    <t xml:space="preserve">      5026351709 DEPOSITO DE         5026351709 SUC. FORT AUT.00992975</t>
  </si>
  <si>
    <t xml:space="preserve">      5026351709 DEP EN EFECTIVO     636.00               AUT.00992975</t>
  </si>
  <si>
    <t xml:space="preserve">      5023404626 DEPOSITO DE         5023404626 SUC. PORT AUT.00121125</t>
  </si>
  <si>
    <t xml:space="preserve">      5023404626 DEP EN EFECTIVO     355.00               AUT.00121125</t>
  </si>
  <si>
    <t xml:space="preserve">      5027048817 DEPOSITO DE         5027048817 SUC. SUC  AUT.00506716</t>
  </si>
  <si>
    <t xml:space="preserve">      5027048817 DEP EN EFECTIVO     761.00               AUT.00506716</t>
  </si>
  <si>
    <t xml:space="preserve">      5027138253 DEPOSITO DE         5027138253 SUC. LAZA AUT.00223221</t>
  </si>
  <si>
    <t xml:space="preserve">      5027138253 DEP EN EFECTIVO     124.00               AUT.00223221</t>
  </si>
  <si>
    <t>D INT 0090517    1000033017                               AUT.00150528</t>
  </si>
  <si>
    <t>D INT 0090517    5027065803                               AUT.00151381</t>
  </si>
  <si>
    <t xml:space="preserve">      1000042356 DEPOSITO DE         1000042356 SUC. PARQ AUT.00416302</t>
  </si>
  <si>
    <t xml:space="preserve">      1000042356 DEP TRAS TARJETA    286.00               AUT.00416302</t>
  </si>
  <si>
    <t xml:space="preserve">      1000023075 DEPOSITO DE         1000023075 SUC. NEZA AUT.00495879</t>
  </si>
  <si>
    <t xml:space="preserve">      1000023075 DEP EN EFECTIVO     214.00               AUT.00495879</t>
  </si>
  <si>
    <t xml:space="preserve">      5025513754 DEPOSITO DE         5025513754 SUC. IGNA AUT.00911178</t>
  </si>
  <si>
    <t xml:space="preserve">      5025513754 DEP EN EFECTIVO     150.00               AUT.00911178</t>
  </si>
  <si>
    <t xml:space="preserve">      5027256113 DEPOSITO DE         5027256113 SUC. PERI AUT.00177403</t>
  </si>
  <si>
    <t xml:space="preserve">      5027256113 DEP TRAS TARJETA    199.00               AUT.00177403</t>
  </si>
  <si>
    <t>D INT 0090517    5026048362                               AUT.00152979</t>
  </si>
  <si>
    <t xml:space="preserve">      5026620541 DEPOSITO DE         5026620541 SUC. PRAD AUT.00597102</t>
  </si>
  <si>
    <t xml:space="preserve">      5026620541 DEP EN EFECTIVO     326.00               AUT.00597102</t>
  </si>
  <si>
    <t xml:space="preserve">      5027310035 DEPOSITO DE         5027310035 SUC. LAS  AUT.00990988</t>
  </si>
  <si>
    <t xml:space="preserve">      5027310035 DEP EN EFECTIVO     1,477.00             AUT.00990988</t>
  </si>
  <si>
    <t xml:space="preserve">      5027196574 DEPOSITO DE         5027196574 SUC. SEC. AUT.00153453</t>
  </si>
  <si>
    <t xml:space="preserve">      5027196574 DEP EN EFECTIVO     364.00               AUT.00153453</t>
  </si>
  <si>
    <t xml:space="preserve">      5027196574 DEPOSITO DE         5027196574 SUC. SEC. AUT.00153458</t>
  </si>
  <si>
    <t xml:space="preserve">      5027196574 DEP EN EFECTIVO     150.00               AUT.00153458</t>
  </si>
  <si>
    <t>D INT 5027065    CIMA 1602                                AUT.00154529</t>
  </si>
  <si>
    <t xml:space="preserve">      5027305381 DEPOSITO DE         5027305381 SUC. VALL AUT.00061251</t>
  </si>
  <si>
    <t xml:space="preserve">      5027305381 DEP EN EFECTIVO     231.00               AUT.00061251</t>
  </si>
  <si>
    <t xml:space="preserve">      5027310191 DEPOSITO DE         5027310191 SUC. BCA. AUT.00283139</t>
  </si>
  <si>
    <t xml:space="preserve">      5023570665 DEPOSITO DE         5023570665 SUC. TESO AUT.00430862</t>
  </si>
  <si>
    <t xml:space="preserve">      5023570665 DEP EN EFECTIVO     249.00               AUT.00430862</t>
  </si>
  <si>
    <t xml:space="preserve">      5023130890 DEPOSITO DE         5023130890 SUC. NARV AUT.00999881</t>
  </si>
  <si>
    <t xml:space="preserve">      5023130890 DEP EN EFECTIVO     323.00               AUT.00999881</t>
  </si>
  <si>
    <t>D INT 0090517    REF 5023704058                           AUT.00161844</t>
  </si>
  <si>
    <t xml:space="preserve">      5023677536 DEPOSITO DE         5023677536 SUC. SAN  AUT.00578526</t>
  </si>
  <si>
    <t xml:space="preserve">      5023677536 DEP EN EFECTIVO     571.00               AUT.00578526</t>
  </si>
  <si>
    <t xml:space="preserve">      5026994573 DEPOSITO DE         5026994573 SUC. HIP  AUT.00481195</t>
  </si>
  <si>
    <t xml:space="preserve">      5026994573 DEP EN EFECTIVO     348.00               AUT.00481195</t>
  </si>
  <si>
    <t xml:space="preserve">      1000013175 DEPOSITO DE         1000013175 SUC. EL C AUT.00931650</t>
  </si>
  <si>
    <t xml:space="preserve">      1000013175 DEP EN EFECTIVO     280.00               AUT.00931650</t>
  </si>
  <si>
    <t xml:space="preserve">      5023743551 DEPOSITO DE         5023743551 SUC. PLAZ AUT.00664845</t>
  </si>
  <si>
    <t xml:space="preserve">      5023743551 DEP EN EFECTIVO     996.00               AUT.00664845</t>
  </si>
  <si>
    <t xml:space="preserve">      5027338150 DEPOSITO DE         5027338150 SUC. AERO AUT.00989827</t>
  </si>
  <si>
    <t xml:space="preserve">      5027338150 DEP EN EFECTIVO     245.00               AUT.00989827</t>
  </si>
  <si>
    <t xml:space="preserve">      5026838440 DEPOSITO DE         5026838440 SUC. BCA. AUT.00297145</t>
  </si>
  <si>
    <t xml:space="preserve">      5026988328 DEPOSITO DE         5026988328 SUC. SUC  AUT.00507995</t>
  </si>
  <si>
    <t xml:space="preserve">      5026988328 DEP EN EFECTIVO     288.00               AUT.00507995</t>
  </si>
  <si>
    <t>D INT 5026739    PEC 249 43B                              AUT.00171326</t>
  </si>
  <si>
    <t xml:space="preserve">      5027064723 DEPOSITO DE         5027064723 SUC. V HA AUT.00298786</t>
  </si>
  <si>
    <t xml:space="preserve">      5027064723 DEP EN EFECTIVO     273.00               AUT.00298786</t>
  </si>
  <si>
    <t xml:space="preserve">      5027064723 DEPOSITO DE         5027064723 SUC. V HA AUT.00298787</t>
  </si>
  <si>
    <t xml:space="preserve">      5027064723 DEP EN EFECTIVO     250.00               AUT.00298787</t>
  </si>
  <si>
    <t xml:space="preserve">      1000047298 DEPOSITO DE         1000047298 SUC. XOCH AUT.00963454</t>
  </si>
  <si>
    <t xml:space="preserve">      1000047298 DEP EN EFECTIVO     171.00               AUT.00963454</t>
  </si>
  <si>
    <t xml:space="preserve">      5027053353 DEPOSITO DE         5027053353 SUC. ECHE AUT.00590874</t>
  </si>
  <si>
    <t xml:space="preserve">      5027053353 DEP EN EFECTIVO     874.00               AUT.00590874</t>
  </si>
  <si>
    <t xml:space="preserve">      5023522500 DEPOSITO DE         5023522500 SUC. INGU AUT.00193631</t>
  </si>
  <si>
    <t xml:space="preserve">      5023522500 DEP EN EFECTIVO     95.00                AUT.00193631</t>
  </si>
  <si>
    <t xml:space="preserve">      5026096056 DEPOSITO DE         5026096056 SUC. SAN  AUT.00166539</t>
  </si>
  <si>
    <t xml:space="preserve">      5026096056 DEP EN EFECTIVO     355.00               AUT.00166539</t>
  </si>
  <si>
    <t xml:space="preserve">      5026095827 DEPOSITO DE         5026095827 SUC. SAN  AUT.00166112</t>
  </si>
  <si>
    <t xml:space="preserve">      5026095827 DEP EN EFECTIVO     434.00               AUT.00166112</t>
  </si>
  <si>
    <t xml:space="preserve">      0000183202 DEPOSITO DE         183202 SUC. AZCAPOTZ AUT.00203021</t>
  </si>
  <si>
    <t xml:space="preserve">      0000183202 DEP EN EFECTIVO     1,093.50             AUT.00203021</t>
  </si>
  <si>
    <t xml:space="preserve">      5027361756 DEPOSITO DE         5027361756 SUC. IGNA AUT.00911412</t>
  </si>
  <si>
    <t xml:space="preserve">      5027361756 DEP EN EFECTIVO     411.00               AUT.00911412</t>
  </si>
  <si>
    <t xml:space="preserve">      5023121725 DEPOSITO DE         5023121725 SUC. CD.  AUT.00571901</t>
  </si>
  <si>
    <t xml:space="preserve">      5023121725 DEP EN EFECTIVO     291.00               AUT.00571901</t>
  </si>
  <si>
    <t xml:space="preserve">      5027063618 DEPOSITO DE         5027063618 SUC. ZONA AUT.00402447</t>
  </si>
  <si>
    <t xml:space="preserve">      5027063618 DEP EN EFECTIVO     475.00               AUT.00402447</t>
  </si>
  <si>
    <t xml:space="preserve">      5023293912 DEPOSITO DE         5023293912 SUC. PLAZ AUT.00282826</t>
  </si>
  <si>
    <t xml:space="preserve">      5023293912 DEP EN EFECTIVO     90.00                AUT.00282826</t>
  </si>
  <si>
    <t xml:space="preserve">      1000190965 DEPOSITO DE         1000190965 SUC. C F  AUT.00196572</t>
  </si>
  <si>
    <t xml:space="preserve">      1000190965 DEP EN EFECTIVO     854.00               AUT.00196572</t>
  </si>
  <si>
    <t xml:space="preserve">      5023429490 DEPOSITO DE         5023429490 SUC. SUC  AUT.00508602</t>
  </si>
  <si>
    <t xml:space="preserve">      5023429490 DEP EN EFECTIVO     62.00                AUT.00508602</t>
  </si>
  <si>
    <t xml:space="preserve">      5027305126 DEPOSITO DE         5027305126 SUC. PLAZ AUT.00750408</t>
  </si>
  <si>
    <t xml:space="preserve">      5027305126 DEP EN EFECTIVO     1,195.00             AUT.00750408</t>
  </si>
  <si>
    <t xml:space="preserve">      5026841584 DEPOSITO DE         5026841584 SUC. SUC  AUT.00508834</t>
  </si>
  <si>
    <t xml:space="preserve">      5026841584 DEP EN EFECTIVO     93.00                AUT.00508834</t>
  </si>
  <si>
    <t>D INT 0000905    5026841774                               AUT.00183381</t>
  </si>
  <si>
    <t xml:space="preserve">      5027305407 DEPOSITO DE         5027305407 SUC. SECT AUT.00183955</t>
  </si>
  <si>
    <t xml:space="preserve">      5027305407 DEP EN EFECTIVO     367.00               AUT.00183955</t>
  </si>
  <si>
    <t xml:space="preserve">      5026682541 DEPOSITO DE         5026682541 SUC. SUC  AUT.00508864</t>
  </si>
  <si>
    <t xml:space="preserve">      5026682541 DEP EN EFECTIVO     565.00               AUT.00508864</t>
  </si>
  <si>
    <t xml:space="preserve">      5026841451 DEPOSITO DE         5026841451 SUC. SUC  AUT.00508831</t>
  </si>
  <si>
    <t xml:space="preserve">      5026841451 DEP EN EFECTIVO     73.00                AUT.00508831</t>
  </si>
  <si>
    <t xml:space="preserve">      1000092450 DEPOSITO DE         1000092450 SUC. OUTL AUT.00134880</t>
  </si>
  <si>
    <t xml:space="preserve">      1000092450 DEP EN EFECTIVO     597.00               AUT.00134880</t>
  </si>
  <si>
    <t xml:space="preserve">      5027306769 DEPOSITO DE         5027306769 SUC. MEXI AUT.00357217</t>
  </si>
  <si>
    <t xml:space="preserve">      5027306769 DEP EN EFECTIVO     398.00               AUT.00357217</t>
  </si>
  <si>
    <t xml:space="preserve">      5026754605 DEPOSITO DE         5026754605 SUC. SEC  AUT.00304959</t>
  </si>
  <si>
    <t xml:space="preserve">      5026754605 DEP EN EFECTIVO     129.00               AUT.00304959</t>
  </si>
  <si>
    <t xml:space="preserve">      5024007741 DEPOSITO DE         5024007741 SUC. AVIA AUT.00999320</t>
  </si>
  <si>
    <t xml:space="preserve">      5024007741 DEP EN EFECTIVO     292.00               AUT.00999320</t>
  </si>
  <si>
    <t xml:space="preserve">      5027063360 DEPOSITO DE         5027063360 SUC. LA C AUT.00047499</t>
  </si>
  <si>
    <t xml:space="preserve">      5027063360 DEP EN EFECTIVO     323.00               AUT.00047499</t>
  </si>
  <si>
    <t xml:space="preserve">      5026281237 DEPOSITO DE         5026281237 SUC. SAN  AUT.00578520</t>
  </si>
  <si>
    <t xml:space="preserve">      5026281237 DEP EN EFECTIVO     419.00               AUT.00578520</t>
  </si>
  <si>
    <t xml:space="preserve">      5027063998 DEPOSITO DE         5027063998 SUC. BCA. AUT.00324504</t>
  </si>
  <si>
    <t xml:space="preserve">      5023820730 DEPOSITO DE         5023820730 SUC. GRAN AUT.00055958</t>
  </si>
  <si>
    <t xml:space="preserve">      5023820730 DEP TRAS TARJETA    270.00               AUT.00055958</t>
  </si>
  <si>
    <t xml:space="preserve">      5026316785 DEPOSITO DE         5026316785 SUC. MTY- AUT.00287247</t>
  </si>
  <si>
    <t xml:space="preserve">      5026316785 DEP EN EFECTIVO     149.00               AUT.00287247</t>
  </si>
  <si>
    <t xml:space="preserve">      5026592831 DEPOSITO DE         5026592831 SUC. BCA. AUT.00327163</t>
  </si>
  <si>
    <t>D INT 0090517    50240284821                              AUT.00197937</t>
  </si>
  <si>
    <t xml:space="preserve">      5027311660 DEPOSITO DE         5027311660 SUC. MULT AUT.00344348</t>
  </si>
  <si>
    <t xml:space="preserve">      5027311660 DEP EN EFECTIVO     1,175.00             AUT.00344348</t>
  </si>
  <si>
    <t xml:space="preserve">      1000008522 DEPOSITO DE         1000008522 SUC. AZCA AUT.00202685</t>
  </si>
  <si>
    <t xml:space="preserve">      1000008522 DEP EN EFECTIVO     146.00               AUT.00202685</t>
  </si>
  <si>
    <t xml:space="preserve">      5023332439 DEPOSITO DE         5023332439 SUC. LAZA AUT.00223566</t>
  </si>
  <si>
    <t xml:space="preserve">      5023332439 DEP EN EFECTIVO     395.00               AUT.00223566</t>
  </si>
  <si>
    <t xml:space="preserve">      5026268812 DEPOSITO DE         5026268812 SUC. IXTA AUT.00221862</t>
  </si>
  <si>
    <t xml:space="preserve">      5026268812 DEP EN EFECTIVO     293.00               AUT.00221862</t>
  </si>
  <si>
    <t xml:space="preserve">      5026737857 DEPOSITO DE         5026737857 SUC. PORT AUT.00121050</t>
  </si>
  <si>
    <t xml:space="preserve">      5026737857 DEP EN EFECTIVO     460.00               AUT.00121050</t>
  </si>
  <si>
    <t xml:space="preserve">      1000042794 DEPOSITO DE         1000042794 SUC. SUC  AUT.00509992</t>
  </si>
  <si>
    <t xml:space="preserve">      1000042794 DEP EN EFECTIVO     413.00               AUT.00509992</t>
  </si>
  <si>
    <t xml:space="preserve">      5023457327 DEPOSITO DE         5023457327 SUC. PABE AUT.00448426</t>
  </si>
  <si>
    <t xml:space="preserve">      5023457327 DEP EN EFECTIVO     853.00               AUT.00448426</t>
  </si>
  <si>
    <t xml:space="preserve">      5023387565 DEPOSITO DE         5023387565 SUC. LOS  AUT.00353788</t>
  </si>
  <si>
    <t xml:space="preserve">      5023387565 DEP TRAS TARJETA    239.00               AUT.00353788</t>
  </si>
  <si>
    <t>D INT 0010000    5026537596                               AUT.00204722</t>
  </si>
  <si>
    <t>D INT 6033679    GAS 03 2017                              AUT.00208222</t>
  </si>
  <si>
    <t xml:space="preserve">      5026611631 DEPOSITO DE         5026611631 SUC. GARD AUT.00269753</t>
  </si>
  <si>
    <t xml:space="preserve">      5026611631 DEP EN EFECTIVO     402.00               AUT.00269753</t>
  </si>
  <si>
    <t xml:space="preserve">      5025901579 DEPOSITO DE         5025901579 SUC. IGNA AUT.00911189</t>
  </si>
  <si>
    <t xml:space="preserve">      5025901579 DEP EN EFECTIVO     147.00               AUT.00911189</t>
  </si>
  <si>
    <t xml:space="preserve">      5025596221 DEPOSITO DE         5025596221 SUC. AGRI AUT.00600677</t>
  </si>
  <si>
    <t xml:space="preserve">      5025596221 DEP EN EFECTIVO     343.00               AUT.00600677</t>
  </si>
  <si>
    <t xml:space="preserve">      5023123564 DEPOSITO DE         5023123564 SUC. OUTL AUT.00134973</t>
  </si>
  <si>
    <t xml:space="preserve">      5023123564 DEP EN EFECTIVO     758.00               AUT.00134973</t>
  </si>
  <si>
    <t xml:space="preserve">      5027042901 DEPOSITO DE         5027042901 SUC. TORR AUT.00275824</t>
  </si>
  <si>
    <t xml:space="preserve">      5027042901 DEP EN EFECTIVO     177.00               AUT.00275824</t>
  </si>
  <si>
    <t xml:space="preserve">      5026739127 DEPOSITO DE         5026739127 SUC. C.F. AUT.00136833</t>
  </si>
  <si>
    <t xml:space="preserve">      5026739127 DEP EN EFECTIVO     219.00               AUT.00136833</t>
  </si>
  <si>
    <t xml:space="preserve">      5027328490 DEPOSITO DE         5027328490 SUC. BCA. AUT.00351173</t>
  </si>
  <si>
    <t xml:space="preserve">      5027306983 DEPOSITO DE         5027306983 SUC. J.DE AUT.00748917</t>
  </si>
  <si>
    <t xml:space="preserve">      5027306983 DEP EN EFECTIVO     146.00               AUT.00748917</t>
  </si>
  <si>
    <t xml:space="preserve">      5023773806 DEPOSITO DE         5023773806 SUC. PORT AUT.00121521</t>
  </si>
  <si>
    <t xml:space="preserve">      5023773806 DEP EN EFECTIVO     435.00               AUT.00121521</t>
  </si>
  <si>
    <t xml:space="preserve">      5023204281 DEPOSITO DE         5023204281 SUC. SAN  AUT.00195676</t>
  </si>
  <si>
    <t xml:space="preserve">      5023204281 DEP TRAS TARJETA    89.00                AUT.00195676</t>
  </si>
  <si>
    <t xml:space="preserve">      5023601841 DEPOSITO DE         5023601841 SUC. CF I AUT.00195027</t>
  </si>
  <si>
    <t xml:space="preserve">      5023601841 DEP EN EFECTIVO     278.00               AUT.00195027</t>
  </si>
  <si>
    <t xml:space="preserve">      5023584211 DEPOSITO DE         5023584211 SUC. MESO AUT.00858622</t>
  </si>
  <si>
    <t xml:space="preserve">      5023584211 DEP EN EFECTIVO     158.00               AUT.00858622</t>
  </si>
  <si>
    <t xml:space="preserve">      5023716326 DEPOSITO DE         5023716326 SUC. CF P AUT.00537584</t>
  </si>
  <si>
    <t xml:space="preserve">      5023716326 DEP EN EFECTIVO     342.00               AUT.00537584</t>
  </si>
  <si>
    <t xml:space="preserve">      5024007824 DEPOSITO DE         5024007824 SUC. SAN  AUT.00195754</t>
  </si>
  <si>
    <t xml:space="preserve">      5024007824 DEP EN EFECTIVO     454.00               AUT.00195754</t>
  </si>
  <si>
    <t xml:space="preserve">      1000018554 DEPOSITO DE         1000018554 SUC. PATR AUT.00221687</t>
  </si>
  <si>
    <t xml:space="preserve">      1000018554 DEP EN EFECTIVO     868.00               AUT.00221687</t>
  </si>
  <si>
    <t xml:space="preserve">      5026138635 DEPOSITO DE         5026138635 SUC. ARCO AUT.00377218</t>
  </si>
  <si>
    <t xml:space="preserve">      5026138635 DEP EN EFECTIVO     356.00               AUT.00377218</t>
  </si>
  <si>
    <t xml:space="preserve">      5023299133 DEPOSITO DE         5023299133 SUC. CAMP AUT.00194696</t>
  </si>
  <si>
    <t xml:space="preserve">      5023299133 DEP EN EFECTIVO     318.00               AUT.00194696</t>
  </si>
  <si>
    <t>D INT 0090517    GAS DEPTO 1103 FRESNO                    AUT.00222722</t>
  </si>
  <si>
    <t xml:space="preserve">      5026563253 DEPOSITO DE         5026563253 SUC. CINC AUT.00886830</t>
  </si>
  <si>
    <t xml:space="preserve">      5026563253 DEP EN EFECTIVO     85.00                AUT.00886830</t>
  </si>
  <si>
    <t xml:space="preserve">      5027305217 DEPOSITO DE         5027305217 SUC. PRES AUT.00638631</t>
  </si>
  <si>
    <t xml:space="preserve">      5027305217 DEP EN EFECTIVO     488.00               AUT.00638631</t>
  </si>
  <si>
    <t>D INT 0047421    CUAUHTEMOC 919 502                       AUT.00224463</t>
  </si>
  <si>
    <t xml:space="preserve">      5023294316 DEPOSITO DE         5023294316 SUC. ANZU AUT.00397961</t>
  </si>
  <si>
    <t xml:space="preserve">      5023294316 DEP EN EFECTIVO     127.00               AUT.00397961</t>
  </si>
  <si>
    <t xml:space="preserve">      5027057636 DEPOSITO DE         5027057636 SUC. PRES AUT.00639469</t>
  </si>
  <si>
    <t xml:space="preserve">      5027057636 DEP EN EFECTIVO     237.00               AUT.00639469</t>
  </si>
  <si>
    <t xml:space="preserve">      5027057545 DEPOSITO DE         5027057545 SUC. PARQ AUT.00495228</t>
  </si>
  <si>
    <t xml:space="preserve">      5027057545 DEP EN EFECTIVO     251.00               AUT.00495228</t>
  </si>
  <si>
    <t xml:space="preserve">      5025594648 DEPOSITO DE         5025594648 SUC. BOUL AUT.00061107</t>
  </si>
  <si>
    <t xml:space="preserve">      5025594648 DEP TRAS TARJETA    272.00               AUT.00061107</t>
  </si>
  <si>
    <t xml:space="preserve">      1000045334 DEPOSITO DE         1000045334 SUC. SAN  AUT.00434662</t>
  </si>
  <si>
    <t xml:space="preserve">      1000045334 DEP EN EFECTIVO     88.00                AUT.00434662</t>
  </si>
  <si>
    <t xml:space="preserve">      5026684208 DEPOSITO DE         5026684208 SUC. EJER AUT.00235974</t>
  </si>
  <si>
    <t xml:space="preserve">      5026684208 DEP EN EFECTIVO     177.00               AUT.00235974</t>
  </si>
  <si>
    <t>D INT 0090517    1000043420                               AUT.00229403</t>
  </si>
  <si>
    <t xml:space="preserve">      5026995414 DEPOSITO DE         5026995414 SUC. LEGA AUT.00014605</t>
  </si>
  <si>
    <t xml:space="preserve">      5026995414 DEP EN EFECTIVO     227.00               AUT.00014605</t>
  </si>
  <si>
    <t xml:space="preserve">      5023817447 DEPOSITO DE         5023817447 SUC. ECHE AUT.00591054</t>
  </si>
  <si>
    <t xml:space="preserve">      5023817447 DEP EN EFECTIVO     75.00                AUT.00591054</t>
  </si>
  <si>
    <t xml:space="preserve">      5026263516 DEPOSITO DE         5026263516 SUC. GRAN AUT.00232628</t>
  </si>
  <si>
    <t xml:space="preserve">      5026263516 DEP EN EFECTIVO     255.00               AUT.00232628</t>
  </si>
  <si>
    <t xml:space="preserve">      5023457244 DEPOSITO DE         5023457244 SUC. C.F. AUT.00722067</t>
  </si>
  <si>
    <t xml:space="preserve">      5023457244 DEP EN EFECTIVO     60.00                AUT.00722067</t>
  </si>
  <si>
    <t xml:space="preserve">      5023123010 DEPOSITO DE         5023123010 SUC. JARD AUT.00555607</t>
  </si>
  <si>
    <t xml:space="preserve">      5023123010 DEP EN EFECTIVO     310.00               AUT.00555607</t>
  </si>
  <si>
    <t>D INT 0007122    1000026433                               AUT.00235332</t>
  </si>
  <si>
    <t xml:space="preserve">      5027064749 DEPOSITO DE         5027064749 SUC. SUC  AUT.00512569</t>
  </si>
  <si>
    <t xml:space="preserve">      5027064749 DEP EN EFECTIVO     619.00               AUT.00512569</t>
  </si>
  <si>
    <t xml:space="preserve">      5026559632 DEPOSITO DE         5026559632 SUC. SUC  AUT.00512768</t>
  </si>
  <si>
    <t xml:space="preserve">      5026559632 DEP EN EFECTIVO     427.00               AUT.00512768</t>
  </si>
  <si>
    <t xml:space="preserve">      1000043388 DEPOSITO DE         1000043388 SUC. PORT AUT.00121597</t>
  </si>
  <si>
    <t xml:space="preserve">      1000043388 DEP EN EFECTIVO     128.00               AUT.00121597</t>
  </si>
  <si>
    <t xml:space="preserve">      5023820714 DEPOSITO DE         5023820714 SUC. SUC  AUT.00512859</t>
  </si>
  <si>
    <t xml:space="preserve">      5023820714 DEP EN EFECTIVO     194.00               AUT.00512859</t>
  </si>
  <si>
    <t xml:space="preserve">      5026926187 DEPOSITO DE         5026926187 SUC. TLAL AUT.00268595</t>
  </si>
  <si>
    <t xml:space="preserve">      5026926187 DEP EN EFECTIVO     273.00               AUT.00268595</t>
  </si>
  <si>
    <t xml:space="preserve">      5023772014 DEPOSITO DE         5023772014 SUC. TORE AUT.00884099</t>
  </si>
  <si>
    <t xml:space="preserve">      5023772014 DEP EN EFECTIVO     180.00               AUT.00884099</t>
  </si>
  <si>
    <t xml:space="preserve">      1000004380 DEPOSITO DE         1000004380 SUC. OFIC AUT.00779807</t>
  </si>
  <si>
    <t xml:space="preserve">      1000004380 DEP EN EFECTIVO     604.00               AUT.00779807</t>
  </si>
  <si>
    <t xml:space="preserve">      5023496176 DEPOSITO DE         5023496176 SUC. NATI AUT.00254852</t>
  </si>
  <si>
    <t xml:space="preserve">      5023496176 DEP EN EFECTIVO     76.00                AUT.00254852</t>
  </si>
  <si>
    <t xml:space="preserve">      5023429391 DEPOSITO DE         5023429391 SUC. SAN  AUT.00967964</t>
  </si>
  <si>
    <t xml:space="preserve">      5023429391 DEP EN EFECTIVO     290.00               AUT.00967964</t>
  </si>
  <si>
    <t xml:space="preserve">      5027185999 DEPOSITO DE         5027185999 SUC. BCA. AUT.00173134</t>
  </si>
  <si>
    <t>D INT 0090517    SP9071 CXP234611 SUMINISTRO GA           AUT.00270003</t>
  </si>
  <si>
    <t>D INT 0090517    Num Ref 5027092021                       AUT.00271361</t>
  </si>
  <si>
    <t>D INT 0090517    PAGO GAS                                 AUT.00275637</t>
  </si>
  <si>
    <t>D INT 5027304    5027304095                               AUT.00277978</t>
  </si>
  <si>
    <t>D INT 5026238    5026253830                               AUT.00280365</t>
  </si>
  <si>
    <t>D INT 5027062    5027062479                               AUT.00280966</t>
  </si>
  <si>
    <t>D INT 0000001    5024012139                               AUT.00281791</t>
  </si>
  <si>
    <t>D INT 0000001    5024012139                               AUT.00281803</t>
  </si>
  <si>
    <t>D INT 0090517    5026048396 DEP 203                       AUT.00282372</t>
  </si>
  <si>
    <t>PAGO GAS AMAZONAS 79</t>
  </si>
  <si>
    <t>REF. 5027057552</t>
  </si>
  <si>
    <t>Referencia 100004421</t>
  </si>
  <si>
    <t>CEL 8 RUTA 700 REF 5</t>
  </si>
  <si>
    <t>FACTURA SJGE 956382</t>
  </si>
  <si>
    <t>CIMA 1602</t>
  </si>
  <si>
    <t>REF 5023704058</t>
  </si>
  <si>
    <t>PEC 249 43B</t>
  </si>
  <si>
    <t>GAS 03 2017</t>
  </si>
  <si>
    <t>GAS DEPTO 1103 FRESN</t>
  </si>
  <si>
    <t>CUAUHTEMOC 919 502</t>
  </si>
  <si>
    <t>SP9071 CXP234611 SUM</t>
  </si>
  <si>
    <t>Num Ref  5027092021</t>
  </si>
  <si>
    <t>5026048396 DEP 203</t>
  </si>
  <si>
    <t>encino1101</t>
  </si>
  <si>
    <t>FERNANDA FALCON</t>
  </si>
  <si>
    <t>MANTTO MAY B 405</t>
  </si>
  <si>
    <t>MAY2017B104</t>
  </si>
  <si>
    <t>D INT 0048209    007-205-00-00379-2017R00048209           AUT.00245028</t>
  </si>
  <si>
    <t>SPEI RECIBIDOBANAMEX/0005291724  002 0951861PAGO FAC SJGE 951861</t>
  </si>
  <si>
    <t>SPEI RECIBIDOBANORTE/IXE/0005284194  072 002254810069M</t>
  </si>
  <si>
    <t>PAGO CUENTA DE TERCERO/ 0027861128 BNET    0140794538</t>
  </si>
  <si>
    <t>PAGO CUENTA DE TERCERO/ 0013120245 BNET    0442511800</t>
  </si>
  <si>
    <t>PAGO CUENTA DE TERCERO/ 0049141012 BNET    0444075676</t>
  </si>
  <si>
    <t>PAGO CUENTA DE TERCERO/ 0044312026 BNET    0448093040</t>
  </si>
  <si>
    <t>PAGO CUENTA DE TERCERO/ 0044312018 BNET    0448093040</t>
  </si>
  <si>
    <t>PAGO CUENTA DE TERCERO/ 0044312010 BNET    0448093040</t>
  </si>
  <si>
    <t>PAGO CUENTA DE TERCERO/ 0084207014 BNET    0109997865</t>
  </si>
  <si>
    <t xml:space="preserve">DEPOSITO EN EFECTIVO/0119926  </t>
  </si>
  <si>
    <t>SPEI RECIBIDOBANAMEX/0005247530  002 0948381502680734</t>
  </si>
  <si>
    <t>SPEI RECIBIDOBANAMEX/0005247527  002 0956158502671904 GAS METRO ZENSHO</t>
  </si>
  <si>
    <t>SPEI RECIBIDOBANAMEX/0005247522  002 0956059502680734</t>
  </si>
  <si>
    <t>SPEI RECIBIDOBANAMEX/0005218077  002 00360002300002980</t>
  </si>
  <si>
    <t>PAGO CUENTA DE TERCERO/ 0009354028 BNET    0106480810</t>
  </si>
  <si>
    <t xml:space="preserve">DEPOSITO EN EFECTIVO/0119920  </t>
  </si>
  <si>
    <t>SPEI RECIBIDOBAJIO/0005193207  030 6935700SUMINISTRO DE GAS</t>
  </si>
  <si>
    <t xml:space="preserve">DEPOSITO EN EFECTIVO/0119916  </t>
  </si>
  <si>
    <t xml:space="preserve">DEPOSITO EN EFECTIVO/0119915ASIS S/R  </t>
  </si>
  <si>
    <t>PAGO CUENTA DE TERCERO/ 0066760069 BNET    0447506651</t>
  </si>
  <si>
    <t>PAGO CUENTA DE TERCERO/ 0094112021 BNET    0195101107 CARGA GAS10 ABRIL</t>
  </si>
  <si>
    <t>PAGO CUENTA DE TERCERO/ 0023572033 BNET    0450002275</t>
  </si>
  <si>
    <t>PAGO CUENTA DE TERCERO/ 0018822010 BNET    0166574750</t>
  </si>
  <si>
    <t>PAGO CUENTA DE TERCERO/ 0060921021 BNET    0443450937</t>
  </si>
  <si>
    <t>SPEI RECIBIDOBANAMEX/0005134053  002 0001111502645500</t>
  </si>
  <si>
    <t>PAGO CUENTA DE TERCERO/ 0060921011 BNET    0443450937</t>
  </si>
  <si>
    <t>PAGO CUENTA DE TERCERO/ 0020071017 BNET    0444570448</t>
  </si>
  <si>
    <t>PAGO CUENTA DE TERCERO/ 0016529047 BNET    0163275353</t>
  </si>
  <si>
    <t>SPEI RECIBIDOMIFEL/0005086040  042 0000001GAS METROPOLITANO, FACT. SJGE-</t>
  </si>
  <si>
    <t xml:space="preserve">DEPOSITO CHEQUE BANCOMER/0119901  </t>
  </si>
  <si>
    <t>PAGO CUENTA DE TERCERO/ 0096323023 BNET    0163732479</t>
  </si>
  <si>
    <t>CB00000000000002012029/6873867                               0729426</t>
  </si>
  <si>
    <t>CB00000000000002012029/6873856                               0729426</t>
  </si>
  <si>
    <t>CB00000000000002012029/6873845                               0729426</t>
  </si>
  <si>
    <t>SPEI ENVIADO BANORTE/IXE/0000008012  072 0080517TRASPASO BANCOMER A BANORTE CO</t>
  </si>
  <si>
    <t>CE00000000005026981943/1048069 REF.- 5026981943 PARQUE DE VAN0729426</t>
  </si>
  <si>
    <t>TRASP A CTA 850 10/05/2017</t>
  </si>
  <si>
    <t>249614 11:12:05</t>
  </si>
  <si>
    <t>249615 11:12:05</t>
  </si>
  <si>
    <t>0000000000 DEP MIXTO EFVO/DOCT  SUC. ABASTOS ABARRO AUT.00366233</t>
  </si>
  <si>
    <t>0000000000 DEP CHEQUE BNM      3,218.67             AUT.00366233</t>
  </si>
  <si>
    <t>0000008135 DEPOSITO DE         8135 SUC. LOS OLIVOS AUT.00862539</t>
  </si>
  <si>
    <t>0000008135 DEP CHEQUE BNM      7,695.00             AUT.00862539</t>
  </si>
  <si>
    <t>0002380541 COBRO COMIS TAR CRED A NOM EVO0002380541 AUT.00063260</t>
  </si>
  <si>
    <t>0002380541 COBRO IMP INST TAR CR A NOM EV0002380541 AUT.00063261</t>
  </si>
  <si>
    <t>0002380541 COBRO COMIS TAR DEBIT A NOM EV0002380541 AUT.00063262</t>
  </si>
  <si>
    <t>0002380541 COBRO IMP INST TARJ D A NOM EV0002380541 AUT.00063263</t>
  </si>
  <si>
    <t>0002380541 COBRO COMI CAR PARCIALES A NOM0002380541 AUT.00063264</t>
  </si>
  <si>
    <t>0002380541 COBRO IMP CAR PARCIALES A NOM 0002380541 AUT.00063265</t>
  </si>
  <si>
    <t>1980852017 DEP DOCUMENTOS BNM  1980852017 SUC. DEPO AUT.00853365</t>
  </si>
  <si>
    <t>1980852017 DEP DOCUMENTOS BNM  1980852017 SUC. DEPO AUT.00853368</t>
  </si>
  <si>
    <t>0308052017 DEP DOCUMENTOS BNM  308052017 SUC. DEPOS AUT.00853371</t>
  </si>
  <si>
    <t>0208052017 DEP DOCUMENTOS BNM  208052017 SUC. DEPOS AUT.00853380</t>
  </si>
  <si>
    <t>3708052017 DEP DOCUMENTOS BNM  3708052017 SUC. DEPO AUT.00853395</t>
  </si>
  <si>
    <t xml:space="preserve">      P INT 0012345    DEP ELECT DEL DIA TRASP BTE CONCENTRADOR AUT.00201996</t>
  </si>
  <si>
    <t>0000000000 DEP MIXTO EFVO/DOCT  SUC. LA VILLA, CDMX AUT.00693238</t>
  </si>
  <si>
    <t>000000000 DEP CHEQUE BNM      1,500.00             AUT.00693238</t>
  </si>
  <si>
    <t>D INT 0040517    5023270670                               AUT.00000219</t>
  </si>
  <si>
    <t>001356</t>
  </si>
  <si>
    <t>49151625</t>
  </si>
  <si>
    <t>09/05/2017 14:40:24</t>
  </si>
  <si>
    <t>10/05/2017</t>
  </si>
  <si>
    <t>281140620295</t>
  </si>
  <si>
    <t>979199</t>
  </si>
  <si>
    <t>41527851</t>
  </si>
  <si>
    <t>09/05/2017 11:57:16</t>
  </si>
  <si>
    <t>281140574712</t>
  </si>
  <si>
    <t>587747</t>
  </si>
  <si>
    <t>49318996</t>
  </si>
  <si>
    <t>09/05/2017 10:39:05</t>
  </si>
  <si>
    <t>281140552616</t>
  </si>
  <si>
    <t>341808</t>
  </si>
  <si>
    <t>47720644</t>
  </si>
  <si>
    <t>09/05/2017 09:39:23</t>
  </si>
  <si>
    <t>281140539528</t>
  </si>
  <si>
    <t>897867</t>
  </si>
  <si>
    <t>41341394</t>
  </si>
  <si>
    <t>09/05/2017 18:11:53</t>
  </si>
  <si>
    <t>502706561 EDIFAMDO BSE YENIIII</t>
  </si>
  <si>
    <t>083613</t>
  </si>
  <si>
    <t>49153536</t>
  </si>
  <si>
    <t>09/05/2017 18:08:35</t>
  </si>
  <si>
    <t>502325285 EDFIADMO BSE YENI</t>
  </si>
  <si>
    <t>744708</t>
  </si>
  <si>
    <t>54963331</t>
  </si>
  <si>
    <t>09/05/2017 17:59:10</t>
  </si>
  <si>
    <t>502657969 EDIFADMO BASEE YENI</t>
  </si>
  <si>
    <t>662952</t>
  </si>
  <si>
    <t>47376057</t>
  </si>
  <si>
    <t>09/05/2017 17:51:47</t>
  </si>
  <si>
    <t>MARIA  ANGELICA SANCHEZ</t>
  </si>
  <si>
    <t>100004598 CTE SE COM EDIFADMO</t>
  </si>
  <si>
    <t>BEDOLLA</t>
  </si>
  <si>
    <t>024215</t>
  </si>
  <si>
    <t>54703848</t>
  </si>
  <si>
    <t>09/05/2017 16:32:42</t>
  </si>
  <si>
    <t>JULIA</t>
  </si>
  <si>
    <t>RT_39AU346C H-</t>
  </si>
  <si>
    <t>rodriguez</t>
  </si>
  <si>
    <t>640243</t>
  </si>
  <si>
    <t>40436463</t>
  </si>
  <si>
    <t>09/05/2017 15:52:50</t>
  </si>
  <si>
    <t>carlos</t>
  </si>
  <si>
    <t>100039359rt11au_2069h10362434</t>
  </si>
  <si>
    <t>49157269</t>
  </si>
  <si>
    <t>09/05/2017 15:35:24</t>
  </si>
  <si>
    <t>492398138403</t>
  </si>
  <si>
    <t>634961</t>
  </si>
  <si>
    <t>47375321</t>
  </si>
  <si>
    <t>09/05/2017 15:25:30</t>
  </si>
  <si>
    <t>OSCAR L MARTINEZ B</t>
  </si>
  <si>
    <t>502668374 EDIFAMDO CTESECOM</t>
  </si>
  <si>
    <t>128328</t>
  </si>
  <si>
    <t>47722986</t>
  </si>
  <si>
    <t>09/05/2017 15:24:41</t>
  </si>
  <si>
    <t>492398133719</t>
  </si>
  <si>
    <t>123979</t>
  </si>
  <si>
    <t>55460209</t>
  </si>
  <si>
    <t>09/05/2017 15:23:55</t>
  </si>
  <si>
    <t>502631704 EADMO BASE YENI</t>
  </si>
  <si>
    <t>102775</t>
  </si>
  <si>
    <t>47727296</t>
  </si>
  <si>
    <t>09/05/2017 15:20:05</t>
  </si>
  <si>
    <t>502385800 EADMO BASE YENI</t>
  </si>
  <si>
    <t>379345</t>
  </si>
  <si>
    <t>54919814</t>
  </si>
  <si>
    <t>09/05/2017 15:09:19</t>
  </si>
  <si>
    <t>502651398 EADMO BASE YENI</t>
  </si>
  <si>
    <t>416512</t>
  </si>
  <si>
    <t>54827729</t>
  </si>
  <si>
    <t>09/05/2017 15:04:55</t>
  </si>
  <si>
    <t>ADRIANA VIVANCO</t>
  </si>
  <si>
    <t>502629853 RT206AT272 E15813233</t>
  </si>
  <si>
    <t>036128</t>
  </si>
  <si>
    <t>49318987</t>
  </si>
  <si>
    <t>09/05/2017 15:04:25</t>
  </si>
  <si>
    <t>ESTHER</t>
  </si>
  <si>
    <t>502295264RT62AU-237E15802746</t>
  </si>
  <si>
    <t>032861</t>
  </si>
  <si>
    <t>49317520</t>
  </si>
  <si>
    <t>09/05/2017 14:52:50</t>
  </si>
  <si>
    <t>rt163_au235c-502560725e1581339</t>
  </si>
  <si>
    <t>082556</t>
  </si>
  <si>
    <t>54717872</t>
  </si>
  <si>
    <t>09/05/2017 14:38:25</t>
  </si>
  <si>
    <t>502628126 EADMO BASE YENI</t>
  </si>
  <si>
    <t>846053</t>
  </si>
  <si>
    <t>47720468</t>
  </si>
  <si>
    <t>09/05/2017 14:34:05</t>
  </si>
  <si>
    <t>JOSE L CAMACHO</t>
  </si>
  <si>
    <t>100007240 CTESECOM EDIF</t>
  </si>
  <si>
    <t>DELA VEGA</t>
  </si>
  <si>
    <t>824062</t>
  </si>
  <si>
    <t>47721484</t>
  </si>
  <si>
    <t>09/05/2017 14:30:13</t>
  </si>
  <si>
    <t>JESUS</t>
  </si>
  <si>
    <t>502718750RT23AU-300E15798818</t>
  </si>
  <si>
    <t>023649</t>
  </si>
  <si>
    <t>52560296</t>
  </si>
  <si>
    <t>09/05/2017 14:29:43</t>
  </si>
  <si>
    <t>KARLA K ALVAREZ</t>
  </si>
  <si>
    <t>502313291 CTE SE COM EDFIADMO</t>
  </si>
  <si>
    <t>076077</t>
  </si>
  <si>
    <t>54429204</t>
  </si>
  <si>
    <t>09/05/2017 14:12:54</t>
  </si>
  <si>
    <t>492398103490</t>
  </si>
  <si>
    <t>hernandez</t>
  </si>
  <si>
    <t>209981</t>
  </si>
  <si>
    <t>51289745</t>
  </si>
  <si>
    <t>09/05/2017 13:33:26</t>
  </si>
  <si>
    <t>gloria</t>
  </si>
  <si>
    <t>rt225au-218e15610249c-</t>
  </si>
  <si>
    <t>008281</t>
  </si>
  <si>
    <t>40235185</t>
  </si>
  <si>
    <t>09/05/2017 13:28:58</t>
  </si>
  <si>
    <t>MA DEL CARMEN VARGAS</t>
  </si>
  <si>
    <t>100076263CBZA201763654rt603</t>
  </si>
  <si>
    <t>583287</t>
  </si>
  <si>
    <t>53003297</t>
  </si>
  <si>
    <t>09/05/2017 13:19:36</t>
  </si>
  <si>
    <t>OMAR GIL IBA?EZ</t>
  </si>
  <si>
    <t>cte-291169rt-74</t>
  </si>
  <si>
    <t>ESCAMILLA</t>
  </si>
  <si>
    <t>093442</t>
  </si>
  <si>
    <t>54087235</t>
  </si>
  <si>
    <t>09/05/2017 13:09:34</t>
  </si>
  <si>
    <t>JOSE</t>
  </si>
  <si>
    <t>502357985RT117AU-258E15813873</t>
  </si>
  <si>
    <t>VITE</t>
  </si>
  <si>
    <t>702134</t>
  </si>
  <si>
    <t>42684584</t>
  </si>
  <si>
    <t>09/05/2017 12:15:07</t>
  </si>
  <si>
    <t>BENITA</t>
  </si>
  <si>
    <t>502553706RT116CBZA-20172083623</t>
  </si>
  <si>
    <t>784517</t>
  </si>
  <si>
    <t>45521398</t>
  </si>
  <si>
    <t>09/05/2017 11:54:01</t>
  </si>
  <si>
    <t>492398048010</t>
  </si>
  <si>
    <t>933698</t>
  </si>
  <si>
    <t>52884914</t>
  </si>
  <si>
    <t>09/05/2017 11:48:55</t>
  </si>
  <si>
    <t>c-502378707rt24at244e1577976</t>
  </si>
  <si>
    <t>santillan</t>
  </si>
  <si>
    <t>824852</t>
  </si>
  <si>
    <t>49126968</t>
  </si>
  <si>
    <t>09/05/2017 11:41:27</t>
  </si>
  <si>
    <t>ofelia</t>
  </si>
  <si>
    <t>502732763rt131au-252e15811976</t>
  </si>
  <si>
    <t>cruz</t>
  </si>
  <si>
    <t>024498</t>
  </si>
  <si>
    <t>52563190</t>
  </si>
  <si>
    <t>09/05/2017 11:38:09</t>
  </si>
  <si>
    <t>502598054rt218au205e-15802389</t>
  </si>
  <si>
    <t>rosas</t>
  </si>
  <si>
    <t>859843</t>
  </si>
  <si>
    <t>47721574</t>
  </si>
  <si>
    <t>09/05/2017 11:34:34</t>
  </si>
  <si>
    <t>270403rt656-253e15813793</t>
  </si>
  <si>
    <t>luxas</t>
  </si>
  <si>
    <t>825887</t>
  </si>
  <si>
    <t>47723276</t>
  </si>
  <si>
    <t>09/05/2017 11:27:57</t>
  </si>
  <si>
    <t>jose</t>
  </si>
  <si>
    <t>502578938rt129au332e15809524-</t>
  </si>
  <si>
    <t>002399</t>
  </si>
  <si>
    <t>52569391</t>
  </si>
  <si>
    <t>09/05/2017 11:22:48</t>
  </si>
  <si>
    <t>FLAVIO GARCIA</t>
  </si>
  <si>
    <t>4590 RT__131 AT252 E15811970</t>
  </si>
  <si>
    <t>001098</t>
  </si>
  <si>
    <t>09/05/2017 11:20:59</t>
  </si>
  <si>
    <t>FLAVIO GARCIA C</t>
  </si>
  <si>
    <t>4590 RT131 AT252 E15811973</t>
  </si>
  <si>
    <t>001775</t>
  </si>
  <si>
    <t>52047090</t>
  </si>
  <si>
    <t>09/05/2017 10:52:42</t>
  </si>
  <si>
    <t>CANDELARIA</t>
  </si>
  <si>
    <t>182311 RT41 AT331 E15806217</t>
  </si>
  <si>
    <t>052288</t>
  </si>
  <si>
    <t>41784486</t>
  </si>
  <si>
    <t>09/05/2017 10:36:45</t>
  </si>
  <si>
    <t>FERANDO RAMIREZ</t>
  </si>
  <si>
    <t>36892 RT25 AT293 E</t>
  </si>
  <si>
    <t>081828</t>
  </si>
  <si>
    <t>55795461</t>
  </si>
  <si>
    <t>09/05/2017 10:28:18</t>
  </si>
  <si>
    <t>J VELAZQUEZ HERRERA</t>
  </si>
  <si>
    <t>502619369 RT214AT274 E15808837</t>
  </si>
  <si>
    <t>922296</t>
  </si>
  <si>
    <t>45527905</t>
  </si>
  <si>
    <t>09/05/2017 10:07:59</t>
  </si>
  <si>
    <t>RAFAEL CASTILLO</t>
  </si>
  <si>
    <t>CTE-502402306RT-63</t>
  </si>
  <si>
    <t>641906</t>
  </si>
  <si>
    <t>54822534</t>
  </si>
  <si>
    <t>09/05/2017 09:47:45</t>
  </si>
  <si>
    <t>BEATRIZ GAVALDON</t>
  </si>
  <si>
    <t>502730080 EIDFADMO CTESECOM</t>
  </si>
  <si>
    <t>681860</t>
  </si>
  <si>
    <t>09/05/2017 09:46:20</t>
  </si>
  <si>
    <t>BEATRIZ GAVALDON G</t>
  </si>
  <si>
    <t>502695074 EDIFF ADMO CTESECOM</t>
  </si>
  <si>
    <t>495158</t>
  </si>
  <si>
    <t>52003502</t>
  </si>
  <si>
    <t>09/05/2017 09:40:15</t>
  </si>
  <si>
    <t>JOAQUIN GUERRERO</t>
  </si>
  <si>
    <t>100074000 RT57AT2062 H10366733</t>
  </si>
  <si>
    <t>005633</t>
  </si>
  <si>
    <t>52042591</t>
  </si>
  <si>
    <t>09/05/2017 09:28:32</t>
  </si>
  <si>
    <t>JUAN LUIS PEREZ</t>
  </si>
  <si>
    <t>502347752 CTE SE COM EDIFAADMO</t>
  </si>
  <si>
    <t>295483</t>
  </si>
  <si>
    <t>47726393</t>
  </si>
  <si>
    <t>09/05/2017 09:26:50</t>
  </si>
  <si>
    <t>irma  a brito</t>
  </si>
  <si>
    <t>rt26at2063h10364224c-989</t>
  </si>
  <si>
    <t>805707</t>
  </si>
  <si>
    <t>49124986</t>
  </si>
  <si>
    <t>09/05/2017 09:19:56</t>
  </si>
  <si>
    <t>BENJAMIN CONDE CASTRO</t>
  </si>
  <si>
    <t>502361168 rt09 cte se com</t>
  </si>
  <si>
    <t>000579</t>
  </si>
  <si>
    <t>52048294</t>
  </si>
  <si>
    <t>09/05/2017 09:14:08</t>
  </si>
  <si>
    <t>fco del bosque</t>
  </si>
  <si>
    <t>e15807627rt112at549c-502666619</t>
  </si>
  <si>
    <t>031339</t>
  </si>
  <si>
    <t>49313689</t>
  </si>
  <si>
    <t>09/05/2017 09:06:20</t>
  </si>
  <si>
    <t>rt53c-18757</t>
  </si>
  <si>
    <t>889761</t>
  </si>
  <si>
    <t>54829490</t>
  </si>
  <si>
    <t>09/05/2017 08:59:44</t>
  </si>
  <si>
    <t>ALMA P MACEDO FUENTES</t>
  </si>
  <si>
    <t>cte-502622064rt-32</t>
  </si>
  <si>
    <t>028561</t>
  </si>
  <si>
    <t>49319448</t>
  </si>
  <si>
    <t>09/05/2017 08:49:36</t>
  </si>
  <si>
    <t>NOHEMI R MARQUEZ</t>
  </si>
  <si>
    <t>11862rt10e15814008at342</t>
  </si>
  <si>
    <t>911208</t>
  </si>
  <si>
    <t>51880645</t>
  </si>
  <si>
    <t>09/05/2017 08:48:03</t>
  </si>
  <si>
    <t>miguel torres</t>
  </si>
  <si>
    <t>rt33at335c-502296256e15797054</t>
  </si>
  <si>
    <t>929344</t>
  </si>
  <si>
    <t>54998266</t>
  </si>
  <si>
    <t>09/05/2017 08:46:47</t>
  </si>
  <si>
    <t>esthela romero vazquez</t>
  </si>
  <si>
    <t>101203rt75e15812296at222</t>
  </si>
  <si>
    <t>935634</t>
  </si>
  <si>
    <t>09/05/2017 07:11:07</t>
  </si>
  <si>
    <t>EFREN A GARCIA</t>
  </si>
  <si>
    <t>100051706H10364635RT19AT2073</t>
  </si>
  <si>
    <t>572930</t>
  </si>
  <si>
    <t>09/05/2017 20:02:37</t>
  </si>
  <si>
    <t>826329400000243785629400291795</t>
  </si>
  <si>
    <t>422773</t>
  </si>
  <si>
    <t>41529640</t>
  </si>
  <si>
    <t>09/05/2017 19:35:22</t>
  </si>
  <si>
    <t>905984080003846297964000181440</t>
  </si>
  <si>
    <t>278386</t>
  </si>
  <si>
    <t>41525136</t>
  </si>
  <si>
    <t>09/05/2017 19:09:44</t>
  </si>
  <si>
    <t>801030860007078631513600100440</t>
  </si>
  <si>
    <t>074035</t>
  </si>
  <si>
    <t>42136306</t>
  </si>
  <si>
    <t>09/05/2017 18:59:19</t>
  </si>
  <si>
    <t>934781880005956561630600081000</t>
  </si>
  <si>
    <t>315555</t>
  </si>
  <si>
    <t>46588033</t>
  </si>
  <si>
    <t>09/05/2017 18:53:13</t>
  </si>
  <si>
    <t>905984080003830728803300052500</t>
  </si>
  <si>
    <t>373865</t>
  </si>
  <si>
    <t>55799244</t>
  </si>
  <si>
    <t>09/05/2017 18:21:56</t>
  </si>
  <si>
    <t>814152110001157546924400130000</t>
  </si>
  <si>
    <t>045531</t>
  </si>
  <si>
    <t>49159479</t>
  </si>
  <si>
    <t>09/05/2017 18:14:54</t>
  </si>
  <si>
    <t>976229390000950024947900303750</t>
  </si>
  <si>
    <t>230152</t>
  </si>
  <si>
    <t>52880376</t>
  </si>
  <si>
    <t>09/05/2017 17:55:38</t>
  </si>
  <si>
    <t>971968500000560569037600100440</t>
  </si>
  <si>
    <t>708523</t>
  </si>
  <si>
    <t>41522206</t>
  </si>
  <si>
    <t>09/05/2017 17:20:46</t>
  </si>
  <si>
    <t>905984080003796513220600050220</t>
  </si>
  <si>
    <t>149192</t>
  </si>
  <si>
    <t>09/05/2017 17:20:20</t>
  </si>
  <si>
    <t>960716550005030065059400020000</t>
  </si>
  <si>
    <t>093294</t>
  </si>
  <si>
    <t>49152989</t>
  </si>
  <si>
    <t>09/05/2017 17:19:32</t>
  </si>
  <si>
    <t>960716550005020255298900200000</t>
  </si>
  <si>
    <t>451753</t>
  </si>
  <si>
    <t>52883853</t>
  </si>
  <si>
    <t>09/05/2017 17:06:21</t>
  </si>
  <si>
    <t>905984080003780482385300134460</t>
  </si>
  <si>
    <t>034208</t>
  </si>
  <si>
    <t>54424622</t>
  </si>
  <si>
    <t>09/05/2017 17:04:48</t>
  </si>
  <si>
    <t>960691350003224418462200230000</t>
  </si>
  <si>
    <t>560696</t>
  </si>
  <si>
    <t>47729044</t>
  </si>
  <si>
    <t>09/05/2017 16:49:52</t>
  </si>
  <si>
    <t>976650460009363211904400162000</t>
  </si>
  <si>
    <t>083526</t>
  </si>
  <si>
    <t>55795818</t>
  </si>
  <si>
    <t>09/05/2017 16:48:35</t>
  </si>
  <si>
    <t>252859800005143754581800050000</t>
  </si>
  <si>
    <t>041604</t>
  </si>
  <si>
    <t>54716266</t>
  </si>
  <si>
    <t>09/05/2017 16:44:15</t>
  </si>
  <si>
    <t>814152110001133195626600056700</t>
  </si>
  <si>
    <t>553110</t>
  </si>
  <si>
    <t>54916466</t>
  </si>
  <si>
    <t>09/05/2017 16:40:32</t>
  </si>
  <si>
    <t>224810790007190631646600100440</t>
  </si>
  <si>
    <t>061418</t>
  </si>
  <si>
    <t>40232931</t>
  </si>
  <si>
    <t>09/05/2017 16:36:51</t>
  </si>
  <si>
    <t>972273530006508004293100130410</t>
  </si>
  <si>
    <t>031033</t>
  </si>
  <si>
    <t>54704641</t>
  </si>
  <si>
    <t>09/05/2017 16:33:10</t>
  </si>
  <si>
    <t>960716550005011065464100030000</t>
  </si>
  <si>
    <t>009395</t>
  </si>
  <si>
    <t>52043794</t>
  </si>
  <si>
    <t>09/05/2017 16:31:00</t>
  </si>
  <si>
    <t>233212140002141224379400099630</t>
  </si>
  <si>
    <t>026926</t>
  </si>
  <si>
    <t>51277946</t>
  </si>
  <si>
    <t>09/05/2017 16:29:13</t>
  </si>
  <si>
    <t>202965090008920009794600243000</t>
  </si>
  <si>
    <t>000384</t>
  </si>
  <si>
    <t>49151346</t>
  </si>
  <si>
    <t>09/05/2017 16:29:11</t>
  </si>
  <si>
    <t>934781880005949007134600100440</t>
  </si>
  <si>
    <t>061038</t>
  </si>
  <si>
    <t>54704403</t>
  </si>
  <si>
    <t>09/05/2017 16:26:10</t>
  </si>
  <si>
    <t>976650460009354758440300081000</t>
  </si>
  <si>
    <t>49152278</t>
  </si>
  <si>
    <t>09/05/2017 16:20:01</t>
  </si>
  <si>
    <t>210152190005990271227800059940</t>
  </si>
  <si>
    <t>345910</t>
  </si>
  <si>
    <t>55796390</t>
  </si>
  <si>
    <t>09/05/2017 16:17:56</t>
  </si>
  <si>
    <t>801030860007069698639000081000</t>
  </si>
  <si>
    <t>065733</t>
  </si>
  <si>
    <t>49150721</t>
  </si>
  <si>
    <t>09/05/2017 16:16:57</t>
  </si>
  <si>
    <t>814107680000680075072100152000</t>
  </si>
  <si>
    <t>228779</t>
  </si>
  <si>
    <t>52882547</t>
  </si>
  <si>
    <t>09/05/2017 16:13:35</t>
  </si>
  <si>
    <t>224830080001740154254700152280</t>
  </si>
  <si>
    <t>196702</t>
  </si>
  <si>
    <t>40275940</t>
  </si>
  <si>
    <t>09/05/2017 16:09:38</t>
  </si>
  <si>
    <t>814132130009273983594000050220</t>
  </si>
  <si>
    <t>603429</t>
  </si>
  <si>
    <t>52882771</t>
  </si>
  <si>
    <t>09/05/2017 16:09:01</t>
  </si>
  <si>
    <t>233212140002120292277100198450</t>
  </si>
  <si>
    <t>855436</t>
  </si>
  <si>
    <t>42689914</t>
  </si>
  <si>
    <t>09/05/2017 16:06:27</t>
  </si>
  <si>
    <t>820987500008784891991400100440</t>
  </si>
  <si>
    <t>207403</t>
  </si>
  <si>
    <t>52880292</t>
  </si>
  <si>
    <t>09/05/2017 16:04:19</t>
  </si>
  <si>
    <t>962569120005811444029200152280</t>
  </si>
  <si>
    <t>052289</t>
  </si>
  <si>
    <t>49311864</t>
  </si>
  <si>
    <t>09/05/2017 16:01:51</t>
  </si>
  <si>
    <t>904564060001111256186400070470</t>
  </si>
  <si>
    <t>031461</t>
  </si>
  <si>
    <t>52044790</t>
  </si>
  <si>
    <t>09/05/2017 16:00:15</t>
  </si>
  <si>
    <t>976226640000776408479000060000</t>
  </si>
  <si>
    <t>286573</t>
  </si>
  <si>
    <t>41520552</t>
  </si>
  <si>
    <t>09/05/2017 15:53:48</t>
  </si>
  <si>
    <t>252560650009012986055200059940</t>
  </si>
  <si>
    <t>020152</t>
  </si>
  <si>
    <t>55792112</t>
  </si>
  <si>
    <t>09/05/2017 15:52:01</t>
  </si>
  <si>
    <t>252560650009002913211200050220</t>
  </si>
  <si>
    <t>008084</t>
  </si>
  <si>
    <t>52561394</t>
  </si>
  <si>
    <t>09/05/2017 15:49:47</t>
  </si>
  <si>
    <t>961563740001359926139400090720</t>
  </si>
  <si>
    <t>255744</t>
  </si>
  <si>
    <t>47729869</t>
  </si>
  <si>
    <t>09/05/2017 15:47:58</t>
  </si>
  <si>
    <t>972273530006482611986900179820</t>
  </si>
  <si>
    <t>639005</t>
  </si>
  <si>
    <t>40430736</t>
  </si>
  <si>
    <t>09/05/2017 15:46:21</t>
  </si>
  <si>
    <t>210152190005981452073600212220</t>
  </si>
  <si>
    <t>241842</t>
  </si>
  <si>
    <t>53589981</t>
  </si>
  <si>
    <t>09/05/2017 15:45:24</t>
  </si>
  <si>
    <t>960691350003200637998100129672</t>
  </si>
  <si>
    <t>022556</t>
  </si>
  <si>
    <t>54455791</t>
  </si>
  <si>
    <t>09/05/2017 15:41:17</t>
  </si>
  <si>
    <t>826329400000230296579100108780</t>
  </si>
  <si>
    <t>000231</t>
  </si>
  <si>
    <t>49156876</t>
  </si>
  <si>
    <t>09/05/2017 15:41:07</t>
  </si>
  <si>
    <t>976226640000732141687600150660</t>
  </si>
  <si>
    <t>419607</t>
  </si>
  <si>
    <t>53008097</t>
  </si>
  <si>
    <t>09/05/2017 15:40:51</t>
  </si>
  <si>
    <t>802205500005840527809700157140</t>
  </si>
  <si>
    <t>453912</t>
  </si>
  <si>
    <t>54823064</t>
  </si>
  <si>
    <t>09/05/2017 15:33:15</t>
  </si>
  <si>
    <t>934784340001420439306400149850</t>
  </si>
  <si>
    <t>167456</t>
  </si>
  <si>
    <t>09/05/2017 15:31:54</t>
  </si>
  <si>
    <t>252859800005131028800100149850</t>
  </si>
  <si>
    <t>013756</t>
  </si>
  <si>
    <t>55795264</t>
  </si>
  <si>
    <t>09/05/2017 15:31:36</t>
  </si>
  <si>
    <t>821003210004902793526400100440</t>
  </si>
  <si>
    <t>014065</t>
  </si>
  <si>
    <t>52040197</t>
  </si>
  <si>
    <t>09/05/2017 15:31:25</t>
  </si>
  <si>
    <t>224800730006830096019700025000</t>
  </si>
  <si>
    <t>004116</t>
  </si>
  <si>
    <t>52043696</t>
  </si>
  <si>
    <t>09/05/2017 15:29:56</t>
  </si>
  <si>
    <t>210156650007267431369600050220</t>
  </si>
  <si>
    <t>352820</t>
  </si>
  <si>
    <t>52907587</t>
  </si>
  <si>
    <t>09/05/2017 15:16:55</t>
  </si>
  <si>
    <t>211526630009016647758700070470</t>
  </si>
  <si>
    <t>066896</t>
  </si>
  <si>
    <t>47724417</t>
  </si>
  <si>
    <t>09/05/2017 15:13:37</t>
  </si>
  <si>
    <t>224810790007180229441700100440</t>
  </si>
  <si>
    <t>070237</t>
  </si>
  <si>
    <t>42135228</t>
  </si>
  <si>
    <t>09/05/2017 15:07:26</t>
  </si>
  <si>
    <t>224800730006821332522800290000</t>
  </si>
  <si>
    <t>829594</t>
  </si>
  <si>
    <t>45401875</t>
  </si>
  <si>
    <t>09/05/2017 15:04:03</t>
  </si>
  <si>
    <t>934781880005935587187500105300</t>
  </si>
  <si>
    <t>000432</t>
  </si>
  <si>
    <t>49156962</t>
  </si>
  <si>
    <t>09/05/2017 15:02:02</t>
  </si>
  <si>
    <t>972273530006463980696200150000</t>
  </si>
  <si>
    <t>630452</t>
  </si>
  <si>
    <t>47371774</t>
  </si>
  <si>
    <t>09/05/2017 15:01:38</t>
  </si>
  <si>
    <t>896486670000231118177400250000</t>
  </si>
  <si>
    <t>440875</t>
  </si>
  <si>
    <t>55123890</t>
  </si>
  <si>
    <t>09/05/2017 15:01:33</t>
  </si>
  <si>
    <t>702274240002661426389000050220</t>
  </si>
  <si>
    <t>986394</t>
  </si>
  <si>
    <t>41524692</t>
  </si>
  <si>
    <t>09/05/2017 14:59:02</t>
  </si>
  <si>
    <t>224830080001660695469200050220</t>
  </si>
  <si>
    <t>274394</t>
  </si>
  <si>
    <t>52882340</t>
  </si>
  <si>
    <t>09/05/2017 14:56:40</t>
  </si>
  <si>
    <t>937269400007230618234000206550</t>
  </si>
  <si>
    <t>629098</t>
  </si>
  <si>
    <t>52906645</t>
  </si>
  <si>
    <t>09/05/2017 14:54:21</t>
  </si>
  <si>
    <t>976226640000680055664500102000</t>
  </si>
  <si>
    <t>023975</t>
  </si>
  <si>
    <t>52046592</t>
  </si>
  <si>
    <t>09/05/2017 14:52:58</t>
  </si>
  <si>
    <t>252875680005894889659200162000</t>
  </si>
  <si>
    <t>031440</t>
  </si>
  <si>
    <t>52044490</t>
  </si>
  <si>
    <t>09/05/2017 14:50:21</t>
  </si>
  <si>
    <t>821018730008043432449000157000</t>
  </si>
  <si>
    <t>925873</t>
  </si>
  <si>
    <t>47729316</t>
  </si>
  <si>
    <t>09/05/2017 14:48:10</t>
  </si>
  <si>
    <t>814056390009071898931600080190</t>
  </si>
  <si>
    <t>920402</t>
  </si>
  <si>
    <t>47721253</t>
  </si>
  <si>
    <t>09/05/2017 14:47:14</t>
  </si>
  <si>
    <t>904565220001662380125300050220</t>
  </si>
  <si>
    <t>052675</t>
  </si>
  <si>
    <t>49103307</t>
  </si>
  <si>
    <t>09/05/2017 14:46:39</t>
  </si>
  <si>
    <t>224824200003347522330700081000</t>
  </si>
  <si>
    <t>898042</t>
  </si>
  <si>
    <t>47727140</t>
  </si>
  <si>
    <t>09/05/2017 14:43:18</t>
  </si>
  <si>
    <t>252560650008992298714000050220</t>
  </si>
  <si>
    <t>890075</t>
  </si>
  <si>
    <t>09/05/2017 14:41:51</t>
  </si>
  <si>
    <t>252560650008982298714000050220</t>
  </si>
  <si>
    <t>875317</t>
  </si>
  <si>
    <t>47720743</t>
  </si>
  <si>
    <t>09/05/2017 14:39:16</t>
  </si>
  <si>
    <t>841840310006441507074300070470</t>
  </si>
  <si>
    <t>018622</t>
  </si>
  <si>
    <t>52060192</t>
  </si>
  <si>
    <t>09/05/2017 14:37:52</t>
  </si>
  <si>
    <t>825333590004532813019200166050</t>
  </si>
  <si>
    <t>093719</t>
  </si>
  <si>
    <t>54532106</t>
  </si>
  <si>
    <t>09/05/2017 14:36:46</t>
  </si>
  <si>
    <t>934773220008944276210600181440</t>
  </si>
  <si>
    <t>322223</t>
  </si>
  <si>
    <t>55793157</t>
  </si>
  <si>
    <t>09/05/2017 14:35:21</t>
  </si>
  <si>
    <t>960691350003170001315700050220</t>
  </si>
  <si>
    <t>001088</t>
  </si>
  <si>
    <t>09/05/2017 14:33:43</t>
  </si>
  <si>
    <t>961563400002593078976400081000</t>
  </si>
  <si>
    <t>027160</t>
  </si>
  <si>
    <t>41783735</t>
  </si>
  <si>
    <t>09/05/2017 14:31:13</t>
  </si>
  <si>
    <t>224811540002811237373500149850</t>
  </si>
  <si>
    <t>000732</t>
  </si>
  <si>
    <t>49157643</t>
  </si>
  <si>
    <t>09/05/2017 14:30:49</t>
  </si>
  <si>
    <t>213205870003771312764300121500</t>
  </si>
  <si>
    <t>720748</t>
  </si>
  <si>
    <t>54827464</t>
  </si>
  <si>
    <t>09/05/2017 14:28:47</t>
  </si>
  <si>
    <t>972273530006434043746400063180</t>
  </si>
  <si>
    <t>735662</t>
  </si>
  <si>
    <t>47665592</t>
  </si>
  <si>
    <t>09/05/2017 14:28:23</t>
  </si>
  <si>
    <t>976650460009345616559200030000</t>
  </si>
  <si>
    <t>025511</t>
  </si>
  <si>
    <t>49316799</t>
  </si>
  <si>
    <t>09/05/2017 14:27:04</t>
  </si>
  <si>
    <t>904564060001103856679900070470</t>
  </si>
  <si>
    <t>034282</t>
  </si>
  <si>
    <t>42136833</t>
  </si>
  <si>
    <t>09/05/2017 14:26:00</t>
  </si>
  <si>
    <t>721000710008986662683300141750</t>
  </si>
  <si>
    <t>791984</t>
  </si>
  <si>
    <t>47722729</t>
  </si>
  <si>
    <t>09/05/2017 14:24:43</t>
  </si>
  <si>
    <t>983714460002562348272900162000</t>
  </si>
  <si>
    <t>007877</t>
  </si>
  <si>
    <t>53147591</t>
  </si>
  <si>
    <t>09/05/2017 14:24:00</t>
  </si>
  <si>
    <t>937276420002560149759100029870</t>
  </si>
  <si>
    <t>010868</t>
  </si>
  <si>
    <t>54713763</t>
  </si>
  <si>
    <t>09/05/2017 14:21:08</t>
  </si>
  <si>
    <t>841840310006429718376300080190</t>
  </si>
  <si>
    <t>008895</t>
  </si>
  <si>
    <t>55839801</t>
  </si>
  <si>
    <t>09/05/2017 14:20:41</t>
  </si>
  <si>
    <t>962568630005963466980100119070</t>
  </si>
  <si>
    <t>027646</t>
  </si>
  <si>
    <t>52045896</t>
  </si>
  <si>
    <t>09/05/2017 14:19:45</t>
  </si>
  <si>
    <t>937269400007223431589600029970</t>
  </si>
  <si>
    <t>742786</t>
  </si>
  <si>
    <t>41525012</t>
  </si>
  <si>
    <t>09/05/2017 14:16:13</t>
  </si>
  <si>
    <t>814152110001124530501200186300</t>
  </si>
  <si>
    <t>736973</t>
  </si>
  <si>
    <t>41520099</t>
  </si>
  <si>
    <t>09/05/2017 14:15:14</t>
  </si>
  <si>
    <t>972273530006422928009900080190</t>
  </si>
  <si>
    <t>014258</t>
  </si>
  <si>
    <t>54706585</t>
  </si>
  <si>
    <t>09/05/2017 14:13:57</t>
  </si>
  <si>
    <t>961563400002580502658500059940</t>
  </si>
  <si>
    <t>723864</t>
  </si>
  <si>
    <t>49314378</t>
  </si>
  <si>
    <t>09/05/2017 14:13:02</t>
  </si>
  <si>
    <t>976233230002523376437800059940</t>
  </si>
  <si>
    <t>707886</t>
  </si>
  <si>
    <t>47729294</t>
  </si>
  <si>
    <t>09/05/2017 14:10:13</t>
  </si>
  <si>
    <t>937634470005591444929400100440</t>
  </si>
  <si>
    <t>023224</t>
  </si>
  <si>
    <t>52049092</t>
  </si>
  <si>
    <t>09/05/2017 14:07:54</t>
  </si>
  <si>
    <t>991312930008239372909200081000</t>
  </si>
  <si>
    <t>015752</t>
  </si>
  <si>
    <t>49102512</t>
  </si>
  <si>
    <t>09/05/2017 14:06:24</t>
  </si>
  <si>
    <t>961966960002687152251200063180</t>
  </si>
  <si>
    <t>670310</t>
  </si>
  <si>
    <t>41524093</t>
  </si>
  <si>
    <t>09/05/2017 14:03:37</t>
  </si>
  <si>
    <t>801030860007052380409300031300</t>
  </si>
  <si>
    <t>024931</t>
  </si>
  <si>
    <t>54701167</t>
  </si>
  <si>
    <t>09/05/2017 14:02:49</t>
  </si>
  <si>
    <t>976226790001151071116700039690</t>
  </si>
  <si>
    <t>659547</t>
  </si>
  <si>
    <t>41522812</t>
  </si>
  <si>
    <t>09/05/2017 14:01:41</t>
  </si>
  <si>
    <t>935744070001808851281200081000</t>
  </si>
  <si>
    <t>615510</t>
  </si>
  <si>
    <t>52900790</t>
  </si>
  <si>
    <t>09/05/2017 13:57:53</t>
  </si>
  <si>
    <t>934779260008794509079000100000</t>
  </si>
  <si>
    <t>614072</t>
  </si>
  <si>
    <t>41525139</t>
  </si>
  <si>
    <t>09/05/2017 13:53:27</t>
  </si>
  <si>
    <t>961563400002575385513900227610</t>
  </si>
  <si>
    <t>007271</t>
  </si>
  <si>
    <t>52041991</t>
  </si>
  <si>
    <t>09/05/2017 13:53:10</t>
  </si>
  <si>
    <t>821003210004890077199100200070</t>
  </si>
  <si>
    <t>015464</t>
  </si>
  <si>
    <t>42593586</t>
  </si>
  <si>
    <t>09/05/2017 13:52:39</t>
  </si>
  <si>
    <t>983714460002550035358600153090</t>
  </si>
  <si>
    <t>616843</t>
  </si>
  <si>
    <t>52737680</t>
  </si>
  <si>
    <t>09/05/2017 13:50:42</t>
  </si>
  <si>
    <t>224828740008474783768000050220</t>
  </si>
  <si>
    <t>567159</t>
  </si>
  <si>
    <t>47720993</t>
  </si>
  <si>
    <t>09/05/2017 13:45:06</t>
  </si>
  <si>
    <t>937634470005570567099300101250</t>
  </si>
  <si>
    <t>540462</t>
  </si>
  <si>
    <t>09/05/2017 13:40:22</t>
  </si>
  <si>
    <t>934781880005926913313500055890</t>
  </si>
  <si>
    <t>085109</t>
  </si>
  <si>
    <t>54706050</t>
  </si>
  <si>
    <t>09/05/2017 13:38:51</t>
  </si>
  <si>
    <t>991315270007121130605000183060</t>
  </si>
  <si>
    <t>055006</t>
  </si>
  <si>
    <t>54426467</t>
  </si>
  <si>
    <t>09/05/2017 13:38:50</t>
  </si>
  <si>
    <t>970520890006364437646700029970</t>
  </si>
  <si>
    <t>009426</t>
  </si>
  <si>
    <t>52047293</t>
  </si>
  <si>
    <t>09/05/2017 13:38:25</t>
  </si>
  <si>
    <t>976229390000905875729300100440</t>
  </si>
  <si>
    <t>431997</t>
  </si>
  <si>
    <t>52887911</t>
  </si>
  <si>
    <t>09/05/2017 13:38:01</t>
  </si>
  <si>
    <t>814198130006620400791100100440</t>
  </si>
  <si>
    <t>000563</t>
  </si>
  <si>
    <t>52563292</t>
  </si>
  <si>
    <t>09/05/2017 13:36:19</t>
  </si>
  <si>
    <t>904564060001092513329200050220</t>
  </si>
  <si>
    <t>516387</t>
  </si>
  <si>
    <t>41523068</t>
  </si>
  <si>
    <t>09/05/2017 13:36:02</t>
  </si>
  <si>
    <t>821012310005603399306800050220</t>
  </si>
  <si>
    <t>102729</t>
  </si>
  <si>
    <t>54828800</t>
  </si>
  <si>
    <t>09/05/2017 13:32:18</t>
  </si>
  <si>
    <t>971344710008400023880000123930</t>
  </si>
  <si>
    <t>606701</t>
  </si>
  <si>
    <t>52882653</t>
  </si>
  <si>
    <t>09/05/2017 13:30:29</t>
  </si>
  <si>
    <t>252548460003691591265300200000</t>
  </si>
  <si>
    <t>090352</t>
  </si>
  <si>
    <t>49315957</t>
  </si>
  <si>
    <t>09/05/2017 13:29:03</t>
  </si>
  <si>
    <t>825333590004510047595700180000</t>
  </si>
  <si>
    <t>889249</t>
  </si>
  <si>
    <t>54916341</t>
  </si>
  <si>
    <t>09/05/2017 13:28:56</t>
  </si>
  <si>
    <t>224811540002751093634100178200</t>
  </si>
  <si>
    <t>212202</t>
  </si>
  <si>
    <t>46583499</t>
  </si>
  <si>
    <t>09/05/2017 13:28:38</t>
  </si>
  <si>
    <t>840259940006750550349900152000</t>
  </si>
  <si>
    <t>242656</t>
  </si>
  <si>
    <t>54913706</t>
  </si>
  <si>
    <t>09/05/2017 13:24:09</t>
  </si>
  <si>
    <t>983705210004830331370600123120</t>
  </si>
  <si>
    <t>610781</t>
  </si>
  <si>
    <t>52736271</t>
  </si>
  <si>
    <t>09/05/2017 13:19:34</t>
  </si>
  <si>
    <t>904564060001081576627100081000</t>
  </si>
  <si>
    <t>208996</t>
  </si>
  <si>
    <t>46585648</t>
  </si>
  <si>
    <t>09/05/2017 13:18:14</t>
  </si>
  <si>
    <t>814056390009060621564800100440</t>
  </si>
  <si>
    <t>032107</t>
  </si>
  <si>
    <t>09/05/2017 13:17:24</t>
  </si>
  <si>
    <t>962569120005780242089400100440</t>
  </si>
  <si>
    <t>068012</t>
  </si>
  <si>
    <t>42139355</t>
  </si>
  <si>
    <t>09/05/2017 13:17:22</t>
  </si>
  <si>
    <t>821022780001731297935500121500</t>
  </si>
  <si>
    <t>060823</t>
  </si>
  <si>
    <t>54746240</t>
  </si>
  <si>
    <t>09/05/2017 13:16:08</t>
  </si>
  <si>
    <t>821024260005280010624000200084</t>
  </si>
  <si>
    <t>846083</t>
  </si>
  <si>
    <t>49128288</t>
  </si>
  <si>
    <t>09/05/2017 13:14:55</t>
  </si>
  <si>
    <t>821018730008022360828800214650</t>
  </si>
  <si>
    <t>014835</t>
  </si>
  <si>
    <t>52048896</t>
  </si>
  <si>
    <t>09/05/2017 13:13:12</t>
  </si>
  <si>
    <t>961563400002567509889600060750</t>
  </si>
  <si>
    <t>029016</t>
  </si>
  <si>
    <t>52041593</t>
  </si>
  <si>
    <t>09/05/2017 13:13:11</t>
  </si>
  <si>
    <t>972274750004698044159300100440</t>
  </si>
  <si>
    <t>062475</t>
  </si>
  <si>
    <t>54423354</t>
  </si>
  <si>
    <t>09/05/2017 13:12:08</t>
  </si>
  <si>
    <t>961517050001254380335400070470</t>
  </si>
  <si>
    <t>363660</t>
  </si>
  <si>
    <t>47727443</t>
  </si>
  <si>
    <t>09/05/2017 13:08:03</t>
  </si>
  <si>
    <t>983705210004822370744300099630</t>
  </si>
  <si>
    <t>050534</t>
  </si>
  <si>
    <t>55796385</t>
  </si>
  <si>
    <t>09/05/2017 13:05:05</t>
  </si>
  <si>
    <t>962294850002910835638500099630</t>
  </si>
  <si>
    <t>273050</t>
  </si>
  <si>
    <t>54565397</t>
  </si>
  <si>
    <t>09/05/2017 13:03:25</t>
  </si>
  <si>
    <t>241433790004460245539700150660</t>
  </si>
  <si>
    <t>544121</t>
  </si>
  <si>
    <t>45523412</t>
  </si>
  <si>
    <t>09/05/2017 13:03:02</t>
  </si>
  <si>
    <t>210152190005970046341200100440</t>
  </si>
  <si>
    <t>298408</t>
  </si>
  <si>
    <t>47725433</t>
  </si>
  <si>
    <t>09/05/2017 12:55:40</t>
  </si>
  <si>
    <t>934781880005910333543300101250</t>
  </si>
  <si>
    <t>291465</t>
  </si>
  <si>
    <t>47726035</t>
  </si>
  <si>
    <t>09/05/2017 12:54:21</t>
  </si>
  <si>
    <t>971968500000490458603500183060</t>
  </si>
  <si>
    <t>881027</t>
  </si>
  <si>
    <t>52888491</t>
  </si>
  <si>
    <t>09/05/2017 12:52:59</t>
  </si>
  <si>
    <t>224836470003504066849100097200</t>
  </si>
  <si>
    <t>477825</t>
  </si>
  <si>
    <t>52889201</t>
  </si>
  <si>
    <t>09/05/2017 12:49:50</t>
  </si>
  <si>
    <t>961966960002670637920100100440</t>
  </si>
  <si>
    <t>000180</t>
  </si>
  <si>
    <t>49150326</t>
  </si>
  <si>
    <t>09/05/2017 12:49:21</t>
  </si>
  <si>
    <t>821018730008005230032600100440</t>
  </si>
  <si>
    <t>264098</t>
  </si>
  <si>
    <t>41525660</t>
  </si>
  <si>
    <t>09/05/2017 12:49:04</t>
  </si>
  <si>
    <t>721000710008962331566000199260</t>
  </si>
  <si>
    <t>529740</t>
  </si>
  <si>
    <t>09/05/2017 12:45:25</t>
  </si>
  <si>
    <t>990026220005880737568500129600</t>
  </si>
  <si>
    <t>941010</t>
  </si>
  <si>
    <t>51832337</t>
  </si>
  <si>
    <t>09/05/2017 12:43:52</t>
  </si>
  <si>
    <t>976226790001137330233700100440</t>
  </si>
  <si>
    <t>014372</t>
  </si>
  <si>
    <t>52569496</t>
  </si>
  <si>
    <t>09/05/2017 12:42:33</t>
  </si>
  <si>
    <t>972274750004685710949600100440</t>
  </si>
  <si>
    <t>616991</t>
  </si>
  <si>
    <t>54821697</t>
  </si>
  <si>
    <t>09/05/2017 12:42:04</t>
  </si>
  <si>
    <t>962290750001950359169700070470</t>
  </si>
  <si>
    <t>200603</t>
  </si>
  <si>
    <t>41529193</t>
  </si>
  <si>
    <t>09/05/2017 12:38:44</t>
  </si>
  <si>
    <t>976233230002514672919300035640</t>
  </si>
  <si>
    <t>184772</t>
  </si>
  <si>
    <t>41528981</t>
  </si>
  <si>
    <t>09/05/2017 12:36:09</t>
  </si>
  <si>
    <t>241433790004444191898100140130</t>
  </si>
  <si>
    <t>195287</t>
  </si>
  <si>
    <t>46585731</t>
  </si>
  <si>
    <t>09/05/2017 12:33:48</t>
  </si>
  <si>
    <t>821003210004870836573100059940</t>
  </si>
  <si>
    <t>788187</t>
  </si>
  <si>
    <t>52889510</t>
  </si>
  <si>
    <t>09/05/2017 12:32:29</t>
  </si>
  <si>
    <t>934773220008830279951000100440</t>
  </si>
  <si>
    <t>918707</t>
  </si>
  <si>
    <t>52889765</t>
  </si>
  <si>
    <t>09/05/2017 12:32:11</t>
  </si>
  <si>
    <t>211518650002540288976500040500</t>
  </si>
  <si>
    <t>133884</t>
  </si>
  <si>
    <t>53589042</t>
  </si>
  <si>
    <t>09/05/2017 12:27:48</t>
  </si>
  <si>
    <t>934779880000830584904200040500</t>
  </si>
  <si>
    <t>597403</t>
  </si>
  <si>
    <t>52737404</t>
  </si>
  <si>
    <t>09/05/2017 12:27:12</t>
  </si>
  <si>
    <t>972274750004678486740400040500</t>
  </si>
  <si>
    <t>128159</t>
  </si>
  <si>
    <t>09/05/2017 12:26:40</t>
  </si>
  <si>
    <t>971968500000470323157400170100</t>
  </si>
  <si>
    <t>114188</t>
  </si>
  <si>
    <t>41521062</t>
  </si>
  <si>
    <t>09/05/2017 12:23:55</t>
  </si>
  <si>
    <t>962290460003117522106200029950</t>
  </si>
  <si>
    <t>098035</t>
  </si>
  <si>
    <t>41524366</t>
  </si>
  <si>
    <t>09/05/2017 12:20:41</t>
  </si>
  <si>
    <t>976226640000663768436600162000</t>
  </si>
  <si>
    <t>096804</t>
  </si>
  <si>
    <t>41526603</t>
  </si>
  <si>
    <t>09/05/2017 12:20:27</t>
  </si>
  <si>
    <t>972274750004663120660300050220</t>
  </si>
  <si>
    <t>826705</t>
  </si>
  <si>
    <t>62739653</t>
  </si>
  <si>
    <t>09/05/2017 12:19:27</t>
  </si>
  <si>
    <t>210152190005963520965300150660</t>
  </si>
  <si>
    <t>089253</t>
  </si>
  <si>
    <t>41524974</t>
  </si>
  <si>
    <t>09/05/2017 12:18:56</t>
  </si>
  <si>
    <t>825333590004498044497400218700</t>
  </si>
  <si>
    <t>595283</t>
  </si>
  <si>
    <t>52739193</t>
  </si>
  <si>
    <t>09/05/2017 12:18:20</t>
  </si>
  <si>
    <t>935744210005283282919300050220</t>
  </si>
  <si>
    <t>348602</t>
  </si>
  <si>
    <t>52903818</t>
  </si>
  <si>
    <t>09/05/2017 12:16:35</t>
  </si>
  <si>
    <t>970520890006350046381800089910</t>
  </si>
  <si>
    <t>077300</t>
  </si>
  <si>
    <t>49101176</t>
  </si>
  <si>
    <t>09/05/2017 12:12:58</t>
  </si>
  <si>
    <t>854664610009878126117600050230</t>
  </si>
  <si>
    <t>49154331</t>
  </si>
  <si>
    <t>09/05/2017 12:12:55</t>
  </si>
  <si>
    <t>702274240002653880433100080190</t>
  </si>
  <si>
    <t>017082</t>
  </si>
  <si>
    <t>09/05/2017 12:08:01</t>
  </si>
  <si>
    <t>937634470005560562159200060000</t>
  </si>
  <si>
    <t>009301</t>
  </si>
  <si>
    <t>42137985</t>
  </si>
  <si>
    <t>09/05/2017 12:07:55</t>
  </si>
  <si>
    <t>904564060001074117798500100440</t>
  </si>
  <si>
    <t>031253</t>
  </si>
  <si>
    <t>41521836</t>
  </si>
  <si>
    <t>09/05/2017 12:07:26</t>
  </si>
  <si>
    <t>721000710008956230183600121500</t>
  </si>
  <si>
    <t>029295</t>
  </si>
  <si>
    <t>47728185</t>
  </si>
  <si>
    <t>09/05/2017 12:07:00</t>
  </si>
  <si>
    <t>224800730006781401818500191000</t>
  </si>
  <si>
    <t>029022</t>
  </si>
  <si>
    <t>45551034</t>
  </si>
  <si>
    <t>09/05/2017 12:06:57</t>
  </si>
  <si>
    <t>934779260008780224103400050000</t>
  </si>
  <si>
    <t>013841</t>
  </si>
  <si>
    <t>41018457</t>
  </si>
  <si>
    <t>09/05/2017 12:03:51</t>
  </si>
  <si>
    <t>814107680000670193845700100440</t>
  </si>
  <si>
    <t>008969</t>
  </si>
  <si>
    <t>47721650</t>
  </si>
  <si>
    <t>09/05/2017 12:02:59</t>
  </si>
  <si>
    <t>210152190005950668165000150660</t>
  </si>
  <si>
    <t>318969</t>
  </si>
  <si>
    <t>52886299</t>
  </si>
  <si>
    <t>09/05/2017 12:00:29</t>
  </si>
  <si>
    <t>814147020002666424629900081000</t>
  </si>
  <si>
    <t>49157458</t>
  </si>
  <si>
    <t>09/05/2017 11:59:46</t>
  </si>
  <si>
    <t>961564360003872777745800050220</t>
  </si>
  <si>
    <t>591687</t>
  </si>
  <si>
    <t>53782918</t>
  </si>
  <si>
    <t>09/05/2017 11:57:05</t>
  </si>
  <si>
    <t>224800730006770011291800170100</t>
  </si>
  <si>
    <t>941354</t>
  </si>
  <si>
    <t>47729018</t>
  </si>
  <si>
    <t>09/05/2017 11:50:59</t>
  </si>
  <si>
    <t>991316670007042876901800081000</t>
  </si>
  <si>
    <t>922657</t>
  </si>
  <si>
    <t>41529040</t>
  </si>
  <si>
    <t>09/05/2017 11:47:15</t>
  </si>
  <si>
    <t>252556400004662895904000100440</t>
  </si>
  <si>
    <t>917832</t>
  </si>
  <si>
    <t>47723179</t>
  </si>
  <si>
    <t>09/05/2017 11:46:16</t>
  </si>
  <si>
    <t>814147020002653708317900183000</t>
  </si>
  <si>
    <t>885230</t>
  </si>
  <si>
    <t>47728545</t>
  </si>
  <si>
    <t>09/05/2017 11:39:37</t>
  </si>
  <si>
    <t>962569120005771968854500317600</t>
  </si>
  <si>
    <t>875310</t>
  </si>
  <si>
    <t>47728061</t>
  </si>
  <si>
    <t>09/05/2017 11:37:34</t>
  </si>
  <si>
    <t>821024260005273110806100180630</t>
  </si>
  <si>
    <t>857180</t>
  </si>
  <si>
    <t>41521786</t>
  </si>
  <si>
    <t>09/05/2017 11:34:03</t>
  </si>
  <si>
    <t>935744210005275621178600100440</t>
  </si>
  <si>
    <t>014325</t>
  </si>
  <si>
    <t>52569295</t>
  </si>
  <si>
    <t>09/05/2017 11:28:54</t>
  </si>
  <si>
    <t>814147020002649500929500081000</t>
  </si>
  <si>
    <t>016568</t>
  </si>
  <si>
    <t>52061197</t>
  </si>
  <si>
    <t>09/05/2017 11:27:52</t>
  </si>
  <si>
    <t>821022780001721933119700243800</t>
  </si>
  <si>
    <t>817236</t>
  </si>
  <si>
    <t>41520275</t>
  </si>
  <si>
    <t>09/05/2017 11:26:07</t>
  </si>
  <si>
    <t>960716550005001331027500081000</t>
  </si>
  <si>
    <t>072072</t>
  </si>
  <si>
    <t>41785394</t>
  </si>
  <si>
    <t>09/05/2017 11:25:40</t>
  </si>
  <si>
    <t>905980070006970806539400080190</t>
  </si>
  <si>
    <t>814433</t>
  </si>
  <si>
    <t>47720925</t>
  </si>
  <si>
    <t>09/05/2017 11:25:30</t>
  </si>
  <si>
    <t>814198130006603347092500100440</t>
  </si>
  <si>
    <t>015903</t>
  </si>
  <si>
    <t>54425376</t>
  </si>
  <si>
    <t>09/05/2017 11:20:53</t>
  </si>
  <si>
    <t>820974840007124298537600215460</t>
  </si>
  <si>
    <t>907126</t>
  </si>
  <si>
    <t>52882761</t>
  </si>
  <si>
    <t>09/05/2017 11:20:13</t>
  </si>
  <si>
    <t>896486670000221335276100120000</t>
  </si>
  <si>
    <t>062890</t>
  </si>
  <si>
    <t>49314069</t>
  </si>
  <si>
    <t>09/05/2017 11:19:34</t>
  </si>
  <si>
    <t>821012310005551139406900050220</t>
  </si>
  <si>
    <t>280178</t>
  </si>
  <si>
    <t>55793006</t>
  </si>
  <si>
    <t>09/05/2017 11:18:27</t>
  </si>
  <si>
    <t>971344710008398446300600121500</t>
  </si>
  <si>
    <t>775902</t>
  </si>
  <si>
    <t>47727507</t>
  </si>
  <si>
    <t>09/05/2017 11:17:14</t>
  </si>
  <si>
    <t>214443300004930108750700100000</t>
  </si>
  <si>
    <t>523670</t>
  </si>
  <si>
    <t>09/05/2017 11:17:05</t>
  </si>
  <si>
    <t>211526630008990080849900162000</t>
  </si>
  <si>
    <t>49152514</t>
  </si>
  <si>
    <t>09/05/2017 11:13:54</t>
  </si>
  <si>
    <t>814152030002641302251400081000</t>
  </si>
  <si>
    <t>756791</t>
  </si>
  <si>
    <t>47721928</t>
  </si>
  <si>
    <t>09/05/2017 11:13:07</t>
  </si>
  <si>
    <t>814147020002630301192800081000</t>
  </si>
  <si>
    <t>060595</t>
  </si>
  <si>
    <t>42595353</t>
  </si>
  <si>
    <t>09/05/2017 11:10:04</t>
  </si>
  <si>
    <t>702274240002640046535300162000</t>
  </si>
  <si>
    <t>739865</t>
  </si>
  <si>
    <t>47721593</t>
  </si>
  <si>
    <t>09/05/2017 11:09:25</t>
  </si>
  <si>
    <t>961563400002540776159300050220</t>
  </si>
  <si>
    <t>736941</t>
  </si>
  <si>
    <t>41524098</t>
  </si>
  <si>
    <t>09/05/2017 11:08:47</t>
  </si>
  <si>
    <t>814152110001119166409800160300</t>
  </si>
  <si>
    <t>735572</t>
  </si>
  <si>
    <t>41521821</t>
  </si>
  <si>
    <t>09/05/2017 11:08:28</t>
  </si>
  <si>
    <t>976226640000644408182100050200</t>
  </si>
  <si>
    <t>732181</t>
  </si>
  <si>
    <t>47728399</t>
  </si>
  <si>
    <t>09/05/2017 11:07:53</t>
  </si>
  <si>
    <t>224810790007160322839900029970</t>
  </si>
  <si>
    <t>716293</t>
  </si>
  <si>
    <t>41523314</t>
  </si>
  <si>
    <t>09/05/2017 11:05:03</t>
  </si>
  <si>
    <t>961563400002534100331400041000</t>
  </si>
  <si>
    <t>041085</t>
  </si>
  <si>
    <t>46312722</t>
  </si>
  <si>
    <t>09/05/2017 11:01:37</t>
  </si>
  <si>
    <t>224824200003307364272200081000</t>
  </si>
  <si>
    <t>010623</t>
  </si>
  <si>
    <t>54420113</t>
  </si>
  <si>
    <t>09/05/2017 11:00:35</t>
  </si>
  <si>
    <t>962568630005954404011300100440</t>
  </si>
  <si>
    <t>688436</t>
  </si>
  <si>
    <t>47720779</t>
  </si>
  <si>
    <t>09/05/2017 10:59:49</t>
  </si>
  <si>
    <t>814152030002633872077900081000</t>
  </si>
  <si>
    <t>057367</t>
  </si>
  <si>
    <t>42133600</t>
  </si>
  <si>
    <t>09/05/2017 10:59:36</t>
  </si>
  <si>
    <t>960264060001981046360000268110</t>
  </si>
  <si>
    <t>685383</t>
  </si>
  <si>
    <t>53580410</t>
  </si>
  <si>
    <t>09/05/2017 10:59:12</t>
  </si>
  <si>
    <t>826333570004271148041000162000</t>
  </si>
  <si>
    <t>447120</t>
  </si>
  <si>
    <t>54919193</t>
  </si>
  <si>
    <t>09/05/2017 10:58:37</t>
  </si>
  <si>
    <t>821003210004868911919300100440</t>
  </si>
  <si>
    <t>057832</t>
  </si>
  <si>
    <t>49315722</t>
  </si>
  <si>
    <t>09/05/2017 10:57:51</t>
  </si>
  <si>
    <t>210152190005943371572200100440</t>
  </si>
  <si>
    <t>675414</t>
  </si>
  <si>
    <t>52883226</t>
  </si>
  <si>
    <t>09/05/2017 10:57:41</t>
  </si>
  <si>
    <t>202965090008861324322600100000</t>
  </si>
  <si>
    <t>057400</t>
  </si>
  <si>
    <t>40233149</t>
  </si>
  <si>
    <t>09/05/2017 10:55:57</t>
  </si>
  <si>
    <t>814204990004930083314900690120</t>
  </si>
  <si>
    <t>000438</t>
  </si>
  <si>
    <t>49152638</t>
  </si>
  <si>
    <t>09/05/2017 10:54:44</t>
  </si>
  <si>
    <t>976226640000622420263800100400</t>
  </si>
  <si>
    <t>095068</t>
  </si>
  <si>
    <t>49102206</t>
  </si>
  <si>
    <t>09/05/2017 10:52:35</t>
  </si>
  <si>
    <t>840259940006737716220600050220</t>
  </si>
  <si>
    <t>645288</t>
  </si>
  <si>
    <t>41526051</t>
  </si>
  <si>
    <t>09/05/2017 10:51:43</t>
  </si>
  <si>
    <t>904564060001066690605100081000</t>
  </si>
  <si>
    <t>004396</t>
  </si>
  <si>
    <t>55799096</t>
  </si>
  <si>
    <t>09/05/2017 10:50:43</t>
  </si>
  <si>
    <t>721000710008944237909600050220</t>
  </si>
  <si>
    <t>094055</t>
  </si>
  <si>
    <t>51277138</t>
  </si>
  <si>
    <t>09/05/2017 10:48:32</t>
  </si>
  <si>
    <t>962568630005940020713800113400</t>
  </si>
  <si>
    <t>626469</t>
  </si>
  <si>
    <t>41522561</t>
  </si>
  <si>
    <t>09/05/2017 10:47:56</t>
  </si>
  <si>
    <t>961564360003863939256100050000</t>
  </si>
  <si>
    <t>006596</t>
  </si>
  <si>
    <t>54916740</t>
  </si>
  <si>
    <t>09/05/2017 10:47:00</t>
  </si>
  <si>
    <t>896486670000200381674000081000</t>
  </si>
  <si>
    <t>668867</t>
  </si>
  <si>
    <t>51885838</t>
  </si>
  <si>
    <t>09/05/2017 10:45:23</t>
  </si>
  <si>
    <t>962569120005730267583800122310</t>
  </si>
  <si>
    <t>603890</t>
  </si>
  <si>
    <t>41524453</t>
  </si>
  <si>
    <t>09/05/2017 10:42:46</t>
  </si>
  <si>
    <t>814152110001109652445300081000</t>
  </si>
  <si>
    <t>596443</t>
  </si>
  <si>
    <t>41523302</t>
  </si>
  <si>
    <t>09/05/2017 10:41:05</t>
  </si>
  <si>
    <t>252859800005063504330200029970</t>
  </si>
  <si>
    <t>913194</t>
  </si>
  <si>
    <t>52882978</t>
  </si>
  <si>
    <t>09/05/2017 10:40:30</t>
  </si>
  <si>
    <t>841840310006411698297800074520</t>
  </si>
  <si>
    <t>816058</t>
  </si>
  <si>
    <t>49127538</t>
  </si>
  <si>
    <t>09/05/2017 10:39:43</t>
  </si>
  <si>
    <t>937634470005550770753800071280</t>
  </si>
  <si>
    <t>147895</t>
  </si>
  <si>
    <t>45520054</t>
  </si>
  <si>
    <t>09/05/2017 10:33:51</t>
  </si>
  <si>
    <t>983714460002540094005400100440</t>
  </si>
  <si>
    <t>477583</t>
  </si>
  <si>
    <t>51178002</t>
  </si>
  <si>
    <t>09/05/2017 10:29:39</t>
  </si>
  <si>
    <t>934813120009949391800200150000</t>
  </si>
  <si>
    <t>072374</t>
  </si>
  <si>
    <t>52889853</t>
  </si>
  <si>
    <t>09/05/2017 10:29:13</t>
  </si>
  <si>
    <t>211518650002530091985300100440</t>
  </si>
  <si>
    <t>529058</t>
  </si>
  <si>
    <t>41526373</t>
  </si>
  <si>
    <t>09/05/2017 10:25:53</t>
  </si>
  <si>
    <t>840238520005013195637300029970</t>
  </si>
  <si>
    <t>49153988</t>
  </si>
  <si>
    <t>09/05/2017 10:24:35</t>
  </si>
  <si>
    <t>814198130006583793398800100440</t>
  </si>
  <si>
    <t>520978</t>
  </si>
  <si>
    <t>41520915</t>
  </si>
  <si>
    <t>09/05/2017 10:24:01</t>
  </si>
  <si>
    <t>224810790007155973091500051840</t>
  </si>
  <si>
    <t>507704</t>
  </si>
  <si>
    <t>47729073</t>
  </si>
  <si>
    <t>09/05/2017 10:21:01</t>
  </si>
  <si>
    <t>224800730006752464907300050000</t>
  </si>
  <si>
    <t>506507</t>
  </si>
  <si>
    <t>41529114</t>
  </si>
  <si>
    <t>09/05/2017 10:20:45</t>
  </si>
  <si>
    <t>905971010002509611911400060000</t>
  </si>
  <si>
    <t>486863</t>
  </si>
  <si>
    <t>41527677</t>
  </si>
  <si>
    <t>09/05/2017 10:16:15</t>
  </si>
  <si>
    <t>961517050001194491767700130410</t>
  </si>
  <si>
    <t>563059</t>
  </si>
  <si>
    <t>54995797</t>
  </si>
  <si>
    <t>09/05/2017 10:15:39</t>
  </si>
  <si>
    <t>935744070001771215579700100440</t>
  </si>
  <si>
    <t>031119</t>
  </si>
  <si>
    <t>55792163</t>
  </si>
  <si>
    <t>09/05/2017 10:13:11</t>
  </si>
  <si>
    <t>904564060001056979216300158800</t>
  </si>
  <si>
    <t>446998</t>
  </si>
  <si>
    <t>54823532</t>
  </si>
  <si>
    <t>09/05/2017 10:08:48</t>
  </si>
  <si>
    <t>820974840007104008353200324000</t>
  </si>
  <si>
    <t>000092</t>
  </si>
  <si>
    <t>49156556</t>
  </si>
  <si>
    <t>09/05/2017 10:07:37</t>
  </si>
  <si>
    <t>825333590004482150655600347490</t>
  </si>
  <si>
    <t>616651</t>
  </si>
  <si>
    <t>54825578</t>
  </si>
  <si>
    <t>09/05/2017 10:04:20</t>
  </si>
  <si>
    <t>224800730006740318557800081000</t>
  </si>
  <si>
    <t>035094</t>
  </si>
  <si>
    <t>55791758</t>
  </si>
  <si>
    <t>09/05/2017 10:03:49</t>
  </si>
  <si>
    <t>991307260004326317175800100440</t>
  </si>
  <si>
    <t>917191</t>
  </si>
  <si>
    <t>52885598</t>
  </si>
  <si>
    <t>09/05/2017 10:02:06</t>
  </si>
  <si>
    <t>962562590003361671559800090000</t>
  </si>
  <si>
    <t>013318</t>
  </si>
  <si>
    <t>09/05/2017 10:00:59</t>
  </si>
  <si>
    <t>962562590003356504189900010000</t>
  </si>
  <si>
    <t>683329</t>
  </si>
  <si>
    <t>51888027</t>
  </si>
  <si>
    <t>09/05/2017 10:00:07</t>
  </si>
  <si>
    <t>224811540002740270802700059940</t>
  </si>
  <si>
    <t>018911</t>
  </si>
  <si>
    <t>09/05/2017 10:00:00</t>
  </si>
  <si>
    <t>962562590003346504189900010000</t>
  </si>
  <si>
    <t>155053</t>
  </si>
  <si>
    <t>46581431</t>
  </si>
  <si>
    <t>09/05/2017 09:59:36</t>
  </si>
  <si>
    <t>962294850002900720143100030000</t>
  </si>
  <si>
    <t>012824</t>
  </si>
  <si>
    <t>09/05/2017 09:59:02</t>
  </si>
  <si>
    <t>962562590003336504189900010000</t>
  </si>
  <si>
    <t>090191</t>
  </si>
  <si>
    <t>54700930</t>
  </si>
  <si>
    <t>09/05/2017 09:58:17</t>
  </si>
  <si>
    <t>814148490002690366093000126360</t>
  </si>
  <si>
    <t>402425</t>
  </si>
  <si>
    <t>47728096</t>
  </si>
  <si>
    <t>09/05/2017 09:55:09</t>
  </si>
  <si>
    <t>826333570004251599809600050000</t>
  </si>
  <si>
    <t>178780</t>
  </si>
  <si>
    <t>52885392</t>
  </si>
  <si>
    <t>09/05/2017 09:54:10</t>
  </si>
  <si>
    <t>905971010002481257539200149850</t>
  </si>
  <si>
    <t>041656</t>
  </si>
  <si>
    <t>42136071</t>
  </si>
  <si>
    <t>09/05/2017 09:53:54</t>
  </si>
  <si>
    <t>224824200003265111607100110160</t>
  </si>
  <si>
    <t>017342</t>
  </si>
  <si>
    <t>52042797</t>
  </si>
  <si>
    <t>09/05/2017 09:53:25</t>
  </si>
  <si>
    <t>814056390008967577279700100440</t>
  </si>
  <si>
    <t>392308</t>
  </si>
  <si>
    <t>41528858</t>
  </si>
  <si>
    <t>09/05/2017 09:52:31</t>
  </si>
  <si>
    <t>721000710008931346885800200880</t>
  </si>
  <si>
    <t>009771</t>
  </si>
  <si>
    <t>49105046</t>
  </si>
  <si>
    <t>09/05/2017 09:51:11</t>
  </si>
  <si>
    <t>976650460009336806504600081000</t>
  </si>
  <si>
    <t>385675</t>
  </si>
  <si>
    <t>41521724</t>
  </si>
  <si>
    <t>09/05/2017 09:50:48</t>
  </si>
  <si>
    <t>935744070001757739172400050220</t>
  </si>
  <si>
    <t>056362</t>
  </si>
  <si>
    <t>54427354</t>
  </si>
  <si>
    <t>09/05/2017 09:48:54</t>
  </si>
  <si>
    <t>962568630005934399735400144990</t>
  </si>
  <si>
    <t>000317</t>
  </si>
  <si>
    <t>49158417</t>
  </si>
  <si>
    <t>09/05/2017 09:48:46</t>
  </si>
  <si>
    <t>972274750004653936841700100440</t>
  </si>
  <si>
    <t>036987</t>
  </si>
  <si>
    <t>49109156</t>
  </si>
  <si>
    <t>09/05/2017 09:48:39</t>
  </si>
  <si>
    <t>960266650006925236915600069660</t>
  </si>
  <si>
    <t>029927</t>
  </si>
  <si>
    <t>46319352</t>
  </si>
  <si>
    <t>09/05/2017 09:44:33</t>
  </si>
  <si>
    <t>960264060001940480935200162000</t>
  </si>
  <si>
    <t>358904</t>
  </si>
  <si>
    <t>47728009</t>
  </si>
  <si>
    <t>09/05/2017 09:43:54</t>
  </si>
  <si>
    <t>252859800005051900800900183060</t>
  </si>
  <si>
    <t>024581</t>
  </si>
  <si>
    <t>55799040</t>
  </si>
  <si>
    <t>09/05/2017 09:42:44</t>
  </si>
  <si>
    <t>991316670007016508904000029970</t>
  </si>
  <si>
    <t>038711</t>
  </si>
  <si>
    <t>49311949</t>
  </si>
  <si>
    <t>09/05/2017 09:42:02</t>
  </si>
  <si>
    <t>976228630005613187194900050000</t>
  </si>
  <si>
    <t>946663</t>
  </si>
  <si>
    <t>54998219</t>
  </si>
  <si>
    <t>09/05/2017 09:41:51</t>
  </si>
  <si>
    <t>971968500000442092821900218700</t>
  </si>
  <si>
    <t>573069</t>
  </si>
  <si>
    <t>53789817</t>
  </si>
  <si>
    <t>09/05/2017 09:41:30</t>
  </si>
  <si>
    <t>854664610009850735981700081000</t>
  </si>
  <si>
    <t>001341</t>
  </si>
  <si>
    <t>49156218</t>
  </si>
  <si>
    <t>09/05/2017 09:41:24</t>
  </si>
  <si>
    <t>962290460003102460621800030000</t>
  </si>
  <si>
    <t>092045</t>
  </si>
  <si>
    <t>51802694</t>
  </si>
  <si>
    <t>09/05/2017 09:41:09</t>
  </si>
  <si>
    <t>814149580009160484269400120660</t>
  </si>
  <si>
    <t>616836</t>
  </si>
  <si>
    <t>42681401</t>
  </si>
  <si>
    <t>09/05/2017 09:39:33</t>
  </si>
  <si>
    <t>841840310006406679140100050220</t>
  </si>
  <si>
    <t>339402</t>
  </si>
  <si>
    <t>47720722</t>
  </si>
  <si>
    <t>09/05/2017 09:38:44</t>
  </si>
  <si>
    <t>224824200003241572072200080000</t>
  </si>
  <si>
    <t>497880</t>
  </si>
  <si>
    <t>09/05/2017 09:37:31</t>
  </si>
  <si>
    <t>960691740000152961799700130410</t>
  </si>
  <si>
    <t>327940</t>
  </si>
  <si>
    <t>47725969</t>
  </si>
  <si>
    <t>09/05/2017 09:35:38</t>
  </si>
  <si>
    <t>252560650008930380596900050220</t>
  </si>
  <si>
    <t>012372</t>
  </si>
  <si>
    <t>52567194</t>
  </si>
  <si>
    <t>09/05/2017 09:32:00</t>
  </si>
  <si>
    <t>972273530006381612719400039690</t>
  </si>
  <si>
    <t>000492</t>
  </si>
  <si>
    <t>09/05/2017 09:31:27</t>
  </si>
  <si>
    <t>961564360003763114970300100000</t>
  </si>
  <si>
    <t>308972</t>
  </si>
  <si>
    <t>41529258</t>
  </si>
  <si>
    <t>09/05/2017 09:30:34</t>
  </si>
  <si>
    <t>702274240002630334925800308610</t>
  </si>
  <si>
    <t>148541</t>
  </si>
  <si>
    <t>46589476</t>
  </si>
  <si>
    <t>09/05/2017 09:29:31</t>
  </si>
  <si>
    <t>224800730006730752947600150000</t>
  </si>
  <si>
    <t>300205</t>
  </si>
  <si>
    <t>47728070</t>
  </si>
  <si>
    <t>09/05/2017 09:28:04</t>
  </si>
  <si>
    <t>721000710008921961807000050220</t>
  </si>
  <si>
    <t>062460</t>
  </si>
  <si>
    <t>55792948</t>
  </si>
  <si>
    <t>09/05/2017 09:26:24</t>
  </si>
  <si>
    <t>814152030002626126294800050220</t>
  </si>
  <si>
    <t>996067</t>
  </si>
  <si>
    <t>40274143</t>
  </si>
  <si>
    <t>09/05/2017 09:25:03</t>
  </si>
  <si>
    <t>962771020003020002414300040000</t>
  </si>
  <si>
    <t>440247</t>
  </si>
  <si>
    <t>52882661</t>
  </si>
  <si>
    <t>09/05/2017 09:22:29</t>
  </si>
  <si>
    <t>991307260004311625266100180238</t>
  </si>
  <si>
    <t>064671</t>
  </si>
  <si>
    <t>54429864</t>
  </si>
  <si>
    <t>09/05/2017 09:22:15</t>
  </si>
  <si>
    <t>241433790004423778986400150660</t>
  </si>
  <si>
    <t>090394</t>
  </si>
  <si>
    <t>51883298</t>
  </si>
  <si>
    <t>09/05/2017 09:17:32</t>
  </si>
  <si>
    <t>976233230002500319329800040500</t>
  </si>
  <si>
    <t>040001</t>
  </si>
  <si>
    <t>42134814</t>
  </si>
  <si>
    <t>09/05/2017 09:15:27</t>
  </si>
  <si>
    <t>962296130005431950481400202500</t>
  </si>
  <si>
    <t>142378</t>
  </si>
  <si>
    <t>54822787</t>
  </si>
  <si>
    <t>09/05/2017 09:10:41</t>
  </si>
  <si>
    <t>991307260004300489278700118260</t>
  </si>
  <si>
    <t>065288</t>
  </si>
  <si>
    <t>55798056</t>
  </si>
  <si>
    <t>09/05/2017 09:06:52</t>
  </si>
  <si>
    <t>991315270007107301805600075000</t>
  </si>
  <si>
    <t>417801</t>
  </si>
  <si>
    <t>52882337</t>
  </si>
  <si>
    <t>09/05/2017 09:06:18</t>
  </si>
  <si>
    <t>961966960002660134233700050220</t>
  </si>
  <si>
    <t>49155227</t>
  </si>
  <si>
    <t>09/05/2017 09:05:58</t>
  </si>
  <si>
    <t>841840310006393288522700081000</t>
  </si>
  <si>
    <t>209375</t>
  </si>
  <si>
    <t>41521283</t>
  </si>
  <si>
    <t>09/05/2017 09:02:39</t>
  </si>
  <si>
    <t>814152030002617682128300084240</t>
  </si>
  <si>
    <t>208670</t>
  </si>
  <si>
    <t>41527861</t>
  </si>
  <si>
    <t>09/05/2017 09:02:28</t>
  </si>
  <si>
    <t>962290460003096880786100059940</t>
  </si>
  <si>
    <t>030330</t>
  </si>
  <si>
    <t>42596444</t>
  </si>
  <si>
    <t>09/05/2017 09:00:22</t>
  </si>
  <si>
    <t>233212140002080456644400111780</t>
  </si>
  <si>
    <t>079789</t>
  </si>
  <si>
    <t>47729225</t>
  </si>
  <si>
    <t>09/05/2017 08:59:32</t>
  </si>
  <si>
    <t>962294850002890005922500101440</t>
  </si>
  <si>
    <t>031268</t>
  </si>
  <si>
    <t>41787943</t>
  </si>
  <si>
    <t>09/05/2017 08:57:32</t>
  </si>
  <si>
    <t>962294850002880782794300080000</t>
  </si>
  <si>
    <t>051825</t>
  </si>
  <si>
    <t>54707773</t>
  </si>
  <si>
    <t>09/05/2017 08:55:18</t>
  </si>
  <si>
    <t>252552350006111464777300081000</t>
  </si>
  <si>
    <t>004447</t>
  </si>
  <si>
    <t>52042399</t>
  </si>
  <si>
    <t>09/05/2017 08:54:43</t>
  </si>
  <si>
    <t>934773220008821196239900118260</t>
  </si>
  <si>
    <t>178815</t>
  </si>
  <si>
    <t>41526027</t>
  </si>
  <si>
    <t>09/05/2017 08:53:51</t>
  </si>
  <si>
    <t>210152190005939869602700050220</t>
  </si>
  <si>
    <t>166174</t>
  </si>
  <si>
    <t>47723775</t>
  </si>
  <si>
    <t>09/05/2017 08:49:50</t>
  </si>
  <si>
    <t>224836470003473113377500099630</t>
  </si>
  <si>
    <t>005169</t>
  </si>
  <si>
    <t>52048197</t>
  </si>
  <si>
    <t>09/05/2017 08:47:57</t>
  </si>
  <si>
    <t>971930530004632001819700100400</t>
  </si>
  <si>
    <t>028099</t>
  </si>
  <si>
    <t>42597493</t>
  </si>
  <si>
    <t>09/05/2017 08:46:53</t>
  </si>
  <si>
    <t>821022780001700116749300250000</t>
  </si>
  <si>
    <t>599516</t>
  </si>
  <si>
    <t>42685952</t>
  </si>
  <si>
    <t>09/05/2017 08:46:52</t>
  </si>
  <si>
    <t>905980070006968075595200050220</t>
  </si>
  <si>
    <t>000302</t>
  </si>
  <si>
    <t>49151732</t>
  </si>
  <si>
    <t>09/05/2017 08:43:37</t>
  </si>
  <si>
    <t>826309890000905829173200191970</t>
  </si>
  <si>
    <t>143704</t>
  </si>
  <si>
    <t>47725956</t>
  </si>
  <si>
    <t>09/05/2017 08:42:49</t>
  </si>
  <si>
    <t>721000710008912089595600121500</t>
  </si>
  <si>
    <t>406401</t>
  </si>
  <si>
    <t>52882378</t>
  </si>
  <si>
    <t>09/05/2017 08:42:29</t>
  </si>
  <si>
    <t>854664610009841694237800100440</t>
  </si>
  <si>
    <t>021386</t>
  </si>
  <si>
    <t>52040793</t>
  </si>
  <si>
    <t>09/05/2017 08:39:50</t>
  </si>
  <si>
    <t>814198130006574949079300059940</t>
  </si>
  <si>
    <t>131308</t>
  </si>
  <si>
    <t>41524823</t>
  </si>
  <si>
    <t>09/05/2017 08:38:57</t>
  </si>
  <si>
    <t>821018730007937807482300081000</t>
  </si>
  <si>
    <t>083306</t>
  </si>
  <si>
    <t>55796351</t>
  </si>
  <si>
    <t>09/05/2017 08:38:33</t>
  </si>
  <si>
    <t>821012310005545552635100099630</t>
  </si>
  <si>
    <t>929989</t>
  </si>
  <si>
    <t>52888688</t>
  </si>
  <si>
    <t>09/05/2017 08:36:25</t>
  </si>
  <si>
    <t>962292220004406493868800210000</t>
  </si>
  <si>
    <t>060430</t>
  </si>
  <si>
    <t>55790366</t>
  </si>
  <si>
    <t>09/05/2017 08:36:03</t>
  </si>
  <si>
    <t>991315270007092460036600121500</t>
  </si>
  <si>
    <t>116015</t>
  </si>
  <si>
    <t>53587305</t>
  </si>
  <si>
    <t>09/05/2017 08:34:05</t>
  </si>
  <si>
    <t>252556400004651133730500121500</t>
  </si>
  <si>
    <t>079119</t>
  </si>
  <si>
    <t>49106114</t>
  </si>
  <si>
    <t>09/05/2017 08:32:50</t>
  </si>
  <si>
    <t>962296130005428534611400049410</t>
  </si>
  <si>
    <t>256946</t>
  </si>
  <si>
    <t>55797919</t>
  </si>
  <si>
    <t>09/05/2017 08:32:44</t>
  </si>
  <si>
    <t>801030860007047924791900121500</t>
  </si>
  <si>
    <t>110632</t>
  </si>
  <si>
    <t>47720116</t>
  </si>
  <si>
    <t>09/05/2017 08:32:27</t>
  </si>
  <si>
    <t>962568630005910569011600100440</t>
  </si>
  <si>
    <t>236268</t>
  </si>
  <si>
    <t>54998910</t>
  </si>
  <si>
    <t>09/05/2017 08:32:19</t>
  </si>
  <si>
    <t>820974840007070528891000189540</t>
  </si>
  <si>
    <t>012580</t>
  </si>
  <si>
    <t>54700270</t>
  </si>
  <si>
    <t>09/05/2017 08:31:22</t>
  </si>
  <si>
    <t>814148490002685886027000168480</t>
  </si>
  <si>
    <t>849524</t>
  </si>
  <si>
    <t>52884372</t>
  </si>
  <si>
    <t>09/05/2017 08:31:10</t>
  </si>
  <si>
    <t>934773220008811852437200064800</t>
  </si>
  <si>
    <t>029370</t>
  </si>
  <si>
    <t>09/05/2017 08:30:21</t>
  </si>
  <si>
    <t>983714460002482086879200081000</t>
  </si>
  <si>
    <t>025416</t>
  </si>
  <si>
    <t>49313551</t>
  </si>
  <si>
    <t>09/05/2017 08:28:19</t>
  </si>
  <si>
    <t>971930530004620022355100100400</t>
  </si>
  <si>
    <t>092701</t>
  </si>
  <si>
    <t>47720600</t>
  </si>
  <si>
    <t>09/05/2017 08:26:10</t>
  </si>
  <si>
    <t>211518650002520448060000081000</t>
  </si>
  <si>
    <t>090273</t>
  </si>
  <si>
    <t>47728803</t>
  </si>
  <si>
    <t>09/05/2017 08:25:17</t>
  </si>
  <si>
    <t>821018730007910362880300134460</t>
  </si>
  <si>
    <t>565401</t>
  </si>
  <si>
    <t>52737790</t>
  </si>
  <si>
    <t>09/05/2017 08:24:19</t>
  </si>
  <si>
    <t>820987500008773254779000100440</t>
  </si>
  <si>
    <t>001461</t>
  </si>
  <si>
    <t>49152106</t>
  </si>
  <si>
    <t>09/05/2017 08:23:54</t>
  </si>
  <si>
    <t>962290460003081517210600133650</t>
  </si>
  <si>
    <t>201324</t>
  </si>
  <si>
    <t>51992004</t>
  </si>
  <si>
    <t>09/05/2017 08:20:12</t>
  </si>
  <si>
    <t>821024260005268428200400324000</t>
  </si>
  <si>
    <t>075517</t>
  </si>
  <si>
    <t>41529973</t>
  </si>
  <si>
    <t>09/05/2017 08:19:42</t>
  </si>
  <si>
    <t>814152030002600552997300059940</t>
  </si>
  <si>
    <t>024058</t>
  </si>
  <si>
    <t>49313627</t>
  </si>
  <si>
    <t>09/05/2017 08:17:47</t>
  </si>
  <si>
    <t>241433790004191615362700176580</t>
  </si>
  <si>
    <t>067920</t>
  </si>
  <si>
    <t>47722272</t>
  </si>
  <si>
    <t>09/05/2017 08:16:54</t>
  </si>
  <si>
    <t>962294850002860345227200050220</t>
  </si>
  <si>
    <t>062583</t>
  </si>
  <si>
    <t>09/05/2017 08:14:49</t>
  </si>
  <si>
    <t>821018730007890362880300126360</t>
  </si>
  <si>
    <t>154380</t>
  </si>
  <si>
    <t>52885234</t>
  </si>
  <si>
    <t>09/05/2017 08:13:54</t>
  </si>
  <si>
    <t>814152030002591824523400100440</t>
  </si>
  <si>
    <t>060546</t>
  </si>
  <si>
    <t>49102372</t>
  </si>
  <si>
    <t>09/05/2017 08:09:43</t>
  </si>
  <si>
    <t>825333590004476187237200040000</t>
  </si>
  <si>
    <t>970900</t>
  </si>
  <si>
    <t>53497941</t>
  </si>
  <si>
    <t>09/05/2017 08:08:31</t>
  </si>
  <si>
    <t>961966960002651001794100050000</t>
  </si>
  <si>
    <t>254345</t>
  </si>
  <si>
    <t>55791056</t>
  </si>
  <si>
    <t>09/05/2017 08:05:57</t>
  </si>
  <si>
    <t>814148490002677284105600299700</t>
  </si>
  <si>
    <t>030202</t>
  </si>
  <si>
    <t>45558812</t>
  </si>
  <si>
    <t>09/05/2017 08:03:12</t>
  </si>
  <si>
    <t>241433790004160150881200150660</t>
  </si>
  <si>
    <t>798973</t>
  </si>
  <si>
    <t>42607402</t>
  </si>
  <si>
    <t>09/05/2017 08:01:05</t>
  </si>
  <si>
    <t>991311990004180010740200050220</t>
  </si>
  <si>
    <t>024501</t>
  </si>
  <si>
    <t>41523573</t>
  </si>
  <si>
    <t>09/05/2017 08:00:43</t>
  </si>
  <si>
    <t>821018730007841093357300085050</t>
  </si>
  <si>
    <t>006055</t>
  </si>
  <si>
    <t>09/05/2017 07:52:52</t>
  </si>
  <si>
    <t>854664610009830580273500081000</t>
  </si>
  <si>
    <t>004303</t>
  </si>
  <si>
    <t>09/05/2017 07:52:04</t>
  </si>
  <si>
    <t>803126380001944170574400129600</t>
  </si>
  <si>
    <t>020252</t>
  </si>
  <si>
    <t>49319482</t>
  </si>
  <si>
    <t>09/05/2017 07:47:20</t>
  </si>
  <si>
    <t>821012310005481632948200100000</t>
  </si>
  <si>
    <t>022827</t>
  </si>
  <si>
    <t>55794124</t>
  </si>
  <si>
    <t>09/05/2017 07:42:27</t>
  </si>
  <si>
    <t>252556400004647138412400081000</t>
  </si>
  <si>
    <t>949767</t>
  </si>
  <si>
    <t>54821279</t>
  </si>
  <si>
    <t>09/05/2017 07:42:23</t>
  </si>
  <si>
    <t>802205500005838943127900050220</t>
  </si>
  <si>
    <t>979345</t>
  </si>
  <si>
    <t>47729888</t>
  </si>
  <si>
    <t>09/05/2017 07:39:08</t>
  </si>
  <si>
    <t>991311990004173780988800200070</t>
  </si>
  <si>
    <t>047560</t>
  </si>
  <si>
    <t>09/05/2017 07:36:56</t>
  </si>
  <si>
    <t>825333590004466255622400312660</t>
  </si>
  <si>
    <t>049726</t>
  </si>
  <si>
    <t>49104839</t>
  </si>
  <si>
    <t>09/05/2017 07:36:25</t>
  </si>
  <si>
    <t>821018730007817857483900059940</t>
  </si>
  <si>
    <t>49154738</t>
  </si>
  <si>
    <t>09/05/2017 07:22:23</t>
  </si>
  <si>
    <t>934813120009930214473800040500</t>
  </si>
  <si>
    <t>934410</t>
  </si>
  <si>
    <t>51885096</t>
  </si>
  <si>
    <t>09/05/2017 07:18:27</t>
  </si>
  <si>
    <t>960264060001914906509600140130</t>
  </si>
  <si>
    <t>931472</t>
  </si>
  <si>
    <t>41525514</t>
  </si>
  <si>
    <t>09/05/2017 07:08:03</t>
  </si>
  <si>
    <t>825310560002162882551400050200</t>
  </si>
  <si>
    <t>926106</t>
  </si>
  <si>
    <t>41523734</t>
  </si>
  <si>
    <t>09/05/2017 07:04:23</t>
  </si>
  <si>
    <t>934813120009914664373400090000</t>
  </si>
  <si>
    <t>001115</t>
  </si>
  <si>
    <t>49151333</t>
  </si>
  <si>
    <t>09/05/2017 06:44:01</t>
  </si>
  <si>
    <t>825310560002155756133300080200</t>
  </si>
  <si>
    <t>062934</t>
  </si>
  <si>
    <t>55790125</t>
  </si>
  <si>
    <t>09/05/2017 06:36:29</t>
  </si>
  <si>
    <t>991311990004160003012500162000</t>
  </si>
  <si>
    <t>014288</t>
  </si>
  <si>
    <t>09/05/2017 06:23:18</t>
  </si>
  <si>
    <t>814107680000650730017900058320</t>
  </si>
  <si>
    <t>014009</t>
  </si>
  <si>
    <t>52564194</t>
  </si>
  <si>
    <t>09/05/2017 06:17:30</t>
  </si>
  <si>
    <t>961966960002644371419400080000</t>
  </si>
  <si>
    <t>129182</t>
  </si>
  <si>
    <t>46588013</t>
  </si>
  <si>
    <t>09/05/2017 06:13:52</t>
  </si>
  <si>
    <t>991311990004150121801300121500</t>
  </si>
  <si>
    <t>52566196</t>
  </si>
  <si>
    <t>09/05/2017 05:49:58</t>
  </si>
  <si>
    <t>991311990004121267619600121500</t>
  </si>
  <si>
    <t>016813</t>
  </si>
  <si>
    <t>42131857</t>
  </si>
  <si>
    <t>09/05/2017 00:19:21</t>
  </si>
  <si>
    <t>826329400000220935185700355005</t>
  </si>
  <si>
    <t>704322</t>
  </si>
  <si>
    <t>52739392</t>
  </si>
  <si>
    <t>09/05/2017 20:53:46</t>
  </si>
  <si>
    <t>855637980001131594939200050220</t>
  </si>
  <si>
    <t>457021</t>
  </si>
  <si>
    <t>41013347</t>
  </si>
  <si>
    <t>09/05/2017 16:28:09</t>
  </si>
  <si>
    <t>960692580009810089334700194400</t>
  </si>
  <si>
    <t>024493</t>
  </si>
  <si>
    <t>54085190</t>
  </si>
  <si>
    <t>09/05/2017 15:52:44</t>
  </si>
  <si>
    <t>960692580009800387519000080190</t>
  </si>
  <si>
    <t>272035</t>
  </si>
  <si>
    <t>41525200</t>
  </si>
  <si>
    <t>09/05/2017 15:51:02</t>
  </si>
  <si>
    <t>252551360002908948520000050000</t>
  </si>
  <si>
    <t>838989</t>
  </si>
  <si>
    <t>41695634</t>
  </si>
  <si>
    <t>09/05/2017 15:40:39</t>
  </si>
  <si>
    <t>890295640001502627563400121500</t>
  </si>
  <si>
    <t>633780</t>
  </si>
  <si>
    <t>40432651</t>
  </si>
  <si>
    <t>09/05/2017 15:18:59</t>
  </si>
  <si>
    <t>802205920003071335265100372400</t>
  </si>
  <si>
    <t>837174</t>
  </si>
  <si>
    <t>52883479</t>
  </si>
  <si>
    <t>09/05/2017 14:43:30</t>
  </si>
  <si>
    <t>890295640001490347347900191970</t>
  </si>
  <si>
    <t>645871</t>
  </si>
  <si>
    <t>52882282</t>
  </si>
  <si>
    <t>09/05/2017 14:37:04</t>
  </si>
  <si>
    <t>203046910001170063228200195210</t>
  </si>
  <si>
    <t>027574</t>
  </si>
  <si>
    <t>42595776</t>
  </si>
  <si>
    <t>09/05/2017 14:34:33</t>
  </si>
  <si>
    <t>960692580009780605577600160380</t>
  </si>
  <si>
    <t>027996</t>
  </si>
  <si>
    <t>09/05/2017 14:20:38</t>
  </si>
  <si>
    <t>904338200008439968719500099630</t>
  </si>
  <si>
    <t>711957</t>
  </si>
  <si>
    <t>41522861</t>
  </si>
  <si>
    <t>09/05/2017 14:10:57</t>
  </si>
  <si>
    <t>961516980002404116286100100440</t>
  </si>
  <si>
    <t>013480</t>
  </si>
  <si>
    <t>55475121</t>
  </si>
  <si>
    <t>09/05/2017 14:05:35</t>
  </si>
  <si>
    <t>814144660004220112512100100440</t>
  </si>
  <si>
    <t>670591</t>
  </si>
  <si>
    <t>47725495</t>
  </si>
  <si>
    <t>09/05/2017 14:03:40</t>
  </si>
  <si>
    <t>802205920003060719549500100440</t>
  </si>
  <si>
    <t>613648</t>
  </si>
  <si>
    <t>41016914</t>
  </si>
  <si>
    <t>09/05/2017 13:53:23</t>
  </si>
  <si>
    <t>233241180001120116691400218700</t>
  </si>
  <si>
    <t>608756</t>
  </si>
  <si>
    <t>55465214</t>
  </si>
  <si>
    <t>09/05/2017 13:52:31</t>
  </si>
  <si>
    <t>826319440004760135521400070440</t>
  </si>
  <si>
    <t>042572</t>
  </si>
  <si>
    <t>54711210</t>
  </si>
  <si>
    <t>09/05/2017 13:44:25</t>
  </si>
  <si>
    <t>990036240003350041121000176580</t>
  </si>
  <si>
    <t>521164</t>
  </si>
  <si>
    <t>45557141</t>
  </si>
  <si>
    <t>09/05/2017 13:36:55</t>
  </si>
  <si>
    <t>233225950007470045714100499770</t>
  </si>
  <si>
    <t>85465709</t>
  </si>
  <si>
    <t>173334</t>
  </si>
  <si>
    <t>52889025</t>
  </si>
  <si>
    <t>09/05/2017 13:33:56</t>
  </si>
  <si>
    <t>854657090000330218902500336960</t>
  </si>
  <si>
    <t>034400</t>
  </si>
  <si>
    <t>54708324</t>
  </si>
  <si>
    <t>09/05/2017 13:33:44</t>
  </si>
  <si>
    <t>233241180008790490832400080190</t>
  </si>
  <si>
    <t>082181</t>
  </si>
  <si>
    <t>49100318</t>
  </si>
  <si>
    <t>09/05/2017 13:31:39</t>
  </si>
  <si>
    <t>233241180001118440031800072900</t>
  </si>
  <si>
    <t>327276</t>
  </si>
  <si>
    <t>42850030</t>
  </si>
  <si>
    <t>09/05/2017 13:22:16</t>
  </si>
  <si>
    <t>814132050009381348003000081000</t>
  </si>
  <si>
    <t>000057</t>
  </si>
  <si>
    <t>49156715</t>
  </si>
  <si>
    <t>09/05/2017 13:09:15</t>
  </si>
  <si>
    <t>890295640001485152671500050220</t>
  </si>
  <si>
    <t>001555</t>
  </si>
  <si>
    <t>09/05/2017 13:03:41</t>
  </si>
  <si>
    <t>855637980001119710499200040500</t>
  </si>
  <si>
    <t>601845</t>
  </si>
  <si>
    <t>52735248</t>
  </si>
  <si>
    <t>09/05/2017 12:44:55</t>
  </si>
  <si>
    <t>854657100000987462524800121500</t>
  </si>
  <si>
    <t>026823</t>
  </si>
  <si>
    <t>52561790</t>
  </si>
  <si>
    <t>09/05/2017 12:44:50</t>
  </si>
  <si>
    <t>970514990002466197179000040500</t>
  </si>
  <si>
    <t>230492</t>
  </si>
  <si>
    <t>45550059</t>
  </si>
  <si>
    <t>09/05/2017 12:43:33</t>
  </si>
  <si>
    <t>971346530001890091005900050220</t>
  </si>
  <si>
    <t>548912</t>
  </si>
  <si>
    <t>40270320</t>
  </si>
  <si>
    <t>09/05/2017 12:40:29</t>
  </si>
  <si>
    <t>904338200008410761032000100440</t>
  </si>
  <si>
    <t>49152310</t>
  </si>
  <si>
    <t>09/05/2017 12:39:48</t>
  </si>
  <si>
    <t>209519890002732557231000121500</t>
  </si>
  <si>
    <t>007992</t>
  </si>
  <si>
    <t>52046594</t>
  </si>
  <si>
    <t>09/05/2017 12:36:26</t>
  </si>
  <si>
    <t>961516980002393575659400100440</t>
  </si>
  <si>
    <t>065701</t>
  </si>
  <si>
    <t>09/05/2017 12:14:18</t>
  </si>
  <si>
    <t>803126820004692167450900168480</t>
  </si>
  <si>
    <t>933067</t>
  </si>
  <si>
    <t>53000298</t>
  </si>
  <si>
    <t>09/05/2017 12:13:02</t>
  </si>
  <si>
    <t>960692580009722489029800149850</t>
  </si>
  <si>
    <t>700294</t>
  </si>
  <si>
    <t>41695107</t>
  </si>
  <si>
    <t>09/05/2017 12:12:23</t>
  </si>
  <si>
    <t>233225950007465016510700020000</t>
  </si>
  <si>
    <t>025498</t>
  </si>
  <si>
    <t>45553013</t>
  </si>
  <si>
    <t>09/05/2017 12:06:14</t>
  </si>
  <si>
    <t>224809240002930019301300120690</t>
  </si>
  <si>
    <t>024676</t>
  </si>
  <si>
    <t>52563497</t>
  </si>
  <si>
    <t>09/05/2017 11:42:01</t>
  </si>
  <si>
    <t>976632540002107701349700034830</t>
  </si>
  <si>
    <t>068065</t>
  </si>
  <si>
    <t>40231038</t>
  </si>
  <si>
    <t>09/05/2017 11:39:59</t>
  </si>
  <si>
    <t>233241180008780065103800149850</t>
  </si>
  <si>
    <t>037442</t>
  </si>
  <si>
    <t>49107360</t>
  </si>
  <si>
    <t>09/05/2017 11:34:43</t>
  </si>
  <si>
    <t>990036240003349903736000050220</t>
  </si>
  <si>
    <t>587698</t>
  </si>
  <si>
    <t>40436437</t>
  </si>
  <si>
    <t>09/05/2017 11:31:15</t>
  </si>
  <si>
    <t>224809240002922251643700150660</t>
  </si>
  <si>
    <t>065043</t>
  </si>
  <si>
    <t>49311480</t>
  </si>
  <si>
    <t>09/05/2017 11:28:03</t>
  </si>
  <si>
    <t>214441640007411409148000120690</t>
  </si>
  <si>
    <t>494201</t>
  </si>
  <si>
    <t>52883381</t>
  </si>
  <si>
    <t>09/05/2017 11:19:17</t>
  </si>
  <si>
    <t>203046910001160699338100040500</t>
  </si>
  <si>
    <t>000188</t>
  </si>
  <si>
    <t>09/05/2017 11:15:04</t>
  </si>
  <si>
    <t>233241180004507996696500100000</t>
  </si>
  <si>
    <t>044017</t>
  </si>
  <si>
    <t>54709372</t>
  </si>
  <si>
    <t>09/05/2017 11:14:40</t>
  </si>
  <si>
    <t>224809240002900325937200150660</t>
  </si>
  <si>
    <t>656276</t>
  </si>
  <si>
    <t>47729610</t>
  </si>
  <si>
    <t>09/05/2017 10:53:42</t>
  </si>
  <si>
    <t>904338200008390380961000100440</t>
  </si>
  <si>
    <t>148184</t>
  </si>
  <si>
    <t>62733132</t>
  </si>
  <si>
    <t>09/05/2017 10:45:20</t>
  </si>
  <si>
    <t>960692580009702773313200202500</t>
  </si>
  <si>
    <t>816020</t>
  </si>
  <si>
    <t>49127064</t>
  </si>
  <si>
    <t>09/05/2017 10:39:23</t>
  </si>
  <si>
    <t>855637980001100950706400199260</t>
  </si>
  <si>
    <t>054506</t>
  </si>
  <si>
    <t>54709891</t>
  </si>
  <si>
    <t>09/05/2017 10:25:44</t>
  </si>
  <si>
    <t>203046910001150046989100064800</t>
  </si>
  <si>
    <t>023678</t>
  </si>
  <si>
    <t>52566399</t>
  </si>
  <si>
    <t>09/05/2017 10:19:12</t>
  </si>
  <si>
    <t>203046910001144277639900145800</t>
  </si>
  <si>
    <t>048079</t>
  </si>
  <si>
    <t>41788278</t>
  </si>
  <si>
    <t>09/05/2017 10:18:59</t>
  </si>
  <si>
    <t>937277270000531296827800121500</t>
  </si>
  <si>
    <t>046265</t>
  </si>
  <si>
    <t>42590157</t>
  </si>
  <si>
    <t>09/05/2017 10:10:47</t>
  </si>
  <si>
    <t>233241180008760037015700030000</t>
  </si>
  <si>
    <t>437458</t>
  </si>
  <si>
    <t>47723162</t>
  </si>
  <si>
    <t>09/05/2017 10:04:09</t>
  </si>
  <si>
    <t>976659420003750132316200121500</t>
  </si>
  <si>
    <t>328634</t>
  </si>
  <si>
    <t>47720744</t>
  </si>
  <si>
    <t>09/05/2017 09:35:50</t>
  </si>
  <si>
    <t>224809240002890148074400150660</t>
  </si>
  <si>
    <t>280886</t>
  </si>
  <si>
    <t>47722589</t>
  </si>
  <si>
    <t>09/05/2017 09:22:44</t>
  </si>
  <si>
    <t>224809240002871745258900150660</t>
  </si>
  <si>
    <t>255822</t>
  </si>
  <si>
    <t>47725827</t>
  </si>
  <si>
    <t>09/05/2017 09:16:08</t>
  </si>
  <si>
    <t>252559810003851653582700029600</t>
  </si>
  <si>
    <t>252541</t>
  </si>
  <si>
    <t>41526925</t>
  </si>
  <si>
    <t>09/05/2017 09:15:18</t>
  </si>
  <si>
    <t>252559810003844724692500050000</t>
  </si>
  <si>
    <t>210386</t>
  </si>
  <si>
    <t>53585826</t>
  </si>
  <si>
    <t>09/05/2017 09:02:54</t>
  </si>
  <si>
    <t>227432840004881046582600149850</t>
  </si>
  <si>
    <t>000264</t>
  </si>
  <si>
    <t>49152259</t>
  </si>
  <si>
    <t>09/05/2017 09:01:53</t>
  </si>
  <si>
    <t>214441640007402785225900081000</t>
  </si>
  <si>
    <t>347515</t>
  </si>
  <si>
    <t>51882158</t>
  </si>
  <si>
    <t>09/05/2017 08:32:23</t>
  </si>
  <si>
    <t>233241180008750290215800450360</t>
  </si>
  <si>
    <t>025680</t>
  </si>
  <si>
    <t>09/05/2017 08:09:16</t>
  </si>
  <si>
    <t>803126820004685613539900145000</t>
  </si>
  <si>
    <t>574776</t>
  </si>
  <si>
    <t>52548610</t>
  </si>
  <si>
    <t>09/05/2017 07:57:50</t>
  </si>
  <si>
    <t>904338200008360001861000214650</t>
  </si>
  <si>
    <t>052702</t>
  </si>
  <si>
    <t>49157845</t>
  </si>
  <si>
    <t>09/05/2017 07:55:27</t>
  </si>
  <si>
    <t>854657100000970522784500195000</t>
  </si>
  <si>
    <t>046636</t>
  </si>
  <si>
    <t>42134656</t>
  </si>
  <si>
    <t>09/05/2017 07:33:38</t>
  </si>
  <si>
    <t>203046910001135176465600070470</t>
  </si>
  <si>
    <t>957913</t>
  </si>
  <si>
    <t>09/05/2017 07:26:24</t>
  </si>
  <si>
    <t>802205920003057251463500050220</t>
  </si>
  <si>
    <t>796843</t>
  </si>
  <si>
    <t>49127173</t>
  </si>
  <si>
    <t>09/05/2017 07:20:33</t>
  </si>
  <si>
    <t>803126820004670001717300123930</t>
  </si>
  <si>
    <t>942011</t>
  </si>
  <si>
    <t>41524727</t>
  </si>
  <si>
    <t>09/05/2017 07:15:43</t>
  </si>
  <si>
    <t>802205920003047953472700133650</t>
  </si>
  <si>
    <t>TRASPASO DEL DIA SANTANDER A BANORTE REF 0100517</t>
  </si>
  <si>
    <t>FAC 957200 A956770 0100517 012180004523798567</t>
  </si>
  <si>
    <t>LIC FACT SJGE 954381 065505494319</t>
  </si>
  <si>
    <t>000502319902 065505301608</t>
  </si>
  <si>
    <t>PAGO RFSJGE1785 GAS METROPOLITANO 092000059190</t>
  </si>
  <si>
    <t>PAGO FACT SJGE955761 GAS METROPOLITANO 065505487660</t>
  </si>
  <si>
    <t>100073277 065503049430</t>
  </si>
  <si>
    <t>5026964220 060568233095</t>
  </si>
  <si>
    <t>5027053262 056606034327</t>
  </si>
  <si>
    <t>5027310084 056000997260</t>
  </si>
  <si>
    <t>5027006666 056575243680</t>
  </si>
  <si>
    <t>5027069813 060584770692</t>
  </si>
  <si>
    <t>GAS 302 7278703 012180011264099385</t>
  </si>
  <si>
    <t>SPEI RECIBIDO DEL BANCO 0012 BBVA BANCOMER, DEL CLIENTE GAS METROPOLITANO SA DE CV, DE LA CLABE 012180001100072777   CON RFC GME540707CD1, CONCEPTO: TRASPASO BANCOMER A BANORTE CONCENTRADOR, REFERENCIA: 0100517 CVE RAST: 002601001705100000011258</t>
  </si>
  <si>
    <t>SPEI RECIBIDO DEL BANCO 0012 BBVA BANCOMER, DEL CLIENTE GAS METROPOLITANO SA DE CV, DE LA CLABE 012180001543555987   CON RFC GME540707CD1, CONCEPTO: TRASPASO BANCOMER A BANORTE CONCENTRADOR, REFERENCIA: 0090517 CVE RAST: 002601001705100000011820</t>
  </si>
  <si>
    <t>2017051040014 TCT0000485965840</t>
  </si>
  <si>
    <t>SPEI RECIBIDO DEL BANCO 0014 SANTANDER, DEL CLIENTE GAS METROPOLITANO SA DE CV, DE LA CLABE 014180655015916550   CON RFC ND, CONCEPTO: TRASPASO DEL DIA SANTANDER A BANORTE, REFERENCIA: 0100517 CVE RAST: 2017051040014 TCT0000485965840</t>
  </si>
  <si>
    <t>BEM INTERCAM BANCO  0000000000000000000000000000000107111049, AL RFC IBI061030GD4, RAS 88467130904157002621  FAC 002621</t>
  </si>
  <si>
    <t>DEP. REMOTO CH. SBC 0002255</t>
  </si>
  <si>
    <t>CHEQUE RECIBIDO SBC POR SERVICIO DE DEPOSITOS REMOTOS, BCO. 044 CTA. 00105003229 NO.CHEQUE 0002255, REFERENCIA: 000000209052017</t>
  </si>
  <si>
    <t>DEP. REMOTO CH. SBC 0000056</t>
  </si>
  <si>
    <t>CHEQUE RECIBIDO SBC POR SERVICIO DE DEPOSITOS REMOTOS, BCO. 036 CTA. 50021651723 NO.CHEQUE 0000056, REFERENCIA: 000000309052017</t>
  </si>
  <si>
    <t>DEP. REMOTO CH. SBC 0000879</t>
  </si>
  <si>
    <t>CHEQUE RECIBIDO SBC POR SERVICIO DE DEPOSITOS REMOTOS, BCO. 036 CTA. 40124435341 NO.CHEQUE 0000879, REFERENCIA: 000000309052017</t>
  </si>
  <si>
    <t>DEP. REMOTO CH. SBC 0000347</t>
  </si>
  <si>
    <t>CHEQUE RECIBIDO SBC POR SERVICIO DE DEPOSITOS REMOTOS, BCO. 044 CTA. 00102840367 NO.CHEQUE 0000347, REFERENCIA: 000000709052017</t>
  </si>
  <si>
    <t>DEP. REMOTO CH. SBC 0001650</t>
  </si>
  <si>
    <t>CHEQUE RECIBIDO SBC POR SERVICIO DE DEPOSITOS REMOTOS, BCO. 036 CTA. 50021218819 NO.CHEQUE 0001650, REFERENCIA: 000000709052017</t>
  </si>
  <si>
    <t>DEP. REMOTO CH. SBC 0001649</t>
  </si>
  <si>
    <t>CHEQUE RECIBIDO SBC POR SERVICIO DE DEPOSITOS REMOTOS, BCO. 036 CTA. 50021218819 NO.CHEQUE 0001649, REFERENCIA: 000000709052017</t>
  </si>
  <si>
    <t>DEP. REMOTO CH. SBC 0005836</t>
  </si>
  <si>
    <t>CHEQUE RECIBIDO SBC POR SERVICIO DE DEPOSITOS REMOTOS, BCO. 030 CTA. 42039070101 NO.CHEQUE 0005836, REFERENCIA: 000000209052017</t>
  </si>
  <si>
    <t>DEP. REMOTO CH. SBC 0000894</t>
  </si>
  <si>
    <t>CHEQUE RECIBIDO SBC POR SERVICIO DE DEPOSITOS REMOTOS, BCO. 044 CTA. 00107669740 NO.CHEQUE 0000894, REFERENCIA: 000000209052017</t>
  </si>
  <si>
    <t>DEP. REMOTO CH. SBC 0000895</t>
  </si>
  <si>
    <t>CHEQUE RECIBIDO SBC POR SERVICIO DE DEPOSITOS REMOTOS, BCO. 044 CTA. 00107669740 NO.CHEQUE 0000895, REFERENCIA: 000000209052017</t>
  </si>
  <si>
    <t>DEP. REMOTO CH. SBC 0008516</t>
  </si>
  <si>
    <t>CHEQUE RECIBIDO SBC POR SERVICIO DE DEPOSITOS REMOTOS, BCO. 044 CTA. 00109003673 NO.CHEQUE 0008516, REFERENCIA: 000003709052017</t>
  </si>
  <si>
    <t>TOTAL DE          4 CHEQUES BANORTE RECIBIDOS, POR SERVICIO DE DEPOSITOS REMOTOS., REFERENCIA: 000000309052017</t>
  </si>
  <si>
    <t>TOTAL DE          3 CHEQUES BANORTE RECIBIDOS, POR SERVICIO DE DEPOSITOS REMOTOS., REFERENCIA: 000000209052017</t>
  </si>
  <si>
    <t>TOTAL DE          1 CHEQUES BANORTE RECIBIDOS, POR SERVICIO DE DEPOSITOS REMOTOS., REFERENCIA: 000019809052017</t>
  </si>
  <si>
    <t>TOTAL DE          1 CHEQUES BANORTE RECIBIDOS, POR SERVICIO DE DEPOSITOS REMOTOS., REFERENCIA: 000000209052017</t>
  </si>
  <si>
    <t>TOTAL DE          1 CHEQUES BANORTE RECIBIDOS, POR SERVICIO DE DEPOSITOS REMOTOS., REFERENCIA: 000003709052017</t>
  </si>
  <si>
    <t>BEM INTERCAM BANCO  0000000000000000000000000000000107111049, AL RFC IBI061030GD4, RAS 88467130908923002621  FAC 002621</t>
  </si>
  <si>
    <t>SPEI RECIBIDO DEL BANCO 0002 BANAMEX, DEL CLIENTE GAS METROPOLITANO SA DE CV, DE LA CLABE 002180020842869349   CON RFC GME540707CD1, CONCEPTO: DEP ELECT DEL DIA TRASP BTE CONCENTRADOR, REFERENCIA: 0100517 CVE RAST: 085901213020313076</t>
  </si>
  <si>
    <t>BEM GOBIERNO DEL ED 0000000000000101001000010663067031094240, AL RFC GEM850101BJ3, RAS 88467130904156062251  FAC 062251</t>
  </si>
  <si>
    <t>= REFERENCIA  CTA/CLABE: 014180655026013015, BEM SPEI, BCO:014 BENEFICIARIO:CONSORCIO GASOLINERO PLUS SA, C4856 DIESEL ATQS FACT GI 310040, CVE RASTREO: 8846CAP2201705100448636731 RFC: CGP970522EE4, IVA: 000000043473.33 SANTANDER</t>
  </si>
  <si>
    <t>CLABE: 044180001046141112, BEM TEF.BCO:044  V V CONSULTING SC, CVE.RASTREO:1430164 RFC: VVC060106EUA   IVA:00028560.00, FACT 175</t>
  </si>
  <si>
    <t>Comision x Internet 100517</t>
  </si>
  <si>
    <t>IVA Com  x Internet 100517</t>
  </si>
  <si>
    <t>BEM AMERICAN EXPRES 376680518281006, AL RFC AEC810901298, RAS 88467130911811002230  FAC 002230</t>
  </si>
  <si>
    <t>BNET01001705100001544324</t>
  </si>
  <si>
    <t>SPEI RECIBIDO DEL BANCO 0012 BBVA BANCOMER, DEL CLIENTE GAS ELITE MEXICO SA DE CV, DE LA CLABE 012180001744784528   CON RFC GEM0409102Q1, CONCEPTO: PAGO, REFERENCIA: 0100517 CVE RAST: BNET01001705100001544324</t>
  </si>
  <si>
    <t>2017051040014 TCT0000486749910</t>
  </si>
  <si>
    <t>SPEI RECIBIDO DEL BANCO 0014 SANTANDER, DEL CLIENTE GAS O LENA SA DE CV, DE LA CLABE 014261655041710474   CON RFC ND, CONCEPTO: 35624, REFERENCIA: 0000001 CVE RAST: 2017051040014 TCT0000486749910</t>
  </si>
  <si>
    <t>DE LA CUENTA 0222901640, PAGO GAS 10MAYO2017 EN LIRAS</t>
  </si>
  <si>
    <t>2017051040014 TCT0000487240370</t>
  </si>
  <si>
    <t>SPEI RECIBIDO DEL BANCO 0014 SANTANDER, DEL CLIENTE GAS O LENA SA DE CV, DE LA CLABE 014261655041710474   CON RFC ND, CONCEPTO: 35360, REFERENCIA: 0000001 CVE RAST: 2017051040014 TCT0000487240370</t>
  </si>
  <si>
    <t>DE LA CUENTA 0439674443, SJGE910074</t>
  </si>
  <si>
    <t>BEM AMERICAN EXPRES 376689269281008, AL RFC AEC810901298, RAS 88467130971385002230  FAC 002230</t>
  </si>
  <si>
    <t>2017051040014 TCT0000487555280</t>
  </si>
  <si>
    <t>SPEI RECIBIDO DEL BANCO 0014 SANTANDER, DEL CLIENTE GAS MUNDIAL DE GUERRERO SA DE CV, DE LA CLABE 014261655058494356   CON RFC ND, CONCEPTO: COMPRA DE GAS METRO, REFERENCIA: 0000001 CVE RAST: 2017051040014 TCT0000487555280</t>
  </si>
  <si>
    <t>2017051040014 TCT0000487555350</t>
  </si>
  <si>
    <t>SPEI RECIBIDO DEL BANCO 0014 SANTANDER, DEL CLIENTE GAS MUNDIAL DE GUERRERO SA DE CV, DE LA CLABE 014261655058494356   CON RFC ND, CONCEPTO: COMPRA DE GAS METRO, REFERENCIA: 0000001 CVE RAST: 2017051040014 TCT0000487555350</t>
  </si>
  <si>
    <t>2017051040014 TCT0000487555320</t>
  </si>
  <si>
    <t>SPEI RECIBIDO DEL BANCO 0014 SANTANDER, DEL CLIENTE GAS MUNDIAL DE GUERRERO SA DE CV, DE LA CLABE 014261655058494356   CON RFC ND, CONCEPTO: COMPRA DE GAS METRO, REFERENCIA: 0000001 CVE RAST: 2017051040014 TCT0000487555320</t>
  </si>
  <si>
    <t>2017051040014 TCT0000487629260</t>
  </si>
  <si>
    <t>SPEI RECIBIDO DEL BANCO 0014 SANTANDER, DEL CLIENTE GAS O LENA SA DE CV, DE LA CLABE 014261655041710474   CON RFC ND, CONCEPTO: COMPRA DE GAS METRO, REFERENCIA: 0000001 CVE RAST: 2017051040014 TCT0000487629260</t>
  </si>
  <si>
    <t>IVA:00000000.00    , A LA CUENTA: 0314114019, Traspaso x Apertura Cta Fideicomiso AL R.F.C. GME540707CD1</t>
  </si>
  <si>
    <t>IACH2MXE8SC3S2</t>
  </si>
  <si>
    <t>SPEI RECIBIDO DEL BANCO 0110 JP MORGAN, DEL CLIENTE Universidad Latinoamericana  S C, DE LA CLABE 110180000776438758   CON RFC ULA751222J13, CONCEPTO: 101909, REFERENCIA: 0000020 CVE RAST: IACH2MXE8SC3S2</t>
  </si>
  <si>
    <t>D INT 0000001    PAGO PERNOD RICARD MEXICO                AUT.00095383</t>
  </si>
  <si>
    <t>D INT 0013002    Pago Gas                                 AUT.00108858</t>
  </si>
  <si>
    <t>D INT 2017051    BOLICHESAMF Q02                          AUT.00136203</t>
  </si>
  <si>
    <t>D INT 8639391    PAGO DE ECOFIBRAS PONDEROSA SA DE CV     AUT.00158109</t>
  </si>
  <si>
    <t>DEPOS 0000100517 OT 06-17                                 AUT.00155935</t>
  </si>
  <si>
    <t>DEPOS 0000174289 SILVIA MERCEDES,CHACON/MARTINEZ          AUT.00174289</t>
  </si>
  <si>
    <t>D INT 0100517    GAS MAYO 2017                            AUT.00216169</t>
  </si>
  <si>
    <t>D INT 0100517    ROSTICERIAS MI PAN                       AUT.00219447</t>
  </si>
  <si>
    <t>DEPOS 0001705113 1705113 PGO AAACESA                      AUT.00228268</t>
  </si>
  <si>
    <t>D INT 0100517    EUSTAQUIO OLIVARES PE A                  AUT.00248540</t>
  </si>
  <si>
    <t>D INT 0100517    JOSE PIEDAD MUNGUIA                      AUT.00251260</t>
  </si>
  <si>
    <t>D INT 0100517    MARCELINO SAN JUAN                       AUT.00252317</t>
  </si>
  <si>
    <t>PAGO PERNOD RICARD M</t>
  </si>
  <si>
    <t xml:space="preserve">BOLICHESAMF         </t>
  </si>
  <si>
    <t>PAGO DE ECOFIBRAS PO</t>
  </si>
  <si>
    <t>SILVIA MERCEDES,CHAC</t>
  </si>
  <si>
    <t>GAS MAYO 2017</t>
  </si>
  <si>
    <t>ROSTICERIAS MI PAN</t>
  </si>
  <si>
    <t>1705113 PGO AAACESA</t>
  </si>
  <si>
    <t>EUSTAQUIO OLIVARES P</t>
  </si>
  <si>
    <t>JOSE PIEDAD MUNGUIA</t>
  </si>
  <si>
    <t>MARCELINO SAN JUAN</t>
  </si>
  <si>
    <t>D INT 1000022    1000022473                               AUT.00000735</t>
  </si>
  <si>
    <t>D INT 0000301    5023360349                               AUT.00001726</t>
  </si>
  <si>
    <t>D INT 0805217    REF 5027303030                           AUT.00002561</t>
  </si>
  <si>
    <t>D INT 0000005    1000028298                               AUT.00006130</t>
  </si>
  <si>
    <t>D INT 0090517    5026811710                               AUT.00008603</t>
  </si>
  <si>
    <t>D INT 0017080    TRANSFERENCIA INTERBANCARIA SCOTIABANK   AUT.00090667</t>
  </si>
  <si>
    <t>D INT 0100517    Gas Depto 1804A 3cumbres Ref 5027049518  AUT.00095690</t>
  </si>
  <si>
    <t>D INT 0100517    5025924530                               AUT.00097567</t>
  </si>
  <si>
    <t>D INT 0100517    5023894958                               AUT.00102085</t>
  </si>
  <si>
    <t>D INT 0100517    GAS 5027057388                           AUT.00105052</t>
  </si>
  <si>
    <t>D INT 5027310    TORRE ENCINO 1302                        AUT.00106312</t>
  </si>
  <si>
    <t xml:space="preserve">      5023652265 DEPOSITO DE         5023652265 SUC. ALBE AUT.00762391</t>
  </si>
  <si>
    <t xml:space="preserve">      5023652265 DEP EN EFECTIVO     197.00               AUT.00762391</t>
  </si>
  <si>
    <t>D INT 4284405    5027272524                               AUT.00106482</t>
  </si>
  <si>
    <t xml:space="preserve">      5026500511 DEPOSITO DE         5026500511 SUC. AZCA AUT.00203201</t>
  </si>
  <si>
    <t xml:space="preserve">      5026500511 DEP TRAS TARJETA    279.00               AUT.00203201</t>
  </si>
  <si>
    <t xml:space="preserve">      5023820805 DEPOSITO DE         5023820805 SUC. POPO AUT.00169833</t>
  </si>
  <si>
    <t xml:space="preserve">      5023820805 DEP EN EFECTIVO     298.00               AUT.00169833</t>
  </si>
  <si>
    <t xml:space="preserve">      5023817454 DEPOSITO DE         5023817454 SUC. CINC AUT.00887678</t>
  </si>
  <si>
    <t xml:space="preserve">      5023817454 DEP EN EFECTIVO     625.00               AUT.00887678</t>
  </si>
  <si>
    <t xml:space="preserve">      5027304988 DEPOSITO DE         5027304988 SUC. HORA AUT.00430037</t>
  </si>
  <si>
    <t xml:space="preserve">      5027304988 DEP EN EFECTIVO     319.00               AUT.00430037</t>
  </si>
  <si>
    <t xml:space="preserve">      5023817439 DEPOSITO DE         5023817439 SUC. CINC AUT.00887683</t>
  </si>
  <si>
    <t xml:space="preserve">      5023817439 DEP EN EFECTIVO     200.00               AUT.00887683</t>
  </si>
  <si>
    <t xml:space="preserve">      1000152288 DEPOSITO DE         1000152288 SUC. GRAN AUT.00056517</t>
  </si>
  <si>
    <t xml:space="preserve">      1000152288 DEP EN EFECTIVO     203.00               AUT.00056517</t>
  </si>
  <si>
    <t>D INT 0100517    Consumo gas Depto A 303 Abril 17 Portic  AUT.00108836</t>
  </si>
  <si>
    <t xml:space="preserve">      1000043297 DEPOSITO DE         1000043297 SUC. C.F. AUT.00408284</t>
  </si>
  <si>
    <t xml:space="preserve">      1000043297 DEP EN EFECTIVO     274.00               AUT.00408284</t>
  </si>
  <si>
    <t xml:space="preserve">      5027049419 DEPOSITO DE         5027049419 SUC. SEC  AUT.00120851</t>
  </si>
  <si>
    <t xml:space="preserve">      5027049419 DEP EN EFECTIVO     253.00               AUT.00120851</t>
  </si>
  <si>
    <t>D INT 0000203    5026024090                               AUT.00111604</t>
  </si>
  <si>
    <t xml:space="preserve">      5026253855 DEPOSITO DE         5026253855 SUC. PATR AUT.00222030</t>
  </si>
  <si>
    <t xml:space="preserve">      5026253855 DEP EN EFECTIVO     180.00               AUT.00222030</t>
  </si>
  <si>
    <t xml:space="preserve">      5023122640 DEPOSITO DE         5023122640 SUC. JAMA AUT.00485572</t>
  </si>
  <si>
    <t xml:space="preserve">      5023122640 DEP EN EFECTIVO     739.00               AUT.00485572</t>
  </si>
  <si>
    <t xml:space="preserve">      5026281336 DEPOSITO DE         5026281336 SUC. PLAZ AUT.00918807</t>
  </si>
  <si>
    <t xml:space="preserve">      5026281336 DEP EN EFECTIVO     210.00               AUT.00918807</t>
  </si>
  <si>
    <t xml:space="preserve">      5027063295 DEPOSITO DE         5027063295 SUC. ZONA AUT.00402682</t>
  </si>
  <si>
    <t xml:space="preserve">      5027063295 DEP EN EFECTIVO     385.00               AUT.00402682</t>
  </si>
  <si>
    <t xml:space="preserve">      5027063113 DEPOSITO DE         5027063113 SUC. SUC  AUT.00523057</t>
  </si>
  <si>
    <t xml:space="preserve">      5027063113 DEP EN EFECTIVO     282.00               AUT.00523057</t>
  </si>
  <si>
    <t>D INT 5843821    5027049278                               AUT.00116681</t>
  </si>
  <si>
    <t xml:space="preserve">      5023742207 DEPOSITO DE         5023742207 SUC. MESO AUT.00859032</t>
  </si>
  <si>
    <t xml:space="preserve">      5023742207 DEP EN EFECTIVO     521.00               AUT.00859032</t>
  </si>
  <si>
    <t xml:space="preserve">      1000022366 DEPOSITO DE         1000022366 SUC. BOUL AUT.00061638</t>
  </si>
  <si>
    <t xml:space="preserve">      1000022366 DEP EN EFECTIVO     277.00               AUT.00061638</t>
  </si>
  <si>
    <t xml:space="preserve">      5027272466 DEPOSITO DE         5027272466 SUC. GARD AUT.00269882</t>
  </si>
  <si>
    <t xml:space="preserve">      5027272466 DEP EN EFECTIVO     253.00               AUT.00269882</t>
  </si>
  <si>
    <t xml:space="preserve">      5023298341 DEPOSITO DE         5023298341 SUC. MESO AUT.00859027</t>
  </si>
  <si>
    <t xml:space="preserve">      5023298341 DEP EN EFECTIVO     167.00               AUT.00859027</t>
  </si>
  <si>
    <t xml:space="preserve">      5026908433 DEPOSITO DE         5026908433 SUC. ARCO AUT.00009731</t>
  </si>
  <si>
    <t xml:space="preserve">      5026908433 DEP TRAS TARJETA    2,218.00             AUT.00009731</t>
  </si>
  <si>
    <t xml:space="preserve">      5023539660 DEPOSITO DE         5023539660 SUC. OFIC AUT.00780292</t>
  </si>
  <si>
    <t xml:space="preserve">      5023539660 DEP EN EFECTIVO     99.00                AUT.00780292</t>
  </si>
  <si>
    <t xml:space="preserve">      5023465775 DEPOSITO DE         5023465775 SUC. INS  AUT.00076631</t>
  </si>
  <si>
    <t xml:space="preserve">      5023465775 DEP EN EFECTIVO     391.00               AUT.00076631</t>
  </si>
  <si>
    <t xml:space="preserve">      5026907674 DEPOSITO DE         5026907674 SUC. SUC  AUT.00523382</t>
  </si>
  <si>
    <t xml:space="preserve">      5026907674 DEP EN EFECTIVO     2,396.00             AUT.00523382</t>
  </si>
  <si>
    <t>D INT 0100517    5027124477                               AUT.00124085</t>
  </si>
  <si>
    <t>D INT 5027272    PAGO GAS G003 REF 5027272417             AUT.00124990</t>
  </si>
  <si>
    <t xml:space="preserve">      5023138885 DEPOSITO DE         5023138885 SUC. SAN  AUT.00849306</t>
  </si>
  <si>
    <t xml:space="preserve">      5023138885 DEP EN EFECTIVO     103.00               AUT.00849306</t>
  </si>
  <si>
    <t xml:space="preserve">      5026995489 DEPOSITO DE         5026995489 SUC. LEGA AUT.00014660</t>
  </si>
  <si>
    <t xml:space="preserve">      5026995489 DEP EN EFECTIVO     210.00               AUT.00014660</t>
  </si>
  <si>
    <t xml:space="preserve">      5026988542 DEPOSITO DE         5026988542 SUC. SEC  AUT.00398958</t>
  </si>
  <si>
    <t xml:space="preserve">      5026988542 DEP EN EFECTIVO     350.00               AUT.00398958</t>
  </si>
  <si>
    <t xml:space="preserve">      1000045508 DEPOSITO DE         1000045508 SUC. OLIV AUT.00326426</t>
  </si>
  <si>
    <t xml:space="preserve">      1000045508 DEP EN EFECTIVO     343.00               AUT.00326426</t>
  </si>
  <si>
    <t xml:space="preserve">      1000133429 DEPOSITO DE         1000133429 SUC. IGNA AUT.00911867</t>
  </si>
  <si>
    <t xml:space="preserve">      1000133429 DEP TRAS TARJETA    386.00               AUT.00911867</t>
  </si>
  <si>
    <t xml:space="preserve">      5027124527 DEPOSITO DE         5027124527 SUC. BCA. AUT.00100082</t>
  </si>
  <si>
    <t xml:space="preserve">      5027111425 DEPOSITO DE         5027111425 SUC. CUAJ AUT.00309069</t>
  </si>
  <si>
    <t xml:space="preserve">      5027111425 DEP EN EFECTIVO     544.00               AUT.00309069</t>
  </si>
  <si>
    <t xml:space="preserve">      1000133429 DEPOSITO DE         1000133429 SUC. IGNA AUT.00911892</t>
  </si>
  <si>
    <t xml:space="preserve">      1000133429 DEP TRAS TARJETA    482.00               AUT.00911892</t>
  </si>
  <si>
    <t xml:space="preserve">      5023991127 DEPOSITO DE         5023991127 SUC. CAFE AUT.00093212</t>
  </si>
  <si>
    <t xml:space="preserve">      5023991127 DEP EN EFECTIVO     140.00               AUT.00093212</t>
  </si>
  <si>
    <t xml:space="preserve">      5026281252 DEPOSITO DE         5026281252 SUC. SUC  AUT.00524195</t>
  </si>
  <si>
    <t xml:space="preserve">      5026281252 DEP EN EFECTIVO     116.00               AUT.00524195</t>
  </si>
  <si>
    <t xml:space="preserve">      5027310001 DEPOSITO DE         5027310001 SUC. LAS  AUT.00991438</t>
  </si>
  <si>
    <t xml:space="preserve">      5027310001 DEP CHEQUE BNM      891.00               AUT.00991438</t>
  </si>
  <si>
    <t xml:space="preserve">      5026941954 DEPOSITO DE         5026941954 SUC. PERI AUT.00178728</t>
  </si>
  <si>
    <t xml:space="preserve">      5026941954 DEP EN EFECTIVO     300.00               AUT.00178728</t>
  </si>
  <si>
    <t xml:space="preserve">      5027124311 DEPOSITO DE         5027124311 SUC. MARI AUT.00434526</t>
  </si>
  <si>
    <t xml:space="preserve">      5027124311 DEP EN EFECTIVO     708.00               AUT.00434526</t>
  </si>
  <si>
    <t xml:space="preserve">      5023465569 DEPOSITO DE         5023465569 SUC. INSU AUT.00632882</t>
  </si>
  <si>
    <t xml:space="preserve">      5023465569 DEP TRAS TARJETA    313.00               AUT.00632882</t>
  </si>
  <si>
    <t xml:space="preserve">      5023207037 DEPOSITO DE         5023207037 SUC. SUC  AUT.00524282</t>
  </si>
  <si>
    <t xml:space="preserve">      5023207037 DEP EN EFECTIVO     166.00               AUT.00524282</t>
  </si>
  <si>
    <t>D INT 0034437    1000034437                               AUT.00141268</t>
  </si>
  <si>
    <t xml:space="preserve">      5026841402 DEPOSITO DE         5026841402 SUC. VIVE AUT.00685589</t>
  </si>
  <si>
    <t xml:space="preserve">      5026841402 DEP EN EFECTIVO     303.00               AUT.00685589</t>
  </si>
  <si>
    <t xml:space="preserve">      1000022440 DEPOSITO DE         1000022440 SUC. BOUL AUT.00061758</t>
  </si>
  <si>
    <t xml:space="preserve">      1000022440 DEP EN EFECTIVO     147.00               AUT.00061758</t>
  </si>
  <si>
    <t xml:space="preserve">      5026738988 DEPOSITO DE         5026738988 SUC. COYU AUT.00827406</t>
  </si>
  <si>
    <t xml:space="preserve">      5026738988 DEP EN EFECTIVO     308.00               AUT.00827406</t>
  </si>
  <si>
    <t xml:space="preserve">      5026662584 DEPOSITO DE         5026662584 SUC. LAZA AUT.00224157</t>
  </si>
  <si>
    <t xml:space="preserve">      5026662584 DEP EN EFECTIVO     242.00               AUT.00224157</t>
  </si>
  <si>
    <t xml:space="preserve">      5023137952 DEPOSITO DE         5023137952 SUC. NATI AUT.00255469</t>
  </si>
  <si>
    <t xml:space="preserve">      5023137952 DEP EN EFECTIVO     714.00               AUT.00255469</t>
  </si>
  <si>
    <t xml:space="preserve">      1000048916 DEPOSITO DE         1000048916 SUC. BCA. AUT.00126783</t>
  </si>
  <si>
    <t xml:space="preserve">      5026112366 DEPOSITO DE         5026112366 SUC. ROMA AUT.00381498</t>
  </si>
  <si>
    <t xml:space="preserve">      5026112366 DEP EN EFECTIVO     240.00               AUT.00381498</t>
  </si>
  <si>
    <t>D INT 0100517    5023716227                               AUT.00150313</t>
  </si>
  <si>
    <t xml:space="preserve">      1000005833 DEPOSITO DE         1000005833 SUC. ROME AUT.00840530</t>
  </si>
  <si>
    <t xml:space="preserve">      1000005833 DEP EN EFECTIVO     434.00               AUT.00840530</t>
  </si>
  <si>
    <t xml:space="preserve">      5023362733 DEPOSITO DE         5023362733 SUC. PORT AUT.00121705</t>
  </si>
  <si>
    <t xml:space="preserve">      5023362733 DEP EN EFECTIVO     350.00               AUT.00121705</t>
  </si>
  <si>
    <t xml:space="preserve">      1000004000 DEPOSITO DE         1000004000 SUC. PLAZ AUT.00255239</t>
  </si>
  <si>
    <t xml:space="preserve">      1000004000 DEP EN EFECTIVO     374.00               AUT.00255239</t>
  </si>
  <si>
    <t xml:space="preserve">      5023132656 DEPOSITO DE         5023132656 SUC. CF P AUT.00537852</t>
  </si>
  <si>
    <t xml:space="preserve">      5023132656 DEP EN EFECTIVO     644.00               AUT.00537852</t>
  </si>
  <si>
    <t xml:space="preserve">      1000044063 DEPOSITO DE         1000044063 SUC. COLO AUT.00899214</t>
  </si>
  <si>
    <t xml:space="preserve">      1000044063 DEP EN EFECTIVO     271.00               AUT.00899214</t>
  </si>
  <si>
    <t xml:space="preserve">      5026838481 DEPOSITO DE         5026838481 SUC. ALAM AUT.00893166</t>
  </si>
  <si>
    <t xml:space="preserve">      5026838481 DEP EN EFECTIVO     216.00               AUT.00893166</t>
  </si>
  <si>
    <t xml:space="preserve">      5023138851 DEPOSITO DE         5023138851 SUC. COYU AUT.00827267</t>
  </si>
  <si>
    <t xml:space="preserve">      5023138851 DEP EN EFECTIVO     240.00               AUT.00827267</t>
  </si>
  <si>
    <t xml:space="preserve">      5026994797 DEPOSITO DE         5026994797 SUC. SUC  AUT.00525403</t>
  </si>
  <si>
    <t xml:space="preserve">      5026994797 DEP EN EFECTIVO     114.00               AUT.00525403</t>
  </si>
  <si>
    <t xml:space="preserve">      5025980730 DEPOSITO DE         5025980730 SUC. ROMA AUT.00172385</t>
  </si>
  <si>
    <t xml:space="preserve">      5025980730 DEP EN EFECTIVO     388.00               AUT.00172385</t>
  </si>
  <si>
    <t>D INT 0100517    5026907823                               AUT.00156910</t>
  </si>
  <si>
    <t xml:space="preserve">      5026754811 DEPOSITO DE         5026754811 SUC. BCA. AUT.00137583</t>
  </si>
  <si>
    <t xml:space="preserve">      5023335630 DEPOSITO DE         5023335630 SUC. AVIA AUT.00999984</t>
  </si>
  <si>
    <t xml:space="preserve">      5023335630 DEP EN EFECTIVO     196.00               AUT.00999984</t>
  </si>
  <si>
    <t xml:space="preserve">      5027064426 DEPOSITO DE         5027064426 SUC. ZONA AUT.00402907</t>
  </si>
  <si>
    <t xml:space="preserve">      5027064426 DEP EN EFECTIVO     868.00               AUT.00402907</t>
  </si>
  <si>
    <t xml:space="preserve">      1000032571 DEPOSITO DE         1000032571 SUC. LOMA AUT.00367758</t>
  </si>
  <si>
    <t xml:space="preserve">      1000032571 DEP EN EFECTIVO     383.00               AUT.00367758</t>
  </si>
  <si>
    <t xml:space="preserve">      1000036408 DEPOSITO DE         1000036408 SUC. VILL AUT.00013631</t>
  </si>
  <si>
    <t xml:space="preserve">      1000036408 DEP EN EFECTIVO     79.00                AUT.00013631</t>
  </si>
  <si>
    <t xml:space="preserve">      5023820789 DEPOSITO DE         5023820789 SUC. BCA. AUT.00140318</t>
  </si>
  <si>
    <t xml:space="preserve">      5023496465 DEPOSITO DE         5023496465 SUC. OFIC AUT.00780636</t>
  </si>
  <si>
    <t xml:space="preserve">      5023496465 DEP EN EFECTIVO     395.00               AUT.00780636</t>
  </si>
  <si>
    <t xml:space="preserve">      5023293946 DEPOSITO DE         5023293946 SUC. PLAZ AUT.00283231</t>
  </si>
  <si>
    <t xml:space="preserve">      5023293946 DEP EN EFECTIVO     120.00               AUT.00283231</t>
  </si>
  <si>
    <t xml:space="preserve">      1000033967 DEPOSITO DE         1000033967 SUC. C.F. AUT.00408744</t>
  </si>
  <si>
    <t xml:space="preserve">      1000033967 DEP EN EFECTIVO     227.00               AUT.00408744</t>
  </si>
  <si>
    <t xml:space="preserve">      1000008977 DEPOSITO DE         1000008977 SUC. AZCA AUT.00203586</t>
  </si>
  <si>
    <t xml:space="preserve">      1000008977 DEP EN EFECTIVO     433.00               AUT.00203586</t>
  </si>
  <si>
    <t xml:space="preserve">      5023293789 DEPOSITO DE         5023293789 SUC. PLAZ AUT.00283241</t>
  </si>
  <si>
    <t xml:space="preserve">      5023293789 DEP EN EFECTIVO     75.00                AUT.00283241</t>
  </si>
  <si>
    <t xml:space="preserve">      5026995067 DEPOSITO DE         5026995067 SUC. HIP  AUT.00481575</t>
  </si>
  <si>
    <t xml:space="preserve">      5026995067 DEP EN EFECTIVO     276.00               AUT.00481575</t>
  </si>
  <si>
    <t xml:space="preserve">      5027069771 DEPOSITO DE         5027069771 SUC. VIA  AUT.00395747</t>
  </si>
  <si>
    <t xml:space="preserve">      5027069771 DEP EN EFECTIVO     736.00               AUT.00395747</t>
  </si>
  <si>
    <t xml:space="preserve">      5023310815 DEPOSITO DE         5023310815 SUC. NI@O AUT.00951521</t>
  </si>
  <si>
    <t xml:space="preserve">      5023310815 DEP EN EFECTIVO     123.00               AUT.00951521</t>
  </si>
  <si>
    <t xml:space="preserve">      1000029361 DEPOSITO DE         1000029361 SUC. NUEV AUT.00365802</t>
  </si>
  <si>
    <t xml:space="preserve">      1000029361 DEP EN EFECTIVO     266.00               AUT.00365802</t>
  </si>
  <si>
    <t xml:space="preserve">      5023310831 DEPOSITO DE         5023310831 SUC. NI@O AUT.00951526</t>
  </si>
  <si>
    <t xml:space="preserve">      5023310831 DEP EN EFECTIVO     203.00               AUT.00951526</t>
  </si>
  <si>
    <t xml:space="preserve">      1000022267 DEPOSITO DE         1000022267 SUC. BOUL AUT.00061846</t>
  </si>
  <si>
    <t xml:space="preserve">      1000022267 DEP EN EFECTIVO     314.00               AUT.00061846</t>
  </si>
  <si>
    <t xml:space="preserve">      5025924621 DEPOSITO DE         5025924621 SUC. PABE AUT.00449016</t>
  </si>
  <si>
    <t xml:space="preserve">      5025924621 DEP TRAS TARJETA    97.00                AUT.00449016</t>
  </si>
  <si>
    <t>D INT 0170510    5026907450 TORRE B 2101                  AUT.00172507</t>
  </si>
  <si>
    <t xml:space="preserve">      1000038933 DEPOSITO DE         1000038933 SUC. GRAN AUT.00537445</t>
  </si>
  <si>
    <t xml:space="preserve">      1000038933 DEP EN EFECTIVO     878.00               AUT.00537445</t>
  </si>
  <si>
    <t>D INT 0170510    5027049260 TORRE C 803                   AUT.00174376</t>
  </si>
  <si>
    <t xml:space="preserve">      5023298788 DEPOSITO DE         5023298788 SUC. PLAZ AUT.00598549</t>
  </si>
  <si>
    <t xml:space="preserve">      5023298788 DEP EN EFECTIVO     459.00               AUT.00598549</t>
  </si>
  <si>
    <t xml:space="preserve">      5023298788 DEPOSITO DE         5023298788 SUC. PLAZ AUT.00598713</t>
  </si>
  <si>
    <t xml:space="preserve">      5023298788 DEP EN EFECTIVO     533.00               AUT.00598713</t>
  </si>
  <si>
    <t xml:space="preserve">      5027055218 DEPOSITO DE         5027055218 SUC. PRAD AUT.00598100</t>
  </si>
  <si>
    <t xml:space="preserve">      5027055218 DEP EN EFECTIVO     69.00                AUT.00598100</t>
  </si>
  <si>
    <t xml:space="preserve">      5026626019 DEPOSITO DE         5026626019 SUC. PLAZ AUT.00272278</t>
  </si>
  <si>
    <t xml:space="preserve">      5026626019 DEP EN EFECTIVO     101.00               AUT.00272278</t>
  </si>
  <si>
    <t xml:space="preserve">      1000022341 DEPOSITO DE         1000022341 SUC. BOUL AUT.00061948</t>
  </si>
  <si>
    <t xml:space="preserve">      1000022341 DEP EN EFECTIVO     414.00               AUT.00061948</t>
  </si>
  <si>
    <t xml:space="preserve">      5023133720 DEPOSITO DE         5023133720 SUC. ALBE AUT.00762643</t>
  </si>
  <si>
    <t xml:space="preserve">      5023133720 DEP EN EFECTIVO     194.00               AUT.00762643</t>
  </si>
  <si>
    <t xml:space="preserve">      1000043339 DEPOSITO DE         1000043339 SUC. NATI AUT.00255624</t>
  </si>
  <si>
    <t xml:space="preserve">      1000043339 DEP TRAS TARJETA    299.00               AUT.00255624</t>
  </si>
  <si>
    <t>D INT 0006904    GAS CIMA REF 5027064640                  AUT.00180534</t>
  </si>
  <si>
    <t xml:space="preserve">      5026994631 DEPOSITO DE         5026994631 SUC. LEGA AUT.00137171</t>
  </si>
  <si>
    <t xml:space="preserve">      5026994631 DEP EN EFECTIVO     363.00               AUT.00137171</t>
  </si>
  <si>
    <t xml:space="preserve">      5026809862 DEPOSITO DE         5026809862 SUC. PERI AUT.00179156</t>
  </si>
  <si>
    <t xml:space="preserve">      5026809862 DEP EN EFECTIVO     403.00               AUT.00179156</t>
  </si>
  <si>
    <t xml:space="preserve">      5023822520 DEPOSITO DE         5023822520 SUC. PERI AUT.00179068</t>
  </si>
  <si>
    <t xml:space="preserve">      5023822520 DEP TRAS TARJETA    370.00               AUT.00179068</t>
  </si>
  <si>
    <t xml:space="preserve">      5023465544 DEPOSITO DE         5023465544 SUC. INSU AUT.00633177</t>
  </si>
  <si>
    <t xml:space="preserve">      5023465544 DEP EN EFECTIVO     196.00               AUT.00633177</t>
  </si>
  <si>
    <t>D INT 0100517    5026642552                               AUT.00184660</t>
  </si>
  <si>
    <t xml:space="preserve">      5026316611 DEPOSITO DE         5026316611 SUC. ANZU AUT.00398600</t>
  </si>
  <si>
    <t xml:space="preserve">      5026316611 DEP EN EFECTIVO     206.00               AUT.00398600</t>
  </si>
  <si>
    <t>D INT 0100517    5026642552                               AUT.00185520</t>
  </si>
  <si>
    <t>D INT 5027048    GAS D 901                                AUT.00185661</t>
  </si>
  <si>
    <t>D INT 0100517    5023482416                               AUT.00185786</t>
  </si>
  <si>
    <t>D INT 0100517    5026642552                               AUT.00185904</t>
  </si>
  <si>
    <t xml:space="preserve">      5027197242 DEPOSITO DE         5027197242 SUC. INSU AUT.00158489</t>
  </si>
  <si>
    <t xml:space="preserve">      5027197242 DEP EN EFECTIVO     308.00               AUT.00158489</t>
  </si>
  <si>
    <t xml:space="preserve">      5026698240 DEPOSITO DE         5026698240 SUC. REFO AUT.00264988</t>
  </si>
  <si>
    <t xml:space="preserve">      5026698240 DEP TRAS TARJETA    201.00               AUT.00264988</t>
  </si>
  <si>
    <t xml:space="preserve">      5026995059 DEPOSITO DE         5026995059 SUC. TORE AUT.00884715</t>
  </si>
  <si>
    <t xml:space="preserve">      5026995059 DEP EN EFECTIVO     238.00               AUT.00884715</t>
  </si>
  <si>
    <t xml:space="preserve">      5026684273 DEPOSITO DE         5026684273 SUC. XOCH AUT.00964161</t>
  </si>
  <si>
    <t xml:space="preserve">      5026684273 DEP EN EFECTIVO     268.00               AUT.00964161</t>
  </si>
  <si>
    <t xml:space="preserve">      5026611599 DEPOSITO DE         5026611599 SUC. GRAN AUT.00537788</t>
  </si>
  <si>
    <t xml:space="preserve">      5026611599 DEP EN EFECTIVO     320.00               AUT.00537788</t>
  </si>
  <si>
    <t xml:space="preserve">      5026739051 DEPOSITO DE         5026739051 SUC. CANT AUT.00468173</t>
  </si>
  <si>
    <t xml:space="preserve">      5026739051 DEP EN EFECTIVO     147.00               AUT.00468173</t>
  </si>
  <si>
    <t xml:space="preserve">      5023293953 DEPOSITO DE         5023293953 SUC. CD.  AUT.00572837</t>
  </si>
  <si>
    <t xml:space="preserve">      5023293953 DEP EN EFECTIVO     229.00               AUT.00572837</t>
  </si>
  <si>
    <t xml:space="preserve">      1000045425 DEPOSITO DE         1000045425 SUC. INSU AUT.00158593</t>
  </si>
  <si>
    <t xml:space="preserve">      1000045425 DEP EN EFECTIVO     92.00                AUT.00158593</t>
  </si>
  <si>
    <t xml:space="preserve">      5026626126 DEPOSITO DE         5026626126 SUC. GRAN AUT.00233030</t>
  </si>
  <si>
    <t xml:space="preserve">      5026626126 DEP EN EFECTIVO     604.00               AUT.00233030</t>
  </si>
  <si>
    <t xml:space="preserve">      5023434714 DEPOSITO DE         5023434714 SUC. NI@O AUT.00951050</t>
  </si>
  <si>
    <t xml:space="preserve">      5023434714 DEP EN EFECTIVO     54.00                AUT.00951050</t>
  </si>
  <si>
    <t xml:space="preserve">      5026726744 DEPOSITO DE         5026726744 SUC. GRAN AUT.00404462</t>
  </si>
  <si>
    <t xml:space="preserve">      5026726744 DEP EN EFECTIVO     382.00               AUT.00404462</t>
  </si>
  <si>
    <t xml:space="preserve">      5026684034 DEPOSITO DE         5026684034 SUC. PASE AUT.00705918</t>
  </si>
  <si>
    <t xml:space="preserve">      5026684034 DEP TRAS TARJETA    146.00               AUT.00705918</t>
  </si>
  <si>
    <t xml:space="preserve">      1000033397 DEPOSITO DE         1000033397 SUC. GUER AUT.00042679</t>
  </si>
  <si>
    <t xml:space="preserve">      1000033397 DEP EN EFECTIVO     61.00                AUT.00042679</t>
  </si>
  <si>
    <t xml:space="preserve">      5023733966 DEPOSITO DE         5023733966 SUC. PABE AUT.00448776</t>
  </si>
  <si>
    <t xml:space="preserve">      5023733966 DEP EN EFECTIVO     259.00               AUT.00448776</t>
  </si>
  <si>
    <t xml:space="preserve">      5023707481 DEPOSITO DE         5023707481 SUC. NAPO AUT.00608220</t>
  </si>
  <si>
    <t xml:space="preserve">      5023707481 DEP EN EFECTIVO     707.00               AUT.00608220</t>
  </si>
  <si>
    <t xml:space="preserve">      5023202988 DEPOSITO DE         5023202988 SUC. PARQ AUT.00495966</t>
  </si>
  <si>
    <t xml:space="preserve">      5023202988 DEP EN EFECTIVO     296.00               AUT.00495966</t>
  </si>
  <si>
    <t xml:space="preserve">      5026095629 DEPOSITO DE         5026095629 SUC. SUC  AUT.00528200</t>
  </si>
  <si>
    <t xml:space="preserve">      5026095629 DEP EN EFECTIVO     221.00               AUT.00528200</t>
  </si>
  <si>
    <t xml:space="preserve">      5026683689 DEPOSITO DE         5026683689 SUC. CORP AUT.00402712</t>
  </si>
  <si>
    <t xml:space="preserve">      5026683689 DEP EN EFECTIVO     153.00               AUT.00402712</t>
  </si>
  <si>
    <t xml:space="preserve">      5026683689 DEPOSITO DE         5026683689 SUC. CORP AUT.00402717</t>
  </si>
  <si>
    <t xml:space="preserve">      5026683689 DEP EN EFECTIVO     112.00               AUT.00402717</t>
  </si>
  <si>
    <t xml:space="preserve">      5026263219 DEPOSITO DE         5026263219 SUC. SHIL AUT.00228815</t>
  </si>
  <si>
    <t xml:space="preserve">      5026263219 DEP EN EFECTIVO     363.00               AUT.00228815</t>
  </si>
  <si>
    <t xml:space="preserve">      5026579556 DEPOSITO DE         5026579556 SUC. SAN  AUT.00435653</t>
  </si>
  <si>
    <t xml:space="preserve">      5026579556 DEP EN EFECTIVO     240.00               AUT.00435653</t>
  </si>
  <si>
    <t xml:space="preserve">      5023456212 DEPOSITO DE         5023456212 SUC. MIRA AUT.00935100</t>
  </si>
  <si>
    <t xml:space="preserve">      5023456212 DEP EN EFECTIVO     664.00               AUT.00935100</t>
  </si>
  <si>
    <t xml:space="preserve">      5023356842 DEPOSITO DE         5023356842 SUC. PLAZ AUT.00751446</t>
  </si>
  <si>
    <t xml:space="preserve">      5023356842 DEP EN EFECTIVO     204.00               AUT.00751446</t>
  </si>
  <si>
    <t xml:space="preserve">      5023356842 DEPOSITO DE         5023356842 SUC. PLAZ AUT.00751197</t>
  </si>
  <si>
    <t xml:space="preserve">      5023356842 DEP EN EFECTIVO     150.00               AUT.00751197</t>
  </si>
  <si>
    <t xml:space="preserve">      5027308559 DEPOSITO DE         5027308559 SUC. CITY AUT.00124060</t>
  </si>
  <si>
    <t xml:space="preserve">      5027308559 DEP EN EFECTIVO     487.00               AUT.00124060</t>
  </si>
  <si>
    <t>D INT 0100517    5026159730                               AUT.00217523</t>
  </si>
  <si>
    <t xml:space="preserve">      5027308559 DEPOSITO DE         5027308559 SUC. CITY AUT.00124208</t>
  </si>
  <si>
    <t xml:space="preserve">      5027308559 DEP EN EFECTIVO     605.00               AUT.00124208</t>
  </si>
  <si>
    <t xml:space="preserve">      5026642461 DEPOSITO DE         5026642461 SUC. TLAL AUT.00200780</t>
  </si>
  <si>
    <t xml:space="preserve">      5026642461 DEP EN EFECTIVO     1,336.00             AUT.00200780</t>
  </si>
  <si>
    <t xml:space="preserve">      5026642461 DEPOSITO DE         5026642461 SUC. TLAL AUT.00200567</t>
  </si>
  <si>
    <t xml:space="preserve">      5026642461 DEP EN EFECTIVO     150.00               AUT.00200567</t>
  </si>
  <si>
    <t xml:space="preserve">      5027196749 DEPOSITO DE         5027196749 SUC. C.F. AUT.00177703</t>
  </si>
  <si>
    <t xml:space="preserve">      5027196749 DEP EN EFECTIVO     259.00               AUT.00177703</t>
  </si>
  <si>
    <t xml:space="preserve">      5026252949 DEPOSITO DE         5026252949 SUC. INTE AUT.00775380</t>
  </si>
  <si>
    <t xml:space="preserve">      5026252949 DEP EN EFECTIVO     437.00               AUT.00775380</t>
  </si>
  <si>
    <t xml:space="preserve">      5023123499 DEPOSITO DE         5023123499 SUC. JARD AUT.00556241</t>
  </si>
  <si>
    <t xml:space="preserve">      5023123499 DEP EN EFECTIVO     533.00               AUT.00556241</t>
  </si>
  <si>
    <t xml:space="preserve">      5026438811 DEPOSITO DE         5026438811 SUC. PATR AUT.00222006</t>
  </si>
  <si>
    <t xml:space="preserve">      5026438811 DEP EN EFECTIVO     316.00               AUT.00222006</t>
  </si>
  <si>
    <t xml:space="preserve">      5026097021 DEPOSITO DE         5026097021 SUC. FORU AUT.00795901</t>
  </si>
  <si>
    <t xml:space="preserve">      5026097021 DEP TRAS TARJETA    584.00               AUT.00795901</t>
  </si>
  <si>
    <t xml:space="preserve">      1000010163 DEPOSITO DE         1000010163 SUC. NATI AUT.00255555</t>
  </si>
  <si>
    <t xml:space="preserve">      1000010163 DEP EN EFECTIVO     223.00               AUT.00255555</t>
  </si>
  <si>
    <t xml:space="preserve">      5023638231 DEPOSITO DE         5023638231 SUC. TESO AUT.00307704</t>
  </si>
  <si>
    <t xml:space="preserve">      5023638231 DEP EN EFECTIVO     500.00               AUT.00307704</t>
  </si>
  <si>
    <t xml:space="preserve">      5023539728 DEPOSITO DE         5023539728 SUC. SAN  AUT.00167199</t>
  </si>
  <si>
    <t xml:space="preserve">      5023539728 DEP EN EFECTIVO     359.00               AUT.00167199</t>
  </si>
  <si>
    <t xml:space="preserve">      5026698307 DEPOSITO DE         5026698307 SUC. NUEV AUT.00365879</t>
  </si>
  <si>
    <t xml:space="preserve">      5026698307 DEP EN EFECTIVO     189.00               AUT.00365879</t>
  </si>
  <si>
    <t xml:space="preserve">      5027343762 DEPOSITO DE         5027343762 SUC. EJER AUT.00236242</t>
  </si>
  <si>
    <t xml:space="preserve">      5027343762 DEP EN EFECTIVO     101.00               AUT.00236242</t>
  </si>
  <si>
    <t>D INT 5023759    5023759904                               AUT.00232217</t>
  </si>
  <si>
    <t xml:space="preserve">      5023634016 DEPOSITO DE         5023634016 SUC. ALBE AUT.00762954</t>
  </si>
  <si>
    <t xml:space="preserve">      5023634016 DEP EN EFECTIVO     277.00               AUT.00762954</t>
  </si>
  <si>
    <t xml:space="preserve">      5027309797 DEPOSITO DE         5027309797 SUC. LOMA AUT.00056741</t>
  </si>
  <si>
    <t xml:space="preserve">      5027309797 DEP EN EFECTIVO     442.00               AUT.00056741</t>
  </si>
  <si>
    <t xml:space="preserve">      1000008753 DEPOSITO DE         1000008753 SUC. AZCA AUT.00203846</t>
  </si>
  <si>
    <t xml:space="preserve">      1000008753 DEP EN EFECTIVO     470.00               AUT.00203846</t>
  </si>
  <si>
    <t xml:space="preserve">      1000008803 DEPOSITO DE         1000008803 SUC. AZCA AUT.00203792</t>
  </si>
  <si>
    <t xml:space="preserve">      1000008803 DEP EN EFECTIVO     519.00               AUT.00203792</t>
  </si>
  <si>
    <t xml:space="preserve">      5023539611 DEPOSITO DE         5023539611 SUC. JARD AUT.00555965</t>
  </si>
  <si>
    <t xml:space="preserve">      5023539611 DEP EN EFECTIVO     298.00               AUT.00555965</t>
  </si>
  <si>
    <t xml:space="preserve">      5026988724 DEPOSITO DE         5026988724 SUC. BCA. AUT.00131180</t>
  </si>
  <si>
    <t>D INT 0100517    5026281278                               AUT.00236619</t>
  </si>
  <si>
    <t xml:space="preserve">      5023377442 DEPOSITO DE         5023377442 SUC. SUC  AUT.00530273</t>
  </si>
  <si>
    <t xml:space="preserve">      5023377442 DEP EN EFECTIVO     592.00               AUT.00530273</t>
  </si>
  <si>
    <t xml:space="preserve">      5026994441 DEPOSITO DE         5026994441 SUC. COSC AUT.00588531</t>
  </si>
  <si>
    <t xml:space="preserve">      5026994441 DEP EN EFECTIVO     200.00               AUT.00588531</t>
  </si>
  <si>
    <t>D INT 0100517    5023294449                               AUT.00238908</t>
  </si>
  <si>
    <t xml:space="preserve">      5026698141 DEPOSITO DE         5026698141 SUC. LA V AUT.00693425</t>
  </si>
  <si>
    <t xml:space="preserve">      5026698141 DEP EN EFECTIVO     295.00               AUT.00693425</t>
  </si>
  <si>
    <t xml:space="preserve">      5026684299 DEPOSITO DE         5026684299 SUC. POPO AUT.00170040</t>
  </si>
  <si>
    <t xml:space="preserve">      5026684299 DEP EN EFECTIVO     258.00               AUT.00170040</t>
  </si>
  <si>
    <t>D INT 5026500    5026500453 PALLARES 1A                   AUT.00248039</t>
  </si>
  <si>
    <t>D INT 0100517    5026844059                               AUT.00251912</t>
  </si>
  <si>
    <t xml:space="preserve">      5023482374 DEPOSITO DE         5023482374 SUC. BCA. AUT.00147232</t>
  </si>
  <si>
    <t>D INT 1489607    1326068                                  AUT.00252352</t>
  </si>
  <si>
    <t>D INT 5023634    5023634131                               AUT.00253115</t>
  </si>
  <si>
    <t>D INT 7185551    5027185551                               AUT.00258061</t>
  </si>
  <si>
    <t>D INT 0100517    ABR                                      AUT.00258276</t>
  </si>
  <si>
    <t xml:space="preserve">      5027304129 DEPOSITO DE         5027304129 SUC. BCA. AUT.00269224</t>
  </si>
  <si>
    <t>REF 5027303030</t>
  </si>
  <si>
    <t>Gas Depto 1804A 3cum</t>
  </si>
  <si>
    <t>GAS 5027057388</t>
  </si>
  <si>
    <t>TORRE ENCINO 1302</t>
  </si>
  <si>
    <t xml:space="preserve">Consumo gas Depto A </t>
  </si>
  <si>
    <t>PAGO GAS G003 REF 50</t>
  </si>
  <si>
    <t>c502698872</t>
  </si>
  <si>
    <t>Plutarco249A35</t>
  </si>
  <si>
    <t>5026907450 TORRE B 2</t>
  </si>
  <si>
    <t>5027049260 TORRE C 8</t>
  </si>
  <si>
    <t>GAS CIMA REF 5027064</t>
  </si>
  <si>
    <t>GAS D 901</t>
  </si>
  <si>
    <t xml:space="preserve">5026500453 PALLARES </t>
  </si>
  <si>
    <t>ABR</t>
  </si>
  <si>
    <t>tor46201</t>
  </si>
  <si>
    <t>MANTB301MAY17</t>
  </si>
  <si>
    <t>URIEL HERRERA</t>
  </si>
  <si>
    <t>PAGO CUENTA DE TERCERO/ 0012692057 BNET    0134604431</t>
  </si>
  <si>
    <t>PAGO CUENTA DE TERCERO/ 0026025019 BNET    0444190246</t>
  </si>
  <si>
    <t>PAGO CUENTA DE TERCERO/ 0078143010 BNET    0141060341</t>
  </si>
  <si>
    <t>PAGO CUENTA DE TERCERO/ 0000590009 BNET    0177519559</t>
  </si>
  <si>
    <t>SPEI RECIBIDOSANTANDER/0005083124  014 8607922 PAGO DE BEROKY SA DE CV</t>
  </si>
  <si>
    <t>PAGO CUENTA DE TERCERO/ 0046364026 BNET    0196769608</t>
  </si>
  <si>
    <t>SPEI ENVIADO BANORTE/IXE/0000011258  072 0100517TRASPASO BANCOMER A BANORTE CO</t>
  </si>
  <si>
    <t>FACTORAJE CONVENIO/ELAM INTERESES DOC.       952387</t>
  </si>
  <si>
    <t>FACTORAJE CONVENIO/ELAM ANTICIPO DE DOCTO NO.952387</t>
  </si>
  <si>
    <t>FACTORAJE CONVENIO/ELAM INTERESES DOC.       952391</t>
  </si>
  <si>
    <t>FACTORAJE CONVENIO/ELAM ANTICIPO DE DOCTO NO.952391</t>
  </si>
  <si>
    <t>FACTORAJE CONVENIO/ELAM INTERESES DOC.       952389</t>
  </si>
  <si>
    <t>FACTORAJE CONVENIO/ELAM ANTICIPO DE DOCTO NO.952389</t>
  </si>
  <si>
    <t>FACTORAJE CONVENIO/ELAM INTERESES DOC.       952394</t>
  </si>
  <si>
    <t>FACTORAJE CONVENIO/ELAM ANTICIPO DE DOCTO NO.952394</t>
  </si>
  <si>
    <t>FACTORAJE CONVENIO/ELAM INTERESES DOC.       952393</t>
  </si>
  <si>
    <t>FACTORAJE CONVENIO/ELAM ANTICIPO DE DOCTO NO.952393</t>
  </si>
  <si>
    <t>FACTORAJE CONVENIO/ELAM INTERESES DOC.       952392</t>
  </si>
  <si>
    <t>FACTORAJE CONVENIO/ELAM ANTICIPO DE DOCTO NO.952392</t>
  </si>
  <si>
    <t>FACTORAJE CONVENIO/ELAM INTERESES DOC.       952390</t>
  </si>
  <si>
    <t>FACTORAJE CONVENIO/ELAM ANTICIPO DE DOCTO NO.952390</t>
  </si>
  <si>
    <t>FACTORAJE CONVENIO/ELAM INTERESES DOC.       952388</t>
  </si>
  <si>
    <t>FACTORAJE CONVENIO/ELAM ANTICIPO DE DOCTO NO.952388</t>
  </si>
  <si>
    <t>PAGO CUENTA DE TERCERO/ 0050349041 BNET    0445062446</t>
  </si>
  <si>
    <t>PAGO CUENTA DE TERCERO/ 0021847010 BNET    0450522716</t>
  </si>
  <si>
    <t>TEF RECIBIDO BANORTE/IXE/1565717322  072 1416263CRBOS.28,  29, 27</t>
  </si>
  <si>
    <t>TEF RECIBIDO INBURSA/1565604460  036 5026799Pedido Hotel Aztic 26/4/17 Ref</t>
  </si>
  <si>
    <t>CB00000000000002012037/7478757                               0729426</t>
  </si>
  <si>
    <t>CB00000000000002012037/7478746                               0729426</t>
  </si>
  <si>
    <t>CB00000000000002012037/7478735                               0729426</t>
  </si>
  <si>
    <t>CB00000000000002012029/7478724                               0729426</t>
  </si>
  <si>
    <t>SPEI ENVIADO BANORTE/IXE/0000011820  072 0090517TRASPASO BANCOMER A BANORTE CO</t>
  </si>
  <si>
    <t>0000261106</t>
  </si>
  <si>
    <t>0000261256</t>
  </si>
  <si>
    <t>0000265739</t>
  </si>
  <si>
    <t>0000266034</t>
  </si>
  <si>
    <t>0000274779</t>
  </si>
  <si>
    <t>F 926291 0000123 SPEI</t>
  </si>
  <si>
    <t>C 502677647 FAC SJGE932057 0000001 SPEI</t>
  </si>
  <si>
    <t>C 502677647 FAC SJGE935408 0000002 SPEI</t>
  </si>
  <si>
    <t>F 940345 0000001 SPEI</t>
  </si>
  <si>
    <t>TRANSF REC HSBCNET RECARGA GAS LP</t>
  </si>
  <si>
    <t>0000254120</t>
  </si>
  <si>
    <t>0000254196</t>
  </si>
  <si>
    <t>0000267315</t>
  </si>
  <si>
    <t>0000294147</t>
  </si>
  <si>
    <t>0000312866</t>
  </si>
  <si>
    <t>0000316098</t>
  </si>
  <si>
    <t>5026158849 0100517 SPEI</t>
  </si>
  <si>
    <t>REF5023202905 5023202 SPEI</t>
  </si>
  <si>
    <t>1000043347</t>
  </si>
  <si>
    <t>5023716219</t>
  </si>
  <si>
    <t>5027065399</t>
  </si>
  <si>
    <t>5027045219</t>
  </si>
  <si>
    <t>5023720542</t>
  </si>
  <si>
    <t>5027049039</t>
  </si>
  <si>
    <t>CENTENO 932 403 A SUSANA HERRE 5026281 SPEI</t>
  </si>
  <si>
    <t>1000044162</t>
  </si>
  <si>
    <t>5023742132</t>
  </si>
  <si>
    <t>5023334187</t>
  </si>
  <si>
    <t>5023548141</t>
  </si>
  <si>
    <t>5023788887</t>
  </si>
  <si>
    <t>5027263754</t>
  </si>
  <si>
    <t>5027001204</t>
  </si>
  <si>
    <t>5027228369</t>
  </si>
  <si>
    <t>1000038982</t>
  </si>
  <si>
    <t>5027299634</t>
  </si>
  <si>
    <t>5026263086</t>
  </si>
  <si>
    <t>5025994111</t>
  </si>
  <si>
    <t>5026086115</t>
  </si>
  <si>
    <t>5026223783</t>
  </si>
  <si>
    <t>5026653013</t>
  </si>
  <si>
    <t>5026911288</t>
  </si>
  <si>
    <t>5026317007 0007007 SPEI</t>
  </si>
  <si>
    <t>5025833327</t>
  </si>
  <si>
    <t>5023867384</t>
  </si>
  <si>
    <t>5023704447</t>
  </si>
  <si>
    <t>5027328482</t>
  </si>
  <si>
    <t>5025592808</t>
  </si>
  <si>
    <t>5027041853</t>
  </si>
  <si>
    <t>5026683762</t>
  </si>
  <si>
    <t>5027053205</t>
  </si>
  <si>
    <t>5026988625</t>
  </si>
  <si>
    <t>5024028820</t>
  </si>
  <si>
    <t>5023759649</t>
  </si>
  <si>
    <t>5023645947</t>
  </si>
  <si>
    <t>PAGO 04042017 5027217 SPEI</t>
  </si>
  <si>
    <t>5027307759</t>
  </si>
  <si>
    <t>1000042695</t>
  </si>
  <si>
    <t>5023129900</t>
  </si>
  <si>
    <t>5026684059</t>
  </si>
  <si>
    <t>1000045920</t>
  </si>
  <si>
    <t>5026112408 0100517 SPEI</t>
  </si>
  <si>
    <t>5026213941</t>
  </si>
  <si>
    <t>5025681965 5382336 SPEI</t>
  </si>
  <si>
    <t>003413 00034</t>
  </si>
  <si>
    <t>057808 00578</t>
  </si>
  <si>
    <t>trasp a cta 850 11/05/2017</t>
  </si>
  <si>
    <t>259804 11:25:46</t>
  </si>
  <si>
    <t>259805 11:25:46</t>
  </si>
  <si>
    <t>RECUPERADO C-8356 DEV 20/04/2017</t>
  </si>
  <si>
    <t>C-502707839</t>
  </si>
  <si>
    <t>DEV 20/04/2017</t>
  </si>
  <si>
    <t>381194</t>
  </si>
  <si>
    <t>47729106</t>
  </si>
  <si>
    <t>10/05/2017 21:03:36</t>
  </si>
  <si>
    <t>11/05/2017</t>
  </si>
  <si>
    <t>281140966556</t>
  </si>
  <si>
    <t>051574</t>
  </si>
  <si>
    <t>54827798</t>
  </si>
  <si>
    <t>10/05/2017 06:32:11</t>
  </si>
  <si>
    <t>281140761909</t>
  </si>
  <si>
    <t>426620</t>
  </si>
  <si>
    <t>52880743</t>
  </si>
  <si>
    <t>10/05/2017 17:27:03</t>
  </si>
  <si>
    <t>502616979cbzaedif alma-</t>
  </si>
  <si>
    <t>034857</t>
  </si>
  <si>
    <t>49156287</t>
  </si>
  <si>
    <t>10/05/2017 17:03:48</t>
  </si>
  <si>
    <t>cbza edif-yemile100001023</t>
  </si>
  <si>
    <t>606017</t>
  </si>
  <si>
    <t>45522896</t>
  </si>
  <si>
    <t>10/05/2017 15:19:14</t>
  </si>
  <si>
    <t>MARCO</t>
  </si>
  <si>
    <t>502614875CBZAEDICTESEC OM-</t>
  </si>
  <si>
    <t>de regules</t>
  </si>
  <si>
    <t>671657</t>
  </si>
  <si>
    <t>54994971</t>
  </si>
  <si>
    <t>10/05/2017 14:25:10</t>
  </si>
  <si>
    <t>sonia</t>
  </si>
  <si>
    <t>4007921rt204au-245e15808209</t>
  </si>
  <si>
    <t>ESTERELLA</t>
  </si>
  <si>
    <t>090984</t>
  </si>
  <si>
    <t>54709031</t>
  </si>
  <si>
    <t>10/05/2017 13:49:09</t>
  </si>
  <si>
    <t>502574072RT10AU342E15815630-</t>
  </si>
  <si>
    <t>967933</t>
  </si>
  <si>
    <t>47728088</t>
  </si>
  <si>
    <t>10/05/2017 13:20:39</t>
  </si>
  <si>
    <t>17124cbzas</t>
  </si>
  <si>
    <t>877926</t>
  </si>
  <si>
    <t>41529238</t>
  </si>
  <si>
    <t>10/05/2017 13:05:48</t>
  </si>
  <si>
    <t>macario chavez g</t>
  </si>
  <si>
    <t>502633432 rt130 cbza2017206410</t>
  </si>
  <si>
    <t>VILLANUEVA</t>
  </si>
  <si>
    <t>869520</t>
  </si>
  <si>
    <t>47720788</t>
  </si>
  <si>
    <t>10/05/2017 13:04:25</t>
  </si>
  <si>
    <t>JOVANNI</t>
  </si>
  <si>
    <t>502703778RT131AU-252E15811983</t>
  </si>
  <si>
    <t>CALDERON</t>
  </si>
  <si>
    <t>858036</t>
  </si>
  <si>
    <t>47724720</t>
  </si>
  <si>
    <t>10/05/2017 13:02:31</t>
  </si>
  <si>
    <t>GRACIELA</t>
  </si>
  <si>
    <t>RTR221AU296E15808415C502717383</t>
  </si>
  <si>
    <t>992989</t>
  </si>
  <si>
    <t>41349675</t>
  </si>
  <si>
    <t>10/05/2017 12:51:37</t>
  </si>
  <si>
    <t>100004311CBZAEDI-YEMILKE--</t>
  </si>
  <si>
    <t>077108</t>
  </si>
  <si>
    <t>53140583</t>
  </si>
  <si>
    <t>10/05/2017 12:49:24</t>
  </si>
  <si>
    <t>LUISA  FIUGUEROA</t>
  </si>
  <si>
    <t>502388072 RT156AT274 E15811270</t>
  </si>
  <si>
    <t>770963</t>
  </si>
  <si>
    <t>55465742</t>
  </si>
  <si>
    <t>10/05/2017 12:47:53</t>
  </si>
  <si>
    <t>100003637-CBZA EDIF YEMILE-</t>
  </si>
  <si>
    <t>773686</t>
  </si>
  <si>
    <t>46293553</t>
  </si>
  <si>
    <t>10/05/2017 12:36:33</t>
  </si>
  <si>
    <t>EDUARDO TREJO</t>
  </si>
  <si>
    <t>502559575RT154AT308E15817098</t>
  </si>
  <si>
    <t>GONZALEZ</t>
  </si>
  <si>
    <t>758066</t>
  </si>
  <si>
    <t>54915287</t>
  </si>
  <si>
    <t>10/05/2017 12:32:28</t>
  </si>
  <si>
    <t>200869RT18AU-292E15805737</t>
  </si>
  <si>
    <t>BARRAS</t>
  </si>
  <si>
    <t>001273</t>
  </si>
  <si>
    <t>49156459</t>
  </si>
  <si>
    <t>10/05/2017 12:18:28</t>
  </si>
  <si>
    <t>502730899CBZA EDIF-CTESECOM</t>
  </si>
  <si>
    <t>540026</t>
  </si>
  <si>
    <t>47723675</t>
  </si>
  <si>
    <t>10/05/2017 12:07:24</t>
  </si>
  <si>
    <t>100001324cbza edif yemile-</t>
  </si>
  <si>
    <t>762278</t>
  </si>
  <si>
    <t>52733707</t>
  </si>
  <si>
    <t>10/05/2017 11:40:17</t>
  </si>
  <si>
    <t>jonathan tavares</t>
  </si>
  <si>
    <t>cte-502376568rt26</t>
  </si>
  <si>
    <t>074662</t>
  </si>
  <si>
    <t>49314348</t>
  </si>
  <si>
    <t>10/05/2017 11:36:01</t>
  </si>
  <si>
    <t>492398414088</t>
  </si>
  <si>
    <t>sanchez</t>
  </si>
  <si>
    <t>761158</t>
  </si>
  <si>
    <t>53782932</t>
  </si>
  <si>
    <t>10/05/2017 11:34:23</t>
  </si>
  <si>
    <t>norma</t>
  </si>
  <si>
    <t>502635978rt62au_237e15799799</t>
  </si>
  <si>
    <t>060441</t>
  </si>
  <si>
    <t>54918827</t>
  </si>
  <si>
    <t>10/05/2017 11:31:44</t>
  </si>
  <si>
    <t>guillermo e garcia</t>
  </si>
  <si>
    <t>502660646 edifadmo ctesecom</t>
  </si>
  <si>
    <t>242228</t>
  </si>
  <si>
    <t>53589177</t>
  </si>
  <si>
    <t>10/05/2017 11:11:39</t>
  </si>
  <si>
    <t>492398404976</t>
  </si>
  <si>
    <t>49153409</t>
  </si>
  <si>
    <t>10/05/2017 11:09:37</t>
  </si>
  <si>
    <t>rt09at2070h10363041c-</t>
  </si>
  <si>
    <t>226397</t>
  </si>
  <si>
    <t>41524070</t>
  </si>
  <si>
    <t>10/05/2017 11:08:45</t>
  </si>
  <si>
    <t>DAYSY COTTY</t>
  </si>
  <si>
    <t>RT51 AT217 E15796707__C</t>
  </si>
  <si>
    <t>046394</t>
  </si>
  <si>
    <t>47725142</t>
  </si>
  <si>
    <t>10/05/2017 11:08:21</t>
  </si>
  <si>
    <t>felie de jesus morales</t>
  </si>
  <si>
    <t>261719rt34at312e15817240</t>
  </si>
  <si>
    <t>004959</t>
  </si>
  <si>
    <t>54457060</t>
  </si>
  <si>
    <t>10/05/2017 11:01:54</t>
  </si>
  <si>
    <t>VERONICA SOSA</t>
  </si>
  <si>
    <t>502584182 RT213AT219 E15805700</t>
  </si>
  <si>
    <t>206065</t>
  </si>
  <si>
    <t>52882398</t>
  </si>
  <si>
    <t>10/05/2017 11:00:03</t>
  </si>
  <si>
    <t>JASHEL PEREZ</t>
  </si>
  <si>
    <t>275318 RT23 CTE SE COM</t>
  </si>
  <si>
    <t>069679</t>
  </si>
  <si>
    <t>54429213</t>
  </si>
  <si>
    <t>10/05/2017 10:52:32</t>
  </si>
  <si>
    <t>miriam ramirez</t>
  </si>
  <si>
    <t>rt09at2070h10367288c-40304</t>
  </si>
  <si>
    <t>55794780</t>
  </si>
  <si>
    <t>10/05/2017 10:42:55</t>
  </si>
  <si>
    <t>JUAN VAZQUEZ AGUILAR</t>
  </si>
  <si>
    <t>5006364 RT27 CTE SE COM</t>
  </si>
  <si>
    <t>006104</t>
  </si>
  <si>
    <t>47721522</t>
  </si>
  <si>
    <t>10/05/2017 10:21:38</t>
  </si>
  <si>
    <t>jose guadarrama</t>
  </si>
  <si>
    <t>168346rt35at318e15817349</t>
  </si>
  <si>
    <t>022987</t>
  </si>
  <si>
    <t>52562295</t>
  </si>
  <si>
    <t>10/05/2017 10:20:08</t>
  </si>
  <si>
    <t>rt48hidrogasc-100011585</t>
  </si>
  <si>
    <t>012941</t>
  </si>
  <si>
    <t>10/05/2017 10:18:46</t>
  </si>
  <si>
    <t>jose a gnz</t>
  </si>
  <si>
    <t>cte58945rt-48hidrogas</t>
  </si>
  <si>
    <t>672646</t>
  </si>
  <si>
    <t>45520744</t>
  </si>
  <si>
    <t>10/05/2017 10:09:29</t>
  </si>
  <si>
    <t>492398383757</t>
  </si>
  <si>
    <t>053600</t>
  </si>
  <si>
    <t>49310417</t>
  </si>
  <si>
    <t>10/05/2017 10:03:54</t>
  </si>
  <si>
    <t>502710914 RT62 AT234</t>
  </si>
  <si>
    <t>013673</t>
  </si>
  <si>
    <t>52040799</t>
  </si>
  <si>
    <t>10/05/2017 09:55:26</t>
  </si>
  <si>
    <t>OFEIA CASTA?EDA</t>
  </si>
  <si>
    <t>_502675458 EDIFADOCTESECOMM</t>
  </si>
  <si>
    <t>099148</t>
  </si>
  <si>
    <t>55474335</t>
  </si>
  <si>
    <t>10/05/2017 09:42:40</t>
  </si>
  <si>
    <t>BONIFACIO RAMIREZ J</t>
  </si>
  <si>
    <t>502393975 RT118 AT259E15817070</t>
  </si>
  <si>
    <t>918453</t>
  </si>
  <si>
    <t>54995937</t>
  </si>
  <si>
    <t>10/05/2017 09:41:07</t>
  </si>
  <si>
    <t>jose marco aguilar</t>
  </si>
  <si>
    <t>edf-502706446ctesecom</t>
  </si>
  <si>
    <t>073958</t>
  </si>
  <si>
    <t>54719605</t>
  </si>
  <si>
    <t>10/05/2017 09:37:38</t>
  </si>
  <si>
    <t>492398374125</t>
  </si>
  <si>
    <t>091533</t>
  </si>
  <si>
    <t>54703514</t>
  </si>
  <si>
    <t>10/05/2017 09:09:15</t>
  </si>
  <si>
    <t>roberto silva hdz</t>
  </si>
  <si>
    <t>502707330e15810546rt24at244</t>
  </si>
  <si>
    <t>739804</t>
  </si>
  <si>
    <t>53784795</t>
  </si>
  <si>
    <t>10/05/2017 09:02:51</t>
  </si>
  <si>
    <t>ma ba?uek</t>
  </si>
  <si>
    <t>502567214rt59at263e15817923</t>
  </si>
  <si>
    <t>291349</t>
  </si>
  <si>
    <t>54911619</t>
  </si>
  <si>
    <t>10/05/2017 08:54:02</t>
  </si>
  <si>
    <t>SONIA JOSEFINA VALERY</t>
  </si>
  <si>
    <t>cte-502695627ctert207</t>
  </si>
  <si>
    <t>658086</t>
  </si>
  <si>
    <t>47720362</t>
  </si>
  <si>
    <t>10/05/2017 08:48:35</t>
  </si>
  <si>
    <t>ricardoi espiundola</t>
  </si>
  <si>
    <t>168850rt21at338e15817500</t>
  </si>
  <si>
    <t>955315</t>
  </si>
  <si>
    <t>49124176</t>
  </si>
  <si>
    <t>10/05/2017 08:42:00</t>
  </si>
  <si>
    <t>jose calixto hdz</t>
  </si>
  <si>
    <t>502600944rt59at263</t>
  </si>
  <si>
    <t>619016</t>
  </si>
  <si>
    <t>47724240</t>
  </si>
  <si>
    <t>10/05/2017 08:36:24</t>
  </si>
  <si>
    <t>NADIA L MTNZ</t>
  </si>
  <si>
    <t>502323168RT164AT213E15812005</t>
  </si>
  <si>
    <t>590368</t>
  </si>
  <si>
    <t>47725819</t>
  </si>
  <si>
    <t>10/05/2017 08:26:12</t>
  </si>
  <si>
    <t>juan manuel acevedo</t>
  </si>
  <si>
    <t>56886servtecjuanmanuelacevedo</t>
  </si>
  <si>
    <t>950117</t>
  </si>
  <si>
    <t>49129407</t>
  </si>
  <si>
    <t>10/05/2017 07:20:09</t>
  </si>
  <si>
    <t>OSCAR VERDE</t>
  </si>
  <si>
    <t>50264924CBZA201720237178rt16</t>
  </si>
  <si>
    <t>693597</t>
  </si>
  <si>
    <t>10/05/2017 22:26:47</t>
  </si>
  <si>
    <t>826329400000290723502000099225</t>
  </si>
  <si>
    <t>525037</t>
  </si>
  <si>
    <t>10/05/2017 17:27:47</t>
  </si>
  <si>
    <t>904564060001180875689700089910</t>
  </si>
  <si>
    <t>000120</t>
  </si>
  <si>
    <t>10/05/2017 17:26:08</t>
  </si>
  <si>
    <t>826329400000281409719100044100</t>
  </si>
  <si>
    <t>021995</t>
  </si>
  <si>
    <t>52041492</t>
  </si>
  <si>
    <t>10/05/2017 17:26:03</t>
  </si>
  <si>
    <t>976650460009483915149200081000</t>
  </si>
  <si>
    <t>002511</t>
  </si>
  <si>
    <t>54082322</t>
  </si>
  <si>
    <t>10/05/2017 17:20:24</t>
  </si>
  <si>
    <t>814152110001220336232200295000</t>
  </si>
  <si>
    <t>327650</t>
  </si>
  <si>
    <t>47722010</t>
  </si>
  <si>
    <t>10/05/2017 17:16:01</t>
  </si>
  <si>
    <t>971968500000701553201000029970</t>
  </si>
  <si>
    <t>292538</t>
  </si>
  <si>
    <t>41520713</t>
  </si>
  <si>
    <t>10/05/2017 17:09:03</t>
  </si>
  <si>
    <t>976650460009473518071300170100</t>
  </si>
  <si>
    <t>042079</t>
  </si>
  <si>
    <t>54421400</t>
  </si>
  <si>
    <t>10/05/2017 16:21:41</t>
  </si>
  <si>
    <t>971968500000684388140000059940</t>
  </si>
  <si>
    <t>002376</t>
  </si>
  <si>
    <t>10/05/2017 16:13:42</t>
  </si>
  <si>
    <t>971968500000674388140000197640</t>
  </si>
  <si>
    <t>196968</t>
  </si>
  <si>
    <t>10/05/2017 16:06:05</t>
  </si>
  <si>
    <t>826329400000270061738300036750</t>
  </si>
  <si>
    <t>967391</t>
  </si>
  <si>
    <t>47724037</t>
  </si>
  <si>
    <t>10/05/2017 16:05:55</t>
  </si>
  <si>
    <t>937269400007280781403700081000</t>
  </si>
  <si>
    <t>861648</t>
  </si>
  <si>
    <t>47729001</t>
  </si>
  <si>
    <t>10/05/2017 15:46:42</t>
  </si>
  <si>
    <t>976229390001051554900100060000</t>
  </si>
  <si>
    <t>816722</t>
  </si>
  <si>
    <t>47379068</t>
  </si>
  <si>
    <t>10/05/2017 15:37:03</t>
  </si>
  <si>
    <t>252875680005995216906800121500</t>
  </si>
  <si>
    <t>222114</t>
  </si>
  <si>
    <t>10/05/2017 15:33:51</t>
  </si>
  <si>
    <t>976650460009468292479200136080</t>
  </si>
  <si>
    <t>778497</t>
  </si>
  <si>
    <t>10/05/2017 15:32:15</t>
  </si>
  <si>
    <t>826329400000263785629400277095</t>
  </si>
  <si>
    <t>072283</t>
  </si>
  <si>
    <t>54705539</t>
  </si>
  <si>
    <t>10/05/2017 15:27:21</t>
  </si>
  <si>
    <t>962569120005874588553900078570</t>
  </si>
  <si>
    <t>044961</t>
  </si>
  <si>
    <t>10/05/2017 15:10:58</t>
  </si>
  <si>
    <t>814132130009288274129700150000</t>
  </si>
  <si>
    <t>010106</t>
  </si>
  <si>
    <t>49126314</t>
  </si>
  <si>
    <t>10/05/2017 15:07:59</t>
  </si>
  <si>
    <t>210152190006102338631400131220</t>
  </si>
  <si>
    <t>553445</t>
  </si>
  <si>
    <t>47721954</t>
  </si>
  <si>
    <t>10/05/2017 14:54:22</t>
  </si>
  <si>
    <t>252548460003721082195400100000</t>
  </si>
  <si>
    <t>378104</t>
  </si>
  <si>
    <t>54995591</t>
  </si>
  <si>
    <t>10/05/2017 14:50:41</t>
  </si>
  <si>
    <t>814056390009270868559100153090</t>
  </si>
  <si>
    <t>015425</t>
  </si>
  <si>
    <t>52215305</t>
  </si>
  <si>
    <t>10/05/2017 14:41:01</t>
  </si>
  <si>
    <t>252875680005980129530500100440</t>
  </si>
  <si>
    <t>448032</t>
  </si>
  <si>
    <t>41520092</t>
  </si>
  <si>
    <t>10/05/2017 14:37:23</t>
  </si>
  <si>
    <t>962294850002997131009200050220</t>
  </si>
  <si>
    <t>026203</t>
  </si>
  <si>
    <t>54455569</t>
  </si>
  <si>
    <t>10/05/2017 14:36:07</t>
  </si>
  <si>
    <t>976228630005641030556900120000</t>
  </si>
  <si>
    <t>000012</t>
  </si>
  <si>
    <t>49157512</t>
  </si>
  <si>
    <t>10/05/2017 14:35:14</t>
  </si>
  <si>
    <t>971344710008471484751200210600</t>
  </si>
  <si>
    <t>013526</t>
  </si>
  <si>
    <t>52043299</t>
  </si>
  <si>
    <t>10/05/2017 14:33:36</t>
  </si>
  <si>
    <t>802205500005889651329900059940</t>
  </si>
  <si>
    <t>750984</t>
  </si>
  <si>
    <t>52887753</t>
  </si>
  <si>
    <t>10/05/2017 14:31:15</t>
  </si>
  <si>
    <t>202965090008970500775300218700</t>
  </si>
  <si>
    <t>012826</t>
  </si>
  <si>
    <t>54533146</t>
  </si>
  <si>
    <t>10/05/2017 14:30:43</t>
  </si>
  <si>
    <t>721000710009144391314600099630</t>
  </si>
  <si>
    <t>025525</t>
  </si>
  <si>
    <t>54452458</t>
  </si>
  <si>
    <t>10/05/2017 14:30:12</t>
  </si>
  <si>
    <t>976226790001230289245800150660</t>
  </si>
  <si>
    <t>370164</t>
  </si>
  <si>
    <t>10/05/2017 14:24:54</t>
  </si>
  <si>
    <t>976226640000823915908900153090</t>
  </si>
  <si>
    <t>343800</t>
  </si>
  <si>
    <t>41528703</t>
  </si>
  <si>
    <t>10/05/2017 14:20:51</t>
  </si>
  <si>
    <t>814056390009265120870300119880</t>
  </si>
  <si>
    <t>573165</t>
  </si>
  <si>
    <t>40271733</t>
  </si>
  <si>
    <t>10/05/2017 14:15:17</t>
  </si>
  <si>
    <t>976229390001034213173300120000</t>
  </si>
  <si>
    <t>293266</t>
  </si>
  <si>
    <t>41526216</t>
  </si>
  <si>
    <t>10/05/2017 14:12:59</t>
  </si>
  <si>
    <t>960716550005066032621600050000</t>
  </si>
  <si>
    <t>004387</t>
  </si>
  <si>
    <t>52564493</t>
  </si>
  <si>
    <t>10/05/2017 14:11:58</t>
  </si>
  <si>
    <t>961966960002750880449300100440</t>
  </si>
  <si>
    <t>282821</t>
  </si>
  <si>
    <t>47728046</t>
  </si>
  <si>
    <t>10/05/2017 14:11:20</t>
  </si>
  <si>
    <t>976226790001210054804600110000</t>
  </si>
  <si>
    <t>001574</t>
  </si>
  <si>
    <t>49157715</t>
  </si>
  <si>
    <t>10/05/2017 14:10:15</t>
  </si>
  <si>
    <t>821022780001800453771500100440</t>
  </si>
  <si>
    <t>794789</t>
  </si>
  <si>
    <t>10/05/2017 14:06:54</t>
  </si>
  <si>
    <t>814056390009230207617500200070</t>
  </si>
  <si>
    <t>511348</t>
  </si>
  <si>
    <t>55798057</t>
  </si>
  <si>
    <t>10/05/2017 14:03:23</t>
  </si>
  <si>
    <t>976226640000818369805700186300</t>
  </si>
  <si>
    <t>000288</t>
  </si>
  <si>
    <t>10/05/2017 14:03:05</t>
  </si>
  <si>
    <t>214443300005001226956100020000</t>
  </si>
  <si>
    <t>004753</t>
  </si>
  <si>
    <t>10/05/2017 14:01:42</t>
  </si>
  <si>
    <t>214443300004997062249700050000</t>
  </si>
  <si>
    <t>793158</t>
  </si>
  <si>
    <t>52734767</t>
  </si>
  <si>
    <t>10/05/2017 14:00:06</t>
  </si>
  <si>
    <t>820971560004384885476700200000</t>
  </si>
  <si>
    <t>212069</t>
  </si>
  <si>
    <t>47728047</t>
  </si>
  <si>
    <t>10/05/2017 13:59:53</t>
  </si>
  <si>
    <t>224800730006940665804700202500</t>
  </si>
  <si>
    <t>171991</t>
  </si>
  <si>
    <t>47724663</t>
  </si>
  <si>
    <t>10/05/2017 13:53:17</t>
  </si>
  <si>
    <t>801030860007130725466300307800</t>
  </si>
  <si>
    <t>772753</t>
  </si>
  <si>
    <t>52906594</t>
  </si>
  <si>
    <t>10/05/2017 13:49:43</t>
  </si>
  <si>
    <t>814198130006722284659400121500</t>
  </si>
  <si>
    <t>790481</t>
  </si>
  <si>
    <t>52737387</t>
  </si>
  <si>
    <t>10/05/2017 13:49:07</t>
  </si>
  <si>
    <t>970526330001658578738700081000</t>
  </si>
  <si>
    <t>136189</t>
  </si>
  <si>
    <t>47727309</t>
  </si>
  <si>
    <t>10/05/2017 13:47:33</t>
  </si>
  <si>
    <t>814107680000751875730900100440</t>
  </si>
  <si>
    <t>020488</t>
  </si>
  <si>
    <t>55795833</t>
  </si>
  <si>
    <t>10/05/2017 13:42:04</t>
  </si>
  <si>
    <t>821018730008136386583300051030</t>
  </si>
  <si>
    <t>033983</t>
  </si>
  <si>
    <t>49107599</t>
  </si>
  <si>
    <t>10/05/2017 13:38:51</t>
  </si>
  <si>
    <t>961563740001389062759900119070</t>
  </si>
  <si>
    <t>081677</t>
  </si>
  <si>
    <t>47728174</t>
  </si>
  <si>
    <t>10/05/2017 13:38:50</t>
  </si>
  <si>
    <t>972274750004858290817400209790</t>
  </si>
  <si>
    <t>49154170</t>
  </si>
  <si>
    <t>10/05/2017 13:37:29</t>
  </si>
  <si>
    <t>960264060002021369417000100440</t>
  </si>
  <si>
    <t>022393</t>
  </si>
  <si>
    <t>52064495</t>
  </si>
  <si>
    <t>10/05/2017 13:37:25</t>
  </si>
  <si>
    <t>233212140002224373449500200070</t>
  </si>
  <si>
    <t>050259</t>
  </si>
  <si>
    <t>41525849</t>
  </si>
  <si>
    <t>10/05/2017 13:33:42</t>
  </si>
  <si>
    <t>814204990005033945584900099630</t>
  </si>
  <si>
    <t>324648</t>
  </si>
  <si>
    <t>52886724</t>
  </si>
  <si>
    <t>10/05/2017 13:33:19</t>
  </si>
  <si>
    <t>224810790007330995672400190350</t>
  </si>
  <si>
    <t>040025</t>
  </si>
  <si>
    <t>41523781</t>
  </si>
  <si>
    <t>10/05/2017 13:32:05</t>
  </si>
  <si>
    <t>962771020003068452378100061138</t>
  </si>
  <si>
    <t>036910</t>
  </si>
  <si>
    <t>47725411</t>
  </si>
  <si>
    <t>10/05/2017 13:31:35</t>
  </si>
  <si>
    <t>960691350003282893541100178200</t>
  </si>
  <si>
    <t>000361</t>
  </si>
  <si>
    <t>49154458</t>
  </si>
  <si>
    <t>10/05/2017 13:21:19</t>
  </si>
  <si>
    <t>962290460003163054445800040500</t>
  </si>
  <si>
    <t>962244</t>
  </si>
  <si>
    <t>41522964</t>
  </si>
  <si>
    <t>10/05/2017 13:19:43</t>
  </si>
  <si>
    <t>809867520000215482296400100400</t>
  </si>
  <si>
    <t>002436</t>
  </si>
  <si>
    <t>54997868</t>
  </si>
  <si>
    <t>10/05/2017 13:17:57</t>
  </si>
  <si>
    <t>970520890006460415786800050220</t>
  </si>
  <si>
    <t>997691</t>
  </si>
  <si>
    <t>52213509</t>
  </si>
  <si>
    <t>10/05/2017 13:15:12</t>
  </si>
  <si>
    <t>801030860007120089350900243000</t>
  </si>
  <si>
    <t>050845</t>
  </si>
  <si>
    <t>10/05/2017 13:15:08</t>
  </si>
  <si>
    <t>252552350006160251031400155520</t>
  </si>
  <si>
    <t>045027</t>
  </si>
  <si>
    <t>49159407</t>
  </si>
  <si>
    <t>10/05/2017 13:14:50</t>
  </si>
  <si>
    <t>896485040000210054940700196020</t>
  </si>
  <si>
    <t>133797</t>
  </si>
  <si>
    <t>52886038</t>
  </si>
  <si>
    <t>10/05/2017 13:13:27</t>
  </si>
  <si>
    <t>970520890006451812603800040500</t>
  </si>
  <si>
    <t>908575</t>
  </si>
  <si>
    <t>47728899</t>
  </si>
  <si>
    <t>10/05/2017 13:10:51</t>
  </si>
  <si>
    <t>983714460002626984889900100440</t>
  </si>
  <si>
    <t>134375</t>
  </si>
  <si>
    <t>54918976</t>
  </si>
  <si>
    <t>10/05/2017 13:09:36</t>
  </si>
  <si>
    <t>820971560004340572897600497340</t>
  </si>
  <si>
    <t>070908</t>
  </si>
  <si>
    <t>55796858</t>
  </si>
  <si>
    <t>10/05/2017 13:07:08</t>
  </si>
  <si>
    <t>904565220001700017685800062370</t>
  </si>
  <si>
    <t>620155</t>
  </si>
  <si>
    <t>54912812</t>
  </si>
  <si>
    <t>10/05/2017 13:05:43</t>
  </si>
  <si>
    <t>934779880000841234281200081000</t>
  </si>
  <si>
    <t>196105</t>
  </si>
  <si>
    <t>54990293</t>
  </si>
  <si>
    <t>10/05/2017 13:04:06</t>
  </si>
  <si>
    <t>971968500000650308029300100440</t>
  </si>
  <si>
    <t>969542</t>
  </si>
  <si>
    <t>52883072</t>
  </si>
  <si>
    <t>10/05/2017 13:04:00</t>
  </si>
  <si>
    <t>224824200003381642307200149850</t>
  </si>
  <si>
    <t>861880</t>
  </si>
  <si>
    <t>47723399</t>
  </si>
  <si>
    <t>10/05/2017 13:03:08</t>
  </si>
  <si>
    <t>904564060001171891339900218700</t>
  </si>
  <si>
    <t>859536</t>
  </si>
  <si>
    <t>47727569</t>
  </si>
  <si>
    <t>10/05/2017 13:02:46</t>
  </si>
  <si>
    <t>814152030002700815756900081000</t>
  </si>
  <si>
    <t>008163</t>
  </si>
  <si>
    <t>10/05/2017 13:01:32</t>
  </si>
  <si>
    <t>934773220008986264929200100000</t>
  </si>
  <si>
    <t>000228</t>
  </si>
  <si>
    <t>49155312</t>
  </si>
  <si>
    <t>10/05/2017 13:00:17</t>
  </si>
  <si>
    <t>976650460009452439531200081000</t>
  </si>
  <si>
    <t>588001</t>
  </si>
  <si>
    <t>54914261</t>
  </si>
  <si>
    <t>10/05/2017 13:00:00</t>
  </si>
  <si>
    <t>840259940006820294426100170100</t>
  </si>
  <si>
    <t>836483</t>
  </si>
  <si>
    <t>47721162</t>
  </si>
  <si>
    <t>10/05/2017 12:58:58</t>
  </si>
  <si>
    <t>905984080003870207116200104490</t>
  </si>
  <si>
    <t>834462</t>
  </si>
  <si>
    <t>55465745</t>
  </si>
  <si>
    <t>10/05/2017 12:58:37</t>
  </si>
  <si>
    <t>962562590003430224574500050000</t>
  </si>
  <si>
    <t>833094</t>
  </si>
  <si>
    <t>41524903</t>
  </si>
  <si>
    <t>10/05/2017 12:58:23</t>
  </si>
  <si>
    <t>814107680000740649490300088290</t>
  </si>
  <si>
    <t>004883</t>
  </si>
  <si>
    <t>10/05/2017 12:57:09</t>
  </si>
  <si>
    <t>821003210004950077199100200070</t>
  </si>
  <si>
    <t>287264</t>
  </si>
  <si>
    <t>40082283</t>
  </si>
  <si>
    <t>10/05/2017 12:56:21</t>
  </si>
  <si>
    <t>983705210004858743228300070470</t>
  </si>
  <si>
    <t>097663</t>
  </si>
  <si>
    <t>49313741</t>
  </si>
  <si>
    <t>10/05/2017 12:53:10</t>
  </si>
  <si>
    <t>937634470005630138374100191160</t>
  </si>
  <si>
    <t>604186</t>
  </si>
  <si>
    <t>54825849</t>
  </si>
  <si>
    <t>10/05/2017 12:52:30</t>
  </si>
  <si>
    <t>935744070001850303584900076950</t>
  </si>
  <si>
    <t>443072</t>
  </si>
  <si>
    <t>54968510</t>
  </si>
  <si>
    <t>10/05/2017 12:51:14</t>
  </si>
  <si>
    <t>814152110001200043851000083430</t>
  </si>
  <si>
    <t>439129</t>
  </si>
  <si>
    <t>46587800</t>
  </si>
  <si>
    <t>10/05/2017 12:49:35</t>
  </si>
  <si>
    <t>224800730006930671780000550000</t>
  </si>
  <si>
    <t>014128</t>
  </si>
  <si>
    <t>10/05/2017 12:49:30</t>
  </si>
  <si>
    <t>233212140002210253896000443880</t>
  </si>
  <si>
    <t>090800</t>
  </si>
  <si>
    <t>41783574</t>
  </si>
  <si>
    <t>10/05/2017 12:48:22</t>
  </si>
  <si>
    <t>905971010002580647357400185490</t>
  </si>
  <si>
    <t>095936</t>
  </si>
  <si>
    <t>40234260</t>
  </si>
  <si>
    <t>10/05/2017 12:47:50</t>
  </si>
  <si>
    <t>976235630008780027426000600210</t>
  </si>
  <si>
    <t>763681</t>
  </si>
  <si>
    <t>47725971</t>
  </si>
  <si>
    <t>10/05/2017 12:46:42</t>
  </si>
  <si>
    <t>991312930008291801597100074520</t>
  </si>
  <si>
    <t>651881</t>
  </si>
  <si>
    <t>54917421</t>
  </si>
  <si>
    <t>10/05/2017 12:45:02</t>
  </si>
  <si>
    <t>960691350003261052742100129600</t>
  </si>
  <si>
    <t>001353</t>
  </si>
  <si>
    <t>52043690</t>
  </si>
  <si>
    <t>10/05/2017 12:44:07</t>
  </si>
  <si>
    <t>935744070001848773369000120393</t>
  </si>
  <si>
    <t>000043</t>
  </si>
  <si>
    <t>49155365</t>
  </si>
  <si>
    <t>10/05/2017 12:42:58</t>
  </si>
  <si>
    <t>935744070001832112536500084240</t>
  </si>
  <si>
    <t>093786</t>
  </si>
  <si>
    <t>49311172</t>
  </si>
  <si>
    <t>10/05/2017 12:40:57</t>
  </si>
  <si>
    <t>702275940001423847117200069300</t>
  </si>
  <si>
    <t>080385</t>
  </si>
  <si>
    <t>41786852</t>
  </si>
  <si>
    <t>10/05/2017 12:38:59</t>
  </si>
  <si>
    <t>803126380001970767685200100000</t>
  </si>
  <si>
    <t>064555</t>
  </si>
  <si>
    <t>49155414</t>
  </si>
  <si>
    <t>10/05/2017 12:36:45</t>
  </si>
  <si>
    <t>991316670007050477541400089900</t>
  </si>
  <si>
    <t>092572</t>
  </si>
  <si>
    <t>53146579</t>
  </si>
  <si>
    <t>10/05/2017 12:33:09</t>
  </si>
  <si>
    <t>896485040000200139657900100440</t>
  </si>
  <si>
    <t>599669</t>
  </si>
  <si>
    <t>52883326</t>
  </si>
  <si>
    <t>10/05/2017 12:32:53</t>
  </si>
  <si>
    <t>983714460002611414332600151470</t>
  </si>
  <si>
    <t>024119</t>
  </si>
  <si>
    <t>54719264</t>
  </si>
  <si>
    <t>10/05/2017 12:32:40</t>
  </si>
  <si>
    <t>905984080003864991926400100000</t>
  </si>
  <si>
    <t>907866</t>
  </si>
  <si>
    <t>40533629</t>
  </si>
  <si>
    <t>10/05/2017 12:29:30</t>
  </si>
  <si>
    <t>972273530006543341362900030780</t>
  </si>
  <si>
    <t>025719</t>
  </si>
  <si>
    <t>10/05/2017 12:28:38</t>
  </si>
  <si>
    <t>820974840007184436049500100000</t>
  </si>
  <si>
    <t>655854</t>
  </si>
  <si>
    <t>41524753</t>
  </si>
  <si>
    <t>10/05/2017 12:28:01</t>
  </si>
  <si>
    <t>821012310005679104475300189540</t>
  </si>
  <si>
    <t>062093</t>
  </si>
  <si>
    <t>49107800</t>
  </si>
  <si>
    <t>10/05/2017 12:27:24</t>
  </si>
  <si>
    <t>252859800005299489780000149850</t>
  </si>
  <si>
    <t>064122</t>
  </si>
  <si>
    <t>54701387</t>
  </si>
  <si>
    <t>10/05/2017 12:26:41</t>
  </si>
  <si>
    <t>814056390009173673138700121500</t>
  </si>
  <si>
    <t>088970</t>
  </si>
  <si>
    <t>42593724</t>
  </si>
  <si>
    <t>10/05/2017 12:24:56</t>
  </si>
  <si>
    <t>814056390009160660372400162000</t>
  </si>
  <si>
    <t>54421648</t>
  </si>
  <si>
    <t>10/05/2017 12:23:50</t>
  </si>
  <si>
    <t>962294850002964448164800050220</t>
  </si>
  <si>
    <t>059733</t>
  </si>
  <si>
    <t>49109697</t>
  </si>
  <si>
    <t>10/05/2017 12:23:00</t>
  </si>
  <si>
    <t>814147020002699416969700187100</t>
  </si>
  <si>
    <t>622290</t>
  </si>
  <si>
    <t>41525425</t>
  </si>
  <si>
    <t>10/05/2017 12:22:06</t>
  </si>
  <si>
    <t>252859800005280100542500081810</t>
  </si>
  <si>
    <t>41346249</t>
  </si>
  <si>
    <t>10/05/2017 12:19:10</t>
  </si>
  <si>
    <t>991307260004350151624900148550</t>
  </si>
  <si>
    <t>064199</t>
  </si>
  <si>
    <t>54702303</t>
  </si>
  <si>
    <t>10/05/2017 12:16:41</t>
  </si>
  <si>
    <t>962290460003150787230300100440</t>
  </si>
  <si>
    <t>49151046</t>
  </si>
  <si>
    <t>10/05/2017 12:16:12</t>
  </si>
  <si>
    <t>214443300004988999104600047700</t>
  </si>
  <si>
    <t>589115</t>
  </si>
  <si>
    <t>41521996</t>
  </si>
  <si>
    <t>10/05/2017 12:16:05</t>
  </si>
  <si>
    <t>905980070007056856199600050220</t>
  </si>
  <si>
    <t>581794</t>
  </si>
  <si>
    <t>40270491</t>
  </si>
  <si>
    <t>10/05/2017 12:13:12</t>
  </si>
  <si>
    <t>814204990005012351049100050220</t>
  </si>
  <si>
    <t>019066</t>
  </si>
  <si>
    <t>52046598</t>
  </si>
  <si>
    <t>10/05/2017 12:11:47</t>
  </si>
  <si>
    <t>801030860007110151659800129600</t>
  </si>
  <si>
    <t>427948</t>
  </si>
  <si>
    <t>10/05/2017 12:11:28</t>
  </si>
  <si>
    <t>962294850002950720143100030000</t>
  </si>
  <si>
    <t>255831</t>
  </si>
  <si>
    <t>41698905</t>
  </si>
  <si>
    <t>10/05/2017 12:10:37</t>
  </si>
  <si>
    <t>233212140002194272890500070470</t>
  </si>
  <si>
    <t>000386</t>
  </si>
  <si>
    <t>43349699</t>
  </si>
  <si>
    <t>10/05/2017 12:09:38</t>
  </si>
  <si>
    <t>976235630008760893969900218700</t>
  </si>
  <si>
    <t>128626</t>
  </si>
  <si>
    <t>62731576</t>
  </si>
  <si>
    <t>10/05/2017 12:09:27</t>
  </si>
  <si>
    <t>934779260008852275157600060000</t>
  </si>
  <si>
    <t>549301</t>
  </si>
  <si>
    <t>47724510</t>
  </si>
  <si>
    <t>10/05/2017 12:09:04</t>
  </si>
  <si>
    <t>976226220004040407451000072900</t>
  </si>
  <si>
    <t>080146</t>
  </si>
  <si>
    <t>49152162</t>
  </si>
  <si>
    <t>10/05/2017 12:08:01</t>
  </si>
  <si>
    <t>814204990005000062216200119894</t>
  </si>
  <si>
    <t>682896</t>
  </si>
  <si>
    <t>51889452</t>
  </si>
  <si>
    <t>10/05/2017 12:07:25</t>
  </si>
  <si>
    <t>814149580009320447945200281970</t>
  </si>
  <si>
    <t>527790</t>
  </si>
  <si>
    <t>41529534</t>
  </si>
  <si>
    <t>10/05/2017 12:05:10</t>
  </si>
  <si>
    <t>962568630006000272953400115020</t>
  </si>
  <si>
    <t>525762</t>
  </si>
  <si>
    <t>47720310</t>
  </si>
  <si>
    <t>10/05/2017 12:04:48</t>
  </si>
  <si>
    <t>905980070007042339031000100440</t>
  </si>
  <si>
    <t>709435</t>
  </si>
  <si>
    <t>54911614</t>
  </si>
  <si>
    <t>10/05/2017 11:58:51</t>
  </si>
  <si>
    <t>814198130006670765161400121500</t>
  </si>
  <si>
    <t>490320</t>
  </si>
  <si>
    <t>41522913</t>
  </si>
  <si>
    <t>10/05/2017 11:58:22</t>
  </si>
  <si>
    <t>820974840007173546291300200070</t>
  </si>
  <si>
    <t>033375</t>
  </si>
  <si>
    <t>49109989</t>
  </si>
  <si>
    <t>10/05/2017 11:56:50</t>
  </si>
  <si>
    <t>210152190006056948998900089100</t>
  </si>
  <si>
    <t>011770</t>
  </si>
  <si>
    <t>54712548</t>
  </si>
  <si>
    <t>10/05/2017 11:51:17</t>
  </si>
  <si>
    <t>971344710008468797254800121500</t>
  </si>
  <si>
    <t>004391</t>
  </si>
  <si>
    <t>55795531</t>
  </si>
  <si>
    <t>10/05/2017 11:50:43</t>
  </si>
  <si>
    <t>224800730006926643553100200000</t>
  </si>
  <si>
    <t>000140</t>
  </si>
  <si>
    <t>49158999</t>
  </si>
  <si>
    <t>935744070001829244899900050220</t>
  </si>
  <si>
    <t>439068</t>
  </si>
  <si>
    <t>47728378</t>
  </si>
  <si>
    <t>10/05/2017 11:49:03</t>
  </si>
  <si>
    <t>252859800005242190837800081000</t>
  </si>
  <si>
    <t>709640</t>
  </si>
  <si>
    <t>54996313</t>
  </si>
  <si>
    <t>10/05/2017 11:48:11</t>
  </si>
  <si>
    <t>252875680005921671631300100440</t>
  </si>
  <si>
    <t>071121</t>
  </si>
  <si>
    <t>55793059</t>
  </si>
  <si>
    <t>10/05/2017 11:47:11</t>
  </si>
  <si>
    <t>971968500000636541305900059940</t>
  </si>
  <si>
    <t>421601</t>
  </si>
  <si>
    <t>41524514</t>
  </si>
  <si>
    <t>10/05/2017 11:45:49</t>
  </si>
  <si>
    <t>962296130005443784451400040500</t>
  </si>
  <si>
    <t>420788</t>
  </si>
  <si>
    <t>46581353</t>
  </si>
  <si>
    <t>10/05/2017 11:45:02</t>
  </si>
  <si>
    <t>971968500000620173135300050022</t>
  </si>
  <si>
    <t>023902</t>
  </si>
  <si>
    <t>42130816</t>
  </si>
  <si>
    <t>10/05/2017 11:44:05</t>
  </si>
  <si>
    <t>960691740000335999081600200070</t>
  </si>
  <si>
    <t>49157913</t>
  </si>
  <si>
    <t>10/05/2017 11:43:19</t>
  </si>
  <si>
    <t>224811540002859999791300081800</t>
  </si>
  <si>
    <t>022081</t>
  </si>
  <si>
    <t>54705636</t>
  </si>
  <si>
    <t>10/05/2017 11:42:19</t>
  </si>
  <si>
    <t>814107680000735215563600050220</t>
  </si>
  <si>
    <t>49157299</t>
  </si>
  <si>
    <t>10/05/2017 11:39:04</t>
  </si>
  <si>
    <t>983714460002607237729900100440</t>
  </si>
  <si>
    <t>372632</t>
  </si>
  <si>
    <t>47720011</t>
  </si>
  <si>
    <t>10/05/2017 11:36:43</t>
  </si>
  <si>
    <t>241433790004530409001100070000</t>
  </si>
  <si>
    <t>49155569</t>
  </si>
  <si>
    <t>10/05/2017 11:36:35</t>
  </si>
  <si>
    <t>821024260005341118556900100440</t>
  </si>
  <si>
    <t>370596</t>
  </si>
  <si>
    <t>55468135</t>
  </si>
  <si>
    <t>10/05/2017 11:36:19</t>
  </si>
  <si>
    <t>960266650006950556813500050220</t>
  </si>
  <si>
    <t>033986</t>
  </si>
  <si>
    <t>54710591</t>
  </si>
  <si>
    <t>10/05/2017 11:33:39</t>
  </si>
  <si>
    <t>976650460009449027059100056700</t>
  </si>
  <si>
    <t>001966</t>
  </si>
  <si>
    <t>55794491</t>
  </si>
  <si>
    <t>10/05/2017 11:30:18</t>
  </si>
  <si>
    <t>934779260008827188449100100000</t>
  </si>
  <si>
    <t>338198</t>
  </si>
  <si>
    <t>47726752</t>
  </si>
  <si>
    <t>10/05/2017 11:30:16</t>
  </si>
  <si>
    <t>962294850002942034675200099630</t>
  </si>
  <si>
    <t>091239</t>
  </si>
  <si>
    <t>55242394</t>
  </si>
  <si>
    <t>10/05/2017 11:29:12</t>
  </si>
  <si>
    <t>935744210005370004239400208170</t>
  </si>
  <si>
    <t>223898</t>
  </si>
  <si>
    <t>54919694</t>
  </si>
  <si>
    <t>10/05/2017 11:28:26</t>
  </si>
  <si>
    <t>962568630005997511969400243000</t>
  </si>
  <si>
    <t>072390</t>
  </si>
  <si>
    <t>42594314</t>
  </si>
  <si>
    <t>10/05/2017 11:28:07</t>
  </si>
  <si>
    <t>976226640000800730431400194400</t>
  </si>
  <si>
    <t>075006</t>
  </si>
  <si>
    <t>54706447</t>
  </si>
  <si>
    <t>10/05/2017 11:27:48</t>
  </si>
  <si>
    <t>825333590004650803644700178200</t>
  </si>
  <si>
    <t>005184</t>
  </si>
  <si>
    <t>42137875</t>
  </si>
  <si>
    <t>10/05/2017 11:25:16</t>
  </si>
  <si>
    <t>224811540002846388787500159594</t>
  </si>
  <si>
    <t>190569</t>
  </si>
  <si>
    <t>54913652</t>
  </si>
  <si>
    <t>10/05/2017 11:25:12</t>
  </si>
  <si>
    <t>934784340001460830365200100440</t>
  </si>
  <si>
    <t>296502</t>
  </si>
  <si>
    <t>41809487</t>
  </si>
  <si>
    <t>10/05/2017 11:22:21</t>
  </si>
  <si>
    <t>224830080001830033948700120000</t>
  </si>
  <si>
    <t>287957</t>
  </si>
  <si>
    <t>53587769</t>
  </si>
  <si>
    <t>10/05/2017 11:20:41</t>
  </si>
  <si>
    <t>820971560004310605776900220320</t>
  </si>
  <si>
    <t>054698</t>
  </si>
  <si>
    <t>46313230</t>
  </si>
  <si>
    <t>10/05/2017 11:18:49</t>
  </si>
  <si>
    <t>202965090008959357323000038800</t>
  </si>
  <si>
    <t>726443</t>
  </si>
  <si>
    <t>41896389</t>
  </si>
  <si>
    <t>10/05/2017 11:18:21</t>
  </si>
  <si>
    <t>983705210004844225638900121500</t>
  </si>
  <si>
    <t>005863</t>
  </si>
  <si>
    <t>42139595</t>
  </si>
  <si>
    <t>10/05/2017 11:18:18</t>
  </si>
  <si>
    <t>826309890000976490959500111700</t>
  </si>
  <si>
    <t>272492</t>
  </si>
  <si>
    <t>47727777</t>
  </si>
  <si>
    <t>10/05/2017 11:17:37</t>
  </si>
  <si>
    <t>854664610009979198777700081000</t>
  </si>
  <si>
    <t>758037</t>
  </si>
  <si>
    <t>52732166</t>
  </si>
  <si>
    <t>10/05/2017 11:16:49</t>
  </si>
  <si>
    <t>904565220001694712216600100440</t>
  </si>
  <si>
    <t>055496</t>
  </si>
  <si>
    <t>54714034</t>
  </si>
  <si>
    <t>10/05/2017 11:15:54</t>
  </si>
  <si>
    <t>961563740001375980403400056700</t>
  </si>
  <si>
    <t>094669</t>
  </si>
  <si>
    <t>54914398</t>
  </si>
  <si>
    <t>10/05/2017 11:14:18</t>
  </si>
  <si>
    <t>934781880005973972439800100440</t>
  </si>
  <si>
    <t>363201</t>
  </si>
  <si>
    <t>54709713</t>
  </si>
  <si>
    <t>10/05/2017 11:13:02</t>
  </si>
  <si>
    <t>814107680000721115971300032400</t>
  </si>
  <si>
    <t>029728</t>
  </si>
  <si>
    <t>52561794</t>
  </si>
  <si>
    <t>10/05/2017 11:11:34</t>
  </si>
  <si>
    <t>934784340001451904179400202500</t>
  </si>
  <si>
    <t>239132</t>
  </si>
  <si>
    <t>47724787</t>
  </si>
  <si>
    <t>10/05/2017 11:11:03</t>
  </si>
  <si>
    <t>962568630005980130478700119880</t>
  </si>
  <si>
    <t>222581</t>
  </si>
  <si>
    <t>47724773</t>
  </si>
  <si>
    <t>10/05/2017 11:07:56</t>
  </si>
  <si>
    <t>820971560004300629477300149850</t>
  </si>
  <si>
    <t>756320</t>
  </si>
  <si>
    <t>52732594</t>
  </si>
  <si>
    <t>10/05/2017 11:07:48</t>
  </si>
  <si>
    <t>809867520000181547259400150000</t>
  </si>
  <si>
    <t>210252</t>
  </si>
  <si>
    <t>47727638</t>
  </si>
  <si>
    <t>10/05/2017 11:05:27</t>
  </si>
  <si>
    <t>991315270007153563763800100000</t>
  </si>
  <si>
    <t>582383</t>
  </si>
  <si>
    <t>55120671</t>
  </si>
  <si>
    <t>10/05/2017 11:05:17</t>
  </si>
  <si>
    <t>961563400002631948067100050220</t>
  </si>
  <si>
    <t>197914</t>
  </si>
  <si>
    <t>47723860</t>
  </si>
  <si>
    <t>10/05/2017 11:02:57</t>
  </si>
  <si>
    <t>224800730006912993386000080000</t>
  </si>
  <si>
    <t>177395</t>
  </si>
  <si>
    <t>47727350</t>
  </si>
  <si>
    <t>10/05/2017 10:58:44</t>
  </si>
  <si>
    <t>821012310005661373735000131220</t>
  </si>
  <si>
    <t>164438</t>
  </si>
  <si>
    <t>47724484</t>
  </si>
  <si>
    <t>10/05/2017 10:55:59</t>
  </si>
  <si>
    <t>826333570004410631448400181440</t>
  </si>
  <si>
    <t>205500</t>
  </si>
  <si>
    <t>62737517</t>
  </si>
  <si>
    <t>10/05/2017 10:52:27</t>
  </si>
  <si>
    <t>970520890006443587751700029970</t>
  </si>
  <si>
    <t>093842</t>
  </si>
  <si>
    <t>41787284</t>
  </si>
  <si>
    <t>10/05/2017 10:51:43</t>
  </si>
  <si>
    <t>896486670000310714728400121480</t>
  </si>
  <si>
    <t>012491</t>
  </si>
  <si>
    <t>55799008</t>
  </si>
  <si>
    <t>10/05/2017 10:51:24</t>
  </si>
  <si>
    <t>971968500000605443900800109350</t>
  </si>
  <si>
    <t>208677</t>
  </si>
  <si>
    <t>52904926</t>
  </si>
  <si>
    <t>10/05/2017 10:50:49</t>
  </si>
  <si>
    <t>252552350006150050492600210600</t>
  </si>
  <si>
    <t>406572</t>
  </si>
  <si>
    <t>46582439</t>
  </si>
  <si>
    <t>10/05/2017 10:48:08</t>
  </si>
  <si>
    <t>976226640000790621243900172500</t>
  </si>
  <si>
    <t>118342</t>
  </si>
  <si>
    <t>41521153</t>
  </si>
  <si>
    <t>10/05/2017 10:46:18</t>
  </si>
  <si>
    <t>814056390009138561115300029970</t>
  </si>
  <si>
    <t>114326</t>
  </si>
  <si>
    <t>47724528</t>
  </si>
  <si>
    <t>10/05/2017 10:45:28</t>
  </si>
  <si>
    <t>224800730006903233452800050000</t>
  </si>
  <si>
    <t>044084</t>
  </si>
  <si>
    <t>55798261</t>
  </si>
  <si>
    <t>10/05/2017 10:44:39</t>
  </si>
  <si>
    <t>972273530006527090826100080190</t>
  </si>
  <si>
    <t>102704</t>
  </si>
  <si>
    <t>41524415</t>
  </si>
  <si>
    <t>10/05/2017 10:43:00</t>
  </si>
  <si>
    <t>972274750004837258441500149850</t>
  </si>
  <si>
    <t>752145</t>
  </si>
  <si>
    <t>10/05/2017 10:41:21</t>
  </si>
  <si>
    <t>820971560004294155254200150000</t>
  </si>
  <si>
    <t>200663</t>
  </si>
  <si>
    <t>41695312</t>
  </si>
  <si>
    <t>10/05/2017 10:40:39</t>
  </si>
  <si>
    <t>991312930008283913531200050220</t>
  </si>
  <si>
    <t>061854</t>
  </si>
  <si>
    <t>42599139</t>
  </si>
  <si>
    <t>10/05/2017 10:38:26</t>
  </si>
  <si>
    <t>976650460009430765913900311850</t>
  </si>
  <si>
    <t>057523</t>
  </si>
  <si>
    <t>45403106</t>
  </si>
  <si>
    <t>10/05/2017 10:37:29</t>
  </si>
  <si>
    <t>896486670000300045310600116640</t>
  </si>
  <si>
    <t>061410</t>
  </si>
  <si>
    <t>42595702</t>
  </si>
  <si>
    <t>10/05/2017 10:36:41</t>
  </si>
  <si>
    <t>896485040000190760570200195000</t>
  </si>
  <si>
    <t>069408</t>
  </si>
  <si>
    <t>47727016</t>
  </si>
  <si>
    <t>10/05/2017 10:35:46</t>
  </si>
  <si>
    <t>937634470005621176701600171720</t>
  </si>
  <si>
    <t>055653</t>
  </si>
  <si>
    <t>54530425</t>
  </si>
  <si>
    <t>10/05/2017 10:35:19</t>
  </si>
  <si>
    <t>961563400002624357042500192780</t>
  </si>
  <si>
    <t>378525</t>
  </si>
  <si>
    <t>10/05/2017 10:35:06</t>
  </si>
  <si>
    <t>896486670000290045310600125550</t>
  </si>
  <si>
    <t>065459</t>
  </si>
  <si>
    <t>47720147</t>
  </si>
  <si>
    <t>10/05/2017 10:34:57</t>
  </si>
  <si>
    <t>210156650007312312014700069660</t>
  </si>
  <si>
    <t>064778</t>
  </si>
  <si>
    <t>41520673</t>
  </si>
  <si>
    <t>10/05/2017 10:34:48</t>
  </si>
  <si>
    <t>960716550005058194067300050000</t>
  </si>
  <si>
    <t>059007</t>
  </si>
  <si>
    <t>47724345</t>
  </si>
  <si>
    <t>10/05/2017 10:33:32</t>
  </si>
  <si>
    <t>935744210005322830434500100440</t>
  </si>
  <si>
    <t>228808</t>
  </si>
  <si>
    <t>52884917</t>
  </si>
  <si>
    <t>10/05/2017 10:32:22</t>
  </si>
  <si>
    <t>962290460003141425491700121500</t>
  </si>
  <si>
    <t>045032</t>
  </si>
  <si>
    <t>53581761</t>
  </si>
  <si>
    <t>10/05/2017 10:30:27</t>
  </si>
  <si>
    <t>814152110001190671176100081000</t>
  </si>
  <si>
    <t>021649</t>
  </si>
  <si>
    <t>10/05/2017 10:29:21</t>
  </si>
  <si>
    <t>814056390009126531149400149850</t>
  </si>
  <si>
    <t>194642</t>
  </si>
  <si>
    <t>42684537</t>
  </si>
  <si>
    <t>10/05/2017 10:29:11</t>
  </si>
  <si>
    <t>961966960002746670453700200000</t>
  </si>
  <si>
    <t>749988</t>
  </si>
  <si>
    <t>47379649</t>
  </si>
  <si>
    <t>10/05/2017 10:26:31</t>
  </si>
  <si>
    <t>970520890006435388964900029970</t>
  </si>
  <si>
    <t>026246</t>
  </si>
  <si>
    <t>47727451</t>
  </si>
  <si>
    <t>10/05/2017 10:26:13</t>
  </si>
  <si>
    <t>960264060002000688745100100440</t>
  </si>
  <si>
    <t>021755</t>
  </si>
  <si>
    <t>53587927</t>
  </si>
  <si>
    <t>10/05/2017 10:25:12</t>
  </si>
  <si>
    <t>825310560002180000792700050200</t>
  </si>
  <si>
    <t>057559</t>
  </si>
  <si>
    <t>42139168</t>
  </si>
  <si>
    <t>10/05/2017 10:24:16</t>
  </si>
  <si>
    <t>814149580009300973916800122300</t>
  </si>
  <si>
    <t>022026</t>
  </si>
  <si>
    <t>54707984</t>
  </si>
  <si>
    <t>10/05/2017 10:22:20</t>
  </si>
  <si>
    <t>905980070007020388798400072090</t>
  </si>
  <si>
    <t>057863</t>
  </si>
  <si>
    <t>40238335</t>
  </si>
  <si>
    <t>10/05/2017 10:21:34</t>
  </si>
  <si>
    <t>976235630008740078833500615600</t>
  </si>
  <si>
    <t>999227</t>
  </si>
  <si>
    <t>47721446</t>
  </si>
  <si>
    <t>10/05/2017 10:20:03</t>
  </si>
  <si>
    <t>224800730006893477144600081000</t>
  </si>
  <si>
    <t>085333</t>
  </si>
  <si>
    <t>55798348</t>
  </si>
  <si>
    <t>10/05/2017 10:18:52</t>
  </si>
  <si>
    <t>972274750004812080834800050220</t>
  </si>
  <si>
    <t>079633</t>
  </si>
  <si>
    <t>52882166</t>
  </si>
  <si>
    <t>10/05/2017 10:17:08</t>
  </si>
  <si>
    <t>814107680000710767216600088290</t>
  </si>
  <si>
    <t>017571</t>
  </si>
  <si>
    <t>52044991</t>
  </si>
  <si>
    <t>10/05/2017 10:15:17</t>
  </si>
  <si>
    <t>821012310005640035499100049410</t>
  </si>
  <si>
    <t>49153153</t>
  </si>
  <si>
    <t>10/05/2017 10:11:09</t>
  </si>
  <si>
    <t>961517050001271326315300020000</t>
  </si>
  <si>
    <t>298498</t>
  </si>
  <si>
    <t>52889295</t>
  </si>
  <si>
    <t>10/05/2017 10:10:36</t>
  </si>
  <si>
    <t>960266650006944682929500080190</t>
  </si>
  <si>
    <t>790965</t>
  </si>
  <si>
    <t>45523483</t>
  </si>
  <si>
    <t>10/05/2017 10:10:06</t>
  </si>
  <si>
    <t>970526330001617235348300056700</t>
  </si>
  <si>
    <t>074889</t>
  </si>
  <si>
    <t>55795928</t>
  </si>
  <si>
    <t>10/05/2017 10:07:47</t>
  </si>
  <si>
    <t>962771020003045117592800169916</t>
  </si>
  <si>
    <t>943673</t>
  </si>
  <si>
    <t>47721364</t>
  </si>
  <si>
    <t>10/05/2017 10:07:19</t>
  </si>
  <si>
    <t>976226640000780286136400070470</t>
  </si>
  <si>
    <t>963625</t>
  </si>
  <si>
    <t>49129735</t>
  </si>
  <si>
    <t>10/05/2017 10:02:31</t>
  </si>
  <si>
    <t>905984080003851219973500050220</t>
  </si>
  <si>
    <t>041808</t>
  </si>
  <si>
    <t>49101667</t>
  </si>
  <si>
    <t>10/05/2017 10:02:26</t>
  </si>
  <si>
    <t>970520890006427090166700050220</t>
  </si>
  <si>
    <t>000633</t>
  </si>
  <si>
    <t>49155563</t>
  </si>
  <si>
    <t>10/05/2017 10:01:26</t>
  </si>
  <si>
    <t>252552350006142161556300025050</t>
  </si>
  <si>
    <t>000001</t>
  </si>
  <si>
    <t>49159122</t>
  </si>
  <si>
    <t>10/05/2017 10:01:09</t>
  </si>
  <si>
    <t>821003210004939210912200050220</t>
  </si>
  <si>
    <t>017555</t>
  </si>
  <si>
    <t>52566392</t>
  </si>
  <si>
    <t>10/05/2017 09:58:36</t>
  </si>
  <si>
    <t>934813120009976461639200059900</t>
  </si>
  <si>
    <t>012888</t>
  </si>
  <si>
    <t>52563594</t>
  </si>
  <si>
    <t>10/05/2017 09:58:09</t>
  </si>
  <si>
    <t>821018730008081037359400050220</t>
  </si>
  <si>
    <t>904164</t>
  </si>
  <si>
    <t>41524676</t>
  </si>
  <si>
    <t>10/05/2017 09:57:54</t>
  </si>
  <si>
    <t>893648850001919281467600050220</t>
  </si>
  <si>
    <t>902187</t>
  </si>
  <si>
    <t>47722981</t>
  </si>
  <si>
    <t>10/05/2017 09:57:25</t>
  </si>
  <si>
    <t>841840310006470732298100097200</t>
  </si>
  <si>
    <t>49152368</t>
  </si>
  <si>
    <t>10/05/2017 09:55:53</t>
  </si>
  <si>
    <t>991311990004271233236800101250</t>
  </si>
  <si>
    <t>193169</t>
  </si>
  <si>
    <t>53002845</t>
  </si>
  <si>
    <t>10/05/2017 09:55:49</t>
  </si>
  <si>
    <t>821024260005310103284500162000</t>
  </si>
  <si>
    <t>49153770</t>
  </si>
  <si>
    <t>10/05/2017 09:48:59</t>
  </si>
  <si>
    <t>991312930008271344377000059940</t>
  </si>
  <si>
    <t>849274</t>
  </si>
  <si>
    <t>47728933</t>
  </si>
  <si>
    <t>10/05/2017 09:43:48</t>
  </si>
  <si>
    <t>983714460002590762893300081000</t>
  </si>
  <si>
    <t>845416</t>
  </si>
  <si>
    <t>47725286</t>
  </si>
  <si>
    <t>10/05/2017 09:42:55</t>
  </si>
  <si>
    <t>210152190006020687528600140940</t>
  </si>
  <si>
    <t>703994</t>
  </si>
  <si>
    <t>10/05/2017 09:42:07</t>
  </si>
  <si>
    <t>904564060001161247157000120690</t>
  </si>
  <si>
    <t>000266</t>
  </si>
  <si>
    <t>49150953</t>
  </si>
  <si>
    <t>10/05/2017 09:41:44</t>
  </si>
  <si>
    <t>233212140002182322095300059940</t>
  </si>
  <si>
    <t>838264</t>
  </si>
  <si>
    <t>41520750</t>
  </si>
  <si>
    <t>10/05/2017 09:41:04</t>
  </si>
  <si>
    <t>814152110001186101075000170100</t>
  </si>
  <si>
    <t>828924</t>
  </si>
  <si>
    <t>47720531</t>
  </si>
  <si>
    <t>10/05/2017 09:38:35</t>
  </si>
  <si>
    <t>826333570004363749053100100440</t>
  </si>
  <si>
    <t>827758</t>
  </si>
  <si>
    <t>41523217</t>
  </si>
  <si>
    <t>10/05/2017 09:38:17</t>
  </si>
  <si>
    <t>971968500000598067321700050220</t>
  </si>
  <si>
    <t>001456</t>
  </si>
  <si>
    <t>42133295</t>
  </si>
  <si>
    <t>10/05/2017 09:35:31</t>
  </si>
  <si>
    <t>854664610009956512329500081000</t>
  </si>
  <si>
    <t>052960</t>
  </si>
  <si>
    <t>54716091</t>
  </si>
  <si>
    <t>10/05/2017 09:35:29</t>
  </si>
  <si>
    <t>224800730006885050609100050000</t>
  </si>
  <si>
    <t>012210</t>
  </si>
  <si>
    <t>52048690</t>
  </si>
  <si>
    <t>10/05/2017 09:35:14</t>
  </si>
  <si>
    <t>252859800005214264869000100440</t>
  </si>
  <si>
    <t>811060</t>
  </si>
  <si>
    <t>47729788</t>
  </si>
  <si>
    <t>10/05/2017 09:33:46</t>
  </si>
  <si>
    <t>970526330001601905978800218700</t>
  </si>
  <si>
    <t>808427</t>
  </si>
  <si>
    <t>47724284</t>
  </si>
  <si>
    <t>10/05/2017 09:33:04</t>
  </si>
  <si>
    <t>893648850001900641428400050220</t>
  </si>
  <si>
    <t>793747</t>
  </si>
  <si>
    <t>41523984</t>
  </si>
  <si>
    <t>10/05/2017 09:29:04</t>
  </si>
  <si>
    <t>962294850002935436398400190350</t>
  </si>
  <si>
    <t>049145</t>
  </si>
  <si>
    <t>46315038</t>
  </si>
  <si>
    <t>10/05/2017 09:28:30</t>
  </si>
  <si>
    <t>826333570004359349503800097200</t>
  </si>
  <si>
    <t>074575</t>
  </si>
  <si>
    <t>41787568</t>
  </si>
  <si>
    <t>10/05/2017 09:27:40</t>
  </si>
  <si>
    <t>970520890006411016756800162000</t>
  </si>
  <si>
    <t>770126</t>
  </si>
  <si>
    <t>53582003</t>
  </si>
  <si>
    <t>10/05/2017 09:22:20</t>
  </si>
  <si>
    <t>972274750004801246200300081000</t>
  </si>
  <si>
    <t>763748</t>
  </si>
  <si>
    <t>47728677</t>
  </si>
  <si>
    <t>10/05/2017 09:20:37</t>
  </si>
  <si>
    <t>840259940006802706867700050220</t>
  </si>
  <si>
    <t>093790</t>
  </si>
  <si>
    <t>55797829</t>
  </si>
  <si>
    <t>10/05/2017 09:19:37</t>
  </si>
  <si>
    <t>991312930008266636782900089910</t>
  </si>
  <si>
    <t>755637</t>
  </si>
  <si>
    <t>47726750</t>
  </si>
  <si>
    <t>10/05/2017 09:18:18</t>
  </si>
  <si>
    <t>224810790007261491675000179820</t>
  </si>
  <si>
    <t>753616</t>
  </si>
  <si>
    <t>41521976</t>
  </si>
  <si>
    <t>10/05/2017 09:17:43</t>
  </si>
  <si>
    <t>233212140002176990197600050220</t>
  </si>
  <si>
    <t>735229</t>
  </si>
  <si>
    <t>41523017</t>
  </si>
  <si>
    <t>10/05/2017 09:12:29</t>
  </si>
  <si>
    <t>211526630009082443301700220320</t>
  </si>
  <si>
    <t>740663</t>
  </si>
  <si>
    <t>47375512</t>
  </si>
  <si>
    <t>10/05/2017 09:11:43</t>
  </si>
  <si>
    <t>904564060001151678551200085000</t>
  </si>
  <si>
    <t>134495</t>
  </si>
  <si>
    <t>52888116</t>
  </si>
  <si>
    <t>10/05/2017 09:08:14</t>
  </si>
  <si>
    <t>840238520005031839811600050220</t>
  </si>
  <si>
    <t>061504</t>
  </si>
  <si>
    <t>55793385</t>
  </si>
  <si>
    <t>10/05/2017 09:06:15</t>
  </si>
  <si>
    <t>252859800005196151338500130400</t>
  </si>
  <si>
    <t>096979</t>
  </si>
  <si>
    <t>51273810</t>
  </si>
  <si>
    <t>10/05/2017 09:05:53</t>
  </si>
  <si>
    <t>224810520006920065381000069660</t>
  </si>
  <si>
    <t>709462</t>
  </si>
  <si>
    <t>41524168</t>
  </si>
  <si>
    <t>10/05/2017 09:04:46</t>
  </si>
  <si>
    <t>840259940006786448416800050220</t>
  </si>
  <si>
    <t>706884</t>
  </si>
  <si>
    <t>41525161</t>
  </si>
  <si>
    <t>10/05/2017 09:03:59</t>
  </si>
  <si>
    <t>905980070007018795516100100440</t>
  </si>
  <si>
    <t>449398</t>
  </si>
  <si>
    <t>55790200</t>
  </si>
  <si>
    <t>10/05/2017 09:03:41</t>
  </si>
  <si>
    <t>224828740008519550020000121500</t>
  </si>
  <si>
    <t>093520</t>
  </si>
  <si>
    <t>54537340</t>
  </si>
  <si>
    <t>10/05/2017 09:03:12</t>
  </si>
  <si>
    <t>814149580009274321734000092820</t>
  </si>
  <si>
    <t>580223</t>
  </si>
  <si>
    <t>55122874</t>
  </si>
  <si>
    <t>10/05/2017 09:03:06</t>
  </si>
  <si>
    <t>905971010002547154287400050220</t>
  </si>
  <si>
    <t>993375</t>
  </si>
  <si>
    <t>54996028</t>
  </si>
  <si>
    <t>10/05/2017 09:02:06</t>
  </si>
  <si>
    <t>224810790007251248602800121500</t>
  </si>
  <si>
    <t>043891</t>
  </si>
  <si>
    <t>10/05/2017 09:01:46</t>
  </si>
  <si>
    <t>814149580009264321734000069720</t>
  </si>
  <si>
    <t>218776</t>
  </si>
  <si>
    <t>52880163</t>
  </si>
  <si>
    <t>10/05/2017 09:01:41</t>
  </si>
  <si>
    <t>233212140002160342016300081000</t>
  </si>
  <si>
    <t>153434</t>
  </si>
  <si>
    <t>54996478</t>
  </si>
  <si>
    <t>10/05/2017 09:00:57</t>
  </si>
  <si>
    <t>814148490002721722647800100440</t>
  </si>
  <si>
    <t>956595</t>
  </si>
  <si>
    <t>49125130</t>
  </si>
  <si>
    <t>10/05/2017 08:57:25</t>
  </si>
  <si>
    <t>814198130006641184513000040500</t>
  </si>
  <si>
    <t>063229</t>
  </si>
  <si>
    <t>54719645</t>
  </si>
  <si>
    <t>10/05/2017 08:56:32</t>
  </si>
  <si>
    <t>962562590003398935964500085000</t>
  </si>
  <si>
    <t>258016</t>
  </si>
  <si>
    <t>54963342</t>
  </si>
  <si>
    <t>10/05/2017 08:56:12</t>
  </si>
  <si>
    <t>814204990004980022334200040500</t>
  </si>
  <si>
    <t>041803</t>
  </si>
  <si>
    <t>54704420</t>
  </si>
  <si>
    <t>10/05/2017 08:54:18</t>
  </si>
  <si>
    <t>252548460003705317442000149850</t>
  </si>
  <si>
    <t>000030</t>
  </si>
  <si>
    <t>49159179</t>
  </si>
  <si>
    <t>904564060001145174917900035000</t>
  </si>
  <si>
    <t>035866</t>
  </si>
  <si>
    <t>55790373</t>
  </si>
  <si>
    <t>10/05/2017 08:53:58</t>
  </si>
  <si>
    <t>211518650002567274037300040500</t>
  </si>
  <si>
    <t>024269</t>
  </si>
  <si>
    <t>52042097</t>
  </si>
  <si>
    <t>10/05/2017 08:51:54</t>
  </si>
  <si>
    <t>935744210005307847209700400000</t>
  </si>
  <si>
    <t>666747</t>
  </si>
  <si>
    <t>47725987</t>
  </si>
  <si>
    <t>10/05/2017 08:51:21</t>
  </si>
  <si>
    <t>241433790004512264598700194400</t>
  </si>
  <si>
    <t>648735</t>
  </si>
  <si>
    <t>47726529</t>
  </si>
  <si>
    <t>10/05/2017 08:45:49</t>
  </si>
  <si>
    <t>721000710009020266652900150000</t>
  </si>
  <si>
    <t>388126</t>
  </si>
  <si>
    <t>10/05/2017 08:44:35</t>
  </si>
  <si>
    <t>826333570004340313585000214650</t>
  </si>
  <si>
    <t>002211</t>
  </si>
  <si>
    <t>52047794</t>
  </si>
  <si>
    <t>10/05/2017 08:44:29</t>
  </si>
  <si>
    <t>961563740001364456779400040500</t>
  </si>
  <si>
    <t>894404</t>
  </si>
  <si>
    <t>10/05/2017 08:43:40</t>
  </si>
  <si>
    <t>826333570004330313585000080190</t>
  </si>
  <si>
    <t>632357</t>
  </si>
  <si>
    <t>47722029</t>
  </si>
  <si>
    <t>10/05/2017 08:40:44</t>
  </si>
  <si>
    <t>904565220001682493202900091530</t>
  </si>
  <si>
    <t>629983</t>
  </si>
  <si>
    <t>47720214</t>
  </si>
  <si>
    <t>10/05/2017 08:39:55</t>
  </si>
  <si>
    <t>961966960002720202021400186300</t>
  </si>
  <si>
    <t>097301</t>
  </si>
  <si>
    <t>54964639</t>
  </si>
  <si>
    <t>10/05/2017 08:38:26</t>
  </si>
  <si>
    <t>960266650006930030463900119880</t>
  </si>
  <si>
    <t>848372</t>
  </si>
  <si>
    <t>52885475</t>
  </si>
  <si>
    <t>10/05/2017 08:37:44</t>
  </si>
  <si>
    <t>896486670000260519547500100440</t>
  </si>
  <si>
    <t>614917</t>
  </si>
  <si>
    <t>47728428</t>
  </si>
  <si>
    <t>10/05/2017 08:34:57</t>
  </si>
  <si>
    <t>960264060001990418842800218700</t>
  </si>
  <si>
    <t>024426</t>
  </si>
  <si>
    <t>53148350</t>
  </si>
  <si>
    <t>10/05/2017 08:34:15</t>
  </si>
  <si>
    <t>702274240002700015835000099630</t>
  </si>
  <si>
    <t>074425</t>
  </si>
  <si>
    <t>55226538</t>
  </si>
  <si>
    <t>10/05/2017 08:32:48</t>
  </si>
  <si>
    <t>937634470005611519653800207360</t>
  </si>
  <si>
    <t>092074</t>
  </si>
  <si>
    <t>55795772</t>
  </si>
  <si>
    <t>10/05/2017 08:29:19</t>
  </si>
  <si>
    <t>814107680000700676577200121500</t>
  </si>
  <si>
    <t>943423</t>
  </si>
  <si>
    <t>54824190</t>
  </si>
  <si>
    <t>10/05/2017 08:29:18</t>
  </si>
  <si>
    <t>224800730006874370419000090000</t>
  </si>
  <si>
    <t>43342961</t>
  </si>
  <si>
    <t>10/05/2017 08:28:34</t>
  </si>
  <si>
    <t>991311990004260824296100116640</t>
  </si>
  <si>
    <t>597199</t>
  </si>
  <si>
    <t>41522386</t>
  </si>
  <si>
    <t>10/05/2017 08:28:28</t>
  </si>
  <si>
    <t>702274240002696431238600119070</t>
  </si>
  <si>
    <t>639012</t>
  </si>
  <si>
    <t>54912585</t>
  </si>
  <si>
    <t>10/05/2017 08:27:37</t>
  </si>
  <si>
    <t>233212140002155223258500050220</t>
  </si>
  <si>
    <t>016739</t>
  </si>
  <si>
    <t>54425869</t>
  </si>
  <si>
    <t>10/05/2017 08:27:22</t>
  </si>
  <si>
    <t>825333590004564482586900099700</t>
  </si>
  <si>
    <t>050908</t>
  </si>
  <si>
    <t>49417876</t>
  </si>
  <si>
    <t>10/05/2017 08:25:09</t>
  </si>
  <si>
    <t>893648850001890414787600121500</t>
  </si>
  <si>
    <t>034813</t>
  </si>
  <si>
    <t>49315179</t>
  </si>
  <si>
    <t>10/05/2017 08:19:57</t>
  </si>
  <si>
    <t>820974840007141489517900199260</t>
  </si>
  <si>
    <t>632280</t>
  </si>
  <si>
    <t>54993759</t>
  </si>
  <si>
    <t>10/05/2017 08:18:06</t>
  </si>
  <si>
    <t>904584580004411356375900099630</t>
  </si>
  <si>
    <t>030661</t>
  </si>
  <si>
    <t>10/05/2017 08:13:05</t>
  </si>
  <si>
    <t>893648850001885264836200064800</t>
  </si>
  <si>
    <t>549949</t>
  </si>
  <si>
    <t>47727462</t>
  </si>
  <si>
    <t>10/05/2017 08:11:12</t>
  </si>
  <si>
    <t>202965090008940739746200050220</t>
  </si>
  <si>
    <t>549925</t>
  </si>
  <si>
    <t>47721870</t>
  </si>
  <si>
    <t>10/05/2017 08:11:11</t>
  </si>
  <si>
    <t>803126380001962479187000069660</t>
  </si>
  <si>
    <t>080664</t>
  </si>
  <si>
    <t>55797158</t>
  </si>
  <si>
    <t>10/05/2017 08:08:06</t>
  </si>
  <si>
    <t>224800730006866567715800100000</t>
  </si>
  <si>
    <t>037018</t>
  </si>
  <si>
    <t>814147020002670890613100099630</t>
  </si>
  <si>
    <t>001837</t>
  </si>
  <si>
    <t>49157671</t>
  </si>
  <si>
    <t>10/05/2017 08:08:04</t>
  </si>
  <si>
    <t>241433790004501108767100100440</t>
  </si>
  <si>
    <t>539071</t>
  </si>
  <si>
    <t>45558151</t>
  </si>
  <si>
    <t>10/05/2017 08:06:40</t>
  </si>
  <si>
    <t>821531780001530075815100199280</t>
  </si>
  <si>
    <t>000065</t>
  </si>
  <si>
    <t>49155190</t>
  </si>
  <si>
    <t>10/05/2017 08:05:24</t>
  </si>
  <si>
    <t>962292220004425484519000100440</t>
  </si>
  <si>
    <t>534916</t>
  </si>
  <si>
    <t>10/05/2017 08:05:08</t>
  </si>
  <si>
    <t>934784340001444120957200081000</t>
  </si>
  <si>
    <t>885793</t>
  </si>
  <si>
    <t>54703178</t>
  </si>
  <si>
    <t>10/05/2017 08:01:48</t>
  </si>
  <si>
    <t>224828740008501324317800081000</t>
  </si>
  <si>
    <t>49151362</t>
  </si>
  <si>
    <t>10/05/2017 08:01:27</t>
  </si>
  <si>
    <t>937276420002652270136200050220</t>
  </si>
  <si>
    <t>013828</t>
  </si>
  <si>
    <t>54426608</t>
  </si>
  <si>
    <t>10/05/2017 08:00:46</t>
  </si>
  <si>
    <t>224800730006854221660800080000</t>
  </si>
  <si>
    <t>530619</t>
  </si>
  <si>
    <t>54914191</t>
  </si>
  <si>
    <t>10/05/2017 07:58:33</t>
  </si>
  <si>
    <t>991307260004340408419100050220</t>
  </si>
  <si>
    <t>127303</t>
  </si>
  <si>
    <t>49150694</t>
  </si>
  <si>
    <t>10/05/2017 07:56:13</t>
  </si>
  <si>
    <t>976226790001180169069400365310</t>
  </si>
  <si>
    <t>128017</t>
  </si>
  <si>
    <t>45408498</t>
  </si>
  <si>
    <t>10/05/2017 07:53:10</t>
  </si>
  <si>
    <t>937269400007250131849800100440</t>
  </si>
  <si>
    <t>484293</t>
  </si>
  <si>
    <t>41528530</t>
  </si>
  <si>
    <t>10/05/2017 07:44:19</t>
  </si>
  <si>
    <t>937276420002648331853000149850</t>
  </si>
  <si>
    <t>994310</t>
  </si>
  <si>
    <t>51884108</t>
  </si>
  <si>
    <t>10/05/2017 07:44:14</t>
  </si>
  <si>
    <t>970520890006390366410800050220</t>
  </si>
  <si>
    <t>465520</t>
  </si>
  <si>
    <t>40276775</t>
  </si>
  <si>
    <t>10/05/2017 07:41:28</t>
  </si>
  <si>
    <t>241433790004490946677500040000</t>
  </si>
  <si>
    <t>475008</t>
  </si>
  <si>
    <t>47720402</t>
  </si>
  <si>
    <t>10/05/2017 07:39:07</t>
  </si>
  <si>
    <t>814148490002710158040200078570</t>
  </si>
  <si>
    <t>014008</t>
  </si>
  <si>
    <t>10/05/2017 07:32:18</t>
  </si>
  <si>
    <t>826333570004314046133300070470</t>
  </si>
  <si>
    <t>453223</t>
  </si>
  <si>
    <t>41526356</t>
  </si>
  <si>
    <t>10/05/2017 07:26:02</t>
  </si>
  <si>
    <t>971344710008424499635600050220</t>
  </si>
  <si>
    <t>442794</t>
  </si>
  <si>
    <t>47721704</t>
  </si>
  <si>
    <t>10/05/2017 07:19:02</t>
  </si>
  <si>
    <t>934813120009962208170400101200</t>
  </si>
  <si>
    <t>061692</t>
  </si>
  <si>
    <t>49104413</t>
  </si>
  <si>
    <t>10/05/2017 07:09:02</t>
  </si>
  <si>
    <t>991311990004259543441300121500</t>
  </si>
  <si>
    <t>755238</t>
  </si>
  <si>
    <t>53006043</t>
  </si>
  <si>
    <t>10/05/2017 06:51:52</t>
  </si>
  <si>
    <t>991312930008250377604300099630</t>
  </si>
  <si>
    <t>056292</t>
  </si>
  <si>
    <t>49120104</t>
  </si>
  <si>
    <t>10/05/2017 06:37:22</t>
  </si>
  <si>
    <t>937276420002632327010400070470</t>
  </si>
  <si>
    <t>097272</t>
  </si>
  <si>
    <t>42132537</t>
  </si>
  <si>
    <t>10/05/2017 06:02:45</t>
  </si>
  <si>
    <t>991311990004226512253700101250</t>
  </si>
  <si>
    <t>037782</t>
  </si>
  <si>
    <t>10/05/2017 00:58:53</t>
  </si>
  <si>
    <t>826329400000250935185700202125</t>
  </si>
  <si>
    <t>49153609</t>
  </si>
  <si>
    <t>10/05/2017 18:10:34</t>
  </si>
  <si>
    <t>227432840004921994360900100000</t>
  </si>
  <si>
    <t>652156</t>
  </si>
  <si>
    <t>54912589</t>
  </si>
  <si>
    <t>10/05/2017 16:54:23</t>
  </si>
  <si>
    <t>960692580009920394258900143370</t>
  </si>
  <si>
    <t>177233</t>
  </si>
  <si>
    <t>41520600</t>
  </si>
  <si>
    <t>10/05/2017 16:46:17</t>
  </si>
  <si>
    <t>826319440004972930060000070470</t>
  </si>
  <si>
    <t>050253</t>
  </si>
  <si>
    <t>40276960</t>
  </si>
  <si>
    <t>10/05/2017 16:40:58</t>
  </si>
  <si>
    <t>227432840004913853696000276500</t>
  </si>
  <si>
    <t>012946</t>
  </si>
  <si>
    <t>42132929</t>
  </si>
  <si>
    <t>10/05/2017 16:37:22</t>
  </si>
  <si>
    <t>252559810003906179292900100440</t>
  </si>
  <si>
    <t>115257</t>
  </si>
  <si>
    <t>45554710</t>
  </si>
  <si>
    <t>10/05/2017 16:34:01</t>
  </si>
  <si>
    <t>960692580009910005471000165240</t>
  </si>
  <si>
    <t>982478</t>
  </si>
  <si>
    <t>47723744</t>
  </si>
  <si>
    <t>10/05/2017 16:08:44</t>
  </si>
  <si>
    <t>961516980002481344374400100440</t>
  </si>
  <si>
    <t>751177</t>
  </si>
  <si>
    <t>47725050</t>
  </si>
  <si>
    <t>10/05/2017 15:27:32</t>
  </si>
  <si>
    <t>227432840004901904505000162000</t>
  </si>
  <si>
    <t>000189</t>
  </si>
  <si>
    <t>10/05/2017 15:13:12</t>
  </si>
  <si>
    <t>233241180004577996696500030000</t>
  </si>
  <si>
    <t>091541</t>
  </si>
  <si>
    <t>49150183</t>
  </si>
  <si>
    <t>10/05/2017 15:09:15</t>
  </si>
  <si>
    <t>252559810003890121018300081000</t>
  </si>
  <si>
    <t>827897</t>
  </si>
  <si>
    <t>51886823</t>
  </si>
  <si>
    <t>10/05/2017 14:52:14</t>
  </si>
  <si>
    <t>224834860003510148682300106920</t>
  </si>
  <si>
    <t>000853</t>
  </si>
  <si>
    <t>49152477</t>
  </si>
  <si>
    <t>10/05/2017 14:21:13</t>
  </si>
  <si>
    <t>814144660004305311247700130000</t>
  </si>
  <si>
    <t>269439</t>
  </si>
  <si>
    <t>47724327</t>
  </si>
  <si>
    <t>10/05/2017 14:09:09</t>
  </si>
  <si>
    <t>960692580009870541432700162700</t>
  </si>
  <si>
    <t>386859</t>
  </si>
  <si>
    <t>10/05/2017 14:03:11</t>
  </si>
  <si>
    <t>814148800003320371547600162000</t>
  </si>
  <si>
    <t>000291</t>
  </si>
  <si>
    <t>49150913</t>
  </si>
  <si>
    <t>10/05/2017 14:01:54</t>
  </si>
  <si>
    <t>890295640001555020091300050220</t>
  </si>
  <si>
    <t>049329</t>
  </si>
  <si>
    <t>42138713</t>
  </si>
  <si>
    <t>10/05/2017 13:54:00</t>
  </si>
  <si>
    <t>814148800003311007871300119880</t>
  </si>
  <si>
    <t>459548</t>
  </si>
  <si>
    <t>44683722</t>
  </si>
  <si>
    <t>10/05/2017 13:39:48</t>
  </si>
  <si>
    <t>224809240003050088372200251100</t>
  </si>
  <si>
    <t>625118</t>
  </si>
  <si>
    <t>47378204</t>
  </si>
  <si>
    <t>10/05/2017 13:38:12</t>
  </si>
  <si>
    <t>904338200008452096820400025000</t>
  </si>
  <si>
    <t>503341</t>
  </si>
  <si>
    <t>10/05/2017 13:33:26</t>
  </si>
  <si>
    <t>826319440004958612650200050220</t>
  </si>
  <si>
    <t>451143</t>
  </si>
  <si>
    <t>10/05/2017 13:29:31</t>
  </si>
  <si>
    <t>976659420003780342676900243000</t>
  </si>
  <si>
    <t>023310</t>
  </si>
  <si>
    <t>54824764</t>
  </si>
  <si>
    <t>10/05/2017 13:24:59</t>
  </si>
  <si>
    <t>224834860003504062476400111780</t>
  </si>
  <si>
    <t>017225</t>
  </si>
  <si>
    <t>52565796</t>
  </si>
  <si>
    <t>10/05/2017 13:23:51</t>
  </si>
  <si>
    <t>802205920003099009579600100440</t>
  </si>
  <si>
    <t>781590</t>
  </si>
  <si>
    <t>47374377</t>
  </si>
  <si>
    <t>10/05/2017 13:11:55</t>
  </si>
  <si>
    <t>890295640001542095437700121500</t>
  </si>
  <si>
    <t>10/05/2017 13:08:55</t>
  </si>
  <si>
    <t>203046910001213364729000170100</t>
  </si>
  <si>
    <t>994944</t>
  </si>
  <si>
    <t>49127463</t>
  </si>
  <si>
    <t>10/05/2017 13:01:47</t>
  </si>
  <si>
    <t>803126820004771211746300150000</t>
  </si>
  <si>
    <t>462646</t>
  </si>
  <si>
    <t>54999024</t>
  </si>
  <si>
    <t>10/05/2017 12:55:03</t>
  </si>
  <si>
    <t>814132050009431469902400069660</t>
  </si>
  <si>
    <t>991022</t>
  </si>
  <si>
    <t>49128151</t>
  </si>
  <si>
    <t>10/05/2017 12:41:55</t>
  </si>
  <si>
    <t>972278260004762355815100100440</t>
  </si>
  <si>
    <t>377580</t>
  </si>
  <si>
    <t>49132229</t>
  </si>
  <si>
    <t>10/05/2017 12:37:51</t>
  </si>
  <si>
    <t>209519890002801770222900050220</t>
  </si>
  <si>
    <t>707837</t>
  </si>
  <si>
    <t>41523886</t>
  </si>
  <si>
    <t>10/05/2017 12:37:05</t>
  </si>
  <si>
    <t>855637980001238645388600030000</t>
  </si>
  <si>
    <t>659100</t>
  </si>
  <si>
    <t>45552977</t>
  </si>
  <si>
    <t>10/05/2017 12:28:35</t>
  </si>
  <si>
    <t>937277270000619030297700100440</t>
  </si>
  <si>
    <t>072819</t>
  </si>
  <si>
    <t>49155074</t>
  </si>
  <si>
    <t>10/05/2017 12:17:28</t>
  </si>
  <si>
    <t>814132050009410437507400081000</t>
  </si>
  <si>
    <t>020735</t>
  </si>
  <si>
    <t>10/05/2017 12:15:58</t>
  </si>
  <si>
    <t>890295640001525467089700150660</t>
  </si>
  <si>
    <t>558231</t>
  </si>
  <si>
    <t>54826512</t>
  </si>
  <si>
    <t>10/05/2017 12:10:21</t>
  </si>
  <si>
    <t>976632540002224674651200250290</t>
  </si>
  <si>
    <t>023348</t>
  </si>
  <si>
    <t>52048395</t>
  </si>
  <si>
    <t>10/05/2017 12:09:37</t>
  </si>
  <si>
    <t>855637980001227174839500138510</t>
  </si>
  <si>
    <t>041345</t>
  </si>
  <si>
    <t>54718185</t>
  </si>
  <si>
    <t>10/05/2017 11:44:13</t>
  </si>
  <si>
    <t>224834860003499204818500200070</t>
  </si>
  <si>
    <t>025386</t>
  </si>
  <si>
    <t>54713218</t>
  </si>
  <si>
    <t>10/05/2017 11:32:53</t>
  </si>
  <si>
    <t>814132050009406806321800050220</t>
  </si>
  <si>
    <t>001387</t>
  </si>
  <si>
    <t>49154028</t>
  </si>
  <si>
    <t>10/05/2017 11:32:09</t>
  </si>
  <si>
    <t>855637980001212886402800191100</t>
  </si>
  <si>
    <t>308759</t>
  </si>
  <si>
    <t>45551998</t>
  </si>
  <si>
    <t>10/05/2017 11:24:41</t>
  </si>
  <si>
    <t>826319440004880046199800226800</t>
  </si>
  <si>
    <t>013043</t>
  </si>
  <si>
    <t>49150633</t>
  </si>
  <si>
    <t>10/05/2017 11:20:10</t>
  </si>
  <si>
    <t>224809240003021293063300194400</t>
  </si>
  <si>
    <t>330871</t>
  </si>
  <si>
    <t>49134845</t>
  </si>
  <si>
    <t>10/05/2017 11:20:00</t>
  </si>
  <si>
    <t>961516980002473162484500055890</t>
  </si>
  <si>
    <t>280128</t>
  </si>
  <si>
    <t>47720617</t>
  </si>
  <si>
    <t>10/05/2017 11:19:07</t>
  </si>
  <si>
    <t>203046910001201377061700100440</t>
  </si>
  <si>
    <t>588898</t>
  </si>
  <si>
    <t>48313071</t>
  </si>
  <si>
    <t>10/05/2017 11:10:23</t>
  </si>
  <si>
    <t>252559810003880539307100040500</t>
  </si>
  <si>
    <t>175462</t>
  </si>
  <si>
    <t>47727510</t>
  </si>
  <si>
    <t>10/05/2017 10:58:20</t>
  </si>
  <si>
    <t>252551360002920368751000085860</t>
  </si>
  <si>
    <t>129170</t>
  </si>
  <si>
    <t>47726745</t>
  </si>
  <si>
    <t>10/05/2017 10:48:35</t>
  </si>
  <si>
    <t>803126820004763581674500049500</t>
  </si>
  <si>
    <t>710998</t>
  </si>
  <si>
    <t>54918918</t>
  </si>
  <si>
    <t>10/05/2017 10:42:09</t>
  </si>
  <si>
    <t>224809240003010581891800162000</t>
  </si>
  <si>
    <t>082337</t>
  </si>
  <si>
    <t>53589058</t>
  </si>
  <si>
    <t>10/05/2017 10:38:35</t>
  </si>
  <si>
    <t>814148800003300924905800099630</t>
  </si>
  <si>
    <t>000244</t>
  </si>
  <si>
    <t>49156541</t>
  </si>
  <si>
    <t>10/05/2017 10:38:07</t>
  </si>
  <si>
    <t>961516980002467975654100069872</t>
  </si>
  <si>
    <t>502797</t>
  </si>
  <si>
    <t>54993899</t>
  </si>
  <si>
    <t>10/05/2017 10:37:49</t>
  </si>
  <si>
    <t>233241180008840656389900162000</t>
  </si>
  <si>
    <t>066265</t>
  </si>
  <si>
    <t>42130271</t>
  </si>
  <si>
    <t>10/05/2017 10:35:39</t>
  </si>
  <si>
    <t>826319440004851040027100149850</t>
  </si>
  <si>
    <t>057301</t>
  </si>
  <si>
    <t>47721232</t>
  </si>
  <si>
    <t>10/05/2017 10:33:10</t>
  </si>
  <si>
    <t>803126820004753699123200050000</t>
  </si>
  <si>
    <t>048532</t>
  </si>
  <si>
    <t>45556889</t>
  </si>
  <si>
    <t>10/05/2017 10:31:12</t>
  </si>
  <si>
    <t>224809240003000020688900170100</t>
  </si>
  <si>
    <t>041410</t>
  </si>
  <si>
    <t>47725826</t>
  </si>
  <si>
    <t>10/05/2017 10:29:41</t>
  </si>
  <si>
    <t>971346530001923353582600050220</t>
  </si>
  <si>
    <t>094302</t>
  </si>
  <si>
    <t>53149159</t>
  </si>
  <si>
    <t>10/05/2017 10:06:47</t>
  </si>
  <si>
    <t>224809240002990081915900097200</t>
  </si>
  <si>
    <t>930330</t>
  </si>
  <si>
    <t>40989342</t>
  </si>
  <si>
    <t>10/05/2017 10:04:15</t>
  </si>
  <si>
    <t>233241180004569112934200300000</t>
  </si>
  <si>
    <t>859105</t>
  </si>
  <si>
    <t>40987178</t>
  </si>
  <si>
    <t>10/05/2017 09:46:25</t>
  </si>
  <si>
    <t>961516980002430818717800040500</t>
  </si>
  <si>
    <t>060666</t>
  </si>
  <si>
    <t>54427169</t>
  </si>
  <si>
    <t>10/05/2017 09:45:36</t>
  </si>
  <si>
    <t>855637980001174493716900081000</t>
  </si>
  <si>
    <t>853474</t>
  </si>
  <si>
    <t>41525319</t>
  </si>
  <si>
    <t>10/05/2017 09:44:55</t>
  </si>
  <si>
    <t>802205920003083390531900072900</t>
  </si>
  <si>
    <t>011021</t>
  </si>
  <si>
    <t>52569193</t>
  </si>
  <si>
    <t>10/05/2017 09:43:51</t>
  </si>
  <si>
    <t>854657100001011724919300220320</t>
  </si>
  <si>
    <t>953217</t>
  </si>
  <si>
    <t>52886677</t>
  </si>
  <si>
    <t>10/05/2017 09:32:48</t>
  </si>
  <si>
    <t>214441640007500612667700050220</t>
  </si>
  <si>
    <t>007664</t>
  </si>
  <si>
    <t>10/05/2017 09:28:42</t>
  </si>
  <si>
    <t>233241180001148346139600024000</t>
  </si>
  <si>
    <t>243663</t>
  </si>
  <si>
    <t>53499910</t>
  </si>
  <si>
    <t>10/05/2017 09:20:01</t>
  </si>
  <si>
    <t>990036240003411517991000087480</t>
  </si>
  <si>
    <t>060462</t>
  </si>
  <si>
    <t>48128019</t>
  </si>
  <si>
    <t>10/05/2017 09:16:34</t>
  </si>
  <si>
    <t>209519890002779372801900065600</t>
  </si>
  <si>
    <t>002951</t>
  </si>
  <si>
    <t>49106617</t>
  </si>
  <si>
    <t>10/05/2017 09:00:18</t>
  </si>
  <si>
    <t>990036240003408445661700081000</t>
  </si>
  <si>
    <t>067085</t>
  </si>
  <si>
    <t>42135905</t>
  </si>
  <si>
    <t>10/05/2017 08:54:38</t>
  </si>
  <si>
    <t>803126820004745016590500100000</t>
  </si>
  <si>
    <t>062485</t>
  </si>
  <si>
    <t>54708445</t>
  </si>
  <si>
    <t>10/05/2017 08:46:23</t>
  </si>
  <si>
    <t>976632540002201338844500099630</t>
  </si>
  <si>
    <t>062178</t>
  </si>
  <si>
    <t>49150650</t>
  </si>
  <si>
    <t>10/05/2017 08:36:20</t>
  </si>
  <si>
    <t>990036240003380331065000122310</t>
  </si>
  <si>
    <t>036804</t>
  </si>
  <si>
    <t>49313487</t>
  </si>
  <si>
    <t>10/05/2017 08:33:14</t>
  </si>
  <si>
    <t>233241180008811317348700100440</t>
  </si>
  <si>
    <t>030525</t>
  </si>
  <si>
    <t>54711491</t>
  </si>
  <si>
    <t>10/05/2017 08:23:05</t>
  </si>
  <si>
    <t>209519890002769489149100037480</t>
  </si>
  <si>
    <t>532497</t>
  </si>
  <si>
    <t>47726308</t>
  </si>
  <si>
    <t>10/05/2017 08:04:17</t>
  </si>
  <si>
    <t>971346530001910458630800121500</t>
  </si>
  <si>
    <t>848632</t>
  </si>
  <si>
    <t>52900186</t>
  </si>
  <si>
    <t>10/05/2017 08:02:17</t>
  </si>
  <si>
    <t>814144660004294896018600200070</t>
  </si>
  <si>
    <t>144164</t>
  </si>
  <si>
    <t>42687294</t>
  </si>
  <si>
    <t>10/05/2017 07:59:17</t>
  </si>
  <si>
    <t>855637980001156296729400100000</t>
  </si>
  <si>
    <t>508022</t>
  </si>
  <si>
    <t>47722530</t>
  </si>
  <si>
    <t>10/05/2017 07:54:46</t>
  </si>
  <si>
    <t>203046910001193985253000050220</t>
  </si>
  <si>
    <t>502910</t>
  </si>
  <si>
    <t>41523463</t>
  </si>
  <si>
    <t>10/05/2017 07:52:18</t>
  </si>
  <si>
    <t>214441640007495071346300417960</t>
  </si>
  <si>
    <t>018899</t>
  </si>
  <si>
    <t>46313503</t>
  </si>
  <si>
    <t>10/05/2017 07:47:29</t>
  </si>
  <si>
    <t>937277270000592688350300150000</t>
  </si>
  <si>
    <t>486702</t>
  </si>
  <si>
    <t>55463504</t>
  </si>
  <si>
    <t>10/05/2017 07:45:14</t>
  </si>
  <si>
    <t>209519890002750535350400081000</t>
  </si>
  <si>
    <t>486082</t>
  </si>
  <si>
    <t>47729518</t>
  </si>
  <si>
    <t>10/05/2017 07:44:59</t>
  </si>
  <si>
    <t>972278260004753119951800100440</t>
  </si>
  <si>
    <t>49154732</t>
  </si>
  <si>
    <t>10/05/2017 07:19:58</t>
  </si>
  <si>
    <t>972278260004747126473200100440</t>
  </si>
  <si>
    <t>059418</t>
  </si>
  <si>
    <t>49108201</t>
  </si>
  <si>
    <t>10/05/2017 07:11:11</t>
  </si>
  <si>
    <t>803126820004718773820100070000</t>
  </si>
  <si>
    <t>0004049060 DEPOSITO DE         4049060 SUC. VIVEROS AUT.00685312</t>
  </si>
  <si>
    <t>0004049060 DEP CHEQUE BNM      17,682.38            AUT.00685312</t>
  </si>
  <si>
    <t>000000000 DEP MIXTO EFVO/DOCT  SUC. SAN LORENZO TE AUT.00968468</t>
  </si>
  <si>
    <t>0000000000 DEP CHEQUE BNM      3,213.56             AUT.00968468</t>
  </si>
  <si>
    <t>0002380541 COBRO COMIS TAR CRED A NOM EVO0002380541 AUT.00061283</t>
  </si>
  <si>
    <t>0002380541 COBRO IMP INST TAR CR A NOM EV0002380541 AUT.00061284</t>
  </si>
  <si>
    <t>0002380541 COBRO COMIS TAR DEBIT A NOM EV0002380541 AUT.00061285</t>
  </si>
  <si>
    <t>0002380541 COBRO IMP INST TARJ D A NOM EV0002380541 AUT.00061286</t>
  </si>
  <si>
    <t>0002380541 COBRO COMI CAR PARCIALES A NOM0002380541 AUT.00061287</t>
  </si>
  <si>
    <t>0002380541 COBRO IMP CAR PARCIALES A NOM 0002380541 AUT.00061288</t>
  </si>
  <si>
    <t>0000000000 DEP MIXTO EFVO/DOCT  SUC. TAPACHULA CHIS AUT.00541593</t>
  </si>
  <si>
    <t>0000000000 DEP CHEQUE BNM      4,207.14             AUT.00541593</t>
  </si>
  <si>
    <t>0000000000 DEPOSITO EN EFECTIV SUC. TACANA TAPACHUL AUT.00087282</t>
  </si>
  <si>
    <t>0000000000 DEPOSITO EN EFECTIV SUC. TACANA TAPACHUL AUT.00086936</t>
  </si>
  <si>
    <t>0000000000 DEP MIXTO EFVO/DOCT  SUC. TACANA TAPACHU AUT.00087292</t>
  </si>
  <si>
    <t>0000000000 DEP CHEQUE BNM      7,516.46             AUT.00087292</t>
  </si>
  <si>
    <t>1989052017 DEP DOCUMENTOS BNM  1989052017 SUC. DEPO AUT.00852730</t>
  </si>
  <si>
    <t>1989052017 DEP DOCUMENTOS BNM  1989052017 SUC. DEPO AUT.00852735</t>
  </si>
  <si>
    <t>0709052017 DEP DOCUMENTOS BNM  709052017 SUC. DEPOS AUT.00852738</t>
  </si>
  <si>
    <t>0309052017 DEP DOCUMENTOS BNM  309052017 SUC. DEPOS AUT.00852745</t>
  </si>
  <si>
    <t>0209052017 DEP DOCUMENTOS BNM  209052017 SUC. DEPOS AUT.00852762</t>
  </si>
  <si>
    <t>0000000152 CARGO X DEV CHQ BNM 152                  AUT.00852776</t>
  </si>
  <si>
    <t>709052017 DEP DOCUMENTOS BNM  3709052017 SUC. DEPO AUT.00852781</t>
  </si>
  <si>
    <t>0000002662 CARGO X DEV CHQ BNM 2662                 AUT.00852787</t>
  </si>
  <si>
    <t xml:space="preserve">      P INT 0100517    DEP ELECT DEL DIA TRASP BTE CONCENTRADOR AUT.00121302</t>
  </si>
  <si>
    <t>0000226689</t>
  </si>
  <si>
    <t>F 940340 0000123 SPEI</t>
  </si>
  <si>
    <t>TRANSF REC HSBCNET 39144WH01RU1</t>
  </si>
  <si>
    <t>TRANSF REC HSBCNET 11634WH01Z75</t>
  </si>
  <si>
    <t>0000299360</t>
  </si>
  <si>
    <t>FACTURA NO 956476 0110517 SPEI</t>
  </si>
  <si>
    <t>7051101119014622</t>
  </si>
  <si>
    <t>REF 5023820615 LAGO ISEO 33 DE 20517</t>
  </si>
  <si>
    <t>5026988849 5026988</t>
  </si>
  <si>
    <t>5023130551 Siracusa 240 F2 201 3130551</t>
  </si>
  <si>
    <t>5026262997</t>
  </si>
  <si>
    <t>5027362390</t>
  </si>
  <si>
    <t>5027362333</t>
  </si>
  <si>
    <t>5023684730</t>
  </si>
  <si>
    <t>5023133977</t>
  </si>
  <si>
    <t>5026563212</t>
  </si>
  <si>
    <t>1000015378</t>
  </si>
  <si>
    <t>1000163418</t>
  </si>
  <si>
    <t>0000228453</t>
  </si>
  <si>
    <t>REF 5025600940 0110517 SPEI</t>
  </si>
  <si>
    <t>5023733826</t>
  </si>
  <si>
    <t>5023500910</t>
  </si>
  <si>
    <t>0000234307</t>
  </si>
  <si>
    <t>REFERENCIA 5023773822 0110517 SPEI</t>
  </si>
  <si>
    <t>5024028945</t>
  </si>
  <si>
    <t>5023716136</t>
  </si>
  <si>
    <t>1000007441</t>
  </si>
  <si>
    <t>5027316966</t>
  </si>
  <si>
    <t>5027317014</t>
  </si>
  <si>
    <t>5023822504</t>
  </si>
  <si>
    <t>5023522492</t>
  </si>
  <si>
    <t>5026992361</t>
  </si>
  <si>
    <t>5026680990</t>
  </si>
  <si>
    <t>5023720427</t>
  </si>
  <si>
    <t>0000251347</t>
  </si>
  <si>
    <t>5027302123 0110517 SPEI</t>
  </si>
  <si>
    <t>502611254</t>
  </si>
  <si>
    <t>5027209153</t>
  </si>
  <si>
    <t>5027362317</t>
  </si>
  <si>
    <t>5026685072</t>
  </si>
  <si>
    <t>1000034049</t>
  </si>
  <si>
    <t>5023138000</t>
  </si>
  <si>
    <t>5026175637</t>
  </si>
  <si>
    <t>1000013324</t>
  </si>
  <si>
    <t>10005 67842</t>
  </si>
  <si>
    <t>TRANSFERENCIA BPI DESDE LA CUENTA 9410</t>
  </si>
  <si>
    <t>5027044980</t>
  </si>
  <si>
    <t>5026358753</t>
  </si>
  <si>
    <t>5026579481</t>
  </si>
  <si>
    <t>5023482390</t>
  </si>
  <si>
    <t>5027063048</t>
  </si>
  <si>
    <t>5027055226</t>
  </si>
  <si>
    <t>5027209823</t>
  </si>
  <si>
    <t>5027124337</t>
  </si>
  <si>
    <t>10005 41596</t>
  </si>
  <si>
    <t>TRANSFERENCIA BPI DESDE LA CUENTA 8278</t>
  </si>
  <si>
    <t>5026995018</t>
  </si>
  <si>
    <t>5026726777</t>
  </si>
  <si>
    <t>5026684794</t>
  </si>
  <si>
    <t>5027097509</t>
  </si>
  <si>
    <t>5023774812</t>
  </si>
  <si>
    <t>1000014371</t>
  </si>
  <si>
    <t>5023759664</t>
  </si>
  <si>
    <t>002708 00027</t>
  </si>
  <si>
    <t>163508 01635</t>
  </si>
  <si>
    <t>TRASPASO DEL DIA SANTANDER A BANORTE REF 0110517</t>
  </si>
  <si>
    <t>TRASPASO SANTANDER CLIENTES A BANORTE REF 0110517</t>
  </si>
  <si>
    <t>REFERENCIA 136283 060584796468</t>
  </si>
  <si>
    <t>PAGO DE GAS 065503674851</t>
  </si>
  <si>
    <t>5027144947 060588563409</t>
  </si>
  <si>
    <t>5023823056 42017 002463902222626222</t>
  </si>
  <si>
    <t>REF 1000041275 0000001 012180027243736938</t>
  </si>
  <si>
    <t>5027310316 056687451091</t>
  </si>
  <si>
    <t>081578 0081578 072180006191311770</t>
  </si>
  <si>
    <t>COAHUILA 81 7 8150333 002180418200114714</t>
  </si>
  <si>
    <t>1000044071 COSSIO 207 202 0044071 012180011980878576</t>
  </si>
  <si>
    <t>5026907187 060578739297</t>
  </si>
  <si>
    <t>5023820573 060517104482</t>
  </si>
  <si>
    <t>5026982339 6982339 7771627626</t>
  </si>
  <si>
    <t>B 328081 7170983 002180023362616118</t>
  </si>
  <si>
    <t>TRASPASO SANTANDER REFERENCI A BANORTE REF 0110517</t>
  </si>
  <si>
    <t>5026645019 060555748572</t>
  </si>
  <si>
    <t>DEPTO 303 A REBOLLEDO 94 3310294 002180700185867603</t>
  </si>
  <si>
    <t>5027036556 50324 002180903570493418</t>
  </si>
  <si>
    <t>5027057453 5 042180002500032182</t>
  </si>
  <si>
    <t>5026308824 060551894469</t>
  </si>
  <si>
    <t>5023633992 060516203211</t>
  </si>
  <si>
    <t>IVA:00000000.00    , A LA CUENTA 0004686365, TRASPASO PRESUPUESTO PROVEEDOR AL R.F.C. GME540707CD1</t>
  </si>
  <si>
    <t>SPEI RECIBIDO DEL BANCO 0012 BBVA BANCOMER, DEL CLIENTE GAS METROPOLITANO SA DE CV, DE LA CLABE 012180001543555987   CON RFC GME540707CD1, CONCEPTO: TRASPASO BANCOMER A BANORTE CONCENTRADOR, REFERENCIA: 0100517 CVE RAST: 002601001705110000009078</t>
  </si>
  <si>
    <t>DE LA CUENTA 0515492550, TRASPASO PRESUPUESTO PROVEEDOR</t>
  </si>
  <si>
    <t>SPEI RECIBIDO DEL BANCO 0002 BANAMEX, DEL CLIENTE GAS METROPOLITANO SA DE CV, DE LA CLABE 002180020842869349   CON RFC GME540707CD1, CONCEPTO: DEP ELECT DEL DIA TRASP BTE CONCENTRADOR, REFERENCIA: 0110517 CVE RAST: 085901079010313179</t>
  </si>
  <si>
    <t>DEP. REMOTO CH. SBC 0002100</t>
  </si>
  <si>
    <t>CHEQUE RECIBIDO SBC POR SERVICIO DE DEPOSITOS REMOTOS, BCO. 044 CTA. 00101571520 NO.CHEQUE 0002100, REFERENCIA: 000000210052017</t>
  </si>
  <si>
    <t>DEP. REMOTO CH. SBC 0000277</t>
  </si>
  <si>
    <t>CHEQUE RECIBIDO SBC POR SERVICIO DE DEPOSITOS REMOTOS, BCO. 030 CTA. 07077370201 NO.CHEQUE 0000277, REFERENCIA: 000000710052017</t>
  </si>
  <si>
    <t>DEP. REMOTO CH. SBC 0000002</t>
  </si>
  <si>
    <t>CHEQUE RECIBIDO SBC POR SERVICIO DE DEPOSITOS REMOTOS, BCO. 036 CTA. 50035207499 NO.CHEQUE 0000002, REFERENCIA: 000000210052017</t>
  </si>
  <si>
    <t>DEP. REMOTO CH. SBC 0000694</t>
  </si>
  <si>
    <t>CHEQUE RECIBIDO SBC POR SERVICIO DE DEPOSITOS REMOTOS, BCO. 044 CTA. 00105024803 NO.CHEQUE 0000694, REFERENCIA: 000000310052017</t>
  </si>
  <si>
    <t>DEP. REMOTO CH. SBC 0002105</t>
  </si>
  <si>
    <t>CHEQUE RECIBIDO SBC POR SERVICIO DE DEPOSITOS REMOTOS, BCO. 044 CTA. 00101571520 NO.CHEQUE 0002105, REFERENCIA: 000000310052017</t>
  </si>
  <si>
    <t>DEP. REMOTO CH. SBC 0002170</t>
  </si>
  <si>
    <t>CHEQUE RECIBIDO SBC POR SERVICIO DE DEPOSITOS REMOTOS, BCO. 036 CTA. 12014250016 NO.CHEQUE 0002170, REFERENCIA: 000000310052017</t>
  </si>
  <si>
    <t>DEP. REMOTO CH. SBC 0000004</t>
  </si>
  <si>
    <t>CHEQUE RECIBIDO SBC POR SERVICIO DE DEPOSITOS REMOTOS, BCO. 036 CTA. 50033452826 NO.CHEQUE 0000004, REFERENCIA: 000000310052017</t>
  </si>
  <si>
    <t>DEP. REMOTO CH. SBC 0000300</t>
  </si>
  <si>
    <t>CHEQUE RECIBIDO SBC POR SERVICIO DE DEPOSITOS REMOTOS, BCO. 036 CTA. 50015797597 NO.CHEQUE 0000300, REFERENCIA: 000000310052017</t>
  </si>
  <si>
    <t>DEP. REMOTO CH. SBC 0001149</t>
  </si>
  <si>
    <t>CHEQUE RECIBIDO SBC POR SERVICIO DE DEPOSITOS REMOTOS, BCO. 036 CTA. 50024961515 NO.CHEQUE 0001149, REFERENCIA: 000000310052017</t>
  </si>
  <si>
    <t>DEP. REMOTO CH. SBC 0000045</t>
  </si>
  <si>
    <t>CHEQUE RECIBIDO SBC POR SERVICIO DE DEPOSITOS REMOTOS, BCO. 036 CTA. 50031920504 NO.CHEQUE 0000045, REFERENCIA: 000003710052017</t>
  </si>
  <si>
    <t>TOTAL DE          2 CHEQUES BANORTE RECIBIDOS, POR SERVICIO DE DEPOSITOS REMOTOS., REFERENCIA: 000000310052017</t>
  </si>
  <si>
    <t>TOTAL DE          2 CHEQUES BANORTE RECIBIDOS, POR SERVICIO DE DEPOSITOS REMOTOS., REFERENCIA: 000000210052017</t>
  </si>
  <si>
    <t>TOTAL DE          1 CHEQUES BANORTE RECIBIDOS, POR SERVICIO DE DEPOSITOS REMOTOS., REFERENCIA: 000003710052017</t>
  </si>
  <si>
    <t>TOTAL DE          1 CHEQUES BANORTE RECIBIDOS, POR SERVICIO DE DEPOSITOS REMOTOS., REFERENCIA: 000019810052017</t>
  </si>
  <si>
    <t>TOTAL DE          1 CHEQUES BANORTE RECIBIDOS, POR SERVICIO DE DEPOSITOS REMOTOS., REFERENCIA: 000000310052017</t>
  </si>
  <si>
    <t>BEM INTERCAM BANCO  0000000000000000000000000000000107111049, AL RFC IBI061030GD4, RAS 88467131036313002621  FAC 002621</t>
  </si>
  <si>
    <t>2017051140014 TCT0000490012110</t>
  </si>
  <si>
    <t>SPEI RECIBIDO DEL BANCO 0014 SANTANDER, DEL CLIENTE GAS METROPOLITANO SA DE CV, DE LA CLABE 014180655015916550   CON RFC ND, CONCEPTO: TRASPASO SANTANDER CLIENTES A BANORTE, REFERENCIA: 0110517 CVE RAST: 2017051140014 TCT0000490012110</t>
  </si>
  <si>
    <t>2017051140014 TCT0000490012020</t>
  </si>
  <si>
    <t>SPEI RECIBIDO DEL BANCO 0014 SANTANDER, DEL CLIENTE GAS METROPOLITANO SA DE CV, DE LA CLABE 014180655015916550   CON RFC ND, CONCEPTO: TRASPASO DEL DIA SANTANDER A BANORTE, REFERENCIA: 0110517 CVE RAST: 2017051140014 TCT0000490012020</t>
  </si>
  <si>
    <t>2017051140014 TCT0000490012280</t>
  </si>
  <si>
    <t>SPEI RECIBIDO DEL BANCO 0014 SANTANDER, DEL CLIENTE GAS METROPOLITANO SA DE CV, DE LA CLABE 014180655019944968   CON RFC ND, CONCEPTO: TRASPASO SANTANDER REFERENCI A BANORTE, REFERENCIA: 0110517 CVE RAST: 2017051140014 TCT0000490012280</t>
  </si>
  <si>
    <t>BEM INTERCAM BANCO  0000000000000000000000000000000107111049, AL RFC IBI061030GD4, RAS 88467131107363002621  FAC 002621</t>
  </si>
  <si>
    <t>COM. FIJA SERVICIO DEP. REMOTO</t>
  </si>
  <si>
    <t>COMISION POR RENTA DEL SERVICIO DE DEPOSITO REMOTO, CUENTA DEL SERVICIO 0004686365 FECHA DE ALTA: 2010-10-13</t>
  </si>
  <si>
    <t>IVA SERVICIO DEPOSITOS REMOTOS</t>
  </si>
  <si>
    <t>27B340E958ED0183</t>
  </si>
  <si>
    <t>SPEI RECIBIDO DEL BANCO 0002 BANAMEX, DEL CLIENTE PRADOS CAMELINAS SA DE CV, DE LA CLABE 002470080781298174   CON RFC PCA0401191K8, CONCEPTO: GRUPO ARQUIMO, REFERENCIA: 0086484 CVE RAST: 27B340E958ED0183</t>
  </si>
  <si>
    <t>BEM COMISION FEDERA 0000000000015150508023111705150000063340, AL RFC CSS160330CP7, RAS 88467131095662088924  FAC 088924</t>
  </si>
  <si>
    <t>BEM COMISION FEDERA 0000000000015731602052531705130001318275, AL RFC CSS160330CP7, RAS 88467131094402088924  FAC 088924</t>
  </si>
  <si>
    <t>BEM COMISION FEDERA 0000000000015158607012941705150000228161, AL RFC CSS160330CP7, RAS 88467131087004088924  FAC 088924</t>
  </si>
  <si>
    <t>CLABE: 044180001061039982, BEM TEF.BCO:044  ASOCIACION MEXICANA DE DISTRI, CVE.RASTREO:1451902 RFC: AMD620215M41   IVA:00000000.00, 1065 FACT 9446</t>
  </si>
  <si>
    <t>Comision x Internet 1065</t>
  </si>
  <si>
    <t>IVA Com  x Internet 1065</t>
  </si>
  <si>
    <t>DE LA CUENTA 0892189551, Gas11-5-17</t>
  </si>
  <si>
    <t>DE LA CUENTA 0222901640, PAGO GAS 11MAYO2017 SR. JUAREZ</t>
  </si>
  <si>
    <t>DE LA CUENTA 0241156227, PAGO 2FAC 29A Y 3M</t>
  </si>
  <si>
    <t>DE LA CUENTA 0257096490, pago 2fac 29a y 3m</t>
  </si>
  <si>
    <t>DE LA CUENTA 0671084383, FAC 4960 4959 4958 4957GAS METROPOLITANO SA DE CV</t>
  </si>
  <si>
    <t>BEM AT T COMUNICACI 0000000000000000000000000000000093993459, AL RFC CNM980114PI2, RAS 88467131063516006936  FAC 006936</t>
  </si>
  <si>
    <t>SPEI RECIBIDO DEL BANCO 0002 BANAMEX, DEL CLIENTE SERGIO RUIZ VEGA, DE LA CLABE 002180700758423827   CON RFC RUVS830528D34, CONCEPTO: RFXLGE853, REFERENCIA: 0110517 CVE RAST: 085901894440313175</t>
  </si>
  <si>
    <t>1457907CARGO TRANSFERENCIA ELE</t>
  </si>
  <si>
    <t>CTA/CLABE: 014150655031592975, CB TEF, BCO 014,BENEFICIARIO CLES MEXICO SA DE CV, CVE RASTREO:    1457907 RFC: CME021025FI3, AL R.F.C.                IVA:00000000.00, QRO12816</t>
  </si>
  <si>
    <t>TRASPASO  A CTA :   0445211027</t>
  </si>
  <si>
    <t>IVA:00000053.47    ,A CUENTA   0445211027, A129 AL R.F.C. GURL5707314C2</t>
  </si>
  <si>
    <t>1457909CARGO TRANSFERENCIA ELE</t>
  </si>
  <si>
    <t>CTA/CLABE: 030180900005911210, CB TEF, BCO 030,BENEFICIARIO RODRIGUEZ SOLIS JORGE, CVE RASTREO:    1457909 RFC: ROSJ710914F27, AL R.F.C.                IVA:00000000.00, 18118417317017116616816</t>
  </si>
  <si>
    <t>1457910CARGO TRANSFERENCIA ELE</t>
  </si>
  <si>
    <t>CTA/CLABE: 014261655044574785, CB TEF, BCO 014,BENEFICIARIO JF TRANSPORTES SA DE CV, CVE RASTREO:    1457910 RFC: JTR140311KJ0, AL R.F.C.                IVA:00000000.00, TERCEROS</t>
  </si>
  <si>
    <t>1457911CARGO TRANSFERENCIA ELE</t>
  </si>
  <si>
    <t>CTA/CLABE: 014261655042010704, CB TEF, BCO 014,BENEFICIARIO TRANSPORTADORA EFIKA SA DE CV, CVE RASTREO:    1457911 RFC: TEF140104N77, AL R.F.C.                IVA:00000000.00, TERCEROS</t>
  </si>
  <si>
    <t>1457912CARGO TRANSFERENCIA ELE</t>
  </si>
  <si>
    <t>CTA/CLABE: 002180700976858928, CB TEF, BCO 002,BENEFICIARIO GONZALEZ GONZALEZ LUZ MARIA, CVE RASTREO:    1457912 RFC: GOGL680529HR4, AL R.F.C.                IVA:00000000.00, A192A191A189A190</t>
  </si>
  <si>
    <t>1457913CARGO TRANSFERENCIA ELE</t>
  </si>
  <si>
    <t>CTA/CLABE: 002100700284254207, CB TEF, BCO 002,BENEFICIARIO AKABELA AVANZADO EN COMUNICACI, CVE RASTREO:    1457913 RFC: AAC120126KCA, AL R.F.C.                IVA:00000000.00, FACTURA865FACTURA864</t>
  </si>
  <si>
    <t>1457914CARGO TRANSFERENCIA ELE</t>
  </si>
  <si>
    <t>CTA/CLABE: 012180001937189134, CB TEF, BCO 012,BENEFICIARIO CAMIONES REPUESTOS Y ACCESORIO, CVE RASTREO:    1457914 RFC: CRA130717JE6, AL R.F.C.                IVA:00000000.00, FA28677</t>
  </si>
  <si>
    <t>IVA:00000167.08    ,A CUENTA   0848957908, TERCEROS AL R.F.C. TAR1206259Q5</t>
  </si>
  <si>
    <t>1457916CARGO TRANSFERENCIA ELE</t>
  </si>
  <si>
    <t>CTA/CLABE: 012180001706810919, CB TEF, BCO 012,BENEFICIARIO CENTURY BUSINESS SOLUTIONS  SE, CVE RASTREO:    1457916 RFC: CBS0910073F6, AL R.F.C.                IVA:00000000.00, TERCEROS</t>
  </si>
  <si>
    <t>1457917CARGO TRANSFERENCIA ELE</t>
  </si>
  <si>
    <t>CTA/CLABE: 058580460063900136, CB TEF, BCO 058,BENEFICIARIO TRANSPORTES MIGAR SA DE CV, CVE RASTREO:    1457917 RFC: TMI9207151E5, AL R.F.C.                IVA:00000000.00, TERCEROS</t>
  </si>
  <si>
    <t>1457918CARGO TRANSFERENCIA ELE</t>
  </si>
  <si>
    <t>CTA/CLABE: 002180700400269494, CB TEF, BCO 002,BENEFICIARIO LEON BALTAZAR MARIA DEL ROCIO, CVE RASTREO:    1457918 RFC: LEBR7907198C3, AL R.F.C.                IVA:00000000.00, 911</t>
  </si>
  <si>
    <t>1457919CARGO TRANSFERENCIA ELE</t>
  </si>
  <si>
    <t>CTA/CLABE: 014180920016635015, CB TEF, BCO 014,BENEFICIARIO EMBRAGUES Y FRENOS SAMAR SA DE, CVE RASTREO:    1457919 RFC: EFS1101175F5, AL R.F.C.                IVA:00000000.00, 123112291226122512271223</t>
  </si>
  <si>
    <t>1457920CARGO TRANSFERENCIA ELE</t>
  </si>
  <si>
    <t>CTA/CLABE: 044320010096188138, CB TEF, BCO 044,BENEFICIARIO AUTO PARTES Y MAS SA DE CV, CVE RASTREO:    1457920 RFC: APM8805092U9, AL R.F.C.                IVA:00000000.00, ECCF110311ECCF110327</t>
  </si>
  <si>
    <t>1457921CARGO TRANSFERENCIA ELE</t>
  </si>
  <si>
    <t>CTA/CLABE: 002180087005216060, CB TEF, BCO 002,BENEFICIARIO ALVAREZ AUTOMOTRIZ SA DE CV, CVE RASTREO:    1457921 RFC: AAU530731462, AL R.F.C.                IVA:00000000.00, PLFA15863PLFA15866</t>
  </si>
  <si>
    <t>1457922CARGO TRANSFERENCIA ELE</t>
  </si>
  <si>
    <t>CTA/CLABE: 021180040138370752, CB TEF, BCO 021,BENEFICIARIO ALVA MEX QUIMICA SA DE CV, CVE RASTREO:    1457922 RFC: AMQ9002135L7, AL R.F.C.                IVA:00000000.00, FOC18192</t>
  </si>
  <si>
    <t>1457923CARGO TRANSFERENCIA ELE</t>
  </si>
  <si>
    <t>CTA/CLABE: 012180001765007653, CB TEF, BCO 012,BENEFICIARIO RFID  INFRAESTRUCTURA TECNOLOG, CVE RASTREO:    1457923 RFC: RAI1003045G2, AL R.F.C.                IVA:00000000.00, TERCEROS</t>
  </si>
  <si>
    <t>1457924CARGO TRANSFERENCIA ELE</t>
  </si>
  <si>
    <t>CTA/CLABE: 012180001642517091, CB TEF, BCO 012,BENEFICIARIO SERRANO FLORES CLAUDIA PAMELA, CVE RASTREO:    1457924 RFC: SEFC8911019V7, AL R.F.C.                IVA:00000000.00, 55</t>
  </si>
  <si>
    <t>1457925CARGO TRANSFERENCIA ELE</t>
  </si>
  <si>
    <t>CTA/CLABE: 014180605211256983, CB TEF, BCO 014,BENEFICIARIO ALVARO TREJO TOM SING, CVE RASTREO:    1457925 RFC: TETA7601028Q8, AL R.F.C.                IVA:00000000.00, TERCEROS</t>
  </si>
  <si>
    <t>1457926CARGO TRANSFERENCIA ELE</t>
  </si>
  <si>
    <t>CTA/CLABE: 012180012569836857, CB TEF, BCO 012,BENEFICIARIO VICTOR MANUEL SANCHEZ OJEDA, CVE RASTREO:    1457926 RFC: SAOV690621U89, AL R.F.C.                IVA:00000000.00, TERCEROS</t>
  </si>
  <si>
    <t>1457927CARGO TRANSFERENCIA ELE</t>
  </si>
  <si>
    <t>CTA/CLABE: 012180001620552528, CB TEF, BCO 012,BENEFICIARIO DISTRIBUIDORA INDUSTRIAL FEGA, CVE RASTREO:    1457927 RFC: DIF080708QW6, AL R.F.C.                IVA:00000000.00, A677A667</t>
  </si>
  <si>
    <t>1457928CARGO TRANSFERENCIA ELE</t>
  </si>
  <si>
    <t>CTA/CLABE: 002180020842545524, CB TEF, BCO 002,BENEFICIARIO CONTRERAS MARQUEZ HUMBERTO, CVE RASTREO:    1457928 RFC: COMH690325G93, AL R.F.C.                IVA:00000000.00, 338337</t>
  </si>
  <si>
    <t>1457929CARGO TRANSFERENCIA ELE</t>
  </si>
  <si>
    <t>CTA/CLABE: 002180057484353626, CB TEF, BCO 002,BENEFICIARIO TREJO ZARATE MARIA DEL PILAR, CVE RASTREO:    1457929 RFC: TEZP5302045P8, AL R.F.C.                IVA:00000000.00, C12222C12221C12146C12128C1</t>
  </si>
  <si>
    <t>1457930CARGO TRANSFERENCIA ELE</t>
  </si>
  <si>
    <t>CTA/CLABE: 012420001372208712, CB TEF, BCO 012,BENEFICIARIO PROVELLANTAS MEXICO SA DE CV, CVE RASTREO:    1457930 RFC: PME0207165BA, AL R.F.C.                IVA:00000000.00, A6966A6967</t>
  </si>
  <si>
    <t>1457931CARGO TRANSFERENCIA ELE</t>
  </si>
  <si>
    <t>CTA/CLABE: 021308062062574633, CB TEF, BCO 021,BENEFICIARIO NIETO SOLIS ISRAEL, CVE RASTREO:    1457931 RFC: NISI7606236I6, AL R.F.C.                IVA:00000000.00, B996B981B980</t>
  </si>
  <si>
    <t>1457932CARGO TRANSFERENCIA ELE</t>
  </si>
  <si>
    <t>CTA/CLABE: 002180018306431720, CB TEF, BCO 002,BENEFICIARIO ZAPATA CAMIONES SA DE CV, CVE RASTREO:    1457932 RFC: ZCA861009RX3, AL R.F.C.                IVA:00000000.00, CTRE92046CTRE91916CTRE91708</t>
  </si>
  <si>
    <t>TRASPASO  A CTA :   0582102383</t>
  </si>
  <si>
    <t>IVA:00000048.50    ,A CUENTA   0582102383, A965A966A963 AL R.F.C. VIMJ700904KU1</t>
  </si>
  <si>
    <t>IVA:00000845.83    ,A CUENTA   0004668944, TERCEROS AL R.F.C. THI750725EX3</t>
  </si>
  <si>
    <t>1457933CARGO TRANSFERENCIA ELE</t>
  </si>
  <si>
    <t>CTA/CLABE: 021180001950078608, CB TEF, BCO 021,BENEFICIARIO TRANSPORTADORA PORTUGAL SA DE, CVE RASTREO:    1457933 RFC: TPO880418EG2, AL R.F.C.                IVA:00000000.00, TERCEROS</t>
  </si>
  <si>
    <t>1457934CARGO TRANSFERENCIA ELE</t>
  </si>
  <si>
    <t>CTA/CLABE: 021180060858382259, CB TEF, BCO 021,BENEFICIARIO SANCHEZ GASPAR LUCIA LORENA, CVE RASTREO:    1457934 RFC: SAGL770625SZ5, AL R.F.C.                IVA:00000000.00, TERCEROS</t>
  </si>
  <si>
    <t>1457935CARGO TRANSFERENCIA ELE</t>
  </si>
  <si>
    <t>CTA/CLABE: 002180025641667776, CB TEF, BCO 002,BENEFICIARIO MARTINEZ BADILLO ROGELIO, CVE RASTREO:    1457935 RFC: MABR700109H72, AL R.F.C.                IVA:00000000.00, TERCEROS</t>
  </si>
  <si>
    <t>1457936CARGO TRANSFERENCIA ELE</t>
  </si>
  <si>
    <t>CTA/CLABE: 012180004442605977, CB TEF, BCO 012,BENEFICIARIO LLANTERA GARROM SA DE CV, CVE RASTREO:    1457936 RFC: LGA820526A75, AL R.F.C.                IVA:00000000.00, B28271B28270B28140</t>
  </si>
  <si>
    <t>1457938CARGO TRANSFERENCIA ELE</t>
  </si>
  <si>
    <t>CTA/CLABE: 030180042970401014, CB TEF, BCO 030,BENEFICIARIO GRUPO MI CAMION SA DE CV, CVE RASTREO:    1457938 RFC: GCA920219DD2, AL R.F.C.                IVA:00000000.00, MTR54392MTR54336MTR54335MTR</t>
  </si>
  <si>
    <t>1457939CARGO TRANSFERENCIA ELE</t>
  </si>
  <si>
    <t>CTA/CLABE: 012180004430935497, CB TEF, BCO 012,BENEFICIARIO COMERCIAL ROSHFRANS SA DE CV, CVE RASTREO:    1457939 RFC: CRO97061954A, AL R.F.C.                IVA:00000000.00, AUTINV36927AUTINV36926</t>
  </si>
  <si>
    <t>SPEI RECIBIDO DEL BANCO 0037 INTERACCIONES, DEL CLIENTE BANCO INTERACCIONES  S A  INSTITUCION DE, DE LA CLABE 037180003021680577   CON RFC BIN931011519, CONCEPTO: Disposici n   452489, REFERENCIA: 2974360 CVE RAST: 400371705112974360</t>
  </si>
  <si>
    <t>SPEI RECIBIDO DEL BANCO 0002 BANAMEX, DEL CLIENTE SERGIO RUIZ VEGA, DE LA CLABE 002180700758423827   CON RFC RUVS830528D34, CONCEPTO: XLGE160602, REFERENCIA: 0110517 CVE RAST: 085902742940313179</t>
  </si>
  <si>
    <t>SPEI RECIBIDO DEL BANCO 0002 BANAMEX, DEL CLIENTE SERGIO RUIZ VEGA, DE LA CLABE 002180700758423827   CON RFC RUVS830528D34, CONCEPTO: XLGE161461, REFERENCIA: 0110517 CVE RAST: 085902750850313173</t>
  </si>
  <si>
    <t>SPEI RECIBIDO DEL BANCO 0002 BANAMEX, DEL CLIENTE SERGIO RUIZ VEGA, DE LA CLABE 002180700758423827   CON RFC RUVS830528D34, CONCEPTO: XLGE162330, REFERENCIA: 0110517 CVE RAST: 085902758450313171</t>
  </si>
  <si>
    <t>2017051140014 TCT0000491129780</t>
  </si>
  <si>
    <t>SPEI RECIBIDO DEL BANCO 0014 SANTANDER, DEL CLIENTE GAS MUNDIAL DE GUERRERO SA DE CV, DE LA CLABE 014261655058494356   CON RFC ND, CONCEPTO: COMPRA DE GAS METRO, REFERENCIA: 0000001 CVE RAST: 2017051140014 TCT0000491129780</t>
  </si>
  <si>
    <t>DE LA CUENTA 0693296302, PAGO FACTURA NO.  SJGE 954555</t>
  </si>
  <si>
    <t>2017051140014 TCT0000491362390</t>
  </si>
  <si>
    <t>SPEI RECIBIDO DEL BANCO 0014 SANTANDER, DEL CLIENTE GAS O LENA SA DE CV, DE LA CLABE 014261655041710474   CON RFC ND, CONCEPTO: 18867, REFERENCIA: 0000001 CVE RAST: 2017051140014 TCT0000491362390</t>
  </si>
  <si>
    <t>DE LA CUENTA 0207675658, XLGE159845</t>
  </si>
  <si>
    <t>DE LA CUENTA 0501297057, PAGO DE FACTURAS No. 2381 A LA 2384</t>
  </si>
  <si>
    <t>DE LA CUENTA 0207675658, XLGE160706</t>
  </si>
  <si>
    <t>DE LA CUENTA 0207675658, XLGE161459</t>
  </si>
  <si>
    <t>DE LA CUENTA 0207675658, XLGE162328</t>
  </si>
  <si>
    <t>BNET01001705110001593410</t>
  </si>
  <si>
    <t>SPEI RECIBIDO DEL BANCO 0012 BBVA BANCOMER, DEL CLIENTE ANDY GAS SA DE CV, DE LA CLABE 012290001072662516   CON RFC AGA160312178, CONCEPTO: PAGO PARA RETIRO EN TERMINAL TUXPAN, REFERENCIA: 0110517 CVE RAST: BNET01001705110001593410</t>
  </si>
  <si>
    <t>DEPOS 1600003136 PAGO RECIBIDO DE    208 DANONE DE MEXICO AUT.00031906</t>
  </si>
  <si>
    <t xml:space="preserve">      3100084105 SEGUROS BANAMEX 1   713100084105 ACCIDEN AUT.00084105</t>
  </si>
  <si>
    <t xml:space="preserve">      3100084106 SEGUROS BANAMEX 1   713100084106 ACCIDEN AUT.00084106</t>
  </si>
  <si>
    <t>DEPOS 0000132315 LUCTA MEXICANA SA CV                     AUT.00132315</t>
  </si>
  <si>
    <t>DEPOS 0000000000 JAVIER,RAMIREZ/CAMPUZANO                 AUT.00153030</t>
  </si>
  <si>
    <t>D INT 0005123    VARIAS                                   AUT.00161365</t>
  </si>
  <si>
    <t>DEPOS 0000083825 F/VARIAS GAS METROPOLITA                 AUT.00083825</t>
  </si>
  <si>
    <t>DEPOS 0000000610 PAGO RECIBIDO DE    9009019 DANA DE MEXI AUT.00179856</t>
  </si>
  <si>
    <t>DEPOS 0000000000 GUADALUPE AURORA,SOSA/SOTO               AUT.00183261</t>
  </si>
  <si>
    <t>D INT 0000020    CAFé TORINO                              AUT.00210959</t>
  </si>
  <si>
    <t>DEPOS 0000000000 PAGO RECIBIDO DE    232628006 RINPLAY S  AUT.00249854</t>
  </si>
  <si>
    <t>DEPOS 0623439    623439                                   AUT.00391667</t>
  </si>
  <si>
    <t>D INT 0000066    1786 1787                                AUT.00281021</t>
  </si>
  <si>
    <t>ACCIDENTES</t>
  </si>
  <si>
    <t xml:space="preserve">DANONE DE MEXICO SA </t>
  </si>
  <si>
    <t>LUCTA MEXICANA SA CV</t>
  </si>
  <si>
    <t>1786 1787</t>
  </si>
  <si>
    <t>PERLORA</t>
  </si>
  <si>
    <t>PRLORA</t>
  </si>
  <si>
    <t>D INT 5027097    5027097376                               AUT.00001012</t>
  </si>
  <si>
    <t>D INT 5026281    5026281104                               AUT.00004769</t>
  </si>
  <si>
    <t>D INT 0110517    5026169911                               AUT.00084239</t>
  </si>
  <si>
    <t>D INT 0110517    5023820367                               AUT.00085142</t>
  </si>
  <si>
    <t>D INT 0110517    5023817496                               AUT.00085172</t>
  </si>
  <si>
    <t xml:space="preserve">      1000007532 DEPOSITO DE         1000007532 SUC. BCA. AUT.00053505</t>
  </si>
  <si>
    <t xml:space="preserve">      1000007532 DEPOSITO DE         1000007532 SUC. BCA. AUT.00053644</t>
  </si>
  <si>
    <t>D INT 0110517    5026908789                               AUT.00086684</t>
  </si>
  <si>
    <t>D INT 0000405    5026579713 GAS 405                       AUT.00096998</t>
  </si>
  <si>
    <t xml:space="preserve">      5025600924 DEPOSITO DE         5025600924 SUC. PABE AUT.00449290</t>
  </si>
  <si>
    <t xml:space="preserve">      5025600924 DEP EN EFECTIVO     105.00               AUT.00449290</t>
  </si>
  <si>
    <t xml:space="preserve">      5023122913 DEPOSITO DE         5023122913 SUC. AVIA AUT.00000224</t>
  </si>
  <si>
    <t xml:space="preserve">      5023122913 DEP EN EFECTIVO     323.00               AUT.00000224</t>
  </si>
  <si>
    <t xml:space="preserve">      5027196467 DEPOSITO DE         5027196467 SUC. INS  AUT.00077051</t>
  </si>
  <si>
    <t xml:space="preserve">      5027196467 DEP EN EFECTIVO     309.00               AUT.00077051</t>
  </si>
  <si>
    <t xml:space="preserve">      5023404766 DEPOSITO DE         5023404766 SUC. CUIT AUT.00900062</t>
  </si>
  <si>
    <t xml:space="preserve">      5023404766 DEP TRAS TARJETA    226.00               AUT.00900062</t>
  </si>
  <si>
    <t xml:space="preserve">      5026964857 DEPOSITO DE         5026964857 SUC. CAMP AUT.00195600</t>
  </si>
  <si>
    <t xml:space="preserve">      5026964857 DEP EN EFECTIVO     464.00               AUT.00195600</t>
  </si>
  <si>
    <t xml:space="preserve">      5026964857 DEPOSITO DE         5026964857 SUC. CAMP AUT.00195605</t>
  </si>
  <si>
    <t xml:space="preserve">      5026964857 DEP EN EFECTIVO     458.00               AUT.00195605</t>
  </si>
  <si>
    <t xml:space="preserve">      5026642354 DEPOSITO DE         5026642354 SUC. HOSP AUT.00736972</t>
  </si>
  <si>
    <t xml:space="preserve">      5026642354 DEP EN EFECTIVO     336.00               AUT.00736972</t>
  </si>
  <si>
    <t xml:space="preserve">      5026964857 DEPOSITO DE         5026964857 SUC. CAMP AUT.00195610</t>
  </si>
  <si>
    <t xml:space="preserve">      5026964857 DEP EN EFECTIVO     661.00               AUT.00195610</t>
  </si>
  <si>
    <t xml:space="preserve">      5026140243 DEPOSITO DE         5026140243 SUC. BCA. AUT.00073479</t>
  </si>
  <si>
    <t xml:space="preserve">      5026964857 DEPOSITO DE         5026964857 SUC. CAMP AUT.00195620</t>
  </si>
  <si>
    <t xml:space="preserve">      5026964857 DEP EN EFECTIVO     150.00               AUT.00195620</t>
  </si>
  <si>
    <t xml:space="preserve">      5023387532 DEPOSITO DE         5023387532 SUC. NARV AUT.00001160</t>
  </si>
  <si>
    <t xml:space="preserve">      5023387532 DEP EN EFECTIVO     98.00                AUT.00001160</t>
  </si>
  <si>
    <t xml:space="preserve">      5026048552 DEPOSITO DE         5026048552 SUC. SUC  AUT.00539100</t>
  </si>
  <si>
    <t xml:space="preserve">      5026048552 DEP EN EFECTIVO     874.00               AUT.00539100</t>
  </si>
  <si>
    <t xml:space="preserve">      5026837384 DEPOSITO DE         5026837384 SUC. SAN  AUT.00435794</t>
  </si>
  <si>
    <t xml:space="preserve">      5026837384 DEP EN EFECTIVO     310.00               AUT.00435794</t>
  </si>
  <si>
    <t xml:space="preserve">      1000026201 DEPOSITO DE         1000026201 SUC. INSU AUT.00633405</t>
  </si>
  <si>
    <t xml:space="preserve">      1000026201 DEP EN EFECTIVO     383.00               AUT.00633405</t>
  </si>
  <si>
    <t xml:space="preserve">      5027210359 DEPOSITO DE         5027210359 SUC. MIXC AUT.00367300</t>
  </si>
  <si>
    <t xml:space="preserve">      5027210359 DEP EN EFECTIVO     597.00               AUT.00367300</t>
  </si>
  <si>
    <t>D INT 5023365    5023365819                               AUT.00106113</t>
  </si>
  <si>
    <t>D INT 0000001    Ref5023153413                            AUT.00106849</t>
  </si>
  <si>
    <t>D INT 0000101    ABASOLO 101 5027300408                   AUT.00107258</t>
  </si>
  <si>
    <t xml:space="preserve">      5023796559 DEPOSITO DE         5023796559 SUC. SEC  AUT.00462820</t>
  </si>
  <si>
    <t xml:space="preserve">      5023796559 DEP EN EFECTIVO     58.00                AUT.00462820</t>
  </si>
  <si>
    <t xml:space="preserve">      5026358977 DEPOSITO DE         5026358977 SUC. ARCO AUT.00010441</t>
  </si>
  <si>
    <t xml:space="preserve">      5026358977 DEP EN EFECTIVO     335.00               AUT.00010441</t>
  </si>
  <si>
    <t xml:space="preserve">      5026982271 DEPOSITO DE         5026982271 SUC. RIO  AUT.00348484</t>
  </si>
  <si>
    <t xml:space="preserve">      5026982271 DEP EN EFECTIVO     460.00               AUT.00348484</t>
  </si>
  <si>
    <t xml:space="preserve">      5026281062 DEPOSITO DE         5026281062 SUC. GRAN AUT.00056927</t>
  </si>
  <si>
    <t xml:space="preserve">      5026281062 DEP EN EFECTIVO     303.00               AUT.00056927</t>
  </si>
  <si>
    <t xml:space="preserve">      5023570954 DEPOSITO DE         5023570954 SUC. ALBE AUT.00763201</t>
  </si>
  <si>
    <t xml:space="preserve">      5023570954 DEP EN EFECTIVO     309.00               AUT.00763201</t>
  </si>
  <si>
    <t xml:space="preserve">      5023298127 DEPOSITO DE         5023298127 SUC. ROMA AUT.00381862</t>
  </si>
  <si>
    <t xml:space="preserve">      5023298127 DEP EN EFECTIVO     251.00               AUT.00381862</t>
  </si>
  <si>
    <t xml:space="preserve">      5026698224 DEPOSITO DE         5026698224 SUC. LA V AUT.00694149</t>
  </si>
  <si>
    <t xml:space="preserve">      5026698224 DEP EN EFECTIVO     147.00               AUT.00694149</t>
  </si>
  <si>
    <t>D INT 0000001    REF 5026253251                           AUT.00112718</t>
  </si>
  <si>
    <t>D INT 0052017    REF 5027007441                           AUT.00113982</t>
  </si>
  <si>
    <t xml:space="preserve">      5026495878 DEPOSITO DE         5026495878 SUC. GRAN AUT.00404969</t>
  </si>
  <si>
    <t xml:space="preserve">      5026495878 DEP EN EFECTIVO     75.00                AUT.00404969</t>
  </si>
  <si>
    <t>D INT 5023319    5023319261                               AUT.00114777</t>
  </si>
  <si>
    <t xml:space="preserve">      5026579853 DEPOSITO DE         5026579853 SUC. EXHI AUT.00281747</t>
  </si>
  <si>
    <t xml:space="preserve">      5026579853 DEP EN EFECTIVO     364.00               AUT.00281747</t>
  </si>
  <si>
    <t>D INT 0110517    5026683754                               AUT.00114944</t>
  </si>
  <si>
    <t xml:space="preserve">      5026994375 DEPOSITO DE         5026994375 SUC. HIP  AUT.00481935</t>
  </si>
  <si>
    <t xml:space="preserve">      5026994375 DEP EN EFECTIVO     209.00               AUT.00481935</t>
  </si>
  <si>
    <t xml:space="preserve">      1000010148 DEPOSITO DE         1000010148 SUC. MTY- AUT.00288036</t>
  </si>
  <si>
    <t xml:space="preserve">      1000010148 DEP EN EFECTIVO     545.00               AUT.00288036</t>
  </si>
  <si>
    <t xml:space="preserve">      5025924522 DEPOSITO DE         5025924522 SUC. ROMA AUT.00381882</t>
  </si>
  <si>
    <t xml:space="preserve">      5025924522 DEP EN EFECTIVO     366.00               AUT.00381882</t>
  </si>
  <si>
    <t>D INT 0018588    B 301 MAYO                               AUT.00117178</t>
  </si>
  <si>
    <t xml:space="preserve">      5026633601 DEPOSITO DE         5026633601 SUC. VILL AUT.00014061</t>
  </si>
  <si>
    <t xml:space="preserve">      5026633601 DEP EN EFECTIVO     309.00               AUT.00014061</t>
  </si>
  <si>
    <t xml:space="preserve">      5027065274 DEPOSITO DE         5027065274 SUC. SUC  AUT.00540036</t>
  </si>
  <si>
    <t xml:space="preserve">      5027065274 DEP EN EFECTIVO     334.00               AUT.00540036</t>
  </si>
  <si>
    <t xml:space="preserve">      5026175017 DEPOSITO DE         5026175017 SUC. AZCA AUT.00204116</t>
  </si>
  <si>
    <t xml:space="preserve">      5026175017 DEP EN EFECTIVO     194.00               AUT.00204116</t>
  </si>
  <si>
    <t xml:space="preserve">      5026726801 DEPOSITO DE         5026726801 SUC. HOSP AUT.00737127</t>
  </si>
  <si>
    <t xml:space="preserve">      5026726801 DEP EN EFECTIVO     316.00               AUT.00737127</t>
  </si>
  <si>
    <t xml:space="preserve">      5023819369 DEPOSITO DE         5023819369 SUC. PLAZ AUT.00599405</t>
  </si>
  <si>
    <t xml:space="preserve">      5023819369 DEP EN EFECTIVO     161.00               AUT.00599405</t>
  </si>
  <si>
    <t xml:space="preserve">      5026684216 DEPOSITO DE         5026684216 SUC. SEC  AUT.00462822</t>
  </si>
  <si>
    <t xml:space="preserve">      5026684216 DEP EN EFECTIVO     231.00               AUT.00462822</t>
  </si>
  <si>
    <t>D INT 0110517    1000041333                               AUT.00125185</t>
  </si>
  <si>
    <t xml:space="preserve">      5027063642 DEPOSITO DE         5027063642 SUC. V HA AUT.00300041</t>
  </si>
  <si>
    <t xml:space="preserve">      5027063642 DEP EN EFECTIVO     673.00               AUT.00300041</t>
  </si>
  <si>
    <t xml:space="preserve">      5023333916 DEPOSITO DE         5023333916 SUC. SANT AUT.00584154</t>
  </si>
  <si>
    <t xml:space="preserve">      5023333916 DEP EN EFECTIVO     144.00               AUT.00584154</t>
  </si>
  <si>
    <t>D INT 6438837    5026438837                               AUT.00125700</t>
  </si>
  <si>
    <t xml:space="preserve">      5026438993 DEPOSITO DE         5026438993 SUC. SEC  AUT.00311034</t>
  </si>
  <si>
    <t xml:space="preserve">      5026438993 DEP EN EFECTIVO     92.00                AUT.00311034</t>
  </si>
  <si>
    <t xml:space="preserve">      5026907328 DEPOSITO DE         5026907328 SUC. VIVE AUT.00686408</t>
  </si>
  <si>
    <t xml:space="preserve">      5026907328 DEP EN EFECTIVO     1,360.00             AUT.00686408</t>
  </si>
  <si>
    <t xml:space="preserve">      5027049872 DEPOSITO DE         5027049872 SUC. MESO AUT.00859926</t>
  </si>
  <si>
    <t xml:space="preserve">      5027049872 DEP EN EFECTIVO     584.00               AUT.00859926</t>
  </si>
  <si>
    <t xml:space="preserve">      5025594655 DEPOSITO DE         5025594655 SUC. BOUL AUT.00062169</t>
  </si>
  <si>
    <t xml:space="preserve">      5025594655 DEP EN EFECTIVO     426.00               AUT.00062169</t>
  </si>
  <si>
    <t xml:space="preserve">      5023126591 DEPOSITO DE         5023126591 SUC. OUTL AUT.00135932</t>
  </si>
  <si>
    <t xml:space="preserve">      5023126591 DEP EN EFECTIVO     342.00               AUT.00135932</t>
  </si>
  <si>
    <t xml:space="preserve">      5027299584 DEPOSITO DE         5027299584 SUC. CULH AUT.00069892</t>
  </si>
  <si>
    <t xml:space="preserve">      5027299584 DEP EN EFECTIVO     169.00               AUT.00069892</t>
  </si>
  <si>
    <t xml:space="preserve">      5026310309 DEPOSITO DE         5026310309 SUC. LAZA AUT.00224975</t>
  </si>
  <si>
    <t xml:space="preserve">      5026310309 DEP EN EFECTIVO     140.00               AUT.00224975</t>
  </si>
  <si>
    <t xml:space="preserve">      5026825488 DEPOSITO DE         5026825488 SUC. COYU AUT.00828156</t>
  </si>
  <si>
    <t xml:space="preserve">      5026825488 DEP EN EFECTIVO     208.00               AUT.00828156</t>
  </si>
  <si>
    <t xml:space="preserve">      5026825496 DEPOSITO DE         5026825496 SUC. COYU AUT.00828161</t>
  </si>
  <si>
    <t xml:space="preserve">      5026825496 DEP EN EFECTIVO     421.00               AUT.00828161</t>
  </si>
  <si>
    <t xml:space="preserve">      5026275684 DEPOSITO DE         5026275684 SUC. PRES AUT.00640230</t>
  </si>
  <si>
    <t xml:space="preserve">      5026275684 DEP EN EFECTIVO     1,199.00             AUT.00640230</t>
  </si>
  <si>
    <t>D INT 0110517    5026262971                               AUT.00137338</t>
  </si>
  <si>
    <t xml:space="preserve">      5026634377 DEPOSITO DE         5026634377 SUC. RINC AUT.00506902</t>
  </si>
  <si>
    <t xml:space="preserve">      5026634377 DEP EN EFECTIVO     83.00                AUT.00506902</t>
  </si>
  <si>
    <t xml:space="preserve">      5026642370 DEPOSITO DE         5026642370 SUC. TLAL AUT.00201100</t>
  </si>
  <si>
    <t xml:space="preserve">      5026642370 DEP EN EFECTIVO     492.00               AUT.00201100</t>
  </si>
  <si>
    <t xml:space="preserve">      5026988674 DEPOSITO DE         5026988674 SUC. PLAZ AUT.00256094</t>
  </si>
  <si>
    <t xml:space="preserve">      5026988674 DEP EN EFECTIVO     604.00               AUT.00256094</t>
  </si>
  <si>
    <t xml:space="preserve">      5023805566 DEPOSITO DE         5023805566 SUC. SUC  AUT.00541183</t>
  </si>
  <si>
    <t xml:space="preserve">      5023805566 DEP EN EFECTIVO     122.00               AUT.00541183</t>
  </si>
  <si>
    <t xml:space="preserve">      5023141699 DEPOSITO DE         5023141699 SUC. COYU AUT.00827902</t>
  </si>
  <si>
    <t xml:space="preserve">      5023141699 DEP EN EFECTIVO     357.00               AUT.00827902</t>
  </si>
  <si>
    <t>D INT 0110517    5026908342                               AUT.00142044</t>
  </si>
  <si>
    <t xml:space="preserve">      1000045623 DEPOSITO DE         1000045623 SUC. PATR AUT.00222830</t>
  </si>
  <si>
    <t xml:space="preserve">      1000045623 DEP EN EFECTIVO     231.00               AUT.00222830</t>
  </si>
  <si>
    <t xml:space="preserve">      5023608267 DEPOSITO DE         5023608267 SUC. AGRI AUT.00602436</t>
  </si>
  <si>
    <t xml:space="preserve">      5023608267 DEP EN EFECTIVO     522.00               AUT.00602436</t>
  </si>
  <si>
    <t xml:space="preserve">      5023294191 DEPOSITO DE         5023294191 SUC. FORU AUT.00796574</t>
  </si>
  <si>
    <t xml:space="preserve">      5023294191 DEP TRAS TARJETA    775.00               AUT.00796574</t>
  </si>
  <si>
    <t xml:space="preserve">      5027200756 DEPOSITO DE         5027200756 SUC. GRAN AUT.00057147</t>
  </si>
  <si>
    <t xml:space="preserve">      5027200756 DEP EN EFECTIVO     200.00               AUT.00057147</t>
  </si>
  <si>
    <t xml:space="preserve">      5025994152 DEPOSITO DE         5025994152 SUC. ARCO AUT.00378679</t>
  </si>
  <si>
    <t xml:space="preserve">      5025994152 DEP EN EFECTIVO     224.00               AUT.00378679</t>
  </si>
  <si>
    <t xml:space="preserve">      5026907062 DEPOSITO DE         5026907062 SUC. BCA. AUT.00141911</t>
  </si>
  <si>
    <t xml:space="preserve">      0000592147 DEPOSITO DE         592147 SUC. BCA.ELEC AUT.00142235</t>
  </si>
  <si>
    <t xml:space="preserve">      1000022838 DEPOSITO DE         1000022838 SUC. PANT AUT.00275204</t>
  </si>
  <si>
    <t xml:space="preserve">      1000022838 DEP EN EFECTIVO     148.00               AUT.00275204</t>
  </si>
  <si>
    <t xml:space="preserve">      5023202814 DEPOSITO DE         5023202814 SUC. C.F. AUT.00261958</t>
  </si>
  <si>
    <t xml:space="preserve">      5023202814 DEP EN EFECTIVO     526.00               AUT.00261958</t>
  </si>
  <si>
    <t xml:space="preserve">      5026981794 DEPOSITO DE         5026981794 SUC. COYU AUT.00827757</t>
  </si>
  <si>
    <t xml:space="preserve">      5026981794 DEP TRAS TARJETA    247.00               AUT.00827757</t>
  </si>
  <si>
    <t xml:space="preserve">      5027063568 DEPOSITO DE         5027063568 SUC. SUC  AUT.00541582</t>
  </si>
  <si>
    <t xml:space="preserve">      5027063568 DEP EN EFECTIVO     295.00               AUT.00541582</t>
  </si>
  <si>
    <t xml:space="preserve">      5027209781 DEPOSITO DE         5027209781 SUC. ROMA AUT.00381793</t>
  </si>
  <si>
    <t xml:space="preserve">      5027209781 DEP EN EFECTIVO     207.00               AUT.00381793</t>
  </si>
  <si>
    <t xml:space="preserve">      1000034684 DEPOSITO DE         1000034684 SUC. COLO AUT.00105855</t>
  </si>
  <si>
    <t xml:space="preserve">      1000034684 DEP EN EFECTIVO     560.00               AUT.00105855</t>
  </si>
  <si>
    <t xml:space="preserve">      5026500388 DEPOSITO DE         5026500388 SUC. PLAZ AUT.00599565</t>
  </si>
  <si>
    <t xml:space="preserve">      5026500388 DEP EN EFECTIVO     126.00               AUT.00599565</t>
  </si>
  <si>
    <t xml:space="preserve">      1000041465 DEPOSITO DE         1000041465 SUC. C.F. AUT.00254196</t>
  </si>
  <si>
    <t xml:space="preserve">      1000041465 DEP EN EFECTIVO     257.00               AUT.00254196</t>
  </si>
  <si>
    <t>DEPOS 0058314    I T E S M                                AUT.00217972</t>
  </si>
  <si>
    <t xml:space="preserve">      5026684802 DEPOSITO DE         5026684802 SUC. AZTE AUT.00312575</t>
  </si>
  <si>
    <t xml:space="preserve">      5026684802 DEP EN EFECTIVO     188.00               AUT.00312575</t>
  </si>
  <si>
    <t xml:space="preserve">      5023496499 DEPOSITO DE         5023496499 SUC. TEZO AUT.00089249</t>
  </si>
  <si>
    <t xml:space="preserve">      5023496499 DEP EN EFECTIVO     250.00               AUT.00089249</t>
  </si>
  <si>
    <t xml:space="preserve">      5027007466 DEPOSITO DE         5027007466 SUC. LAZA AUT.00225056</t>
  </si>
  <si>
    <t xml:space="preserve">      5027007466 DEP EN EFECTIVO     443.00               AUT.00225056</t>
  </si>
  <si>
    <t xml:space="preserve">      5023495772 DEPOSITO DE         5023495772 SUC. POPO AUT.00170683</t>
  </si>
  <si>
    <t xml:space="preserve">      5023495772 DEP EN EFECTIVO     599.00               AUT.00170683</t>
  </si>
  <si>
    <t xml:space="preserve">      5023130114 DEPOSITO DE         5023130114 SUC. GALE AUT.00799156</t>
  </si>
  <si>
    <t xml:space="preserve">      5023130114 DEP EN EFECTIVO     341.00               AUT.00799156</t>
  </si>
  <si>
    <t xml:space="preserve">      5023310252 DEPOSITO DE         5023310252 SUC. NI@O AUT.00951858</t>
  </si>
  <si>
    <t xml:space="preserve">      5023310252 DEP EN EFECTIVO     211.00               AUT.00951858</t>
  </si>
  <si>
    <t xml:space="preserve">      5023699506 DEPOSITO DE         5023699506 SUC. BCA. AUT.00159433</t>
  </si>
  <si>
    <t xml:space="preserve">      1000022861 DEPOSITO DE         1000022861 SUC. MESO AUT.00860037</t>
  </si>
  <si>
    <t xml:space="preserve">      1000022861 DEP EN EFECTIVO     350.00               AUT.00860037</t>
  </si>
  <si>
    <t xml:space="preserve">      1000040590 DEPOSITO DE         1000040590 SUC. PARQ AUT.00496188</t>
  </si>
  <si>
    <t xml:space="preserve">      1000040590 DEP EN EFECTIVO     177.00               AUT.00496188</t>
  </si>
  <si>
    <t xml:space="preserve">      5026626050 DEPOSITO DE         5026626050 SUC. GRAN AUT.00233817</t>
  </si>
  <si>
    <t xml:space="preserve">      5026626050 DEP EN EFECTIVO     402.00               AUT.00233817</t>
  </si>
  <si>
    <t xml:space="preserve">      1000032787 DEPOSITO DE         1000032787 SUC. ANZU AUT.00399388</t>
  </si>
  <si>
    <t xml:space="preserve">      1000032787 DEP EN EFECTIVO     571.00               AUT.00399388</t>
  </si>
  <si>
    <t>D INT 3128084    Siracusa 240 a5 302                      AUT.00171692</t>
  </si>
  <si>
    <t>D INT 0110517    5027305829                               AUT.00173064</t>
  </si>
  <si>
    <t xml:space="preserve">      5027144988 DEPOSITO DE         5027144988 SUC. MARI AUT.00435017</t>
  </si>
  <si>
    <t xml:space="preserve">      5027144988 DEP EN EFECTIVO     603.00               AUT.00435017</t>
  </si>
  <si>
    <t xml:space="preserve">      5027145050 DEPOSITO DE         5027145050 SUC. MARI AUT.00435106</t>
  </si>
  <si>
    <t xml:space="preserve">      5027145050 DEP EN EFECTIVO     921.00               AUT.00435106</t>
  </si>
  <si>
    <t xml:space="preserve">      5027144954 DEPOSITO DE         5027144954 SUC. MARI AUT.00435097</t>
  </si>
  <si>
    <t xml:space="preserve">      5027144954 DEP EN EFECTIVO     606.00               AUT.00435097</t>
  </si>
  <si>
    <t xml:space="preserve">      5023310609 DEPOSITO DE         5023310609 SUC. GUER AUT.00043458</t>
  </si>
  <si>
    <t xml:space="preserve">      5023310609 DEP EN EFECTIVO     116.00               AUT.00043458</t>
  </si>
  <si>
    <t xml:space="preserve">      5026844034 DEPOSITO DE         5026844034 SUC. SAN  AUT.00803842</t>
  </si>
  <si>
    <t xml:space="preserve">      5026844034 DEP EN EFECTIVO     515.00               AUT.00803842</t>
  </si>
  <si>
    <t xml:space="preserve">      5026683663 DEPOSITO DE         5026683663 SUC. BCA. AUT.00172683</t>
  </si>
  <si>
    <t xml:space="preserve">      5027362325 DEPOSITO DE         5027362325 SUC. VALL AUT.00062686</t>
  </si>
  <si>
    <t xml:space="preserve">      5027362325 DEP EN EFECTIVO     320.00               AUT.00062686</t>
  </si>
  <si>
    <t xml:space="preserve">      1000045250 DEPOSITO DE         1000045250 SUC. SUC  AUT.00542960</t>
  </si>
  <si>
    <t xml:space="preserve">      1000045250 DEP EN EFECTIVO     195.00               AUT.00542960</t>
  </si>
  <si>
    <t xml:space="preserve">      5023738908 DEPOSITO DE         5023738908 SUC. LAZA AUT.00225140</t>
  </si>
  <si>
    <t xml:space="preserve">      5023738908 DEP EN EFECTIVO     251.00               AUT.00225140</t>
  </si>
  <si>
    <t xml:space="preserve">      5026364181 DEPOSITO DE         5026364181 SUC. LA V AUT.00694481</t>
  </si>
  <si>
    <t xml:space="preserve">      5026364181 DEP EN EFECTIVO     319.00               AUT.00694481</t>
  </si>
  <si>
    <t>D INT 0110517    F929247 9250 4534 4536 9800              AUT.00181603</t>
  </si>
  <si>
    <t xml:space="preserve">      5026982123 DEPOSITO DE         5026982123 SUC. RIO  AUT.00348749</t>
  </si>
  <si>
    <t xml:space="preserve">      5026982123 DEP TRAS TARJETA    268.00               AUT.00348749</t>
  </si>
  <si>
    <t xml:space="preserve">      5023465767 DEPOSITO DE         5023465767 SUC. INSU AUT.00633781</t>
  </si>
  <si>
    <t xml:space="preserve">      5023465767 DEP EN EFECTIVO     290.00               AUT.00633781</t>
  </si>
  <si>
    <t xml:space="preserve">      5023429417 DEPOSITO DE         5023429417 SUC. SAN  AUT.00969059</t>
  </si>
  <si>
    <t xml:space="preserve">      5023429417 DEP EN EFECTIVO     455.00               AUT.00969059</t>
  </si>
  <si>
    <t xml:space="preserve">      5023820656 DEPOSITO DE         5023820656 SUC. SUC  AUT.00543225</t>
  </si>
  <si>
    <t xml:space="preserve">      5023820656 DEP EN EFECTIVO     263.00               AUT.00543225</t>
  </si>
  <si>
    <t xml:space="preserve">      5025594911 DEPOSITO DE         5025594911 SUC. BOUL AUT.00062236</t>
  </si>
  <si>
    <t xml:space="preserve">      5025594911 DEP EN EFECTIVO     513.00               AUT.00062236</t>
  </si>
  <si>
    <t xml:space="preserve">      5026907260 DEPOSITO DE         5026907260 SUC. VIA  AUT.00396372</t>
  </si>
  <si>
    <t xml:space="preserve">      5026907260 DEP EN EFECTIVO     1,114.00             AUT.00396372</t>
  </si>
  <si>
    <t xml:space="preserve">      5026698299 DEPOSITO DE         5026698299 SUC. SUC  AUT.00543350</t>
  </si>
  <si>
    <t xml:space="preserve">      5026698299 DEP EN EFECTIVO     156.00               AUT.00543350</t>
  </si>
  <si>
    <t xml:space="preserve">      1000042471 DEPOSITO DE         1000042471 SUC. AZCA AUT.00204422</t>
  </si>
  <si>
    <t xml:space="preserve">      1000042471 DEP EN EFECTIVO     465.00               AUT.00204422</t>
  </si>
  <si>
    <t xml:space="preserve">      5026841725 DEPOSITO DE         5026841725 SUC. POPO AUT.00170744</t>
  </si>
  <si>
    <t xml:space="preserve">      5026841725 DEP EN EFECTIVO     303.00               AUT.00170744</t>
  </si>
  <si>
    <t>D INT 8677806    REF 5027328664                           AUT.00192493</t>
  </si>
  <si>
    <t>D INT 0000001    5025981506                               AUT.00192954</t>
  </si>
  <si>
    <t xml:space="preserve">      5026825447 DEPOSITO DE         5026825447 SUC. GRAN AUT.00057257</t>
  </si>
  <si>
    <t xml:space="preserve">      5026825447 DEP EN EFECTIVO     246.00               AUT.00057257</t>
  </si>
  <si>
    <t xml:space="preserve">      5026281229 DEPOSITO DE         5026281229 SUC. SEC  AUT.00393578</t>
  </si>
  <si>
    <t xml:space="preserve">      5026281229 DEP EN EFECTIVO     144.00               AUT.00393578</t>
  </si>
  <si>
    <t xml:space="preserve">      5023645988 DEPOSITO DE         5023645988 SUC. COYU AUT.00828039</t>
  </si>
  <si>
    <t xml:space="preserve">      5023645988 DEP EN EFECTIVO     341.00               AUT.00828039</t>
  </si>
  <si>
    <t xml:space="preserve">      5026815265 DEPOSITO DE         5026815265 SUC. COAT AUT.00508784</t>
  </si>
  <si>
    <t xml:space="preserve">      5026815265 DEP EN EFECTIVO     155.00               AUT.00508784</t>
  </si>
  <si>
    <t xml:space="preserve">      5027211514 DEPOSITO DE         5027211514 SUC. MIRA AUT.00936078</t>
  </si>
  <si>
    <t xml:space="preserve">      5027211514 DEP EN EFECTIVO     409.00               AUT.00936078</t>
  </si>
  <si>
    <t xml:space="preserve">      5023465965 DEPOSITO DE         5023465965 SUC. INSU AUT.00633408</t>
  </si>
  <si>
    <t xml:space="preserve">      5023465965 DEP EN EFECTIVO     245.00               AUT.00633408</t>
  </si>
  <si>
    <t xml:space="preserve">      5026590306 DEPOSITO DE         5026590306 SUC. SUC  AUT.00543988</t>
  </si>
  <si>
    <t xml:space="preserve">      5026590306 DEP EN EFECTIVO     43.00                AUT.00543988</t>
  </si>
  <si>
    <t xml:space="preserve">      5026725936 DEPOSITO DE         5026725936 SUC. BOUL AUT.00062511</t>
  </si>
  <si>
    <t xml:space="preserve">      5026725936 DEP EN EFECTIVO     373.00               AUT.00062511</t>
  </si>
  <si>
    <t xml:space="preserve">      5026737972 DEPOSITO DE         5026737972 SUC. AZTE AUT.00312666</t>
  </si>
  <si>
    <t xml:space="preserve">      5026737972 DEP EN EFECTIVO     273.00               AUT.00312666</t>
  </si>
  <si>
    <t xml:space="preserve">      5027064145 DEPOSITO DE         5027064145 SUC. ZONA AUT.00403652</t>
  </si>
  <si>
    <t xml:space="preserve">      5027064145 DEP EN EFECTIVO     221.00               AUT.00403652</t>
  </si>
  <si>
    <t xml:space="preserve">      5023466609 DEPOSITO DE         5023466609 SUC. SINA AUT.00406532</t>
  </si>
  <si>
    <t xml:space="preserve">      5023466609 DEP EN EFECTIVO     799.00               AUT.00406532</t>
  </si>
  <si>
    <t xml:space="preserve">      5023466609 DEPOSITO DE         5023466609 SUC. SINA AUT.00406511</t>
  </si>
  <si>
    <t xml:space="preserve">      5023466609 DEP EN EFECTIVO     150.00               AUT.00406511</t>
  </si>
  <si>
    <t xml:space="preserve">      5026988609 DEPOSITO DE         5026988609 SUC. POPO AUT.00170783</t>
  </si>
  <si>
    <t xml:space="preserve">      5026988609 DEP EN EFECTIVO     352.00               AUT.00170783</t>
  </si>
  <si>
    <t xml:space="preserve">      5027052769 DEPOSITO DE         5027052769 SUC. LAS  AUT.00991914</t>
  </si>
  <si>
    <t xml:space="preserve">      5027052769 DEP EN EFECTIVO     407.00               AUT.00991914</t>
  </si>
  <si>
    <t xml:space="preserve">      5026174952 DEPOSITO DE         5026174952 SUC. HOSP AUT.00737362</t>
  </si>
  <si>
    <t xml:space="preserve">      5026174952 DEP EN EFECTIVO     173.00               AUT.00737362</t>
  </si>
  <si>
    <t xml:space="preserve">      1000015329 DEPOSITO DE         1000015329 SUC. TORR AUT.00798054</t>
  </si>
  <si>
    <t xml:space="preserve">      1000015329 DEP EN EFECTIVO     300.00               AUT.00798054</t>
  </si>
  <si>
    <t xml:space="preserve">      5026634229 DEPOSITO DE         5026634229 SUC. PABE AUT.00449536</t>
  </si>
  <si>
    <t xml:space="preserve">      5026634229 DEP EN EFECTIVO     55.00                AUT.00449536</t>
  </si>
  <si>
    <t xml:space="preserve">      5026263417 DEPOSITO DE         5026263417 SUC. FLOR AUT.00283571</t>
  </si>
  <si>
    <t xml:space="preserve">      5026263417 DEP EN EFECTIVO     176.00               AUT.00283571</t>
  </si>
  <si>
    <t xml:space="preserve">      5026316330 DEPOSITO DE         5026316330 SUC. HIP  AUT.00482052</t>
  </si>
  <si>
    <t xml:space="preserve">      5026316330 DEP EN EFECTIVO     315.00               AUT.00482052</t>
  </si>
  <si>
    <t xml:space="preserve">      5027065456 DEPOSITO DE         5027065456 SUC. SANT AUT.00493841</t>
  </si>
  <si>
    <t xml:space="preserve">      5027065456 DEP EN EFECTIVO     1,094.00             AUT.00493841</t>
  </si>
  <si>
    <t xml:space="preserve">      5026226547 DEPOSITO DE         5026226547 SUC. CUIT AUT.00900444</t>
  </si>
  <si>
    <t xml:space="preserve">      5026226547 DEP EN EFECTIVO     467.00               AUT.00900444</t>
  </si>
  <si>
    <t xml:space="preserve">      5023331423 DEPOSITO DE         5023331423 SUC. PERO AUT.00461964</t>
  </si>
  <si>
    <t xml:space="preserve">      5023331423 DEP EN EFECTIVO     152.00               AUT.00461964</t>
  </si>
  <si>
    <t xml:space="preserve">      5023434698 DEPOSITO DE         5023434698 SUC. PABE AUT.00449497</t>
  </si>
  <si>
    <t xml:space="preserve">      5023434698 DEP EN EFECTIVO     123.00               AUT.00449497</t>
  </si>
  <si>
    <t xml:space="preserve">      5023298838 DEPOSITO DE         5023298838 SUC. FLOR AUT.00283340</t>
  </si>
  <si>
    <t xml:space="preserve">      5023298838 DEP EN EFECTIVO     497.00               AUT.00283340</t>
  </si>
  <si>
    <t xml:space="preserve">      5023820227 DEPOSITO DE         5023820227 SUC. POPO AUT.00170823</t>
  </si>
  <si>
    <t xml:space="preserve">      5023820227 DEP EN EFECTIVO     482.00               AUT.00170823</t>
  </si>
  <si>
    <t xml:space="preserve">      5025924688 DEPOSITO DE         5025924688 SUC. ROMA AUT.00173387</t>
  </si>
  <si>
    <t xml:space="preserve">      5025924688 DEP EN EFECTIVO     244.00               AUT.00173387</t>
  </si>
  <si>
    <t xml:space="preserve">      5027036523 DEPOSITO DE         5027036523 SUC. PARQ AUT.00819001</t>
  </si>
  <si>
    <t xml:space="preserve">      5027036523 DEP EN EFECTIVO     264.00               AUT.00819001</t>
  </si>
  <si>
    <t xml:space="preserve">      5023503641 DEPOSITO DE         5023503641 SUC. TACU AUT.00482657</t>
  </si>
  <si>
    <t xml:space="preserve">      5023503641 DEP EN EFECTIVO     179.00               AUT.00482657</t>
  </si>
  <si>
    <t xml:space="preserve">      5023273146 DEPOSITO DE         5023273146 SUC. GLOR AUT.00764368</t>
  </si>
  <si>
    <t xml:space="preserve">      5023273146 DEP EN EFECTIVO     355.00               AUT.00764368</t>
  </si>
  <si>
    <t xml:space="preserve">      5023273146 DEPOSITO DE         5023273146 SUC. GLOR AUT.00764367</t>
  </si>
  <si>
    <t xml:space="preserve">      5023273146 DEP EN EFECTIVO     207.00               AUT.00764367</t>
  </si>
  <si>
    <t xml:space="preserve">      5027004612 DEPOSITO DE         5027004612 SUC. FRAN AUT.00543794</t>
  </si>
  <si>
    <t xml:space="preserve">      5027004612 DEP EN EFECTIVO     209.00               AUT.00543794</t>
  </si>
  <si>
    <t>D INT 0008700    5027045417                               AUT.00225381</t>
  </si>
  <si>
    <t xml:space="preserve">      5026175082 DEPOSITO DE         5026175082 SUC. SAN  AUT.00900209</t>
  </si>
  <si>
    <t xml:space="preserve">      5026175082 DEP EN EFECTIVO     190.00               AUT.00900209</t>
  </si>
  <si>
    <t>D INT 5027303    HAVRE83 8                                AUT.00226125</t>
  </si>
  <si>
    <t>D INT 0110517    5027196814                               AUT.00227529</t>
  </si>
  <si>
    <t xml:space="preserve">      5027186013 DEPOSITO DE         5027186013 SUC. Pase AUT.00416688</t>
  </si>
  <si>
    <t xml:space="preserve">      5027186013 DEP EN EFECTIVO     646.00               AUT.00416688</t>
  </si>
  <si>
    <t xml:space="preserve">      5023130544 DEPOSITO DE         5023130544 SUC. SEC  AUT.00305707</t>
  </si>
  <si>
    <t xml:space="preserve">      5023130544 DEP EN EFECTIVO     207.00               AUT.00305707</t>
  </si>
  <si>
    <t>D INT 5025993    5025993600                               AUT.00233772</t>
  </si>
  <si>
    <t xml:space="preserve">      1000024289 DEPOSITO DE         1000024289 SUC. SANT AUT.00358978</t>
  </si>
  <si>
    <t xml:space="preserve">      1000024289 DEP EN EFECTIVO     270.00               AUT.00358978</t>
  </si>
  <si>
    <t xml:space="preserve">      5023896334 DEPOSITO DE         5023896334 SUC. NAPO AUT.00608710</t>
  </si>
  <si>
    <t xml:space="preserve">      5023896334 DEP EN EFECTIVO     168.00               AUT.00608710</t>
  </si>
  <si>
    <t xml:space="preserve">      5026316124 DEPOSITO DE         5026316124 SUC. BCA. AUT.00288866</t>
  </si>
  <si>
    <t xml:space="preserve">      5026908623 DEPOSITO DE         5026908623 SUC. SUC  AUT.00546201</t>
  </si>
  <si>
    <t xml:space="preserve">      5026908623 DEP EN EFECTIVO     2,779.00             AUT.00546201</t>
  </si>
  <si>
    <t xml:space="preserve">      5023434664 DEPOSITO DE         5023434664 SUC. PARQ AUT.00496646</t>
  </si>
  <si>
    <t xml:space="preserve">      5023434664 DEP EN EFECTIVO     162.00               AUT.00496646</t>
  </si>
  <si>
    <t xml:space="preserve">      1000007532 DEPOSITO DE         1000007532 SUC. BCA. AUT.00294162</t>
  </si>
  <si>
    <t xml:space="preserve">      1000022853 DEPOSITO DE         1000022853 SUC. PANT AUT.00275093</t>
  </si>
  <si>
    <t xml:space="preserve">      1000022853 DEP EN EFECTIVO     327.00               AUT.00275093</t>
  </si>
  <si>
    <t xml:space="preserve">      5023294431 DEPOSITO DE         5023294431 SUC. SUC  AUT.00546968</t>
  </si>
  <si>
    <t xml:space="preserve">      5023294431 DEP EN EFECTIVO     184.00               AUT.00546968</t>
  </si>
  <si>
    <t>D INT 0050377    5026907245                               AUT.00250975</t>
  </si>
  <si>
    <t xml:space="preserve">      5026684224 DEPOSITO DE         5026684224 SUC. BCA. AUT.00304165</t>
  </si>
  <si>
    <t>D INT 0110517    GAS LAGO ISEO 33 B205 MAYO               AUT.00253774</t>
  </si>
  <si>
    <t xml:space="preserve">      5027309631 DEPOSITO DE         5027309631 SUC. BCA. AUT.00306629</t>
  </si>
  <si>
    <t xml:space="preserve">      5026700095 DEPOSITO DE         5026700095 SUC. VIA  AUT.00396212</t>
  </si>
  <si>
    <t xml:space="preserve">      5026700095 DEP EN EFECTIVO     309.00               AUT.00396212</t>
  </si>
  <si>
    <t xml:space="preserve">      5026175173 DEPOSITO DE         5026175173 SUC. PARQ AUT.00496696</t>
  </si>
  <si>
    <t xml:space="preserve">      5026175173 DEP EN EFECTIVO     244.00               AUT.00496696</t>
  </si>
  <si>
    <t xml:space="preserve">      5027362424 DEPOSITO DE         5027362424 SUC. BCA. AUT.00317568</t>
  </si>
  <si>
    <t xml:space="preserve">      5027362424 DEPOSITO DE         5027362424 SUC. BCA. AUT.00318931</t>
  </si>
  <si>
    <t>D INT 7049104    Pago gas                                 AUT.00270426</t>
  </si>
  <si>
    <t xml:space="preserve">      5026825538 DEPOSITO DE         5026825538 SUC. SUC  AUT.00548555</t>
  </si>
  <si>
    <t xml:space="preserve">      5026825538 DEP EN EFECTIVO     208.00               AUT.00548555</t>
  </si>
  <si>
    <t>D INT 0000001    5023738577                               AUT.00278336</t>
  </si>
  <si>
    <t>D INT 0110517    5027004513                               AUT.00282823</t>
  </si>
  <si>
    <t>D INT 0110517    5026789254                               AUT.00286159</t>
  </si>
  <si>
    <t xml:space="preserve">      5026579614 DEPOSITO DE         5026579614 SUC. BCA. AUT.00359416</t>
  </si>
  <si>
    <t>cont502614024</t>
  </si>
  <si>
    <t>5026579713 GAS 405</t>
  </si>
  <si>
    <t>Ref5023153413</t>
  </si>
  <si>
    <t>ABASOLO 101 50273004</t>
  </si>
  <si>
    <t>REF 5026253251</t>
  </si>
  <si>
    <t>REF 5027007441</t>
  </si>
  <si>
    <t>B 301 MAYO</t>
  </si>
  <si>
    <t>Siracusa 240 a5 302</t>
  </si>
  <si>
    <t>F929247 9250 4534 45</t>
  </si>
  <si>
    <t>REF 5027328664</t>
  </si>
  <si>
    <t>I T E S M</t>
  </si>
  <si>
    <t>HAVRE83 8</t>
  </si>
  <si>
    <t>GAS LAGO ISEO 33 B20</t>
  </si>
  <si>
    <t>Pago gas</t>
  </si>
  <si>
    <t>LISBOA6B102</t>
  </si>
  <si>
    <t>PAGO CUENTA DE TERCERO/ 0049061012 BNET    0174242645</t>
  </si>
  <si>
    <t>PAGO CUENTA DE TERCERO/ 0058275015 BNET    0106367461</t>
  </si>
  <si>
    <t>DEPOSITO DE TERCERO/REFBNTC00008818 F/940813                      BMRCASH</t>
  </si>
  <si>
    <t>DEPOSITO DE TERCERO/REFBNTC00008818 SJGE944134                    BMRCASH</t>
  </si>
  <si>
    <t>SPEI RECIBIDOBANAMEX/0005220063  002 0959743502671904 GAS METRO ZENSHO</t>
  </si>
  <si>
    <t>SPEI RECIBIDOBANAMEX/0005220062  002 0951941502671904 GAS METRO ZENSHO</t>
  </si>
  <si>
    <t xml:space="preserve">DEPOSITO EN EFECTIVO/0119994  </t>
  </si>
  <si>
    <t>PAGO CUENTA DE TERCERO/ 0034374023 BNET    0159832114</t>
  </si>
  <si>
    <t>PAGO CUENTA DE TERCERO/ 0065985079 BNET    0137143540</t>
  </si>
  <si>
    <t xml:space="preserve">DEPOSITO EN EFECTIVO/0119991  </t>
  </si>
  <si>
    <t xml:space="preserve">DEPOSITO EN EFECTIVO/0119990  </t>
  </si>
  <si>
    <t xml:space="preserve">DEPOSITO EN EFECTIVO/0119989  </t>
  </si>
  <si>
    <t xml:space="preserve">DEPOSITO EN EFECTIVO/0119988  </t>
  </si>
  <si>
    <t xml:space="preserve">DEPOSITO EN EFECTIVO/0119987  </t>
  </si>
  <si>
    <t>DEPOSITO DE TERCERO/REFBNTC00493295 F 935460                      BMRCASH</t>
  </si>
  <si>
    <t xml:space="preserve">DEPOSITO EN EFECTIVO/0119985  </t>
  </si>
  <si>
    <t>PAGO CUENTA DE TERCERO/ 0025350029 BNET    0198916500</t>
  </si>
  <si>
    <t>DEP.CHEQUES DE OTRO BANCO/0119983 MAY11 15:05 MEXICO</t>
  </si>
  <si>
    <t>PAGO CUENTA DE TERCERO/ 0097477063 BNET    0145519063</t>
  </si>
  <si>
    <t xml:space="preserve">DEPOSITO CHEQUE BANCOMER/0119981  </t>
  </si>
  <si>
    <t>SPEI RECIBIDOINBURSA/0005151348  036 0170511SPEI INBURSA</t>
  </si>
  <si>
    <t>PAGO CUENTA DE TERCERO/ 0018168060 BNET    0146022758</t>
  </si>
  <si>
    <t>PAGO CUENTA DE TERCERO/ 0018168053 BNET    0146022758</t>
  </si>
  <si>
    <t>DEPOSITO EFECTIVO PRACTIC/******7277 MAY11 13:33 PRAC      D807 FOLIO:4880</t>
  </si>
  <si>
    <t>SPEI RECIBIDOBANAMEX/0005148758  002 0170511REYMEX F 959977 Y 959980</t>
  </si>
  <si>
    <t>SPEI RECIBIDOBANAMEX/0005126479  002 0170511GAS METROPOLITANO SA</t>
  </si>
  <si>
    <t>PAGO CUENTA DE TERCERO/ 0081829104 BNET    0110402893</t>
  </si>
  <si>
    <t>SPEI RECIBIDOSCOTIABANK/0005123744  044 0000117FACT 954096</t>
  </si>
  <si>
    <t>DEPOSITO DE TERCERO/REFBNTC00432938 SOL 63736                     BMRCASH</t>
  </si>
  <si>
    <t>SPEI RECIBIDOBANAMEX/0005105763  002 0201153INTERBANCARIO</t>
  </si>
  <si>
    <t>PAGO CUENTA DE TERCERO/ 0023851010 BNET    0442645726</t>
  </si>
  <si>
    <t>PAGO CUENTA DE TERCERO/ 0038701013 BNET    0443106896</t>
  </si>
  <si>
    <t>PAGO CUENTA DE TERCERO/ 0031831066 BNET    0445095115 GAS</t>
  </si>
  <si>
    <t>PAGO CUENTA DE TERCERO/ 0074279011 BNET    0100600431</t>
  </si>
  <si>
    <t>PAGO CUENTA DE TERCERO/ 0079246009 BNET    0192754185</t>
  </si>
  <si>
    <t>TEF RECIBIDO BANORTE/IXE/1566083492  072 1430514FACTS 940965,940966,940968,159</t>
  </si>
  <si>
    <t>CB00000000000002012078/7878134                               0729426</t>
  </si>
  <si>
    <t>CB00000000000002012029/7878123                               0729426</t>
  </si>
  <si>
    <t>CB00000000000002012037/7878112                               0729426</t>
  </si>
  <si>
    <t>CB00000000000002012029/7878101                               0729426</t>
  </si>
  <si>
    <t>CB00000000000002012078/7878090                               0729426</t>
  </si>
  <si>
    <t xml:space="preserve">DEPOSITO EN EFECTIVO/0028790  </t>
  </si>
  <si>
    <t xml:space="preserve">DEPOSITO EN EFECTIVO/0028789  </t>
  </si>
  <si>
    <t>SPEI ENVIADO BANORTE/IXE/0000009078  072 0100517TRASPASO BANCOMER A BANORTE CO</t>
  </si>
  <si>
    <t>TRASP A CTA 850 12/05/2017</t>
  </si>
  <si>
    <t>185378 09:04:25</t>
  </si>
  <si>
    <t>POR TRANSFERENCIA DE FONDOS</t>
  </si>
  <si>
    <t>SJGE910964</t>
  </si>
  <si>
    <t>185379 09:04:25</t>
  </si>
  <si>
    <t>0000000000 DEPOSITO EN EFECTIV SUC. SUC AUT BANAMEX AUT.00538956</t>
  </si>
  <si>
    <t>0000000000 DEP DOCUMENTOS BNM   SUC. LA VILLA, CDMX AUT.00694488</t>
  </si>
  <si>
    <t>0004049060 DEPOSITO DE         4049060 SUC. PUENTE  AUT.00352501</t>
  </si>
  <si>
    <t>0004049060 DEP CHEQUE BNM      952.80               AUT.00352501</t>
  </si>
  <si>
    <t>0004049060 DEPOSITO DE         4049060 SUC. PUENTE  AUT.00353077</t>
  </si>
  <si>
    <t>0004049060 DEP CHEQUE BNM      873.40               AUT.00353077</t>
  </si>
  <si>
    <t>0002380541 COBRO COMIS TAR CRED A NOM EVO0002380541 AUT.00057528</t>
  </si>
  <si>
    <t>0002380541 COBRO IMP INST TAR CR A NOM EV0002380541 AUT.00057529</t>
  </si>
  <si>
    <t>0002380541 COBRO COMIS TAR DEBIT A NOM EV0002380541 AUT.00057530</t>
  </si>
  <si>
    <t>0002380541 COBRO IMP INST TARJ D A NOM EV0002380541 AUT.00057531</t>
  </si>
  <si>
    <t>0002380541 COBRO COMI CAR PARCIALES A NOM0002380541 AUT.00057532</t>
  </si>
  <si>
    <t>0002380541 COBRO IMP CAR PARCIALES A NOM 0002380541 AUT.00057533</t>
  </si>
  <si>
    <t>0310052017 DEP DOCUMENTOS BNM  310052017 SUC. DEPOS AUT.00851586</t>
  </si>
  <si>
    <t>1981052017 DEP DOCUMENTOS BNM  1981052017 SUC. DEPO AUT.00851589</t>
  </si>
  <si>
    <t>0210052017 DEP DOCUMENTOS BNM  210052017 SUC. DEPOS AUT.00851594</t>
  </si>
  <si>
    <t>C-502715390</t>
  </si>
  <si>
    <t>C-502645279</t>
  </si>
  <si>
    <t>DEV 04/05/2017</t>
  </si>
  <si>
    <t>C-100073743</t>
  </si>
  <si>
    <t>RECUPERADO C-502721068 DEV 24/04/2017</t>
  </si>
  <si>
    <t xml:space="preserve">      0000000000 DEP MIXTO EFVO/DOCT  SUC. LA VILLA, CDMX AUT.00688474</t>
  </si>
  <si>
    <t>C-502593125</t>
  </si>
  <si>
    <t>DEV 19/04/2017</t>
  </si>
  <si>
    <t>C-4006313</t>
  </si>
  <si>
    <t>/000000729426 SICOCO ABR 2017</t>
  </si>
  <si>
    <t>C-92282</t>
  </si>
  <si>
    <t>DEV 26/01/2017</t>
  </si>
  <si>
    <t>C-502681841</t>
  </si>
  <si>
    <t>7042801115403720</t>
  </si>
  <si>
    <t>00 COMISION SPEI 07251820170428HSBC07251</t>
  </si>
  <si>
    <t>I GEN11704280003</t>
  </si>
  <si>
    <t xml:space="preserve">      0002380541 DEPOSITO VENTAS NETAS D TAR POR EVOPAYMX AUT.00060595   VENTA DE GAS, C- 502664969 $1,279.80 C- 502615841 $1,611.90 C- 502383215 $2,146.50  C- 502734075 $972.00 C- 502384025 $2,187.00 C- 502270322 $1,296.00 C- 502569047 $1,701.00 C- 19635 $2,276.10 C- 275059 $1,620.00 C- 400302 $972.00 C- 502566550 $2,211.30 C- 502587487 $1,498.50 C- 502373876 $1,944.00 C- 502634900 $1,741.55  C- 502266637 $5,722.00 C- 147940 $1,004.40 C- 213839 $1,474.20 C- 502630680 $1,191.00 C- 502583297 $237.00
</t>
  </si>
  <si>
    <t xml:space="preserve">      0002380541 DEPOSITO VENTAS NETAS D TAR POR EVOPAYMX AUT.00063047   VENTA DE GAS, C- 2000970 $2,049.30 C- 502340898 $1,004.40 C- 502699119 $1,466.10 C- 5804 $1,377.00  C- 502305708 $1,498.50 C- 502716969 $1,125.90  C-502255627 $2,065.50 C- 502680168 $1,854.90 C- 502706020 $980.10 C- 502323228 $1,004.40  C- 502400524 $1,620.00 C- 502280107 $1,296.00 
C- 502608990 $3,005.01 C- 4007268 $2,065.50  C- 1005330 $1,498.50 C- 174209 $2,033.10 C- 502272336 $1,620.00  C- 502668964 $1,198.80 C-  3008648 $7,233.34 C- 502698205 $447.00 C- 502706378 $72.00 C- 100076550 $972.00 C- 502706378 $1,215.00
</t>
  </si>
  <si>
    <t xml:space="preserve">      0002380541 DEPOSITO VENTAS NETAS D TAR POR EVOPAYMX AUT.00166870   VENTA DE GAS, C- 502372556 $4,301.10 C- 1006189 $1,806.30 C- 15804905 $1,506.60 C - 502590746 $2,065.50 C- 20162 $1,620.00 C- 102698 $2,097.90  C- 502616687 $1,215.00 C- 502649791 $1,296.00 C- 502317646 $972.00 C- 502679597 $1,798.20 C- 50268.3242 $1,223.10  C- 20250 $1,603.80 C- 502584209 $1,053.00 C- 502670158 $1,919.70 C- 502591373 $1,215.00 C- 502728211 $1,903.50  C- 2000738 $2,203.20 C- 502603829 $1,458.00 C- 502617254 $1,636.20 C- 502688215 $1,004.40 C- 136525 $2,097.90  C- 502569233 $1,223.10  - 502341436 $1,215.00 C- 2006419 $1,498.50  C- 502364017  $2,089.80 C- 17616 $2,721.60 C- 5018887 $1,215.00 C- 502386434 $1,215.00 C- 27151 $1,000.00  C- 502723236 $1,782.00  C- 502337333 $1,522.80 C- 151621 $1,692.90 C- 502590761 $1,215.00  C- 502618578 $2,073.60 C- 502570839  $2,106.00  C- 403768 $1,004.40 C- 502312198 $100.00  - 100032151  $972.00  C- 100028422 $1,247.40C- 100071078 $1,215.00 C- 100020638 $1,336.50</t>
  </si>
  <si>
    <t xml:space="preserve">0002380541 DEPOSITO VENTAS NETAS D TAR POR EVOPAYMX AUT.00063259   VENTA DE GAS, C- 502573047 $1,004.40 C- 502576405 $1,506.60  C- 502571926 $1,215.00  C- 502659330 $980.10 C- 168596 $1,717.20  C- 502596320 $1,879.20 C- 502735718 $3,645.00 C- 502659517 $1,944.00 C- 502277562 $2,089.80 C- 502345169 $1,628.10  C- 502567697 $2,430.00 C- 50734 $1,506.60 C- 502683442 $972.00  C- 118768 $2,211.30  C- 4016189 $1,620.00C- 119536 $2,138.40 C- 502564368 $2,122.20 C- 502400734 $1,417.50 C- 4004090 $2,187.00 C- 502609888 $1,215.00 C- 502348108 $2,600.10 C- 2003048 $3,005.10 C- 284149 $1,004.40  C- 502729817 $972.00 C- 68134 $2,146.50C- 111519 $1,579.50 C- 1004084 $972.00  C- 502274629   $1,717.20C- 259451 $1,004.40 C- 5019464 $1,620.00 C- 502566759 $801.90 C- 502695229 $1,012.50 C- 100073873 $1,004.40 C- 100044516 $1,134.00  C- 39918 $972.00 C- 10381 $2,187.00 C- 100076257 $1,692.90
</t>
  </si>
  <si>
    <t xml:space="preserve">      0002380541 DEPOSITO VENTAS NETAS D TAR POR EVOPAYMX AUT.00061282   VENTA DE GAS, C- 502672738 $1,215.00 C- 502674103 $1,215.00  C- 502564363 $1,190.70 C- 294991 $972.00 C- 502647075 $1,312.20  C- 502341361 $1,620.00  C- 181250 $1,498.50 C- 101461 $1,782.00  C- 502701277 $1,458.00  C- 140107 $2,211.30 C- 171822 $502.20C- 502618616 $972.00  C- 42922 $1,863.00 C-  502573664 $1,498.50  C- 502656471 $1,134.00 C- 502265853 $2,146.50  C- 167329 $2,081.70 C- 213630 $2,106.00 C- 502345277 $2,238.00 C- 16652 $1,506.60 C- 502317889 $1,628.10 C- 88376 $2,025.00  C- 169940 $8,173.00 C- 5004287 $1,215.00 C- 4002628 $810.00 C- 502718390 $1,701.00  C- 123871 $1,304.10  C- 100027855 $502.20 C- 100044261 $2,025.00 C- 100039527 $1,215.00
</t>
  </si>
  <si>
    <t xml:space="preserve">      0002380541 DEPOSITO VENTAS NETAS D TAR POR EVOPAYMX AUT.00057527   VENTA DE GAS, C- 70772 $1,547.10 C- 4010081 $2,146.50 C- 202896 $1,498.50  C- 502678884 $2,292.30  C- 502715922 $1,215.00 C- 502680408 $1,198.80 C- 104624 $972.00 C- 502659368 $1,004.40 C- 502709327 $972.00 C- 502262368 $1,620.00   C- 500457 $1,053.00 C- 502701102 $1,952.10 C- 502709484 $2,187.00 C- 502685848 $1,498.50 C- 502623262 $2,251.80  C- 207016 $2,122.20 C- 169940 $1,466.10  C- 502596015 $3,240.00C- 3010284 $1,004.40 C- 2002183 $1,004.40  C- 502606316 $996.30 C- 502313802 $435.00 C- 502553420 $996.30 C- 502705312 $737.00 C- 100013160 $1,506.60 C- 32075 $1,004.40 C- 100073400 $2,025.00 C- 3159 $1,498.50 C- 100030138 $2,049.30
</t>
  </si>
  <si>
    <t>COLCDMEX F957959 960 961 065503962734</t>
  </si>
  <si>
    <t>TRASPASO DEL DIA SANTANDER A BANORTE REF 0120517</t>
  </si>
  <si>
    <t>SJGE 959683 092000829888</t>
  </si>
  <si>
    <t>SJGE 959684 092000829888</t>
  </si>
  <si>
    <t>CONALEP PAGO DE FACTURA SJGE933914 065505919279</t>
  </si>
  <si>
    <t>5027057362 5027057 00012180011081807417</t>
  </si>
  <si>
    <t>5026739002 056638353354</t>
  </si>
  <si>
    <t>5027311603 0000001 021180063501819733</t>
  </si>
  <si>
    <t>5026500669 5026500 012180001072041085</t>
  </si>
  <si>
    <t>REF 5027279693 ENRIQUE MEZA 7279693 5177120217313099</t>
  </si>
  <si>
    <t>REFERENCIA 5026684810 52017 002180034445028188</t>
  </si>
  <si>
    <t>5023820755 2382075 002180446300324984</t>
  </si>
  <si>
    <t>1000073856 060528826029</t>
  </si>
  <si>
    <t>5027209393 0120517 072180003487743958</t>
  </si>
  <si>
    <t>5026907658 060534644013</t>
  </si>
  <si>
    <t>5026739226 060589520726</t>
  </si>
  <si>
    <t>ENAVAL 5023365322 MAYO 314235 002180056675989415</t>
  </si>
  <si>
    <t>5026212778 020003031679</t>
  </si>
  <si>
    <t>5023137457 060535755879</t>
  </si>
  <si>
    <t>5027054039 120517 5177120265834897</t>
  </si>
  <si>
    <t>5026884576 106 5177126612725498</t>
  </si>
  <si>
    <t>7007334 0120517 5585373247</t>
  </si>
  <si>
    <t>1000032811 060527737684</t>
  </si>
  <si>
    <t>5027073625 0120517 012180004525188997</t>
  </si>
  <si>
    <t>5027272003 8919 044180001025312836</t>
  </si>
  <si>
    <t>5026683853 056576736117</t>
  </si>
  <si>
    <t>1000007599 Benjamin Maciel 504 1007599 044180001059614830</t>
  </si>
  <si>
    <t>1000032696 060550207708</t>
  </si>
  <si>
    <t>5025674218 060522167277</t>
  </si>
  <si>
    <t>5026739093 060545571470</t>
  </si>
  <si>
    <t>5026994433 056685452042</t>
  </si>
  <si>
    <t>SPEI RECIBIDO DEL BANCO 0012 BBVA BANCOMER, DEL CLIENTE GAS METROPOLITANO SA DE CV, DE LA CLABE 012180001543555987   CON RFC GME540707CD1, CONCEPTO: TRASPASO BANCOMER A BANORTE CONCENTRADOR, REFERENCIA: 0110517 CVE RAST: 002601001705120000028626</t>
  </si>
  <si>
    <t>SPEI RECIBIDO DEL BANCO 0002 BANAMEX, DEL CLIENTE GAS METROPOLITANO SA DE CV, DE LA CLABE 002180020842869349   CON RFC GME540707CD1, CONCEPTO: DEP ELECT DEL DIA TRASP BTE CONCENTRADOR, REFERENCIA: 0012345 CVE RAST: 085901610800313274</t>
  </si>
  <si>
    <t>DEV.CHEQUE LOCAL 0000000002</t>
  </si>
  <si>
    <t>BEM INTERCAM BANCO  0000000000000000000000000000000107111049, AL RFC IBI061030GD4, RAS 88467132179534002621  FAC 002621</t>
  </si>
  <si>
    <t>2017051240014 TCT0000497146550</t>
  </si>
  <si>
    <t>SPEI RECIBIDO DEL BANCO 0014 SANTANDER, DEL CLIENTE GAS METROPOLITANO SA DE CV, DE LA CLABE 014180655015916550   CON RFC ND, CONCEPTO: TRASPASO DEL DIA SANTANDER A BANORTE, REFERENCIA: 0120517 CVE RAST: 2017051240014 TCT0000497146550</t>
  </si>
  <si>
    <t>DEP. REMOTO CH. SBC 0000020</t>
  </si>
  <si>
    <t>CHEQUE RECIBIDO SBC POR SERVICIO DE DEPOSITOS REMOTOS, BCO. 036 CTA. 50031325427 NO.CHEQUE 0000020, REFERENCIA: 000000211052017</t>
  </si>
  <si>
    <t>DEP. REMOTO CH. SBC 3543781</t>
  </si>
  <si>
    <t>CHEQUE RECIBIDO SBC POR SERVICIO DE DEPOSITOS REMOTOS, BCO. 042 CTA. 00270000487 NO.CHEQUE 3543781, REFERENCIA: 000003711052017</t>
  </si>
  <si>
    <t>DEP. REMOTO CH. SBC 0006941</t>
  </si>
  <si>
    <t>CHEQUE RECIBIDO SBC POR SERVICIO DE DEPOSITOS REMOTOS, BCO. 036 CTA. 50030972859 NO.CHEQUE 0006941, REFERENCIA: 000000311052017</t>
  </si>
  <si>
    <t>DEP. REMOTO CH. SBC 0000057</t>
  </si>
  <si>
    <t>CHEQUE RECIBIDO SBC POR SERVICIO DE DEPOSITOS REMOTOS, BCO. 030 CTA. 90000898841 NO.CHEQUE 0000057, REFERENCIA: 000000311052017</t>
  </si>
  <si>
    <t>DEP. REMOTO CH. SBC 0000407</t>
  </si>
  <si>
    <t>CHEQUE RECIBIDO SBC POR SERVICIO DE DEPOSITOS REMOTOS, BCO. 044 CTA. 00102565978 NO.CHEQUE 0000407, REFERENCIA: 000000311052017</t>
  </si>
  <si>
    <t>DEP. REMOTO CH. SBC 0003168</t>
  </si>
  <si>
    <t>CHEQUE RECIBIDO SBC POR SERVICIO DE DEPOSITOS REMOTOS, BCO. 044 CTA. 00102497077 NO.CHEQUE 0003168, REFERENCIA: 000000311052017</t>
  </si>
  <si>
    <t>DEP. REMOTO CH. SBC 0001005</t>
  </si>
  <si>
    <t>CHEQUE RECIBIDO SBC POR SERVICIO DE DEPOSITOS REMOTOS, BCO. 044 CTA. 00100382884 NO.CHEQUE 0001005, REFERENCIA: 000000311052017</t>
  </si>
  <si>
    <t>DEP. REMOTO CH. SBC 0000530</t>
  </si>
  <si>
    <t>CHEQUE RECIBIDO SBC POR SERVICIO DE DEPOSITOS REMOTOS, BCO. 044 CTA. 00100284300 NO.CHEQUE 0000530, REFERENCIA: 000000311052017</t>
  </si>
  <si>
    <t>DEP. REMOTO CH. SBC 0000024</t>
  </si>
  <si>
    <t>CHEQUE RECIBIDO SBC POR SERVICIO DE DEPOSITOS REMOTOS, BCO. 036 CTA. 50031325427 NO.CHEQUE 0000024, REFERENCIA: 000000211052017</t>
  </si>
  <si>
    <t>DEP. REMOTO CH. SBC 0000023</t>
  </si>
  <si>
    <t>CHEQUE RECIBIDO SBC POR SERVICIO DE DEPOSITOS REMOTOS, BCO. 036 CTA. 50031325427 NO.CHEQUE 0000023, REFERENCIA: 000000211052017</t>
  </si>
  <si>
    <t>DEP. REMOTO CH. SBC 0000026</t>
  </si>
  <si>
    <t>CHEQUE RECIBIDO SBC POR SERVICIO DE DEPOSITOS REMOTOS, BCO. 036 CTA. 50031325427 NO.CHEQUE 0000026, REFERENCIA: 000000211052017</t>
  </si>
  <si>
    <t>DEP. REMOTO CH. SBC 0000022</t>
  </si>
  <si>
    <t>CHEQUE RECIBIDO SBC POR SERVICIO DE DEPOSITOS REMOTOS, BCO. 036 CTA. 50031325427 NO.CHEQUE 0000022, REFERENCIA: 000000211052017</t>
  </si>
  <si>
    <t>DEP. REMOTO CH. SBC 0000021</t>
  </si>
  <si>
    <t>CHEQUE RECIBIDO SBC POR SERVICIO DE DEPOSITOS REMOTOS, BCO. 036 CTA. 50031325427 NO.CHEQUE 0000021, REFERENCIA: 000000211052017</t>
  </si>
  <si>
    <t>DEP. REMOTO CH. SBC 0000019</t>
  </si>
  <si>
    <t>CHEQUE RECIBIDO SBC POR SERVICIO DE DEPOSITOS REMOTOS, BCO. 036 CTA. 50031325427 NO.CHEQUE 0000019, REFERENCIA: 000000211052017</t>
  </si>
  <si>
    <t>DEP. REMOTO CH. SBC 0000025</t>
  </si>
  <si>
    <t>CHEQUE RECIBIDO SBC POR SERVICIO DE DEPOSITOS REMOTOS, BCO. 036 CTA. 50031325427 NO.CHEQUE 0000025, REFERENCIA: 000000211052017</t>
  </si>
  <si>
    <t>DEP. REMOTO CH. SBC 0003251</t>
  </si>
  <si>
    <t>CHEQUE RECIBIDO SBC POR SERVICIO DE DEPOSITOS REMOTOS, BCO. 037 CTA. 00300000302 NO.CHEQUE 0003251, REFERENCIA: 000000211052017</t>
  </si>
  <si>
    <t>DEP. REMOTO CH. SBC 0000316</t>
  </si>
  <si>
    <t>CHEQUE RECIBIDO SBC POR SERVICIO DE DEPOSITOS REMOTOS, BCO. 030 CTA. 90000940146 NO.CHEQUE 0000316, REFERENCIA: 000000211052017</t>
  </si>
  <si>
    <t>DEP. REMOTO CH. SBC 0000359</t>
  </si>
  <si>
    <t>CHEQUE RECIBIDO SBC POR SERVICIO DE DEPOSITOS REMOTOS, BCO. 030 CTA. 90000927535 NO.CHEQUE 0000359, REFERENCIA: 000000211052017</t>
  </si>
  <si>
    <t>DEP. REMOTO CH. SBC 0000034</t>
  </si>
  <si>
    <t>CHEQUE RECIBIDO SBC POR SERVICIO DE DEPOSITOS REMOTOS, BCO. 030 CTA. 90000962589 NO.CHEQUE 0000034, REFERENCIA: 000000211052017</t>
  </si>
  <si>
    <t>DEP. REMOTO CH. SBC 0000494</t>
  </si>
  <si>
    <t>CHEQUE RECIBIDO SBC POR SERVICIO DE DEPOSITOS REMOTOS, BCO. 030 CTA. 90000936157 NO.CHEQUE 0000494, REFERENCIA: 000000211052017</t>
  </si>
  <si>
    <t>DEP. REMOTO CH. SBC 0000208</t>
  </si>
  <si>
    <t>CHEQUE RECIBIDO SBC POR SERVICIO DE DEPOSITOS REMOTOS, BCO. 044 CTA. 00101407745 NO.CHEQUE 0000208, REFERENCIA: 000003711052017</t>
  </si>
  <si>
    <t>TOTAL DE          1 CHEQUES BANORTE RECIBIDOS, POR SERVICIO DE DEPOSITOS REMOTOS., REFERENCIA: 000000311052017</t>
  </si>
  <si>
    <t>TOTAL DE          1 CHEQUES BANORTE RECIBIDOS, POR SERVICIO DE DEPOSITOS REMOTOS., REFERENCIA: 000000711052017</t>
  </si>
  <si>
    <t>TOTAL DE          5 CHEQUES BANORTE RECIBIDOS, POR SERVICIO DE DEPOSITOS REMOTOS., REFERENCIA: 000000211052017</t>
  </si>
  <si>
    <t>TOTAL DE          1 CHEQUES BANORTE RECIBIDOS, POR SERVICIO DE DEPOSITOS REMOTOS., REFERENCIA: 000019811052017</t>
  </si>
  <si>
    <t>TOTAL DE          1 CHEQUES BANORTE RECIBIDOS, POR SERVICIO DE DEPOSITOS REMOTOS., REFERENCIA: 000003711052017</t>
  </si>
  <si>
    <t>DE LA CUENTA 0641016659, FACTURAS VARIAS</t>
  </si>
  <si>
    <t>BEM INTERCAM BANCO  0000000000000000000000000000000107111049, AL RFC IBI061030GD4, RAS 88467132265854002621  FAC 002621</t>
  </si>
  <si>
    <t>SPEI RECIBIDO DEL BANCO 0002 BANAMEX, DEL CLIENTE GAS METROPOLITANO SA DE CV, DE LA CLABE 002180020800108615   CON RFC GME540707CD1, CONCEPTO: TRASPASO CONCENTRADORA BANAORTE, REFERENCIA: 0120517 CVE RAST: 085904628140313278</t>
  </si>
  <si>
    <t>BEM INTERCAM BANCO  0000000000000000000000000000000107111049, AL RFC IBI061030GD4, RAS 88467132268160002621  FAC 002621</t>
  </si>
  <si>
    <t>CHEQUE 0012300</t>
  </si>
  <si>
    <t>CHEQUE 0012253</t>
  </si>
  <si>
    <t>IVA:00000000.00    , A LA CUENTA: 0314114019, Aport Fideicomiso Gas Metro AL R.F.C. GME540707CD1</t>
  </si>
  <si>
    <t>Comision x Internet 0000120517</t>
  </si>
  <si>
    <t>IVA Com  x Internet 0000120517</t>
  </si>
  <si>
    <t>IVA:00000000.00    , A LA CUENTA: 0809024539, PENSION ALIMENTICIA SEM 19 AL R.F.C. MIRI690210RU8</t>
  </si>
  <si>
    <t>Comision x Internet 120517</t>
  </si>
  <si>
    <t>IVA Com  x Internet 120517</t>
  </si>
  <si>
    <t>BEM ELECTRONICA STE 0000000000000000000000000000000004008611, AL RFC EST850628K51, RAS 88467132203994039120  FAC 039120</t>
  </si>
  <si>
    <t>= REFERENCIA  CTA/CLABE: 002180023670335369, BEM SPEI, BCO:002 BENEFICIARIO:IDENTATRONICS DE MEXICO SA DE, PAGO COTIZACION 25471, CVE RASTREO: 8846APAC201705120449615282 RFC: IME000202GD4, IVA: 000000001046.95 BANAMEX</t>
  </si>
  <si>
    <t>REFERENCIA: 0120517</t>
  </si>
  <si>
    <t>= REFERENCIA  CTA/CLABE: 014180655026013015, BEM SPEI, BCO:014 BENEFICIARIO:CONSORCIO GASOLINERO PLUS SA, C4856 DIESEL ATQS FACT GI 310690, CVE RASTREO: 8846CAP2201705120449615285 RFC: CGP970522EE4, IVA: 000000040316.81 SANTANDER</t>
  </si>
  <si>
    <t>CLABE: 012580001422268393, BEM TEF.BCO:012  ITSSA SA DE CV, CVE.RASTREO:1489841 RFC: ITS031003EUA   IVA:00081814.40, FACT FR-007612 A005051</t>
  </si>
  <si>
    <t>CLABE: 012308004430676376, BEM TEF.BCO:012  CILINDROS MEBA SA DE CV, CVE.RASTREO:1489842 RFC: CME920803UF0   IVA:00005792.00, FACT F 3748</t>
  </si>
  <si>
    <t>CLABE: 014180605539259662, BEM TEF.BCO:014  PEREZ QUIROZ MARTIN, CVE.RASTREO:1489843 RFC: PEQM510706R73  IVA:00003600.00, FACT 0154</t>
  </si>
  <si>
    <t>CLABE: 012180029675302695, BEM TEF.BCO:012  RAUL ALEJANDRO ORDAZ RIVERA, CVE.RASTREO:1489844 RFC: OARR720324LN0  IVA:00001360.00, 846</t>
  </si>
  <si>
    <t>CLABE: 002180087005607174, BEM TEF.BCO:002  ELEMENT14 S DE RL DE CV, CVE.RASTREO:1489845 RFC: PFE011108JD9   IVA:00000586.57, FACT 69502222</t>
  </si>
  <si>
    <t>CLABE: 127180013417774625, BEM TEF.BCO:127  ERENDIRA RANGEL ROMO, CVE.RASTREO:1489846 RFC: RARE010101010  IVA:00000000.00, PENSION ALIMENTICIA SEM 19</t>
  </si>
  <si>
    <t>Comision x Internet 140517</t>
  </si>
  <si>
    <t>IVA Com  x Internet 140517</t>
  </si>
  <si>
    <t>DE LA CUENTA 0487719680, pago de gas</t>
  </si>
  <si>
    <t>27B351038B4213D6</t>
  </si>
  <si>
    <t>SPEI RECIBIDO DEL BANCO 0002 BANAMEX, DEL CLIENTE UNIVERSIDAD TECNOLOGICA DE MEXICO, DE LA CLABE 002180002321081420   CON RFC UTM7502128J2, CONCEPTO: UNIVERSIDAD DEL VALLE DE MEXICO SC, REFERENCIA: 0419002 CVE RAST: 27B351038B4213D6</t>
  </si>
  <si>
    <t>DEPOSITO CHQ.BANORTE 0000309</t>
  </si>
  <si>
    <t>DE LA CUENTA 0501297057, PAGO DE FACTURAS No. 2385 A LA 2389</t>
  </si>
  <si>
    <t>DE LA CUENTA 0831855864, Fact SJGE934193</t>
  </si>
  <si>
    <t>SPEI RECIBIDO DEL BANCO 0012 BBVA BANCOMER, DEL CLIENTE  R12 NCD SALUD INER R P, DE LA CLABE 012180004441054435   CON RFC INE8501019P7, CONCEPTO: CR 82062 REC PROPIOS, REFERENCIA: 0000013 CVE RAST: 002601001705120000135992</t>
  </si>
  <si>
    <t>BNET01001705120001724476</t>
  </si>
  <si>
    <t>SPEI RECIBIDO DEL BANCO 0012 BBVA BANCOMER, DEL CLIENTE EXTRA GAS SA DE CV, DE LA CLABE 012650001811875890   CON RFC EGA050523510, CONCEPTO: GAS METROPOLITANO, REFERENCIA: 0120517 CVE RAST: BNET01001705120001724476</t>
  </si>
  <si>
    <t>BNET01001705120001724812</t>
  </si>
  <si>
    <t>SPEI RECIBIDO DEL BANCO 0012 BBVA BANCOMER, DEL CLIENTE EXTRA GAS SA DE CV, DE LA CLABE 012650001811875890   CON RFC EGA050523510, CONCEPTO: GAS METROPOLITANO, REFERENCIA: 0120517 CVE RAST: BNET01001705120001724812</t>
  </si>
  <si>
    <t>1506856CARGO TRANSFERENCIA ELE</t>
  </si>
  <si>
    <t>CTA/CLABE: 021180063968918170, CB TEF, BCO 021,BENEFICIARIO PEREZ SOSA JOSE LUIS, CVE RASTREO:    1506856 RFC: PESL700821BG7, AL R.F.C.                IVA:00000000.00, TERCEROS</t>
  </si>
  <si>
    <t>1506857CARGO TRANSFERENCIA ELE</t>
  </si>
  <si>
    <t>CTA/CLABE: 044180001059177526, CB TEF, BCO 044,BENEFICIARIO HOFFMAN ARIAS FRANZ CARL, CVE RASTREO:    1506857 RFC: HOAF6811092N1, AL R.F.C.                IVA:00000000.00, TERCEROS</t>
  </si>
  <si>
    <t>IVA:00000000.65    ,A CUENTA   0416306718, TERCEROS AL R.F.C. OHP150601HX5</t>
  </si>
  <si>
    <t>1506858CARGO TRANSFERENCIA ELE</t>
  </si>
  <si>
    <t>CTA/CLABE: 021180061270168801, CB TEF, BCO 021,BENEFICIARIO TRUJILLO GONZALEZ BLANCA SOLED, CVE RASTREO:    1506858 RFC: TRGB820911C15, AL R.F.C.                IVA:00000000.00, TERCEROS</t>
  </si>
  <si>
    <t>IVA:00000000.94    ,A CUENTA   0421642652, TERCEROS AL R.F.C. CORL850930787</t>
  </si>
  <si>
    <t>IVA:00000000.57    ,A CUENTA   0407646935, TERCEROS AL R.F.C. ROGN810109QX1</t>
  </si>
  <si>
    <t>1506859CARGO TRANSFERENCIA ELE</t>
  </si>
  <si>
    <t>CTA/CLABE: 058580460063900136, CB TEF, BCO 058,BENEFICIARIO TRANSPORTES MIGAR SA DE CV, CVE RASTREO:    1506859 RFC: TMI9207151E5, AL R.F.C.                IVA:00000000.00, TERCEROS</t>
  </si>
  <si>
    <t>1506861CARGO TRANSFERENCIA ELE</t>
  </si>
  <si>
    <t>CTA/CLABE: 012180004441884896, CB TEF, BCO 012,BENEFICIARIO LABORATORIO CLINICO DE JESUS S, CVE RASTREO:    1506861 RFC: LCJ870702F17, AL R.F.C.                IVA:00000000.00, TERCEROS</t>
  </si>
  <si>
    <t>1506862CARGO TRANSFERENCIA ELE</t>
  </si>
  <si>
    <t>CTA/CLABE: 021180063898342793, CB TEF, BCO 021,BENEFICIARIO CABRERA MORENO CLAUDIA KARINA, CVE RASTREO:    1506862 RFC: CAMC830213Z21, AL R.F.C.                IVA:00000000.00, TERCEROS</t>
  </si>
  <si>
    <t>1506863CARGO TRANSFERENCIA ELE</t>
  </si>
  <si>
    <t>CTA/CLABE: 002180476400151247, CB TEF, BCO 002,BENEFICIARIO ZOZALLAS PANTOJA MARIA DE LA L, CVE RASTREO:    1506863 RFC: ZOPM750505F5, AL R.F.C.                IVA:00000000.00, TERCEROS</t>
  </si>
  <si>
    <t>IVA:00000000.65    ,A CUENTA   0826648642, TERCEROS AL R.F.C. REIT740513R33</t>
  </si>
  <si>
    <t>IVA:00000000.39    ,A CUENTA   0828338116, TERCEROS AL R.F.C. SEPI780206B70</t>
  </si>
  <si>
    <t>IVA:00000280.71    ,A CUENTA   0435190879, TERCEROS AL R.F.C. CAAF660605CM7</t>
  </si>
  <si>
    <t>IVA:00000000.61    ,A CUENTA   0877594965, TERCEROS AL R.F.C. LIAM780831TM8</t>
  </si>
  <si>
    <t>IVA:00000173.71    ,A CUENTA   0527306623, TERCEROS AL R.F.C. GME540707CD1</t>
  </si>
  <si>
    <t>IVA:00000031.88    ,A CUENTA   0004686365, TERCEROS AL R.F.C. GME540707CD1</t>
  </si>
  <si>
    <t>CHEQ CA0012302</t>
  </si>
  <si>
    <t>OPD911018 SR1</t>
  </si>
  <si>
    <t>CHEQ CA0012303</t>
  </si>
  <si>
    <t>056908 00569</t>
  </si>
  <si>
    <t>0000363049</t>
  </si>
  <si>
    <t>C 502677647 FAC SJGE937855 0000005 SPEI</t>
  </si>
  <si>
    <t>0000364864</t>
  </si>
  <si>
    <t>C 502677647 FAC SJGE 939766 0000006 SPEI</t>
  </si>
  <si>
    <t>0000390481</t>
  </si>
  <si>
    <t>SOL 49102 1205178 SPEI</t>
  </si>
  <si>
    <t>106605 01066</t>
  </si>
  <si>
    <t>7051201119014622</t>
  </si>
  <si>
    <t>MARNEGRO DPTO 003 MAYO2017 6680933</t>
  </si>
  <si>
    <t>0000283614</t>
  </si>
  <si>
    <t>DEPOSITO GOLFO DE SAN LORENZO 28 0120517 SPEI</t>
  </si>
  <si>
    <t>0000284309</t>
  </si>
  <si>
    <t>5026809870 5026809 SPEI</t>
  </si>
  <si>
    <t>0000288460</t>
  </si>
  <si>
    <t>1000024255 0001000 SPEI</t>
  </si>
  <si>
    <t>1000042414</t>
  </si>
  <si>
    <t>5023820698</t>
  </si>
  <si>
    <t>5026592948</t>
  </si>
  <si>
    <t>0000296338</t>
  </si>
  <si>
    <t>REF 5027036614 MAR ADRIATICO 41 7036614 SPEI</t>
  </si>
  <si>
    <t>1000013167</t>
  </si>
  <si>
    <t>5026684141</t>
  </si>
  <si>
    <t>5023805343</t>
  </si>
  <si>
    <t>5027046001</t>
  </si>
  <si>
    <t>5023365801</t>
  </si>
  <si>
    <t>5026754597</t>
  </si>
  <si>
    <t>5023669855</t>
  </si>
  <si>
    <t>5026908003</t>
  </si>
  <si>
    <t>0000305749</t>
  </si>
  <si>
    <t>5027051746 5027051 SPEI</t>
  </si>
  <si>
    <t>5026626084</t>
  </si>
  <si>
    <t>1000041317</t>
  </si>
  <si>
    <t>0000307307</t>
  </si>
  <si>
    <t>1000013399 0120517 SPEI</t>
  </si>
  <si>
    <t>5026659515</t>
  </si>
  <si>
    <t>1000010171</t>
  </si>
  <si>
    <t>5027051985</t>
  </si>
  <si>
    <t>5027036606</t>
  </si>
  <si>
    <t>5023473936</t>
  </si>
  <si>
    <t>5025993519</t>
  </si>
  <si>
    <t>1000038800</t>
  </si>
  <si>
    <t>5023649741</t>
  </si>
  <si>
    <t>5023146078</t>
  </si>
  <si>
    <t>5026907377</t>
  </si>
  <si>
    <t>5026659499</t>
  </si>
  <si>
    <t>5023128761</t>
  </si>
  <si>
    <t>5026633635</t>
  </si>
  <si>
    <t>5027049237</t>
  </si>
  <si>
    <t>1000026748</t>
  </si>
  <si>
    <t>5026988492</t>
  </si>
  <si>
    <t>5023466013</t>
  </si>
  <si>
    <t>1000041366</t>
  </si>
  <si>
    <t>1000007565</t>
  </si>
  <si>
    <t>1000045391</t>
  </si>
  <si>
    <t>5023720450</t>
  </si>
  <si>
    <t>5023358947</t>
  </si>
  <si>
    <t>5026934736</t>
  </si>
  <si>
    <t>5027104198</t>
  </si>
  <si>
    <t>1000039196</t>
  </si>
  <si>
    <t>0000350712</t>
  </si>
  <si>
    <t>1000038859 DESIERTO DLL 5383 A9 0002203 SPEI</t>
  </si>
  <si>
    <t>0000355322</t>
  </si>
  <si>
    <t>5023547960 3581320 SPEI</t>
  </si>
  <si>
    <t>1000007409</t>
  </si>
  <si>
    <t>5026908086</t>
  </si>
  <si>
    <t>5023925463</t>
  </si>
  <si>
    <t>5027228617</t>
  </si>
  <si>
    <t>5027051506</t>
  </si>
  <si>
    <t>5026841360</t>
  </si>
  <si>
    <t>0000366163</t>
  </si>
  <si>
    <t>5026737873 0120517 SPEI</t>
  </si>
  <si>
    <t>5023645921</t>
  </si>
  <si>
    <t>5026579622</t>
  </si>
  <si>
    <t>5023522468</t>
  </si>
  <si>
    <t>5026700079</t>
  </si>
  <si>
    <t>5026659564</t>
  </si>
  <si>
    <t>5026725886</t>
  </si>
  <si>
    <t>5023734402</t>
  </si>
  <si>
    <t>5027272532</t>
  </si>
  <si>
    <t>5026988344</t>
  </si>
  <si>
    <t>5023456808</t>
  </si>
  <si>
    <t>5027124360</t>
  </si>
  <si>
    <t>5023135048</t>
  </si>
  <si>
    <t>5026993179</t>
  </si>
  <si>
    <t>1000014272</t>
  </si>
  <si>
    <t>5023128159</t>
  </si>
  <si>
    <t>5026514942</t>
  </si>
  <si>
    <t>5026653351</t>
  </si>
  <si>
    <t>5026206234</t>
  </si>
  <si>
    <t>5026841618</t>
  </si>
  <si>
    <t>5026579655</t>
  </si>
  <si>
    <t>1000038826</t>
  </si>
  <si>
    <t>5027312288</t>
  </si>
  <si>
    <t>5023496374</t>
  </si>
  <si>
    <t>5023213597</t>
  </si>
  <si>
    <t>5023202970</t>
  </si>
  <si>
    <t>5026725977</t>
  </si>
  <si>
    <t>1000034940</t>
  </si>
  <si>
    <t>5023138059</t>
  </si>
  <si>
    <t>5027204162</t>
  </si>
  <si>
    <t>5023677494</t>
  </si>
  <si>
    <t>1000042984</t>
  </si>
  <si>
    <t>5026042951</t>
  </si>
  <si>
    <t xml:space="preserve">      0000000000 DEPOSITO S.B.C.      SUC. PLAZA SAN MARC AUT.00007333</t>
  </si>
  <si>
    <t xml:space="preserve">      0000000000 DEPOSITO S.B.C.      SUC. PLAZA SAN MARC AUT.00007334</t>
  </si>
  <si>
    <t xml:space="preserve">      0000000000 DEPOSITO S.B.C.      SUC. PLAZA SAN MARC AUT.00007335</t>
  </si>
  <si>
    <t>D INT 0110517    FACT 930758 916077                       AUT.00005357</t>
  </si>
  <si>
    <t>D INT 1447755    pago a proveedores                       AUT.00605065</t>
  </si>
  <si>
    <t>D INT 4389703    EMP. EMBUTIDOS DELCENTRO                 AUT.00750308</t>
  </si>
  <si>
    <t>DEPOS 0000120517 TRASP DE CTA 3057 A 10861 BANA           AUT.00164736</t>
  </si>
  <si>
    <t>DEPOS 0000164799 LUZ PAULINA,BECKER/NORIEGA               AUT.00164799</t>
  </si>
  <si>
    <t>D INT 9607825    PAGO DE ECOFIBRAS PONDEROSA SA DE CV     AUT.00810868</t>
  </si>
  <si>
    <t>DEPOS 0000000000 MA DE LOS ANGELES,MARQUEZ/OLVERA         AUT.00227156</t>
  </si>
  <si>
    <t>D INT 0017794    Cliente 25117 SGH                        AUT.00871279</t>
  </si>
  <si>
    <t>DEPOS 0000000023 MARIA ASUNCION PINEDA GARCIA             AUT.00275339</t>
  </si>
  <si>
    <t>DEPOS 0000281563 PROPASA-GAS METROPOLITANO                AUT.00281563</t>
  </si>
  <si>
    <t>D INT 0008615    935518                                   AUT.00928526</t>
  </si>
  <si>
    <t>DEPOS 0000353488 FABRICAS ANDROMEDA S DE RL DE            AUT.00353488</t>
  </si>
  <si>
    <t>D INT 0120517    F959309,308                              AUT.00959683</t>
  </si>
  <si>
    <t>DEPOS 0120517    933124                                   AUT.00929035</t>
  </si>
  <si>
    <t>DEPOS 0120517    935599                                   AUT.00929037</t>
  </si>
  <si>
    <t>DEPOS 0120517    935597                                   AUT.00929039</t>
  </si>
  <si>
    <t>DEPOS 0006040237 60402377                                 AUT.00381258</t>
  </si>
  <si>
    <t>D INT 0030517    SER GAS SJGE955426                       AUT.00990749</t>
  </si>
  <si>
    <t>D INT 0000016    16                                       AUT.00015219</t>
  </si>
  <si>
    <t>DEPOS 0000120517 FAC 939611 939613                        AUT.00451074</t>
  </si>
  <si>
    <t>DEPOS AUTOPOL809 PAGO RECIBIDO DE    502685189 AUTOPOLANC AUT.00453218</t>
  </si>
  <si>
    <t>DEPOS 0000120517 TRASP DE CTA 7892 A 10861 BANA           AUT.00458437</t>
  </si>
  <si>
    <t>P INT 0120517    TRASPASO CONCENTRADORA BANAORTE          AUT.00462814</t>
  </si>
  <si>
    <t>DEPOS 0001205176 SJGE949759 949775 952261                 AUT.00481273</t>
  </si>
  <si>
    <t>D INT 0935425    F935425                                  AUT.00081384</t>
  </si>
  <si>
    <t>FACT 930758 916077</t>
  </si>
  <si>
    <t>F935425</t>
  </si>
  <si>
    <t xml:space="preserve">TRASP DE CTA 3057 A </t>
  </si>
  <si>
    <t>LUZ PAULINA,BECKER/N</t>
  </si>
  <si>
    <t>MARIA ASUNCION PINED</t>
  </si>
  <si>
    <t>PROPASA-GAS METROPOL</t>
  </si>
  <si>
    <t>FABRICAS ANDROMEDA S</t>
  </si>
  <si>
    <t>FAC 939611 939613</t>
  </si>
  <si>
    <t xml:space="preserve">TRASP DE CTA 7892 A </t>
  </si>
  <si>
    <t>SJGE949759 949775 95</t>
  </si>
  <si>
    <t>pago a proveedores</t>
  </si>
  <si>
    <t>Cliente 25117 SGH</t>
  </si>
  <si>
    <t>F959309,308</t>
  </si>
  <si>
    <t>VARIEDAD</t>
  </si>
  <si>
    <t>SER GAS SJGE955426</t>
  </si>
  <si>
    <t>D INT 0110517    5027146975 GASMAY 2017                   AUT.00000052</t>
  </si>
  <si>
    <t>D INT 0110517    5027051662                               AUT.00000168</t>
  </si>
  <si>
    <t>D INT 5027065    5027065027                               AUT.00000196</t>
  </si>
  <si>
    <t>D INT 5027273    5027273704                               AUT.00001353</t>
  </si>
  <si>
    <t>D INT 0009987    5026500420                               AUT.00001978</t>
  </si>
  <si>
    <t>D INT 8137236    5027144970 CDN EMB 6 20170511            AUT.00002236</t>
  </si>
  <si>
    <t>D INT 0100517    502346583                                AUT.00003123</t>
  </si>
  <si>
    <t>D INT 0110517    5024028861                               AUT.00004249</t>
  </si>
  <si>
    <t>D INT 3805558    5023805558                               AUT.00006422</t>
  </si>
  <si>
    <t>D INT 0052017    5023482424JALAPA57 DEP403MAYO2017        AUT.00009842</t>
  </si>
  <si>
    <t>D INT 0120517    GAS ABRIL                                AUT.00765128</t>
  </si>
  <si>
    <t xml:space="preserve">      5023554438 DEPOSITO DE         5023554438 SUC. BCA. AUT.00093988</t>
  </si>
  <si>
    <t>D INT 5023294    5023294589 Priv tamagno 12-401           AUT.00766144</t>
  </si>
  <si>
    <t>D INT 5023584    5023584054                               AUT.00768469</t>
  </si>
  <si>
    <t>D INT 1111111    ref 5027319531                           AUT.00769034</t>
  </si>
  <si>
    <t xml:space="preserve">      5027057644 DEPOSITO DE         5027057644 SUC. BCA. AUT.00101106</t>
  </si>
  <si>
    <t xml:space="preserve">      5026841394 DEPOSITO DE         5026841394 SUC. SEC  AUT.00154934</t>
  </si>
  <si>
    <t xml:space="preserve">      5026841394 DEP EN EFECTIVO     242.00               AUT.00154934</t>
  </si>
  <si>
    <t xml:space="preserve">      5023128910 DEPOSITO DE         5023128910 SUC. CAFE AUT.00094200</t>
  </si>
  <si>
    <t xml:space="preserve">      5023128910 DEP EN EFECTIVO     211.00               AUT.00094200</t>
  </si>
  <si>
    <t>D INT 5027273    5027273795                               AUT.00777329</t>
  </si>
  <si>
    <t>D INT 0120517    1000041283                               AUT.00778380</t>
  </si>
  <si>
    <t xml:space="preserve">      5026811744 DEPOSITO DE         5026811744 SUC. BCA. AUT.00116835</t>
  </si>
  <si>
    <t xml:space="preserve">      5027304400 DEPOSITO DE         5027304400 SUC. VIGA AUT.00986826</t>
  </si>
  <si>
    <t xml:space="preserve">      5027304400 DEP EN EFECTIVO     26.00                AUT.00986826</t>
  </si>
  <si>
    <t>D INT 0000001    5026841527                               AUT.00780171</t>
  </si>
  <si>
    <t xml:space="preserve">      5023202913 DEPOSITO DE         5023202913 SUC. C.F. AUT.00723965</t>
  </si>
  <si>
    <t xml:space="preserve">      5023202913 DEP EN EFECTIVO     112.00               AUT.00723965</t>
  </si>
  <si>
    <t xml:space="preserve">      5027098663 DEPOSITO DE         5027098663 SUC. LOMA AUT.00368698</t>
  </si>
  <si>
    <t xml:space="preserve">      5027098663 DEP EN EFECTIVO     796.00               AUT.00368698</t>
  </si>
  <si>
    <t xml:space="preserve">      1000045821 DEPOSITO DE         1000045821 SUC. OLIV AUT.00327781</t>
  </si>
  <si>
    <t xml:space="preserve">      1000045821 DEP EN EFECTIVO     403.00               AUT.00327781</t>
  </si>
  <si>
    <t xml:space="preserve">      5023820490 DEPOSITO DE         5023820490 SUC. POPO AUT.00170968</t>
  </si>
  <si>
    <t xml:space="preserve">      5023820490 DEP EN EFECTIVO     463.00               AUT.00170968</t>
  </si>
  <si>
    <t xml:space="preserve">      5026837418 DEPOSITO DE         5026837418 SUC. MIXC AUT.00368248</t>
  </si>
  <si>
    <t xml:space="preserve">      5026837418 DEP EN EFECTIVO     459.00               AUT.00368248</t>
  </si>
  <si>
    <t xml:space="preserve">      5023896409 DEPOSITO DE         5023896409 SUC. TORE AUT.00885803</t>
  </si>
  <si>
    <t xml:space="preserve">      5023896409 DEP EN EFECTIVO     263.00               AUT.00885803</t>
  </si>
  <si>
    <t>D INT 0000001    5027038743                               AUT.00785740</t>
  </si>
  <si>
    <t>D INT 0032563    1000032563                               AUT.00786802</t>
  </si>
  <si>
    <t xml:space="preserve">      5027052744 DEPOSITO DE         5027052744 SUC. LAS  AUT.00992418</t>
  </si>
  <si>
    <t xml:space="preserve">      5027052744 DEP EN EFECTIVO     617.00               AUT.00992418</t>
  </si>
  <si>
    <t xml:space="preserve">      1000008886 DEPOSITO DE         1000008886 SUC. CF I AUT.00197455</t>
  </si>
  <si>
    <t xml:space="preserve">      1000008886 DEP EN EFECTIVO     208.00               AUT.00197455</t>
  </si>
  <si>
    <t xml:space="preserve">      1000049658 DEPOSITO DE         1000049658 SUC. NAPO AUT.00609145</t>
  </si>
  <si>
    <t xml:space="preserve">      1000049658 DEP TRAS TARJETA    149.00               AUT.00609145</t>
  </si>
  <si>
    <t xml:space="preserve">      5027278620 DEPOSITO DE         5027278620 SUC. POPO AUT.00171038</t>
  </si>
  <si>
    <t xml:space="preserve">      5027278620 DEP EN EFECTIVO     354.00               AUT.00171038</t>
  </si>
  <si>
    <t xml:space="preserve">      5026707330 DEPOSITO DE         5026707330 SUC. SUC  AUT.00556203</t>
  </si>
  <si>
    <t xml:space="preserve">      5026707330 DEP EN EFECTIVO     604.00               AUT.00556203</t>
  </si>
  <si>
    <t xml:space="preserve">      5023570780 DEPOSITO DE         5023570780 SUC. LAZA AUT.00225616</t>
  </si>
  <si>
    <t xml:space="preserve">      5023570780 DEP EN EFECTIVO     258.00               AUT.00225616</t>
  </si>
  <si>
    <t xml:space="preserve">      5026911262 DEPOSITO DE         5026911262 SUC. ALBE AUT.00763942</t>
  </si>
  <si>
    <t xml:space="preserve">      5026911262 DEP EN EFECTIVO     1,279.00             AUT.00763942</t>
  </si>
  <si>
    <t xml:space="preserve">      5023122574 DEPOSITO DE         5023122574 SUC. SAN  AUT.00486980</t>
  </si>
  <si>
    <t xml:space="preserve">      5023122574 DEP EN EFECTIVO     207.00               AUT.00486980</t>
  </si>
  <si>
    <t xml:space="preserve">      5023805368 DEPOSITO DE         5023805368 SUC. BCA. AUT.00152442</t>
  </si>
  <si>
    <t>D INT 0120517    5026739010                               AUT.00796059</t>
  </si>
  <si>
    <t xml:space="preserve">      5027104180 DEPOSITO DE         5027104180 SUC. CF S AUT.00139563</t>
  </si>
  <si>
    <t xml:space="preserve">      5027104180 DEP EN EFECTIVO     465.00               AUT.00139563</t>
  </si>
  <si>
    <t>D INT 0120517    5023820300                               AUT.00798237</t>
  </si>
  <si>
    <t xml:space="preserve">      5023716276 DEPOSITO DE         5023716276 SUC. VALL AUT.00063091</t>
  </si>
  <si>
    <t xml:space="preserve">      5023716276 DEP EN EFECTIVO     466.00               AUT.00063091</t>
  </si>
  <si>
    <t xml:space="preserve">      5023991267 DEPOSITO DE         5023991267 SUC. NI@O AUT.00952726</t>
  </si>
  <si>
    <t xml:space="preserve">      5023991267 DEP EN EFECTIVO     237.00               AUT.00952726</t>
  </si>
  <si>
    <t xml:space="preserve">      5026982362 DEPOSITO DE         5026982362 SUC. COST AUT.00372839</t>
  </si>
  <si>
    <t xml:space="preserve">      5026982362 DEP EN EFECTIVO     474.00               AUT.00372839</t>
  </si>
  <si>
    <t xml:space="preserve">      5026739267 DEPOSITO DE         5026739267 SUC. LAZA AUT.00225680</t>
  </si>
  <si>
    <t xml:space="preserve">      5026739267 DEP EN EFECTIVO     356.00               AUT.00225680</t>
  </si>
  <si>
    <t xml:space="preserve">      5026438845 DEPOSITO DE         5026438845 SUC. ROMA AUT.00382538</t>
  </si>
  <si>
    <t xml:space="preserve">      5026438845 DEP EN EFECTIVO     176.00               AUT.00382538</t>
  </si>
  <si>
    <t xml:space="preserve">      5026174960 DEPOSITO DE         5026174960 SUC. NATI AUT.00256749</t>
  </si>
  <si>
    <t xml:space="preserve">      5026174960 DEP EN EFECTIVO     235.00               AUT.00256749</t>
  </si>
  <si>
    <t xml:space="preserve">      5026995091 DEPOSITO DE         5026995091 SUC. LEGA AUT.00138225</t>
  </si>
  <si>
    <t xml:space="preserve">      5026995091 DEP EN EFECTIVO     114.00               AUT.00138225</t>
  </si>
  <si>
    <t xml:space="preserve">      5023711640 DEPOSITO DE         5023711640 SUC. SUC  AUT.00556897</t>
  </si>
  <si>
    <t xml:space="preserve">      5023711640 DEP EN EFECTIVO     241.00               AUT.00556897</t>
  </si>
  <si>
    <t xml:space="preserve">      1000040632 DEPOSITO DE         1000040632 SUC. NARV AUT.00001981</t>
  </si>
  <si>
    <t xml:space="preserve">      1000040632 DEP EN EFECTIVO     179.00               AUT.00001981</t>
  </si>
  <si>
    <t xml:space="preserve">      1000046159 DEPOSITO DE         1000046159 SUC. CAMP AUT.00196241</t>
  </si>
  <si>
    <t xml:space="preserve">      1000046159 DEP EN EFECTIVO     326.00               AUT.00196241</t>
  </si>
  <si>
    <t>D INT 3581362    5023271173                               AUT.00814720</t>
  </si>
  <si>
    <t xml:space="preserve">      5026042944 DEPOSITO DE         5026042944 SUC. BCA. AUT.00061767</t>
  </si>
  <si>
    <t xml:space="preserve">      5023821076 DEPOSITO DE         5023821076 SUC. C.F. AUT.00409885</t>
  </si>
  <si>
    <t xml:space="preserve">      5023821076 DEP EN EFECTIVO     418.00               AUT.00409885</t>
  </si>
  <si>
    <t xml:space="preserve">      5026175595 DEPOSITO DE         5026175595 SUC. Parq AUT.00668007</t>
  </si>
  <si>
    <t xml:space="preserve">      5026175595 DEP EN EFECTIVO     340.00               AUT.00668007</t>
  </si>
  <si>
    <t xml:space="preserve">      5026175595 DEPOSITO DE         5026175595 SUC. Parq AUT.00668012</t>
  </si>
  <si>
    <t xml:space="preserve">      5026175595 DEP EN EFECTIVO     301.00               AUT.00668012</t>
  </si>
  <si>
    <t xml:space="preserve">      1000327724 DEPOSITO DE         1000327724 SUC. PERI AUT.00180797</t>
  </si>
  <si>
    <t xml:space="preserve">      1000327724 DEP EN EFECTIVO     95.00                AUT.00180797</t>
  </si>
  <si>
    <t xml:space="preserve">      1000013373 DEPOSITO DE         1000013373 SUC. PERI AUT.00180464</t>
  </si>
  <si>
    <t xml:space="preserve">      1000013373 DEP EN EFECTIVO     308.00               AUT.00180464</t>
  </si>
  <si>
    <t>D INT 0001304    5027310142                               AUT.00819371</t>
  </si>
  <si>
    <t xml:space="preserve">      5027051514 DEPOSITO DE         5027051514 SUC. LOMA AUT.00020757</t>
  </si>
  <si>
    <t xml:space="preserve">      5027051514 DEP EN EFECTIVO     1,800.00             AUT.00020757</t>
  </si>
  <si>
    <t xml:space="preserve">      5026988773 DEPOSITO DE         5026988773 SUC. C.F. AUT.00139458</t>
  </si>
  <si>
    <t xml:space="preserve">      5026988773 DEP EN EFECTIVO     155.00               AUT.00139458</t>
  </si>
  <si>
    <t xml:space="preserve">      5026592633 DEPOSITO DE         5026592633 SUC. C.F. AUT.00262693</t>
  </si>
  <si>
    <t xml:space="preserve">      5026592633 DEP EN EFECTIVO     566.00               AUT.00262693</t>
  </si>
  <si>
    <t xml:space="preserve">      5023136616 DEPOSITO DE         5023136616 SUC. REFO AUT.00265973</t>
  </si>
  <si>
    <t xml:space="preserve">      5023136616 DEP EN EFECTIVO     466.00               AUT.00265973</t>
  </si>
  <si>
    <t xml:space="preserve">      5023496481 DEPOSITO DE         5023496481 SUC. CAMA AUT.00392813</t>
  </si>
  <si>
    <t xml:space="preserve">      5023496481 DEP EN EFECTIVO     363.00               AUT.00392813</t>
  </si>
  <si>
    <t xml:space="preserve">      5023716193 DEPOSITO DE         5023716193 SUC. BCA. AUT.00195696</t>
  </si>
  <si>
    <t xml:space="preserve">      5027228559 DEPOSITO DE         5027228559 SUC. LOMA AUT.00368978</t>
  </si>
  <si>
    <t xml:space="preserve">      5027228559 DEP EN EFECTIVO     405.00               AUT.00368978</t>
  </si>
  <si>
    <t xml:space="preserve">      5026934801 DEPOSITO DE         5026934801 SUC. ARCO AUT.00379330</t>
  </si>
  <si>
    <t xml:space="preserve">      5026934801 DEP EN EFECTIVO     236.00               AUT.00379330</t>
  </si>
  <si>
    <t xml:space="preserve">      5023294159 DEPOSITO DE         5023294159 SUC. TESO AUT.00180653</t>
  </si>
  <si>
    <t xml:space="preserve">      5023294159 DEP EN EFECTIVO     980.00               AUT.00180653</t>
  </si>
  <si>
    <t xml:space="preserve">      5026148733 DEPOSITO DE         5026148733 SUC. PATI AUT.00321870</t>
  </si>
  <si>
    <t xml:space="preserve">      5026148733 DEP TRAS TARJETA    165.00               AUT.00321870</t>
  </si>
  <si>
    <t>D INT 0120517    5026907575                               AUT.00831392</t>
  </si>
  <si>
    <t>D INT 0000028    REF. 5026738921                          AUT.00831605</t>
  </si>
  <si>
    <t xml:space="preserve">      5023704215 DEPOSITO DE         5023704215 SUC. SUC  AUT.00557819</t>
  </si>
  <si>
    <t xml:space="preserve">      5023704215 DEP EN EFECTIVO     140.00               AUT.00557819</t>
  </si>
  <si>
    <t xml:space="preserve">      5025901694 DEPOSITO DE         5025901694 SUC. SEC  AUT.00088746</t>
  </si>
  <si>
    <t xml:space="preserve">      5025901694 DEP EN EFECTIVO     252.00               AUT.00088746</t>
  </si>
  <si>
    <t xml:space="preserve">      1000045953 DEPOSITO DE         1000045953 SUC. VIGA AUT.00987141</t>
  </si>
  <si>
    <t xml:space="preserve">      1000045953 DEP EN EFECTIVO     636.00               AUT.00987141</t>
  </si>
  <si>
    <t xml:space="preserve">      1000053940 DEPOSITO DE         1000053940 SUC. NARV AUT.00001897</t>
  </si>
  <si>
    <t xml:space="preserve">      1000053940 DEP EN EFECTIVO     196.00               AUT.00001897</t>
  </si>
  <si>
    <t xml:space="preserve">      1000007482 DEPOSITO DE         1000007482 SUC. ROMA AUT.00173503</t>
  </si>
  <si>
    <t xml:space="preserve">      1000007482 DEP EN EFECTIVO     206.00               AUT.00173503</t>
  </si>
  <si>
    <t xml:space="preserve">      5026992999 DEPOSITO DE         5026992999 SUC. TACU AUT.00483671</t>
  </si>
  <si>
    <t xml:space="preserve">      5026992999 DEP EN EFECTIVO     319.00               AUT.00483671</t>
  </si>
  <si>
    <t xml:space="preserve">      5023820821 DEPOSITO DE         5023820821 SUC. POPO AUT.00170920</t>
  </si>
  <si>
    <t xml:space="preserve">      5023820821 DEP TRAS TARJETA    666.00               AUT.00170920</t>
  </si>
  <si>
    <t xml:space="preserve">      1000033066 DEPOSITO DE         1000033066 SUC. GARD AUT.00270987</t>
  </si>
  <si>
    <t xml:space="preserve">      1000033066 DEP EN EFECTIVO     1,230.00             AUT.00270987</t>
  </si>
  <si>
    <t xml:space="preserve">      5026908771 DEPOSITO DE         5026908771 SUC. SUC  AUT.00558002</t>
  </si>
  <si>
    <t xml:space="preserve">      5026908771 DEP EN EFECTIVO     2,677.00             AUT.00558002</t>
  </si>
  <si>
    <t>D INT 5023539    Pago abril 2017 FP yT 125 102            AUT.00840994</t>
  </si>
  <si>
    <t xml:space="preserve">      1000044139 DEPOSITO DE         1000044139 SUC. MAGD AUT.00763565</t>
  </si>
  <si>
    <t xml:space="preserve">      1000044139 DEP EN EFECTIVO     326.00               AUT.00763565</t>
  </si>
  <si>
    <t xml:space="preserve">      5026738970 DEPOSITO DE         5026738970 SUC. SEC  AUT.00040982</t>
  </si>
  <si>
    <t xml:space="preserve">      5026738970 DEP TRAS TARJETA    251.00               AUT.00040982</t>
  </si>
  <si>
    <t xml:space="preserve">      5023614752 DEPOSITO DE         5023614752 SUC. SEC. AUT.00111835</t>
  </si>
  <si>
    <t xml:space="preserve">      5023614752 DEP EN EFECTIVO     783.00               AUT.00111835</t>
  </si>
  <si>
    <t xml:space="preserve">      5023273187 DEPOSITO DE         5023273187 SUC. TORR AUT.00277238</t>
  </si>
  <si>
    <t xml:space="preserve">      5023273187 DEP EN EFECTIVO     46.00                AUT.00277238</t>
  </si>
  <si>
    <t>D INT 0140517    8 700 5027272334 DPTO F 003              AUT.00848270</t>
  </si>
  <si>
    <t xml:space="preserve">      5025513838 DEPOSITO DE         5025513838 SUC. BLVD AUT.00278042</t>
  </si>
  <si>
    <t xml:space="preserve">      5025513838 DEP EN EFECTIVO     301.00               AUT.00278042</t>
  </si>
  <si>
    <t xml:space="preserve">      5027228336 DEPOSITO DE         5027228336 SUC. AZTE AUT.00313196</t>
  </si>
  <si>
    <t xml:space="preserve">      5027228336 DEP EN EFECTIVO     128.00               AUT.00313196</t>
  </si>
  <si>
    <t xml:space="preserve">      5023773848 DEPOSITO DE         5023773848 SUC. ANZU AUT.00399968</t>
  </si>
  <si>
    <t xml:space="preserve">      5023773848 DEP EN EFECTIVO     48.00                AUT.00399968</t>
  </si>
  <si>
    <t xml:space="preserve">      5027319507 DEPOSITO DE         5027319507 SUC. TORR AUT.00276935</t>
  </si>
  <si>
    <t xml:space="preserve">      5027319507 DEP EN EFECTIVO     745.00               AUT.00276935</t>
  </si>
  <si>
    <t xml:space="preserve">      5027316990 DEPOSITO DE         5027316990 SUC. CUIT AUT.00900838</t>
  </si>
  <si>
    <t xml:space="preserve">      5027316990 DEP EN EFECTIVO     179.00               AUT.00900838</t>
  </si>
  <si>
    <t xml:space="preserve">      5026280908 DEPOSITO DE         5026280908 SUC. INSU AUT.00634505</t>
  </si>
  <si>
    <t xml:space="preserve">      5026280908 DEP EN EFECTIVO     116.00               AUT.00634505</t>
  </si>
  <si>
    <t xml:space="preserve">      1000008738 DEPOSITO DE         1000008738 SUC. PUEN AUT.00353498</t>
  </si>
  <si>
    <t xml:space="preserve">      1000008738 DEP EN EFECTIVO     81.00                AUT.00353498</t>
  </si>
  <si>
    <t>D INT 0201705    5027196541                               AUT.00864033</t>
  </si>
  <si>
    <t xml:space="preserve">      5023310302 DEPOSITO DE         5023310302 SUC. ROMA AUT.00382827</t>
  </si>
  <si>
    <t xml:space="preserve">      5023310302 DEP EN EFECTIVO     345.00               AUT.00382827</t>
  </si>
  <si>
    <t xml:space="preserve">      5026642503 DEPOSITO DE         5026642503 SUC. AZTE AUT.00313270</t>
  </si>
  <si>
    <t xml:space="preserve">      5026642503 DEP EN EFECTIVO     252.00               AUT.00313270</t>
  </si>
  <si>
    <t>D INT 1667802    5023368029                               AUT.00865869</t>
  </si>
  <si>
    <t xml:space="preserve">      5026684257 DEPOSITO DE         5026684257 SUC. BCA. AUT.00251223</t>
  </si>
  <si>
    <t xml:space="preserve">      5026982388 DEPOSITO DE         5026982388 SUC. RIO  AUT.00349229</t>
  </si>
  <si>
    <t xml:space="preserve">      5026982388 DEP EN EFECTIVO     510.00               AUT.00349229</t>
  </si>
  <si>
    <t xml:space="preserve">      5023769432 DEPOSITO DE         5023769432 SUC. PABE AUT.00450295</t>
  </si>
  <si>
    <t xml:space="preserve">      5023769432 DEP EN EFECTIVO     65.00                AUT.00450295</t>
  </si>
  <si>
    <t xml:space="preserve">      5027209252 DEPOSITO DE         5027209252 SUC. SECT AUT.00184460</t>
  </si>
  <si>
    <t xml:space="preserve">      5027209252 DEP EN EFECTIVO     124.00               AUT.00184460</t>
  </si>
  <si>
    <t xml:space="preserve">      5023457160 DEPOSITO DE         5023457160 SUC. SUC  AUT.00559237</t>
  </si>
  <si>
    <t xml:space="preserve">      5023457160 DEP EN EFECTIVO     154.00               AUT.00559237</t>
  </si>
  <si>
    <t>D INT 0005101    5027063584                               AUT.00872510</t>
  </si>
  <si>
    <t>D INT 0000001    1000040574                               AUT.00873012</t>
  </si>
  <si>
    <t xml:space="preserve">      5026698125 DEPOSITO DE         5026698125 SUC. PLAZ AUT.00795762</t>
  </si>
  <si>
    <t xml:space="preserve">      5026698125 DEP EN EFECTIVO     56.00                AUT.00795762</t>
  </si>
  <si>
    <t xml:space="preserve">      5027303071 DEPOSITO DE         5027303071 SUC. INS. AUT.00330125</t>
  </si>
  <si>
    <t xml:space="preserve">      5027303071 DEP EN EFECTIVO     179.00               AUT.00330125</t>
  </si>
  <si>
    <t>D INT 0120517    5027147049                               AUT.00875671</t>
  </si>
  <si>
    <t>D INT 0000001    1000032886                               AUT.00876220</t>
  </si>
  <si>
    <t xml:space="preserve">      5027265775 DEPOSITO DE         5027265775 SUC. AGRI AUT.00603169</t>
  </si>
  <si>
    <t xml:space="preserve">      5027265775 DEP EN EFECTIVO     180.00               AUT.00603169</t>
  </si>
  <si>
    <t xml:space="preserve">      5026995406 DEPOSITO DE         5026995406 SUC. CASA AUT.00911271</t>
  </si>
  <si>
    <t xml:space="preserve">      5026995406 DEP EN EFECTIVO     158.00               AUT.00911271</t>
  </si>
  <si>
    <t xml:space="preserve">      5023609117 DEPOSITO DE         5023609117 SUC. COYU AUT.00828902</t>
  </si>
  <si>
    <t xml:space="preserve">      5023609117 DEP EN EFECTIVO     193.00               AUT.00828902</t>
  </si>
  <si>
    <t xml:space="preserve">      5027196681 DEPOSITO DE         5027196681 SUC. P. C AUT.00904891</t>
  </si>
  <si>
    <t xml:space="preserve">      5027196681 DEP EN EFECTIVO     220.00               AUT.00904891</t>
  </si>
  <si>
    <t xml:space="preserve">      5026811769 DEPOSITO DE         5026811769 SUC. INSU AUT.00634251</t>
  </si>
  <si>
    <t xml:space="preserve">      5026811769 DEP EN EFECTIVO     123.00               AUT.00634251</t>
  </si>
  <si>
    <t xml:space="preserve">      5025888396 DEPOSITO DE         5025888396 SUC. COYU AUT.00828670</t>
  </si>
  <si>
    <t xml:space="preserve">      5025888396 DEP EN EFECTIVO     271.00               AUT.00828670</t>
  </si>
  <si>
    <t xml:space="preserve">      5026841733 DEPOSITO DE         5026841733 SUC. SEC  AUT.00399433</t>
  </si>
  <si>
    <t xml:space="preserve">      5026841733 DEP EN EFECTIVO     320.00               AUT.00399433</t>
  </si>
  <si>
    <t xml:space="preserve">      5026316843 DEPOSITO DE         5026316843 SUC. AZCA AUT.00205072</t>
  </si>
  <si>
    <t xml:space="preserve">      5026316843 DEP EN EFECTIVO     175.00               AUT.00205072</t>
  </si>
  <si>
    <t xml:space="preserve">      5027274140 DEPOSITO DE         5027274140 SUC. SAN  AUT.00487336</t>
  </si>
  <si>
    <t xml:space="preserve">      5027274140 DEP EN EFECTIVO     1,298.00             AUT.00487336</t>
  </si>
  <si>
    <t xml:space="preserve">      5026907989 DEPOSITO DE         5026907989 SUC. GARD AUT.00271142</t>
  </si>
  <si>
    <t xml:space="preserve">      5026907989 DEP TRAS TARJETA    1,731.00             AUT.00271142</t>
  </si>
  <si>
    <t xml:space="preserve">      5023858383 DEPOSITO DE         5023858383 SUC. NAPO AUT.00609496</t>
  </si>
  <si>
    <t xml:space="preserve">      5023858383 DEP EN EFECTIVO     439.00               AUT.00609496</t>
  </si>
  <si>
    <t xml:space="preserve">      5026281161 DEPOSITO DE         5026281161 SUC. INS  AUT.00078422</t>
  </si>
  <si>
    <t xml:space="preserve">      5026281161 DEP EN EFECTIVO     83.00                AUT.00078422</t>
  </si>
  <si>
    <t>D INT 1205172    5026982347                               AUT.00892842</t>
  </si>
  <si>
    <t>D INT 6906197    5026906197                               AUT.00893638</t>
  </si>
  <si>
    <t xml:space="preserve">      5023496168 DEPOSITO DE         5023496168 SUC. BCA. AUT.00286860</t>
  </si>
  <si>
    <t xml:space="preserve">      5023131252 DEPOSITO DE         5023131252 SUC. BCA. AUT.00287450</t>
  </si>
  <si>
    <t xml:space="preserve">      5023699506 DEPOSITO DE         5023699506 SUC. BCA. AUT.00288019</t>
  </si>
  <si>
    <t xml:space="preserve">      1000042778 DEPOSITO DE         1000042778 SUC. GRAN AUT.00406219</t>
  </si>
  <si>
    <t xml:space="preserve">      1000042778 DEP EN EFECTIVO     449.00               AUT.00406219</t>
  </si>
  <si>
    <t xml:space="preserve">      5023360497 DEPOSITO DE         5023360497 SUC. GALE AUT.00756737</t>
  </si>
  <si>
    <t xml:space="preserve">      5023360497 DEP EN EFECTIVO     221.00               AUT.00756737</t>
  </si>
  <si>
    <t xml:space="preserve">      5026168954 DEPOSITO DE         5026168954 SUC. ALBE AUT.00764342</t>
  </si>
  <si>
    <t xml:space="preserve">      5026168954 DEP EN EFECTIVO     149.00               AUT.00764342</t>
  </si>
  <si>
    <t xml:space="preserve">      1000032860 DEPOSITO DE         1000032860 SUC. SAN  AUT.00087416</t>
  </si>
  <si>
    <t xml:space="preserve">      1000032860 DEP EN EFECTIVO     448.00               AUT.00087416</t>
  </si>
  <si>
    <t xml:space="preserve">      5026908375 DEPOSITO DE         5026908375 SUC. VIVE AUT.00687237</t>
  </si>
  <si>
    <t xml:space="preserve">      5026908375 DEP EN EFECTIVO     3,172.00             AUT.00687237</t>
  </si>
  <si>
    <t>D INT 0044089    1000044089                               AUT.00902604</t>
  </si>
  <si>
    <t xml:space="preserve">      5023805459 DEPOSITO DE         5023805459 SUC. LAZA AUT.00226090</t>
  </si>
  <si>
    <t xml:space="preserve">      5023805459 DEP EN EFECTIVO     127.00               AUT.00226090</t>
  </si>
  <si>
    <t xml:space="preserve">      1000013407 DEPOSITO DE         1000013407 SUC. MILP AUT.00939040</t>
  </si>
  <si>
    <t xml:space="preserve">      1000013407 DEP EN EFECTIVO     485.00               AUT.00939040</t>
  </si>
  <si>
    <t xml:space="preserve">      1000013282 DEPOSITO DE         1000013282 SUC. FORT AUT.00995392</t>
  </si>
  <si>
    <t xml:space="preserve">      1000013282 DEP EN EFECTIVO     190.00               AUT.00995392</t>
  </si>
  <si>
    <t xml:space="preserve">      5026351717 DEPOSITO DE         5026351717 SUC. SAN  AUT.00581451</t>
  </si>
  <si>
    <t xml:space="preserve">      5026351717 DEP EN EFECTIVO     642.00               AUT.00581451</t>
  </si>
  <si>
    <t xml:space="preserve">      5023122483 DEPOSITO DE         5023122483 SUC. PLAZ AUT.00407889</t>
  </si>
  <si>
    <t xml:space="preserve">      5023122483 DEP EN EFECTIVO     382.00               AUT.00407889</t>
  </si>
  <si>
    <t xml:space="preserve">      5023720484 DEPOSITO DE         5023720484 SUC. CHAL AUT.00751693</t>
  </si>
  <si>
    <t xml:space="preserve">      5023720484 DEP EN EFECTIVO     507.00               AUT.00751693</t>
  </si>
  <si>
    <t xml:space="preserve">      5023130635 DEPOSITO DE         5023130635 SUC. LOS  AUT.00944584</t>
  </si>
  <si>
    <t xml:space="preserve">      5023130635 DEP EN EFECTIVO     223.00               AUT.00944584</t>
  </si>
  <si>
    <t xml:space="preserve">      5026995463 DEPOSITO DE         5026995463 SUC. HIP  AUT.00482296</t>
  </si>
  <si>
    <t xml:space="preserve">      5026995463 DEP EN EFECTIVO     243.00               AUT.00482296</t>
  </si>
  <si>
    <t xml:space="preserve">      5023608986 DEPOSITO DE         5023608986 SUC. COYU AUT.00828653</t>
  </si>
  <si>
    <t xml:space="preserve">      5023608986 DEP EN EFECTIVO     200.00               AUT.00828653</t>
  </si>
  <si>
    <t xml:space="preserve">      5025565218 DEPOSITO DE         5025565218 SUC. ROMA AUT.00173545</t>
  </si>
  <si>
    <t xml:space="preserve">      5025565218 DEP EN EFECTIVO     327.00               AUT.00173545</t>
  </si>
  <si>
    <t xml:space="preserve">      5023434680 DEPOSITO DE         5023434680 SUC. PABE AUT.00450007</t>
  </si>
  <si>
    <t xml:space="preserve">      5023434680 DEP EN EFECTIVO     240.00               AUT.00450007</t>
  </si>
  <si>
    <t xml:space="preserve">      5023203002 DEPOSITO DE         5023203002 SUC. PABE AUT.00449979</t>
  </si>
  <si>
    <t xml:space="preserve">      5023203002 DEP EN EFECTIVO     596.00               AUT.00449979</t>
  </si>
  <si>
    <t>D INT 0304251    1103Racine115                            AUT.00922839</t>
  </si>
  <si>
    <t xml:space="preserve">      5025916460 DEPOSITO DE         5025916460 SUC. INSU AUT.00634451</t>
  </si>
  <si>
    <t xml:space="preserve">      5025916460 DEP EN EFECTIVO     222.00               AUT.00634451</t>
  </si>
  <si>
    <t xml:space="preserve">      5027209237 DEPOSITO DE         5027209237 SUC. SUC  AUT.00561432</t>
  </si>
  <si>
    <t xml:space="preserve">      5027209237 DEP EN EFECTIVO     875.00               AUT.00561432</t>
  </si>
  <si>
    <t xml:space="preserve">      5025993527 DEPOSITO DE         5025993527 SUC. PORT AUT.00123446</t>
  </si>
  <si>
    <t xml:space="preserve">      5025993527 DEP EN EFECTIVO     352.00               AUT.00123446</t>
  </si>
  <si>
    <t xml:space="preserve">      5026316983 DEPOSITO DE         5026316983 SUC. PARQ AUT.00418804</t>
  </si>
  <si>
    <t xml:space="preserve">      5026316983 DEP EN EFECTIVO     396.00               AUT.00418804</t>
  </si>
  <si>
    <t xml:space="preserve">      0000592147 DEPOSITO DE         592147 SUC. BCA.ELEC AUT.00323445</t>
  </si>
  <si>
    <t xml:space="preserve">      5027361863 DEPOSITO DE         5027361863 SUC. FORT AUT.00994985</t>
  </si>
  <si>
    <t xml:space="preserve">      5027361863 DEP EN EFECTIVO     440.00               AUT.00994985</t>
  </si>
  <si>
    <t xml:space="preserve">      1000041788 DEPOSITO DE         1000041788 SUC. MOLI AUT.00024925</t>
  </si>
  <si>
    <t xml:space="preserve">      1000041788 DEP EN EFECTIVO     265.00               AUT.00024925</t>
  </si>
  <si>
    <t xml:space="preserve">      1000038883 DEPOSITO DE         1000038883 SUC. GRAN AUT.00538614</t>
  </si>
  <si>
    <t xml:space="preserve">      1000038883 DEP EN EFECTIVO     332.00               AUT.00538614</t>
  </si>
  <si>
    <t xml:space="preserve">      5023360398 DEPOSITO DE         5023360398 SUC. PARQ AUT.00418843</t>
  </si>
  <si>
    <t xml:space="preserve">      5023360398 DEP EN EFECTIVO     467.00               AUT.00418843</t>
  </si>
  <si>
    <t xml:space="preserve">      5026633981 DEPOSITO DE         5026633981 SUC. AERO AUT.00991780</t>
  </si>
  <si>
    <t xml:space="preserve">      5026633981 DEP EN EFECTIVO     307.00               AUT.00991780</t>
  </si>
  <si>
    <t xml:space="preserve">      5027085652 DEPOSITO DE         5027085652 SUC. BCA. AUT.00340625</t>
  </si>
  <si>
    <t xml:space="preserve">      5023614166 DEPOSITO DE         5023614166 SUC. CF S AUT.00139815</t>
  </si>
  <si>
    <t xml:space="preserve">      5023614166 DEP EN EFECTIVO     300.00               AUT.00139815</t>
  </si>
  <si>
    <t xml:space="preserve">      5027217610 DEPOSITO DE         5027217610 SUC. TIEN AUT.00541946</t>
  </si>
  <si>
    <t xml:space="preserve">      5027217610 DEP EN EFECTIVO     277.00               AUT.00541946</t>
  </si>
  <si>
    <t xml:space="preserve">      1000022911 DEPOSITO DE         1000022911 SUC. PANT AUT.00275756</t>
  </si>
  <si>
    <t xml:space="preserve">      1000022911 DEP EN EFECTIVO     401.00               AUT.00275756</t>
  </si>
  <si>
    <t xml:space="preserve">      1000012813 DEPOSITO DE         1000012813 SUC. PLAZ AUT.00600343</t>
  </si>
  <si>
    <t xml:space="preserve">      1000012813 DEP EN EFECTIVO     653.00               AUT.00600343</t>
  </si>
  <si>
    <t xml:space="preserve">      1000023026 DEPOSITO DE         1000023026 SUC. SUC  AUT.00562527</t>
  </si>
  <si>
    <t xml:space="preserve">      1000023026 DEP EN EFECTIVO     409.00               AUT.00562527</t>
  </si>
  <si>
    <t xml:space="preserve">      5026439025 DEPOSITO DE         5026439025 SUC. PATR AUT.00223760</t>
  </si>
  <si>
    <t xml:space="preserve">      5026439025 DEP EN EFECTIVO     523.00               AUT.00223760</t>
  </si>
  <si>
    <t xml:space="preserve">      5023128027 DEPOSITO DE         5023128027 SUC. SAN  AUT.00581290</t>
  </si>
  <si>
    <t xml:space="preserve">      5023128027 DEP EN EFECTIVO     428.00               AUT.00581290</t>
  </si>
  <si>
    <t xml:space="preserve">      5023796591 DEPOSITO DE         5023796591 SUC. PERI AUT.00181380</t>
  </si>
  <si>
    <t xml:space="preserve">      5023796591 DEP EN EFECTIVO     43.00                AUT.00181380</t>
  </si>
  <si>
    <t xml:space="preserve">      5027049773 DEPOSITO DE         5027049773 SUC. VIA  AUT.00396972</t>
  </si>
  <si>
    <t xml:space="preserve">      5027049773 DEP EN EFECTIVO     1,284.00             AUT.00396972</t>
  </si>
  <si>
    <t xml:space="preserve">      1000047520 DEPOSITO DE         1000047520 SUC. PERI AUT.00181411</t>
  </si>
  <si>
    <t xml:space="preserve">      1000047520 DEP EN EFECTIVO     351.00               AUT.00181411</t>
  </si>
  <si>
    <t xml:space="preserve">      5026683796 DEPOSITO DE         5026683796 SUC. VIA  AUT.00397062</t>
  </si>
  <si>
    <t xml:space="preserve">      5026683796 DEP EN EFECTIVO     211.00               AUT.00397062</t>
  </si>
  <si>
    <t xml:space="preserve">      5026513175 DEPOSITO DE         5026513175 SUC. BCA. AUT.00363877</t>
  </si>
  <si>
    <t xml:space="preserve">      5027361830 DEPOSITO DE         5027361830 SUC. CD.  AUT.00574274</t>
  </si>
  <si>
    <t xml:space="preserve">      5027361830 DEP EN EFECTIVO     121.00               AUT.00574274</t>
  </si>
  <si>
    <t xml:space="preserve">      5026358993 DEPOSITO DE         5026358993 SUC. EJER AUT.00238008</t>
  </si>
  <si>
    <t xml:space="preserve">      5026358993 DEP EN EFECTIVO     613.00               AUT.00238008</t>
  </si>
  <si>
    <t xml:space="preserve">      5023820508 DEPOSITO DE         5023820508 SUC. SUC  AUT.00563193</t>
  </si>
  <si>
    <t xml:space="preserve">      5023820508 DEP EN EFECTIVO     185.00               AUT.00563193</t>
  </si>
  <si>
    <t xml:space="preserve">      5027362309 DEPOSITO DE         5027362309 SUC. C.F. AUT.00410719</t>
  </si>
  <si>
    <t xml:space="preserve">      5027362309 DEP EN EFECTIVO     318.00               AUT.00410719</t>
  </si>
  <si>
    <t xml:space="preserve">      5027322949 DEPOSITO DE         5027322949 SUC. TIBE AUT.00263947</t>
  </si>
  <si>
    <t xml:space="preserve">      5027322949 DEP EN EFECTIVO     542.00               AUT.00263947</t>
  </si>
  <si>
    <t xml:space="preserve">      5027309250 DEPOSITO DE         5027309250 SUC. TIBE AUT.00264011</t>
  </si>
  <si>
    <t xml:space="preserve">      5027309250 DEP EN EFECTIVO     512.00               AUT.00264011</t>
  </si>
  <si>
    <t xml:space="preserve">      5026725969 DEPOSITO DE         5026725969 SUC. MAGD AUT.00763835</t>
  </si>
  <si>
    <t xml:space="preserve">      5026725969 DEP EN EFECTIVO     61.00                AUT.00763835</t>
  </si>
  <si>
    <t xml:space="preserve">      5027309300 DEPOSITO DE         5027309300 SUC. TIBE AUT.00264106</t>
  </si>
  <si>
    <t xml:space="preserve">      5027309300 DEP EN EFECTIVO     1,127.00             AUT.00264106</t>
  </si>
  <si>
    <t xml:space="preserve">      5026513175 DEPOSITO DE         5026513175 SUC. BCA. AUT.00368322</t>
  </si>
  <si>
    <t xml:space="preserve">      5027340784 DEPOSITO DE         5027340784 SUC. ANZU AUT.00399954</t>
  </si>
  <si>
    <t xml:space="preserve">      5027340784 DEP EN EFECTIVO     222.00               AUT.00399954</t>
  </si>
  <si>
    <t xml:space="preserve">      1000073807 DEPOSITO DE         1000073807 SUC. MIRA AUT.00936500</t>
  </si>
  <si>
    <t xml:space="preserve">      1000073807 DEP EN EFECTIVO     412.00               AUT.00936500</t>
  </si>
  <si>
    <t xml:space="preserve">      1000190981 DEPOSITO DE         1000190981 SUC. CTO  AUT.00235532</t>
  </si>
  <si>
    <t xml:space="preserve">      1000190981 DEP EN EFECTIVO     398.00               AUT.00235532</t>
  </si>
  <si>
    <t xml:space="preserve">      5026280940 DEPOSITO DE         5026280940 SUC. ARCO AUT.00011320</t>
  </si>
  <si>
    <t xml:space="preserve">      5026280940 DEP EN EFECTIVO     216.00               AUT.00011320</t>
  </si>
  <si>
    <t xml:space="preserve">      5026789122 DEPOSITO DE         5026789122 SUC. AERO AUT.00992123</t>
  </si>
  <si>
    <t xml:space="preserve">      5026789122 DEP EN EFECTIVO     119.00               AUT.00992123</t>
  </si>
  <si>
    <t xml:space="preserve">      5026642560 DEPOSITO DE         5026642560 SUC. BCA. AUT.00197029</t>
  </si>
  <si>
    <t xml:space="preserve">      5027209302 DEPOSITO DE         5027209302 SUC. ADUA AUT.00522409</t>
  </si>
  <si>
    <t xml:space="preserve">      5027209302 DEP EN EFECTIVO     176.00               AUT.00522409</t>
  </si>
  <si>
    <t xml:space="preserve">      5023324048 DEPOSITO DE         5023324048 SUC. SUC  AUT.00564016</t>
  </si>
  <si>
    <t xml:space="preserve">      5023324048 DEP EN EFECTIVO     579.00               AUT.00564016</t>
  </si>
  <si>
    <t xml:space="preserve">      5023360562 DEPOSITO DE         5023360562 SUC. TORR AUT.00798940</t>
  </si>
  <si>
    <t xml:space="preserve">      5023360562 DEP EN EFECTIVO     367.00               AUT.00798940</t>
  </si>
  <si>
    <t xml:space="preserve">      5025655001 DEPOSITO DE         5025655001 SUC. CAMP AUT.00892105</t>
  </si>
  <si>
    <t xml:space="preserve">      5025655001 DEP EN EFECTIVO     129.00               AUT.00892105</t>
  </si>
  <si>
    <t xml:space="preserve">      5027064418 DEPOSITO DE         5027064418 SUC. SUC  AUT.00564433</t>
  </si>
  <si>
    <t xml:space="preserve">      5027064418 DEP EN EFECTIVO     518.00               AUT.00564433</t>
  </si>
  <si>
    <t xml:space="preserve">      5023293813 DEPOSITO DE         5023293813 SUC. BCA. AUT.00388381</t>
  </si>
  <si>
    <t xml:space="preserve">      5026908755 DEPOSITO DE         5026908755 SUC. GRAN AUT.00539044</t>
  </si>
  <si>
    <t xml:space="preserve">      5026908755 DEP CHEQUE BNM      2,197.00             AUT.00539044</t>
  </si>
  <si>
    <t xml:space="preserve">      5027045680 DEPOSITO DE         5027045680 SUC. J.DE AUT.00750127</t>
  </si>
  <si>
    <t xml:space="preserve">      5027045680 DEP EN EFECTIVO     331.00               AUT.00750127</t>
  </si>
  <si>
    <t xml:space="preserve">      5026048412 DEPOSITO DE         5026048412 SUC. SAN  AUT.00581944</t>
  </si>
  <si>
    <t xml:space="preserve">      5026048412 DEP EN EFECTIVO     235.00               AUT.00581944</t>
  </si>
  <si>
    <t xml:space="preserve">      5027052355 DEPOSITO DE         5027052355 SUC. PARQ AUT.00819762</t>
  </si>
  <si>
    <t xml:space="preserve">      5027052355 DEP EN EFECTIVO     405.00               AUT.00819762</t>
  </si>
  <si>
    <t xml:space="preserve">      5026841766 DEPOSITO DE         5026841766 SUC. BCA. AUT.00399902</t>
  </si>
  <si>
    <t xml:space="preserve">      0001114669 DEPOSITO DE         1114669 SUC. PLAZA H AUT.00600676</t>
  </si>
  <si>
    <t xml:space="preserve">      0001114669 DEP EN EFECTIVO     1,215.00             AUT.00600676</t>
  </si>
  <si>
    <t xml:space="preserve">      0000111245 DEPOSITO DE         111245 SUC. PLAZA HI AUT.00600685</t>
  </si>
  <si>
    <t xml:space="preserve">      0000111245 DEP EN EFECTIVO     1,215.00             AUT.00600685</t>
  </si>
  <si>
    <t xml:space="preserve">      1000039055 DEPOSITO DE         1000039055 SUC. BCA. AUT.00402622</t>
  </si>
  <si>
    <t xml:space="preserve">      5023820938 DEPOSITO DE         5023820938 SUC. CAMA AUT.00393499</t>
  </si>
  <si>
    <t xml:space="preserve">      5023820938 DEP EN EFECTIVO     187.00               AUT.00393499</t>
  </si>
  <si>
    <t xml:space="preserve">      5023127607 DEPOSITO DE         5023127607 SUC. MILP AUT.00938959</t>
  </si>
  <si>
    <t xml:space="preserve">      5023127607 DEP EN EFECTIVO     327.00               AUT.00938959</t>
  </si>
  <si>
    <t>D INT 0000005    1000013118                               AUT.00003978</t>
  </si>
  <si>
    <t xml:space="preserve">      5026514934 DEPOSITO DE         5026514934 SUC. ALBE AUT.00764293</t>
  </si>
  <si>
    <t xml:space="preserve">      5026514934 DEP EN EFECTIVO     411.00               AUT.00764293</t>
  </si>
  <si>
    <t xml:space="preserve">      5023299224 DEPOSITO DE         5023299224 SUC. CAMP AUT.00196653</t>
  </si>
  <si>
    <t xml:space="preserve">      5023299224 DEP EN EFECTIVO     417.00               AUT.00196653</t>
  </si>
  <si>
    <t xml:space="preserve">      5023614737 DEPOSITO DE         5023614737 SUC. BASI AUT.00399020</t>
  </si>
  <si>
    <t xml:space="preserve">      5023614737 DEP EN EFECTIVO     170.00               AUT.00399020</t>
  </si>
  <si>
    <t xml:space="preserve">      5023309874 DEPOSITO DE         5023309874 SUC. CORP AUT.00403924</t>
  </si>
  <si>
    <t xml:space="preserve">      5023309874 DEP EN EFECTIVO     101.00               AUT.00403924</t>
  </si>
  <si>
    <t xml:space="preserve">      5026148741 DEPOSITO DE         5026148741 SUC. ECAT AUT.00779685</t>
  </si>
  <si>
    <t xml:space="preserve">      5026148741 DEP EN EFECTIVO     508.00               AUT.00779685</t>
  </si>
  <si>
    <t xml:space="preserve">      5027316743 DEPOSITO DE         5027316743 SUC. SHIL AUT.00229695</t>
  </si>
  <si>
    <t xml:space="preserve">      5027316743 DEP EN EFECTIVO     278.00               AUT.00229695</t>
  </si>
  <si>
    <t xml:space="preserve">      5027052041 DEPOSITO DE         5027052041 SUC. BCA. AUT.00418867</t>
  </si>
  <si>
    <t xml:space="preserve">      5023496457 DEPOSITO DE         5023496457 SUC. SUC  AUT.00566046</t>
  </si>
  <si>
    <t xml:space="preserve">      5023496457 DEP EN EFECTIVO     248.00               AUT.00566046</t>
  </si>
  <si>
    <t xml:space="preserve">      5023457202 DEPOSITO DE         5023457202 SUC. POPO AUT.00171603</t>
  </si>
  <si>
    <t xml:space="preserve">      5023457202 DEP EN EFECTIVO     218.00               AUT.00171603</t>
  </si>
  <si>
    <t xml:space="preserve">      5026926468 DEPOSITO DE         5026926468 SUC. LOS  AUT.00944376</t>
  </si>
  <si>
    <t xml:space="preserve">      5026926468 DEP EN EFECTIVO     315.00               AUT.00944376</t>
  </si>
  <si>
    <t xml:space="preserve">      5023359051 DEPOSITO DE         5023359051 SUC. CAMP AUT.00892192</t>
  </si>
  <si>
    <t xml:space="preserve">      5023359051 DEP EN EFECTIVO     341.00               AUT.00892192</t>
  </si>
  <si>
    <t xml:space="preserve">      1000018547 DEPOSITO DE         1000018547 SUC. PATR AUT.00223901</t>
  </si>
  <si>
    <t xml:space="preserve">      1000018547 DEP EN EFECTIVO     297.00               AUT.00223901</t>
  </si>
  <si>
    <t xml:space="preserve">      5026316645 DEPOSITO DE         5026316645 SUC. LEGA AUT.00138457</t>
  </si>
  <si>
    <t xml:space="preserve">      5026316645 DEP EN EFECTIVO     347.00               AUT.00138457</t>
  </si>
  <si>
    <t xml:space="preserve">      5026995109 DEPOSITO DE         5026995109 SUC. LEGA AUT.00138014</t>
  </si>
  <si>
    <t xml:space="preserve">      5026995109 DEP TRAS TARJETA    269.00               AUT.00138014</t>
  </si>
  <si>
    <t xml:space="preserve">      5026642487 DEPOSITO DE         5026642487 SUC. ALBE AUT.00764597</t>
  </si>
  <si>
    <t xml:space="preserve">      5026642487 DEP EN EFECTIVO     279.00               AUT.00764597</t>
  </si>
  <si>
    <t>D INT 0120517    5023749806                               AUT.00027956</t>
  </si>
  <si>
    <t xml:space="preserve">      5026994417 DEPOSITO DE         5026994417 SUC. LEGA AUT.00138547</t>
  </si>
  <si>
    <t xml:space="preserve">      5026994417 DEP EN EFECTIVO     250.00               AUT.00138547</t>
  </si>
  <si>
    <t>D INT 7272235    5027272235                               AUT.00032827</t>
  </si>
  <si>
    <t xml:space="preserve">      5026739036 DEPOSITO DE         5026739036 SUC. BCA. AUT.00439169</t>
  </si>
  <si>
    <t xml:space="preserve">      5023351397 DEPOSITO DE         5023351397 SUC. TERM AUT.00456899</t>
  </si>
  <si>
    <t xml:space="preserve">      5023351397 DEP EN EFECTIVO     482.00               AUT.00456899</t>
  </si>
  <si>
    <t xml:space="preserve">      5026563204 DEPOSITO DE         5026563204 SUC. MERC AUT.00110826</t>
  </si>
  <si>
    <t xml:space="preserve">      5026563204 DEP EN EFECTIVO     107.00               AUT.00110826</t>
  </si>
  <si>
    <t>P TER 0000120517 TRASP DE CTA 7892 A 10861 BANA           AUT.00458437</t>
  </si>
  <si>
    <t xml:space="preserve">      5027065894 DEPOSITO DE         5027065894 SUC. BCA. AUT.00459791</t>
  </si>
  <si>
    <t xml:space="preserve">      5025565176 DEPOSITO DE         5025565176 SUC. BCA. AUT.00462179</t>
  </si>
  <si>
    <t xml:space="preserve">      1000028199 DEPOSITO DE         1000028199 SUC. SUC  AUT.00568444</t>
  </si>
  <si>
    <t xml:space="preserve">      1000028199 DEP EN EFECTIVO     188.00               AUT.00568444</t>
  </si>
  <si>
    <t>D INT 5023207    5023207425                               AUT.00065907</t>
  </si>
  <si>
    <t>D INT 0120517    RECONEXION DE GAS DEPTO 203              AUT.00070368</t>
  </si>
  <si>
    <t xml:space="preserve">      5027302131 DEPOSITO DE         5027302131 SUC. BCA. AUT.00481382</t>
  </si>
  <si>
    <t>D INT 1500078    Gas Metropolitano SA 1372653B@TJ5        AUT.00077316</t>
  </si>
  <si>
    <t>D INT 1500079    Gas Metropolitano SA 1372653B@TJ5        AUT.00077336</t>
  </si>
  <si>
    <t xml:space="preserve">      5023397028 DEPOSITO DE         5023397028 SUC. SUC  AUT.00571751</t>
  </si>
  <si>
    <t xml:space="preserve">      5023397028 DEP EN EFECTIVO     532.00               AUT.00571751</t>
  </si>
  <si>
    <t>D INT 5026740    GAS 5026740109                           AUT.00089547</t>
  </si>
  <si>
    <t>5027146975 GASMAY 20</t>
  </si>
  <si>
    <t>5027144970 CDN EMB 6</t>
  </si>
  <si>
    <t>5023482424JALAPA57 D</t>
  </si>
  <si>
    <t>GasP87int209</t>
  </si>
  <si>
    <t>RECONEXION DE GAS DE</t>
  </si>
  <si>
    <t>GAS 5026740109</t>
  </si>
  <si>
    <t>REF5026642560</t>
  </si>
  <si>
    <t>5027085652AvMx43401B</t>
  </si>
  <si>
    <t>TorreBDepto26</t>
  </si>
  <si>
    <t>5023294589 Priv tama</t>
  </si>
  <si>
    <t>ref 5027319531</t>
  </si>
  <si>
    <t>REF. 5026738921</t>
  </si>
  <si>
    <t>Pago abril 2017 FP y</t>
  </si>
  <si>
    <t>8 700 5027272334 DPT</t>
  </si>
  <si>
    <t>1103Racine115</t>
  </si>
  <si>
    <t>P TER 0000120517 TRASP DE CTA 3057 A 10861 BANA           AUT.00164736</t>
  </si>
  <si>
    <t>DEPOSITO DE TERCERO/REFBNTC00306274 FACVARIASIZTACALCO            BMRCASH</t>
  </si>
  <si>
    <t>PAGO CUENTA DE TERCERO/ 0029475011 BNET    0106340547</t>
  </si>
  <si>
    <t>DEPOSITO DE TERCERO/REFBNTC00094994 SN                            BMRCASH</t>
  </si>
  <si>
    <t>SPEI RECIBIDOBANAMEX/0005519236  002 0000008GAS METRO FAC 4924</t>
  </si>
  <si>
    <t>SPEI RECIBIDOBANORTE/IXE/0005511147  072 0120517OPERACION</t>
  </si>
  <si>
    <t>DEPOSITO DE TERCERO/REFBNTC00277991 GAS METROPOLITANO SA DE CV    BMRCASH</t>
  </si>
  <si>
    <t>PAGO CUENTA DE TERCERO/ 0066891055 BNET    0169569782</t>
  </si>
  <si>
    <t>PAGO CUENTA DE TERCERO/ 0095536009 BNET    0110402893</t>
  </si>
  <si>
    <t>DEPOSITO DE TERCERO/REFBNTC00323322 PAGO A PROVEEDORES            BMRCASH</t>
  </si>
  <si>
    <t>PAGO CUENTA DE TERCERO/ 0037734071 BNET    0191911112</t>
  </si>
  <si>
    <t>PAGO CUENTA DE TERCERO/ 0036290043 BNET    0141441280</t>
  </si>
  <si>
    <t>PAGO CUENTA DE TERCERO/ 0071146010 BNET    0147806035</t>
  </si>
  <si>
    <t xml:space="preserve">DEPOSITO CHEQUE BANCOMER/000005026545714  </t>
  </si>
  <si>
    <t>PAGO CUENTA DE TERCERO/ 0066983017 BNET    0199773533</t>
  </si>
  <si>
    <t>SPEI RECIBIDOHSBC/0005415407  021 67717070005891</t>
  </si>
  <si>
    <t>PAGO CUENTA DE TERCERO/ 0039862016 BNET    0162413779</t>
  </si>
  <si>
    <t>PAGO CUENTA DE TERCERO/ 0071177057 BNET    0110008893</t>
  </si>
  <si>
    <t>PAGO CUENTA DE TERCERO/ 0004170096 BNET    0109855300</t>
  </si>
  <si>
    <t>DEPOSITO DE TERCERO/REFBNTC00311960 FACTURAS: SJGE948390 (7:5613) BMRCASH</t>
  </si>
  <si>
    <t>PAGO CUENTA DE TERCERO/ 0077476030 BNET    0171717413</t>
  </si>
  <si>
    <t>PAGO CUENTA DE TERCERO/ 0007085024 BNET    0180351687</t>
  </si>
  <si>
    <t>PAGO CUENTA DE TERCERO/ 0007085017 BNET    0180351687</t>
  </si>
  <si>
    <t>SPEI RECIBIDOBAJIO/0005287762  030 1050701SUMINISTRO DE GAS</t>
  </si>
  <si>
    <t>PAGO CUENTA DE TERCERO/ 0056001051 BNET    0445453089</t>
  </si>
  <si>
    <t>PAGO CUENTA DE TERCERO/ 0044600084 BNET    0167321244</t>
  </si>
  <si>
    <t>DEPOSITO DE TERCERO/REFBNTC00447331 PAGO DE FACTURAS              BMRCASH</t>
  </si>
  <si>
    <t>PAGO CUENTA DE TERCERO/ 0046891010 BNET    0448069387</t>
  </si>
  <si>
    <t>SPEI RECIBIDOSCOTIABANK/0005244315  044 0120517SUMINISTRO DE GAS LP</t>
  </si>
  <si>
    <t>PAGO CUENTA DE TERCERO/ 0097172115 BNET    0157446497 HIDROGAS</t>
  </si>
  <si>
    <t>PAGO CUENTA DE TERCERO/ 0036836010 BNET    0442644673</t>
  </si>
  <si>
    <t>PAGO CUENTA DE TERCERO/ 0097172067 BNET    0157446497 HIDROGAS</t>
  </si>
  <si>
    <t>SPEI RECIBIDOBANAMEX/0005215670  002 0120517CARLISLE FOL 956019</t>
  </si>
  <si>
    <t>PAGO CUENTA DE TERCERO/ 0053222080 BNET    0445168600</t>
  </si>
  <si>
    <t>PAGO CUENTA DE TERCERO/ 0090056010 BNET    0445655196</t>
  </si>
  <si>
    <t>PAGO CUENTA DE TERCERO/ 0074505009 BNET    0148657297</t>
  </si>
  <si>
    <t>SPEI RECIBIDOSCOTIABANK/0005165780  044 0029550FACTURA 957929</t>
  </si>
  <si>
    <t>PAGO CUENTA DE TERCERO/ 0003195055 BNET    0102649616</t>
  </si>
  <si>
    <t>PAGO CUENTA DE TERCERO/ 0003195047 BNET    0102649616</t>
  </si>
  <si>
    <t>PAGO CUENTA DE TERCERO/ 0003195039 BNET    0102649616</t>
  </si>
  <si>
    <t>PAGO CUENTA DE TERCERO/ 0037635032 BNET    0454205693</t>
  </si>
  <si>
    <t>PAGO CUENTA DE TERCERO/ 0031629009 BNET    0197831870</t>
  </si>
  <si>
    <t>SPEI RECIBIDOBANAMEX/0005106265  002 00000055026180512</t>
  </si>
  <si>
    <t>DEPOSITO DE TERCERO/REFBNTC00155314 F VRS CONSUMO DE GAS          BMRCASH</t>
  </si>
  <si>
    <t>SPEI RECIBIDOBANORTE/IXE/0005063411  072 0120517CLIENTE 502585127</t>
  </si>
  <si>
    <t>CB00000000000002012029/8328353                               0729426</t>
  </si>
  <si>
    <t>CB00000000000002012029/8328342                               0729426</t>
  </si>
  <si>
    <t>CB00000000000002012029/8328331                               0729426</t>
  </si>
  <si>
    <t>CB00000000000002012037/8328320                               0729426</t>
  </si>
  <si>
    <t>SPEI ENVIADO BANORTE/IXE/0000028626  072 0110517TRASPASO BANCOMER A BANORTE CO</t>
  </si>
  <si>
    <t>DEV 05/05/2017</t>
  </si>
  <si>
    <t>C-502627552</t>
  </si>
  <si>
    <t>DEV 08/05/2017</t>
  </si>
  <si>
    <t>TINTORERIA PREMIUM</t>
  </si>
  <si>
    <t>MELITON</t>
  </si>
  <si>
    <t>MAXIMINO</t>
  </si>
  <si>
    <t>INDUSTRIAS CORRUBOX</t>
  </si>
  <si>
    <t>GEORGINA DEL VALLE</t>
  </si>
  <si>
    <t>SERVICIO CENTRAL SA DE CV</t>
  </si>
  <si>
    <t>DROGADICTOS ANONIMOS</t>
  </si>
  <si>
    <t>RAIMSA</t>
  </si>
  <si>
    <t>CASA NAVA</t>
  </si>
  <si>
    <t>MA. DE LOS ANGELES MARQUES</t>
  </si>
  <si>
    <t>CONDUCTORES ELCTRICOS</t>
  </si>
  <si>
    <t>DEPORTIVO DE SERVICIOS EN AGUA Y AMBIENTE</t>
  </si>
  <si>
    <t>MC CORD PAYEN</t>
  </si>
  <si>
    <t>RINPLAY</t>
  </si>
  <si>
    <t>MANZELA</t>
  </si>
  <si>
    <t>AMERICAN PALLETS</t>
  </si>
  <si>
    <t>ARTICULOS TROQUELADOS</t>
  </si>
  <si>
    <t>GRUPO INDUSTRIAL AURO</t>
  </si>
  <si>
    <t>ALIMENTOS RAY</t>
  </si>
  <si>
    <t>FRADE</t>
  </si>
  <si>
    <t>BRANDINGH</t>
  </si>
  <si>
    <t>MAXIMINO MUÑOZ</t>
  </si>
  <si>
    <t>FRUEHAUF DE MEXICO</t>
  </si>
  <si>
    <t>ADRIANA RIO FRIO</t>
  </si>
  <si>
    <t>AUTOMOVILISTICA ANDRADE</t>
  </si>
  <si>
    <t>RECUBRE</t>
  </si>
  <si>
    <t>METAL DYNE</t>
  </si>
  <si>
    <t>TORTILLERIA GUERRERENSE</t>
  </si>
  <si>
    <t>PROVEEDORA DE INSUMOS</t>
  </si>
  <si>
    <t>LEAR CORPORATION</t>
  </si>
  <si>
    <t>CAFÉ TORINO</t>
  </si>
  <si>
    <t>RANCHO SAN EPIGMENIO</t>
  </si>
  <si>
    <t>CONSERVAS LA TORRE</t>
  </si>
  <si>
    <t>BLANCA ALVAREZ</t>
  </si>
  <si>
    <t>INMOBILIARIA PERLUI</t>
  </si>
  <si>
    <t>GUADALUPE AURORA SOTO</t>
  </si>
  <si>
    <t>ASOFARMA</t>
  </si>
  <si>
    <t>PLASTICOS POLA</t>
  </si>
  <si>
    <t>EMP DE EMBUTIDOS</t>
  </si>
  <si>
    <t xml:space="preserve">VALRANI </t>
  </si>
  <si>
    <t>EMOR SA DE CV</t>
  </si>
  <si>
    <t>FEBARE</t>
  </si>
  <si>
    <t>GALLETAS AROMATICAS</t>
  </si>
  <si>
    <t>LUK</t>
  </si>
  <si>
    <t>AUTO METALES</t>
  </si>
  <si>
    <t>ADCOAPA</t>
  </si>
  <si>
    <t>MATERIALES INDUSTRIALES</t>
  </si>
  <si>
    <t>PROVISORA EDUCATIVA</t>
  </si>
  <si>
    <t>AUTO POLANCO</t>
  </si>
  <si>
    <t>MANUEL PADILLA GONZALEZ</t>
  </si>
  <si>
    <t>MANZANILLA LA PASTORA</t>
  </si>
  <si>
    <t xml:space="preserve">PAN SEGURA </t>
  </si>
  <si>
    <t>SALON CRISTAL</t>
  </si>
  <si>
    <t>CLUB MG</t>
  </si>
  <si>
    <t>RESTAURANTE SATSUKI</t>
  </si>
  <si>
    <t>SANIRENT</t>
  </si>
  <si>
    <t>METALICA INDUSTRIAL</t>
  </si>
  <si>
    <t>STRUCPIPE</t>
  </si>
  <si>
    <t>JOSE DAVID</t>
  </si>
  <si>
    <t>RECUBRIMIENTOS IND</t>
  </si>
  <si>
    <t>PEDRO DOMEQ</t>
  </si>
  <si>
    <t>BOLICHES AMF Y COMPAÑÍA</t>
  </si>
  <si>
    <t>ECO FIBRAS PONDEROSA</t>
  </si>
  <si>
    <t>SILVIA MERCEDES CHACON</t>
  </si>
  <si>
    <t>AAACESA</t>
  </si>
  <si>
    <t>MOVIMIENTOS INTERNOS</t>
  </si>
  <si>
    <t>MANUFACTURAS ELECTRICAS ORION</t>
  </si>
  <si>
    <t>LAB TILSA</t>
  </si>
  <si>
    <t>ASOCIACION DEL PARQ</t>
  </si>
  <si>
    <t>YOLANDA MARTINEZ HERNANDEZ</t>
  </si>
  <si>
    <t>TELAS TERMICAS</t>
  </si>
  <si>
    <t>BEROKY</t>
  </si>
  <si>
    <t xml:space="preserve">BOTON CLASS </t>
  </si>
  <si>
    <t>POULET</t>
  </si>
  <si>
    <t>GREMCO SA DE CV</t>
  </si>
  <si>
    <t>OPERADORA BROTHER</t>
  </si>
  <si>
    <t>GERMAN ISRAEL</t>
  </si>
  <si>
    <t>ALTESA</t>
  </si>
  <si>
    <t>AIMENTOS PAR</t>
  </si>
  <si>
    <t>INDUSTRIAS CONDOR</t>
  </si>
  <si>
    <t>ZENSHO FOOD DE MEXICO</t>
  </si>
  <si>
    <t>SIBLINGLASS</t>
  </si>
  <si>
    <t>MAGISTRONI</t>
  </si>
  <si>
    <t>JULI</t>
  </si>
  <si>
    <t>MANUFACTURAS DITEX ST</t>
  </si>
  <si>
    <t>CONDOMINIO MANCERA</t>
  </si>
  <si>
    <t>PORTA INSERTOS</t>
  </si>
  <si>
    <t>INMOBILIARIA COUTURIER</t>
  </si>
  <si>
    <t>ESGONER</t>
  </si>
  <si>
    <t>MATEO CASTELLI</t>
  </si>
  <si>
    <t>ZINC Y SUS DERIVADOS SA DE CV</t>
  </si>
  <si>
    <t>MERCADO DE MADERAS</t>
  </si>
  <si>
    <t>MAVI FARMACEUTICA</t>
  </si>
  <si>
    <t>CEDIS CORONA</t>
  </si>
  <si>
    <t>VIÑA GOURMET</t>
  </si>
  <si>
    <t>ILIANA CASTILLO</t>
  </si>
  <si>
    <t>MEXICANA PACIFIC</t>
  </si>
  <si>
    <t>AGUSTIN BUZZI</t>
  </si>
  <si>
    <t xml:space="preserve">ARTECOLA MEXICO </t>
  </si>
  <si>
    <t>SUITES DEL ANGEL</t>
  </si>
  <si>
    <t>ALEACIONES Y METALES</t>
  </si>
  <si>
    <t>ELASPOLIME ROS</t>
  </si>
  <si>
    <t>SUITES LERMA</t>
  </si>
  <si>
    <t>ANTONIO SANCHEZ</t>
  </si>
  <si>
    <t>HILATURAS</t>
  </si>
  <si>
    <t>OPERADORA MAR</t>
  </si>
  <si>
    <t>OSWALDO DELFIN MADRIGAL</t>
  </si>
  <si>
    <t>UVM LOMAS VERDES</t>
  </si>
  <si>
    <t>MARIA DOLORES</t>
  </si>
  <si>
    <t>PACK SURE</t>
  </si>
  <si>
    <t>GRUPO AGUILA BICEFALA</t>
  </si>
  <si>
    <t>ELSA JAQUEZ</t>
  </si>
  <si>
    <t>REACTIVOS Y PRODUCTOS</t>
  </si>
  <si>
    <t>PRIMA DESARROLLOS</t>
  </si>
  <si>
    <t>MIGUEL AGUAYO</t>
  </si>
  <si>
    <t>DEMAPROD SA DE CV</t>
  </si>
  <si>
    <t>EL TORERO ARTESANAL</t>
  </si>
  <si>
    <t>LSD REAL STATE</t>
  </si>
  <si>
    <t>SODISA</t>
  </si>
  <si>
    <t>PROGELA</t>
  </si>
  <si>
    <t>CARDEA CANDY</t>
  </si>
  <si>
    <t>SURFATEC</t>
  </si>
  <si>
    <t>RIO PILCOMAYO</t>
  </si>
  <si>
    <t>AYUDA DE LA COMUNIDAD</t>
  </si>
  <si>
    <t>SUPER KOSHER</t>
  </si>
  <si>
    <t>MANTTO TECNICOS</t>
  </si>
  <si>
    <t>PROCESO DE ENVASADO</t>
  </si>
  <si>
    <t>HIELO</t>
  </si>
  <si>
    <t>CINRAM</t>
  </si>
  <si>
    <t>MURR</t>
  </si>
  <si>
    <t>ENVASES DE ACERO</t>
  </si>
  <si>
    <t>LAS SIRENAS DEL PACIFICO</t>
  </si>
  <si>
    <t>AUTO SHAT</t>
  </si>
  <si>
    <t>GASOC</t>
  </si>
  <si>
    <t>CHEP</t>
  </si>
  <si>
    <t>TECNICA ALIMENTICIA</t>
  </si>
  <si>
    <t>AMERICAN INDUSTRIAL</t>
  </si>
  <si>
    <t>SADASI</t>
  </si>
  <si>
    <t>SANATORIOS UNIDOS</t>
  </si>
  <si>
    <t>MEXICAN WAREHOUSE</t>
  </si>
  <si>
    <t>VALVULAS Y TUBOS DE MEXICO</t>
  </si>
  <si>
    <t>EMBUTIDOS SHERLYN</t>
  </si>
  <si>
    <t>MANUEL FLORES ARTEAGA</t>
  </si>
  <si>
    <t>PRODUCTOS FARMACEUTICOS</t>
  </si>
  <si>
    <t>JUANA PAREDES</t>
  </si>
  <si>
    <t>LITOMEXA</t>
  </si>
  <si>
    <t>EXTINTORES AUTOMOTRICES</t>
  </si>
  <si>
    <t>MASS IT</t>
  </si>
  <si>
    <t>GUADALUPE DE PARDO</t>
  </si>
  <si>
    <t>ALVARO MIRANDA</t>
  </si>
  <si>
    <t>NISSAN PERINORTE</t>
  </si>
  <si>
    <t>NESTOR ABURTO</t>
  </si>
  <si>
    <t>CETEMS</t>
  </si>
  <si>
    <t>QUAKER STATE</t>
  </si>
  <si>
    <t>INDUSTRIALIZADORA DE MADERAS</t>
  </si>
  <si>
    <t>INTERQUIMICA</t>
  </si>
  <si>
    <t>NANCY GISELL ROMAN</t>
  </si>
  <si>
    <t>CIMBRATEC</t>
  </si>
  <si>
    <t>STHAL DE MEXICO</t>
  </si>
  <si>
    <t>LA NUEVA FIESTA LATINA</t>
  </si>
  <si>
    <t>PICACHO AUTOMOTRIZ</t>
  </si>
  <si>
    <t>ASOCIACION DE EXALUMNAS</t>
  </si>
  <si>
    <t>MEXALIT</t>
  </si>
  <si>
    <t>ALEACIONES SINTERIZADAS</t>
  </si>
  <si>
    <t>LACTEOSALGIL</t>
  </si>
  <si>
    <t>SERVICIOS TOTAL</t>
  </si>
  <si>
    <t>REYMEX</t>
  </si>
  <si>
    <t>HOTELERA FLEMING</t>
  </si>
  <si>
    <t>JOSE UGALDE</t>
  </si>
  <si>
    <t>ALIZGE</t>
  </si>
  <si>
    <t>HACIENDA DE SAN NICOLAS</t>
  </si>
  <si>
    <t>EL DORADO</t>
  </si>
  <si>
    <t>RESTAURANTE BELLINGHAUSEN</t>
  </si>
  <si>
    <t>BLINDAJES ALEMANES</t>
  </si>
  <si>
    <t>CAFETERIA CALLE QUATRO</t>
  </si>
  <si>
    <t>IND CORDELERA</t>
  </si>
  <si>
    <t>GARLOCK</t>
  </si>
  <si>
    <t>LOS CANARIOS INSURGENTES</t>
  </si>
  <si>
    <t>SOWILO</t>
  </si>
  <si>
    <t>silvia pie solanas</t>
  </si>
  <si>
    <t>PLAST ROT</t>
  </si>
  <si>
    <t>HAGAN</t>
  </si>
  <si>
    <t>FLECHA ROJA</t>
  </si>
  <si>
    <t>FLORENTINO LAVIN SALINAS</t>
  </si>
  <si>
    <t>LITO OFFSET LEN</t>
  </si>
  <si>
    <t>SABOR Y CALIDAD</t>
  </si>
  <si>
    <t>HOTEL PUERO ANGEL</t>
  </si>
  <si>
    <t>LA HOJA VERDE</t>
  </si>
  <si>
    <t>SUITES GIORGIO</t>
  </si>
  <si>
    <t>QUIMICA SELENE</t>
  </si>
  <si>
    <t>MARCO ANTONIO MARTINEZ</t>
  </si>
  <si>
    <t>GUILLERMO PRIETO</t>
  </si>
  <si>
    <t>MANUFACTURAS AME</t>
  </si>
  <si>
    <t>THE GREEN CORNER</t>
  </si>
  <si>
    <t>TORRE IBIZA</t>
  </si>
  <si>
    <t>ACEROS Y METALES</t>
  </si>
  <si>
    <t>MADERAS CONGLOMERADAS</t>
  </si>
  <si>
    <t>TAQUEANDO QUE ES</t>
  </si>
  <si>
    <t>RENOVARSE O MORIR</t>
  </si>
  <si>
    <t>BIG COLA</t>
  </si>
  <si>
    <t>LOS CANARIOS</t>
  </si>
  <si>
    <t xml:space="preserve">LOS CANARIOS </t>
  </si>
  <si>
    <t>INDUSTRIAS JOHN CRANE</t>
  </si>
  <si>
    <t>GALVANIZADOS ALVAREZ</t>
  </si>
  <si>
    <t>PROYECTOS INSTA</t>
  </si>
  <si>
    <t>MARCELA HEREDIA</t>
  </si>
  <si>
    <t>GRUPO AUTOMOTRIZ</t>
  </si>
  <si>
    <t>JELIOS-IMAGEN EN TAPAS PARA COSMETOLOGIA</t>
  </si>
  <si>
    <t>AGENCIA KTBO</t>
  </si>
  <si>
    <t>LA MORISCA</t>
  </si>
  <si>
    <t>MANUFACTURERA LEAR</t>
  </si>
  <si>
    <t>CAFES ESPECIALIZADOS</t>
  </si>
  <si>
    <t>STERN PHARMA</t>
  </si>
  <si>
    <t>ESTETICA JEANKEN</t>
  </si>
  <si>
    <t>NOPALITO</t>
  </si>
  <si>
    <t>OPERADORA BARLOS</t>
  </si>
  <si>
    <t>SOMER</t>
  </si>
  <si>
    <t>GPO FILOA</t>
  </si>
  <si>
    <t>INMOBILIARIA SULZBACH</t>
  </si>
  <si>
    <t>ALIMENTOS TIPICOS MILPA ALTA</t>
  </si>
  <si>
    <t>INDUSTRIAS DEL MAIZ</t>
  </si>
  <si>
    <t>COMINOX</t>
  </si>
  <si>
    <t>CONDOMINIO</t>
  </si>
  <si>
    <t>CIRCULO GASTRONOMICO</t>
  </si>
  <si>
    <t>ROBERTO PEREZ</t>
  </si>
  <si>
    <t>NO SABE FALLAR</t>
  </si>
  <si>
    <t>MILPA ALTA</t>
  </si>
  <si>
    <t>ARMECO</t>
  </si>
  <si>
    <t>JOSE CARMELO</t>
  </si>
  <si>
    <t>MAIZ DE PUEBLA</t>
  </si>
  <si>
    <t>BART PATYN</t>
  </si>
  <si>
    <t>MAGEIROS</t>
  </si>
  <si>
    <t xml:space="preserve">PAN REAL Y TRADICION </t>
  </si>
  <si>
    <t>KOWLAAN</t>
  </si>
  <si>
    <t>SAYAVEDRA</t>
  </si>
  <si>
    <t>METROPOLI</t>
  </si>
  <si>
    <t>COMERCIALIZADORA CORRO</t>
  </si>
  <si>
    <t>ROLANDO ANDRADE</t>
  </si>
  <si>
    <t>TAPETES  DUST CONTROL</t>
  </si>
  <si>
    <t>SERVING</t>
  </si>
  <si>
    <t>TENNIS INN</t>
  </si>
  <si>
    <t>CENTRO INT</t>
  </si>
  <si>
    <t>PANADERIA EDUARDO NAVA</t>
  </si>
  <si>
    <t>AQUA SPORT</t>
  </si>
  <si>
    <t>PROTEINAS Y OLEICOS</t>
  </si>
  <si>
    <t>IPN</t>
  </si>
  <si>
    <t>IQUISA SANTA CLARA</t>
  </si>
  <si>
    <t>EVENTOS SOCIALES</t>
  </si>
  <si>
    <t>DABESARE</t>
  </si>
  <si>
    <t>AMERISA</t>
  </si>
  <si>
    <t>CENTRO DE ACTIVIDAES FISICAS/ESPECILAISTAS</t>
  </si>
  <si>
    <t>CRUZ BLANCA</t>
  </si>
  <si>
    <t xml:space="preserve">TELEVISA </t>
  </si>
  <si>
    <t>TELMEX</t>
  </si>
  <si>
    <t>GASTRONOMIA MORENO</t>
  </si>
  <si>
    <t>MARTHA LARREA GARCIA</t>
  </si>
  <si>
    <t>AVICULTOR SAN ANTONIO</t>
  </si>
  <si>
    <t>SANAIRE</t>
  </si>
  <si>
    <t>GRUPO DABESARE</t>
  </si>
  <si>
    <t>JLL BANAMEX</t>
  </si>
  <si>
    <t>AEMSA</t>
  </si>
  <si>
    <t>LAVANZA</t>
  </si>
  <si>
    <t xml:space="preserve">UNIVERSIDAD </t>
  </si>
  <si>
    <t>TRASP A CTA 850 15/05/2017</t>
  </si>
  <si>
    <t>1076707 11:07:14</t>
  </si>
  <si>
    <t>CARGO POR COMPRA DE TITULOS</t>
  </si>
  <si>
    <t>TRASP A CTA 850 16/05/2017</t>
  </si>
  <si>
    <t>76969 08:15:51</t>
  </si>
  <si>
    <t>AMEXCO SE 9350427697</t>
  </si>
  <si>
    <t>AMEXCO SE 9350652278</t>
  </si>
  <si>
    <t>1076706 11:07:14</t>
  </si>
  <si>
    <t>76968 08:15:51</t>
  </si>
  <si>
    <t>GAS MET REM15720016 CARGA 10 ABRIL 065500417711</t>
  </si>
  <si>
    <t>CLIENTE 50255229701 056521299974</t>
  </si>
  <si>
    <t>JEANKEN SA DE CV MAYO 15 1170515 021180040577105928</t>
  </si>
  <si>
    <t>TRASPASO DEL DIA SANTANDER A BANORTE REF 0150517</t>
  </si>
  <si>
    <t>5027273886 060583131460</t>
  </si>
  <si>
    <t>1000031037 060563400932</t>
  </si>
  <si>
    <t>5023820623 026017801191</t>
  </si>
  <si>
    <t>5023686321 060544211438</t>
  </si>
  <si>
    <t>5026659580 0130517 5518024590</t>
  </si>
  <si>
    <t>5023306300 060548544776</t>
  </si>
  <si>
    <t>5023253072 056500887989</t>
  </si>
  <si>
    <t>5027057396 0170514 012180001992611090</t>
  </si>
  <si>
    <t>5027051803 060581823672</t>
  </si>
  <si>
    <t>26907831 6907831 012180004436915000</t>
  </si>
  <si>
    <t>1000033058 0140517 5530385860</t>
  </si>
  <si>
    <t>5026108570 020009496962</t>
  </si>
  <si>
    <t>5023495848 060561006178</t>
  </si>
  <si>
    <t>5026907203 060587884661</t>
  </si>
  <si>
    <t>5027186047 060542330865</t>
  </si>
  <si>
    <t>5023742264 0130517 012180014123264342</t>
  </si>
  <si>
    <t>gas mayo 5026908 072180002095187952</t>
  </si>
  <si>
    <t>5026108695 0170515 072180008264601700</t>
  </si>
  <si>
    <t>5026707439 0000001 021180062510906528</t>
  </si>
  <si>
    <t>5026634013 5026634 072180002681006010</t>
  </si>
  <si>
    <t>5026767797 060558910611</t>
  </si>
  <si>
    <t>5026908946 7317562 646180121000000001</t>
  </si>
  <si>
    <t>ref 5023749848 056609902816</t>
  </si>
  <si>
    <t>TRANSFERENCIA EN EFECTIVO 056645699106</t>
  </si>
  <si>
    <t>5023925471 3925471 012180029653077081</t>
  </si>
  <si>
    <t>5027036580 056647602704</t>
  </si>
  <si>
    <t>5023431090 susana ramirez naur 36 b2 2065023431 072261006159244384</t>
  </si>
  <si>
    <t>5024028572 0000001 012180012821041649</t>
  </si>
  <si>
    <t>5025753541 0000001 021180040502831267</t>
  </si>
  <si>
    <t>5023716243 060561072781</t>
  </si>
  <si>
    <t>5026680925 060508063954</t>
  </si>
  <si>
    <t>GAS 403 5386374 127180013617971600</t>
  </si>
  <si>
    <t>5027111946 060569614783</t>
  </si>
  <si>
    <t>5027272458 060551429934</t>
  </si>
  <si>
    <t>PAGO MARZOABRIL 0150517 5518729395</t>
  </si>
  <si>
    <t>5026879550 Marsella 19 Int 103 0000001 021180063429048398</t>
  </si>
  <si>
    <t>5023294209 056510223714</t>
  </si>
  <si>
    <t>REFERENCIA 5023431439 0150517 5517783809</t>
  </si>
  <si>
    <t>5023131757 0150517 012180027983990267</t>
  </si>
  <si>
    <t>5023805285 056634076865</t>
  </si>
  <si>
    <t>5026042787 060525373850</t>
  </si>
  <si>
    <t>5026988336 060555450309</t>
  </si>
  <si>
    <t>PAGO DE GAS 0150517 5574804944</t>
  </si>
  <si>
    <t>5026738939 056691375733</t>
  </si>
  <si>
    <t>188507 01885</t>
  </si>
  <si>
    <t>0000324942</t>
  </si>
  <si>
    <t>0000329137</t>
  </si>
  <si>
    <t>AJEMEX SA DE CV 0407140 SPEI</t>
  </si>
  <si>
    <t>TRANSF REC HSBCNET F273 758 668 095</t>
  </si>
  <si>
    <t>7051501119014622</t>
  </si>
  <si>
    <t>SERVICIO 5027051381 2001</t>
  </si>
  <si>
    <t>GOROSTIZA 70 DEPTO C205 0130517 SPEI</t>
  </si>
  <si>
    <t>1000013191 3582300 SPEI</t>
  </si>
  <si>
    <t>5026908284</t>
  </si>
  <si>
    <t>ESCUELA NAVAL MILITAR 59 EDIFICI 0130517 SPEI</t>
  </si>
  <si>
    <t>5027303170</t>
  </si>
  <si>
    <t>5026908110</t>
  </si>
  <si>
    <t>1000043263</t>
  </si>
  <si>
    <t>5027299907</t>
  </si>
  <si>
    <t>0000223853</t>
  </si>
  <si>
    <t>GAS MAYO 2017 5152017 SPEI</t>
  </si>
  <si>
    <t>5025681882</t>
  </si>
  <si>
    <t>5024028747</t>
  </si>
  <si>
    <t>1000042679</t>
  </si>
  <si>
    <t>5027282713</t>
  </si>
  <si>
    <t>5026634427</t>
  </si>
  <si>
    <t>5027306595</t>
  </si>
  <si>
    <t>10005 23292</t>
  </si>
  <si>
    <t>TRANSFERENCIA BPI DESDE LA CUENTA 3949</t>
  </si>
  <si>
    <t>5027147064</t>
  </si>
  <si>
    <t>5027308989</t>
  </si>
  <si>
    <t>5026988757</t>
  </si>
  <si>
    <t>5026992940</t>
  </si>
  <si>
    <t>5026825611</t>
  </si>
  <si>
    <t>5026683937</t>
  </si>
  <si>
    <t>5023873648</t>
  </si>
  <si>
    <t>0000236839</t>
  </si>
  <si>
    <t>PAGO GAS 0015421 SPEI</t>
  </si>
  <si>
    <t>5026988310</t>
  </si>
  <si>
    <t>5026642339</t>
  </si>
  <si>
    <t>0000238951</t>
  </si>
  <si>
    <t>5023759987ARUBA101 0008700 SPEI</t>
  </si>
  <si>
    <t>5026726660</t>
  </si>
  <si>
    <t>5023137432</t>
  </si>
  <si>
    <t>5026700046</t>
  </si>
  <si>
    <t>5026815075</t>
  </si>
  <si>
    <t>5023715948</t>
  </si>
  <si>
    <t>5026907781</t>
  </si>
  <si>
    <t>1000026474</t>
  </si>
  <si>
    <t>5023355992</t>
  </si>
  <si>
    <t>5027062503</t>
  </si>
  <si>
    <t>5027186062</t>
  </si>
  <si>
    <t>5026754571</t>
  </si>
  <si>
    <t>5026214600</t>
  </si>
  <si>
    <t>5026726835</t>
  </si>
  <si>
    <t>10005 93523</t>
  </si>
  <si>
    <t>TRANSFERENCIA BPI DESDE LA CUENTA 5226</t>
  </si>
  <si>
    <t>5027052017</t>
  </si>
  <si>
    <t>5026909027</t>
  </si>
  <si>
    <t>5023686149</t>
  </si>
  <si>
    <t>1000041739</t>
  </si>
  <si>
    <t>5025791079</t>
  </si>
  <si>
    <t>5026108240</t>
  </si>
  <si>
    <t>1000043099</t>
  </si>
  <si>
    <t>1000026243</t>
  </si>
  <si>
    <t>5023671257</t>
  </si>
  <si>
    <t>5023757403</t>
  </si>
  <si>
    <t>1000014660</t>
  </si>
  <si>
    <t>5027262921</t>
  </si>
  <si>
    <t>5026879543</t>
  </si>
  <si>
    <t>5027306546</t>
  </si>
  <si>
    <t>5023429458</t>
  </si>
  <si>
    <t>5027004539</t>
  </si>
  <si>
    <t>5026884568</t>
  </si>
  <si>
    <t>5023358889</t>
  </si>
  <si>
    <t>5026495613</t>
  </si>
  <si>
    <t>5023141855</t>
  </si>
  <si>
    <t>5023991218</t>
  </si>
  <si>
    <t>5023213472</t>
  </si>
  <si>
    <t>1000038792</t>
  </si>
  <si>
    <t>5026841683</t>
  </si>
  <si>
    <t>5027124378</t>
  </si>
  <si>
    <t>5023367328</t>
  </si>
  <si>
    <t>5023331548</t>
  </si>
  <si>
    <t>5026659622</t>
  </si>
  <si>
    <t>5027217677</t>
  </si>
  <si>
    <t>0000291153</t>
  </si>
  <si>
    <t>5023759722 0150517 SPEI</t>
  </si>
  <si>
    <t>0000306105</t>
  </si>
  <si>
    <t>5023397093 0150517 SPEI</t>
  </si>
  <si>
    <t>5023334476</t>
  </si>
  <si>
    <t>5023206732</t>
  </si>
  <si>
    <t>5026739028</t>
  </si>
  <si>
    <t>5023567364</t>
  </si>
  <si>
    <t>5026653336</t>
  </si>
  <si>
    <t>5026159714</t>
  </si>
  <si>
    <t>5026739283</t>
  </si>
  <si>
    <t>5026108331</t>
  </si>
  <si>
    <t>1000047553</t>
  </si>
  <si>
    <t>5023601957</t>
  </si>
  <si>
    <t>5025901678</t>
  </si>
  <si>
    <t>5026626001</t>
  </si>
  <si>
    <t>5023207060</t>
  </si>
  <si>
    <t>5023987927</t>
  </si>
  <si>
    <t>1000040624</t>
  </si>
  <si>
    <t>5023356669</t>
  </si>
  <si>
    <t>5026726678</t>
  </si>
  <si>
    <t>5023226607</t>
  </si>
  <si>
    <t>5023310245</t>
  </si>
  <si>
    <t>5023896276</t>
  </si>
  <si>
    <t>5023298259</t>
  </si>
  <si>
    <t>1000026490</t>
  </si>
  <si>
    <t>0000345803</t>
  </si>
  <si>
    <t>5027265205 0049485 SPEI</t>
  </si>
  <si>
    <t>GAS PARQUES 0150517 SPEI</t>
  </si>
  <si>
    <t>5023123820</t>
  </si>
  <si>
    <t>SPEI RECIBIDO DEL BANCO 0012 BBVA BANCOMER, DEL CLIENTE GAS METROPOLITANO SA DE CV, DE LA CLABE 012180001543555987   CON RFC GME540707CD1, CONCEPTO: TRASPASO BANCOMER A BANORTE CONCENTRADOR, REFERENCIA: 0120517 CVE RAST: 002601001705150000028755</t>
  </si>
  <si>
    <t>2017051540014 TCT0000455182620</t>
  </si>
  <si>
    <t>SPEI RECIBIDO DEL BANCO 0014 SANTANDER, DEL CLIENTE GAS METROPOLITANO SA DE CV, DE LA CLABE 014180655015916550   CON RFC ND, CONCEPTO: TRASPASO DEL DIA SANTANDER A BANORTE, REFERENCIA: 0150517 CVE RAST: 2017051540014 TCT0000455182620</t>
  </si>
  <si>
    <t>DEP. REMOTO CH. SBC 0001594</t>
  </si>
  <si>
    <t>CHEQUE RECIBIDO SBC POR SERVICIO DE DEPOSITOS REMOTOS, BCO. 044 CTA. 00101875078 NO.CHEQUE 0001594, REFERENCIA: 000000212052017</t>
  </si>
  <si>
    <t>DEP. REMOTO CH. SBC 0001568</t>
  </si>
  <si>
    <t>CHEQUE RECIBIDO SBC POR SERVICIO DE DEPOSITOS REMOTOS, BCO. 044 CTA. 00105021373 NO.CHEQUE 0001568, REFERENCIA: 000003712052017</t>
  </si>
  <si>
    <t>DEP. REMOTO CH. SBC 0000291</t>
  </si>
  <si>
    <t>CHEQUE RECIBIDO SBC POR SERVICIO DE DEPOSITOS REMOTOS, BCO. 044 CTA. 00109148973 NO.CHEQUE 0000291, REFERENCIA: 000019812052017</t>
  </si>
  <si>
    <t>DEP. REMOTO CH. SBC 0000254</t>
  </si>
  <si>
    <t>CHEQUE RECIBIDO SBC POR SERVICIO DE DEPOSITOS REMOTOS, BCO. 044 CTA. 00109702164 NO.CHEQUE 0000254, REFERENCIA: 000000712052017</t>
  </si>
  <si>
    <t>DEP. REMOTO CH. SBC 3346448</t>
  </si>
  <si>
    <t>CHEQUE RECIBIDO SBC POR SERVICIO DE DEPOSITOS REMOTOS, BCO. 042 CTA. 00340000048 NO.CHEQUE 3346448, REFERENCIA: 000000312052017</t>
  </si>
  <si>
    <t>DEP. REMOTO CH. SBC 0000470</t>
  </si>
  <si>
    <t>CHEQUE RECIBIDO SBC POR SERVICIO DE DEPOSITOS REMOTOS, BCO. 030 CTA. 82462250201 NO.CHEQUE 0000470, REFERENCIA: 000000312052017</t>
  </si>
  <si>
    <t>DEP. REMOTO CH. SBC 0006957</t>
  </si>
  <si>
    <t>CHEQUE RECIBIDO SBC POR SERVICIO DE DEPOSITOS REMOTOS, BCO. 036 CTA. 50030972859 NO.CHEQUE 0006957, REFERENCIA: 000000312052017</t>
  </si>
  <si>
    <t>DEP. REMOTO CH. SBC 0000419</t>
  </si>
  <si>
    <t>CHEQUE RECIBIDO SBC POR SERVICIO DE DEPOSITOS REMOTOS, BCO. 036 CTA. 40127302610 NO.CHEQUE 0000419, REFERENCIA: 000000312052017</t>
  </si>
  <si>
    <t>DEP. REMOTO CH. SBC 0000836</t>
  </si>
  <si>
    <t>CHEQUE RECIBIDO SBC POR SERVICIO DE DEPOSITOS REMOTOS, BCO. 044 CTA. 00102766822 NO.CHEQUE 0000836, REFERENCIA: 000000312052017</t>
  </si>
  <si>
    <t>DEP. REMOTO CH. SBC 0000392</t>
  </si>
  <si>
    <t>CHEQUE RECIBIDO SBC POR SERVICIO DE DEPOSITOS REMOTOS, BCO. 044 CTA. 00102963507 NO.CHEQUE 0000392, REFERENCIA: 000000312052017</t>
  </si>
  <si>
    <t>DEP. REMOTO CH. SBC 0000557</t>
  </si>
  <si>
    <t>CHEQUE RECIBIDO SBC POR SERVICIO DE DEPOSITOS REMOTOS, BCO. 044 CTA. 00100749540 NO.CHEQUE 0000557, REFERENCIA: 000000312052017</t>
  </si>
  <si>
    <t>CHEQUE RECIBIDO SBC POR SERVICIO DE DEPOSITOS REMOTOS, BCO. 032 CTA. 00017389240 NO.CHEQUE 0000057, REFERENCIA: 000000312052017</t>
  </si>
  <si>
    <t>DEP. REMOTO CH. SBC 0001402</t>
  </si>
  <si>
    <t>CHEQUE RECIBIDO SBC POR SERVICIO DE DEPOSITOS REMOTOS, BCO. 143 CTA. 00000689114 NO.CHEQUE 0001402, REFERENCIA: 000000212052017</t>
  </si>
  <si>
    <t>DEP. REMOTO CH. SBC 0000517</t>
  </si>
  <si>
    <t>CHEQUE RECIBIDO SBC POR SERVICIO DE DEPOSITOS REMOTOS, BCO. 036 CTA. 50022246096 NO.CHEQUE 0000517, REFERENCIA: 000000212052017</t>
  </si>
  <si>
    <t>DEP. REMOTO CH. SBC 0001141</t>
  </si>
  <si>
    <t>CHEQUE RECIBIDO SBC POR SERVICIO DE DEPOSITOS REMOTOS, BCO. 044 CTA. 00105204437 NO.CHEQUE 0001141, REFERENCIA: 000000212052017</t>
  </si>
  <si>
    <t>CHEQUE RECIBIDO SBC POR SERVICIO DE DEPOSITOS REMOTOS, BCO. 030 CTA. 90000962691 NO.CHEQUE 0000184, REFERENCIA: 000000212052017</t>
  </si>
  <si>
    <t>DEP. REMOTO CH. SBC 0001605</t>
  </si>
  <si>
    <t>CHEQUE RECIBIDO SBC POR SERVICIO DE DEPOSITOS REMOTOS, BCO. 044 CTA. 00105021373 NO.CHEQUE 0001605, REFERENCIA: 000003712052017</t>
  </si>
  <si>
    <t>DEP. REMOTO CH. SBC 0001603</t>
  </si>
  <si>
    <t>CHEQUE RECIBIDO SBC POR SERVICIO DE DEPOSITOS REMOTOS, BCO. 044 CTA. 00105021373 NO.CHEQUE 0001603, REFERENCIA: 000003712052017</t>
  </si>
  <si>
    <t>DEP. REMOTO CH. SBC 0001604</t>
  </si>
  <si>
    <t>CHEQUE RECIBIDO SBC POR SERVICIO DE DEPOSITOS REMOTOS, BCO. 044 CTA. 00105021373 NO.CHEQUE 0001604, REFERENCIA: 000003712052017</t>
  </si>
  <si>
    <t>DEP. REMOTO CH. SBC 0001595</t>
  </si>
  <si>
    <t>CHEQUE RECIBIDO SBC POR SERVICIO DE DEPOSITOS REMOTOS, BCO. 044 CTA. 00105021373 NO.CHEQUE 0001595, REFERENCIA: 000003712052017</t>
  </si>
  <si>
    <t>DEP. REMOTO CH. SBC 0000265</t>
  </si>
  <si>
    <t>CHEQUE RECIBIDO SBC POR SERVICIO DE DEPOSITOS REMOTOS, BCO. 036 CTA. 50000872990 NO.CHEQUE 0000265, REFERENCIA: 000019813052017</t>
  </si>
  <si>
    <t>DEP. REMOTO CH. SBC 0000233</t>
  </si>
  <si>
    <t>CHEQUE RECIBIDO SBC POR SERVICIO DE DEPOSITOS REMOTOS, BCO. 044 CTA. 00103989038 NO.CHEQUE 0000233, REFERENCIA: 000000213052017</t>
  </si>
  <si>
    <t>DEP. REMOTO CH. SBC 0000960</t>
  </si>
  <si>
    <t>CHEQUE RECIBIDO SBC POR SERVICIO DE DEPOSITOS REMOTOS, BCO. 132 CTA. 00004762924 NO.CHEQUE 0000960, REFERENCIA: 000000313052017</t>
  </si>
  <si>
    <t>DEP. REMOTO CH. SBC 0000538</t>
  </si>
  <si>
    <t>CHEQUE RECIBIDO SBC POR SERVICIO DE DEPOSITOS REMOTOS, BCO. 036 CTA. 50025784931 NO.CHEQUE 0000538, REFERENCIA: 000000313052017</t>
  </si>
  <si>
    <t>TOTAL DE          5 CHEQUES BANORTE RECIBIDOS, POR SERVICIO DE DEPOSITOS REMOTOS., REFERENCIA: 000000312052017</t>
  </si>
  <si>
    <t>TOTAL DE          8 CHEQUES BANORTE RECIBIDOS, POR SERVICIO DE DEPOSITOS REMOTOS., REFERENCIA: 000000212052017</t>
  </si>
  <si>
    <t>TOTAL DE          2 CHEQUES BANORTE RECIBIDOS, POR SERVICIO DE DEPOSITOS REMOTOS., REFERENCIA: 000003712052017</t>
  </si>
  <si>
    <t>TOTAL DE          4 CHEQUES BANORTE RECIBIDOS, POR SERVICIO DE DEPOSITOS REMOTOS., REFERENCIA: 000000312052017</t>
  </si>
  <si>
    <t>TOTAL DE          1 CHEQUES BANORTE RECIBIDOS, POR SERVICIO DE DEPOSITOS REMOTOS., REFERENCIA: 000000713052017</t>
  </si>
  <si>
    <t>TOTAL DE          1 CHEQUES BANORTE RECIBIDOS, POR SERVICIO DE DEPOSITOS REMOTOS., REFERENCIA: 000000313052017</t>
  </si>
  <si>
    <t>TOTAL DE          1 CHEQUES BANORTE RECIBIDOS, POR SERVICIO DE DEPOSITOS REMOTOS., REFERENCIA: 000003713052017</t>
  </si>
  <si>
    <t>TOTAL DE          2 CHEQUES BANORTE RECIBIDOS, POR SERVICIO DE DEPOSITOS REMOTOS., REFERENCIA: 000000313052017</t>
  </si>
  <si>
    <t>BEM INTERCAM BANCO  0000000000000000000000000000000107111049, AL RFC IBI061030GD4, RAS 88467135401988002621  FAC 002621</t>
  </si>
  <si>
    <t>SPEI RECIBIDO DEL BANCO 0002 BANAMEX, DEL CLIENTE GAS METROPOLITANO SA DE CV, DE LA CLABE 002180020842869349   CON RFC GME540707CD1, CONCEPTO: DEP ELECT DEL DIA TRASP BTE CONCENTRADOR, REFERENCIA: 0150517 CVE RAST: 085903373150313578</t>
  </si>
  <si>
    <t>TOTAL DE          1 CHEQUES BANORTE RECIBIDOS, POR SERVICIO DE DEPOSITOS REMOTOS., REFERENCIA: 000021830042017</t>
  </si>
  <si>
    <t>BNET01001705150001528404</t>
  </si>
  <si>
    <t>SPEI RECIBIDO DEL BANCO 0012 BBVA BANCOMER, DEL CLIENTE ANA GEORGINA MECOTT VAZQUEZ, DE LA CLABE 012180015027761380   CON RFC MEVA6803271Q7, CONCEPTO: 502359353, REFERENCIA: 5023593 CVE RAST: BNET01001705150001528404</t>
  </si>
  <si>
    <t>DE LA CUENTA 0471879202, Carga de gas Mayo 2</t>
  </si>
  <si>
    <t>DE LA CUENTA 0471879202, Carga de gas Mayo 1</t>
  </si>
  <si>
    <t>DE LA CUENTA 0099640723, F 951703</t>
  </si>
  <si>
    <t>DE LA CUENTA 0501297057, PAGO DE FACTURAS No. 2390 A 2395 Y 2450 A 2453</t>
  </si>
  <si>
    <t>= REFERENCIA  CTA/CLABE: 012914002009036555, BEM SPEI, BCO:012 BENEFICIARIO:OPERADORA  CONCESIONARIA MEXI, 00005094867, CVE RASTREO: 8846APAC201705150450274869 RFC: OCM750505CE5, IVA: 000000000091.96 BBVA BANCOMER</t>
  </si>
  <si>
    <t>REFERENCIA: 0150517</t>
  </si>
  <si>
    <t>= REFERENCIA  CTA/CLABE: 012914002009036555, BEM SPEI, BCO:012 BENEFICIARIO:OPERADORA  CONCESIONARIA MEXI, 00005094867, CVE RASTREO: 8846APAB201705150450274870 RFC: OCM750505CE5, IVA: 000000000012.00 BBVA BANCOMER</t>
  </si>
  <si>
    <t>= REFERENCIA  CTA/CLABE: 012914002009036555, BEM SPEI, BCO:012 BENEFICIARIO:OPERADORA  CONCESIONARIA MEXI, 00005094867, CVE RASTREO: 8846CAP1201705150450274878 RFC: OCM750505CE5, IVA: 000000001463.45 BBVA BANCOMER</t>
  </si>
  <si>
    <t>= REFERENCIA  CTA/CLABE: 012914002009036555, BEM SPEI, BCO:012 BENEFICIARIO:OPERADORA  CONCESIONARIA MEXI, 00005094867, CVE RASTREO: 8846CAP3201705150450274885 RFC: OCM750505CE5, IVA: 000000000944.55 BBVA BANCOMER</t>
  </si>
  <si>
    <t>= REFERENCIA  CTA/CLABE: 012914002009036555, BEM SPEI, BCO:012 BENEFICIARIO:OPERADORA  CONCESIONARIA MEXI, 00005094867, CVE RASTREO: 8846APAC201705150450274893 RFC: OCM750505CE5, IVA: 000000000019.05 BBVA BANCOMER</t>
  </si>
  <si>
    <t>= REFERENCIA  CTA/CLABE: 002180023670335369, BEM SPEI, BCO:002 BENEFICIARIO:IDENTATRONICS DE MEXICO SA DE, COMPL POR DIF CAMBIARIA, CVE RASTREO: 8846APAC201705150450274894 RFC: IME000202GD4, IVA: 000000000000.00 BANAMEX</t>
  </si>
  <si>
    <t>= REFERENCIA  CTA/CLABE: 012790001954930565, BEM SPEI, BCO:012 BENEFICIARIO:ESPIRAL TECHNOLOGIES SA DE CV, FACT AFAD106, CVE RASTREO: 8846APAC201705150450308184 RFC: ETE140228KL4, IVA: 000000001600.00 BBVA BANCOMER</t>
  </si>
  <si>
    <t>DE LA CUENTA 0229242481, factura 20607,20646,20685</t>
  </si>
  <si>
    <t>DE LA CUENTA 0176356950, 2455 56 57 58 59 60 61 62</t>
  </si>
  <si>
    <t>2017051540014 TCT0000457491180</t>
  </si>
  <si>
    <t>SPEI RECIBIDO DEL BANCO 0014 SANTANDER, DEL CLIENTE GAS O LENA SA DE CV, DE LA CLABE 014261655041710474   CON RFC ND, CONCEPTO: 36084, REFERENCIA: 0000001 CVE RAST: 2017051540014 TCT0000457491180</t>
  </si>
  <si>
    <t>2017051540014 TCT0000457491060</t>
  </si>
  <si>
    <t>SPEI RECIBIDO DEL BANCO 0014 SANTANDER, DEL CLIENTE GAS O LENA SA DE CV, DE LA CLABE 014261655041710474   CON RFC ND, CONCEPTO: 35682, REFERENCIA: 0000001 CVE RAST: 2017051540014 TCT0000457491060</t>
  </si>
  <si>
    <t>SPEI RECIBIDO DEL BANCO 0044 SCOTIABANK, DEL CLIENTE GOB DEL DF SRIA DE FINANZAS O, DE LA CLABE 044180001050884106   CON RFC GDF9712054NA, CONCEPTO: CLC 06D3 0000101151 2017 88410, REFERENCIA: 0101151 CVE RAST: 3840537405</t>
  </si>
  <si>
    <t>2017051540014 TCT0000458452640</t>
  </si>
  <si>
    <t>SPEI RECIBIDO DEL BANCO 0014 SANTANDER, DEL CLIENTE GAS MUNDIAL DE GUERRERO SA DE CV, DE LA CLABE 014261655058494356   CON RFC ND, CONCEPTO: COMPRA DE GAS METRO, REFERENCIA: 0000003 CVE RAST: 2017051540014 TCT0000458452640</t>
  </si>
  <si>
    <t>2017051540014 TCT0000458452980</t>
  </si>
  <si>
    <t>SPEI RECIBIDO DEL BANCO 0014 SANTANDER, DEL CLIENTE GAS MUNDIAL DE GUERRERO SA DE CV, DE LA CLABE 014261655058494356   CON RFC ND, CONCEPTO: COMPRA DE GAS METRO, REFERENCIA: 0000001 CVE RAST: 2017051540014 TCT0000458452980</t>
  </si>
  <si>
    <t>2017051540014 TCT0000458452780</t>
  </si>
  <si>
    <t>SPEI RECIBIDO DEL BANCO 0014 SANTANDER, DEL CLIENTE GAS MUNDIAL DE GUERRERO SA DE CV, DE LA CLABE 014261655058494356   CON RFC ND, CONCEPTO: COMPRA DE GAS METRO, REFERENCIA: 0000001 CVE RAST: 2017051540014 TCT0000458452780</t>
  </si>
  <si>
    <t>2017051540014 TCT0000458452920</t>
  </si>
  <si>
    <t>SPEI RECIBIDO DEL BANCO 0014 SANTANDER, DEL CLIENTE GAS MUNDIAL DE GUERRERO SA DE CV, DE LA CLABE 014261655058494356   CON RFC ND, CONCEPTO: COMPRA DE GAS METRO, REFERENCIA: 0000001 CVE RAST: 2017051540014 TCT0000458452920</t>
  </si>
  <si>
    <t>2017051540014 TCT0000458600240</t>
  </si>
  <si>
    <t>SPEI RECIBIDO DEL BANCO 0014 SANTANDER, DEL CLIENTE GAS O LENA SA DE CV, DE LA CLABE 014261655041710474   CON RFC ND, CONCEPTO: 16925, REFERENCIA: 0000001 CVE RAST: 2017051540014 TCT0000458600240</t>
  </si>
  <si>
    <t>DE LA CUENTA 0203534542, PAGO FAC SJGE 955553</t>
  </si>
  <si>
    <t>CLABE: 012180029675302695, BEM TEF.BCO:012  RAUL ALEJANDRO ORDAZ RIVERA, CVE.RASTREO:1529697 RFC: OARR720324LN0  IVA:00007379.59, 883 A</t>
  </si>
  <si>
    <t>CLABE: 021180040012420236, BEM TEF.BCO:021  TRANSPORTES Y GRUAS MARTINEZ,, CVE.RASTREO:1529698 RFC: TGM980521FJ9   IVA:00001040.00, PAGO FACT 23855</t>
  </si>
  <si>
    <t>Comision x Internet 150517</t>
  </si>
  <si>
    <t>IVA Com  x Internet 150517</t>
  </si>
  <si>
    <t>D INT 0120517    SJGE 931987                              AUT.00010774</t>
  </si>
  <si>
    <t>DEPOS 0000028273 JULIO CESAR,GARCIA/ALEJOS                AUT.00028273</t>
  </si>
  <si>
    <t>DEPOS 0000053552 MA DE LOS ANGELES,MARQUEZ/OLVERA         AUT.00053552</t>
  </si>
  <si>
    <t>DEPOS 0000053642 MA DE LOS ANGELES,MARQUEZ/OLVERA         AUT.00053642</t>
  </si>
  <si>
    <t>D INT 7621359    GME540707CD1 Q02                         AUT.00402649</t>
  </si>
  <si>
    <t>DEPOS 0000150517 SJGE925728                               AUT.00094735</t>
  </si>
  <si>
    <t>DEPOS 0000157782 502718735 AMERICAN PALLETS               AUT.00157782</t>
  </si>
  <si>
    <t>DEPOS 0000150517 E15824715                                AUT.00198505</t>
  </si>
  <si>
    <t>DEPOS 0000150517 IMIA INGENIERIA CONSTRUCCION Y MANTENIMI AUT.00241907</t>
  </si>
  <si>
    <t>D INT 0161380    gas                                      AUT.00514239</t>
  </si>
  <si>
    <t>D INT 0000058    pago factura SJGE 963703 Gas LP          AUT.00517510</t>
  </si>
  <si>
    <t>DEPOS 7020001016 PAGO RECIBIDO DE    171205 Vendor Public AUT.00267331</t>
  </si>
  <si>
    <t>DEPOS 0000325816 C                                        AUT.00325816</t>
  </si>
  <si>
    <t>DEPOS 2000001400 PAGO RECIBIDO DE    230011001 FEDERAL MO AUT.00418557</t>
  </si>
  <si>
    <t>DEPOS 2000002533 PAGO RECIBIDO DE    230005001 SERVICIOS  AUT.00428190</t>
  </si>
  <si>
    <t>DEPOS 0000150517 MIM F 949167                             AUT.00436136</t>
  </si>
  <si>
    <t>SJGE 931987</t>
  </si>
  <si>
    <t>SJGE925728</t>
  </si>
  <si>
    <t>E15824715</t>
  </si>
  <si>
    <t>IMIA INGENIERIA CONS</t>
  </si>
  <si>
    <t>Vendor Publicidad</t>
  </si>
  <si>
    <t xml:space="preserve">GME540707CD1        </t>
  </si>
  <si>
    <t>MIM F 949167</t>
  </si>
  <si>
    <t>pago factura SJGE 96</t>
  </si>
  <si>
    <t>D INT 5026993    ABRMAY TULANCINGO 6 A201                 AUT.00004180</t>
  </si>
  <si>
    <t>D INT 0120517    5027051456                               AUT.00011036</t>
  </si>
  <si>
    <t xml:space="preserve">      5027009199 DEPOSITO DE         5027009199 SUC. BCA. AUT.00007740</t>
  </si>
  <si>
    <t>D INT 0130517    ref 5027274173 folio D50663              AUT.00359143</t>
  </si>
  <si>
    <t xml:space="preserve">      5023570590 DEPOSITO DE         5023570590 SUC. CF P AUT.00541248</t>
  </si>
  <si>
    <t xml:space="preserve">      5023570590 DEP EN EFECTIVO     68.00                AUT.00541248</t>
  </si>
  <si>
    <t xml:space="preserve">      5026253566 DEPOSITO DE         5026253566 SUC. BCA. AUT.00016724</t>
  </si>
  <si>
    <t>D INT 0130517    5026754662                               AUT.00362751</t>
  </si>
  <si>
    <t xml:space="preserve">      5027311439 DEPOSITO DE         5027311439 SUC. CD J AUT.00186174</t>
  </si>
  <si>
    <t xml:space="preserve">      5027311439 DEP EN EFECTIVO     1,261.00             AUT.00186174</t>
  </si>
  <si>
    <t xml:space="preserve">      5026982107 DEPOSITO DE         5026982107 SUC. BCA. AUT.00020907</t>
  </si>
  <si>
    <t>D INT 0130517    5027049864                               AUT.00363883</t>
  </si>
  <si>
    <t xml:space="preserve">      5023367468 DEPOSITO DE         5023367468 SUC. BCA. AUT.00025601</t>
  </si>
  <si>
    <t xml:space="preserve">      1000026318 DEPOSITO DE         1000026318 SUC. PERI AUT.00182069</t>
  </si>
  <si>
    <t xml:space="preserve">      1000026318 DEP EN EFECTIVO     202.00               AUT.00182069</t>
  </si>
  <si>
    <t xml:space="preserve">      5025981118 DEPOSITO DE         5025981118 SUC. ALAM AUT.00895503</t>
  </si>
  <si>
    <t xml:space="preserve">      5025981118 DEP EN EFECTIVO     237.00               AUT.00895503</t>
  </si>
  <si>
    <t xml:space="preserve">      5025600973 DEPOSITO DE         5025600973 SUC. PERI AUT.00182159</t>
  </si>
  <si>
    <t xml:space="preserve">      5025600973 DEP EN EFECTIVO     149.00               AUT.00182159</t>
  </si>
  <si>
    <t xml:space="preserve">      5026086271 DEPOSITO DE         5026086271 SUC. BCA. AUT.00040793</t>
  </si>
  <si>
    <t xml:space="preserve">      5026815042 DEPOSITO DE         5026815042 SUC. FORU AUT.00797665</t>
  </si>
  <si>
    <t xml:space="preserve">      5026815042 DEP EN EFECTIVO     327.00               AUT.00797665</t>
  </si>
  <si>
    <t xml:space="preserve">      5023125205 DEPOSITO DE         5023125205 SUC. MIRA AUT.00937156</t>
  </si>
  <si>
    <t xml:space="preserve">      5023125205 DEP EN EFECTIVO     322.00               AUT.00937156</t>
  </si>
  <si>
    <t xml:space="preserve">      5023820284 DEPOSITO DE         5023820284 SUC. SUC  AUT.00582551</t>
  </si>
  <si>
    <t xml:space="preserve">      5023820284 DEP EN EFECTIVO     128.00               AUT.00582551</t>
  </si>
  <si>
    <t xml:space="preserve">      5027273746 DEPOSITO DE         5027273746 SUC. SANT AUT.00174342</t>
  </si>
  <si>
    <t xml:space="preserve">      5027273746 DEP EN EFECTIVO     3,124.00             AUT.00174342</t>
  </si>
  <si>
    <t xml:space="preserve">      5026995034 DEPOSITO DE         5026995034 SUC. FORU AUT.00797953</t>
  </si>
  <si>
    <t xml:space="preserve">      5026995034 DEP EN EFECTIVO     117.00               AUT.00797953</t>
  </si>
  <si>
    <t>D INT 0000001    Pago Mayo 2017                           AUT.00378003</t>
  </si>
  <si>
    <t xml:space="preserve">      5023138596 DEPOSITO DE         5023138596 SUC. BCA. AUT.00066426</t>
  </si>
  <si>
    <t xml:space="preserve">      5026825587 DEPOSITO DE         5026825587 SUC. SUC  AUT.00587748</t>
  </si>
  <si>
    <t xml:space="preserve">      5026825587 DEP EN EFECTIVO     194.00               AUT.00587748</t>
  </si>
  <si>
    <t xml:space="preserve">      5026275734 DEPOSITO DE         5026275734 SUC. SUC  AUT.00587978</t>
  </si>
  <si>
    <t xml:space="preserve">      5026275734 DEP EN EFECTIVO     20.00                AUT.00587978</t>
  </si>
  <si>
    <t xml:space="preserve">      5026275734 DEPOSITO DE         5026275734 SUC. SUC  AUT.00587944</t>
  </si>
  <si>
    <t xml:space="preserve">      5026275734 DEP EN EFECTIVO     200.00               AUT.00587944</t>
  </si>
  <si>
    <t xml:space="preserve">      5023873705 DEPOSITO DE         5023873705 SUC. BCA. AUT.00011035</t>
  </si>
  <si>
    <t xml:space="preserve">      5026409036 DEPOSITO DE         5026409036 SUC. SUC  AUT.00589413</t>
  </si>
  <si>
    <t xml:space="preserve">      5026409036 DEP EN EFECTIVO     385.00               AUT.00589413</t>
  </si>
  <si>
    <t xml:space="preserve">      5025994285 DEPOSITO DE         5025994285 SUC. SUC  AUT.00589397</t>
  </si>
  <si>
    <t xml:space="preserve">      5025994285 DEP EN EFECTIVO     282.00               AUT.00589397</t>
  </si>
  <si>
    <t xml:space="preserve">      5026659572 DEPOSITO DE         5026659572 SUC. BCA. AUT.00026456</t>
  </si>
  <si>
    <t xml:space="preserve">      5023138786 DEPOSITO DE         5023138786 SUC. SUC  AUT.00590728</t>
  </si>
  <si>
    <t xml:space="preserve">      5023138786 DEP EN EFECTIVO     155.00               AUT.00590728</t>
  </si>
  <si>
    <t xml:space="preserve">      5023716052 DEPOSITO DE         5023716052 SUC. BCA. AUT.00032780</t>
  </si>
  <si>
    <t xml:space="preserve">      1000047496 DEPOSITO DE         1000047496 SUC. BCA. AUT.00035651</t>
  </si>
  <si>
    <t>D INT 0140517    5027097988                               AUT.00387260</t>
  </si>
  <si>
    <t>D INT 0000001    5026907211                               AUT.00387398</t>
  </si>
  <si>
    <t>D INT 0140517    5027272441                               AUT.00387578</t>
  </si>
  <si>
    <t>D INT 0140517    5025994137                               AUT.00388297</t>
  </si>
  <si>
    <t xml:space="preserve">      5023457194 DEPOSITO DE         5023457194 SUC. BCA. AUT.00081182</t>
  </si>
  <si>
    <t xml:space="preserve">      1000007458 DEPOSITO DE         1000007458 SUC. BCA. AUT.00090688</t>
  </si>
  <si>
    <t xml:space="preserve">      5026436740 DEPOSITO DE         5026436740 SUC. TESO AUT.00309097</t>
  </si>
  <si>
    <t xml:space="preserve">      5026436740 DEP EN EFECTIVO     3,016.00             AUT.00309097</t>
  </si>
  <si>
    <t>D INT 0000001    Ref 5026280973                           AUT.00415997</t>
  </si>
  <si>
    <t xml:space="preserve">      5027265882 DEPOSITO DE         5027265882 SUC. TESO AUT.00309112</t>
  </si>
  <si>
    <t xml:space="preserve">      5027265882 DEP EN EFECTIVO     346.00               AUT.00309112</t>
  </si>
  <si>
    <t>D INT 0000001    5026108299                               AUT.00417470</t>
  </si>
  <si>
    <t>D INT 0000001    5026108299                               AUT.00417945</t>
  </si>
  <si>
    <t>D INT 0150517    1000040657                               AUT.00417948</t>
  </si>
  <si>
    <t>D INT 0000001    5026108299                               AUT.00418385</t>
  </si>
  <si>
    <t>D INT 0052017    5026907955                               AUT.00420492</t>
  </si>
  <si>
    <t xml:space="preserve">      5026684281 DEPOSITO DE         5026684281 SUC. SAN  AUT.00197554</t>
  </si>
  <si>
    <t xml:space="preserve">      5026684281 DEP EN EFECTIVO     70.00                AUT.00197554</t>
  </si>
  <si>
    <t xml:space="preserve">      5023669897 DEPOSITO DE         5023669897 SUC. SANT AUT.00174653</t>
  </si>
  <si>
    <t xml:space="preserve">      5023669897 DEP TRAS TARJETA    288.00               AUT.00174653</t>
  </si>
  <si>
    <t xml:space="preserve">      5023548000 DEPOSITO DE         5023548000 SUC. TERM AUT.00457486</t>
  </si>
  <si>
    <t xml:space="preserve">      5023548000 DEP EN EFECTIVO     442.00               AUT.00457486</t>
  </si>
  <si>
    <t xml:space="preserve">      5024028853 DEPOSITO DE         5024028853 SUC. MAGN AUT.00288892</t>
  </si>
  <si>
    <t xml:space="preserve">      5024028853 DEP EN EFECTIVO     119.00               AUT.00288892</t>
  </si>
  <si>
    <t xml:space="preserve">      5026993203 DEPOSITO DE         5026993203 SUC. TACU AUT.00484456</t>
  </si>
  <si>
    <t xml:space="preserve">      5026993203 DEP EN EFECTIVO     302.00               AUT.00484456</t>
  </si>
  <si>
    <t xml:space="preserve">      5023570814 DEPOSITO DE         5023570814 SUC. NEZA AUT.00452466</t>
  </si>
  <si>
    <t xml:space="preserve">      5023570814 DEP EN EFECTIVO     97.00                AUT.00452466</t>
  </si>
  <si>
    <t xml:space="preserve">      5025888313 DEPOSITO DE         5025888313 SUC. SUC  AUT.00592866</t>
  </si>
  <si>
    <t xml:space="preserve">      5025888313 DEP EN EFECTIVO     298.00               AUT.00592866</t>
  </si>
  <si>
    <t xml:space="preserve">      1000065720 DEPOSITO DE         1000065720 SUC. IGNA AUT.00913467</t>
  </si>
  <si>
    <t xml:space="preserve">      1000065720 DEP EN EFECTIVO     348.00               AUT.00913467</t>
  </si>
  <si>
    <t xml:space="preserve">      5026811702 DEPOSITO DE         5026811702 SUC. PABE AUT.00450655</t>
  </si>
  <si>
    <t xml:space="preserve">      5026811702 DEP EN EFECTIVO     188.00               AUT.00450655</t>
  </si>
  <si>
    <t xml:space="preserve">      5023306250 DEPOSITO DE         5023306250 SUC. SUC  AUT.00592984</t>
  </si>
  <si>
    <t xml:space="preserve">      5023306250 DEP EN EFECTIVO     231.00               AUT.00592984</t>
  </si>
  <si>
    <t xml:space="preserve">      5026707066 DEPOSITO DE         5026707066 SUC. NARV AUT.00003020</t>
  </si>
  <si>
    <t xml:space="preserve">      5026707066 DEP EN EFECTIVO     75.00                AUT.00003020</t>
  </si>
  <si>
    <t xml:space="preserve">      5023457152 DEPOSITO DE         5023457152 SUC. CINC AUT.00890758</t>
  </si>
  <si>
    <t xml:space="preserve">      5023457152 DEP EN EFECTIVO     147.00               AUT.00890758</t>
  </si>
  <si>
    <t xml:space="preserve">      1000042281 DEPOSITO DE         1000042281 SUC. C.F. AUT.00140642</t>
  </si>
  <si>
    <t xml:space="preserve">      1000042281 DEP EN EFECTIVO     376.00               AUT.00140642</t>
  </si>
  <si>
    <t xml:space="preserve">      5023375370 DEPOSITO DE         5023375370 SUC. SAN  AUT.00437138</t>
  </si>
  <si>
    <t xml:space="preserve">      5023375370 DEP EN EFECTIVO     170.00               AUT.00437138</t>
  </si>
  <si>
    <t xml:space="preserve">      5025593194 DEPOSITO DE         5025593194 SUC. C.F. AUT.00263907</t>
  </si>
  <si>
    <t xml:space="preserve">      5025593194 DEP EN EFECTIVO     695.00               AUT.00263907</t>
  </si>
  <si>
    <t xml:space="preserve">      1000033371 DEPOSITO DE         1000033371 SUC. NONO AUT.00651887</t>
  </si>
  <si>
    <t xml:space="preserve">      1000033371 DEP TRAS TARJETA    342.00               AUT.00651887</t>
  </si>
  <si>
    <t>D INT 0150517    5026684000 FOLIO D 50222                 AUT.00431961</t>
  </si>
  <si>
    <t xml:space="preserve">      5023131336 DEPOSITO DE         5023131336 SUC. CAMP AUT.00196870</t>
  </si>
  <si>
    <t xml:space="preserve">      5023131336 DEP EN EFECTIVO     482.00               AUT.00196870</t>
  </si>
  <si>
    <t xml:space="preserve">      5026907997 DEPOSITO DE         5026907997 SUC. BCA. AUT.00133698</t>
  </si>
  <si>
    <t xml:space="preserve">      5023307670 DEPOSITO DE         5023307670 SUC. TEPE AUT.00843235</t>
  </si>
  <si>
    <t xml:space="preserve">      5023307670 DEP EN EFECTIVO     485.00               AUT.00843235</t>
  </si>
  <si>
    <t xml:space="preserve">      5026306331 DEPOSITO DE         5026306331 SUC. SAN  AUT.00901279</t>
  </si>
  <si>
    <t xml:space="preserve">      5026306331 DEP EN EFECTIVO     600.00               AUT.00901279</t>
  </si>
  <si>
    <t>D INT 0150517    5023372070                               AUT.00440202</t>
  </si>
  <si>
    <t xml:space="preserve">      1000030120 DEPOSITO DE         1000030120 SUC. C.F. AUT.00410399</t>
  </si>
  <si>
    <t xml:space="preserve">      1000030120 DEP EN EFECTIVO     242.00               AUT.00410399</t>
  </si>
  <si>
    <t>D INT 0150517    5023372070                               AUT.00441071</t>
  </si>
  <si>
    <t xml:space="preserve">      5026683820 DEPOSITO DE         5026683820 SUC. PARQ AUT.00819956</t>
  </si>
  <si>
    <t xml:space="preserve">      5026683820 DEP EN EFECTIVO     200.00               AUT.00819956</t>
  </si>
  <si>
    <t xml:space="preserve">      1000023034 DEPOSITO DE         1000023034 SUC. INS. AUT.00330614</t>
  </si>
  <si>
    <t xml:space="preserve">      1000023034 DEP EN EFECTIVO     260.00               AUT.00330614</t>
  </si>
  <si>
    <t xml:space="preserve">      1000044170 DEPOSITO DE         1000044170 SUC. MAGD AUT.00764065</t>
  </si>
  <si>
    <t xml:space="preserve">      1000044170 DEP EN EFECTIVO     421.00               AUT.00764065</t>
  </si>
  <si>
    <t xml:space="preserve">      5023496150 DEPOSITO DE         5023496150 SUC. INTE AUT.00776748</t>
  </si>
  <si>
    <t xml:space="preserve">      5023496150 DEP EN EFECTIVO     278.00               AUT.00776748</t>
  </si>
  <si>
    <t xml:space="preserve">      5023496473 DEPOSITO DE         5023496473 SUC. PARQ AUT.00419010</t>
  </si>
  <si>
    <t xml:space="preserve">      5023496473 DEP EN EFECTIVO     1,241.00             AUT.00419010</t>
  </si>
  <si>
    <t xml:space="preserve">      5026908912 DEPOSITO DE         5026908912 SUC. VIA  AUT.00397251</t>
  </si>
  <si>
    <t xml:space="preserve">      5026908912 DEP EN EFECTIVO     2,358.00             AUT.00397251</t>
  </si>
  <si>
    <t xml:space="preserve">      1000040566 DEPOSITO DE         1000040566 SUC. BCA. AUT.00152461</t>
  </si>
  <si>
    <t xml:space="preserve">      5026982370 DEPOSITO DE         5026982370 SUC. SUC  AUT.00593974</t>
  </si>
  <si>
    <t xml:space="preserve">      5026982370 DEP EN EFECTIVO     485.00               AUT.00593974</t>
  </si>
  <si>
    <t xml:space="preserve">      5024028994 DEPOSITO DE         5024028994 SUC. C.F. AUT.00181526</t>
  </si>
  <si>
    <t xml:space="preserve">      5024028994 DEP EN EFECTIVO     241.00               AUT.00181526</t>
  </si>
  <si>
    <t xml:space="preserve">      5026700038 DEPOSITO DE         5026700038 SUC. ROMA AUT.00383312</t>
  </si>
  <si>
    <t xml:space="preserve">      5026700038 DEP TRAS TARJETA    214.00               AUT.00383312</t>
  </si>
  <si>
    <t xml:space="preserve">      5023146151 DEPOSITO DE         5023146151 SUC. GUER AUT.00044433</t>
  </si>
  <si>
    <t xml:space="preserve">      5023146151 DEP EN EFECTIVO     159.00               AUT.00044433</t>
  </si>
  <si>
    <t>D INT 0000001    5027265932                               AUT.00450035</t>
  </si>
  <si>
    <t>D INT 0150517    REF5026988476                            AUT.00450504</t>
  </si>
  <si>
    <t xml:space="preserve">      5027274231 DEPOSITO DE         5027274231 SUC. BCA. AUT.00163003</t>
  </si>
  <si>
    <t xml:space="preserve">      1000045755 DEPOSITO DE         1000045755 SUC. SAN  AUT.00437278</t>
  </si>
  <si>
    <t xml:space="preserve">      1000045755 DEP EN EFECTIVO     452.00               AUT.00437278</t>
  </si>
  <si>
    <t xml:space="preserve">      5023720575 DEPOSITO DE         5023720575 SUC. PLAZ AUT.00284771</t>
  </si>
  <si>
    <t xml:space="preserve">      5023720575 DEP EN EFECTIVO     601.00               AUT.00284771</t>
  </si>
  <si>
    <t>D INT 0015131    5023335515                               AUT.00455082</t>
  </si>
  <si>
    <t xml:space="preserve">      5026907856 DEPOSITO DE         5026907856 SUC. GARD AUT.00271334</t>
  </si>
  <si>
    <t xml:space="preserve">      5026907856 DEP EN EFECTIVO     1,790.00             AUT.00271334</t>
  </si>
  <si>
    <t xml:space="preserve">      5027196764 DEPOSITO DE         5027196764 SUC. SEC  AUT.00399578</t>
  </si>
  <si>
    <t xml:space="preserve">      5027196764 DEP EN EFECTIVO     529.00               AUT.00399578</t>
  </si>
  <si>
    <t xml:space="preserve">      5023431389 DEPOSITO DE         5023431389 SUC. INSU AUT.00160651</t>
  </si>
  <si>
    <t xml:space="preserve">      5023431389 DEP EN EFECTIVO     105.00               AUT.00160651</t>
  </si>
  <si>
    <t xml:space="preserve">      5023609133 DEPOSITO DE         5023609133 SUC. PLAZ AUT.00923171</t>
  </si>
  <si>
    <t xml:space="preserve">      5023609133 DEP EN EFECTIVO     700.00               AUT.00923171</t>
  </si>
  <si>
    <t xml:space="preserve">      5023324121 DEPOSITO DE         5023324121 SUC. SUC  AUT.00594584</t>
  </si>
  <si>
    <t xml:space="preserve">      5023324121 DEP EN EFECTIVO     401.00               AUT.00594584</t>
  </si>
  <si>
    <t xml:space="preserve">      1000004067 DEPOSITO DE         1000004067 SUC. TESO AUT.00182106</t>
  </si>
  <si>
    <t xml:space="preserve">      1000004067 DEP EN EFECTIVO     259.00               AUT.00182106</t>
  </si>
  <si>
    <t xml:space="preserve">      1000044113 DEPOSITO DE         1000044113 SUC. MAGD AUT.00764110</t>
  </si>
  <si>
    <t xml:space="preserve">      1000044113 DEP EN EFECTIVO     302.00               AUT.00764110</t>
  </si>
  <si>
    <t xml:space="preserve">      5027036655 DEPOSITO DE         5027036655 SUC. SEC  AUT.00463679</t>
  </si>
  <si>
    <t xml:space="preserve">      5027036655 DEP EN EFECTIVO     322.00               AUT.00463679</t>
  </si>
  <si>
    <t xml:space="preserve">      5023129462 DEPOSITO DE         5023129462 SUC. C.F. AUT.00724881</t>
  </si>
  <si>
    <t xml:space="preserve">      5023129462 DEP EN EFECTIVO     305.00               AUT.00724881</t>
  </si>
  <si>
    <t xml:space="preserve">      5027272094 DEPOSITO DE         5027272094 SUC. BCA. AUT.00174507</t>
  </si>
  <si>
    <t xml:space="preserve">      5023397176 DEPOSITO DE         5023397176 SUC. SAN  AUT.00488045</t>
  </si>
  <si>
    <t xml:space="preserve">      5023397176 DEP EN EFECTIVO     68.00                AUT.00488045</t>
  </si>
  <si>
    <t xml:space="preserve">      5026941996 DEPOSITO DE         5026941996 SUC. MIXC AUT.00369643</t>
  </si>
  <si>
    <t xml:space="preserve">      5026941996 DEP EN EFECTIVO     80.00                AUT.00369643</t>
  </si>
  <si>
    <t xml:space="preserve">      1000036465 DEPOSITO DE         1000036465 SUC. PANT AUT.00276371</t>
  </si>
  <si>
    <t xml:space="preserve">      1000036465 DEP EN EFECTIVO     480.00               AUT.00276371</t>
  </si>
  <si>
    <t xml:space="preserve">      1000026268 DEPOSITO DE         1000026268 SUC. PLAZ AUT.00753411</t>
  </si>
  <si>
    <t xml:space="preserve">      1000026268 DEP EN EFECTIVO     93.00                AUT.00753411</t>
  </si>
  <si>
    <t>D INT 0000006    CASA 6 MARGARITAS 37 CUAJIMALPA DF       AUT.00465209</t>
  </si>
  <si>
    <t xml:space="preserve">      5026642537 DEPOSITO DE         5026642537 SUC. TLAL AUT.00202345</t>
  </si>
  <si>
    <t xml:space="preserve">      5026642537 DEP EN EFECTIVO     166.00               AUT.00202345</t>
  </si>
  <si>
    <t xml:space="preserve">      5023271108 DEPOSITO DE         5023271108 SUC. XOCH AUT.00966798</t>
  </si>
  <si>
    <t xml:space="preserve">      5023271108 DEP EN EFECTIVO     473.00               AUT.00966798</t>
  </si>
  <si>
    <t xml:space="preserve">      5023753220 DEPOSITO DE         5023753220 SUC. ATIZ AUT.00315232</t>
  </si>
  <si>
    <t xml:space="preserve">      5023753220 DEP EN EFECTIVO     380.00               AUT.00315232</t>
  </si>
  <si>
    <t xml:space="preserve">      5026684877 DEPOSITO DE         5026684877 SUC. ALBE AUT.00765027</t>
  </si>
  <si>
    <t xml:space="preserve">      5026684877 DEP EN EFECTIVO     476.00               AUT.00765027</t>
  </si>
  <si>
    <t xml:space="preserve">      5023496259 DEPOSITO DE         5023496259 SUC. CAMA AUT.00394168</t>
  </si>
  <si>
    <t xml:space="preserve">      5023496259 DEP EN EFECTIVO     270.00               AUT.00394168</t>
  </si>
  <si>
    <t xml:space="preserve">      5026659598 DEPOSITO DE         5026659598 SUC. SAN  AUT.00080115</t>
  </si>
  <si>
    <t xml:space="preserve">      5026659598 DEP EN EFECTIVO     1,242.00             AUT.00080115</t>
  </si>
  <si>
    <t xml:space="preserve">      5023759896 DEPOSITO DE         5023759896 SUC. CF P AUT.00542406</t>
  </si>
  <si>
    <t xml:space="preserve">      5023759896 DEP EN EFECTIVO     413.00               AUT.00542406</t>
  </si>
  <si>
    <t>D INT 6684174    5026684174                               AUT.00475363</t>
  </si>
  <si>
    <t xml:space="preserve">      5027036663 DEPOSITO DE         5027036663 SUC. GALE AUT.00758402</t>
  </si>
  <si>
    <t xml:space="preserve">      5027036663 DEP EN EFECTIVO     252.00               AUT.00758402</t>
  </si>
  <si>
    <t>D INT 0150517    GAS MAYO17                               AUT.00476949</t>
  </si>
  <si>
    <t xml:space="preserve">      5026908235 DEPOSITO DE         5026908235 SUC. SAN  AUT.00901519</t>
  </si>
  <si>
    <t xml:space="preserve">      5026908235 DEP EN EFECTIVO     2,623.00             AUT.00901519</t>
  </si>
  <si>
    <t xml:space="preserve">      5026908409 DEPOSITO DE         5026908409 SUC. BCA. AUT.00202995</t>
  </si>
  <si>
    <t xml:space="preserve">      5027062628 DEPOSITO DE         5027062628 SUC. SUC  AUT.00595765</t>
  </si>
  <si>
    <t xml:space="preserve">      5027062628 DEP EN EFECTIVO     297.00               AUT.00595765</t>
  </si>
  <si>
    <t xml:space="preserve">      5027111888 DEPOSITO DE         5027111888 SUC. SAN  AUT.00901291</t>
  </si>
  <si>
    <t xml:space="preserve">      5027111888 DEP EN EFECTIVO     217.00               AUT.00901291</t>
  </si>
  <si>
    <t xml:space="preserve">      1000163483 DEPOSITO DE         1000163483 SUC. MIXC AUT.00369379</t>
  </si>
  <si>
    <t xml:space="preserve">      1000163483 DEP EN EFECTIVO     76.00                AUT.00369379</t>
  </si>
  <si>
    <t>D INT 0000001    1000026507 CULIACAN 102 int 103          AUT.00484377</t>
  </si>
  <si>
    <t xml:space="preserve">      1000028223 DEPOSITO DE         1000028223 SUC. PANT AUT.00276341</t>
  </si>
  <si>
    <t xml:space="preserve">      1000028223 DEP EN EFECTIVO     334.00               AUT.00276341</t>
  </si>
  <si>
    <t xml:space="preserve">      5024007790 DEPOSITO DE         5024007790 SUC. SUC  AUT.00596027</t>
  </si>
  <si>
    <t xml:space="preserve">      5024007790 DEP EN EFECTIVO     404.00               AUT.00596027</t>
  </si>
  <si>
    <t xml:space="preserve">      5026907518 DEPOSITO DE         5026907518 SUC. ARCO AUT.00012327</t>
  </si>
  <si>
    <t xml:space="preserve">      5026907518 DEP EN EFECTIVO     1,627.00             AUT.00012327</t>
  </si>
  <si>
    <t xml:space="preserve">      5023821050 DEPOSITO DE         5023821050 SUC. ALBE AUT.00765182</t>
  </si>
  <si>
    <t xml:space="preserve">      5023821050 DEP EN EFECTIVO     315.00               AUT.00765182</t>
  </si>
  <si>
    <t xml:space="preserve">      5027272409 DEPOSITO DE         5027272409 SUC. SANT AUT.00768712</t>
  </si>
  <si>
    <t xml:space="preserve">      5027272409 DEP EN EFECTIVO     211.00               AUT.00768712</t>
  </si>
  <si>
    <t xml:space="preserve">      5024007816 DEPOSITO DE         5024007816 SUC. IGNA AUT.00913737</t>
  </si>
  <si>
    <t xml:space="preserve">      5024007816 DEP EN EFECTIVO     405.00               AUT.00913737</t>
  </si>
  <si>
    <t xml:space="preserve">      1000015055 DEPOSITO DE         1000015055 SUC. COYU AUT.00830076</t>
  </si>
  <si>
    <t xml:space="preserve">      1000015055 DEP EN EFECTIVO     178.00               AUT.00830076</t>
  </si>
  <si>
    <t xml:space="preserve">      5023716029 DEPOSITO DE         5023716029 SUC. HOSP AUT.00738152</t>
  </si>
  <si>
    <t xml:space="preserve">      5023716029 DEP EN EFECTIVO     85.00                AUT.00738152</t>
  </si>
  <si>
    <t xml:space="preserve">      5023139164 DEPOSITO DE         5023139164 SUC. OFIC AUT.00783963</t>
  </si>
  <si>
    <t xml:space="preserve">      5023139164 DEP EN EFECTIVO     587.00               AUT.00783963</t>
  </si>
  <si>
    <t xml:space="preserve">      5023671554 DEPOSITO DE         5023671554 SUC. SUC  AUT.00597024</t>
  </si>
  <si>
    <t xml:space="preserve">      5023671554 DEP EN EFECTIVO     735.00               AUT.00597024</t>
  </si>
  <si>
    <t xml:space="preserve">      5026760784 DEPOSITO DE         5026760784 SUC. SAN  AUT.00197929</t>
  </si>
  <si>
    <t xml:space="preserve">      5026760784 DEP EN EFECTIVO     500.00               AUT.00197929</t>
  </si>
  <si>
    <t xml:space="preserve">      5025594853 DEPOSITO DE         5025594853 SUC. MESO AUT.00861751</t>
  </si>
  <si>
    <t xml:space="preserve">      5025594853 DEP EN EFECTIVO     253.00               AUT.00861751</t>
  </si>
  <si>
    <t xml:space="preserve">      1000029999 DEPOSITO DE         1000029999 SUC. VALL AUT.00063842</t>
  </si>
  <si>
    <t xml:space="preserve">      1000029999 DEP EN EFECTIVO     85.00                AUT.00063842</t>
  </si>
  <si>
    <t xml:space="preserve">      5023324071 DEPOSITO DE         5023324071 SUC. BCA. AUT.00104259</t>
  </si>
  <si>
    <t xml:space="preserve">      1000041804 DEPOSITO DE         1000041804 SUC. BCA. AUT.00230920</t>
  </si>
  <si>
    <t xml:space="preserve">      1000041234 DEPOSITO DE         1000041234 SUC. PLAZ AUT.00408604</t>
  </si>
  <si>
    <t xml:space="preserve">      1000041234 DEP EN EFECTIVO     142.00               AUT.00408604</t>
  </si>
  <si>
    <t>D INT 0008777    5027009223 gas mayo                      AUT.00506406</t>
  </si>
  <si>
    <t xml:space="preserve">      5027051498 DEPOSITO DE         5027051498 SUC. SECT AUT.00322512</t>
  </si>
  <si>
    <t xml:space="preserve">      5027051498 DEP EN EFECTIVO     2,714.00             AUT.00322512</t>
  </si>
  <si>
    <t xml:space="preserve">      1000022275 DEPOSITO DE         1000022275 SUC. BOUL AUT.00063904</t>
  </si>
  <si>
    <t xml:space="preserve">      1000022275 DEP EN EFECTIVO     443.00               AUT.00063904</t>
  </si>
  <si>
    <t xml:space="preserve">      5026633593 DEPOSITO DE         5026633593 SUC. SUC  AUT.00597624</t>
  </si>
  <si>
    <t xml:space="preserve">      5026633593 DEP EN EFECTIVO     243.00               AUT.00597624</t>
  </si>
  <si>
    <t xml:space="preserve">      1000014579 DEPOSITO DE         1000014579 SUC. REFO AUT.00266409</t>
  </si>
  <si>
    <t xml:space="preserve">      1000014579 DEP EN EFECTIVO     524.00               AUT.00266409</t>
  </si>
  <si>
    <t xml:space="preserve">      5023298234 DEPOSITO DE         5023298234 SUC. AZTE AUT.00313970</t>
  </si>
  <si>
    <t xml:space="preserve">      5023298234 DEP EN EFECTIVO     163.00               AUT.00313970</t>
  </si>
  <si>
    <t xml:space="preserve">      1000043107 DEPOSITO DE         1000043107 SUC. NATI AUT.00257719</t>
  </si>
  <si>
    <t xml:space="preserve">      1000043107 DEP EN EFECTIVO     187.00               AUT.00257719</t>
  </si>
  <si>
    <t xml:space="preserve">      5027307015 DEPOSITO DE         5027307015 SUC. MEXI AUT.00359775</t>
  </si>
  <si>
    <t xml:space="preserve">      5027307015 DEP EN EFECTIVO     276.00               AUT.00359775</t>
  </si>
  <si>
    <t xml:space="preserve">      5026754787 DEPOSITO DE         5026754787 SUC. COYU AUT.00829813</t>
  </si>
  <si>
    <t xml:space="preserve">      5026754787 DEP EN EFECTIVO     261.00               AUT.00829813</t>
  </si>
  <si>
    <t xml:space="preserve">      5026988534 DEPOSITO DE         5026988534 SUC. C.F. AUT.00724868</t>
  </si>
  <si>
    <t xml:space="preserve">      5026988534 DEP EN EFECTIVO     516.00               AUT.00724868</t>
  </si>
  <si>
    <t xml:space="preserve">      5026740133 DEPOSITO DE         5026740133 SUC. BOUL AUT.00063889</t>
  </si>
  <si>
    <t xml:space="preserve">      5026740133 DEP EN EFECTIVO     350.00               AUT.00063889</t>
  </si>
  <si>
    <t xml:space="preserve">      1000040681 DEPOSITO DE         1000040681 SUC. PARQ AUT.00498896</t>
  </si>
  <si>
    <t xml:space="preserve">      1000040681 DEP EN EFECTIVO     253.00               AUT.00498896</t>
  </si>
  <si>
    <t xml:space="preserve">      5026817469 DEPOSITO DE         5026817469 SUC. BCA. AUT.00258233</t>
  </si>
  <si>
    <t xml:space="preserve">      5023570624 DEPOSITO DE         5023570624 SUC. CD.  AUT.00574838</t>
  </si>
  <si>
    <t xml:space="preserve">      5023570624 DEP EN EFECTIVO     1,049.00             AUT.00574838</t>
  </si>
  <si>
    <t xml:space="preserve">      5026500552 DEPOSITO DE         5026500552 SUC. AZCA AUT.00206738</t>
  </si>
  <si>
    <t xml:space="preserve">      5026500552 DEP EN EFECTIVO     333.00               AUT.00206738</t>
  </si>
  <si>
    <t xml:space="preserve">      5026680792 DEPOSITO DE         5026680792 SUC. POPO AUT.00172053</t>
  </si>
  <si>
    <t xml:space="preserve">      5026680792 DEP EN EFECTIVO     426.00               AUT.00172053</t>
  </si>
  <si>
    <t xml:space="preserve">      5023554529 DEPOSITO DE         5023554529 SUC. PRAD AUT.00600420</t>
  </si>
  <si>
    <t xml:space="preserve">      5023554529 DEP EN EFECTIVO     293.00               AUT.00600420</t>
  </si>
  <si>
    <t xml:space="preserve">      5023207011 DEPOSITO DE         5023207011 SUC. REFO AUT.00525222</t>
  </si>
  <si>
    <t xml:space="preserve">      5023207011 DEP EN EFECTIVO     350.00               AUT.00525222</t>
  </si>
  <si>
    <t xml:space="preserve">      5025993568 DEPOSITO DE         5025993568 SUC. BCA. AUT.00238498</t>
  </si>
  <si>
    <t>D INT 5026907    5026907442 b2202                         AUT.00527580</t>
  </si>
  <si>
    <t xml:space="preserve">      5023140089 DEPOSITO DE         5023140089 SUC. PLAZ AUT.00923505</t>
  </si>
  <si>
    <t xml:space="preserve">      5023140089 DEP EN EFECTIVO     254.00               AUT.00923505</t>
  </si>
  <si>
    <t xml:space="preserve">      5023138927 DEPOSITO DE         5023138927 SUC. COYU AUT.00830201</t>
  </si>
  <si>
    <t xml:space="preserve">      5023138927 DEP EN EFECTIVO     249.00               AUT.00830201</t>
  </si>
  <si>
    <t xml:space="preserve">      5023805574 DEPOSITO DE         5023805574 SUC. CF P AUT.00542788</t>
  </si>
  <si>
    <t xml:space="preserve">      5023805574 DEP EN EFECTIVO     210.00               AUT.00542788</t>
  </si>
  <si>
    <t xml:space="preserve">      5027055291 DEPOSITO DE         5027055291 SUC. TLAT AUT.00390083</t>
  </si>
  <si>
    <t xml:space="preserve">      5027055291 DEP EN EFECTIVO     201.00               AUT.00390083</t>
  </si>
  <si>
    <t xml:space="preserve">      1000065738 DEPOSITO DE         1000065738 SUC. IGNA AUT.00913862</t>
  </si>
  <si>
    <t xml:space="preserve">      1000065738 DEP EN EFECTIVO     218.00               AUT.00913862</t>
  </si>
  <si>
    <t xml:space="preserve">      5026992759 DEPOSITO DE         5026992759 SUC. TACU AUT.00484645</t>
  </si>
  <si>
    <t xml:space="preserve">      5026992759 DEP EN EFECTIVO     333.00               AUT.00484645</t>
  </si>
  <si>
    <t xml:space="preserve">      5026771435 DEPOSITO DE         5026771435 SUC. P. C AUT.00906167</t>
  </si>
  <si>
    <t xml:space="preserve">      5026771435 DEP EN EFECTIVO     370.00               AUT.00906167</t>
  </si>
  <si>
    <t xml:space="preserve">      5023307654 DEPOSITO DE         5023307654 SUC. TEPE AUT.00843590</t>
  </si>
  <si>
    <t xml:space="preserve">      5023307654 DEP TRAS TARJETA    215.00               AUT.00843590</t>
  </si>
  <si>
    <t xml:space="preserve">      5027316792 DEPOSITO DE         5027316792 SUC. C.F. AUT.00725166</t>
  </si>
  <si>
    <t xml:space="preserve">      5027316792 DEP EN EFECTIVO     44.00                AUT.00725166</t>
  </si>
  <si>
    <t xml:space="preserve">      5026739325 DEPOSITO DE         5026739325 SUC. SEC  AUT.00122999</t>
  </si>
  <si>
    <t xml:space="preserve">      5026739325 DEP EN EFECTIVO     517.00               AUT.00122999</t>
  </si>
  <si>
    <t>D INT 0403198    5026739333                               AUT.00545899</t>
  </si>
  <si>
    <t xml:space="preserve">      5025594861 DEPOSITO DE         5025594861 SUC. RINC AUT.00508302</t>
  </si>
  <si>
    <t xml:space="preserve">      5025594861 DEP EN EFECTIVO     154.00               AUT.00508302</t>
  </si>
  <si>
    <t xml:space="preserve">      5026988732 DEPOSITO DE         5026988732 SUC. PARQ AUT.00820138</t>
  </si>
  <si>
    <t xml:space="preserve">      5026988732 DEP EN EFECTIVO     114.00               AUT.00820138</t>
  </si>
  <si>
    <t xml:space="preserve">      5023773376 DEPOSITO DE         5023773376 SUC. LA V AUT.00695719</t>
  </si>
  <si>
    <t xml:space="preserve">      5023773376 DEP EN EFECTIVO     151.00               AUT.00695719</t>
  </si>
  <si>
    <t xml:space="preserve">      5023759680 DEPOSITO DE         5023759680 SUC. CAMP AUT.00196956</t>
  </si>
  <si>
    <t xml:space="preserve">      5023759680 DEP EN EFECTIVO     138.00               AUT.00196956</t>
  </si>
  <si>
    <t>D INT 0012919    5023482366                               AUT.00553157</t>
  </si>
  <si>
    <t>D INT 0013410    REFERENCIA 5027009330                    AUT.00555289</t>
  </si>
  <si>
    <t xml:space="preserve">      5023560971 DEPOSITO DE         5023560971 SUC. FORU AUT.00798784</t>
  </si>
  <si>
    <t xml:space="preserve">      5023560971 DEP EN EFECTIVO     349.00               AUT.00798784</t>
  </si>
  <si>
    <t xml:space="preserve">      1000007300 DEPOSITO DE         1000007300 SUC. TIBE AUT.00264379</t>
  </si>
  <si>
    <t xml:space="preserve">      1000007300 DEP EN EFECTIVO     709.00               AUT.00264379</t>
  </si>
  <si>
    <t xml:space="preserve">      1000007300 DEPOSITO DE         1000007300 SUC. TIBE AUT.00264800</t>
  </si>
  <si>
    <t xml:space="preserve">      1000007300 DEP EN EFECTIVO     586.00               AUT.00264800</t>
  </si>
  <si>
    <t xml:space="preserve">      5023139875 DEPOSITO DE         5023139875 SUC. COYU AUT.00830078</t>
  </si>
  <si>
    <t xml:space="preserve">      5023139875 DEP EN EFECTIVO     90.00                AUT.00830078</t>
  </si>
  <si>
    <t xml:space="preserve">      1000048908 DEPOSITO DE         1000048908 SUC. CF P AUT.00542515</t>
  </si>
  <si>
    <t xml:space="preserve">      1000048908 DEP EN EFECTIVO     71.00                AUT.00542515</t>
  </si>
  <si>
    <t xml:space="preserve">      5026908656 DEPOSITO DE         5026908656 SUC. BCA. AUT.00299082</t>
  </si>
  <si>
    <t>D INT 0274066    5027274066                               AUT.00558483</t>
  </si>
  <si>
    <t xml:space="preserve">      5023987810 DEPOSITO DE         5023987810 SUC. C.F. AUT.00725281</t>
  </si>
  <si>
    <t xml:space="preserve">      5023987810 DEP EN EFECTIVO     400.00               AUT.00725281</t>
  </si>
  <si>
    <t xml:space="preserve">      5027361772 DEPOSITO DE         5027361772 SUC. PANT AUT.00276477</t>
  </si>
  <si>
    <t xml:space="preserve">      5027361772 DEP EN EFECTIVO     118.00               AUT.00276477</t>
  </si>
  <si>
    <t xml:space="preserve">      5026908458 DEPOSITO DE         5026908458 SUC. SAMA AUT.00390723</t>
  </si>
  <si>
    <t xml:space="preserve">      5026908458 DEP EN EFECTIVO     2,258.00             AUT.00390723</t>
  </si>
  <si>
    <t xml:space="preserve">      5023360547 DEPOSITO DE         5023360547 SUC. VIA  AUT.00397766</t>
  </si>
  <si>
    <t xml:space="preserve">      5023360547 DEP EN EFECTIVO     136.00               AUT.00397766</t>
  </si>
  <si>
    <t xml:space="preserve">      5026817600 DEPOSITO DE         5026817600 SUC. SEC. AUT.00111929</t>
  </si>
  <si>
    <t xml:space="preserve">      5026817600 DEP EN EFECTIVO     91.00                AUT.00111929</t>
  </si>
  <si>
    <t xml:space="preserve">      1000026102 DEPOSITO DE         1000026102 SUC. CF I AUT.00198876</t>
  </si>
  <si>
    <t xml:space="preserve">      1000026102 DEP EN EFECTIVO     176.00               AUT.00198876</t>
  </si>
  <si>
    <t xml:space="preserve">      5026817600 DEPOSITO DE         5026817600 SUC. SEC. AUT.00111934</t>
  </si>
  <si>
    <t xml:space="preserve">      5026817600 DEP EN EFECTIVO     164.00               AUT.00111934</t>
  </si>
  <si>
    <t xml:space="preserve">      5026817600 DEPOSITO DE         5026817600 SUC. SEC. AUT.00111939</t>
  </si>
  <si>
    <t xml:space="preserve">      5026817600 DEP EN EFECTIVO     150.00               AUT.00111939</t>
  </si>
  <si>
    <t>D INT 0150517    5027185676                               AUT.00561635</t>
  </si>
  <si>
    <t xml:space="preserve">      5026908128 DEPOSITO DE         5026908128 SUC. LOMA AUT.00955295</t>
  </si>
  <si>
    <t xml:space="preserve">      5026908128 DEP EN EFECTIVO     236.00               AUT.00955295</t>
  </si>
  <si>
    <t xml:space="preserve">      5023342024 DEPOSITO DE         5023342024 SUC. GALE AUT.00800615</t>
  </si>
  <si>
    <t xml:space="preserve">      5023342024 DEP EN EFECTIVO     274.00               AUT.00800615</t>
  </si>
  <si>
    <t xml:space="preserve">      5023857948 DEPOSITO DE         5023857948 SUC. INS. AUT.00385289</t>
  </si>
  <si>
    <t xml:space="preserve">      5023857948 DEP EN EFECTIVO     224.00               AUT.00385289</t>
  </si>
  <si>
    <t xml:space="preserve">      5023857757 DEPOSITO DE         5023857757 SUC. INS. AUT.00385290</t>
  </si>
  <si>
    <t xml:space="preserve">      5023857757 DEP EN EFECTIVO     153.00               AUT.00385290</t>
  </si>
  <si>
    <t xml:space="preserve">      5023857930 DEPOSITO DE         5023857930 SUC. INS. AUT.00385288</t>
  </si>
  <si>
    <t xml:space="preserve">      5023857930 DEP EN EFECTIVO     357.00               AUT.00385288</t>
  </si>
  <si>
    <t xml:space="preserve">      5023857922 DEPOSITO DE         5023857922 SUC. INS. AUT.00385287</t>
  </si>
  <si>
    <t xml:space="preserve">      5023857922 DEP EN EFECTIVO     292.00               AUT.00385287</t>
  </si>
  <si>
    <t>D INT 0046035    1000046035                               AUT.00564122</t>
  </si>
  <si>
    <t>D INT 1060601    PABLINNIS CHEF 162452                    AUT.00566933</t>
  </si>
  <si>
    <t>D INT 1085501    163044PABLINISCHEF                       AUT.00568073</t>
  </si>
  <si>
    <t xml:space="preserve">      1000045896 DEPOSITO DE         1000045896 SUC. SEC  AUT.00248139</t>
  </si>
  <si>
    <t xml:space="preserve">      1000045896 DEP TRAS TARJETA    643.00               AUT.00248139</t>
  </si>
  <si>
    <t>D INT 5027306    5027306850 LOS CIPRESES E202             AUT.00568870</t>
  </si>
  <si>
    <t xml:space="preserve">      1000045300 DEPOSITO DE         1000045300 SUC. SEC  AUT.00248144</t>
  </si>
  <si>
    <t xml:space="preserve">      1000045300 DEP TRAS TARJETA    413.00               AUT.00248144</t>
  </si>
  <si>
    <t>D INT 1216201    163350 PABLINNISCHEF                     AUT.00569208</t>
  </si>
  <si>
    <t xml:space="preserve">      5023857914 DEPOSITO DE         5023857914 SUC. INS. AUT.00385317</t>
  </si>
  <si>
    <t xml:space="preserve">      5023857914 DEP EN EFECTIVO     283.00               AUT.00385317</t>
  </si>
  <si>
    <t xml:space="preserve">      5023857906 DEPOSITO DE         5023857906 SUC. INS. AUT.00384944</t>
  </si>
  <si>
    <t xml:space="preserve">      5023857906 DEP EN EFECTIVO     49.00                AUT.00384944</t>
  </si>
  <si>
    <t xml:space="preserve">      5023857898 DEPOSITO DE         5023857898 SUC. INS. AUT.00384898</t>
  </si>
  <si>
    <t xml:space="preserve">      5023857898 DEP EN EFECTIVO     92.00                AUT.00384898</t>
  </si>
  <si>
    <t xml:space="preserve">      5023857849 DEPOSITO DE         5023857849 SUC. INS. AUT.00384873</t>
  </si>
  <si>
    <t xml:space="preserve">      5023857849 DEP EN EFECTIVO     277.00               AUT.00384873</t>
  </si>
  <si>
    <t xml:space="preserve">      5026347590 DEPOSITO DE         5026347590 SUC. SUC  AUT.00601019</t>
  </si>
  <si>
    <t xml:space="preserve">      5026347590 DEP EN EFECTIVO     287.00               AUT.00601019</t>
  </si>
  <si>
    <t>D INT 1196001    PABLINNISCHEF163635                      AUT.00570398</t>
  </si>
  <si>
    <t xml:space="preserve">      5026683994 DEPOSITO DE         5026683994 SUC. MAGN AUT.00289358</t>
  </si>
  <si>
    <t xml:space="preserve">      5026683994 DEP TRAS TARJETA    163.00               AUT.00289358</t>
  </si>
  <si>
    <t xml:space="preserve">      5023954190 DEPOSITO DE         5023954190 SUC. TEPE AUT.00843447</t>
  </si>
  <si>
    <t xml:space="preserve">      5023954190 DEP EN EFECTIVO     369.00               AUT.00843447</t>
  </si>
  <si>
    <t>D INT 1190001    163913 PABLINNISCHEF                     AUT.00571493</t>
  </si>
  <si>
    <t xml:space="preserve">      1000014256 DEPOSITO DE         1000014256 SUC. EJER AUT.00239330</t>
  </si>
  <si>
    <t xml:space="preserve">      1000014256 DEP EN EFECTIVO     474.00               AUT.00239330</t>
  </si>
  <si>
    <t xml:space="preserve">      1000030328 DEPOSITO DE         1000030328 SUC. SECT AUT.00322706</t>
  </si>
  <si>
    <t xml:space="preserve">      1000030328 DEP EN EFECTIVO     85.00                AUT.00322706</t>
  </si>
  <si>
    <t>D INT 5023584    5023584054                               AUT.00572354</t>
  </si>
  <si>
    <t>D INT 1196201    163914PABLINNISCHEF                      AUT.00574188</t>
  </si>
  <si>
    <t xml:space="preserve">      5023153371 DEPOSITO DE         5023153371 SUC. C.F. AUT.00264346</t>
  </si>
  <si>
    <t xml:space="preserve">      5023153371 DEP EN EFECTIVO     233.00               AUT.00264346</t>
  </si>
  <si>
    <t>D INT 3367914    5 abr al 3 may 2017                      AUT.00575528</t>
  </si>
  <si>
    <t xml:space="preserve">      5023857831 DEPOSITO DE         5023857831 SUC. INS. AUT.00385208</t>
  </si>
  <si>
    <t xml:space="preserve">      5023857831 DEP EN EFECTIVO     106.00               AUT.00385208</t>
  </si>
  <si>
    <t xml:space="preserve">      5023857823 DEPOSITO DE         5023857823 SUC. INS. AUT.00385337</t>
  </si>
  <si>
    <t xml:space="preserve">      5023857823 DEP EN EFECTIVO     95.00                AUT.00385337</t>
  </si>
  <si>
    <t xml:space="preserve">      5026879576 DEPOSITO DE         5026879576 SUC. BCA. AUT.00325782</t>
  </si>
  <si>
    <t xml:space="preserve">      5023711665 DEPOSITO DE         5023711665 SUC. TERM AUT.00722896</t>
  </si>
  <si>
    <t xml:space="preserve">      5023711665 DEP EN EFECTIVO     66.00                AUT.00722896</t>
  </si>
  <si>
    <t xml:space="preserve">      5026981885 DEPOSITO DE         5026981885 SUC. COYU AUT.00830346</t>
  </si>
  <si>
    <t xml:space="preserve">      5026981885 DEP EN EFECTIVO     451.00               AUT.00830346</t>
  </si>
  <si>
    <t xml:space="preserve">      5023614802 DEPOSITO DE         5023614802 SUC. BCA. AUT.00335404</t>
  </si>
  <si>
    <t xml:space="preserve">      5026670439 DEPOSITO DE         5026670439 SUC. MIXC AUT.00370063</t>
  </si>
  <si>
    <t xml:space="preserve">      5026670439 DEP EN EFECTIVO     387.00               AUT.00370063</t>
  </si>
  <si>
    <t xml:space="preserve">      5023335697 DEPOSITO DE         5023335697 SUC. AVIA AUT.00001919</t>
  </si>
  <si>
    <t xml:space="preserve">      5023335697 DEP EN EFECTIVO     236.00               AUT.00001919</t>
  </si>
  <si>
    <t xml:space="preserve">      5023335671 DEPOSITO DE         5023335671 SUC. AVIA AUT.00001924</t>
  </si>
  <si>
    <t xml:space="preserve">      5023335671 DEP EN EFECTIVO     152.00               AUT.00001924</t>
  </si>
  <si>
    <t xml:space="preserve">      5023609083 DEPOSITO DE         5023609083 SUC. CHED AUT.00809940</t>
  </si>
  <si>
    <t xml:space="preserve">      5023609083 DEP EN EFECTIVO     463.00               AUT.00809940</t>
  </si>
  <si>
    <t xml:space="preserve">      1000028322 DEPOSITO DE         1000028322 SUC. PANT AUT.00276358</t>
  </si>
  <si>
    <t xml:space="preserve">      1000028322 DEP EN EFECTIVO     766.00               AUT.00276358</t>
  </si>
  <si>
    <t xml:space="preserve">      5023570798 DEPOSITO DE         5023570798 SUC. PLAZ AUT.00284727</t>
  </si>
  <si>
    <t xml:space="preserve">      5023570798 DEP EN EFECTIVO     314.00               AUT.00284727</t>
  </si>
  <si>
    <t>D INT 6992619    5026992619 mario aparicio                AUT.00595531</t>
  </si>
  <si>
    <t xml:space="preserve">      5026306448 DEPOSITO DE         5026306448 SUC. SAN  AUT.00901177</t>
  </si>
  <si>
    <t xml:space="preserve">      5026306448 DEP TRAS TARJETA    194.00               AUT.00901177</t>
  </si>
  <si>
    <t xml:space="preserve">      5027196616 DEPOSITO DE         5027196616 SUC. SEC  AUT.00463705</t>
  </si>
  <si>
    <t xml:space="preserve">      5027196616 DEP EN EFECTIVO     274.00               AUT.00463705</t>
  </si>
  <si>
    <t>D INT 0000001    5023457095                               AUT.00596347</t>
  </si>
  <si>
    <t xml:space="preserve">      5023356487 DEPOSITO DE         5023356487 SUC. ARCO AUT.00379767</t>
  </si>
  <si>
    <t xml:space="preserve">      5023356487 DEP EN EFECTIVO     533.00               AUT.00379767</t>
  </si>
  <si>
    <t xml:space="preserve">      5026359405 DEPOSITO DE         5026359405 SUC. SAN  AUT.00168638</t>
  </si>
  <si>
    <t xml:space="preserve">      5026359405 DEP EN EFECTIVO     189.00               AUT.00168638</t>
  </si>
  <si>
    <t xml:space="preserve">      5027196566 DEPOSITO DE         5027196566 SUC. BCA. AUT.00352283</t>
  </si>
  <si>
    <t xml:space="preserve">      1000028314 DEPOSITO DE         1000028314 SUC. SUC  AUT.00603031</t>
  </si>
  <si>
    <t xml:space="preserve">      1000028314 DEP EN EFECTIVO     326.00               AUT.00603031</t>
  </si>
  <si>
    <t xml:space="preserve">      5023796740 DEPOSITO DE         5023796740 SUC. TLAT AUT.00389595</t>
  </si>
  <si>
    <t xml:space="preserve">      5023796740 DEP EN EFECTIVO     654.00               AUT.00389595</t>
  </si>
  <si>
    <t xml:space="preserve">      1000044204 DEPOSITO DE         1000044204 SUC. SUC  AUT.00603160</t>
  </si>
  <si>
    <t xml:space="preserve">      1000044204 DEP EN EFECTIVO     839.00               AUT.00603160</t>
  </si>
  <si>
    <t xml:space="preserve">      5023396962 DEPOSITO DE         5023396962 SUC. SEC  AUT.00463606</t>
  </si>
  <si>
    <t xml:space="preserve">      5023396962 DEP EN EFECTIVO     330.00               AUT.00463606</t>
  </si>
  <si>
    <t xml:space="preserve">      5023356636 DEPOSITO DE         5023356636 SUC. ARCO AUT.00379768</t>
  </si>
  <si>
    <t xml:space="preserve">      5023356636 DEP EN EFECTIVO     232.00               AUT.00379768</t>
  </si>
  <si>
    <t>D INT 0201705    5023711657                               AUT.00602261</t>
  </si>
  <si>
    <t xml:space="preserve">      5027147015 DEPOSITO DE         5027147015 SUC. SUC  AUT.00603343</t>
  </si>
  <si>
    <t xml:space="preserve">      5027147015 DEP EN EFECTIVO     303.00               AUT.00603343</t>
  </si>
  <si>
    <t xml:space="preserve">      5026789130 DEPOSITO DE         5026789130 SUC. SEC  AUT.00306279</t>
  </si>
  <si>
    <t xml:space="preserve">      5026789130 DEP EN EFECTIVO     53.00                AUT.00306279</t>
  </si>
  <si>
    <t xml:space="preserve">      5026771427 DEPOSITO DE         5026771427 SUC. IGNA AUT.00913759</t>
  </si>
  <si>
    <t xml:space="preserve">      5026771427 DEP EN EFECTIVO     678.00               AUT.00913759</t>
  </si>
  <si>
    <t xml:space="preserve">      5027052785 DEPOSITO DE         5027052785 SUC. LA C AUT.00050572</t>
  </si>
  <si>
    <t xml:space="preserve">      5027052785 DEP EN EFECTIVO     1,320.00             AUT.00050572</t>
  </si>
  <si>
    <t xml:space="preserve">      5024022690 DEPOSITO DE         5024022690 SUC. EJER AUT.00239570</t>
  </si>
  <si>
    <t xml:space="preserve">      5024022690 DEP EN EFECTIVO     2,000.70             AUT.00239570</t>
  </si>
  <si>
    <t xml:space="preserve">      5023356040 DEPOSITO DE         5023356040 SUC. ARCO AUT.00380002</t>
  </si>
  <si>
    <t xml:space="preserve">      5023356040 DEP EN EFECTIVO     298.00               AUT.00380002</t>
  </si>
  <si>
    <t xml:space="preserve">      1000046118 DEPOSITO DE         1000046118 SUC. LOMA AUT.00369655</t>
  </si>
  <si>
    <t xml:space="preserve">      1000046118 DEP EN EFECTIVO     164.00               AUT.00369655</t>
  </si>
  <si>
    <t xml:space="preserve">      5023771164 DEPOSITO DE         5023771164 SUC. PLAZ AUT.00923589</t>
  </si>
  <si>
    <t xml:space="preserve">      5023771164 DEP EN EFECTIVO     239.00               AUT.00923589</t>
  </si>
  <si>
    <t xml:space="preserve">      5023133035 DEPOSITO DE         5023133035 SUC. LOS  AUT.00945785</t>
  </si>
  <si>
    <t xml:space="preserve">      5023133035 DEP EN EFECTIVO     239.00               AUT.00945785</t>
  </si>
  <si>
    <t>D INT 0000709    5027031409                               AUT.00614588</t>
  </si>
  <si>
    <t xml:space="preserve">      5023397127 DEPOSITO DE         5023397127 SUC. NI@O AUT.00953859</t>
  </si>
  <si>
    <t xml:space="preserve">      5023397127 DEP EN EFECTIVO     605.00               AUT.00953859</t>
  </si>
  <si>
    <t xml:space="preserve">      5026683705 DEPOSITO DE         5026683705 SUC. SANT AUT.00769007</t>
  </si>
  <si>
    <t xml:space="preserve">      5026683705 DEP EN EFECTIVO     601.00               AUT.00769007</t>
  </si>
  <si>
    <t xml:space="preserve">      1000034825 DEPOSITO DE         1000034825 SUC. REFO AUT.00266606</t>
  </si>
  <si>
    <t xml:space="preserve">      1000034825 DEP EN EFECTIVO     150.00               AUT.00266606</t>
  </si>
  <si>
    <t xml:space="preserve">      5027350650 DEPOSITO DE         5027350650 SUC. SUC  AUT.00604708</t>
  </si>
  <si>
    <t xml:space="preserve">      5027350650 DEP EN EFECTIVO     182.00               AUT.00604708</t>
  </si>
  <si>
    <t>D INT 0000362    PAGO RECIBO GAS MAYO 17 REF 5026052380   AUT.00620635</t>
  </si>
  <si>
    <t xml:space="preserve">      5027362259 DEPOSITO DE         5027362259 SUC. C.F. AUT.00411540</t>
  </si>
  <si>
    <t xml:space="preserve">      5027362259 DEP EN EFECTIVO     108.00               AUT.00411540</t>
  </si>
  <si>
    <t xml:space="preserve">      1000014231 DEPOSITO DE         1000014231 SUC. MIXC AUT.00370208</t>
  </si>
  <si>
    <t xml:space="preserve">      1000014231 DEP EN EFECTIVO     675.00               AUT.00370208</t>
  </si>
  <si>
    <t xml:space="preserve">      5025901637 DEPOSITO DE         5025901637 SUC. COYU AUT.00829920</t>
  </si>
  <si>
    <t xml:space="preserve">      5025901637 DEP EN EFECTIVO     95.00                AUT.00829920</t>
  </si>
  <si>
    <t xml:space="preserve">      5023140873 DEPOSITO DE         5023140873 SUC. COYU AUT.00830342</t>
  </si>
  <si>
    <t xml:space="preserve">      5023140873 DEP EN EFECTIVO     251.00               AUT.00830342</t>
  </si>
  <si>
    <t xml:space="preserve">      5026281310 DEPOSITO DE         5026281310 SUC. BCA. AUT.00379663</t>
  </si>
  <si>
    <t xml:space="preserve">      5026592922 DEPOSITO DE         5026592922 SUC. BCA. AUT.00380202</t>
  </si>
  <si>
    <t xml:space="preserve">      5023896417 DEPOSITO DE         5023896417 SUC. SEC  AUT.00155254</t>
  </si>
  <si>
    <t xml:space="preserve">      5023896417 DEP TRAS TARJETA    153.00               AUT.00155254</t>
  </si>
  <si>
    <t xml:space="preserve">      5023539603 DEPOSITO DE         5023539603 SUC. JARD AUT.00558171</t>
  </si>
  <si>
    <t xml:space="preserve">      5023539603 DEP EN EFECTIVO     422.00               AUT.00558171</t>
  </si>
  <si>
    <t xml:space="preserve">      5025592832 DEPOSITO DE         5025592832 SUC. NI@O AUT.00954213</t>
  </si>
  <si>
    <t xml:space="preserve">      5025592832 DEP EN EFECTIVO     247.00               AUT.00954213</t>
  </si>
  <si>
    <t xml:space="preserve">      5026789270 DEPOSITO DE         5026789270 SUC. PASE AUT.00708802</t>
  </si>
  <si>
    <t xml:space="preserve">      5026789270 DEP EN EFECTIVO     104.00               AUT.00708802</t>
  </si>
  <si>
    <t xml:space="preserve">      5023335622 DEPOSITO DE         5023335622 SUC. AVIA AUT.00001979</t>
  </si>
  <si>
    <t xml:space="preserve">      5023335622 DEP EN EFECTIVO     168.00               AUT.00001979</t>
  </si>
  <si>
    <t xml:space="preserve">      5026304823 DEPOSITO DE         5026304823 SUC. REFO AUT.00042027</t>
  </si>
  <si>
    <t xml:space="preserve">      5026304823 DEP EN EFECTIVO     173.00               AUT.00042027</t>
  </si>
  <si>
    <t xml:space="preserve">      1000036382 DEPOSITO DE         1000036382 SUC. LAZA AUT.00226841</t>
  </si>
  <si>
    <t xml:space="preserve">      1000036382 DEP EN EFECTIVO     468.00               AUT.00226841</t>
  </si>
  <si>
    <t xml:space="preserve">      5026981919 DEPOSITO DE         5026981919 SUC. COYU AUT.00829954</t>
  </si>
  <si>
    <t xml:space="preserve">      5026981919 DEP EN EFECTIVO     436.00               AUT.00829954</t>
  </si>
  <si>
    <t xml:space="preserve">      5027196699 DEPOSITO DE         5027196699 SUC. C.F. AUT.00181753</t>
  </si>
  <si>
    <t xml:space="preserve">      5027196699 DEP EN EFECTIVO     585.00               AUT.00181753</t>
  </si>
  <si>
    <t xml:space="preserve">      1000015261 DEPOSITO DE         1000015261 SUC. PLAZ AUT.00923444</t>
  </si>
  <si>
    <t xml:space="preserve">      1000015261 DEP EN EFECTIVO     313.00               AUT.00923444</t>
  </si>
  <si>
    <t xml:space="preserve">      5026934835 DEPOSITO DE         5026934835 SUC. PLAZ AUT.00923498</t>
  </si>
  <si>
    <t xml:space="preserve">      5026934835 DEP EN EFECTIVO     322.00               AUT.00923498</t>
  </si>
  <si>
    <t xml:space="preserve">      5027304863 DEPOSITO DE         5027304863 SUC. PRES AUT.00641690</t>
  </si>
  <si>
    <t xml:space="preserve">      5027304863 DEP EN EFECTIVO     239.00               AUT.00641690</t>
  </si>
  <si>
    <t xml:space="preserve">      5025888347 DEPOSITO DE         5025888347 SUC. PLAZ AUT.00274128</t>
  </si>
  <si>
    <t xml:space="preserve">      5025888347 DEP EN EFECTIVO     49.00                AUT.00274128</t>
  </si>
  <si>
    <t xml:space="preserve">      5027271898 DEPOSITO DE         5027271898 SUC. SECT AUT.00184805</t>
  </si>
  <si>
    <t xml:space="preserve">      5027271898 DEP EN EFECTIVO     360.00               AUT.00184805</t>
  </si>
  <si>
    <t xml:space="preserve">      5023367906 DEPOSITO DE         5023367906 SUC. SANT AUT.00768952</t>
  </si>
  <si>
    <t xml:space="preserve">      5023367906 DEP EN EFECTIVO     182.00               AUT.00768952</t>
  </si>
  <si>
    <t xml:space="preserve">      5026168970 DEPOSITO DE         5026168970 SUC. SAN  AUT.00437350</t>
  </si>
  <si>
    <t xml:space="preserve">      5026168970 DEP EN EFECTIVO     499.00               AUT.00437350</t>
  </si>
  <si>
    <t xml:space="preserve">      5027305720 DEPOSITO DE         5027305720 SUC. SCHN AUT.00076245</t>
  </si>
  <si>
    <t xml:space="preserve">      5027305720 DEP TRAS TARJETA    443.00               AUT.00076245</t>
  </si>
  <si>
    <t xml:space="preserve">      5023704140 DEPOSITO DE         5023704140 SUC. LAS  AUT.00993076</t>
  </si>
  <si>
    <t xml:space="preserve">      5023704140 DEP EN EFECTIVO     621.00               AUT.00993076</t>
  </si>
  <si>
    <t xml:space="preserve">      5023377475 DEPOSITO DE         5023377475 SUC. V HA AUT.00302478</t>
  </si>
  <si>
    <t xml:space="preserve">      5023377475 DEP EN EFECTIVO     612.00               AUT.00302478</t>
  </si>
  <si>
    <t>D INT 0150517    5023342032                               AUT.00633509</t>
  </si>
  <si>
    <t xml:space="preserve">      5026347541 DEPOSITO DE         5026347541 SUC. COLO AUT.00901620</t>
  </si>
  <si>
    <t xml:space="preserve">      5026347541 DEP TRAS TARJETA    360.00               AUT.00901620</t>
  </si>
  <si>
    <t xml:space="preserve">      5026680875 DEPOSITO DE         5026680875 SUC. BCA. AUT.00390403</t>
  </si>
  <si>
    <t xml:space="preserve">      1000013258 DEPOSITO DE         1000013258 SUC. PERI AUT.00183907</t>
  </si>
  <si>
    <t xml:space="preserve">      1000013258 DEP EN EFECTIVO     237.00               AUT.00183907</t>
  </si>
  <si>
    <t xml:space="preserve">      5027009215 DEPOSITO DE         5027009215 SUC. BCA. AUT.00393475</t>
  </si>
  <si>
    <t xml:space="preserve">      5027278687 DEPOSITO DE         5027278687 SUC. ANTO AUT.00609310</t>
  </si>
  <si>
    <t xml:space="preserve">      5027278687 DEP EN EFECTIVO     306.00               AUT.00609310</t>
  </si>
  <si>
    <t xml:space="preserve">      5027004596 DEPOSITO DE         5027004596 SUC. SEC  AUT.00088866</t>
  </si>
  <si>
    <t xml:space="preserve">      5027004596 DEP EN EFECTIVO     187.00               AUT.00088866</t>
  </si>
  <si>
    <t>D INT 0150517    5026677815                               AUT.00640530</t>
  </si>
  <si>
    <t xml:space="preserve">      5026884493 DEPOSITO DE         5026884493 SUC. SEC  AUT.00393888</t>
  </si>
  <si>
    <t xml:space="preserve">      5026884493 DEP EN EFECTIVO     193.00               AUT.00393888</t>
  </si>
  <si>
    <t xml:space="preserve">      1000032902 DEPOSITO DE         1000032902 SUC. CUAJ AUT.00311038</t>
  </si>
  <si>
    <t xml:space="preserve">      1000032902 DEP EN EFECTIVO     349.00               AUT.00311038</t>
  </si>
  <si>
    <t xml:space="preserve">      5023567307 DEPOSITO DE         5023567307 SUC. PRAD AUT.00599933</t>
  </si>
  <si>
    <t xml:space="preserve">      5023567307 DEP EN EFECTIVO     247.00               AUT.00599933</t>
  </si>
  <si>
    <t xml:space="preserve">      5023759979 DEPOSITO DE         5023759979 SUC. CORP AUT.00404460</t>
  </si>
  <si>
    <t xml:space="preserve">      5023759979 DEP EN EFECTIVO     555.00               AUT.00404460</t>
  </si>
  <si>
    <t xml:space="preserve">      5026536069 DEPOSITO DE         5026536069 SUC. SAN  AUT.00488461</t>
  </si>
  <si>
    <t xml:space="preserve">      5026536069 DEP EN EFECTIVO     213.00               AUT.00488461</t>
  </si>
  <si>
    <t xml:space="preserve">      5024007865 DEPOSITO DE         5024007865 SUC. SUC  AUT.00606925</t>
  </si>
  <si>
    <t xml:space="preserve">      5024007865 DEP EN EFECTIVO     50.00                AUT.00606925</t>
  </si>
  <si>
    <t xml:space="preserve">      5023720476 DEPOSITO DE         5023720476 SUC. PLAZ AUT.00284709</t>
  </si>
  <si>
    <t xml:space="preserve">      5023720476 DEP EN EFECTIVO     350.00               AUT.00284709</t>
  </si>
  <si>
    <t xml:space="preserve">      5023331605 DEPOSITO DE         5023331605 SUC. CAMP AUT.00892313</t>
  </si>
  <si>
    <t xml:space="preserve">      5023331605 DEP EN EFECTIVO     139.00               AUT.00892313</t>
  </si>
  <si>
    <t xml:space="preserve">      5023561193 DEPOSITO DE         5023561193 SUC. CAMA AUT.00394160</t>
  </si>
  <si>
    <t xml:space="preserve">      5023561193 DEP EN EFECTIVO     62.00                AUT.00394160</t>
  </si>
  <si>
    <t xml:space="preserve">      5023652232 DEPOSITO DE         5023652232 SUC. GENE AUT.00812160</t>
  </si>
  <si>
    <t xml:space="preserve">      5023652232 DEP TRAS TARJETA    753.00               AUT.00812160</t>
  </si>
  <si>
    <t xml:space="preserve">      5023331605 DEPOSITO DE         5023331605 SUC. CAMP AUT.00892548</t>
  </si>
  <si>
    <t xml:space="preserve">      5023331605 DEP EN EFECTIVO     158.00               AUT.00892548</t>
  </si>
  <si>
    <t xml:space="preserve">      5023323966 DEPOSITO DE         5023323966 SUC. GALE AUT.00800661</t>
  </si>
  <si>
    <t xml:space="preserve">      5023323966 DEP EN EFECTIVO     176.00               AUT.00800661</t>
  </si>
  <si>
    <t xml:space="preserve">      5023372153 DEPOSITO DE         5023372153 SUC. BCA. AUT.00415015</t>
  </si>
  <si>
    <t xml:space="preserve">      1000041374 DEPOSITO DE         1000041374 SUC. PLAZ AUT.00601117</t>
  </si>
  <si>
    <t xml:space="preserve">      1000041374 DEP EN EFECTIVO     282.00               AUT.00601117</t>
  </si>
  <si>
    <t xml:space="preserve">      5026680958 DEPOSITO DE         5026680958 SUC. POPO AUT.00172323</t>
  </si>
  <si>
    <t xml:space="preserve">      5026680958 DEP EN EFECTIVO     569.00               AUT.00172323</t>
  </si>
  <si>
    <t xml:space="preserve">      1000003994 DEPOSITO DE         1000003994 SUC. BCA. AUT.00227753</t>
  </si>
  <si>
    <t>D INT 0000005    FUNDICION PEDROZA PAGA FACTURA 956950    AUT.00654947</t>
  </si>
  <si>
    <t xml:space="preserve">      5023126039 DEPOSITO DE         5023126039 SUC. SINA AUT.00408201</t>
  </si>
  <si>
    <t xml:space="preserve">      5023126039 DEP EN EFECTIVO     307.00               AUT.00408201</t>
  </si>
  <si>
    <t>D INT 0000005    FUNDICION PEDROZA PAGA FACTURA 957850    AUT.00656755</t>
  </si>
  <si>
    <t xml:space="preserve">      1000043271 DEPOSITO DE         1000043271 SUC. P. C AUT.00906073</t>
  </si>
  <si>
    <t xml:space="preserve">      1000043271 DEP EN EFECTIVO     82.00                AUT.00906073</t>
  </si>
  <si>
    <t>D INT 0000005    FUNDICION PEDROZA PAGA FACTURA 960576    AUT.00659108</t>
  </si>
  <si>
    <t>D INT 0000001    5025981506                               AUT.00659563</t>
  </si>
  <si>
    <t xml:space="preserve">      5023342131 DEPOSITO DE         5023342131 SUC. GALE AUT.00800149</t>
  </si>
  <si>
    <t xml:space="preserve">      5023342131 DEP EN EFECTIVO     543.00               AUT.00800149</t>
  </si>
  <si>
    <t xml:space="preserve">      5026908367 DEPOSITO DE         5026908367 SUC. SANT AUT.00175319</t>
  </si>
  <si>
    <t xml:space="preserve">      5026908367 DEP EN EFECTIVO     1,942.00             AUT.00175319</t>
  </si>
  <si>
    <t xml:space="preserve">      5027036531 DEPOSITO DE         5027036531 SUC. C F  AUT.00200944</t>
  </si>
  <si>
    <t xml:space="preserve">      5027036531 DEP EN EFECTIVO     446.00               AUT.00200944</t>
  </si>
  <si>
    <t xml:space="preserve">      1000032555 DEPOSITO DE         1000032555 SUC. PATI AUT.00263945</t>
  </si>
  <si>
    <t xml:space="preserve">      1000032555 DEP EN EFECTIVO     1,451.00             AUT.00263945</t>
  </si>
  <si>
    <t xml:space="preserve">      1000033157 DEPOSITO DE         1000033157 SUC. PATI AUT.00263966</t>
  </si>
  <si>
    <t xml:space="preserve">      1000033157 DEP EN EFECTIVO     72.00                AUT.00263966</t>
  </si>
  <si>
    <t xml:space="preserve">      1000045763 DEPOSITO DE         1000045763 SUC. MIXC AUT.00370339</t>
  </si>
  <si>
    <t xml:space="preserve">      1000045763 DEP EN EFECTIVO     252.00               AUT.00370339</t>
  </si>
  <si>
    <t xml:space="preserve">      1000045763 DEPOSITO DE         1000045763 SUC. MIXC AUT.00370369</t>
  </si>
  <si>
    <t xml:space="preserve">      1000045763 DEP EN EFECTIVO     230.00               AUT.00370369</t>
  </si>
  <si>
    <t>D INT 5026988    5026988435                               AUT.00664119</t>
  </si>
  <si>
    <t xml:space="preserve">      5025589796 DEPOSITO DE         5025589796 SUC. PLAZ AUT.00408696</t>
  </si>
  <si>
    <t xml:space="preserve">      5025589796 DEP EN EFECTIVO     270.00               AUT.00408696</t>
  </si>
  <si>
    <t xml:space="preserve">      5023397168 DEPOSITO DE         5023397168 SUC. SAN  AUT.00488037</t>
  </si>
  <si>
    <t xml:space="preserve">      5023397168 DEP EN EFECTIVO     224.00               AUT.00488037</t>
  </si>
  <si>
    <t>D INT 0150517    5023716045                               AUT.00676211</t>
  </si>
  <si>
    <t>D INT 0150517    MES DE MAYO                              AUT.00681508</t>
  </si>
  <si>
    <t>D INT 0004847    5027051639                               AUT.00695344</t>
  </si>
  <si>
    <t xml:space="preserve">      5026634286 DEPOSITO DE         5026634286 SUC. SUC  AUT.00610481</t>
  </si>
  <si>
    <t xml:space="preserve">      5026634286 DEP EN EFECTIVO     194.00               AUT.00610481</t>
  </si>
  <si>
    <t xml:space="preserve">      0001111111 DEPOSITO DE         1111111 SUC. BCA.ELE AUT.00475695</t>
  </si>
  <si>
    <t>D INT 0000001    1000033322                               AUT.00703475</t>
  </si>
  <si>
    <t xml:space="preserve">      5023769440 DEPOSITO DE         5023769440 SUC. BCA. AUT.00488043</t>
  </si>
  <si>
    <t xml:space="preserve">      5023139230 DEPOSITO DE         5023139230 SUC. BCA. AUT.00493743</t>
  </si>
  <si>
    <t>D INT 0160517    5023991275                               AUT.00709978</t>
  </si>
  <si>
    <t xml:space="preserve">      5025601476 DEPOSITO DE         5025601476 SUC. BCA. AUT.00500269</t>
  </si>
  <si>
    <t xml:space="preserve">      1000031110 DEPOSITO DE         1000031110 SUC. BCA. AUT.00503054</t>
  </si>
  <si>
    <t xml:space="preserve">      5026879451 DEPOSITO DE         5026879451 SUC. SUC  AUT.00616014</t>
  </si>
  <si>
    <t xml:space="preserve">      5026879451 DEP EN EFECTIVO     73.00                AUT.00616014</t>
  </si>
  <si>
    <t xml:space="preserve">      5026305317 DEPOSITO DE         5026305317 SUC. SUC  AUT.00617464</t>
  </si>
  <si>
    <t xml:space="preserve">      5026305317 DEP EN EFECTIVO     254.00               AUT.00617464</t>
  </si>
  <si>
    <t xml:space="preserve">ABRMAY TULANCINGO 6 </t>
  </si>
  <si>
    <t>thiers186int402</t>
  </si>
  <si>
    <t>edif3depto201</t>
  </si>
  <si>
    <t>dpto402A-5023457194</t>
  </si>
  <si>
    <t>C1902</t>
  </si>
  <si>
    <t>CONT100004056</t>
  </si>
  <si>
    <t>d50668</t>
  </si>
  <si>
    <t>depaC004</t>
  </si>
  <si>
    <t>BALBOA515D103</t>
  </si>
  <si>
    <t>B103</t>
  </si>
  <si>
    <t>ref 5027274173 folio</t>
  </si>
  <si>
    <t>Pago Mayo 2017</t>
  </si>
  <si>
    <t>Pagob202</t>
  </si>
  <si>
    <t>Ref 5026280973</t>
  </si>
  <si>
    <t>5026684000 FOLIO D 5</t>
  </si>
  <si>
    <t>REF5026988476</t>
  </si>
  <si>
    <t>CASA 6 MARGARITAS 37</t>
  </si>
  <si>
    <t>GAS MAYO17</t>
  </si>
  <si>
    <t xml:space="preserve">1000026507 CULIACAN </t>
  </si>
  <si>
    <t>5027009223 gas mayo</t>
  </si>
  <si>
    <t>5026907442 b2202</t>
  </si>
  <si>
    <t>REFERENCIA 502700933</t>
  </si>
  <si>
    <t>PABLINNIS CHEF 16245</t>
  </si>
  <si>
    <t>163044PABLINISCHEF</t>
  </si>
  <si>
    <t>5027306850 LOS CIPRE</t>
  </si>
  <si>
    <t>163350 PABLINNISCHEF</t>
  </si>
  <si>
    <t>PABLINNISCHEF163635</t>
  </si>
  <si>
    <t>163913 PABLINNISCHEF</t>
  </si>
  <si>
    <t>163914PABLINNISCHEF</t>
  </si>
  <si>
    <t>5 abr al 3 may 2017</t>
  </si>
  <si>
    <t>MEDELLIN PATRICIA</t>
  </si>
  <si>
    <t>COAPA18</t>
  </si>
  <si>
    <t>5026992619 mario apa</t>
  </si>
  <si>
    <t>G     4</t>
  </si>
  <si>
    <t>PAGO RECIBO GAS MAYO</t>
  </si>
  <si>
    <t>MES DE MAYO</t>
  </si>
  <si>
    <t xml:space="preserve">      0002380541 COBRO COMIS TAR CRED A NOM EVO0002380541 AUT.00061959</t>
  </si>
  <si>
    <t xml:space="preserve">      0000000000 RETIRO X INSTRUCC D  SUC. DEPOSITO ELECT AUT.03803870</t>
  </si>
  <si>
    <t xml:space="preserve">      0000000000 RETIRO X INSTRUCC D  SUC. DEPOSITO ELECT AUT.03803883</t>
  </si>
  <si>
    <t>PAGO CUENTA DE TERCERO/ 0068751021 BNET    0182254409</t>
  </si>
  <si>
    <t>PAGO CUENTA DE TERCERO/ 0002530019 BNET    0196769608</t>
  </si>
  <si>
    <t>SPEI RECIBIDOSCOTIABANK/0005451653  044 0003028GAS METROPOLITANO SA DE CV</t>
  </si>
  <si>
    <t>PAGO CUENTA DE TERCERO/ 0096777016 BNET    0196622690</t>
  </si>
  <si>
    <t>PAGO CUENTA DE TERCERO/ 0026317029 BNET    0172442698</t>
  </si>
  <si>
    <t>PAGO CUENTA DE TERCERO/ 0042084027 BNET    0148891168</t>
  </si>
  <si>
    <t>PAGO CUENTA DE TERCERO/ 0063631078 BNET    0442801981 F203 GAS MAYO</t>
  </si>
  <si>
    <t>PAGO CUENTA DE TERCERO/ 0018043050 BNET    1102210487 GAS</t>
  </si>
  <si>
    <t>SPEI RECIBIDOSANTANDER/0005288421  014 5630518CFDIS DEL 01 AL 24ABR 2017</t>
  </si>
  <si>
    <t>SPEI RECIBIDOSTP/0005245993  646 0001153FACTPROVEEDORES  P00005</t>
  </si>
  <si>
    <t>SPEI RECIBIDOSTP/0005245968  646 0001151FACTPROVEEDORES  P00005</t>
  </si>
  <si>
    <t>PAGO CUENTA DE TERCERO/ 0086443045 BNET    0148471746</t>
  </si>
  <si>
    <t>SPEI RECIBIDOBANAMEX/0005207043  002 0035662PAGO DE FOLIO 960564</t>
  </si>
  <si>
    <t>PAGO CUENTA DE TERCERO/ 0032878133 BNET    0134790340</t>
  </si>
  <si>
    <t>PAGO CUENTA DE TERCERO/ 0008207025 BNET    0196507549</t>
  </si>
  <si>
    <t>PAGO CUENTA DE TERCERO/ 0057527035 BNET    0195868637</t>
  </si>
  <si>
    <t>SPEI RECIBIDOBANORTE/IXE/0005147729  072 0001205PGO FACT 936796 Y 939535</t>
  </si>
  <si>
    <t>PAGO CUENTA DE TERCERO/ 0076722009 BNET    0160083704</t>
  </si>
  <si>
    <t>DEPOSITO EFECTIVO PRACTIC/******7277 MAY13 13:01 PRAC      1655 FOLIO:8534</t>
  </si>
  <si>
    <t>PAGO CUENTA DE TERCERO/ 0004052009 BNET    0195868637</t>
  </si>
  <si>
    <t>TEF RECIBIDO BANORTE/IXE/1567731023  072 1489262935166 935802 935956 936769  9</t>
  </si>
  <si>
    <t>CB00000000000002012037/9053484                               0729426</t>
  </si>
  <si>
    <t>CB00000000000002012037/9053473                               0729426</t>
  </si>
  <si>
    <t>CB00000000000002012029/9053430                               0729426</t>
  </si>
  <si>
    <t>CB00000000000002012029/9053429                               0729426</t>
  </si>
  <si>
    <t>CHEQUE DEVUELTO BANCOMER/0001201 0729426 CIE000000000000020120290559CD01017</t>
  </si>
  <si>
    <t>CB00000000000002012029/9053418                               0729426</t>
  </si>
  <si>
    <t>SPEI ENVIADO BANORTE/IXE/0000028755  072 0120517TRASPASO BANCOMER A BANORTE CO</t>
  </si>
  <si>
    <t>CE00000000005026908961/3387912 GAS200517                     0729426</t>
  </si>
  <si>
    <t>CE00000000005026908961/3387681 GAS210417                     0729426</t>
  </si>
  <si>
    <t>C-502647439</t>
  </si>
  <si>
    <t>DEV 26/04/2017</t>
  </si>
  <si>
    <t>C-135036</t>
  </si>
  <si>
    <t>DEV 11/05/2017</t>
  </si>
  <si>
    <t>C-502717359</t>
  </si>
  <si>
    <t>DEV 03/03/2017</t>
  </si>
  <si>
    <t>C-100042549</t>
  </si>
  <si>
    <t>NAVARRO</t>
  </si>
  <si>
    <t>081972</t>
  </si>
  <si>
    <t>49314858</t>
  </si>
  <si>
    <t>13/05/2017 16:14:12</t>
  </si>
  <si>
    <t>15/05/2017</t>
  </si>
  <si>
    <t>ROBERTO</t>
  </si>
  <si>
    <t>100077823RT39AU-346H10368731</t>
  </si>
  <si>
    <t>FRANCO</t>
  </si>
  <si>
    <t>537593</t>
  </si>
  <si>
    <t>55461724</t>
  </si>
  <si>
    <t>13/05/2017 15:02:01</t>
  </si>
  <si>
    <t>JESSICA</t>
  </si>
  <si>
    <t>502562838RT63AU_49E15812811</t>
  </si>
  <si>
    <t>bola?os</t>
  </si>
  <si>
    <t>394543</t>
  </si>
  <si>
    <t>54996205</t>
  </si>
  <si>
    <t>13/05/2017 14:41:13</t>
  </si>
  <si>
    <t>rt33au2043h10331811c</t>
  </si>
  <si>
    <t>TREJO</t>
  </si>
  <si>
    <t>049839</t>
  </si>
  <si>
    <t>49317818</t>
  </si>
  <si>
    <t>13/05/2017 14:21:44</t>
  </si>
  <si>
    <t>JUAN</t>
  </si>
  <si>
    <t>502369999RT64CTE-SECOM</t>
  </si>
  <si>
    <t>047480</t>
  </si>
  <si>
    <t>49312718</t>
  </si>
  <si>
    <t>13/05/2017 14:13:48</t>
  </si>
  <si>
    <t>MARGARITA</t>
  </si>
  <si>
    <t>41905RT23AU300E15820592</t>
  </si>
  <si>
    <t>029727</t>
  </si>
  <si>
    <t>47720710</t>
  </si>
  <si>
    <t>13/05/2017 13:50:53</t>
  </si>
  <si>
    <t>MA. TERESA SERRATO</t>
  </si>
  <si>
    <t>502633729 RT44 AT315 E1824578</t>
  </si>
  <si>
    <t>RIOS</t>
  </si>
  <si>
    <t>025378</t>
  </si>
  <si>
    <t>40531662</t>
  </si>
  <si>
    <t>13/05/2017 13:49:02</t>
  </si>
  <si>
    <t>MOINICA</t>
  </si>
  <si>
    <t>502298661RT163CTE-SECOM</t>
  </si>
  <si>
    <t>966132</t>
  </si>
  <si>
    <t>52882293</t>
  </si>
  <si>
    <t>13/05/2017 13:31:45</t>
  </si>
  <si>
    <t>ANGELES DIMAS</t>
  </si>
  <si>
    <t>5026111105 RT47 AT285 E1582581</t>
  </si>
  <si>
    <t>879067</t>
  </si>
  <si>
    <t>47729767</t>
  </si>
  <si>
    <t>13/05/2017 13:30:09</t>
  </si>
  <si>
    <t>IDELFONSO GOMEZ</t>
  </si>
  <si>
    <t>502677070 RT59 AT263 E15826431</t>
  </si>
  <si>
    <t>431537</t>
  </si>
  <si>
    <t>49121590</t>
  </si>
  <si>
    <t>13/05/2017 13:23:31</t>
  </si>
  <si>
    <t>argelia bautista</t>
  </si>
  <si>
    <t>_rt64  c1008239 at257 e1582343</t>
  </si>
  <si>
    <t>834113</t>
  </si>
  <si>
    <t>52881489</t>
  </si>
  <si>
    <t>13/05/2017 13:05:39</t>
  </si>
  <si>
    <t>ANA ORTIZ</t>
  </si>
  <si>
    <t>210677 RT34 AT312 E15812087</t>
  </si>
  <si>
    <t>649222</t>
  </si>
  <si>
    <t>47720068</t>
  </si>
  <si>
    <t>13/05/2017 12:57:34</t>
  </si>
  <si>
    <t>JESUS ANAYA SANCHEZ</t>
  </si>
  <si>
    <t>502736511 RT24 AT244 E15782384</t>
  </si>
  <si>
    <t>000814</t>
  </si>
  <si>
    <t>54916243</t>
  </si>
  <si>
    <t>13/05/2017 12:47:51</t>
  </si>
  <si>
    <t>AZUCENA SALAS</t>
  </si>
  <si>
    <t>_RT85 AT261E 15812183 C</t>
  </si>
  <si>
    <t>020231</t>
  </si>
  <si>
    <t>49313606</t>
  </si>
  <si>
    <t>13/05/2017 12:46:16</t>
  </si>
  <si>
    <t>ALBINO DUARTE</t>
  </si>
  <si>
    <t>1002721 RT32 AT299 E15811618</t>
  </si>
  <si>
    <t>058041</t>
  </si>
  <si>
    <t>44637022</t>
  </si>
  <si>
    <t>13/05/2017 12:42:35</t>
  </si>
  <si>
    <t>SANDRA PEREZ</t>
  </si>
  <si>
    <t>502568502 RT164AT213 E15825700</t>
  </si>
  <si>
    <t>856819</t>
  </si>
  <si>
    <t>51287697</t>
  </si>
  <si>
    <t>13/05/2017 12:26:27</t>
  </si>
  <si>
    <t>FCO. GARRIDO</t>
  </si>
  <si>
    <t>29276 RT25 AT293 E15825343</t>
  </si>
  <si>
    <t>910317</t>
  </si>
  <si>
    <t>45527093</t>
  </si>
  <si>
    <t>13/05/2017 12:22:07</t>
  </si>
  <si>
    <t>daniel valentin</t>
  </si>
  <si>
    <t>502713383RT42AT214E15825362</t>
  </si>
  <si>
    <t>037802</t>
  </si>
  <si>
    <t>51275377</t>
  </si>
  <si>
    <t>13/05/2017 12:09:37</t>
  </si>
  <si>
    <t>MARGARITA BARRAGAN</t>
  </si>
  <si>
    <t>502397809 RT10 AT342 E15823945</t>
  </si>
  <si>
    <t>214630</t>
  </si>
  <si>
    <t>52004795</t>
  </si>
  <si>
    <t>13/05/2017 11:53:09</t>
  </si>
  <si>
    <t>MARIA DEL PILAR MARTINEZ</t>
  </si>
  <si>
    <t>502609911 RT105 CTESECOM</t>
  </si>
  <si>
    <t>006867</t>
  </si>
  <si>
    <t>52560693</t>
  </si>
  <si>
    <t>13/05/2017 11:43:54</t>
  </si>
  <si>
    <t>MA. CRISTINA CORONA</t>
  </si>
  <si>
    <t>100000398 EDIFADMO CTESECOM</t>
  </si>
  <si>
    <t>095314</t>
  </si>
  <si>
    <t>55790512</t>
  </si>
  <si>
    <t>13/05/2017 11:39:53</t>
  </si>
  <si>
    <t>JAVIER ESCUDERO</t>
  </si>
  <si>
    <t>502702579 RT210 CTE SE COM</t>
  </si>
  <si>
    <t>116934</t>
  </si>
  <si>
    <t>47722346</t>
  </si>
  <si>
    <t>13/05/2017 11:34:53</t>
  </si>
  <si>
    <t>martha diaz</t>
  </si>
  <si>
    <t>rt171at276e15824914c-</t>
  </si>
  <si>
    <t>000378</t>
  </si>
  <si>
    <t>49319669</t>
  </si>
  <si>
    <t>13/05/2017 11:32:54</t>
  </si>
  <si>
    <t>492399617781</t>
  </si>
  <si>
    <t>410310</t>
  </si>
  <si>
    <t>49120188</t>
  </si>
  <si>
    <t>13/05/2017 11:25:20</t>
  </si>
  <si>
    <t>JUAN C GOMEZ</t>
  </si>
  <si>
    <t>RT206AT272E15819073C-</t>
  </si>
  <si>
    <t>147228</t>
  </si>
  <si>
    <t>51888042</t>
  </si>
  <si>
    <t>13/05/2017 11:13:44</t>
  </si>
  <si>
    <t>GPE LOERA MORALES</t>
  </si>
  <si>
    <t>502711580 RT68 CBZA20172094607</t>
  </si>
  <si>
    <t>044272</t>
  </si>
  <si>
    <t>54701389</t>
  </si>
  <si>
    <t>13/05/2017 11:04:42</t>
  </si>
  <si>
    <t>ma ana palmeyra</t>
  </si>
  <si>
    <t>179766cb201720235337rt131</t>
  </si>
  <si>
    <t>786385</t>
  </si>
  <si>
    <t>47725222</t>
  </si>
  <si>
    <t>13/05/2017 10:35:38</t>
  </si>
  <si>
    <t>BENJAMIN A VELAZQUEZ</t>
  </si>
  <si>
    <t>1014275rt62e15821166at237</t>
  </si>
  <si>
    <t>771610</t>
  </si>
  <si>
    <t>47727688</t>
  </si>
  <si>
    <t>13/05/2017 10:32:45</t>
  </si>
  <si>
    <t>MA. VILLAGOMEZ</t>
  </si>
  <si>
    <t>271712 RT34 AT312 E15825628</t>
  </si>
  <si>
    <t>086204</t>
  </si>
  <si>
    <t>49318637</t>
  </si>
  <si>
    <t>13/05/2017 10:31:03</t>
  </si>
  <si>
    <t>ENRIQUE CRISOSTOMO</t>
  </si>
  <si>
    <t>502640748RT53AT286E15815354</t>
  </si>
  <si>
    <t>256452</t>
  </si>
  <si>
    <t>54821146</t>
  </si>
  <si>
    <t>13/05/2017 10:24:39</t>
  </si>
  <si>
    <t>492399591170</t>
  </si>
  <si>
    <t>687045</t>
  </si>
  <si>
    <t>47729204</t>
  </si>
  <si>
    <t>13/05/2017 10:15:42</t>
  </si>
  <si>
    <t>dario santiago</t>
  </si>
  <si>
    <t>502351347 rt62 cbza20172063653</t>
  </si>
  <si>
    <t>077293</t>
  </si>
  <si>
    <t>49315294</t>
  </si>
  <si>
    <t>13/05/2017 09:38:05</t>
  </si>
  <si>
    <t>roberto reyes</t>
  </si>
  <si>
    <t>502616224rt38at268e15806335</t>
  </si>
  <si>
    <t>512577</t>
  </si>
  <si>
    <t>47725420</t>
  </si>
  <si>
    <t>13/05/2017 09:35:51</t>
  </si>
  <si>
    <t>juan gamino</t>
  </si>
  <si>
    <t>257886rt38at268e1580634</t>
  </si>
  <si>
    <t>027233</t>
  </si>
  <si>
    <t>54705257</t>
  </si>
  <si>
    <t>13/05/2017 09:29:30</t>
  </si>
  <si>
    <t>rt128502337919cbza201720130943</t>
  </si>
  <si>
    <t>075609</t>
  </si>
  <si>
    <t>49316864</t>
  </si>
  <si>
    <t>13/05/2017 09:26:32</t>
  </si>
  <si>
    <t>angel v illalobos</t>
  </si>
  <si>
    <t>502668917rt50at314e15826051</t>
  </si>
  <si>
    <t>074413</t>
  </si>
  <si>
    <t>49317287</t>
  </si>
  <si>
    <t>13/05/2017 09:18:20</t>
  </si>
  <si>
    <t>492399570246</t>
  </si>
  <si>
    <t>073597</t>
  </si>
  <si>
    <t>40230090</t>
  </si>
  <si>
    <t>13/05/2017 09:12:15</t>
  </si>
  <si>
    <t>FDO GUERRERO</t>
  </si>
  <si>
    <t>E15805531RT49AT238C142565</t>
  </si>
  <si>
    <t>266745</t>
  </si>
  <si>
    <t>52889799</t>
  </si>
  <si>
    <t>13/05/2017 09:02:50</t>
  </si>
  <si>
    <t>anel aide lopez</t>
  </si>
  <si>
    <t>182731e15825608rt24at244</t>
  </si>
  <si>
    <t>064849</t>
  </si>
  <si>
    <t>42014345</t>
  </si>
  <si>
    <t>13/05/2017 08:54:04</t>
  </si>
  <si>
    <t>victor h galeana delgado</t>
  </si>
  <si>
    <t>cte-502629779secom-rt14</t>
  </si>
  <si>
    <t>394083</t>
  </si>
  <si>
    <t>49319571</t>
  </si>
  <si>
    <t>13/05/2017 08:52:30</t>
  </si>
  <si>
    <t>492399564261</t>
  </si>
  <si>
    <t>070874</t>
  </si>
  <si>
    <t>49319022</t>
  </si>
  <si>
    <t>13/05/2017 08:48:50</t>
  </si>
  <si>
    <t>492399563429</t>
  </si>
  <si>
    <t>060247</t>
  </si>
  <si>
    <t>55227403</t>
  </si>
  <si>
    <t>13/05/2017 08:42:01</t>
  </si>
  <si>
    <t>MA DEL CORAL</t>
  </si>
  <si>
    <t>502396460cbzamod</t>
  </si>
  <si>
    <t>016174</t>
  </si>
  <si>
    <t>52047692</t>
  </si>
  <si>
    <t>13/05/2017 08:27:07</t>
  </si>
  <si>
    <t>ivonne diaz</t>
  </si>
  <si>
    <t>.502361309RT164AT213E15825701</t>
  </si>
  <si>
    <t>703340</t>
  </si>
  <si>
    <t>13/05/2017 08:21:53</t>
  </si>
  <si>
    <t>hugo rdgo perez</t>
  </si>
  <si>
    <t>E-15804776rt52at330C-</t>
  </si>
  <si>
    <t>PUENTE</t>
  </si>
  <si>
    <t>001529</t>
  </si>
  <si>
    <t>49156547</t>
  </si>
  <si>
    <t>12/05/2017 18:38:32</t>
  </si>
  <si>
    <t>LETICIA</t>
  </si>
  <si>
    <t>502704605CBZAEDIFCTESE-COM</t>
  </si>
  <si>
    <t>063880</t>
  </si>
  <si>
    <t>54084543</t>
  </si>
  <si>
    <t>12/05/2017 18:26:38</t>
  </si>
  <si>
    <t>javier</t>
  </si>
  <si>
    <t>502326241rt38cte secom-</t>
  </si>
  <si>
    <t>147961</t>
  </si>
  <si>
    <t>53785760</t>
  </si>
  <si>
    <t>12/05/2017 17:46:44</t>
  </si>
  <si>
    <t>RODOLFO</t>
  </si>
  <si>
    <t>502626339CBZAEDIFCTESECOM-</t>
  </si>
  <si>
    <t>146525</t>
  </si>
  <si>
    <t>12/05/2017 17:37:53</t>
  </si>
  <si>
    <t>492399374790</t>
  </si>
  <si>
    <t>058570</t>
  </si>
  <si>
    <t>51274838</t>
  </si>
  <si>
    <t>12/05/2017 16:05:27</t>
  </si>
  <si>
    <t>JUAN H CABALLERO</t>
  </si>
  <si>
    <t>502682932 RT86 AT277 E15821343</t>
  </si>
  <si>
    <t>mendoz</t>
  </si>
  <si>
    <t>089641</t>
  </si>
  <si>
    <t>49318869</t>
  </si>
  <si>
    <t>12/05/2017 15:53:53</t>
  </si>
  <si>
    <t>emma</t>
  </si>
  <si>
    <t>502358082rt18au292e15812688</t>
  </si>
  <si>
    <t>889903</t>
  </si>
  <si>
    <t>53584322</t>
  </si>
  <si>
    <t>12/05/2017 15:09:28</t>
  </si>
  <si>
    <t>GLORIA</t>
  </si>
  <si>
    <t>291477RT53AU-286E15815361</t>
  </si>
  <si>
    <t>091553</t>
  </si>
  <si>
    <t>53146208</t>
  </si>
  <si>
    <t>12/05/2017 14:46:38</t>
  </si>
  <si>
    <t>492399291506</t>
  </si>
  <si>
    <t>061327</t>
  </si>
  <si>
    <t>49154487</t>
  </si>
  <si>
    <t>12/05/2017 14:26:12</t>
  </si>
  <si>
    <t>492399281710</t>
  </si>
  <si>
    <t>908568</t>
  </si>
  <si>
    <t>54910324</t>
  </si>
  <si>
    <t>12/05/2017 14:19:29</t>
  </si>
  <si>
    <t>RODOLFO SANCHEZ</t>
  </si>
  <si>
    <t>502680035RT19E15822269AT225</t>
  </si>
  <si>
    <t>610055</t>
  </si>
  <si>
    <t>54991470</t>
  </si>
  <si>
    <t>12/05/2017 14:14:31</t>
  </si>
  <si>
    <t>RECONEXION 502330773</t>
  </si>
  <si>
    <t>777749</t>
  </si>
  <si>
    <t>12/05/2017 14:12:54</t>
  </si>
  <si>
    <t>PAULINA MORALES</t>
  </si>
  <si>
    <t>502330773 EDFIADMO CTESECOM</t>
  </si>
  <si>
    <t>GOMEZ</t>
  </si>
  <si>
    <t>296599</t>
  </si>
  <si>
    <t>49126727</t>
  </si>
  <si>
    <t>12/05/2017 13:42:58</t>
  </si>
  <si>
    <t>RT164AU-213E15820628C-</t>
  </si>
  <si>
    <t>050698</t>
  </si>
  <si>
    <t>55498569</t>
  </si>
  <si>
    <t>12/05/2017 12:45:05</t>
  </si>
  <si>
    <t>cte-502710562cbza201720641365</t>
  </si>
  <si>
    <t>CARRERA</t>
  </si>
  <si>
    <t>274672</t>
  </si>
  <si>
    <t>41653963</t>
  </si>
  <si>
    <t>12/05/2017 11:59:53</t>
  </si>
  <si>
    <t>AIME</t>
  </si>
  <si>
    <t>94628RT74AU-220E15809065</t>
  </si>
  <si>
    <t>ESQUIVEL</t>
  </si>
  <si>
    <t>791668</t>
  </si>
  <si>
    <t>54913190</t>
  </si>
  <si>
    <t>12/05/2017 11:56:41</t>
  </si>
  <si>
    <t>SNTOIAGO</t>
  </si>
  <si>
    <t>46322RT220AU72E15809568-</t>
  </si>
  <si>
    <t>matoe</t>
  </si>
  <si>
    <t>486134</t>
  </si>
  <si>
    <t>47725645</t>
  </si>
  <si>
    <t>12/05/2017 11:41:48</t>
  </si>
  <si>
    <t>li?ia</t>
  </si>
  <si>
    <t>502626786rt207cte secom-</t>
  </si>
  <si>
    <t>625784</t>
  </si>
  <si>
    <t>52906959</t>
  </si>
  <si>
    <t>12/05/2017 11:27:42</t>
  </si>
  <si>
    <t>miguel angel torres</t>
  </si>
  <si>
    <t>13095 rt89 at80 e</t>
  </si>
  <si>
    <t>089884</t>
  </si>
  <si>
    <t>51283790</t>
  </si>
  <si>
    <t>12/05/2017 11:09:23</t>
  </si>
  <si>
    <t>LEONOR GARCIA</t>
  </si>
  <si>
    <t>151947 RT27 CTe se com</t>
  </si>
  <si>
    <t>125854</t>
  </si>
  <si>
    <t>47724089</t>
  </si>
  <si>
    <t>12/05/2017 10:44:44</t>
  </si>
  <si>
    <t>LUISA PALMA</t>
  </si>
  <si>
    <t>502670864 RT117 AT258 E1582199</t>
  </si>
  <si>
    <t>005149</t>
  </si>
  <si>
    <t>45558802</t>
  </si>
  <si>
    <t>12/05/2017 10:22:45</t>
  </si>
  <si>
    <t>CESAR VARGAS</t>
  </si>
  <si>
    <t>502728415 RT128 CBZA2017201288</t>
  </si>
  <si>
    <t>014678</t>
  </si>
  <si>
    <t>49158701</t>
  </si>
  <si>
    <t>12/05/2017 10:21:46</t>
  </si>
  <si>
    <t>ALFONSO CUETARAG</t>
  </si>
  <si>
    <t>EDF-502704899-CTESECOM</t>
  </si>
  <si>
    <t>267889</t>
  </si>
  <si>
    <t>41699934</t>
  </si>
  <si>
    <t>12/05/2017 10:07:00</t>
  </si>
  <si>
    <t>OLIMPIA M OJEDA</t>
  </si>
  <si>
    <t>100004315 EDIFADMO CTESECOMMM</t>
  </si>
  <si>
    <t>912262</t>
  </si>
  <si>
    <t>41523718</t>
  </si>
  <si>
    <t>12/05/2017 10:04:17</t>
  </si>
  <si>
    <t>NASHYELI SOTOMAYO</t>
  </si>
  <si>
    <t>CTESECOMtel-5530128212c-</t>
  </si>
  <si>
    <t>016318</t>
  </si>
  <si>
    <t>52569191</t>
  </si>
  <si>
    <t>12/05/2017 09:45:57</t>
  </si>
  <si>
    <t>GABRIELA HDEZ</t>
  </si>
  <si>
    <t>502387304 RT26 CTESECOM</t>
  </si>
  <si>
    <t>007138</t>
  </si>
  <si>
    <t>52041498</t>
  </si>
  <si>
    <t>12/05/2017 09:35:14</t>
  </si>
  <si>
    <t>MA. ELENA RUIZ</t>
  </si>
  <si>
    <t>502686914 RT67 CTE SE COM</t>
  </si>
  <si>
    <t>560677</t>
  </si>
  <si>
    <t>52216069</t>
  </si>
  <si>
    <t>12/05/2017 09:24:09</t>
  </si>
  <si>
    <t>GLUILLERMO PEREZ</t>
  </si>
  <si>
    <t>RRT16 AT306 E15812313</t>
  </si>
  <si>
    <t>475781</t>
  </si>
  <si>
    <t>52882046</t>
  </si>
  <si>
    <t>12/05/2017 09:22:48</t>
  </si>
  <si>
    <t>GUILLERMO PEREZ</t>
  </si>
  <si>
    <t>rt16 at306 e15812314 c_____</t>
  </si>
  <si>
    <t>082733</t>
  </si>
  <si>
    <t>54705689</t>
  </si>
  <si>
    <t>12/05/2017 08:58:27</t>
  </si>
  <si>
    <t>MA AGUILAR</t>
  </si>
  <si>
    <t>201527RT174AT288E15822665</t>
  </si>
  <si>
    <t>419718</t>
  </si>
  <si>
    <t>47728756</t>
  </si>
  <si>
    <t>12/05/2017 08:16:37</t>
  </si>
  <si>
    <t>jorge vega</t>
  </si>
  <si>
    <t>rt21at338c-502564961e15820997</t>
  </si>
  <si>
    <t>041103</t>
  </si>
  <si>
    <t>49152103</t>
  </si>
  <si>
    <t>12/05/2017 08:14:11</t>
  </si>
  <si>
    <t>daniela rdgz</t>
  </si>
  <si>
    <t>cte-502578526rt-213secom</t>
  </si>
  <si>
    <t>245379</t>
  </si>
  <si>
    <t>49128034</t>
  </si>
  <si>
    <t>12/05/2017 08:09:51</t>
  </si>
  <si>
    <t>araceli ramirez</t>
  </si>
  <si>
    <t>rt43at233e15786975c-502718367</t>
  </si>
  <si>
    <t>352628</t>
  </si>
  <si>
    <t>47723797</t>
  </si>
  <si>
    <t>12/05/2017 07:58:33</t>
  </si>
  <si>
    <t>492399079124</t>
  </si>
  <si>
    <t>286140</t>
  </si>
  <si>
    <t>45551399</t>
  </si>
  <si>
    <t>12/05/2017 07:38:58</t>
  </si>
  <si>
    <t>492399074100</t>
  </si>
  <si>
    <t>718239</t>
  </si>
  <si>
    <t>51889930</t>
  </si>
  <si>
    <t>12/05/2017 07:33:31</t>
  </si>
  <si>
    <t>ELIZABETH RODRIGUEZ SOTO</t>
  </si>
  <si>
    <t>CTE-502650207RT-103</t>
  </si>
  <si>
    <t>813270</t>
  </si>
  <si>
    <t>51888556</t>
  </si>
  <si>
    <t>11/05/2017 18:36:10</t>
  </si>
  <si>
    <t>12/05/2017</t>
  </si>
  <si>
    <t>502705330cbzaedifcte se-com</t>
  </si>
  <si>
    <t>gallardo</t>
  </si>
  <si>
    <t>021091</t>
  </si>
  <si>
    <t>55796424</t>
  </si>
  <si>
    <t>11/05/2017 18:22:09</t>
  </si>
  <si>
    <t>alma</t>
  </si>
  <si>
    <t>502640727rt116cte secom-</t>
  </si>
  <si>
    <t>robles</t>
  </si>
  <si>
    <t>659264</t>
  </si>
  <si>
    <t>45556694</t>
  </si>
  <si>
    <t>11/05/2017 18:03:14</t>
  </si>
  <si>
    <t>502580307rt456ctesecom-</t>
  </si>
  <si>
    <t>54707042</t>
  </si>
  <si>
    <t>11/05/2017 17:51:44</t>
  </si>
  <si>
    <t>502561155CBZA-EDIFYEMILE</t>
  </si>
  <si>
    <t>077012</t>
  </si>
  <si>
    <t>49311282</t>
  </si>
  <si>
    <t>11/05/2017 17:03:28</t>
  </si>
  <si>
    <t>492398905253</t>
  </si>
  <si>
    <t>146362</t>
  </si>
  <si>
    <t>47726733</t>
  </si>
  <si>
    <t>11/05/2017 16:10:39</t>
  </si>
  <si>
    <t>ZOIL</t>
  </si>
  <si>
    <t>502726601CBZAEDIFCTESECOM-</t>
  </si>
  <si>
    <t>122445</t>
  </si>
  <si>
    <t>47728052</t>
  </si>
  <si>
    <t>11/05/2017 16:05:20</t>
  </si>
  <si>
    <t>492398882851</t>
  </si>
  <si>
    <t>002894</t>
  </si>
  <si>
    <t>44630038</t>
  </si>
  <si>
    <t>11/05/2017 15:30:41</t>
  </si>
  <si>
    <t>502374978cbzaedifctesecom-</t>
  </si>
  <si>
    <t>ESPINOZA</t>
  </si>
  <si>
    <t>820773</t>
  </si>
  <si>
    <t>53583173</t>
  </si>
  <si>
    <t>11/05/2017 15:04:58</t>
  </si>
  <si>
    <t>BLANCA</t>
  </si>
  <si>
    <t>RT32AU299E15808481C-</t>
  </si>
  <si>
    <t>803040</t>
  </si>
  <si>
    <t>47720008</t>
  </si>
  <si>
    <t>11/05/2017 15:02:00</t>
  </si>
  <si>
    <t>502617554EDIF-YEMILE--</t>
  </si>
  <si>
    <t>006266</t>
  </si>
  <si>
    <t>54534017</t>
  </si>
  <si>
    <t>11/05/2017 15:00:21</t>
  </si>
  <si>
    <t>502374981_CBZAEDIFYEMI-</t>
  </si>
  <si>
    <t>682163</t>
  </si>
  <si>
    <t>47723986</t>
  </si>
  <si>
    <t>11/05/2017 14:39:08</t>
  </si>
  <si>
    <t>502659301CBZA-EDIF-YEMI-</t>
  </si>
  <si>
    <t>663470</t>
  </si>
  <si>
    <t>47727072</t>
  </si>
  <si>
    <t>11/05/2017 14:35:32</t>
  </si>
  <si>
    <t>502354809CBAEDIFYEMILE-</t>
  </si>
  <si>
    <t>021478</t>
  </si>
  <si>
    <t>55490978</t>
  </si>
  <si>
    <t>11/05/2017 14:32:14</t>
  </si>
  <si>
    <t>EDIF_YEMILE-502704524</t>
  </si>
  <si>
    <t>605286</t>
  </si>
  <si>
    <t>47728597</t>
  </si>
  <si>
    <t>11/05/2017 14:24:44</t>
  </si>
  <si>
    <t>502680989CBZAEDIFYEMILE-</t>
  </si>
  <si>
    <t>ANGUIANO</t>
  </si>
  <si>
    <t>789943</t>
  </si>
  <si>
    <t>45403574</t>
  </si>
  <si>
    <t>11/05/2017 14:16:49</t>
  </si>
  <si>
    <t>RAQUEL</t>
  </si>
  <si>
    <t>RT_77AU240E15815159C</t>
  </si>
  <si>
    <t>553379</t>
  </si>
  <si>
    <t>45552647</t>
  </si>
  <si>
    <t>11/05/2017 14:15:14</t>
  </si>
  <si>
    <t>492398840203</t>
  </si>
  <si>
    <t>662965</t>
  </si>
  <si>
    <t>49090654</t>
  </si>
  <si>
    <t>11/05/2017 14:14:33</t>
  </si>
  <si>
    <t>492398839975</t>
  </si>
  <si>
    <t>662324</t>
  </si>
  <si>
    <t>11/05/2017 14:13:19</t>
  </si>
  <si>
    <t>brayan harmon</t>
  </si>
  <si>
    <t>edf-100003486cte se com</t>
  </si>
  <si>
    <t>020743</t>
  </si>
  <si>
    <t>52041699</t>
  </si>
  <si>
    <t>11/05/2017 13:59:39</t>
  </si>
  <si>
    <t>YOLANDA FLORES</t>
  </si>
  <si>
    <t>502588425 RT130AT280 E15814350</t>
  </si>
  <si>
    <t>666830</t>
  </si>
  <si>
    <t>52884494</t>
  </si>
  <si>
    <t>11/05/2017 13:50:21</t>
  </si>
  <si>
    <t>ERIKA RIOS LIMA</t>
  </si>
  <si>
    <t>cte-502669463cbza201720634091</t>
  </si>
  <si>
    <t>348775</t>
  </si>
  <si>
    <t>47724746</t>
  </si>
  <si>
    <t>11/05/2017 13:36:42</t>
  </si>
  <si>
    <t>ADRIAN M MEJIA</t>
  </si>
  <si>
    <t>502662047 RT164AT213 E15819657</t>
  </si>
  <si>
    <t>324881</t>
  </si>
  <si>
    <t>47727719</t>
  </si>
  <si>
    <t>11/05/2017 13:32:11</t>
  </si>
  <si>
    <t>ROMULO</t>
  </si>
  <si>
    <t>100044751RT39CTE SE-COM</t>
  </si>
  <si>
    <t>CHACON</t>
  </si>
  <si>
    <t>010722</t>
  </si>
  <si>
    <t>11/05/2017 13:26:48</t>
  </si>
  <si>
    <t>MARICELA</t>
  </si>
  <si>
    <t>502704577CBZA EDCIFAPETC-CESA</t>
  </si>
  <si>
    <t>VELAZCO</t>
  </si>
  <si>
    <t>477198</t>
  </si>
  <si>
    <t>52889623</t>
  </si>
  <si>
    <t>11/05/2017 13:04:42</t>
  </si>
  <si>
    <t>PETRA</t>
  </si>
  <si>
    <t>100051879RT35AU-349-10367779</t>
  </si>
  <si>
    <t>157429</t>
  </si>
  <si>
    <t>47721905</t>
  </si>
  <si>
    <t>11/05/2017 13:00:55</t>
  </si>
  <si>
    <t>492398812737</t>
  </si>
  <si>
    <t>090672</t>
  </si>
  <si>
    <t>54709208</t>
  </si>
  <si>
    <t>11/05/2017 12:59:05</t>
  </si>
  <si>
    <t>edfbasede-almac-502673899</t>
  </si>
  <si>
    <t>133044</t>
  </si>
  <si>
    <t>47724842</t>
  </si>
  <si>
    <t>11/05/2017 12:55:50</t>
  </si>
  <si>
    <t>502673914-basedealma-edf</t>
  </si>
  <si>
    <t>099359</t>
  </si>
  <si>
    <t>11/05/2017 12:53:32</t>
  </si>
  <si>
    <t>492398810210</t>
  </si>
  <si>
    <t>AMPIDIA</t>
  </si>
  <si>
    <t>950750</t>
  </si>
  <si>
    <t>40207026</t>
  </si>
  <si>
    <t>11/05/2017 12:49:00</t>
  </si>
  <si>
    <t>ALEJANDRO</t>
  </si>
  <si>
    <t>502690828CBZAEDIFCTESECOM-</t>
  </si>
  <si>
    <t>096301</t>
  </si>
  <si>
    <t>45552044</t>
  </si>
  <si>
    <t>11/05/2017 12:48:07</t>
  </si>
  <si>
    <t>492398808182</t>
  </si>
  <si>
    <t>790849</t>
  </si>
  <si>
    <t>51888245</t>
  </si>
  <si>
    <t>11/05/2017 12:36:51</t>
  </si>
  <si>
    <t>edfbasedealmac-502346586</t>
  </si>
  <si>
    <t>009592</t>
  </si>
  <si>
    <t>11/05/2017 12:29:39</t>
  </si>
  <si>
    <t>edf-basedealmac-502375953</t>
  </si>
  <si>
    <t>304307</t>
  </si>
  <si>
    <t>51881414</t>
  </si>
  <si>
    <t>11/05/2017 12:26:56</t>
  </si>
  <si>
    <t>CRISTIMA NARES</t>
  </si>
  <si>
    <t>502704540 EDIFADMO PET CESAR</t>
  </si>
  <si>
    <t>098894</t>
  </si>
  <si>
    <t>49310460</t>
  </si>
  <si>
    <t>11/05/2017 12:25:39</t>
  </si>
  <si>
    <t>492398800401</t>
  </si>
  <si>
    <t>874182</t>
  </si>
  <si>
    <t>54997513</t>
  </si>
  <si>
    <t>11/05/2017 12:20:47</t>
  </si>
  <si>
    <t>492398798731</t>
  </si>
  <si>
    <t>736659</t>
  </si>
  <si>
    <t>47725032</t>
  </si>
  <si>
    <t>11/05/2017 11:28:42</t>
  </si>
  <si>
    <t>ENRIQUETA VALENCIA</t>
  </si>
  <si>
    <t>502731168 EDIF CTE SE COM</t>
  </si>
  <si>
    <t>052580</t>
  </si>
  <si>
    <t>54913883</t>
  </si>
  <si>
    <t>11/05/2017 11:10:18</t>
  </si>
  <si>
    <t>FCO QUINDOS</t>
  </si>
  <si>
    <t>502718142 E ADMO SE COM CTE</t>
  </si>
  <si>
    <t>070298</t>
  </si>
  <si>
    <t>53145161</t>
  </si>
  <si>
    <t>11/05/2017 10:52:34</t>
  </si>
  <si>
    <t>CLAUDIA SALAZAR A</t>
  </si>
  <si>
    <t>4013286 RT11 CTE SE COM</t>
  </si>
  <si>
    <t>465082</t>
  </si>
  <si>
    <t>11/05/2017 10:22:36</t>
  </si>
  <si>
    <t>MARIO PALACIOS</t>
  </si>
  <si>
    <t>502704478 RT16 CTE SE COM</t>
  </si>
  <si>
    <t>063816</t>
  </si>
  <si>
    <t>49314973</t>
  </si>
  <si>
    <t>11/05/2017 10:02:51</t>
  </si>
  <si>
    <t>492398753349</t>
  </si>
  <si>
    <t>320369</t>
  </si>
  <si>
    <t>47729227</t>
  </si>
  <si>
    <t>11/05/2017 09:49:08</t>
  </si>
  <si>
    <t>DIANA PEREZ</t>
  </si>
  <si>
    <t>100002427 EDIFADMO CTESECOM</t>
  </si>
  <si>
    <t>798166</t>
  </si>
  <si>
    <t>52881649</t>
  </si>
  <si>
    <t>11/05/2017 09:24:53</t>
  </si>
  <si>
    <t>INES PALMA</t>
  </si>
  <si>
    <t>96041 RT38 AT268 E15820057</t>
  </si>
  <si>
    <t>111940</t>
  </si>
  <si>
    <t>49126361</t>
  </si>
  <si>
    <t>11/05/2017 09:11:53</t>
  </si>
  <si>
    <t>roman alvarez</t>
  </si>
  <si>
    <t>502551153 rt105at207 e15800009</t>
  </si>
  <si>
    <t>183270</t>
  </si>
  <si>
    <t>53589252</t>
  </si>
  <si>
    <t>11/05/2017 09:11:08</t>
  </si>
  <si>
    <t>evangelina anaya</t>
  </si>
  <si>
    <t>502646976rt30at266e15819842</t>
  </si>
  <si>
    <t>006335</t>
  </si>
  <si>
    <t>11/05/2017 09:09:46</t>
  </si>
  <si>
    <t>492398738003</t>
  </si>
  <si>
    <t>350833</t>
  </si>
  <si>
    <t>52886674</t>
  </si>
  <si>
    <t>11/05/2017 08:49:57</t>
  </si>
  <si>
    <t>492398732650</t>
  </si>
  <si>
    <t>918075</t>
  </si>
  <si>
    <t>53788514</t>
  </si>
  <si>
    <t>11/05/2017 08:24:44</t>
  </si>
  <si>
    <t>juan de dios flores</t>
  </si>
  <si>
    <t>48802RT33AT143H10367696</t>
  </si>
  <si>
    <t>012559</t>
  </si>
  <si>
    <t>41526840</t>
  </si>
  <si>
    <t>11/05/2017 08:11:48</t>
  </si>
  <si>
    <t>natividad cruzado</t>
  </si>
  <si>
    <t>cte-502380833rt-18</t>
  </si>
  <si>
    <t>520360</t>
  </si>
  <si>
    <t>47374407</t>
  </si>
  <si>
    <t>14/05/2017 22:35:33</t>
  </si>
  <si>
    <t>826329400000481729440700080115</t>
  </si>
  <si>
    <t>724468</t>
  </si>
  <si>
    <t>14/05/2017 21:23:11</t>
  </si>
  <si>
    <t>826329400000474670567900030135</t>
  </si>
  <si>
    <t>285653</t>
  </si>
  <si>
    <t>14/05/2017 19:46:13</t>
  </si>
  <si>
    <t>826329400000460723502000030135</t>
  </si>
  <si>
    <t>000124</t>
  </si>
  <si>
    <t>49152286</t>
  </si>
  <si>
    <t>14/05/2017 14:46:53</t>
  </si>
  <si>
    <t>971968500001147884228600063200</t>
  </si>
  <si>
    <t>456703</t>
  </si>
  <si>
    <t>40271121</t>
  </si>
  <si>
    <t>14/05/2017 14:30:01</t>
  </si>
  <si>
    <t>252859800005892092112100110600</t>
  </si>
  <si>
    <t>037389</t>
  </si>
  <si>
    <t>42138489</t>
  </si>
  <si>
    <t>14/05/2017 13:39:22</t>
  </si>
  <si>
    <t>976650460009815055848900122450</t>
  </si>
  <si>
    <t>192461</t>
  </si>
  <si>
    <t>47721993</t>
  </si>
  <si>
    <t>14/05/2017 13:17:11</t>
  </si>
  <si>
    <t>224830080002040277199300049770</t>
  </si>
  <si>
    <t>163869</t>
  </si>
  <si>
    <t>40989266</t>
  </si>
  <si>
    <t>14/05/2017 13:11:31</t>
  </si>
  <si>
    <t>934781880006230684926600169900</t>
  </si>
  <si>
    <t>094228</t>
  </si>
  <si>
    <t>41963144</t>
  </si>
  <si>
    <t>14/05/2017 12:36:47</t>
  </si>
  <si>
    <t>960716550005290651314400050000</t>
  </si>
  <si>
    <t>977903</t>
  </si>
  <si>
    <t>47727079</t>
  </si>
  <si>
    <t>14/05/2017 12:33:21</t>
  </si>
  <si>
    <t>990026220005890177707900079000</t>
  </si>
  <si>
    <t>680190</t>
  </si>
  <si>
    <t>52883701</t>
  </si>
  <si>
    <t>14/05/2017 12:32:16</t>
  </si>
  <si>
    <t>962290750002301872370100049770</t>
  </si>
  <si>
    <t>963957</t>
  </si>
  <si>
    <t>41522720</t>
  </si>
  <si>
    <t>14/05/2017 12:30:20</t>
  </si>
  <si>
    <t>252859800005888985272000049770</t>
  </si>
  <si>
    <t>886078</t>
  </si>
  <si>
    <t>41525839</t>
  </si>
  <si>
    <t>14/05/2017 12:13:19</t>
  </si>
  <si>
    <t>934781880006224416583900140620</t>
  </si>
  <si>
    <t>002091</t>
  </si>
  <si>
    <t>49150660</t>
  </si>
  <si>
    <t>14/05/2017 12:08:37</t>
  </si>
  <si>
    <t>962292220004611423066000100300</t>
  </si>
  <si>
    <t>085816</t>
  </si>
  <si>
    <t>42014555</t>
  </si>
  <si>
    <t>14/05/2017 12:07:44</t>
  </si>
  <si>
    <t>976650460009800004455500175800</t>
  </si>
  <si>
    <t>629163</t>
  </si>
  <si>
    <t>46586474</t>
  </si>
  <si>
    <t>14/05/2017 11:54:21</t>
  </si>
  <si>
    <t>252560650009300026647400177750</t>
  </si>
  <si>
    <t>147503</t>
  </si>
  <si>
    <t>53077698</t>
  </si>
  <si>
    <t>14/05/2017 11:48:51</t>
  </si>
  <si>
    <t>976650460009791358769800118500</t>
  </si>
  <si>
    <t>052951</t>
  </si>
  <si>
    <t>54707701</t>
  </si>
  <si>
    <t>14/05/2017 11:45:28</t>
  </si>
  <si>
    <t>252859800005855849770100150100</t>
  </si>
  <si>
    <t>048509</t>
  </si>
  <si>
    <t>52888494</t>
  </si>
  <si>
    <t>14/05/2017 11:38:50</t>
  </si>
  <si>
    <t>961564360004430270849400106650</t>
  </si>
  <si>
    <t>738655</t>
  </si>
  <si>
    <t>41522239</t>
  </si>
  <si>
    <t>14/05/2017 11:38:27</t>
  </si>
  <si>
    <t>960716550005288518223900050000</t>
  </si>
  <si>
    <t>546263</t>
  </si>
  <si>
    <t>52900784</t>
  </si>
  <si>
    <t>14/05/2017 11:36:52</t>
  </si>
  <si>
    <t>976650460009782260078400050560</t>
  </si>
  <si>
    <t>553631</t>
  </si>
  <si>
    <t>54708323</t>
  </si>
  <si>
    <t>14/05/2017 11:36:47</t>
  </si>
  <si>
    <t>940507970005570039832300049770</t>
  </si>
  <si>
    <t>553525</t>
  </si>
  <si>
    <t>14/05/2017 11:35:52</t>
  </si>
  <si>
    <t>940507970005560039832300139830</t>
  </si>
  <si>
    <t>49158640</t>
  </si>
  <si>
    <t>14/05/2017 11:33:19</t>
  </si>
  <si>
    <t>971968500001071819864000100330</t>
  </si>
  <si>
    <t>559101</t>
  </si>
  <si>
    <t>53597417</t>
  </si>
  <si>
    <t>14/05/2017 11:21:40</t>
  </si>
  <si>
    <t>976650460009770493741700049770</t>
  </si>
  <si>
    <t>481380</t>
  </si>
  <si>
    <t>54965691</t>
  </si>
  <si>
    <t>14/05/2017 11:16:54</t>
  </si>
  <si>
    <t>976650460009761170569100096900</t>
  </si>
  <si>
    <t>551320</t>
  </si>
  <si>
    <t>41349369</t>
  </si>
  <si>
    <t>14/05/2017 11:16:27</t>
  </si>
  <si>
    <t>821003210005170099936900100000</t>
  </si>
  <si>
    <t>551228</t>
  </si>
  <si>
    <t>49128944</t>
  </si>
  <si>
    <t>14/05/2017 11:15:36</t>
  </si>
  <si>
    <t>962292220004491242894400197000</t>
  </si>
  <si>
    <t>000374</t>
  </si>
  <si>
    <t>49151262</t>
  </si>
  <si>
    <t>14/05/2017 11:13:52</t>
  </si>
  <si>
    <t>934781880006211985126200060040</t>
  </si>
  <si>
    <t>632748</t>
  </si>
  <si>
    <t>55461718</t>
  </si>
  <si>
    <t>14/05/2017 11:10:49</t>
  </si>
  <si>
    <t>252859800005840085171800079790</t>
  </si>
  <si>
    <t>029586</t>
  </si>
  <si>
    <t>14/05/2017 11:10:01</t>
  </si>
  <si>
    <t>961564360004418696719500150000</t>
  </si>
  <si>
    <t>043364</t>
  </si>
  <si>
    <t>54704176</t>
  </si>
  <si>
    <t>14/05/2017 11:04:31</t>
  </si>
  <si>
    <t>934781880006200910417600063200</t>
  </si>
  <si>
    <t>47723499</t>
  </si>
  <si>
    <t>14/05/2017 10:59:38</t>
  </si>
  <si>
    <t>976650460009751804349900079000</t>
  </si>
  <si>
    <t>408043</t>
  </si>
  <si>
    <t>62738096</t>
  </si>
  <si>
    <t>14/05/2017 10:57:41</t>
  </si>
  <si>
    <t>960264060002202503809600118500</t>
  </si>
  <si>
    <t>600665</t>
  </si>
  <si>
    <t>51887750</t>
  </si>
  <si>
    <t>14/05/2017 10:54:39</t>
  </si>
  <si>
    <t>961564360004400234775000100000</t>
  </si>
  <si>
    <t>064782</t>
  </si>
  <si>
    <t>54533172</t>
  </si>
  <si>
    <t>14/05/2017 10:36:46</t>
  </si>
  <si>
    <t>961564360004390240317200150100</t>
  </si>
  <si>
    <t>485942</t>
  </si>
  <si>
    <t>41520683</t>
  </si>
  <si>
    <t>14/05/2017 10:26:07</t>
  </si>
  <si>
    <t>962290750002299826068300100330</t>
  </si>
  <si>
    <t>012836</t>
  </si>
  <si>
    <t>49318011</t>
  </si>
  <si>
    <t>14/05/2017 10:21:31</t>
  </si>
  <si>
    <t>224830080002023342801100217250</t>
  </si>
  <si>
    <t>464658</t>
  </si>
  <si>
    <t>55463342</t>
  </si>
  <si>
    <t>14/05/2017 10:18:53</t>
  </si>
  <si>
    <t>972273530006780101334200101120</t>
  </si>
  <si>
    <t>324668</t>
  </si>
  <si>
    <t>52884315</t>
  </si>
  <si>
    <t>14/05/2017 10:17:19</t>
  </si>
  <si>
    <t>962292220004440698431500099540</t>
  </si>
  <si>
    <t>006660</t>
  </si>
  <si>
    <t>49104179</t>
  </si>
  <si>
    <t>14/05/2017 10:13:56</t>
  </si>
  <si>
    <t>224800730007247582417900050000</t>
  </si>
  <si>
    <t>439159</t>
  </si>
  <si>
    <t>41528090</t>
  </si>
  <si>
    <t>14/05/2017 10:09:53</t>
  </si>
  <si>
    <t>252859800005838175809000110600</t>
  </si>
  <si>
    <t>380938</t>
  </si>
  <si>
    <t>40439060</t>
  </si>
  <si>
    <t>14/05/2017 10:08:29</t>
  </si>
  <si>
    <t>224830080002001190906000118500</t>
  </si>
  <si>
    <t>433249</t>
  </si>
  <si>
    <t>41529450</t>
  </si>
  <si>
    <t>14/05/2017 10:07:51</t>
  </si>
  <si>
    <t>960716550005278871945000050000</t>
  </si>
  <si>
    <t>654540</t>
  </si>
  <si>
    <t>54911708</t>
  </si>
  <si>
    <t>14/05/2017 10:03:32</t>
  </si>
  <si>
    <t>252560650009280150170800081370</t>
  </si>
  <si>
    <t>046790</t>
  </si>
  <si>
    <t>42135506</t>
  </si>
  <si>
    <t>14/05/2017 09:59:21</t>
  </si>
  <si>
    <t>961564360004381129550600165900</t>
  </si>
  <si>
    <t>463444</t>
  </si>
  <si>
    <t>54998989</t>
  </si>
  <si>
    <t>14/05/2017 09:52:13</t>
  </si>
  <si>
    <t>721000710009480599898900118500</t>
  </si>
  <si>
    <t>050486</t>
  </si>
  <si>
    <t>51884000</t>
  </si>
  <si>
    <t>14/05/2017 09:48:04</t>
  </si>
  <si>
    <t>971968500001060445400000120080</t>
  </si>
  <si>
    <t>017020</t>
  </si>
  <si>
    <t>14/05/2017 09:47:47</t>
  </si>
  <si>
    <t>962290750002253988919500108230</t>
  </si>
  <si>
    <t>005509</t>
  </si>
  <si>
    <t>55798483</t>
  </si>
  <si>
    <t>14/05/2017 09:40:55</t>
  </si>
  <si>
    <t>252859800005803584848300049770</t>
  </si>
  <si>
    <t>354594</t>
  </si>
  <si>
    <t>47725756</t>
  </si>
  <si>
    <t>14/05/2017 09:35:50</t>
  </si>
  <si>
    <t>252560650009270481575600120080</t>
  </si>
  <si>
    <t>334449</t>
  </si>
  <si>
    <t>52889091</t>
  </si>
  <si>
    <t>14/05/2017 09:31:11</t>
  </si>
  <si>
    <t>224800730007235161909100118500</t>
  </si>
  <si>
    <t>075429</t>
  </si>
  <si>
    <t>54700409</t>
  </si>
  <si>
    <t>14/05/2017 09:17:54</t>
  </si>
  <si>
    <t>721000710009360941040900049770</t>
  </si>
  <si>
    <t>021863</t>
  </si>
  <si>
    <t>49101831</t>
  </si>
  <si>
    <t>14/05/2017 09:15:14</t>
  </si>
  <si>
    <t>224830080001998321183100040290</t>
  </si>
  <si>
    <t>158348</t>
  </si>
  <si>
    <t>42689254</t>
  </si>
  <si>
    <t>14/05/2017 08:59:41</t>
  </si>
  <si>
    <t>962290750002240243925400060830</t>
  </si>
  <si>
    <t>272343</t>
  </si>
  <si>
    <t>47722003</t>
  </si>
  <si>
    <t>14/05/2017 08:52:49</t>
  </si>
  <si>
    <t>252859800005790000200300101120</t>
  </si>
  <si>
    <t>423846</t>
  </si>
  <si>
    <t>54910330</t>
  </si>
  <si>
    <t>14/05/2017 08:45:44</t>
  </si>
  <si>
    <t>962290750002231032033000070310</t>
  </si>
  <si>
    <t>025550</t>
  </si>
  <si>
    <t>54707610</t>
  </si>
  <si>
    <t>14/05/2017 08:32:55</t>
  </si>
  <si>
    <t>252859800005780719761000100330</t>
  </si>
  <si>
    <t>239394</t>
  </si>
  <si>
    <t>41522117</t>
  </si>
  <si>
    <t>14/05/2017 08:30:08</t>
  </si>
  <si>
    <t>940507970005537443211700161950</t>
  </si>
  <si>
    <t>092059</t>
  </si>
  <si>
    <t>55795938</t>
  </si>
  <si>
    <t>14/05/2017 08:29:20</t>
  </si>
  <si>
    <t>821012310005846345593800082580</t>
  </si>
  <si>
    <t>233910</t>
  </si>
  <si>
    <t>41525565</t>
  </si>
  <si>
    <t>14/05/2017 08:25:52</t>
  </si>
  <si>
    <t>820974840007601106556500129560</t>
  </si>
  <si>
    <t>229155</t>
  </si>
  <si>
    <t>53583018</t>
  </si>
  <si>
    <t>14/05/2017 08:22:02</t>
  </si>
  <si>
    <t>962290750002220553301800049770</t>
  </si>
  <si>
    <t>272400</t>
  </si>
  <si>
    <t>54824722</t>
  </si>
  <si>
    <t>14/05/2017 08:18:23</t>
  </si>
  <si>
    <t>940507970005520068472200118500</t>
  </si>
  <si>
    <t>374485</t>
  </si>
  <si>
    <t>53780250</t>
  </si>
  <si>
    <t>14/05/2017 08:17:08</t>
  </si>
  <si>
    <t>252859800005770042025000100330</t>
  </si>
  <si>
    <t>082998</t>
  </si>
  <si>
    <t>54708504</t>
  </si>
  <si>
    <t>14/05/2017 08:08:29</t>
  </si>
  <si>
    <t>940507970005510395850400063200</t>
  </si>
  <si>
    <t>042475</t>
  </si>
  <si>
    <t>55797012</t>
  </si>
  <si>
    <t>14/05/2017 08:04:24</t>
  </si>
  <si>
    <t>976226790001463184701200100440</t>
  </si>
  <si>
    <t>269951</t>
  </si>
  <si>
    <t>14/05/2017 07:45:18</t>
  </si>
  <si>
    <t>976226790001459875749000505600</t>
  </si>
  <si>
    <t>13/05/2017 20:42:11</t>
  </si>
  <si>
    <t>826329400000453785629400454230</t>
  </si>
  <si>
    <t>201240</t>
  </si>
  <si>
    <t>42681925</t>
  </si>
  <si>
    <t>13/05/2017 19:44:35</t>
  </si>
  <si>
    <t>962290750002187294192500256780</t>
  </si>
  <si>
    <t>90458740</t>
  </si>
  <si>
    <t>214721</t>
  </si>
  <si>
    <t>49019793</t>
  </si>
  <si>
    <t>13/05/2017 18:35:02</t>
  </si>
  <si>
    <t>904587400000187081979300040494</t>
  </si>
  <si>
    <t>080730</t>
  </si>
  <si>
    <t>55790439</t>
  </si>
  <si>
    <t>13/05/2017 18:18:06</t>
  </si>
  <si>
    <t>976650460009738432043900079000</t>
  </si>
  <si>
    <t>000176</t>
  </si>
  <si>
    <t>13/05/2017 18:14:48</t>
  </si>
  <si>
    <t>809867520000313114721000070000</t>
  </si>
  <si>
    <t>640593</t>
  </si>
  <si>
    <t>41526600</t>
  </si>
  <si>
    <t>13/05/2017 18:05:42</t>
  </si>
  <si>
    <t>904587400000178395660000063200</t>
  </si>
  <si>
    <t>164618</t>
  </si>
  <si>
    <t>49131588</t>
  </si>
  <si>
    <t>13/05/2017 18:02:56</t>
  </si>
  <si>
    <t>962290750002130262158800050560</t>
  </si>
  <si>
    <t>49156869</t>
  </si>
  <si>
    <t>13/05/2017 17:46:04</t>
  </si>
  <si>
    <t>904564060001351434686900070000</t>
  </si>
  <si>
    <t>301775</t>
  </si>
  <si>
    <t>54824280</t>
  </si>
  <si>
    <t>13/05/2017 17:45:54</t>
  </si>
  <si>
    <t>904587400000160328428000035550</t>
  </si>
  <si>
    <t>033257</t>
  </si>
  <si>
    <t>55791935</t>
  </si>
  <si>
    <t>13/05/2017 17:43:32</t>
  </si>
  <si>
    <t>821018730008392377193500070000</t>
  </si>
  <si>
    <t>120238</t>
  </si>
  <si>
    <t>13/05/2017 17:29:53</t>
  </si>
  <si>
    <t>211526630009188561707300181700</t>
  </si>
  <si>
    <t>49158656</t>
  </si>
  <si>
    <t>13/05/2017 17:24:23</t>
  </si>
  <si>
    <t>976226640000992309865600079000</t>
  </si>
  <si>
    <t>403583</t>
  </si>
  <si>
    <t>41526542</t>
  </si>
  <si>
    <t>13/05/2017 17:23:00</t>
  </si>
  <si>
    <t>252859800005732259654200149310</t>
  </si>
  <si>
    <t>337306</t>
  </si>
  <si>
    <t>47729939</t>
  </si>
  <si>
    <t>13/05/2017 17:11:17</t>
  </si>
  <si>
    <t>972273530006761499993900100330</t>
  </si>
  <si>
    <t>839876</t>
  </si>
  <si>
    <t>54997456</t>
  </si>
  <si>
    <t>13/05/2017 17:06:24</t>
  </si>
  <si>
    <t>934781880006181684745600120008</t>
  </si>
  <si>
    <t>127020</t>
  </si>
  <si>
    <t>52887146</t>
  </si>
  <si>
    <t>13/05/2017 17:04:11</t>
  </si>
  <si>
    <t>252548460003890613714600039500</t>
  </si>
  <si>
    <t>254761</t>
  </si>
  <si>
    <t>45523892</t>
  </si>
  <si>
    <t>13/05/2017 17:01:53</t>
  </si>
  <si>
    <t>960716550005266602389200071100</t>
  </si>
  <si>
    <t>280926</t>
  </si>
  <si>
    <t>41524781</t>
  </si>
  <si>
    <t>13/05/2017 17:01:12</t>
  </si>
  <si>
    <t>970520890006867278478100050560</t>
  </si>
  <si>
    <t>081835</t>
  </si>
  <si>
    <t>54704994</t>
  </si>
  <si>
    <t>13/05/2017 16:58:18</t>
  </si>
  <si>
    <t>962569120006190979499400079790</t>
  </si>
  <si>
    <t>009817</t>
  </si>
  <si>
    <t>52043390</t>
  </si>
  <si>
    <t>13/05/2017 16:57:23</t>
  </si>
  <si>
    <t>252859800005727158339000101800</t>
  </si>
  <si>
    <t>018597</t>
  </si>
  <si>
    <t>52566690</t>
  </si>
  <si>
    <t>13/05/2017 16:43:28</t>
  </si>
  <si>
    <t>934781880006177887669000079000</t>
  </si>
  <si>
    <t>022379</t>
  </si>
  <si>
    <t>52043795</t>
  </si>
  <si>
    <t>13/05/2017 16:38:06</t>
  </si>
  <si>
    <t>202965090009084954379500204930</t>
  </si>
  <si>
    <t>146560</t>
  </si>
  <si>
    <t>41527680</t>
  </si>
  <si>
    <t>13/05/2017 16:37:45</t>
  </si>
  <si>
    <t>991316670007475583768000126400</t>
  </si>
  <si>
    <t>138357</t>
  </si>
  <si>
    <t>41527060</t>
  </si>
  <si>
    <t>13/05/2017 16:36:24</t>
  </si>
  <si>
    <t>962569120006177803706000070310</t>
  </si>
  <si>
    <t>061286</t>
  </si>
  <si>
    <t>49101593</t>
  </si>
  <si>
    <t>13/05/2017 16:32:42</t>
  </si>
  <si>
    <t>210156650007645200159300049770</t>
  </si>
  <si>
    <t>066757</t>
  </si>
  <si>
    <t>54534213</t>
  </si>
  <si>
    <t>13/05/2017 16:32:23</t>
  </si>
  <si>
    <t>252548460003884322421300150100</t>
  </si>
  <si>
    <t>070816</t>
  </si>
  <si>
    <t>54708415</t>
  </si>
  <si>
    <t>13/05/2017 16:27:07</t>
  </si>
  <si>
    <t>224830080001961433841500131140</t>
  </si>
  <si>
    <t>996970</t>
  </si>
  <si>
    <t>50635599</t>
  </si>
  <si>
    <t>13/05/2017 16:26:31</t>
  </si>
  <si>
    <t>960716550005240108559900050000</t>
  </si>
  <si>
    <t>296809</t>
  </si>
  <si>
    <t>54827608</t>
  </si>
  <si>
    <t>13/05/2017 16:19:03</t>
  </si>
  <si>
    <t>960264060002160177760800100330</t>
  </si>
  <si>
    <t>49153526</t>
  </si>
  <si>
    <t>13/05/2017 16:14:59</t>
  </si>
  <si>
    <t>803126380002372121352600050560</t>
  </si>
  <si>
    <t>000273</t>
  </si>
  <si>
    <t>13/05/2017 16:12:53</t>
  </si>
  <si>
    <t>210156650007639210195600182490</t>
  </si>
  <si>
    <t>49157165</t>
  </si>
  <si>
    <t>13/05/2017 16:10:27</t>
  </si>
  <si>
    <t>814149580009495901716500060000</t>
  </si>
  <si>
    <t>970558</t>
  </si>
  <si>
    <t>47725393</t>
  </si>
  <si>
    <t>13/05/2017 16:08:22</t>
  </si>
  <si>
    <t>934781880006162192539300145360</t>
  </si>
  <si>
    <t>97664807</t>
  </si>
  <si>
    <t>970091</t>
  </si>
  <si>
    <t>47727442</t>
  </si>
  <si>
    <t>13/05/2017 16:08:18</t>
  </si>
  <si>
    <t>976648070008320367744200060040</t>
  </si>
  <si>
    <t>903770</t>
  </si>
  <si>
    <t>47722922</t>
  </si>
  <si>
    <t>13/05/2017 15:57:33</t>
  </si>
  <si>
    <t>962294850003171956292200098750</t>
  </si>
  <si>
    <t>896499</t>
  </si>
  <si>
    <t>41525441</t>
  </si>
  <si>
    <t>13/05/2017 15:56:21</t>
  </si>
  <si>
    <t>904564060001346577544100040290</t>
  </si>
  <si>
    <t>054629</t>
  </si>
  <si>
    <t>41784024</t>
  </si>
  <si>
    <t>13/05/2017 15:53:12</t>
  </si>
  <si>
    <t>904587400000120955402400100000</t>
  </si>
  <si>
    <t>004211</t>
  </si>
  <si>
    <t>13/05/2017 15:51:10</t>
  </si>
  <si>
    <t>961563740001764719729000121500</t>
  </si>
  <si>
    <t>49154980</t>
  </si>
  <si>
    <t>13/05/2017 15:45:59</t>
  </si>
  <si>
    <t>702274240003069574498000121660</t>
  </si>
  <si>
    <t>033729</t>
  </si>
  <si>
    <t>54530173</t>
  </si>
  <si>
    <t>13/05/2017 15:44:47</t>
  </si>
  <si>
    <t>814204990005513093017300128770</t>
  </si>
  <si>
    <t>281071</t>
  </si>
  <si>
    <t>53781671</t>
  </si>
  <si>
    <t>13/05/2017 15:41:14</t>
  </si>
  <si>
    <t>211526630009170001167100049770</t>
  </si>
  <si>
    <t>010972</t>
  </si>
  <si>
    <t>55791628</t>
  </si>
  <si>
    <t>13/05/2017 15:41:08</t>
  </si>
  <si>
    <t>814056390009820820162800050560</t>
  </si>
  <si>
    <t>787249</t>
  </si>
  <si>
    <t>47726567</t>
  </si>
  <si>
    <t>13/05/2017 15:39:10</t>
  </si>
  <si>
    <t>937634470005961924656700050560</t>
  </si>
  <si>
    <t>786779</t>
  </si>
  <si>
    <t>13/05/2017 15:39:06</t>
  </si>
  <si>
    <t>814147020002987166670800050000</t>
  </si>
  <si>
    <t>345039</t>
  </si>
  <si>
    <t>54919098</t>
  </si>
  <si>
    <t>13/05/2017 15:38:52</t>
  </si>
  <si>
    <t>821022780001899337909800070310</t>
  </si>
  <si>
    <t>280352</t>
  </si>
  <si>
    <t>46293580</t>
  </si>
  <si>
    <t>13/05/2017 15:37:55</t>
  </si>
  <si>
    <t>905980070007421390358000060040</t>
  </si>
  <si>
    <t>278145</t>
  </si>
  <si>
    <t>42109831</t>
  </si>
  <si>
    <t>13/05/2017 15:34:56</t>
  </si>
  <si>
    <t>961563740001741009983100050560</t>
  </si>
  <si>
    <t>000145</t>
  </si>
  <si>
    <t>13/05/2017 15:34:08</t>
  </si>
  <si>
    <t>224824200003849449337700020000</t>
  </si>
  <si>
    <t>49152282</t>
  </si>
  <si>
    <t>13/05/2017 15:34:00</t>
  </si>
  <si>
    <t>702275940001531591228200099540</t>
  </si>
  <si>
    <t>278828</t>
  </si>
  <si>
    <t>40439578</t>
  </si>
  <si>
    <t>13/05/2017 15:30:42</t>
  </si>
  <si>
    <t>210156650007621215957800185650</t>
  </si>
  <si>
    <t>49158401</t>
  </si>
  <si>
    <t>13/05/2017 15:30:28</t>
  </si>
  <si>
    <t>934781880006151370840100030810</t>
  </si>
  <si>
    <t>722778</t>
  </si>
  <si>
    <t>47723664</t>
  </si>
  <si>
    <t>13/05/2017 15:29:18</t>
  </si>
  <si>
    <t>976650460009720619366400148230</t>
  </si>
  <si>
    <t>717248</t>
  </si>
  <si>
    <t>55460910</t>
  </si>
  <si>
    <t>13/05/2017 15:28:30</t>
  </si>
  <si>
    <t>970520890006840166091000055300</t>
  </si>
  <si>
    <t>715903</t>
  </si>
  <si>
    <t>13/05/2017 15:28:18</t>
  </si>
  <si>
    <t>814147020002977166670800090000</t>
  </si>
  <si>
    <t>660503</t>
  </si>
  <si>
    <t>41524583</t>
  </si>
  <si>
    <t>13/05/2017 15:19:58</t>
  </si>
  <si>
    <t>934781880006140357458300079000</t>
  </si>
  <si>
    <t>079673</t>
  </si>
  <si>
    <t>49104575</t>
  </si>
  <si>
    <t>13/05/2017 15:19:44</t>
  </si>
  <si>
    <t>854664610000477509457500100000</t>
  </si>
  <si>
    <t>025441</t>
  </si>
  <si>
    <t>52040994</t>
  </si>
  <si>
    <t>13/05/2017 15:19:21</t>
  </si>
  <si>
    <t>826314710002057936099400079000</t>
  </si>
  <si>
    <t>529698</t>
  </si>
  <si>
    <t>55151687</t>
  </si>
  <si>
    <t>13/05/2017 15:19:14</t>
  </si>
  <si>
    <t>972273530006750726168700079000</t>
  </si>
  <si>
    <t>061208</t>
  </si>
  <si>
    <t>49129563</t>
  </si>
  <si>
    <t>13/05/2017 15:17:55</t>
  </si>
  <si>
    <t>976650460009712116956300134300</t>
  </si>
  <si>
    <t>84025588</t>
  </si>
  <si>
    <t>830567</t>
  </si>
  <si>
    <t>47669896</t>
  </si>
  <si>
    <t>13/05/2017 15:17:10</t>
  </si>
  <si>
    <t>840255880000182368989600079790</t>
  </si>
  <si>
    <t>275743</t>
  </si>
  <si>
    <t>43146948</t>
  </si>
  <si>
    <t>13/05/2017 15:16:45</t>
  </si>
  <si>
    <t>814152110001343455694800118500</t>
  </si>
  <si>
    <t>064277</t>
  </si>
  <si>
    <t>54707695</t>
  </si>
  <si>
    <t>13/05/2017 15:16:42</t>
  </si>
  <si>
    <t>960716550005230535769500035000</t>
  </si>
  <si>
    <t>016258</t>
  </si>
  <si>
    <t>52047192</t>
  </si>
  <si>
    <t>13/05/2017 15:16:33</t>
  </si>
  <si>
    <t>962296130005456305719200039500</t>
  </si>
  <si>
    <t>49156344</t>
  </si>
  <si>
    <t>13/05/2017 15:16:30</t>
  </si>
  <si>
    <t>214443300005272684634400150100</t>
  </si>
  <si>
    <t>830144</t>
  </si>
  <si>
    <t>13/05/2017 15:15:57</t>
  </si>
  <si>
    <t>840255880000172368989600139830</t>
  </si>
  <si>
    <t>632681</t>
  </si>
  <si>
    <t>47727648</t>
  </si>
  <si>
    <t>13/05/2017 15:15:54</t>
  </si>
  <si>
    <t>814147020002951073764800050560</t>
  </si>
  <si>
    <t>628897</t>
  </si>
  <si>
    <t>49318877</t>
  </si>
  <si>
    <t>13/05/2017 15:15:20</t>
  </si>
  <si>
    <t>252548460003874579887700150000</t>
  </si>
  <si>
    <t>274300</t>
  </si>
  <si>
    <t>46291414</t>
  </si>
  <si>
    <t>13/05/2017 15:10:10</t>
  </si>
  <si>
    <t>224836470003681404141400049770</t>
  </si>
  <si>
    <t>453176</t>
  </si>
  <si>
    <t>54123430</t>
  </si>
  <si>
    <t>13/05/2017 15:09:18</t>
  </si>
  <si>
    <t>972273530006740286343000080190</t>
  </si>
  <si>
    <t>074676</t>
  </si>
  <si>
    <t>54709661</t>
  </si>
  <si>
    <t>13/05/2017 15:07:46</t>
  </si>
  <si>
    <t>224824200003810111966100060040</t>
  </si>
  <si>
    <t>571383</t>
  </si>
  <si>
    <t>41523260</t>
  </si>
  <si>
    <t>13/05/2017 15:06:56</t>
  </si>
  <si>
    <t>976233230002763022326000050560</t>
  </si>
  <si>
    <t>565485</t>
  </si>
  <si>
    <t>41520556</t>
  </si>
  <si>
    <t>13/05/2017 15:06:03</t>
  </si>
  <si>
    <t>854664610000466901055600100330</t>
  </si>
  <si>
    <t>042488</t>
  </si>
  <si>
    <t>49104268</t>
  </si>
  <si>
    <t>13/05/2017 15:05:19</t>
  </si>
  <si>
    <t>976650460009706362426800063200</t>
  </si>
  <si>
    <t>555408</t>
  </si>
  <si>
    <t>13/05/2017 15:04:37</t>
  </si>
  <si>
    <t>934781880006136913313500079790</t>
  </si>
  <si>
    <t>030522</t>
  </si>
  <si>
    <t>55796890</t>
  </si>
  <si>
    <t>13/05/2017 15:03:04</t>
  </si>
  <si>
    <t>893648850002074286689000136568</t>
  </si>
  <si>
    <t>522402</t>
  </si>
  <si>
    <t>47729575</t>
  </si>
  <si>
    <t>13/05/2017 14:59:50</t>
  </si>
  <si>
    <t>961966960002981188957500100000</t>
  </si>
  <si>
    <t>000056</t>
  </si>
  <si>
    <t>49153093</t>
  </si>
  <si>
    <t>13/05/2017 14:55:42</t>
  </si>
  <si>
    <t>991311990004475956309300158000</t>
  </si>
  <si>
    <t>058668</t>
  </si>
  <si>
    <t>42593495</t>
  </si>
  <si>
    <t>13/05/2017 14:49:57</t>
  </si>
  <si>
    <t>937634470005950790349500165900</t>
  </si>
  <si>
    <t>452718</t>
  </si>
  <si>
    <t>41521518</t>
  </si>
  <si>
    <t>13/05/2017 14:49:45</t>
  </si>
  <si>
    <t>224824200003797242151800109810</t>
  </si>
  <si>
    <t>396496</t>
  </si>
  <si>
    <t>54919611</t>
  </si>
  <si>
    <t>13/05/2017 14:47:29</t>
  </si>
  <si>
    <t>821018730008385069961100100330</t>
  </si>
  <si>
    <t>414421</t>
  </si>
  <si>
    <t>47729392</t>
  </si>
  <si>
    <t>13/05/2017 14:44:26</t>
  </si>
  <si>
    <t>904587400000092062939200050560</t>
  </si>
  <si>
    <t>031834</t>
  </si>
  <si>
    <t>52561198</t>
  </si>
  <si>
    <t>13/05/2017 14:43:05</t>
  </si>
  <si>
    <t>961564360004268988119800059200</t>
  </si>
  <si>
    <t>038130</t>
  </si>
  <si>
    <t>49108221</t>
  </si>
  <si>
    <t>13/05/2017 14:42:49</t>
  </si>
  <si>
    <t>935744070002065098822100159580</t>
  </si>
  <si>
    <t>023198</t>
  </si>
  <si>
    <t>52046998</t>
  </si>
  <si>
    <t>13/05/2017 14:38:28</t>
  </si>
  <si>
    <t>976226220004163970699800100330</t>
  </si>
  <si>
    <t>090314</t>
  </si>
  <si>
    <t>52886266</t>
  </si>
  <si>
    <t>13/05/2017 14:37:34</t>
  </si>
  <si>
    <t>960716550005221476626600112970</t>
  </si>
  <si>
    <t>072417</t>
  </si>
  <si>
    <t>49151389</t>
  </si>
  <si>
    <t>13/05/2017 14:37:23</t>
  </si>
  <si>
    <t>983714460002780121138900050560</t>
  </si>
  <si>
    <t>355078</t>
  </si>
  <si>
    <t>53584143</t>
  </si>
  <si>
    <t>13/05/2017 14:36:06</t>
  </si>
  <si>
    <t>970526330001770989414300099540</t>
  </si>
  <si>
    <t>335185</t>
  </si>
  <si>
    <t>41529509</t>
  </si>
  <si>
    <t>13/05/2017 14:33:17</t>
  </si>
  <si>
    <t>962562590003616866950900051350</t>
  </si>
  <si>
    <t>000192</t>
  </si>
  <si>
    <t>49156124</t>
  </si>
  <si>
    <t>13/05/2017 14:31:57</t>
  </si>
  <si>
    <t>814056390009812668612400050330</t>
  </si>
  <si>
    <t>042940</t>
  </si>
  <si>
    <t>54535658</t>
  </si>
  <si>
    <t>13/05/2017 14:31:44</t>
  </si>
  <si>
    <t>970520890006834388565800197500</t>
  </si>
  <si>
    <t>290916</t>
  </si>
  <si>
    <t>47724295</t>
  </si>
  <si>
    <t>13/05/2017 14:27:07</t>
  </si>
  <si>
    <t>821018730008372355429500169850</t>
  </si>
  <si>
    <t>288965</t>
  </si>
  <si>
    <t>41521457</t>
  </si>
  <si>
    <t>13/05/2017 14:26:51</t>
  </si>
  <si>
    <t>252552350006294325145700100330</t>
  </si>
  <si>
    <t>023453</t>
  </si>
  <si>
    <t>52561890</t>
  </si>
  <si>
    <t>13/05/2017 14:26:43</t>
  </si>
  <si>
    <t>702274240003054239189000030020</t>
  </si>
  <si>
    <t>89479407</t>
  </si>
  <si>
    <t>051306</t>
  </si>
  <si>
    <t>49313312</t>
  </si>
  <si>
    <t>13/05/2017 14:26:33</t>
  </si>
  <si>
    <t>894794070000190020331200079000</t>
  </si>
  <si>
    <t>034063</t>
  </si>
  <si>
    <t>49132004</t>
  </si>
  <si>
    <t>13/05/2017 14:25:20</t>
  </si>
  <si>
    <t>972274750005060595200400075050</t>
  </si>
  <si>
    <t>000932</t>
  </si>
  <si>
    <t>49158180</t>
  </si>
  <si>
    <t>13/05/2017 14:20:39</t>
  </si>
  <si>
    <t>814149580009485139818000050560</t>
  </si>
  <si>
    <t>002611</t>
  </si>
  <si>
    <t>55798699</t>
  </si>
  <si>
    <t>13/05/2017 14:20:26</t>
  </si>
  <si>
    <t>961563740001732552869900052930</t>
  </si>
  <si>
    <t>207255</t>
  </si>
  <si>
    <t>42103848</t>
  </si>
  <si>
    <t>13/05/2017 14:20:24</t>
  </si>
  <si>
    <t>971968500001001250384800070310</t>
  </si>
  <si>
    <t>064028</t>
  </si>
  <si>
    <t>45729332</t>
  </si>
  <si>
    <t>13/05/2017 14:17:42</t>
  </si>
  <si>
    <t>960266650007192164933200060040</t>
  </si>
  <si>
    <t>000267</t>
  </si>
  <si>
    <t>49154686</t>
  </si>
  <si>
    <t>13/05/2017 14:17:04</t>
  </si>
  <si>
    <t>935744210005651642468600100330</t>
  </si>
  <si>
    <t>54706432</t>
  </si>
  <si>
    <t>13/05/2017 14:16:38</t>
  </si>
  <si>
    <t>821022780001881907643200138250</t>
  </si>
  <si>
    <t>49153416</t>
  </si>
  <si>
    <t>13/05/2017 14:16:10</t>
  </si>
  <si>
    <t>821018730008351135341600060040</t>
  </si>
  <si>
    <t>199750</t>
  </si>
  <si>
    <t>47724712</t>
  </si>
  <si>
    <t>13/05/2017 14:14:36</t>
  </si>
  <si>
    <t>814204990005501915471200118500</t>
  </si>
  <si>
    <t>042757</t>
  </si>
  <si>
    <t>55799086</t>
  </si>
  <si>
    <t>13/05/2017 14:14:26</t>
  </si>
  <si>
    <t>224830080001949502908600107440</t>
  </si>
  <si>
    <t>197772</t>
  </si>
  <si>
    <t>41524073</t>
  </si>
  <si>
    <t>13/05/2017 14:14:19</t>
  </si>
  <si>
    <t>896485040000577045407300101120</t>
  </si>
  <si>
    <t>49150420</t>
  </si>
  <si>
    <t>13/05/2017 14:10:33</t>
  </si>
  <si>
    <t>721000710009307497042000083740</t>
  </si>
  <si>
    <t>046432</t>
  </si>
  <si>
    <t>49312033</t>
  </si>
  <si>
    <t>13/05/2017 14:10:23</t>
  </si>
  <si>
    <t>214443300005263877203300060000</t>
  </si>
  <si>
    <t>167661</t>
  </si>
  <si>
    <t>55469394</t>
  </si>
  <si>
    <t>13/05/2017 14:10:16</t>
  </si>
  <si>
    <t>983705210005190469939400084530</t>
  </si>
  <si>
    <t>014542</t>
  </si>
  <si>
    <t>13/05/2017 14:09:18</t>
  </si>
  <si>
    <t>960716550005216426309200079000</t>
  </si>
  <si>
    <t>106652</t>
  </si>
  <si>
    <t>47720578</t>
  </si>
  <si>
    <t>13/05/2017 14:01:45</t>
  </si>
  <si>
    <t>224800730007200037057800070310</t>
  </si>
  <si>
    <t>140309</t>
  </si>
  <si>
    <t>55790481</t>
  </si>
  <si>
    <t>13/05/2017 13:59:28</t>
  </si>
  <si>
    <t>904565220001828685048100079000</t>
  </si>
  <si>
    <t>090716</t>
  </si>
  <si>
    <t>47726644</t>
  </si>
  <si>
    <t>13/05/2017 13:59:26</t>
  </si>
  <si>
    <t>702275940001482031664400118500</t>
  </si>
  <si>
    <t>087151</t>
  </si>
  <si>
    <t>41526710</t>
  </si>
  <si>
    <t>13/05/2017 13:58:56</t>
  </si>
  <si>
    <t>991316670007461349671000039500</t>
  </si>
  <si>
    <t>083840</t>
  </si>
  <si>
    <t>47725483</t>
  </si>
  <si>
    <t>13/05/2017 13:58:29</t>
  </si>
  <si>
    <t>962290460003520639548300055300</t>
  </si>
  <si>
    <t>071628</t>
  </si>
  <si>
    <t>54700246</t>
  </si>
  <si>
    <t>13/05/2017 13:57:15</t>
  </si>
  <si>
    <t>961966960002970310024600079000</t>
  </si>
  <si>
    <t>081298</t>
  </si>
  <si>
    <t>49124991</t>
  </si>
  <si>
    <t>13/05/2017 13:54:34</t>
  </si>
  <si>
    <t>976226790001432226499100150000</t>
  </si>
  <si>
    <t>49154533</t>
  </si>
  <si>
    <t>13/05/2017 13:53:58</t>
  </si>
  <si>
    <t>814204990005491379453300120080</t>
  </si>
  <si>
    <t>000041</t>
  </si>
  <si>
    <t>49158996</t>
  </si>
  <si>
    <t>13/05/2017 13:51:36</t>
  </si>
  <si>
    <t>991316670007452893899600099540</t>
  </si>
  <si>
    <t>49158076</t>
  </si>
  <si>
    <t>13/05/2017 13:51:19</t>
  </si>
  <si>
    <t>961563400002881739807600020000</t>
  </si>
  <si>
    <t>256792</t>
  </si>
  <si>
    <t>47373954</t>
  </si>
  <si>
    <t>13/05/2017 13:51:13</t>
  </si>
  <si>
    <t>854664610000451546395400158000</t>
  </si>
  <si>
    <t>040456</t>
  </si>
  <si>
    <t>49314371</t>
  </si>
  <si>
    <t>13/05/2017 13:51:01</t>
  </si>
  <si>
    <t>896485040000560365437100127980</t>
  </si>
  <si>
    <t>49158068</t>
  </si>
  <si>
    <t>13/05/2017 13:50:23</t>
  </si>
  <si>
    <t>961563400002871739806800080000</t>
  </si>
  <si>
    <t>004936</t>
  </si>
  <si>
    <t>52062894</t>
  </si>
  <si>
    <t>13/05/2017 13:49:52</t>
  </si>
  <si>
    <t>983705210005172711289400189600</t>
  </si>
  <si>
    <t>427747</t>
  </si>
  <si>
    <t>52902505</t>
  </si>
  <si>
    <t>13/05/2017 13:49:46</t>
  </si>
  <si>
    <t>962771020003230038250500161950</t>
  </si>
  <si>
    <t>922047</t>
  </si>
  <si>
    <t>52884386</t>
  </si>
  <si>
    <t>13/05/2017 13:46:32</t>
  </si>
  <si>
    <t>972274750005050353438600079000</t>
  </si>
  <si>
    <t>007393</t>
  </si>
  <si>
    <t>52043196</t>
  </si>
  <si>
    <t>13/05/2017 13:45:05</t>
  </si>
  <si>
    <t>814198130006850802319600126400</t>
  </si>
  <si>
    <t>450842</t>
  </si>
  <si>
    <t>54913365</t>
  </si>
  <si>
    <t>13/05/2017 13:44:45</t>
  </si>
  <si>
    <t>937276420002740721336500050560</t>
  </si>
  <si>
    <t>985076</t>
  </si>
  <si>
    <t>55465316</t>
  </si>
  <si>
    <t>13/05/2017 13:44:40</t>
  </si>
  <si>
    <t>211518650002750512531600040290</t>
  </si>
  <si>
    <t>263276</t>
  </si>
  <si>
    <t>54824593</t>
  </si>
  <si>
    <t>13/05/2017 13:44:33</t>
  </si>
  <si>
    <t>821531780001650551459300100000</t>
  </si>
  <si>
    <t>041797</t>
  </si>
  <si>
    <t>13/05/2017 13:44:16</t>
  </si>
  <si>
    <t>252552350006280251031400170100</t>
  </si>
  <si>
    <t>406730</t>
  </si>
  <si>
    <t>46583502</t>
  </si>
  <si>
    <t>13/05/2017 13:44:14</t>
  </si>
  <si>
    <t>826333570004550746350200063200</t>
  </si>
  <si>
    <t>069096</t>
  </si>
  <si>
    <t>42131562</t>
  </si>
  <si>
    <t>13/05/2017 13:44:10</t>
  </si>
  <si>
    <t>991316670007445886156200099540</t>
  </si>
  <si>
    <t>016470</t>
  </si>
  <si>
    <t>49104885</t>
  </si>
  <si>
    <t>13/05/2017 13:43:01</t>
  </si>
  <si>
    <t>814204990005428478488500118500</t>
  </si>
  <si>
    <t>967562</t>
  </si>
  <si>
    <t>41526980</t>
  </si>
  <si>
    <t>13/05/2017 13:42:11</t>
  </si>
  <si>
    <t>894794070000186911698000060040</t>
  </si>
  <si>
    <t>324503</t>
  </si>
  <si>
    <t>13/05/2017 13:42:07</t>
  </si>
  <si>
    <t>840255880000130154254700168270</t>
  </si>
  <si>
    <t>199539</t>
  </si>
  <si>
    <t>54823649</t>
  </si>
  <si>
    <t>13/05/2017 13:41:28</t>
  </si>
  <si>
    <t>224824200003734040364900100300</t>
  </si>
  <si>
    <t>000275</t>
  </si>
  <si>
    <t>49158747</t>
  </si>
  <si>
    <t>13/05/2017 13:41:22</t>
  </si>
  <si>
    <t>934813120000261665874700269960</t>
  </si>
  <si>
    <t>000128</t>
  </si>
  <si>
    <t>52646841</t>
  </si>
  <si>
    <t>13/05/2017 13:40:56</t>
  </si>
  <si>
    <t>961564360004202114684100150100</t>
  </si>
  <si>
    <t>741229</t>
  </si>
  <si>
    <t>54913265</t>
  </si>
  <si>
    <t>13/05/2017 13:37:28</t>
  </si>
  <si>
    <t>211518650002741118326500120080</t>
  </si>
  <si>
    <t>004120</t>
  </si>
  <si>
    <t>42135424</t>
  </si>
  <si>
    <t>13/05/2017 13:36:08</t>
  </si>
  <si>
    <t>937269400007461250542400120000</t>
  </si>
  <si>
    <t>022126</t>
  </si>
  <si>
    <t>13/05/2017 13:32:21</t>
  </si>
  <si>
    <t>960691740000611146689600049770</t>
  </si>
  <si>
    <t>402386</t>
  </si>
  <si>
    <t>46581438</t>
  </si>
  <si>
    <t>13/05/2017 13:31:59</t>
  </si>
  <si>
    <t>803126380002280781143800100330</t>
  </si>
  <si>
    <t>887934</t>
  </si>
  <si>
    <t>47725948</t>
  </si>
  <si>
    <t>13/05/2017 13:31:21</t>
  </si>
  <si>
    <t>976648070008302432594800079000</t>
  </si>
  <si>
    <t>083501</t>
  </si>
  <si>
    <t>54087926</t>
  </si>
  <si>
    <t>13/05/2017 13:28:35</t>
  </si>
  <si>
    <t>894794070000170384792600070310</t>
  </si>
  <si>
    <t>080484</t>
  </si>
  <si>
    <t>55798149</t>
  </si>
  <si>
    <t>13/05/2017 13:28:04</t>
  </si>
  <si>
    <t>983714460002776427814900050560</t>
  </si>
  <si>
    <t>130033</t>
  </si>
  <si>
    <t>55798972</t>
  </si>
  <si>
    <t>13/05/2017 13:27:06</t>
  </si>
  <si>
    <t>854664610000439757897200040290</t>
  </si>
  <si>
    <t>251441</t>
  </si>
  <si>
    <t>13/05/2017 13:26:32</t>
  </si>
  <si>
    <t>224800730007181587986300048200</t>
  </si>
  <si>
    <t>852162</t>
  </si>
  <si>
    <t>41524601</t>
  </si>
  <si>
    <t>13/05/2017 13:26:25</t>
  </si>
  <si>
    <t>840238520005124380460100070310</t>
  </si>
  <si>
    <t>025290</t>
  </si>
  <si>
    <t>52569296</t>
  </si>
  <si>
    <t>13/05/2017 13:26:16</t>
  </si>
  <si>
    <t>721000710009292565929600150000</t>
  </si>
  <si>
    <t>030170</t>
  </si>
  <si>
    <t>52043394</t>
  </si>
  <si>
    <t>13/05/2017 13:25:47</t>
  </si>
  <si>
    <t>961564360004191834339400100330</t>
  </si>
  <si>
    <t>043614</t>
  </si>
  <si>
    <t>54701486</t>
  </si>
  <si>
    <t>13/05/2017 13:24:35</t>
  </si>
  <si>
    <t>961966960002960473148600099540</t>
  </si>
  <si>
    <t>833808</t>
  </si>
  <si>
    <t>45558219</t>
  </si>
  <si>
    <t>13/05/2017 13:23:50</t>
  </si>
  <si>
    <t>214443300005250217821900146150</t>
  </si>
  <si>
    <t>652720</t>
  </si>
  <si>
    <t>52884366</t>
  </si>
  <si>
    <t>13/05/2017 13:21:07</t>
  </si>
  <si>
    <t>961564360004180910436600100000</t>
  </si>
  <si>
    <t>461921</t>
  </si>
  <si>
    <t>40274524</t>
  </si>
  <si>
    <t>13/05/2017 13:20:55</t>
  </si>
  <si>
    <t>961517050001342180452400030020</t>
  </si>
  <si>
    <t>49158163</t>
  </si>
  <si>
    <t>13/05/2017 13:19:53</t>
  </si>
  <si>
    <t>854664610000399000816300049770</t>
  </si>
  <si>
    <t>801859</t>
  </si>
  <si>
    <t>13/05/2017 13:19:22</t>
  </si>
  <si>
    <t>224810790007636946357200180910</t>
  </si>
  <si>
    <t>044559</t>
  </si>
  <si>
    <t>54708652</t>
  </si>
  <si>
    <t>13/05/2017 13:18:56</t>
  </si>
  <si>
    <t>905971010002700563865200070310</t>
  </si>
  <si>
    <t>780606</t>
  </si>
  <si>
    <t>53589453</t>
  </si>
  <si>
    <t>13/05/2017 13:16:24</t>
  </si>
  <si>
    <t>934779880000981220945300079000</t>
  </si>
  <si>
    <t>071633</t>
  </si>
  <si>
    <t>42132079</t>
  </si>
  <si>
    <t>13/05/2017 13:15:58</t>
  </si>
  <si>
    <t>991316670007431123207900049770</t>
  </si>
  <si>
    <t>998883</t>
  </si>
  <si>
    <t>54993747</t>
  </si>
  <si>
    <t>13/05/2017 13:15:02</t>
  </si>
  <si>
    <t>210152190006241310374700100000</t>
  </si>
  <si>
    <t>765826</t>
  </si>
  <si>
    <t>41522805</t>
  </si>
  <si>
    <t>13/05/2017 13:14:23</t>
  </si>
  <si>
    <t>814198130006849354280500200660</t>
  </si>
  <si>
    <t>736738</t>
  </si>
  <si>
    <t>13/05/2017 13:10:15</t>
  </si>
  <si>
    <t>961563400002837621552900030020</t>
  </si>
  <si>
    <t>224494</t>
  </si>
  <si>
    <t>54914283</t>
  </si>
  <si>
    <t>13/05/2017 13:10:11</t>
  </si>
  <si>
    <t>896485040000551114428300101120</t>
  </si>
  <si>
    <t>043670</t>
  </si>
  <si>
    <t>54706821</t>
  </si>
  <si>
    <t>13/05/2017 13:10:09</t>
  </si>
  <si>
    <t>905980070007400464682100094800</t>
  </si>
  <si>
    <t>49155982</t>
  </si>
  <si>
    <t>13/05/2017 13:09:57</t>
  </si>
  <si>
    <t>962569120006127569598200101120</t>
  </si>
  <si>
    <t>482127</t>
  </si>
  <si>
    <t>54561193</t>
  </si>
  <si>
    <t>13/05/2017 13:09:43</t>
  </si>
  <si>
    <t>252859800005700106119300100330</t>
  </si>
  <si>
    <t>011095</t>
  </si>
  <si>
    <t>52064193</t>
  </si>
  <si>
    <t>13/05/2017 13:08:39</t>
  </si>
  <si>
    <t>814147020002922525419300142200</t>
  </si>
  <si>
    <t>123863</t>
  </si>
  <si>
    <t>55792547</t>
  </si>
  <si>
    <t>13/05/2017 13:07:28</t>
  </si>
  <si>
    <t>820971560004589020254700094800</t>
  </si>
  <si>
    <t>708544</t>
  </si>
  <si>
    <t>53588880</t>
  </si>
  <si>
    <t>13/05/2017 13:06:13</t>
  </si>
  <si>
    <t>905980070007390771888000079790</t>
  </si>
  <si>
    <t>025838</t>
  </si>
  <si>
    <t>49316420</t>
  </si>
  <si>
    <t>13/05/2017 13:04:30</t>
  </si>
  <si>
    <t>211518650002731666642000170520</t>
  </si>
  <si>
    <t>692792</t>
  </si>
  <si>
    <t>41524194</t>
  </si>
  <si>
    <t>13/05/2017 13:03:58</t>
  </si>
  <si>
    <t>702274240003013503419400049770</t>
  </si>
  <si>
    <t>427350</t>
  </si>
  <si>
    <t>49121243</t>
  </si>
  <si>
    <t>13/05/2017 13:01:57</t>
  </si>
  <si>
    <t>960716550005192443124300131140</t>
  </si>
  <si>
    <t>017988</t>
  </si>
  <si>
    <t>52046395</t>
  </si>
  <si>
    <t>13/05/2017 13:01:42</t>
  </si>
  <si>
    <t>213205870003782552639500118500</t>
  </si>
  <si>
    <t>670685</t>
  </si>
  <si>
    <t>41524212</t>
  </si>
  <si>
    <t>13/05/2017 13:00:43</t>
  </si>
  <si>
    <t>905980070007388912421200029770</t>
  </si>
  <si>
    <t>664554</t>
  </si>
  <si>
    <t>47724412</t>
  </si>
  <si>
    <t>13/05/2017 12:59:50</t>
  </si>
  <si>
    <t>821018730008331819441200079000</t>
  </si>
  <si>
    <t>245052</t>
  </si>
  <si>
    <t>54918423</t>
  </si>
  <si>
    <t>13/05/2017 12:59:22</t>
  </si>
  <si>
    <t>971930530004781090842300118500</t>
  </si>
  <si>
    <t>084488</t>
  </si>
  <si>
    <t>54713091</t>
  </si>
  <si>
    <t>13/05/2017 12:58:44</t>
  </si>
  <si>
    <t>983714460002765909309100079000</t>
  </si>
  <si>
    <t>023351</t>
  </si>
  <si>
    <t>42599889</t>
  </si>
  <si>
    <t>13/05/2017 12:56:35</t>
  </si>
  <si>
    <t>896485040000540684988900150000</t>
  </si>
  <si>
    <t>007662</t>
  </si>
  <si>
    <t>53145992</t>
  </si>
  <si>
    <t>13/05/2017 12:54:00</t>
  </si>
  <si>
    <t>962568630006200171599200098750</t>
  </si>
  <si>
    <t>031977</t>
  </si>
  <si>
    <t>54704324</t>
  </si>
  <si>
    <t>13/05/2017 12:53:19</t>
  </si>
  <si>
    <t>252548460003861499432400200000</t>
  </si>
  <si>
    <t>49151002</t>
  </si>
  <si>
    <t>13/05/2017 12:51:47</t>
  </si>
  <si>
    <t>224824200003705533100200049770</t>
  </si>
  <si>
    <t>533068</t>
  </si>
  <si>
    <t>13/05/2017 12:51:11</t>
  </si>
  <si>
    <t>210156650007580526714000357870</t>
  </si>
  <si>
    <t>593090</t>
  </si>
  <si>
    <t>41522540</t>
  </si>
  <si>
    <t>13/05/2017 12:49:14</t>
  </si>
  <si>
    <t>840238520005114883254000155630</t>
  </si>
  <si>
    <t>037194</t>
  </si>
  <si>
    <t>13/05/2017 12:48:38</t>
  </si>
  <si>
    <t>961966960002951268833000070310</t>
  </si>
  <si>
    <t>083321</t>
  </si>
  <si>
    <t>55796290</t>
  </si>
  <si>
    <t>13/05/2017 12:48:33</t>
  </si>
  <si>
    <t>983705210005164344629000140000</t>
  </si>
  <si>
    <t>150560</t>
  </si>
  <si>
    <t>54910488</t>
  </si>
  <si>
    <t>13/05/2017 12:46:46</t>
  </si>
  <si>
    <t>934781880006090366048800199740</t>
  </si>
  <si>
    <t>70212497</t>
  </si>
  <si>
    <t>055543</t>
  </si>
  <si>
    <t>55243846</t>
  </si>
  <si>
    <t>13/05/2017 12:45:55</t>
  </si>
  <si>
    <t>702124970000200003384600199870</t>
  </si>
  <si>
    <t>692361</t>
  </si>
  <si>
    <t>45529523</t>
  </si>
  <si>
    <t>13/05/2017 12:45:54</t>
  </si>
  <si>
    <t>826314710002010221952300191180</t>
  </si>
  <si>
    <t>266609</t>
  </si>
  <si>
    <t>54912065</t>
  </si>
  <si>
    <t>13/05/2017 12:45:01</t>
  </si>
  <si>
    <t>934781880006080585206500200000</t>
  </si>
  <si>
    <t>563570</t>
  </si>
  <si>
    <t>47724293</t>
  </si>
  <si>
    <t>13/05/2017 12:44:53</t>
  </si>
  <si>
    <t>821022780001870641429300094800</t>
  </si>
  <si>
    <t>004172</t>
  </si>
  <si>
    <t>52049497</t>
  </si>
  <si>
    <t>13/05/2017 12:43:33</t>
  </si>
  <si>
    <t>801030860007299469949700050220</t>
  </si>
  <si>
    <t>547208</t>
  </si>
  <si>
    <t>47727693</t>
  </si>
  <si>
    <t>13/05/2017 12:42:26</t>
  </si>
  <si>
    <t>702274240003000565769300136670</t>
  </si>
  <si>
    <t>812254</t>
  </si>
  <si>
    <t>54918386</t>
  </si>
  <si>
    <t>13/05/2017 12:41:13</t>
  </si>
  <si>
    <t>960691350003387318838600088460</t>
  </si>
  <si>
    <t>54702307</t>
  </si>
  <si>
    <t>13/05/2017 12:41:10</t>
  </si>
  <si>
    <t>961563740001710841230700079000</t>
  </si>
  <si>
    <t>49104168</t>
  </si>
  <si>
    <t>13/05/2017 12:40:23</t>
  </si>
  <si>
    <t>962771020003209367416800050560</t>
  </si>
  <si>
    <t>732390</t>
  </si>
  <si>
    <t>52889114</t>
  </si>
  <si>
    <t>13/05/2017 12:38:27</t>
  </si>
  <si>
    <t>991307260004470278911400049770</t>
  </si>
  <si>
    <t>506624</t>
  </si>
  <si>
    <t>41527224</t>
  </si>
  <si>
    <t>13/05/2017 12:36:20</t>
  </si>
  <si>
    <t>825333590004764398722400100330</t>
  </si>
  <si>
    <t>983957</t>
  </si>
  <si>
    <t>54916788</t>
  </si>
  <si>
    <t>13/05/2017 12:36:03</t>
  </si>
  <si>
    <t>814056390009770384678800060040</t>
  </si>
  <si>
    <t>501457</t>
  </si>
  <si>
    <t>41525388</t>
  </si>
  <si>
    <t>13/05/2017 12:35:35</t>
  </si>
  <si>
    <t>252875680006269437538800049770</t>
  </si>
  <si>
    <t>035973</t>
  </si>
  <si>
    <t>54535609</t>
  </si>
  <si>
    <t>13/05/2017 12:34:54</t>
  </si>
  <si>
    <t>820987500008903693560900213300</t>
  </si>
  <si>
    <t>13/05/2017 12:33:50</t>
  </si>
  <si>
    <t>854664610000375200199100079000</t>
  </si>
  <si>
    <t>996785</t>
  </si>
  <si>
    <t>52907912</t>
  </si>
  <si>
    <t>13/05/2017 12:32:49</t>
  </si>
  <si>
    <t>814107680001262097791200097170</t>
  </si>
  <si>
    <t>033200</t>
  </si>
  <si>
    <t>45400328</t>
  </si>
  <si>
    <t>13/05/2017 12:29:34</t>
  </si>
  <si>
    <t>934781880006070126032800085320</t>
  </si>
  <si>
    <t>442173</t>
  </si>
  <si>
    <t>41524165</t>
  </si>
  <si>
    <t>13/05/2017 12:26:39</t>
  </si>
  <si>
    <t>224800730007170346416500100000</t>
  </si>
  <si>
    <t>014279</t>
  </si>
  <si>
    <t>42597957</t>
  </si>
  <si>
    <t>13/05/2017 12:25:34</t>
  </si>
  <si>
    <t>976229390001260792795700158000</t>
  </si>
  <si>
    <t>433760</t>
  </si>
  <si>
    <t>45558207</t>
  </si>
  <si>
    <t>13/05/2017 12:25:22</t>
  </si>
  <si>
    <t>962294850003160196820700150100</t>
  </si>
  <si>
    <t>077618</t>
  </si>
  <si>
    <t>42139403</t>
  </si>
  <si>
    <t>13/05/2017 12:25:16</t>
  </si>
  <si>
    <t>224830080001921075940300034760</t>
  </si>
  <si>
    <t>432551</t>
  </si>
  <si>
    <t>41528381</t>
  </si>
  <si>
    <t>13/05/2017 12:25:12</t>
  </si>
  <si>
    <t>214443300005236706838100049770</t>
  </si>
  <si>
    <t>045216</t>
  </si>
  <si>
    <t>54706790</t>
  </si>
  <si>
    <t>13/05/2017 12:24:50</t>
  </si>
  <si>
    <t>991315270007360317679000049770</t>
  </si>
  <si>
    <t>998420</t>
  </si>
  <si>
    <t>52884416</t>
  </si>
  <si>
    <t>13/05/2017 12:24:41</t>
  </si>
  <si>
    <t>991316670007370273441600209350</t>
  </si>
  <si>
    <t>110980</t>
  </si>
  <si>
    <t>55792158</t>
  </si>
  <si>
    <t>13/05/2017 12:24:20</t>
  </si>
  <si>
    <t>976233230002759830215800030020</t>
  </si>
  <si>
    <t>377517</t>
  </si>
  <si>
    <t>46587365</t>
  </si>
  <si>
    <t>13/05/2017 12:20:24</t>
  </si>
  <si>
    <t>904587400000080105736500030020</t>
  </si>
  <si>
    <t>397597</t>
  </si>
  <si>
    <t>13/05/2017 12:19:51</t>
  </si>
  <si>
    <t>937634470005924673697400200000</t>
  </si>
  <si>
    <t>085590</t>
  </si>
  <si>
    <t>49151451</t>
  </si>
  <si>
    <t>13/05/2017 12:18:55</t>
  </si>
  <si>
    <t>991311990004450371145100079000</t>
  </si>
  <si>
    <t>387609</t>
  </si>
  <si>
    <t>47725190</t>
  </si>
  <si>
    <t>13/05/2017 12:18:20</t>
  </si>
  <si>
    <t>976233230002743419519000094010</t>
  </si>
  <si>
    <t>999690</t>
  </si>
  <si>
    <t>52888061</t>
  </si>
  <si>
    <t>13/05/2017 12:18:05</t>
  </si>
  <si>
    <t>976226640000970604806100079000</t>
  </si>
  <si>
    <t>419062</t>
  </si>
  <si>
    <t>49121918</t>
  </si>
  <si>
    <t>13/05/2017 12:17:37</t>
  </si>
  <si>
    <t>840238520005091169191800199870</t>
  </si>
  <si>
    <t>085929</t>
  </si>
  <si>
    <t>54423554</t>
  </si>
  <si>
    <t>13/05/2017 12:16:21</t>
  </si>
  <si>
    <t>971930530004774115355400158000</t>
  </si>
  <si>
    <t>572857</t>
  </si>
  <si>
    <t>45521411</t>
  </si>
  <si>
    <t>13/05/2017 12:15:49</t>
  </si>
  <si>
    <t>935744210005580041141100171430</t>
  </si>
  <si>
    <t>364137</t>
  </si>
  <si>
    <t>41529593</t>
  </si>
  <si>
    <t>13/05/2017 12:14:45</t>
  </si>
  <si>
    <t>826333570004543531959300079000</t>
  </si>
  <si>
    <t>019141</t>
  </si>
  <si>
    <t>52065990</t>
  </si>
  <si>
    <t>13/05/2017 12:13:32</t>
  </si>
  <si>
    <t>970520890006814636599000100330</t>
  </si>
  <si>
    <t>010727</t>
  </si>
  <si>
    <t>49315698</t>
  </si>
  <si>
    <t>13/05/2017 12:12:40</t>
  </si>
  <si>
    <t>976229390001253264569800165900</t>
  </si>
  <si>
    <t>344880</t>
  </si>
  <si>
    <t>45550491</t>
  </si>
  <si>
    <t>13/05/2017 12:11:43</t>
  </si>
  <si>
    <t>934773220009070023049100142200</t>
  </si>
  <si>
    <t>49151568</t>
  </si>
  <si>
    <t>13/05/2017 12:10:41</t>
  </si>
  <si>
    <t>905980070007377935156800050560</t>
  </si>
  <si>
    <t>021760</t>
  </si>
  <si>
    <t>52046797</t>
  </si>
  <si>
    <t>13/05/2017 12:10:38</t>
  </si>
  <si>
    <t>962771020003191928679700050000</t>
  </si>
  <si>
    <t>381635</t>
  </si>
  <si>
    <t>54821092</t>
  </si>
  <si>
    <t>13/05/2017 12:07:58</t>
  </si>
  <si>
    <t>971968500000980348109200100000</t>
  </si>
  <si>
    <t>910874</t>
  </si>
  <si>
    <t>42688303</t>
  </si>
  <si>
    <t>13/05/2017 12:05:24</t>
  </si>
  <si>
    <t>820974840007588000830300148520</t>
  </si>
  <si>
    <t>001439</t>
  </si>
  <si>
    <t>49153577</t>
  </si>
  <si>
    <t>13/05/2017 12:05:10</t>
  </si>
  <si>
    <t>961966960002942941357700052000</t>
  </si>
  <si>
    <t>040140</t>
  </si>
  <si>
    <t>54708207</t>
  </si>
  <si>
    <t>13/05/2017 12:04:01</t>
  </si>
  <si>
    <t>820987500008891351820700070310</t>
  </si>
  <si>
    <t>895538</t>
  </si>
  <si>
    <t>54916591</t>
  </si>
  <si>
    <t>13/05/2017 12:03:32</t>
  </si>
  <si>
    <t>821003210005110852659100079790</t>
  </si>
  <si>
    <t>545170</t>
  </si>
  <si>
    <t>54991642</t>
  </si>
  <si>
    <t>13/05/2017 12:02:55</t>
  </si>
  <si>
    <t>809867520000260551164200213300</t>
  </si>
  <si>
    <t>060141</t>
  </si>
  <si>
    <t>49109594</t>
  </si>
  <si>
    <t>13/05/2017 12:01:23</t>
  </si>
  <si>
    <t>905980070007369568959400049770</t>
  </si>
  <si>
    <t>017666</t>
  </si>
  <si>
    <t>52565496</t>
  </si>
  <si>
    <t>13/05/2017 12:01:14</t>
  </si>
  <si>
    <t>976226640000963837549600304100</t>
  </si>
  <si>
    <t>092428</t>
  </si>
  <si>
    <t>49155633</t>
  </si>
  <si>
    <t>13/05/2017 11:59:24</t>
  </si>
  <si>
    <t>802205500006030009563300142990</t>
  </si>
  <si>
    <t>266404</t>
  </si>
  <si>
    <t>13/05/2017 11:59:16</t>
  </si>
  <si>
    <t>971344710008811577322100158000</t>
  </si>
  <si>
    <t>055566</t>
  </si>
  <si>
    <t>42134920</t>
  </si>
  <si>
    <t>13/05/2017 11:58:33</t>
  </si>
  <si>
    <t>970520890006805549492000030020</t>
  </si>
  <si>
    <t>074430</t>
  </si>
  <si>
    <t>54911572</t>
  </si>
  <si>
    <t>13/05/2017 11:58:11</t>
  </si>
  <si>
    <t>971968500000970849157200100330</t>
  </si>
  <si>
    <t>257244</t>
  </si>
  <si>
    <t>47720171</t>
  </si>
  <si>
    <t>13/05/2017 11:57:49</t>
  </si>
  <si>
    <t>702274240002982423017100040290</t>
  </si>
  <si>
    <t>018197</t>
  </si>
  <si>
    <t>52562097</t>
  </si>
  <si>
    <t>13/05/2017 11:56:27</t>
  </si>
  <si>
    <t>904587400000073598209700030020</t>
  </si>
  <si>
    <t>062199</t>
  </si>
  <si>
    <t>55491479</t>
  </si>
  <si>
    <t>13/05/2017 11:56:20</t>
  </si>
  <si>
    <t>976233230002730217147900079000</t>
  </si>
  <si>
    <t>006299</t>
  </si>
  <si>
    <t>49316110</t>
  </si>
  <si>
    <t>13/05/2017 11:55:55</t>
  </si>
  <si>
    <t>224830080001913452611000050560</t>
  </si>
  <si>
    <t>242005</t>
  </si>
  <si>
    <t>47728421</t>
  </si>
  <si>
    <t>13/05/2017 11:55:22</t>
  </si>
  <si>
    <t>976226790001410166842100109810</t>
  </si>
  <si>
    <t>035424</t>
  </si>
  <si>
    <t>55798374</t>
  </si>
  <si>
    <t>13/05/2017 11:53:54</t>
  </si>
  <si>
    <t>935744070002056260837400040290</t>
  </si>
  <si>
    <t>232017</t>
  </si>
  <si>
    <t>41529987</t>
  </si>
  <si>
    <t>13/05/2017 11:53:44</t>
  </si>
  <si>
    <t>983705210005085737998700070310</t>
  </si>
  <si>
    <t>227728</t>
  </si>
  <si>
    <t>47722427</t>
  </si>
  <si>
    <t>13/05/2017 11:53:02</t>
  </si>
  <si>
    <t>960691350003370734242700290720</t>
  </si>
  <si>
    <t>021280</t>
  </si>
  <si>
    <t>55797533</t>
  </si>
  <si>
    <t>13/05/2017 11:52:12</t>
  </si>
  <si>
    <t>971968500000964091753300113760</t>
  </si>
  <si>
    <t>649827</t>
  </si>
  <si>
    <t>54994692</t>
  </si>
  <si>
    <t>13/05/2017 11:50:41</t>
  </si>
  <si>
    <t>960266650007170638469200049770</t>
  </si>
  <si>
    <t>101787</t>
  </si>
  <si>
    <t>55796529</t>
  </si>
  <si>
    <t>13/05/2017 11:49:57</t>
  </si>
  <si>
    <t>971968500000950096652900100044</t>
  </si>
  <si>
    <t>54719555</t>
  </si>
  <si>
    <t>13/05/2017 11:49:40</t>
  </si>
  <si>
    <t>820971560004579519955500197500</t>
  </si>
  <si>
    <t>206701</t>
  </si>
  <si>
    <t>905980070007355267571800209350</t>
  </si>
  <si>
    <t>015374</t>
  </si>
  <si>
    <t>52568499</t>
  </si>
  <si>
    <t>13/05/2017 11:49:32</t>
  </si>
  <si>
    <t>935744070002048333849900050560</t>
  </si>
  <si>
    <t>000157</t>
  </si>
  <si>
    <t>49151494</t>
  </si>
  <si>
    <t>13/05/2017 11:48:53</t>
  </si>
  <si>
    <t>976229390001233612149400050560</t>
  </si>
  <si>
    <t>233011</t>
  </si>
  <si>
    <t>47379315</t>
  </si>
  <si>
    <t>13/05/2017 11:47:12</t>
  </si>
  <si>
    <t>814149580009475027931500050560</t>
  </si>
  <si>
    <t>413712</t>
  </si>
  <si>
    <t>49125459</t>
  </si>
  <si>
    <t>13/05/2017 11:47:06</t>
  </si>
  <si>
    <t>814198130006830777545900049770</t>
  </si>
  <si>
    <t>100785</t>
  </si>
  <si>
    <t>55794144</t>
  </si>
  <si>
    <t>13/05/2017 11:46:06</t>
  </si>
  <si>
    <t>934773220009068538414400040290</t>
  </si>
  <si>
    <t>184424</t>
  </si>
  <si>
    <t>41523933</t>
  </si>
  <si>
    <t>13/05/2017 11:46:00</t>
  </si>
  <si>
    <t>702274240002973707393300181700</t>
  </si>
  <si>
    <t>022100</t>
  </si>
  <si>
    <t>54829874</t>
  </si>
  <si>
    <t>13/05/2017 11:43:20</t>
  </si>
  <si>
    <t>814107680001250279987400097170</t>
  </si>
  <si>
    <t>001457</t>
  </si>
  <si>
    <t>43344215</t>
  </si>
  <si>
    <t>13/05/2017 11:41:50</t>
  </si>
  <si>
    <t>821024260005480666421500200060</t>
  </si>
  <si>
    <t>152097</t>
  </si>
  <si>
    <t>47722232</t>
  </si>
  <si>
    <t>13/05/2017 11:40:43</t>
  </si>
  <si>
    <t>961564360004170458223200079000</t>
  </si>
  <si>
    <t>138426</t>
  </si>
  <si>
    <t>41521791</t>
  </si>
  <si>
    <t>13/05/2017 11:38:31</t>
  </si>
  <si>
    <t>971968500000934725179100070310</t>
  </si>
  <si>
    <t>071127</t>
  </si>
  <si>
    <t>41786709</t>
  </si>
  <si>
    <t>13/05/2017 11:38:10</t>
  </si>
  <si>
    <t>934781880006040952670900218040</t>
  </si>
  <si>
    <t>969237</t>
  </si>
  <si>
    <t>52884235</t>
  </si>
  <si>
    <t>13/05/2017 11:37:58</t>
  </si>
  <si>
    <t>971344710008800943423500153260</t>
  </si>
  <si>
    <t>127028</t>
  </si>
  <si>
    <t>47721936</t>
  </si>
  <si>
    <t>13/05/2017 11:36:36</t>
  </si>
  <si>
    <t>896485040000531643193600070310</t>
  </si>
  <si>
    <t>062355</t>
  </si>
  <si>
    <t>54708893</t>
  </si>
  <si>
    <t>13/05/2017 11:36:23</t>
  </si>
  <si>
    <t>937634470005912768889300113400</t>
  </si>
  <si>
    <t>055339</t>
  </si>
  <si>
    <t>55791507</t>
  </si>
  <si>
    <t>13/05/2017 11:35:53</t>
  </si>
  <si>
    <t>961564360004165297150700095000</t>
  </si>
  <si>
    <t>012142</t>
  </si>
  <si>
    <t>52565894</t>
  </si>
  <si>
    <t>13/05/2017 11:35:06</t>
  </si>
  <si>
    <t>826309890001312651589400050560</t>
  </si>
  <si>
    <t>768035</t>
  </si>
  <si>
    <t>52883980</t>
  </si>
  <si>
    <t>13/05/2017 11:34:47</t>
  </si>
  <si>
    <t>976650460009681213398000081000</t>
  </si>
  <si>
    <t>000489</t>
  </si>
  <si>
    <t>49152256</t>
  </si>
  <si>
    <t>13/05/2017 11:33:58</t>
  </si>
  <si>
    <t>814148490002843425225600070000</t>
  </si>
  <si>
    <t>103088</t>
  </si>
  <si>
    <t>13/05/2017 11:32:33</t>
  </si>
  <si>
    <t>962290460003490023853000100044</t>
  </si>
  <si>
    <t>989244</t>
  </si>
  <si>
    <t>52883248</t>
  </si>
  <si>
    <t>13/05/2017 11:32:11</t>
  </si>
  <si>
    <t>972273530006730494324800100330</t>
  </si>
  <si>
    <t>017592</t>
  </si>
  <si>
    <t>49106612</t>
  </si>
  <si>
    <t>13/05/2017 11:32:01</t>
  </si>
  <si>
    <t>224828740008597434661200244900</t>
  </si>
  <si>
    <t>007991</t>
  </si>
  <si>
    <t>52563192</t>
  </si>
  <si>
    <t>13/05/2017 11:30:55</t>
  </si>
  <si>
    <t>971968500000923335319200050022</t>
  </si>
  <si>
    <t>356228</t>
  </si>
  <si>
    <t>54829395</t>
  </si>
  <si>
    <t>13/05/2017 11:30:25</t>
  </si>
  <si>
    <t>904565220001770311939500079000</t>
  </si>
  <si>
    <t>086893</t>
  </si>
  <si>
    <t>13/05/2017 11:29:49</t>
  </si>
  <si>
    <t>976226790001403243353600100000</t>
  </si>
  <si>
    <t>009988</t>
  </si>
  <si>
    <t>52044192</t>
  </si>
  <si>
    <t>13/05/2017 11:29:35</t>
  </si>
  <si>
    <t>252875680006246575419200079000</t>
  </si>
  <si>
    <t>083530</t>
  </si>
  <si>
    <t>41526295</t>
  </si>
  <si>
    <t>13/05/2017 11:29:17</t>
  </si>
  <si>
    <t>841840310000077587629500079000</t>
  </si>
  <si>
    <t>078389</t>
  </si>
  <si>
    <t>41525447</t>
  </si>
  <si>
    <t>13/05/2017 11:28:24</t>
  </si>
  <si>
    <t>821012310005827157544700050590</t>
  </si>
  <si>
    <t>162639</t>
  </si>
  <si>
    <t>55123635</t>
  </si>
  <si>
    <t>13/05/2017 11:28:17</t>
  </si>
  <si>
    <t>937269400007428499363500030020</t>
  </si>
  <si>
    <t>611896</t>
  </si>
  <si>
    <t>52886397</t>
  </si>
  <si>
    <t>13/05/2017 11:27:53</t>
  </si>
  <si>
    <t>976226640000949170639700060000</t>
  </si>
  <si>
    <t>074855</t>
  </si>
  <si>
    <t>13/05/2017 11:27:47</t>
  </si>
  <si>
    <t>224830080001907237574700081000</t>
  </si>
  <si>
    <t>071402</t>
  </si>
  <si>
    <t>13/05/2017 11:27:12</t>
  </si>
  <si>
    <t>814204990005380253023800037920</t>
  </si>
  <si>
    <t>068315</t>
  </si>
  <si>
    <t>47728114</t>
  </si>
  <si>
    <t>13/05/2017 11:26:40</t>
  </si>
  <si>
    <t>937634470005903705811400243000</t>
  </si>
  <si>
    <t>410420</t>
  </si>
  <si>
    <t>49126918</t>
  </si>
  <si>
    <t>13/05/2017 11:26:12</t>
  </si>
  <si>
    <t>210152190006232545691800050560</t>
  </si>
  <si>
    <t>061929</t>
  </si>
  <si>
    <t>41522941</t>
  </si>
  <si>
    <t>13/05/2017 11:25:35</t>
  </si>
  <si>
    <t>960691350003365985294100133350</t>
  </si>
  <si>
    <t>056530</t>
  </si>
  <si>
    <t>47720353</t>
  </si>
  <si>
    <t>13/05/2017 11:24:40</t>
  </si>
  <si>
    <t>905980070007341011035300158000</t>
  </si>
  <si>
    <t>054064</t>
  </si>
  <si>
    <t>41523669</t>
  </si>
  <si>
    <t>13/05/2017 11:24:17</t>
  </si>
  <si>
    <t>960691740000563913366900049770</t>
  </si>
  <si>
    <t>032926</t>
  </si>
  <si>
    <t>55793733</t>
  </si>
  <si>
    <t>13/05/2017 11:23:29</t>
  </si>
  <si>
    <t>854664610000335372373300050560</t>
  </si>
  <si>
    <t>042244</t>
  </si>
  <si>
    <t>47726687</t>
  </si>
  <si>
    <t>13/05/2017 11:22:17</t>
  </si>
  <si>
    <t>962290460003481689668700200088</t>
  </si>
  <si>
    <t>49150210</t>
  </si>
  <si>
    <t>13/05/2017 11:20:31</t>
  </si>
  <si>
    <t>976648070008295695021000040290</t>
  </si>
  <si>
    <t>028838</t>
  </si>
  <si>
    <t>41525357</t>
  </si>
  <si>
    <t>13/05/2017 11:20:04</t>
  </si>
  <si>
    <t>826309890001301026535700138250</t>
  </si>
  <si>
    <t>47725680</t>
  </si>
  <si>
    <t>13/05/2017 11:19:50</t>
  </si>
  <si>
    <t>971968500000910614568000050000</t>
  </si>
  <si>
    <t>001008</t>
  </si>
  <si>
    <t>52046590</t>
  </si>
  <si>
    <t>13/05/2017 11:19:49</t>
  </si>
  <si>
    <t>803126380002276822659000050560</t>
  </si>
  <si>
    <t>114889</t>
  </si>
  <si>
    <t>54914809</t>
  </si>
  <si>
    <t>13/05/2017 11:19:43</t>
  </si>
  <si>
    <t>814204990005370079480900119290</t>
  </si>
  <si>
    <t>021845</t>
  </si>
  <si>
    <t>13/05/2017 11:18:53</t>
  </si>
  <si>
    <t>971968500000900614568000100004</t>
  </si>
  <si>
    <t>017224</t>
  </si>
  <si>
    <t>41528608</t>
  </si>
  <si>
    <t>13/05/2017 11:18:06</t>
  </si>
  <si>
    <t>814107680001247635860800025280</t>
  </si>
  <si>
    <t>002553</t>
  </si>
  <si>
    <t>52049798</t>
  </si>
  <si>
    <t>13/05/2017 11:16:41</t>
  </si>
  <si>
    <t>821531780001620625979800211720</t>
  </si>
  <si>
    <t>184536</t>
  </si>
  <si>
    <t>40278527</t>
  </si>
  <si>
    <t>13/05/2017 11:16:18</t>
  </si>
  <si>
    <t>972274750005030005852700030020</t>
  </si>
  <si>
    <t>49154410</t>
  </si>
  <si>
    <t>13/05/2017 11:16:12</t>
  </si>
  <si>
    <t>893648850002051617441000079400</t>
  </si>
  <si>
    <t>017266</t>
  </si>
  <si>
    <t>51882476</t>
  </si>
  <si>
    <t>13/05/2017 11:16:03</t>
  </si>
  <si>
    <t>802205500006003026247600173010</t>
  </si>
  <si>
    <t>153224</t>
  </si>
  <si>
    <t>54965741</t>
  </si>
  <si>
    <t>13/05/2017 11:15:12</t>
  </si>
  <si>
    <t>241433790005120014574100150100</t>
  </si>
  <si>
    <t>044934</t>
  </si>
  <si>
    <t>54717360</t>
  </si>
  <si>
    <t>13/05/2017 11:14:49</t>
  </si>
  <si>
    <t>934813120000246696736000130350</t>
  </si>
  <si>
    <t>52565791</t>
  </si>
  <si>
    <t>13/05/2017 11:14:30</t>
  </si>
  <si>
    <t>894794070000168216579100113760</t>
  </si>
  <si>
    <t>960565</t>
  </si>
  <si>
    <t>52885769</t>
  </si>
  <si>
    <t>13/05/2017 11:13:39</t>
  </si>
  <si>
    <t>702124970000180456576900118500</t>
  </si>
  <si>
    <t>990256</t>
  </si>
  <si>
    <t>47720153</t>
  </si>
  <si>
    <t>13/05/2017 11:13:28</t>
  </si>
  <si>
    <t>814204990005360357015300191970</t>
  </si>
  <si>
    <t>227641</t>
  </si>
  <si>
    <t>53786430</t>
  </si>
  <si>
    <t>13/05/2017 11:12:13</t>
  </si>
  <si>
    <t>821012310005800720643000150100</t>
  </si>
  <si>
    <t>978126</t>
  </si>
  <si>
    <t>53586515</t>
  </si>
  <si>
    <t>13/05/2017 11:11:22</t>
  </si>
  <si>
    <t>976650460009671396651500142200</t>
  </si>
  <si>
    <t>942805</t>
  </si>
  <si>
    <t>47727863</t>
  </si>
  <si>
    <t>13/05/2017 11:05:03</t>
  </si>
  <si>
    <t>904565220001751857786300049770</t>
  </si>
  <si>
    <t>079812</t>
  </si>
  <si>
    <t>49100201</t>
  </si>
  <si>
    <t>13/05/2017 11:04:32</t>
  </si>
  <si>
    <t>905980070007339166020100150100</t>
  </si>
  <si>
    <t>027975</t>
  </si>
  <si>
    <t>54425220</t>
  </si>
  <si>
    <t>13/05/2017 11:04:27</t>
  </si>
  <si>
    <t>896485040000524452522000158000</t>
  </si>
  <si>
    <t>788821</t>
  </si>
  <si>
    <t>52908277</t>
  </si>
  <si>
    <t>13/05/2017 11:04:05</t>
  </si>
  <si>
    <t>991316670007360023827700169850</t>
  </si>
  <si>
    <t>030739</t>
  </si>
  <si>
    <t>52045798</t>
  </si>
  <si>
    <t>13/05/2017 11:03:49</t>
  </si>
  <si>
    <t>820974840007571358579800148520</t>
  </si>
  <si>
    <t>007630</t>
  </si>
  <si>
    <t>46314001</t>
  </si>
  <si>
    <t>13/05/2017 11:00:26</t>
  </si>
  <si>
    <t>241433790005110577400100205400</t>
  </si>
  <si>
    <t>917025</t>
  </si>
  <si>
    <t>47729273</t>
  </si>
  <si>
    <t>13/05/2017 11:00:21</t>
  </si>
  <si>
    <t>814107680001230359927300158000</t>
  </si>
  <si>
    <t>094604</t>
  </si>
  <si>
    <t>55798868</t>
  </si>
  <si>
    <t>13/05/2017 10:59:46</t>
  </si>
  <si>
    <t>976650460009666538886800031600</t>
  </si>
  <si>
    <t>471833</t>
  </si>
  <si>
    <t>52009476</t>
  </si>
  <si>
    <t>13/05/2017 10:59:09</t>
  </si>
  <si>
    <t>976229390001210172947600071100</t>
  </si>
  <si>
    <t>906196</t>
  </si>
  <si>
    <t>47726849</t>
  </si>
  <si>
    <t>13/05/2017 10:58:22</t>
  </si>
  <si>
    <t>814147020002910175684900050000</t>
  </si>
  <si>
    <t>406071</t>
  </si>
  <si>
    <t>49128067</t>
  </si>
  <si>
    <t>13/05/2017 10:57:26</t>
  </si>
  <si>
    <t>961966960002932326806700110600</t>
  </si>
  <si>
    <t>898738</t>
  </si>
  <si>
    <t>53583650</t>
  </si>
  <si>
    <t>13/05/2017 10:56:59</t>
  </si>
  <si>
    <t>826309890001290812365000050560</t>
  </si>
  <si>
    <t>896279</t>
  </si>
  <si>
    <t>47728532</t>
  </si>
  <si>
    <t>13/05/2017 10:56:32</t>
  </si>
  <si>
    <t>976226640000930436853200030000</t>
  </si>
  <si>
    <t>894419</t>
  </si>
  <si>
    <t>41529178</t>
  </si>
  <si>
    <t>13/05/2017 10:56:12</t>
  </si>
  <si>
    <t>854664610000327716917800104280</t>
  </si>
  <si>
    <t>351627</t>
  </si>
  <si>
    <t>46588558</t>
  </si>
  <si>
    <t>13/05/2017 10:55:51</t>
  </si>
  <si>
    <t>820987500008880581855800100330</t>
  </si>
  <si>
    <t>045214</t>
  </si>
  <si>
    <t>41788487</t>
  </si>
  <si>
    <t>13/05/2017 10:55:39</t>
  </si>
  <si>
    <t>210152190006220535848700150100</t>
  </si>
  <si>
    <t>889346</t>
  </si>
  <si>
    <t>45552554</t>
  </si>
  <si>
    <t>13/05/2017 10:55:15</t>
  </si>
  <si>
    <t>960691740000530155255400139830</t>
  </si>
  <si>
    <t>029531</t>
  </si>
  <si>
    <t>52568691</t>
  </si>
  <si>
    <t>13/05/2017 10:53:31</t>
  </si>
  <si>
    <t>991316670007356353869100060000</t>
  </si>
  <si>
    <t>595971</t>
  </si>
  <si>
    <t>54918192</t>
  </si>
  <si>
    <t>13/05/2017 10:53:21</t>
  </si>
  <si>
    <t>825310560002280406819200150100</t>
  </si>
  <si>
    <t>872385</t>
  </si>
  <si>
    <t>53581384</t>
  </si>
  <si>
    <t>13/05/2017 10:52:02</t>
  </si>
  <si>
    <t>252560650009250793138400083740</t>
  </si>
  <si>
    <t>088143</t>
  </si>
  <si>
    <t>55794894</t>
  </si>
  <si>
    <t>13/05/2017 10:51:59</t>
  </si>
  <si>
    <t>821003210005108647489400030020</t>
  </si>
  <si>
    <t>001112</t>
  </si>
  <si>
    <t>54704271</t>
  </si>
  <si>
    <t>13/05/2017 10:50:10</t>
  </si>
  <si>
    <t>970520890006761146427100031600</t>
  </si>
  <si>
    <t>052025</t>
  </si>
  <si>
    <t>54999581</t>
  </si>
  <si>
    <t>13/05/2017 10:47:59</t>
  </si>
  <si>
    <t>252552350006271167958100079000</t>
  </si>
  <si>
    <t>089699</t>
  </si>
  <si>
    <t>49315359</t>
  </si>
  <si>
    <t>13/05/2017 10:47:58</t>
  </si>
  <si>
    <t>896485040000491622535900071100</t>
  </si>
  <si>
    <t>750172</t>
  </si>
  <si>
    <t>45521872</t>
  </si>
  <si>
    <t>13/05/2017 10:47:37</t>
  </si>
  <si>
    <t>935744210005576263187200109810</t>
  </si>
  <si>
    <t>022377</t>
  </si>
  <si>
    <t>52565299</t>
  </si>
  <si>
    <t>13/05/2017 10:47:13</t>
  </si>
  <si>
    <t>976226790001391279529900181700</t>
  </si>
  <si>
    <t>224242</t>
  </si>
  <si>
    <t>52732842</t>
  </si>
  <si>
    <t>13/05/2017 10:46:22</t>
  </si>
  <si>
    <t>937634470005885141284200100330</t>
  </si>
  <si>
    <t>027100</t>
  </si>
  <si>
    <t>52568994</t>
  </si>
  <si>
    <t>13/05/2017 10:46:11</t>
  </si>
  <si>
    <t>854664610000315753899400100330</t>
  </si>
  <si>
    <t>353757</t>
  </si>
  <si>
    <t>42070750</t>
  </si>
  <si>
    <t>13/05/2017 10:42:25</t>
  </si>
  <si>
    <t>894794070000150010075000170500</t>
  </si>
  <si>
    <t>820388</t>
  </si>
  <si>
    <t>41525498</t>
  </si>
  <si>
    <t>13/05/2017 10:42:12</t>
  </si>
  <si>
    <t>820971560004564392549800200660</t>
  </si>
  <si>
    <t>818318</t>
  </si>
  <si>
    <t>47725636</t>
  </si>
  <si>
    <t>13/05/2017 10:41:49</t>
  </si>
  <si>
    <t>976226640000920289563600050560</t>
  </si>
  <si>
    <t>824644</t>
  </si>
  <si>
    <t>52884085</t>
  </si>
  <si>
    <t>13/05/2017 10:41:30</t>
  </si>
  <si>
    <t>840259940006944661408500131930</t>
  </si>
  <si>
    <t>020432</t>
  </si>
  <si>
    <t>52049794</t>
  </si>
  <si>
    <t>13/05/2017 10:41:26</t>
  </si>
  <si>
    <t>961564360004157708979400060000</t>
  </si>
  <si>
    <t>069131</t>
  </si>
  <si>
    <t>13/05/2017 10:40:55</t>
  </si>
  <si>
    <t>233212140002339380354400079000</t>
  </si>
  <si>
    <t>223599</t>
  </si>
  <si>
    <t>40439307</t>
  </si>
  <si>
    <t>13/05/2017 10:40:49</t>
  </si>
  <si>
    <t>896485040000486865930700149310</t>
  </si>
  <si>
    <t>802277</t>
  </si>
  <si>
    <t>47722172</t>
  </si>
  <si>
    <t>13/05/2017 10:38:43</t>
  </si>
  <si>
    <t>224810790007622808217200169850</t>
  </si>
  <si>
    <t>002717</t>
  </si>
  <si>
    <t>43345557</t>
  </si>
  <si>
    <t>13/05/2017 10:38:29</t>
  </si>
  <si>
    <t>702124970000170651555700161950</t>
  </si>
  <si>
    <t>102396</t>
  </si>
  <si>
    <t>54822094</t>
  </si>
  <si>
    <t>13/05/2017 10:37:45</t>
  </si>
  <si>
    <t>252560650009240253209400079000</t>
  </si>
  <si>
    <t>996643</t>
  </si>
  <si>
    <t>54560484</t>
  </si>
  <si>
    <t>13/05/2017 10:37:09</t>
  </si>
  <si>
    <t>821003210005090055048400030020</t>
  </si>
  <si>
    <t>784642</t>
  </si>
  <si>
    <t>45557727</t>
  </si>
  <si>
    <t>13/05/2017 10:35:17</t>
  </si>
  <si>
    <t>991307260004460054772700206980</t>
  </si>
  <si>
    <t>784133</t>
  </si>
  <si>
    <t>41529205</t>
  </si>
  <si>
    <t>13/05/2017 10:35:10</t>
  </si>
  <si>
    <t>976648070008283904920500050000</t>
  </si>
  <si>
    <t>086960</t>
  </si>
  <si>
    <t>49310603</t>
  </si>
  <si>
    <t>13/05/2017 10:34:52</t>
  </si>
  <si>
    <t>854664610000301577060300107440</t>
  </si>
  <si>
    <t>822478</t>
  </si>
  <si>
    <t>52885083</t>
  </si>
  <si>
    <t>13/05/2017 10:34:32</t>
  </si>
  <si>
    <t>252560650009231321508300188810</t>
  </si>
  <si>
    <t>777317</t>
  </si>
  <si>
    <t>47722711</t>
  </si>
  <si>
    <t>13/05/2017 10:33:52</t>
  </si>
  <si>
    <t>962290460003473424271100098456</t>
  </si>
  <si>
    <t>027356</t>
  </si>
  <si>
    <t>42100525</t>
  </si>
  <si>
    <t>13/05/2017 10:33:26</t>
  </si>
  <si>
    <t>893648850002040464052500089100</t>
  </si>
  <si>
    <t>615194</t>
  </si>
  <si>
    <t>45526274</t>
  </si>
  <si>
    <t>13/05/2017 10:30:59</t>
  </si>
  <si>
    <t>935744070002030004627400050220</t>
  </si>
  <si>
    <t>762189</t>
  </si>
  <si>
    <t>41528639</t>
  </si>
  <si>
    <t>13/05/2017 10:30:53</t>
  </si>
  <si>
    <t>826309890001285574863900118700</t>
  </si>
  <si>
    <t>016891</t>
  </si>
  <si>
    <t>52568997</t>
  </si>
  <si>
    <t>13/05/2017 10:30:33</t>
  </si>
  <si>
    <t>814147020002905293899700121300</t>
  </si>
  <si>
    <t>749834</t>
  </si>
  <si>
    <t>47721137</t>
  </si>
  <si>
    <t>13/05/2017 10:28:28</t>
  </si>
  <si>
    <t>894794070000142686113700137460</t>
  </si>
  <si>
    <t>001181</t>
  </si>
  <si>
    <t>55758734</t>
  </si>
  <si>
    <t>13/05/2017 10:26:56</t>
  </si>
  <si>
    <t>821003210005080171873400184070</t>
  </si>
  <si>
    <t>020607</t>
  </si>
  <si>
    <t>52066292</t>
  </si>
  <si>
    <t>13/05/2017 10:26:17</t>
  </si>
  <si>
    <t>814204990005334779629200150066</t>
  </si>
  <si>
    <t>035631</t>
  </si>
  <si>
    <t>54705570</t>
  </si>
  <si>
    <t>13/05/2017 10:23:55</t>
  </si>
  <si>
    <t>970520890006754836557000071100</t>
  </si>
  <si>
    <t>961923</t>
  </si>
  <si>
    <t>40534932</t>
  </si>
  <si>
    <t>13/05/2017 10:23:45</t>
  </si>
  <si>
    <t>937634470005873218493200102400</t>
  </si>
  <si>
    <t>931057</t>
  </si>
  <si>
    <t>52904182</t>
  </si>
  <si>
    <t>13/05/2017 10:23:31</t>
  </si>
  <si>
    <t>820974840007560737418200099540</t>
  </si>
  <si>
    <t>028700</t>
  </si>
  <si>
    <t>49107060</t>
  </si>
  <si>
    <t>13/05/2017 10:23:28</t>
  </si>
  <si>
    <t>896485040000478718706000124820</t>
  </si>
  <si>
    <t>41898201</t>
  </si>
  <si>
    <t>13/05/2017 10:22:54</t>
  </si>
  <si>
    <t>826333570004531013820100100330</t>
  </si>
  <si>
    <t>046891</t>
  </si>
  <si>
    <t>55226410</t>
  </si>
  <si>
    <t>13/05/2017 10:21:57</t>
  </si>
  <si>
    <t>814204990005301520641000400176</t>
  </si>
  <si>
    <t>011431</t>
  </si>
  <si>
    <t>55797687</t>
  </si>
  <si>
    <t>13/05/2017 10:21:14</t>
  </si>
  <si>
    <t>854664610000295605768700050560</t>
  </si>
  <si>
    <t>003242</t>
  </si>
  <si>
    <t>54708476</t>
  </si>
  <si>
    <t>13/05/2017 10:20:32</t>
  </si>
  <si>
    <t>210152190006210314847600079000</t>
  </si>
  <si>
    <t>645469</t>
  </si>
  <si>
    <t>45409005</t>
  </si>
  <si>
    <t>13/05/2017 10:19:09</t>
  </si>
  <si>
    <t>962294850003100051900500094010</t>
  </si>
  <si>
    <t>699965</t>
  </si>
  <si>
    <t>41528209</t>
  </si>
  <si>
    <t>13/05/2017 10:18:22</t>
  </si>
  <si>
    <t>894794070000135674820900049770</t>
  </si>
  <si>
    <t>482314</t>
  </si>
  <si>
    <t>45407363</t>
  </si>
  <si>
    <t>13/05/2017 10:18:13</t>
  </si>
  <si>
    <t>702274240002950051736300076630</t>
  </si>
  <si>
    <t>478508</t>
  </si>
  <si>
    <t>54820105</t>
  </si>
  <si>
    <t>13/05/2017 10:17:42</t>
  </si>
  <si>
    <t>233212140002324050010500110000</t>
  </si>
  <si>
    <t>694725</t>
  </si>
  <si>
    <t>47729856</t>
  </si>
  <si>
    <t>13/05/2017 10:17:15</t>
  </si>
  <si>
    <t>840255880000120214985600215670</t>
  </si>
  <si>
    <t>690078</t>
  </si>
  <si>
    <t>47722347</t>
  </si>
  <si>
    <t>13/05/2017 10:16:19</t>
  </si>
  <si>
    <t>976648070008270244234700100330</t>
  </si>
  <si>
    <t>001091</t>
  </si>
  <si>
    <t>49158261</t>
  </si>
  <si>
    <t>13/05/2017 10:13:04</t>
  </si>
  <si>
    <t>970520890006747526826100060040</t>
  </si>
  <si>
    <t>655707</t>
  </si>
  <si>
    <t>47720943</t>
  </si>
  <si>
    <t>13/05/2017 10:08:55</t>
  </si>
  <si>
    <t>820974840007533204094300300000</t>
  </si>
  <si>
    <t>13/05/2017 10:07:10</t>
  </si>
  <si>
    <t>991315270007335683102900080550</t>
  </si>
  <si>
    <t>644362</t>
  </si>
  <si>
    <t>41520800</t>
  </si>
  <si>
    <t>13/05/2017 10:06:26</t>
  </si>
  <si>
    <t>961564360004147721080000069520</t>
  </si>
  <si>
    <t>219768</t>
  </si>
  <si>
    <t>47376927</t>
  </si>
  <si>
    <t>13/05/2017 10:06:16</t>
  </si>
  <si>
    <t>803126380002264141692700100000</t>
  </si>
  <si>
    <t>067169</t>
  </si>
  <si>
    <t>54526090</t>
  </si>
  <si>
    <t>13/05/2017 10:05:45</t>
  </si>
  <si>
    <t>970526330001760033609000082160</t>
  </si>
  <si>
    <t>025394</t>
  </si>
  <si>
    <t>52880719</t>
  </si>
  <si>
    <t>13/05/2017 10:05:20</t>
  </si>
  <si>
    <t>961563400002821878071900020000</t>
  </si>
  <si>
    <t>044255</t>
  </si>
  <si>
    <t>54711573</t>
  </si>
  <si>
    <t>13/05/2017 10:04:42</t>
  </si>
  <si>
    <t>962290460003463103157300069872</t>
  </si>
  <si>
    <t>399667</t>
  </si>
  <si>
    <t>49120848</t>
  </si>
  <si>
    <t>13/05/2017 10:01:48</t>
  </si>
  <si>
    <t>896485040000460750084800050000</t>
  </si>
  <si>
    <t>617642</t>
  </si>
  <si>
    <t>13/05/2017 10:00:33</t>
  </si>
  <si>
    <t>820971560004558697118600091640</t>
  </si>
  <si>
    <t>078275</t>
  </si>
  <si>
    <t>55792692</t>
  </si>
  <si>
    <t>13/05/2017 09:59:41</t>
  </si>
  <si>
    <t>814147020002895567269200041870</t>
  </si>
  <si>
    <t>610112</t>
  </si>
  <si>
    <t>45556614</t>
  </si>
  <si>
    <t>13/05/2017 09:58:48</t>
  </si>
  <si>
    <t>960691740000470022661400174680</t>
  </si>
  <si>
    <t>399184</t>
  </si>
  <si>
    <t>49120122</t>
  </si>
  <si>
    <t>13/05/2017 09:56:39</t>
  </si>
  <si>
    <t>935744210005561574012200050560</t>
  </si>
  <si>
    <t>597362</t>
  </si>
  <si>
    <t>13/05/2017 09:55:55</t>
  </si>
  <si>
    <t>904587400000061726051600101120</t>
  </si>
  <si>
    <t>055158</t>
  </si>
  <si>
    <t>54703225</t>
  </si>
  <si>
    <t>13/05/2017 09:55:51</t>
  </si>
  <si>
    <t>896485040000453246322500185650</t>
  </si>
  <si>
    <t>218717</t>
  </si>
  <si>
    <t>40436850</t>
  </si>
  <si>
    <t>13/05/2017 09:55:04</t>
  </si>
  <si>
    <t>935744070002021673685000079000</t>
  </si>
  <si>
    <t>586700</t>
  </si>
  <si>
    <t>47729891</t>
  </si>
  <si>
    <t>13/05/2017 09:53:28</t>
  </si>
  <si>
    <t>937634470005864098989100100440</t>
  </si>
  <si>
    <t>002454</t>
  </si>
  <si>
    <t>52049390</t>
  </si>
  <si>
    <t>13/05/2017 09:53:14</t>
  </si>
  <si>
    <t>241433790005090882939000060040</t>
  </si>
  <si>
    <t>156569</t>
  </si>
  <si>
    <t>52885294</t>
  </si>
  <si>
    <t>13/05/2017 09:52:23</t>
  </si>
  <si>
    <t>825333590004756662529400150100</t>
  </si>
  <si>
    <t>000191</t>
  </si>
  <si>
    <t>13/05/2017 09:51:51</t>
  </si>
  <si>
    <t>252859800005657948665700130000</t>
  </si>
  <si>
    <t>024094</t>
  </si>
  <si>
    <t>42131651</t>
  </si>
  <si>
    <t>13/05/2017 09:51:46</t>
  </si>
  <si>
    <t>976229390001196969165100079000</t>
  </si>
  <si>
    <t>335825</t>
  </si>
  <si>
    <t>46588806</t>
  </si>
  <si>
    <t>13/05/2017 09:51:38</t>
  </si>
  <si>
    <t>934773220009040664880600100330</t>
  </si>
  <si>
    <t>010573</t>
  </si>
  <si>
    <t>52562794</t>
  </si>
  <si>
    <t>13/05/2017 09:50:39</t>
  </si>
  <si>
    <t>970520890006739232279400050560</t>
  </si>
  <si>
    <t>398572</t>
  </si>
  <si>
    <t>49124626</t>
  </si>
  <si>
    <t>13/05/2017 09:50:16</t>
  </si>
  <si>
    <t>840255880000110400462600070310</t>
  </si>
  <si>
    <t>567157</t>
  </si>
  <si>
    <t>41525116</t>
  </si>
  <si>
    <t>13/05/2017 09:48:56</t>
  </si>
  <si>
    <t>224810520006959658511600038906</t>
  </si>
  <si>
    <t>558946</t>
  </si>
  <si>
    <t>47723275</t>
  </si>
  <si>
    <t>13/05/2017 09:47:05</t>
  </si>
  <si>
    <t>962290460003450439327500050000</t>
  </si>
  <si>
    <t>557954</t>
  </si>
  <si>
    <t>41017635</t>
  </si>
  <si>
    <t>13/05/2017 09:46:51</t>
  </si>
  <si>
    <t>252560650009206976763500079000</t>
  </si>
  <si>
    <t>755427</t>
  </si>
  <si>
    <t>54824233</t>
  </si>
  <si>
    <t>13/05/2017 09:46:23</t>
  </si>
  <si>
    <t>961966960002920425423300060040</t>
  </si>
  <si>
    <t>334741</t>
  </si>
  <si>
    <t>46586551</t>
  </si>
  <si>
    <t>13/05/2017 09:46:15</t>
  </si>
  <si>
    <t>972273530006700756655100178200</t>
  </si>
  <si>
    <t>555013</t>
  </si>
  <si>
    <t>41525567</t>
  </si>
  <si>
    <t>13/05/2017 09:46:08</t>
  </si>
  <si>
    <t>241433790005067210556700196830</t>
  </si>
  <si>
    <t>553049</t>
  </si>
  <si>
    <t>13/05/2017 09:45:41</t>
  </si>
  <si>
    <t>840259940006925333325100047400</t>
  </si>
  <si>
    <t>035124</t>
  </si>
  <si>
    <t>13/05/2017 09:44:51</t>
  </si>
  <si>
    <t>702274240002930015835000055300</t>
  </si>
  <si>
    <t>548544</t>
  </si>
  <si>
    <t>13/05/2017 09:44:35</t>
  </si>
  <si>
    <t>840259940006915333325100079000</t>
  </si>
  <si>
    <t>548076</t>
  </si>
  <si>
    <t>47724612</t>
  </si>
  <si>
    <t>13/05/2017 09:44:29</t>
  </si>
  <si>
    <t>803126380002223792461200181700</t>
  </si>
  <si>
    <t>336381</t>
  </si>
  <si>
    <t>45526513</t>
  </si>
  <si>
    <t>13/05/2017 09:44:22</t>
  </si>
  <si>
    <t>905971010002691284651300050000</t>
  </si>
  <si>
    <t>049036</t>
  </si>
  <si>
    <t>54827491</t>
  </si>
  <si>
    <t>13/05/2017 09:42:40</t>
  </si>
  <si>
    <t>976235630008930006749100110600</t>
  </si>
  <si>
    <t>001342</t>
  </si>
  <si>
    <t>54710820</t>
  </si>
  <si>
    <t>13/05/2017 09:40:13</t>
  </si>
  <si>
    <t>826309890001275390082000120500</t>
  </si>
  <si>
    <t>434592</t>
  </si>
  <si>
    <t>54823289</t>
  </si>
  <si>
    <t>13/05/2017 09:39:46</t>
  </si>
  <si>
    <t>820974840007528616328900098750</t>
  </si>
  <si>
    <t>55797910</t>
  </si>
  <si>
    <t>13/05/2017 09:39:44</t>
  </si>
  <si>
    <t>904564060001312433791000100330</t>
  </si>
  <si>
    <t>525788</t>
  </si>
  <si>
    <t>55461386</t>
  </si>
  <si>
    <t>13/05/2017 09:39:08</t>
  </si>
  <si>
    <t>976648070008250375138600030020</t>
  </si>
  <si>
    <t>010862</t>
  </si>
  <si>
    <t>54539134</t>
  </si>
  <si>
    <t>13/05/2017 09:37:04</t>
  </si>
  <si>
    <t>814056390009744426913400060040</t>
  </si>
  <si>
    <t>516964</t>
  </si>
  <si>
    <t>47720555</t>
  </si>
  <si>
    <t>13/05/2017 09:36:57</t>
  </si>
  <si>
    <t>854664610000283427055500144570</t>
  </si>
  <si>
    <t>670725</t>
  </si>
  <si>
    <t>54996288</t>
  </si>
  <si>
    <t>13/05/2017 09:36:39</t>
  </si>
  <si>
    <t>972274750004991227628800100330</t>
  </si>
  <si>
    <t>004163</t>
  </si>
  <si>
    <t>52040493</t>
  </si>
  <si>
    <t>13/05/2017 09:36:31</t>
  </si>
  <si>
    <t>702274240002924971049300060040</t>
  </si>
  <si>
    <t>515177</t>
  </si>
  <si>
    <t>47728940</t>
  </si>
  <si>
    <t>821003210005070705894000099695</t>
  </si>
  <si>
    <t>776789</t>
  </si>
  <si>
    <t>52884847</t>
  </si>
  <si>
    <t>13/05/2017 09:36:10</t>
  </si>
  <si>
    <t>821012310005780901484700090850</t>
  </si>
  <si>
    <t>000049</t>
  </si>
  <si>
    <t>49150308</t>
  </si>
  <si>
    <t>13/05/2017 09:33:38</t>
  </si>
  <si>
    <t>814107680001227985030800060000</t>
  </si>
  <si>
    <t>500474</t>
  </si>
  <si>
    <t>47724450</t>
  </si>
  <si>
    <t>13/05/2017 09:32:52</t>
  </si>
  <si>
    <t>983705210005061085445000019750</t>
  </si>
  <si>
    <t>496356</t>
  </si>
  <si>
    <t>41525011</t>
  </si>
  <si>
    <t>13/05/2017 09:31:49</t>
  </si>
  <si>
    <t>252859800005644747501100030020</t>
  </si>
  <si>
    <t>614740</t>
  </si>
  <si>
    <t>52882907</t>
  </si>
  <si>
    <t>13/05/2017 09:31:25</t>
  </si>
  <si>
    <t>896485040000441322290700120870</t>
  </si>
  <si>
    <t>493921</t>
  </si>
  <si>
    <t>13/05/2017 09:31:12</t>
  </si>
  <si>
    <t>983705210005051085445000173800</t>
  </si>
  <si>
    <t>073527</t>
  </si>
  <si>
    <t>55797963</t>
  </si>
  <si>
    <t>13/05/2017 09:29:41</t>
  </si>
  <si>
    <t>224810790007606566796300100330</t>
  </si>
  <si>
    <t>002439</t>
  </si>
  <si>
    <t>51776694</t>
  </si>
  <si>
    <t>13/05/2017 09:29:21</t>
  </si>
  <si>
    <t>991316670007236060669400060000</t>
  </si>
  <si>
    <t>028910</t>
  </si>
  <si>
    <t>52560094</t>
  </si>
  <si>
    <t>13/05/2017 09:28:55</t>
  </si>
  <si>
    <t>962290460003445099009400079400</t>
  </si>
  <si>
    <t>484650</t>
  </si>
  <si>
    <t>47721524</t>
  </si>
  <si>
    <t>13/05/2017 09:28:54</t>
  </si>
  <si>
    <t>976226640000911182152400187230</t>
  </si>
  <si>
    <t>933184</t>
  </si>
  <si>
    <t>42859784</t>
  </si>
  <si>
    <t>13/05/2017 09:28:04</t>
  </si>
  <si>
    <t>820971560004537016978400060040</t>
  </si>
  <si>
    <t>475666</t>
  </si>
  <si>
    <t>41521349</t>
  </si>
  <si>
    <t>13/05/2017 09:26:36</t>
  </si>
  <si>
    <t>252552350006259341134900060000</t>
  </si>
  <si>
    <t>001760</t>
  </si>
  <si>
    <t>13/05/2017 09:26:33</t>
  </si>
  <si>
    <t>214443300005224401519000100000</t>
  </si>
  <si>
    <t>470569</t>
  </si>
  <si>
    <t>41526180</t>
  </si>
  <si>
    <t>13/05/2017 09:25:19</t>
  </si>
  <si>
    <t>904564060001301738618000048980</t>
  </si>
  <si>
    <t>035846</t>
  </si>
  <si>
    <t>55794683</t>
  </si>
  <si>
    <t>13/05/2017 09:23:58</t>
  </si>
  <si>
    <t>961563400002816497468300041080</t>
  </si>
  <si>
    <t>988689</t>
  </si>
  <si>
    <t>52885193</t>
  </si>
  <si>
    <t>13/05/2017 09:23:30</t>
  </si>
  <si>
    <t>252560650009190080519300030000</t>
  </si>
  <si>
    <t>005150</t>
  </si>
  <si>
    <t>42133704</t>
  </si>
  <si>
    <t>13/05/2017 09:20:04</t>
  </si>
  <si>
    <t>976226220004116806370400083740</t>
  </si>
  <si>
    <t>001262</t>
  </si>
  <si>
    <t>41894083</t>
  </si>
  <si>
    <t>13/05/2017 09:19:58</t>
  </si>
  <si>
    <t>252859800005631056408300049770</t>
  </si>
  <si>
    <t>004648</t>
  </si>
  <si>
    <t>49121039</t>
  </si>
  <si>
    <t>13/05/2017 09:19:17</t>
  </si>
  <si>
    <t>972274750004982325103900030020</t>
  </si>
  <si>
    <t>072111</t>
  </si>
  <si>
    <t>55790596</t>
  </si>
  <si>
    <t>13/05/2017 09:19:11</t>
  </si>
  <si>
    <t>814149580009468802059600060040</t>
  </si>
  <si>
    <t>090125</t>
  </si>
  <si>
    <t>55797915</t>
  </si>
  <si>
    <t>13/05/2017 09:19:01</t>
  </si>
  <si>
    <t>211518650002724768791500150100</t>
  </si>
  <si>
    <t>065597</t>
  </si>
  <si>
    <t>55798405</t>
  </si>
  <si>
    <t>13/05/2017 09:16:55</t>
  </si>
  <si>
    <t>854664610000270568840500079000</t>
  </si>
  <si>
    <t>49156571</t>
  </si>
  <si>
    <t>13/05/2017 09:16:32</t>
  </si>
  <si>
    <t>702274240002901884657100338910</t>
  </si>
  <si>
    <t>436297</t>
  </si>
  <si>
    <t>53585426</t>
  </si>
  <si>
    <t>13/05/2017 09:16:23</t>
  </si>
  <si>
    <t>934781880006030216542600218000</t>
  </si>
  <si>
    <t>071657</t>
  </si>
  <si>
    <t>55791819</t>
  </si>
  <si>
    <t>13/05/2017 09:15:44</t>
  </si>
  <si>
    <t>814107680001216284181900100330</t>
  </si>
  <si>
    <t>432033</t>
  </si>
  <si>
    <t>41521091</t>
  </si>
  <si>
    <t>13/05/2017 09:15:14</t>
  </si>
  <si>
    <t>976650460009651046109100052650</t>
  </si>
  <si>
    <t>431233</t>
  </si>
  <si>
    <t>41522826</t>
  </si>
  <si>
    <t>13/05/2017 09:15:02</t>
  </si>
  <si>
    <t>962290460003435415282600031600</t>
  </si>
  <si>
    <t>429820</t>
  </si>
  <si>
    <t>13/05/2017 09:14:39</t>
  </si>
  <si>
    <t>896486670000524992636600200200</t>
  </si>
  <si>
    <t>595352</t>
  </si>
  <si>
    <t>51880475</t>
  </si>
  <si>
    <t>13/05/2017 09:14:08</t>
  </si>
  <si>
    <t>826333570004520357047500020000</t>
  </si>
  <si>
    <t>420560</t>
  </si>
  <si>
    <t>47729963</t>
  </si>
  <si>
    <t>13/05/2017 09:12:09</t>
  </si>
  <si>
    <t>252552350006240891996300191970</t>
  </si>
  <si>
    <t>001646</t>
  </si>
  <si>
    <t>52042695</t>
  </si>
  <si>
    <t>962562590003607821269500050560</t>
  </si>
  <si>
    <t>029245</t>
  </si>
  <si>
    <t>52049893</t>
  </si>
  <si>
    <t>13/05/2017 09:11:44</t>
  </si>
  <si>
    <t>962290460003423797989300050000</t>
  </si>
  <si>
    <t>415082</t>
  </si>
  <si>
    <t>41526926</t>
  </si>
  <si>
    <t>13/05/2017 09:10:40</t>
  </si>
  <si>
    <t>962290460003416711692600047640</t>
  </si>
  <si>
    <t>744011</t>
  </si>
  <si>
    <t>51281667</t>
  </si>
  <si>
    <t>13/05/2017 09:06:30</t>
  </si>
  <si>
    <t>896485040000430009166700068730</t>
  </si>
  <si>
    <t>000813</t>
  </si>
  <si>
    <t>13/05/2017 09:06:27</t>
  </si>
  <si>
    <t>961564360004137783145800050000</t>
  </si>
  <si>
    <t>396760</t>
  </si>
  <si>
    <t>13/05/2017 09:05:32</t>
  </si>
  <si>
    <t>970520890006727570838100134300</t>
  </si>
  <si>
    <t>553942</t>
  </si>
  <si>
    <t>40271842</t>
  </si>
  <si>
    <t>13/05/2017 09:03:40</t>
  </si>
  <si>
    <t>820974840007501969184200023170</t>
  </si>
  <si>
    <t>388857</t>
  </si>
  <si>
    <t>41521231</t>
  </si>
  <si>
    <t>13/05/2017 09:03:19</t>
  </si>
  <si>
    <t>961563740001576355123100047400</t>
  </si>
  <si>
    <t>388847</t>
  </si>
  <si>
    <t>41528735</t>
  </si>
  <si>
    <t>825310560002272103873500079000</t>
  </si>
  <si>
    <t>025698</t>
  </si>
  <si>
    <t>41784825</t>
  </si>
  <si>
    <t>13/05/2017 09:03:03</t>
  </si>
  <si>
    <t>976226790001361178482500200000</t>
  </si>
  <si>
    <t>024836</t>
  </si>
  <si>
    <t>55796633</t>
  </si>
  <si>
    <t>13/05/2017 09:02:48</t>
  </si>
  <si>
    <t>702124970000153561663300150100</t>
  </si>
  <si>
    <t>385848</t>
  </si>
  <si>
    <t>41520823</t>
  </si>
  <si>
    <t>13/05/2017 09:02:26</t>
  </si>
  <si>
    <t>962771020003175958082300112000</t>
  </si>
  <si>
    <t>029211</t>
  </si>
  <si>
    <t>52068293</t>
  </si>
  <si>
    <t>13/05/2017 09:02:23</t>
  </si>
  <si>
    <t>820974840007493036829300058000</t>
  </si>
  <si>
    <t>802560</t>
  </si>
  <si>
    <t>54825889</t>
  </si>
  <si>
    <t>13/05/2017 09:01:12</t>
  </si>
  <si>
    <t>814152110001321919588900081000</t>
  </si>
  <si>
    <t>072224</t>
  </si>
  <si>
    <t>49312520</t>
  </si>
  <si>
    <t>13/05/2017 09:00:58</t>
  </si>
  <si>
    <t>904564060001293133252000079000</t>
  </si>
  <si>
    <t>373918</t>
  </si>
  <si>
    <t>41526566</t>
  </si>
  <si>
    <t>13/05/2017 08:58:53</t>
  </si>
  <si>
    <t>991316670007224008656600050000</t>
  </si>
  <si>
    <t>370268</t>
  </si>
  <si>
    <t>41520083</t>
  </si>
  <si>
    <t>13/05/2017 08:57:50</t>
  </si>
  <si>
    <t>854664610000264139008300049770</t>
  </si>
  <si>
    <t>031416</t>
  </si>
  <si>
    <t>52069393</t>
  </si>
  <si>
    <t>13/05/2017 08:57:34</t>
  </si>
  <si>
    <t>840238520005083256939300099870</t>
  </si>
  <si>
    <t>985568</t>
  </si>
  <si>
    <t>43918799</t>
  </si>
  <si>
    <t>13/05/2017 08:56:01</t>
  </si>
  <si>
    <t>962568630006130003879900118500</t>
  </si>
  <si>
    <t>363123</t>
  </si>
  <si>
    <t>47729982</t>
  </si>
  <si>
    <t>13/05/2017 08:55:38</t>
  </si>
  <si>
    <t>991315270007322423998200100330</t>
  </si>
  <si>
    <t>254835</t>
  </si>
  <si>
    <t>54992186</t>
  </si>
  <si>
    <t>224811540002930338218600109810</t>
  </si>
  <si>
    <t>354271</t>
  </si>
  <si>
    <t>47720852</t>
  </si>
  <si>
    <t>13/05/2017 08:52:58</t>
  </si>
  <si>
    <t>233212140002310591085200120870</t>
  </si>
  <si>
    <t>000167</t>
  </si>
  <si>
    <t>49156033</t>
  </si>
  <si>
    <t>13/05/2017 08:52:09</t>
  </si>
  <si>
    <t>962569120006019339603300130000</t>
  </si>
  <si>
    <t>068825</t>
  </si>
  <si>
    <t>55797468</t>
  </si>
  <si>
    <t>13/05/2017 08:50:48</t>
  </si>
  <si>
    <t>962290460003409016746800040290</t>
  </si>
  <si>
    <t>094448</t>
  </si>
  <si>
    <t>54705167</t>
  </si>
  <si>
    <t>13/05/2017 08:49:44</t>
  </si>
  <si>
    <t>961563400002790389516700100330</t>
  </si>
  <si>
    <t>213322</t>
  </si>
  <si>
    <t>40432779</t>
  </si>
  <si>
    <t>13/05/2017 08:49:05</t>
  </si>
  <si>
    <t>821531780001611761277900150000</t>
  </si>
  <si>
    <t>621723</t>
  </si>
  <si>
    <t>52885832</t>
  </si>
  <si>
    <t>13/05/2017 08:48:57</t>
  </si>
  <si>
    <t>937636610000691499583200050000</t>
  </si>
  <si>
    <t>029714</t>
  </si>
  <si>
    <t>13/05/2017 08:48:37</t>
  </si>
  <si>
    <t>210156650007560431879200118500</t>
  </si>
  <si>
    <t>335931</t>
  </si>
  <si>
    <t>47721085</t>
  </si>
  <si>
    <t>13/05/2017 08:47:23</t>
  </si>
  <si>
    <t>961563400002781428108500050560</t>
  </si>
  <si>
    <t>331050</t>
  </si>
  <si>
    <t>47720136</t>
  </si>
  <si>
    <t>13/05/2017 08:45:53</t>
  </si>
  <si>
    <t>961563400002772000013600100330</t>
  </si>
  <si>
    <t>821390</t>
  </si>
  <si>
    <t>42686983</t>
  </si>
  <si>
    <t>13/05/2017 08:44:34</t>
  </si>
  <si>
    <t>904587400000054711698300079000</t>
  </si>
  <si>
    <t>326594</t>
  </si>
  <si>
    <t>47723534</t>
  </si>
  <si>
    <t>13/05/2017 08:44:31</t>
  </si>
  <si>
    <t>893648850002033872353400090060</t>
  </si>
  <si>
    <t>585211</t>
  </si>
  <si>
    <t>52880221</t>
  </si>
  <si>
    <t>13/05/2017 08:44:25</t>
  </si>
  <si>
    <t>252560650009180947022100249640</t>
  </si>
  <si>
    <t>393587</t>
  </si>
  <si>
    <t>49126732</t>
  </si>
  <si>
    <t>13/05/2017 08:44:18</t>
  </si>
  <si>
    <t>821012310005771665673200120688</t>
  </si>
  <si>
    <t>318888</t>
  </si>
  <si>
    <t>47720646</t>
  </si>
  <si>
    <t>13/05/2017 08:42:02</t>
  </si>
  <si>
    <t>962562590003583535064600078500</t>
  </si>
  <si>
    <t>212875</t>
  </si>
  <si>
    <t>47376788</t>
  </si>
  <si>
    <t>840259940006898413678800049770</t>
  </si>
  <si>
    <t>013674</t>
  </si>
  <si>
    <t>55799700</t>
  </si>
  <si>
    <t>13/05/2017 08:41:36</t>
  </si>
  <si>
    <t>224830080001895711970000049770</t>
  </si>
  <si>
    <t>001796</t>
  </si>
  <si>
    <t>54915813</t>
  </si>
  <si>
    <t>13/05/2017 08:40:39</t>
  </si>
  <si>
    <t>854664610000259313581300181700</t>
  </si>
  <si>
    <t>123883</t>
  </si>
  <si>
    <t>52007167</t>
  </si>
  <si>
    <t>13/05/2017 08:40:35</t>
  </si>
  <si>
    <t>241433790005040246716700100330</t>
  </si>
  <si>
    <t>313214</t>
  </si>
  <si>
    <t>41525736</t>
  </si>
  <si>
    <t>13/05/2017 08:40:15</t>
  </si>
  <si>
    <t>935744070002015317573600142920</t>
  </si>
  <si>
    <t>000848</t>
  </si>
  <si>
    <t>49153615</t>
  </si>
  <si>
    <t>13/05/2017 08:39:26</t>
  </si>
  <si>
    <t>210156650007552099361500099540</t>
  </si>
  <si>
    <t>42138890</t>
  </si>
  <si>
    <t>13/05/2017 08:38:17</t>
  </si>
  <si>
    <t>826309890001254036889000120000</t>
  </si>
  <si>
    <t>305358</t>
  </si>
  <si>
    <t>41524334</t>
  </si>
  <si>
    <t>13/05/2017 08:37:48</t>
  </si>
  <si>
    <t>961563400002760665433400067150</t>
  </si>
  <si>
    <t>298618</t>
  </si>
  <si>
    <t>49313800</t>
  </si>
  <si>
    <t>13/05/2017 08:35:32</t>
  </si>
  <si>
    <t>961564360004120196380000100000</t>
  </si>
  <si>
    <t>393084</t>
  </si>
  <si>
    <t>49128855</t>
  </si>
  <si>
    <t>13/05/2017 08:34:49</t>
  </si>
  <si>
    <t>971968500000892561885500115340</t>
  </si>
  <si>
    <t>212272</t>
  </si>
  <si>
    <t>52734882</t>
  </si>
  <si>
    <t>13/05/2017 08:31:51</t>
  </si>
  <si>
    <t>940507970005501598488200150100</t>
  </si>
  <si>
    <t>010876</t>
  </si>
  <si>
    <t>55794916</t>
  </si>
  <si>
    <t>13/05/2017 08:31:07</t>
  </si>
  <si>
    <t>935744210005556702491600100330</t>
  </si>
  <si>
    <t>010128</t>
  </si>
  <si>
    <t>54705107</t>
  </si>
  <si>
    <t>13/05/2017 08:31:00</t>
  </si>
  <si>
    <t>803126380002211093510700150100</t>
  </si>
  <si>
    <t>068966</t>
  </si>
  <si>
    <t>49311451</t>
  </si>
  <si>
    <t>13/05/2017 08:29:40</t>
  </si>
  <si>
    <t>991307260004453823145100243320</t>
  </si>
  <si>
    <t>290074</t>
  </si>
  <si>
    <t>51999867</t>
  </si>
  <si>
    <t>13/05/2017 08:28:59</t>
  </si>
  <si>
    <t>970520890006701469986700071100</t>
  </si>
  <si>
    <t>278037</t>
  </si>
  <si>
    <t>41520945</t>
  </si>
  <si>
    <t>13/05/2017 08:28:23</t>
  </si>
  <si>
    <t>252552350006239169094500025000</t>
  </si>
  <si>
    <t>271263</t>
  </si>
  <si>
    <t>41525550</t>
  </si>
  <si>
    <t>13/05/2017 08:26:05</t>
  </si>
  <si>
    <t>896486670000518332555000100000</t>
  </si>
  <si>
    <t>271123</t>
  </si>
  <si>
    <t>41521727</t>
  </si>
  <si>
    <t>13/05/2017 08:26:01</t>
  </si>
  <si>
    <t>935744210005546901172700130350</t>
  </si>
  <si>
    <t>077028</t>
  </si>
  <si>
    <t>52008857</t>
  </si>
  <si>
    <t>13/05/2017 08:25:42</t>
  </si>
  <si>
    <t>962568630006120728885700060000</t>
  </si>
  <si>
    <t>042236</t>
  </si>
  <si>
    <t>49412800</t>
  </si>
  <si>
    <t>13/05/2017 08:24:22</t>
  </si>
  <si>
    <t>841840310000050234280000075840</t>
  </si>
  <si>
    <t>211834</t>
  </si>
  <si>
    <t>40201433</t>
  </si>
  <si>
    <t>13/05/2017 08:23:46</t>
  </si>
  <si>
    <t>252556400004796163143300050560</t>
  </si>
  <si>
    <t>264469</t>
  </si>
  <si>
    <t>41520329</t>
  </si>
  <si>
    <t>13/05/2017 08:23:42</t>
  </si>
  <si>
    <t>224824200003693680032900120098</t>
  </si>
  <si>
    <t>262414</t>
  </si>
  <si>
    <t>47726905</t>
  </si>
  <si>
    <t>13/05/2017 08:22:59</t>
  </si>
  <si>
    <t>961564360004111651690500100330</t>
  </si>
  <si>
    <t>065954</t>
  </si>
  <si>
    <t>55796975</t>
  </si>
  <si>
    <t>13/05/2017 08:21:16</t>
  </si>
  <si>
    <t>814056390009727646697500100330</t>
  </si>
  <si>
    <t>256049</t>
  </si>
  <si>
    <t>41526666</t>
  </si>
  <si>
    <t>13/05/2017 08:20:40</t>
  </si>
  <si>
    <t>961563400002755236666600049770</t>
  </si>
  <si>
    <t>020771</t>
  </si>
  <si>
    <t>52042693</t>
  </si>
  <si>
    <t>13/05/2017 08:17:37</t>
  </si>
  <si>
    <t>814056390009711323269300100330</t>
  </si>
  <si>
    <t>247438</t>
  </si>
  <si>
    <t>47723350</t>
  </si>
  <si>
    <t>13/05/2017 08:17:28</t>
  </si>
  <si>
    <t>202965090009032735335000069600</t>
  </si>
  <si>
    <t>244336</t>
  </si>
  <si>
    <t>41520167</t>
  </si>
  <si>
    <t>13/05/2017 08:16:18</t>
  </si>
  <si>
    <t>972274750004976272016700079000</t>
  </si>
  <si>
    <t>242304</t>
  </si>
  <si>
    <t>49311827</t>
  </si>
  <si>
    <t>13/05/2017 08:15:33</t>
  </si>
  <si>
    <t>983705210005040047182700083740</t>
  </si>
  <si>
    <t>605489</t>
  </si>
  <si>
    <t>54996196</t>
  </si>
  <si>
    <t>13/05/2017 08:14:26</t>
  </si>
  <si>
    <t>896486670000500114619600050560</t>
  </si>
  <si>
    <t>392098</t>
  </si>
  <si>
    <t>41349895</t>
  </si>
  <si>
    <t>814056390009700038989500140620</t>
  </si>
  <si>
    <t>287901</t>
  </si>
  <si>
    <t>52881726</t>
  </si>
  <si>
    <t>13/05/2017 08:12:59</t>
  </si>
  <si>
    <t>821018730008320499172600060040</t>
  </si>
  <si>
    <t>065278</t>
  </si>
  <si>
    <t>55790829</t>
  </si>
  <si>
    <t>13/05/2017 08:12:40</t>
  </si>
  <si>
    <t>961564360004109692082900050000</t>
  </si>
  <si>
    <t>136811</t>
  </si>
  <si>
    <t>42688959</t>
  </si>
  <si>
    <t>13/05/2017 08:11:28</t>
  </si>
  <si>
    <t>970520890006690053895900158000</t>
  </si>
  <si>
    <t>219042</t>
  </si>
  <si>
    <t>41017092</t>
  </si>
  <si>
    <t>13/05/2017 08:06:32</t>
  </si>
  <si>
    <t>991315270007290107709200051350</t>
  </si>
  <si>
    <t>391689</t>
  </si>
  <si>
    <t>49120772</t>
  </si>
  <si>
    <t>13/05/2017 08:05:08</t>
  </si>
  <si>
    <t>820971560004522229077200158000</t>
  </si>
  <si>
    <t>214353</t>
  </si>
  <si>
    <t>13/05/2017 08:04:38</t>
  </si>
  <si>
    <t>961966960002910132905200079000</t>
  </si>
  <si>
    <t>520899</t>
  </si>
  <si>
    <t>55128289</t>
  </si>
  <si>
    <t>13/05/2017 07:57:28</t>
  </si>
  <si>
    <t>821018730008300970828900060000</t>
  </si>
  <si>
    <t>009951</t>
  </si>
  <si>
    <t>54913304</t>
  </si>
  <si>
    <t>13/05/2017 07:51:30</t>
  </si>
  <si>
    <t>971344710008760154330400199870</t>
  </si>
  <si>
    <t>020978</t>
  </si>
  <si>
    <t>52042994</t>
  </si>
  <si>
    <t>13/05/2017 07:51:15</t>
  </si>
  <si>
    <t>252560650009162482299400118500</t>
  </si>
  <si>
    <t>174939</t>
  </si>
  <si>
    <t>41523126</t>
  </si>
  <si>
    <t>13/05/2017 07:47:19</t>
  </si>
  <si>
    <t>210156650007549206312600049770</t>
  </si>
  <si>
    <t>148382</t>
  </si>
  <si>
    <t>41524545</t>
  </si>
  <si>
    <t>13/05/2017 07:35:16</t>
  </si>
  <si>
    <t>814056390009683167454500169850</t>
  </si>
  <si>
    <t>455100</t>
  </si>
  <si>
    <t>52886725</t>
  </si>
  <si>
    <t>13/05/2017 07:32:22</t>
  </si>
  <si>
    <t>814148490002830001672500080000</t>
  </si>
  <si>
    <t>018448</t>
  </si>
  <si>
    <t>52568396</t>
  </si>
  <si>
    <t>13/05/2017 07:29:20</t>
  </si>
  <si>
    <t>971344710008750699839600174590</t>
  </si>
  <si>
    <t>100078</t>
  </si>
  <si>
    <t>41521305</t>
  </si>
  <si>
    <t>13/05/2017 07:06:22</t>
  </si>
  <si>
    <t>252556400004784898130500050560</t>
  </si>
  <si>
    <t>843642</t>
  </si>
  <si>
    <t>54913031</t>
  </si>
  <si>
    <t>13/05/2017 07:01:44</t>
  </si>
  <si>
    <t>991311990004440535303100079000</t>
  </si>
  <si>
    <t>011011</t>
  </si>
  <si>
    <t>52044394</t>
  </si>
  <si>
    <t>13/05/2017 06:54:56</t>
  </si>
  <si>
    <t>991311990004439047439400079000</t>
  </si>
  <si>
    <t>011511</t>
  </si>
  <si>
    <t>41787411</t>
  </si>
  <si>
    <t>13/05/2017 06:27:58</t>
  </si>
  <si>
    <t>905971010002681197741100079000</t>
  </si>
  <si>
    <t>060686</t>
  </si>
  <si>
    <t>55795902</t>
  </si>
  <si>
    <t>13/05/2017 06:27:29</t>
  </si>
  <si>
    <t>971344710008746523590200100330</t>
  </si>
  <si>
    <t>502058</t>
  </si>
  <si>
    <t>40274390</t>
  </si>
  <si>
    <t>13/05/2017 00:55:03</t>
  </si>
  <si>
    <t>826329400000441357439000025725</t>
  </si>
  <si>
    <t>818093</t>
  </si>
  <si>
    <t>12/05/2017 23:59:30</t>
  </si>
  <si>
    <t>826329400000439453148300085260</t>
  </si>
  <si>
    <t>592614</t>
  </si>
  <si>
    <t>12/05/2017 22:20:13</t>
  </si>
  <si>
    <t>826329400000423785629400152646</t>
  </si>
  <si>
    <t>047172</t>
  </si>
  <si>
    <t>41782041</t>
  </si>
  <si>
    <t>12/05/2017 20:06:38</t>
  </si>
  <si>
    <t>814152110001311121204100081000</t>
  </si>
  <si>
    <t>002102</t>
  </si>
  <si>
    <t>52567892</t>
  </si>
  <si>
    <t>12/05/2017 19:23:34</t>
  </si>
  <si>
    <t>801030860007271136789200080190</t>
  </si>
  <si>
    <t>352630</t>
  </si>
  <si>
    <t>49128610</t>
  </si>
  <si>
    <t>12/05/2017 19:18:57</t>
  </si>
  <si>
    <t>814152110001300339861000121500</t>
  </si>
  <si>
    <t>081832</t>
  </si>
  <si>
    <t>41526219</t>
  </si>
  <si>
    <t>12/05/2017 18:07:46</t>
  </si>
  <si>
    <t>814056390009665394621900149850</t>
  </si>
  <si>
    <t>149005</t>
  </si>
  <si>
    <t>53781401</t>
  </si>
  <si>
    <t>12/05/2017 17:52:56</t>
  </si>
  <si>
    <t>905984080004080163140100100220</t>
  </si>
  <si>
    <t>558276</t>
  </si>
  <si>
    <t>12/05/2017 17:41:51</t>
  </si>
  <si>
    <t>840255880000090154254700119500</t>
  </si>
  <si>
    <t>212229</t>
  </si>
  <si>
    <t>51889390</t>
  </si>
  <si>
    <t>12/05/2017 17:37:50</t>
  </si>
  <si>
    <t>894794070000112240939000081810</t>
  </si>
  <si>
    <t>176356</t>
  </si>
  <si>
    <t>55127091</t>
  </si>
  <si>
    <t>12/05/2017 17:28:39</t>
  </si>
  <si>
    <t>905984080004077564709100035640</t>
  </si>
  <si>
    <t>679898</t>
  </si>
  <si>
    <t>41527599</t>
  </si>
  <si>
    <t>12/05/2017 17:07:12</t>
  </si>
  <si>
    <t>937269400007376531759900218700</t>
  </si>
  <si>
    <t>492503</t>
  </si>
  <si>
    <t>52882484</t>
  </si>
  <si>
    <t>12/05/2017 17:05:57</t>
  </si>
  <si>
    <t>224836470003647105248400110160</t>
  </si>
  <si>
    <t>101510</t>
  </si>
  <si>
    <t>12/05/2017 17:04:38</t>
  </si>
  <si>
    <t>224836470003637105248400141750</t>
  </si>
  <si>
    <t>954807</t>
  </si>
  <si>
    <t>12/05/2017 17:03:18</t>
  </si>
  <si>
    <t>224836470003627105248400154710</t>
  </si>
  <si>
    <t>358188</t>
  </si>
  <si>
    <t>12/05/2017 17:01:41</t>
  </si>
  <si>
    <t>224836470003617105248400065610</t>
  </si>
  <si>
    <t>416303</t>
  </si>
  <si>
    <t>12/05/2017 17:00:09</t>
  </si>
  <si>
    <t>224836470003607105248400152448</t>
  </si>
  <si>
    <t>193751</t>
  </si>
  <si>
    <t>12/05/2017 16:58:58</t>
  </si>
  <si>
    <t>224836470003597105248400150860</t>
  </si>
  <si>
    <t>007134</t>
  </si>
  <si>
    <t>49312204</t>
  </si>
  <si>
    <t>12/05/2017 16:58:05</t>
  </si>
  <si>
    <t>801030860007260247220400214650</t>
  </si>
  <si>
    <t>273199</t>
  </si>
  <si>
    <t>54919480</t>
  </si>
  <si>
    <t>12/05/2017 16:49:35</t>
  </si>
  <si>
    <t>970526330001740943948000080190</t>
  </si>
  <si>
    <t>007783</t>
  </si>
  <si>
    <t>52565793</t>
  </si>
  <si>
    <t>12/05/2017 16:30:49</t>
  </si>
  <si>
    <t>702124970000125320579300178200</t>
  </si>
  <si>
    <t>477015</t>
  </si>
  <si>
    <t>12/05/2017 16:28:00</t>
  </si>
  <si>
    <t>202965090009010964597600098000</t>
  </si>
  <si>
    <t>012349</t>
  </si>
  <si>
    <t>54704572</t>
  </si>
  <si>
    <t>12/05/2017 16:21:22</t>
  </si>
  <si>
    <t>814056390009640951457200158760</t>
  </si>
  <si>
    <t>116213</t>
  </si>
  <si>
    <t>12/05/2017 16:21:14</t>
  </si>
  <si>
    <t>904564060001270875689700120690</t>
  </si>
  <si>
    <t>371475</t>
  </si>
  <si>
    <t>47723139</t>
  </si>
  <si>
    <t>12/05/2017 16:19:11</t>
  </si>
  <si>
    <t>976226640000900083313900100440</t>
  </si>
  <si>
    <t>013661</t>
  </si>
  <si>
    <t>52042599</t>
  </si>
  <si>
    <t>12/05/2017 16:17:06</t>
  </si>
  <si>
    <t>905980070007305202259900271500</t>
  </si>
  <si>
    <t>348296</t>
  </si>
  <si>
    <t>41526538</t>
  </si>
  <si>
    <t>12/05/2017 16:15:36</t>
  </si>
  <si>
    <t>814149580009449077653800063990</t>
  </si>
  <si>
    <t>132343</t>
  </si>
  <si>
    <t>53788168</t>
  </si>
  <si>
    <t>12/05/2017 16:11:47</t>
  </si>
  <si>
    <t>840255880000080003816800215460</t>
  </si>
  <si>
    <t>003975</t>
  </si>
  <si>
    <t>41897983</t>
  </si>
  <si>
    <t>12/05/2017 16:10:54</t>
  </si>
  <si>
    <t>962568630006102025798300155520</t>
  </si>
  <si>
    <t>103870</t>
  </si>
  <si>
    <t>12/05/2017 16:07:13</t>
  </si>
  <si>
    <t>814056390009590810045000040500</t>
  </si>
  <si>
    <t>094982</t>
  </si>
  <si>
    <t>42130515</t>
  </si>
  <si>
    <t>12/05/2017 16:00:27</t>
  </si>
  <si>
    <t>252875680006190158051500050220</t>
  </si>
  <si>
    <t>000075</t>
  </si>
  <si>
    <t>12/05/2017 15:55:02</t>
  </si>
  <si>
    <t>211518650002703426191600024000</t>
  </si>
  <si>
    <t>093238</t>
  </si>
  <si>
    <t>46580310</t>
  </si>
  <si>
    <t>12/05/2017 15:54:09</t>
  </si>
  <si>
    <t>252560650009140801031000186300</t>
  </si>
  <si>
    <t>51271168</t>
  </si>
  <si>
    <t>12/05/2017 15:46:53</t>
  </si>
  <si>
    <t>702124970000110034116800332100</t>
  </si>
  <si>
    <t>109498</t>
  </si>
  <si>
    <t>41528107</t>
  </si>
  <si>
    <t>12/05/2017 15:40:12</t>
  </si>
  <si>
    <t>962569120005994357810700100440</t>
  </si>
  <si>
    <t>315763</t>
  </si>
  <si>
    <t>49121674</t>
  </si>
  <si>
    <t>12/05/2017 15:34:15</t>
  </si>
  <si>
    <t>224824200003671392167400040500</t>
  </si>
  <si>
    <t>056791</t>
  </si>
  <si>
    <t>47728470</t>
  </si>
  <si>
    <t>12/05/2017 15:32:49</t>
  </si>
  <si>
    <t>960266650007120063847000105300</t>
  </si>
  <si>
    <t>895929</t>
  </si>
  <si>
    <t>51885819</t>
  </si>
  <si>
    <t>12/05/2017 15:30:21</t>
  </si>
  <si>
    <t>971930530004740576581900070000</t>
  </si>
  <si>
    <t>010043</t>
  </si>
  <si>
    <t>42130956</t>
  </si>
  <si>
    <t>12/05/2017 15:23:31</t>
  </si>
  <si>
    <t>962290750002111071095600050220</t>
  </si>
  <si>
    <t>596195</t>
  </si>
  <si>
    <t>54825476</t>
  </si>
  <si>
    <t>12/05/2017 15:20:04</t>
  </si>
  <si>
    <t>962290460003390089547600095000</t>
  </si>
  <si>
    <t>012309</t>
  </si>
  <si>
    <t>12/05/2017 15:19:23</t>
  </si>
  <si>
    <t>971968500000838971829300206550</t>
  </si>
  <si>
    <t>960850</t>
  </si>
  <si>
    <t>41521875</t>
  </si>
  <si>
    <t>12/05/2017 15:19:22</t>
  </si>
  <si>
    <t>970520890006645912187500100440</t>
  </si>
  <si>
    <t>970220</t>
  </si>
  <si>
    <t>54995023</t>
  </si>
  <si>
    <t>12/05/2017 15:18:56</t>
  </si>
  <si>
    <t>972273530006680148502300070470</t>
  </si>
  <si>
    <t>921667</t>
  </si>
  <si>
    <t>12/05/2017 15:13:55</t>
  </si>
  <si>
    <t>702124970000108606920800149850</t>
  </si>
  <si>
    <t>000350</t>
  </si>
  <si>
    <t>49159630</t>
  </si>
  <si>
    <t>12/05/2017 15:06:17</t>
  </si>
  <si>
    <t>814107680000925078963000100000</t>
  </si>
  <si>
    <t>007790</t>
  </si>
  <si>
    <t>52567298</t>
  </si>
  <si>
    <t>12/05/2017 14:56:08</t>
  </si>
  <si>
    <t>960266650007113916729800149850</t>
  </si>
  <si>
    <t>165863</t>
  </si>
  <si>
    <t>42108248</t>
  </si>
  <si>
    <t>12/05/2017 14:48:22</t>
  </si>
  <si>
    <t>814147020002860752824800050000</t>
  </si>
  <si>
    <t>708133</t>
  </si>
  <si>
    <t>41525805</t>
  </si>
  <si>
    <t>12/05/2017 14:44:01</t>
  </si>
  <si>
    <t>814107680000887781580500100000</t>
  </si>
  <si>
    <t>163912</t>
  </si>
  <si>
    <t>54917361</t>
  </si>
  <si>
    <t>12/05/2017 14:43:08</t>
  </si>
  <si>
    <t>976235630008890155736100119880</t>
  </si>
  <si>
    <t>697549</t>
  </si>
  <si>
    <t>41528878</t>
  </si>
  <si>
    <t>12/05/2017 14:42:27</t>
  </si>
  <si>
    <t>894794070000106151887800050220</t>
  </si>
  <si>
    <t>065935</t>
  </si>
  <si>
    <t>49312598</t>
  </si>
  <si>
    <t>12/05/2017 14:42:25</t>
  </si>
  <si>
    <t>960266650007102819259800171720</t>
  </si>
  <si>
    <t>901093</t>
  </si>
  <si>
    <t>12/05/2017 14:42:18</t>
  </si>
  <si>
    <t>976235630008880155736100119880</t>
  </si>
  <si>
    <t>031675</t>
  </si>
  <si>
    <t>12/05/2017 14:38:01</t>
  </si>
  <si>
    <t>214443300005177062249700050220</t>
  </si>
  <si>
    <t>040233</t>
  </si>
  <si>
    <t>41784884</t>
  </si>
  <si>
    <t>12/05/2017 14:37:38</t>
  </si>
  <si>
    <t>826309890001221309488400099630</t>
  </si>
  <si>
    <t>660365</t>
  </si>
  <si>
    <t>53581409</t>
  </si>
  <si>
    <t>12/05/2017 14:37:25</t>
  </si>
  <si>
    <t>252560650009130794140900150000</t>
  </si>
  <si>
    <t>982495</t>
  </si>
  <si>
    <t>53077989</t>
  </si>
  <si>
    <t>12/05/2017 14:31:37</t>
  </si>
  <si>
    <t>814198130006810028798900100440</t>
  </si>
  <si>
    <t>027641</t>
  </si>
  <si>
    <t>52047495</t>
  </si>
  <si>
    <t>12/05/2017 14:29:26</t>
  </si>
  <si>
    <t>801030860007256122749500121500</t>
  </si>
  <si>
    <t>452330</t>
  </si>
  <si>
    <t>54820099</t>
  </si>
  <si>
    <t>12/05/2017 14:24:54</t>
  </si>
  <si>
    <t>961564360004070343009900189500</t>
  </si>
  <si>
    <t>033721</t>
  </si>
  <si>
    <t>54706197</t>
  </si>
  <si>
    <t>12/05/2017 14:23:36</t>
  </si>
  <si>
    <t>961563740001542187619700050220</t>
  </si>
  <si>
    <t>010960</t>
  </si>
  <si>
    <t>54706561</t>
  </si>
  <si>
    <t>12/05/2017 14:21:09</t>
  </si>
  <si>
    <t>802205500005970142656100029970</t>
  </si>
  <si>
    <t>083134</t>
  </si>
  <si>
    <t>54703393</t>
  </si>
  <si>
    <t>12/05/2017 14:18:31</t>
  </si>
  <si>
    <t>962568630006051273339300100440</t>
  </si>
  <si>
    <t>080106</t>
  </si>
  <si>
    <t>55796613</t>
  </si>
  <si>
    <t>12/05/2017 14:18:01</t>
  </si>
  <si>
    <t>905984080004066816661300081000</t>
  </si>
  <si>
    <t>794742</t>
  </si>
  <si>
    <t>52885706</t>
  </si>
  <si>
    <t>12/05/2017 14:17:43</t>
  </si>
  <si>
    <t>971968500000811658570600029970</t>
  </si>
  <si>
    <t>016106</t>
  </si>
  <si>
    <t>52049695</t>
  </si>
  <si>
    <t>12/05/2017 14:17:33</t>
  </si>
  <si>
    <t>814198130006797260969500050220</t>
  </si>
  <si>
    <t>009022</t>
  </si>
  <si>
    <t>52049295</t>
  </si>
  <si>
    <t>12/05/2017 14:12:26</t>
  </si>
  <si>
    <t>961966960002894969929500070470</t>
  </si>
  <si>
    <t>019264</t>
  </si>
  <si>
    <t>12/05/2017 14:11:57</t>
  </si>
  <si>
    <t>821018730008259418769500059940</t>
  </si>
  <si>
    <t>475933</t>
  </si>
  <si>
    <t>41526332</t>
  </si>
  <si>
    <t>12/05/2017 14:11:52</t>
  </si>
  <si>
    <t>934813120000225008633200030000</t>
  </si>
  <si>
    <t>010484</t>
  </si>
  <si>
    <t>54701427</t>
  </si>
  <si>
    <t>12/05/2017 14:11:04</t>
  </si>
  <si>
    <t>252859800005581293142700050220</t>
  </si>
  <si>
    <t>051797</t>
  </si>
  <si>
    <t>49105946</t>
  </si>
  <si>
    <t>12/05/2017 14:10:32</t>
  </si>
  <si>
    <t>962562590003558522594600029000</t>
  </si>
  <si>
    <t>434513</t>
  </si>
  <si>
    <t>47728080</t>
  </si>
  <si>
    <t>12/05/2017 14:06:09</t>
  </si>
  <si>
    <t>937634470005842009808000129600</t>
  </si>
  <si>
    <t>300053</t>
  </si>
  <si>
    <t>41655583</t>
  </si>
  <si>
    <t>12/05/2017 14:02:47</t>
  </si>
  <si>
    <t>935744210005510347558300202500</t>
  </si>
  <si>
    <t>407274</t>
  </si>
  <si>
    <t>41528592</t>
  </si>
  <si>
    <t>12/05/2017 14:02:17</t>
  </si>
  <si>
    <t>803126380002086289859200100440</t>
  </si>
  <si>
    <t>399321</t>
  </si>
  <si>
    <t>47726127</t>
  </si>
  <si>
    <t>12/05/2017 14:01:10</t>
  </si>
  <si>
    <t>894794070000092607612700050220</t>
  </si>
  <si>
    <t>396295</t>
  </si>
  <si>
    <t>41522082</t>
  </si>
  <si>
    <t>12/05/2017 14:00:43</t>
  </si>
  <si>
    <t>224824200003640837208200050220</t>
  </si>
  <si>
    <t>196939</t>
  </si>
  <si>
    <t>52001620</t>
  </si>
  <si>
    <t>12/05/2017 13:59:01</t>
  </si>
  <si>
    <t>976226220004090067162000406528</t>
  </si>
  <si>
    <t>027395</t>
  </si>
  <si>
    <t>49109826</t>
  </si>
  <si>
    <t>12/05/2017 13:58:07</t>
  </si>
  <si>
    <t>214443300005137927982600052600</t>
  </si>
  <si>
    <t>369001</t>
  </si>
  <si>
    <t>47723259</t>
  </si>
  <si>
    <t>12/05/2017 13:56:44</t>
  </si>
  <si>
    <t>854664610000201424325900181440</t>
  </si>
  <si>
    <t>447789</t>
  </si>
  <si>
    <t>50632595</t>
  </si>
  <si>
    <t>12/05/2017 13:54:30</t>
  </si>
  <si>
    <t>820971560004503608259500029970</t>
  </si>
  <si>
    <t>303814</t>
  </si>
  <si>
    <t>53589460</t>
  </si>
  <si>
    <t>12/05/2017 13:47:26</t>
  </si>
  <si>
    <t>252548460003841452946000087480</t>
  </si>
  <si>
    <t>298295</t>
  </si>
  <si>
    <t>12/05/2017 13:46:41</t>
  </si>
  <si>
    <t>826309890001160347384300121500</t>
  </si>
  <si>
    <t>825804</t>
  </si>
  <si>
    <t>52904531</t>
  </si>
  <si>
    <t>12/05/2017 13:46:37</t>
  </si>
  <si>
    <t>962569120005972712453100100440</t>
  </si>
  <si>
    <t>002356</t>
  </si>
  <si>
    <t>52049693</t>
  </si>
  <si>
    <t>12/05/2017 13:46:32</t>
  </si>
  <si>
    <t>970520890006624269969300097200</t>
  </si>
  <si>
    <t>000053</t>
  </si>
  <si>
    <t>49156080</t>
  </si>
  <si>
    <t>12/05/2017 13:44:51</t>
  </si>
  <si>
    <t>893648850002017996608000070000</t>
  </si>
  <si>
    <t>033906</t>
  </si>
  <si>
    <t>55797546</t>
  </si>
  <si>
    <t>12/05/2017 13:43:39</t>
  </si>
  <si>
    <t>937634470005835945754600030000</t>
  </si>
  <si>
    <t>014350</t>
  </si>
  <si>
    <t>55798789</t>
  </si>
  <si>
    <t>12/05/2017 13:41:42</t>
  </si>
  <si>
    <t>252552350006215044878900119880</t>
  </si>
  <si>
    <t>000284</t>
  </si>
  <si>
    <t>49157537</t>
  </si>
  <si>
    <t>12/05/2017 13:40:58</t>
  </si>
  <si>
    <t>893648850001991434753700050220</t>
  </si>
  <si>
    <t>254116</t>
  </si>
  <si>
    <t>47721024</t>
  </si>
  <si>
    <t>12/05/2017 13:40:09</t>
  </si>
  <si>
    <t>983714460002720783102400100440</t>
  </si>
  <si>
    <t>247636</t>
  </si>
  <si>
    <t>45557051</t>
  </si>
  <si>
    <t>12/05/2017 13:39:12</t>
  </si>
  <si>
    <t>224800730007071979705100149850</t>
  </si>
  <si>
    <t>239375</t>
  </si>
  <si>
    <t>47724539</t>
  </si>
  <si>
    <t>12/05/2017 13:38:01</t>
  </si>
  <si>
    <t>821012310005760546453900081000</t>
  </si>
  <si>
    <t>065560</t>
  </si>
  <si>
    <t>54700884</t>
  </si>
  <si>
    <t>12/05/2017 13:36:54</t>
  </si>
  <si>
    <t>826314710001961341088400121500</t>
  </si>
  <si>
    <t>617782</t>
  </si>
  <si>
    <t>54828781</t>
  </si>
  <si>
    <t>12/05/2017 13:29:17</t>
  </si>
  <si>
    <t>224824200003620466878100050220</t>
  </si>
  <si>
    <t>090031</t>
  </si>
  <si>
    <t>12/05/2017 13:29:00</t>
  </si>
  <si>
    <t>252552350006200251031400163620</t>
  </si>
  <si>
    <t>293965</t>
  </si>
  <si>
    <t>52210772</t>
  </si>
  <si>
    <t>12/05/2017 13:27:41</t>
  </si>
  <si>
    <t>821012310005750119077200079380</t>
  </si>
  <si>
    <t>131881</t>
  </si>
  <si>
    <t>12/05/2017 13:22:30</t>
  </si>
  <si>
    <t>801030860007242227427200119880</t>
  </si>
  <si>
    <t>459144</t>
  </si>
  <si>
    <t>52888694</t>
  </si>
  <si>
    <t>12/05/2017 13:19:59</t>
  </si>
  <si>
    <t>960716550005141079869400149850</t>
  </si>
  <si>
    <t>039225</t>
  </si>
  <si>
    <t>49132661</t>
  </si>
  <si>
    <t>12/05/2017 13:19:58</t>
  </si>
  <si>
    <t>961564360004060194266100119880</t>
  </si>
  <si>
    <t>107434</t>
  </si>
  <si>
    <t>41524383</t>
  </si>
  <si>
    <t>12/05/2017 13:18:57</t>
  </si>
  <si>
    <t>962294850003081745438300048600</t>
  </si>
  <si>
    <t>038756</t>
  </si>
  <si>
    <t>42599300</t>
  </si>
  <si>
    <t>12/05/2017 13:18:26</t>
  </si>
  <si>
    <t>991311990004400750930000191500</t>
  </si>
  <si>
    <t>49159588</t>
  </si>
  <si>
    <t>12/05/2017 13:16:40</t>
  </si>
  <si>
    <t>814132130009323114958800150000</t>
  </si>
  <si>
    <t>082536</t>
  </si>
  <si>
    <t>41523562</t>
  </si>
  <si>
    <t>12/05/2017 13:15:15</t>
  </si>
  <si>
    <t>814132130009318100356200070470</t>
  </si>
  <si>
    <t>883731</t>
  </si>
  <si>
    <t>55794265</t>
  </si>
  <si>
    <t>12/05/2017 13:13:37</t>
  </si>
  <si>
    <t>224824200003617640426500149850</t>
  </si>
  <si>
    <t>023518</t>
  </si>
  <si>
    <t>55796828</t>
  </si>
  <si>
    <t>12/05/2017 13:12:34</t>
  </si>
  <si>
    <t>937269400007364440682800050000</t>
  </si>
  <si>
    <t>000006</t>
  </si>
  <si>
    <t>49154347</t>
  </si>
  <si>
    <t>12/05/2017 13:12:23</t>
  </si>
  <si>
    <t>210152190006195158434700127980</t>
  </si>
  <si>
    <t>054319</t>
  </si>
  <si>
    <t>41527483</t>
  </si>
  <si>
    <t>12/05/2017 13:11:06</t>
  </si>
  <si>
    <t>252548460003835509748300150000</t>
  </si>
  <si>
    <t>036634</t>
  </si>
  <si>
    <t>49315948</t>
  </si>
  <si>
    <t>12/05/2017 13:11:02</t>
  </si>
  <si>
    <t>960691740000422066594800081000</t>
  </si>
  <si>
    <t>036228</t>
  </si>
  <si>
    <t>12/05/2017 13:08:23</t>
  </si>
  <si>
    <t>937276420002686050552900070470</t>
  </si>
  <si>
    <t>290572</t>
  </si>
  <si>
    <t>49124427</t>
  </si>
  <si>
    <t>12/05/2017 13:07:21</t>
  </si>
  <si>
    <t>826333570004502130442700121500</t>
  </si>
  <si>
    <t>008655</t>
  </si>
  <si>
    <t>47727301</t>
  </si>
  <si>
    <t>12/05/2017 13:04:17</t>
  </si>
  <si>
    <t>821003210005032350730100100440</t>
  </si>
  <si>
    <t>011498</t>
  </si>
  <si>
    <t>12/05/2017 13:00:25</t>
  </si>
  <si>
    <t>224828740008588533609500099630</t>
  </si>
  <si>
    <t>031682</t>
  </si>
  <si>
    <t>51140541</t>
  </si>
  <si>
    <t>12/05/2017 13:00:10</t>
  </si>
  <si>
    <t>972273530006677410054100029970</t>
  </si>
  <si>
    <t>020746</t>
  </si>
  <si>
    <t>52044794</t>
  </si>
  <si>
    <t>12/05/2017 12:59:39</t>
  </si>
  <si>
    <t>702274240002883918479400059940</t>
  </si>
  <si>
    <t>961598</t>
  </si>
  <si>
    <t>41529938</t>
  </si>
  <si>
    <t>12/05/2017 12:56:58</t>
  </si>
  <si>
    <t>976226640000881959993800992300</t>
  </si>
  <si>
    <t>879599</t>
  </si>
  <si>
    <t>55799016</t>
  </si>
  <si>
    <t>12/05/2017 12:56:46</t>
  </si>
  <si>
    <t>252859800005569787901600050220</t>
  </si>
  <si>
    <t>005959</t>
  </si>
  <si>
    <t>52886921</t>
  </si>
  <si>
    <t>12/05/2017 12:54:48</t>
  </si>
  <si>
    <t>224824200003591242692100081000</t>
  </si>
  <si>
    <t>002473</t>
  </si>
  <si>
    <t>54993645</t>
  </si>
  <si>
    <t>12/05/2017 12:53:21</t>
  </si>
  <si>
    <t>960716550005130158364500202500</t>
  </si>
  <si>
    <t>287716</t>
  </si>
  <si>
    <t>41659152</t>
  </si>
  <si>
    <t>12/05/2017 12:50:42</t>
  </si>
  <si>
    <t>241433790005010357915200220320</t>
  </si>
  <si>
    <t>029159</t>
  </si>
  <si>
    <t>42594003</t>
  </si>
  <si>
    <t>12/05/2017 12:45:15</t>
  </si>
  <si>
    <t>972273530006660215400300070470</t>
  </si>
  <si>
    <t>541789</t>
  </si>
  <si>
    <t>51886006</t>
  </si>
  <si>
    <t>12/05/2017 12:44:56</t>
  </si>
  <si>
    <t>814204990005200220600600080000</t>
  </si>
  <si>
    <t>751688</t>
  </si>
  <si>
    <t>52882086</t>
  </si>
  <si>
    <t>12/05/2017 12:44:20</t>
  </si>
  <si>
    <t>801030860007231804208600486000</t>
  </si>
  <si>
    <t>030487</t>
  </si>
  <si>
    <t>54715860</t>
  </si>
  <si>
    <t>12/05/2017 12:43:04</t>
  </si>
  <si>
    <t>970520890006615564586000100440</t>
  </si>
  <si>
    <t>092695</t>
  </si>
  <si>
    <t>45406944</t>
  </si>
  <si>
    <t>12/05/2017 12:39:27</t>
  </si>
  <si>
    <t>896485040000390014694400069660</t>
  </si>
  <si>
    <t>011128</t>
  </si>
  <si>
    <t>55840195</t>
  </si>
  <si>
    <t>12/05/2017 12:39:08</t>
  </si>
  <si>
    <t>825333590004745430019500607500</t>
  </si>
  <si>
    <t>007709</t>
  </si>
  <si>
    <t>52062192</t>
  </si>
  <si>
    <t>12/05/2017 12:38:43</t>
  </si>
  <si>
    <t>252875680006174332219200130410</t>
  </si>
  <si>
    <t>000022</t>
  </si>
  <si>
    <t>49150655</t>
  </si>
  <si>
    <t>12/05/2017 12:38:24</t>
  </si>
  <si>
    <t>905971010002661296065500102800</t>
  </si>
  <si>
    <t>49314182</t>
  </si>
  <si>
    <t>12/05/2017 12:38:13</t>
  </si>
  <si>
    <t>210156650007530047418200299700</t>
  </si>
  <si>
    <t>035472</t>
  </si>
  <si>
    <t>54456919</t>
  </si>
  <si>
    <t>12/05/2017 12:37:05</t>
  </si>
  <si>
    <t>820974840007470259691900199260</t>
  </si>
  <si>
    <t>874191</t>
  </si>
  <si>
    <t>55797358</t>
  </si>
  <si>
    <t>12/05/2017 12:34:40</t>
  </si>
  <si>
    <t>821012310005736064735800106110</t>
  </si>
  <si>
    <t>001613</t>
  </si>
  <si>
    <t>49153518</t>
  </si>
  <si>
    <t>12/05/2017 12:34:18</t>
  </si>
  <si>
    <t>820971560004492063351800100440</t>
  </si>
  <si>
    <t>940383</t>
  </si>
  <si>
    <t>46582424</t>
  </si>
  <si>
    <t>12/05/2017 12:33:58</t>
  </si>
  <si>
    <t>814204990005170785242400075300</t>
  </si>
  <si>
    <t>020158</t>
  </si>
  <si>
    <t>42019823</t>
  </si>
  <si>
    <t>12/05/2017 12:32:38</t>
  </si>
  <si>
    <t>905980070007260012982300050220</t>
  </si>
  <si>
    <t>003081</t>
  </si>
  <si>
    <t>54703035</t>
  </si>
  <si>
    <t>12/05/2017 12:30:29</t>
  </si>
  <si>
    <t>814198130006770386303500081000</t>
  </si>
  <si>
    <t>004313</t>
  </si>
  <si>
    <t>52049094</t>
  </si>
  <si>
    <t>12/05/2017 12:29:36</t>
  </si>
  <si>
    <t>972273530006659502909400149850</t>
  </si>
  <si>
    <t>020794</t>
  </si>
  <si>
    <t>40238537</t>
  </si>
  <si>
    <t>12/05/2017 12:28:15</t>
  </si>
  <si>
    <t>252548460003820017853700163620</t>
  </si>
  <si>
    <t>076097</t>
  </si>
  <si>
    <t>49128389</t>
  </si>
  <si>
    <t>12/05/2017 12:28:10</t>
  </si>
  <si>
    <t>821012310005722144838900055080</t>
  </si>
  <si>
    <t>765284</t>
  </si>
  <si>
    <t>47725339</t>
  </si>
  <si>
    <t>12/05/2017 12:26:35</t>
  </si>
  <si>
    <t>224800730007061527533900080000</t>
  </si>
  <si>
    <t>006711</t>
  </si>
  <si>
    <t>52049395</t>
  </si>
  <si>
    <t>12/05/2017 12:23:51</t>
  </si>
  <si>
    <t>814107680000865986939500050000</t>
  </si>
  <si>
    <t>386137</t>
  </si>
  <si>
    <t>54910004</t>
  </si>
  <si>
    <t>12/05/2017 12:23:12</t>
  </si>
  <si>
    <t>814204990005160401000400081000</t>
  </si>
  <si>
    <t>901372</t>
  </si>
  <si>
    <t>52888373</t>
  </si>
  <si>
    <t>12/05/2017 12:19:00</t>
  </si>
  <si>
    <t>802205500005964581837300050220</t>
  </si>
  <si>
    <t>704453</t>
  </si>
  <si>
    <t>41523904</t>
  </si>
  <si>
    <t>12/05/2017 12:17:12</t>
  </si>
  <si>
    <t>820971560004484478390400118306</t>
  </si>
  <si>
    <t>703155</t>
  </si>
  <si>
    <t>41522135</t>
  </si>
  <si>
    <t>12/05/2017 12:16:59</t>
  </si>
  <si>
    <t>814147020002832326213500149850</t>
  </si>
  <si>
    <t>697823</t>
  </si>
  <si>
    <t>12/05/2017 12:16:07</t>
  </si>
  <si>
    <t>820971560004474478390400119880</t>
  </si>
  <si>
    <t>689823</t>
  </si>
  <si>
    <t>12/05/2017 12:14:47</t>
  </si>
  <si>
    <t>820971560004464478390400101632</t>
  </si>
  <si>
    <t>681674</t>
  </si>
  <si>
    <t>12/05/2017 12:13:27</t>
  </si>
  <si>
    <t>820971560004454478390400181440</t>
  </si>
  <si>
    <t>678079</t>
  </si>
  <si>
    <t>12/05/2017 12:12:52</t>
  </si>
  <si>
    <t>224810790007371721477300150660</t>
  </si>
  <si>
    <t>669822</t>
  </si>
  <si>
    <t>41526838</t>
  </si>
  <si>
    <t>12/05/2017 12:11:33</t>
  </si>
  <si>
    <t>972274750004950776683800070000</t>
  </si>
  <si>
    <t>004418</t>
  </si>
  <si>
    <t>55791687</t>
  </si>
  <si>
    <t>12/05/2017 12:10:44</t>
  </si>
  <si>
    <t>971930530004727428168700186300</t>
  </si>
  <si>
    <t>001105</t>
  </si>
  <si>
    <t>54712870</t>
  </si>
  <si>
    <t>12/05/2017 12:10:10</t>
  </si>
  <si>
    <t>934779880000949306287000101250</t>
  </si>
  <si>
    <t>659608</t>
  </si>
  <si>
    <t>41520956</t>
  </si>
  <si>
    <t>12/05/2017 12:09:54</t>
  </si>
  <si>
    <t>224800730007053432095600100000</t>
  </si>
  <si>
    <t>52647006</t>
  </si>
  <si>
    <t>12/05/2017 12:09:37</t>
  </si>
  <si>
    <t>934813120000152170700600090000</t>
  </si>
  <si>
    <t>831570</t>
  </si>
  <si>
    <t>54996651</t>
  </si>
  <si>
    <t>12/05/2017 12:06:48</t>
  </si>
  <si>
    <t>252548460003810582665100110160</t>
  </si>
  <si>
    <t>639397</t>
  </si>
  <si>
    <t>41529704</t>
  </si>
  <si>
    <t>12/05/2017 12:06:38</t>
  </si>
  <si>
    <t>702274240002860334970400121500</t>
  </si>
  <si>
    <t>063574</t>
  </si>
  <si>
    <t>54716798</t>
  </si>
  <si>
    <t>12/05/2017 12:06:34</t>
  </si>
  <si>
    <t>224836470003580677679800144180</t>
  </si>
  <si>
    <t>483355</t>
  </si>
  <si>
    <t>53076993</t>
  </si>
  <si>
    <t>12/05/2017 12:04:17</t>
  </si>
  <si>
    <t>896485040000384554699300217890</t>
  </si>
  <si>
    <t>610700</t>
  </si>
  <si>
    <t>41527609</t>
  </si>
  <si>
    <t>12/05/2017 12:02:01</t>
  </si>
  <si>
    <t>211526630009144642760900162000</t>
  </si>
  <si>
    <t>026380</t>
  </si>
  <si>
    <t>52045099</t>
  </si>
  <si>
    <t>12/05/2017 12:01:08</t>
  </si>
  <si>
    <t>971930530004714931509900199260</t>
  </si>
  <si>
    <t>604234</t>
  </si>
  <si>
    <t>12/05/2017 12:00:56</t>
  </si>
  <si>
    <t>211526630009134642760900001620</t>
  </si>
  <si>
    <t>162872</t>
  </si>
  <si>
    <t>54910595</t>
  </si>
  <si>
    <t>12/05/2017 11:57:09</t>
  </si>
  <si>
    <t>893648850001980283059500050220</t>
  </si>
  <si>
    <t>549472</t>
  </si>
  <si>
    <t>52889030</t>
  </si>
  <si>
    <t>12/05/2017 11:55:59</t>
  </si>
  <si>
    <t>961564360004051350903000050220</t>
  </si>
  <si>
    <t>49154362</t>
  </si>
  <si>
    <t>12/05/2017 11:55:07</t>
  </si>
  <si>
    <t>937634470005781243436200100000</t>
  </si>
  <si>
    <t>042033</t>
  </si>
  <si>
    <t>55797164</t>
  </si>
  <si>
    <t>12/05/2017 11:54:19</t>
  </si>
  <si>
    <t>252859800005550359716400182250</t>
  </si>
  <si>
    <t>558772</t>
  </si>
  <si>
    <t>55465284</t>
  </si>
  <si>
    <t>12/05/2017 11:53:32</t>
  </si>
  <si>
    <t>991311990004390379528400162000</t>
  </si>
  <si>
    <t>085032</t>
  </si>
  <si>
    <t>52739522</t>
  </si>
  <si>
    <t>12/05/2017 11:51:33</t>
  </si>
  <si>
    <t>961517050001329574952200059940</t>
  </si>
  <si>
    <t>000174</t>
  </si>
  <si>
    <t>49159178</t>
  </si>
  <si>
    <t>12/05/2017 11:49:45</t>
  </si>
  <si>
    <t>854664610000195672917800081010</t>
  </si>
  <si>
    <t>270888</t>
  </si>
  <si>
    <t>41341088</t>
  </si>
  <si>
    <t>12/05/2017 11:45:47</t>
  </si>
  <si>
    <t>896485040000370123108800166050</t>
  </si>
  <si>
    <t>000573</t>
  </si>
  <si>
    <t>12/05/2017 11:45:15</t>
  </si>
  <si>
    <t>961564360004037073663900050000</t>
  </si>
  <si>
    <t>506257</t>
  </si>
  <si>
    <t>41529339</t>
  </si>
  <si>
    <t>12/05/2017 11:44:48</t>
  </si>
  <si>
    <t>896486670000474461933900050220</t>
  </si>
  <si>
    <t>097694</t>
  </si>
  <si>
    <t>41786074</t>
  </si>
  <si>
    <t>12/05/2017 11:44:23</t>
  </si>
  <si>
    <t>960716550005121155607400050000</t>
  </si>
  <si>
    <t>595892</t>
  </si>
  <si>
    <t>51889492</t>
  </si>
  <si>
    <t>12/05/2017 11:42:09</t>
  </si>
  <si>
    <t>820974840007460366949200183870</t>
  </si>
  <si>
    <t>476346</t>
  </si>
  <si>
    <t>41521745</t>
  </si>
  <si>
    <t>12/05/2017 11:40:11</t>
  </si>
  <si>
    <t>821012310005719715174500060750</t>
  </si>
  <si>
    <t>018150</t>
  </si>
  <si>
    <t>12/05/2017 11:38:25</t>
  </si>
  <si>
    <t>991316670007145033019400030000</t>
  </si>
  <si>
    <t>683896</t>
  </si>
  <si>
    <t>45522599</t>
  </si>
  <si>
    <t>12/05/2017 11:37:59</t>
  </si>
  <si>
    <t>896486670000463342259900150660</t>
  </si>
  <si>
    <t>059912</t>
  </si>
  <si>
    <t>53147130</t>
  </si>
  <si>
    <t>12/05/2017 11:35:33</t>
  </si>
  <si>
    <t>991311990004380139713000040500</t>
  </si>
  <si>
    <t>445778</t>
  </si>
  <si>
    <t>41521124</t>
  </si>
  <si>
    <t>12/05/2017 11:35:18</t>
  </si>
  <si>
    <t>814152110001295670112400050000</t>
  </si>
  <si>
    <t>860700</t>
  </si>
  <si>
    <t>55798971</t>
  </si>
  <si>
    <t>12/05/2017 11:35:16</t>
  </si>
  <si>
    <t>814147020002828768897100149800</t>
  </si>
  <si>
    <t>001403</t>
  </si>
  <si>
    <t>49105057</t>
  </si>
  <si>
    <t>12/05/2017 11:28:48</t>
  </si>
  <si>
    <t>962290750002107313505700041310</t>
  </si>
  <si>
    <t>391872</t>
  </si>
  <si>
    <t>41524655</t>
  </si>
  <si>
    <t>12/05/2017 11:27:40</t>
  </si>
  <si>
    <t>962290460003317420465500059940</t>
  </si>
  <si>
    <t>878183</t>
  </si>
  <si>
    <t>54911635</t>
  </si>
  <si>
    <t>12/05/2017 11:26:54</t>
  </si>
  <si>
    <t>252859800005530182163500100440</t>
  </si>
  <si>
    <t>013557</t>
  </si>
  <si>
    <t>47724181</t>
  </si>
  <si>
    <t>12/05/2017 11:20:44</t>
  </si>
  <si>
    <t>702274240002850040418100149850</t>
  </si>
  <si>
    <t>014769</t>
  </si>
  <si>
    <t>12/05/2017 11:20:26</t>
  </si>
  <si>
    <t>905980070007236403529000050220</t>
  </si>
  <si>
    <t>006305</t>
  </si>
  <si>
    <t>52566393</t>
  </si>
  <si>
    <t>12/05/2017 11:18:33</t>
  </si>
  <si>
    <t>976229390001136906639300195000</t>
  </si>
  <si>
    <t>328385</t>
  </si>
  <si>
    <t>41521670</t>
  </si>
  <si>
    <t>12/05/2017 11:18:30</t>
  </si>
  <si>
    <t>854664610000183939167000073470</t>
  </si>
  <si>
    <t>49153294</t>
  </si>
  <si>
    <t>12/05/2017 11:18:26</t>
  </si>
  <si>
    <t>820987500008862642329400101250</t>
  </si>
  <si>
    <t>321212</t>
  </si>
  <si>
    <t>12/05/2017 11:17:24</t>
  </si>
  <si>
    <t>854664610000173939167000078330</t>
  </si>
  <si>
    <t>816599</t>
  </si>
  <si>
    <t>12/05/2017 11:16:48</t>
  </si>
  <si>
    <t>814204990005151620440700106110</t>
  </si>
  <si>
    <t>094376</t>
  </si>
  <si>
    <t>49311718</t>
  </si>
  <si>
    <t>12/05/2017 11:15:28</t>
  </si>
  <si>
    <t>970520890006600198171800121500</t>
  </si>
  <si>
    <t>011816</t>
  </si>
  <si>
    <t>52045097</t>
  </si>
  <si>
    <t>12/05/2017 11:12:30</t>
  </si>
  <si>
    <t>210156650007509791509700070000</t>
  </si>
  <si>
    <t>026490</t>
  </si>
  <si>
    <t>12/05/2017 11:11:54</t>
  </si>
  <si>
    <t>224811540002910040986600094770</t>
  </si>
  <si>
    <t>093026</t>
  </si>
  <si>
    <t>49316325</t>
  </si>
  <si>
    <t>12/05/2017 11:09:45</t>
  </si>
  <si>
    <t>821003210005003339632500059940</t>
  </si>
  <si>
    <t>018943</t>
  </si>
  <si>
    <t>49105688</t>
  </si>
  <si>
    <t>12/05/2017 11:06:53</t>
  </si>
  <si>
    <t>224800730007038474568800100000</t>
  </si>
  <si>
    <t>248283</t>
  </si>
  <si>
    <t>12/05/2017 11:06:13</t>
  </si>
  <si>
    <t>814152110001280765684200210600</t>
  </si>
  <si>
    <t>42136977</t>
  </si>
  <si>
    <t>12/05/2017 10:58:49</t>
  </si>
  <si>
    <t>702274240002840996697700093960</t>
  </si>
  <si>
    <t>447096</t>
  </si>
  <si>
    <t>55127489</t>
  </si>
  <si>
    <t>12/05/2017 10:56:36</t>
  </si>
  <si>
    <t>821024260005468968748900100440</t>
  </si>
  <si>
    <t>151113</t>
  </si>
  <si>
    <t>41527363</t>
  </si>
  <si>
    <t>12/05/2017 10:48:44</t>
  </si>
  <si>
    <t>233212140002274225736300299700</t>
  </si>
  <si>
    <t>049966</t>
  </si>
  <si>
    <t>54422609</t>
  </si>
  <si>
    <t>12/05/2017 10:48:32</t>
  </si>
  <si>
    <t>934813120000143708260900100440</t>
  </si>
  <si>
    <t>629135</t>
  </si>
  <si>
    <t>54822699</t>
  </si>
  <si>
    <t>12/05/2017 10:47:24</t>
  </si>
  <si>
    <t>991316670007130095269900030000</t>
  </si>
  <si>
    <t>063770</t>
  </si>
  <si>
    <t>49151028</t>
  </si>
  <si>
    <t>12/05/2017 10:46:36</t>
  </si>
  <si>
    <t>825333590004720474102800059940</t>
  </si>
  <si>
    <t>027636</t>
  </si>
  <si>
    <t>12/05/2017 10:45:41</t>
  </si>
  <si>
    <t>905984080004000511329900050220</t>
  </si>
  <si>
    <t>086714</t>
  </si>
  <si>
    <t>42595221</t>
  </si>
  <si>
    <t>12/05/2017 10:43:21</t>
  </si>
  <si>
    <t>961563400002720788522100100440</t>
  </si>
  <si>
    <t>038581</t>
  </si>
  <si>
    <t>52881426</t>
  </si>
  <si>
    <t>12/05/2017 10:43:02</t>
  </si>
  <si>
    <t>896485040000321847142600045360</t>
  </si>
  <si>
    <t>000068</t>
  </si>
  <si>
    <t>49156969</t>
  </si>
  <si>
    <t>12/05/2017 10:42:16</t>
  </si>
  <si>
    <t>224811540002907073696900080000</t>
  </si>
  <si>
    <t>108385</t>
  </si>
  <si>
    <t>41528977</t>
  </si>
  <si>
    <t>12/05/2017 10:41:36</t>
  </si>
  <si>
    <t>962290750002089487897700081000</t>
  </si>
  <si>
    <t>000420</t>
  </si>
  <si>
    <t>49154231</t>
  </si>
  <si>
    <t>12/05/2017 10:41:30</t>
  </si>
  <si>
    <t>976650460009625522423100100440</t>
  </si>
  <si>
    <t>957056</t>
  </si>
  <si>
    <t>45402294</t>
  </si>
  <si>
    <t>12/05/2017 10:36:48</t>
  </si>
  <si>
    <t>224824200003520023229400081000</t>
  </si>
  <si>
    <t>148796</t>
  </si>
  <si>
    <t>54999036</t>
  </si>
  <si>
    <t>12/05/2017 10:36:37</t>
  </si>
  <si>
    <t>935744070002001333903600216270</t>
  </si>
  <si>
    <t>084981</t>
  </si>
  <si>
    <t>49315015</t>
  </si>
  <si>
    <t>12/05/2017 10:35:27</t>
  </si>
  <si>
    <t>976226790001330570501500081000</t>
  </si>
  <si>
    <t>074744</t>
  </si>
  <si>
    <t>47726547</t>
  </si>
  <si>
    <t>12/05/2017 10:35:12</t>
  </si>
  <si>
    <t>252548460003801387654700199260</t>
  </si>
  <si>
    <t>849113</t>
  </si>
  <si>
    <t>55790300</t>
  </si>
  <si>
    <t>12/05/2017 10:34:14</t>
  </si>
  <si>
    <t>905984080003997975030000105300</t>
  </si>
  <si>
    <t>096281</t>
  </si>
  <si>
    <t>52886685</t>
  </si>
  <si>
    <t>12/05/2017 10:31:17</t>
  </si>
  <si>
    <t>210152190006180752668500100440</t>
  </si>
  <si>
    <t>011873</t>
  </si>
  <si>
    <t>54715046</t>
  </si>
  <si>
    <t>211518650002614739504600080988</t>
  </si>
  <si>
    <t>617127</t>
  </si>
  <si>
    <t>12/05/2017 10:28:03</t>
  </si>
  <si>
    <t>826329400000410061738300049980</t>
  </si>
  <si>
    <t>848033</t>
  </si>
  <si>
    <t>12/05/2017 10:27:29</t>
  </si>
  <si>
    <t>905984080003987975030000268920</t>
  </si>
  <si>
    <t>026918</t>
  </si>
  <si>
    <t>49136791</t>
  </si>
  <si>
    <t>12/05/2017 10:26:44</t>
  </si>
  <si>
    <t>962290750002072296679100066420</t>
  </si>
  <si>
    <t>062811</t>
  </si>
  <si>
    <t>41783662</t>
  </si>
  <si>
    <t>12/05/2017 10:26:00</t>
  </si>
  <si>
    <t>814056390009490822366200150660</t>
  </si>
  <si>
    <t>027331</t>
  </si>
  <si>
    <t>12/05/2017 10:24:02</t>
  </si>
  <si>
    <t>971968500000748950749300149850</t>
  </si>
  <si>
    <t>49157297</t>
  </si>
  <si>
    <t>12/05/2017 10:23:42</t>
  </si>
  <si>
    <t>252859800005481434729700100000</t>
  </si>
  <si>
    <t>081321</t>
  </si>
  <si>
    <t>42593655</t>
  </si>
  <si>
    <t>12/05/2017 10:21:54</t>
  </si>
  <si>
    <t>972273530006640788365500096390</t>
  </si>
  <si>
    <t>031220</t>
  </si>
  <si>
    <t>42136598</t>
  </si>
  <si>
    <t>12/05/2017 10:21:53</t>
  </si>
  <si>
    <t>224811540002876816659800123120</t>
  </si>
  <si>
    <t>024254</t>
  </si>
  <si>
    <t>40745993</t>
  </si>
  <si>
    <t>12/05/2017 10:19:48</t>
  </si>
  <si>
    <t>814056390009480564599300059940</t>
  </si>
  <si>
    <t>714742</t>
  </si>
  <si>
    <t>52887270</t>
  </si>
  <si>
    <t>12/05/2017 10:19:03</t>
  </si>
  <si>
    <t>937269410004728786727000194400</t>
  </si>
  <si>
    <t>025846</t>
  </si>
  <si>
    <t>52042997</t>
  </si>
  <si>
    <t>12/05/2017 10:18:18</t>
  </si>
  <si>
    <t>960716550005111366299700149850</t>
  </si>
  <si>
    <t>976957</t>
  </si>
  <si>
    <t>47723504</t>
  </si>
  <si>
    <t>12/05/2017 10:17:03</t>
  </si>
  <si>
    <t>821018730008232065350400100440</t>
  </si>
  <si>
    <t>021036</t>
  </si>
  <si>
    <t>49137826</t>
  </si>
  <si>
    <t>12/05/2017 10:16:55</t>
  </si>
  <si>
    <t>854664610000161337782600050220</t>
  </si>
  <si>
    <t>972210</t>
  </si>
  <si>
    <t>12/05/2017 10:16:04</t>
  </si>
  <si>
    <t>821018730008222065350400050220</t>
  </si>
  <si>
    <t>969454</t>
  </si>
  <si>
    <t>41529083</t>
  </si>
  <si>
    <t>12/05/2017 10:15:31</t>
  </si>
  <si>
    <t>702124970000058594908300149850</t>
  </si>
  <si>
    <t>024306</t>
  </si>
  <si>
    <t>52043898</t>
  </si>
  <si>
    <t>12/05/2017 10:13:49</t>
  </si>
  <si>
    <t>211518650002600754389800030780</t>
  </si>
  <si>
    <t>954832</t>
  </si>
  <si>
    <t>41527925</t>
  </si>
  <si>
    <t>12/05/2017 10:12:53</t>
  </si>
  <si>
    <t>961966960002889258792500100440</t>
  </si>
  <si>
    <t>953150</t>
  </si>
  <si>
    <t>47727649</t>
  </si>
  <si>
    <t>12/05/2017 10:12:34</t>
  </si>
  <si>
    <t>896485040000310685764900150660</t>
  </si>
  <si>
    <t>763048</t>
  </si>
  <si>
    <t>52887858</t>
  </si>
  <si>
    <t>12/05/2017 10:12:13</t>
  </si>
  <si>
    <t>976650460009611361785800031590</t>
  </si>
  <si>
    <t>078734</t>
  </si>
  <si>
    <t>49310882</t>
  </si>
  <si>
    <t>12/05/2017 10:11:22</t>
  </si>
  <si>
    <t>905980070007201330088200149900</t>
  </si>
  <si>
    <t>947237</t>
  </si>
  <si>
    <t>55469172</t>
  </si>
  <si>
    <t>961564360004020400917200218700</t>
  </si>
  <si>
    <t>071544</t>
  </si>
  <si>
    <t>46298913</t>
  </si>
  <si>
    <t>12/05/2017 10:10:34</t>
  </si>
  <si>
    <t>991316670007114482891300503100</t>
  </si>
  <si>
    <t>052396</t>
  </si>
  <si>
    <t>54426723</t>
  </si>
  <si>
    <t>12/05/2017 10:08:41</t>
  </si>
  <si>
    <t>962290750002064429672300232470</t>
  </si>
  <si>
    <t>010224</t>
  </si>
  <si>
    <t>54994045</t>
  </si>
  <si>
    <t>12/05/2017 10:08:25</t>
  </si>
  <si>
    <t>894794070000080640404500119880</t>
  </si>
  <si>
    <t>075096</t>
  </si>
  <si>
    <t>54719641</t>
  </si>
  <si>
    <t>12/05/2017 10:07:49</t>
  </si>
  <si>
    <t>991307260004399697964100217890</t>
  </si>
  <si>
    <t>256399</t>
  </si>
  <si>
    <t>49122743</t>
  </si>
  <si>
    <t>12/05/2017 10:06:48</t>
  </si>
  <si>
    <t>971344710008720814274300162000</t>
  </si>
  <si>
    <t>919426</t>
  </si>
  <si>
    <t>53582666</t>
  </si>
  <si>
    <t>12/05/2017 10:05:45</t>
  </si>
  <si>
    <t>252560650009120782266600132840</t>
  </si>
  <si>
    <t>908685</t>
  </si>
  <si>
    <t>12/05/2017 10:03:34</t>
  </si>
  <si>
    <t>840238520005066100890400059940</t>
  </si>
  <si>
    <t>902517</t>
  </si>
  <si>
    <t>53586062</t>
  </si>
  <si>
    <t>12/05/2017 10:02:19</t>
  </si>
  <si>
    <t>905980070007181401606200149900</t>
  </si>
  <si>
    <t>076435</t>
  </si>
  <si>
    <t>49315883</t>
  </si>
  <si>
    <t>12/05/2017 10:00:29</t>
  </si>
  <si>
    <t>814149580009430249588300099630</t>
  </si>
  <si>
    <t>018370</t>
  </si>
  <si>
    <t>52066694</t>
  </si>
  <si>
    <t>12/05/2017 09:59:17</t>
  </si>
  <si>
    <t>854664610000151660669400109350</t>
  </si>
  <si>
    <t>847618</t>
  </si>
  <si>
    <t>46582994</t>
  </si>
  <si>
    <t>12/05/2017 09:58:34</t>
  </si>
  <si>
    <t>971344710008710827299400100440</t>
  </si>
  <si>
    <t>879712</t>
  </si>
  <si>
    <t>47721892</t>
  </si>
  <si>
    <t>12/05/2017 09:57:34</t>
  </si>
  <si>
    <t>826309890001092143189200205740</t>
  </si>
  <si>
    <t>701967</t>
  </si>
  <si>
    <t>52881515</t>
  </si>
  <si>
    <t>12/05/2017 09:57:20</t>
  </si>
  <si>
    <t>894794070000070429151500140130</t>
  </si>
  <si>
    <t>859472</t>
  </si>
  <si>
    <t>45553567</t>
  </si>
  <si>
    <t>12/05/2017 09:53:19</t>
  </si>
  <si>
    <t>821024260005430018356700200070</t>
  </si>
  <si>
    <t>857751</t>
  </si>
  <si>
    <t>12/05/2017 09:52:56</t>
  </si>
  <si>
    <t>961563740001526944066100040600</t>
  </si>
  <si>
    <t>009967</t>
  </si>
  <si>
    <t>12/05/2017 09:51:49</t>
  </si>
  <si>
    <t>814147020002810890613100090720</t>
  </si>
  <si>
    <t>484718</t>
  </si>
  <si>
    <t>47663096</t>
  </si>
  <si>
    <t>12/05/2017 09:51:38</t>
  </si>
  <si>
    <t>962294850003072957309600050220</t>
  </si>
  <si>
    <t>008815</t>
  </si>
  <si>
    <t>52040095</t>
  </si>
  <si>
    <t>12/05/2017 09:50:55</t>
  </si>
  <si>
    <t>972273530006630125009500050220</t>
  </si>
  <si>
    <t>846684</t>
  </si>
  <si>
    <t>47721404</t>
  </si>
  <si>
    <t>12/05/2017 09:50:33</t>
  </si>
  <si>
    <t>814204990005120742140400218700</t>
  </si>
  <si>
    <t>447696</t>
  </si>
  <si>
    <t>54913933</t>
  </si>
  <si>
    <t>12/05/2017 09:49:26</t>
  </si>
  <si>
    <t>840238520005058620393300149850</t>
  </si>
  <si>
    <t>000363</t>
  </si>
  <si>
    <t>49159432</t>
  </si>
  <si>
    <t>12/05/2017 09:49:12</t>
  </si>
  <si>
    <t>803126380002072308943200080190</t>
  </si>
  <si>
    <t>074037</t>
  </si>
  <si>
    <t>42596771</t>
  </si>
  <si>
    <t>12/05/2017 09:47:56</t>
  </si>
  <si>
    <t>252560650009110681677100149850</t>
  </si>
  <si>
    <t>822964</t>
  </si>
  <si>
    <t>41523922</t>
  </si>
  <si>
    <t>12/05/2017 09:45:48</t>
  </si>
  <si>
    <t>721000710009214310392200039690</t>
  </si>
  <si>
    <t>841335</t>
  </si>
  <si>
    <t>12/05/2017 09:44:44</t>
  </si>
  <si>
    <t>814132130009300610865300060000</t>
  </si>
  <si>
    <t>025748</t>
  </si>
  <si>
    <t>53142813</t>
  </si>
  <si>
    <t>12/05/2017 09:44:19</t>
  </si>
  <si>
    <t>241433790004990134281300283500</t>
  </si>
  <si>
    <t>529157</t>
  </si>
  <si>
    <t>40279175</t>
  </si>
  <si>
    <t>12/05/2017 09:42:51</t>
  </si>
  <si>
    <t>961563400002713932917500060750</t>
  </si>
  <si>
    <t>807065</t>
  </si>
  <si>
    <t>45557021</t>
  </si>
  <si>
    <t>12/05/2017 09:42:35</t>
  </si>
  <si>
    <t>961564360004010000702100099630</t>
  </si>
  <si>
    <t>165043</t>
  </si>
  <si>
    <t>52887649</t>
  </si>
  <si>
    <t>12/05/2017 09:40:39</t>
  </si>
  <si>
    <t>904564060001260375764900100440</t>
  </si>
  <si>
    <t>790052</t>
  </si>
  <si>
    <t>41525323</t>
  </si>
  <si>
    <t>12/05/2017 09:39:20</t>
  </si>
  <si>
    <t>803126380002064962532300029970</t>
  </si>
  <si>
    <t>002483</t>
  </si>
  <si>
    <t>52047594</t>
  </si>
  <si>
    <t>12/05/2017 09:34:34</t>
  </si>
  <si>
    <t>905984080003969630759400091530</t>
  </si>
  <si>
    <t>084421</t>
  </si>
  <si>
    <t>49100514</t>
  </si>
  <si>
    <t>12/05/2017 09:34:02</t>
  </si>
  <si>
    <t>976226790001317576051400081000</t>
  </si>
  <si>
    <t>749669</t>
  </si>
  <si>
    <t>47722707</t>
  </si>
  <si>
    <t>12/05/2017 09:31:11</t>
  </si>
  <si>
    <t>962562590003500024270700149900</t>
  </si>
  <si>
    <t>742738</t>
  </si>
  <si>
    <t>47722793</t>
  </si>
  <si>
    <t>12/05/2017 09:29:45</t>
  </si>
  <si>
    <t>814149580009422406279300050220</t>
  </si>
  <si>
    <t>741810</t>
  </si>
  <si>
    <t>47722529</t>
  </si>
  <si>
    <t>12/05/2017 09:29:34</t>
  </si>
  <si>
    <t>826333570004480690252900050220</t>
  </si>
  <si>
    <t>737949</t>
  </si>
  <si>
    <t>47726039</t>
  </si>
  <si>
    <t>12/05/2017 09:28:47</t>
  </si>
  <si>
    <t>702274240002830389603900073710</t>
  </si>
  <si>
    <t>833663</t>
  </si>
  <si>
    <t>46580131</t>
  </si>
  <si>
    <t>12/05/2017 09:27:53</t>
  </si>
  <si>
    <t>802205500005920304013100200000</t>
  </si>
  <si>
    <t>067158</t>
  </si>
  <si>
    <t>53784357</t>
  </si>
  <si>
    <t>12/05/2017 09:26:36</t>
  </si>
  <si>
    <t>961517050001310203435700056700</t>
  </si>
  <si>
    <t>769448</t>
  </si>
  <si>
    <t>54917999</t>
  </si>
  <si>
    <t>12/05/2017 09:26:22</t>
  </si>
  <si>
    <t>976226640000870577799900100440</t>
  </si>
  <si>
    <t>983394</t>
  </si>
  <si>
    <t>54999774</t>
  </si>
  <si>
    <t>12/05/2017 09:25:55</t>
  </si>
  <si>
    <t>976233230002690554977400081000</t>
  </si>
  <si>
    <t>704476</t>
  </si>
  <si>
    <t>41521327</t>
  </si>
  <si>
    <t>12/05/2017 09:21:53</t>
  </si>
  <si>
    <t>803126380002052516132700150660</t>
  </si>
  <si>
    <t>55790412</t>
  </si>
  <si>
    <t>12/05/2017 09:19:27</t>
  </si>
  <si>
    <t>962294850003065461041200081000</t>
  </si>
  <si>
    <t>691201</t>
  </si>
  <si>
    <t>12/05/2017 09:19:09</t>
  </si>
  <si>
    <t>814198130006750447603900100440</t>
  </si>
  <si>
    <t>682547</t>
  </si>
  <si>
    <t>54914298</t>
  </si>
  <si>
    <t>12/05/2017 09:19:03</t>
  </si>
  <si>
    <t>814149580009410804429800100440</t>
  </si>
  <si>
    <t>007935</t>
  </si>
  <si>
    <t>12/05/2017 09:18:26</t>
  </si>
  <si>
    <t>937634470005776137409700050000</t>
  </si>
  <si>
    <t>074174</t>
  </si>
  <si>
    <t>54719463</t>
  </si>
  <si>
    <t>12/05/2017 09:17:40</t>
  </si>
  <si>
    <t>252556400004756599946300089910</t>
  </si>
  <si>
    <t>853624</t>
  </si>
  <si>
    <t>52885256</t>
  </si>
  <si>
    <t>12/05/2017 09:09:03</t>
  </si>
  <si>
    <t>983714460002710282525600100440</t>
  </si>
  <si>
    <t>031857</t>
  </si>
  <si>
    <t>12/05/2017 09:07:55</t>
  </si>
  <si>
    <t>252548460003793129259500050220</t>
  </si>
  <si>
    <t>924233</t>
  </si>
  <si>
    <t>52886764</t>
  </si>
  <si>
    <t>12/05/2017 09:04:50</t>
  </si>
  <si>
    <t>821012310005690525676400050220</t>
  </si>
  <si>
    <t>274327</t>
  </si>
  <si>
    <t>42103936</t>
  </si>
  <si>
    <t>12/05/2017 09:04:44</t>
  </si>
  <si>
    <t>960266650007091493393600050220</t>
  </si>
  <si>
    <t>286122</t>
  </si>
  <si>
    <t>52887296</t>
  </si>
  <si>
    <t>12/05/2017 09:04:32</t>
  </si>
  <si>
    <t>854664610000141395729600121500</t>
  </si>
  <si>
    <t>47726179</t>
  </si>
  <si>
    <t>12/05/2017 09:02:44</t>
  </si>
  <si>
    <t>820987500008850785617900162000</t>
  </si>
  <si>
    <t>190747</t>
  </si>
  <si>
    <t>54913592</t>
  </si>
  <si>
    <t>12/05/2017 09:01:07</t>
  </si>
  <si>
    <t>820974840007405230359200210600</t>
  </si>
  <si>
    <t>052647</t>
  </si>
  <si>
    <t>45407707</t>
  </si>
  <si>
    <t>12/05/2017 09:00:53</t>
  </si>
  <si>
    <t>893648850001970049770700170100</t>
  </si>
  <si>
    <t>604535</t>
  </si>
  <si>
    <t>41521205</t>
  </si>
  <si>
    <t>12/05/2017 09:00:36</t>
  </si>
  <si>
    <t>961564360003984916120500050000</t>
  </si>
  <si>
    <t>070767</t>
  </si>
  <si>
    <t>55797031</t>
  </si>
  <si>
    <t>12/05/2017 08:57:07</t>
  </si>
  <si>
    <t>224800730007025484703100057500</t>
  </si>
  <si>
    <t>016890</t>
  </si>
  <si>
    <t>51278292</t>
  </si>
  <si>
    <t>12/05/2017 08:53:19</t>
  </si>
  <si>
    <t>971930530004700095829200100044</t>
  </si>
  <si>
    <t>47377654</t>
  </si>
  <si>
    <t>12/05/2017 08:50:06</t>
  </si>
  <si>
    <t>937634470005765228765400100440</t>
  </si>
  <si>
    <t>543973</t>
  </si>
  <si>
    <t>41525477</t>
  </si>
  <si>
    <t>12/05/2017 08:47:16</t>
  </si>
  <si>
    <t>826333570004470096547700081000</t>
  </si>
  <si>
    <t>449917</t>
  </si>
  <si>
    <t>54912917</t>
  </si>
  <si>
    <t>12/05/2017 08:41:12</t>
  </si>
  <si>
    <t>905984080003950395291700100440</t>
  </si>
  <si>
    <t>934177</t>
  </si>
  <si>
    <t>52885846</t>
  </si>
  <si>
    <t>12/05/2017 08:36:12</t>
  </si>
  <si>
    <t>803126380002040636584600080000</t>
  </si>
  <si>
    <t>495497</t>
  </si>
  <si>
    <t>47728797</t>
  </si>
  <si>
    <t>12/05/2017 08:35:46</t>
  </si>
  <si>
    <t>934813120000132826879700050220</t>
  </si>
  <si>
    <t>107622</t>
  </si>
  <si>
    <t>54829213</t>
  </si>
  <si>
    <t>12/05/2017 08:35:38</t>
  </si>
  <si>
    <t>962568630006040676921300643140</t>
  </si>
  <si>
    <t>493925</t>
  </si>
  <si>
    <t>47721491</t>
  </si>
  <si>
    <t>12/05/2017 08:35:24</t>
  </si>
  <si>
    <t>937634470005751462149100081000</t>
  </si>
  <si>
    <t>247010</t>
  </si>
  <si>
    <t>52210388</t>
  </si>
  <si>
    <t>12/05/2017 08:33:25</t>
  </si>
  <si>
    <t>934773220009030203038800100440</t>
  </si>
  <si>
    <t>023073</t>
  </si>
  <si>
    <t>54709758</t>
  </si>
  <si>
    <t>12/05/2017 08:32:30</t>
  </si>
  <si>
    <t>937276420002671394975800100440</t>
  </si>
  <si>
    <t>029721</t>
  </si>
  <si>
    <t>49108842</t>
  </si>
  <si>
    <t>12/05/2017 08:32:16</t>
  </si>
  <si>
    <t>825333590004715469884200149040</t>
  </si>
  <si>
    <t>455739</t>
  </si>
  <si>
    <t>41522937</t>
  </si>
  <si>
    <t>12/05/2017 08:25:47</t>
  </si>
  <si>
    <t>937269400007341203293700100440</t>
  </si>
  <si>
    <t>564686</t>
  </si>
  <si>
    <t>40532273</t>
  </si>
  <si>
    <t>12/05/2017 08:21:28</t>
  </si>
  <si>
    <t>983705210005033359227300070000</t>
  </si>
  <si>
    <t>022930</t>
  </si>
  <si>
    <t>52049692</t>
  </si>
  <si>
    <t>12/05/2017 08:14:40</t>
  </si>
  <si>
    <t>971344710008703691969200163620</t>
  </si>
  <si>
    <t>611201</t>
  </si>
  <si>
    <t>43916317</t>
  </si>
  <si>
    <t>12/05/2017 08:08:23</t>
  </si>
  <si>
    <t>934773220009020000631700185490</t>
  </si>
  <si>
    <t>376122</t>
  </si>
  <si>
    <t>12/05/2017 08:05:12</t>
  </si>
  <si>
    <t>854664610000110281904000100440</t>
  </si>
  <si>
    <t>360757</t>
  </si>
  <si>
    <t>47723957</t>
  </si>
  <si>
    <t>12/05/2017 08:00:57</t>
  </si>
  <si>
    <t>210156650007481952395700081000</t>
  </si>
  <si>
    <t>827280</t>
  </si>
  <si>
    <t>55797593</t>
  </si>
  <si>
    <t>12/05/2017 07:54:22</t>
  </si>
  <si>
    <t>854664610000109030759300050220</t>
  </si>
  <si>
    <t>069171</t>
  </si>
  <si>
    <t>54914368</t>
  </si>
  <si>
    <t>12/05/2017 07:45:37</t>
  </si>
  <si>
    <t>905971010002630809436800050220</t>
  </si>
  <si>
    <t>014803</t>
  </si>
  <si>
    <t>52064894</t>
  </si>
  <si>
    <t>12/05/2017 07:40:58</t>
  </si>
  <si>
    <t>241433790004816196489400214650</t>
  </si>
  <si>
    <t>535752</t>
  </si>
  <si>
    <t>54917808</t>
  </si>
  <si>
    <t>12/05/2017 07:27:38</t>
  </si>
  <si>
    <t>934813120000120669780800050220</t>
  </si>
  <si>
    <t>227896</t>
  </si>
  <si>
    <t>47722426</t>
  </si>
  <si>
    <t>12/05/2017 07:19:38</t>
  </si>
  <si>
    <t>961966960002790235242600173340</t>
  </si>
  <si>
    <t>198881</t>
  </si>
  <si>
    <t>47720919</t>
  </si>
  <si>
    <t>12/05/2017 07:08:54</t>
  </si>
  <si>
    <t>940507970005483717091900081000</t>
  </si>
  <si>
    <t>003394</t>
  </si>
  <si>
    <t>12/05/2017 06:18:21</t>
  </si>
  <si>
    <t>814107680000850730017900047790</t>
  </si>
  <si>
    <t>929444</t>
  </si>
  <si>
    <t>12/05/2017 05:22:14</t>
  </si>
  <si>
    <t>826329400000401815563100083055</t>
  </si>
  <si>
    <t>000394</t>
  </si>
  <si>
    <t>49156901</t>
  </si>
  <si>
    <t>12/05/2017 02:17:44</t>
  </si>
  <si>
    <t>826329400000391434690100080115</t>
  </si>
  <si>
    <t>12/05/2017 02:06:39</t>
  </si>
  <si>
    <t>826329400000383227908000091140</t>
  </si>
  <si>
    <t>946384</t>
  </si>
  <si>
    <t>12/05/2017 00:45:35</t>
  </si>
  <si>
    <t>826329400000379453148300418950</t>
  </si>
  <si>
    <t>043034</t>
  </si>
  <si>
    <t>49102853</t>
  </si>
  <si>
    <t>11/05/2017 20:53:11</t>
  </si>
  <si>
    <t>252875680006155153285300050220</t>
  </si>
  <si>
    <t>410960</t>
  </si>
  <si>
    <t>11/05/2017 20:36:00</t>
  </si>
  <si>
    <t>826329400000343785629400283710</t>
  </si>
  <si>
    <t>028819</t>
  </si>
  <si>
    <t>52569794</t>
  </si>
  <si>
    <t>11/05/2017 19:29:37</t>
  </si>
  <si>
    <t>252875680006122381979400050220</t>
  </si>
  <si>
    <t>010015</t>
  </si>
  <si>
    <t>49317385</t>
  </si>
  <si>
    <t>11/05/2017 19:19:12</t>
  </si>
  <si>
    <t>801030860007210189738500060606</t>
  </si>
  <si>
    <t>012446</t>
  </si>
  <si>
    <t>40439813</t>
  </si>
  <si>
    <t>11/05/2017 18:54:28</t>
  </si>
  <si>
    <t>252875680006102788981300040500</t>
  </si>
  <si>
    <t>015766</t>
  </si>
  <si>
    <t>52042699</t>
  </si>
  <si>
    <t>11/05/2017 18:28:56</t>
  </si>
  <si>
    <t>976650460009594338269900050220</t>
  </si>
  <si>
    <t>579825</t>
  </si>
  <si>
    <t>41524379</t>
  </si>
  <si>
    <t>11/05/2017 17:46:11</t>
  </si>
  <si>
    <t>801030860007204382437900085600</t>
  </si>
  <si>
    <t>728037</t>
  </si>
  <si>
    <t>11/05/2017 17:40:38</t>
  </si>
  <si>
    <t>904564060001240875689700100440</t>
  </si>
  <si>
    <t>441770</t>
  </si>
  <si>
    <t>41522882</t>
  </si>
  <si>
    <t>11/05/2017 17:16:22</t>
  </si>
  <si>
    <t>960691350003340128288200063180</t>
  </si>
  <si>
    <t>071814</t>
  </si>
  <si>
    <t>49185870</t>
  </si>
  <si>
    <t>11/05/2017 16:59:07</t>
  </si>
  <si>
    <t>976228630005708676587000050220</t>
  </si>
  <si>
    <t>992141</t>
  </si>
  <si>
    <t>40430847</t>
  </si>
  <si>
    <t>11/05/2017 16:53:20</t>
  </si>
  <si>
    <t>905984080003931318084700049410</t>
  </si>
  <si>
    <t>729624</t>
  </si>
  <si>
    <t>55790648</t>
  </si>
  <si>
    <t>11/05/2017 16:27:22</t>
  </si>
  <si>
    <t>814056390009409766064800100440</t>
  </si>
  <si>
    <t>161411</t>
  </si>
  <si>
    <t>49311012</t>
  </si>
  <si>
    <t>11/05/2017 16:13:56</t>
  </si>
  <si>
    <t>814056390009390170101200097200</t>
  </si>
  <si>
    <t>034689</t>
  </si>
  <si>
    <t>49152416</t>
  </si>
  <si>
    <t>11/05/2017 16:13:46</t>
  </si>
  <si>
    <t>252859800005460068241600050220</t>
  </si>
  <si>
    <t>153266</t>
  </si>
  <si>
    <t>47726889</t>
  </si>
  <si>
    <t>11/05/2017 16:12:10</t>
  </si>
  <si>
    <t>814152110001262803688900093000</t>
  </si>
  <si>
    <t>730506</t>
  </si>
  <si>
    <t>52888384</t>
  </si>
  <si>
    <t>11/05/2017 16:09:18</t>
  </si>
  <si>
    <t>976650460009584975838400057510</t>
  </si>
  <si>
    <t>047799</t>
  </si>
  <si>
    <t>54919140</t>
  </si>
  <si>
    <t>11/05/2017 16:06:23</t>
  </si>
  <si>
    <t>821003210004971090914000100440</t>
  </si>
  <si>
    <t>000125</t>
  </si>
  <si>
    <t>49155908</t>
  </si>
  <si>
    <t>11/05/2017 16:05:42</t>
  </si>
  <si>
    <t>210156650007452228590800122310</t>
  </si>
  <si>
    <t>015583</t>
  </si>
  <si>
    <t>51774190</t>
  </si>
  <si>
    <t>11/05/2017 15:58:24</t>
  </si>
  <si>
    <t>252859800005445021419000050220</t>
  </si>
  <si>
    <t>133958</t>
  </si>
  <si>
    <t>54826471</t>
  </si>
  <si>
    <t>11/05/2017 15:54:19</t>
  </si>
  <si>
    <t>814149580009395508647100100440</t>
  </si>
  <si>
    <t>027923</t>
  </si>
  <si>
    <t>49109807</t>
  </si>
  <si>
    <t>11/05/2017 15:53:17</t>
  </si>
  <si>
    <t>814056390009386948980700050220</t>
  </si>
  <si>
    <t>55464477</t>
  </si>
  <si>
    <t>11/05/2017 15:42:27</t>
  </si>
  <si>
    <t>976226790001290171447700060000</t>
  </si>
  <si>
    <t>175575</t>
  </si>
  <si>
    <t>41340875</t>
  </si>
  <si>
    <t>11/05/2017 15:42:03</t>
  </si>
  <si>
    <t>252859800005430194087500291600</t>
  </si>
  <si>
    <t>995084</t>
  </si>
  <si>
    <t>47728210</t>
  </si>
  <si>
    <t>11/05/2017 15:38:33</t>
  </si>
  <si>
    <t>814147020002760104821000348300</t>
  </si>
  <si>
    <t>003071</t>
  </si>
  <si>
    <t>46485010</t>
  </si>
  <si>
    <t>11/05/2017 15:38:02</t>
  </si>
  <si>
    <t>905980070007140145501000081000</t>
  </si>
  <si>
    <t>718603</t>
  </si>
  <si>
    <t>55791586</t>
  </si>
  <si>
    <t>11/05/2017 15:37:29</t>
  </si>
  <si>
    <t>962569120005890378158600354780</t>
  </si>
  <si>
    <t>054831</t>
  </si>
  <si>
    <t>49317664</t>
  </si>
  <si>
    <t>11/05/2017 15:34:54</t>
  </si>
  <si>
    <t>210156650007431404766400221130</t>
  </si>
  <si>
    <t>971790</t>
  </si>
  <si>
    <t>41526977</t>
  </si>
  <si>
    <t>11/05/2017 15:33:54</t>
  </si>
  <si>
    <t>905984080003926949697700100440</t>
  </si>
  <si>
    <t>957904</t>
  </si>
  <si>
    <t>47720481</t>
  </si>
  <si>
    <t>11/05/2017 15:31:11</t>
  </si>
  <si>
    <t>814056390009360090048100076720</t>
  </si>
  <si>
    <t>009125</t>
  </si>
  <si>
    <t>54991497</t>
  </si>
  <si>
    <t>11/05/2017 15:27:24</t>
  </si>
  <si>
    <t>934779260008942074149700200000</t>
  </si>
  <si>
    <t>889927</t>
  </si>
  <si>
    <t>47728626</t>
  </si>
  <si>
    <t>11/05/2017 15:18:03</t>
  </si>
  <si>
    <t>252875680006080409862600100440</t>
  </si>
  <si>
    <t>171778</t>
  </si>
  <si>
    <t>41344113</t>
  </si>
  <si>
    <t>11/05/2017 15:17:19</t>
  </si>
  <si>
    <t>904584580004490008411300081000</t>
  </si>
  <si>
    <t>049813</t>
  </si>
  <si>
    <t>49319472</t>
  </si>
  <si>
    <t>11/05/2017 15:16:24</t>
  </si>
  <si>
    <t>934781880006010254947200100440</t>
  </si>
  <si>
    <t>878605</t>
  </si>
  <si>
    <t>41528708</t>
  </si>
  <si>
    <t>11/05/2017 15:15:53</t>
  </si>
  <si>
    <t>814056390009350738870800040500</t>
  </si>
  <si>
    <t>836048</t>
  </si>
  <si>
    <t>47720004</t>
  </si>
  <si>
    <t>11/05/2017 15:07:50</t>
  </si>
  <si>
    <t>252548460003760564000400200000</t>
  </si>
  <si>
    <t>831677</t>
  </si>
  <si>
    <t>55463179</t>
  </si>
  <si>
    <t>11/05/2017 15:06:59</t>
  </si>
  <si>
    <t>854664610000080489317900218700</t>
  </si>
  <si>
    <t>011684</t>
  </si>
  <si>
    <t>52040694</t>
  </si>
  <si>
    <t>11/05/2017 15:04:00</t>
  </si>
  <si>
    <t>962290750002048940069400085050</t>
  </si>
  <si>
    <t>314885</t>
  </si>
  <si>
    <t>47661899</t>
  </si>
  <si>
    <t>11/05/2017 14:56:13</t>
  </si>
  <si>
    <t>991315270007245839189900029970</t>
  </si>
  <si>
    <t>056334</t>
  </si>
  <si>
    <t>45404093</t>
  </si>
  <si>
    <t>11/05/2017 14:55:53</t>
  </si>
  <si>
    <t>801030860007190139409300145800</t>
  </si>
  <si>
    <t>045124</t>
  </si>
  <si>
    <t>49155603</t>
  </si>
  <si>
    <t>11/05/2017 14:54:51</t>
  </si>
  <si>
    <t>826309890001070338560300190350</t>
  </si>
  <si>
    <t>760766</t>
  </si>
  <si>
    <t>47725148</t>
  </si>
  <si>
    <t>11/05/2017 14:54:09</t>
  </si>
  <si>
    <t>721000710009182302514800170100</t>
  </si>
  <si>
    <t>751597</t>
  </si>
  <si>
    <t>47721105</t>
  </si>
  <si>
    <t>11/05/2017 14:52:24</t>
  </si>
  <si>
    <t>962290460003262844110500036400</t>
  </si>
  <si>
    <t>751415</t>
  </si>
  <si>
    <t>41529783</t>
  </si>
  <si>
    <t>11/05/2017 14:52:21</t>
  </si>
  <si>
    <t>905984080003911220978300090720</t>
  </si>
  <si>
    <t>744539</t>
  </si>
  <si>
    <t>42953202</t>
  </si>
  <si>
    <t>11/05/2017 14:52:11</t>
  </si>
  <si>
    <t>814147020002747061320200099630</t>
  </si>
  <si>
    <t>747705</t>
  </si>
  <si>
    <t>41527390</t>
  </si>
  <si>
    <t>11/05/2017 14:51:39</t>
  </si>
  <si>
    <t>896485040000293687739000070000</t>
  </si>
  <si>
    <t>000086</t>
  </si>
  <si>
    <t>49153754</t>
  </si>
  <si>
    <t>11/05/2017 14:49:40</t>
  </si>
  <si>
    <t>962771020003135956375400081000</t>
  </si>
  <si>
    <t>080475</t>
  </si>
  <si>
    <t>54538018</t>
  </si>
  <si>
    <t>11/05/2017 14:49:35</t>
  </si>
  <si>
    <t>961564360003951291801800145800</t>
  </si>
  <si>
    <t>005455</t>
  </si>
  <si>
    <t>11/05/2017 14:49:15</t>
  </si>
  <si>
    <t>961563740001493397259500100440</t>
  </si>
  <si>
    <t>022273</t>
  </si>
  <si>
    <t>52560590</t>
  </si>
  <si>
    <t>11/05/2017 14:46:45</t>
  </si>
  <si>
    <t>976650460009569023059000144180</t>
  </si>
  <si>
    <t>702802</t>
  </si>
  <si>
    <t>45557769</t>
  </si>
  <si>
    <t>11/05/2017 14:43:02</t>
  </si>
  <si>
    <t>814152110001250062776900051000</t>
  </si>
  <si>
    <t>000481</t>
  </si>
  <si>
    <t>49153445</t>
  </si>
  <si>
    <t>11/05/2017 14:32:15</t>
  </si>
  <si>
    <t>224810790007357512344500100440</t>
  </si>
  <si>
    <t>089365</t>
  </si>
  <si>
    <t>54422480</t>
  </si>
  <si>
    <t>11/05/2017 14:26:32</t>
  </si>
  <si>
    <t>972273530006604454248000070470</t>
  </si>
  <si>
    <t>701688</t>
  </si>
  <si>
    <t>11/05/2017 14:24:03</t>
  </si>
  <si>
    <t>801030860007181804958700070470</t>
  </si>
  <si>
    <t>595636</t>
  </si>
  <si>
    <t>47723292</t>
  </si>
  <si>
    <t>11/05/2017 14:22:56</t>
  </si>
  <si>
    <t>224800730007000045329200050200</t>
  </si>
  <si>
    <t>698144</t>
  </si>
  <si>
    <t>52888809</t>
  </si>
  <si>
    <t>11/05/2017 14:22:29</t>
  </si>
  <si>
    <t>904584580004470700880900119880</t>
  </si>
  <si>
    <t>000133</t>
  </si>
  <si>
    <t>49155715</t>
  </si>
  <si>
    <t>11/05/2017 14:21:43</t>
  </si>
  <si>
    <t>937636610000681542571500025110</t>
  </si>
  <si>
    <t>000262</t>
  </si>
  <si>
    <t>11/05/2017 14:19:39</t>
  </si>
  <si>
    <t>721000710009171363966200050220</t>
  </si>
  <si>
    <t>084326</t>
  </si>
  <si>
    <t>55796521</t>
  </si>
  <si>
    <t>11/05/2017 14:18:42</t>
  </si>
  <si>
    <t>801030860007176353652100044300</t>
  </si>
  <si>
    <t>301981</t>
  </si>
  <si>
    <t>49136868</t>
  </si>
  <si>
    <t>11/05/2017 14:18:30</t>
  </si>
  <si>
    <t>976226640000851601686800110200</t>
  </si>
  <si>
    <t>300154</t>
  </si>
  <si>
    <t>52886069</t>
  </si>
  <si>
    <t>11/05/2017 14:14:35</t>
  </si>
  <si>
    <t>841840310006560303606900100440</t>
  </si>
  <si>
    <t>754142</t>
  </si>
  <si>
    <t>52880728</t>
  </si>
  <si>
    <t>11/05/2017 14:06:09</t>
  </si>
  <si>
    <t>976650460009550572072800080000</t>
  </si>
  <si>
    <t>466441</t>
  </si>
  <si>
    <t>52649934</t>
  </si>
  <si>
    <t>11/05/2017 14:03:17</t>
  </si>
  <si>
    <t>970520890006570079993400050220</t>
  </si>
  <si>
    <t>850058</t>
  </si>
  <si>
    <t>42680787</t>
  </si>
  <si>
    <t>11/05/2017 13:53:18</t>
  </si>
  <si>
    <t>976650460009546063078700060750</t>
  </si>
  <si>
    <t>024597</t>
  </si>
  <si>
    <t>49312835</t>
  </si>
  <si>
    <t>11/05/2017 13:52:26</t>
  </si>
  <si>
    <t>252859800005401409283500072900</t>
  </si>
  <si>
    <t>551900</t>
  </si>
  <si>
    <t>40276591</t>
  </si>
  <si>
    <t>11/05/2017 13:52:10</t>
  </si>
  <si>
    <t>991316670007102761659100070000</t>
  </si>
  <si>
    <t>765436</t>
  </si>
  <si>
    <t>54829888</t>
  </si>
  <si>
    <t>11/05/2017 13:47:40</t>
  </si>
  <si>
    <t>976235630008860570988800566190</t>
  </si>
  <si>
    <t>333532</t>
  </si>
  <si>
    <t>53586620</t>
  </si>
  <si>
    <t>11/05/2017 13:33:52</t>
  </si>
  <si>
    <t>991307260004370804662000119070</t>
  </si>
  <si>
    <t>000424</t>
  </si>
  <si>
    <t>49150291</t>
  </si>
  <si>
    <t>11/05/2017 13:23:53</t>
  </si>
  <si>
    <t>935744210005427998029100200070</t>
  </si>
  <si>
    <t>89478378</t>
  </si>
  <si>
    <t>098929</t>
  </si>
  <si>
    <t>42013944</t>
  </si>
  <si>
    <t>11/05/2017 13:22:44</t>
  </si>
  <si>
    <t>894783780000140006394400150660</t>
  </si>
  <si>
    <t>956601</t>
  </si>
  <si>
    <t>47374993</t>
  </si>
  <si>
    <t>11/05/2017 13:22:41</t>
  </si>
  <si>
    <t>721000710009161083499300095580</t>
  </si>
  <si>
    <t>324683</t>
  </si>
  <si>
    <t>54824595</t>
  </si>
  <si>
    <t>11/05/2017 13:20:47</t>
  </si>
  <si>
    <t>224828740008560957459500050220</t>
  </si>
  <si>
    <t>52566296</t>
  </si>
  <si>
    <t>11/05/2017 13:17:13</t>
  </si>
  <si>
    <t>905971010002615805629600081000</t>
  </si>
  <si>
    <t>360613</t>
  </si>
  <si>
    <t>54991837</t>
  </si>
  <si>
    <t>11/05/2017 13:16:25</t>
  </si>
  <si>
    <t>976235630008851489183700299700</t>
  </si>
  <si>
    <t>49150505</t>
  </si>
  <si>
    <t>11/05/2017 13:15:16</t>
  </si>
  <si>
    <t>972274750004923201050500121500</t>
  </si>
  <si>
    <t>332525</t>
  </si>
  <si>
    <t>54993323</t>
  </si>
  <si>
    <t>11/05/2017 13:13:18</t>
  </si>
  <si>
    <t>934779880000911817332300050220</t>
  </si>
  <si>
    <t>338117</t>
  </si>
  <si>
    <t>54918093</t>
  </si>
  <si>
    <t>11/05/2017 13:12:43</t>
  </si>
  <si>
    <t>971344710008680290809300107730</t>
  </si>
  <si>
    <t>072534</t>
  </si>
  <si>
    <t>46316066</t>
  </si>
  <si>
    <t>11/05/2017 13:09:08</t>
  </si>
  <si>
    <t>252560650009085044606600100440</t>
  </si>
  <si>
    <t>168637</t>
  </si>
  <si>
    <t>47727865</t>
  </si>
  <si>
    <t>11/05/2017 13:02:59</t>
  </si>
  <si>
    <t>802205500005900717786500162000</t>
  </si>
  <si>
    <t>157507</t>
  </si>
  <si>
    <t>41524413</t>
  </si>
  <si>
    <t>11/05/2017 13:00:56</t>
  </si>
  <si>
    <t>896486670000438357441300129600</t>
  </si>
  <si>
    <t>154527</t>
  </si>
  <si>
    <t>11/05/2017 13:00:18</t>
  </si>
  <si>
    <t>962569120005880280325300243000</t>
  </si>
  <si>
    <t>151810</t>
  </si>
  <si>
    <t>41529361</t>
  </si>
  <si>
    <t>11/05/2017 12:59:46</t>
  </si>
  <si>
    <t>962290460003253928936100081000</t>
  </si>
  <si>
    <t>144162</t>
  </si>
  <si>
    <t>55466839</t>
  </si>
  <si>
    <t>11/05/2017 12:58:11</t>
  </si>
  <si>
    <t>983714460002670526683900063990</t>
  </si>
  <si>
    <t>012226</t>
  </si>
  <si>
    <t>52561695</t>
  </si>
  <si>
    <t>11/05/2017 12:58:03</t>
  </si>
  <si>
    <t>976235630008847004169500200070</t>
  </si>
  <si>
    <t>001233</t>
  </si>
  <si>
    <t>49152339</t>
  </si>
  <si>
    <t>11/05/2017 12:57:45</t>
  </si>
  <si>
    <t>854664610000071578233900050220</t>
  </si>
  <si>
    <t>128212</t>
  </si>
  <si>
    <t>47727227</t>
  </si>
  <si>
    <t>11/05/2017 12:54:52</t>
  </si>
  <si>
    <t>905984080003900240722700120690</t>
  </si>
  <si>
    <t>121894</t>
  </si>
  <si>
    <t>47725373</t>
  </si>
  <si>
    <t>11/05/2017 12:53:31</t>
  </si>
  <si>
    <t>937634470005730262537300163620</t>
  </si>
  <si>
    <t>000035</t>
  </si>
  <si>
    <t>49151878</t>
  </si>
  <si>
    <t>11/05/2017 12:52:52</t>
  </si>
  <si>
    <t>814056390009331841187800119880</t>
  </si>
  <si>
    <t>021852</t>
  </si>
  <si>
    <t>54704076</t>
  </si>
  <si>
    <t>11/05/2017 12:52:17</t>
  </si>
  <si>
    <t>934781880006005702407600100440</t>
  </si>
  <si>
    <t>046295</t>
  </si>
  <si>
    <t>52883646</t>
  </si>
  <si>
    <t>11/05/2017 12:46:00</t>
  </si>
  <si>
    <t>896486670000420898364600163620</t>
  </si>
  <si>
    <t>019043</t>
  </si>
  <si>
    <t>49104915</t>
  </si>
  <si>
    <t>11/05/2017 12:40:06</t>
  </si>
  <si>
    <t>962294850003049710491500214650</t>
  </si>
  <si>
    <t>55490273</t>
  </si>
  <si>
    <t>11/05/2017 12:40:02</t>
  </si>
  <si>
    <t>702274240002800076027300149850</t>
  </si>
  <si>
    <t>387408</t>
  </si>
  <si>
    <t>54829690</t>
  </si>
  <si>
    <t>11/05/2017 12:38:20</t>
  </si>
  <si>
    <t>814147020002735124969000089900</t>
  </si>
  <si>
    <t>080981</t>
  </si>
  <si>
    <t>54713638</t>
  </si>
  <si>
    <t>11/05/2017 12:38:09</t>
  </si>
  <si>
    <t>820974840007226568363800100440</t>
  </si>
  <si>
    <t>232344</t>
  </si>
  <si>
    <t>52888991</t>
  </si>
  <si>
    <t>11/05/2017 12:37:46</t>
  </si>
  <si>
    <t>972273530006592071899100125550</t>
  </si>
  <si>
    <t>000760</t>
  </si>
  <si>
    <t>49153580</t>
  </si>
  <si>
    <t>11/05/2017 12:37:06</t>
  </si>
  <si>
    <t>962290750002033099358000050220</t>
  </si>
  <si>
    <t>000645</t>
  </si>
  <si>
    <t>49313705</t>
  </si>
  <si>
    <t>11/05/2017 12:32:41</t>
  </si>
  <si>
    <t>971930530004680256370500074520</t>
  </si>
  <si>
    <t>000060</t>
  </si>
  <si>
    <t>49153043</t>
  </si>
  <si>
    <t>11/05/2017 12:28:16</t>
  </si>
  <si>
    <t>210156650007405488304300046400</t>
  </si>
  <si>
    <t>000172</t>
  </si>
  <si>
    <t>41520826</t>
  </si>
  <si>
    <t>11/05/2017 12:27:38</t>
  </si>
  <si>
    <t>224824200003469248082600100000</t>
  </si>
  <si>
    <t>642141</t>
  </si>
  <si>
    <t>46584786</t>
  </si>
  <si>
    <t>11/05/2017 12:27:01</t>
  </si>
  <si>
    <t>976233230002660667478600116640</t>
  </si>
  <si>
    <t>005195</t>
  </si>
  <si>
    <t>52046098</t>
  </si>
  <si>
    <t>11/05/2017 12:24:41</t>
  </si>
  <si>
    <t>983705210004918176609800208980</t>
  </si>
  <si>
    <t>945939</t>
  </si>
  <si>
    <t>40430382</t>
  </si>
  <si>
    <t>11/05/2017 12:16:33</t>
  </si>
  <si>
    <t>896485040000289573038200089100</t>
  </si>
  <si>
    <t>020171</t>
  </si>
  <si>
    <t>52041398</t>
  </si>
  <si>
    <t>11/05/2017 12:16:02</t>
  </si>
  <si>
    <t>961563400002707894139800050220</t>
  </si>
  <si>
    <t>031239</t>
  </si>
  <si>
    <t>52560390</t>
  </si>
  <si>
    <t>11/05/2017 12:15:13</t>
  </si>
  <si>
    <t>202965090008995899039000090700</t>
  </si>
  <si>
    <t>932480</t>
  </si>
  <si>
    <t>41521249</t>
  </si>
  <si>
    <t>11/05/2017 12:12:56</t>
  </si>
  <si>
    <t>983705210004902793124900217890</t>
  </si>
  <si>
    <t>928503</t>
  </si>
  <si>
    <t>47721286</t>
  </si>
  <si>
    <t>11/05/2017 12:12:03</t>
  </si>
  <si>
    <t>935744210005410976128600318330</t>
  </si>
  <si>
    <t>018377</t>
  </si>
  <si>
    <t>11/05/2017 12:10:15</t>
  </si>
  <si>
    <t>971344710008632742569600059940</t>
  </si>
  <si>
    <t>919682</t>
  </si>
  <si>
    <t>41521944</t>
  </si>
  <si>
    <t>11/05/2017 12:10:04</t>
  </si>
  <si>
    <t>854664610000061439194400171720</t>
  </si>
  <si>
    <t>138045</t>
  </si>
  <si>
    <t>41344718</t>
  </si>
  <si>
    <t>11/05/2017 12:07:55</t>
  </si>
  <si>
    <t>960266650007070034471800198450</t>
  </si>
  <si>
    <t>903339</t>
  </si>
  <si>
    <t>41521080</t>
  </si>
  <si>
    <t>11/05/2017 12:06:28</t>
  </si>
  <si>
    <t>961563400002694550108000029970</t>
  </si>
  <si>
    <t>546032</t>
  </si>
  <si>
    <t>51886853</t>
  </si>
  <si>
    <t>11/05/2017 12:06:22</t>
  </si>
  <si>
    <t>962294850003030331685300166050</t>
  </si>
  <si>
    <t>137572</t>
  </si>
  <si>
    <t>49121151</t>
  </si>
  <si>
    <t>11/05/2017 12:04:46</t>
  </si>
  <si>
    <t>896485040000272228115100080190</t>
  </si>
  <si>
    <t>088110</t>
  </si>
  <si>
    <t>49106870</t>
  </si>
  <si>
    <t>11/05/2017 12:04:39</t>
  </si>
  <si>
    <t>904564060001217811687000119880</t>
  </si>
  <si>
    <t>944024</t>
  </si>
  <si>
    <t>53781117</t>
  </si>
  <si>
    <t>11/05/2017 12:03:18</t>
  </si>
  <si>
    <t>904565220001727049111700121500</t>
  </si>
  <si>
    <t>612466</t>
  </si>
  <si>
    <t>54918717</t>
  </si>
  <si>
    <t>11/05/2017 12:02:58</t>
  </si>
  <si>
    <t>976650460009521004871700081000</t>
  </si>
  <si>
    <t>886006</t>
  </si>
  <si>
    <t>41528709</t>
  </si>
  <si>
    <t>11/05/2017 12:02:37</t>
  </si>
  <si>
    <t>814149580009386289870900090000</t>
  </si>
  <si>
    <t>002462</t>
  </si>
  <si>
    <t>55797765</t>
  </si>
  <si>
    <t>11/05/2017 12:00:24</t>
  </si>
  <si>
    <t>821022780001834385776500100440</t>
  </si>
  <si>
    <t>869117</t>
  </si>
  <si>
    <t>49312328</t>
  </si>
  <si>
    <t>11/05/2017 11:58:45</t>
  </si>
  <si>
    <t>983714460002650174232800100000</t>
  </si>
  <si>
    <t>082313</t>
  </si>
  <si>
    <t>42131337</t>
  </si>
  <si>
    <t>11/05/2017 11:56:58</t>
  </si>
  <si>
    <t>934784340001501271133700121500</t>
  </si>
  <si>
    <t>024160</t>
  </si>
  <si>
    <t>52565699</t>
  </si>
  <si>
    <t>11/05/2017 11:52:32</t>
  </si>
  <si>
    <t>976226640000848781569900089100</t>
  </si>
  <si>
    <t>135430</t>
  </si>
  <si>
    <t>49124686</t>
  </si>
  <si>
    <t>11/05/2017 11:50:30</t>
  </si>
  <si>
    <t>809867520000230167468600181440</t>
  </si>
  <si>
    <t>000349</t>
  </si>
  <si>
    <t>49159243</t>
  </si>
  <si>
    <t>11/05/2017 11:49:28</t>
  </si>
  <si>
    <t>962290460003221290924300100440</t>
  </si>
  <si>
    <t>48300626</t>
  </si>
  <si>
    <t>11/05/2017 11:48:31</t>
  </si>
  <si>
    <t>905984080003890081062600266490</t>
  </si>
  <si>
    <t>805534</t>
  </si>
  <si>
    <t>41526546</t>
  </si>
  <si>
    <t>11/05/2017 11:44:30</t>
  </si>
  <si>
    <t>972273530006582882654600059940</t>
  </si>
  <si>
    <t>042443</t>
  </si>
  <si>
    <t>55793394</t>
  </si>
  <si>
    <t>11/05/2017 11:44:24</t>
  </si>
  <si>
    <t>894783780000132924339400050220</t>
  </si>
  <si>
    <t>069721</t>
  </si>
  <si>
    <t>42138638</t>
  </si>
  <si>
    <t>11/05/2017 11:43:17</t>
  </si>
  <si>
    <t>960266650007061124863800050220</t>
  </si>
  <si>
    <t>009889</t>
  </si>
  <si>
    <t>52048593</t>
  </si>
  <si>
    <t>11/05/2017 11:40:22</t>
  </si>
  <si>
    <t>224830080001879690859300029970</t>
  </si>
  <si>
    <t>156068</t>
  </si>
  <si>
    <t>54914916</t>
  </si>
  <si>
    <t>11/05/2017 11:40:15</t>
  </si>
  <si>
    <t>934784340001490236491600106110</t>
  </si>
  <si>
    <t>774705</t>
  </si>
  <si>
    <t>47723644</t>
  </si>
  <si>
    <t>11/05/2017 11:37:24</t>
  </si>
  <si>
    <t>224824200003400226364400081000</t>
  </si>
  <si>
    <t>766194</t>
  </si>
  <si>
    <t>47726970</t>
  </si>
  <si>
    <t>11/05/2017 11:35:32</t>
  </si>
  <si>
    <t>702274240002792170697000162000</t>
  </si>
  <si>
    <t>201948</t>
  </si>
  <si>
    <t>52905596</t>
  </si>
  <si>
    <t>11/05/2017 11:34:53</t>
  </si>
  <si>
    <t>962294850003023439559600048600</t>
  </si>
  <si>
    <t>008258</t>
  </si>
  <si>
    <t>51772591</t>
  </si>
  <si>
    <t>11/05/2017 11:34:14</t>
  </si>
  <si>
    <t>896485040000252295259100050000</t>
  </si>
  <si>
    <t>754773</t>
  </si>
  <si>
    <t>47726447</t>
  </si>
  <si>
    <t>11/05/2017 11:32:55</t>
  </si>
  <si>
    <t>252556400004701706644700050220</t>
  </si>
  <si>
    <t>022364</t>
  </si>
  <si>
    <t>49152894</t>
  </si>
  <si>
    <t>11/05/2017 11:32:23</t>
  </si>
  <si>
    <t>814107680000830507289400080000</t>
  </si>
  <si>
    <t>022160</t>
  </si>
  <si>
    <t>11/05/2017 11:31:54</t>
  </si>
  <si>
    <t>233212140002269779779700199260</t>
  </si>
  <si>
    <t>667084</t>
  </si>
  <si>
    <t>62730630</t>
  </si>
  <si>
    <t>11/05/2017 11:28:09</t>
  </si>
  <si>
    <t>937634470005721992063000110160</t>
  </si>
  <si>
    <t>098304</t>
  </si>
  <si>
    <t>40536970</t>
  </si>
  <si>
    <t>11/05/2017 11:26:09</t>
  </si>
  <si>
    <t>960691740000380006697000141750</t>
  </si>
  <si>
    <t>015962</t>
  </si>
  <si>
    <t>52041193</t>
  </si>
  <si>
    <t>11/05/2017 11:23:42</t>
  </si>
  <si>
    <t>210152190006163655119300100440</t>
  </si>
  <si>
    <t>019644</t>
  </si>
  <si>
    <t>52567498</t>
  </si>
  <si>
    <t>11/05/2017 11:23:00</t>
  </si>
  <si>
    <t>826309890001026315749800059940</t>
  </si>
  <si>
    <t>015338</t>
  </si>
  <si>
    <t>52049795</t>
  </si>
  <si>
    <t>11/05/2017 11:21:24</t>
  </si>
  <si>
    <t>971344710008512017979500132030</t>
  </si>
  <si>
    <t>252501</t>
  </si>
  <si>
    <t>52881314</t>
  </si>
  <si>
    <t>11/05/2017 11:21:00</t>
  </si>
  <si>
    <t>210156650007357418131400140130</t>
  </si>
  <si>
    <t>672535</t>
  </si>
  <si>
    <t>40988206</t>
  </si>
  <si>
    <t>11/05/2017 11:13:41</t>
  </si>
  <si>
    <t>252556400004691695820600050220</t>
  </si>
  <si>
    <t>013114</t>
  </si>
  <si>
    <t>51774282</t>
  </si>
  <si>
    <t>11/05/2017 11:13:28</t>
  </si>
  <si>
    <t>252875680006069493428200010000</t>
  </si>
  <si>
    <t>042146</t>
  </si>
  <si>
    <t>49109750</t>
  </si>
  <si>
    <t>11/05/2017 11:12:43</t>
  </si>
  <si>
    <t>960266650007056945975000050220</t>
  </si>
  <si>
    <t>040520</t>
  </si>
  <si>
    <t>54910704</t>
  </si>
  <si>
    <t>11/05/2017 11:11:48</t>
  </si>
  <si>
    <t>905971010002601121070400150000</t>
  </si>
  <si>
    <t>650292</t>
  </si>
  <si>
    <t>47725788</t>
  </si>
  <si>
    <t>11/05/2017 11:08:24</t>
  </si>
  <si>
    <t>896486670000382682578800121500</t>
  </si>
  <si>
    <t>777456</t>
  </si>
  <si>
    <t>52885099</t>
  </si>
  <si>
    <t>11/05/2017 11:06:09</t>
  </si>
  <si>
    <t>934813120000100309509900162000</t>
  </si>
  <si>
    <t>936459</t>
  </si>
  <si>
    <t>47372163</t>
  </si>
  <si>
    <t>11/05/2017 11:05:09</t>
  </si>
  <si>
    <t>826309890001018169216300149850</t>
  </si>
  <si>
    <t>002151</t>
  </si>
  <si>
    <t>48305983</t>
  </si>
  <si>
    <t>11/05/2017 11:03:47</t>
  </si>
  <si>
    <t>702274240002780053598300379890</t>
  </si>
  <si>
    <t>623199</t>
  </si>
  <si>
    <t>46581910</t>
  </si>
  <si>
    <t>11/05/2017 11:00:11</t>
  </si>
  <si>
    <t>960716550005090256191000050000</t>
  </si>
  <si>
    <t>127487</t>
  </si>
  <si>
    <t>41348711</t>
  </si>
  <si>
    <t>11/05/2017 10:59:33</t>
  </si>
  <si>
    <t>854664610000040229871100050220</t>
  </si>
  <si>
    <t>612522</t>
  </si>
  <si>
    <t>41521029</t>
  </si>
  <si>
    <t>11/05/2017 10:59:32</t>
  </si>
  <si>
    <t>801030860007160347102900100440</t>
  </si>
  <si>
    <t>255918</t>
  </si>
  <si>
    <t>45404765</t>
  </si>
  <si>
    <t>11/05/2017 10:58:23</t>
  </si>
  <si>
    <t>960266650007040102476500131220</t>
  </si>
  <si>
    <t>514869</t>
  </si>
  <si>
    <t>54821695</t>
  </si>
  <si>
    <t>11/05/2017 10:57:43</t>
  </si>
  <si>
    <t>826333570004442413169500204930</t>
  </si>
  <si>
    <t>014492</t>
  </si>
  <si>
    <t>54453570</t>
  </si>
  <si>
    <t>11/05/2017 10:51:06</t>
  </si>
  <si>
    <t>224830080001860272357000050000</t>
  </si>
  <si>
    <t>576739</t>
  </si>
  <si>
    <t>41526991</t>
  </si>
  <si>
    <t>11/05/2017 10:50:59</t>
  </si>
  <si>
    <t>224828740008540381699100100440</t>
  </si>
  <si>
    <t>016844</t>
  </si>
  <si>
    <t>53148678</t>
  </si>
  <si>
    <t>11/05/2017 10:50:56</t>
  </si>
  <si>
    <t>962290460003200168867800226800</t>
  </si>
  <si>
    <t>009981</t>
  </si>
  <si>
    <t>52560197</t>
  </si>
  <si>
    <t>11/05/2017 10:50:49</t>
  </si>
  <si>
    <t>905980070007111415019700029970</t>
  </si>
  <si>
    <t>014105</t>
  </si>
  <si>
    <t>51274505</t>
  </si>
  <si>
    <t>11/05/2017 10:45:05</t>
  </si>
  <si>
    <t>971930530004670089450500089100</t>
  </si>
  <si>
    <t>080336</t>
  </si>
  <si>
    <t>49102778</t>
  </si>
  <si>
    <t>11/05/2017 10:43:13</t>
  </si>
  <si>
    <t>814149580009377110277800040500</t>
  </si>
  <si>
    <t>177249</t>
  </si>
  <si>
    <t>52882511</t>
  </si>
  <si>
    <t>11/05/2017 10:41:11</t>
  </si>
  <si>
    <t>814107680000820884251100140940</t>
  </si>
  <si>
    <t>091950</t>
  </si>
  <si>
    <t>55792659</t>
  </si>
  <si>
    <t>11/05/2017 10:39:19</t>
  </si>
  <si>
    <t>937269410004595721265900077760</t>
  </si>
  <si>
    <t>743206</t>
  </si>
  <si>
    <t>11/05/2017 10:38:47</t>
  </si>
  <si>
    <t>904565220001711817929000400950</t>
  </si>
  <si>
    <t>524270</t>
  </si>
  <si>
    <t>41525765</t>
  </si>
  <si>
    <t>11/05/2017 10:37:58</t>
  </si>
  <si>
    <t>961517050001294249576500100440</t>
  </si>
  <si>
    <t>618662</t>
  </si>
  <si>
    <t>46581558</t>
  </si>
  <si>
    <t>11/05/2017 10:36:28</t>
  </si>
  <si>
    <t>826329400000330792155800038220</t>
  </si>
  <si>
    <t>013486</t>
  </si>
  <si>
    <t>54707287</t>
  </si>
  <si>
    <t>11/05/2017 10:36:14</t>
  </si>
  <si>
    <t>241433790004780170728700081000</t>
  </si>
  <si>
    <t>932670</t>
  </si>
  <si>
    <t>40431788</t>
  </si>
  <si>
    <t>11/05/2017 10:30:28</t>
  </si>
  <si>
    <t>825333590004702141178800081000</t>
  </si>
  <si>
    <t>482137</t>
  </si>
  <si>
    <t>47729096</t>
  </si>
  <si>
    <t>11/05/2017 10:26:59</t>
  </si>
  <si>
    <t>905984080003880748909600132030</t>
  </si>
  <si>
    <t>932021</t>
  </si>
  <si>
    <t>53788174</t>
  </si>
  <si>
    <t>11/05/2017 10:24:19</t>
  </si>
  <si>
    <t>904564060001200585817400100440</t>
  </si>
  <si>
    <t>020317</t>
  </si>
  <si>
    <t>54703541</t>
  </si>
  <si>
    <t>11/05/2017 10:22:02</t>
  </si>
  <si>
    <t>814152110001245370354100081000</t>
  </si>
  <si>
    <t>457775</t>
  </si>
  <si>
    <t>41527536</t>
  </si>
  <si>
    <t>11/05/2017 10:20:40</t>
  </si>
  <si>
    <t>241433790004774441753600029970</t>
  </si>
  <si>
    <t>055727</t>
  </si>
  <si>
    <t>49105942</t>
  </si>
  <si>
    <t>11/05/2017 10:19:40</t>
  </si>
  <si>
    <t>825333590004688849594200120000</t>
  </si>
  <si>
    <t>447611</t>
  </si>
  <si>
    <t>47727836</t>
  </si>
  <si>
    <t>11/05/2017 10:17:58</t>
  </si>
  <si>
    <t>934773220008991216783600059940</t>
  </si>
  <si>
    <t>733034</t>
  </si>
  <si>
    <t>42681604</t>
  </si>
  <si>
    <t>11/05/2017 10:17:18</t>
  </si>
  <si>
    <t>961966960002787771160400081000</t>
  </si>
  <si>
    <t>444476</t>
  </si>
  <si>
    <t>41529547</t>
  </si>
  <si>
    <t>11/05/2017 10:17:07</t>
  </si>
  <si>
    <t>224800730006965789954700050000</t>
  </si>
  <si>
    <t>435886</t>
  </si>
  <si>
    <t>47729837</t>
  </si>
  <si>
    <t>11/05/2017 10:14:55</t>
  </si>
  <si>
    <t>252859800005341229983700029900</t>
  </si>
  <si>
    <t>614394</t>
  </si>
  <si>
    <t>11/05/2017 10:12:39</t>
  </si>
  <si>
    <t>821018730008170671132300130350</t>
  </si>
  <si>
    <t>652933</t>
  </si>
  <si>
    <t>55793732</t>
  </si>
  <si>
    <t>11/05/2017 10:12:27</t>
  </si>
  <si>
    <t>961563740001480120373200110160</t>
  </si>
  <si>
    <t>015822</t>
  </si>
  <si>
    <t>55798475</t>
  </si>
  <si>
    <t>11/05/2017 10:11:58</t>
  </si>
  <si>
    <t>252859800005335450847500072900</t>
  </si>
  <si>
    <t>119036</t>
  </si>
  <si>
    <t>49124543</t>
  </si>
  <si>
    <t>11/05/2017 10:10:17</t>
  </si>
  <si>
    <t>991316670007080952454300049600</t>
  </si>
  <si>
    <t>49104411</t>
  </si>
  <si>
    <t>11/05/2017 10:07:00</t>
  </si>
  <si>
    <t>210152190006157234441100087460</t>
  </si>
  <si>
    <t>040389</t>
  </si>
  <si>
    <t>11/05/2017 10:04:38</t>
  </si>
  <si>
    <t>210152190006147234441100093150</t>
  </si>
  <si>
    <t>485383</t>
  </si>
  <si>
    <t>52880541</t>
  </si>
  <si>
    <t>11/05/2017 10:02:43</t>
  </si>
  <si>
    <t>825333590004670239054100139320</t>
  </si>
  <si>
    <t>030620</t>
  </si>
  <si>
    <t>46317338</t>
  </si>
  <si>
    <t>11/05/2017 10:01:02</t>
  </si>
  <si>
    <t>937634470005703500733800219510</t>
  </si>
  <si>
    <t>085453</t>
  </si>
  <si>
    <t>11/05/2017 09:59:44</t>
  </si>
  <si>
    <t>841840310006551020434300144990</t>
  </si>
  <si>
    <t>065869</t>
  </si>
  <si>
    <t>54424731</t>
  </si>
  <si>
    <t>11/05/2017 09:55:53</t>
  </si>
  <si>
    <t>893648850001954341473100100440</t>
  </si>
  <si>
    <t>000667</t>
  </si>
  <si>
    <t>49154424</t>
  </si>
  <si>
    <t>11/05/2017 09:55:11</t>
  </si>
  <si>
    <t>960264060002032811442400050000</t>
  </si>
  <si>
    <t>332359</t>
  </si>
  <si>
    <t>41524847</t>
  </si>
  <si>
    <t>11/05/2017 09:51:43</t>
  </si>
  <si>
    <t>896485040000241852484700220320</t>
  </si>
  <si>
    <t>328872</t>
  </si>
  <si>
    <t>41010702</t>
  </si>
  <si>
    <t>11/05/2017 09:50:57</t>
  </si>
  <si>
    <t>702275940001430078070200206550</t>
  </si>
  <si>
    <t>907175</t>
  </si>
  <si>
    <t>40272896</t>
  </si>
  <si>
    <t>11/05/2017 09:50:40</t>
  </si>
  <si>
    <t>252859800005322960289600029970</t>
  </si>
  <si>
    <t>009672</t>
  </si>
  <si>
    <t>52049095</t>
  </si>
  <si>
    <t>11/05/2017 09:47:40</t>
  </si>
  <si>
    <t>935744070001983795909500100440</t>
  </si>
  <si>
    <t>313495</t>
  </si>
  <si>
    <t>47722655</t>
  </si>
  <si>
    <t>11/05/2017 09:47:38</t>
  </si>
  <si>
    <t>224836470003540745265500050220</t>
  </si>
  <si>
    <t>115379</t>
  </si>
  <si>
    <t>52214436</t>
  </si>
  <si>
    <t>11/05/2017 09:47:36</t>
  </si>
  <si>
    <t>976650460009500085443600129600</t>
  </si>
  <si>
    <t>000115</t>
  </si>
  <si>
    <t>49157713</t>
  </si>
  <si>
    <t>11/05/2017 09:45:53</t>
  </si>
  <si>
    <t>937634470005691108771300219510</t>
  </si>
  <si>
    <t>49154401</t>
  </si>
  <si>
    <t>11/05/2017 09:45:20</t>
  </si>
  <si>
    <t>821022780001827922440100050000</t>
  </si>
  <si>
    <t>797626</t>
  </si>
  <si>
    <t>54991842</t>
  </si>
  <si>
    <t>11/05/2017 09:45:12</t>
  </si>
  <si>
    <t>210152190006131573184200071280</t>
  </si>
  <si>
    <t>302187</t>
  </si>
  <si>
    <t>41521961</t>
  </si>
  <si>
    <t>11/05/2017 09:45:00</t>
  </si>
  <si>
    <t>971930530004661592196100110100</t>
  </si>
  <si>
    <t>301820</t>
  </si>
  <si>
    <t>11/05/2017 09:44:54</t>
  </si>
  <si>
    <t>809867520000220008988600130200</t>
  </si>
  <si>
    <t>609551</t>
  </si>
  <si>
    <t>53998394</t>
  </si>
  <si>
    <t>11/05/2017 09:43:22</t>
  </si>
  <si>
    <t>962290460003190002839400059787</t>
  </si>
  <si>
    <t>293772</t>
  </si>
  <si>
    <t>40989745</t>
  </si>
  <si>
    <t>11/05/2017 09:42:41</t>
  </si>
  <si>
    <t>991315270007211832974500070000</t>
  </si>
  <si>
    <t>609031</t>
  </si>
  <si>
    <t>46586438</t>
  </si>
  <si>
    <t>11/05/2017 09:40:08</t>
  </si>
  <si>
    <t>893648850001940756643800050220</t>
  </si>
  <si>
    <t>280565</t>
  </si>
  <si>
    <t>49316983</t>
  </si>
  <si>
    <t>11/05/2017 09:39:28</t>
  </si>
  <si>
    <t>960691350003310053698300200882</t>
  </si>
  <si>
    <t>271674</t>
  </si>
  <si>
    <t>41528362</t>
  </si>
  <si>
    <t>11/05/2017 09:37:15</t>
  </si>
  <si>
    <t>976233230002655304836200040500</t>
  </si>
  <si>
    <t>924011</t>
  </si>
  <si>
    <t>47375209</t>
  </si>
  <si>
    <t>11/05/2017 09:36:09</t>
  </si>
  <si>
    <t>211526630009101403520900097200</t>
  </si>
  <si>
    <t>266837</t>
  </si>
  <si>
    <t>41520225</t>
  </si>
  <si>
    <t>11/05/2017 09:35:52</t>
  </si>
  <si>
    <t>934781880005995705022500050220</t>
  </si>
  <si>
    <t>266591</t>
  </si>
  <si>
    <t>41521977</t>
  </si>
  <si>
    <t>11/05/2017 09:35:47</t>
  </si>
  <si>
    <t>991312930008311553197700050220</t>
  </si>
  <si>
    <t>465714</t>
  </si>
  <si>
    <t>54999880</t>
  </si>
  <si>
    <t>11/05/2017 09:34:41</t>
  </si>
  <si>
    <t>224836470003531868988000099630</t>
  </si>
  <si>
    <t>582695</t>
  </si>
  <si>
    <t>52904097</t>
  </si>
  <si>
    <t>11/05/2017 09:32:20</t>
  </si>
  <si>
    <t>893648850001930061409700100440</t>
  </si>
  <si>
    <t>248724</t>
  </si>
  <si>
    <t>47721614</t>
  </si>
  <si>
    <t>11/05/2017 09:30:35</t>
  </si>
  <si>
    <t>991316670007072249161400149850</t>
  </si>
  <si>
    <t>054718</t>
  </si>
  <si>
    <t>49315374</t>
  </si>
  <si>
    <t>11/05/2017 09:30:17</t>
  </si>
  <si>
    <t>991315270007200186537400041310</t>
  </si>
  <si>
    <t>243894</t>
  </si>
  <si>
    <t>41524451</t>
  </si>
  <si>
    <t>11/05/2017 09:29:12</t>
  </si>
  <si>
    <t>960716550005089720445100070000</t>
  </si>
  <si>
    <t>530379</t>
  </si>
  <si>
    <t>43910861</t>
  </si>
  <si>
    <t>11/05/2017 09:29:10</t>
  </si>
  <si>
    <t>252548460003750010086100200070</t>
  </si>
  <si>
    <t>085183</t>
  </si>
  <si>
    <t>54704074</t>
  </si>
  <si>
    <t>11/05/2017 09:28:50</t>
  </si>
  <si>
    <t>962771020003111483407400040500</t>
  </si>
  <si>
    <t>242250</t>
  </si>
  <si>
    <t>41523304</t>
  </si>
  <si>
    <t>11/05/2017 09:28:43</t>
  </si>
  <si>
    <t>970526330001728672330400117450</t>
  </si>
  <si>
    <t>237057</t>
  </si>
  <si>
    <t>11/05/2017 09:27:08</t>
  </si>
  <si>
    <t>971930530004657974392200039600</t>
  </si>
  <si>
    <t>129899</t>
  </si>
  <si>
    <t>46079154</t>
  </si>
  <si>
    <t>11/05/2017 09:26:47</t>
  </si>
  <si>
    <t>976226220004070054915400049410</t>
  </si>
  <si>
    <t>224022</t>
  </si>
  <si>
    <t>47724180</t>
  </si>
  <si>
    <t>11/05/2017 09:23:24</t>
  </si>
  <si>
    <t>976226790001260514418000100440</t>
  </si>
  <si>
    <t>844080</t>
  </si>
  <si>
    <t>52880586</t>
  </si>
  <si>
    <t>11/05/2017 09:22:24</t>
  </si>
  <si>
    <t>937634470005668889058600123120</t>
  </si>
  <si>
    <t>537727</t>
  </si>
  <si>
    <t>54911092</t>
  </si>
  <si>
    <t>11/05/2017 09:22:06</t>
  </si>
  <si>
    <t>896486670000373688109200128790</t>
  </si>
  <si>
    <t>765491</t>
  </si>
  <si>
    <t>45402676</t>
  </si>
  <si>
    <t>11/05/2017 09:21:19</t>
  </si>
  <si>
    <t>971344710008500120267600087480</t>
  </si>
  <si>
    <t>605554</t>
  </si>
  <si>
    <t>53998538</t>
  </si>
  <si>
    <t>11/05/2017 09:17:36</t>
  </si>
  <si>
    <t>991316670007061855853800050000</t>
  </si>
  <si>
    <t>193779</t>
  </si>
  <si>
    <t>47726483</t>
  </si>
  <si>
    <t>11/05/2017 09:14:20</t>
  </si>
  <si>
    <t>214443300005020611648300040000</t>
  </si>
  <si>
    <t>619778</t>
  </si>
  <si>
    <t>54916798</t>
  </si>
  <si>
    <t>11/05/2017 09:12:06</t>
  </si>
  <si>
    <t>962771020003108932679800187110</t>
  </si>
  <si>
    <t>921571</t>
  </si>
  <si>
    <t>52734569</t>
  </si>
  <si>
    <t>11/05/2017 09:07:58</t>
  </si>
  <si>
    <t>814152030002765191456900040500</t>
  </si>
  <si>
    <t>173086</t>
  </si>
  <si>
    <t>41525924</t>
  </si>
  <si>
    <t>11/05/2017 09:07:54</t>
  </si>
  <si>
    <t>934781880005985376592400030190</t>
  </si>
  <si>
    <t>000436</t>
  </si>
  <si>
    <t>52047393</t>
  </si>
  <si>
    <t>11/05/2017 09:07:36</t>
  </si>
  <si>
    <t>991311990004347173739300100000</t>
  </si>
  <si>
    <t>171853</t>
  </si>
  <si>
    <t>40980415</t>
  </si>
  <si>
    <t>11/05/2017 09:07:31</t>
  </si>
  <si>
    <t>233212140002251640041500073340</t>
  </si>
  <si>
    <t>043450</t>
  </si>
  <si>
    <t>52885599</t>
  </si>
  <si>
    <t>11/05/2017 09:07:30</t>
  </si>
  <si>
    <t>803126380002016606559900121500</t>
  </si>
  <si>
    <t>163127</t>
  </si>
  <si>
    <t>41524919</t>
  </si>
  <si>
    <t>11/05/2017 09:04:48</t>
  </si>
  <si>
    <t>972273530006574379491900081810</t>
  </si>
  <si>
    <t>561721</t>
  </si>
  <si>
    <t>52909902</t>
  </si>
  <si>
    <t>11/05/2017 09:04:39</t>
  </si>
  <si>
    <t>970520890006510008990200070470</t>
  </si>
  <si>
    <t>155039</t>
  </si>
  <si>
    <t>41528520</t>
  </si>
  <si>
    <t>11/05/2017 09:02:14</t>
  </si>
  <si>
    <t>854664610000036989852000059940</t>
  </si>
  <si>
    <t>089483</t>
  </si>
  <si>
    <t>41782881</t>
  </si>
  <si>
    <t>11/05/2017 09:00:47</t>
  </si>
  <si>
    <t>896485040000230480288100052650</t>
  </si>
  <si>
    <t>654590</t>
  </si>
  <si>
    <t>54995253</t>
  </si>
  <si>
    <t>11/05/2017 08:58:04</t>
  </si>
  <si>
    <t>972274750004890214525300168480</t>
  </si>
  <si>
    <t>110470</t>
  </si>
  <si>
    <t>52217749</t>
  </si>
  <si>
    <t>11/05/2017 08:54:00</t>
  </si>
  <si>
    <t>972273530006560202774900081810</t>
  </si>
  <si>
    <t>127931</t>
  </si>
  <si>
    <t>41526009</t>
  </si>
  <si>
    <t>11/05/2017 08:53:12</t>
  </si>
  <si>
    <t>976226790001250416600900020250</t>
  </si>
  <si>
    <t>015315</t>
  </si>
  <si>
    <t>52563896</t>
  </si>
  <si>
    <t>11/05/2017 08:52:45</t>
  </si>
  <si>
    <t>983705210004887434389600100440</t>
  </si>
  <si>
    <t>125027</t>
  </si>
  <si>
    <t>53584720</t>
  </si>
  <si>
    <t>11/05/2017 08:52:13</t>
  </si>
  <si>
    <t>905980070007091285472000069660</t>
  </si>
  <si>
    <t>919498</t>
  </si>
  <si>
    <t>52736457</t>
  </si>
  <si>
    <t>11/05/2017 08:42:10</t>
  </si>
  <si>
    <t>840259940006854253645700072900</t>
  </si>
  <si>
    <t>000610</t>
  </si>
  <si>
    <t>49414989</t>
  </si>
  <si>
    <t>11/05/2017 08:40:06</t>
  </si>
  <si>
    <t>962294850003010281498900050220</t>
  </si>
  <si>
    <t>600694</t>
  </si>
  <si>
    <t>46588722</t>
  </si>
  <si>
    <t>11/05/2017 08:38:15</t>
  </si>
  <si>
    <t>962562590003460749872200050000</t>
  </si>
  <si>
    <t>004529</t>
  </si>
  <si>
    <t>54450233</t>
  </si>
  <si>
    <t>11/05/2017 08:35:39</t>
  </si>
  <si>
    <t>961966960002770178023300081000</t>
  </si>
  <si>
    <t>065915</t>
  </si>
  <si>
    <t>47726130</t>
  </si>
  <si>
    <t>11/05/2017 08:31:53</t>
  </si>
  <si>
    <t>854664610000021653613000100440</t>
  </si>
  <si>
    <t>063371</t>
  </si>
  <si>
    <t>47726942</t>
  </si>
  <si>
    <t>11/05/2017 08:30:53</t>
  </si>
  <si>
    <t>972274750004880906694200106920</t>
  </si>
  <si>
    <t>047839</t>
  </si>
  <si>
    <t>47721623</t>
  </si>
  <si>
    <t>11/05/2017 08:25:17</t>
  </si>
  <si>
    <t>224824200003391492162300157950</t>
  </si>
  <si>
    <t>043951</t>
  </si>
  <si>
    <t>41526400</t>
  </si>
  <si>
    <t>11/05/2017 08:23:50</t>
  </si>
  <si>
    <t>854664610000010130640000081000</t>
  </si>
  <si>
    <t>043620</t>
  </si>
  <si>
    <t>41524602</t>
  </si>
  <si>
    <t>11/05/2017 08:23:44</t>
  </si>
  <si>
    <t>241433790004759339460200069660</t>
  </si>
  <si>
    <t>000586</t>
  </si>
  <si>
    <t>55798210</t>
  </si>
  <si>
    <t>11/05/2017 08:20:05</t>
  </si>
  <si>
    <t>814147020002724990821000081000</t>
  </si>
  <si>
    <t>11/05/2017 08:15:11</t>
  </si>
  <si>
    <t>821012310005681992309100050220</t>
  </si>
  <si>
    <t>639246</t>
  </si>
  <si>
    <t>55797811</t>
  </si>
  <si>
    <t>11/05/2017 08:14:14</t>
  </si>
  <si>
    <t>934784340001485022781100130410</t>
  </si>
  <si>
    <t>997177</t>
  </si>
  <si>
    <t>41525475</t>
  </si>
  <si>
    <t>11/05/2017 08:06:18</t>
  </si>
  <si>
    <t>961563740001428176547500121500</t>
  </si>
  <si>
    <t>991145</t>
  </si>
  <si>
    <t>47724880</t>
  </si>
  <si>
    <t>11/05/2017 08:03:58</t>
  </si>
  <si>
    <t>211518650002581585488000162000</t>
  </si>
  <si>
    <t>105254</t>
  </si>
  <si>
    <t>54917357</t>
  </si>
  <si>
    <t>11/05/2017 08:01:07</t>
  </si>
  <si>
    <t>971344710008490573735700121500</t>
  </si>
  <si>
    <t>978274</t>
  </si>
  <si>
    <t>47723266</t>
  </si>
  <si>
    <t>11/05/2017 07:58:55</t>
  </si>
  <si>
    <t>961563740001410348326600217080</t>
  </si>
  <si>
    <t>977777</t>
  </si>
  <si>
    <t>41521902</t>
  </si>
  <si>
    <t>11/05/2017 07:58:41</t>
  </si>
  <si>
    <t>904584580004450737190200050220</t>
  </si>
  <si>
    <t>916142</t>
  </si>
  <si>
    <t>47376091</t>
  </si>
  <si>
    <t>11/05/2017 07:54:12</t>
  </si>
  <si>
    <t>252552350006189199609100050220</t>
  </si>
  <si>
    <t>003370</t>
  </si>
  <si>
    <t>52064490</t>
  </si>
  <si>
    <t>11/05/2017 07:49:19</t>
  </si>
  <si>
    <t>814148490002801696449000093980</t>
  </si>
  <si>
    <t>951385</t>
  </si>
  <si>
    <t>47729221</t>
  </si>
  <si>
    <t>11/05/2017 07:47:04</t>
  </si>
  <si>
    <t>803126380002000174922100187920</t>
  </si>
  <si>
    <t>796835</t>
  </si>
  <si>
    <t>51885912</t>
  </si>
  <si>
    <t>11/05/2017 07:45:28</t>
  </si>
  <si>
    <t>961563740001400382591200059940</t>
  </si>
  <si>
    <t>105189</t>
  </si>
  <si>
    <t>49127445</t>
  </si>
  <si>
    <t>11/05/2017 07:31:35</t>
  </si>
  <si>
    <t>814056390009301230744500149850</t>
  </si>
  <si>
    <t>000232</t>
  </si>
  <si>
    <t>49154532</t>
  </si>
  <si>
    <t>11/05/2017 07:08:59</t>
  </si>
  <si>
    <t>991315270007191255453200121500</t>
  </si>
  <si>
    <t>853902</t>
  </si>
  <si>
    <t>47723521</t>
  </si>
  <si>
    <t>11/05/2017 06:46:40</t>
  </si>
  <si>
    <t>991315270007173430352100059940</t>
  </si>
  <si>
    <t>096849</t>
  </si>
  <si>
    <t>52886554</t>
  </si>
  <si>
    <t>11/05/2017 06:36:52</t>
  </si>
  <si>
    <t>991311990004320487655400100440</t>
  </si>
  <si>
    <t>822378</t>
  </si>
  <si>
    <t>47722165</t>
  </si>
  <si>
    <t>11/05/2017 05:59:05</t>
  </si>
  <si>
    <t>991311990004300947216500085000</t>
  </si>
  <si>
    <t>776369</t>
  </si>
  <si>
    <t>11/05/2017 02:21:09</t>
  </si>
  <si>
    <t>826329400000323785629400141120</t>
  </si>
  <si>
    <t>065864</t>
  </si>
  <si>
    <t>11/05/2017 00:43:46</t>
  </si>
  <si>
    <t>826329400000310935185700265335</t>
  </si>
  <si>
    <t>661126</t>
  </si>
  <si>
    <t>11/05/2017 00:06:34</t>
  </si>
  <si>
    <t>826329400000304670567900073500</t>
  </si>
  <si>
    <t>PAGO DE CHEQUE DEVUELTO C 098099 ANA DE LA FUENTE PARRES</t>
  </si>
  <si>
    <t>576484</t>
  </si>
  <si>
    <t>49128823</t>
  </si>
  <si>
    <t>14/05/2017 14:06:01</t>
  </si>
  <si>
    <t>233225950007632420882300050560</t>
  </si>
  <si>
    <t>016689</t>
  </si>
  <si>
    <t>49317337</t>
  </si>
  <si>
    <t>14/05/2017 10:52:04</t>
  </si>
  <si>
    <t>233225950007620890733700079000</t>
  </si>
  <si>
    <t>085130</t>
  </si>
  <si>
    <t>54700589</t>
  </si>
  <si>
    <t>14/05/2017 09:48:51</t>
  </si>
  <si>
    <t>233225950007610960058900094840</t>
  </si>
  <si>
    <t>000158</t>
  </si>
  <si>
    <t>49155676</t>
  </si>
  <si>
    <t>14/05/2017 09:35:14</t>
  </si>
  <si>
    <t>233225950007605482567600212516</t>
  </si>
  <si>
    <t>134532</t>
  </si>
  <si>
    <t>45552170</t>
  </si>
  <si>
    <t>13/05/2017 19:38:25</t>
  </si>
  <si>
    <t>855637980001730027217000100000</t>
  </si>
  <si>
    <t>491583</t>
  </si>
  <si>
    <t>49125824</t>
  </si>
  <si>
    <t>13/05/2017 18:37:09</t>
  </si>
  <si>
    <t>855637980001572409582400100330</t>
  </si>
  <si>
    <t>013839</t>
  </si>
  <si>
    <t>41780418</t>
  </si>
  <si>
    <t>13/05/2017 16:47:12</t>
  </si>
  <si>
    <t>233225950007590387041800055300</t>
  </si>
  <si>
    <t>291215</t>
  </si>
  <si>
    <t>52738194</t>
  </si>
  <si>
    <t>13/05/2017 16:30:10</t>
  </si>
  <si>
    <t>233241180009055229819400118500</t>
  </si>
  <si>
    <t>607223</t>
  </si>
  <si>
    <t>45529809</t>
  </si>
  <si>
    <t>13/05/2017 16:24:19</t>
  </si>
  <si>
    <t>814148800003460283980900158000</t>
  </si>
  <si>
    <t>051240</t>
  </si>
  <si>
    <t>13/05/2017 15:45:12</t>
  </si>
  <si>
    <t>960692580000340388141000079790</t>
  </si>
  <si>
    <t>765206</t>
  </si>
  <si>
    <t>13/05/2017 15:35:47</t>
  </si>
  <si>
    <t>233225950007580045714100550630</t>
  </si>
  <si>
    <t>717642</t>
  </si>
  <si>
    <t>41528084</t>
  </si>
  <si>
    <t>13/05/2017 15:28:33</t>
  </si>
  <si>
    <t>961516980002575624808400059940</t>
  </si>
  <si>
    <t>70219583</t>
  </si>
  <si>
    <t>629297</t>
  </si>
  <si>
    <t>49312327</t>
  </si>
  <si>
    <t>13/05/2017 15:15:24</t>
  </si>
  <si>
    <t>702195830000141269232700195130</t>
  </si>
  <si>
    <t>622645</t>
  </si>
  <si>
    <t>41527659</t>
  </si>
  <si>
    <t>13/05/2017 15:14:25</t>
  </si>
  <si>
    <t>976659420003968485765900049770</t>
  </si>
  <si>
    <t>585528</t>
  </si>
  <si>
    <t>41524216</t>
  </si>
  <si>
    <t>13/05/2017 15:09:01</t>
  </si>
  <si>
    <t>214441640008003844421600150000</t>
  </si>
  <si>
    <t>522088</t>
  </si>
  <si>
    <t>41523666</t>
  </si>
  <si>
    <t>13/05/2017 14:59:48</t>
  </si>
  <si>
    <t>252559810004132941366600090000</t>
  </si>
  <si>
    <t>605628</t>
  </si>
  <si>
    <t>62730313</t>
  </si>
  <si>
    <t>13/05/2017 14:58:53</t>
  </si>
  <si>
    <t>252559810004120790031300079750</t>
  </si>
  <si>
    <t>486691</t>
  </si>
  <si>
    <t>47721014</t>
  </si>
  <si>
    <t>13/05/2017 14:54:37</t>
  </si>
  <si>
    <t>814144660004740263101400050560</t>
  </si>
  <si>
    <t>000717</t>
  </si>
  <si>
    <t>49157111</t>
  </si>
  <si>
    <t>13/05/2017 14:54:21</t>
  </si>
  <si>
    <t>209519890002863114711100149000</t>
  </si>
  <si>
    <t>400294</t>
  </si>
  <si>
    <t>41522196</t>
  </si>
  <si>
    <t>13/05/2017 14:42:25</t>
  </si>
  <si>
    <t>702195830000130319219600171430</t>
  </si>
  <si>
    <t>032005</t>
  </si>
  <si>
    <t>49100861</t>
  </si>
  <si>
    <t>13/05/2017 14:40:40</t>
  </si>
  <si>
    <t>976659420003958284086100100330</t>
  </si>
  <si>
    <t>003743</t>
  </si>
  <si>
    <t>52042293</t>
  </si>
  <si>
    <t>13/05/2017 14:39:01</t>
  </si>
  <si>
    <t>890295640001785368229300086900</t>
  </si>
  <si>
    <t>023372</t>
  </si>
  <si>
    <t>52049290</t>
  </si>
  <si>
    <t>13/05/2017 14:26:34</t>
  </si>
  <si>
    <t>976659420003939124929000123240</t>
  </si>
  <si>
    <t>000204</t>
  </si>
  <si>
    <t>49157828</t>
  </si>
  <si>
    <t>13/05/2017 14:23:07</t>
  </si>
  <si>
    <t>990036240003662778782800190390</t>
  </si>
  <si>
    <t>257508</t>
  </si>
  <si>
    <t>13/05/2017 13:54:31</t>
  </si>
  <si>
    <t>227432840005147483876500500000</t>
  </si>
  <si>
    <t>043041</t>
  </si>
  <si>
    <t>41529546</t>
  </si>
  <si>
    <t>13/05/2017 13:52:46</t>
  </si>
  <si>
    <t>814144660004736689954600119000</t>
  </si>
  <si>
    <t>631827</t>
  </si>
  <si>
    <t>54997564</t>
  </si>
  <si>
    <t>13/05/2017 13:52:11</t>
  </si>
  <si>
    <t>961516980002561717756400079000</t>
  </si>
  <si>
    <t>289475</t>
  </si>
  <si>
    <t>52881690</t>
  </si>
  <si>
    <t>13/05/2017 13:52:00</t>
  </si>
  <si>
    <t>233241180004634235169000213000</t>
  </si>
  <si>
    <t>035808</t>
  </si>
  <si>
    <t>41520321</t>
  </si>
  <si>
    <t>13/05/2017 13:51:44</t>
  </si>
  <si>
    <t>233225950007559180032100150100</t>
  </si>
  <si>
    <t>033504</t>
  </si>
  <si>
    <t>41526197</t>
  </si>
  <si>
    <t>13/05/2017 13:51:25</t>
  </si>
  <si>
    <t>890295640001710418619700060040</t>
  </si>
  <si>
    <t>425611</t>
  </si>
  <si>
    <t>54911487</t>
  </si>
  <si>
    <t>13/05/2017 13:50:01</t>
  </si>
  <si>
    <t>233241180009040660148700100330</t>
  </si>
  <si>
    <t>076022</t>
  </si>
  <si>
    <t>49107134</t>
  </si>
  <si>
    <t>13/05/2017 13:49:51</t>
  </si>
  <si>
    <t>214441640007996649713400050560</t>
  </si>
  <si>
    <t>004200</t>
  </si>
  <si>
    <t>52569792</t>
  </si>
  <si>
    <t>13/05/2017 13:48:28</t>
  </si>
  <si>
    <t>904338200008562323979200123240</t>
  </si>
  <si>
    <t>027252</t>
  </si>
  <si>
    <t>52065497</t>
  </si>
  <si>
    <t>13/05/2017 13:41:34</t>
  </si>
  <si>
    <t>802205920003304683549700050560</t>
  </si>
  <si>
    <t>026625</t>
  </si>
  <si>
    <t>52569097</t>
  </si>
  <si>
    <t>13/05/2017 13:40:20</t>
  </si>
  <si>
    <t>214441640007982333909700040290</t>
  </si>
  <si>
    <t>723701</t>
  </si>
  <si>
    <t>43912663</t>
  </si>
  <si>
    <t>13/05/2017 13:37:14</t>
  </si>
  <si>
    <t>224809240003330008266300205400</t>
  </si>
  <si>
    <t>928105</t>
  </si>
  <si>
    <t>41523462</t>
  </si>
  <si>
    <t>13/05/2017 13:36:49</t>
  </si>
  <si>
    <t>937277270000702822346200081370</t>
  </si>
  <si>
    <t>923507</t>
  </si>
  <si>
    <t>53580910</t>
  </si>
  <si>
    <t>13/05/2017 13:36:11</t>
  </si>
  <si>
    <t>802205920003291366091000039500</t>
  </si>
  <si>
    <t>51771099</t>
  </si>
  <si>
    <t>13/05/2017 13:30:33</t>
  </si>
  <si>
    <t>890295640001701528109900050560</t>
  </si>
  <si>
    <t>051764</t>
  </si>
  <si>
    <t>54718196</t>
  </si>
  <si>
    <t>13/05/2017 13:25:16</t>
  </si>
  <si>
    <t>233241180001263550819600094800</t>
  </si>
  <si>
    <t>040832</t>
  </si>
  <si>
    <t>42137289</t>
  </si>
  <si>
    <t>13/05/2017 13:20:41</t>
  </si>
  <si>
    <t>814148800003451300728900079000</t>
  </si>
  <si>
    <t>021782</t>
  </si>
  <si>
    <t>52560098</t>
  </si>
  <si>
    <t>13/05/2017 13:19:24</t>
  </si>
  <si>
    <t>802205920003282398009800010000</t>
  </si>
  <si>
    <t>798172</t>
  </si>
  <si>
    <t>41528147</t>
  </si>
  <si>
    <t>13/05/2017 13:18:50</t>
  </si>
  <si>
    <t>802205920003279340814700030020</t>
  </si>
  <si>
    <t>005281</t>
  </si>
  <si>
    <t>54703720</t>
  </si>
  <si>
    <t>13/05/2017 13:10:52</t>
  </si>
  <si>
    <t>233225950007544491372000100330</t>
  </si>
  <si>
    <t>49151051</t>
  </si>
  <si>
    <t>13/05/2017 13:07:35</t>
  </si>
  <si>
    <t>252551360003073229105100039500</t>
  </si>
  <si>
    <t>718202</t>
  </si>
  <si>
    <t>41529832</t>
  </si>
  <si>
    <t>890295640001698540983200086900</t>
  </si>
  <si>
    <t>607792</t>
  </si>
  <si>
    <t>52885702</t>
  </si>
  <si>
    <t>13/05/2017 13:01:52</t>
  </si>
  <si>
    <t>976632540002340456570200167000</t>
  </si>
  <si>
    <t>729929</t>
  </si>
  <si>
    <t>62731185</t>
  </si>
  <si>
    <t>13/05/2017 13:00:35</t>
  </si>
  <si>
    <t>702195830000122930118500197500</t>
  </si>
  <si>
    <t>011404</t>
  </si>
  <si>
    <t>55799458</t>
  </si>
  <si>
    <t>13/05/2017 12:51:14</t>
  </si>
  <si>
    <t>814144660004657113945800100000</t>
  </si>
  <si>
    <t>293597</t>
  </si>
  <si>
    <t>51882090</t>
  </si>
  <si>
    <t>13/05/2017 12:50:40</t>
  </si>
  <si>
    <t>854657100001111079209000158000</t>
  </si>
  <si>
    <t>242892</t>
  </si>
  <si>
    <t>46290149</t>
  </si>
  <si>
    <t>13/05/2017 12:43:48</t>
  </si>
  <si>
    <t>814132050009731820014900079000</t>
  </si>
  <si>
    <t>422845</t>
  </si>
  <si>
    <t>49126675</t>
  </si>
  <si>
    <t>13/05/2017 12:38:24</t>
  </si>
  <si>
    <t>937277270000682208667500100000</t>
  </si>
  <si>
    <t>489154</t>
  </si>
  <si>
    <t>47725698</t>
  </si>
  <si>
    <t>13/05/2017 12:33:43</t>
  </si>
  <si>
    <t>224809240003323265569800199870</t>
  </si>
  <si>
    <t>446364</t>
  </si>
  <si>
    <t>40276667</t>
  </si>
  <si>
    <t>13/05/2017 12:31:03</t>
  </si>
  <si>
    <t>814132050009720204666700050560</t>
  </si>
  <si>
    <t>093901</t>
  </si>
  <si>
    <t>54701435</t>
  </si>
  <si>
    <t>13/05/2017 12:29:39</t>
  </si>
  <si>
    <t>854657100001105324143500100330</t>
  </si>
  <si>
    <t>852160</t>
  </si>
  <si>
    <t>54996728</t>
  </si>
  <si>
    <t>13/05/2017 12:28:29</t>
  </si>
  <si>
    <t>976659420003920086672800100330</t>
  </si>
  <si>
    <t>13/05/2017 12:23:06</t>
  </si>
  <si>
    <t>814144660004645247989800200000</t>
  </si>
  <si>
    <t>080624</t>
  </si>
  <si>
    <t>54990911</t>
  </si>
  <si>
    <t>13/05/2017 12:23:01</t>
  </si>
  <si>
    <t>826319440005071217091100121500</t>
  </si>
  <si>
    <t>068248</t>
  </si>
  <si>
    <t>49107222</t>
  </si>
  <si>
    <t>13/05/2017 12:16:54</t>
  </si>
  <si>
    <t>203046910001348945722200150100</t>
  </si>
  <si>
    <t>237687</t>
  </si>
  <si>
    <t>53780611</t>
  </si>
  <si>
    <t>13/05/2017 12:15:12</t>
  </si>
  <si>
    <t>233241180004620004061100060000</t>
  </si>
  <si>
    <t>327962</t>
  </si>
  <si>
    <t>41521972</t>
  </si>
  <si>
    <t>13/05/2017 12:09:08</t>
  </si>
  <si>
    <t>970514990002533562197200150100</t>
  </si>
  <si>
    <t>287844</t>
  </si>
  <si>
    <t>47727240</t>
  </si>
  <si>
    <t>13/05/2017 12:02:45</t>
  </si>
  <si>
    <t>972278260004861653724000114550</t>
  </si>
  <si>
    <t>146361</t>
  </si>
  <si>
    <t>51885586</t>
  </si>
  <si>
    <t>13/05/2017 12:02:34</t>
  </si>
  <si>
    <t>803126820004910386558600040290</t>
  </si>
  <si>
    <t>414920</t>
  </si>
  <si>
    <t>49126935</t>
  </si>
  <si>
    <t>13/05/2017 11:54:18</t>
  </si>
  <si>
    <t>209519890002850066693500049770</t>
  </si>
  <si>
    <t>409083</t>
  </si>
  <si>
    <t>62732451</t>
  </si>
  <si>
    <t>233225950007530525245100180000</t>
  </si>
  <si>
    <t>607326</t>
  </si>
  <si>
    <t>62733947</t>
  </si>
  <si>
    <t>13/05/2017 11:44:25</t>
  </si>
  <si>
    <t>214441640007932232394700050560</t>
  </si>
  <si>
    <t>613176</t>
  </si>
  <si>
    <t>54910039</t>
  </si>
  <si>
    <t>13/05/2017 11:42:57</t>
  </si>
  <si>
    <t>826333580004740251003900155630</t>
  </si>
  <si>
    <t>012550</t>
  </si>
  <si>
    <t>52564497</t>
  </si>
  <si>
    <t>13/05/2017 11:36:09</t>
  </si>
  <si>
    <t>214441640007924305449700050560</t>
  </si>
  <si>
    <t>411880</t>
  </si>
  <si>
    <t>52212104</t>
  </si>
  <si>
    <t>13/05/2017 11:35:34</t>
  </si>
  <si>
    <t>203046910001330194210400100330</t>
  </si>
  <si>
    <t>230920</t>
  </si>
  <si>
    <t>40439458</t>
  </si>
  <si>
    <t>13/05/2017 11:34:37</t>
  </si>
  <si>
    <t>814144660004628975945800151600</t>
  </si>
  <si>
    <t>008031</t>
  </si>
  <si>
    <t>13/05/2017 11:31:51</t>
  </si>
  <si>
    <t>990036240003641698280700040290</t>
  </si>
  <si>
    <t>059338</t>
  </si>
  <si>
    <t>47724301</t>
  </si>
  <si>
    <t>13/05/2017 11:25:08</t>
  </si>
  <si>
    <t>854657100001071602430100141410</t>
  </si>
  <si>
    <t>022549</t>
  </si>
  <si>
    <t>55799306</t>
  </si>
  <si>
    <t>13/05/2017 11:22:25</t>
  </si>
  <si>
    <t>904338200008554643930600030020</t>
  </si>
  <si>
    <t>093479</t>
  </si>
  <si>
    <t>55794447</t>
  </si>
  <si>
    <t>13/05/2017 11:15:49</t>
  </si>
  <si>
    <t>960692580000307815444700100330</t>
  </si>
  <si>
    <t>000298</t>
  </si>
  <si>
    <t>49154296</t>
  </si>
  <si>
    <t>13/05/2017 11:13:33</t>
  </si>
  <si>
    <t>252559810004067866429600100330</t>
  </si>
  <si>
    <t>223981</t>
  </si>
  <si>
    <t>52735562</t>
  </si>
  <si>
    <t>13/05/2017 10:44:03</t>
  </si>
  <si>
    <t>814148800003448777556200049770</t>
  </si>
  <si>
    <t>826618</t>
  </si>
  <si>
    <t>41524245</t>
  </si>
  <si>
    <t>13/05/2017 10:43:25</t>
  </si>
  <si>
    <t>961516980002559689424500100330</t>
  </si>
  <si>
    <t>741922</t>
  </si>
  <si>
    <t>13/05/2017 10:41:17</t>
  </si>
  <si>
    <t>211527330002810145100500141410</t>
  </si>
  <si>
    <t>041089</t>
  </si>
  <si>
    <t>41787373</t>
  </si>
  <si>
    <t>13/05/2017 10:35:35</t>
  </si>
  <si>
    <t>233225950007521300737300069520</t>
  </si>
  <si>
    <t>093869</t>
  </si>
  <si>
    <t>55796219</t>
  </si>
  <si>
    <t>13/05/2017 10:29:37</t>
  </si>
  <si>
    <t>203046910001323740621900030020</t>
  </si>
  <si>
    <t>085081</t>
  </si>
  <si>
    <t>13/05/2017 10:28:49</t>
  </si>
  <si>
    <t>203046910001313740621900034760</t>
  </si>
  <si>
    <t>020700</t>
  </si>
  <si>
    <t>52040896</t>
  </si>
  <si>
    <t>13/05/2017 10:26:35</t>
  </si>
  <si>
    <t>960692580000285675089600150100</t>
  </si>
  <si>
    <t>359354</t>
  </si>
  <si>
    <t>52908793</t>
  </si>
  <si>
    <t>13/05/2017 10:21:09</t>
  </si>
  <si>
    <t>211527330002802982879300176170</t>
  </si>
  <si>
    <t>001935</t>
  </si>
  <si>
    <t>55798319</t>
  </si>
  <si>
    <t>13/05/2017 10:20:18</t>
  </si>
  <si>
    <t>224809240003301756831900184860</t>
  </si>
  <si>
    <t>008719</t>
  </si>
  <si>
    <t>52561096</t>
  </si>
  <si>
    <t>13/05/2017 10:15:19</t>
  </si>
  <si>
    <t>814148800003430399109600079000</t>
  </si>
  <si>
    <t>095127</t>
  </si>
  <si>
    <t>55790912</t>
  </si>
  <si>
    <t>13/05/2017 10:09:50</t>
  </si>
  <si>
    <t>252551360003063537091200049770</t>
  </si>
  <si>
    <t>089726</t>
  </si>
  <si>
    <t>54913197</t>
  </si>
  <si>
    <t>13/05/2017 10:05:11</t>
  </si>
  <si>
    <t>252559810004053316319700150890</t>
  </si>
  <si>
    <t>009041</t>
  </si>
  <si>
    <t>52567890</t>
  </si>
  <si>
    <t>13/05/2017 10:03:59</t>
  </si>
  <si>
    <t>960692580000258743789000165900</t>
  </si>
  <si>
    <t>618852</t>
  </si>
  <si>
    <t>47724322</t>
  </si>
  <si>
    <t>13/05/2017 10:00:50</t>
  </si>
  <si>
    <t>814132050009600694432200079790</t>
  </si>
  <si>
    <t>599234</t>
  </si>
  <si>
    <t>41525295</t>
  </si>
  <si>
    <t>13/05/2017 09:56:20</t>
  </si>
  <si>
    <t>976659420003916813529500298620</t>
  </si>
  <si>
    <t>097472</t>
  </si>
  <si>
    <t>48301757</t>
  </si>
  <si>
    <t>13/05/2017 09:56:07</t>
  </si>
  <si>
    <t>960692580000240072175700158790</t>
  </si>
  <si>
    <t>594496</t>
  </si>
  <si>
    <t>41529958</t>
  </si>
  <si>
    <t>13/05/2017 09:55:17</t>
  </si>
  <si>
    <t>224809240003298729995800136670</t>
  </si>
  <si>
    <t>490056</t>
  </si>
  <si>
    <t>52885091</t>
  </si>
  <si>
    <t>13/05/2017 09:43:45</t>
  </si>
  <si>
    <t>211527330002780737509100079790</t>
  </si>
  <si>
    <t>397982</t>
  </si>
  <si>
    <t>54129565</t>
  </si>
  <si>
    <t>13/05/2017 09:43:28</t>
  </si>
  <si>
    <t>937277270000670243956500070310</t>
  </si>
  <si>
    <t>538893</t>
  </si>
  <si>
    <t>41521945</t>
  </si>
  <si>
    <t>13/05/2017 09:42:15</t>
  </si>
  <si>
    <t>702195830000117567194500118500</t>
  </si>
  <si>
    <t>006552</t>
  </si>
  <si>
    <t>54919640</t>
  </si>
  <si>
    <t>13/05/2017 09:36:33</t>
  </si>
  <si>
    <t>803126820004900683964000112180</t>
  </si>
  <si>
    <t>510770</t>
  </si>
  <si>
    <t>41529055</t>
  </si>
  <si>
    <t>13/05/2017 09:35:24</t>
  </si>
  <si>
    <t>252559810004049827905500050560</t>
  </si>
  <si>
    <t>663210</t>
  </si>
  <si>
    <t>54823678</t>
  </si>
  <si>
    <t>13/05/2017 09:33:53</t>
  </si>
  <si>
    <t>252559810004039017367800079000</t>
  </si>
  <si>
    <t>504182</t>
  </si>
  <si>
    <t>41527849</t>
  </si>
  <si>
    <t>13/05/2017 09:33:49</t>
  </si>
  <si>
    <t>960692580000236183784900118500</t>
  </si>
  <si>
    <t>073259</t>
  </si>
  <si>
    <t>55792520</t>
  </si>
  <si>
    <t>13/05/2017 09:27:44</t>
  </si>
  <si>
    <t>214441640007918494252000133510</t>
  </si>
  <si>
    <t>132261</t>
  </si>
  <si>
    <t>45524913</t>
  </si>
  <si>
    <t>13/05/2017 09:21:47</t>
  </si>
  <si>
    <t>209519890002829039491300030000</t>
  </si>
  <si>
    <t>000993</t>
  </si>
  <si>
    <t>52066693</t>
  </si>
  <si>
    <t>13/05/2017 09:09:13</t>
  </si>
  <si>
    <t>972278260004841741669300086900</t>
  </si>
  <si>
    <t>028496</t>
  </si>
  <si>
    <t>52047299</t>
  </si>
  <si>
    <t>13/05/2017 09:08:19</t>
  </si>
  <si>
    <t>233241180009037859729900118500</t>
  </si>
  <si>
    <t>025046</t>
  </si>
  <si>
    <t>54425992</t>
  </si>
  <si>
    <t>13/05/2017 09:07:51</t>
  </si>
  <si>
    <t>961516980002543554599200070310</t>
  </si>
  <si>
    <t>377152</t>
  </si>
  <si>
    <t>13/05/2017 08:59:53</t>
  </si>
  <si>
    <t>214441640007903766601500150660</t>
  </si>
  <si>
    <t>080911</t>
  </si>
  <si>
    <t>55791049</t>
  </si>
  <si>
    <t>13/05/2017 08:58:08</t>
  </si>
  <si>
    <t>252551360003057186104900079790</t>
  </si>
  <si>
    <t>063307</t>
  </si>
  <si>
    <t>49150557</t>
  </si>
  <si>
    <t>13/05/2017 08:56:32</t>
  </si>
  <si>
    <t>814148800003420111055700118500</t>
  </si>
  <si>
    <t>561015</t>
  </si>
  <si>
    <t>53000476</t>
  </si>
  <si>
    <t>13/05/2017 08:55:34</t>
  </si>
  <si>
    <t>233241180001250285047600049770</t>
  </si>
  <si>
    <t>357488</t>
  </si>
  <si>
    <t>41520496</t>
  </si>
  <si>
    <t>13/05/2017 08:53:56</t>
  </si>
  <si>
    <t>961516980002534271049600060040</t>
  </si>
  <si>
    <t>027702</t>
  </si>
  <si>
    <t>42130586</t>
  </si>
  <si>
    <t>13/05/2017 08:38:48</t>
  </si>
  <si>
    <t>976632540002321388058600079000</t>
  </si>
  <si>
    <t>063905</t>
  </si>
  <si>
    <t>54707340</t>
  </si>
  <si>
    <t>13/05/2017 08:36:39</t>
  </si>
  <si>
    <t>972278260004830104734000100330</t>
  </si>
  <si>
    <t>298051</t>
  </si>
  <si>
    <t>47725571</t>
  </si>
  <si>
    <t>13/05/2017 08:35:20</t>
  </si>
  <si>
    <t>890295640001683798557100090060</t>
  </si>
  <si>
    <t>49150439</t>
  </si>
  <si>
    <t>13/05/2017 08:22:46</t>
  </si>
  <si>
    <t>214441640007893426043900246400</t>
  </si>
  <si>
    <t>061238</t>
  </si>
  <si>
    <t>49152249</t>
  </si>
  <si>
    <t>13/05/2017 08:16:12</t>
  </si>
  <si>
    <t>904338200008540376224900292300</t>
  </si>
  <si>
    <t>000008</t>
  </si>
  <si>
    <t>49154822</t>
  </si>
  <si>
    <t>13/05/2017 08:15:14</t>
  </si>
  <si>
    <t>233225950007515958482200300000</t>
  </si>
  <si>
    <t>234414</t>
  </si>
  <si>
    <t>41529767</t>
  </si>
  <si>
    <t>13/05/2017 08:12:35</t>
  </si>
  <si>
    <t>233241180009018100976700054200</t>
  </si>
  <si>
    <t>231596</t>
  </si>
  <si>
    <t>41528869</t>
  </si>
  <si>
    <t>13/05/2017 08:11:32</t>
  </si>
  <si>
    <t>233241180009009230886900095800</t>
  </si>
  <si>
    <t>230180</t>
  </si>
  <si>
    <t>47729772</t>
  </si>
  <si>
    <t>13/05/2017 08:10:58</t>
  </si>
  <si>
    <t>209519890002810106977200100330</t>
  </si>
  <si>
    <t>016975</t>
  </si>
  <si>
    <t>51777887</t>
  </si>
  <si>
    <t>13/05/2017 08:00:26</t>
  </si>
  <si>
    <t>203046910001283068788700110600</t>
  </si>
  <si>
    <t>024278</t>
  </si>
  <si>
    <t>54705275</t>
  </si>
  <si>
    <t>13/05/2017 07:59:48</t>
  </si>
  <si>
    <t>814132050009590145527500152470</t>
  </si>
  <si>
    <t>065799</t>
  </si>
  <si>
    <t>49312198</t>
  </si>
  <si>
    <t>13/05/2017 07:48:02</t>
  </si>
  <si>
    <t>214441640007880237219800129560</t>
  </si>
  <si>
    <t>210215</t>
  </si>
  <si>
    <t>52736287</t>
  </si>
  <si>
    <t>13/05/2017 07:46:07</t>
  </si>
  <si>
    <t>802205920003233181628700050560</t>
  </si>
  <si>
    <t>164621</t>
  </si>
  <si>
    <t>41529062</t>
  </si>
  <si>
    <t>13/05/2017 07:42:36</t>
  </si>
  <si>
    <t>814132050009585289906200100000</t>
  </si>
  <si>
    <t>061884</t>
  </si>
  <si>
    <t>55798321</t>
  </si>
  <si>
    <t>13/05/2017 07:14:31</t>
  </si>
  <si>
    <t>802205920003210126832100049770</t>
  </si>
  <si>
    <t>044459</t>
  </si>
  <si>
    <t>42136715</t>
  </si>
  <si>
    <t>13/05/2017 07:12:59</t>
  </si>
  <si>
    <t>224809240003276764671500100330</t>
  </si>
  <si>
    <t>49153244</t>
  </si>
  <si>
    <t>13/05/2017 06:59:13</t>
  </si>
  <si>
    <t>233241180001245311324400040000</t>
  </si>
  <si>
    <t>12/05/2017 17:49:55</t>
  </si>
  <si>
    <t>227432840005123114970300050000</t>
  </si>
  <si>
    <t>008280</t>
  </si>
  <si>
    <t>49315498</t>
  </si>
  <si>
    <t>12/05/2017 17:02:20</t>
  </si>
  <si>
    <t>802205920003193241549800040500</t>
  </si>
  <si>
    <t>983044</t>
  </si>
  <si>
    <t>54917272</t>
  </si>
  <si>
    <t>12/05/2017 16:51:15</t>
  </si>
  <si>
    <t>252551360003030815727200226800</t>
  </si>
  <si>
    <t>596413</t>
  </si>
  <si>
    <t>12/05/2017 16:49:19</t>
  </si>
  <si>
    <t>252551360003020815727200046170</t>
  </si>
  <si>
    <t>938513</t>
  </si>
  <si>
    <t>12/05/2017 16:32:43</t>
  </si>
  <si>
    <t>970514990002510705097600050000</t>
  </si>
  <si>
    <t>49152718</t>
  </si>
  <si>
    <t>12/05/2017 16:31:24</t>
  </si>
  <si>
    <t>960692580000199906271800129600</t>
  </si>
  <si>
    <t>031020</t>
  </si>
  <si>
    <t>54714606</t>
  </si>
  <si>
    <t>12/05/2017 16:03:10</t>
  </si>
  <si>
    <t>814144660004603603460600230040</t>
  </si>
  <si>
    <t>060548</t>
  </si>
  <si>
    <t>55798852</t>
  </si>
  <si>
    <t>12/05/2017 15:56:04</t>
  </si>
  <si>
    <t>961516980002513561885200157950</t>
  </si>
  <si>
    <t>064600</t>
  </si>
  <si>
    <t>49100172</t>
  </si>
  <si>
    <t>12/05/2017 15:40:38</t>
  </si>
  <si>
    <t>252551360003015680017200149850</t>
  </si>
  <si>
    <t>026766</t>
  </si>
  <si>
    <t>42134110</t>
  </si>
  <si>
    <t>12/05/2017 15:29:39</t>
  </si>
  <si>
    <t>214441640007865374411000025110</t>
  </si>
  <si>
    <t>000600</t>
  </si>
  <si>
    <t>49152227</t>
  </si>
  <si>
    <t>12/05/2017 15:29:06</t>
  </si>
  <si>
    <t>961516980002502197222700050220</t>
  </si>
  <si>
    <t>021810</t>
  </si>
  <si>
    <t>55790266</t>
  </si>
  <si>
    <t>12/05/2017 15:22:18</t>
  </si>
  <si>
    <t>802205920003184731026600052000</t>
  </si>
  <si>
    <t>032013</t>
  </si>
  <si>
    <t>54706297</t>
  </si>
  <si>
    <t>12/05/2017 14:53:19</t>
  </si>
  <si>
    <t>233225950007501372629700150660</t>
  </si>
  <si>
    <t>708137</t>
  </si>
  <si>
    <t>41520503</t>
  </si>
  <si>
    <t>12/05/2017 14:44:00</t>
  </si>
  <si>
    <t>227432840005042308050300105300</t>
  </si>
  <si>
    <t>590707</t>
  </si>
  <si>
    <t>41528680</t>
  </si>
  <si>
    <t>12/05/2017 14:27:39</t>
  </si>
  <si>
    <t>252559810004018189868000101250</t>
  </si>
  <si>
    <t>539868</t>
  </si>
  <si>
    <t>47723181</t>
  </si>
  <si>
    <t>12/05/2017 14:20:36</t>
  </si>
  <si>
    <t>904338200008521687318100080000</t>
  </si>
  <si>
    <t>300531</t>
  </si>
  <si>
    <t>52212397</t>
  </si>
  <si>
    <t>12/05/2017 14:05:39</t>
  </si>
  <si>
    <t>252551360003000042239700179820</t>
  </si>
  <si>
    <t>421364</t>
  </si>
  <si>
    <t>41525631</t>
  </si>
  <si>
    <t>12/05/2017 14:04:18</t>
  </si>
  <si>
    <t>252559810004003336563100081000</t>
  </si>
  <si>
    <t>598847</t>
  </si>
  <si>
    <t>45404913</t>
  </si>
  <si>
    <t>12/05/2017 13:48:56</t>
  </si>
  <si>
    <t>855637980001350137491300121500</t>
  </si>
  <si>
    <t>280966</t>
  </si>
  <si>
    <t>41525377</t>
  </si>
  <si>
    <t>12/05/2017 13:44:09</t>
  </si>
  <si>
    <t>252551360002994850537700030780</t>
  </si>
  <si>
    <t>039302</t>
  </si>
  <si>
    <t>49313400</t>
  </si>
  <si>
    <t>12/05/2017 13:20:12</t>
  </si>
  <si>
    <t>224809240003241626340000149850</t>
  </si>
  <si>
    <t>035257</t>
  </si>
  <si>
    <t>49318567</t>
  </si>
  <si>
    <t>12/05/2017 13:06:25</t>
  </si>
  <si>
    <t>976659420003891228856700050220</t>
  </si>
  <si>
    <t>019269</t>
  </si>
  <si>
    <t>47728681</t>
  </si>
  <si>
    <t>12/05/2017 13:05:48</t>
  </si>
  <si>
    <t>803126820004880575868100100000</t>
  </si>
  <si>
    <t>289157</t>
  </si>
  <si>
    <t>49121949</t>
  </si>
  <si>
    <t>12/05/2017 12:59:23</t>
  </si>
  <si>
    <t>203046910001260743194900150660</t>
  </si>
  <si>
    <t>869098</t>
  </si>
  <si>
    <t>47722359</t>
  </si>
  <si>
    <t>12/05/2017 12:42:37</t>
  </si>
  <si>
    <t>976632540002291891235900194400</t>
  </si>
  <si>
    <t>068112</t>
  </si>
  <si>
    <t>53143426</t>
  </si>
  <si>
    <t>12/05/2017 12:22:27</t>
  </si>
  <si>
    <t>960692580000180081342600160000</t>
  </si>
  <si>
    <t>54709704</t>
  </si>
  <si>
    <t>12/05/2017 12:13:04</t>
  </si>
  <si>
    <t>214441640007851407970400089100</t>
  </si>
  <si>
    <t>025209</t>
  </si>
  <si>
    <t>52040399</t>
  </si>
  <si>
    <t>12/05/2017 12:09:56</t>
  </si>
  <si>
    <t>976632540002288914039900102870</t>
  </si>
  <si>
    <t>646476</t>
  </si>
  <si>
    <t>53587894</t>
  </si>
  <si>
    <t>12/05/2017 12:07:49</t>
  </si>
  <si>
    <t>802205920003160132789400020250</t>
  </si>
  <si>
    <t>626831</t>
  </si>
  <si>
    <t>12/05/2017 12:04:35</t>
  </si>
  <si>
    <t>802205920003150132789400133650</t>
  </si>
  <si>
    <t>348324</t>
  </si>
  <si>
    <t>52889244</t>
  </si>
  <si>
    <t>12/05/2017 11:53:57</t>
  </si>
  <si>
    <t>214441640007840859924400081000</t>
  </si>
  <si>
    <t>075804</t>
  </si>
  <si>
    <t>55796799</t>
  </si>
  <si>
    <t>12/05/2017 11:47:58</t>
  </si>
  <si>
    <t>976659420003885511679900130410</t>
  </si>
  <si>
    <t>024379</t>
  </si>
  <si>
    <t>12/05/2017 11:46:35</t>
  </si>
  <si>
    <t>976632540002261595809600204930</t>
  </si>
  <si>
    <t>394975</t>
  </si>
  <si>
    <t>41523587</t>
  </si>
  <si>
    <t>12/05/2017 11:28:07</t>
  </si>
  <si>
    <t>814132050009566444358700081000</t>
  </si>
  <si>
    <t>080436</t>
  </si>
  <si>
    <t>52737240</t>
  </si>
  <si>
    <t>12/05/2017 11:24:23</t>
  </si>
  <si>
    <t>976659420003878548724000183060</t>
  </si>
  <si>
    <t>326362</t>
  </si>
  <si>
    <t>47724724</t>
  </si>
  <si>
    <t>12/05/2017 11:18:12</t>
  </si>
  <si>
    <t>960692580000130722472400081000</t>
  </si>
  <si>
    <t>045535</t>
  </si>
  <si>
    <t>54716014</t>
  </si>
  <si>
    <t>12/05/2017 11:14:54</t>
  </si>
  <si>
    <t>814132050009559577601400187000</t>
  </si>
  <si>
    <t>885096</t>
  </si>
  <si>
    <t>12/05/2017 11:08:27</t>
  </si>
  <si>
    <t>970514990002500277996000162000</t>
  </si>
  <si>
    <t>015870</t>
  </si>
  <si>
    <t>49103140</t>
  </si>
  <si>
    <t>12/05/2017 11:04:51</t>
  </si>
  <si>
    <t>211527330002753660314000219510</t>
  </si>
  <si>
    <t>311507</t>
  </si>
  <si>
    <t>42073471</t>
  </si>
  <si>
    <t>12/05/2017 10:51:50</t>
  </si>
  <si>
    <t>803126820004870473347100165240</t>
  </si>
  <si>
    <t>029412</t>
  </si>
  <si>
    <t>52040096</t>
  </si>
  <si>
    <t>12/05/2017 10:51:29</t>
  </si>
  <si>
    <t>214441640007838379009600207000</t>
  </si>
  <si>
    <t>145392</t>
  </si>
  <si>
    <t>47725132</t>
  </si>
  <si>
    <t>12/05/2017 10:47:48</t>
  </si>
  <si>
    <t>814144660004521000513200157950</t>
  </si>
  <si>
    <t>054769</t>
  </si>
  <si>
    <t>12/05/2017 10:45:47</t>
  </si>
  <si>
    <t>233241180008971052689600220000</t>
  </si>
  <si>
    <t>114013</t>
  </si>
  <si>
    <t>41018924</t>
  </si>
  <si>
    <t>12/05/2017 10:42:38</t>
  </si>
  <si>
    <t>203046910001250090892400050220</t>
  </si>
  <si>
    <t>134656</t>
  </si>
  <si>
    <t>51880655</t>
  </si>
  <si>
    <t>12/05/2017 10:38:00</t>
  </si>
  <si>
    <t>702195830000080292065500077760</t>
  </si>
  <si>
    <t>846988</t>
  </si>
  <si>
    <t>55793898</t>
  </si>
  <si>
    <t>12/05/2017 10:21:01</t>
  </si>
  <si>
    <t>990036240003618850389800096390</t>
  </si>
  <si>
    <t>374932</t>
  </si>
  <si>
    <t>52888133</t>
  </si>
  <si>
    <t>12/05/2017 10:16:11</t>
  </si>
  <si>
    <t>826333580004701762813300100440</t>
  </si>
  <si>
    <t>042919</t>
  </si>
  <si>
    <t>55792134</t>
  </si>
  <si>
    <t>12/05/2017 10:04:29</t>
  </si>
  <si>
    <t>814144660004516658213400030780</t>
  </si>
  <si>
    <t>243260</t>
  </si>
  <si>
    <t>12/05/2017 09:52:43</t>
  </si>
  <si>
    <t>890295640001664527239800121500</t>
  </si>
  <si>
    <t>842541</t>
  </si>
  <si>
    <t>53998559</t>
  </si>
  <si>
    <t>12/05/2017 09:47:20</t>
  </si>
  <si>
    <t>970514990002480078855900050220</t>
  </si>
  <si>
    <t>005451</t>
  </si>
  <si>
    <t>52563998</t>
  </si>
  <si>
    <t>12/05/2017 09:44:14</t>
  </si>
  <si>
    <t>702195830000076118399800081000</t>
  </si>
  <si>
    <t>369086</t>
  </si>
  <si>
    <t>52901349</t>
  </si>
  <si>
    <t>12/05/2017 09:31:27</t>
  </si>
  <si>
    <t>814144660004490030134900101250</t>
  </si>
  <si>
    <t>440802</t>
  </si>
  <si>
    <t>52880143</t>
  </si>
  <si>
    <t>12/05/2017 09:30:59</t>
  </si>
  <si>
    <t>890295640001650678014300183870</t>
  </si>
  <si>
    <t>248269</t>
  </si>
  <si>
    <t>41652186</t>
  </si>
  <si>
    <t>12/05/2017 08:50:03</t>
  </si>
  <si>
    <t>976659420003860133218600200070</t>
  </si>
  <si>
    <t>506972</t>
  </si>
  <si>
    <t>47726230</t>
  </si>
  <si>
    <t>12/05/2017 08:38:30</t>
  </si>
  <si>
    <t>224809240003230001623000145800</t>
  </si>
  <si>
    <t>832113</t>
  </si>
  <si>
    <t>12/05/2017 08:37:34</t>
  </si>
  <si>
    <t>990036240003588825256101322400</t>
  </si>
  <si>
    <t>429658</t>
  </si>
  <si>
    <t>41522341</t>
  </si>
  <si>
    <t>12/05/2017 08:19:09</t>
  </si>
  <si>
    <t>890295640001615121234100218700</t>
  </si>
  <si>
    <t>429442</t>
  </si>
  <si>
    <t>12/05/2017 08:19:06</t>
  </si>
  <si>
    <t>904338200008510405047900259050</t>
  </si>
  <si>
    <t>370727</t>
  </si>
  <si>
    <t>47724115</t>
  </si>
  <si>
    <t>12/05/2017 08:03:47</t>
  </si>
  <si>
    <t>233241180008961058411500081810</t>
  </si>
  <si>
    <t>359157</t>
  </si>
  <si>
    <t>12/05/2017 08:00:32</t>
  </si>
  <si>
    <t>854657100001053631546500089910</t>
  </si>
  <si>
    <t>071570</t>
  </si>
  <si>
    <t>42132469</t>
  </si>
  <si>
    <t>12/05/2017 07:56:25</t>
  </si>
  <si>
    <t>937277270000655748246900176580</t>
  </si>
  <si>
    <t>726986</t>
  </si>
  <si>
    <t>54995254</t>
  </si>
  <si>
    <t>12/05/2017 07:26:53</t>
  </si>
  <si>
    <t>976632540002251732525400132030</t>
  </si>
  <si>
    <t>083542</t>
  </si>
  <si>
    <t>49181305</t>
  </si>
  <si>
    <t>12/05/2017 07:19:44</t>
  </si>
  <si>
    <t>224809240003203165130500100440</t>
  </si>
  <si>
    <t>536498</t>
  </si>
  <si>
    <t>47726570</t>
  </si>
  <si>
    <t>11/05/2017 17:36:57</t>
  </si>
  <si>
    <t>960692580000090913657000102000</t>
  </si>
  <si>
    <t>090729</t>
  </si>
  <si>
    <t>55790491</t>
  </si>
  <si>
    <t>11/05/2017 17:09:07</t>
  </si>
  <si>
    <t>814148800003361258049100081000</t>
  </si>
  <si>
    <t>024212</t>
  </si>
  <si>
    <t>11/05/2017 16:36:28</t>
  </si>
  <si>
    <t>960692580000061718079300099630</t>
  </si>
  <si>
    <t>052118</t>
  </si>
  <si>
    <t>55796427</t>
  </si>
  <si>
    <t>11/05/2017 16:15:21</t>
  </si>
  <si>
    <t>814148800003358383642700080190</t>
  </si>
  <si>
    <t>030018</t>
  </si>
  <si>
    <t>42139476</t>
  </si>
  <si>
    <t>11/05/2017 15:56:00</t>
  </si>
  <si>
    <t>814148800003341341947600186300</t>
  </si>
  <si>
    <t>029778</t>
  </si>
  <si>
    <t>42137285</t>
  </si>
  <si>
    <t>11/05/2017 15:55:41</t>
  </si>
  <si>
    <t>960692580000054072728500170100</t>
  </si>
  <si>
    <t>070610</t>
  </si>
  <si>
    <t>41527023</t>
  </si>
  <si>
    <t>11/05/2017 15:53:58</t>
  </si>
  <si>
    <t>214441640007733864702300080190</t>
  </si>
  <si>
    <t>033715</t>
  </si>
  <si>
    <t>41521728</t>
  </si>
  <si>
    <t>11/05/2017 15:46:22</t>
  </si>
  <si>
    <t>224809240003184400172800100440</t>
  </si>
  <si>
    <t>023229</t>
  </si>
  <si>
    <t>41523918</t>
  </si>
  <si>
    <t>11/05/2017 15:44:14</t>
  </si>
  <si>
    <t>214441640007716583391800020000</t>
  </si>
  <si>
    <t>975755</t>
  </si>
  <si>
    <t>47722436</t>
  </si>
  <si>
    <t>11/05/2017 15:34:42</t>
  </si>
  <si>
    <t>960692580000030197243600136890</t>
  </si>
  <si>
    <t>576185</t>
  </si>
  <si>
    <t>52886575</t>
  </si>
  <si>
    <t>11/05/2017 15:26:57</t>
  </si>
  <si>
    <t>233241180004596485657500162000</t>
  </si>
  <si>
    <t>172299</t>
  </si>
  <si>
    <t>54099831</t>
  </si>
  <si>
    <t>11/05/2017 15:20:45</t>
  </si>
  <si>
    <t>960692580000020040983100123120</t>
  </si>
  <si>
    <t>842574</t>
  </si>
  <si>
    <t>41528972</t>
  </si>
  <si>
    <t>11/05/2017 15:09:05</t>
  </si>
  <si>
    <t>960692580000016388897200100440</t>
  </si>
  <si>
    <t>49157826</t>
  </si>
  <si>
    <t>11/05/2017 15:07:32</t>
  </si>
  <si>
    <t>252559810003992784782600081000</t>
  </si>
  <si>
    <t>555070</t>
  </si>
  <si>
    <t>53070895</t>
  </si>
  <si>
    <t>11/05/2017 15:04:15</t>
  </si>
  <si>
    <t>227432840005020354089500070470</t>
  </si>
  <si>
    <t>000949</t>
  </si>
  <si>
    <t>52560792</t>
  </si>
  <si>
    <t>11/05/2017 14:36:45</t>
  </si>
  <si>
    <t>252559810003980398079200100440</t>
  </si>
  <si>
    <t>065687</t>
  </si>
  <si>
    <t>55227100</t>
  </si>
  <si>
    <t>11/05/2017 14:32:19</t>
  </si>
  <si>
    <t>224809240003161523710000607500</t>
  </si>
  <si>
    <t>583493</t>
  </si>
  <si>
    <t>11/05/2017 14:20:38</t>
  </si>
  <si>
    <t>814132050009535289906200210380</t>
  </si>
  <si>
    <t>266740</t>
  </si>
  <si>
    <t>45404073</t>
  </si>
  <si>
    <t>976659420003842307407300100440</t>
  </si>
  <si>
    <t>020922</t>
  </si>
  <si>
    <t>49106490</t>
  </si>
  <si>
    <t>11/05/2017 14:19:01</t>
  </si>
  <si>
    <t>990036240003496441649000162000</t>
  </si>
  <si>
    <t>545446</t>
  </si>
  <si>
    <t>11/05/2017 14:13:46</t>
  </si>
  <si>
    <t>803126820004840025928100317600</t>
  </si>
  <si>
    <t>52561598</t>
  </si>
  <si>
    <t>11/05/2017 14:01:32</t>
  </si>
  <si>
    <t>214441640007700248159800060750</t>
  </si>
  <si>
    <t>000646</t>
  </si>
  <si>
    <t>11/05/2017 13:55:14</t>
  </si>
  <si>
    <t>203046910001233364729000150000</t>
  </si>
  <si>
    <t>406736</t>
  </si>
  <si>
    <t>47728035</t>
  </si>
  <si>
    <t>11/05/2017 13:47:39</t>
  </si>
  <si>
    <t>227432840005011724803500050220</t>
  </si>
  <si>
    <t>402721</t>
  </si>
  <si>
    <t>41526520</t>
  </si>
  <si>
    <t>11/05/2017 13:46:55</t>
  </si>
  <si>
    <t>233241180001197486652000050220</t>
  </si>
  <si>
    <t>029700</t>
  </si>
  <si>
    <t>51274774</t>
  </si>
  <si>
    <t>11/05/2017 13:46:24</t>
  </si>
  <si>
    <t>214441640007670067477400020250</t>
  </si>
  <si>
    <t>155216</t>
  </si>
  <si>
    <t>49124157</t>
  </si>
  <si>
    <t>11/05/2017 13:45:35</t>
  </si>
  <si>
    <t>252559810003971197415700081000</t>
  </si>
  <si>
    <t>691975</t>
  </si>
  <si>
    <t>55790847</t>
  </si>
  <si>
    <t>11/05/2017 13:41:51</t>
  </si>
  <si>
    <t>904338200008499914084700141750</t>
  </si>
  <si>
    <t>842595</t>
  </si>
  <si>
    <t>42680602</t>
  </si>
  <si>
    <t>11/05/2017 13:40:29</t>
  </si>
  <si>
    <t>252551360002977718060200050220</t>
  </si>
  <si>
    <t>364199</t>
  </si>
  <si>
    <t>47720765</t>
  </si>
  <si>
    <t>11/05/2017 13:39:35</t>
  </si>
  <si>
    <t>972278260004792896076500100440</t>
  </si>
  <si>
    <t>011995</t>
  </si>
  <si>
    <t>52047798</t>
  </si>
  <si>
    <t>11/05/2017 13:30:58</t>
  </si>
  <si>
    <t>252551360002963897779800081000</t>
  </si>
  <si>
    <t>476903</t>
  </si>
  <si>
    <t>52883658</t>
  </si>
  <si>
    <t>11/05/2017 13:25:50</t>
  </si>
  <si>
    <t>233241180001170505365800150660</t>
  </si>
  <si>
    <t>536375</t>
  </si>
  <si>
    <t>42070510</t>
  </si>
  <si>
    <t>11/05/2017 13:18:49</t>
  </si>
  <si>
    <t>960692580009970418051000050220</t>
  </si>
  <si>
    <t>074528</t>
  </si>
  <si>
    <t>55799311</t>
  </si>
  <si>
    <t>976659420003836799931100050220</t>
  </si>
  <si>
    <t>133606</t>
  </si>
  <si>
    <t>47720115</t>
  </si>
  <si>
    <t>11/05/2017 12:55:57</t>
  </si>
  <si>
    <t>233241180008945803011500202500</t>
  </si>
  <si>
    <t>130073</t>
  </si>
  <si>
    <t>47721553</t>
  </si>
  <si>
    <t>11/05/2017 12:55:13</t>
  </si>
  <si>
    <t>214441640007660559155300115000</t>
  </si>
  <si>
    <t>812028</t>
  </si>
  <si>
    <t>54829693</t>
  </si>
  <si>
    <t>11/05/2017 12:49:49</t>
  </si>
  <si>
    <t>855637980001254067969300103680</t>
  </si>
  <si>
    <t>006346</t>
  </si>
  <si>
    <t>47722699</t>
  </si>
  <si>
    <t>11/05/2017 12:28:58</t>
  </si>
  <si>
    <t>233241180001160363269900105300</t>
  </si>
  <si>
    <t>771162</t>
  </si>
  <si>
    <t>51280511</t>
  </si>
  <si>
    <t>11/05/2017 12:28:56</t>
  </si>
  <si>
    <t>803126820004830439051100040000</t>
  </si>
  <si>
    <t>082363</t>
  </si>
  <si>
    <t>54700153</t>
  </si>
  <si>
    <t>11/05/2017 12:18:23</t>
  </si>
  <si>
    <t>814132050009525383015300176580</t>
  </si>
  <si>
    <t>850931</t>
  </si>
  <si>
    <t>47727269</t>
  </si>
  <si>
    <t>11/05/2017 11:54:52</t>
  </si>
  <si>
    <t>814132050009483395726900100440</t>
  </si>
  <si>
    <t>47726214</t>
  </si>
  <si>
    <t>11/05/2017 11:43:05</t>
  </si>
  <si>
    <t>904338200008483765621400050220</t>
  </si>
  <si>
    <t>035685</t>
  </si>
  <si>
    <t>41781305</t>
  </si>
  <si>
    <t>11/05/2017 11:43:01</t>
  </si>
  <si>
    <t>960692580009960084130500200880</t>
  </si>
  <si>
    <t>408584</t>
  </si>
  <si>
    <t>51885822</t>
  </si>
  <si>
    <t>11/05/2017 11:36:22</t>
  </si>
  <si>
    <t>814144660004390281582200206550</t>
  </si>
  <si>
    <t>939764</t>
  </si>
  <si>
    <t>47370001</t>
  </si>
  <si>
    <t>11/05/2017 11:31:36</t>
  </si>
  <si>
    <t>976659420003802709000100050220</t>
  </si>
  <si>
    <t>063835</t>
  </si>
  <si>
    <t>53968255</t>
  </si>
  <si>
    <t>11/05/2017 11:25:48</t>
  </si>
  <si>
    <t>826333580004670017825500150660</t>
  </si>
  <si>
    <t>541265</t>
  </si>
  <si>
    <t>54821481</t>
  </si>
  <si>
    <t>11/05/2017 11:21:55</t>
  </si>
  <si>
    <t>233241180008935523148100089910</t>
  </si>
  <si>
    <t>247565</t>
  </si>
  <si>
    <t>54917698</t>
  </si>
  <si>
    <t>11/05/2017 11:20:41</t>
  </si>
  <si>
    <t>990036240003487685769800192780</t>
  </si>
  <si>
    <t>884254</t>
  </si>
  <si>
    <t>45520194</t>
  </si>
  <si>
    <t>11/05/2017 11:17:24</t>
  </si>
  <si>
    <t>814144660004382750019400200070</t>
  </si>
  <si>
    <t>017253</t>
  </si>
  <si>
    <t>52045192</t>
  </si>
  <si>
    <t>11/05/2017 11:14:24</t>
  </si>
  <si>
    <t>904338200008479451519200226800</t>
  </si>
  <si>
    <t>551571</t>
  </si>
  <si>
    <t>11/05/2017 10:44:52</t>
  </si>
  <si>
    <t>214441640007648361667500050440</t>
  </si>
  <si>
    <t>001319</t>
  </si>
  <si>
    <t>49157642</t>
  </si>
  <si>
    <t>11/05/2017 10:43:22</t>
  </si>
  <si>
    <t>224809240003151099764200218700</t>
  </si>
  <si>
    <t>656882</t>
  </si>
  <si>
    <t>55795703</t>
  </si>
  <si>
    <t>11/05/2017 10:39:09</t>
  </si>
  <si>
    <t>802205920003138033570300040500</t>
  </si>
  <si>
    <t>024997</t>
  </si>
  <si>
    <t>52048391</t>
  </si>
  <si>
    <t>252551360002959076839100120690</t>
  </si>
  <si>
    <t>616887</t>
  </si>
  <si>
    <t>46586383</t>
  </si>
  <si>
    <t>11/05/2017 10:26:40</t>
  </si>
  <si>
    <t>214441640007630843638300050220</t>
  </si>
  <si>
    <t>652246</t>
  </si>
  <si>
    <t>55797663</t>
  </si>
  <si>
    <t>11/05/2017 10:07:38</t>
  </si>
  <si>
    <t>803126820004816221766300070470</t>
  </si>
  <si>
    <t>064301</t>
  </si>
  <si>
    <t>54717267</t>
  </si>
  <si>
    <t>11/05/2017 10:06:43</t>
  </si>
  <si>
    <t>214441640007620743726700085050</t>
  </si>
  <si>
    <t>916344</t>
  </si>
  <si>
    <t>54822367</t>
  </si>
  <si>
    <t>11/05/2017 10:03:53</t>
  </si>
  <si>
    <t>814144660004370385236700190560</t>
  </si>
  <si>
    <t>055657</t>
  </si>
  <si>
    <t>54703882</t>
  </si>
  <si>
    <t>11/05/2017 09:55:56</t>
  </si>
  <si>
    <t>252559810003961461388200050220</t>
  </si>
  <si>
    <t>045016</t>
  </si>
  <si>
    <t>11/05/2017 09:54:50</t>
  </si>
  <si>
    <t>252559810003951461388200050220</t>
  </si>
  <si>
    <t>060865</t>
  </si>
  <si>
    <t>11/05/2017 09:52:05</t>
  </si>
  <si>
    <t>252551360002941268214700445500</t>
  </si>
  <si>
    <t>314976</t>
  </si>
  <si>
    <t>41521871</t>
  </si>
  <si>
    <t>11/05/2017 09:47:56</t>
  </si>
  <si>
    <t>972278260004782516187100081000</t>
  </si>
  <si>
    <t>297031</t>
  </si>
  <si>
    <t>47726974</t>
  </si>
  <si>
    <t>11/05/2017 09:43:33</t>
  </si>
  <si>
    <t>252559810003940712697400050220</t>
  </si>
  <si>
    <t>095888</t>
  </si>
  <si>
    <t>41784350</t>
  </si>
  <si>
    <t>11/05/2017 09:36:22</t>
  </si>
  <si>
    <t>233241180008901015435000105300</t>
  </si>
  <si>
    <t>237568</t>
  </si>
  <si>
    <t>47720284</t>
  </si>
  <si>
    <t>11/05/2017 09:27:18</t>
  </si>
  <si>
    <t>224809240003130508028400145800</t>
  </si>
  <si>
    <t>209836</t>
  </si>
  <si>
    <t>49311013</t>
  </si>
  <si>
    <t>11/05/2017 09:19:09</t>
  </si>
  <si>
    <t>937277270000640000101300075330</t>
  </si>
  <si>
    <t>605364</t>
  </si>
  <si>
    <t>53990290</t>
  </si>
  <si>
    <t>11/05/2017 09:16:27</t>
  </si>
  <si>
    <t>803126820004801828029000070000</t>
  </si>
  <si>
    <t>542202</t>
  </si>
  <si>
    <t>54990546</t>
  </si>
  <si>
    <t>11/05/2017 09:15:31</t>
  </si>
  <si>
    <t>990036240003461244054600055080</t>
  </si>
  <si>
    <t>604869</t>
  </si>
  <si>
    <t>46580913</t>
  </si>
  <si>
    <t>11/05/2017 09:13:03</t>
  </si>
  <si>
    <t>960692580009940456091300059000</t>
  </si>
  <si>
    <t>051848</t>
  </si>
  <si>
    <t>49106788</t>
  </si>
  <si>
    <t>11/05/2017 09:05:11</t>
  </si>
  <si>
    <t>826333580004658893678800208900</t>
  </si>
  <si>
    <t>937169</t>
  </si>
  <si>
    <t>52887841</t>
  </si>
  <si>
    <t>11/05/2017 09:01:11</t>
  </si>
  <si>
    <t>814132050009460256784100162000</t>
  </si>
  <si>
    <t>937377</t>
  </si>
  <si>
    <t>40530127</t>
  </si>
  <si>
    <t>11/05/2017 08:44:25</t>
  </si>
  <si>
    <t>214441640007610043012700194400</t>
  </si>
  <si>
    <t>090272</t>
  </si>
  <si>
    <t>47724187</t>
  </si>
  <si>
    <t>11/05/2017 08:43:01</t>
  </si>
  <si>
    <t>252559810003930069418700070400</t>
  </si>
  <si>
    <t>087582</t>
  </si>
  <si>
    <t>47723991</t>
  </si>
  <si>
    <t>11/05/2017 08:39:22</t>
  </si>
  <si>
    <t>826333580004633662399100100440</t>
  </si>
  <si>
    <t>637034</t>
  </si>
  <si>
    <t>55797079</t>
  </si>
  <si>
    <t>11/05/2017 07:46:46</t>
  </si>
  <si>
    <t>252559810003926203707900081000</t>
  </si>
  <si>
    <t>202647</t>
  </si>
  <si>
    <t>54969372</t>
  </si>
  <si>
    <t>11/05/2017 07:41:32</t>
  </si>
  <si>
    <t>802205920003120121937200059940</t>
  </si>
  <si>
    <t>033393</t>
  </si>
  <si>
    <t>49157811</t>
  </si>
  <si>
    <t>11/05/2017 07:23:33</t>
  </si>
  <si>
    <t>802205920003110373781100029970</t>
  </si>
  <si>
    <t>080224</t>
  </si>
  <si>
    <t>55794974</t>
  </si>
  <si>
    <t>14/05/2017 16:38:02</t>
  </si>
  <si>
    <t>281141838880</t>
  </si>
  <si>
    <t>015289</t>
  </si>
  <si>
    <t>52562691</t>
  </si>
  <si>
    <t>13/05/2017 15:09:54</t>
  </si>
  <si>
    <t>281141620709</t>
  </si>
  <si>
    <t>000181</t>
  </si>
  <si>
    <t>12/05/2017 22:49:26</t>
  </si>
  <si>
    <t>281141492704</t>
  </si>
  <si>
    <t>034462</t>
  </si>
  <si>
    <t>49127777</t>
  </si>
  <si>
    <t>12/05/2017 20:45:40</t>
  </si>
  <si>
    <t>281141465849</t>
  </si>
  <si>
    <t>004888</t>
  </si>
  <si>
    <t>49100125</t>
  </si>
  <si>
    <t>11/05/2017 22:31:46</t>
  </si>
  <si>
    <t>281141223132</t>
  </si>
  <si>
    <t>634825</t>
  </si>
  <si>
    <t>40664767</t>
  </si>
  <si>
    <t>11/05/2017 10:43:48</t>
  </si>
  <si>
    <t>281141038537</t>
  </si>
  <si>
    <t>106275</t>
  </si>
  <si>
    <t>41346320</t>
  </si>
  <si>
    <t>11/05/2017 07:53:54</t>
  </si>
  <si>
    <t>281141011410</t>
  </si>
  <si>
    <t>TRASP A CTA 850 17/05/2017</t>
  </si>
  <si>
    <t>72871 08:18:36</t>
  </si>
  <si>
    <t>ABONO POR VENTA DE TITULOS</t>
  </si>
  <si>
    <t>COBRO DE COMISIONES .</t>
  </si>
  <si>
    <t>NOMBRE APLIC.SCOTIA EN LINEA</t>
  </si>
  <si>
    <t>COMISION: $5.00</t>
  </si>
  <si>
    <t>SEL TRANSF. INTERBANCARIA SPEI</t>
  </si>
  <si>
    <t>TRASPASO A CTA CONCENTRADORA B</t>
  </si>
  <si>
    <t>72872 08:18:36</t>
  </si>
  <si>
    <t>D INT 0160517    GAS METROPOLITANO                        AUT.00274194</t>
  </si>
  <si>
    <t>DEPOS 2000002518 PAGO RECIBIDO DE    230011036 SERVICIOS  AUT.00116550</t>
  </si>
  <si>
    <t>DEPOS 0000001064 SJGE954385 GAS METROPOLITANO             AUT.00017816</t>
  </si>
  <si>
    <t>DEPOS 0000119874 SJGE959833                               AUT.00119874</t>
  </si>
  <si>
    <t>D INT 0013002    Pago Gas                                 AUT.00430263</t>
  </si>
  <si>
    <t>DEPOS 0000000000 MA DE LOS ANGELES,MARQUEZ/OLVERA         AUT.00417929</t>
  </si>
  <si>
    <t>DEPOS 0000419157 MA DE LOS ANGELES,MARQUEZ/OLVERA         AUT.00419157</t>
  </si>
  <si>
    <t>DEPOS 0000000000 INDUSTRIA METALICA DE PRODUCTOS AGRICOLA AUT.00426482</t>
  </si>
  <si>
    <t>SJGE954385 GAS METRO</t>
  </si>
  <si>
    <t>SJGE959833</t>
  </si>
  <si>
    <t>GAS METROPOLITANO</t>
  </si>
  <si>
    <t>INDUSTRIA METALICA D</t>
  </si>
  <si>
    <t xml:space="preserve">      5027333185 DEPOSITO S.B.C.     5027333185 SUC. LAS  AUT.00001898</t>
  </si>
  <si>
    <t>D INT 0110517    1000004059                               AUT.00002113</t>
  </si>
  <si>
    <t>D INT 0120517    5027054013                               AUT.00002393</t>
  </si>
  <si>
    <t>D INT 6591092    5023456436                               AUT.00002742</t>
  </si>
  <si>
    <t>D INT 0150517    5026510668                               AUT.00006323</t>
  </si>
  <si>
    <t>D INT 0050562    5027051936                               AUT.00006423</t>
  </si>
  <si>
    <t>D INT 5023817    5023817462                               AUT.00006509</t>
  </si>
  <si>
    <t>D INT 0150517    5027051720 DPTO E 1803 CELULA 8 RUTA 700 AUT.00009167</t>
  </si>
  <si>
    <t>D INT 0003731    000630510603731GAS METROPOLITA           AUT.00010021</t>
  </si>
  <si>
    <t>D INT 0006706    000630509906706GAS METROPOLITA           AUT.00010023</t>
  </si>
  <si>
    <t>D INT 5026670    GAS MAYO                                 AUT.00010581</t>
  </si>
  <si>
    <t>D INT 5027185    5027185866                               AUT.00239321</t>
  </si>
  <si>
    <t xml:space="preserve">      5023134603 DEPOSITO DE         5023134603 SUC. SEC  AUT.00471727</t>
  </si>
  <si>
    <t xml:space="preserve">      5023134603 DEP EN EFECTIVO     385.00               AUT.00471727</t>
  </si>
  <si>
    <t xml:space="preserve">      5026683697 DEPOSITO DE         5026683697 SUC. BCA. AUT.00065886</t>
  </si>
  <si>
    <t>D INT 0000001    5026907849                               AUT.00268045</t>
  </si>
  <si>
    <t>D INT 0026714    1000026714                               AUT.00268126</t>
  </si>
  <si>
    <t xml:space="preserve">      1000116838 DEPOSITO DE         1000116838 SUC. SANT AUT.00769071</t>
  </si>
  <si>
    <t xml:space="preserve">      1000116838 DEP EN EFECTIVO     296.00               AUT.00769071</t>
  </si>
  <si>
    <t xml:space="preserve">      1000007326 DEPOSITO DE         1000007326 SUC. TESO AUT.00182376</t>
  </si>
  <si>
    <t xml:space="preserve">      1000007326 DEP EN EFECTIVO     383.00               AUT.00182376</t>
  </si>
  <si>
    <t xml:space="preserve">      5026815067 DEPOSITO DE         5026815067 SUC. FORU AUT.00799024</t>
  </si>
  <si>
    <t xml:space="preserve">      5026815067 DEP EN EFECTIVO     589.00               AUT.00799024</t>
  </si>
  <si>
    <t>D INT 0160517    5025831800                               AUT.00272063</t>
  </si>
  <si>
    <t xml:space="preserve">      5023633968 DEPOSITO DE         5023633968 SUC. LAZA AUT.00227230</t>
  </si>
  <si>
    <t xml:space="preserve">      5023633968 DEP EN EFECTIVO     138.00               AUT.00227230</t>
  </si>
  <si>
    <t>D INT 0160517    5023434599                               AUT.00273455</t>
  </si>
  <si>
    <t xml:space="preserve">      5023122087 DEPOSITO DE         5023122087 SUC. TESO AUT.00433385</t>
  </si>
  <si>
    <t xml:space="preserve">      5023122087 DEP EN EFECTIVO     297.00               AUT.00433385</t>
  </si>
  <si>
    <t>D INT 0315640    5026754639                               AUT.00274665</t>
  </si>
  <si>
    <t>D INT 0015196    1000015196                               AUT.00275037</t>
  </si>
  <si>
    <t xml:space="preserve">      5026988617 DEPOSITO DE         5026988617 SUC. POPO AUT.00172383</t>
  </si>
  <si>
    <t xml:space="preserve">      5026988617 DEP EN EFECTIVO     397.00               AUT.00172383</t>
  </si>
  <si>
    <t xml:space="preserve">      5023130254 DEPOSITO DE         5023130254 SUC. SAN  AUT.00971177</t>
  </si>
  <si>
    <t xml:space="preserve">      5023130254 DEP EN EFECTIVO     205.00               AUT.00971177</t>
  </si>
  <si>
    <t xml:space="preserve">      5023223935 DEPOSITO DE         5023223935 SUC. INSU AUT.00161171</t>
  </si>
  <si>
    <t xml:space="preserve">      5023223935 DEP EN EFECTIVO     402.00               AUT.00161171</t>
  </si>
  <si>
    <t xml:space="preserve">      5026725951 DEPOSITO DE         5026725951 SUC. SUC  AUT.00621430</t>
  </si>
  <si>
    <t xml:space="preserve">      5026725951 DEP EN EFECTIVO     226.00               AUT.00621430</t>
  </si>
  <si>
    <t xml:space="preserve">      1000015121 DEPOSITO DE         1000015121 SUC. TORR AUT.00542424</t>
  </si>
  <si>
    <t xml:space="preserve">      1000015121 DEP EN EFECTIVO     103.00               AUT.00542424</t>
  </si>
  <si>
    <t xml:space="preserve">      5023122749 DEPOSITO DE         5023122749 SUC. PLAZ AUT.00924016</t>
  </si>
  <si>
    <t xml:space="preserve">      5023122749 DEP EN EFECTIVO     10.00                AUT.00924016</t>
  </si>
  <si>
    <t xml:space="preserve">      1000043040 DEPOSITO DE         1000043040 SUC. VIGA AUT.00988701</t>
  </si>
  <si>
    <t xml:space="preserve">      1000043040 DEP TRAS TARJETA    257.00               AUT.00988701</t>
  </si>
  <si>
    <t xml:space="preserve">      5026052364 DEPOSITO DE         5026052364 SUC. INS  AUT.00080126</t>
  </si>
  <si>
    <t xml:space="preserve">      5026052364 DEP EN EFECTIVO     277.00               AUT.00080126</t>
  </si>
  <si>
    <t xml:space="preserve">      1000040525 DEPOSITO DE         1000040525 SUC. MESO AUT.00862196</t>
  </si>
  <si>
    <t xml:space="preserve">      1000040525 DEP EN EFECTIVO     283.00               AUT.00862196</t>
  </si>
  <si>
    <t xml:space="preserve">      5025707968 DEPOSITO DE         5025707968 SUC. MESO AUT.00862201</t>
  </si>
  <si>
    <t xml:space="preserve">      5025707968 DEP EN EFECTIVO     61.00                AUT.00862201</t>
  </si>
  <si>
    <t xml:space="preserve">      5025583153 DEPOSITO DE         5025583153 SUC. MESO AUT.00862211</t>
  </si>
  <si>
    <t xml:space="preserve">      5025583153 DEP EN EFECTIVO     60.00                AUT.00862211</t>
  </si>
  <si>
    <t xml:space="preserve">      5025924746 DEPOSITO DE         5025924746 SUC. EJER AUT.00240411</t>
  </si>
  <si>
    <t xml:space="preserve">      5025924746 DEP TRAS TARJETA    233.00               AUT.00240411</t>
  </si>
  <si>
    <t xml:space="preserve">      1000092385 DEPOSITO DE         1000092385 SUC. SEC  AUT.00306493</t>
  </si>
  <si>
    <t xml:space="preserve">      1000092385 DEP EN EFECTIVO     160.00               AUT.00306493</t>
  </si>
  <si>
    <t xml:space="preserve">      5023822736 DEPOSITO DE         5023822736 SUC. PORT AUT.00125494</t>
  </si>
  <si>
    <t xml:space="preserve">      5023822736 DEP EN EFECTIVO     424.00               AUT.00125494</t>
  </si>
  <si>
    <t xml:space="preserve">      5023307514 DEPOSITO DE         5023307514 SUC. TEPE AUT.00843910</t>
  </si>
  <si>
    <t xml:space="preserve">      5023307514 DEP EN EFECTIVO     793.00               AUT.00843910</t>
  </si>
  <si>
    <t xml:space="preserve">      5026620640 DEPOSITO DE         5026620640 SUC. PRAD AUT.00600925</t>
  </si>
  <si>
    <t xml:space="preserve">      5026620640 DEP EN EFECTIVO     558.00               AUT.00600925</t>
  </si>
  <si>
    <t xml:space="preserve">      5027036572 DEPOSITO DE         5027036572 SUC. AZCA AUT.00311664</t>
  </si>
  <si>
    <t xml:space="preserve">      5027036572 DEP EN EFECTIVO     549.00               AUT.00311664</t>
  </si>
  <si>
    <t xml:space="preserve">      5026108406 DEPOSITO DE         5026108406 SUC. C.F. AUT.00725730</t>
  </si>
  <si>
    <t xml:space="preserve">      5026108406 DEP EN EFECTIVO     396.00               AUT.00725730</t>
  </si>
  <si>
    <t xml:space="preserve">      5024007725 DEPOSITO DE         5024007725 SUC. AVIA AUT.00002179</t>
  </si>
  <si>
    <t xml:space="preserve">      5024007725 DEP EN EFECTIVO     466.00               AUT.00002179</t>
  </si>
  <si>
    <t xml:space="preserve">      5023999484 DEPOSITO DE         5023999484 SUC. GRAN AUT.00539949</t>
  </si>
  <si>
    <t xml:space="preserve">      5023999484 DEP EN EFECTIVO     275.00               AUT.00539949</t>
  </si>
  <si>
    <t xml:space="preserve">      5027307841 DEPOSITO DE         5027307841 SUC. ATIZ AUT.00315802</t>
  </si>
  <si>
    <t xml:space="preserve">      5027307841 DEP EN EFECTIVO     580.00               AUT.00315802</t>
  </si>
  <si>
    <t xml:space="preserve">      5026052398 DEPOSITO DE         5026052398 SUC. TESO AUT.00309808</t>
  </si>
  <si>
    <t xml:space="preserve">      5026052398 DEP TRAS TARJETA    526.00               AUT.00309808</t>
  </si>
  <si>
    <t xml:space="preserve">      5023614612 DEPOSITO DE         5023614612 SUC. BASI AUT.00400024</t>
  </si>
  <si>
    <t xml:space="preserve">      5023614612 DEP EN EFECTIVO     242.00               AUT.00400024</t>
  </si>
  <si>
    <t xml:space="preserve">      1000008514 DEPOSITO DE         1000008514 SUC. LA R AUT.00260840</t>
  </si>
  <si>
    <t xml:space="preserve">      1000008514 DEP EN EFECTIVO     157.00               AUT.00260840</t>
  </si>
  <si>
    <t xml:space="preserve">      5026108687 DEPOSITO DE         5026108687 SUC. ARCO AUT.00380659</t>
  </si>
  <si>
    <t xml:space="preserve">      5026108687 DEP TRAS TARJETA    206.00               AUT.00380659</t>
  </si>
  <si>
    <t xml:space="preserve">      1000008571 DEPOSITO DE         1000008571 SUC. SUC  AUT.00622538</t>
  </si>
  <si>
    <t xml:space="preserve">      1000008571 DEP EN EFECTIVO     175.00               AUT.00622538</t>
  </si>
  <si>
    <t>D INT 1043321    1000043321 LUISA 189 INT B206            AUT.00289631</t>
  </si>
  <si>
    <t xml:space="preserve">      5026907674 DEPOSITO DE         5026907674 SUC. LOMA AUT.00370498</t>
  </si>
  <si>
    <t xml:space="preserve">      5026907674 DEP EN EFECTIVO     1,249.00             AUT.00370498</t>
  </si>
  <si>
    <t xml:space="preserve">      5023554461 DEPOSITO DE         5023554461 SUC. PRAD AUT.00601060</t>
  </si>
  <si>
    <t xml:space="preserve">      5023554461 DEP EN EFECTIVO     243.00               AUT.00601060</t>
  </si>
  <si>
    <t xml:space="preserve">      5026992288 DEPOSITO DE         5026992288 SUC. SUC  AUT.00622815</t>
  </si>
  <si>
    <t xml:space="preserve">      5026992288 DEP EN EFECTIVO     381.00               AUT.00622815</t>
  </si>
  <si>
    <t xml:space="preserve">      5026159771 DEPOSITO DE         5026159771 SUC. BCA. AUT.00114839</t>
  </si>
  <si>
    <t xml:space="preserve">      5026739291 DEPOSITO DE         5026739291 SUC. GRAN AUT.00058218</t>
  </si>
  <si>
    <t xml:space="preserve">      5026739291 DEP EN EFECTIVO     440.00               AUT.00058218</t>
  </si>
  <si>
    <t>D INT 0160517    5027201093508                            AUT.00296720</t>
  </si>
  <si>
    <t xml:space="preserve">      5023522393 DEPOSITO DE         5023522393 SUC. INGU AUT.00198295</t>
  </si>
  <si>
    <t xml:space="preserve">      5023522393 DEP TRAS TARJETA    206.00               AUT.00198295</t>
  </si>
  <si>
    <t xml:space="preserve">      5023466559 DEPOSITO DE         5023466559 SUC. PORT AUT.00125814</t>
  </si>
  <si>
    <t xml:space="preserve">      5023466559 DEP EN EFECTIVO     131.00               AUT.00125814</t>
  </si>
  <si>
    <t xml:space="preserve">      5023481871 DEPOSITO DE         5023481871 SUC. COYU AUT.00830872</t>
  </si>
  <si>
    <t xml:space="preserve">      5023481871 DEP EN EFECTIVO     227.00               AUT.00830872</t>
  </si>
  <si>
    <t xml:space="preserve">      5025600528 DEPOSITO DE         5025600528 SUC. SUC  AUT.00623148</t>
  </si>
  <si>
    <t xml:space="preserve">      5025600528 DEP EN EFECTIVO     175.00               AUT.00623148</t>
  </si>
  <si>
    <t xml:space="preserve">      5023253007 DEPOSITO DE         5023253007 SUC. C.F. AUT.00725870</t>
  </si>
  <si>
    <t xml:space="preserve">      5023253007 DEP EN EFECTIVO     461.00               AUT.00725870</t>
  </si>
  <si>
    <t xml:space="preserve">      5026785310 DEPOSITO DE         5026785310 SUC. PLAZ AUT.00796726</t>
  </si>
  <si>
    <t xml:space="preserve">      5026785310 DEP EN EFECTIVO     76.00                AUT.00796726</t>
  </si>
  <si>
    <t xml:space="preserve">      5025753491 DEPOSITO DE         5025753491 SUC. TIBE AUT.00265125</t>
  </si>
  <si>
    <t xml:space="preserve">      5025753491 DEP EN EFECTIVO     157.00               AUT.00265125</t>
  </si>
  <si>
    <t xml:space="preserve">      5026994300 DEPOSITO DE         5026994300 SUC. TESO AUT.00310007</t>
  </si>
  <si>
    <t xml:space="preserve">      5026994300 DEP EN EFECTIVO     371.00               AUT.00310007</t>
  </si>
  <si>
    <t xml:space="preserve">      5026908995 DEPOSITO DE         5026908995 SUC. PATI AUT.00264662</t>
  </si>
  <si>
    <t xml:space="preserve">      5026908995 DEP EN EFECTIVO     126.00               AUT.00264662</t>
  </si>
  <si>
    <t xml:space="preserve">      5026908417 DEPOSITO DE         5026908417 SUC. PATI AUT.00264667</t>
  </si>
  <si>
    <t xml:space="preserve">      5026908417 DEP EN EFECTIVO     164.00               AUT.00264667</t>
  </si>
  <si>
    <t xml:space="preserve">      5023316077 DEPOSITO DE         5023316077 SUC. FLOR AUT.00285329</t>
  </si>
  <si>
    <t xml:space="preserve">      5023316077 DEP EN EFECTIVO     313.00               AUT.00285329</t>
  </si>
  <si>
    <t xml:space="preserve">      5023584005 DEPOSITO DE         5023584005 SUC. OFIC AUT.00785326</t>
  </si>
  <si>
    <t xml:space="preserve">      5023584005 DEP EN EFECTIVO     481.00               AUT.00785326</t>
  </si>
  <si>
    <t xml:space="preserve">      5023583973 DEPOSITO DE         5023583973 SUC. OFIC AUT.00785336</t>
  </si>
  <si>
    <t xml:space="preserve">      5023583973 DEP EN EFECTIVO     453.00               AUT.00785336</t>
  </si>
  <si>
    <t xml:space="preserve">      5026908441 DEPOSITO DE         5026908441 SUC. SUC  AUT.00623532</t>
  </si>
  <si>
    <t xml:space="preserve">      5026908441 DEP EN EFECTIVO     1,630.00             AUT.00623532</t>
  </si>
  <si>
    <t xml:space="preserve">      5023206575 DEPOSITO DE         5023206575 SUC. LOMA AUT.00955803</t>
  </si>
  <si>
    <t xml:space="preserve">      5023206575 DEP EN EFECTIVO     295.00               AUT.00955803</t>
  </si>
  <si>
    <t xml:space="preserve">      5026670371 DEPOSITO DE         5026670371 SUC. ALBE AUT.00765768</t>
  </si>
  <si>
    <t xml:space="preserve">      5026670371 DEP EN EFECTIVO     290.00               AUT.00765768</t>
  </si>
  <si>
    <t xml:space="preserve">      5026579457 DEPOSITO DE         5026579457 SUC. INS. AUT.00331400</t>
  </si>
  <si>
    <t xml:space="preserve">      5026579457 DEP EN EFECTIVO     248.00               AUT.00331400</t>
  </si>
  <si>
    <t xml:space="preserve">      5027064020 DEPOSITO DE         5027064020 SUC. MEXI AUT.00360245</t>
  </si>
  <si>
    <t xml:space="preserve">      5027064020 DEP EN EFECTIVO     421.00               AUT.00360245</t>
  </si>
  <si>
    <t xml:space="preserve">      5025939892 DEPOSITO DE         5025939892 SUC. FLOR AUT.00285449</t>
  </si>
  <si>
    <t xml:space="preserve">      5025939892 DEP EN EFECTIVO     490.00               AUT.00285449</t>
  </si>
  <si>
    <t>D INT 0000001    PAGO GAS 5026867779                      AUT.00308404</t>
  </si>
  <si>
    <t xml:space="preserve">      5027285120 DEPOSITO DE         5027285120 SUC. PRAD AUT.00601033</t>
  </si>
  <si>
    <t xml:space="preserve">      5027285120 DEP EN EFECTIVO     166.00               AUT.00601033</t>
  </si>
  <si>
    <t>D INT 5027265    5027265809                               AUT.00309915</t>
  </si>
  <si>
    <t xml:space="preserve">      1000030963 DEPOSITO DE         1000030963 SUC. VALL AUT.00065043</t>
  </si>
  <si>
    <t xml:space="preserve">      1000030963 DEP EN EFECTIVO     260.00               AUT.00065043</t>
  </si>
  <si>
    <t xml:space="preserve">      5026907856 DEPOSITO DE         5026907856 SUC. GARD AUT.00272047</t>
  </si>
  <si>
    <t xml:space="preserve">      5026907856 DEP EN EFECTIVO     1,151.00             AUT.00272047</t>
  </si>
  <si>
    <t xml:space="preserve">      5027307882 DEPOSITO DE         5027307882 SUC. ATIZ AUT.00316027</t>
  </si>
  <si>
    <t xml:space="preserve">      5027307882 DEP EN EFECTIVO     245.00               AUT.00316027</t>
  </si>
  <si>
    <t xml:space="preserve">      5027031342 DEPOSITO DE         5027031342 SUC. JAMA AUT.00488524</t>
  </si>
  <si>
    <t xml:space="preserve">      5027031342 DEP EN EFECTIVO     119.00               AUT.00488524</t>
  </si>
  <si>
    <t xml:space="preserve">      1000009959 DEPOSITO DE         1000009959 SUC. TIBE AUT.00265215</t>
  </si>
  <si>
    <t xml:space="preserve">      1000009959 DEP EN EFECTIVO     189.00               AUT.00265215</t>
  </si>
  <si>
    <t xml:space="preserve">      1000009892 DEPOSITO DE         1000009892 SUC. TIBE AUT.00265011</t>
  </si>
  <si>
    <t xml:space="preserve">      1000009892 DEP EN EFECTIVO     245.00               AUT.00265011</t>
  </si>
  <si>
    <t xml:space="preserve">      5023991283 DEPOSITO DE         5023991283 SUC. BCA. AUT.00145070</t>
  </si>
  <si>
    <t xml:space="preserve">      5023321028 DEPOSITO DE         5023321028 SUC. ROMA AUT.00384268</t>
  </si>
  <si>
    <t xml:space="preserve">      5023321028 DEP EN EFECTIVO     431.00               AUT.00384268</t>
  </si>
  <si>
    <t xml:space="preserve">      5023407587 DEPOSITO DE         5023407587 SUC. PABE AUT.00451750</t>
  </si>
  <si>
    <t xml:space="preserve">      5023407587 DEP EN EFECTIVO     457.00               AUT.00451750</t>
  </si>
  <si>
    <t xml:space="preserve">      5027316594 DEPOSITO DE         5027316594 SUC. CAMA AUT.00394813</t>
  </si>
  <si>
    <t xml:space="preserve">      5027316594 DEP EN EFECTIVO     195.00               AUT.00394813</t>
  </si>
  <si>
    <t>D INT 0160517    5025608802                               AUT.00318127</t>
  </si>
  <si>
    <t xml:space="preserve">      5025981076 DEPOSITO DE         5025981076 SUC. ALAM AUT.00896932</t>
  </si>
  <si>
    <t xml:space="preserve">      5025981076 DEP EN EFECTIVO     362.00               AUT.00896932</t>
  </si>
  <si>
    <t xml:space="preserve">      5023122137 DEPOSITO DE         5023122137 SUC. TESO AUT.00433431</t>
  </si>
  <si>
    <t xml:space="preserve">      5023122137 DEP EN EFECTIVO     278.00               AUT.00433431</t>
  </si>
  <si>
    <t xml:space="preserve">      5025901645 DEPOSITO DE         5025901645 SUC. COYU AUT.00831062</t>
  </si>
  <si>
    <t xml:space="preserve">      5025901645 DEP EN EFECTIVO     210.00               AUT.00831062</t>
  </si>
  <si>
    <t xml:space="preserve">      5026359389 DEPOSITO DE         5026359389 SUC. LA R AUT.00260846</t>
  </si>
  <si>
    <t xml:space="preserve">      5026359389 DEP EN EFECTIVO     288.00               AUT.00260846</t>
  </si>
  <si>
    <t xml:space="preserve">      1000033843 DEPOSITO DE         1000033843 SUC. TIBE AUT.00265250</t>
  </si>
  <si>
    <t xml:space="preserve">      1000033843 DEP EN EFECTIVO     253.00               AUT.00265250</t>
  </si>
  <si>
    <t xml:space="preserve">      1000034114 DEPOSITO DE         1000034114 SUC. TORR AUT.00137038</t>
  </si>
  <si>
    <t xml:space="preserve">      1000034114 DEP EN EFECTIVO     444.00               AUT.00137038</t>
  </si>
  <si>
    <t xml:space="preserve">      5023140428 DEPOSITO DE         5023140428 SUC. COYU AUT.00831176</t>
  </si>
  <si>
    <t xml:space="preserve">      5023140428 DEP EN EFECTIVO     407.00               AUT.00831176</t>
  </si>
  <si>
    <t xml:space="preserve">      5026281302 DEPOSITO DE         5026281302 SUC. GRAN AUT.00058288</t>
  </si>
  <si>
    <t xml:space="preserve">      5026281302 DEP EN EFECTIVO     295.00               AUT.00058288</t>
  </si>
  <si>
    <t xml:space="preserve">      5023457186 DEPOSITO DE         5023457186 SUC. VALL AUT.00065226</t>
  </si>
  <si>
    <t xml:space="preserve">      5023457186 DEP EN EFECTIVO     274.00               AUT.00065226</t>
  </si>
  <si>
    <t>D INT 0000001    5026907351                               AUT.00323153</t>
  </si>
  <si>
    <t xml:space="preserve">      5023213480 DEPOSITO DE         5023213480 SUC. LAZA AUT.00227556</t>
  </si>
  <si>
    <t xml:space="preserve">      5023213480 DEP EN EFECTIVO     216.00               AUT.00227556</t>
  </si>
  <si>
    <t xml:space="preserve">      5023138224 DEPOSITO DE         5023138224 SUC. NATI AUT.00258399</t>
  </si>
  <si>
    <t xml:space="preserve">      5023138224 DEP EN EFECTIVO     710.00               AUT.00258399</t>
  </si>
  <si>
    <t xml:space="preserve">      5027351484 DEPOSITO DE         5027351484 SUC. CINC AUT.00891726</t>
  </si>
  <si>
    <t xml:space="preserve">      5027351484 DEP EN EFECTIVO     368.00               AUT.00891726</t>
  </si>
  <si>
    <t>D INT 0160517    PAGO MENSUAL DE GAS REF NO 5026683986    AUT.00326578</t>
  </si>
  <si>
    <t xml:space="preserve">      5023554453 DEPOSITO DE         5023554453 SUC. C.F. AUT.00725812</t>
  </si>
  <si>
    <t xml:space="preserve">      5023554453 DEP EN EFECTIVO     87.00                AUT.00725812</t>
  </si>
  <si>
    <t xml:space="preserve">      1000039261 DEPOSITO DE         1000039261 SUC. P. C AUT.00906947</t>
  </si>
  <si>
    <t xml:space="preserve">      1000039261 DEP EN EFECTIVO     236.00               AUT.00906947</t>
  </si>
  <si>
    <t>DEPOS 5030775    PAGO RECIBIDO DE    5026597772 502659777 AUT.00227072</t>
  </si>
  <si>
    <t>DEPOS 5030167    PAGO RECIBIDO DE    5026597772 502659777 AUT.00227219</t>
  </si>
  <si>
    <t xml:space="preserve">      5025791145 DEPOSITO DE         5025791145 SUC. ALBE AUT.00765738</t>
  </si>
  <si>
    <t xml:space="preserve">      5025791145 DEP EN EFECTIVO     120.00               AUT.00765738</t>
  </si>
  <si>
    <t xml:space="preserve">      5023375800 DEPOSITO DE         5023375800 SUC. CULH AUT.00072307</t>
  </si>
  <si>
    <t xml:space="preserve">      5023375800 DEP EN EFECTIVO     430.00               AUT.00072307</t>
  </si>
  <si>
    <t xml:space="preserve">      1000042448 DEPOSITO DE         1000042448 SUC. MARI AUT.00436922</t>
  </si>
  <si>
    <t xml:space="preserve">      1000042448 DEP EN EFECTIVO     223.00               AUT.00436922</t>
  </si>
  <si>
    <t xml:space="preserve">      5027065365 DEPOSITO DE         5027065365 SUC. ZONA AUT.00405213</t>
  </si>
  <si>
    <t xml:space="preserve">      5027065365 DEP TRAS TARJETA    859.00               AUT.00405213</t>
  </si>
  <si>
    <t xml:space="preserve">      5023213498 DEPOSITO DE         5023213498 SUC. BCA. AUT.00241385</t>
  </si>
  <si>
    <t xml:space="preserve">      5026817519 DEPOSITO DE         5026817519 SUC. PABE AUT.00451636</t>
  </si>
  <si>
    <t xml:space="preserve">      5026817519 DEP EN EFECTIVO     604.00               AUT.00451636</t>
  </si>
  <si>
    <t xml:space="preserve">      5026982313 DEPOSITO DE         5026982313 SUC. RIO  AUT.00350469</t>
  </si>
  <si>
    <t xml:space="preserve">      5026982313 DEP EN EFECTIVO     94.00                AUT.00350469</t>
  </si>
  <si>
    <t>D INT 5023372    5023372005                               AUT.00337455</t>
  </si>
  <si>
    <t xml:space="preserve">      5023805426 DEPOSITO DE         5023805426 SUC. LAZA AUT.00227612</t>
  </si>
  <si>
    <t xml:space="preserve">      5023805426 DEP EN EFECTIVO     66.00                AUT.00227612</t>
  </si>
  <si>
    <t xml:space="preserve">      5023669947 DEPOSITO DE         5023669947 SUC. FLOR AUT.00285629</t>
  </si>
  <si>
    <t xml:space="preserve">      5023669947 DEP EN EFECTIVO     90.00                AUT.00285629</t>
  </si>
  <si>
    <t xml:space="preserve">      5027274215 DEPOSITO DE         5027274215 SUC. BCA. AUT.00269400</t>
  </si>
  <si>
    <t xml:space="preserve">      5023123044 DEPOSITO DE         5023123044 SUC. AGRI AUT.00604608</t>
  </si>
  <si>
    <t xml:space="preserve">      5023123044 DEP EN EFECTIVO     146.00               AUT.00604608</t>
  </si>
  <si>
    <t xml:space="preserve">      5026439009 DEPOSITO DE         5026439009 SUC. BCA. AUT.00276805</t>
  </si>
  <si>
    <t xml:space="preserve">      5023126658 DEPOSITO DE         5023126658 SUC. OUTL AUT.00138083</t>
  </si>
  <si>
    <t xml:space="preserve">      5023126658 DEP EN EFECTIVO     418.00               AUT.00138083</t>
  </si>
  <si>
    <t xml:space="preserve">      5023307696 DEPOSITO DE         5023307696 SUC. TEPE AUT.00844225</t>
  </si>
  <si>
    <t xml:space="preserve">      5023307696 DEP EN EFECTIVO     640.00               AUT.00844225</t>
  </si>
  <si>
    <t xml:space="preserve">      1000038834 DEPOSITO DE         1000038834 SUC. SAN  AUT.00584008</t>
  </si>
  <si>
    <t xml:space="preserve">      1000038834 DEP EN EFECTIVO     855.00               AUT.00584008</t>
  </si>
  <si>
    <t xml:space="preserve">      5023358780 DEPOSITO DE         5023358780 SUC. PARQ AUT.00420378</t>
  </si>
  <si>
    <t xml:space="preserve">      5023358780 DEP EN EFECTIVO     242.00               AUT.00420378</t>
  </si>
  <si>
    <t xml:space="preserve">      5023720468 DEPOSITO DE         5023720468 SUC. CD.  AUT.00576132</t>
  </si>
  <si>
    <t xml:space="preserve">      5023720468 DEP EN EFECTIVO     127.00               AUT.00576132</t>
  </si>
  <si>
    <t xml:space="preserve">      1000028207 DEPOSITO DE         1000028207 SUC. PANT AUT.00277300</t>
  </si>
  <si>
    <t xml:space="preserve">      1000028207 DEP EN EFECTIVO     331.00               AUT.00277300</t>
  </si>
  <si>
    <t xml:space="preserve">      5023310526 DEPOSITO DE         5023310526 SUC. C.F. AUT.00725806</t>
  </si>
  <si>
    <t xml:space="preserve">      5023310526 DEP EN EFECTIVO     233.00               AUT.00725806</t>
  </si>
  <si>
    <t xml:space="preserve">      5023396988 DEPOSITO DE         5023396988 SUC. HOSP AUT.00738662</t>
  </si>
  <si>
    <t xml:space="preserve">      5023396988 DEP EN EFECTIVO     635.00               AUT.00738662</t>
  </si>
  <si>
    <t xml:space="preserve">      5027147031 DEPOSITO DE         5027147031 SUC. REFO AUT.00267209</t>
  </si>
  <si>
    <t xml:space="preserve">      5027147031 DEP EN EFECTIVO     562.00               AUT.00267209</t>
  </si>
  <si>
    <t xml:space="preserve">      5023298358 DEPOSITO DE         5023298358 SUC. PLAZ AUT.00601861</t>
  </si>
  <si>
    <t xml:space="preserve">      5023298358 DEP EN EFECTIVO     389.00               AUT.00601861</t>
  </si>
  <si>
    <t>D INT 0160517    5023820466                               AUT.00347500</t>
  </si>
  <si>
    <t xml:space="preserve">      5023130858 DEPOSITO DE         5023130858 SUC. NATI AUT.00258539</t>
  </si>
  <si>
    <t xml:space="preserve">      5023130858 DEP EN EFECTIVO     446.00               AUT.00258539</t>
  </si>
  <si>
    <t>D INT 0160517    CULIACAN 102 DP 701                      AUT.00350317</t>
  </si>
  <si>
    <t xml:space="preserve">      1000092393 DEPOSITO DE         1000092393 SUC. LAZA AUT.00227516</t>
  </si>
  <si>
    <t xml:space="preserve">      1000092393 DEP EN EFECTIVO     186.00               AUT.00227516</t>
  </si>
  <si>
    <t xml:space="preserve">      1000038909 DEPOSITO DE         1000038909 SUC. GRAN AUT.00539827</t>
  </si>
  <si>
    <t xml:space="preserve">      1000038909 DEP EN EFECTIVO     225.00               AUT.00539827</t>
  </si>
  <si>
    <t xml:space="preserve">      5026305176 DEPOSITO DE         5026305176 SUC. CF I AUT.00199918</t>
  </si>
  <si>
    <t xml:space="preserve">      5026305176 DEP EN EFECTIVO     108.00               AUT.00199918</t>
  </si>
  <si>
    <t xml:space="preserve">      5026925445 DEPOSITO DE         5026925445 SUC. ANTO AUT.00609814</t>
  </si>
  <si>
    <t xml:space="preserve">      5026925445 DEP EN EFECTIVO     273.00               AUT.00609814</t>
  </si>
  <si>
    <t xml:space="preserve">      5026148873 DEPOSITO DE         5026148873 SUC. PATI AUT.00322903</t>
  </si>
  <si>
    <t xml:space="preserve">      5026148873 DEP EN EFECTIVO     149.00               AUT.00322903</t>
  </si>
  <si>
    <t xml:space="preserve">      5026148808 DEPOSITO DE         5026148808 SUC. PATI AUT.00322904</t>
  </si>
  <si>
    <t xml:space="preserve">      5026148808 DEP EN EFECTIVO     278.00               AUT.00322904</t>
  </si>
  <si>
    <t xml:space="preserve">      5023358764 DEPOSITO DE         5023358764 SUC. SAN  AUT.00852151</t>
  </si>
  <si>
    <t xml:space="preserve">      5023358764 DEP EN EFECTIVO     596.00               AUT.00852151</t>
  </si>
  <si>
    <t xml:space="preserve">      5023758948 DEPOSITO DE         5023758948 SUC. MIRA AUT.00939123</t>
  </si>
  <si>
    <t xml:space="preserve">      5023758948 DEP EN EFECTIVO     267.00               AUT.00939123</t>
  </si>
  <si>
    <t xml:space="preserve">      5023124059 DEPOSITO DE         5023124059 SUC. NATI AUT.00258569</t>
  </si>
  <si>
    <t xml:space="preserve">      5023124059 DEP EN EFECTIVO     633.00               AUT.00258569</t>
  </si>
  <si>
    <t xml:space="preserve">      5026280999 DEPOSITO DE         5026280999 SUC. LOS  AUT.00946229</t>
  </si>
  <si>
    <t xml:space="preserve">      5026280999 DEP EN EFECTIVO     71.00                AUT.00946229</t>
  </si>
  <si>
    <t>D INT 0041200    1000041200                               AUT.00362121</t>
  </si>
  <si>
    <t xml:space="preserve">      1000039527 DEPOSITO DE         1000039527 SUC. LAZA AUT.00227652</t>
  </si>
  <si>
    <t xml:space="preserve">      1000039527 DEP EN EFECTIVO     155.00               AUT.00227652</t>
  </si>
  <si>
    <t xml:space="preserve">      5023131039 DEPOSITO DE         5023131039 SUC. OFIC AUT.00785269</t>
  </si>
  <si>
    <t xml:space="preserve">      5023131039 DEP EN EFECTIVO     45.00                AUT.00785269</t>
  </si>
  <si>
    <t xml:space="preserve">      5023310682 DEPOSITO DE         5023310682 SUC. NI@O AUT.00954817</t>
  </si>
  <si>
    <t xml:space="preserve">      5023310682 DEP EN EFECTIVO     280.00               AUT.00954817</t>
  </si>
  <si>
    <t xml:space="preserve">      5027285104 DEPOSITO DE         5027285104 SUC. PRAD AUT.00601358</t>
  </si>
  <si>
    <t xml:space="preserve">      5027285104 DEP EN EFECTIVO     47.00                AUT.00601358</t>
  </si>
  <si>
    <t xml:space="preserve">      5027285112 DEPOSITO DE         5027285112 SUC. PRAD AUT.00601359</t>
  </si>
  <si>
    <t xml:space="preserve">      5027285112 DEP EN EFECTIVO     218.00               AUT.00601359</t>
  </si>
  <si>
    <t xml:space="preserve">      5026611623 DEPOSITO DE         5026611623 SUC. GRAN AUT.00539969</t>
  </si>
  <si>
    <t xml:space="preserve">      5026611623 DEP EN EFECTIVO     356.00               AUT.00539969</t>
  </si>
  <si>
    <t xml:space="preserve">      5025829812 DEPOSITO DE         5025829812 SUC. PLAZ AUT.00274623</t>
  </si>
  <si>
    <t xml:space="preserve">      5025829812 DEP EN EFECTIVO     451.00               AUT.00274623</t>
  </si>
  <si>
    <t xml:space="preserve">      1000033827 DEPOSITO DE         1000033827 SUC. TIBE AUT.00265197</t>
  </si>
  <si>
    <t xml:space="preserve">      1000033827 DEP EN EFECTIVO     323.00               AUT.00265197</t>
  </si>
  <si>
    <t xml:space="preserve">      5023495798 DEPOSITO DE         5023495798 SUC. CASA AUT.00914364</t>
  </si>
  <si>
    <t xml:space="preserve">      5023495798 DEP EN EFECTIVO     195.00               AUT.00914364</t>
  </si>
  <si>
    <t xml:space="preserve">      5026906932 DEPOSITO DE         5026906932 SUC. SUC  AUT.00628527</t>
  </si>
  <si>
    <t xml:space="preserve">      5026906932 DEP EN EFECTIVO     2,903.00             AUT.00628527</t>
  </si>
  <si>
    <t xml:space="preserve">      5026907047 DEPOSITO DE         5026907047 SUC. SEC  AUT.00312014</t>
  </si>
  <si>
    <t xml:space="preserve">      5026907047 DEP EN EFECTIVO     1,403.00             AUT.00312014</t>
  </si>
  <si>
    <t>D INT 0160517    FACTURA SJGE924749-929908                AUT.00368444</t>
  </si>
  <si>
    <t xml:space="preserve">      5023242430 DEPOSITO DE         5023242430 SUC. COYU AUT.00830600</t>
  </si>
  <si>
    <t xml:space="preserve">      5023242430 DEP EN EFECTIVO     152.00               AUT.00830600</t>
  </si>
  <si>
    <t xml:space="preserve">      5023720526 DEPOSITO DE         5023720526 SUC. PLAZ AUT.00285696</t>
  </si>
  <si>
    <t xml:space="preserve">      5023720526 DEP EN EFECTIVO     260.00               AUT.00285696</t>
  </si>
  <si>
    <t xml:space="preserve">      5023342065 DEPOSITO DE         5023342065 SUC. SUC  AUT.00628798</t>
  </si>
  <si>
    <t xml:space="preserve">      5023342065 DEP EN EFECTIVO     159.00               AUT.00628798</t>
  </si>
  <si>
    <t xml:space="preserve">      5023365785 DEPOSITO DE         5023365785 SUC. AVIA AUT.00002205</t>
  </si>
  <si>
    <t xml:space="preserve">      5023365785 DEP EN EFECTIVO     495.00               AUT.00002205</t>
  </si>
  <si>
    <t xml:space="preserve">      1000043180 DEPOSITO DE         1000043180 SUC. NATI AUT.00258436</t>
  </si>
  <si>
    <t xml:space="preserve">      1000043180 DEP EN EFECTIVO     300.00               AUT.00258436</t>
  </si>
  <si>
    <t xml:space="preserve">      5026889955 DEPOSITO DE         5026889955 SUC. SAN  AUT.00438373</t>
  </si>
  <si>
    <t xml:space="preserve">      5026889955 DEP EN EFECTIVO     640.00               AUT.00438373</t>
  </si>
  <si>
    <t xml:space="preserve">      5023711624 DEPOSITO DE         5023711624 SUC. CHED AUT.00810435</t>
  </si>
  <si>
    <t xml:space="preserve">      5023711624 DEP EN EFECTIVO     333.00               AUT.00810435</t>
  </si>
  <si>
    <t>D INT 6683648    6683648                                  AUT.00377428</t>
  </si>
  <si>
    <t>D INT 0160517    REF5026988526                            AUT.00377437</t>
  </si>
  <si>
    <t xml:space="preserve">      5026825454 DEPOSITO DE         5026825454 SUC. SUC  AUT.00629350</t>
  </si>
  <si>
    <t xml:space="preserve">      5026825454 DEP EN EFECTIVO     60.00                AUT.00629350</t>
  </si>
  <si>
    <t xml:space="preserve">      5023519415 DEPOSITO DE         5023519415 SUC. TEPE AUT.00843777</t>
  </si>
  <si>
    <t xml:space="preserve">      5023519415 DEP TRAS TARJETA    394.00               AUT.00843777</t>
  </si>
  <si>
    <t xml:space="preserve">      5026175157 DEPOSITO DE         5026175157 SUC. SAN  AUT.00489470</t>
  </si>
  <si>
    <t xml:space="preserve">      5026175157 DEP EN EFECTIVO     141.00               AUT.00489470</t>
  </si>
  <si>
    <t xml:space="preserve">      1000039246 DEPOSITO DE         1000039246 SUC. C.F. AUT.00411454</t>
  </si>
  <si>
    <t xml:space="preserve">      1000039246 DEP EN EFECTIVO     286.00               AUT.00411454</t>
  </si>
  <si>
    <t xml:space="preserve">      5026825454 DEPOSITO DE         5026825454 SUC. GRAN AUT.00058134</t>
  </si>
  <si>
    <t xml:space="preserve">      5026825454 DEP EN EFECTIVO     96.00                AUT.00058134</t>
  </si>
  <si>
    <t xml:space="preserve">      5023773459 DEPOSITO DE         5023773459 SUC. PARQ AUT.00499243</t>
  </si>
  <si>
    <t xml:space="preserve">      5023773459 DEP EN EFECTIVO     328.00               AUT.00499243</t>
  </si>
  <si>
    <t xml:space="preserve">      5023310732 DEPOSITO DE         5023310732 SUC. NI@O AUT.00954926</t>
  </si>
  <si>
    <t xml:space="preserve">      5023310732 DEP EN EFECTIVO     237.00               AUT.00954926</t>
  </si>
  <si>
    <t xml:space="preserve">      5026992528 DEPOSITO DE         5026992528 SUC. CORP AUT.00404838</t>
  </si>
  <si>
    <t xml:space="preserve">      5026992528 DEP EN EFECTIVO     252.00               AUT.00404838</t>
  </si>
  <si>
    <t xml:space="preserve">      1000038974 DEPOSITO DE         1000038974 SUC. GRAN AUT.00540239</t>
  </si>
  <si>
    <t xml:space="preserve">      1000038974 DEP EN EFECTIVO     506.00               AUT.00540239</t>
  </si>
  <si>
    <t xml:space="preserve">      5027196517 DEPOSITO DE         5027196517 SUC. C.F. AUT.00183291</t>
  </si>
  <si>
    <t xml:space="preserve">      5027196517 DEP EN EFECTIVO     187.00               AUT.00183291</t>
  </si>
  <si>
    <t xml:space="preserve">      5023358905 DEPOSITO DE         5023358905 SUC. NAPO AUT.00610650</t>
  </si>
  <si>
    <t xml:space="preserve">      5023358905 DEP EN EFECTIVO     157.00               AUT.00610650</t>
  </si>
  <si>
    <t xml:space="preserve">      5023649923 DEPOSITO DE         5023649923 SUC. SAN  AUT.00971248</t>
  </si>
  <si>
    <t xml:space="preserve">      5023649923 DEP EN EFECTIVO     463.00               AUT.00971248</t>
  </si>
  <si>
    <t xml:space="preserve">      5023323990 DEPOSITO DE         5023323990 SUC. GALE AUT.00801102</t>
  </si>
  <si>
    <t xml:space="preserve">      5023323990 DEP TRAS TARJETA    210.00               AUT.00801102</t>
  </si>
  <si>
    <t xml:space="preserve">      5023397150 DEPOSITO DE         5023397150 SUC. SAN  AUT.00488882</t>
  </si>
  <si>
    <t xml:space="preserve">      5023397150 DEP EN EFECTIVO     436.00               AUT.00488882</t>
  </si>
  <si>
    <t>D INT 0375707    1331414                                  AUT.00386207</t>
  </si>
  <si>
    <t xml:space="preserve">      5026942036 DEPOSITO DE         5026942036 SUC. PLAZ AUT.00924283</t>
  </si>
  <si>
    <t xml:space="preserve">      5026942036 DEP EN EFECTIVO     505.00               AUT.00924283</t>
  </si>
  <si>
    <t xml:space="preserve">      5023395535 DEPOSITO DE         5023395535 SUC. CASA AUT.00946236</t>
  </si>
  <si>
    <t xml:space="preserve">      5023395535 DEP EN EFECTIVO     547.00               AUT.00946236</t>
  </si>
  <si>
    <t xml:space="preserve">      1000036416 DEPOSITO DE         1000036416 SUC. MESO AUT.00862708</t>
  </si>
  <si>
    <t xml:space="preserve">      1000036416 DEP EN EFECTIVO     89.00                AUT.00862708</t>
  </si>
  <si>
    <t xml:space="preserve">      5023294266 DEPOSITO DE         5023294266 SUC. TIEN AUT.00543046</t>
  </si>
  <si>
    <t xml:space="preserve">      5023294266 DEP EN EFECTIVO     205.00               AUT.00543046</t>
  </si>
  <si>
    <t xml:space="preserve">      5023121626 DEPOSITO DE         5023121626 SUC. TESO AUT.00433770</t>
  </si>
  <si>
    <t xml:space="preserve">      5023121626 DEP EN EFECTIVO     300.00               AUT.00433770</t>
  </si>
  <si>
    <t xml:space="preserve">      5027045185 DEPOSITO DE         5027045185 SUC. CAMP AUT.00892977</t>
  </si>
  <si>
    <t xml:space="preserve">      5027045185 DEP EN EFECTIVO     780.00               AUT.00892977</t>
  </si>
  <si>
    <t xml:space="preserve">      5023805509 DEPOSITO DE         5023805509 SUC. COLO AUT.00032162</t>
  </si>
  <si>
    <t xml:space="preserve">      5023805509 DEP EN EFECTIVO     239.00               AUT.00032162</t>
  </si>
  <si>
    <t xml:space="preserve">      5023805251 DEPOSITO DE         5023805251 SUC. COLO AUT.00032167</t>
  </si>
  <si>
    <t xml:space="preserve">      5023805251 DEP EN EFECTIVO     93.00                AUT.00032167</t>
  </si>
  <si>
    <t xml:space="preserve">      1000045664 DEPOSITO DE         1000045664 SUC. SAN  AUT.00438255</t>
  </si>
  <si>
    <t xml:space="preserve">      1000045664 DEP EN EFECTIVO     425.00               AUT.00438255</t>
  </si>
  <si>
    <t xml:space="preserve">      5023126567 DEPOSITO DE         5023126567 SUC. OUTL AUT.00138214</t>
  </si>
  <si>
    <t xml:space="preserve">      5023126567 DEP EN EFECTIVO     105.00               AUT.00138214</t>
  </si>
  <si>
    <t xml:space="preserve">      5023136103 DEPOSITO DE         5023136103 SUC. SUC  AUT.00631010</t>
  </si>
  <si>
    <t xml:space="preserve">      5023136103 DEP EN EFECTIVO     258.00               AUT.00631010</t>
  </si>
  <si>
    <t xml:space="preserve">      5027106144 DEPOSITO DE         5027106144 SUC. LOS  AUT.00946343</t>
  </si>
  <si>
    <t xml:space="preserve">      5027106144 DEP EN EFECTIVO     979.00               AUT.00946343</t>
  </si>
  <si>
    <t xml:space="preserve">      1000033868 DEPOSITO DE         1000033868 SUC. TIBE AUT.00265331</t>
  </si>
  <si>
    <t xml:space="preserve">      1000033868 DEP EN EFECTIVO     505.00               AUT.00265331</t>
  </si>
  <si>
    <t xml:space="preserve">      5023465643 DEPOSITO DE         5023465643 SUC. INSU AUT.00635737</t>
  </si>
  <si>
    <t xml:space="preserve">      5023465643 DEP TRAS TARJETA    349.00               AUT.00635737</t>
  </si>
  <si>
    <t xml:space="preserve">      5026634419 DEPOSITO DE         5026634419 SUC. COYU AUT.00830930</t>
  </si>
  <si>
    <t xml:space="preserve">      5026634419 DEP TRAS TARJETA    339.00               AUT.00830930</t>
  </si>
  <si>
    <t xml:space="preserve">      5023519456 DEPOSITO DE         5023519456 SUC. TEPE AUT.00844076</t>
  </si>
  <si>
    <t xml:space="preserve">      5023519456 DEP EN EFECTIVO     468.00               AUT.00844076</t>
  </si>
  <si>
    <t xml:space="preserve">      5026362698 DEPOSITO DE         5026362698 SUC. REFO AUT.00267375</t>
  </si>
  <si>
    <t xml:space="preserve">      5026362698 DEP EN EFECTIVO     244.00               AUT.00267375</t>
  </si>
  <si>
    <t xml:space="preserve">      5023365595 DEPOSITO DE         5023365595 SUC. PLAZ AUT.00924672</t>
  </si>
  <si>
    <t xml:space="preserve">      5023365595 DEP EN EFECTIVO     603.00               AUT.00924672</t>
  </si>
  <si>
    <t xml:space="preserve">      5023141723 DEPOSITO DE         5023141723 SUC. SECT AUT.00185020</t>
  </si>
  <si>
    <t xml:space="preserve">      5023141723 DEP TRAS TARJETA    337.00               AUT.00185020</t>
  </si>
  <si>
    <t xml:space="preserve">      5023321127 DEPOSITO DE         5023321127 SUC. ROMA AUT.00384093</t>
  </si>
  <si>
    <t xml:space="preserve">      5023321127 DEP EN EFECTIVO     66.00                AUT.00384093</t>
  </si>
  <si>
    <t xml:space="preserve">      1000015303 DEPOSITO DE         1000015303 SUC. PLAZ AUT.00924438</t>
  </si>
  <si>
    <t xml:space="preserve">      1000015303 DEP EN EFECTIVO     417.00               AUT.00924438</t>
  </si>
  <si>
    <t xml:space="preserve">      5025596213 DEPOSITO DE         5025596213 SUC. AVIA AUT.00002446</t>
  </si>
  <si>
    <t xml:space="preserve">      5025596213 DEP EN EFECTIVO     391.00               AUT.00002446</t>
  </si>
  <si>
    <t xml:space="preserve">      5026884626 DEPOSITO DE         5026884626 SUC. BOUL AUT.00064425</t>
  </si>
  <si>
    <t xml:space="preserve">      5026884626 DEP EN EFECTIVO     297.00               AUT.00064425</t>
  </si>
  <si>
    <t xml:space="preserve">      5023465742 DEPOSITO DE         5023465742 SUC. INSU AUT.00636440</t>
  </si>
  <si>
    <t xml:space="preserve">      5023465742 DEP EN EFECTIVO     85.00                AUT.00636440</t>
  </si>
  <si>
    <t xml:space="preserve">      5026808674 DEPOSITO DE         5026808674 SUC. PLAZ AUT.00409659</t>
  </si>
  <si>
    <t xml:space="preserve">      5026808674 DEP EN EFECTIVO     183.00               AUT.00409659</t>
  </si>
  <si>
    <t xml:space="preserve">      1000163525 DEPOSITO DE         1000163525 SUC. SAN  AUT.00438443</t>
  </si>
  <si>
    <t xml:space="preserve">      1000163525 DEP EN EFECTIVO     320.00               AUT.00438443</t>
  </si>
  <si>
    <t xml:space="preserve">      5026988765 DEPOSITO DE         5026988765 SUC. NUEV AUT.00257429</t>
  </si>
  <si>
    <t xml:space="preserve">      5026988765 DEP TRAS TARJETA    638.00               AUT.00257429</t>
  </si>
  <si>
    <t xml:space="preserve">      1000036424 DEPOSITO DE         1000036424 SUC. PLZ  AUT.00304981</t>
  </si>
  <si>
    <t xml:space="preserve">      1000036424 DEP EN EFECTIVO     112.00               AUT.00304981</t>
  </si>
  <si>
    <t xml:space="preserve">      5023608333 DEPOSITO DE         5023608333 SUC. SUC  AUT.00632630</t>
  </si>
  <si>
    <t xml:space="preserve">      5023608333 DEP EN EFECTIVO     447.00               AUT.00632630</t>
  </si>
  <si>
    <t xml:space="preserve">      5027288843 DEPOSITO DE         5027288843 SUC. COYO AUT.00698001</t>
  </si>
  <si>
    <t xml:space="preserve">      5027288843 DEP EN EFECTIVO     5,768.00             AUT.00698001</t>
  </si>
  <si>
    <t xml:space="preserve">      5023465684 DEPOSITO DE         5023465684 SUC. SUC  AUT.00632680</t>
  </si>
  <si>
    <t xml:space="preserve">      5023465684 DEP EN EFECTIVO     225.00               AUT.00632680</t>
  </si>
  <si>
    <t xml:space="preserve">      5023122632 DEPOSITO DE         5023122632 SUC. AGRI AUT.00604633</t>
  </si>
  <si>
    <t xml:space="preserve">      5023122632 DEP EN EFECTIVO     326.00               AUT.00604633</t>
  </si>
  <si>
    <t xml:space="preserve">      5026281146 DEPOSITO DE         5026281146 SUC. GRAN AUT.00058732</t>
  </si>
  <si>
    <t xml:space="preserve">      5026281146 DEP EN EFECTIVO     206.00               AUT.00058732</t>
  </si>
  <si>
    <t xml:space="preserve">      5026358910 DEPOSITO DE         5026358910 SUC. C.F. AUT.00673355</t>
  </si>
  <si>
    <t xml:space="preserve">      5026358910 DEP EN EFECTIVO     209.00               AUT.00673355</t>
  </si>
  <si>
    <t xml:space="preserve">      5026815307 DEPOSITO DE         5026815307 SUC. RINC AUT.00508598</t>
  </si>
  <si>
    <t xml:space="preserve">      5026815307 DEP EN EFECTIVO     272.00               AUT.00508598</t>
  </si>
  <si>
    <t xml:space="preserve">      5023769523 DEPOSITO DE         5023769523 SUC. LOS  AUT.00946561</t>
  </si>
  <si>
    <t xml:space="preserve">      5023769523 DEP EN EFECTIVO     320.00               AUT.00946561</t>
  </si>
  <si>
    <t xml:space="preserve">      5023202756 DEPOSITO DE         5023202756 SUC. ROMA AUT.00384431</t>
  </si>
  <si>
    <t xml:space="preserve">      5023202756 DEP TRAS TARJETA    314.00               AUT.00384431</t>
  </si>
  <si>
    <t xml:space="preserve">      0000061051 DEPOSITO DE         61051 SUC. TEPEPAN C AUT.00843944</t>
  </si>
  <si>
    <t xml:space="preserve">      0000061051 DEP CHEQUE BNM      2,430.00             AUT.00843944</t>
  </si>
  <si>
    <t xml:space="preserve">      5023139743 DEPOSITO DE         5023139743 SUC. INSU AUT.00635923</t>
  </si>
  <si>
    <t xml:space="preserve">      5023139743 DEP EN EFECTIVO     252.00               AUT.00635923</t>
  </si>
  <si>
    <t xml:space="preserve">      1000025062 DEPOSITO DE         1000025062 SUC. FORT AUT.00996802</t>
  </si>
  <si>
    <t xml:space="preserve">      1000025062 DEP EN EFECTIVO     514.00               AUT.00996802</t>
  </si>
  <si>
    <t xml:space="preserve">      5026928332 DEPOSITO DE         5026928332 SUC. FORT AUT.00996807</t>
  </si>
  <si>
    <t xml:space="preserve">      5026928332 DEP EN EFECTIVO     527.00               AUT.00996807</t>
  </si>
  <si>
    <t xml:space="preserve">      5026684042 DEPOSITO DE         5026684042 SUC. POPO AUT.00172679</t>
  </si>
  <si>
    <t xml:space="preserve">      5026684042 DEP TRAS TARJETA    97.00                AUT.00172679</t>
  </si>
  <si>
    <t xml:space="preserve">      5027362341 DEPOSITO DE         5027362341 SUC. C.F. AUT.00413119</t>
  </si>
  <si>
    <t xml:space="preserve">      5027362341 DEP EN EFECTIVO     144.00               AUT.00413119</t>
  </si>
  <si>
    <t xml:space="preserve">      1000092435 DEPOSITO DE         1000092435 SUC. SHIL AUT.00230581</t>
  </si>
  <si>
    <t xml:space="preserve">      1000092435 DEP EN EFECTIVO     395.00               AUT.00230581</t>
  </si>
  <si>
    <t xml:space="preserve">      5027001212 DEPOSITO DE         5027001212 SUC. SANT AUT.00769471</t>
  </si>
  <si>
    <t xml:space="preserve">      5027001212 DEP EN EFECTIVO     286.00               AUT.00769471</t>
  </si>
  <si>
    <t xml:space="preserve">      5023131831 DEPOSITO DE         5023131831 SUC. NATI AUT.00258296</t>
  </si>
  <si>
    <t xml:space="preserve">      5023131831 DEP EN EFECTIVO     215.00               AUT.00258296</t>
  </si>
  <si>
    <t>D INT 0020353    REFERENCIA 5026707462                    AUT.00424091</t>
  </si>
  <si>
    <t xml:space="preserve">      1000030039 DEPOSITO DE         1000030039 SUC. VALL AUT.00064914</t>
  </si>
  <si>
    <t xml:space="preserve">      1000030039 DEP EN EFECTIVO     312.00               AUT.00064914</t>
  </si>
  <si>
    <t xml:space="preserve">      5026298991 DEPOSITO DE         5026298991 SUC. PANT AUT.00277609</t>
  </si>
  <si>
    <t xml:space="preserve">      5026298991 DEP EN EFECTIVO     196.00               AUT.00277609</t>
  </si>
  <si>
    <t xml:space="preserve">      5026821289 DEPOSITO DE         5026821289 SUC. SUC  AUT.00633909</t>
  </si>
  <si>
    <t xml:space="preserve">      5026821289 DEP EN EFECTIVO     333.00               AUT.00633909</t>
  </si>
  <si>
    <t xml:space="preserve">      5025725739 DEPOSITO DE         5025725739 SUC. LA H AUT.00959017</t>
  </si>
  <si>
    <t xml:space="preserve">      5025725739 DEP EN EFECTIVO     625.00               AUT.00959017</t>
  </si>
  <si>
    <t xml:space="preserve">      5023135246 DEPOSITO DE         5023135246 SUC. COYU AUT.00830950</t>
  </si>
  <si>
    <t xml:space="preserve">      5023135246 DEP EN EFECTIVO     219.00               AUT.00830950</t>
  </si>
  <si>
    <t xml:space="preserve">      5025725739 DEPOSITO DE         5025725739 SUC. LA H AUT.00959385</t>
  </si>
  <si>
    <t xml:space="preserve">      5025725739 DEP EN EFECTIVO     762.00               AUT.00959385</t>
  </si>
  <si>
    <t xml:space="preserve">      5026281377 DEPOSITO DE         5026281377 SUC. OFIC AUT.00786111</t>
  </si>
  <si>
    <t xml:space="preserve">      5026281377 DEP EN EFECTIVO     227.00               AUT.00786111</t>
  </si>
  <si>
    <t xml:space="preserve">      5023137358 DEPOSITO DE         5023137358 SUC. NATI AUT.00258744</t>
  </si>
  <si>
    <t xml:space="preserve">      5023137358 DEP EN EFECTIVO     225.00               AUT.00258744</t>
  </si>
  <si>
    <t xml:space="preserve">      1000040715 DEPOSITO DE         1000040715 SUC. PLAZ AUT.00409719</t>
  </si>
  <si>
    <t xml:space="preserve">      1000040715 DEP EN EFECTIVO     276.00               AUT.00409719</t>
  </si>
  <si>
    <t xml:space="preserve">      5023137473 DEPOSITO DE         5023137473 SUC. NATI AUT.00258617</t>
  </si>
  <si>
    <t xml:space="preserve">      5023137473 DEP EN EFECTIVO     240.00               AUT.00258617</t>
  </si>
  <si>
    <t xml:space="preserve">      5023638454 DEPOSITO DE         5023638454 SUC. PLAZ AUT.00409425</t>
  </si>
  <si>
    <t xml:space="preserve">      5023638454 DEP EN EFECTIVO     678.00               AUT.00409425</t>
  </si>
  <si>
    <t xml:space="preserve">      5027063386 DEPOSITO DE         5027063386 SUC. LAS  AUT.00994104</t>
  </si>
  <si>
    <t xml:space="preserve">      5027063386 DEP EN EFECTIVO     229.00               AUT.00994104</t>
  </si>
  <si>
    <t xml:space="preserve">      5027316644 DEPOSITO DE         5027316644 SUC. PLAZ AUT.00796842</t>
  </si>
  <si>
    <t xml:space="preserve">      5027316644 DEP EN EFECTIVO     118.00               AUT.00796842</t>
  </si>
  <si>
    <t xml:space="preserve">      1000043404 DEPOSITO DE         1000043404 SUC. ROMA AUT.00175044</t>
  </si>
  <si>
    <t xml:space="preserve">      1000043404 DEP EN EFECTIVO     119.00               AUT.00175044</t>
  </si>
  <si>
    <t>D INT 0000001    5027288694                               AUT.00429687</t>
  </si>
  <si>
    <t xml:space="preserve">      5026994615 DEPOSITO DE         5026994615 SUC. LEGA AUT.00140092</t>
  </si>
  <si>
    <t xml:space="preserve">      5026994615 DEP EN EFECTIVO     267.00               AUT.00140092</t>
  </si>
  <si>
    <t xml:space="preserve">      5027228328 DEPOSITO DE         5027228328 SUC. TEXC AUT.00716700</t>
  </si>
  <si>
    <t xml:space="preserve">      5027228328 DEP EN EFECTIVO     447.00               AUT.00716700</t>
  </si>
  <si>
    <t xml:space="preserve">      1000022952 DEPOSITO DE         1000022952 SUC. PANT AUT.00277561</t>
  </si>
  <si>
    <t xml:space="preserve">      1000022952 DEP EN EFECTIVO     258.00               AUT.00277561</t>
  </si>
  <si>
    <t xml:space="preserve">      1000033876 DEPOSITO DE         1000033876 SUC. INS  AUT.00080941</t>
  </si>
  <si>
    <t xml:space="preserve">      1000033876 DEP EN EFECTIVO     362.00               AUT.00080941</t>
  </si>
  <si>
    <t xml:space="preserve">      5026683861 DEPOSITO DE         5026683861 SUC. C.F. AUT.00411285</t>
  </si>
  <si>
    <t xml:space="preserve">      5026683861 DEP EN EFECTIVO     158.00               AUT.00411285</t>
  </si>
  <si>
    <t xml:space="preserve">      5026789304 DEPOSITO DE         5026789304 SUC. TLAT AUT.00391045</t>
  </si>
  <si>
    <t xml:space="preserve">      5026789304 DEP EN EFECTIVO     140.00               AUT.00391045</t>
  </si>
  <si>
    <t>D INT 5026754    5026754761                               AUT.00436680</t>
  </si>
  <si>
    <t>D INT 1000039    1000039865                               AUT.00438918</t>
  </si>
  <si>
    <t>D INT 6942051    5026942051                               AUT.00439626</t>
  </si>
  <si>
    <t xml:space="preserve">      1000047389 DEPOSITO DE         1000047389 SUC. PARQ AUT.00499779</t>
  </si>
  <si>
    <t xml:space="preserve">      1000047389 DEP EN EFECTIVO     632.00               AUT.00499779</t>
  </si>
  <si>
    <t xml:space="preserve">      5027322915 DEPOSITO DE         5027322915 SUC. BCA. AUT.00416637</t>
  </si>
  <si>
    <t>D INT 5026515    5025515071                               AUT.00443609</t>
  </si>
  <si>
    <t>D INT 5023925    5023925489                               AUT.00445312</t>
  </si>
  <si>
    <t xml:space="preserve">      5027004562 DEPOSITO DE         5027004562 SUC. SEC  AUT.00123104</t>
  </si>
  <si>
    <t xml:space="preserve">      5027004562 DEP EN EFECTIVO     136.00               AUT.00123104</t>
  </si>
  <si>
    <t xml:space="preserve">      5023820458 DEPOSITO DE         5023820458 SUC. BCA. AUT.00429413</t>
  </si>
  <si>
    <t xml:space="preserve">      5026907542 DEPOSITO DE         5026907542 SUC. SUC  AUT.00636420</t>
  </si>
  <si>
    <t xml:space="preserve">      5026907542 DEP EN EFECTIVO     1,132.00             AUT.00636420</t>
  </si>
  <si>
    <t>D INT 0028752    5023363012                               AUT.00456109</t>
  </si>
  <si>
    <t>D INT 0180517    5026701770                               AUT.00460499</t>
  </si>
  <si>
    <t>D INT 0000018    5023134165                               AUT.00462332</t>
  </si>
  <si>
    <t xml:space="preserve">      5026634237 DEPOSITO DE         5026634237 SUC. TIEN AUT.00542871</t>
  </si>
  <si>
    <t xml:space="preserve">      5026634237 DEP EN EFECTIVO     258.00               AUT.00542871</t>
  </si>
  <si>
    <t>D INT 0160517    1000026391                               AUT.00467720</t>
  </si>
  <si>
    <t>D INT 5026992    5026992395                               AUT.00470044</t>
  </si>
  <si>
    <t xml:space="preserve">      5027306975 DEPOSITO DE         5027306975 SUC. SUC  AUT.00643024</t>
  </si>
  <si>
    <t xml:space="preserve">      5027306975 DEP EN EFECTIVO     146.00               AUT.00643024</t>
  </si>
  <si>
    <t>D INT 0170516    5026633577                               AUT.00470735</t>
  </si>
  <si>
    <t>D INT 0170516    5026633627                               AUT.00470818</t>
  </si>
  <si>
    <t>5027051720 DPTO E 18</t>
  </si>
  <si>
    <t>000630510603731GAS M</t>
  </si>
  <si>
    <t>000630509906706GAS M</t>
  </si>
  <si>
    <t>GAS MAYO</t>
  </si>
  <si>
    <t>DEPTO19</t>
  </si>
  <si>
    <t>1000043321 LUISA 189</t>
  </si>
  <si>
    <t>PAGO GAS 5026867779</t>
  </si>
  <si>
    <t xml:space="preserve">PAGO MENSUAL DE GAS </t>
  </si>
  <si>
    <t>CULIACAN 102 DP 701</t>
  </si>
  <si>
    <t>FACTURA SJGE924749-9</t>
  </si>
  <si>
    <t>REF5026988526</t>
  </si>
  <si>
    <t>REFERENCIA 502670746</t>
  </si>
  <si>
    <t>EN SAB 9409</t>
  </si>
  <si>
    <t>TETONGO 64 B104</t>
  </si>
  <si>
    <t>K3401986</t>
  </si>
  <si>
    <t>DEPOSITO DE TERCERO/REFBNTC00088293 GAS METROP FLS 08 04 2017     BMRCASH</t>
  </si>
  <si>
    <t>PAGO CUENTA DE TERCERO/ 0073730027 BNET    0182254409</t>
  </si>
  <si>
    <t>PAGO CUENTA DE TERCERO/ 0032747011 BNET    0102021234</t>
  </si>
  <si>
    <t>DEP.CHEQUES DE OTRO BANCO/0120099 MAY16 15:38 MEXICO</t>
  </si>
  <si>
    <t>DEPOSITO DE TERCERO/REFBNTC00296155 F XLGE 164410 GAS METROPOLITANBMRCASH</t>
  </si>
  <si>
    <t>PAGO CUENTA DE TERCERO/ 0020669016 BNET    0150758019</t>
  </si>
  <si>
    <t>PAGO CUENTA DE TERCERO/ 0020669009 BNET    0150758019</t>
  </si>
  <si>
    <t xml:space="preserve">DEPOSITO CHEQUE BANCOMER/0120095  </t>
  </si>
  <si>
    <t>PAGO CUENTA DE TERCERO/ 0087749025 BNET    0482034247</t>
  </si>
  <si>
    <t>PAGO CUENTA DE TERCERO/ 0009650040 BNET    0179875727</t>
  </si>
  <si>
    <t>PAGO CUENTA DE TERCERO/ 0000640012 BNET    0109318720</t>
  </si>
  <si>
    <t>PAGO CUENTA DE TERCERO/ 0060495014 BNET    0198246394</t>
  </si>
  <si>
    <t>SPEI RECIBIDOBANAMEX/0005178434  002 0000044F 952573</t>
  </si>
  <si>
    <t>PAGO CUENTA DE TERCERO/ 0071228008 BNET    0191386328</t>
  </si>
  <si>
    <t>PAGO CUENTA DE TERCERO/ 0017978051 BNET    0443450937</t>
  </si>
  <si>
    <t>PAGO CUENTA DE TERCERO/ 0017978021 BNET    0443450937</t>
  </si>
  <si>
    <t>PAGO CUENTA DE TERCERO/ 0013816046 BNET    0163275353</t>
  </si>
  <si>
    <t>PAGO CUENTA DE TERCERO/ 0007960052 BNET    0446011322</t>
  </si>
  <si>
    <t>PAGO CUENTA DE TERCERO/ 0023577023 BNET    0194920015</t>
  </si>
  <si>
    <t>PAGO CUENTA DE TERCERO/ 0023577016 BNET    0194920015</t>
  </si>
  <si>
    <t>SPEI ENVIADO BANORTE/IXE/0000010007  072 0160517TRASPASO BANCOMER A BANORTE CO</t>
  </si>
  <si>
    <t>SPEI RECIBIDOMIFEL/0005074265  042 0000001GAS METROPOLITANO, FACT. SJGE-</t>
  </si>
  <si>
    <t>DEPOSITO DE TERCERO/REFBNTC00080195 Varias Facturas GAS METROPOLITBMRCASH</t>
  </si>
  <si>
    <t>PAGO CUENTA DE TERCERO/ 0005445019 BNET    2748353166 COMP PEDIDO 97064</t>
  </si>
  <si>
    <t>PAGO CUENTA DE TERCERO/ 0029608010 BNET    0163732479</t>
  </si>
  <si>
    <t>PAGO CUENTA DE TERCERO/ 0053234036 BNET    0191719688</t>
  </si>
  <si>
    <t>CB00000000000002012029/9638068                               0729426</t>
  </si>
  <si>
    <t>CB00000000000002012029/9638057                               0729426</t>
  </si>
  <si>
    <t>CB00000000000002012037/9638046                               0729426</t>
  </si>
  <si>
    <t>SPEI ENVIADO BANORTE/IXE/0000009658  072 0150517TRASPASO BANCOMER A BANORTE CO</t>
  </si>
  <si>
    <t>SPEI ENVIADO BANORTE/IXE/0000009334  072 0130517TRASPASO BANCOMER A BANORTE CO</t>
  </si>
  <si>
    <t>GAS METROPOLITANO 09083023C</t>
  </si>
  <si>
    <t>COMISION 09083023C</t>
  </si>
  <si>
    <t>IVA COMISION 09083023C</t>
  </si>
  <si>
    <t>GAS METROPOLITANO 09083023D</t>
  </si>
  <si>
    <t>COMISION 09083023D</t>
  </si>
  <si>
    <t>IVA COMISION 09083023D</t>
  </si>
  <si>
    <t>GAS METROPOLITANO 08934481C</t>
  </si>
  <si>
    <t>No. de Pagos 06 Tipo de Plan 03 Periodo de Gracia 06</t>
  </si>
  <si>
    <t>COMISION 08934481C</t>
  </si>
  <si>
    <t>IVA COMISION 08934481C</t>
  </si>
  <si>
    <t>No. de Pagos 03 Tipo de Plan 03 Periodo de Gracia 03</t>
  </si>
  <si>
    <t>GAS METROPOLITANO 08934481D</t>
  </si>
  <si>
    <t>COMISION 08934481D</t>
  </si>
  <si>
    <t>IVA COMISION 08934481D</t>
  </si>
  <si>
    <t>GAS METROPOLITANO 07192312C</t>
  </si>
  <si>
    <t>COMISION 07192312C</t>
  </si>
  <si>
    <t>IVA COMISION 07192312C</t>
  </si>
  <si>
    <t>GAS METROPOLITANO 07192312D</t>
  </si>
  <si>
    <t>COMISION 07192312D</t>
  </si>
  <si>
    <t>IVA COMISION 07192312D</t>
  </si>
  <si>
    <t>EMPRESA NO.036674 CARGO DIARIO</t>
  </si>
  <si>
    <t>SPEI RECIBIDO DEL BANCO 0044 SCOTIABANK, DEL CLIENTE GAS METROPOLITANO SA DE CV, DE LA CLABE 044180001005708509 CON RFC ND, CONCEPTO: TRASPASO A CTA CONCENTRADORA BANORTE, REFERENCIA: 0160517 CVE RAST: 3573715962</t>
  </si>
  <si>
    <t>SPEI RECIBIDO DEL BANCO 0012 BBVA BANCOMER, DEL CLIENTE GAS METROPOLITANO SA DE CV, DE LA CLABE 012180001543555987 CON RFC GME540707CD1, CONCEPTO: TRASPASO BANCOMER A BANORTE CONCENTRADOR, REFERENCIA: 0130517 CVE RAST: 002601001705160000009334</t>
  </si>
  <si>
    <t>SPEI RECIBIDO DEL BANCO 0002 BANAMEX, DEL CLIENTE GAS METROPOLITANO SA DE CV, DE LA CLABE 002180020842869349 CON RFC GME540707CD1, CONCEPTO: DEP ELECT DEL DIA TRASP BTE CONCENTRADO, REFERENCIA: 0160517 CVE RAST: 085900956920313673</t>
  </si>
  <si>
    <t>SPEI RECIBIDO DEL BANCO 0012 BBVA BANCOMER, DEL CLIENTE GAS METROPOLITANO SA DE CV, DE LA CLABE 012180001543555987 CON RFC GME540707CD1, CONCEPTO: TRASPASO BANCOMER A BANORTE CONCENTRADOR, REFERENCIA: 0150517 CVE RAST: 002601001705160000009658</t>
  </si>
  <si>
    <t>SPEI RECIBIDO DEL BANCO 0012 BBVA BANCOMER, DEL CLIENTE GAS METROPOLITANO SA DE CV, DE LA CLABE 012180001100072777 CON RFC GME540707CD1, CONCEPTO: TRASPASO BANCOMER A BANORTE CONCENTRADOR, REFERENCIA: 0160517 CVE RAST: 002601001705160000010007</t>
  </si>
  <si>
    <t>DEP. REMOTO CH. SBC 0000201</t>
  </si>
  <si>
    <t>CHEQUE RECIBIDO SBC POR SERVICIO DE DEPOSITOS REMOTOS, BCO. 036 CTA. 50034820461 NO.CHEQUE 0000201, REFERENCIA: 000000215052017</t>
  </si>
  <si>
    <t>CHEQUE RECIBIDO SBC POR SERVICIO DE DEPOSITOS REMOTOS, BCO. 036 CTA. 50033629051 NO.CHEQUE 0000005, REFERENCIA: 000019815052017</t>
  </si>
  <si>
    <t>DEP. REMOTO CH. SBC 0000216</t>
  </si>
  <si>
    <t>CHEQUE RECIBIDO SBC POR SERVICIO DE DEPOSITOS REMOTOS, BCO. 132 CTA. 00001042076 NO.CHEQUE 0000216, REFERENCIA: 000000315052017</t>
  </si>
  <si>
    <t>DEP. REMOTO CH. SBC 0000059</t>
  </si>
  <si>
    <t>CHEQUE RECIBIDO SBC POR SERVICIO DE DEPOSITOS REMOTOS, BCO. 030 CTA. 90000898841 NO.CHEQUE 0000059, REFERENCIA: 000000315052017</t>
  </si>
  <si>
    <t>DEP. REMOTO CH. SBC 0006991</t>
  </si>
  <si>
    <t>CHEQUE RECIBIDO SBC POR SERVICIO DE DEPOSITOS REMOTOS, BCO. 036 CTA. 50030972859 NO.CHEQUE 0006991, REFERENCIA: 000000315052017</t>
  </si>
  <si>
    <t>DEP. REMOTO CH. SBC 0000126</t>
  </si>
  <si>
    <t>CHEQUE RECIBIDO SBC POR SERVICIO DE DEPOSITOS REMOTOS, BCO. 036 CTA. 50024501351 NO.CHEQUE 0000126, REFERENCIA: 000000315052017</t>
  </si>
  <si>
    <t>DEP. REMOTO CH. SBC 0003658</t>
  </si>
  <si>
    <t>CHEQUE RECIBIDO SBC POR SERVICIO DE DEPOSITOS REMOTOS, BCO. 044 CTA. 00107647786 NO.CHEQUE 0003658, REFERENCIA: 000000315052017</t>
  </si>
  <si>
    <t>DEP. REMOTO CH. SBC 0014775</t>
  </si>
  <si>
    <t>CHEQUE RECIBIDO SBC POR SERVICIO DE DEPOSITOS REMOTOS, BCO. 044 CTA. 00103420191 NO.CHEQUE 0014775, REFERENCIA: 000000315052017</t>
  </si>
  <si>
    <t>DEP. REMOTO CH. SBC 0001531</t>
  </si>
  <si>
    <t>CHEQUE RECIBIDO SBC POR SERVICIO DE DEPOSITOS REMOTOS, BCO. 044 CTA. 00106466745 NO.CHEQUE 0001531, REFERENCIA: 000000215052017</t>
  </si>
  <si>
    <t>DEP. REMOTO CH. SBC 3483743</t>
  </si>
  <si>
    <t>CHEQUE RECIBIDO SBC POR SERVICIO DE DEPOSITOS REMOTOS, BCO. 042 CTA. 00340053532 NO.CHEQUE 3483743, REFERENCIA: 000000215052017</t>
  </si>
  <si>
    <t>DEP. REMOTO CH. SBC 0000325</t>
  </si>
  <si>
    <t>CHEQUE RECIBIDO SBC POR SERVICIO DE DEPOSITOS REMOTOS, BCO. 030 CTA. 90000940146 NO.CHEQUE 0000325, REFERENCIA: 000000215052017</t>
  </si>
  <si>
    <t>DEP. REMOTO CH. SBC 0002962</t>
  </si>
  <si>
    <t>CHEQUE RECIBIDO SBC POR SERVICIO DE DEPOSITOS REMOTOS, BCO. 062 CTA. 00136106678 NO.CHEQUE 0002962, REFERENCIA: 000000215052017</t>
  </si>
  <si>
    <t>DEP. REMOTO CH. SBC 0000425</t>
  </si>
  <si>
    <t>CHEQUE RECIBIDO SBC POR SERVICIO DE DEPOSITOS REMOTOS, BCO. 036 CTA. 50014073909 NO.CHEQUE 0000425, REFERENCIA: 000000215052017</t>
  </si>
  <si>
    <t>TOTAL DE 2 CHEQUES BANORTE RECIBIDOS, POR SERVICIO DE DEPOSITOS REMOTOS., REFERENCIA: 000019815052017</t>
  </si>
  <si>
    <t>TOTAL DE 5 CHEQUES BANORTE RECIBIDOS, POR SERVICIO DE DEPOSITOS REMOTOS., REFERENCIA: 000000315052017</t>
  </si>
  <si>
    <t>TOTAL DE 2 CHEQUES BANORTE RECIBIDOS, POR SERVICIO DE DEPOSITOS REMOTOS., REFERENCIA: 000000215052017</t>
  </si>
  <si>
    <t>BEM INTERCAM BANCO 0000000000000000000000000000000107111049, AL RFC IBI061030GD4, RAS 88467136604547002621 FAC 002621</t>
  </si>
  <si>
    <t>2017051640014 TCT0000460996410</t>
  </si>
  <si>
    <t>SPEI RECIBIDO DEL BANCO 0014 SANTANDER, DEL CLIENTE GAS METROPOLITANO SA DE CV, DE LA CLABE 014180655015916550 CON RFC ND, CONCEPTO: TRASPASO DEL DIA SANTANDER A BANORTE, REFERENCIA: 0160517 CVE RAST: 2017051640014 TCT0000460996410</t>
  </si>
  <si>
    <t>BEM INTERCAM BANCO 0000000000000000000000000000000107111049, AL RFC IBI061030GD4, RAS 88467136612537002621 FAC 002621</t>
  </si>
  <si>
    <t>CHQ.LOC.000165</t>
  </si>
  <si>
    <t>BCO :0044 CTA. 0000105093844 NO.CHEQUE 0000000165</t>
  </si>
  <si>
    <t>DE LA CUENTA 0811705260, F-SJGE958881 Y F-SJGE962912</t>
  </si>
  <si>
    <t>ALTA: 138UDEEY4BMW2CF2T311601KTZ0901K0Q9800PWCFI02Y38JVE3CY, ID PAGO: 17065090106201704579413, TOTAL: 0000000411239262 RASTREO: 000106798</t>
  </si>
  <si>
    <t>= REFERENCIA CTA/CLABE: 002180021809054675, BEM SPEI, BCO:002 BENEFICIARIO:AUTOCOMPACTOS ECATEPEC SAPI D, PAGO ORDEN SERVICIO 73455, CVE RASTREO: 8846CAP3201705160450734986 RFC: AEC810722Q98, IVA: 000000000137.52 BANAMEX</t>
  </si>
  <si>
    <t>REFERENCIA: 0160517</t>
  </si>
  <si>
    <t>BNET01001705160001556702</t>
  </si>
  <si>
    <t>SPEI RECIBIDO DEL BANCO 0012 BBVA BANCOMER, DEL CLIENTE GRUPO DABESARE SAPI DE CV, DE LA CLABE 012180001039926910 CON RFC GDA150930EIA, CONCEPTO: GAS LP, REFERENCIA: 0000795 CVE RAST: BNET01001705160001556702</t>
  </si>
  <si>
    <t>HSBC037560</t>
  </si>
  <si>
    <t>SPEI RECIBIDO DEL BANCO 0021 HSBC, DEL CLIENTE MANIOBRAS Y CONSOLIDACION S A DE, DE LA CLABE 021180040300829112 CON RFC MCO050418MH3, CONCEPTO: FACT SJCM4441 ABRIL, REFERENCIA: 1170516 CVE RAST: HSBC037560</t>
  </si>
  <si>
    <t>DE LA CUENTA 0674931198, FACTURAS 4986-4994</t>
  </si>
  <si>
    <t>2017051640014 TCT0000462631940</t>
  </si>
  <si>
    <t>SPEI RECIBIDO DEL BANCO 0014 SANTANDER, DEL CLIENTE REGIMEN DE PROTECCION SOCIAL EN SALUD DE, DE LA CLABE 014180655060171450 CON RFC ND, CONCEPTO: GAS METROPOLITANO SSA 79, REFERENCIA: 6263194 CVE RAST: 2017051640014 TCT0000462631940</t>
  </si>
  <si>
    <t>DE LA CUENTA 0831855864, Fact SJGE938981</t>
  </si>
  <si>
    <t>GAS METROPOLITANO 07730435C</t>
  </si>
  <si>
    <t>COMISION 07730435C</t>
  </si>
  <si>
    <t>IVA COMISION 07730435C</t>
  </si>
  <si>
    <t>GAS METROPOLITANO 07730435D</t>
  </si>
  <si>
    <t>COMISION 07730435D</t>
  </si>
  <si>
    <t>IVA COMISION 07730435D</t>
  </si>
  <si>
    <t>GAS E 15763289 065504119329</t>
  </si>
  <si>
    <t>FAC 960412 092000538384</t>
  </si>
  <si>
    <t>FAC 957689 A 962658 0160517 012180004523798567</t>
  </si>
  <si>
    <t>TRASPASO DEL DIA SANTANDER A BANORTE REF 0160517</t>
  </si>
  <si>
    <t>PAGO F 253 F 691 092001023396</t>
  </si>
  <si>
    <t>  </t>
  </si>
  <si>
    <t>5023707499 056600239685</t>
  </si>
  <si>
    <t>5026108372 056634115275</t>
  </si>
  <si>
    <t>1000040582 056670325429</t>
  </si>
  <si>
    <t>1000041747 41747 002180414400629016</t>
  </si>
  <si>
    <t>5023270654 5023270 072180005741574544</t>
  </si>
  <si>
    <t>5026409002 2017 002180032163981486</t>
  </si>
  <si>
    <t>5023738536 5023738 002180700149572251</t>
  </si>
  <si>
    <t>5027236453 0160517 072060004172395057</t>
  </si>
  <si>
    <t>5026847532 060573888727</t>
  </si>
  <si>
    <t>5027272508 056519923281</t>
  </si>
  <si>
    <t>5026811751 056537396262</t>
  </si>
  <si>
    <t>REFERENCIA 5026942002 TORRE B 202 0160517 5529477989</t>
  </si>
  <si>
    <t>CONSUMO ABR 0032910 012180001620019854</t>
  </si>
  <si>
    <t>5026485713 060553860893</t>
  </si>
  <si>
    <t>Ref 5026817535 Folio C 331932 0160517 072180006514701572</t>
  </si>
  <si>
    <t>5027272029 7272029 5256781536846897</t>
  </si>
  <si>
    <t>5026838424 060554288388</t>
  </si>
  <si>
    <t>5027146983 0000001 021180040498749023</t>
  </si>
  <si>
    <t>5023820672 0160517 012180011247810662</t>
  </si>
  <si>
    <t>5027063824 060550736864</t>
  </si>
  <si>
    <t>5027051902 DEPTO E1003 ARTURO OSIO 160517 002180084422472862</t>
  </si>
  <si>
    <t>5023133886 SANTA ANITA A004 160517 002180098344313163</t>
  </si>
  <si>
    <t>5027006278 1 002180700753270389</t>
  </si>
  <si>
    <t>5027124402 0001234 012180012610266664</t>
  </si>
  <si>
    <t>5027274249 060587218603</t>
  </si>
  <si>
    <t>7051601119014622</t>
  </si>
  <si>
    <t>5026670348 150517</t>
  </si>
  <si>
    <t>orizaba 170 dep 302 col roma 6801</t>
  </si>
  <si>
    <t>5023554479 120517</t>
  </si>
  <si>
    <t>1000030948 1510736</t>
  </si>
  <si>
    <t>5026347624</t>
  </si>
  <si>
    <t>5027123982</t>
  </si>
  <si>
    <t>5023131310</t>
  </si>
  <si>
    <t>5026879428</t>
  </si>
  <si>
    <t>5023407611</t>
  </si>
  <si>
    <t>5023134439</t>
  </si>
  <si>
    <t>5027204295</t>
  </si>
  <si>
    <t>5023295941</t>
  </si>
  <si>
    <t>5023356958</t>
  </si>
  <si>
    <t>5023609125</t>
  </si>
  <si>
    <t>5026817592</t>
  </si>
  <si>
    <t>1000045474</t>
  </si>
  <si>
    <t>5026754647</t>
  </si>
  <si>
    <t>5026306224</t>
  </si>
  <si>
    <t>5023481921</t>
  </si>
  <si>
    <t>5023481970</t>
  </si>
  <si>
    <t>1000026730</t>
  </si>
  <si>
    <t>5023503443</t>
  </si>
  <si>
    <t>5026514744</t>
  </si>
  <si>
    <t>5023820292</t>
  </si>
  <si>
    <t>5026033455</t>
  </si>
  <si>
    <t>5023823098</t>
  </si>
  <si>
    <t>5026789064</t>
  </si>
  <si>
    <t>5023309882</t>
  </si>
  <si>
    <t>5023135501</t>
  </si>
  <si>
    <t>1000081545</t>
  </si>
  <si>
    <t>5023817710</t>
  </si>
  <si>
    <t>5026739184</t>
  </si>
  <si>
    <t>1000024347</t>
  </si>
  <si>
    <t>5026739275</t>
  </si>
  <si>
    <t>0000253974</t>
  </si>
  <si>
    <t>PAGO MAYO REF 5025916312 5025916 SPEI</t>
  </si>
  <si>
    <t>0000256741</t>
  </si>
  <si>
    <t>PAGO ABRIL REF 5025916312 5025916 SPEI</t>
  </si>
  <si>
    <t>5026982156</t>
  </si>
  <si>
    <t>5025583229</t>
  </si>
  <si>
    <t>5026287622</t>
  </si>
  <si>
    <t>5025596239</t>
  </si>
  <si>
    <t>5023466047</t>
  </si>
  <si>
    <t>5023309858</t>
  </si>
  <si>
    <t>0000267577</t>
  </si>
  <si>
    <t>REF 5025831800 0000001 SPEI</t>
  </si>
  <si>
    <t>5027272011</t>
  </si>
  <si>
    <t>10005 73369</t>
  </si>
  <si>
    <t>TRANSFERENCIA BPI DESDE LA CUENTA 2784</t>
  </si>
  <si>
    <t>5027061000</t>
  </si>
  <si>
    <t>5026994409</t>
  </si>
  <si>
    <t>0000272550</t>
  </si>
  <si>
    <t>GAS FRONTERA 111 403 MAYO 2017 5027305 SPEI</t>
  </si>
  <si>
    <t>0000272991</t>
  </si>
  <si>
    <t>1000034619 0160517 SPEI</t>
  </si>
  <si>
    <t>5023686131</t>
  </si>
  <si>
    <t>5023967440</t>
  </si>
  <si>
    <t>1000029759</t>
  </si>
  <si>
    <t>5027265783</t>
  </si>
  <si>
    <t>5026659481</t>
  </si>
  <si>
    <t>1000007573</t>
  </si>
  <si>
    <t>5023601940</t>
  </si>
  <si>
    <t>5025939884</t>
  </si>
  <si>
    <t>5023393423</t>
  </si>
  <si>
    <t>5023294167</t>
  </si>
  <si>
    <t>5023294134</t>
  </si>
  <si>
    <t>5023294126</t>
  </si>
  <si>
    <t>0000279253</t>
  </si>
  <si>
    <t>1000032662 OBELISCO BETA 12 0000001 SPEI</t>
  </si>
  <si>
    <t>5023123606</t>
  </si>
  <si>
    <t>5027272177</t>
  </si>
  <si>
    <t>5027052033</t>
  </si>
  <si>
    <t>1000034874</t>
  </si>
  <si>
    <t>5023561201</t>
  </si>
  <si>
    <t>5023387599</t>
  </si>
  <si>
    <t>5023820219</t>
  </si>
  <si>
    <t>5023320400</t>
  </si>
  <si>
    <t>5023293805</t>
  </si>
  <si>
    <t>5023127565</t>
  </si>
  <si>
    <t>5026700012</t>
  </si>
  <si>
    <t>1000003879</t>
  </si>
  <si>
    <t>5023335507</t>
  </si>
  <si>
    <t>5023768210</t>
  </si>
  <si>
    <t>1000041903</t>
  </si>
  <si>
    <t>5026981802</t>
  </si>
  <si>
    <t>5023457087</t>
  </si>
  <si>
    <t>5025569079</t>
  </si>
  <si>
    <t>1000026144</t>
  </si>
  <si>
    <t>1000042398</t>
  </si>
  <si>
    <t>5023738734</t>
  </si>
  <si>
    <t>502728882700</t>
  </si>
  <si>
    <t>5026995042</t>
  </si>
  <si>
    <t>5025829846</t>
  </si>
  <si>
    <t>5026281245</t>
  </si>
  <si>
    <t>1000034098</t>
  </si>
  <si>
    <t>5023356453</t>
  </si>
  <si>
    <t>5027265924</t>
  </si>
  <si>
    <t>5026108141</t>
  </si>
  <si>
    <t>055810 00558</t>
  </si>
  <si>
    <t>RECUPERADO C:502641570 DEV 10-05-17</t>
  </si>
  <si>
    <t>RECUPERADO C:46036 DEV 10-05-17</t>
  </si>
  <si>
    <t>RECUPERADO C:502732729, DEV 08-05-17</t>
  </si>
  <si>
    <t>RECUPERADO C: 194977 DEV 12-05-17</t>
  </si>
  <si>
    <t>LIRA</t>
  </si>
  <si>
    <t>063329</t>
  </si>
  <si>
    <t>54532220</t>
  </si>
  <si>
    <t>15/05/2017 19:25:45</t>
  </si>
  <si>
    <t>16/05/2017</t>
  </si>
  <si>
    <t>EDITH</t>
  </si>
  <si>
    <t>502639757RT216CTESECOM</t>
  </si>
  <si>
    <t>060308</t>
  </si>
  <si>
    <t>54708872</t>
  </si>
  <si>
    <t>15/05/2017 18:16:03</t>
  </si>
  <si>
    <t>100001431 BASE YENI EDIF</t>
  </si>
  <si>
    <t>571814</t>
  </si>
  <si>
    <t>47721947</t>
  </si>
  <si>
    <t>15/05/2017 18:14:05</t>
  </si>
  <si>
    <t>100003449 EADMO BASE YENI</t>
  </si>
  <si>
    <t>032545</t>
  </si>
  <si>
    <t>49158609</t>
  </si>
  <si>
    <t>15/05/2017 18:13:25</t>
  </si>
  <si>
    <t>edf-502690723basede-alma</t>
  </si>
  <si>
    <t>ZARATE</t>
  </si>
  <si>
    <t>031840</t>
  </si>
  <si>
    <t>55790274</t>
  </si>
  <si>
    <t>15/05/2017 18:13:18</t>
  </si>
  <si>
    <t>502626349-CBZAEDIFCTESE COM</t>
  </si>
  <si>
    <t>547831</t>
  </si>
  <si>
    <t>47722721</t>
  </si>
  <si>
    <t>15/05/2017 18:10:29</t>
  </si>
  <si>
    <t>502343467 EBASE YENI</t>
  </si>
  <si>
    <t>534291</t>
  </si>
  <si>
    <t>47729887</t>
  </si>
  <si>
    <t>15/05/2017 18:08:27</t>
  </si>
  <si>
    <t>edf-100002093basede-lma</t>
  </si>
  <si>
    <t>709887</t>
  </si>
  <si>
    <t>45408309</t>
  </si>
  <si>
    <t>15/05/2017 18:05:46</t>
  </si>
  <si>
    <t>502398793CBZA EDIF-YEMI</t>
  </si>
  <si>
    <t>044808</t>
  </si>
  <si>
    <t>49158655</t>
  </si>
  <si>
    <t>15/05/2017 18:04:48</t>
  </si>
  <si>
    <t>edf-502690880basede-alma</t>
  </si>
  <si>
    <t>047982</t>
  </si>
  <si>
    <t>42592062</t>
  </si>
  <si>
    <t>15/05/2017 18:02:31</t>
  </si>
  <si>
    <t>502368630 EADMO BASE YENI</t>
  </si>
  <si>
    <t>394602</t>
  </si>
  <si>
    <t>54828201</t>
  </si>
  <si>
    <t>15/05/2017 17:46:55</t>
  </si>
  <si>
    <t>edf-502705208-asede-lma</t>
  </si>
  <si>
    <t>058442</t>
  </si>
  <si>
    <t>51562802</t>
  </si>
  <si>
    <t>15/05/2017 17:45:27</t>
  </si>
  <si>
    <t>edf-502690701basede-alma</t>
  </si>
  <si>
    <t>376396</t>
  </si>
  <si>
    <t>15/05/2017 17:44:03</t>
  </si>
  <si>
    <t>edf-502727381basede-alma</t>
  </si>
  <si>
    <t>934423</t>
  </si>
  <si>
    <t>43910064</t>
  </si>
  <si>
    <t>15/05/2017 17:37:39</t>
  </si>
  <si>
    <t>edf-502727378basede-alma</t>
  </si>
  <si>
    <t>062454</t>
  </si>
  <si>
    <t>49151367</t>
  </si>
  <si>
    <t>15/05/2017 17:36:24</t>
  </si>
  <si>
    <t>edf-502705148basede-alma</t>
  </si>
  <si>
    <t>315322</t>
  </si>
  <si>
    <t>15/05/2017 17:35:13</t>
  </si>
  <si>
    <t>edf-502690873basede-alma</t>
  </si>
  <si>
    <t>040484</t>
  </si>
  <si>
    <t>54709637</t>
  </si>
  <si>
    <t>15/05/2017 17:34:04</t>
  </si>
  <si>
    <t>EDF-100001278BASEDE-ALMA</t>
  </si>
  <si>
    <t>023118</t>
  </si>
  <si>
    <t>54711938</t>
  </si>
  <si>
    <t>15/05/2017 17:32:31</t>
  </si>
  <si>
    <t>502368599 EADMO BASE YENI</t>
  </si>
  <si>
    <t>055932</t>
  </si>
  <si>
    <t>15/05/2017 17:25:58</t>
  </si>
  <si>
    <t>502643880 EADMO BASE YENII</t>
  </si>
  <si>
    <t>016416</t>
  </si>
  <si>
    <t>55228521</t>
  </si>
  <si>
    <t>15/05/2017 17:20:55</t>
  </si>
  <si>
    <t>_502593990 EADMO BASE YENI</t>
  </si>
  <si>
    <t>156591</t>
  </si>
  <si>
    <t>47721053</t>
  </si>
  <si>
    <t>15/05/2017 17:10:21</t>
  </si>
  <si>
    <t>502368597 EDIFADM BASE YENIIII</t>
  </si>
  <si>
    <t>373353</t>
  </si>
  <si>
    <t>52887143</t>
  </si>
  <si>
    <t>15/05/2017 16:25:15</t>
  </si>
  <si>
    <t>KARLA OLIVA A</t>
  </si>
  <si>
    <t>2019006 RT108AT230 E1583982</t>
  </si>
  <si>
    <t>030415</t>
  </si>
  <si>
    <t>52565198</t>
  </si>
  <si>
    <t>15/05/2017 16:12:01</t>
  </si>
  <si>
    <t>EMILIO MAYA</t>
  </si>
  <si>
    <t>502381967 EDIFADMO CTESECOMM</t>
  </si>
  <si>
    <t>LIMENEZ</t>
  </si>
  <si>
    <t>035801</t>
  </si>
  <si>
    <t>55792600</t>
  </si>
  <si>
    <t>15/05/2017 16:03:58</t>
  </si>
  <si>
    <t>HUGO</t>
  </si>
  <si>
    <t>RT130-.CTESECOMC-502319896</t>
  </si>
  <si>
    <t>123833</t>
  </si>
  <si>
    <t>52881230</t>
  </si>
  <si>
    <t>15/05/2017 15:36:24</t>
  </si>
  <si>
    <t>ANGEL</t>
  </si>
  <si>
    <t>RT-32AU299E15818201C-</t>
  </si>
  <si>
    <t>MONDRAGON</t>
  </si>
  <si>
    <t>171893</t>
  </si>
  <si>
    <t>52889370</t>
  </si>
  <si>
    <t>15/05/2017 15:34:44</t>
  </si>
  <si>
    <t>SALVADOR</t>
  </si>
  <si>
    <t>H10369008_RT39AU-346</t>
  </si>
  <si>
    <t>063843</t>
  </si>
  <si>
    <t>54459704</t>
  </si>
  <si>
    <t>15/05/2017 15:06:09</t>
  </si>
  <si>
    <t>RT02A2074H10369159C-</t>
  </si>
  <si>
    <t>PINEDA</t>
  </si>
  <si>
    <t>071805</t>
  </si>
  <si>
    <t>54706363</t>
  </si>
  <si>
    <t>15/05/2017 14:57:18</t>
  </si>
  <si>
    <t>EDUARDO</t>
  </si>
  <si>
    <t>100066940RT47H-CTESECOM</t>
  </si>
  <si>
    <t>santiago</t>
  </si>
  <si>
    <t>210775</t>
  </si>
  <si>
    <t>15/05/2017 14:47:09</t>
  </si>
  <si>
    <t>dario</t>
  </si>
  <si>
    <t>31377rt62u-237e15812797</t>
  </si>
  <si>
    <t>448062</t>
  </si>
  <si>
    <t>49124715</t>
  </si>
  <si>
    <t>15/05/2017 14:23:44</t>
  </si>
  <si>
    <t>492400443657</t>
  </si>
  <si>
    <t>CEREN&lt;TOF</t>
  </si>
  <si>
    <t>071716</t>
  </si>
  <si>
    <t>47723054</t>
  </si>
  <si>
    <t>15/05/2017 14:19:05</t>
  </si>
  <si>
    <t>LEONIL</t>
  </si>
  <si>
    <t>502719670CBZA EDIF CTE SECOMN</t>
  </si>
  <si>
    <t>959783</t>
  </si>
  <si>
    <t>47725977</t>
  </si>
  <si>
    <t>15/05/2017 14:12:42</t>
  </si>
  <si>
    <t>AYTEEENN VIERA</t>
  </si>
  <si>
    <t>502715391 RT67 CTE SE COM</t>
  </si>
  <si>
    <t>OROZCO</t>
  </si>
  <si>
    <t>925517</t>
  </si>
  <si>
    <t>47722633</t>
  </si>
  <si>
    <t>15/05/2017 14:08:08</t>
  </si>
  <si>
    <t>LUIS</t>
  </si>
  <si>
    <t>502366214RT34AU-312E15828917</t>
  </si>
  <si>
    <t>925505</t>
  </si>
  <si>
    <t>47726197</t>
  </si>
  <si>
    <t>MIRIAM DIAZ ESTRADA</t>
  </si>
  <si>
    <t>RT03H10368081AT324C100039961</t>
  </si>
  <si>
    <t>guillen</t>
  </si>
  <si>
    <t>065592</t>
  </si>
  <si>
    <t>49313368</t>
  </si>
  <si>
    <t>15/05/2017 14:03:07</t>
  </si>
  <si>
    <t>victor</t>
  </si>
  <si>
    <t>1776rt03au324h10368080-</t>
  </si>
  <si>
    <t>023815</t>
  </si>
  <si>
    <t>49419900</t>
  </si>
  <si>
    <t>15/05/2017 13:42:38</t>
  </si>
  <si>
    <t>dulce solano</t>
  </si>
  <si>
    <t>rt-52cte-18171se com</t>
  </si>
  <si>
    <t>084251</t>
  </si>
  <si>
    <t>49156091</t>
  </si>
  <si>
    <t>15/05/2017 13:38:42</t>
  </si>
  <si>
    <t>HECTOR MARTINE SALGADO</t>
  </si>
  <si>
    <t>502705171 EDIFADMO CTESE COM</t>
  </si>
  <si>
    <t>MLDONADO</t>
  </si>
  <si>
    <t>570507</t>
  </si>
  <si>
    <t>15/05/2017 13:29:28</t>
  </si>
  <si>
    <t>ITZEL</t>
  </si>
  <si>
    <t>502400847RT27AU-309E15816642</t>
  </si>
  <si>
    <t>586964</t>
  </si>
  <si>
    <t>47722434</t>
  </si>
  <si>
    <t>15/05/2017 13:23:04</t>
  </si>
  <si>
    <t>JESUS ROJA TORNERO</t>
  </si>
  <si>
    <t>202074 RT43 CTE SE COM</t>
  </si>
  <si>
    <t>565667</t>
  </si>
  <si>
    <t>40430566</t>
  </si>
  <si>
    <t>15/05/2017 13:04:03</t>
  </si>
  <si>
    <t>irene cedillo</t>
  </si>
  <si>
    <t>502709472RT20AT203E15798779</t>
  </si>
  <si>
    <t>279149</t>
  </si>
  <si>
    <t>47725318</t>
  </si>
  <si>
    <t>15/05/2017 12:36:00</t>
  </si>
  <si>
    <t>GERARDO REBOLLAR LEON</t>
  </si>
  <si>
    <t>edf-502314198ctesecom</t>
  </si>
  <si>
    <t>061586</t>
  </si>
  <si>
    <t>47722158</t>
  </si>
  <si>
    <t>15/05/2017 12:01:09</t>
  </si>
  <si>
    <t>ALEJANDRA DENISE BERRIO</t>
  </si>
  <si>
    <t>edf-502640431ctesecom</t>
  </si>
  <si>
    <t>042232</t>
  </si>
  <si>
    <t>54707699</t>
  </si>
  <si>
    <t>15/05/2017 11:55:19</t>
  </si>
  <si>
    <t>NORMA BECERRA</t>
  </si>
  <si>
    <t>502559311 RT__131 CTESECOM</t>
  </si>
  <si>
    <t>995996</t>
  </si>
  <si>
    <t>15/05/2017 11:50:09</t>
  </si>
  <si>
    <t>502716177rt130cbza-20172063542</t>
  </si>
  <si>
    <t>371714</t>
  </si>
  <si>
    <t>52904424</t>
  </si>
  <si>
    <t>15/05/2017 11:44:39</t>
  </si>
  <si>
    <t>yolamda</t>
  </si>
  <si>
    <t>186837rt38au268e15813324</t>
  </si>
  <si>
    <t>945308</t>
  </si>
  <si>
    <t>47723997</t>
  </si>
  <si>
    <t>15/05/2017 11:41:25</t>
  </si>
  <si>
    <t>cte-502581001cb201720628609rt8</t>
  </si>
  <si>
    <t>49151571</t>
  </si>
  <si>
    <t>15/05/2017 11:36:59</t>
  </si>
  <si>
    <t>LILIANA</t>
  </si>
  <si>
    <t>502730658CBZAEDIFCTE-SECOM</t>
  </si>
  <si>
    <t>035518</t>
  </si>
  <si>
    <t>54705994</t>
  </si>
  <si>
    <t>15/05/2017 11:23:55</t>
  </si>
  <si>
    <t>DAFFNE TRUJILLO</t>
  </si>
  <si>
    <t>502688853 RT67 AT251 E15829311</t>
  </si>
  <si>
    <t>013199</t>
  </si>
  <si>
    <t>15/05/2017 11:15:08</t>
  </si>
  <si>
    <t>MARCOS LOPEZ</t>
  </si>
  <si>
    <t>100003106 CTE SECOM EDIFADMO</t>
  </si>
  <si>
    <t>007769</t>
  </si>
  <si>
    <t>15/05/2017 11:13:18</t>
  </si>
  <si>
    <t>100003101 CTE SE COM EDIF</t>
  </si>
  <si>
    <t>009738</t>
  </si>
  <si>
    <t>42590452</t>
  </si>
  <si>
    <t>15/05/2017 11:06:20</t>
  </si>
  <si>
    <t>KARLA IZQUIERDO</t>
  </si>
  <si>
    <t>502629948RT209AT215E15898161</t>
  </si>
  <si>
    <t>693665</t>
  </si>
  <si>
    <t>41528782</t>
  </si>
  <si>
    <t>15/05/2017 10:56:51</t>
  </si>
  <si>
    <t>DANIEL GONZALEZ</t>
  </si>
  <si>
    <t>1002068 RT28 CTESECOM</t>
  </si>
  <si>
    <t>680738</t>
  </si>
  <si>
    <t>47729325</t>
  </si>
  <si>
    <t>15/05/2017 10:54:23</t>
  </si>
  <si>
    <t>marbella lopez</t>
  </si>
  <si>
    <t>502331009e15825629at312rt34</t>
  </si>
  <si>
    <t>023886</t>
  </si>
  <si>
    <t>54701504</t>
  </si>
  <si>
    <t>15/05/2017 10:42:38</t>
  </si>
  <si>
    <t>BEATRIZ GUADARRAMA</t>
  </si>
  <si>
    <t>E15825423RT118AT259C-113385</t>
  </si>
  <si>
    <t>186875</t>
  </si>
  <si>
    <t>52903637</t>
  </si>
  <si>
    <t>15/05/2017 10:37:42</t>
  </si>
  <si>
    <t>CLAUDIA RODRIGUEZ</t>
  </si>
  <si>
    <t>502708385 RT112AT341 E15821112</t>
  </si>
  <si>
    <t>52566497</t>
  </si>
  <si>
    <t>15/05/2017 10:14:58</t>
  </si>
  <si>
    <t>ANA CECILIA DUARTE</t>
  </si>
  <si>
    <t>E15785832RT24AT244C-502694504</t>
  </si>
  <si>
    <t>001720</t>
  </si>
  <si>
    <t>52646334</t>
  </si>
  <si>
    <t>15/05/2017 09:39:59</t>
  </si>
  <si>
    <t>492400323425</t>
  </si>
  <si>
    <t>083082</t>
  </si>
  <si>
    <t>49310886</t>
  </si>
  <si>
    <t>15/05/2017 09:37:36</t>
  </si>
  <si>
    <t>ma garcia</t>
  </si>
  <si>
    <t>e15809218rt31at234c502716051</t>
  </si>
  <si>
    <t>080743</t>
  </si>
  <si>
    <t>49316018</t>
  </si>
  <si>
    <t>15/05/2017 09:28:32</t>
  </si>
  <si>
    <t>DULCE GTZ</t>
  </si>
  <si>
    <t>100043126 RT43 AT2060H10368286</t>
  </si>
  <si>
    <t>509007</t>
  </si>
  <si>
    <t>52902196</t>
  </si>
  <si>
    <t>15/05/2017 09:23:58</t>
  </si>
  <si>
    <t>ANA BERTHA BAUTISTA</t>
  </si>
  <si>
    <t>502601572 RT211 CTESECOM</t>
  </si>
  <si>
    <t>433980</t>
  </si>
  <si>
    <t>54910492</t>
  </si>
  <si>
    <t>15/05/2017 09:14:06</t>
  </si>
  <si>
    <t>RAMON A VAZQUEZ</t>
  </si>
  <si>
    <t>502729692 rt44 cte se com</t>
  </si>
  <si>
    <t>032395</t>
  </si>
  <si>
    <t>55793436</t>
  </si>
  <si>
    <t>15/05/2017 09:03:23</t>
  </si>
  <si>
    <t>sergio mtnz</t>
  </si>
  <si>
    <t>cte-5023250861rt-02</t>
  </si>
  <si>
    <t>141782</t>
  </si>
  <si>
    <t>41525755</t>
  </si>
  <si>
    <t>15/05/2017 09:00:18</t>
  </si>
  <si>
    <t>MARTHA HDZ</t>
  </si>
  <si>
    <t>169401rt34at312e15828922</t>
  </si>
  <si>
    <t>351163</t>
  </si>
  <si>
    <t>15/05/2017 08:59:08</t>
  </si>
  <si>
    <t>MIGUEL TORRES</t>
  </si>
  <si>
    <t>E15829693RT33AT335C502296256</t>
  </si>
  <si>
    <t>032579</t>
  </si>
  <si>
    <t>54706131</t>
  </si>
  <si>
    <t>15/05/2017 08:43:25</t>
  </si>
  <si>
    <t>hdz vargas irving</t>
  </si>
  <si>
    <t>502607350RT214AT274E15823842</t>
  </si>
  <si>
    <t>071249</t>
  </si>
  <si>
    <t>54705003</t>
  </si>
  <si>
    <t>15/05/2017 08:37:12</t>
  </si>
  <si>
    <t>ma de lourdes rios</t>
  </si>
  <si>
    <t>100047708rt55at2038h10362328</t>
  </si>
  <si>
    <t>020042</t>
  </si>
  <si>
    <t>55790322</t>
  </si>
  <si>
    <t>15/05/2017 08:12:00</t>
  </si>
  <si>
    <t>492400290371</t>
  </si>
  <si>
    <t>266187</t>
  </si>
  <si>
    <t>54823003</t>
  </si>
  <si>
    <t>15/05/2017 08:07:05</t>
  </si>
  <si>
    <t>carlos rubio</t>
  </si>
  <si>
    <t>188972e15817384rt75at222</t>
  </si>
  <si>
    <t>770597</t>
  </si>
  <si>
    <t>49154395</t>
  </si>
  <si>
    <t>15/05/2017 20:18:00</t>
  </si>
  <si>
    <t>814152110001417888439500080500</t>
  </si>
  <si>
    <t>839593</t>
  </si>
  <si>
    <t>47724032</t>
  </si>
  <si>
    <t>15/05/2017 18:53:13</t>
  </si>
  <si>
    <t>826329400000520711403200097020</t>
  </si>
  <si>
    <t>820676</t>
  </si>
  <si>
    <t>15/05/2017 18:50:26</t>
  </si>
  <si>
    <t>826329400000510711403200135240</t>
  </si>
  <si>
    <t>027491</t>
  </si>
  <si>
    <t>52043791</t>
  </si>
  <si>
    <t>15/05/2017 18:28:14</t>
  </si>
  <si>
    <t>814152110001384357379100100000</t>
  </si>
  <si>
    <t>660455</t>
  </si>
  <si>
    <t>41524519</t>
  </si>
  <si>
    <t>15/05/2017 18:27:10</t>
  </si>
  <si>
    <t>814204990005661017451900120080</t>
  </si>
  <si>
    <t>574682</t>
  </si>
  <si>
    <t>47726108</t>
  </si>
  <si>
    <t>15/05/2017 18:14:31</t>
  </si>
  <si>
    <t>904565220001840245610800060040</t>
  </si>
  <si>
    <t>474886</t>
  </si>
  <si>
    <t>41523129</t>
  </si>
  <si>
    <t>15/05/2017 17:59:04</t>
  </si>
  <si>
    <t>904587400000391174312900050560</t>
  </si>
  <si>
    <t>467893</t>
  </si>
  <si>
    <t>41527956</t>
  </si>
  <si>
    <t>15/05/2017 17:57:59</t>
  </si>
  <si>
    <t>934781880006316462795600050000</t>
  </si>
  <si>
    <t>140867</t>
  </si>
  <si>
    <t>52888698</t>
  </si>
  <si>
    <t>15/05/2017 17:39:50</t>
  </si>
  <si>
    <t>976650460009884703869800113760</t>
  </si>
  <si>
    <t>342707</t>
  </si>
  <si>
    <t>47724850</t>
  </si>
  <si>
    <t>15/05/2017 17:38:56</t>
  </si>
  <si>
    <t>801030860007361453485000150100</t>
  </si>
  <si>
    <t>003871</t>
  </si>
  <si>
    <t>49109607</t>
  </si>
  <si>
    <t>15/05/2017 17:38:21</t>
  </si>
  <si>
    <t>814204990005657831960700100330</t>
  </si>
  <si>
    <t>314660</t>
  </si>
  <si>
    <t>41525360</t>
  </si>
  <si>
    <t>15/05/2017 17:35:08</t>
  </si>
  <si>
    <t>814204990005647159536000049770</t>
  </si>
  <si>
    <t>369798</t>
  </si>
  <si>
    <t>54998137</t>
  </si>
  <si>
    <t>15/05/2017 17:34:53</t>
  </si>
  <si>
    <t>814147020003051853813700092430</t>
  </si>
  <si>
    <t>090646</t>
  </si>
  <si>
    <t>15/05/2017 17:30:00</t>
  </si>
  <si>
    <t>904587400000386983912600036340</t>
  </si>
  <si>
    <t>994071</t>
  </si>
  <si>
    <t>46584463</t>
  </si>
  <si>
    <t>15/05/2017 17:29:18</t>
  </si>
  <si>
    <t>814056390000060024446300200660</t>
  </si>
  <si>
    <t>360978</t>
  </si>
  <si>
    <t>45408533</t>
  </si>
  <si>
    <t>15/05/2017 17:28:48</t>
  </si>
  <si>
    <t>976226640001060021853300201400</t>
  </si>
  <si>
    <t>269768</t>
  </si>
  <si>
    <t>47724784</t>
  </si>
  <si>
    <t>15/05/2017 17:28:35</t>
  </si>
  <si>
    <t>210156650007713216478400121500</t>
  </si>
  <si>
    <t>034732</t>
  </si>
  <si>
    <t>15/05/2017 17:22:42</t>
  </si>
  <si>
    <t>990026220006040796524700223000</t>
  </si>
  <si>
    <t>618486</t>
  </si>
  <si>
    <t>15/05/2017 17:21:51</t>
  </si>
  <si>
    <t>990026220006033324137700450000</t>
  </si>
  <si>
    <t>091755</t>
  </si>
  <si>
    <t>54713338</t>
  </si>
  <si>
    <t>15/05/2017 17:19:17</t>
  </si>
  <si>
    <t>971968500001297890333800100330</t>
  </si>
  <si>
    <t>347041</t>
  </si>
  <si>
    <t>51289839</t>
  </si>
  <si>
    <t>15/05/2017 17:16:48</t>
  </si>
  <si>
    <t>252859800006030005983900072680</t>
  </si>
  <si>
    <t>141683</t>
  </si>
  <si>
    <t>41526767</t>
  </si>
  <si>
    <t>15/05/2017 17:07:54</t>
  </si>
  <si>
    <t>904587400000373643676700100330</t>
  </si>
  <si>
    <t>099521</t>
  </si>
  <si>
    <t>55465857</t>
  </si>
  <si>
    <t>15/05/2017 17:00:54</t>
  </si>
  <si>
    <t>224811540003150129585700099540</t>
  </si>
  <si>
    <t>069969</t>
  </si>
  <si>
    <t>41524423</t>
  </si>
  <si>
    <t>15/05/2017 16:55:55</t>
  </si>
  <si>
    <t>702124970000358452442300100330</t>
  </si>
  <si>
    <t>067899</t>
  </si>
  <si>
    <t>41529172</t>
  </si>
  <si>
    <t>15/05/2017 16:55:34</t>
  </si>
  <si>
    <t>962290460003693539917200240000</t>
  </si>
  <si>
    <t>063936</t>
  </si>
  <si>
    <t>47729351</t>
  </si>
  <si>
    <t>15/05/2017 16:54:54</t>
  </si>
  <si>
    <t>814147020003041969935100079000</t>
  </si>
  <si>
    <t>061517</t>
  </si>
  <si>
    <t>47722476</t>
  </si>
  <si>
    <t>15/05/2017 16:54:30</t>
  </si>
  <si>
    <t>976233230002813866247600100330</t>
  </si>
  <si>
    <t>041399</t>
  </si>
  <si>
    <t>55799210</t>
  </si>
  <si>
    <t>15/05/2017 16:54:13</t>
  </si>
  <si>
    <t>972273530006855920921000101120</t>
  </si>
  <si>
    <t>324782</t>
  </si>
  <si>
    <t>42686508</t>
  </si>
  <si>
    <t>15/05/2017 16:54:11</t>
  </si>
  <si>
    <t>990026220006017108650800079000</t>
  </si>
  <si>
    <t>049807</t>
  </si>
  <si>
    <t>41529492</t>
  </si>
  <si>
    <t>15/05/2017 16:52:30</t>
  </si>
  <si>
    <t>224811540003136370949200069660</t>
  </si>
  <si>
    <t>048469</t>
  </si>
  <si>
    <t>15/05/2017 16:52:16</t>
  </si>
  <si>
    <t>971968500001270386114400149850</t>
  </si>
  <si>
    <t>478674</t>
  </si>
  <si>
    <t>52216057</t>
  </si>
  <si>
    <t>15/05/2017 16:51:06</t>
  </si>
  <si>
    <t>224830080002080135605700118500</t>
  </si>
  <si>
    <t>612582</t>
  </si>
  <si>
    <t>53780202</t>
  </si>
  <si>
    <t>15/05/2017 16:49:35</t>
  </si>
  <si>
    <t>960716550005347007020200100000</t>
  </si>
  <si>
    <t>024724</t>
  </si>
  <si>
    <t>52040193</t>
  </si>
  <si>
    <t>15/05/2017 16:46:10</t>
  </si>
  <si>
    <t>970520890007016234019300071100</t>
  </si>
  <si>
    <t>008321</t>
  </si>
  <si>
    <t>41526892</t>
  </si>
  <si>
    <t>15/05/2017 16:45:29</t>
  </si>
  <si>
    <t>814204990005628624689200070666</t>
  </si>
  <si>
    <t>023096</t>
  </si>
  <si>
    <t>42593560</t>
  </si>
  <si>
    <t>15/05/2017 16:38:42</t>
  </si>
  <si>
    <t>934773220009160758356000150066</t>
  </si>
  <si>
    <t>966976</t>
  </si>
  <si>
    <t>15/05/2017 16:25:56</t>
  </si>
  <si>
    <t>904564060001400875689700100330</t>
  </si>
  <si>
    <t>055063</t>
  </si>
  <si>
    <t>49150317</t>
  </si>
  <si>
    <t>15/05/2017 16:25:49</t>
  </si>
  <si>
    <t>960716550005330146031700084958</t>
  </si>
  <si>
    <t>030158</t>
  </si>
  <si>
    <t>42136854</t>
  </si>
  <si>
    <t>15/05/2017 16:24:22</t>
  </si>
  <si>
    <t>976233230002801600685400150100</t>
  </si>
  <si>
    <t>083851</t>
  </si>
  <si>
    <t>49101459</t>
  </si>
  <si>
    <t>15/05/2017 16:23:05</t>
  </si>
  <si>
    <t>904587400000368744145900038000</t>
  </si>
  <si>
    <t>965612</t>
  </si>
  <si>
    <t>15/05/2017 16:22:47</t>
  </si>
  <si>
    <t>904564060001390875689700100440</t>
  </si>
  <si>
    <t>866172</t>
  </si>
  <si>
    <t>41524973</t>
  </si>
  <si>
    <t>15/05/2017 16:22:06</t>
  </si>
  <si>
    <t>904587400000352815497300062330</t>
  </si>
  <si>
    <t>000149</t>
  </si>
  <si>
    <t>49156731</t>
  </si>
  <si>
    <t>15/05/2017 16:21:33</t>
  </si>
  <si>
    <t>214443300005397597673100150000</t>
  </si>
  <si>
    <t>859917</t>
  </si>
  <si>
    <t>47721927</t>
  </si>
  <si>
    <t>15/05/2017 16:21:06</t>
  </si>
  <si>
    <t>960264060002284093192700060040</t>
  </si>
  <si>
    <t>842469</t>
  </si>
  <si>
    <t>47720781</t>
  </si>
  <si>
    <t>15/05/2017 16:18:17</t>
  </si>
  <si>
    <t>252875680006440522078100100330</t>
  </si>
  <si>
    <t>314387</t>
  </si>
  <si>
    <t>40537793</t>
  </si>
  <si>
    <t>15/05/2017 16:16:47</t>
  </si>
  <si>
    <t>210156650007703929779300035550</t>
  </si>
  <si>
    <t>807267</t>
  </si>
  <si>
    <t>54913390</t>
  </si>
  <si>
    <t>15/05/2017 16:15:56</t>
  </si>
  <si>
    <t>962290460003681562339000220410</t>
  </si>
  <si>
    <t>072299</t>
  </si>
  <si>
    <t>54455106</t>
  </si>
  <si>
    <t>15/05/2017 16:13:30</t>
  </si>
  <si>
    <t>937269400007680163510600124030</t>
  </si>
  <si>
    <t>807200</t>
  </si>
  <si>
    <t>15/05/2017 16:12:38</t>
  </si>
  <si>
    <t>970520890007009876091500050560</t>
  </si>
  <si>
    <t>787849</t>
  </si>
  <si>
    <t>41529873</t>
  </si>
  <si>
    <t>15/05/2017 16:09:34</t>
  </si>
  <si>
    <t>702274240003176840987300090060</t>
  </si>
  <si>
    <t>956307</t>
  </si>
  <si>
    <t>46584276</t>
  </si>
  <si>
    <t>15/05/2017 16:04:20</t>
  </si>
  <si>
    <t>960264060002270771427600079000</t>
  </si>
  <si>
    <t>900070</t>
  </si>
  <si>
    <t>62738420</t>
  </si>
  <si>
    <t>15/05/2017 16:01:39</t>
  </si>
  <si>
    <t>210156650007692781842000049770</t>
  </si>
  <si>
    <t>038706</t>
  </si>
  <si>
    <t>48309921</t>
  </si>
  <si>
    <t>15/05/2017 15:56:51</t>
  </si>
  <si>
    <t>224811540003110050992100079790</t>
  </si>
  <si>
    <t>916216</t>
  </si>
  <si>
    <t>52909240</t>
  </si>
  <si>
    <t>15/05/2017 15:49:49</t>
  </si>
  <si>
    <t>972273530006832534924000108230</t>
  </si>
  <si>
    <t>653385</t>
  </si>
  <si>
    <t>41523479</t>
  </si>
  <si>
    <t>15/05/2017 15:48:48</t>
  </si>
  <si>
    <t>990026220006004664347900217250</t>
  </si>
  <si>
    <t>651021</t>
  </si>
  <si>
    <t>47722811</t>
  </si>
  <si>
    <t>15/05/2017 15:48:27</t>
  </si>
  <si>
    <t>976650460009870381281100122450</t>
  </si>
  <si>
    <t>630041</t>
  </si>
  <si>
    <t>41527211</t>
  </si>
  <si>
    <t>15/05/2017 15:45:20</t>
  </si>
  <si>
    <t>934781880006309245721100150100</t>
  </si>
  <si>
    <t>020382</t>
  </si>
  <si>
    <t>49154649</t>
  </si>
  <si>
    <t>15/05/2017 15:42:02</t>
  </si>
  <si>
    <t>702124970000290134464900256750</t>
  </si>
  <si>
    <t>006431</t>
  </si>
  <si>
    <t>42136546</t>
  </si>
  <si>
    <t>15/05/2017 15:39:49</t>
  </si>
  <si>
    <t>814149580009515134654600075050</t>
  </si>
  <si>
    <t>576319</t>
  </si>
  <si>
    <t>15/05/2017 15:37:24</t>
  </si>
  <si>
    <t>252548460003950252246400131930</t>
  </si>
  <si>
    <t>568923</t>
  </si>
  <si>
    <t>41527572</t>
  </si>
  <si>
    <t>15/05/2017 15:36:19</t>
  </si>
  <si>
    <t>252875680006424784757200045030</t>
  </si>
  <si>
    <t>014825</t>
  </si>
  <si>
    <t>55792184</t>
  </si>
  <si>
    <t>15/05/2017 15:31:48</t>
  </si>
  <si>
    <t>210152190006297766218400050560</t>
  </si>
  <si>
    <t>018743</t>
  </si>
  <si>
    <t>52045699</t>
  </si>
  <si>
    <t>15/05/2017 15:31:36</t>
  </si>
  <si>
    <t>904587400000344625569900138250</t>
  </si>
  <si>
    <t>532444</t>
  </si>
  <si>
    <t>41521841</t>
  </si>
  <si>
    <t>15/05/2017 15:31:05</t>
  </si>
  <si>
    <t>821018730008609014184100100330</t>
  </si>
  <si>
    <t>012778</t>
  </si>
  <si>
    <t>52043097</t>
  </si>
  <si>
    <t>15/05/2017 15:30:40</t>
  </si>
  <si>
    <t>854664610000628350309700049770</t>
  </si>
  <si>
    <t>018184</t>
  </si>
  <si>
    <t>15/05/2017 15:30:19</t>
  </si>
  <si>
    <t>935744210005700755979500100330</t>
  </si>
  <si>
    <t>083220</t>
  </si>
  <si>
    <t>49419840</t>
  </si>
  <si>
    <t>15/05/2017 15:28:32</t>
  </si>
  <si>
    <t>990026220005920629984000079000</t>
  </si>
  <si>
    <t>497287</t>
  </si>
  <si>
    <t>54914915</t>
  </si>
  <si>
    <t>15/05/2017 15:28:24</t>
  </si>
  <si>
    <t>224800730007311037491500152000</t>
  </si>
  <si>
    <t>505536</t>
  </si>
  <si>
    <t>47723681</t>
  </si>
  <si>
    <t>15/05/2017 15:27:13</t>
  </si>
  <si>
    <t>814152110001370929368100070000</t>
  </si>
  <si>
    <t>406095</t>
  </si>
  <si>
    <t>54919461</t>
  </si>
  <si>
    <t>15/05/2017 15:23:31</t>
  </si>
  <si>
    <t>702124970000280424946100050560</t>
  </si>
  <si>
    <t>073292</t>
  </si>
  <si>
    <t>42135911</t>
  </si>
  <si>
    <t>15/05/2017 15:21:53</t>
  </si>
  <si>
    <t>224811540003086834591100212220</t>
  </si>
  <si>
    <t>444378</t>
  </si>
  <si>
    <t>41526367</t>
  </si>
  <si>
    <t>15/05/2017 15:18:34</t>
  </si>
  <si>
    <t>252859800005995957636700206190</t>
  </si>
  <si>
    <t>439667</t>
  </si>
  <si>
    <t>47725479</t>
  </si>
  <si>
    <t>15/05/2017 15:17:54</t>
  </si>
  <si>
    <t>970520890006990296547900165900</t>
  </si>
  <si>
    <t>549418</t>
  </si>
  <si>
    <t>55791846</t>
  </si>
  <si>
    <t>15/05/2017 15:16:06</t>
  </si>
  <si>
    <t>991315270007429293184600020000</t>
  </si>
  <si>
    <t>426494</t>
  </si>
  <si>
    <t>47726212</t>
  </si>
  <si>
    <t>15/05/2017 15:16:01</t>
  </si>
  <si>
    <t>960266650007260990621200079000</t>
  </si>
  <si>
    <t>030142</t>
  </si>
  <si>
    <t>49152380</t>
  </si>
  <si>
    <t>15/05/2017 15:13:01</t>
  </si>
  <si>
    <t>962290460003650276238000079770</t>
  </si>
  <si>
    <t>751593</t>
  </si>
  <si>
    <t>52880886</t>
  </si>
  <si>
    <t>15/05/2017 15:12:17</t>
  </si>
  <si>
    <t>252548460003941388088600338120</t>
  </si>
  <si>
    <t>126958</t>
  </si>
  <si>
    <t>62732053</t>
  </si>
  <si>
    <t>15/05/2017 15:11:11</t>
  </si>
  <si>
    <t>224811540003041954205300105860</t>
  </si>
  <si>
    <t>589763</t>
  </si>
  <si>
    <t>52881188</t>
  </si>
  <si>
    <t>15/05/2017 15:10:06</t>
  </si>
  <si>
    <t>983714460002930938118800110600</t>
  </si>
  <si>
    <t>094009</t>
  </si>
  <si>
    <t>54700244</t>
  </si>
  <si>
    <t>15/05/2017 15:09:40</t>
  </si>
  <si>
    <t>934781880006290346024400049770</t>
  </si>
  <si>
    <t>089869</t>
  </si>
  <si>
    <t>42595767</t>
  </si>
  <si>
    <t>15/05/2017 15:03:51</t>
  </si>
  <si>
    <t>934779880001020705576700199870</t>
  </si>
  <si>
    <t>332575</t>
  </si>
  <si>
    <t>47722351</t>
  </si>
  <si>
    <t>15/05/2017 15:02:40</t>
  </si>
  <si>
    <t>962290460003641717235100079000</t>
  </si>
  <si>
    <t>306525</t>
  </si>
  <si>
    <t>47722253</t>
  </si>
  <si>
    <t>15/05/2017 14:59:14</t>
  </si>
  <si>
    <t>962294850003223691225300150100</t>
  </si>
  <si>
    <t>288665</t>
  </si>
  <si>
    <t>41520695</t>
  </si>
  <si>
    <t>15/05/2017 14:56:58</t>
  </si>
  <si>
    <t>224810790007748594069500079790</t>
  </si>
  <si>
    <t>480514</t>
  </si>
  <si>
    <t>44682615</t>
  </si>
  <si>
    <t>15/05/2017 14:56:01</t>
  </si>
  <si>
    <t>962568630006270098261500150000</t>
  </si>
  <si>
    <t>274970</t>
  </si>
  <si>
    <t>41527486</t>
  </si>
  <si>
    <t>15/05/2017 14:55:16</t>
  </si>
  <si>
    <t>962569120006253650748600079790</t>
  </si>
  <si>
    <t>264083</t>
  </si>
  <si>
    <t>41521174</t>
  </si>
  <si>
    <t>15/05/2017 14:53:53</t>
  </si>
  <si>
    <t>962771020003280227117400218700</t>
  </si>
  <si>
    <t>588151</t>
  </si>
  <si>
    <t>53780394</t>
  </si>
  <si>
    <t>15/05/2017 14:53:52</t>
  </si>
  <si>
    <t>934781880006280114039400208980</t>
  </si>
  <si>
    <t>985624</t>
  </si>
  <si>
    <t>55125835</t>
  </si>
  <si>
    <t>15/05/2017 14:53:41</t>
  </si>
  <si>
    <t>252552350006360076583500085320</t>
  </si>
  <si>
    <t>848401</t>
  </si>
  <si>
    <t>54569357</t>
  </si>
  <si>
    <t>15/05/2017 14:52:52</t>
  </si>
  <si>
    <t>854664610000610043935700100330</t>
  </si>
  <si>
    <t>587940</t>
  </si>
  <si>
    <t>15/05/2017 14:52:51</t>
  </si>
  <si>
    <t>934781880006270114039400284310</t>
  </si>
  <si>
    <t>072342</t>
  </si>
  <si>
    <t>43913690</t>
  </si>
  <si>
    <t>15/05/2017 14:47:41</t>
  </si>
  <si>
    <t>702124970000270011369000134300</t>
  </si>
  <si>
    <t>083424</t>
  </si>
  <si>
    <t>42599922</t>
  </si>
  <si>
    <t>15/05/2017 14:46:45</t>
  </si>
  <si>
    <t>962568630006260084992200287560</t>
  </si>
  <si>
    <t>000809</t>
  </si>
  <si>
    <t>49150584</t>
  </si>
  <si>
    <t>15/05/2017 14:45:44</t>
  </si>
  <si>
    <t>960691740000721557058400100330</t>
  </si>
  <si>
    <t>042159</t>
  </si>
  <si>
    <t>49101611</t>
  </si>
  <si>
    <t>15/05/2017 14:44:13</t>
  </si>
  <si>
    <t>821018730008587154161100060040</t>
  </si>
  <si>
    <t>183398</t>
  </si>
  <si>
    <t>15/05/2017 14:43:19</t>
  </si>
  <si>
    <t>962290750002373191920400155630</t>
  </si>
  <si>
    <t>539316</t>
  </si>
  <si>
    <t>55794603</t>
  </si>
  <si>
    <t>15/05/2017 14:42:01</t>
  </si>
  <si>
    <t>252552350006357682460300070310</t>
  </si>
  <si>
    <t>013427</t>
  </si>
  <si>
    <t>55495770</t>
  </si>
  <si>
    <t>15/05/2017 14:41:34</t>
  </si>
  <si>
    <t>937269400007640222577000099540</t>
  </si>
  <si>
    <t>091304</t>
  </si>
  <si>
    <t>52211948</t>
  </si>
  <si>
    <t>15/05/2017 14:41:16</t>
  </si>
  <si>
    <t>202965090009190040194800070310</t>
  </si>
  <si>
    <t>001725</t>
  </si>
  <si>
    <t>52040498</t>
  </si>
  <si>
    <t>15/05/2017 14:40:26</t>
  </si>
  <si>
    <t>803126380002482181049800020000</t>
  </si>
  <si>
    <t>498880</t>
  </si>
  <si>
    <t>54919615</t>
  </si>
  <si>
    <t>15/05/2017 14:40:24</t>
  </si>
  <si>
    <t>814152110001362848961500080000</t>
  </si>
  <si>
    <t>000597</t>
  </si>
  <si>
    <t>52564096</t>
  </si>
  <si>
    <t>15/05/2017 14:38:03</t>
  </si>
  <si>
    <t>976648070008425338409600063200</t>
  </si>
  <si>
    <t>133996</t>
  </si>
  <si>
    <t>41522695</t>
  </si>
  <si>
    <t>15/05/2017 14:36:21</t>
  </si>
  <si>
    <t>224811540003039604269500079790</t>
  </si>
  <si>
    <t>043130</t>
  </si>
  <si>
    <t>55792116</t>
  </si>
  <si>
    <t>15/05/2017 14:34:31</t>
  </si>
  <si>
    <t>814198130006984226211600050220</t>
  </si>
  <si>
    <t>032053</t>
  </si>
  <si>
    <t>15/05/2017 14:33:20</t>
  </si>
  <si>
    <t>814198130006974226211600052650</t>
  </si>
  <si>
    <t>110464</t>
  </si>
  <si>
    <t>41523301</t>
  </si>
  <si>
    <t>15/05/2017 14:33:06</t>
  </si>
  <si>
    <t>972274750005258098330100100330</t>
  </si>
  <si>
    <t>49151237</t>
  </si>
  <si>
    <t>15/05/2017 14:32:47</t>
  </si>
  <si>
    <t>934781880006262711123700030020</t>
  </si>
  <si>
    <t>195117</t>
  </si>
  <si>
    <t>52885586</t>
  </si>
  <si>
    <t>15/05/2017 14:30:18</t>
  </si>
  <si>
    <t>809867520000341893558600060040</t>
  </si>
  <si>
    <t>028941</t>
  </si>
  <si>
    <t>52566298</t>
  </si>
  <si>
    <t>15/05/2017 14:28:23</t>
  </si>
  <si>
    <t>961564360004540190629800050000</t>
  </si>
  <si>
    <t>060457</t>
  </si>
  <si>
    <t>47723982</t>
  </si>
  <si>
    <t>15/05/2017 14:26:03</t>
  </si>
  <si>
    <t>904565220001830580398200067940</t>
  </si>
  <si>
    <t>045522</t>
  </si>
  <si>
    <t>55796065</t>
  </si>
  <si>
    <t>15/05/2017 14:24:55</t>
  </si>
  <si>
    <t>210152190006282248606500150100</t>
  </si>
  <si>
    <t>031504</t>
  </si>
  <si>
    <t>47725311</t>
  </si>
  <si>
    <t>15/05/2017 14:22:17</t>
  </si>
  <si>
    <t>821018730008570086531100100330</t>
  </si>
  <si>
    <t>009275</t>
  </si>
  <si>
    <t>49105620</t>
  </si>
  <si>
    <t>15/05/2017 14:19:31</t>
  </si>
  <si>
    <t>961517050001378079562000079000</t>
  </si>
  <si>
    <t>131758</t>
  </si>
  <si>
    <t>42104164</t>
  </si>
  <si>
    <t>15/05/2017 14:18:11</t>
  </si>
  <si>
    <t>937276420002781239416400070000</t>
  </si>
  <si>
    <t>47722395</t>
  </si>
  <si>
    <t>15/05/2017 14:17:55</t>
  </si>
  <si>
    <t>202965090009183885239500150000</t>
  </si>
  <si>
    <t>512447</t>
  </si>
  <si>
    <t>54998897</t>
  </si>
  <si>
    <t>15/05/2017 14:17:12</t>
  </si>
  <si>
    <t>826333570004731861889700071100</t>
  </si>
  <si>
    <t>070900</t>
  </si>
  <si>
    <t>15/05/2017 14:17:08</t>
  </si>
  <si>
    <t>224810790007732012701200050560</t>
  </si>
  <si>
    <t>969257</t>
  </si>
  <si>
    <t>41524233</t>
  </si>
  <si>
    <t>15/05/2017 14:13:50</t>
  </si>
  <si>
    <t>970520890006961077423300050560</t>
  </si>
  <si>
    <t>014732</t>
  </si>
  <si>
    <t>52040599</t>
  </si>
  <si>
    <t>15/05/2017 14:07:55</t>
  </si>
  <si>
    <t>971344710008841953059900050560</t>
  </si>
  <si>
    <t>736050</t>
  </si>
  <si>
    <t>54995459</t>
  </si>
  <si>
    <t>15/05/2017 14:04:03</t>
  </si>
  <si>
    <t>802205500006051412545900099540</t>
  </si>
  <si>
    <t>017870</t>
  </si>
  <si>
    <t>54919418</t>
  </si>
  <si>
    <t>15/05/2017 14:03:39</t>
  </si>
  <si>
    <t>983714460002929199941800183280</t>
  </si>
  <si>
    <t>874817</t>
  </si>
  <si>
    <t>41526303</t>
  </si>
  <si>
    <t>15/05/2017 14:00:58</t>
  </si>
  <si>
    <t>972274750005241747630300049770</t>
  </si>
  <si>
    <t>865129</t>
  </si>
  <si>
    <t>47724698</t>
  </si>
  <si>
    <t>15/05/2017 13:59:35</t>
  </si>
  <si>
    <t>991316670007540484469800049770</t>
  </si>
  <si>
    <t>497412</t>
  </si>
  <si>
    <t>15/05/2017 13:59:31</t>
  </si>
  <si>
    <t>814198130006952398384700100330</t>
  </si>
  <si>
    <t>010402</t>
  </si>
  <si>
    <t>52041199</t>
  </si>
  <si>
    <t>15/05/2017 13:57:30</t>
  </si>
  <si>
    <t>983705210005219917119900100330</t>
  </si>
  <si>
    <t>844310</t>
  </si>
  <si>
    <t>47720953</t>
  </si>
  <si>
    <t>15/05/2017 13:56:39</t>
  </si>
  <si>
    <t>224828740008651531095300100330</t>
  </si>
  <si>
    <t>000742</t>
  </si>
  <si>
    <t>49151638</t>
  </si>
  <si>
    <t>15/05/2017 13:55:58</t>
  </si>
  <si>
    <t>224810790007729418163800150100</t>
  </si>
  <si>
    <t>525354</t>
  </si>
  <si>
    <t>55799283</t>
  </si>
  <si>
    <t>15/05/2017 13:55:40</t>
  </si>
  <si>
    <t>702124970000266557928300050560</t>
  </si>
  <si>
    <t>831473</t>
  </si>
  <si>
    <t>15/05/2017 13:55:02</t>
  </si>
  <si>
    <t>224828740008641531095300080580</t>
  </si>
  <si>
    <t>461697</t>
  </si>
  <si>
    <t>42070034</t>
  </si>
  <si>
    <t>15/05/2017 13:54:48</t>
  </si>
  <si>
    <t>224800730007300000003400200000</t>
  </si>
  <si>
    <t>413716</t>
  </si>
  <si>
    <t>15/05/2017 13:53:51</t>
  </si>
  <si>
    <t>224800730007299390429100098620</t>
  </si>
  <si>
    <t>090015</t>
  </si>
  <si>
    <t>54428471</t>
  </si>
  <si>
    <t>15/05/2017 13:53:00</t>
  </si>
  <si>
    <t>934773220009104304847100150100</t>
  </si>
  <si>
    <t>000016</t>
  </si>
  <si>
    <t>49153363</t>
  </si>
  <si>
    <t>15/05/2017 13:51:54</t>
  </si>
  <si>
    <t>213205870003831509336300049770</t>
  </si>
  <si>
    <t>790877</t>
  </si>
  <si>
    <t>47723720</t>
  </si>
  <si>
    <t>15/05/2017 13:49:45</t>
  </si>
  <si>
    <t>983714460002910330372000082160</t>
  </si>
  <si>
    <t>070259</t>
  </si>
  <si>
    <t>42137975</t>
  </si>
  <si>
    <t>15/05/2017 13:49:43</t>
  </si>
  <si>
    <t>962562590003746817797500050000</t>
  </si>
  <si>
    <t>587957</t>
  </si>
  <si>
    <t>52883080</t>
  </si>
  <si>
    <t>15/05/2017 13:49:27</t>
  </si>
  <si>
    <t>935744210005690735308000199870</t>
  </si>
  <si>
    <t>894327</t>
  </si>
  <si>
    <t>46584887</t>
  </si>
  <si>
    <t>15/05/2017 13:47:29</t>
  </si>
  <si>
    <t>937634470006060665488700079000</t>
  </si>
  <si>
    <t>769720</t>
  </si>
  <si>
    <t>15/05/2017 13:47:02</t>
  </si>
  <si>
    <t>976229390001290436614900070310</t>
  </si>
  <si>
    <t>161205</t>
  </si>
  <si>
    <t>15/05/2017 13:45:46</t>
  </si>
  <si>
    <t>896485040000635304649700079790</t>
  </si>
  <si>
    <t>49156948</t>
  </si>
  <si>
    <t>15/05/2017 13:45:44</t>
  </si>
  <si>
    <t>962294850003217150694800049770</t>
  </si>
  <si>
    <t>620908</t>
  </si>
  <si>
    <t>54997164</t>
  </si>
  <si>
    <t>15/05/2017 13:44:59</t>
  </si>
  <si>
    <t>961564360004531489716400118500</t>
  </si>
  <si>
    <t>001676</t>
  </si>
  <si>
    <t>15/05/2017 13:43:26</t>
  </si>
  <si>
    <t>935744070002189898639500030000</t>
  </si>
  <si>
    <t>064683</t>
  </si>
  <si>
    <t>42139108</t>
  </si>
  <si>
    <t>15/05/2017 13:42:04</t>
  </si>
  <si>
    <t>976650460009861255910800105000</t>
  </si>
  <si>
    <t>405823</t>
  </si>
  <si>
    <t>62731667</t>
  </si>
  <si>
    <t>15/05/2017 13:39:21</t>
  </si>
  <si>
    <t>820987500008931020166700066360</t>
  </si>
  <si>
    <t>057423</t>
  </si>
  <si>
    <t>42138019</t>
  </si>
  <si>
    <t>15/05/2017 13:38:52</t>
  </si>
  <si>
    <t>854664610000606961801900060040</t>
  </si>
  <si>
    <t>52562995</t>
  </si>
  <si>
    <t>15/05/2017 13:38:35</t>
  </si>
  <si>
    <t>252560650009338016299500070310</t>
  </si>
  <si>
    <t>49151233</t>
  </si>
  <si>
    <t>15/05/2017 13:37:44</t>
  </si>
  <si>
    <t>962290750002361519123300120870</t>
  </si>
  <si>
    <t>733328</t>
  </si>
  <si>
    <t>49133511</t>
  </si>
  <si>
    <t>15/05/2017 13:37:27</t>
  </si>
  <si>
    <t>702124970000253326351100050560</t>
  </si>
  <si>
    <t>297716</t>
  </si>
  <si>
    <t>51888549</t>
  </si>
  <si>
    <t>15/05/2017 13:36:12</t>
  </si>
  <si>
    <t>814204990005560287854900100330</t>
  </si>
  <si>
    <t>437768</t>
  </si>
  <si>
    <t>41654210</t>
  </si>
  <si>
    <t>15/05/2017 13:33:58</t>
  </si>
  <si>
    <t>202965090009160325421000184200</t>
  </si>
  <si>
    <t>15/05/2017 13:33:36</t>
  </si>
  <si>
    <t>820987500008921020166700064800</t>
  </si>
  <si>
    <t>679453</t>
  </si>
  <si>
    <t>52888936</t>
  </si>
  <si>
    <t>15/05/2017 13:33:16</t>
  </si>
  <si>
    <t>210156650007680433893600102700</t>
  </si>
  <si>
    <t>640580</t>
  </si>
  <si>
    <t>47723674</t>
  </si>
  <si>
    <t>15/05/2017 13:30:11</t>
  </si>
  <si>
    <t>814198130006943955367400150000</t>
  </si>
  <si>
    <t>031027</t>
  </si>
  <si>
    <t>15/05/2017 13:28:14</t>
  </si>
  <si>
    <t>854664610000596608039900100330</t>
  </si>
  <si>
    <t>000479</t>
  </si>
  <si>
    <t>49154731</t>
  </si>
  <si>
    <t>15/05/2017 13:28:06</t>
  </si>
  <si>
    <t>224810790007717556473100209350</t>
  </si>
  <si>
    <t>621916</t>
  </si>
  <si>
    <t>47728772</t>
  </si>
  <si>
    <t>15/05/2017 13:27:46</t>
  </si>
  <si>
    <t>972273530006821657877200161950</t>
  </si>
  <si>
    <t>604610</t>
  </si>
  <si>
    <t>15/05/2017 13:25:40</t>
  </si>
  <si>
    <t>962296130005473784451400030020</t>
  </si>
  <si>
    <t>582339</t>
  </si>
  <si>
    <t>47726783</t>
  </si>
  <si>
    <t>15/05/2017 13:22:23</t>
  </si>
  <si>
    <t>821531780001722201678300184860</t>
  </si>
  <si>
    <t>479908</t>
  </si>
  <si>
    <t>44682190</t>
  </si>
  <si>
    <t>15/05/2017 13:19:02</t>
  </si>
  <si>
    <t>224824200004240083219000070310</t>
  </si>
  <si>
    <t>555335</t>
  </si>
  <si>
    <t>41521419</t>
  </si>
  <si>
    <t>15/05/2017 13:18:26</t>
  </si>
  <si>
    <t>252859800005979801141900100330</t>
  </si>
  <si>
    <t>52563294</t>
  </si>
  <si>
    <t>15/05/2017 13:17:37</t>
  </si>
  <si>
    <t>252548460003935141329400050000</t>
  </si>
  <si>
    <t>533668</t>
  </si>
  <si>
    <t>54910938</t>
  </si>
  <si>
    <t>15/05/2017 13:16:06</t>
  </si>
  <si>
    <t>934773220009090246093800109810</t>
  </si>
  <si>
    <t>020547</t>
  </si>
  <si>
    <t>52567394</t>
  </si>
  <si>
    <t>15/05/2017 13:15:32</t>
  </si>
  <si>
    <t>820971560004634532739400079000</t>
  </si>
  <si>
    <t>534209</t>
  </si>
  <si>
    <t>15/05/2017 13:15:24</t>
  </si>
  <si>
    <t>960716550005321820542100100000</t>
  </si>
  <si>
    <t>533293</t>
  </si>
  <si>
    <t>47729830</t>
  </si>
  <si>
    <t>15/05/2017 13:15:15</t>
  </si>
  <si>
    <t>224800730007283201983000099540</t>
  </si>
  <si>
    <t>567461</t>
  </si>
  <si>
    <t>15/05/2017 13:13:58</t>
  </si>
  <si>
    <t>970520890006952910051900050560</t>
  </si>
  <si>
    <t>524463</t>
  </si>
  <si>
    <t>47724730</t>
  </si>
  <si>
    <t>976648070008413062473000223570</t>
  </si>
  <si>
    <t>718950</t>
  </si>
  <si>
    <t>49132844</t>
  </si>
  <si>
    <t>15/05/2017 13:13:31</t>
  </si>
  <si>
    <t>854664610000582680284400079000</t>
  </si>
  <si>
    <t>515586</t>
  </si>
  <si>
    <t>53585103</t>
  </si>
  <si>
    <t>15/05/2017 13:12:41</t>
  </si>
  <si>
    <t>809867520000330125510300050560</t>
  </si>
  <si>
    <t>020030</t>
  </si>
  <si>
    <t>52042499</t>
  </si>
  <si>
    <t>15/05/2017 13:08:30</t>
  </si>
  <si>
    <t>801030860007357230249900158000</t>
  </si>
  <si>
    <t>809158</t>
  </si>
  <si>
    <t>45529726</t>
  </si>
  <si>
    <t>15/05/2017 13:08:08</t>
  </si>
  <si>
    <t>814147020003020291972600150100</t>
  </si>
  <si>
    <t>339260</t>
  </si>
  <si>
    <t>937276420002770554634800243000</t>
  </si>
  <si>
    <t>062514</t>
  </si>
  <si>
    <t>52887299</t>
  </si>
  <si>
    <t>15/05/2017 13:06:11</t>
  </si>
  <si>
    <t>821531780001714690729900079000</t>
  </si>
  <si>
    <t>022051</t>
  </si>
  <si>
    <t>15/05/2017 13:05:51</t>
  </si>
  <si>
    <t>801030860007347230249900226800</t>
  </si>
  <si>
    <t>023462</t>
  </si>
  <si>
    <t>54534468</t>
  </si>
  <si>
    <t>15/05/2017 13:04:11</t>
  </si>
  <si>
    <t>224811540002994415446800119880</t>
  </si>
  <si>
    <t>001000</t>
  </si>
  <si>
    <t>15/05/2017 13:02:38</t>
  </si>
  <si>
    <t>976226790001582894800700101120</t>
  </si>
  <si>
    <t>073502</t>
  </si>
  <si>
    <t>51614810</t>
  </si>
  <si>
    <t>15/05/2017 13:01:59</t>
  </si>
  <si>
    <t>814198130006920004481000100330</t>
  </si>
  <si>
    <t>178085</t>
  </si>
  <si>
    <t>52909698</t>
  </si>
  <si>
    <t>15/05/2017 13:00:41</t>
  </si>
  <si>
    <t>961966960003082220969800060040</t>
  </si>
  <si>
    <t>094566</t>
  </si>
  <si>
    <t>54701378</t>
  </si>
  <si>
    <t>15/05/2017 12:59:45</t>
  </si>
  <si>
    <t>252859800005950864137800067150</t>
  </si>
  <si>
    <t>427484</t>
  </si>
  <si>
    <t>40984415</t>
  </si>
  <si>
    <t>15/05/2017 12:59:17</t>
  </si>
  <si>
    <t>224800730007272004441500039500</t>
  </si>
  <si>
    <t>091470</t>
  </si>
  <si>
    <t>55244519</t>
  </si>
  <si>
    <t>15/05/2017 12:59:14</t>
  </si>
  <si>
    <t>960691350003420007451900172220</t>
  </si>
  <si>
    <t>417191</t>
  </si>
  <si>
    <t>41523151</t>
  </si>
  <si>
    <t>15/05/2017 12:57:41</t>
  </si>
  <si>
    <t>991316670007522893315100150000</t>
  </si>
  <si>
    <t>430640</t>
  </si>
  <si>
    <t>49129100</t>
  </si>
  <si>
    <t>15/05/2017 12:55:47</t>
  </si>
  <si>
    <t>233212140002382067910000085000</t>
  </si>
  <si>
    <t>430569</t>
  </si>
  <si>
    <t>49126455</t>
  </si>
  <si>
    <t>15/05/2017 12:55:18</t>
  </si>
  <si>
    <t>991315270007400405645500150100</t>
  </si>
  <si>
    <t>000213</t>
  </si>
  <si>
    <t>49155396</t>
  </si>
  <si>
    <t>15/05/2017 12:54:23</t>
  </si>
  <si>
    <t>854664610000577852539600100330</t>
  </si>
  <si>
    <t>018682</t>
  </si>
  <si>
    <t>48301118</t>
  </si>
  <si>
    <t>15/05/2017 12:52:43</t>
  </si>
  <si>
    <t>893648850002090034111800079000</t>
  </si>
  <si>
    <t>375747</t>
  </si>
  <si>
    <t>41529939</t>
  </si>
  <si>
    <t>15/05/2017 12:51:12</t>
  </si>
  <si>
    <t>937634470006056388993900050560</t>
  </si>
  <si>
    <t>365586</t>
  </si>
  <si>
    <t>41527541</t>
  </si>
  <si>
    <t>15/05/2017 12:49:41</t>
  </si>
  <si>
    <t>934781880006259247754100050200</t>
  </si>
  <si>
    <t>365043</t>
  </si>
  <si>
    <t>47725608</t>
  </si>
  <si>
    <t>15/05/2017 12:49:37</t>
  </si>
  <si>
    <t>976226220004220019560800110600</t>
  </si>
  <si>
    <t>015026</t>
  </si>
  <si>
    <t>52044093</t>
  </si>
  <si>
    <t>15/05/2017 12:46:53</t>
  </si>
  <si>
    <t>976650460009858563409300169850</t>
  </si>
  <si>
    <t>762650</t>
  </si>
  <si>
    <t>52888511</t>
  </si>
  <si>
    <t>15/05/2017 12:46:12</t>
  </si>
  <si>
    <t>814056390000026838851100079790</t>
  </si>
  <si>
    <t>041617</t>
  </si>
  <si>
    <t>55242201</t>
  </si>
  <si>
    <t>15/05/2017 12:44:16</t>
  </si>
  <si>
    <t>224810790007690004220100136890</t>
  </si>
  <si>
    <t>327420</t>
  </si>
  <si>
    <t>41525005</t>
  </si>
  <si>
    <t>15/05/2017 12:43:38</t>
  </si>
  <si>
    <t>972274750005232773500500060040</t>
  </si>
  <si>
    <t>325959</t>
  </si>
  <si>
    <t>47721248</t>
  </si>
  <si>
    <t>15/05/2017 12:43:24</t>
  </si>
  <si>
    <t>976228630005861406124800170000</t>
  </si>
  <si>
    <t>310832</t>
  </si>
  <si>
    <t>54825616</t>
  </si>
  <si>
    <t>15/05/2017 12:42:22</t>
  </si>
  <si>
    <t>970520890006940408561600050560</t>
  </si>
  <si>
    <t>013008</t>
  </si>
  <si>
    <t>49154676</t>
  </si>
  <si>
    <t>15/05/2017 12:41:29</t>
  </si>
  <si>
    <t>702124970000240341467600101910</t>
  </si>
  <si>
    <t>475676</t>
  </si>
  <si>
    <t>40274427</t>
  </si>
  <si>
    <t>15/05/2017 12:40:35</t>
  </si>
  <si>
    <t>904587400000333889442700040000</t>
  </si>
  <si>
    <t>506087</t>
  </si>
  <si>
    <t>55799908</t>
  </si>
  <si>
    <t>15/05/2017 12:39:31</t>
  </si>
  <si>
    <t>214443300005388087990800050000</t>
  </si>
  <si>
    <t>006692</t>
  </si>
  <si>
    <t>15/05/2017 12:38:54</t>
  </si>
  <si>
    <t>972274750005220468039900040290</t>
  </si>
  <si>
    <t>49151297</t>
  </si>
  <si>
    <t>15/05/2017 12:35:15</t>
  </si>
  <si>
    <t>814147020003017370129700080000</t>
  </si>
  <si>
    <t>314353</t>
  </si>
  <si>
    <t>51883697</t>
  </si>
  <si>
    <t>15/05/2017 12:35:01</t>
  </si>
  <si>
    <t>934779260009040985369700095600</t>
  </si>
  <si>
    <t>649160</t>
  </si>
  <si>
    <t>52888785</t>
  </si>
  <si>
    <t>15/05/2017 12:34:02</t>
  </si>
  <si>
    <t>970520890006932411878500100330</t>
  </si>
  <si>
    <t>000194</t>
  </si>
  <si>
    <t>49155384</t>
  </si>
  <si>
    <t>15/05/2017 12:33:20</t>
  </si>
  <si>
    <t>224810790007682832538400092430</t>
  </si>
  <si>
    <t>070416</t>
  </si>
  <si>
    <t>54533047</t>
  </si>
  <si>
    <t>15/05/2017 12:32:34</t>
  </si>
  <si>
    <t>820987500008914318304700099540</t>
  </si>
  <si>
    <t>15/05/2017 12:32:22</t>
  </si>
  <si>
    <t>224810790007672832538400097170</t>
  </si>
  <si>
    <t>254915</t>
  </si>
  <si>
    <t>41012997</t>
  </si>
  <si>
    <t>15/05/2017 12:32:13</t>
  </si>
  <si>
    <t>854664610000560007299700142200</t>
  </si>
  <si>
    <t>675898</t>
  </si>
  <si>
    <t>52880661</t>
  </si>
  <si>
    <t>15/05/2017 12:32:03</t>
  </si>
  <si>
    <t>991316670007511892066100063200</t>
  </si>
  <si>
    <t>022504</t>
  </si>
  <si>
    <t>52880994</t>
  </si>
  <si>
    <t>15/05/2017 12:31:46</t>
  </si>
  <si>
    <t>905980070007451684099400146940</t>
  </si>
  <si>
    <t>244738</t>
  </si>
  <si>
    <t>15/05/2017 12:30:35</t>
  </si>
  <si>
    <t>702124970000233901875600158000</t>
  </si>
  <si>
    <t>000547</t>
  </si>
  <si>
    <t>49158836</t>
  </si>
  <si>
    <t>15/05/2017 12:28:23</t>
  </si>
  <si>
    <t>826333570004701568883600212510</t>
  </si>
  <si>
    <t>049394</t>
  </si>
  <si>
    <t>42103579</t>
  </si>
  <si>
    <t>15/05/2017 12:27:26</t>
  </si>
  <si>
    <t>961563740001901438357900030020</t>
  </si>
  <si>
    <t>063478</t>
  </si>
  <si>
    <t>54715197</t>
  </si>
  <si>
    <t>15/05/2017 12:26:34</t>
  </si>
  <si>
    <t>210156650007675071519700079790</t>
  </si>
  <si>
    <t>214037</t>
  </si>
  <si>
    <t>41527933</t>
  </si>
  <si>
    <t>15/05/2017 12:25:38</t>
  </si>
  <si>
    <t>702274240003167450793300034000</t>
  </si>
  <si>
    <t>199769</t>
  </si>
  <si>
    <t>47722246</t>
  </si>
  <si>
    <t>15/05/2017 12:23:21</t>
  </si>
  <si>
    <t>814056390000010352224600060040</t>
  </si>
  <si>
    <t>010839</t>
  </si>
  <si>
    <t>49158418</t>
  </si>
  <si>
    <t>15/05/2017 12:21:08</t>
  </si>
  <si>
    <t>961966960003050196841800183280</t>
  </si>
  <si>
    <t>055515</t>
  </si>
  <si>
    <t>55799110</t>
  </si>
  <si>
    <t>15/05/2017 12:15:55</t>
  </si>
  <si>
    <t>972274750005216339911000060040</t>
  </si>
  <si>
    <t>500065</t>
  </si>
  <si>
    <t>55797439</t>
  </si>
  <si>
    <t>15/05/2017 12:12:49</t>
  </si>
  <si>
    <t>821003210005219830743900040290</t>
  </si>
  <si>
    <t>117235</t>
  </si>
  <si>
    <t>47728944</t>
  </si>
  <si>
    <t>15/05/2017 12:10:19</t>
  </si>
  <si>
    <t>937634470006043586894400201450</t>
  </si>
  <si>
    <t>926428</t>
  </si>
  <si>
    <t>54914898</t>
  </si>
  <si>
    <t>15/05/2017 12:10:05</t>
  </si>
  <si>
    <t>983714460002840940489800073470</t>
  </si>
  <si>
    <t>368962</t>
  </si>
  <si>
    <t>52882894</t>
  </si>
  <si>
    <t>15/05/2017 12:09:24</t>
  </si>
  <si>
    <t>961563400002937460289400150100</t>
  </si>
  <si>
    <t>929650</t>
  </si>
  <si>
    <t>54918514</t>
  </si>
  <si>
    <t>15/05/2017 12:08:51</t>
  </si>
  <si>
    <t>983714460002830977851400099540</t>
  </si>
  <si>
    <t>255089</t>
  </si>
  <si>
    <t>47668293</t>
  </si>
  <si>
    <t>15/05/2017 12:08:18</t>
  </si>
  <si>
    <t>962771020003271533829300170000</t>
  </si>
  <si>
    <t>103693</t>
  </si>
  <si>
    <t>40981497</t>
  </si>
  <si>
    <t>15/05/2017 12:08:06</t>
  </si>
  <si>
    <t>961564360004480708149700074890</t>
  </si>
  <si>
    <t>910421</t>
  </si>
  <si>
    <t>54912390</t>
  </si>
  <si>
    <t>15/05/2017 12:07:30</t>
  </si>
  <si>
    <t>962290460003634139239000100330</t>
  </si>
  <si>
    <t>000080</t>
  </si>
  <si>
    <t>15/05/2017 12:07:04</t>
  </si>
  <si>
    <t>972274750005177962594600026070</t>
  </si>
  <si>
    <t>314284</t>
  </si>
  <si>
    <t>54915654</t>
  </si>
  <si>
    <t>15/05/2017 12:05:12</t>
  </si>
  <si>
    <t>224824200004070205565400208560</t>
  </si>
  <si>
    <t>057738</t>
  </si>
  <si>
    <t>55462755</t>
  </si>
  <si>
    <t>15/05/2017 12:00:30</t>
  </si>
  <si>
    <t>702275940001540384275500030020</t>
  </si>
  <si>
    <t>084182</t>
  </si>
  <si>
    <t>54708657</t>
  </si>
  <si>
    <t>15/05/2017 11:58:40</t>
  </si>
  <si>
    <t>970520890006920448865700025000</t>
  </si>
  <si>
    <t>075683</t>
  </si>
  <si>
    <t>54717822</t>
  </si>
  <si>
    <t>15/05/2017 11:57:56</t>
  </si>
  <si>
    <t>970520890006919577782200025000</t>
  </si>
  <si>
    <t>47722117</t>
  </si>
  <si>
    <t>15/05/2017 11:53:39</t>
  </si>
  <si>
    <t>991316670007502574211700103490</t>
  </si>
  <si>
    <t>007103</t>
  </si>
  <si>
    <t>41528139</t>
  </si>
  <si>
    <t>15/05/2017 11:52:02</t>
  </si>
  <si>
    <t>962290750002355215813900050560</t>
  </si>
  <si>
    <t>005948</t>
  </si>
  <si>
    <t>45559552</t>
  </si>
  <si>
    <t>15/05/2017 11:51:50</t>
  </si>
  <si>
    <t>814148490002900012955200285190</t>
  </si>
  <si>
    <t>576844</t>
  </si>
  <si>
    <t>52885805</t>
  </si>
  <si>
    <t>15/05/2017 11:50:18</t>
  </si>
  <si>
    <t>970520890006900270580500060040</t>
  </si>
  <si>
    <t>021442</t>
  </si>
  <si>
    <t>51773917</t>
  </si>
  <si>
    <t>15/05/2017 11:46:19</t>
  </si>
  <si>
    <t>962290460003621557391700060040</t>
  </si>
  <si>
    <t>967983</t>
  </si>
  <si>
    <t>53585752</t>
  </si>
  <si>
    <t>15/05/2017 11:45:18</t>
  </si>
  <si>
    <t>976226790001550004575200208980</t>
  </si>
  <si>
    <t>961722</t>
  </si>
  <si>
    <t>47720224</t>
  </si>
  <si>
    <t>15/05/2017 11:44:16</t>
  </si>
  <si>
    <t>976235630008991633022400199870</t>
  </si>
  <si>
    <t>405361</t>
  </si>
  <si>
    <t>54961886</t>
  </si>
  <si>
    <t>15/05/2017 11:43:30</t>
  </si>
  <si>
    <t>814152110001350028188600200000</t>
  </si>
  <si>
    <t>012573</t>
  </si>
  <si>
    <t>54717705</t>
  </si>
  <si>
    <t>825333590004879330770500060000</t>
  </si>
  <si>
    <t>019569</t>
  </si>
  <si>
    <t>15/05/2017 11:40:41</t>
  </si>
  <si>
    <t>961517050001360985809600070310</t>
  </si>
  <si>
    <t>025513</t>
  </si>
  <si>
    <t>42680265</t>
  </si>
  <si>
    <t>15/05/2017 11:38:21</t>
  </si>
  <si>
    <t>934779880001013418026500097960</t>
  </si>
  <si>
    <t>055304</t>
  </si>
  <si>
    <t>54703098</t>
  </si>
  <si>
    <t>15/05/2017 11:35:53</t>
  </si>
  <si>
    <t>224810790007661008309800120080</t>
  </si>
  <si>
    <t>005479</t>
  </si>
  <si>
    <t>42138143</t>
  </si>
  <si>
    <t>15/05/2017 11:33:53</t>
  </si>
  <si>
    <t>935744070002174361814300213300</t>
  </si>
  <si>
    <t>885885</t>
  </si>
  <si>
    <t>47722659</t>
  </si>
  <si>
    <t>15/05/2017 11:31:11</t>
  </si>
  <si>
    <t>962296130005460502265900143780</t>
  </si>
  <si>
    <t>000799</t>
  </si>
  <si>
    <t>49157679</t>
  </si>
  <si>
    <t>15/05/2017 11:30:30</t>
  </si>
  <si>
    <t>801030860007333800767900100440</t>
  </si>
  <si>
    <t>881813</t>
  </si>
  <si>
    <t>47722592</t>
  </si>
  <si>
    <t>15/05/2017 11:30:27</t>
  </si>
  <si>
    <t>233212140002350048259200150100</t>
  </si>
  <si>
    <t>138055</t>
  </si>
  <si>
    <t>52888398</t>
  </si>
  <si>
    <t>15/05/2017 11:30:12</t>
  </si>
  <si>
    <t>896485040000620645839800035550</t>
  </si>
  <si>
    <t>878099</t>
  </si>
  <si>
    <t>47722102</t>
  </si>
  <si>
    <t>15/05/2017 11:29:47</t>
  </si>
  <si>
    <t>971930530004942063210200069500</t>
  </si>
  <si>
    <t>870954</t>
  </si>
  <si>
    <t>47724445</t>
  </si>
  <si>
    <t>15/05/2017 11:28:34</t>
  </si>
  <si>
    <t>896486670000541641444500137460</t>
  </si>
  <si>
    <t>358758</t>
  </si>
  <si>
    <t>52884127</t>
  </si>
  <si>
    <t>15/05/2017 11:28:29</t>
  </si>
  <si>
    <t>840259940007030886412700177750</t>
  </si>
  <si>
    <t>416565</t>
  </si>
  <si>
    <t>52219716</t>
  </si>
  <si>
    <t>15/05/2017 11:28:22</t>
  </si>
  <si>
    <t>962568630006250127971600143780</t>
  </si>
  <si>
    <t>042401</t>
  </si>
  <si>
    <t>54716156</t>
  </si>
  <si>
    <t>15/05/2017 11:24:24</t>
  </si>
  <si>
    <t>905971010002745813615600439080</t>
  </si>
  <si>
    <t>035150</t>
  </si>
  <si>
    <t>55798078</t>
  </si>
  <si>
    <t>15/05/2017 11:23:50</t>
  </si>
  <si>
    <t>854664610000540440807800165900</t>
  </si>
  <si>
    <t>841725</t>
  </si>
  <si>
    <t>47728750</t>
  </si>
  <si>
    <t>15/05/2017 11:23:32</t>
  </si>
  <si>
    <t>814056390009990795875000259910</t>
  </si>
  <si>
    <t>833254</t>
  </si>
  <si>
    <t>53587258</t>
  </si>
  <si>
    <t>15/05/2017 11:22:02</t>
  </si>
  <si>
    <t>905971010002730876725800079000</t>
  </si>
  <si>
    <t>030419</t>
  </si>
  <si>
    <t>54910296</t>
  </si>
  <si>
    <t>15/05/2017 11:21:42</t>
  </si>
  <si>
    <t>960691740000701218029600100330</t>
  </si>
  <si>
    <t>000927</t>
  </si>
  <si>
    <t>49156866</t>
  </si>
  <si>
    <t>15/05/2017 11:21:18</t>
  </si>
  <si>
    <t>962569120006248862686600150100</t>
  </si>
  <si>
    <t>826055</t>
  </si>
  <si>
    <t>47729722</t>
  </si>
  <si>
    <t>15/05/2017 11:20:44</t>
  </si>
  <si>
    <t>825310560002303046972200039500</t>
  </si>
  <si>
    <t>016055</t>
  </si>
  <si>
    <t>52065894</t>
  </si>
  <si>
    <t>15/05/2017 11:20:36</t>
  </si>
  <si>
    <t>224824200004003335589400289930</t>
  </si>
  <si>
    <t>009422</t>
  </si>
  <si>
    <t>52569894</t>
  </si>
  <si>
    <t>15/05/2017 11:17:33</t>
  </si>
  <si>
    <t>252552350006339464989400170600</t>
  </si>
  <si>
    <t>031974</t>
  </si>
  <si>
    <t>54914412</t>
  </si>
  <si>
    <t>15/05/2017 11:17:27</t>
  </si>
  <si>
    <t>961966960003040144441200078200</t>
  </si>
  <si>
    <t>030120</t>
  </si>
  <si>
    <t>55494613</t>
  </si>
  <si>
    <t>15/05/2017 11:13:01</t>
  </si>
  <si>
    <t>896485040000610192461300131140</t>
  </si>
  <si>
    <t>548098</t>
  </si>
  <si>
    <t>40431935</t>
  </si>
  <si>
    <t>15/05/2017 11:12:47</t>
  </si>
  <si>
    <t>252875680006351574193500149850</t>
  </si>
  <si>
    <t>099314</t>
  </si>
  <si>
    <t>42136313</t>
  </si>
  <si>
    <t>15/05/2017 11:12:19</t>
  </si>
  <si>
    <t>840259940007016463631300100330</t>
  </si>
  <si>
    <t>932903</t>
  </si>
  <si>
    <t>54821788</t>
  </si>
  <si>
    <t>15/05/2017 11:12:04</t>
  </si>
  <si>
    <t>821018730008550198178800079000</t>
  </si>
  <si>
    <t>768017</t>
  </si>
  <si>
    <t>41523091</t>
  </si>
  <si>
    <t>15/05/2017 11:10:38</t>
  </si>
  <si>
    <t>821024260005531476309100081000</t>
  </si>
  <si>
    <t>043517</t>
  </si>
  <si>
    <t>52004555</t>
  </si>
  <si>
    <t>15/05/2017 11:08:59</t>
  </si>
  <si>
    <t>252552350006320136455500100330</t>
  </si>
  <si>
    <t>010217</t>
  </si>
  <si>
    <t>49318929</t>
  </si>
  <si>
    <t>15/05/2017 11:08:04</t>
  </si>
  <si>
    <t>821003210005191379892900070310</t>
  </si>
  <si>
    <t>752701</t>
  </si>
  <si>
    <t>47728244</t>
  </si>
  <si>
    <t>15/05/2017 11:07:50</t>
  </si>
  <si>
    <t>252548460003923351824400129660</t>
  </si>
  <si>
    <t>089109</t>
  </si>
  <si>
    <t>52888192</t>
  </si>
  <si>
    <t>15/05/2017 11:07:49</t>
  </si>
  <si>
    <t>976226790001538946819200100330</t>
  </si>
  <si>
    <t>007314</t>
  </si>
  <si>
    <t>15/05/2017 11:06:33</t>
  </si>
  <si>
    <t>962290460003583789179700040290</t>
  </si>
  <si>
    <t>709984</t>
  </si>
  <si>
    <t>54820684</t>
  </si>
  <si>
    <t>15/05/2017 11:04:41</t>
  </si>
  <si>
    <t>962568630006242699068400229100</t>
  </si>
  <si>
    <t>727707</t>
  </si>
  <si>
    <t>47720169</t>
  </si>
  <si>
    <t>15/05/2017 11:03:13</t>
  </si>
  <si>
    <t>840238520005150793016900232260</t>
  </si>
  <si>
    <t>004985</t>
  </si>
  <si>
    <t>49151375</t>
  </si>
  <si>
    <t>15/05/2017 11:00:49</t>
  </si>
  <si>
    <t>702274240003150000137500120080</t>
  </si>
  <si>
    <t>004668</t>
  </si>
  <si>
    <t>49150774</t>
  </si>
  <si>
    <t>15/05/2017 11:00:46</t>
  </si>
  <si>
    <t>814204990005550015077400120080</t>
  </si>
  <si>
    <t>713768</t>
  </si>
  <si>
    <t>41521822</t>
  </si>
  <si>
    <t>15/05/2017 11:00:40</t>
  </si>
  <si>
    <t>202965090009148100182200039530</t>
  </si>
  <si>
    <t>001166</t>
  </si>
  <si>
    <t>49159151</t>
  </si>
  <si>
    <t>15/05/2017 11:00:11</t>
  </si>
  <si>
    <t>972274750005160526915100100330</t>
  </si>
  <si>
    <t>977987</t>
  </si>
  <si>
    <t>52881395</t>
  </si>
  <si>
    <t>15/05/2017 10:58:35</t>
  </si>
  <si>
    <t>821018730008530284139500130350</t>
  </si>
  <si>
    <t>465874</t>
  </si>
  <si>
    <t>55120376</t>
  </si>
  <si>
    <t>15/05/2017 10:58:22</t>
  </si>
  <si>
    <t>962569120006238043037600050560</t>
  </si>
  <si>
    <t>456604</t>
  </si>
  <si>
    <t>54919681</t>
  </si>
  <si>
    <t>15/05/2017 10:57:56</t>
  </si>
  <si>
    <t>241433790005270170968100135090</t>
  </si>
  <si>
    <t>027894</t>
  </si>
  <si>
    <t>15/05/2017 10:55:54</t>
  </si>
  <si>
    <t>210156650007663576419200049770</t>
  </si>
  <si>
    <t>026902</t>
  </si>
  <si>
    <t>52042290</t>
  </si>
  <si>
    <t>15/05/2017 10:55:10</t>
  </si>
  <si>
    <t>971930530004938416229000069500</t>
  </si>
  <si>
    <t>717240</t>
  </si>
  <si>
    <t>45522717</t>
  </si>
  <si>
    <t>15/05/2017 10:54:24</t>
  </si>
  <si>
    <t>803126380002467746271700100330</t>
  </si>
  <si>
    <t>677492</t>
  </si>
  <si>
    <t>41526137</t>
  </si>
  <si>
    <t>15/05/2017 10:53:48</t>
  </si>
  <si>
    <t>960264060002247375613700150100</t>
  </si>
  <si>
    <t>484183</t>
  </si>
  <si>
    <t>55799343</t>
  </si>
  <si>
    <t>15/05/2017 10:53:21</t>
  </si>
  <si>
    <t>991311990004556803934300405000</t>
  </si>
  <si>
    <t>477656</t>
  </si>
  <si>
    <t>51883771</t>
  </si>
  <si>
    <t>15/05/2017 10:53:14</t>
  </si>
  <si>
    <t>854664610000530273377100079000</t>
  </si>
  <si>
    <t>018974</t>
  </si>
  <si>
    <t>52044993</t>
  </si>
  <si>
    <t>15/05/2017 10:52:24</t>
  </si>
  <si>
    <t>814204990005544625499300170640</t>
  </si>
  <si>
    <t>411242</t>
  </si>
  <si>
    <t>49123010</t>
  </si>
  <si>
    <t>15/05/2017 10:51:42</t>
  </si>
  <si>
    <t>202965090009131055301000135090</t>
  </si>
  <si>
    <t>975553</t>
  </si>
  <si>
    <t>54911096</t>
  </si>
  <si>
    <t>15/05/2017 10:51:13</t>
  </si>
  <si>
    <t>814056390009980580109600100330</t>
  </si>
  <si>
    <t>658865</t>
  </si>
  <si>
    <t>45554989</t>
  </si>
  <si>
    <t>15/05/2017 10:50:19</t>
  </si>
  <si>
    <t>252548460003910024498900259120</t>
  </si>
  <si>
    <t>641877</t>
  </si>
  <si>
    <t>47726338</t>
  </si>
  <si>
    <t>15/05/2017 10:47:09</t>
  </si>
  <si>
    <t>825310560002290192633800213300</t>
  </si>
  <si>
    <t>051373</t>
  </si>
  <si>
    <t>55798017</t>
  </si>
  <si>
    <t>15/05/2017 10:45:13</t>
  </si>
  <si>
    <t>825333590004850299801700100330</t>
  </si>
  <si>
    <t>035954</t>
  </si>
  <si>
    <t>54704927</t>
  </si>
  <si>
    <t>15/05/2017 10:44:52</t>
  </si>
  <si>
    <t>971344710008830538492700072680</t>
  </si>
  <si>
    <t>013489</t>
  </si>
  <si>
    <t>52042193</t>
  </si>
  <si>
    <t>15/05/2017 10:44:16</t>
  </si>
  <si>
    <t>821018730008516060219300049770</t>
  </si>
  <si>
    <t>003925</t>
  </si>
  <si>
    <t>49312562</t>
  </si>
  <si>
    <t>15/05/2017 10:43:48</t>
  </si>
  <si>
    <t>935744070002141085256200120080</t>
  </si>
  <si>
    <t>030455</t>
  </si>
  <si>
    <t>54715667</t>
  </si>
  <si>
    <t>15/05/2017 10:43:04</t>
  </si>
  <si>
    <t>905971010002720651566700482690</t>
  </si>
  <si>
    <t>028833</t>
  </si>
  <si>
    <t>42131830</t>
  </si>
  <si>
    <t>15/05/2017 10:39:42</t>
  </si>
  <si>
    <t>854664610000526955183000049770</t>
  </si>
  <si>
    <t>001265</t>
  </si>
  <si>
    <t>15/05/2017 10:39:31</t>
  </si>
  <si>
    <t>840259940006995773916000167670</t>
  </si>
  <si>
    <t>550313</t>
  </si>
  <si>
    <t>15/05/2017 10:38:37</t>
  </si>
  <si>
    <t>826329400000501815563100041160</t>
  </si>
  <si>
    <t>035348</t>
  </si>
  <si>
    <t>54459174</t>
  </si>
  <si>
    <t>15/05/2017 10:38:05</t>
  </si>
  <si>
    <t>991315270007390452917400176170</t>
  </si>
  <si>
    <t>589301</t>
  </si>
  <si>
    <t>41523804</t>
  </si>
  <si>
    <t>15/05/2017 10:37:12</t>
  </si>
  <si>
    <t>972274750005120955380400079000</t>
  </si>
  <si>
    <t>790584</t>
  </si>
  <si>
    <t>52883286</t>
  </si>
  <si>
    <t>15/05/2017 10:37:03</t>
  </si>
  <si>
    <t>210152190006270638328600100330</t>
  </si>
  <si>
    <t>000498</t>
  </si>
  <si>
    <t>49150771</t>
  </si>
  <si>
    <t>15/05/2017 10:32:19</t>
  </si>
  <si>
    <t>972274750005115252077100050560</t>
  </si>
  <si>
    <t>310810</t>
  </si>
  <si>
    <t>54915690</t>
  </si>
  <si>
    <t>15/05/2017 10:32:04</t>
  </si>
  <si>
    <t>970526330001790128569000159580</t>
  </si>
  <si>
    <t>012401</t>
  </si>
  <si>
    <t>55794427</t>
  </si>
  <si>
    <t>15/05/2017 10:31:24</t>
  </si>
  <si>
    <t>801030860007326247442700200660</t>
  </si>
  <si>
    <t>555511</t>
  </si>
  <si>
    <t>41524306</t>
  </si>
  <si>
    <t>15/05/2017 10:30:37</t>
  </si>
  <si>
    <t>893648850002086855430600113400</t>
  </si>
  <si>
    <t>217341</t>
  </si>
  <si>
    <t>52884596</t>
  </si>
  <si>
    <t>15/05/2017 10:29:36</t>
  </si>
  <si>
    <t>937269400007503730459600181700</t>
  </si>
  <si>
    <t>549216</t>
  </si>
  <si>
    <t>41527929</t>
  </si>
  <si>
    <t>15/05/2017 10:29:24</t>
  </si>
  <si>
    <t>814149580009507184792900130350</t>
  </si>
  <si>
    <t>548133</t>
  </si>
  <si>
    <t>47727886</t>
  </si>
  <si>
    <t>15/05/2017 10:29:11</t>
  </si>
  <si>
    <t>224828740008633745788600206190</t>
  </si>
  <si>
    <t>547644</t>
  </si>
  <si>
    <t>47726519</t>
  </si>
  <si>
    <t>15/05/2017 10:29:06</t>
  </si>
  <si>
    <t>937634470006030692651900200000</t>
  </si>
  <si>
    <t>536723</t>
  </si>
  <si>
    <t>41012440</t>
  </si>
  <si>
    <t>15/05/2017 10:26:58</t>
  </si>
  <si>
    <t>814056390009973898244000105070</t>
  </si>
  <si>
    <t>407827</t>
  </si>
  <si>
    <t>49120170</t>
  </si>
  <si>
    <t>15/05/2017 10:26:13</t>
  </si>
  <si>
    <t>252560650009321145017000120080</t>
  </si>
  <si>
    <t>531766</t>
  </si>
  <si>
    <t>47721720</t>
  </si>
  <si>
    <t>15/05/2017 10:26:01</t>
  </si>
  <si>
    <t>962290460003570525172000158000</t>
  </si>
  <si>
    <t>012179</t>
  </si>
  <si>
    <t>42137684</t>
  </si>
  <si>
    <t>15/05/2017 10:24:11</t>
  </si>
  <si>
    <t>241433790005251301768400175380</t>
  </si>
  <si>
    <t>118936</t>
  </si>
  <si>
    <t>45522103</t>
  </si>
  <si>
    <t>15/05/2017 10:23:43</t>
  </si>
  <si>
    <t>202965090009120257210300261490</t>
  </si>
  <si>
    <t>211753</t>
  </si>
  <si>
    <t>54911891</t>
  </si>
  <si>
    <t>15/05/2017 10:21:32</t>
  </si>
  <si>
    <t>962562590003739689189100071100</t>
  </si>
  <si>
    <t>020442</t>
  </si>
  <si>
    <t>52569790</t>
  </si>
  <si>
    <t>15/05/2017 10:19:56</t>
  </si>
  <si>
    <t>820971560004599485979000099540</t>
  </si>
  <si>
    <t>048606</t>
  </si>
  <si>
    <t>49101816</t>
  </si>
  <si>
    <t>15/05/2017 10:18:31</t>
  </si>
  <si>
    <t>976226640001029120181600101000</t>
  </si>
  <si>
    <t>047778</t>
  </si>
  <si>
    <t>49102619</t>
  </si>
  <si>
    <t>15/05/2017 10:17:53</t>
  </si>
  <si>
    <t>960266650007239358261900049770</t>
  </si>
  <si>
    <t>954314</t>
  </si>
  <si>
    <t>42681412</t>
  </si>
  <si>
    <t>15/05/2017 10:17:42</t>
  </si>
  <si>
    <t>970520890006897856141200030020</t>
  </si>
  <si>
    <t>432707</t>
  </si>
  <si>
    <t>54913692</t>
  </si>
  <si>
    <t>15/05/2017 10:15:54</t>
  </si>
  <si>
    <t>826314710002104033369200080580</t>
  </si>
  <si>
    <t>540888</t>
  </si>
  <si>
    <t>52731017</t>
  </si>
  <si>
    <t>15/05/2017 10:14:01</t>
  </si>
  <si>
    <t>976650460009844699101700201450</t>
  </si>
  <si>
    <t>52885275</t>
  </si>
  <si>
    <t>15/05/2017 10:13:54</t>
  </si>
  <si>
    <t>826309890001411220527500184600</t>
  </si>
  <si>
    <t>465031</t>
  </si>
  <si>
    <t>47729590</t>
  </si>
  <si>
    <t>15/05/2017 10:13:01</t>
  </si>
  <si>
    <t>803126380002431221959000079000</t>
  </si>
  <si>
    <t>461532</t>
  </si>
  <si>
    <t>47727916</t>
  </si>
  <si>
    <t>15/05/2017 10:12:16</t>
  </si>
  <si>
    <t>937269400007490079791600079000</t>
  </si>
  <si>
    <t>094720</t>
  </si>
  <si>
    <t>42593226</t>
  </si>
  <si>
    <t>15/05/2017 10:11:24</t>
  </si>
  <si>
    <t>961563740001790064322600059250</t>
  </si>
  <si>
    <t>031689</t>
  </si>
  <si>
    <t>54532353</t>
  </si>
  <si>
    <t>15/05/2017 10:11:05</t>
  </si>
  <si>
    <t>960691740000684284235300100330</t>
  </si>
  <si>
    <t>822851</t>
  </si>
  <si>
    <t>46583074</t>
  </si>
  <si>
    <t>15/05/2017 10:08:05</t>
  </si>
  <si>
    <t>224810790007650710307400050560</t>
  </si>
  <si>
    <t>320325</t>
  </si>
  <si>
    <t>52884824</t>
  </si>
  <si>
    <t>15/05/2017 10:06:19</t>
  </si>
  <si>
    <t>983714460002824032482401140240</t>
  </si>
  <si>
    <t>050144</t>
  </si>
  <si>
    <t>15/05/2017 10:05:01</t>
  </si>
  <si>
    <t>224830080002076141061200060040</t>
  </si>
  <si>
    <t>041983</t>
  </si>
  <si>
    <t>54712041</t>
  </si>
  <si>
    <t>15/05/2017 10:04:19</t>
  </si>
  <si>
    <t>960716550005319706204100100000</t>
  </si>
  <si>
    <t>179040</t>
  </si>
  <si>
    <t>54992961</t>
  </si>
  <si>
    <t>15/05/2017 10:04:02</t>
  </si>
  <si>
    <t>202965090009100404296100164340</t>
  </si>
  <si>
    <t>403668</t>
  </si>
  <si>
    <t>49121330</t>
  </si>
  <si>
    <t>15/05/2017 10:01:09</t>
  </si>
  <si>
    <t>937634470006011223133000165900</t>
  </si>
  <si>
    <t>155292</t>
  </si>
  <si>
    <t>48156529</t>
  </si>
  <si>
    <t>15/05/2017 09:59:38</t>
  </si>
  <si>
    <t>935744070002120501652900135880</t>
  </si>
  <si>
    <t>380186</t>
  </si>
  <si>
    <t>41526174</t>
  </si>
  <si>
    <t>15/05/2017 09:55:43</t>
  </si>
  <si>
    <t>841840310000114739617400030020</t>
  </si>
  <si>
    <t>402753</t>
  </si>
  <si>
    <t>49122979</t>
  </si>
  <si>
    <t>15/05/2017 09:55:05</t>
  </si>
  <si>
    <t>821018730008490189297900124820</t>
  </si>
  <si>
    <t>629693</t>
  </si>
  <si>
    <t>15/05/2017 09:54:45</t>
  </si>
  <si>
    <t>840259940006973094253000050560</t>
  </si>
  <si>
    <t>402660</t>
  </si>
  <si>
    <t>41340784</t>
  </si>
  <si>
    <t>15/05/2017 09:54:32</t>
  </si>
  <si>
    <t>904587400000250079078400079000</t>
  </si>
  <si>
    <t>365134</t>
  </si>
  <si>
    <t>41528888</t>
  </si>
  <si>
    <t>15/05/2017 09:52:33</t>
  </si>
  <si>
    <t>937634470006000798888800040290</t>
  </si>
  <si>
    <t>359990</t>
  </si>
  <si>
    <t>41521202</t>
  </si>
  <si>
    <t>15/05/2017 09:51:30</t>
  </si>
  <si>
    <t>224824200003989991120200100330</t>
  </si>
  <si>
    <t>024862</t>
  </si>
  <si>
    <t>49121624</t>
  </si>
  <si>
    <t>15/05/2017 09:51:06</t>
  </si>
  <si>
    <t>241433790005220246162400100440</t>
  </si>
  <si>
    <t>355859</t>
  </si>
  <si>
    <t>49319361</t>
  </si>
  <si>
    <t>15/05/2017 09:50:38</t>
  </si>
  <si>
    <t>803126380002424935936100050500</t>
  </si>
  <si>
    <t>095855</t>
  </si>
  <si>
    <t>55798478</t>
  </si>
  <si>
    <t>15/05/2017 09:49:58</t>
  </si>
  <si>
    <t>976650460009836873847800107700</t>
  </si>
  <si>
    <t>093182</t>
  </si>
  <si>
    <t>55792417</t>
  </si>
  <si>
    <t>15/05/2017 09:49:31</t>
  </si>
  <si>
    <t>972273530006817274241700039500</t>
  </si>
  <si>
    <t>028636</t>
  </si>
  <si>
    <t>52040693</t>
  </si>
  <si>
    <t>15/05/2017 09:47:25</t>
  </si>
  <si>
    <t>241433790005214205069300150100</t>
  </si>
  <si>
    <t>331977</t>
  </si>
  <si>
    <t>40986980</t>
  </si>
  <si>
    <t>15/05/2017 09:45:32</t>
  </si>
  <si>
    <t>825333590004831477698000060000</t>
  </si>
  <si>
    <t>052393</t>
  </si>
  <si>
    <t>49153282</t>
  </si>
  <si>
    <t>15/05/2017 09:45:22</t>
  </si>
  <si>
    <t>960264060002230513328200134300</t>
  </si>
  <si>
    <t>026178</t>
  </si>
  <si>
    <t>52563794</t>
  </si>
  <si>
    <t>15/05/2017 09:44:36</t>
  </si>
  <si>
    <t>934779260009036269379400100000</t>
  </si>
  <si>
    <t>49158194</t>
  </si>
  <si>
    <t>15/05/2017 09:43:52</t>
  </si>
  <si>
    <t>976648070008409910819400050560</t>
  </si>
  <si>
    <t>536888</t>
  </si>
  <si>
    <t>40430535</t>
  </si>
  <si>
    <t>15/05/2017 09:42:19</t>
  </si>
  <si>
    <t>214443300005372081053500086900</t>
  </si>
  <si>
    <t>021546</t>
  </si>
  <si>
    <t>55799171</t>
  </si>
  <si>
    <t>15/05/2017 09:42:15</t>
  </si>
  <si>
    <t>991311990004540338917100118500</t>
  </si>
  <si>
    <t>313246</t>
  </si>
  <si>
    <t>41529481</t>
  </si>
  <si>
    <t>15/05/2017 09:41:31</t>
  </si>
  <si>
    <t>935744070002099193948100079000</t>
  </si>
  <si>
    <t>060356</t>
  </si>
  <si>
    <t>15/05/2017 09:40:59</t>
  </si>
  <si>
    <t>702274240003141243382500040290</t>
  </si>
  <si>
    <t>097112</t>
  </si>
  <si>
    <t>47726785</t>
  </si>
  <si>
    <t>15/05/2017 09:36:56</t>
  </si>
  <si>
    <t>976226790001510011678500100000</t>
  </si>
  <si>
    <t>588418</t>
  </si>
  <si>
    <t>45525683</t>
  </si>
  <si>
    <t>15/05/2017 09:36:41</t>
  </si>
  <si>
    <t>937634470005994423568300070310</t>
  </si>
  <si>
    <t>281557</t>
  </si>
  <si>
    <t>41526010</t>
  </si>
  <si>
    <t>15/05/2017 09:34:40</t>
  </si>
  <si>
    <t>976226220004191592601000300041</t>
  </si>
  <si>
    <t>009870</t>
  </si>
  <si>
    <t>42135549</t>
  </si>
  <si>
    <t>15/05/2017 09:31:18</t>
  </si>
  <si>
    <t>702274240003135992554900100330</t>
  </si>
  <si>
    <t>005188</t>
  </si>
  <si>
    <t>42135201</t>
  </si>
  <si>
    <t>15/05/2017 09:30:27</t>
  </si>
  <si>
    <t>211518650002781002520100060000</t>
  </si>
  <si>
    <t>254034</t>
  </si>
  <si>
    <t>47727066</t>
  </si>
  <si>
    <t>15/05/2017 09:28:17</t>
  </si>
  <si>
    <t>821531780001671428706600079000</t>
  </si>
  <si>
    <t>253749</t>
  </si>
  <si>
    <t>47726746</t>
  </si>
  <si>
    <t>15/05/2017 09:28:11</t>
  </si>
  <si>
    <t>961563400002900344674600150100</t>
  </si>
  <si>
    <t>246325</t>
  </si>
  <si>
    <t>47726143</t>
  </si>
  <si>
    <t>15/05/2017 09:26:25</t>
  </si>
  <si>
    <t>972274750005101927614300173800</t>
  </si>
  <si>
    <t>243739</t>
  </si>
  <si>
    <t>47728708</t>
  </si>
  <si>
    <t>15/05/2017 09:25:47</t>
  </si>
  <si>
    <t>976648070008341466870800082160</t>
  </si>
  <si>
    <t>238149</t>
  </si>
  <si>
    <t>41523524</t>
  </si>
  <si>
    <t>15/05/2017 09:24:24</t>
  </si>
  <si>
    <t>252859800005937900352400050000</t>
  </si>
  <si>
    <t>237487</t>
  </si>
  <si>
    <t>49312558</t>
  </si>
  <si>
    <t>15/05/2017 09:24:15</t>
  </si>
  <si>
    <t>937634470005980153255800100330</t>
  </si>
  <si>
    <t>232598</t>
  </si>
  <si>
    <t>47722546</t>
  </si>
  <si>
    <t>15/05/2017 09:23:05</t>
  </si>
  <si>
    <t>702274240003122307254600134300</t>
  </si>
  <si>
    <t>015202</t>
  </si>
  <si>
    <t>40064512</t>
  </si>
  <si>
    <t>15/05/2017 09:22:21</t>
  </si>
  <si>
    <t>224828740008621321451200030020</t>
  </si>
  <si>
    <t>005178</t>
  </si>
  <si>
    <t>52561296</t>
  </si>
  <si>
    <t>15/05/2017 09:20:29</t>
  </si>
  <si>
    <t>991311990004538562129600216460</t>
  </si>
  <si>
    <t>000027</t>
  </si>
  <si>
    <t>49159379</t>
  </si>
  <si>
    <t>15/05/2017 09:19:46</t>
  </si>
  <si>
    <t>962562590003711321937900085700</t>
  </si>
  <si>
    <t>009776</t>
  </si>
  <si>
    <t>51778095</t>
  </si>
  <si>
    <t>15/05/2017 09:19:31</t>
  </si>
  <si>
    <t>991311990004522608809500182490</t>
  </si>
  <si>
    <t>214402</t>
  </si>
  <si>
    <t>47726096</t>
  </si>
  <si>
    <t>15/05/2017 09:18:32</t>
  </si>
  <si>
    <t>214443300005362489609600079000</t>
  </si>
  <si>
    <t>212365</t>
  </si>
  <si>
    <t>41527678</t>
  </si>
  <si>
    <t>15/05/2017 09:18:02</t>
  </si>
  <si>
    <t>841840310000106023767800099540</t>
  </si>
  <si>
    <t>078391</t>
  </si>
  <si>
    <t>49317051</t>
  </si>
  <si>
    <t>15/05/2017 09:17:59</t>
  </si>
  <si>
    <t>854664610000511520705100150100</t>
  </si>
  <si>
    <t>070247</t>
  </si>
  <si>
    <t>54705330</t>
  </si>
  <si>
    <t>15/05/2017 09:17:01</t>
  </si>
  <si>
    <t>962292220004641324533000050000</t>
  </si>
  <si>
    <t>198630</t>
  </si>
  <si>
    <t>41525637</t>
  </si>
  <si>
    <t>15/05/2017 09:14:37</t>
  </si>
  <si>
    <t>803126380002415853563700050560</t>
  </si>
  <si>
    <t>643346</t>
  </si>
  <si>
    <t>54823367</t>
  </si>
  <si>
    <t>15/05/2017 09:14:31</t>
  </si>
  <si>
    <t>252556400004800409336700079790</t>
  </si>
  <si>
    <t>072884</t>
  </si>
  <si>
    <t>54700661</t>
  </si>
  <si>
    <t>15/05/2017 09:07:28</t>
  </si>
  <si>
    <t>814148490002895883066100100000</t>
  </si>
  <si>
    <t>15/05/2017 09:06:53</t>
  </si>
  <si>
    <t>976226640001019539836300318400</t>
  </si>
  <si>
    <t>169448</t>
  </si>
  <si>
    <t>40279210</t>
  </si>
  <si>
    <t>15/05/2017 09:04:26</t>
  </si>
  <si>
    <t>224828740008610976921000060040</t>
  </si>
  <si>
    <t>158389</t>
  </si>
  <si>
    <t>47728439</t>
  </si>
  <si>
    <t>15/05/2017 09:04:19</t>
  </si>
  <si>
    <t>224811540002970430843900075050</t>
  </si>
  <si>
    <t>533011</t>
  </si>
  <si>
    <t>46290906</t>
  </si>
  <si>
    <t>15/05/2017 09:04:04</t>
  </si>
  <si>
    <t>976233230002778174090600077420</t>
  </si>
  <si>
    <t>151012</t>
  </si>
  <si>
    <t>41523760</t>
  </si>
  <si>
    <t>15/05/2017 09:02:36</t>
  </si>
  <si>
    <t>241433790005202376376000079000</t>
  </si>
  <si>
    <t>004901</t>
  </si>
  <si>
    <t>52563797</t>
  </si>
  <si>
    <t>15/05/2017 09:02:20</t>
  </si>
  <si>
    <t>821018730008479333379700150890</t>
  </si>
  <si>
    <t>015569</t>
  </si>
  <si>
    <t>55798346</t>
  </si>
  <si>
    <t>15/05/2017 09:01:55</t>
  </si>
  <si>
    <t>962290460003560743834600079000</t>
  </si>
  <si>
    <t>142761</t>
  </si>
  <si>
    <t>41522252</t>
  </si>
  <si>
    <t>15/05/2017 09:00:33</t>
  </si>
  <si>
    <t>702274240003113520225200091640</t>
  </si>
  <si>
    <t>141078</t>
  </si>
  <si>
    <t>47724876</t>
  </si>
  <si>
    <t>15/05/2017 09:00:07</t>
  </si>
  <si>
    <t>214443300005350109487600100000</t>
  </si>
  <si>
    <t>140205</t>
  </si>
  <si>
    <t>41522318</t>
  </si>
  <si>
    <t>15/05/2017 08:59:53</t>
  </si>
  <si>
    <t>991311990004515773231800030020</t>
  </si>
  <si>
    <t>136326</t>
  </si>
  <si>
    <t>47720427</t>
  </si>
  <si>
    <t>15/05/2017 08:58:50</t>
  </si>
  <si>
    <t>210152190006260696042700080580</t>
  </si>
  <si>
    <t>023743</t>
  </si>
  <si>
    <t>52564695</t>
  </si>
  <si>
    <t>15/05/2017 08:57:27</t>
  </si>
  <si>
    <t>972274750005092882469500094800</t>
  </si>
  <si>
    <t>060756</t>
  </si>
  <si>
    <t>55799530</t>
  </si>
  <si>
    <t>15/05/2017 08:56:06</t>
  </si>
  <si>
    <t>801030860007314983953000340000</t>
  </si>
  <si>
    <t>060484</t>
  </si>
  <si>
    <t>54702048</t>
  </si>
  <si>
    <t>15/05/2017 08:56:03</t>
  </si>
  <si>
    <t>814198130006871688204800049770</t>
  </si>
  <si>
    <t>115473</t>
  </si>
  <si>
    <t>47723776</t>
  </si>
  <si>
    <t>15/05/2017 08:54:03</t>
  </si>
  <si>
    <t>934779880001001881377600100330</t>
  </si>
  <si>
    <t>013850</t>
  </si>
  <si>
    <t>42136040</t>
  </si>
  <si>
    <t>15/05/2017 08:54:00</t>
  </si>
  <si>
    <t>814148490002880981604000238200</t>
  </si>
  <si>
    <t>984507</t>
  </si>
  <si>
    <t>52901099</t>
  </si>
  <si>
    <t>15/05/2017 08:53:40</t>
  </si>
  <si>
    <t>961564360004470065109900214090</t>
  </si>
  <si>
    <t>021573</t>
  </si>
  <si>
    <t>52562894</t>
  </si>
  <si>
    <t>15/05/2017 08:52:49</t>
  </si>
  <si>
    <t>224811540002967308289400139830</t>
  </si>
  <si>
    <t>005048</t>
  </si>
  <si>
    <t>55793756</t>
  </si>
  <si>
    <t>15/05/2017 08:50:50</t>
  </si>
  <si>
    <t>210156650007656851375600099540</t>
  </si>
  <si>
    <t>096724</t>
  </si>
  <si>
    <t>47725410</t>
  </si>
  <si>
    <t>15/05/2017 08:49:44</t>
  </si>
  <si>
    <t>821018730008452053541000193550</t>
  </si>
  <si>
    <t>094201</t>
  </si>
  <si>
    <t>41522588</t>
  </si>
  <si>
    <t>15/05/2017 08:49:09</t>
  </si>
  <si>
    <t>825333590004827731258800120000</t>
  </si>
  <si>
    <t>559447</t>
  </si>
  <si>
    <t>49133088</t>
  </si>
  <si>
    <t>15/05/2017 08:47:39</t>
  </si>
  <si>
    <t>983714460002816798308800030020</t>
  </si>
  <si>
    <t>085103</t>
  </si>
  <si>
    <t>41527385</t>
  </si>
  <si>
    <t>15/05/2017 08:46:57</t>
  </si>
  <si>
    <t>825333590004816100738500121660</t>
  </si>
  <si>
    <t>018522</t>
  </si>
  <si>
    <t>52047191</t>
  </si>
  <si>
    <t>15/05/2017 08:46:53</t>
  </si>
  <si>
    <t>960264060002220758719100150100</t>
  </si>
  <si>
    <t>770758</t>
  </si>
  <si>
    <t>54998904</t>
  </si>
  <si>
    <t>15/05/2017 08:46:46</t>
  </si>
  <si>
    <t>854664610000491078890400100330</t>
  </si>
  <si>
    <t>071328</t>
  </si>
  <si>
    <t>49311665</t>
  </si>
  <si>
    <t>15/05/2017 08:46:01</t>
  </si>
  <si>
    <t>840255880000203429166500049770</t>
  </si>
  <si>
    <t>077167</t>
  </si>
  <si>
    <t>15/05/2017 08:42:24</t>
  </si>
  <si>
    <t>814147020003000890613100079000</t>
  </si>
  <si>
    <t>059249</t>
  </si>
  <si>
    <t>47723075</t>
  </si>
  <si>
    <t>15/05/2017 08:39:59</t>
  </si>
  <si>
    <t>814056390009953885307500060040</t>
  </si>
  <si>
    <t>052941</t>
  </si>
  <si>
    <t>15/05/2017 08:38:24</t>
  </si>
  <si>
    <t>934779880000990741469800158000</t>
  </si>
  <si>
    <t>54705965</t>
  </si>
  <si>
    <t>15/05/2017 08:34:21</t>
  </si>
  <si>
    <t>814056390009940047596500033970</t>
  </si>
  <si>
    <t>094450</t>
  </si>
  <si>
    <t>49103969</t>
  </si>
  <si>
    <t>15/05/2017 08:29:38</t>
  </si>
  <si>
    <t>241433790005169014396900050560</t>
  </si>
  <si>
    <t>004274</t>
  </si>
  <si>
    <t>52044690</t>
  </si>
  <si>
    <t>15/05/2017 08:27:12</t>
  </si>
  <si>
    <t>896485040000596367469000100330</t>
  </si>
  <si>
    <t>001276</t>
  </si>
  <si>
    <t>43349037</t>
  </si>
  <si>
    <t>15/05/2017 08:25:19</t>
  </si>
  <si>
    <t>224824200003970886903700142200</t>
  </si>
  <si>
    <t>067806</t>
  </si>
  <si>
    <t>49315910</t>
  </si>
  <si>
    <t>15/05/2017 08:24:02</t>
  </si>
  <si>
    <t>840238520005140260591000075050</t>
  </si>
  <si>
    <t>997994</t>
  </si>
  <si>
    <t>47724901</t>
  </si>
  <si>
    <t>15/05/2017 08:22:43</t>
  </si>
  <si>
    <t>803126380002402430490100130350</t>
  </si>
  <si>
    <t>042176</t>
  </si>
  <si>
    <t>52885398</t>
  </si>
  <si>
    <t>15/05/2017 08:17:30</t>
  </si>
  <si>
    <t>214443300005342421539800202800</t>
  </si>
  <si>
    <t>000337</t>
  </si>
  <si>
    <t>49156017</t>
  </si>
  <si>
    <t>15/05/2017 08:17:12</t>
  </si>
  <si>
    <t>961564360004467741601700233050</t>
  </si>
  <si>
    <t>535819</t>
  </si>
  <si>
    <t>54996694</t>
  </si>
  <si>
    <t>15/05/2017 08:16:23</t>
  </si>
  <si>
    <t>961966960003010862669400086110</t>
  </si>
  <si>
    <t>638516</t>
  </si>
  <si>
    <t>52883092</t>
  </si>
  <si>
    <t>15/05/2017 08:15:57</t>
  </si>
  <si>
    <t>962294850003202542309200079000</t>
  </si>
  <si>
    <t>964579</t>
  </si>
  <si>
    <t>41521780</t>
  </si>
  <si>
    <t>15/05/2017 08:12:54</t>
  </si>
  <si>
    <t>821018730008430543178000043450</t>
  </si>
  <si>
    <t>960181</t>
  </si>
  <si>
    <t>47725298</t>
  </si>
  <si>
    <t>15/05/2017 08:11:21</t>
  </si>
  <si>
    <t>976226790001503389529800162000</t>
  </si>
  <si>
    <t>071499</t>
  </si>
  <si>
    <t>55792596</t>
  </si>
  <si>
    <t>15/05/2017 08:07:13</t>
  </si>
  <si>
    <t>991316670007490560259600050000</t>
  </si>
  <si>
    <t>031530</t>
  </si>
  <si>
    <t>52046393</t>
  </si>
  <si>
    <t>15/05/2017 08:03:49</t>
  </si>
  <si>
    <t>825333590004806047639300079000</t>
  </si>
  <si>
    <t>000307</t>
  </si>
  <si>
    <t>49150407</t>
  </si>
  <si>
    <t>15/05/2017 08:03:35</t>
  </si>
  <si>
    <t>826333570004577294040700100330</t>
  </si>
  <si>
    <t>012391</t>
  </si>
  <si>
    <t>49150723</t>
  </si>
  <si>
    <t>15/05/2017 08:01:23</t>
  </si>
  <si>
    <t>960266650007220050072300060040</t>
  </si>
  <si>
    <t>798943</t>
  </si>
  <si>
    <t>46582398</t>
  </si>
  <si>
    <t>15/05/2017 07:50:51</t>
  </si>
  <si>
    <t>991316670007480570239800049000</t>
  </si>
  <si>
    <t>897220</t>
  </si>
  <si>
    <t>41010128</t>
  </si>
  <si>
    <t>15/05/2017 07:48:55</t>
  </si>
  <si>
    <t>211518650002779020012800118500</t>
  </si>
  <si>
    <t>885351</t>
  </si>
  <si>
    <t>47721381</t>
  </si>
  <si>
    <t>15/05/2017 07:44:45</t>
  </si>
  <si>
    <t>962568630006231153138100356290</t>
  </si>
  <si>
    <t>527810</t>
  </si>
  <si>
    <t>15/05/2017 07:42:14</t>
  </si>
  <si>
    <t>814148490002876514023900156000</t>
  </si>
  <si>
    <t>454575</t>
  </si>
  <si>
    <t>52881759</t>
  </si>
  <si>
    <t>15/05/2017 07:41:46</t>
  </si>
  <si>
    <t>825333590004790168175900107440</t>
  </si>
  <si>
    <t>539948</t>
  </si>
  <si>
    <t>45527799</t>
  </si>
  <si>
    <t>15/05/2017 07:38:35</t>
  </si>
  <si>
    <t>252552350006310124779900079790</t>
  </si>
  <si>
    <t>544700</t>
  </si>
  <si>
    <t>52883103</t>
  </si>
  <si>
    <t>15/05/2017 07:14:02</t>
  </si>
  <si>
    <t>991315270007381462310300049770</t>
  </si>
  <si>
    <t>730797</t>
  </si>
  <si>
    <t>15/05/2017 04:59:45</t>
  </si>
  <si>
    <t>826329400000493785629400049980</t>
  </si>
  <si>
    <t>615812</t>
  </si>
  <si>
    <t>55793384</t>
  </si>
  <si>
    <t>15/05/2017 19:07:55</t>
  </si>
  <si>
    <t>960692580000488612338400100330</t>
  </si>
  <si>
    <t>083761</t>
  </si>
  <si>
    <t>49183152</t>
  </si>
  <si>
    <t>15/05/2017 18:59:46</t>
  </si>
  <si>
    <t>960692580000478647315200120080</t>
  </si>
  <si>
    <t>636630</t>
  </si>
  <si>
    <t>15/05/2017 18:50:00</t>
  </si>
  <si>
    <t>227432840005177483876500500000</t>
  </si>
  <si>
    <t>714941</t>
  </si>
  <si>
    <t>47726207</t>
  </si>
  <si>
    <t>15/05/2017 18:35:08</t>
  </si>
  <si>
    <t>960692580000443954620700060040</t>
  </si>
  <si>
    <t>016531</t>
  </si>
  <si>
    <t>55224021</t>
  </si>
  <si>
    <t>15/05/2017 17:57:22</t>
  </si>
  <si>
    <t>960692580000431526402100096380</t>
  </si>
  <si>
    <t>935747</t>
  </si>
  <si>
    <t>47728416</t>
  </si>
  <si>
    <t>15/05/2017 16:33:26</t>
  </si>
  <si>
    <t>855637980001810956841600050500</t>
  </si>
  <si>
    <t>299703</t>
  </si>
  <si>
    <t>41690878</t>
  </si>
  <si>
    <t>15/05/2017 16:26:11</t>
  </si>
  <si>
    <t>976659420004113788087800025000</t>
  </si>
  <si>
    <t>298927</t>
  </si>
  <si>
    <t>15/05/2017 16:25:21</t>
  </si>
  <si>
    <t>976659420004103788087800050560</t>
  </si>
  <si>
    <t>027771</t>
  </si>
  <si>
    <t>51775296</t>
  </si>
  <si>
    <t>15/05/2017 15:52:48</t>
  </si>
  <si>
    <t>976659420004095987529600100330</t>
  </si>
  <si>
    <t>84025550</t>
  </si>
  <si>
    <t>686787</t>
  </si>
  <si>
    <t>45529299</t>
  </si>
  <si>
    <t>15/05/2017 15:52:22</t>
  </si>
  <si>
    <t>840255500000080220929900114550</t>
  </si>
  <si>
    <t>607732</t>
  </si>
  <si>
    <t>52884099</t>
  </si>
  <si>
    <t>15/05/2017 15:52:05</t>
  </si>
  <si>
    <t>855637980001808681409900050000</t>
  </si>
  <si>
    <t>856784</t>
  </si>
  <si>
    <t>52887258</t>
  </si>
  <si>
    <t>15/05/2017 15:25:29</t>
  </si>
  <si>
    <t>702195830000180740725800039500</t>
  </si>
  <si>
    <t>360021</t>
  </si>
  <si>
    <t>15/05/2017 15:06:39</t>
  </si>
  <si>
    <t>233241180009140662575600101910</t>
  </si>
  <si>
    <t>652151</t>
  </si>
  <si>
    <t>54992293</t>
  </si>
  <si>
    <t>960692580000410775229300079790</t>
  </si>
  <si>
    <t>016285</t>
  </si>
  <si>
    <t>41527732</t>
  </si>
  <si>
    <t>15/05/2017 14:20:08</t>
  </si>
  <si>
    <t>233241180001305317773200100330</t>
  </si>
  <si>
    <t>446831</t>
  </si>
  <si>
    <t>49129943</t>
  </si>
  <si>
    <t>15/05/2017 14:18:17</t>
  </si>
  <si>
    <t>970514990002562282994300079000</t>
  </si>
  <si>
    <t>446800</t>
  </si>
  <si>
    <t>49129198</t>
  </si>
  <si>
    <t>15/05/2017 14:18:07</t>
  </si>
  <si>
    <t>976659420004080971919800100330</t>
  </si>
  <si>
    <t>992334</t>
  </si>
  <si>
    <t>41523238</t>
  </si>
  <si>
    <t>15/05/2017 14:16:49</t>
  </si>
  <si>
    <t>826333580004791363323800165850</t>
  </si>
  <si>
    <t>668022</t>
  </si>
  <si>
    <t>45409918</t>
  </si>
  <si>
    <t>15/05/2017 14:14:39</t>
  </si>
  <si>
    <t>855637980001775258991800079000</t>
  </si>
  <si>
    <t>048181</t>
  </si>
  <si>
    <t>41786706</t>
  </si>
  <si>
    <t>15/05/2017 14:04:25</t>
  </si>
  <si>
    <t>840255500000071227670600100330</t>
  </si>
  <si>
    <t>909632</t>
  </si>
  <si>
    <t>52909393</t>
  </si>
  <si>
    <t>15/05/2017 13:52:28</t>
  </si>
  <si>
    <t>960692580000393585939300096380</t>
  </si>
  <si>
    <t>767356</t>
  </si>
  <si>
    <t>41529488</t>
  </si>
  <si>
    <t>15/05/2017 13:46:44</t>
  </si>
  <si>
    <t>233241180009139758948800101120</t>
  </si>
  <si>
    <t>715350</t>
  </si>
  <si>
    <t>47724000</t>
  </si>
  <si>
    <t>15/05/2017 13:40:00</t>
  </si>
  <si>
    <t>970514990002550503400000100330</t>
  </si>
  <si>
    <t>140359</t>
  </si>
  <si>
    <t>42686774</t>
  </si>
  <si>
    <t>15/05/2017 13:38:30</t>
  </si>
  <si>
    <t>233241180004655448677400063200</t>
  </si>
  <si>
    <t>000467</t>
  </si>
  <si>
    <t>55757137</t>
  </si>
  <si>
    <t>15/05/2017 13:25:29</t>
  </si>
  <si>
    <t>802205920003390168713700100330</t>
  </si>
  <si>
    <t>052007</t>
  </si>
  <si>
    <t>52889531</t>
  </si>
  <si>
    <t>15/05/2017 13:24:46</t>
  </si>
  <si>
    <t>976659420004000992953100050560</t>
  </si>
  <si>
    <t>434966</t>
  </si>
  <si>
    <t>54122264</t>
  </si>
  <si>
    <t>15/05/2017 13:21:09</t>
  </si>
  <si>
    <t>227432840005160289226400098750</t>
  </si>
  <si>
    <t>530067</t>
  </si>
  <si>
    <t>41529920</t>
  </si>
  <si>
    <t>15/05/2017 13:14:48</t>
  </si>
  <si>
    <t>233241180009127668992000082100</t>
  </si>
  <si>
    <t>022849</t>
  </si>
  <si>
    <t>55491098</t>
  </si>
  <si>
    <t>15/05/2017 13:12:28</t>
  </si>
  <si>
    <t>990036240003740083109800079000</t>
  </si>
  <si>
    <t>480295</t>
  </si>
  <si>
    <t>15/05/2017 13:07:26</t>
  </si>
  <si>
    <t>960692580000380160508400170640</t>
  </si>
  <si>
    <t>022221</t>
  </si>
  <si>
    <t>52560798</t>
  </si>
  <si>
    <t>15/05/2017 13:06:17</t>
  </si>
  <si>
    <t>972278260004896210079800050560</t>
  </si>
  <si>
    <t>024800</t>
  </si>
  <si>
    <t>15/05/2017 13:01:43</t>
  </si>
  <si>
    <t>214441640008086911149100120000</t>
  </si>
  <si>
    <t>000557</t>
  </si>
  <si>
    <t>52647728</t>
  </si>
  <si>
    <t>15/05/2017 12:48:25</t>
  </si>
  <si>
    <t>976659420003992169772800060040</t>
  </si>
  <si>
    <t>073816</t>
  </si>
  <si>
    <t>55793571</t>
  </si>
  <si>
    <t>15/05/2017 12:47:37</t>
  </si>
  <si>
    <t>252559810004202622357100048980</t>
  </si>
  <si>
    <t>000556</t>
  </si>
  <si>
    <t>15/05/2017 12:43:44</t>
  </si>
  <si>
    <t>976659420003982169772800100330</t>
  </si>
  <si>
    <t>277266</t>
  </si>
  <si>
    <t>15/05/2017 12:35:42</t>
  </si>
  <si>
    <t>854657100001131706982700169060</t>
  </si>
  <si>
    <t>560687</t>
  </si>
  <si>
    <t>40435425</t>
  </si>
  <si>
    <t>15/05/2017 12:34:47</t>
  </si>
  <si>
    <t>209519890002929385542500213300</t>
  </si>
  <si>
    <t>253138</t>
  </si>
  <si>
    <t>15/05/2017 12:31:56</t>
  </si>
  <si>
    <t>976632540002420048934200284700</t>
  </si>
  <si>
    <t>245671</t>
  </si>
  <si>
    <t>15/05/2017 12:30:43</t>
  </si>
  <si>
    <t>976632540002410048934200599400</t>
  </si>
  <si>
    <t>003979</t>
  </si>
  <si>
    <t>52568798</t>
  </si>
  <si>
    <t>15/05/2017 12:16:26</t>
  </si>
  <si>
    <t>814148800003522352879800030020</t>
  </si>
  <si>
    <t>001180</t>
  </si>
  <si>
    <t>41892182</t>
  </si>
  <si>
    <t>15/05/2017 12:07:42</t>
  </si>
  <si>
    <t>990036240003724207218200121500</t>
  </si>
  <si>
    <t>050473</t>
  </si>
  <si>
    <t>54083503</t>
  </si>
  <si>
    <t>15/05/2017 11:45:04</t>
  </si>
  <si>
    <t>224809240003390020350300112970</t>
  </si>
  <si>
    <t>894161</t>
  </si>
  <si>
    <t>41520576</t>
  </si>
  <si>
    <t>15/05/2017 11:32:34</t>
  </si>
  <si>
    <t>814144660004763621057600100000</t>
  </si>
  <si>
    <t>877185</t>
  </si>
  <si>
    <t>41524289</t>
  </si>
  <si>
    <t>15/05/2017 11:29:37</t>
  </si>
  <si>
    <t>803126820004989876428900124820</t>
  </si>
  <si>
    <t>861053</t>
  </si>
  <si>
    <t>53581918</t>
  </si>
  <si>
    <t>15/05/2017 11:26:52</t>
  </si>
  <si>
    <t>802205920003381416191800060040</t>
  </si>
  <si>
    <t>008553</t>
  </si>
  <si>
    <t>52045191</t>
  </si>
  <si>
    <t>15/05/2017 11:14:14</t>
  </si>
  <si>
    <t>252551360003099577519100100330</t>
  </si>
  <si>
    <t>012187</t>
  </si>
  <si>
    <t>54703434</t>
  </si>
  <si>
    <t>15/05/2017 11:11:20</t>
  </si>
  <si>
    <t>814132050009801041343400050560</t>
  </si>
  <si>
    <t>278075</t>
  </si>
  <si>
    <t>54827291</t>
  </si>
  <si>
    <t>15/05/2017 11:10:42</t>
  </si>
  <si>
    <t>214441640008070039729100086900</t>
  </si>
  <si>
    <t>714484</t>
  </si>
  <si>
    <t>47720843</t>
  </si>
  <si>
    <t>15/05/2017 11:00:48</t>
  </si>
  <si>
    <t>814132050009792553084300086400</t>
  </si>
  <si>
    <t>808935</t>
  </si>
  <si>
    <t>52885073</t>
  </si>
  <si>
    <t>15/05/2017 10:52:10</t>
  </si>
  <si>
    <t>209519890002910408507300128770</t>
  </si>
  <si>
    <t>005469</t>
  </si>
  <si>
    <t>42599761</t>
  </si>
  <si>
    <t>15/05/2017 10:49:28</t>
  </si>
  <si>
    <t>976632540002370778976100120080</t>
  </si>
  <si>
    <t>014284</t>
  </si>
  <si>
    <t>52043996</t>
  </si>
  <si>
    <t>15/05/2017 10:44:57</t>
  </si>
  <si>
    <t>802205920003378135399600049770</t>
  </si>
  <si>
    <t>616882</t>
  </si>
  <si>
    <t>47722567</t>
  </si>
  <si>
    <t>15/05/2017 10:42:24</t>
  </si>
  <si>
    <t>224809240003383387256700150100</t>
  </si>
  <si>
    <t>972026</t>
  </si>
  <si>
    <t>15/05/2017 10:38:40</t>
  </si>
  <si>
    <t>211527330002856725693300081000</t>
  </si>
  <si>
    <t>012743</t>
  </si>
  <si>
    <t>48128013</t>
  </si>
  <si>
    <t>15/05/2017 10:36:35</t>
  </si>
  <si>
    <t>209519890002901110801300100330</t>
  </si>
  <si>
    <t>128912</t>
  </si>
  <si>
    <t>54919997</t>
  </si>
  <si>
    <t>15/05/2017 10:32:23</t>
  </si>
  <si>
    <t>937277270000733091999700080000</t>
  </si>
  <si>
    <t>491188</t>
  </si>
  <si>
    <t>15/05/2017 10:31:08</t>
  </si>
  <si>
    <t>937277270000723091999700000810</t>
  </si>
  <si>
    <t>014013</t>
  </si>
  <si>
    <t>42130334</t>
  </si>
  <si>
    <t>15/05/2017 10:20:03</t>
  </si>
  <si>
    <t>211527330002844955033400070310</t>
  </si>
  <si>
    <t>401661</t>
  </si>
  <si>
    <t>49127385</t>
  </si>
  <si>
    <t>15/05/2017 09:47:45</t>
  </si>
  <si>
    <t>252559810004190549738500158000</t>
  </si>
  <si>
    <t>473965</t>
  </si>
  <si>
    <t>55799731</t>
  </si>
  <si>
    <t>15/05/2017 09:47:13</t>
  </si>
  <si>
    <t>803126820004960201973100070000</t>
  </si>
  <si>
    <t>995767</t>
  </si>
  <si>
    <t>42070101</t>
  </si>
  <si>
    <t>15/05/2017 09:27:55</t>
  </si>
  <si>
    <t>976632540002360008010100150100</t>
  </si>
  <si>
    <t>078092</t>
  </si>
  <si>
    <t>40234086</t>
  </si>
  <si>
    <t>15/05/2017 09:16:51</t>
  </si>
  <si>
    <t>224809240003370060408600405270</t>
  </si>
  <si>
    <t>072279</t>
  </si>
  <si>
    <t>55792316</t>
  </si>
  <si>
    <t>15/05/2017 09:07:22</t>
  </si>
  <si>
    <t>990036240003712099231600070310</t>
  </si>
  <si>
    <t>167665</t>
  </si>
  <si>
    <t>41523139</t>
  </si>
  <si>
    <t>15/05/2017 09:06:34</t>
  </si>
  <si>
    <t>233241180009085845313900102000</t>
  </si>
  <si>
    <t>084705</t>
  </si>
  <si>
    <t>42136257</t>
  </si>
  <si>
    <t>15/05/2017 08:55:54</t>
  </si>
  <si>
    <t>252559810004184284625700071100</t>
  </si>
  <si>
    <t>120991</t>
  </si>
  <si>
    <t>15/05/2017 08:55:18</t>
  </si>
  <si>
    <t>233241180009070635414900030800</t>
  </si>
  <si>
    <t>053191</t>
  </si>
  <si>
    <t>54421663</t>
  </si>
  <si>
    <t>15/05/2017 08:48:43</t>
  </si>
  <si>
    <t>214441640008064299166300118500</t>
  </si>
  <si>
    <t>49158292</t>
  </si>
  <si>
    <t>15/05/2017 08:47:24</t>
  </si>
  <si>
    <t>961516980002597307829200070310</t>
  </si>
  <si>
    <t>068989</t>
  </si>
  <si>
    <t>49318335</t>
  </si>
  <si>
    <t>15/05/2017 08:31:56</t>
  </si>
  <si>
    <t>814132050009783044833500079000</t>
  </si>
  <si>
    <t>010596</t>
  </si>
  <si>
    <t>52565597</t>
  </si>
  <si>
    <t>15/05/2017 08:27:32</t>
  </si>
  <si>
    <t>233241180001290363559700049770</t>
  </si>
  <si>
    <t>975005</t>
  </si>
  <si>
    <t>47728086</t>
  </si>
  <si>
    <t>15/05/2017 08:16:21</t>
  </si>
  <si>
    <t>990036240003702800808600063200</t>
  </si>
  <si>
    <t>968268</t>
  </si>
  <si>
    <t>15/05/2017 08:14:10</t>
  </si>
  <si>
    <t>233241180001289737956800070310</t>
  </si>
  <si>
    <t>463960</t>
  </si>
  <si>
    <t>55795479</t>
  </si>
  <si>
    <t>15/05/2017 08:13:00</t>
  </si>
  <si>
    <t>803126820004957649547900150000</t>
  </si>
  <si>
    <t>910049</t>
  </si>
  <si>
    <t>52881656</t>
  </si>
  <si>
    <t>15/05/2017 08:10:55</t>
  </si>
  <si>
    <t>814132050009770006165600050560</t>
  </si>
  <si>
    <t>893815</t>
  </si>
  <si>
    <t>51886978</t>
  </si>
  <si>
    <t>15/05/2017 08:08:38</t>
  </si>
  <si>
    <t>814132050009760307697800050560</t>
  </si>
  <si>
    <t>787908</t>
  </si>
  <si>
    <t>52009917</t>
  </si>
  <si>
    <t>15/05/2017 08:05:30</t>
  </si>
  <si>
    <t>802205920003350476991700039500</t>
  </si>
  <si>
    <t>095248</t>
  </si>
  <si>
    <t>15/05/2017 07:59:52</t>
  </si>
  <si>
    <t>214441640008050309570300040290</t>
  </si>
  <si>
    <t>908700</t>
  </si>
  <si>
    <t>47726312</t>
  </si>
  <si>
    <t>15/05/2017 07:53:39</t>
  </si>
  <si>
    <t>990036240003682136631200086900</t>
  </si>
  <si>
    <t>906043</t>
  </si>
  <si>
    <t>47720978</t>
  </si>
  <si>
    <t>15/05/2017 07:52:38</t>
  </si>
  <si>
    <t>814132050009752258097800158000</t>
  </si>
  <si>
    <t>050236</t>
  </si>
  <si>
    <t>42137107</t>
  </si>
  <si>
    <t>15/05/2017 07:41:57</t>
  </si>
  <si>
    <t>803126820004941144710700025280</t>
  </si>
  <si>
    <t>059984</t>
  </si>
  <si>
    <t>49315023</t>
  </si>
  <si>
    <t>15/05/2017 07:33:38</t>
  </si>
  <si>
    <t>214441640008023765502300050560</t>
  </si>
  <si>
    <t>757548</t>
  </si>
  <si>
    <t>62733546</t>
  </si>
  <si>
    <t>15/05/2017 07:30:26</t>
  </si>
  <si>
    <t>802205920003333482354600060040</t>
  </si>
  <si>
    <t>810245</t>
  </si>
  <si>
    <t>41524409</t>
  </si>
  <si>
    <t>15/05/2017 07:06:02</t>
  </si>
  <si>
    <t>209519890002896885440900100330</t>
  </si>
  <si>
    <t>802623</t>
  </si>
  <si>
    <t>47726830</t>
  </si>
  <si>
    <t>15/05/2017 07:01:16</t>
  </si>
  <si>
    <t>802205920003321417683000050560</t>
  </si>
  <si>
    <t>930900</t>
  </si>
  <si>
    <t>41523090</t>
  </si>
  <si>
    <t>15/05/2017 16:32:41</t>
  </si>
  <si>
    <t>281142064879</t>
  </si>
  <si>
    <t>024646</t>
  </si>
  <si>
    <t>52560499</t>
  </si>
  <si>
    <t>15/05/2017 15:30:43</t>
  </si>
  <si>
    <t>281142047604</t>
  </si>
  <si>
    <t>861376</t>
  </si>
  <si>
    <t>46581273</t>
  </si>
  <si>
    <t>15/05/2017 12:15:50</t>
  </si>
  <si>
    <t>281141986834</t>
  </si>
  <si>
    <t>073187</t>
  </si>
  <si>
    <t>52889085</t>
  </si>
  <si>
    <t>15/05/2017 12:02:02</t>
  </si>
  <si>
    <t>281141982796</t>
  </si>
  <si>
    <t>001709</t>
  </si>
  <si>
    <t>49156847</t>
  </si>
  <si>
    <t>15/05/2017 10:21:31</t>
  </si>
  <si>
    <t>281141955933</t>
  </si>
  <si>
    <t>TRASPASO DEL DIA SANTANDER A BANORTE REF 0170517</t>
  </si>
  <si>
    <t>DEP. REMOTO CH. SBC 0002203</t>
  </si>
  <si>
    <t>CHEQUE RECIBIDO SBC POR SERVICIO DE DEPOSITOS REMOTOS, BCO. 044 CTA. 00102993244 NO.CHEQUE 0002203, REFERENCIA: 000019816052017</t>
  </si>
  <si>
    <t>DEP. REMOTO CH. SBC 0000862</t>
  </si>
  <si>
    <t>CHEQUE RECIBIDO SBC POR SERVICIO DE DEPOSITOS REMOTOS, BCO. 036 CTA. 40125765426 NO.CHEQUE 0000862, REFERENCIA: 000019816052017</t>
  </si>
  <si>
    <t>DEP. REMOTO CH. SBC 0000902</t>
  </si>
  <si>
    <t>CHEQUE RECIBIDO SBC POR SERVICIO DE DEPOSITOS REMOTOS, BCO. 044 CTA. 00107669740 NO.CHEQUE 0000902, REFERENCIA: 000000216052017</t>
  </si>
  <si>
    <t>DEP. REMOTO CH. SBC 0000107</t>
  </si>
  <si>
    <t>CHEQUE RECIBIDO SBC POR SERVICIO DE DEPOSITOS REMOTOS, BCO. 044 CTA. 00101877343 NO.CHEQUE 0000107, REFERENCIA: 000000316052017</t>
  </si>
  <si>
    <t>DEP. REMOTO CH. SBC 0001530</t>
  </si>
  <si>
    <t>CHEQUE RECIBIDO SBC POR SERVICIO DE DEPOSITOS REMOTOS, BCO. 044 CTA. 00100525359 NO.CHEQUE 0001530, REFERENCIA: 000000316052017</t>
  </si>
  <si>
    <t>DEP. REMOTO CH. SBC 0604221</t>
  </si>
  <si>
    <t>CHEQUE RECIBIDO SBC POR SERVICIO DE DEPOSITOS REMOTOS, BCO. 032 CTA. 00014678012 NO.CHEQUE 0604221, REFERENCIA: 000000316052017</t>
  </si>
  <si>
    <t>CHEQUE RECIBIDO SBC POR SERVICIO DE DEPOSITOS REMOTOS, BCO. 044 CTA. 00101867112 NO.CHEQUE 0000026, REFERENCIA: 000001916052017</t>
  </si>
  <si>
    <t>DEP. REMOTO CH. SBC 0000751</t>
  </si>
  <si>
    <t>CHEQUE RECIBIDO SBC POR SERVICIO DE DEPOSITOS REMOTOS, BCO. 044 CTA. 00107044811 NO.CHEQUE 0000751, REFERENCIA: 000001916052017</t>
  </si>
  <si>
    <t>TOTAL DE 3 CHEQUES BANORTE RECIBIDOS, POR SERVICIO DE DEPOSITOS REMOTOS., REFERENCIA: 000000310052017</t>
  </si>
  <si>
    <t>TOTAL DE 4 CHEQUES BANORTE RECIBIDOS, POR SERVICIO DE DEPOSITOS REMOTOS., REFERENCIA: 000000216052017</t>
  </si>
  <si>
    <t>TOTAL DE 2 CHEQUES BANORTE RECIBIDOS, POR SERVICIO DE DEPOSITOS REMOTOS., REFERENCIA: 000000316052017</t>
  </si>
  <si>
    <t>TOTAL DE 1 CHEQUES BANORTE RECIBIDOS, POR SERVICIO DE DEPOSITOS REMOTOS., REFERENCIA: 000019816052017</t>
  </si>
  <si>
    <t>SPEI RECIBIDO DEL BANCO 0012 BBVA BANCOMER, DEL CLIENTE GAS METROPOLITANO SA DE CV, DE LA CLABE 012180001543555987 CON RFC GME540707CD1, CONCEPTO: TRASPASO BANCOMER A BANORTE CONCENTRADOR, REFERENCIA: 0160517 CVE RAST: 002601001705170000031624</t>
  </si>
  <si>
    <t>SPEI RECIBIDO DEL BANCO 0002 BANAMEX, DEL CLIENTE GAS METROPOLITANO SA DE CV, DE LA CLABE 002180020842869349 CON RFC GME540707CD1, CONCEPTO: DEP ELECT DEL DIA TRASP BTE CONCENTRADO, REFERENCIA: 0170517 CVE RAST: 085901299040313771</t>
  </si>
  <si>
    <t>BEM INTERCAM BANCO 0000000000000000000000000000000107111049, AL RFC IBI061030GD4, RAS 88467137805335002621 FAC 002621</t>
  </si>
  <si>
    <t>2017051740014 TCT0000465300640</t>
  </si>
  <si>
    <t>SPEI RECIBIDO DEL BANCO 0014 SANTANDER, DEL CLIENTE GAS METROPOLITANO SA DE CV, DE LA CLABE 014180655015916550 CON RFC ND, CONCEPTO: TRASPASO DEL DIA SANTANDER A BANORTE, REFERENCIA: 0170517 CVE RAST: 2017051740014 TCT0000465300640</t>
  </si>
  <si>
    <t>DE LA CUENTA 0222901640, PAGO GAS 17MAYO2017 DE LIRAS</t>
  </si>
  <si>
    <t>PAGO REFERENCIADO</t>
  </si>
  <si>
    <t>502451813717 Impuesto Deposito Referenciado</t>
  </si>
  <si>
    <t>TRASPASO A CTA : 0529927406</t>
  </si>
  <si>
    <t>IVA:00001106.83 ,A CUENTA 0529927406, E991E987E985E988E986 AL R.F.C. EMI0608082A7</t>
  </si>
  <si>
    <t>TRASPASO A CTA : 0549167228</t>
  </si>
  <si>
    <t>IVA:00000009.81 ,A CUENTA 0549167228, AFAD417 AL R.F.C. IAMA751219DY0</t>
  </si>
  <si>
    <t>TRASPASO A CTA : 0185316330</t>
  </si>
  <si>
    <t>IVA:00000043.23 ,A CUENTA 0185316330, PEDIDO105119811 AL R.F.C. EIM990817UR2</t>
  </si>
  <si>
    <t>TRASPASO A CTA : 0004686373</t>
  </si>
  <si>
    <t>IVA:00000315.97 ,A CUENTA 0004686373, TERCEROS AL R.F.C. HGC340406F19</t>
  </si>
  <si>
    <t>DE LA CUENTA 0176356950, 2463 2464 2465 2466 2467 2468</t>
  </si>
  <si>
    <t>= REFERENCIA CTA/CLABE: 014180655026013015, BEM SPEI, BCO:014 BENEFICIARIO:CONSORCIO GASOLINERO PLUS SA, C4856 FACT311090 DIESEL GM, CVE RASTREO: 8846APAB201705170451076114 RFC: CGP970522EE4, IVA: 000000041051.17 SANTANDER</t>
  </si>
  <si>
    <t>17/05/2017</t>
  </si>
  <si>
    <t>DE LA CUENTA 0692650224, avicultor</t>
  </si>
  <si>
    <t>DE LA CUENTA 0439674443, SJGE 950463</t>
  </si>
  <si>
    <t>2017051740014 TCT0000465798350</t>
  </si>
  <si>
    <t>SPEI RECIBIDO DEL BANCO 0014 SANTANDER, DEL CLIENTE REGIMEN DE PROTECCION SOCIAL EN SALUD DE, DE LA CLABE 014180655060171450 CON RFC ND, CONCEPTO: GAS METROPOLITANO SSA82, REFERENCIA: 6579835 CVE RAST: 2017051740014 TCT0000465798350</t>
  </si>
  <si>
    <t>1569818CARGO TRANSFERENCIA ELE</t>
  </si>
  <si>
    <t>CTA/CLABE: 002180002309370360, CB TEF, BCO 002,BENEFICIARIO BEBIDAS PURIFICADAS S DE RL DE, CVE RASTREO: 1569818 RFC: BPU7901018D4, AL R.F.C. IVA:00000000.00, KO787556</t>
  </si>
  <si>
    <t>1569819CARGO TRANSFERENCIA ELE</t>
  </si>
  <si>
    <t>CTA/CLABE: 012180001991065294, CB TEF, BCO 012,BENEFICIARIO EXCELENCIA EN SERVICIOS Y PROD, CVE RASTREO: 1569819 RFC: ESP1503064X9, AL R.F.C. IVA:00000000.00, 448</t>
  </si>
  <si>
    <t>1569820CARGO TRANSFERENCIA ELE</t>
  </si>
  <si>
    <t>CTA/CLABE: 012180001582233862, CB TEF, BCO 012,BENEFICIARIO FERRE ACEROS LA COLMENA SA DE, CVE RASTREO: 1569820 RFC: FAC0601112U1, AL R.F.C. IVA:00000000.00, F27320F27344F27373F27369F2</t>
  </si>
  <si>
    <t>1569821CARGO TRANSFERENCIA ELE</t>
  </si>
  <si>
    <t>CTA/CLABE: 002100700284254207, CB TEF, BCO 002,BENEFICIARIO AKABELA AVANZADO EN COMUNICACI, CVE RASTREO: 1569821 RFC: AAC120126KCA, AL R.F.C. IVA:00000000.00, FACTURA882</t>
  </si>
  <si>
    <t>TRASPASO A CTA : 0258066838</t>
  </si>
  <si>
    <t>IVA:00000023.34 ,A CUENTA 0258066838, 495491 AL R.F.C. ZAGL700910LL9</t>
  </si>
  <si>
    <t>1569822CARGO TRANSFERENCIA ELE</t>
  </si>
  <si>
    <t>CTA/CLABE: 036180500239101009, CB TEF, BCO 036,BENEFICIARIO MOVO SERVICIIOS PROFESIONALES, CVE RASTREO: 1569822 RFC: MSP140711Q34, AL R.F.C. IVA:00000000.00, A350A331</t>
  </si>
  <si>
    <t>1569823CARGO TRANSFERENCIA ELE</t>
  </si>
  <si>
    <t>CTA/CLABE: 012180001937189134, CB TEF, BCO 012,BENEFICIARIO CAMIONES REPUESTOS Y ACCESORIO, CVE RASTREO: 1569823 RFC: CRA130717JE6, AL R.F.C. IVA:00000000.00, FA29677FA29531FA29392FA2929</t>
  </si>
  <si>
    <t>1569824CARGO TRANSFERENCIA ELE</t>
  </si>
  <si>
    <t>CTA/CLABE: 012180029661215783, CB TEF, BCO 012,BENEFICIARIO CARRILLO ALVARADO JOAQUIN, CVE RASTREO: 1569824 RFC: CAAJ700329893, AL R.F.C. IVA:00000000.00, 208209207210</t>
  </si>
  <si>
    <t>1569825CARGO TRANSFERENCIA ELE</t>
  </si>
  <si>
    <t>CTA/CLABE: 012180001903699506, CB TEF, BCO 012,BENEFICIARIO HERNANDEZ RAMIREZ JOSE LUIS, CVE RASTREO: 1569825 RFC: HERL7210125L4, AL R.F.C. IVA:00000000.00, 993992</t>
  </si>
  <si>
    <t>1569826CARGO TRANSFERENCIA ELE</t>
  </si>
  <si>
    <t>CTA/CLABE: 012180001706810919, CB TEF, BCO 012,BENEFICIARIO CENTURY BUSINESS SOLUTIONS SE, CVE RASTREO: 1569826 RFC: CBS0910073F6, AL R.F.C. IVA:00000000.00, TERCEROS</t>
  </si>
  <si>
    <t>1569827CARGO TRANSFERENCIA ELE</t>
  </si>
  <si>
    <t>CTA/CLABE: 002180700167374431, CB TEF, BCO 002,BENEFICIARIO ALTA INGENIERIA EN QUIMICA DEL, CVE RASTREO: 1569827 RFC: AIE110615685, AL R.F.C. IVA:00000000.00, AIE483</t>
  </si>
  <si>
    <t>1569828CARGO TRANSFERENCIA ELE</t>
  </si>
  <si>
    <t>CTA/CLABE: 002180021809559604, CB TEF, BCO 002,BENEFICIARIO PEREDA GARCIA ANAMELY, CVE RASTREO: 1569828 RFC: PEGA610101UZ4, AL R.F.C. IVA:00000000.00, TERCEROS</t>
  </si>
  <si>
    <t>1569829CARGO TRANSFERENCIA ELE</t>
  </si>
  <si>
    <t>CTA/CLABE: 014180920016635015, CB TEF, BCO 014,BENEFICIARIO EMBRAGUES Y FRENOS SAMAR SA DE, CVE RASTREO: 1569829 RFC: EFS1101175F5, AL R.F.C. IVA:00000000.00, 124112421239123712401230</t>
  </si>
  <si>
    <t>1569830CARGO TRANSFERENCIA ELE</t>
  </si>
  <si>
    <t>CTA/CLABE: 044320010096188138, CB TEF, BCO 044,BENEFICIARIO AUTO PARTES Y MAS SA DE CV, CVE RASTREO: 1569830 RFC: APM8805092U9, AL R.F.C. IVA:00000000.00, ECCF111031ECCF110949ECCF1109</t>
  </si>
  <si>
    <t>1569831CARGO TRANSFERENCIA ELE</t>
  </si>
  <si>
    <t>CTA/CLABE: 021180040138370752, CB TEF, BCO 021,BENEFICIARIO ALVA MEX QUIMICA SA DE CV, CVE RASTREO: 1569831 RFC: AMQ9002135L7, AL R.F.C. IVA:00000000.00, FOC19463FOC19551FOC19550FOC</t>
  </si>
  <si>
    <t>1569832CARGO TRANSFERENCIA ELE</t>
  </si>
  <si>
    <t>CTA/CLABE: 012180001619814206, CB TEF, BCO 012,BENEFICIARIO DISTRIBUIDORA DE TORNILLOS Y B, CVE RASTREO: 1569832 RFC: DTB080713QB6, AL R.F.C. IVA:00000000.00, C19326C19325C19327</t>
  </si>
  <si>
    <t>1569833CARGO TRANSFERENCIA ELE</t>
  </si>
  <si>
    <t>CTA/CLABE: 012180001620552528, CB TEF, BCO 012,BENEFICIARIO DISTRIBUIDORA INDUSTRIAL FEGA, CVE RASTREO: 1569833 RFC: DIF080708QW6, AL R.F.C. IVA:00000000.00, A699A700A689</t>
  </si>
  <si>
    <t>TRASPASO A CTA : 0007632541</t>
  </si>
  <si>
    <t>IVA:00000023.57 ,A CUENTA 0007632541, TERCEROS AL R.F.C. MTV760226G73</t>
  </si>
  <si>
    <t>1569834CARGO TRANSFERENCIA ELE</t>
  </si>
  <si>
    <t>CTA/CLABE: 002180057484353626, CB TEF, BCO 002,BENEFICIARIO TREJO ZARATE MARIA DEL PILAR, CVE RASTREO: 1569834 RFC: TEZP5302045P8, AL R.F.C. IVA:00000000.00, C12270C12277C12279C12278C1</t>
  </si>
  <si>
    <t>1569835CARGO TRANSFERENCIA ELE</t>
  </si>
  <si>
    <t>CTA/CLABE: 002180408901159017, CB TEF, BCO 002,BENEFICIARIO CRISTOBAL ORTEGA E HIJOS SA DE, CVE RASTREO: 1569835 RFC: COH040902H9A, AL R.F.C. IVA:00000000.00, 927293179278927592779273</t>
  </si>
  <si>
    <t>TRASPASO A CTA : 0007637179</t>
  </si>
  <si>
    <t>IVA:00000003.49 ,A CUENTA 0007637179, XM175742XM175741 AL R.F.C. CSI970919U11</t>
  </si>
  <si>
    <t>1569836CARGO TRANSFERENCIA ELE</t>
  </si>
  <si>
    <t>CTA/CLABE: 012180001460108491, CB TEF, BCO 012,BENEFICIARIO CEDEGAS SA DE CV, CVE RASTREO: 1569836 RFC: CED041122ABA, AL R.F.C. IVA:00000000.00, C19826C19632</t>
  </si>
  <si>
    <t>1569837CARGO TRANSFERENCIA ELE</t>
  </si>
  <si>
    <t>CTA/CLABE: 030180718524202016, CB TEF, BCO 030,BENEFICIARIO CMS INTERNACIONAL SA DE CV, CVE RASTREO: 1569837 RFC: CIN660506F27, AL R.F.C. IVA:00000000.00, FAE11245274FAE11245241FAE112</t>
  </si>
  <si>
    <t>1569838CARGO TRANSFERENCIA ELE</t>
  </si>
  <si>
    <t>CTA/CLABE: 002180032609238376, CB TEF, BCO 002,BENEFICIARIO CALZADO VAN VIEN SA DE CV, CVE RASTREO: 1569838 RFC: CVV851031Q7A, AL R.F.C. IVA:00000000.00, NF47029NF47031</t>
  </si>
  <si>
    <t>1569839CARGO TRANSFERENCIA ELE</t>
  </si>
  <si>
    <t>CTA/CLABE: 030180042970401014, CB TEF, BCO 030,BENEFICIARIO GRUPO MI CAMION SA DE CV, CVE RASTREO: 1569839 RFC: GCA920219DD2, AL R.F.C. IVA:00000000.00, MTR54792MTR54809MTR54757MTR</t>
  </si>
  <si>
    <t>1569840CARGO TRANSFERENCIA ELE</t>
  </si>
  <si>
    <t>CTA/CLABE: 002180057484514656, CB TEF, BCO 002,BENEFICIARIO DISTRIBUIDOR DE REFACCIONES P, CVE RASTREO: 1569840 RFC: DRG920825GF6, AL R.F.C. IVA:00000000.00, DA9223DA9157DA9168</t>
  </si>
  <si>
    <t>1569841CARGO TRANSFERENCIA ELE</t>
  </si>
  <si>
    <t>CTA/CLABE: 012180004430935497, CB TEF, BCO 012,BENEFICIARIO COMERCIAL ROSHFRANS SA DE CV, CVE RASTREO: 1569841 RFC: CRO97061954A, AL R.F.C. IVA:00000000.00, AUTINV37033AUTINV37055</t>
  </si>
  <si>
    <t>2017051740014 TCT0000466044930</t>
  </si>
  <si>
    <t>SPEI RECIBIDO DEL BANCO 0014 SANTANDER, DEL CLIENTE GAS O LENA SA DE CV, DE LA CLABE 014261655041710474 CON RFC ND, CONCEPTO: 35625, REFERENCIA: 0000001 CVE RAST: 2017051740014 TCT0000466044930</t>
  </si>
  <si>
    <t>IVA:00000938.82 , A LA CUENTA: 0157629091, Fact TLA00525680 AL R.F.C. SOB811020LA3</t>
  </si>
  <si>
    <t>Comision x Internet 170517</t>
  </si>
  <si>
    <t>IVA Com x Internet 170517</t>
  </si>
  <si>
    <t>IVA:00002185.54 , A LA CUENTA: 0850443244, Pago 2 presupuestos AL R.F.C. RTA120911FKA</t>
  </si>
  <si>
    <t>BEM EVSA PD0023256789, AL RFC EFE8908015L3, RAS 88467137885279028774 FAC 028774</t>
  </si>
  <si>
    <t>SPEI RECIBIDO DEL BANCO 0002 BANAMEX, DEL CLIENTE PROPIEDADES A Y F SC, DE LA CLABE 002180421500006661 CON RFC PAF820831NX8, CONCEPTO: F 945974 VENTA 707 LTS GAS LP, REFERENCIA: 0011606 CVE RAST: 085902880180313777</t>
  </si>
  <si>
    <t>SPEI RECIBIDO DEL BANCO 0002 BANAMEX, DEL CLIENTE PROPIEDADES A Y F SC, DE LA CLABE 002180421500006661 CON RFC PAF820831NX8, CONCEPTO: F 945970 VENTA 141 LTS GAS LP, REFERENCIA: 0011607 CVE RAST: 085902880190313777</t>
  </si>
  <si>
    <t>SPEI RECIBIDO DEL BANCO 0002 BANAMEX, DEL CLIENTE PROPIEDADES A Y F SC, DE LA CLABE 002180421500006661 CON RFC PAF820831NX8, CONCEPTO: F 945463 VENTA 500 LTS GAS LP, REFERENCIA: 0011605 CVE RAST: 085902880360313779</t>
  </si>
  <si>
    <t>DE LA CUENTA 0210555590, SJGE947662</t>
  </si>
  <si>
    <t>CHEQ CA0012307</t>
  </si>
  <si>
    <t>RFC NO DISP</t>
  </si>
  <si>
    <t>CHEQ CA0012309</t>
  </si>
  <si>
    <t>2017051840014 HDH0000466729640</t>
  </si>
  <si>
    <t>SPEI RECIBIDO DEL BANCO 0014 SANTANDER, DEL CLIENTE PETROLEOS MEXICANOS GERENCIA DE TESORERI, DE LA CLABE 014180655011098207 CON RFC ND, CONCEPTO: 0991843020, REFERENCIA: 6672964 CVE RAST: 2017051840014 HDH0000466729640</t>
  </si>
  <si>
    <t>D INT 6446351    PAGO DE ECOFIBRAS PONDEROSA SA DE CV     AUT.00086424</t>
  </si>
  <si>
    <t>DEPOS 2000001865 PAGO RECIBIDO DE    230007004 FEDERAL MO AUT.00177963</t>
  </si>
  <si>
    <t>DEPOS 0008091810 P POLA SA DE CV                          AUT.00215526</t>
  </si>
  <si>
    <t>D INT 6828700    GAS LP CLIENTE 502736169                 AUT.00174928</t>
  </si>
  <si>
    <t>DEPOS 0000240780 OT 06-17                                 AUT.00240780</t>
  </si>
  <si>
    <t>DEPOS 0000170517 OT 06-17                                 AUT.00241380</t>
  </si>
  <si>
    <t>DEPOS 0001580681 E 1580681                                AUT.00243359</t>
  </si>
  <si>
    <t>D INT 1705178    ANFITRIONES                              AUT.00193486</t>
  </si>
  <si>
    <t>DEPOS 0170517    941024                                   AUT.00180124</t>
  </si>
  <si>
    <t>DEPOS 0170517    941021                                   AUT.00180125</t>
  </si>
  <si>
    <t>DEPOS 0170517    938029                                   AUT.00180126</t>
  </si>
  <si>
    <t>DEPOS 0170517    941020                                   AUT.00180127</t>
  </si>
  <si>
    <t>DEPOS 0000000000 MARIA VALERIA,MU@OZ/RIVERA               AUT.00299768</t>
  </si>
  <si>
    <t>DEPOS 0000303885 METALURGICA DE XALOSTOC SA DE CV         AUT.00303885</t>
  </si>
  <si>
    <t>GAS LP CLIENTE 50273</t>
  </si>
  <si>
    <t>ANFITRIONES</t>
  </si>
  <si>
    <t>E 1580681</t>
  </si>
  <si>
    <t>MARIA VALERIA,MU OZ/</t>
  </si>
  <si>
    <t xml:space="preserve">      5027053296 DEPOSITO S.B.C.     5027053296 SUC. LA C AUT.00001695</t>
  </si>
  <si>
    <t xml:space="preserve">      5023456675 DEPOSITO DE         5023456675 SUC. BCA. AUT.00477123</t>
  </si>
  <si>
    <t>D INT 0150517    SERVICIO GAS                             AUT.00001317</t>
  </si>
  <si>
    <t>D INT 0150517    REF 5024028960                           AUT.00001341</t>
  </si>
  <si>
    <t>D INT 0170517    5023734238                               AUT.00025740</t>
  </si>
  <si>
    <t xml:space="preserve">      5023323933 DEPOSITO DE         5023323933 SUC. SUC  AUT.00646200</t>
  </si>
  <si>
    <t xml:space="preserve">      5023323933 DEP EN EFECTIVO     172.00               AUT.00646200</t>
  </si>
  <si>
    <t>D INT 3299059    5023299059                               AUT.00041277</t>
  </si>
  <si>
    <t>D INT 0170517    5023309825                               AUT.00052518</t>
  </si>
  <si>
    <t>D INT 0170517    1000081537                               AUT.00053441</t>
  </si>
  <si>
    <t xml:space="preserve">      5024007873 DEPOSITO DE         5024007873 SUC. JARD AUT.00558866</t>
  </si>
  <si>
    <t xml:space="preserve">      5024007873 DEP EN EFECTIVO     337.00               AUT.00558866</t>
  </si>
  <si>
    <t xml:space="preserve">      5026907971 DEPOSITO DE         5026907971 SUC. SANT AUT.00769496</t>
  </si>
  <si>
    <t xml:space="preserve">      5026907971 DEP EN EFECTIVO     940.00               AUT.00769496</t>
  </si>
  <si>
    <t xml:space="preserve">      5026699966 DEPOSITO DE         5026699966 SUC. ROMA AUT.00384712</t>
  </si>
  <si>
    <t xml:space="preserve">      5026699966 DEP EN EFECTIVO     750.00               AUT.00384712</t>
  </si>
  <si>
    <t xml:space="preserve">      5023645939 DEPOSITO DE         5023645939 SUC. COYU AUT.00831532</t>
  </si>
  <si>
    <t xml:space="preserve">      5023645939 DEP EN EFECTIVO     458.00               AUT.00831532</t>
  </si>
  <si>
    <t>D INT 0170517    5023734238                               AUT.00054713</t>
  </si>
  <si>
    <t>D INT 3129496    periodo abril 5023129496                 AUT.00054750</t>
  </si>
  <si>
    <t xml:space="preserve">      5023134678 DEPOSITO DE         5023134678 SUC. NATI AUT.00258775</t>
  </si>
  <si>
    <t xml:space="preserve">      5023134678 DEP EN EFECTIVO     392.00               AUT.00258775</t>
  </si>
  <si>
    <t xml:space="preserve">      5023323909 DEPOSITO DE         5023323909 SUC. SEC  AUT.00471842</t>
  </si>
  <si>
    <t xml:space="preserve">      5023323909 DEP EN EFECTIVO     271.00               AUT.00471842</t>
  </si>
  <si>
    <t xml:space="preserve">      5023634271 DEPOSITO DE         5023634271 SUC. SEC  AUT.00312164</t>
  </si>
  <si>
    <t xml:space="preserve">      5023634271 DEP TRAS TARJETA    433.00               AUT.00312164</t>
  </si>
  <si>
    <t>D INT 0170517    5023734238                               AUT.00055603</t>
  </si>
  <si>
    <t xml:space="preserve">      5026981992 DEPOSITO DE         5026981992 SUC. BCA. AUT.00065629</t>
  </si>
  <si>
    <t xml:space="preserve">      5026754746 DEPOSITO DE         5026754746 SUC. SUC  AUT.00647086</t>
  </si>
  <si>
    <t xml:space="preserve">      5026754746 DEP EN EFECTIVO     365.00               AUT.00647086</t>
  </si>
  <si>
    <t xml:space="preserve">      5023310310 DEPOSITO DE         5023310310 SUC. SAN  AUT.00902924</t>
  </si>
  <si>
    <t xml:space="preserve">      5023310310 DEP EN EFECTIVO     349.00               AUT.00902924</t>
  </si>
  <si>
    <t xml:space="preserve">      5023334450 DEPOSITO DE         5023334450 SUC. LEGA AUT.00140240</t>
  </si>
  <si>
    <t xml:space="preserve">      5023334450 DEP EN EFECTIVO     142.00               AUT.00140240</t>
  </si>
  <si>
    <t xml:space="preserve">      1000008555 DEPOSITO DE         1000008555 SUC. C.F. AUT.00142827</t>
  </si>
  <si>
    <t xml:space="preserve">      1000008555 DEP EN EFECTIVO     227.00               AUT.00142827</t>
  </si>
  <si>
    <t>D INT 0170517    5026653120                               AUT.00057461</t>
  </si>
  <si>
    <t xml:space="preserve">      5023146136 DEPOSITO DE         5023146136 SUC. GUER AUT.00045513</t>
  </si>
  <si>
    <t xml:space="preserve">      5023146136 DEP EN EFECTIVO     86.00                AUT.00045513</t>
  </si>
  <si>
    <t xml:space="preserve">      5026754498 DEPOSITO DE         5026754498 SUC. SEC  AUT.00173419</t>
  </si>
  <si>
    <t xml:space="preserve">      5026754498 DEP EN EFECTIVO     151.00               AUT.00173419</t>
  </si>
  <si>
    <t xml:space="preserve">      5026707421 DEPOSITO DE         5026707421 SUC. CAMP AUT.00198146</t>
  </si>
  <si>
    <t xml:space="preserve">      5026707421 DEP EN EFECTIVO     521.00               AUT.00198146</t>
  </si>
  <si>
    <t xml:space="preserve">      5026700020 DEPOSITO DE         5026700020 SUC. CINC AUT.00892648</t>
  </si>
  <si>
    <t xml:space="preserve">      5026700020 DEP EN EFECTIVO     276.00               AUT.00892648</t>
  </si>
  <si>
    <t xml:space="preserve">      5023128944 DEPOSITO DE         5023128944 SUC. LOS  AUT.00946987</t>
  </si>
  <si>
    <t xml:space="preserve">      5023128944 DEP EN EFECTIVO     299.00               AUT.00946987</t>
  </si>
  <si>
    <t xml:space="preserve">      5025674408 DEPOSITO DE         5025674408 SUC. YURE AUT.00946370</t>
  </si>
  <si>
    <t xml:space="preserve">      5025674408 DEP EN EFECTIVO     159.00               AUT.00946370</t>
  </si>
  <si>
    <t xml:space="preserve">      5023294324 DEPOSITO DE         5023294324 SUC. GRAN AUT.00058837</t>
  </si>
  <si>
    <t xml:space="preserve">      5023294324 DEP EN EFECTIVO     214.00               AUT.00058837</t>
  </si>
  <si>
    <t xml:space="preserve">      5023796617 DEPOSITO DE         5023796617 SUC. BCA. AUT.00073051</t>
  </si>
  <si>
    <t xml:space="preserve">      5023769515 DEPOSITO DE         5023769515 SUC. PABE AUT.00452095</t>
  </si>
  <si>
    <t xml:space="preserve">      5023769515 DEP EN EFECTIVO     91.00                AUT.00452095</t>
  </si>
  <si>
    <t xml:space="preserve">      5027196665 DEPOSITO DE         5027196665 SUC. C.F. AUT.00183876</t>
  </si>
  <si>
    <t xml:space="preserve">      5027196665 DEP EN EFECTIVO     499.00               AUT.00183876</t>
  </si>
  <si>
    <t xml:space="preserve">      1000026409 DEPOSITO DE         1000026409 SUC. PATR AUT.00225501</t>
  </si>
  <si>
    <t xml:space="preserve">      1000026409 DEP EN EFECTIVO     75.00                AUT.00225501</t>
  </si>
  <si>
    <t xml:space="preserve">      1000026441 DEPOSITO DE         1000026441 SUC. PATR AUT.00225545</t>
  </si>
  <si>
    <t xml:space="preserve">      1000026441 DEP EN EFECTIVO     428.00               AUT.00225545</t>
  </si>
  <si>
    <t xml:space="preserve">      5027273803 DEPOSITO DE         5027273803 SUC. BCA. AUT.00078624</t>
  </si>
  <si>
    <t xml:space="preserve">      5027168847 DEPOSITO DE         5027168847 SUC. SANT AUT.00769541</t>
  </si>
  <si>
    <t xml:space="preserve">      5027168847 DEP TRAS TARJETA    105.00               AUT.00769541</t>
  </si>
  <si>
    <t xml:space="preserve">      5023202830 DEPOSITO DE         5023202830 SUC. ROMA AUT.00384802</t>
  </si>
  <si>
    <t xml:space="preserve">      5023202830 DEP EN EFECTIVO     372.00               AUT.00384802</t>
  </si>
  <si>
    <t xml:space="preserve">      1000039907 DEPOSITO DE         1000039907 SUC. SUC  AUT.00647966</t>
  </si>
  <si>
    <t xml:space="preserve">      1000039907 DEP EN EFECTIVO     237.00               AUT.00647966</t>
  </si>
  <si>
    <t xml:space="preserve">      5026907195 DEPOSITO DE         5026907195 SUC. SEC  AUT.00156724</t>
  </si>
  <si>
    <t xml:space="preserve">      5026907195 DEP EN EFECTIVO     1,187.00             AUT.00156724</t>
  </si>
  <si>
    <t xml:space="preserve">      5027201044 DEPOSITO DE         5027201044 SUC. PLAZ AUT.00754907</t>
  </si>
  <si>
    <t xml:space="preserve">      5027201044 DEP EN EFECTIVO     83.18                AUT.00754907</t>
  </si>
  <si>
    <t xml:space="preserve">      5023773343 DEPOSITO DE         5023773343 SUC. BCA. AUT.00086669</t>
  </si>
  <si>
    <t xml:space="preserve">      5023663668 DEPOSITO DE         5023663668 SUC. TESO AUT.00526722</t>
  </si>
  <si>
    <t xml:space="preserve">      5023663668 DEP TRAS TARJETA    300.00               AUT.00526722</t>
  </si>
  <si>
    <t xml:space="preserve">      5027274157 DEPOSITO DE         5027274157 SUC. TORR AUT.00137418</t>
  </si>
  <si>
    <t xml:space="preserve">      5027274157 DEP CHEQUE BNM      887.00               AUT.00137418</t>
  </si>
  <si>
    <t xml:space="preserve">      5026908698 DEPOSITO DE         5026908698 SUC. AXOM AUT.00670209</t>
  </si>
  <si>
    <t xml:space="preserve">      5026908698 DEP EN EFECTIVO     2,953.00             AUT.00670209</t>
  </si>
  <si>
    <t xml:space="preserve">      5026811728 DEPOSITO DE         5026811728 SUC. BCA. AUT.00088734</t>
  </si>
  <si>
    <t xml:space="preserve">      1000012847 DEPOSITO DE         1000012847 SUC. SEC  AUT.00040239</t>
  </si>
  <si>
    <t xml:space="preserve">      1000012847 DEP TRAS TARJETA    471.00               AUT.00040239</t>
  </si>
  <si>
    <t xml:space="preserve">      1000034742 DEPOSITO DE         1000034742 SUC. INDU AUT.00168646</t>
  </si>
  <si>
    <t xml:space="preserve">      1000034742 DEP EN EFECTIVO     103.00               AUT.00168646</t>
  </si>
  <si>
    <t>D INT 5027067    5027063733                               AUT.00071316</t>
  </si>
  <si>
    <t>D INT 5027045    5027045086 gas C101 Luis Escob           AUT.00071325</t>
  </si>
  <si>
    <t xml:space="preserve">      5023567299 DEPOSITO DE         5023567299 SUC. Parq AUT.00670562</t>
  </si>
  <si>
    <t xml:space="preserve">      5023567299 DEP EN EFECTIVO     116.00               AUT.00670562</t>
  </si>
  <si>
    <t xml:space="preserve">      1000008613 DEPOSITO DE         1000008613 SUC. AZCA AUT.00312260</t>
  </si>
  <si>
    <t xml:space="preserve">      1000008613 DEP EN EFECTIVO     313.00               AUT.00312260</t>
  </si>
  <si>
    <t xml:space="preserve">      5027196731 DEPOSITO DE         5027196731 SUC. PZA  AUT.00101780</t>
  </si>
  <si>
    <t xml:space="preserve">      5027196731 DEP EN EFECTIVO     307.00               AUT.00101780</t>
  </si>
  <si>
    <t xml:space="preserve">      5023771958 DEPOSITO DE         5023771958 SUC. TORR AUT.00800783</t>
  </si>
  <si>
    <t xml:space="preserve">      5023771958 DEP EN EFECTIVO     428.00               AUT.00800783</t>
  </si>
  <si>
    <t>D INT 0170517    5023134405                               AUT.00075355</t>
  </si>
  <si>
    <t xml:space="preserve">      1000022929 DEPOSITO DE         1000022929 SUC. PANT AUT.00277969</t>
  </si>
  <si>
    <t xml:space="preserve">      1000022929 DEP EN EFECTIVO     279.00               AUT.00277969</t>
  </si>
  <si>
    <t xml:space="preserve">      5023307720 DEPOSITO DE         5023307720 SUC. INSU AUT.00636715</t>
  </si>
  <si>
    <t xml:space="preserve">      5023307720 DEP EN EFECTIVO     85.00                AUT.00636715</t>
  </si>
  <si>
    <t xml:space="preserve">      5023355943 DEPOSITO DE         5023355943 SUC. ARCO AUT.00381434</t>
  </si>
  <si>
    <t xml:space="preserve">      5023355943 DEP EN EFECTIVO     543.00               AUT.00381434</t>
  </si>
  <si>
    <t xml:space="preserve">      5023773434 DEPOSITO DE         5023773434 SUC. SAN  AUT.00489664</t>
  </si>
  <si>
    <t xml:space="preserve">      5023773434 DEP EN EFECTIVO     128.00               AUT.00489664</t>
  </si>
  <si>
    <t>D INT 0000001    gas abril                                AUT.00077194</t>
  </si>
  <si>
    <t xml:space="preserve">      5026298868 DEPOSITO DE         5026298868 SUC. GENE AUT.00812964</t>
  </si>
  <si>
    <t xml:space="preserve">      5026298868 DEP EN EFECTIVO     388.00               AUT.00812964</t>
  </si>
  <si>
    <t xml:space="preserve">      5027273969 DEPOSITO DE         5027273969 SUC. CORP AUT.00405491</t>
  </si>
  <si>
    <t xml:space="preserve">      5027273969 DEP EN EFECTIVO     845.00               AUT.00405491</t>
  </si>
  <si>
    <t xml:space="preserve">      5023857872 DEPOSITO DE         5023857872 SUC. INS. AUT.00386298</t>
  </si>
  <si>
    <t xml:space="preserve">      5023857872 DEP EN EFECTIVO     49.00                AUT.00386298</t>
  </si>
  <si>
    <t xml:space="preserve">      5023206740 DEPOSITO DE         5023206740 SUC. ABAS AUT.00371154</t>
  </si>
  <si>
    <t xml:space="preserve">      5023206740 DEP EN EFECTIVO     124.00               AUT.00371154</t>
  </si>
  <si>
    <t>D INT 0033025    GAS FOLIO A315344                        AUT.00081820</t>
  </si>
  <si>
    <t xml:space="preserve">      5023539710 DEPOSITO DE         5023539710 SUC. BCA. AUT.00048692</t>
  </si>
  <si>
    <t>D INT 0753525    5025753525                               AUT.00085474</t>
  </si>
  <si>
    <t xml:space="preserve">      5023393977 DEPOSITO DE         5023393977 SUC. COYU AUT.00831971</t>
  </si>
  <si>
    <t xml:space="preserve">      5023393977 DEP EN EFECTIVO     481.00               AUT.00831971</t>
  </si>
  <si>
    <t xml:space="preserve">      5026510601 DEPOSITO DE         5026510601 SUC. BCA. AUT.00114067</t>
  </si>
  <si>
    <t>D INT 0000001    5026485671                               AUT.00087350</t>
  </si>
  <si>
    <t xml:space="preserve">      5023356529 DEPOSITO DE         5023356529 SUC. ARCO AUT.00381410</t>
  </si>
  <si>
    <t xml:space="preserve">      5023356529 DEP EN EFECTIVO     181.00               AUT.00381410</t>
  </si>
  <si>
    <t xml:space="preserve">      5023991135 DEPOSITO DE         5023991135 SUC. AGRI AUT.00605547</t>
  </si>
  <si>
    <t xml:space="preserve">      5023991135 DEP EN EFECTIVO     568.00               AUT.00605547</t>
  </si>
  <si>
    <t xml:space="preserve">      5023368193 DEPOSITO DE         5023368193 SUC. POPO AUT.00173178</t>
  </si>
  <si>
    <t xml:space="preserve">      5023368193 DEP EN EFECTIVO     389.00               AUT.00173178</t>
  </si>
  <si>
    <t xml:space="preserve">      5026052356 DEPOSITO DE         5026052356 SUC. BCA. AUT.00116428</t>
  </si>
  <si>
    <t xml:space="preserve">      5023368193 DEPOSITO DE         5023368193 SUC. POPO AUT.00173099</t>
  </si>
  <si>
    <t xml:space="preserve">      5023368193 DEP EN EFECTIVO     515.00               AUT.00173099</t>
  </si>
  <si>
    <t>D INT 0140517    REF 5023249278                           AUT.00088718</t>
  </si>
  <si>
    <t xml:space="preserve">      5025924480 DEPOSITO DE         5025924480 SUC. BCA. AUT.00116635</t>
  </si>
  <si>
    <t xml:space="preserve">      5026264332 DEPOSITO DE         5026264332 SUC. JAMA AUT.00489577</t>
  </si>
  <si>
    <t xml:space="preserve">      5026264332 DEP EN EFECTIVO     94.00                AUT.00489577</t>
  </si>
  <si>
    <t xml:space="preserve">      5023614810 DEPOSITO DE         5023614810 SUC. BASI AUT.00400883</t>
  </si>
  <si>
    <t xml:space="preserve">      5023614810 DEP EN EFECTIVO     273.00               AUT.00400883</t>
  </si>
  <si>
    <t xml:space="preserve">      5024007709 DEPOSITO DE         5024007709 SUC. AVIA AUT.00003019</t>
  </si>
  <si>
    <t xml:space="preserve">      5024007709 DEP EN EFECTIVO     523.00               AUT.00003019</t>
  </si>
  <si>
    <t xml:space="preserve">      5023394033 DEPOSITO DE         5023394033 SUC. NARV AUT.00004967</t>
  </si>
  <si>
    <t xml:space="preserve">      5023394033 DEP EN EFECTIVO     205.00               AUT.00004967</t>
  </si>
  <si>
    <t xml:space="preserve">      5026485739 DEPOSITO DE         5026485739 SUC. C.F. AUT.00726521</t>
  </si>
  <si>
    <t xml:space="preserve">      5026485739 DEP EN EFECTIVO     231.00               AUT.00726521</t>
  </si>
  <si>
    <t xml:space="preserve">      5027209187 DEPOSITO DE         5027209187 SUC. AZCA AUT.00312374</t>
  </si>
  <si>
    <t xml:space="preserve">      5027209187 DEP EN EFECTIVO     345.00               AUT.00312374</t>
  </si>
  <si>
    <t xml:space="preserve">      5027209419 DEPOSITO DE         5027209419 SUC. AZCA AUT.00312295</t>
  </si>
  <si>
    <t xml:space="preserve">      5027209419 DEP EN EFECTIVO     146.00               AUT.00312295</t>
  </si>
  <si>
    <t xml:space="preserve">      5023758989 DEPOSITO DE         5023758989 SUC. CAMP AUT.00198333</t>
  </si>
  <si>
    <t xml:space="preserve">      5023758989 DEP EN EFECTIVO     373.00               AUT.00198333</t>
  </si>
  <si>
    <t>D INT 0105683    REFERENCIA 1000191062 RIVA PALACIO 65402 AUT.00095384</t>
  </si>
  <si>
    <t xml:space="preserve">      5023758963 DEPOSITO DE         5023758963 SUC. CULH AUT.00072782</t>
  </si>
  <si>
    <t xml:space="preserve">      5023758963 DEP EN EFECTIVO     187.00               AUT.00072782</t>
  </si>
  <si>
    <t xml:space="preserve">      5027272193 DEPOSITO DE         5027272193 SUC. SEC  AUT.00173484</t>
  </si>
  <si>
    <t xml:space="preserve">      5027272193 DEP EN EFECTIVO     164.00               AUT.00173484</t>
  </si>
  <si>
    <t xml:space="preserve">      1000015055 DEPOSITO DE         1000015055 SUC. COYU AUT.00832016</t>
  </si>
  <si>
    <t xml:space="preserve">      1000015055 DEP EN EFECTIVO     98.00                AUT.00832016</t>
  </si>
  <si>
    <t xml:space="preserve">      5023334641 DEPOSITO DE         5023334641 SUC. GRAN AUT.00408479</t>
  </si>
  <si>
    <t xml:space="preserve">      5023334641 DEP EN EFECTIVO     636.00               AUT.00408479</t>
  </si>
  <si>
    <t xml:space="preserve">      5027053155 DEPOSITO DE         5027053155 SUC. LAS  AUT.00994454</t>
  </si>
  <si>
    <t xml:space="preserve">      5027053155 DEP EN EFECTIVO     1,204.00             AUT.00994454</t>
  </si>
  <si>
    <t>D INT 0000001    5026108265                               AUT.00097461</t>
  </si>
  <si>
    <t xml:space="preserve">      1000018497 DEPOSITO DE         1000018497 SUC. C.F. AUT.00413719</t>
  </si>
  <si>
    <t xml:space="preserve">      1000018497 DEP EN EFECTIVO     489.00               AUT.00413719</t>
  </si>
  <si>
    <t xml:space="preserve">      5023711590 DEPOSITO DE         5023711590 SUC. CHED AUT.00810870</t>
  </si>
  <si>
    <t xml:space="preserve">      5023711590 DEP EN EFECTIVO     389.00               AUT.00810870</t>
  </si>
  <si>
    <t>D INT 5027138    5027138246 ELIA LUNA MENDOZA DEP101B     AUT.00101667</t>
  </si>
  <si>
    <t xml:space="preserve">      5025600544 DEPOSITO DE         5025600544 SUC. COLO AUT.00032312</t>
  </si>
  <si>
    <t xml:space="preserve">      5025600544 DEP EN EFECTIVO     439.00               AUT.00032312</t>
  </si>
  <si>
    <t xml:space="preserve">      5023554487 DEPOSITO DE         5023554487 SUC. MESO AUT.00863401</t>
  </si>
  <si>
    <t xml:space="preserve">      5023554487 DEP EN EFECTIVO     216.00               AUT.00863401</t>
  </si>
  <si>
    <t xml:space="preserve">      5027200822 DEPOSITO DE         5027200822 SUC. GRAN AUT.00059158</t>
  </si>
  <si>
    <t xml:space="preserve">      5027200822 DEP EN EFECTIVO     387.00               AUT.00059158</t>
  </si>
  <si>
    <t xml:space="preserve">      5025888339 DEPOSITO DE         5025888339 SUC. COYU AUT.00832046</t>
  </si>
  <si>
    <t xml:space="preserve">      5025888339 DEP EN EFECTIVO     78.00                AUT.00832046</t>
  </si>
  <si>
    <t xml:space="preserve">      5023126997 DEPOSITO DE         5023126997 SUC. OUTL AUT.00138742</t>
  </si>
  <si>
    <t xml:space="preserve">      5023126997 DEP EN EFECTIVO     426.00               AUT.00138742</t>
  </si>
  <si>
    <t xml:space="preserve">      5026500404 DEPOSITO DE         5026500404 SUC. MULT AUT.00349383</t>
  </si>
  <si>
    <t xml:space="preserve">      5026500404 DEP EN EFECTIVO     330.00               AUT.00349383</t>
  </si>
  <si>
    <t xml:space="preserve">      5026536226 DEPOSITO DE         5026536226 SUC. P. C AUT.00907546</t>
  </si>
  <si>
    <t xml:space="preserve">      5026536226 DEP EN EFECTIVO     250.00               AUT.00907546</t>
  </si>
  <si>
    <t xml:space="preserve">      1000041325 DEPOSITO DE         1000041325 SUC. ALBE AUT.00766871</t>
  </si>
  <si>
    <t xml:space="preserve">      1000041325 DEP EN EFECTIVO     200.00               AUT.00766871</t>
  </si>
  <si>
    <t xml:space="preserve">      5026685015 DEPOSITO DE         5026685015 SUC. DIV  AUT.00196269</t>
  </si>
  <si>
    <t xml:space="preserve">      5026685015 DEP EN EFECTIVO     371.00               AUT.00196269</t>
  </si>
  <si>
    <t xml:space="preserve">      5026438985 DEPOSITO DE         5026438985 SUC. PATR AUT.00225852</t>
  </si>
  <si>
    <t xml:space="preserve">      5026438985 DEP EN EFECTIVO     323.00               AUT.00225852</t>
  </si>
  <si>
    <t>D INT 5023404    5023404832                               AUT.00110444</t>
  </si>
  <si>
    <t xml:space="preserve">      1000026417 DEPOSITO DE         1000026417 SUC. INSU AUT.00636970</t>
  </si>
  <si>
    <t xml:space="preserve">      1000026417 DEP EN EFECTIVO     506.00               AUT.00636970</t>
  </si>
  <si>
    <t xml:space="preserve">      5027124022 DEPOSITO DE         5027124022 SUC. LEGA AUT.00140392</t>
  </si>
  <si>
    <t xml:space="preserve">      5027124022 DEP EN EFECTIVO     253.00               AUT.00140392</t>
  </si>
  <si>
    <t xml:space="preserve">      5023999435 DEPOSITO DE         5023999435 SUC. MULT AUT.00646297</t>
  </si>
  <si>
    <t xml:space="preserve">      5023999435 DEP EN EFECTIVO     37.00                AUT.00646297</t>
  </si>
  <si>
    <t xml:space="preserve">      5023567356 DEPOSITO DE         5023567356 SUC. C.F. AUT.00411590</t>
  </si>
  <si>
    <t xml:space="preserve">      5023567356 DEP EN EFECTIVO     293.00               AUT.00411590</t>
  </si>
  <si>
    <t xml:space="preserve">      5023820524 DEPOSITO DE         5023820524 SUC. POPO AUT.00173069</t>
  </si>
  <si>
    <t xml:space="preserve">      5023820524 DEP EN EFECTIVO     432.00               AUT.00173069</t>
  </si>
  <si>
    <t>D INT 0170517    1000030021                               AUT.00115273</t>
  </si>
  <si>
    <t xml:space="preserve">      5023316127 DEPOSITO DE         5023316127 SUC. OUTL AUT.00138837</t>
  </si>
  <si>
    <t xml:space="preserve">      5023316127 DEP EN EFECTIVO     218.00               AUT.00138837</t>
  </si>
  <si>
    <t xml:space="preserve">      5023335689 DEPOSITO DE         5023335689 SUC. JAMA AUT.00489727</t>
  </si>
  <si>
    <t xml:space="preserve">      5023335689 DEP EN EFECTIVO     75.00                AUT.00489727</t>
  </si>
  <si>
    <t xml:space="preserve">      1000033983 DEPOSITO DE         1000033983 SUC. C.F. AUT.00121469</t>
  </si>
  <si>
    <t xml:space="preserve">      1000033983 DEP EN EFECTIVO     308.00               AUT.00121469</t>
  </si>
  <si>
    <t>D INT 0170517    5026682434                               AUT.00122282</t>
  </si>
  <si>
    <t xml:space="preserve">      5023298283 DEPOSITO DE         5023298283 SUC. OFIC AUT.00786911</t>
  </si>
  <si>
    <t xml:space="preserve">      5023298283 DEP EN EFECTIVO     206.00               AUT.00786911</t>
  </si>
  <si>
    <t xml:space="preserve">      1000039717 DEPOSITO DE         1000039717 SUC. REFO AUT.00267739</t>
  </si>
  <si>
    <t xml:space="preserve">      1000039717 DEP EN EFECTIVO     517.00               AUT.00267739</t>
  </si>
  <si>
    <t xml:space="preserve">      5023768178 DEPOSITO DE         5023768178 SUC. LA V AUT.00697503</t>
  </si>
  <si>
    <t xml:space="preserve">      5023768178 DEP EN EFECTIVO     266.00               AUT.00697503</t>
  </si>
  <si>
    <t xml:space="preserve">      1000041762 DEPOSITO DE         1000041762 SUC. MIXC AUT.00372058</t>
  </si>
  <si>
    <t xml:space="preserve">      1000041762 DEP EN EFECTIVO     541.00               AUT.00372058</t>
  </si>
  <si>
    <t xml:space="preserve">      5023953770 DEPOSITO DE         5023953770 SUC. VIGA AUT.00989637</t>
  </si>
  <si>
    <t xml:space="preserve">      5023953770 DEP EN EFECTIVO     264.00               AUT.00989637</t>
  </si>
  <si>
    <t xml:space="preserve">      5026907641 DEPOSITO DE         5026907641 SUC. SANT AUT.00176638</t>
  </si>
  <si>
    <t xml:space="preserve">      5026907641 DEP EN EFECTIVO     1,457.00             AUT.00176638</t>
  </si>
  <si>
    <t>D INT 0021196    TRANSFERENCIA INTERBANCARIA SCOTIABANK   AUT.00125964</t>
  </si>
  <si>
    <t xml:space="preserve">      5026485606 DEPOSITO DE         5026485606 SUC. C.F. AUT.00726661</t>
  </si>
  <si>
    <t xml:space="preserve">      5026485606 DEP EN EFECTIVO     313.00               AUT.00726661</t>
  </si>
  <si>
    <t xml:space="preserve">      5023353294 DEPOSITO DE         5023353294 SUC. CLAV AUT.00837291</t>
  </si>
  <si>
    <t xml:space="preserve">      5023353294 DEP TRAS TARJETA    350.00               AUT.00837291</t>
  </si>
  <si>
    <t xml:space="preserve">      5023711582 DEPOSITO DE         5023711582 SUC. CHED AUT.00810747</t>
  </si>
  <si>
    <t xml:space="preserve">      5023711582 DEP EN EFECTIVO     79.00                AUT.00810747</t>
  </si>
  <si>
    <t xml:space="preserve">      5026698216 DEPOSITO DE         5026698216 SUC. SUC  AUT.00652269</t>
  </si>
  <si>
    <t xml:space="preserve">      5026698216 DEP EN EFECTIVO     97.00                AUT.00652269</t>
  </si>
  <si>
    <t xml:space="preserve">      1000033280 DEPOSITO DE         1000033280 SUC. MARI AUT.00437469</t>
  </si>
  <si>
    <t xml:space="preserve">      1000033280 DEP EN EFECTIVO     331.00               AUT.00437469</t>
  </si>
  <si>
    <t>D INT 0081780    ref 5023817801 Desierto leones 5021 b201 AUT.00132712</t>
  </si>
  <si>
    <t xml:space="preserve">      5023335614 DEPOSITO DE         5023335614 SUC. IGNA AUT.00915147</t>
  </si>
  <si>
    <t xml:space="preserve">      5023335614 DEP EN EFECTIVO     425.00               AUT.00915147</t>
  </si>
  <si>
    <t xml:space="preserve">      5026925429 DEPOSITO DE         5026925429 SUC. ARCO AUT.00381689</t>
  </si>
  <si>
    <t xml:space="preserve">      5026925429 DEP EN EFECTIVO     503.00               AUT.00381689</t>
  </si>
  <si>
    <t xml:space="preserve">      5023358848 DEPOSITO DE         5023358848 SUC. TORE AUT.00889503</t>
  </si>
  <si>
    <t xml:space="preserve">      5023358848 DEP TRAS TARJETA    214.00               AUT.00889503</t>
  </si>
  <si>
    <t xml:space="preserve">      5023539652 DEPOSITO DE         5023539652 SUC. SANT AUT.00769756</t>
  </si>
  <si>
    <t xml:space="preserve">      5023539652 DEP EN EFECTIVO     366.00               AUT.00769756</t>
  </si>
  <si>
    <t xml:space="preserve">      1000041416 DEPOSITO DE         1000041416 SUC. ANTO AUT.00610264</t>
  </si>
  <si>
    <t xml:space="preserve">      1000041416 DEP EN EFECTIVO     151.00               AUT.00610264</t>
  </si>
  <si>
    <t xml:space="preserve">      5023456717 DEPOSITO DE         5023456717 SUC. CINC AUT.00892705</t>
  </si>
  <si>
    <t xml:space="preserve">      5023456717 DEP EN EFECTIVO     309.00               AUT.00892705</t>
  </si>
  <si>
    <t xml:space="preserve">      5026439066 DEPOSITO DE         5026439066 SUC. PATR AUT.00225869</t>
  </si>
  <si>
    <t xml:space="preserve">      5026439066 DEP EN EFECTIVO     226.00               AUT.00225869</t>
  </si>
  <si>
    <t xml:space="preserve">      5027196483 DEPOSITO DE         5027196483 SUC. TICO AUT.00436142</t>
  </si>
  <si>
    <t xml:space="preserve">      5027196483 DEP EN EFECTIVO     614.00               AUT.00436142</t>
  </si>
  <si>
    <t>D INT 0000001    GAS                                      AUT.00142840</t>
  </si>
  <si>
    <t xml:space="preserve">      5026149046 DEPOSITO DE         5026149046 SUC. TESO AUT.00310763</t>
  </si>
  <si>
    <t xml:space="preserve">      5026149046 DEP EN EFECTIVO     79.00                AUT.00310763</t>
  </si>
  <si>
    <t>D INT 0000001    GAS                                      AUT.00143387</t>
  </si>
  <si>
    <t xml:space="preserve">      1000003895 DEPOSITO DE         1000003895 SUC. GENE AUT.00813040</t>
  </si>
  <si>
    <t xml:space="preserve">      1000003895 DEP EN EFECTIVO     203.00               AUT.00813040</t>
  </si>
  <si>
    <t xml:space="preserve">      5026789155 DEPOSITO DE         5026789155 SUC. INS. AUT.00386548</t>
  </si>
  <si>
    <t xml:space="preserve">      5026789155 DEP EN EFECTIVO     185.00               AUT.00386548</t>
  </si>
  <si>
    <t xml:space="preserve">      5026634393 DEPOSITO DE         5026634393 SUC. HOSP AUT.00739033</t>
  </si>
  <si>
    <t xml:space="preserve">      5026634393 DEP EN EFECTIVO     237.00               AUT.00739033</t>
  </si>
  <si>
    <t xml:space="preserve">      5023271207 DEPOSITO DE         5023271207 SUC. MESO AUT.00863536</t>
  </si>
  <si>
    <t xml:space="preserve">      5023271207 DEP EN EFECTIVO     480.00               AUT.00863536</t>
  </si>
  <si>
    <t xml:space="preserve">      5026362748 DEPOSITO DE         5026362748 SUC. SUC  AUT.00653273</t>
  </si>
  <si>
    <t xml:space="preserve">      5026362748 DEP EN EFECTIVO     410.00               AUT.00653273</t>
  </si>
  <si>
    <t xml:space="preserve">      5023130221 DEPOSITO DE         5023130221 SUC. CF M AUT.00306668</t>
  </si>
  <si>
    <t xml:space="preserve">      5023130221 DEP EN EFECTIVO     247.00               AUT.00306668</t>
  </si>
  <si>
    <t xml:space="preserve">      5027057446 DEPOSITO DE         5027057446 SUC. TESO AUT.00310395</t>
  </si>
  <si>
    <t xml:space="preserve">      5027057446 DEP EN EFECTIVO     340.00               AUT.00310395</t>
  </si>
  <si>
    <t xml:space="preserve">      5025674424 DEPOSITO DE         5025674424 SUC. SEC  AUT.00121787</t>
  </si>
  <si>
    <t xml:space="preserve">      5025674424 DEP EN EFECTIVO     322.00               AUT.00121787</t>
  </si>
  <si>
    <t xml:space="preserve">      1000003978 DEPOSITO DE         1000003978 SUC. GRAN AUT.00408256</t>
  </si>
  <si>
    <t xml:space="preserve">      1000003978 DEP EN EFECTIVO     247.00               AUT.00408256</t>
  </si>
  <si>
    <t xml:space="preserve">      5023394066 DEPOSITO DE         5023394066 SUC. COYU AUT.00832142</t>
  </si>
  <si>
    <t xml:space="preserve">      5023394066 DEP EN EFECTIVO     110.00               AUT.00832142</t>
  </si>
  <si>
    <t xml:space="preserve">      5023496143 DEPOSITO DE         5023496143 SUC. GALE AUT.00760213</t>
  </si>
  <si>
    <t xml:space="preserve">      5023496143 DEP EN EFECTIVO     233.00               AUT.00760213</t>
  </si>
  <si>
    <t xml:space="preserve">      1000026128 DEPOSITO DE         1000026128 SUC. INSU AUT.00637135</t>
  </si>
  <si>
    <t xml:space="preserve">      1000026128 DEP EN EFECTIVO     365.00               AUT.00637135</t>
  </si>
  <si>
    <t xml:space="preserve">      5026413038 DEPOSITO DE         5026413038 SUC. SAN  AUT.00199166</t>
  </si>
  <si>
    <t xml:space="preserve">      5026413038 DEP EN EFECTIVO     192.00               AUT.00199166</t>
  </si>
  <si>
    <t xml:space="preserve">      5027316685 DEPOSITO DE         5027316685 SUC. CUIT AUT.00903428</t>
  </si>
  <si>
    <t xml:space="preserve">      5027316685 DEP EN EFECTIVO     47.00                AUT.00903428</t>
  </si>
  <si>
    <t xml:space="preserve">      1000039717 DEPOSITO DE         1000039717 SUC. REFO AUT.00267855</t>
  </si>
  <si>
    <t xml:space="preserve">      1000039717 DEP EN EFECTIVO     54.00                AUT.00267855</t>
  </si>
  <si>
    <t xml:space="preserve">      1000039568 DEPOSITO DE         1000039568 SUC. VIGA AUT.00990156</t>
  </si>
  <si>
    <t xml:space="preserve">      1000039568 DEP EN EFECTIVO     530.00               AUT.00990156</t>
  </si>
  <si>
    <t xml:space="preserve">      1000039881 DEPOSITO DE         1000039881 SUC. VIGA AUT.00990137</t>
  </si>
  <si>
    <t xml:space="preserve">      1000039881 DEP EN EFECTIVO     342.00               AUT.00990137</t>
  </si>
  <si>
    <t xml:space="preserve">      5024028499 DEPOSITO DE         5024028499 SUC. ANTO AUT.00610220</t>
  </si>
  <si>
    <t xml:space="preserve">      5024028499 DEP TRAS TARJETA    309.00               AUT.00610220</t>
  </si>
  <si>
    <t xml:space="preserve">      5024028705 DEPOSITO DE         5024028705 SUC. SUC  AUT.00654277</t>
  </si>
  <si>
    <t xml:space="preserve">      5024028705 DEP EN EFECTIVO     276.00               AUT.00654277</t>
  </si>
  <si>
    <t xml:space="preserve">      5023720393 DEPOSITO DE         5023720393 SUC. CD J AUT.00188805</t>
  </si>
  <si>
    <t xml:space="preserve">      5023720393 DEP EN EFECTIVO     441.00               AUT.00188805</t>
  </si>
  <si>
    <t xml:space="preserve">      5027041978 DEPOSITO DE         5027041978 SUC. PRAD AUT.00601873</t>
  </si>
  <si>
    <t xml:space="preserve">      5027041978 DEP EN EFECTIVO     55.00                AUT.00601873</t>
  </si>
  <si>
    <t xml:space="preserve">      5023634040 DEPOSITO DE         5023634040 SUC. BCA. AUT.00211852</t>
  </si>
  <si>
    <t xml:space="preserve">      5025981522 DEPOSITO DE         5025981522 SUC. PARQ AUT.00500089</t>
  </si>
  <si>
    <t xml:space="preserve">      5025981522 DEP EN EFECTIVO     123.00               AUT.00500089</t>
  </si>
  <si>
    <t xml:space="preserve">      5027102044 DEPOSITO DE         5027102044 SUC. SUC  AUT.00654475</t>
  </si>
  <si>
    <t xml:space="preserve">      5027102044 DEP EN EFECTIVO     468.00               AUT.00654475</t>
  </si>
  <si>
    <t xml:space="preserve">      5023652273 DEPOSITO DE         5023652273 SUC. PARQ AUT.00500473</t>
  </si>
  <si>
    <t xml:space="preserve">      5023652273 DEP EN EFECTIVO     271.00               AUT.00500473</t>
  </si>
  <si>
    <t xml:space="preserve">      5027272425 DEPOSITO DE         5027272425 SUC. SEC  AUT.00114333</t>
  </si>
  <si>
    <t xml:space="preserve">      5027272425 DEP EN EFECTIVO     147.00               AUT.00114333</t>
  </si>
  <si>
    <t xml:space="preserve">      5023371940 DEPOSITO DE         5023371940 SUC. SUC  AUT.00654580</t>
  </si>
  <si>
    <t xml:space="preserve">      5023371940 DEP EN EFECTIVO     248.00               AUT.00654580</t>
  </si>
  <si>
    <t xml:space="preserve">      5023263295 DEPOSITO DE         5023263295 SUC. PEDR AUT.00792878</t>
  </si>
  <si>
    <t xml:space="preserve">      5023263295 DEP EN EFECTIVO     971.00               AUT.00792878</t>
  </si>
  <si>
    <t xml:space="preserve">      5026346170 DEPOSITO DE         5026346170 SUC. SUC  AUT.00654623</t>
  </si>
  <si>
    <t xml:space="preserve">      5026346170 DEP EN EFECTIVO     151.00               AUT.00654623</t>
  </si>
  <si>
    <t xml:space="preserve">      5025753533 DEPOSITO DE         5025753533 SUC. TIBE AUT.00265961</t>
  </si>
  <si>
    <t xml:space="preserve">      5025753533 DEP EN EFECTIVO     622.00               AUT.00265961</t>
  </si>
  <si>
    <t xml:space="preserve">      5027085678 DEPOSITO DE         5027085678 SUC. PATI AUT.00265209</t>
  </si>
  <si>
    <t xml:space="preserve">      5027085678 DEP EN EFECTIVO     413.00               AUT.00265209</t>
  </si>
  <si>
    <t xml:space="preserve">      5023142093 DEPOSITO DE         5023142093 SUC. GARD AUT.00272564</t>
  </si>
  <si>
    <t xml:space="preserve">      5023142093 DEP EN EFECTIVO     94.00                AUT.00272564</t>
  </si>
  <si>
    <t xml:space="preserve">      5027124295 DEPOSITO DE         5027124295 SUC. BCA. AUT.00220043</t>
  </si>
  <si>
    <t xml:space="preserve">      5023953713 DEPOSITO DE         5023953713 SUC. SAN  AUT.00972253</t>
  </si>
  <si>
    <t xml:space="preserve">      5023953713 DEP EN EFECTIVO     154.00               AUT.00972253</t>
  </si>
  <si>
    <t xml:space="preserve">      5027168854 DEPOSITO DE         5027168854 SUC. COYU AUT.00831687</t>
  </si>
  <si>
    <t xml:space="preserve">      5027168854 DEP EN EFECTIVO     336.00               AUT.00831687</t>
  </si>
  <si>
    <t xml:space="preserve">      5023819732 DEPOSITO DE         5023819732 SUC. VIGA AUT.00990042</t>
  </si>
  <si>
    <t xml:space="preserve">      5023819732 DEP EN EFECTIVO     345.00               AUT.00990042</t>
  </si>
  <si>
    <t xml:space="preserve">      5023375719 DEPOSITO DE         5023375719 SUC. CULH AUT.00072997</t>
  </si>
  <si>
    <t xml:space="preserve">      5023375719 DEP EN EFECTIVO     403.00               AUT.00072997</t>
  </si>
  <si>
    <t xml:space="preserve">      5023375719 DEPOSITO DE         5023375719 SUC. CULH AUT.00072687</t>
  </si>
  <si>
    <t xml:space="preserve">      5023375719 DEP EN EFECTIVO     150.00               AUT.00072687</t>
  </si>
  <si>
    <t xml:space="preserve">      5023372120 DEPOSITO DE         5023372120 SUC. IGNA AUT.00914790</t>
  </si>
  <si>
    <t xml:space="preserve">      5023372120 DEP EN EFECTIVO     299.00               AUT.00914790</t>
  </si>
  <si>
    <t xml:space="preserve">      5027311306 DEPOSITO DE         5027311306 SUC. PLAZ AUT.00755471</t>
  </si>
  <si>
    <t xml:space="preserve">      5027311306 DEP EN EFECTIVO     689.00               AUT.00755471</t>
  </si>
  <si>
    <t xml:space="preserve">      5023820441 DEPOSITO DE         5023820441 SUC. POPO AUT.00173190</t>
  </si>
  <si>
    <t xml:space="preserve">      5023820441 DEP EN EFECTIVO     319.00               AUT.00173190</t>
  </si>
  <si>
    <t>D INT 0170517    1000039477                               AUT.00176131</t>
  </si>
  <si>
    <t xml:space="preserve">      5023893810 DEPOSITO DE         5023893810 SUC. PERI AUT.00186129</t>
  </si>
  <si>
    <t xml:space="preserve">      5023893810 DEP EN EFECTIVO     1,240.00             AUT.00186129</t>
  </si>
  <si>
    <t xml:space="preserve">      5026815117 DEPOSITO DE         5026815117 SUC. SAN  AUT.00903056</t>
  </si>
  <si>
    <t xml:space="preserve">      5026815117 DEP EN EFECTIVO     117.00               AUT.00903056</t>
  </si>
  <si>
    <t xml:space="preserve">      5027022713 DEPOSITO DE         5027022713 SUC. BCA. AUT.00239922</t>
  </si>
  <si>
    <t>D INT 0170517    LUZ SAVINON 725 302 ABRIL 2017           AUT.00178393</t>
  </si>
  <si>
    <t xml:space="preserve">      5026707397 DEPOSITO DE         5026707397 SUC. SUC  AUT.00655998</t>
  </si>
  <si>
    <t xml:space="preserve">      5026707397 DEP EN EFECTIVO     495.00               AUT.00655998</t>
  </si>
  <si>
    <t xml:space="preserve">      5023356461 DEPOSITO DE         5023356461 SUC. ARCO AUT.00381328</t>
  </si>
  <si>
    <t xml:space="preserve">      5023356461 DEP EN EFECTIVO     263.00               AUT.00381328</t>
  </si>
  <si>
    <t xml:space="preserve">      5027201143 DEPOSITO DE         5027201143 SUC. INS  AUT.00081199</t>
  </si>
  <si>
    <t xml:space="preserve">      5027201143 DEP EN EFECTIVO     113.00               AUT.00081199</t>
  </si>
  <si>
    <t xml:space="preserve">      5023548042 DEPOSITO DE         5023548042 SUC. PLAZ AUT.00286391</t>
  </si>
  <si>
    <t xml:space="preserve">      5023548042 DEP EN EFECTIVO     135.00               AUT.00286391</t>
  </si>
  <si>
    <t xml:space="preserve">      1000045706 DEPOSITO DE         1000045706 SUC. EXHI AUT.00285188</t>
  </si>
  <si>
    <t xml:space="preserve">      1000045706 DEP EN EFECTIVO     351.00               AUT.00285188</t>
  </si>
  <si>
    <t>D INT 0170517    5023132292                               AUT.00180569</t>
  </si>
  <si>
    <t xml:space="preserve">      5023873689 DEPOSITO DE         5023873689 SUC. MIRA AUT.00939280</t>
  </si>
  <si>
    <t xml:space="preserve">      5023873689 DEP EN EFECTIVO     138.00               AUT.00939280</t>
  </si>
  <si>
    <t xml:space="preserve">      5023503518 DEPOSITO DE         5023503518 SUC. CAMA AUT.00395979</t>
  </si>
  <si>
    <t xml:space="preserve">      5023503518 DEP EN EFECTIVO     192.00               AUT.00395979</t>
  </si>
  <si>
    <t xml:space="preserve">      5026086149 DEPOSITO DE         5026086149 SUC. NI@O AUT.00955672</t>
  </si>
  <si>
    <t xml:space="preserve">      5026086149 DEP EN EFECTIVO     727.00               AUT.00955672</t>
  </si>
  <si>
    <t xml:space="preserve">      5027285096 DEPOSITO DE         5027285096 SUC. PRAD AUT.00601917</t>
  </si>
  <si>
    <t xml:space="preserve">      5027285096 DEP EN EFECTIVO     339.00               AUT.00601917</t>
  </si>
  <si>
    <t xml:space="preserve">      5025547885 DEPOSITO DE         5025547885 SUC. SAN  AUT.00199450</t>
  </si>
  <si>
    <t xml:space="preserve">      5025547885 DEP EN EFECTIVO     774.00               AUT.00199450</t>
  </si>
  <si>
    <t>D INT 2017046    Referencia 5026926351                    AUT.00186844</t>
  </si>
  <si>
    <t xml:space="preserve">      5025594929 DEPOSITO DE         5025594929 SUC. BOUL AUT.00065553</t>
  </si>
  <si>
    <t xml:space="preserve">      5025594929 DEP EN EFECTIVO     289.00               AUT.00065553</t>
  </si>
  <si>
    <t xml:space="preserve">      5026536051 DEPOSITO DE         5026536051 SUC. NATI AUT.00259414</t>
  </si>
  <si>
    <t xml:space="preserve">      5026536051 DEP EN EFECTIVO     83.00                AUT.00259414</t>
  </si>
  <si>
    <t xml:space="preserve">      5023123929 DEPOSITO DE         5023123929 SUC. NARV AUT.00005278</t>
  </si>
  <si>
    <t xml:space="preserve">      5023123929 DEP EN EFECTIVO     186.00               AUT.00005278</t>
  </si>
  <si>
    <t xml:space="preserve">      5027322923 DEPOSITO DE         5027322923 SUC. SUC  AUT.00657005</t>
  </si>
  <si>
    <t xml:space="preserve">      5027322923 DEP EN EFECTIVO     3,573.00             AUT.00657005</t>
  </si>
  <si>
    <t xml:space="preserve">      5023213522 DEPOSITO DE         5023213522 SUC. SUC  AUT.00657065</t>
  </si>
  <si>
    <t xml:space="preserve">      5023213522 DEP EN EFECTIVO     213.00               AUT.00657065</t>
  </si>
  <si>
    <t xml:space="preserve">      1000030310 DEPOSITO DE         1000030310 SUC. NAPO AUT.00611704</t>
  </si>
  <si>
    <t xml:space="preserve">      1000030310 DEP EN EFECTIVO     377.00               AUT.00611704</t>
  </si>
  <si>
    <t xml:space="preserve">      5027317055 DEPOSITO DE         5027317055 SUC. SUC  AUT.00657111</t>
  </si>
  <si>
    <t xml:space="preserve">      5027317055 DEP EN EFECTIVO     300.00               AUT.00657111</t>
  </si>
  <si>
    <t xml:space="preserve">      1000030054 DEPOSITO DE         1000030054 SUC. VALL AUT.00065665</t>
  </si>
  <si>
    <t xml:space="preserve">      1000030054 DEP EN EFECTIVO     140.00               AUT.00065665</t>
  </si>
  <si>
    <t xml:space="preserve">      5023817900 DEPOSITO DE         5023817900 SUC. GRAN AUT.00540801</t>
  </si>
  <si>
    <t xml:space="preserve">      5023817900 DEP EN EFECTIVO     1,300.00             AUT.00540801</t>
  </si>
  <si>
    <t xml:space="preserve">      5023365611 DEPOSITO DE         5023365611 SUC. SAMA AUT.00391440</t>
  </si>
  <si>
    <t xml:space="preserve">      5023365611 DEP EN EFECTIVO     241.00               AUT.00391440</t>
  </si>
  <si>
    <t xml:space="preserve">      5027303246 DEPOSITO DE         5027303246 SUC. PATI AUT.00265518</t>
  </si>
  <si>
    <t xml:space="preserve">      5027303246 DEP EN EFECTIVO     377.00               AUT.00265518</t>
  </si>
  <si>
    <t>D INT 0170517    LUZ SAVINON 725 302 MAYO 2017            AUT.00197227</t>
  </si>
  <si>
    <t xml:space="preserve">      5023519480 DEPOSITO DE         5023519480 SUC. SUC  AUT.00657990</t>
  </si>
  <si>
    <t xml:space="preserve">      5023519480 DEP EN EFECTIVO     239.00               AUT.00657990</t>
  </si>
  <si>
    <t xml:space="preserve">      1000228930 DEPOSITO DE         1000228930 SUC. P. C AUT.00907876</t>
  </si>
  <si>
    <t xml:space="preserve">      1000228930 DEP EN EFECTIVO     74.00                AUT.00907876</t>
  </si>
  <si>
    <t>D INT 0170517    GILL INDUSTRIES OF MEX                   AUT.00203712</t>
  </si>
  <si>
    <t xml:space="preserve">      5023759623 DEPOSITO DE         5023759623 SUC. TIEN AUT.00543456</t>
  </si>
  <si>
    <t xml:space="preserve">      5023759623 DEP EN EFECTIVO     326.00               AUT.00543456</t>
  </si>
  <si>
    <t xml:space="preserve">      5023140691 DEPOSITO DE         5023140691 SUC. PLAZ AUT.00275752</t>
  </si>
  <si>
    <t xml:space="preserve">      5023140691 DEP EN EFECTIVO     226.00               AUT.00275752</t>
  </si>
  <si>
    <t xml:space="preserve">      5023333957 DEPOSITO DE         5023333957 SUC. SUC  AUT.00658776</t>
  </si>
  <si>
    <t xml:space="preserve">      5023333957 DEP EN EFECTIVO     276.00               AUT.00658776</t>
  </si>
  <si>
    <t xml:space="preserve">      5027350759 DEPOSITO DE         5027350759 SUC. BCA. AUT.00300068</t>
  </si>
  <si>
    <t xml:space="preserve">      5026680842 DEPOSITO DE         5026680842 SUC. BCA. AUT.00308472</t>
  </si>
  <si>
    <t xml:space="preserve">      1000032258 DEPOSITO DE         1000032258 SUC. SUC  AUT.00660052</t>
  </si>
  <si>
    <t xml:space="preserve">      1000032258 DEP EN EFECTIVO     479.00               AUT.00660052</t>
  </si>
  <si>
    <t xml:space="preserve">      5027066025 DEPOSITO DE         5027066025 SUC. BCA. AUT.00324554</t>
  </si>
  <si>
    <t>D INT 0170517    PAGO GAS                                 AUT.00226972</t>
  </si>
  <si>
    <t xml:space="preserve">      5026993112 DEPOSITO DE         5026993112 SUC. BCA. AUT.00328635</t>
  </si>
  <si>
    <t>D INT 0170517    ParqueRef A2002mayo17                    AUT.00228547</t>
  </si>
  <si>
    <t>D INT 0170517    GAS                                      AUT.00228588</t>
  </si>
  <si>
    <t xml:space="preserve">      5027306215 DEPOSITO DE         5027306215 SUC. BCA. AUT.00336110</t>
  </si>
  <si>
    <t xml:space="preserve">      5026683887 DEPOSITO DE         5026683887 SUC. SUC  AUT.00664815</t>
  </si>
  <si>
    <t xml:space="preserve">      5026683887 DEP EN EFECTIVO     126.00               AUT.00664815</t>
  </si>
  <si>
    <t xml:space="preserve">      5026908938 DEPOSITO DE         5026908938 SUC. BCA. AUT.00213168</t>
  </si>
  <si>
    <t>D INT 0170517    5027263010                               AUT.00229980</t>
  </si>
  <si>
    <t xml:space="preserve">      1000047421 DEPOSITO DE         1000047421 SUC. BCA. AUT.00342280</t>
  </si>
  <si>
    <t>SERVICIO GAS</t>
  </si>
  <si>
    <t>REF 5024028960</t>
  </si>
  <si>
    <t>periodo abril 502312</t>
  </si>
  <si>
    <t xml:space="preserve">5027045086 gas C101 </t>
  </si>
  <si>
    <t>gas abril</t>
  </si>
  <si>
    <t>GAS FOLIO A315344</t>
  </si>
  <si>
    <t>REF 5023249278</t>
  </si>
  <si>
    <t>REFERENCIA 100019106</t>
  </si>
  <si>
    <t>5027138246 ELIA LUNA</t>
  </si>
  <si>
    <t>A5025924480</t>
  </si>
  <si>
    <t>ref 5023817801 Desie</t>
  </si>
  <si>
    <t>GAS</t>
  </si>
  <si>
    <t xml:space="preserve">LUZ SAVINON 725 302 </t>
  </si>
  <si>
    <t>Referencia 502692635</t>
  </si>
  <si>
    <t>ParqueRef A2002mayo1</t>
  </si>
  <si>
    <t>Cuauhtemoc502</t>
  </si>
  <si>
    <t>C332226</t>
  </si>
  <si>
    <t>D INT 0170517    TRASPASO                                 AUT.00064559</t>
  </si>
  <si>
    <t>PAGO CUENTA DE TERCERO/ 0038940017 BNET    0141060341</t>
  </si>
  <si>
    <t>PAGO CUENTA DE TERCERO/ 0076142010 BNET    0142147475</t>
  </si>
  <si>
    <t>SPEI RECIBIDOBANORTE/IXE/0005244197  072 0170517FACT XLGE 161626</t>
  </si>
  <si>
    <t>PAGO CUENTA DE TERCERO/ 0072918017 BNET    0192727897</t>
  </si>
  <si>
    <t>PAGO CUENTA DE TERCERO/ 0074500009 BMOV    2950269700 GAS</t>
  </si>
  <si>
    <t>DEPOSITO DE TERCERO/REFBNTC00020931 GAS METROPOLITANO             BMRCASH</t>
  </si>
  <si>
    <t>PAGO CUENTA DE TERCERO/ 0002121029 BNET    0196041329</t>
  </si>
  <si>
    <t>DEP.CHEQUES DE OTRO BANCO/00011149863 C07</t>
  </si>
  <si>
    <t>PAGO CUENTA DE TERCERO/ 0049511054 BNET    0171717413</t>
  </si>
  <si>
    <t>SPEI RECIBIDOBANAMEX/0005194728  002 0170517941358 951707</t>
  </si>
  <si>
    <t>PAGO CUENTA DE TERCERO/ 0020195012 BNET    0187775253</t>
  </si>
  <si>
    <t>TRASPASO ENTRE CUENTAS/000005026908540 DE LA CUENTA 2787446934</t>
  </si>
  <si>
    <t>SPEI RECIBIDOBANAMEX/0005186253  002 0170517949447 955349</t>
  </si>
  <si>
    <t>DEPOSITO DE TERCERO/REFBNTC00036196 959307                        BMRCASH</t>
  </si>
  <si>
    <t>PAGO CUENTA DE TERCERO/ 0068638019 BNET    0194784146</t>
  </si>
  <si>
    <t>PAGO CUENTA DE TERCERO/ 0053265047 BNET    0140794538</t>
  </si>
  <si>
    <t>DEPOSITO EFECTIVO PRACTIC/******7277 MAY17 14:18 PRAC      E807 FOLIO:6859</t>
  </si>
  <si>
    <t>PAGO CUENTA DE TERCERO/ 0038873076 BNET    0172442698</t>
  </si>
  <si>
    <t>DEPOSITO DE TERCERO/REFBNTC00447331 PAGO DE FACTURA               BMRCASH</t>
  </si>
  <si>
    <t>DEPOSITO DE TERCERO/REFBNTC00237213 SJGE 946073 946074 GAS SLORENZBMRCASH</t>
  </si>
  <si>
    <t>PAGO CUENTA DE TERCERO/ 0057312090 BNET    0195150140</t>
  </si>
  <si>
    <t>DEP.CHEQUES DE OTRO BANCO/0120120 MAY17 13:10 MEXICO</t>
  </si>
  <si>
    <t>DEP.CHEQUES DE OTRO BANCO/0120119 MAY17 13:10 MEXICO</t>
  </si>
  <si>
    <t>PAGO CUENTA DE TERCERO/ 0023115063 BNET    0449752455</t>
  </si>
  <si>
    <t>PAGO CUENTA DE TERCERO/ 0040423043 BNET    0445453089</t>
  </si>
  <si>
    <t>SPEI RECIBIDOSANTANDER/0005117051  014 6483966MX09CQTES05201705 GAS AJUSCO</t>
  </si>
  <si>
    <t>SPEI RECIBIDOSANTANDER/0005117048  014 6483973MX09CQTES05201705 GAS PEDREGAL</t>
  </si>
  <si>
    <t>DEPOSITO DE TERCERO/REFBNTC00329460 FACT 959587                   BMRCASH</t>
  </si>
  <si>
    <t>SPEI RECIBIDOBAJIO/0005099754  030 5842300SUMINISTRO DE GAS</t>
  </si>
  <si>
    <t>SPEI RECIBIDOBANAMEX/0005089090  002 0201210INTERBANCARIO</t>
  </si>
  <si>
    <t>PAGO CUENTA DE TERCERO/ 0011171012 BNET    0100600431</t>
  </si>
  <si>
    <t>PAGO CUENTA DE TERCERO/ 0080836011 BNET    0453220885</t>
  </si>
  <si>
    <t>PAGO CUENTA DE TERCERO/ 0047419040 BNET    0177634536</t>
  </si>
  <si>
    <t>SPEI RECIBIDOSCOTIABANK/0005061974  044 0029693FOLIO 963605</t>
  </si>
  <si>
    <t>DISPERSION/DISPERSION 1078380201705178119        0998</t>
  </si>
  <si>
    <t>PAGO CUENTA DE TERCERO/ 0085870038 BNET    0445062446</t>
  </si>
  <si>
    <t>SPEI RECIBIDOBANAMEX/0005052053  002 50269705026970698 MENEY DE LA PEZA</t>
  </si>
  <si>
    <t>PAGO CUENTA DE TERCERO/ 0080206036 BNET    0452449188</t>
  </si>
  <si>
    <t>TEF RECIBIDO INBURSA/1568374920  036 0170516Pedido Hotel Aztic Ref 5026799</t>
  </si>
  <si>
    <t>CB00000000000002012029/5048164                               0729426</t>
  </si>
  <si>
    <t>CB00000000000002012029/5048153                               0729426</t>
  </si>
  <si>
    <t>SPEI ENVIADO BANORTE/IXE/0000031624  072 0160517TRASPASO BANCOMER A BANORTE CO</t>
  </si>
  <si>
    <t>ref 5026684182 056629824425</t>
  </si>
  <si>
    <t>REFERENCIA 5027309714 1530577 00072180000111502895</t>
  </si>
  <si>
    <t>5027052066 060584360467</t>
  </si>
  <si>
    <t>REF.5023495699 NOCHE BUENA 35 D-203 0000001 133180000073763048</t>
  </si>
  <si>
    <t>5026485705 910 002180901010436131</t>
  </si>
  <si>
    <t>5027306439 056677849413</t>
  </si>
  <si>
    <t>5026988823 0170517 012180011024368845</t>
  </si>
  <si>
    <t>PAGO DE GAS REF 5027009355 MAYO 7009355 002180901069057299</t>
  </si>
  <si>
    <t>5026500560 0000001 021180063020211294</t>
  </si>
  <si>
    <t>5026347582 0170517 072180005679985108</t>
  </si>
  <si>
    <t>5023817918 3586338 127180001805806214</t>
  </si>
  <si>
    <t>PACHUCA 87 104 GAS 6042795 012180004467945997</t>
  </si>
  <si>
    <t>5025924761 50259 002180700871848790</t>
  </si>
  <si>
    <t>5027274017 060548611565</t>
  </si>
  <si>
    <t>1000044048 026023629879</t>
  </si>
  <si>
    <t>REFERENCIA 5026677384 0000001 021180064164508684</t>
  </si>
  <si>
    <t>REF. 1000043305 3586361 127180001631802330</t>
  </si>
  <si>
    <t>5025791202 5025791 012180014387760598</t>
  </si>
  <si>
    <t>5023123028 020004257510</t>
  </si>
  <si>
    <t>1000053825 056585281340</t>
  </si>
  <si>
    <t>5027036515 060541845302</t>
  </si>
  <si>
    <t>5023366502 056590102979</t>
  </si>
  <si>
    <t>GAS MAYO 056688917639</t>
  </si>
  <si>
    <t>7051701119014622</t>
  </si>
  <si>
    <t>0000219546</t>
  </si>
  <si>
    <t>10005 29734</t>
  </si>
  <si>
    <t>10005 05763</t>
  </si>
  <si>
    <t>0000258967</t>
  </si>
  <si>
    <t>7051701116249060</t>
  </si>
  <si>
    <t>I GEN11705170000</t>
  </si>
  <si>
    <t>Ref 5023139966 1551083</t>
  </si>
  <si>
    <t>5027091973 1533024</t>
  </si>
  <si>
    <t>5026042803 1532352</t>
  </si>
  <si>
    <t>5026789320</t>
  </si>
  <si>
    <t>5023250938</t>
  </si>
  <si>
    <t>5026908136</t>
  </si>
  <si>
    <t>5027201226 0170517 SPEI</t>
  </si>
  <si>
    <t>TRANSFERENCIA BPI DESDE LA CUENTA 4161</t>
  </si>
  <si>
    <t>1000008993</t>
  </si>
  <si>
    <t>5026992353</t>
  </si>
  <si>
    <t>5023206708</t>
  </si>
  <si>
    <t>5023125445</t>
  </si>
  <si>
    <t>1000039550</t>
  </si>
  <si>
    <t>TRANSFERENCIA BPI DESDE LA CUENTA 3706</t>
  </si>
  <si>
    <t>5026908722</t>
  </si>
  <si>
    <t>5023359291</t>
  </si>
  <si>
    <t>5023125809</t>
  </si>
  <si>
    <t>5023738932</t>
  </si>
  <si>
    <t>1000045771</t>
  </si>
  <si>
    <t>5023137168</t>
  </si>
  <si>
    <t>502728881900</t>
  </si>
  <si>
    <t>5023207243</t>
  </si>
  <si>
    <t>5026754506</t>
  </si>
  <si>
    <t>1000026136</t>
  </si>
  <si>
    <t>5023298614</t>
  </si>
  <si>
    <t>5026685098</t>
  </si>
  <si>
    <t>5023773780</t>
  </si>
  <si>
    <t>5026579846</t>
  </si>
  <si>
    <t>5027303303</t>
  </si>
  <si>
    <t>5026907468</t>
  </si>
  <si>
    <t>5027161081</t>
  </si>
  <si>
    <t>5023734261</t>
  </si>
  <si>
    <t>5023771982 0170517 SPEI</t>
  </si>
  <si>
    <t>5026817576</t>
  </si>
  <si>
    <t>5023356875</t>
  </si>
  <si>
    <t>5027262970</t>
  </si>
  <si>
    <t>5023310856</t>
  </si>
  <si>
    <t>5026670298</t>
  </si>
  <si>
    <t>5027273852</t>
  </si>
  <si>
    <t>5027209260</t>
  </si>
  <si>
    <t>5027265916</t>
  </si>
  <si>
    <t>5023711574</t>
  </si>
  <si>
    <t>5025548008</t>
  </si>
  <si>
    <t>5026815083</t>
  </si>
  <si>
    <t>5027217628</t>
  </si>
  <si>
    <t>1000015352</t>
  </si>
  <si>
    <t>01CGO SER RAP ABRIL 1167 PAGOS</t>
  </si>
  <si>
    <t>300908 03009</t>
  </si>
  <si>
    <t>0000242768</t>
  </si>
  <si>
    <t>055111 00551</t>
  </si>
  <si>
    <t>0000265433</t>
  </si>
  <si>
    <t>F 950789 945990 1549499</t>
  </si>
  <si>
    <t>F 944243 946828 949564 952058 1551341</t>
  </si>
  <si>
    <t>FACTURA 961689 0170517 SPEI</t>
  </si>
  <si>
    <t>COMBUSTIBLE AVANTI 0095509 SPEI</t>
  </si>
  <si>
    <t>004013 00040</t>
  </si>
  <si>
    <t>TRASP A CTA 850 18/05/2017</t>
  </si>
  <si>
    <t>115289 09:18:04</t>
  </si>
  <si>
    <t>115290 09:18:04</t>
  </si>
  <si>
    <t>TRASPASO DEL DIA SANTANDER A BANORTE REF 0180517</t>
  </si>
  <si>
    <t>004929</t>
  </si>
  <si>
    <t>52044999</t>
  </si>
  <si>
    <t>16/05/2017 18:22:06</t>
  </si>
  <si>
    <t>492400972304</t>
  </si>
  <si>
    <t>056888</t>
  </si>
  <si>
    <t>54996984</t>
  </si>
  <si>
    <t>16/05/2017 17:55:13</t>
  </si>
  <si>
    <t>502332400CBZAEDIFYEMILE-</t>
  </si>
  <si>
    <t>49151388</t>
  </si>
  <si>
    <t>16/05/2017 17:37:47</t>
  </si>
  <si>
    <t>edf-502335621cte se com</t>
  </si>
  <si>
    <t>788340</t>
  </si>
  <si>
    <t>45525577</t>
  </si>
  <si>
    <t>16/05/2017 17:03:03</t>
  </si>
  <si>
    <t>EDMUNDO LEON ALVAREZ</t>
  </si>
  <si>
    <t>502312646 RECONEXION</t>
  </si>
  <si>
    <t>785633</t>
  </si>
  <si>
    <t>16/05/2017 17:01:41</t>
  </si>
  <si>
    <t>502312646 EDIFADMO CTESECOMMM</t>
  </si>
  <si>
    <t>777577</t>
  </si>
  <si>
    <t>16/05/2017 16:47:03</t>
  </si>
  <si>
    <t>HECTOR GONZALEZ</t>
  </si>
  <si>
    <t>502268899 RT88AT209 E15832725</t>
  </si>
  <si>
    <t>185581</t>
  </si>
  <si>
    <t>47725171</t>
  </si>
  <si>
    <t>16/05/2017 16:43:23</t>
  </si>
  <si>
    <t>MA. DEL CARMEN PAVON</t>
  </si>
  <si>
    <t>100070523 RT47AT2072 H10369863</t>
  </si>
  <si>
    <t>619214</t>
  </si>
  <si>
    <t>52213799</t>
  </si>
  <si>
    <t>16/05/2017 16:36:12</t>
  </si>
  <si>
    <t>492400933835</t>
  </si>
  <si>
    <t>002127</t>
  </si>
  <si>
    <t>16/05/2017 16:18:36</t>
  </si>
  <si>
    <t>NORBERTO GARCIA</t>
  </si>
  <si>
    <t>__100006574 EDADMOCTESECOM</t>
  </si>
  <si>
    <t>344749</t>
  </si>
  <si>
    <t>45522115</t>
  </si>
  <si>
    <t>16/05/2017 16:16:09</t>
  </si>
  <si>
    <t>RICARDO VILLEGAS C</t>
  </si>
  <si>
    <t>502661415 RT208 CTESECOM</t>
  </si>
  <si>
    <t>132176</t>
  </si>
  <si>
    <t>16/05/2017 16:12:23</t>
  </si>
  <si>
    <t>FERNANDO MUR</t>
  </si>
  <si>
    <t>502695074_EADMON CTESECOM</t>
  </si>
  <si>
    <t>385048</t>
  </si>
  <si>
    <t>16/05/2017 16:10:28</t>
  </si>
  <si>
    <t>502665227__EADMO CTTESECOM</t>
  </si>
  <si>
    <t>004664</t>
  </si>
  <si>
    <t>55796139</t>
  </si>
  <si>
    <t>16/05/2017 16:00:46</t>
  </si>
  <si>
    <t>TEOFILO RUEDAS SOTO</t>
  </si>
  <si>
    <t>502336854rt175at249e15831258</t>
  </si>
  <si>
    <t>094663</t>
  </si>
  <si>
    <t>54717915</t>
  </si>
  <si>
    <t>16/05/2017 15:59:46</t>
  </si>
  <si>
    <t>SUSANA VAZQUEZ</t>
  </si>
  <si>
    <t>RT09 AT__2070 H10366648C_</t>
  </si>
  <si>
    <t>358506</t>
  </si>
  <si>
    <t>54825825</t>
  </si>
  <si>
    <t>16/05/2017 15:43:44</t>
  </si>
  <si>
    <t>492400913373</t>
  </si>
  <si>
    <t>vazquez</t>
  </si>
  <si>
    <t>829091</t>
  </si>
  <si>
    <t>45553343</t>
  </si>
  <si>
    <t>16/05/2017 15:35:06</t>
  </si>
  <si>
    <t>arturo</t>
  </si>
  <si>
    <t>502588093rt68au2487e-15800599</t>
  </si>
  <si>
    <t>827821</t>
  </si>
  <si>
    <t>41524473</t>
  </si>
  <si>
    <t>16/05/2017 15:34:53</t>
  </si>
  <si>
    <t>marco rdgz</t>
  </si>
  <si>
    <t>edf-502380551cte se com</t>
  </si>
  <si>
    <t>buenrtostro</t>
  </si>
  <si>
    <t>094342</t>
  </si>
  <si>
    <t>49314908</t>
  </si>
  <si>
    <t>16/05/2017 15:04:54</t>
  </si>
  <si>
    <t>sergio</t>
  </si>
  <si>
    <t>502247009RT49AU-238E15832841-</t>
  </si>
  <si>
    <t>714135</t>
  </si>
  <si>
    <t>51889213</t>
  </si>
  <si>
    <t>16/05/2017 14:56:04</t>
  </si>
  <si>
    <t>ANA</t>
  </si>
  <si>
    <t>502709877CBZAEDIFCTESECO-</t>
  </si>
  <si>
    <t>ALEJANDRE</t>
  </si>
  <si>
    <t>770261</t>
  </si>
  <si>
    <t>52884317</t>
  </si>
  <si>
    <t>16/05/2017 14:44:17</t>
  </si>
  <si>
    <t>IRISA</t>
  </si>
  <si>
    <t>155309RT03AU-319E158333074</t>
  </si>
  <si>
    <t>RUIZ</t>
  </si>
  <si>
    <t>602055</t>
  </si>
  <si>
    <t>49128979</t>
  </si>
  <si>
    <t>16/05/2017 14:38:42</t>
  </si>
  <si>
    <t>502559368RT62AU-237E15821162</t>
  </si>
  <si>
    <t>033571</t>
  </si>
  <si>
    <t>16/05/2017 14:29:53</t>
  </si>
  <si>
    <t>ROSARIO GASPAR</t>
  </si>
  <si>
    <t>502684525 RT55 AT339 E15830653</t>
  </si>
  <si>
    <t>267288</t>
  </si>
  <si>
    <t>47721432</t>
  </si>
  <si>
    <t>16/05/2017 14:02:42</t>
  </si>
  <si>
    <t>MARIELA</t>
  </si>
  <si>
    <t>502727221CBZAEDIFCTE SECOM-</t>
  </si>
  <si>
    <t>252663</t>
  </si>
  <si>
    <t>16/05/2017 14:00:11</t>
  </si>
  <si>
    <t>ALICIA MARTINEZ</t>
  </si>
  <si>
    <t>502318124 RT13AT325 E15777360</t>
  </si>
  <si>
    <t>49157924</t>
  </si>
  <si>
    <t>16/05/2017 13:54:03</t>
  </si>
  <si>
    <t>ANGELA</t>
  </si>
  <si>
    <t>RT47AU-285C-183868E15832832</t>
  </si>
  <si>
    <t>063161</t>
  </si>
  <si>
    <t>54450658</t>
  </si>
  <si>
    <t>16/05/2017 13:51:11</t>
  </si>
  <si>
    <t>luis farias</t>
  </si>
  <si>
    <t>502361380 ccte se com edifamdo</t>
  </si>
  <si>
    <t>008633</t>
  </si>
  <si>
    <t>52564995</t>
  </si>
  <si>
    <t>16/05/2017 13:36:53</t>
  </si>
  <si>
    <t>GABRIEL A</t>
  </si>
  <si>
    <t>502735529RT218AU205E-18820871</t>
  </si>
  <si>
    <t>742955</t>
  </si>
  <si>
    <t>47375355</t>
  </si>
  <si>
    <t>16/05/2017 13:31:09</t>
  </si>
  <si>
    <t>RITA CRUZ SANCHEZ</t>
  </si>
  <si>
    <t>RT207 ATT236 E15831595 C_</t>
  </si>
  <si>
    <t>OLEA</t>
  </si>
  <si>
    <t>548287</t>
  </si>
  <si>
    <t>52886291</t>
  </si>
  <si>
    <t>16/05/2017 13:10:37</t>
  </si>
  <si>
    <t>MARIA JESUS</t>
  </si>
  <si>
    <t>RT49AU238E15809076C-</t>
  </si>
  <si>
    <t>JIME NEZ</t>
  </si>
  <si>
    <t>002455</t>
  </si>
  <si>
    <t>49152829</t>
  </si>
  <si>
    <t>16/05/2017 13:06:27</t>
  </si>
  <si>
    <t>502672867RT43AU-233E15833417</t>
  </si>
  <si>
    <t>010834</t>
  </si>
  <si>
    <t>54707224</t>
  </si>
  <si>
    <t>16/05/2017 13:01:08</t>
  </si>
  <si>
    <t>edf-502610839 base de alma</t>
  </si>
  <si>
    <t>876960</t>
  </si>
  <si>
    <t>47722121</t>
  </si>
  <si>
    <t>16/05/2017 12:55:02</t>
  </si>
  <si>
    <t>492400849435</t>
  </si>
  <si>
    <t>053897</t>
  </si>
  <si>
    <t>49317253</t>
  </si>
  <si>
    <t>16/05/2017 12:52:59</t>
  </si>
  <si>
    <t>492400848647</t>
  </si>
  <si>
    <t>053254</t>
  </si>
  <si>
    <t>49310791</t>
  </si>
  <si>
    <t>16/05/2017 12:51:14</t>
  </si>
  <si>
    <t>IRMA A GUZMAN</t>
  </si>
  <si>
    <t>RTT64 AT257 E15830178 C-</t>
  </si>
  <si>
    <t>812760</t>
  </si>
  <si>
    <t>16/05/2017 12:43:44</t>
  </si>
  <si>
    <t>EDF-502648555BASEDEALMA</t>
  </si>
  <si>
    <t>715083</t>
  </si>
  <si>
    <t>53583022</t>
  </si>
  <si>
    <t>16/05/2017 12:26:07</t>
  </si>
  <si>
    <t>jose perez</t>
  </si>
  <si>
    <t>59010rt61at344h10370167</t>
  </si>
  <si>
    <t>002549</t>
  </si>
  <si>
    <t>54706172</t>
  </si>
  <si>
    <t>16/05/2017 12:20:24</t>
  </si>
  <si>
    <t>492400836919</t>
  </si>
  <si>
    <t>624575</t>
  </si>
  <si>
    <t>47725597</t>
  </si>
  <si>
    <t>16/05/2017 12:09:56</t>
  </si>
  <si>
    <t>JOSE LUIS HERNANDEZ</t>
  </si>
  <si>
    <t>502556519 EDIFADMO CTESECOMMM</t>
  </si>
  <si>
    <t>038501</t>
  </si>
  <si>
    <t>49317894</t>
  </si>
  <si>
    <t>16/05/2017 12:01:33</t>
  </si>
  <si>
    <t>SIFIA</t>
  </si>
  <si>
    <t>2020499RT-18A292E15821033</t>
  </si>
  <si>
    <t>575036</t>
  </si>
  <si>
    <t>41658629</t>
  </si>
  <si>
    <t>16/05/2017 11:54:47</t>
  </si>
  <si>
    <t>ma teresa alarcaon</t>
  </si>
  <si>
    <t>502628203rt213at219e15815967</t>
  </si>
  <si>
    <t>ARREOLA</t>
  </si>
  <si>
    <t>523371</t>
  </si>
  <si>
    <t>47727396</t>
  </si>
  <si>
    <t>16/05/2017 11:50:49</t>
  </si>
  <si>
    <t>RACELI</t>
  </si>
  <si>
    <t>CTESECOMEDIUFDMONC-502338752</t>
  </si>
  <si>
    <t>511316</t>
  </si>
  <si>
    <t>16/05/2017 11:48:35</t>
  </si>
  <si>
    <t>ARACELI</t>
  </si>
  <si>
    <t>CBZAEDIF-CTESECOM502338757</t>
  </si>
  <si>
    <t>010531</t>
  </si>
  <si>
    <t>52568895</t>
  </si>
  <si>
    <t>16/05/2017 11:40:12</t>
  </si>
  <si>
    <t>492400823094</t>
  </si>
  <si>
    <t>47722539</t>
  </si>
  <si>
    <t>16/05/2017 11:34:06</t>
  </si>
  <si>
    <t>HECTOR AMADOR</t>
  </si>
  <si>
    <t>5008730 RT38 AT268 E15833375</t>
  </si>
  <si>
    <t>051404</t>
  </si>
  <si>
    <t>54700363</t>
  </si>
  <si>
    <t>16/05/2017 11:15:14</t>
  </si>
  <si>
    <t>FLOR HERNANDEZ</t>
  </si>
  <si>
    <t>5010725 RT24 AT244 E15832665</t>
  </si>
  <si>
    <t>132325</t>
  </si>
  <si>
    <t>47724338</t>
  </si>
  <si>
    <t>16/05/2017 10:39:33</t>
  </si>
  <si>
    <t>georgina garza</t>
  </si>
  <si>
    <t>edf-100001417CTESECOM</t>
  </si>
  <si>
    <t>015331</t>
  </si>
  <si>
    <t>55793358</t>
  </si>
  <si>
    <t>16/05/2017 10:31:53</t>
  </si>
  <si>
    <t>LAURA GOMEZ</t>
  </si>
  <si>
    <t>_502706310 eadmo ctesecom</t>
  </si>
  <si>
    <t>381773</t>
  </si>
  <si>
    <t>51881896</t>
  </si>
  <si>
    <t>16/05/2017 10:22:17</t>
  </si>
  <si>
    <t>ELIZABETH FERNANDEZ</t>
  </si>
  <si>
    <t>502730484 EADMO CTESECOM</t>
  </si>
  <si>
    <t>042190</t>
  </si>
  <si>
    <t>54707144</t>
  </si>
  <si>
    <t>16/05/2017 10:17:27</t>
  </si>
  <si>
    <t>LORENZO HURTADO R</t>
  </si>
  <si>
    <t>293352 SER TEC MIGUL A GTZ</t>
  </si>
  <si>
    <t>555682</t>
  </si>
  <si>
    <t>49124376</t>
  </si>
  <si>
    <t>16/05/2017 10:14:32</t>
  </si>
  <si>
    <t>ALEXIS VATRINA</t>
  </si>
  <si>
    <t>RT09 CTEE SE COM C502702773</t>
  </si>
  <si>
    <t>002024</t>
  </si>
  <si>
    <t>49151065</t>
  </si>
  <si>
    <t>16/05/2017 10:14:00</t>
  </si>
  <si>
    <t>VICTOR DE RAMIREZ</t>
  </si>
  <si>
    <t>502685967RT211AT275E15813253</t>
  </si>
  <si>
    <t>49412015</t>
  </si>
  <si>
    <t>16/05/2017 10:06:35</t>
  </si>
  <si>
    <t>liliana lopez</t>
  </si>
  <si>
    <t>502360609 rt208 cte se comm</t>
  </si>
  <si>
    <t>935422</t>
  </si>
  <si>
    <t>47729344</t>
  </si>
  <si>
    <t>16/05/2017 09:59:50</t>
  </si>
  <si>
    <t>100001458 eadmon base yeni</t>
  </si>
  <si>
    <t>073185</t>
  </si>
  <si>
    <t>54706004</t>
  </si>
  <si>
    <t>16/05/2017 09:57:31</t>
  </si>
  <si>
    <t>100001435 eadmo base yeni</t>
  </si>
  <si>
    <t>001727</t>
  </si>
  <si>
    <t>49152645</t>
  </si>
  <si>
    <t>16/05/2017 09:50:17</t>
  </si>
  <si>
    <t>edf-100005386basedeisaura</t>
  </si>
  <si>
    <t>713028</t>
  </si>
  <si>
    <t>51885483</t>
  </si>
  <si>
    <t>16/05/2017 09:17:37</t>
  </si>
  <si>
    <t>leslie rech aguirre</t>
  </si>
  <si>
    <t>109949 rt89 cbz201720642491</t>
  </si>
  <si>
    <t>546821</t>
  </si>
  <si>
    <t>16/05/2017 08:55:44</t>
  </si>
  <si>
    <t>c-1006705rt209at215e-</t>
  </si>
  <si>
    <t>084125</t>
  </si>
  <si>
    <t>54719960</t>
  </si>
  <si>
    <t>16/05/2017 08:48:41</t>
  </si>
  <si>
    <t>492400738485</t>
  </si>
  <si>
    <t>083971</t>
  </si>
  <si>
    <t>55794860</t>
  </si>
  <si>
    <t>16/05/2017 08:18:39</t>
  </si>
  <si>
    <t>mario fdo mendoza</t>
  </si>
  <si>
    <t>cte-5002788rt-208secom</t>
  </si>
  <si>
    <t>076221</t>
  </si>
  <si>
    <t>42596908</t>
  </si>
  <si>
    <t>16/05/2017 08:06:24</t>
  </si>
  <si>
    <t>israel gutierrez</t>
  </si>
  <si>
    <t>24569rt55at2038h10369572</t>
  </si>
  <si>
    <t>543240</t>
  </si>
  <si>
    <t>49128591</t>
  </si>
  <si>
    <t>16/05/2017 08:04:40</t>
  </si>
  <si>
    <t>SANDRA GPE CORDERO</t>
  </si>
  <si>
    <t>cte-502677995rt-56</t>
  </si>
  <si>
    <t>16/05/2017 13:36:54</t>
  </si>
  <si>
    <t>492400864744</t>
  </si>
  <si>
    <t>614931</t>
  </si>
  <si>
    <t>16/05/2017 21:21:42</t>
  </si>
  <si>
    <t>826329400000553785629400165243</t>
  </si>
  <si>
    <t>232789</t>
  </si>
  <si>
    <t>41525436</t>
  </si>
  <si>
    <t>16/05/2017 20:00:28</t>
  </si>
  <si>
    <t>814152110001473695543600051350</t>
  </si>
  <si>
    <t>42130045</t>
  </si>
  <si>
    <t>16/05/2017 19:35:05</t>
  </si>
  <si>
    <t>252875680006576537004500049770</t>
  </si>
  <si>
    <t>149804</t>
  </si>
  <si>
    <t>54965894</t>
  </si>
  <si>
    <t>16/05/2017 19:32:35</t>
  </si>
  <si>
    <t>814107680001400607589400082950</t>
  </si>
  <si>
    <t>018230</t>
  </si>
  <si>
    <t>41528621</t>
  </si>
  <si>
    <t>16/05/2017 19:22:45</t>
  </si>
  <si>
    <t>904587400000485401862100100440</t>
  </si>
  <si>
    <t>000748</t>
  </si>
  <si>
    <t>49159044</t>
  </si>
  <si>
    <t>16/05/2017 19:08:29</t>
  </si>
  <si>
    <t>904587400000471432904400150100</t>
  </si>
  <si>
    <t>017246</t>
  </si>
  <si>
    <t>52045295</t>
  </si>
  <si>
    <t>16/05/2017 18:58:23</t>
  </si>
  <si>
    <t>814152110001469509529500207700</t>
  </si>
  <si>
    <t>001337</t>
  </si>
  <si>
    <t>49152345</t>
  </si>
  <si>
    <t>16/05/2017 18:51:29</t>
  </si>
  <si>
    <t>934781880006431421234500058460</t>
  </si>
  <si>
    <t>050807</t>
  </si>
  <si>
    <t>49318021</t>
  </si>
  <si>
    <t>16/05/2017 18:48:00</t>
  </si>
  <si>
    <t>904587400000460584802100047400</t>
  </si>
  <si>
    <t>756326</t>
  </si>
  <si>
    <t>16/05/2017 18:36:31</t>
  </si>
  <si>
    <t>934781880006421993506000215670</t>
  </si>
  <si>
    <t>701157</t>
  </si>
  <si>
    <t>40530613</t>
  </si>
  <si>
    <t>16/05/2017 18:28:58</t>
  </si>
  <si>
    <t>252875680006553170061300202500</t>
  </si>
  <si>
    <t>052582</t>
  </si>
  <si>
    <t>55490667</t>
  </si>
  <si>
    <t>16/05/2017 18:15:25</t>
  </si>
  <si>
    <t>962569120006370021066700100330</t>
  </si>
  <si>
    <t>165768</t>
  </si>
  <si>
    <t>53005925</t>
  </si>
  <si>
    <t>16/05/2017 18:04:28</t>
  </si>
  <si>
    <t>934781880006410109592500049770</t>
  </si>
  <si>
    <t>565405</t>
  </si>
  <si>
    <t>47721389</t>
  </si>
  <si>
    <t>16/05/2017 18:00:53</t>
  </si>
  <si>
    <t>976229390001472742138900100330</t>
  </si>
  <si>
    <t>037138</t>
  </si>
  <si>
    <t>49105686</t>
  </si>
  <si>
    <t>16/05/2017 17:41:52</t>
  </si>
  <si>
    <t>252552350006455605568600170000</t>
  </si>
  <si>
    <t>274719</t>
  </si>
  <si>
    <t>51881321</t>
  </si>
  <si>
    <t>16/05/2017 17:34:46</t>
  </si>
  <si>
    <t>962569120006360211132100182490</t>
  </si>
  <si>
    <t>082085</t>
  </si>
  <si>
    <t>54704401</t>
  </si>
  <si>
    <t>16/05/2017 17:22:21</t>
  </si>
  <si>
    <t>904587400000450566440100100330</t>
  </si>
  <si>
    <t>330094</t>
  </si>
  <si>
    <t>49310590</t>
  </si>
  <si>
    <t>16/05/2017 17:13:31</t>
  </si>
  <si>
    <t>990026220006070162059000194340</t>
  </si>
  <si>
    <t>062611</t>
  </si>
  <si>
    <t>49158775</t>
  </si>
  <si>
    <t>16/05/2017 16:56:25</t>
  </si>
  <si>
    <t>960691350003530029877500093220</t>
  </si>
  <si>
    <t>49152997</t>
  </si>
  <si>
    <t>16/05/2017 16:55:26</t>
  </si>
  <si>
    <t>962569120006352201299700150100</t>
  </si>
  <si>
    <t>227695</t>
  </si>
  <si>
    <t>47728987</t>
  </si>
  <si>
    <t>16/05/2017 16:52:03</t>
  </si>
  <si>
    <t>814149580009522503898700050560</t>
  </si>
  <si>
    <t>211914</t>
  </si>
  <si>
    <t>16/05/2017 16:48:51</t>
  </si>
  <si>
    <t>814147020003127166670800100000</t>
  </si>
  <si>
    <t>170277</t>
  </si>
  <si>
    <t>45553279</t>
  </si>
  <si>
    <t>16/05/2017 16:40:14</t>
  </si>
  <si>
    <t>702124970000443335327900108230</t>
  </si>
  <si>
    <t>002725</t>
  </si>
  <si>
    <t>52047890</t>
  </si>
  <si>
    <t>935744210005890014789000122100</t>
  </si>
  <si>
    <t>150065</t>
  </si>
  <si>
    <t>41524363</t>
  </si>
  <si>
    <t>16/05/2017 16:36:05</t>
  </si>
  <si>
    <t>814147020003118703436300044200</t>
  </si>
  <si>
    <t>330176</t>
  </si>
  <si>
    <t>16/05/2017 16:35:21</t>
  </si>
  <si>
    <t>904587400000441558539200084530</t>
  </si>
  <si>
    <t>138429</t>
  </si>
  <si>
    <t>41522323</t>
  </si>
  <si>
    <t>16/05/2017 16:33:47</t>
  </si>
  <si>
    <t>252875680006540265232300079000</t>
  </si>
  <si>
    <t>008170</t>
  </si>
  <si>
    <t>16/05/2017 16:33:35</t>
  </si>
  <si>
    <t>935744210005880014789000124030</t>
  </si>
  <si>
    <t>007821</t>
  </si>
  <si>
    <t>16/05/2017 16:32:45</t>
  </si>
  <si>
    <t>935744210005870014789000153260</t>
  </si>
  <si>
    <t>007388</t>
  </si>
  <si>
    <t>16/05/2017 16:31:39</t>
  </si>
  <si>
    <t>935744210005860014789000079790</t>
  </si>
  <si>
    <t>109200</t>
  </si>
  <si>
    <t>41525813</t>
  </si>
  <si>
    <t>16/05/2017 16:27:50</t>
  </si>
  <si>
    <t>252875680006522403581300197500</t>
  </si>
  <si>
    <t>000614</t>
  </si>
  <si>
    <t>49155961</t>
  </si>
  <si>
    <t>16/05/2017 16:27:35</t>
  </si>
  <si>
    <t>224830080002143036596100040290</t>
  </si>
  <si>
    <t>221606</t>
  </si>
  <si>
    <t>42070016</t>
  </si>
  <si>
    <t>16/05/2017 16:23:49</t>
  </si>
  <si>
    <t>960691350003520383001600049770</t>
  </si>
  <si>
    <t>001656</t>
  </si>
  <si>
    <t>16/05/2017 16:23:44</t>
  </si>
  <si>
    <t>935744210005820014789000050560</t>
  </si>
  <si>
    <t>029417</t>
  </si>
  <si>
    <t>52040492</t>
  </si>
  <si>
    <t>16/05/2017 16:21:00</t>
  </si>
  <si>
    <t>224810790007900368049200079790</t>
  </si>
  <si>
    <t>52901587</t>
  </si>
  <si>
    <t>16/05/2017 16:20:05</t>
  </si>
  <si>
    <t>962569120006348735158700079790</t>
  </si>
  <si>
    <t>014982</t>
  </si>
  <si>
    <t>49314491</t>
  </si>
  <si>
    <t>16/05/2017 16:18:51</t>
  </si>
  <si>
    <t>801030860007420153449100173800</t>
  </si>
  <si>
    <t>085026</t>
  </si>
  <si>
    <t>49150262</t>
  </si>
  <si>
    <t>16/05/2017 16:18:50</t>
  </si>
  <si>
    <t>224810790007890195026200080580</t>
  </si>
  <si>
    <t>044095</t>
  </si>
  <si>
    <t>42132427</t>
  </si>
  <si>
    <t>16/05/2017 16:16:53</t>
  </si>
  <si>
    <t>224810790007886523242700070310</t>
  </si>
  <si>
    <t>053087</t>
  </si>
  <si>
    <t>41019733</t>
  </si>
  <si>
    <t>16/05/2017 16:16:38</t>
  </si>
  <si>
    <t>814056390000250085973300079000</t>
  </si>
  <si>
    <t>655385</t>
  </si>
  <si>
    <t>16/05/2017 16:14:28</t>
  </si>
  <si>
    <t>826329400000540061738300020580</t>
  </si>
  <si>
    <t>000274</t>
  </si>
  <si>
    <t>16/05/2017 16:07:33</t>
  </si>
  <si>
    <t>210156650007769210195600099540</t>
  </si>
  <si>
    <t>613792</t>
  </si>
  <si>
    <t>52211025</t>
  </si>
  <si>
    <t>16/05/2017 15:57:59</t>
  </si>
  <si>
    <t>252548460003990176102500159580</t>
  </si>
  <si>
    <t>013185</t>
  </si>
  <si>
    <t>49103155</t>
  </si>
  <si>
    <t>16/05/2017 15:52:43</t>
  </si>
  <si>
    <t>934781880006366683315500099540</t>
  </si>
  <si>
    <t>52066093</t>
  </si>
  <si>
    <t>16/05/2017 15:48:09</t>
  </si>
  <si>
    <t>960691350003513081609300228300</t>
  </si>
  <si>
    <t>058929</t>
  </si>
  <si>
    <t>54422590</t>
  </si>
  <si>
    <t>16/05/2017 15:45:31</t>
  </si>
  <si>
    <t>814152110001454212259000100000</t>
  </si>
  <si>
    <t>053058</t>
  </si>
  <si>
    <t>49152889</t>
  </si>
  <si>
    <t>16/05/2017 15:45:30</t>
  </si>
  <si>
    <t>976229390001400181288900050560</t>
  </si>
  <si>
    <t>096095</t>
  </si>
  <si>
    <t>42139534</t>
  </si>
  <si>
    <t>16/05/2017 15:36:45</t>
  </si>
  <si>
    <t>814152110001441002953400103400</t>
  </si>
  <si>
    <t>044839</t>
  </si>
  <si>
    <t>16/05/2017 15:34:48</t>
  </si>
  <si>
    <t>252552350006420251031400149040</t>
  </si>
  <si>
    <t>825116</t>
  </si>
  <si>
    <t>41527414</t>
  </si>
  <si>
    <t>16/05/2017 15:34:25</t>
  </si>
  <si>
    <t>960264060002395081741400135090</t>
  </si>
  <si>
    <t>096834</t>
  </si>
  <si>
    <t>42131298</t>
  </si>
  <si>
    <t>16/05/2017 15:32:50</t>
  </si>
  <si>
    <t>814147020003101138129800169850</t>
  </si>
  <si>
    <t>420791</t>
  </si>
  <si>
    <t>54992302</t>
  </si>
  <si>
    <t>16/05/2017 15:32:19</t>
  </si>
  <si>
    <t>224824200004451004230200079000</t>
  </si>
  <si>
    <t>083195</t>
  </si>
  <si>
    <t>55798890</t>
  </si>
  <si>
    <t>16/05/2017 15:28:31</t>
  </si>
  <si>
    <t>976229390001374696889000100330</t>
  </si>
  <si>
    <t>072306</t>
  </si>
  <si>
    <t>54456883</t>
  </si>
  <si>
    <t>16/05/2017 15:24:27</t>
  </si>
  <si>
    <t>934781880006350178688300229100</t>
  </si>
  <si>
    <t>036970</t>
  </si>
  <si>
    <t>53144503</t>
  </si>
  <si>
    <t>16/05/2017 15:21:24</t>
  </si>
  <si>
    <t>962294850003260093450300161950</t>
  </si>
  <si>
    <t>095746</t>
  </si>
  <si>
    <t>45409820</t>
  </si>
  <si>
    <t>16/05/2017 15:19:49</t>
  </si>
  <si>
    <t>905980070007510047982000100330</t>
  </si>
  <si>
    <t>608247</t>
  </si>
  <si>
    <t>41659163</t>
  </si>
  <si>
    <t>16/05/2017 15:19:01</t>
  </si>
  <si>
    <t>252859800006320321916300190390</t>
  </si>
  <si>
    <t>094793</t>
  </si>
  <si>
    <t>54703556</t>
  </si>
  <si>
    <t>16/05/2017 15:09:46</t>
  </si>
  <si>
    <t>934779880001051084355600161160</t>
  </si>
  <si>
    <t>672230</t>
  </si>
  <si>
    <t>16/05/2017 15:09:31</t>
  </si>
  <si>
    <t>934781880006340484793600142200</t>
  </si>
  <si>
    <t>047853</t>
  </si>
  <si>
    <t>41784600</t>
  </si>
  <si>
    <t>16/05/2017 15:08:36</t>
  </si>
  <si>
    <t>961564360004680825460000079000</t>
  </si>
  <si>
    <t>664539</t>
  </si>
  <si>
    <t>16/05/2017 15:08:20</t>
  </si>
  <si>
    <t>702124970000425516354200200660</t>
  </si>
  <si>
    <t>605981</t>
  </si>
  <si>
    <t>49122974</t>
  </si>
  <si>
    <t>16/05/2017 15:04:21</t>
  </si>
  <si>
    <t>972273530006951380297400199870</t>
  </si>
  <si>
    <t>634468</t>
  </si>
  <si>
    <t>47727628</t>
  </si>
  <si>
    <t>16/05/2017 15:03:23</t>
  </si>
  <si>
    <t>210152190006332305762800100330</t>
  </si>
  <si>
    <t>593514</t>
  </si>
  <si>
    <t>53587662</t>
  </si>
  <si>
    <t>16/05/2017 14:56:23</t>
  </si>
  <si>
    <t>961563740002020215766200049770</t>
  </si>
  <si>
    <t>758393</t>
  </si>
  <si>
    <t>47378910</t>
  </si>
  <si>
    <t>16/05/2017 14:55:54</t>
  </si>
  <si>
    <t>821018730008752025891000100300</t>
  </si>
  <si>
    <t>025007</t>
  </si>
  <si>
    <t>52045397</t>
  </si>
  <si>
    <t>16/05/2017 14:53:04</t>
  </si>
  <si>
    <t>962294850003253114539700084530</t>
  </si>
  <si>
    <t>565694</t>
  </si>
  <si>
    <t>47722613</t>
  </si>
  <si>
    <t>16/05/2017 14:51:42</t>
  </si>
  <si>
    <t>960691350003491989261300164320</t>
  </si>
  <si>
    <t>199265</t>
  </si>
  <si>
    <t>42681040</t>
  </si>
  <si>
    <t>16/05/2017 14:42:53</t>
  </si>
  <si>
    <t>702124970000410067104000276500</t>
  </si>
  <si>
    <t>022699</t>
  </si>
  <si>
    <t>16/05/2017 14:42:25</t>
  </si>
  <si>
    <t>962290460003757386300600079000</t>
  </si>
  <si>
    <t>504800</t>
  </si>
  <si>
    <t>47724761</t>
  </si>
  <si>
    <t>16/05/2017 14:41:41</t>
  </si>
  <si>
    <t>821012310006003240476100120080</t>
  </si>
  <si>
    <t>499124</t>
  </si>
  <si>
    <t>47728442</t>
  </si>
  <si>
    <t>16/05/2017 14:40:43</t>
  </si>
  <si>
    <t>904564060001460259844200100330</t>
  </si>
  <si>
    <t>532965</t>
  </si>
  <si>
    <t>54821222</t>
  </si>
  <si>
    <t>16/05/2017 14:36:56</t>
  </si>
  <si>
    <t>721000710009640572122200205400</t>
  </si>
  <si>
    <t>473599</t>
  </si>
  <si>
    <t>47725594</t>
  </si>
  <si>
    <t>16/05/2017 14:36:27</t>
  </si>
  <si>
    <t>224810790007861055559400180120</t>
  </si>
  <si>
    <t>463717</t>
  </si>
  <si>
    <t>41520922</t>
  </si>
  <si>
    <t>16/05/2017 14:34:50</t>
  </si>
  <si>
    <t>961563740002001866092200070310</t>
  </si>
  <si>
    <t>018764</t>
  </si>
  <si>
    <t>52042291</t>
  </si>
  <si>
    <t>16/05/2017 14:34:39</t>
  </si>
  <si>
    <t>896485040000786629229100090850</t>
  </si>
  <si>
    <t>481412</t>
  </si>
  <si>
    <t>54992381</t>
  </si>
  <si>
    <t>16/05/2017 14:32:49</t>
  </si>
  <si>
    <t>814107680001381388238100050000</t>
  </si>
  <si>
    <t>440455</t>
  </si>
  <si>
    <t>41523982</t>
  </si>
  <si>
    <t>16/05/2017 14:30:57</t>
  </si>
  <si>
    <t>213205870003849927398200020540</t>
  </si>
  <si>
    <t>017372</t>
  </si>
  <si>
    <t>935744210005771357169300080000</t>
  </si>
  <si>
    <t>431068</t>
  </si>
  <si>
    <t>41526050</t>
  </si>
  <si>
    <t>16/05/2017 14:29:24</t>
  </si>
  <si>
    <t>809867520000413169605000100000</t>
  </si>
  <si>
    <t>751110</t>
  </si>
  <si>
    <t>46295530</t>
  </si>
  <si>
    <t>16/05/2017 14:15:46</t>
  </si>
  <si>
    <t>961563740001971404553000070310</t>
  </si>
  <si>
    <t>52561298</t>
  </si>
  <si>
    <t>16/05/2017 14:15:41</t>
  </si>
  <si>
    <t>983714460003035002129800140130</t>
  </si>
  <si>
    <t>333681</t>
  </si>
  <si>
    <t>40985529</t>
  </si>
  <si>
    <t>16/05/2017 14:13:31</t>
  </si>
  <si>
    <t>210152190006323505552900150100</t>
  </si>
  <si>
    <t>307715</t>
  </si>
  <si>
    <t>47722747</t>
  </si>
  <si>
    <t>16/05/2017 14:09:20</t>
  </si>
  <si>
    <t>976235630009020687274700130350</t>
  </si>
  <si>
    <t>008960</t>
  </si>
  <si>
    <t>16/05/2017 14:05:37</t>
  </si>
  <si>
    <t>970520890007097639419200213300</t>
  </si>
  <si>
    <t>52045990</t>
  </si>
  <si>
    <t>16/05/2017 14:04:19</t>
  </si>
  <si>
    <t>905971010002831896599000115340</t>
  </si>
  <si>
    <t>546714</t>
  </si>
  <si>
    <t>55127381</t>
  </si>
  <si>
    <t>16/05/2017 14:03:35</t>
  </si>
  <si>
    <t>202965090009370138738100049770</t>
  </si>
  <si>
    <t>596192</t>
  </si>
  <si>
    <t>49126837</t>
  </si>
  <si>
    <t>16/05/2017 14:02:11</t>
  </si>
  <si>
    <t>224824200004440257683700090060</t>
  </si>
  <si>
    <t>49151639</t>
  </si>
  <si>
    <t>16/05/2017 13:59:43</t>
  </si>
  <si>
    <t>820987500008989789163900045000</t>
  </si>
  <si>
    <t>521269</t>
  </si>
  <si>
    <t>40278242</t>
  </si>
  <si>
    <t>16/05/2017 13:58:15</t>
  </si>
  <si>
    <t>820987500008973065824200100330</t>
  </si>
  <si>
    <t>746868</t>
  </si>
  <si>
    <t>46296969</t>
  </si>
  <si>
    <t>16/05/2017 13:53:05</t>
  </si>
  <si>
    <t>802205500006091402696900030020</t>
  </si>
  <si>
    <t>004576</t>
  </si>
  <si>
    <t>52564099</t>
  </si>
  <si>
    <t>16/05/2017 13:52:27</t>
  </si>
  <si>
    <t>961563400002964973409900030020</t>
  </si>
  <si>
    <t>594569</t>
  </si>
  <si>
    <t>49120973</t>
  </si>
  <si>
    <t>16/05/2017 13:51:32</t>
  </si>
  <si>
    <t>960266650007300526097300213300</t>
  </si>
  <si>
    <t>071494</t>
  </si>
  <si>
    <t>49316415</t>
  </si>
  <si>
    <t>16/05/2017 13:49:16</t>
  </si>
  <si>
    <t>971968500001380144641500049770</t>
  </si>
  <si>
    <t>186910</t>
  </si>
  <si>
    <t>16/05/2017 13:48:51</t>
  </si>
  <si>
    <t>702124970000402662432500071100</t>
  </si>
  <si>
    <t>804299</t>
  </si>
  <si>
    <t>54567147</t>
  </si>
  <si>
    <t>16/05/2017 13:48:11</t>
  </si>
  <si>
    <t>814204990005760141714700079000</t>
  </si>
  <si>
    <t>126047</t>
  </si>
  <si>
    <t>54822575</t>
  </si>
  <si>
    <t>16/05/2017 13:46:11</t>
  </si>
  <si>
    <t>801030860007394040257500199880</t>
  </si>
  <si>
    <t>141565</t>
  </si>
  <si>
    <t>41529461</t>
  </si>
  <si>
    <t>16/05/2017 13:41:04</t>
  </si>
  <si>
    <t>826333570004791674946100035550</t>
  </si>
  <si>
    <t>085005</t>
  </si>
  <si>
    <t>52886018</t>
  </si>
  <si>
    <t>16/05/2017 13:40:44</t>
  </si>
  <si>
    <t>820971560004701253601800035000</t>
  </si>
  <si>
    <t>066745</t>
  </si>
  <si>
    <t>42595189</t>
  </si>
  <si>
    <t>16/05/2017 13:33:38</t>
  </si>
  <si>
    <t>721000710009620046518900100000</t>
  </si>
  <si>
    <t>080506</t>
  </si>
  <si>
    <t>16/05/2017 13:33:06</t>
  </si>
  <si>
    <t>252560650009388191919300251910</t>
  </si>
  <si>
    <t>068184</t>
  </si>
  <si>
    <t>52886584</t>
  </si>
  <si>
    <t>16/05/2017 13:31:49</t>
  </si>
  <si>
    <t>976226790001642913658400070310</t>
  </si>
  <si>
    <t>134263</t>
  </si>
  <si>
    <t>42101005</t>
  </si>
  <si>
    <t>16/05/2017 13:29:46</t>
  </si>
  <si>
    <t>820974840007660701100500079000</t>
  </si>
  <si>
    <t>018207</t>
  </si>
  <si>
    <t>52043792</t>
  </si>
  <si>
    <t>16/05/2017 13:29:19</t>
  </si>
  <si>
    <t>894794070000228932379200049770</t>
  </si>
  <si>
    <t>791441</t>
  </si>
  <si>
    <t>51880768</t>
  </si>
  <si>
    <t>16/05/2017 13:28:11</t>
  </si>
  <si>
    <t>976226640001080072076800150100</t>
  </si>
  <si>
    <t>186480</t>
  </si>
  <si>
    <t>46586282</t>
  </si>
  <si>
    <t>16/05/2017 13:22:59</t>
  </si>
  <si>
    <t>972273530006910266628200100330</t>
  </si>
  <si>
    <t>531484</t>
  </si>
  <si>
    <t>54915382</t>
  </si>
  <si>
    <t>16/05/2017 13:22:37</t>
  </si>
  <si>
    <t>854664610000677920538200094800</t>
  </si>
  <si>
    <t>011201</t>
  </si>
  <si>
    <t>42133128</t>
  </si>
  <si>
    <t>16/05/2017 13:20:46</t>
  </si>
  <si>
    <t>972273530006904924312800135774</t>
  </si>
  <si>
    <t>750782</t>
  </si>
  <si>
    <t>45402045</t>
  </si>
  <si>
    <t>16/05/2017 13:18:49</t>
  </si>
  <si>
    <t>937634470006140017204500100000</t>
  </si>
  <si>
    <t>019944</t>
  </si>
  <si>
    <t>52561897</t>
  </si>
  <si>
    <t>16/05/2017 13:18:36</t>
  </si>
  <si>
    <t>210156650007743123189700097170</t>
  </si>
  <si>
    <t>004435</t>
  </si>
  <si>
    <t>47720065</t>
  </si>
  <si>
    <t>16/05/2017 13:17:33</t>
  </si>
  <si>
    <t>224810790007830363006500063200</t>
  </si>
  <si>
    <t>978248</t>
  </si>
  <si>
    <t>47722072</t>
  </si>
  <si>
    <t>16/05/2017 13:13:07</t>
  </si>
  <si>
    <t>976650460009921905207200071100</t>
  </si>
  <si>
    <t>000020</t>
  </si>
  <si>
    <t>16/05/2017 13:12:34</t>
  </si>
  <si>
    <t>840238520005212261781100099540</t>
  </si>
  <si>
    <t>017008</t>
  </si>
  <si>
    <t>16/05/2017 13:11:07</t>
  </si>
  <si>
    <t>840259940007088741479600214090</t>
  </si>
  <si>
    <t>952941</t>
  </si>
  <si>
    <t>41525085</t>
  </si>
  <si>
    <t>16/05/2017 13:08:41</t>
  </si>
  <si>
    <t>962290460003748533508500100330</t>
  </si>
  <si>
    <t>094721</t>
  </si>
  <si>
    <t>42132739</t>
  </si>
  <si>
    <t>16/05/2017 13:08:06</t>
  </si>
  <si>
    <t>971968500001375395273900100330</t>
  </si>
  <si>
    <t>564967</t>
  </si>
  <si>
    <t>16/05/2017 13:04:58</t>
  </si>
  <si>
    <t>960716550005420065059400050000</t>
  </si>
  <si>
    <t>928835</t>
  </si>
  <si>
    <t>47722950</t>
  </si>
  <si>
    <t>16/05/2017 13:04:23</t>
  </si>
  <si>
    <t>962290750002430614295000079790</t>
  </si>
  <si>
    <t>685033</t>
  </si>
  <si>
    <t>16/05/2017 13:03:52</t>
  </si>
  <si>
    <t>960716550005410065059400020000</t>
  </si>
  <si>
    <t>030355</t>
  </si>
  <si>
    <t>16/05/2017 13:01:00</t>
  </si>
  <si>
    <t>202965090009362488749800049760</t>
  </si>
  <si>
    <t>908429</t>
  </si>
  <si>
    <t>47720218</t>
  </si>
  <si>
    <t>16/05/2017 13:00:46</t>
  </si>
  <si>
    <t>224824200004410984021800121660</t>
  </si>
  <si>
    <t>737333</t>
  </si>
  <si>
    <t>52733418</t>
  </si>
  <si>
    <t>16/05/2017 13:00:02</t>
  </si>
  <si>
    <t>961564360004633172341800150000</t>
  </si>
  <si>
    <t>091536</t>
  </si>
  <si>
    <t>54704148</t>
  </si>
  <si>
    <t>16/05/2017 12:59:14</t>
  </si>
  <si>
    <t>224810520007041295414800086900</t>
  </si>
  <si>
    <t>083608</t>
  </si>
  <si>
    <t>55794405</t>
  </si>
  <si>
    <t>16/05/2017 12:58:35</t>
  </si>
  <si>
    <t>224811540003184150440500130350</t>
  </si>
  <si>
    <t>010316</t>
  </si>
  <si>
    <t>16/05/2017 12:53:49</t>
  </si>
  <si>
    <t>962290750002425321619000050560</t>
  </si>
  <si>
    <t>765041</t>
  </si>
  <si>
    <t>52887711</t>
  </si>
  <si>
    <t>16/05/2017 12:53:26</t>
  </si>
  <si>
    <t>814198130007130204771100079000</t>
  </si>
  <si>
    <t>867075</t>
  </si>
  <si>
    <t>41528556</t>
  </si>
  <si>
    <t>16/05/2017 12:53:13</t>
  </si>
  <si>
    <t>904587400000432761855600042660</t>
  </si>
  <si>
    <t>856313</t>
  </si>
  <si>
    <t>47723964</t>
  </si>
  <si>
    <t>16/05/2017 12:51:22</t>
  </si>
  <si>
    <t>252548460003981446396400039500</t>
  </si>
  <si>
    <t>584266</t>
  </si>
  <si>
    <t>54093658</t>
  </si>
  <si>
    <t>16/05/2017 12:51:01</t>
  </si>
  <si>
    <t>937269400007710021365800094800</t>
  </si>
  <si>
    <t>525827</t>
  </si>
  <si>
    <t>51285393</t>
  </si>
  <si>
    <t>16/05/2017 12:41:13</t>
  </si>
  <si>
    <t>960716550005400100539300079000</t>
  </si>
  <si>
    <t>853060</t>
  </si>
  <si>
    <t>54993192</t>
  </si>
  <si>
    <t>16/05/2017 12:38:54</t>
  </si>
  <si>
    <t>224811540003171484319200079790</t>
  </si>
  <si>
    <t>804867</t>
  </si>
  <si>
    <t>54919514</t>
  </si>
  <si>
    <t>16/05/2017 12:37:18</t>
  </si>
  <si>
    <t>252552350006411122951400079000</t>
  </si>
  <si>
    <t>239959</t>
  </si>
  <si>
    <t>54828739</t>
  </si>
  <si>
    <t>16/05/2017 12:36:52</t>
  </si>
  <si>
    <t>962568630006304040873900200660</t>
  </si>
  <si>
    <t>048561</t>
  </si>
  <si>
    <t>49311220</t>
  </si>
  <si>
    <t>16/05/2017 12:35:27</t>
  </si>
  <si>
    <t>976648070008460249122000050560</t>
  </si>
  <si>
    <t>014931</t>
  </si>
  <si>
    <t>54089626</t>
  </si>
  <si>
    <t>16/05/2017 12:31:49</t>
  </si>
  <si>
    <t>840255880000250037962600069520</t>
  </si>
  <si>
    <t>046799</t>
  </si>
  <si>
    <t>49311756</t>
  </si>
  <si>
    <t>16/05/2017 12:29:52</t>
  </si>
  <si>
    <t>972273530006891612175600100330</t>
  </si>
  <si>
    <t>091908</t>
  </si>
  <si>
    <t>49153797</t>
  </si>
  <si>
    <t>16/05/2017 12:29:18</t>
  </si>
  <si>
    <t>991307260004500347379700090060</t>
  </si>
  <si>
    <t>091407</t>
  </si>
  <si>
    <t>55796405</t>
  </si>
  <si>
    <t>16/05/2017 12:29:14</t>
  </si>
  <si>
    <t>224828740008699445640500100330</t>
  </si>
  <si>
    <t>542513</t>
  </si>
  <si>
    <t>45401515</t>
  </si>
  <si>
    <t>16/05/2017 12:28:42</t>
  </si>
  <si>
    <t>970520890007082218151500100330</t>
  </si>
  <si>
    <t>722956</t>
  </si>
  <si>
    <t>55794151</t>
  </si>
  <si>
    <t>16/05/2017 12:27:26</t>
  </si>
  <si>
    <t>825310560002339841415100039500</t>
  </si>
  <si>
    <t>813359</t>
  </si>
  <si>
    <t>42683286</t>
  </si>
  <si>
    <t>16/05/2017 12:27:19</t>
  </si>
  <si>
    <t>211526630009275362328600118500</t>
  </si>
  <si>
    <t>044051</t>
  </si>
  <si>
    <t>49101286</t>
  </si>
  <si>
    <t>16/05/2017 12:25:09</t>
  </si>
  <si>
    <t>934779260009138214128600118500</t>
  </si>
  <si>
    <t>025915</t>
  </si>
  <si>
    <t>52569095</t>
  </si>
  <si>
    <t>16/05/2017 12:23:35</t>
  </si>
  <si>
    <t>972274750005343724909500191180</t>
  </si>
  <si>
    <t>012337</t>
  </si>
  <si>
    <t>16/05/2017 12:23:29</t>
  </si>
  <si>
    <t>934781880006336561630600094800</t>
  </si>
  <si>
    <t>675825</t>
  </si>
  <si>
    <t>47726274</t>
  </si>
  <si>
    <t>16/05/2017 12:19:28</t>
  </si>
  <si>
    <t>224828740008680651627400158000</t>
  </si>
  <si>
    <t>664490</t>
  </si>
  <si>
    <t>16/05/2017 12:17:25</t>
  </si>
  <si>
    <t>904587400000421552426900090060</t>
  </si>
  <si>
    <t>007893</t>
  </si>
  <si>
    <t>52046695</t>
  </si>
  <si>
    <t>16/05/2017 12:15:30</t>
  </si>
  <si>
    <t>904564060001458124669500048980</t>
  </si>
  <si>
    <t>644952</t>
  </si>
  <si>
    <t>41524866</t>
  </si>
  <si>
    <t>16/05/2017 12:13:43</t>
  </si>
  <si>
    <t>814056390000135974486600045030</t>
  </si>
  <si>
    <t>719354</t>
  </si>
  <si>
    <t>16/05/2017 12:10:00</t>
  </si>
  <si>
    <t>894794070000219584817900199870</t>
  </si>
  <si>
    <t>577171</t>
  </si>
  <si>
    <t>49122692</t>
  </si>
  <si>
    <t>16/05/2017 12:09:32</t>
  </si>
  <si>
    <t>241433790005460369269200101910</t>
  </si>
  <si>
    <t>49156845</t>
  </si>
  <si>
    <t>16/05/2017 12:07:59</t>
  </si>
  <si>
    <t>905984080004117834684500158000</t>
  </si>
  <si>
    <t>822798</t>
  </si>
  <si>
    <t>45521394</t>
  </si>
  <si>
    <t>16/05/2017 12:04:49</t>
  </si>
  <si>
    <t>961966960003133069139400049770</t>
  </si>
  <si>
    <t>295279</t>
  </si>
  <si>
    <t>62732849</t>
  </si>
  <si>
    <t>16/05/2017 12:03:12</t>
  </si>
  <si>
    <t>972274750005331227284900079000</t>
  </si>
  <si>
    <t>574426</t>
  </si>
  <si>
    <t>41523517</t>
  </si>
  <si>
    <t>16/05/2017 12:00:29</t>
  </si>
  <si>
    <t>252556400004919385351700047400</t>
  </si>
  <si>
    <t>000928</t>
  </si>
  <si>
    <t>49158086</t>
  </si>
  <si>
    <t>16/05/2017 12:00:25</t>
  </si>
  <si>
    <t>991311990004669853808600050000</t>
  </si>
  <si>
    <t>573702</t>
  </si>
  <si>
    <t>41522029</t>
  </si>
  <si>
    <t>16/05/2017 12:00:21</t>
  </si>
  <si>
    <t>937634470006101146202900081000</t>
  </si>
  <si>
    <t>461077</t>
  </si>
  <si>
    <t>52884268</t>
  </si>
  <si>
    <t>16/05/2017 11:55:44</t>
  </si>
  <si>
    <t>841840310000150405426800049770</t>
  </si>
  <si>
    <t>040344</t>
  </si>
  <si>
    <t>54713836</t>
  </si>
  <si>
    <t>16/05/2017 11:54:03</t>
  </si>
  <si>
    <t>904564060001446634383600100330</t>
  </si>
  <si>
    <t>531632</t>
  </si>
  <si>
    <t>41520947</t>
  </si>
  <si>
    <t>16/05/2017 11:52:22</t>
  </si>
  <si>
    <t>991316670007583659094700031600</t>
  </si>
  <si>
    <t>657046</t>
  </si>
  <si>
    <t>62738280</t>
  </si>
  <si>
    <t>16/05/2017 11:51:06</t>
  </si>
  <si>
    <t>905971010002823366828000048900</t>
  </si>
  <si>
    <t>095811</t>
  </si>
  <si>
    <t>55799199</t>
  </si>
  <si>
    <t>16/05/2017 11:49:57</t>
  </si>
  <si>
    <t>976226790001624791919900150000</t>
  </si>
  <si>
    <t>497903</t>
  </si>
  <si>
    <t>47723911</t>
  </si>
  <si>
    <t>16/05/2017 11:46:27</t>
  </si>
  <si>
    <t>935744070002211148391100071100</t>
  </si>
  <si>
    <t>49158316</t>
  </si>
  <si>
    <t>16/05/2017 11:45:53</t>
  </si>
  <si>
    <t>821012310005981500831600049770</t>
  </si>
  <si>
    <t>000032</t>
  </si>
  <si>
    <t>52640946</t>
  </si>
  <si>
    <t>16/05/2017 11:44:16</t>
  </si>
  <si>
    <t>991315270007472152094600164320</t>
  </si>
  <si>
    <t>642074</t>
  </si>
  <si>
    <t>51884225</t>
  </si>
  <si>
    <t>16/05/2017 11:43:51</t>
  </si>
  <si>
    <t>854664610000650444422500120870</t>
  </si>
  <si>
    <t>059773</t>
  </si>
  <si>
    <t>42106877</t>
  </si>
  <si>
    <t>16/05/2017 11:41:09</t>
  </si>
  <si>
    <t>825310560002320945687700050600</t>
  </si>
  <si>
    <t>448654</t>
  </si>
  <si>
    <t>41528451</t>
  </si>
  <si>
    <t>16/05/2017 11:38:58</t>
  </si>
  <si>
    <t>814198130007113667845100049770</t>
  </si>
  <si>
    <t>069707</t>
  </si>
  <si>
    <t>42134272</t>
  </si>
  <si>
    <t>16/05/2017 11:38:53</t>
  </si>
  <si>
    <t>896485040000766905427200070000</t>
  </si>
  <si>
    <t>429955</t>
  </si>
  <si>
    <t>47721683</t>
  </si>
  <si>
    <t>16/05/2017 11:36:05</t>
  </si>
  <si>
    <t>821018730008730319168300090060</t>
  </si>
  <si>
    <t>49151671</t>
  </si>
  <si>
    <t>16/05/2017 11:36:04</t>
  </si>
  <si>
    <t>970520890007071514167100039500</t>
  </si>
  <si>
    <t>774125</t>
  </si>
  <si>
    <t>16/05/2017 11:34:16</t>
  </si>
  <si>
    <t>224824200004399904039700049770</t>
  </si>
  <si>
    <t>49155027</t>
  </si>
  <si>
    <t>16/05/2017 11:33:43</t>
  </si>
  <si>
    <t>803126380002577705502700039500</t>
  </si>
  <si>
    <t>029219</t>
  </si>
  <si>
    <t>51774788</t>
  </si>
  <si>
    <t>16/05/2017 11:33:05</t>
  </si>
  <si>
    <t>814152110001438784478800047400</t>
  </si>
  <si>
    <t>397479</t>
  </si>
  <si>
    <t>47721081</t>
  </si>
  <si>
    <t>16/05/2017 11:31:03</t>
  </si>
  <si>
    <t>962290750002400220108100227520</t>
  </si>
  <si>
    <t>393288</t>
  </si>
  <si>
    <t>47721094</t>
  </si>
  <si>
    <t>16/05/2017 11:30:25</t>
  </si>
  <si>
    <t>820987500008960697109400064780</t>
  </si>
  <si>
    <t>028579</t>
  </si>
  <si>
    <t>40231235</t>
  </si>
  <si>
    <t>16/05/2017 11:30:07</t>
  </si>
  <si>
    <t>821024260005586003123500300200</t>
  </si>
  <si>
    <t>090315</t>
  </si>
  <si>
    <t>54704249</t>
  </si>
  <si>
    <t>16/05/2017 11:29:03</t>
  </si>
  <si>
    <t>961966960003121889424900213300</t>
  </si>
  <si>
    <t>123122</t>
  </si>
  <si>
    <t>54916244</t>
  </si>
  <si>
    <t>16/05/2017 11:27:52</t>
  </si>
  <si>
    <t>224810520006990721624400194400</t>
  </si>
  <si>
    <t>378217</t>
  </si>
  <si>
    <t>47724630</t>
  </si>
  <si>
    <t>16/05/2017 11:27:51</t>
  </si>
  <si>
    <t>937269400007700122463000100330</t>
  </si>
  <si>
    <t>570799</t>
  </si>
  <si>
    <t>40279412</t>
  </si>
  <si>
    <t>16/05/2017 11:26:33</t>
  </si>
  <si>
    <t>972273530006882093941200100000</t>
  </si>
  <si>
    <t>329178</t>
  </si>
  <si>
    <t>54910191</t>
  </si>
  <si>
    <t>16/05/2017 11:24:34</t>
  </si>
  <si>
    <t>224824200004381121019100070310</t>
  </si>
  <si>
    <t>354273</t>
  </si>
  <si>
    <t>47725588</t>
  </si>
  <si>
    <t>16/05/2017 11:23:16</t>
  </si>
  <si>
    <t>896485040000752890558800139040</t>
  </si>
  <si>
    <t>353549</t>
  </si>
  <si>
    <t>16/05/2017 11:23:09</t>
  </si>
  <si>
    <t>814198130007091586697000149850</t>
  </si>
  <si>
    <t>343862</t>
  </si>
  <si>
    <t>16/05/2017 11:21:18</t>
  </si>
  <si>
    <t>814198130007081586697000145225</t>
  </si>
  <si>
    <t>338331</t>
  </si>
  <si>
    <t>47722547</t>
  </si>
  <si>
    <t>16/05/2017 11:20:11</t>
  </si>
  <si>
    <t>904587400000410275254700216460</t>
  </si>
  <si>
    <t>011912</t>
  </si>
  <si>
    <t>54538539</t>
  </si>
  <si>
    <t>16/05/2017 11:17:07</t>
  </si>
  <si>
    <t>241433790005454395853900065570</t>
  </si>
  <si>
    <t>149837</t>
  </si>
  <si>
    <t>16/05/2017 11:15:56</t>
  </si>
  <si>
    <t>224800730007360671780000550000</t>
  </si>
  <si>
    <t>000429</t>
  </si>
  <si>
    <t>52560699</t>
  </si>
  <si>
    <t>16/05/2017 11:14:04</t>
  </si>
  <si>
    <t>211518650002878454069900100330</t>
  </si>
  <si>
    <t>304853</t>
  </si>
  <si>
    <t>41522997</t>
  </si>
  <si>
    <t>16/05/2017 11:13:34</t>
  </si>
  <si>
    <t>224836470003825740299700060040</t>
  </si>
  <si>
    <t>002044</t>
  </si>
  <si>
    <t>55792542</t>
  </si>
  <si>
    <t>16/05/2017 11:10:20</t>
  </si>
  <si>
    <t>961563740001955912254200040290</t>
  </si>
  <si>
    <t>266516</t>
  </si>
  <si>
    <t>41529928</t>
  </si>
  <si>
    <t>16/05/2017 11:06:04</t>
  </si>
  <si>
    <t>854664610000645813992800100330</t>
  </si>
  <si>
    <t>49156167</t>
  </si>
  <si>
    <t>16/05/2017 11:06:03</t>
  </si>
  <si>
    <t>991316670007571062616700079000</t>
  </si>
  <si>
    <t>251779</t>
  </si>
  <si>
    <t>16/05/2017 11:03:26</t>
  </si>
  <si>
    <t>991316670007565206570600071100</t>
  </si>
  <si>
    <t>352755</t>
  </si>
  <si>
    <t>54965811</t>
  </si>
  <si>
    <t>16/05/2017 11:02:44</t>
  </si>
  <si>
    <t>935744070002200037581100079000</t>
  </si>
  <si>
    <t>369399</t>
  </si>
  <si>
    <t>54826172</t>
  </si>
  <si>
    <t>16/05/2017 11:02:27</t>
  </si>
  <si>
    <t>960264060002352909617200197500</t>
  </si>
  <si>
    <t>714585</t>
  </si>
  <si>
    <t>52739214</t>
  </si>
  <si>
    <t>16/05/2017 11:02:21</t>
  </si>
  <si>
    <t>214443300005441503921400030000</t>
  </si>
  <si>
    <t>014432</t>
  </si>
  <si>
    <t>55792147</t>
  </si>
  <si>
    <t>16/05/2017 11:01:44</t>
  </si>
  <si>
    <t>935744210005736574214700030020</t>
  </si>
  <si>
    <t>105445</t>
  </si>
  <si>
    <t>42854424</t>
  </si>
  <si>
    <t>16/05/2017 11:00:25</t>
  </si>
  <si>
    <t>976650460009915542442400051350</t>
  </si>
  <si>
    <t>232627</t>
  </si>
  <si>
    <t>47721390</t>
  </si>
  <si>
    <t>16/05/2017 10:59:52</t>
  </si>
  <si>
    <t>840238520005183697139000040290</t>
  </si>
  <si>
    <t>290153</t>
  </si>
  <si>
    <t>52880988</t>
  </si>
  <si>
    <t>16/05/2017 10:59:43</t>
  </si>
  <si>
    <t>821018730008697347098800126400</t>
  </si>
  <si>
    <t>090462</t>
  </si>
  <si>
    <t>54705085</t>
  </si>
  <si>
    <t>16/05/2017 10:59:04</t>
  </si>
  <si>
    <t>983705210005300479508500100430</t>
  </si>
  <si>
    <t>222621</t>
  </si>
  <si>
    <t>47729690</t>
  </si>
  <si>
    <t>16/05/2017 10:57:54</t>
  </si>
  <si>
    <t>840255880000241162969000099540</t>
  </si>
  <si>
    <t>206589</t>
  </si>
  <si>
    <t>41520518</t>
  </si>
  <si>
    <t>16/05/2017 10:54:33</t>
  </si>
  <si>
    <t>962568630006286643051800214880</t>
  </si>
  <si>
    <t>712113</t>
  </si>
  <si>
    <t>52887042</t>
  </si>
  <si>
    <t>16/05/2017 10:51:10</t>
  </si>
  <si>
    <t>814198130007060195704200059940</t>
  </si>
  <si>
    <t>180063</t>
  </si>
  <si>
    <t>49315728</t>
  </si>
  <si>
    <t>16/05/2017 10:49:20</t>
  </si>
  <si>
    <t>972274750005320015572800100330</t>
  </si>
  <si>
    <t>711893</t>
  </si>
  <si>
    <t>53785482</t>
  </si>
  <si>
    <t>16/05/2017 10:47:45</t>
  </si>
  <si>
    <t>896485040000740521548200100000</t>
  </si>
  <si>
    <t>534638</t>
  </si>
  <si>
    <t>55157413</t>
  </si>
  <si>
    <t>16/05/2017 10:46:19</t>
  </si>
  <si>
    <t>211518650002867483741300079000</t>
  </si>
  <si>
    <t>441932</t>
  </si>
  <si>
    <t>51991507</t>
  </si>
  <si>
    <t>16/05/2017 10:44:19</t>
  </si>
  <si>
    <t>961564360004617994150700277290</t>
  </si>
  <si>
    <t>230366</t>
  </si>
  <si>
    <t>52883865</t>
  </si>
  <si>
    <t>16/05/2017 10:43:19</t>
  </si>
  <si>
    <t>821012310005970396386500100330</t>
  </si>
  <si>
    <t>922567</t>
  </si>
  <si>
    <t>52882888</t>
  </si>
  <si>
    <t>16/05/2017 10:40:42</t>
  </si>
  <si>
    <t>976648070008446834288800094800</t>
  </si>
  <si>
    <t>000183</t>
  </si>
  <si>
    <t>49156905</t>
  </si>
  <si>
    <t>16/05/2017 10:40:33</t>
  </si>
  <si>
    <t>960264060002342182690500075000</t>
  </si>
  <si>
    <t>132590</t>
  </si>
  <si>
    <t>45551610</t>
  </si>
  <si>
    <t>16/05/2017 10:39:36</t>
  </si>
  <si>
    <t>252560650009360027161000070470</t>
  </si>
  <si>
    <t>129538</t>
  </si>
  <si>
    <t>55467543</t>
  </si>
  <si>
    <t>16/05/2017 10:38:59</t>
  </si>
  <si>
    <t>976233230002850398754300100330</t>
  </si>
  <si>
    <t>128384</t>
  </si>
  <si>
    <t>16/05/2017 10:38:46</t>
  </si>
  <si>
    <t>252560650009350027161000100440</t>
  </si>
  <si>
    <t>060832</t>
  </si>
  <si>
    <t>55791899</t>
  </si>
  <si>
    <t>16/05/2017 10:36:08</t>
  </si>
  <si>
    <t>702124970000393199189900300000</t>
  </si>
  <si>
    <t>114360</t>
  </si>
  <si>
    <t>47726930</t>
  </si>
  <si>
    <t>16/05/2017 10:36:04</t>
  </si>
  <si>
    <t>896485040000730295693000100330</t>
  </si>
  <si>
    <t>103157</t>
  </si>
  <si>
    <t>53587766</t>
  </si>
  <si>
    <t>16/05/2017 10:34:11</t>
  </si>
  <si>
    <t>820974840007640996776600255170</t>
  </si>
  <si>
    <t>835536</t>
  </si>
  <si>
    <t>54914790</t>
  </si>
  <si>
    <t>16/05/2017 10:32:33</t>
  </si>
  <si>
    <t>809867520000392051479000050000</t>
  </si>
  <si>
    <t>546511</t>
  </si>
  <si>
    <t>40278188</t>
  </si>
  <si>
    <t>16/05/2017 10:31:41</t>
  </si>
  <si>
    <t>991315270007440992818800102700</t>
  </si>
  <si>
    <t>026294</t>
  </si>
  <si>
    <t>16/05/2017 10:29:03</t>
  </si>
  <si>
    <t>211518650002854066289400100330</t>
  </si>
  <si>
    <t>011964</t>
  </si>
  <si>
    <t>42134029</t>
  </si>
  <si>
    <t>16/05/2017 10:28:53</t>
  </si>
  <si>
    <t>983714460003021294402900151600</t>
  </si>
  <si>
    <t>124266</t>
  </si>
  <si>
    <t>16/05/2017 10:26:20</t>
  </si>
  <si>
    <t>211526630009230080849900128770</t>
  </si>
  <si>
    <t>148383</t>
  </si>
  <si>
    <t>51880482</t>
  </si>
  <si>
    <t>16/05/2017 10:26:14</t>
  </si>
  <si>
    <t>233212140002460200048200213840</t>
  </si>
  <si>
    <t>004540</t>
  </si>
  <si>
    <t>42596917</t>
  </si>
  <si>
    <t>16/05/2017 10:25:37</t>
  </si>
  <si>
    <t>990026220006060744691700218040</t>
  </si>
  <si>
    <t>706202</t>
  </si>
  <si>
    <t>16/05/2017 10:25:11</t>
  </si>
  <si>
    <t>211526630009220080849900169060</t>
  </si>
  <si>
    <t>050637</t>
  </si>
  <si>
    <t>47727000</t>
  </si>
  <si>
    <t>16/05/2017 10:24:02</t>
  </si>
  <si>
    <t>826333570004772037700000213300</t>
  </si>
  <si>
    <t>700206</t>
  </si>
  <si>
    <t>55790833</t>
  </si>
  <si>
    <t>16/05/2017 10:24:01</t>
  </si>
  <si>
    <t>976226220004259027083300100330</t>
  </si>
  <si>
    <t>000737</t>
  </si>
  <si>
    <t>49152590</t>
  </si>
  <si>
    <t>16/05/2017 10:23:22</t>
  </si>
  <si>
    <t>814198130007035714259000090060</t>
  </si>
  <si>
    <t>094339</t>
  </si>
  <si>
    <t>53149398</t>
  </si>
  <si>
    <t>16/05/2017 10:23:15</t>
  </si>
  <si>
    <t>814204990005700025939800150066</t>
  </si>
  <si>
    <t>556487</t>
  </si>
  <si>
    <t>49125412</t>
  </si>
  <si>
    <t>16/05/2017 10:21:42</t>
  </si>
  <si>
    <t>905971010002810132541200031620</t>
  </si>
  <si>
    <t>556322</t>
  </si>
  <si>
    <t>54098793</t>
  </si>
  <si>
    <t>16/05/2017 10:20:19</t>
  </si>
  <si>
    <t>905971010002800030879300030000</t>
  </si>
  <si>
    <t>005035</t>
  </si>
  <si>
    <t>49107376</t>
  </si>
  <si>
    <t>16/05/2017 10:20:05</t>
  </si>
  <si>
    <t>905980070007489442737600150100</t>
  </si>
  <si>
    <t>027145</t>
  </si>
  <si>
    <t>47721233</t>
  </si>
  <si>
    <t>16/05/2017 10:20:04</t>
  </si>
  <si>
    <t>961563740001941077123300150100</t>
  </si>
  <si>
    <t>022839</t>
  </si>
  <si>
    <t>47729833</t>
  </si>
  <si>
    <t>16/05/2017 10:19:09</t>
  </si>
  <si>
    <t>840238520005170612983300136670</t>
  </si>
  <si>
    <t>430662</t>
  </si>
  <si>
    <t>51881498</t>
  </si>
  <si>
    <t>16/05/2017 10:17:59</t>
  </si>
  <si>
    <t>820974840007630482149800232470</t>
  </si>
  <si>
    <t>707341</t>
  </si>
  <si>
    <t>47372319</t>
  </si>
  <si>
    <t>16/05/2017 10:16:09</t>
  </si>
  <si>
    <t>960691740000769566231900079000</t>
  </si>
  <si>
    <t>256167</t>
  </si>
  <si>
    <t>52885530</t>
  </si>
  <si>
    <t>702274240003210289553000176960</t>
  </si>
  <si>
    <t>990630</t>
  </si>
  <si>
    <t>47722248</t>
  </si>
  <si>
    <t>16/05/2017 10:12:05</t>
  </si>
  <si>
    <t>970520890007062451224800142200</t>
  </si>
  <si>
    <t>700074</t>
  </si>
  <si>
    <t>54911108</t>
  </si>
  <si>
    <t>16/05/2017 10:10:46</t>
  </si>
  <si>
    <t>252552350006401105110800100330</t>
  </si>
  <si>
    <t>972946</t>
  </si>
  <si>
    <t>47722944</t>
  </si>
  <si>
    <t>16/05/2017 10:08:17</t>
  </si>
  <si>
    <t>960716550005390035294400079790</t>
  </si>
  <si>
    <t>098763</t>
  </si>
  <si>
    <t>52883039</t>
  </si>
  <si>
    <t>16/05/2017 10:07:31</t>
  </si>
  <si>
    <t>820987500008950752303900100330</t>
  </si>
  <si>
    <t>156888</t>
  </si>
  <si>
    <t>50643031</t>
  </si>
  <si>
    <t>16/05/2017 10:06:21</t>
  </si>
  <si>
    <t>904564060001438221303100118500</t>
  </si>
  <si>
    <t>018939</t>
  </si>
  <si>
    <t>16/05/2017 10:05:23</t>
  </si>
  <si>
    <t>801030860007386197119900151680</t>
  </si>
  <si>
    <t>958333</t>
  </si>
  <si>
    <t>47722807</t>
  </si>
  <si>
    <t>16/05/2017 10:05:03</t>
  </si>
  <si>
    <t>211518650002840544280700157210</t>
  </si>
  <si>
    <t>954469</t>
  </si>
  <si>
    <t>16/05/2017 10:04:09</t>
  </si>
  <si>
    <t>821018730008672042130500120080</t>
  </si>
  <si>
    <t>033790</t>
  </si>
  <si>
    <t>55796048</t>
  </si>
  <si>
    <t>16/05/2017 10:03:37</t>
  </si>
  <si>
    <t>896486670000576068604800071890</t>
  </si>
  <si>
    <t>010245</t>
  </si>
  <si>
    <t>16/05/2017 10:01:02</t>
  </si>
  <si>
    <t>826314710002143999353300039500</t>
  </si>
  <si>
    <t>094058</t>
  </si>
  <si>
    <t>49103480</t>
  </si>
  <si>
    <t>16/05/2017 10:00:17</t>
  </si>
  <si>
    <t>961563740001937778348000100330</t>
  </si>
  <si>
    <t>924344</t>
  </si>
  <si>
    <t>55463895</t>
  </si>
  <si>
    <t>16/05/2017 09:57:18</t>
  </si>
  <si>
    <t>820974840007620300389500099540</t>
  </si>
  <si>
    <t>632394</t>
  </si>
  <si>
    <t>51887018</t>
  </si>
  <si>
    <t>16/05/2017 09:56:07</t>
  </si>
  <si>
    <t>991307260004492034701800071100</t>
  </si>
  <si>
    <t>915320</t>
  </si>
  <si>
    <t>47721498</t>
  </si>
  <si>
    <t>16/05/2017 09:55:24</t>
  </si>
  <si>
    <t>814056390000120441149800187110</t>
  </si>
  <si>
    <t>911752</t>
  </si>
  <si>
    <t>16/05/2017 09:54:36</t>
  </si>
  <si>
    <t>702274240003202430279300092430</t>
  </si>
  <si>
    <t>951519</t>
  </si>
  <si>
    <t>52889650</t>
  </si>
  <si>
    <t>16/05/2017 09:51:54</t>
  </si>
  <si>
    <t>821012310005960534965000079790</t>
  </si>
  <si>
    <t>039739</t>
  </si>
  <si>
    <t>54427331</t>
  </si>
  <si>
    <t>16/05/2017 09:51:33</t>
  </si>
  <si>
    <t>896485040000723694733100134300</t>
  </si>
  <si>
    <t>897588</t>
  </si>
  <si>
    <t>41524350</t>
  </si>
  <si>
    <t>16/05/2017 09:51:31</t>
  </si>
  <si>
    <t>803126380002562743435000158000</t>
  </si>
  <si>
    <t>086500</t>
  </si>
  <si>
    <t>49108226</t>
  </si>
  <si>
    <t>16/05/2017 09:49:52</t>
  </si>
  <si>
    <t>962290460003729392822600049770</t>
  </si>
  <si>
    <t>234935</t>
  </si>
  <si>
    <t>52887122</t>
  </si>
  <si>
    <t>16/05/2017 09:48:46</t>
  </si>
  <si>
    <t>814148490002930420712200237000</t>
  </si>
  <si>
    <t>883729</t>
  </si>
  <si>
    <t>45556546</t>
  </si>
  <si>
    <t>16/05/2017 09:48:27</t>
  </si>
  <si>
    <t>233212140002440017654600206980</t>
  </si>
  <si>
    <t>085711</t>
  </si>
  <si>
    <t>49124339</t>
  </si>
  <si>
    <t>16/05/2017 09:47:33</t>
  </si>
  <si>
    <t>814056390000100212433900199870</t>
  </si>
  <si>
    <t>876679</t>
  </si>
  <si>
    <t>16/05/2017 09:46:49</t>
  </si>
  <si>
    <t>934779880001041881377600100330</t>
  </si>
  <si>
    <t>085209</t>
  </si>
  <si>
    <t>42139275</t>
  </si>
  <si>
    <t>16/05/2017 09:46:48</t>
  </si>
  <si>
    <t>241433790005426042927500040290</t>
  </si>
  <si>
    <t>860617</t>
  </si>
  <si>
    <t>41521659</t>
  </si>
  <si>
    <t>16/05/2017 09:43:07</t>
  </si>
  <si>
    <t>976650460009905815165900051350</t>
  </si>
  <si>
    <t>024863</t>
  </si>
  <si>
    <t>55795161</t>
  </si>
  <si>
    <t>16/05/2017 09:42:47</t>
  </si>
  <si>
    <t>224810790007767036516100049770</t>
  </si>
  <si>
    <t>012648</t>
  </si>
  <si>
    <t>16/05/2017 09:42:14</t>
  </si>
  <si>
    <t>826333570004767028889300096360</t>
  </si>
  <si>
    <t>855466</t>
  </si>
  <si>
    <t>47725975</t>
  </si>
  <si>
    <t>16/05/2017 09:41:58</t>
  </si>
  <si>
    <t>252548460003960105597500151680</t>
  </si>
  <si>
    <t>075755</t>
  </si>
  <si>
    <t>49101570</t>
  </si>
  <si>
    <t>16/05/2017 09:40:22</t>
  </si>
  <si>
    <t>825333590004915207157000060040</t>
  </si>
  <si>
    <t>839172</t>
  </si>
  <si>
    <t>47725162</t>
  </si>
  <si>
    <t>16/05/2017 09:38:11</t>
  </si>
  <si>
    <t>814204990005690207516200174590</t>
  </si>
  <si>
    <t>077220</t>
  </si>
  <si>
    <t>49100659</t>
  </si>
  <si>
    <t>16/05/2017 09:36:59</t>
  </si>
  <si>
    <t>991316670007559783065900050000</t>
  </si>
  <si>
    <t>051778</t>
  </si>
  <si>
    <t>55492945</t>
  </si>
  <si>
    <t>16/05/2017 09:35:17</t>
  </si>
  <si>
    <t>934813120000290005294500161190</t>
  </si>
  <si>
    <t>042558</t>
  </si>
  <si>
    <t>55796956</t>
  </si>
  <si>
    <t>16/05/2017 09:34:25</t>
  </si>
  <si>
    <t>814056390000095243695600100330</t>
  </si>
  <si>
    <t>641290</t>
  </si>
  <si>
    <t>54917795</t>
  </si>
  <si>
    <t>16/05/2017 09:34:14</t>
  </si>
  <si>
    <t>962771020003325277779500045820</t>
  </si>
  <si>
    <t>817405</t>
  </si>
  <si>
    <t>55463094</t>
  </si>
  <si>
    <t>16/05/2017 09:33:08</t>
  </si>
  <si>
    <t>961517050001390259309400071100</t>
  </si>
  <si>
    <t>814178</t>
  </si>
  <si>
    <t>41521647</t>
  </si>
  <si>
    <t>16/05/2017 09:32:23</t>
  </si>
  <si>
    <t>210152190006314896164700070310</t>
  </si>
  <si>
    <t>032568</t>
  </si>
  <si>
    <t>52566097</t>
  </si>
  <si>
    <t>16/05/2017 09:32:08</t>
  </si>
  <si>
    <t>224828740008671198609700100330</t>
  </si>
  <si>
    <t>741571</t>
  </si>
  <si>
    <t>54991957</t>
  </si>
  <si>
    <t>16/05/2017 09:31:40</t>
  </si>
  <si>
    <t>241433790005401475195700100330</t>
  </si>
  <si>
    <t>803199</t>
  </si>
  <si>
    <t>47723352</t>
  </si>
  <si>
    <t>16/05/2017 09:29:55</t>
  </si>
  <si>
    <t>252552350006390574335200100330</t>
  </si>
  <si>
    <t>873327</t>
  </si>
  <si>
    <t>52881921</t>
  </si>
  <si>
    <t>16/05/2017 09:28:09</t>
  </si>
  <si>
    <t>896485040000710575192100139040</t>
  </si>
  <si>
    <t>549555</t>
  </si>
  <si>
    <t>54120596</t>
  </si>
  <si>
    <t>16/05/2017 09:25:15</t>
  </si>
  <si>
    <t>821012310005950282059600079000</t>
  </si>
  <si>
    <t>049096</t>
  </si>
  <si>
    <t>42137299</t>
  </si>
  <si>
    <t>16/05/2017 09:23:02</t>
  </si>
  <si>
    <t>934813120000281381729900070310</t>
  </si>
  <si>
    <t>048672</t>
  </si>
  <si>
    <t>49103753</t>
  </si>
  <si>
    <t>16/05/2017 09:22:43</t>
  </si>
  <si>
    <t>803126380002557653375300079000</t>
  </si>
  <si>
    <t>746983</t>
  </si>
  <si>
    <t>47720088</t>
  </si>
  <si>
    <t>16/05/2017 09:16:32</t>
  </si>
  <si>
    <t>803126380002541893008800088800</t>
  </si>
  <si>
    <t>746243</t>
  </si>
  <si>
    <t>41523949</t>
  </si>
  <si>
    <t>16/05/2017 09:16:21</t>
  </si>
  <si>
    <t>211518650002834490394900208560</t>
  </si>
  <si>
    <t>087552</t>
  </si>
  <si>
    <t>49315475</t>
  </si>
  <si>
    <t>16/05/2017 09:15:34</t>
  </si>
  <si>
    <t>702124970000380218547500237000</t>
  </si>
  <si>
    <t>742181</t>
  </si>
  <si>
    <t>16/05/2017 09:15:24</t>
  </si>
  <si>
    <t>803126380002530545929900100000</t>
  </si>
  <si>
    <t>52045093</t>
  </si>
  <si>
    <t>16/05/2017 09:13:43</t>
  </si>
  <si>
    <t>252556400004902938509300107440</t>
  </si>
  <si>
    <t>001405</t>
  </si>
  <si>
    <t>49151004</t>
  </si>
  <si>
    <t>16/05/2017 09:10:45</t>
  </si>
  <si>
    <t>821018730008657499100400079000</t>
  </si>
  <si>
    <t>657241</t>
  </si>
  <si>
    <t>54822355</t>
  </si>
  <si>
    <t>16/05/2017 09:10:42</t>
  </si>
  <si>
    <t>252859800006074046235500134300</t>
  </si>
  <si>
    <t>090013</t>
  </si>
  <si>
    <t>49151802</t>
  </si>
  <si>
    <t>16/05/2017 09:09:00</t>
  </si>
  <si>
    <t>962569120006260054180200405000</t>
  </si>
  <si>
    <t>547531</t>
  </si>
  <si>
    <t>54121288</t>
  </si>
  <si>
    <t>16/05/2017 09:04:36</t>
  </si>
  <si>
    <t>896486670000560006128800079000</t>
  </si>
  <si>
    <t>026672</t>
  </si>
  <si>
    <t>962771020003316497609700050560</t>
  </si>
  <si>
    <t>694077</t>
  </si>
  <si>
    <t>47720124</t>
  </si>
  <si>
    <t>16/05/2017 09:03:38</t>
  </si>
  <si>
    <t>893648850002122400012400047400</t>
  </si>
  <si>
    <t>693580</t>
  </si>
  <si>
    <t>47724087</t>
  </si>
  <si>
    <t>16/05/2017 09:03:30</t>
  </si>
  <si>
    <t>962771020003300294408700050560</t>
  </si>
  <si>
    <t>021112</t>
  </si>
  <si>
    <t>54713179</t>
  </si>
  <si>
    <t>16/05/2017 09:02:11</t>
  </si>
  <si>
    <t>962562590003799666317900082950</t>
  </si>
  <si>
    <t>048149</t>
  </si>
  <si>
    <t>42136144</t>
  </si>
  <si>
    <t>16/05/2017 09:01:43</t>
  </si>
  <si>
    <t>821018730008636369614400070310</t>
  </si>
  <si>
    <t>469155</t>
  </si>
  <si>
    <t>62737904</t>
  </si>
  <si>
    <t>16/05/2017 09:01:01</t>
  </si>
  <si>
    <t>241433790005381798790400040290</t>
  </si>
  <si>
    <t>677693</t>
  </si>
  <si>
    <t>47722077</t>
  </si>
  <si>
    <t>16/05/2017 08:59:22</t>
  </si>
  <si>
    <t>802205500006070711207700167710</t>
  </si>
  <si>
    <t>676618</t>
  </si>
  <si>
    <t>49316791</t>
  </si>
  <si>
    <t>16/05/2017 08:59:05</t>
  </si>
  <si>
    <t>803126380002520102679100060040</t>
  </si>
  <si>
    <t>370434</t>
  </si>
  <si>
    <t>52888314</t>
  </si>
  <si>
    <t>16/05/2017 08:58:31</t>
  </si>
  <si>
    <t>905984080004090450831400200060</t>
  </si>
  <si>
    <t>673437</t>
  </si>
  <si>
    <t>16/05/2017 08:58:15</t>
  </si>
  <si>
    <t>224836470003800928433400060040</t>
  </si>
  <si>
    <t>672091</t>
  </si>
  <si>
    <t>41521197</t>
  </si>
  <si>
    <t>16/05/2017 08:57:54</t>
  </si>
  <si>
    <t>814147020003087272119700050560</t>
  </si>
  <si>
    <t>025837</t>
  </si>
  <si>
    <t>42138769</t>
  </si>
  <si>
    <t>16/05/2017 08:57:48</t>
  </si>
  <si>
    <t>961564360004606328876900050000</t>
  </si>
  <si>
    <t>669258</t>
  </si>
  <si>
    <t>47724904</t>
  </si>
  <si>
    <t>16/05/2017 08:57:10</t>
  </si>
  <si>
    <t>896485040000700237490400079790</t>
  </si>
  <si>
    <t>000921</t>
  </si>
  <si>
    <t>16/05/2017 08:55:03</t>
  </si>
  <si>
    <t>961966960003116795479400079000</t>
  </si>
  <si>
    <t>083267</t>
  </si>
  <si>
    <t>49313787</t>
  </si>
  <si>
    <t>16/05/2017 08:52:58</t>
  </si>
  <si>
    <t>960264060002291299378700044240</t>
  </si>
  <si>
    <t>648721</t>
  </si>
  <si>
    <t>41524790</t>
  </si>
  <si>
    <t>16/05/2017 08:51:43</t>
  </si>
  <si>
    <t>961563400002957616479000040290</t>
  </si>
  <si>
    <t>000113</t>
  </si>
  <si>
    <t>49158872</t>
  </si>
  <si>
    <t>16/05/2017 08:51:41</t>
  </si>
  <si>
    <t>976233230002841644887200081000</t>
  </si>
  <si>
    <t>023904</t>
  </si>
  <si>
    <t>52046699</t>
  </si>
  <si>
    <t>16/05/2017 08:50:51</t>
  </si>
  <si>
    <t>702124970000370675669900110600</t>
  </si>
  <si>
    <t>644117</t>
  </si>
  <si>
    <t>47729422</t>
  </si>
  <si>
    <t>16/05/2017 08:50:23</t>
  </si>
  <si>
    <t>821012310005920266942200070310</t>
  </si>
  <si>
    <t>633398</t>
  </si>
  <si>
    <t>47725516</t>
  </si>
  <si>
    <t>16/05/2017 08:47:30</t>
  </si>
  <si>
    <t>893648850002110762551600200660</t>
  </si>
  <si>
    <t>627391</t>
  </si>
  <si>
    <t>41523464</t>
  </si>
  <si>
    <t>16/05/2017 08:45:52</t>
  </si>
  <si>
    <t>224830080002117753346400049770</t>
  </si>
  <si>
    <t>545918</t>
  </si>
  <si>
    <t>41650055</t>
  </si>
  <si>
    <t>16/05/2017 08:43:28</t>
  </si>
  <si>
    <t>224824200004360354005500100300</t>
  </si>
  <si>
    <t>616954</t>
  </si>
  <si>
    <t>47729797</t>
  </si>
  <si>
    <t>16/05/2017 08:43:02</t>
  </si>
  <si>
    <t>962294850003242584979700099540</t>
  </si>
  <si>
    <t>616195</t>
  </si>
  <si>
    <t>41529059</t>
  </si>
  <si>
    <t>16/05/2017 08:42:49</t>
  </si>
  <si>
    <t>940507970005635490905900079000</t>
  </si>
  <si>
    <t>611018</t>
  </si>
  <si>
    <t>47727408</t>
  </si>
  <si>
    <t>16/05/2017 08:41:29</t>
  </si>
  <si>
    <t>814147020003070760740800150100</t>
  </si>
  <si>
    <t>040816</t>
  </si>
  <si>
    <t>42130534</t>
  </si>
  <si>
    <t>16/05/2017 08:41:10</t>
  </si>
  <si>
    <t>826314710002121100053400150100</t>
  </si>
  <si>
    <t>608815</t>
  </si>
  <si>
    <t>47724579</t>
  </si>
  <si>
    <t>16/05/2017 08:40:51</t>
  </si>
  <si>
    <t>814148490002922787457900099540</t>
  </si>
  <si>
    <t>947194</t>
  </si>
  <si>
    <t>53598391</t>
  </si>
  <si>
    <t>16/05/2017 08:38:44</t>
  </si>
  <si>
    <t>210156650007720541839100049770</t>
  </si>
  <si>
    <t>932789</t>
  </si>
  <si>
    <t>51886141</t>
  </si>
  <si>
    <t>16/05/2017 08:37:56</t>
  </si>
  <si>
    <t>803126380002510006614100143780</t>
  </si>
  <si>
    <t>063915</t>
  </si>
  <si>
    <t>55793320</t>
  </si>
  <si>
    <t>16/05/2017 08:36:38</t>
  </si>
  <si>
    <t>904587400000401127332000150100</t>
  </si>
  <si>
    <t>534429</t>
  </si>
  <si>
    <t>55151193</t>
  </si>
  <si>
    <t>16/05/2017 08:35:08</t>
  </si>
  <si>
    <t>252875680006496761119300049770</t>
  </si>
  <si>
    <t>079499</t>
  </si>
  <si>
    <t>49313983</t>
  </si>
  <si>
    <t>16/05/2017 08:31:19</t>
  </si>
  <si>
    <t>983705210005281456398300031600</t>
  </si>
  <si>
    <t>023491</t>
  </si>
  <si>
    <t>52040097</t>
  </si>
  <si>
    <t>16/05/2017 08:26:19</t>
  </si>
  <si>
    <t>814056390000086277009700050560</t>
  </si>
  <si>
    <t>233813</t>
  </si>
  <si>
    <t>45520095</t>
  </si>
  <si>
    <t>16/05/2017 08:18:38</t>
  </si>
  <si>
    <t>840259940007057462009500161160</t>
  </si>
  <si>
    <t>075236</t>
  </si>
  <si>
    <t>55795601</t>
  </si>
  <si>
    <t>16/05/2017 08:17:52</t>
  </si>
  <si>
    <t>904564060001421403560100030020</t>
  </si>
  <si>
    <t>024785</t>
  </si>
  <si>
    <t>54423328</t>
  </si>
  <si>
    <t>16/05/2017 08:17:49</t>
  </si>
  <si>
    <t>252552350006384375332800079000</t>
  </si>
  <si>
    <t>426777</t>
  </si>
  <si>
    <t>52882129</t>
  </si>
  <si>
    <t>16/05/2017 08:16:55</t>
  </si>
  <si>
    <t>976233230002830979212900197500</t>
  </si>
  <si>
    <t>47728101</t>
  </si>
  <si>
    <t>16/05/2017 08:16:12</t>
  </si>
  <si>
    <t>962296130005483973810100102700</t>
  </si>
  <si>
    <t>519387</t>
  </si>
  <si>
    <t>49311063</t>
  </si>
  <si>
    <t>16/05/2017 08:15:01</t>
  </si>
  <si>
    <t>983705210005260040106300118500</t>
  </si>
  <si>
    <t>022906</t>
  </si>
  <si>
    <t>41784821</t>
  </si>
  <si>
    <t>16/05/2017 08:06:58</t>
  </si>
  <si>
    <t>252556400004891057482100071100</t>
  </si>
  <si>
    <t>589187</t>
  </si>
  <si>
    <t>54820514</t>
  </si>
  <si>
    <t>16/05/2017 08:05:23</t>
  </si>
  <si>
    <t>972274750005279922051400206190</t>
  </si>
  <si>
    <t>485543</t>
  </si>
  <si>
    <t>41526267</t>
  </si>
  <si>
    <t>16/05/2017 08:05:13</t>
  </si>
  <si>
    <t>252875680006479209626700100330</t>
  </si>
  <si>
    <t>469265</t>
  </si>
  <si>
    <t>16/05/2017 08:00:18</t>
  </si>
  <si>
    <t>803126380002504170574400150890</t>
  </si>
  <si>
    <t>225620</t>
  </si>
  <si>
    <t>54997582</t>
  </si>
  <si>
    <t>16/05/2017 07:56:45</t>
  </si>
  <si>
    <t>821024260005571814758200100330</t>
  </si>
  <si>
    <t>542798</t>
  </si>
  <si>
    <t>49122509</t>
  </si>
  <si>
    <t>16/05/2017 07:56:39</t>
  </si>
  <si>
    <t>825333590004900337250900151000</t>
  </si>
  <si>
    <t>190253</t>
  </si>
  <si>
    <t>16/05/2017 07:46:43</t>
  </si>
  <si>
    <t>960266650007280035187200090850</t>
  </si>
  <si>
    <t>010711</t>
  </si>
  <si>
    <t>16/05/2017 07:34:09</t>
  </si>
  <si>
    <t>825333590004896255622400336540</t>
  </si>
  <si>
    <t>393738</t>
  </si>
  <si>
    <t>47726493</t>
  </si>
  <si>
    <t>16/05/2017 07:30:21</t>
  </si>
  <si>
    <t>252556400004863247649300072680</t>
  </si>
  <si>
    <t>678166</t>
  </si>
  <si>
    <t>55797080</t>
  </si>
  <si>
    <t>16/05/2017 07:29:50</t>
  </si>
  <si>
    <t>821024260005569030708000096074</t>
  </si>
  <si>
    <t>000129</t>
  </si>
  <si>
    <t>49154919</t>
  </si>
  <si>
    <t>16/05/2017 07:24:33</t>
  </si>
  <si>
    <t>991311990004623365491900040290</t>
  </si>
  <si>
    <t>677134</t>
  </si>
  <si>
    <t>55798783</t>
  </si>
  <si>
    <t>16/05/2017 07:14:20</t>
  </si>
  <si>
    <t>962562590003779681878300050000</t>
  </si>
  <si>
    <t>677093</t>
  </si>
  <si>
    <t>16/05/2017 07:13:18</t>
  </si>
  <si>
    <t>962562590003769681878300100000</t>
  </si>
  <si>
    <t>358820</t>
  </si>
  <si>
    <t>47728172</t>
  </si>
  <si>
    <t>16/05/2017 07:12:53</t>
  </si>
  <si>
    <t>940507970005619234817200100330</t>
  </si>
  <si>
    <t>106631</t>
  </si>
  <si>
    <t>53996676</t>
  </si>
  <si>
    <t>16/05/2017 07:01:09</t>
  </si>
  <si>
    <t>991311990004610104667600079790</t>
  </si>
  <si>
    <t>540455</t>
  </si>
  <si>
    <t>41346265</t>
  </si>
  <si>
    <t>16/05/2017 06:58:43</t>
  </si>
  <si>
    <t>983714460002970256626500080581</t>
  </si>
  <si>
    <t>775966</t>
  </si>
  <si>
    <t>52880424</t>
  </si>
  <si>
    <t>16/05/2017 06:50:29</t>
  </si>
  <si>
    <t>934813120000270710042400100330</t>
  </si>
  <si>
    <t>051753</t>
  </si>
  <si>
    <t>54704534</t>
  </si>
  <si>
    <t>16/05/2017 06:45:16</t>
  </si>
  <si>
    <t>983714460002961420453400151680</t>
  </si>
  <si>
    <t>022265</t>
  </si>
  <si>
    <t>49151809</t>
  </si>
  <si>
    <t>16/05/2017 06:42:22</t>
  </si>
  <si>
    <t>991311990004600016180900039500</t>
  </si>
  <si>
    <t>304443</t>
  </si>
  <si>
    <t>16/05/2017 06:36:11</t>
  </si>
  <si>
    <t>905971010002792055740800060830</t>
  </si>
  <si>
    <t>280692</t>
  </si>
  <si>
    <t>41526828</t>
  </si>
  <si>
    <t>16/05/2017 06:02:51</t>
  </si>
  <si>
    <t>905971010002767401682800100330</t>
  </si>
  <si>
    <t>539402</t>
  </si>
  <si>
    <t>52213744</t>
  </si>
  <si>
    <t>16/05/2017 05:55:45</t>
  </si>
  <si>
    <t>991311990004590206374400150100</t>
  </si>
  <si>
    <t>163089</t>
  </si>
  <si>
    <t>16/05/2017 00:03:36</t>
  </si>
  <si>
    <t>826329400000539453148300171255</t>
  </si>
  <si>
    <t>49154624</t>
  </si>
  <si>
    <t>16/05/2017 17:29:28</t>
  </si>
  <si>
    <t>233241180004683502462400195130</t>
  </si>
  <si>
    <t>042264</t>
  </si>
  <si>
    <t>54700584</t>
  </si>
  <si>
    <t>16/05/2017 16:34:22</t>
  </si>
  <si>
    <t>904338200008600403058400150100</t>
  </si>
  <si>
    <t>001036</t>
  </si>
  <si>
    <t>49152068</t>
  </si>
  <si>
    <t>16/05/2017 16:24:30</t>
  </si>
  <si>
    <t>976659420004169625206800100330</t>
  </si>
  <si>
    <t>615792</t>
  </si>
  <si>
    <t>49127614</t>
  </si>
  <si>
    <t>16/05/2017 16:11:54</t>
  </si>
  <si>
    <t>937277270000792275761400188020</t>
  </si>
  <si>
    <t>022884</t>
  </si>
  <si>
    <t>54715419</t>
  </si>
  <si>
    <t>16/05/2017 16:02:28</t>
  </si>
  <si>
    <t>937277270000789679541900100330</t>
  </si>
  <si>
    <t>958450</t>
  </si>
  <si>
    <t>53585530</t>
  </si>
  <si>
    <t>16/05/2017 15:58:19</t>
  </si>
  <si>
    <t>227432840005220409553000150000</t>
  </si>
  <si>
    <t>769234</t>
  </si>
  <si>
    <t>52735299</t>
  </si>
  <si>
    <t>16/05/2017 15:56:50</t>
  </si>
  <si>
    <t>972278260004927668529900040290</t>
  </si>
  <si>
    <t>003392</t>
  </si>
  <si>
    <t>49102935</t>
  </si>
  <si>
    <t>16/05/2017 15:39:53</t>
  </si>
  <si>
    <t>976632540002497805293500025000</t>
  </si>
  <si>
    <t>686295</t>
  </si>
  <si>
    <t>41520183</t>
  </si>
  <si>
    <t>16/05/2017 15:11:52</t>
  </si>
  <si>
    <t>233241180004676752018300035550</t>
  </si>
  <si>
    <t>001809</t>
  </si>
  <si>
    <t>54534561</t>
  </si>
  <si>
    <t>16/05/2017 15:03:40</t>
  </si>
  <si>
    <t>976632540002471002456100052140</t>
  </si>
  <si>
    <t>756814</t>
  </si>
  <si>
    <t>52734963</t>
  </si>
  <si>
    <t>16/05/2017 14:46:58</t>
  </si>
  <si>
    <t>976659420004151512496300070310</t>
  </si>
  <si>
    <t>477651</t>
  </si>
  <si>
    <t>16/05/2017 14:37:07</t>
  </si>
  <si>
    <t>826319440005140046199800221200</t>
  </si>
  <si>
    <t>422751</t>
  </si>
  <si>
    <t>52887747</t>
  </si>
  <si>
    <t>16/05/2017 14:35:11</t>
  </si>
  <si>
    <t>214441640008210037774700120080</t>
  </si>
  <si>
    <t>661397</t>
  </si>
  <si>
    <t>54916025</t>
  </si>
  <si>
    <t>16/05/2017 14:32:11</t>
  </si>
  <si>
    <t>209519890002980171602500070310</t>
  </si>
  <si>
    <t>750440</t>
  </si>
  <si>
    <t>55793521</t>
  </si>
  <si>
    <t>16/05/2017 14:27:55</t>
  </si>
  <si>
    <t>890295640001809655352100100330</t>
  </si>
  <si>
    <t>373486</t>
  </si>
  <si>
    <t>55461971</t>
  </si>
  <si>
    <t>16/05/2017 14:19:55</t>
  </si>
  <si>
    <t>814148800003560046197100079000</t>
  </si>
  <si>
    <t>456942</t>
  </si>
  <si>
    <t>52900893</t>
  </si>
  <si>
    <t>16/05/2017 14:19:17</t>
  </si>
  <si>
    <t>976632540002450249089300469260</t>
  </si>
  <si>
    <t>363831</t>
  </si>
  <si>
    <t>47720576</t>
  </si>
  <si>
    <t>16/05/2017 14:18:23</t>
  </si>
  <si>
    <t>854657100001181160057600113760</t>
  </si>
  <si>
    <t>073857</t>
  </si>
  <si>
    <t>49158834</t>
  </si>
  <si>
    <t>16/05/2017 14:17:38</t>
  </si>
  <si>
    <t>209519890002970481883400044000</t>
  </si>
  <si>
    <t>005349</t>
  </si>
  <si>
    <t>41786503</t>
  </si>
  <si>
    <t>16/05/2017 14:13:32</t>
  </si>
  <si>
    <t>904338200008590695650300145000</t>
  </si>
  <si>
    <t>70211505</t>
  </si>
  <si>
    <t>307968</t>
  </si>
  <si>
    <t>45551938</t>
  </si>
  <si>
    <t>16/05/2017 14:09:22</t>
  </si>
  <si>
    <t>702115050000130183193800081800</t>
  </si>
  <si>
    <t>572935</t>
  </si>
  <si>
    <t>47665499</t>
  </si>
  <si>
    <t>16/05/2017 14:07:14</t>
  </si>
  <si>
    <t>209519890002964189549900100000</t>
  </si>
  <si>
    <t>119721</t>
  </si>
  <si>
    <t>51285193</t>
  </si>
  <si>
    <t>16/05/2017 14:04:44</t>
  </si>
  <si>
    <t>972278260004910003519300085320</t>
  </si>
  <si>
    <t>267454</t>
  </si>
  <si>
    <t>47721611</t>
  </si>
  <si>
    <t>16/05/2017 14:02:44</t>
  </si>
  <si>
    <t>233241180009170658161100312840</t>
  </si>
  <si>
    <t>847763</t>
  </si>
  <si>
    <t>54991814</t>
  </si>
  <si>
    <t>16/05/2017 13:44:33</t>
  </si>
  <si>
    <t>803126820005050363181400050000</t>
  </si>
  <si>
    <t>024309</t>
  </si>
  <si>
    <t>52560791</t>
  </si>
  <si>
    <t>16/05/2017 13:29:21</t>
  </si>
  <si>
    <t>802205920003533197079100070310</t>
  </si>
  <si>
    <t>064500</t>
  </si>
  <si>
    <t>47723432</t>
  </si>
  <si>
    <t>16/05/2017 13:27:51</t>
  </si>
  <si>
    <t>971346530002081478343200068730</t>
  </si>
  <si>
    <t>011048</t>
  </si>
  <si>
    <t>55794294</t>
  </si>
  <si>
    <t>16/05/2017 13:21:09</t>
  </si>
  <si>
    <t>214441640008127070429400200660</t>
  </si>
  <si>
    <t>072221</t>
  </si>
  <si>
    <t>54710271</t>
  </si>
  <si>
    <t>16/05/2017 13:17:22</t>
  </si>
  <si>
    <t>960692580000558653027100810000</t>
  </si>
  <si>
    <t>086425</t>
  </si>
  <si>
    <t>42137887</t>
  </si>
  <si>
    <t>16/05/2017 12:59:55</t>
  </si>
  <si>
    <t>814144660004795089788700100000</t>
  </si>
  <si>
    <t>000582</t>
  </si>
  <si>
    <t>49157736</t>
  </si>
  <si>
    <t>16/05/2017 12:30:00</t>
  </si>
  <si>
    <t>227432840005217939773600079000</t>
  </si>
  <si>
    <t>314996</t>
  </si>
  <si>
    <t>52906774</t>
  </si>
  <si>
    <t>16/05/2017 12:04:58</t>
  </si>
  <si>
    <t>802205920003520058677400158000</t>
  </si>
  <si>
    <t>002603</t>
  </si>
  <si>
    <t>52040195</t>
  </si>
  <si>
    <t>16/05/2017 11:56:00</t>
  </si>
  <si>
    <t>702115050000125953019500049770</t>
  </si>
  <si>
    <t>498543</t>
  </si>
  <si>
    <t>47722471</t>
  </si>
  <si>
    <t>16/05/2017 11:46:33</t>
  </si>
  <si>
    <t>803126820005030572247100074260</t>
  </si>
  <si>
    <t>493825</t>
  </si>
  <si>
    <t>41521233</t>
  </si>
  <si>
    <t>16/05/2017 11:45:49</t>
  </si>
  <si>
    <t>227432840005203319123300048980</t>
  </si>
  <si>
    <t>078306</t>
  </si>
  <si>
    <t>49106969</t>
  </si>
  <si>
    <t>16/05/2017 11:44:34</t>
  </si>
  <si>
    <t>814132050009877789696900153260</t>
  </si>
  <si>
    <t>573429</t>
  </si>
  <si>
    <t>41344083</t>
  </si>
  <si>
    <t>16/05/2017 11:44:17</t>
  </si>
  <si>
    <t>826333580005030095408300165900</t>
  </si>
  <si>
    <t>722484</t>
  </si>
  <si>
    <t>47379008</t>
  </si>
  <si>
    <t>16/05/2017 11:37:00</t>
  </si>
  <si>
    <t>976659420004141093900800050560</t>
  </si>
  <si>
    <t>775638</t>
  </si>
  <si>
    <t>41693170</t>
  </si>
  <si>
    <t>16/05/2017 11:36:56</t>
  </si>
  <si>
    <t>209519890002953878317000050560</t>
  </si>
  <si>
    <t>011957</t>
  </si>
  <si>
    <t>52044998</t>
  </si>
  <si>
    <t>16/05/2017 11:27:49</t>
  </si>
  <si>
    <t>702115050000117678499800079770</t>
  </si>
  <si>
    <t>570245</t>
  </si>
  <si>
    <t>41343372</t>
  </si>
  <si>
    <t>16/05/2017 11:27:11</t>
  </si>
  <si>
    <t>224809240003450253337200131140</t>
  </si>
  <si>
    <t>889324</t>
  </si>
  <si>
    <t>52887786</t>
  </si>
  <si>
    <t>16/05/2017 11:23:15</t>
  </si>
  <si>
    <t>814132050009862163778600050560</t>
  </si>
  <si>
    <t>55798710</t>
  </si>
  <si>
    <t>16/05/2017 11:20:33</t>
  </si>
  <si>
    <t>802205920003512235871000125610</t>
  </si>
  <si>
    <t>827568</t>
  </si>
  <si>
    <t>52880213</t>
  </si>
  <si>
    <t>16/05/2017 11:20:16</t>
  </si>
  <si>
    <t>209519890002941473021300063200</t>
  </si>
  <si>
    <t>269292</t>
  </si>
  <si>
    <t>41520790</t>
  </si>
  <si>
    <t>16/05/2017 11:06:38</t>
  </si>
  <si>
    <t>970514990002589652079000101120</t>
  </si>
  <si>
    <t>432654</t>
  </si>
  <si>
    <t>54996280</t>
  </si>
  <si>
    <t>840255500000101522628000109810</t>
  </si>
  <si>
    <t>701516</t>
  </si>
  <si>
    <t>55798290</t>
  </si>
  <si>
    <t>16/05/2017 10:31:50</t>
  </si>
  <si>
    <t>702115050000109588829000050560</t>
  </si>
  <si>
    <t>136661</t>
  </si>
  <si>
    <t>16/05/2017 10:24:14</t>
  </si>
  <si>
    <t>803126820005021828029000050560</t>
  </si>
  <si>
    <t>018229</t>
  </si>
  <si>
    <t>41523166</t>
  </si>
  <si>
    <t>16/05/2017 10:18:08</t>
  </si>
  <si>
    <t>702115050000095429316600079000</t>
  </si>
  <si>
    <t>984534</t>
  </si>
  <si>
    <t>52883368</t>
  </si>
  <si>
    <t>16/05/2017 10:09:34</t>
  </si>
  <si>
    <t>702115050000081629336800079000</t>
  </si>
  <si>
    <t>705581</t>
  </si>
  <si>
    <t>40438786</t>
  </si>
  <si>
    <t>16/05/2017 10:02:02</t>
  </si>
  <si>
    <t>702115050000072106878600050560</t>
  </si>
  <si>
    <t>014244</t>
  </si>
  <si>
    <t>52043397</t>
  </si>
  <si>
    <t>16/05/2017 09:48:13</t>
  </si>
  <si>
    <t>814132050009859398339700120870</t>
  </si>
  <si>
    <t>824073</t>
  </si>
  <si>
    <t>47722192</t>
  </si>
  <si>
    <t>16/05/2017 09:34:42</t>
  </si>
  <si>
    <t>814132050009843471219200035550</t>
  </si>
  <si>
    <t>000094</t>
  </si>
  <si>
    <t>49159966</t>
  </si>
  <si>
    <t>16/05/2017 09:31:21</t>
  </si>
  <si>
    <t>990036240003782518996600079000</t>
  </si>
  <si>
    <t>780995</t>
  </si>
  <si>
    <t>41525416</t>
  </si>
  <si>
    <t>16/05/2017 09:24:42</t>
  </si>
  <si>
    <t>233241180001325884541600030020</t>
  </si>
  <si>
    <t>547131</t>
  </si>
  <si>
    <t>41654959</t>
  </si>
  <si>
    <t>16/05/2017 08:59:50</t>
  </si>
  <si>
    <t>814144660004780209495900206550</t>
  </si>
  <si>
    <t>655519</t>
  </si>
  <si>
    <t>47723502</t>
  </si>
  <si>
    <t>16/05/2017 08:53:29</t>
  </si>
  <si>
    <t>976659420004130926350200256500</t>
  </si>
  <si>
    <t>588109</t>
  </si>
  <si>
    <t>47722545</t>
  </si>
  <si>
    <t>16/05/2017 08:35:12</t>
  </si>
  <si>
    <t>224809240003440336254500146940</t>
  </si>
  <si>
    <t>025674</t>
  </si>
  <si>
    <t>55792522</t>
  </si>
  <si>
    <t>16/05/2017 08:32:56</t>
  </si>
  <si>
    <t>702115050000067304252200082160</t>
  </si>
  <si>
    <t>017370</t>
  </si>
  <si>
    <t>52046192</t>
  </si>
  <si>
    <t>16/05/2017 08:31:58</t>
  </si>
  <si>
    <t>990036240003769277619200251220</t>
  </si>
  <si>
    <t>843892</t>
  </si>
  <si>
    <t>54913213</t>
  </si>
  <si>
    <t>16/05/2017 08:18:02</t>
  </si>
  <si>
    <t>937277270000767318321300079000</t>
  </si>
  <si>
    <t>842372</t>
  </si>
  <si>
    <t>54913316</t>
  </si>
  <si>
    <t>16/05/2017 08:17:09</t>
  </si>
  <si>
    <t>224809240003431059331600173400</t>
  </si>
  <si>
    <t>49159247</t>
  </si>
  <si>
    <t>16/05/2017 08:16:22</t>
  </si>
  <si>
    <t>702115050000053227924700079000</t>
  </si>
  <si>
    <t>236559</t>
  </si>
  <si>
    <t>52907629</t>
  </si>
  <si>
    <t>16/05/2017 08:09:10</t>
  </si>
  <si>
    <t>803126820005006753762900060000</t>
  </si>
  <si>
    <t>059211</t>
  </si>
  <si>
    <t>46314935</t>
  </si>
  <si>
    <t>16/05/2017 08:05:31</t>
  </si>
  <si>
    <t>814132050009830610493500220700</t>
  </si>
  <si>
    <t>693632</t>
  </si>
  <si>
    <t>16/05/2017 07:55:13</t>
  </si>
  <si>
    <t>802205920003501335265100236800</t>
  </si>
  <si>
    <t>095360</t>
  </si>
  <si>
    <t>54708922</t>
  </si>
  <si>
    <t>16/05/2017 07:49:52</t>
  </si>
  <si>
    <t>252551360003100264892200177750</t>
  </si>
  <si>
    <t>073928</t>
  </si>
  <si>
    <t>42592853</t>
  </si>
  <si>
    <t>16/05/2017 07:48:52</t>
  </si>
  <si>
    <t>937277270000750154285300120080</t>
  </si>
  <si>
    <t>541439</t>
  </si>
  <si>
    <t>49126618</t>
  </si>
  <si>
    <t>16/05/2017 07:24:54</t>
  </si>
  <si>
    <t>203046910001362431661800079000</t>
  </si>
  <si>
    <t>377272</t>
  </si>
  <si>
    <t>41524873</t>
  </si>
  <si>
    <t>16/05/2017 07:22:06</t>
  </si>
  <si>
    <t>227432840005198442487300189600</t>
  </si>
  <si>
    <t>482162</t>
  </si>
  <si>
    <t>52881995</t>
  </si>
  <si>
    <t>16/05/2017 07:20:43</t>
  </si>
  <si>
    <t>814132050009828178199500050560</t>
  </si>
  <si>
    <t>910111</t>
  </si>
  <si>
    <t>51886583</t>
  </si>
  <si>
    <t>16/05/2017 17:43:09</t>
  </si>
  <si>
    <t>281142332035</t>
  </si>
  <si>
    <t>040878</t>
  </si>
  <si>
    <t>55799765</t>
  </si>
  <si>
    <t>16/05/2017 16:54:08</t>
  </si>
  <si>
    <t>281142318859</t>
  </si>
  <si>
    <t>188868</t>
  </si>
  <si>
    <t>47724572</t>
  </si>
  <si>
    <t>16/05/2017 13:49:12</t>
  </si>
  <si>
    <t>281142268214</t>
  </si>
  <si>
    <t>030941</t>
  </si>
  <si>
    <t>55798770</t>
  </si>
  <si>
    <t>16/05/2017 12:53:09</t>
  </si>
  <si>
    <t>281142251505</t>
  </si>
  <si>
    <t>822300</t>
  </si>
  <si>
    <t>47722780</t>
  </si>
  <si>
    <t>16/05/2017 09:34:17</t>
  </si>
  <si>
    <t>281142203545</t>
  </si>
  <si>
    <t xml:space="preserve">      0002380541 DEPOSITO VENTAS NETAS D TAR POR EVOPAYMX AUT.00061958   VENTA DE GAS, C- 502603476 $1,215.00 C- 502387345 $2,016.90 C- 500073374 $2,025.00 C- 135384 $972.00 C- 502602480 $1,296.00  C- 2012164 $2,170.80  C- 502734330 $1,944.00 C- 164731 $1,506.60 C- 165970 $1,952.10 C- 502293388  $1,215.00 C- 502561570 $2,106.00  C- 2003662 $2,195.10 C- 502266398 $1,441.80 C- 502573634 $2,169.00 C- 502631756 $1,053.00 C- 502678329  $2,106.00 C- 57377 $1,360.80 C- 169789 $1,992.60  C- 502622592 $1,215.00 C-   404611 $1,190.70 C- 502568510 $1,215.00 C- 502621644 $1,506.60 C- 502400389  $1,368.90 C- 502676766 $2,276.10 C- 502736492 $1,701.00 C- 502527274 $6,034.50 C- 502711023 $704.70  C- 207640 $486.00 C- 502690285 $801.90 C-  502343204 $1,247.40 C- 91802 $1,020.60 C- 1962 $567.00 C- SIN CONTRATO  $7,914.68C- 100003887 $839.00 C- 100004129 $224.00 C- 502690722 $962.00 C- 502668396 $155.00 C- 502626287 $309.00 C- 502402889  $53.00  C- 502331921 $374.00 C- 100003891 $797.00 C- 502560059  $165.00   C- 31537 $200.00 C- 100077635 $2,033.10 C- 47756 $1,004.40 C-  15619 $2,632.50
</t>
  </si>
  <si>
    <t xml:space="preserve">      0002380541 DEPOSITO VENTAS NETAS D TAR POR EVOPAYMX AUT.00161348   VENTA DE GASC- 283100 $1,200.80 C- 502571756 $2,054.00 C- 502619733 $948.00  C- 502686264 $2,133.00  C- 502610480 $948.00  C- 502676861 $948.00 C- 159883 $1,738.00 C- 213026 $1,864.40  C- 502614080 $2,054.00 C- 502675824   $1,580.00 C- 502676186 $2,054.00 C- 29489 $1,666.90 C- 502633934  $2,133.00 C- 2011160 $1,003.30 C- 502318303 $948.00  C- 105407 $1,864.40 C- 502566564 $1,990.80  C- 502617572 $1,817.00 C- 502612667 $1,975.00 C- 502729173 $1,548.40 C- 502712221 $932.20 C- 502361309 $395.00 C -24823 $995.40 C- 502669003 $805.80 C- SIN CONTRATO $7,277.00  C- 502704901 $283.00 C- 3874 $1,185.00 C- 84679 $2,061.90 C- 81892 $1,185.00  C- 13270 $1,919.70  C- 14940 $1,200.80 C- 100066743 $948.00 C- 1366 $1,840.70 
C- 3377 $2,014.50
</t>
  </si>
  <si>
    <t xml:space="preserve">      0002380541 DEPOSITO VENTAS NETAS D TAR POR EVOPAYMX AUT.00065676   VENTA DE GAS, C- 202485 $1,185.00 C- 502372417 $2,093.50 C- 502382298 $1,580.00 C- 138383 $963.80 C- 502716481 $2,038.20  - 48192 $2,022.40 C- 502371333 $1,738.00 C- 502342482 $1,185.00  C- 5017815 $1,501.00 C- 502619127 $1,919.70 C- 502347078 $1,185.00 C- 502401309 $1,903.90 C- 502283051 $1,200.80 C- 502341357 $1,801.20  C- 502654191 $1,145.50 C- 167436 $1,003.30 C- 502695392 $1,832.80  C- 502562949 $2,125.10 C- 502729860  $1,587.90 C- 114721 $1,635.30 C- 502736575 $1,279.80 C- 502733667 $1,501.00 C- 502362165 $1,185.00 C- 152191 $2,109.30 C- 301488 $1,501.00 C- 502581663 $1,501.00 C- 502258219 $995.40 C- 260031 $2,133.00  C- 502609768  $1,817.00 - 5013974 $505.60 C- 5002308 $497.70 C- 502718743  $1,050.70 C- 151815 $1,003.30 C- 100040749 $790.00  C- 502381967 $150.00 C- 100058555 $2,133.00 C- 19733 $948.00 C- 2143 $2,133.00 C- 100052635 $2,156.70
</t>
  </si>
  <si>
    <t xml:space="preserve">      0002380541 DEPOSITO VENTAS NETAS D TAR POR EVOPAYMX AUT.00060825   VENTA DE GAS, C- 115597 $1,919.70 C- 502673507 $1,200.80 C- 198657 $1,003.30  C- 405707 $1,145.50 C- 8555 $1,493.10C- 502637329 $1,580.00  C- 502295933 $1,279.80 C- 502567312 $948.00  C- 502298629 $1,738.00 C- 5002225 $1,508.90  C- 502570068 $2,994.10 C- 195912 $948.00 C- 281147 $1,185.00  C- 27966 $1,501.00 C- 186847 $1,975.00 C- 215341 $1,200.80 C- 24760 $1,998.70 C- 502649418 $1,098.10 C- 406303 $2,014.50 C- 12502 $1,801.20 C- 31321 $2,006.60 C- 502728181 $1,185.00  C- 2002101 $1,501.00  C-  02585669 $1,698.50 C- 13931 $1,998.70  C- 502735854 $505.60 C- 502386074 $1,722.20  C- 171695 $600.40  C- 502696535 $1,185.00 C- 1006358 $1,004.40  C- 502605526 $790.00 C- 5023272 $497.00  C- 29933 $41,599.80 C- 502730353 $503.00 C- 502335621 $150.00 C- 502672598 $474.00 C- 502672598 $472.00  C- 502672598 $452.00 C- 94575 $1,200.80  C- 5853 $1,753.80 C- 98861 $1,200.80 
</t>
  </si>
  <si>
    <t xml:space="preserve">      0002380541 DEPOSITO VENTAS NETAS D TAR POR EVOPAYMX AUT.00060277</t>
  </si>
  <si>
    <t>INVERSION MDD</t>
  </si>
  <si>
    <t>CTO 0500493366 18/05</t>
  </si>
  <si>
    <t>VENC. CAP. MDD</t>
  </si>
  <si>
    <t>CONTRATO 0500493366 FOLIO 37416109 19/05</t>
  </si>
  <si>
    <t>INTERES MDD</t>
  </si>
  <si>
    <t>Impuesto Sobre la Renta</t>
  </si>
  <si>
    <t>SPEI RECIBIDO DEL BANCO 0002 BANAMEX, DEL CLIENTE GAS METROPOLITANO SA DE CV, DE LA CLABE 002180020842869349 CON RFC GME540707CD1, CONCEPTO: DEP ELECT DEL DIA TRASP BTE CONCENTRADO, REFERENCIA: 0180517 CVE RAST: 085900852730313871</t>
  </si>
  <si>
    <t>SPEI RECIBIDO DEL BANCO 0012 BBVA BANCOMER, DEL CLIENTE GAS METROPOLITANO SA DE CV, DE LA CLABE 012180001543555987 CON RFC GME540707CD1, CONCEPTO: TRASPASO BANCOMER A BANORTE CONCENTRADOR, REFERENCIA: 0170517 CVE RAST: 002601001705180000009959</t>
  </si>
  <si>
    <t>DEP. REMOTO CH. SBC 0000908</t>
  </si>
  <si>
    <t>CHEQUE RECIBIDO SBC POR SERVICIO DE DEPOSITOS REMOTOS, BCO. 127 CTA. 00104184875 NO.CHEQUE 0000908, REFERENCIA: 000000317052017</t>
  </si>
  <si>
    <t>DEP. REMOTO CH. SBC 0001395</t>
  </si>
  <si>
    <t>CHEQUE RECIBIDO SBC POR SERVICIO DE DEPOSITOS REMOTOS, BCO. 036 CTA. 11818820013 NO.CHEQUE 0001395, REFERENCIA: 000000317052017</t>
  </si>
  <si>
    <t>DEP. REMOTO CH. SBC 0001157</t>
  </si>
  <si>
    <t>CHEQUE RECIBIDO SBC POR SERVICIO DE DEPOSITOS REMOTOS, BCO. 036 CTA. 50024961515 NO.CHEQUE 0001157, REFERENCIA: 000000317052017</t>
  </si>
  <si>
    <t>DEP. REMOTO CH. SBC 0001221</t>
  </si>
  <si>
    <t>CHEQUE RECIBIDO SBC POR SERVICIO DE DEPOSITOS REMOTOS, BCO. 036 CTA. 50000967479 NO.CHEQUE 0001221, REFERENCIA: 000000317052017</t>
  </si>
  <si>
    <t>DEP. REMOTO CH. SBC 0000521</t>
  </si>
  <si>
    <t>CHEQUE RECIBIDO SBC POR SERVICIO DE DEPOSITOS REMOTOS, BCO. 036 CTA. 50022246096 NO.CHEQUE 0000521, REFERENCIA: 000000217052017</t>
  </si>
  <si>
    <t>DEP. REMOTO CH. SBC 0000042</t>
  </si>
  <si>
    <t>CHEQUE RECIBIDO SBC POR SERVICIO DE DEPOSITOS REMOTOS, BCO. 030 CTA. 90000962589 NO.CHEQUE 0000042, REFERENCIA: 000000217052017</t>
  </si>
  <si>
    <t>DEP. REMOTO CH. SBC 0008612</t>
  </si>
  <si>
    <t>CHEQUE RECIBIDO SBC POR SERVICIO DE DEPOSITOS REMOTOS, BCO. 044 CTA. 00101279440 NO.CHEQUE 0008612, REFERENCIA: 000000217052017</t>
  </si>
  <si>
    <t>DEP. REMOTO CH. SBC 0000706</t>
  </si>
  <si>
    <t>CHEQUE RECIBIDO SBC POR SERVICIO DE DEPOSITOS REMOTOS, BCO. 044 CTA. 00100657964 NO.CHEQUE 0000706, REFERENCIA: 000000217052017</t>
  </si>
  <si>
    <t>DEP. REMOTO CH. SBC 0000121</t>
  </si>
  <si>
    <t>CHEQUE RECIBIDO SBC POR SERVICIO DE DEPOSITOS REMOTOS, BCO. 044 CTA. 00105921267 NO.CHEQUE 0000121, REFERENCIA: 000000217052017</t>
  </si>
  <si>
    <t>TOTAL DE 4 CHEQUES BANORTE RECIBIDOS, POR SERVICIO DE DEPOSITOS REMOTOS., REFERENCIA: 000000317052017</t>
  </si>
  <si>
    <t>TOTAL DE 8 CHEQUES BANORTE RECIBIDOS, POR SERVICIO DE DEPOSITOS REMOTOS., REFERENCIA: 000000217052017</t>
  </si>
  <si>
    <t>2017051840014 TCT0000468671900</t>
  </si>
  <si>
    <t>SPEI RECIBIDO DEL BANCO 0014 SANTANDER, DEL CLIENTE GAS METROPOLITANO SA DE CV, DE LA CLABE 014180655015916550 CON RFC ND, CONCEPTO: TRASPASO DEL DIA SANTANDER A BANORTE, REFERENCIA: 0180517 CVE RAST: 2017051840014 TCT0000468671900</t>
  </si>
  <si>
    <t>CTO 0098937331 18/05</t>
  </si>
  <si>
    <t>IVA:00000000.00 , A LA CUENTA 0559478361, TRASPASO PRESUPUESTO NOMINA AL R.F.C. GME540707CD1</t>
  </si>
  <si>
    <t>CONTRATO 0098937331 FOLIO 37416083 19/05</t>
  </si>
  <si>
    <t>SPEI RECIBIDO DEL BANCO 0012 BBVA BANCOMER, DEL CLIENTE GAS METROPOLITANO SA DE CV, DE LA CLABE 012180001543555987 CON RFC GME540707CD1, CONCEPTO: TRASPASO BANCOMER A BANORTE CONCENTRADOR, REFERENCIA: 0180517 CVE RAST: 002601001705190000030497</t>
  </si>
  <si>
    <t>2017SIAFP285387</t>
  </si>
  <si>
    <t>SPEI RECIBIDO DEL BANCO 2001 BANXICO, DEL CLIENTE TESORERIA DE LA FEDERACION, DE LA CLABE 001180228001000108 CON RFC SHC850101U37, CONCEPTO: 2 113 2637 PAGO TESOFE 0100, REFERENCIA: 0002669 CVE RAST: 2017SIAFP285387</t>
  </si>
  <si>
    <t>DE LA CUENTA 0443387795, FACTURAS VARIAS GAS ENE Y FEB</t>
  </si>
  <si>
    <t>2017051840014 TCT0000468281530</t>
  </si>
  <si>
    <t>SPEI RECIBIDO DEL BANCO 0014 SANTANDER, DEL CLIENTE GAS MUNDIAL DE GUERRERO SA DE CV, DE LA CLABE 014261655058494356 CON RFC ND, CONCEPTO: COMPRA DE GAS METRO, REFERENCIA: 0000001 CVE RAST: 2017051840014 TCT0000468281530</t>
  </si>
  <si>
    <t>2017051840014 TCT0000468281700</t>
  </si>
  <si>
    <t>SPEI RECIBIDO DEL BANCO 0014 SANTANDER, DEL CLIENTE GAS MUNDIAL DE GUERRERO SA DE CV, DE LA CLABE 014261655058494356 CON RFC ND, CONCEPTO: COMPRA DE GAS METRO, REFERENCIA: 0000001 CVE RAST: 2017051840014 TCT0000468281700</t>
  </si>
  <si>
    <t>2017051840014 TCT0000468281660</t>
  </si>
  <si>
    <t>SPEI RECIBIDO DEL BANCO 0014 SANTANDER, DEL CLIENTE GAS MUNDIAL DE GUERRERO SA DE CV, DE LA CLABE 014261655058494356 CON RFC ND, CONCEPTO: COMPRA DE GAS METRO, REFERENCIA: 0000001 CVE RAST: 2017051840014 TCT0000468281660</t>
  </si>
  <si>
    <t>= REFERENCIA CTA/CLABE: 012180004491236520, BEM SPEI, BCO:012 BENEFICIARIO:GUSTAVO BAZ PARTES PARA TRANS, Fact A288, CVE RASTREO: 8846APAB201705180451399162 RFC: GBP900302LP0, IVA: 000000000880.00 BBVA BANCOMER</t>
  </si>
  <si>
    <t>REFERENCIA: 0180517</t>
  </si>
  <si>
    <t>DE LA CUENTA 0222901640, PAGO GAS 18MAYO2017 SR. JUAREZ</t>
  </si>
  <si>
    <t>DE LA CUENTA 0241156227, PAGO 2 FAC 6 Y 10 MAYO</t>
  </si>
  <si>
    <t>DE LA CUENTA 0257096490, pago 2fac 6 y 10 mayo</t>
  </si>
  <si>
    <t>DE LA CUENTA 0487719680, Pago de gas</t>
  </si>
  <si>
    <t>1597411CARGO TRANSFERENCIA ELE</t>
  </si>
  <si>
    <t>CTA/CLABE: 002180087005612761, CB TEF, BCO 002,BENEFICIARIO AUTOTANQUES NIETO SA DE CV, CVE RASTREO: 1597411 RFC: ANI890224N61, AL R.F.C. IVA:00000000.00, TERCEROS</t>
  </si>
  <si>
    <t>1597412CARGO TRANSFERENCIA ELE</t>
  </si>
  <si>
    <t>CTA/CLABE: 002680701008271134, CB TEF, BCO 002,BENEFICIARIO INNOVACION Y ADMINISTRACION DE, CVE RASTREO: 1597412 RFC: IAT151110PY9, AL R.F.C. IVA:00000000.00, F3202</t>
  </si>
  <si>
    <t>1597413CARGO TRANSFERENCIA ELE</t>
  </si>
  <si>
    <t>CTA/CLABE: 030180900002053715, CB TEF, BCO 030,BENEFICIARIO TERSIT SA DE CV, CVE RASTREO: 1597413 RFC: TER140106FH5, AL R.F.C. IVA:00000000.00, MX3791MX3790MX3789MX3771MX</t>
  </si>
  <si>
    <t>1597414CARGO TRANSFERENCIA ELE</t>
  </si>
  <si>
    <t>CTA/CLABE: 002180700801255670, CB TEF, BCO 002,BENEFICIARIO HERNANDEZ LARA KARLA JOSELIN, CVE RASTREO: 1597414 RFC: HELK841107AE0, AL R.F.C. IVA:00000000.00, 801</t>
  </si>
  <si>
    <t>1597415CARGO TRANSFERENCIA ELE</t>
  </si>
  <si>
    <t>CTA/CLABE: 002180069800415204, CB TEF, BCO 002,BENEFICIARIO MICRO HERRAMIENTAS SA DE CV, CVE RASTREO: 1597415 RFC: MHE810529HC6, AL R.F.C. IVA:00000000.00, B12592B12452</t>
  </si>
  <si>
    <t>1597416CARGO TRANSFERENCIA ELE</t>
  </si>
  <si>
    <t>CTA/CLABE: 012180029640228908, CB TEF, BCO 012,BENEFICIARIO HERNANDEZ PADILLA ANA MARIA PA, CVE RASTREO: 1597416 RFC: HEPA520101BK5, AL R.F.C. IVA:00000000.00, 0017</t>
  </si>
  <si>
    <t>1597417CARGO TRANSFERENCIA ELE</t>
  </si>
  <si>
    <t>CTA/CLABE: 012420001024549981, CB TEF, BCO 012,BENEFICIARIO SISTEMAS Y CONTROLES DEL TRANS, CVE RASTREO: 1597417 RFC: SCT1508185P1, AL R.F.C. IVA:00000000.00, A7231A7216A7213</t>
  </si>
  <si>
    <t>1597418CARGO TRANSFERENCIA ELE</t>
  </si>
  <si>
    <t>CTA/CLABE: 014610920019209277, CB TEF, BCO 014,BENEFICIARIO TRANSFORMA CONSULTORIA Y SERVI, CVE RASTREO: 1597418 RFC: TCS140116CC9, AL R.F.C. IVA:00000000.00, TERCEROS</t>
  </si>
  <si>
    <t>TRASPASO A CTA : 0848957908</t>
  </si>
  <si>
    <t>IVA:00000139.06 ,A CUENTA 0848957908, TERCEROS AL R.F.C. TAR1206259Q5</t>
  </si>
  <si>
    <t>1597419CARGO TRANSFERENCIA ELE</t>
  </si>
  <si>
    <t>CTA/CLABE: 058580460063900136, CB TEF, BCO 058,BENEFICIARIO TRANSPORTES MIGAR SA DE CV, CVE RASTREO: 1597419 RFC: TMI9207151E5, AL R.F.C. IVA:00000000.00, TERCEROS</t>
  </si>
  <si>
    <t>1597420CARGO TRANSFERENCIA ELE</t>
  </si>
  <si>
    <t>CTA/CLABE: 002180057485559296, CB TEF, BCO 002,BENEFICIARIO FORMAS COMPUTABLES DEL BAJIO S, CVE RASTREO: 1597420 RFC: FCB010822J35, AL R.F.C. IVA:00000000.00, A3917</t>
  </si>
  <si>
    <t>TRASPASO A CTA : 0831855864</t>
  </si>
  <si>
    <t>IVA:00000010.65 ,A CUENTA 0831855864, A52499A52498 AL R.F.C. TDC120622CW2</t>
  </si>
  <si>
    <t>1597421CARGO TRANSFERENCIA ELE</t>
  </si>
  <si>
    <t>CTA/CLABE: 012180004524003248, CB TEF, BCO 012,BENEFICIARIO SISTEMAS PROFESIONALES DE PINT, CVE RASTREO: 1597421 RFC: SPP000125CX3, AL R.F.C. IVA:00000000.00, A11350A11346A11318A11244A1</t>
  </si>
  <si>
    <t>1597422CARGO TRANSFERENCIA ELE</t>
  </si>
  <si>
    <t>CTA/CLABE: 012180001765007653, CB TEF, BCO 012,BENEFICIARIO RFID INFRAESTRUCTURA TECNOLOG, CVE RASTREO: 1597422 RFC: RAI1003045G2, AL R.F.C. IVA:00000000.00, F76</t>
  </si>
  <si>
    <t>1597423CARGO TRANSFERENCIA ELE</t>
  </si>
  <si>
    <t>CTA/CLABE: 002180049155021004, CB TEF, BCO 002,BENEFICIARIO REFACCIONES DIESEL GONZALEZ SA, CVE RASTREO: 1597423 RFC: RDG840731DC5, AL R.F.C. IVA:00000000.00, A3817A3811A3785A3784A3775</t>
  </si>
  <si>
    <t>1597424CARGO TRANSFERENCIA ELE</t>
  </si>
  <si>
    <t>CTA/CLABE: 002180022715074997, CB TEF, BCO 002,BENEFICIARIO SERVOINFORMATICA SA DE CV, CVE RASTREO: 1597424 RFC: SER841108244, AL R.F.C. IVA:00000000.00, B2456B2457</t>
  </si>
  <si>
    <t>1597425CARGO TRANSFERENCIA ELE</t>
  </si>
  <si>
    <t>CTA/CLABE: 002180018306431720, CB TEF, BCO 002,BENEFICIARIO ZAPATA CAMIONES SA DE CV, CVE RASTREO: 1597425 RFC: ZCA861009RX3, AL R.F.C. IVA:00000000.00, CTRE93014CTRE93010CTRE92862</t>
  </si>
  <si>
    <t>TRASPASO A CTA : 0582102383</t>
  </si>
  <si>
    <t>IVA:00000014.79 ,A CUENTA 0582102383, A967 AL R.F.C. VIMJ700904KU1</t>
  </si>
  <si>
    <t>1597426CARGO TRANSFERENCIA ELE</t>
  </si>
  <si>
    <t>CTA/CLABE: 012180004456659579, CB TEF, BCO 012,BENEFICIARIO TRINITY INDUSTRIES DE MEXICO S, CVE RASTREO: 1597426 RFC: TIM9112096J4, AL R.F.C. IVA:00000000.00, TJ21114</t>
  </si>
  <si>
    <t>TRASPASO A CTA : 0004668944</t>
  </si>
  <si>
    <t>IVA:00001041.38 ,A CUENTA 0004668944, TERCEROS AL R.F.C. THI750725EX3</t>
  </si>
  <si>
    <t>1597427CARGO TRANSFERENCIA ELE</t>
  </si>
  <si>
    <t>CTA/CLABE: 021180001950078608, CB TEF, BCO 021,BENEFICIARIO TRANSPORTADORA PORTUGAL SA DE, CVE RASTREO: 1597427 RFC: TPO880418EG2, AL R.F.C. IVA:00000000.00, TERCEROS</t>
  </si>
  <si>
    <t>1597428CARGO TRANSFERENCIA ELE</t>
  </si>
  <si>
    <t>CTA/CLABE: 002180024530803341, CB TEF, BCO 002,BENEFICIARIO REFACCIONARIA ANTONIO LOPEZ GU, CVE RASTREO: 1597428 RFC: RAL851127QS2, AL R.F.C. IVA:00000000.00, RAL96977RAL95568RAL95220RAL</t>
  </si>
  <si>
    <t>TRASPASO A CTA : 0671025954</t>
  </si>
  <si>
    <t>IVA:00000031.23 ,A CUENTA 0671025954, TERCEROS AL R.F.C. RDI841003QJ4</t>
  </si>
  <si>
    <t>1597429CARGO TRANSFERENCIA ELE</t>
  </si>
  <si>
    <t>CTA/CLABE: 002180010077323563, CB TEF, BCO 002,BENEFICIARIO OFFICE DEPOT DE MEXICO SA DE C, CVE RASTREO: 1597429 RFC: ODM950324V2A, AL R.F.C. IVA:00000000.00, CREA6677674CREA6687134</t>
  </si>
  <si>
    <t>1597430CARGO TRANSFERENCIA ELE</t>
  </si>
  <si>
    <t>CTA/CLABE: 002180002332983122, CB TEF, BCO 002,BENEFICIARIO IMPLEMENTOS Y SERVICIOS TECNIC, CVE RASTREO: 1597430 RFC: IST9310089H8, AL R.F.C. IVA:00000000.00, MX12279MX12276MX12277MX1222</t>
  </si>
  <si>
    <t>1597431CARGO TRANSFERENCIA ELE</t>
  </si>
  <si>
    <t>CTA/CLABE: 002180053975567967, CB TEF, BCO 002,BENEFICIARIO FERRETERIA SANTANDER SA DE CV, CVE RASTREO: 1597431 RFC: FSA680618RE3, AL R.F.C. IVA:00000000.00, C697747C697356C696759C69459</t>
  </si>
  <si>
    <t>1597432CARGO TRANSFERENCIA ELE</t>
  </si>
  <si>
    <t>CTA/CLABE: 012215001532441485, CB TEF, BCO 012,BENEFICIARIO EQUIPOS PARA GAS SA DE CV, CVE RASTREO: 1597432 RFC: EGA810729A85, AL R.F.C. IVA:00000000.00, MEX135887MEX135168MEX135041</t>
  </si>
  <si>
    <t>DE LA CUENTA 0614638952, GL266375/887 GAS METROPOLITANO</t>
  </si>
  <si>
    <t>DE LA CUENTA 0693296302, PAGO FACTURA NO. SJGE 939968</t>
  </si>
  <si>
    <t>DE LA CUENTA 0693296302, PAGO FACTURA NO. SJGE 959978</t>
  </si>
  <si>
    <t>IVA:00000000.00 , A LA CUENTA 0812929540, Pago Fact varias AL R.F.C. THI750725EX3</t>
  </si>
  <si>
    <t>2017051840014 TCT0000469695390</t>
  </si>
  <si>
    <t>SPEI RECIBIDO DEL BANCO 0014 SANTANDER, DEL CLIENTE AUTOTRANSPORTES DELTA SA DE CV, DE LA CLABE 014180655051225072 CON RFC ND, CONCEPTO: AUTOTRANSPORTES DELTA, REFERENCIA: 0180517 CVE RAST: 2017051840014 TCT0000469695390</t>
  </si>
  <si>
    <t>BEM METLIFE MEXICO 00000000000000000000010010GKY00G00183812, AL RFC MME920427EM3, RAS 88467138020649053971 FAC 053971</t>
  </si>
  <si>
    <t>IVA:00000108.42 , A LA CUENTA: 0169077846, Fact 1642567 AL R.F.C. PPC980624U16</t>
  </si>
  <si>
    <t>IVA:00002088.00 , A LA CUENTA: 0861618619, fact 1020 AL R.F.C. ALT130130BN0</t>
  </si>
  <si>
    <t>Comision x Internet 180517</t>
  </si>
  <si>
    <t>IVA Com x Internet 180517</t>
  </si>
  <si>
    <t>= REFERENCIA CTA/CLABE: 014180655026013015, BEM SPEI, BCO:014 BENEFICIARIO:CONSORCIO GASOLINERO PLUS SA, C4856 FACT312051 DIESEL GM, CVE RASTREO: 8846APAC201705180451524927 RFC: CGP970522EE4, IVA: 000000041775.32 SANTANDER</t>
  </si>
  <si>
    <t>2017051840014 TCT0000469781630</t>
  </si>
  <si>
    <t>SPEI RECIBIDO DEL BANCO 0014 SANTANDER, DEL CLIENTE GAS O LENA SA DE CV, DE LA CLABE 014261655041710474 CON RFC ND, CONCEPTO: 35935, REFERENCIA: 0000001 CVE RAST: 2017051840014 TCT0000469781630</t>
  </si>
  <si>
    <t>CLABE: 012320001675058099, BEM TEF.BCO:012 VEGA DIRECCIONADORES DE MEDI, CVE.RASTREO:1607796 RFC: VDM090716QM0 IVA:00004228.20, Facturas varias</t>
  </si>
  <si>
    <t>CLABE: 021312040286713372, BEM TEF.BCO:021 UNIFORMES MAKAP SA DE CV, CVE.RASTREO:1607797 RFC: UMA050127431 IVA:00024480.00, Fact 90 134 135 136</t>
  </si>
  <si>
    <t>DEPOS 0000080322 MA DE LOS ANGELES,MARQUEZ/OLVERA         AUT.00080322</t>
  </si>
  <si>
    <t>DEPOS 0000180517 SJGE965234,SJGE965235, SJGE965           AUT.00097546</t>
  </si>
  <si>
    <t>DEPOS 0000119264 XLGE162532XLGE164294                     AUT.00119264</t>
  </si>
  <si>
    <t>D INT 2368360    SUMINISTRO DE GAS L P                    AUT.00139005</t>
  </si>
  <si>
    <t>DEPOS 0000000000 F/VARIAS GAS METROPOLITA                 AUT.00103383</t>
  </si>
  <si>
    <t>D INT 0180517    PAGO DEL 13 AL 24 DE MARZO               AUT.00146407</t>
  </si>
  <si>
    <t>D INT 0180517    PAGO DEL 27 ABRIL AL 04 MAYO             AUT.00148240</t>
  </si>
  <si>
    <t>DEPOS 0001805173 GE954657 956478 956489 957346            AUT.00179005</t>
  </si>
  <si>
    <t>D INT 0005123    VARIAS                                   AUT.00159060</t>
  </si>
  <si>
    <t>DEPOS 0000000000 MA DE LOS ANGELES,MARQUEZ/OLVERA         AUT.00220373</t>
  </si>
  <si>
    <t>DEPOS 0000000000 AEROSOLES Y MAQUILADOS PLATA SA DE CV    AUT.00226937</t>
  </si>
  <si>
    <t>DEPOS 0000227645 AEROSOLES Y MAQUILADOS PLATA SA DE CV    AUT.00227645</t>
  </si>
  <si>
    <t>DEPOS 0000000000 GUADALUPE AURORA,SOSA/SOTO               AUT.00228082</t>
  </si>
  <si>
    <t>D INT 0021800    SJGE952985 Q02                           AUT.00191483</t>
  </si>
  <si>
    <t>DEPOS 0006471408 PAGO RECUBRE                             AUT.00240865</t>
  </si>
  <si>
    <t>DEPOS 0627467    627467                                   AUT.00368290</t>
  </si>
  <si>
    <t>D INT 0000019    CAFé TORINO                              AUT.00217467</t>
  </si>
  <si>
    <t>D INT 0170518    Pago F. 941322 E 15737396                AUT.00245501</t>
  </si>
  <si>
    <t>D INT 0170518    Pago F. 935527 E 15718493                AUT.00245504</t>
  </si>
  <si>
    <t>D INT 0170518    Pago F. 935525 E 15693697                AUT.00245512</t>
  </si>
  <si>
    <t>D INT 0170518    Pago F. 930194 E 15678058                AUT.00245516</t>
  </si>
  <si>
    <t>D INT 0170518    Pago F. 930190 E 15699116                AUT.00245517</t>
  </si>
  <si>
    <t>SJGE965234,SJGE96523</t>
  </si>
  <si>
    <t>XLGE162532XLGE164294</t>
  </si>
  <si>
    <t>PAGO DEL 13 AL 24 DE</t>
  </si>
  <si>
    <t>PAGO DEL 27 ABRIL AL</t>
  </si>
  <si>
    <t>GE954657 956478 9564</t>
  </si>
  <si>
    <t xml:space="preserve">SJGE952985          </t>
  </si>
  <si>
    <t>AEROSOLES Y MAQUILAD</t>
  </si>
  <si>
    <t xml:space="preserve">Pago F. 941322    E </t>
  </si>
  <si>
    <t>Pago F. 935527   E 1</t>
  </si>
  <si>
    <t xml:space="preserve">Pago F. 935525    E </t>
  </si>
  <si>
    <t>Pago F. 930194   E 1</t>
  </si>
  <si>
    <t>Pago F. 930190     E</t>
  </si>
  <si>
    <t xml:space="preserve">      5026907369 DEPOSITO S.B.C.     5026907369 SUC. INSU AUT.00001637</t>
  </si>
  <si>
    <t>D INT 1562096    PGO. DEPTO A 303 ABR 17 REF. 5027200939  AUT.00000841</t>
  </si>
  <si>
    <t>D INT 0170517    5027209773                               AUT.00003549</t>
  </si>
  <si>
    <t>D INT 7036671    GAS 5027036671                           AUT.00004516</t>
  </si>
  <si>
    <t>D INT 0170517    1000030427                               AUT.00004819</t>
  </si>
  <si>
    <t>D INT 3123721    5023123721 gas                           AUT.00013426</t>
  </si>
  <si>
    <t>D INT 0172017    RECARGA                                  AUT.00013788</t>
  </si>
  <si>
    <t>D INT 0170517    Fact 944543                              AUT.00014456</t>
  </si>
  <si>
    <t>D INT 0039360    1000039360                               AUT.00056734</t>
  </si>
  <si>
    <t>D INT 0180517    REF 1000026557                           AUT.00058242</t>
  </si>
  <si>
    <t>D INT 5026994    5026994342                               AUT.00058721</t>
  </si>
  <si>
    <t>D INT 0007534    5026907534                               AUT.00059371</t>
  </si>
  <si>
    <t xml:space="preserve">      5026424761 DEPOSITO DE         5026424761 SUC. BCA. AUT.00057670</t>
  </si>
  <si>
    <t>D INT 5027062    5027062750                               AUT.00071785</t>
  </si>
  <si>
    <t xml:space="preserve">      5023614703 DEPOSITO DE         5023614703 SUC. LA R AUT.00262405</t>
  </si>
  <si>
    <t xml:space="preserve">      5023614703 DEP EN EFECTIVO     87.00                AUT.00262405</t>
  </si>
  <si>
    <t xml:space="preserve">      5023366452 DEPOSITO DE         5023366452 SUC. FLOR AUT.00286683</t>
  </si>
  <si>
    <t xml:space="preserve">      5023366452 DEP EN EFECTIVO     166.00               AUT.00286683</t>
  </si>
  <si>
    <t xml:space="preserve">      5026404268 DEPOSITO DE         5026404268 SUC. REFO AUT.00043526</t>
  </si>
  <si>
    <t xml:space="preserve">      5026404268 DEP EN EFECTIVO     344.00               AUT.00043526</t>
  </si>
  <si>
    <t xml:space="preserve">      5026908474 DEPOSITO DE         5026908474 SUC. BCA. AUT.00073396</t>
  </si>
  <si>
    <t xml:space="preserve">      5026112390 DEPOSITO DE         5026112390 SUC. INSU AUT.00637310</t>
  </si>
  <si>
    <t xml:space="preserve">      5026112390 DEP EN EFECTIVO     418.00               AUT.00637310</t>
  </si>
  <si>
    <t xml:space="preserve">      1000034502 DEPOSITO DE         1000034502 SUC. SAN  AUT.00439308</t>
  </si>
  <si>
    <t xml:space="preserve">      1000034502 DEP EN EFECTIVO     250.00               AUT.00439308</t>
  </si>
  <si>
    <t xml:space="preserve">      1000029486 DEPOSITO DE         1000029486 SUC. NUEV AUT.00369537</t>
  </si>
  <si>
    <t xml:space="preserve">      1000029486 DEP EN EFECTIVO     245.00               AUT.00369537</t>
  </si>
  <si>
    <t xml:space="preserve">      1000029486 DEPOSITO DE         1000029486 SUC. NUEV AUT.00369513</t>
  </si>
  <si>
    <t xml:space="preserve">      1000029486 DEP EN EFECTIVO     233.00               AUT.00369513</t>
  </si>
  <si>
    <t>D INT 0000008    5027263077                               AUT.00078210</t>
  </si>
  <si>
    <t xml:space="preserve">      5025583179 DEPOSITO DE         5025583179 SUC. BCA. AUT.00080195</t>
  </si>
  <si>
    <t xml:space="preserve">      5027210318 DEPOSITO DE         5027210318 SUC. BCA. AUT.00080896</t>
  </si>
  <si>
    <t xml:space="preserve">      5027196442 DEPOSITO DE         5027196442 SUC. SEC  AUT.00464809</t>
  </si>
  <si>
    <t xml:space="preserve">      5027196442 DEP EN EFECTIVO     198.00               AUT.00464809</t>
  </si>
  <si>
    <t>D INT 0036390    Pago La Palma A204                       AUT.00080821</t>
  </si>
  <si>
    <t xml:space="preserve">      5025791152 DEPOSITO DE         5025791152 SUC. TORR AUT.00137833</t>
  </si>
  <si>
    <t xml:space="preserve">      5025791152 DEP EN EFECTIVO     257.00               AUT.00137833</t>
  </si>
  <si>
    <t xml:space="preserve">      5023560963 DEPOSITO DE         5023560963 SUC. NI@O AUT.00956096</t>
  </si>
  <si>
    <t xml:space="preserve">      5023560963 DEP EN EFECTIVO     207.00               AUT.00956096</t>
  </si>
  <si>
    <t xml:space="preserve">      1000024214 DEPOSITO DE         1000024214 SUC. PASE AUT.00134454</t>
  </si>
  <si>
    <t xml:space="preserve">      1000024214 DEP EN EFECTIVO     187.00               AUT.00134454</t>
  </si>
  <si>
    <t xml:space="preserve">      5023335598 DEPOSITO DE         5023335598 SUC. IGNA AUT.00915467</t>
  </si>
  <si>
    <t xml:space="preserve">      5023335598 DEP EN EFECTIVO     253.00               AUT.00915467</t>
  </si>
  <si>
    <t xml:space="preserve">      5027263051 DEPOSITO DE         5027263051 SUC. CAMA AUT.00396797</t>
  </si>
  <si>
    <t xml:space="preserve">      5027263051 DEP EN EFECTIVO     249.00               AUT.00396797</t>
  </si>
  <si>
    <t xml:space="preserve">      1000004109 DEPOSITO DE         1000004109 SUC. NATI AUT.00259539</t>
  </si>
  <si>
    <t xml:space="preserve">      1000004109 DEP EN EFECTIVO     325.00               AUT.00259539</t>
  </si>
  <si>
    <t xml:space="preserve">      5023662223 DEPOSITO DE         5023662223 SUC. TESO AUT.00182178</t>
  </si>
  <si>
    <t xml:space="preserve">      5023662223 DEP EN EFECTIVO     261.00               AUT.00182178</t>
  </si>
  <si>
    <t xml:space="preserve">      1000039543 DEPOSITO DE         1000039543 SUC. SEC  AUT.00147818</t>
  </si>
  <si>
    <t xml:space="preserve">      1000039543 DEP EN EFECTIVO     393.00               AUT.00147818</t>
  </si>
  <si>
    <t xml:space="preserve">      1000020972 DEPOSITO DE         1000020972 SUC. CF I AUT.00201860</t>
  </si>
  <si>
    <t xml:space="preserve">      1000020972 DEP EN EFECTIVO     410.00               AUT.00201860</t>
  </si>
  <si>
    <t xml:space="preserve">      5023503542 DEPOSITO DE         5023503542 SUC. Parq AUT.00671122</t>
  </si>
  <si>
    <t xml:space="preserve">      5023503542 DEP EN EFECTIVO     260.00               AUT.00671122</t>
  </si>
  <si>
    <t xml:space="preserve">      5023613705 DEPOSITO DE         5023613705 SUC. SANT AUT.00586999</t>
  </si>
  <si>
    <t xml:space="preserve">      5023613705 DEP EN EFECTIVO     662.00               AUT.00586999</t>
  </si>
  <si>
    <t xml:space="preserve">      5023669863 DEPOSITO DE         5023669863 SUC. C.F. AUT.00266685</t>
  </si>
  <si>
    <t xml:space="preserve">      5023669863 DEP EN EFECTIVO     315.00               AUT.00266685</t>
  </si>
  <si>
    <t xml:space="preserve">      5023408106 DEPOSITO DE         5023408106 SUC. MIXC AUT.00372613</t>
  </si>
  <si>
    <t xml:space="preserve">      5023408106 DEP EN EFECTIVO     255.00               AUT.00372613</t>
  </si>
  <si>
    <t xml:space="preserve">      5023613747 DEPOSITO DE         5023613747 SUC. SANT AUT.00587004</t>
  </si>
  <si>
    <t xml:space="preserve">      5023613747 DEP EN EFECTIVO     44.00                AUT.00587004</t>
  </si>
  <si>
    <t xml:space="preserve">      5023613747 DEPOSITO DE         5023613747 SUC. SANT AUT.00587009</t>
  </si>
  <si>
    <t xml:space="preserve">      5023613747 DEP EN EFECTIVO     46.00                AUT.00587009</t>
  </si>
  <si>
    <t xml:space="preserve">      5023613945 DEPOSITO DE         5023613945 SUC. SANT AUT.00587014</t>
  </si>
  <si>
    <t xml:space="preserve">      5023613945 DEP EN EFECTIVO     114.00               AUT.00587014</t>
  </si>
  <si>
    <t xml:space="preserve">      1000008795 DEPOSITO DE         1000008795 SUC. AZCA AUT.00312859</t>
  </si>
  <si>
    <t xml:space="preserve">      1000008795 DEP EN EFECTIVO     136.00               AUT.00312859</t>
  </si>
  <si>
    <t xml:space="preserve">      5026992387 DEPOSITO DE         5026992387 SUC. TORR AUT.00801443</t>
  </si>
  <si>
    <t xml:space="preserve">      5026992387 DEP EN EFECTIVO     525.00               AUT.00801443</t>
  </si>
  <si>
    <t xml:space="preserve">      5026992387 DEPOSITO DE         5026992387 SUC. TORR AUT.00801448</t>
  </si>
  <si>
    <t xml:space="preserve">      5026992387 DEP EN EFECTIVO     497.00               AUT.00801448</t>
  </si>
  <si>
    <t xml:space="preserve">      1000034734 DEPOSITO DE         1000034734 SUC. LAZA AUT.00229090</t>
  </si>
  <si>
    <t xml:space="preserve">      1000034734 DEP EN EFECTIVO     386.00               AUT.00229090</t>
  </si>
  <si>
    <t xml:space="preserve">      5025939991 DEPOSITO DE         5025939991 SUC. ARCO AUT.00382079</t>
  </si>
  <si>
    <t xml:space="preserve">      5025939991 DEP EN EFECTIVO     121.00               AUT.00382079</t>
  </si>
  <si>
    <t>D INT 0052017    1000039352                               AUT.00094349</t>
  </si>
  <si>
    <t xml:space="preserve">      5026495324 DEPOSITO DE         5026495324 SUC. C.F. AUT.00185011</t>
  </si>
  <si>
    <t xml:space="preserve">      5026495324 DEP CHEQUE BNM      3,483.00             AUT.00185011</t>
  </si>
  <si>
    <t xml:space="preserve">      5023734253 DEPOSITO DE         5023734253 SUC. OFIC AUT.00787851</t>
  </si>
  <si>
    <t xml:space="preserve">      5023734253 DEP EN EFECTIVO     202.00               AUT.00787851</t>
  </si>
  <si>
    <t>D INT 0032017    1000039352                               AUT.00095017</t>
  </si>
  <si>
    <t xml:space="preserve">      5023749491 DEPOSITO DE         5023749491 SUC. C.DE AUT.00202285</t>
  </si>
  <si>
    <t xml:space="preserve">      5023749491 DEP EN EFECTIVO     550.00               AUT.00202285</t>
  </si>
  <si>
    <t xml:space="preserve">      1000042943 DEPOSITO DE         1000042943 SUC. INS. AUT.00387022</t>
  </si>
  <si>
    <t xml:space="preserve">      1000042943 DEP EN EFECTIVO     165.00               AUT.00387022</t>
  </si>
  <si>
    <t xml:space="preserve">      5023788903 DEPOSITO DE         5023788903 SUC. PATR AUT.00226201</t>
  </si>
  <si>
    <t xml:space="preserve">      5023788903 DEP EN EFECTIVO     145.00               AUT.00226201</t>
  </si>
  <si>
    <t xml:space="preserve">      5023249534 DEPOSITO DE         5023249534 SUC. C.F. AUT.00727131</t>
  </si>
  <si>
    <t xml:space="preserve">      5023249534 DEP EN EFECTIVO     313.00               AUT.00727131</t>
  </si>
  <si>
    <t xml:space="preserve">      5023519464 DEPOSITO DE         5023519464 SUC. ALBE AUT.00767367</t>
  </si>
  <si>
    <t xml:space="preserve">      5023519464 DEP EN EFECTIVO     190.00               AUT.00767367</t>
  </si>
  <si>
    <t xml:space="preserve">      5023324170 DEPOSITO DE         5023324170 SUC. Parq AUT.00671132</t>
  </si>
  <si>
    <t xml:space="preserve">      5023324170 DEP EN EFECTIVO     128.00               AUT.00671132</t>
  </si>
  <si>
    <t xml:space="preserve">      1000030955 DEPOSITO DE         1000030955 SUC. VALL AUT.00066616</t>
  </si>
  <si>
    <t xml:space="preserve">      1000030955 DEP EN EFECTIVO     183.00               AUT.00066616</t>
  </si>
  <si>
    <t xml:space="preserve">      5023140006 DEPOSITO DE         5023140006 SUC. SUC  AUT.00669279</t>
  </si>
  <si>
    <t xml:space="preserve">      5023140006 DEP EN EFECTIVO     251.00               AUT.00669279</t>
  </si>
  <si>
    <t>D INT 0180517    REF 5023365694                           AUT.00101073</t>
  </si>
  <si>
    <t xml:space="preserve">      5025547745 DEPOSITO DE         5025547745 SUC. JARD AUT.00817823</t>
  </si>
  <si>
    <t xml:space="preserve">      5025547745 DEP EN EFECTIVO     458.00               AUT.00817823</t>
  </si>
  <si>
    <t xml:space="preserve">      5025547745 DEPOSITO DE         5025547745 SUC. JARD AUT.00817828</t>
  </si>
  <si>
    <t xml:space="preserve">      5025547745 DEP EN EFECTIVO     528.00               AUT.00817828</t>
  </si>
  <si>
    <t xml:space="preserve">      5027051688 DEPOSITO DE         5027051688 SUC. SANT AUT.00769947</t>
  </si>
  <si>
    <t xml:space="preserve">      5027051688 DEP EN EFECTIVO     1,734.00             AUT.00769947</t>
  </si>
  <si>
    <t xml:space="preserve">      0004066908 DEPOSITO DE         4066908 SUC. ANZURES AUT.00402803</t>
  </si>
  <si>
    <t xml:space="preserve">      0004066908 DEP CHEQUE BNM      1,493.00             AUT.00402803</t>
  </si>
  <si>
    <t xml:space="preserve">      5023768046 DEPOSITO DE         5023768046 SUC. TLAT AUT.00392023</t>
  </si>
  <si>
    <t xml:space="preserve">      5023768046 DEP TRAS TARJETA    103.00               AUT.00392023</t>
  </si>
  <si>
    <t xml:space="preserve">      5027362374 DEPOSITO DE         5027362374 SUC. SECT AUT.00323426</t>
  </si>
  <si>
    <t xml:space="preserve">      5027362374 DEP EN EFECTIVO     562.00               AUT.00323426</t>
  </si>
  <si>
    <t xml:space="preserve">      5023202939 DEPOSITO DE         5023202939 SUC. ROMA AUT.00385572</t>
  </si>
  <si>
    <t xml:space="preserve">      5023202939 DEP EN EFECTIVO     492.00               AUT.00385572</t>
  </si>
  <si>
    <t xml:space="preserve">      5027091908 DEPOSITO DE         5027091908 SUC. SUC  AUT.00669707</t>
  </si>
  <si>
    <t xml:space="preserve">      5027091908 DEP EN EFECTIVO     484.00               AUT.00669707</t>
  </si>
  <si>
    <t xml:space="preserve">      5026121748 DEPOSITO DE         5026121748 SUC. SUC  AUT.00669730</t>
  </si>
  <si>
    <t xml:space="preserve">      5026121748 DEP EN EFECTIVO     432.00               AUT.00669730</t>
  </si>
  <si>
    <t xml:space="preserve">      5027273837 DEPOSITO DE         5027273837 SUC. BCA. AUT.00116495</t>
  </si>
  <si>
    <t xml:space="preserve">      5023769572 DEPOSITO DE         5023769572 SUC. PARQ AUT.00500956</t>
  </si>
  <si>
    <t xml:space="preserve">      5023769572 DEP EN EFECTIVO     289.00               AUT.00500956</t>
  </si>
  <si>
    <t xml:space="preserve">      5027211423 DEPOSITO DE         5027211423 SUC. HIP  AUT.00484277</t>
  </si>
  <si>
    <t xml:space="preserve">      5027211423 DEP EN EFECTIVO     325.00               AUT.00484277</t>
  </si>
  <si>
    <t xml:space="preserve">      5025924555 DEPOSITO DE         5025924555 SUC. PABE AUT.00452802</t>
  </si>
  <si>
    <t xml:space="preserve">      5025924555 DEP EN EFECTIVO     202.00               AUT.00452802</t>
  </si>
  <si>
    <t xml:space="preserve">      5025924548 DEPOSITO DE         5025924548 SUC. PABE AUT.00452911</t>
  </si>
  <si>
    <t xml:space="preserve">      5025924548 DEP EN EFECTIVO     240.00               AUT.00452911</t>
  </si>
  <si>
    <t xml:space="preserve">      5023307761 DEPOSITO DE         5023307761 SUC. TEPE AUT.00845260</t>
  </si>
  <si>
    <t xml:space="preserve">      5023307761 DEP EN EFECTIVO     290.00               AUT.00845260</t>
  </si>
  <si>
    <t xml:space="preserve">      5023857864 DEPOSITO DE         5023857864 SUC. REFO AUT.00527367</t>
  </si>
  <si>
    <t xml:space="preserve">      5023857864 DEP EN EFECTIVO     196.00               AUT.00527367</t>
  </si>
  <si>
    <t xml:space="preserve">      5026537273 DEPOSITO DE         5026537273 SUC. INSU AUT.00162751</t>
  </si>
  <si>
    <t xml:space="preserve">      5026537273 DEP EN EFECTIVO     140.00               AUT.00162751</t>
  </si>
  <si>
    <t xml:space="preserve">      5023857781 DEPOSITO DE         5023857781 SUC. REFO AUT.00526995</t>
  </si>
  <si>
    <t xml:space="preserve">      5023857781 DEP EN EFECTIVO     127.00               AUT.00526995</t>
  </si>
  <si>
    <t xml:space="preserve">      5023342123 DEPOSITO DE         5023342123 SUC. COAP AUT.00032305</t>
  </si>
  <si>
    <t xml:space="preserve">      5023342123 DEP EN EFECTIVO     558.00               AUT.00032305</t>
  </si>
  <si>
    <t xml:space="preserve">      5023342123 DEPOSITO DE         5023342123 SUC. COAP AUT.00032437</t>
  </si>
  <si>
    <t xml:space="preserve">      5023342123 DEP EN EFECTIVO     160.00               AUT.00032437</t>
  </si>
  <si>
    <t xml:space="preserve">      5023295826 DEPOSITO DE         5023295826 SUC. MIXC AUT.00372833</t>
  </si>
  <si>
    <t xml:space="preserve">      5023295826 DEP EN EFECTIVO     111.00               AUT.00372833</t>
  </si>
  <si>
    <t>D INT 0170518    5025822247                               AUT.00121630</t>
  </si>
  <si>
    <t xml:space="preserve">      0001114669 DEPOSITO DE         1114669 SUC. PLAZA H AUT.00603446</t>
  </si>
  <si>
    <t xml:space="preserve">      0001114669 DEP EN EFECTIVO     1,215.00             AUT.00603446</t>
  </si>
  <si>
    <t xml:space="preserve">      5025924563 DEPOSITO DE         5025924563 SUC. HOSP AUT.00739368</t>
  </si>
  <si>
    <t xml:space="preserve">      5025924563 DEP EN EFECTIVO     367.00               AUT.00739368</t>
  </si>
  <si>
    <t xml:space="preserve">      0000111245 DEPOSITO DE         111245 SUC. PLAZA HI AUT.00603585</t>
  </si>
  <si>
    <t xml:space="preserve">      0000111245 DEP EN EFECTIVO     810.00               AUT.00603585</t>
  </si>
  <si>
    <t xml:space="preserve">      5023584187 DEPOSITO DE         5023584187 SUC. MESO AUT.00863867</t>
  </si>
  <si>
    <t xml:space="preserve">      5023584187 DEP EN EFECTIVO     319.00               AUT.00863867</t>
  </si>
  <si>
    <t xml:space="preserve">      5026412915 DEPOSITO DE         5026412915 SUC. LOS  AUT.00948087</t>
  </si>
  <si>
    <t xml:space="preserve">      5026412915 DEP EN EFECTIVO     247.00               AUT.00948087</t>
  </si>
  <si>
    <t xml:space="preserve">      5026412923 DEPOSITO DE         5026412923 SUC. LOS  AUT.00948097</t>
  </si>
  <si>
    <t xml:space="preserve">      5026412923 DEP EN EFECTIVO     100.00               AUT.00948097</t>
  </si>
  <si>
    <t xml:space="preserve">      5027098671 DEPOSITO DE         5027098671 SUC. SANT AUT.00176926</t>
  </si>
  <si>
    <t xml:space="preserve">      5027098671 DEP TRAS TARJETA    1,877.00             AUT.00176926</t>
  </si>
  <si>
    <t xml:space="preserve">      5023135055 DEPOSITO DE         5023135055 SUC. SAN  AUT.00199994</t>
  </si>
  <si>
    <t xml:space="preserve">      5023135055 DEP EN EFECTIVO     358.00               AUT.00199994</t>
  </si>
  <si>
    <t xml:space="preserve">      5023456279 DEPOSITO DE         5023456279 SUC. CINC AUT.00893913</t>
  </si>
  <si>
    <t xml:space="preserve">      5023456279 DEP EN EFECTIVO     417.00               AUT.00893913</t>
  </si>
  <si>
    <t xml:space="preserve">      5023893976 DEPOSITO DE         5023893976 SUC. SAMA AUT.00392108</t>
  </si>
  <si>
    <t xml:space="preserve">      5023893976 DEP EN EFECTIVO     1,103.00             AUT.00392108</t>
  </si>
  <si>
    <t>D INT 0180517    5023385627                               AUT.00129107</t>
  </si>
  <si>
    <t>D INT 0180517    100081669                                AUT.00129282</t>
  </si>
  <si>
    <t xml:space="preserve">      5023121840 DEPOSITO DE         5023121840 SUC. TESO AUT.00434495</t>
  </si>
  <si>
    <t xml:space="preserve">      5023121840 DEP EN EFECTIVO     487.00               AUT.00434495</t>
  </si>
  <si>
    <t>D INT 0201705    Mayo 2015                                AUT.00130512</t>
  </si>
  <si>
    <t>D INT 0000203    5025924589                               AUT.00131366</t>
  </si>
  <si>
    <t xml:space="preserve">      1000004711 DEPOSITO DE         1000004711 SUC. SAN  AUT.00490796</t>
  </si>
  <si>
    <t xml:space="preserve">      1000004711 DEP TRAS TARJETA    491.00               AUT.00490796</t>
  </si>
  <si>
    <t>DEPOS 0060288    I T E S M                                AUT.00235049</t>
  </si>
  <si>
    <t xml:space="preserve">      5023954315 DEPOSITO DE         5023954315 SUC. TEPE AUT.00845096</t>
  </si>
  <si>
    <t xml:space="preserve">      5023954315 DEP EN EFECTIVO     547.00               AUT.00845096</t>
  </si>
  <si>
    <t xml:space="preserve">      5023769564 DEPOSITO DE         5023769564 SUC. PZA  AUT.00102891</t>
  </si>
  <si>
    <t xml:space="preserve">      5023769564 DEP EN EFECTIVO     874.00               AUT.00102891</t>
  </si>
  <si>
    <t xml:space="preserve">      5025791111 DEPOSITO DE         5025791111 SUC. SUC  AUT.00671292</t>
  </si>
  <si>
    <t xml:space="preserve">      5025791111 DEP EN EFECTIVO     170.00               AUT.00671292</t>
  </si>
  <si>
    <t xml:space="preserve">      5023132417 DEPOSITO DE         5023132417 SUC. NATI AUT.00259485</t>
  </si>
  <si>
    <t xml:space="preserve">      5023132417 DEP EN EFECTIVO     191.00               AUT.00259485</t>
  </si>
  <si>
    <t>D INT 1805017    1000030575                               AUT.00138222</t>
  </si>
  <si>
    <t xml:space="preserve">      5023734394 DEPOSITO DE         5023734394 SUC. SEC  AUT.00465044</t>
  </si>
  <si>
    <t xml:space="preserve">      5023734394 DEP EN EFECTIVO     257.00               AUT.00465044</t>
  </si>
  <si>
    <t xml:space="preserve">      5023307779 DEPOSITO DE         5023307779 SUC. SAN  AUT.00170659</t>
  </si>
  <si>
    <t xml:space="preserve">      5023307779 DEP EN EFECTIVO     311.00               AUT.00170659</t>
  </si>
  <si>
    <t xml:space="preserve">      5027273860 DEPOSITO DE         5027273860 SUC. SEC  AUT.00107720</t>
  </si>
  <si>
    <t xml:space="preserve">      5027273860 DEP EN EFECTIVO     2,263.00             AUT.00107720</t>
  </si>
  <si>
    <t xml:space="preserve">      1000022317 DEPOSITO DE         1000022317 SUC. BOUL AUT.00065963</t>
  </si>
  <si>
    <t xml:space="preserve">      1000022317 DEP EN EFECTIVO     118.00               AUT.00065963</t>
  </si>
  <si>
    <t xml:space="preserve">      1000039345 DEPOSITO DE         1000039345 SUC. PLAZ AUT.00926581</t>
  </si>
  <si>
    <t xml:space="preserve">      1000039345 DEP EN EFECTIVO     107.00               AUT.00926581</t>
  </si>
  <si>
    <t xml:space="preserve">      1000034718 DEPOSITO DE         1000034718 SUC. NATI AUT.00259486</t>
  </si>
  <si>
    <t xml:space="preserve">      1000034718 DEP EN EFECTIVO     132.00               AUT.00259486</t>
  </si>
  <si>
    <t xml:space="preserve">      5023310765 DEPOSITO DE         5023310765 SUC. LAZA AUT.00229370</t>
  </si>
  <si>
    <t xml:space="preserve">      5023310765 DEP EN EFECTIVO     122.00               AUT.00229370</t>
  </si>
  <si>
    <t xml:space="preserve">      1000040012 DEPOSITO DE         1000040012 SUC. PLAZ AUT.00276082</t>
  </si>
  <si>
    <t xml:space="preserve">      1000040012 DEP EN EFECTIVO     109.00               AUT.00276082</t>
  </si>
  <si>
    <t xml:space="preserve">      5026995224 DEPOSITO DE         5026995224 SUC. LEGA AUT.00141325</t>
  </si>
  <si>
    <t xml:space="preserve">      5026995224 DEP EN EFECTIVO     194.00               AUT.00141325</t>
  </si>
  <si>
    <t xml:space="preserve">      0001501410 DEPOSITO DE         1501410 SUC. BCA.ELE AUT.00178326</t>
  </si>
  <si>
    <t xml:space="preserve">      1000026573 DEPOSITO DE         1000026573 SUC. INSU AUT.00637765</t>
  </si>
  <si>
    <t xml:space="preserve">      1000026573 DEP EN EFECTIVO     279.00               AUT.00637765</t>
  </si>
  <si>
    <t xml:space="preserve">      5027299717 DEPOSITO DE         5027299717 SUC. BCA. AUT.00183803</t>
  </si>
  <si>
    <t xml:space="preserve">      5023138505 DEPOSITO DE         5023138505 SUC. SAN  AUT.00199886</t>
  </si>
  <si>
    <t xml:space="preserve">      5023138505 DEP EN EFECTIVO     887.00               AUT.00199886</t>
  </si>
  <si>
    <t xml:space="preserve">      5023519449 DEPOSITO DE         5023519449 SUC. TEPE AUT.00845355</t>
  </si>
  <si>
    <t xml:space="preserve">      5023519449 DEP EN EFECTIVO     162.00               AUT.00845355</t>
  </si>
  <si>
    <t xml:space="preserve">      5023817744 DEPOSITO DE         5023817744 SUC. GRAN AUT.00541154</t>
  </si>
  <si>
    <t xml:space="preserve">      5023817744 DEP EN EFECTIVO     369.00               AUT.00541154</t>
  </si>
  <si>
    <t xml:space="preserve">      5023408205 DEPOSITO DE         5023408205 SUC. PATR AUT.00226143</t>
  </si>
  <si>
    <t xml:space="preserve">      5023408205 DEP EN EFECTIVO     184.00               AUT.00226143</t>
  </si>
  <si>
    <t>D INT 5023894    5023894115 san juan 15 c 36              AUT.00159159</t>
  </si>
  <si>
    <t xml:space="preserve">      1000008662 DEPOSITO DE         1000008662 SUC. AZCA AUT.00209087</t>
  </si>
  <si>
    <t xml:space="preserve">      1000008662 DEP EN EFECTIVO     381.00               AUT.00209087</t>
  </si>
  <si>
    <t xml:space="preserve">      5027201150 DEPOSITO DE         5027201150 SUC. SUC  AUT.00672463</t>
  </si>
  <si>
    <t xml:space="preserve">      5027201150 DEP EN EFECTIVO     223.00               AUT.00672463</t>
  </si>
  <si>
    <t>D INT 5027167    5027167930                               AUT.00160092</t>
  </si>
  <si>
    <t xml:space="preserve">      5023408213 DEPOSITO DE         5023408213 SUC. MIXC AUT.00373068</t>
  </si>
  <si>
    <t xml:space="preserve">      5023408213 DEP EN EFECTIVO     191.00               AUT.00373068</t>
  </si>
  <si>
    <t xml:space="preserve">      5024028903 DEPOSITO DE         5024028903 SUC. CLAV AUT.00837836</t>
  </si>
  <si>
    <t xml:space="preserve">      5024028903 DEP EN EFECTIVO     271.00               AUT.00837836</t>
  </si>
  <si>
    <t xml:space="preserve">      5023124182 DEPOSITO DE         5023124182 SUC. NATI AUT.00259894</t>
  </si>
  <si>
    <t xml:space="preserve">      5023124182 DEP EN EFECTIVO     666.00               AUT.00259894</t>
  </si>
  <si>
    <t xml:space="preserve">      5026253616 DEPOSITO DE         5026253616 SUC. PATR AUT.00226398</t>
  </si>
  <si>
    <t xml:space="preserve">      5026253616 DEP EN EFECTIVO     138.00               AUT.00226398</t>
  </si>
  <si>
    <t xml:space="preserve">      5026253632 DEPOSITO DE         5026253632 SUC. PATR AUT.00226670</t>
  </si>
  <si>
    <t xml:space="preserve">      5026253632 DEP EN EFECTIVO     89.00                AUT.00226670</t>
  </si>
  <si>
    <t xml:space="preserve">      1000039808 DEPOSITO DE         1000039808 SUC. PLAZ AUT.00603755</t>
  </si>
  <si>
    <t xml:space="preserve">      1000039808 DEP TRAS TARJETA    345.00               AUT.00603755</t>
  </si>
  <si>
    <t xml:space="preserve">      5026590512 DEPOSITO DE         5026590512 SUC. SAMA AUT.00392119</t>
  </si>
  <si>
    <t xml:space="preserve">      5026590512 DEP EN EFECTIVO     337.00               AUT.00392119</t>
  </si>
  <si>
    <t>D INT 3691215    5023387607                               AUT.00169501</t>
  </si>
  <si>
    <t>D INT 5026754    A26                                      AUT.00169823</t>
  </si>
  <si>
    <t xml:space="preserve">      5025565085 DEPOSITO DE         5025565085 SUC. INSU AUT.00162921</t>
  </si>
  <si>
    <t xml:space="preserve">      5025565085 DEP EN EFECTIVO     111.00               AUT.00162921</t>
  </si>
  <si>
    <t xml:space="preserve">      5027143493 DEPOSITO DE         5027143493 SUC. GRAN AUT.00541523</t>
  </si>
  <si>
    <t xml:space="preserve">      5027143493 DEP EN EFECTIVO     511.00               AUT.00541523</t>
  </si>
  <si>
    <t xml:space="preserve">      5026108349 DEPOSITO DE         5026108349 SUC. ARCO AUT.00381977</t>
  </si>
  <si>
    <t xml:space="preserve">      5026108349 DEP EN EFECTIVO     350.00               AUT.00381977</t>
  </si>
  <si>
    <t xml:space="preserve">      5027303162 DEPOSITO DE         5027303162 SUC. GRAN AUT.00237057</t>
  </si>
  <si>
    <t xml:space="preserve">      5027303162 DEP EN EFECTIVO     489.00               AUT.00237057</t>
  </si>
  <si>
    <t xml:space="preserve">      5026698281 DEPOSITO DE         5026698281 SUC. NUEV AUT.00369713</t>
  </si>
  <si>
    <t xml:space="preserve">      5026698281 DEP EN EFECTIVO     166.00               AUT.00369713</t>
  </si>
  <si>
    <t xml:space="preserve">      1000004703 DEPOSITO DE         1000004703 SUC. SUC  AUT.00673150</t>
  </si>
  <si>
    <t xml:space="preserve">      1000004703 DEP EN EFECTIVO     183.00               AUT.00673150</t>
  </si>
  <si>
    <t xml:space="preserve">      5023893828 DEPOSITO DE         5023893828 SUC. LOMA AUT.00957625</t>
  </si>
  <si>
    <t xml:space="preserve">      5023893828 DEP EN EFECTIVO     520.00               AUT.00957625</t>
  </si>
  <si>
    <t xml:space="preserve">      5026212794 DEPOSITO DE         5026212794 SUC. VIA  AUT.00399562</t>
  </si>
  <si>
    <t xml:space="preserve">      5026212794 DEP EN EFECTIVO     745.00               AUT.00399562</t>
  </si>
  <si>
    <t xml:space="preserve">      5026907799 DEPOSITO DE         5026907799 SUC. COYU AUT.00832780</t>
  </si>
  <si>
    <t xml:space="preserve">      5026907799 DEP EN EFECTIVO     1,440.00             AUT.00832780</t>
  </si>
  <si>
    <t xml:space="preserve">      5023126864 DEPOSITO DE         5023126864 SUC. OUTL AUT.00139288</t>
  </si>
  <si>
    <t xml:space="preserve">      5023126864 DEP EN EFECTIVO     240.00               AUT.00139288</t>
  </si>
  <si>
    <t xml:space="preserve">      5027316974 DEPOSITO DE         5027316974 SUC. LA V AUT.00698220</t>
  </si>
  <si>
    <t xml:space="preserve">      5027316974 DEP EN EFECTIVO     297.00               AUT.00698220</t>
  </si>
  <si>
    <t xml:space="preserve">      5023805277 DEPOSITO DE         5023805277 SUC. PABE AUT.00453225</t>
  </si>
  <si>
    <t xml:space="preserve">      5023805277 DEP EN EFECTIVO     168.00               AUT.00453225</t>
  </si>
  <si>
    <t xml:space="preserve">      5026670223 DEPOSITO DE         5026670223 SUC. CF I AUT.00202400</t>
  </si>
  <si>
    <t xml:space="preserve">      5026670223 DEP TRAS TARJETA    162.00               AUT.00202400</t>
  </si>
  <si>
    <t xml:space="preserve">      5026682426 DEPOSITO DE         5026682426 SUC. UNID AUT.00750474</t>
  </si>
  <si>
    <t xml:space="preserve">      5026682426 DEP EN EFECTIVO     72.00                AUT.00750474</t>
  </si>
  <si>
    <t xml:space="preserve">      5026754555 DEPOSITO DE         5026754555 SUC. VALL AUT.00066759</t>
  </si>
  <si>
    <t xml:space="preserve">      5026754555 DEP EN EFECTIVO     360.00               AUT.00066759</t>
  </si>
  <si>
    <t xml:space="preserve">      5023310625 DEPOSITO DE         5023310625 SUC. NI@O AUT.00956094</t>
  </si>
  <si>
    <t xml:space="preserve">      5023310625 DEP EN EFECTIVO     154.00               AUT.00956094</t>
  </si>
  <si>
    <t xml:space="preserve">      5026439058 DEPOSITO DE         5026439058 SUC. PATR AUT.00226720</t>
  </si>
  <si>
    <t xml:space="preserve">      5026439058 DEP EN EFECTIVO     380.00               AUT.00226720</t>
  </si>
  <si>
    <t xml:space="preserve">      5026438878 DEPOSITO DE         5026438878 SUC. PATR AUT.00226152</t>
  </si>
  <si>
    <t xml:space="preserve">      5026438878 DEP TRAS TARJETA    307.00               AUT.00226152</t>
  </si>
  <si>
    <t xml:space="preserve">      5023219982 DEPOSITO DE         5023219982 SUC. NARV AUT.00006047</t>
  </si>
  <si>
    <t xml:space="preserve">      5023219982 DEP EN EFECTIVO     243.00               AUT.00006047</t>
  </si>
  <si>
    <t xml:space="preserve">      5026698257 DEPOSITO DE         5026698257 SUC. NUEV AUT.00370062</t>
  </si>
  <si>
    <t xml:space="preserve">      5026698257 DEP EN EFECTIVO     243.00               AUT.00370062</t>
  </si>
  <si>
    <t xml:space="preserve">      5026925411 DEPOSITO DE         5026925411 SUC. OUTL AUT.00139438</t>
  </si>
  <si>
    <t xml:space="preserve">      5026925411 DEP EN EFECTIVO     117.00               AUT.00139438</t>
  </si>
  <si>
    <t xml:space="preserve">      1000328441 DEPOSITO DE         1000328441 SUC. GENE AUT.00813769</t>
  </si>
  <si>
    <t xml:space="preserve">      1000328441 DEP EN EFECTIVO     160.00               AUT.00813769</t>
  </si>
  <si>
    <t xml:space="preserve">      1000026235 DEPOSITO DE         1000026235 SUC. TORR AUT.00801609</t>
  </si>
  <si>
    <t xml:space="preserve">      1000026235 DEP EN EFECTIVO     277.00               AUT.00801609</t>
  </si>
  <si>
    <t xml:space="preserve">      1000015246 DEPOSITO DE         1000015246 SUC. AGRI AUT.00606651</t>
  </si>
  <si>
    <t xml:space="preserve">      1000015246 DEP EN EFECTIVO     341.00               AUT.00606651</t>
  </si>
  <si>
    <t xml:space="preserve">      1000009835 DEPOSITO DE         1000009835 SUC. PUEN AUT.00356421</t>
  </si>
  <si>
    <t xml:space="preserve">      1000009835 DEP EN EFECTIVO     472.00               AUT.00356421</t>
  </si>
  <si>
    <t xml:space="preserve">      5026148766 DEPOSITO DE         5026148766 SUC. PATI AUT.00324310</t>
  </si>
  <si>
    <t xml:space="preserve">      5026148766 DEP EN EFECTIVO     390.00               AUT.00324310</t>
  </si>
  <si>
    <t xml:space="preserve">      5023202806 DEPOSITO DE         5023202806 SUC. ROMA AUT.00385550</t>
  </si>
  <si>
    <t xml:space="preserve">      5023202806 DEP EN EFECTIVO     398.00               AUT.00385550</t>
  </si>
  <si>
    <t>D INT 0331251    5027340743                               AUT.00194268</t>
  </si>
  <si>
    <t xml:space="preserve">      5027168888 DEPOSITO DE         5027168888 SUC. REFO AUT.00268508</t>
  </si>
  <si>
    <t xml:space="preserve">      5027168888 DEP EN EFECTIVO     336.00               AUT.00268508</t>
  </si>
  <si>
    <t xml:space="preserve">      1000034551 DEPOSITO DE         1000034551 SUC. POPO AUT.00174083</t>
  </si>
  <si>
    <t xml:space="preserve">      1000034551 DEP EN EFECTIVO     177.00               AUT.00174083</t>
  </si>
  <si>
    <t xml:space="preserve">      5023132748 DEPOSITO DE         5023132748 SUC. SECT AUT.00323596</t>
  </si>
  <si>
    <t xml:space="preserve">      5023132748 DEP EN EFECTIVO     343.00               AUT.00323596</t>
  </si>
  <si>
    <t xml:space="preserve">      5023769523 DEPOSITO DE         5023769523 SUC. LOS  AUT.00947875</t>
  </si>
  <si>
    <t xml:space="preserve">      5023769523 DEP EN EFECTIVO     150.00               AUT.00947875</t>
  </si>
  <si>
    <t xml:space="preserve">      5023519399 DEPOSITO DE         5023519399 SUC. TEPE AUT.00845480</t>
  </si>
  <si>
    <t xml:space="preserve">      5023519399 DEP TRAS TARJETA    502.00               AUT.00845480</t>
  </si>
  <si>
    <t>D INT 5025710    5025710459                               AUT.00205367</t>
  </si>
  <si>
    <t xml:space="preserve">      1000030906 DEPOSITO DE         1000030906 SUC. TACU AUT.00488122</t>
  </si>
  <si>
    <t xml:space="preserve">      1000030906 DEP EN EFECTIVO     374.00               AUT.00488122</t>
  </si>
  <si>
    <t xml:space="preserve">      5027122380 DEPOSITO DE         5027122380 SUC. SAN  AUT.00439858</t>
  </si>
  <si>
    <t xml:space="preserve">      5027122380 DEP EN EFECTIVO     145.00               AUT.00439858</t>
  </si>
  <si>
    <t xml:space="preserve">      1000026896 DEPOSITO DE         1000026896 SUC. NUEV AUT.00369579</t>
  </si>
  <si>
    <t xml:space="preserve">      1000026896 DEP EN EFECTIVO     376.00               AUT.00369579</t>
  </si>
  <si>
    <t xml:space="preserve">      5023645962 DEPOSITO DE         5023645962 SUC. JAMA AUT.00490031</t>
  </si>
  <si>
    <t xml:space="preserve">      5023645962 DEP EN EFECTIVO     288.00               AUT.00490031</t>
  </si>
  <si>
    <t xml:space="preserve">      5026536242 DEPOSITO DE         5026536242 SUC. SUC  AUT.00675416</t>
  </si>
  <si>
    <t xml:space="preserve">      5026536242 DEP EN EFECTIVO     66.00                AUT.00675416</t>
  </si>
  <si>
    <t xml:space="preserve">      5023331514 DEPOSITO DE         5023331514 SUC. CF S AUT.00144464</t>
  </si>
  <si>
    <t xml:space="preserve">      5023331514 DEP EN EFECTIVO     220.00               AUT.00144464</t>
  </si>
  <si>
    <t>D INT 0000001    Gas Mayo 204 Ref 5023334054              AUT.00214101</t>
  </si>
  <si>
    <t xml:space="preserve">      5027138188 DEPOSITO DE         5027138188 SUC. NUEV AUT.00369555</t>
  </si>
  <si>
    <t xml:space="preserve">      5027138188 DEP EN EFECTIVO     314.00               AUT.00369555</t>
  </si>
  <si>
    <t xml:space="preserve">      1000040640 DEPOSITO DE         1000040640 SUC. COLO AUT.00903266</t>
  </si>
  <si>
    <t xml:space="preserve">      1000040640 DEP EN EFECTIVO     57.00                AUT.00903266</t>
  </si>
  <si>
    <t xml:space="preserve">      5027285591 DEPOSITO DE         5027285591 SUC. BCA. AUT.00279209</t>
  </si>
  <si>
    <t xml:space="preserve">      5023990525 DEPOSITO DE         5023990525 SUC. PARQ AUT.00500887</t>
  </si>
  <si>
    <t xml:space="preserve">      5023990525 DEP EN EFECTIVO     303.00               AUT.00500887</t>
  </si>
  <si>
    <t xml:space="preserve">      5027153195 DEPOSITO DE         5027153195 SUC. SUC  AUT.00675919</t>
  </si>
  <si>
    <t xml:space="preserve">      5027153195 DEP EN EFECTIVO     105.00               AUT.00675919</t>
  </si>
  <si>
    <t>D INT 6966593    F2101 PARQUE REFORMA SANTA FE            AUT.00219535</t>
  </si>
  <si>
    <t>D INT 0000001    Gas Mayo 104 Ref 5023334070              AUT.00219885</t>
  </si>
  <si>
    <t xml:space="preserve">      9973492259 DEPOS POR CUENTA DE 9973492259 DEPOSITO  AUT.00285575</t>
  </si>
  <si>
    <t xml:space="preserve">      5027305092 DEPOSITO DE         5027305092 SUC. BCA. AUT.00286687</t>
  </si>
  <si>
    <t xml:space="preserve">      5027272060 DEPOSITO DE         5027272060 SUC. BCA. AUT.00312027</t>
  </si>
  <si>
    <t>D INT 0180517    5026170059                               AUT.00244938</t>
  </si>
  <si>
    <t>D INT 0000001    5023987620                               AUT.00260853</t>
  </si>
  <si>
    <t>PGO. DEPTO A 303 ABR</t>
  </si>
  <si>
    <t>GAS 5027036671</t>
  </si>
  <si>
    <t>5023123721 gas</t>
  </si>
  <si>
    <t>RECARGA</t>
  </si>
  <si>
    <t>Fact 944543</t>
  </si>
  <si>
    <t>REF 1000026557</t>
  </si>
  <si>
    <t>C8R777R5025583179</t>
  </si>
  <si>
    <t>Pago La Palma A204</t>
  </si>
  <si>
    <t>REF 5023365694</t>
  </si>
  <si>
    <t>F701</t>
  </si>
  <si>
    <t>5023894115  san juan</t>
  </si>
  <si>
    <t>A26</t>
  </si>
  <si>
    <t>Gas Mayo 204  Ref 50</t>
  </si>
  <si>
    <t>F2101 PARQUE REFORMA</t>
  </si>
  <si>
    <t>Gas Mayo 104  Ref 50</t>
  </si>
  <si>
    <t>9973492259138704B3LT</t>
  </si>
  <si>
    <t>AD340040256</t>
  </si>
  <si>
    <t xml:space="preserve">      0002380541 DEPOSITO VENTAS NETAS D TAR POR EVOPAYMX AUT.00061261</t>
  </si>
  <si>
    <t>PAGO CUENTA DE TERCERO/ 0093466016 BNET    0482050439</t>
  </si>
  <si>
    <t>PAGO CUENTA DE TERCERO/ 0093466009 BNET    0482050439</t>
  </si>
  <si>
    <t>PAGO CUENTA DE TERCERO/ 0032402030 BNET    0442644673</t>
  </si>
  <si>
    <t>SPEI RECIBIDOBANAMEX/0005252951  002 0000004XLGE161238 42</t>
  </si>
  <si>
    <t>SPEI RECIBIDOBANAMEX/0005251841  002 0004522GAS M FF EE7C F 955182 BASILEA</t>
  </si>
  <si>
    <t>SPEI RECIBIDOBANAMEX/0005250795  002 0004511GAS M  FF 48D1 F 950908 BASILE</t>
  </si>
  <si>
    <t>PAGO CUENTA DE TERCERO/ 0064338014 BNET    0190484792</t>
  </si>
  <si>
    <t>PAGO CUENTA DE TERCERO/ 0019015025 BNET    0445693489</t>
  </si>
  <si>
    <t>PAGO CUENTA DE TERCERO/ 0031311019 BNET    0147806035</t>
  </si>
  <si>
    <t>PAGO CUENTA DE TERCERO/ 0003314130 BNET    0442511800</t>
  </si>
  <si>
    <t xml:space="preserve">DEPOSITO EN EFECTIVO/0120153  </t>
  </si>
  <si>
    <t>DEP.CHEQUES DE OTRO BANCO/0000R.CASTRO 49 MAY18 14:37 MEXICO</t>
  </si>
  <si>
    <t>PAGO CUENTA DE TERCERO/ 0082801023 BNET    0183129586</t>
  </si>
  <si>
    <t xml:space="preserve">DEPOSITO CHEQUE BANCOMER/0120148  </t>
  </si>
  <si>
    <t>PAGO CUENTA DE TERCERO/ 0059317018 BNET    0446032001 SJGE 959618</t>
  </si>
  <si>
    <t>PAGO CUENTA DE TERCERO/ 0023025012 BNET    0102613859</t>
  </si>
  <si>
    <t>PAGO CUENTA DE TERCERO/ 0058937011 BNET    0442645726</t>
  </si>
  <si>
    <t xml:space="preserve">DEPOSITO CHEQUE BANCOMER/0120144  </t>
  </si>
  <si>
    <t>PAGO CUENTA DE TERCERO/ 0054813021 BNET    0147251556</t>
  </si>
  <si>
    <t>PAGO CUENTA DE TERCERO/ 0078200009 BNET    0192754185</t>
  </si>
  <si>
    <t>CB00000000000002012029/5702785                               0729426</t>
  </si>
  <si>
    <t>CB00000000000002012029/5702774                               0729426</t>
  </si>
  <si>
    <t>CB00000000000002012037/5702763                               0729426</t>
  </si>
  <si>
    <t>CB00000000000002012037/5702752                               0729426</t>
  </si>
  <si>
    <t>CB00000000000002012011/5702741                               0729426</t>
  </si>
  <si>
    <t>SPEI ENVIADO BANORTE/IXE/0000009959  072 0170517TRASPASO BANCOMER A BANORTE CO</t>
  </si>
  <si>
    <t>502652378 060518271623</t>
  </si>
  <si>
    <t>5026514116 0180517 5543515095</t>
  </si>
  <si>
    <t>1000041812 0180517 072180006802917722</t>
  </si>
  <si>
    <t>5026909001 5026909 002180700715318467</t>
  </si>
  <si>
    <t>5026992072 060535587536</t>
  </si>
  <si>
    <t>DEPTO 002 AV HIDALGO 3377376 5177126585946493</t>
  </si>
  <si>
    <t>5026684133 0000001 021180061608543467</t>
  </si>
  <si>
    <t>5023613556 056580840052</t>
  </si>
  <si>
    <t>5023358806 5023358 5513694844</t>
  </si>
  <si>
    <t>5025939868 060545385886</t>
  </si>
  <si>
    <t>5026364231 056550449386</t>
  </si>
  <si>
    <t>1000007490 0180517 012180001830950295</t>
  </si>
  <si>
    <t>5023953788 0180517 012180011433416236</t>
  </si>
  <si>
    <t>5027052892 060552227985</t>
  </si>
  <si>
    <t>5027300614 056674809046</t>
  </si>
  <si>
    <t>ref 5023368912 usuario Jorge Noe V 056511697047</t>
  </si>
  <si>
    <t>gas estocolmo 404 ref 5027262640 5027262 072180002254311394</t>
  </si>
  <si>
    <t>5023738619 060527513057</t>
  </si>
  <si>
    <t>REF 5026536200 0180517 5544996134</t>
  </si>
  <si>
    <t>5023894065 104069 002180026918961489</t>
  </si>
  <si>
    <t>1000007581 060560916765</t>
  </si>
  <si>
    <t>5027209310 1805173 036180401254095655</t>
  </si>
  <si>
    <t>5026893882 1392 044180001032709801</t>
  </si>
  <si>
    <t>5023613762 056517234255</t>
  </si>
  <si>
    <t>TRASP A CTA 850 19/05/2017</t>
  </si>
  <si>
    <t>141311 09:12:53</t>
  </si>
  <si>
    <t>DEPOSITO SALVO BUEN COBRO</t>
  </si>
  <si>
    <t>SJCM4443</t>
  </si>
  <si>
    <t>141312 09:12:53</t>
  </si>
  <si>
    <t>0000163028 DEPOSITO DE         163028 SUC. VIGA ERM AUT.00987184</t>
  </si>
  <si>
    <t>0000163028 DEP CHEQUE BNM      7,322.40             AUT.00987184</t>
  </si>
  <si>
    <t>0000000000 DEPOSITO EN EFECTIV SUC. SUC AUT BANAMEX AUT.00578771</t>
  </si>
  <si>
    <t>0000000000 DEPOSITO S.B.C.      SUC. CUAUTITLAN IZC AUT.00009512</t>
  </si>
  <si>
    <t>0000000000 DEPOSITO S.B.C.      SUC. CUAUTITLAN IZC AUT.00009513</t>
  </si>
  <si>
    <t>3600102413 SEGUROS BANAMEX 1   713600102413 ACCIDEN AUT.00102413</t>
  </si>
  <si>
    <t>3600102414 SEGUROS BANAMEX 1   713600102414 ACCIDEN AUT.00102414</t>
  </si>
  <si>
    <t>0000006400 COBRO CHEQUE NUMERO 6400                 AUT.00678317</t>
  </si>
  <si>
    <t>0000008135 DEPOSITO DE         8135 SUC. LOS OLIVOS AUT.00866394</t>
  </si>
  <si>
    <t>0000008135 DEP CHEQUE BNM      6,131.70             AUT.00866394</t>
  </si>
  <si>
    <t>0000000000 DEP MIXTO EFVO/DOCT  SUC. GALERIAS PACHU AUT.00758623</t>
  </si>
  <si>
    <t>0000000000 DEP CHEQUE BNM      52,137.64            AUT.00758623</t>
  </si>
  <si>
    <t>0004049060 DEPOSITO DE         4049060 SUC. VIVEROS AUT.00690978</t>
  </si>
  <si>
    <t>0004049060 DEP CHEQUE BNM      17,690.39            AUT.00690978</t>
  </si>
  <si>
    <t>0000000000 DEPOSITO S.B.C.      SUC. AZCAPOTZALCO C AUT.00008066</t>
  </si>
  <si>
    <t>0000000000 DEPOSITO S.B.C.      SUC. AZCAPOTZALCO C AUT.00008065</t>
  </si>
  <si>
    <t>0000006560 CHQ CERTIFICADO NUM 6560                 AUT.00698155</t>
  </si>
  <si>
    <t>0000006564 CHQ CERTIFICADO NUM 6564                 AUT.00698090</t>
  </si>
  <si>
    <t>0000006561 CHQ CERTIFICADO NUM 6561                 AUT.00698341</t>
  </si>
  <si>
    <t>0000006562 CHQ CERTIFICADO NUM 6562                 AUT.00698050</t>
  </si>
  <si>
    <t>0000006565 CHQ CERTIFICADO NUM 6565                 AUT.00697847</t>
  </si>
  <si>
    <t>0000006567 CHQ CERTIFICADO NUM 6567                 AUT.00698194</t>
  </si>
  <si>
    <t>0000006566 CHQ CERTIFICADO NUM 6566                 AUT.00698342</t>
  </si>
  <si>
    <t>0002380541 COBRO COMIS TAR CRED A NOM EVO0002380541 AUT.00060278</t>
  </si>
  <si>
    <t>0002380541 COBRO IMP INST TAR CR A NOM EV0002380541 AUT.00060279</t>
  </si>
  <si>
    <t>0002380541 COBRO COMIS TAR DEBIT A NOM EV0002380541 AUT.00060280</t>
  </si>
  <si>
    <t>0002380541 COBRO IMP INST TARJ D A NOM EV0002380541 AUT.00060281</t>
  </si>
  <si>
    <t>0002380541 COBRO COMI CAR PARCIALES A NOM0002380541 AUT.00060282</t>
  </si>
  <si>
    <t>0002380541 COBRO IMP CAR PARCIALES A NOM 0002380541 AUT.00060283</t>
  </si>
  <si>
    <t>0002380541 COBRO IMP INST TAR CR A NOM EV0002380541 AUT.00061960</t>
  </si>
  <si>
    <t>0002380541 COBRO COMIS TAR DEBIT A NOM EV0002380541 AUT.00061961</t>
  </si>
  <si>
    <t>0002380541 COBRO IMP INST TARJ D A NOM EV0002380541 AUT.00061962</t>
  </si>
  <si>
    <t>0002380541 COBRO COMI CAR PARCIALES A NOM0002380541 AUT.00061963</t>
  </si>
  <si>
    <t>0002380541 COBRO IMP CAR PARCIALES A NOM 0002380541 AUT.00061964</t>
  </si>
  <si>
    <t>0002380541 COBRO IMP INST TAR CR A NOM EV0002380541 AUT.00161350</t>
  </si>
  <si>
    <t>0002380541 COBRO COMIS TAR CRED A NOM EVO0002380541 AUT.00161349</t>
  </si>
  <si>
    <t>0002380541 COBRO COMIS TAR DEBIT A NOM EV0002380541 AUT.00161351</t>
  </si>
  <si>
    <t>0002380541 COBRO IMP INST TARJ D A NOM EV0002380541 AUT.00161352</t>
  </si>
  <si>
    <t>0002380541 COBRO COMI CAR PARCIALES A NOM0002380541 AUT.00161353</t>
  </si>
  <si>
    <t>0002380541 COBRO IMP CAR PARCIALES A NOM 0002380541 AUT.00161354</t>
  </si>
  <si>
    <t>0002380541 COBRO COMIS TAR CRED A NOM EVO0002380541 AUT.00065677</t>
  </si>
  <si>
    <t>0002380541 COBRO IMP INST TAR CR A NOM EV0002380541 AUT.00065678</t>
  </si>
  <si>
    <t>0002380541 COBRO COMIS TAR DEBIT A NOM EV0002380541 AUT.00065679</t>
  </si>
  <si>
    <t>0002380541 COBRO IMP INST TARJ D A NOM EV0002380541 AUT.00065680</t>
  </si>
  <si>
    <t>0002380541 COBRO COMI CAR PARCIALES A NOM0002380541 AUT.00065681</t>
  </si>
  <si>
    <t>0002380541 COBRO IMP CAR PARCIALES A NOM 0002380541 AUT.00065682</t>
  </si>
  <si>
    <t>0002380541 COBRO COMIS TAR CRED A NOM EVO0002380541 AUT.00060826</t>
  </si>
  <si>
    <t>0002380541 COBRO IMP INST TAR CR A NOM EV0002380541 AUT.00060827</t>
  </si>
  <si>
    <t>0002380541 COBRO COMIS TAR DEBIT A NOM EV0002380541 AUT.00060828</t>
  </si>
  <si>
    <t>0002380541 COBRO IMP INST TARJ D A NOM EV0002380541 AUT.00060829</t>
  </si>
  <si>
    <t>0002380541 COBRO COMI CAR PARCIALES A NOM0002380541 AUT.00060830</t>
  </si>
  <si>
    <t>0002380541 COBRO IMP CAR PARCIALES A NOM 0002380541 AUT.00060831</t>
  </si>
  <si>
    <t>0002380541 COBRO COMIS TAR CRED A NOM EVO0002380541 AUT.00061262</t>
  </si>
  <si>
    <t>0002380541 COBRO IMP INST TAR CR A NOM EV0002380541 AUT.00061263</t>
  </si>
  <si>
    <t>0002380541 COBRO COMIS TAR DEBIT A NOM EV0002380541 AUT.00061264</t>
  </si>
  <si>
    <t>0002380541 COBRO IMP INST TARJ D A NOM EV0002380541 AUT.00061265</t>
  </si>
  <si>
    <t>0002380541 COBRO COMI CAR PARCIALES A NOM0002380541 AUT.00061266</t>
  </si>
  <si>
    <t>0002380541 COBRO IMP CAR PARCIALES A NOM 0002380541 AUT.00061267</t>
  </si>
  <si>
    <t>0002380541 COBRO DE COMIS CUOTA SEG A NOM0002380541 AUT.00285891</t>
  </si>
  <si>
    <t>0002380541 COBRO DE IMP CUOTA SEG A NOM E0002380541 AUT.00285892</t>
  </si>
  <si>
    <t>0000000000 DEP MIXTO EFVO/DOCT  SUC. TAPACHULA CHIS AUT.00542872</t>
  </si>
  <si>
    <t>0000000000 DEP CHEQUE BNM      4,950.87             AUT.00542872</t>
  </si>
  <si>
    <t>0000000000 DEPOSITO EN EFECTIV SUC. TACANA TAPACHUL AUT.00089021</t>
  </si>
  <si>
    <t>0000000000 DEPOSITO EN EFECTIV SUC. TACANA TAPACHUL AUT.00089244</t>
  </si>
  <si>
    <t>0000000000 DEP MIXTO EFVO/DOCT  SUC. TACANA TAPACHU AUT.00088515</t>
  </si>
  <si>
    <t>0000000000 DEP CHEQUE BNM      4,184.88             AUT.00088515</t>
  </si>
  <si>
    <t>0000000000 DEP MIXTO EFVO/DOCT  SUC. TACANA TAPACHU AUT.00089233</t>
  </si>
  <si>
    <t>0000000000 DEP CHEQUE BNM      5,342.40             AUT.00089233</t>
  </si>
  <si>
    <t>0000000000 DEP MIXTO EFVO/DOCT  SUC. TACANA TAPACHU AUT.00089650</t>
  </si>
  <si>
    <t>0000000000 DEP CHEQUE BNM      4,971.40             AUT.00089650</t>
  </si>
  <si>
    <t>0000000000 DEP MIXTO EFVO/DOCT  SUC. TAPACHULA CHIS AUT.00547256</t>
  </si>
  <si>
    <t>0000000000 DEP CHEQUE BNM      4,555.88             AUT.00547256</t>
  </si>
  <si>
    <t xml:space="preserve">      P INT 0110517    TRASPASO CONCENTRADORA BANORTE           AUT.00113568</t>
  </si>
  <si>
    <t xml:space="preserve">      P INT 0110517    DEP ELECT DEL DIA TRASP BTE CONCENTRADOR AUT.00107901</t>
  </si>
  <si>
    <t>1981152017 DEP DOCUMENTOS BNM  1981152017 SUC. DEPO AUT.00852073</t>
  </si>
  <si>
    <t>0711052017 DEP DOCUMENTOS BNM  711052017 SUC. DEPOS AUT.00852076</t>
  </si>
  <si>
    <t>0311052017 DEP DOCUMENTOS BNM  311052017 SUC. DEPOS AUT.00852079</t>
  </si>
  <si>
    <t>0211052017 DEP DOCUMENTOS BNM  211052017 SUC. DEPOS AUT.00852096</t>
  </si>
  <si>
    <t>3711052017 DEP DOCUMENTOS BNM  3711052017 SUC. DEPO AUT.00852115</t>
  </si>
  <si>
    <t>3711052017 DEP DOCUMENTOS BNM  3711052017 SUC. DEPO AUT.00852118</t>
  </si>
  <si>
    <t xml:space="preserve">      P INT 0012345    DEP ELECT DEL DIA TRASP BTE CONCENTRADOR AUT.00161080</t>
  </si>
  <si>
    <t xml:space="preserve">      P INT 0150517    DEP ELECT DEL DIA TRASP BTE CONCENTRADOR AUT.00337315</t>
  </si>
  <si>
    <t xml:space="preserve">      P INT 0160517    DEP ELECT DEL DIA TRASP BTE CONCENTRADO  AUT.00095692</t>
  </si>
  <si>
    <t xml:space="preserve">      P INT 0170517    DEP ELECT DEL DIA TRASP BTE CONCENTRADO  AUT.00129904</t>
  </si>
  <si>
    <t xml:space="preserve">      P INT 0180517    DEP ELECT DEL DIA TRASP BTE CONCENTRADO  AUT.00085273</t>
  </si>
  <si>
    <t>0000000000 DEP MIXTO EFVO/DOCT  SUC. BASILICA,CDMX  AUT.00398904</t>
  </si>
  <si>
    <t>0000000000 DEP CHEQUE BNM      1,794.44             AUT.00398904</t>
  </si>
  <si>
    <t>0712052017 DEP DOCUMENTOS BNM  712052017 SUC. DEPOS AUT.00864111</t>
  </si>
  <si>
    <t>0198120517 DEP DOCUMENTOS BNM  198120517 SUC. DEPOS AUT.00864114</t>
  </si>
  <si>
    <t>0312052017 DEP DOCUMENTOS BNM  312052017 SUC. DEPOS AUT.00864117</t>
  </si>
  <si>
    <t>0212052017 DEP DOCUMENTOS BNM  212052017 SUC. DEPOS AUT.00864130</t>
  </si>
  <si>
    <t>3712052017 DEP DOCUMENTOS BNM  3712052017 SUC. DEPO AUT.00864143</t>
  </si>
  <si>
    <t>1981305201 DEP DOCUMENTOS BNM  1981305201 SUC. DEPO AUT.00868191</t>
  </si>
  <si>
    <t>0713052017 DEP DOCUMENTOS BNM  713052017 SUC. DEPOS AUT.00868196</t>
  </si>
  <si>
    <t>0313052017 DEP DOCUMENTOS BNM  313052017 SUC. DEPOS AUT.00868199</t>
  </si>
  <si>
    <t>0213052017 DEP DOCUMENTOS BNM  213052017 SUC. DEPOS AUT.00868208</t>
  </si>
  <si>
    <t>0000000614 CARGO X DEV CHQ BNM 614                  AUT.00868218</t>
  </si>
  <si>
    <t>1981505201 DEP DOCUMENTOS BNM  1981505201 SUC. DEPO AUT.00853105</t>
  </si>
  <si>
    <t>0315052017 DEP DOCUMENTOS BNM  315052017 SUC. DEPOS AUT.00853108</t>
  </si>
  <si>
    <t>1981505201 DEP DOCUMENTOS BNM  1981505201 SUC. DEPO AUT.00853127</t>
  </si>
  <si>
    <t>0215052017 DEP DOCUMENTOS BNM  215052017 SUC. DEPOS AUT.00853132</t>
  </si>
  <si>
    <t>3715052017 DEP DOCUMENTOS BNM  3715052017 SUC. DEPO AUT.00853161</t>
  </si>
  <si>
    <t>0000000000 DEPOSITO EN EFECTIV SUC. SUC AUT BANAMEX AUT.00626850</t>
  </si>
  <si>
    <t>1981605201 DEP DOCUMENTOS BNM  1981605201 SUC. DEPO AUT.00852607</t>
  </si>
  <si>
    <t>1981605201 DEP DOCUMENTOS BNM  1981605201 SUC. DEPO AUT.00852610</t>
  </si>
  <si>
    <t>1916052017 DEP DOCUMENTOS BNM  1916052017 SUC. DEPO AUT.00852615</t>
  </si>
  <si>
    <t>0316052017 DEP DOCUMENTOS BNM  316052017 SUC. DEPOS AUT.00852620</t>
  </si>
  <si>
    <t>0216052017 DEP DOCUMENTOS BNM  216052017 SUC. DEPOS AUT.00852631</t>
  </si>
  <si>
    <t>3716052017 DEP DOCUMENTOS BNM  3716052017 SUC. DEPO AUT.00852646</t>
  </si>
  <si>
    <t>0000004592 CARGO X DEV CHQ BNM 4592                 AUT.00852643</t>
  </si>
  <si>
    <t>0317052017 DEP DOCUMENTOS BNM  317052017 SUC. DEPOS AUT.00853165</t>
  </si>
  <si>
    <t>1981705201 DEP DOCUMENTOS BNM  1981705201 SUC. DEPO AUT.00853176</t>
  </si>
  <si>
    <t>0217052017 DEP DOCUMENTOS BNM  217052017 SUC. DEPOS AUT.00853181</t>
  </si>
  <si>
    <t>1917052017 DEP DOCUMENTOS BNM  1917052017 SUC. DEPO AUT.00853198</t>
  </si>
  <si>
    <t>1917052017 DEP DOCUMENTOS BNM  1917052017 SUC. DEPO AUT.00853201</t>
  </si>
  <si>
    <t>173236</t>
  </si>
  <si>
    <t>47723492</t>
  </si>
  <si>
    <t>17/05/2017 18:30:06</t>
  </si>
  <si>
    <t>18/05/2017</t>
  </si>
  <si>
    <t>502312376 eadmo base yeni</t>
  </si>
  <si>
    <t>147998</t>
  </si>
  <si>
    <t>47724025</t>
  </si>
  <si>
    <t>17/05/2017 18:25:05</t>
  </si>
  <si>
    <t>502720139 eadmo bse yeni</t>
  </si>
  <si>
    <t>004279</t>
  </si>
  <si>
    <t>54421212</t>
  </si>
  <si>
    <t>17/05/2017 17:43:48</t>
  </si>
  <si>
    <t>GEORGINA GARZA F</t>
  </si>
  <si>
    <t>502276618 RT66 AT254 E15788125</t>
  </si>
  <si>
    <t>MORALES</t>
  </si>
  <si>
    <t>350112</t>
  </si>
  <si>
    <t>47723905</t>
  </si>
  <si>
    <t>17/05/2017 15:35:44</t>
  </si>
  <si>
    <t>MIGUEL</t>
  </si>
  <si>
    <t>502584777RT154AU-308E15815144</t>
  </si>
  <si>
    <t>317126</t>
  </si>
  <si>
    <t>41520549</t>
  </si>
  <si>
    <t>17/05/2017 15:29:29</t>
  </si>
  <si>
    <t>495050283759</t>
  </si>
  <si>
    <t>JAZMIN</t>
  </si>
  <si>
    <t>060368</t>
  </si>
  <si>
    <t>54701938</t>
  </si>
  <si>
    <t>17/05/2017 15:06:03</t>
  </si>
  <si>
    <t>ILEANA</t>
  </si>
  <si>
    <t>CBZAEDIFCTESECOMC-502656327</t>
  </si>
  <si>
    <t>MARTINEZ</t>
  </si>
  <si>
    <t>742190</t>
  </si>
  <si>
    <t>49128283</t>
  </si>
  <si>
    <t>17/05/2017 15:02:02</t>
  </si>
  <si>
    <t>502586556RT116-AU242</t>
  </si>
  <si>
    <t>095613</t>
  </si>
  <si>
    <t>47724862</t>
  </si>
  <si>
    <t>17/05/2017 14:48:32</t>
  </si>
  <si>
    <t>lucia</t>
  </si>
  <si>
    <t>c-91988rt41ctesecom-</t>
  </si>
  <si>
    <t>044016</t>
  </si>
  <si>
    <t>54707272</t>
  </si>
  <si>
    <t>17/05/2017 14:14:40</t>
  </si>
  <si>
    <t>502330992CBZAYEMILE-</t>
  </si>
  <si>
    <t>075167</t>
  </si>
  <si>
    <t>42598943</t>
  </si>
  <si>
    <t>17/05/2017 14:00:19</t>
  </si>
  <si>
    <t>EDF-502690772 BASE DE ALMA</t>
  </si>
  <si>
    <t>BVEHHI</t>
  </si>
  <si>
    <t>042564</t>
  </si>
  <si>
    <t>55226560</t>
  </si>
  <si>
    <t>17/05/2017 13:48:08</t>
  </si>
  <si>
    <t>RT-51AU217E15831498C-</t>
  </si>
  <si>
    <t>ABAUTO</t>
  </si>
  <si>
    <t>059474</t>
  </si>
  <si>
    <t>49313083</t>
  </si>
  <si>
    <t>17/05/2017 13:02:51</t>
  </si>
  <si>
    <t>LURA</t>
  </si>
  <si>
    <t>502324215RT02AU-291E15824169</t>
  </si>
  <si>
    <t>rojas</t>
  </si>
  <si>
    <t>233354</t>
  </si>
  <si>
    <t>51880921</t>
  </si>
  <si>
    <t>17/05/2017 12:37:54</t>
  </si>
  <si>
    <t>olga</t>
  </si>
  <si>
    <t>502700130cbzaedif-cesecom</t>
  </si>
  <si>
    <t>180275</t>
  </si>
  <si>
    <t>54967391</t>
  </si>
  <si>
    <t>17/05/2017 12:33:32</t>
  </si>
  <si>
    <t>-100003958edif isaura-</t>
  </si>
  <si>
    <t>OEREZ</t>
  </si>
  <si>
    <t>061801</t>
  </si>
  <si>
    <t>54706478</t>
  </si>
  <si>
    <t>17/05/2017 12:16:32</t>
  </si>
  <si>
    <t>NOHEMI</t>
  </si>
  <si>
    <t>-502638166RT88AU-2089E15835838</t>
  </si>
  <si>
    <t>ESPEJEL</t>
  </si>
  <si>
    <t>025862</t>
  </si>
  <si>
    <t>54709225</t>
  </si>
  <si>
    <t>17/05/2017 11:42:58</t>
  </si>
  <si>
    <t>502735702RT09-CTESECOM</t>
  </si>
  <si>
    <t>HENANDEZ</t>
  </si>
  <si>
    <t>197135</t>
  </si>
  <si>
    <t>54994394</t>
  </si>
  <si>
    <t>17/05/2017 11:34:29</t>
  </si>
  <si>
    <t>2021713RT55AU-339E15830670</t>
  </si>
  <si>
    <t>062175</t>
  </si>
  <si>
    <t>45554232</t>
  </si>
  <si>
    <t>17/05/2017 11:30:52</t>
  </si>
  <si>
    <t>antonio flores</t>
  </si>
  <si>
    <t>cte-502691954cbza2</t>
  </si>
  <si>
    <t>030714</t>
  </si>
  <si>
    <t>49319966</t>
  </si>
  <si>
    <t>17/05/2017 11:26:22</t>
  </si>
  <si>
    <t>JAIME ZAMUDIO</t>
  </si>
  <si>
    <t>CTE-502635281RT-28 CTE SE COM</t>
  </si>
  <si>
    <t>009453</t>
  </si>
  <si>
    <t>17/05/2017 11:12:50</t>
  </si>
  <si>
    <t>nelly lopez</t>
  </si>
  <si>
    <t>edf-502731044cte se com</t>
  </si>
  <si>
    <t>015365</t>
  </si>
  <si>
    <t>54917018</t>
  </si>
  <si>
    <t>17/05/2017 10:33:24</t>
  </si>
  <si>
    <t>PATRICIA VELA</t>
  </si>
  <si>
    <t>502622417rt63at49e15836118</t>
  </si>
  <si>
    <t>774817</t>
  </si>
  <si>
    <t>47729626</t>
  </si>
  <si>
    <t>17/05/2017 10:32:01</t>
  </si>
  <si>
    <t>EVELIN LOPEZ</t>
  </si>
  <si>
    <t>170253 RT47 AT285 E15835924</t>
  </si>
  <si>
    <t>010847</t>
  </si>
  <si>
    <t>49313021</t>
  </si>
  <si>
    <t>17/05/2017 10:29:41</t>
  </si>
  <si>
    <t>JORGE FRAGOSO</t>
  </si>
  <si>
    <t>502730179 servtecMIGUEL GTZ</t>
  </si>
  <si>
    <t>758181</t>
  </si>
  <si>
    <t>45553356</t>
  </si>
  <si>
    <t>17/05/2017 10:28:52</t>
  </si>
  <si>
    <t>rt-502606954cbz201720333166</t>
  </si>
  <si>
    <t>562806</t>
  </si>
  <si>
    <t>52881312</t>
  </si>
  <si>
    <t>17/05/2017 10:09:07</t>
  </si>
  <si>
    <t>ADRIANA GARCIA RAMIREZ</t>
  </si>
  <si>
    <t>100003308 edifadmo cttesecomm</t>
  </si>
  <si>
    <t>49153818</t>
  </si>
  <si>
    <t>17/05/2017 10:08:51</t>
  </si>
  <si>
    <t>2001887e15830658rt55at339</t>
  </si>
  <si>
    <t>075156</t>
  </si>
  <si>
    <t>54703549</t>
  </si>
  <si>
    <t>17/05/2017 09:57:50</t>
  </si>
  <si>
    <t>MONICA AGUILAR</t>
  </si>
  <si>
    <t>502568290 RT43 CTESECOMM</t>
  </si>
  <si>
    <t>555718</t>
  </si>
  <si>
    <t>47722011</t>
  </si>
  <si>
    <t>17/05/2017 09:43:21</t>
  </si>
  <si>
    <t>victor diaz</t>
  </si>
  <si>
    <t>cte-502718161 rt-74</t>
  </si>
  <si>
    <t>494046</t>
  </si>
  <si>
    <t>47729174</t>
  </si>
  <si>
    <t>17/05/2017 09:27:19</t>
  </si>
  <si>
    <t>MA. DEL ROCIO MOSQUEDA F</t>
  </si>
  <si>
    <t>502665337 EADMO CTESECOM</t>
  </si>
  <si>
    <t>432135</t>
  </si>
  <si>
    <t>47726093</t>
  </si>
  <si>
    <t>17/05/2017 09:10:41</t>
  </si>
  <si>
    <t>melva y flores d</t>
  </si>
  <si>
    <t>cte-502687749cbza201720736469</t>
  </si>
  <si>
    <t>55462750</t>
  </si>
  <si>
    <t>17/05/2017 08:58:33</t>
  </si>
  <si>
    <t>495014912534</t>
  </si>
  <si>
    <t>087771</t>
  </si>
  <si>
    <t>49311497</t>
  </si>
  <si>
    <t>17/05/2017 08:40:56</t>
  </si>
  <si>
    <t>ANEL RDGZ</t>
  </si>
  <si>
    <t>RT155AT326E15834845</t>
  </si>
  <si>
    <t>313969</t>
  </si>
  <si>
    <t>42681746</t>
  </si>
  <si>
    <t>17/05/2017 07:43:00</t>
  </si>
  <si>
    <t>lilia bertha lopez</t>
  </si>
  <si>
    <t>502666508rt24at244e15835776</t>
  </si>
  <si>
    <t>155732</t>
  </si>
  <si>
    <t>47727809</t>
  </si>
  <si>
    <t>17/05/2017 07:33:48</t>
  </si>
  <si>
    <t>FACUNDO MAYA</t>
  </si>
  <si>
    <t>31654RT20AT321H10368349</t>
  </si>
  <si>
    <t>22483124</t>
  </si>
  <si>
    <t>000137</t>
  </si>
  <si>
    <t>49153833</t>
  </si>
  <si>
    <t>17/05/2017 21:27:05</t>
  </si>
  <si>
    <t>224831240008851978383300108108</t>
  </si>
  <si>
    <t>924033</t>
  </si>
  <si>
    <t>17/05/2017 21:03:16</t>
  </si>
  <si>
    <t>826329400000603785629400286650</t>
  </si>
  <si>
    <t>007127</t>
  </si>
  <si>
    <t>52043995</t>
  </si>
  <si>
    <t>17/05/2017 20:15:12</t>
  </si>
  <si>
    <t>814152110001540423399500102700</t>
  </si>
  <si>
    <t>780408</t>
  </si>
  <si>
    <t>49122572</t>
  </si>
  <si>
    <t>17/05/2017 19:25:45</t>
  </si>
  <si>
    <t>976650460000022483257200081000</t>
  </si>
  <si>
    <t>959450</t>
  </si>
  <si>
    <t>53782054</t>
  </si>
  <si>
    <t>17/05/2017 18:50:21</t>
  </si>
  <si>
    <t>814107680001430419205400039500</t>
  </si>
  <si>
    <t>953973</t>
  </si>
  <si>
    <t>40438371</t>
  </si>
  <si>
    <t>17/05/2017 18:20:32</t>
  </si>
  <si>
    <t>976650460000018591837100055300</t>
  </si>
  <si>
    <t>015971</t>
  </si>
  <si>
    <t>41523670</t>
  </si>
  <si>
    <t>17/05/2017 17:57:51</t>
  </si>
  <si>
    <t>976650460009969942367000051350</t>
  </si>
  <si>
    <t>948263</t>
  </si>
  <si>
    <t>40432025</t>
  </si>
  <si>
    <t>17/05/2017 17:47:22</t>
  </si>
  <si>
    <t>976229390001611862202500100330</t>
  </si>
  <si>
    <t>944362</t>
  </si>
  <si>
    <t>40437342</t>
  </si>
  <si>
    <t>17/05/2017 17:25:15</t>
  </si>
  <si>
    <t>702274240003376882734200179200</t>
  </si>
  <si>
    <t>423009</t>
  </si>
  <si>
    <t>40272732</t>
  </si>
  <si>
    <t>17/05/2017 17:25:12</t>
  </si>
  <si>
    <t>934781880006542398273200079000</t>
  </si>
  <si>
    <t>518668</t>
  </si>
  <si>
    <t>17/05/2017 17:10:21</t>
  </si>
  <si>
    <t>904564060001560875689700100330</t>
  </si>
  <si>
    <t>518175</t>
  </si>
  <si>
    <t>17/05/2017 17:08:52</t>
  </si>
  <si>
    <t>904564060001550875689700100330</t>
  </si>
  <si>
    <t>974599</t>
  </si>
  <si>
    <t>55797501</t>
  </si>
  <si>
    <t>17/05/2017 17:07:12</t>
  </si>
  <si>
    <t>971968500001640096750100049770</t>
  </si>
  <si>
    <t>776713</t>
  </si>
  <si>
    <t>47726695</t>
  </si>
  <si>
    <t>17/05/2017 17:05:55</t>
  </si>
  <si>
    <t>814056390000513722669500049770</t>
  </si>
  <si>
    <t>845871</t>
  </si>
  <si>
    <t>40530798</t>
  </si>
  <si>
    <t>17/05/2017 16:51:36</t>
  </si>
  <si>
    <t>814056390000502715079800071100</t>
  </si>
  <si>
    <t>010190</t>
  </si>
  <si>
    <t>54050592</t>
  </si>
  <si>
    <t>17/05/2017 16:45:22</t>
  </si>
  <si>
    <t>801030860007471200059200119880</t>
  </si>
  <si>
    <t>664871</t>
  </si>
  <si>
    <t>47728601</t>
  </si>
  <si>
    <t>17/05/2017 16:40:55</t>
  </si>
  <si>
    <t>894794070000340029860100189600</t>
  </si>
  <si>
    <t>658210</t>
  </si>
  <si>
    <t>47723867</t>
  </si>
  <si>
    <t>17/05/2017 16:39:26</t>
  </si>
  <si>
    <t>894794070000330564386700189600</t>
  </si>
  <si>
    <t>633964</t>
  </si>
  <si>
    <t>47727711</t>
  </si>
  <si>
    <t>17/05/2017 16:34:04</t>
  </si>
  <si>
    <t>252875680006690183771100215210</t>
  </si>
  <si>
    <t>628791</t>
  </si>
  <si>
    <t>17/05/2017 16:32:59</t>
  </si>
  <si>
    <t>814149580009556289870900050560</t>
  </si>
  <si>
    <t>967294</t>
  </si>
  <si>
    <t>55792140</t>
  </si>
  <si>
    <t>17/05/2017 16:31:54</t>
  </si>
  <si>
    <t>252548460004048833214000089600</t>
  </si>
  <si>
    <t>607331</t>
  </si>
  <si>
    <t>47720488</t>
  </si>
  <si>
    <t>17/05/2017 16:28:17</t>
  </si>
  <si>
    <t>814056390000481709048800118500</t>
  </si>
  <si>
    <t>040507</t>
  </si>
  <si>
    <t>42132586</t>
  </si>
  <si>
    <t>17/05/2017 16:18:57</t>
  </si>
  <si>
    <t>814056390000474285258600030020</t>
  </si>
  <si>
    <t>558956</t>
  </si>
  <si>
    <t>47722001</t>
  </si>
  <si>
    <t>17/05/2017 16:17:49</t>
  </si>
  <si>
    <t>814152110001531039200100050000</t>
  </si>
  <si>
    <t>932910</t>
  </si>
  <si>
    <t>47370510</t>
  </si>
  <si>
    <t>17/05/2017 16:15:25</t>
  </si>
  <si>
    <t>940507970005683982051000083740</t>
  </si>
  <si>
    <t>524044</t>
  </si>
  <si>
    <t>41520807</t>
  </si>
  <si>
    <t>17/05/2017 16:10:25</t>
  </si>
  <si>
    <t>976229390001594380080700100330</t>
  </si>
  <si>
    <t>032050</t>
  </si>
  <si>
    <t>49100036</t>
  </si>
  <si>
    <t>17/05/2017 16:08:50</t>
  </si>
  <si>
    <t>814056390000449340003600091660</t>
  </si>
  <si>
    <t>496722</t>
  </si>
  <si>
    <t>46584358</t>
  </si>
  <si>
    <t>17/05/2017 16:05:47</t>
  </si>
  <si>
    <t>224811540003210180435800079000</t>
  </si>
  <si>
    <t>930839</t>
  </si>
  <si>
    <t>47372169</t>
  </si>
  <si>
    <t>17/05/2017 16:02:04</t>
  </si>
  <si>
    <t>962569120006551986216900030810</t>
  </si>
  <si>
    <t>003106</t>
  </si>
  <si>
    <t>49419036</t>
  </si>
  <si>
    <t>17/05/2017 15:50:31</t>
  </si>
  <si>
    <t>210156650007810193903600079790</t>
  </si>
  <si>
    <t>490433</t>
  </si>
  <si>
    <t>46584725</t>
  </si>
  <si>
    <t>17/05/2017 15:47:35</t>
  </si>
  <si>
    <t>960691350003620752472500150100</t>
  </si>
  <si>
    <t>009457</t>
  </si>
  <si>
    <t>17/05/2017 15:46:18</t>
  </si>
  <si>
    <t>821022780001991297935500120080</t>
  </si>
  <si>
    <t>401286</t>
  </si>
  <si>
    <t>47726068</t>
  </si>
  <si>
    <t>17/05/2017 15:45:37</t>
  </si>
  <si>
    <t>960266650007381688606800079000</t>
  </si>
  <si>
    <t>397279</t>
  </si>
  <si>
    <t>53587118</t>
  </si>
  <si>
    <t>17/05/2017 15:44:50</t>
  </si>
  <si>
    <t>252859800006450645711800070310</t>
  </si>
  <si>
    <t>396690</t>
  </si>
  <si>
    <t>47729437</t>
  </si>
  <si>
    <t>17/05/2017 15:44:43</t>
  </si>
  <si>
    <t>934779880001160738943700144570</t>
  </si>
  <si>
    <t>747973</t>
  </si>
  <si>
    <t>52213545</t>
  </si>
  <si>
    <t>17/05/2017 15:41:29</t>
  </si>
  <si>
    <t>814204990005990127354500199870</t>
  </si>
  <si>
    <t>925630</t>
  </si>
  <si>
    <t>52738680</t>
  </si>
  <si>
    <t>17/05/2017 15:31:14</t>
  </si>
  <si>
    <t>962290750002504799868000090060</t>
  </si>
  <si>
    <t>924837</t>
  </si>
  <si>
    <t>17/05/2017 15:26:29</t>
  </si>
  <si>
    <t>962290750002464799868000115340</t>
  </si>
  <si>
    <t>051889</t>
  </si>
  <si>
    <t>55798623</t>
  </si>
  <si>
    <t>17/05/2017 15:25:18</t>
  </si>
  <si>
    <t>233212140002526871862300100440</t>
  </si>
  <si>
    <t>291976</t>
  </si>
  <si>
    <t>41525836</t>
  </si>
  <si>
    <t>17/05/2017 15:24:46</t>
  </si>
  <si>
    <t>934781880006536877583600050560</t>
  </si>
  <si>
    <t>283112</t>
  </si>
  <si>
    <t>45556880</t>
  </si>
  <si>
    <t>17/05/2017 15:23:08</t>
  </si>
  <si>
    <t>960266650007370020688000102700</t>
  </si>
  <si>
    <t>000713</t>
  </si>
  <si>
    <t>52065690</t>
  </si>
  <si>
    <t>17/05/2017 15:22:51</t>
  </si>
  <si>
    <t>960691350003614829569000100330</t>
  </si>
  <si>
    <t>951713</t>
  </si>
  <si>
    <t>55793165</t>
  </si>
  <si>
    <t>17/05/2017 15:21:10</t>
  </si>
  <si>
    <t>210156650007808724316500210930</t>
  </si>
  <si>
    <t>020624</t>
  </si>
  <si>
    <t>17/05/2017 15:20:43</t>
  </si>
  <si>
    <t>904564060001547811687000120000</t>
  </si>
  <si>
    <t>080186</t>
  </si>
  <si>
    <t>55791523</t>
  </si>
  <si>
    <t>17/05/2017 15:08:00</t>
  </si>
  <si>
    <t>960691350003605172152300079000</t>
  </si>
  <si>
    <t>026598</t>
  </si>
  <si>
    <t>52569994</t>
  </si>
  <si>
    <t>17/05/2017 15:06:59</t>
  </si>
  <si>
    <t>252552350006463182999400060000</t>
  </si>
  <si>
    <t>000583</t>
  </si>
  <si>
    <t>49153873</t>
  </si>
  <si>
    <t>17/05/2017 15:06:17</t>
  </si>
  <si>
    <t>814147020003211635387300050500</t>
  </si>
  <si>
    <t>124681</t>
  </si>
  <si>
    <t>52888062</t>
  </si>
  <si>
    <t>17/05/2017 15:01:07</t>
  </si>
  <si>
    <t>896485040000851874806200158000</t>
  </si>
  <si>
    <t>031765</t>
  </si>
  <si>
    <t>52561395</t>
  </si>
  <si>
    <t>17/05/2017 15:00:29</t>
  </si>
  <si>
    <t>971968500001488742139500049770</t>
  </si>
  <si>
    <t>990064</t>
  </si>
  <si>
    <t>52909886</t>
  </si>
  <si>
    <t>17/05/2017 14:52:29</t>
  </si>
  <si>
    <t>820987500009016344988600262000</t>
  </si>
  <si>
    <t>108213</t>
  </si>
  <si>
    <t>47727191</t>
  </si>
  <si>
    <t>17/05/2017 14:50:47</t>
  </si>
  <si>
    <t>976229390001521975719100150100</t>
  </si>
  <si>
    <t>108148</t>
  </si>
  <si>
    <t>47724160</t>
  </si>
  <si>
    <t>17/05/2017 14:50:46</t>
  </si>
  <si>
    <t>904587400000521789416000050560</t>
  </si>
  <si>
    <t>104878</t>
  </si>
  <si>
    <t>47724940</t>
  </si>
  <si>
    <t>17/05/2017 14:50:12</t>
  </si>
  <si>
    <t>224811540003202271494000150100</t>
  </si>
  <si>
    <t>774984</t>
  </si>
  <si>
    <t>52901416</t>
  </si>
  <si>
    <t>17/05/2017 14:46:58</t>
  </si>
  <si>
    <t>252859800006423883141600201450</t>
  </si>
  <si>
    <t>082349</t>
  </si>
  <si>
    <t>47729889</t>
  </si>
  <si>
    <t>17/05/2017 14:46:08</t>
  </si>
  <si>
    <t>210156650007791341988900110600</t>
  </si>
  <si>
    <t>060048</t>
  </si>
  <si>
    <t>47728840</t>
  </si>
  <si>
    <t>17/05/2017 14:42:02</t>
  </si>
  <si>
    <t>840255880000330673884000099540</t>
  </si>
  <si>
    <t>002350</t>
  </si>
  <si>
    <t>49157674</t>
  </si>
  <si>
    <t>17/05/2017 14:40:52</t>
  </si>
  <si>
    <t>962771020003395420767400154036</t>
  </si>
  <si>
    <t>084483</t>
  </si>
  <si>
    <t>54704039</t>
  </si>
  <si>
    <t>17/05/2017 14:38:44</t>
  </si>
  <si>
    <t>937634470006260297403900150890</t>
  </si>
  <si>
    <t>014801</t>
  </si>
  <si>
    <t>54421681</t>
  </si>
  <si>
    <t>17/05/2017 14:20:49</t>
  </si>
  <si>
    <t>893648850002154446168100050560</t>
  </si>
  <si>
    <t>49153931</t>
  </si>
  <si>
    <t>17/05/2017 14:20:39</t>
  </si>
  <si>
    <t>960691350003585519393100100000</t>
  </si>
  <si>
    <t>937241</t>
  </si>
  <si>
    <t>55790036</t>
  </si>
  <si>
    <t>17/05/2017 14:18:45</t>
  </si>
  <si>
    <t>821022780001974060003600179330</t>
  </si>
  <si>
    <t>488123</t>
  </si>
  <si>
    <t>62753776</t>
  </si>
  <si>
    <t>17/05/2017 14:16:42</t>
  </si>
  <si>
    <t>970520890007195025377600034000</t>
  </si>
  <si>
    <t>004715</t>
  </si>
  <si>
    <t>17/05/2017 14:14:55</t>
  </si>
  <si>
    <t>214443300005477062249700049770</t>
  </si>
  <si>
    <t>377250</t>
  </si>
  <si>
    <t>54829909</t>
  </si>
  <si>
    <t>17/05/2017 14:10:52</t>
  </si>
  <si>
    <t>252560650009410534990900119070</t>
  </si>
  <si>
    <t>880505</t>
  </si>
  <si>
    <t>45552883</t>
  </si>
  <si>
    <t>17/05/2017 14:09:45</t>
  </si>
  <si>
    <t>962290460003810048288300180000</t>
  </si>
  <si>
    <t>858932</t>
  </si>
  <si>
    <t>47724961</t>
  </si>
  <si>
    <t>17/05/2017 14:05:50</t>
  </si>
  <si>
    <t>826329400000592010496100066150</t>
  </si>
  <si>
    <t>022101</t>
  </si>
  <si>
    <t>42134840</t>
  </si>
  <si>
    <t>17/05/2017 14:03:51</t>
  </si>
  <si>
    <t>960691350003576429484000200000</t>
  </si>
  <si>
    <t>933157</t>
  </si>
  <si>
    <t>55797318</t>
  </si>
  <si>
    <t>17/05/2017 14:00:48</t>
  </si>
  <si>
    <t>971930530005049885731800149300</t>
  </si>
  <si>
    <t>819682</t>
  </si>
  <si>
    <t>41523480</t>
  </si>
  <si>
    <t>17/05/2017 13:58:34</t>
  </si>
  <si>
    <t>821003210005279163348000030020</t>
  </si>
  <si>
    <t>819356</t>
  </si>
  <si>
    <t>47725733</t>
  </si>
  <si>
    <t>17/05/2017 13:58:30</t>
  </si>
  <si>
    <t>702274240003331883573300100330</t>
  </si>
  <si>
    <t>805851</t>
  </si>
  <si>
    <t>41523002</t>
  </si>
  <si>
    <t>17/05/2017 13:55:58</t>
  </si>
  <si>
    <t>801030860007463802300200100440</t>
  </si>
  <si>
    <t>800714</t>
  </si>
  <si>
    <t>17/05/2017 13:55:00</t>
  </si>
  <si>
    <t>821012310006020912753600183280</t>
  </si>
  <si>
    <t>786749</t>
  </si>
  <si>
    <t>41521120</t>
  </si>
  <si>
    <t>17/05/2017 13:52:23</t>
  </si>
  <si>
    <t>937269400007923554112000079790</t>
  </si>
  <si>
    <t>785114</t>
  </si>
  <si>
    <t>47720832</t>
  </si>
  <si>
    <t>17/05/2017 13:52:04</t>
  </si>
  <si>
    <t>937634470006252130083200080580</t>
  </si>
  <si>
    <t>767595</t>
  </si>
  <si>
    <t>47725743</t>
  </si>
  <si>
    <t>17/05/2017 13:48:53</t>
  </si>
  <si>
    <t>814147020003183320574300118500</t>
  </si>
  <si>
    <t>065315</t>
  </si>
  <si>
    <t>55799896</t>
  </si>
  <si>
    <t>17/05/2017 13:46:53</t>
  </si>
  <si>
    <t>896485040000845471989600050560</t>
  </si>
  <si>
    <t>756069</t>
  </si>
  <si>
    <t>49313979</t>
  </si>
  <si>
    <t>17/05/2017 13:46:42</t>
  </si>
  <si>
    <t>896486670000630200397900206980</t>
  </si>
  <si>
    <t>969836</t>
  </si>
  <si>
    <t>52884412</t>
  </si>
  <si>
    <t>17/05/2017 13:42:09</t>
  </si>
  <si>
    <t>934781880006480641441200051350</t>
  </si>
  <si>
    <t>017167</t>
  </si>
  <si>
    <t>52068093</t>
  </si>
  <si>
    <t>17/05/2017 13:41:32</t>
  </si>
  <si>
    <t>991311990004776808809300118500</t>
  </si>
  <si>
    <t>49158928</t>
  </si>
  <si>
    <t>17/05/2017 13:41:21</t>
  </si>
  <si>
    <t>904564060001525141892800102700</t>
  </si>
  <si>
    <t>720368</t>
  </si>
  <si>
    <t>47720264</t>
  </si>
  <si>
    <t>17/05/2017 13:40:05</t>
  </si>
  <si>
    <t>976648070008520445026400084530</t>
  </si>
  <si>
    <t>365917</t>
  </si>
  <si>
    <t>52882116</t>
  </si>
  <si>
    <t>17/05/2017 13:36:49</t>
  </si>
  <si>
    <t>990026220006080156211600079000</t>
  </si>
  <si>
    <t>460336</t>
  </si>
  <si>
    <t>49138846</t>
  </si>
  <si>
    <t>17/05/2017 13:35:49</t>
  </si>
  <si>
    <t>224836470003879839884600049770</t>
  </si>
  <si>
    <t>690067</t>
  </si>
  <si>
    <t>17/05/2017 13:34:20</t>
  </si>
  <si>
    <t>820971560004728697118600213300</t>
  </si>
  <si>
    <t>102363</t>
  </si>
  <si>
    <t>42101137</t>
  </si>
  <si>
    <t>17/05/2017 13:30:26</t>
  </si>
  <si>
    <t>814204990005981270113700040290</t>
  </si>
  <si>
    <t>083861</t>
  </si>
  <si>
    <t>54703610</t>
  </si>
  <si>
    <t>17/05/2017 13:28:37</t>
  </si>
  <si>
    <t>935744070002241353361000060040</t>
  </si>
  <si>
    <t>652730</t>
  </si>
  <si>
    <t>41527928</t>
  </si>
  <si>
    <t>17/05/2017 13:27:13</t>
  </si>
  <si>
    <t>940507970005677730792800191970</t>
  </si>
  <si>
    <t>397432</t>
  </si>
  <si>
    <t>52885982</t>
  </si>
  <si>
    <t>17/05/2017 13:26:07</t>
  </si>
  <si>
    <t>814107680001420937598200077420</t>
  </si>
  <si>
    <t>727177</t>
  </si>
  <si>
    <t>52217952</t>
  </si>
  <si>
    <t>17/05/2017 13:23:46</t>
  </si>
  <si>
    <t>983705210005370124795200098750</t>
  </si>
  <si>
    <t>000702</t>
  </si>
  <si>
    <t>49155153</t>
  </si>
  <si>
    <t>17/05/2017 13:22:24</t>
  </si>
  <si>
    <t>960266650007347883515300070310</t>
  </si>
  <si>
    <t>902816</t>
  </si>
  <si>
    <t>53784232</t>
  </si>
  <si>
    <t>17/05/2017 13:20:32</t>
  </si>
  <si>
    <t>972274750005430092423200050000</t>
  </si>
  <si>
    <t>615280</t>
  </si>
  <si>
    <t>47728990</t>
  </si>
  <si>
    <t>17/05/2017 13:20:06</t>
  </si>
  <si>
    <t>904565220001851526899000108230</t>
  </si>
  <si>
    <t>585903</t>
  </si>
  <si>
    <t>47722179</t>
  </si>
  <si>
    <t>17/05/2017 13:14:36</t>
  </si>
  <si>
    <t>210156650007780537217900482690</t>
  </si>
  <si>
    <t>702176</t>
  </si>
  <si>
    <t>62734333</t>
  </si>
  <si>
    <t>17/05/2017 13:13:49</t>
  </si>
  <si>
    <t>905980070007562232433300047400</t>
  </si>
  <si>
    <t>577006</t>
  </si>
  <si>
    <t>41525528</t>
  </si>
  <si>
    <t>17/05/2017 13:12:54</t>
  </si>
  <si>
    <t>893648850002142071552800097170</t>
  </si>
  <si>
    <t>536356</t>
  </si>
  <si>
    <t>47725787</t>
  </si>
  <si>
    <t>17/05/2017 13:05:11</t>
  </si>
  <si>
    <t>972274750005420260578700039500</t>
  </si>
  <si>
    <t>041047</t>
  </si>
  <si>
    <t>55792412</t>
  </si>
  <si>
    <t>17/05/2017 13:04:10</t>
  </si>
  <si>
    <t>814204990005964938241200120080</t>
  </si>
  <si>
    <t>899945</t>
  </si>
  <si>
    <t>47379433</t>
  </si>
  <si>
    <t>17/05/2017 13:03:35</t>
  </si>
  <si>
    <t>252859800006401981943300100330</t>
  </si>
  <si>
    <t>435550</t>
  </si>
  <si>
    <t>17/05/2017 13:02:35</t>
  </si>
  <si>
    <t>961563740002100823521500150100</t>
  </si>
  <si>
    <t>071171</t>
  </si>
  <si>
    <t>42134722</t>
  </si>
  <si>
    <t>17/05/2017 13:01:46</t>
  </si>
  <si>
    <t>801030860007456950472200100330</t>
  </si>
  <si>
    <t>517645</t>
  </si>
  <si>
    <t>47720114</t>
  </si>
  <si>
    <t>17/05/2017 13:01:33</t>
  </si>
  <si>
    <t>721000710009691354011400079000</t>
  </si>
  <si>
    <t>070221</t>
  </si>
  <si>
    <t>49124419</t>
  </si>
  <si>
    <t>17/05/2017 13:00:28</t>
  </si>
  <si>
    <t>976233230002890223441900130550</t>
  </si>
  <si>
    <t>175602</t>
  </si>
  <si>
    <t>53123666</t>
  </si>
  <si>
    <t>17/05/2017 12:57:49</t>
  </si>
  <si>
    <t>820974840007738342366600046610</t>
  </si>
  <si>
    <t>056655</t>
  </si>
  <si>
    <t>52889386</t>
  </si>
  <si>
    <t>17/05/2017 12:49:58</t>
  </si>
  <si>
    <t>961563400003081343938600251698</t>
  </si>
  <si>
    <t>728272</t>
  </si>
  <si>
    <t>54999813</t>
  </si>
  <si>
    <t>17/05/2017 12:49:26</t>
  </si>
  <si>
    <t>962569120006530847981300093220</t>
  </si>
  <si>
    <t>083914</t>
  </si>
  <si>
    <t>53140911</t>
  </si>
  <si>
    <t>17/05/2017 12:46:13</t>
  </si>
  <si>
    <t>976226220004280030091100172220</t>
  </si>
  <si>
    <t>060544</t>
  </si>
  <si>
    <t>55793321</t>
  </si>
  <si>
    <t>17/05/2017 12:46:05</t>
  </si>
  <si>
    <t>962290460003801860332100040290</t>
  </si>
  <si>
    <t>434290</t>
  </si>
  <si>
    <t>45550272</t>
  </si>
  <si>
    <t>17/05/2017 12:44:55</t>
  </si>
  <si>
    <t>821022780001960177027200300200</t>
  </si>
  <si>
    <t>418803</t>
  </si>
  <si>
    <t>41527917</t>
  </si>
  <si>
    <t>17/05/2017 12:41:50</t>
  </si>
  <si>
    <t>252859800006393286791700049770</t>
  </si>
  <si>
    <t>415598</t>
  </si>
  <si>
    <t>47727513</t>
  </si>
  <si>
    <t>17/05/2017 12:41:12</t>
  </si>
  <si>
    <t>821012310006010739751300142990</t>
  </si>
  <si>
    <t>410424</t>
  </si>
  <si>
    <t>47728764</t>
  </si>
  <si>
    <t>17/05/2017 12:40:10</t>
  </si>
  <si>
    <t>991316670007681314876400049770</t>
  </si>
  <si>
    <t>151601</t>
  </si>
  <si>
    <t>54822890</t>
  </si>
  <si>
    <t>17/05/2017 12:38:46</t>
  </si>
  <si>
    <t>252875680006665169289000049770</t>
  </si>
  <si>
    <t>756481</t>
  </si>
  <si>
    <t>17/05/2017 12:37:51</t>
  </si>
  <si>
    <t>252875680006655169289000049770</t>
  </si>
  <si>
    <t>012095</t>
  </si>
  <si>
    <t>52042099</t>
  </si>
  <si>
    <t>17/05/2017 12:37:18</t>
  </si>
  <si>
    <t>840238520005268216209900199870</t>
  </si>
  <si>
    <t>368994</t>
  </si>
  <si>
    <t>47727799</t>
  </si>
  <si>
    <t>17/05/2017 12:31:46</t>
  </si>
  <si>
    <t>962771020003380600779900160300</t>
  </si>
  <si>
    <t>505389</t>
  </si>
  <si>
    <t>54995385</t>
  </si>
  <si>
    <t>17/05/2017 12:30:21</t>
  </si>
  <si>
    <t>971968500001470496538500100330</t>
  </si>
  <si>
    <t>608599</t>
  </si>
  <si>
    <t>54991078</t>
  </si>
  <si>
    <t>17/05/2017 12:29:49</t>
  </si>
  <si>
    <t>970520890007181404107800030020</t>
  </si>
  <si>
    <t>093461</t>
  </si>
  <si>
    <t>54702442</t>
  </si>
  <si>
    <t>17/05/2017 12:29:34</t>
  </si>
  <si>
    <t>211518650002900235244200164320</t>
  </si>
  <si>
    <t>355367</t>
  </si>
  <si>
    <t>47726975</t>
  </si>
  <si>
    <t>17/05/2017 12:29:01</t>
  </si>
  <si>
    <t>960691350003561862697500100330</t>
  </si>
  <si>
    <t>335313</t>
  </si>
  <si>
    <t>53583781</t>
  </si>
  <si>
    <t>17/05/2017 12:24:56</t>
  </si>
  <si>
    <t>976648070008510392378100039500</t>
  </si>
  <si>
    <t>001814</t>
  </si>
  <si>
    <t>52060594</t>
  </si>
  <si>
    <t>17/05/2017 12:23:52</t>
  </si>
  <si>
    <t>904587400000512825059400079000</t>
  </si>
  <si>
    <t>062137</t>
  </si>
  <si>
    <t>54459990</t>
  </si>
  <si>
    <t>17/05/2017 12:19:57</t>
  </si>
  <si>
    <t>210152190006381130999000223570</t>
  </si>
  <si>
    <t>305322</t>
  </si>
  <si>
    <t>49319729</t>
  </si>
  <si>
    <t>17/05/2017 12:18:57</t>
  </si>
  <si>
    <t>976650460009952582972900102700</t>
  </si>
  <si>
    <t>892146</t>
  </si>
  <si>
    <t>47371814</t>
  </si>
  <si>
    <t>17/05/2017 12:16:31</t>
  </si>
  <si>
    <t>961563400003042423181400120080</t>
  </si>
  <si>
    <t>029405</t>
  </si>
  <si>
    <t>52043693</t>
  </si>
  <si>
    <t>17/05/2017 12:15:34</t>
  </si>
  <si>
    <t>971930530005033355369300119800</t>
  </si>
  <si>
    <t>273936</t>
  </si>
  <si>
    <t>41520999</t>
  </si>
  <si>
    <t>17/05/2017 12:12:50</t>
  </si>
  <si>
    <t>961564360004811856099900060040</t>
  </si>
  <si>
    <t>891389</t>
  </si>
  <si>
    <t>47370552</t>
  </si>
  <si>
    <t>17/05/2017 12:12:07</t>
  </si>
  <si>
    <t>896485040000835283055200050560</t>
  </si>
  <si>
    <t>715091</t>
  </si>
  <si>
    <t>49125766</t>
  </si>
  <si>
    <t>17/05/2017 12:09:51</t>
  </si>
  <si>
    <t>976226220004270076576600200660</t>
  </si>
  <si>
    <t>420318</t>
  </si>
  <si>
    <t>40044472</t>
  </si>
  <si>
    <t>17/05/2017 12:08:23</t>
  </si>
  <si>
    <t>224800730007380023447200030000</t>
  </si>
  <si>
    <t>243025</t>
  </si>
  <si>
    <t>41523901</t>
  </si>
  <si>
    <t>17/05/2017 12:06:46</t>
  </si>
  <si>
    <t>972274750005418175390100101120</t>
  </si>
  <si>
    <t>240879</t>
  </si>
  <si>
    <t>47722306</t>
  </si>
  <si>
    <t>17/05/2017 12:06:21</t>
  </si>
  <si>
    <t>937269400007912138230600039500</t>
  </si>
  <si>
    <t>238801</t>
  </si>
  <si>
    <t>41522914</t>
  </si>
  <si>
    <t>17/05/2017 12:05:57</t>
  </si>
  <si>
    <t>814149580009543784291400079000</t>
  </si>
  <si>
    <t>419686</t>
  </si>
  <si>
    <t>46586353</t>
  </si>
  <si>
    <t>17/05/2017 12:05:56</t>
  </si>
  <si>
    <t>972273530007030731635300120080</t>
  </si>
  <si>
    <t>419461</t>
  </si>
  <si>
    <t>17/05/2017 12:05:06</t>
  </si>
  <si>
    <t>972273530007020731635300119894</t>
  </si>
  <si>
    <t>52643567</t>
  </si>
  <si>
    <t>17/05/2017 12:03:05</t>
  </si>
  <si>
    <t>934781880006472139356700247270</t>
  </si>
  <si>
    <t>139652</t>
  </si>
  <si>
    <t>54917009</t>
  </si>
  <si>
    <t>17/05/2017 12:01:54</t>
  </si>
  <si>
    <t>896485040000820765700900050560</t>
  </si>
  <si>
    <t>230951</t>
  </si>
  <si>
    <t>51887922</t>
  </si>
  <si>
    <t>17/05/2017 12:01:17</t>
  </si>
  <si>
    <t>940507970005660264792200050560</t>
  </si>
  <si>
    <t>041361</t>
  </si>
  <si>
    <t>49319660</t>
  </si>
  <si>
    <t>17/05/2017 12:00:18</t>
  </si>
  <si>
    <t>962771020003370844966000114000</t>
  </si>
  <si>
    <t>207800</t>
  </si>
  <si>
    <t>47727635</t>
  </si>
  <si>
    <t>17/05/2017 11:59:56</t>
  </si>
  <si>
    <t>814152110001501396763500050560</t>
  </si>
  <si>
    <t>051195</t>
  </si>
  <si>
    <t>41780942</t>
  </si>
  <si>
    <t>972274750005401331094200100330</t>
  </si>
  <si>
    <t>403949</t>
  </si>
  <si>
    <t>45407491</t>
  </si>
  <si>
    <t>17/05/2017 11:57:43</t>
  </si>
  <si>
    <t>224810520007115638749100077420</t>
  </si>
  <si>
    <t>039719</t>
  </si>
  <si>
    <t>40230675</t>
  </si>
  <si>
    <t>17/05/2017 11:55:50</t>
  </si>
  <si>
    <t>814204990005950008067500215670</t>
  </si>
  <si>
    <t>044748</t>
  </si>
  <si>
    <t>54707425</t>
  </si>
  <si>
    <t>17/05/2017 11:54:47</t>
  </si>
  <si>
    <t>962569120006440906742500060040</t>
  </si>
  <si>
    <t>172333</t>
  </si>
  <si>
    <t>47728417</t>
  </si>
  <si>
    <t>17/05/2017 11:53:10</t>
  </si>
  <si>
    <t>814147020003162250841700050560</t>
  </si>
  <si>
    <t>020848</t>
  </si>
  <si>
    <t>49133021</t>
  </si>
  <si>
    <t>17/05/2017 11:52:08</t>
  </si>
  <si>
    <t>935744210005910055302100100000</t>
  </si>
  <si>
    <t>49151268</t>
  </si>
  <si>
    <t>17/05/2017 11:47:17</t>
  </si>
  <si>
    <t>962569120006432168126800100330</t>
  </si>
  <si>
    <t>710523</t>
  </si>
  <si>
    <t>49127484</t>
  </si>
  <si>
    <t>17/05/2017 11:46:55</t>
  </si>
  <si>
    <t>854664610000782265748400049770</t>
  </si>
  <si>
    <t>627082</t>
  </si>
  <si>
    <t>53003593</t>
  </si>
  <si>
    <t>17/05/2017 11:44:14</t>
  </si>
  <si>
    <t>940507970005640182359300049770</t>
  </si>
  <si>
    <t>035405</t>
  </si>
  <si>
    <t>49315796</t>
  </si>
  <si>
    <t>17/05/2017 11:42:06</t>
  </si>
  <si>
    <t>233212140002501391579600050560</t>
  </si>
  <si>
    <t>004375</t>
  </si>
  <si>
    <t>54081888</t>
  </si>
  <si>
    <t>17/05/2017 11:40:43</t>
  </si>
  <si>
    <t>821018730008820383188800163530</t>
  </si>
  <si>
    <t>885208</t>
  </si>
  <si>
    <t>17/05/2017 11:39:16</t>
  </si>
  <si>
    <t>814056390000360207617500200070</t>
  </si>
  <si>
    <t>031275</t>
  </si>
  <si>
    <t>55792940</t>
  </si>
  <si>
    <t>17/05/2017 11:33:11</t>
  </si>
  <si>
    <t>970526330001800237294000199870</t>
  </si>
  <si>
    <t>573048</t>
  </si>
  <si>
    <t>54911885</t>
  </si>
  <si>
    <t>17/05/2017 11:32:43</t>
  </si>
  <si>
    <t>702124970000470999188500060040</t>
  </si>
  <si>
    <t>194209</t>
  </si>
  <si>
    <t>54919965</t>
  </si>
  <si>
    <t>17/05/2017 11:31:29</t>
  </si>
  <si>
    <t>224830080002170664996500195920</t>
  </si>
  <si>
    <t>061718</t>
  </si>
  <si>
    <t>45525783</t>
  </si>
  <si>
    <t>17/05/2017 11:31:22</t>
  </si>
  <si>
    <t>961564360004800528578300060040</t>
  </si>
  <si>
    <t>009308</t>
  </si>
  <si>
    <t>54537502</t>
  </si>
  <si>
    <t>17/05/2017 11:30:30</t>
  </si>
  <si>
    <t>814056390000354416750200150100</t>
  </si>
  <si>
    <t>316238</t>
  </si>
  <si>
    <t>52889185</t>
  </si>
  <si>
    <t>17/05/2017 11:29:39</t>
  </si>
  <si>
    <t>962568630006350488918500158000</t>
  </si>
  <si>
    <t>682595</t>
  </si>
  <si>
    <t>45522011</t>
  </si>
  <si>
    <t>17/05/2017 11:28:09</t>
  </si>
  <si>
    <t>937269400007900561201100099540</t>
  </si>
  <si>
    <t>47724629</t>
  </si>
  <si>
    <t>17/05/2017 11:23:48</t>
  </si>
  <si>
    <t>814147020003151177462900050560</t>
  </si>
  <si>
    <t>026329</t>
  </si>
  <si>
    <t>52045395</t>
  </si>
  <si>
    <t>17/05/2017 11:23:18</t>
  </si>
  <si>
    <t>210152190006375942539500055300</t>
  </si>
  <si>
    <t>025181</t>
  </si>
  <si>
    <t>52564790</t>
  </si>
  <si>
    <t>17/05/2017 11:23:05</t>
  </si>
  <si>
    <t>802205500006143880479000143780</t>
  </si>
  <si>
    <t>706358</t>
  </si>
  <si>
    <t>49123695</t>
  </si>
  <si>
    <t>17/05/2017 11:21:41</t>
  </si>
  <si>
    <t>252548460004012483369500147730</t>
  </si>
  <si>
    <t>881986</t>
  </si>
  <si>
    <t>40439899</t>
  </si>
  <si>
    <t>17/05/2017 11:17:10</t>
  </si>
  <si>
    <t>962569120006411316989900100330</t>
  </si>
  <si>
    <t>705477</t>
  </si>
  <si>
    <t>49127300</t>
  </si>
  <si>
    <t>17/05/2017 11:14:48</t>
  </si>
  <si>
    <t>814056390000341383730000100330</t>
  </si>
  <si>
    <t>982677</t>
  </si>
  <si>
    <t>41527552</t>
  </si>
  <si>
    <t>17/05/2017 11:13:40</t>
  </si>
  <si>
    <t>991311990004760984755200330000</t>
  </si>
  <si>
    <t>008162</t>
  </si>
  <si>
    <t>52560899</t>
  </si>
  <si>
    <t>17/05/2017 11:11:31</t>
  </si>
  <si>
    <t>814107680001416476089900040000</t>
  </si>
  <si>
    <t>971726</t>
  </si>
  <si>
    <t>47720023</t>
  </si>
  <si>
    <t>17/05/2017 11:11:16</t>
  </si>
  <si>
    <t>821024260005640210002300178600</t>
  </si>
  <si>
    <t>971421</t>
  </si>
  <si>
    <t>17/05/2017 11:11:12</t>
  </si>
  <si>
    <t>960264060002503584808600165900</t>
  </si>
  <si>
    <t>969079</t>
  </si>
  <si>
    <t>54207917</t>
  </si>
  <si>
    <t>17/05/2017 11:10:40</t>
  </si>
  <si>
    <t>210156650007770035791700140000</t>
  </si>
  <si>
    <t>965957</t>
  </si>
  <si>
    <t>47727611</t>
  </si>
  <si>
    <t>17/05/2017 11:10:01</t>
  </si>
  <si>
    <t>962290460003792665761100079000</t>
  </si>
  <si>
    <t>956861</t>
  </si>
  <si>
    <t>47724568</t>
  </si>
  <si>
    <t>17/05/2017 11:08:01</t>
  </si>
  <si>
    <t>814204990005910549456800040290</t>
  </si>
  <si>
    <t>52068792</t>
  </si>
  <si>
    <t>17/05/2017 11:07:59</t>
  </si>
  <si>
    <t>971930530005012877879200121500</t>
  </si>
  <si>
    <t>703831</t>
  </si>
  <si>
    <t>41659716</t>
  </si>
  <si>
    <t>17/05/2017 11:03:55</t>
  </si>
  <si>
    <t>904564060001510356971600079000</t>
  </si>
  <si>
    <t>936444</t>
  </si>
  <si>
    <t>17/05/2017 11:03:41</t>
  </si>
  <si>
    <t>721000710009686862514700030020</t>
  </si>
  <si>
    <t>165663</t>
  </si>
  <si>
    <t>54828667</t>
  </si>
  <si>
    <t>17/05/2017 10:57:07</t>
  </si>
  <si>
    <t>976235630009064053866700371300</t>
  </si>
  <si>
    <t>52884764</t>
  </si>
  <si>
    <t>17/05/2017 10:54:30</t>
  </si>
  <si>
    <t>904564060001501460476400071890</t>
  </si>
  <si>
    <t>888700</t>
  </si>
  <si>
    <t>47723343</t>
  </si>
  <si>
    <t>17/05/2017 10:53:47</t>
  </si>
  <si>
    <t>991316670007653634334300041800</t>
  </si>
  <si>
    <t>012893</t>
  </si>
  <si>
    <t>54709599</t>
  </si>
  <si>
    <t>17/05/2017 10:51:28</t>
  </si>
  <si>
    <t>960266650007331462959900170640</t>
  </si>
  <si>
    <t>093715</t>
  </si>
  <si>
    <t>52885691</t>
  </si>
  <si>
    <t>17/05/2017 10:41:36</t>
  </si>
  <si>
    <t>991316670007640021569100100000</t>
  </si>
  <si>
    <t>816949</t>
  </si>
  <si>
    <t>47727377</t>
  </si>
  <si>
    <t>17/05/2017 10:40:40</t>
  </si>
  <si>
    <t>825333590004940501737700025000</t>
  </si>
  <si>
    <t>811465</t>
  </si>
  <si>
    <t>41527055</t>
  </si>
  <si>
    <t>17/05/2017 10:39:40</t>
  </si>
  <si>
    <t>896486670000625852705500138250</t>
  </si>
  <si>
    <t>49155457</t>
  </si>
  <si>
    <t>17/05/2017 10:35:51</t>
  </si>
  <si>
    <t>802205500006132079545700133510</t>
  </si>
  <si>
    <t>061597</t>
  </si>
  <si>
    <t>42138004</t>
  </si>
  <si>
    <t>17/05/2017 10:35:10</t>
  </si>
  <si>
    <t>937634470006195234800400050560</t>
  </si>
  <si>
    <t>017843</t>
  </si>
  <si>
    <t>40060135</t>
  </si>
  <si>
    <t>17/05/2017 10:35:03</t>
  </si>
  <si>
    <t>826329400000581318013500099960</t>
  </si>
  <si>
    <t>695972</t>
  </si>
  <si>
    <t>50636729</t>
  </si>
  <si>
    <t>17/05/2017 10:31:48</t>
  </si>
  <si>
    <t>934779880001061722672900050560</t>
  </si>
  <si>
    <t>052274</t>
  </si>
  <si>
    <t>42133469</t>
  </si>
  <si>
    <t>17/05/2017 10:27:59</t>
  </si>
  <si>
    <t>991311990004716439346900079000</t>
  </si>
  <si>
    <t>896458</t>
  </si>
  <si>
    <t>52002818</t>
  </si>
  <si>
    <t>17/05/2017 10:26:13</t>
  </si>
  <si>
    <t>961563400003000257281800049770</t>
  </si>
  <si>
    <t>869322</t>
  </si>
  <si>
    <t>52732169</t>
  </si>
  <si>
    <t>17/05/2017 10:24:26</t>
  </si>
  <si>
    <t>814056390000325199216900049770</t>
  </si>
  <si>
    <t>723969</t>
  </si>
  <si>
    <t>41521384</t>
  </si>
  <si>
    <t>17/05/2017 10:22:24</t>
  </si>
  <si>
    <t>972274750005392805138400150100</t>
  </si>
  <si>
    <t>719204</t>
  </si>
  <si>
    <t>17/05/2017 10:21:29</t>
  </si>
  <si>
    <t>202965090009420328885100079000</t>
  </si>
  <si>
    <t>801044</t>
  </si>
  <si>
    <t>54910642</t>
  </si>
  <si>
    <t>17/05/2017 10:20:40</t>
  </si>
  <si>
    <t>961563400002991084064200079000</t>
  </si>
  <si>
    <t>715060</t>
  </si>
  <si>
    <t>45552000</t>
  </si>
  <si>
    <t>976648070008500395200000339700</t>
  </si>
  <si>
    <t>711882</t>
  </si>
  <si>
    <t>17/05/2017 10:20:06</t>
  </si>
  <si>
    <t>960691740000831155842800199870</t>
  </si>
  <si>
    <t>692538</t>
  </si>
  <si>
    <t>49128103</t>
  </si>
  <si>
    <t>17/05/2017 10:19:53</t>
  </si>
  <si>
    <t>937269400007832462810300173600</t>
  </si>
  <si>
    <t>946324</t>
  </si>
  <si>
    <t>54910801</t>
  </si>
  <si>
    <t>17/05/2017 10:17:00</t>
  </si>
  <si>
    <t>904587400000500497080100167480</t>
  </si>
  <si>
    <t>052443</t>
  </si>
  <si>
    <t>54702849</t>
  </si>
  <si>
    <t>17/05/2017 10:15:24</t>
  </si>
  <si>
    <t>803126380002620996284900200660</t>
  </si>
  <si>
    <t>936984</t>
  </si>
  <si>
    <t>50647593</t>
  </si>
  <si>
    <t>17/05/2017 10:14:34</t>
  </si>
  <si>
    <t>976233230002885285759300100330</t>
  </si>
  <si>
    <t>17/05/2017 10:14:06</t>
  </si>
  <si>
    <t>991315270007607195503800067150</t>
  </si>
  <si>
    <t>672231</t>
  </si>
  <si>
    <t>41525784</t>
  </si>
  <si>
    <t>17/05/2017 10:12:01</t>
  </si>
  <si>
    <t>854664610000765765578400094800</t>
  </si>
  <si>
    <t>668619</t>
  </si>
  <si>
    <t>41524955</t>
  </si>
  <si>
    <t>17/05/2017 10:11:19</t>
  </si>
  <si>
    <t>937634470006180167495500158000</t>
  </si>
  <si>
    <t>691598</t>
  </si>
  <si>
    <t>54090711</t>
  </si>
  <si>
    <t>17/05/2017 10:11:02</t>
  </si>
  <si>
    <t>814056390000310028071100086110</t>
  </si>
  <si>
    <t>000234</t>
  </si>
  <si>
    <t>49158374</t>
  </si>
  <si>
    <t>17/05/2017 10:09:59</t>
  </si>
  <si>
    <t>991316670007619470837400079000</t>
  </si>
  <si>
    <t>143311</t>
  </si>
  <si>
    <t>54910290</t>
  </si>
  <si>
    <t>17/05/2017 10:08:49</t>
  </si>
  <si>
    <t>905971010002861121029000080000</t>
  </si>
  <si>
    <t>049963</t>
  </si>
  <si>
    <t>54706275</t>
  </si>
  <si>
    <t>17/05/2017 10:07:43</t>
  </si>
  <si>
    <t>702124970000460028627500200374</t>
  </si>
  <si>
    <t>361452</t>
  </si>
  <si>
    <t>41693130</t>
  </si>
  <si>
    <t>17/05/2017 10:05:22</t>
  </si>
  <si>
    <t>972274750005380666313000030020</t>
  </si>
  <si>
    <t>025051</t>
  </si>
  <si>
    <t>17/05/2017 10:01:45</t>
  </si>
  <si>
    <t>976650460009942142879000079000</t>
  </si>
  <si>
    <t>618040</t>
  </si>
  <si>
    <t>41529812</t>
  </si>
  <si>
    <t>17/05/2017 09:59:06</t>
  </si>
  <si>
    <t>802205500006125424981200099540</t>
  </si>
  <si>
    <t>888046</t>
  </si>
  <si>
    <t>55798687</t>
  </si>
  <si>
    <t>17/05/2017 09:58:25</t>
  </si>
  <si>
    <t>935744070002239787868700150100</t>
  </si>
  <si>
    <t>609462</t>
  </si>
  <si>
    <t>47722060</t>
  </si>
  <si>
    <t>17/05/2017 09:56:56</t>
  </si>
  <si>
    <t>905971010002852803206000102700</t>
  </si>
  <si>
    <t>015852</t>
  </si>
  <si>
    <t>17/05/2017 09:55:09</t>
  </si>
  <si>
    <t>821003210005250077199100199870</t>
  </si>
  <si>
    <t>077222</t>
  </si>
  <si>
    <t>42138965</t>
  </si>
  <si>
    <t>17/05/2017 09:52:41</t>
  </si>
  <si>
    <t>961966960003176841896500060000</t>
  </si>
  <si>
    <t>000971</t>
  </si>
  <si>
    <t>49155634</t>
  </si>
  <si>
    <t>17/05/2017 09:52:05</t>
  </si>
  <si>
    <t>854664610000751143563400079000</t>
  </si>
  <si>
    <t>531697</t>
  </si>
  <si>
    <t>40276323</t>
  </si>
  <si>
    <t>17/05/2017 09:51:52</t>
  </si>
  <si>
    <t>937634470006173350632300050560</t>
  </si>
  <si>
    <t>014224</t>
  </si>
  <si>
    <t>54709359</t>
  </si>
  <si>
    <t>17/05/2017 09:51:42</t>
  </si>
  <si>
    <t>972274750005371496935900124820</t>
  </si>
  <si>
    <t>813244</t>
  </si>
  <si>
    <t>17/05/2017 09:51:38</t>
  </si>
  <si>
    <t>702274240003310052923500200660</t>
  </si>
  <si>
    <t>020656</t>
  </si>
  <si>
    <t>52567392</t>
  </si>
  <si>
    <t>17/05/2017 09:51:21</t>
  </si>
  <si>
    <t>991315270007592765739200082160</t>
  </si>
  <si>
    <t>001544</t>
  </si>
  <si>
    <t>49315106</t>
  </si>
  <si>
    <t>17/05/2017 09:49:34</t>
  </si>
  <si>
    <t>814148490002961073510601260400</t>
  </si>
  <si>
    <t>013564</t>
  </si>
  <si>
    <t>52045899</t>
  </si>
  <si>
    <t>17/05/2017 09:49:26</t>
  </si>
  <si>
    <t>991316670007606968589900050000</t>
  </si>
  <si>
    <t>075748</t>
  </si>
  <si>
    <t>17/05/2017 09:47:57</t>
  </si>
  <si>
    <t>210152190006364116497400146940</t>
  </si>
  <si>
    <t>556949</t>
  </si>
  <si>
    <t>41526144</t>
  </si>
  <si>
    <t>17/05/2017 09:43:40</t>
  </si>
  <si>
    <t>991316670007590924614400099500</t>
  </si>
  <si>
    <t>032040</t>
  </si>
  <si>
    <t>52043496</t>
  </si>
  <si>
    <t>17/05/2017 09:40:58</t>
  </si>
  <si>
    <t>803126380002601291349600148478</t>
  </si>
  <si>
    <t>537363</t>
  </si>
  <si>
    <t>47726679</t>
  </si>
  <si>
    <t>17/05/2017 09:38:35</t>
  </si>
  <si>
    <t>854664610000711148667900158000</t>
  </si>
  <si>
    <t>526707</t>
  </si>
  <si>
    <t>45553731</t>
  </si>
  <si>
    <t>17/05/2017 09:35:56</t>
  </si>
  <si>
    <t>961563740002080042373100156330</t>
  </si>
  <si>
    <t>019480</t>
  </si>
  <si>
    <t>42130759</t>
  </si>
  <si>
    <t>17/05/2017 09:33:32</t>
  </si>
  <si>
    <t>904587400000491348075900189600</t>
  </si>
  <si>
    <t>512919</t>
  </si>
  <si>
    <t>47725254</t>
  </si>
  <si>
    <t>17/05/2017 09:32:20</t>
  </si>
  <si>
    <t>970520890007160776525400079000</t>
  </si>
  <si>
    <t>508883</t>
  </si>
  <si>
    <t>47728791</t>
  </si>
  <si>
    <t>17/05/2017 09:31:13</t>
  </si>
  <si>
    <t>214443300005460854879100079000</t>
  </si>
  <si>
    <t>884018</t>
  </si>
  <si>
    <t>55796251</t>
  </si>
  <si>
    <t>17/05/2017 09:28:45</t>
  </si>
  <si>
    <t>821024260005606742625100300200</t>
  </si>
  <si>
    <t>862352</t>
  </si>
  <si>
    <t>52739117</t>
  </si>
  <si>
    <t>17/05/2017 09:20:49</t>
  </si>
  <si>
    <t>976226790001673264911700130000</t>
  </si>
  <si>
    <t>861759</t>
  </si>
  <si>
    <t>46295421</t>
  </si>
  <si>
    <t>17/05/2017 09:15:47</t>
  </si>
  <si>
    <t>721000710009673899542100049770</t>
  </si>
  <si>
    <t>446203</t>
  </si>
  <si>
    <t>41522807</t>
  </si>
  <si>
    <t>17/05/2017 09:14:37</t>
  </si>
  <si>
    <t>934781880006460228280700050560</t>
  </si>
  <si>
    <t>780280</t>
  </si>
  <si>
    <t>51885104</t>
  </si>
  <si>
    <t>17/05/2017 09:11:12</t>
  </si>
  <si>
    <t>241433790005530330510400030020</t>
  </si>
  <si>
    <t>006965</t>
  </si>
  <si>
    <t>17/05/2017 09:09:27</t>
  </si>
  <si>
    <t>934781880006458064929000050560</t>
  </si>
  <si>
    <t>420523</t>
  </si>
  <si>
    <t>17/05/2017 09:07:28</t>
  </si>
  <si>
    <t>937634470006160717959700213300</t>
  </si>
  <si>
    <t>880746</t>
  </si>
  <si>
    <t>55794704</t>
  </si>
  <si>
    <t>17/05/2017 09:03:15</t>
  </si>
  <si>
    <t>224824200004467110470400050000</t>
  </si>
  <si>
    <t>399050</t>
  </si>
  <si>
    <t>41520928</t>
  </si>
  <si>
    <t>17/05/2017 09:01:27</t>
  </si>
  <si>
    <t>976226790001650317092800207234</t>
  </si>
  <si>
    <t>043269</t>
  </si>
  <si>
    <t>51282282</t>
  </si>
  <si>
    <t>17/05/2017 09:00:08</t>
  </si>
  <si>
    <t>935744070002220010228200079000</t>
  </si>
  <si>
    <t>000211</t>
  </si>
  <si>
    <t>49153889</t>
  </si>
  <si>
    <t>17/05/2017 08:59:58</t>
  </si>
  <si>
    <t>991311990004692629388900060040</t>
  </si>
  <si>
    <t>392089</t>
  </si>
  <si>
    <t>47729470</t>
  </si>
  <si>
    <t>17/05/2017 08:59:22</t>
  </si>
  <si>
    <t>962568630006340611947000076630</t>
  </si>
  <si>
    <t>389809</t>
  </si>
  <si>
    <t>41528477</t>
  </si>
  <si>
    <t>17/05/2017 08:58:40</t>
  </si>
  <si>
    <t>814152110001494960847700080000</t>
  </si>
  <si>
    <t>376540</t>
  </si>
  <si>
    <t>55461907</t>
  </si>
  <si>
    <t>17/05/2017 08:54:36</t>
  </si>
  <si>
    <t>971344710008870466190700079000</t>
  </si>
  <si>
    <t>721190</t>
  </si>
  <si>
    <t>52881197</t>
  </si>
  <si>
    <t>17/05/2017 08:51:43</t>
  </si>
  <si>
    <t>894794070000250549119700050560</t>
  </si>
  <si>
    <t>004885</t>
  </si>
  <si>
    <t>55795037</t>
  </si>
  <si>
    <t>17/05/2017 08:50:47</t>
  </si>
  <si>
    <t>252875680006622474503700100330</t>
  </si>
  <si>
    <t>859185</t>
  </si>
  <si>
    <t>53783860</t>
  </si>
  <si>
    <t>17/05/2017 08:49:14</t>
  </si>
  <si>
    <t>962294850003287077386000100330</t>
  </si>
  <si>
    <t>352454</t>
  </si>
  <si>
    <t>17/05/2017 08:47:11</t>
  </si>
  <si>
    <t>934813120000310748839400100330</t>
  </si>
  <si>
    <t>045224</t>
  </si>
  <si>
    <t>54454382</t>
  </si>
  <si>
    <t>17/05/2017 08:46:53</t>
  </si>
  <si>
    <t>983705210005360203438200100330</t>
  </si>
  <si>
    <t>49156377</t>
  </si>
  <si>
    <t>17/05/2017 08:46:03</t>
  </si>
  <si>
    <t>840238520005247077637700150100</t>
  </si>
  <si>
    <t>692537</t>
  </si>
  <si>
    <t>54992449</t>
  </si>
  <si>
    <t>17/05/2017 08:44:22</t>
  </si>
  <si>
    <t>224836470003861214244900213300</t>
  </si>
  <si>
    <t>375918</t>
  </si>
  <si>
    <t>46586728</t>
  </si>
  <si>
    <t>17/05/2017 08:43:49</t>
  </si>
  <si>
    <t>896486670000590458672800040000</t>
  </si>
  <si>
    <t>090813</t>
  </si>
  <si>
    <t>42139820</t>
  </si>
  <si>
    <t>17/05/2017 08:41:29</t>
  </si>
  <si>
    <t>970520890007151013982000100330</t>
  </si>
  <si>
    <t>082360</t>
  </si>
  <si>
    <t>54714597</t>
  </si>
  <si>
    <t>17/05/2017 08:38:23</t>
  </si>
  <si>
    <t>972274750005360410459700050560</t>
  </si>
  <si>
    <t>315561</t>
  </si>
  <si>
    <t>41521597</t>
  </si>
  <si>
    <t>17/05/2017 08:35:37</t>
  </si>
  <si>
    <t>820974840007724887159700118500</t>
  </si>
  <si>
    <t>018194</t>
  </si>
  <si>
    <t>52561192</t>
  </si>
  <si>
    <t>17/05/2017 08:31:08</t>
  </si>
  <si>
    <t>976648070008486564119200100330</t>
  </si>
  <si>
    <t>017929</t>
  </si>
  <si>
    <t>17/05/2017 08:30:59</t>
  </si>
  <si>
    <t>814147020003140890613100100300</t>
  </si>
  <si>
    <t>085932</t>
  </si>
  <si>
    <t>55797976</t>
  </si>
  <si>
    <t>17/05/2017 08:28:58</t>
  </si>
  <si>
    <t>721000710009667510797600050000</t>
  </si>
  <si>
    <t>085799</t>
  </si>
  <si>
    <t>42599834</t>
  </si>
  <si>
    <t>17/05/2017 08:27:34</t>
  </si>
  <si>
    <t>252875680006600789983400165900</t>
  </si>
  <si>
    <t>483244</t>
  </si>
  <si>
    <t>52880818</t>
  </si>
  <si>
    <t>17/05/2017 08:27:06</t>
  </si>
  <si>
    <t>821018730008780168081800189600</t>
  </si>
  <si>
    <t>288511</t>
  </si>
  <si>
    <t>47720279</t>
  </si>
  <si>
    <t>17/05/2017 08:26:34</t>
  </si>
  <si>
    <t>962568630006330183027900092430</t>
  </si>
  <si>
    <t>525151</t>
  </si>
  <si>
    <t>52888691</t>
  </si>
  <si>
    <t>17/05/2017 08:26:22</t>
  </si>
  <si>
    <t>826333570004821589869100060040</t>
  </si>
  <si>
    <t>035779</t>
  </si>
  <si>
    <t>55793742</t>
  </si>
  <si>
    <t>17/05/2017 08:23:56</t>
  </si>
  <si>
    <t>937269400007817260374200055300</t>
  </si>
  <si>
    <t>815596</t>
  </si>
  <si>
    <t>51800034</t>
  </si>
  <si>
    <t>17/05/2017 08:14:12</t>
  </si>
  <si>
    <t>826333570004811064003400080580</t>
  </si>
  <si>
    <t>251974</t>
  </si>
  <si>
    <t>41529257</t>
  </si>
  <si>
    <t>17/05/2017 08:13:22</t>
  </si>
  <si>
    <t>841840310000190772925700100330</t>
  </si>
  <si>
    <t>047615</t>
  </si>
  <si>
    <t>54536521</t>
  </si>
  <si>
    <t>17/05/2017 08:11:58</t>
  </si>
  <si>
    <t>241433790005514290652100052000</t>
  </si>
  <si>
    <t>009956</t>
  </si>
  <si>
    <t>52043590</t>
  </si>
  <si>
    <t>17/05/2017 08:11:33</t>
  </si>
  <si>
    <t>976648070008477269359000050560</t>
  </si>
  <si>
    <t>680313</t>
  </si>
  <si>
    <t>41341669</t>
  </si>
  <si>
    <t>17/05/2017 08:05:52</t>
  </si>
  <si>
    <t>803126380002590104166900100330</t>
  </si>
  <si>
    <t>019439</t>
  </si>
  <si>
    <t>54917828</t>
  </si>
  <si>
    <t>17/05/2017 08:02:23</t>
  </si>
  <si>
    <t>970520890007140475782800100330</t>
  </si>
  <si>
    <t>010743</t>
  </si>
  <si>
    <t>52561795</t>
  </si>
  <si>
    <t>17/05/2017 07:56:57</t>
  </si>
  <si>
    <t>854664610000699507179500049770</t>
  </si>
  <si>
    <t>969109</t>
  </si>
  <si>
    <t>51800883</t>
  </si>
  <si>
    <t>17/05/2017 07:53:46</t>
  </si>
  <si>
    <t>210152190006351058088300075050</t>
  </si>
  <si>
    <t>853994</t>
  </si>
  <si>
    <t>53787433</t>
  </si>
  <si>
    <t>17/05/2017 07:31:22</t>
  </si>
  <si>
    <t>991315270007570782743300113760</t>
  </si>
  <si>
    <t>060638</t>
  </si>
  <si>
    <t>55791183</t>
  </si>
  <si>
    <t>17/05/2017 07:26:06</t>
  </si>
  <si>
    <t>962562590003877278118300075400</t>
  </si>
  <si>
    <t>004702</t>
  </si>
  <si>
    <t>52562896</t>
  </si>
  <si>
    <t>17/05/2017 07:22:53</t>
  </si>
  <si>
    <t>961966960003165307289600049770</t>
  </si>
  <si>
    <t>042258</t>
  </si>
  <si>
    <t>51275080</t>
  </si>
  <si>
    <t>17/05/2017 07:20:57</t>
  </si>
  <si>
    <t>961966960003150089508000049770</t>
  </si>
  <si>
    <t>078237</t>
  </si>
  <si>
    <t>49319148</t>
  </si>
  <si>
    <t>17/05/2017 07:15:16</t>
  </si>
  <si>
    <t>825333590004931463914800079000</t>
  </si>
  <si>
    <t>009331</t>
  </si>
  <si>
    <t>52561594</t>
  </si>
  <si>
    <t>17/05/2017 07:09:45</t>
  </si>
  <si>
    <t>991315270007560942159400049770</t>
  </si>
  <si>
    <t>033943</t>
  </si>
  <si>
    <t>53144497</t>
  </si>
  <si>
    <t>17/05/2017 07:04:46</t>
  </si>
  <si>
    <t>960264060002420158449700060040</t>
  </si>
  <si>
    <t>076050</t>
  </si>
  <si>
    <t>42130519</t>
  </si>
  <si>
    <t>17/05/2017 07:04:17</t>
  </si>
  <si>
    <t>962562590003866278051900085000</t>
  </si>
  <si>
    <t>074025</t>
  </si>
  <si>
    <t>48124017</t>
  </si>
  <si>
    <t>17/05/2017 06:44:22</t>
  </si>
  <si>
    <t>960264060002407856401700039500</t>
  </si>
  <si>
    <t>969103</t>
  </si>
  <si>
    <t>17/05/2017 00:44:59</t>
  </si>
  <si>
    <t>826329400000579453148300353535</t>
  </si>
  <si>
    <t>286184</t>
  </si>
  <si>
    <t>17/05/2017 00:35:15</t>
  </si>
  <si>
    <t>826329400000564670567900080115</t>
  </si>
  <si>
    <t>762702</t>
  </si>
  <si>
    <t>17/05/2017 09:51:33</t>
  </si>
  <si>
    <t>702274240003300052923500200660</t>
  </si>
  <si>
    <t>17/05/2017 09:50:47</t>
  </si>
  <si>
    <t>702274240003290052923500200660</t>
  </si>
  <si>
    <t>051640</t>
  </si>
  <si>
    <t>17/05/2017 14:40:54</t>
  </si>
  <si>
    <t>840255880000310673884000099540</t>
  </si>
  <si>
    <t>17/05/2017 14:40:33</t>
  </si>
  <si>
    <t>840255880000300673884000099540</t>
  </si>
  <si>
    <t>667817</t>
  </si>
  <si>
    <t>45526733</t>
  </si>
  <si>
    <t>17/05/2017 17:07:53</t>
  </si>
  <si>
    <t>960692580000720090673300050560</t>
  </si>
  <si>
    <t>763333</t>
  </si>
  <si>
    <t>41522052</t>
  </si>
  <si>
    <t>17/05/2017 17:02:54</t>
  </si>
  <si>
    <t>960692580000710544205200107440</t>
  </si>
  <si>
    <t>063866</t>
  </si>
  <si>
    <t>55791235</t>
  </si>
  <si>
    <t>17/05/2017 16:36:38</t>
  </si>
  <si>
    <t>803126820005134574123500020000</t>
  </si>
  <si>
    <t>012927</t>
  </si>
  <si>
    <t>49131558</t>
  </si>
  <si>
    <t>17/05/2017 16:22:03</t>
  </si>
  <si>
    <t>803126820005120101155800049770</t>
  </si>
  <si>
    <t>752840</t>
  </si>
  <si>
    <t>49129120</t>
  </si>
  <si>
    <t>17/05/2017 16:15:02</t>
  </si>
  <si>
    <t>214441640008332550912000146150</t>
  </si>
  <si>
    <t>061667</t>
  </si>
  <si>
    <t>54703701</t>
  </si>
  <si>
    <t>17/05/2017 16:06:16</t>
  </si>
  <si>
    <t>214441640008320132370100061620</t>
  </si>
  <si>
    <t>332083</t>
  </si>
  <si>
    <t>41521420</t>
  </si>
  <si>
    <t>17/05/2017 15:32:19</t>
  </si>
  <si>
    <t>802205920003609930142000050560</t>
  </si>
  <si>
    <t>956882</t>
  </si>
  <si>
    <t>17/05/2017 15:15:10</t>
  </si>
  <si>
    <t>814148800003590371547600158000</t>
  </si>
  <si>
    <t>743440</t>
  </si>
  <si>
    <t>49123354</t>
  </si>
  <si>
    <t>17/05/2017 15:10:38</t>
  </si>
  <si>
    <t>854657100001270762335400079000</t>
  </si>
  <si>
    <t>082710</t>
  </si>
  <si>
    <t>49414616</t>
  </si>
  <si>
    <t>17/05/2017 15:08:26</t>
  </si>
  <si>
    <t>214441640008310564461600060040</t>
  </si>
  <si>
    <t>919619</t>
  </si>
  <si>
    <t>45528853</t>
  </si>
  <si>
    <t>17/05/2017 14:56:35</t>
  </si>
  <si>
    <t>814144660004860256885300160370</t>
  </si>
  <si>
    <t>026415</t>
  </si>
  <si>
    <t>52566299</t>
  </si>
  <si>
    <t>17/05/2017 14:39:08</t>
  </si>
  <si>
    <t>214441640008306969629900051350</t>
  </si>
  <si>
    <t>500333</t>
  </si>
  <si>
    <t>52905562</t>
  </si>
  <si>
    <t>17/05/2017 14:33:34</t>
  </si>
  <si>
    <t>854657100001260056556200100330</t>
  </si>
  <si>
    <t>49151283</t>
  </si>
  <si>
    <t>17/05/2017 14:32:12</t>
  </si>
  <si>
    <t>803126820005119034128300060000</t>
  </si>
  <si>
    <t>008011</t>
  </si>
  <si>
    <t>52568594</t>
  </si>
  <si>
    <t>17/05/2017 14:04:04</t>
  </si>
  <si>
    <t>209519890003028795859400030020</t>
  </si>
  <si>
    <t>707089</t>
  </si>
  <si>
    <t>47726461</t>
  </si>
  <si>
    <t>17/05/2017 13:37:33</t>
  </si>
  <si>
    <t>960692580000690500646100086900</t>
  </si>
  <si>
    <t>656811</t>
  </si>
  <si>
    <t>47725855</t>
  </si>
  <si>
    <t>17/05/2017 13:28:01</t>
  </si>
  <si>
    <t>702195830000242123585500079400</t>
  </si>
  <si>
    <t>390626</t>
  </si>
  <si>
    <t>45525596</t>
  </si>
  <si>
    <t>17/05/2017 13:02:42</t>
  </si>
  <si>
    <t>960692580000688917559600150000</t>
  </si>
  <si>
    <t>501725</t>
  </si>
  <si>
    <t>41524691</t>
  </si>
  <si>
    <t>17/05/2017 12:58:21</t>
  </si>
  <si>
    <t>814148800003589424469100050560</t>
  </si>
  <si>
    <t>898208</t>
  </si>
  <si>
    <t>52738258</t>
  </si>
  <si>
    <t>17/05/2017 12:52:50</t>
  </si>
  <si>
    <t>814144660004858713825800079000</t>
  </si>
  <si>
    <t>428528</t>
  </si>
  <si>
    <t>46583835</t>
  </si>
  <si>
    <t>17/05/2017 12:37:56</t>
  </si>
  <si>
    <t>814144660004810579383500139040</t>
  </si>
  <si>
    <t>033784</t>
  </si>
  <si>
    <t>49106474</t>
  </si>
  <si>
    <t>17/05/2017 12:37:17</t>
  </si>
  <si>
    <t>233241180009273347647400130350</t>
  </si>
  <si>
    <t>435615</t>
  </si>
  <si>
    <t>52881849</t>
  </si>
  <si>
    <t>17/05/2017 12:26:06</t>
  </si>
  <si>
    <t>976659420004191473184900130350</t>
  </si>
  <si>
    <t>503929</t>
  </si>
  <si>
    <t>55120905</t>
  </si>
  <si>
    <t>17/05/2017 12:20:04</t>
  </si>
  <si>
    <t>211527330002881938090500049770</t>
  </si>
  <si>
    <t>54704709</t>
  </si>
  <si>
    <t>17/05/2017 12:08:17</t>
  </si>
  <si>
    <t>702115050000170288470900126400</t>
  </si>
  <si>
    <t>023357</t>
  </si>
  <si>
    <t>52042493</t>
  </si>
  <si>
    <t>17/05/2017 12:07:19</t>
  </si>
  <si>
    <t>904338200008626782249300100330</t>
  </si>
  <si>
    <t>003920</t>
  </si>
  <si>
    <t>49105533</t>
  </si>
  <si>
    <t>17/05/2017 12:05:41</t>
  </si>
  <si>
    <t>890295640001829032553300030000</t>
  </si>
  <si>
    <t>711368</t>
  </si>
  <si>
    <t>54124902</t>
  </si>
  <si>
    <t>17/05/2017 11:51:30</t>
  </si>
  <si>
    <t>814132050009910234490200020800</t>
  </si>
  <si>
    <t>000792</t>
  </si>
  <si>
    <t>41524513</t>
  </si>
  <si>
    <t>17/05/2017 11:17:36</t>
  </si>
  <si>
    <t>826333580005058355451300050560</t>
  </si>
  <si>
    <t>957273</t>
  </si>
  <si>
    <t>41527204</t>
  </si>
  <si>
    <t>17/05/2017 11:08:06</t>
  </si>
  <si>
    <t>961516980002630317720400109020</t>
  </si>
  <si>
    <t>933564</t>
  </si>
  <si>
    <t>41524166</t>
  </si>
  <si>
    <t>17/05/2017 11:03:06</t>
  </si>
  <si>
    <t>702195830000220543416600070310</t>
  </si>
  <si>
    <t>011365</t>
  </si>
  <si>
    <t>41784417</t>
  </si>
  <si>
    <t>17/05/2017 10:58:24</t>
  </si>
  <si>
    <t>803126820005091081441700080000</t>
  </si>
  <si>
    <t>911909</t>
  </si>
  <si>
    <t>41520738</t>
  </si>
  <si>
    <t>17/05/2017 10:58:18</t>
  </si>
  <si>
    <t>209519890003013288073800100330</t>
  </si>
  <si>
    <t>039525</t>
  </si>
  <si>
    <t>52217889</t>
  </si>
  <si>
    <t>17/05/2017 10:51:40</t>
  </si>
  <si>
    <t>214441640008290262788900070000</t>
  </si>
  <si>
    <t>699040</t>
  </si>
  <si>
    <t>49123099</t>
  </si>
  <si>
    <t>17/05/2017 10:49:12</t>
  </si>
  <si>
    <t>854657100001210390309900203820</t>
  </si>
  <si>
    <t>019053</t>
  </si>
  <si>
    <t>49180106</t>
  </si>
  <si>
    <t>17/05/2017 10:47:29</t>
  </si>
  <si>
    <t>252551360003123309010600156330</t>
  </si>
  <si>
    <t>151228</t>
  </si>
  <si>
    <t>52883176</t>
  </si>
  <si>
    <t>17/05/2017 10:42:49</t>
  </si>
  <si>
    <t>854657100001200269317600181700</t>
  </si>
  <si>
    <t>084888</t>
  </si>
  <si>
    <t>54701801</t>
  </si>
  <si>
    <t>17/05/2017 10:38:48</t>
  </si>
  <si>
    <t>961516980002621364180100079000</t>
  </si>
  <si>
    <t>092034</t>
  </si>
  <si>
    <t>40276617</t>
  </si>
  <si>
    <t>17/05/2017 10:36:13</t>
  </si>
  <si>
    <t>802205920003590849661700040290</t>
  </si>
  <si>
    <t>694490</t>
  </si>
  <si>
    <t>49120782</t>
  </si>
  <si>
    <t>17/05/2017 10:32:36</t>
  </si>
  <si>
    <t>203046910001400062078200100330</t>
  </si>
  <si>
    <t>395554</t>
  </si>
  <si>
    <t>17/05/2017 10:28:40</t>
  </si>
  <si>
    <t>976659420004180342676900256750</t>
  </si>
  <si>
    <t>049276</t>
  </si>
  <si>
    <t>54454488</t>
  </si>
  <si>
    <t>17/05/2017 09:56:49</t>
  </si>
  <si>
    <t>976632540002540057448800218040</t>
  </si>
  <si>
    <t>608188</t>
  </si>
  <si>
    <t>41525402</t>
  </si>
  <si>
    <t>17/05/2017 09:56:38</t>
  </si>
  <si>
    <t>971346530002124032540200051350</t>
  </si>
  <si>
    <t>001963</t>
  </si>
  <si>
    <t>42591416</t>
  </si>
  <si>
    <t>17/05/2017 09:51:39</t>
  </si>
  <si>
    <t>802205920003580068141600100330</t>
  </si>
  <si>
    <t>586626</t>
  </si>
  <si>
    <t>41525245</t>
  </si>
  <si>
    <t>17/05/2017 09:51:20</t>
  </si>
  <si>
    <t>233241180009267749524500035550</t>
  </si>
  <si>
    <t>530547</t>
  </si>
  <si>
    <t>41525524</t>
  </si>
  <si>
    <t>17/05/2017 09:36:56</t>
  </si>
  <si>
    <t>233241180004718763552400213300</t>
  </si>
  <si>
    <t>092618</t>
  </si>
  <si>
    <t>41780856</t>
  </si>
  <si>
    <t>17/05/2017 09:30:13</t>
  </si>
  <si>
    <t>814132050009901194085600040290</t>
  </si>
  <si>
    <t>486861</t>
  </si>
  <si>
    <t>41529567</t>
  </si>
  <si>
    <t>17/05/2017 09:25:27</t>
  </si>
  <si>
    <t>233241180009219688956700030000</t>
  </si>
  <si>
    <t>883488</t>
  </si>
  <si>
    <t>55793176</t>
  </si>
  <si>
    <t>17/05/2017 09:24:34</t>
  </si>
  <si>
    <t>840255500000170131317600079000</t>
  </si>
  <si>
    <t>043189</t>
  </si>
  <si>
    <t>55798071</t>
  </si>
  <si>
    <t>17/05/2017 09:24:31</t>
  </si>
  <si>
    <t>803126820005080391807100100000</t>
  </si>
  <si>
    <t>977330</t>
  </si>
  <si>
    <t>45529382</t>
  </si>
  <si>
    <t>17/05/2017 09:22:38</t>
  </si>
  <si>
    <t>702115050000167374938200056880</t>
  </si>
  <si>
    <t>49150146</t>
  </si>
  <si>
    <t>17/05/2017 09:20:29</t>
  </si>
  <si>
    <t>976632540002529082014600079000</t>
  </si>
  <si>
    <t>010302</t>
  </si>
  <si>
    <t>49100261</t>
  </si>
  <si>
    <t>17/05/2017 09:18:19</t>
  </si>
  <si>
    <t>937277270000849783026100079000</t>
  </si>
  <si>
    <t>683437</t>
  </si>
  <si>
    <t>54704976</t>
  </si>
  <si>
    <t>17/05/2017 08:54:12</t>
  </si>
  <si>
    <t>960692580000650038497600249316</t>
  </si>
  <si>
    <t>000407</t>
  </si>
  <si>
    <t>55797872</t>
  </si>
  <si>
    <t>17/05/2017 08:50:03</t>
  </si>
  <si>
    <t>972278260004935499787200100000</t>
  </si>
  <si>
    <t>340811</t>
  </si>
  <si>
    <t>47727970</t>
  </si>
  <si>
    <t>17/05/2017 08:43:38</t>
  </si>
  <si>
    <t>252559810004230486797000158000</t>
  </si>
  <si>
    <t>305711</t>
  </si>
  <si>
    <t>41526254</t>
  </si>
  <si>
    <t>17/05/2017 08:32:32</t>
  </si>
  <si>
    <t>702195830000218602625400158000</t>
  </si>
  <si>
    <t>085553</t>
  </si>
  <si>
    <t>49313518</t>
  </si>
  <si>
    <t>17/05/2017 08:25:33</t>
  </si>
  <si>
    <t>802205920003571203351800161950</t>
  </si>
  <si>
    <t>031117</t>
  </si>
  <si>
    <t>54703915</t>
  </si>
  <si>
    <t>17/05/2017 08:13:11</t>
  </si>
  <si>
    <t>233241180004700579391500197500</t>
  </si>
  <si>
    <t>019304</t>
  </si>
  <si>
    <t>51776785</t>
  </si>
  <si>
    <t>17/05/2017 08:07:16</t>
  </si>
  <si>
    <t>960692580000636498678500158790</t>
  </si>
  <si>
    <t>767511</t>
  </si>
  <si>
    <t>54827871</t>
  </si>
  <si>
    <t>17/05/2017 07:54:21</t>
  </si>
  <si>
    <t>224809240003480300787100120870</t>
  </si>
  <si>
    <t>679114</t>
  </si>
  <si>
    <t>49126130</t>
  </si>
  <si>
    <t>17/05/2017 07:44:34</t>
  </si>
  <si>
    <t>937277270000820599613000100330</t>
  </si>
  <si>
    <t>141452</t>
  </si>
  <si>
    <t>47724059</t>
  </si>
  <si>
    <t>17/05/2017 07:26:07</t>
  </si>
  <si>
    <t>802205920003562201405900158000</t>
  </si>
  <si>
    <t>092412</t>
  </si>
  <si>
    <t>55799774</t>
  </si>
  <si>
    <t>17/05/2017 07:19:24</t>
  </si>
  <si>
    <t>224809240003470544977400100330</t>
  </si>
  <si>
    <t>330234</t>
  </si>
  <si>
    <t>40534981</t>
  </si>
  <si>
    <t>17/05/2017 06:27:09</t>
  </si>
  <si>
    <t>209519890003003341498100118500</t>
  </si>
  <si>
    <t>676423</t>
  </si>
  <si>
    <t>54129941</t>
  </si>
  <si>
    <t>17/05/2017 05:45:58</t>
  </si>
  <si>
    <t>960692580000620277994100150100</t>
  </si>
  <si>
    <t>188506 01885</t>
  </si>
  <si>
    <t>0000266170</t>
  </si>
  <si>
    <t>C502677647 FAC SJGE 952734 0000004 SPEI</t>
  </si>
  <si>
    <t>0000267086</t>
  </si>
  <si>
    <t>C 502677647 FAC SJGE 948514 0000005 SPEI</t>
  </si>
  <si>
    <t>7051801119014622</t>
  </si>
  <si>
    <t>5023465668 1560884</t>
  </si>
  <si>
    <t>5026042811 5026042</t>
  </si>
  <si>
    <t>0000208773</t>
  </si>
  <si>
    <t>PAGO GAS E202 5027263150 0180517 SPEI</t>
  </si>
  <si>
    <t>5023773392</t>
  </si>
  <si>
    <t>1000034536</t>
  </si>
  <si>
    <t>5026108562</t>
  </si>
  <si>
    <t>0000219360</t>
  </si>
  <si>
    <t>GAS 5026941 SPEI</t>
  </si>
  <si>
    <t>5023738833</t>
  </si>
  <si>
    <t>5027041929</t>
  </si>
  <si>
    <t>1000007508</t>
  </si>
  <si>
    <t>5025791194</t>
  </si>
  <si>
    <t>5023127714</t>
  </si>
  <si>
    <t>5023456337</t>
  </si>
  <si>
    <t>5023320269</t>
  </si>
  <si>
    <t>5026908094</t>
  </si>
  <si>
    <t>1000023570</t>
  </si>
  <si>
    <t>5027209211</t>
  </si>
  <si>
    <t>5025924571</t>
  </si>
  <si>
    <t>10005 98868</t>
  </si>
  <si>
    <t>TRANSFERENCIA BPI DESDE LA CUENTA 5425</t>
  </si>
  <si>
    <t>5027124436</t>
  </si>
  <si>
    <t>5026740158</t>
  </si>
  <si>
    <t>5026563188</t>
  </si>
  <si>
    <t>5026042779</t>
  </si>
  <si>
    <t>5023125981</t>
  </si>
  <si>
    <t>5023385684</t>
  </si>
  <si>
    <t>5027305225</t>
  </si>
  <si>
    <t>5027323194</t>
  </si>
  <si>
    <t>5025565101</t>
  </si>
  <si>
    <t>1000009884</t>
  </si>
  <si>
    <t>5023396996</t>
  </si>
  <si>
    <t>1000047363</t>
  </si>
  <si>
    <t>5023207268</t>
  </si>
  <si>
    <t>0000261488</t>
  </si>
  <si>
    <t>5027036564 5027036 SPEI</t>
  </si>
  <si>
    <t>5023434706</t>
  </si>
  <si>
    <t>5027285880</t>
  </si>
  <si>
    <t>5026308923</t>
  </si>
  <si>
    <t>1000034700</t>
  </si>
  <si>
    <t>0000270615</t>
  </si>
  <si>
    <t>5026513944 5026513 SPEI</t>
  </si>
  <si>
    <t>5026112374</t>
  </si>
  <si>
    <t>5027316701</t>
  </si>
  <si>
    <t>1000030500</t>
  </si>
  <si>
    <t>5023769424</t>
  </si>
  <si>
    <t>10005 81229</t>
  </si>
  <si>
    <t>TRANSFERENCIA BPI DESDE LA CUENTA 0046</t>
  </si>
  <si>
    <t>1000034544</t>
  </si>
  <si>
    <t>5026112382</t>
  </si>
  <si>
    <t>GAS ESTACIONACIO 092001494944</t>
  </si>
  <si>
    <t>METROPOLITANO ABRIL 065500368756</t>
  </si>
  <si>
    <t>GAS METROPOLITANO 092001494944</t>
  </si>
  <si>
    <t>TRASPASO DEL DIA SANTANDER A BANORTE REF 0190517</t>
  </si>
  <si>
    <t>002142</t>
  </si>
  <si>
    <t>13/05/2017</t>
  </si>
  <si>
    <t>064637</t>
  </si>
  <si>
    <t>49158582</t>
  </si>
  <si>
    <t>17/05/2017 18:06:47</t>
  </si>
  <si>
    <t>281142576967</t>
  </si>
  <si>
    <t>015329</t>
  </si>
  <si>
    <t>17/05/2017 17:45:46</t>
  </si>
  <si>
    <t>281142571494</t>
  </si>
  <si>
    <t>077759</t>
  </si>
  <si>
    <t>49314483</t>
  </si>
  <si>
    <t>17/05/2017 14:09:48</t>
  </si>
  <si>
    <t>281142513093</t>
  </si>
  <si>
    <t>790270</t>
  </si>
  <si>
    <t>41524318</t>
  </si>
  <si>
    <t>17/05/2017 13:53:04</t>
  </si>
  <si>
    <t>281142508454</t>
  </si>
  <si>
    <t>49154680</t>
  </si>
  <si>
    <t>18/05/2017 22:10:16</t>
  </si>
  <si>
    <t>19/05/2017</t>
  </si>
  <si>
    <t>281142869825</t>
  </si>
  <si>
    <t>576558</t>
  </si>
  <si>
    <t>48151595</t>
  </si>
  <si>
    <t>18/05/2017 07:49:49</t>
  </si>
  <si>
    <t>281142664704</t>
  </si>
  <si>
    <t>052235</t>
  </si>
  <si>
    <t>18/05/2017 04:35:22</t>
  </si>
  <si>
    <t>281142658794</t>
  </si>
  <si>
    <t>colordo</t>
  </si>
  <si>
    <t>329116</t>
  </si>
  <si>
    <t>41526765</t>
  </si>
  <si>
    <t>18/05/2017 17:53:55</t>
  </si>
  <si>
    <t>viviana</t>
  </si>
  <si>
    <t>502699686rt40cte secom</t>
  </si>
  <si>
    <t>sotelo</t>
  </si>
  <si>
    <t>270188</t>
  </si>
  <si>
    <t>49311398</t>
  </si>
  <si>
    <t>18/05/2017 17:42:24</t>
  </si>
  <si>
    <t>carlos a</t>
  </si>
  <si>
    <t>502721510rt154-cte se com-</t>
  </si>
  <si>
    <t>090742</t>
  </si>
  <si>
    <t>18/05/2017 16:45:43</t>
  </si>
  <si>
    <t>181447cbza201720536225</t>
  </si>
  <si>
    <t>02169S</t>
  </si>
  <si>
    <t>51996868</t>
  </si>
  <si>
    <t>18/05/2017 15:34:07</t>
  </si>
  <si>
    <t>brenda</t>
  </si>
  <si>
    <t>100075489h10367205rt603at2010</t>
  </si>
  <si>
    <t>097046</t>
  </si>
  <si>
    <t>42593802</t>
  </si>
  <si>
    <t>18/05/2017 14:41:05</t>
  </si>
  <si>
    <t>ARMANDO</t>
  </si>
  <si>
    <t>100002239CBZAEDI-CTESECOM</t>
  </si>
  <si>
    <t>DIAZ</t>
  </si>
  <si>
    <t>080492</t>
  </si>
  <si>
    <t>54422931</t>
  </si>
  <si>
    <t>18/05/2017 14:26:03</t>
  </si>
  <si>
    <t>MANUEL</t>
  </si>
  <si>
    <t>C-2388RT76AU228E15-833388</t>
  </si>
  <si>
    <t>611517</t>
  </si>
  <si>
    <t>54999598</t>
  </si>
  <si>
    <t>18/05/2017 14:22:08</t>
  </si>
  <si>
    <t>NORMA HERNANDEZ</t>
  </si>
  <si>
    <t>502367167 EDIFADMOOO CTESECOMM</t>
  </si>
  <si>
    <t>242855</t>
  </si>
  <si>
    <t>41525500</t>
  </si>
  <si>
    <t>18/05/2017 14:17:27</t>
  </si>
  <si>
    <t>JOAQUIN LOPEZ SIERRA</t>
  </si>
  <si>
    <t>502664885 RT220 CTE SE COMMM</t>
  </si>
  <si>
    <t>055697</t>
  </si>
  <si>
    <t>54702981</t>
  </si>
  <si>
    <t>18/05/2017 13:35:56</t>
  </si>
  <si>
    <t>cbza201720638959c-502699832</t>
  </si>
  <si>
    <t>043616</t>
  </si>
  <si>
    <t>18/05/2017 13:34:36</t>
  </si>
  <si>
    <t>201720638959c-502699832</t>
  </si>
  <si>
    <t>RAMOS</t>
  </si>
  <si>
    <t>076125</t>
  </si>
  <si>
    <t>49317758</t>
  </si>
  <si>
    <t>18/05/2017 13:29:31</t>
  </si>
  <si>
    <t>SILVIA</t>
  </si>
  <si>
    <t>RT50A-314E15809465C-</t>
  </si>
  <si>
    <t>825295</t>
  </si>
  <si>
    <t>53583468</t>
  </si>
  <si>
    <t>18/05/2017 12:57:25</t>
  </si>
  <si>
    <t>502681777RT37CBZA201720833650-</t>
  </si>
  <si>
    <t>010879</t>
  </si>
  <si>
    <t>49159286</t>
  </si>
  <si>
    <t>18/05/2017 12:51:08</t>
  </si>
  <si>
    <t>JOSE CORTES</t>
  </si>
  <si>
    <t>RT88 AT209 E15808760 C_</t>
  </si>
  <si>
    <t>MORA</t>
  </si>
  <si>
    <t>845440</t>
  </si>
  <si>
    <t>49124304</t>
  </si>
  <si>
    <t>18/05/2017 12:00:23</t>
  </si>
  <si>
    <t>MARIA DE LOURDES</t>
  </si>
  <si>
    <t>12138RT106AU-340E15819366-</t>
  </si>
  <si>
    <t>013675</t>
  </si>
  <si>
    <t>41783533</t>
  </si>
  <si>
    <t>18/05/2017 11:52:09</t>
  </si>
  <si>
    <t>LUIS CARLOS RIVERA</t>
  </si>
  <si>
    <t>502732549 EDIADMO CTE SECOMMM</t>
  </si>
  <si>
    <t>54421606</t>
  </si>
  <si>
    <t>18/05/2017 11:49:34</t>
  </si>
  <si>
    <t>502368599 EFADMO BASEE YENI</t>
  </si>
  <si>
    <t>356202</t>
  </si>
  <si>
    <t>47722682</t>
  </si>
  <si>
    <t>18/05/2017 11:18:23</t>
  </si>
  <si>
    <t>PERLA FENTANES</t>
  </si>
  <si>
    <t>502261881 RT55 AT339 E15831156</t>
  </si>
  <si>
    <t>49150828</t>
  </si>
  <si>
    <t>18/05/2017 11:14:59</t>
  </si>
  <si>
    <t>ma de la paz barrera</t>
  </si>
  <si>
    <t>edf-502324094-ctesecom</t>
  </si>
  <si>
    <t>321859</t>
  </si>
  <si>
    <t>47721281</t>
  </si>
  <si>
    <t>18/05/2017 11:12:00</t>
  </si>
  <si>
    <t>CRISTHIAN A MACIAS</t>
  </si>
  <si>
    <t>edf-100004236-apeticiondelcob</t>
  </si>
  <si>
    <t>062720</t>
  </si>
  <si>
    <t>54537333</t>
  </si>
  <si>
    <t>18/05/2017 11:05:43</t>
  </si>
  <si>
    <t>REYNA BARAJAS</t>
  </si>
  <si>
    <t>502384844 RT130 CTTESECOM</t>
  </si>
  <si>
    <t>199357</t>
  </si>
  <si>
    <t>45552747</t>
  </si>
  <si>
    <t>18/05/2017 10:48:05</t>
  </si>
  <si>
    <t>MARIBEL LEAL AMEZ</t>
  </si>
  <si>
    <t>502334165 RT66 AT254 E15809661</t>
  </si>
  <si>
    <t>358233</t>
  </si>
  <si>
    <t>52885190</t>
  </si>
  <si>
    <t>18/05/2017 10:38:10</t>
  </si>
  <si>
    <t>BLANCA MENDOZA</t>
  </si>
  <si>
    <t>210066 RT34 AT312 E15820670</t>
  </si>
  <si>
    <t>021252</t>
  </si>
  <si>
    <t>55494371</t>
  </si>
  <si>
    <t>18/05/2017 10:12:12</t>
  </si>
  <si>
    <t>PEDRO TEJEDA</t>
  </si>
  <si>
    <t>100067104 MA. AGELES MARQUEZ</t>
  </si>
  <si>
    <t>022056</t>
  </si>
  <si>
    <t>40433287</t>
  </si>
  <si>
    <t>18/05/2017 09:39:00</t>
  </si>
  <si>
    <t>ARISTEO ZARATE</t>
  </si>
  <si>
    <t>_287549 RT75 AT222_E15837236</t>
  </si>
  <si>
    <t>576936</t>
  </si>
  <si>
    <t>55123344</t>
  </si>
  <si>
    <t>18/05/2017 09:21:07</t>
  </si>
  <si>
    <t>apeticiondeeduardocaballero</t>
  </si>
  <si>
    <t>650481</t>
  </si>
  <si>
    <t>47723470</t>
  </si>
  <si>
    <t>18/05/2017 08:18:13</t>
  </si>
  <si>
    <t>495050495986</t>
  </si>
  <si>
    <t>094318</t>
  </si>
  <si>
    <t>51882801</t>
  </si>
  <si>
    <t>18/05/2017 08:08:54</t>
  </si>
  <si>
    <t>miguel lopez</t>
  </si>
  <si>
    <t>502399929rt117e15835738at258</t>
  </si>
  <si>
    <t>002487</t>
  </si>
  <si>
    <t>51774093</t>
  </si>
  <si>
    <t>18/05/2017 08:07:23</t>
  </si>
  <si>
    <t>495050493667</t>
  </si>
  <si>
    <t>272165</t>
  </si>
  <si>
    <t>18/05/2017 20:55:26</t>
  </si>
  <si>
    <t>826329400000673785629400160230</t>
  </si>
  <si>
    <t>855561</t>
  </si>
  <si>
    <t>45409242</t>
  </si>
  <si>
    <t>18/05/2017 19:55:39</t>
  </si>
  <si>
    <t>826329400000660021924200100695</t>
  </si>
  <si>
    <t>026135</t>
  </si>
  <si>
    <t>52562494</t>
  </si>
  <si>
    <t>18/05/2017 19:11:02</t>
  </si>
  <si>
    <t>801030860007595038249400049770</t>
  </si>
  <si>
    <t>575870</t>
  </si>
  <si>
    <t>18/05/2017 18:41:11</t>
  </si>
  <si>
    <t>904587400000696513220600050560</t>
  </si>
  <si>
    <t>461665</t>
  </si>
  <si>
    <t>41528286</t>
  </si>
  <si>
    <t>18/05/2017 18:19:40</t>
  </si>
  <si>
    <t>904587400000653724828600100330</t>
  </si>
  <si>
    <t>182000</t>
  </si>
  <si>
    <t>55791722</t>
  </si>
  <si>
    <t>18/05/2017 18:08:24</t>
  </si>
  <si>
    <t>801030860007589649172200129600</t>
  </si>
  <si>
    <t>240070</t>
  </si>
  <si>
    <t>41524299</t>
  </si>
  <si>
    <t>18/05/2017 17:36:29</t>
  </si>
  <si>
    <t>904587400000649759429900101120</t>
  </si>
  <si>
    <t>49152040</t>
  </si>
  <si>
    <t>18/05/2017 17:29:02</t>
  </si>
  <si>
    <t>814152110001591156204000142200</t>
  </si>
  <si>
    <t>378825</t>
  </si>
  <si>
    <t>40813148</t>
  </si>
  <si>
    <t>18/05/2017 17:10:01</t>
  </si>
  <si>
    <t>801030860007571734314800136080</t>
  </si>
  <si>
    <t>508331</t>
  </si>
  <si>
    <t>52884753</t>
  </si>
  <si>
    <t>18/05/2017 17:05:03</t>
  </si>
  <si>
    <t>252560650009450168475300060040</t>
  </si>
  <si>
    <t>49151024</t>
  </si>
  <si>
    <t>18/05/2017 16:54:59</t>
  </si>
  <si>
    <t>702274240003451026102400200088</t>
  </si>
  <si>
    <t>002755</t>
  </si>
  <si>
    <t>52040294</t>
  </si>
  <si>
    <t>18/05/2017 16:53:53</t>
  </si>
  <si>
    <t>801030860007560669029400142200</t>
  </si>
  <si>
    <t>997626</t>
  </si>
  <si>
    <t>47729181</t>
  </si>
  <si>
    <t>18/05/2017 16:46:33</t>
  </si>
  <si>
    <t>814152110001573834918100099500</t>
  </si>
  <si>
    <t>971732</t>
  </si>
  <si>
    <t>41013167</t>
  </si>
  <si>
    <t>18/05/2017 16:40:44</t>
  </si>
  <si>
    <t>814204990006070235316700030020</t>
  </si>
  <si>
    <t>740311</t>
  </si>
  <si>
    <t>53994634</t>
  </si>
  <si>
    <t>18/05/2017 16:38:41</t>
  </si>
  <si>
    <t>814152110001560092463400050000</t>
  </si>
  <si>
    <t>675656</t>
  </si>
  <si>
    <t>18/05/2017 16:33:45</t>
  </si>
  <si>
    <t>826329400000650061738300049980</t>
  </si>
  <si>
    <t>060878</t>
  </si>
  <si>
    <t>54704280</t>
  </si>
  <si>
    <t>18/05/2017 16:26:08</t>
  </si>
  <si>
    <t>814107680001451093428000079790</t>
  </si>
  <si>
    <t>143592</t>
  </si>
  <si>
    <t>54827040</t>
  </si>
  <si>
    <t>18/05/2017 16:22:58</t>
  </si>
  <si>
    <t>224824200005424061704000164320</t>
  </si>
  <si>
    <t>875680</t>
  </si>
  <si>
    <t>47727120</t>
  </si>
  <si>
    <t>18/05/2017 16:19:20</t>
  </si>
  <si>
    <t>904587400000603162712000040290</t>
  </si>
  <si>
    <t>803919</t>
  </si>
  <si>
    <t>52880034</t>
  </si>
  <si>
    <t>18/05/2017 16:17:55</t>
  </si>
  <si>
    <t>934781880006770860003400195920</t>
  </si>
  <si>
    <t>164270</t>
  </si>
  <si>
    <t>42682411</t>
  </si>
  <si>
    <t>18/05/2017 16:15:47</t>
  </si>
  <si>
    <t>702275940001663243241100079000</t>
  </si>
  <si>
    <t>084015</t>
  </si>
  <si>
    <t>18/05/2017 16:03:41</t>
  </si>
  <si>
    <t>224824200005401996928400120080</t>
  </si>
  <si>
    <t>789846</t>
  </si>
  <si>
    <t>47723765</t>
  </si>
  <si>
    <t>18/05/2017 16:01:07</t>
  </si>
  <si>
    <t>820987500009030964376500036400</t>
  </si>
  <si>
    <t>771114</t>
  </si>
  <si>
    <t>41522611</t>
  </si>
  <si>
    <t>18/05/2017 15:57:12</t>
  </si>
  <si>
    <t>702274240003445892261100100330</t>
  </si>
  <si>
    <t>939980</t>
  </si>
  <si>
    <t>52888665</t>
  </si>
  <si>
    <t>18/05/2017 15:56:57</t>
  </si>
  <si>
    <t>252548460004090100866500121500</t>
  </si>
  <si>
    <t>761331</t>
  </si>
  <si>
    <t>47724133</t>
  </si>
  <si>
    <t>18/05/2017 15:55:10</t>
  </si>
  <si>
    <t>211526630009350301413300100330</t>
  </si>
  <si>
    <t>52047394</t>
  </si>
  <si>
    <t>18/05/2017 15:47:56</t>
  </si>
  <si>
    <t>814204990006067250739400100330</t>
  </si>
  <si>
    <t>879332</t>
  </si>
  <si>
    <t>41345232</t>
  </si>
  <si>
    <t>18/05/2017 15:47:07</t>
  </si>
  <si>
    <t>224824200005300258523200199870</t>
  </si>
  <si>
    <t>717104</t>
  </si>
  <si>
    <t>47722882</t>
  </si>
  <si>
    <t>18/05/2017 15:46:15</t>
  </si>
  <si>
    <t>224830080002233831288200110600</t>
  </si>
  <si>
    <t>024973</t>
  </si>
  <si>
    <t>52560790</t>
  </si>
  <si>
    <t>18/05/2017 15:44:25</t>
  </si>
  <si>
    <t>814056390000639279079000100330</t>
  </si>
  <si>
    <t>654011</t>
  </si>
  <si>
    <t>52904873</t>
  </si>
  <si>
    <t>18/05/2017 15:38:35</t>
  </si>
  <si>
    <t>904565220001880004487300122450</t>
  </si>
  <si>
    <t>877932</t>
  </si>
  <si>
    <t>52217834</t>
  </si>
  <si>
    <t>18/05/2017 15:37:33</t>
  </si>
  <si>
    <t>821003210005460045783400150100</t>
  </si>
  <si>
    <t>909956</t>
  </si>
  <si>
    <t>40536296</t>
  </si>
  <si>
    <t>18/05/2017 15:36:01</t>
  </si>
  <si>
    <t>210152190006430796629600172220</t>
  </si>
  <si>
    <t>426772</t>
  </si>
  <si>
    <t>51288217</t>
  </si>
  <si>
    <t>18/05/2017 15:31:08</t>
  </si>
  <si>
    <t>934781880006650190821700150100</t>
  </si>
  <si>
    <t>18/05/2017 15:29:14</t>
  </si>
  <si>
    <t>252875680006764282049100100330</t>
  </si>
  <si>
    <t>143322</t>
  </si>
  <si>
    <t>55791427</t>
  </si>
  <si>
    <t>18/05/2017 15:27:00</t>
  </si>
  <si>
    <t>801030860007559886142700050220</t>
  </si>
  <si>
    <t>008334</t>
  </si>
  <si>
    <t>49316215</t>
  </si>
  <si>
    <t>18/05/2017 15:20:02</t>
  </si>
  <si>
    <t>821531780001820403621500100330</t>
  </si>
  <si>
    <t>076799</t>
  </si>
  <si>
    <t>47377639</t>
  </si>
  <si>
    <t>18/05/2017 15:20:00</t>
  </si>
  <si>
    <t>935744210005995590763900100440</t>
  </si>
  <si>
    <t>128586</t>
  </si>
  <si>
    <t>41695792</t>
  </si>
  <si>
    <t>18/05/2017 15:18:33</t>
  </si>
  <si>
    <t>820987500009029894579200080580</t>
  </si>
  <si>
    <t>076059</t>
  </si>
  <si>
    <t>52732675</t>
  </si>
  <si>
    <t>18/05/2017 15:15:36</t>
  </si>
  <si>
    <t>224800730007473198267500080000</t>
  </si>
  <si>
    <t>539648</t>
  </si>
  <si>
    <t>47723646</t>
  </si>
  <si>
    <t>18/05/2017 15:12:10</t>
  </si>
  <si>
    <t>934781880006643315364600075840</t>
  </si>
  <si>
    <t>537892</t>
  </si>
  <si>
    <t>47729707</t>
  </si>
  <si>
    <t>18/05/2017 15:11:50</t>
  </si>
  <si>
    <t>814056390000623193970700215670</t>
  </si>
  <si>
    <t>503764</t>
  </si>
  <si>
    <t>41528862</t>
  </si>
  <si>
    <t>18/05/2017 15:05:29</t>
  </si>
  <si>
    <t>961564360005029591886200419500</t>
  </si>
  <si>
    <t>483157</t>
  </si>
  <si>
    <t>52881416</t>
  </si>
  <si>
    <t>18/05/2017 15:01:33</t>
  </si>
  <si>
    <t>702124970000610089141600150100</t>
  </si>
  <si>
    <t>065539</t>
  </si>
  <si>
    <t>55797773</t>
  </si>
  <si>
    <t>18/05/2017 14:56:55</t>
  </si>
  <si>
    <t>801030860007540697777300067500</t>
  </si>
  <si>
    <t>022529</t>
  </si>
  <si>
    <t>18/05/2017 14:52:24</t>
  </si>
  <si>
    <t>905980070007624634796200049770</t>
  </si>
  <si>
    <t>106725</t>
  </si>
  <si>
    <t>44685564</t>
  </si>
  <si>
    <t>18/05/2017 14:51:11</t>
  </si>
  <si>
    <t>702124970000603285556400140000</t>
  </si>
  <si>
    <t>49153044</t>
  </si>
  <si>
    <t>18/05/2017 14:51:06</t>
  </si>
  <si>
    <t>934781880006631788304400050560</t>
  </si>
  <si>
    <t>011348</t>
  </si>
  <si>
    <t>48123025</t>
  </si>
  <si>
    <t>18/05/2017 14:46:50</t>
  </si>
  <si>
    <t>934813120000353916302500289170</t>
  </si>
  <si>
    <t>395801</t>
  </si>
  <si>
    <t>41523701</t>
  </si>
  <si>
    <t>18/05/2017 14:45:03</t>
  </si>
  <si>
    <t>934784340001610696370100118500</t>
  </si>
  <si>
    <t>609430</t>
  </si>
  <si>
    <t>18/05/2017 14:38:29</t>
  </si>
  <si>
    <t>826329400000640021924200106575</t>
  </si>
  <si>
    <t>356646</t>
  </si>
  <si>
    <t>47729421</t>
  </si>
  <si>
    <t>18/05/2017 14:38:13</t>
  </si>
  <si>
    <t>854664610000810701942100100330</t>
  </si>
  <si>
    <t>000304</t>
  </si>
  <si>
    <t>49157955</t>
  </si>
  <si>
    <t>18/05/2017 14:35:24</t>
  </si>
  <si>
    <t>934779260009193306795500126400</t>
  </si>
  <si>
    <t>340086</t>
  </si>
  <si>
    <t>41522367</t>
  </si>
  <si>
    <t>18/05/2017 14:35:15</t>
  </si>
  <si>
    <t>224830080002214453236700169850</t>
  </si>
  <si>
    <t>481569</t>
  </si>
  <si>
    <t>52880553</t>
  </si>
  <si>
    <t>18/05/2017 14:34:04</t>
  </si>
  <si>
    <t>970520890007291802055300079000</t>
  </si>
  <si>
    <t>035979</t>
  </si>
  <si>
    <t>54709272</t>
  </si>
  <si>
    <t>18/05/2017 14:33:59</t>
  </si>
  <si>
    <t>961563740002210896927200063990</t>
  </si>
  <si>
    <t>011606</t>
  </si>
  <si>
    <t>55798812</t>
  </si>
  <si>
    <t>18/05/2017 14:31:15</t>
  </si>
  <si>
    <t>721000710009727264881200049770</t>
  </si>
  <si>
    <t>54704206</t>
  </si>
  <si>
    <t>18/05/2017 14:30:01</t>
  </si>
  <si>
    <t>961564360005010120420600050000</t>
  </si>
  <si>
    <t>091204</t>
  </si>
  <si>
    <t>55793236</t>
  </si>
  <si>
    <t>18/05/2017 14:29:11</t>
  </si>
  <si>
    <t>233212140002721075323600080000</t>
  </si>
  <si>
    <t>428543</t>
  </si>
  <si>
    <t>51884095</t>
  </si>
  <si>
    <t>18/05/2017 14:25:14</t>
  </si>
  <si>
    <t>821012310006090438409500101910</t>
  </si>
  <si>
    <t>246161</t>
  </si>
  <si>
    <t>52882569</t>
  </si>
  <si>
    <t>18/05/2017 14:16:38</t>
  </si>
  <si>
    <t>904587400000590737256900150100</t>
  </si>
  <si>
    <t>42073369</t>
  </si>
  <si>
    <t>18/05/2017 14:15:32</t>
  </si>
  <si>
    <t>905984080004190009336900111390</t>
  </si>
  <si>
    <t>18/05/2017 14:15:05</t>
  </si>
  <si>
    <t>962771020003447435741200049770</t>
  </si>
  <si>
    <t>045234</t>
  </si>
  <si>
    <t>54705606</t>
  </si>
  <si>
    <t>18/05/2017 14:14:52</t>
  </si>
  <si>
    <t>241433790005741479560600079000</t>
  </si>
  <si>
    <t>806816</t>
  </si>
  <si>
    <t>45529922</t>
  </si>
  <si>
    <t>18/05/2017 14:13:33</t>
  </si>
  <si>
    <t>970526330001820046992200068730</t>
  </si>
  <si>
    <t>841446</t>
  </si>
  <si>
    <t>54997898</t>
  </si>
  <si>
    <t>18/05/2017 14:07:43</t>
  </si>
  <si>
    <t>814149580009570559789800100330</t>
  </si>
  <si>
    <t>174221</t>
  </si>
  <si>
    <t>47729438</t>
  </si>
  <si>
    <t>18/05/2017 14:04:57</t>
  </si>
  <si>
    <t>961563400003143744943800060000</t>
  </si>
  <si>
    <t>169366</t>
  </si>
  <si>
    <t>47722054</t>
  </si>
  <si>
    <t>18/05/2017 14:04:01</t>
  </si>
  <si>
    <t>972273530007160265205400214090</t>
  </si>
  <si>
    <t>162987</t>
  </si>
  <si>
    <t>41526877</t>
  </si>
  <si>
    <t>18/05/2017 14:02:49</t>
  </si>
  <si>
    <t>905984080004181578687700161160</t>
  </si>
  <si>
    <t>161501</t>
  </si>
  <si>
    <t>47724611</t>
  </si>
  <si>
    <t>18/05/2017 14:02:33</t>
  </si>
  <si>
    <t>971930530005320546461100158000</t>
  </si>
  <si>
    <t>158802</t>
  </si>
  <si>
    <t>45558271</t>
  </si>
  <si>
    <t>18/05/2017 14:02:01</t>
  </si>
  <si>
    <t>960716550005530147827100050000</t>
  </si>
  <si>
    <t>154255</t>
  </si>
  <si>
    <t>41524607</t>
  </si>
  <si>
    <t>18/05/2017 14:01:07</t>
  </si>
  <si>
    <t>934784340001601596460700130350</t>
  </si>
  <si>
    <t>135323</t>
  </si>
  <si>
    <t>45558439</t>
  </si>
  <si>
    <t>18/05/2017 13:57:29</t>
  </si>
  <si>
    <t>991307260004530144843900100044</t>
  </si>
  <si>
    <t>000827</t>
  </si>
  <si>
    <t>49159883</t>
  </si>
  <si>
    <t>18/05/2017 13:55:31</t>
  </si>
  <si>
    <t>202965090009477948988300050000</t>
  </si>
  <si>
    <t>093785</t>
  </si>
  <si>
    <t>47720045</t>
  </si>
  <si>
    <t>18/05/2017 13:49:34</t>
  </si>
  <si>
    <t>962568630006421767004500260820</t>
  </si>
  <si>
    <t>587665</t>
  </si>
  <si>
    <t>40273859</t>
  </si>
  <si>
    <t>18/05/2017 13:49:32</t>
  </si>
  <si>
    <t>840259940007122757385900100330</t>
  </si>
  <si>
    <t>016675</t>
  </si>
  <si>
    <t>46310268</t>
  </si>
  <si>
    <t>18/05/2017 13:47:23</t>
  </si>
  <si>
    <t>937634470006350516026800214880</t>
  </si>
  <si>
    <t>078754</t>
  </si>
  <si>
    <t>41527367</t>
  </si>
  <si>
    <t>18/05/2017 13:46:44</t>
  </si>
  <si>
    <t>962294850003377167736700083740</t>
  </si>
  <si>
    <t>053361</t>
  </si>
  <si>
    <t>54710315</t>
  </si>
  <si>
    <t>18/05/2017 13:45:33</t>
  </si>
  <si>
    <t>825333590005033389031500111390</t>
  </si>
  <si>
    <t>050402</t>
  </si>
  <si>
    <t>18/05/2017 13:45:04</t>
  </si>
  <si>
    <t>252552350006500251031400132030</t>
  </si>
  <si>
    <t>058230</t>
  </si>
  <si>
    <t>41521603</t>
  </si>
  <si>
    <t>18/05/2017 13:42:50</t>
  </si>
  <si>
    <t>213205870003872561160300063200</t>
  </si>
  <si>
    <t>010071</t>
  </si>
  <si>
    <t>55799507</t>
  </si>
  <si>
    <t>18/05/2017 13:41:00</t>
  </si>
  <si>
    <t>961564360005006975950700158000</t>
  </si>
  <si>
    <t>567043</t>
  </si>
  <si>
    <t>40271110</t>
  </si>
  <si>
    <t>18/05/2017 13:36:56</t>
  </si>
  <si>
    <t>233212140002714687111000090000</t>
  </si>
  <si>
    <t>021336</t>
  </si>
  <si>
    <t>47728022</t>
  </si>
  <si>
    <t>18/05/2017 13:35:50</t>
  </si>
  <si>
    <t>821022780002032067802200185650</t>
  </si>
  <si>
    <t>681726</t>
  </si>
  <si>
    <t>46582186</t>
  </si>
  <si>
    <t>18/05/2017 13:35:41</t>
  </si>
  <si>
    <t>937634470006340156218600100330</t>
  </si>
  <si>
    <t>048559</t>
  </si>
  <si>
    <t>45522939</t>
  </si>
  <si>
    <t>18/05/2017 13:34:30</t>
  </si>
  <si>
    <t>937269400008050265293900120870</t>
  </si>
  <si>
    <t>014265</t>
  </si>
  <si>
    <t>47727361</t>
  </si>
  <si>
    <t>18/05/2017 13:34:27</t>
  </si>
  <si>
    <t>961563400003131862736100183280</t>
  </si>
  <si>
    <t>243256</t>
  </si>
  <si>
    <t>52909924</t>
  </si>
  <si>
    <t>18/05/2017 13:33:33</t>
  </si>
  <si>
    <t>814056390000600044992400152100</t>
  </si>
  <si>
    <t>018873</t>
  </si>
  <si>
    <t>18/05/2017 13:32:35</t>
  </si>
  <si>
    <t>962290750002624317789100060040</t>
  </si>
  <si>
    <t>004432</t>
  </si>
  <si>
    <t>41528598</t>
  </si>
  <si>
    <t>18/05/2017 13:32:31</t>
  </si>
  <si>
    <t>202965090009467126859800118500</t>
  </si>
  <si>
    <t>871101</t>
  </si>
  <si>
    <t>51881185</t>
  </si>
  <si>
    <t>18/05/2017 13:29:59</t>
  </si>
  <si>
    <t>801030860007520299118500150100</t>
  </si>
  <si>
    <t>979807</t>
  </si>
  <si>
    <t>41529994</t>
  </si>
  <si>
    <t>18/05/2017 13:27:39</t>
  </si>
  <si>
    <t>224824200005285266999400100330</t>
  </si>
  <si>
    <t>091397</t>
  </si>
  <si>
    <t>54424020</t>
  </si>
  <si>
    <t>18/05/2017 13:26:39</t>
  </si>
  <si>
    <t>224800730007453415402000067000</t>
  </si>
  <si>
    <t>18/05/2017 13:25:36</t>
  </si>
  <si>
    <t>224800730007443415402000039500</t>
  </si>
  <si>
    <t>000636</t>
  </si>
  <si>
    <t>49150063</t>
  </si>
  <si>
    <t>18/05/2017 13:25:22</t>
  </si>
  <si>
    <t>821018730008925598006300049770</t>
  </si>
  <si>
    <t>322453</t>
  </si>
  <si>
    <t>53591055</t>
  </si>
  <si>
    <t>18/05/2017 13:25:20</t>
  </si>
  <si>
    <t>962771020003420061105500060040</t>
  </si>
  <si>
    <t>857657</t>
  </si>
  <si>
    <t>49122731</t>
  </si>
  <si>
    <t>18/05/2017 13:25:14</t>
  </si>
  <si>
    <t>961563400003121093273100100330</t>
  </si>
  <si>
    <t>965103</t>
  </si>
  <si>
    <t>45559065</t>
  </si>
  <si>
    <t>18/05/2017 13:24:49</t>
  </si>
  <si>
    <t>825333590005020185906500200000</t>
  </si>
  <si>
    <t>49152504</t>
  </si>
  <si>
    <t>18/05/2017 13:23:59</t>
  </si>
  <si>
    <t>962290460003863933250400049770</t>
  </si>
  <si>
    <t>112253</t>
  </si>
  <si>
    <t>18/05/2017 13:19:57</t>
  </si>
  <si>
    <t>991311990004827072866900289140</t>
  </si>
  <si>
    <t>49154910</t>
  </si>
  <si>
    <t>18/05/2017 13:18:50</t>
  </si>
  <si>
    <t>972274750005592438491000079000</t>
  </si>
  <si>
    <t>676993</t>
  </si>
  <si>
    <t>18/05/2017 13:18:16</t>
  </si>
  <si>
    <t>991316670007710110303000070000</t>
  </si>
  <si>
    <t>222088</t>
  </si>
  <si>
    <t>52904296</t>
  </si>
  <si>
    <t>18/05/2017 13:16:27</t>
  </si>
  <si>
    <t>962568630006410160429600150660</t>
  </si>
  <si>
    <t>919474</t>
  </si>
  <si>
    <t>47724988</t>
  </si>
  <si>
    <t>18/05/2017 13:16:03</t>
  </si>
  <si>
    <t>983705210005500699498800116920</t>
  </si>
  <si>
    <t>855468</t>
  </si>
  <si>
    <t>49129820</t>
  </si>
  <si>
    <t>18/05/2017 13:10:51</t>
  </si>
  <si>
    <t>991316670007702454982000060000</t>
  </si>
  <si>
    <t>842714</t>
  </si>
  <si>
    <t>52889979</t>
  </si>
  <si>
    <t>18/05/2017 13:09:26</t>
  </si>
  <si>
    <t>814056390000590462997900079000</t>
  </si>
  <si>
    <t>49155813</t>
  </si>
  <si>
    <t>18/05/2017 13:05:30</t>
  </si>
  <si>
    <t>905971010002902248581300144570</t>
  </si>
  <si>
    <t>807061</t>
  </si>
  <si>
    <t>52883680</t>
  </si>
  <si>
    <t>18/05/2017 13:05:10</t>
  </si>
  <si>
    <t>896485040000911015368000100330</t>
  </si>
  <si>
    <t>835775</t>
  </si>
  <si>
    <t>41526341</t>
  </si>
  <si>
    <t>18/05/2017 12:59:33</t>
  </si>
  <si>
    <t>991315270007673385634100424000</t>
  </si>
  <si>
    <t>044749</t>
  </si>
  <si>
    <t>54423955</t>
  </si>
  <si>
    <t>18/05/2017 12:58:17</t>
  </si>
  <si>
    <t>252859800006534441395500060040</t>
  </si>
  <si>
    <t>815545</t>
  </si>
  <si>
    <t>41522838</t>
  </si>
  <si>
    <t>18/05/2017 12:55:24</t>
  </si>
  <si>
    <t>211518650002956857283800040290</t>
  </si>
  <si>
    <t>811449</t>
  </si>
  <si>
    <t>41525399</t>
  </si>
  <si>
    <t>18/05/2017 12:54:35</t>
  </si>
  <si>
    <t>976650460000078832539900031600</t>
  </si>
  <si>
    <t>670616</t>
  </si>
  <si>
    <t>46583538</t>
  </si>
  <si>
    <t>18/05/2017 12:53:30</t>
  </si>
  <si>
    <t>934781880006620694353800039500</t>
  </si>
  <si>
    <t>012469</t>
  </si>
  <si>
    <t>52049299</t>
  </si>
  <si>
    <t>18/05/2017 12:52:09</t>
  </si>
  <si>
    <t>224836470003911829929900199870</t>
  </si>
  <si>
    <t>798008</t>
  </si>
  <si>
    <t>55460918</t>
  </si>
  <si>
    <t>18/05/2017 12:51:51</t>
  </si>
  <si>
    <t>972273530007150481091800094800</t>
  </si>
  <si>
    <t>276705</t>
  </si>
  <si>
    <t>52888852</t>
  </si>
  <si>
    <t>18/05/2017 12:47:32</t>
  </si>
  <si>
    <t>896485040000900912885200050560</t>
  </si>
  <si>
    <t>753897</t>
  </si>
  <si>
    <t>47725679</t>
  </si>
  <si>
    <t>18/05/2017 12:42:44</t>
  </si>
  <si>
    <t>826333570004892366567900213300</t>
  </si>
  <si>
    <t>808900</t>
  </si>
  <si>
    <t>54829080</t>
  </si>
  <si>
    <t>18/05/2017 12:36:17</t>
  </si>
  <si>
    <t>970520890007241922908000055300</t>
  </si>
  <si>
    <t>721084</t>
  </si>
  <si>
    <t>41520883</t>
  </si>
  <si>
    <t>18/05/2017 12:35:49</t>
  </si>
  <si>
    <t>233212140002677372088300302570</t>
  </si>
  <si>
    <t>893469</t>
  </si>
  <si>
    <t>18/05/2017 12:32:38</t>
  </si>
  <si>
    <t>991316670007690065303100079790</t>
  </si>
  <si>
    <t>175581</t>
  </si>
  <si>
    <t>54992740</t>
  </si>
  <si>
    <t>18/05/2017 12:29:23</t>
  </si>
  <si>
    <t>961564360004990451274000100000</t>
  </si>
  <si>
    <t>059506</t>
  </si>
  <si>
    <t>42592528</t>
  </si>
  <si>
    <t>18/05/2017 12:28:32</t>
  </si>
  <si>
    <t>976228630005900314252800100000</t>
  </si>
  <si>
    <t>54718184</t>
  </si>
  <si>
    <t>18/05/2017 12:26:51</t>
  </si>
  <si>
    <t>962294850003369163818400100330</t>
  </si>
  <si>
    <t>676701</t>
  </si>
  <si>
    <t>53589315</t>
  </si>
  <si>
    <t>18/05/2017 12:26:46</t>
  </si>
  <si>
    <t>976650460000060964931500079000</t>
  </si>
  <si>
    <t>041277</t>
  </si>
  <si>
    <t>55795710</t>
  </si>
  <si>
    <t>18/05/2017 12:24:12</t>
  </si>
  <si>
    <t>971930530005307565571000050200</t>
  </si>
  <si>
    <t>071670</t>
  </si>
  <si>
    <t>51277090</t>
  </si>
  <si>
    <t>18/05/2017 12:23:23</t>
  </si>
  <si>
    <t>809867520000530075709000099540</t>
  </si>
  <si>
    <t>071596</t>
  </si>
  <si>
    <t>18/05/2017 12:22:28</t>
  </si>
  <si>
    <t>809867520000520075709000149310</t>
  </si>
  <si>
    <t>647348</t>
  </si>
  <si>
    <t>47721445</t>
  </si>
  <si>
    <t>18/05/2017 12:20:32</t>
  </si>
  <si>
    <t>252548460004080239144500118500</t>
  </si>
  <si>
    <t>002204</t>
  </si>
  <si>
    <t>55797437</t>
  </si>
  <si>
    <t>18/05/2017 12:20:21</t>
  </si>
  <si>
    <t>934784340001580285743700150000</t>
  </si>
  <si>
    <t>55792523</t>
  </si>
  <si>
    <t>18/05/2017 12:19:52</t>
  </si>
  <si>
    <t>971930530005297550252300200600</t>
  </si>
  <si>
    <t>642283</t>
  </si>
  <si>
    <t>47729727</t>
  </si>
  <si>
    <t>18/05/2017 12:19:28</t>
  </si>
  <si>
    <t>821022780002020752972700165900</t>
  </si>
  <si>
    <t>626084</t>
  </si>
  <si>
    <t>18/05/2017 12:16:01</t>
  </si>
  <si>
    <t>971968500001787331954600049770</t>
  </si>
  <si>
    <t>051682</t>
  </si>
  <si>
    <t>54705741</t>
  </si>
  <si>
    <t>18/05/2017 12:15:16</t>
  </si>
  <si>
    <t>934784340001571145574100100330</t>
  </si>
  <si>
    <t>620375</t>
  </si>
  <si>
    <t>41526482</t>
  </si>
  <si>
    <t>18/05/2017 12:14:49</t>
  </si>
  <si>
    <t>821012310006085791648200079000</t>
  </si>
  <si>
    <t>813390</t>
  </si>
  <si>
    <t>54824711</t>
  </si>
  <si>
    <t>18/05/2017 12:14:17</t>
  </si>
  <si>
    <t>702275940001639521471100049770</t>
  </si>
  <si>
    <t>884678</t>
  </si>
  <si>
    <t>54912568</t>
  </si>
  <si>
    <t>18/05/2017 12:12:29</t>
  </si>
  <si>
    <t>961564360004980520256800150100</t>
  </si>
  <si>
    <t>021748</t>
  </si>
  <si>
    <t>52049895</t>
  </si>
  <si>
    <t>18/05/2017 12:08:57</t>
  </si>
  <si>
    <t>983705210005493716989500100000</t>
  </si>
  <si>
    <t>060780</t>
  </si>
  <si>
    <t>18/05/2017 12:06:07</t>
  </si>
  <si>
    <t>983705210005460190877300139830</t>
  </si>
  <si>
    <t>906114</t>
  </si>
  <si>
    <t>52885074</t>
  </si>
  <si>
    <t>18/05/2017 12:02:47</t>
  </si>
  <si>
    <t>252875680006750530507400079000</t>
  </si>
  <si>
    <t>658132</t>
  </si>
  <si>
    <t>46585552</t>
  </si>
  <si>
    <t>18/05/2017 12:01:20</t>
  </si>
  <si>
    <t>935744070002280857555200020000</t>
  </si>
  <si>
    <t>022950</t>
  </si>
  <si>
    <t>55121762</t>
  </si>
  <si>
    <t>18/05/2017 11:59:19</t>
  </si>
  <si>
    <t>905984080004170401176200100330</t>
  </si>
  <si>
    <t>979241</t>
  </si>
  <si>
    <t>50632536</t>
  </si>
  <si>
    <t>18/05/2017 11:58:33</t>
  </si>
  <si>
    <t>962296130005528984253600090060</t>
  </si>
  <si>
    <t>051249</t>
  </si>
  <si>
    <t>40233304</t>
  </si>
  <si>
    <t>18/05/2017 11:57:37</t>
  </si>
  <si>
    <t>233212140002628027330400100330</t>
  </si>
  <si>
    <t>585985</t>
  </si>
  <si>
    <t>40275646</t>
  </si>
  <si>
    <t>18/05/2017 11:56:49</t>
  </si>
  <si>
    <t>961966960003260531564600050000</t>
  </si>
  <si>
    <t>028484</t>
  </si>
  <si>
    <t>46314497</t>
  </si>
  <si>
    <t>18/05/2017 11:54:29</t>
  </si>
  <si>
    <t>971968500001760636449700158000</t>
  </si>
  <si>
    <t>519029</t>
  </si>
  <si>
    <t>18/05/2017 11:53:02</t>
  </si>
  <si>
    <t>934781880006616913313500037920</t>
  </si>
  <si>
    <t>503098</t>
  </si>
  <si>
    <t>47729125</t>
  </si>
  <si>
    <t>18/05/2017 11:49:35</t>
  </si>
  <si>
    <t>224836470003901407912500118500</t>
  </si>
  <si>
    <t>014021</t>
  </si>
  <si>
    <t>42136018</t>
  </si>
  <si>
    <t>18/05/2017 11:48:05</t>
  </si>
  <si>
    <t>904565220001875596601800399740</t>
  </si>
  <si>
    <t>061335</t>
  </si>
  <si>
    <t>54707801</t>
  </si>
  <si>
    <t>18/05/2017 11:46:13</t>
  </si>
  <si>
    <t>970520890007231221780100071100</t>
  </si>
  <si>
    <t>037394</t>
  </si>
  <si>
    <t>18/05/2017 11:44:59</t>
  </si>
  <si>
    <t>233212140002614396215000050560</t>
  </si>
  <si>
    <t>776185</t>
  </si>
  <si>
    <t>54910092</t>
  </si>
  <si>
    <t>18/05/2017 11:44:07</t>
  </si>
  <si>
    <t>702124970000591121009200130350</t>
  </si>
  <si>
    <t>475806</t>
  </si>
  <si>
    <t>41524063</t>
  </si>
  <si>
    <t>18/05/2017 11:43:40</t>
  </si>
  <si>
    <t>893648850002194615406300079000</t>
  </si>
  <si>
    <t>49102368</t>
  </si>
  <si>
    <t>18/05/2017 11:43:21</t>
  </si>
  <si>
    <t>211518650002943378236800050000</t>
  </si>
  <si>
    <t>914741</t>
  </si>
  <si>
    <t>52909669</t>
  </si>
  <si>
    <t>18/05/2017 11:40:32</t>
  </si>
  <si>
    <t>961563740002170068966900135880</t>
  </si>
  <si>
    <t>841502</t>
  </si>
  <si>
    <t>18/05/2017 11:37:01</t>
  </si>
  <si>
    <t>905971010002890132541200032390</t>
  </si>
  <si>
    <t>040012</t>
  </si>
  <si>
    <t>47375908</t>
  </si>
  <si>
    <t>18/05/2017 11:36:53</t>
  </si>
  <si>
    <t>821022780002013250590800445500</t>
  </si>
  <si>
    <t>007505</t>
  </si>
  <si>
    <t>42130230</t>
  </si>
  <si>
    <t>18/05/2017 11:35:12</t>
  </si>
  <si>
    <t>893648850002186128023000160370</t>
  </si>
  <si>
    <t>49150276</t>
  </si>
  <si>
    <t>18/05/2017 11:35:00</t>
  </si>
  <si>
    <t>252859800006511299027600120690</t>
  </si>
  <si>
    <t>412815</t>
  </si>
  <si>
    <t>47721755</t>
  </si>
  <si>
    <t>18/05/2017 11:30:50</t>
  </si>
  <si>
    <t>224800730007430096175500079000</t>
  </si>
  <si>
    <t>406523</t>
  </si>
  <si>
    <t>47727729</t>
  </si>
  <si>
    <t>18/05/2017 11:29:24</t>
  </si>
  <si>
    <t>814147020003232016772900100300</t>
  </si>
  <si>
    <t>573697</t>
  </si>
  <si>
    <t>54968792</t>
  </si>
  <si>
    <t>18/05/2017 11:28:23</t>
  </si>
  <si>
    <t>990026220006110058879200079000</t>
  </si>
  <si>
    <t>042529</t>
  </si>
  <si>
    <t>42594373</t>
  </si>
  <si>
    <t>18/05/2017 11:27:36</t>
  </si>
  <si>
    <t>821003210005290795437300120080</t>
  </si>
  <si>
    <t>254435</t>
  </si>
  <si>
    <t>54912412</t>
  </si>
  <si>
    <t>18/05/2017 11:27:23</t>
  </si>
  <si>
    <t>961563740002160551241200076630</t>
  </si>
  <si>
    <t>001030</t>
  </si>
  <si>
    <t>42131740</t>
  </si>
  <si>
    <t>18/05/2017 11:27:00</t>
  </si>
  <si>
    <t>983705210005391124174000160370</t>
  </si>
  <si>
    <t>884312</t>
  </si>
  <si>
    <t>54913590</t>
  </si>
  <si>
    <t>18/05/2017 11:25:38</t>
  </si>
  <si>
    <t>821012310006077782359000112180</t>
  </si>
  <si>
    <t>370370</t>
  </si>
  <si>
    <t>47728860</t>
  </si>
  <si>
    <t>18/05/2017 11:21:26</t>
  </si>
  <si>
    <t>224824200004751424886000142990</t>
  </si>
  <si>
    <t>012357</t>
  </si>
  <si>
    <t>53149616</t>
  </si>
  <si>
    <t>18/05/2017 11:20:42</t>
  </si>
  <si>
    <t>937634470006330112961600120870</t>
  </si>
  <si>
    <t>994750</t>
  </si>
  <si>
    <t>62732706</t>
  </si>
  <si>
    <t>934773220009201146270600079000</t>
  </si>
  <si>
    <t>000604</t>
  </si>
  <si>
    <t>49158840</t>
  </si>
  <si>
    <t>18/05/2017 11:20:05</t>
  </si>
  <si>
    <t>970520890007220004884000031600</t>
  </si>
  <si>
    <t>030095</t>
  </si>
  <si>
    <t>52043692</t>
  </si>
  <si>
    <t>18/05/2017 11:19:38</t>
  </si>
  <si>
    <t>934779260009188630369200080000</t>
  </si>
  <si>
    <t>347496</t>
  </si>
  <si>
    <t>47721935</t>
  </si>
  <si>
    <t>18/05/2017 11:16:46</t>
  </si>
  <si>
    <t>224800730007421693193500100000</t>
  </si>
  <si>
    <t>346863</t>
  </si>
  <si>
    <t>47721968</t>
  </si>
  <si>
    <t>18/05/2017 11:16:39</t>
  </si>
  <si>
    <t>801030860007510351196800278080</t>
  </si>
  <si>
    <t>322701</t>
  </si>
  <si>
    <t>54825194</t>
  </si>
  <si>
    <t>18/05/2017 11:13:54</t>
  </si>
  <si>
    <t>976226220004321312519400130350</t>
  </si>
  <si>
    <t>291766</t>
  </si>
  <si>
    <t>18/05/2017 11:12:09</t>
  </si>
  <si>
    <t>937276420002831239416400141000</t>
  </si>
  <si>
    <t>769340</t>
  </si>
  <si>
    <t>52889811</t>
  </si>
  <si>
    <t>18/05/2017 11:11:09</t>
  </si>
  <si>
    <t>937634470006321801981100214880</t>
  </si>
  <si>
    <t>231321</t>
  </si>
  <si>
    <t>18/05/2017 11:10:45</t>
  </si>
  <si>
    <t>962290460003851698878500130350</t>
  </si>
  <si>
    <t>307181</t>
  </si>
  <si>
    <t>47724435</t>
  </si>
  <si>
    <t>18/05/2017 11:09:17</t>
  </si>
  <si>
    <t>972273530007130334443500090060</t>
  </si>
  <si>
    <t>026659</t>
  </si>
  <si>
    <t>52568796</t>
  </si>
  <si>
    <t>18/05/2017 11:09:04</t>
  </si>
  <si>
    <t>991315270007652837879600100330</t>
  </si>
  <si>
    <t>305490</t>
  </si>
  <si>
    <t>45553733</t>
  </si>
  <si>
    <t>18/05/2017 11:08:59</t>
  </si>
  <si>
    <t>960691350003670000373300299338</t>
  </si>
  <si>
    <t>082438</t>
  </si>
  <si>
    <t>54719591</t>
  </si>
  <si>
    <t>18/05/2017 11:08:23</t>
  </si>
  <si>
    <t>934784340001559028959100075000</t>
  </si>
  <si>
    <t>093537</t>
  </si>
  <si>
    <t>49102014</t>
  </si>
  <si>
    <t>18/05/2017 11:08:08</t>
  </si>
  <si>
    <t>960266650007408930201400101120</t>
  </si>
  <si>
    <t>298882</t>
  </si>
  <si>
    <t>47727307</t>
  </si>
  <si>
    <t>18/05/2017 11:07:49</t>
  </si>
  <si>
    <t>934781880006600215730700052140</t>
  </si>
  <si>
    <t>031004</t>
  </si>
  <si>
    <t>54700605</t>
  </si>
  <si>
    <t>18/05/2017 11:03:10</t>
  </si>
  <si>
    <t>821018730008901281060500100330</t>
  </si>
  <si>
    <t>263955</t>
  </si>
  <si>
    <t>41521641</t>
  </si>
  <si>
    <t>18/05/2017 11:01:20</t>
  </si>
  <si>
    <t>224800730007415071164100079000</t>
  </si>
  <si>
    <t>419935</t>
  </si>
  <si>
    <t>52886661</t>
  </si>
  <si>
    <t>18/05/2017 11:01:07</t>
  </si>
  <si>
    <t>934781880006590586666100070310</t>
  </si>
  <si>
    <t>860479</t>
  </si>
  <si>
    <t>54911898</t>
  </si>
  <si>
    <t>18/05/2017 10:58:45</t>
  </si>
  <si>
    <t>252548460004060624189800100000</t>
  </si>
  <si>
    <t>015586</t>
  </si>
  <si>
    <t>52560498</t>
  </si>
  <si>
    <t>18/05/2017 10:58:24</t>
  </si>
  <si>
    <t>961563740002154267049800160370</t>
  </si>
  <si>
    <t>034254</t>
  </si>
  <si>
    <t>42598366</t>
  </si>
  <si>
    <t>18/05/2017 10:57:44</t>
  </si>
  <si>
    <t>940507970005700761836600109810</t>
  </si>
  <si>
    <t>130491</t>
  </si>
  <si>
    <t>54994721</t>
  </si>
  <si>
    <t>224824200004741540472100142990</t>
  </si>
  <si>
    <t>076428</t>
  </si>
  <si>
    <t>49109070</t>
  </si>
  <si>
    <t>18/05/2017 10:56:27</t>
  </si>
  <si>
    <t>935744210005958605907000100330</t>
  </si>
  <si>
    <t>42137818</t>
  </si>
  <si>
    <t>18/05/2017 10:55:58</t>
  </si>
  <si>
    <t>894794070000371318781800100330</t>
  </si>
  <si>
    <t>235551</t>
  </si>
  <si>
    <t>18/05/2017 10:55:34</t>
  </si>
  <si>
    <t>991315270007648162725200050000</t>
  </si>
  <si>
    <t>49158352</t>
  </si>
  <si>
    <t>18/05/2017 10:55:31</t>
  </si>
  <si>
    <t>904564060001583618835200180120</t>
  </si>
  <si>
    <t>035189</t>
  </si>
  <si>
    <t>46315372</t>
  </si>
  <si>
    <t>18/05/2017 10:54:51</t>
  </si>
  <si>
    <t>814056390000580048537200079790</t>
  </si>
  <si>
    <t>231770</t>
  </si>
  <si>
    <t>41520706</t>
  </si>
  <si>
    <t>18/05/2017 10:54:50</t>
  </si>
  <si>
    <t>224810790007928152070600070310</t>
  </si>
  <si>
    <t>343181</t>
  </si>
  <si>
    <t>54821224</t>
  </si>
  <si>
    <t>18/05/2017 10:51:46</t>
  </si>
  <si>
    <t>961966960003259236122400101910</t>
  </si>
  <si>
    <t>903520</t>
  </si>
  <si>
    <t>40535630</t>
  </si>
  <si>
    <t>18/05/2017 10:51:15</t>
  </si>
  <si>
    <t>935744210005943079563000127980</t>
  </si>
  <si>
    <t>211645</t>
  </si>
  <si>
    <t>47727913</t>
  </si>
  <si>
    <t>18/05/2017 10:51:01</t>
  </si>
  <si>
    <t>960691740000890321791300100330</t>
  </si>
  <si>
    <t>208259</t>
  </si>
  <si>
    <t>47727349</t>
  </si>
  <si>
    <t>18/05/2017 10:50:13</t>
  </si>
  <si>
    <t>934784340001540390734900118500</t>
  </si>
  <si>
    <t>070673</t>
  </si>
  <si>
    <t>49100326</t>
  </si>
  <si>
    <t>18/05/2017 10:46:50</t>
  </si>
  <si>
    <t>214443300005539315032600118500</t>
  </si>
  <si>
    <t>179132</t>
  </si>
  <si>
    <t>47720785</t>
  </si>
  <si>
    <t>18/05/2017 10:43:43</t>
  </si>
  <si>
    <t>904587400000581535078500198290</t>
  </si>
  <si>
    <t>124937</t>
  </si>
  <si>
    <t>54994367</t>
  </si>
  <si>
    <t>18/05/2017 10:43:00</t>
  </si>
  <si>
    <t>814056390000571788436700101120</t>
  </si>
  <si>
    <t>017540</t>
  </si>
  <si>
    <t>51775912</t>
  </si>
  <si>
    <t>18/05/2017 10:40:03</t>
  </si>
  <si>
    <t>821018730008888300591200049770</t>
  </si>
  <si>
    <t>957243</t>
  </si>
  <si>
    <t>42686160</t>
  </si>
  <si>
    <t>18/05/2017 10:39:49</t>
  </si>
  <si>
    <t>840259940007106265616000101120</t>
  </si>
  <si>
    <t>016791</t>
  </si>
  <si>
    <t>52060593</t>
  </si>
  <si>
    <t>18/05/2017 10:37:31</t>
  </si>
  <si>
    <t>937634470006292966059300100000</t>
  </si>
  <si>
    <t>070888</t>
  </si>
  <si>
    <t>55799239</t>
  </si>
  <si>
    <t>18/05/2017 10:37:07</t>
  </si>
  <si>
    <t>961563400003112148923900049770</t>
  </si>
  <si>
    <t>026881</t>
  </si>
  <si>
    <t>42592502</t>
  </si>
  <si>
    <t>18/05/2017 10:36:51</t>
  </si>
  <si>
    <t>960691350003660702250200194150</t>
  </si>
  <si>
    <t>000652</t>
  </si>
  <si>
    <t>49159851</t>
  </si>
  <si>
    <t>18/05/2017 10:35:12</t>
  </si>
  <si>
    <t>960691350003653114985100400000</t>
  </si>
  <si>
    <t>000651</t>
  </si>
  <si>
    <t>18/05/2017 10:34:20</t>
  </si>
  <si>
    <t>960691350003643114985100400000</t>
  </si>
  <si>
    <t>009679</t>
  </si>
  <si>
    <t>52569899</t>
  </si>
  <si>
    <t>18/05/2017 10:34:13</t>
  </si>
  <si>
    <t>814056390000565354989900060040</t>
  </si>
  <si>
    <t>079770</t>
  </si>
  <si>
    <t>55799573</t>
  </si>
  <si>
    <t>18/05/2017 10:32:57</t>
  </si>
  <si>
    <t>252875680006748628957300030020</t>
  </si>
  <si>
    <t>123362</t>
  </si>
  <si>
    <t>18/05/2017 10:30:54</t>
  </si>
  <si>
    <t>210152190006419379786100040290</t>
  </si>
  <si>
    <t>122876</t>
  </si>
  <si>
    <t>18/05/2017 10:30:47</t>
  </si>
  <si>
    <t>934784340001530639718200102000</t>
  </si>
  <si>
    <t>196177</t>
  </si>
  <si>
    <t>53001194</t>
  </si>
  <si>
    <t>18/05/2017 10:27:22</t>
  </si>
  <si>
    <t>960716550005523241119400079000</t>
  </si>
  <si>
    <t>105493</t>
  </si>
  <si>
    <t>47721896</t>
  </si>
  <si>
    <t>18/05/2017 10:26:39</t>
  </si>
  <si>
    <t>962290460003840324189600118500</t>
  </si>
  <si>
    <t>691771</t>
  </si>
  <si>
    <t>53003291</t>
  </si>
  <si>
    <t>18/05/2017 10:25:33</t>
  </si>
  <si>
    <t>961966960003242936329100122450</t>
  </si>
  <si>
    <t>090883</t>
  </si>
  <si>
    <t>18/05/2017 10:23:07</t>
  </si>
  <si>
    <t>809867520000500008988600752400</t>
  </si>
  <si>
    <t>964033</t>
  </si>
  <si>
    <t>45528320</t>
  </si>
  <si>
    <t>18/05/2017 10:18:50</t>
  </si>
  <si>
    <t>241433790005720277832000100330</t>
  </si>
  <si>
    <t>000451</t>
  </si>
  <si>
    <t>52648038</t>
  </si>
  <si>
    <t>18/05/2017 10:18:24</t>
  </si>
  <si>
    <t>801030860007502139803800079000</t>
  </si>
  <si>
    <t>748560</t>
  </si>
  <si>
    <t>54916597</t>
  </si>
  <si>
    <t>18/05/2017 10:17:53</t>
  </si>
  <si>
    <t>961966960003235329659700101910</t>
  </si>
  <si>
    <t>062062</t>
  </si>
  <si>
    <t>47725929</t>
  </si>
  <si>
    <t>18/05/2017 10:16:05</t>
  </si>
  <si>
    <t>961563400003090483592900286770</t>
  </si>
  <si>
    <t>55792508</t>
  </si>
  <si>
    <t>18/05/2017 10:15:44</t>
  </si>
  <si>
    <t>991311990004806086250800050560</t>
  </si>
  <si>
    <t>060898</t>
  </si>
  <si>
    <t>18/05/2017 10:14:08</t>
  </si>
  <si>
    <t>224830080002190093354300123240</t>
  </si>
  <si>
    <t>968526</t>
  </si>
  <si>
    <t>54919447</t>
  </si>
  <si>
    <t>18/05/2017 10:12:32</t>
  </si>
  <si>
    <t>233212140002560878944700131140</t>
  </si>
  <si>
    <t>865640</t>
  </si>
  <si>
    <t>52882215</t>
  </si>
  <si>
    <t>18/05/2017 10:10:24</t>
  </si>
  <si>
    <t>252875680006735863221500084530</t>
  </si>
  <si>
    <t>18/05/2017 10:07:06</t>
  </si>
  <si>
    <t>019670</t>
  </si>
  <si>
    <t>47724642</t>
  </si>
  <si>
    <t>18/05/2017 10:05:37</t>
  </si>
  <si>
    <t>210152190006401621464200040290</t>
  </si>
  <si>
    <t>796255</t>
  </si>
  <si>
    <t>54993411</t>
  </si>
  <si>
    <t>18/05/2017 10:04:18</t>
  </si>
  <si>
    <t>962568630006401786341100099540</t>
  </si>
  <si>
    <t>031531</t>
  </si>
  <si>
    <t>18/05/2017 10:03:15</t>
  </si>
  <si>
    <t>960691740000876365180900100330</t>
  </si>
  <si>
    <t>992324</t>
  </si>
  <si>
    <t>47725766</t>
  </si>
  <si>
    <t>18/05/2017 09:58:33</t>
  </si>
  <si>
    <t>972274750005502170576600168270</t>
  </si>
  <si>
    <t>716768</t>
  </si>
  <si>
    <t>52906136</t>
  </si>
  <si>
    <t>18/05/2017 09:58:06</t>
  </si>
  <si>
    <t>905980070007610051613600127190</t>
  </si>
  <si>
    <t>982982</t>
  </si>
  <si>
    <t>18/05/2017 09:56:05</t>
  </si>
  <si>
    <t>976226640001121959993800592500</t>
  </si>
  <si>
    <t>025488</t>
  </si>
  <si>
    <t>18/05/2017 09:53:55</t>
  </si>
  <si>
    <t>961563740002141020434300154710</t>
  </si>
  <si>
    <t>958631</t>
  </si>
  <si>
    <t>41526569</t>
  </si>
  <si>
    <t>18/05/2017 09:49:48</t>
  </si>
  <si>
    <t>961564360004937109656900050000</t>
  </si>
  <si>
    <t>824009</t>
  </si>
  <si>
    <t>49122733</t>
  </si>
  <si>
    <t>18/05/2017 09:49:27</t>
  </si>
  <si>
    <t>809867520000481216273300079000</t>
  </si>
  <si>
    <t>953886</t>
  </si>
  <si>
    <t>41523570</t>
  </si>
  <si>
    <t>18/05/2017 09:48:31</t>
  </si>
  <si>
    <t>896485040000895469357000124820</t>
  </si>
  <si>
    <t>49318885</t>
  </si>
  <si>
    <t>18/05/2017 09:45:43</t>
  </si>
  <si>
    <t>252859800006480829888500123240</t>
  </si>
  <si>
    <t>941631</t>
  </si>
  <si>
    <t>47724680</t>
  </si>
  <si>
    <t>18/05/2017 09:45:12</t>
  </si>
  <si>
    <t>814148490002990220468000199000</t>
  </si>
  <si>
    <t>069530</t>
  </si>
  <si>
    <t>41788648</t>
  </si>
  <si>
    <t>18/05/2017 09:43:09</t>
  </si>
  <si>
    <t>821018730008860499864800086900</t>
  </si>
  <si>
    <t>015450</t>
  </si>
  <si>
    <t>54711333</t>
  </si>
  <si>
    <t>18/05/2017 09:41:54</t>
  </si>
  <si>
    <t>904587400000569705133300100000</t>
  </si>
  <si>
    <t>914531</t>
  </si>
  <si>
    <t>54919014</t>
  </si>
  <si>
    <t>18/05/2017 09:41:02</t>
  </si>
  <si>
    <t>702274240003420526901400130350</t>
  </si>
  <si>
    <t>004114</t>
  </si>
  <si>
    <t>49102517</t>
  </si>
  <si>
    <t>18/05/2017 09:38:23</t>
  </si>
  <si>
    <t>991311990004797637251700079000</t>
  </si>
  <si>
    <t>914397</t>
  </si>
  <si>
    <t>47724772</t>
  </si>
  <si>
    <t>18/05/2017 09:37:50</t>
  </si>
  <si>
    <t>971930530005061896477200185700</t>
  </si>
  <si>
    <t>007022</t>
  </si>
  <si>
    <t>18/05/2017 09:36:25</t>
  </si>
  <si>
    <t>972273530007103997539400200660</t>
  </si>
  <si>
    <t>907138</t>
  </si>
  <si>
    <t>47721766</t>
  </si>
  <si>
    <t>18/05/2017 09:35:50</t>
  </si>
  <si>
    <t>814056390000542612176600031600</t>
  </si>
  <si>
    <t>013413</t>
  </si>
  <si>
    <t>54704869</t>
  </si>
  <si>
    <t>18/05/2017 09:31:34</t>
  </si>
  <si>
    <t>854664610000801250486900100330</t>
  </si>
  <si>
    <t>011009</t>
  </si>
  <si>
    <t>55794739</t>
  </si>
  <si>
    <t>18/05/2017 09:31:09</t>
  </si>
  <si>
    <t>976235630009095390473900699940</t>
  </si>
  <si>
    <t>880010</t>
  </si>
  <si>
    <t>41521107</t>
  </si>
  <si>
    <t>18/05/2017 09:28:38</t>
  </si>
  <si>
    <t>820974840007760904110700120008</t>
  </si>
  <si>
    <t>877520</t>
  </si>
  <si>
    <t>47721570</t>
  </si>
  <si>
    <t>18/05/2017 09:28:00</t>
  </si>
  <si>
    <t>814204990006020376157000173340</t>
  </si>
  <si>
    <t>874077</t>
  </si>
  <si>
    <t>47724054</t>
  </si>
  <si>
    <t>18/05/2017 09:27:07</t>
  </si>
  <si>
    <t>224824200004730508405400229100</t>
  </si>
  <si>
    <t>821746</t>
  </si>
  <si>
    <t>49126574</t>
  </si>
  <si>
    <t>18/05/2017 09:25:32</t>
  </si>
  <si>
    <t>233212140002550891657400050000</t>
  </si>
  <si>
    <t>052663</t>
  </si>
  <si>
    <t>54704718</t>
  </si>
  <si>
    <t>18/05/2017 09:25:26</t>
  </si>
  <si>
    <t>803126380002704733471800070310</t>
  </si>
  <si>
    <t>891407</t>
  </si>
  <si>
    <t>52906096</t>
  </si>
  <si>
    <t>18/05/2017 09:25:04</t>
  </si>
  <si>
    <t>961966960003224309609600028000</t>
  </si>
  <si>
    <t>438339</t>
  </si>
  <si>
    <t>54995550</t>
  </si>
  <si>
    <t>18/05/2017 09:15:37</t>
  </si>
  <si>
    <t>821012310006051709555000100000</t>
  </si>
  <si>
    <t>830570</t>
  </si>
  <si>
    <t>41520332</t>
  </si>
  <si>
    <t>18/05/2017 09:15:03</t>
  </si>
  <si>
    <t>972274750005495282033200063990</t>
  </si>
  <si>
    <t>033864</t>
  </si>
  <si>
    <t>54711594</t>
  </si>
  <si>
    <t>18/05/2017 09:13:38</t>
  </si>
  <si>
    <t>252556400004999691159400050560</t>
  </si>
  <si>
    <t>006232</t>
  </si>
  <si>
    <t>49153710</t>
  </si>
  <si>
    <t>18/05/2017 09:12:49</t>
  </si>
  <si>
    <t>971968500001705417371000086900</t>
  </si>
  <si>
    <t>024461</t>
  </si>
  <si>
    <t>18/05/2017 09:12:43</t>
  </si>
  <si>
    <t>252556400004989691159400050560</t>
  </si>
  <si>
    <t>623743</t>
  </si>
  <si>
    <t>46584488</t>
  </si>
  <si>
    <t>18/05/2017 09:07:12</t>
  </si>
  <si>
    <t>214443300005520775448800100330</t>
  </si>
  <si>
    <t>785104</t>
  </si>
  <si>
    <t>47726467</t>
  </si>
  <si>
    <t>18/05/2017 09:01:58</t>
  </si>
  <si>
    <t>224800730007403454646700199870</t>
  </si>
  <si>
    <t>300798</t>
  </si>
  <si>
    <t>54999998</t>
  </si>
  <si>
    <t>18/05/2017 09:00:34</t>
  </si>
  <si>
    <t>976226790001700647999800128770</t>
  </si>
  <si>
    <t>021409</t>
  </si>
  <si>
    <t>52564197</t>
  </si>
  <si>
    <t>18/05/2017 08:57:03</t>
  </si>
  <si>
    <t>241433790005711304419700050560</t>
  </si>
  <si>
    <t>070401</t>
  </si>
  <si>
    <t>54709645</t>
  </si>
  <si>
    <t>803126380002690235964500150100</t>
  </si>
  <si>
    <t>761917</t>
  </si>
  <si>
    <t>18/05/2017 08:55:26</t>
  </si>
  <si>
    <t>934781880006580255803500208560</t>
  </si>
  <si>
    <t>010501</t>
  </si>
  <si>
    <t>49156822</t>
  </si>
  <si>
    <t>18/05/2017 08:51:05</t>
  </si>
  <si>
    <t>971968500001690463682200100330</t>
  </si>
  <si>
    <t>578626</t>
  </si>
  <si>
    <t>54991241</t>
  </si>
  <si>
    <t>18/05/2017 08:47:11</t>
  </si>
  <si>
    <t>905984080004130788124100165110</t>
  </si>
  <si>
    <t>817649</t>
  </si>
  <si>
    <t>49120651</t>
  </si>
  <si>
    <t>18/05/2017 08:41:55</t>
  </si>
  <si>
    <t>962292220004662209065100039500</t>
  </si>
  <si>
    <t>000568</t>
  </si>
  <si>
    <t>52649267</t>
  </si>
  <si>
    <t>18/05/2017 08:41:52</t>
  </si>
  <si>
    <t>962290460003832162926700194340</t>
  </si>
  <si>
    <t>349707</t>
  </si>
  <si>
    <t>54910098</t>
  </si>
  <si>
    <t>18/05/2017 08:39:56</t>
  </si>
  <si>
    <t>803126380002681365009800100000</t>
  </si>
  <si>
    <t>099581</t>
  </si>
  <si>
    <t>49310064</t>
  </si>
  <si>
    <t>18/05/2017 08:39:15</t>
  </si>
  <si>
    <t>976226790001693758006400149310</t>
  </si>
  <si>
    <t>053778</t>
  </si>
  <si>
    <t>49104911</t>
  </si>
  <si>
    <t>18/05/2017 08:38:51</t>
  </si>
  <si>
    <t>825333590005008401491100086900</t>
  </si>
  <si>
    <t>908053</t>
  </si>
  <si>
    <t>18/05/2017 08:38:08</t>
  </si>
  <si>
    <t>970520890007217856141200100330</t>
  </si>
  <si>
    <t>000882</t>
  </si>
  <si>
    <t>49156614</t>
  </si>
  <si>
    <t>18/05/2017 08:37:06</t>
  </si>
  <si>
    <t>896485040000883875661400040000</t>
  </si>
  <si>
    <t>050270</t>
  </si>
  <si>
    <t>49158903</t>
  </si>
  <si>
    <t>18/05/2017 08:35:01</t>
  </si>
  <si>
    <t>224811540003230396890300055300</t>
  </si>
  <si>
    <t>696477</t>
  </si>
  <si>
    <t>47723691</t>
  </si>
  <si>
    <t>18/05/2017 08:34:34</t>
  </si>
  <si>
    <t>826333570004881519369100100330</t>
  </si>
  <si>
    <t>18/05/2017 08:34:29</t>
  </si>
  <si>
    <t>893648850002175389248400050220</t>
  </si>
  <si>
    <t>007058</t>
  </si>
  <si>
    <t>52564293</t>
  </si>
  <si>
    <t>18/05/2017 08:33:12</t>
  </si>
  <si>
    <t>972274750005488460429300050560</t>
  </si>
  <si>
    <t>000642</t>
  </si>
  <si>
    <t>43348402</t>
  </si>
  <si>
    <t>18/05/2017 08:32:20</t>
  </si>
  <si>
    <t>224824200004720678840200049770</t>
  </si>
  <si>
    <t>061003</t>
  </si>
  <si>
    <t>41788169</t>
  </si>
  <si>
    <t>18/05/2017 08:30:10</t>
  </si>
  <si>
    <t>211518650002930480816900159580</t>
  </si>
  <si>
    <t>097952</t>
  </si>
  <si>
    <t>42598731</t>
  </si>
  <si>
    <t>18/05/2017 08:29:15</t>
  </si>
  <si>
    <t>937276420002820751873100097960</t>
  </si>
  <si>
    <t>012445</t>
  </si>
  <si>
    <t>18/05/2017 08:28:03</t>
  </si>
  <si>
    <t>233212140002549779779700150100</t>
  </si>
  <si>
    <t>054933</t>
  </si>
  <si>
    <t>54708963</t>
  </si>
  <si>
    <t>18/05/2017 08:26:57</t>
  </si>
  <si>
    <t>976226790001680476896300219620</t>
  </si>
  <si>
    <t>030230</t>
  </si>
  <si>
    <t>54704172</t>
  </si>
  <si>
    <t>18/05/2017 08:23:02</t>
  </si>
  <si>
    <t>803126380002664237417200181700</t>
  </si>
  <si>
    <t>206939</t>
  </si>
  <si>
    <t>42102956</t>
  </si>
  <si>
    <t>18/05/2017 08:22:49</t>
  </si>
  <si>
    <t>214443300005511128295600116920</t>
  </si>
  <si>
    <t>663251</t>
  </si>
  <si>
    <t>41521718</t>
  </si>
  <si>
    <t>18/05/2017 08:22:46</t>
  </si>
  <si>
    <t>252875680006728230171800079000</t>
  </si>
  <si>
    <t>644502</t>
  </si>
  <si>
    <t>18/05/2017 08:15:59</t>
  </si>
  <si>
    <t>224824200004710581676700065000</t>
  </si>
  <si>
    <t>061281</t>
  </si>
  <si>
    <t>55796855</t>
  </si>
  <si>
    <t>18/05/2017 08:13:49</t>
  </si>
  <si>
    <t>233212140002536403685500123000</t>
  </si>
  <si>
    <t>077901</t>
  </si>
  <si>
    <t>54531838</t>
  </si>
  <si>
    <t>18/05/2017 08:03:00</t>
  </si>
  <si>
    <t>825310560002351104183800190400</t>
  </si>
  <si>
    <t>061959</t>
  </si>
  <si>
    <t>49104313</t>
  </si>
  <si>
    <t>18/05/2017 08:02:54</t>
  </si>
  <si>
    <t>211518650002928173431300116920</t>
  </si>
  <si>
    <t>814968</t>
  </si>
  <si>
    <t>54129440</t>
  </si>
  <si>
    <t>18/05/2017 08:00:50</t>
  </si>
  <si>
    <t>821024260005660285944000534144</t>
  </si>
  <si>
    <t>013295</t>
  </si>
  <si>
    <t>40431329</t>
  </si>
  <si>
    <t>18/05/2017 08:00:18</t>
  </si>
  <si>
    <t>224836470003891743132900030020</t>
  </si>
  <si>
    <t>152804</t>
  </si>
  <si>
    <t>52889207</t>
  </si>
  <si>
    <t>18/05/2017 07:55:39</t>
  </si>
  <si>
    <t>961966960003200805920700079000</t>
  </si>
  <si>
    <t>384273</t>
  </si>
  <si>
    <t>54999438</t>
  </si>
  <si>
    <t>18/05/2017 07:54:10</t>
  </si>
  <si>
    <t>252875680006711808943800100330</t>
  </si>
  <si>
    <t>672224</t>
  </si>
  <si>
    <t>18/05/2017 07:52:29</t>
  </si>
  <si>
    <t>252552350006488678563100079000</t>
  </si>
  <si>
    <t>061366</t>
  </si>
  <si>
    <t>49100221</t>
  </si>
  <si>
    <t>18/05/2017 07:51:38</t>
  </si>
  <si>
    <t>241433790005708255022100169850</t>
  </si>
  <si>
    <t>814336</t>
  </si>
  <si>
    <t>49121779</t>
  </si>
  <si>
    <t>18/05/2017 07:50:18</t>
  </si>
  <si>
    <t>821012310006032361177900193550</t>
  </si>
  <si>
    <t>000198</t>
  </si>
  <si>
    <t>18/05/2017 07:45:58</t>
  </si>
  <si>
    <t>937269400007981536081200131900</t>
  </si>
  <si>
    <t>093792</t>
  </si>
  <si>
    <t>54535066</t>
  </si>
  <si>
    <t>18/05/2017 07:43:13</t>
  </si>
  <si>
    <t>825333590004994137506600150100</t>
  </si>
  <si>
    <t>553233</t>
  </si>
  <si>
    <t>41526885</t>
  </si>
  <si>
    <t>18/05/2017 07:40:00</t>
  </si>
  <si>
    <t>241433790005687303688500116920</t>
  </si>
  <si>
    <t>813508</t>
  </si>
  <si>
    <t>52216577</t>
  </si>
  <si>
    <t>18/05/2017 07:30:43</t>
  </si>
  <si>
    <t>241433790005670006657700098750</t>
  </si>
  <si>
    <t>755919</t>
  </si>
  <si>
    <t>54917004</t>
  </si>
  <si>
    <t>18/05/2017 07:30:09</t>
  </si>
  <si>
    <t>937269400007970588700400071100</t>
  </si>
  <si>
    <t>529881</t>
  </si>
  <si>
    <t>47728283</t>
  </si>
  <si>
    <t>18/05/2017 07:28:44</t>
  </si>
  <si>
    <t>252859800006471857828300207000</t>
  </si>
  <si>
    <t>672288</t>
  </si>
  <si>
    <t>18/05/2017 07:13:39</t>
  </si>
  <si>
    <t>905971010002880968064700070310</t>
  </si>
  <si>
    <t>888706</t>
  </si>
  <si>
    <t>41699061</t>
  </si>
  <si>
    <t>18/05/2017 07:02:11</t>
  </si>
  <si>
    <t>934781880006573000906100090000</t>
  </si>
  <si>
    <t>888615</t>
  </si>
  <si>
    <t>18/05/2017 07:01:16</t>
  </si>
  <si>
    <t>934781880006563000906100100000</t>
  </si>
  <si>
    <t>886641</t>
  </si>
  <si>
    <t>54913202</t>
  </si>
  <si>
    <t>18/05/2017 07:01:14</t>
  </si>
  <si>
    <t>962568630006381072320200100330</t>
  </si>
  <si>
    <t>039717</t>
  </si>
  <si>
    <t>54427738</t>
  </si>
  <si>
    <t>18/05/2017 06:41:33</t>
  </si>
  <si>
    <t>934773220009184370773800100000</t>
  </si>
  <si>
    <t>014455</t>
  </si>
  <si>
    <t>18/05/2017 00:20:21</t>
  </si>
  <si>
    <t>826329400000610935185700225645</t>
  </si>
  <si>
    <t>490830</t>
  </si>
  <si>
    <t>18/05/2017 18:39:09</t>
  </si>
  <si>
    <t>904587400000686513220600550560</t>
  </si>
  <si>
    <t>18/05/2017 18:25:03</t>
  </si>
  <si>
    <t>904587400000666513220600550560</t>
  </si>
  <si>
    <t>082578</t>
  </si>
  <si>
    <t>18/05/2017 15:57:10</t>
  </si>
  <si>
    <t>224824200005341996928400120078</t>
  </si>
  <si>
    <t>18/05/2017 15:55:05</t>
  </si>
  <si>
    <t>224824200005331996928400120078</t>
  </si>
  <si>
    <t>109318</t>
  </si>
  <si>
    <t>47377232</t>
  </si>
  <si>
    <t>18/05/2017 18:34:12</t>
  </si>
  <si>
    <t>826319440005373562723200050560</t>
  </si>
  <si>
    <t>103896</t>
  </si>
  <si>
    <t>47726430</t>
  </si>
  <si>
    <t>18/05/2017 17:09:02</t>
  </si>
  <si>
    <t>826333580005073219643000158000</t>
  </si>
  <si>
    <t>81414838</t>
  </si>
  <si>
    <t>032203</t>
  </si>
  <si>
    <t>52047195</t>
  </si>
  <si>
    <t>814148380008241364719500050560</t>
  </si>
  <si>
    <t>992747</t>
  </si>
  <si>
    <t>41525120</t>
  </si>
  <si>
    <t>18/05/2017 16:45:26</t>
  </si>
  <si>
    <t>802205920003639107512000030000</t>
  </si>
  <si>
    <t>030576</t>
  </si>
  <si>
    <t>49156380</t>
  </si>
  <si>
    <t>18/05/2017 16:33:04</t>
  </si>
  <si>
    <t>960692580000940028638000051500</t>
  </si>
  <si>
    <t>922110</t>
  </si>
  <si>
    <t>41528929</t>
  </si>
  <si>
    <t>18/05/2017 16:29:27</t>
  </si>
  <si>
    <t>227432840005285244892900070000</t>
  </si>
  <si>
    <t>000908</t>
  </si>
  <si>
    <t>49156119</t>
  </si>
  <si>
    <t>18/05/2017 15:53:15</t>
  </si>
  <si>
    <t>252559810004261293611900099540</t>
  </si>
  <si>
    <t>012594</t>
  </si>
  <si>
    <t>42595751</t>
  </si>
  <si>
    <t>18/05/2017 15:36:06</t>
  </si>
  <si>
    <t>814144660004910430575100200000</t>
  </si>
  <si>
    <t>138976</t>
  </si>
  <si>
    <t>18/05/2017 15:27:25</t>
  </si>
  <si>
    <t>814148380008180723978400124800</t>
  </si>
  <si>
    <t>615615</t>
  </si>
  <si>
    <t>41521109</t>
  </si>
  <si>
    <t>18/05/2017 15:26:23</t>
  </si>
  <si>
    <t>854657100001324350110900079790</t>
  </si>
  <si>
    <t>552399</t>
  </si>
  <si>
    <t>47726872</t>
  </si>
  <si>
    <t>18/05/2017 15:14:32</t>
  </si>
  <si>
    <t>224809240003570719687200145360</t>
  </si>
  <si>
    <t>550825</t>
  </si>
  <si>
    <t>55467910</t>
  </si>
  <si>
    <t>18/05/2017 15:14:13</t>
  </si>
  <si>
    <t>252551360003170161791000211720</t>
  </si>
  <si>
    <t>083176</t>
  </si>
  <si>
    <t>54700528</t>
  </si>
  <si>
    <t>18/05/2017 14:45:50</t>
  </si>
  <si>
    <t>937277270000910034052800100000</t>
  </si>
  <si>
    <t>032854</t>
  </si>
  <si>
    <t>41781466</t>
  </si>
  <si>
    <t>18/05/2017 14:39:49</t>
  </si>
  <si>
    <t>233241180004750881146600104280</t>
  </si>
  <si>
    <t>043888</t>
  </si>
  <si>
    <t>54991604</t>
  </si>
  <si>
    <t>18/05/2017 14:31:19</t>
  </si>
  <si>
    <t>937277270000901589160400217250</t>
  </si>
  <si>
    <t>041610</t>
  </si>
  <si>
    <t>49109201</t>
  </si>
  <si>
    <t>18/05/2017 14:29:48</t>
  </si>
  <si>
    <t>203046910001498680920100082160</t>
  </si>
  <si>
    <t>020890</t>
  </si>
  <si>
    <t>54701197</t>
  </si>
  <si>
    <t>233225950007683426119700049770</t>
  </si>
  <si>
    <t>135922</t>
  </si>
  <si>
    <t>18/05/2017 13:57:35</t>
  </si>
  <si>
    <t>203046910001473653784600132400</t>
  </si>
  <si>
    <t>129033</t>
  </si>
  <si>
    <t>18/05/2017 13:56:19</t>
  </si>
  <si>
    <t>203046910001463653784600242125</t>
  </si>
  <si>
    <t>18/05/2017 13:53:11</t>
  </si>
  <si>
    <t>203046910001453364729000146610</t>
  </si>
  <si>
    <t>079866</t>
  </si>
  <si>
    <t>42592141</t>
  </si>
  <si>
    <t>18/05/2017 13:42:59</t>
  </si>
  <si>
    <t>233241180009290618214100062410</t>
  </si>
  <si>
    <t>058749</t>
  </si>
  <si>
    <t>47726465</t>
  </si>
  <si>
    <t>18/05/2017 13:42:56</t>
  </si>
  <si>
    <t>233241180004743704646500125610</t>
  </si>
  <si>
    <t>015296</t>
  </si>
  <si>
    <t>18/05/2017 13:34:39</t>
  </si>
  <si>
    <t>803126820005170387474601248100</t>
  </si>
  <si>
    <t>042754</t>
  </si>
  <si>
    <t>54702795</t>
  </si>
  <si>
    <t>826319440005320741279500165900</t>
  </si>
  <si>
    <t>013290</t>
  </si>
  <si>
    <t>51282644</t>
  </si>
  <si>
    <t>18/05/2017 13:21:47</t>
  </si>
  <si>
    <t>814148380008170005264400060040</t>
  </si>
  <si>
    <t>108609</t>
  </si>
  <si>
    <t>18/05/2017 13:20:23</t>
  </si>
  <si>
    <t>904338200008642096820400018000</t>
  </si>
  <si>
    <t>075786</t>
  </si>
  <si>
    <t>54450070</t>
  </si>
  <si>
    <t>18/05/2017 13:17:16</t>
  </si>
  <si>
    <t>702195830000311058007000150000</t>
  </si>
  <si>
    <t>924976</t>
  </si>
  <si>
    <t>55464055</t>
  </si>
  <si>
    <t>18/05/2017 13:17:07</t>
  </si>
  <si>
    <t>976632540002660213405500100330</t>
  </si>
  <si>
    <t>911130</t>
  </si>
  <si>
    <t>47720133</t>
  </si>
  <si>
    <t>18/05/2017 13:14:25</t>
  </si>
  <si>
    <t>890295640001910742013300142200</t>
  </si>
  <si>
    <t>040432</t>
  </si>
  <si>
    <t>49102897</t>
  </si>
  <si>
    <t>18/05/2017 13:13:24</t>
  </si>
  <si>
    <t>960692580000877785289700050000</t>
  </si>
  <si>
    <t>510104</t>
  </si>
  <si>
    <t>55129862</t>
  </si>
  <si>
    <t>18/05/2017 13:11:55</t>
  </si>
  <si>
    <t>233225950007671138986200040290</t>
  </si>
  <si>
    <t>041793</t>
  </si>
  <si>
    <t>54709147</t>
  </si>
  <si>
    <t>18/05/2017 12:34:17</t>
  </si>
  <si>
    <t>814132050009941451914700087690</t>
  </si>
  <si>
    <t>702258</t>
  </si>
  <si>
    <t>18/05/2017 12:32:11</t>
  </si>
  <si>
    <t>814144660004892750019400150000</t>
  </si>
  <si>
    <t>045192</t>
  </si>
  <si>
    <t>47378687</t>
  </si>
  <si>
    <t>18/05/2017 12:09:44</t>
  </si>
  <si>
    <t>961516980002671853868700079000</t>
  </si>
  <si>
    <t>564352</t>
  </si>
  <si>
    <t>41522088</t>
  </si>
  <si>
    <t>18/05/2017 12:02:50</t>
  </si>
  <si>
    <t>826319440005210872208800100330</t>
  </si>
  <si>
    <t>688861</t>
  </si>
  <si>
    <t>54913534</t>
  </si>
  <si>
    <t>18/05/2017 11:59:24</t>
  </si>
  <si>
    <t>976632540002610974353400074260</t>
  </si>
  <si>
    <t>022066</t>
  </si>
  <si>
    <t>54700871</t>
  </si>
  <si>
    <t>18/05/2017 11:22:20</t>
  </si>
  <si>
    <t>233225950007645723087100049770</t>
  </si>
  <si>
    <t>075350</t>
  </si>
  <si>
    <t>55795743</t>
  </si>
  <si>
    <t>18/05/2017 11:17:53</t>
  </si>
  <si>
    <t>976659420004276019574300130300</t>
  </si>
  <si>
    <t>935538</t>
  </si>
  <si>
    <t>55121391</t>
  </si>
  <si>
    <t>18/05/2017 11:10:54</t>
  </si>
  <si>
    <t>211527330002910089139100060040</t>
  </si>
  <si>
    <t>711055</t>
  </si>
  <si>
    <t>52889439</t>
  </si>
  <si>
    <t>18/05/2017 11:07:55</t>
  </si>
  <si>
    <t>937277270000890466943900050560</t>
  </si>
  <si>
    <t>49158805</t>
  </si>
  <si>
    <t>18/05/2017 11:04:14</t>
  </si>
  <si>
    <t>814132050009937313880500070310</t>
  </si>
  <si>
    <t>024986</t>
  </si>
  <si>
    <t>52562197</t>
  </si>
  <si>
    <t>18/05/2017 11:03:57</t>
  </si>
  <si>
    <t>814148800003616228219700050560</t>
  </si>
  <si>
    <t>084645</t>
  </si>
  <si>
    <t>18/05/2017 11:01:56</t>
  </si>
  <si>
    <t>961516980002667781036100040290</t>
  </si>
  <si>
    <t>117787</t>
  </si>
  <si>
    <t>54910693</t>
  </si>
  <si>
    <t>18/05/2017 10:40:26</t>
  </si>
  <si>
    <t>990036240003850995069300079000</t>
  </si>
  <si>
    <t>49158300</t>
  </si>
  <si>
    <t>18/05/2017 10:33:05</t>
  </si>
  <si>
    <t>702115050000231593830000100330</t>
  </si>
  <si>
    <t>829298</t>
  </si>
  <si>
    <t>49124688</t>
  </si>
  <si>
    <t>18/05/2017 10:24:56</t>
  </si>
  <si>
    <t>976632540002591573468800150100</t>
  </si>
  <si>
    <t>010006</t>
  </si>
  <si>
    <t>42136596</t>
  </si>
  <si>
    <t>18/05/2017 10:19:12</t>
  </si>
  <si>
    <t>252559810004255390659600050560</t>
  </si>
  <si>
    <t>033417</t>
  </si>
  <si>
    <t>41528143</t>
  </si>
  <si>
    <t>18/05/2017 10:09:07</t>
  </si>
  <si>
    <t>960692580000810112814300100000</t>
  </si>
  <si>
    <t>063956</t>
  </si>
  <si>
    <t>55790061</t>
  </si>
  <si>
    <t>18/05/2017 10:06:38</t>
  </si>
  <si>
    <t>971346530002153247006100100330</t>
  </si>
  <si>
    <t>017159</t>
  </si>
  <si>
    <t>42594614</t>
  </si>
  <si>
    <t>18/05/2017 10:03:59</t>
  </si>
  <si>
    <t>990036240003830794461400213300</t>
  </si>
  <si>
    <t>998833</t>
  </si>
  <si>
    <t>49316374</t>
  </si>
  <si>
    <t>18/05/2017 10:00:13</t>
  </si>
  <si>
    <t>702115050000220010637400100330</t>
  </si>
  <si>
    <t>193957</t>
  </si>
  <si>
    <t>48121046</t>
  </si>
  <si>
    <t>18/05/2017 09:58:31</t>
  </si>
  <si>
    <t>937277270000875586104600190390</t>
  </si>
  <si>
    <t>070696</t>
  </si>
  <si>
    <t>41782948</t>
  </si>
  <si>
    <t>18/05/2017 09:52:11</t>
  </si>
  <si>
    <t>209519890003051075294800049770</t>
  </si>
  <si>
    <t>52647629</t>
  </si>
  <si>
    <t>18/05/2017 09:38:25</t>
  </si>
  <si>
    <t>840255500000222169762900148000</t>
  </si>
  <si>
    <t>015381</t>
  </si>
  <si>
    <t>49125791</t>
  </si>
  <si>
    <t>18/05/2017 09:32:46</t>
  </si>
  <si>
    <t>976632540002570244579100099540</t>
  </si>
  <si>
    <t>021352</t>
  </si>
  <si>
    <t>52731050</t>
  </si>
  <si>
    <t>18/05/2017 09:31:55</t>
  </si>
  <si>
    <t>209519890003044923105000039500</t>
  </si>
  <si>
    <t>322520</t>
  </si>
  <si>
    <t>53000327</t>
  </si>
  <si>
    <t>18/05/2017 09:22:26</t>
  </si>
  <si>
    <t>990036240003820229032700050560</t>
  </si>
  <si>
    <t>044691</t>
  </si>
  <si>
    <t>53140498</t>
  </si>
  <si>
    <t>18/05/2017 09:01:49</t>
  </si>
  <si>
    <t>854657100001290155049800100330</t>
  </si>
  <si>
    <t>063131</t>
  </si>
  <si>
    <t>54422140</t>
  </si>
  <si>
    <t>18/05/2017 08:25:44</t>
  </si>
  <si>
    <t>960692580000804282214000213300</t>
  </si>
  <si>
    <t>041659</t>
  </si>
  <si>
    <t>55796178</t>
  </si>
  <si>
    <t>18/05/2017 08:24:15</t>
  </si>
  <si>
    <t>702115050000210997617800049770</t>
  </si>
  <si>
    <t>663753</t>
  </si>
  <si>
    <t>41522664</t>
  </si>
  <si>
    <t>18/05/2017 08:22:58</t>
  </si>
  <si>
    <t>203046910001442458266400079000</t>
  </si>
  <si>
    <t>040231</t>
  </si>
  <si>
    <t>54700686</t>
  </si>
  <si>
    <t>18/05/2017 08:14:01</t>
  </si>
  <si>
    <t>252559810004241059068600214000</t>
  </si>
  <si>
    <t>083000</t>
  </si>
  <si>
    <t>55493664</t>
  </si>
  <si>
    <t>18/05/2017 07:58:30</t>
  </si>
  <si>
    <t>702195830000270036366400100330</t>
  </si>
  <si>
    <t>814024</t>
  </si>
  <si>
    <t>49127795</t>
  </si>
  <si>
    <t>18/05/2017 07:42:54</t>
  </si>
  <si>
    <t>961516980002651099779500035000</t>
  </si>
  <si>
    <t>558507</t>
  </si>
  <si>
    <t>41524890</t>
  </si>
  <si>
    <t>18/05/2017 07:42:14</t>
  </si>
  <si>
    <t>702115050000208788489000214090</t>
  </si>
  <si>
    <t>057403</t>
  </si>
  <si>
    <t>42135091</t>
  </si>
  <si>
    <t>18/05/2017 07:38:49</t>
  </si>
  <si>
    <t>203046910001435176509100070310</t>
  </si>
  <si>
    <t>000508</t>
  </si>
  <si>
    <t>49158115</t>
  </si>
  <si>
    <t>18/05/2017 07:25:52</t>
  </si>
  <si>
    <t>203046910001423798811500055300</t>
  </si>
  <si>
    <t>090427</t>
  </si>
  <si>
    <t>40236402</t>
  </si>
  <si>
    <t>18/05/2017 07:21:11</t>
  </si>
  <si>
    <t>814148380008160062640200154050</t>
  </si>
  <si>
    <t>055440</t>
  </si>
  <si>
    <t>42016818</t>
  </si>
  <si>
    <t>18/05/2017 07:18:41</t>
  </si>
  <si>
    <t>702115050000190091681800081000</t>
  </si>
  <si>
    <t>812184</t>
  </si>
  <si>
    <t>49127192</t>
  </si>
  <si>
    <t>18/05/2017 06:50:57</t>
  </si>
  <si>
    <t>803126820005161151719200150100</t>
  </si>
  <si>
    <t>043733</t>
  </si>
  <si>
    <t>18/05/2017 11:17:17</t>
  </si>
  <si>
    <t>976659420004256019574300130350</t>
  </si>
  <si>
    <t>18/05/2017 11:14:37</t>
  </si>
  <si>
    <t>976659420004246019574300130350</t>
  </si>
  <si>
    <t>IVA:00000000.00 , A LA CUENTA 0004686365, Traspaso Tpv a Concentr AL R.F.C. GME540707CD1</t>
  </si>
  <si>
    <t>IVA:00000000.00 , A LA CUENTA 0004686365, Traspaso Ref a Concentr AL R.F.C. GME540707CD1</t>
  </si>
  <si>
    <t>BEM INTERCAM BANCO 0000000000000000000000000000000107111049, AL RFC IBI061030GD4, RAS 88467139049093002621 FAC 002621</t>
  </si>
  <si>
    <t>DEP. REMOTO CH. SBC 0000096</t>
  </si>
  <si>
    <t>CHEQUE RECIBIDO SBC POR SERVICIO DE DEPOSITOS REMOTOS, BCO. 044 CTA. 00102009839 NO.CHEQUE 0000096, REFERENCIA: 000001918052017</t>
  </si>
  <si>
    <t>DEP. REMOTO CH. SBC 0000100</t>
  </si>
  <si>
    <t>CHEQUE RECIBIDO SBC POR SERVICIO DE DEPOSITOS REMOTOS, BCO. 127 CTA. 00109566082 NO.CHEQUE 0000100, REFERENCIA: 000019818052017</t>
  </si>
  <si>
    <t>DEP. REMOTO CH. SBC 0007045</t>
  </si>
  <si>
    <t>CHEQUE RECIBIDO SBC POR SERVICIO DE DEPOSITOS REMOTOS, BCO. 036 CTA. 50030972859 NO.CHEQUE 0007045, REFERENCIA: 000000018052017</t>
  </si>
  <si>
    <t>DEP. REMOTO CH. SBC 0000003</t>
  </si>
  <si>
    <t>CHEQUE RECIBIDO SBC POR SERVICIO DE DEPOSITOS REMOTOS, BCO. 030 CTA. 90001050397 NO.CHEQUE 0000003, REFERENCIA: 000000018052017</t>
  </si>
  <si>
    <t>DEP. REMOTO CH. SBC 0000030</t>
  </si>
  <si>
    <t>CHEQUE RECIBIDO SBC POR SERVICIO DE DEPOSITOS REMOTOS, BCO. 044 CTA. 00102072761 NO.CHEQUE 0000030, REFERENCIA: 000000018052017</t>
  </si>
  <si>
    <t>CHEQUE RECIBIDO SBC POR SERVICIO DE DEPOSITOS REMOTOS, BCO. 044 CTA. 00103609022 NO.CHEQUE 0000359, REFERENCIA: 000000018052017</t>
  </si>
  <si>
    <t>DEP. REMOTO CH. SBC 3483744</t>
  </si>
  <si>
    <t>CHEQUE RECIBIDO SBC POR SERVICIO DE DEPOSITOS REMOTOS, BCO. 042 CTA. 00340053532 NO.CHEQUE 3483744, REFERENCIA: 000000218052017</t>
  </si>
  <si>
    <t>DEP. REMOTO CH. SBC 0003256</t>
  </si>
  <si>
    <t>CHEQUE RECIBIDO SBC POR SERVICIO DE DEPOSITOS REMOTOS, BCO. 037 CTA. 00300000302 NO.CHEQUE 0003256, REFERENCIA: 000000218052017</t>
  </si>
  <si>
    <t>DEP. REMOTO CH. SBC 0000179</t>
  </si>
  <si>
    <t>CHEQUE RECIBIDO SBC POR SERVICIO DE DEPOSITOS REMOTOS, BCO. 044 CTA. 00101545171 NO.CHEQUE 0000179, REFERENCIA: 000000218052017</t>
  </si>
  <si>
    <t>DEP. REMOTO CH. SBC 0000013</t>
  </si>
  <si>
    <t>CHEQUE RECIBIDO SBC POR SERVICIO DE DEPOSITOS REMOTOS, BCO. 044 CTA. 00102806556 NO.CHEQUE 0000013, REFERENCIA: 000000218052017</t>
  </si>
  <si>
    <t>DEP. REMOTO CH. SBC 0000379</t>
  </si>
  <si>
    <t>CHEQUE RECIBIDO SBC POR SERVICIO DE DEPOSITOS REMOTOS, BCO. 030 CTA. 90000927535 NO.CHEQUE 0000379, REFERENCIA: 000000218052017</t>
  </si>
  <si>
    <t>DEP. REMOTO CH. SBC 0000519</t>
  </si>
  <si>
    <t>CHEQUE RECIBIDO SBC POR SERVICIO DE DEPOSITOS REMOTOS, BCO. 030 CTA. 90000936157 NO.CHEQUE 0000519, REFERENCIA: 000000218052017</t>
  </si>
  <si>
    <t>DEP. REMOTO CH. SBC 2896030</t>
  </si>
  <si>
    <t>CHEQUE RECIBIDO SBC POR SERVICIO DE DEPOSITOS REMOTOS, BCO. 042 CTA. 01600208043 NO.CHEQUE 2896030, REFERENCIA: 000001918052017</t>
  </si>
  <si>
    <t>DEP. REMOTO CH. SBC 0000218</t>
  </si>
  <si>
    <t>CHEQUE RECIBIDO SBC POR SERVICIO DE DEPOSITOS REMOTOS, BCO. 044 CTA. 00101407745 NO.CHEQUE 0000218, REFERENCIA: 000001918052017</t>
  </si>
  <si>
    <t>TOTAL DE 1 CHEQUES BANORTE RECIBIDOS, POR SERVICIO DE DEPOSITOS REMOTOS., REFERENCIA: 000019818052017</t>
  </si>
  <si>
    <t>TOTAL DE 1 CHEQUES BANORTE RECIBIDOS, POR SERVICIO DE DEPOSITOS REMOTOS., REFERENCIA: 000000318052017</t>
  </si>
  <si>
    <t>TOTAL DE 5 CHEQUES BANORTE RECIBIDOS, POR SERVICIO DE DEPOSITOS REMOTOS., REFERENCIA: 000000218052017</t>
  </si>
  <si>
    <t>TOTAL DE 1 CHEQUES BANORTE RECIBIDOS, POR SERVICIO DE DEPOSITOS REMOTOS., REFERENCIA: 000001918052017</t>
  </si>
  <si>
    <t>TOTAL DE 2 CHEQUES BANORTE RECIBIDOS, POR SERVICIO DE DEPOSITOS REMOTOS., REFERENCIA: 000000018052017</t>
  </si>
  <si>
    <t>SPEI RECIBIDO DEL BANCO 0002 BANAMEX, DEL CLIENTE GAS METROPOLITANO SA DE CV, DE LA CLABE 002180020843030575 CON RFC GME540707CD1, CONCEPTO: DEP ELECT DEL DIA TRASP BTE CONCENTRADOR, REFERENCIA: 0012345 CVE RAST: 085901448200313974</t>
  </si>
  <si>
    <t>2017051940014 TCT0000472803070</t>
  </si>
  <si>
    <t>SPEI RECIBIDO DEL BANCO 0014 SANTANDER, DEL CLIENTE GAS METROPOLITANO SA DE CV, DE LA CLABE 014180655015916550 CON RFC ND, CONCEPTO: TRASPASO DEL DIA SANTANDER A BANORTE, REFERENCIA: 0190517 CVE RAST: 2017051940014 TCT0000472803070</t>
  </si>
  <si>
    <t>TRASPASO DE CTA : 0559478361</t>
  </si>
  <si>
    <t>DE CUENTA 0559478361, TERCEROS</t>
  </si>
  <si>
    <t>SPEI RECIBIDO DEL BANCO 0012 BBVA BANCOMER, DEL CLIENTE GAS METROPOLITANO SA DE CV, DE LA CLABE 012180001543555987 CON RFC GME540707CD1, CONCEPTO: TRASPASO BANCOMER A BANORTE CONCENTRADOR, REFERENCIA: 0190517 CVE RAST: 002601001705190000110485</t>
  </si>
  <si>
    <t>SPEI RECIBIDO DEL BANCO 0012 BBVA BANCOMER, DEL CLIENTE GAS METROPOLITANO SA DE CV, DE LA CLABE 012180001100072777 CON RFC GME540707CD1, CONCEPTO: TRASPASO BANCOMER A BANORTE CONCENTRADOR, REFERENCIA: 0190517 CVE RAST: 002601001705190000111684</t>
  </si>
  <si>
    <t>BEM INTERCAM BANCO 0000000000000000000000000000000107111049, AL RFC IBI061030GD4, RAS 88467139164015002621 FAC 002621</t>
  </si>
  <si>
    <t>SPEI RECIBIDO DEL BANCO 0012 BBVA BANCOMER, DEL CLIENTE IQUISA SANTA CLARA SA DE CV, DE LA CLABE 012854001779545819 CON RFC ISC701204M75, CONCEPTO: IQUISA SANTA CLARA S A C V, REFERENCIA: 0014196 CVE RAST: 002601001705190000043063</t>
  </si>
  <si>
    <t>CLABE: 012180001519502906, BEM TEF.BCO:012 FASEE FUNCIONALIDAD EMPRESARI, CVE.RASTREO:1616507 RFC: FFE060407AY0 IVA:00001840.00, Fact 480 486</t>
  </si>
  <si>
    <t>CLABE: 012308004430676376, BEM TEF.BCO:012 CILINDROS MEBA SA DE CV, CVE.RASTREO:1616508 RFC: CME920803UF0 IVA:00000832.00, Fact 3827 3828</t>
  </si>
  <si>
    <t>CLABE: 002610091300136592, BEM TEF.BCO:002 CONSULTORIA FISCAL ESPECIALIZ, CVE.RASTREO:1616509 RFC: CFE941229EZA IVA:00024019.89, Fact 754 755 756</t>
  </si>
  <si>
    <t>Comision x Internet 190517</t>
  </si>
  <si>
    <t>IVA Com x Internet 190517</t>
  </si>
  <si>
    <t>TRANSF ANUL.ELECTRONICA FONDO</t>
  </si>
  <si>
    <t>CLABE: 002610091300178408, BEM TEF.BCO:002 CONSULTORIA FISCAL ESPECIALIZ, CVE.RASTREO:1616667 RFC: CFE941229EZA IVA:00024019.89, Fact 754 755 756</t>
  </si>
  <si>
    <t>SPEI RECIBIDO DEL BANCO 0044 SCOTIABANK, DEL CLIENTE EMEK HEBREW DAYSCHOOL A C, DE LA CLABE 044180001067875920 CON RFC EHD760816J69, CONCEPTO: gas metrop, REFERENCIA: 5783980 CVE RAST: 3573815197</t>
  </si>
  <si>
    <t>DE LA CUENTA 0176356950, 2469 2470 2473 2474 2475 2476</t>
  </si>
  <si>
    <t>HSBC060970</t>
  </si>
  <si>
    <t>SPEI RECIBIDO DEL BANCO 0021 HSBC, DEL CLIENTE BANK OF AMERICA MEXICO S A, DE LA CLABE 021180040231072384 CON RFC LPA920529PD1, CONCEPTO: 14484711448471, REFERENCIA: 3268707 CVE RAST: HSBC060970</t>
  </si>
  <si>
    <t>1628698CARGO TRANSFERENCIA ELE</t>
  </si>
  <si>
    <t>CTA/CLABE: 044180001048705640, CB TEF, BCO 044,BENEFICIARIO ANTONIO MERIDA LUGO, CVE RASTREO: 1628698 RFC: MELA7009038N6, AL R.F.C. IVA:00000000.00, TERCEROS</t>
  </si>
  <si>
    <t>1628699CARGO TRANSFERENCIA ELE</t>
  </si>
  <si>
    <t>CTA/CLABE: 021180063968918170, CB TEF, BCO 021,BENEFICIARIO PEREZ SOSA JOSE LUIS, CVE RASTREO: 1628699 RFC: PESL700821BG7, AL R.F.C. IVA:00000000.00, TERCEROS</t>
  </si>
  <si>
    <t>1628700CARGO TRANSFERENCIA ELE</t>
  </si>
  <si>
    <t>CTA/CLABE: 044180001059177526, CB TEF, BCO 044,BENEFICIARIO HOFFMAN ARIAS FRANZ CARL, CVE RASTREO: 1628700 RFC: HOAF6811092N1, AL R.F.C. IVA:00000000.00, TERCEROS</t>
  </si>
  <si>
    <t>TRASPASO A CTA : 0416306718</t>
  </si>
  <si>
    <t>IVA:00000000.65 ,A CUENTA 0416306718, TERCEROS AL R.F.C. OHP150601HX5</t>
  </si>
  <si>
    <t>1628701CARGO TRANSFERENCIA ELE</t>
  </si>
  <si>
    <t>CTA/CLABE: 021180061270168801, CB TEF, BCO 021,BENEFICIARIO TRUJILLO GONZALEZ BLANCA SOLED, CVE RASTREO: 1628701 RFC: TRGB820911C15, AL R.F.C. IVA:00000000.00, TERCEROS</t>
  </si>
  <si>
    <t>TRASPASO A CTA : 0421642652</t>
  </si>
  <si>
    <t>IVA:00000000.94 ,A CUENTA 0421642652, TERCEROS AL R.F.C. CORL850930787</t>
  </si>
  <si>
    <t>TRASPASO A CTA : 0407646935</t>
  </si>
  <si>
    <t>IVA:00000000.54 ,A CUENTA 0407646935, TERCEROS AL R.F.C. ROGN810109QX1</t>
  </si>
  <si>
    <t>TRASPASO A CTA : 0674931198</t>
  </si>
  <si>
    <t>IVA:00000259.96 ,A CUENTA 0674931198, 485348514846485648474843 AL R.F.C. EES110315U16</t>
  </si>
  <si>
    <t>1628702CARGO TRANSFERENCIA ELE</t>
  </si>
  <si>
    <t>CTA/CLABE: 012180004441884896, CB TEF, BCO 012,BENEFICIARIO LABORATORIO CLINICO DE JESUS S, CVE RASTREO: 1628702 RFC: LCJ870702F17, AL R.F.C. IVA:00000000.00, TERCEROS</t>
  </si>
  <si>
    <t>1628703CARGO TRANSFERENCIA ELE</t>
  </si>
  <si>
    <t>CTA/CLABE: 021180063898342793, CB TEF, BCO 021,BENEFICIARIO CABRERA MORENO CLAUDIA KARINA, CVE RASTREO: 1628703 RFC: CAMC830213Z21, AL R.F.C. IVA:00000000.00, TERCEROS</t>
  </si>
  <si>
    <t>1628704CARGO TRANSFERENCIA ELE</t>
  </si>
  <si>
    <t>CTA/CLABE: 002180476400151247, CB TEF, BCO 002,BENEFICIARIO ZOZALLAS PANTOJA MARIA DE LA L, CVE RASTREO: 1628704 RFC: ZOPM750505F5, AL R.F.C. IVA:00000000.00, TERCEROS</t>
  </si>
  <si>
    <t>TRASPASO A CTA : 0826648642</t>
  </si>
  <si>
    <t>IVA:00000000.64 ,A CUENTA 0826648642, TERCEROS AL R.F.C. REIT740513R33</t>
  </si>
  <si>
    <t>TRASPASO A CTA : 0828338116</t>
  </si>
  <si>
    <t>IVA:00000000.34 ,A CUENTA 0828338116, TERCEROS AL R.F.C. SEPI780206B70</t>
  </si>
  <si>
    <t>TRASPASO A CTA : 0435190879</t>
  </si>
  <si>
    <t>IVA:00000268.18 ,A CUENTA 0435190879, TERCEROS AL R.F.C. CAAF660605CM7</t>
  </si>
  <si>
    <t>TRASPASO A CTA : 0877594965</t>
  </si>
  <si>
    <t>IVA:00000000.62 ,A CUENTA 0877594965, TERCEROS AL R.F.C. LIAM780831TM8</t>
  </si>
  <si>
    <t>TRASPASO A CTA : 0527306623</t>
  </si>
  <si>
    <t>IVA:00000171.19 ,A CUENTA 0527306623, TERCEROS AL R.F.C. GME540707CD1</t>
  </si>
  <si>
    <t>TRASPASO A CTA : 0004686365</t>
  </si>
  <si>
    <t>IVA:00000023.79 ,A CUENTA 0004686365, TERCEROS AL R.F.C. GME540707CD1</t>
  </si>
  <si>
    <t>TRASPASO A CTA : 0501440246</t>
  </si>
  <si>
    <t>IVA:00000408.33 ,A CUENTA 0501440246, TERCEROS AL R.F.C. FAZ680312I24</t>
  </si>
  <si>
    <t>DE LA CUENTA 0620805764, 8EF2D1EC DB59F07C 01D36627 242</t>
  </si>
  <si>
    <t>IVA:00000000.00 , A LA CUENTA: 0809024539, Pension 20 AL R.F.C. MIRI690210RU8</t>
  </si>
  <si>
    <t>DEPOSITO CHQ.BANORTE 0000325</t>
  </si>
  <si>
    <t>CLABE: 127180013417774625, BEM TEF.BCO:127 ERENDIRA RANGEL ROMO, CVE.RASTREO:1631009 RFC: RARE010101010 IVA:00000000.00, Pension 20</t>
  </si>
  <si>
    <t>BEM ADT PRIVATE SEC 0000000000000000000000000000000703068114, AL RFC APS080728RT5, RAS 88467139167593056115 FAC 056115</t>
  </si>
  <si>
    <t>BEM ADT PRIVATE SEC 0000000000000000000000000000000703304204, AL RFC APS080728RT5, RAS 88467139167594056115 FAC 056115</t>
  </si>
  <si>
    <t>BEM ADT PRIVATE SEC 0000000000000000000000000000000703389601, AL RFC APS080728RT5, RAS 88467139167595056115 FAC 056115</t>
  </si>
  <si>
    <t>DE LA CUENTA 0831855864, Fact SJGE943490</t>
  </si>
  <si>
    <t>BNET01001705190001711231</t>
  </si>
  <si>
    <t>SPEI RECIBIDO DEL BANCO 0012 BBVA BANCOMER, DEL CLIENTE EXTRA GAS SA DE CV, DE LA CLABE 012650001811875890 CON RFC EGA050523510, CONCEPTO: GAS METROPOLITANO, REFERENCIA: 0190517 CVE RAST: BNET01001705190001711231</t>
  </si>
  <si>
    <t>IVA:00000000.00 , A LA CUENTA 0004686365, Traspaso Est Carb a Conc AL R.F.C. GME540707CD1</t>
  </si>
  <si>
    <t>SPEI RECIBIDOBANORTE/IXE/0005390515  072 0001905PGO FACT 941384 Y 943901</t>
  </si>
  <si>
    <t>DISPERSION/DISPERSION PAGO NTRA SRA DE LA LUZ</t>
  </si>
  <si>
    <t>DEPOSITO DE TERCERO/REFBNTC00277991 959648                        BMRCASH</t>
  </si>
  <si>
    <t>SPEI ENVIADO BANORTE/IXE/0000111684  072 0190517TRASPASO BANCOMER A BANORTE CO</t>
  </si>
  <si>
    <t>FACTORAJE CONVENIO/ELAM INTERESES DOC.       957485</t>
  </si>
  <si>
    <t>FACTORAJE CONVENIO/ELAM ANTICIPO DE DOCTO NO.957485</t>
  </si>
  <si>
    <t>FACTORAJE CONVENIO/ELAM INTERESES DOC.       957486</t>
  </si>
  <si>
    <t>FACTORAJE CONVENIO/ELAM ANTICIPO DE DOCTO NO.957486</t>
  </si>
  <si>
    <t>FACTORAJE CONVENIO/ELAM INTERESES DOC.       957484</t>
  </si>
  <si>
    <t>FACTORAJE CONVENIO/ELAM ANTICIPO DE DOCTO NO.957484</t>
  </si>
  <si>
    <t>FACTORAJE CONVENIO/ELAM INTERESES DOC.       957487</t>
  </si>
  <si>
    <t>FACTORAJE CONVENIO/ELAM ANTICIPO DE DOCTO NO.957487</t>
  </si>
  <si>
    <t>PAGO CUENTA DE TERCERO/ 0099224023 BNET    0150758019</t>
  </si>
  <si>
    <t>PAGO CUENTA DE TERCERO/ 0099224016 BNET    0150758019</t>
  </si>
  <si>
    <t xml:space="preserve">DEPOSITO CHEQUE BANCOMER/0120200  </t>
  </si>
  <si>
    <t>PAGO CUENTA DE TERCERO/ 0013868162 BNET    0167321244</t>
  </si>
  <si>
    <t>SPEI RECIBIDOMIFEL/0005274596  042 0000001V FACT</t>
  </si>
  <si>
    <t>PAGO CUENTA DE TERCERO/ 0037253086 BNET    0137143540</t>
  </si>
  <si>
    <t>PAGO CUENTA DE TERCERO/ 0037253077 BNET    0137143540</t>
  </si>
  <si>
    <t>SPEI RECIBIDOSANTANDER/0005266867  014 7329059CFDIS DEL 27ABR AL 05MAY 2017</t>
  </si>
  <si>
    <t>PAGO CUENTA DE TERCERO/ 0073367017 BNET    0199773533</t>
  </si>
  <si>
    <t>PAGO CUENTA DE TERCERO/ 0032132011 BNET    0445744733</t>
  </si>
  <si>
    <t>DEPOSITO DE TERCERO/REFBNTC00306274 FACTURAS IZTACALCO            BMRCASH</t>
  </si>
  <si>
    <t>DEPOSITO EFECTIVO PRACTIC/******7277 MAY19 14:00 PRAC      D787 FOLIO:1403</t>
  </si>
  <si>
    <t>PAGO CUENTA DE TERCERO/ 0027439028 BNET    0452418320</t>
  </si>
  <si>
    <t>DEPOSITO DE TERCERO/REFBNTC00311960 FACTURAS: SJGE954240 (7:1439) BMRCASH</t>
  </si>
  <si>
    <t>DEPOSITO EFECTIVO PRACTIC/******7277 MAY19 13:28 PRAC      3468 FOLIO:9760</t>
  </si>
  <si>
    <t>PAGO CUENTA DE TERCERO/ 0014136019 BNET    0180351687</t>
  </si>
  <si>
    <t>PAGO CUENTA DE TERCERO/ 0035281087 BNET    0110080403</t>
  </si>
  <si>
    <t>PAGO CUENTA DE TERCERO/ 0091819015 BNET    0449114610</t>
  </si>
  <si>
    <t>SPEI RECIBIDOBAJIO/0005161273  030 5741800SUMINISTRO DE GAS</t>
  </si>
  <si>
    <t>SPEI RECIBIDOSANTANDER/0005158050  014 5801144SERVICIO DE ABRIL 21</t>
  </si>
  <si>
    <t>DEPOSITO DE TERCERO/REFBNTC00328936 CR 816                        BMRCASH</t>
  </si>
  <si>
    <t>PAGO CUENTA DE TERCERO/ 0041874020 BNET    0166574750</t>
  </si>
  <si>
    <t>PAGO CUENTA DE TERCERO/ 0041874010 BNET    0166574750</t>
  </si>
  <si>
    <t>PAGO CUENTA DE TERCERO/ 0032028018 BNET    0102649616</t>
  </si>
  <si>
    <t>PAGO CUENTA DE TERCERO/ 0032028010 BNET    0102649616</t>
  </si>
  <si>
    <t>PAGO CUENTA DE TERCERO/ 0059654016 BNET    0106402100</t>
  </si>
  <si>
    <t>PAGO CUENTA DE TERCERO/ 0059654009 BNET    0106402100</t>
  </si>
  <si>
    <t>PAGO CUENTA DE TERCERO/ 0093079086 BNET    0163198146</t>
  </si>
  <si>
    <t>PAGO CUENTA DE TERCERO/ 0001996023 BNET    0193751465</t>
  </si>
  <si>
    <t>PAGO CUENTA DE TERCERO/ 0025018018 BNET    0197831870</t>
  </si>
  <si>
    <t xml:space="preserve">DEPOSITO CHEQUE BANCOMER/0120168  </t>
  </si>
  <si>
    <t>DEPOSITO DE TERCERO/REFBNTC00322539 F 957245 GAS SITIO TLALPAN 200BMRCASH</t>
  </si>
  <si>
    <t>TEF RECIBIDO BANORTE/IXE/1569296912  072 1608892FACTS VARIAS</t>
  </si>
  <si>
    <t>SPEI ENVIADO BANORTE/IXE/0000110485  072 0190517TRASPASO BANCOMER A BANORTE CO</t>
  </si>
  <si>
    <t>CB00000000000002012029/6071220                               0729426</t>
  </si>
  <si>
    <t>CB00000000000002012029/6071219                               0729426</t>
  </si>
  <si>
    <t>CB00000000000002012029/6071208                               0729426</t>
  </si>
  <si>
    <t>CB00000000000002012037/6071197                               0729426</t>
  </si>
  <si>
    <t>CB00000000000002012029/6071186                               0729426</t>
  </si>
  <si>
    <t>SPEI ENVIADO BANORTE/IXE/0000030497  072 0180517TRASPASO BANCOMER A BANORTE CO</t>
  </si>
  <si>
    <t>ReconyAbril17</t>
  </si>
  <si>
    <t>Cto1000032589</t>
  </si>
  <si>
    <t>folioc330457</t>
  </si>
  <si>
    <t>Alejandro</t>
  </si>
  <si>
    <t>PAGO NEBRASKA 1485</t>
  </si>
  <si>
    <t>PAGO Y RECONEXION</t>
  </si>
  <si>
    <t>5023364598 D601 ROMA</t>
  </si>
  <si>
    <t>ADEUDO GAS</t>
  </si>
  <si>
    <t>PAGOGAS</t>
  </si>
  <si>
    <t>AGS 301</t>
  </si>
  <si>
    <t xml:space="preserve">PAGO GAS ABRIL 2017 </t>
  </si>
  <si>
    <t>GAS METRO SJGE966586</t>
  </si>
  <si>
    <t>F. 966665</t>
  </si>
  <si>
    <t xml:space="preserve">REF 1000031102 DPTO </t>
  </si>
  <si>
    <t>AISI GAS METROPOLITA</t>
  </si>
  <si>
    <t xml:space="preserve">GAS MAYO TOBAGO 101 </t>
  </si>
  <si>
    <t>MAYO 5023749723</t>
  </si>
  <si>
    <t>FUNDICION PEDROZA FA</t>
  </si>
  <si>
    <t>PAGO GAS MAR NEGRO 1</t>
  </si>
  <si>
    <t>B100023469</t>
  </si>
  <si>
    <t>DEPTO 301</t>
  </si>
  <si>
    <t>D INT 0180517    FACT 943277                              AUT.00008521</t>
  </si>
  <si>
    <t>D INT 0190517    MARIA TERESA CORO                        AUT.00362612</t>
  </si>
  <si>
    <t>D INT 0190517    FRANCISCO FERNANDEZ CORO                 AUT.00377257</t>
  </si>
  <si>
    <t>D INT 7149071    PAGO DE ECOFIBRAS PONDEROSA SA DE CV     AUT.00396413</t>
  </si>
  <si>
    <t>D INT 0955097    GAS LP                                   AUT.00396682</t>
  </si>
  <si>
    <t>D INT 1905201    F 957918 957917 GAS METROPOLITANO SA DE  AUT.00407188</t>
  </si>
  <si>
    <t>D INT 0008615    502691723                                AUT.00430500</t>
  </si>
  <si>
    <t>D INT 1905178    EMOR-GAS METROPOLITANO SA DE C           AUT.00451733</t>
  </si>
  <si>
    <t xml:space="preserve">      0000006569 CHQ CERTIFICADO NUM 6569                 AUT.00698966</t>
  </si>
  <si>
    <t xml:space="preserve">      0000006568 CHQ CERTIFICADO NUM 6568                 AUT.00699034</t>
  </si>
  <si>
    <t>DEPOS 0000296787 F-938751 GAS METROPOLITANO SA            AUT.00296787</t>
  </si>
  <si>
    <t>D INT 0190517    F 1704                                   AUT.00563252</t>
  </si>
  <si>
    <t>DEPOS 0190517    945348                                   AUT.00668915</t>
  </si>
  <si>
    <t>DEPOS 0190517    942523                                   AUT.00668918</t>
  </si>
  <si>
    <t>DEPOS 0190517    941019                                   AUT.00668922</t>
  </si>
  <si>
    <t>D INT 0190517    F 1728                                   AUT.00586997</t>
  </si>
  <si>
    <t>D INT 0190517    F 1732                                   AUT.00587934</t>
  </si>
  <si>
    <t>DEPOS 0000190517 PAGO F-944023,939699 Y 934399            AUT.00339866</t>
  </si>
  <si>
    <t>DEPOS 0000349372 MA DE LOS ANGELES,MARQUEZ/OLVERA         AUT.00349372</t>
  </si>
  <si>
    <t>DEPOS 0000365637 952227 MAÑON                             AUT.00365637</t>
  </si>
  <si>
    <t>DEPOS 0000190517 190517                                   AUT.00368519</t>
  </si>
  <si>
    <t xml:space="preserve">      0002380541 DEPOSITO VENTAS NETAS D TAR POR EVOPAYMX AUT.00061350</t>
  </si>
  <si>
    <t>P INT 0012345    DEP ELECT DEL DIA TRASP BTE CONCENTRADOR AUT.00144820</t>
  </si>
  <si>
    <t>FACT 943277</t>
  </si>
  <si>
    <t>F-938751 GAS METROPO</t>
  </si>
  <si>
    <t>PAGO F-944023,939699</t>
  </si>
  <si>
    <t>MARIA TERESA CORO</t>
  </si>
  <si>
    <t>952227 MA ON</t>
  </si>
  <si>
    <t xml:space="preserve">FRANCISCO FERNANDEZ </t>
  </si>
  <si>
    <t>GAS LP</t>
  </si>
  <si>
    <t xml:space="preserve">F 957918 957917 GAS </t>
  </si>
  <si>
    <t>F 1704</t>
  </si>
  <si>
    <t>F 1728</t>
  </si>
  <si>
    <t>F 1732</t>
  </si>
  <si>
    <t xml:space="preserve">      5027051621 DEPOSITO S.B.C.     5027051621 SUC. C.F. AUT.00001640</t>
  </si>
  <si>
    <t>D INT 0170517    5026168939                               AUT.00001493</t>
  </si>
  <si>
    <t>D INT 0180517    502274025                                AUT.00003839</t>
  </si>
  <si>
    <t>D INT 1576467    5026903509                               AUT.00003997</t>
  </si>
  <si>
    <t>D INT 5026992    5026992973                               AUT.00004443</t>
  </si>
  <si>
    <t>D INT 5026313    5026313642                               AUT.00004683</t>
  </si>
  <si>
    <t>D INT 0180517    1000004026                               AUT.00008352</t>
  </si>
  <si>
    <t>D INT 0190517    PAGO NEBRASKA 1485                       AUT.00338114</t>
  </si>
  <si>
    <t xml:space="preserve">      5023839482 DEPOSITO DE         5023839482 SUC. BCA. AUT.00064376</t>
  </si>
  <si>
    <t xml:space="preserve">      5026992924 DEPOSITO DE         5026992924 SUC. BCA. AUT.00066047</t>
  </si>
  <si>
    <t>D INT 0190517    PAGO Y RECONEXION                        AUT.00339592</t>
  </si>
  <si>
    <t xml:space="preserve">      5023385775 DEPOSITO DE         5023385775 SUC. BCA. AUT.00069734</t>
  </si>
  <si>
    <t xml:space="preserve">      5023385775 DEPOSITO DE         5023385775 SUC. BCA. AUT.00071101</t>
  </si>
  <si>
    <t>D INT 5023364    5023364598 D601 ROMANZASANTAFE RAREVALO  AUT.00349768</t>
  </si>
  <si>
    <t xml:space="preserve">      5023310534 DEPOSITO DE         5023310534 SUC. NI@O AUT.00956746</t>
  </si>
  <si>
    <t xml:space="preserve">      5023310534 DEP EN EFECTIVO     369.00               AUT.00956746</t>
  </si>
  <si>
    <t xml:space="preserve">      5023999476 DEPOSITO DE         5023999476 SUC. TEPE AUT.00845515</t>
  </si>
  <si>
    <t xml:space="preserve">      5023999476 DEP EN EFECTIVO     364.00               AUT.00845515</t>
  </si>
  <si>
    <t xml:space="preserve">      1000032225 DEPOSITO DE         1000032225 SUC. PANT AUT.00279104</t>
  </si>
  <si>
    <t xml:space="preserve">      1000032225 DEP EN EFECTIVO     371.00               AUT.00279104</t>
  </si>
  <si>
    <t xml:space="preserve">      5026306091 DEPOSITO DE         5026306091 SUC. SAN  AUT.00904379</t>
  </si>
  <si>
    <t xml:space="preserve">      5026306091 DEP EN EFECTIVO     221.00               AUT.00904379</t>
  </si>
  <si>
    <t xml:space="preserve">      5026306182 DEPOSITO DE         5026306182 SUC. SAN  AUT.00904389</t>
  </si>
  <si>
    <t xml:space="preserve">      5026306182 DEP EN EFECTIVO     711.00               AUT.00904389</t>
  </si>
  <si>
    <t xml:space="preserve">      5026908326 DEPOSITO DE         5026908326 SUC. HORA AUT.00434022</t>
  </si>
  <si>
    <t xml:space="preserve">      5026908326 DEP EN EFECTIVO     1,232.00             AUT.00434022</t>
  </si>
  <si>
    <t xml:space="preserve">      5026313568 DEPOSITO DE         5026313568 SUC. PATR AUT.00226810</t>
  </si>
  <si>
    <t xml:space="preserve">      5026313568 DEP EN EFECTIVO     415.00               AUT.00226810</t>
  </si>
  <si>
    <t xml:space="preserve">      5026908615 DEPOSITO DE         5026908615 SUC. EXHI AUT.00286062</t>
  </si>
  <si>
    <t xml:space="preserve">      5026908615 DEP EN EFECTIVO     2,199.00             AUT.00286062</t>
  </si>
  <si>
    <t xml:space="preserve">      5026500313 DEPOSITO DE         5026500313 SUC. PANT AUT.00279184</t>
  </si>
  <si>
    <t xml:space="preserve">      5026500313 DEP EN EFECTIVO     156.00               AUT.00279184</t>
  </si>
  <si>
    <t xml:space="preserve">      1000044824 DEPOSITO DE         1000044824 SUC. LA V AUT.00698528</t>
  </si>
  <si>
    <t xml:space="preserve">      1000044824 DEP EN EFECTIVO     219.00               AUT.00698528</t>
  </si>
  <si>
    <t xml:space="preserve">      1000030757 DEPOSITO DE         1000030757 SUC. REFO AUT.00527667</t>
  </si>
  <si>
    <t xml:space="preserve">      1000030757 DEP TRAS TARJETA    110.00               AUT.00527667</t>
  </si>
  <si>
    <t xml:space="preserve">      1000030757 DEPOSITO DE         1000030757 SUC. REFO AUT.00527677</t>
  </si>
  <si>
    <t xml:space="preserve">      1000030757 DEP TRAS TARJETA    150.00               AUT.00527677</t>
  </si>
  <si>
    <t xml:space="preserve">      5023819500 DEPOSITO DE         5023819500 SUC. TLAL AUT.00204710</t>
  </si>
  <si>
    <t xml:space="preserve">      5023819500 DEP EN EFECTIVO     409.00               AUT.00204710</t>
  </si>
  <si>
    <t>D INT 0000001    1000217198                               AUT.00358065</t>
  </si>
  <si>
    <t xml:space="preserve">      5023295800 DEPOSITO DE         5023295800 SUC. PATR AUT.00226950</t>
  </si>
  <si>
    <t xml:space="preserve">      5023295800 DEP EN EFECTIVO     331.00               AUT.00226950</t>
  </si>
  <si>
    <t xml:space="preserve">      5027174837 DEPOSITO DE         5027174837 SUC. SANT AUT.00587459</t>
  </si>
  <si>
    <t xml:space="preserve">      5027174837 DEP EN EFECTIVO     240.00               AUT.00587459</t>
  </si>
  <si>
    <t>D INT 0190517    ADEUDO GAS                               AUT.00361541</t>
  </si>
  <si>
    <t xml:space="preserve">      5023316291 DEPOSITO DE         5023316291 SUC. CA N AUT.00922839</t>
  </si>
  <si>
    <t xml:space="preserve">      5023316291 DEP EN EFECTIVO     307.00               AUT.00922839</t>
  </si>
  <si>
    <t xml:space="preserve">      5023316291 DEPOSITO DE         5023316291 SUC. CA N AUT.00922844</t>
  </si>
  <si>
    <t xml:space="preserve">      5023316291 DEP EN EFECTIVO     367.00               AUT.00922844</t>
  </si>
  <si>
    <t xml:space="preserve">      1000040491 DEPOSITO DE         1000040491 SUC. SAN  AUT.00586367</t>
  </si>
  <si>
    <t xml:space="preserve">      1000040491 DEP EN EFECTIVO     136.00               AUT.00586367</t>
  </si>
  <si>
    <t xml:space="preserve">      5026907104 DEPOSITO DE         5026907104 SUC. BCA. AUT.00095441</t>
  </si>
  <si>
    <t xml:space="preserve">      5026263151 DEPOSITO DE         5026263151 SUC. TORR AUT.00801918</t>
  </si>
  <si>
    <t xml:space="preserve">      5026263151 DEP EN EFECTIVO     283.00               AUT.00801918</t>
  </si>
  <si>
    <t xml:space="preserve">      5023893943 DEPOSITO DE         5023893943 SUC. BCA. AUT.00103454</t>
  </si>
  <si>
    <t xml:space="preserve">      1000101756 DEPOSITO DE         1000101756 SUC. NUEV AUT.00370227</t>
  </si>
  <si>
    <t xml:space="preserve">      1000101756 DEP EN EFECTIVO     342.00               AUT.00370227</t>
  </si>
  <si>
    <t xml:space="preserve">      5023130924 DEPOSITO DE         5023130924 SUC. REFO AUT.00268593</t>
  </si>
  <si>
    <t xml:space="preserve">      5023130924 DEP EN EFECTIVO     187.00               AUT.00268593</t>
  </si>
  <si>
    <t xml:space="preserve">      5027285690 DEPOSITO DE         5027285690 SUC. SANT AUT.00770306</t>
  </si>
  <si>
    <t xml:space="preserve">      5027285690 DEP EN EFECTIVO     254.00               AUT.00770306</t>
  </si>
  <si>
    <t xml:space="preserve">      5026890029 DEPOSITO DE         5026890029 SUC. SAN  AUT.00439973</t>
  </si>
  <si>
    <t xml:space="preserve">      5026890029 DEP EN EFECTIVO     327.00               AUT.00439973</t>
  </si>
  <si>
    <t xml:space="preserve">      5023395501 DEPOSITO DE         5023395501 SUC. CAMI AUT.00760601</t>
  </si>
  <si>
    <t xml:space="preserve">      5023395501 DEP EN EFECTIVO     135.00               AUT.00760601</t>
  </si>
  <si>
    <t xml:space="preserve">      5023126625 DEPOSITO DE         5023126625 SUC. VIGA AUT.00991206</t>
  </si>
  <si>
    <t xml:space="preserve">      5023126625 DEP EN EFECTIVO     481.00               AUT.00991206</t>
  </si>
  <si>
    <t xml:space="preserve">      5025547950 DEPOSITO DE         5025547950 SUC. GRAN AUT.00541619</t>
  </si>
  <si>
    <t xml:space="preserve">      5025547950 DEP EN EFECTIVO     604.00               AUT.00541619</t>
  </si>
  <si>
    <t>D INT 0190517    AGS 301                                  AUT.00375170</t>
  </si>
  <si>
    <t xml:space="preserve">      5026149020 DEPOSITO DE         5026149020 SUC. VALL AUT.00067371</t>
  </si>
  <si>
    <t xml:space="preserve">      5026149020 DEP EN EFECTIVO     275.00               AUT.00067371</t>
  </si>
  <si>
    <t xml:space="preserve">      5023331613 DEPOSITO DE         5023331613 SUC. CA N AUT.00922909</t>
  </si>
  <si>
    <t xml:space="preserve">      5023331613 DEP EN EFECTIVO     537.00               AUT.00922909</t>
  </si>
  <si>
    <t xml:space="preserve">      5023310542 DEPOSITO DE         5023310542 SUC. JAMA AUT.00490822</t>
  </si>
  <si>
    <t xml:space="preserve">      5023310542 DEP EN EFECTIVO     700.00               AUT.00490822</t>
  </si>
  <si>
    <t xml:space="preserve">      1000047462 DEPOSITO DE         1000047462 SUC. TESO AUT.00311802</t>
  </si>
  <si>
    <t xml:space="preserve">      1000047462 DEP EN EFECTIVO     500.00               AUT.00311802</t>
  </si>
  <si>
    <t xml:space="preserve">      1000047470 DEPOSITO DE         1000047470 SUC. TESO AUT.00311653</t>
  </si>
  <si>
    <t xml:space="preserve">      1000047470 DEP EN EFECTIVO     187.00               AUT.00311653</t>
  </si>
  <si>
    <t xml:space="preserve">      5026404250 DEPOSITO DE         5026404250 SUC. FLOR AUT.00287438</t>
  </si>
  <si>
    <t xml:space="preserve">      5026404250 DEP EN EFECTIVO     454.00               AUT.00287438</t>
  </si>
  <si>
    <t xml:space="preserve">      5026513100 DEPOSITO DE         5026513100 SUC. SEC. AUT.00112304</t>
  </si>
  <si>
    <t xml:space="preserve">      5026513100 DEP EN EFECTIVO     593.00               AUT.00112304</t>
  </si>
  <si>
    <t xml:space="preserve">      1000041358 DEPOSITO DE         1000041358 SUC. CF M AUT.00307887</t>
  </si>
  <si>
    <t xml:space="preserve">      1000041358 DEP EN EFECTIVO     262.00               AUT.00307887</t>
  </si>
  <si>
    <t xml:space="preserve">      1000004133 DEPOSITO DE         1000004133 SUC. INDU AUT.00512335</t>
  </si>
  <si>
    <t xml:space="preserve">      1000004133 DEP EN EFECTIVO     375.00               AUT.00512335</t>
  </si>
  <si>
    <t xml:space="preserve">      5026835420 DEPOSITO DE         5026835420 SUC. SHIL AUT.00231845</t>
  </si>
  <si>
    <t xml:space="preserve">      5026835420 DEP EN EFECTIVO     241.00               AUT.00231845</t>
  </si>
  <si>
    <t xml:space="preserve">      5027062982 DEPOSITO DE         5027062982 SUC. SUC  AUT.00687659</t>
  </si>
  <si>
    <t xml:space="preserve">      5027062982 DEP EN EFECTIVO     287.00               AUT.00687659</t>
  </si>
  <si>
    <t xml:space="preserve">      5025888271 DEPOSITO DE         5025888271 SUC. COYU AUT.00833606</t>
  </si>
  <si>
    <t xml:space="preserve">      5025888271 DEP EN EFECTIVO     196.00               AUT.00833606</t>
  </si>
  <si>
    <t xml:space="preserve">      1000018505 DEPOSITO DE         1000018505 SUC. PLAZ AUT.00756686</t>
  </si>
  <si>
    <t xml:space="preserve">      1000018505 DEP EN EFECTIVO     302.00               AUT.00756686</t>
  </si>
  <si>
    <t>D INT 0190517    5026908045                               AUT.00388485</t>
  </si>
  <si>
    <t xml:space="preserve">      5023356081 DEPOSITO DE         5023356081 SUC. GRAN AUT.00060197</t>
  </si>
  <si>
    <t xml:space="preserve">      5023356081 DEP EN EFECTIVO     893.00               AUT.00060197</t>
  </si>
  <si>
    <t xml:space="preserve">      5027051373 DEPOSITO DE         5027051373 SUC. MIXC AUT.00373718</t>
  </si>
  <si>
    <t xml:space="preserve">      5027051373 DEP EN EFECTIVO     3,075.00             AUT.00373718</t>
  </si>
  <si>
    <t xml:space="preserve">      5026264308 DEPOSITO DE         5026264308 SUC. PATR AUT.00227125</t>
  </si>
  <si>
    <t xml:space="preserve">      5026264308 DEP EN EFECTIVO     457.00               AUT.00227125</t>
  </si>
  <si>
    <t xml:space="preserve">      5026170042 DEPOSITO DE         5026170042 SUC. PARQ AUT.00501447</t>
  </si>
  <si>
    <t xml:space="preserve">      5026170042 DEP EN EFECTIVO     307.00               AUT.00501447</t>
  </si>
  <si>
    <t xml:space="preserve">      5027201341 DEPOSITO DE         5027201341 SUC. GRAN AUT.00060227</t>
  </si>
  <si>
    <t xml:space="preserve">      5027201341 DEP EN EFECTIVO     380.00               AUT.00060227</t>
  </si>
  <si>
    <t xml:space="preserve">      5027201473 DEPOSITO DE         5027201473 SUC. GRAN AUT.00060232</t>
  </si>
  <si>
    <t xml:space="preserve">      5027201473 DEP EN EFECTIVO     214.00               AUT.00060232</t>
  </si>
  <si>
    <t xml:space="preserve">      1000009934 DEPOSITO DE         1000009934 SUC. REFO AUT.00527928</t>
  </si>
  <si>
    <t xml:space="preserve">      1000009934 DEP EN EFECTIVO     232.00               AUT.00527928</t>
  </si>
  <si>
    <t>D INT 0020325    5027167963                               AUT.00398809</t>
  </si>
  <si>
    <t xml:space="preserve">      5026305101 DEPOSITO DE         5026305101 SUC. PRES AUT.00643664</t>
  </si>
  <si>
    <t xml:space="preserve">      5026305101 DEP EN EFECTIVO     194.00               AUT.00643664</t>
  </si>
  <si>
    <t xml:space="preserve">      5023316028 DEPOSITO DE         5023316028 SUC. OUTL AUT.00139917</t>
  </si>
  <si>
    <t xml:space="preserve">      5023316028 DEP EN EFECTIVO     336.00               AUT.00139917</t>
  </si>
  <si>
    <t xml:space="preserve">      5023316028 DEPOSITO DE         5023316028 SUC. OUTL AUT.00139932</t>
  </si>
  <si>
    <t xml:space="preserve">      5023316028 DEP EN EFECTIVO     453.00               AUT.00139932</t>
  </si>
  <si>
    <t xml:space="preserve">      5026903533 DEPOSITO DE         5026903533 SUC. BCA. AUT.00147721</t>
  </si>
  <si>
    <t>D INT 8989957    5023318644                               AUT.00403460</t>
  </si>
  <si>
    <t xml:space="preserve">      5027139590 DEPOSITO DE         5027139590 SUC. TORR AUT.00802049</t>
  </si>
  <si>
    <t xml:space="preserve">      5027139590 DEP EN EFECTIVO     459.00               AUT.00802049</t>
  </si>
  <si>
    <t xml:space="preserve">      5027139657 DEPOSITO DE         5027139657 SUC. TORR AUT.00802143</t>
  </si>
  <si>
    <t xml:space="preserve">      5027139657 DEP EN EFECTIVO     105.00               AUT.00802143</t>
  </si>
  <si>
    <t xml:space="preserve">      5027362440 DEPOSITO DE         5027362440 SUC. C.F. AUT.00415604</t>
  </si>
  <si>
    <t xml:space="preserve">      5027362440 DEP EN EFECTIVO     69.00                AUT.00415604</t>
  </si>
  <si>
    <t xml:space="preserve">      5027362440 DEPOSITO DE         5027362440 SUC. C.F. AUT.00415565</t>
  </si>
  <si>
    <t xml:space="preserve">      5027362440 DEP EN EFECTIVO     231.00               AUT.00415565</t>
  </si>
  <si>
    <t xml:space="preserve">      1000032589 DEPOSITO DE         1000032589 SUC. BCA. AUT.00151219</t>
  </si>
  <si>
    <t>D INT 3586385    5023584062                               AUT.00407176</t>
  </si>
  <si>
    <t xml:space="preserve">      5023367880 DEPOSITO DE         5023367880 SUC. ARCO AUT.00382854</t>
  </si>
  <si>
    <t xml:space="preserve">      5023367880 DEP EN EFECTIVO     63.00                AUT.00382854</t>
  </si>
  <si>
    <t xml:space="preserve">      5025924795 DEPOSITO DE         5025924795 SUC. SUC  AUT.00688609</t>
  </si>
  <si>
    <t xml:space="preserve">      5025924795 DEP EN EFECTIVO     502.00               AUT.00688609</t>
  </si>
  <si>
    <t xml:space="preserve">      5027092005 DEPOSITO DE         5027092005 SUC. SUC  AUT.00688658</t>
  </si>
  <si>
    <t xml:space="preserve">      5027092005 DEP EN EFECTIVO     332.00               AUT.00688658</t>
  </si>
  <si>
    <t xml:space="preserve">      5023368060 DEPOSITO DE         5023368060 SUC. ANZU AUT.00403603</t>
  </si>
  <si>
    <t xml:space="preserve">      5023368060 DEP EN EFECTIVO     281.00               AUT.00403603</t>
  </si>
  <si>
    <t xml:space="preserve">      5026928514 DEPOSITO DE         5026928514 SUC. NATI AUT.00260245</t>
  </si>
  <si>
    <t xml:space="preserve">      5026928514 DEP EN EFECTIVO     372.00               AUT.00260245</t>
  </si>
  <si>
    <t xml:space="preserve">      5026835032 DEPOSITO DE         5026835032 SUC. SEC  AUT.00155769</t>
  </si>
  <si>
    <t xml:space="preserve">      5026835032 DEP EN EFECTIVO     47.00                AUT.00155769</t>
  </si>
  <si>
    <t xml:space="preserve">      5026928506 DEPOSITO DE         5026928506 SUC. NATI AUT.00260162</t>
  </si>
  <si>
    <t xml:space="preserve">      5026928506 DEP EN EFECTIVO     149.00               AUT.00260162</t>
  </si>
  <si>
    <t xml:space="preserve">      5023220030 DEPOSITO DE         5023220030 SUC. CERR AUT.00014996</t>
  </si>
  <si>
    <t xml:space="preserve">      5023220030 DEP EN EFECTIVO     259.00               AUT.00014996</t>
  </si>
  <si>
    <t xml:space="preserve">      5026928555 DEPOSITO DE         5026928555 SUC. NATI AUT.00260394</t>
  </si>
  <si>
    <t xml:space="preserve">      5026928555 DEP EN EFECTIVO     410.00               AUT.00260394</t>
  </si>
  <si>
    <t xml:space="preserve">      5023126781 DEPOSITO DE         5023126781 SUC. PABE AUT.00453648</t>
  </si>
  <si>
    <t xml:space="preserve">      5023126781 DEP EN EFECTIVO     144.00               AUT.00453648</t>
  </si>
  <si>
    <t xml:space="preserve">      5023249450 DEPOSITO DE         5023249450 SUC. MIXC AUT.00373331</t>
  </si>
  <si>
    <t xml:space="preserve">      5023249450 DEP EN EFECTIVO     188.00               AUT.00373331</t>
  </si>
  <si>
    <t xml:space="preserve">      5023203010 DEPOSITO DE         5023203010 SUC. ROMA AUT.00386337</t>
  </si>
  <si>
    <t xml:space="preserve">      5023203010 DEP EN EFECTIVO     273.00               AUT.00386337</t>
  </si>
  <si>
    <t xml:space="preserve">      5023759573 DEPOSITO DE         5023759573 SUC. AZTE AUT.00316775</t>
  </si>
  <si>
    <t xml:space="preserve">      5023759573 DEP EN EFECTIVO     99.00                AUT.00316775</t>
  </si>
  <si>
    <t xml:space="preserve">      5026138692 DEPOSITO DE         5026138692 SUC. ROMA AUT.00386148</t>
  </si>
  <si>
    <t xml:space="preserve">      5026138692 DEP EN EFECTIVO     158.00               AUT.00386148</t>
  </si>
  <si>
    <t xml:space="preserve">      5023307829 DEPOSITO DE         5023307829 SUC. TEPE AUT.00845820</t>
  </si>
  <si>
    <t xml:space="preserve">      5023307829 DEP EN EFECTIVO     233.00               AUT.00845820</t>
  </si>
  <si>
    <t xml:space="preserve">      5023135709 DEPOSITO DE         5023135709 SUC. INSU AUT.00638171</t>
  </si>
  <si>
    <t xml:space="preserve">      5023135709 DEP EN EFECTIVO     223.00               AUT.00638171</t>
  </si>
  <si>
    <t xml:space="preserve">      5023749921 DEPOSITO DE         5023749921 SUC. TICO AUT.00437522</t>
  </si>
  <si>
    <t xml:space="preserve">      5023749921 DEP TRAS TARJETA    186.00               AUT.00437522</t>
  </si>
  <si>
    <t xml:space="preserve">      5027262772 DEPOSITO DE         5027262772 SUC. PLAZ AUT.00798236</t>
  </si>
  <si>
    <t xml:space="preserve">      5027262772 DEP TRAS TARJETA    620.00               AUT.00798236</t>
  </si>
  <si>
    <t xml:space="preserve">      5027285617 DEPOSITO DE         5027285617 SUC. C.F. AUT.00267355</t>
  </si>
  <si>
    <t xml:space="preserve">      5027285617 DEP EN EFECTIVO     870.00               AUT.00267355</t>
  </si>
  <si>
    <t xml:space="preserve">      5027001188 DEPOSITO DE         5027001188 SUC. TLAL AUT.00274453</t>
  </si>
  <si>
    <t xml:space="preserve">      5027001188 DEP EN EFECTIVO     799.00               AUT.00274453</t>
  </si>
  <si>
    <t xml:space="preserve">      5026086305 DEPOSITO DE         5026086305 SUC. BCA. AUT.00171119</t>
  </si>
  <si>
    <t xml:space="preserve">      1000012805 DEPOSITO DE         1000012805 SUC. PLAZ AUT.00604475</t>
  </si>
  <si>
    <t xml:space="preserve">      1000012805 DEP EN EFECTIVO     591.00               AUT.00604475</t>
  </si>
  <si>
    <t>D INT 0000001    1000040764                               AUT.00429490</t>
  </si>
  <si>
    <t xml:space="preserve">      5023204224 DEPOSITO DE         5023204224 SUC. SAN  AUT.00440178</t>
  </si>
  <si>
    <t xml:space="preserve">      5023204224 DEP EN EFECTIVO     288.00               AUT.00440178</t>
  </si>
  <si>
    <t xml:space="preserve">      1000039030 DEPOSITO DE         1000039030 SUC. BCA. AUT.00176478</t>
  </si>
  <si>
    <t xml:space="preserve">      5024007808 DEPOSITO DE         5024007808 SUC. OFIC AUT.00788827</t>
  </si>
  <si>
    <t xml:space="preserve">      5024007808 DEP EN EFECTIVO     265.00               AUT.00788827</t>
  </si>
  <si>
    <t xml:space="preserve">      1000340438 DEPOSITO DE         1000340438 SUC. REFO AUT.00268614</t>
  </si>
  <si>
    <t xml:space="preserve">      1000340438 DEP EN EFECTIVO     107.00               AUT.00268614</t>
  </si>
  <si>
    <t xml:space="preserve">      1000034130 DEPOSITO DE         1000034130 SUC. REFO AUT.00268783</t>
  </si>
  <si>
    <t xml:space="preserve">      1000034130 DEP EN EFECTIVO     440.00               AUT.00268783</t>
  </si>
  <si>
    <t xml:space="preserve">      5024028929 DEPOSITO DE         5024028929 SUC. C.F. AUT.00185812</t>
  </si>
  <si>
    <t xml:space="preserve">      5024028929 DEP EN EFECTIVO     483.00               AUT.00185812</t>
  </si>
  <si>
    <t xml:space="preserve">      0005023684 DEPOSITO DE         5023684 SUC. BCA.ELE AUT.00184638</t>
  </si>
  <si>
    <t>D INT 0190517    PAGO GAS ABRIL 2017 SALTILLO 68502       AUT.00438954</t>
  </si>
  <si>
    <t xml:space="preserve">      5026620624 DEPOSITO DE         5026620624 SUC. PRAD AUT.00603648</t>
  </si>
  <si>
    <t xml:space="preserve">      5026620624 DEP EN EFECTIVO     300.00               AUT.00603648</t>
  </si>
  <si>
    <t xml:space="preserve">      1000047413 DEPOSITO DE         1000047413 SUC. C.F. AUT.00728165</t>
  </si>
  <si>
    <t xml:space="preserve">      1000047413 DEP EN EFECTIVO     505.00               AUT.00728165</t>
  </si>
  <si>
    <t>D INT 0000001    GAS METRO SJGE966586 SCOT 2639           AUT.00443105</t>
  </si>
  <si>
    <t>D INT 0190517    502732328                                AUT.00444115</t>
  </si>
  <si>
    <t xml:space="preserve">      5027201358 DEPOSITO DE         5027201358 SUC. GENE AUT.00814045</t>
  </si>
  <si>
    <t xml:space="preserve">      5027201358 DEP EN EFECTIVO     163.00               AUT.00814045</t>
  </si>
  <si>
    <t xml:space="preserve">      5026634088 DEPOSITO DE         5026634088 SUC. SAN  AUT.00171304</t>
  </si>
  <si>
    <t xml:space="preserve">      5026634088 DEP EN EFECTIVO     1,310.00             AUT.00171304</t>
  </si>
  <si>
    <t xml:space="preserve">      5026825405 DEPOSITO DE         5026825405 SUC. GRAN AUT.00060417</t>
  </si>
  <si>
    <t xml:space="preserve">      5026825405 DEP EN EFECTIVO     1,500.00             AUT.00060417</t>
  </si>
  <si>
    <t>D INT 0000001    5027054062                               AUT.00451443</t>
  </si>
  <si>
    <t xml:space="preserve">      1000047439 DEPOSITO DE         1000047439 SUC. TESO AUT.00311614</t>
  </si>
  <si>
    <t xml:space="preserve">      1000047439 DEP EN EFECTIVO     304.00               AUT.00311614</t>
  </si>
  <si>
    <t xml:space="preserve">      5026903517 DEPOSITO DE         5026903517 SUC. UNID AUT.00750954</t>
  </si>
  <si>
    <t xml:space="preserve">      5026903517 DEP TRAS TARJETA    249.00               AUT.00750954</t>
  </si>
  <si>
    <t xml:space="preserve">      1000042687 DEPOSITO DE         1000042687 SUC. CUAU AUT.00370751</t>
  </si>
  <si>
    <t xml:space="preserve">      1000042687 DEP EN EFECTIVO     670.00               AUT.00370751</t>
  </si>
  <si>
    <t xml:space="preserve">      5027282655 DEPOSITO DE         5027282655 SUC. SEC  AUT.00307688</t>
  </si>
  <si>
    <t xml:space="preserve">      5027282655 DEP EN EFECTIVO     81.00                AUT.00307688</t>
  </si>
  <si>
    <t>D INT 0190517    F. 966665                                AUT.00462319</t>
  </si>
  <si>
    <t>D INT 0000005    5027285781                               AUT.00464456</t>
  </si>
  <si>
    <t xml:space="preserve">      1000039253 DEPOSITO DE         1000039253 SUC. SINA AUT.00410476</t>
  </si>
  <si>
    <t xml:space="preserve">      1000039253 DEP EN EFECTIVO     396.00               AUT.00410476</t>
  </si>
  <si>
    <t xml:space="preserve">      1000015063 DEPOSITO DE         1000015063 SUC. PARQ AUT.00501647</t>
  </si>
  <si>
    <t xml:space="preserve">      1000015063 DEP EN EFECTIVO     181.00               AUT.00501647</t>
  </si>
  <si>
    <t xml:space="preserve">      5026158716 DEPOSITO DE         5026158716 SUC. SUC  AUT.00690993</t>
  </si>
  <si>
    <t xml:space="preserve">      5026158716 DEP EN EFECTIVO     4,947.00             AUT.00690993</t>
  </si>
  <si>
    <t xml:space="preserve">      1000015105 DEPOSITO DE         1000015105 SUC. PARQ AUT.00501911</t>
  </si>
  <si>
    <t xml:space="preserve">      1000015105 DEP EN EFECTIVO     131.00               AUT.00501911</t>
  </si>
  <si>
    <t xml:space="preserve">      1000015154 DEPOSITO DE         1000015154 SUC. PARQ AUT.00501802</t>
  </si>
  <si>
    <t xml:space="preserve">      1000015154 DEP EN EFECTIVO     152.00               AUT.00501802</t>
  </si>
  <si>
    <t xml:space="preserve">      5026908714 DEPOSITO DE         5026908714 SUC. SUC  AUT.00690999</t>
  </si>
  <si>
    <t xml:space="preserve">      5026908714 DEP EN EFECTIVO     2,086.00             AUT.00690999</t>
  </si>
  <si>
    <t xml:space="preserve">      5023358822 DEPOSITO DE         5023358822 SUC. PLZ  AUT.00306829</t>
  </si>
  <si>
    <t xml:space="preserve">      5023358822 DEP EN EFECTIVO     112.00               AUT.00306829</t>
  </si>
  <si>
    <t xml:space="preserve">      1000044147 DEPOSITO DE         1000044147 SUC. MAGD AUT.00766546</t>
  </si>
  <si>
    <t xml:space="preserve">      1000044147 DEP EN EFECTIVO     260.00               AUT.00766546</t>
  </si>
  <si>
    <t xml:space="preserve">      1000022531 DEPOSITO DE         1000022531 SUC. PERI AUT.00187557</t>
  </si>
  <si>
    <t xml:space="preserve">      1000022531 DEP EN EFECTIVO     237.00               AUT.00187557</t>
  </si>
  <si>
    <t xml:space="preserve">      1000047371 DEPOSITO DE         1000047371 SUC. NARV AUT.00007420</t>
  </si>
  <si>
    <t xml:space="preserve">      1000047371 DEP EN EFECTIVO     297.00               AUT.00007420</t>
  </si>
  <si>
    <t xml:space="preserve">      5026461821 DEPOSITO DE         5026461821 SUC. CF P AUT.00547289</t>
  </si>
  <si>
    <t xml:space="preserve">      5026461821 DEP EN EFECTIVO     379.00               AUT.00547289</t>
  </si>
  <si>
    <t>D INT 0190517    1000032985                               AUT.00482403</t>
  </si>
  <si>
    <t xml:space="preserve">      5026982354 DEPOSITO DE         5026982354 SUC. TICO AUT.00437468</t>
  </si>
  <si>
    <t xml:space="preserve">      5026982354 DEP EN EFECTIVO     433.00               AUT.00437468</t>
  </si>
  <si>
    <t xml:space="preserve">      5023819484 DEPOSITO DE         5023819484 SUC. CHAL AUT.00755839</t>
  </si>
  <si>
    <t xml:space="preserve">      5023819484 DEP EN EFECTIVO     179.00               AUT.00755839</t>
  </si>
  <si>
    <t xml:space="preserve">      5026835362 DEPOSITO DE         5026835362 SUC. PABE AUT.00453702</t>
  </si>
  <si>
    <t xml:space="preserve">      5026835362 DEP EN EFECTIVO     174.00               AUT.00453702</t>
  </si>
  <si>
    <t>D INT 1000031    REF 1000031102 DPTO 603 SINALOA 182      AUT.00485664</t>
  </si>
  <si>
    <t xml:space="preserve">      5026835321 DEPOSITO DE         5026835321 SUC. PABE AUT.00453757</t>
  </si>
  <si>
    <t xml:space="preserve">      5026835321 DEP EN EFECTIVO     99.00                AUT.00453757</t>
  </si>
  <si>
    <t xml:space="preserve">      5026835438 DEPOSITO DE         5026835438 SUC. PABE AUT.00453885</t>
  </si>
  <si>
    <t xml:space="preserve">      5026835438 DEP EN EFECTIVO     224.00               AUT.00453885</t>
  </si>
  <si>
    <t xml:space="preserve">      5027204220 DEPOSITO DE         5027204220 SUC. TLAL AUT.00274554</t>
  </si>
  <si>
    <t xml:space="preserve">      5027204220 DEP EN EFECTIVO     472.00               AUT.00274554</t>
  </si>
  <si>
    <t xml:space="preserve">      5026835073 DEPOSITO DE         5026835073 SUC. LOS  AUT.00948449</t>
  </si>
  <si>
    <t xml:space="preserve">      5026835073 DEP EN EFECTIVO     180.00               AUT.00948449</t>
  </si>
  <si>
    <t xml:space="preserve">      5023213555 DEPOSITO DE         5023213555 SUC. OFIC AUT.00788669</t>
  </si>
  <si>
    <t xml:space="preserve">      5023213555 DEP EN EFECTIVO     558.00               AUT.00788669</t>
  </si>
  <si>
    <t xml:space="preserve">      5023987893 DEPOSITO DE         5023987893 SUC. COLO AUT.00108861</t>
  </si>
  <si>
    <t xml:space="preserve">      5023987893 DEP EN EFECTIVO     309.00               AUT.00108861</t>
  </si>
  <si>
    <t>D INT 0190517    AISI GAS METROPOLITANO                   AUT.00489734</t>
  </si>
  <si>
    <t xml:space="preserve">      5023495640 DEPOSITO DE         5023495640 SUC. PARQ AUT.00501620</t>
  </si>
  <si>
    <t xml:space="preserve">      5023495640 DEP EN EFECTIVO     418.00               AUT.00501620</t>
  </si>
  <si>
    <t xml:space="preserve">      5023858409 DEPOSITO DE         5023858409 SUC. TORR AUT.00280243</t>
  </si>
  <si>
    <t xml:space="preserve">      5023858409 DEP EN EFECTIVO     369.00               AUT.00280243</t>
  </si>
  <si>
    <t>D INT 0190517    5023684490                               AUT.00493313</t>
  </si>
  <si>
    <t xml:space="preserve">      1000013357 DEPOSITO DE         1000013357 SUC. GRAN AUT.00410214</t>
  </si>
  <si>
    <t xml:space="preserve">      1000013357 DEP EN EFECTIVO     588.00               AUT.00410214</t>
  </si>
  <si>
    <t>D INT 8907986    GAS MAYO TOBAGO 101 REF 5023759813       AUT.00494201</t>
  </si>
  <si>
    <t xml:space="preserve">      5023365678 DEPOSITO DE         5023365678 SUC. VIGA AUT.00991545</t>
  </si>
  <si>
    <t xml:space="preserve">      5023365678 DEP EN EFECTIVO     314.00               AUT.00991545</t>
  </si>
  <si>
    <t>D INT 5025822    5025822080                               AUT.00497357</t>
  </si>
  <si>
    <t xml:space="preserve">      1000030278 DEPOSITO DE         1000030278 SUC. SEC  AUT.00122096</t>
  </si>
  <si>
    <t xml:space="preserve">      1000030278 DEP EN EFECTIVO     149.00               AUT.00122096</t>
  </si>
  <si>
    <t xml:space="preserve">      5027263002 DEPOSITO DE         5027263002 SUC. SHIL AUT.00231803</t>
  </si>
  <si>
    <t xml:space="preserve">      5027263002 DEP EN EFECTIVO     775.00               AUT.00231803</t>
  </si>
  <si>
    <t>D INT 5026670    5026670363                               AUT.00500848</t>
  </si>
  <si>
    <t xml:space="preserve">      5023310450 DEPOSITO DE         5023310450 SUC. NI@O AUT.00956985</t>
  </si>
  <si>
    <t xml:space="preserve">      5023310450 DEP EN EFECTIVO     300.00               AUT.00956985</t>
  </si>
  <si>
    <t xml:space="preserve">      5027274108 DEPOSITO DE         5027274108 SUC. BCA. AUT.00252015</t>
  </si>
  <si>
    <t xml:space="preserve">      5027209369 DEPOSITO DE         5027209369 SUC. C.F. AUT.00261199</t>
  </si>
  <si>
    <t xml:space="preserve">      5027209369 DEP EN EFECTIVO     234.00               AUT.00261199</t>
  </si>
  <si>
    <t xml:space="preserve">      5027209369 DEPOSITO DE         5027209369 SUC. C.F. AUT.00261101</t>
  </si>
  <si>
    <t xml:space="preserve">      5027209369 DEP EN EFECTIVO     209.00               AUT.00261101</t>
  </si>
  <si>
    <t xml:space="preserve">      5027209369 DEPOSITO DE         5027209369 SUC. C.F. AUT.00260292</t>
  </si>
  <si>
    <t xml:space="preserve">      5027209369 DEP EN EFECTIVO     150.00               AUT.00260292</t>
  </si>
  <si>
    <t xml:space="preserve">      5023805624 DEPOSITO DE         5023805624 SUC. EXHI AUT.00286400</t>
  </si>
  <si>
    <t xml:space="preserve">      5023805624 DEP EN EFECTIVO     188.00               AUT.00286400</t>
  </si>
  <si>
    <t xml:space="preserve">      1000033439 DEPOSITO DE         1000033439 SUC. ARCO AUT.00382808</t>
  </si>
  <si>
    <t xml:space="preserve">      1000033439 DEP EN EFECTIVO     168.00               AUT.00382808</t>
  </si>
  <si>
    <t>D INT 0190517    5026169762                               AUT.00507973</t>
  </si>
  <si>
    <t xml:space="preserve">      1000043313 DEPOSITO DE         1000043313 SUC. COYU AUT.00833729</t>
  </si>
  <si>
    <t xml:space="preserve">      1000043313 DEP EN EFECTIVO     323.00               AUT.00833729</t>
  </si>
  <si>
    <t xml:space="preserve">      5023363517 DEPOSITO DE         5023363517 SUC. PORT AUT.00128440</t>
  </si>
  <si>
    <t xml:space="preserve">      5023363517 DEP TRAS TARJETA    118.00               AUT.00128440</t>
  </si>
  <si>
    <t xml:space="preserve">      5023363517 DEPOSITO DE         5023363517 SUC. PORT AUT.00128062</t>
  </si>
  <si>
    <t xml:space="preserve">      5023363517 DEP TRAS TARJETA    177.00               AUT.00128062</t>
  </si>
  <si>
    <t xml:space="preserve">      5025974618 DEPOSITO DE         5025974618 SUC. BCA. AUT.00264661</t>
  </si>
  <si>
    <t xml:space="preserve">      1000402063 DEPOSITO DE         1000402063 SUC. NATI AUT.00260421</t>
  </si>
  <si>
    <t xml:space="preserve">      1000402063 DEP EN EFECTIVO     318.00               AUT.00260421</t>
  </si>
  <si>
    <t xml:space="preserve">      5023202780 DEPOSITO DE         5023202780 SUC. ROMA AUT.00386343</t>
  </si>
  <si>
    <t xml:space="preserve">      5023202780 DEP EN EFECTIVO     281.00               AUT.00386343</t>
  </si>
  <si>
    <t xml:space="preserve">      5026253665 DEPOSITO DE         5026253665 SUC. PEDR AUT.00652547</t>
  </si>
  <si>
    <t xml:space="preserve">      5026253665 DEP EN EFECTIVO     453.00               AUT.00652547</t>
  </si>
  <si>
    <t xml:space="preserve">      1000045201 DEPOSITO DE         1000045201 SUC. NUEV AUT.00370692</t>
  </si>
  <si>
    <t xml:space="preserve">      1000045201 DEP EN EFECTIVO     300.00               AUT.00370692</t>
  </si>
  <si>
    <t>D INT 1500079    Gas Metropolitano SA 1372653B@TJ5        AUT.00518720</t>
  </si>
  <si>
    <t>D INT 5916338    5025916338                               AUT.00519051</t>
  </si>
  <si>
    <t xml:space="preserve">      5023536914 DEPOSITO DE         5023536914 SUC. FLOR AUT.00287611</t>
  </si>
  <si>
    <t xml:space="preserve">      5023536914 DEP EN EFECTIVO     547.00               AUT.00287611</t>
  </si>
  <si>
    <t xml:space="preserve">      5023408510 DEPOSITO DE         5023408510 SUC. MIXC AUT.00373980</t>
  </si>
  <si>
    <t xml:space="preserve">      5023408510 DEP EN EFECTIVO     298.00               AUT.00373980</t>
  </si>
  <si>
    <t xml:space="preserve">      5023395576 DEPOSITO DE         5023395576 SUC. SUC  AUT.00693065</t>
  </si>
  <si>
    <t xml:space="preserve">      5023395576 DEP EN EFECTIVO     374.00               AUT.00693065</t>
  </si>
  <si>
    <t xml:space="preserve">      5023614133 DEPOSITO DE         5023614133 SUC. CAMA AUT.00398240</t>
  </si>
  <si>
    <t xml:space="preserve">      5023614133 DEP EN EFECTIVO     118.00               AUT.00398240</t>
  </si>
  <si>
    <t xml:space="preserve">      5026988583 DEPOSITO DE         5026988583 SUC. VALL AUT.00067262</t>
  </si>
  <si>
    <t xml:space="preserve">      5026988583 DEP EN EFECTIVO     205.00               AUT.00067262</t>
  </si>
  <si>
    <t xml:space="preserve">      5026048545 DEPOSITO DE         5026048545 SUC. SUC  AUT.00693045</t>
  </si>
  <si>
    <t xml:space="preserve">      5026048545 DEP EN EFECTIVO     358.00               AUT.00693045</t>
  </si>
  <si>
    <t xml:space="preserve">      5026048529 DEPOSITO DE         5026048529 SUC. SUC  AUT.00693201</t>
  </si>
  <si>
    <t xml:space="preserve">      5026048529 DEP EN EFECTIVO     84.00                AUT.00693201</t>
  </si>
  <si>
    <t xml:space="preserve">      5027001196 DEPOSITO DE         5027001196 SUC. INTE AUT.00779585</t>
  </si>
  <si>
    <t xml:space="preserve">      5027001196 DEP EN EFECTIVO     514.00               AUT.00779585</t>
  </si>
  <si>
    <t xml:space="preserve">      1000042372 DEPOSITO DE         1000042372 SUC. CAMA AUT.00398392</t>
  </si>
  <si>
    <t xml:space="preserve">      1000042372 DEP EN EFECTIVO     409.00               AUT.00398392</t>
  </si>
  <si>
    <t xml:space="preserve">      1000039816 DEPOSITO DE         1000039816 SUC. ANZU AUT.00403701</t>
  </si>
  <si>
    <t xml:space="preserve">      1000039816 DEP TRAS TARJETA    325.00               AUT.00403701</t>
  </si>
  <si>
    <t xml:space="preserve">      5023758872 DEPOSITO DE         5023758872 SUC. CULH AUT.00074147</t>
  </si>
  <si>
    <t xml:space="preserve">      5023758872 DEP EN EFECTIVO     104.00               AUT.00074147</t>
  </si>
  <si>
    <t xml:space="preserve">      1000034932 DEPOSITO DE         1000034932 SUC. PORT AUT.00128766</t>
  </si>
  <si>
    <t xml:space="preserve">      1000034932 DEP EN EFECTIVO     508.00               AUT.00128766</t>
  </si>
  <si>
    <t xml:space="preserve">      5025924647 DEPOSITO DE         5025924647 SUC. ROMA AUT.00386208</t>
  </si>
  <si>
    <t xml:space="preserve">      5025924647 DEP EN EFECTIVO     160.00               AUT.00386208</t>
  </si>
  <si>
    <t xml:space="preserve">      5023375545 DEPOSITO DE         5023375545 SUC. ALBE AUT.00768522</t>
  </si>
  <si>
    <t xml:space="preserve">      5023375545 DEP EN EFECTIVO     238.00               AUT.00768522</t>
  </si>
  <si>
    <t xml:space="preserve">      5023819682 DEPOSITO DE         5023819682 SUC. SAN  AUT.00491429</t>
  </si>
  <si>
    <t xml:space="preserve">      5023819682 DEP EN EFECTIVO     81.00                AUT.00491429</t>
  </si>
  <si>
    <t xml:space="preserve">      1000026581 DEPOSITO DE         1000026581 SUC. NONO AUT.00655204</t>
  </si>
  <si>
    <t xml:space="preserve">      1000026581 DEP EN EFECTIVO     376.00               AUT.00655204</t>
  </si>
  <si>
    <t>D INT 1000053    1000053858                               AUT.00534672</t>
  </si>
  <si>
    <t xml:space="preserve">      5025655027 DEPOSITO DE         5025655027 SUC. SEC  AUT.00307554</t>
  </si>
  <si>
    <t xml:space="preserve">      5025655027 DEP EN EFECTIVO     334.00               AUT.00307554</t>
  </si>
  <si>
    <t xml:space="preserve">      5027057404 DEPOSITO DE         5027057404 SUC. TESO AUT.00312182</t>
  </si>
  <si>
    <t xml:space="preserve">      5027057404 DEP EN EFECTIVO     614.00               AUT.00312182</t>
  </si>
  <si>
    <t xml:space="preserve">      5023482325 DEPOSITO DE         5023482325 SUC. ROMA AUT.00386592</t>
  </si>
  <si>
    <t xml:space="preserve">      5023482325 DEP EN EFECTIVO     390.00               AUT.00386592</t>
  </si>
  <si>
    <t xml:space="preserve">      5023316002 DEPOSITO DE         5023316002 SUC. PLAZ AUT.00756887</t>
  </si>
  <si>
    <t xml:space="preserve">      5023316002 DEP EN EFECTIVO     279.00               AUT.00756887</t>
  </si>
  <si>
    <t xml:space="preserve">      5027338135 DEPOSITO DE         5027338135 SUC. GALE AUT.00761774</t>
  </si>
  <si>
    <t xml:space="preserve">      5027338135 DEP EN EFECTIVO     674.00               AUT.00761774</t>
  </si>
  <si>
    <t xml:space="preserve">      1000026292 DEPOSITO DE         1000026292 SUC. SAN  AUT.00440384</t>
  </si>
  <si>
    <t xml:space="preserve">      1000026292 DEP EN EFECTIVO     297.00               AUT.00440384</t>
  </si>
  <si>
    <t>D INT 0190517    5023645814                               AUT.00540469</t>
  </si>
  <si>
    <t xml:space="preserve">      5026280924 DEPOSITO DE         5026280924 SUC. GRAN AUT.00060582</t>
  </si>
  <si>
    <t xml:space="preserve">      5026280924 DEP EN EFECTIVO     286.00               AUT.00060582</t>
  </si>
  <si>
    <t xml:space="preserve">      5026903491 DEPOSITO DE         5026903491 SUC. PLUV AUT.00748999</t>
  </si>
  <si>
    <t xml:space="preserve">      5026903491 DEP EN EFECTIVO     179.00               AUT.00748999</t>
  </si>
  <si>
    <t xml:space="preserve">      5023122525 DEPOSITO DE         5023122525 SUC. NARV AUT.00007286</t>
  </si>
  <si>
    <t xml:space="preserve">      5023122525 DEP EN EFECTIVO     303.00               AUT.00007286</t>
  </si>
  <si>
    <t xml:space="preserve">      5023202863 DEPOSITO DE         5023202863 SUC. AERO AUT.00256993</t>
  </si>
  <si>
    <t xml:space="preserve">      5023202863 DEP EN EFECTIVO     217.00               AUT.00256993</t>
  </si>
  <si>
    <t xml:space="preserve">      5023135147 DEPOSITO DE         5023135147 SUC. BCA. AUT.00289873</t>
  </si>
  <si>
    <t xml:space="preserve">      5027274009 DEPOSITO DE         5027274009 SUC. SANT AUT.00177854</t>
  </si>
  <si>
    <t xml:space="preserve">      5027274009 DEP EN EFECTIVO     2,645.00             AUT.00177854</t>
  </si>
  <si>
    <t xml:space="preserve">      5023773251 DEPOSITO DE         5023773251 SUC. CINC AUT.00894745</t>
  </si>
  <si>
    <t xml:space="preserve">      5023773251 DEP EN EFECTIVO     428.00               AUT.00894745</t>
  </si>
  <si>
    <t xml:space="preserve">      5026993088 DEPOSITO DE         5026993088 SUC. ANTO AUT.00610851</t>
  </si>
  <si>
    <t xml:space="preserve">      5026993088 DEP EN EFECTIVO     198.00               AUT.00610851</t>
  </si>
  <si>
    <t xml:space="preserve">      1000101640 DEPOSITO DE         1000101640 SUC. TACU AUT.00488675</t>
  </si>
  <si>
    <t xml:space="preserve">      1000101640 DEP EN EFECTIVO     422.00               AUT.00488675</t>
  </si>
  <si>
    <t xml:space="preserve">      5027065423 DEPOSITO DE         5027065423 SUC. ZONA AUT.00407315</t>
  </si>
  <si>
    <t xml:space="preserve">      5027065423 DEP EN EFECTIVO     433.00               AUT.00407315</t>
  </si>
  <si>
    <t xml:space="preserve">      5026834910 DEPOSITO DE         5026834910 SUC. MARI AUT.00439001</t>
  </si>
  <si>
    <t xml:space="preserve">      5026834910 DEP EN EFECTIVO     302.00               AUT.00439001</t>
  </si>
  <si>
    <t xml:space="preserve">      5026170018 DEPOSITO DE         5026170018 SUC. NARV AUT.00007462</t>
  </si>
  <si>
    <t xml:space="preserve">      5026170018 DEP EN EFECTIVO     153.00               AUT.00007462</t>
  </si>
  <si>
    <t xml:space="preserve">      5023821126 DEPOSITO DE         5023821126 SUC. NARV AUT.00006959</t>
  </si>
  <si>
    <t xml:space="preserve">      5023821126 DEP EN EFECTIVO     210.00               AUT.00006959</t>
  </si>
  <si>
    <t xml:space="preserve">      1000034528 DEPOSITO DE         1000034528 SUC. ROMA AUT.00176998</t>
  </si>
  <si>
    <t xml:space="preserve">      1000034528 DEP EN EFECTIVO     288.00               AUT.00176998</t>
  </si>
  <si>
    <t xml:space="preserve">      5023134983 DEPOSITO DE         5023134983 SUC. COYU AUT.00833912</t>
  </si>
  <si>
    <t xml:space="preserve">      5023134983 DEP EN EFECTIVO     201.00               AUT.00833912</t>
  </si>
  <si>
    <t xml:space="preserve">      5023631632 DEPOSITO DE         5023631632 SUC. OUTL AUT.00140198</t>
  </si>
  <si>
    <t xml:space="preserve">      5023631632 DEP EN EFECTIVO     303.00               AUT.00140198</t>
  </si>
  <si>
    <t xml:space="preserve">      5023134900 DEPOSITO DE         5023134900 SUC. COYU AUT.00833365</t>
  </si>
  <si>
    <t xml:space="preserve">      5023134900 DEP EN EFECTIVO     176.00               AUT.00833365</t>
  </si>
  <si>
    <t xml:space="preserve">      5023503450 DEPOSITO DE         5023503450 SUC. SUC  AUT.00695102</t>
  </si>
  <si>
    <t xml:space="preserve">      5023503450 DEP EN EFECTIVO     193.00               AUT.00695102</t>
  </si>
  <si>
    <t xml:space="preserve">      1000025070 DEPOSITO DE         1000025070 SUC. STA  AUT.00015629</t>
  </si>
  <si>
    <t xml:space="preserve">      1000025070 DEP EN EFECTIVO     92.00                AUT.00015629</t>
  </si>
  <si>
    <t xml:space="preserve">      5023294308 DEPOSITO DE         5023294308 SUC. GRAN AUT.00060068</t>
  </si>
  <si>
    <t xml:space="preserve">      5023294308 DEP EN EFECTIVO     261.00               AUT.00060068</t>
  </si>
  <si>
    <t xml:space="preserve">      1000004349 DEPOSITO DE         1000004349 SUC. SAN  AUT.00904885</t>
  </si>
  <si>
    <t xml:space="preserve">      1000004349 DEP EN EFECTIVO     350.00               AUT.00904885</t>
  </si>
  <si>
    <t xml:space="preserve">      5022735079 DEPOSITO DE         5022735079 SUC. BCA. AUT.00315358</t>
  </si>
  <si>
    <t>D INT 0190517    5027323210                               AUT.00569274</t>
  </si>
  <si>
    <t xml:space="preserve">      5027299915 DEPOSITO DE         5027299915 SUC. SUC  AUT.00695618</t>
  </si>
  <si>
    <t xml:space="preserve">      5027299915 DEP EN EFECTIVO     2,677.00             AUT.00695618</t>
  </si>
  <si>
    <t xml:space="preserve">      5026840008 DEPOSITO DE         5026840008 SUC. BCA. AUT.00322936</t>
  </si>
  <si>
    <t xml:space="preserve">      5026840214 DEPOSITO DE         5026840214 SUC. BCA. AUT.00323843</t>
  </si>
  <si>
    <t xml:space="preserve">      5023294407 DEPOSITO DE         5023294407 SUC. SUC  AUT.00696429</t>
  </si>
  <si>
    <t xml:space="preserve">      5023294407 DEP EN EFECTIVO     331.00               AUT.00696429</t>
  </si>
  <si>
    <t>D INT 5023367    5023367039                               AUT.00587202</t>
  </si>
  <si>
    <t>D INT 5023367    5023367021                               AUT.00587963</t>
  </si>
  <si>
    <t>D INT 5023749    MAYO 5023749723                          AUT.00593920</t>
  </si>
  <si>
    <t>D INT 0190517    1000014058                               AUT.00597150</t>
  </si>
  <si>
    <t xml:space="preserve">      5025822098 DEPOSITO DE         5025822098 SUC. SUC  AUT.00697599</t>
  </si>
  <si>
    <t xml:space="preserve">      5025822098 DEP EN EFECTIVO     204.00               AUT.00697599</t>
  </si>
  <si>
    <t xml:space="preserve">      5027102028 DEPOSITO DE         5027102028 SUC. BCA. AUT.00353437</t>
  </si>
  <si>
    <t xml:space="preserve">      5027323301 DEPOSITO DE         5027323301 SUC. BCA. AUT.00369789</t>
  </si>
  <si>
    <t>D INT 0000005    FUNDICION PEDROZA FACTURA 965463         AUT.00620413</t>
  </si>
  <si>
    <t>D INT 0190517    5027303519                               AUT.00623001</t>
  </si>
  <si>
    <t>D INT 5026680    PAGO GAS MAR NEGRO 120 D202 MAY17        AUT.00623541</t>
  </si>
  <si>
    <t xml:space="preserve">      5023805335 DEPOSITO DE         5023805335 SUC. BCA. AUT.00375045</t>
  </si>
  <si>
    <t>D INT 0190517    5026682582                               AUT.00624036</t>
  </si>
  <si>
    <t xml:space="preserve">      5027209161 DEPOSITO DE         5027209161 SUC. SUC  AUT.00702649</t>
  </si>
  <si>
    <t xml:space="preserve">      5027209161 DEP EN EFECTIVO     82.00                AUT.00702649</t>
  </si>
  <si>
    <t>7051901119014622</t>
  </si>
  <si>
    <t>ABR17 5027362457 7362457</t>
  </si>
  <si>
    <t>0000212091</t>
  </si>
  <si>
    <t>1000026706 0052017 SPEI</t>
  </si>
  <si>
    <t>0000215084</t>
  </si>
  <si>
    <t>5023368235 0180517 SPEI</t>
  </si>
  <si>
    <t>5023130783</t>
  </si>
  <si>
    <t>5026993187</t>
  </si>
  <si>
    <t>5026981877</t>
  </si>
  <si>
    <t>5023365728</t>
  </si>
  <si>
    <t>5025674333</t>
  </si>
  <si>
    <t>5026536150</t>
  </si>
  <si>
    <t>5025601104</t>
  </si>
  <si>
    <t>5027319523</t>
  </si>
  <si>
    <t>5023331571</t>
  </si>
  <si>
    <t>5026515014</t>
  </si>
  <si>
    <t>5023309809</t>
  </si>
  <si>
    <t>5026170083</t>
  </si>
  <si>
    <t>5026942044</t>
  </si>
  <si>
    <t>5026907054</t>
  </si>
  <si>
    <t>5026754696</t>
  </si>
  <si>
    <t>5027048957</t>
  </si>
  <si>
    <t>0000250912</t>
  </si>
  <si>
    <t>5025924498 0000301 SPEI</t>
  </si>
  <si>
    <t>0000251011</t>
  </si>
  <si>
    <t>5027063220 GAS 0190517 SPEI</t>
  </si>
  <si>
    <t>5025547851</t>
  </si>
  <si>
    <t>5026992833</t>
  </si>
  <si>
    <t>5023839466</t>
  </si>
  <si>
    <t>5026287564</t>
  </si>
  <si>
    <t>5027285732</t>
  </si>
  <si>
    <t>0000259721</t>
  </si>
  <si>
    <t>5027305993</t>
  </si>
  <si>
    <t>5026439041</t>
  </si>
  <si>
    <t>5025681916</t>
  </si>
  <si>
    <t>5023953762</t>
  </si>
  <si>
    <t>1000174472</t>
  </si>
  <si>
    <t>5023298671</t>
  </si>
  <si>
    <t>0000276356</t>
  </si>
  <si>
    <t>AMSTERDAM 20218 20DEP 20204 2050 5027236 SPEI</t>
  </si>
  <si>
    <t>5026149178</t>
  </si>
  <si>
    <t>5023608978</t>
  </si>
  <si>
    <t>5023604787</t>
  </si>
  <si>
    <t>5023805616</t>
  </si>
  <si>
    <t>5023738551</t>
  </si>
  <si>
    <t>5023125627</t>
  </si>
  <si>
    <t>5023127433</t>
  </si>
  <si>
    <t>5026707223</t>
  </si>
  <si>
    <t>5026316850</t>
  </si>
  <si>
    <t>5026364199</t>
  </si>
  <si>
    <t>5026295781</t>
  </si>
  <si>
    <t>1000030138</t>
  </si>
  <si>
    <t>5026670488</t>
  </si>
  <si>
    <t>1000030864</t>
  </si>
  <si>
    <t>5025888305</t>
  </si>
  <si>
    <t>5026648450</t>
  </si>
  <si>
    <t>5023465981</t>
  </si>
  <si>
    <t>1000029858</t>
  </si>
  <si>
    <t>5024028796</t>
  </si>
  <si>
    <t>5026281088</t>
  </si>
  <si>
    <t>5023133928</t>
  </si>
  <si>
    <t>5023249468</t>
  </si>
  <si>
    <t>5023645889</t>
  </si>
  <si>
    <t>5027263713</t>
  </si>
  <si>
    <t>5026835354</t>
  </si>
  <si>
    <t>5027115947</t>
  </si>
  <si>
    <t>5025901603</t>
  </si>
  <si>
    <t>5023134850</t>
  </si>
  <si>
    <t>5026682574</t>
  </si>
  <si>
    <t>5026052240</t>
  </si>
  <si>
    <t>5026263615</t>
  </si>
  <si>
    <t>5027310936</t>
  </si>
  <si>
    <t>5023408080</t>
  </si>
  <si>
    <t>5023202947</t>
  </si>
  <si>
    <t>5023202954</t>
  </si>
  <si>
    <t>5023202855</t>
  </si>
  <si>
    <t>5023397101 5023397 SPEI</t>
  </si>
  <si>
    <t>002909 00029</t>
  </si>
  <si>
    <t>0000272299</t>
  </si>
  <si>
    <t>0000291364</t>
  </si>
  <si>
    <t>0000303338</t>
  </si>
  <si>
    <t>10005 94024</t>
  </si>
  <si>
    <t>TRANSF REC HSBCNET 28794WP01OC8</t>
  </si>
  <si>
    <t>TRANSF REC HSBCNET 64014WP02002</t>
  </si>
  <si>
    <t>FACTURAS 5934 Y 6476 0190517 SPEI</t>
  </si>
  <si>
    <t>TRANSF REC HSBCNET METROP51Y66Y52</t>
  </si>
  <si>
    <t>F 944858 0000123 SPEI</t>
  </si>
  <si>
    <t>SOL 49237 F963191 1905178 SPEI</t>
  </si>
  <si>
    <t>TRANSFERENCIA BPI DESDE LA CUENTA 6942</t>
  </si>
  <si>
    <t>CONALEP PAGO DE LA FACTURA XLGE 162523 065505919279</t>
  </si>
  <si>
    <t>TRANSFERENCIA INTERBANCARIA SCOTIABANK 4023 044180001021918645</t>
  </si>
  <si>
    <t>5025673616 0190517 012320011699387024</t>
  </si>
  <si>
    <t>REF 1000228872 MONZON EBD4 228872 002180056606814876</t>
  </si>
  <si>
    <t>5026169929 0000001 021180064180636284</t>
  </si>
  <si>
    <t>5023805418 056604345554</t>
  </si>
  <si>
    <t>5025924613 056540651882</t>
  </si>
  <si>
    <t>FRESNOS 504 5027052 5177125475896289</t>
  </si>
  <si>
    <t>5026739150 5026739 012180027266179132</t>
  </si>
  <si>
    <t>5027263168 056699517554</t>
  </si>
  <si>
    <t>5026907625 056568414392</t>
  </si>
  <si>
    <t>CONSUMO GAS MAYO 2017 REF 5027262996 7262996 012180014500608602</t>
  </si>
  <si>
    <t>1000181675 0190517 5543735510</t>
  </si>
  <si>
    <t>GAS METROPOLITANO 0190517 012180029517155858</t>
  </si>
  <si>
    <t>1000026516 060579386226</t>
  </si>
  <si>
    <t>5023716169 056617808134</t>
  </si>
  <si>
    <t>5024012212 020008688639</t>
  </si>
  <si>
    <t>5026286541 020007783155</t>
  </si>
  <si>
    <t>1000007557 056564580190</t>
  </si>
  <si>
    <t>5026992866 060523702441</t>
  </si>
  <si>
    <t>5027104222 056580878709</t>
  </si>
  <si>
    <t>pago mes de mayo adolfo prieto 146 101 3734386 072180000140892039</t>
  </si>
  <si>
    <t>pago mes de mayo adolfo prieto 146 402 3686263 072180000140892039</t>
  </si>
  <si>
    <t>5026824622 0190517 012180029565467572</t>
  </si>
  <si>
    <t>RECUPERADO C:11332  DEV 15-05-17</t>
  </si>
  <si>
    <t>RECUPERADO C:295220 DEV 10-05-17</t>
  </si>
  <si>
    <t>AMEXCO SE 9350427747</t>
  </si>
  <si>
    <t>TRASP A CTA 850 22/05/2017</t>
  </si>
  <si>
    <t>766663 08:53:24</t>
  </si>
  <si>
    <t>766664     08:53:24</t>
  </si>
  <si>
    <t>5026545714 DEPOSITO DE         5026545714 SUC. VIVE AUT.00693258</t>
  </si>
  <si>
    <t>5026545714 DEP CHEQUE BNM      4,190.60             AUT.00693258</t>
  </si>
  <si>
    <t>000164770 DEPOSITO DE         164770 SUC. VIGA ERM AUT.00991517</t>
  </si>
  <si>
    <t>0000164770 DEP CHEQUE BNM      7,275.90             AUT.00991517</t>
  </si>
  <si>
    <t>0000000000 DEP MIXTO EFVO/DOCT  SUC. EXHIBIMEX, CDM AUT.00286667</t>
  </si>
  <si>
    <t>000000000 DEP CHEQUE BNM      189,118.22           AUT.00286667</t>
  </si>
  <si>
    <t>0002380541 COBRO COMIS TAR CRED A NOM EVO0002380541 AUT.00061351</t>
  </si>
  <si>
    <t>0002380541 COBRO IMP INST TAR CR A NOM EV0002380541 AUT.00061352</t>
  </si>
  <si>
    <t>0002380541 COBRO COMI CAR PARCIALES A NOM0002380541 AUT.00061353</t>
  </si>
  <si>
    <t>0002380541 COBRO IMP CAR PARCIALES A NOM 0002380541 AUT.00061354</t>
  </si>
  <si>
    <t>0000000000 DEPOSITO EN EFECTIV SUC. FRONT. COMALAPA AUT.00119430</t>
  </si>
  <si>
    <t>1981852017 DEP DOCUMENTOS BNM  1981852017 SUC. DEPO AUT.00852954</t>
  </si>
  <si>
    <t>0318052017 DEP DOCUMENTOS BNM  318052017 SUC. DEPOS AUT.00852961</t>
  </si>
  <si>
    <t>201805201 DEP DOCUMENTOS BNM  201805201 SUC. DEPOS AUT.00852984</t>
  </si>
  <si>
    <t>0000000000 DEPOSITO EN EFECTIV SUC. LA VILLA, CDMX  AUT.00698595</t>
  </si>
  <si>
    <t>COMPRA DE GAS 065500296834</t>
  </si>
  <si>
    <t>CONTRATO 5026429281 065503179988</t>
  </si>
  <si>
    <t>GAS METROPOLITANO 09083023</t>
  </si>
  <si>
    <t>CONTRACARGO APLICADO AFIL. 09083023, TARJ.NO.5442********4187 F.TRANS.16-03-2017 NO.AUT.064896, FOLIO CLIENTE:0002017051100251, RAZON: 079 PAGARE O DOCUMENTO SOLICITADO NO ATENDIDO</t>
  </si>
  <si>
    <t>IVA:00000000.00 , A LA CUENTA 0004686365, TRASPASO TPV A CONCENTRADORA AL R.F.C. GME540707CD1</t>
  </si>
  <si>
    <t>IVA:00000000.00 , A LA CUENTA 0004686365, TRASPASO REF A CONCENTRADORA AL R.F.C. GME540707CD1</t>
  </si>
  <si>
    <t>SPEI RECIBIDO DEL BANCO 0002 BANAMEX, DEL CLIENTE GAS METROPOLITANO SA DE CV, DE LA CLABE 002180020842869349 CON RFC GME540707CD1, CONCEPTO: DEP ELECT DEL 19 MAY TRASP BTE CONCENTRA, REFERENCIA: 0190517 CVE RAST: 085900689940314270</t>
  </si>
  <si>
    <t>SPEI RECIBIDO DEL BANCO 0002 BANAMEX, DEL CLIENTE GAS METROPOLITANO SA DE CV, DE LA CLABE 002180020842869349 CON RFC GME540707CD1, CONCEPTO: DEP ELECT DEL DIA TRFASP BTE CONCENTRADO, REFERENCIA: 0220517 CVE RAST: 085900714160314275</t>
  </si>
  <si>
    <t>SPEI RECIBIDO DEL BANCO 0012 BBVA BANCOMER, DEL CLIENTE GAS METROPOLITANO SA DE CV, DE LA CLABE 012180001543555987 CON RFC GME540707CD1, CONCEPTO: TRASPASO BANCOMER A BANORTE CONCENTRADOR, REFERENCIA: 0200517 CVE RAST: 002601001705220000138654</t>
  </si>
  <si>
    <t>DEP. REMOTO CH. SBC 0001526</t>
  </si>
  <si>
    <t>CHEQUE RECIBIDO SBC POR SERVICIO DE DEPOSITOS REMOTOS, BCO. 036 CTA. 50028498471 NO.CHEQUE 0001526, REFERENCIA: 000000220052017</t>
  </si>
  <si>
    <t>DEP. REMOTO CH. SBC 0003730</t>
  </si>
  <si>
    <t>CHEQUE RECIBIDO SBC POR SERVICIO DE DEPOSITOS REMOTOS, BCO. 044 CTA. 00104435001 NO.CHEQUE 0003730, REFERENCIA: 000019819052017</t>
  </si>
  <si>
    <t>DEP. REMOTO CH. SBC 0004963</t>
  </si>
  <si>
    <t>CHEQUE RECIBIDO SBC POR SERVICIO DE DEPOSITOS REMOTOS, BCO. 044 CTA. 00107013019 NO.CHEQUE 0004963, REFERENCIA: 000000319052017</t>
  </si>
  <si>
    <t>DEP. REMOTO CH. SBC 0000473</t>
  </si>
  <si>
    <t>CHEQUE RECIBIDO SBC POR SERVICIO DE DEPOSITOS REMOTOS, BCO. 030 CTA. 82462250201 NO.CHEQUE 0000473, REFERENCIA: 000000319052017</t>
  </si>
  <si>
    <t>DEP. REMOTO CH. SBC 0000542</t>
  </si>
  <si>
    <t>CHEQUE RECIBIDO SBC POR SERVICIO DE DEPOSITOS REMOTOS, BCO. 036 CTA. 50025784931 NO.CHEQUE 0000542, REFERENCIA: 000000319052017</t>
  </si>
  <si>
    <t>DEP. REMOTO CH. SBC 0000699</t>
  </si>
  <si>
    <t>CHEQUE RECIBIDO SBC POR SERVICIO DE DEPOSITOS REMOTOS, BCO. 036 CTA. 11930050018 NO.CHEQUE 0000699, REFERENCIA: 000000319052017</t>
  </si>
  <si>
    <t>DEP. REMOTO CH. SBC 0000658</t>
  </si>
  <si>
    <t>CHEQUE RECIBIDO SBC POR SERVICIO DE DEPOSITOS REMOTOS, BCO. 036 CTA. 40130783289 NO.CHEQUE 0000658, REFERENCIA: 000000319052017</t>
  </si>
  <si>
    <t>CHEQUE RECIBIDO SBC POR SERVICIO DE DEPOSITOS REMOTOS, BCO. 036 CTA. 50037641620 NO.CHEQUE 0000020, REFERENCIA: 000000319052017</t>
  </si>
  <si>
    <t>DEP. REMOTO CH. SBC 0007028</t>
  </si>
  <si>
    <t>CHEQUE RECIBIDO SBC POR SERVICIO DE DEPOSITOS REMOTOS, BCO. 036 CTA. 50030972859 NO.CHEQUE 0007028, REFERENCIA: 000000219052017</t>
  </si>
  <si>
    <t>DEP. REMOTO CH. SBC 0000262</t>
  </si>
  <si>
    <t>CHEQUE RECIBIDO SBC POR SERVICIO DE DEPOSITOS REMOTOS, BCO. 036 CTA. 50029832718 NO.CHEQUE 0000262, REFERENCIA: 000000219052017</t>
  </si>
  <si>
    <t>DEP. REMOTO CH. SBC 0001025</t>
  </si>
  <si>
    <t>CHEQUE RECIBIDO SBC POR SERVICIO DE DEPOSITOS REMOTOS, BCO. 036 CTA. 50021435419 NO.CHEQUE 0001025, REFERENCIA: 000000219052017</t>
  </si>
  <si>
    <t>DEP. REMOTO CH. SBC 0001008</t>
  </si>
  <si>
    <t>CHEQUE RECIBIDO SBC POR SERVICIO DE DEPOSITOS REMOTOS, BCO. 036 CTA. 50021435419 NO.CHEQUE 0001008, REFERENCIA: 000000219052017</t>
  </si>
  <si>
    <t>DEP. REMOTO CH. SBC 0004355</t>
  </si>
  <si>
    <t>CHEQUE RECIBIDO SBC POR SERVICIO DE DEPOSITOS REMOTOS, BCO. 044 CTA. 00106502067 NO.CHEQUE 0004355, REFERENCIA: 000019820052017</t>
  </si>
  <si>
    <t>DEP. REMOTO CH. SBC 0000687</t>
  </si>
  <si>
    <t>CHEQUE RECIBIDO SBC POR SERVICIO DE DEPOSITOS REMOTOS, BCO. 044 CTA. 00104784995 NO.CHEQUE 0000687, REFERENCIA: 000000320052017</t>
  </si>
  <si>
    <t>DEP. REMOTO CH. SBC 0000318</t>
  </si>
  <si>
    <t>CHEQUE RECIBIDO SBC POR SERVICIO DE DEPOSITOS REMOTOS, BCO. 036 CTA. 50015551213 NO.CHEQUE 0000318, REFERENCIA: 000000320052017</t>
  </si>
  <si>
    <t>DEP. REMOTO CH. SBC 0003191</t>
  </si>
  <si>
    <t>CHEQUE RECIBIDO SBC POR SERVICIO DE DEPOSITOS REMOTOS, BCO. 044 CTA. 00105126797 NO.CHEQUE 0003191, REFERENCIA: 000000220052017</t>
  </si>
  <si>
    <t>DEP. REMOTO CH. SBC 0000063</t>
  </si>
  <si>
    <t>CHEQUE RECIBIDO SBC POR SERVICIO DE DEPOSITOS REMOTOS, BCO. 030 CTA. 90000898841 NO.CHEQUE 0000063, REFERENCIA: 000000220052017</t>
  </si>
  <si>
    <t>TOTAL DE 1 CHEQUES BANORTE RECIBIDOS, POR SERVICIO DE DEPOSITOS REMOTOS., REFERENCIA: 000019819052017</t>
  </si>
  <si>
    <t>TOTAL DE 1 CHEQUES BANORTE RECIBIDOS, POR SERVICIO DE DEPOSITOS REMOTOS., REFERENCIA: 000000219052017</t>
  </si>
  <si>
    <t>TOTAL DE 1 CHEQUES BANORTE RECIBIDOS, POR SERVICIO DE DEPOSITOS REMOTOS., REFERENCIA: 000000319052017</t>
  </si>
  <si>
    <t>TOTAL DE 6 CHEQUES BANORTE RECIBIDOS, POR SERVICIO DE DEPOSITOS REMOTOS., REFERENCIA: 000000219052017</t>
  </si>
  <si>
    <t>TOTAL DE 3 CHEQUES BANORTE RECIBIDOS, POR SERVICIO DE DEPOSITOS REMOTOS., REFERENCIA: 000000320052017</t>
  </si>
  <si>
    <t>TOTAL DE 2 CHEQUES BANORTE RECIBIDOS, POR SERVICIO DE DEPOSITOS REMOTOS., REFERENCIA: 000001920052017</t>
  </si>
  <si>
    <t>TOTAL DE 2 CHEQUES BANORTE RECIBIDOS, POR SERVICIO DE DEPOSITOS REMOTOS., REFERENCIA: 000000320052017</t>
  </si>
  <si>
    <t>TOTAL DE 1 CHEQUES BANORTE RECIBIDOS, POR SERVICIO DE DEPOSITOS REMOTOS., REFERENCIA: 000000220052017</t>
  </si>
  <si>
    <t>TOTAL DE 1 CHEQUES BANORTE RECIBIDOS, POR SERVICIO DE DEPOSITOS REMOTOS., REFERENCIA: 000036208030517</t>
  </si>
  <si>
    <t>= REFERENCIA CTA/CLABE: 002180020843030575, BEM SPEI, BCO:002 BENEFICIARIO:GAS METROPOLITANO, Devolucion dep erroneo, CVE RASTREO: 8846CAP4201705220452180300 RFC: GME540707CD1, IVA: 000000000000.00 BANAMEX</t>
  </si>
  <si>
    <t>22/05/2017</t>
  </si>
  <si>
    <t>REFERENCIA: 0220517</t>
  </si>
  <si>
    <t>IVA:00000000.00 , A LA CUENTA 0089348641, TRASPASO PAGO PEMEX AL R.F.C. GME540707CD1</t>
  </si>
  <si>
    <t>DE LA CUENTA 0526140549, TRASPASO REF A CONCENTRADORA</t>
  </si>
  <si>
    <t>DE LA CUENTA 0662334059, TRASPASO EST CARB A CONCENTRAD</t>
  </si>
  <si>
    <t>BEM INTERCAM BANCO 0000000000000000000000000000000107111049, AL RFC IBI061030GD4, RAS 88467142427420002621 FAC 002621</t>
  </si>
  <si>
    <t>2017052240014 TCT0000478084230</t>
  </si>
  <si>
    <t>SPEI RECIBIDO DEL BANCO 0014 SANTANDER, DEL CLIENTE GAS METROPOLITANO SA DE CV, DE LA CLABE 014180655015916550 CON RFC ND, CONCEPTO: TRASPASO DEL DIA SANTANDER A BANORTE, REFERENCIA: 0220517 CVE RAST: 2017052240014 TCT0000478084230</t>
  </si>
  <si>
    <t>CHQ.LOC.000753</t>
  </si>
  <si>
    <t>BCO :0002 CTA. 0001947019682 NO.CHEQUE 0000000753</t>
  </si>
  <si>
    <t>BNET01001705220001728793</t>
  </si>
  <si>
    <t>SPEI RECIBIDO DEL BANCO 0012 BBVA BANCOMER, DEL CLIENTE COMERCIALIZADORA CORRO SA DE CV, DE LA CLABE 012180001940881746 CON RFC CCO030306811, CONCEPTO: PAGO FAC GAS, REFERENCIA: 0030517 CVE RAST: BNET01001705220001728793</t>
  </si>
  <si>
    <t>DE LA CUENTA 0504661435, 502698050</t>
  </si>
  <si>
    <t>BEM TELCEL (RADIO M 0000000000000000000000000000900198448515, AL RFC RDI841003QJ4, RAS 88467142318709037478 FAC 037478</t>
  </si>
  <si>
    <t>BEM TELCEL (RADIO M 0000000000000000000000000000900945694366, AL RFC RDI841003QJ4, RAS 88467142318711037478 FAC 037478</t>
  </si>
  <si>
    <t>DE LA CUENTA 0229242481, fac 955283</t>
  </si>
  <si>
    <t>SPEI RECIBIDO DEL BANCO 0037 INTERACCIONES, DEL CLIENTE BANCO INTERACCIONES S A INSTITUCION DE, DE LA CLABE 037180003021680577 CON RFC BIN931011519, CONCEPTO: No de Disp, REFERENCIA: 2982364 CVE RAST: 400371705222982364</t>
  </si>
  <si>
    <t>CHEQUE 0012310</t>
  </si>
  <si>
    <t>2017052240014 TCT0000477167980</t>
  </si>
  <si>
    <t>SPEI RECIBIDO DEL BANCO 0014 SANTANDER, DEL CLIENTE GAS MUNDIAL DE GUERRERO SA DE CV, DE LA CLABE 014261655058494356 CON RFC ND, CONCEPTO: COMPRA DE GAS METRO, REFERENCIA: 0000001 CVE RAST: 2017052240014 TCT0000477167980</t>
  </si>
  <si>
    <t>2017052240014 TCT0000477167870</t>
  </si>
  <si>
    <t>SPEI RECIBIDO DEL BANCO 0014 SANTANDER, DEL CLIENTE GAS MUNDIAL DE GUERRERO SA DE CV, DE LA CLABE 014261655058494356 CON RFC ND, CONCEPTO: COMPRA DE GAS METRO, REFERENCIA: 0000001 CVE RAST: 2017052240014 TCT0000477167870</t>
  </si>
  <si>
    <t>2017052240014 TCT0000477168120</t>
  </si>
  <si>
    <t>SPEI RECIBIDO DEL BANCO 0014 SANTANDER, DEL CLIENTE GAS MUNDIAL DE GUERRERO SA DE CV, DE LA CLABE 014261655058494356 CON RFC ND, CONCEPTO: COMPRA DE GAS METRO, REFERENCIA: 0000001 CVE RAST: 2017052240014 TCT0000477168120</t>
  </si>
  <si>
    <t>2017052240014 TCT0000477168050</t>
  </si>
  <si>
    <t>SPEI RECIBIDO DEL BANCO 0014 SANTANDER, DEL CLIENTE GAS MUNDIAL DE GUERRERO SA DE CV, DE LA CLABE 014261655058494356 CON RFC ND, CONCEPTO: COMPRA DE GAS METRO, REFERENCIA: 0000001 CVE RAST: 2017052240014 TCT0000477168050</t>
  </si>
  <si>
    <t>036INBU2205201726549365</t>
  </si>
  <si>
    <t>SPEI RECIBIDO DEL BANCO 0036 INBURSA, DEL CLIENTE ALQUILADORA DE CASAS S A DE C V, DE LA CLABE 036180110039500106 CON RFC ACA431007V69, CONCEPTO: ALCA, REFERENCIA: 0170522 CVE RAST: 036INBU2205201726549365</t>
  </si>
  <si>
    <t>DE LA CUENTA 0702004438, F 928,929,930,931</t>
  </si>
  <si>
    <t>IVA:00000419.57 ,A CUENTA 0529927406, E994E993E992 AL R.F.C. EMI0608082A7</t>
  </si>
  <si>
    <t>1647542CARGO TRANSFERENCIA ELE</t>
  </si>
  <si>
    <t>CTA/CLABE: 012456004503424080, CB TEF, BCO 012,BENEFICIARIO PROCEDIMIENTOS AMBIENTALES DE, CVE RASTREO: 1647542 RFC: PAT980401TY4, AL R.F.C. IVA:00000000.00, CFDI10519CFDI10519</t>
  </si>
  <si>
    <t>IVA:00000308.12 ,A CUENTA 0004668944, TERCEROS AL R.F.C. THI750725EX3</t>
  </si>
  <si>
    <t>1647543CARGO TRANSFERENCIA ELE</t>
  </si>
  <si>
    <t>CTA/CLABE: 021180040152975751, CB TEF, BCO 021,BENEFICIARIO CONTROL E INFORMACION DIRECTIV, CVE RASTREO: 1647543 RFC: CID9906036H4, AL R.F.C. IVA:00000000.00, 517</t>
  </si>
  <si>
    <t>SPEI RECIBIDO DEL BANCO 0044 SCOTIABANK, DEL CLIENTE GOB DEL DF SRIA DE FINANZAS O, DE LA CLABE 044180001050884106 CON RFC GDF9712054NA, CONCEPTO: CLC 2601 0000100955 2017 88410, REFERENCIA: 0100955 CVE RAST: 3840604289</t>
  </si>
  <si>
    <t>DE LA CUENTA 0004668944, DEVOLICON POR PAGO ERRONEO</t>
  </si>
  <si>
    <t>2017052240014 TCT0000478112260</t>
  </si>
  <si>
    <t>SPEI RECIBIDO DEL BANCO 0014 SANTANDER, DEL CLIENTE GAS O LENA SA DE CV, DE LA CLABE 014261655041710474 CON RFC ND, CONCEPTO: 36115, REFERENCIA: 0000001 CVE RAST: 2017052240014 TCT0000478112260</t>
  </si>
  <si>
    <t>= REFERENCIA CTA/CLABE: 012790001954930565, BEM SPEI, BCO:012 BENEFICIARIO:ESPIRAL TECHNOLOGIES SA DE CV, Fact AFAD107, CVE RASTREO: 8846APAB201705220452345179 RFC: ETE140228KL4, IVA: 000000001600.00 BBVA BANCOMER</t>
  </si>
  <si>
    <t>BNET01001705220001847581</t>
  </si>
  <si>
    <t>SPEI RECIBIDO DEL BANCO 0012 BBVA BANCOMER, DEL CLIENTE EXTRA GAS SA DE CV, DE LA CLABE 012650001811875890 CON RFC EGA050523510, CONCEPTO: GAS METROPOLITANO, REFERENCIA: 0220517 CVE RAST: BNET01001705220001847581</t>
  </si>
  <si>
    <t>DEV.CHEQUE LOCAL 0000000753</t>
  </si>
  <si>
    <t>NO MINISTRADOS AL LB</t>
  </si>
  <si>
    <t>Imagen</t>
  </si>
  <si>
    <t>IVA:00000000.00 , A LA CUENTA 0004686365, TRASPASO EST CARB A CONCENTRAD AL R.F.C. GME540707CD1</t>
  </si>
  <si>
    <t>PAGO CUENTA DE TERCERO/ 0048160016 BNET    0140794538</t>
  </si>
  <si>
    <t>PAGO CUENTA DE TERCERO/ 0088241011 BNET    0167321244</t>
  </si>
  <si>
    <t>DEPOSITO DE TERCERO/REFBNTC00018694     Gas Metropolitano SA De CvBMRCASH</t>
  </si>
  <si>
    <t>PAGO CUENTA DE TERCERO/ 0061209099 BNET    0195150140</t>
  </si>
  <si>
    <t>PAGO CUENTA DE TERCERO/ 0098884065 BNET    0196622690</t>
  </si>
  <si>
    <t>PAGO CUENTA DE TERCERO/ 0018564014 BNET    0194976223 120LT DE GAS ALSIN</t>
  </si>
  <si>
    <t>PAGO CUENTA DE TERCERO/ 0071073045 BNET    0182254409</t>
  </si>
  <si>
    <t>PAGO CUENTA DE TERCERO/ 0096200069 BNET    0183129586</t>
  </si>
  <si>
    <t>PAGO CUENTA DE TERCERO/ 0059312037 BNET    0444026896</t>
  </si>
  <si>
    <t xml:space="preserve">DEPOSITO EN EFECTIVO/012022900215039  </t>
  </si>
  <si>
    <t xml:space="preserve">DEPOSITO EN EFECTIVO/012022800215039  </t>
  </si>
  <si>
    <t xml:space="preserve">DEPOSITO EN EFECTIVO/012022700215039  </t>
  </si>
  <si>
    <t>PAGO CUENTA DE TERCERO/ 0012639086 BNET    0102649616</t>
  </si>
  <si>
    <t>PAGO CUENTA DE TERCERO/ 0012639078 BNET    0102649616</t>
  </si>
  <si>
    <t>PAGO CUENTA DE TERCERO/ 0012639070 BNET    0102649616</t>
  </si>
  <si>
    <t>PAGO CUENTA DE TERCERO/ 0012639062 BNET    0102649616</t>
  </si>
  <si>
    <t>PAGO CUENTA DE TERCERO/ 0029898032 BNET    0110263311</t>
  </si>
  <si>
    <t>DEP.CHEQUES DE OTRO BANCO/0120221 MAY20 10:42 MEXICO</t>
  </si>
  <si>
    <t>PAGO CUENTA DE TERCERO/ 0077488010 BNET    0160083704</t>
  </si>
  <si>
    <t>TEF RECIBIDO INBURSA/1569612343  036 0170519GAS  08-05-2017 LAVANDERIA</t>
  </si>
  <si>
    <t>TEF RECIBIDO INBURSA/1569612332  036 0170519GAS HACIENDA 08-05-17</t>
  </si>
  <si>
    <t>TEF RECIBIDO INBURSA/1569611982  036 0170519Pedido hotel Aztic 09/05/17 Re</t>
  </si>
  <si>
    <t xml:space="preserve">DEPOSITO CHEQUE BANCOMER/0028839  </t>
  </si>
  <si>
    <t>CB00000000000002012029/6963638                               0729426</t>
  </si>
  <si>
    <t>CB00000000000002012037/6963627                               0729426</t>
  </si>
  <si>
    <t>CB00000000000002012029/6963616                               0729426</t>
  </si>
  <si>
    <t>SPEI ENVIADO BANORTE/IXE/0000138654  072 0200517TRASPASO BANCOMER A BANORTE CO</t>
  </si>
  <si>
    <t>CB00000000000002012029/6332447                               0729426</t>
  </si>
  <si>
    <t>CB00000000000002012029/6332436                               0729426</t>
  </si>
  <si>
    <t>CB00000000000002012029/6332425                               0729426</t>
  </si>
  <si>
    <t>CB00000000000002012037/6332414                               0729426</t>
  </si>
  <si>
    <t>RECONEXION</t>
  </si>
  <si>
    <t>A316271</t>
  </si>
  <si>
    <t>AZAFR489EDIFA04</t>
  </si>
  <si>
    <t>Pago ref 5023633299</t>
  </si>
  <si>
    <t>SP9164 CXP234891 SUM</t>
  </si>
  <si>
    <t xml:space="preserve">PAGO GAS RIFF 10389 </t>
  </si>
  <si>
    <t>rio lerma 100a depto</t>
  </si>
  <si>
    <t>LISBOA 302B</t>
  </si>
  <si>
    <t>gas 5026638550</t>
  </si>
  <si>
    <t>FOLIO B329878</t>
  </si>
  <si>
    <t>REF 5023987646</t>
  </si>
  <si>
    <t>5023334047 Dr Barrag</t>
  </si>
  <si>
    <t>404 depto 212 col ro</t>
  </si>
  <si>
    <t>gas londres 210 dept</t>
  </si>
  <si>
    <t>Ref 5025569087</t>
  </si>
  <si>
    <t>Pago GAS MAY2017 Ref</t>
  </si>
  <si>
    <t>GASMAYOJ4204</t>
  </si>
  <si>
    <t>MINA63 T6 120</t>
  </si>
  <si>
    <t>CE103687</t>
  </si>
  <si>
    <t>D INT 0190517    GAS REF 5026169788 DEPTO A403            AUT.00003292</t>
  </si>
  <si>
    <t>D INT 0200517    AZAFR489EDIFA04                          AUT.00097139</t>
  </si>
  <si>
    <t xml:space="preserve">      5023393399 DEPOSITO DE         5023393399 SUC. SUC  AUT.00704564</t>
  </si>
  <si>
    <t xml:space="preserve">      5023393399 DEP EN EFECTIVO     310.00               AUT.00704564</t>
  </si>
  <si>
    <t xml:space="preserve">      5023393399 DEPOSITO DE         5023393399 SUC. SUC  AUT.00704581</t>
  </si>
  <si>
    <t xml:space="preserve">      5023393399 DEP EN EFECTIVO     204.00               AUT.00704581</t>
  </si>
  <si>
    <t xml:space="preserve">      5023556862 DEPOSITO DE         5023556862 SUC. BCA. AUT.00011622</t>
  </si>
  <si>
    <t>D INT 0123456    5023819526                               AUT.00099310</t>
  </si>
  <si>
    <t xml:space="preserve">      5023556862 DEPOSITO DE         5023556862 SUC. BCA. AUT.00012401</t>
  </si>
  <si>
    <t xml:space="preserve">      5023408502 DEPOSITO DE         5023408502 SUC. CF P AUT.00548138</t>
  </si>
  <si>
    <t xml:space="preserve">      5023408502 DEP EN EFECTIVO     132.00               AUT.00548138</t>
  </si>
  <si>
    <t xml:space="preserve">      1000048437 DEPOSITO DE         1000048437 SUC. AZCA AUT.00210657</t>
  </si>
  <si>
    <t xml:space="preserve">      1000048437 DEP EN EFECTIVO     150.00               AUT.00210657</t>
  </si>
  <si>
    <t>D INT 0000001    5023402885                               AUT.00102444</t>
  </si>
  <si>
    <t xml:space="preserve">      5023457129 DEPOSITO DE         5023457129 SUC. FORU AUT.00801856</t>
  </si>
  <si>
    <t xml:space="preserve">      5023457129 DEP EN EFECTIVO     166.00               AUT.00801856</t>
  </si>
  <si>
    <t xml:space="preserve">      5026263227 DEPOSITO DE         5026263227 SUC. PARQ AUT.00502698</t>
  </si>
  <si>
    <t xml:space="preserve">      5026263227 DEP EN EFECTIVO     216.00               AUT.00502698</t>
  </si>
  <si>
    <t xml:space="preserve">      1000026698 DEPOSITO DE         1000026698 SUC. BCA. AUT.00035932</t>
  </si>
  <si>
    <t xml:space="preserve">      5026500719 DEPOSITO DE         5026500719 SUC. AZCA AUT.00210923</t>
  </si>
  <si>
    <t xml:space="preserve">      5026500719 DEP TRAS TARJETA    658.00               AUT.00210923</t>
  </si>
  <si>
    <t>D INT 0190517    5023716268                               AUT.00110540</t>
  </si>
  <si>
    <t xml:space="preserve">      1000024222 DEPOSITO DE         1000024222 SUC. CF P AUT.00547822</t>
  </si>
  <si>
    <t xml:space="preserve">      1000024222 DEP EN EFECTIVO     254.00               AUT.00547822</t>
  </si>
  <si>
    <t xml:space="preserve">      5027007557 DEPOSITO DE         5027007557 SUC. CF P AUT.00547907</t>
  </si>
  <si>
    <t xml:space="preserve">      5027007557 DEP EN EFECTIVO     416.00               AUT.00547907</t>
  </si>
  <si>
    <t xml:space="preserve">      5025962142 DEPOSITO DE         5025962142 SUC. SUC  AUT.00711885</t>
  </si>
  <si>
    <t xml:space="preserve">      5025962142 DEP EN EFECTIVO     619.00               AUT.00711885</t>
  </si>
  <si>
    <t xml:space="preserve">      5027201374 DEPOSITO DE         5027201374 SUC. BCA. AUT.00047834</t>
  </si>
  <si>
    <t>D INT 0210517    5023767543                               AUT.00118814</t>
  </si>
  <si>
    <t xml:space="preserve">      5023603953 DEPOSITO DE         5023603953 SUC. SUC  AUT.00717912</t>
  </si>
  <si>
    <t xml:space="preserve">      5023603953 DEP EN EFECTIVO     100.00               AUT.00717912</t>
  </si>
  <si>
    <t xml:space="preserve">      5025791053 DEPOSITO DE         5025791053 SUC. BCA. AUT.00032120</t>
  </si>
  <si>
    <t>D INT 0087074    1000030542                               AUT.00127163</t>
  </si>
  <si>
    <t>D INT 0003014    Pago ref 5023633299                      AUT.00129196</t>
  </si>
  <si>
    <t>D INT 0220517    SP9164 CXP234891 SUMINIST GAS            AUT.00137451</t>
  </si>
  <si>
    <t>D INT 0220517    PAGO GAS RIFF 10389 REF 1000014082       AUT.00139788</t>
  </si>
  <si>
    <t>D INT 7049146    5027049146                               AUT.00139942</t>
  </si>
  <si>
    <t xml:space="preserve">      1000039774 DEPOSITO DE         1000039774 SUC. BCA. AUT.00073748</t>
  </si>
  <si>
    <t>D INT 0014918    1000014918                               AUT.00142675</t>
  </si>
  <si>
    <t xml:space="preserve">      5027051563 DEPOSITO DE         5027051563 SUC. SEC  AUT.00156894</t>
  </si>
  <si>
    <t xml:space="preserve">      5027051563 DEP EN EFECTIVO     1,932.00             AUT.00156894</t>
  </si>
  <si>
    <t xml:space="preserve">      5027062982 DEPOSITO DE         5027062982 SUC. SUC  AUT.00721078</t>
  </si>
  <si>
    <t xml:space="preserve">      5027062982 DEP EN EFECTIVO     150.00               AUT.00721078</t>
  </si>
  <si>
    <t xml:space="preserve">      5023987877 DEPOSITO DE         5023987877 SUC. COLO AUT.00109005</t>
  </si>
  <si>
    <t xml:space="preserve">      5023987877 DEP EN EFECTIVO     763.00               AUT.00109005</t>
  </si>
  <si>
    <t>D INT 0033926    rio lerma 100a depto 302                 AUT.00144878</t>
  </si>
  <si>
    <t xml:space="preserve">      5026500321 DEPOSITO DE         5026500321 SUC. AZCA AUT.00211306</t>
  </si>
  <si>
    <t xml:space="preserve">      5026500321 DEP EN EFECTIVO     267.00               AUT.00211306</t>
  </si>
  <si>
    <t xml:space="preserve">      5023146169 DEPOSITO DE         5023146169 SUC. GUER AUT.00047138</t>
  </si>
  <si>
    <t xml:space="preserve">      5023146169 DEP EN EFECTIVO     228.00               AUT.00047138</t>
  </si>
  <si>
    <t xml:space="preserve">      5023130890 DEPOSITO DE         5023130890 SUC. PORT AUT.00128934</t>
  </si>
  <si>
    <t xml:space="preserve">      5023130890 DEP EN EFECTIVO     191.00               AUT.00128934</t>
  </si>
  <si>
    <t>D INT 0220517    5023125361                               AUT.00147362</t>
  </si>
  <si>
    <t xml:space="preserve">      5023607988 DEPOSITO DE         5023607988 SUC. GUER AUT.00047158</t>
  </si>
  <si>
    <t xml:space="preserve">      5023607988 DEP EN EFECTIVO     708.00               AUT.00047158</t>
  </si>
  <si>
    <t xml:space="preserve">      5026404151 DEPOSITO DE         5026404151 SUC. FLOR AUT.00288038</t>
  </si>
  <si>
    <t xml:space="preserve">      5026404151 DEP EN EFECTIVO     456.00               AUT.00288038</t>
  </si>
  <si>
    <t xml:space="preserve">      5023366445 DEPOSITO DE         5023366445 SUC. BCA. AUT.00090398</t>
  </si>
  <si>
    <t xml:space="preserve">      5027062966 DEPOSITO DE         5027062966 SUC. BCA. AUT.00091107</t>
  </si>
  <si>
    <t>D INT 0220517    LISBOA 302B                              AUT.00149122</t>
  </si>
  <si>
    <t xml:space="preserve">      5023334682 DEPOSITO DE         5023334682 SUC. PLAZ AUT.00929160</t>
  </si>
  <si>
    <t xml:space="preserve">      5023334682 DEP EN EFECTIVO     581.00               AUT.00929160</t>
  </si>
  <si>
    <t xml:space="preserve">      1000043131 DEPOSITO DE         1000043131 SUC. TESO AUT.00435180</t>
  </si>
  <si>
    <t xml:space="preserve">      1000043131 DEP EN EFECTIVO     346.00               AUT.00435180</t>
  </si>
  <si>
    <t xml:space="preserve">      5023519019 DEPOSITO DE         5023519019 SUC. TACU AUT.00489526</t>
  </si>
  <si>
    <t xml:space="preserve">      5023519019 DEP EN EFECTIVO     138.00               AUT.00489526</t>
  </si>
  <si>
    <t xml:space="preserve">      1000028256 DEPOSITO DE         1000028256 SUC. SUC  AUT.00721382</t>
  </si>
  <si>
    <t xml:space="preserve">      1000028256 DEP EN EFECTIVO     392.00               AUT.00721382</t>
  </si>
  <si>
    <t xml:space="preserve">      1000033413 DEPOSITO DE         1000033413 SUC. POPO AUT.00174768</t>
  </si>
  <si>
    <t xml:space="preserve">      1000033413 DEP EN EFECTIVO     285.00               AUT.00174768</t>
  </si>
  <si>
    <t xml:space="preserve">      5027317022 DEPOSITO DE         5027317022 SUC. BCA. AUT.00100349</t>
  </si>
  <si>
    <t xml:space="preserve">      5026874486 DEPOSITO DE         5026874486 SUC. BCA. AUT.00103750</t>
  </si>
  <si>
    <t xml:space="preserve">      5026760917 DEPOSITO DE         5026760917 SUC. SEC  AUT.00155964</t>
  </si>
  <si>
    <t xml:space="preserve">      5026760917 DEP TRAS TARJETA    146.00               AUT.00155964</t>
  </si>
  <si>
    <t xml:space="preserve">      5026760768 DEPOSITO DE         5026760768 SUC. SAN  AUT.00200885</t>
  </si>
  <si>
    <t xml:space="preserve">      5026760768 DEP EN EFECTIVO     263.00               AUT.00200885</t>
  </si>
  <si>
    <t xml:space="preserve">      5026263045 DEPOSITO DE         5026263045 SUC. NARV AUT.00007696</t>
  </si>
  <si>
    <t xml:space="preserve">      5026263045 DEP EN EFECTIVO     45.00                AUT.00007696</t>
  </si>
  <si>
    <t xml:space="preserve">      5027350742 DEPOSITO DE         5027350742 SUC. PLAZ AUT.00604910</t>
  </si>
  <si>
    <t xml:space="preserve">      5027350742 DEP EN EFECTIVO     15.00                AUT.00604910</t>
  </si>
  <si>
    <t xml:space="preserve">      5027350775 DEPOSITO DE         5027350775 SUC. PLAZ AUT.00604915</t>
  </si>
  <si>
    <t xml:space="preserve">      5027350775 DEP EN EFECTIVO     129.00               AUT.00604915</t>
  </si>
  <si>
    <t xml:space="preserve">      5023202897 DEPOSITO DE         5023202897 SUC. BCA. AUT.00108931</t>
  </si>
  <si>
    <t xml:space="preserve">      5026306471 DEPOSITO DE         5026306471 SUC. SEC  AUT.00465754</t>
  </si>
  <si>
    <t xml:space="preserve">      5026306471 DEP EN EFECTIVO     557.00               AUT.00465754</t>
  </si>
  <si>
    <t xml:space="preserve">      5026590363 DEPOSITO DE         5026590363 SUC. INSU AUT.00638900</t>
  </si>
  <si>
    <t xml:space="preserve">      5026590363 DEP EN EFECTIVO     397.00               AUT.00638900</t>
  </si>
  <si>
    <t xml:space="preserve">      5025707976 DEPOSITO DE         5025707976 SUC. OFIC AUT.00789702</t>
  </si>
  <si>
    <t xml:space="preserve">      5025707976 DEP EN EFECTIVO     377.00               AUT.00789702</t>
  </si>
  <si>
    <t xml:space="preserve">      5023130072 DEPOSITO DE         5023130072 SUC. NATI AUT.00261004</t>
  </si>
  <si>
    <t xml:space="preserve">      5023130072 DEP EN EFECTIVO     96.00                AUT.00261004</t>
  </si>
  <si>
    <t xml:space="preserve">      1000033819 DEPOSITO DE         1000033819 SUC. TIBE AUT.00267475</t>
  </si>
  <si>
    <t xml:space="preserve">      1000033819 DEP EN EFECTIVO     275.00               AUT.00267475</t>
  </si>
  <si>
    <t>D INT 0020517    5023805533                               AUT.00161472</t>
  </si>
  <si>
    <t xml:space="preserve">      1000045078 DEPOSITO DE         1000045078 SUC. INS. AUT.00388242</t>
  </si>
  <si>
    <t xml:space="preserve">      1000045078 DEP EN EFECTIVO     151.00               AUT.00388242</t>
  </si>
  <si>
    <t xml:space="preserve">      1000045060 DEPOSITO DE         1000045060 SUC. INS. AUT.00388243</t>
  </si>
  <si>
    <t xml:space="preserve">      1000045060 DEP EN EFECTIVO     369.00               AUT.00388243</t>
  </si>
  <si>
    <t>D INT 0000001    5027073609                               AUT.00162291</t>
  </si>
  <si>
    <t xml:space="preserve">      5023431371 DEPOSITO DE         5023431371 SUC. SUC  AUT.00722378</t>
  </si>
  <si>
    <t xml:space="preserve">      5023431371 DEP EN EFECTIVO     243.00               AUT.00722378</t>
  </si>
  <si>
    <t xml:space="preserve">      5023733792 DEPOSITO DE         5023733792 SUC. NI@O AUT.00957971</t>
  </si>
  <si>
    <t xml:space="preserve">      5023733792 DEP EN EFECTIVO     111.00               AUT.00957971</t>
  </si>
  <si>
    <t xml:space="preserve">      5026404193 DEPOSITO DE         5026404193 SUC. FLOR AUT.00288098</t>
  </si>
  <si>
    <t xml:space="preserve">      5026404193 DEP EN EFECTIVO     384.00               AUT.00288098</t>
  </si>
  <si>
    <t xml:space="preserve">      5023769341 DEPOSITO DE         5023769341 SUC. NI@O AUT.00957976</t>
  </si>
  <si>
    <t xml:space="preserve">      5023769341 DEP EN EFECTIVO     203.00               AUT.00957976</t>
  </si>
  <si>
    <t xml:space="preserve">      5027068443 DEPOSITO DE         5027068443 SUC. PORT AUT.00129109</t>
  </si>
  <si>
    <t xml:space="preserve">      5027068443 DEP EN EFECTIVO     283.00               AUT.00129109</t>
  </si>
  <si>
    <t xml:space="preserve">      1000033389 DEPOSITO DE         1000033389 SUC. BCA. AUT.00122562</t>
  </si>
  <si>
    <t xml:space="preserve">      5023320285 DEPOSITO DE         5023320285 SUC. SECT AUT.00324011</t>
  </si>
  <si>
    <t xml:space="preserve">      5023320285 DEP EN EFECTIVO     370.00               AUT.00324011</t>
  </si>
  <si>
    <t xml:space="preserve">      5023358210 DEPOSITO DE         5023358210 SUC. ARCO AUT.00383469</t>
  </si>
  <si>
    <t xml:space="preserve">      5023358210 DEP EN EFECTIVO     402.00               AUT.00383469</t>
  </si>
  <si>
    <t>D INT 0333028    5025596569                               AUT.00167005</t>
  </si>
  <si>
    <t xml:space="preserve">      5026108414 DEPOSITO DE         5026108414 SUC. C.F. AUT.00728681</t>
  </si>
  <si>
    <t xml:space="preserve">      5026108414 DEP EN EFECTIVO     286.00               AUT.00728681</t>
  </si>
  <si>
    <t>D INT 0220517    FOLIO B329878                            AUT.00168090</t>
  </si>
  <si>
    <t xml:space="preserve">      5026226448 DEPOSITO DE         5026226448 SUC. PRAD AUT.00604276</t>
  </si>
  <si>
    <t xml:space="preserve">      5026226448 DEP EN EFECTIVO     931.00               AUT.00604276</t>
  </si>
  <si>
    <t xml:space="preserve">      1000044709 DEPOSITO DE         1000044709 SUC. LA V AUT.00699479</t>
  </si>
  <si>
    <t xml:space="preserve">      1000044709 DEP EN EFECTIVO     125.00               AUT.00699479</t>
  </si>
  <si>
    <t xml:space="preserve">      5023584203 DEPOSITO DE         5023584203 SUC. MESO AUT.00865453</t>
  </si>
  <si>
    <t xml:space="preserve">      5023584203 DEP EN EFECTIVO     264.00               AUT.00865453</t>
  </si>
  <si>
    <t xml:space="preserve">      5026439017 DEPOSITO DE         5026439017 SUC. LAZA AUT.00230686</t>
  </si>
  <si>
    <t xml:space="preserve">      5026439017 DEP EN EFECTIVO     160.00               AUT.00230686</t>
  </si>
  <si>
    <t>D INT 0220517    1000042547                               AUT.00169994</t>
  </si>
  <si>
    <t xml:space="preserve">      5026536259 DEPOSITO DE         5026536259 SUC. OUTL AUT.00140457</t>
  </si>
  <si>
    <t xml:space="preserve">      5026536259 DEP TRAS TARJETA    153.00               AUT.00140457</t>
  </si>
  <si>
    <t xml:space="preserve">      5023274227 DEPOSITO DE         5023274227 SUC. ROMA AUT.00386827</t>
  </si>
  <si>
    <t xml:space="preserve">      5023274227 DEP EN EFECTIVO     375.00               AUT.00386827</t>
  </si>
  <si>
    <t>D INT 5311321    5026268911                               AUT.00170205</t>
  </si>
  <si>
    <t>D INT 0220517    5027049179                               AUT.00170298</t>
  </si>
  <si>
    <t xml:space="preserve">      1000030229 DEPOSITO DE         1000030229 SUC. VALL AUT.00068013</t>
  </si>
  <si>
    <t xml:space="preserve">      1000030229 DEP EN EFECTIVO     197.00               AUT.00068013</t>
  </si>
  <si>
    <t xml:space="preserve">      5023385742 DEPOSITO DE         5023385742 SUC. UNID AUT.00751255</t>
  </si>
  <si>
    <t xml:space="preserve">      5023385742 DEP EN EFECTIVO     443.00               AUT.00751255</t>
  </si>
  <si>
    <t xml:space="preserve">      5026149095 DEPOSITO DE         5026149095 SUC. NATI AUT.00260922</t>
  </si>
  <si>
    <t xml:space="preserve">      5026149095 DEP EN EFECTIVO     456.00               AUT.00260922</t>
  </si>
  <si>
    <t xml:space="preserve">      5026890037 DEPOSITO DE         5026890037 SUC. SAN  AUT.00440549</t>
  </si>
  <si>
    <t xml:space="preserve">      5026890037 DEP EN EFECTIVO     390.00               AUT.00440549</t>
  </si>
  <si>
    <t xml:space="preserve">      5027312221 DEPOSITO DE         5027312221 SUC. VIA  AUT.00400466</t>
  </si>
  <si>
    <t xml:space="preserve">      5027312221 DEP EN EFECTIVO     139.00               AUT.00400466</t>
  </si>
  <si>
    <t xml:space="preserve">      5023323875 DEPOSITO DE         5023323875 SUC. VIA  AUT.00400486</t>
  </si>
  <si>
    <t xml:space="preserve">      5023323875 DEP EN EFECTIVO     378.00               AUT.00400486</t>
  </si>
  <si>
    <t>D INT 5026347    5026347608                               AUT.00181044</t>
  </si>
  <si>
    <t xml:space="preserve">      1000039337 DEPOSITO DE         1000039337 SUC. CAMP AUT.00200002</t>
  </si>
  <si>
    <t xml:space="preserve">      1000039337 DEP EN EFECTIVO     407.00               AUT.00200002</t>
  </si>
  <si>
    <t xml:space="preserve">      5023294605 DEPOSITO DE         5023294605 SUC. SEC  AUT.00465819</t>
  </si>
  <si>
    <t xml:space="preserve">      5023294605 DEP EN EFECTIVO     269.00               AUT.00465819</t>
  </si>
  <si>
    <t xml:space="preserve">      5026108588 DEPOSITO DE         5026108588 SUC. CINC AUT.00896218</t>
  </si>
  <si>
    <t xml:space="preserve">      5026108588 DEP EN EFECTIVO     282.00               AUT.00896218</t>
  </si>
  <si>
    <t xml:space="preserve">      5026908896 DEPOSITO DE         5026908896 SUC. CITY AUT.00126133</t>
  </si>
  <si>
    <t xml:space="preserve">      5026908896 DEP EN EFECTIVO     1,100.00             AUT.00126133</t>
  </si>
  <si>
    <t xml:space="preserve">      5023715963 DEPOSITO DE         5023715963 SUC. PABE AUT.00454285</t>
  </si>
  <si>
    <t xml:space="preserve">      5023715963 DEP EN EFECTIVO     107.00               AUT.00454285</t>
  </si>
  <si>
    <t xml:space="preserve">      5023309650 DEPOSITO DE         5023309650 SUC. TLAT AUT.00393608</t>
  </si>
  <si>
    <t xml:space="preserve">      5023309650 DEP EN EFECTIVO     247.00               AUT.00393608</t>
  </si>
  <si>
    <t xml:space="preserve">      5026226463 DEPOSITO DE         5026226463 SUC. LA R AUT.00264641</t>
  </si>
  <si>
    <t xml:space="preserve">      5026226463 DEP EN EFECTIVO     756.00               AUT.00264641</t>
  </si>
  <si>
    <t xml:space="preserve">      5026908052 DEPOSITO DE         5026908052 SUC. CORP AUT.00407191</t>
  </si>
  <si>
    <t xml:space="preserve">      5026908052 DEP EN EFECTIVO     1,838.00             AUT.00407191</t>
  </si>
  <si>
    <t xml:space="preserve">      5023365710 DEPOSITO DE         5023365710 SUC. SINA AUT.00411155</t>
  </si>
  <si>
    <t xml:space="preserve">      5023365710 DEP EN EFECTIVO     283.00               AUT.00411155</t>
  </si>
  <si>
    <t xml:space="preserve">      1000014157 DEPOSITO DE         1000014157 SUC. BCA. AUT.00156559</t>
  </si>
  <si>
    <t xml:space="preserve">      5027300713 DEPOSITO DE         5027300713 SUC. ROMA AUT.00386943</t>
  </si>
  <si>
    <t xml:space="preserve">      5027300713 DEP EN EFECTIVO     473.00               AUT.00386943</t>
  </si>
  <si>
    <t xml:space="preserve">      5023204307 DEPOSITO DE         5023204307 SUC. SAN  AUT.00440844</t>
  </si>
  <si>
    <t xml:space="preserve">      5023204307 DEP EN EFECTIVO     191.00               AUT.00440844</t>
  </si>
  <si>
    <t xml:space="preserve">      5023324188 DEPOSITO DE         5023324188 SUC. GALE AUT.00803440</t>
  </si>
  <si>
    <t xml:space="preserve">      5023324188 DEP EN EFECTIVO     378.00               AUT.00803440</t>
  </si>
  <si>
    <t xml:space="preserve">      5023385866 DEPOSITO DE         5023385866 SUC. MAGD AUT.00766986</t>
  </si>
  <si>
    <t xml:space="preserve">      5023385866 DEP EN EFECTIVO     133.00               AUT.00766986</t>
  </si>
  <si>
    <t>D INT 0220517    REF 5023987646                           AUT.00191299</t>
  </si>
  <si>
    <t>D INT 5027111    5027111953                               AUT.00191711</t>
  </si>
  <si>
    <t xml:space="preserve">      1000040665 DEPOSITO DE         1000040665 SUC. SUC  AUT.00724509</t>
  </si>
  <si>
    <t xml:space="preserve">      1000040665 DEP EN EFECTIVO     65.00                AUT.00724509</t>
  </si>
  <si>
    <t xml:space="preserve">      1000033835 DEPOSITO DE         1000033835 SUC. REFO AUT.00269383</t>
  </si>
  <si>
    <t xml:space="preserve">      1000033835 DEP EN EFECTIVO     74.00                AUT.00269383</t>
  </si>
  <si>
    <t xml:space="preserve">      5023768277 DEPOSITO DE         5023768277 SUC. TLAT AUT.00393663</t>
  </si>
  <si>
    <t xml:space="preserve">      5023768277 DEP EN EFECTIVO     452.00               AUT.00393663</t>
  </si>
  <si>
    <t xml:space="preserve">      0000189589 DEPOSITO DE         189589 SUC. ECHEGARA AUT.00597763</t>
  </si>
  <si>
    <t xml:space="preserve">      0000189589 DEP EN EFECTIVO     1,800.00             AUT.00597763</t>
  </si>
  <si>
    <t xml:space="preserve">      5026638550 DEPOSITO DE         5026638550 SUC. BCA. AUT.00166269</t>
  </si>
  <si>
    <t xml:space="preserve">      5026908920 DEPOSITO DE         5026908920 SUC. LOMA AUT.00959352</t>
  </si>
  <si>
    <t xml:space="preserve">      5026908920 DEP EN EFECTIVO     1,827.00             AUT.00959352</t>
  </si>
  <si>
    <t>D INT 0220517    5024028473                               AUT.00197552</t>
  </si>
  <si>
    <t xml:space="preserve">      5023556664 DEPOSITO DE         5023556664 SUC. FORU AUT.00802949</t>
  </si>
  <si>
    <t xml:space="preserve">      5023556664 DEP EN EFECTIVO     559.00               AUT.00802949</t>
  </si>
  <si>
    <t xml:space="preserve">      5023271249 DEPOSITO DE         5023271249 SUC. SUC  AUT.00724909</t>
  </si>
  <si>
    <t xml:space="preserve">      5023271249 DEP EN EFECTIVO     301.00               AUT.00724909</t>
  </si>
  <si>
    <t xml:space="preserve">      5026911296 DEPOSITO DE         5026911296 SUC. ALBE AUT.00769146</t>
  </si>
  <si>
    <t xml:space="preserve">      5026911296 DEP EN EFECTIVO     646.00               AUT.00769146</t>
  </si>
  <si>
    <t xml:space="preserve">      5027031433 DEPOSITO DE         5027031433 SUC. TESO AUT.00435385</t>
  </si>
  <si>
    <t xml:space="preserve">      5027031433 DEP EN EFECTIVO     519.00               AUT.00435385</t>
  </si>
  <si>
    <t>D INT 0220517    5026874296                               AUT.00198983</t>
  </si>
  <si>
    <t xml:space="preserve">      5026760735 DEPOSITO DE         5026760735 SUC. SAN  AUT.00201150</t>
  </si>
  <si>
    <t xml:space="preserve">      5026760735 DEP EN EFECTIVO     103.00               AUT.00201150</t>
  </si>
  <si>
    <t xml:space="preserve">      5026837087 DEPOSITO DE         5026837087 SUC. TORR AUT.00280633</t>
  </si>
  <si>
    <t xml:space="preserve">      5026837087 DEP EN EFECTIVO     1,899.00             AUT.00280633</t>
  </si>
  <si>
    <t xml:space="preserve">      5023891970 DEPOSITO DE         5023891970 SUC. TORR AUT.00280638</t>
  </si>
  <si>
    <t xml:space="preserve">      5023891970 DEP EN EFECTIVO     501.00               AUT.00280638</t>
  </si>
  <si>
    <t xml:space="preserve">      1000004604 DEPOSITO DE         1000004604 SUC. COYU AUT.00834160</t>
  </si>
  <si>
    <t xml:space="preserve">      1000004604 DEP EN EFECTIVO     202.00               AUT.00834160</t>
  </si>
  <si>
    <t xml:space="preserve">      1000092534 DEPOSITO DE         1000092534 SUC. SEC  AUT.00307958</t>
  </si>
  <si>
    <t xml:space="preserve">      1000092534 DEP EN EFECTIVO     378.00               AUT.00307958</t>
  </si>
  <si>
    <t>D INT 1705221    5023334047 Dr Barragan 635 304           AUT.00203887</t>
  </si>
  <si>
    <t xml:space="preserve">      1000092419 DEPOSITO DE         1000092419 SUC. SEC  AUT.00307959</t>
  </si>
  <si>
    <t xml:space="preserve">      1000092419 DEP EN EFECTIVO     163.00               AUT.00307959</t>
  </si>
  <si>
    <t xml:space="preserve">      1000103752 DEPOSITO DE         1000103752 SUC. GRAN AUT.00410909</t>
  </si>
  <si>
    <t xml:space="preserve">      1000103752 DEP EN EFECTIVO     283.00               AUT.00410909</t>
  </si>
  <si>
    <t xml:space="preserve">      5027031417 DEPOSITO DE         5027031417 SUC. P ZU AUT.00883742</t>
  </si>
  <si>
    <t xml:space="preserve">      5027031417 DEP EN EFECTIVO     231.00               AUT.00883742</t>
  </si>
  <si>
    <t xml:space="preserve">      5026226638 DEPOSITO DE         5026226638 SUC. LA R AUT.00264830</t>
  </si>
  <si>
    <t xml:space="preserve">      5026226638 DEP EN EFECTIVO     173.00               AUT.00264830</t>
  </si>
  <si>
    <t xml:space="preserve">      5023209165 DEPOSITO DE         5023209165 SUC. NAPO AUT.00612960</t>
  </si>
  <si>
    <t xml:space="preserve">      5023209165 DEP EN EFECTIVO     196.00               AUT.00612960</t>
  </si>
  <si>
    <t xml:space="preserve">      5027111912 DEPOSITO DE         5027111912 SUC. EJER AUT.00245206</t>
  </si>
  <si>
    <t xml:space="preserve">      5027111912 DEP EN EFECTIVO     81.00                AUT.00245206</t>
  </si>
  <si>
    <t xml:space="preserve">      5027111912 DEPOSITO DE         5027111912 SUC. EJER AUT.00245211</t>
  </si>
  <si>
    <t xml:space="preserve">      5027111912 DEP EN EFECTIVO     96.00                AUT.00245211</t>
  </si>
  <si>
    <t xml:space="preserve">      5023307795 DEPOSITO DE         5023307795 SUC. TEPE AUT.00846154</t>
  </si>
  <si>
    <t xml:space="preserve">      5023307795 DEP EN EFECTIVO     564.00               AUT.00846154</t>
  </si>
  <si>
    <t xml:space="preserve">      5026537661 DEPOSITO DE         5026537661 SUC. COYU AUT.00834234</t>
  </si>
  <si>
    <t xml:space="preserve">      5026537661 DEP EN EFECTIVO     391.00               AUT.00834234</t>
  </si>
  <si>
    <t xml:space="preserve">      1000043933 DEPOSITO DE         1000043933 SUC. BCA. AUT.00184290</t>
  </si>
  <si>
    <t xml:space="preserve">      5026286525 DEPOSITO DE         5026286525 SUC. SAN  AUT.00587749</t>
  </si>
  <si>
    <t xml:space="preserve">      5026286525 DEP EN EFECTIVO     200.00               AUT.00587749</t>
  </si>
  <si>
    <t xml:space="preserve">      5026907484 DEPOSITO DE         5026907484 SUC. C.F. AUT.00268807</t>
  </si>
  <si>
    <t xml:space="preserve">      5026907484 DEP CHEQUE BNM      1,475.00             AUT.00268807</t>
  </si>
  <si>
    <t xml:space="preserve">      5023131773 DEPOSITO DE         5023131773 SUC. SECT AUT.00324091</t>
  </si>
  <si>
    <t xml:space="preserve">      5023131773 DEP EN EFECTIVO     199.00               AUT.00324091</t>
  </si>
  <si>
    <t xml:space="preserve">      5025539585 DEPOSITO DE         5025539585 SUC. REFO AUT.00269433</t>
  </si>
  <si>
    <t xml:space="preserve">      5025539585 DEP EN EFECTIVO     427.00               AUT.00269433</t>
  </si>
  <si>
    <t>D INT 0001844    5026500396                               AUT.00215812</t>
  </si>
  <si>
    <t xml:space="preserve">      5023134116 DEPOSITO DE         5023134116 SUC. REFO AUT.00528411</t>
  </si>
  <si>
    <t xml:space="preserve">      5023134116 DEP EN EFECTIVO     416.00               AUT.00528411</t>
  </si>
  <si>
    <t xml:space="preserve">      5027201168 DEPOSITO DE         5027201168 SUC. SUC  AUT.00726188</t>
  </si>
  <si>
    <t xml:space="preserve">      5027201168 DEP EN EFECTIVO     260.00               AUT.00726188</t>
  </si>
  <si>
    <t xml:space="preserve">      5023396855 DEPOSITO DE         5023396855 SUC. SAN  AUT.00492560</t>
  </si>
  <si>
    <t xml:space="preserve">      5023396855 DEP EN EFECTIVO     500.00               AUT.00492560</t>
  </si>
  <si>
    <t xml:space="preserve">      1000029783 DEPOSITO DE         1000029783 SUC. NARV AUT.00008099</t>
  </si>
  <si>
    <t xml:space="preserve">      1000029783 DEP EN EFECTIVO     182.00               AUT.00008099</t>
  </si>
  <si>
    <t xml:space="preserve">      5023122764 DEPOSITO DE         5023122764 SUC. TERM AUT.00461276</t>
  </si>
  <si>
    <t xml:space="preserve">      5023122764 DEP EN EFECTIVO     397.00               AUT.00461276</t>
  </si>
  <si>
    <t xml:space="preserve">      5027174787 DEPOSITO DE         5027174787 SUC. SANT AUT.00588334</t>
  </si>
  <si>
    <t xml:space="preserve">      5027174787 DEP EN EFECTIVO     109.00               AUT.00588334</t>
  </si>
  <si>
    <t xml:space="preserve">      1000039311 DEPOSITO DE         1000039311 SUC. SAN  AUT.00201155</t>
  </si>
  <si>
    <t xml:space="preserve">      1000039311 DEP EN EFECTIVO     99.00                AUT.00201155</t>
  </si>
  <si>
    <t xml:space="preserve">      5027338168 DEPOSITO DE         5027338168 SUC. BCA. AUT.00195038</t>
  </si>
  <si>
    <t xml:space="preserve">      1000008787 DEPOSITO DE         1000008787 SUC. AZCA AUT.00211434</t>
  </si>
  <si>
    <t xml:space="preserve">      1000008787 DEP EN EFECTIVO     255.00               AUT.00211434</t>
  </si>
  <si>
    <t>D INT 5023817    5023817694                               AUT.00222964</t>
  </si>
  <si>
    <t xml:space="preserve">      5023122301 DEPOSITO DE         5023122301 SUC. BCA. AUT.00195321</t>
  </si>
  <si>
    <t>D INT 0000417    5023363590                               AUT.00223546</t>
  </si>
  <si>
    <t xml:space="preserve">      1000030583 DEPOSITO DE         1000030583 SUC. BASI AUT.00403054</t>
  </si>
  <si>
    <t xml:space="preserve">      1000030583 DEP EN EFECTIVO     457.00               AUT.00403054</t>
  </si>
  <si>
    <t>D INT 0190517    AISI GAS METROPOLITANO                   AUT.00225062</t>
  </si>
  <si>
    <t xml:space="preserve">      5026821057 DEPOSITO DE         5026821057 SUC. C.F. AUT.00728970</t>
  </si>
  <si>
    <t xml:space="preserve">      5026821057 DEP EN EFECTIVO     390.00               AUT.00728970</t>
  </si>
  <si>
    <t xml:space="preserve">      5023482028 DEPOSITO DE         5023482028 SUC. PLAZ AUT.00604892</t>
  </si>
  <si>
    <t xml:space="preserve">      5023482028 DEP EN EFECTIVO     281.00               AUT.00604892</t>
  </si>
  <si>
    <t xml:space="preserve">      5023788770 DEPOSITO DE         5023788770 SUC. ROMA AUT.00177649</t>
  </si>
  <si>
    <t xml:space="preserve">      5023788770 DEP EN EFECTIVO     464.00               AUT.00177649</t>
  </si>
  <si>
    <t xml:space="preserve">      5023356511 DEPOSITO DE         5023356511 SUC. ARCO AUT.00383372</t>
  </si>
  <si>
    <t xml:space="preserve">      5023356511 DEP EN EFECTIVO     270.00               AUT.00383372</t>
  </si>
  <si>
    <t xml:space="preserve">      5023393357 DEPOSITO DE         5023393357 SUC. SAN  AUT.00905604</t>
  </si>
  <si>
    <t xml:space="preserve">      5023393357 DEP EN EFECTIVO     70.00                AUT.00905604</t>
  </si>
  <si>
    <t xml:space="preserve">      5023385858 DEPOSITO DE         5023385858 SUC. EXHI AUT.00287186</t>
  </si>
  <si>
    <t xml:space="preserve">      5023385858 DEP EN EFECTIVO     282.00               AUT.00287186</t>
  </si>
  <si>
    <t xml:space="preserve">      1000029973 DEPOSITO DE         1000029973 SUC. VALL AUT.00068458</t>
  </si>
  <si>
    <t xml:space="preserve">      1000029973 DEP EN EFECTIVO     53.00                AUT.00068458</t>
  </si>
  <si>
    <t>D INT 0081586    1000081586                               AUT.00234395</t>
  </si>
  <si>
    <t xml:space="preserve">      5023131062 DEPOSITO DE         5023131062 SUC. LOS  AUT.00949523</t>
  </si>
  <si>
    <t xml:space="preserve">      5023131062 DEP EN EFECTIVO     520.00               AUT.00949523</t>
  </si>
  <si>
    <t xml:space="preserve">      5023253346 DEPOSITO DE         5023253346 SUC. BCA. AUT.00217774</t>
  </si>
  <si>
    <t xml:space="preserve">      5026908870 DEPOSITO DE         5026908870 SUC. CORP AUT.00407167</t>
  </si>
  <si>
    <t xml:space="preserve">      5026908870 DEP EN EFECTIVO     2,340.00             AUT.00407167</t>
  </si>
  <si>
    <t xml:space="preserve">      5023321093 DEPOSITO DE         5023321093 SUC. BCA. AUT.00221041</t>
  </si>
  <si>
    <t>D INT 0220517    502730578                                AUT.00241986</t>
  </si>
  <si>
    <t xml:space="preserve">      5023684961 DEPOSITO DE         5023684961 SUC. TORR AUT.00803093</t>
  </si>
  <si>
    <t xml:space="preserve">      5023684961 DEP EN EFECTIVO     1,155.00             AUT.00803093</t>
  </si>
  <si>
    <t xml:space="preserve">      5027068518 DEPOSITO DE         5027068518 SUC. OUTL AUT.00140729</t>
  </si>
  <si>
    <t xml:space="preserve">      5027068518 DEP EN EFECTIVO     222.00               AUT.00140729</t>
  </si>
  <si>
    <t xml:space="preserve">      5023334682 DEPOSITO DE         5023334682 SUC. PLAZ AUT.00929348</t>
  </si>
  <si>
    <t xml:space="preserve">      5023334682 DEP EN EFECTIVO     150.00               AUT.00929348</t>
  </si>
  <si>
    <t>D INT 0000777    5026590371                               AUT.00245735</t>
  </si>
  <si>
    <t>D INT 0000777    5026590314                               AUT.00245908</t>
  </si>
  <si>
    <t xml:space="preserve">      1000033900 DEPOSITO DE         1000033900 SUC. TIBE AUT.00267805</t>
  </si>
  <si>
    <t xml:space="preserve">      1000033900 DEP EN EFECTIVO     205.00               AUT.00267805</t>
  </si>
  <si>
    <t xml:space="preserve">      5026306505 DEPOSITO DE         5026306505 SUC. PASE AUT.00136579</t>
  </si>
  <si>
    <t xml:space="preserve">      5026306505 DEP EN EFECTIVO     166.00               AUT.00136579</t>
  </si>
  <si>
    <t xml:space="preserve">      5023367963 DEPOSITO DE         5023367963 SUC. PLAZ AUT.00798896</t>
  </si>
  <si>
    <t xml:space="preserve">      5023367963 DEP TRAS TARJETA    445.00               AUT.00798896</t>
  </si>
  <si>
    <t xml:space="preserve">      1000040558 DEPOSITO DE         1000040558 SUC. PARQ AUT.00823601</t>
  </si>
  <si>
    <t xml:space="preserve">      1000040558 DEP EN EFECTIVO     282.00               AUT.00823601</t>
  </si>
  <si>
    <t xml:space="preserve">      5027200764 DEPOSITO DE         5027200764 SUC. GRAN AUT.00061102</t>
  </si>
  <si>
    <t xml:space="preserve">      5027200764 DEP EN EFECTIVO     63.00                AUT.00061102</t>
  </si>
  <si>
    <t xml:space="preserve">      5027200954 DEPOSITO DE         5027200954 SUC. GRAN AUT.00061112</t>
  </si>
  <si>
    <t xml:space="preserve">      5027200954 DEP EN EFECTIVO     76.00                AUT.00061112</t>
  </si>
  <si>
    <t xml:space="preserve">      5027310779 DEPOSITO DE         5027310779 SUC. EJER AUT.00245063</t>
  </si>
  <si>
    <t xml:space="preserve">      5027310779 DEP EN EFECTIVO     467.00               AUT.00245063</t>
  </si>
  <si>
    <t xml:space="preserve">      5026263052 DEPOSITO DE         5026263052 SUC. VIA  AUT.00400472</t>
  </si>
  <si>
    <t xml:space="preserve">      5026263052 DEP EN EFECTIVO     280.00               AUT.00400472</t>
  </si>
  <si>
    <t xml:space="preserve">      1000044998 DEPOSITO DE         1000044998 SUC. NUEV AUT.00371245</t>
  </si>
  <si>
    <t xml:space="preserve">      1000044998 DEP EN EFECTIVO     230.00               AUT.00371245</t>
  </si>
  <si>
    <t xml:space="preserve">      1000014801 DEPOSITO DE         1000014801 SUC. NATI AUT.00261409</t>
  </si>
  <si>
    <t xml:space="preserve">      1000014801 DEP EN EFECTIVO     172.00               AUT.00261409</t>
  </si>
  <si>
    <t xml:space="preserve">      5026579523 DEPOSITO DE         5026579523 SUC. SAN  AUT.00441073</t>
  </si>
  <si>
    <t xml:space="preserve">      5026579523 DEP EN EFECTIVO     508.00               AUT.00441073</t>
  </si>
  <si>
    <t xml:space="preserve">      5023397002 DEPOSITO DE         5023397002 SUC. INSU AUT.00164281</t>
  </si>
  <si>
    <t xml:space="preserve">      5023397002 DEP EN EFECTIVO     105.00               AUT.00164281</t>
  </si>
  <si>
    <t xml:space="preserve">      1000043206 DEPOSITO DE         1000043206 SUC. FUEN AUT.00587832</t>
  </si>
  <si>
    <t xml:space="preserve">      1000043206 DEP EN EFECTIVO     361.00               AUT.00587832</t>
  </si>
  <si>
    <t xml:space="preserve">      5026579887 DEPOSITO DE         5026579887 SUC. SAN  AUT.00440790</t>
  </si>
  <si>
    <t xml:space="preserve">      5026579887 DEP EN EFECTIVO     166.00               AUT.00440790</t>
  </si>
  <si>
    <t xml:space="preserve">      5026042886 DEPOSITO DE         5026042886 SUC. CUAU AUT.00090908</t>
  </si>
  <si>
    <t xml:space="preserve">      5026042886 DEP EN EFECTIVO     754.00               AUT.00090908</t>
  </si>
  <si>
    <t xml:space="preserve">      5026908797 DEPOSITO DE         5026908797 SUC. GARD AUT.00274222</t>
  </si>
  <si>
    <t xml:space="preserve">      5026908797 DEP EN EFECTIVO     4,313.00             AUT.00274222</t>
  </si>
  <si>
    <t xml:space="preserve">      5026042894 DEPOSITO DE         5026042894 SUC. CUAU AUT.00090783</t>
  </si>
  <si>
    <t xml:space="preserve">      5026042894 DEP EN EFECTIVO     491.00               AUT.00090783</t>
  </si>
  <si>
    <t xml:space="preserve">      5026563253 DEPOSITO DE         5026563253 SUC. GRAN AUT.00238163</t>
  </si>
  <si>
    <t xml:space="preserve">      5026563253 DEP EN EFECTIVO     96.00                AUT.00238163</t>
  </si>
  <si>
    <t>D INT 0000002    5025924605                               AUT.00254959</t>
  </si>
  <si>
    <t xml:space="preserve">      5023656092 DEPOSITO DE         5023656092 SUC. CINC AUT.00896024</t>
  </si>
  <si>
    <t xml:space="preserve">      5023656092 DEP EN EFECTIVO     193.00               AUT.00896024</t>
  </si>
  <si>
    <t xml:space="preserve">      5027362309 DEPOSITO DE         5027362309 SUC. C.F. AUT.00416847</t>
  </si>
  <si>
    <t xml:space="preserve">      5027362309 DEP EN EFECTIVO     394.00               AUT.00416847</t>
  </si>
  <si>
    <t xml:space="preserve">      1000029940 DEPOSITO DE         1000029940 SUC. OUTL AUT.00140378</t>
  </si>
  <si>
    <t xml:space="preserve">      1000029940 DEP EN EFECTIVO     386.00               AUT.00140378</t>
  </si>
  <si>
    <t xml:space="preserve">      5026409051 DEPOSITO DE         5026409051 SUC. TESO AUT.00312532</t>
  </si>
  <si>
    <t xml:space="preserve">      5026409051 DEP EN EFECTIVO     315.00               AUT.00312532</t>
  </si>
  <si>
    <t xml:space="preserve">      5027362226 DEPOSITO DE         5027362226 SUC. C.F. AUT.00416288</t>
  </si>
  <si>
    <t xml:space="preserve">      5027362226 DEP EN EFECTIVO     129.00               AUT.00416288</t>
  </si>
  <si>
    <t>D INT 0000231    gas londres 210 depto 102                AUT.00257388</t>
  </si>
  <si>
    <t xml:space="preserve">      5026306190 DEPOSITO DE         5026306190 SUC. SAN  AUT.00905117</t>
  </si>
  <si>
    <t xml:space="preserve">      5026306190 DEP EN EFECTIVO     150.00               AUT.00905117</t>
  </si>
  <si>
    <t xml:space="preserve">      5026306133 DEPOSITO DE         5026306133 SUC. SAN  AUT.00905290</t>
  </si>
  <si>
    <t xml:space="preserve">      5026306133 DEP EN EFECTIVO     301.00               AUT.00905290</t>
  </si>
  <si>
    <t xml:space="preserve">      5026633585 DEPOSITO DE         5026633585 SUC. TERM AUT.00461127</t>
  </si>
  <si>
    <t xml:space="preserve">      5026633585 DEP EN EFECTIVO     329.00               AUT.00461127</t>
  </si>
  <si>
    <t xml:space="preserve">      5026108513 DEPOSITO DE         5026108513 SUC. BCA. AUT.00238450</t>
  </si>
  <si>
    <t xml:space="preserve">      1000030930 DEPOSITO DE         1000030930 SUC. ROMA AUT.00177728</t>
  </si>
  <si>
    <t xml:space="preserve">      1000030930 DEP EN EFECTIVO     300.00               AUT.00177728</t>
  </si>
  <si>
    <t xml:space="preserve">      5026926344 DEPOSITO DE         5026926344 SUC. LOS  AUT.00949813</t>
  </si>
  <si>
    <t xml:space="preserve">      5026926344 DEP EN EFECTIVO     150.00               AUT.00949813</t>
  </si>
  <si>
    <t xml:space="preserve">      5027031391 DEPOSITO DE         5027031391 SUC. SUC  AUT.00728884</t>
  </si>
  <si>
    <t xml:space="preserve">      5027031391 DEP EN EFECTIVO     169.00               AUT.00728884</t>
  </si>
  <si>
    <t xml:space="preserve">      5023583957 DEPOSITO DE         5023583957 SUC. MESO AUT.00865562</t>
  </si>
  <si>
    <t xml:space="preserve">      5023583957 DEP EN EFECTIVO     122.00               AUT.00865562</t>
  </si>
  <si>
    <t xml:space="preserve">      5023133498 DEPOSITO DE         5023133498 SUC. CAMP AUT.00200052</t>
  </si>
  <si>
    <t xml:space="preserve">      5023133498 DEP EN EFECTIVO     197.00               AUT.00200052</t>
  </si>
  <si>
    <t xml:space="preserve">      5026785229 DEPOSITO DE         5026785229 SUC. FORT AUT.00998953</t>
  </si>
  <si>
    <t xml:space="preserve">      5026785229 DEP EN EFECTIVO     264.00               AUT.00998953</t>
  </si>
  <si>
    <t xml:space="preserve">      5027051407 DEPOSITO DE         5027051407 SUC. TORE AUT.00892305</t>
  </si>
  <si>
    <t xml:space="preserve">      5027051407 DEP EN EFECTIVO     2,965.00             AUT.00892305</t>
  </si>
  <si>
    <t xml:space="preserve">      5023294498 DEPOSITO DE         5023294498 SUC. NUEV AUT.00371026</t>
  </si>
  <si>
    <t xml:space="preserve">      5023294498 DEP EN EFECTIVO     414.00               AUT.00371026</t>
  </si>
  <si>
    <t>D INT 0220517    5026137587                               AUT.00261660</t>
  </si>
  <si>
    <t>D INT 0000306    5026263003                               AUT.00261943</t>
  </si>
  <si>
    <t xml:space="preserve">      5023375602 DEPOSITO DE         5023375602 SUC. SAN  AUT.00492735</t>
  </si>
  <si>
    <t xml:space="preserve">      5023375602 DEP EN EFECTIVO     182.00               AUT.00492735</t>
  </si>
  <si>
    <t xml:space="preserve">      0000189589 DEPOSITO DE         189589 SUC. ECHEGARA AUT.00597429</t>
  </si>
  <si>
    <t xml:space="preserve">      0000189589 DEP EN EFECTIVO     76.00                AUT.00597429</t>
  </si>
  <si>
    <t xml:space="preserve">      5026479062 DEPOSITO DE         5026479062 SUC. ALAM AUT.00900969</t>
  </si>
  <si>
    <t xml:space="preserve">      5026479062 DEP EN EFECTIVO     362.00               AUT.00900969</t>
  </si>
  <si>
    <t xml:space="preserve">      5023307787 DEPOSITO DE         5023307787 SUC. TEPE AUT.00846605</t>
  </si>
  <si>
    <t xml:space="preserve">      5023307787 DEP EN EFECTIVO     857.00               AUT.00846605</t>
  </si>
  <si>
    <t xml:space="preserve">      5026263144 DEPOSITO DE         5026263144 SUC. PARQ AUT.00503483</t>
  </si>
  <si>
    <t xml:space="preserve">      5026263144 DEP EN EFECTIVO     430.00               AUT.00503483</t>
  </si>
  <si>
    <t xml:space="preserve">      1000039667 DEPOSITO DE         1000039667 SUC. BOSQ AUT.00016466</t>
  </si>
  <si>
    <t xml:space="preserve">      1000039667 DEP EN EFECTIVO     164.00               AUT.00016466</t>
  </si>
  <si>
    <t xml:space="preserve">      5026149103 DEPOSITO DE         5026149103 SUC. NARV AUT.00008377</t>
  </si>
  <si>
    <t xml:space="preserve">      5026149103 DEP EN EFECTIVO     381.00               AUT.00008377</t>
  </si>
  <si>
    <t xml:space="preserve">      5027279503 DEPOSITO DE         5027279503 SUC. GENE AUT.00814854</t>
  </si>
  <si>
    <t xml:space="preserve">      5027279503 DEP EN EFECTIVO     177.00               AUT.00814854</t>
  </si>
  <si>
    <t xml:space="preserve">      5023769366 DEPOSITO DE         5023769366 SUC. BCA. AUT.00249265</t>
  </si>
  <si>
    <t xml:space="preserve">      5023858425 DEPOSITO DE         5023858425 SUC. TORR AUT.00802559</t>
  </si>
  <si>
    <t xml:space="preserve">      5023858425 DEP EN EFECTIVO     572.00               AUT.00802559</t>
  </si>
  <si>
    <t xml:space="preserve">      5023385692 DEPOSITO DE         5023385692 SUC. UNID AUT.00751574</t>
  </si>
  <si>
    <t xml:space="preserve">      5023385692 DEP EN EFECTIVO     509.00               AUT.00751574</t>
  </si>
  <si>
    <t xml:space="preserve">      5023141038 DEPOSITO DE         5023141038 SUC. COYU AUT.00834976</t>
  </si>
  <si>
    <t xml:space="preserve">      5023141038 DEP EN EFECTIVO     571.00               AUT.00834976</t>
  </si>
  <si>
    <t xml:space="preserve">      5026263318 DEPOSITO DE         5026263318 SUC. INSU AUT.00638869</t>
  </si>
  <si>
    <t xml:space="preserve">      5026263318 DEP EN EFECTIVO     123.00               AUT.00638869</t>
  </si>
  <si>
    <t xml:space="preserve">      5023788879 DEPOSITO DE         5023788879 SUC. ANZU AUT.00404399</t>
  </si>
  <si>
    <t xml:space="preserve">      5023788879 DEP EN EFECTIVO     261.00               AUT.00404399</t>
  </si>
  <si>
    <t xml:space="preserve">      5026682517 DEPOSITO DE         5026682517 SUC. MARI AUT.00439591</t>
  </si>
  <si>
    <t xml:space="preserve">      5026682517 DEP EN EFECTIVO     174.00               AUT.00439591</t>
  </si>
  <si>
    <t xml:space="preserve">      5023716201 DEPOSITO DE         5023716201 SUC. HOSP AUT.00740378</t>
  </si>
  <si>
    <t xml:space="preserve">      5023716201 DEP EN EFECTIVO     217.00               AUT.00740378</t>
  </si>
  <si>
    <t xml:space="preserve">      5026536069 DEPOSITO DE         5026536069 SUC. SAN  AUT.00492563</t>
  </si>
  <si>
    <t xml:space="preserve">      5026536069 DEP EN EFECTIVO     150.00               AUT.00492563</t>
  </si>
  <si>
    <t xml:space="preserve">      5026298900 DEPOSITO DE         5026298900 SUC. AVIA AUT.00004636</t>
  </si>
  <si>
    <t xml:space="preserve">      5026298900 DEP EN EFECTIVO     136.00               AUT.00004636</t>
  </si>
  <si>
    <t xml:space="preserve">      5023662231 DEPOSITO DE         5023662231 SUC. ALBE AUT.00769427</t>
  </si>
  <si>
    <t xml:space="preserve">      5023662231 DEP EN EFECTIVO     709.00               AUT.00769427</t>
  </si>
  <si>
    <t xml:space="preserve">      5023125247 DEPOSITO DE         5023125247 SUC. XOCH AUT.00971250</t>
  </si>
  <si>
    <t xml:space="preserve">      5023125247 DEP EN EFECTIVO     382.00               AUT.00971250</t>
  </si>
  <si>
    <t xml:space="preserve">      5026874361 DEPOSITO DE         5026874361 SUC. PLAZ AUT.00605477</t>
  </si>
  <si>
    <t xml:space="preserve">      5026874361 DEP EN EFECTIVO     359.00               AUT.00605477</t>
  </si>
  <si>
    <t xml:space="preserve">      5023334245 DEPOSITO DE         5023334245 SUC. INSU AUT.00639471</t>
  </si>
  <si>
    <t xml:space="preserve">      5023334245 DEP TRAS TARJETA    78.00                AUT.00639471</t>
  </si>
  <si>
    <t xml:space="preserve">      1000044857 DEPOSITO DE         1000044857 SUC. NUEV AUT.00371169</t>
  </si>
  <si>
    <t xml:space="preserve">      1000044857 DEP EN EFECTIVO     216.00               AUT.00371169</t>
  </si>
  <si>
    <t xml:space="preserve">      1000304236 DEPOSITO DE         1000304236 SUC. NUEV AUT.00371246</t>
  </si>
  <si>
    <t xml:space="preserve">      1000304236 DEP EN EFECTIVO     300.00               AUT.00371246</t>
  </si>
  <si>
    <t>D INT 0220517    5027045102                               AUT.00279805</t>
  </si>
  <si>
    <t xml:space="preserve">      5026590496 DEPOSITO DE         5026590496 SUC. REFO AUT.00269613</t>
  </si>
  <si>
    <t xml:space="preserve">      5026590496 DEP EN EFECTIVO     99.00                AUT.00269613</t>
  </si>
  <si>
    <t xml:space="preserve">      5026590504 DEPOSITO DE         5026590504 SUC. REFO AUT.00269618</t>
  </si>
  <si>
    <t xml:space="preserve">      5026590504 DEP EN EFECTIVO     333.00               AUT.00269618</t>
  </si>
  <si>
    <t xml:space="preserve">      5025547794 DEPOSITO DE         5025547794 SUC. SECT AUT.00324032</t>
  </si>
  <si>
    <t xml:space="preserve">      5025547794 DEP EN EFECTIVO     237.00               AUT.00324032</t>
  </si>
  <si>
    <t>D INT 0011862    5023318636                               AUT.00280726</t>
  </si>
  <si>
    <t xml:space="preserve">      5023817736 DEPOSITO DE         5023817736 SUC. GRAN AUT.00542449</t>
  </si>
  <si>
    <t xml:space="preserve">      5023817736 DEP EN EFECTIVO     618.00               AUT.00542449</t>
  </si>
  <si>
    <t>D INT 5569087    Ref 5025569087                           AUT.00282001</t>
  </si>
  <si>
    <t xml:space="preserve">      5023773277 DEPOSITO DE         5023773277 SUC. PABE AUT.00454650</t>
  </si>
  <si>
    <t xml:space="preserve">      5023773277 DEP EN EFECTIVO     287.00               AUT.00454650</t>
  </si>
  <si>
    <t xml:space="preserve">      5023124083 DEPOSITO DE         5023124083 SUC. CUAU AUT.00090805</t>
  </si>
  <si>
    <t xml:space="preserve">      5023124083 DEP EN EFECTIVO     110.00               AUT.00090805</t>
  </si>
  <si>
    <t xml:space="preserve">      5023358756 DEPOSITO DE         5023358756 SUC. POPO AUT.00174749</t>
  </si>
  <si>
    <t xml:space="preserve">      5023358756 DEP EN EFECTIVO     484.00               AUT.00174749</t>
  </si>
  <si>
    <t xml:space="preserve">      5027210276 DEPOSITO DE         5027210276 SUC. BCA. AUT.00267326</t>
  </si>
  <si>
    <t xml:space="preserve">      5027210276 DEPOSITO DE         5027210276 SUC. BCA. AUT.00268093</t>
  </si>
  <si>
    <t xml:space="preserve">      5027201036 DEPOSITO DE         5027201036 SUC. SUC  AUT.00730977</t>
  </si>
  <si>
    <t xml:space="preserve">      5027201036 DEP EN EFECTIVO     401.00               AUT.00730977</t>
  </si>
  <si>
    <t xml:space="preserve">      5023123218 DEPOSITO DE         5023123218 SUC. CAMP AUT.00200566</t>
  </si>
  <si>
    <t xml:space="preserve">      5023123218 DEP EN EFECTIVO     600.00               AUT.00200566</t>
  </si>
  <si>
    <t xml:space="preserve">      5026177666 DEPOSITO DE         5026177666 SUC. SINA AUT.00410952</t>
  </si>
  <si>
    <t xml:space="preserve">      5026177666 DEP EN EFECTIVO     651.00               AUT.00410952</t>
  </si>
  <si>
    <t xml:space="preserve">      1000026466 DEPOSITO DE         1000026466 SUC. SINA AUT.00410822</t>
  </si>
  <si>
    <t xml:space="preserve">      1000026466 DEP EN EFECTIVO     52.00                AUT.00410822</t>
  </si>
  <si>
    <t xml:space="preserve">      5026138676 DEPOSITO DE         5026138676 SUC. COST AUT.00378513</t>
  </si>
  <si>
    <t xml:space="preserve">      5026138676 DEP EN EFECTIVO     90.00                AUT.00378513</t>
  </si>
  <si>
    <t xml:space="preserve">      5027210276 DEPOSITO DE         5027210276 SUC. BCA. AUT.00272331</t>
  </si>
  <si>
    <t>D INT 0220517    5026992593                               AUT.00289762</t>
  </si>
  <si>
    <t>D INT 0065688    Pago GAS MAY2017 Ref 1000065688          AUT.00291805</t>
  </si>
  <si>
    <t xml:space="preserve">      5026670314 DEPOSITO DE         5026670314 SUC. BCA. AUT.00284532</t>
  </si>
  <si>
    <t xml:space="preserve">      5023331647 DEPOSITO DE         5023331647 SUC. SUC  AUT.00732248</t>
  </si>
  <si>
    <t xml:space="preserve">      5023331647 DEP EN EFECTIVO     563.00               AUT.00732248</t>
  </si>
  <si>
    <t xml:space="preserve">      5026926450 DEPOSITO DE         5026926450 SUC. OUTL AUT.00140824</t>
  </si>
  <si>
    <t xml:space="preserve">      5026926450 DEP EN EFECTIVO     359.00               AUT.00140824</t>
  </si>
  <si>
    <t xml:space="preserve">      5023954109 DEPOSITO DE         5023954109 SUC. SUC  AUT.00732996</t>
  </si>
  <si>
    <t xml:space="preserve">      5023954109 DEP EN EFECTIVO     898.00               AUT.00732996</t>
  </si>
  <si>
    <t>D INT 0000517    5023127912                               AUT.00318961</t>
  </si>
  <si>
    <t xml:space="preserve">      5023146185 DEPOSITO DE         5023146185 SUC. BCA. AUT.00324588</t>
  </si>
  <si>
    <t>D INT 2205201    5026993138                               AUT.00321295</t>
  </si>
  <si>
    <t xml:space="preserve">      5023356008 DEPOSITO DE         5023356008 SUC. SUC  AUT.00738888</t>
  </si>
  <si>
    <t xml:space="preserve">      5023356008 DEP EN EFECTIVO     268.00               AUT.00738888</t>
  </si>
  <si>
    <t xml:space="preserve">      1000056075 DEPOSITO DE         1000056075 SUC. BCA. AUT.00332369</t>
  </si>
  <si>
    <t xml:space="preserve">      5023131427 DEPOSITO DE         5023131427 SUC. BCA. AUT.00333126</t>
  </si>
  <si>
    <t>SJGE945838</t>
  </si>
  <si>
    <t>No9470382142017</t>
  </si>
  <si>
    <t>COMPRA GAS</t>
  </si>
  <si>
    <t>OT 06-17 OC 2310</t>
  </si>
  <si>
    <t>FAC 856046</t>
  </si>
  <si>
    <t>G405</t>
  </si>
  <si>
    <t>SER GAS SJGE960693</t>
  </si>
  <si>
    <t>D INT 0190517    SJGE945838                               AUT.00005275</t>
  </si>
  <si>
    <t>DEPOS 2000024282 PAGO RECIBIDO DE    2000024282 No9470382 AUT.00066009</t>
  </si>
  <si>
    <t xml:space="preserve">      0000000000 DEP MIXTO EFVO/DOCT  SUC. OFICINA CENTRA AUT.00789907</t>
  </si>
  <si>
    <t xml:space="preserve">      0000000000 DEP CHEQUE BNM      4,280.00             AUT.00789907</t>
  </si>
  <si>
    <t>DEPOS 0000000153 LUCTA MEXICANA SA CV                     AUT.00121118</t>
  </si>
  <si>
    <t xml:space="preserve">      0000000000 DEP MIXTO EFVO/DOCT  SUC. COYUYA, CDMX   AUT.00834317</t>
  </si>
  <si>
    <t xml:space="preserve">      0000000000 DEP CHEQUE BNM      87,209.76            AUT.00834317</t>
  </si>
  <si>
    <t>D INT 0000080    pago factura SJGE 968905 GAS LP          AUT.00189590</t>
  </si>
  <si>
    <t>DEPOS 2000002626 PAGO RECIBIDO DE    230005001 SERVICIOS  AUT.00166261</t>
  </si>
  <si>
    <t xml:space="preserve">      0000000000 DEPOSITO DE          SUC. FRAY SERVANDO, AUT.00298504</t>
  </si>
  <si>
    <t xml:space="preserve">      0000000000 DEP EN EFECTIVO     89,957.00            AUT.00298504</t>
  </si>
  <si>
    <t>DEPOS 0000000001 COMPRA GAS                               AUT.00189076</t>
  </si>
  <si>
    <t>DEPOS 0000220517 OT 06-17 OC 2310                         AUT.00190459</t>
  </si>
  <si>
    <t>D INT 0000001    FAC 856046                               AUT.00262397</t>
  </si>
  <si>
    <t>DEPOS 0000276166 1                                        AUT.00276166</t>
  </si>
  <si>
    <t>DEPOS 0000000000 EMPAQUES Y ACABADOS LITOGRAFICOS SA DE C AUT.00289350</t>
  </si>
  <si>
    <t>D INT 0100517    SER GAS SJGE960693                       AUT.00303276</t>
  </si>
  <si>
    <t>DEPOS 0000004347 G405                                     AUT.00294022</t>
  </si>
  <si>
    <t>DEPOS 0000000001 1                                        AUT.00309662</t>
  </si>
  <si>
    <t xml:space="preserve">      0219052017 DEP DOCUMENTOS BNM  219052017 SUC. DEPOS AUT.00864912</t>
  </si>
  <si>
    <t xml:space="preserve">      0319052017 DEP DOCUMENTOS BNM  319052017 SUC. DEPOS AUT.00864915</t>
  </si>
  <si>
    <t xml:space="preserve">      0219052017 DEP DOCUMENTOS BNM  219052017 SUC. DEPOS AUT.00864936</t>
  </si>
  <si>
    <t xml:space="preserve">      1919052017 DEP DOCUMENTOS BNM  1919052017 SUC. DEPO AUT.00864953</t>
  </si>
  <si>
    <t xml:space="preserve">      0000002647 CARGO X DEV CHQ BNM 2647                 AUT.00864950</t>
  </si>
  <si>
    <t xml:space="preserve">      0220052017 DEP DOCUMENTOS BNM  220052017 SUC. DEPOS AUT.00869056</t>
  </si>
  <si>
    <t xml:space="preserve">      0320052017 DEP DOCUMENTOS BNM  320052017 SUC. DEPOS AUT.00869063</t>
  </si>
  <si>
    <t xml:space="preserve">      1920052017 DEP DOCUMENTOS BNM  1920052017 SUC. DEPO AUT.00869074</t>
  </si>
  <si>
    <t xml:space="preserve">      0000002659 CARGO X DEV CHQ BNM 2659                 AUT.00869062</t>
  </si>
  <si>
    <t>P INT 0190517    DEP ELECT DEL 19 MAY TRASP BTE CONCENTRA AUT.00068994</t>
  </si>
  <si>
    <t>P INT 0220517    DEP ELECT DEL DIA TRFASP BTE CONCENTRADO AUT.00071416</t>
  </si>
  <si>
    <t xml:space="preserve">      0002380541 DEPOSITO VENTAS NETAS D TAR POR EVOPAYMX AUT.00063286</t>
  </si>
  <si>
    <t xml:space="preserve">      0002380541 COBRO COMIS TAR CRED A NOM EVO0002380541 AUT.00063287</t>
  </si>
  <si>
    <t xml:space="preserve">      0002380541 COBRO IMP INST TAR CR A NOM EV0002380541 AUT.00063288</t>
  </si>
  <si>
    <t xml:space="preserve">      0002380541 COBRO COMIS TAR DEBIT A NOM EV0002380541 AUT.00063289</t>
  </si>
  <si>
    <t xml:space="preserve">      0002380541 COBRO IMP INST TARJ D A NOM EV0002380541 AUT.00063290</t>
  </si>
  <si>
    <t xml:space="preserve">      0002380541 COBRO COMI CAR PARCIALES A NOM0002380541 AUT.00063291</t>
  </si>
  <si>
    <t xml:space="preserve">      0002380541 COBRO IMP CAR PARCIALES A NOM 0002380541 AUT.00063292</t>
  </si>
  <si>
    <t xml:space="preserve">      0002380541 DEPOSITO VENTAS NETAS D TAR POR EVOPAYMX AUT.00166573</t>
  </si>
  <si>
    <t xml:space="preserve">      0002380541 COBRO COMIS TAR CRED A NOM EVO0002380541 AUT.00166574</t>
  </si>
  <si>
    <t xml:space="preserve">      0002380541 COBRO IMP INST TAR CR A NOM EV0002380541 AUT.00166575</t>
  </si>
  <si>
    <t xml:space="preserve">      0002380541 COBRO COMIS TAR DEBIT A NOM EV0002380541 AUT.00166576</t>
  </si>
  <si>
    <t xml:space="preserve">      0002380541 COBRO IMP INST TARJ D A NOM EV0002380541 AUT.00166577</t>
  </si>
  <si>
    <t xml:space="preserve">      0002380541 COBRO COMI CAR PARCIALES A NOM0002380541 AUT.00166578</t>
  </si>
  <si>
    <t xml:space="preserve">      0002380541 COBRO IMP CAR PARCIALES A NOM 0002380541 AUT.00166579</t>
  </si>
  <si>
    <t>D INT 0220517    Devolucion dep erroneo                   AUT.00187224</t>
  </si>
  <si>
    <t xml:space="preserve">      0000000000 DEPOSITO EN EFECTIV SUC. TACANA TAPACHUL AUT.00096710</t>
  </si>
  <si>
    <t xml:space="preserve">      0000000000 DEPOSITO EN EFECTIV SUC. TACANA TAPACHUL AUT.00096850</t>
  </si>
  <si>
    <t xml:space="preserve">      0000000000 DEPOSITO EN EFECTIV SUC. TACANA TAPACHUL AUT.00097305</t>
  </si>
  <si>
    <t xml:space="preserve">      0000000000 DEPOSITO EN EFECTIV SUC. TACANA TAPACHUL AUT.00096744</t>
  </si>
  <si>
    <t xml:space="preserve">      0000000000 DEPOSITO EN EFECTIV SUC. TACANA TAPACHUL AUT.00096581</t>
  </si>
  <si>
    <t>0000221271</t>
  </si>
  <si>
    <t>12 NDE 306 PAGO TESOFE 0100 0000086 SPEI</t>
  </si>
  <si>
    <t>7052201119014622</t>
  </si>
  <si>
    <t>0000218202</t>
  </si>
  <si>
    <t>0000234022</t>
  </si>
  <si>
    <t>0000259529</t>
  </si>
  <si>
    <t>5023796724 180517</t>
  </si>
  <si>
    <t>5027139608</t>
  </si>
  <si>
    <t>1000041895 0200517 SPEI</t>
  </si>
  <si>
    <t>5026305119</t>
  </si>
  <si>
    <t>502371615100</t>
  </si>
  <si>
    <t>GAS CANALITO 159 304 0220517 SPEI</t>
  </si>
  <si>
    <t>5023684672</t>
  </si>
  <si>
    <t>5023736134</t>
  </si>
  <si>
    <t>5023365603</t>
  </si>
  <si>
    <t>5026871490</t>
  </si>
  <si>
    <t>5027122323</t>
  </si>
  <si>
    <t>5023757387</t>
  </si>
  <si>
    <t>5023316119</t>
  </si>
  <si>
    <t>5023773517</t>
  </si>
  <si>
    <t>5023249419</t>
  </si>
  <si>
    <t>1000004117</t>
  </si>
  <si>
    <t>PAGO GAS SOLEIL TB1001 0220517 SPEI</t>
  </si>
  <si>
    <t>5026306216</t>
  </si>
  <si>
    <t>1000029544</t>
  </si>
  <si>
    <t>5027209807</t>
  </si>
  <si>
    <t>5026170067</t>
  </si>
  <si>
    <t>5027138287</t>
  </si>
  <si>
    <t>5026840180</t>
  </si>
  <si>
    <t>1000033272</t>
  </si>
  <si>
    <t>5023408148</t>
  </si>
  <si>
    <t>5026874098</t>
  </si>
  <si>
    <t>1000034064</t>
  </si>
  <si>
    <t>5026841667</t>
  </si>
  <si>
    <t>5025539593</t>
  </si>
  <si>
    <t>5027362416</t>
  </si>
  <si>
    <t>5023320418</t>
  </si>
  <si>
    <t>5026655760</t>
  </si>
  <si>
    <t>5026178441</t>
  </si>
  <si>
    <t>5023135923</t>
  </si>
  <si>
    <t>5026704329</t>
  </si>
  <si>
    <t>5023307753</t>
  </si>
  <si>
    <t>1000039931</t>
  </si>
  <si>
    <t>1000081552</t>
  </si>
  <si>
    <t>5026638626</t>
  </si>
  <si>
    <t>5026637065</t>
  </si>
  <si>
    <t>5026590405</t>
  </si>
  <si>
    <t>5026263185 5026263 SPEI</t>
  </si>
  <si>
    <t>5027139731</t>
  </si>
  <si>
    <t>5026559541</t>
  </si>
  <si>
    <t>5023396889</t>
  </si>
  <si>
    <t>5025822122</t>
  </si>
  <si>
    <t>5023299034</t>
  </si>
  <si>
    <t>5026181171</t>
  </si>
  <si>
    <t>5026707231</t>
  </si>
  <si>
    <t>5023309775</t>
  </si>
  <si>
    <t>1000026383</t>
  </si>
  <si>
    <t>5023567380</t>
  </si>
  <si>
    <t>1000039485</t>
  </si>
  <si>
    <t>1000152312</t>
  </si>
  <si>
    <t>1000033942</t>
  </si>
  <si>
    <t>5026590389</t>
  </si>
  <si>
    <t>5023987661</t>
  </si>
  <si>
    <t>5023271215</t>
  </si>
  <si>
    <t>5023252637</t>
  </si>
  <si>
    <t>5026514959</t>
  </si>
  <si>
    <t>5023759805</t>
  </si>
  <si>
    <t>1000022549</t>
  </si>
  <si>
    <t>5023124083</t>
  </si>
  <si>
    <t>5026754712</t>
  </si>
  <si>
    <t>5027139715</t>
  </si>
  <si>
    <t>5027300259</t>
  </si>
  <si>
    <t>5023684532</t>
  </si>
  <si>
    <t>5026874320</t>
  </si>
  <si>
    <t>5026436740</t>
  </si>
  <si>
    <t>5023123507</t>
  </si>
  <si>
    <t>5023819443</t>
  </si>
  <si>
    <t>1000004398</t>
  </si>
  <si>
    <t>5023323891</t>
  </si>
  <si>
    <t>5023773327 0220517 SPEI</t>
  </si>
  <si>
    <t>5023684706</t>
  </si>
  <si>
    <t>5027061851 5312314 SPEI</t>
  </si>
  <si>
    <t>TRASPASO DEL DIA SANTANDER A BANORTE REF 0220517</t>
  </si>
  <si>
    <t>5025601112 020010825898</t>
  </si>
  <si>
    <t>5027300101 060528268279</t>
  </si>
  <si>
    <t>GASMAYO 6760933 5545133146</t>
  </si>
  <si>
    <t>1000065548 0210517 5518645993</t>
  </si>
  <si>
    <t>5027048841 0210517 5555045055</t>
  </si>
  <si>
    <t>1000015097 056547200377</t>
  </si>
  <si>
    <t>5023209116 056600869492</t>
  </si>
  <si>
    <t>CONTRATO5025565226CONTRATO502556522 0220517 5544473094</t>
  </si>
  <si>
    <t>5026169945 057013382634</t>
  </si>
  <si>
    <t>5023704629 0220517 012100026648283562</t>
  </si>
  <si>
    <t>5023129124 056653757396</t>
  </si>
  <si>
    <t>REF 5023858938 220517 002180960200085799</t>
  </si>
  <si>
    <t>5026559640 6559640 044180001063420007</t>
  </si>
  <si>
    <t>PAGO MAYO 504 0220517 012180001016322485</t>
  </si>
  <si>
    <t>PAGO GAS H83 DIC ENE MARZ ABR 220517 044180001076116010</t>
  </si>
  <si>
    <t>1000065605 060520388364</t>
  </si>
  <si>
    <t>5023402836 060549549919</t>
  </si>
  <si>
    <t>5026908268 060553428568</t>
  </si>
  <si>
    <t>GAS MAYO 2017 1705221 012180004490202092</t>
  </si>
  <si>
    <t>5027048924 056633164179</t>
  </si>
  <si>
    <t>5023796583 057006285236</t>
  </si>
  <si>
    <t>GAS 5027262780 E 103 0220517 012180026874661295</t>
  </si>
  <si>
    <t>5026409309 060559134877</t>
  </si>
  <si>
    <t>5025583146 056518522915</t>
  </si>
  <si>
    <t>Pago de Renta 0000001 021180060088151027</t>
  </si>
  <si>
    <t>5026485721 056610492882</t>
  </si>
  <si>
    <t>5023736217 1 042180010000324560</t>
  </si>
  <si>
    <t>5026874353 060564764045</t>
  </si>
  <si>
    <t>5023604811 060523630334</t>
  </si>
  <si>
    <t>5023604803 060523630334</t>
  </si>
  <si>
    <t>5023751042 060523630334</t>
  </si>
  <si>
    <t>5023520439 060525241944</t>
  </si>
  <si>
    <t>5027263036 060552757014</t>
  </si>
  <si>
    <t>5026159888 056509928328</t>
  </si>
  <si>
    <t>TRANSFERENCIA EN EFECTIVO 060547034042</t>
  </si>
  <si>
    <t>5027236404 5027236 036580401299277902</t>
  </si>
  <si>
    <t>METROPOLITANO NOPALITO FACT 955011 065501200070</t>
  </si>
  <si>
    <t>701141</t>
  </si>
  <si>
    <t>49125035</t>
  </si>
  <si>
    <t>22/05/2017 22:19:57</t>
  </si>
  <si>
    <t>23/05/2017</t>
  </si>
  <si>
    <t>281143767725</t>
  </si>
  <si>
    <t>845533</t>
  </si>
  <si>
    <t>43427055</t>
  </si>
  <si>
    <t>22/05/2017 21:56:24</t>
  </si>
  <si>
    <t>281143763968</t>
  </si>
  <si>
    <t>278834</t>
  </si>
  <si>
    <t>22/05/2017 20:53:14</t>
  </si>
  <si>
    <t>281143751391</t>
  </si>
  <si>
    <t>030678</t>
  </si>
  <si>
    <t>54710953</t>
  </si>
  <si>
    <t>22/05/2017 16:53:07</t>
  </si>
  <si>
    <t>281143690306</t>
  </si>
  <si>
    <t>081817</t>
  </si>
  <si>
    <t>22/05/2017 16:43:52</t>
  </si>
  <si>
    <t>281143688071</t>
  </si>
  <si>
    <t>004933</t>
  </si>
  <si>
    <t>49152026</t>
  </si>
  <si>
    <t>22/05/2017 16:00:49</t>
  </si>
  <si>
    <t>281143677425</t>
  </si>
  <si>
    <t>320735</t>
  </si>
  <si>
    <t>47721983</t>
  </si>
  <si>
    <t>22/05/2017 14:16:07</t>
  </si>
  <si>
    <t>281143647766</t>
  </si>
  <si>
    <t>706971</t>
  </si>
  <si>
    <t>52907482</t>
  </si>
  <si>
    <t>22/05/2017 13:30:06</t>
  </si>
  <si>
    <t>281143635902</t>
  </si>
  <si>
    <t>003133</t>
  </si>
  <si>
    <t>55492802</t>
  </si>
  <si>
    <t>22/05/2017 10:40:31</t>
  </si>
  <si>
    <t>281143596038</t>
  </si>
  <si>
    <t>318257</t>
  </si>
  <si>
    <t>41520953</t>
  </si>
  <si>
    <t>21/05/2017 14:07:54</t>
  </si>
  <si>
    <t>281143444280</t>
  </si>
  <si>
    <t>017089</t>
  </si>
  <si>
    <t>52065697</t>
  </si>
  <si>
    <t>20/05/2017 18:09:56</t>
  </si>
  <si>
    <t>281143307974</t>
  </si>
  <si>
    <t>49154961</t>
  </si>
  <si>
    <t>19/05/2017 16:01:55</t>
  </si>
  <si>
    <t>281143025082</t>
  </si>
  <si>
    <t>278435</t>
  </si>
  <si>
    <t>47723150</t>
  </si>
  <si>
    <t>19/05/2017 12:07:36</t>
  </si>
  <si>
    <t>281142956815</t>
  </si>
  <si>
    <t>267239</t>
  </si>
  <si>
    <t>19/05/2017 12:05:34</t>
  </si>
  <si>
    <t>281142956304</t>
  </si>
  <si>
    <t>354549</t>
  </si>
  <si>
    <t>52881494</t>
  </si>
  <si>
    <t>21/05/2017 23:25:26</t>
  </si>
  <si>
    <t>281143555455</t>
  </si>
  <si>
    <t>CRRANCO</t>
  </si>
  <si>
    <t>244268</t>
  </si>
  <si>
    <t>47728253</t>
  </si>
  <si>
    <t>22/05/2017 17:21:04</t>
  </si>
  <si>
    <t>TERE</t>
  </si>
  <si>
    <t>502318173RT11CTESECOM-</t>
  </si>
  <si>
    <t>688534</t>
  </si>
  <si>
    <t>52888904</t>
  </si>
  <si>
    <t>22/05/2017 16:37:54</t>
  </si>
  <si>
    <t>CBZAEDIFYEMI-502382110</t>
  </si>
  <si>
    <t>004356</t>
  </si>
  <si>
    <t>54700006</t>
  </si>
  <si>
    <t>22/05/2017 16:30:43</t>
  </si>
  <si>
    <t>ESTHER GARCIA</t>
  </si>
  <si>
    <t>14190 RT19 AT225 E15846109</t>
  </si>
  <si>
    <t>cortez</t>
  </si>
  <si>
    <t>511439</t>
  </si>
  <si>
    <t>40271669</t>
  </si>
  <si>
    <t>22/05/2017 16:00:32</t>
  </si>
  <si>
    <t>mayra</t>
  </si>
  <si>
    <t>502329881cbzaedif cte-secom</t>
  </si>
  <si>
    <t>095173</t>
  </si>
  <si>
    <t>49156071</t>
  </si>
  <si>
    <t>22/05/2017 14:49:50</t>
  </si>
  <si>
    <t>502730977CBZAEDIFISAURA-</t>
  </si>
  <si>
    <t>RENE</t>
  </si>
  <si>
    <t>431684</t>
  </si>
  <si>
    <t>47727594</t>
  </si>
  <si>
    <t>22/05/2017 14:35:13</t>
  </si>
  <si>
    <t>RT37AU243E15819228C-</t>
  </si>
  <si>
    <t>FORJA</t>
  </si>
  <si>
    <t>335979</t>
  </si>
  <si>
    <t>47724774</t>
  </si>
  <si>
    <t>22/05/2017 14:18:49</t>
  </si>
  <si>
    <t>MARTHA</t>
  </si>
  <si>
    <t>502717314RT211AU-275E15847578</t>
  </si>
  <si>
    <t>324274</t>
  </si>
  <si>
    <t>22/05/2017 14:16:45</t>
  </si>
  <si>
    <t>100016067RT26AU-2063H10372760</t>
  </si>
  <si>
    <t>FLORES</t>
  </si>
  <si>
    <t>255623</t>
  </si>
  <si>
    <t>47724622</t>
  </si>
  <si>
    <t>22/05/2017 14:04:16</t>
  </si>
  <si>
    <t>502260427RT29U347E-15847678</t>
  </si>
  <si>
    <t>004865</t>
  </si>
  <si>
    <t>49154748</t>
  </si>
  <si>
    <t>22/05/2017 14:00:48</t>
  </si>
  <si>
    <t>ALFONSO ESCUDILLO</t>
  </si>
  <si>
    <t>502562610 RT55 AT339 E15834280</t>
  </si>
  <si>
    <t>219625</t>
  </si>
  <si>
    <t>47728494</t>
  </si>
  <si>
    <t>22/05/2017 13:57:32</t>
  </si>
  <si>
    <t>MARIA JUANA CATALINA</t>
  </si>
  <si>
    <t>502599219 RT77 AT240 E15846068</t>
  </si>
  <si>
    <t>MONROY</t>
  </si>
  <si>
    <t>283470</t>
  </si>
  <si>
    <t>54910779</t>
  </si>
  <si>
    <t>22/05/2017 13:49:04</t>
  </si>
  <si>
    <t>ELOIS</t>
  </si>
  <si>
    <t>502695445RT06CTE SECOM-</t>
  </si>
  <si>
    <t>036309</t>
  </si>
  <si>
    <t>47723528</t>
  </si>
  <si>
    <t>22/05/2017 13:44:55</t>
  </si>
  <si>
    <t>LORENA FAMILIAR D</t>
  </si>
  <si>
    <t>502677927 RT210 AT59 E15837900</t>
  </si>
  <si>
    <t>002449</t>
  </si>
  <si>
    <t>55249683</t>
  </si>
  <si>
    <t>22/05/2017 13:20:23</t>
  </si>
  <si>
    <t>ANDRES</t>
  </si>
  <si>
    <t>-502730492CBZAEDIF CTE-SECOM</t>
  </si>
  <si>
    <t>000136</t>
  </si>
  <si>
    <t>51270240</t>
  </si>
  <si>
    <t>22/05/2017 13:15:54</t>
  </si>
  <si>
    <t>502700888RT209CBZA-20172013862</t>
  </si>
  <si>
    <t>702957</t>
  </si>
  <si>
    <t>52735682</t>
  </si>
  <si>
    <t>22/05/2017 13:11:11</t>
  </si>
  <si>
    <t>EDGAR RAMIREZ</t>
  </si>
  <si>
    <t>100066862 RT18AT2064 H10368621</t>
  </si>
  <si>
    <t>921383</t>
  </si>
  <si>
    <t>47726063</t>
  </si>
  <si>
    <t>22/05/2017 13:00:54</t>
  </si>
  <si>
    <t>CONCEPCION ALVIQUE</t>
  </si>
  <si>
    <t>RT23 AT300 E15833897 C</t>
  </si>
  <si>
    <t>52011797</t>
  </si>
  <si>
    <t>22/05/2017 12:36:15</t>
  </si>
  <si>
    <t>VERONICA NAVARRO</t>
  </si>
  <si>
    <t>502719675 EDIFFFADMO CTESECOM</t>
  </si>
  <si>
    <t>252242</t>
  </si>
  <si>
    <t>49125427</t>
  </si>
  <si>
    <t>22/05/2017 12:29:28</t>
  </si>
  <si>
    <t>JOSE SANCHEZ M</t>
  </si>
  <si>
    <t>100075123 RT33A143 H10370310</t>
  </si>
  <si>
    <t>ROSAS</t>
  </si>
  <si>
    <t>033854</t>
  </si>
  <si>
    <t>41788543</t>
  </si>
  <si>
    <t>22/05/2017 11:24:30</t>
  </si>
  <si>
    <t>LIZABETH</t>
  </si>
  <si>
    <t>502366842RT154-AU308E15823239</t>
  </si>
  <si>
    <t>354262</t>
  </si>
  <si>
    <t>45558362</t>
  </si>
  <si>
    <t>22/05/2017 11:11:30</t>
  </si>
  <si>
    <t>495337975099</t>
  </si>
  <si>
    <t>159209</t>
  </si>
  <si>
    <t>54913814</t>
  </si>
  <si>
    <t>22/05/2017 11:04:50</t>
  </si>
  <si>
    <t>GABRIEL FILIO</t>
  </si>
  <si>
    <t>RT48 AT323 H10370463C_</t>
  </si>
  <si>
    <t>170905</t>
  </si>
  <si>
    <t>52883577</t>
  </si>
  <si>
    <t>22/05/2017 11:02:22</t>
  </si>
  <si>
    <t>OSCAR LOPEZ</t>
  </si>
  <si>
    <t>93441 RT14 AT294 E15841649</t>
  </si>
  <si>
    <t>052767</t>
  </si>
  <si>
    <t>49150337</t>
  </si>
  <si>
    <t>22/05/2017 10:55:27</t>
  </si>
  <si>
    <t>GERARDO LOPEZ E</t>
  </si>
  <si>
    <t>502375379 RT62 CTE SE COMMM</t>
  </si>
  <si>
    <t>233721</t>
  </si>
  <si>
    <t>49126569</t>
  </si>
  <si>
    <t>22/05/2017 10:44:20</t>
  </si>
  <si>
    <t>JORGE GONZALEZ</t>
  </si>
  <si>
    <t>502711526 RT117 CTESE COM</t>
  </si>
  <si>
    <t>676221</t>
  </si>
  <si>
    <t>52731294</t>
  </si>
  <si>
    <t>22/05/2017 10:29:09</t>
  </si>
  <si>
    <t>ALAN PEREZ ACEVEDO</t>
  </si>
  <si>
    <t>502580031 RT42 AT214 E15827065</t>
  </si>
  <si>
    <t>020835</t>
  </si>
  <si>
    <t>54709344</t>
  </si>
  <si>
    <t>22/05/2017 10:22:08</t>
  </si>
  <si>
    <t>JOSE A BENITEZ L</t>
  </si>
  <si>
    <t>402094 RT51 CTE SE COMM</t>
  </si>
  <si>
    <t>49155624</t>
  </si>
  <si>
    <t>22/05/2017 10:13:38</t>
  </si>
  <si>
    <t>ERENIA NAVARRO</t>
  </si>
  <si>
    <t>502730053 EDIFADMO CTESECOMM</t>
  </si>
  <si>
    <t>082513</t>
  </si>
  <si>
    <t>54707529</t>
  </si>
  <si>
    <t>22/05/2017 10:09:37</t>
  </si>
  <si>
    <t>BEATRIZ SOTO</t>
  </si>
  <si>
    <t>12612 RT75__AT222 E15830799</t>
  </si>
  <si>
    <t>DULCE OSORIO</t>
  </si>
  <si>
    <t>43343899</t>
  </si>
  <si>
    <t>22/05/2017 10:00:54</t>
  </si>
  <si>
    <t>15831681</t>
  </si>
  <si>
    <t>RTT210 AT59 E15831679 2 R</t>
  </si>
  <si>
    <t>082569</t>
  </si>
  <si>
    <t>54702023</t>
  </si>
  <si>
    <t>22/05/2017 09:58:25</t>
  </si>
  <si>
    <t>AGUSTIN SANCHEZ</t>
  </si>
  <si>
    <t>502604296 EDIFAMDO CTESECOMMMM</t>
  </si>
  <si>
    <t>038936</t>
  </si>
  <si>
    <t>49315491</t>
  </si>
  <si>
    <t>22/05/2017 09:37:38</t>
  </si>
  <si>
    <t>MANUEL VILLAGRAN V</t>
  </si>
  <si>
    <t>502732367 RT210 CTESECOM</t>
  </si>
  <si>
    <t>038316</t>
  </si>
  <si>
    <t>49310761</t>
  </si>
  <si>
    <t>22/05/2017 09:35:16</t>
  </si>
  <si>
    <t>NAYELLI TORRES</t>
  </si>
  <si>
    <t>5027267128 RT218AT205E15834477</t>
  </si>
  <si>
    <t>013805</t>
  </si>
  <si>
    <t>22/05/2017 09:27:13</t>
  </si>
  <si>
    <t>victor sanchez</t>
  </si>
  <si>
    <t>502655966 edifamdo ctesecomm</t>
  </si>
  <si>
    <t>15845210</t>
  </si>
  <si>
    <t>079092</t>
  </si>
  <si>
    <t>22/05/2017 09:17:50</t>
  </si>
  <si>
    <t>15845207-15845206</t>
  </si>
  <si>
    <t>502718743 rt65 at253 3 remione</t>
  </si>
  <si>
    <t>026900</t>
  </si>
  <si>
    <t>52043991</t>
  </si>
  <si>
    <t>22/05/2017 09:12:22</t>
  </si>
  <si>
    <t>maria arlette desentis</t>
  </si>
  <si>
    <t>502554787 cte se com eidf</t>
  </si>
  <si>
    <t>187074</t>
  </si>
  <si>
    <t>42686355</t>
  </si>
  <si>
    <t>22/05/2017 09:09:10</t>
  </si>
  <si>
    <t>cristina villa</t>
  </si>
  <si>
    <t>rt52 at330 e15845252 c____</t>
  </si>
  <si>
    <t>22/05/2017 09:05:01</t>
  </si>
  <si>
    <t>feranda del aguila</t>
  </si>
  <si>
    <t>502321162 RT50 CTESECOMM</t>
  </si>
  <si>
    <t>221446</t>
  </si>
  <si>
    <t>49127685</t>
  </si>
  <si>
    <t>22/05/2017 09:02:47</t>
  </si>
  <si>
    <t>MARIA LETICIA JACOME</t>
  </si>
  <si>
    <t>502300960 RT55 AT339 E15830660</t>
  </si>
  <si>
    <t>001628</t>
  </si>
  <si>
    <t>54701778</t>
  </si>
  <si>
    <t>22/05/2017 09:00:16</t>
  </si>
  <si>
    <t>MARTINEZ LUNA MARINALBA</t>
  </si>
  <si>
    <t>12469 RT75_AT222 E15830802</t>
  </si>
  <si>
    <t>000689</t>
  </si>
  <si>
    <t>52564590</t>
  </si>
  <si>
    <t>22/05/2017 08:56:40</t>
  </si>
  <si>
    <t>JUAN CARLOS ROCHA</t>
  </si>
  <si>
    <t>154581 RT53__ CYE SE COM</t>
  </si>
  <si>
    <t>783241</t>
  </si>
  <si>
    <t>22/05/2017 08:49:09</t>
  </si>
  <si>
    <t>502296256 RT33 AT335E15847715</t>
  </si>
  <si>
    <t>019994</t>
  </si>
  <si>
    <t>42597004</t>
  </si>
  <si>
    <t>22/05/2017 08:26:13</t>
  </si>
  <si>
    <t>ERNESTO GONZALEZ</t>
  </si>
  <si>
    <t>38507 RT68 CTESECCOMM</t>
  </si>
  <si>
    <t>019457</t>
  </si>
  <si>
    <t>49310963</t>
  </si>
  <si>
    <t>22/05/2017 08:22:28</t>
  </si>
  <si>
    <t>LUIS HDEZ</t>
  </si>
  <si>
    <t>RT26 AT2063 H10370345 C___</t>
  </si>
  <si>
    <t>018231</t>
  </si>
  <si>
    <t>49316787</t>
  </si>
  <si>
    <t>22/05/2017 08:14:09</t>
  </si>
  <si>
    <t>JOSE  LUIS DECENTIS</t>
  </si>
  <si>
    <t>401428 CTE SE COM RT207</t>
  </si>
  <si>
    <t>857228</t>
  </si>
  <si>
    <t>45523792</t>
  </si>
  <si>
    <t>22/05/2017 07:56:13</t>
  </si>
  <si>
    <t>gpe</t>
  </si>
  <si>
    <t>165583 rt75 at_222 e15847331</t>
  </si>
  <si>
    <t>094537</t>
  </si>
  <si>
    <t>41780364</t>
  </si>
  <si>
    <t>22/05/2017 07:31:35</t>
  </si>
  <si>
    <t>ROSALBA PEREZ</t>
  </si>
  <si>
    <t>12526 RT75 AT22_E15847329</t>
  </si>
  <si>
    <t>172601</t>
  </si>
  <si>
    <t>49124642</t>
  </si>
  <si>
    <t>20/05/2017 16:53:18</t>
  </si>
  <si>
    <t>ALEXIS Y FLORES</t>
  </si>
  <si>
    <t>502710344 RT67 AT251 E15842621</t>
  </si>
  <si>
    <t>011277</t>
  </si>
  <si>
    <t>55221889</t>
  </si>
  <si>
    <t>20/05/2017 16:17:05</t>
  </si>
  <si>
    <t>502338573 EADMO BASE YENI</t>
  </si>
  <si>
    <t>368971</t>
  </si>
  <si>
    <t>46589402</t>
  </si>
  <si>
    <t>20/05/2017 16:00:00</t>
  </si>
  <si>
    <t>JOSE I CHAVEZ</t>
  </si>
  <si>
    <t>502641957 RT131AT252 E15830419</t>
  </si>
  <si>
    <t>012968</t>
  </si>
  <si>
    <t>40230337</t>
  </si>
  <si>
    <t>20/05/2017 15:08:29</t>
  </si>
  <si>
    <t>502326334 EADMO BASE YENI</t>
  </si>
  <si>
    <t>648629</t>
  </si>
  <si>
    <t>47726087</t>
  </si>
  <si>
    <t>20/05/2017 15:05:04</t>
  </si>
  <si>
    <t>502320435 EADMO BASE YENI</t>
  </si>
  <si>
    <t>581655</t>
  </si>
  <si>
    <t>45555730</t>
  </si>
  <si>
    <t>20/05/2017 14:54:27</t>
  </si>
  <si>
    <t>ALFONSO</t>
  </si>
  <si>
    <t>4011427RT59-A263E15828582</t>
  </si>
  <si>
    <t>PALACIOS</t>
  </si>
  <si>
    <t>557323</t>
  </si>
  <si>
    <t>53588429</t>
  </si>
  <si>
    <t>20/05/2017 14:50:37</t>
  </si>
  <si>
    <t>502381821RT117AU-258E15843635</t>
  </si>
  <si>
    <t>LEDEQUE</t>
  </si>
  <si>
    <t>202771</t>
  </si>
  <si>
    <t>52889818</t>
  </si>
  <si>
    <t>20/05/2017 13:46:00</t>
  </si>
  <si>
    <t>ORLANDO</t>
  </si>
  <si>
    <t>RT39AU-333E15844943C-502656938</t>
  </si>
  <si>
    <t>048151</t>
  </si>
  <si>
    <t>42010258</t>
  </si>
  <si>
    <t>20/05/2017 13:31:14</t>
  </si>
  <si>
    <t>495218593239</t>
  </si>
  <si>
    <t>550725</t>
  </si>
  <si>
    <t>53006794</t>
  </si>
  <si>
    <t>20/05/2017 13:27:44</t>
  </si>
  <si>
    <t>abram ramirez</t>
  </si>
  <si>
    <t>502626527 rt213at219 e15831105</t>
  </si>
  <si>
    <t>076571</t>
  </si>
  <si>
    <t>49314854</t>
  </si>
  <si>
    <t>20/05/2017 13:12:14</t>
  </si>
  <si>
    <t>IMELDA MARTINEZ</t>
  </si>
  <si>
    <t>35020RT119AU-11E15826834</t>
  </si>
  <si>
    <t>CEREZO</t>
  </si>
  <si>
    <t>310684</t>
  </si>
  <si>
    <t>54911252</t>
  </si>
  <si>
    <t>20/05/2017 13:05:24</t>
  </si>
  <si>
    <t>FERNANDA</t>
  </si>
  <si>
    <t>11114RT61CBZA-201720833253</t>
  </si>
  <si>
    <t>577590</t>
  </si>
  <si>
    <t>55466522</t>
  </si>
  <si>
    <t>20/05/2017 12:19:14</t>
  </si>
  <si>
    <t>rosa ma ria</t>
  </si>
  <si>
    <t>100026896rt31au-2066h10365845</t>
  </si>
  <si>
    <t>alba</t>
  </si>
  <si>
    <t>058638</t>
  </si>
  <si>
    <t>49316440</t>
  </si>
  <si>
    <t>20/05/2017 12:13:58</t>
  </si>
  <si>
    <t>502730227cbzaedi-cte secom</t>
  </si>
  <si>
    <t>503939</t>
  </si>
  <si>
    <t>47729186</t>
  </si>
  <si>
    <t>20/05/2017 12:06:45</t>
  </si>
  <si>
    <t>DENISS</t>
  </si>
  <si>
    <t>502730900CBZAEDIF CTE -COM</t>
  </si>
  <si>
    <t>RIVAS</t>
  </si>
  <si>
    <t>000509</t>
  </si>
  <si>
    <t>49154513</t>
  </si>
  <si>
    <t>20/05/2017 11:59:40</t>
  </si>
  <si>
    <t>PAOLA</t>
  </si>
  <si>
    <t>502714659RT27CTESECOM-</t>
  </si>
  <si>
    <t>CASTELLANOS</t>
  </si>
  <si>
    <t>237210</t>
  </si>
  <si>
    <t>54913661</t>
  </si>
  <si>
    <t>20/05/2017 11:57:12</t>
  </si>
  <si>
    <t>AMPARO</t>
  </si>
  <si>
    <t>C502308245RT41AU331E-15835164</t>
  </si>
  <si>
    <t>106558</t>
  </si>
  <si>
    <t>45527581</t>
  </si>
  <si>
    <t>20/05/2017 11:48:22</t>
  </si>
  <si>
    <t>SOLEDD</t>
  </si>
  <si>
    <t>RT24AU244E15842149C-</t>
  </si>
  <si>
    <t>CADENA</t>
  </si>
  <si>
    <t>875659</t>
  </si>
  <si>
    <t>54918594</t>
  </si>
  <si>
    <t>20/05/2017 11:46:36</t>
  </si>
  <si>
    <t>RT-75AU222-E15843924C-</t>
  </si>
  <si>
    <t>388583</t>
  </si>
  <si>
    <t>20/05/2017 11:46:24</t>
  </si>
  <si>
    <t>495218547874</t>
  </si>
  <si>
    <t>084263</t>
  </si>
  <si>
    <t>54709609</t>
  </si>
  <si>
    <t>20/05/2017 11:42:00</t>
  </si>
  <si>
    <t>MA ANTONIOLI ORTIZ</t>
  </si>
  <si>
    <t>502596661RT67AT251E15842630</t>
  </si>
  <si>
    <t>PADILLA</t>
  </si>
  <si>
    <t>360096</t>
  </si>
  <si>
    <t>41520459</t>
  </si>
  <si>
    <t>20/05/2017 11:41:17</t>
  </si>
  <si>
    <t>TAYDE</t>
  </si>
  <si>
    <t>10000412CBXZAEDI-VCTE SE COMN</t>
  </si>
  <si>
    <t>glkez</t>
  </si>
  <si>
    <t>108772</t>
  </si>
  <si>
    <t>41349341</t>
  </si>
  <si>
    <t>20/05/2017 11:27:14</t>
  </si>
  <si>
    <t>lkuis</t>
  </si>
  <si>
    <t>502687415cbzaedictese-com</t>
  </si>
  <si>
    <t>035630</t>
  </si>
  <si>
    <t>54701550</t>
  </si>
  <si>
    <t>20/05/2017 11:23:56</t>
  </si>
  <si>
    <t>PEDRO CASTELLANOS</t>
  </si>
  <si>
    <t>RT28AT2032 H010369796 C-</t>
  </si>
  <si>
    <t>557228</t>
  </si>
  <si>
    <t>54997196</t>
  </si>
  <si>
    <t>20/05/2017 11:15:58</t>
  </si>
  <si>
    <t>nora ortega</t>
  </si>
  <si>
    <t>c-502359663rt-38cte-secpm</t>
  </si>
  <si>
    <t>033828</t>
  </si>
  <si>
    <t>54719524</t>
  </si>
  <si>
    <t>20/05/2017 11:13:38</t>
  </si>
  <si>
    <t>ma elena becerril</t>
  </si>
  <si>
    <t>502561597E15843063RT43AT233</t>
  </si>
  <si>
    <t>167516</t>
  </si>
  <si>
    <t>47729123</t>
  </si>
  <si>
    <t>20/05/2017 11:05:14</t>
  </si>
  <si>
    <t>495218531965</t>
  </si>
  <si>
    <t>glez</t>
  </si>
  <si>
    <t>087499</t>
  </si>
  <si>
    <t>53142081</t>
  </si>
  <si>
    <t>20/05/2017 10:46:25</t>
  </si>
  <si>
    <t>502337219cbzaedif-cte secom</t>
  </si>
  <si>
    <t>murillo</t>
  </si>
  <si>
    <t>49155890</t>
  </si>
  <si>
    <t>20/05/2017 10:41:37</t>
  </si>
  <si>
    <t>502319630rt189u-225e15842499</t>
  </si>
  <si>
    <t>012955</t>
  </si>
  <si>
    <t>20/05/2017 10:39:24</t>
  </si>
  <si>
    <t>JAIME ATHE</t>
  </si>
  <si>
    <t>EDF-502730325CTE SE COM</t>
  </si>
  <si>
    <t>barron</t>
  </si>
  <si>
    <t>435492</t>
  </si>
  <si>
    <t>20/05/2017 10:38:36</t>
  </si>
  <si>
    <t>isac</t>
  </si>
  <si>
    <t>25993RT31AU-2056H10375843</t>
  </si>
  <si>
    <t>813795</t>
  </si>
  <si>
    <t>54914094</t>
  </si>
  <si>
    <t>20/05/2017 10:36:15</t>
  </si>
  <si>
    <t>495218521702</t>
  </si>
  <si>
    <t>000675</t>
  </si>
  <si>
    <t>49153947</t>
  </si>
  <si>
    <t>20/05/2017 10:34:53</t>
  </si>
  <si>
    <t>ELIZABETH</t>
  </si>
  <si>
    <t>100066784RT47-AU2072H10371944</t>
  </si>
  <si>
    <t>079485</t>
  </si>
  <si>
    <t>54705691</t>
  </si>
  <si>
    <t>20/05/2017 10:33:26</t>
  </si>
  <si>
    <t>mariana gnz</t>
  </si>
  <si>
    <t>502275953e15836916rt23at300</t>
  </si>
  <si>
    <t>819912</t>
  </si>
  <si>
    <t>52887513</t>
  </si>
  <si>
    <t>20/05/2017 10:30:28</t>
  </si>
  <si>
    <t>FILOMENA</t>
  </si>
  <si>
    <t>183854RT108CBZA-201720442476</t>
  </si>
  <si>
    <t>FECUBDINOI</t>
  </si>
  <si>
    <t>031112</t>
  </si>
  <si>
    <t>49312746</t>
  </si>
  <si>
    <t>20/05/2017 10:26:59</t>
  </si>
  <si>
    <t>JOSUE</t>
  </si>
  <si>
    <t>100043092RT15CTESE-COM</t>
  </si>
  <si>
    <t>092111</t>
  </si>
  <si>
    <t>54704447</t>
  </si>
  <si>
    <t>20/05/2017 10:19:21</t>
  </si>
  <si>
    <t>TERESA</t>
  </si>
  <si>
    <t>502257377RT34-AU312E15823805</t>
  </si>
  <si>
    <t>MENDEZ</t>
  </si>
  <si>
    <t>062866</t>
  </si>
  <si>
    <t>20/05/2017 10:06:28</t>
  </si>
  <si>
    <t>23445-RT19AU2073H10370209</t>
  </si>
  <si>
    <t>077791</t>
  </si>
  <si>
    <t>54708699</t>
  </si>
  <si>
    <t>20/05/2017 10:02:41</t>
  </si>
  <si>
    <t>susana gnz</t>
  </si>
  <si>
    <t>502282156rt17at241e15837460</t>
  </si>
  <si>
    <t>860233</t>
  </si>
  <si>
    <t>47721642</t>
  </si>
  <si>
    <t>20/05/2017 09:59:08</t>
  </si>
  <si>
    <t>495218509747</t>
  </si>
  <si>
    <t>284354</t>
  </si>
  <si>
    <t>54918399</t>
  </si>
  <si>
    <t>20/05/2017 09:51:34</t>
  </si>
  <si>
    <t>495218507429</t>
  </si>
  <si>
    <t>52042392</t>
  </si>
  <si>
    <t>20/05/2017 09:08:11</t>
  </si>
  <si>
    <t>sergio alsorla</t>
  </si>
  <si>
    <t>100057560rt19at2073h10368704</t>
  </si>
  <si>
    <t>032487</t>
  </si>
  <si>
    <t>52563891</t>
  </si>
  <si>
    <t>20/05/2017 09:06:18</t>
  </si>
  <si>
    <t>495218496331</t>
  </si>
  <si>
    <t>029077</t>
  </si>
  <si>
    <t>20/05/2017 09:05:07</t>
  </si>
  <si>
    <t>495218496073</t>
  </si>
  <si>
    <t>012970</t>
  </si>
  <si>
    <t>41780012</t>
  </si>
  <si>
    <t>20/05/2017 08:59:14</t>
  </si>
  <si>
    <t>julieta lora</t>
  </si>
  <si>
    <t>cte-502247742cbza201720737812</t>
  </si>
  <si>
    <t>340719</t>
  </si>
  <si>
    <t>54995149</t>
  </si>
  <si>
    <t>20/05/2017 08:57:51</t>
  </si>
  <si>
    <t>CARLOS DIAZ</t>
  </si>
  <si>
    <t>502249989e15836911rt23at300</t>
  </si>
  <si>
    <t>016955</t>
  </si>
  <si>
    <t>52043691</t>
  </si>
  <si>
    <t>20/05/2017 08:56:11</t>
  </si>
  <si>
    <t>CINTHYA SUAREZ</t>
  </si>
  <si>
    <t>502709348RT28E15827013AT17</t>
  </si>
  <si>
    <t>585154</t>
  </si>
  <si>
    <t>45554527</t>
  </si>
  <si>
    <t>20/05/2017 08:39:47</t>
  </si>
  <si>
    <t>495218491327</t>
  </si>
  <si>
    <t>089742</t>
  </si>
  <si>
    <t>41342207</t>
  </si>
  <si>
    <t>20/05/2017 08:23:16</t>
  </si>
  <si>
    <t>BERTHA ARACELI GUTIERREZ</t>
  </si>
  <si>
    <t>RT03 AT324 H10370519 C-</t>
  </si>
  <si>
    <t>091582</t>
  </si>
  <si>
    <t>54708866</t>
  </si>
  <si>
    <t>19/05/2017 18:09:15</t>
  </si>
  <si>
    <t>502327020CBZA201720642254</t>
  </si>
  <si>
    <t>54703331</t>
  </si>
  <si>
    <t>19/05/2017 17:41:23</t>
  </si>
  <si>
    <t>ADRIANA HERNANDEZ</t>
  </si>
  <si>
    <t>502330138 EDIFADMO CTESECCOMM</t>
  </si>
  <si>
    <t>024265</t>
  </si>
  <si>
    <t>54122585</t>
  </si>
  <si>
    <t>19/05/2017 17:09:02</t>
  </si>
  <si>
    <t>MARTHA GTZ G</t>
  </si>
  <si>
    <t>502684850 EDIFADMO _CTESECOM</t>
  </si>
  <si>
    <t>052272</t>
  </si>
  <si>
    <t>55796410</t>
  </si>
  <si>
    <t>19/05/2017 17:05:22</t>
  </si>
  <si>
    <t>edf--502730033base de isaura</t>
  </si>
  <si>
    <t>234619</t>
  </si>
  <si>
    <t>19/05/2017 16:00:49</t>
  </si>
  <si>
    <t>ROSALBA ESCALANTE CUEVAS</t>
  </si>
  <si>
    <t>502656681 RT213AT219 E15827627</t>
  </si>
  <si>
    <t>011183</t>
  </si>
  <si>
    <t>54122342</t>
  </si>
  <si>
    <t>19/05/2017 15:48:36</t>
  </si>
  <si>
    <t>VANESSA RODRIGUEZ</t>
  </si>
  <si>
    <t>4010363 RT59 AT263 E15825253</t>
  </si>
  <si>
    <t>656315</t>
  </si>
  <si>
    <t>54914621</t>
  </si>
  <si>
    <t>19/05/2017 15:17:48</t>
  </si>
  <si>
    <t>LOURDES G GTZ MENDOZA</t>
  </si>
  <si>
    <t>502604834 EDIFADMOCTESECOMM</t>
  </si>
  <si>
    <t>030833</t>
  </si>
  <si>
    <t>42594402</t>
  </si>
  <si>
    <t>19/05/2017 15:13:28</t>
  </si>
  <si>
    <t>LORENA CONTRERAS</t>
  </si>
  <si>
    <t>RT61 AT344 H10370369_C_</t>
  </si>
  <si>
    <t>073133</t>
  </si>
  <si>
    <t>54712617</t>
  </si>
  <si>
    <t>19/05/2017 15:07:31</t>
  </si>
  <si>
    <t>MARTA RIOS ESPINOZA</t>
  </si>
  <si>
    <t>502368490 EDIFADO CTESECOM</t>
  </si>
  <si>
    <t>310515</t>
  </si>
  <si>
    <t>47720424</t>
  </si>
  <si>
    <t>19/05/2017 14:56:07</t>
  </si>
  <si>
    <t>VANESSA MTNZ</t>
  </si>
  <si>
    <t>502645365RT02 CTE SE COM</t>
  </si>
  <si>
    <t>220950</t>
  </si>
  <si>
    <t>40437570</t>
  </si>
  <si>
    <t>19/05/2017 14:44:58</t>
  </si>
  <si>
    <t>BRENDA OSEGUERA</t>
  </si>
  <si>
    <t>502671765 EDIFCTESECOMMMMM</t>
  </si>
  <si>
    <t>220392</t>
  </si>
  <si>
    <t>19/05/2017 14:42:17</t>
  </si>
  <si>
    <t>BRENDA OCEGUERA</t>
  </si>
  <si>
    <t>502681756 CTE SECOMM EDIFADMON</t>
  </si>
  <si>
    <t>bx</t>
  </si>
  <si>
    <t>331272</t>
  </si>
  <si>
    <t>54919348</t>
  </si>
  <si>
    <t>19/05/2017 13:54:45</t>
  </si>
  <si>
    <t>eduardo reynoso aguilera</t>
  </si>
  <si>
    <t>68348 rt10 cb201720439142</t>
  </si>
  <si>
    <t>001841</t>
  </si>
  <si>
    <t>49314655</t>
  </si>
  <si>
    <t>19/05/2017 13:51:11</t>
  </si>
  <si>
    <t>JOSE OLEA CRUZ</t>
  </si>
  <si>
    <t>502669930E15820391RT119AT11</t>
  </si>
  <si>
    <t>813550</t>
  </si>
  <si>
    <t>47722974</t>
  </si>
  <si>
    <t>19/05/2017 13:38:55</t>
  </si>
  <si>
    <t>ROSALIA FERNANDEZ</t>
  </si>
  <si>
    <t>502711096 RT156AT284 E15823932</t>
  </si>
  <si>
    <t>787403</t>
  </si>
  <si>
    <t>47723447</t>
  </si>
  <si>
    <t>19/05/2017 13:34:38</t>
  </si>
  <si>
    <t>facundo</t>
  </si>
  <si>
    <t>rt39at346h10370262c-</t>
  </si>
  <si>
    <t>207801</t>
  </si>
  <si>
    <t>53783174</t>
  </si>
  <si>
    <t>19/05/2017 13:31:10</t>
  </si>
  <si>
    <t>michel mendez</t>
  </si>
  <si>
    <t>502702036e15813452rt62at237</t>
  </si>
  <si>
    <t>956900</t>
  </si>
  <si>
    <t>46581263</t>
  </si>
  <si>
    <t>19/05/2017 13:02:09</t>
  </si>
  <si>
    <t>JESICA GARCIA</t>
  </si>
  <si>
    <t>RT14 AT2071 H10370896</t>
  </si>
  <si>
    <t>030651</t>
  </si>
  <si>
    <t>54701092</t>
  </si>
  <si>
    <t>19/05/2017 11:33:05</t>
  </si>
  <si>
    <t>495050958607</t>
  </si>
  <si>
    <t>186661</t>
  </si>
  <si>
    <t>52734673</t>
  </si>
  <si>
    <t>19/05/2017 11:22:33</t>
  </si>
  <si>
    <t>ALMA MORALES</t>
  </si>
  <si>
    <t>502707604 RT218 CTE SE COM</t>
  </si>
  <si>
    <t>006925</t>
  </si>
  <si>
    <t>51883905</t>
  </si>
  <si>
    <t>19/05/2017 11:17:55</t>
  </si>
  <si>
    <t>jose luis ruiz</t>
  </si>
  <si>
    <t>CTE-502695325RT-84</t>
  </si>
  <si>
    <t>49152640</t>
  </si>
  <si>
    <t>19/05/2017 11:00:02</t>
  </si>
  <si>
    <t>RT49AT238 E15820839 502573236</t>
  </si>
  <si>
    <t>742851</t>
  </si>
  <si>
    <t>54918364</t>
  </si>
  <si>
    <t>19/05/2017 10:33:29</t>
  </si>
  <si>
    <t>lourdes robledo</t>
  </si>
  <si>
    <t>4009262 rt61 at210 e15841701</t>
  </si>
  <si>
    <t>061065</t>
  </si>
  <si>
    <t>54917497</t>
  </si>
  <si>
    <t>19/05/2017 10:27:04</t>
  </si>
  <si>
    <t>fernando fernandez</t>
  </si>
  <si>
    <t>rt49 at238 e15820836 c_</t>
  </si>
  <si>
    <t>960568</t>
  </si>
  <si>
    <t>49121001</t>
  </si>
  <si>
    <t>19/05/2017 10:21:57</t>
  </si>
  <si>
    <t>angeles medano</t>
  </si>
  <si>
    <t>502585893 rt209 at215 e1583939</t>
  </si>
  <si>
    <t>655169</t>
  </si>
  <si>
    <t>47728489</t>
  </si>
  <si>
    <t>19/05/2017 10:08:34</t>
  </si>
  <si>
    <t>carlos villa</t>
  </si>
  <si>
    <t>495050908206</t>
  </si>
  <si>
    <t>644620</t>
  </si>
  <si>
    <t>47726377</t>
  </si>
  <si>
    <t>19/05/2017 10:06:20</t>
  </si>
  <si>
    <t>salvador de la cruz</t>
  </si>
  <si>
    <t>5017842rt38e15841684at268</t>
  </si>
  <si>
    <t>584627</t>
  </si>
  <si>
    <t>54996555</t>
  </si>
  <si>
    <t>19/05/2017 10:01:47</t>
  </si>
  <si>
    <t>502345924rt154e15839319at308</t>
  </si>
  <si>
    <t>309621</t>
  </si>
  <si>
    <t>19/05/2017 10:00:42</t>
  </si>
  <si>
    <t>495050900995</t>
  </si>
  <si>
    <t>082302</t>
  </si>
  <si>
    <t>54706943</t>
  </si>
  <si>
    <t>19/05/2017 09:58:22</t>
  </si>
  <si>
    <t>edf-502731209cte se com</t>
  </si>
  <si>
    <t>000506</t>
  </si>
  <si>
    <t>49155218</t>
  </si>
  <si>
    <t>19/05/2017 09:53:26</t>
  </si>
  <si>
    <t>495050894534</t>
  </si>
  <si>
    <t>085325</t>
  </si>
  <si>
    <t>54705620</t>
  </si>
  <si>
    <t>19/05/2017 09:38:53</t>
  </si>
  <si>
    <t>495050882540</t>
  </si>
  <si>
    <t>072210</t>
  </si>
  <si>
    <t>54711128</t>
  </si>
  <si>
    <t>19/05/2017 08:57:21</t>
  </si>
  <si>
    <t>15841311RT49AT238C502566009</t>
  </si>
  <si>
    <t>284371</t>
  </si>
  <si>
    <t>47720322</t>
  </si>
  <si>
    <t>19/05/2017 08:43:30</t>
  </si>
  <si>
    <t>CARMEN CISNEROS GARCIA</t>
  </si>
  <si>
    <t>cte-502398739-rt131 se com</t>
  </si>
  <si>
    <t>015353</t>
  </si>
  <si>
    <t>49418651</t>
  </si>
  <si>
    <t>19/05/2017 08:31:53</t>
  </si>
  <si>
    <t>oscar gnz</t>
  </si>
  <si>
    <t>cte-502366616cbza201720133445</t>
  </si>
  <si>
    <t>233063</t>
  </si>
  <si>
    <t>47728630</t>
  </si>
  <si>
    <t>19/05/2017 08:29:45</t>
  </si>
  <si>
    <t>narciso flores</t>
  </si>
  <si>
    <t>100054291rt19at2073h10369612</t>
  </si>
  <si>
    <t>013483</t>
  </si>
  <si>
    <t>49313749</t>
  </si>
  <si>
    <t>19/05/2017 08:28:11</t>
  </si>
  <si>
    <t>ruben carreon</t>
  </si>
  <si>
    <t>rt502380343cbza201720836726</t>
  </si>
  <si>
    <t>218373</t>
  </si>
  <si>
    <t>47729113</t>
  </si>
  <si>
    <t>19/05/2017 08:25:30</t>
  </si>
  <si>
    <t>495050856288</t>
  </si>
  <si>
    <t>177444</t>
  </si>
  <si>
    <t>47720535</t>
  </si>
  <si>
    <t>19/05/2017 08:13:24</t>
  </si>
  <si>
    <t>MA PINA</t>
  </si>
  <si>
    <t>12595RT75AT222E15838737</t>
  </si>
  <si>
    <t>945596</t>
  </si>
  <si>
    <t>54705359</t>
  </si>
  <si>
    <t>19/05/2017 07:32:12</t>
  </si>
  <si>
    <t>laura rios</t>
  </si>
  <si>
    <t>113042RT40AT307E15841429</t>
  </si>
  <si>
    <t>853424</t>
  </si>
  <si>
    <t>52882613</t>
  </si>
  <si>
    <t>22/05/2017 18:59:10</t>
  </si>
  <si>
    <t>801030860007740311261300035550</t>
  </si>
  <si>
    <t>771007</t>
  </si>
  <si>
    <t>54910591</t>
  </si>
  <si>
    <t>22/05/2017 18:55:47</t>
  </si>
  <si>
    <t>962569120006811268059100184860</t>
  </si>
  <si>
    <t>574634</t>
  </si>
  <si>
    <t>47728317</t>
  </si>
  <si>
    <t>22/05/2017 18:30:26</t>
  </si>
  <si>
    <t>976648070009080573831700079000</t>
  </si>
  <si>
    <t>020558</t>
  </si>
  <si>
    <t>52045593</t>
  </si>
  <si>
    <t>22/05/2017 18:23:53</t>
  </si>
  <si>
    <t>976650460000623468559300050560</t>
  </si>
  <si>
    <t>000405</t>
  </si>
  <si>
    <t>49158306</t>
  </si>
  <si>
    <t>22/05/2017 18:08:06</t>
  </si>
  <si>
    <t>801030860007733912830600063200</t>
  </si>
  <si>
    <t>008544</t>
  </si>
  <si>
    <t>52044590</t>
  </si>
  <si>
    <t>22/05/2017 17:54:58</t>
  </si>
  <si>
    <t>904587400001266445459000039500</t>
  </si>
  <si>
    <t>673302</t>
  </si>
  <si>
    <t>54912396</t>
  </si>
  <si>
    <t>22/05/2017 17:43:06</t>
  </si>
  <si>
    <t>960691350003843986239600189600</t>
  </si>
  <si>
    <t>093019</t>
  </si>
  <si>
    <t>54421206</t>
  </si>
  <si>
    <t>22/05/2017 17:33:11</t>
  </si>
  <si>
    <t>252875680007074343120600100330</t>
  </si>
  <si>
    <t>529337</t>
  </si>
  <si>
    <t>22/05/2017 17:25:31</t>
  </si>
  <si>
    <t>211526630009438561707300100000</t>
  </si>
  <si>
    <t>57246P</t>
  </si>
  <si>
    <t>54664781</t>
  </si>
  <si>
    <t>22/05/2017 17:16:37</t>
  </si>
  <si>
    <t>801030860007720895478100158000</t>
  </si>
  <si>
    <t>053823</t>
  </si>
  <si>
    <t>54533877</t>
  </si>
  <si>
    <t>22/05/2017 17:15:14</t>
  </si>
  <si>
    <t>202965090009684305387700200000</t>
  </si>
  <si>
    <t>090305</t>
  </si>
  <si>
    <t>55795027</t>
  </si>
  <si>
    <t>22/05/2017 17:09:03</t>
  </si>
  <si>
    <t>801030860007714185502700162000</t>
  </si>
  <si>
    <t>605412</t>
  </si>
  <si>
    <t>51888878</t>
  </si>
  <si>
    <t>22/05/2017 17:05:32</t>
  </si>
  <si>
    <t>814152110001840312887800150000</t>
  </si>
  <si>
    <t>004134</t>
  </si>
  <si>
    <t>49152241</t>
  </si>
  <si>
    <t>22/05/2017 17:02:48</t>
  </si>
  <si>
    <t>976650460000612460224100032400</t>
  </si>
  <si>
    <t>137339</t>
  </si>
  <si>
    <t>41529750</t>
  </si>
  <si>
    <t>22/05/2017 16:56:45</t>
  </si>
  <si>
    <t>904587400001256046975000150100</t>
  </si>
  <si>
    <t>133087</t>
  </si>
  <si>
    <t>47721535</t>
  </si>
  <si>
    <t>22/05/2017 16:55:46</t>
  </si>
  <si>
    <t>814056390001073081153500050660</t>
  </si>
  <si>
    <t>019583</t>
  </si>
  <si>
    <t>42597725</t>
  </si>
  <si>
    <t>22/05/2017 16:53:58</t>
  </si>
  <si>
    <t>962562590004080744772500051300</t>
  </si>
  <si>
    <t>698752</t>
  </si>
  <si>
    <t>52886663</t>
  </si>
  <si>
    <t>22/05/2017 16:51:28</t>
  </si>
  <si>
    <t>210152190006630824666300158000</t>
  </si>
  <si>
    <t>023779</t>
  </si>
  <si>
    <t>52046795</t>
  </si>
  <si>
    <t>22/05/2017 16:48:58</t>
  </si>
  <si>
    <t>960716550005660943679500108230</t>
  </si>
  <si>
    <t>068764</t>
  </si>
  <si>
    <t>47728340</t>
  </si>
  <si>
    <t>22/05/2017 16:40:55</t>
  </si>
  <si>
    <t>894794070000470149834000176960</t>
  </si>
  <si>
    <t>009574</t>
  </si>
  <si>
    <t>53585514</t>
  </si>
  <si>
    <t>22/05/2017 16:27:34</t>
  </si>
  <si>
    <t>252875680007060920551400086900</t>
  </si>
  <si>
    <t>521504</t>
  </si>
  <si>
    <t>45401866</t>
  </si>
  <si>
    <t>22/05/2017 16:19:06</t>
  </si>
  <si>
    <t>976650460000600130186600086900</t>
  </si>
  <si>
    <t>957485</t>
  </si>
  <si>
    <t>47721477</t>
  </si>
  <si>
    <t>22/05/2017 16:16:18</t>
  </si>
  <si>
    <t>252875680007050637147700049770</t>
  </si>
  <si>
    <t>545869</t>
  </si>
  <si>
    <t>52881268</t>
  </si>
  <si>
    <t>22/05/2017 16:11:01</t>
  </si>
  <si>
    <t>990026220006381822126800150000</t>
  </si>
  <si>
    <t>430096</t>
  </si>
  <si>
    <t>51886789</t>
  </si>
  <si>
    <t>22/05/2017 16:04:00</t>
  </si>
  <si>
    <t>702274240003732898678900221200</t>
  </si>
  <si>
    <t>019170</t>
  </si>
  <si>
    <t>52043798</t>
  </si>
  <si>
    <t>22/05/2017 16:03:27</t>
  </si>
  <si>
    <t>976650460000590979379800177750</t>
  </si>
  <si>
    <t>018514</t>
  </si>
  <si>
    <t>22/05/2017 16:00:56</t>
  </si>
  <si>
    <t>224800730007770108379100124800</t>
  </si>
  <si>
    <t>030259</t>
  </si>
  <si>
    <t>52561891</t>
  </si>
  <si>
    <t>22/05/2017 15:52:49</t>
  </si>
  <si>
    <t>252552350006698568189100150100</t>
  </si>
  <si>
    <t>835580</t>
  </si>
  <si>
    <t>41521853</t>
  </si>
  <si>
    <t>22/05/2017 15:50:35</t>
  </si>
  <si>
    <t>224811540003558194185300099540</t>
  </si>
  <si>
    <t>015991</t>
  </si>
  <si>
    <t>42137223</t>
  </si>
  <si>
    <t>22/05/2017 15:42:14</t>
  </si>
  <si>
    <t>934779880001361341722300218830</t>
  </si>
  <si>
    <t>52903590</t>
  </si>
  <si>
    <t>22/05/2017 15:41:45</t>
  </si>
  <si>
    <t>960264060002910116359000237000</t>
  </si>
  <si>
    <t>085922</t>
  </si>
  <si>
    <t>22/05/2017 15:38:59</t>
  </si>
  <si>
    <t>702124970001032496856500100000</t>
  </si>
  <si>
    <t>768803</t>
  </si>
  <si>
    <t>47727854</t>
  </si>
  <si>
    <t>22/05/2017 15:37:32</t>
  </si>
  <si>
    <t>960266650007521767785400030020</t>
  </si>
  <si>
    <t>747288</t>
  </si>
  <si>
    <t>47727647</t>
  </si>
  <si>
    <t>22/05/2017 15:33:23</t>
  </si>
  <si>
    <t>840238520005442395764700100330</t>
  </si>
  <si>
    <t>000114</t>
  </si>
  <si>
    <t>49154523</t>
  </si>
  <si>
    <t>22/05/2017 15:33:04</t>
  </si>
  <si>
    <t>961564360005683659452300060000</t>
  </si>
  <si>
    <t>012887</t>
  </si>
  <si>
    <t>54913405</t>
  </si>
  <si>
    <t>22/05/2017 15:32:50</t>
  </si>
  <si>
    <t>814056390001061051340500195130</t>
  </si>
  <si>
    <t>743624</t>
  </si>
  <si>
    <t>47727819</t>
  </si>
  <si>
    <t>22/05/2017 15:32:41</t>
  </si>
  <si>
    <t>904587400001242157781900131930</t>
  </si>
  <si>
    <t>733387</t>
  </si>
  <si>
    <t>47724502</t>
  </si>
  <si>
    <t>22/05/2017 15:30:44</t>
  </si>
  <si>
    <t>896486670000910084450200201500</t>
  </si>
  <si>
    <t>588899</t>
  </si>
  <si>
    <t>51888951</t>
  </si>
  <si>
    <t>22/05/2017 15:29:59</t>
  </si>
  <si>
    <t>210152190006620395895100194340</t>
  </si>
  <si>
    <t>694080</t>
  </si>
  <si>
    <t>22/05/2017 15:28:55</t>
  </si>
  <si>
    <t>854664610001337694331600100330</t>
  </si>
  <si>
    <t>040113</t>
  </si>
  <si>
    <t>54826113</t>
  </si>
  <si>
    <t>22/05/2017 15:25:35</t>
  </si>
  <si>
    <t>960691350003830013611300100330</t>
  </si>
  <si>
    <t>592815</t>
  </si>
  <si>
    <t>45526897</t>
  </si>
  <si>
    <t>22/05/2017 15:24:00</t>
  </si>
  <si>
    <t>934813120000670290689700192000</t>
  </si>
  <si>
    <t>015942</t>
  </si>
  <si>
    <t>22/05/2017 15:21:59</t>
  </si>
  <si>
    <t>934779880001269306287000095590</t>
  </si>
  <si>
    <t>543496</t>
  </si>
  <si>
    <t>54910030</t>
  </si>
  <si>
    <t>22/05/2017 15:16:21</t>
  </si>
  <si>
    <t>801030860007705277003000150100</t>
  </si>
  <si>
    <t>080621</t>
  </si>
  <si>
    <t>22/05/2017 15:15:59</t>
  </si>
  <si>
    <t>990026220006310796524700337600</t>
  </si>
  <si>
    <t>085221</t>
  </si>
  <si>
    <t>42138147</t>
  </si>
  <si>
    <t>22/05/2017 15:15:00</t>
  </si>
  <si>
    <t>821012310006201391814700100330</t>
  </si>
  <si>
    <t>724144</t>
  </si>
  <si>
    <t>22/05/2017 15:14:55</t>
  </si>
  <si>
    <t>990026220006303324137700350000</t>
  </si>
  <si>
    <t>577148</t>
  </si>
  <si>
    <t>45520192</t>
  </si>
  <si>
    <t>22/05/2017 15:14:41</t>
  </si>
  <si>
    <t>224811540003540442019200191180</t>
  </si>
  <si>
    <t>013301</t>
  </si>
  <si>
    <t>55792754</t>
  </si>
  <si>
    <t>22/05/2017 15:11:33</t>
  </si>
  <si>
    <t>962294850003582973275400079790</t>
  </si>
  <si>
    <t>001702</t>
  </si>
  <si>
    <t>54711116</t>
  </si>
  <si>
    <t>22/05/2017 15:10:17</t>
  </si>
  <si>
    <t>814152110001839591111600050000</t>
  </si>
  <si>
    <t>982461</t>
  </si>
  <si>
    <t>55796015</t>
  </si>
  <si>
    <t>22/05/2017 15:07:46</t>
  </si>
  <si>
    <t>252859800007217879601500100330</t>
  </si>
  <si>
    <t>063950</t>
  </si>
  <si>
    <t>49156237</t>
  </si>
  <si>
    <t>22/05/2017 15:06:38</t>
  </si>
  <si>
    <t>252875680007040512623700031600</t>
  </si>
  <si>
    <t>346423</t>
  </si>
  <si>
    <t>54916090</t>
  </si>
  <si>
    <t>22/05/2017 15:06:10</t>
  </si>
  <si>
    <t>721000710009921005609000180120</t>
  </si>
  <si>
    <t>069670</t>
  </si>
  <si>
    <t>42131918</t>
  </si>
  <si>
    <t>22/05/2017 15:03:21</t>
  </si>
  <si>
    <t>252552350006661195191800118500</t>
  </si>
  <si>
    <t>279169</t>
  </si>
  <si>
    <t>49123385</t>
  </si>
  <si>
    <t>22/05/2017 14:59:07</t>
  </si>
  <si>
    <t>976648070008901177338500100330</t>
  </si>
  <si>
    <t>553238</t>
  </si>
  <si>
    <t>41528677</t>
  </si>
  <si>
    <t>22/05/2017 14:57:12</t>
  </si>
  <si>
    <t>814147020003570430867700039500</t>
  </si>
  <si>
    <t>004020</t>
  </si>
  <si>
    <t>42134518</t>
  </si>
  <si>
    <t>22/05/2017 14:55:33</t>
  </si>
  <si>
    <t>224810520007190894451800019750</t>
  </si>
  <si>
    <t>016799</t>
  </si>
  <si>
    <t>54915661</t>
  </si>
  <si>
    <t>22/05/2017 14:55:15</t>
  </si>
  <si>
    <t>224810790008281121566100059250</t>
  </si>
  <si>
    <t>892027</t>
  </si>
  <si>
    <t>52906570</t>
  </si>
  <si>
    <t>22/05/2017 14:53:36</t>
  </si>
  <si>
    <t>252859800007200005657000060040</t>
  </si>
  <si>
    <t>527982</t>
  </si>
  <si>
    <t>22/05/2017 14:52:26</t>
  </si>
  <si>
    <t>224836470004140843518400031600</t>
  </si>
  <si>
    <t>521997</t>
  </si>
  <si>
    <t>22/05/2017 14:51:21</t>
  </si>
  <si>
    <t>224836470004130843518400050560</t>
  </si>
  <si>
    <t>521558</t>
  </si>
  <si>
    <t>41523841</t>
  </si>
  <si>
    <t>22/05/2017 14:51:16</t>
  </si>
  <si>
    <t>934781880007036875384100199870</t>
  </si>
  <si>
    <t>517580</t>
  </si>
  <si>
    <t>47721226</t>
  </si>
  <si>
    <t>22/05/2017 14:50:34</t>
  </si>
  <si>
    <t>960266650007512889122600150100</t>
  </si>
  <si>
    <t>513099</t>
  </si>
  <si>
    <t>22/05/2017 14:49:46</t>
  </si>
  <si>
    <t>991316670008101692165900079000</t>
  </si>
  <si>
    <t>030985</t>
  </si>
  <si>
    <t>52040790</t>
  </si>
  <si>
    <t>22/05/2017 14:48:17</t>
  </si>
  <si>
    <t>840238520005431654079000040290</t>
  </si>
  <si>
    <t>465389</t>
  </si>
  <si>
    <t>45555774</t>
  </si>
  <si>
    <t>22/05/2017 14:41:08</t>
  </si>
  <si>
    <t>820974840008107323577400101910</t>
  </si>
  <si>
    <t>090613</t>
  </si>
  <si>
    <t>52904197</t>
  </si>
  <si>
    <t>22/05/2017 14:37:27</t>
  </si>
  <si>
    <t>961563740002490581419700161950</t>
  </si>
  <si>
    <t>414394</t>
  </si>
  <si>
    <t>41521075</t>
  </si>
  <si>
    <t>22/05/2017 14:32:27</t>
  </si>
  <si>
    <t>991316670008093874107500158000</t>
  </si>
  <si>
    <t>394418</t>
  </si>
  <si>
    <t>54827421</t>
  </si>
  <si>
    <t>22/05/2017 14:30:54</t>
  </si>
  <si>
    <t>814204990006384029742100100330</t>
  </si>
  <si>
    <t>008602</t>
  </si>
  <si>
    <t>52062697</t>
  </si>
  <si>
    <t>22/05/2017 14:30:49</t>
  </si>
  <si>
    <t>814056390001043489269700213300</t>
  </si>
  <si>
    <t>909093</t>
  </si>
  <si>
    <t>52880064</t>
  </si>
  <si>
    <t>22/05/2017 14:27:10</t>
  </si>
  <si>
    <t>976648070008890616006400090060</t>
  </si>
  <si>
    <t>006701</t>
  </si>
  <si>
    <t>22/05/2017 14:27:04</t>
  </si>
  <si>
    <t>935744210006150058767900120080</t>
  </si>
  <si>
    <t>735458</t>
  </si>
  <si>
    <t>46587289</t>
  </si>
  <si>
    <t>22/05/2017 14:26:52</t>
  </si>
  <si>
    <t>702274240003720861728900075050</t>
  </si>
  <si>
    <t>398128</t>
  </si>
  <si>
    <t>42686399</t>
  </si>
  <si>
    <t>22/05/2017 14:26:23</t>
  </si>
  <si>
    <t>961563400003313489639900214090</t>
  </si>
  <si>
    <t>000081</t>
  </si>
  <si>
    <t>22/05/2017 14:25:32</t>
  </si>
  <si>
    <t>962771020003587358491900070000</t>
  </si>
  <si>
    <t>045318</t>
  </si>
  <si>
    <t>55792229</t>
  </si>
  <si>
    <t>22/05/2017 14:24:53</t>
  </si>
  <si>
    <t>814149580009632988222900173010</t>
  </si>
  <si>
    <t>49151887</t>
  </si>
  <si>
    <t>22/05/2017 14:19:35</t>
  </si>
  <si>
    <t>224830080002443528188700079000</t>
  </si>
  <si>
    <t>333031</t>
  </si>
  <si>
    <t>47720036</t>
  </si>
  <si>
    <t>22/05/2017 14:18:18</t>
  </si>
  <si>
    <t>983705210005781391003600100330</t>
  </si>
  <si>
    <t>022076</t>
  </si>
  <si>
    <t>22/05/2017 14:16:57</t>
  </si>
  <si>
    <t>854664610001320223909500173800</t>
  </si>
  <si>
    <t>271481</t>
  </si>
  <si>
    <t>49128233</t>
  </si>
  <si>
    <t>22/05/2017 14:16:31</t>
  </si>
  <si>
    <t>970526330001951862823300100330</t>
  </si>
  <si>
    <t>316711</t>
  </si>
  <si>
    <t>22/05/2017 14:15:23</t>
  </si>
  <si>
    <t>814056390001031291546500158000</t>
  </si>
  <si>
    <t>259692</t>
  </si>
  <si>
    <t>52887147</t>
  </si>
  <si>
    <t>22/05/2017 14:13:55</t>
  </si>
  <si>
    <t>962562590004070372714700158000</t>
  </si>
  <si>
    <t>023557</t>
  </si>
  <si>
    <t>52049492</t>
  </si>
  <si>
    <t>22/05/2017 14:12:36</t>
  </si>
  <si>
    <t>970520890007618446949200100330</t>
  </si>
  <si>
    <t>301242</t>
  </si>
  <si>
    <t>41527036</t>
  </si>
  <si>
    <t>22/05/2017 14:12:35</t>
  </si>
  <si>
    <t>721000710009919942703600099540</t>
  </si>
  <si>
    <t>241943</t>
  </si>
  <si>
    <t>54913651</t>
  </si>
  <si>
    <t>22/05/2017 14:12:19</t>
  </si>
  <si>
    <t>252859800007180252365100079000</t>
  </si>
  <si>
    <t>920309</t>
  </si>
  <si>
    <t>54918656</t>
  </si>
  <si>
    <t>22/05/2017 14:10:22</t>
  </si>
  <si>
    <t>935744210006140447865600050530</t>
  </si>
  <si>
    <t>778766</t>
  </si>
  <si>
    <t>51285390</t>
  </si>
  <si>
    <t>22/05/2017 14:06:47</t>
  </si>
  <si>
    <t>940507970005780095539000049770</t>
  </si>
  <si>
    <t>050820</t>
  </si>
  <si>
    <t>22/05/2017 14:06:39</t>
  </si>
  <si>
    <t>937276420003011239416400040290</t>
  </si>
  <si>
    <t>021116</t>
  </si>
  <si>
    <t>22/05/2017 14:06:12</t>
  </si>
  <si>
    <t>934781880007021739219600049770</t>
  </si>
  <si>
    <t>003269</t>
  </si>
  <si>
    <t>49100006</t>
  </si>
  <si>
    <t>22/05/2017 14:03:37</t>
  </si>
  <si>
    <t>821018730009256276000600049770</t>
  </si>
  <si>
    <t>208446</t>
  </si>
  <si>
    <t>52886113</t>
  </si>
  <si>
    <t>22/05/2017 14:01:47</t>
  </si>
  <si>
    <t>937634470006830945611300183280</t>
  </si>
  <si>
    <t>004268</t>
  </si>
  <si>
    <t>54451504</t>
  </si>
  <si>
    <t>22/05/2017 14:00:21</t>
  </si>
  <si>
    <t>990026220006231128150400049770</t>
  </si>
  <si>
    <t>032384</t>
  </si>
  <si>
    <t>41780261</t>
  </si>
  <si>
    <t>22/05/2017 14:00:13</t>
  </si>
  <si>
    <t>224810790008271334026100150100</t>
  </si>
  <si>
    <t>045923</t>
  </si>
  <si>
    <t>22/05/2017 14:00:11</t>
  </si>
  <si>
    <t>962569120006711070264300100330</t>
  </si>
  <si>
    <t>031493</t>
  </si>
  <si>
    <t>22/05/2017 13:58:51</t>
  </si>
  <si>
    <t>224810790008261334026100151470</t>
  </si>
  <si>
    <t>028326</t>
  </si>
  <si>
    <t>55840392</t>
  </si>
  <si>
    <t>22/05/2017 13:57:28</t>
  </si>
  <si>
    <t>961564360005664300039200173800</t>
  </si>
  <si>
    <t>41781850</t>
  </si>
  <si>
    <t>22/05/2017 13:57:04</t>
  </si>
  <si>
    <t>814204990006371057185000157210</t>
  </si>
  <si>
    <t>965353</t>
  </si>
  <si>
    <t>55798186</t>
  </si>
  <si>
    <t>22/05/2017 13:51:45</t>
  </si>
  <si>
    <t>820974840008096417818600349970</t>
  </si>
  <si>
    <t>002558</t>
  </si>
  <si>
    <t>42135136</t>
  </si>
  <si>
    <t>22/05/2017 13:48:59</t>
  </si>
  <si>
    <t>905980070007801085513600150100</t>
  </si>
  <si>
    <t>171726</t>
  </si>
  <si>
    <t>47727989</t>
  </si>
  <si>
    <t>22/05/2017 13:48:37</t>
  </si>
  <si>
    <t>721000710009893527798900099540</t>
  </si>
  <si>
    <t>163624</t>
  </si>
  <si>
    <t>47721329</t>
  </si>
  <si>
    <t>22/05/2017 13:47:04</t>
  </si>
  <si>
    <t>896486670000903258132900205400</t>
  </si>
  <si>
    <t>065179</t>
  </si>
  <si>
    <t>54701639</t>
  </si>
  <si>
    <t>22/05/2017 13:46:51</t>
  </si>
  <si>
    <t>801030860007690420163900118500</t>
  </si>
  <si>
    <t>002812</t>
  </si>
  <si>
    <t>54701869</t>
  </si>
  <si>
    <t>22/05/2017 13:44:15</t>
  </si>
  <si>
    <t>937634470006820492186900161950</t>
  </si>
  <si>
    <t>141176</t>
  </si>
  <si>
    <t>41529327</t>
  </si>
  <si>
    <t>22/05/2017 13:42:52</t>
  </si>
  <si>
    <t>962290460004179425932700118500</t>
  </si>
  <si>
    <t>081466</t>
  </si>
  <si>
    <t>42130250</t>
  </si>
  <si>
    <t>22/05/2017 13:40:55</t>
  </si>
  <si>
    <t>976226790002001128025000049770</t>
  </si>
  <si>
    <t>000514</t>
  </si>
  <si>
    <t>43349486</t>
  </si>
  <si>
    <t>22/05/2017 13:39:24</t>
  </si>
  <si>
    <t>814107680001650825948600125000</t>
  </si>
  <si>
    <t>121585</t>
  </si>
  <si>
    <t>41014268</t>
  </si>
  <si>
    <t>22/05/2017 13:39:11</t>
  </si>
  <si>
    <t>970520890007605194426802324700</t>
  </si>
  <si>
    <t>120078</t>
  </si>
  <si>
    <t>53580274</t>
  </si>
  <si>
    <t>22/05/2017 13:38:53</t>
  </si>
  <si>
    <t>961966960003440509027400213300</t>
  </si>
  <si>
    <t>073851</t>
  </si>
  <si>
    <t>54712658</t>
  </si>
  <si>
    <t>22/05/2017 13:37:38</t>
  </si>
  <si>
    <t>820987500009178462265800118500</t>
  </si>
  <si>
    <t>266802</t>
  </si>
  <si>
    <t>52886621</t>
  </si>
  <si>
    <t>22/05/2017 13:37:01</t>
  </si>
  <si>
    <t>821012310006190593662100100330</t>
  </si>
  <si>
    <t>093528</t>
  </si>
  <si>
    <t>45552062</t>
  </si>
  <si>
    <t>22/05/2017 13:33:53</t>
  </si>
  <si>
    <t>224830080002420094206200106650</t>
  </si>
  <si>
    <t>074102</t>
  </si>
  <si>
    <t>47728415</t>
  </si>
  <si>
    <t>22/05/2017 13:30:09</t>
  </si>
  <si>
    <t>896486670000891817841500150100</t>
  </si>
  <si>
    <t>002125</t>
  </si>
  <si>
    <t>22/05/2017 13:29:38</t>
  </si>
  <si>
    <t>937634470006815714309300091640</t>
  </si>
  <si>
    <t>49151150</t>
  </si>
  <si>
    <t>22/05/2017 13:29:29</t>
  </si>
  <si>
    <t>224811540003531592115000030020</t>
  </si>
  <si>
    <t>066845</t>
  </si>
  <si>
    <t>41521129</t>
  </si>
  <si>
    <t>22/05/2017 13:28:47</t>
  </si>
  <si>
    <t>224810790008257465112900010000</t>
  </si>
  <si>
    <t>000248</t>
  </si>
  <si>
    <t>22/05/2017 13:28:32</t>
  </si>
  <si>
    <t>224811540003521592115000049770</t>
  </si>
  <si>
    <t>49156824</t>
  </si>
  <si>
    <t>22/05/2017 13:27:38</t>
  </si>
  <si>
    <t>252859800007137714682400030020</t>
  </si>
  <si>
    <t>705312</t>
  </si>
  <si>
    <t>52733685</t>
  </si>
  <si>
    <t>22/05/2017 13:25:48</t>
  </si>
  <si>
    <t>962290460004161586368500090060</t>
  </si>
  <si>
    <t>051499</t>
  </si>
  <si>
    <t>22/05/2017 13:25:46</t>
  </si>
  <si>
    <t>224810790008247465112900090000</t>
  </si>
  <si>
    <t>001424</t>
  </si>
  <si>
    <t>49153137</t>
  </si>
  <si>
    <t>22/05/2017 13:25:10</t>
  </si>
  <si>
    <t>821012310006183367313700049770</t>
  </si>
  <si>
    <t>591490</t>
  </si>
  <si>
    <t>52889780</t>
  </si>
  <si>
    <t>22/05/2017 13:23:28</t>
  </si>
  <si>
    <t>840255880000496605978000100330</t>
  </si>
  <si>
    <t>262946</t>
  </si>
  <si>
    <t>54127362</t>
  </si>
  <si>
    <t>22/05/2017 13:22:41</t>
  </si>
  <si>
    <t>976226790001990283736200300200</t>
  </si>
  <si>
    <t>032734</t>
  </si>
  <si>
    <t>41529807</t>
  </si>
  <si>
    <t>22/05/2017 13:22:12</t>
  </si>
  <si>
    <t>224800730007736452980700080000</t>
  </si>
  <si>
    <t>017290</t>
  </si>
  <si>
    <t>41529912</t>
  </si>
  <si>
    <t>22/05/2017 13:19:23</t>
  </si>
  <si>
    <t>904587400001235811991200100330</t>
  </si>
  <si>
    <t>027657</t>
  </si>
  <si>
    <t>42592812</t>
  </si>
  <si>
    <t>22/05/2017 13:16:44</t>
  </si>
  <si>
    <t>961564360005650756281200120000</t>
  </si>
  <si>
    <t>089550</t>
  </si>
  <si>
    <t>54420699</t>
  </si>
  <si>
    <t>22/05/2017 13:16:33</t>
  </si>
  <si>
    <t>814147020003564117069900132700</t>
  </si>
  <si>
    <t>000389</t>
  </si>
  <si>
    <t>55462089</t>
  </si>
  <si>
    <t>22/05/2017 13:16:11</t>
  </si>
  <si>
    <t>983705210005680555208900080580</t>
  </si>
  <si>
    <t>997324</t>
  </si>
  <si>
    <t>47725642</t>
  </si>
  <si>
    <t>22/05/2017 13:15:37</t>
  </si>
  <si>
    <t>252560650009630280564200049770</t>
  </si>
  <si>
    <t>027133</t>
  </si>
  <si>
    <t>22/05/2017 13:15:24</t>
  </si>
  <si>
    <t>961564360005640756281200187000</t>
  </si>
  <si>
    <t>261728</t>
  </si>
  <si>
    <t>54121949</t>
  </si>
  <si>
    <t>22/05/2017 13:15:13</t>
  </si>
  <si>
    <t>896486670000880284194900056880</t>
  </si>
  <si>
    <t>837584</t>
  </si>
  <si>
    <t>52900087</t>
  </si>
  <si>
    <t>22/05/2017 13:15:11</t>
  </si>
  <si>
    <t>801030860007682398008700168270</t>
  </si>
  <si>
    <t>074379</t>
  </si>
  <si>
    <t>22/05/2017 13:14:07</t>
  </si>
  <si>
    <t>976650460000446774049200025280</t>
  </si>
  <si>
    <t>824751</t>
  </si>
  <si>
    <t>54828995</t>
  </si>
  <si>
    <t>22/05/2017 13:12:22</t>
  </si>
  <si>
    <t>252548460004396145899500099540</t>
  </si>
  <si>
    <t>974966</t>
  </si>
  <si>
    <t>47725154</t>
  </si>
  <si>
    <t>22/05/2017 13:11:20</t>
  </si>
  <si>
    <t>252859800007113959515400049770</t>
  </si>
  <si>
    <t>508007</t>
  </si>
  <si>
    <t>52883419</t>
  </si>
  <si>
    <t>22/05/2017 13:09:34</t>
  </si>
  <si>
    <t>814204990006361420341900150100</t>
  </si>
  <si>
    <t>000083</t>
  </si>
  <si>
    <t>52563398</t>
  </si>
  <si>
    <t>22/05/2017 13:07:57</t>
  </si>
  <si>
    <t>972274750005856496339800050560</t>
  </si>
  <si>
    <t>947342</t>
  </si>
  <si>
    <t>52886145</t>
  </si>
  <si>
    <t>22/05/2017 13:05:53</t>
  </si>
  <si>
    <t>854664610001311481614500177750</t>
  </si>
  <si>
    <t>49151361</t>
  </si>
  <si>
    <t>22/05/2017 13:05:26</t>
  </si>
  <si>
    <t>224831240009003319136100099792</t>
  </si>
  <si>
    <t>001559</t>
  </si>
  <si>
    <t>52646311</t>
  </si>
  <si>
    <t>22/05/2017 13:05:03</t>
  </si>
  <si>
    <t>960691740001242115631100030020</t>
  </si>
  <si>
    <t>923721</t>
  </si>
  <si>
    <t>47722622</t>
  </si>
  <si>
    <t>22/05/2017 13:01:21</t>
  </si>
  <si>
    <t>962562590004060753262200199870</t>
  </si>
  <si>
    <t>000199</t>
  </si>
  <si>
    <t>49153751</t>
  </si>
  <si>
    <t>22/05/2017 13:01:04</t>
  </si>
  <si>
    <t>896485040001227870375100079000</t>
  </si>
  <si>
    <t>000085</t>
  </si>
  <si>
    <t>22/05/2017 12:59:52</t>
  </si>
  <si>
    <t>252859800007091434729700050000</t>
  </si>
  <si>
    <t>000527</t>
  </si>
  <si>
    <t>49152253</t>
  </si>
  <si>
    <t>22/05/2017 12:59:45</t>
  </si>
  <si>
    <t>904587400001227572225300050560</t>
  </si>
  <si>
    <t>029149</t>
  </si>
  <si>
    <t>22/05/2017 12:57:23</t>
  </si>
  <si>
    <t>905984080004351911289300050560</t>
  </si>
  <si>
    <t>700441</t>
  </si>
  <si>
    <t>53782838</t>
  </si>
  <si>
    <t>22/05/2017 12:55:32</t>
  </si>
  <si>
    <t>814152110001820029283800050000</t>
  </si>
  <si>
    <t>000937</t>
  </si>
  <si>
    <t>49150339</t>
  </si>
  <si>
    <t>22/05/2017 12:52:43</t>
  </si>
  <si>
    <t>224810790008223750033900050560</t>
  </si>
  <si>
    <t>392969</t>
  </si>
  <si>
    <t>22/05/2017 12:51:00</t>
  </si>
  <si>
    <t>904565220001980342092600132720</t>
  </si>
  <si>
    <t>707638</t>
  </si>
  <si>
    <t>46589825</t>
  </si>
  <si>
    <t>22/05/2017 12:50:45</t>
  </si>
  <si>
    <t>893648850002380660982500070310</t>
  </si>
  <si>
    <t>905234</t>
  </si>
  <si>
    <t>54911466</t>
  </si>
  <si>
    <t>22/05/2017 12:50:32</t>
  </si>
  <si>
    <t>210156650008091028146600150100</t>
  </si>
  <si>
    <t>863632</t>
  </si>
  <si>
    <t>52889222</t>
  </si>
  <si>
    <t>22/05/2017 12:50:26</t>
  </si>
  <si>
    <t>970526330001941887922200201450</t>
  </si>
  <si>
    <t>698942</t>
  </si>
  <si>
    <t>52738532</t>
  </si>
  <si>
    <t>22/05/2017 12:46:27</t>
  </si>
  <si>
    <t>976648070008884246853200080580</t>
  </si>
  <si>
    <t>256449</t>
  </si>
  <si>
    <t>52212684</t>
  </si>
  <si>
    <t>22/05/2017 12:42:23</t>
  </si>
  <si>
    <t>224800730007720200268400050000</t>
  </si>
  <si>
    <t>815427</t>
  </si>
  <si>
    <t>41526259</t>
  </si>
  <si>
    <t>22/05/2017 12:39:26</t>
  </si>
  <si>
    <t>937269400008146170625900050560</t>
  </si>
  <si>
    <t>255504</t>
  </si>
  <si>
    <t>49126896</t>
  </si>
  <si>
    <t>22/05/2017 12:37:47</t>
  </si>
  <si>
    <t>983714460003320099689600050560</t>
  </si>
  <si>
    <t>030398</t>
  </si>
  <si>
    <t>22/05/2017 12:36:12</t>
  </si>
  <si>
    <t>972273530007494462339300100330</t>
  </si>
  <si>
    <t>029966</t>
  </si>
  <si>
    <t>22/05/2017 12:35:00</t>
  </si>
  <si>
    <t>972273530007484462339300080580</t>
  </si>
  <si>
    <t>344353</t>
  </si>
  <si>
    <t>53108086</t>
  </si>
  <si>
    <t>22/05/2017 12:34:36</t>
  </si>
  <si>
    <t>820974840008089203808600117710</t>
  </si>
  <si>
    <t>042708</t>
  </si>
  <si>
    <t>48304008</t>
  </si>
  <si>
    <t>22/05/2017 12:34:10</t>
  </si>
  <si>
    <t>814204990006340066400800400530</t>
  </si>
  <si>
    <t>418623</t>
  </si>
  <si>
    <t>52008347</t>
  </si>
  <si>
    <t>22/05/2017 12:27:35</t>
  </si>
  <si>
    <t>976648070008870379834700070310</t>
  </si>
  <si>
    <t>751739</t>
  </si>
  <si>
    <t>22/05/2017 12:26:43</t>
  </si>
  <si>
    <t>961564360005623905681400137460</t>
  </si>
  <si>
    <t>741726</t>
  </si>
  <si>
    <t>41526125</t>
  </si>
  <si>
    <t>22/05/2017 12:24:58</t>
  </si>
  <si>
    <t>961563740002484763612500060040</t>
  </si>
  <si>
    <t>316437</t>
  </si>
  <si>
    <t>45520819</t>
  </si>
  <si>
    <t>22/05/2017 12:22:41</t>
  </si>
  <si>
    <t>224800730007710314081900158000</t>
  </si>
  <si>
    <t>805990</t>
  </si>
  <si>
    <t>54914220</t>
  </si>
  <si>
    <t>22/05/2017 12:22:28</t>
  </si>
  <si>
    <t>854664610001290872422000130350</t>
  </si>
  <si>
    <t>000840</t>
  </si>
  <si>
    <t>43347511</t>
  </si>
  <si>
    <t>22/05/2017 12:19:09</t>
  </si>
  <si>
    <t>961563400003300660751100055300</t>
  </si>
  <si>
    <t>097869</t>
  </si>
  <si>
    <t>55229664</t>
  </si>
  <si>
    <t>22/05/2017 12:17:00</t>
  </si>
  <si>
    <t>962562590004051519966400079000</t>
  </si>
  <si>
    <t>693672</t>
  </si>
  <si>
    <t>22/05/2017 12:16:47</t>
  </si>
  <si>
    <t>814147020003550133817400090000</t>
  </si>
  <si>
    <t>672407</t>
  </si>
  <si>
    <t>41528654</t>
  </si>
  <si>
    <t>22/05/2017 12:13:08</t>
  </si>
  <si>
    <t>224836470004126749865400148520</t>
  </si>
  <si>
    <t>001004</t>
  </si>
  <si>
    <t>22/05/2017 12:11:59</t>
  </si>
  <si>
    <t>976226790001982894800700090850</t>
  </si>
  <si>
    <t>652807</t>
  </si>
  <si>
    <t>47728547</t>
  </si>
  <si>
    <t>22/05/2017 12:09:44</t>
  </si>
  <si>
    <t>802205500006223041854700069520</t>
  </si>
  <si>
    <t>634170</t>
  </si>
  <si>
    <t>47729155</t>
  </si>
  <si>
    <t>22/05/2017 12:06:28</t>
  </si>
  <si>
    <t>821022780002170083915500080580</t>
  </si>
  <si>
    <t>620980</t>
  </si>
  <si>
    <t>41525808</t>
  </si>
  <si>
    <t>22/05/2017 12:03:48</t>
  </si>
  <si>
    <t>976645960009979941580800196710</t>
  </si>
  <si>
    <t>724395</t>
  </si>
  <si>
    <t>49132392</t>
  </si>
  <si>
    <t>22/05/2017 12:02:37</t>
  </si>
  <si>
    <t>934779880001257235239200079000</t>
  </si>
  <si>
    <t>681150</t>
  </si>
  <si>
    <t>52881585</t>
  </si>
  <si>
    <t>22/05/2017 11:58:55</t>
  </si>
  <si>
    <t>934773220009331844158500102700</t>
  </si>
  <si>
    <t>274599</t>
  </si>
  <si>
    <t>42682780</t>
  </si>
  <si>
    <t>22/05/2017 11:58:21</t>
  </si>
  <si>
    <t>224824200005750069278000100330</t>
  </si>
  <si>
    <t>578278</t>
  </si>
  <si>
    <t>47727896</t>
  </si>
  <si>
    <t>22/05/2017 11:55:39</t>
  </si>
  <si>
    <t>976233230003001403789600075050</t>
  </si>
  <si>
    <t>051442</t>
  </si>
  <si>
    <t>54706061</t>
  </si>
  <si>
    <t>22/05/2017 11:55:14</t>
  </si>
  <si>
    <t>821018730009221400606100250430</t>
  </si>
  <si>
    <t>006071</t>
  </si>
  <si>
    <t>55840285</t>
  </si>
  <si>
    <t>22/05/2017 11:52:07</t>
  </si>
  <si>
    <t>971344710009040920028500030000</t>
  </si>
  <si>
    <t>098553</t>
  </si>
  <si>
    <t>54829875</t>
  </si>
  <si>
    <t>22/05/2017 11:49:32</t>
  </si>
  <si>
    <t>904564060001850237987500190390</t>
  </si>
  <si>
    <t>019229</t>
  </si>
  <si>
    <t>49188487</t>
  </si>
  <si>
    <t>22/05/2017 11:47:31</t>
  </si>
  <si>
    <t>702274240003681091848700060000</t>
  </si>
  <si>
    <t>091557</t>
  </si>
  <si>
    <t>22/05/2017 11:46:39</t>
  </si>
  <si>
    <t>702274240003671091848700063200</t>
  </si>
  <si>
    <t>529485</t>
  </si>
  <si>
    <t>22/05/2017 11:46:19</t>
  </si>
  <si>
    <t>252556400005131706644700100330</t>
  </si>
  <si>
    <t>685480</t>
  </si>
  <si>
    <t>53787342</t>
  </si>
  <si>
    <t>22/05/2017 11:40:26</t>
  </si>
  <si>
    <t>934781880007010683734200215968</t>
  </si>
  <si>
    <t>685236</t>
  </si>
  <si>
    <t>22/05/2017 11:38:54</t>
  </si>
  <si>
    <t>934781880007000114039400257540</t>
  </si>
  <si>
    <t>758660</t>
  </si>
  <si>
    <t>54822216</t>
  </si>
  <si>
    <t>22/05/2017 11:38:42</t>
  </si>
  <si>
    <t>962294850003570412221600059250</t>
  </si>
  <si>
    <t>084171</t>
  </si>
  <si>
    <t>54705194</t>
  </si>
  <si>
    <t>22/05/2017 11:38:41</t>
  </si>
  <si>
    <t>821003210005651469519400170640</t>
  </si>
  <si>
    <t>485838</t>
  </si>
  <si>
    <t>45550271</t>
  </si>
  <si>
    <t>22/05/2017 11:37:50</t>
  </si>
  <si>
    <t>976226220004750029027100100000</t>
  </si>
  <si>
    <t>080221</t>
  </si>
  <si>
    <t>42594283</t>
  </si>
  <si>
    <t>22/05/2017 11:36:35</t>
  </si>
  <si>
    <t>840255880000480778428300150100</t>
  </si>
  <si>
    <t>498803</t>
  </si>
  <si>
    <t>54912816</t>
  </si>
  <si>
    <t>22/05/2017 11:32:37</t>
  </si>
  <si>
    <t>905980070007798095281600079790</t>
  </si>
  <si>
    <t>457113</t>
  </si>
  <si>
    <t>41521295</t>
  </si>
  <si>
    <t>22/05/2017 11:32:31</t>
  </si>
  <si>
    <t>721000710009886408129500099540</t>
  </si>
  <si>
    <t>456780</t>
  </si>
  <si>
    <t>41527355</t>
  </si>
  <si>
    <t>22/05/2017 11:32:26</t>
  </si>
  <si>
    <t>960691350003825263735500100000</t>
  </si>
  <si>
    <t>052208</t>
  </si>
  <si>
    <t>54998419</t>
  </si>
  <si>
    <t>22/05/2017 11:29:28</t>
  </si>
  <si>
    <t>961563740002472074841900056090</t>
  </si>
  <si>
    <t>044004</t>
  </si>
  <si>
    <t>42135286</t>
  </si>
  <si>
    <t>22/05/2017 11:28:55</t>
  </si>
  <si>
    <t>252859800007061436528600222750</t>
  </si>
  <si>
    <t>031798</t>
  </si>
  <si>
    <t>52046697</t>
  </si>
  <si>
    <t>22/05/2017 11:28:34</t>
  </si>
  <si>
    <t>820974840008072309669700097960</t>
  </si>
  <si>
    <t>507773</t>
  </si>
  <si>
    <t>44687189</t>
  </si>
  <si>
    <t>22/05/2017 11:28:26</t>
  </si>
  <si>
    <t>960691350003810101718900100000</t>
  </si>
  <si>
    <t>008762</t>
  </si>
  <si>
    <t>52044393</t>
  </si>
  <si>
    <t>22/05/2017 11:26:44</t>
  </si>
  <si>
    <t>905971010002995651439300215000</t>
  </si>
  <si>
    <t>008359</t>
  </si>
  <si>
    <t>22/05/2017 11:25:23</t>
  </si>
  <si>
    <t>252560650009628127589900070310</t>
  </si>
  <si>
    <t>411542</t>
  </si>
  <si>
    <t>47729482</t>
  </si>
  <si>
    <t>22/05/2017 11:23:16</t>
  </si>
  <si>
    <t>814056390001023046948200150100</t>
  </si>
  <si>
    <t>781378</t>
  </si>
  <si>
    <t>54822195</t>
  </si>
  <si>
    <t>22/05/2017 11:19:52</t>
  </si>
  <si>
    <t>821018730009201584219500135090</t>
  </si>
  <si>
    <t>092983</t>
  </si>
  <si>
    <t>55793803</t>
  </si>
  <si>
    <t>22/05/2017 11:19:29</t>
  </si>
  <si>
    <t>961563400003296433380300158800</t>
  </si>
  <si>
    <t>524031</t>
  </si>
  <si>
    <t>54915992</t>
  </si>
  <si>
    <t>22/05/2017 11:15:25</t>
  </si>
  <si>
    <t>893648850002370497599200203310</t>
  </si>
  <si>
    <t>681867</t>
  </si>
  <si>
    <t>52739141</t>
  </si>
  <si>
    <t>22/05/2017 11:14:42</t>
  </si>
  <si>
    <t>970526330001893330914100100330</t>
  </si>
  <si>
    <t>358631</t>
  </si>
  <si>
    <t>47729009</t>
  </si>
  <si>
    <t>22/05/2017 11:12:21</t>
  </si>
  <si>
    <t>991311990005123420900900118500</t>
  </si>
  <si>
    <t>086680</t>
  </si>
  <si>
    <t>42133482</t>
  </si>
  <si>
    <t>22/05/2017 11:10:44</t>
  </si>
  <si>
    <t>252859800007055061348200100330</t>
  </si>
  <si>
    <t>338770</t>
  </si>
  <si>
    <t>47723998</t>
  </si>
  <si>
    <t>22/05/2017 11:08:33</t>
  </si>
  <si>
    <t>983714460003313848399800102700</t>
  </si>
  <si>
    <t>086718</t>
  </si>
  <si>
    <t>54455400</t>
  </si>
  <si>
    <t>22/05/2017 11:08:30</t>
  </si>
  <si>
    <t>896485040001200894540000189600</t>
  </si>
  <si>
    <t>563540</t>
  </si>
  <si>
    <t>54828468</t>
  </si>
  <si>
    <t>22/05/2017 11:05:43</t>
  </si>
  <si>
    <t>213205870003900349846800079000</t>
  </si>
  <si>
    <t>322933</t>
  </si>
  <si>
    <t>47720559</t>
  </si>
  <si>
    <t>22/05/2017 11:05:25</t>
  </si>
  <si>
    <t>904565220001970932055900132720</t>
  </si>
  <si>
    <t>55795737</t>
  </si>
  <si>
    <t>22/05/2017 11:05:17</t>
  </si>
  <si>
    <t>934813120000586896573700030000</t>
  </si>
  <si>
    <t>680693</t>
  </si>
  <si>
    <t>52736384</t>
  </si>
  <si>
    <t>22/05/2017 11:05:14</t>
  </si>
  <si>
    <t>935744210006134223638400100330</t>
  </si>
  <si>
    <t>033621</t>
  </si>
  <si>
    <t>54708370</t>
  </si>
  <si>
    <t>22/05/2017 11:03:36</t>
  </si>
  <si>
    <t>962290750002880741837000063990</t>
  </si>
  <si>
    <t>312164</t>
  </si>
  <si>
    <t>47722905</t>
  </si>
  <si>
    <t>22/05/2017 11:03:04</t>
  </si>
  <si>
    <t>971344710009030685290500071100</t>
  </si>
  <si>
    <t>912720</t>
  </si>
  <si>
    <t>55122913</t>
  </si>
  <si>
    <t>22/05/2017 10:59:54</t>
  </si>
  <si>
    <t>962290460004150142291300049770</t>
  </si>
  <si>
    <t>074576</t>
  </si>
  <si>
    <t>42132677</t>
  </si>
  <si>
    <t>22/05/2017 10:59:42</t>
  </si>
  <si>
    <t>976226220004731368267700372880</t>
  </si>
  <si>
    <t>281990</t>
  </si>
  <si>
    <t>41528628</t>
  </si>
  <si>
    <t>22/05/2017 10:56:06</t>
  </si>
  <si>
    <t>702274240003662542862800343650</t>
  </si>
  <si>
    <t>054970</t>
  </si>
  <si>
    <t>22/05/2017 10:55:48</t>
  </si>
  <si>
    <t>960716550005655434024400100000</t>
  </si>
  <si>
    <t>679399</t>
  </si>
  <si>
    <t>40431852</t>
  </si>
  <si>
    <t>22/05/2017 10:54:01</t>
  </si>
  <si>
    <t>252859800007041631185200158000</t>
  </si>
  <si>
    <t>666897</t>
  </si>
  <si>
    <t>22/05/2017 10:53:52</t>
  </si>
  <si>
    <t>224811540003515468269900213300</t>
  </si>
  <si>
    <t>063322</t>
  </si>
  <si>
    <t>22/05/2017 10:53:28</t>
  </si>
  <si>
    <t>825310560002431330251600040300</t>
  </si>
  <si>
    <t>031401</t>
  </si>
  <si>
    <t>52568292</t>
  </si>
  <si>
    <t>22/05/2017 10:53:02</t>
  </si>
  <si>
    <t>983714460003302224829200051350</t>
  </si>
  <si>
    <t>011812</t>
  </si>
  <si>
    <t>42134687</t>
  </si>
  <si>
    <t>22/05/2017 10:52:56</t>
  </si>
  <si>
    <t>972273530007471396468700030020</t>
  </si>
  <si>
    <t>010652</t>
  </si>
  <si>
    <t>42136292</t>
  </si>
  <si>
    <t>22/05/2017 10:51:40</t>
  </si>
  <si>
    <t>821003210005621331629200040290</t>
  </si>
  <si>
    <t>020626</t>
  </si>
  <si>
    <t>41788774</t>
  </si>
  <si>
    <t>22/05/2017 10:51:09</t>
  </si>
  <si>
    <t>905984080004340529877400158000</t>
  </si>
  <si>
    <t>045304</t>
  </si>
  <si>
    <t>48128010</t>
  </si>
  <si>
    <t>22/05/2017 10:50:44</t>
  </si>
  <si>
    <t>840238520005420501801000049770</t>
  </si>
  <si>
    <t>255777</t>
  </si>
  <si>
    <t>47727665</t>
  </si>
  <si>
    <t>22/05/2017 10:49:59</t>
  </si>
  <si>
    <t>961564360005610107766500050000</t>
  </si>
  <si>
    <t>080413</t>
  </si>
  <si>
    <t>55794390</t>
  </si>
  <si>
    <t>22/05/2017 10:48:03</t>
  </si>
  <si>
    <t>821024260005994591439000200070</t>
  </si>
  <si>
    <t>074697</t>
  </si>
  <si>
    <t>54702011</t>
  </si>
  <si>
    <t>22/05/2017 10:47:46</t>
  </si>
  <si>
    <t>904565220001963071201100079790</t>
  </si>
  <si>
    <t>085084</t>
  </si>
  <si>
    <t>54458638</t>
  </si>
  <si>
    <t>22/05/2017 10:45:36</t>
  </si>
  <si>
    <t>814056390000991031863800100330</t>
  </si>
  <si>
    <t>240154</t>
  </si>
  <si>
    <t>54568972</t>
  </si>
  <si>
    <t>22/05/2017 10:43:04</t>
  </si>
  <si>
    <t>976226220004720131897200100330</t>
  </si>
  <si>
    <t>222715</t>
  </si>
  <si>
    <t>45559279</t>
  </si>
  <si>
    <t>22/05/2017 10:42:22</t>
  </si>
  <si>
    <t>814107680001620221927900080580</t>
  </si>
  <si>
    <t>217643</t>
  </si>
  <si>
    <t>47726292</t>
  </si>
  <si>
    <t>22/05/2017 10:41:10</t>
  </si>
  <si>
    <t>905980070007780430629200100330</t>
  </si>
  <si>
    <t>142942</t>
  </si>
  <si>
    <t>54998790</t>
  </si>
  <si>
    <t>22/05/2017 10:40:46</t>
  </si>
  <si>
    <t>896485040001191547879000060040</t>
  </si>
  <si>
    <t>215099</t>
  </si>
  <si>
    <t>22/05/2017 10:40:36</t>
  </si>
  <si>
    <t>961966960003430580929500100330</t>
  </si>
  <si>
    <t>773635</t>
  </si>
  <si>
    <t>52903839</t>
  </si>
  <si>
    <t>22/05/2017 10:38:55</t>
  </si>
  <si>
    <t>252875680007020025383900049770</t>
  </si>
  <si>
    <t>228017</t>
  </si>
  <si>
    <t>54915926</t>
  </si>
  <si>
    <t>22/05/2017 10:37:38</t>
  </si>
  <si>
    <t>241433790006251023592600177750</t>
  </si>
  <si>
    <t>061657</t>
  </si>
  <si>
    <t>54702154</t>
  </si>
  <si>
    <t>22/05/2017 10:36:15</t>
  </si>
  <si>
    <t>893648850002365545215400252010</t>
  </si>
  <si>
    <t>000542</t>
  </si>
  <si>
    <t>49155126</t>
  </si>
  <si>
    <t>22/05/2017 10:28:35</t>
  </si>
  <si>
    <t>991316670008089590512600040290</t>
  </si>
  <si>
    <t>001272</t>
  </si>
  <si>
    <t>22/05/2017 10:25:40</t>
  </si>
  <si>
    <t>840259940007275773916000201680</t>
  </si>
  <si>
    <t>563150</t>
  </si>
  <si>
    <t>45407980</t>
  </si>
  <si>
    <t>22/05/2017 10:25:37</t>
  </si>
  <si>
    <t>224828740008880112798000095590</t>
  </si>
  <si>
    <t>123903</t>
  </si>
  <si>
    <t>52887139</t>
  </si>
  <si>
    <t>22/05/2017 10:24:23</t>
  </si>
  <si>
    <t>962290460004141495713900049770</t>
  </si>
  <si>
    <t>22/05/2017 10:24:03</t>
  </si>
  <si>
    <t>934813120000572745219600079790</t>
  </si>
  <si>
    <t>256654</t>
  </si>
  <si>
    <t>52905487</t>
  </si>
  <si>
    <t>22/05/2017 10:23:55</t>
  </si>
  <si>
    <t>905971010002986550548700100330</t>
  </si>
  <si>
    <t>001451</t>
  </si>
  <si>
    <t>54716436</t>
  </si>
  <si>
    <t>22/05/2017 10:20:14</t>
  </si>
  <si>
    <t>962294850003551778643600083740</t>
  </si>
  <si>
    <t>230709</t>
  </si>
  <si>
    <t>41346405</t>
  </si>
  <si>
    <t>22/05/2017 10:20:09</t>
  </si>
  <si>
    <t>896485040001180144640500050560</t>
  </si>
  <si>
    <t>119084</t>
  </si>
  <si>
    <t>47728443</t>
  </si>
  <si>
    <t>22/05/2017 10:17:40</t>
  </si>
  <si>
    <t>814147020003530798844300100300</t>
  </si>
  <si>
    <t>053424</t>
  </si>
  <si>
    <t>54708563</t>
  </si>
  <si>
    <t>22/05/2017 10:15:34</t>
  </si>
  <si>
    <t>961563740002460086856300193550</t>
  </si>
  <si>
    <t>399708</t>
  </si>
  <si>
    <t>54990333</t>
  </si>
  <si>
    <t>22/05/2017 10:13:54</t>
  </si>
  <si>
    <t>802205500006211654033300120870</t>
  </si>
  <si>
    <t>096641</t>
  </si>
  <si>
    <t>55461211</t>
  </si>
  <si>
    <t>22/05/2017 10:12:07</t>
  </si>
  <si>
    <t>224811540003500483121100070310</t>
  </si>
  <si>
    <t>491849</t>
  </si>
  <si>
    <t>54829810</t>
  </si>
  <si>
    <t>22/05/2017 10:11:06</t>
  </si>
  <si>
    <t>224811540003490078981000112970</t>
  </si>
  <si>
    <t>048575</t>
  </si>
  <si>
    <t>40235139</t>
  </si>
  <si>
    <t>22/05/2017 10:09:10</t>
  </si>
  <si>
    <t>960691740001180072513900169850</t>
  </si>
  <si>
    <t>065863</t>
  </si>
  <si>
    <t>55793411</t>
  </si>
  <si>
    <t>22/05/2017 10:06:58</t>
  </si>
  <si>
    <t>233212140003002683341100100330</t>
  </si>
  <si>
    <t>687345</t>
  </si>
  <si>
    <t>52887797</t>
  </si>
  <si>
    <t>22/05/2017 10:05:40</t>
  </si>
  <si>
    <t>814056390000980458779700060040</t>
  </si>
  <si>
    <t>716332</t>
  </si>
  <si>
    <t>54914692</t>
  </si>
  <si>
    <t>22/05/2017 10:04:40</t>
  </si>
  <si>
    <t>961966960003420674469200097960</t>
  </si>
  <si>
    <t>038237</t>
  </si>
  <si>
    <t>42136143</t>
  </si>
  <si>
    <t>22/05/2017 10:03:37</t>
  </si>
  <si>
    <t>904564060001836063614300079000</t>
  </si>
  <si>
    <t>228412</t>
  </si>
  <si>
    <t>52212635</t>
  </si>
  <si>
    <t>22/05/2017 10:03:19</t>
  </si>
  <si>
    <t>252548460004380218263500150100</t>
  </si>
  <si>
    <t>923939</t>
  </si>
  <si>
    <t>55791430</t>
  </si>
  <si>
    <t>22/05/2017 10:02:00</t>
  </si>
  <si>
    <t>905984080004338842143000049770</t>
  </si>
  <si>
    <t>228234</t>
  </si>
  <si>
    <t>49129737</t>
  </si>
  <si>
    <t>22/05/2017 10:01:53</t>
  </si>
  <si>
    <t>960264060002831622973700120080</t>
  </si>
  <si>
    <t>015893</t>
  </si>
  <si>
    <t>52044199</t>
  </si>
  <si>
    <t>22/05/2017 10:01:38</t>
  </si>
  <si>
    <t>934781880006992791419900049770</t>
  </si>
  <si>
    <t>085456</t>
  </si>
  <si>
    <t>54718176</t>
  </si>
  <si>
    <t>22/05/2017 09:58:54</t>
  </si>
  <si>
    <t>896485040001158850817600085000</t>
  </si>
  <si>
    <t>042149</t>
  </si>
  <si>
    <t>47726710</t>
  </si>
  <si>
    <t>22/05/2017 09:58:22</t>
  </si>
  <si>
    <t>937634470006803491671000100330</t>
  </si>
  <si>
    <t>684426</t>
  </si>
  <si>
    <t>40533270</t>
  </si>
  <si>
    <t>22/05/2017 09:57:46</t>
  </si>
  <si>
    <t>935744070002473087327000100330</t>
  </si>
  <si>
    <t>862170</t>
  </si>
  <si>
    <t>54996830</t>
  </si>
  <si>
    <t>22/05/2017 09:54:35</t>
  </si>
  <si>
    <t>960266650007490107683000050000</t>
  </si>
  <si>
    <t>042843</t>
  </si>
  <si>
    <t>55793109</t>
  </si>
  <si>
    <t>22/05/2017 09:54:28</t>
  </si>
  <si>
    <t>814056390000975810310900143780</t>
  </si>
  <si>
    <t>024421</t>
  </si>
  <si>
    <t>47727246</t>
  </si>
  <si>
    <t>22/05/2017 09:53:38</t>
  </si>
  <si>
    <t>934813120000561475724600120000</t>
  </si>
  <si>
    <t>020520</t>
  </si>
  <si>
    <t>47722727</t>
  </si>
  <si>
    <t>22/05/2017 09:52:36</t>
  </si>
  <si>
    <t>934781880006982451272700221200</t>
  </si>
  <si>
    <t>020335</t>
  </si>
  <si>
    <t>41019221</t>
  </si>
  <si>
    <t>22/05/2017 09:52:33</t>
  </si>
  <si>
    <t>991315270007872023922100060040</t>
  </si>
  <si>
    <t>49159546</t>
  </si>
  <si>
    <t>22/05/2017 09:52:12</t>
  </si>
  <si>
    <t>252875680007011217954600049770</t>
  </si>
  <si>
    <t>014549</t>
  </si>
  <si>
    <t>55799779</t>
  </si>
  <si>
    <t>22/05/2017 09:51:45</t>
  </si>
  <si>
    <t>252859800006991091977900050120</t>
  </si>
  <si>
    <t>043093</t>
  </si>
  <si>
    <t>49318674</t>
  </si>
  <si>
    <t>22/05/2017 09:51:11</t>
  </si>
  <si>
    <t>960691740001160211867400150100</t>
  </si>
  <si>
    <t>893300</t>
  </si>
  <si>
    <t>52880602</t>
  </si>
  <si>
    <t>22/05/2017 09:49:17</t>
  </si>
  <si>
    <t>934813120000551621060200094800</t>
  </si>
  <si>
    <t>006800</t>
  </si>
  <si>
    <t>22/05/2017 09:48:55</t>
  </si>
  <si>
    <t>820987500009160162549200050560</t>
  </si>
  <si>
    <t>035159</t>
  </si>
  <si>
    <t>51887338</t>
  </si>
  <si>
    <t>22/05/2017 09:47:12</t>
  </si>
  <si>
    <t>991316670008060235733800079000</t>
  </si>
  <si>
    <t>012789</t>
  </si>
  <si>
    <t>22/05/2017 09:45:46</t>
  </si>
  <si>
    <t>825333590005239149049800133700</t>
  </si>
  <si>
    <t>41894112</t>
  </si>
  <si>
    <t>22/05/2017 09:42:19</t>
  </si>
  <si>
    <t>820974840007994182411200250110</t>
  </si>
  <si>
    <t>976254</t>
  </si>
  <si>
    <t>47726843</t>
  </si>
  <si>
    <t>22/05/2017 09:40:48</t>
  </si>
  <si>
    <t>983714460003293590684300100330</t>
  </si>
  <si>
    <t>024429</t>
  </si>
  <si>
    <t>42137085</t>
  </si>
  <si>
    <t>22/05/2017 09:40:40</t>
  </si>
  <si>
    <t>896485040001145055708500067940</t>
  </si>
  <si>
    <t>011609</t>
  </si>
  <si>
    <t>51773798</t>
  </si>
  <si>
    <t>22/05/2017 09:39:39</t>
  </si>
  <si>
    <t>803126380002947862379800100330</t>
  </si>
  <si>
    <t>961241</t>
  </si>
  <si>
    <t>47725024</t>
  </si>
  <si>
    <t>22/05/2017 09:36:34</t>
  </si>
  <si>
    <t>960691740001130031502400100330</t>
  </si>
  <si>
    <t>010017</t>
  </si>
  <si>
    <t>52044498</t>
  </si>
  <si>
    <t>22/05/2017 09:34:19</t>
  </si>
  <si>
    <t>934813120000548566449800100330</t>
  </si>
  <si>
    <t>355598</t>
  </si>
  <si>
    <t>54825333</t>
  </si>
  <si>
    <t>22/05/2017 09:33:33</t>
  </si>
  <si>
    <t>814147020003514038533300120000</t>
  </si>
  <si>
    <t>940996</t>
  </si>
  <si>
    <t>47727220</t>
  </si>
  <si>
    <t>22/05/2017 09:30:54</t>
  </si>
  <si>
    <t>972274750005822031722000047400</t>
  </si>
  <si>
    <t>079815</t>
  </si>
  <si>
    <t>51279611</t>
  </si>
  <si>
    <t>22/05/2017 09:28:16</t>
  </si>
  <si>
    <t>971930530005760063961100195900</t>
  </si>
  <si>
    <t>661477</t>
  </si>
  <si>
    <t>46586819</t>
  </si>
  <si>
    <t>22/05/2017 09:24:59</t>
  </si>
  <si>
    <t>896485040001130622681900143000</t>
  </si>
  <si>
    <t>044521</t>
  </si>
  <si>
    <t>48126010</t>
  </si>
  <si>
    <t>22/05/2017 09:24:27</t>
  </si>
  <si>
    <t>224828740008873890601000050560</t>
  </si>
  <si>
    <t>362823</t>
  </si>
  <si>
    <t>52881419</t>
  </si>
  <si>
    <t>22/05/2017 09:22:27</t>
  </si>
  <si>
    <t>961966960003411317141900060040</t>
  </si>
  <si>
    <t>223011</t>
  </si>
  <si>
    <t>41347469</t>
  </si>
  <si>
    <t>22/05/2017 09:17:57</t>
  </si>
  <si>
    <t>224824200005740129746900079000</t>
  </si>
  <si>
    <t>404536</t>
  </si>
  <si>
    <t>54919415</t>
  </si>
  <si>
    <t>22/05/2017 09:17:56</t>
  </si>
  <si>
    <t>972274750005810603941500237000</t>
  </si>
  <si>
    <t>644918</t>
  </si>
  <si>
    <t>51880421</t>
  </si>
  <si>
    <t>22/05/2017 09:14:08</t>
  </si>
  <si>
    <t>960691740001110329042100150100</t>
  </si>
  <si>
    <t>949189</t>
  </si>
  <si>
    <t>40536839</t>
  </si>
  <si>
    <t>22/05/2017 09:12:43</t>
  </si>
  <si>
    <t>214443300005723134683900082900</t>
  </si>
  <si>
    <t>52044898</t>
  </si>
  <si>
    <t>22/05/2017 09:11:03</t>
  </si>
  <si>
    <t>934813120000535152489800107440</t>
  </si>
  <si>
    <t>639679</t>
  </si>
  <si>
    <t>54560106</t>
  </si>
  <si>
    <t>22/05/2017 09:09:23</t>
  </si>
  <si>
    <t>896485040001120061010600100330</t>
  </si>
  <si>
    <t>853711</t>
  </si>
  <si>
    <t>22/05/2017 09:08:03</t>
  </si>
  <si>
    <t>840238520005412027988800160370</t>
  </si>
  <si>
    <t>843538</t>
  </si>
  <si>
    <t>47725774</t>
  </si>
  <si>
    <t>22/05/2017 09:05:20</t>
  </si>
  <si>
    <t>224824200005721917577400071100</t>
  </si>
  <si>
    <t>829671</t>
  </si>
  <si>
    <t>22/05/2017 09:01:31</t>
  </si>
  <si>
    <t>962562590004032966971200100330</t>
  </si>
  <si>
    <t>826203</t>
  </si>
  <si>
    <t>22/05/2017 09:00:39</t>
  </si>
  <si>
    <t>854664610001281581989100086900</t>
  </si>
  <si>
    <t>820226</t>
  </si>
  <si>
    <t>41527206</t>
  </si>
  <si>
    <t>22/05/2017 08:59:12</t>
  </si>
  <si>
    <t>961564360005607071720600150000</t>
  </si>
  <si>
    <t>819595</t>
  </si>
  <si>
    <t>41529929</t>
  </si>
  <si>
    <t>22/05/2017 08:59:01</t>
  </si>
  <si>
    <t>962290460004138973992900118500</t>
  </si>
  <si>
    <t>863505</t>
  </si>
  <si>
    <t>42851657</t>
  </si>
  <si>
    <t>22/05/2017 08:58:25</t>
  </si>
  <si>
    <t>821012310006179852165700049770</t>
  </si>
  <si>
    <t>064669</t>
  </si>
  <si>
    <t>55791877</t>
  </si>
  <si>
    <t>22/05/2017 08:56:45</t>
  </si>
  <si>
    <t>970520890007559387187700100330</t>
  </si>
  <si>
    <t>806990</t>
  </si>
  <si>
    <t>41521985</t>
  </si>
  <si>
    <t>22/05/2017 08:55:09</t>
  </si>
  <si>
    <t>961517050001597658198500080000</t>
  </si>
  <si>
    <t>089299</t>
  </si>
  <si>
    <t>54998422</t>
  </si>
  <si>
    <t>22/05/2017 08:54:49</t>
  </si>
  <si>
    <t>904587400001091535842200103490</t>
  </si>
  <si>
    <t>801324</t>
  </si>
  <si>
    <t>47726972</t>
  </si>
  <si>
    <t>22/05/2017 08:53:40</t>
  </si>
  <si>
    <t>702124970001023264697200173800</t>
  </si>
  <si>
    <t>777821</t>
  </si>
  <si>
    <t>54911236</t>
  </si>
  <si>
    <t>22/05/2017 08:51:04</t>
  </si>
  <si>
    <t>961563400003280292123600159580</t>
  </si>
  <si>
    <t>083368</t>
  </si>
  <si>
    <t>54700696</t>
  </si>
  <si>
    <t>22/05/2017 08:48:33</t>
  </si>
  <si>
    <t>241433790006210317069600154840</t>
  </si>
  <si>
    <t>783027</t>
  </si>
  <si>
    <t>22/05/2017 08:48:27</t>
  </si>
  <si>
    <t>962771020003560697094300100330</t>
  </si>
  <si>
    <t>775161</t>
  </si>
  <si>
    <t>47728856</t>
  </si>
  <si>
    <t>22/05/2017 08:46:07</t>
  </si>
  <si>
    <t>214443300005710117885600051300</t>
  </si>
  <si>
    <t>750596</t>
  </si>
  <si>
    <t>45557371</t>
  </si>
  <si>
    <t>22/05/2017 08:38:09</t>
  </si>
  <si>
    <t>224828740008860038737100095590</t>
  </si>
  <si>
    <t>448933</t>
  </si>
  <si>
    <t>52887190</t>
  </si>
  <si>
    <t>22/05/2017 08:37:45</t>
  </si>
  <si>
    <t>252548460004373105719000050000</t>
  </si>
  <si>
    <t>016313</t>
  </si>
  <si>
    <t>44158798</t>
  </si>
  <si>
    <t>22/05/2017 08:35:38</t>
  </si>
  <si>
    <t>961563400003278463879800079790</t>
  </si>
  <si>
    <t>026551</t>
  </si>
  <si>
    <t>22/05/2017 08:35:37</t>
  </si>
  <si>
    <t>252548460004364515289400150000</t>
  </si>
  <si>
    <t>403694</t>
  </si>
  <si>
    <t>40274937</t>
  </si>
  <si>
    <t>22/05/2017 08:35:17</t>
  </si>
  <si>
    <t>252552350006650896493700080580</t>
  </si>
  <si>
    <t>001050</t>
  </si>
  <si>
    <t>41781076</t>
  </si>
  <si>
    <t>22/05/2017 08:33:45</t>
  </si>
  <si>
    <t>821012310006161238107600070310</t>
  </si>
  <si>
    <t>089491</t>
  </si>
  <si>
    <t>22/05/2017 08:32:53</t>
  </si>
  <si>
    <t>814147020003490890613100100300</t>
  </si>
  <si>
    <t>734593</t>
  </si>
  <si>
    <t>41522504</t>
  </si>
  <si>
    <t>22/05/2017 08:32:52</t>
  </si>
  <si>
    <t>905980070007763674250400079790</t>
  </si>
  <si>
    <t>001818</t>
  </si>
  <si>
    <t>45522817</t>
  </si>
  <si>
    <t>22/05/2017 08:27:16</t>
  </si>
  <si>
    <t>854664610001260056281700079000</t>
  </si>
  <si>
    <t>217716</t>
  </si>
  <si>
    <t>41340959</t>
  </si>
  <si>
    <t>22/05/2017 08:24:56</t>
  </si>
  <si>
    <t>252548460004350102095900039500</t>
  </si>
  <si>
    <t>707446</t>
  </si>
  <si>
    <t>47728919</t>
  </si>
  <si>
    <t>22/05/2017 08:22:43</t>
  </si>
  <si>
    <t>702124970001012279891900063000</t>
  </si>
  <si>
    <t>099123</t>
  </si>
  <si>
    <t>972274750005806936079200067150</t>
  </si>
  <si>
    <t>706252</t>
  </si>
  <si>
    <t>41526035</t>
  </si>
  <si>
    <t>22/05/2017 08:22:16</t>
  </si>
  <si>
    <t>976233230002998960603500101120</t>
  </si>
  <si>
    <t>086339</t>
  </si>
  <si>
    <t>40270650</t>
  </si>
  <si>
    <t>22/05/2017 08:20:24</t>
  </si>
  <si>
    <t>934773220009312085065000100330</t>
  </si>
  <si>
    <t>699664</t>
  </si>
  <si>
    <t>47720741</t>
  </si>
  <si>
    <t>22/05/2017 08:19:54</t>
  </si>
  <si>
    <t>893648850002351160074100143780</t>
  </si>
  <si>
    <t>515761</t>
  </si>
  <si>
    <t>45409948</t>
  </si>
  <si>
    <t>22/05/2017 08:15:07</t>
  </si>
  <si>
    <t>825333590005220127994800184070</t>
  </si>
  <si>
    <t>001979</t>
  </si>
  <si>
    <t>52565998</t>
  </si>
  <si>
    <t>22/05/2017 08:14:39</t>
  </si>
  <si>
    <t>224830080002414708599800100033</t>
  </si>
  <si>
    <t>835868</t>
  </si>
  <si>
    <t>51280095</t>
  </si>
  <si>
    <t>22/05/2017 08:13:06</t>
  </si>
  <si>
    <t>803126380002923065009500127190</t>
  </si>
  <si>
    <t>662247</t>
  </si>
  <si>
    <t>40430204</t>
  </si>
  <si>
    <t>22/05/2017 08:11:55</t>
  </si>
  <si>
    <t>854664610001256249020400040290</t>
  </si>
  <si>
    <t>666148</t>
  </si>
  <si>
    <t>47720085</t>
  </si>
  <si>
    <t>22/05/2017 08:09:28</t>
  </si>
  <si>
    <t>961966960003400253008500117710</t>
  </si>
  <si>
    <t>859396</t>
  </si>
  <si>
    <t>54824999</t>
  </si>
  <si>
    <t>22/05/2017 08:07:06</t>
  </si>
  <si>
    <t>210152190006615878499900067940</t>
  </si>
  <si>
    <t>842261</t>
  </si>
  <si>
    <t>54916598</t>
  </si>
  <si>
    <t>22/05/2017 08:04:48</t>
  </si>
  <si>
    <t>962771020003558959659800118500</t>
  </si>
  <si>
    <t>060388</t>
  </si>
  <si>
    <t>54420008</t>
  </si>
  <si>
    <t>22/05/2017 08:02:01</t>
  </si>
  <si>
    <t>976233230002984501000800100330</t>
  </si>
  <si>
    <t>609854</t>
  </si>
  <si>
    <t>41010833</t>
  </si>
  <si>
    <t>22/05/2017 07:47:33</t>
  </si>
  <si>
    <t>821018730009160083083300100330</t>
  </si>
  <si>
    <t>075555</t>
  </si>
  <si>
    <t>49101244</t>
  </si>
  <si>
    <t>22/05/2017 07:36:46</t>
  </si>
  <si>
    <t>934813120000527845124400060040</t>
  </si>
  <si>
    <t>004085</t>
  </si>
  <si>
    <t>52562395</t>
  </si>
  <si>
    <t>22/05/2017 07:33:06</t>
  </si>
  <si>
    <t>821018730009140273239500049770</t>
  </si>
  <si>
    <t>566466</t>
  </si>
  <si>
    <t>22/05/2017 07:29:32</t>
  </si>
  <si>
    <t>825333590005217112482300049800</t>
  </si>
  <si>
    <t>541353</t>
  </si>
  <si>
    <t>55465479</t>
  </si>
  <si>
    <t>22/05/2017 07:12:48</t>
  </si>
  <si>
    <t>840259940007220275547900199870</t>
  </si>
  <si>
    <t>49157917</t>
  </si>
  <si>
    <t>22/05/2017 06:42:30</t>
  </si>
  <si>
    <t>960264060002763037791700092430</t>
  </si>
  <si>
    <t>044673</t>
  </si>
  <si>
    <t>55797396</t>
  </si>
  <si>
    <t>22/05/2017 06:34:46</t>
  </si>
  <si>
    <t>991311990005106803739600050560</t>
  </si>
  <si>
    <t>646248</t>
  </si>
  <si>
    <t>46587675</t>
  </si>
  <si>
    <t>22/05/2017 06:30:24</t>
  </si>
  <si>
    <t>961966960003390863767500250430</t>
  </si>
  <si>
    <t>717265</t>
  </si>
  <si>
    <t>52902540</t>
  </si>
  <si>
    <t>22/05/2017 06:29:18</t>
  </si>
  <si>
    <t>814148490003030001254000090800</t>
  </si>
  <si>
    <t>405087</t>
  </si>
  <si>
    <t>22/05/2017 00:23:01</t>
  </si>
  <si>
    <t>826329400000969453148300145530</t>
  </si>
  <si>
    <t>743965</t>
  </si>
  <si>
    <t>22/05/2017 15:23:11</t>
  </si>
  <si>
    <t>934813120000650290689700192000</t>
  </si>
  <si>
    <t>22/05/2017 15:21:18</t>
  </si>
  <si>
    <t>934813120000640290689700192000</t>
  </si>
  <si>
    <t>277358</t>
  </si>
  <si>
    <t>22/05/2017 14:37:35</t>
  </si>
  <si>
    <t>202965090009663243974500169850</t>
  </si>
  <si>
    <t>22/05/2017 14:32:11</t>
  </si>
  <si>
    <t>202965090009653243974500169850</t>
  </si>
  <si>
    <t>001271</t>
  </si>
  <si>
    <t>22/05/2017 10:25:32</t>
  </si>
  <si>
    <t>840259940007265773916000185800</t>
  </si>
  <si>
    <t>22/05/2017 10:24:01</t>
  </si>
  <si>
    <t>840259940007255773916000185800</t>
  </si>
  <si>
    <t>21/05/2017 19:23:58</t>
  </si>
  <si>
    <t>826329400000951978383300099960</t>
  </si>
  <si>
    <t>314212</t>
  </si>
  <si>
    <t>21/05/2017 16:50:09</t>
  </si>
  <si>
    <t>826329400000940061738300049980</t>
  </si>
  <si>
    <t>011537</t>
  </si>
  <si>
    <t>52561095</t>
  </si>
  <si>
    <t>21/05/2017 15:21:25</t>
  </si>
  <si>
    <t>971968500002333931109500053000</t>
  </si>
  <si>
    <t>538671</t>
  </si>
  <si>
    <t>40437813</t>
  </si>
  <si>
    <t>21/05/2017 13:50:21</t>
  </si>
  <si>
    <t>937634470006781362781300122450</t>
  </si>
  <si>
    <t>784010</t>
  </si>
  <si>
    <t>55794234</t>
  </si>
  <si>
    <t>21/05/2017 13:46:34</t>
  </si>
  <si>
    <t>854664610001227937423400040290</t>
  </si>
  <si>
    <t>270938</t>
  </si>
  <si>
    <t>54917588</t>
  </si>
  <si>
    <t>21/05/2017 13:30:43</t>
  </si>
  <si>
    <t>971968500002311044758800213300</t>
  </si>
  <si>
    <t>534073</t>
  </si>
  <si>
    <t>52734488</t>
  </si>
  <si>
    <t>21/05/2017 13:30:12</t>
  </si>
  <si>
    <t>990026220006218512448800079000</t>
  </si>
  <si>
    <t>121187</t>
  </si>
  <si>
    <t>47729469</t>
  </si>
  <si>
    <t>21/05/2017 13:27:49</t>
  </si>
  <si>
    <t>854664610001211539946900049770</t>
  </si>
  <si>
    <t>054822</t>
  </si>
  <si>
    <t>41529479</t>
  </si>
  <si>
    <t>21/05/2017 13:14:11</t>
  </si>
  <si>
    <t>934781880006970774947900056090</t>
  </si>
  <si>
    <t>084366</t>
  </si>
  <si>
    <t>55795058</t>
  </si>
  <si>
    <t>21/05/2017 13:08:43</t>
  </si>
  <si>
    <t>990026220006177094505800079000</t>
  </si>
  <si>
    <t>032003</t>
  </si>
  <si>
    <t>21/05/2017 12:54:53</t>
  </si>
  <si>
    <t>937634470006779076759000079790</t>
  </si>
  <si>
    <t>080377</t>
  </si>
  <si>
    <t>54917416</t>
  </si>
  <si>
    <t>21/05/2017 12:49:34</t>
  </si>
  <si>
    <t>934781880006960598741600150100</t>
  </si>
  <si>
    <t>054919</t>
  </si>
  <si>
    <t>54087667</t>
  </si>
  <si>
    <t>21/05/2017 12:45:49</t>
  </si>
  <si>
    <t>971968500002290312766700100330</t>
  </si>
  <si>
    <t>518290</t>
  </si>
  <si>
    <t>45400693</t>
  </si>
  <si>
    <t>21/05/2017 12:20:38</t>
  </si>
  <si>
    <t>854664610001195613069300079000</t>
  </si>
  <si>
    <t>072610</t>
  </si>
  <si>
    <t>54425818</t>
  </si>
  <si>
    <t>21/05/2017 12:19:08</t>
  </si>
  <si>
    <t>801030860007654468581800048000</t>
  </si>
  <si>
    <t>065918</t>
  </si>
  <si>
    <t>54702176</t>
  </si>
  <si>
    <t>21/05/2017 11:56:58</t>
  </si>
  <si>
    <t>854664610001181260217600116920</t>
  </si>
  <si>
    <t>095063</t>
  </si>
  <si>
    <t>21/05/2017 11:56:50</t>
  </si>
  <si>
    <t>202965090009614305387700100000</t>
  </si>
  <si>
    <t>707696</t>
  </si>
  <si>
    <t>47724205</t>
  </si>
  <si>
    <t>21/05/2017 11:55:47</t>
  </si>
  <si>
    <t>962290750002840275420500079000</t>
  </si>
  <si>
    <t>023284</t>
  </si>
  <si>
    <t>52042394</t>
  </si>
  <si>
    <t>21/05/2017 11:53:53</t>
  </si>
  <si>
    <t>934781880006959496239400030020</t>
  </si>
  <si>
    <t>809599</t>
  </si>
  <si>
    <t>52884766</t>
  </si>
  <si>
    <t>21/05/2017 11:35:52</t>
  </si>
  <si>
    <t>896485040001100154476600185650</t>
  </si>
  <si>
    <t>000931</t>
  </si>
  <si>
    <t>49150893</t>
  </si>
  <si>
    <t>21/05/2017 11:33:53</t>
  </si>
  <si>
    <t>854664610001172720089300103030</t>
  </si>
  <si>
    <t>098661</t>
  </si>
  <si>
    <t>49127003</t>
  </si>
  <si>
    <t>21/05/2017 11:21:09</t>
  </si>
  <si>
    <t>213205870003892084700300039500</t>
  </si>
  <si>
    <t>011440</t>
  </si>
  <si>
    <t>52565090</t>
  </si>
  <si>
    <t>21/05/2017 11:18:52</t>
  </si>
  <si>
    <t>854664610001153069509000060040</t>
  </si>
  <si>
    <t>566551</t>
  </si>
  <si>
    <t>47722703</t>
  </si>
  <si>
    <t>21/05/2017 11:18:27</t>
  </si>
  <si>
    <t>821012310006153200270300067150</t>
  </si>
  <si>
    <t>031203</t>
  </si>
  <si>
    <t>49318370</t>
  </si>
  <si>
    <t>21/05/2017 11:06:03</t>
  </si>
  <si>
    <t>702275940001742752837000049770</t>
  </si>
  <si>
    <t>52067096</t>
  </si>
  <si>
    <t>21/05/2017 11:06:00</t>
  </si>
  <si>
    <t>814147020003444791709600120000</t>
  </si>
  <si>
    <t>000718</t>
  </si>
  <si>
    <t>49150757</t>
  </si>
  <si>
    <t>21/05/2017 11:04:19</t>
  </si>
  <si>
    <t>854664610001145193075700118500</t>
  </si>
  <si>
    <t>501864</t>
  </si>
  <si>
    <t>47722903</t>
  </si>
  <si>
    <t>21/05/2017 10:59:28</t>
  </si>
  <si>
    <t>935744070002420554290300100330</t>
  </si>
  <si>
    <t>748359</t>
  </si>
  <si>
    <t>55795204</t>
  </si>
  <si>
    <t>21/05/2017 10:54:42</t>
  </si>
  <si>
    <t>213205870003880421520400039500</t>
  </si>
  <si>
    <t>062090</t>
  </si>
  <si>
    <t>54912727</t>
  </si>
  <si>
    <t>21/05/2017 10:50:35</t>
  </si>
  <si>
    <t>814147020003430551272700079700</t>
  </si>
  <si>
    <t>031696</t>
  </si>
  <si>
    <t>52041692</t>
  </si>
  <si>
    <t>21/05/2017 10:42:28</t>
  </si>
  <si>
    <t>202965090009592894169200079700</t>
  </si>
  <si>
    <t>009582</t>
  </si>
  <si>
    <t>48304598</t>
  </si>
  <si>
    <t>21/05/2017 10:39:46</t>
  </si>
  <si>
    <t>961564360005530053459800150100</t>
  </si>
  <si>
    <t>436222</t>
  </si>
  <si>
    <t>40984705</t>
  </si>
  <si>
    <t>21/05/2017 10:38:36</t>
  </si>
  <si>
    <t>962290460004120478470500030020</t>
  </si>
  <si>
    <t>236840</t>
  </si>
  <si>
    <t>52880763</t>
  </si>
  <si>
    <t>21/05/2017 10:16:50</t>
  </si>
  <si>
    <t>961564360005520149076300070310</t>
  </si>
  <si>
    <t>001648</t>
  </si>
  <si>
    <t>49154800</t>
  </si>
  <si>
    <t>21/05/2017 10:14:25</t>
  </si>
  <si>
    <t>854664610001139616480000079000</t>
  </si>
  <si>
    <t>799108</t>
  </si>
  <si>
    <t>54826697</t>
  </si>
  <si>
    <t>21/05/2017 10:11:19</t>
  </si>
  <si>
    <t>202965090009570429669700050000</t>
  </si>
  <si>
    <t>920498</t>
  </si>
  <si>
    <t>52882944</t>
  </si>
  <si>
    <t>21/05/2017 10:09:43</t>
  </si>
  <si>
    <t>937634470006750443294400125610</t>
  </si>
  <si>
    <t>345714</t>
  </si>
  <si>
    <t>41015265</t>
  </si>
  <si>
    <t>21/05/2017 10:06:22</t>
  </si>
  <si>
    <t>214443300005691852526500030000</t>
  </si>
  <si>
    <t>49156247</t>
  </si>
  <si>
    <t>21/05/2017 10:06:04</t>
  </si>
  <si>
    <t>960264060002727446624700049770</t>
  </si>
  <si>
    <t>49156292</t>
  </si>
  <si>
    <t>21/05/2017 10:05:42</t>
  </si>
  <si>
    <t>934781880006947150629200055300</t>
  </si>
  <si>
    <t>000463</t>
  </si>
  <si>
    <t>49157358</t>
  </si>
  <si>
    <t>21/05/2017 09:50:01</t>
  </si>
  <si>
    <t>252859800006971441735800100330</t>
  </si>
  <si>
    <t>041755</t>
  </si>
  <si>
    <t>54539942</t>
  </si>
  <si>
    <t>21/05/2017 09:48:05</t>
  </si>
  <si>
    <t>241433790006184410994200079790</t>
  </si>
  <si>
    <t>504390</t>
  </si>
  <si>
    <t>44682446</t>
  </si>
  <si>
    <t>21/05/2017 09:47:47</t>
  </si>
  <si>
    <t>896485040001080093244600161950</t>
  </si>
  <si>
    <t>292409</t>
  </si>
  <si>
    <t>47725591</t>
  </si>
  <si>
    <t>21/05/2017 09:43:56</t>
  </si>
  <si>
    <t>940507970005753026559100106650</t>
  </si>
  <si>
    <t>915569</t>
  </si>
  <si>
    <t>54916750</t>
  </si>
  <si>
    <t>21/05/2017 09:38:12</t>
  </si>
  <si>
    <t>971930530005680875675000100300</t>
  </si>
  <si>
    <t>000166</t>
  </si>
  <si>
    <t>49150574</t>
  </si>
  <si>
    <t>21/05/2017 09:27:10</t>
  </si>
  <si>
    <t>252859800006963252057400050330</t>
  </si>
  <si>
    <t>256245</t>
  </si>
  <si>
    <t>47727757</t>
  </si>
  <si>
    <t>21/05/2017 09:26:27</t>
  </si>
  <si>
    <t>252859800006952136775700050000</t>
  </si>
  <si>
    <t>247969</t>
  </si>
  <si>
    <t>47729560</t>
  </si>
  <si>
    <t>21/05/2017 09:22:07</t>
  </si>
  <si>
    <t>934781880006930270956000049770</t>
  </si>
  <si>
    <t>246794</t>
  </si>
  <si>
    <t>41529230</t>
  </si>
  <si>
    <t>21/05/2017 09:21:28</t>
  </si>
  <si>
    <t>241433790006173927923000060040</t>
  </si>
  <si>
    <t>005711</t>
  </si>
  <si>
    <t>51777137</t>
  </si>
  <si>
    <t>21/05/2017 09:17:27</t>
  </si>
  <si>
    <t>961563400003267532713700079000</t>
  </si>
  <si>
    <t>010653</t>
  </si>
  <si>
    <t>52568090</t>
  </si>
  <si>
    <t>21/05/2017 09:11:48</t>
  </si>
  <si>
    <t>202965090009561036809000059250</t>
  </si>
  <si>
    <t>214521</t>
  </si>
  <si>
    <t>47724375</t>
  </si>
  <si>
    <t>21/05/2017 09:03:08</t>
  </si>
  <si>
    <t>252859800006931905437500039000</t>
  </si>
  <si>
    <t>211098</t>
  </si>
  <si>
    <t>21/05/2017 09:01:01</t>
  </si>
  <si>
    <t>961563400003250105601500188020</t>
  </si>
  <si>
    <t>41529463</t>
  </si>
  <si>
    <t>21/05/2017 08:58:35</t>
  </si>
  <si>
    <t>854664610001042174946300079000</t>
  </si>
  <si>
    <t>206730</t>
  </si>
  <si>
    <t>47720793</t>
  </si>
  <si>
    <t>21/05/2017 08:58:15</t>
  </si>
  <si>
    <t>241433790006151691079300100330</t>
  </si>
  <si>
    <t>194686</t>
  </si>
  <si>
    <t>21/05/2017 08:50:18</t>
  </si>
  <si>
    <t>241433790006140696600100100330</t>
  </si>
  <si>
    <t>064958</t>
  </si>
  <si>
    <t>55797893</t>
  </si>
  <si>
    <t>21/05/2017 08:46:49</t>
  </si>
  <si>
    <t>224824200005695423789300150100</t>
  </si>
  <si>
    <t>192410</t>
  </si>
  <si>
    <t>52886312</t>
  </si>
  <si>
    <t>21/05/2017 08:33:25</t>
  </si>
  <si>
    <t>224824200005680217631200170640</t>
  </si>
  <si>
    <t>055461</t>
  </si>
  <si>
    <t>54715508</t>
  </si>
  <si>
    <t>21/05/2017 08:25:53</t>
  </si>
  <si>
    <t>241433790006123500550800100330</t>
  </si>
  <si>
    <t>941854</t>
  </si>
  <si>
    <t>21/05/2017 01:05:41</t>
  </si>
  <si>
    <t>826329400000833785629400094000</t>
  </si>
  <si>
    <t>630306</t>
  </si>
  <si>
    <t>20/05/2017 21:48:51</t>
  </si>
  <si>
    <t>826329400000823785629400502085</t>
  </si>
  <si>
    <t>012028</t>
  </si>
  <si>
    <t>52803963</t>
  </si>
  <si>
    <t>20/05/2017 20:14:52</t>
  </si>
  <si>
    <t>976650460000410040396300060040</t>
  </si>
  <si>
    <t>239406</t>
  </si>
  <si>
    <t>41527041</t>
  </si>
  <si>
    <t>20/05/2017 20:08:34</t>
  </si>
  <si>
    <t>976650460000400830704100060040</t>
  </si>
  <si>
    <t>506297</t>
  </si>
  <si>
    <t>20/05/2017 19:42:17</t>
  </si>
  <si>
    <t>252875680006972312288800102700</t>
  </si>
  <si>
    <t>929914</t>
  </si>
  <si>
    <t>41529995</t>
  </si>
  <si>
    <t>20/05/2017 19:03:19</t>
  </si>
  <si>
    <t>976650460000394476999500086900</t>
  </si>
  <si>
    <t>000843</t>
  </si>
  <si>
    <t>20/05/2017 18:33:25</t>
  </si>
  <si>
    <t>960716550005633379491000041870</t>
  </si>
  <si>
    <t>43342491</t>
  </si>
  <si>
    <t>20/05/2017 18:20:13</t>
  </si>
  <si>
    <t>814107680001600880249100210000</t>
  </si>
  <si>
    <t>683932</t>
  </si>
  <si>
    <t>20/05/2017 18:12:43</t>
  </si>
  <si>
    <t>934781880006916913313500081370</t>
  </si>
  <si>
    <t>085845</t>
  </si>
  <si>
    <t>42134712</t>
  </si>
  <si>
    <t>20/05/2017 17:58:47</t>
  </si>
  <si>
    <t>814152110001771064471200050000</t>
  </si>
  <si>
    <t>602738</t>
  </si>
  <si>
    <t>47720550</t>
  </si>
  <si>
    <t>20/05/2017 17:56:15</t>
  </si>
  <si>
    <t>252859800006910216055000228420</t>
  </si>
  <si>
    <t>182794</t>
  </si>
  <si>
    <t>49127787</t>
  </si>
  <si>
    <t>20/05/2017 17:51:49</t>
  </si>
  <si>
    <t>934781880006892236778700240950</t>
  </si>
  <si>
    <t>49159717</t>
  </si>
  <si>
    <t>20/05/2017 17:48:53</t>
  </si>
  <si>
    <t>960691350003801640971700140620</t>
  </si>
  <si>
    <t>058609</t>
  </si>
  <si>
    <t>42596436</t>
  </si>
  <si>
    <t>20/05/2017 17:45:13</t>
  </si>
  <si>
    <t>976229390001870373643600165900</t>
  </si>
  <si>
    <t>589355</t>
  </si>
  <si>
    <t>45408545</t>
  </si>
  <si>
    <t>20/05/2017 17:34:48</t>
  </si>
  <si>
    <t>976650460000380050854500079000</t>
  </si>
  <si>
    <t>025858</t>
  </si>
  <si>
    <t>49413741</t>
  </si>
  <si>
    <t>20/05/2017 17:32:58</t>
  </si>
  <si>
    <t>252875680006950572374100049770</t>
  </si>
  <si>
    <t>20/05/2017 17:32:03</t>
  </si>
  <si>
    <t>210156650008089210195600049770</t>
  </si>
  <si>
    <t>090067</t>
  </si>
  <si>
    <t>49135379</t>
  </si>
  <si>
    <t>20/05/2017 17:26:34</t>
  </si>
  <si>
    <t>976650460000370000537900099540</t>
  </si>
  <si>
    <t>000214</t>
  </si>
  <si>
    <t>41893729</t>
  </si>
  <si>
    <t>20/05/2017 17:17:34</t>
  </si>
  <si>
    <t>971968500002274221372900068730</t>
  </si>
  <si>
    <t>096634</t>
  </si>
  <si>
    <t>54422534</t>
  </si>
  <si>
    <t>20/05/2017 17:16:56</t>
  </si>
  <si>
    <t>252859800006903625253400130350</t>
  </si>
  <si>
    <t>081933</t>
  </si>
  <si>
    <t>49153010</t>
  </si>
  <si>
    <t>20/05/2017 17:08:19</t>
  </si>
  <si>
    <t>210156650008060181301000060040</t>
  </si>
  <si>
    <t>451812</t>
  </si>
  <si>
    <t>45520098</t>
  </si>
  <si>
    <t>20/05/2017 16:59:22</t>
  </si>
  <si>
    <t>970520890007524613009800102700</t>
  </si>
  <si>
    <t>084510</t>
  </si>
  <si>
    <t>54711950</t>
  </si>
  <si>
    <t>20/05/2017 16:58:44</t>
  </si>
  <si>
    <t>971968500002269376195000101120</t>
  </si>
  <si>
    <t>414320</t>
  </si>
  <si>
    <t>47370732</t>
  </si>
  <si>
    <t>20/05/2017 16:58:38</t>
  </si>
  <si>
    <t>252859800006891164073200100330</t>
  </si>
  <si>
    <t>273901</t>
  </si>
  <si>
    <t>47727827</t>
  </si>
  <si>
    <t>20/05/2017 16:51:32</t>
  </si>
  <si>
    <t>976650460000360010782700060040</t>
  </si>
  <si>
    <t>268322</t>
  </si>
  <si>
    <t>41523377</t>
  </si>
  <si>
    <t>20/05/2017 16:50:26</t>
  </si>
  <si>
    <t>224830080002398452337700079000</t>
  </si>
  <si>
    <t>419937</t>
  </si>
  <si>
    <t>52884290</t>
  </si>
  <si>
    <t>20/05/2017 16:49:10</t>
  </si>
  <si>
    <t>252548460004342872429000173800</t>
  </si>
  <si>
    <t>063538</t>
  </si>
  <si>
    <t>20/05/2017 16:46:35</t>
  </si>
  <si>
    <t>960716550005625303153300030000</t>
  </si>
  <si>
    <t>918701</t>
  </si>
  <si>
    <t>54917328</t>
  </si>
  <si>
    <t>20/05/2017 16:44:24</t>
  </si>
  <si>
    <t>210156650008050165732800150100</t>
  </si>
  <si>
    <t>170581</t>
  </si>
  <si>
    <t>54124406</t>
  </si>
  <si>
    <t>20/05/2017 16:42:16</t>
  </si>
  <si>
    <t>904564060001810031440600079000</t>
  </si>
  <si>
    <t>211302</t>
  </si>
  <si>
    <t>47723501</t>
  </si>
  <si>
    <t>20/05/2017 16:39:34</t>
  </si>
  <si>
    <t>962569120006700724350100127980</t>
  </si>
  <si>
    <t>363659</t>
  </si>
  <si>
    <t>45525597</t>
  </si>
  <si>
    <t>20/05/2017 16:33:15</t>
  </si>
  <si>
    <t>210156650008040295559700049770</t>
  </si>
  <si>
    <t>408623</t>
  </si>
  <si>
    <t>47377092</t>
  </si>
  <si>
    <t>20/05/2017 16:31:42</t>
  </si>
  <si>
    <t>210156650008031243709200049770</t>
  </si>
  <si>
    <t>634448</t>
  </si>
  <si>
    <t>55793241</t>
  </si>
  <si>
    <t>20/05/2017 16:31:32</t>
  </si>
  <si>
    <t>702274240003649522324100073470</t>
  </si>
  <si>
    <t>074355</t>
  </si>
  <si>
    <t>41523554</t>
  </si>
  <si>
    <t>20/05/2017 16:14:52</t>
  </si>
  <si>
    <t>224830080002379695355400100330</t>
  </si>
  <si>
    <t>042673</t>
  </si>
  <si>
    <t>54716569</t>
  </si>
  <si>
    <t>20/05/2017 16:14:25</t>
  </si>
  <si>
    <t>252548460004329550656900106110</t>
  </si>
  <si>
    <t>069520</t>
  </si>
  <si>
    <t>20/05/2017 16:14:05</t>
  </si>
  <si>
    <t>814152110001760571202300050000</t>
  </si>
  <si>
    <t>068541</t>
  </si>
  <si>
    <t>41522663</t>
  </si>
  <si>
    <t>20/05/2017 16:13:54</t>
  </si>
  <si>
    <t>976650460000354257266300099540</t>
  </si>
  <si>
    <t>004950</t>
  </si>
  <si>
    <t>52066399</t>
  </si>
  <si>
    <t>20/05/2017 16:03:49</t>
  </si>
  <si>
    <t>960691350003792761639900150000</t>
  </si>
  <si>
    <t>022104</t>
  </si>
  <si>
    <t>52046197</t>
  </si>
  <si>
    <t>20/05/2017 16:02:15</t>
  </si>
  <si>
    <t>904564060001808923619700050560</t>
  </si>
  <si>
    <t>034731</t>
  </si>
  <si>
    <t>20/05/2017 15:59:46</t>
  </si>
  <si>
    <t>814152110001751121204100079000</t>
  </si>
  <si>
    <t>401022</t>
  </si>
  <si>
    <t>52739291</t>
  </si>
  <si>
    <t>20/05/2017 15:58:58</t>
  </si>
  <si>
    <t>976648070008840003929100030020</t>
  </si>
  <si>
    <t>968996</t>
  </si>
  <si>
    <t>41526716</t>
  </si>
  <si>
    <t>20/05/2017 15:56:58</t>
  </si>
  <si>
    <t>960716550005616722671600090000</t>
  </si>
  <si>
    <t>063723</t>
  </si>
  <si>
    <t>55791391</t>
  </si>
  <si>
    <t>20/05/2017 15:56:37</t>
  </si>
  <si>
    <t>252859800006876864139100217250</t>
  </si>
  <si>
    <t>008130</t>
  </si>
  <si>
    <t>54704497</t>
  </si>
  <si>
    <t>20/05/2017 15:55:20</t>
  </si>
  <si>
    <t>904587400001070546449700120080</t>
  </si>
  <si>
    <t>005423</t>
  </si>
  <si>
    <t>54707376</t>
  </si>
  <si>
    <t>20/05/2017 15:50:54</t>
  </si>
  <si>
    <t>976648070008834515737600040290</t>
  </si>
  <si>
    <t>415414</t>
  </si>
  <si>
    <t>45404043</t>
  </si>
  <si>
    <t>20/05/2017 15:49:35</t>
  </si>
  <si>
    <t>210152190006570114404300081370</t>
  </si>
  <si>
    <t>016893</t>
  </si>
  <si>
    <t>46319038</t>
  </si>
  <si>
    <t>20/05/2017 15:47:23</t>
  </si>
  <si>
    <t>233212140002979247903800101120</t>
  </si>
  <si>
    <t>352379</t>
  </si>
  <si>
    <t>54996612</t>
  </si>
  <si>
    <t>20/05/2017 15:44:03</t>
  </si>
  <si>
    <t>934779880001241034661200079000</t>
  </si>
  <si>
    <t>157456</t>
  </si>
  <si>
    <t>49120912</t>
  </si>
  <si>
    <t>20/05/2017 15:40:49</t>
  </si>
  <si>
    <t>814056390000911031091200168270</t>
  </si>
  <si>
    <t>035680</t>
  </si>
  <si>
    <t>40277197</t>
  </si>
  <si>
    <t>20/05/2017 15:38:22</t>
  </si>
  <si>
    <t>210152190006561170719700079790</t>
  </si>
  <si>
    <t>027846</t>
  </si>
  <si>
    <t>52568099</t>
  </si>
  <si>
    <t>20/05/2017 15:37:52</t>
  </si>
  <si>
    <t>809867520000606473809900081000</t>
  </si>
  <si>
    <t>287200</t>
  </si>
  <si>
    <t>20/05/2017 15:37:37</t>
  </si>
  <si>
    <t>904587400001067326476400050560</t>
  </si>
  <si>
    <t>007581</t>
  </si>
  <si>
    <t>52569795</t>
  </si>
  <si>
    <t>20/05/2017 15:36:07</t>
  </si>
  <si>
    <t>210152190006551760979500049770</t>
  </si>
  <si>
    <t>468747</t>
  </si>
  <si>
    <t>52887689</t>
  </si>
  <si>
    <t>20/05/2017 15:34:42</t>
  </si>
  <si>
    <t>702274240003630947768900110000</t>
  </si>
  <si>
    <t>42599459</t>
  </si>
  <si>
    <t>20/05/2017 15:30:27</t>
  </si>
  <si>
    <t>214443300005670742945900079000</t>
  </si>
  <si>
    <t>017307</t>
  </si>
  <si>
    <t>20/05/2017 15:29:37</t>
  </si>
  <si>
    <t>210156650008004725049900040000</t>
  </si>
  <si>
    <t>061441</t>
  </si>
  <si>
    <t>54717133</t>
  </si>
  <si>
    <t>20/05/2017 15:26:13</t>
  </si>
  <si>
    <t>970520890007508946713300150100</t>
  </si>
  <si>
    <t>775042</t>
  </si>
  <si>
    <t>41522259</t>
  </si>
  <si>
    <t>20/05/2017 15:25:05</t>
  </si>
  <si>
    <t>937276420002982939225900074260</t>
  </si>
  <si>
    <t>277066</t>
  </si>
  <si>
    <t>42680373</t>
  </si>
  <si>
    <t>20/05/2017 15:23:11</t>
  </si>
  <si>
    <t>904564060001797020037300079000</t>
  </si>
  <si>
    <t>064355</t>
  </si>
  <si>
    <t>46318874</t>
  </si>
  <si>
    <t>20/05/2017 15:22:15</t>
  </si>
  <si>
    <t>962290750002830622887400070310</t>
  </si>
  <si>
    <t>731959</t>
  </si>
  <si>
    <t>20/05/2017 15:18:11</t>
  </si>
  <si>
    <t>233212140002950971690500100330</t>
  </si>
  <si>
    <t>730746</t>
  </si>
  <si>
    <t>41529287</t>
  </si>
  <si>
    <t>20/05/2017 15:18:00</t>
  </si>
  <si>
    <t>814056390000882914928700100330</t>
  </si>
  <si>
    <t>723481</t>
  </si>
  <si>
    <t>47723669</t>
  </si>
  <si>
    <t>20/05/2017 15:16:51</t>
  </si>
  <si>
    <t>904587400001051126366900100330</t>
  </si>
  <si>
    <t>017397</t>
  </si>
  <si>
    <t>20/05/2017 15:13:44</t>
  </si>
  <si>
    <t>721000710009850217899700100000</t>
  </si>
  <si>
    <t>700742</t>
  </si>
  <si>
    <t>47724105</t>
  </si>
  <si>
    <t>20/05/2017 15:13:19</t>
  </si>
  <si>
    <t>961563740002431597410500169850</t>
  </si>
  <si>
    <t>031465</t>
  </si>
  <si>
    <t>55796202</t>
  </si>
  <si>
    <t>20/05/2017 15:13:14</t>
  </si>
  <si>
    <t>935744070002351897620200219620</t>
  </si>
  <si>
    <t>694053</t>
  </si>
  <si>
    <t>47721777</t>
  </si>
  <si>
    <t>20/05/2017 15:12:17</t>
  </si>
  <si>
    <t>224811540003479233177700100330</t>
  </si>
  <si>
    <t>219840</t>
  </si>
  <si>
    <t>52888487</t>
  </si>
  <si>
    <t>20/05/2017 15:07:52</t>
  </si>
  <si>
    <t>934773220009284171848700071890</t>
  </si>
  <si>
    <t>659220</t>
  </si>
  <si>
    <t>47725998</t>
  </si>
  <si>
    <t>20/05/2017 15:06:47</t>
  </si>
  <si>
    <t>937276420002973280599800198290</t>
  </si>
  <si>
    <t>634261</t>
  </si>
  <si>
    <t>47727934</t>
  </si>
  <si>
    <t>20/05/2017 15:02:48</t>
  </si>
  <si>
    <t>214443300005663432793400020000</t>
  </si>
  <si>
    <t>010772</t>
  </si>
  <si>
    <t>49319561</t>
  </si>
  <si>
    <t>20/05/2017 15:00:55</t>
  </si>
  <si>
    <t>937634470006701339956100105070</t>
  </si>
  <si>
    <t>618000</t>
  </si>
  <si>
    <t>47727300</t>
  </si>
  <si>
    <t>20/05/2017 15:00:12</t>
  </si>
  <si>
    <t>962771020003531408730000213300</t>
  </si>
  <si>
    <t>614119</t>
  </si>
  <si>
    <t>41013394</t>
  </si>
  <si>
    <t>20/05/2017 14:59:36</t>
  </si>
  <si>
    <t>814056390000850012339400126400</t>
  </si>
  <si>
    <t>697526</t>
  </si>
  <si>
    <t>52880986</t>
  </si>
  <si>
    <t>20/05/2017 14:55:18</t>
  </si>
  <si>
    <t>972273530007450421098600071100</t>
  </si>
  <si>
    <t>586953</t>
  </si>
  <si>
    <t>47721492</t>
  </si>
  <si>
    <t>20/05/2017 14:55:17</t>
  </si>
  <si>
    <t>252552350006630371149200099540</t>
  </si>
  <si>
    <t>586116</t>
  </si>
  <si>
    <t>41525039</t>
  </si>
  <si>
    <t>20/05/2017 14:55:09</t>
  </si>
  <si>
    <t>814107680001593621503900100000</t>
  </si>
  <si>
    <t>000577</t>
  </si>
  <si>
    <t>20/05/2017 14:49:40</t>
  </si>
  <si>
    <t>961564360005467073663900060000</t>
  </si>
  <si>
    <t>537915</t>
  </si>
  <si>
    <t>47723815</t>
  </si>
  <si>
    <t>20/05/2017 14:47:39</t>
  </si>
  <si>
    <t>224800730007681202381500118500</t>
  </si>
  <si>
    <t>012497</t>
  </si>
  <si>
    <t>52044092</t>
  </si>
  <si>
    <t>20/05/2017 14:47:14</t>
  </si>
  <si>
    <t>896485040001040901409200060040</t>
  </si>
  <si>
    <t>065752</t>
  </si>
  <si>
    <t>49416584</t>
  </si>
  <si>
    <t>20/05/2017 14:46:57</t>
  </si>
  <si>
    <t>970526330001870468658400050560</t>
  </si>
  <si>
    <t>000360</t>
  </si>
  <si>
    <t>41896502</t>
  </si>
  <si>
    <t>20/05/2017 14:46:28</t>
  </si>
  <si>
    <t>224800730007671054650200099600</t>
  </si>
  <si>
    <t>006129</t>
  </si>
  <si>
    <t>49314463</t>
  </si>
  <si>
    <t>20/05/2017 14:45:28</t>
  </si>
  <si>
    <t>224800730007660173446300110600</t>
  </si>
  <si>
    <t>49150639</t>
  </si>
  <si>
    <t>20/05/2017 14:45:19</t>
  </si>
  <si>
    <t>224836470004107785063900052930</t>
  </si>
  <si>
    <t>033755</t>
  </si>
  <si>
    <t>55791091</t>
  </si>
  <si>
    <t>20/05/2017 14:43:37</t>
  </si>
  <si>
    <t>961517050001586354109100079000</t>
  </si>
  <si>
    <t>032681</t>
  </si>
  <si>
    <t>52561998</t>
  </si>
  <si>
    <t>20/05/2017 14:43:17</t>
  </si>
  <si>
    <t>937276420002960878199800079000</t>
  </si>
  <si>
    <t>506782</t>
  </si>
  <si>
    <t>47728628</t>
  </si>
  <si>
    <t>20/05/2017 14:42:53</t>
  </si>
  <si>
    <t>991311990005070407862800050560</t>
  </si>
  <si>
    <t>340108</t>
  </si>
  <si>
    <t>46580942</t>
  </si>
  <si>
    <t>20/05/2017 14:42:40</t>
  </si>
  <si>
    <t>814147020003380568094200060000</t>
  </si>
  <si>
    <t>711200</t>
  </si>
  <si>
    <t>45526419</t>
  </si>
  <si>
    <t>20/05/2017 14:36:59</t>
  </si>
  <si>
    <t>840255880000470307641900122450</t>
  </si>
  <si>
    <t>462732</t>
  </si>
  <si>
    <t>47722896</t>
  </si>
  <si>
    <t>20/05/2017 14:36:17</t>
  </si>
  <si>
    <t>854664610001021933289600100330</t>
  </si>
  <si>
    <t>451374</t>
  </si>
  <si>
    <t>41524610</t>
  </si>
  <si>
    <t>20/05/2017 14:34:33</t>
  </si>
  <si>
    <t>934779260009356590461000050000</t>
  </si>
  <si>
    <t>447737</t>
  </si>
  <si>
    <t>47724673</t>
  </si>
  <si>
    <t>20/05/2017 14:34:01</t>
  </si>
  <si>
    <t>702275940001692907467300055300</t>
  </si>
  <si>
    <t>003465</t>
  </si>
  <si>
    <t>52560399</t>
  </si>
  <si>
    <t>20/05/2017 14:31:26</t>
  </si>
  <si>
    <t>961563400003238267039900079000</t>
  </si>
  <si>
    <t>001791</t>
  </si>
  <si>
    <t>49312792</t>
  </si>
  <si>
    <t>20/05/2017 14:31:07</t>
  </si>
  <si>
    <t>971968500002211020279200118500</t>
  </si>
  <si>
    <t>428169</t>
  </si>
  <si>
    <t>41520119</t>
  </si>
  <si>
    <t>20/05/2017 14:31:05</t>
  </si>
  <si>
    <t>814147020003374773011900030020</t>
  </si>
  <si>
    <t>422052</t>
  </si>
  <si>
    <t>41013284</t>
  </si>
  <si>
    <t>20/05/2017 14:30:12</t>
  </si>
  <si>
    <t>934781880006889188328400071890</t>
  </si>
  <si>
    <t>092961</t>
  </si>
  <si>
    <t>44639011</t>
  </si>
  <si>
    <t>20/05/2017 14:28:22</t>
  </si>
  <si>
    <t>252859800006841619901100100330</t>
  </si>
  <si>
    <t>064089</t>
  </si>
  <si>
    <t>20/05/2017 14:26:39</t>
  </si>
  <si>
    <t>252552350006620251031400157210</t>
  </si>
  <si>
    <t>000867</t>
  </si>
  <si>
    <t>49159581</t>
  </si>
  <si>
    <t>962290460004117816958100100330</t>
  </si>
  <si>
    <t>379115</t>
  </si>
  <si>
    <t>52732981</t>
  </si>
  <si>
    <t>20/05/2017 14:24:50</t>
  </si>
  <si>
    <t>202965090009533288298100094800</t>
  </si>
  <si>
    <t>001355</t>
  </si>
  <si>
    <t>49152951</t>
  </si>
  <si>
    <t>20/05/2017 14:24:05</t>
  </si>
  <si>
    <t>252560650009573217295100100300</t>
  </si>
  <si>
    <t>374843</t>
  </si>
  <si>
    <t>47729461</t>
  </si>
  <si>
    <t>20/05/2017 14:23:10</t>
  </si>
  <si>
    <t>904587400001040488946100189600</t>
  </si>
  <si>
    <t>031569</t>
  </si>
  <si>
    <t>20/05/2017 14:23:08</t>
  </si>
  <si>
    <t>224811540003434120169900060040</t>
  </si>
  <si>
    <t>022760</t>
  </si>
  <si>
    <t>41781214</t>
  </si>
  <si>
    <t>20/05/2017 14:21:00</t>
  </si>
  <si>
    <t>702275940001680779121400030025</t>
  </si>
  <si>
    <t>000123</t>
  </si>
  <si>
    <t>49152772</t>
  </si>
  <si>
    <t>20/05/2017 14:17:12</t>
  </si>
  <si>
    <t>896485040001032277277200079790</t>
  </si>
  <si>
    <t>065707</t>
  </si>
  <si>
    <t>49411855</t>
  </si>
  <si>
    <t>20/05/2017 14:16:57</t>
  </si>
  <si>
    <t>233212140002890024185500125550</t>
  </si>
  <si>
    <t>568724</t>
  </si>
  <si>
    <t>52906838</t>
  </si>
  <si>
    <t>20/05/2017 14:14:35</t>
  </si>
  <si>
    <t>224830080002360052683800395000</t>
  </si>
  <si>
    <t>216769</t>
  </si>
  <si>
    <t>54991420</t>
  </si>
  <si>
    <t>20/05/2017 14:13:35</t>
  </si>
  <si>
    <t>896486670000800799142000050560</t>
  </si>
  <si>
    <t>330041</t>
  </si>
  <si>
    <t>20/05/2017 14:13:24</t>
  </si>
  <si>
    <t>972273530007440756655100088480</t>
  </si>
  <si>
    <t>302184</t>
  </si>
  <si>
    <t>41528956</t>
  </si>
  <si>
    <t>20/05/2017 14:12:28</t>
  </si>
  <si>
    <t>962290460004108490895600049770</t>
  </si>
  <si>
    <t>329665</t>
  </si>
  <si>
    <t>20/05/2017 14:12:20</t>
  </si>
  <si>
    <t>972273530007430756655100087690</t>
  </si>
  <si>
    <t>005313</t>
  </si>
  <si>
    <t>55796368</t>
  </si>
  <si>
    <t>20/05/2017 14:10:53</t>
  </si>
  <si>
    <t>961564360005456130636800030000</t>
  </si>
  <si>
    <t>012989</t>
  </si>
  <si>
    <t>52562098</t>
  </si>
  <si>
    <t>20/05/2017 14:08:30</t>
  </si>
  <si>
    <t>702274240003629080209800150100</t>
  </si>
  <si>
    <t>070594</t>
  </si>
  <si>
    <t>55794217</t>
  </si>
  <si>
    <t>20/05/2017 14:07:04</t>
  </si>
  <si>
    <t>971344710009016427421700050560</t>
  </si>
  <si>
    <t>015854</t>
  </si>
  <si>
    <t>52043297</t>
  </si>
  <si>
    <t>20/05/2017 14:04:05</t>
  </si>
  <si>
    <t>905984080004319745329700100330</t>
  </si>
  <si>
    <t>030068</t>
  </si>
  <si>
    <t>42133131</t>
  </si>
  <si>
    <t>20/05/2017 14:01:55</t>
  </si>
  <si>
    <t>961966960003375033313100049770</t>
  </si>
  <si>
    <t>231276</t>
  </si>
  <si>
    <t>40980047</t>
  </si>
  <si>
    <t>20/05/2017 14:01:43</t>
  </si>
  <si>
    <t>972274750005781919004700050560</t>
  </si>
  <si>
    <t>090643</t>
  </si>
  <si>
    <t>49132043</t>
  </si>
  <si>
    <t>20/05/2017 13:55:19</t>
  </si>
  <si>
    <t>224800730007650418204300099540</t>
  </si>
  <si>
    <t>184302</t>
  </si>
  <si>
    <t>49316142</t>
  </si>
  <si>
    <t>20/05/2017 13:54:30</t>
  </si>
  <si>
    <t>937634470006689077614200180910</t>
  </si>
  <si>
    <t>323679</t>
  </si>
  <si>
    <t>20/05/2017 13:54:05</t>
  </si>
  <si>
    <t>825333590005200619315900173800</t>
  </si>
  <si>
    <t>367994</t>
  </si>
  <si>
    <t>45400759</t>
  </si>
  <si>
    <t>20/05/2017 13:53:52</t>
  </si>
  <si>
    <t>904565220001940140075900079000</t>
  </si>
  <si>
    <t>021922</t>
  </si>
  <si>
    <t>54086540</t>
  </si>
  <si>
    <t>20/05/2017 13:52:19</t>
  </si>
  <si>
    <t>960691740001081063654000049770</t>
  </si>
  <si>
    <t>088949</t>
  </si>
  <si>
    <t>49317187</t>
  </si>
  <si>
    <t>20/05/2017 13:50:07</t>
  </si>
  <si>
    <t>935744210006110842718700097960</t>
  </si>
  <si>
    <t>146434</t>
  </si>
  <si>
    <t>53587033</t>
  </si>
  <si>
    <t>20/05/2017 13:48:42</t>
  </si>
  <si>
    <t>962294850003531082703300044240</t>
  </si>
  <si>
    <t>866108</t>
  </si>
  <si>
    <t>20/05/2017 13:48:16</t>
  </si>
  <si>
    <t>854664610001011004649700095590</t>
  </si>
  <si>
    <t>129251</t>
  </si>
  <si>
    <t>47721967</t>
  </si>
  <si>
    <t>20/05/2017 13:46:04</t>
  </si>
  <si>
    <t>224824200005672143196700100330</t>
  </si>
  <si>
    <t>320933</t>
  </si>
  <si>
    <t>46587714</t>
  </si>
  <si>
    <t>20/05/2017 13:45:48</t>
  </si>
  <si>
    <t>970520890007490725771400050560</t>
  </si>
  <si>
    <t>134504</t>
  </si>
  <si>
    <t>20/05/2017 13:45:35</t>
  </si>
  <si>
    <t>976645960009920003956500120080</t>
  </si>
  <si>
    <t>560008</t>
  </si>
  <si>
    <t>54829374</t>
  </si>
  <si>
    <t>20/05/2017 13:44:43</t>
  </si>
  <si>
    <t>983705210005673303937400090060</t>
  </si>
  <si>
    <t>018561</t>
  </si>
  <si>
    <t>55126992</t>
  </si>
  <si>
    <t>20/05/2017 13:44:27</t>
  </si>
  <si>
    <t>962290460004091236699200030020</t>
  </si>
  <si>
    <t>105159</t>
  </si>
  <si>
    <t>47728407</t>
  </si>
  <si>
    <t>20/05/2017 13:42:26</t>
  </si>
  <si>
    <t>983714460003253180840700060830</t>
  </si>
  <si>
    <t>369542</t>
  </si>
  <si>
    <t>47373522</t>
  </si>
  <si>
    <t>20/05/2017 13:42:21</t>
  </si>
  <si>
    <t>991316670008054295352200085300</t>
  </si>
  <si>
    <t>095623</t>
  </si>
  <si>
    <t>41529885</t>
  </si>
  <si>
    <t>20/05/2017 13:40:59</t>
  </si>
  <si>
    <t>972274750005778072988500100330</t>
  </si>
  <si>
    <t>142497</t>
  </si>
  <si>
    <t>54998164</t>
  </si>
  <si>
    <t>20/05/2017 13:40:22</t>
  </si>
  <si>
    <t>972273530007420869816400100330</t>
  </si>
  <si>
    <t>074085</t>
  </si>
  <si>
    <t>47723941</t>
  </si>
  <si>
    <t>20/05/2017 13:37:46</t>
  </si>
  <si>
    <t>976229390001843804394100178200</t>
  </si>
  <si>
    <t>058969</t>
  </si>
  <si>
    <t>20/05/2017 13:35:31</t>
  </si>
  <si>
    <t>702124970000980693470300200660</t>
  </si>
  <si>
    <t>49154293</t>
  </si>
  <si>
    <t>20/05/2017 13:32:18</t>
  </si>
  <si>
    <t>814107680001573723429300051300</t>
  </si>
  <si>
    <t>015840</t>
  </si>
  <si>
    <t>54704666</t>
  </si>
  <si>
    <t>20/05/2017 13:31:58</t>
  </si>
  <si>
    <t>821018730009111156466600203030</t>
  </si>
  <si>
    <t>065695</t>
  </si>
  <si>
    <t>42133304</t>
  </si>
  <si>
    <t>20/05/2017 13:31:27</t>
  </si>
  <si>
    <t>962290460004081367330400051000</t>
  </si>
  <si>
    <t>031311</t>
  </si>
  <si>
    <t>20/05/2017 13:31:26</t>
  </si>
  <si>
    <t>976226790001933243353600110366</t>
  </si>
  <si>
    <t>012506</t>
  </si>
  <si>
    <t>49155688</t>
  </si>
  <si>
    <t>20/05/2017 13:31:24</t>
  </si>
  <si>
    <t>991315270007830419568800025550</t>
  </si>
  <si>
    <t>55790347</t>
  </si>
  <si>
    <t>20/05/2017 13:30:52</t>
  </si>
  <si>
    <t>937634470006676270034700112180</t>
  </si>
  <si>
    <t>065116</t>
  </si>
  <si>
    <t>42132112</t>
  </si>
  <si>
    <t>20/05/2017 13:30:26</t>
  </si>
  <si>
    <t>976229390001825277211200079000</t>
  </si>
  <si>
    <t>019546</t>
  </si>
  <si>
    <t>45553121</t>
  </si>
  <si>
    <t>20/05/2017 13:29:36</t>
  </si>
  <si>
    <t>976650460000340018312100071100</t>
  </si>
  <si>
    <t>015063</t>
  </si>
  <si>
    <t>41521831</t>
  </si>
  <si>
    <t>20/05/2017 13:28:55</t>
  </si>
  <si>
    <t>970520890007482572183100079000</t>
  </si>
  <si>
    <t>013175</t>
  </si>
  <si>
    <t>47726548</t>
  </si>
  <si>
    <t>20/05/2017 13:28:37</t>
  </si>
  <si>
    <t>211518650003031746654800079000</t>
  </si>
  <si>
    <t>000002</t>
  </si>
  <si>
    <t>49155079</t>
  </si>
  <si>
    <t>20/05/2017 13:26:36</t>
  </si>
  <si>
    <t>972273530007412879507900153260</t>
  </si>
  <si>
    <t>374491</t>
  </si>
  <si>
    <t>52883785</t>
  </si>
  <si>
    <t>20/05/2017 13:26:04</t>
  </si>
  <si>
    <t>896485040001020378378500100330</t>
  </si>
  <si>
    <t>49155677</t>
  </si>
  <si>
    <t>20/05/2017 13:25:58</t>
  </si>
  <si>
    <t>252875680006923882567700161160</t>
  </si>
  <si>
    <t>990065</t>
  </si>
  <si>
    <t>47720110</t>
  </si>
  <si>
    <t>20/05/2017 13:25:08</t>
  </si>
  <si>
    <t>991316670008041366011000213300</t>
  </si>
  <si>
    <t>006508</t>
  </si>
  <si>
    <t>20/05/2017 13:20:54</t>
  </si>
  <si>
    <t>962290460004073161169300049700</t>
  </si>
  <si>
    <t>085866</t>
  </si>
  <si>
    <t>42136520</t>
  </si>
  <si>
    <t>20/05/2017 13:19:28</t>
  </si>
  <si>
    <t>983705210005646439652000063200</t>
  </si>
  <si>
    <t>509279</t>
  </si>
  <si>
    <t>51888561</t>
  </si>
  <si>
    <t>20/05/2017 13:19:04</t>
  </si>
  <si>
    <t>976226220004660140856100060000</t>
  </si>
  <si>
    <t>942311</t>
  </si>
  <si>
    <t>41522864</t>
  </si>
  <si>
    <t>20/05/2017 13:17:58</t>
  </si>
  <si>
    <t>702274240003615418286400165900</t>
  </si>
  <si>
    <t>646874</t>
  </si>
  <si>
    <t>51884546</t>
  </si>
  <si>
    <t>20/05/2017 13:17:46</t>
  </si>
  <si>
    <t>976648070008820390454600121500</t>
  </si>
  <si>
    <t>363910</t>
  </si>
  <si>
    <t>47372181</t>
  </si>
  <si>
    <t>20/05/2017 13:17:05</t>
  </si>
  <si>
    <t>814132130009612913218100177062</t>
  </si>
  <si>
    <t>077697</t>
  </si>
  <si>
    <t>42599721</t>
  </si>
  <si>
    <t>20/05/2017 13:15:31</t>
  </si>
  <si>
    <t>983714460003240595972100154840</t>
  </si>
  <si>
    <t>925149</t>
  </si>
  <si>
    <t>47726016</t>
  </si>
  <si>
    <t>20/05/2017 13:15:23</t>
  </si>
  <si>
    <t>803126380002890231601600085320</t>
  </si>
  <si>
    <t>363496</t>
  </si>
  <si>
    <t>20/05/2017 13:15:03</t>
  </si>
  <si>
    <t>814132130009598496458100215968</t>
  </si>
  <si>
    <t>311326</t>
  </si>
  <si>
    <t>46586816</t>
  </si>
  <si>
    <t>20/05/2017 13:14:55</t>
  </si>
  <si>
    <t>814204990006270807681600158000</t>
  </si>
  <si>
    <t>587585</t>
  </si>
  <si>
    <t>55127291</t>
  </si>
  <si>
    <t>20/05/2017 13:14:48</t>
  </si>
  <si>
    <t>252556400005108040729100050560</t>
  </si>
  <si>
    <t>363214</t>
  </si>
  <si>
    <t>20/05/2017 13:13:54</t>
  </si>
  <si>
    <t>814132130009588496458100223908</t>
  </si>
  <si>
    <t>035232</t>
  </si>
  <si>
    <t>54709904</t>
  </si>
  <si>
    <t>20/05/2017 13:13:52</t>
  </si>
  <si>
    <t>971968500002190942990400085320</t>
  </si>
  <si>
    <t>750773</t>
  </si>
  <si>
    <t>51889932</t>
  </si>
  <si>
    <t>20/05/2017 13:13:41</t>
  </si>
  <si>
    <t>826333570004980306993200100330</t>
  </si>
  <si>
    <t>49150336</t>
  </si>
  <si>
    <t>20/05/2017 13:07:50</t>
  </si>
  <si>
    <t>962290750002827696033600051350</t>
  </si>
  <si>
    <t>571468</t>
  </si>
  <si>
    <t>55791219</t>
  </si>
  <si>
    <t>20/05/2017 13:07:47</t>
  </si>
  <si>
    <t>821012310006144059121900250430</t>
  </si>
  <si>
    <t>871990</t>
  </si>
  <si>
    <t>47725353</t>
  </si>
  <si>
    <t>20/05/2017 13:07:12</t>
  </si>
  <si>
    <t>991316670008033404535300079000</t>
  </si>
  <si>
    <t>868247</t>
  </si>
  <si>
    <t>41527814</t>
  </si>
  <si>
    <t>20/05/2017 13:06:35</t>
  </si>
  <si>
    <t>814152110001744113781400106600</t>
  </si>
  <si>
    <t>856852</t>
  </si>
  <si>
    <t>47721340</t>
  </si>
  <si>
    <t>20/05/2017 13:04:46</t>
  </si>
  <si>
    <t>814204990006260441134000169060</t>
  </si>
  <si>
    <t>126208</t>
  </si>
  <si>
    <t>52218112</t>
  </si>
  <si>
    <t>20/05/2017 13:04:37</t>
  </si>
  <si>
    <t>962294850003510076811200100330</t>
  </si>
  <si>
    <t>010577</t>
  </si>
  <si>
    <t>52043094</t>
  </si>
  <si>
    <t>20/05/2017 13:03:36</t>
  </si>
  <si>
    <t>854664610000979992309400118500</t>
  </si>
  <si>
    <t>41896480</t>
  </si>
  <si>
    <t>20/05/2017 13:02:00</t>
  </si>
  <si>
    <t>814149580009621035648000072000</t>
  </si>
  <si>
    <t>360535</t>
  </si>
  <si>
    <t>47377144</t>
  </si>
  <si>
    <t>20/05/2017 13:00:51</t>
  </si>
  <si>
    <t>803126380002881597714400050500</t>
  </si>
  <si>
    <t>825412</t>
  </si>
  <si>
    <t>20/05/2017 12:59:41</t>
  </si>
  <si>
    <t>991316670008023678357200030000</t>
  </si>
  <si>
    <t>568905</t>
  </si>
  <si>
    <t>55796691</t>
  </si>
  <si>
    <t>20/05/2017 12:59:19</t>
  </si>
  <si>
    <t>961563400003227334669100049770</t>
  </si>
  <si>
    <t>808074</t>
  </si>
  <si>
    <t>20/05/2017 12:56:53</t>
  </si>
  <si>
    <t>826329400000819453148300059535</t>
  </si>
  <si>
    <t>20/05/2017 12:56:44</t>
  </si>
  <si>
    <t>893648850002327996608000060040</t>
  </si>
  <si>
    <t>54912583</t>
  </si>
  <si>
    <t>20/05/2017 12:54:52</t>
  </si>
  <si>
    <t>814204990006251024258300150100</t>
  </si>
  <si>
    <t>52040395</t>
  </si>
  <si>
    <t>20/05/2017 12:54:15</t>
  </si>
  <si>
    <t>971968500002173195039500030020</t>
  </si>
  <si>
    <t>788228</t>
  </si>
  <si>
    <t>20/05/2017 12:53:45</t>
  </si>
  <si>
    <t>224830080002356745130500079000</t>
  </si>
  <si>
    <t>005005</t>
  </si>
  <si>
    <t>52566796</t>
  </si>
  <si>
    <t>20/05/2017 12:52:45</t>
  </si>
  <si>
    <t>990026220006152739679600100000</t>
  </si>
  <si>
    <t>899676</t>
  </si>
  <si>
    <t>52888445</t>
  </si>
  <si>
    <t>20/05/2017 12:51:27</t>
  </si>
  <si>
    <t>702274240003601864844500101120</t>
  </si>
  <si>
    <t>566361</t>
  </si>
  <si>
    <t>55794418</t>
  </si>
  <si>
    <t>20/05/2017 12:50:55</t>
  </si>
  <si>
    <t>825310560002417356441800050600</t>
  </si>
  <si>
    <t>757077</t>
  </si>
  <si>
    <t>41521204</t>
  </si>
  <si>
    <t>20/05/2017 12:48:43</t>
  </si>
  <si>
    <t>905984080004302993120400060040</t>
  </si>
  <si>
    <t>752774</t>
  </si>
  <si>
    <t>47725223</t>
  </si>
  <si>
    <t>20/05/2017 12:48:01</t>
  </si>
  <si>
    <t>252859800006813923522300079000</t>
  </si>
  <si>
    <t>073341</t>
  </si>
  <si>
    <t>55798882</t>
  </si>
  <si>
    <t>20/05/2017 12:47:32</t>
  </si>
  <si>
    <t>854664610000964852888200142200</t>
  </si>
  <si>
    <t>445581</t>
  </si>
  <si>
    <t>54990922</t>
  </si>
  <si>
    <t>20/05/2017 12:47:23</t>
  </si>
  <si>
    <t>962290750002812121092200079790</t>
  </si>
  <si>
    <t>065065</t>
  </si>
  <si>
    <t>54083099</t>
  </si>
  <si>
    <t>20/05/2017 12:46:50</t>
  </si>
  <si>
    <t>252548460004270061309900139800</t>
  </si>
  <si>
    <t>064302</t>
  </si>
  <si>
    <t>55792090</t>
  </si>
  <si>
    <t>20/05/2017 12:46:43</t>
  </si>
  <si>
    <t>960691350003787013209000199870</t>
  </si>
  <si>
    <t>731665</t>
  </si>
  <si>
    <t>45558109</t>
  </si>
  <si>
    <t>20/05/2017 12:44:34</t>
  </si>
  <si>
    <t>202965090009520138810900125610</t>
  </si>
  <si>
    <t>042114</t>
  </si>
  <si>
    <t>55794891</t>
  </si>
  <si>
    <t>20/05/2017 12:44:20</t>
  </si>
  <si>
    <t>937276420002953225489100100330</t>
  </si>
  <si>
    <t>727136</t>
  </si>
  <si>
    <t>20/05/2017 12:43:50</t>
  </si>
  <si>
    <t>821018730009090576462200213300</t>
  </si>
  <si>
    <t>022779</t>
  </si>
  <si>
    <t>49157403</t>
  </si>
  <si>
    <t>20/05/2017 12:42:27</t>
  </si>
  <si>
    <t>814056390000820133740300081630</t>
  </si>
  <si>
    <t>716797</t>
  </si>
  <si>
    <t>47728216</t>
  </si>
  <si>
    <t>20/05/2017 12:42:05</t>
  </si>
  <si>
    <t>934813120000500349821600158000</t>
  </si>
  <si>
    <t>715895</t>
  </si>
  <si>
    <t>49316369</t>
  </si>
  <si>
    <t>20/05/2017 12:41:56</t>
  </si>
  <si>
    <t>210156650007930009636900150100</t>
  </si>
  <si>
    <t>032218</t>
  </si>
  <si>
    <t>20/05/2017 12:41:38</t>
  </si>
  <si>
    <t>971344710009000861159300040290</t>
  </si>
  <si>
    <t>013832</t>
  </si>
  <si>
    <t>55496699</t>
  </si>
  <si>
    <t>224811540003420202669900099630</t>
  </si>
  <si>
    <t>700572</t>
  </si>
  <si>
    <t>47725777</t>
  </si>
  <si>
    <t>20/05/2017 12:39:29</t>
  </si>
  <si>
    <t>991316670008013659577700086900</t>
  </si>
  <si>
    <t>781866</t>
  </si>
  <si>
    <t>45523015</t>
  </si>
  <si>
    <t>20/05/2017 12:38:29</t>
  </si>
  <si>
    <t>972273530007397646301500054510</t>
  </si>
  <si>
    <t>081855</t>
  </si>
  <si>
    <t>54700089</t>
  </si>
  <si>
    <t>20/05/2017 12:38:18</t>
  </si>
  <si>
    <t>224800730007634740008900089000</t>
  </si>
  <si>
    <t>011217</t>
  </si>
  <si>
    <t>54422516</t>
  </si>
  <si>
    <t>20/05/2017 12:37:04</t>
  </si>
  <si>
    <t>905984080004294312251600079000</t>
  </si>
  <si>
    <t>683100</t>
  </si>
  <si>
    <t>47722939</t>
  </si>
  <si>
    <t>20/05/2017 12:36:39</t>
  </si>
  <si>
    <t>252859800006770214293900101120</t>
  </si>
  <si>
    <t>682082</t>
  </si>
  <si>
    <t>20/05/2017 12:36:29</t>
  </si>
  <si>
    <t>935744210006108285161400060000</t>
  </si>
  <si>
    <t>448457</t>
  </si>
  <si>
    <t>45401290</t>
  </si>
  <si>
    <t>20/05/2017 12:36:22</t>
  </si>
  <si>
    <t>934813120000494603129000250430</t>
  </si>
  <si>
    <t>054784</t>
  </si>
  <si>
    <t>49419963</t>
  </si>
  <si>
    <t>20/05/2017 12:35:47</t>
  </si>
  <si>
    <t>976226790001920020996300244900</t>
  </si>
  <si>
    <t>674132</t>
  </si>
  <si>
    <t>55462268</t>
  </si>
  <si>
    <t>20/05/2017 12:35:09</t>
  </si>
  <si>
    <t>896486670000790079226800070340</t>
  </si>
  <si>
    <t>000704</t>
  </si>
  <si>
    <t>49151518</t>
  </si>
  <si>
    <t>826329400000805368151800049980</t>
  </si>
  <si>
    <t>672125</t>
  </si>
  <si>
    <t>47729960</t>
  </si>
  <si>
    <t>20/05/2017 12:34:49</t>
  </si>
  <si>
    <t>970520890007460567996000100330</t>
  </si>
  <si>
    <t>663317</t>
  </si>
  <si>
    <t>47726999</t>
  </si>
  <si>
    <t>20/05/2017 12:33:20</t>
  </si>
  <si>
    <t>820974840007950592699900080580</t>
  </si>
  <si>
    <t>457108</t>
  </si>
  <si>
    <t>54917111</t>
  </si>
  <si>
    <t>20/05/2017 12:32:35</t>
  </si>
  <si>
    <t>971930530005660489711100301780</t>
  </si>
  <si>
    <t>629022</t>
  </si>
  <si>
    <t>54996398</t>
  </si>
  <si>
    <t>976226220004651513639800153260</t>
  </si>
  <si>
    <t>648702</t>
  </si>
  <si>
    <t>47727551</t>
  </si>
  <si>
    <t>20/05/2017 12:30:57</t>
  </si>
  <si>
    <t>962290460004060422755100197500</t>
  </si>
  <si>
    <t>119713</t>
  </si>
  <si>
    <t>49128174</t>
  </si>
  <si>
    <t>20/05/2017 12:30:03</t>
  </si>
  <si>
    <t>894794070000431037817400189600</t>
  </si>
  <si>
    <t>643235</t>
  </si>
  <si>
    <t>47720226</t>
  </si>
  <si>
    <t>972274750005760640022600205400</t>
  </si>
  <si>
    <t>095043</t>
  </si>
  <si>
    <t>20/05/2017 12:29:50</t>
  </si>
  <si>
    <t>961564360005437137204700063200</t>
  </si>
  <si>
    <t>075494</t>
  </si>
  <si>
    <t>55799845</t>
  </si>
  <si>
    <t>20/05/2017 12:27:53</t>
  </si>
  <si>
    <t>224800730007625758984500035550</t>
  </si>
  <si>
    <t>628945</t>
  </si>
  <si>
    <t>47726502</t>
  </si>
  <si>
    <t>20/05/2017 12:27:43</t>
  </si>
  <si>
    <t>972273530007381976650200050560</t>
  </si>
  <si>
    <t>021702</t>
  </si>
  <si>
    <t>46316595</t>
  </si>
  <si>
    <t>20/05/2017 12:27:39</t>
  </si>
  <si>
    <t>825310560002400491659500100400</t>
  </si>
  <si>
    <t>627352</t>
  </si>
  <si>
    <t>20/05/2017 12:27:27</t>
  </si>
  <si>
    <t>935744210006090253023800038710</t>
  </si>
  <si>
    <t>611452</t>
  </si>
  <si>
    <t>54821939</t>
  </si>
  <si>
    <t>20/05/2017 12:23:53</t>
  </si>
  <si>
    <t>904565220001930279193900096380</t>
  </si>
  <si>
    <t>49159189</t>
  </si>
  <si>
    <t>20/05/2017 12:22:44</t>
  </si>
  <si>
    <t>224811540003412188918900079000</t>
  </si>
  <si>
    <t>20/05/2017 12:21:43</t>
  </si>
  <si>
    <t>893648850002311505848100100000</t>
  </si>
  <si>
    <t>013113</t>
  </si>
  <si>
    <t>54717787</t>
  </si>
  <si>
    <t>20/05/2017 12:21:31</t>
  </si>
  <si>
    <t>976650460000323862778700051350</t>
  </si>
  <si>
    <t>021946</t>
  </si>
  <si>
    <t>20/05/2017 12:20:16</t>
  </si>
  <si>
    <t>934779880001231830929400150100</t>
  </si>
  <si>
    <t>679022</t>
  </si>
  <si>
    <t>52880087</t>
  </si>
  <si>
    <t>20/05/2017 12:18:04</t>
  </si>
  <si>
    <t>241433790006090254008700075840</t>
  </si>
  <si>
    <t>080258</t>
  </si>
  <si>
    <t>54718714</t>
  </si>
  <si>
    <t>20/05/2017 12:18:02</t>
  </si>
  <si>
    <t>991316670008008180871400049770</t>
  </si>
  <si>
    <t>49155335</t>
  </si>
  <si>
    <t>20/05/2017 12:16:59</t>
  </si>
  <si>
    <t>962290750002791443533500049770</t>
  </si>
  <si>
    <t>019750</t>
  </si>
  <si>
    <t>52562597</t>
  </si>
  <si>
    <t>20/05/2017 12:15:31</t>
  </si>
  <si>
    <t>960716550005600401259700050000</t>
  </si>
  <si>
    <t>541651</t>
  </si>
  <si>
    <t>41523472</t>
  </si>
  <si>
    <t>20/05/2017 12:13:17</t>
  </si>
  <si>
    <t>976650460000314801347200040300</t>
  </si>
  <si>
    <t>536195</t>
  </si>
  <si>
    <t>45551554</t>
  </si>
  <si>
    <t>20/05/2017 12:12:20</t>
  </si>
  <si>
    <t>896485040001010042155400150100</t>
  </si>
  <si>
    <t>533704</t>
  </si>
  <si>
    <t>41526133</t>
  </si>
  <si>
    <t>20/05/2017 12:11:55</t>
  </si>
  <si>
    <t>970526330001860153613300100330</t>
  </si>
  <si>
    <t>524125</t>
  </si>
  <si>
    <t>47728468</t>
  </si>
  <si>
    <t>20/05/2017 12:10:15</t>
  </si>
  <si>
    <t>961563400003210781846800063200</t>
  </si>
  <si>
    <t>083244</t>
  </si>
  <si>
    <t>54533547</t>
  </si>
  <si>
    <t>20/05/2017 12:09:44</t>
  </si>
  <si>
    <t>905984080004284354354700070310</t>
  </si>
  <si>
    <t>520652</t>
  </si>
  <si>
    <t>41525628</t>
  </si>
  <si>
    <t>20/05/2017 12:09:40</t>
  </si>
  <si>
    <t>991316670007992919562800049770</t>
  </si>
  <si>
    <t>065699</t>
  </si>
  <si>
    <t>20/05/2017 12:06:56</t>
  </si>
  <si>
    <t>960691740001051146689600049770</t>
  </si>
  <si>
    <t>736651</t>
  </si>
  <si>
    <t>52889796</t>
  </si>
  <si>
    <t>20/05/2017 12:06:37</t>
  </si>
  <si>
    <t>814204990006230687979600050560</t>
  </si>
  <si>
    <t>084256</t>
  </si>
  <si>
    <t>54993663</t>
  </si>
  <si>
    <t>20/05/2017 12:05:53</t>
  </si>
  <si>
    <t>976645960009900379366300060040</t>
  </si>
  <si>
    <t>20/05/2017 12:04:28</t>
  </si>
  <si>
    <t>976650460000309419801200051350</t>
  </si>
  <si>
    <t>488949</t>
  </si>
  <si>
    <t>47727541</t>
  </si>
  <si>
    <t>20/05/2017 12:04:10</t>
  </si>
  <si>
    <t>224811540003402244754100100330</t>
  </si>
  <si>
    <t>487139</t>
  </si>
  <si>
    <t>49313959</t>
  </si>
  <si>
    <t>20/05/2017 12:03:51</t>
  </si>
  <si>
    <t>971930530005650196395900049770</t>
  </si>
  <si>
    <t>023723</t>
  </si>
  <si>
    <t>20/05/2017 12:02:37</t>
  </si>
  <si>
    <t>970520890007451480431700040290</t>
  </si>
  <si>
    <t>021341</t>
  </si>
  <si>
    <t>49156262</t>
  </si>
  <si>
    <t>20/05/2017 12:02:12</t>
  </si>
  <si>
    <t>960691350003760062626200150100</t>
  </si>
  <si>
    <t>023472</t>
  </si>
  <si>
    <t>52043592</t>
  </si>
  <si>
    <t>20/05/2017 12:01:22</t>
  </si>
  <si>
    <t>893648850002302667359200200880</t>
  </si>
  <si>
    <t>054937</t>
  </si>
  <si>
    <t>49315991</t>
  </si>
  <si>
    <t>20/05/2017 12:01:10</t>
  </si>
  <si>
    <t>960264060002713771599100030000</t>
  </si>
  <si>
    <t>234578</t>
  </si>
  <si>
    <t>54828185</t>
  </si>
  <si>
    <t>20/05/2017 12:00:47</t>
  </si>
  <si>
    <t>962290750002780531818500049770</t>
  </si>
  <si>
    <t>004542</t>
  </si>
  <si>
    <t>54700908</t>
  </si>
  <si>
    <t>20/05/2017 12:00:45</t>
  </si>
  <si>
    <t>983705210005611135090800049770</t>
  </si>
  <si>
    <t>465918</t>
  </si>
  <si>
    <t>41520266</t>
  </si>
  <si>
    <t>20/05/2017 12:00:08</t>
  </si>
  <si>
    <t>972273530007367339026600120080</t>
  </si>
  <si>
    <t>459873</t>
  </si>
  <si>
    <t>47724927</t>
  </si>
  <si>
    <t>20/05/2017 11:59:05</t>
  </si>
  <si>
    <t>825333590005190180492700130000</t>
  </si>
  <si>
    <t>809258</t>
  </si>
  <si>
    <t>52887104</t>
  </si>
  <si>
    <t>20/05/2017 11:59:04</t>
  </si>
  <si>
    <t>961563740002421397710400050560</t>
  </si>
  <si>
    <t>070492</t>
  </si>
  <si>
    <t>49417563</t>
  </si>
  <si>
    <t>20/05/2017 11:57:03</t>
  </si>
  <si>
    <t>962294850003500297756300118500</t>
  </si>
  <si>
    <t>678309</t>
  </si>
  <si>
    <t>54990477</t>
  </si>
  <si>
    <t>20/05/2017 11:55:15</t>
  </si>
  <si>
    <t>252556400005080454047700070310</t>
  </si>
  <si>
    <t>54702020</t>
  </si>
  <si>
    <t>20/05/2017 11:55:14</t>
  </si>
  <si>
    <t>821003210005571029202000175380</t>
  </si>
  <si>
    <t>347789</t>
  </si>
  <si>
    <t>52738812</t>
  </si>
  <si>
    <t>20/05/2017 11:54:58</t>
  </si>
  <si>
    <t>840255880000460070881200079000</t>
  </si>
  <si>
    <t>550106</t>
  </si>
  <si>
    <t>55790747</t>
  </si>
  <si>
    <t>20/05/2017 11:53:03</t>
  </si>
  <si>
    <t>972274750005759048074700120080</t>
  </si>
  <si>
    <t>063672</t>
  </si>
  <si>
    <t>41789247</t>
  </si>
  <si>
    <t>20/05/2017 11:52:13</t>
  </si>
  <si>
    <t>252560650009561037924700079000</t>
  </si>
  <si>
    <t>001213</t>
  </si>
  <si>
    <t>49151917</t>
  </si>
  <si>
    <t>20/05/2017 11:50:26</t>
  </si>
  <si>
    <t>972273530007351235191700079000</t>
  </si>
  <si>
    <t>000163</t>
  </si>
  <si>
    <t>49158754</t>
  </si>
  <si>
    <t>20/05/2017 11:50:25</t>
  </si>
  <si>
    <t>976648070008815637875400071890</t>
  </si>
  <si>
    <t>992345</t>
  </si>
  <si>
    <t>20/05/2017 11:50:22</t>
  </si>
  <si>
    <t>962562590004010339444400050000</t>
  </si>
  <si>
    <t>643020</t>
  </si>
  <si>
    <t>54916988</t>
  </si>
  <si>
    <t>20/05/2017 11:49:42</t>
  </si>
  <si>
    <t>702124970000900853698800050560</t>
  </si>
  <si>
    <t>406494</t>
  </si>
  <si>
    <t>41528061</t>
  </si>
  <si>
    <t>20/05/2017 11:49:35</t>
  </si>
  <si>
    <t>971930530005640128806100183280</t>
  </si>
  <si>
    <t>405459</t>
  </si>
  <si>
    <t>41521021</t>
  </si>
  <si>
    <t>20/05/2017 11:49:24</t>
  </si>
  <si>
    <t>976226790001911681102100189600</t>
  </si>
  <si>
    <t>404036</t>
  </si>
  <si>
    <t>41523169</t>
  </si>
  <si>
    <t>20/05/2017 11:49:08</t>
  </si>
  <si>
    <t>721000710009801171316900060000</t>
  </si>
  <si>
    <t>284757</t>
  </si>
  <si>
    <t>54829960</t>
  </si>
  <si>
    <t>20/05/2017 11:48:51</t>
  </si>
  <si>
    <t>252552350006600191996000119290</t>
  </si>
  <si>
    <t>400566</t>
  </si>
  <si>
    <t>47729158</t>
  </si>
  <si>
    <t>20/05/2017 11:48:30</t>
  </si>
  <si>
    <t>904564060001771501915800300200</t>
  </si>
  <si>
    <t>075361</t>
  </si>
  <si>
    <t>54083853</t>
  </si>
  <si>
    <t>20/05/2017 11:47:53</t>
  </si>
  <si>
    <t>814204990006220273385300100330</t>
  </si>
  <si>
    <t>093659</t>
  </si>
  <si>
    <t>49100043</t>
  </si>
  <si>
    <t>20/05/2017 11:44:24</t>
  </si>
  <si>
    <t>961564360005428129004300127980</t>
  </si>
  <si>
    <t>463349</t>
  </si>
  <si>
    <t>52889599</t>
  </si>
  <si>
    <t>20/05/2017 11:41:44</t>
  </si>
  <si>
    <t>971344710008991588959900069520</t>
  </si>
  <si>
    <t>352185</t>
  </si>
  <si>
    <t>41522509</t>
  </si>
  <si>
    <t>20/05/2017 11:39:51</t>
  </si>
  <si>
    <t>961563740002415285250900049770</t>
  </si>
  <si>
    <t>343683</t>
  </si>
  <si>
    <t>55468610</t>
  </si>
  <si>
    <t>20/05/2017 11:38:17</t>
  </si>
  <si>
    <t>970520890007440188861000070310</t>
  </si>
  <si>
    <t>332111</t>
  </si>
  <si>
    <t>45558377</t>
  </si>
  <si>
    <t>20/05/2017 11:36:13</t>
  </si>
  <si>
    <t>821003210005560025837700100330</t>
  </si>
  <si>
    <t>128397</t>
  </si>
  <si>
    <t>52906885</t>
  </si>
  <si>
    <t>20/05/2017 11:35:11</t>
  </si>
  <si>
    <t>840255880000450062688500075840</t>
  </si>
  <si>
    <t>934275</t>
  </si>
  <si>
    <t>54826290</t>
  </si>
  <si>
    <t>20/05/2017 11:35:05</t>
  </si>
  <si>
    <t>814056390000790664629000076630</t>
  </si>
  <si>
    <t>322029</t>
  </si>
  <si>
    <t>47725252</t>
  </si>
  <si>
    <t>20/05/2017 11:34:23</t>
  </si>
  <si>
    <t>821531780001890071525200100000</t>
  </si>
  <si>
    <t>344186</t>
  </si>
  <si>
    <t>47371544</t>
  </si>
  <si>
    <t>20/05/2017 11:34:07</t>
  </si>
  <si>
    <t>210152190006534814154400035550</t>
  </si>
  <si>
    <t>077282</t>
  </si>
  <si>
    <t>42132838</t>
  </si>
  <si>
    <t>20/05/2017 11:31:49</t>
  </si>
  <si>
    <t>976229390001801240283800100330</t>
  </si>
  <si>
    <t>081619</t>
  </si>
  <si>
    <t>42130887</t>
  </si>
  <si>
    <t>20/05/2017 11:31:31</t>
  </si>
  <si>
    <t>233212140002881335088700100330</t>
  </si>
  <si>
    <t>217606</t>
  </si>
  <si>
    <t>54997747</t>
  </si>
  <si>
    <t>20/05/2017 11:30:49</t>
  </si>
  <si>
    <t>961966960003361469774700079000</t>
  </si>
  <si>
    <t>294072</t>
  </si>
  <si>
    <t>41529329</t>
  </si>
  <si>
    <t>20/05/2017 11:29:16</t>
  </si>
  <si>
    <t>821018730009088623932900150100</t>
  </si>
  <si>
    <t>081621</t>
  </si>
  <si>
    <t>54086639</t>
  </si>
  <si>
    <t>20/05/2017 11:28:16</t>
  </si>
  <si>
    <t>961564360005410384663900080000</t>
  </si>
  <si>
    <t>080812</t>
  </si>
  <si>
    <t>55793890</t>
  </si>
  <si>
    <t>20/05/2017 11:28:08</t>
  </si>
  <si>
    <t>937276420002934360389000109810</t>
  </si>
  <si>
    <t>031094</t>
  </si>
  <si>
    <t>52068793</t>
  </si>
  <si>
    <t>20/05/2017 11:26:58</t>
  </si>
  <si>
    <t>211518650003022249879300127980</t>
  </si>
  <si>
    <t>543433</t>
  </si>
  <si>
    <t>55794078</t>
  </si>
  <si>
    <t>20/05/2017 11:26:46</t>
  </si>
  <si>
    <t>934813120000477506407800121500</t>
  </si>
  <si>
    <t>654887</t>
  </si>
  <si>
    <t>54967883</t>
  </si>
  <si>
    <t>20/05/2017 11:26:00</t>
  </si>
  <si>
    <t>962290750002741125788300105000</t>
  </si>
  <si>
    <t>634469</t>
  </si>
  <si>
    <t>54911216</t>
  </si>
  <si>
    <t>20/05/2017 11:25:14</t>
  </si>
  <si>
    <t>814148490003017244121600181700</t>
  </si>
  <si>
    <t>977025</t>
  </si>
  <si>
    <t>62755406</t>
  </si>
  <si>
    <t>20/05/2017 11:24:39</t>
  </si>
  <si>
    <t>937634470006590010540600060040</t>
  </si>
  <si>
    <t>043480</t>
  </si>
  <si>
    <t>54705794</t>
  </si>
  <si>
    <t>20/05/2017 11:24:33</t>
  </si>
  <si>
    <t>976648070008771073579400116920</t>
  </si>
  <si>
    <t>043084</t>
  </si>
  <si>
    <t>55792490</t>
  </si>
  <si>
    <t>20/05/2017 11:24:30</t>
  </si>
  <si>
    <t>854664610000955872249000079000</t>
  </si>
  <si>
    <t>011913</t>
  </si>
  <si>
    <t>55791154</t>
  </si>
  <si>
    <t>20/05/2017 11:21:19</t>
  </si>
  <si>
    <t>960264060002670553115400045000</t>
  </si>
  <si>
    <t>49155436</t>
  </si>
  <si>
    <t>20/05/2017 11:20:24</t>
  </si>
  <si>
    <t>991315270007823242543600150100</t>
  </si>
  <si>
    <t>030839</t>
  </si>
  <si>
    <t>20/05/2017 11:19:43</t>
  </si>
  <si>
    <t>976235630009161224959800161950</t>
  </si>
  <si>
    <t>000300</t>
  </si>
  <si>
    <t>20/05/2017 11:18:45</t>
  </si>
  <si>
    <t>702274240003585157157700150100</t>
  </si>
  <si>
    <t>107103</t>
  </si>
  <si>
    <t>49121966</t>
  </si>
  <si>
    <t>20/05/2017 11:17:18</t>
  </si>
  <si>
    <t>976226220004641061196600120870</t>
  </si>
  <si>
    <t>070651</t>
  </si>
  <si>
    <t>54703140</t>
  </si>
  <si>
    <t>20/05/2017 11:17:06</t>
  </si>
  <si>
    <t>934779880001221261314000203030</t>
  </si>
  <si>
    <t>089461</t>
  </si>
  <si>
    <t>54426442</t>
  </si>
  <si>
    <t>20/05/2017 11:16:31</t>
  </si>
  <si>
    <t>814204990006204155644200150100</t>
  </si>
  <si>
    <t>226846</t>
  </si>
  <si>
    <t>52887399</t>
  </si>
  <si>
    <t>20/05/2017 11:14:31</t>
  </si>
  <si>
    <t>214443300005651763739900100000</t>
  </si>
  <si>
    <t>021561</t>
  </si>
  <si>
    <t>20/05/2017 11:13:23</t>
  </si>
  <si>
    <t>224810790008110378529600077420</t>
  </si>
  <si>
    <t>042160</t>
  </si>
  <si>
    <t>49319124</t>
  </si>
  <si>
    <t>20/05/2017 11:12:37</t>
  </si>
  <si>
    <t>821018730009061693912400124030</t>
  </si>
  <si>
    <t>988767</t>
  </si>
  <si>
    <t>52881955</t>
  </si>
  <si>
    <t>20/05/2017 11:11:42</t>
  </si>
  <si>
    <t>840238520005381887195500074260</t>
  </si>
  <si>
    <t>024895</t>
  </si>
  <si>
    <t>20/05/2017 11:11:34</t>
  </si>
  <si>
    <t>983714460003230634759600063200</t>
  </si>
  <si>
    <t>197374</t>
  </si>
  <si>
    <t>20/05/2017 11:11:04</t>
  </si>
  <si>
    <t>960691740001020581078900300200</t>
  </si>
  <si>
    <t>199612</t>
  </si>
  <si>
    <t>52887726</t>
  </si>
  <si>
    <t>20/05/2017 11:10:36</t>
  </si>
  <si>
    <t>721000710009790454772600118500</t>
  </si>
  <si>
    <t>340414</t>
  </si>
  <si>
    <t>52736861</t>
  </si>
  <si>
    <t>20/05/2017 11:09:52</t>
  </si>
  <si>
    <t>960264060002654679686100070310</t>
  </si>
  <si>
    <t>186612</t>
  </si>
  <si>
    <t>41520320</t>
  </si>
  <si>
    <t>20/05/2017 11:08:59</t>
  </si>
  <si>
    <t>976229390001780460032000150100</t>
  </si>
  <si>
    <t>046960</t>
  </si>
  <si>
    <t>54914183</t>
  </si>
  <si>
    <t>20/05/2017 11:08:47</t>
  </si>
  <si>
    <t>210152190006521081418300090516</t>
  </si>
  <si>
    <t>041110</t>
  </si>
  <si>
    <t>42595403</t>
  </si>
  <si>
    <t>20/05/2017 11:08:18</t>
  </si>
  <si>
    <t>961563740002370481540300070310</t>
  </si>
  <si>
    <t>177889</t>
  </si>
  <si>
    <t>47724702</t>
  </si>
  <si>
    <t>20/05/2017 11:07:17</t>
  </si>
  <si>
    <t>934784340001702050470200079000</t>
  </si>
  <si>
    <t>055169</t>
  </si>
  <si>
    <t>55793734</t>
  </si>
  <si>
    <t>20/05/2017 11:05:51</t>
  </si>
  <si>
    <t>991316670007977427373400100000</t>
  </si>
  <si>
    <t>169279</t>
  </si>
  <si>
    <t>47727598</t>
  </si>
  <si>
    <t>20/05/2017 11:05:35</t>
  </si>
  <si>
    <t>814204990006190439759800120080</t>
  </si>
  <si>
    <t>447189</t>
  </si>
  <si>
    <t>54917369</t>
  </si>
  <si>
    <t>20/05/2017 11:05:24</t>
  </si>
  <si>
    <t>252560650009550165736900067940</t>
  </si>
  <si>
    <t>167055</t>
  </si>
  <si>
    <t>41520388</t>
  </si>
  <si>
    <t>20/05/2017 11:05:09</t>
  </si>
  <si>
    <t>976229390001775543038800065900</t>
  </si>
  <si>
    <t>167016</t>
  </si>
  <si>
    <t>47727564</t>
  </si>
  <si>
    <t>20/05/2017 11:05:08</t>
  </si>
  <si>
    <t>241433790006050273756400050560</t>
  </si>
  <si>
    <t>058498</t>
  </si>
  <si>
    <t>42133616</t>
  </si>
  <si>
    <t>20/05/2017 11:04:46</t>
  </si>
  <si>
    <t>976226640001146332361600050560</t>
  </si>
  <si>
    <t>022921</t>
  </si>
  <si>
    <t>46312127</t>
  </si>
  <si>
    <t>20/05/2017 11:04:10</t>
  </si>
  <si>
    <t>905971010002964241212700049770</t>
  </si>
  <si>
    <t>336385</t>
  </si>
  <si>
    <t>54822080</t>
  </si>
  <si>
    <t>20/05/2017 11:03:51</t>
  </si>
  <si>
    <t>840255880000443727208000206980</t>
  </si>
  <si>
    <t>157925</t>
  </si>
  <si>
    <t>41523509</t>
  </si>
  <si>
    <t>20/05/2017 11:03:19</t>
  </si>
  <si>
    <t>976235630009157702350900130350</t>
  </si>
  <si>
    <t>152294</t>
  </si>
  <si>
    <t>53587187</t>
  </si>
  <si>
    <t>20/05/2017 11:02:11</t>
  </si>
  <si>
    <t>970526330001850815718700193550</t>
  </si>
  <si>
    <t>104783</t>
  </si>
  <si>
    <t>54120084</t>
  </si>
  <si>
    <t>20/05/2017 11:01:22</t>
  </si>
  <si>
    <t>820971560004790210008400204610</t>
  </si>
  <si>
    <t>140957</t>
  </si>
  <si>
    <t>47729151</t>
  </si>
  <si>
    <t>20/05/2017 11:00:00</t>
  </si>
  <si>
    <t>961563740002361359915100090060</t>
  </si>
  <si>
    <t>095660</t>
  </si>
  <si>
    <t>55797693</t>
  </si>
  <si>
    <t>20/05/2017 10:59:56</t>
  </si>
  <si>
    <t>962290460004041986769300049770</t>
  </si>
  <si>
    <t>017187</t>
  </si>
  <si>
    <t>51772081</t>
  </si>
  <si>
    <t>20/05/2017 10:57:35</t>
  </si>
  <si>
    <t>233212140002865078208100143780</t>
  </si>
  <si>
    <t>019460</t>
  </si>
  <si>
    <t>52013686</t>
  </si>
  <si>
    <t>20/05/2017 10:57:09</t>
  </si>
  <si>
    <t>976226220004620193368600189600</t>
  </si>
  <si>
    <t>037857</t>
  </si>
  <si>
    <t>20/05/2017 10:56:07</t>
  </si>
  <si>
    <t>991311990005011684794700268600</t>
  </si>
  <si>
    <t>116583</t>
  </si>
  <si>
    <t>47729692</t>
  </si>
  <si>
    <t>20/05/2017 10:55:14</t>
  </si>
  <si>
    <t>970520890007432247969200158000</t>
  </si>
  <si>
    <t>338066</t>
  </si>
  <si>
    <t>53787189</t>
  </si>
  <si>
    <t>20/05/2017 10:54:24</t>
  </si>
  <si>
    <t>971344710008980014718900100330</t>
  </si>
  <si>
    <t>018294</t>
  </si>
  <si>
    <t>52042092</t>
  </si>
  <si>
    <t>20/05/2017 10:53:58</t>
  </si>
  <si>
    <t>821003210005553928209200030020</t>
  </si>
  <si>
    <t>105435</t>
  </si>
  <si>
    <t>47723460</t>
  </si>
  <si>
    <t>20/05/2017 10:53:01</t>
  </si>
  <si>
    <t>962290460004031721346000049770</t>
  </si>
  <si>
    <t>100605</t>
  </si>
  <si>
    <t>47724799</t>
  </si>
  <si>
    <t>20/05/2017 10:52:05</t>
  </si>
  <si>
    <t>840255880000430102479900213300</t>
  </si>
  <si>
    <t>453306</t>
  </si>
  <si>
    <t>54995823</t>
  </si>
  <si>
    <t>20/05/2017 10:51:14</t>
  </si>
  <si>
    <t>972274750005740819582300168270</t>
  </si>
  <si>
    <t>170734</t>
  </si>
  <si>
    <t>20/05/2017 10:49:36</t>
  </si>
  <si>
    <t>825310560002390036009500345000</t>
  </si>
  <si>
    <t>061077</t>
  </si>
  <si>
    <t>49100433</t>
  </si>
  <si>
    <t>20/05/2017 10:49:32</t>
  </si>
  <si>
    <t>962290750002709273043300106650</t>
  </si>
  <si>
    <t>001186</t>
  </si>
  <si>
    <t>45520999</t>
  </si>
  <si>
    <t>20/05/2017 10:48:52</t>
  </si>
  <si>
    <t>825333590005185560099900165110</t>
  </si>
  <si>
    <t>044108</t>
  </si>
  <si>
    <t>49103641</t>
  </si>
  <si>
    <t>20/05/2017 10:47:46</t>
  </si>
  <si>
    <t>252552350006598574364100100330</t>
  </si>
  <si>
    <t>078550</t>
  </si>
  <si>
    <t>47722231</t>
  </si>
  <si>
    <t>20/05/2017 10:47:39</t>
  </si>
  <si>
    <t>252548460004260177223100139830</t>
  </si>
  <si>
    <t>071283</t>
  </si>
  <si>
    <t>49156330</t>
  </si>
  <si>
    <t>20/05/2017 10:47:12</t>
  </si>
  <si>
    <t>962290460004020146633000052140</t>
  </si>
  <si>
    <t>192187</t>
  </si>
  <si>
    <t>52884705</t>
  </si>
  <si>
    <t>20/05/2017 10:47:01</t>
  </si>
  <si>
    <t>224828740008810548470500079000</t>
  </si>
  <si>
    <t>074189</t>
  </si>
  <si>
    <t>41527191</t>
  </si>
  <si>
    <t>20/05/2017 10:46:44</t>
  </si>
  <si>
    <t>971344710008976310719100079000</t>
  </si>
  <si>
    <t>063595</t>
  </si>
  <si>
    <t>55798562</t>
  </si>
  <si>
    <t>20/05/2017 10:46:35</t>
  </si>
  <si>
    <t>820971560004786742856200020540</t>
  </si>
  <si>
    <t>227278</t>
  </si>
  <si>
    <t>54919203</t>
  </si>
  <si>
    <t>20/05/2017 10:45:51</t>
  </si>
  <si>
    <t>972273530007340831920300155630</t>
  </si>
  <si>
    <t>109871</t>
  </si>
  <si>
    <t>52880369</t>
  </si>
  <si>
    <t>20/05/2017 10:45:24</t>
  </si>
  <si>
    <t>971968500002060279036900062410</t>
  </si>
  <si>
    <t>060983</t>
  </si>
  <si>
    <t>41528689</t>
  </si>
  <si>
    <t>20/05/2017 10:43:59</t>
  </si>
  <si>
    <t>224830080002338354868900080580</t>
  </si>
  <si>
    <t>094457</t>
  </si>
  <si>
    <t>40538091</t>
  </si>
  <si>
    <t>20/05/2017 10:43:56</t>
  </si>
  <si>
    <t>962568630006461995809100115340</t>
  </si>
  <si>
    <t>014499</t>
  </si>
  <si>
    <t>52062092</t>
  </si>
  <si>
    <t>20/05/2017 10:43:42</t>
  </si>
  <si>
    <t>962771020003529448209200120870</t>
  </si>
  <si>
    <t>055590</t>
  </si>
  <si>
    <t>41520907</t>
  </si>
  <si>
    <t>20/05/2017 10:42:52</t>
  </si>
  <si>
    <t>224800730007578514090700049770</t>
  </si>
  <si>
    <t>021779</t>
  </si>
  <si>
    <t>55791414</t>
  </si>
  <si>
    <t>20/05/2017 10:42:17</t>
  </si>
  <si>
    <t>962290460004017787141400047400</t>
  </si>
  <si>
    <t>051048</t>
  </si>
  <si>
    <t>47724316</t>
  </si>
  <si>
    <t>20/05/2017 10:41:54</t>
  </si>
  <si>
    <t>960266650007462611431600095590</t>
  </si>
  <si>
    <t>036827</t>
  </si>
  <si>
    <t>54427417</t>
  </si>
  <si>
    <t>20/05/2017 10:41:23</t>
  </si>
  <si>
    <t>821531780001884410741700188020</t>
  </si>
  <si>
    <t>038385</t>
  </si>
  <si>
    <t>49317526</t>
  </si>
  <si>
    <t>20/05/2017 10:39:15</t>
  </si>
  <si>
    <t>702274240003530218752600138250</t>
  </si>
  <si>
    <t>012544</t>
  </si>
  <si>
    <t>20/05/2017 10:38:14</t>
  </si>
  <si>
    <t>937276420002924027879100500070</t>
  </si>
  <si>
    <t>268929</t>
  </si>
  <si>
    <t>20/05/2017 10:37:36</t>
  </si>
  <si>
    <t>825333590005170025513900197500</t>
  </si>
  <si>
    <t>709865</t>
  </si>
  <si>
    <t>52881565</t>
  </si>
  <si>
    <t>20/05/2017 10:36:56</t>
  </si>
  <si>
    <t>970520890007420915156500100330</t>
  </si>
  <si>
    <t>022744</t>
  </si>
  <si>
    <t>41529000</t>
  </si>
  <si>
    <t>20/05/2017 10:36:00</t>
  </si>
  <si>
    <t>224828740008800780900000050560</t>
  </si>
  <si>
    <t>41523731</t>
  </si>
  <si>
    <t>20/05/2017 10:35:57</t>
  </si>
  <si>
    <t>214443300005649954373100102000</t>
  </si>
  <si>
    <t>044047</t>
  </si>
  <si>
    <t>42132177</t>
  </si>
  <si>
    <t>20/05/2017 10:33:54</t>
  </si>
  <si>
    <t>976226220004606624217700100330</t>
  </si>
  <si>
    <t>011926</t>
  </si>
  <si>
    <t>47720883</t>
  </si>
  <si>
    <t>20/05/2017 10:33:40</t>
  </si>
  <si>
    <t>962290460004000192088300049770</t>
  </si>
  <si>
    <t>009359</t>
  </si>
  <si>
    <t>47723152</t>
  </si>
  <si>
    <t>20/05/2017 10:33:08</t>
  </si>
  <si>
    <t>961563400003193428315200125610</t>
  </si>
  <si>
    <t>55792648</t>
  </si>
  <si>
    <t>20/05/2017 10:32:46</t>
  </si>
  <si>
    <t>210152190006514363264800100330</t>
  </si>
  <si>
    <t>016380</t>
  </si>
  <si>
    <t>54916202</t>
  </si>
  <si>
    <t>20/05/2017 10:32:44</t>
  </si>
  <si>
    <t>934784340001681109620200079000</t>
  </si>
  <si>
    <t>009368</t>
  </si>
  <si>
    <t>54429592</t>
  </si>
  <si>
    <t>20/05/2017 10:30:31</t>
  </si>
  <si>
    <t>961563400003184108959200060830</t>
  </si>
  <si>
    <t>531342</t>
  </si>
  <si>
    <t>55799251</t>
  </si>
  <si>
    <t>20/05/2017 10:30:18</t>
  </si>
  <si>
    <t>224836470004096738925100099540</t>
  </si>
  <si>
    <t>031778</t>
  </si>
  <si>
    <t>40235487</t>
  </si>
  <si>
    <t>20/05/2017 10:30:13</t>
  </si>
  <si>
    <t>962290750002690054548700100000</t>
  </si>
  <si>
    <t>894696</t>
  </si>
  <si>
    <t>51880349</t>
  </si>
  <si>
    <t>20/05/2017 10:29:56</t>
  </si>
  <si>
    <t>820974840007940278034900120000</t>
  </si>
  <si>
    <t>994638</t>
  </si>
  <si>
    <t>47729065</t>
  </si>
  <si>
    <t>224800730007562241906500124820</t>
  </si>
  <si>
    <t>631951</t>
  </si>
  <si>
    <t>54828287</t>
  </si>
  <si>
    <t>20/05/2017 10:29:48</t>
  </si>
  <si>
    <t>962290460003995548828700086900</t>
  </si>
  <si>
    <t>100208</t>
  </si>
  <si>
    <t>52211907</t>
  </si>
  <si>
    <t>20/05/2017 10:29:06</t>
  </si>
  <si>
    <t>801030860007620096190700150100</t>
  </si>
  <si>
    <t>985854</t>
  </si>
  <si>
    <t>47724693</t>
  </si>
  <si>
    <t>20/05/2017 10:28:03</t>
  </si>
  <si>
    <t>937634470006520251469300079790</t>
  </si>
  <si>
    <t>009135</t>
  </si>
  <si>
    <t>20/05/2017 10:26:38</t>
  </si>
  <si>
    <t>962290460003984935819500060000</t>
  </si>
  <si>
    <t>969084</t>
  </si>
  <si>
    <t>41529857</t>
  </si>
  <si>
    <t>20/05/2017 10:24:22</t>
  </si>
  <si>
    <t>905980070007743036985700119290</t>
  </si>
  <si>
    <t>040332</t>
  </si>
  <si>
    <t>54719871</t>
  </si>
  <si>
    <t>20/05/2017 10:24:03</t>
  </si>
  <si>
    <t>970526330001842628987100094800</t>
  </si>
  <si>
    <t>961704</t>
  </si>
  <si>
    <t>47720977</t>
  </si>
  <si>
    <t>20/05/2017 10:22:43</t>
  </si>
  <si>
    <t>241433790006040670097700098750</t>
  </si>
  <si>
    <t>954692</t>
  </si>
  <si>
    <t>55461578</t>
  </si>
  <si>
    <t>20/05/2017 10:21:10</t>
  </si>
  <si>
    <t>976229390001750597157800150100</t>
  </si>
  <si>
    <t>099254</t>
  </si>
  <si>
    <t>49124667</t>
  </si>
  <si>
    <t>20/05/2017 10:20:46</t>
  </si>
  <si>
    <t>976226790001902337466700213300</t>
  </si>
  <si>
    <t>333766</t>
  </si>
  <si>
    <t>52735637</t>
  </si>
  <si>
    <t>20/05/2017 10:20:36</t>
  </si>
  <si>
    <t>983705210005593180563700213300</t>
  </si>
  <si>
    <t>634085</t>
  </si>
  <si>
    <t>62734264</t>
  </si>
  <si>
    <t>20/05/2017 10:18:01</t>
  </si>
  <si>
    <t>224828740008791112426400050560</t>
  </si>
  <si>
    <t>015618</t>
  </si>
  <si>
    <t>20/05/2017 10:16:21</t>
  </si>
  <si>
    <t>976235630009146712549500040290</t>
  </si>
  <si>
    <t>913200</t>
  </si>
  <si>
    <t>41523684</t>
  </si>
  <si>
    <t>20/05/2017 10:11:45</t>
  </si>
  <si>
    <t>814149580009610077368400100000</t>
  </si>
  <si>
    <t>49102568</t>
  </si>
  <si>
    <t>20/05/2017 10:09:45</t>
  </si>
  <si>
    <t>934781880006879714256800049770</t>
  </si>
  <si>
    <t>894561</t>
  </si>
  <si>
    <t>47729761</t>
  </si>
  <si>
    <t>20/05/2017 10:07:21</t>
  </si>
  <si>
    <t>934779260009320055976100217140</t>
  </si>
  <si>
    <t>894454</t>
  </si>
  <si>
    <t>41524075</t>
  </si>
  <si>
    <t>20/05/2017 10:07:20</t>
  </si>
  <si>
    <t>934781880006860476407500129560</t>
  </si>
  <si>
    <t>001671</t>
  </si>
  <si>
    <t>54821164</t>
  </si>
  <si>
    <t>20/05/2017 10:06:45</t>
  </si>
  <si>
    <t>972273530007334007116400133510</t>
  </si>
  <si>
    <t>337957</t>
  </si>
  <si>
    <t>54823901</t>
  </si>
  <si>
    <t>20/05/2017 10:05:26</t>
  </si>
  <si>
    <t>972273530007324050390100121660</t>
  </si>
  <si>
    <t>011623</t>
  </si>
  <si>
    <t>52562299</t>
  </si>
  <si>
    <t>20/05/2017 10:03:35</t>
  </si>
  <si>
    <t>803126380002876401229900079000</t>
  </si>
  <si>
    <t>022586</t>
  </si>
  <si>
    <t>54741610</t>
  </si>
  <si>
    <t>20/05/2017 10:02:25</t>
  </si>
  <si>
    <t>962771020003490024161000199870</t>
  </si>
  <si>
    <t>026095</t>
  </si>
  <si>
    <t>49315674</t>
  </si>
  <si>
    <t>20/05/2017 10:01:15</t>
  </si>
  <si>
    <t>961564360005341547567400079000</t>
  </si>
  <si>
    <t>865808</t>
  </si>
  <si>
    <t>41522503</t>
  </si>
  <si>
    <t>20/05/2017 10:00:31</t>
  </si>
  <si>
    <t>241433790006036603250300359450</t>
  </si>
  <si>
    <t>857168</t>
  </si>
  <si>
    <t>47724271</t>
  </si>
  <si>
    <t>20/05/2017 09:58:23</t>
  </si>
  <si>
    <t>905984080004243190427100050560</t>
  </si>
  <si>
    <t>751218</t>
  </si>
  <si>
    <t>52903699</t>
  </si>
  <si>
    <t>20/05/2017 09:58:14</t>
  </si>
  <si>
    <t>233212140002823028369900085320</t>
  </si>
  <si>
    <t>852233</t>
  </si>
  <si>
    <t>47729744</t>
  </si>
  <si>
    <t>20/05/2017 09:57:08</t>
  </si>
  <si>
    <t>976648070008766919974400033180</t>
  </si>
  <si>
    <t>009154</t>
  </si>
  <si>
    <t>20/05/2017 09:55:20</t>
  </si>
  <si>
    <t>820971560004779280539700060040</t>
  </si>
  <si>
    <t>004404</t>
  </si>
  <si>
    <t>42135688</t>
  </si>
  <si>
    <t>20/05/2017 09:55:18</t>
  </si>
  <si>
    <t>934781880006851293568800150100</t>
  </si>
  <si>
    <t>024961</t>
  </si>
  <si>
    <t>42591966</t>
  </si>
  <si>
    <t>20/05/2017 09:54:57</t>
  </si>
  <si>
    <t>224800730007550752196600099500</t>
  </si>
  <si>
    <t>841121</t>
  </si>
  <si>
    <t>47728668</t>
  </si>
  <si>
    <t>20/05/2017 09:54:20</t>
  </si>
  <si>
    <t>814149580009600143866800152470</t>
  </si>
  <si>
    <t>040543</t>
  </si>
  <si>
    <t>54708909</t>
  </si>
  <si>
    <t>20/05/2017 09:54:05</t>
  </si>
  <si>
    <t>991316670007881147890900081000</t>
  </si>
  <si>
    <t>837549</t>
  </si>
  <si>
    <t>47725624</t>
  </si>
  <si>
    <t>20/05/2017 09:53:24</t>
  </si>
  <si>
    <t>976226790001881661562400149310</t>
  </si>
  <si>
    <t>259787</t>
  </si>
  <si>
    <t>46580608</t>
  </si>
  <si>
    <t>20/05/2017 09:52:25</t>
  </si>
  <si>
    <t>820974840007920712060800182490</t>
  </si>
  <si>
    <t>018453</t>
  </si>
  <si>
    <t>41788059</t>
  </si>
  <si>
    <t>20/05/2017 09:50:27</t>
  </si>
  <si>
    <t>820971560004760056805900100838</t>
  </si>
  <si>
    <t>821389</t>
  </si>
  <si>
    <t>47725231</t>
  </si>
  <si>
    <t>20/05/2017 09:49:19</t>
  </si>
  <si>
    <t>820971560004751807523100060000</t>
  </si>
  <si>
    <t>029352</t>
  </si>
  <si>
    <t>52568899</t>
  </si>
  <si>
    <t>20/05/2017 09:47:10</t>
  </si>
  <si>
    <t>224830080002313346889900060040</t>
  </si>
  <si>
    <t>738646</t>
  </si>
  <si>
    <t>20/05/2017 09:46:41</t>
  </si>
  <si>
    <t>970520890007410797816000050560</t>
  </si>
  <si>
    <t>364471</t>
  </si>
  <si>
    <t>20/05/2017 09:45:58</t>
  </si>
  <si>
    <t>803126380002859235788900082950</t>
  </si>
  <si>
    <t>051715</t>
  </si>
  <si>
    <t>54716073</t>
  </si>
  <si>
    <t>20/05/2017 09:45:16</t>
  </si>
  <si>
    <t>991315270007809252607300197500</t>
  </si>
  <si>
    <t>803710</t>
  </si>
  <si>
    <t>47727234</t>
  </si>
  <si>
    <t>20/05/2017 09:44:48</t>
  </si>
  <si>
    <t>224810790008103769723400074000</t>
  </si>
  <si>
    <t>040508</t>
  </si>
  <si>
    <t>20/05/2017 09:44:05</t>
  </si>
  <si>
    <t>821024260005840010624000200660</t>
  </si>
  <si>
    <t>097341</t>
  </si>
  <si>
    <t>49105024</t>
  </si>
  <si>
    <t>20/05/2017 09:43:35</t>
  </si>
  <si>
    <t>976226790001869285502400100330</t>
  </si>
  <si>
    <t>798373</t>
  </si>
  <si>
    <t>41521023</t>
  </si>
  <si>
    <t>20/05/2017 09:43:25</t>
  </si>
  <si>
    <t>702274240003500335102300094800</t>
  </si>
  <si>
    <t>031756</t>
  </si>
  <si>
    <t>55790859</t>
  </si>
  <si>
    <t>20/05/2017 09:43:16</t>
  </si>
  <si>
    <t>962569120006667489085900127190</t>
  </si>
  <si>
    <t>795673</t>
  </si>
  <si>
    <t>55467447</t>
  </si>
  <si>
    <t>20/05/2017 09:42:43</t>
  </si>
  <si>
    <t>937636610000720239744700040290</t>
  </si>
  <si>
    <t>889447</t>
  </si>
  <si>
    <t>49015321</t>
  </si>
  <si>
    <t>20/05/2017 09:42:13</t>
  </si>
  <si>
    <t>991316670007875002532100049770</t>
  </si>
  <si>
    <t>900293</t>
  </si>
  <si>
    <t>52001126</t>
  </si>
  <si>
    <t>20/05/2017 09:41:17</t>
  </si>
  <si>
    <t>937634470006500835112600130000</t>
  </si>
  <si>
    <t>789575</t>
  </si>
  <si>
    <t>41525221</t>
  </si>
  <si>
    <t>20/05/2017 09:41:09</t>
  </si>
  <si>
    <t>702124970000858728522100150100</t>
  </si>
  <si>
    <t>783578</t>
  </si>
  <si>
    <t>41520972</t>
  </si>
  <si>
    <t>20/05/2017 09:39:38</t>
  </si>
  <si>
    <t>971930530005594018097200150890</t>
  </si>
  <si>
    <t>000816</t>
  </si>
  <si>
    <t>49150847</t>
  </si>
  <si>
    <t>20/05/2017 09:37:54</t>
  </si>
  <si>
    <t>976226220004591130084700143780</t>
  </si>
  <si>
    <t>522004</t>
  </si>
  <si>
    <t>55793410</t>
  </si>
  <si>
    <t>20/05/2017 09:37:15</t>
  </si>
  <si>
    <t>702274240003498131341000105070</t>
  </si>
  <si>
    <t>770666</t>
  </si>
  <si>
    <t>41526039</t>
  </si>
  <si>
    <t>20/05/2017 09:36:10</t>
  </si>
  <si>
    <t>991316670007867638603900049770</t>
  </si>
  <si>
    <t>173893</t>
  </si>
  <si>
    <t>52881628</t>
  </si>
  <si>
    <t>20/05/2017 09:35:44</t>
  </si>
  <si>
    <t>961564360005331645162800240160</t>
  </si>
  <si>
    <t>630515</t>
  </si>
  <si>
    <t>45402777</t>
  </si>
  <si>
    <t>20/05/2017 09:33:52</t>
  </si>
  <si>
    <t>905980070007730045277700124030</t>
  </si>
  <si>
    <t>085715</t>
  </si>
  <si>
    <t>49101946</t>
  </si>
  <si>
    <t>20/05/2017 09:32:36</t>
  </si>
  <si>
    <t>894794070000425758194600173010</t>
  </si>
  <si>
    <t>328556</t>
  </si>
  <si>
    <t>52736914</t>
  </si>
  <si>
    <t>20/05/2017 09:31:26</t>
  </si>
  <si>
    <t>976650460000264809691400010000</t>
  </si>
  <si>
    <t>750205</t>
  </si>
  <si>
    <t>41529927</t>
  </si>
  <si>
    <t>20/05/2017 09:30:44</t>
  </si>
  <si>
    <t>854664610000912174992700120080</t>
  </si>
  <si>
    <t>086224</t>
  </si>
  <si>
    <t>48126011</t>
  </si>
  <si>
    <t>20/05/2017 09:30:31</t>
  </si>
  <si>
    <t>976650460000259514601100049000</t>
  </si>
  <si>
    <t>734449</t>
  </si>
  <si>
    <t>41522421</t>
  </si>
  <si>
    <t>20/05/2017 09:26:22</t>
  </si>
  <si>
    <t>962771020003481553242100101100</t>
  </si>
  <si>
    <t>251223</t>
  </si>
  <si>
    <t>42688862</t>
  </si>
  <si>
    <t>20/05/2017 09:25:54</t>
  </si>
  <si>
    <t>814107680001560223886200060000</t>
  </si>
  <si>
    <t>49150831</t>
  </si>
  <si>
    <t>20/05/2017 09:25:36</t>
  </si>
  <si>
    <t>840238520005372452083100086110</t>
  </si>
  <si>
    <t>865822</t>
  </si>
  <si>
    <t>52888474</t>
  </si>
  <si>
    <t>20/05/2017 09:21:03</t>
  </si>
  <si>
    <t>821018730009040647847400079000</t>
  </si>
  <si>
    <t>075973</t>
  </si>
  <si>
    <t>55496164</t>
  </si>
  <si>
    <t>20/05/2017 09:17:58</t>
  </si>
  <si>
    <t>991316670007850125616400055300</t>
  </si>
  <si>
    <t>52048390</t>
  </si>
  <si>
    <t>20/05/2017 09:17:51</t>
  </si>
  <si>
    <t>210152190006506668839000167480</t>
  </si>
  <si>
    <t>061429</t>
  </si>
  <si>
    <t>49416686</t>
  </si>
  <si>
    <t>20/05/2017 09:16:13</t>
  </si>
  <si>
    <t>896485040000990267668600362610</t>
  </si>
  <si>
    <t>327176</t>
  </si>
  <si>
    <t>47370296</t>
  </si>
  <si>
    <t>20/05/2017 09:15:37</t>
  </si>
  <si>
    <t>972274750005721994029600056610</t>
  </si>
  <si>
    <t>031099</t>
  </si>
  <si>
    <t>52041297</t>
  </si>
  <si>
    <t>20/05/2017 09:14:04</t>
  </si>
  <si>
    <t>224824200005648494129700079790</t>
  </si>
  <si>
    <t>576112</t>
  </si>
  <si>
    <t>52884893</t>
  </si>
  <si>
    <t>20/05/2017 09:11:22</t>
  </si>
  <si>
    <t>252548460004210417489300050560</t>
  </si>
  <si>
    <t>000456</t>
  </si>
  <si>
    <t>20/05/2017 09:10:35</t>
  </si>
  <si>
    <t>960716550005592158839500100000</t>
  </si>
  <si>
    <t>518262</t>
  </si>
  <si>
    <t>55790559</t>
  </si>
  <si>
    <t>20/05/2017 09:10:14</t>
  </si>
  <si>
    <t>821018730009020134055900060040</t>
  </si>
  <si>
    <t>673793</t>
  </si>
  <si>
    <t>41524963</t>
  </si>
  <si>
    <t>20/05/2017 09:08:30</t>
  </si>
  <si>
    <t>821022780002089069496300100330</t>
  </si>
  <si>
    <t>017636</t>
  </si>
  <si>
    <t>20/05/2017 09:08:23</t>
  </si>
  <si>
    <t>721000710009780046518900150000</t>
  </si>
  <si>
    <t>210770</t>
  </si>
  <si>
    <t>45522029</t>
  </si>
  <si>
    <t>20/05/2017 09:05:29</t>
  </si>
  <si>
    <t>934813120000460316202900076630</t>
  </si>
  <si>
    <t>326293</t>
  </si>
  <si>
    <t>52735224</t>
  </si>
  <si>
    <t>20/05/2017 09:04:47</t>
  </si>
  <si>
    <t>934779260009263189522400100000</t>
  </si>
  <si>
    <t>41520911</t>
  </si>
  <si>
    <t>20/05/2017 09:03:30</t>
  </si>
  <si>
    <t>896486670000766990091100150100</t>
  </si>
  <si>
    <t>821125</t>
  </si>
  <si>
    <t>20/05/2017 09:01:37</t>
  </si>
  <si>
    <t>826329400000791815563100085260</t>
  </si>
  <si>
    <t>251644</t>
  </si>
  <si>
    <t>46581899</t>
  </si>
  <si>
    <t>20/05/2017 09:01:18</t>
  </si>
  <si>
    <t>252859800006740758189900128770</t>
  </si>
  <si>
    <t>028277</t>
  </si>
  <si>
    <t>20/05/2017 09:01:14</t>
  </si>
  <si>
    <t>960716550005585155839100050000</t>
  </si>
  <si>
    <t>684786</t>
  </si>
  <si>
    <t>52884712</t>
  </si>
  <si>
    <t>20/05/2017 08:59:56</t>
  </si>
  <si>
    <t>904587400000901414471200099540</t>
  </si>
  <si>
    <t>094696</t>
  </si>
  <si>
    <t>20/05/2017 08:59:45</t>
  </si>
  <si>
    <t>934773220009271252865200080000</t>
  </si>
  <si>
    <t>645069</t>
  </si>
  <si>
    <t>41520276</t>
  </si>
  <si>
    <t>20/05/2017 08:59:30</t>
  </si>
  <si>
    <t>224800730007543541027600079000</t>
  </si>
  <si>
    <t>027877</t>
  </si>
  <si>
    <t>52561694</t>
  </si>
  <si>
    <t>20/05/2017 08:59:18</t>
  </si>
  <si>
    <t>962292220004760842169400039500</t>
  </si>
  <si>
    <t>637547</t>
  </si>
  <si>
    <t>54998829</t>
  </si>
  <si>
    <t>20/05/2017 08:57:55</t>
  </si>
  <si>
    <t>814152110001660569882900060000</t>
  </si>
  <si>
    <t>064625</t>
  </si>
  <si>
    <t>48305619</t>
  </si>
  <si>
    <t>20/05/2017 08:56:44</t>
  </si>
  <si>
    <t>233212140002800048561900100330</t>
  </si>
  <si>
    <t>091712</t>
  </si>
  <si>
    <t>54127663</t>
  </si>
  <si>
    <t>20/05/2017 08:55:58</t>
  </si>
  <si>
    <t>702124970000840285766300213300</t>
  </si>
  <si>
    <t>022766</t>
  </si>
  <si>
    <t>52569194</t>
  </si>
  <si>
    <t>20/05/2017 08:53:37</t>
  </si>
  <si>
    <t>252875680006856485919400038500</t>
  </si>
  <si>
    <t>077963</t>
  </si>
  <si>
    <t>46317990</t>
  </si>
  <si>
    <t>20/05/2017 08:53:00</t>
  </si>
  <si>
    <t>972273530007314637799000119290</t>
  </si>
  <si>
    <t>462135</t>
  </si>
  <si>
    <t>52888434</t>
  </si>
  <si>
    <t>20/05/2017 08:52:59</t>
  </si>
  <si>
    <t>934813120000440919843400060000</t>
  </si>
  <si>
    <t>893888</t>
  </si>
  <si>
    <t>54823179</t>
  </si>
  <si>
    <t>20/05/2017 08:52:30</t>
  </si>
  <si>
    <t>252875680006846862317900080000</t>
  </si>
  <si>
    <t>250404</t>
  </si>
  <si>
    <t>46587203</t>
  </si>
  <si>
    <t>20/05/2017 08:52:08</t>
  </si>
  <si>
    <t>241433790006010006720300195130</t>
  </si>
  <si>
    <t>620156</t>
  </si>
  <si>
    <t>20/05/2017 08:51:40</t>
  </si>
  <si>
    <t>976226220004570392751000150100</t>
  </si>
  <si>
    <t>329232</t>
  </si>
  <si>
    <t>52884765</t>
  </si>
  <si>
    <t>20/05/2017 08:51:03</t>
  </si>
  <si>
    <t>991316670007840875476500100000</t>
  </si>
  <si>
    <t>005942</t>
  </si>
  <si>
    <t>55795677</t>
  </si>
  <si>
    <t>20/05/2017 08:50:59</t>
  </si>
  <si>
    <t>962771020003475825567700050560</t>
  </si>
  <si>
    <t>850901</t>
  </si>
  <si>
    <t>52880224</t>
  </si>
  <si>
    <t>20/05/2017 08:50:43</t>
  </si>
  <si>
    <t>990026220006120456022400090060</t>
  </si>
  <si>
    <t>025276</t>
  </si>
  <si>
    <t>52887553</t>
  </si>
  <si>
    <t>20/05/2017 08:48:16</t>
  </si>
  <si>
    <t>826333570004971211755300201450</t>
  </si>
  <si>
    <t>071754</t>
  </si>
  <si>
    <t>54707582</t>
  </si>
  <si>
    <t>20/05/2017 08:47:17</t>
  </si>
  <si>
    <t>896485040000981499758200100330</t>
  </si>
  <si>
    <t>000327</t>
  </si>
  <si>
    <t>49150243</t>
  </si>
  <si>
    <t>20/05/2017 08:46:53</t>
  </si>
  <si>
    <t>896486670000743790024300173010</t>
  </si>
  <si>
    <t>605514</t>
  </si>
  <si>
    <t>47729508</t>
  </si>
  <si>
    <t>20/05/2017 08:46:46</t>
  </si>
  <si>
    <t>803126380002842456950800134300</t>
  </si>
  <si>
    <t>091032</t>
  </si>
  <si>
    <t>54700400</t>
  </si>
  <si>
    <t>20/05/2017 08:46:39</t>
  </si>
  <si>
    <t>814147020003350032040000100300</t>
  </si>
  <si>
    <t>252512</t>
  </si>
  <si>
    <t>52902814</t>
  </si>
  <si>
    <t>20/05/2017 08:44:19</t>
  </si>
  <si>
    <t>960266650007450026281400082160</t>
  </si>
  <si>
    <t>090817</t>
  </si>
  <si>
    <t>41347329</t>
  </si>
  <si>
    <t>20/05/2017 08:43:16</t>
  </si>
  <si>
    <t>840255880000420087732900184070</t>
  </si>
  <si>
    <t>594426</t>
  </si>
  <si>
    <t>47726708</t>
  </si>
  <si>
    <t>20/05/2017 08:42:59</t>
  </si>
  <si>
    <t>976228630005931424670800139800</t>
  </si>
  <si>
    <t>011454</t>
  </si>
  <si>
    <t>41781391</t>
  </si>
  <si>
    <t>20/05/2017 08:42:00</t>
  </si>
  <si>
    <t>976226790001820675139100225150</t>
  </si>
  <si>
    <t>011338</t>
  </si>
  <si>
    <t>41787684</t>
  </si>
  <si>
    <t>20/05/2017 08:40:59</t>
  </si>
  <si>
    <t>252859800006700051768400079000</t>
  </si>
  <si>
    <t>583477</t>
  </si>
  <si>
    <t>53583122</t>
  </si>
  <si>
    <t>20/05/2017 08:39:14</t>
  </si>
  <si>
    <t>211518650003010424312200079790</t>
  </si>
  <si>
    <t>514818</t>
  </si>
  <si>
    <t>55799023</t>
  </si>
  <si>
    <t>20/05/2017 08:39:05</t>
  </si>
  <si>
    <t>252552350006567881902300130350</t>
  </si>
  <si>
    <t>582415</t>
  </si>
  <si>
    <t>45551504</t>
  </si>
  <si>
    <t>20/05/2017 08:38:52</t>
  </si>
  <si>
    <t>820974840007910175150400200000</t>
  </si>
  <si>
    <t>580271</t>
  </si>
  <si>
    <t>41522837</t>
  </si>
  <si>
    <t>20/05/2017 08:38:07</t>
  </si>
  <si>
    <t>961564360005267343283700060000</t>
  </si>
  <si>
    <t>057607</t>
  </si>
  <si>
    <t>52880676</t>
  </si>
  <si>
    <t>20/05/2017 08:37:27</t>
  </si>
  <si>
    <t>970520890007403774067600055300</t>
  </si>
  <si>
    <t>574000</t>
  </si>
  <si>
    <t>47729129</t>
  </si>
  <si>
    <t>20/05/2017 08:35:52</t>
  </si>
  <si>
    <t>991316670007831887912900158790</t>
  </si>
  <si>
    <t>608939</t>
  </si>
  <si>
    <t>54918196</t>
  </si>
  <si>
    <t>20/05/2017 08:35:14</t>
  </si>
  <si>
    <t>934813120000399199819600158000</t>
  </si>
  <si>
    <t>566217</t>
  </si>
  <si>
    <t>47724277</t>
  </si>
  <si>
    <t>20/05/2017 08:33:04</t>
  </si>
  <si>
    <t>840255880000413871427700071100</t>
  </si>
  <si>
    <t>565935</t>
  </si>
  <si>
    <t>41525522</t>
  </si>
  <si>
    <t>20/05/2017 08:32:58</t>
  </si>
  <si>
    <t>224836470004085455552200086900</t>
  </si>
  <si>
    <t>49153274</t>
  </si>
  <si>
    <t>20/05/2017 08:31:18</t>
  </si>
  <si>
    <t>991315270007789670327400100330</t>
  </si>
  <si>
    <t>558586</t>
  </si>
  <si>
    <t>41525071</t>
  </si>
  <si>
    <t>20/05/2017 08:30:18</t>
  </si>
  <si>
    <t>241433790005991211507100080580</t>
  </si>
  <si>
    <t>050427</t>
  </si>
  <si>
    <t>49103755</t>
  </si>
  <si>
    <t>20/05/2017 08:28:11</t>
  </si>
  <si>
    <t>252560650009537669375500060040</t>
  </si>
  <si>
    <t>997863</t>
  </si>
  <si>
    <t>54990100</t>
  </si>
  <si>
    <t>20/05/2017 08:27:58</t>
  </si>
  <si>
    <t>803126380002831267010000238200</t>
  </si>
  <si>
    <t>550032</t>
  </si>
  <si>
    <t>47721450</t>
  </si>
  <si>
    <t>20/05/2017 08:27:01</t>
  </si>
  <si>
    <t>937276420002912894145000158000</t>
  </si>
  <si>
    <t>011031</t>
  </si>
  <si>
    <t>20/05/2017 08:26:21</t>
  </si>
  <si>
    <t>991311990005004408939800165900</t>
  </si>
  <si>
    <t>547187</t>
  </si>
  <si>
    <t>20/05/2017 08:25:54</t>
  </si>
  <si>
    <t>937276420002902894145000118500</t>
  </si>
  <si>
    <t>089866</t>
  </si>
  <si>
    <t>49121535</t>
  </si>
  <si>
    <t>20/05/2017 08:25:52</t>
  </si>
  <si>
    <t>821012310006121913153500079000</t>
  </si>
  <si>
    <t>52887588</t>
  </si>
  <si>
    <t>20/05/2017 08:22:47</t>
  </si>
  <si>
    <t>820971560004740618758800060040</t>
  </si>
  <si>
    <t>021753</t>
  </si>
  <si>
    <t>55792443</t>
  </si>
  <si>
    <t>20/05/2017 08:22:16</t>
  </si>
  <si>
    <t>904564060001767009244300050000</t>
  </si>
  <si>
    <t>047764</t>
  </si>
  <si>
    <t>49105871</t>
  </si>
  <si>
    <t>20/05/2017 08:22:07</t>
  </si>
  <si>
    <t>976648070008759669587100116130</t>
  </si>
  <si>
    <t>825944</t>
  </si>
  <si>
    <t>51809830</t>
  </si>
  <si>
    <t>20/05/2017 08:21:50</t>
  </si>
  <si>
    <t>991316670007821137983000109800</t>
  </si>
  <si>
    <t>20/05/2017 08:19:53</t>
  </si>
  <si>
    <t>893648850002291434753700049770</t>
  </si>
  <si>
    <t>009786</t>
  </si>
  <si>
    <t>41780124</t>
  </si>
  <si>
    <t>20/05/2017 08:19:13</t>
  </si>
  <si>
    <t>934813120000380960012400120080</t>
  </si>
  <si>
    <t>529866</t>
  </si>
  <si>
    <t>47721127</t>
  </si>
  <si>
    <t>20/05/2017 08:19:00</t>
  </si>
  <si>
    <t>224836470004072582112700079790</t>
  </si>
  <si>
    <t>808841</t>
  </si>
  <si>
    <t>52886247</t>
  </si>
  <si>
    <t>20/05/2017 08:17:41</t>
  </si>
  <si>
    <t>937634470006490985624700148520</t>
  </si>
  <si>
    <t>323064</t>
  </si>
  <si>
    <t>40431979</t>
  </si>
  <si>
    <t>20/05/2017 08:16:59</t>
  </si>
  <si>
    <t>983705210005571100197900150890</t>
  </si>
  <si>
    <t>522897</t>
  </si>
  <si>
    <t>41013349</t>
  </si>
  <si>
    <t>20/05/2017 08:16:09</t>
  </si>
  <si>
    <t>991311990004990064334900090060</t>
  </si>
  <si>
    <t>053504</t>
  </si>
  <si>
    <t>54701018</t>
  </si>
  <si>
    <t>20/05/2017 08:15:34</t>
  </si>
  <si>
    <t>252560650009525899101800045030</t>
  </si>
  <si>
    <t>338147</t>
  </si>
  <si>
    <t>62735424</t>
  </si>
  <si>
    <t>20/05/2017 08:14:31</t>
  </si>
  <si>
    <t>962294850003482205542400079000</t>
  </si>
  <si>
    <t>004705</t>
  </si>
  <si>
    <t>54825665</t>
  </si>
  <si>
    <t>20/05/2017 08:13:40</t>
  </si>
  <si>
    <t>991316670007800387566500100000</t>
  </si>
  <si>
    <t>089245</t>
  </si>
  <si>
    <t>49120745</t>
  </si>
  <si>
    <t>20/05/2017 08:12:30</t>
  </si>
  <si>
    <t>241433790005960808074500120870</t>
  </si>
  <si>
    <t>390695</t>
  </si>
  <si>
    <t>54918496</t>
  </si>
  <si>
    <t>20/05/2017 08:09:20</t>
  </si>
  <si>
    <t>224836470004061671849600165110</t>
  </si>
  <si>
    <t>505201</t>
  </si>
  <si>
    <t>45555776</t>
  </si>
  <si>
    <t>20/05/2017 08:08:45</t>
  </si>
  <si>
    <t>970520890007391843577600055300</t>
  </si>
  <si>
    <t>674087</t>
  </si>
  <si>
    <t>54919609</t>
  </si>
  <si>
    <t>20/05/2017 08:08:26</t>
  </si>
  <si>
    <t>821012310006111029960900127980</t>
  </si>
  <si>
    <t>023599</t>
  </si>
  <si>
    <t>20/05/2017 08:07:35</t>
  </si>
  <si>
    <t>224811540003395117599400134300</t>
  </si>
  <si>
    <t>492964</t>
  </si>
  <si>
    <t>41525944</t>
  </si>
  <si>
    <t>20/05/2017 08:03:16</t>
  </si>
  <si>
    <t>825333590005162130594400205400</t>
  </si>
  <si>
    <t>270398</t>
  </si>
  <si>
    <t>52887244</t>
  </si>
  <si>
    <t>20/05/2017 07:58:45</t>
  </si>
  <si>
    <t>961966960003350739724400043450</t>
  </si>
  <si>
    <t>083198</t>
  </si>
  <si>
    <t>49159029</t>
  </si>
  <si>
    <t>20/05/2017 07:58:31</t>
  </si>
  <si>
    <t>803126380002820245902900050500</t>
  </si>
  <si>
    <t>088650</t>
  </si>
  <si>
    <t>49127268</t>
  </si>
  <si>
    <t>20/05/2017 07:57:22</t>
  </si>
  <si>
    <t>803126380002810666726800060040</t>
  </si>
  <si>
    <t>065693</t>
  </si>
  <si>
    <t>53149156</t>
  </si>
  <si>
    <t>20/05/2017 07:52:19</t>
  </si>
  <si>
    <t>224836470004050159915600070310</t>
  </si>
  <si>
    <t>510840</t>
  </si>
  <si>
    <t>55797378</t>
  </si>
  <si>
    <t>20/05/2017 07:50:45</t>
  </si>
  <si>
    <t>896486670000738413737800050250</t>
  </si>
  <si>
    <t>038527</t>
  </si>
  <si>
    <t>42137402</t>
  </si>
  <si>
    <t>20/05/2017 07:43:42</t>
  </si>
  <si>
    <t>224811540003344443740200049770</t>
  </si>
  <si>
    <t>082457</t>
  </si>
  <si>
    <t>55792527</t>
  </si>
  <si>
    <t>20/05/2017 07:38:23</t>
  </si>
  <si>
    <t>976648070008685584252700150100</t>
  </si>
  <si>
    <t>084065</t>
  </si>
  <si>
    <t>54707783</t>
  </si>
  <si>
    <t>20/05/2017 07:28:39</t>
  </si>
  <si>
    <t>896486670000721066778300357080</t>
  </si>
  <si>
    <t>000346</t>
  </si>
  <si>
    <t>20/05/2017 07:24:27</t>
  </si>
  <si>
    <t>934813120000377127908000100330</t>
  </si>
  <si>
    <t>047997</t>
  </si>
  <si>
    <t>54424402</t>
  </si>
  <si>
    <t>20/05/2017 06:48:26</t>
  </si>
  <si>
    <t>241433790005944265440200136670</t>
  </si>
  <si>
    <t>000564</t>
  </si>
  <si>
    <t>49151175</t>
  </si>
  <si>
    <t>20/05/2017 03:25:06</t>
  </si>
  <si>
    <t>826329400000789789117500099960</t>
  </si>
  <si>
    <t>121542</t>
  </si>
  <si>
    <t>20/05/2017 00:09:26</t>
  </si>
  <si>
    <t>826329400000779453148300247695</t>
  </si>
  <si>
    <t>000299</t>
  </si>
  <si>
    <t>20/05/2017 11:18:37</t>
  </si>
  <si>
    <t>702274240003575157157700150100</t>
  </si>
  <si>
    <t>20/05/2017 11:16:43</t>
  </si>
  <si>
    <t>702274240003565157157700150100</t>
  </si>
  <si>
    <t>670173</t>
  </si>
  <si>
    <t>20/05/2017 11:25:52</t>
  </si>
  <si>
    <t>962290750002731125788300105000</t>
  </si>
  <si>
    <t>20/05/2017 11:23:54</t>
  </si>
  <si>
    <t>962290750002721125788300105000</t>
  </si>
  <si>
    <t>506155</t>
  </si>
  <si>
    <t>20/05/2017 14:48:28</t>
  </si>
  <si>
    <t>702275940001721447842900079000</t>
  </si>
  <si>
    <t>20/05/2017 14:42:47</t>
  </si>
  <si>
    <t>702275940001701447842900079000</t>
  </si>
  <si>
    <t>49154096</t>
  </si>
  <si>
    <t>19/05/2017 22:19:46</t>
  </si>
  <si>
    <t>826329400000751978409600049980</t>
  </si>
  <si>
    <t>779975</t>
  </si>
  <si>
    <t>19/05/2017 21:46:06</t>
  </si>
  <si>
    <t>826329400000703785629400124950</t>
  </si>
  <si>
    <t>032471</t>
  </si>
  <si>
    <t>19/05/2017 20:45:14</t>
  </si>
  <si>
    <t>826329400000697731019100073500</t>
  </si>
  <si>
    <t>052176</t>
  </si>
  <si>
    <t>41527869</t>
  </si>
  <si>
    <t>19/05/2017 19:33:16</t>
  </si>
  <si>
    <t>814107680001542819786900079000</t>
  </si>
  <si>
    <t>011104</t>
  </si>
  <si>
    <t>19/05/2017 19:14:50</t>
  </si>
  <si>
    <t>814152110001645183639500050000</t>
  </si>
  <si>
    <t>822631</t>
  </si>
  <si>
    <t>41522535</t>
  </si>
  <si>
    <t>19/05/2017 18:58:25</t>
  </si>
  <si>
    <t>814152110001633586253500100300</t>
  </si>
  <si>
    <t>085475</t>
  </si>
  <si>
    <t>55791627</t>
  </si>
  <si>
    <t>19/05/2017 18:48:54</t>
  </si>
  <si>
    <t>814152110001627108162700080000</t>
  </si>
  <si>
    <t>061958</t>
  </si>
  <si>
    <t>54707822</t>
  </si>
  <si>
    <t>19/05/2017 18:16:19</t>
  </si>
  <si>
    <t>814107680001511499782200079000</t>
  </si>
  <si>
    <t>120781</t>
  </si>
  <si>
    <t>19/05/2017 17:32:06</t>
  </si>
  <si>
    <t>962569120006620781887900150000</t>
  </si>
  <si>
    <t>001421</t>
  </si>
  <si>
    <t>55799473</t>
  </si>
  <si>
    <t>19/05/2017 17:30:13</t>
  </si>
  <si>
    <t>814152110001613345947300173800</t>
  </si>
  <si>
    <t>397065</t>
  </si>
  <si>
    <t>55791582</t>
  </si>
  <si>
    <t>19/05/2017 17:10:02</t>
  </si>
  <si>
    <t>976650460000239739158200079000</t>
  </si>
  <si>
    <t>095769</t>
  </si>
  <si>
    <t>55790807</t>
  </si>
  <si>
    <t>19/05/2017 16:59:57</t>
  </si>
  <si>
    <t>962569120006606686080700158000</t>
  </si>
  <si>
    <t>244197</t>
  </si>
  <si>
    <t>53783669</t>
  </si>
  <si>
    <t>19/05/2017 16:55:23</t>
  </si>
  <si>
    <t>976650460000220207366900051350</t>
  </si>
  <si>
    <t>079636</t>
  </si>
  <si>
    <t>41781332</t>
  </si>
  <si>
    <t>19/05/2017 16:40:31</t>
  </si>
  <si>
    <t>210156650007891162133200040000</t>
  </si>
  <si>
    <t>49159128</t>
  </si>
  <si>
    <t>19/05/2017 16:38:09</t>
  </si>
  <si>
    <t>976650460000211453912800031600</t>
  </si>
  <si>
    <t>723891</t>
  </si>
  <si>
    <t>54827178</t>
  </si>
  <si>
    <t>19/05/2017 16:37:49</t>
  </si>
  <si>
    <t>971968500002014065717800364980</t>
  </si>
  <si>
    <t>958774</t>
  </si>
  <si>
    <t>54824669</t>
  </si>
  <si>
    <t>19/05/2017 16:02:38</t>
  </si>
  <si>
    <t>202965090009500410466900049770</t>
  </si>
  <si>
    <t>49159338</t>
  </si>
  <si>
    <t>19/05/2017 15:55:38</t>
  </si>
  <si>
    <t>934779260009253227933800500000</t>
  </si>
  <si>
    <t>639049</t>
  </si>
  <si>
    <t>41521558</t>
  </si>
  <si>
    <t>19/05/2017 15:46:55</t>
  </si>
  <si>
    <t>934784340001657598155800100300</t>
  </si>
  <si>
    <t>590142</t>
  </si>
  <si>
    <t>41522932</t>
  </si>
  <si>
    <t>19/05/2017 15:39:13</t>
  </si>
  <si>
    <t>935744210006072123293200051350</t>
  </si>
  <si>
    <t>032143</t>
  </si>
  <si>
    <t>41786748</t>
  </si>
  <si>
    <t>19/05/2017 15:37:29</t>
  </si>
  <si>
    <t>962569120006580732674800221990</t>
  </si>
  <si>
    <t>036258</t>
  </si>
  <si>
    <t>42595744</t>
  </si>
  <si>
    <t>19/05/2017 15:30:00</t>
  </si>
  <si>
    <t>721000710009750059574400531670</t>
  </si>
  <si>
    <t>020175</t>
  </si>
  <si>
    <t>42137691</t>
  </si>
  <si>
    <t>19/05/2017 15:29:39</t>
  </si>
  <si>
    <t>809867520000597189769100100300</t>
  </si>
  <si>
    <t>528860</t>
  </si>
  <si>
    <t>47729020</t>
  </si>
  <si>
    <t>19/05/2017 15:29:32</t>
  </si>
  <si>
    <t>210152190006481721902000150100</t>
  </si>
  <si>
    <t>681869</t>
  </si>
  <si>
    <t>54994184</t>
  </si>
  <si>
    <t>19/05/2017 15:29:16</t>
  </si>
  <si>
    <t>814152110001600815418400080000</t>
  </si>
  <si>
    <t>52643665</t>
  </si>
  <si>
    <t>19/05/2017 15:28:40</t>
  </si>
  <si>
    <t>935744210006062148366500090060</t>
  </si>
  <si>
    <t>042300</t>
  </si>
  <si>
    <t>19/05/2017 15:27:04</t>
  </si>
  <si>
    <t>904564060001740875689700100330</t>
  </si>
  <si>
    <t>512409</t>
  </si>
  <si>
    <t>47722494</t>
  </si>
  <si>
    <t>19/05/2017 15:27:00</t>
  </si>
  <si>
    <t>937269400008120857249400142990</t>
  </si>
  <si>
    <t>041652</t>
  </si>
  <si>
    <t>19/05/2017 15:26:07</t>
  </si>
  <si>
    <t>904564060001730875689700100330</t>
  </si>
  <si>
    <t>000177</t>
  </si>
  <si>
    <t>19/05/2017 15:25:43</t>
  </si>
  <si>
    <t>809867520000583114721000070000</t>
  </si>
  <si>
    <t>227698</t>
  </si>
  <si>
    <t>53784934</t>
  </si>
  <si>
    <t>19/05/2017 15:22:24</t>
  </si>
  <si>
    <t>814056390000740005493400050560</t>
  </si>
  <si>
    <t>679564</t>
  </si>
  <si>
    <t>52880557</t>
  </si>
  <si>
    <t>19/05/2017 15:21:22</t>
  </si>
  <si>
    <t>224836470004030529055700060830</t>
  </si>
  <si>
    <t>006314</t>
  </si>
  <si>
    <t>49123461</t>
  </si>
  <si>
    <t>19/05/2017 15:18:13</t>
  </si>
  <si>
    <t>821531780001850994346100186440</t>
  </si>
  <si>
    <t>418065</t>
  </si>
  <si>
    <t>41528902</t>
  </si>
  <si>
    <t>19/05/2017 15:12:40</t>
  </si>
  <si>
    <t>802205500006180146890200050000</t>
  </si>
  <si>
    <t>030176</t>
  </si>
  <si>
    <t>42592160</t>
  </si>
  <si>
    <t>19/05/2017 15:11:29</t>
  </si>
  <si>
    <t>702124970000810622216000100330</t>
  </si>
  <si>
    <t>408621</t>
  </si>
  <si>
    <t>41529512</t>
  </si>
  <si>
    <t>19/05/2017 15:11:18</t>
  </si>
  <si>
    <t>224830080002283126951200100330</t>
  </si>
  <si>
    <t>49312954</t>
  </si>
  <si>
    <t>19/05/2017 15:06:57</t>
  </si>
  <si>
    <t>224828740008723120295400040290</t>
  </si>
  <si>
    <t>089231</t>
  </si>
  <si>
    <t>19/05/2017 15:02:24</t>
  </si>
  <si>
    <t>937276420002881239416400040290</t>
  </si>
  <si>
    <t>096196</t>
  </si>
  <si>
    <t>54458886</t>
  </si>
  <si>
    <t>19/05/2017 14:55:55</t>
  </si>
  <si>
    <t>983705210005550270888600049770</t>
  </si>
  <si>
    <t>512864</t>
  </si>
  <si>
    <t>54919231</t>
  </si>
  <si>
    <t>19/05/2017 14:54:22</t>
  </si>
  <si>
    <t>210156650007881074923100060040</t>
  </si>
  <si>
    <t>49153238</t>
  </si>
  <si>
    <t>19/05/2017 14:52:45</t>
  </si>
  <si>
    <t>252875680006815836323800030020</t>
  </si>
  <si>
    <t>288149</t>
  </si>
  <si>
    <t>53587954</t>
  </si>
  <si>
    <t>19/05/2017 14:52:35</t>
  </si>
  <si>
    <t>896486670000680402795400161000</t>
  </si>
  <si>
    <t>086117</t>
  </si>
  <si>
    <t>54423036</t>
  </si>
  <si>
    <t>19/05/2017 14:49:54</t>
  </si>
  <si>
    <t>971968500002004451303600100330</t>
  </si>
  <si>
    <t>221835</t>
  </si>
  <si>
    <t>52733839</t>
  </si>
  <si>
    <t>19/05/2017 14:49:46</t>
  </si>
  <si>
    <t>202965090009490236383900079000</t>
  </si>
  <si>
    <t>053291</t>
  </si>
  <si>
    <t>54701483</t>
  </si>
  <si>
    <t>19/05/2017 14:45:31</t>
  </si>
  <si>
    <t>976648070008640130148300050560</t>
  </si>
  <si>
    <t>239679</t>
  </si>
  <si>
    <t>41526638</t>
  </si>
  <si>
    <t>19/05/2017 14:44:59</t>
  </si>
  <si>
    <t>224830080002254465663800070340</t>
  </si>
  <si>
    <t>239274</t>
  </si>
  <si>
    <t>45552625</t>
  </si>
  <si>
    <t>19/05/2017 14:44:56</t>
  </si>
  <si>
    <t>814204990006140219262500135090</t>
  </si>
  <si>
    <t>236312</t>
  </si>
  <si>
    <t>41521320</t>
  </si>
  <si>
    <t>19/05/2017 14:44:28</t>
  </si>
  <si>
    <t>854664610000890152132000146150</t>
  </si>
  <si>
    <t>002500</t>
  </si>
  <si>
    <t>52069299</t>
  </si>
  <si>
    <t>19/05/2017 14:43:37</t>
  </si>
  <si>
    <t>252552350006541698929900176170</t>
  </si>
  <si>
    <t>012316</t>
  </si>
  <si>
    <t>19/05/2017 14:41:02</t>
  </si>
  <si>
    <t>814056390000690810045000039500</t>
  </si>
  <si>
    <t>19/05/2017 14:40:26</t>
  </si>
  <si>
    <t>961966960003340806279200049770</t>
  </si>
  <si>
    <t>053821</t>
  </si>
  <si>
    <t>49104662</t>
  </si>
  <si>
    <t>19/05/2017 14:39:42</t>
  </si>
  <si>
    <t>896486670000678246466200052000</t>
  </si>
  <si>
    <t>053872</t>
  </si>
  <si>
    <t>49103693</t>
  </si>
  <si>
    <t>19/05/2017 14:39:38</t>
  </si>
  <si>
    <t>961966960003338837369300048980</t>
  </si>
  <si>
    <t>198685</t>
  </si>
  <si>
    <t>19/05/2017 14:38:46</t>
  </si>
  <si>
    <t>961563740002300041270800049770</t>
  </si>
  <si>
    <t>002526</t>
  </si>
  <si>
    <t>41897920</t>
  </si>
  <si>
    <t>19/05/2017 14:36:12</t>
  </si>
  <si>
    <t>210156650007874187792000099540</t>
  </si>
  <si>
    <t>218495</t>
  </si>
  <si>
    <t>47378936</t>
  </si>
  <si>
    <t>19/05/2017 14:31:13</t>
  </si>
  <si>
    <t>962290750002671985893600079790</t>
  </si>
  <si>
    <t>135614</t>
  </si>
  <si>
    <t>55460044</t>
  </si>
  <si>
    <t>19/05/2017 14:29:04</t>
  </si>
  <si>
    <t>821022780002060546004400237000</t>
  </si>
  <si>
    <t>012827</t>
  </si>
  <si>
    <t>19/05/2017 14:29:03</t>
  </si>
  <si>
    <t>971344710008955316929600060040</t>
  </si>
  <si>
    <t>626120</t>
  </si>
  <si>
    <t>54912091</t>
  </si>
  <si>
    <t>19/05/2017 14:28:27</t>
  </si>
  <si>
    <t>252552350006523091209100049770</t>
  </si>
  <si>
    <t>015309</t>
  </si>
  <si>
    <t>49310556</t>
  </si>
  <si>
    <t>19/05/2017 14:27:38</t>
  </si>
  <si>
    <t>934779880001212888055600079000</t>
  </si>
  <si>
    <t>078659</t>
  </si>
  <si>
    <t>41785162</t>
  </si>
  <si>
    <t>19/05/2017 14:25:39</t>
  </si>
  <si>
    <t>976650460000200491516200142200</t>
  </si>
  <si>
    <t>096944</t>
  </si>
  <si>
    <t>41525223</t>
  </si>
  <si>
    <t>19/05/2017 14:23:10</t>
  </si>
  <si>
    <t>233212140002788543522300050560</t>
  </si>
  <si>
    <t>000612</t>
  </si>
  <si>
    <t>19/05/2017 14:21:46</t>
  </si>
  <si>
    <t>252560650009500273229900151680</t>
  </si>
  <si>
    <t>346272</t>
  </si>
  <si>
    <t>55798342</t>
  </si>
  <si>
    <t>19/05/2017 14:21:27</t>
  </si>
  <si>
    <t>702124970000805857834200079000</t>
  </si>
  <si>
    <t>891078</t>
  </si>
  <si>
    <t>53006972</t>
  </si>
  <si>
    <t>19/05/2017 14:21:03</t>
  </si>
  <si>
    <t>210156650007860109697200100000</t>
  </si>
  <si>
    <t>001679</t>
  </si>
  <si>
    <t>49150759</t>
  </si>
  <si>
    <t>19/05/2017 14:20:03</t>
  </si>
  <si>
    <t>252875680006792205075900199870</t>
  </si>
  <si>
    <t>218182</t>
  </si>
  <si>
    <t>51884219</t>
  </si>
  <si>
    <t>19/05/2017 14:17:40</t>
  </si>
  <si>
    <t>224824200005620362421900047400</t>
  </si>
  <si>
    <t>234614</t>
  </si>
  <si>
    <t>52903007</t>
  </si>
  <si>
    <t>19/05/2017 14:17:32</t>
  </si>
  <si>
    <t>803126380002790062300700079000</t>
  </si>
  <si>
    <t>181538</t>
  </si>
  <si>
    <t>54828011</t>
  </si>
  <si>
    <t>19/05/2017 14:17:03</t>
  </si>
  <si>
    <t>814056390000684031801100213300</t>
  </si>
  <si>
    <t>796729</t>
  </si>
  <si>
    <t>19/05/2017 14:16:02</t>
  </si>
  <si>
    <t>814204990006134066851400199870</t>
  </si>
  <si>
    <t>637346</t>
  </si>
  <si>
    <t>45526871</t>
  </si>
  <si>
    <t>19/05/2017 14:12:55</t>
  </si>
  <si>
    <t>970520890007350290687100079000</t>
  </si>
  <si>
    <t>024273</t>
  </si>
  <si>
    <t>47726322</t>
  </si>
  <si>
    <t>19/05/2017 14:12:16</t>
  </si>
  <si>
    <t>961564360005160145632200150100</t>
  </si>
  <si>
    <t>010938</t>
  </si>
  <si>
    <t>41524820</t>
  </si>
  <si>
    <t>19/05/2017 14:10:19</t>
  </si>
  <si>
    <t>224828740008717216482000050560</t>
  </si>
  <si>
    <t>081288</t>
  </si>
  <si>
    <t>49124579</t>
  </si>
  <si>
    <t>19/05/2017 14:10:13</t>
  </si>
  <si>
    <t>224810790008072234457900162740</t>
  </si>
  <si>
    <t>009887</t>
  </si>
  <si>
    <t>41524868</t>
  </si>
  <si>
    <t>19/05/2017 14:10:11</t>
  </si>
  <si>
    <t>211518650002993620486800100000</t>
  </si>
  <si>
    <t>000914</t>
  </si>
  <si>
    <t>19/05/2017 14:08:54</t>
  </si>
  <si>
    <t>937634470006470132712100100000</t>
  </si>
  <si>
    <t>105106</t>
  </si>
  <si>
    <t>54916184</t>
  </si>
  <si>
    <t>19/05/2017 14:04:43</t>
  </si>
  <si>
    <t>961564360005158611618400213300</t>
  </si>
  <si>
    <t>970583</t>
  </si>
  <si>
    <t>41524700</t>
  </si>
  <si>
    <t>19/05/2017 14:04:16</t>
  </si>
  <si>
    <t>904564060001669025470000150890</t>
  </si>
  <si>
    <t>967788</t>
  </si>
  <si>
    <t>41522228</t>
  </si>
  <si>
    <t>19/05/2017 14:03:50</t>
  </si>
  <si>
    <t>252560650009496912222800060040</t>
  </si>
  <si>
    <t>340637</t>
  </si>
  <si>
    <t>55791166</t>
  </si>
  <si>
    <t>19/05/2017 14:02:56</t>
  </si>
  <si>
    <t>814056390000679766116600030020</t>
  </si>
  <si>
    <t>19/05/2017 13:52:48</t>
  </si>
  <si>
    <t>224811540003327073696900070000</t>
  </si>
  <si>
    <t>881751</t>
  </si>
  <si>
    <t>41521096</t>
  </si>
  <si>
    <t>19/05/2017 13:49:57</t>
  </si>
  <si>
    <t>840238520005345070109600018960</t>
  </si>
  <si>
    <t>867300</t>
  </si>
  <si>
    <t>41528179</t>
  </si>
  <si>
    <t>19/05/2017 13:47:36</t>
  </si>
  <si>
    <t>971344710008949151817900100330</t>
  </si>
  <si>
    <t>557442</t>
  </si>
  <si>
    <t>54913139</t>
  </si>
  <si>
    <t>19/05/2017 13:40:41</t>
  </si>
  <si>
    <t>937634470006460106313900201450</t>
  </si>
  <si>
    <t>094892</t>
  </si>
  <si>
    <t>55796483</t>
  </si>
  <si>
    <t>19/05/2017 13:39:48</t>
  </si>
  <si>
    <t>224810790008066607648300213300</t>
  </si>
  <si>
    <t>789653</t>
  </si>
  <si>
    <t>47720932</t>
  </si>
  <si>
    <t>19/05/2017 13:35:00</t>
  </si>
  <si>
    <t>983714460003200199093200178540</t>
  </si>
  <si>
    <t>034457</t>
  </si>
  <si>
    <t>49103734</t>
  </si>
  <si>
    <t>19/05/2017 13:31:04</t>
  </si>
  <si>
    <t>214443300005627988373400086900</t>
  </si>
  <si>
    <t>330780</t>
  </si>
  <si>
    <t>55793322</t>
  </si>
  <si>
    <t>19/05/2017 13:26:57</t>
  </si>
  <si>
    <t>976650460000190439332200031600</t>
  </si>
  <si>
    <t>055854</t>
  </si>
  <si>
    <t>54703802</t>
  </si>
  <si>
    <t>19/05/2017 13:25:57</t>
  </si>
  <si>
    <t>962290460003960478380200030020</t>
  </si>
  <si>
    <t>028222</t>
  </si>
  <si>
    <t>52040290</t>
  </si>
  <si>
    <t>19/05/2017 13:18:13</t>
  </si>
  <si>
    <t>224824200005567937029000200660</t>
  </si>
  <si>
    <t>000069</t>
  </si>
  <si>
    <t>19/05/2017 13:17:38</t>
  </si>
  <si>
    <t>224811540003307073696900010000</t>
  </si>
  <si>
    <t>062578</t>
  </si>
  <si>
    <t>54701522</t>
  </si>
  <si>
    <t>19/05/2017 13:16:25</t>
  </si>
  <si>
    <t>962290460003940059152200040200</t>
  </si>
  <si>
    <t>050409</t>
  </si>
  <si>
    <t>55799162</t>
  </si>
  <si>
    <t>19/05/2017 13:15:03</t>
  </si>
  <si>
    <t>934781880006833741916200158000</t>
  </si>
  <si>
    <t>112811</t>
  </si>
  <si>
    <t>40532936</t>
  </si>
  <si>
    <t>19/05/2017 13:14:28</t>
  </si>
  <si>
    <t>803126380002783176293600079000</t>
  </si>
  <si>
    <t>013619</t>
  </si>
  <si>
    <t>19/05/2017 13:13:03</t>
  </si>
  <si>
    <t>976650460000166498009100051350</t>
  </si>
  <si>
    <t>021839</t>
  </si>
  <si>
    <t>41786593</t>
  </si>
  <si>
    <t>825333590005131058659300240160</t>
  </si>
  <si>
    <t>564696</t>
  </si>
  <si>
    <t>45528082</t>
  </si>
  <si>
    <t>19/05/2017 13:12:55</t>
  </si>
  <si>
    <t>962294850003460086808200060040</t>
  </si>
  <si>
    <t>007419</t>
  </si>
  <si>
    <t>49105432</t>
  </si>
  <si>
    <t>19/05/2017 13:11:20</t>
  </si>
  <si>
    <t>991316670007788572543200079000</t>
  </si>
  <si>
    <t>638848</t>
  </si>
  <si>
    <t>41529601</t>
  </si>
  <si>
    <t>19/05/2017 13:10:23</t>
  </si>
  <si>
    <t>962290460003933910960100049770</t>
  </si>
  <si>
    <t>325830</t>
  </si>
  <si>
    <t>55798691</t>
  </si>
  <si>
    <t>19/05/2017 13:09:02</t>
  </si>
  <si>
    <t>972273530007289765869100099630</t>
  </si>
  <si>
    <t>629927</t>
  </si>
  <si>
    <t>19/05/2017 13:08:56</t>
  </si>
  <si>
    <t>252548460004190442191400079000</t>
  </si>
  <si>
    <t>605698</t>
  </si>
  <si>
    <t>49319312</t>
  </si>
  <si>
    <t>19/05/2017 13:04:52</t>
  </si>
  <si>
    <t>803126380002770026931200209350</t>
  </si>
  <si>
    <t>098958</t>
  </si>
  <si>
    <t>49108287</t>
  </si>
  <si>
    <t>19/05/2017 13:00:19</t>
  </si>
  <si>
    <t>214443300005618994828700030000</t>
  </si>
  <si>
    <t>012587</t>
  </si>
  <si>
    <t>52569292</t>
  </si>
  <si>
    <t>19/05/2017 12:59:17</t>
  </si>
  <si>
    <t>971930530005550858929200091600</t>
  </si>
  <si>
    <t>563762</t>
  </si>
  <si>
    <t>47723223</t>
  </si>
  <si>
    <t>19/05/2017 12:57:48</t>
  </si>
  <si>
    <t>937634470006450076322300139040</t>
  </si>
  <si>
    <t>065514</t>
  </si>
  <si>
    <t>19/05/2017 12:56:55</t>
  </si>
  <si>
    <t>814149580009591183761700105640</t>
  </si>
  <si>
    <t>001259</t>
  </si>
  <si>
    <t>52560996</t>
  </si>
  <si>
    <t>19/05/2017 12:56:25</t>
  </si>
  <si>
    <t>961966960003315389099600099540</t>
  </si>
  <si>
    <t>555356</t>
  </si>
  <si>
    <t>47723302</t>
  </si>
  <si>
    <t>19/05/2017 12:56:18</t>
  </si>
  <si>
    <t>252859800006671681330200372600</t>
  </si>
  <si>
    <t>619862</t>
  </si>
  <si>
    <t>51889106</t>
  </si>
  <si>
    <t>19/05/2017 12:55:56</t>
  </si>
  <si>
    <t>991316670007770375910600118500</t>
  </si>
  <si>
    <t>430330</t>
  </si>
  <si>
    <t>40279048</t>
  </si>
  <si>
    <t>19/05/2017 12:53:10</t>
  </si>
  <si>
    <t>809867520000544612904800050560</t>
  </si>
  <si>
    <t>517310</t>
  </si>
  <si>
    <t>19/05/2017 12:49:42</t>
  </si>
  <si>
    <t>821018730008972844055900100330</t>
  </si>
  <si>
    <t>937041</t>
  </si>
  <si>
    <t>45524494</t>
  </si>
  <si>
    <t>19/05/2017 12:49:17</t>
  </si>
  <si>
    <t>976226640001134573449400218830</t>
  </si>
  <si>
    <t>159915</t>
  </si>
  <si>
    <t>49135655</t>
  </si>
  <si>
    <t>19/05/2017 12:48:28</t>
  </si>
  <si>
    <t>937269400008094455565500039500</t>
  </si>
  <si>
    <t>508079</t>
  </si>
  <si>
    <t>47724151</t>
  </si>
  <si>
    <t>19/05/2017 12:48:06</t>
  </si>
  <si>
    <t>937634470006443872415100105070</t>
  </si>
  <si>
    <t>504812</t>
  </si>
  <si>
    <t>41529639</t>
  </si>
  <si>
    <t>19/05/2017 12:47:32</t>
  </si>
  <si>
    <t>905980070007673602963900050560</t>
  </si>
  <si>
    <t>981729</t>
  </si>
  <si>
    <t>52216563</t>
  </si>
  <si>
    <t>19/05/2017 12:46:55</t>
  </si>
  <si>
    <t>854664610000880085656300079000</t>
  </si>
  <si>
    <t>301111</t>
  </si>
  <si>
    <t>52882334</t>
  </si>
  <si>
    <t>19/05/2017 12:46:36</t>
  </si>
  <si>
    <t>814147020003301812233400079000</t>
  </si>
  <si>
    <t>491299</t>
  </si>
  <si>
    <t>47726157</t>
  </si>
  <si>
    <t>19/05/2017 12:45:16</t>
  </si>
  <si>
    <t>702124970000730681615700165900</t>
  </si>
  <si>
    <t>981435</t>
  </si>
  <si>
    <t>49128042</t>
  </si>
  <si>
    <t>19/05/2017 12:45:09</t>
  </si>
  <si>
    <t>210152190006470049804200100330</t>
  </si>
  <si>
    <t>030493</t>
  </si>
  <si>
    <t>55798927</t>
  </si>
  <si>
    <t>19/05/2017 12:43:04</t>
  </si>
  <si>
    <t>826314710002585017892700100330</t>
  </si>
  <si>
    <t>029242</t>
  </si>
  <si>
    <t>19/05/2017 12:43:03</t>
  </si>
  <si>
    <t>976233230002947189179400050560</t>
  </si>
  <si>
    <t>025993</t>
  </si>
  <si>
    <t>52566391</t>
  </si>
  <si>
    <t>19/05/2017 12:40:59</t>
  </si>
  <si>
    <t>904587400000764531639100070310</t>
  </si>
  <si>
    <t>980643</t>
  </si>
  <si>
    <t>52216586</t>
  </si>
  <si>
    <t>19/05/2017 12:39:50</t>
  </si>
  <si>
    <t>976229390001680200658600145800</t>
  </si>
  <si>
    <t>010970</t>
  </si>
  <si>
    <t>51770198</t>
  </si>
  <si>
    <t>19/05/2017 12:37:41</t>
  </si>
  <si>
    <t>971344710008933935019800060040</t>
  </si>
  <si>
    <t>062195</t>
  </si>
  <si>
    <t>55791668</t>
  </si>
  <si>
    <t>19/05/2017 12:36:21</t>
  </si>
  <si>
    <t>971930530005542497166800143700</t>
  </si>
  <si>
    <t>017214</t>
  </si>
  <si>
    <t>50638582</t>
  </si>
  <si>
    <t>19/05/2017 12:36:13</t>
  </si>
  <si>
    <t>976650460000159911858200071100</t>
  </si>
  <si>
    <t>415911</t>
  </si>
  <si>
    <t>41526451</t>
  </si>
  <si>
    <t>19/05/2017 12:31:55</t>
  </si>
  <si>
    <t>854664610000878957645100079000</t>
  </si>
  <si>
    <t>54705163</t>
  </si>
  <si>
    <t>19/05/2017 12:30:03</t>
  </si>
  <si>
    <t>976650460000111466516300079000</t>
  </si>
  <si>
    <t>185696</t>
  </si>
  <si>
    <t>52887793</t>
  </si>
  <si>
    <t>19/05/2017 12:25:34</t>
  </si>
  <si>
    <t>802205500006170172779300089910</t>
  </si>
  <si>
    <t>084214</t>
  </si>
  <si>
    <t>41783515</t>
  </si>
  <si>
    <t>19/05/2017 12:24:54</t>
  </si>
  <si>
    <t>252548460004180904351500110000</t>
  </si>
  <si>
    <t>287080</t>
  </si>
  <si>
    <t>52882412</t>
  </si>
  <si>
    <t>19/05/2017 12:23:20</t>
  </si>
  <si>
    <t>961966960003301205241200213300</t>
  </si>
  <si>
    <t>314405</t>
  </si>
  <si>
    <t>55797839</t>
  </si>
  <si>
    <t>19/05/2017 12:23:14</t>
  </si>
  <si>
    <t>976226790001807491783900100330</t>
  </si>
  <si>
    <t>022316</t>
  </si>
  <si>
    <t>54719918</t>
  </si>
  <si>
    <t>19/05/2017 12:22:23</t>
  </si>
  <si>
    <t>214443300005599255991800079000</t>
  </si>
  <si>
    <t>004747</t>
  </si>
  <si>
    <t>55790422</t>
  </si>
  <si>
    <t>19/05/2017 12:20:46</t>
  </si>
  <si>
    <t>937634470006395648042200150100</t>
  </si>
  <si>
    <t>317554</t>
  </si>
  <si>
    <t>41523303</t>
  </si>
  <si>
    <t>19/05/2017 12:14:38</t>
  </si>
  <si>
    <t>905980070007662221330300049770</t>
  </si>
  <si>
    <t>315351</t>
  </si>
  <si>
    <t>41528043</t>
  </si>
  <si>
    <t>19/05/2017 12:14:14</t>
  </si>
  <si>
    <t>970520890007344875804300079000</t>
  </si>
  <si>
    <t>264452</t>
  </si>
  <si>
    <t>41524218</t>
  </si>
  <si>
    <t>19/05/2017 12:05:04</t>
  </si>
  <si>
    <t>241433790005861522421800215670</t>
  </si>
  <si>
    <t>975237</t>
  </si>
  <si>
    <t>49128363</t>
  </si>
  <si>
    <t>19/05/2017 12:03:32</t>
  </si>
  <si>
    <t>934773220009260044836300115340</t>
  </si>
  <si>
    <t>021372</t>
  </si>
  <si>
    <t>19/05/2017 12:02:31</t>
  </si>
  <si>
    <t>961564360005147803499600050000</t>
  </si>
  <si>
    <t>094352</t>
  </si>
  <si>
    <t>54708552</t>
  </si>
  <si>
    <t>19/05/2017 11:59:42</t>
  </si>
  <si>
    <t>940507970005740279855200050560</t>
  </si>
  <si>
    <t>226537</t>
  </si>
  <si>
    <t>41522824</t>
  </si>
  <si>
    <t>19/05/2017 11:58:07</t>
  </si>
  <si>
    <t>961564360005130842282400150000</t>
  </si>
  <si>
    <t>018770</t>
  </si>
  <si>
    <t>19/05/2017 11:57:43</t>
  </si>
  <si>
    <t>972273530007252043559300150100</t>
  </si>
  <si>
    <t>221918</t>
  </si>
  <si>
    <t>47720584</t>
  </si>
  <si>
    <t>19/05/2017 11:57:14</t>
  </si>
  <si>
    <t>904564060001620055058400055300</t>
  </si>
  <si>
    <t>576087</t>
  </si>
  <si>
    <t>45527678</t>
  </si>
  <si>
    <t>19/05/2017 11:55:39</t>
  </si>
  <si>
    <t>971344710008927603767800150100</t>
  </si>
  <si>
    <t>065147</t>
  </si>
  <si>
    <t>42592681</t>
  </si>
  <si>
    <t>19/05/2017 11:55:25</t>
  </si>
  <si>
    <t>814107680001500218268100031600</t>
  </si>
  <si>
    <t>885180</t>
  </si>
  <si>
    <t>54919568</t>
  </si>
  <si>
    <t>19/05/2017 11:54:47</t>
  </si>
  <si>
    <t>976233230002931101956800070310</t>
  </si>
  <si>
    <t>202599</t>
  </si>
  <si>
    <t>41521409</t>
  </si>
  <si>
    <t>19/05/2017 11:54:00</t>
  </si>
  <si>
    <t>820987500009084373140900030020</t>
  </si>
  <si>
    <t>474846</t>
  </si>
  <si>
    <t>40278385</t>
  </si>
  <si>
    <t>19/05/2017 11:53:19</t>
  </si>
  <si>
    <t>224800730007523989838500010000</t>
  </si>
  <si>
    <t>196567</t>
  </si>
  <si>
    <t>41521032</t>
  </si>
  <si>
    <t>19/05/2017 11:53:03</t>
  </si>
  <si>
    <t>840238520005331548103200100330</t>
  </si>
  <si>
    <t>49153728</t>
  </si>
  <si>
    <t>19/05/2017 11:52:32</t>
  </si>
  <si>
    <t>224800730007515530372800040000</t>
  </si>
  <si>
    <t>972642</t>
  </si>
  <si>
    <t>54122222</t>
  </si>
  <si>
    <t>19/05/2017 11:51:13</t>
  </si>
  <si>
    <t>976226790001760284222200220410</t>
  </si>
  <si>
    <t>575130</t>
  </si>
  <si>
    <t>54822499</t>
  </si>
  <si>
    <t>19/05/2017 11:47:54</t>
  </si>
  <si>
    <t>802205500006164893249900060040</t>
  </si>
  <si>
    <t>012516</t>
  </si>
  <si>
    <t>19/05/2017 11:47:24</t>
  </si>
  <si>
    <t>962562590003980015739200030020</t>
  </si>
  <si>
    <t>099869</t>
  </si>
  <si>
    <t>52903493</t>
  </si>
  <si>
    <t>19/05/2017 11:44:02</t>
  </si>
  <si>
    <t>840255880000403166349300209350</t>
  </si>
  <si>
    <t>712866</t>
  </si>
  <si>
    <t>19/05/2017 11:39:59</t>
  </si>
  <si>
    <t>814204990006121620440700100330</t>
  </si>
  <si>
    <t>092055</t>
  </si>
  <si>
    <t>55496972</t>
  </si>
  <si>
    <t>19/05/2017 11:39:20</t>
  </si>
  <si>
    <t>935744210006030042697200070310</t>
  </si>
  <si>
    <t>304004</t>
  </si>
  <si>
    <t>55799009</t>
  </si>
  <si>
    <t>19/05/2017 11:38:04</t>
  </si>
  <si>
    <t>702124970000729885900900206440</t>
  </si>
  <si>
    <t>285507</t>
  </si>
  <si>
    <t>54993288</t>
  </si>
  <si>
    <t>19/05/2017 11:37:03</t>
  </si>
  <si>
    <t>971968500001920184328800049770</t>
  </si>
  <si>
    <t>062794</t>
  </si>
  <si>
    <t>55797409</t>
  </si>
  <si>
    <t>19/05/2017 11:36:26</t>
  </si>
  <si>
    <t>821024260005813421740900320740</t>
  </si>
  <si>
    <t>600019</t>
  </si>
  <si>
    <t>51884491</t>
  </si>
  <si>
    <t>19/05/2017 11:32:38</t>
  </si>
  <si>
    <t>972273530007240086449100144570</t>
  </si>
  <si>
    <t>000739</t>
  </si>
  <si>
    <t>49150449</t>
  </si>
  <si>
    <t>19/05/2017 11:24:49</t>
  </si>
  <si>
    <t>983714460003181967044900100330</t>
  </si>
  <si>
    <t>498125</t>
  </si>
  <si>
    <t>52880982</t>
  </si>
  <si>
    <t>19/05/2017 11:24:32</t>
  </si>
  <si>
    <t>937269400008081621098200158000</t>
  </si>
  <si>
    <t>034017</t>
  </si>
  <si>
    <t>41522743</t>
  </si>
  <si>
    <t>19/05/2017 11:23:21</t>
  </si>
  <si>
    <t>904587400000756990274300150890</t>
  </si>
  <si>
    <t>49418557</t>
  </si>
  <si>
    <t>19/05/2017 11:20:55</t>
  </si>
  <si>
    <t>896485040000960525855700080580</t>
  </si>
  <si>
    <t>000434</t>
  </si>
  <si>
    <t>49154285</t>
  </si>
  <si>
    <t>19/05/2017 11:20:05</t>
  </si>
  <si>
    <t>976233230002925741428500050560</t>
  </si>
  <si>
    <t>008492</t>
  </si>
  <si>
    <t>47726781</t>
  </si>
  <si>
    <t>19/05/2017 11:18:33</t>
  </si>
  <si>
    <t>896485040000950297678100100330</t>
  </si>
  <si>
    <t>181055</t>
  </si>
  <si>
    <t>41060034</t>
  </si>
  <si>
    <t>19/05/2017 11:18:09</t>
  </si>
  <si>
    <t>961517050001505892003400150100</t>
  </si>
  <si>
    <t>49156136</t>
  </si>
  <si>
    <t>19/05/2017 11:17:32</t>
  </si>
  <si>
    <t>224824200005553042613600051350</t>
  </si>
  <si>
    <t>024867</t>
  </si>
  <si>
    <t>19/05/2017 11:14:21</t>
  </si>
  <si>
    <t>840238520005297253169400029230</t>
  </si>
  <si>
    <t>854038</t>
  </si>
  <si>
    <t>54995229</t>
  </si>
  <si>
    <t>19/05/2017 11:14:18</t>
  </si>
  <si>
    <t>962294850003450777522900079000</t>
  </si>
  <si>
    <t>040688</t>
  </si>
  <si>
    <t>54707658</t>
  </si>
  <si>
    <t>19/05/2017 11:14:05</t>
  </si>
  <si>
    <t>233212140002770951765800429300</t>
  </si>
  <si>
    <t>298900</t>
  </si>
  <si>
    <t>55797786</t>
  </si>
  <si>
    <t>19/05/2017 11:13:59</t>
  </si>
  <si>
    <t>971968500001919797778600100330</t>
  </si>
  <si>
    <t>036604</t>
  </si>
  <si>
    <t>41788016</t>
  </si>
  <si>
    <t>19/05/2017 11:13:20</t>
  </si>
  <si>
    <t>702124970000690212801600106650</t>
  </si>
  <si>
    <t>024435</t>
  </si>
  <si>
    <t>52063694</t>
  </si>
  <si>
    <t>19/05/2017 11:13:15</t>
  </si>
  <si>
    <t>960691740000973040369400158000</t>
  </si>
  <si>
    <t>966125</t>
  </si>
  <si>
    <t>55466142</t>
  </si>
  <si>
    <t>19/05/2017 11:10:49</t>
  </si>
  <si>
    <t>825310560002370395614200085300</t>
  </si>
  <si>
    <t>022992</t>
  </si>
  <si>
    <t>52562296</t>
  </si>
  <si>
    <t>19/05/2017 11:09:26</t>
  </si>
  <si>
    <t>821003210005504342229600181700</t>
  </si>
  <si>
    <t>050551</t>
  </si>
  <si>
    <t>49417613</t>
  </si>
  <si>
    <t>19/05/2017 11:05:05</t>
  </si>
  <si>
    <t>962294850003440004761300158000</t>
  </si>
  <si>
    <t>037521</t>
  </si>
  <si>
    <t>54426205</t>
  </si>
  <si>
    <t>19/05/2017 11:04:58</t>
  </si>
  <si>
    <t>224811540003264467620500118500</t>
  </si>
  <si>
    <t>059417</t>
  </si>
  <si>
    <t>54910995</t>
  </si>
  <si>
    <t>19/05/2017 11:04:37</t>
  </si>
  <si>
    <t>971968500001908191099500120080</t>
  </si>
  <si>
    <t>933948</t>
  </si>
  <si>
    <t>41529475</t>
  </si>
  <si>
    <t>19/05/2017 11:04:34</t>
  </si>
  <si>
    <t>962292220004743872947500060000</t>
  </si>
  <si>
    <t>031460</t>
  </si>
  <si>
    <t>41782766</t>
  </si>
  <si>
    <t>19/05/2017 11:04:32</t>
  </si>
  <si>
    <t>961517050001490589276600060040</t>
  </si>
  <si>
    <t>002999</t>
  </si>
  <si>
    <t>55790464</t>
  </si>
  <si>
    <t>19/05/2017 11:00:29</t>
  </si>
  <si>
    <t>991315270007762255046400043400</t>
  </si>
  <si>
    <t>183560</t>
  </si>
  <si>
    <t>53786998</t>
  </si>
  <si>
    <t>19/05/2017 11:00:05</t>
  </si>
  <si>
    <t>252556400005060116699800079000</t>
  </si>
  <si>
    <t>068259</t>
  </si>
  <si>
    <t>40270124</t>
  </si>
  <si>
    <t>19/05/2017 10:59:27</t>
  </si>
  <si>
    <t>960716550005551473012400050000</t>
  </si>
  <si>
    <t>048144</t>
  </si>
  <si>
    <t>49313644</t>
  </si>
  <si>
    <t>19/05/2017 10:56:49</t>
  </si>
  <si>
    <t>702124970000680243364400150100</t>
  </si>
  <si>
    <t>893867</t>
  </si>
  <si>
    <t>41525195</t>
  </si>
  <si>
    <t>19/05/2017 10:56:41</t>
  </si>
  <si>
    <t>814147020003291691519500050000</t>
  </si>
  <si>
    <t>885765</t>
  </si>
  <si>
    <t>19/05/2017 10:55:03</t>
  </si>
  <si>
    <t>905980070007648226196100112970</t>
  </si>
  <si>
    <t>671288</t>
  </si>
  <si>
    <t>51884956</t>
  </si>
  <si>
    <t>19/05/2017 10:54:03</t>
  </si>
  <si>
    <t>905980070007630209495600100330</t>
  </si>
  <si>
    <t>321248</t>
  </si>
  <si>
    <t>45528683</t>
  </si>
  <si>
    <t>19/05/2017 10:53:35</t>
  </si>
  <si>
    <t>970520890007338065868300063200</t>
  </si>
  <si>
    <t>046605</t>
  </si>
  <si>
    <t>42595955</t>
  </si>
  <si>
    <t>19/05/2017 10:51:03</t>
  </si>
  <si>
    <t>961563740002290756595500116920</t>
  </si>
  <si>
    <t>014620</t>
  </si>
  <si>
    <t>19/05/2017 10:48:34</t>
  </si>
  <si>
    <t>991315270007740125490400039500</t>
  </si>
  <si>
    <t>844747</t>
  </si>
  <si>
    <t>47723888</t>
  </si>
  <si>
    <t>19/05/2017 10:47:02</t>
  </si>
  <si>
    <t>821003210005493957388800100330</t>
  </si>
  <si>
    <t>841287</t>
  </si>
  <si>
    <t>41528960</t>
  </si>
  <si>
    <t>19/05/2017 10:46:21</t>
  </si>
  <si>
    <t>252859800006602190896000079790</t>
  </si>
  <si>
    <t>839551</t>
  </si>
  <si>
    <t>47720026</t>
  </si>
  <si>
    <t>19/05/2017 10:46:01</t>
  </si>
  <si>
    <t>210152190006462243002600100330</t>
  </si>
  <si>
    <t>963557</t>
  </si>
  <si>
    <t>52217809</t>
  </si>
  <si>
    <t>19/05/2017 10:45:19</t>
  </si>
  <si>
    <t>224824200005540076780900126400</t>
  </si>
  <si>
    <t>963438</t>
  </si>
  <si>
    <t>49126760</t>
  </si>
  <si>
    <t>19/05/2017 10:44:26</t>
  </si>
  <si>
    <t>905984080004220326676000079000</t>
  </si>
  <si>
    <t>818688</t>
  </si>
  <si>
    <t>47720093</t>
  </si>
  <si>
    <t>19/05/2017 10:41:55</t>
  </si>
  <si>
    <t>821024260005800210009300168270</t>
  </si>
  <si>
    <t>299721</t>
  </si>
  <si>
    <t>54999807</t>
  </si>
  <si>
    <t>19/05/2017 10:37:43</t>
  </si>
  <si>
    <t>814204990006111777980700158000</t>
  </si>
  <si>
    <t>238518</t>
  </si>
  <si>
    <t>52885904</t>
  </si>
  <si>
    <t>19/05/2017 10:36:37</t>
  </si>
  <si>
    <t>991315270007721427590400049770</t>
  </si>
  <si>
    <t>280961</t>
  </si>
  <si>
    <t>54828294</t>
  </si>
  <si>
    <t>19/05/2017 10:36:20</t>
  </si>
  <si>
    <t>960691740000950547829400150100</t>
  </si>
  <si>
    <t>042672</t>
  </si>
  <si>
    <t>49135688</t>
  </si>
  <si>
    <t>19/05/2017 10:36:18</t>
  </si>
  <si>
    <t>904587400000740147568800260700</t>
  </si>
  <si>
    <t>180431</t>
  </si>
  <si>
    <t>46298509</t>
  </si>
  <si>
    <t>19/05/2017 10:35:05</t>
  </si>
  <si>
    <t>961563740002284391850900070310</t>
  </si>
  <si>
    <t>752397</t>
  </si>
  <si>
    <t>41520614</t>
  </si>
  <si>
    <t>19/05/2017 10:28:40</t>
  </si>
  <si>
    <t>840259940007199813061400079000</t>
  </si>
  <si>
    <t>661538</t>
  </si>
  <si>
    <t>54917317</t>
  </si>
  <si>
    <t>19/05/2017 10:28:36</t>
  </si>
  <si>
    <t>210152190006451241731700100330</t>
  </si>
  <si>
    <t>280740</t>
  </si>
  <si>
    <t>52882890</t>
  </si>
  <si>
    <t>19/05/2017 10:28:34</t>
  </si>
  <si>
    <t>252859800006571354289000100330</t>
  </si>
  <si>
    <t>179340</t>
  </si>
  <si>
    <t>53784658</t>
  </si>
  <si>
    <t>19/05/2017 10:25:23</t>
  </si>
  <si>
    <t>960691350003700045465800100330</t>
  </si>
  <si>
    <t>707736</t>
  </si>
  <si>
    <t>41528810</t>
  </si>
  <si>
    <t>19/05/2017 10:19:32</t>
  </si>
  <si>
    <t>935744070002307951881000100330</t>
  </si>
  <si>
    <t>004382</t>
  </si>
  <si>
    <t>52568095</t>
  </si>
  <si>
    <t>19/05/2017 10:16:20</t>
  </si>
  <si>
    <t>937634470006371300809500060000</t>
  </si>
  <si>
    <t>687194</t>
  </si>
  <si>
    <t>41524397</t>
  </si>
  <si>
    <t>19/05/2017 10:15:14</t>
  </si>
  <si>
    <t>976650460000106946439700173800</t>
  </si>
  <si>
    <t>773798</t>
  </si>
  <si>
    <t>52907274</t>
  </si>
  <si>
    <t>19/05/2017 10:15:12</t>
  </si>
  <si>
    <t>252556400005042388727400175380</t>
  </si>
  <si>
    <t>671975</t>
  </si>
  <si>
    <t>41525109</t>
  </si>
  <si>
    <t>19/05/2017 10:12:03</t>
  </si>
  <si>
    <t>252859800006566539510900070310</t>
  </si>
  <si>
    <t>001951</t>
  </si>
  <si>
    <t>19/05/2017 10:11:12</t>
  </si>
  <si>
    <t>972274750005612248319700070310</t>
  </si>
  <si>
    <t>665944</t>
  </si>
  <si>
    <t>41525069</t>
  </si>
  <si>
    <t>19/05/2017 10:10:45</t>
  </si>
  <si>
    <t>224800730007507915506900099500</t>
  </si>
  <si>
    <t>035360</t>
  </si>
  <si>
    <t>49311563</t>
  </si>
  <si>
    <t>19/05/2017 10:07:55</t>
  </si>
  <si>
    <t>252560650009481409156300189600</t>
  </si>
  <si>
    <t>643284</t>
  </si>
  <si>
    <t>47728028</t>
  </si>
  <si>
    <t>19/05/2017 10:06:04</t>
  </si>
  <si>
    <t>814149580009581527802800130350</t>
  </si>
  <si>
    <t>034907</t>
  </si>
  <si>
    <t>49312513</t>
  </si>
  <si>
    <t>19/05/2017 10:06:03</t>
  </si>
  <si>
    <t>896485040000941325251300177750</t>
  </si>
  <si>
    <t>286094</t>
  </si>
  <si>
    <t>19/05/2017 10:05:51</t>
  </si>
  <si>
    <t>976226220004554044833700199870</t>
  </si>
  <si>
    <t>049128</t>
  </si>
  <si>
    <t>42134327</t>
  </si>
  <si>
    <t>19/05/2017 10:02:03</t>
  </si>
  <si>
    <t>960691740000926132432700300132</t>
  </si>
  <si>
    <t>755090</t>
  </si>
  <si>
    <t>52884496</t>
  </si>
  <si>
    <t>19/05/2017 10:01:44</t>
  </si>
  <si>
    <t>991315270007715809449600172220</t>
  </si>
  <si>
    <t>620865</t>
  </si>
  <si>
    <t>19/05/2017 10:01:15</t>
  </si>
  <si>
    <t>962294850003433274053400059250</t>
  </si>
  <si>
    <t>958261</t>
  </si>
  <si>
    <t>49122310</t>
  </si>
  <si>
    <t>19/05/2017 10:01:01</t>
  </si>
  <si>
    <t>971968500001882415231000120500</t>
  </si>
  <si>
    <t>079841</t>
  </si>
  <si>
    <t>49188737</t>
  </si>
  <si>
    <t>19/05/2017 09:59:32</t>
  </si>
  <si>
    <t>224824200005518673873700050000</t>
  </si>
  <si>
    <t>001212</t>
  </si>
  <si>
    <t>49155430</t>
  </si>
  <si>
    <t>19/05/2017 09:58:31</t>
  </si>
  <si>
    <t>224824200005502055543000050000</t>
  </si>
  <si>
    <t>873455</t>
  </si>
  <si>
    <t>46587130</t>
  </si>
  <si>
    <t>19/05/2017 09:56:07</t>
  </si>
  <si>
    <t>991316670007760507713000503100</t>
  </si>
  <si>
    <t>287163</t>
  </si>
  <si>
    <t>54822884</t>
  </si>
  <si>
    <t>19/05/2017 09:55:49</t>
  </si>
  <si>
    <t>961564360005104038288400122450</t>
  </si>
  <si>
    <t>031735</t>
  </si>
  <si>
    <t>49316188</t>
  </si>
  <si>
    <t>19/05/2017 09:52:40</t>
  </si>
  <si>
    <t>224800730007491676618800100000</t>
  </si>
  <si>
    <t>020548</t>
  </si>
  <si>
    <t>54701521</t>
  </si>
  <si>
    <t>19/05/2017 09:52:05</t>
  </si>
  <si>
    <t>961517050001463654152100100330</t>
  </si>
  <si>
    <t>964920</t>
  </si>
  <si>
    <t>52888352</t>
  </si>
  <si>
    <t>19/05/2017 09:51:41</t>
  </si>
  <si>
    <t>854664610000860800835200150100</t>
  </si>
  <si>
    <t>560501</t>
  </si>
  <si>
    <t>45554632</t>
  </si>
  <si>
    <t>19/05/2017 09:48:08</t>
  </si>
  <si>
    <t>803126380002753218463200073470</t>
  </si>
  <si>
    <t>283086</t>
  </si>
  <si>
    <t>55791303</t>
  </si>
  <si>
    <t>19/05/2017 09:48:04</t>
  </si>
  <si>
    <t>825333590005079513130300120000</t>
  </si>
  <si>
    <t>290495</t>
  </si>
  <si>
    <t>45525743</t>
  </si>
  <si>
    <t>19/05/2017 09:46:25</t>
  </si>
  <si>
    <t>976226220004490059574300142200</t>
  </si>
  <si>
    <t>044079</t>
  </si>
  <si>
    <t>19/05/2017 09:44:40</t>
  </si>
  <si>
    <t>252560650009476785082900100330</t>
  </si>
  <si>
    <t>044019</t>
  </si>
  <si>
    <t>19/05/2017 09:44:39</t>
  </si>
  <si>
    <t>702124970000670823809000060040</t>
  </si>
  <si>
    <t>528790</t>
  </si>
  <si>
    <t>47724769</t>
  </si>
  <si>
    <t>19/05/2017 09:41:12</t>
  </si>
  <si>
    <t>896486670000663421476900155630</t>
  </si>
  <si>
    <t>43345619</t>
  </si>
  <si>
    <t>19/05/2017 09:39:30</t>
  </si>
  <si>
    <t>821003210005480657561900060040</t>
  </si>
  <si>
    <t>023565</t>
  </si>
  <si>
    <t>48309428</t>
  </si>
  <si>
    <t>19/05/2017 09:39:00</t>
  </si>
  <si>
    <t>934773220009230058942800150100</t>
  </si>
  <si>
    <t>141275</t>
  </si>
  <si>
    <t>54917415</t>
  </si>
  <si>
    <t>19/05/2017 09:37:40</t>
  </si>
  <si>
    <t>814204990006100813741500161160</t>
  </si>
  <si>
    <t>509522</t>
  </si>
  <si>
    <t>47723435</t>
  </si>
  <si>
    <t>19/05/2017 09:36:53</t>
  </si>
  <si>
    <t>224824200005482366343500060040</t>
  </si>
  <si>
    <t>363801</t>
  </si>
  <si>
    <t>54910563</t>
  </si>
  <si>
    <t>19/05/2017 09:36:24</t>
  </si>
  <si>
    <t>934781880006820669056300100330</t>
  </si>
  <si>
    <t>500395</t>
  </si>
  <si>
    <t>47729632</t>
  </si>
  <si>
    <t>19/05/2017 09:34:53</t>
  </si>
  <si>
    <t>905984080004213334963200188020</t>
  </si>
  <si>
    <t>499640</t>
  </si>
  <si>
    <t>47727065</t>
  </si>
  <si>
    <t>19/05/2017 09:34:43</t>
  </si>
  <si>
    <t>702124970000661325706500120080</t>
  </si>
  <si>
    <t>954921</t>
  </si>
  <si>
    <t>54099053</t>
  </si>
  <si>
    <t>19/05/2017 09:31:22</t>
  </si>
  <si>
    <t>971968500001870011905300215670</t>
  </si>
  <si>
    <t>477228</t>
  </si>
  <si>
    <t>47723794</t>
  </si>
  <si>
    <t>19/05/2017 09:29:43</t>
  </si>
  <si>
    <t>825333590005062031379400195000</t>
  </si>
  <si>
    <t>476297</t>
  </si>
  <si>
    <t>19/05/2017 09:29:32</t>
  </si>
  <si>
    <t>896485040000931650278000120870</t>
  </si>
  <si>
    <t>915627</t>
  </si>
  <si>
    <t>45406805</t>
  </si>
  <si>
    <t>19/05/2017 09:28:34</t>
  </si>
  <si>
    <t>224824200005470042680500060040</t>
  </si>
  <si>
    <t>600391</t>
  </si>
  <si>
    <t>52884489</t>
  </si>
  <si>
    <t>19/05/2017 09:27:02</t>
  </si>
  <si>
    <t>814132130009550243448900030020</t>
  </si>
  <si>
    <t>006274</t>
  </si>
  <si>
    <t>19/05/2017 09:25:12</t>
  </si>
  <si>
    <t>814056390000666897635000079790</t>
  </si>
  <si>
    <t>006996</t>
  </si>
  <si>
    <t>19/05/2017 09:24:44</t>
  </si>
  <si>
    <t>214443300005587131149400070000</t>
  </si>
  <si>
    <t>014976</t>
  </si>
  <si>
    <t>55492006</t>
  </si>
  <si>
    <t>19/05/2017 09:21:48</t>
  </si>
  <si>
    <t>252548460004170183200600199870</t>
  </si>
  <si>
    <t>001485</t>
  </si>
  <si>
    <t>41899479</t>
  </si>
  <si>
    <t>19/05/2017 09:20:24</t>
  </si>
  <si>
    <t>820974840007792022947900130350</t>
  </si>
  <si>
    <t>671382</t>
  </si>
  <si>
    <t>54828993</t>
  </si>
  <si>
    <t>19/05/2017 09:17:30</t>
  </si>
  <si>
    <t>983705210005532929899300049770</t>
  </si>
  <si>
    <t>709298</t>
  </si>
  <si>
    <t>40534468</t>
  </si>
  <si>
    <t>19/05/2017 09:16:04</t>
  </si>
  <si>
    <t>961564360005093392446800111390</t>
  </si>
  <si>
    <t>19/05/2017 09:14:14</t>
  </si>
  <si>
    <t>961563400003177525324400071100</t>
  </si>
  <si>
    <t>408593</t>
  </si>
  <si>
    <t>19/05/2017 09:14:10</t>
  </si>
  <si>
    <t>991316670007752031428400079000</t>
  </si>
  <si>
    <t>385417</t>
  </si>
  <si>
    <t>41522526</t>
  </si>
  <si>
    <t>19/05/2017 09:08:49</t>
  </si>
  <si>
    <t>991316670007745110252600039500</t>
  </si>
  <si>
    <t>021059</t>
  </si>
  <si>
    <t>49317713</t>
  </si>
  <si>
    <t>19/05/2017 09:07:39</t>
  </si>
  <si>
    <t>962290750002661678771300049770</t>
  </si>
  <si>
    <t>061152</t>
  </si>
  <si>
    <t>55799258</t>
  </si>
  <si>
    <t>19/05/2017 09:06:11</t>
  </si>
  <si>
    <t>983714460003177461925800101120</t>
  </si>
  <si>
    <t>575287</t>
  </si>
  <si>
    <t>54915760</t>
  </si>
  <si>
    <t>19/05/2017 09:05:54</t>
  </si>
  <si>
    <t>241433790005791113576000075840</t>
  </si>
  <si>
    <t>073154</t>
  </si>
  <si>
    <t>42130987</t>
  </si>
  <si>
    <t>19/05/2017 09:05:49</t>
  </si>
  <si>
    <t>814056390000656412098700049770</t>
  </si>
  <si>
    <t>031888</t>
  </si>
  <si>
    <t>52047690</t>
  </si>
  <si>
    <t>19/05/2017 09:03:22</t>
  </si>
  <si>
    <t>962292220004739835769000026400</t>
  </si>
  <si>
    <t>361709</t>
  </si>
  <si>
    <t>47724079</t>
  </si>
  <si>
    <t>19/05/2017 09:03:12</t>
  </si>
  <si>
    <t>991316670007732568407900189600</t>
  </si>
  <si>
    <t>360042</t>
  </si>
  <si>
    <t>19/05/2017 09:02:48</t>
  </si>
  <si>
    <t>961966960003291498385400126400</t>
  </si>
  <si>
    <t>069010</t>
  </si>
  <si>
    <t>19/05/2017 09:00:19</t>
  </si>
  <si>
    <t>814147020003280890613100128000</t>
  </si>
  <si>
    <t>341196</t>
  </si>
  <si>
    <t>41521467</t>
  </si>
  <si>
    <t>19/05/2017 08:58:05</t>
  </si>
  <si>
    <t>962292220004688043146700100000</t>
  </si>
  <si>
    <t>337207</t>
  </si>
  <si>
    <t>41526548</t>
  </si>
  <si>
    <t>19/05/2017 08:57:03</t>
  </si>
  <si>
    <t>224830080002245470654800070310</t>
  </si>
  <si>
    <t>330851</t>
  </si>
  <si>
    <t>19/05/2017 08:55:26</t>
  </si>
  <si>
    <t>962290460003922844110500125000</t>
  </si>
  <si>
    <t>072370</t>
  </si>
  <si>
    <t>42136512</t>
  </si>
  <si>
    <t>19/05/2017 08:54:58</t>
  </si>
  <si>
    <t>840259940007171012651200213300</t>
  </si>
  <si>
    <t>19/05/2017 08:53:15</t>
  </si>
  <si>
    <t>211518650002983426191600025000</t>
  </si>
  <si>
    <t>898117</t>
  </si>
  <si>
    <t>54999497</t>
  </si>
  <si>
    <t>19/05/2017 08:52:58</t>
  </si>
  <si>
    <t>976226790001740196949700060040</t>
  </si>
  <si>
    <t>014218</t>
  </si>
  <si>
    <t>54702356</t>
  </si>
  <si>
    <t>19/05/2017 08:51:42</t>
  </si>
  <si>
    <t>210156650007835723235600099540</t>
  </si>
  <si>
    <t>312731</t>
  </si>
  <si>
    <t>41523768</t>
  </si>
  <si>
    <t>19/05/2017 08:50:47</t>
  </si>
  <si>
    <t>934784340001643303376800100440</t>
  </si>
  <si>
    <t>311190</t>
  </si>
  <si>
    <t>47729650</t>
  </si>
  <si>
    <t>19/05/2017 08:50:25</t>
  </si>
  <si>
    <t>934781880006813391965000168270</t>
  </si>
  <si>
    <t>302260</t>
  </si>
  <si>
    <t>41526233</t>
  </si>
  <si>
    <t>19/05/2017 08:48:08</t>
  </si>
  <si>
    <t>241433790005760173623300130350</t>
  </si>
  <si>
    <t>597893</t>
  </si>
  <si>
    <t>40530598</t>
  </si>
  <si>
    <t>19/05/2017 08:46:18</t>
  </si>
  <si>
    <t>991316670007723541059800049770</t>
  </si>
  <si>
    <t>050296</t>
  </si>
  <si>
    <t>50635679</t>
  </si>
  <si>
    <t>19/05/2017 08:46:03</t>
  </si>
  <si>
    <t>991311990004960412567900050000</t>
  </si>
  <si>
    <t>290658</t>
  </si>
  <si>
    <t>53583417</t>
  </si>
  <si>
    <t>19/05/2017 08:45:07</t>
  </si>
  <si>
    <t>976645960009780774341700060830</t>
  </si>
  <si>
    <t>287723</t>
  </si>
  <si>
    <t>41527614</t>
  </si>
  <si>
    <t>19/05/2017 08:44:20</t>
  </si>
  <si>
    <t>233212140002755385761400100330</t>
  </si>
  <si>
    <t>139854</t>
  </si>
  <si>
    <t>54912092</t>
  </si>
  <si>
    <t>19/05/2017 08:38:40</t>
  </si>
  <si>
    <t>252548460004165096209200150100</t>
  </si>
  <si>
    <t>016865</t>
  </si>
  <si>
    <t>52041294</t>
  </si>
  <si>
    <t>19/05/2017 08:37:43</t>
  </si>
  <si>
    <t>905971010002927465129400049770</t>
  </si>
  <si>
    <t>255390</t>
  </si>
  <si>
    <t>47723773</t>
  </si>
  <si>
    <t>19/05/2017 08:35:50</t>
  </si>
  <si>
    <t>976226790001730774377300149310</t>
  </si>
  <si>
    <t>251946</t>
  </si>
  <si>
    <t>41529041</t>
  </si>
  <si>
    <t>19/05/2017 08:34:54</t>
  </si>
  <si>
    <t>962294850003421417904100100330</t>
  </si>
  <si>
    <t>244591</t>
  </si>
  <si>
    <t>19/05/2017 08:32:54</t>
  </si>
  <si>
    <t>821012310006103677517100078210</t>
  </si>
  <si>
    <t>237955</t>
  </si>
  <si>
    <t>47720152</t>
  </si>
  <si>
    <t>19/05/2017 08:31:10</t>
  </si>
  <si>
    <t>991311990004950275015200079000</t>
  </si>
  <si>
    <t>235975</t>
  </si>
  <si>
    <t>41528201</t>
  </si>
  <si>
    <t>19/05/2017 08:30:36</t>
  </si>
  <si>
    <t>821018730008942991820100039500</t>
  </si>
  <si>
    <t>231100</t>
  </si>
  <si>
    <t>41528345</t>
  </si>
  <si>
    <t>19/05/2017 08:29:11</t>
  </si>
  <si>
    <t>252548460004159283834500150890</t>
  </si>
  <si>
    <t>217853</t>
  </si>
  <si>
    <t>47729292</t>
  </si>
  <si>
    <t>19/05/2017 08:25:21</t>
  </si>
  <si>
    <t>210156650007820302929200099540</t>
  </si>
  <si>
    <t>504562</t>
  </si>
  <si>
    <t>54917382</t>
  </si>
  <si>
    <t>19/05/2017 08:21:15</t>
  </si>
  <si>
    <t>252548460004142488738200154050</t>
  </si>
  <si>
    <t>404675</t>
  </si>
  <si>
    <t>54827891</t>
  </si>
  <si>
    <t>19/05/2017 08:20:17</t>
  </si>
  <si>
    <t>821024260005794053789100152470</t>
  </si>
  <si>
    <t>948152</t>
  </si>
  <si>
    <t>19/05/2017 08:14:19</t>
  </si>
  <si>
    <t>224824200005440240162400203820</t>
  </si>
  <si>
    <t>370295</t>
  </si>
  <si>
    <t>19/05/2017 08:12:17</t>
  </si>
  <si>
    <t>233212140002746781509900150100</t>
  </si>
  <si>
    <t>162217</t>
  </si>
  <si>
    <t>41524224</t>
  </si>
  <si>
    <t>19/05/2017 08:09:17</t>
  </si>
  <si>
    <t>976648070008570476422400070310</t>
  </si>
  <si>
    <t>165633</t>
  </si>
  <si>
    <t>47377143</t>
  </si>
  <si>
    <t>19/05/2017 08:07:17</t>
  </si>
  <si>
    <t>893648850002214279714300030000</t>
  </si>
  <si>
    <t>132184</t>
  </si>
  <si>
    <t>41529236</t>
  </si>
  <si>
    <t>19/05/2017 08:00:58</t>
  </si>
  <si>
    <t>252548460004138194923600105070</t>
  </si>
  <si>
    <t>268086</t>
  </si>
  <si>
    <t>19/05/2017 08:00:16</t>
  </si>
  <si>
    <t>233212140002735760970000150000</t>
  </si>
  <si>
    <t>051059</t>
  </si>
  <si>
    <t>48125028</t>
  </si>
  <si>
    <t>19/05/2017 07:55:08</t>
  </si>
  <si>
    <t>803126380002724370502800040000</t>
  </si>
  <si>
    <t>086388</t>
  </si>
  <si>
    <t>53587863</t>
  </si>
  <si>
    <t>19/05/2017 07:46:28</t>
  </si>
  <si>
    <t>991311990004940493786300079000</t>
  </si>
  <si>
    <t>794818</t>
  </si>
  <si>
    <t>54919494</t>
  </si>
  <si>
    <t>19/05/2017 07:35:45</t>
  </si>
  <si>
    <t>840259940007158701949400060830</t>
  </si>
  <si>
    <t>003582</t>
  </si>
  <si>
    <t>41522647</t>
  </si>
  <si>
    <t>19/05/2017 07:14:53</t>
  </si>
  <si>
    <t>252556400005033754264700050560</t>
  </si>
  <si>
    <t>725493</t>
  </si>
  <si>
    <t>19/05/2017 00:21:03</t>
  </si>
  <si>
    <t>826329400000689453148300281505</t>
  </si>
  <si>
    <t>788900</t>
  </si>
  <si>
    <t>19/05/2017 13:37:56</t>
  </si>
  <si>
    <t>241433790005890385297400125610</t>
  </si>
  <si>
    <t>19/05/2017 13:34:52</t>
  </si>
  <si>
    <t>179594</t>
  </si>
  <si>
    <t>19/05/2017 11:51:45</t>
  </si>
  <si>
    <t>840238520005311548103200100330</t>
  </si>
  <si>
    <t>19/05/2017 11:50:12</t>
  </si>
  <si>
    <t>840238520005301548103200100330</t>
  </si>
  <si>
    <t>084999</t>
  </si>
  <si>
    <t>54717054</t>
  </si>
  <si>
    <t>22/05/2017 18:28:49</t>
  </si>
  <si>
    <t>826333580005161868705400060000</t>
  </si>
  <si>
    <t>011527</t>
  </si>
  <si>
    <t>54428965</t>
  </si>
  <si>
    <t>22/05/2017 17:30:40</t>
  </si>
  <si>
    <t>960692580001264463896500200660</t>
  </si>
  <si>
    <t>174333</t>
  </si>
  <si>
    <t>47721846</t>
  </si>
  <si>
    <t>22/05/2017 17:05:27</t>
  </si>
  <si>
    <t>227432840005582322184601300000</t>
  </si>
  <si>
    <t>000504</t>
  </si>
  <si>
    <t>49150722</t>
  </si>
  <si>
    <t>22/05/2017 16:41:42</t>
  </si>
  <si>
    <t>227432840005541653072200079790</t>
  </si>
  <si>
    <t>771658</t>
  </si>
  <si>
    <t>22/05/2017 16:20:41</t>
  </si>
  <si>
    <t>802205920003960027341300330350</t>
  </si>
  <si>
    <t>734302</t>
  </si>
  <si>
    <t>47377083</t>
  </si>
  <si>
    <t>22/05/2017 16:19:32</t>
  </si>
  <si>
    <t>826319440005668033708300156600</t>
  </si>
  <si>
    <t>451319</t>
  </si>
  <si>
    <t>54910061</t>
  </si>
  <si>
    <t>22/05/2017 16:09:48</t>
  </si>
  <si>
    <t>854657100001410708006100098750</t>
  </si>
  <si>
    <t>472986</t>
  </si>
  <si>
    <t>42689205</t>
  </si>
  <si>
    <t>22/05/2017 16:07:47</t>
  </si>
  <si>
    <t>211527330002978353920500100330</t>
  </si>
  <si>
    <t>024876</t>
  </si>
  <si>
    <t>45520965</t>
  </si>
  <si>
    <t>22/05/2017 15:53:00</t>
  </si>
  <si>
    <t>960692580001240274096500105800</t>
  </si>
  <si>
    <t>253515</t>
  </si>
  <si>
    <t>51880140</t>
  </si>
  <si>
    <t>22/05/2017 15:42:41</t>
  </si>
  <si>
    <t>960692580001230253014000150000</t>
  </si>
  <si>
    <t>427763</t>
  </si>
  <si>
    <t>62730796</t>
  </si>
  <si>
    <t>233241180005041810079600079000</t>
  </si>
  <si>
    <t>652149</t>
  </si>
  <si>
    <t>22/05/2017 15:15:28</t>
  </si>
  <si>
    <t>976659420004491111805800100330</t>
  </si>
  <si>
    <t>002303</t>
  </si>
  <si>
    <t>49159390</t>
  </si>
  <si>
    <t>22/05/2017 15:15:05</t>
  </si>
  <si>
    <t>976632540002952836939000091640</t>
  </si>
  <si>
    <t>646037</t>
  </si>
  <si>
    <t>22/05/2017 15:14:19</t>
  </si>
  <si>
    <t>976659420004481111805800121660</t>
  </si>
  <si>
    <t>623446</t>
  </si>
  <si>
    <t>22/05/2017 15:10:11</t>
  </si>
  <si>
    <t>976659420004471111805800136670</t>
  </si>
  <si>
    <t>614757</t>
  </si>
  <si>
    <t>47723019</t>
  </si>
  <si>
    <t>22/05/2017 15:08:34</t>
  </si>
  <si>
    <t>890295640002020439301900158000</t>
  </si>
  <si>
    <t>004022</t>
  </si>
  <si>
    <t>55791734</t>
  </si>
  <si>
    <t>22/05/2017 15:00:40</t>
  </si>
  <si>
    <t>702195830000553820173400203820</t>
  </si>
  <si>
    <t>080217</t>
  </si>
  <si>
    <t>54715824</t>
  </si>
  <si>
    <t>22/05/2017 14:58:02</t>
  </si>
  <si>
    <t>814148800003709348582400071100</t>
  </si>
  <si>
    <t>899964</t>
  </si>
  <si>
    <t>52880273</t>
  </si>
  <si>
    <t>22/05/2017 14:43:22</t>
  </si>
  <si>
    <t>971346530002300117027300050560</t>
  </si>
  <si>
    <t>717391</t>
  </si>
  <si>
    <t>47374518</t>
  </si>
  <si>
    <t>22/05/2017 14:37:28</t>
  </si>
  <si>
    <t>937277270001046625451800200660</t>
  </si>
  <si>
    <t>405973</t>
  </si>
  <si>
    <t>41524930</t>
  </si>
  <si>
    <t>22/05/2017 14:31:05</t>
  </si>
  <si>
    <t>702195830000498831493000100330</t>
  </si>
  <si>
    <t>014407</t>
  </si>
  <si>
    <t>52047998</t>
  </si>
  <si>
    <t>22/05/2017 13:50:23</t>
  </si>
  <si>
    <t>976632540002935501799800049770</t>
  </si>
  <si>
    <t>368147</t>
  </si>
  <si>
    <t>42684824</t>
  </si>
  <si>
    <t>22/05/2017 13:47:55</t>
  </si>
  <si>
    <t>814148380008607951482400050560</t>
  </si>
  <si>
    <t>963906</t>
  </si>
  <si>
    <t>55794564</t>
  </si>
  <si>
    <t>22/05/2017 13:44:51</t>
  </si>
  <si>
    <t>976659420004416020456400100330</t>
  </si>
  <si>
    <t>304976</t>
  </si>
  <si>
    <t>22/05/2017 13:44:38</t>
  </si>
  <si>
    <t>972278260005060318300300165900</t>
  </si>
  <si>
    <t>002154</t>
  </si>
  <si>
    <t>52565997</t>
  </si>
  <si>
    <t>22/05/2017 13:34:45</t>
  </si>
  <si>
    <t>814148380008592556599700070310</t>
  </si>
  <si>
    <t>007024</t>
  </si>
  <si>
    <t>42132340</t>
  </si>
  <si>
    <t>22/05/2017 13:26:33</t>
  </si>
  <si>
    <t>814132050000111272234000035000</t>
  </si>
  <si>
    <t>035773</t>
  </si>
  <si>
    <t>22/05/2017 13:22:47</t>
  </si>
  <si>
    <t>233225950007780045714100500070</t>
  </si>
  <si>
    <t>004052</t>
  </si>
  <si>
    <t>22/05/2017 13:18:50</t>
  </si>
  <si>
    <t>802205920003924849609700100330</t>
  </si>
  <si>
    <t>951770</t>
  </si>
  <si>
    <t>52889126</t>
  </si>
  <si>
    <t>22/05/2017 13:12:50</t>
  </si>
  <si>
    <t>233241180005038158912600066360</t>
  </si>
  <si>
    <t>701586</t>
  </si>
  <si>
    <t>40435378</t>
  </si>
  <si>
    <t>22/05/2017 13:02:47</t>
  </si>
  <si>
    <t>702195830000482312537800050000</t>
  </si>
  <si>
    <t>029118</t>
  </si>
  <si>
    <t>22/05/2017 12:57:19</t>
  </si>
  <si>
    <t>233241180005027209749300076630</t>
  </si>
  <si>
    <t>051529</t>
  </si>
  <si>
    <t>49104293</t>
  </si>
  <si>
    <t>22/05/2017 12:40:37</t>
  </si>
  <si>
    <t>211527330002967740429300050000</t>
  </si>
  <si>
    <t>694730</t>
  </si>
  <si>
    <t>47376385</t>
  </si>
  <si>
    <t>22/05/2017 12:30:04</t>
  </si>
  <si>
    <t>252551360003201837638500073470</t>
  </si>
  <si>
    <t>528609</t>
  </si>
  <si>
    <t>22/05/2017 12:12:04</t>
  </si>
  <si>
    <t>227432840005533853696000100000</t>
  </si>
  <si>
    <t>057173</t>
  </si>
  <si>
    <t>41783670</t>
  </si>
  <si>
    <t>22/05/2017 12:07:21</t>
  </si>
  <si>
    <t>252551360003191168367000079000</t>
  </si>
  <si>
    <t>073824</t>
  </si>
  <si>
    <t>54700629</t>
  </si>
  <si>
    <t>22/05/2017 11:57:38</t>
  </si>
  <si>
    <t>972278260005050952062900146150</t>
  </si>
  <si>
    <t>957229</t>
  </si>
  <si>
    <t>52002685</t>
  </si>
  <si>
    <t>22/05/2017 11:55:23</t>
  </si>
  <si>
    <t>702195830000470349268500158800</t>
  </si>
  <si>
    <t>690171</t>
  </si>
  <si>
    <t>46580726</t>
  </si>
  <si>
    <t>22/05/2017 11:41:40</t>
  </si>
  <si>
    <t>233225950007760017072600134300</t>
  </si>
  <si>
    <t>079751</t>
  </si>
  <si>
    <t>49130101</t>
  </si>
  <si>
    <t>22/05/2017 11:35:13</t>
  </si>
  <si>
    <t>971346530002290247010100041080</t>
  </si>
  <si>
    <t>683911</t>
  </si>
  <si>
    <t>47376763</t>
  </si>
  <si>
    <t>22/05/2017 11:28:41</t>
  </si>
  <si>
    <t>970514990002657836676300100330</t>
  </si>
  <si>
    <t>414182</t>
  </si>
  <si>
    <t>41521995</t>
  </si>
  <si>
    <t>22/05/2017 11:23:51</t>
  </si>
  <si>
    <t>233225950007756914199500079000</t>
  </si>
  <si>
    <t>395226</t>
  </si>
  <si>
    <t>47723683</t>
  </si>
  <si>
    <t>22/05/2017 11:19:49</t>
  </si>
  <si>
    <t>976632540002910971368300079790</t>
  </si>
  <si>
    <t>539300</t>
  </si>
  <si>
    <t>40272013</t>
  </si>
  <si>
    <t>22/05/2017 11:14:19</t>
  </si>
  <si>
    <t>203046910001653743201300039500</t>
  </si>
  <si>
    <t>022559</t>
  </si>
  <si>
    <t>54700513</t>
  </si>
  <si>
    <t>22/05/2017 11:12:25</t>
  </si>
  <si>
    <t>702115050000491074051300049770</t>
  </si>
  <si>
    <t>068784</t>
  </si>
  <si>
    <t>49311251</t>
  </si>
  <si>
    <t>22/05/2017 11:09:23</t>
  </si>
  <si>
    <t>233241180001430084125100059940</t>
  </si>
  <si>
    <t>262935</t>
  </si>
  <si>
    <t>22/05/2017 10:51:41</t>
  </si>
  <si>
    <t>890295640002013418870800079000</t>
  </si>
  <si>
    <t>236757</t>
  </si>
  <si>
    <t>41690768</t>
  </si>
  <si>
    <t>22/05/2017 10:45:27</t>
  </si>
  <si>
    <t>233241180005018277076800174590</t>
  </si>
  <si>
    <t>206011</t>
  </si>
  <si>
    <t>22/05/2017 10:38:28</t>
  </si>
  <si>
    <t>233241180001421171450500094800</t>
  </si>
  <si>
    <t>42680273</t>
  </si>
  <si>
    <t>22/05/2017 10:32:01</t>
  </si>
  <si>
    <t>802205920003914739027300129560</t>
  </si>
  <si>
    <t>050748</t>
  </si>
  <si>
    <t>54702196</t>
  </si>
  <si>
    <t>22/05/2017 10:25:07</t>
  </si>
  <si>
    <t>814132050000091282219600050560</t>
  </si>
  <si>
    <t>063652</t>
  </si>
  <si>
    <t>55226872</t>
  </si>
  <si>
    <t>22/05/2017 10:22:13</t>
  </si>
  <si>
    <t>814144660005201513687200079790</t>
  </si>
  <si>
    <t>041608</t>
  </si>
  <si>
    <t>54715812</t>
  </si>
  <si>
    <t>22/05/2017 10:14:16</t>
  </si>
  <si>
    <t>702115050000475480581200118500</t>
  </si>
  <si>
    <t>010822</t>
  </si>
  <si>
    <t>55794693</t>
  </si>
  <si>
    <t>22/05/2017 10:11:08</t>
  </si>
  <si>
    <t>971346530002286384469300050310</t>
  </si>
  <si>
    <t>241907</t>
  </si>
  <si>
    <t>54990080</t>
  </si>
  <si>
    <t>22/05/2017 09:53:53</t>
  </si>
  <si>
    <t>203046910001641204008000151680</t>
  </si>
  <si>
    <t>997742</t>
  </si>
  <si>
    <t>47721539</t>
  </si>
  <si>
    <t>22/05/2017 09:46:34</t>
  </si>
  <si>
    <t>252559810004410186153900205400</t>
  </si>
  <si>
    <t>921066</t>
  </si>
  <si>
    <t>22/05/2017 09:40:17</t>
  </si>
  <si>
    <t>802205920003898033570300040290</t>
  </si>
  <si>
    <t>881092</t>
  </si>
  <si>
    <t>41522543</t>
  </si>
  <si>
    <t>22/05/2017 09:15:34</t>
  </si>
  <si>
    <t>990036240004019210254300150100</t>
  </si>
  <si>
    <t>868692</t>
  </si>
  <si>
    <t>47725242</t>
  </si>
  <si>
    <t>22/05/2017 09:12:02</t>
  </si>
  <si>
    <t>803126820005332393524200095590</t>
  </si>
  <si>
    <t>423136</t>
  </si>
  <si>
    <t>51880883</t>
  </si>
  <si>
    <t>22/05/2017 09:08:34</t>
  </si>
  <si>
    <t>937277270001034193088300060040</t>
  </si>
  <si>
    <t>036829</t>
  </si>
  <si>
    <t>22/05/2017 09:01:23</t>
  </si>
  <si>
    <t>814132050000080035327400060000</t>
  </si>
  <si>
    <t>411013</t>
  </si>
  <si>
    <t>55125830</t>
  </si>
  <si>
    <t>22/05/2017 09:00:08</t>
  </si>
  <si>
    <t>960692580001181911583000060040</t>
  </si>
  <si>
    <t>180973</t>
  </si>
  <si>
    <t>22/05/2017 08:52:15</t>
  </si>
  <si>
    <t>814148800003694764529400050560</t>
  </si>
  <si>
    <t>743950</t>
  </si>
  <si>
    <t>47722123</t>
  </si>
  <si>
    <t>22/05/2017 08:36:05</t>
  </si>
  <si>
    <t>803126820005320430212300049770</t>
  </si>
  <si>
    <t>400092</t>
  </si>
  <si>
    <t>52882838</t>
  </si>
  <si>
    <t>22/05/2017 08:28:53</t>
  </si>
  <si>
    <t>702195830000440384283800049770</t>
  </si>
  <si>
    <t>672266</t>
  </si>
  <si>
    <t>22/05/2017 08:11:28</t>
  </si>
  <si>
    <t>976632540002902014080200199960</t>
  </si>
  <si>
    <t>559769</t>
  </si>
  <si>
    <t>55128688</t>
  </si>
  <si>
    <t>22/05/2017 08:04:23</t>
  </si>
  <si>
    <t>814148380008570746868800050560</t>
  </si>
  <si>
    <t>55752501</t>
  </si>
  <si>
    <t>22/05/2017 07:48:15</t>
  </si>
  <si>
    <t>702115050000440167250100079000</t>
  </si>
  <si>
    <t>49151658</t>
  </si>
  <si>
    <t>22/05/2017 07:35:39</t>
  </si>
  <si>
    <t>814132050000079049165800079000</t>
  </si>
  <si>
    <t>029059</t>
  </si>
  <si>
    <t>22/05/2017 07:34:08</t>
  </si>
  <si>
    <t>203046910001630329229100050560</t>
  </si>
  <si>
    <t>000841</t>
  </si>
  <si>
    <t>49150785</t>
  </si>
  <si>
    <t>22/05/2017 07:21:23</t>
  </si>
  <si>
    <t>802205920003879124078500040290</t>
  </si>
  <si>
    <t>072444</t>
  </si>
  <si>
    <t>55796535</t>
  </si>
  <si>
    <t>20/05/2017 16:27:24</t>
  </si>
  <si>
    <t>960692580001127698653500050560</t>
  </si>
  <si>
    <t>841217</t>
  </si>
  <si>
    <t>41521797</t>
  </si>
  <si>
    <t>20/05/2017 15:35:53</t>
  </si>
  <si>
    <t>233241180004997847179700100330</t>
  </si>
  <si>
    <t>021413</t>
  </si>
  <si>
    <t>52042195</t>
  </si>
  <si>
    <t>20/05/2017 15:21:12</t>
  </si>
  <si>
    <t>826319440005550159219500050000</t>
  </si>
  <si>
    <t>013538</t>
  </si>
  <si>
    <t>54423386</t>
  </si>
  <si>
    <t>20/05/2017 15:20:45</t>
  </si>
  <si>
    <t>904338200008744242338600221200</t>
  </si>
  <si>
    <t>002735</t>
  </si>
  <si>
    <t>54704938</t>
  </si>
  <si>
    <t>20/05/2017 14:59:18</t>
  </si>
  <si>
    <t>814144660005140345493800050000</t>
  </si>
  <si>
    <t>016515</t>
  </si>
  <si>
    <t>54827151</t>
  </si>
  <si>
    <t>20/05/2017 14:58:32</t>
  </si>
  <si>
    <t>960692580001044033715100135090</t>
  </si>
  <si>
    <t>062114</t>
  </si>
  <si>
    <t>20/05/2017 14:56:20</t>
  </si>
  <si>
    <t>814144660005130223355000130350</t>
  </si>
  <si>
    <t>059835</t>
  </si>
  <si>
    <t>49109920</t>
  </si>
  <si>
    <t>20/05/2017 14:34:55</t>
  </si>
  <si>
    <t>233225950007737823992000045030</t>
  </si>
  <si>
    <t>21444161</t>
  </si>
  <si>
    <t>235655</t>
  </si>
  <si>
    <t>41697555</t>
  </si>
  <si>
    <t>20/05/2017 14:27:30</t>
  </si>
  <si>
    <t>214441610000198071755501254300</t>
  </si>
  <si>
    <t>233241180004987996696500030020</t>
  </si>
  <si>
    <t>999765</t>
  </si>
  <si>
    <t>54919049</t>
  </si>
  <si>
    <t>20/05/2017 14:24:42</t>
  </si>
  <si>
    <t>803126820005300797904900070310</t>
  </si>
  <si>
    <t>325777</t>
  </si>
  <si>
    <t>20/05/2017 14:15:55</t>
  </si>
  <si>
    <t>227432840005492322184600400000</t>
  </si>
  <si>
    <t>026032</t>
  </si>
  <si>
    <t>52045791</t>
  </si>
  <si>
    <t>20/05/2017 14:13:26</t>
  </si>
  <si>
    <t>960692580001035773579100100330</t>
  </si>
  <si>
    <t>016013</t>
  </si>
  <si>
    <t>890295640001984495360400120000</t>
  </si>
  <si>
    <t>000240</t>
  </si>
  <si>
    <t>20/05/2017 14:03:58</t>
  </si>
  <si>
    <t>227432840005481994360900100000</t>
  </si>
  <si>
    <t>137882</t>
  </si>
  <si>
    <t>49127344</t>
  </si>
  <si>
    <t>20/05/2017 14:02:08</t>
  </si>
  <si>
    <t>971346530002221137734400158000</t>
  </si>
  <si>
    <t>000390</t>
  </si>
  <si>
    <t>20/05/2017 14:00:41</t>
  </si>
  <si>
    <t>814144660005127059107700117710</t>
  </si>
  <si>
    <t>095363</t>
  </si>
  <si>
    <t>54703904</t>
  </si>
  <si>
    <t>20/05/2017 13:59:53</t>
  </si>
  <si>
    <t>814148800003672188390400150100</t>
  </si>
  <si>
    <t>136732</t>
  </si>
  <si>
    <t>41346430</t>
  </si>
  <si>
    <t>20/05/2017 13:56:37</t>
  </si>
  <si>
    <t>937277270001000082643000049770</t>
  </si>
  <si>
    <t>595042</t>
  </si>
  <si>
    <t>40539880</t>
  </si>
  <si>
    <t>20/05/2017 13:55:46</t>
  </si>
  <si>
    <t>233241180001403342988000173800</t>
  </si>
  <si>
    <t>084346</t>
  </si>
  <si>
    <t>42592935</t>
  </si>
  <si>
    <t>20/05/2017 13:36:15</t>
  </si>
  <si>
    <t>972278260005020040293500030020</t>
  </si>
  <si>
    <t>060884</t>
  </si>
  <si>
    <t>47722201</t>
  </si>
  <si>
    <t>20/05/2017 13:35:49</t>
  </si>
  <si>
    <t>233241180009372352220100050560</t>
  </si>
  <si>
    <t>070317</t>
  </si>
  <si>
    <t>50637310</t>
  </si>
  <si>
    <t>20/05/2017 13:24:26</t>
  </si>
  <si>
    <t>814144660005118857731000190390</t>
  </si>
  <si>
    <t>965719</t>
  </si>
  <si>
    <t>41527146</t>
  </si>
  <si>
    <t>20/05/2017 13:21:29</t>
  </si>
  <si>
    <t>233241180001392977714600030020</t>
  </si>
  <si>
    <t>41786858</t>
  </si>
  <si>
    <t>20/05/2017 13:09:24</t>
  </si>
  <si>
    <t>252559810004391041685800150100</t>
  </si>
  <si>
    <t>021511</t>
  </si>
  <si>
    <t>51779994</t>
  </si>
  <si>
    <t>20/05/2017 13:04:57</t>
  </si>
  <si>
    <t>233241180004963951999400079790</t>
  </si>
  <si>
    <t>273848</t>
  </si>
  <si>
    <t>54915793</t>
  </si>
  <si>
    <t>20/05/2017 13:04:06</t>
  </si>
  <si>
    <t>976659420004391114579300060040</t>
  </si>
  <si>
    <t>787443</t>
  </si>
  <si>
    <t>52002852</t>
  </si>
  <si>
    <t>20/05/2017 13:03:24</t>
  </si>
  <si>
    <t>937277270000990429285200150100</t>
  </si>
  <si>
    <t>010002</t>
  </si>
  <si>
    <t>42132394</t>
  </si>
  <si>
    <t>20/05/2017 13:02:33</t>
  </si>
  <si>
    <t>227432840005342273239400048000</t>
  </si>
  <si>
    <t>821988</t>
  </si>
  <si>
    <t>47724997</t>
  </si>
  <si>
    <t>20/05/2017 12:59:06</t>
  </si>
  <si>
    <t>214441610000173946499700026070</t>
  </si>
  <si>
    <t>161153</t>
  </si>
  <si>
    <t>42686477</t>
  </si>
  <si>
    <t>20/05/2017 12:45:56</t>
  </si>
  <si>
    <t>214441610000166446647700100330</t>
  </si>
  <si>
    <t>067715</t>
  </si>
  <si>
    <t>42592176</t>
  </si>
  <si>
    <t>20/05/2017 12:43:29</t>
  </si>
  <si>
    <t>227432840005330699217600150000</t>
  </si>
  <si>
    <t>668615</t>
  </si>
  <si>
    <t>47728208</t>
  </si>
  <si>
    <t>20/05/2017 12:34:12</t>
  </si>
  <si>
    <t>252559810004380249820800079000</t>
  </si>
  <si>
    <t>086559</t>
  </si>
  <si>
    <t>53146687</t>
  </si>
  <si>
    <t>20/05/2017 12:29:55</t>
  </si>
  <si>
    <t>702115050000410146668700104280</t>
  </si>
  <si>
    <t>285162</t>
  </si>
  <si>
    <t>62736764</t>
  </si>
  <si>
    <t>20/05/2017 12:28:24</t>
  </si>
  <si>
    <t>972278260005002623676400100000</t>
  </si>
  <si>
    <t>540841</t>
  </si>
  <si>
    <t>52880635</t>
  </si>
  <si>
    <t>20/05/2017 12:20:05</t>
  </si>
  <si>
    <t>252559810004360467063500100330</t>
  </si>
  <si>
    <t>547493</t>
  </si>
  <si>
    <t>41522770</t>
  </si>
  <si>
    <t>20/05/2017 12:14:14</t>
  </si>
  <si>
    <t>814144660005108464277000100000</t>
  </si>
  <si>
    <t>098570</t>
  </si>
  <si>
    <t>47720493</t>
  </si>
  <si>
    <t>20/05/2017 12:13:29</t>
  </si>
  <si>
    <t>960692580001020074049300041080</t>
  </si>
  <si>
    <t>036503</t>
  </si>
  <si>
    <t>51205684</t>
  </si>
  <si>
    <t>20/05/2017 12:11:22</t>
  </si>
  <si>
    <t>214441610000150003568400070310</t>
  </si>
  <si>
    <t>605716</t>
  </si>
  <si>
    <t>52883893</t>
  </si>
  <si>
    <t>20/05/2017 12:01:17</t>
  </si>
  <si>
    <t>803126820005290393389300185000</t>
  </si>
  <si>
    <t>034752</t>
  </si>
  <si>
    <t>54710333</t>
  </si>
  <si>
    <t>20/05/2017 11:53:47</t>
  </si>
  <si>
    <t>702115050000407354033300100330</t>
  </si>
  <si>
    <t>420469</t>
  </si>
  <si>
    <t>41520395</t>
  </si>
  <si>
    <t>20/05/2017 11:52:07</t>
  </si>
  <si>
    <t>976659420004385783039500061620</t>
  </si>
  <si>
    <t>018685</t>
  </si>
  <si>
    <t>51771190</t>
  </si>
  <si>
    <t>20/05/2017 11:50:38</t>
  </si>
  <si>
    <t>976659420004377239119000120080</t>
  </si>
  <si>
    <t>49153291</t>
  </si>
  <si>
    <t>20/05/2017 11:34:17</t>
  </si>
  <si>
    <t>252559810004351676329100100330</t>
  </si>
  <si>
    <t>064266</t>
  </si>
  <si>
    <t>51289890</t>
  </si>
  <si>
    <t>20/05/2017 11:33:43</t>
  </si>
  <si>
    <t>214441610000140085989000149850</t>
  </si>
  <si>
    <t>268270</t>
  </si>
  <si>
    <t>53582977</t>
  </si>
  <si>
    <t>20/05/2017 11:24:31</t>
  </si>
  <si>
    <t>976632540002880505297700034760</t>
  </si>
  <si>
    <t>574476</t>
  </si>
  <si>
    <t>54820295</t>
  </si>
  <si>
    <t>20/05/2017 11:21:16</t>
  </si>
  <si>
    <t>814148380008384811029500040290</t>
  </si>
  <si>
    <t>241031</t>
  </si>
  <si>
    <t>47725653</t>
  </si>
  <si>
    <t>20/05/2017 11:19:24</t>
  </si>
  <si>
    <t>990036240003980075565300118500</t>
  </si>
  <si>
    <t>541459</t>
  </si>
  <si>
    <t>55795415</t>
  </si>
  <si>
    <t>20/05/2017 11:18:24</t>
  </si>
  <si>
    <t>961516980002769576541500059250</t>
  </si>
  <si>
    <t>066117</t>
  </si>
  <si>
    <t>42131636</t>
  </si>
  <si>
    <t>20/05/2017 11:13:36</t>
  </si>
  <si>
    <t>233241180009361071163600080580</t>
  </si>
  <si>
    <t>040444</t>
  </si>
  <si>
    <t>54705077</t>
  </si>
  <si>
    <t>20/05/2017 11:04:04</t>
  </si>
  <si>
    <t>934788940002131172507700116100</t>
  </si>
  <si>
    <t>031256</t>
  </si>
  <si>
    <t>20/05/2017 11:03:12</t>
  </si>
  <si>
    <t>934788940002121172507700178020</t>
  </si>
  <si>
    <t>537715</t>
  </si>
  <si>
    <t>55794426</t>
  </si>
  <si>
    <t>20/05/2017 11:01:38</t>
  </si>
  <si>
    <t>227432840005329691442600049770</t>
  </si>
  <si>
    <t>115174</t>
  </si>
  <si>
    <t>41525586</t>
  </si>
  <si>
    <t>20/05/2017 10:54:58</t>
  </si>
  <si>
    <t>814148380008373091558600113300</t>
  </si>
  <si>
    <t>031426</t>
  </si>
  <si>
    <t>55797077</t>
  </si>
  <si>
    <t>20/05/2017 10:53:13</t>
  </si>
  <si>
    <t>814148380008366890707700100000</t>
  </si>
  <si>
    <t>023147</t>
  </si>
  <si>
    <t>52067896</t>
  </si>
  <si>
    <t>20/05/2017 10:52:04</t>
  </si>
  <si>
    <t>803126820005285397789600070000</t>
  </si>
  <si>
    <t>127619</t>
  </si>
  <si>
    <t>54911318</t>
  </si>
  <si>
    <t>20/05/2017 10:50:58</t>
  </si>
  <si>
    <t>224809240003675112131800150100</t>
  </si>
  <si>
    <t>015151</t>
  </si>
  <si>
    <t>20/05/2017 10:50:05</t>
  </si>
  <si>
    <t>960692580001018360759000079000</t>
  </si>
  <si>
    <t>001283</t>
  </si>
  <si>
    <t>54423309</t>
  </si>
  <si>
    <t>20/05/2017 10:40:04</t>
  </si>
  <si>
    <t>976632540002844287330900399740</t>
  </si>
  <si>
    <t>005925</t>
  </si>
  <si>
    <t>55461062</t>
  </si>
  <si>
    <t>20/05/2017 10:32:25</t>
  </si>
  <si>
    <t>961516980002740137106200130350</t>
  </si>
  <si>
    <t>334699</t>
  </si>
  <si>
    <t>40437888</t>
  </si>
  <si>
    <t>20/05/2017 10:28:34</t>
  </si>
  <si>
    <t>990036240003961818788800189600</t>
  </si>
  <si>
    <t>582424</t>
  </si>
  <si>
    <t>47660292</t>
  </si>
  <si>
    <t>20/05/2017 10:28:33</t>
  </si>
  <si>
    <t>814148380008339513029200050560</t>
  </si>
  <si>
    <t>008213</t>
  </si>
  <si>
    <t>51772996</t>
  </si>
  <si>
    <t>20/05/2017 10:22:49</t>
  </si>
  <si>
    <t>840255500000348029299600060000</t>
  </si>
  <si>
    <t>001778</t>
  </si>
  <si>
    <t>54534707</t>
  </si>
  <si>
    <t>20/05/2017 10:20:06</t>
  </si>
  <si>
    <t>970514990002634432470700159580</t>
  </si>
  <si>
    <t>49158343</t>
  </si>
  <si>
    <t>20/05/2017 10:16:10</t>
  </si>
  <si>
    <t>976632540002829237834300049770</t>
  </si>
  <si>
    <t>928200</t>
  </si>
  <si>
    <t>41523127</t>
  </si>
  <si>
    <t>20/05/2017 10:15:14</t>
  </si>
  <si>
    <t>890295640001979370312700081370</t>
  </si>
  <si>
    <t>041388</t>
  </si>
  <si>
    <t>20/05/2017 10:14:13</t>
  </si>
  <si>
    <t>976632540002810097848100188020</t>
  </si>
  <si>
    <t>085796</t>
  </si>
  <si>
    <t>54704017</t>
  </si>
  <si>
    <t>20/05/2017 10:08:56</t>
  </si>
  <si>
    <t>203046910001580574401700050000</t>
  </si>
  <si>
    <t>007502</t>
  </si>
  <si>
    <t>49107719</t>
  </si>
  <si>
    <t>20/05/2017 10:05:57</t>
  </si>
  <si>
    <t>937277270000985214771900050000</t>
  </si>
  <si>
    <t>331799</t>
  </si>
  <si>
    <t>52736315</t>
  </si>
  <si>
    <t>20/05/2017 10:03:57</t>
  </si>
  <si>
    <t>961516980002739542631500086900</t>
  </si>
  <si>
    <t>452870</t>
  </si>
  <si>
    <t>40273318</t>
  </si>
  <si>
    <t>20/05/2017 10:03:25</t>
  </si>
  <si>
    <t>203046910001573347331800050560</t>
  </si>
  <si>
    <t>075221</t>
  </si>
  <si>
    <t>55796772</t>
  </si>
  <si>
    <t>20/05/2017 09:57:52</t>
  </si>
  <si>
    <t>814148380008316623677200040290</t>
  </si>
  <si>
    <t>852933</t>
  </si>
  <si>
    <t>47725061</t>
  </si>
  <si>
    <t>20/05/2017 09:57:18</t>
  </si>
  <si>
    <t>814132050000052490506100060040</t>
  </si>
  <si>
    <t>90598450</t>
  </si>
  <si>
    <t>354859</t>
  </si>
  <si>
    <t>52908799</t>
  </si>
  <si>
    <t>20/05/2017 09:56:39</t>
  </si>
  <si>
    <t>905984500007885017879900079000</t>
  </si>
  <si>
    <t>41899011</t>
  </si>
  <si>
    <t>20/05/2017 09:55:22</t>
  </si>
  <si>
    <t>252559810004344134901100071100</t>
  </si>
  <si>
    <t>007819</t>
  </si>
  <si>
    <t>52568397</t>
  </si>
  <si>
    <t>20/05/2017 09:48:24</t>
  </si>
  <si>
    <t>802205920003844328839700079000</t>
  </si>
  <si>
    <t>018034</t>
  </si>
  <si>
    <t>41781878</t>
  </si>
  <si>
    <t>20/05/2017 09:46:59</t>
  </si>
  <si>
    <t>233241180009310693187800086100</t>
  </si>
  <si>
    <t>027926</t>
  </si>
  <si>
    <t>52042199</t>
  </si>
  <si>
    <t>20/05/2017 09:41:58</t>
  </si>
  <si>
    <t>209519890003097554219900070310</t>
  </si>
  <si>
    <t>000443</t>
  </si>
  <si>
    <t>55795332</t>
  </si>
  <si>
    <t>20/05/2017 09:40:04</t>
  </si>
  <si>
    <t>802205920003826651533200030020</t>
  </si>
  <si>
    <t>770981</t>
  </si>
  <si>
    <t>47722066</t>
  </si>
  <si>
    <t>20/05/2017 09:36:16</t>
  </si>
  <si>
    <t>802205920003812757206600040290</t>
  </si>
  <si>
    <t>328579</t>
  </si>
  <si>
    <t>46298333</t>
  </si>
  <si>
    <t>20/05/2017 09:31:43</t>
  </si>
  <si>
    <t>826333580005141886833300086110</t>
  </si>
  <si>
    <t>000955</t>
  </si>
  <si>
    <t>49152388</t>
  </si>
  <si>
    <t>20/05/2017 09:25:55</t>
  </si>
  <si>
    <t>814148800003662422238800050500</t>
  </si>
  <si>
    <t>927934</t>
  </si>
  <si>
    <t>40274002</t>
  </si>
  <si>
    <t>20/05/2017 09:16:57</t>
  </si>
  <si>
    <t>203046910001560735400200070310</t>
  </si>
  <si>
    <t>015485</t>
  </si>
  <si>
    <t>52887289</t>
  </si>
  <si>
    <t>20/05/2017 09:03:10</t>
  </si>
  <si>
    <t>214441610000130168728900213300</t>
  </si>
  <si>
    <t>023530</t>
  </si>
  <si>
    <t>52066195</t>
  </si>
  <si>
    <t>20/05/2017 08:57:28</t>
  </si>
  <si>
    <t>814144660005063845619500100330</t>
  </si>
  <si>
    <t>632556</t>
  </si>
  <si>
    <t>20/05/2017 08:55:32</t>
  </si>
  <si>
    <t>803126820005250935795800100000</t>
  </si>
  <si>
    <t>628381</t>
  </si>
  <si>
    <t>47720619</t>
  </si>
  <si>
    <t>20/05/2017 08:54:15</t>
  </si>
  <si>
    <t>972278260004990355061900079000</t>
  </si>
  <si>
    <t>614183</t>
  </si>
  <si>
    <t>20/05/2017 08:49:41</t>
  </si>
  <si>
    <t>702115050000358788489000100330</t>
  </si>
  <si>
    <t>611511</t>
  </si>
  <si>
    <t>41528044</t>
  </si>
  <si>
    <t>20/05/2017 08:48:47</t>
  </si>
  <si>
    <t>904338200008720790804400173800</t>
  </si>
  <si>
    <t>324820</t>
  </si>
  <si>
    <t>52735644</t>
  </si>
  <si>
    <t>20/05/2017 08:45:52</t>
  </si>
  <si>
    <t>814132050000043231564400100330</t>
  </si>
  <si>
    <t>527152</t>
  </si>
  <si>
    <t>52881482</t>
  </si>
  <si>
    <t>20/05/2017 08:41:34</t>
  </si>
  <si>
    <t>960692580001006762148200100330</t>
  </si>
  <si>
    <t>000865</t>
  </si>
  <si>
    <t>49154629</t>
  </si>
  <si>
    <t>20/05/2017 08:40:42</t>
  </si>
  <si>
    <t>990036240003952723462900079000</t>
  </si>
  <si>
    <t>574990</t>
  </si>
  <si>
    <t>47727822</t>
  </si>
  <si>
    <t>20/05/2017 08:36:14</t>
  </si>
  <si>
    <t>252559810004305266782200071100</t>
  </si>
  <si>
    <t>030571</t>
  </si>
  <si>
    <t>55491644</t>
  </si>
  <si>
    <t>20/05/2017 08:33:05</t>
  </si>
  <si>
    <t>224809240003650183164400150100</t>
  </si>
  <si>
    <t>966951</t>
  </si>
  <si>
    <t>52888143</t>
  </si>
  <si>
    <t>20/05/2017 08:32:18</t>
  </si>
  <si>
    <t>961516980002720168814300079000</t>
  </si>
  <si>
    <t>54700981</t>
  </si>
  <si>
    <t>20/05/2017 08:31:42</t>
  </si>
  <si>
    <t>976659420004360434098100100330</t>
  </si>
  <si>
    <t>012898</t>
  </si>
  <si>
    <t>42594911</t>
  </si>
  <si>
    <t>20/05/2017 08:24:53</t>
  </si>
  <si>
    <t>214441610000110794491100100330</t>
  </si>
  <si>
    <t>041758</t>
  </si>
  <si>
    <t>55790719</t>
  </si>
  <si>
    <t>20/05/2017 08:14:16</t>
  </si>
  <si>
    <t>803126820005247906071900080000</t>
  </si>
  <si>
    <t>714513</t>
  </si>
  <si>
    <t>40534385</t>
  </si>
  <si>
    <t>20/05/2017 08:13:25</t>
  </si>
  <si>
    <t>802205920003793343438500067150</t>
  </si>
  <si>
    <t>059829</t>
  </si>
  <si>
    <t>52881396</t>
  </si>
  <si>
    <t>20/05/2017 08:12:23</t>
  </si>
  <si>
    <t>961516980002712897139600118500</t>
  </si>
  <si>
    <t>512800</t>
  </si>
  <si>
    <t>47724847</t>
  </si>
  <si>
    <t>20/05/2017 08:12:03</t>
  </si>
  <si>
    <t>803126820005230385484700214090</t>
  </si>
  <si>
    <t>512774</t>
  </si>
  <si>
    <t>41524523</t>
  </si>
  <si>
    <t>20/05/2017 08:12:02</t>
  </si>
  <si>
    <t>990036240003948048452300059250</t>
  </si>
  <si>
    <t>048593</t>
  </si>
  <si>
    <t>49109942</t>
  </si>
  <si>
    <t>20/05/2017 08:12:01</t>
  </si>
  <si>
    <t>840255500000299864994200049770</t>
  </si>
  <si>
    <t>045295</t>
  </si>
  <si>
    <t>42139900</t>
  </si>
  <si>
    <t>20/05/2017 08:04:28</t>
  </si>
  <si>
    <t>214441610000100927990000272550</t>
  </si>
  <si>
    <t>014729</t>
  </si>
  <si>
    <t>49101290</t>
  </si>
  <si>
    <t>20/05/2017 07:48:59</t>
  </si>
  <si>
    <t>976659420004337723129000094800</t>
  </si>
  <si>
    <t>321802</t>
  </si>
  <si>
    <t>53786239</t>
  </si>
  <si>
    <t>20/05/2017 07:45:26</t>
  </si>
  <si>
    <t>802205920003780022623900192760</t>
  </si>
  <si>
    <t>454543</t>
  </si>
  <si>
    <t>47729624</t>
  </si>
  <si>
    <t>20/05/2017 07:44:57</t>
  </si>
  <si>
    <t>702115050000332166962400216270</t>
  </si>
  <si>
    <t>088241</t>
  </si>
  <si>
    <t>49127612</t>
  </si>
  <si>
    <t>20/05/2017 07:44:52</t>
  </si>
  <si>
    <t>233225950007720738761200118500</t>
  </si>
  <si>
    <t>444680</t>
  </si>
  <si>
    <t>53585711</t>
  </si>
  <si>
    <t>20/05/2017 07:39:56</t>
  </si>
  <si>
    <t>814148380008301333571100100330</t>
  </si>
  <si>
    <t>417445</t>
  </si>
  <si>
    <t>47726061</t>
  </si>
  <si>
    <t>20/05/2017 07:24:34</t>
  </si>
  <si>
    <t>814132050009991891606100208560</t>
  </si>
  <si>
    <t>416415</t>
  </si>
  <si>
    <t>20/05/2017 07:23:54</t>
  </si>
  <si>
    <t>976632540002770212259200191180</t>
  </si>
  <si>
    <t>046358</t>
  </si>
  <si>
    <t>49180674</t>
  </si>
  <si>
    <t>20/05/2017 07:01:54</t>
  </si>
  <si>
    <t>990036240003931190067400079000</t>
  </si>
  <si>
    <t>526917</t>
  </si>
  <si>
    <t>45520547</t>
  </si>
  <si>
    <t>20/05/2017 06:59:44</t>
  </si>
  <si>
    <t>802205920003730297054700108500</t>
  </si>
  <si>
    <t>415289</t>
  </si>
  <si>
    <t>47723687</t>
  </si>
  <si>
    <t>20/05/2017 11:53:53</t>
  </si>
  <si>
    <t>203046910001600308368700165900</t>
  </si>
  <si>
    <t>20/05/2017 11:51:10</t>
  </si>
  <si>
    <t>203046910001590308368700165900</t>
  </si>
  <si>
    <t>846572</t>
  </si>
  <si>
    <t>20/05/2017 09:59:51</t>
  </si>
  <si>
    <t>840255500000030701164200100330</t>
  </si>
  <si>
    <t>20/05/2017 09:55:44</t>
  </si>
  <si>
    <t>840255500000300701164200100330</t>
  </si>
  <si>
    <t>182581</t>
  </si>
  <si>
    <t>41526808</t>
  </si>
  <si>
    <t>19/05/2017 17:17:44</t>
  </si>
  <si>
    <t>814148380008295441680800170000</t>
  </si>
  <si>
    <t>064072</t>
  </si>
  <si>
    <t>52884659</t>
  </si>
  <si>
    <t>19/05/2017 17:09:34</t>
  </si>
  <si>
    <t>227432840005311732465900250000</t>
  </si>
  <si>
    <t>19/05/2017 17:02:14</t>
  </si>
  <si>
    <t>233241180004857996696500100330</t>
  </si>
  <si>
    <t>044234</t>
  </si>
  <si>
    <t>41522867</t>
  </si>
  <si>
    <t>19/05/2017 16:54:43</t>
  </si>
  <si>
    <t>233241180004836140286700100330</t>
  </si>
  <si>
    <t>19/05/2017 16:21:40</t>
  </si>
  <si>
    <t>227432840005303114970300100000</t>
  </si>
  <si>
    <t>013088</t>
  </si>
  <si>
    <t>54701633</t>
  </si>
  <si>
    <t>19/05/2017 16:01:30</t>
  </si>
  <si>
    <t>890295640001943345163300030000</t>
  </si>
  <si>
    <t>49122217</t>
  </si>
  <si>
    <t>19/05/2017 15:59:00</t>
  </si>
  <si>
    <t>972278260004970282221700049770</t>
  </si>
  <si>
    <t>012406</t>
  </si>
  <si>
    <t>19/05/2017 15:55:48</t>
  </si>
  <si>
    <t>972278260004960282221700049770</t>
  </si>
  <si>
    <t>19/05/2017 15:42:51</t>
  </si>
  <si>
    <t>970514990002617073940100100330</t>
  </si>
  <si>
    <t>009595</t>
  </si>
  <si>
    <t>54129172</t>
  </si>
  <si>
    <t>19/05/2017 15:39:07</t>
  </si>
  <si>
    <t>233241180004820285917200094800</t>
  </si>
  <si>
    <t>037672</t>
  </si>
  <si>
    <t>42592723</t>
  </si>
  <si>
    <t>19/05/2017 15:34:12</t>
  </si>
  <si>
    <t>702115050000320796272300100000</t>
  </si>
  <si>
    <t>017629</t>
  </si>
  <si>
    <t>19/05/2017 14:27:26</t>
  </si>
  <si>
    <t>233241180004774548089400040000</t>
  </si>
  <si>
    <t>49150551</t>
  </si>
  <si>
    <t>19/05/2017 14:16:09</t>
  </si>
  <si>
    <t>702115050000285118055100081000</t>
  </si>
  <si>
    <t>936302</t>
  </si>
  <si>
    <t>54823794</t>
  </si>
  <si>
    <t>19/05/2017 14:11:40</t>
  </si>
  <si>
    <t>814148380008284001379400108230</t>
  </si>
  <si>
    <t>012754</t>
  </si>
  <si>
    <t>52044995</t>
  </si>
  <si>
    <t>19/05/2017 14:07:51</t>
  </si>
  <si>
    <t>972278260004956749499500153900</t>
  </si>
  <si>
    <t>993741</t>
  </si>
  <si>
    <t>49124675</t>
  </si>
  <si>
    <t>19/05/2017 14:02:41</t>
  </si>
  <si>
    <t>224809240003600511467500150100</t>
  </si>
  <si>
    <t>918003</t>
  </si>
  <si>
    <t>41525775</t>
  </si>
  <si>
    <t>19/05/2017 13:55:53</t>
  </si>
  <si>
    <t>814144660005044958577500052140</t>
  </si>
  <si>
    <t>325812</t>
  </si>
  <si>
    <t>55798022</t>
  </si>
  <si>
    <t>19/05/2017 13:08:59</t>
  </si>
  <si>
    <t>976632540002749682802200100330</t>
  </si>
  <si>
    <t>49155113</t>
  </si>
  <si>
    <t>19/05/2017 13:00:07</t>
  </si>
  <si>
    <t>702195830000403451511300180120</t>
  </si>
  <si>
    <t>859896</t>
  </si>
  <si>
    <t>52880159</t>
  </si>
  <si>
    <t>19/05/2017 12:57:38</t>
  </si>
  <si>
    <t>814144660004991602015900030000</t>
  </si>
  <si>
    <t>485413</t>
  </si>
  <si>
    <t>47722634</t>
  </si>
  <si>
    <t>19/05/2017 12:44:14</t>
  </si>
  <si>
    <t>233225950007710916263400100330</t>
  </si>
  <si>
    <t>028145</t>
  </si>
  <si>
    <t>52043098</t>
  </si>
  <si>
    <t>19/05/2017 12:28:16</t>
  </si>
  <si>
    <t>826319440005429297309800100330</t>
  </si>
  <si>
    <t>172274</t>
  </si>
  <si>
    <t>40272332</t>
  </si>
  <si>
    <t>19/05/2017 12:04:04</t>
  </si>
  <si>
    <t>814144660004981303233200395000</t>
  </si>
  <si>
    <t>925594</t>
  </si>
  <si>
    <t>46580466</t>
  </si>
  <si>
    <t>19/05/2017 11:57:19</t>
  </si>
  <si>
    <t>233225950007700662046600221200</t>
  </si>
  <si>
    <t>972776</t>
  </si>
  <si>
    <t>49125932</t>
  </si>
  <si>
    <t>19/05/2017 11:51:57</t>
  </si>
  <si>
    <t>814148380008271071593200060040</t>
  </si>
  <si>
    <t>071881</t>
  </si>
  <si>
    <t>54700366</t>
  </si>
  <si>
    <t>19/05/2017 11:47:17</t>
  </si>
  <si>
    <t>814144660004940860036600118500</t>
  </si>
  <si>
    <t>19/05/2017 11:45:53</t>
  </si>
  <si>
    <t>854657100001399534889700068000</t>
  </si>
  <si>
    <t>543767</t>
  </si>
  <si>
    <t>41695376</t>
  </si>
  <si>
    <t>19/05/2017 11:29:26</t>
  </si>
  <si>
    <t>233225950007691290537600050000</t>
  </si>
  <si>
    <t>52049696</t>
  </si>
  <si>
    <t>19/05/2017 11:27:08</t>
  </si>
  <si>
    <t>702195830000382180969600049770</t>
  </si>
  <si>
    <t>968306</t>
  </si>
  <si>
    <t>49126807</t>
  </si>
  <si>
    <t>19/05/2017 11:21:02</t>
  </si>
  <si>
    <t>802205920003661192680700050560</t>
  </si>
  <si>
    <t>021799</t>
  </si>
  <si>
    <t>52563495</t>
  </si>
  <si>
    <t>19/05/2017 11:16:14</t>
  </si>
  <si>
    <t>905984500007808064349500099800</t>
  </si>
  <si>
    <t>072333</t>
  </si>
  <si>
    <t>54913817</t>
  </si>
  <si>
    <t>19/05/2017 11:10:09</t>
  </si>
  <si>
    <t>826319440005401203381700165900</t>
  </si>
  <si>
    <t>000348</t>
  </si>
  <si>
    <t>49152012</t>
  </si>
  <si>
    <t>19/05/2017 10:49:17</t>
  </si>
  <si>
    <t>252559810004289871201200050560</t>
  </si>
  <si>
    <t>010024</t>
  </si>
  <si>
    <t>42137907</t>
  </si>
  <si>
    <t>19/05/2017 10:38:31</t>
  </si>
  <si>
    <t>961516980002692124790700050560</t>
  </si>
  <si>
    <t>023190</t>
  </si>
  <si>
    <t>55797690</t>
  </si>
  <si>
    <t>19/05/2017 10:32:31</t>
  </si>
  <si>
    <t>814148380008262587769000100330</t>
  </si>
  <si>
    <t>19/05/2017 10:26:04</t>
  </si>
  <si>
    <t>702115050000276048769000079000</t>
  </si>
  <si>
    <t>704336</t>
  </si>
  <si>
    <t>41525368</t>
  </si>
  <si>
    <t>19/05/2017 10:18:48</t>
  </si>
  <si>
    <t>826333580005121477536800100330</t>
  </si>
  <si>
    <t>152487</t>
  </si>
  <si>
    <t>62735161</t>
  </si>
  <si>
    <t>19/05/2017 10:12:36</t>
  </si>
  <si>
    <t>814148800003632673516100079000</t>
  </si>
  <si>
    <t>445269</t>
  </si>
  <si>
    <t>52888856</t>
  </si>
  <si>
    <t>19/05/2017 10:07:12</t>
  </si>
  <si>
    <t>890295640001930611885600189600</t>
  </si>
  <si>
    <t>756848</t>
  </si>
  <si>
    <t>52884336</t>
  </si>
  <si>
    <t>814132050009970239433600100330</t>
  </si>
  <si>
    <t>869759</t>
  </si>
  <si>
    <t>19/05/2017 09:45:30</t>
  </si>
  <si>
    <t>970514990002600277996000162000</t>
  </si>
  <si>
    <t>548252</t>
  </si>
  <si>
    <t>47725368</t>
  </si>
  <si>
    <t>19/05/2017 09:45:27</t>
  </si>
  <si>
    <t>702195830000372672536800079000</t>
  </si>
  <si>
    <t>870555</t>
  </si>
  <si>
    <t>54912979</t>
  </si>
  <si>
    <t>19/05/2017 09:43:01</t>
  </si>
  <si>
    <t>840255500000260598297900134300</t>
  </si>
  <si>
    <t>527578</t>
  </si>
  <si>
    <t>47721017</t>
  </si>
  <si>
    <t>19/05/2017 09:40:56</t>
  </si>
  <si>
    <t>702115050000263484101700120080</t>
  </si>
  <si>
    <t>027561</t>
  </si>
  <si>
    <t>42591641</t>
  </si>
  <si>
    <t>19/05/2017 09:34:38</t>
  </si>
  <si>
    <t>802205920003650797164100050560</t>
  </si>
  <si>
    <t>010140</t>
  </si>
  <si>
    <t>19/05/2017 09:31:00</t>
  </si>
  <si>
    <t>826333580005105991788900158000</t>
  </si>
  <si>
    <t>025384</t>
  </si>
  <si>
    <t>49318249</t>
  </si>
  <si>
    <t>19/05/2017 09:27:08</t>
  </si>
  <si>
    <t>814144660004931323824900040290</t>
  </si>
  <si>
    <t>42137329</t>
  </si>
  <si>
    <t>19/05/2017 09:15:55</t>
  </si>
  <si>
    <t>976659420004292587732900050560</t>
  </si>
  <si>
    <t>003143</t>
  </si>
  <si>
    <t>52044299</t>
  </si>
  <si>
    <t>19/05/2017 09:12:32</t>
  </si>
  <si>
    <t>211527330002941474429900203030</t>
  </si>
  <si>
    <t>379202</t>
  </si>
  <si>
    <t>47726169</t>
  </si>
  <si>
    <t>19/05/2017 09:07:20</t>
  </si>
  <si>
    <t>890295640001920661616900134300</t>
  </si>
  <si>
    <t>067594</t>
  </si>
  <si>
    <t>54536379</t>
  </si>
  <si>
    <t>19/05/2017 08:52:25</t>
  </si>
  <si>
    <t>904338200008694228637900050560</t>
  </si>
  <si>
    <t>020270</t>
  </si>
  <si>
    <t>55790114</t>
  </si>
  <si>
    <t>19/05/2017 08:42:02</t>
  </si>
  <si>
    <t>960692580000977316011400061500</t>
  </si>
  <si>
    <t>002096</t>
  </si>
  <si>
    <t>41890690</t>
  </si>
  <si>
    <t>960692580000964222069000039500</t>
  </si>
  <si>
    <t>051282</t>
  </si>
  <si>
    <t>44637047</t>
  </si>
  <si>
    <t>19/05/2017 08:23:54</t>
  </si>
  <si>
    <t>702195830000322466704700060040</t>
  </si>
  <si>
    <t>205600</t>
  </si>
  <si>
    <t>47726544</t>
  </si>
  <si>
    <t>19/05/2017 08:21:41</t>
  </si>
  <si>
    <t>814132050009963204654400060040</t>
  </si>
  <si>
    <t>016585</t>
  </si>
  <si>
    <t>52042190</t>
  </si>
  <si>
    <t>19/05/2017 08:16:00</t>
  </si>
  <si>
    <t>203046910001519005219000079790</t>
  </si>
  <si>
    <t>055602</t>
  </si>
  <si>
    <t>45400376</t>
  </si>
  <si>
    <t>19/05/2017 08:14:17</t>
  </si>
  <si>
    <t>702115050000250101037600118500</t>
  </si>
  <si>
    <t>175903</t>
  </si>
  <si>
    <t>47725997</t>
  </si>
  <si>
    <t>19/05/2017 08:12:59</t>
  </si>
  <si>
    <t>976632540002680489599700120080</t>
  </si>
  <si>
    <t>19/05/2017 08:12:55</t>
  </si>
  <si>
    <t>840255500000251326201500049770</t>
  </si>
  <si>
    <t>065455</t>
  </si>
  <si>
    <t>49153109</t>
  </si>
  <si>
    <t>19/05/2017 08:06:54</t>
  </si>
  <si>
    <t>937277270000940004310900079000</t>
  </si>
  <si>
    <t>267562</t>
  </si>
  <si>
    <t>19/05/2017 07:54:34</t>
  </si>
  <si>
    <t>990036240003898825256101306600</t>
  </si>
  <si>
    <t>103910</t>
  </si>
  <si>
    <t>47724732</t>
  </si>
  <si>
    <t>19/05/2017 07:52:32</t>
  </si>
  <si>
    <t>803126820005181689473200100000</t>
  </si>
  <si>
    <t>080379</t>
  </si>
  <si>
    <t>19/05/2017 07:44:16</t>
  </si>
  <si>
    <t>904338200008670405047900260100</t>
  </si>
  <si>
    <t>07124747</t>
  </si>
  <si>
    <t>0641016659</t>
  </si>
  <si>
    <t>70215914</t>
  </si>
  <si>
    <t>091217</t>
  </si>
  <si>
    <t>49157616</t>
  </si>
  <si>
    <t>15/05/2017 16:39:12</t>
  </si>
  <si>
    <t>702159140006830185761600086600</t>
  </si>
  <si>
    <t>547473</t>
  </si>
  <si>
    <t>41525453</t>
  </si>
  <si>
    <t>15/05/2017 13:17:19</t>
  </si>
  <si>
    <t>702159140006829833545300169460</t>
  </si>
  <si>
    <t>094305</t>
  </si>
  <si>
    <t>55796543</t>
  </si>
  <si>
    <t>15/05/2017 11:09:43</t>
  </si>
  <si>
    <t>702159140006813651654300415440</t>
  </si>
  <si>
    <t>457869</t>
  </si>
  <si>
    <t>40276496</t>
  </si>
  <si>
    <t>13/05/2017 09:59:34</t>
  </si>
  <si>
    <t>702159140006783997649600246420</t>
  </si>
  <si>
    <t>522247</t>
  </si>
  <si>
    <t>41524782</t>
  </si>
  <si>
    <t>09/05/2017 16:41:50</t>
  </si>
  <si>
    <t>702159140006774050478200249380</t>
  </si>
  <si>
    <t>456918</t>
  </si>
  <si>
    <t>45551059</t>
  </si>
  <si>
    <t>09/05/2017 16:28:07</t>
  </si>
  <si>
    <t>702159140006760057105900044950</t>
  </si>
  <si>
    <t>774658</t>
  </si>
  <si>
    <t>54827312</t>
  </si>
  <si>
    <t>08/05/2017 18:10:18</t>
  </si>
  <si>
    <t>702159140006730380731200220800</t>
  </si>
  <si>
    <t>035237</t>
  </si>
  <si>
    <t>08/05/2017 10:23:52</t>
  </si>
  <si>
    <t>702159140006723651654300432000</t>
  </si>
  <si>
    <t>083973</t>
  </si>
  <si>
    <t>49310084</t>
  </si>
  <si>
    <t>06/05/2017 13:26:09</t>
  </si>
  <si>
    <t>702159140006710627008400110600</t>
  </si>
  <si>
    <t>913381</t>
  </si>
  <si>
    <t>52733378</t>
  </si>
  <si>
    <t>05/05/2017 10:34:30</t>
  </si>
  <si>
    <t>702159140006698750337800043500</t>
  </si>
  <si>
    <t>631803</t>
  </si>
  <si>
    <t>41529878</t>
  </si>
  <si>
    <t>04/05/2017 10:24:05</t>
  </si>
  <si>
    <t>702159140006686133987800014320</t>
  </si>
  <si>
    <t>556915</t>
  </si>
  <si>
    <t>53787778</t>
  </si>
  <si>
    <t>02/05/2017 17:42:58</t>
  </si>
  <si>
    <t>702159140006640082777800103675</t>
  </si>
  <si>
    <t>522631</t>
  </si>
  <si>
    <t>02/05/2017 17:20:54</t>
  </si>
  <si>
    <t>702159140006634050478200253310</t>
  </si>
  <si>
    <t>063425</t>
  </si>
  <si>
    <t>02/05/2017 10:56:34</t>
  </si>
  <si>
    <t>702159140006583651654300426000</t>
  </si>
  <si>
    <t>189975</t>
  </si>
  <si>
    <t>47727817</t>
  </si>
  <si>
    <t>29/04/2017 11:31:49</t>
  </si>
  <si>
    <t>702159140006570376781700209350</t>
  </si>
  <si>
    <t>0000218314</t>
  </si>
  <si>
    <t>PAGO GAS DAAC 6738228 SPEI</t>
  </si>
  <si>
    <t>0000222754</t>
  </si>
  <si>
    <t>AJEMEX SA DE CV 0104568 SPEI</t>
  </si>
  <si>
    <t>005509 00055</t>
  </si>
  <si>
    <t>157405 01574</t>
  </si>
  <si>
    <t>7052301119014622</t>
  </si>
  <si>
    <t>REF 5023395584 190517</t>
  </si>
  <si>
    <t>5026263136 1640354</t>
  </si>
  <si>
    <t>0000207877</t>
  </si>
  <si>
    <t>5023301426 0330862 SPEI</t>
  </si>
  <si>
    <t>5026108190</t>
  </si>
  <si>
    <t>5023858888</t>
  </si>
  <si>
    <t>5023125726</t>
  </si>
  <si>
    <t>5023132615</t>
  </si>
  <si>
    <t>5023684656</t>
  </si>
  <si>
    <t>5023684649</t>
  </si>
  <si>
    <t>5023656084</t>
  </si>
  <si>
    <t>5026853019</t>
  </si>
  <si>
    <t>1000015147</t>
  </si>
  <si>
    <t>1000024263</t>
  </si>
  <si>
    <t>5025609040</t>
  </si>
  <si>
    <t>5023207342</t>
  </si>
  <si>
    <t>5026263235</t>
  </si>
  <si>
    <t>0000226458</t>
  </si>
  <si>
    <t>REF 5023603961 C NAVARRO 47 D 00 5103087 SPEI</t>
  </si>
  <si>
    <t>0000228021</t>
  </si>
  <si>
    <t>5023321101</t>
  </si>
  <si>
    <t>5023720500</t>
  </si>
  <si>
    <t>0000231887</t>
  </si>
  <si>
    <t>5026700111 0230517 SPEI</t>
  </si>
  <si>
    <t>5026178433</t>
  </si>
  <si>
    <t>5023358863</t>
  </si>
  <si>
    <t>0000240460</t>
  </si>
  <si>
    <t>5027236396 0170523 SPEI</t>
  </si>
  <si>
    <t>5027362291</t>
  </si>
  <si>
    <t>1000025328</t>
  </si>
  <si>
    <t>5023306334</t>
  </si>
  <si>
    <t>5023395592</t>
  </si>
  <si>
    <t>1000018604</t>
  </si>
  <si>
    <t>5027274124</t>
  </si>
  <si>
    <t>5023365827</t>
  </si>
  <si>
    <t>5026754530</t>
  </si>
  <si>
    <t>5026908250</t>
  </si>
  <si>
    <t>5027274090</t>
  </si>
  <si>
    <t>5023271090</t>
  </si>
  <si>
    <t>5023356065</t>
  </si>
  <si>
    <t>5023299141</t>
  </si>
  <si>
    <t>5023822769</t>
  </si>
  <si>
    <t>5023134348</t>
  </si>
  <si>
    <t>5027104172</t>
  </si>
  <si>
    <t>5023773236</t>
  </si>
  <si>
    <t>5027236677</t>
  </si>
  <si>
    <t>5026552520</t>
  </si>
  <si>
    <t>1000034015</t>
  </si>
  <si>
    <t>5023204398</t>
  </si>
  <si>
    <t>5026169978</t>
  </si>
  <si>
    <t>5023805632</t>
  </si>
  <si>
    <t>5026170034</t>
  </si>
  <si>
    <t>5026137413</t>
  </si>
  <si>
    <t>0000270137</t>
  </si>
  <si>
    <t>ABRIL Y MAYO 206 0230517 SPEI</t>
  </si>
  <si>
    <t>0000270925</t>
  </si>
  <si>
    <t>RECOLECCION ANTILLAS 0230517 SPEI</t>
  </si>
  <si>
    <t>1000004679</t>
  </si>
  <si>
    <t>5026908318</t>
  </si>
  <si>
    <t>5027309698</t>
  </si>
  <si>
    <t>1000053833</t>
  </si>
  <si>
    <t>5023402810</t>
  </si>
  <si>
    <t>5026670264</t>
  </si>
  <si>
    <t>100002427</t>
  </si>
  <si>
    <t>5023987828</t>
  </si>
  <si>
    <t>5023295834</t>
  </si>
  <si>
    <t>5023294613</t>
  </si>
  <si>
    <t>5026347558</t>
  </si>
  <si>
    <t>5025981498</t>
  </si>
  <si>
    <t>5023736019</t>
  </si>
  <si>
    <t>1000029957</t>
  </si>
  <si>
    <t>002711 00027</t>
  </si>
  <si>
    <t>SPEI RECIBIDO DEL BANCO 0012 BBVA BANCOMER, DEL CLIENTE GAS METROPOLITANO SA DE CV, DE LA CLABE 012180001543555987   CON RFC GME540707CD1, CONCEPTO: TRASPASO BANCOMER A BANORTE CONCENTRADOR, REFERENCIA: 0220517 CVE RAST: 002601001705230000195403</t>
  </si>
  <si>
    <t>SPEI RECIBIDO DEL BANCO 0002 BANAMEX, DEL CLIENTE GAS METROPOLITANO SA DE CV, DE LA CLABE 002180020842869349   CON RFC GME540707CD1, CONCEPTO: DEP ELECT DEL DIA TRASP BTE CONCENTRADOR, REFERENCIA: 0230517 CVE RAST: 085901005730314371</t>
  </si>
  <si>
    <t>SPEI RECIBIDO DEL BANCO 0002 BANAMEX, DEL CLIENTE GAS METROPOLITANO SA DE CV, DE LA CLABE 002180020800108615   CON RFC GME540707CD1, CONCEPTO: TRASPASO CONCENTRADORA BANORTE, REFERENCIA: 0230517 CVE RAST: 085901096440314379</t>
  </si>
  <si>
    <t>DEP. REMOTO CH. SBC 0000140</t>
  </si>
  <si>
    <t>CHEQUE RECIBIDO SBC POR SERVICIO DE DEPOSITOS REMOTOS, BCO. 036 CTA. 50029471347 NO.CHEQUE 0000140, REFERENCIA: 000019822052017</t>
  </si>
  <si>
    <t>DEP. REMOTO CH. SBC 0001316</t>
  </si>
  <si>
    <t>CHEQUE RECIBIDO SBC POR SERVICIO DE DEPOSITOS REMOTOS, BCO. 132 CTA. 00000111791 NO.CHEQUE 0001316, REFERENCIA: 000019822052017</t>
  </si>
  <si>
    <t>DEP. REMOTO CH. SBC 0000123</t>
  </si>
  <si>
    <t>CHEQUE RECIBIDO SBC POR SERVICIO DE DEPOSITOS REMOTOS, BCO. 036 CTA. 40130513575 NO.CHEQUE 0000123, REFERENCIA: 000019822052017</t>
  </si>
  <si>
    <t>CHEQUE RECIBIDO SBC POR SERVICIO DE DEPOSITOS REMOTOS, BCO. 036 CTA. 50033469763 NO.CHEQUE 0000045, REFERENCIA: 000019822052017</t>
  </si>
  <si>
    <t>DEP. REMOTO CH. SBC 0001886</t>
  </si>
  <si>
    <t>CHEQUE RECIBIDO SBC POR SERVICIO DE DEPOSITOS REMOTOS, BCO. 036 CTA. 40123610000 NO.CHEQUE 0001886, REFERENCIA: 000000222052017</t>
  </si>
  <si>
    <t>DEP. REMOTO CH. SBC 0000141</t>
  </si>
  <si>
    <t>CHEQUE RECIBIDO SBC POR SERVICIO DE DEPOSITOS REMOTOS, BCO. 030 CTA. 90000096476 NO.CHEQUE 0000141, REFERENCIA: 000000222052017</t>
  </si>
  <si>
    <t>DEP. REMOTO CH. SBC 0000447</t>
  </si>
  <si>
    <t>CHEQUE RECIBIDO SBC POR SERVICIO DE DEPOSITOS REMOTOS, BCO. 036 CTA. 40124287296 NO.CHEQUE 0000447, REFERENCIA: 000000322052017</t>
  </si>
  <si>
    <t>DEP. REMOTO CH. SBC 0007075</t>
  </si>
  <si>
    <t>CHEQUE RECIBIDO SBC POR SERVICIO DE DEPOSITOS REMOTOS, BCO. 036 CTA. 50030972859 NO.CHEQUE 0007075, REFERENCIA: 000000322052017</t>
  </si>
  <si>
    <t>DEP. REMOTO CH. SBC 0000439</t>
  </si>
  <si>
    <t>CHEQUE RECIBIDO SBC POR SERVICIO DE DEPOSITOS REMOTOS, BCO. 030 CTA. 19052310101 NO.CHEQUE 0000439, REFERENCIA: 000000322052017</t>
  </si>
  <si>
    <t>DEP. REMOTO CH. SBC 0000067</t>
  </si>
  <si>
    <t>CHEQUE RECIBIDO SBC POR SERVICIO DE DEPOSITOS REMOTOS, BCO. 030 CTA. 90000898841 NO.CHEQUE 0000067, REFERENCIA: 000000322052017</t>
  </si>
  <si>
    <t>DEP. REMOTO CH. SBC 0000142</t>
  </si>
  <si>
    <t>CHEQUE RECIBIDO SBC POR SERVICIO DE DEPOSITOS REMOTOS, BCO. 030 CTA. 90000096476 NO.CHEQUE 0000142, REFERENCIA: 000000322052017</t>
  </si>
  <si>
    <t>DEP. REMOTO CH. SBC 0002398</t>
  </si>
  <si>
    <t>CHEQUE RECIBIDO SBC POR SERVICIO DE DEPOSITOS REMOTOS, BCO. 044 CTA. 00105044022 NO.CHEQUE 0002398, REFERENCIA: 000000322052017</t>
  </si>
  <si>
    <t>CHEQUE RECIBIDO SBC POR SERVICIO DE DEPOSITOS REMOTOS, BCO. 044 CTA. 00109440256 NO.CHEQUE 0000039, REFERENCIA: 000000322052017</t>
  </si>
  <si>
    <t>DEP. REMOTO CH. SBC 0003556</t>
  </si>
  <si>
    <t>CHEQUE RECIBIDO SBC POR SERVICIO DE DEPOSITOS REMOTOS, BCO. 044 CTA. 00104776623 NO.CHEQUE 0003556, REFERENCIA: 000000322052017</t>
  </si>
  <si>
    <t>DEP. REMOTO CH. SBC 0000432</t>
  </si>
  <si>
    <t>CHEQUE RECIBIDO SBC POR SERVICIO DE DEPOSITOS REMOTOS, BCO. 044 CTA. 00106649017 NO.CHEQUE 0000432, REFERENCIA: 000000322052017</t>
  </si>
  <si>
    <t>DEP. REMOTO CH. SBC 0000778</t>
  </si>
  <si>
    <t>CHEQUE RECIBIDO SBC POR SERVICIO DE DEPOSITOS REMOTOS, BCO. 044 CTA. 00102545756 NO.CHEQUE 0000778, REFERENCIA: 000000322052017</t>
  </si>
  <si>
    <t>DEP. REMOTO CH. SBC 0000012</t>
  </si>
  <si>
    <t>CHEQUE RECIBIDO SBC POR SERVICIO DE DEPOSITOS REMOTOS, BCO. 044 CTA. 00101799018 NO.CHEQUE 0000012, REFERENCIA: 000000322052017</t>
  </si>
  <si>
    <t>DEP. REMOTO CH. SBC 0000147</t>
  </si>
  <si>
    <t>CHEQUE RECIBIDO SBC POR SERVICIO DE DEPOSITOS REMOTOS, BCO. 044 CTA. 00106291724 NO.CHEQUE 0000147, REFERENCIA: 000003722052017</t>
  </si>
  <si>
    <t>TOTAL DE          1 CHEQUES BANORTE RECIBIDOS, POR SERVICIO DE DEPOSITOS REMOTOS., REFERENCIA: 000000722052017</t>
  </si>
  <si>
    <t>TOTAL DE          2 CHEQUES BANORTE RECIBIDOS, POR SERVICIO DE DEPOSITOS REMOTOS., REFERENCIA: 000000222052017</t>
  </si>
  <si>
    <t>TOTAL DE          1 CHEQUES BANORTE RECIBIDOS, POR SERVICIO DE DEPOSITOS REMOTOS., REFERENCIA: 000000322052017</t>
  </si>
  <si>
    <t>TOTAL DE          3 CHEQUES BANORTE RECIBIDOS, POR SERVICIO DE DEPOSITOS REMOTOS., REFERENCIA: 000000322052017</t>
  </si>
  <si>
    <t>IVA:00000000.00    , A LA CUENTA 0559478361, TRASPASO PRESUPUESTO FIDEICOMI AL R.F.C. GME540707CD1</t>
  </si>
  <si>
    <t>2017052340014 TCT0000480974680</t>
  </si>
  <si>
    <t>SPEI RECIBIDO DEL BANCO 0014 SANTANDER, DEL CLIENTE GAS METROPOLITANO SA DE CV, DE LA CLABE 014180655015916550   CON RFC ND, CONCEPTO: TRASPASO DEL DIA SANTANDER A BANORTE, REFERENCIA: 0230517 CVE RAST: 2017052340014 TCT0000480974680</t>
  </si>
  <si>
    <t>IVA:00000000.00    , A LA CUENTA 0662334059, Devolucion deposito erroneo AL R.F.C. GME540707CD1</t>
  </si>
  <si>
    <t>DE LA CUENTA 0176835101, FAC SJOI4930 GAS METROPOLITANO SA DE CV</t>
  </si>
  <si>
    <t>DE LA CUENTA 0004686365, TRASPASO PRESUPUESTO FIDEICOMI</t>
  </si>
  <si>
    <t>IVA:00000000.00    , A LA CUENTA 0314114019, Aportacion Fideicomiso Gas Met AL R.F.C. GME540707CD1</t>
  </si>
  <si>
    <t>BNET01001705230001910462</t>
  </si>
  <si>
    <t>SPEI RECIBIDO DEL BANCO 0012 BBVA BANCOMER, DEL CLIENTE GRUPO DABESARE SAPI DE CV, DE LA CLABE 012180001039926910   CON RFC GDA150930EIA, CONCEPTO: GAS LP 180517, REFERENCIA: 0230517 CVE RAST: BNET01001705230001910462</t>
  </si>
  <si>
    <t>DE LA CUENTA 0299002292, Fact. SJGE 963202</t>
  </si>
  <si>
    <t>DE LA CUENTA 0299002292, Fact. SJGE 952941</t>
  </si>
  <si>
    <t>DE LA CUENTA 0299001199, Fact. SJGE 959961</t>
  </si>
  <si>
    <t>DE LA CUENTA 0299001199, Fact. SJGE 958027</t>
  </si>
  <si>
    <t>DE LA CUENTA 0299001199, Fact. SJGE 945329</t>
  </si>
  <si>
    <t>DE LA CUENTA 0299001199, Fact. SJGE 947621</t>
  </si>
  <si>
    <t>= REFERENCIA  CTA/CLABE: 014180655026013015, BEM SPEI, BCO:014 BENEFICIARIO:CONSORCIO GASOLINERO PLUS SA, C4856 FACT312427 DIESEL GM, CVE RASTREO: 8846CAP1201705230452538088 RFC: CGP970522EE4, IVA: 000000042899.07 SANTANDER</t>
  </si>
  <si>
    <t>BEM OPAM            0000000000000000000000000000000000570701, AL RFC OPA010719SF0, RAS 88467143545122064137  FAC 064137</t>
  </si>
  <si>
    <t>IVA:00000528.16    ,A CUENTA   0674931198, 486648674902487448734839 AL R.F.C. EES110315U16</t>
  </si>
  <si>
    <t>TRASPASO  A CTA :   0515492505</t>
  </si>
  <si>
    <t>IVA:00001218.76    ,A CUENTA   0515492505, TERCEROS AL R.F.C. GTR770623DS5</t>
  </si>
  <si>
    <t>27B3F8B1ADCD2E68</t>
  </si>
  <si>
    <t>SPEI RECIBIDO DEL BANCO 0002 BANAMEX, DEL CLIENTE UNIVERSIDAD DEL VALLE DE MEXICO SC, DE LA CLABE 002180002316700091   CON RFC UVM870210LT1, CONCEPTO: UNIVERSIDAD DEL VALLE DE MEXICO SC, REFERENCIA: 0326113 CVE RAST: 27B3F8B1ADCD2E68</t>
  </si>
  <si>
    <t>DE LA CUENTA 0620805764, 6193138D 95E620C4 13C7BA74 D94</t>
  </si>
  <si>
    <t>DE LA CUENTA 0004686365, Devolucion deposito erroneo</t>
  </si>
  <si>
    <t>5023634032 0052017 012180012132455940</t>
  </si>
  <si>
    <t>5026108620 056558375103</t>
  </si>
  <si>
    <t>5027209401 056568469724</t>
  </si>
  <si>
    <t>5026137504 056509955624</t>
  </si>
  <si>
    <t>5023402968 060574979934</t>
  </si>
  <si>
    <t>5026590330 060507835086</t>
  </si>
  <si>
    <t>5026760800 056591178238</t>
  </si>
  <si>
    <t>5026347616 230517 002180013641861814</t>
  </si>
  <si>
    <t>5027061018 060567300526</t>
  </si>
  <si>
    <t>5025791103 0230517 012180028401975569</t>
  </si>
  <si>
    <t>5026559673 056589463039</t>
  </si>
  <si>
    <t>5023707416 0230517 012180011548440922</t>
  </si>
  <si>
    <t>5023250524 060552875152</t>
  </si>
  <si>
    <t>5027196640 0230517 012180029246497531</t>
  </si>
  <si>
    <t>1000004075 BALBOA515 D206 MAYO2017 1004075 002180013641851183</t>
  </si>
  <si>
    <t>5023496440 056617584847</t>
  </si>
  <si>
    <t>5023725186 203 5177125985533497</t>
  </si>
  <si>
    <t>5023539629 056631624798</t>
  </si>
  <si>
    <t>5023124174 060558622327</t>
  </si>
  <si>
    <t>5023356222 060548667482</t>
  </si>
  <si>
    <t>1000163566 060533945043</t>
  </si>
  <si>
    <t>5026137439 056568469894</t>
  </si>
  <si>
    <t>TRASPASO DEL DIA SANTANDER A BANORTE REF 0230517</t>
  </si>
  <si>
    <t>COM CH DIG SAN</t>
  </si>
  <si>
    <t>CHECKONLINEABR</t>
  </si>
  <si>
    <t>DEPOS 0000230517 TRASP DE 3057 A 10861 BANAMEX            AUT.00105535</t>
  </si>
  <si>
    <t>DEPOS 0000230517 TRASP DE 7892 A 10861 BANAMEX            AUT.00107805</t>
  </si>
  <si>
    <t>P INT 0230517    TRASPASO CONCENTRADORA BANORTE           AUT.00109644</t>
  </si>
  <si>
    <t>D INT 0001234    CLIENTE PROVISORA EDUCATIVA A.C          AUT.00073569</t>
  </si>
  <si>
    <t>DEPOS 7020001111 PAGO RECIBIDO DE    172305 Vendor Public AUT.00152459</t>
  </si>
  <si>
    <t>DEPOS 0000001082 SJGE959775 GAS METROPOLITANO             AUT.00017530</t>
  </si>
  <si>
    <t xml:space="preserve">      0000000000 DEPOSITO EN EFECTIV SUC. SAN JOAQUIN JAL AUT.00706680</t>
  </si>
  <si>
    <t>DEPOS 0000305632 MAXIMINO MU@OZ ORTIZ                     AUT.00305632</t>
  </si>
  <si>
    <t>D INT 0000071    961421                                   AUT.00140381</t>
  </si>
  <si>
    <t>D INT 0013002    Pago Gas DAAC                            AUT.00191863</t>
  </si>
  <si>
    <t>D INT 0013002    Pago Gas DAAC                            AUT.00192473</t>
  </si>
  <si>
    <t>SJGE959775 GAS METRO</t>
  </si>
  <si>
    <t>CLIENTE PROVISORA ED</t>
  </si>
  <si>
    <t>Pago Gas DAAC</t>
  </si>
  <si>
    <t>D INT 5023368    5023368896                               AUT.00001422</t>
  </si>
  <si>
    <t>D INT 5026760    5026760693                               AUT.00002714</t>
  </si>
  <si>
    <t>D INT 3604712    5023604712                               AUT.00003472</t>
  </si>
  <si>
    <t>D INT 0000008    5026638584                               AUT.00013573</t>
  </si>
  <si>
    <t>D INT 1636751    5023385791                               AUT.00015901</t>
  </si>
  <si>
    <t>D INT 1638314    5023817926                               AUT.00016272</t>
  </si>
  <si>
    <t>D INT 0230517    5023295818                               AUT.00021954</t>
  </si>
  <si>
    <t>D INT 0230517    1000030088                               AUT.00023883</t>
  </si>
  <si>
    <t>D INT 0021236    gas mayo                                 AUT.00024407</t>
  </si>
  <si>
    <t>D INT 0684623    5023684623                               AUT.00032522</t>
  </si>
  <si>
    <t>D INT 0230517    5025674275                               AUT.00034074</t>
  </si>
  <si>
    <t xml:space="preserve">      5023309700 DEPOSITO DE         5023309700 SUC. GENE AUT.00814904</t>
  </si>
  <si>
    <t xml:space="preserve">      5023309700 DEP TRAS TARJETA    158.00               AUT.00814904</t>
  </si>
  <si>
    <t xml:space="preserve">      5023396830 DEPOSITO DE         5023396830 SUC. SAN  AUT.00492795</t>
  </si>
  <si>
    <t xml:space="preserve">      5023396830 DEP EN EFECTIVO     377.00               AUT.00492795</t>
  </si>
  <si>
    <t>D INT 0000001    5026821222                               AUT.00037416</t>
  </si>
  <si>
    <t>D INT 5023858    GAS MAYO                                 AUT.00039727</t>
  </si>
  <si>
    <t xml:space="preserve">      5023364481 DEPOSITO DE         5023364481 SUC. C.F. AUT.00269097</t>
  </si>
  <si>
    <t xml:space="preserve">      5023364481 DEP EN EFECTIVO     401.00               AUT.00269097</t>
  </si>
  <si>
    <t>D INT 0230517    CONTRATO502324952                        AUT.00040090</t>
  </si>
  <si>
    <t xml:space="preserve">      5023131229 DEPOSITO DE         5023131229 SUC. CAFE AUT.00098840</t>
  </si>
  <si>
    <t xml:space="preserve">      5023131229 DEP EN EFECTIVO     432.00               AUT.00098840</t>
  </si>
  <si>
    <t xml:space="preserve">      5025583062 DEPOSITO DE         5025583062 SUC. MESO AUT.00866221</t>
  </si>
  <si>
    <t xml:space="preserve">      5025583062 DEP EN EFECTIVO     48.00                AUT.00866221</t>
  </si>
  <si>
    <t xml:space="preserve">      5025583211 DEPOSITO DE         5025583211 SUC. MESO AUT.00866226</t>
  </si>
  <si>
    <t xml:space="preserve">      5025583211 DEP EN EFECTIVO     57.00                AUT.00866226</t>
  </si>
  <si>
    <t>D INT 0230517    5026908847                               AUT.00040382</t>
  </si>
  <si>
    <t xml:space="preserve">      5023556672 DEPOSITO DE         5023556672 SUC. SEC  AUT.00041447</t>
  </si>
  <si>
    <t xml:space="preserve">      5023556672 DEP EN EFECTIVO     260.00               AUT.00041447</t>
  </si>
  <si>
    <t xml:space="preserve">      1000029981 DEPOSITO DE         1000029981 SUC. VALL AUT.00068741</t>
  </si>
  <si>
    <t xml:space="preserve">      1000029981 DEP EN EFECTIVO     146.00               AUT.00068741</t>
  </si>
  <si>
    <t xml:space="preserve">      5027065381 DEPOSITO DE         5027065381 SUC. ZONA AUT.00408422</t>
  </si>
  <si>
    <t xml:space="preserve">      5027065381 DEP EN EFECTIVO     311.00               AUT.00408422</t>
  </si>
  <si>
    <t xml:space="preserve">      1000030302 DEPOSITO DE         1000030302 SUC. TACU AUT.00490406</t>
  </si>
  <si>
    <t xml:space="preserve">      1000030302 DEP EN EFECTIVO     117.00               AUT.00490406</t>
  </si>
  <si>
    <t xml:space="preserve">      5027263069 DEPOSITO DE         5027263069 SUC. MERC AUT.00117543</t>
  </si>
  <si>
    <t xml:space="preserve">      5027263069 DEP EN EFECTIVO     516.00               AUT.00117543</t>
  </si>
  <si>
    <t xml:space="preserve">      1000007367 DEPOSITO DE         1000007367 SUC. BCA. AUT.00083251</t>
  </si>
  <si>
    <t xml:space="preserve">      5026785260 DEPOSITO DE         5026785260 SUC. PZA  AUT.00106065</t>
  </si>
  <si>
    <t xml:space="preserve">      5026785260 DEP EN EFECTIVO     451.00               AUT.00106065</t>
  </si>
  <si>
    <t xml:space="preserve">      5023570616 DEPOSITO DE         5023570616 SUC. TESO AUT.00435720</t>
  </si>
  <si>
    <t xml:space="preserve">      5023570616 DEP EN EFECTIVO     449.00               AUT.00435720</t>
  </si>
  <si>
    <t xml:space="preserve">      5023355885 DEPOSITO DE         5023355885 SUC. SAN  AUT.00441183</t>
  </si>
  <si>
    <t xml:space="preserve">      5023355885 DEP EN EFECTIVO     490.00               AUT.00441183</t>
  </si>
  <si>
    <t xml:space="preserve">      5026638592 DEPOSITO DE         5026638592 SUC. PEDR AUT.00795133</t>
  </si>
  <si>
    <t xml:space="preserve">      5026638592 DEP CHEQUE BNM      475.00               AUT.00795133</t>
  </si>
  <si>
    <t>D INT 1700447    5026033596                               AUT.00047576</t>
  </si>
  <si>
    <t>D INT 0007752    5025547752                               AUT.00047730</t>
  </si>
  <si>
    <t xml:space="preserve">      5024012840 DEPOSITO DE         5024012840 SUC. C.F. AUT.00417324</t>
  </si>
  <si>
    <t xml:space="preserve">      5024012840 DEP EN EFECTIVO     397.00               AUT.00417324</t>
  </si>
  <si>
    <t xml:space="preserve">      1000025229 DEPOSITO DE         1000025229 SUC. GENE AUT.00814994</t>
  </si>
  <si>
    <t xml:space="preserve">      1000025229 DEP EN EFECTIVO     425.00               AUT.00814994</t>
  </si>
  <si>
    <t xml:space="preserve">      5023226581 DEPOSITO DE         5023226581 SUC. TESO AUT.00183308</t>
  </si>
  <si>
    <t xml:space="preserve">      5023226581 DEP EN EFECTIVO     192.00               AUT.00183308</t>
  </si>
  <si>
    <t xml:space="preserve">      5023226581 DEPOSITO DE         5023226581 SUC. TESO AUT.00183313</t>
  </si>
  <si>
    <t xml:space="preserve">      5023226581 DEP EN EFECTIVO     199.00               AUT.00183313</t>
  </si>
  <si>
    <t>D INT 0230517    5023821092                               AUT.00050146</t>
  </si>
  <si>
    <t xml:space="preserve">      5026995299 DEPOSITO DE         5026995299 SUC. LEGA AUT.00142975</t>
  </si>
  <si>
    <t xml:space="preserve">      5026995299 DEP EN EFECTIVO     500.00               AUT.00142975</t>
  </si>
  <si>
    <t xml:space="preserve">      5025962126 DEPOSITO DE         5025962126 SUC. BCA. AUT.00093644</t>
  </si>
  <si>
    <t xml:space="preserve">      1000034858 DEPOSITO DE         1000034858 SUC. GRAN AUT.00238532</t>
  </si>
  <si>
    <t xml:space="preserve">      1000034858 DEP EN EFECTIVO     323.00               AUT.00238532</t>
  </si>
  <si>
    <t>D INT 0230517    5026026319                               AUT.00052873</t>
  </si>
  <si>
    <t xml:space="preserve">      5023735961 DEPOSITO DE         5023735961 SUC. TORR AUT.00138863</t>
  </si>
  <si>
    <t xml:space="preserve">      5023735961 DEP EN EFECTIVO     829.00               AUT.00138863</t>
  </si>
  <si>
    <t xml:space="preserve">      5026137512 DEPOSITO DE         5026137512 SUC. ALBE AUT.00769562</t>
  </si>
  <si>
    <t xml:space="preserve">      5026137512 DEP EN EFECTIVO     304.00               AUT.00769562</t>
  </si>
  <si>
    <t xml:space="preserve">      5023271272 DEPOSITO DE         5023271272 SUC. EJER AUT.00245562</t>
  </si>
  <si>
    <t xml:space="preserve">      5023271272 DEP EN EFECTIVO     278.00               AUT.00245562</t>
  </si>
  <si>
    <t xml:space="preserve">      5026853159 DEPOSITO DE         5026853159 SUC. SUC  AUT.00742509</t>
  </si>
  <si>
    <t xml:space="preserve">      5026853159 DEP EN EFECTIVO     1,112.00             AUT.00742509</t>
  </si>
  <si>
    <t xml:space="preserve">      5023773475 DEPOSITO DE         5023773475 SUC. TLAT AUT.00394218</t>
  </si>
  <si>
    <t xml:space="preserve">      5023773475 DEP TRAS TARJETA    721.00               AUT.00394218</t>
  </si>
  <si>
    <t>D INT 0000009    REFERENCIA 5023735771                    AUT.00056825</t>
  </si>
  <si>
    <t xml:space="preserve">      5023342057 DEPOSITO DE         5023342057 SUC. GALE AUT.00803835</t>
  </si>
  <si>
    <t xml:space="preserve">      5023342057 DEP EN EFECTIVO     469.00               AUT.00803835</t>
  </si>
  <si>
    <t xml:space="preserve">      1000042281 DEPOSITO DE         1000042281 SUC. PARQ AUT.00423603</t>
  </si>
  <si>
    <t xml:space="preserve">      1000042281 DEP EN EFECTIVO     381.00               AUT.00423603</t>
  </si>
  <si>
    <t xml:space="preserve">      5026226398 DEPOSITO DE         5026226398 SUC. LA R AUT.00265500</t>
  </si>
  <si>
    <t xml:space="preserve">      5026226398 DEP TRAS TARJETA    448.00               AUT.00265500</t>
  </si>
  <si>
    <t xml:space="preserve">      1000101699 DEPOSITO DE         1000101699 SUC. CF P AUT.00549870</t>
  </si>
  <si>
    <t xml:space="preserve">      1000101699 DEP EN EFECTIVO     107.00               AUT.00549870</t>
  </si>
  <si>
    <t xml:space="preserve">      5027210284 DEPOSITO DE         5027210284 SUC. SUC  AUT.00742715</t>
  </si>
  <si>
    <t xml:space="preserve">      5027210284 DEP EN EFECTIVO     473.00               AUT.00742715</t>
  </si>
  <si>
    <t xml:space="preserve">      5027210359 DEPOSITO DE         5027210359 SUC. BCA. AUT.00104816</t>
  </si>
  <si>
    <t>D INT 0230517    REF 5026785252                           AUT.00062019</t>
  </si>
  <si>
    <t xml:space="preserve">      5023759862 DEPOSITO DE         5023759862 SUC. SUC  AUT.00742842</t>
  </si>
  <si>
    <t xml:space="preserve">      5023759862 DEP EN EFECTIVO     779.00               AUT.00742842</t>
  </si>
  <si>
    <t>D INT 1111111    5023893844                               AUT.00063988</t>
  </si>
  <si>
    <t xml:space="preserve">      5026908649 DEPOSITO DE         5026908649 SUC. GARD AUT.00274467</t>
  </si>
  <si>
    <t xml:space="preserve">      5026908649 DEP EN EFECTIVO     1,846.00             AUT.00274467</t>
  </si>
  <si>
    <t>P TER 0000230517 TRASP DE 7892 A 10861 BANAMEX            AUT.00107805</t>
  </si>
  <si>
    <t>D INT 5026677    5026677426                               AUT.00065424</t>
  </si>
  <si>
    <t xml:space="preserve">      5023583965 DEPOSITO DE         5023583965 SUC. MESO AUT.00866536</t>
  </si>
  <si>
    <t xml:space="preserve">      5023583965 DEP EN EFECTIVO     244.00               AUT.00866536</t>
  </si>
  <si>
    <t xml:space="preserve">      5023139123 DEPOSITO DE         5023139123 SUC. AZTE AUT.00318055</t>
  </si>
  <si>
    <t xml:space="preserve">      5023139123 DEP EN EFECTIVO     951.00               AUT.00318055</t>
  </si>
  <si>
    <t xml:space="preserve">      5023477549 DEPOSITO DE         5023477549 SUC. SAN  AUT.00201564</t>
  </si>
  <si>
    <t xml:space="preserve">      5023477549 DEP EN EFECTIVO     192.00               AUT.00201564</t>
  </si>
  <si>
    <t xml:space="preserve">      1000014819 DEPOSITO DE         1000014819 SUC. NATI AUT.00261754</t>
  </si>
  <si>
    <t xml:space="preserve">      1000014819 DEP EN EFECTIVO     275.00               AUT.00261754</t>
  </si>
  <si>
    <t xml:space="preserve">      1000029635 DEPOSITO DE         1000029635 SUC. PLAZ AUT.00758261</t>
  </si>
  <si>
    <t xml:space="preserve">      1000029635 DEP EN EFECTIVO     416.00               AUT.00758261</t>
  </si>
  <si>
    <t xml:space="preserve">      5027196491 DEPOSITO DE         5027196491 SUC. NARV AUT.00008872</t>
  </si>
  <si>
    <t xml:space="preserve">      5027196491 DEP EN EFECTIVO     333.00               AUT.00008872</t>
  </si>
  <si>
    <t xml:space="preserve">      5023122509 DEPOSITO DE         5023122509 SUC. TESO AUT.00435810</t>
  </si>
  <si>
    <t xml:space="preserve">      5023122509 DEP EN EFECTIVO     338.00               AUT.00435810</t>
  </si>
  <si>
    <t xml:space="preserve">      5026316058 DEPOSITO DE         5026316058 SUC. HIP  AUT.00485815</t>
  </si>
  <si>
    <t xml:space="preserve">      5026316058 DEP EN EFECTIVO     338.00               AUT.00485815</t>
  </si>
  <si>
    <t xml:space="preserve">      5023135527 DEPOSITO DE         5023135527 SUC. MARI AUT.00439687</t>
  </si>
  <si>
    <t xml:space="preserve">      5023135527 DEP EN EFECTIVO     382.00               AUT.00439687</t>
  </si>
  <si>
    <t xml:space="preserve">      5026169986 DEPOSITO DE         5026169986 SUC. PABE AUT.00454956</t>
  </si>
  <si>
    <t xml:space="preserve">      5026169986 DEP EN EFECTIVO     458.00               AUT.00454956</t>
  </si>
  <si>
    <t xml:space="preserve">      5023769481 DEPOSITO DE         5023769481 SUC. NI@O AUT.00958876</t>
  </si>
  <si>
    <t xml:space="preserve">      5023769481 DEP EN EFECTIVO     241.00               AUT.00958876</t>
  </si>
  <si>
    <t xml:space="preserve">      5026925486 DEPOSITO DE         5026925486 SUC. OUTL AUT.00141227</t>
  </si>
  <si>
    <t xml:space="preserve">      5026925486 DEP EN EFECTIVO     198.00               AUT.00141227</t>
  </si>
  <si>
    <t xml:space="preserve">      5025548032 DEPOSITO DE         5025548032 SUC. GRAN AUT.00543053</t>
  </si>
  <si>
    <t xml:space="preserve">      5025548032 DEP EN EFECTIVO     384.00               AUT.00543053</t>
  </si>
  <si>
    <t xml:space="preserve">      5027262897 DEPOSITO DE         5027262897 SUC. PLZ  AUT.00707125</t>
  </si>
  <si>
    <t xml:space="preserve">      5027262897 DEP EN EFECTIVO     167.00               AUT.00707125</t>
  </si>
  <si>
    <t xml:space="preserve">      5027310399 DEPOSITO DE         5027310399 SUC. GENE AUT.00814975</t>
  </si>
  <si>
    <t xml:space="preserve">      5027310399 DEP EN EFECTIVO     41.00                AUT.00814975</t>
  </si>
  <si>
    <t xml:space="preserve">      1000045052 DEPOSITO DE         1000045052 SUC. NUEV AUT.00371655</t>
  </si>
  <si>
    <t xml:space="preserve">      1000045052 DEP EN EFECTIVO     282.00               AUT.00371655</t>
  </si>
  <si>
    <t xml:space="preserve">      5026226414 DEPOSITO DE         5026226414 SUC. GUER AUT.00047883</t>
  </si>
  <si>
    <t xml:space="preserve">      5026226414 DEP EN EFECTIVO     518.00               AUT.00047883</t>
  </si>
  <si>
    <t>D INT 3434230    REF 5026287614 EDF Y DEPTO 202           AUT.00080188</t>
  </si>
  <si>
    <t xml:space="preserve">      5023355935 DEPOSITO DE         5023355935 SUC. ARCO AUT.00384070</t>
  </si>
  <si>
    <t xml:space="preserve">      5023355935 DEP EN EFECTIVO     211.00               AUT.00384070</t>
  </si>
  <si>
    <t xml:space="preserve">      5025674226 DEPOSITO DE         5025674226 SUC. CINC AUT.00897013</t>
  </si>
  <si>
    <t xml:space="preserve">      5025674226 DEP EN EFECTIVO     296.00               AUT.00897013</t>
  </si>
  <si>
    <t xml:space="preserve">      5026436757 DEPOSITO DE         5026436757 SUC. TESO AUT.00312917</t>
  </si>
  <si>
    <t xml:space="preserve">      5026436757 DEP EN EFECTIVO     162.00               AUT.00312917</t>
  </si>
  <si>
    <t xml:space="preserve">      5026178466 DEPOSITO DE         5026178466 SUC. COYU AUT.00835070</t>
  </si>
  <si>
    <t xml:space="preserve">      5026178466 DEP EN EFECTIVO     87.00                AUT.00835070</t>
  </si>
  <si>
    <t xml:space="preserve">      5026685049 DEPOSITO DE         5026685049 SUC. PERI AUT.00190858</t>
  </si>
  <si>
    <t xml:space="preserve">      5026685049 DEP EN EFECTIVO     412.00               AUT.00190858</t>
  </si>
  <si>
    <t xml:space="preserve">      5025962084 DEPOSITO DE         5025962084 SUC. REFO AUT.00529502</t>
  </si>
  <si>
    <t xml:space="preserve">      5025962084 DEP TRAS TARJETA    279.00               AUT.00529502</t>
  </si>
  <si>
    <t xml:space="preserve">      5023319279 DEPOSITO DE         5023319279 SUC. HORA AUT.00435492</t>
  </si>
  <si>
    <t xml:space="preserve">      5023319279 DEP EN EFECTIVO     78.00                AUT.00435492</t>
  </si>
  <si>
    <t xml:space="preserve">      1000007375 DEPOSITO DE         1000007375 SUC. REFO AUT.00529503</t>
  </si>
  <si>
    <t xml:space="preserve">      1000007375 DEP EN EFECTIVO     352.00               AUT.00529503</t>
  </si>
  <si>
    <t xml:space="preserve">      5023536625 DEPOSITO DE         5023536625 SUC. LOMA AUT.00960022</t>
  </si>
  <si>
    <t xml:space="preserve">      5023536625 DEP EN EFECTIVO     572.00               AUT.00960022</t>
  </si>
  <si>
    <t xml:space="preserve">      5027309060 DEPOSITO DE         5027309060 SUC. ROMA AUT.00178277</t>
  </si>
  <si>
    <t xml:space="preserve">      5027309060 DEP EN EFECTIVO     157.00               AUT.00178277</t>
  </si>
  <si>
    <t xml:space="preserve">      5023584112 DEPOSITO DE         5023584112 SUC. SUC  AUT.00744553</t>
  </si>
  <si>
    <t xml:space="preserve">      5023584112 DEP EN EFECTIVO     643.00               AUT.00744553</t>
  </si>
  <si>
    <t>D INT 0230517    RECONEXION                               AUT.00087760</t>
  </si>
  <si>
    <t xml:space="preserve">      5023307803 DEPOSITO DE         5023307803 SUC. TEPE AUT.00846970</t>
  </si>
  <si>
    <t xml:space="preserve">      5023307803 DEP EN EFECTIVO     326.00               AUT.00846970</t>
  </si>
  <si>
    <t xml:space="preserve">      5027209450 DEPOSITO DE         5027209450 SUC. SUC  AUT.00744638</t>
  </si>
  <si>
    <t xml:space="preserve">      5027209450 DEP EN EFECTIVO     450.00               AUT.00744638</t>
  </si>
  <si>
    <t xml:space="preserve">      5026175611 DEPOSITO DE         5026175611 SUC. REFO AUT.00529537</t>
  </si>
  <si>
    <t xml:space="preserve">      5026175611 DEP EN EFECTIVO     533.00               AUT.00529537</t>
  </si>
  <si>
    <t xml:space="preserve">      5023456709 DEPOSITO DE         5023456709 SUC. CINC AUT.00896706</t>
  </si>
  <si>
    <t xml:space="preserve">      5023456709 DEP EN EFECTIVO     151.00               AUT.00896706</t>
  </si>
  <si>
    <t xml:space="preserve">      5027263127 DEPOSITO DE         5027263127 SUC. PARQ AUT.00503976</t>
  </si>
  <si>
    <t xml:space="preserve">      5027263127 DEP EN EFECTIVO     325.00               AUT.00503976</t>
  </si>
  <si>
    <t xml:space="preserve">      5023135196 DEPOSITO DE         5023135196 SUC. SEC  AUT.00122246</t>
  </si>
  <si>
    <t xml:space="preserve">      5023135196 DEP EN EFECTIVO     369.00               AUT.00122246</t>
  </si>
  <si>
    <t>D INT 5026263    5026263177                               AUT.00091837</t>
  </si>
  <si>
    <t xml:space="preserve">      5023294530 DEPOSITO DE         5023294530 SUC. SAN  AUT.00201724</t>
  </si>
  <si>
    <t xml:space="preserve">      5023294530 DEP EN EFECTIVO     309.00               AUT.00201724</t>
  </si>
  <si>
    <t xml:space="preserve">      5023393282 DEPOSITO DE         5023393282 SUC. SAN  AUT.00905851</t>
  </si>
  <si>
    <t xml:space="preserve">      5023393282 DEP EN EFECTIVO     52.00                AUT.00905851</t>
  </si>
  <si>
    <t>DEPOS 5062746    PAGO RECIBIDO DE    5026597772 Pago de S AUT.00262332</t>
  </si>
  <si>
    <t xml:space="preserve">      5023351066 DEPOSITO DE         5023351066 SUC. CAMA AUT.00399569</t>
  </si>
  <si>
    <t xml:space="preserve">      5023351066 DEP EN EFECTIVO     278.00               AUT.00399569</t>
  </si>
  <si>
    <t xml:space="preserve">      5026892066 DEPOSITO DE         5026892066 SUC. ANZU AUT.00404835</t>
  </si>
  <si>
    <t xml:space="preserve">      5026892066 DEP EN EFECTIVO     66.00                AUT.00404835</t>
  </si>
  <si>
    <t xml:space="preserve">      5025974618 DEPOSITO DE         5025974618 SUC. BCA. AUT.00268360</t>
  </si>
  <si>
    <t xml:space="preserve">      5023556540 DEPOSITO DE         5023556540 SUC. ANZU AUT.00404888</t>
  </si>
  <si>
    <t xml:space="preserve">      5023556540 DEP EN EFECTIVO     492.00               AUT.00404888</t>
  </si>
  <si>
    <t xml:space="preserve">      5027285898 DEPOSITO DE         5027285898 SUC. SUC  AUT.00745085</t>
  </si>
  <si>
    <t xml:space="preserve">      5027285898 DEP EN EFECTIVO     362.00               AUT.00745085</t>
  </si>
  <si>
    <t xml:space="preserve">      5023301384 DEPOSITO DE         5023301384 SUC. INS. AUT.00333964</t>
  </si>
  <si>
    <t xml:space="preserve">      5023301384 DEP EN EFECTIVO     150.00               AUT.00333964</t>
  </si>
  <si>
    <t xml:space="preserve">      5023126591 DEPOSITO DE         5023126591 SUC. OUTL AUT.00141357</t>
  </si>
  <si>
    <t xml:space="preserve">      5023126591 DEP EN EFECTIVO     493.00               AUT.00141357</t>
  </si>
  <si>
    <t xml:space="preserve">      5026841378 DEPOSITO DE         5026841378 SUC. POPO AUT.00175728</t>
  </si>
  <si>
    <t xml:space="preserve">      5026841378 DEP EN EFECTIVO     292.00               AUT.00175728</t>
  </si>
  <si>
    <t xml:space="preserve">      5026286517 DEPOSITO DE         5026286517 SUC. UNID AUT.00752014</t>
  </si>
  <si>
    <t xml:space="preserve">      5026286517 DEP TRAS TARJETA    475.00               AUT.00752014</t>
  </si>
  <si>
    <t xml:space="preserve">      1000033298 DEPOSITO DE         1000033298 SUC. FORU AUT.00803321</t>
  </si>
  <si>
    <t xml:space="preserve">      1000033298 DEP EN EFECTIVO     209.00               AUT.00803321</t>
  </si>
  <si>
    <t xml:space="preserve">      5026992981 DEPOSITO DE         5026992981 SUC. SUC  AUT.00745571</t>
  </si>
  <si>
    <t xml:space="preserve">      5026992981 DEP EN EFECTIVO     382.00               AUT.00745571</t>
  </si>
  <si>
    <t xml:space="preserve">      5027116002 DEPOSITO DE         5027116002 SUC. LA V AUT.00700270</t>
  </si>
  <si>
    <t xml:space="preserve">      5027116002 DEP EN EFECTIVO     74.00                AUT.00700270</t>
  </si>
  <si>
    <t xml:space="preserve">      1000065589 DEPOSITO DE         1000065589 SUC. SUC  AUT.00745497</t>
  </si>
  <si>
    <t xml:space="preserve">      1000065589 DEP EN EFECTIVO     669.00               AUT.00745497</t>
  </si>
  <si>
    <t xml:space="preserve">      5024022690 DEPOSITO DE         5024022690 SUC. EJER AUT.00245577</t>
  </si>
  <si>
    <t xml:space="preserve">      5024022690 DEP EN EFECTIVO     5,000.70             AUT.00245577</t>
  </si>
  <si>
    <t xml:space="preserve">      5027366813 DEPOSITO DE         5027366813 SUC. REFO AUT.00529602</t>
  </si>
  <si>
    <t xml:space="preserve">      5027366813 DEP EN EFECTIVO     142.00               AUT.00529602</t>
  </si>
  <si>
    <t xml:space="preserve">      5023598385 DEPOSITO DE         5023598385 SUC. Parq AUT.00673713</t>
  </si>
  <si>
    <t xml:space="preserve">      5023598385 DEP EN EFECTIVO     205.00               AUT.00673713</t>
  </si>
  <si>
    <t xml:space="preserve">      5023294563 DEPOSITO DE         5023294563 SUC. ECHE AUT.00598286</t>
  </si>
  <si>
    <t xml:space="preserve">      5023294563 DEP EN EFECTIVO     249.00               AUT.00598286</t>
  </si>
  <si>
    <t xml:space="preserve">      5023130973 DEPOSITO DE         5023130973 SUC. SAN  AUT.00975334</t>
  </si>
  <si>
    <t xml:space="preserve">      5023130973 DEP EN EFECTIVO     220.00               AUT.00975334</t>
  </si>
  <si>
    <t xml:space="preserve">      5026169846 DEPOSITO DE         5026169846 SUC. EJER AUT.00245578</t>
  </si>
  <si>
    <t xml:space="preserve">      5026169846 DEP EN EFECTIVO     252.00               AUT.00245578</t>
  </si>
  <si>
    <t xml:space="preserve">      5026096916 DEPOSITO DE         5026096916 SUC. SAN  AUT.00906071</t>
  </si>
  <si>
    <t xml:space="preserve">      5026096916 DEP TRAS TARJETA    507.00               AUT.00906071</t>
  </si>
  <si>
    <t xml:space="preserve">      5023539678 DEPOSITO DE         5023539678 SUC. SAN  AUT.00172185</t>
  </si>
  <si>
    <t xml:space="preserve">      5023539678 DEP EN EFECTIVO     754.00               AUT.00172185</t>
  </si>
  <si>
    <t>D INT 0012073    5026787985                               AUT.00115599</t>
  </si>
  <si>
    <t xml:space="preserve">      5027310415 DEPOSITO DE         5027310415 SUC. PARQ AUT.00504101</t>
  </si>
  <si>
    <t xml:space="preserve">      5027310415 DEP EN EFECTIVO     472.00               AUT.00504101</t>
  </si>
  <si>
    <t xml:space="preserve">      5027309847 DEPOSITO DE         5027309847 SUC. LAS  AUT.00997238</t>
  </si>
  <si>
    <t xml:space="preserve">      5027309847 DEP EN EFECTIVO     3,506.00             AUT.00997238</t>
  </si>
  <si>
    <t>D INT 0230517    AISI GAS METROPOLITANO                   AUT.00117865</t>
  </si>
  <si>
    <t xml:space="preserve">      5027275212 DEPOSITO DE         5027275212 SUC. PORT AUT.00130299</t>
  </si>
  <si>
    <t xml:space="preserve">      5027275212 DEP EN EFECTIVO     326.00               AUT.00130299</t>
  </si>
  <si>
    <t xml:space="preserve">      5027007524 DEPOSITO DE         5027007524 SUC. TACU AUT.00490931</t>
  </si>
  <si>
    <t xml:space="preserve">      5027007524 DEP EN EFECTIVO     147.00               AUT.00490931</t>
  </si>
  <si>
    <t xml:space="preserve">      5023127649 DEPOSITO DE         5023127649 SUC. BOUL AUT.00068024</t>
  </si>
  <si>
    <t xml:space="preserve">      5023127649 DEP EN EFECTIVO     225.00               AUT.00068024</t>
  </si>
  <si>
    <t xml:space="preserve">      5027236552 DEPOSITO DE         5027236552 SUC. INSU AUT.00640016</t>
  </si>
  <si>
    <t xml:space="preserve">      5027236552 DEP EN EFECTIVO     465.00               AUT.00640016</t>
  </si>
  <si>
    <t xml:space="preserve">      5023536500 DEPOSITO DE         5023536500 SUC. LOMA AUT.00959716</t>
  </si>
  <si>
    <t xml:space="preserve">      5023536500 DEP TRAS TARJETA    300.00               AUT.00959716</t>
  </si>
  <si>
    <t>D INT 0230517    5027307262                               AUT.00123777</t>
  </si>
  <si>
    <t>D INT 0000001    5026048321                               AUT.00124032</t>
  </si>
  <si>
    <t xml:space="preserve">      5026137371 DEPOSITO DE         5026137371 SUC. PARQ AUT.00503692</t>
  </si>
  <si>
    <t xml:space="preserve">      5026137371 DEP EN EFECTIVO     331.00               AUT.00503692</t>
  </si>
  <si>
    <t xml:space="preserve">      5025539312 DEPOSITO DE         5025539312 SUC. SEC  AUT.00466279</t>
  </si>
  <si>
    <t xml:space="preserve">      5025539312 DEP EN EFECTIVO     181.00               AUT.00466279</t>
  </si>
  <si>
    <t xml:space="preserve">      5026287606 DEPOSITO DE         5026287606 SUC. PLAZ AUT.00930193</t>
  </si>
  <si>
    <t xml:space="preserve">      5026287606 DEP EN EFECTIVO     265.00               AUT.00930193</t>
  </si>
  <si>
    <t xml:space="preserve">      1000163558 DEPOSITO DE         1000163558 SUC. OFIC AUT.00790974</t>
  </si>
  <si>
    <t xml:space="preserve">      1000163558 DEP EN EFECTIVO     441.00               AUT.00790974</t>
  </si>
  <si>
    <t xml:space="preserve">      5026840016 DEPOSITO DE         5026840016 SUC. FORT AUT.00999982</t>
  </si>
  <si>
    <t xml:space="preserve">      5026840016 DEP EN EFECTIVO     247.00               AUT.00999982</t>
  </si>
  <si>
    <t xml:space="preserve">      1000039576 DEPOSITO DE         1000039576 SUC. LOS  AUT.00950144</t>
  </si>
  <si>
    <t xml:space="preserve">      1000039576 DEP EN EFECTIVO     178.00               AUT.00950144</t>
  </si>
  <si>
    <t>D INT 0230517    1000081529 ABR MAY 2017                  AUT.00126731</t>
  </si>
  <si>
    <t xml:space="preserve">      5023631525 DEPOSITO DE         5023631525 SUC. PLAZ AUT.00277723</t>
  </si>
  <si>
    <t xml:space="preserve">      5023631525 DEP EN EFECTIVO     89.00                AUT.00277723</t>
  </si>
  <si>
    <t xml:space="preserve">      0001017177 DEPOSITO DE         1017177 SUC. BCA.ELE AUT.00302831</t>
  </si>
  <si>
    <t xml:space="preserve">      5026306281 DEPOSITO DE         5026306281 SUC. BCA. AUT.00303098</t>
  </si>
  <si>
    <t xml:space="preserve">      5027051753 DEPOSITO DE         5027051753 SUC. CORP AUT.00407896</t>
  </si>
  <si>
    <t xml:space="preserve">      5027051753 DEP EN EFECTIVO     958.00               AUT.00407896</t>
  </si>
  <si>
    <t xml:space="preserve">      5026121755 DEPOSITO DE         5026121755 SUC. STA  AUT.00319363</t>
  </si>
  <si>
    <t xml:space="preserve">      5026121755 DEP EN EFECTIVO     171.00               AUT.00319363</t>
  </si>
  <si>
    <t xml:space="preserve">      5027138147 DEPOSITO DE         5027138147 SUC. LOS  AUT.00973706</t>
  </si>
  <si>
    <t xml:space="preserve">      5027138147 DEP EN EFECTIVO     238.00               AUT.00973706</t>
  </si>
  <si>
    <t xml:space="preserve">      5026175561 DEPOSITO DE         5026175561 SUC. CF S AUT.00147179</t>
  </si>
  <si>
    <t xml:space="preserve">      5026175561 DEP EN EFECTIVO     434.00               AUT.00147179</t>
  </si>
  <si>
    <t>D INT 1111111    5026849272                               AUT.00132677</t>
  </si>
  <si>
    <t xml:space="preserve">      5026981000 DEPOSITO DE         5026981000 SUC. NUEV AUT.00371873</t>
  </si>
  <si>
    <t xml:space="preserve">      5026981000 DEP EN EFECTIVO     226.00               AUT.00371873</t>
  </si>
  <si>
    <t xml:space="preserve">      5023252660 DEPOSITO DE         5023252660 SUC. SAN  AUT.00855480</t>
  </si>
  <si>
    <t xml:space="preserve">      5023252660 DEP EN EFECTIVO     70.00                AUT.00855480</t>
  </si>
  <si>
    <t xml:space="preserve">      5024028556 DEPOSITO DE         5024028556 SUC. TICO AUT.00438830</t>
  </si>
  <si>
    <t xml:space="preserve">      5024028556 DEP EN EFECTIVO     213.00               AUT.00438830</t>
  </si>
  <si>
    <t xml:space="preserve">      5023465577 DEPOSITO DE         5023465577 SUC. INSU AUT.00639527</t>
  </si>
  <si>
    <t xml:space="preserve">      5023465577 DEP EN EFECTIVO     193.00               AUT.00639527</t>
  </si>
  <si>
    <t xml:space="preserve">      5023771412 DEPOSITO DE         5023771412 SUC. SAN  AUT.00201864</t>
  </si>
  <si>
    <t xml:space="preserve">      5023771412 DEP EN EFECTIVO     150.00               AUT.00201864</t>
  </si>
  <si>
    <t xml:space="preserve">      5026559624 DEPOSITO DE         5026559624 SUC. PLAZ AUT.00758597</t>
  </si>
  <si>
    <t xml:space="preserve">      5026559624 DEP TRAS TARJETA    367.00               AUT.00758597</t>
  </si>
  <si>
    <t>D INT 5804906    PAGO GAS CASA 5025804906                 AUT.00143020</t>
  </si>
  <si>
    <t xml:space="preserve">      5023987836 DEPOSITO DE         5023987836 SUC. C.F. AUT.00729586</t>
  </si>
  <si>
    <t xml:space="preserve">      5023987836 DEP EN EFECTIVO     413.00               AUT.00729586</t>
  </si>
  <si>
    <t xml:space="preserve">      5023213514 DEPOSITO DE         5023213514 SUC. TAXC AUT.00233989</t>
  </si>
  <si>
    <t xml:space="preserve">      5023213514 DEP EN EFECTIVO     247.00               AUT.00233989</t>
  </si>
  <si>
    <t xml:space="preserve">      5023207078 DEPOSITO DE         5023207078 SUC. SEC  AUT.00312825</t>
  </si>
  <si>
    <t xml:space="preserve">      5023207078 DEP EN EFECTIVO     75.00                AUT.00312825</t>
  </si>
  <si>
    <t xml:space="preserve">      5023133985 DEPOSITO DE         5023133985 SUC. SN C AUT.00358948</t>
  </si>
  <si>
    <t xml:space="preserve">      5023133985 DEP EN EFECTIVO     489.00               AUT.00358948</t>
  </si>
  <si>
    <t xml:space="preserve">      5026409010 DEPOSITO DE         5026409010 SUC. NARV AUT.00008743</t>
  </si>
  <si>
    <t xml:space="preserve">      5026409010 DEP EN EFECTIVO     139.00               AUT.00008743</t>
  </si>
  <si>
    <t xml:space="preserve">      5023323958 DEPOSITO DE         5023323958 SUC. SAN  AUT.00493412</t>
  </si>
  <si>
    <t xml:space="preserve">      5023323958 DEP EN EFECTIVO     337.00               AUT.00493412</t>
  </si>
  <si>
    <t xml:space="preserve">      5023323958 DEPOSITO DE         5023323958 SUC. SAN  AUT.00493413</t>
  </si>
  <si>
    <t xml:space="preserve">      5023323958 DEP EN EFECTIVO     374.00               AUT.00493413</t>
  </si>
  <si>
    <t xml:space="preserve">      5025702688 DEPOSITO DE         5025702688 SUC. PARQ AUT.00504058</t>
  </si>
  <si>
    <t xml:space="preserve">      5025702688 DEP EN EFECTIVO     291.00               AUT.00504058</t>
  </si>
  <si>
    <t xml:space="preserve">      5023271140 DEPOSITO DE         5023271140 SUC. STA  AUT.00017887</t>
  </si>
  <si>
    <t xml:space="preserve">      5023271140 DEP EN EFECTIVO     296.00               AUT.00017887</t>
  </si>
  <si>
    <t xml:space="preserve">      5023393274 DEPOSITO DE         5023393274 SUC. GRAN AUT.00238403</t>
  </si>
  <si>
    <t xml:space="preserve">      5023393274 DEP EN EFECTIVO     203.00               AUT.00238403</t>
  </si>
  <si>
    <t xml:space="preserve">      5023603979 DEPOSITO DE         5023603979 SUC. NUEV AUT.00260429</t>
  </si>
  <si>
    <t xml:space="preserve">      5023603979 DEP EN EFECTIVO     297.00               AUT.00260429</t>
  </si>
  <si>
    <t xml:space="preserve">      0502684590 DEPOSITO DE         502684590 SUC. LOMAS AUT.00374599</t>
  </si>
  <si>
    <t xml:space="preserve">      0502684590 DEP EN EFECTIVO     2,478.60             AUT.00374599</t>
  </si>
  <si>
    <t xml:space="preserve">      5025583195 DEPOSITO DE         5025583195 SUC. OFIC AUT.00790884</t>
  </si>
  <si>
    <t xml:space="preserve">      5025583195 DEP EN EFECTIVO     160.00               AUT.00790884</t>
  </si>
  <si>
    <t xml:space="preserve">      5023332355 DEPOSITO DE         5023332355 SUC. CAMP AUT.00201165</t>
  </si>
  <si>
    <t xml:space="preserve">      5023332355 DEP EN EFECTIVO     357.00               AUT.00201165</t>
  </si>
  <si>
    <t xml:space="preserve">      5026295971 DEPOSITO DE         5026295971 SUC. SEC  AUT.00156114</t>
  </si>
  <si>
    <t xml:space="preserve">      5026295971 DEP TRAS TARJETA    516.00               AUT.00156114</t>
  </si>
  <si>
    <t xml:space="preserve">      5026514041 DEPOSITO DE         5026514041 SUC. ALBE AUT.00770171</t>
  </si>
  <si>
    <t xml:space="preserve">      5026514041 DEP EN EFECTIVO     771.00               AUT.00770171</t>
  </si>
  <si>
    <t xml:space="preserve">      5023367765 DEPOSITO DE         5023367765 SUC. PLAZ AUT.00277927</t>
  </si>
  <si>
    <t xml:space="preserve">      5023367765 DEP EN EFECTIVO     347.00               AUT.00277927</t>
  </si>
  <si>
    <t xml:space="preserve">      5026514041 DEPOSITO DE         5026514041 SUC. ALBE AUT.00769802</t>
  </si>
  <si>
    <t xml:space="preserve">      5026514041 DEP EN EFECTIVO     589.00               AUT.00769802</t>
  </si>
  <si>
    <t xml:space="preserve">      5024012782 DEPOSITO DE         5024012782 SUC. SINA AUT.00412065</t>
  </si>
  <si>
    <t xml:space="preserve">      5024012782 DEP EN EFECTIVO     354.00               AUT.00412065</t>
  </si>
  <si>
    <t xml:space="preserve">      5027042869 DEPOSITO DE         5027042869 SUC. MIRA AUT.00942886</t>
  </si>
  <si>
    <t xml:space="preserve">      5027042869 DEP EN EFECTIVO     411.00               AUT.00942886</t>
  </si>
  <si>
    <t xml:space="preserve">      5023716326 DEPOSITO DE         5023716326 SUC. CF P AUT.00550688</t>
  </si>
  <si>
    <t xml:space="preserve">      5023716326 DEP EN EFECTIVO     262.00               AUT.00550688</t>
  </si>
  <si>
    <t>D INT 0230517    REF5023987844                            AUT.00155439</t>
  </si>
  <si>
    <t xml:space="preserve">      5026992627 DEPOSITO DE         5026992627 SUC. C.F. AUT.00262312</t>
  </si>
  <si>
    <t xml:space="preserve">      5026992627 DEP EN EFECTIVO     151.00               AUT.00262312</t>
  </si>
  <si>
    <t xml:space="preserve">      1000031029 DEPOSITO DE         1000031029 SUC. ROMA AUT.00178557</t>
  </si>
  <si>
    <t xml:space="preserve">      1000031029 DEP TRAS TARJETA    246.00               AUT.00178557</t>
  </si>
  <si>
    <t xml:space="preserve">      5025702589 DEPOSITO DE         5025702589 SUC. PABE AUT.00454771</t>
  </si>
  <si>
    <t xml:space="preserve">      5025702589 DEP EN EFECTIVO     255.00               AUT.00454771</t>
  </si>
  <si>
    <t xml:space="preserve">      5023556615 DEPOSITO DE         5023556615 SUC. SAN  AUT.00201775</t>
  </si>
  <si>
    <t xml:space="preserve">      5023556615 DEP EN EFECTIVO     293.00               AUT.00201775</t>
  </si>
  <si>
    <t xml:space="preserve">      5023130726 DEPOSITO DE         5023130726 SUC. PORT AUT.00028598</t>
  </si>
  <si>
    <t xml:space="preserve">      5023130726 DEP EN EFECTIVO     181.00               AUT.00028598</t>
  </si>
  <si>
    <t xml:space="preserve">      5027285815 DEPOSITO DE         5027285815 SUC. SUC  AUT.00748878</t>
  </si>
  <si>
    <t xml:space="preserve">      5027285815 DEP EN EFECTIVO     197.00               AUT.00748878</t>
  </si>
  <si>
    <t xml:space="preserve">      5023893703 DEPOSITO DE         5023893703 SUC. GRAN AUT.00542989</t>
  </si>
  <si>
    <t xml:space="preserve">      5023893703 DEP EN EFECTIVO     700.00               AUT.00542989</t>
  </si>
  <si>
    <t xml:space="preserve">      5023407660 DEPOSITO DE         5023407660 SUC. INS. AUT.00389322</t>
  </si>
  <si>
    <t xml:space="preserve">      5023407660 DEP EN EFECTIVO     295.00               AUT.00389322</t>
  </si>
  <si>
    <t xml:space="preserve">      5023306227 DEPOSITO DE         5023306227 SUC. NARV AUT.00009435</t>
  </si>
  <si>
    <t xml:space="preserve">      5023306227 DEP TRAS TARJETA    122.00               AUT.00009435</t>
  </si>
  <si>
    <t xml:space="preserve">      1000029452 DEPOSITO DE         1000029452 SUC. JAMA AUT.00492683</t>
  </si>
  <si>
    <t xml:space="preserve">      1000029452 DEP EN EFECTIVO     119.00               AUT.00492683</t>
  </si>
  <si>
    <t xml:space="preserve">      5023356537 DEPOSITO DE         5023356537 SUC. ARCO AUT.00384420</t>
  </si>
  <si>
    <t xml:space="preserve">      5023356537 DEP EN EFECTIVO     198.00               AUT.00384420</t>
  </si>
  <si>
    <t>D INT 0230517    5027236446                               AUT.00163837</t>
  </si>
  <si>
    <t xml:space="preserve">      1000047488 DEPOSITO DE         1000047488 SUC. PERI AUT.00190829</t>
  </si>
  <si>
    <t xml:space="preserve">      1000047488 DEP EN EFECTIVO     493.00               AUT.00190829</t>
  </si>
  <si>
    <t xml:space="preserve">      5023206534 DEPOSITO DE         5023206534 SUC. PARQ AUT.00503983</t>
  </si>
  <si>
    <t xml:space="preserve">      5023206534 DEP EN EFECTIVO     490.00               AUT.00503983</t>
  </si>
  <si>
    <t>D INT 6908763    gas d202 preforma                        AUT.00165078</t>
  </si>
  <si>
    <t xml:space="preserve">      5023408494 DEPOSITO DE         5023408494 SUC. PARQ AUT.00504092</t>
  </si>
  <si>
    <t xml:space="preserve">      5023408494 DEP EN EFECTIVO     102.00               AUT.00504092</t>
  </si>
  <si>
    <t xml:space="preserve">      5027051613 DEPOSITO DE         5027051613 SUC. COLO AUT.00905560</t>
  </si>
  <si>
    <t xml:space="preserve">      5027051613 DEP EN EFECTIVO     2,000.00             AUT.00905560</t>
  </si>
  <si>
    <t xml:space="preserve">      5027262822 DEPOSITO DE         5027262822 SUC. REFO AUT.00045346</t>
  </si>
  <si>
    <t xml:space="preserve">      5027262822 DEP EN EFECTIVO     194.00               AUT.00045346</t>
  </si>
  <si>
    <t xml:space="preserve">      5023503526 DEPOSITO DE         5023503526 SUC. AZCA AUT.00314562</t>
  </si>
  <si>
    <t xml:space="preserve">      5023503526 DEP EN EFECTIVO     105.00               AUT.00314562</t>
  </si>
  <si>
    <t xml:space="preserve">      1000015279 DEPOSITO DE         1000015279 SUC. AGRI AUT.00608304</t>
  </si>
  <si>
    <t xml:space="preserve">      1000015279 DEP EN EFECTIVO     518.00               AUT.00608304</t>
  </si>
  <si>
    <t xml:space="preserve">      5023351199 DEPOSITO DE         5023351199 SUC. TORE AUT.00893064</t>
  </si>
  <si>
    <t xml:space="preserve">      5023351199 DEP EN EFECTIVO     299.00               AUT.00893064</t>
  </si>
  <si>
    <t xml:space="preserve">      5026964238 DEPOSITO DE         5026964238 SUC. CAMP AUT.00201016</t>
  </si>
  <si>
    <t xml:space="preserve">      5026964238 DEP EN EFECTIVO     320.00               AUT.00201016</t>
  </si>
  <si>
    <t xml:space="preserve">      5023324162 DEPOSITO DE         5023324162 SUC. GALE AUT.00803836</t>
  </si>
  <si>
    <t xml:space="preserve">      5023324162 DEP EN EFECTIVO     322.00               AUT.00803836</t>
  </si>
  <si>
    <t>D INT 0000001    5023769374                               AUT.00172561</t>
  </si>
  <si>
    <t xml:space="preserve">      5023134769 DEPOSITO DE         5023134769 SUC. COYU AUT.00835852</t>
  </si>
  <si>
    <t xml:space="preserve">      5023134769 DEP EN EFECTIVO     280.00               AUT.00835852</t>
  </si>
  <si>
    <t xml:space="preserve">      5027308336 DEPOSITO DE         5027308336 SUC. SUC  AUT.00749910</t>
  </si>
  <si>
    <t xml:space="preserve">      5027308336 DEP EN EFECTIVO     1,297.00             AUT.00749910</t>
  </si>
  <si>
    <t xml:space="preserve">      1000174431 DEPOSITO DE         1000174431 SUC. INS  AUT.00084727</t>
  </si>
  <si>
    <t xml:space="preserve">      1000174431 DEP EN EFECTIVO     427.00               AUT.00084727</t>
  </si>
  <si>
    <t xml:space="preserve">      5023121683 DEPOSITO DE         5023121683 SUC. MIRA AUT.00943141</t>
  </si>
  <si>
    <t xml:space="preserve">      5023121683 DEP EN EFECTIVO     188.00               AUT.00943141</t>
  </si>
  <si>
    <t>D INT 1111111    5023321069                               AUT.00188379</t>
  </si>
  <si>
    <t>DEPOS 0000342    SODEXO MEXICO SA DE CV                   AUT.00148454</t>
  </si>
  <si>
    <t xml:space="preserve">      5027340776 DEPOSITO DE         5027340776 SUC. BCA. AUT.00380609</t>
  </si>
  <si>
    <t>D INT 5582807    1344596                                  AUT.00203722</t>
  </si>
  <si>
    <t xml:space="preserve">      5023522336 DEPOSITO DE         5023522336 SUC. BCA. AUT.00387146</t>
  </si>
  <si>
    <t xml:space="preserve">      5026992874 DEPOSITO DE         5026992874 SUC. SUC  AUT.00753546</t>
  </si>
  <si>
    <t xml:space="preserve">      5026992874 DEP EN EFECTIVO     169.00               AUT.00753546</t>
  </si>
  <si>
    <t>D INT 0000012    5027181584                               AUT.00209024</t>
  </si>
  <si>
    <t xml:space="preserve">      5027236669 DEPOSITO DE         5027236669 SUC. BCA. AUT.00398356</t>
  </si>
  <si>
    <t xml:space="preserve">      5023749681 DEPOSITO DE         5023749681 SUC. SUC  AUT.00754748</t>
  </si>
  <si>
    <t xml:space="preserve">      5023749681 DEP EN EFECTIVO     255.00               AUT.00754748</t>
  </si>
  <si>
    <t>D INT 0230517    5026787910                               AUT.00210196</t>
  </si>
  <si>
    <t>D INT 0230517    5026787910                               AUT.00210269</t>
  </si>
  <si>
    <t xml:space="preserve">      5023385650 DEPOSITO DE         5023385650 SUC. BCA. AUT.00403859</t>
  </si>
  <si>
    <t>D INT 0230517    GAS ABRIL TC1604                         AUT.00211730</t>
  </si>
  <si>
    <t>D INT 0230517    REF 5023671661                           AUT.00211762</t>
  </si>
  <si>
    <t>gas mayo</t>
  </si>
  <si>
    <t>CONTRATO502324952</t>
  </si>
  <si>
    <t>REFERENCIA 502373577</t>
  </si>
  <si>
    <t>REF 5026785252</t>
  </si>
  <si>
    <t>REF 5026287614 EDF Y</t>
  </si>
  <si>
    <t>1000081529 ABR MAY 2</t>
  </si>
  <si>
    <t>PAGO GAS CASA 502580</t>
  </si>
  <si>
    <t>REF5023987844</t>
  </si>
  <si>
    <t>gas d202 preforma</t>
  </si>
  <si>
    <t>GAS ABRIL TC1604</t>
  </si>
  <si>
    <t>Pago de Servicios</t>
  </si>
  <si>
    <t>Reconexion</t>
  </si>
  <si>
    <t>AMTERDAM218604</t>
  </si>
  <si>
    <t>AB120015H82</t>
  </si>
  <si>
    <t>A 303</t>
  </si>
  <si>
    <t xml:space="preserve">      0002380541 DEPOSITO VENTAS NETAS D TAR POR EVOPAYMX AUT.00061977</t>
  </si>
  <si>
    <t xml:space="preserve">      0002380541 COBRO COMIS TAR CRED A NOM EVO0002380541 AUT.00061978</t>
  </si>
  <si>
    <t xml:space="preserve">      0002380541 COBRO IMP INST TAR CR A NOM EV0002380541 AUT.00061979</t>
  </si>
  <si>
    <t xml:space="preserve">      0002380541 COBRO COMIS TAR DEBIT A NOM EV0002380541 AUT.00061980</t>
  </si>
  <si>
    <t xml:space="preserve">      0002380541 COBRO IMP INST TARJ D A NOM EV0002380541 AUT.00061981</t>
  </si>
  <si>
    <t xml:space="preserve">      0002380541 COBRO COMI CAR PARCIALES A NOM0002380541 AUT.00061982</t>
  </si>
  <si>
    <t xml:space="preserve">      0002380541 COBRO IMP CAR PARCIALES A NOM 0002380541 AUT.00061983</t>
  </si>
  <si>
    <t>P TER 0000230517 TRASP DE 3057 A 10861 BANAMEX            AUT.00105535</t>
  </si>
  <si>
    <t xml:space="preserve">      0000000000 DEPOSITO EN EFECTIV SUC. TACANA TAPACHUL AUT.00098114</t>
  </si>
  <si>
    <t>DEPOS 0000330313 GAS EXPRESS NIETO DE MEXICO SA DE CV     AUT.00330313</t>
  </si>
  <si>
    <t xml:space="preserve">      1982252017 DEP DOCUMENTOS BNM  1982252017 SUC. DEPO AUT.00852235</t>
  </si>
  <si>
    <t xml:space="preserve">      1982252017 DEP DOCUMENTOS BNM  1982252017 SUC. DEPO AUT.00852238</t>
  </si>
  <si>
    <t xml:space="preserve">      0322052017 DEP DOCUMENTOS BNM  322052017 SUC. DEPOS AUT.00852245</t>
  </si>
  <si>
    <t xml:space="preserve">      0222052017 DEP DOCUMENTOS BNM  222052017 SUC. DEPOS AUT.00852258</t>
  </si>
  <si>
    <t xml:space="preserve">      3722052017 DEP DOCUMENTOS BNM  3722052017 SUC. DEPO AUT.00852267</t>
  </si>
  <si>
    <t>P INT 0230517    DEP ELECT DEL DIA TRASP BTE CONCENTRADOR AUT.00100573</t>
  </si>
  <si>
    <t xml:space="preserve">      0000000000 DEPOSITO EN EFECTIV SUC. SUC AUT BANAMEX AUT.00747209</t>
  </si>
  <si>
    <t xml:space="preserve">      0000000062 DEV.CHQ.DEP.FIR.NUME                     AUT.01599928</t>
  </si>
  <si>
    <t>PAGO CUENTA DE TERCERO/ 0037563011 BNET    0449114610</t>
  </si>
  <si>
    <t>PAGO CUENTA DE TERCERO/ 0096930030 BNET    0110008893</t>
  </si>
  <si>
    <t>PAGO CUENTA DE TERCERO/ 0048482041 BNET    0449114610</t>
  </si>
  <si>
    <t>PAGO CUENTA DE TERCERO/ 0075697016 BNET    0452750368</t>
  </si>
  <si>
    <t>PAGO CUENTA DE TERCERO/ 0026634010 BNET    0163275353</t>
  </si>
  <si>
    <t>PAGO CUENTA DE TERCERO/ 0092725009 BNET    0196769608</t>
  </si>
  <si>
    <t>PAGO CUENTA DE TERCERO/ 0021750011 BNET    0451587153</t>
  </si>
  <si>
    <t>PAGO CUENTA DE TERCERO/ 0087887028 BNET    0447738978</t>
  </si>
  <si>
    <t>PAGO CUENTA DE TERCERO/ 0047916017 BNET    0170112119</t>
  </si>
  <si>
    <t>DEP.CHEQUES DE OTRO BANCO/0120266 MAY23 15:03 MEXICO</t>
  </si>
  <si>
    <t>DEP.CHEQUES DE OTRO BANCO/0120265 MAY23 15:01 MEXICO</t>
  </si>
  <si>
    <t>DISPERSION/DISPERSION ARDA GAS METROPOLITANO SA DE C</t>
  </si>
  <si>
    <t>DEP.CHEQUES DE OTRO BANCO/0120263 MAY23 15:00 MEXICO</t>
  </si>
  <si>
    <t>DEP.CHEQUES DE OTRO BANCO/0120262 MAY23 15:00 MEXICO</t>
  </si>
  <si>
    <t>PAGO CUENTA DE TERCERO/ 0029368028 BNET    0163198146</t>
  </si>
  <si>
    <t>PAGO CUENTA DE TERCERO/ 0016891051 BNET    0172442698</t>
  </si>
  <si>
    <t>SPEI RECIBIDOBANAMEX/0005167836  002 00000055026180512</t>
  </si>
  <si>
    <t>PAGO CUENTA DE TERCERO/ 0054714013 BNET    0166246044</t>
  </si>
  <si>
    <t>SPEI RECIBIDOBANAMEX/0005144856  002 0962831502680734 GAS METRO ZENSHO</t>
  </si>
  <si>
    <t>SPEI RECIBIDOBANAMEX/0005144854  002 0964617502671904 GAS METRO ZENSHO</t>
  </si>
  <si>
    <t>SPEI RECIBIDOBANAMEX/0005144849  002 0955670502724714 GAS METRO ZENSHO</t>
  </si>
  <si>
    <t>PAGO CUENTA DE TERCERO/ 0046702037 BNET    0443112586</t>
  </si>
  <si>
    <t>PAGO CUENTA DE TERCERO/ 0046702025 BNET    0443112586</t>
  </si>
  <si>
    <t>PAGO CUENTA DE TERCERO/ 0071425027 BNET    0447977395</t>
  </si>
  <si>
    <t>PAGO CUENTA DE TERCERO/ 0001966018 BNET    0175679915</t>
  </si>
  <si>
    <t>SPEI RECIBIDOBANAMEX/0005078501  002 0230517PAGO DE F 953842</t>
  </si>
  <si>
    <t xml:space="preserve">DEPOSITO EN EFECTIVO/0120247  </t>
  </si>
  <si>
    <t>PAGO CUENTA DE TERCERO/ 0041046032 BNET    0444570448</t>
  </si>
  <si>
    <t>PAGO CUENTA DE TERCERO/ 0058726016 BNET    0198246394</t>
  </si>
  <si>
    <t>SPEI RECIBIDOMIFEL/0005048147  042 0000001GAS METROPOLITANO, FACT. SJGE-</t>
  </si>
  <si>
    <t>TEF RECIBIDO SCOTIABANK/1569943443  044 0230517PAGO FACTURA 169170</t>
  </si>
  <si>
    <t>TEF RECIBIDO INBURSA/1569935220  036 5026799Pedido Hotel Aztic 15/05/17 Re</t>
  </si>
  <si>
    <t>CB00000000000002012029/7505091                               0729426</t>
  </si>
  <si>
    <t>CB00000000000002012029/7505080                               0729426</t>
  </si>
  <si>
    <t>CB00000000000002012029/7505070                               0729426</t>
  </si>
  <si>
    <t>CB00000000000002012029/7505069                               0729426</t>
  </si>
  <si>
    <t>CB00000000000002012037/7505058                               0729426</t>
  </si>
  <si>
    <t>SPEI ENVIADO BANORTE/IXE/0000195403  072 0220517TRASPASO BANCOMER A BANORTE CO</t>
  </si>
  <si>
    <t>TRASPASP A CTA 10861</t>
  </si>
</sst>
</file>

<file path=xl/styles.xml><?xml version="1.0" encoding="utf-8"?>
<styleSheet xmlns="http://schemas.openxmlformats.org/spreadsheetml/2006/main">
  <numFmts count="9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d\-m"/>
    <numFmt numFmtId="165" formatCode="&quot;$&quot;#,##0.00"/>
    <numFmt numFmtId="166" formatCode="dd/mm/yyyy;@"/>
    <numFmt numFmtId="167" formatCode="#,##0.00_ ;\-#,##0.00\ "/>
    <numFmt numFmtId="168" formatCode="_-[$€-2]* #,##0.00_-;\-[$€-2]* #,##0.00_-;_-[$€-2]* &quot;-&quot;??_-"/>
    <numFmt numFmtId="169" formatCode="#,##0.00_ ;[Red]\-#,##0.00\ "/>
  </numFmts>
  <fonts count="14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b/>
      <sz val="10"/>
      <color indexed="30"/>
      <name val="Arial"/>
      <family val="2"/>
    </font>
    <font>
      <b/>
      <sz val="10"/>
      <color indexed="30"/>
      <name val="Wingdings"/>
      <charset val="2"/>
    </font>
    <font>
      <b/>
      <sz val="9"/>
      <name val="Arial"/>
      <family val="2"/>
    </font>
    <font>
      <sz val="10"/>
      <color indexed="8"/>
      <name val="Arial"/>
      <family val="2"/>
    </font>
    <font>
      <sz val="8"/>
      <color indexed="9"/>
      <name val="Verdana"/>
      <family val="2"/>
    </font>
    <font>
      <sz val="12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sz val="10"/>
      <name val="Arial Unicode MS"/>
      <family val="2"/>
    </font>
    <font>
      <b/>
      <sz val="18"/>
      <color indexed="8"/>
      <name val="Arial"/>
      <family val="2"/>
    </font>
    <font>
      <sz val="9"/>
      <name val="Arial"/>
      <family val="2"/>
    </font>
    <font>
      <sz val="9"/>
      <name val="Times New Roman"/>
      <family val="1"/>
    </font>
    <font>
      <sz val="14"/>
      <name val="Arial"/>
      <family val="2"/>
    </font>
    <font>
      <sz val="10"/>
      <color indexed="9"/>
      <name val="Arial"/>
      <family val="2"/>
    </font>
    <font>
      <sz val="8"/>
      <name val="Verdana"/>
      <family val="2"/>
    </font>
    <font>
      <sz val="8"/>
      <color indexed="30"/>
      <name val="Arial"/>
      <family val="2"/>
    </font>
    <font>
      <sz val="8"/>
      <color indexed="30"/>
      <name val="Wingdings"/>
      <charset val="2"/>
    </font>
    <font>
      <sz val="10"/>
      <color indexed="30"/>
      <name val="Arial"/>
      <family val="2"/>
    </font>
    <font>
      <sz val="10"/>
      <color indexed="30"/>
      <name val="Wingdings"/>
      <charset val="2"/>
    </font>
    <font>
      <sz val="18"/>
      <name val="Arial"/>
      <family val="2"/>
    </font>
    <font>
      <i/>
      <sz val="9"/>
      <color indexed="56"/>
      <name val="Arial"/>
      <family val="2"/>
    </font>
    <font>
      <sz val="12"/>
      <color indexed="8"/>
      <name val="Arial"/>
      <family val="2"/>
    </font>
    <font>
      <sz val="18"/>
      <color indexed="8"/>
      <name val="Arial"/>
      <family val="2"/>
    </font>
    <font>
      <sz val="14"/>
      <color indexed="8"/>
      <name val="Arial"/>
      <family val="2"/>
    </font>
    <font>
      <sz val="11"/>
      <color indexed="9"/>
      <name val="Arial"/>
      <family val="2"/>
    </font>
    <font>
      <b/>
      <u/>
      <sz val="10"/>
      <color indexed="12"/>
      <name val="Arial"/>
      <family val="2"/>
    </font>
    <font>
      <b/>
      <sz val="9"/>
      <color indexed="30"/>
      <name val="Arial"/>
      <family val="2"/>
    </font>
    <font>
      <b/>
      <sz val="9"/>
      <color indexed="30"/>
      <name val="Wingdings"/>
      <charset val="2"/>
    </font>
    <font>
      <sz val="9"/>
      <color indexed="30"/>
      <name val="Arial"/>
      <family val="2"/>
    </font>
    <font>
      <sz val="9"/>
      <color indexed="30"/>
      <name val="Wingdings"/>
      <charset val="2"/>
    </font>
    <font>
      <sz val="10"/>
      <color theme="1"/>
      <name val="Arial"/>
      <family val="2"/>
    </font>
    <font>
      <b/>
      <sz val="9"/>
      <name val="Arial Unicode MS"/>
      <family val="2"/>
    </font>
    <font>
      <b/>
      <sz val="9"/>
      <color indexed="8"/>
      <name val="Arial"/>
      <family val="2"/>
    </font>
    <font>
      <b/>
      <sz val="9"/>
      <name val="Times New Roman"/>
      <family val="1"/>
    </font>
    <font>
      <b/>
      <sz val="8"/>
      <color indexed="30"/>
      <name val="Arial"/>
      <family val="2"/>
    </font>
    <font>
      <b/>
      <sz val="8"/>
      <color indexed="30"/>
      <name val="Wingdings"/>
      <charset val="2"/>
    </font>
    <font>
      <sz val="11"/>
      <color rgb="FF0066FF"/>
      <name val="Calibri"/>
      <family val="2"/>
      <scheme val="minor"/>
    </font>
    <font>
      <sz val="9"/>
      <color rgb="FF0066FF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b/>
      <sz val="12"/>
      <color indexed="8"/>
      <name val="Verdana"/>
      <family val="2"/>
    </font>
    <font>
      <b/>
      <sz val="12"/>
      <color rgb="FFFFFFFF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11"/>
      <name val="Calibri"/>
      <family val="2"/>
      <scheme val="minor"/>
    </font>
    <font>
      <b/>
      <sz val="14"/>
      <color theme="0"/>
      <name val="Arial"/>
      <family val="2"/>
    </font>
    <font>
      <b/>
      <sz val="14"/>
      <color rgb="FFFFFFFF"/>
      <name val="Arial"/>
      <family val="2"/>
    </font>
    <font>
      <sz val="12"/>
      <color theme="0"/>
      <name val="Arial"/>
      <family val="2"/>
    </font>
    <font>
      <b/>
      <sz val="16"/>
      <color theme="0"/>
      <name val="Arial"/>
      <family val="2"/>
    </font>
    <font>
      <b/>
      <sz val="16"/>
      <color rgb="FFFFFFFF"/>
      <name val="Arial"/>
      <family val="2"/>
    </font>
    <font>
      <b/>
      <sz val="12"/>
      <color rgb="FFFFFF00"/>
      <name val="Arial"/>
      <family val="2"/>
    </font>
    <font>
      <b/>
      <sz val="11"/>
      <name val="Calibri"/>
      <family val="2"/>
      <scheme val="minor"/>
    </font>
    <font>
      <b/>
      <u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 Narrow"/>
      <family val="2"/>
    </font>
    <font>
      <b/>
      <sz val="8"/>
      <color rgb="FF0000FF"/>
      <name val="Arial"/>
      <family val="2"/>
    </font>
    <font>
      <sz val="10"/>
      <color rgb="FF0000FF"/>
      <name val="Arial"/>
      <family val="2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8"/>
      <name val="Arial"/>
      <family val="2"/>
    </font>
    <font>
      <b/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8"/>
      <color rgb="FF0033CC"/>
      <name val="Arial"/>
      <family val="2"/>
    </font>
    <font>
      <b/>
      <sz val="12"/>
      <color theme="1"/>
      <name val="Arial"/>
      <family val="2"/>
    </font>
    <font>
      <b/>
      <sz val="12"/>
      <color rgb="FFFFFFFF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  <scheme val="minor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  <scheme val="minor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  <scheme val="minor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  <scheme val="minor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Calibri"/>
      <family val="2"/>
    </font>
    <font>
      <b/>
      <sz val="10"/>
      <color rgb="FFFFFFFF"/>
      <name val="Calibri"/>
      <family val="2"/>
    </font>
    <font>
      <sz val="11"/>
      <color rgb="FF7030A0"/>
      <name val="Cambria"/>
      <family val="1"/>
      <scheme val="major"/>
    </font>
    <font>
      <b/>
      <sz val="10"/>
      <color rgb="FFFFFFFF"/>
      <name val="Arial"/>
      <family val="2"/>
    </font>
    <font>
      <b/>
      <sz val="8"/>
      <color rgb="FFFF0000"/>
      <name val="Arial"/>
      <family val="2"/>
    </font>
    <font>
      <b/>
      <sz val="10"/>
      <color rgb="FF008000"/>
      <name val="Arial"/>
      <family val="2"/>
    </font>
    <font>
      <b/>
      <sz val="9"/>
      <color indexed="12"/>
      <name val="Arial"/>
      <family val="2"/>
    </font>
    <font>
      <b/>
      <sz val="10"/>
      <color indexed="12"/>
      <name val="Tahoma"/>
      <family val="2"/>
    </font>
    <font>
      <b/>
      <sz val="10"/>
      <color indexed="12"/>
      <name val="Arial"/>
      <family val="2"/>
    </font>
    <font>
      <b/>
      <sz val="10"/>
      <color theme="9" tint="-0.249977111117893"/>
      <name val="Arial"/>
      <family val="2"/>
    </font>
    <font>
      <b/>
      <sz val="9"/>
      <color indexed="12"/>
      <name val="Tahoma"/>
      <family val="2"/>
    </font>
    <font>
      <b/>
      <sz val="11"/>
      <color rgb="FF0000FF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1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47"/>
        <bgColor indexed="9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8"/>
      </patternFill>
    </fill>
    <fill>
      <patternFill patternType="solid">
        <fgColor indexed="23"/>
        <bgColor indexed="8"/>
      </patternFill>
    </fill>
    <fill>
      <patternFill patternType="solid">
        <fgColor rgb="FFE3E3E3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DCD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66"/>
        <bgColor indexed="64"/>
      </patternFill>
    </fill>
    <fill>
      <patternFill patternType="solid">
        <fgColor rgb="FFFF0066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DCDFF"/>
        <bgColor rgb="FF000000"/>
      </patternFill>
    </fill>
    <fill>
      <patternFill patternType="solid">
        <fgColor rgb="FF97E4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D5EA"/>
        <bgColor indexed="64"/>
      </patternFill>
    </fill>
    <fill>
      <patternFill patternType="solid">
        <fgColor rgb="FF86E7FA"/>
        <bgColor indexed="64"/>
      </patternFill>
    </fill>
    <fill>
      <patternFill patternType="solid">
        <fgColor rgb="FFB3FF9B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89E0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AFF8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A3FFA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CC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7442">
    <xf numFmtId="0" fontId="0" fillId="0" borderId="0">
      <alignment vertical="top"/>
    </xf>
    <xf numFmtId="0" fontId="75" fillId="0" borderId="0">
      <alignment vertical="top"/>
    </xf>
    <xf numFmtId="0" fontId="76" fillId="0" borderId="0">
      <alignment vertical="top"/>
    </xf>
    <xf numFmtId="0" fontId="8" fillId="0" borderId="0"/>
    <xf numFmtId="0" fontId="10" fillId="0" borderId="0">
      <alignment vertical="top"/>
    </xf>
    <xf numFmtId="0" fontId="7" fillId="0" borderId="0"/>
    <xf numFmtId="0" fontId="10" fillId="0" borderId="0">
      <alignment vertical="top"/>
    </xf>
    <xf numFmtId="0" fontId="20" fillId="0" borderId="0">
      <alignment vertical="top"/>
    </xf>
    <xf numFmtId="43" fontId="10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20" applyNumberFormat="0" applyFill="0" applyAlignment="0" applyProtection="0"/>
    <xf numFmtId="0" fontId="84" fillId="0" borderId="21" applyNumberFormat="0" applyFill="0" applyAlignment="0" applyProtection="0"/>
    <xf numFmtId="0" fontId="85" fillId="0" borderId="22" applyNumberFormat="0" applyFill="0" applyAlignment="0" applyProtection="0"/>
    <xf numFmtId="0" fontId="85" fillId="0" borderId="0" applyNumberFormat="0" applyFill="0" applyBorder="0" applyAlignment="0" applyProtection="0"/>
    <xf numFmtId="0" fontId="86" fillId="29" borderId="0" applyNumberFormat="0" applyBorder="0" applyAlignment="0" applyProtection="0"/>
    <xf numFmtId="0" fontId="87" fillId="30" borderId="0" applyNumberFormat="0" applyBorder="0" applyAlignment="0" applyProtection="0"/>
    <xf numFmtId="0" fontId="88" fillId="31" borderId="0" applyNumberFormat="0" applyBorder="0" applyAlignment="0" applyProtection="0"/>
    <xf numFmtId="0" fontId="89" fillId="32" borderId="23" applyNumberFormat="0" applyAlignment="0" applyProtection="0"/>
    <xf numFmtId="0" fontId="90" fillId="33" borderId="24" applyNumberFormat="0" applyAlignment="0" applyProtection="0"/>
    <xf numFmtId="0" fontId="91" fillId="33" borderId="23" applyNumberFormat="0" applyAlignment="0" applyProtection="0"/>
    <xf numFmtId="0" fontId="92" fillId="0" borderId="25" applyNumberFormat="0" applyFill="0" applyAlignment="0" applyProtection="0"/>
    <xf numFmtId="0" fontId="93" fillId="34" borderId="26" applyNumberFormat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81" fillId="0" borderId="28" applyNumberFormat="0" applyFill="0" applyAlignment="0" applyProtection="0"/>
    <xf numFmtId="0" fontId="9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96" fillId="39" borderId="0" applyNumberFormat="0" applyBorder="0" applyAlignment="0" applyProtection="0"/>
    <xf numFmtId="0" fontId="9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96" fillId="43" borderId="0" applyNumberFormat="0" applyBorder="0" applyAlignment="0" applyProtection="0"/>
    <xf numFmtId="0" fontId="9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6" borderId="0" applyNumberFormat="0" applyBorder="0" applyAlignment="0" applyProtection="0"/>
    <xf numFmtId="0" fontId="96" fillId="47" borderId="0" applyNumberFormat="0" applyBorder="0" applyAlignment="0" applyProtection="0"/>
    <xf numFmtId="0" fontId="96" fillId="48" borderId="0" applyNumberFormat="0" applyBorder="0" applyAlignment="0" applyProtection="0"/>
    <xf numFmtId="0" fontId="6" fillId="49" borderId="0" applyNumberFormat="0" applyBorder="0" applyAlignment="0" applyProtection="0"/>
    <xf numFmtId="0" fontId="6" fillId="50" borderId="0" applyNumberFormat="0" applyBorder="0" applyAlignment="0" applyProtection="0"/>
    <xf numFmtId="0" fontId="96" fillId="51" borderId="0" applyNumberFormat="0" applyBorder="0" applyAlignment="0" applyProtection="0"/>
    <xf numFmtId="0" fontId="96" fillId="52" borderId="0" applyNumberFormat="0" applyBorder="0" applyAlignment="0" applyProtection="0"/>
    <xf numFmtId="0" fontId="6" fillId="53" borderId="0" applyNumberFormat="0" applyBorder="0" applyAlignment="0" applyProtection="0"/>
    <xf numFmtId="0" fontId="6" fillId="54" borderId="0" applyNumberFormat="0" applyBorder="0" applyAlignment="0" applyProtection="0"/>
    <xf numFmtId="0" fontId="96" fillId="55" borderId="0" applyNumberFormat="0" applyBorder="0" applyAlignment="0" applyProtection="0"/>
    <xf numFmtId="0" fontId="9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96" fillId="59" borderId="0" applyNumberFormat="0" applyBorder="0" applyAlignment="0" applyProtection="0"/>
    <xf numFmtId="0" fontId="6" fillId="0" borderId="0"/>
    <xf numFmtId="0" fontId="6" fillId="35" borderId="27" applyNumberFormat="0" applyFont="0" applyAlignment="0" applyProtection="0"/>
    <xf numFmtId="0" fontId="10" fillId="0" borderId="0">
      <alignment vertical="top"/>
    </xf>
    <xf numFmtId="0" fontId="103" fillId="0" borderId="0">
      <alignment vertical="top"/>
    </xf>
    <xf numFmtId="0" fontId="5" fillId="0" borderId="0"/>
    <xf numFmtId="43" fontId="5" fillId="0" borderId="0" applyFont="0" applyFill="0" applyBorder="0" applyAlignment="0" applyProtection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44" fontId="10" fillId="0" borderId="0" applyFont="0" applyFill="0" applyBorder="0" applyAlignment="0" applyProtection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>
      <alignment vertical="top"/>
    </xf>
    <xf numFmtId="0" fontId="10" fillId="0" borderId="0">
      <alignment vertical="top"/>
    </xf>
    <xf numFmtId="0" fontId="104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104" fillId="6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104" fillId="6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104" fillId="64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64" borderId="0" applyNumberFormat="0" applyBorder="0" applyAlignment="0" applyProtection="0"/>
    <xf numFmtId="0" fontId="104" fillId="64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104" fillId="6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65" borderId="0" applyNumberFormat="0" applyBorder="0" applyAlignment="0" applyProtection="0"/>
    <xf numFmtId="0" fontId="104" fillId="6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104" fillId="6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6" borderId="0" applyNumberFormat="0" applyBorder="0" applyAlignment="0" applyProtection="0"/>
    <xf numFmtId="0" fontId="104" fillId="6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104" fillId="67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104" fillId="67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104" fillId="68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8" borderId="0" applyNumberFormat="0" applyBorder="0" applyAlignment="0" applyProtection="0"/>
    <xf numFmtId="0" fontId="104" fillId="68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104" fillId="69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69" borderId="0" applyNumberFormat="0" applyBorder="0" applyAlignment="0" applyProtection="0"/>
    <xf numFmtId="0" fontId="104" fillId="69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104" fillId="70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104" fillId="70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104" fillId="71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71" borderId="0" applyNumberFormat="0" applyBorder="0" applyAlignment="0" applyProtection="0"/>
    <xf numFmtId="0" fontId="104" fillId="71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104" fillId="6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66" borderId="0" applyNumberFormat="0" applyBorder="0" applyAlignment="0" applyProtection="0"/>
    <xf numFmtId="0" fontId="104" fillId="6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104" fillId="69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104" fillId="69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104" fillId="72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72" borderId="0" applyNumberFormat="0" applyBorder="0" applyAlignment="0" applyProtection="0"/>
    <xf numFmtId="0" fontId="104" fillId="72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96" fillId="73" borderId="0" applyNumberFormat="0" applyBorder="0" applyAlignment="0" applyProtection="0"/>
    <xf numFmtId="0" fontId="105" fillId="73" borderId="0" applyNumberFormat="0" applyBorder="0" applyAlignment="0" applyProtection="0"/>
    <xf numFmtId="0" fontId="96" fillId="39" borderId="0" applyNumberFormat="0" applyBorder="0" applyAlignment="0" applyProtection="0"/>
    <xf numFmtId="0" fontId="105" fillId="73" borderId="0" applyNumberFormat="0" applyBorder="0" applyAlignment="0" applyProtection="0"/>
    <xf numFmtId="0" fontId="96" fillId="39" borderId="0" applyNumberFormat="0" applyBorder="0" applyAlignment="0" applyProtection="0"/>
    <xf numFmtId="0" fontId="96" fillId="43" borderId="0" applyNumberFormat="0" applyBorder="0" applyAlignment="0" applyProtection="0"/>
    <xf numFmtId="0" fontId="105" fillId="70" borderId="0" applyNumberFormat="0" applyBorder="0" applyAlignment="0" applyProtection="0"/>
    <xf numFmtId="0" fontId="96" fillId="43" borderId="0" applyNumberFormat="0" applyBorder="0" applyAlignment="0" applyProtection="0"/>
    <xf numFmtId="0" fontId="105" fillId="70" borderId="0" applyNumberFormat="0" applyBorder="0" applyAlignment="0" applyProtection="0"/>
    <xf numFmtId="0" fontId="96" fillId="71" borderId="0" applyNumberFormat="0" applyBorder="0" applyAlignment="0" applyProtection="0"/>
    <xf numFmtId="0" fontId="105" fillId="71" borderId="0" applyNumberFormat="0" applyBorder="0" applyAlignment="0" applyProtection="0"/>
    <xf numFmtId="0" fontId="96" fillId="47" borderId="0" applyNumberFormat="0" applyBorder="0" applyAlignment="0" applyProtection="0"/>
    <xf numFmtId="0" fontId="105" fillId="71" borderId="0" applyNumberFormat="0" applyBorder="0" applyAlignment="0" applyProtection="0"/>
    <xf numFmtId="0" fontId="96" fillId="47" borderId="0" applyNumberFormat="0" applyBorder="0" applyAlignment="0" applyProtection="0"/>
    <xf numFmtId="0" fontId="96" fillId="74" borderId="0" applyNumberFormat="0" applyBorder="0" applyAlignment="0" applyProtection="0"/>
    <xf numFmtId="0" fontId="105" fillId="74" borderId="0" applyNumberFormat="0" applyBorder="0" applyAlignment="0" applyProtection="0"/>
    <xf numFmtId="0" fontId="96" fillId="51" borderId="0" applyNumberFormat="0" applyBorder="0" applyAlignment="0" applyProtection="0"/>
    <xf numFmtId="0" fontId="105" fillId="74" borderId="0" applyNumberFormat="0" applyBorder="0" applyAlignment="0" applyProtection="0"/>
    <xf numFmtId="0" fontId="96" fillId="51" borderId="0" applyNumberFormat="0" applyBorder="0" applyAlignment="0" applyProtection="0"/>
    <xf numFmtId="0" fontId="96" fillId="75" borderId="0" applyNumberFormat="0" applyBorder="0" applyAlignment="0" applyProtection="0"/>
    <xf numFmtId="0" fontId="105" fillId="75" borderId="0" applyNumberFormat="0" applyBorder="0" applyAlignment="0" applyProtection="0"/>
    <xf numFmtId="0" fontId="96" fillId="55" borderId="0" applyNumberFormat="0" applyBorder="0" applyAlignment="0" applyProtection="0"/>
    <xf numFmtId="0" fontId="105" fillId="75" borderId="0" applyNumberFormat="0" applyBorder="0" applyAlignment="0" applyProtection="0"/>
    <xf numFmtId="0" fontId="96" fillId="55" borderId="0" applyNumberFormat="0" applyBorder="0" applyAlignment="0" applyProtection="0"/>
    <xf numFmtId="0" fontId="96" fillId="76" borderId="0" applyNumberFormat="0" applyBorder="0" applyAlignment="0" applyProtection="0"/>
    <xf numFmtId="0" fontId="105" fillId="76" borderId="0" applyNumberFormat="0" applyBorder="0" applyAlignment="0" applyProtection="0"/>
    <xf numFmtId="0" fontId="96" fillId="59" borderId="0" applyNumberFormat="0" applyBorder="0" applyAlignment="0" applyProtection="0"/>
    <xf numFmtId="0" fontId="105" fillId="76" borderId="0" applyNumberFormat="0" applyBorder="0" applyAlignment="0" applyProtection="0"/>
    <xf numFmtId="0" fontId="96" fillId="59" borderId="0" applyNumberFormat="0" applyBorder="0" applyAlignment="0" applyProtection="0"/>
    <xf numFmtId="0" fontId="86" fillId="29" borderId="0" applyNumberFormat="0" applyBorder="0" applyAlignment="0" applyProtection="0"/>
    <xf numFmtId="0" fontId="106" fillId="65" borderId="0" applyNumberFormat="0" applyBorder="0" applyAlignment="0" applyProtection="0"/>
    <xf numFmtId="0" fontId="86" fillId="29" borderId="0" applyNumberFormat="0" applyBorder="0" applyAlignment="0" applyProtection="0"/>
    <xf numFmtId="0" fontId="106" fillId="65" borderId="0" applyNumberFormat="0" applyBorder="0" applyAlignment="0" applyProtection="0"/>
    <xf numFmtId="0" fontId="107" fillId="77" borderId="23" applyNumberFormat="0" applyAlignment="0" applyProtection="0"/>
    <xf numFmtId="0" fontId="108" fillId="77" borderId="30" applyNumberFormat="0" applyAlignment="0" applyProtection="0"/>
    <xf numFmtId="0" fontId="91" fillId="33" borderId="23" applyNumberFormat="0" applyAlignment="0" applyProtection="0"/>
    <xf numFmtId="0" fontId="108" fillId="77" borderId="30" applyNumberFormat="0" applyAlignment="0" applyProtection="0"/>
    <xf numFmtId="0" fontId="91" fillId="33" borderId="23" applyNumberFormat="0" applyAlignment="0" applyProtection="0"/>
    <xf numFmtId="0" fontId="93" fillId="78" borderId="31" applyNumberFormat="0" applyAlignment="0" applyProtection="0"/>
    <xf numFmtId="0" fontId="109" fillId="78" borderId="31" applyNumberFormat="0" applyAlignment="0" applyProtection="0"/>
    <xf numFmtId="0" fontId="93" fillId="34" borderId="26" applyNumberFormat="0" applyAlignment="0" applyProtection="0"/>
    <xf numFmtId="0" fontId="109" fillId="78" borderId="31" applyNumberFormat="0" applyAlignment="0" applyProtection="0"/>
    <xf numFmtId="0" fontId="93" fillId="34" borderId="26" applyNumberFormat="0" applyAlignment="0" applyProtection="0"/>
    <xf numFmtId="0" fontId="110" fillId="0" borderId="32" applyNumberFormat="0" applyFill="0" applyAlignment="0" applyProtection="0"/>
    <xf numFmtId="0" fontId="92" fillId="0" borderId="25" applyNumberFormat="0" applyFill="0" applyAlignment="0" applyProtection="0"/>
    <xf numFmtId="0" fontId="92" fillId="0" borderId="25" applyNumberFormat="0" applyFill="0" applyAlignment="0" applyProtection="0"/>
    <xf numFmtId="0" fontId="11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96" fillId="79" borderId="0" applyNumberFormat="0" applyBorder="0" applyAlignment="0" applyProtection="0"/>
    <xf numFmtId="0" fontId="105" fillId="79" borderId="0" applyNumberFormat="0" applyBorder="0" applyAlignment="0" applyProtection="0"/>
    <xf numFmtId="0" fontId="96" fillId="36" borderId="0" applyNumberFormat="0" applyBorder="0" applyAlignment="0" applyProtection="0"/>
    <xf numFmtId="0" fontId="105" fillId="79" borderId="0" applyNumberFormat="0" applyBorder="0" applyAlignment="0" applyProtection="0"/>
    <xf numFmtId="0" fontId="96" fillId="36" borderId="0" applyNumberFormat="0" applyBorder="0" applyAlignment="0" applyProtection="0"/>
    <xf numFmtId="0" fontId="96" fillId="40" borderId="0" applyNumberFormat="0" applyBorder="0" applyAlignment="0" applyProtection="0"/>
    <xf numFmtId="0" fontId="105" fillId="80" borderId="0" applyNumberFormat="0" applyBorder="0" applyAlignment="0" applyProtection="0"/>
    <xf numFmtId="0" fontId="96" fillId="40" borderId="0" applyNumberFormat="0" applyBorder="0" applyAlignment="0" applyProtection="0"/>
    <xf numFmtId="0" fontId="105" fillId="80" borderId="0" applyNumberFormat="0" applyBorder="0" applyAlignment="0" applyProtection="0"/>
    <xf numFmtId="0" fontId="96" fillId="81" borderId="0" applyNumberFormat="0" applyBorder="0" applyAlignment="0" applyProtection="0"/>
    <xf numFmtId="0" fontId="105" fillId="81" borderId="0" applyNumberFormat="0" applyBorder="0" applyAlignment="0" applyProtection="0"/>
    <xf numFmtId="0" fontId="96" fillId="44" borderId="0" applyNumberFormat="0" applyBorder="0" applyAlignment="0" applyProtection="0"/>
    <xf numFmtId="0" fontId="105" fillId="81" borderId="0" applyNumberFormat="0" applyBorder="0" applyAlignment="0" applyProtection="0"/>
    <xf numFmtId="0" fontId="96" fillId="44" borderId="0" applyNumberFormat="0" applyBorder="0" applyAlignment="0" applyProtection="0"/>
    <xf numFmtId="0" fontId="96" fillId="74" borderId="0" applyNumberFormat="0" applyBorder="0" applyAlignment="0" applyProtection="0"/>
    <xf numFmtId="0" fontId="105" fillId="74" borderId="0" applyNumberFormat="0" applyBorder="0" applyAlignment="0" applyProtection="0"/>
    <xf numFmtId="0" fontId="96" fillId="48" borderId="0" applyNumberFormat="0" applyBorder="0" applyAlignment="0" applyProtection="0"/>
    <xf numFmtId="0" fontId="105" fillId="74" borderId="0" applyNumberFormat="0" applyBorder="0" applyAlignment="0" applyProtection="0"/>
    <xf numFmtId="0" fontId="96" fillId="48" borderId="0" applyNumberFormat="0" applyBorder="0" applyAlignment="0" applyProtection="0"/>
    <xf numFmtId="0" fontId="96" fillId="75" borderId="0" applyNumberFormat="0" applyBorder="0" applyAlignment="0" applyProtection="0"/>
    <xf numFmtId="0" fontId="105" fillId="75" borderId="0" applyNumberFormat="0" applyBorder="0" applyAlignment="0" applyProtection="0"/>
    <xf numFmtId="0" fontId="96" fillId="52" borderId="0" applyNumberFormat="0" applyBorder="0" applyAlignment="0" applyProtection="0"/>
    <xf numFmtId="0" fontId="105" fillId="75" borderId="0" applyNumberFormat="0" applyBorder="0" applyAlignment="0" applyProtection="0"/>
    <xf numFmtId="0" fontId="96" fillId="52" borderId="0" applyNumberFormat="0" applyBorder="0" applyAlignment="0" applyProtection="0"/>
    <xf numFmtId="0" fontId="96" fillId="82" borderId="0" applyNumberFormat="0" applyBorder="0" applyAlignment="0" applyProtection="0"/>
    <xf numFmtId="0" fontId="105" fillId="82" borderId="0" applyNumberFormat="0" applyBorder="0" applyAlignment="0" applyProtection="0"/>
    <xf numFmtId="0" fontId="96" fillId="56" borderId="0" applyNumberFormat="0" applyBorder="0" applyAlignment="0" applyProtection="0"/>
    <xf numFmtId="0" fontId="105" fillId="82" borderId="0" applyNumberFormat="0" applyBorder="0" applyAlignment="0" applyProtection="0"/>
    <xf numFmtId="0" fontId="96" fillId="56" borderId="0" applyNumberFormat="0" applyBorder="0" applyAlignment="0" applyProtection="0"/>
    <xf numFmtId="0" fontId="112" fillId="68" borderId="23" applyNumberFormat="0" applyAlignment="0" applyProtection="0"/>
    <xf numFmtId="0" fontId="113" fillId="68" borderId="30" applyNumberFormat="0" applyAlignment="0" applyProtection="0"/>
    <xf numFmtId="0" fontId="89" fillId="32" borderId="23" applyNumberFormat="0" applyAlignment="0" applyProtection="0"/>
    <xf numFmtId="0" fontId="113" fillId="68" borderId="30" applyNumberFormat="0" applyAlignment="0" applyProtection="0"/>
    <xf numFmtId="0" fontId="89" fillId="32" borderId="23" applyNumberFormat="0" applyAlignment="0" applyProtection="0"/>
    <xf numFmtId="0" fontId="20" fillId="0" borderId="0">
      <alignment vertical="top"/>
    </xf>
    <xf numFmtId="168" fontId="10" fillId="0" borderId="0" applyFont="0" applyFill="0" applyBorder="0" applyAlignment="0" applyProtection="0"/>
    <xf numFmtId="0" fontId="87" fillId="30" borderId="0" applyNumberFormat="0" applyBorder="0" applyAlignment="0" applyProtection="0"/>
    <xf numFmtId="0" fontId="114" fillId="64" borderId="0" applyNumberFormat="0" applyBorder="0" applyAlignment="0" applyProtection="0"/>
    <xf numFmtId="0" fontId="87" fillId="30" borderId="0" applyNumberFormat="0" applyBorder="0" applyAlignment="0" applyProtection="0"/>
    <xf numFmtId="0" fontId="114" fillId="64" borderId="0" applyNumberFormat="0" applyBorder="0" applyAlignment="0" applyProtection="0"/>
    <xf numFmtId="0" fontId="115" fillId="31" borderId="0" applyNumberFormat="0" applyBorder="0" applyAlignment="0" applyProtection="0"/>
    <xf numFmtId="0" fontId="116" fillId="83" borderId="0" applyNumberFormat="0" applyBorder="0" applyAlignment="0" applyProtection="0"/>
    <xf numFmtId="0" fontId="88" fillId="31" borderId="0" applyNumberFormat="0" applyBorder="0" applyAlignment="0" applyProtection="0"/>
    <xf numFmtId="0" fontId="116" fillId="83" borderId="0" applyNumberFormat="0" applyBorder="0" applyAlignment="0" applyProtection="0"/>
    <xf numFmtId="0" fontId="88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10" fillId="84" borderId="29" applyNumberFormat="0" applyFont="0" applyAlignment="0" applyProtection="0"/>
    <xf numFmtId="0" fontId="5" fillId="35" borderId="27" applyNumberFormat="0" applyFont="0" applyAlignment="0" applyProtection="0"/>
    <xf numFmtId="0" fontId="104" fillId="35" borderId="27" applyNumberFormat="0" applyFont="0" applyAlignment="0" applyProtection="0"/>
    <xf numFmtId="0" fontId="104" fillId="84" borderId="29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104" fillId="35" borderId="27" applyNumberFormat="0" applyFont="0" applyAlignment="0" applyProtection="0"/>
    <xf numFmtId="0" fontId="104" fillId="84" borderId="29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117" fillId="77" borderId="33" applyNumberFormat="0" applyAlignment="0" applyProtection="0"/>
    <xf numFmtId="0" fontId="90" fillId="33" borderId="24" applyNumberFormat="0" applyAlignment="0" applyProtection="0"/>
    <xf numFmtId="0" fontId="90" fillId="33" borderId="24" applyNumberFormat="0" applyAlignment="0" applyProtection="0"/>
    <xf numFmtId="0" fontId="9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34" applyNumberFormat="0" applyFill="0" applyAlignment="0" applyProtection="0"/>
    <xf numFmtId="0" fontId="83" fillId="0" borderId="20" applyNumberFormat="0" applyFill="0" applyAlignment="0" applyProtection="0"/>
    <xf numFmtId="0" fontId="83" fillId="0" borderId="20" applyNumberFormat="0" applyFill="0" applyAlignment="0" applyProtection="0"/>
    <xf numFmtId="0" fontId="121" fillId="0" borderId="21" applyNumberFormat="0" applyFill="0" applyAlignment="0" applyProtection="0"/>
    <xf numFmtId="0" fontId="122" fillId="0" borderId="35" applyNumberFormat="0" applyFill="0" applyAlignment="0" applyProtection="0"/>
    <xf numFmtId="0" fontId="84" fillId="0" borderId="21" applyNumberFormat="0" applyFill="0" applyAlignment="0" applyProtection="0"/>
    <xf numFmtId="0" fontId="122" fillId="0" borderId="35" applyNumberFormat="0" applyFill="0" applyAlignment="0" applyProtection="0"/>
    <xf numFmtId="0" fontId="84" fillId="0" borderId="21" applyNumberFormat="0" applyFill="0" applyAlignment="0" applyProtection="0"/>
    <xf numFmtId="0" fontId="111" fillId="0" borderId="36" applyNumberFormat="0" applyFill="0" applyAlignment="0" applyProtection="0"/>
    <xf numFmtId="0" fontId="85" fillId="0" borderId="22" applyNumberFormat="0" applyFill="0" applyAlignment="0" applyProtection="0"/>
    <xf numFmtId="0" fontId="85" fillId="0" borderId="22" applyNumberFormat="0" applyFill="0" applyAlignment="0" applyProtection="0"/>
    <xf numFmtId="0" fontId="12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1" fillId="0" borderId="37" applyNumberFormat="0" applyFill="0" applyAlignment="0" applyProtection="0"/>
    <xf numFmtId="0" fontId="124" fillId="0" borderId="37" applyNumberFormat="0" applyFill="0" applyAlignment="0" applyProtection="0"/>
    <xf numFmtId="0" fontId="81" fillId="0" borderId="28" applyNumberFormat="0" applyFill="0" applyAlignment="0" applyProtection="0"/>
    <xf numFmtId="0" fontId="124" fillId="0" borderId="37" applyNumberFormat="0" applyFill="0" applyAlignment="0" applyProtection="0"/>
    <xf numFmtId="0" fontId="81" fillId="0" borderId="2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5" borderId="27" applyNumberFormat="0" applyFont="0" applyAlignment="0" applyProtection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35" borderId="27" applyNumberFormat="0" applyFont="0" applyAlignment="0" applyProtection="0"/>
    <xf numFmtId="0" fontId="10" fillId="0" borderId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10" fillId="0" borderId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10" fillId="0" borderId="0"/>
    <xf numFmtId="0" fontId="10" fillId="0" borderId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10" fillId="0" borderId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0" fontId="10" fillId="0" borderId="0">
      <alignment vertical="top"/>
    </xf>
    <xf numFmtId="0" fontId="10" fillId="0" borderId="0">
      <alignment vertical="top"/>
    </xf>
    <xf numFmtId="0" fontId="5" fillId="0" borderId="0"/>
    <xf numFmtId="43" fontId="5" fillId="0" borderId="0" applyFont="0" applyFill="0" applyBorder="0" applyAlignment="0" applyProtection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>
      <alignment vertical="top"/>
    </xf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64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6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8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69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38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71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66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0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4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72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35" borderId="27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5" borderId="27" applyNumberFormat="0" applyFont="0" applyAlignment="0" applyProtection="0"/>
    <xf numFmtId="0" fontId="5" fillId="0" borderId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35" borderId="27" applyNumberFormat="0" applyFont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0" borderId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20" fillId="0" borderId="0">
      <alignment vertical="top"/>
    </xf>
    <xf numFmtId="0" fontId="4" fillId="0" borderId="0"/>
    <xf numFmtId="43" fontId="4" fillId="0" borderId="0" applyFont="0" applyFill="0" applyBorder="0" applyAlignment="0" applyProtection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63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64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6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66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8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6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71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6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5" borderId="27" applyNumberFormat="0" applyFont="0" applyAlignment="0" applyProtection="0"/>
    <xf numFmtId="0" fontId="4" fillId="0" borderId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63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64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6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66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8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6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71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66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35" borderId="27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5" borderId="27" applyNumberFormat="0" applyFont="0" applyAlignment="0" applyProtection="0"/>
    <xf numFmtId="0" fontId="4" fillId="0" borderId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35" borderId="27" applyNumberFormat="0" applyFont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0" borderId="0"/>
    <xf numFmtId="0" fontId="3" fillId="0" borderId="0"/>
    <xf numFmtId="0" fontId="3" fillId="35" borderId="27" applyNumberFormat="0" applyFont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49" borderId="0" applyNumberFormat="0" applyBorder="0" applyAlignment="0" applyProtection="0"/>
    <xf numFmtId="0" fontId="3" fillId="50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8" borderId="0" applyNumberFormat="0" applyBorder="0" applyAlignment="0" applyProtection="0"/>
    <xf numFmtId="0" fontId="2" fillId="0" borderId="0"/>
    <xf numFmtId="0" fontId="2" fillId="35" borderId="27" applyNumberFormat="0" applyFont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6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6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6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66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8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6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71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6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72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6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6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6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66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8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6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71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6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72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0" fillId="0" borderId="0">
      <alignment vertical="top"/>
    </xf>
    <xf numFmtId="0" fontId="1" fillId="35" borderId="27" applyNumberFormat="0" applyFont="0" applyAlignment="0" applyProtection="0"/>
    <xf numFmtId="0" fontId="10" fillId="0" borderId="0">
      <alignment vertical="top"/>
    </xf>
    <xf numFmtId="0" fontId="10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0" fillId="0" borderId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6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6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6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66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8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6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71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6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72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6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64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6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66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8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6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71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6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72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35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5" borderId="27" applyNumberFormat="0" applyFont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27" applyNumberFormat="0" applyFont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0" borderId="0"/>
  </cellStyleXfs>
  <cellXfs count="958">
    <xf numFmtId="0" fontId="0" fillId="0" borderId="0" xfId="0">
      <alignment vertical="top"/>
    </xf>
    <xf numFmtId="4" fontId="11" fillId="0" borderId="0" xfId="0" applyNumberFormat="1" applyFont="1" applyAlignment="1"/>
    <xf numFmtId="0" fontId="14" fillId="0" borderId="0" xfId="0" applyFont="1" applyFill="1" applyAlignment="1">
      <alignment horizontal="center" wrapText="1"/>
    </xf>
    <xf numFmtId="4" fontId="24" fillId="4" borderId="0" xfId="0" applyNumberFormat="1" applyFont="1" applyFill="1" applyAlignment="1">
      <alignment vertical="top"/>
    </xf>
    <xf numFmtId="0" fontId="20" fillId="0" borderId="0" xfId="0" applyFont="1" applyAlignment="1">
      <alignment horizontal="center"/>
    </xf>
    <xf numFmtId="0" fontId="20" fillId="0" borderId="0" xfId="0" applyFont="1">
      <alignment vertical="top"/>
    </xf>
    <xf numFmtId="8" fontId="20" fillId="0" borderId="0" xfId="0" applyNumberFormat="1" applyFont="1" applyAlignment="1">
      <alignment horizontal="left" vertical="top" wrapText="1"/>
    </xf>
    <xf numFmtId="8" fontId="28" fillId="4" borderId="0" xfId="0" applyNumberFormat="1" applyFont="1" applyFill="1" applyAlignment="1">
      <alignment vertical="top"/>
    </xf>
    <xf numFmtId="0" fontId="20" fillId="0" borderId="0" xfId="0" applyFont="1" applyFill="1">
      <alignment vertical="top"/>
    </xf>
    <xf numFmtId="0" fontId="26" fillId="0" borderId="0" xfId="0" applyFont="1" applyAlignment="1"/>
    <xf numFmtId="0" fontId="20" fillId="0" borderId="0" xfId="0" applyFont="1" applyAlignment="1">
      <alignment horizontal="left" vertical="top" wrapText="1"/>
    </xf>
    <xf numFmtId="40" fontId="28" fillId="4" borderId="0" xfId="0" applyNumberFormat="1" applyFont="1" applyFill="1">
      <alignment vertical="top"/>
    </xf>
    <xf numFmtId="0" fontId="24" fillId="5" borderId="2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>
      <alignment vertical="top"/>
    </xf>
    <xf numFmtId="0" fontId="20" fillId="6" borderId="2" xfId="0" applyFont="1" applyFill="1" applyBorder="1" applyAlignment="1">
      <alignment vertical="center"/>
    </xf>
    <xf numFmtId="0" fontId="29" fillId="0" borderId="0" xfId="0" applyFont="1" applyAlignment="1">
      <alignment horizontal="right" wrapText="1"/>
    </xf>
    <xf numFmtId="0" fontId="30" fillId="0" borderId="0" xfId="0" applyFont="1" applyFill="1" applyAlignment="1">
      <alignment vertical="center"/>
    </xf>
    <xf numFmtId="4" fontId="20" fillId="0" borderId="0" xfId="0" applyNumberFormat="1" applyFont="1">
      <alignment vertical="top"/>
    </xf>
    <xf numFmtId="0" fontId="22" fillId="0" borderId="0" xfId="0" applyFont="1" applyAlignment="1"/>
    <xf numFmtId="0" fontId="33" fillId="0" borderId="0" xfId="0" applyFont="1" applyAlignment="1"/>
    <xf numFmtId="0" fontId="10" fillId="0" borderId="0" xfId="0" applyFont="1" applyAlignment="1"/>
    <xf numFmtId="0" fontId="14" fillId="0" borderId="0" xfId="0" applyFont="1">
      <alignment vertical="top"/>
    </xf>
    <xf numFmtId="0" fontId="14" fillId="0" borderId="0" xfId="0" applyFont="1" applyAlignment="1"/>
    <xf numFmtId="0" fontId="0" fillId="0" borderId="0" xfId="0" applyFont="1" applyAlignment="1"/>
    <xf numFmtId="4" fontId="0" fillId="0" borderId="0" xfId="0" applyNumberFormat="1" applyFont="1" applyAlignment="1">
      <alignment horizontal="center"/>
    </xf>
    <xf numFmtId="4" fontId="0" fillId="0" borderId="0" xfId="0" applyNumberFormat="1" applyFont="1" applyAlignment="1"/>
    <xf numFmtId="0" fontId="0" fillId="0" borderId="0" xfId="0" applyFont="1" applyFill="1" applyAlignment="1"/>
    <xf numFmtId="0" fontId="20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0" fillId="0" borderId="0" xfId="0" applyFont="1">
      <alignment vertical="top"/>
    </xf>
    <xf numFmtId="4" fontId="20" fillId="0" borderId="5" xfId="0" applyNumberFormat="1" applyFont="1" applyBorder="1">
      <alignment vertical="top"/>
    </xf>
    <xf numFmtId="0" fontId="20" fillId="0" borderId="0" xfId="0" applyFont="1" applyAlignment="1"/>
    <xf numFmtId="4" fontId="22" fillId="0" borderId="0" xfId="0" applyNumberFormat="1" applyFont="1" applyAlignment="1">
      <alignment horizontal="center" wrapText="1"/>
    </xf>
    <xf numFmtId="1" fontId="0" fillId="0" borderId="0" xfId="0" applyNumberFormat="1" applyFont="1" applyAlignment="1"/>
    <xf numFmtId="0" fontId="0" fillId="0" borderId="0" xfId="0" applyFont="1" applyAlignment="1">
      <alignment horizontal="right" wrapText="1"/>
    </xf>
    <xf numFmtId="0" fontId="0" fillId="8" borderId="0" xfId="0" applyFont="1" applyFill="1" applyAlignment="1">
      <alignment horizontal="center" wrapText="1"/>
    </xf>
    <xf numFmtId="4" fontId="25" fillId="8" borderId="0" xfId="0" applyNumberFormat="1" applyFont="1" applyFill="1" applyAlignment="1" applyProtection="1">
      <alignment horizontal="center" wrapText="1"/>
    </xf>
    <xf numFmtId="164" fontId="20" fillId="2" borderId="0" xfId="0" applyNumberFormat="1" applyFont="1" applyFill="1" applyAlignment="1">
      <alignment horizontal="center" wrapText="1"/>
    </xf>
    <xf numFmtId="0" fontId="20" fillId="2" borderId="0" xfId="0" applyFont="1" applyFill="1" applyAlignment="1">
      <alignment horizontal="center" wrapText="1"/>
    </xf>
    <xf numFmtId="4" fontId="20" fillId="2" borderId="0" xfId="0" applyNumberFormat="1" applyFont="1" applyFill="1" applyAlignment="1">
      <alignment horizontal="center" wrapText="1"/>
    </xf>
    <xf numFmtId="0" fontId="0" fillId="0" borderId="6" xfId="0" applyFont="1" applyBorder="1" applyAlignment="1"/>
    <xf numFmtId="0" fontId="0" fillId="0" borderId="6" xfId="0" quotePrefix="1" applyNumberFormat="1" applyFont="1" applyBorder="1" applyAlignment="1">
      <alignment horizontal="center"/>
    </xf>
    <xf numFmtId="4" fontId="40" fillId="0" borderId="0" xfId="0" applyNumberFormat="1" applyFont="1" applyFill="1" applyBorder="1" applyAlignment="1"/>
    <xf numFmtId="0" fontId="20" fillId="0" borderId="0" xfId="0" applyFont="1" applyAlignment="1">
      <alignment vertical="center" wrapText="1"/>
    </xf>
    <xf numFmtId="0" fontId="42" fillId="0" borderId="0" xfId="0" applyFont="1" applyFill="1" applyAlignment="1">
      <alignment vertical="center" wrapText="1"/>
    </xf>
    <xf numFmtId="0" fontId="20" fillId="0" borderId="0" xfId="0" quotePrefix="1" applyFont="1" applyAlignment="1">
      <alignment horizontal="center" vertical="center" wrapText="1"/>
    </xf>
    <xf numFmtId="0" fontId="20" fillId="0" borderId="0" xfId="0" applyFont="1" applyAlignment="1">
      <alignment vertical="top" wrapText="1"/>
    </xf>
    <xf numFmtId="0" fontId="25" fillId="0" borderId="7" xfId="0" applyFont="1" applyBorder="1" applyAlignment="1" applyProtection="1">
      <alignment horizontal="center"/>
    </xf>
    <xf numFmtId="8" fontId="0" fillId="0" borderId="0" xfId="0" applyNumberFormat="1" applyFont="1" applyAlignment="1"/>
    <xf numFmtId="0" fontId="42" fillId="0" borderId="0" xfId="0" applyFont="1" applyFill="1" applyAlignment="1">
      <alignment horizontal="center" vertical="top" wrapText="1"/>
    </xf>
    <xf numFmtId="0" fontId="43" fillId="0" borderId="0" xfId="0" applyFont="1" applyFill="1" applyAlignment="1">
      <alignment vertical="center"/>
    </xf>
    <xf numFmtId="0" fontId="20" fillId="0" borderId="0" xfId="0" applyFont="1" applyFill="1" applyAlignment="1">
      <alignment horizontal="center" vertical="top" wrapText="1"/>
    </xf>
    <xf numFmtId="0" fontId="44" fillId="0" borderId="0" xfId="0" applyFont="1" applyFill="1" applyAlignment="1">
      <alignment horizontal="center" vertical="top" wrapText="1"/>
    </xf>
    <xf numFmtId="0" fontId="20" fillId="0" borderId="0" xfId="0" applyFont="1" applyAlignment="1">
      <alignment vertical="center"/>
    </xf>
    <xf numFmtId="0" fontId="0" fillId="0" borderId="0" xfId="0" applyFont="1" applyAlignment="1">
      <alignment horizontal="right"/>
    </xf>
    <xf numFmtId="0" fontId="20" fillId="0" borderId="0" xfId="0" applyFont="1" applyAlignment="1">
      <alignment horizontal="left" vertical="top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165" fontId="0" fillId="0" borderId="0" xfId="0" applyNumberFormat="1" applyFont="1" applyFill="1" applyBorder="1">
      <alignment vertical="top"/>
    </xf>
    <xf numFmtId="0" fontId="0" fillId="0" borderId="8" xfId="0" applyFont="1" applyFill="1" applyBorder="1" applyAlignment="1"/>
    <xf numFmtId="0" fontId="20" fillId="5" borderId="2" xfId="0" applyFont="1" applyFill="1" applyBorder="1" applyAlignment="1">
      <alignment horizontal="center" vertical="center" wrapText="1"/>
    </xf>
    <xf numFmtId="0" fontId="20" fillId="5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4" fontId="46" fillId="8" borderId="0" xfId="0" quotePrefix="1" applyNumberFormat="1" applyFont="1" applyFill="1" applyAlignment="1" applyProtection="1">
      <alignment horizontal="center" wrapText="1"/>
    </xf>
    <xf numFmtId="4" fontId="24" fillId="2" borderId="0" xfId="0" applyNumberFormat="1" applyFont="1" applyFill="1" applyAlignment="1">
      <alignment horizontal="center" wrapText="1"/>
    </xf>
    <xf numFmtId="4" fontId="13" fillId="7" borderId="1" xfId="0" applyNumberFormat="1" applyFont="1" applyFill="1" applyBorder="1" applyAlignment="1">
      <alignment horizontal="center" wrapText="1"/>
    </xf>
    <xf numFmtId="4" fontId="13" fillId="7" borderId="0" xfId="0" applyNumberFormat="1" applyFont="1" applyFill="1" applyBorder="1" applyAlignment="1">
      <alignment horizontal="center" vertical="center" wrapText="1"/>
    </xf>
    <xf numFmtId="0" fontId="11" fillId="2" borderId="8" xfId="0" applyFont="1" applyFill="1" applyBorder="1" applyAlignment="1"/>
    <xf numFmtId="0" fontId="0" fillId="0" borderId="6" xfId="0" quotePrefix="1" applyNumberFormat="1" applyFont="1" applyBorder="1" applyAlignment="1">
      <alignment horizontal="left"/>
    </xf>
    <xf numFmtId="0" fontId="24" fillId="0" borderId="0" xfId="0" applyFont="1" applyAlignment="1">
      <alignment vertical="center" wrapText="1"/>
    </xf>
    <xf numFmtId="0" fontId="0" fillId="0" borderId="0" xfId="0" applyAlignment="1">
      <alignment horizontal="right"/>
    </xf>
    <xf numFmtId="17" fontId="13" fillId="11" borderId="0" xfId="0" applyNumberFormat="1" applyFont="1" applyFill="1" applyAlignment="1">
      <alignment horizontal="center"/>
    </xf>
    <xf numFmtId="0" fontId="11" fillId="0" borderId="0" xfId="0" applyFont="1" applyAlignment="1">
      <alignment horizontal="center" vertical="top"/>
    </xf>
    <xf numFmtId="0" fontId="1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4" fontId="0" fillId="0" borderId="0" xfId="0" applyNumberFormat="1" applyFont="1" applyAlignment="1">
      <alignment horizontal="right"/>
    </xf>
    <xf numFmtId="0" fontId="0" fillId="0" borderId="0" xfId="0" applyFont="1" applyAlignment="1">
      <alignment horizontal="left" wrapText="1"/>
    </xf>
    <xf numFmtId="0" fontId="0" fillId="8" borderId="0" xfId="0" applyFont="1" applyFill="1" applyAlignment="1">
      <alignment horizontal="left" wrapText="1"/>
    </xf>
    <xf numFmtId="164" fontId="20" fillId="2" borderId="0" xfId="0" applyNumberFormat="1" applyFont="1" applyFill="1" applyAlignment="1">
      <alignment horizontal="left" wrapText="1"/>
    </xf>
    <xf numFmtId="0" fontId="20" fillId="2" borderId="0" xfId="0" applyFont="1" applyFill="1" applyAlignment="1">
      <alignment horizontal="left" wrapText="1"/>
    </xf>
    <xf numFmtId="0" fontId="0" fillId="0" borderId="6" xfId="0" applyFont="1" applyBorder="1" applyAlignment="1">
      <alignment horizontal="left"/>
    </xf>
    <xf numFmtId="4" fontId="25" fillId="8" borderId="0" xfId="0" applyNumberFormat="1" applyFont="1" applyFill="1" applyAlignment="1" applyProtection="1">
      <alignment horizontal="right" wrapText="1"/>
    </xf>
    <xf numFmtId="4" fontId="20" fillId="2" borderId="0" xfId="0" applyNumberFormat="1" applyFont="1" applyFill="1" applyAlignment="1">
      <alignment horizontal="right" wrapText="1"/>
    </xf>
    <xf numFmtId="0" fontId="0" fillId="0" borderId="6" xfId="0" quotePrefix="1" applyNumberFormat="1" applyFont="1" applyBorder="1" applyAlignment="1">
      <alignment horizontal="right"/>
    </xf>
    <xf numFmtId="0" fontId="0" fillId="0" borderId="0" xfId="0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13" fillId="7" borderId="9" xfId="0" applyFont="1" applyFill="1" applyBorder="1" applyAlignment="1">
      <alignment horizontal="center" wrapText="1"/>
    </xf>
    <xf numFmtId="0" fontId="13" fillId="7" borderId="3" xfId="0" applyFont="1" applyFill="1" applyBorder="1" applyAlignment="1">
      <alignment horizontal="center" wrapText="1"/>
    </xf>
    <xf numFmtId="0" fontId="13" fillId="7" borderId="1" xfId="0" applyFont="1" applyFill="1" applyBorder="1" applyAlignment="1">
      <alignment horizontal="center" wrapText="1"/>
    </xf>
    <xf numFmtId="0" fontId="13" fillId="7" borderId="5" xfId="0" applyFont="1" applyFill="1" applyBorder="1" applyAlignment="1">
      <alignment horizontal="center" vertical="center" wrapText="1"/>
    </xf>
    <xf numFmtId="0" fontId="13" fillId="7" borderId="0" xfId="0" applyFont="1" applyFill="1" applyBorder="1" applyAlignment="1">
      <alignment horizontal="center" vertical="center" wrapText="1"/>
    </xf>
    <xf numFmtId="0" fontId="16" fillId="7" borderId="0" xfId="0" applyFont="1" applyFill="1" applyBorder="1" applyAlignment="1">
      <alignment horizontal="center" vertical="center" wrapText="1"/>
    </xf>
    <xf numFmtId="4" fontId="11" fillId="7" borderId="0" xfId="0" applyNumberFormat="1" applyFont="1" applyFill="1" applyAlignment="1">
      <alignment horizontal="right"/>
    </xf>
    <xf numFmtId="8" fontId="28" fillId="4" borderId="0" xfId="0" applyNumberFormat="1" applyFont="1" applyFill="1" applyAlignment="1"/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vertical="top"/>
    </xf>
    <xf numFmtId="0" fontId="13" fillId="0" borderId="0" xfId="0" applyFont="1" applyBorder="1" applyAlignment="1">
      <alignment horizontal="center" wrapText="1"/>
    </xf>
    <xf numFmtId="0" fontId="11" fillId="8" borderId="0" xfId="0" applyFont="1" applyFill="1" applyAlignment="1">
      <alignment horizontal="center" wrapText="1"/>
    </xf>
    <xf numFmtId="164" fontId="24" fillId="2" borderId="0" xfId="0" applyNumberFormat="1" applyFont="1" applyFill="1" applyAlignment="1">
      <alignment horizontal="center" wrapText="1"/>
    </xf>
    <xf numFmtId="0" fontId="11" fillId="0" borderId="6" xfId="0" applyFont="1" applyBorder="1" applyAlignment="1">
      <alignment horizontal="center"/>
    </xf>
    <xf numFmtId="166" fontId="11" fillId="0" borderId="0" xfId="0" applyNumberFormat="1" applyFont="1" applyAlignment="1">
      <alignment horizontal="center" wrapText="1"/>
    </xf>
    <xf numFmtId="166" fontId="11" fillId="8" borderId="0" xfId="0" applyNumberFormat="1" applyFont="1" applyFill="1" applyAlignment="1">
      <alignment horizontal="center" wrapText="1"/>
    </xf>
    <xf numFmtId="166" fontId="24" fillId="2" borderId="0" xfId="0" applyNumberFormat="1" applyFont="1" applyFill="1" applyAlignment="1">
      <alignment horizontal="center" wrapText="1"/>
    </xf>
    <xf numFmtId="166" fontId="11" fillId="0" borderId="0" xfId="0" applyNumberFormat="1" applyFont="1" applyAlignment="1">
      <alignment horizontal="center"/>
    </xf>
    <xf numFmtId="166" fontId="11" fillId="0" borderId="6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/>
    </xf>
    <xf numFmtId="0" fontId="43" fillId="0" borderId="0" xfId="0" applyFont="1" applyFill="1" applyAlignment="1">
      <alignment horizontal="center" vertical="center"/>
    </xf>
    <xf numFmtId="0" fontId="11" fillId="0" borderId="0" xfId="0" applyFont="1" applyAlignment="1"/>
    <xf numFmtId="15" fontId="10" fillId="0" borderId="0" xfId="0" applyNumberFormat="1" applyFont="1" applyFill="1" applyAlignment="1">
      <alignment horizontal="center" wrapText="1"/>
    </xf>
    <xf numFmtId="0" fontId="14" fillId="0" borderId="0" xfId="0" quotePrefix="1" applyFont="1" applyFill="1" applyAlignment="1">
      <alignment horizontal="left"/>
    </xf>
    <xf numFmtId="4" fontId="10" fillId="0" borderId="0" xfId="0" applyNumberFormat="1" applyFont="1" applyFill="1" applyAlignment="1">
      <alignment horizontal="right" wrapText="1"/>
    </xf>
    <xf numFmtId="0" fontId="0" fillId="0" borderId="13" xfId="0" applyBorder="1">
      <alignment vertical="top"/>
    </xf>
    <xf numFmtId="0" fontId="25" fillId="0" borderId="0" xfId="0" applyFont="1" applyAlignment="1" applyProtection="1"/>
    <xf numFmtId="0" fontId="1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0" applyNumberFormat="1" applyFont="1" applyAlignment="1">
      <alignment horizontal="left" vertical="center"/>
    </xf>
    <xf numFmtId="0" fontId="0" fillId="0" borderId="0" xfId="0" applyNumberFormat="1" applyFont="1" applyAlignment="1">
      <alignment vertical="center"/>
    </xf>
    <xf numFmtId="0" fontId="36" fillId="3" borderId="4" xfId="0" applyFont="1" applyFill="1" applyBorder="1" applyAlignment="1">
      <alignment horizontal="center" vertical="center" wrapText="1"/>
    </xf>
    <xf numFmtId="4" fontId="17" fillId="3" borderId="4" xfId="0" applyNumberFormat="1" applyFont="1" applyFill="1" applyBorder="1" applyAlignment="1">
      <alignment horizontal="center" vertical="center" wrapText="1"/>
    </xf>
    <xf numFmtId="4" fontId="17" fillId="3" borderId="10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right" vertical="center"/>
    </xf>
    <xf numFmtId="4" fontId="16" fillId="2" borderId="1" xfId="0" applyNumberFormat="1" applyFont="1" applyFill="1" applyBorder="1" applyAlignment="1">
      <alignment vertical="center"/>
    </xf>
    <xf numFmtId="0" fontId="31" fillId="0" borderId="0" xfId="0" applyFont="1" applyAlignment="1">
      <alignment vertical="center"/>
    </xf>
    <xf numFmtId="15" fontId="13" fillId="0" borderId="0" xfId="0" applyNumberFormat="1" applyFont="1" applyAlignment="1">
      <alignment horizontal="center" vertical="center" wrapText="1"/>
    </xf>
    <xf numFmtId="0" fontId="30" fillId="0" borderId="0" xfId="0" applyFont="1" applyFill="1" applyAlignment="1">
      <alignment horizontal="center" vertical="center"/>
    </xf>
    <xf numFmtId="0" fontId="24" fillId="0" borderId="0" xfId="0" applyFont="1" applyFill="1" applyBorder="1" applyAlignment="1">
      <alignment horizontal="center" wrapText="1"/>
    </xf>
    <xf numFmtId="4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4" fontId="40" fillId="0" borderId="0" xfId="0" applyNumberFormat="1" applyFont="1" applyFill="1" applyBorder="1" applyAlignment="1">
      <alignment horizontal="center"/>
    </xf>
    <xf numFmtId="0" fontId="24" fillId="0" borderId="0" xfId="0" applyNumberFormat="1" applyFont="1" applyAlignment="1">
      <alignment horizontal="center"/>
    </xf>
    <xf numFmtId="0" fontId="49" fillId="3" borderId="3" xfId="0" applyFont="1" applyFill="1" applyBorder="1" applyAlignment="1">
      <alignment horizontal="center" vertical="center" wrapText="1"/>
    </xf>
    <xf numFmtId="4" fontId="10" fillId="0" borderId="0" xfId="0" applyNumberFormat="1" applyFont="1" applyFill="1" applyAlignment="1">
      <alignment horizontal="right" vertical="center"/>
    </xf>
    <xf numFmtId="4" fontId="0" fillId="0" borderId="0" xfId="0" applyNumberFormat="1">
      <alignment vertical="top"/>
    </xf>
    <xf numFmtId="0" fontId="22" fillId="0" borderId="0" xfId="0" applyFont="1" applyBorder="1" applyAlignment="1">
      <alignment horizontal="center" wrapText="1"/>
    </xf>
    <xf numFmtId="4" fontId="13" fillId="0" borderId="0" xfId="0" applyNumberFormat="1" applyFont="1" applyAlignment="1">
      <alignment horizontal="center" wrapText="1"/>
    </xf>
    <xf numFmtId="49" fontId="31" fillId="0" borderId="0" xfId="0" applyNumberFormat="1" applyFont="1" applyAlignment="1">
      <alignment vertical="center" wrapText="1"/>
    </xf>
    <xf numFmtId="0" fontId="41" fillId="0" borderId="0" xfId="0" applyFont="1" applyAlignment="1">
      <alignment vertical="center" wrapText="1"/>
    </xf>
    <xf numFmtId="0" fontId="32" fillId="0" borderId="0" xfId="0" applyFont="1" applyAlignment="1">
      <alignment vertical="center" wrapText="1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right" vertical="center" wrapText="1"/>
    </xf>
    <xf numFmtId="0" fontId="14" fillId="0" borderId="0" xfId="0" applyFont="1" applyAlignment="1">
      <alignment horizontal="left" vertical="center"/>
    </xf>
    <xf numFmtId="0" fontId="33" fillId="0" borderId="0" xfId="0" applyFont="1" applyFill="1" applyAlignment="1">
      <alignment vertical="center"/>
    </xf>
    <xf numFmtId="0" fontId="31" fillId="7" borderId="0" xfId="0" applyFont="1" applyFill="1" applyAlignment="1">
      <alignment horizontal="center" vertical="center" wrapText="1"/>
    </xf>
    <xf numFmtId="49" fontId="31" fillId="7" borderId="0" xfId="0" applyNumberFormat="1" applyFont="1" applyFill="1" applyAlignment="1">
      <alignment horizontal="center" vertical="center" wrapText="1"/>
    </xf>
    <xf numFmtId="14" fontId="31" fillId="3" borderId="0" xfId="0" applyNumberFormat="1" applyFont="1" applyFill="1" applyAlignment="1">
      <alignment horizontal="center" vertical="center"/>
    </xf>
    <xf numFmtId="20" fontId="31" fillId="3" borderId="0" xfId="0" applyNumberFormat="1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49" fontId="31" fillId="3" borderId="0" xfId="0" applyNumberFormat="1" applyFont="1" applyFill="1" applyAlignment="1">
      <alignment horizontal="left" vertical="center" wrapText="1"/>
    </xf>
    <xf numFmtId="8" fontId="31" fillId="3" borderId="0" xfId="0" applyNumberFormat="1" applyFont="1" applyFill="1" applyAlignment="1">
      <alignment horizontal="right" vertical="center"/>
    </xf>
    <xf numFmtId="8" fontId="19" fillId="2" borderId="0" xfId="0" applyNumberFormat="1" applyFont="1" applyFill="1" applyAlignment="1">
      <alignment horizontal="right" vertical="center"/>
    </xf>
    <xf numFmtId="8" fontId="31" fillId="0" borderId="0" xfId="0" applyNumberFormat="1" applyFont="1" applyFill="1" applyAlignment="1">
      <alignment horizontal="right" vertical="center"/>
    </xf>
    <xf numFmtId="0" fontId="31" fillId="3" borderId="0" xfId="0" applyFont="1" applyFill="1" applyAlignment="1">
      <alignment horizontal="left" vertical="center" wrapText="1"/>
    </xf>
    <xf numFmtId="4" fontId="11" fillId="2" borderId="12" xfId="0" applyNumberFormat="1" applyFont="1" applyFill="1" applyBorder="1" applyAlignment="1">
      <alignment vertical="center"/>
    </xf>
    <xf numFmtId="166" fontId="11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4" fontId="53" fillId="0" borderId="0" xfId="0" applyNumberFormat="1" applyFont="1" applyAlignment="1">
      <alignment vertical="center"/>
    </xf>
    <xf numFmtId="165" fontId="16" fillId="2" borderId="1" xfId="0" applyNumberFormat="1" applyFont="1" applyFill="1" applyBorder="1" applyAlignment="1">
      <alignment vertical="center"/>
    </xf>
    <xf numFmtId="0" fontId="25" fillId="0" borderId="7" xfId="0" applyFont="1" applyBorder="1" applyAlignment="1" applyProtection="1">
      <alignment horizontal="center" vertical="center"/>
    </xf>
    <xf numFmtId="0" fontId="2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1" fillId="0" borderId="0" xfId="0" applyFont="1" applyAlignment="1"/>
    <xf numFmtId="0" fontId="0" fillId="0" borderId="0" xfId="0" applyFont="1" applyAlignment="1">
      <alignment vertical="center"/>
    </xf>
    <xf numFmtId="0" fontId="20" fillId="0" borderId="0" xfId="0" applyFont="1">
      <alignment vertical="top"/>
    </xf>
    <xf numFmtId="0" fontId="49" fillId="3" borderId="3" xfId="0" quotePrefix="1" applyFont="1" applyFill="1" applyBorder="1" applyAlignment="1">
      <alignment horizontal="center" vertical="center" wrapText="1"/>
    </xf>
    <xf numFmtId="0" fontId="36" fillId="3" borderId="4" xfId="0" quotePrefix="1" applyFont="1" applyFill="1" applyBorder="1" applyAlignment="1">
      <alignment horizontal="center" vertical="center" wrapText="1"/>
    </xf>
    <xf numFmtId="4" fontId="17" fillId="3" borderId="4" xfId="0" quotePrefix="1" applyNumberFormat="1" applyFont="1" applyFill="1" applyBorder="1" applyAlignment="1">
      <alignment horizontal="center" vertical="center" wrapText="1"/>
    </xf>
    <xf numFmtId="4" fontId="17" fillId="3" borderId="10" xfId="0" quotePrefix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left" vertical="top"/>
    </xf>
    <xf numFmtId="0" fontId="0" fillId="0" borderId="0" xfId="0" applyFill="1" applyAlignment="1">
      <alignment vertical="center"/>
    </xf>
    <xf numFmtId="8" fontId="28" fillId="2" borderId="0" xfId="0" applyNumberFormat="1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20" fillId="0" borderId="0" xfId="0" applyFont="1" applyFill="1" applyAlignment="1">
      <alignment vertical="center"/>
    </xf>
    <xf numFmtId="0" fontId="11" fillId="12" borderId="0" xfId="0" applyFont="1" applyFill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51" fillId="0" borderId="0" xfId="0" applyFont="1" applyAlignment="1"/>
    <xf numFmtId="0" fontId="16" fillId="0" borderId="13" xfId="0" applyFont="1" applyBorder="1" applyAlignment="1">
      <alignment horizontal="center" vertical="center"/>
    </xf>
    <xf numFmtId="17" fontId="13" fillId="11" borderId="0" xfId="0" applyNumberFormat="1" applyFont="1" applyFill="1" applyAlignment="1">
      <alignment horizontal="left"/>
    </xf>
    <xf numFmtId="0" fontId="3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54" fillId="0" borderId="0" xfId="0" applyFont="1" applyAlignment="1">
      <alignment vertical="center" wrapText="1"/>
    </xf>
    <xf numFmtId="0" fontId="12" fillId="7" borderId="0" xfId="0" applyFont="1" applyFill="1" applyAlignment="1">
      <alignment horizontal="center" vertical="center" wrapText="1"/>
    </xf>
    <xf numFmtId="0" fontId="14" fillId="7" borderId="0" xfId="0" applyFont="1" applyFill="1" applyAlignment="1">
      <alignment horizontal="center" vertical="center" wrapText="1"/>
    </xf>
    <xf numFmtId="8" fontId="11" fillId="9" borderId="0" xfId="0" applyNumberFormat="1" applyFont="1" applyFill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12" fillId="0" borderId="0" xfId="0" applyNumberFormat="1" applyFont="1" applyAlignment="1">
      <alignment vertical="center"/>
    </xf>
    <xf numFmtId="0" fontId="0" fillId="0" borderId="0" xfId="0" applyAlignment="1">
      <alignment horizontal="center" vertical="top"/>
    </xf>
    <xf numFmtId="4" fontId="11" fillId="0" borderId="0" xfId="0" applyNumberFormat="1" applyFont="1" applyAlignment="1">
      <alignment vertical="center" wrapText="1"/>
    </xf>
    <xf numFmtId="0" fontId="14" fillId="0" borderId="0" xfId="0" applyNumberFormat="1" applyFont="1" applyAlignment="1">
      <alignment vertical="center"/>
    </xf>
    <xf numFmtId="0" fontId="20" fillId="5" borderId="2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left" vertical="center"/>
    </xf>
    <xf numFmtId="4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4" fontId="11" fillId="0" borderId="0" xfId="0" applyNumberFormat="1" applyFont="1" applyAlignment="1">
      <alignment vertical="center"/>
    </xf>
    <xf numFmtId="0" fontId="11" fillId="0" borderId="13" xfId="0" applyFont="1" applyBorder="1" applyAlignment="1">
      <alignment horizontal="center" vertical="center"/>
    </xf>
    <xf numFmtId="4" fontId="11" fillId="0" borderId="12" xfId="0" applyNumberFormat="1" applyFont="1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4" fontId="11" fillId="0" borderId="0" xfId="0" applyNumberFormat="1" applyFon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" fontId="16" fillId="0" borderId="13" xfId="0" quotePrefix="1" applyNumberFormat="1" applyFont="1" applyBorder="1" applyAlignment="1">
      <alignment horizontal="center" vertical="center"/>
    </xf>
    <xf numFmtId="0" fontId="15" fillId="2" borderId="12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5" fillId="3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21" fillId="8" borderId="0" xfId="0" quotePrefix="1" applyFont="1" applyFill="1" applyAlignment="1">
      <alignment horizontal="center" vertical="center" wrapText="1"/>
    </xf>
    <xf numFmtId="0" fontId="21" fillId="8" borderId="0" xfId="0" applyFont="1" applyFill="1" applyAlignment="1">
      <alignment horizontal="center" vertical="center"/>
    </xf>
    <xf numFmtId="0" fontId="35" fillId="8" borderId="0" xfId="0" quotePrefix="1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14" borderId="12" xfId="0" applyFont="1" applyFill="1" applyBorder="1" applyAlignment="1">
      <alignment horizontal="center" vertical="center"/>
    </xf>
    <xf numFmtId="0" fontId="11" fillId="0" borderId="0" xfId="0" applyFont="1">
      <alignment vertical="top"/>
    </xf>
    <xf numFmtId="0" fontId="0" fillId="0" borderId="0" xfId="0" applyFill="1">
      <alignment vertical="top"/>
    </xf>
    <xf numFmtId="0" fontId="0" fillId="0" borderId="0" xfId="0" applyFont="1" applyFill="1" applyAlignment="1">
      <alignment horizontal="center"/>
    </xf>
    <xf numFmtId="166" fontId="11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wrapText="1"/>
    </xf>
    <xf numFmtId="17" fontId="13" fillId="0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/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right" wrapText="1"/>
    </xf>
    <xf numFmtId="4" fontId="0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vertical="center"/>
    </xf>
    <xf numFmtId="49" fontId="10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49" fontId="31" fillId="0" borderId="0" xfId="0" applyNumberFormat="1" applyFont="1" applyFill="1" applyAlignment="1">
      <alignment vertical="center" wrapText="1"/>
    </xf>
    <xf numFmtId="0" fontId="31" fillId="0" borderId="0" xfId="0" applyFont="1" applyFill="1" applyAlignment="1">
      <alignment vertical="center" wrapText="1"/>
    </xf>
    <xf numFmtId="1" fontId="11" fillId="0" borderId="0" xfId="0" applyNumberFormat="1" applyFont="1" applyAlignment="1">
      <alignment horizontal="center" vertical="center"/>
    </xf>
    <xf numFmtId="1" fontId="11" fillId="0" borderId="13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0" fillId="0" borderId="0" xfId="0" applyFont="1" applyFill="1" applyAlignment="1">
      <alignment vertical="center"/>
    </xf>
    <xf numFmtId="8" fontId="11" fillId="6" borderId="0" xfId="0" applyNumberFormat="1" applyFont="1" applyFill="1" applyAlignment="1">
      <alignment vertical="center"/>
    </xf>
    <xf numFmtId="0" fontId="42" fillId="0" borderId="0" xfId="0" applyFont="1" applyFill="1" applyAlignment="1">
      <alignment horizontal="center" vertical="center" wrapText="1"/>
    </xf>
    <xf numFmtId="0" fontId="33" fillId="0" borderId="0" xfId="0" applyFont="1" applyFill="1" applyAlignment="1">
      <alignment horizontal="center" vertical="center"/>
    </xf>
    <xf numFmtId="4" fontId="40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 wrapText="1"/>
    </xf>
    <xf numFmtId="8" fontId="2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8" fontId="20" fillId="0" borderId="0" xfId="0" applyNumberFormat="1" applyFont="1" applyAlignment="1">
      <alignment horizontal="left" vertical="center" wrapText="1"/>
    </xf>
    <xf numFmtId="8" fontId="20" fillId="0" borderId="0" xfId="0" applyNumberFormat="1" applyFont="1" applyAlignment="1">
      <alignment horizontal="center" vertical="center" wrapText="1"/>
    </xf>
    <xf numFmtId="0" fontId="42" fillId="0" borderId="0" xfId="0" applyFont="1" applyFill="1" applyAlignment="1">
      <alignment horizontal="left" vertical="center" wrapText="1"/>
    </xf>
    <xf numFmtId="0" fontId="24" fillId="2" borderId="0" xfId="0" applyFont="1" applyFill="1" applyAlignment="1">
      <alignment vertical="center"/>
    </xf>
    <xf numFmtId="0" fontId="24" fillId="2" borderId="0" xfId="0" applyFont="1" applyFill="1" applyAlignment="1">
      <alignment vertical="center" wrapText="1"/>
    </xf>
    <xf numFmtId="0" fontId="20" fillId="0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horizontal="center" vertical="center"/>
    </xf>
    <xf numFmtId="0" fontId="46" fillId="0" borderId="7" xfId="0" applyFont="1" applyBorder="1" applyAlignment="1" applyProtection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8" fontId="20" fillId="0" borderId="0" xfId="0" applyNumberFormat="1" applyFont="1" applyAlignment="1">
      <alignment vertical="center"/>
    </xf>
    <xf numFmtId="8" fontId="11" fillId="12" borderId="0" xfId="0" applyNumberFormat="1" applyFont="1" applyFill="1" applyAlignment="1">
      <alignment vertical="center"/>
    </xf>
    <xf numFmtId="8" fontId="20" fillId="4" borderId="0" xfId="0" applyNumberFormat="1" applyFont="1" applyFill="1" applyAlignment="1">
      <alignment vertical="center"/>
    </xf>
    <xf numFmtId="8" fontId="20" fillId="5" borderId="0" xfId="0" applyNumberFormat="1" applyFont="1" applyFill="1" applyAlignment="1">
      <alignment vertical="center"/>
    </xf>
    <xf numFmtId="0" fontId="42" fillId="6" borderId="0" xfId="0" applyFont="1" applyFill="1" applyAlignment="1">
      <alignment horizontal="center" vertical="top"/>
    </xf>
    <xf numFmtId="0" fontId="58" fillId="7" borderId="0" xfId="0" applyFont="1" applyFill="1" applyAlignment="1">
      <alignment vertical="center"/>
    </xf>
    <xf numFmtId="0" fontId="58" fillId="0" borderId="0" xfId="0" applyFont="1" applyAlignment="1">
      <alignment vertical="center"/>
    </xf>
    <xf numFmtId="0" fontId="58" fillId="0" borderId="0" xfId="0" applyFont="1" applyFill="1" applyAlignment="1">
      <alignment vertical="center"/>
    </xf>
    <xf numFmtId="0" fontId="57" fillId="0" borderId="0" xfId="0" applyFont="1" applyAlignment="1"/>
    <xf numFmtId="0" fontId="21" fillId="8" borderId="0" xfId="0" quotePrefix="1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4" fillId="5" borderId="0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left" vertical="center" wrapText="1"/>
    </xf>
    <xf numFmtId="4" fontId="11" fillId="0" borderId="17" xfId="0" applyNumberFormat="1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left" vertical="center" wrapText="1"/>
    </xf>
    <xf numFmtId="4" fontId="11" fillId="0" borderId="18" xfId="0" applyNumberFormat="1" applyFont="1" applyBorder="1" applyAlignment="1">
      <alignment horizontal="center" vertical="center" wrapText="1"/>
    </xf>
    <xf numFmtId="4" fontId="11" fillId="0" borderId="0" xfId="0" applyNumberFormat="1" applyFont="1">
      <alignment vertical="top"/>
    </xf>
    <xf numFmtId="0" fontId="12" fillId="0" borderId="0" xfId="0" quotePrefix="1" applyFont="1" applyAlignment="1">
      <alignment horizontal="left"/>
    </xf>
    <xf numFmtId="0" fontId="20" fillId="0" borderId="0" xfId="0" applyFont="1" applyAlignment="1">
      <alignment horizontal="left" vertical="center" wrapText="1"/>
    </xf>
    <xf numFmtId="0" fontId="24" fillId="0" borderId="0" xfId="0" applyFont="1" applyAlignment="1">
      <alignment vertical="center"/>
    </xf>
    <xf numFmtId="8" fontId="24" fillId="2" borderId="0" xfId="0" applyNumberFormat="1" applyFont="1" applyFill="1" applyAlignment="1"/>
    <xf numFmtId="0" fontId="20" fillId="0" borderId="0" xfId="0" applyFont="1" applyAlignment="1">
      <alignment horizontal="left" vertical="center" wrapText="1"/>
    </xf>
    <xf numFmtId="4" fontId="11" fillId="15" borderId="0" xfId="0" applyNumberFormat="1" applyFont="1" applyFill="1" applyAlignment="1">
      <alignment vertical="center"/>
    </xf>
    <xf numFmtId="0" fontId="0" fillId="0" borderId="0" xfId="0" applyFont="1">
      <alignment vertical="top"/>
    </xf>
    <xf numFmtId="4" fontId="26" fillId="0" borderId="15" xfId="0" quotePrefix="1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8" fontId="20" fillId="0" borderId="0" xfId="0" applyNumberFormat="1" applyFont="1" applyAlignment="1">
      <alignment horizontal="left" vertical="top" wrapText="1"/>
    </xf>
    <xf numFmtId="8" fontId="20" fillId="0" borderId="0" xfId="0" applyNumberFormat="1" applyFont="1" applyAlignment="1">
      <alignment horizontal="left" vertical="center"/>
    </xf>
    <xf numFmtId="49" fontId="15" fillId="0" borderId="0" xfId="0" applyNumberFormat="1" applyFont="1" applyFill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4" fontId="11" fillId="0" borderId="0" xfId="0" applyNumberFormat="1" applyFont="1" applyFill="1">
      <alignment vertical="top"/>
    </xf>
    <xf numFmtId="0" fontId="11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19" fillId="0" borderId="0" xfId="0" applyFont="1" applyAlignment="1">
      <alignment horizontal="center"/>
    </xf>
    <xf numFmtId="0" fontId="13" fillId="0" borderId="0" xfId="0" applyFont="1" applyAlignment="1"/>
    <xf numFmtId="0" fontId="20" fillId="0" borderId="13" xfId="0" applyFont="1" applyBorder="1" applyAlignment="1">
      <alignment vertical="top" wrapText="1"/>
    </xf>
    <xf numFmtId="0" fontId="24" fillId="0" borderId="0" xfId="0" applyFont="1" applyAlignment="1">
      <alignment horizontal="left" vertical="top"/>
    </xf>
    <xf numFmtId="0" fontId="24" fillId="0" borderId="0" xfId="0" applyFont="1" applyAlignment="1">
      <alignment horizontal="left" vertical="center"/>
    </xf>
    <xf numFmtId="0" fontId="60" fillId="0" borderId="0" xfId="0" applyFont="1" applyAlignment="1"/>
    <xf numFmtId="49" fontId="15" fillId="0" borderId="0" xfId="0" applyNumberFormat="1" applyFont="1" applyFill="1" applyAlignment="1">
      <alignment vertical="center"/>
    </xf>
    <xf numFmtId="4" fontId="24" fillId="0" borderId="0" xfId="0" applyNumberFormat="1" applyFont="1" applyFill="1" applyAlignment="1" applyProtection="1">
      <alignment horizontal="center" vertical="top"/>
      <protection locked="0"/>
    </xf>
    <xf numFmtId="14" fontId="0" fillId="0" borderId="0" xfId="0" applyNumberFormat="1" applyAlignment="1"/>
    <xf numFmtId="8" fontId="0" fillId="0" borderId="0" xfId="0" applyNumberFormat="1" applyAlignment="1"/>
    <xf numFmtId="0" fontId="63" fillId="13" borderId="0" xfId="0" applyFont="1" applyFill="1" applyAlignment="1"/>
    <xf numFmtId="4" fontId="63" fillId="13" borderId="0" xfId="0" applyNumberFormat="1" applyFont="1" applyFill="1" applyAlignment="1"/>
    <xf numFmtId="4" fontId="61" fillId="0" borderId="0" xfId="0" applyNumberFormat="1" applyFont="1" applyAlignment="1"/>
    <xf numFmtId="0" fontId="60" fillId="0" borderId="0" xfId="0" applyFont="1">
      <alignment vertical="top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9" fillId="0" borderId="0" xfId="0" applyFont="1" applyFill="1" applyAlignment="1">
      <alignment vertical="center"/>
    </xf>
    <xf numFmtId="0" fontId="9" fillId="0" borderId="0" xfId="0" applyFont="1" applyFill="1" applyAlignment="1"/>
    <xf numFmtId="0" fontId="67" fillId="13" borderId="0" xfId="0" applyFont="1" applyFill="1" applyAlignment="1">
      <alignment horizontal="center" vertical="center" wrapText="1"/>
    </xf>
    <xf numFmtId="0" fontId="68" fillId="13" borderId="0" xfId="0" applyFont="1" applyFill="1" applyAlignment="1">
      <alignment horizontal="center" vertical="center" wrapText="1"/>
    </xf>
    <xf numFmtId="17" fontId="64" fillId="17" borderId="0" xfId="0" applyNumberFormat="1" applyFont="1" applyFill="1" applyAlignment="1">
      <alignment horizontal="center" vertical="center"/>
    </xf>
    <xf numFmtId="4" fontId="64" fillId="17" borderId="0" xfId="0" quotePrefix="1" applyNumberFormat="1" applyFont="1" applyFill="1" applyAlignment="1">
      <alignment horizontal="center" vertical="center"/>
    </xf>
    <xf numFmtId="0" fontId="65" fillId="17" borderId="0" xfId="0" applyFont="1" applyFill="1" applyAlignment="1">
      <alignment horizontal="center"/>
    </xf>
    <xf numFmtId="0" fontId="26" fillId="0" borderId="0" xfId="0" applyFont="1">
      <alignment vertical="top"/>
    </xf>
    <xf numFmtId="17" fontId="67" fillId="18" borderId="0" xfId="0" applyNumberFormat="1" applyFont="1" applyFill="1" applyAlignment="1">
      <alignment horizontal="center" vertical="center"/>
    </xf>
    <xf numFmtId="4" fontId="24" fillId="4" borderId="0" xfId="0" applyNumberFormat="1" applyFont="1" applyFill="1" applyAlignment="1">
      <alignment horizontal="center" vertical="center"/>
    </xf>
    <xf numFmtId="4" fontId="24" fillId="0" borderId="0" xfId="0" applyNumberFormat="1" applyFont="1" applyFill="1" applyAlignment="1" applyProtection="1">
      <alignment horizontal="center" vertical="center"/>
      <protection locked="0"/>
    </xf>
    <xf numFmtId="4" fontId="24" fillId="4" borderId="0" xfId="0" applyNumberFormat="1" applyFont="1" applyFill="1" applyAlignment="1">
      <alignment vertical="center"/>
    </xf>
    <xf numFmtId="4" fontId="15" fillId="21" borderId="12" xfId="0" applyNumberFormat="1" applyFont="1" applyFill="1" applyBorder="1" applyAlignment="1">
      <alignment vertical="center"/>
    </xf>
    <xf numFmtId="0" fontId="69" fillId="17" borderId="0" xfId="0" applyFont="1" applyFill="1">
      <alignment vertical="top"/>
    </xf>
    <xf numFmtId="0" fontId="69" fillId="17" borderId="0" xfId="0" applyFont="1" applyFill="1" applyAlignment="1">
      <alignment horizontal="right" vertical="top"/>
    </xf>
    <xf numFmtId="0" fontId="64" fillId="17" borderId="0" xfId="0" applyFont="1" applyFill="1">
      <alignment vertical="top"/>
    </xf>
    <xf numFmtId="1" fontId="69" fillId="17" borderId="0" xfId="0" applyNumberFormat="1" applyFont="1" applyFill="1">
      <alignment vertical="top"/>
    </xf>
    <xf numFmtId="0" fontId="69" fillId="17" borderId="0" xfId="0" applyFont="1" applyFill="1" applyAlignment="1"/>
    <xf numFmtId="0" fontId="22" fillId="0" borderId="0" xfId="0" applyFont="1">
      <alignment vertical="top"/>
    </xf>
    <xf numFmtId="0" fontId="20" fillId="0" borderId="0" xfId="0" applyFont="1" applyAlignment="1">
      <alignment horizontal="left" vertical="top" wrapText="1"/>
    </xf>
    <xf numFmtId="0" fontId="20" fillId="0" borderId="0" xfId="0" applyFont="1" applyAlignment="1">
      <alignment vertical="top"/>
    </xf>
    <xf numFmtId="0" fontId="20" fillId="0" borderId="13" xfId="0" applyFont="1" applyBorder="1" applyAlignment="1">
      <alignment vertical="top"/>
    </xf>
    <xf numFmtId="4" fontId="26" fillId="0" borderId="0" xfId="0" applyNumberFormat="1" applyFont="1" applyAlignment="1">
      <alignment horizontal="left"/>
    </xf>
    <xf numFmtId="4" fontId="72" fillId="24" borderId="1" xfId="0" applyNumberFormat="1" applyFont="1" applyFill="1" applyBorder="1" applyAlignment="1">
      <alignment vertical="center" wrapText="1"/>
    </xf>
    <xf numFmtId="17" fontId="68" fillId="25" borderId="0" xfId="0" applyNumberFormat="1" applyFont="1" applyFill="1" applyAlignment="1">
      <alignment horizontal="center" vertical="center"/>
    </xf>
    <xf numFmtId="4" fontId="24" fillId="0" borderId="0" xfId="0" applyNumberFormat="1" applyFont="1" applyFill="1" applyAlignment="1">
      <alignment vertical="center"/>
    </xf>
    <xf numFmtId="0" fontId="0" fillId="0" borderId="0" xfId="0" applyAlignment="1">
      <alignment horizontal="center"/>
    </xf>
    <xf numFmtId="0" fontId="42" fillId="6" borderId="0" xfId="0" applyFont="1" applyFill="1" applyAlignment="1">
      <alignment horizontal="left" vertical="top"/>
    </xf>
    <xf numFmtId="0" fontId="20" fillId="2" borderId="0" xfId="0" applyFont="1" applyFill="1" applyAlignment="1">
      <alignment horizontal="left" vertical="top"/>
    </xf>
    <xf numFmtId="0" fontId="24" fillId="0" borderId="13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8" fontId="20" fillId="0" borderId="13" xfId="0" applyNumberFormat="1" applyFont="1" applyBorder="1" applyAlignment="1">
      <alignment horizontal="left" vertical="center"/>
    </xf>
    <xf numFmtId="0" fontId="21" fillId="8" borderId="0" xfId="0" quotePrefix="1" applyFont="1" applyFill="1" applyAlignment="1">
      <alignment horizontal="center" vertical="center"/>
    </xf>
    <xf numFmtId="0" fontId="73" fillId="0" borderId="0" xfId="0" applyFont="1" applyAlignment="1">
      <alignment horizontal="center"/>
    </xf>
    <xf numFmtId="0" fontId="66" fillId="0" borderId="0" xfId="0" applyFont="1" applyAlignment="1"/>
    <xf numFmtId="4" fontId="73" fillId="0" borderId="0" xfId="0" applyNumberFormat="1" applyFont="1" applyAlignment="1"/>
    <xf numFmtId="0" fontId="73" fillId="0" borderId="0" xfId="0" applyFont="1" applyAlignment="1">
      <alignment horizontal="center" vertical="top"/>
    </xf>
    <xf numFmtId="0" fontId="66" fillId="0" borderId="0" xfId="0" applyFont="1" applyAlignment="1">
      <alignment horizontal="center" vertical="top"/>
    </xf>
    <xf numFmtId="0" fontId="66" fillId="0" borderId="0" xfId="0" applyFont="1" applyAlignment="1">
      <alignment vertical="top"/>
    </xf>
    <xf numFmtId="4" fontId="73" fillId="0" borderId="0" xfId="0" applyNumberFormat="1" applyFont="1" applyAlignment="1">
      <alignment vertical="top"/>
    </xf>
    <xf numFmtId="0" fontId="66" fillId="0" borderId="0" xfId="0" applyFont="1" applyAlignment="1">
      <alignment vertical="center"/>
    </xf>
    <xf numFmtId="166" fontId="6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4" fontId="73" fillId="0" borderId="0" xfId="0" applyNumberFormat="1" applyFont="1" applyAlignment="1">
      <alignment horizontal="center" vertical="center"/>
    </xf>
    <xf numFmtId="4" fontId="66" fillId="0" borderId="0" xfId="0" applyNumberFormat="1" applyFont="1" applyAlignment="1">
      <alignment vertical="center"/>
    </xf>
    <xf numFmtId="4" fontId="73" fillId="0" borderId="13" xfId="0" applyNumberFormat="1" applyFont="1" applyBorder="1" applyAlignment="1">
      <alignment horizontal="center" vertical="center"/>
    </xf>
    <xf numFmtId="0" fontId="66" fillId="0" borderId="13" xfId="0" applyFont="1" applyBorder="1" applyAlignment="1">
      <alignment vertical="center"/>
    </xf>
    <xf numFmtId="166" fontId="66" fillId="14" borderId="12" xfId="0" applyNumberFormat="1" applyFont="1" applyFill="1" applyBorder="1" applyAlignment="1">
      <alignment horizontal="center" vertical="center"/>
    </xf>
    <xf numFmtId="166" fontId="66" fillId="0" borderId="12" xfId="0" applyNumberFormat="1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4" fontId="73" fillId="0" borderId="12" xfId="0" applyNumberFormat="1" applyFont="1" applyBorder="1" applyAlignment="1">
      <alignment horizontal="center" vertical="center"/>
    </xf>
    <xf numFmtId="0" fontId="66" fillId="0" borderId="12" xfId="0" applyFont="1" applyBorder="1" applyAlignment="1">
      <alignment vertical="center"/>
    </xf>
    <xf numFmtId="4" fontId="66" fillId="0" borderId="12" xfId="0" applyNumberFormat="1" applyFont="1" applyBorder="1" applyAlignment="1">
      <alignment vertical="center"/>
    </xf>
    <xf numFmtId="166" fontId="66" fillId="0" borderId="0" xfId="0" applyNumberFormat="1" applyFont="1" applyBorder="1" applyAlignment="1">
      <alignment horizontal="center" vertical="center"/>
    </xf>
    <xf numFmtId="0" fontId="66" fillId="0" borderId="0" xfId="0" applyFont="1" applyBorder="1" applyAlignment="1">
      <alignment horizontal="center" vertical="center"/>
    </xf>
    <xf numFmtId="4" fontId="73" fillId="0" borderId="0" xfId="0" applyNumberFormat="1" applyFont="1" applyBorder="1" applyAlignment="1">
      <alignment horizontal="center" vertical="center"/>
    </xf>
    <xf numFmtId="0" fontId="66" fillId="0" borderId="0" xfId="0" applyFont="1" applyBorder="1" applyAlignment="1">
      <alignment vertical="center"/>
    </xf>
    <xf numFmtId="4" fontId="66" fillId="0" borderId="0" xfId="0" applyNumberFormat="1" applyFont="1" applyBorder="1" applyAlignment="1">
      <alignment vertical="center"/>
    </xf>
    <xf numFmtId="0" fontId="66" fillId="0" borderId="0" xfId="0" applyFont="1" applyAlignment="1">
      <alignment horizontal="center"/>
    </xf>
    <xf numFmtId="0" fontId="73" fillId="0" borderId="0" xfId="0" applyFont="1" applyAlignment="1"/>
    <xf numFmtId="4" fontId="1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6" fillId="0" borderId="0" xfId="0" applyNumberFormat="1" applyFont="1" applyAlignment="1">
      <alignment vertical="center"/>
    </xf>
    <xf numFmtId="166" fontId="66" fillId="0" borderId="13" xfId="0" applyNumberFormat="1" applyFont="1" applyBorder="1" applyAlignment="1">
      <alignment vertical="center"/>
    </xf>
    <xf numFmtId="4" fontId="66" fillId="0" borderId="13" xfId="0" applyNumberFormat="1" applyFont="1" applyBorder="1" applyAlignment="1">
      <alignment vertical="center"/>
    </xf>
    <xf numFmtId="166" fontId="73" fillId="0" borderId="12" xfId="0" applyNumberFormat="1" applyFont="1" applyBorder="1" applyAlignment="1">
      <alignment horizontal="center" vertical="center"/>
    </xf>
    <xf numFmtId="0" fontId="73" fillId="0" borderId="12" xfId="0" applyFont="1" applyBorder="1" applyAlignment="1">
      <alignment horizontal="center" vertical="center"/>
    </xf>
    <xf numFmtId="0" fontId="66" fillId="0" borderId="0" xfId="0" applyFont="1" applyFill="1" applyBorder="1" applyAlignment="1">
      <alignment vertical="center"/>
    </xf>
    <xf numFmtId="0" fontId="74" fillId="0" borderId="17" xfId="0" applyFont="1" applyBorder="1" applyAlignment="1">
      <alignment horizontal="center" vertical="center" wrapText="1"/>
    </xf>
    <xf numFmtId="0" fontId="74" fillId="0" borderId="18" xfId="0" applyFont="1" applyBorder="1" applyAlignment="1">
      <alignment horizontal="center" vertical="center" wrapText="1"/>
    </xf>
    <xf numFmtId="4" fontId="51" fillId="0" borderId="0" xfId="0" applyNumberFormat="1" applyFont="1" applyFill="1" applyBorder="1" applyAlignment="1">
      <alignment vertical="top"/>
    </xf>
    <xf numFmtId="14" fontId="14" fillId="3" borderId="0" xfId="0" applyNumberFormat="1" applyFont="1" applyFill="1" applyAlignment="1">
      <alignment horizontal="center" vertical="center"/>
    </xf>
    <xf numFmtId="20" fontId="14" fillId="3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left" vertical="center" wrapText="1"/>
    </xf>
    <xf numFmtId="8" fontId="14" fillId="3" borderId="0" xfId="0" applyNumberFormat="1" applyFont="1" applyFill="1" applyAlignment="1">
      <alignment horizontal="right" vertical="center"/>
    </xf>
    <xf numFmtId="0" fontId="14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/>
    </xf>
    <xf numFmtId="14" fontId="14" fillId="2" borderId="0" xfId="0" applyNumberFormat="1" applyFont="1" applyFill="1" applyAlignment="1">
      <alignment horizontal="center" vertical="center"/>
    </xf>
    <xf numFmtId="20" fontId="14" fillId="2" borderId="0" xfId="0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left" vertical="center" wrapText="1"/>
    </xf>
    <xf numFmtId="8" fontId="14" fillId="2" borderId="0" xfId="0" applyNumberFormat="1" applyFont="1" applyFill="1" applyAlignment="1">
      <alignment horizontal="right" vertical="center"/>
    </xf>
    <xf numFmtId="0" fontId="14" fillId="2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horizontal="left" vertical="center"/>
    </xf>
    <xf numFmtId="15" fontId="77" fillId="0" borderId="0" xfId="0" applyNumberFormat="1" applyFont="1" applyFill="1" applyAlignment="1">
      <alignment horizontal="center" wrapText="1"/>
    </xf>
    <xf numFmtId="0" fontId="78" fillId="0" borderId="0" xfId="0" quotePrefix="1" applyFont="1" applyFill="1" applyAlignment="1">
      <alignment horizontal="left"/>
    </xf>
    <xf numFmtId="15" fontId="77" fillId="26" borderId="0" xfId="0" applyNumberFormat="1" applyFont="1" applyFill="1" applyAlignment="1">
      <alignment horizontal="center" wrapText="1"/>
    </xf>
    <xf numFmtId="0" fontId="78" fillId="26" borderId="0" xfId="0" quotePrefix="1" applyFont="1" applyFill="1" applyAlignment="1">
      <alignment horizontal="left"/>
    </xf>
    <xf numFmtId="4" fontId="10" fillId="26" borderId="0" xfId="0" applyNumberFormat="1" applyFont="1" applyFill="1" applyAlignment="1">
      <alignment horizontal="right" wrapText="1"/>
    </xf>
    <xf numFmtId="0" fontId="11" fillId="26" borderId="0" xfId="0" applyFont="1" applyFill="1">
      <alignment vertical="top"/>
    </xf>
    <xf numFmtId="4" fontId="13" fillId="14" borderId="0" xfId="0" applyNumberFormat="1" applyFont="1" applyFill="1" applyAlignment="1">
      <alignment horizontal="right" vertical="center" wrapText="1"/>
    </xf>
    <xf numFmtId="0" fontId="11" fillId="27" borderId="0" xfId="0" applyFont="1" applyFill="1" applyAlignment="1"/>
    <xf numFmtId="4" fontId="11" fillId="27" borderId="0" xfId="0" applyNumberFormat="1" applyFont="1" applyFill="1" applyAlignment="1">
      <alignment horizontal="right"/>
    </xf>
    <xf numFmtId="4" fontId="11" fillId="28" borderId="0" xfId="0" applyNumberFormat="1" applyFont="1" applyFill="1" applyAlignment="1">
      <alignment horizontal="right" vertical="center"/>
    </xf>
    <xf numFmtId="4" fontId="59" fillId="0" borderId="0" xfId="0" applyNumberFormat="1" applyFont="1" applyAlignment="1"/>
    <xf numFmtId="4" fontId="11" fillId="26" borderId="0" xfId="0" applyNumberFormat="1" applyFont="1" applyFill="1" applyAlignment="1"/>
    <xf numFmtId="0" fontId="11" fillId="26" borderId="0" xfId="0" applyFont="1" applyFill="1" applyAlignment="1">
      <alignment vertical="center"/>
    </xf>
    <xf numFmtId="49" fontId="0" fillId="0" borderId="0" xfId="0" applyNumberFormat="1" applyFont="1" applyAlignment="1">
      <alignment horizontal="right" vertical="top" wrapText="1"/>
    </xf>
    <xf numFmtId="3" fontId="0" fillId="0" borderId="19" xfId="0" applyNumberFormat="1" applyFont="1" applyBorder="1" applyAlignment="1">
      <alignment horizontal="right" vertical="top" wrapText="1"/>
    </xf>
    <xf numFmtId="4" fontId="11" fillId="0" borderId="19" xfId="0" applyNumberFormat="1" applyFont="1" applyBorder="1" applyAlignment="1">
      <alignment horizontal="right" vertical="top" wrapText="1"/>
    </xf>
    <xf numFmtId="0" fontId="79" fillId="3" borderId="0" xfId="0" applyFont="1" applyFill="1" applyAlignment="1">
      <alignment horizontal="left" vertical="center"/>
    </xf>
    <xf numFmtId="0" fontId="80" fillId="0" borderId="0" xfId="0" applyFont="1" applyAlignment="1"/>
    <xf numFmtId="0" fontId="11" fillId="0" borderId="0" xfId="0" applyFont="1" applyAlignment="1">
      <alignment horizontal="left"/>
    </xf>
    <xf numFmtId="4" fontId="11" fillId="28" borderId="19" xfId="0" applyNumberFormat="1" applyFont="1" applyFill="1" applyBorder="1" applyAlignment="1">
      <alignment horizontal="right" vertical="top" wrapText="1"/>
    </xf>
    <xf numFmtId="8" fontId="9" fillId="0" borderId="0" xfId="0" applyNumberFormat="1" applyFont="1" applyAlignment="1"/>
    <xf numFmtId="0" fontId="81" fillId="0" borderId="0" xfId="0" applyFont="1" applyAlignment="1"/>
    <xf numFmtId="4" fontId="60" fillId="0" borderId="0" xfId="0" applyNumberFormat="1" applyFont="1" applyAlignment="1"/>
    <xf numFmtId="0" fontId="60" fillId="0" borderId="0" xfId="0" applyFont="1" applyAlignment="1">
      <alignment vertical="center"/>
    </xf>
    <xf numFmtId="14" fontId="14" fillId="26" borderId="0" xfId="0" applyNumberFormat="1" applyFont="1" applyFill="1" applyAlignment="1">
      <alignment horizontal="center" vertical="center"/>
    </xf>
    <xf numFmtId="20" fontId="14" fillId="26" borderId="0" xfId="0" applyNumberFormat="1" applyFont="1" applyFill="1" applyAlignment="1">
      <alignment horizontal="center" vertical="center"/>
    </xf>
    <xf numFmtId="0" fontId="14" fillId="26" borderId="0" xfId="0" applyFont="1" applyFill="1" applyAlignment="1">
      <alignment horizontal="center" vertical="center"/>
    </xf>
    <xf numFmtId="0" fontId="14" fillId="26" borderId="0" xfId="0" applyFont="1" applyFill="1" applyAlignment="1">
      <alignment horizontal="left" vertical="center" wrapText="1"/>
    </xf>
    <xf numFmtId="8" fontId="14" fillId="26" borderId="0" xfId="0" applyNumberFormat="1" applyFont="1" applyFill="1" applyAlignment="1">
      <alignment horizontal="right" vertical="center"/>
    </xf>
    <xf numFmtId="0" fontId="60" fillId="0" borderId="0" xfId="0" quotePrefix="1" applyFont="1" applyAlignment="1">
      <alignment horizontal="left"/>
    </xf>
    <xf numFmtId="0" fontId="79" fillId="0" borderId="0" xfId="0" applyNumberFormat="1" applyFont="1" applyAlignment="1">
      <alignment horizontal="left" vertical="center"/>
    </xf>
    <xf numFmtId="4" fontId="15" fillId="21" borderId="12" xfId="0" applyNumberFormat="1" applyFont="1" applyFill="1" applyBorder="1" applyAlignment="1">
      <alignment horizontal="center" vertical="center"/>
    </xf>
    <xf numFmtId="0" fontId="79" fillId="0" borderId="0" xfId="0" applyNumberFormat="1" applyFont="1" applyAlignment="1">
      <alignment vertical="center"/>
    </xf>
    <xf numFmtId="0" fontId="79" fillId="0" borderId="0" xfId="0" applyFont="1" applyAlignment="1">
      <alignment horizontal="left" vertical="center"/>
    </xf>
    <xf numFmtId="0" fontId="79" fillId="0" borderId="0" xfId="0" applyFont="1" applyAlignment="1">
      <alignment vertical="center"/>
    </xf>
    <xf numFmtId="14" fontId="0" fillId="0" borderId="0" xfId="0" applyNumberFormat="1" applyFont="1" applyBorder="1" applyAlignment="1">
      <alignment horizontal="right" vertical="top" wrapText="1"/>
    </xf>
    <xf numFmtId="4" fontId="0" fillId="0" borderId="0" xfId="0" applyNumberFormat="1" applyFont="1" applyBorder="1" applyAlignment="1">
      <alignment horizontal="right" vertical="top" wrapText="1"/>
    </xf>
    <xf numFmtId="3" fontId="0" fillId="0" borderId="0" xfId="0" applyNumberFormat="1" applyFont="1" applyBorder="1" applyAlignment="1">
      <alignment horizontal="right" vertical="top" wrapText="1"/>
    </xf>
    <xf numFmtId="0" fontId="12" fillId="0" borderId="0" xfId="0" applyFont="1" applyAlignment="1">
      <alignment horizontal="left" vertical="center"/>
    </xf>
    <xf numFmtId="14" fontId="97" fillId="0" borderId="2" xfId="7" applyNumberFormat="1" applyFont="1" applyFill="1" applyBorder="1" applyAlignment="1">
      <alignment horizontal="center" vertical="center" wrapText="1"/>
    </xf>
    <xf numFmtId="0" fontId="12" fillId="0" borderId="2" xfId="7" applyFont="1" applyFill="1" applyBorder="1" applyAlignment="1">
      <alignment horizontal="left" vertical="center" wrapText="1"/>
    </xf>
    <xf numFmtId="167" fontId="12" fillId="0" borderId="2" xfId="8" applyNumberFormat="1" applyFont="1" applyFill="1" applyBorder="1" applyAlignment="1">
      <alignment horizontal="right" vertical="center" wrapText="1"/>
    </xf>
    <xf numFmtId="4" fontId="12" fillId="0" borderId="2" xfId="8" applyNumberFormat="1" applyFont="1" applyFill="1" applyBorder="1" applyAlignment="1">
      <alignment horizontal="right" vertical="center" wrapText="1"/>
    </xf>
    <xf numFmtId="14" fontId="98" fillId="0" borderId="2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center" wrapText="1"/>
    </xf>
    <xf numFmtId="4" fontId="12" fillId="0" borderId="2" xfId="0" applyNumberFormat="1" applyFont="1" applyFill="1" applyBorder="1" applyAlignment="1">
      <alignment horizontal="right" vertical="center" wrapText="1"/>
    </xf>
    <xf numFmtId="167" fontId="12" fillId="0" borderId="2" xfId="0" applyNumberFormat="1" applyFont="1" applyFill="1" applyBorder="1" applyAlignment="1">
      <alignment vertical="center" wrapText="1"/>
    </xf>
    <xf numFmtId="167" fontId="12" fillId="0" borderId="2" xfId="0" applyNumberFormat="1" applyFont="1" applyFill="1" applyBorder="1" applyAlignment="1">
      <alignment horizontal="right" vertical="center" wrapText="1"/>
    </xf>
    <xf numFmtId="14" fontId="20" fillId="26" borderId="2" xfId="7" applyNumberFormat="1" applyFill="1" applyBorder="1" applyAlignment="1">
      <alignment horizontal="center" vertical="center" wrapText="1"/>
    </xf>
    <xf numFmtId="0" fontId="14" fillId="26" borderId="2" xfId="7" applyFont="1" applyFill="1" applyBorder="1" applyAlignment="1">
      <alignment horizontal="left" vertical="center" wrapText="1"/>
    </xf>
    <xf numFmtId="4" fontId="10" fillId="3" borderId="2" xfId="8" applyNumberFormat="1" applyFont="1" applyFill="1" applyBorder="1" applyAlignment="1">
      <alignment horizontal="right" vertical="center" wrapText="1"/>
    </xf>
    <xf numFmtId="4" fontId="11" fillId="26" borderId="2" xfId="8" applyNumberFormat="1" applyFont="1" applyFill="1" applyBorder="1" applyAlignment="1">
      <alignment horizontal="right" vertical="center" wrapText="1"/>
    </xf>
    <xf numFmtId="167" fontId="11" fillId="26" borderId="2" xfId="8" applyNumberFormat="1" applyFont="1" applyFill="1" applyBorder="1" applyAlignment="1">
      <alignment horizontal="right" vertical="center" wrapText="1"/>
    </xf>
    <xf numFmtId="14" fontId="14" fillId="0" borderId="0" xfId="0" applyNumberFormat="1" applyFont="1" applyFill="1" applyAlignment="1">
      <alignment horizontal="center" vertical="center"/>
    </xf>
    <xf numFmtId="20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left" vertical="center" wrapText="1"/>
    </xf>
    <xf numFmtId="8" fontId="14" fillId="0" borderId="0" xfId="0" applyNumberFormat="1" applyFont="1" applyFill="1" applyAlignment="1">
      <alignment horizontal="right" vertical="center"/>
    </xf>
    <xf numFmtId="0" fontId="14" fillId="0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left" vertical="center"/>
    </xf>
    <xf numFmtId="14" fontId="12" fillId="0" borderId="19" xfId="0" applyNumberFormat="1" applyFont="1" applyBorder="1" applyAlignment="1">
      <alignment horizontal="right" vertical="top" wrapText="1"/>
    </xf>
    <xf numFmtId="49" fontId="12" fillId="0" borderId="0" xfId="0" applyNumberFormat="1" applyFont="1" applyAlignment="1">
      <alignment horizontal="right" vertical="top" wrapText="1"/>
    </xf>
    <xf numFmtId="3" fontId="12" fillId="0" borderId="19" xfId="0" applyNumberFormat="1" applyFont="1" applyBorder="1" applyAlignment="1">
      <alignment horizontal="right" vertical="top" wrapText="1"/>
    </xf>
    <xf numFmtId="14" fontId="99" fillId="26" borderId="0" xfId="0" applyNumberFormat="1" applyFont="1" applyFill="1" applyAlignment="1">
      <alignment horizontal="center"/>
    </xf>
    <xf numFmtId="0" fontId="99" fillId="26" borderId="0" xfId="0" applyFont="1" applyFill="1" applyAlignment="1">
      <alignment vertical="top"/>
    </xf>
    <xf numFmtId="4" fontId="99" fillId="26" borderId="0" xfId="0" applyNumberFormat="1" applyFont="1" applyFill="1" applyBorder="1" applyAlignment="1">
      <alignment vertical="top"/>
    </xf>
    <xf numFmtId="14" fontId="99" fillId="0" borderId="0" xfId="0" applyNumberFormat="1" applyFont="1" applyAlignment="1">
      <alignment horizontal="center"/>
    </xf>
    <xf numFmtId="0" fontId="99" fillId="0" borderId="0" xfId="0" applyFont="1" applyAlignment="1">
      <alignment vertical="top"/>
    </xf>
    <xf numFmtId="0" fontId="94" fillId="20" borderId="0" xfId="0" applyFont="1" applyFill="1" applyAlignment="1">
      <alignment vertical="center"/>
    </xf>
    <xf numFmtId="14" fontId="11" fillId="0" borderId="0" xfId="0" applyNumberFormat="1" applyFont="1" applyAlignment="1">
      <alignment horizontal="center" vertical="center"/>
    </xf>
    <xf numFmtId="4" fontId="11" fillId="0" borderId="0" xfId="0" applyNumberFormat="1" applyFont="1" applyAlignment="1">
      <alignment horizontal="right" vertical="center"/>
    </xf>
    <xf numFmtId="14" fontId="51" fillId="0" borderId="0" xfId="0" applyNumberFormat="1" applyFont="1" applyAlignment="1">
      <alignment horizontal="center"/>
    </xf>
    <xf numFmtId="0" fontId="51" fillId="0" borderId="0" xfId="0" applyFont="1" applyAlignment="1">
      <alignment vertical="top"/>
    </xf>
    <xf numFmtId="14" fontId="51" fillId="26" borderId="0" xfId="0" applyNumberFormat="1" applyFont="1" applyFill="1" applyAlignment="1">
      <alignment horizontal="center"/>
    </xf>
    <xf numFmtId="0" fontId="51" fillId="26" borderId="0" xfId="0" applyFont="1" applyFill="1" applyAlignment="1">
      <alignment vertical="top"/>
    </xf>
    <xf numFmtId="4" fontId="51" fillId="26" borderId="0" xfId="0" applyNumberFormat="1" applyFont="1" applyFill="1" applyBorder="1" applyAlignment="1">
      <alignment vertical="top"/>
    </xf>
    <xf numFmtId="0" fontId="11" fillId="60" borderId="0" xfId="0" applyFont="1" applyFill="1" applyAlignment="1"/>
    <xf numFmtId="4" fontId="11" fillId="60" borderId="0" xfId="0" applyNumberFormat="1" applyFont="1" applyFill="1" applyAlignment="1">
      <alignment horizontal="right"/>
    </xf>
    <xf numFmtId="0" fontId="11" fillId="16" borderId="0" xfId="0" applyFont="1" applyFill="1" applyAlignment="1">
      <alignment vertical="center"/>
    </xf>
    <xf numFmtId="14" fontId="0" fillId="0" borderId="19" xfId="0" applyNumberFormat="1" applyFont="1" applyBorder="1" applyAlignment="1">
      <alignment horizontal="right" vertical="top" wrapText="1"/>
    </xf>
    <xf numFmtId="4" fontId="61" fillId="28" borderId="0" xfId="0" applyNumberFormat="1" applyFont="1" applyFill="1" applyBorder="1" applyAlignment="1">
      <alignment vertical="top"/>
    </xf>
    <xf numFmtId="4" fontId="10" fillId="62" borderId="0" xfId="0" applyNumberFormat="1" applyFont="1" applyFill="1" applyAlignment="1">
      <alignment horizontal="right" vertical="center"/>
    </xf>
    <xf numFmtId="0" fontId="100" fillId="0" borderId="0" xfId="0" applyFont="1" applyAlignment="1"/>
    <xf numFmtId="0" fontId="100" fillId="0" borderId="0" xfId="0" applyFont="1" applyFill="1" applyAlignment="1"/>
    <xf numFmtId="4" fontId="11" fillId="62" borderId="0" xfId="0" applyNumberFormat="1" applyFont="1" applyFill="1" applyAlignment="1">
      <alignment horizontal="right" vertical="center"/>
    </xf>
    <xf numFmtId="4" fontId="13" fillId="0" borderId="2" xfId="0" applyNumberFormat="1" applyFont="1" applyBorder="1" applyAlignment="1">
      <alignment horizontal="right" vertical="center"/>
    </xf>
    <xf numFmtId="4" fontId="13" fillId="0" borderId="2" xfId="0" applyNumberFormat="1" applyFont="1" applyBorder="1" applyAlignment="1"/>
    <xf numFmtId="49" fontId="12" fillId="0" borderId="0" xfId="0" applyNumberFormat="1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61" fillId="0" borderId="0" xfId="0" applyFont="1" applyAlignment="1">
      <alignment horizontal="center"/>
    </xf>
    <xf numFmtId="0" fontId="61" fillId="0" borderId="0" xfId="0" applyFont="1" applyFill="1" applyAlignment="1">
      <alignment horizontal="center"/>
    </xf>
    <xf numFmtId="4" fontId="13" fillId="17" borderId="0" xfId="0" applyNumberFormat="1" applyFont="1" applyFill="1" applyAlignment="1">
      <alignment horizontal="right" wrapText="1"/>
    </xf>
    <xf numFmtId="4" fontId="101" fillId="61" borderId="1" xfId="0" applyNumberFormat="1" applyFont="1" applyFill="1" applyBorder="1" applyAlignment="1">
      <alignment vertical="center" wrapText="1"/>
    </xf>
    <xf numFmtId="4" fontId="16" fillId="0" borderId="0" xfId="0" quotePrefix="1" applyNumberFormat="1" applyFont="1" applyBorder="1" applyAlignment="1">
      <alignment horizontal="center" vertical="center"/>
    </xf>
    <xf numFmtId="17" fontId="63" fillId="13" borderId="0" xfId="0" applyNumberFormat="1" applyFont="1" applyFill="1" applyAlignment="1">
      <alignment horizontal="center" vertical="center"/>
    </xf>
    <xf numFmtId="43" fontId="61" fillId="0" borderId="0" xfId="0" applyNumberFormat="1" applyFont="1" applyFill="1" applyBorder="1" applyAlignment="1">
      <alignment vertical="top"/>
    </xf>
    <xf numFmtId="0" fontId="60" fillId="0" borderId="0" xfId="0" applyFont="1" applyFill="1">
      <alignment vertical="top"/>
    </xf>
    <xf numFmtId="4" fontId="102" fillId="13" borderId="0" xfId="0" applyNumberFormat="1" applyFont="1" applyFill="1" applyAlignment="1"/>
    <xf numFmtId="4" fontId="0" fillId="0" borderId="19" xfId="0" applyNumberFormat="1" applyFont="1" applyBorder="1" applyAlignment="1">
      <alignment horizontal="right" vertical="top" wrapText="1"/>
    </xf>
    <xf numFmtId="0" fontId="0" fillId="0" borderId="0" xfId="0" applyFont="1" applyAlignment="1">
      <alignment horizontal="left" vertical="top"/>
    </xf>
    <xf numFmtId="0" fontId="66" fillId="0" borderId="0" xfId="0" applyFont="1" applyAlignment="1">
      <alignment horizontal="left"/>
    </xf>
    <xf numFmtId="0" fontId="73" fillId="0" borderId="0" xfId="0" applyFont="1" applyAlignment="1">
      <alignment horizontal="left"/>
    </xf>
    <xf numFmtId="3" fontId="10" fillId="0" borderId="19" xfId="0" applyNumberFormat="1" applyFont="1" applyBorder="1" applyAlignment="1">
      <alignment horizontal="right" vertical="top" wrapText="1"/>
    </xf>
    <xf numFmtId="4" fontId="51" fillId="28" borderId="0" xfId="0" applyNumberFormat="1" applyFont="1" applyFill="1" applyBorder="1" applyAlignment="1">
      <alignment vertical="top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 vertical="top" wrapText="1"/>
    </xf>
    <xf numFmtId="0" fontId="20" fillId="2" borderId="0" xfId="0" applyFont="1" applyFill="1" applyAlignment="1">
      <alignment horizontal="center" vertical="top" wrapText="1"/>
    </xf>
    <xf numFmtId="4" fontId="61" fillId="0" borderId="0" xfId="0" applyNumberFormat="1" applyFont="1" applyFill="1" applyBorder="1" applyAlignment="1">
      <alignment vertical="top"/>
    </xf>
    <xf numFmtId="4" fontId="61" fillId="0" borderId="0" xfId="0" applyNumberFormat="1" applyFont="1" applyFill="1" applyBorder="1" applyAlignment="1">
      <alignment horizontal="center" vertical="top"/>
    </xf>
    <xf numFmtId="0" fontId="0" fillId="26" borderId="0" xfId="0" applyFont="1" applyFill="1" applyAlignment="1">
      <alignment vertical="top"/>
    </xf>
    <xf numFmtId="14" fontId="20" fillId="2" borderId="0" xfId="7" applyNumberFormat="1" applyFill="1" applyAlignment="1">
      <alignment horizontal="center" vertical="center" wrapText="1"/>
    </xf>
    <xf numFmtId="0" fontId="14" fillId="2" borderId="0" xfId="7" applyFont="1" applyFill="1" applyAlignment="1">
      <alignment horizontal="left" vertical="center" wrapText="1"/>
    </xf>
    <xf numFmtId="167" fontId="10" fillId="2" borderId="0" xfId="8" applyNumberFormat="1" applyFont="1" applyFill="1" applyAlignment="1">
      <alignment vertical="center" wrapText="1"/>
    </xf>
    <xf numFmtId="167" fontId="10" fillId="2" borderId="0" xfId="8" applyNumberFormat="1" applyFont="1" applyFill="1" applyAlignment="1">
      <alignment horizontal="right" vertical="center" wrapText="1"/>
    </xf>
    <xf numFmtId="14" fontId="20" fillId="3" borderId="0" xfId="7" applyNumberFormat="1" applyFill="1" applyAlignment="1">
      <alignment horizontal="center" vertical="center" wrapText="1"/>
    </xf>
    <xf numFmtId="0" fontId="14" fillId="3" borderId="0" xfId="7" applyFont="1" applyFill="1" applyAlignment="1">
      <alignment horizontal="left" vertical="center" wrapText="1"/>
    </xf>
    <xf numFmtId="167" fontId="10" fillId="3" borderId="0" xfId="8" applyNumberFormat="1" applyFont="1" applyFill="1" applyAlignment="1">
      <alignment vertical="center" wrapText="1"/>
    </xf>
    <xf numFmtId="4" fontId="10" fillId="3" borderId="0" xfId="8" applyNumberFormat="1" applyFont="1" applyFill="1" applyAlignment="1">
      <alignment horizontal="right" vertical="center" wrapText="1"/>
    </xf>
    <xf numFmtId="8" fontId="11" fillId="0" borderId="0" xfId="0" applyNumberFormat="1" applyFont="1" applyAlignment="1"/>
    <xf numFmtId="0" fontId="59" fillId="0" borderId="0" xfId="0" applyFont="1" applyAlignment="1">
      <alignment horizontal="center" vertical="center"/>
    </xf>
    <xf numFmtId="0" fontId="66" fillId="16" borderId="0" xfId="0" applyFont="1" applyFill="1" applyAlignment="1"/>
    <xf numFmtId="4" fontId="11" fillId="16" borderId="0" xfId="0" applyNumberFormat="1" applyFont="1" applyFill="1" applyAlignment="1">
      <alignment horizontal="right" vertical="center"/>
    </xf>
    <xf numFmtId="0" fontId="11" fillId="15" borderId="0" xfId="0" applyFont="1" applyFill="1" applyAlignment="1">
      <alignment vertical="center"/>
    </xf>
    <xf numFmtId="43" fontId="51" fillId="0" borderId="0" xfId="0" applyNumberFormat="1" applyFont="1" applyFill="1" applyBorder="1" applyAlignment="1">
      <alignment vertical="top"/>
    </xf>
    <xf numFmtId="14" fontId="98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center" wrapText="1"/>
    </xf>
    <xf numFmtId="167" fontId="12" fillId="0" borderId="0" xfId="0" applyNumberFormat="1" applyFont="1" applyFill="1" applyBorder="1" applyAlignment="1">
      <alignment vertical="center" wrapText="1"/>
    </xf>
    <xf numFmtId="14" fontId="11" fillId="0" borderId="0" xfId="0" applyNumberFormat="1" applyFont="1" applyAlignment="1">
      <alignment vertical="center"/>
    </xf>
    <xf numFmtId="8" fontId="11" fillId="26" borderId="0" xfId="0" applyNumberFormat="1" applyFont="1" applyFill="1" applyAlignment="1"/>
    <xf numFmtId="8" fontId="11" fillId="85" borderId="0" xfId="0" applyNumberFormat="1" applyFont="1" applyFill="1" applyAlignment="1"/>
    <xf numFmtId="8" fontId="11" fillId="27" borderId="0" xfId="0" applyNumberFormat="1" applyFont="1" applyFill="1" applyAlignment="1"/>
    <xf numFmtId="8" fontId="14" fillId="85" borderId="0" xfId="0" applyNumberFormat="1" applyFont="1" applyFill="1" applyAlignment="1">
      <alignment horizontal="right" vertical="center"/>
    </xf>
    <xf numFmtId="0" fontId="14" fillId="85" borderId="0" xfId="0" applyFont="1" applyFill="1" applyAlignment="1">
      <alignment horizontal="left" vertical="center"/>
    </xf>
    <xf numFmtId="19" fontId="0" fillId="0" borderId="0" xfId="0" applyNumberFormat="1" applyAlignment="1"/>
    <xf numFmtId="14" fontId="0" fillId="0" borderId="0" xfId="0" applyNumberFormat="1" applyFont="1" applyAlignment="1">
      <alignment horizontal="center"/>
    </xf>
    <xf numFmtId="4" fontId="51" fillId="85" borderId="0" xfId="0" applyNumberFormat="1" applyFont="1" applyFill="1" applyBorder="1" applyAlignment="1">
      <alignment vertical="top"/>
    </xf>
    <xf numFmtId="4" fontId="51" fillId="86" borderId="0" xfId="0" applyNumberFormat="1" applyFont="1" applyFill="1" applyBorder="1" applyAlignment="1">
      <alignment vertical="top"/>
    </xf>
    <xf numFmtId="0" fontId="10" fillId="3" borderId="0" xfId="2033" applyFont="1" applyFill="1" applyAlignment="1">
      <alignment horizontal="center" vertical="center" wrapText="1"/>
    </xf>
    <xf numFmtId="14" fontId="10" fillId="3" borderId="0" xfId="2033" applyNumberFormat="1" applyFont="1" applyFill="1" applyAlignment="1">
      <alignment horizontal="center" vertical="center" wrapText="1"/>
    </xf>
    <xf numFmtId="0" fontId="14" fillId="3" borderId="0" xfId="2033" applyFont="1" applyFill="1" applyAlignment="1">
      <alignment horizontal="center" vertical="center" wrapText="1"/>
    </xf>
    <xf numFmtId="169" fontId="10" fillId="3" borderId="0" xfId="8" applyNumberFormat="1" applyFont="1" applyFill="1" applyAlignment="1">
      <alignment vertical="center" wrapText="1"/>
    </xf>
    <xf numFmtId="0" fontId="10" fillId="2" borderId="0" xfId="2033" applyFont="1" applyFill="1" applyAlignment="1">
      <alignment horizontal="center" vertical="center" wrapText="1"/>
    </xf>
    <xf numFmtId="14" fontId="10" fillId="2" borderId="0" xfId="2033" applyNumberFormat="1" applyFont="1" applyFill="1" applyAlignment="1">
      <alignment horizontal="center" vertical="center" wrapText="1"/>
    </xf>
    <xf numFmtId="0" fontId="14" fillId="2" borderId="0" xfId="2033" applyFont="1" applyFill="1" applyAlignment="1">
      <alignment horizontal="center" vertical="center" wrapText="1"/>
    </xf>
    <xf numFmtId="169" fontId="10" fillId="2" borderId="0" xfId="8" applyNumberFormat="1" applyFont="1" applyFill="1" applyAlignment="1">
      <alignment vertical="center" wrapText="1"/>
    </xf>
    <xf numFmtId="167" fontId="10" fillId="85" borderId="0" xfId="8" applyNumberFormat="1" applyFont="1" applyFill="1" applyAlignment="1">
      <alignment horizontal="right" vertical="center" wrapText="1"/>
    </xf>
    <xf numFmtId="4" fontId="10" fillId="85" borderId="0" xfId="8" applyNumberFormat="1" applyFont="1" applyFill="1" applyAlignment="1">
      <alignment horizontal="right" vertical="center" wrapText="1"/>
    </xf>
    <xf numFmtId="167" fontId="10" fillId="85" borderId="0" xfId="8" applyNumberFormat="1" applyFont="1" applyFill="1" applyAlignment="1">
      <alignment vertical="center" wrapText="1"/>
    </xf>
    <xf numFmtId="167" fontId="11" fillId="85" borderId="0" xfId="0" applyNumberFormat="1" applyFont="1" applyFill="1" applyAlignment="1">
      <alignment vertical="center"/>
    </xf>
    <xf numFmtId="4" fontId="10" fillId="85" borderId="0" xfId="0" applyNumberFormat="1" applyFont="1" applyFill="1" applyAlignment="1">
      <alignment horizontal="right" vertical="center"/>
    </xf>
    <xf numFmtId="4" fontId="11" fillId="85" borderId="0" xfId="0" applyNumberFormat="1" applyFont="1" applyFill="1" applyAlignment="1"/>
    <xf numFmtId="4" fontId="10" fillId="85" borderId="0" xfId="0" applyNumberFormat="1" applyFont="1" applyFill="1" applyAlignment="1">
      <alignment horizontal="right" wrapText="1"/>
    </xf>
    <xf numFmtId="4" fontId="10" fillId="27" borderId="0" xfId="0" applyNumberFormat="1" applyFont="1" applyFill="1" applyAlignment="1">
      <alignment horizontal="right" vertical="center"/>
    </xf>
    <xf numFmtId="4" fontId="11" fillId="27" borderId="0" xfId="0" applyNumberFormat="1" applyFont="1" applyFill="1" applyAlignment="1"/>
    <xf numFmtId="8" fontId="11" fillId="87" borderId="0" xfId="0" applyNumberFormat="1" applyFont="1" applyFill="1" applyAlignment="1"/>
    <xf numFmtId="8" fontId="11" fillId="88" borderId="0" xfId="0" applyNumberFormat="1" applyFont="1" applyFill="1" applyAlignment="1"/>
    <xf numFmtId="8" fontId="11" fillId="89" borderId="0" xfId="0" applyNumberFormat="1" applyFont="1" applyFill="1" applyAlignment="1"/>
    <xf numFmtId="4" fontId="11" fillId="87" borderId="0" xfId="0" applyNumberFormat="1" applyFont="1" applyFill="1" applyAlignment="1"/>
    <xf numFmtId="0" fontId="10" fillId="0" borderId="0" xfId="0" applyFont="1" applyFill="1" applyAlignment="1"/>
    <xf numFmtId="4" fontId="11" fillId="88" borderId="0" xfId="0" applyNumberFormat="1" applyFont="1" applyFill="1" applyAlignment="1"/>
    <xf numFmtId="0" fontId="11" fillId="88" borderId="0" xfId="0" applyFont="1" applyFill="1" applyAlignment="1"/>
    <xf numFmtId="4" fontId="59" fillId="88" borderId="0" xfId="0" applyNumberFormat="1" applyFont="1" applyFill="1" applyAlignment="1"/>
    <xf numFmtId="4" fontId="11" fillId="90" borderId="0" xfId="0" applyNumberFormat="1" applyFont="1" applyFill="1" applyAlignment="1"/>
    <xf numFmtId="4" fontId="11" fillId="89" borderId="0" xfId="0" applyNumberFormat="1" applyFont="1" applyFill="1" applyAlignment="1"/>
    <xf numFmtId="0" fontId="10" fillId="89" borderId="0" xfId="0" applyFont="1" applyFill="1" applyAlignment="1"/>
    <xf numFmtId="4" fontId="59" fillId="89" borderId="0" xfId="0" applyNumberFormat="1" applyFont="1" applyFill="1" applyAlignment="1"/>
    <xf numFmtId="0" fontId="16" fillId="0" borderId="0" xfId="0" applyFont="1" applyAlignment="1"/>
    <xf numFmtId="4" fontId="16" fillId="0" borderId="0" xfId="0" applyNumberFormat="1" applyFont="1" applyAlignment="1"/>
    <xf numFmtId="4" fontId="10" fillId="0" borderId="0" xfId="0" applyNumberFormat="1" applyFont="1" applyAlignment="1"/>
    <xf numFmtId="4" fontId="11" fillId="91" borderId="0" xfId="0" applyNumberFormat="1" applyFont="1" applyFill="1" applyAlignment="1"/>
    <xf numFmtId="8" fontId="11" fillId="91" borderId="0" xfId="0" applyNumberFormat="1" applyFont="1" applyFill="1" applyAlignment="1"/>
    <xf numFmtId="8" fontId="14" fillId="27" borderId="0" xfId="0" applyNumberFormat="1" applyFont="1" applyFill="1" applyAlignment="1">
      <alignment horizontal="right" vertical="center"/>
    </xf>
    <xf numFmtId="0" fontId="14" fillId="27" borderId="0" xfId="0" applyFont="1" applyFill="1" applyAlignment="1">
      <alignment horizontal="left" vertical="center"/>
    </xf>
    <xf numFmtId="4" fontId="51" fillId="27" borderId="0" xfId="0" applyNumberFormat="1" applyFont="1" applyFill="1" applyBorder="1" applyAlignment="1">
      <alignment vertical="top"/>
    </xf>
    <xf numFmtId="0" fontId="0" fillId="26" borderId="0" xfId="0" applyFont="1" applyFill="1">
      <alignment vertical="top"/>
    </xf>
    <xf numFmtId="167" fontId="10" fillId="27" borderId="0" xfId="8" applyNumberFormat="1" applyFont="1" applyFill="1" applyAlignment="1">
      <alignment vertical="center" wrapText="1"/>
    </xf>
    <xf numFmtId="4" fontId="10" fillId="27" borderId="0" xfId="8" applyNumberFormat="1" applyFont="1" applyFill="1" applyAlignment="1">
      <alignment horizontal="right" vertical="center" wrapText="1"/>
    </xf>
    <xf numFmtId="167" fontId="11" fillId="27" borderId="0" xfId="0" applyNumberFormat="1" applyFont="1" applyFill="1" applyAlignment="1">
      <alignment vertical="center"/>
    </xf>
    <xf numFmtId="15" fontId="77" fillId="27" borderId="0" xfId="0" applyNumberFormat="1" applyFont="1" applyFill="1" applyAlignment="1">
      <alignment horizontal="center" wrapText="1"/>
    </xf>
    <xf numFmtId="0" fontId="78" fillId="27" borderId="0" xfId="0" quotePrefix="1" applyFont="1" applyFill="1" applyAlignment="1">
      <alignment horizontal="left"/>
    </xf>
    <xf numFmtId="4" fontId="10" fillId="27" borderId="0" xfId="0" applyNumberFormat="1" applyFont="1" applyFill="1" applyAlignment="1">
      <alignment horizontal="right" wrapText="1"/>
    </xf>
    <xf numFmtId="0" fontId="11" fillId="27" borderId="0" xfId="0" applyFont="1" applyFill="1">
      <alignment vertical="top"/>
    </xf>
    <xf numFmtId="4" fontId="10" fillId="92" borderId="0" xfId="0" applyNumberFormat="1" applyFont="1" applyFill="1" applyAlignment="1">
      <alignment horizontal="right" vertical="center"/>
    </xf>
    <xf numFmtId="4" fontId="11" fillId="92" borderId="0" xfId="0" applyNumberFormat="1" applyFont="1" applyFill="1" applyAlignment="1"/>
    <xf numFmtId="14" fontId="127" fillId="0" borderId="0" xfId="0" applyNumberFormat="1" applyFont="1" applyAlignment="1">
      <alignment horizontal="center" vertical="center"/>
    </xf>
    <xf numFmtId="0" fontId="127" fillId="0" borderId="0" xfId="0" applyFont="1" applyAlignment="1">
      <alignment horizontal="center" vertical="center"/>
    </xf>
    <xf numFmtId="0" fontId="127" fillId="0" borderId="0" xfId="0" applyFont="1" applyAlignment="1">
      <alignment vertical="center"/>
    </xf>
    <xf numFmtId="4" fontId="127" fillId="0" borderId="0" xfId="0" applyNumberFormat="1" applyFont="1" applyAlignment="1">
      <alignment horizontal="right" vertical="center"/>
    </xf>
    <xf numFmtId="0" fontId="127" fillId="16" borderId="0" xfId="0" applyFont="1" applyFill="1" applyAlignment="1">
      <alignment vertical="center"/>
    </xf>
    <xf numFmtId="8" fontId="11" fillId="93" borderId="0" xfId="0" applyNumberFormat="1" applyFont="1" applyFill="1" applyAlignment="1"/>
    <xf numFmtId="8" fontId="11" fillId="90" borderId="0" xfId="0" applyNumberFormat="1" applyFont="1" applyFill="1" applyAlignment="1"/>
    <xf numFmtId="4" fontId="51" fillId="92" borderId="0" xfId="0" applyNumberFormat="1" applyFont="1" applyFill="1" applyBorder="1" applyAlignment="1">
      <alignment vertical="top"/>
    </xf>
    <xf numFmtId="8" fontId="14" fillId="92" borderId="0" xfId="0" applyNumberFormat="1" applyFont="1" applyFill="1" applyAlignment="1">
      <alignment horizontal="right" vertical="center"/>
    </xf>
    <xf numFmtId="0" fontId="14" fillId="92" borderId="0" xfId="0" applyFont="1" applyFill="1" applyAlignment="1">
      <alignment horizontal="left" vertical="center"/>
    </xf>
    <xf numFmtId="8" fontId="11" fillId="92" borderId="0" xfId="0" applyNumberFormat="1" applyFont="1" applyFill="1" applyAlignment="1"/>
    <xf numFmtId="0" fontId="11" fillId="27" borderId="0" xfId="0" applyFont="1" applyFill="1" applyAlignment="1">
      <alignment vertical="center"/>
    </xf>
    <xf numFmtId="4" fontId="10" fillId="92" borderId="0" xfId="8" applyNumberFormat="1" applyFont="1" applyFill="1" applyAlignment="1">
      <alignment horizontal="right" vertical="center" wrapText="1"/>
    </xf>
    <xf numFmtId="167" fontId="10" fillId="92" borderId="0" xfId="8" applyNumberFormat="1" applyFont="1" applyFill="1" applyAlignment="1">
      <alignment vertical="center" wrapText="1"/>
    </xf>
    <xf numFmtId="4" fontId="11" fillId="92" borderId="0" xfId="0" applyNumberFormat="1" applyFont="1" applyFill="1" applyAlignment="1">
      <alignment vertical="center"/>
    </xf>
    <xf numFmtId="4" fontId="10" fillId="92" borderId="0" xfId="0" applyNumberFormat="1" applyFont="1" applyFill="1" applyAlignment="1">
      <alignment horizontal="right" wrapText="1"/>
    </xf>
    <xf numFmtId="4" fontId="10" fillId="94" borderId="0" xfId="0" applyNumberFormat="1" applyFont="1" applyFill="1" applyAlignment="1">
      <alignment horizontal="right" vertical="center"/>
    </xf>
    <xf numFmtId="4" fontId="11" fillId="94" borderId="0" xfId="0" applyNumberFormat="1" applyFont="1" applyFill="1" applyAlignment="1"/>
    <xf numFmtId="14" fontId="20" fillId="27" borderId="0" xfId="7" applyNumberFormat="1" applyFill="1" applyAlignment="1">
      <alignment horizontal="center" vertical="center" wrapText="1"/>
    </xf>
    <xf numFmtId="0" fontId="14" fillId="27" borderId="0" xfId="7" applyFont="1" applyFill="1" applyAlignment="1">
      <alignment horizontal="left" vertical="center" wrapText="1"/>
    </xf>
    <xf numFmtId="8" fontId="11" fillId="95" borderId="0" xfId="0" applyNumberFormat="1" applyFont="1" applyFill="1" applyAlignment="1"/>
    <xf numFmtId="4" fontId="11" fillId="95" borderId="0" xfId="0" applyNumberFormat="1" applyFont="1" applyFill="1" applyAlignment="1"/>
    <xf numFmtId="4" fontId="102" fillId="0" borderId="0" xfId="0" applyNumberFormat="1" applyFont="1" applyFill="1" applyAlignment="1"/>
    <xf numFmtId="4" fontId="128" fillId="0" borderId="0" xfId="0" applyNumberFormat="1" applyFont="1" applyFill="1" applyAlignment="1"/>
    <xf numFmtId="14" fontId="20" fillId="26" borderId="0" xfId="7" applyNumberFormat="1" applyFill="1" applyAlignment="1">
      <alignment horizontal="center" vertical="center" wrapText="1"/>
    </xf>
    <xf numFmtId="0" fontId="14" fillId="26" borderId="0" xfId="7" applyFont="1" applyFill="1" applyAlignment="1">
      <alignment horizontal="left" vertical="center" wrapText="1"/>
    </xf>
    <xf numFmtId="167" fontId="10" fillId="26" borderId="0" xfId="8" applyNumberFormat="1" applyFont="1" applyFill="1" applyAlignment="1">
      <alignment vertical="center" wrapText="1"/>
    </xf>
    <xf numFmtId="0" fontId="31" fillId="27" borderId="0" xfId="0" applyFont="1" applyFill="1" applyAlignment="1">
      <alignment vertical="center"/>
    </xf>
    <xf numFmtId="0" fontId="11" fillId="27" borderId="0" xfId="0" applyFont="1" applyFill="1" applyAlignment="1">
      <alignment horizontal="left" vertical="center"/>
    </xf>
    <xf numFmtId="0" fontId="129" fillId="0" borderId="0" xfId="0" applyFont="1" applyAlignment="1"/>
    <xf numFmtId="167" fontId="10" fillId="94" borderId="0" xfId="8" applyNumberFormat="1" applyFont="1" applyFill="1" applyAlignment="1">
      <alignment horizontal="right" vertical="center" wrapText="1"/>
    </xf>
    <xf numFmtId="4" fontId="10" fillId="94" borderId="0" xfId="8" applyNumberFormat="1" applyFont="1" applyFill="1" applyAlignment="1">
      <alignment horizontal="right" vertical="center" wrapText="1"/>
    </xf>
    <xf numFmtId="167" fontId="10" fillId="94" borderId="0" xfId="8" applyNumberFormat="1" applyFont="1" applyFill="1" applyAlignment="1">
      <alignment vertical="center" wrapText="1"/>
    </xf>
    <xf numFmtId="167" fontId="11" fillId="94" borderId="0" xfId="0" applyNumberFormat="1" applyFont="1" applyFill="1" applyAlignment="1">
      <alignment vertical="center"/>
    </xf>
    <xf numFmtId="4" fontId="10" fillId="94" borderId="0" xfId="0" applyNumberFormat="1" applyFont="1" applyFill="1" applyAlignment="1">
      <alignment horizontal="right" wrapText="1"/>
    </xf>
    <xf numFmtId="4" fontId="10" fillId="96" borderId="0" xfId="0" applyNumberFormat="1" applyFont="1" applyFill="1" applyAlignment="1">
      <alignment horizontal="right" wrapText="1"/>
    </xf>
    <xf numFmtId="4" fontId="10" fillId="96" borderId="0" xfId="0" applyNumberFormat="1" applyFont="1" applyFill="1" applyAlignment="1">
      <alignment horizontal="right" vertical="center"/>
    </xf>
    <xf numFmtId="4" fontId="11" fillId="96" borderId="0" xfId="0" applyNumberFormat="1" applyFont="1" applyFill="1" applyAlignment="1"/>
    <xf numFmtId="4" fontId="51" fillId="94" borderId="0" xfId="0" applyNumberFormat="1" applyFont="1" applyFill="1" applyBorder="1" applyAlignment="1">
      <alignment vertical="top"/>
    </xf>
    <xf numFmtId="8" fontId="14" fillId="94" borderId="0" xfId="0" applyNumberFormat="1" applyFont="1" applyFill="1" applyAlignment="1">
      <alignment horizontal="right" vertical="center"/>
    </xf>
    <xf numFmtId="0" fontId="14" fillId="94" borderId="0" xfId="0" applyFont="1" applyFill="1" applyAlignment="1">
      <alignment horizontal="left" vertical="center"/>
    </xf>
    <xf numFmtId="8" fontId="11" fillId="94" borderId="0" xfId="0" applyNumberFormat="1" applyFont="1" applyFill="1" applyAlignment="1"/>
    <xf numFmtId="14" fontId="20" fillId="16" borderId="0" xfId="7" applyNumberFormat="1" applyFill="1" applyAlignment="1">
      <alignment horizontal="center" vertical="center" wrapText="1"/>
    </xf>
    <xf numFmtId="0" fontId="14" fillId="16" borderId="0" xfId="7" quotePrefix="1" applyFont="1" applyFill="1" applyAlignment="1">
      <alignment horizontal="left" vertical="center" wrapText="1"/>
    </xf>
    <xf numFmtId="167" fontId="10" fillId="16" borderId="0" xfId="8" applyNumberFormat="1" applyFont="1" applyFill="1" applyAlignment="1">
      <alignment vertical="center" wrapText="1"/>
    </xf>
    <xf numFmtId="167" fontId="10" fillId="16" borderId="0" xfId="8" applyNumberFormat="1" applyFont="1" applyFill="1" applyAlignment="1">
      <alignment horizontal="right" vertical="center" wrapText="1"/>
    </xf>
    <xf numFmtId="4" fontId="10" fillId="16" borderId="0" xfId="8" applyNumberFormat="1" applyFont="1" applyFill="1" applyAlignment="1">
      <alignment horizontal="right" vertical="center" wrapText="1"/>
    </xf>
    <xf numFmtId="14" fontId="20" fillId="97" borderId="0" xfId="7" applyNumberFormat="1" applyFill="1" applyAlignment="1">
      <alignment horizontal="center" vertical="center" wrapText="1"/>
    </xf>
    <xf numFmtId="167" fontId="10" fillId="97" borderId="0" xfId="8" applyNumberFormat="1" applyFont="1" applyFill="1" applyAlignment="1">
      <alignment vertical="center" wrapText="1"/>
    </xf>
    <xf numFmtId="4" fontId="10" fillId="97" borderId="0" xfId="8" applyNumberFormat="1" applyFont="1" applyFill="1" applyAlignment="1">
      <alignment horizontal="right" vertical="center" wrapText="1"/>
    </xf>
    <xf numFmtId="167" fontId="10" fillId="97" borderId="0" xfId="8" applyNumberFormat="1" applyFont="1" applyFill="1" applyAlignment="1">
      <alignment horizontal="right" vertical="center" wrapText="1"/>
    </xf>
    <xf numFmtId="0" fontId="14" fillId="97" borderId="0" xfId="7" quotePrefix="1" applyFont="1" applyFill="1" applyAlignment="1">
      <alignment horizontal="left" vertical="center" wrapText="1"/>
    </xf>
    <xf numFmtId="14" fontId="66" fillId="0" borderId="0" xfId="0" applyNumberFormat="1" applyFont="1" applyAlignment="1"/>
    <xf numFmtId="21" fontId="66" fillId="0" borderId="0" xfId="0" applyNumberFormat="1" applyFont="1" applyAlignment="1"/>
    <xf numFmtId="0" fontId="11" fillId="91" borderId="0" xfId="0" applyFont="1" applyFill="1" applyAlignment="1"/>
    <xf numFmtId="4" fontId="59" fillId="91" borderId="0" xfId="0" applyNumberFormat="1" applyFont="1" applyFill="1" applyAlignment="1"/>
    <xf numFmtId="0" fontId="0" fillId="0" borderId="0" xfId="0" applyFill="1" applyAlignment="1"/>
    <xf numFmtId="4" fontId="59" fillId="27" borderId="0" xfId="0" applyNumberFormat="1" applyFont="1" applyFill="1" applyAlignment="1"/>
    <xf numFmtId="8" fontId="14" fillId="96" borderId="0" xfId="0" applyNumberFormat="1" applyFont="1" applyFill="1" applyAlignment="1">
      <alignment horizontal="right" vertical="center"/>
    </xf>
    <xf numFmtId="0" fontId="14" fillId="96" borderId="0" xfId="0" applyFont="1" applyFill="1" applyAlignment="1">
      <alignment horizontal="left" vertical="center"/>
    </xf>
    <xf numFmtId="8" fontId="11" fillId="96" borderId="0" xfId="0" applyNumberFormat="1" applyFont="1" applyFill="1" applyAlignment="1"/>
    <xf numFmtId="4" fontId="51" fillId="96" borderId="0" xfId="0" applyNumberFormat="1" applyFont="1" applyFill="1" applyBorder="1" applyAlignment="1">
      <alignment vertical="top"/>
    </xf>
    <xf numFmtId="167" fontId="10" fillId="96" borderId="0" xfId="8" applyNumberFormat="1" applyFont="1" applyFill="1" applyAlignment="1">
      <alignment vertical="center" wrapText="1"/>
    </xf>
    <xf numFmtId="4" fontId="10" fillId="96" borderId="0" xfId="8" applyNumberFormat="1" applyFont="1" applyFill="1" applyAlignment="1">
      <alignment horizontal="right" vertical="center" wrapText="1"/>
    </xf>
    <xf numFmtId="167" fontId="11" fillId="96" borderId="0" xfId="0" applyNumberFormat="1" applyFont="1" applyFill="1" applyAlignment="1">
      <alignment vertical="center"/>
    </xf>
    <xf numFmtId="4" fontId="10" fillId="98" borderId="0" xfId="0" applyNumberFormat="1" applyFont="1" applyFill="1" applyAlignment="1">
      <alignment horizontal="right" vertical="center"/>
    </xf>
    <xf numFmtId="4" fontId="11" fillId="98" borderId="0" xfId="0" applyNumberFormat="1" applyFont="1" applyFill="1" applyAlignment="1"/>
    <xf numFmtId="4" fontId="10" fillId="98" borderId="0" xfId="0" applyNumberFormat="1" applyFont="1" applyFill="1" applyAlignment="1">
      <alignment horizontal="right" wrapText="1"/>
    </xf>
    <xf numFmtId="8" fontId="11" fillId="97" borderId="0" xfId="0" applyNumberFormat="1" applyFont="1" applyFill="1" applyAlignment="1"/>
    <xf numFmtId="8" fontId="11" fillId="99" borderId="0" xfId="0" applyNumberFormat="1" applyFont="1" applyFill="1" applyAlignment="1"/>
    <xf numFmtId="4" fontId="11" fillId="99" borderId="0" xfId="0" applyNumberFormat="1" applyFont="1" applyFill="1" applyAlignment="1"/>
    <xf numFmtId="0" fontId="11" fillId="87" borderId="0" xfId="0" applyFont="1" applyFill="1" applyAlignment="1"/>
    <xf numFmtId="4" fontId="0" fillId="0" borderId="0" xfId="0" applyNumberFormat="1" applyAlignment="1"/>
    <xf numFmtId="4" fontId="59" fillId="87" borderId="0" xfId="0" applyNumberFormat="1" applyFont="1" applyFill="1" applyAlignment="1"/>
    <xf numFmtId="8" fontId="14" fillId="98" borderId="0" xfId="0" applyNumberFormat="1" applyFont="1" applyFill="1" applyAlignment="1">
      <alignment horizontal="right" vertical="center"/>
    </xf>
    <xf numFmtId="0" fontId="14" fillId="98" borderId="0" xfId="0" applyFont="1" applyFill="1" applyAlignment="1">
      <alignment horizontal="left" vertical="center"/>
    </xf>
    <xf numFmtId="8" fontId="11" fillId="98" borderId="0" xfId="0" applyNumberFormat="1" applyFont="1" applyFill="1" applyAlignment="1"/>
    <xf numFmtId="4" fontId="51" fillId="98" borderId="0" xfId="0" applyNumberFormat="1" applyFont="1" applyFill="1" applyBorder="1" applyAlignment="1">
      <alignment vertical="top"/>
    </xf>
    <xf numFmtId="4" fontId="10" fillId="98" borderId="0" xfId="8" applyNumberFormat="1" applyFont="1" applyFill="1" applyAlignment="1">
      <alignment horizontal="right" vertical="center" wrapText="1"/>
    </xf>
    <xf numFmtId="167" fontId="10" fillId="98" borderId="0" xfId="8" applyNumberFormat="1" applyFont="1" applyFill="1" applyAlignment="1">
      <alignment vertical="center" wrapText="1"/>
    </xf>
    <xf numFmtId="4" fontId="11" fillId="98" borderId="0" xfId="0" applyNumberFormat="1" applyFont="1" applyFill="1" applyAlignment="1">
      <alignment vertical="center"/>
    </xf>
    <xf numFmtId="4" fontId="11" fillId="100" borderId="0" xfId="0" applyNumberFormat="1" applyFont="1" applyFill="1" applyAlignment="1"/>
    <xf numFmtId="4" fontId="10" fillId="100" borderId="0" xfId="0" applyNumberFormat="1" applyFont="1" applyFill="1" applyAlignment="1">
      <alignment horizontal="right" wrapText="1"/>
    </xf>
    <xf numFmtId="4" fontId="0" fillId="100" borderId="0" xfId="0" applyNumberFormat="1" applyFont="1" applyFill="1" applyAlignment="1">
      <alignment horizontal="right" vertical="center"/>
    </xf>
    <xf numFmtId="4" fontId="10" fillId="97" borderId="0" xfId="0" applyNumberFormat="1" applyFont="1" applyFill="1" applyAlignment="1">
      <alignment horizontal="right" vertical="center"/>
    </xf>
    <xf numFmtId="4" fontId="11" fillId="97" borderId="0" xfId="0" applyNumberFormat="1" applyFont="1" applyFill="1" applyAlignment="1"/>
    <xf numFmtId="8" fontId="11" fillId="16" borderId="0" xfId="0" applyNumberFormat="1" applyFont="1" applyFill="1" applyAlignment="1"/>
    <xf numFmtId="4" fontId="11" fillId="16" borderId="0" xfId="0" applyNumberFormat="1" applyFont="1" applyFill="1" applyAlignment="1"/>
    <xf numFmtId="4" fontId="130" fillId="0" borderId="0" xfId="0" applyNumberFormat="1" applyFont="1" applyFill="1" applyAlignment="1"/>
    <xf numFmtId="8" fontId="14" fillId="100" borderId="0" xfId="0" applyNumberFormat="1" applyFont="1" applyFill="1" applyAlignment="1">
      <alignment horizontal="right" vertical="center"/>
    </xf>
    <xf numFmtId="0" fontId="14" fillId="100" borderId="0" xfId="0" applyFont="1" applyFill="1" applyAlignment="1">
      <alignment horizontal="left" vertical="center"/>
    </xf>
    <xf numFmtId="8" fontId="11" fillId="100" borderId="0" xfId="0" applyNumberFormat="1" applyFont="1" applyFill="1" applyAlignment="1"/>
    <xf numFmtId="4" fontId="11" fillId="28" borderId="0" xfId="8" applyNumberFormat="1" applyFont="1" applyFill="1" applyAlignment="1">
      <alignment horizontal="right" vertical="center" wrapText="1"/>
    </xf>
    <xf numFmtId="4" fontId="10" fillId="100" borderId="0" xfId="8" applyNumberFormat="1" applyFont="1" applyFill="1" applyAlignment="1">
      <alignment horizontal="right" vertical="center" wrapText="1"/>
    </xf>
    <xf numFmtId="167" fontId="10" fillId="100" borderId="0" xfId="8" applyNumberFormat="1" applyFont="1" applyFill="1" applyAlignment="1">
      <alignment vertical="center" wrapText="1"/>
    </xf>
    <xf numFmtId="4" fontId="11" fillId="100" borderId="0" xfId="0" applyNumberFormat="1" applyFont="1" applyFill="1" applyAlignment="1">
      <alignment vertical="center"/>
    </xf>
    <xf numFmtId="167" fontId="11" fillId="100" borderId="0" xfId="0" applyNumberFormat="1" applyFont="1" applyFill="1" applyAlignment="1">
      <alignment vertical="center"/>
    </xf>
    <xf numFmtId="4" fontId="10" fillId="97" borderId="0" xfId="0" applyNumberFormat="1" applyFont="1" applyFill="1" applyAlignment="1">
      <alignment horizontal="right" wrapText="1"/>
    </xf>
    <xf numFmtId="4" fontId="10" fillId="101" borderId="0" xfId="0" applyNumberFormat="1" applyFont="1" applyFill="1" applyAlignment="1">
      <alignment horizontal="right" vertical="center"/>
    </xf>
    <xf numFmtId="4" fontId="11" fillId="101" borderId="0" xfId="0" applyNumberFormat="1" applyFont="1" applyFill="1" applyAlignment="1"/>
    <xf numFmtId="4" fontId="51" fillId="100" borderId="0" xfId="0" applyNumberFormat="1" applyFont="1" applyFill="1" applyBorder="1" applyAlignment="1">
      <alignment vertical="top"/>
    </xf>
    <xf numFmtId="0" fontId="0" fillId="16" borderId="0" xfId="0" applyFont="1" applyFill="1" applyAlignment="1"/>
    <xf numFmtId="4" fontId="11" fillId="93" borderId="0" xfId="0" applyNumberFormat="1" applyFont="1" applyFill="1" applyAlignment="1"/>
    <xf numFmtId="4" fontId="51" fillId="97" borderId="0" xfId="0" applyNumberFormat="1" applyFont="1" applyFill="1" applyBorder="1" applyAlignment="1">
      <alignment vertical="top"/>
    </xf>
    <xf numFmtId="8" fontId="14" fillId="97" borderId="0" xfId="0" applyNumberFormat="1" applyFont="1" applyFill="1" applyAlignment="1">
      <alignment horizontal="right" vertical="center"/>
    </xf>
    <xf numFmtId="0" fontId="14" fillId="97" borderId="0" xfId="0" applyFont="1" applyFill="1" applyAlignment="1">
      <alignment horizontal="left" vertical="center"/>
    </xf>
    <xf numFmtId="167" fontId="11" fillId="97" borderId="0" xfId="0" applyNumberFormat="1" applyFont="1" applyFill="1" applyAlignment="1">
      <alignment vertical="center"/>
    </xf>
    <xf numFmtId="4" fontId="10" fillId="101" borderId="0" xfId="0" applyNumberFormat="1" applyFont="1" applyFill="1" applyAlignment="1">
      <alignment horizontal="right" wrapText="1"/>
    </xf>
    <xf numFmtId="4" fontId="10" fillId="93" borderId="0" xfId="0" applyNumberFormat="1" applyFont="1" applyFill="1" applyAlignment="1">
      <alignment horizontal="right" vertical="center"/>
    </xf>
    <xf numFmtId="49" fontId="60" fillId="0" borderId="0" xfId="0" applyNumberFormat="1" applyFont="1" applyAlignment="1">
      <alignment horizontal="right" vertical="top" wrapText="1"/>
    </xf>
    <xf numFmtId="0" fontId="79" fillId="2" borderId="0" xfId="0" applyFont="1" applyFill="1" applyAlignment="1">
      <alignment horizontal="left" vertical="center"/>
    </xf>
    <xf numFmtId="14" fontId="20" fillId="87" borderId="0" xfId="7" applyNumberFormat="1" applyFill="1" applyAlignment="1">
      <alignment horizontal="center" vertical="center" wrapText="1"/>
    </xf>
    <xf numFmtId="167" fontId="10" fillId="87" borderId="0" xfId="8" applyNumberFormat="1" applyFont="1" applyFill="1" applyAlignment="1">
      <alignment vertical="center" wrapText="1"/>
    </xf>
    <xf numFmtId="167" fontId="10" fillId="87" borderId="0" xfId="8" applyNumberFormat="1" applyFont="1" applyFill="1" applyAlignment="1">
      <alignment horizontal="right" vertical="center" wrapText="1"/>
    </xf>
    <xf numFmtId="0" fontId="14" fillId="87" borderId="0" xfId="7" quotePrefix="1" applyFont="1" applyFill="1" applyAlignment="1">
      <alignment horizontal="left" vertical="center" wrapText="1"/>
    </xf>
    <xf numFmtId="4" fontId="51" fillId="93" borderId="0" xfId="0" applyNumberFormat="1" applyFont="1" applyFill="1" applyBorder="1" applyAlignment="1">
      <alignment vertical="top"/>
    </xf>
    <xf numFmtId="0" fontId="11" fillId="0" borderId="0" xfId="0" applyFont="1" applyFill="1">
      <alignment vertical="top"/>
    </xf>
    <xf numFmtId="4" fontId="11" fillId="85" borderId="0" xfId="0" applyNumberFormat="1" applyFont="1" applyFill="1">
      <alignment vertical="top"/>
    </xf>
    <xf numFmtId="4" fontId="11" fillId="27" borderId="0" xfId="0" applyNumberFormat="1" applyFont="1" applyFill="1">
      <alignment vertical="top"/>
    </xf>
    <xf numFmtId="4" fontId="11" fillId="92" borderId="0" xfId="0" applyNumberFormat="1" applyFont="1" applyFill="1">
      <alignment vertical="top"/>
    </xf>
    <xf numFmtId="4" fontId="11" fillId="94" borderId="0" xfId="0" applyNumberFormat="1" applyFont="1" applyFill="1">
      <alignment vertical="top"/>
    </xf>
    <xf numFmtId="4" fontId="11" fillId="96" borderId="0" xfId="0" applyNumberFormat="1" applyFont="1" applyFill="1">
      <alignment vertical="top"/>
    </xf>
    <xf numFmtId="4" fontId="11" fillId="98" borderId="0" xfId="0" applyNumberFormat="1" applyFont="1" applyFill="1">
      <alignment vertical="top"/>
    </xf>
    <xf numFmtId="4" fontId="11" fillId="100" borderId="0" xfId="0" applyNumberFormat="1" applyFont="1" applyFill="1">
      <alignment vertical="top"/>
    </xf>
    <xf numFmtId="49" fontId="11" fillId="0" borderId="0" xfId="0" applyNumberFormat="1" applyFont="1" applyAlignment="1">
      <alignment horizontal="right" vertical="top" wrapText="1"/>
    </xf>
    <xf numFmtId="4" fontId="11" fillId="97" borderId="0" xfId="0" applyNumberFormat="1" applyFont="1" applyFill="1">
      <alignment vertical="top"/>
    </xf>
    <xf numFmtId="4" fontId="11" fillId="93" borderId="0" xfId="0" applyNumberFormat="1" applyFont="1" applyFill="1">
      <alignment vertical="top"/>
    </xf>
    <xf numFmtId="0" fontId="19" fillId="27" borderId="0" xfId="0" applyFont="1" applyFill="1" applyAlignment="1">
      <alignment vertical="center"/>
    </xf>
    <xf numFmtId="167" fontId="10" fillId="93" borderId="0" xfId="8" applyNumberFormat="1" applyFont="1" applyFill="1" applyAlignment="1">
      <alignment vertical="center" wrapText="1"/>
    </xf>
    <xf numFmtId="4" fontId="10" fillId="93" borderId="0" xfId="8" applyNumberFormat="1" applyFont="1" applyFill="1" applyAlignment="1">
      <alignment horizontal="right" vertical="center" wrapText="1"/>
    </xf>
    <xf numFmtId="167" fontId="11" fillId="93" borderId="0" xfId="0" applyNumberFormat="1" applyFont="1" applyFill="1" applyAlignment="1">
      <alignment vertical="center"/>
    </xf>
    <xf numFmtId="4" fontId="10" fillId="93" borderId="0" xfId="0" applyNumberFormat="1" applyFont="1" applyFill="1" applyAlignment="1">
      <alignment horizontal="right" wrapText="1"/>
    </xf>
    <xf numFmtId="4" fontId="10" fillId="16" borderId="0" xfId="0" applyNumberFormat="1" applyFont="1" applyFill="1" applyAlignment="1">
      <alignment horizontal="right" vertical="center"/>
    </xf>
    <xf numFmtId="0" fontId="59" fillId="0" borderId="0" xfId="0" applyFont="1" applyAlignment="1">
      <alignment vertical="center"/>
    </xf>
    <xf numFmtId="0" fontId="59" fillId="0" borderId="0" xfId="0" applyFont="1">
      <alignment vertical="top"/>
    </xf>
    <xf numFmtId="0" fontId="79" fillId="0" borderId="0" xfId="0" applyFont="1" applyAlignment="1"/>
    <xf numFmtId="0" fontId="79" fillId="0" borderId="0" xfId="0" applyFont="1" applyFill="1" applyAlignment="1"/>
    <xf numFmtId="0" fontId="131" fillId="3" borderId="0" xfId="0" applyFont="1" applyFill="1" applyAlignment="1">
      <alignment horizontal="left" vertical="center"/>
    </xf>
    <xf numFmtId="0" fontId="131" fillId="2" borderId="0" xfId="0" applyFont="1" applyFill="1" applyAlignment="1">
      <alignment horizontal="left" vertical="center"/>
    </xf>
    <xf numFmtId="0" fontId="132" fillId="0" borderId="0" xfId="0" applyFont="1">
      <alignment vertical="top"/>
    </xf>
    <xf numFmtId="0" fontId="133" fillId="0" borderId="0" xfId="0" applyFont="1" applyAlignment="1"/>
    <xf numFmtId="0" fontId="134" fillId="0" borderId="0" xfId="0" applyFont="1" applyAlignment="1"/>
    <xf numFmtId="0" fontId="135" fillId="0" borderId="0" xfId="0" applyFont="1" applyAlignment="1"/>
    <xf numFmtId="0" fontId="136" fillId="0" borderId="0" xfId="0" applyFont="1" applyAlignment="1"/>
    <xf numFmtId="0" fontId="136" fillId="0" borderId="0" xfId="0" applyFont="1">
      <alignment vertical="top"/>
    </xf>
    <xf numFmtId="0" fontId="60" fillId="0" borderId="0" xfId="0" applyFont="1" applyAlignment="1">
      <alignment vertical="top"/>
    </xf>
    <xf numFmtId="0" fontId="137" fillId="0" borderId="0" xfId="0" applyFont="1" applyAlignment="1"/>
    <xf numFmtId="0" fontId="138" fillId="0" borderId="0" xfId="0" applyFont="1" applyAlignment="1"/>
    <xf numFmtId="4" fontId="11" fillId="0" borderId="0" xfId="0" applyNumberFormat="1" applyFont="1" applyFill="1" applyAlignment="1">
      <alignment vertical="top"/>
    </xf>
    <xf numFmtId="0" fontId="11" fillId="16" borderId="0" xfId="0" quotePrefix="1" applyFont="1" applyFill="1" applyAlignment="1">
      <alignment horizontal="left" vertical="center"/>
    </xf>
    <xf numFmtId="8" fontId="14" fillId="101" borderId="0" xfId="0" applyNumberFormat="1" applyFont="1" applyFill="1" applyAlignment="1">
      <alignment horizontal="right" vertical="center"/>
    </xf>
    <xf numFmtId="0" fontId="14" fillId="101" borderId="0" xfId="0" applyFont="1" applyFill="1" applyAlignment="1">
      <alignment horizontal="left" vertical="center"/>
    </xf>
    <xf numFmtId="4" fontId="51" fillId="101" borderId="0" xfId="0" applyNumberFormat="1" applyFont="1" applyFill="1" applyBorder="1" applyAlignment="1">
      <alignment vertical="top"/>
    </xf>
    <xf numFmtId="4" fontId="11" fillId="101" borderId="0" xfId="0" applyNumberFormat="1" applyFont="1" applyFill="1">
      <alignment vertical="top"/>
    </xf>
    <xf numFmtId="8" fontId="11" fillId="101" borderId="0" xfId="0" applyNumberFormat="1" applyFont="1" applyFill="1" applyAlignment="1"/>
    <xf numFmtId="4" fontId="10" fillId="16" borderId="0" xfId="0" applyNumberFormat="1" applyFont="1" applyFill="1" applyAlignment="1">
      <alignment horizontal="right" wrapText="1"/>
    </xf>
    <xf numFmtId="4" fontId="10" fillId="26" borderId="0" xfId="8" applyNumberFormat="1" applyFont="1" applyFill="1" applyAlignment="1">
      <alignment horizontal="right" vertical="center" wrapText="1"/>
    </xf>
    <xf numFmtId="4" fontId="11" fillId="101" borderId="0" xfId="0" applyNumberFormat="1" applyFont="1" applyFill="1" applyAlignment="1">
      <alignment vertical="center"/>
    </xf>
    <xf numFmtId="4" fontId="10" fillId="101" borderId="0" xfId="8" applyNumberFormat="1" applyFont="1" applyFill="1" applyAlignment="1">
      <alignment horizontal="right" vertical="center" wrapText="1"/>
    </xf>
    <xf numFmtId="167" fontId="10" fillId="101" borderId="0" xfId="8" applyNumberFormat="1" applyFont="1" applyFill="1" applyAlignment="1">
      <alignment vertical="center" wrapText="1"/>
    </xf>
    <xf numFmtId="167" fontId="11" fillId="101" borderId="0" xfId="0" applyNumberFormat="1" applyFont="1" applyFill="1" applyAlignment="1">
      <alignment vertical="center"/>
    </xf>
    <xf numFmtId="4" fontId="11" fillId="102" borderId="0" xfId="0" applyNumberFormat="1" applyFont="1" applyFill="1" applyAlignment="1"/>
    <xf numFmtId="4" fontId="11" fillId="103" borderId="0" xfId="0" applyNumberFormat="1" applyFont="1" applyFill="1" applyAlignment="1"/>
    <xf numFmtId="0" fontId="10" fillId="91" borderId="0" xfId="0" applyFont="1" applyFill="1" applyAlignment="1"/>
    <xf numFmtId="4" fontId="11" fillId="104" borderId="0" xfId="0" applyNumberFormat="1" applyFont="1" applyFill="1" applyAlignment="1"/>
    <xf numFmtId="4" fontId="11" fillId="105" borderId="0" xfId="0" applyNumberFormat="1" applyFont="1" applyFill="1" applyAlignment="1"/>
    <xf numFmtId="4" fontId="11" fillId="106" borderId="0" xfId="0" applyNumberFormat="1" applyFont="1" applyFill="1" applyAlignment="1"/>
    <xf numFmtId="8" fontId="11" fillId="106" borderId="0" xfId="0" applyNumberFormat="1" applyFont="1" applyFill="1" applyAlignment="1"/>
    <xf numFmtId="8" fontId="11" fillId="105" borderId="0" xfId="0" applyNumberFormat="1" applyFont="1" applyFill="1" applyAlignment="1"/>
    <xf numFmtId="8" fontId="11" fillId="102" borderId="0" xfId="0" applyNumberFormat="1" applyFont="1" applyFill="1" applyAlignment="1"/>
    <xf numFmtId="8" fontId="11" fillId="103" borderId="0" xfId="0" applyNumberFormat="1" applyFont="1" applyFill="1" applyAlignment="1"/>
    <xf numFmtId="8" fontId="11" fillId="104" borderId="0" xfId="0" applyNumberFormat="1" applyFont="1" applyFill="1" applyAlignment="1"/>
    <xf numFmtId="4" fontId="11" fillId="26" borderId="0" xfId="0" applyNumberFormat="1" applyFont="1" applyFill="1" applyAlignment="1">
      <alignment horizontal="right" vertical="center"/>
    </xf>
    <xf numFmtId="0" fontId="11" fillId="26" borderId="0" xfId="0" applyFont="1" applyFill="1" applyAlignment="1">
      <alignment horizontal="center" vertical="top"/>
    </xf>
    <xf numFmtId="0" fontId="11" fillId="107" borderId="0" xfId="0" applyFont="1" applyFill="1" applyAlignment="1">
      <alignment vertical="center"/>
    </xf>
    <xf numFmtId="0" fontId="0" fillId="107" borderId="0" xfId="0" applyFont="1" applyFill="1" applyAlignment="1">
      <alignment vertical="top"/>
    </xf>
    <xf numFmtId="4" fontId="11" fillId="107" borderId="0" xfId="0" applyNumberFormat="1" applyFont="1" applyFill="1" applyAlignment="1">
      <alignment horizontal="right" vertical="center"/>
    </xf>
    <xf numFmtId="14" fontId="11" fillId="107" borderId="0" xfId="0" applyNumberFormat="1" applyFont="1" applyFill="1" applyAlignment="1">
      <alignment horizontal="left" vertical="center"/>
    </xf>
    <xf numFmtId="0" fontId="0" fillId="107" borderId="0" xfId="0" applyFont="1" applyFill="1">
      <alignment vertical="top"/>
    </xf>
    <xf numFmtId="167" fontId="11" fillId="98" borderId="0" xfId="0" applyNumberFormat="1" applyFont="1" applyFill="1" applyAlignment="1">
      <alignment vertical="center"/>
    </xf>
    <xf numFmtId="0" fontId="139" fillId="0" borderId="0" xfId="0" applyFont="1" applyAlignment="1">
      <alignment vertical="center"/>
    </xf>
    <xf numFmtId="0" fontId="139" fillId="0" borderId="0" xfId="0" applyFont="1" applyAlignment="1">
      <alignment vertical="center" wrapText="1"/>
    </xf>
    <xf numFmtId="0" fontId="31" fillId="0" borderId="0" xfId="0" applyFont="1" applyAlignment="1">
      <alignment horizontal="center"/>
    </xf>
    <xf numFmtId="0" fontId="139" fillId="0" borderId="0" xfId="0" applyFont="1" applyAlignment="1">
      <alignment horizontal="center" vertical="center" wrapText="1"/>
    </xf>
    <xf numFmtId="0" fontId="139" fillId="0" borderId="0" xfId="0" applyFont="1" applyAlignment="1">
      <alignment vertical="top" wrapText="1"/>
    </xf>
    <xf numFmtId="0" fontId="79" fillId="2" borderId="0" xfId="0" quotePrefix="1" applyFont="1" applyFill="1" applyAlignment="1">
      <alignment horizontal="left" vertical="center"/>
    </xf>
    <xf numFmtId="8" fontId="12" fillId="62" borderId="0" xfId="0" applyNumberFormat="1" applyFont="1" applyFill="1" applyAlignment="1">
      <alignment horizontal="right" vertical="center"/>
    </xf>
    <xf numFmtId="0" fontId="60" fillId="0" borderId="0" xfId="0" quotePrefix="1" applyFont="1" applyAlignment="1">
      <alignment horizontal="left" vertical="center"/>
    </xf>
    <xf numFmtId="4" fontId="11" fillId="108" borderId="0" xfId="0" applyNumberFormat="1" applyFont="1" applyFill="1" applyAlignment="1"/>
    <xf numFmtId="8" fontId="11" fillId="108" borderId="0" xfId="0" applyNumberFormat="1" applyFont="1" applyFill="1" applyAlignment="1"/>
    <xf numFmtId="0" fontId="20" fillId="0" borderId="0" xfId="0" applyFont="1" applyAlignment="1">
      <alignment horizontal="center" vertical="center"/>
    </xf>
    <xf numFmtId="167" fontId="11" fillId="62" borderId="0" xfId="8" applyNumberFormat="1" applyFont="1" applyFill="1" applyAlignment="1">
      <alignment vertical="center" wrapText="1"/>
    </xf>
    <xf numFmtId="4" fontId="10" fillId="107" borderId="0" xfId="8" applyNumberFormat="1" applyFont="1" applyFill="1" applyAlignment="1">
      <alignment horizontal="right" vertical="center" wrapText="1"/>
    </xf>
    <xf numFmtId="167" fontId="10" fillId="107" borderId="0" xfId="8" applyNumberFormat="1" applyFont="1" applyFill="1" applyAlignment="1">
      <alignment vertical="center" wrapText="1"/>
    </xf>
    <xf numFmtId="4" fontId="11" fillId="107" borderId="0" xfId="0" applyNumberFormat="1" applyFont="1" applyFill="1" applyAlignment="1">
      <alignment vertical="center"/>
    </xf>
    <xf numFmtId="8" fontId="14" fillId="107" borderId="0" xfId="0" applyNumberFormat="1" applyFont="1" applyFill="1" applyAlignment="1">
      <alignment horizontal="right" vertical="center"/>
    </xf>
    <xf numFmtId="4" fontId="51" fillId="107" borderId="0" xfId="0" applyNumberFormat="1" applyFont="1" applyFill="1" applyBorder="1" applyAlignment="1">
      <alignment vertical="top"/>
    </xf>
    <xf numFmtId="4" fontId="11" fillId="107" borderId="0" xfId="0" applyNumberFormat="1" applyFont="1" applyFill="1">
      <alignment vertical="top"/>
    </xf>
    <xf numFmtId="4" fontId="61" fillId="26" borderId="0" xfId="0" applyNumberFormat="1" applyFont="1" applyFill="1" applyBorder="1" applyAlignment="1">
      <alignment vertical="top"/>
    </xf>
    <xf numFmtId="4" fontId="10" fillId="107" borderId="0" xfId="0" applyNumberFormat="1" applyFont="1" applyFill="1" applyAlignment="1">
      <alignment horizontal="right" vertical="center"/>
    </xf>
    <xf numFmtId="4" fontId="10" fillId="87" borderId="0" xfId="8" applyNumberFormat="1" applyFont="1" applyFill="1" applyAlignment="1">
      <alignment horizontal="right" vertical="center" wrapText="1"/>
    </xf>
    <xf numFmtId="4" fontId="10" fillId="92" borderId="0" xfId="2979" applyNumberFormat="1" applyFont="1" applyFill="1" applyAlignment="1">
      <alignment horizontal="right" vertical="center"/>
    </xf>
    <xf numFmtId="0" fontId="31" fillId="7" borderId="0" xfId="0" applyFont="1" applyFill="1" applyAlignment="1">
      <alignment horizontal="left" vertical="center"/>
    </xf>
    <xf numFmtId="4" fontId="10" fillId="0" borderId="0" xfId="2979" applyNumberFormat="1" applyFont="1" applyFill="1" applyAlignment="1">
      <alignment horizontal="right" vertical="center"/>
    </xf>
    <xf numFmtId="4" fontId="10" fillId="0" borderId="0" xfId="2979" applyNumberFormat="1" applyFont="1" applyFill="1" applyAlignment="1">
      <alignment horizontal="right" wrapText="1"/>
    </xf>
    <xf numFmtId="15" fontId="77" fillId="0" borderId="0" xfId="2979" applyNumberFormat="1" applyFont="1" applyFill="1" applyAlignment="1">
      <alignment horizontal="center" wrapText="1"/>
    </xf>
    <xf numFmtId="0" fontId="78" fillId="0" borderId="0" xfId="2979" quotePrefix="1" applyFont="1" applyFill="1" applyAlignment="1">
      <alignment horizontal="left"/>
    </xf>
    <xf numFmtId="4" fontId="10" fillId="0" borderId="0" xfId="2979" applyNumberFormat="1" applyFont="1" applyFill="1" applyAlignment="1">
      <alignment horizontal="right" vertical="center"/>
    </xf>
    <xf numFmtId="4" fontId="10" fillId="0" borderId="0" xfId="2979" applyNumberFormat="1" applyFont="1" applyFill="1" applyAlignment="1">
      <alignment horizontal="right" wrapText="1"/>
    </xf>
    <xf numFmtId="15" fontId="77" fillId="0" borderId="0" xfId="2979" applyNumberFormat="1" applyFont="1" applyFill="1" applyAlignment="1">
      <alignment horizontal="center" wrapText="1"/>
    </xf>
    <xf numFmtId="0" fontId="78" fillId="0" borderId="0" xfId="2979" quotePrefix="1" applyFont="1" applyFill="1" applyAlignment="1">
      <alignment horizontal="left"/>
    </xf>
    <xf numFmtId="14" fontId="20" fillId="2" borderId="0" xfId="7" applyNumberFormat="1" applyFill="1" applyAlignment="1">
      <alignment horizontal="center" vertical="center" wrapText="1"/>
    </xf>
    <xf numFmtId="0" fontId="14" fillId="2" borderId="0" xfId="7" applyFont="1" applyFill="1" applyAlignment="1">
      <alignment horizontal="left" vertical="center" wrapText="1"/>
    </xf>
    <xf numFmtId="167" fontId="10" fillId="2" borderId="0" xfId="8" applyNumberFormat="1" applyFont="1" applyFill="1" applyAlignment="1">
      <alignment vertical="center" wrapText="1"/>
    </xf>
    <xf numFmtId="167" fontId="10" fillId="2" borderId="0" xfId="8" applyNumberFormat="1" applyFont="1" applyFill="1" applyAlignment="1">
      <alignment horizontal="right" vertical="center" wrapText="1"/>
    </xf>
    <xf numFmtId="14" fontId="20" fillId="3" borderId="0" xfId="7" applyNumberFormat="1" applyFill="1" applyAlignment="1">
      <alignment horizontal="center" vertical="center" wrapText="1"/>
    </xf>
    <xf numFmtId="0" fontId="14" fillId="3" borderId="0" xfId="7" applyFont="1" applyFill="1" applyAlignment="1">
      <alignment horizontal="left" vertical="center" wrapText="1"/>
    </xf>
    <xf numFmtId="167" fontId="10" fillId="3" borderId="0" xfId="8" applyNumberFormat="1" applyFont="1" applyFill="1" applyAlignment="1">
      <alignment vertical="center" wrapText="1"/>
    </xf>
    <xf numFmtId="4" fontId="10" fillId="3" borderId="0" xfId="8" applyNumberFormat="1" applyFont="1" applyFill="1" applyAlignment="1">
      <alignment horizontal="right" vertical="center" wrapText="1"/>
    </xf>
    <xf numFmtId="0" fontId="10" fillId="3" borderId="0" xfId="2033" applyFont="1" applyFill="1" applyAlignment="1">
      <alignment horizontal="center" vertical="center" wrapText="1"/>
    </xf>
    <xf numFmtId="14" fontId="10" fillId="3" borderId="0" xfId="2033" applyNumberFormat="1" applyFont="1" applyFill="1" applyAlignment="1">
      <alignment horizontal="center" vertical="center" wrapText="1"/>
    </xf>
    <xf numFmtId="0" fontId="14" fillId="3" borderId="0" xfId="2033" applyFont="1" applyFill="1" applyAlignment="1">
      <alignment horizontal="center" vertical="center" wrapText="1"/>
    </xf>
    <xf numFmtId="169" fontId="10" fillId="3" borderId="0" xfId="8" applyNumberFormat="1" applyFont="1" applyFill="1" applyAlignment="1">
      <alignment vertical="center" wrapText="1"/>
    </xf>
    <xf numFmtId="0" fontId="10" fillId="2" borderId="0" xfId="2033" applyFont="1" applyFill="1" applyAlignment="1">
      <alignment horizontal="center" vertical="center" wrapText="1"/>
    </xf>
    <xf numFmtId="14" fontId="10" fillId="2" borderId="0" xfId="2033" applyNumberFormat="1" applyFont="1" applyFill="1" applyAlignment="1">
      <alignment horizontal="center" vertical="center" wrapText="1"/>
    </xf>
    <xf numFmtId="0" fontId="14" fillId="2" borderId="0" xfId="2033" applyFont="1" applyFill="1" applyAlignment="1">
      <alignment horizontal="center" vertical="center" wrapText="1"/>
    </xf>
    <xf numFmtId="169" fontId="10" fillId="2" borderId="0" xfId="8" applyNumberFormat="1" applyFont="1" applyFill="1" applyAlignment="1">
      <alignment vertical="center" wrapText="1"/>
    </xf>
    <xf numFmtId="0" fontId="12" fillId="27" borderId="0" xfId="7" applyFont="1" applyFill="1" applyAlignment="1">
      <alignment horizontal="left" vertical="center" wrapText="1"/>
    </xf>
    <xf numFmtId="167" fontId="11" fillId="27" borderId="0" xfId="8" applyNumberFormat="1" applyFont="1" applyFill="1" applyAlignment="1">
      <alignment vertical="center" wrapText="1"/>
    </xf>
    <xf numFmtId="4" fontId="11" fillId="27" borderId="0" xfId="8" applyNumberFormat="1" applyFont="1" applyFill="1" applyAlignment="1">
      <alignment horizontal="right" vertical="center" wrapText="1"/>
    </xf>
    <xf numFmtId="0" fontId="11" fillId="95" borderId="0" xfId="0" applyFont="1" applyFill="1" applyAlignment="1"/>
    <xf numFmtId="4" fontId="59" fillId="95" borderId="0" xfId="0" applyNumberFormat="1" applyFont="1" applyFill="1" applyAlignment="1"/>
    <xf numFmtId="0" fontId="14" fillId="2" borderId="0" xfId="0" quotePrefix="1" applyFont="1" applyFill="1" applyAlignment="1">
      <alignment horizontal="left" vertical="center"/>
    </xf>
    <xf numFmtId="0" fontId="10" fillId="0" borderId="0" xfId="0" quotePrefix="1" applyFont="1" applyAlignment="1"/>
    <xf numFmtId="14" fontId="10" fillId="0" borderId="0" xfId="0" quotePrefix="1" applyNumberFormat="1" applyFont="1" applyAlignment="1"/>
    <xf numFmtId="21" fontId="59" fillId="0" borderId="0" xfId="0" applyNumberFormat="1" applyFont="1" applyAlignment="1">
      <alignment horizontal="center"/>
    </xf>
    <xf numFmtId="0" fontId="10" fillId="88" borderId="0" xfId="0" applyFont="1" applyFill="1" applyAlignment="1"/>
    <xf numFmtId="0" fontId="11" fillId="90" borderId="0" xfId="0" applyFont="1" applyFill="1" applyAlignment="1"/>
    <xf numFmtId="4" fontId="59" fillId="90" borderId="0" xfId="0" applyNumberFormat="1" applyFont="1" applyFill="1" applyAlignment="1"/>
    <xf numFmtId="4" fontId="11" fillId="108" borderId="0" xfId="0" applyNumberFormat="1" applyFont="1" applyFill="1" applyAlignment="1">
      <alignment vertical="center"/>
    </xf>
    <xf numFmtId="4" fontId="10" fillId="108" borderId="0" xfId="8" applyNumberFormat="1" applyFont="1" applyFill="1" applyAlignment="1">
      <alignment horizontal="right" vertical="center" wrapText="1"/>
    </xf>
    <xf numFmtId="4" fontId="51" fillId="108" borderId="0" xfId="0" applyNumberFormat="1" applyFont="1" applyFill="1" applyBorder="1" applyAlignment="1">
      <alignment vertical="top"/>
    </xf>
    <xf numFmtId="4" fontId="11" fillId="92" borderId="0" xfId="2979" applyNumberFormat="1" applyFont="1" applyFill="1" applyAlignment="1">
      <alignment horizontal="right" vertical="center"/>
    </xf>
    <xf numFmtId="8" fontId="14" fillId="108" borderId="0" xfId="0" applyNumberFormat="1" applyFont="1" applyFill="1" applyAlignment="1">
      <alignment horizontal="right" vertical="center"/>
    </xf>
    <xf numFmtId="4" fontId="10" fillId="108" borderId="0" xfId="2979" applyNumberFormat="1" applyFont="1" applyFill="1" applyAlignment="1">
      <alignment horizontal="right" vertical="center"/>
    </xf>
    <xf numFmtId="167" fontId="10" fillId="108" borderId="0" xfId="8" applyNumberFormat="1" applyFont="1" applyFill="1" applyAlignment="1">
      <alignment vertical="center" wrapText="1"/>
    </xf>
    <xf numFmtId="4" fontId="10" fillId="108" borderId="0" xfId="2979" applyNumberFormat="1" applyFont="1" applyFill="1" applyAlignment="1">
      <alignment horizontal="right" wrapText="1"/>
    </xf>
    <xf numFmtId="4" fontId="11" fillId="27" borderId="0" xfId="0" applyNumberFormat="1" applyFont="1" applyFill="1" applyAlignment="1">
      <alignment horizontal="right" wrapText="1"/>
    </xf>
    <xf numFmtId="4" fontId="11" fillId="108" borderId="0" xfId="0" applyNumberFormat="1" applyFont="1" applyFill="1">
      <alignment vertical="top"/>
    </xf>
    <xf numFmtId="0" fontId="60" fillId="0" borderId="0" xfId="0" applyFont="1" applyAlignment="1">
      <alignment horizontal="left" vertical="center"/>
    </xf>
    <xf numFmtId="21" fontId="0" fillId="0" borderId="0" xfId="0" applyNumberFormat="1" applyFont="1">
      <alignment vertical="top"/>
    </xf>
    <xf numFmtId="0" fontId="11" fillId="16" borderId="0" xfId="0" applyFont="1" applyFill="1" applyAlignment="1">
      <alignment horizontal="left" vertical="top"/>
    </xf>
    <xf numFmtId="0" fontId="14" fillId="3" borderId="0" xfId="0" quotePrefix="1" applyFont="1" applyFill="1" applyAlignment="1">
      <alignment horizontal="left" vertical="center"/>
    </xf>
    <xf numFmtId="20" fontId="14" fillId="3" borderId="0" xfId="0" applyNumberFormat="1" applyFont="1" applyFill="1" applyAlignment="1">
      <alignment horizontal="center"/>
    </xf>
    <xf numFmtId="14" fontId="14" fillId="2" borderId="0" xfId="0" applyNumberFormat="1" applyFont="1" applyFill="1" applyAlignment="1">
      <alignment horizontal="center"/>
    </xf>
    <xf numFmtId="0" fontId="14" fillId="3" borderId="0" xfId="0" applyFont="1" applyFill="1" applyAlignment="1">
      <alignment horizontal="center" wrapText="1"/>
    </xf>
    <xf numFmtId="14" fontId="14" fillId="3" borderId="0" xfId="0" applyNumberFormat="1" applyFont="1" applyFill="1" applyAlignment="1">
      <alignment horizontal="center"/>
    </xf>
    <xf numFmtId="0" fontId="14" fillId="3" borderId="0" xfId="0" applyFont="1" applyFill="1" applyAlignment="1">
      <alignment horizontal="left"/>
    </xf>
    <xf numFmtId="8" fontId="14" fillId="3" borderId="0" xfId="0" applyNumberFormat="1" applyFont="1" applyFill="1" applyAlignment="1">
      <alignment horizontal="right"/>
    </xf>
    <xf numFmtId="0" fontId="14" fillId="3" borderId="0" xfId="0" applyFont="1" applyFill="1" applyAlignment="1">
      <alignment horizontal="left" wrapText="1"/>
    </xf>
    <xf numFmtId="0" fontId="14" fillId="3" borderId="0" xfId="0" applyFont="1" applyFill="1" applyAlignment="1">
      <alignment horizontal="center"/>
    </xf>
    <xf numFmtId="20" fontId="14" fillId="2" borderId="0" xfId="0" applyNumberFormat="1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wrapText="1"/>
    </xf>
    <xf numFmtId="8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center" wrapText="1"/>
    </xf>
    <xf numFmtId="0" fontId="14" fillId="2" borderId="0" xfId="0" applyFont="1" applyFill="1" applyAlignment="1">
      <alignment horizontal="left"/>
    </xf>
    <xf numFmtId="8" fontId="14" fillId="93" borderId="0" xfId="0" applyNumberFormat="1" applyFont="1" applyFill="1" applyAlignment="1">
      <alignment horizontal="right" vertical="center"/>
    </xf>
    <xf numFmtId="0" fontId="14" fillId="93" borderId="0" xfId="0" applyFont="1" applyFill="1" applyAlignment="1">
      <alignment horizontal="left" vertical="center"/>
    </xf>
    <xf numFmtId="4" fontId="11" fillId="93" borderId="0" xfId="0" applyNumberFormat="1" applyFont="1" applyFill="1" applyAlignment="1">
      <alignment vertical="center"/>
    </xf>
    <xf numFmtId="4" fontId="10" fillId="93" borderId="0" xfId="2979" applyNumberFormat="1" applyFont="1" applyFill="1" applyAlignment="1">
      <alignment horizontal="right" wrapText="1"/>
    </xf>
    <xf numFmtId="4" fontId="10" fillId="93" borderId="0" xfId="2979" applyNumberFormat="1" applyFont="1" applyFill="1" applyAlignment="1">
      <alignment horizontal="right" vertical="center"/>
    </xf>
    <xf numFmtId="0" fontId="11" fillId="85" borderId="0" xfId="0" applyFont="1" applyFill="1" applyAlignment="1"/>
    <xf numFmtId="8" fontId="11" fillId="109" borderId="0" xfId="0" applyNumberFormat="1" applyFont="1" applyFill="1" applyAlignment="1"/>
    <xf numFmtId="4" fontId="11" fillId="109" borderId="0" xfId="0" applyNumberFormat="1" applyFont="1" applyFill="1" applyAlignment="1"/>
    <xf numFmtId="0" fontId="11" fillId="109" borderId="0" xfId="0" applyFont="1" applyFill="1" applyAlignment="1"/>
    <xf numFmtId="4" fontId="59" fillId="109" borderId="0" xfId="0" applyNumberFormat="1" applyFont="1" applyFill="1" applyAlignment="1"/>
    <xf numFmtId="4" fontId="59" fillId="85" borderId="0" xfId="0" applyNumberFormat="1" applyFont="1" applyFill="1" applyAlignment="1"/>
    <xf numFmtId="0" fontId="10" fillId="85" borderId="0" xfId="0" applyFont="1" applyFill="1" applyAlignment="1"/>
    <xf numFmtId="0" fontId="140" fillId="0" borderId="0" xfId="0" applyFont="1" applyAlignment="1"/>
    <xf numFmtId="4" fontId="0" fillId="86" borderId="0" xfId="0" applyNumberFormat="1" applyFont="1" applyFill="1" applyBorder="1" applyAlignment="1">
      <alignment vertical="top"/>
    </xf>
    <xf numFmtId="167" fontId="60" fillId="16" borderId="0" xfId="8" applyNumberFormat="1" applyFont="1" applyFill="1" applyAlignment="1">
      <alignment vertical="center" wrapText="1"/>
    </xf>
    <xf numFmtId="167" fontId="60" fillId="16" borderId="0" xfId="8" applyNumberFormat="1" applyFont="1" applyFill="1" applyAlignment="1">
      <alignment horizontal="right" vertical="center" wrapText="1"/>
    </xf>
    <xf numFmtId="15" fontId="77" fillId="0" borderId="0" xfId="6604" applyNumberFormat="1" applyFont="1" applyFill="1" applyAlignment="1">
      <alignment horizontal="center" wrapText="1"/>
    </xf>
    <xf numFmtId="0" fontId="78" fillId="0" borderId="0" xfId="6604" quotePrefix="1" applyFont="1" applyFill="1" applyAlignment="1">
      <alignment horizontal="left"/>
    </xf>
    <xf numFmtId="4" fontId="10" fillId="0" borderId="0" xfId="6604" applyNumberFormat="1" applyFont="1" applyFill="1" applyAlignment="1">
      <alignment horizontal="right" wrapText="1"/>
    </xf>
    <xf numFmtId="4" fontId="10" fillId="0" borderId="0" xfId="6604" applyNumberFormat="1" applyFont="1" applyFill="1" applyAlignment="1">
      <alignment horizontal="right" vertical="center"/>
    </xf>
    <xf numFmtId="4" fontId="10" fillId="0" borderId="0" xfId="6604" applyNumberFormat="1" applyFont="1" applyFill="1" applyAlignment="1">
      <alignment horizontal="right" vertical="center"/>
    </xf>
    <xf numFmtId="4" fontId="10" fillId="0" borderId="0" xfId="6604" applyNumberFormat="1" applyFont="1" applyFill="1" applyAlignment="1">
      <alignment horizontal="right" wrapText="1"/>
    </xf>
    <xf numFmtId="15" fontId="77" fillId="0" borderId="0" xfId="6604" applyNumberFormat="1" applyFont="1" applyFill="1" applyAlignment="1">
      <alignment horizontal="center" wrapText="1"/>
    </xf>
    <xf numFmtId="0" fontId="78" fillId="0" borderId="0" xfId="6604" quotePrefix="1" applyFont="1" applyFill="1" applyAlignment="1">
      <alignment horizontal="left"/>
    </xf>
    <xf numFmtId="14" fontId="20" fillId="2" borderId="0" xfId="7" applyNumberFormat="1" applyFill="1" applyAlignment="1">
      <alignment horizontal="center" vertical="center" wrapText="1"/>
    </xf>
    <xf numFmtId="0" fontId="14" fillId="2" borderId="0" xfId="7" applyFont="1" applyFill="1" applyAlignment="1">
      <alignment horizontal="left" vertical="center" wrapText="1"/>
    </xf>
    <xf numFmtId="167" fontId="10" fillId="2" borderId="0" xfId="8" applyNumberFormat="1" applyFont="1" applyFill="1" applyAlignment="1">
      <alignment vertical="center" wrapText="1"/>
    </xf>
    <xf numFmtId="167" fontId="10" fillId="2" borderId="0" xfId="8" applyNumberFormat="1" applyFont="1" applyFill="1" applyAlignment="1">
      <alignment horizontal="right" vertical="center" wrapText="1"/>
    </xf>
    <xf numFmtId="14" fontId="20" fillId="3" borderId="0" xfId="7" applyNumberFormat="1" applyFill="1" applyAlignment="1">
      <alignment horizontal="center" vertical="center" wrapText="1"/>
    </xf>
    <xf numFmtId="0" fontId="14" fillId="3" borderId="0" xfId="7" applyFont="1" applyFill="1" applyAlignment="1">
      <alignment horizontal="left" vertical="center" wrapText="1"/>
    </xf>
    <xf numFmtId="167" fontId="10" fillId="3" borderId="0" xfId="8" applyNumberFormat="1" applyFont="1" applyFill="1" applyAlignment="1">
      <alignment vertical="center" wrapText="1"/>
    </xf>
    <xf numFmtId="4" fontId="10" fillId="3" borderId="0" xfId="8" applyNumberFormat="1" applyFont="1" applyFill="1" applyAlignment="1">
      <alignment horizontal="right" vertical="center" wrapText="1"/>
    </xf>
    <xf numFmtId="0" fontId="10" fillId="3" borderId="0" xfId="2033" applyFont="1" applyFill="1" applyAlignment="1">
      <alignment horizontal="center" vertical="center" wrapText="1"/>
    </xf>
    <xf numFmtId="14" fontId="10" fillId="3" borderId="0" xfId="2033" applyNumberFormat="1" applyFont="1" applyFill="1" applyAlignment="1">
      <alignment horizontal="center" vertical="center" wrapText="1"/>
    </xf>
    <xf numFmtId="0" fontId="14" fillId="3" borderId="0" xfId="2033" applyFont="1" applyFill="1" applyAlignment="1">
      <alignment horizontal="center" vertical="center" wrapText="1"/>
    </xf>
    <xf numFmtId="169" fontId="10" fillId="3" borderId="0" xfId="8" applyNumberFormat="1" applyFont="1" applyFill="1" applyAlignment="1">
      <alignment vertical="center" wrapText="1"/>
    </xf>
    <xf numFmtId="0" fontId="10" fillId="2" borderId="0" xfId="2033" applyFont="1" applyFill="1" applyAlignment="1">
      <alignment horizontal="center" vertical="center" wrapText="1"/>
    </xf>
    <xf numFmtId="14" fontId="10" fillId="2" borderId="0" xfId="2033" applyNumberFormat="1" applyFont="1" applyFill="1" applyAlignment="1">
      <alignment horizontal="center" vertical="center" wrapText="1"/>
    </xf>
    <xf numFmtId="0" fontId="14" fillId="2" borderId="0" xfId="2033" applyFont="1" applyFill="1" applyAlignment="1">
      <alignment horizontal="center" vertical="center" wrapText="1"/>
    </xf>
    <xf numFmtId="169" fontId="10" fillId="2" borderId="0" xfId="8" applyNumberFormat="1" applyFont="1" applyFill="1" applyAlignment="1">
      <alignment vertical="center" wrapText="1"/>
    </xf>
    <xf numFmtId="4" fontId="64" fillId="13" borderId="0" xfId="0" applyNumberFormat="1" applyFont="1" applyFill="1" applyAlignment="1">
      <alignment horizontal="center" vertical="center"/>
    </xf>
    <xf numFmtId="4" fontId="11" fillId="0" borderId="0" xfId="0" applyNumberFormat="1" applyFont="1" applyAlignment="1">
      <alignment horizontal="center" vertical="center"/>
    </xf>
    <xf numFmtId="4" fontId="16" fillId="0" borderId="11" xfId="0" quotePrefix="1" applyNumberFormat="1" applyFont="1" applyBorder="1" applyAlignment="1">
      <alignment horizontal="center" vertical="center"/>
    </xf>
    <xf numFmtId="4" fontId="67" fillId="17" borderId="0" xfId="0" applyNumberFormat="1" applyFont="1" applyFill="1" applyBorder="1" applyAlignment="1">
      <alignment horizontal="center"/>
    </xf>
    <xf numFmtId="0" fontId="21" fillId="8" borderId="0" xfId="0" quotePrefix="1" applyFont="1" applyFill="1" applyAlignment="1">
      <alignment horizontal="center" vertical="center"/>
    </xf>
    <xf numFmtId="4" fontId="63" fillId="13" borderId="0" xfId="0" applyNumberFormat="1" applyFont="1" applyFill="1" applyAlignment="1">
      <alignment horizontal="center" vertical="center"/>
    </xf>
    <xf numFmtId="4" fontId="68" fillId="13" borderId="0" xfId="0" applyNumberFormat="1" applyFont="1" applyFill="1" applyAlignment="1">
      <alignment horizontal="center"/>
    </xf>
    <xf numFmtId="0" fontId="22" fillId="0" borderId="0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4" fontId="22" fillId="0" borderId="15" xfId="0" quotePrefix="1" applyNumberFormat="1" applyFont="1" applyBorder="1" applyAlignment="1">
      <alignment horizontal="center" vertical="center"/>
    </xf>
    <xf numFmtId="4" fontId="22" fillId="0" borderId="0" xfId="0" quotePrefix="1" applyNumberFormat="1" applyFont="1" applyBorder="1" applyAlignment="1">
      <alignment horizontal="center" vertical="center"/>
    </xf>
    <xf numFmtId="4" fontId="11" fillId="0" borderId="0" xfId="0" applyNumberFormat="1" applyFont="1" applyAlignment="1">
      <alignment horizontal="center" vertical="center" wrapText="1"/>
    </xf>
    <xf numFmtId="0" fontId="62" fillId="2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" fontId="11" fillId="17" borderId="0" xfId="0" applyNumberFormat="1" applyFont="1" applyFill="1" applyAlignment="1">
      <alignment horizontal="center" vertical="center" wrapText="1"/>
    </xf>
    <xf numFmtId="4" fontId="0" fillId="0" borderId="0" xfId="0" quotePrefix="1" applyNumberFormat="1" applyFont="1" applyAlignment="1">
      <alignment horizontal="center"/>
    </xf>
    <xf numFmtId="0" fontId="34" fillId="10" borderId="0" xfId="0" quotePrefix="1" applyFont="1" applyFill="1" applyAlignment="1">
      <alignment horizontal="center" wrapText="1"/>
    </xf>
    <xf numFmtId="4" fontId="0" fillId="0" borderId="6" xfId="0" applyNumberFormat="1" applyFont="1" applyBorder="1" applyAlignment="1">
      <alignment horizontal="center"/>
    </xf>
    <xf numFmtId="49" fontId="10" fillId="0" borderId="0" xfId="0" applyNumberFormat="1" applyFont="1" applyAlignment="1">
      <alignment horizontal="center" vertical="center"/>
    </xf>
    <xf numFmtId="49" fontId="67" fillId="19" borderId="0" xfId="0" applyNumberFormat="1" applyFont="1" applyFill="1" applyAlignment="1">
      <alignment horizontal="center" vertical="center"/>
    </xf>
    <xf numFmtId="0" fontId="67" fillId="18" borderId="12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4" fontId="16" fillId="0" borderId="0" xfId="0" applyNumberFormat="1" applyFont="1" applyAlignment="1">
      <alignment horizontal="center" vertical="center"/>
    </xf>
    <xf numFmtId="1" fontId="16" fillId="0" borderId="0" xfId="0" quotePrefix="1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27" fillId="6" borderId="0" xfId="0" applyFont="1" applyFill="1" applyAlignment="1">
      <alignment horizontal="center" vertical="center" wrapText="1"/>
    </xf>
    <xf numFmtId="8" fontId="20" fillId="0" borderId="0" xfId="0" applyNumberFormat="1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7" fillId="6" borderId="0" xfId="0" applyFont="1" applyFill="1" applyAlignment="1">
      <alignment horizontal="left" vertical="center" wrapText="1"/>
    </xf>
    <xf numFmtId="0" fontId="24" fillId="6" borderId="0" xfId="0" applyFont="1" applyFill="1" applyAlignment="1">
      <alignment horizontal="left" vertical="center" wrapText="1"/>
    </xf>
    <xf numFmtId="0" fontId="20" fillId="0" borderId="0" xfId="0" applyFont="1" applyAlignment="1">
      <alignment horizontal="center" vertical="center" wrapText="1"/>
    </xf>
    <xf numFmtId="4" fontId="70" fillId="22" borderId="0" xfId="0" applyNumberFormat="1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7" fillId="6" borderId="0" xfId="0" applyFont="1" applyFill="1" applyAlignment="1">
      <alignment horizontal="left" vertical="top" wrapText="1"/>
    </xf>
    <xf numFmtId="0" fontId="139" fillId="0" borderId="0" xfId="0" applyFont="1" applyAlignment="1">
      <alignment horizontal="left" vertical="center" wrapText="1"/>
    </xf>
    <xf numFmtId="0" fontId="139" fillId="0" borderId="0" xfId="0" applyFont="1" applyAlignment="1">
      <alignment horizontal="center" vertical="top" wrapText="1"/>
    </xf>
    <xf numFmtId="4" fontId="71" fillId="23" borderId="0" xfId="0" applyNumberFormat="1" applyFont="1" applyFill="1" applyAlignment="1">
      <alignment horizontal="center" vertical="center" wrapText="1"/>
    </xf>
    <xf numFmtId="0" fontId="139" fillId="0" borderId="0" xfId="0" applyFont="1" applyAlignment="1">
      <alignment horizontal="left" vertical="top" wrapText="1"/>
    </xf>
    <xf numFmtId="8" fontId="20" fillId="0" borderId="0" xfId="0" applyNumberFormat="1" applyFont="1" applyAlignment="1">
      <alignment horizontal="left" vertical="top" wrapText="1"/>
    </xf>
    <xf numFmtId="0" fontId="20" fillId="0" borderId="0" xfId="0" applyFont="1" applyAlignment="1">
      <alignment horizontal="left" vertical="top" wrapText="1"/>
    </xf>
    <xf numFmtId="0" fontId="42" fillId="6" borderId="0" xfId="0" applyFont="1" applyFill="1" applyAlignment="1">
      <alignment horizontal="left" vertical="top" wrapText="1"/>
    </xf>
    <xf numFmtId="0" fontId="20" fillId="2" borderId="0" xfId="0" applyFont="1" applyFill="1" applyAlignment="1">
      <alignment horizontal="left" vertical="top" wrapText="1"/>
    </xf>
    <xf numFmtId="0" fontId="20" fillId="6" borderId="0" xfId="0" applyFont="1" applyFill="1" applyAlignment="1">
      <alignment horizontal="left" vertical="top" wrapText="1"/>
    </xf>
    <xf numFmtId="0" fontId="45" fillId="0" borderId="0" xfId="0" applyFont="1" applyAlignment="1">
      <alignment horizontal="center"/>
    </xf>
    <xf numFmtId="0" fontId="20" fillId="0" borderId="0" xfId="0" applyFont="1" applyBorder="1" applyAlignment="1">
      <alignment horizontal="center" vertical="top" wrapText="1"/>
    </xf>
    <xf numFmtId="0" fontId="20" fillId="0" borderId="0" xfId="0" applyFont="1" applyAlignment="1">
      <alignment horizontal="center" vertical="top" wrapText="1"/>
    </xf>
    <xf numFmtId="8" fontId="20" fillId="0" borderId="0" xfId="0" applyNumberFormat="1" applyFont="1" applyAlignment="1">
      <alignment horizontal="center" vertical="center" wrapText="1"/>
    </xf>
    <xf numFmtId="0" fontId="42" fillId="6" borderId="0" xfId="0" applyFont="1" applyFill="1" applyAlignment="1">
      <alignment horizontal="center" vertical="center" wrapText="1"/>
    </xf>
    <xf numFmtId="0" fontId="20" fillId="2" borderId="0" xfId="0" quotePrefix="1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4" fillId="2" borderId="0" xfId="0" applyFont="1" applyFill="1" applyAlignment="1">
      <alignment horizontal="center" vertical="center" wrapText="1"/>
    </xf>
    <xf numFmtId="0" fontId="42" fillId="6" borderId="0" xfId="0" applyFont="1" applyFill="1" applyAlignment="1">
      <alignment horizontal="center" vertical="top" wrapText="1"/>
    </xf>
    <xf numFmtId="0" fontId="20" fillId="2" borderId="0" xfId="0" applyFont="1" applyFill="1" applyAlignment="1">
      <alignment horizontal="center" vertical="top" wrapText="1"/>
    </xf>
    <xf numFmtId="0" fontId="20" fillId="0" borderId="0" xfId="0" applyFont="1" applyAlignment="1">
      <alignment horizontal="left" vertical="top"/>
    </xf>
    <xf numFmtId="0" fontId="52" fillId="0" borderId="0" xfId="0" applyFont="1" applyBorder="1" applyAlignment="1">
      <alignment horizontal="center" vertical="center" wrapText="1"/>
    </xf>
    <xf numFmtId="4" fontId="70" fillId="17" borderId="0" xfId="0" applyNumberFormat="1" applyFont="1" applyFill="1" applyBorder="1" applyAlignment="1">
      <alignment horizontal="center" vertical="center" wrapText="1"/>
    </xf>
    <xf numFmtId="167" fontId="10" fillId="27" borderId="0" xfId="8" applyNumberFormat="1" applyFont="1" applyFill="1" applyAlignment="1">
      <alignment horizontal="right" vertical="center" wrapText="1"/>
    </xf>
    <xf numFmtId="14" fontId="24" fillId="27" borderId="0" xfId="7" applyNumberFormat="1" applyFont="1" applyFill="1" applyAlignment="1">
      <alignment horizontal="center" vertical="center" wrapText="1"/>
    </xf>
    <xf numFmtId="167" fontId="11" fillId="28" borderId="0" xfId="8" applyNumberFormat="1" applyFont="1" applyFill="1" applyAlignment="1">
      <alignment vertical="center" wrapText="1"/>
    </xf>
    <xf numFmtId="4" fontId="10" fillId="85" borderId="0" xfId="2979" applyNumberFormat="1" applyFont="1" applyFill="1" applyAlignment="1">
      <alignment horizontal="right" vertical="center"/>
    </xf>
    <xf numFmtId="4" fontId="10" fillId="85" borderId="0" xfId="6604" applyNumberFormat="1" applyFont="1" applyFill="1" applyAlignment="1">
      <alignment horizontal="right" wrapText="1"/>
    </xf>
    <xf numFmtId="4" fontId="10" fillId="27" borderId="0" xfId="6604" applyNumberFormat="1" applyFont="1" applyFill="1" applyAlignment="1">
      <alignment horizontal="right" vertical="center"/>
    </xf>
  </cellXfs>
  <cellStyles count="7442">
    <cellStyle name="20% - Énfasis1" xfId="26" builtinId="30" customBuiltin="1"/>
    <cellStyle name="20% - Énfasis1 10" xfId="119"/>
    <cellStyle name="20% - Énfasis1 10 2" xfId="1188"/>
    <cellStyle name="20% - Énfasis1 10 2 2" xfId="2984"/>
    <cellStyle name="20% - Énfasis1 10 2 2 2" xfId="6609"/>
    <cellStyle name="20% - Énfasis1 10 2 3" xfId="4795"/>
    <cellStyle name="20% - Énfasis1 10 3" xfId="2092"/>
    <cellStyle name="20% - Énfasis1 10 3 2" xfId="5717"/>
    <cellStyle name="20% - Énfasis1 10 4" xfId="3903"/>
    <cellStyle name="20% - Énfasis1 11" xfId="120"/>
    <cellStyle name="20% - Énfasis1 11 2" xfId="1189"/>
    <cellStyle name="20% - Énfasis1 11 2 2" xfId="2985"/>
    <cellStyle name="20% - Énfasis1 11 2 2 2" xfId="6610"/>
    <cellStyle name="20% - Énfasis1 11 2 3" xfId="4796"/>
    <cellStyle name="20% - Énfasis1 11 3" xfId="2093"/>
    <cellStyle name="20% - Énfasis1 11 3 2" xfId="5718"/>
    <cellStyle name="20% - Énfasis1 11 4" xfId="3904"/>
    <cellStyle name="20% - Énfasis1 12" xfId="121"/>
    <cellStyle name="20% - Énfasis1 12 2" xfId="1190"/>
    <cellStyle name="20% - Énfasis1 12 2 2" xfId="2986"/>
    <cellStyle name="20% - Énfasis1 12 2 2 2" xfId="6611"/>
    <cellStyle name="20% - Énfasis1 12 2 3" xfId="4797"/>
    <cellStyle name="20% - Énfasis1 12 3" xfId="2094"/>
    <cellStyle name="20% - Énfasis1 12 3 2" xfId="5719"/>
    <cellStyle name="20% - Énfasis1 12 4" xfId="3905"/>
    <cellStyle name="20% - Énfasis1 13" xfId="122"/>
    <cellStyle name="20% - Énfasis1 13 2" xfId="1191"/>
    <cellStyle name="20% - Énfasis1 13 2 2" xfId="2987"/>
    <cellStyle name="20% - Énfasis1 13 2 2 2" xfId="6612"/>
    <cellStyle name="20% - Énfasis1 13 2 3" xfId="4798"/>
    <cellStyle name="20% - Énfasis1 13 3" xfId="2095"/>
    <cellStyle name="20% - Énfasis1 13 3 2" xfId="5720"/>
    <cellStyle name="20% - Énfasis1 13 4" xfId="3906"/>
    <cellStyle name="20% - Énfasis1 14" xfId="123"/>
    <cellStyle name="20% - Énfasis1 14 2" xfId="1192"/>
    <cellStyle name="20% - Énfasis1 14 2 2" xfId="2988"/>
    <cellStyle name="20% - Énfasis1 14 2 2 2" xfId="6613"/>
    <cellStyle name="20% - Énfasis1 14 2 3" xfId="4799"/>
    <cellStyle name="20% - Énfasis1 14 3" xfId="2096"/>
    <cellStyle name="20% - Énfasis1 14 3 2" xfId="5721"/>
    <cellStyle name="20% - Énfasis1 14 4" xfId="3907"/>
    <cellStyle name="20% - Énfasis1 15" xfId="124"/>
    <cellStyle name="20% - Énfasis1 15 2" xfId="1193"/>
    <cellStyle name="20% - Énfasis1 15 2 2" xfId="2989"/>
    <cellStyle name="20% - Énfasis1 15 2 2 2" xfId="6614"/>
    <cellStyle name="20% - Énfasis1 15 2 3" xfId="4800"/>
    <cellStyle name="20% - Énfasis1 15 3" xfId="2097"/>
    <cellStyle name="20% - Énfasis1 15 3 2" xfId="5722"/>
    <cellStyle name="20% - Énfasis1 15 4" xfId="3908"/>
    <cellStyle name="20% - Énfasis1 16" xfId="125"/>
    <cellStyle name="20% - Énfasis1 16 2" xfId="1194"/>
    <cellStyle name="20% - Énfasis1 16 2 2" xfId="2990"/>
    <cellStyle name="20% - Énfasis1 16 2 2 2" xfId="6615"/>
    <cellStyle name="20% - Énfasis1 16 2 3" xfId="4801"/>
    <cellStyle name="20% - Énfasis1 16 3" xfId="2098"/>
    <cellStyle name="20% - Énfasis1 16 3 2" xfId="5723"/>
    <cellStyle name="20% - Énfasis1 16 4" xfId="3909"/>
    <cellStyle name="20% - Énfasis1 17" xfId="126"/>
    <cellStyle name="20% - Énfasis1 18" xfId="127"/>
    <cellStyle name="20% - Énfasis1 18 2" xfId="1195"/>
    <cellStyle name="20% - Énfasis1 18 2 2" xfId="2991"/>
    <cellStyle name="20% - Énfasis1 18 2 2 2" xfId="6616"/>
    <cellStyle name="20% - Énfasis1 18 2 3" xfId="4802"/>
    <cellStyle name="20% - Énfasis1 18 3" xfId="2099"/>
    <cellStyle name="20% - Énfasis1 18 3 2" xfId="5724"/>
    <cellStyle name="20% - Énfasis1 18 4" xfId="3910"/>
    <cellStyle name="20% - Énfasis1 19" xfId="128"/>
    <cellStyle name="20% - Énfasis1 19 2" xfId="1196"/>
    <cellStyle name="20% - Énfasis1 19 2 2" xfId="2992"/>
    <cellStyle name="20% - Énfasis1 19 2 2 2" xfId="6617"/>
    <cellStyle name="20% - Énfasis1 19 2 3" xfId="4803"/>
    <cellStyle name="20% - Énfasis1 19 3" xfId="2100"/>
    <cellStyle name="20% - Énfasis1 19 3 2" xfId="5725"/>
    <cellStyle name="20% - Énfasis1 19 4" xfId="3911"/>
    <cellStyle name="20% - Énfasis1 2" xfId="129"/>
    <cellStyle name="20% - Énfasis1 2 2" xfId="130"/>
    <cellStyle name="20% - Énfasis1 2 3" xfId="1197"/>
    <cellStyle name="20% - Énfasis1 2 3 2" xfId="2993"/>
    <cellStyle name="20% - Énfasis1 2 3 2 2" xfId="6618"/>
    <cellStyle name="20% - Énfasis1 2 3 3" xfId="4804"/>
    <cellStyle name="20% - Énfasis1 2 4" xfId="2101"/>
    <cellStyle name="20% - Énfasis1 2 4 2" xfId="5726"/>
    <cellStyle name="20% - Énfasis1 2 5" xfId="3912"/>
    <cellStyle name="20% - Énfasis1 20" xfId="131"/>
    <cellStyle name="20% - Énfasis1 20 2" xfId="1198"/>
    <cellStyle name="20% - Énfasis1 20 2 2" xfId="2994"/>
    <cellStyle name="20% - Énfasis1 20 2 2 2" xfId="6619"/>
    <cellStyle name="20% - Énfasis1 20 2 3" xfId="4805"/>
    <cellStyle name="20% - Énfasis1 20 3" xfId="2102"/>
    <cellStyle name="20% - Énfasis1 20 3 2" xfId="5727"/>
    <cellStyle name="20% - Énfasis1 20 4" xfId="3913"/>
    <cellStyle name="20% - Énfasis1 21" xfId="132"/>
    <cellStyle name="20% - Énfasis1 21 2" xfId="1199"/>
    <cellStyle name="20% - Énfasis1 21 2 2" xfId="2995"/>
    <cellStyle name="20% - Énfasis1 21 2 2 2" xfId="6620"/>
    <cellStyle name="20% - Énfasis1 21 2 3" xfId="4806"/>
    <cellStyle name="20% - Énfasis1 21 3" xfId="2103"/>
    <cellStyle name="20% - Énfasis1 21 3 2" xfId="5728"/>
    <cellStyle name="20% - Énfasis1 21 4" xfId="3914"/>
    <cellStyle name="20% - Énfasis1 22" xfId="133"/>
    <cellStyle name="20% - Énfasis1 22 2" xfId="1200"/>
    <cellStyle name="20% - Énfasis1 22 2 2" xfId="2996"/>
    <cellStyle name="20% - Énfasis1 22 2 2 2" xfId="6621"/>
    <cellStyle name="20% - Énfasis1 22 2 3" xfId="4807"/>
    <cellStyle name="20% - Énfasis1 22 3" xfId="2104"/>
    <cellStyle name="20% - Énfasis1 22 3 2" xfId="5729"/>
    <cellStyle name="20% - Énfasis1 22 4" xfId="3915"/>
    <cellStyle name="20% - Énfasis1 23" xfId="134"/>
    <cellStyle name="20% - Énfasis1 23 2" xfId="1201"/>
    <cellStyle name="20% - Énfasis1 23 2 2" xfId="2997"/>
    <cellStyle name="20% - Énfasis1 23 2 2 2" xfId="6622"/>
    <cellStyle name="20% - Énfasis1 23 2 3" xfId="4808"/>
    <cellStyle name="20% - Énfasis1 23 3" xfId="2105"/>
    <cellStyle name="20% - Énfasis1 23 3 2" xfId="5730"/>
    <cellStyle name="20% - Énfasis1 23 4" xfId="3916"/>
    <cellStyle name="20% - Énfasis1 24" xfId="135"/>
    <cellStyle name="20% - Énfasis1 24 2" xfId="1202"/>
    <cellStyle name="20% - Énfasis1 24 2 2" xfId="2998"/>
    <cellStyle name="20% - Énfasis1 24 2 2 2" xfId="6623"/>
    <cellStyle name="20% - Énfasis1 24 2 3" xfId="4809"/>
    <cellStyle name="20% - Énfasis1 24 3" xfId="2106"/>
    <cellStyle name="20% - Énfasis1 24 3 2" xfId="5731"/>
    <cellStyle name="20% - Énfasis1 24 4" xfId="3917"/>
    <cellStyle name="20% - Énfasis1 25" xfId="136"/>
    <cellStyle name="20% - Énfasis1 25 2" xfId="1203"/>
    <cellStyle name="20% - Énfasis1 25 2 2" xfId="2999"/>
    <cellStyle name="20% - Énfasis1 25 2 2 2" xfId="6624"/>
    <cellStyle name="20% - Énfasis1 25 2 3" xfId="4810"/>
    <cellStyle name="20% - Énfasis1 25 3" xfId="2107"/>
    <cellStyle name="20% - Énfasis1 25 3 2" xfId="5732"/>
    <cellStyle name="20% - Énfasis1 25 4" xfId="3918"/>
    <cellStyle name="20% - Énfasis1 26" xfId="137"/>
    <cellStyle name="20% - Énfasis1 26 2" xfId="1204"/>
    <cellStyle name="20% - Énfasis1 26 2 2" xfId="3000"/>
    <cellStyle name="20% - Énfasis1 26 2 2 2" xfId="6625"/>
    <cellStyle name="20% - Énfasis1 26 2 3" xfId="4811"/>
    <cellStyle name="20% - Énfasis1 26 3" xfId="2108"/>
    <cellStyle name="20% - Énfasis1 26 3 2" xfId="5733"/>
    <cellStyle name="20% - Énfasis1 26 4" xfId="3919"/>
    <cellStyle name="20% - Énfasis1 27" xfId="138"/>
    <cellStyle name="20% - Énfasis1 27 2" xfId="1205"/>
    <cellStyle name="20% - Énfasis1 27 2 2" xfId="3001"/>
    <cellStyle name="20% - Énfasis1 27 2 2 2" xfId="6626"/>
    <cellStyle name="20% - Énfasis1 27 2 3" xfId="4812"/>
    <cellStyle name="20% - Énfasis1 27 3" xfId="2109"/>
    <cellStyle name="20% - Énfasis1 27 3 2" xfId="5734"/>
    <cellStyle name="20% - Énfasis1 27 4" xfId="3920"/>
    <cellStyle name="20% - Énfasis1 28" xfId="139"/>
    <cellStyle name="20% - Énfasis1 28 2" xfId="1206"/>
    <cellStyle name="20% - Énfasis1 28 2 2" xfId="3002"/>
    <cellStyle name="20% - Énfasis1 28 2 2 2" xfId="6627"/>
    <cellStyle name="20% - Énfasis1 28 2 3" xfId="4813"/>
    <cellStyle name="20% - Énfasis1 28 3" xfId="2110"/>
    <cellStyle name="20% - Énfasis1 28 3 2" xfId="5735"/>
    <cellStyle name="20% - Énfasis1 28 4" xfId="3921"/>
    <cellStyle name="20% - Énfasis1 29" xfId="140"/>
    <cellStyle name="20% - Énfasis1 29 2" xfId="1207"/>
    <cellStyle name="20% - Énfasis1 29 2 2" xfId="3003"/>
    <cellStyle name="20% - Énfasis1 29 2 2 2" xfId="6628"/>
    <cellStyle name="20% - Énfasis1 29 2 3" xfId="4814"/>
    <cellStyle name="20% - Énfasis1 29 3" xfId="2111"/>
    <cellStyle name="20% - Énfasis1 29 3 2" xfId="5736"/>
    <cellStyle name="20% - Énfasis1 29 4" xfId="3922"/>
    <cellStyle name="20% - Énfasis1 3" xfId="141"/>
    <cellStyle name="20% - Énfasis1 3 2" xfId="1208"/>
    <cellStyle name="20% - Énfasis1 3 2 2" xfId="3004"/>
    <cellStyle name="20% - Énfasis1 3 2 2 2" xfId="6629"/>
    <cellStyle name="20% - Énfasis1 3 2 3" xfId="4815"/>
    <cellStyle name="20% - Énfasis1 3 3" xfId="2112"/>
    <cellStyle name="20% - Énfasis1 3 3 2" xfId="5737"/>
    <cellStyle name="20% - Énfasis1 3 4" xfId="3923"/>
    <cellStyle name="20% - Énfasis1 30" xfId="142"/>
    <cellStyle name="20% - Énfasis1 30 2" xfId="1209"/>
    <cellStyle name="20% - Énfasis1 30 2 2" xfId="3005"/>
    <cellStyle name="20% - Énfasis1 30 2 2 2" xfId="6630"/>
    <cellStyle name="20% - Énfasis1 30 2 3" xfId="4816"/>
    <cellStyle name="20% - Énfasis1 30 3" xfId="2113"/>
    <cellStyle name="20% - Énfasis1 30 3 2" xfId="5738"/>
    <cellStyle name="20% - Énfasis1 30 4" xfId="3924"/>
    <cellStyle name="20% - Énfasis1 31" xfId="143"/>
    <cellStyle name="20% - Énfasis1 31 2" xfId="1210"/>
    <cellStyle name="20% - Énfasis1 31 2 2" xfId="3006"/>
    <cellStyle name="20% - Énfasis1 31 2 2 2" xfId="6631"/>
    <cellStyle name="20% - Énfasis1 31 2 3" xfId="4817"/>
    <cellStyle name="20% - Énfasis1 31 3" xfId="2114"/>
    <cellStyle name="20% - Énfasis1 31 3 2" xfId="5739"/>
    <cellStyle name="20% - Énfasis1 31 4" xfId="3925"/>
    <cellStyle name="20% - Énfasis1 32" xfId="144"/>
    <cellStyle name="20% - Énfasis1 32 2" xfId="1211"/>
    <cellStyle name="20% - Énfasis1 32 2 2" xfId="3007"/>
    <cellStyle name="20% - Énfasis1 32 2 2 2" xfId="6632"/>
    <cellStyle name="20% - Énfasis1 32 2 3" xfId="4818"/>
    <cellStyle name="20% - Énfasis1 32 3" xfId="2115"/>
    <cellStyle name="20% - Énfasis1 32 3 2" xfId="5740"/>
    <cellStyle name="20% - Énfasis1 32 4" xfId="3926"/>
    <cellStyle name="20% - Énfasis1 33" xfId="1075"/>
    <cellStyle name="20% - Énfasis1 33 2" xfId="1979"/>
    <cellStyle name="20% - Énfasis1 33 2 2" xfId="3775"/>
    <cellStyle name="20% - Énfasis1 33 2 2 2" xfId="7400"/>
    <cellStyle name="20% - Énfasis1 33 2 3" xfId="5586"/>
    <cellStyle name="20% - Énfasis1 33 3" xfId="2884"/>
    <cellStyle name="20% - Énfasis1 33 3 2" xfId="6509"/>
    <cellStyle name="20% - Énfasis1 33 4" xfId="4695"/>
    <cellStyle name="20% - Énfasis1 34" xfId="1097"/>
    <cellStyle name="20% - Énfasis1 34 2" xfId="1993"/>
    <cellStyle name="20% - Énfasis1 34 2 2" xfId="3789"/>
    <cellStyle name="20% - Énfasis1 34 2 2 2" xfId="7414"/>
    <cellStyle name="20% - Énfasis1 34 2 3" xfId="5600"/>
    <cellStyle name="20% - Énfasis1 34 3" xfId="2898"/>
    <cellStyle name="20% - Énfasis1 34 3 2" xfId="6523"/>
    <cellStyle name="20% - Énfasis1 34 4" xfId="4709"/>
    <cellStyle name="20% - Énfasis1 35" xfId="1112"/>
    <cellStyle name="20% - Énfasis1 35 2" xfId="2008"/>
    <cellStyle name="20% - Énfasis1 35 2 2" xfId="3804"/>
    <cellStyle name="20% - Énfasis1 35 2 2 2" xfId="7429"/>
    <cellStyle name="20% - Énfasis1 35 2 3" xfId="5615"/>
    <cellStyle name="20% - Énfasis1 35 3" xfId="2913"/>
    <cellStyle name="20% - Énfasis1 35 3 2" xfId="6538"/>
    <cellStyle name="20% - Énfasis1 35 4" xfId="4724"/>
    <cellStyle name="20% - Énfasis1 36" xfId="1130"/>
    <cellStyle name="20% - Énfasis1 36 2" xfId="2929"/>
    <cellStyle name="20% - Énfasis1 36 2 2" xfId="6554"/>
    <cellStyle name="20% - Énfasis1 36 3" xfId="4740"/>
    <cellStyle name="20% - Énfasis1 37" xfId="56"/>
    <cellStyle name="20% - Énfasis1 37 2" xfId="5635"/>
    <cellStyle name="20% - Énfasis1 38" xfId="2037"/>
    <cellStyle name="20% - Énfasis1 38 2" xfId="5662"/>
    <cellStyle name="20% - Énfasis1 39" xfId="3819"/>
    <cellStyle name="20% - Énfasis1 4" xfId="145"/>
    <cellStyle name="20% - Énfasis1 4 2" xfId="1212"/>
    <cellStyle name="20% - Énfasis1 4 2 2" xfId="3008"/>
    <cellStyle name="20% - Énfasis1 4 2 2 2" xfId="6633"/>
    <cellStyle name="20% - Énfasis1 4 2 3" xfId="4819"/>
    <cellStyle name="20% - Énfasis1 4 3" xfId="2116"/>
    <cellStyle name="20% - Énfasis1 4 3 2" xfId="5741"/>
    <cellStyle name="20% - Énfasis1 4 4" xfId="3927"/>
    <cellStyle name="20% - Énfasis1 40" xfId="3833"/>
    <cellStyle name="20% - Énfasis1 41" xfId="3848"/>
    <cellStyle name="20% - Énfasis1 5" xfId="146"/>
    <cellStyle name="20% - Énfasis1 5 2" xfId="1213"/>
    <cellStyle name="20% - Énfasis1 5 2 2" xfId="3009"/>
    <cellStyle name="20% - Énfasis1 5 2 2 2" xfId="6634"/>
    <cellStyle name="20% - Énfasis1 5 2 3" xfId="4820"/>
    <cellStyle name="20% - Énfasis1 5 3" xfId="2117"/>
    <cellStyle name="20% - Énfasis1 5 3 2" xfId="5742"/>
    <cellStyle name="20% - Énfasis1 5 4" xfId="3928"/>
    <cellStyle name="20% - Énfasis1 6" xfId="147"/>
    <cellStyle name="20% - Énfasis1 6 2" xfId="1214"/>
    <cellStyle name="20% - Énfasis1 6 2 2" xfId="3010"/>
    <cellStyle name="20% - Énfasis1 6 2 2 2" xfId="6635"/>
    <cellStyle name="20% - Énfasis1 6 2 3" xfId="4821"/>
    <cellStyle name="20% - Énfasis1 6 3" xfId="2118"/>
    <cellStyle name="20% - Énfasis1 6 3 2" xfId="5743"/>
    <cellStyle name="20% - Énfasis1 6 4" xfId="3929"/>
    <cellStyle name="20% - Énfasis1 7" xfId="148"/>
    <cellStyle name="20% - Énfasis1 7 2" xfId="1215"/>
    <cellStyle name="20% - Énfasis1 7 2 2" xfId="3011"/>
    <cellStyle name="20% - Énfasis1 7 2 2 2" xfId="6636"/>
    <cellStyle name="20% - Énfasis1 7 2 3" xfId="4822"/>
    <cellStyle name="20% - Énfasis1 7 3" xfId="2119"/>
    <cellStyle name="20% - Énfasis1 7 3 2" xfId="5744"/>
    <cellStyle name="20% - Énfasis1 7 4" xfId="3930"/>
    <cellStyle name="20% - Énfasis1 8" xfId="149"/>
    <cellStyle name="20% - Énfasis1 8 2" xfId="1216"/>
    <cellStyle name="20% - Énfasis1 8 2 2" xfId="3012"/>
    <cellStyle name="20% - Énfasis1 8 2 2 2" xfId="6637"/>
    <cellStyle name="20% - Énfasis1 8 2 3" xfId="4823"/>
    <cellStyle name="20% - Énfasis1 8 3" xfId="2120"/>
    <cellStyle name="20% - Énfasis1 8 3 2" xfId="5745"/>
    <cellStyle name="20% - Énfasis1 8 4" xfId="3931"/>
    <cellStyle name="20% - Énfasis1 9" xfId="150"/>
    <cellStyle name="20% - Énfasis1 9 2" xfId="1217"/>
    <cellStyle name="20% - Énfasis1 9 2 2" xfId="3013"/>
    <cellStyle name="20% - Énfasis1 9 2 2 2" xfId="6638"/>
    <cellStyle name="20% - Énfasis1 9 2 3" xfId="4824"/>
    <cellStyle name="20% - Énfasis1 9 3" xfId="2121"/>
    <cellStyle name="20% - Énfasis1 9 3 2" xfId="5746"/>
    <cellStyle name="20% - Énfasis1 9 4" xfId="3932"/>
    <cellStyle name="20% - Énfasis2" xfId="30" builtinId="34" customBuiltin="1"/>
    <cellStyle name="20% - Énfasis2 10" xfId="151"/>
    <cellStyle name="20% - Énfasis2 10 2" xfId="1218"/>
    <cellStyle name="20% - Énfasis2 10 2 2" xfId="3014"/>
    <cellStyle name="20% - Énfasis2 10 2 2 2" xfId="6639"/>
    <cellStyle name="20% - Énfasis2 10 2 3" xfId="4825"/>
    <cellStyle name="20% - Énfasis2 10 3" xfId="2122"/>
    <cellStyle name="20% - Énfasis2 10 3 2" xfId="5747"/>
    <cellStyle name="20% - Énfasis2 10 4" xfId="3933"/>
    <cellStyle name="20% - Énfasis2 11" xfId="152"/>
    <cellStyle name="20% - Énfasis2 11 2" xfId="1219"/>
    <cellStyle name="20% - Énfasis2 11 2 2" xfId="3015"/>
    <cellStyle name="20% - Énfasis2 11 2 2 2" xfId="6640"/>
    <cellStyle name="20% - Énfasis2 11 2 3" xfId="4826"/>
    <cellStyle name="20% - Énfasis2 11 3" xfId="2123"/>
    <cellStyle name="20% - Énfasis2 11 3 2" xfId="5748"/>
    <cellStyle name="20% - Énfasis2 11 4" xfId="3934"/>
    <cellStyle name="20% - Énfasis2 12" xfId="153"/>
    <cellStyle name="20% - Énfasis2 12 2" xfId="1220"/>
    <cellStyle name="20% - Énfasis2 12 2 2" xfId="3016"/>
    <cellStyle name="20% - Énfasis2 12 2 2 2" xfId="6641"/>
    <cellStyle name="20% - Énfasis2 12 2 3" xfId="4827"/>
    <cellStyle name="20% - Énfasis2 12 3" xfId="2124"/>
    <cellStyle name="20% - Énfasis2 12 3 2" xfId="5749"/>
    <cellStyle name="20% - Énfasis2 12 4" xfId="3935"/>
    <cellStyle name="20% - Énfasis2 13" xfId="154"/>
    <cellStyle name="20% - Énfasis2 13 2" xfId="1221"/>
    <cellStyle name="20% - Énfasis2 13 2 2" xfId="3017"/>
    <cellStyle name="20% - Énfasis2 13 2 2 2" xfId="6642"/>
    <cellStyle name="20% - Énfasis2 13 2 3" xfId="4828"/>
    <cellStyle name="20% - Énfasis2 13 3" xfId="2125"/>
    <cellStyle name="20% - Énfasis2 13 3 2" xfId="5750"/>
    <cellStyle name="20% - Énfasis2 13 4" xfId="3936"/>
    <cellStyle name="20% - Énfasis2 14" xfId="155"/>
    <cellStyle name="20% - Énfasis2 14 2" xfId="1222"/>
    <cellStyle name="20% - Énfasis2 14 2 2" xfId="3018"/>
    <cellStyle name="20% - Énfasis2 14 2 2 2" xfId="6643"/>
    <cellStyle name="20% - Énfasis2 14 2 3" xfId="4829"/>
    <cellStyle name="20% - Énfasis2 14 3" xfId="2126"/>
    <cellStyle name="20% - Énfasis2 14 3 2" xfId="5751"/>
    <cellStyle name="20% - Énfasis2 14 4" xfId="3937"/>
    <cellStyle name="20% - Énfasis2 15" xfId="156"/>
    <cellStyle name="20% - Énfasis2 15 2" xfId="1223"/>
    <cellStyle name="20% - Énfasis2 15 2 2" xfId="3019"/>
    <cellStyle name="20% - Énfasis2 15 2 2 2" xfId="6644"/>
    <cellStyle name="20% - Énfasis2 15 2 3" xfId="4830"/>
    <cellStyle name="20% - Énfasis2 15 3" xfId="2127"/>
    <cellStyle name="20% - Énfasis2 15 3 2" xfId="5752"/>
    <cellStyle name="20% - Énfasis2 15 4" xfId="3938"/>
    <cellStyle name="20% - Énfasis2 16" xfId="157"/>
    <cellStyle name="20% - Énfasis2 16 2" xfId="1224"/>
    <cellStyle name="20% - Énfasis2 16 2 2" xfId="3020"/>
    <cellStyle name="20% - Énfasis2 16 2 2 2" xfId="6645"/>
    <cellStyle name="20% - Énfasis2 16 2 3" xfId="4831"/>
    <cellStyle name="20% - Énfasis2 16 3" xfId="2128"/>
    <cellStyle name="20% - Énfasis2 16 3 2" xfId="5753"/>
    <cellStyle name="20% - Énfasis2 16 4" xfId="3939"/>
    <cellStyle name="20% - Énfasis2 17" xfId="158"/>
    <cellStyle name="20% - Énfasis2 18" xfId="159"/>
    <cellStyle name="20% - Énfasis2 18 2" xfId="1225"/>
    <cellStyle name="20% - Énfasis2 18 2 2" xfId="3021"/>
    <cellStyle name="20% - Énfasis2 18 2 2 2" xfId="6646"/>
    <cellStyle name="20% - Énfasis2 18 2 3" xfId="4832"/>
    <cellStyle name="20% - Énfasis2 18 3" xfId="2129"/>
    <cellStyle name="20% - Énfasis2 18 3 2" xfId="5754"/>
    <cellStyle name="20% - Énfasis2 18 4" xfId="3940"/>
    <cellStyle name="20% - Énfasis2 19" xfId="160"/>
    <cellStyle name="20% - Énfasis2 19 2" xfId="1226"/>
    <cellStyle name="20% - Énfasis2 19 2 2" xfId="3022"/>
    <cellStyle name="20% - Énfasis2 19 2 2 2" xfId="6647"/>
    <cellStyle name="20% - Énfasis2 19 2 3" xfId="4833"/>
    <cellStyle name="20% - Énfasis2 19 3" xfId="2130"/>
    <cellStyle name="20% - Énfasis2 19 3 2" xfId="5755"/>
    <cellStyle name="20% - Énfasis2 19 4" xfId="3941"/>
    <cellStyle name="20% - Énfasis2 2" xfId="161"/>
    <cellStyle name="20% - Énfasis2 2 2" xfId="162"/>
    <cellStyle name="20% - Énfasis2 2 3" xfId="1227"/>
    <cellStyle name="20% - Énfasis2 2 3 2" xfId="3023"/>
    <cellStyle name="20% - Énfasis2 2 3 2 2" xfId="6648"/>
    <cellStyle name="20% - Énfasis2 2 3 3" xfId="4834"/>
    <cellStyle name="20% - Énfasis2 2 4" xfId="2131"/>
    <cellStyle name="20% - Énfasis2 2 4 2" xfId="5756"/>
    <cellStyle name="20% - Énfasis2 2 5" xfId="3942"/>
    <cellStyle name="20% - Énfasis2 20" xfId="163"/>
    <cellStyle name="20% - Énfasis2 20 2" xfId="1228"/>
    <cellStyle name="20% - Énfasis2 20 2 2" xfId="3024"/>
    <cellStyle name="20% - Énfasis2 20 2 2 2" xfId="6649"/>
    <cellStyle name="20% - Énfasis2 20 2 3" xfId="4835"/>
    <cellStyle name="20% - Énfasis2 20 3" xfId="2132"/>
    <cellStyle name="20% - Énfasis2 20 3 2" xfId="5757"/>
    <cellStyle name="20% - Énfasis2 20 4" xfId="3943"/>
    <cellStyle name="20% - Énfasis2 21" xfId="164"/>
    <cellStyle name="20% - Énfasis2 21 2" xfId="1229"/>
    <cellStyle name="20% - Énfasis2 21 2 2" xfId="3025"/>
    <cellStyle name="20% - Énfasis2 21 2 2 2" xfId="6650"/>
    <cellStyle name="20% - Énfasis2 21 2 3" xfId="4836"/>
    <cellStyle name="20% - Énfasis2 21 3" xfId="2133"/>
    <cellStyle name="20% - Énfasis2 21 3 2" xfId="5758"/>
    <cellStyle name="20% - Énfasis2 21 4" xfId="3944"/>
    <cellStyle name="20% - Énfasis2 22" xfId="165"/>
    <cellStyle name="20% - Énfasis2 22 2" xfId="1230"/>
    <cellStyle name="20% - Énfasis2 22 2 2" xfId="3026"/>
    <cellStyle name="20% - Énfasis2 22 2 2 2" xfId="6651"/>
    <cellStyle name="20% - Énfasis2 22 2 3" xfId="4837"/>
    <cellStyle name="20% - Énfasis2 22 3" xfId="2134"/>
    <cellStyle name="20% - Énfasis2 22 3 2" xfId="5759"/>
    <cellStyle name="20% - Énfasis2 22 4" xfId="3945"/>
    <cellStyle name="20% - Énfasis2 23" xfId="166"/>
    <cellStyle name="20% - Énfasis2 23 2" xfId="1231"/>
    <cellStyle name="20% - Énfasis2 23 2 2" xfId="3027"/>
    <cellStyle name="20% - Énfasis2 23 2 2 2" xfId="6652"/>
    <cellStyle name="20% - Énfasis2 23 2 3" xfId="4838"/>
    <cellStyle name="20% - Énfasis2 23 3" xfId="2135"/>
    <cellStyle name="20% - Énfasis2 23 3 2" xfId="5760"/>
    <cellStyle name="20% - Énfasis2 23 4" xfId="3946"/>
    <cellStyle name="20% - Énfasis2 24" xfId="167"/>
    <cellStyle name="20% - Énfasis2 24 2" xfId="1232"/>
    <cellStyle name="20% - Énfasis2 24 2 2" xfId="3028"/>
    <cellStyle name="20% - Énfasis2 24 2 2 2" xfId="6653"/>
    <cellStyle name="20% - Énfasis2 24 2 3" xfId="4839"/>
    <cellStyle name="20% - Énfasis2 24 3" xfId="2136"/>
    <cellStyle name="20% - Énfasis2 24 3 2" xfId="5761"/>
    <cellStyle name="20% - Énfasis2 24 4" xfId="3947"/>
    <cellStyle name="20% - Énfasis2 25" xfId="168"/>
    <cellStyle name="20% - Énfasis2 25 2" xfId="1233"/>
    <cellStyle name="20% - Énfasis2 25 2 2" xfId="3029"/>
    <cellStyle name="20% - Énfasis2 25 2 2 2" xfId="6654"/>
    <cellStyle name="20% - Énfasis2 25 2 3" xfId="4840"/>
    <cellStyle name="20% - Énfasis2 25 3" xfId="2137"/>
    <cellStyle name="20% - Énfasis2 25 3 2" xfId="5762"/>
    <cellStyle name="20% - Énfasis2 25 4" xfId="3948"/>
    <cellStyle name="20% - Énfasis2 26" xfId="169"/>
    <cellStyle name="20% - Énfasis2 26 2" xfId="1234"/>
    <cellStyle name="20% - Énfasis2 26 2 2" xfId="3030"/>
    <cellStyle name="20% - Énfasis2 26 2 2 2" xfId="6655"/>
    <cellStyle name="20% - Énfasis2 26 2 3" xfId="4841"/>
    <cellStyle name="20% - Énfasis2 26 3" xfId="2138"/>
    <cellStyle name="20% - Énfasis2 26 3 2" xfId="5763"/>
    <cellStyle name="20% - Énfasis2 26 4" xfId="3949"/>
    <cellStyle name="20% - Énfasis2 27" xfId="170"/>
    <cellStyle name="20% - Énfasis2 27 2" xfId="1235"/>
    <cellStyle name="20% - Énfasis2 27 2 2" xfId="3031"/>
    <cellStyle name="20% - Énfasis2 27 2 2 2" xfId="6656"/>
    <cellStyle name="20% - Énfasis2 27 2 3" xfId="4842"/>
    <cellStyle name="20% - Énfasis2 27 3" xfId="2139"/>
    <cellStyle name="20% - Énfasis2 27 3 2" xfId="5764"/>
    <cellStyle name="20% - Énfasis2 27 4" xfId="3950"/>
    <cellStyle name="20% - Énfasis2 28" xfId="171"/>
    <cellStyle name="20% - Énfasis2 28 2" xfId="1236"/>
    <cellStyle name="20% - Énfasis2 28 2 2" xfId="3032"/>
    <cellStyle name="20% - Énfasis2 28 2 2 2" xfId="6657"/>
    <cellStyle name="20% - Énfasis2 28 2 3" xfId="4843"/>
    <cellStyle name="20% - Énfasis2 28 3" xfId="2140"/>
    <cellStyle name="20% - Énfasis2 28 3 2" xfId="5765"/>
    <cellStyle name="20% - Énfasis2 28 4" xfId="3951"/>
    <cellStyle name="20% - Énfasis2 29" xfId="172"/>
    <cellStyle name="20% - Énfasis2 29 2" xfId="1237"/>
    <cellStyle name="20% - Énfasis2 29 2 2" xfId="3033"/>
    <cellStyle name="20% - Énfasis2 29 2 2 2" xfId="6658"/>
    <cellStyle name="20% - Énfasis2 29 2 3" xfId="4844"/>
    <cellStyle name="20% - Énfasis2 29 3" xfId="2141"/>
    <cellStyle name="20% - Énfasis2 29 3 2" xfId="5766"/>
    <cellStyle name="20% - Énfasis2 29 4" xfId="3952"/>
    <cellStyle name="20% - Énfasis2 3" xfId="173"/>
    <cellStyle name="20% - Énfasis2 3 2" xfId="1238"/>
    <cellStyle name="20% - Énfasis2 3 2 2" xfId="3034"/>
    <cellStyle name="20% - Énfasis2 3 2 2 2" xfId="6659"/>
    <cellStyle name="20% - Énfasis2 3 2 3" xfId="4845"/>
    <cellStyle name="20% - Énfasis2 3 3" xfId="2142"/>
    <cellStyle name="20% - Énfasis2 3 3 2" xfId="5767"/>
    <cellStyle name="20% - Énfasis2 3 4" xfId="3953"/>
    <cellStyle name="20% - Énfasis2 30" xfId="174"/>
    <cellStyle name="20% - Énfasis2 30 2" xfId="1239"/>
    <cellStyle name="20% - Énfasis2 30 2 2" xfId="3035"/>
    <cellStyle name="20% - Énfasis2 30 2 2 2" xfId="6660"/>
    <cellStyle name="20% - Énfasis2 30 2 3" xfId="4846"/>
    <cellStyle name="20% - Énfasis2 30 3" xfId="2143"/>
    <cellStyle name="20% - Énfasis2 30 3 2" xfId="5768"/>
    <cellStyle name="20% - Énfasis2 30 4" xfId="3954"/>
    <cellStyle name="20% - Énfasis2 31" xfId="175"/>
    <cellStyle name="20% - Énfasis2 31 2" xfId="1240"/>
    <cellStyle name="20% - Énfasis2 31 2 2" xfId="3036"/>
    <cellStyle name="20% - Énfasis2 31 2 2 2" xfId="6661"/>
    <cellStyle name="20% - Énfasis2 31 2 3" xfId="4847"/>
    <cellStyle name="20% - Énfasis2 31 3" xfId="2144"/>
    <cellStyle name="20% - Énfasis2 31 3 2" xfId="5769"/>
    <cellStyle name="20% - Énfasis2 31 4" xfId="3955"/>
    <cellStyle name="20% - Énfasis2 32" xfId="176"/>
    <cellStyle name="20% - Énfasis2 32 2" xfId="1241"/>
    <cellStyle name="20% - Énfasis2 32 2 2" xfId="3037"/>
    <cellStyle name="20% - Énfasis2 32 2 2 2" xfId="6662"/>
    <cellStyle name="20% - Énfasis2 32 2 3" xfId="4848"/>
    <cellStyle name="20% - Énfasis2 32 3" xfId="2145"/>
    <cellStyle name="20% - Énfasis2 32 3 2" xfId="5770"/>
    <cellStyle name="20% - Énfasis2 32 4" xfId="3956"/>
    <cellStyle name="20% - Énfasis2 33" xfId="1078"/>
    <cellStyle name="20% - Énfasis2 33 2" xfId="1981"/>
    <cellStyle name="20% - Énfasis2 33 2 2" xfId="3777"/>
    <cellStyle name="20% - Énfasis2 33 2 2 2" xfId="7402"/>
    <cellStyle name="20% - Énfasis2 33 2 3" xfId="5588"/>
    <cellStyle name="20% - Énfasis2 33 3" xfId="2886"/>
    <cellStyle name="20% - Énfasis2 33 3 2" xfId="6511"/>
    <cellStyle name="20% - Énfasis2 33 4" xfId="4697"/>
    <cellStyle name="20% - Énfasis2 34" xfId="1099"/>
    <cellStyle name="20% - Énfasis2 34 2" xfId="1995"/>
    <cellStyle name="20% - Énfasis2 34 2 2" xfId="3791"/>
    <cellStyle name="20% - Énfasis2 34 2 2 2" xfId="7416"/>
    <cellStyle name="20% - Énfasis2 34 2 3" xfId="5602"/>
    <cellStyle name="20% - Énfasis2 34 3" xfId="2900"/>
    <cellStyle name="20% - Énfasis2 34 3 2" xfId="6525"/>
    <cellStyle name="20% - Énfasis2 34 4" xfId="4711"/>
    <cellStyle name="20% - Énfasis2 35" xfId="1114"/>
    <cellStyle name="20% - Énfasis2 35 2" xfId="2010"/>
    <cellStyle name="20% - Énfasis2 35 2 2" xfId="3806"/>
    <cellStyle name="20% - Énfasis2 35 2 2 2" xfId="7431"/>
    <cellStyle name="20% - Énfasis2 35 2 3" xfId="5617"/>
    <cellStyle name="20% - Énfasis2 35 3" xfId="2915"/>
    <cellStyle name="20% - Énfasis2 35 3 2" xfId="6540"/>
    <cellStyle name="20% - Énfasis2 35 4" xfId="4726"/>
    <cellStyle name="20% - Énfasis2 36" xfId="1132"/>
    <cellStyle name="20% - Énfasis2 36 2" xfId="2931"/>
    <cellStyle name="20% - Énfasis2 36 2 2" xfId="6556"/>
    <cellStyle name="20% - Énfasis2 36 3" xfId="4742"/>
    <cellStyle name="20% - Énfasis2 37" xfId="58"/>
    <cellStyle name="20% - Énfasis2 37 2" xfId="5637"/>
    <cellStyle name="20% - Énfasis2 38" xfId="2039"/>
    <cellStyle name="20% - Énfasis2 38 2" xfId="5664"/>
    <cellStyle name="20% - Énfasis2 39" xfId="3821"/>
    <cellStyle name="20% - Énfasis2 4" xfId="177"/>
    <cellStyle name="20% - Énfasis2 4 2" xfId="1242"/>
    <cellStyle name="20% - Énfasis2 4 2 2" xfId="3038"/>
    <cellStyle name="20% - Énfasis2 4 2 2 2" xfId="6663"/>
    <cellStyle name="20% - Énfasis2 4 2 3" xfId="4849"/>
    <cellStyle name="20% - Énfasis2 4 3" xfId="2146"/>
    <cellStyle name="20% - Énfasis2 4 3 2" xfId="5771"/>
    <cellStyle name="20% - Énfasis2 4 4" xfId="3957"/>
    <cellStyle name="20% - Énfasis2 40" xfId="3835"/>
    <cellStyle name="20% - Énfasis2 41" xfId="3850"/>
    <cellStyle name="20% - Énfasis2 5" xfId="178"/>
    <cellStyle name="20% - Énfasis2 5 2" xfId="1243"/>
    <cellStyle name="20% - Énfasis2 5 2 2" xfId="3039"/>
    <cellStyle name="20% - Énfasis2 5 2 2 2" xfId="6664"/>
    <cellStyle name="20% - Énfasis2 5 2 3" xfId="4850"/>
    <cellStyle name="20% - Énfasis2 5 3" xfId="2147"/>
    <cellStyle name="20% - Énfasis2 5 3 2" xfId="5772"/>
    <cellStyle name="20% - Énfasis2 5 4" xfId="3958"/>
    <cellStyle name="20% - Énfasis2 6" xfId="179"/>
    <cellStyle name="20% - Énfasis2 6 2" xfId="1244"/>
    <cellStyle name="20% - Énfasis2 6 2 2" xfId="3040"/>
    <cellStyle name="20% - Énfasis2 6 2 2 2" xfId="6665"/>
    <cellStyle name="20% - Énfasis2 6 2 3" xfId="4851"/>
    <cellStyle name="20% - Énfasis2 6 3" xfId="2148"/>
    <cellStyle name="20% - Énfasis2 6 3 2" xfId="5773"/>
    <cellStyle name="20% - Énfasis2 6 4" xfId="3959"/>
    <cellStyle name="20% - Énfasis2 7" xfId="180"/>
    <cellStyle name="20% - Énfasis2 7 2" xfId="1245"/>
    <cellStyle name="20% - Énfasis2 7 2 2" xfId="3041"/>
    <cellStyle name="20% - Énfasis2 7 2 2 2" xfId="6666"/>
    <cellStyle name="20% - Énfasis2 7 2 3" xfId="4852"/>
    <cellStyle name="20% - Énfasis2 7 3" xfId="2149"/>
    <cellStyle name="20% - Énfasis2 7 3 2" xfId="5774"/>
    <cellStyle name="20% - Énfasis2 7 4" xfId="3960"/>
    <cellStyle name="20% - Énfasis2 8" xfId="181"/>
    <cellStyle name="20% - Énfasis2 8 2" xfId="1246"/>
    <cellStyle name="20% - Énfasis2 8 2 2" xfId="3042"/>
    <cellStyle name="20% - Énfasis2 8 2 2 2" xfId="6667"/>
    <cellStyle name="20% - Énfasis2 8 2 3" xfId="4853"/>
    <cellStyle name="20% - Énfasis2 8 3" xfId="2150"/>
    <cellStyle name="20% - Énfasis2 8 3 2" xfId="5775"/>
    <cellStyle name="20% - Énfasis2 8 4" xfId="3961"/>
    <cellStyle name="20% - Énfasis2 9" xfId="182"/>
    <cellStyle name="20% - Énfasis2 9 2" xfId="1247"/>
    <cellStyle name="20% - Énfasis2 9 2 2" xfId="3043"/>
    <cellStyle name="20% - Énfasis2 9 2 2 2" xfId="6668"/>
    <cellStyle name="20% - Énfasis2 9 2 3" xfId="4854"/>
    <cellStyle name="20% - Énfasis2 9 3" xfId="2151"/>
    <cellStyle name="20% - Énfasis2 9 3 2" xfId="5776"/>
    <cellStyle name="20% - Énfasis2 9 4" xfId="3962"/>
    <cellStyle name="20% - Énfasis3" xfId="34" builtinId="38" customBuiltin="1"/>
    <cellStyle name="20% - Énfasis3 10" xfId="183"/>
    <cellStyle name="20% - Énfasis3 10 2" xfId="1248"/>
    <cellStyle name="20% - Énfasis3 10 2 2" xfId="3044"/>
    <cellStyle name="20% - Énfasis3 10 2 2 2" xfId="6669"/>
    <cellStyle name="20% - Énfasis3 10 2 3" xfId="4855"/>
    <cellStyle name="20% - Énfasis3 10 3" xfId="2152"/>
    <cellStyle name="20% - Énfasis3 10 3 2" xfId="5777"/>
    <cellStyle name="20% - Énfasis3 10 4" xfId="3963"/>
    <cellStyle name="20% - Énfasis3 11" xfId="184"/>
    <cellStyle name="20% - Énfasis3 11 2" xfId="1249"/>
    <cellStyle name="20% - Énfasis3 11 2 2" xfId="3045"/>
    <cellStyle name="20% - Énfasis3 11 2 2 2" xfId="6670"/>
    <cellStyle name="20% - Énfasis3 11 2 3" xfId="4856"/>
    <cellStyle name="20% - Énfasis3 11 3" xfId="2153"/>
    <cellStyle name="20% - Énfasis3 11 3 2" xfId="5778"/>
    <cellStyle name="20% - Énfasis3 11 4" xfId="3964"/>
    <cellStyle name="20% - Énfasis3 12" xfId="185"/>
    <cellStyle name="20% - Énfasis3 12 2" xfId="1250"/>
    <cellStyle name="20% - Énfasis3 12 2 2" xfId="3046"/>
    <cellStyle name="20% - Énfasis3 12 2 2 2" xfId="6671"/>
    <cellStyle name="20% - Énfasis3 12 2 3" xfId="4857"/>
    <cellStyle name="20% - Énfasis3 12 3" xfId="2154"/>
    <cellStyle name="20% - Énfasis3 12 3 2" xfId="5779"/>
    <cellStyle name="20% - Énfasis3 12 4" xfId="3965"/>
    <cellStyle name="20% - Énfasis3 13" xfId="186"/>
    <cellStyle name="20% - Énfasis3 13 2" xfId="1251"/>
    <cellStyle name="20% - Énfasis3 13 2 2" xfId="3047"/>
    <cellStyle name="20% - Énfasis3 13 2 2 2" xfId="6672"/>
    <cellStyle name="20% - Énfasis3 13 2 3" xfId="4858"/>
    <cellStyle name="20% - Énfasis3 13 3" xfId="2155"/>
    <cellStyle name="20% - Énfasis3 13 3 2" xfId="5780"/>
    <cellStyle name="20% - Énfasis3 13 4" xfId="3966"/>
    <cellStyle name="20% - Énfasis3 14" xfId="187"/>
    <cellStyle name="20% - Énfasis3 14 2" xfId="1252"/>
    <cellStyle name="20% - Énfasis3 14 2 2" xfId="3048"/>
    <cellStyle name="20% - Énfasis3 14 2 2 2" xfId="6673"/>
    <cellStyle name="20% - Énfasis3 14 2 3" xfId="4859"/>
    <cellStyle name="20% - Énfasis3 14 3" xfId="2156"/>
    <cellStyle name="20% - Énfasis3 14 3 2" xfId="5781"/>
    <cellStyle name="20% - Énfasis3 14 4" xfId="3967"/>
    <cellStyle name="20% - Énfasis3 15" xfId="188"/>
    <cellStyle name="20% - Énfasis3 15 2" xfId="1253"/>
    <cellStyle name="20% - Énfasis3 15 2 2" xfId="3049"/>
    <cellStyle name="20% - Énfasis3 15 2 2 2" xfId="6674"/>
    <cellStyle name="20% - Énfasis3 15 2 3" xfId="4860"/>
    <cellStyle name="20% - Énfasis3 15 3" xfId="2157"/>
    <cellStyle name="20% - Énfasis3 15 3 2" xfId="5782"/>
    <cellStyle name="20% - Énfasis3 15 4" xfId="3968"/>
    <cellStyle name="20% - Énfasis3 16" xfId="189"/>
    <cellStyle name="20% - Énfasis3 16 2" xfId="1254"/>
    <cellStyle name="20% - Énfasis3 16 2 2" xfId="3050"/>
    <cellStyle name="20% - Énfasis3 16 2 2 2" xfId="6675"/>
    <cellStyle name="20% - Énfasis3 16 2 3" xfId="4861"/>
    <cellStyle name="20% - Énfasis3 16 3" xfId="2158"/>
    <cellStyle name="20% - Énfasis3 16 3 2" xfId="5783"/>
    <cellStyle name="20% - Énfasis3 16 4" xfId="3969"/>
    <cellStyle name="20% - Énfasis3 17" xfId="190"/>
    <cellStyle name="20% - Énfasis3 18" xfId="191"/>
    <cellStyle name="20% - Énfasis3 18 2" xfId="1255"/>
    <cellStyle name="20% - Énfasis3 18 2 2" xfId="3051"/>
    <cellStyle name="20% - Énfasis3 18 2 2 2" xfId="6676"/>
    <cellStyle name="20% - Énfasis3 18 2 3" xfId="4862"/>
    <cellStyle name="20% - Énfasis3 18 3" xfId="2159"/>
    <cellStyle name="20% - Énfasis3 18 3 2" xfId="5784"/>
    <cellStyle name="20% - Énfasis3 18 4" xfId="3970"/>
    <cellStyle name="20% - Énfasis3 19" xfId="192"/>
    <cellStyle name="20% - Énfasis3 19 2" xfId="1256"/>
    <cellStyle name="20% - Énfasis3 19 2 2" xfId="3052"/>
    <cellStyle name="20% - Énfasis3 19 2 2 2" xfId="6677"/>
    <cellStyle name="20% - Énfasis3 19 2 3" xfId="4863"/>
    <cellStyle name="20% - Énfasis3 19 3" xfId="2160"/>
    <cellStyle name="20% - Énfasis3 19 3 2" xfId="5785"/>
    <cellStyle name="20% - Énfasis3 19 4" xfId="3971"/>
    <cellStyle name="20% - Énfasis3 2" xfId="193"/>
    <cellStyle name="20% - Énfasis3 2 2" xfId="194"/>
    <cellStyle name="20% - Énfasis3 2 3" xfId="1257"/>
    <cellStyle name="20% - Énfasis3 2 3 2" xfId="3053"/>
    <cellStyle name="20% - Énfasis3 2 3 2 2" xfId="6678"/>
    <cellStyle name="20% - Énfasis3 2 3 3" xfId="4864"/>
    <cellStyle name="20% - Énfasis3 2 4" xfId="2161"/>
    <cellStyle name="20% - Énfasis3 2 4 2" xfId="5786"/>
    <cellStyle name="20% - Énfasis3 2 5" xfId="3972"/>
    <cellStyle name="20% - Énfasis3 20" xfId="195"/>
    <cellStyle name="20% - Énfasis3 20 2" xfId="1258"/>
    <cellStyle name="20% - Énfasis3 20 2 2" xfId="3054"/>
    <cellStyle name="20% - Énfasis3 20 2 2 2" xfId="6679"/>
    <cellStyle name="20% - Énfasis3 20 2 3" xfId="4865"/>
    <cellStyle name="20% - Énfasis3 20 3" xfId="2162"/>
    <cellStyle name="20% - Énfasis3 20 3 2" xfId="5787"/>
    <cellStyle name="20% - Énfasis3 20 4" xfId="3973"/>
    <cellStyle name="20% - Énfasis3 21" xfId="196"/>
    <cellStyle name="20% - Énfasis3 21 2" xfId="1259"/>
    <cellStyle name="20% - Énfasis3 21 2 2" xfId="3055"/>
    <cellStyle name="20% - Énfasis3 21 2 2 2" xfId="6680"/>
    <cellStyle name="20% - Énfasis3 21 2 3" xfId="4866"/>
    <cellStyle name="20% - Énfasis3 21 3" xfId="2163"/>
    <cellStyle name="20% - Énfasis3 21 3 2" xfId="5788"/>
    <cellStyle name="20% - Énfasis3 21 4" xfId="3974"/>
    <cellStyle name="20% - Énfasis3 22" xfId="197"/>
    <cellStyle name="20% - Énfasis3 22 2" xfId="1260"/>
    <cellStyle name="20% - Énfasis3 22 2 2" xfId="3056"/>
    <cellStyle name="20% - Énfasis3 22 2 2 2" xfId="6681"/>
    <cellStyle name="20% - Énfasis3 22 2 3" xfId="4867"/>
    <cellStyle name="20% - Énfasis3 22 3" xfId="2164"/>
    <cellStyle name="20% - Énfasis3 22 3 2" xfId="5789"/>
    <cellStyle name="20% - Énfasis3 22 4" xfId="3975"/>
    <cellStyle name="20% - Énfasis3 23" xfId="198"/>
    <cellStyle name="20% - Énfasis3 23 2" xfId="1261"/>
    <cellStyle name="20% - Énfasis3 23 2 2" xfId="3057"/>
    <cellStyle name="20% - Énfasis3 23 2 2 2" xfId="6682"/>
    <cellStyle name="20% - Énfasis3 23 2 3" xfId="4868"/>
    <cellStyle name="20% - Énfasis3 23 3" xfId="2165"/>
    <cellStyle name="20% - Énfasis3 23 3 2" xfId="5790"/>
    <cellStyle name="20% - Énfasis3 23 4" xfId="3976"/>
    <cellStyle name="20% - Énfasis3 24" xfId="199"/>
    <cellStyle name="20% - Énfasis3 24 2" xfId="1262"/>
    <cellStyle name="20% - Énfasis3 24 2 2" xfId="3058"/>
    <cellStyle name="20% - Énfasis3 24 2 2 2" xfId="6683"/>
    <cellStyle name="20% - Énfasis3 24 2 3" xfId="4869"/>
    <cellStyle name="20% - Énfasis3 24 3" xfId="2166"/>
    <cellStyle name="20% - Énfasis3 24 3 2" xfId="5791"/>
    <cellStyle name="20% - Énfasis3 24 4" xfId="3977"/>
    <cellStyle name="20% - Énfasis3 25" xfId="200"/>
    <cellStyle name="20% - Énfasis3 25 2" xfId="1263"/>
    <cellStyle name="20% - Énfasis3 25 2 2" xfId="3059"/>
    <cellStyle name="20% - Énfasis3 25 2 2 2" xfId="6684"/>
    <cellStyle name="20% - Énfasis3 25 2 3" xfId="4870"/>
    <cellStyle name="20% - Énfasis3 25 3" xfId="2167"/>
    <cellStyle name="20% - Énfasis3 25 3 2" xfId="5792"/>
    <cellStyle name="20% - Énfasis3 25 4" xfId="3978"/>
    <cellStyle name="20% - Énfasis3 26" xfId="201"/>
    <cellStyle name="20% - Énfasis3 26 2" xfId="1264"/>
    <cellStyle name="20% - Énfasis3 26 2 2" xfId="3060"/>
    <cellStyle name="20% - Énfasis3 26 2 2 2" xfId="6685"/>
    <cellStyle name="20% - Énfasis3 26 2 3" xfId="4871"/>
    <cellStyle name="20% - Énfasis3 26 3" xfId="2168"/>
    <cellStyle name="20% - Énfasis3 26 3 2" xfId="5793"/>
    <cellStyle name="20% - Énfasis3 26 4" xfId="3979"/>
    <cellStyle name="20% - Énfasis3 27" xfId="202"/>
    <cellStyle name="20% - Énfasis3 27 2" xfId="1265"/>
    <cellStyle name="20% - Énfasis3 27 2 2" xfId="3061"/>
    <cellStyle name="20% - Énfasis3 27 2 2 2" xfId="6686"/>
    <cellStyle name="20% - Énfasis3 27 2 3" xfId="4872"/>
    <cellStyle name="20% - Énfasis3 27 3" xfId="2169"/>
    <cellStyle name="20% - Énfasis3 27 3 2" xfId="5794"/>
    <cellStyle name="20% - Énfasis3 27 4" xfId="3980"/>
    <cellStyle name="20% - Énfasis3 28" xfId="203"/>
    <cellStyle name="20% - Énfasis3 28 2" xfId="1266"/>
    <cellStyle name="20% - Énfasis3 28 2 2" xfId="3062"/>
    <cellStyle name="20% - Énfasis3 28 2 2 2" xfId="6687"/>
    <cellStyle name="20% - Énfasis3 28 2 3" xfId="4873"/>
    <cellStyle name="20% - Énfasis3 28 3" xfId="2170"/>
    <cellStyle name="20% - Énfasis3 28 3 2" xfId="5795"/>
    <cellStyle name="20% - Énfasis3 28 4" xfId="3981"/>
    <cellStyle name="20% - Énfasis3 29" xfId="204"/>
    <cellStyle name="20% - Énfasis3 29 2" xfId="1267"/>
    <cellStyle name="20% - Énfasis3 29 2 2" xfId="3063"/>
    <cellStyle name="20% - Énfasis3 29 2 2 2" xfId="6688"/>
    <cellStyle name="20% - Énfasis3 29 2 3" xfId="4874"/>
    <cellStyle name="20% - Énfasis3 29 3" xfId="2171"/>
    <cellStyle name="20% - Énfasis3 29 3 2" xfId="5796"/>
    <cellStyle name="20% - Énfasis3 29 4" xfId="3982"/>
    <cellStyle name="20% - Énfasis3 3" xfId="205"/>
    <cellStyle name="20% - Énfasis3 3 2" xfId="1268"/>
    <cellStyle name="20% - Énfasis3 3 2 2" xfId="3064"/>
    <cellStyle name="20% - Énfasis3 3 2 2 2" xfId="6689"/>
    <cellStyle name="20% - Énfasis3 3 2 3" xfId="4875"/>
    <cellStyle name="20% - Énfasis3 3 3" xfId="2172"/>
    <cellStyle name="20% - Énfasis3 3 3 2" xfId="5797"/>
    <cellStyle name="20% - Énfasis3 3 4" xfId="3983"/>
    <cellStyle name="20% - Énfasis3 30" xfId="206"/>
    <cellStyle name="20% - Énfasis3 30 2" xfId="1269"/>
    <cellStyle name="20% - Énfasis3 30 2 2" xfId="3065"/>
    <cellStyle name="20% - Énfasis3 30 2 2 2" xfId="6690"/>
    <cellStyle name="20% - Énfasis3 30 2 3" xfId="4876"/>
    <cellStyle name="20% - Énfasis3 30 3" xfId="2173"/>
    <cellStyle name="20% - Énfasis3 30 3 2" xfId="5798"/>
    <cellStyle name="20% - Énfasis3 30 4" xfId="3984"/>
    <cellStyle name="20% - Énfasis3 31" xfId="207"/>
    <cellStyle name="20% - Énfasis3 31 2" xfId="1270"/>
    <cellStyle name="20% - Énfasis3 31 2 2" xfId="3066"/>
    <cellStyle name="20% - Énfasis3 31 2 2 2" xfId="6691"/>
    <cellStyle name="20% - Énfasis3 31 2 3" xfId="4877"/>
    <cellStyle name="20% - Énfasis3 31 3" xfId="2174"/>
    <cellStyle name="20% - Énfasis3 31 3 2" xfId="5799"/>
    <cellStyle name="20% - Énfasis3 31 4" xfId="3985"/>
    <cellStyle name="20% - Énfasis3 32" xfId="208"/>
    <cellStyle name="20% - Énfasis3 32 2" xfId="1271"/>
    <cellStyle name="20% - Énfasis3 32 2 2" xfId="3067"/>
    <cellStyle name="20% - Énfasis3 32 2 2 2" xfId="6692"/>
    <cellStyle name="20% - Énfasis3 32 2 3" xfId="4878"/>
    <cellStyle name="20% - Énfasis3 32 3" xfId="2175"/>
    <cellStyle name="20% - Énfasis3 32 3 2" xfId="5800"/>
    <cellStyle name="20% - Énfasis3 32 4" xfId="3986"/>
    <cellStyle name="20% - Énfasis3 33" xfId="1082"/>
    <cellStyle name="20% - Énfasis3 33 2" xfId="1983"/>
    <cellStyle name="20% - Énfasis3 33 2 2" xfId="3779"/>
    <cellStyle name="20% - Énfasis3 33 2 2 2" xfId="7404"/>
    <cellStyle name="20% - Énfasis3 33 2 3" xfId="5590"/>
    <cellStyle name="20% - Énfasis3 33 3" xfId="2888"/>
    <cellStyle name="20% - Énfasis3 33 3 2" xfId="6513"/>
    <cellStyle name="20% - Énfasis3 33 4" xfId="4699"/>
    <cellStyle name="20% - Énfasis3 34" xfId="1101"/>
    <cellStyle name="20% - Énfasis3 34 2" xfId="1997"/>
    <cellStyle name="20% - Énfasis3 34 2 2" xfId="3793"/>
    <cellStyle name="20% - Énfasis3 34 2 2 2" xfId="7418"/>
    <cellStyle name="20% - Énfasis3 34 2 3" xfId="5604"/>
    <cellStyle name="20% - Énfasis3 34 3" xfId="2902"/>
    <cellStyle name="20% - Énfasis3 34 3 2" xfId="6527"/>
    <cellStyle name="20% - Énfasis3 34 4" xfId="4713"/>
    <cellStyle name="20% - Énfasis3 35" xfId="1116"/>
    <cellStyle name="20% - Énfasis3 35 2" xfId="2012"/>
    <cellStyle name="20% - Énfasis3 35 2 2" xfId="3808"/>
    <cellStyle name="20% - Énfasis3 35 2 2 2" xfId="7433"/>
    <cellStyle name="20% - Énfasis3 35 2 3" xfId="5619"/>
    <cellStyle name="20% - Énfasis3 35 3" xfId="2917"/>
    <cellStyle name="20% - Énfasis3 35 3 2" xfId="6542"/>
    <cellStyle name="20% - Énfasis3 35 4" xfId="4728"/>
    <cellStyle name="20% - Énfasis3 36" xfId="1134"/>
    <cellStyle name="20% - Énfasis3 36 2" xfId="2933"/>
    <cellStyle name="20% - Énfasis3 36 2 2" xfId="6558"/>
    <cellStyle name="20% - Énfasis3 36 3" xfId="4744"/>
    <cellStyle name="20% - Énfasis3 37" xfId="60"/>
    <cellStyle name="20% - Énfasis3 37 2" xfId="5639"/>
    <cellStyle name="20% - Énfasis3 38" xfId="2041"/>
    <cellStyle name="20% - Énfasis3 38 2" xfId="5666"/>
    <cellStyle name="20% - Énfasis3 39" xfId="3823"/>
    <cellStyle name="20% - Énfasis3 4" xfId="209"/>
    <cellStyle name="20% - Énfasis3 4 2" xfId="1272"/>
    <cellStyle name="20% - Énfasis3 4 2 2" xfId="3068"/>
    <cellStyle name="20% - Énfasis3 4 2 2 2" xfId="6693"/>
    <cellStyle name="20% - Énfasis3 4 2 3" xfId="4879"/>
    <cellStyle name="20% - Énfasis3 4 3" xfId="2176"/>
    <cellStyle name="20% - Énfasis3 4 3 2" xfId="5801"/>
    <cellStyle name="20% - Énfasis3 4 4" xfId="3987"/>
    <cellStyle name="20% - Énfasis3 40" xfId="3837"/>
    <cellStyle name="20% - Énfasis3 41" xfId="3852"/>
    <cellStyle name="20% - Énfasis3 5" xfId="210"/>
    <cellStyle name="20% - Énfasis3 5 2" xfId="1273"/>
    <cellStyle name="20% - Énfasis3 5 2 2" xfId="3069"/>
    <cellStyle name="20% - Énfasis3 5 2 2 2" xfId="6694"/>
    <cellStyle name="20% - Énfasis3 5 2 3" xfId="4880"/>
    <cellStyle name="20% - Énfasis3 5 3" xfId="2177"/>
    <cellStyle name="20% - Énfasis3 5 3 2" xfId="5802"/>
    <cellStyle name="20% - Énfasis3 5 4" xfId="3988"/>
    <cellStyle name="20% - Énfasis3 6" xfId="211"/>
    <cellStyle name="20% - Énfasis3 6 2" xfId="1274"/>
    <cellStyle name="20% - Énfasis3 6 2 2" xfId="3070"/>
    <cellStyle name="20% - Énfasis3 6 2 2 2" xfId="6695"/>
    <cellStyle name="20% - Énfasis3 6 2 3" xfId="4881"/>
    <cellStyle name="20% - Énfasis3 6 3" xfId="2178"/>
    <cellStyle name="20% - Énfasis3 6 3 2" xfId="5803"/>
    <cellStyle name="20% - Énfasis3 6 4" xfId="3989"/>
    <cellStyle name="20% - Énfasis3 7" xfId="212"/>
    <cellStyle name="20% - Énfasis3 7 2" xfId="1275"/>
    <cellStyle name="20% - Énfasis3 7 2 2" xfId="3071"/>
    <cellStyle name="20% - Énfasis3 7 2 2 2" xfId="6696"/>
    <cellStyle name="20% - Énfasis3 7 2 3" xfId="4882"/>
    <cellStyle name="20% - Énfasis3 7 3" xfId="2179"/>
    <cellStyle name="20% - Énfasis3 7 3 2" xfId="5804"/>
    <cellStyle name="20% - Énfasis3 7 4" xfId="3990"/>
    <cellStyle name="20% - Énfasis3 8" xfId="213"/>
    <cellStyle name="20% - Énfasis3 8 2" xfId="1276"/>
    <cellStyle name="20% - Énfasis3 8 2 2" xfId="3072"/>
    <cellStyle name="20% - Énfasis3 8 2 2 2" xfId="6697"/>
    <cellStyle name="20% - Énfasis3 8 2 3" xfId="4883"/>
    <cellStyle name="20% - Énfasis3 8 3" xfId="2180"/>
    <cellStyle name="20% - Énfasis3 8 3 2" xfId="5805"/>
    <cellStyle name="20% - Énfasis3 8 4" xfId="3991"/>
    <cellStyle name="20% - Énfasis3 9" xfId="214"/>
    <cellStyle name="20% - Énfasis3 9 2" xfId="1277"/>
    <cellStyle name="20% - Énfasis3 9 2 2" xfId="3073"/>
    <cellStyle name="20% - Énfasis3 9 2 2 2" xfId="6698"/>
    <cellStyle name="20% - Énfasis3 9 2 3" xfId="4884"/>
    <cellStyle name="20% - Énfasis3 9 3" xfId="2181"/>
    <cellStyle name="20% - Énfasis3 9 3 2" xfId="5806"/>
    <cellStyle name="20% - Énfasis3 9 4" xfId="3992"/>
    <cellStyle name="20% - Énfasis4" xfId="38" builtinId="42" customBuiltin="1"/>
    <cellStyle name="20% - Énfasis4 10" xfId="215"/>
    <cellStyle name="20% - Énfasis4 10 2" xfId="1278"/>
    <cellStyle name="20% - Énfasis4 10 2 2" xfId="3074"/>
    <cellStyle name="20% - Énfasis4 10 2 2 2" xfId="6699"/>
    <cellStyle name="20% - Énfasis4 10 2 3" xfId="4885"/>
    <cellStyle name="20% - Énfasis4 10 3" xfId="2182"/>
    <cellStyle name="20% - Énfasis4 10 3 2" xfId="5807"/>
    <cellStyle name="20% - Énfasis4 10 4" xfId="3993"/>
    <cellStyle name="20% - Énfasis4 11" xfId="216"/>
    <cellStyle name="20% - Énfasis4 11 2" xfId="1279"/>
    <cellStyle name="20% - Énfasis4 11 2 2" xfId="3075"/>
    <cellStyle name="20% - Énfasis4 11 2 2 2" xfId="6700"/>
    <cellStyle name="20% - Énfasis4 11 2 3" xfId="4886"/>
    <cellStyle name="20% - Énfasis4 11 3" xfId="2183"/>
    <cellStyle name="20% - Énfasis4 11 3 2" xfId="5808"/>
    <cellStyle name="20% - Énfasis4 11 4" xfId="3994"/>
    <cellStyle name="20% - Énfasis4 12" xfId="217"/>
    <cellStyle name="20% - Énfasis4 12 2" xfId="1280"/>
    <cellStyle name="20% - Énfasis4 12 2 2" xfId="3076"/>
    <cellStyle name="20% - Énfasis4 12 2 2 2" xfId="6701"/>
    <cellStyle name="20% - Énfasis4 12 2 3" xfId="4887"/>
    <cellStyle name="20% - Énfasis4 12 3" xfId="2184"/>
    <cellStyle name="20% - Énfasis4 12 3 2" xfId="5809"/>
    <cellStyle name="20% - Énfasis4 12 4" xfId="3995"/>
    <cellStyle name="20% - Énfasis4 13" xfId="218"/>
    <cellStyle name="20% - Énfasis4 13 2" xfId="1281"/>
    <cellStyle name="20% - Énfasis4 13 2 2" xfId="3077"/>
    <cellStyle name="20% - Énfasis4 13 2 2 2" xfId="6702"/>
    <cellStyle name="20% - Énfasis4 13 2 3" xfId="4888"/>
    <cellStyle name="20% - Énfasis4 13 3" xfId="2185"/>
    <cellStyle name="20% - Énfasis4 13 3 2" xfId="5810"/>
    <cellStyle name="20% - Énfasis4 13 4" xfId="3996"/>
    <cellStyle name="20% - Énfasis4 14" xfId="219"/>
    <cellStyle name="20% - Énfasis4 14 2" xfId="1282"/>
    <cellStyle name="20% - Énfasis4 14 2 2" xfId="3078"/>
    <cellStyle name="20% - Énfasis4 14 2 2 2" xfId="6703"/>
    <cellStyle name="20% - Énfasis4 14 2 3" xfId="4889"/>
    <cellStyle name="20% - Énfasis4 14 3" xfId="2186"/>
    <cellStyle name="20% - Énfasis4 14 3 2" xfId="5811"/>
    <cellStyle name="20% - Énfasis4 14 4" xfId="3997"/>
    <cellStyle name="20% - Énfasis4 15" xfId="220"/>
    <cellStyle name="20% - Énfasis4 15 2" xfId="1283"/>
    <cellStyle name="20% - Énfasis4 15 2 2" xfId="3079"/>
    <cellStyle name="20% - Énfasis4 15 2 2 2" xfId="6704"/>
    <cellStyle name="20% - Énfasis4 15 2 3" xfId="4890"/>
    <cellStyle name="20% - Énfasis4 15 3" xfId="2187"/>
    <cellStyle name="20% - Énfasis4 15 3 2" xfId="5812"/>
    <cellStyle name="20% - Énfasis4 15 4" xfId="3998"/>
    <cellStyle name="20% - Énfasis4 16" xfId="221"/>
    <cellStyle name="20% - Énfasis4 16 2" xfId="1284"/>
    <cellStyle name="20% - Énfasis4 16 2 2" xfId="3080"/>
    <cellStyle name="20% - Énfasis4 16 2 2 2" xfId="6705"/>
    <cellStyle name="20% - Énfasis4 16 2 3" xfId="4891"/>
    <cellStyle name="20% - Énfasis4 16 3" xfId="2188"/>
    <cellStyle name="20% - Énfasis4 16 3 2" xfId="5813"/>
    <cellStyle name="20% - Énfasis4 16 4" xfId="3999"/>
    <cellStyle name="20% - Énfasis4 17" xfId="222"/>
    <cellStyle name="20% - Énfasis4 18" xfId="223"/>
    <cellStyle name="20% - Énfasis4 18 2" xfId="1285"/>
    <cellStyle name="20% - Énfasis4 18 2 2" xfId="3081"/>
    <cellStyle name="20% - Énfasis4 18 2 2 2" xfId="6706"/>
    <cellStyle name="20% - Énfasis4 18 2 3" xfId="4892"/>
    <cellStyle name="20% - Énfasis4 18 3" xfId="2189"/>
    <cellStyle name="20% - Énfasis4 18 3 2" xfId="5814"/>
    <cellStyle name="20% - Énfasis4 18 4" xfId="4000"/>
    <cellStyle name="20% - Énfasis4 19" xfId="224"/>
    <cellStyle name="20% - Énfasis4 19 2" xfId="1286"/>
    <cellStyle name="20% - Énfasis4 19 2 2" xfId="3082"/>
    <cellStyle name="20% - Énfasis4 19 2 2 2" xfId="6707"/>
    <cellStyle name="20% - Énfasis4 19 2 3" xfId="4893"/>
    <cellStyle name="20% - Énfasis4 19 3" xfId="2190"/>
    <cellStyle name="20% - Énfasis4 19 3 2" xfId="5815"/>
    <cellStyle name="20% - Énfasis4 19 4" xfId="4001"/>
    <cellStyle name="20% - Énfasis4 2" xfId="225"/>
    <cellStyle name="20% - Énfasis4 2 2" xfId="226"/>
    <cellStyle name="20% - Énfasis4 2 3" xfId="1287"/>
    <cellStyle name="20% - Énfasis4 2 3 2" xfId="3083"/>
    <cellStyle name="20% - Énfasis4 2 3 2 2" xfId="6708"/>
    <cellStyle name="20% - Énfasis4 2 3 3" xfId="4894"/>
    <cellStyle name="20% - Énfasis4 2 4" xfId="2191"/>
    <cellStyle name="20% - Énfasis4 2 4 2" xfId="5816"/>
    <cellStyle name="20% - Énfasis4 2 5" xfId="4002"/>
    <cellStyle name="20% - Énfasis4 20" xfId="227"/>
    <cellStyle name="20% - Énfasis4 20 2" xfId="1288"/>
    <cellStyle name="20% - Énfasis4 20 2 2" xfId="3084"/>
    <cellStyle name="20% - Énfasis4 20 2 2 2" xfId="6709"/>
    <cellStyle name="20% - Énfasis4 20 2 3" xfId="4895"/>
    <cellStyle name="20% - Énfasis4 20 3" xfId="2192"/>
    <cellStyle name="20% - Énfasis4 20 3 2" xfId="5817"/>
    <cellStyle name="20% - Énfasis4 20 4" xfId="4003"/>
    <cellStyle name="20% - Énfasis4 21" xfId="228"/>
    <cellStyle name="20% - Énfasis4 21 2" xfId="1289"/>
    <cellStyle name="20% - Énfasis4 21 2 2" xfId="3085"/>
    <cellStyle name="20% - Énfasis4 21 2 2 2" xfId="6710"/>
    <cellStyle name="20% - Énfasis4 21 2 3" xfId="4896"/>
    <cellStyle name="20% - Énfasis4 21 3" xfId="2193"/>
    <cellStyle name="20% - Énfasis4 21 3 2" xfId="5818"/>
    <cellStyle name="20% - Énfasis4 21 4" xfId="4004"/>
    <cellStyle name="20% - Énfasis4 22" xfId="229"/>
    <cellStyle name="20% - Énfasis4 22 2" xfId="1290"/>
    <cellStyle name="20% - Énfasis4 22 2 2" xfId="3086"/>
    <cellStyle name="20% - Énfasis4 22 2 2 2" xfId="6711"/>
    <cellStyle name="20% - Énfasis4 22 2 3" xfId="4897"/>
    <cellStyle name="20% - Énfasis4 22 3" xfId="2194"/>
    <cellStyle name="20% - Énfasis4 22 3 2" xfId="5819"/>
    <cellStyle name="20% - Énfasis4 22 4" xfId="4005"/>
    <cellStyle name="20% - Énfasis4 23" xfId="230"/>
    <cellStyle name="20% - Énfasis4 23 2" xfId="1291"/>
    <cellStyle name="20% - Énfasis4 23 2 2" xfId="3087"/>
    <cellStyle name="20% - Énfasis4 23 2 2 2" xfId="6712"/>
    <cellStyle name="20% - Énfasis4 23 2 3" xfId="4898"/>
    <cellStyle name="20% - Énfasis4 23 3" xfId="2195"/>
    <cellStyle name="20% - Énfasis4 23 3 2" xfId="5820"/>
    <cellStyle name="20% - Énfasis4 23 4" xfId="4006"/>
    <cellStyle name="20% - Énfasis4 24" xfId="231"/>
    <cellStyle name="20% - Énfasis4 24 2" xfId="1292"/>
    <cellStyle name="20% - Énfasis4 24 2 2" xfId="3088"/>
    <cellStyle name="20% - Énfasis4 24 2 2 2" xfId="6713"/>
    <cellStyle name="20% - Énfasis4 24 2 3" xfId="4899"/>
    <cellStyle name="20% - Énfasis4 24 3" xfId="2196"/>
    <cellStyle name="20% - Énfasis4 24 3 2" xfId="5821"/>
    <cellStyle name="20% - Énfasis4 24 4" xfId="4007"/>
    <cellStyle name="20% - Énfasis4 25" xfId="232"/>
    <cellStyle name="20% - Énfasis4 25 2" xfId="1293"/>
    <cellStyle name="20% - Énfasis4 25 2 2" xfId="3089"/>
    <cellStyle name="20% - Énfasis4 25 2 2 2" xfId="6714"/>
    <cellStyle name="20% - Énfasis4 25 2 3" xfId="4900"/>
    <cellStyle name="20% - Énfasis4 25 3" xfId="2197"/>
    <cellStyle name="20% - Énfasis4 25 3 2" xfId="5822"/>
    <cellStyle name="20% - Énfasis4 25 4" xfId="4008"/>
    <cellStyle name="20% - Énfasis4 26" xfId="233"/>
    <cellStyle name="20% - Énfasis4 26 2" xfId="1294"/>
    <cellStyle name="20% - Énfasis4 26 2 2" xfId="3090"/>
    <cellStyle name="20% - Énfasis4 26 2 2 2" xfId="6715"/>
    <cellStyle name="20% - Énfasis4 26 2 3" xfId="4901"/>
    <cellStyle name="20% - Énfasis4 26 3" xfId="2198"/>
    <cellStyle name="20% - Énfasis4 26 3 2" xfId="5823"/>
    <cellStyle name="20% - Énfasis4 26 4" xfId="4009"/>
    <cellStyle name="20% - Énfasis4 27" xfId="234"/>
    <cellStyle name="20% - Énfasis4 27 2" xfId="1295"/>
    <cellStyle name="20% - Énfasis4 27 2 2" xfId="3091"/>
    <cellStyle name="20% - Énfasis4 27 2 2 2" xfId="6716"/>
    <cellStyle name="20% - Énfasis4 27 2 3" xfId="4902"/>
    <cellStyle name="20% - Énfasis4 27 3" xfId="2199"/>
    <cellStyle name="20% - Énfasis4 27 3 2" xfId="5824"/>
    <cellStyle name="20% - Énfasis4 27 4" xfId="4010"/>
    <cellStyle name="20% - Énfasis4 28" xfId="235"/>
    <cellStyle name="20% - Énfasis4 28 2" xfId="1296"/>
    <cellStyle name="20% - Énfasis4 28 2 2" xfId="3092"/>
    <cellStyle name="20% - Énfasis4 28 2 2 2" xfId="6717"/>
    <cellStyle name="20% - Énfasis4 28 2 3" xfId="4903"/>
    <cellStyle name="20% - Énfasis4 28 3" xfId="2200"/>
    <cellStyle name="20% - Énfasis4 28 3 2" xfId="5825"/>
    <cellStyle name="20% - Énfasis4 28 4" xfId="4011"/>
    <cellStyle name="20% - Énfasis4 29" xfId="236"/>
    <cellStyle name="20% - Énfasis4 29 2" xfId="1297"/>
    <cellStyle name="20% - Énfasis4 29 2 2" xfId="3093"/>
    <cellStyle name="20% - Énfasis4 29 2 2 2" xfId="6718"/>
    <cellStyle name="20% - Énfasis4 29 2 3" xfId="4904"/>
    <cellStyle name="20% - Énfasis4 29 3" xfId="2201"/>
    <cellStyle name="20% - Énfasis4 29 3 2" xfId="5826"/>
    <cellStyle name="20% - Énfasis4 29 4" xfId="4012"/>
    <cellStyle name="20% - Énfasis4 3" xfId="237"/>
    <cellStyle name="20% - Énfasis4 3 2" xfId="1298"/>
    <cellStyle name="20% - Énfasis4 3 2 2" xfId="3094"/>
    <cellStyle name="20% - Énfasis4 3 2 2 2" xfId="6719"/>
    <cellStyle name="20% - Énfasis4 3 2 3" xfId="4905"/>
    <cellStyle name="20% - Énfasis4 3 3" xfId="2202"/>
    <cellStyle name="20% - Énfasis4 3 3 2" xfId="5827"/>
    <cellStyle name="20% - Énfasis4 3 4" xfId="4013"/>
    <cellStyle name="20% - Énfasis4 30" xfId="238"/>
    <cellStyle name="20% - Énfasis4 30 2" xfId="1299"/>
    <cellStyle name="20% - Énfasis4 30 2 2" xfId="3095"/>
    <cellStyle name="20% - Énfasis4 30 2 2 2" xfId="6720"/>
    <cellStyle name="20% - Énfasis4 30 2 3" xfId="4906"/>
    <cellStyle name="20% - Énfasis4 30 3" xfId="2203"/>
    <cellStyle name="20% - Énfasis4 30 3 2" xfId="5828"/>
    <cellStyle name="20% - Énfasis4 30 4" xfId="4014"/>
    <cellStyle name="20% - Énfasis4 31" xfId="239"/>
    <cellStyle name="20% - Énfasis4 31 2" xfId="1300"/>
    <cellStyle name="20% - Énfasis4 31 2 2" xfId="3096"/>
    <cellStyle name="20% - Énfasis4 31 2 2 2" xfId="6721"/>
    <cellStyle name="20% - Énfasis4 31 2 3" xfId="4907"/>
    <cellStyle name="20% - Énfasis4 31 3" xfId="2204"/>
    <cellStyle name="20% - Énfasis4 31 3 2" xfId="5829"/>
    <cellStyle name="20% - Énfasis4 31 4" xfId="4015"/>
    <cellStyle name="20% - Énfasis4 32" xfId="240"/>
    <cellStyle name="20% - Énfasis4 32 2" xfId="1301"/>
    <cellStyle name="20% - Énfasis4 32 2 2" xfId="3097"/>
    <cellStyle name="20% - Énfasis4 32 2 2 2" xfId="6722"/>
    <cellStyle name="20% - Énfasis4 32 2 3" xfId="4908"/>
    <cellStyle name="20% - Énfasis4 32 3" xfId="2205"/>
    <cellStyle name="20% - Énfasis4 32 3 2" xfId="5830"/>
    <cellStyle name="20% - Énfasis4 32 4" xfId="4016"/>
    <cellStyle name="20% - Énfasis4 33" xfId="1084"/>
    <cellStyle name="20% - Énfasis4 33 2" xfId="1985"/>
    <cellStyle name="20% - Énfasis4 33 2 2" xfId="3781"/>
    <cellStyle name="20% - Énfasis4 33 2 2 2" xfId="7406"/>
    <cellStyle name="20% - Énfasis4 33 2 3" xfId="5592"/>
    <cellStyle name="20% - Énfasis4 33 3" xfId="2890"/>
    <cellStyle name="20% - Énfasis4 33 3 2" xfId="6515"/>
    <cellStyle name="20% - Énfasis4 33 4" xfId="4701"/>
    <cellStyle name="20% - Énfasis4 34" xfId="1103"/>
    <cellStyle name="20% - Énfasis4 34 2" xfId="1999"/>
    <cellStyle name="20% - Énfasis4 34 2 2" xfId="3795"/>
    <cellStyle name="20% - Énfasis4 34 2 2 2" xfId="7420"/>
    <cellStyle name="20% - Énfasis4 34 2 3" xfId="5606"/>
    <cellStyle name="20% - Énfasis4 34 3" xfId="2904"/>
    <cellStyle name="20% - Énfasis4 34 3 2" xfId="6529"/>
    <cellStyle name="20% - Énfasis4 34 4" xfId="4715"/>
    <cellStyle name="20% - Énfasis4 35" xfId="1118"/>
    <cellStyle name="20% - Énfasis4 35 2" xfId="2014"/>
    <cellStyle name="20% - Énfasis4 35 2 2" xfId="3810"/>
    <cellStyle name="20% - Énfasis4 35 2 2 2" xfId="7435"/>
    <cellStyle name="20% - Énfasis4 35 2 3" xfId="5621"/>
    <cellStyle name="20% - Énfasis4 35 3" xfId="2919"/>
    <cellStyle name="20% - Énfasis4 35 3 2" xfId="6544"/>
    <cellStyle name="20% - Énfasis4 35 4" xfId="4730"/>
    <cellStyle name="20% - Énfasis4 36" xfId="1136"/>
    <cellStyle name="20% - Énfasis4 36 2" xfId="2935"/>
    <cellStyle name="20% - Énfasis4 36 2 2" xfId="6560"/>
    <cellStyle name="20% - Énfasis4 36 3" xfId="4746"/>
    <cellStyle name="20% - Énfasis4 37" xfId="62"/>
    <cellStyle name="20% - Énfasis4 37 2" xfId="5641"/>
    <cellStyle name="20% - Énfasis4 38" xfId="2043"/>
    <cellStyle name="20% - Énfasis4 38 2" xfId="5668"/>
    <cellStyle name="20% - Énfasis4 39" xfId="3825"/>
    <cellStyle name="20% - Énfasis4 4" xfId="241"/>
    <cellStyle name="20% - Énfasis4 4 2" xfId="1302"/>
    <cellStyle name="20% - Énfasis4 4 2 2" xfId="3098"/>
    <cellStyle name="20% - Énfasis4 4 2 2 2" xfId="6723"/>
    <cellStyle name="20% - Énfasis4 4 2 3" xfId="4909"/>
    <cellStyle name="20% - Énfasis4 4 3" xfId="2206"/>
    <cellStyle name="20% - Énfasis4 4 3 2" xfId="5831"/>
    <cellStyle name="20% - Énfasis4 4 4" xfId="4017"/>
    <cellStyle name="20% - Énfasis4 40" xfId="3839"/>
    <cellStyle name="20% - Énfasis4 41" xfId="3854"/>
    <cellStyle name="20% - Énfasis4 5" xfId="242"/>
    <cellStyle name="20% - Énfasis4 5 2" xfId="1303"/>
    <cellStyle name="20% - Énfasis4 5 2 2" xfId="3099"/>
    <cellStyle name="20% - Énfasis4 5 2 2 2" xfId="6724"/>
    <cellStyle name="20% - Énfasis4 5 2 3" xfId="4910"/>
    <cellStyle name="20% - Énfasis4 5 3" xfId="2207"/>
    <cellStyle name="20% - Énfasis4 5 3 2" xfId="5832"/>
    <cellStyle name="20% - Énfasis4 5 4" xfId="4018"/>
    <cellStyle name="20% - Énfasis4 6" xfId="243"/>
    <cellStyle name="20% - Énfasis4 6 2" xfId="1304"/>
    <cellStyle name="20% - Énfasis4 6 2 2" xfId="3100"/>
    <cellStyle name="20% - Énfasis4 6 2 2 2" xfId="6725"/>
    <cellStyle name="20% - Énfasis4 6 2 3" xfId="4911"/>
    <cellStyle name="20% - Énfasis4 6 3" xfId="2208"/>
    <cellStyle name="20% - Énfasis4 6 3 2" xfId="5833"/>
    <cellStyle name="20% - Énfasis4 6 4" xfId="4019"/>
    <cellStyle name="20% - Énfasis4 7" xfId="244"/>
    <cellStyle name="20% - Énfasis4 7 2" xfId="1305"/>
    <cellStyle name="20% - Énfasis4 7 2 2" xfId="3101"/>
    <cellStyle name="20% - Énfasis4 7 2 2 2" xfId="6726"/>
    <cellStyle name="20% - Énfasis4 7 2 3" xfId="4912"/>
    <cellStyle name="20% - Énfasis4 7 3" xfId="2209"/>
    <cellStyle name="20% - Énfasis4 7 3 2" xfId="5834"/>
    <cellStyle name="20% - Énfasis4 7 4" xfId="4020"/>
    <cellStyle name="20% - Énfasis4 8" xfId="245"/>
    <cellStyle name="20% - Énfasis4 8 2" xfId="1306"/>
    <cellStyle name="20% - Énfasis4 8 2 2" xfId="3102"/>
    <cellStyle name="20% - Énfasis4 8 2 2 2" xfId="6727"/>
    <cellStyle name="20% - Énfasis4 8 2 3" xfId="4913"/>
    <cellStyle name="20% - Énfasis4 8 3" xfId="2210"/>
    <cellStyle name="20% - Énfasis4 8 3 2" xfId="5835"/>
    <cellStyle name="20% - Énfasis4 8 4" xfId="4021"/>
    <cellStyle name="20% - Énfasis4 9" xfId="246"/>
    <cellStyle name="20% - Énfasis4 9 2" xfId="1307"/>
    <cellStyle name="20% - Énfasis4 9 2 2" xfId="3103"/>
    <cellStyle name="20% - Énfasis4 9 2 2 2" xfId="6728"/>
    <cellStyle name="20% - Énfasis4 9 2 3" xfId="4914"/>
    <cellStyle name="20% - Énfasis4 9 3" xfId="2211"/>
    <cellStyle name="20% - Énfasis4 9 3 2" xfId="5836"/>
    <cellStyle name="20% - Énfasis4 9 4" xfId="4022"/>
    <cellStyle name="20% - Énfasis5" xfId="42" builtinId="46" customBuiltin="1"/>
    <cellStyle name="20% - Énfasis5 10" xfId="247"/>
    <cellStyle name="20% - Énfasis5 10 2" xfId="1308"/>
    <cellStyle name="20% - Énfasis5 10 2 2" xfId="3104"/>
    <cellStyle name="20% - Énfasis5 10 2 2 2" xfId="6729"/>
    <cellStyle name="20% - Énfasis5 10 2 3" xfId="4915"/>
    <cellStyle name="20% - Énfasis5 10 3" xfId="2212"/>
    <cellStyle name="20% - Énfasis5 10 3 2" xfId="5837"/>
    <cellStyle name="20% - Énfasis5 10 4" xfId="4023"/>
    <cellStyle name="20% - Énfasis5 11" xfId="248"/>
    <cellStyle name="20% - Énfasis5 11 2" xfId="1309"/>
    <cellStyle name="20% - Énfasis5 11 2 2" xfId="3105"/>
    <cellStyle name="20% - Énfasis5 11 2 2 2" xfId="6730"/>
    <cellStyle name="20% - Énfasis5 11 2 3" xfId="4916"/>
    <cellStyle name="20% - Énfasis5 11 3" xfId="2213"/>
    <cellStyle name="20% - Énfasis5 11 3 2" xfId="5838"/>
    <cellStyle name="20% - Énfasis5 11 4" xfId="4024"/>
    <cellStyle name="20% - Énfasis5 12" xfId="249"/>
    <cellStyle name="20% - Énfasis5 12 2" xfId="1310"/>
    <cellStyle name="20% - Énfasis5 12 2 2" xfId="3106"/>
    <cellStyle name="20% - Énfasis5 12 2 2 2" xfId="6731"/>
    <cellStyle name="20% - Énfasis5 12 2 3" xfId="4917"/>
    <cellStyle name="20% - Énfasis5 12 3" xfId="2214"/>
    <cellStyle name="20% - Énfasis5 12 3 2" xfId="5839"/>
    <cellStyle name="20% - Énfasis5 12 4" xfId="4025"/>
    <cellStyle name="20% - Énfasis5 13" xfId="250"/>
    <cellStyle name="20% - Énfasis5 13 2" xfId="1311"/>
    <cellStyle name="20% - Énfasis5 13 2 2" xfId="3107"/>
    <cellStyle name="20% - Énfasis5 13 2 2 2" xfId="6732"/>
    <cellStyle name="20% - Énfasis5 13 2 3" xfId="4918"/>
    <cellStyle name="20% - Énfasis5 13 3" xfId="2215"/>
    <cellStyle name="20% - Énfasis5 13 3 2" xfId="5840"/>
    <cellStyle name="20% - Énfasis5 13 4" xfId="4026"/>
    <cellStyle name="20% - Énfasis5 14" xfId="251"/>
    <cellStyle name="20% - Énfasis5 14 2" xfId="1312"/>
    <cellStyle name="20% - Énfasis5 14 2 2" xfId="3108"/>
    <cellStyle name="20% - Énfasis5 14 2 2 2" xfId="6733"/>
    <cellStyle name="20% - Énfasis5 14 2 3" xfId="4919"/>
    <cellStyle name="20% - Énfasis5 14 3" xfId="2216"/>
    <cellStyle name="20% - Énfasis5 14 3 2" xfId="5841"/>
    <cellStyle name="20% - Énfasis5 14 4" xfId="4027"/>
    <cellStyle name="20% - Énfasis5 15" xfId="252"/>
    <cellStyle name="20% - Énfasis5 15 2" xfId="1313"/>
    <cellStyle name="20% - Énfasis5 15 2 2" xfId="3109"/>
    <cellStyle name="20% - Énfasis5 15 2 2 2" xfId="6734"/>
    <cellStyle name="20% - Énfasis5 15 2 3" xfId="4920"/>
    <cellStyle name="20% - Énfasis5 15 3" xfId="2217"/>
    <cellStyle name="20% - Énfasis5 15 3 2" xfId="5842"/>
    <cellStyle name="20% - Énfasis5 15 4" xfId="4028"/>
    <cellStyle name="20% - Énfasis5 16" xfId="253"/>
    <cellStyle name="20% - Énfasis5 16 2" xfId="1314"/>
    <cellStyle name="20% - Énfasis5 16 2 2" xfId="3110"/>
    <cellStyle name="20% - Énfasis5 16 2 2 2" xfId="6735"/>
    <cellStyle name="20% - Énfasis5 16 2 3" xfId="4921"/>
    <cellStyle name="20% - Énfasis5 16 3" xfId="2218"/>
    <cellStyle name="20% - Énfasis5 16 3 2" xfId="5843"/>
    <cellStyle name="20% - Énfasis5 16 4" xfId="4029"/>
    <cellStyle name="20% - Énfasis5 17" xfId="254"/>
    <cellStyle name="20% - Énfasis5 18" xfId="255"/>
    <cellStyle name="20% - Énfasis5 18 2" xfId="1315"/>
    <cellStyle name="20% - Énfasis5 18 2 2" xfId="3111"/>
    <cellStyle name="20% - Énfasis5 18 2 2 2" xfId="6736"/>
    <cellStyle name="20% - Énfasis5 18 2 3" xfId="4922"/>
    <cellStyle name="20% - Énfasis5 18 3" xfId="2219"/>
    <cellStyle name="20% - Énfasis5 18 3 2" xfId="5844"/>
    <cellStyle name="20% - Énfasis5 18 4" xfId="4030"/>
    <cellStyle name="20% - Énfasis5 19" xfId="256"/>
    <cellStyle name="20% - Énfasis5 19 2" xfId="1316"/>
    <cellStyle name="20% - Énfasis5 19 2 2" xfId="3112"/>
    <cellStyle name="20% - Énfasis5 19 2 2 2" xfId="6737"/>
    <cellStyle name="20% - Énfasis5 19 2 3" xfId="4923"/>
    <cellStyle name="20% - Énfasis5 19 3" xfId="2220"/>
    <cellStyle name="20% - Énfasis5 19 3 2" xfId="5845"/>
    <cellStyle name="20% - Énfasis5 19 4" xfId="4031"/>
    <cellStyle name="20% - Énfasis5 2" xfId="257"/>
    <cellStyle name="20% - Énfasis5 2 2" xfId="258"/>
    <cellStyle name="20% - Énfasis5 2 3" xfId="1317"/>
    <cellStyle name="20% - Énfasis5 2 3 2" xfId="3113"/>
    <cellStyle name="20% - Énfasis5 2 3 2 2" xfId="6738"/>
    <cellStyle name="20% - Énfasis5 2 3 3" xfId="4924"/>
    <cellStyle name="20% - Énfasis5 2 4" xfId="2221"/>
    <cellStyle name="20% - Énfasis5 2 4 2" xfId="5846"/>
    <cellStyle name="20% - Énfasis5 2 5" xfId="4032"/>
    <cellStyle name="20% - Énfasis5 20" xfId="259"/>
    <cellStyle name="20% - Énfasis5 20 2" xfId="1318"/>
    <cellStyle name="20% - Énfasis5 20 2 2" xfId="3114"/>
    <cellStyle name="20% - Énfasis5 20 2 2 2" xfId="6739"/>
    <cellStyle name="20% - Énfasis5 20 2 3" xfId="4925"/>
    <cellStyle name="20% - Énfasis5 20 3" xfId="2222"/>
    <cellStyle name="20% - Énfasis5 20 3 2" xfId="5847"/>
    <cellStyle name="20% - Énfasis5 20 4" xfId="4033"/>
    <cellStyle name="20% - Énfasis5 21" xfId="260"/>
    <cellStyle name="20% - Énfasis5 21 2" xfId="1319"/>
    <cellStyle name="20% - Énfasis5 21 2 2" xfId="3115"/>
    <cellStyle name="20% - Énfasis5 21 2 2 2" xfId="6740"/>
    <cellStyle name="20% - Énfasis5 21 2 3" xfId="4926"/>
    <cellStyle name="20% - Énfasis5 21 3" xfId="2223"/>
    <cellStyle name="20% - Énfasis5 21 3 2" xfId="5848"/>
    <cellStyle name="20% - Énfasis5 21 4" xfId="4034"/>
    <cellStyle name="20% - Énfasis5 22" xfId="261"/>
    <cellStyle name="20% - Énfasis5 22 2" xfId="1320"/>
    <cellStyle name="20% - Énfasis5 22 2 2" xfId="3116"/>
    <cellStyle name="20% - Énfasis5 22 2 2 2" xfId="6741"/>
    <cellStyle name="20% - Énfasis5 22 2 3" xfId="4927"/>
    <cellStyle name="20% - Énfasis5 22 3" xfId="2224"/>
    <cellStyle name="20% - Énfasis5 22 3 2" xfId="5849"/>
    <cellStyle name="20% - Énfasis5 22 4" xfId="4035"/>
    <cellStyle name="20% - Énfasis5 23" xfId="262"/>
    <cellStyle name="20% - Énfasis5 23 2" xfId="1321"/>
    <cellStyle name="20% - Énfasis5 23 2 2" xfId="3117"/>
    <cellStyle name="20% - Énfasis5 23 2 2 2" xfId="6742"/>
    <cellStyle name="20% - Énfasis5 23 2 3" xfId="4928"/>
    <cellStyle name="20% - Énfasis5 23 3" xfId="2225"/>
    <cellStyle name="20% - Énfasis5 23 3 2" xfId="5850"/>
    <cellStyle name="20% - Énfasis5 23 4" xfId="4036"/>
    <cellStyle name="20% - Énfasis5 24" xfId="263"/>
    <cellStyle name="20% - Énfasis5 24 2" xfId="1322"/>
    <cellStyle name="20% - Énfasis5 24 2 2" xfId="3118"/>
    <cellStyle name="20% - Énfasis5 24 2 2 2" xfId="6743"/>
    <cellStyle name="20% - Énfasis5 24 2 3" xfId="4929"/>
    <cellStyle name="20% - Énfasis5 24 3" xfId="2226"/>
    <cellStyle name="20% - Énfasis5 24 3 2" xfId="5851"/>
    <cellStyle name="20% - Énfasis5 24 4" xfId="4037"/>
    <cellStyle name="20% - Énfasis5 25" xfId="264"/>
    <cellStyle name="20% - Énfasis5 25 2" xfId="1323"/>
    <cellStyle name="20% - Énfasis5 25 2 2" xfId="3119"/>
    <cellStyle name="20% - Énfasis5 25 2 2 2" xfId="6744"/>
    <cellStyle name="20% - Énfasis5 25 2 3" xfId="4930"/>
    <cellStyle name="20% - Énfasis5 25 3" xfId="2227"/>
    <cellStyle name="20% - Énfasis5 25 3 2" xfId="5852"/>
    <cellStyle name="20% - Énfasis5 25 4" xfId="4038"/>
    <cellStyle name="20% - Énfasis5 26" xfId="265"/>
    <cellStyle name="20% - Énfasis5 26 2" xfId="1324"/>
    <cellStyle name="20% - Énfasis5 26 2 2" xfId="3120"/>
    <cellStyle name="20% - Énfasis5 26 2 2 2" xfId="6745"/>
    <cellStyle name="20% - Énfasis5 26 2 3" xfId="4931"/>
    <cellStyle name="20% - Énfasis5 26 3" xfId="2228"/>
    <cellStyle name="20% - Énfasis5 26 3 2" xfId="5853"/>
    <cellStyle name="20% - Énfasis5 26 4" xfId="4039"/>
    <cellStyle name="20% - Énfasis5 27" xfId="266"/>
    <cellStyle name="20% - Énfasis5 27 2" xfId="1325"/>
    <cellStyle name="20% - Énfasis5 27 2 2" xfId="3121"/>
    <cellStyle name="20% - Énfasis5 27 2 2 2" xfId="6746"/>
    <cellStyle name="20% - Énfasis5 27 2 3" xfId="4932"/>
    <cellStyle name="20% - Énfasis5 27 3" xfId="2229"/>
    <cellStyle name="20% - Énfasis5 27 3 2" xfId="5854"/>
    <cellStyle name="20% - Énfasis5 27 4" xfId="4040"/>
    <cellStyle name="20% - Énfasis5 28" xfId="267"/>
    <cellStyle name="20% - Énfasis5 28 2" xfId="1326"/>
    <cellStyle name="20% - Énfasis5 28 2 2" xfId="3122"/>
    <cellStyle name="20% - Énfasis5 28 2 2 2" xfId="6747"/>
    <cellStyle name="20% - Énfasis5 28 2 3" xfId="4933"/>
    <cellStyle name="20% - Énfasis5 28 3" xfId="2230"/>
    <cellStyle name="20% - Énfasis5 28 3 2" xfId="5855"/>
    <cellStyle name="20% - Énfasis5 28 4" xfId="4041"/>
    <cellStyle name="20% - Énfasis5 29" xfId="268"/>
    <cellStyle name="20% - Énfasis5 29 2" xfId="1327"/>
    <cellStyle name="20% - Énfasis5 29 2 2" xfId="3123"/>
    <cellStyle name="20% - Énfasis5 29 2 2 2" xfId="6748"/>
    <cellStyle name="20% - Énfasis5 29 2 3" xfId="4934"/>
    <cellStyle name="20% - Énfasis5 29 3" xfId="2231"/>
    <cellStyle name="20% - Énfasis5 29 3 2" xfId="5856"/>
    <cellStyle name="20% - Énfasis5 29 4" xfId="4042"/>
    <cellStyle name="20% - Énfasis5 3" xfId="269"/>
    <cellStyle name="20% - Énfasis5 3 2" xfId="1328"/>
    <cellStyle name="20% - Énfasis5 3 2 2" xfId="3124"/>
    <cellStyle name="20% - Énfasis5 3 2 2 2" xfId="6749"/>
    <cellStyle name="20% - Énfasis5 3 2 3" xfId="4935"/>
    <cellStyle name="20% - Énfasis5 3 3" xfId="2232"/>
    <cellStyle name="20% - Énfasis5 3 3 2" xfId="5857"/>
    <cellStyle name="20% - Énfasis5 3 4" xfId="4043"/>
    <cellStyle name="20% - Énfasis5 30" xfId="270"/>
    <cellStyle name="20% - Énfasis5 30 2" xfId="1329"/>
    <cellStyle name="20% - Énfasis5 30 2 2" xfId="3125"/>
    <cellStyle name="20% - Énfasis5 30 2 2 2" xfId="6750"/>
    <cellStyle name="20% - Énfasis5 30 2 3" xfId="4936"/>
    <cellStyle name="20% - Énfasis5 30 3" xfId="2233"/>
    <cellStyle name="20% - Énfasis5 30 3 2" xfId="5858"/>
    <cellStyle name="20% - Énfasis5 30 4" xfId="4044"/>
    <cellStyle name="20% - Énfasis5 31" xfId="271"/>
    <cellStyle name="20% - Énfasis5 31 2" xfId="1330"/>
    <cellStyle name="20% - Énfasis5 31 2 2" xfId="3126"/>
    <cellStyle name="20% - Énfasis5 31 2 2 2" xfId="6751"/>
    <cellStyle name="20% - Énfasis5 31 2 3" xfId="4937"/>
    <cellStyle name="20% - Énfasis5 31 3" xfId="2234"/>
    <cellStyle name="20% - Énfasis5 31 3 2" xfId="5859"/>
    <cellStyle name="20% - Énfasis5 31 4" xfId="4045"/>
    <cellStyle name="20% - Énfasis5 32" xfId="272"/>
    <cellStyle name="20% - Énfasis5 32 2" xfId="1331"/>
    <cellStyle name="20% - Énfasis5 32 2 2" xfId="3127"/>
    <cellStyle name="20% - Énfasis5 32 2 2 2" xfId="6752"/>
    <cellStyle name="20% - Énfasis5 32 2 3" xfId="4938"/>
    <cellStyle name="20% - Énfasis5 32 3" xfId="2235"/>
    <cellStyle name="20% - Énfasis5 32 3 2" xfId="5860"/>
    <cellStyle name="20% - Énfasis5 32 4" xfId="4046"/>
    <cellStyle name="20% - Énfasis5 33" xfId="1086"/>
    <cellStyle name="20% - Énfasis5 33 2" xfId="1987"/>
    <cellStyle name="20% - Énfasis5 33 2 2" xfId="3783"/>
    <cellStyle name="20% - Énfasis5 33 2 2 2" xfId="7408"/>
    <cellStyle name="20% - Énfasis5 33 2 3" xfId="5594"/>
    <cellStyle name="20% - Énfasis5 33 3" xfId="2892"/>
    <cellStyle name="20% - Énfasis5 33 3 2" xfId="6517"/>
    <cellStyle name="20% - Énfasis5 33 4" xfId="4703"/>
    <cellStyle name="20% - Énfasis5 34" xfId="1105"/>
    <cellStyle name="20% - Énfasis5 34 2" xfId="2001"/>
    <cellStyle name="20% - Énfasis5 34 2 2" xfId="3797"/>
    <cellStyle name="20% - Énfasis5 34 2 2 2" xfId="7422"/>
    <cellStyle name="20% - Énfasis5 34 2 3" xfId="5608"/>
    <cellStyle name="20% - Énfasis5 34 3" xfId="2906"/>
    <cellStyle name="20% - Énfasis5 34 3 2" xfId="6531"/>
    <cellStyle name="20% - Énfasis5 34 4" xfId="4717"/>
    <cellStyle name="20% - Énfasis5 35" xfId="1120"/>
    <cellStyle name="20% - Énfasis5 35 2" xfId="2016"/>
    <cellStyle name="20% - Énfasis5 35 2 2" xfId="3812"/>
    <cellStyle name="20% - Énfasis5 35 2 2 2" xfId="7437"/>
    <cellStyle name="20% - Énfasis5 35 2 3" xfId="5623"/>
    <cellStyle name="20% - Énfasis5 35 3" xfId="2921"/>
    <cellStyle name="20% - Énfasis5 35 3 2" xfId="6546"/>
    <cellStyle name="20% - Énfasis5 35 4" xfId="4732"/>
    <cellStyle name="20% - Énfasis5 36" xfId="1138"/>
    <cellStyle name="20% - Énfasis5 36 2" xfId="2937"/>
    <cellStyle name="20% - Énfasis5 36 2 2" xfId="6562"/>
    <cellStyle name="20% - Énfasis5 36 3" xfId="4748"/>
    <cellStyle name="20% - Énfasis5 37" xfId="64"/>
    <cellStyle name="20% - Énfasis5 37 2" xfId="5643"/>
    <cellStyle name="20% - Énfasis5 38" xfId="2045"/>
    <cellStyle name="20% - Énfasis5 38 2" xfId="5670"/>
    <cellStyle name="20% - Énfasis5 39" xfId="3827"/>
    <cellStyle name="20% - Énfasis5 4" xfId="273"/>
    <cellStyle name="20% - Énfasis5 4 2" xfId="1332"/>
    <cellStyle name="20% - Énfasis5 4 2 2" xfId="3128"/>
    <cellStyle name="20% - Énfasis5 4 2 2 2" xfId="6753"/>
    <cellStyle name="20% - Énfasis5 4 2 3" xfId="4939"/>
    <cellStyle name="20% - Énfasis5 4 3" xfId="2236"/>
    <cellStyle name="20% - Énfasis5 4 3 2" xfId="5861"/>
    <cellStyle name="20% - Énfasis5 4 4" xfId="4047"/>
    <cellStyle name="20% - Énfasis5 40" xfId="3841"/>
    <cellStyle name="20% - Énfasis5 41" xfId="3856"/>
    <cellStyle name="20% - Énfasis5 5" xfId="274"/>
    <cellStyle name="20% - Énfasis5 5 2" xfId="1333"/>
    <cellStyle name="20% - Énfasis5 5 2 2" xfId="3129"/>
    <cellStyle name="20% - Énfasis5 5 2 2 2" xfId="6754"/>
    <cellStyle name="20% - Énfasis5 5 2 3" xfId="4940"/>
    <cellStyle name="20% - Énfasis5 5 3" xfId="2237"/>
    <cellStyle name="20% - Énfasis5 5 3 2" xfId="5862"/>
    <cellStyle name="20% - Énfasis5 5 4" xfId="4048"/>
    <cellStyle name="20% - Énfasis5 6" xfId="275"/>
    <cellStyle name="20% - Énfasis5 6 2" xfId="1334"/>
    <cellStyle name="20% - Énfasis5 6 2 2" xfId="3130"/>
    <cellStyle name="20% - Énfasis5 6 2 2 2" xfId="6755"/>
    <cellStyle name="20% - Énfasis5 6 2 3" xfId="4941"/>
    <cellStyle name="20% - Énfasis5 6 3" xfId="2238"/>
    <cellStyle name="20% - Énfasis5 6 3 2" xfId="5863"/>
    <cellStyle name="20% - Énfasis5 6 4" xfId="4049"/>
    <cellStyle name="20% - Énfasis5 7" xfId="276"/>
    <cellStyle name="20% - Énfasis5 7 2" xfId="1335"/>
    <cellStyle name="20% - Énfasis5 7 2 2" xfId="3131"/>
    <cellStyle name="20% - Énfasis5 7 2 2 2" xfId="6756"/>
    <cellStyle name="20% - Énfasis5 7 2 3" xfId="4942"/>
    <cellStyle name="20% - Énfasis5 7 3" xfId="2239"/>
    <cellStyle name="20% - Énfasis5 7 3 2" xfId="5864"/>
    <cellStyle name="20% - Énfasis5 7 4" xfId="4050"/>
    <cellStyle name="20% - Énfasis5 8" xfId="277"/>
    <cellStyle name="20% - Énfasis5 8 2" xfId="1336"/>
    <cellStyle name="20% - Énfasis5 8 2 2" xfId="3132"/>
    <cellStyle name="20% - Énfasis5 8 2 2 2" xfId="6757"/>
    <cellStyle name="20% - Énfasis5 8 2 3" xfId="4943"/>
    <cellStyle name="20% - Énfasis5 8 3" xfId="2240"/>
    <cellStyle name="20% - Énfasis5 8 3 2" xfId="5865"/>
    <cellStyle name="20% - Énfasis5 8 4" xfId="4051"/>
    <cellStyle name="20% - Énfasis5 9" xfId="278"/>
    <cellStyle name="20% - Énfasis5 9 2" xfId="1337"/>
    <cellStyle name="20% - Énfasis5 9 2 2" xfId="3133"/>
    <cellStyle name="20% - Énfasis5 9 2 2 2" xfId="6758"/>
    <cellStyle name="20% - Énfasis5 9 2 3" xfId="4944"/>
    <cellStyle name="20% - Énfasis5 9 3" xfId="2241"/>
    <cellStyle name="20% - Énfasis5 9 3 2" xfId="5866"/>
    <cellStyle name="20% - Énfasis5 9 4" xfId="4052"/>
    <cellStyle name="20% - Énfasis6" xfId="46" builtinId="50" customBuiltin="1"/>
    <cellStyle name="20% - Énfasis6 10" xfId="279"/>
    <cellStyle name="20% - Énfasis6 10 2" xfId="1338"/>
    <cellStyle name="20% - Énfasis6 10 2 2" xfId="3134"/>
    <cellStyle name="20% - Énfasis6 10 2 2 2" xfId="6759"/>
    <cellStyle name="20% - Énfasis6 10 2 3" xfId="4945"/>
    <cellStyle name="20% - Énfasis6 10 3" xfId="2242"/>
    <cellStyle name="20% - Énfasis6 10 3 2" xfId="5867"/>
    <cellStyle name="20% - Énfasis6 10 4" xfId="4053"/>
    <cellStyle name="20% - Énfasis6 11" xfId="280"/>
    <cellStyle name="20% - Énfasis6 11 2" xfId="1339"/>
    <cellStyle name="20% - Énfasis6 11 2 2" xfId="3135"/>
    <cellStyle name="20% - Énfasis6 11 2 2 2" xfId="6760"/>
    <cellStyle name="20% - Énfasis6 11 2 3" xfId="4946"/>
    <cellStyle name="20% - Énfasis6 11 3" xfId="2243"/>
    <cellStyle name="20% - Énfasis6 11 3 2" xfId="5868"/>
    <cellStyle name="20% - Énfasis6 11 4" xfId="4054"/>
    <cellStyle name="20% - Énfasis6 12" xfId="281"/>
    <cellStyle name="20% - Énfasis6 12 2" xfId="1340"/>
    <cellStyle name="20% - Énfasis6 12 2 2" xfId="3136"/>
    <cellStyle name="20% - Énfasis6 12 2 2 2" xfId="6761"/>
    <cellStyle name="20% - Énfasis6 12 2 3" xfId="4947"/>
    <cellStyle name="20% - Énfasis6 12 3" xfId="2244"/>
    <cellStyle name="20% - Énfasis6 12 3 2" xfId="5869"/>
    <cellStyle name="20% - Énfasis6 12 4" xfId="4055"/>
    <cellStyle name="20% - Énfasis6 13" xfId="282"/>
    <cellStyle name="20% - Énfasis6 13 2" xfId="1341"/>
    <cellStyle name="20% - Énfasis6 13 2 2" xfId="3137"/>
    <cellStyle name="20% - Énfasis6 13 2 2 2" xfId="6762"/>
    <cellStyle name="20% - Énfasis6 13 2 3" xfId="4948"/>
    <cellStyle name="20% - Énfasis6 13 3" xfId="2245"/>
    <cellStyle name="20% - Énfasis6 13 3 2" xfId="5870"/>
    <cellStyle name="20% - Énfasis6 13 4" xfId="4056"/>
    <cellStyle name="20% - Énfasis6 14" xfId="283"/>
    <cellStyle name="20% - Énfasis6 14 2" xfId="1342"/>
    <cellStyle name="20% - Énfasis6 14 2 2" xfId="3138"/>
    <cellStyle name="20% - Énfasis6 14 2 2 2" xfId="6763"/>
    <cellStyle name="20% - Énfasis6 14 2 3" xfId="4949"/>
    <cellStyle name="20% - Énfasis6 14 3" xfId="2246"/>
    <cellStyle name="20% - Énfasis6 14 3 2" xfId="5871"/>
    <cellStyle name="20% - Énfasis6 14 4" xfId="4057"/>
    <cellStyle name="20% - Énfasis6 15" xfId="284"/>
    <cellStyle name="20% - Énfasis6 15 2" xfId="1343"/>
    <cellStyle name="20% - Énfasis6 15 2 2" xfId="3139"/>
    <cellStyle name="20% - Énfasis6 15 2 2 2" xfId="6764"/>
    <cellStyle name="20% - Énfasis6 15 2 3" xfId="4950"/>
    <cellStyle name="20% - Énfasis6 15 3" xfId="2247"/>
    <cellStyle name="20% - Énfasis6 15 3 2" xfId="5872"/>
    <cellStyle name="20% - Énfasis6 15 4" xfId="4058"/>
    <cellStyle name="20% - Énfasis6 16" xfId="285"/>
    <cellStyle name="20% - Énfasis6 16 2" xfId="1344"/>
    <cellStyle name="20% - Énfasis6 16 2 2" xfId="3140"/>
    <cellStyle name="20% - Énfasis6 16 2 2 2" xfId="6765"/>
    <cellStyle name="20% - Énfasis6 16 2 3" xfId="4951"/>
    <cellStyle name="20% - Énfasis6 16 3" xfId="2248"/>
    <cellStyle name="20% - Énfasis6 16 3 2" xfId="5873"/>
    <cellStyle name="20% - Énfasis6 16 4" xfId="4059"/>
    <cellStyle name="20% - Énfasis6 17" xfId="286"/>
    <cellStyle name="20% - Énfasis6 18" xfId="287"/>
    <cellStyle name="20% - Énfasis6 18 2" xfId="1345"/>
    <cellStyle name="20% - Énfasis6 18 2 2" xfId="3141"/>
    <cellStyle name="20% - Énfasis6 18 2 2 2" xfId="6766"/>
    <cellStyle name="20% - Énfasis6 18 2 3" xfId="4952"/>
    <cellStyle name="20% - Énfasis6 18 3" xfId="2249"/>
    <cellStyle name="20% - Énfasis6 18 3 2" xfId="5874"/>
    <cellStyle name="20% - Énfasis6 18 4" xfId="4060"/>
    <cellStyle name="20% - Énfasis6 19" xfId="288"/>
    <cellStyle name="20% - Énfasis6 19 2" xfId="1346"/>
    <cellStyle name="20% - Énfasis6 19 2 2" xfId="3142"/>
    <cellStyle name="20% - Énfasis6 19 2 2 2" xfId="6767"/>
    <cellStyle name="20% - Énfasis6 19 2 3" xfId="4953"/>
    <cellStyle name="20% - Énfasis6 19 3" xfId="2250"/>
    <cellStyle name="20% - Énfasis6 19 3 2" xfId="5875"/>
    <cellStyle name="20% - Énfasis6 19 4" xfId="4061"/>
    <cellStyle name="20% - Énfasis6 2" xfId="289"/>
    <cellStyle name="20% - Énfasis6 2 2" xfId="290"/>
    <cellStyle name="20% - Énfasis6 2 3" xfId="1347"/>
    <cellStyle name="20% - Énfasis6 2 3 2" xfId="3143"/>
    <cellStyle name="20% - Énfasis6 2 3 2 2" xfId="6768"/>
    <cellStyle name="20% - Énfasis6 2 3 3" xfId="4954"/>
    <cellStyle name="20% - Énfasis6 2 4" xfId="2251"/>
    <cellStyle name="20% - Énfasis6 2 4 2" xfId="5876"/>
    <cellStyle name="20% - Énfasis6 2 5" xfId="4062"/>
    <cellStyle name="20% - Énfasis6 20" xfId="291"/>
    <cellStyle name="20% - Énfasis6 20 2" xfId="1348"/>
    <cellStyle name="20% - Énfasis6 20 2 2" xfId="3144"/>
    <cellStyle name="20% - Énfasis6 20 2 2 2" xfId="6769"/>
    <cellStyle name="20% - Énfasis6 20 2 3" xfId="4955"/>
    <cellStyle name="20% - Énfasis6 20 3" xfId="2252"/>
    <cellStyle name="20% - Énfasis6 20 3 2" xfId="5877"/>
    <cellStyle name="20% - Énfasis6 20 4" xfId="4063"/>
    <cellStyle name="20% - Énfasis6 21" xfId="292"/>
    <cellStyle name="20% - Énfasis6 21 2" xfId="1349"/>
    <cellStyle name="20% - Énfasis6 21 2 2" xfId="3145"/>
    <cellStyle name="20% - Énfasis6 21 2 2 2" xfId="6770"/>
    <cellStyle name="20% - Énfasis6 21 2 3" xfId="4956"/>
    <cellStyle name="20% - Énfasis6 21 3" xfId="2253"/>
    <cellStyle name="20% - Énfasis6 21 3 2" xfId="5878"/>
    <cellStyle name="20% - Énfasis6 21 4" xfId="4064"/>
    <cellStyle name="20% - Énfasis6 22" xfId="293"/>
    <cellStyle name="20% - Énfasis6 22 2" xfId="1350"/>
    <cellStyle name="20% - Énfasis6 22 2 2" xfId="3146"/>
    <cellStyle name="20% - Énfasis6 22 2 2 2" xfId="6771"/>
    <cellStyle name="20% - Énfasis6 22 2 3" xfId="4957"/>
    <cellStyle name="20% - Énfasis6 22 3" xfId="2254"/>
    <cellStyle name="20% - Énfasis6 22 3 2" xfId="5879"/>
    <cellStyle name="20% - Énfasis6 22 4" xfId="4065"/>
    <cellStyle name="20% - Énfasis6 23" xfId="294"/>
    <cellStyle name="20% - Énfasis6 23 2" xfId="1351"/>
    <cellStyle name="20% - Énfasis6 23 2 2" xfId="3147"/>
    <cellStyle name="20% - Énfasis6 23 2 2 2" xfId="6772"/>
    <cellStyle name="20% - Énfasis6 23 2 3" xfId="4958"/>
    <cellStyle name="20% - Énfasis6 23 3" xfId="2255"/>
    <cellStyle name="20% - Énfasis6 23 3 2" xfId="5880"/>
    <cellStyle name="20% - Énfasis6 23 4" xfId="4066"/>
    <cellStyle name="20% - Énfasis6 24" xfId="295"/>
    <cellStyle name="20% - Énfasis6 24 2" xfId="1352"/>
    <cellStyle name="20% - Énfasis6 24 2 2" xfId="3148"/>
    <cellStyle name="20% - Énfasis6 24 2 2 2" xfId="6773"/>
    <cellStyle name="20% - Énfasis6 24 2 3" xfId="4959"/>
    <cellStyle name="20% - Énfasis6 24 3" xfId="2256"/>
    <cellStyle name="20% - Énfasis6 24 3 2" xfId="5881"/>
    <cellStyle name="20% - Énfasis6 24 4" xfId="4067"/>
    <cellStyle name="20% - Énfasis6 25" xfId="296"/>
    <cellStyle name="20% - Énfasis6 25 2" xfId="1353"/>
    <cellStyle name="20% - Énfasis6 25 2 2" xfId="3149"/>
    <cellStyle name="20% - Énfasis6 25 2 2 2" xfId="6774"/>
    <cellStyle name="20% - Énfasis6 25 2 3" xfId="4960"/>
    <cellStyle name="20% - Énfasis6 25 3" xfId="2257"/>
    <cellStyle name="20% - Énfasis6 25 3 2" xfId="5882"/>
    <cellStyle name="20% - Énfasis6 25 4" xfId="4068"/>
    <cellStyle name="20% - Énfasis6 26" xfId="297"/>
    <cellStyle name="20% - Énfasis6 26 2" xfId="1354"/>
    <cellStyle name="20% - Énfasis6 26 2 2" xfId="3150"/>
    <cellStyle name="20% - Énfasis6 26 2 2 2" xfId="6775"/>
    <cellStyle name="20% - Énfasis6 26 2 3" xfId="4961"/>
    <cellStyle name="20% - Énfasis6 26 3" xfId="2258"/>
    <cellStyle name="20% - Énfasis6 26 3 2" xfId="5883"/>
    <cellStyle name="20% - Énfasis6 26 4" xfId="4069"/>
    <cellStyle name="20% - Énfasis6 27" xfId="298"/>
    <cellStyle name="20% - Énfasis6 27 2" xfId="1355"/>
    <cellStyle name="20% - Énfasis6 27 2 2" xfId="3151"/>
    <cellStyle name="20% - Énfasis6 27 2 2 2" xfId="6776"/>
    <cellStyle name="20% - Énfasis6 27 2 3" xfId="4962"/>
    <cellStyle name="20% - Énfasis6 27 3" xfId="2259"/>
    <cellStyle name="20% - Énfasis6 27 3 2" xfId="5884"/>
    <cellStyle name="20% - Énfasis6 27 4" xfId="4070"/>
    <cellStyle name="20% - Énfasis6 28" xfId="299"/>
    <cellStyle name="20% - Énfasis6 28 2" xfId="1356"/>
    <cellStyle name="20% - Énfasis6 28 2 2" xfId="3152"/>
    <cellStyle name="20% - Énfasis6 28 2 2 2" xfId="6777"/>
    <cellStyle name="20% - Énfasis6 28 2 3" xfId="4963"/>
    <cellStyle name="20% - Énfasis6 28 3" xfId="2260"/>
    <cellStyle name="20% - Énfasis6 28 3 2" xfId="5885"/>
    <cellStyle name="20% - Énfasis6 28 4" xfId="4071"/>
    <cellStyle name="20% - Énfasis6 29" xfId="300"/>
    <cellStyle name="20% - Énfasis6 29 2" xfId="1357"/>
    <cellStyle name="20% - Énfasis6 29 2 2" xfId="3153"/>
    <cellStyle name="20% - Énfasis6 29 2 2 2" xfId="6778"/>
    <cellStyle name="20% - Énfasis6 29 2 3" xfId="4964"/>
    <cellStyle name="20% - Énfasis6 29 3" xfId="2261"/>
    <cellStyle name="20% - Énfasis6 29 3 2" xfId="5886"/>
    <cellStyle name="20% - Énfasis6 29 4" xfId="4072"/>
    <cellStyle name="20% - Énfasis6 3" xfId="301"/>
    <cellStyle name="20% - Énfasis6 3 2" xfId="1358"/>
    <cellStyle name="20% - Énfasis6 3 2 2" xfId="3154"/>
    <cellStyle name="20% - Énfasis6 3 2 2 2" xfId="6779"/>
    <cellStyle name="20% - Énfasis6 3 2 3" xfId="4965"/>
    <cellStyle name="20% - Énfasis6 3 3" xfId="2262"/>
    <cellStyle name="20% - Énfasis6 3 3 2" xfId="5887"/>
    <cellStyle name="20% - Énfasis6 3 4" xfId="4073"/>
    <cellStyle name="20% - Énfasis6 30" xfId="302"/>
    <cellStyle name="20% - Énfasis6 30 2" xfId="1359"/>
    <cellStyle name="20% - Énfasis6 30 2 2" xfId="3155"/>
    <cellStyle name="20% - Énfasis6 30 2 2 2" xfId="6780"/>
    <cellStyle name="20% - Énfasis6 30 2 3" xfId="4966"/>
    <cellStyle name="20% - Énfasis6 30 3" xfId="2263"/>
    <cellStyle name="20% - Énfasis6 30 3 2" xfId="5888"/>
    <cellStyle name="20% - Énfasis6 30 4" xfId="4074"/>
    <cellStyle name="20% - Énfasis6 31" xfId="303"/>
    <cellStyle name="20% - Énfasis6 31 2" xfId="1360"/>
    <cellStyle name="20% - Énfasis6 31 2 2" xfId="3156"/>
    <cellStyle name="20% - Énfasis6 31 2 2 2" xfId="6781"/>
    <cellStyle name="20% - Énfasis6 31 2 3" xfId="4967"/>
    <cellStyle name="20% - Énfasis6 31 3" xfId="2264"/>
    <cellStyle name="20% - Énfasis6 31 3 2" xfId="5889"/>
    <cellStyle name="20% - Énfasis6 31 4" xfId="4075"/>
    <cellStyle name="20% - Énfasis6 32" xfId="304"/>
    <cellStyle name="20% - Énfasis6 32 2" xfId="1361"/>
    <cellStyle name="20% - Énfasis6 32 2 2" xfId="3157"/>
    <cellStyle name="20% - Énfasis6 32 2 2 2" xfId="6782"/>
    <cellStyle name="20% - Énfasis6 32 2 3" xfId="4968"/>
    <cellStyle name="20% - Énfasis6 32 3" xfId="2265"/>
    <cellStyle name="20% - Énfasis6 32 3 2" xfId="5890"/>
    <cellStyle name="20% - Énfasis6 32 4" xfId="4076"/>
    <cellStyle name="20% - Énfasis6 33" xfId="1089"/>
    <cellStyle name="20% - Énfasis6 33 2" xfId="1989"/>
    <cellStyle name="20% - Énfasis6 33 2 2" xfId="3785"/>
    <cellStyle name="20% - Énfasis6 33 2 2 2" xfId="7410"/>
    <cellStyle name="20% - Énfasis6 33 2 3" xfId="5596"/>
    <cellStyle name="20% - Énfasis6 33 3" xfId="2894"/>
    <cellStyle name="20% - Énfasis6 33 3 2" xfId="6519"/>
    <cellStyle name="20% - Énfasis6 33 4" xfId="4705"/>
    <cellStyle name="20% - Énfasis6 34" xfId="1107"/>
    <cellStyle name="20% - Énfasis6 34 2" xfId="2003"/>
    <cellStyle name="20% - Énfasis6 34 2 2" xfId="3799"/>
    <cellStyle name="20% - Énfasis6 34 2 2 2" xfId="7424"/>
    <cellStyle name="20% - Énfasis6 34 2 3" xfId="5610"/>
    <cellStyle name="20% - Énfasis6 34 3" xfId="2908"/>
    <cellStyle name="20% - Énfasis6 34 3 2" xfId="6533"/>
    <cellStyle name="20% - Énfasis6 34 4" xfId="4719"/>
    <cellStyle name="20% - Énfasis6 35" xfId="1122"/>
    <cellStyle name="20% - Énfasis6 35 2" xfId="2018"/>
    <cellStyle name="20% - Énfasis6 35 2 2" xfId="3814"/>
    <cellStyle name="20% - Énfasis6 35 2 2 2" xfId="7439"/>
    <cellStyle name="20% - Énfasis6 35 2 3" xfId="5625"/>
    <cellStyle name="20% - Énfasis6 35 3" xfId="2923"/>
    <cellStyle name="20% - Énfasis6 35 3 2" xfId="6548"/>
    <cellStyle name="20% - Énfasis6 35 4" xfId="4734"/>
    <cellStyle name="20% - Énfasis6 36" xfId="1140"/>
    <cellStyle name="20% - Énfasis6 36 2" xfId="2939"/>
    <cellStyle name="20% - Énfasis6 36 2 2" xfId="6564"/>
    <cellStyle name="20% - Énfasis6 36 3" xfId="4750"/>
    <cellStyle name="20% - Énfasis6 37" xfId="66"/>
    <cellStyle name="20% - Énfasis6 37 2" xfId="5645"/>
    <cellStyle name="20% - Énfasis6 38" xfId="2047"/>
    <cellStyle name="20% - Énfasis6 38 2" xfId="5672"/>
    <cellStyle name="20% - Énfasis6 39" xfId="3829"/>
    <cellStyle name="20% - Énfasis6 4" xfId="305"/>
    <cellStyle name="20% - Énfasis6 4 2" xfId="1362"/>
    <cellStyle name="20% - Énfasis6 4 2 2" xfId="3158"/>
    <cellStyle name="20% - Énfasis6 4 2 2 2" xfId="6783"/>
    <cellStyle name="20% - Énfasis6 4 2 3" xfId="4969"/>
    <cellStyle name="20% - Énfasis6 4 3" xfId="2266"/>
    <cellStyle name="20% - Énfasis6 4 3 2" xfId="5891"/>
    <cellStyle name="20% - Énfasis6 4 4" xfId="4077"/>
    <cellStyle name="20% - Énfasis6 40" xfId="3843"/>
    <cellStyle name="20% - Énfasis6 41" xfId="3858"/>
    <cellStyle name="20% - Énfasis6 5" xfId="306"/>
    <cellStyle name="20% - Énfasis6 5 2" xfId="1363"/>
    <cellStyle name="20% - Énfasis6 5 2 2" xfId="3159"/>
    <cellStyle name="20% - Énfasis6 5 2 2 2" xfId="6784"/>
    <cellStyle name="20% - Énfasis6 5 2 3" xfId="4970"/>
    <cellStyle name="20% - Énfasis6 5 3" xfId="2267"/>
    <cellStyle name="20% - Énfasis6 5 3 2" xfId="5892"/>
    <cellStyle name="20% - Énfasis6 5 4" xfId="4078"/>
    <cellStyle name="20% - Énfasis6 6" xfId="307"/>
    <cellStyle name="20% - Énfasis6 6 2" xfId="1364"/>
    <cellStyle name="20% - Énfasis6 6 2 2" xfId="3160"/>
    <cellStyle name="20% - Énfasis6 6 2 2 2" xfId="6785"/>
    <cellStyle name="20% - Énfasis6 6 2 3" xfId="4971"/>
    <cellStyle name="20% - Énfasis6 6 3" xfId="2268"/>
    <cellStyle name="20% - Énfasis6 6 3 2" xfId="5893"/>
    <cellStyle name="20% - Énfasis6 6 4" xfId="4079"/>
    <cellStyle name="20% - Énfasis6 7" xfId="308"/>
    <cellStyle name="20% - Énfasis6 7 2" xfId="1365"/>
    <cellStyle name="20% - Énfasis6 7 2 2" xfId="3161"/>
    <cellStyle name="20% - Énfasis6 7 2 2 2" xfId="6786"/>
    <cellStyle name="20% - Énfasis6 7 2 3" xfId="4972"/>
    <cellStyle name="20% - Énfasis6 7 3" xfId="2269"/>
    <cellStyle name="20% - Énfasis6 7 3 2" xfId="5894"/>
    <cellStyle name="20% - Énfasis6 7 4" xfId="4080"/>
    <cellStyle name="20% - Énfasis6 8" xfId="309"/>
    <cellStyle name="20% - Énfasis6 8 2" xfId="1366"/>
    <cellStyle name="20% - Énfasis6 8 2 2" xfId="3162"/>
    <cellStyle name="20% - Énfasis6 8 2 2 2" xfId="6787"/>
    <cellStyle name="20% - Énfasis6 8 2 3" xfId="4973"/>
    <cellStyle name="20% - Énfasis6 8 3" xfId="2270"/>
    <cellStyle name="20% - Énfasis6 8 3 2" xfId="5895"/>
    <cellStyle name="20% - Énfasis6 8 4" xfId="4081"/>
    <cellStyle name="20% - Énfasis6 9" xfId="310"/>
    <cellStyle name="20% - Énfasis6 9 2" xfId="1367"/>
    <cellStyle name="20% - Énfasis6 9 2 2" xfId="3163"/>
    <cellStyle name="20% - Énfasis6 9 2 2 2" xfId="6788"/>
    <cellStyle name="20% - Énfasis6 9 2 3" xfId="4974"/>
    <cellStyle name="20% - Énfasis6 9 3" xfId="2271"/>
    <cellStyle name="20% - Énfasis6 9 3 2" xfId="5896"/>
    <cellStyle name="20% - Énfasis6 9 4" xfId="4082"/>
    <cellStyle name="40% - Énfasis1" xfId="27" builtinId="31" customBuiltin="1"/>
    <cellStyle name="40% - Énfasis1 10" xfId="311"/>
    <cellStyle name="40% - Énfasis1 10 2" xfId="1368"/>
    <cellStyle name="40% - Énfasis1 10 2 2" xfId="3164"/>
    <cellStyle name="40% - Énfasis1 10 2 2 2" xfId="6789"/>
    <cellStyle name="40% - Énfasis1 10 2 3" xfId="4975"/>
    <cellStyle name="40% - Énfasis1 10 3" xfId="2272"/>
    <cellStyle name="40% - Énfasis1 10 3 2" xfId="5897"/>
    <cellStyle name="40% - Énfasis1 10 4" xfId="4083"/>
    <cellStyle name="40% - Énfasis1 11" xfId="312"/>
    <cellStyle name="40% - Énfasis1 11 2" xfId="1369"/>
    <cellStyle name="40% - Énfasis1 11 2 2" xfId="3165"/>
    <cellStyle name="40% - Énfasis1 11 2 2 2" xfId="6790"/>
    <cellStyle name="40% - Énfasis1 11 2 3" xfId="4976"/>
    <cellStyle name="40% - Énfasis1 11 3" xfId="2273"/>
    <cellStyle name="40% - Énfasis1 11 3 2" xfId="5898"/>
    <cellStyle name="40% - Énfasis1 11 4" xfId="4084"/>
    <cellStyle name="40% - Énfasis1 12" xfId="313"/>
    <cellStyle name="40% - Énfasis1 12 2" xfId="1370"/>
    <cellStyle name="40% - Énfasis1 12 2 2" xfId="3166"/>
    <cellStyle name="40% - Énfasis1 12 2 2 2" xfId="6791"/>
    <cellStyle name="40% - Énfasis1 12 2 3" xfId="4977"/>
    <cellStyle name="40% - Énfasis1 12 3" xfId="2274"/>
    <cellStyle name="40% - Énfasis1 12 3 2" xfId="5899"/>
    <cellStyle name="40% - Énfasis1 12 4" xfId="4085"/>
    <cellStyle name="40% - Énfasis1 13" xfId="314"/>
    <cellStyle name="40% - Énfasis1 13 2" xfId="1371"/>
    <cellStyle name="40% - Énfasis1 13 2 2" xfId="3167"/>
    <cellStyle name="40% - Énfasis1 13 2 2 2" xfId="6792"/>
    <cellStyle name="40% - Énfasis1 13 2 3" xfId="4978"/>
    <cellStyle name="40% - Énfasis1 13 3" xfId="2275"/>
    <cellStyle name="40% - Énfasis1 13 3 2" xfId="5900"/>
    <cellStyle name="40% - Énfasis1 13 4" xfId="4086"/>
    <cellStyle name="40% - Énfasis1 14" xfId="315"/>
    <cellStyle name="40% - Énfasis1 14 2" xfId="1372"/>
    <cellStyle name="40% - Énfasis1 14 2 2" xfId="3168"/>
    <cellStyle name="40% - Énfasis1 14 2 2 2" xfId="6793"/>
    <cellStyle name="40% - Énfasis1 14 2 3" xfId="4979"/>
    <cellStyle name="40% - Énfasis1 14 3" xfId="2276"/>
    <cellStyle name="40% - Énfasis1 14 3 2" xfId="5901"/>
    <cellStyle name="40% - Énfasis1 14 4" xfId="4087"/>
    <cellStyle name="40% - Énfasis1 15" xfId="316"/>
    <cellStyle name="40% - Énfasis1 15 2" xfId="1373"/>
    <cellStyle name="40% - Énfasis1 15 2 2" xfId="3169"/>
    <cellStyle name="40% - Énfasis1 15 2 2 2" xfId="6794"/>
    <cellStyle name="40% - Énfasis1 15 2 3" xfId="4980"/>
    <cellStyle name="40% - Énfasis1 15 3" xfId="2277"/>
    <cellStyle name="40% - Énfasis1 15 3 2" xfId="5902"/>
    <cellStyle name="40% - Énfasis1 15 4" xfId="4088"/>
    <cellStyle name="40% - Énfasis1 16" xfId="317"/>
    <cellStyle name="40% - Énfasis1 16 2" xfId="1374"/>
    <cellStyle name="40% - Énfasis1 16 2 2" xfId="3170"/>
    <cellStyle name="40% - Énfasis1 16 2 2 2" xfId="6795"/>
    <cellStyle name="40% - Énfasis1 16 2 3" xfId="4981"/>
    <cellStyle name="40% - Énfasis1 16 3" xfId="2278"/>
    <cellStyle name="40% - Énfasis1 16 3 2" xfId="5903"/>
    <cellStyle name="40% - Énfasis1 16 4" xfId="4089"/>
    <cellStyle name="40% - Énfasis1 17" xfId="318"/>
    <cellStyle name="40% - Énfasis1 18" xfId="319"/>
    <cellStyle name="40% - Énfasis1 18 2" xfId="1375"/>
    <cellStyle name="40% - Énfasis1 18 2 2" xfId="3171"/>
    <cellStyle name="40% - Énfasis1 18 2 2 2" xfId="6796"/>
    <cellStyle name="40% - Énfasis1 18 2 3" xfId="4982"/>
    <cellStyle name="40% - Énfasis1 18 3" xfId="2279"/>
    <cellStyle name="40% - Énfasis1 18 3 2" xfId="5904"/>
    <cellStyle name="40% - Énfasis1 18 4" xfId="4090"/>
    <cellStyle name="40% - Énfasis1 19" xfId="320"/>
    <cellStyle name="40% - Énfasis1 19 2" xfId="1376"/>
    <cellStyle name="40% - Énfasis1 19 2 2" xfId="3172"/>
    <cellStyle name="40% - Énfasis1 19 2 2 2" xfId="6797"/>
    <cellStyle name="40% - Énfasis1 19 2 3" xfId="4983"/>
    <cellStyle name="40% - Énfasis1 19 3" xfId="2280"/>
    <cellStyle name="40% - Énfasis1 19 3 2" xfId="5905"/>
    <cellStyle name="40% - Énfasis1 19 4" xfId="4091"/>
    <cellStyle name="40% - Énfasis1 2" xfId="321"/>
    <cellStyle name="40% - Énfasis1 2 2" xfId="322"/>
    <cellStyle name="40% - Énfasis1 2 3" xfId="1377"/>
    <cellStyle name="40% - Énfasis1 2 3 2" xfId="3173"/>
    <cellStyle name="40% - Énfasis1 2 3 2 2" xfId="6798"/>
    <cellStyle name="40% - Énfasis1 2 3 3" xfId="4984"/>
    <cellStyle name="40% - Énfasis1 2 4" xfId="2281"/>
    <cellStyle name="40% - Énfasis1 2 4 2" xfId="5906"/>
    <cellStyle name="40% - Énfasis1 2 5" xfId="4092"/>
    <cellStyle name="40% - Énfasis1 20" xfId="323"/>
    <cellStyle name="40% - Énfasis1 20 2" xfId="1378"/>
    <cellStyle name="40% - Énfasis1 20 2 2" xfId="3174"/>
    <cellStyle name="40% - Énfasis1 20 2 2 2" xfId="6799"/>
    <cellStyle name="40% - Énfasis1 20 2 3" xfId="4985"/>
    <cellStyle name="40% - Énfasis1 20 3" xfId="2282"/>
    <cellStyle name="40% - Énfasis1 20 3 2" xfId="5907"/>
    <cellStyle name="40% - Énfasis1 20 4" xfId="4093"/>
    <cellStyle name="40% - Énfasis1 21" xfId="324"/>
    <cellStyle name="40% - Énfasis1 21 2" xfId="1379"/>
    <cellStyle name="40% - Énfasis1 21 2 2" xfId="3175"/>
    <cellStyle name="40% - Énfasis1 21 2 2 2" xfId="6800"/>
    <cellStyle name="40% - Énfasis1 21 2 3" xfId="4986"/>
    <cellStyle name="40% - Énfasis1 21 3" xfId="2283"/>
    <cellStyle name="40% - Énfasis1 21 3 2" xfId="5908"/>
    <cellStyle name="40% - Énfasis1 21 4" xfId="4094"/>
    <cellStyle name="40% - Énfasis1 22" xfId="325"/>
    <cellStyle name="40% - Énfasis1 22 2" xfId="1380"/>
    <cellStyle name="40% - Énfasis1 22 2 2" xfId="3176"/>
    <cellStyle name="40% - Énfasis1 22 2 2 2" xfId="6801"/>
    <cellStyle name="40% - Énfasis1 22 2 3" xfId="4987"/>
    <cellStyle name="40% - Énfasis1 22 3" xfId="2284"/>
    <cellStyle name="40% - Énfasis1 22 3 2" xfId="5909"/>
    <cellStyle name="40% - Énfasis1 22 4" xfId="4095"/>
    <cellStyle name="40% - Énfasis1 23" xfId="326"/>
    <cellStyle name="40% - Énfasis1 23 2" xfId="1381"/>
    <cellStyle name="40% - Énfasis1 23 2 2" xfId="3177"/>
    <cellStyle name="40% - Énfasis1 23 2 2 2" xfId="6802"/>
    <cellStyle name="40% - Énfasis1 23 2 3" xfId="4988"/>
    <cellStyle name="40% - Énfasis1 23 3" xfId="2285"/>
    <cellStyle name="40% - Énfasis1 23 3 2" xfId="5910"/>
    <cellStyle name="40% - Énfasis1 23 4" xfId="4096"/>
    <cellStyle name="40% - Énfasis1 24" xfId="327"/>
    <cellStyle name="40% - Énfasis1 24 2" xfId="1382"/>
    <cellStyle name="40% - Énfasis1 24 2 2" xfId="3178"/>
    <cellStyle name="40% - Énfasis1 24 2 2 2" xfId="6803"/>
    <cellStyle name="40% - Énfasis1 24 2 3" xfId="4989"/>
    <cellStyle name="40% - Énfasis1 24 3" xfId="2286"/>
    <cellStyle name="40% - Énfasis1 24 3 2" xfId="5911"/>
    <cellStyle name="40% - Énfasis1 24 4" xfId="4097"/>
    <cellStyle name="40% - Énfasis1 25" xfId="328"/>
    <cellStyle name="40% - Énfasis1 25 2" xfId="1383"/>
    <cellStyle name="40% - Énfasis1 25 2 2" xfId="3179"/>
    <cellStyle name="40% - Énfasis1 25 2 2 2" xfId="6804"/>
    <cellStyle name="40% - Énfasis1 25 2 3" xfId="4990"/>
    <cellStyle name="40% - Énfasis1 25 3" xfId="2287"/>
    <cellStyle name="40% - Énfasis1 25 3 2" xfId="5912"/>
    <cellStyle name="40% - Énfasis1 25 4" xfId="4098"/>
    <cellStyle name="40% - Énfasis1 26" xfId="329"/>
    <cellStyle name="40% - Énfasis1 26 2" xfId="1384"/>
    <cellStyle name="40% - Énfasis1 26 2 2" xfId="3180"/>
    <cellStyle name="40% - Énfasis1 26 2 2 2" xfId="6805"/>
    <cellStyle name="40% - Énfasis1 26 2 3" xfId="4991"/>
    <cellStyle name="40% - Énfasis1 26 3" xfId="2288"/>
    <cellStyle name="40% - Énfasis1 26 3 2" xfId="5913"/>
    <cellStyle name="40% - Énfasis1 26 4" xfId="4099"/>
    <cellStyle name="40% - Énfasis1 27" xfId="330"/>
    <cellStyle name="40% - Énfasis1 27 2" xfId="1385"/>
    <cellStyle name="40% - Énfasis1 27 2 2" xfId="3181"/>
    <cellStyle name="40% - Énfasis1 27 2 2 2" xfId="6806"/>
    <cellStyle name="40% - Énfasis1 27 2 3" xfId="4992"/>
    <cellStyle name="40% - Énfasis1 27 3" xfId="2289"/>
    <cellStyle name="40% - Énfasis1 27 3 2" xfId="5914"/>
    <cellStyle name="40% - Énfasis1 27 4" xfId="4100"/>
    <cellStyle name="40% - Énfasis1 28" xfId="331"/>
    <cellStyle name="40% - Énfasis1 28 2" xfId="1386"/>
    <cellStyle name="40% - Énfasis1 28 2 2" xfId="3182"/>
    <cellStyle name="40% - Énfasis1 28 2 2 2" xfId="6807"/>
    <cellStyle name="40% - Énfasis1 28 2 3" xfId="4993"/>
    <cellStyle name="40% - Énfasis1 28 3" xfId="2290"/>
    <cellStyle name="40% - Énfasis1 28 3 2" xfId="5915"/>
    <cellStyle name="40% - Énfasis1 28 4" xfId="4101"/>
    <cellStyle name="40% - Énfasis1 29" xfId="332"/>
    <cellStyle name="40% - Énfasis1 29 2" xfId="1387"/>
    <cellStyle name="40% - Énfasis1 29 2 2" xfId="3183"/>
    <cellStyle name="40% - Énfasis1 29 2 2 2" xfId="6808"/>
    <cellStyle name="40% - Énfasis1 29 2 3" xfId="4994"/>
    <cellStyle name="40% - Énfasis1 29 3" xfId="2291"/>
    <cellStyle name="40% - Énfasis1 29 3 2" xfId="5916"/>
    <cellStyle name="40% - Énfasis1 29 4" xfId="4102"/>
    <cellStyle name="40% - Énfasis1 3" xfId="333"/>
    <cellStyle name="40% - Énfasis1 3 2" xfId="1388"/>
    <cellStyle name="40% - Énfasis1 3 2 2" xfId="3184"/>
    <cellStyle name="40% - Énfasis1 3 2 2 2" xfId="6809"/>
    <cellStyle name="40% - Énfasis1 3 2 3" xfId="4995"/>
    <cellStyle name="40% - Énfasis1 3 3" xfId="2292"/>
    <cellStyle name="40% - Énfasis1 3 3 2" xfId="5917"/>
    <cellStyle name="40% - Énfasis1 3 4" xfId="4103"/>
    <cellStyle name="40% - Énfasis1 30" xfId="334"/>
    <cellStyle name="40% - Énfasis1 30 2" xfId="1389"/>
    <cellStyle name="40% - Énfasis1 30 2 2" xfId="3185"/>
    <cellStyle name="40% - Énfasis1 30 2 2 2" xfId="6810"/>
    <cellStyle name="40% - Énfasis1 30 2 3" xfId="4996"/>
    <cellStyle name="40% - Énfasis1 30 3" xfId="2293"/>
    <cellStyle name="40% - Énfasis1 30 3 2" xfId="5918"/>
    <cellStyle name="40% - Énfasis1 30 4" xfId="4104"/>
    <cellStyle name="40% - Énfasis1 31" xfId="335"/>
    <cellStyle name="40% - Énfasis1 31 2" xfId="1390"/>
    <cellStyle name="40% - Énfasis1 31 2 2" xfId="3186"/>
    <cellStyle name="40% - Énfasis1 31 2 2 2" xfId="6811"/>
    <cellStyle name="40% - Énfasis1 31 2 3" xfId="4997"/>
    <cellStyle name="40% - Énfasis1 31 3" xfId="2294"/>
    <cellStyle name="40% - Énfasis1 31 3 2" xfId="5919"/>
    <cellStyle name="40% - Énfasis1 31 4" xfId="4105"/>
    <cellStyle name="40% - Énfasis1 32" xfId="336"/>
    <cellStyle name="40% - Énfasis1 32 2" xfId="1391"/>
    <cellStyle name="40% - Énfasis1 32 2 2" xfId="3187"/>
    <cellStyle name="40% - Énfasis1 32 2 2 2" xfId="6812"/>
    <cellStyle name="40% - Énfasis1 32 2 3" xfId="4998"/>
    <cellStyle name="40% - Énfasis1 32 3" xfId="2295"/>
    <cellStyle name="40% - Énfasis1 32 3 2" xfId="5920"/>
    <cellStyle name="40% - Énfasis1 32 4" xfId="4106"/>
    <cellStyle name="40% - Énfasis1 33" xfId="1076"/>
    <cellStyle name="40% - Énfasis1 33 2" xfId="1980"/>
    <cellStyle name="40% - Énfasis1 33 2 2" xfId="3776"/>
    <cellStyle name="40% - Énfasis1 33 2 2 2" xfId="7401"/>
    <cellStyle name="40% - Énfasis1 33 2 3" xfId="5587"/>
    <cellStyle name="40% - Énfasis1 33 3" xfId="2885"/>
    <cellStyle name="40% - Énfasis1 33 3 2" xfId="6510"/>
    <cellStyle name="40% - Énfasis1 33 4" xfId="4696"/>
    <cellStyle name="40% - Énfasis1 34" xfId="1098"/>
    <cellStyle name="40% - Énfasis1 34 2" xfId="1994"/>
    <cellStyle name="40% - Énfasis1 34 2 2" xfId="3790"/>
    <cellStyle name="40% - Énfasis1 34 2 2 2" xfId="7415"/>
    <cellStyle name="40% - Énfasis1 34 2 3" xfId="5601"/>
    <cellStyle name="40% - Énfasis1 34 3" xfId="2899"/>
    <cellStyle name="40% - Énfasis1 34 3 2" xfId="6524"/>
    <cellStyle name="40% - Énfasis1 34 4" xfId="4710"/>
    <cellStyle name="40% - Énfasis1 35" xfId="1113"/>
    <cellStyle name="40% - Énfasis1 35 2" xfId="2009"/>
    <cellStyle name="40% - Énfasis1 35 2 2" xfId="3805"/>
    <cellStyle name="40% - Énfasis1 35 2 2 2" xfId="7430"/>
    <cellStyle name="40% - Énfasis1 35 2 3" xfId="5616"/>
    <cellStyle name="40% - Énfasis1 35 3" xfId="2914"/>
    <cellStyle name="40% - Énfasis1 35 3 2" xfId="6539"/>
    <cellStyle name="40% - Énfasis1 35 4" xfId="4725"/>
    <cellStyle name="40% - Énfasis1 36" xfId="1131"/>
    <cellStyle name="40% - Énfasis1 36 2" xfId="2930"/>
    <cellStyle name="40% - Énfasis1 36 2 2" xfId="6555"/>
    <cellStyle name="40% - Énfasis1 36 3" xfId="4741"/>
    <cellStyle name="40% - Énfasis1 37" xfId="57"/>
    <cellStyle name="40% - Énfasis1 37 2" xfId="5636"/>
    <cellStyle name="40% - Énfasis1 38" xfId="2038"/>
    <cellStyle name="40% - Énfasis1 38 2" xfId="5663"/>
    <cellStyle name="40% - Énfasis1 39" xfId="3820"/>
    <cellStyle name="40% - Énfasis1 4" xfId="337"/>
    <cellStyle name="40% - Énfasis1 4 2" xfId="1392"/>
    <cellStyle name="40% - Énfasis1 4 2 2" xfId="3188"/>
    <cellStyle name="40% - Énfasis1 4 2 2 2" xfId="6813"/>
    <cellStyle name="40% - Énfasis1 4 2 3" xfId="4999"/>
    <cellStyle name="40% - Énfasis1 4 3" xfId="2296"/>
    <cellStyle name="40% - Énfasis1 4 3 2" xfId="5921"/>
    <cellStyle name="40% - Énfasis1 4 4" xfId="4107"/>
    <cellStyle name="40% - Énfasis1 40" xfId="3834"/>
    <cellStyle name="40% - Énfasis1 41" xfId="3849"/>
    <cellStyle name="40% - Énfasis1 5" xfId="338"/>
    <cellStyle name="40% - Énfasis1 5 2" xfId="1393"/>
    <cellStyle name="40% - Énfasis1 5 2 2" xfId="3189"/>
    <cellStyle name="40% - Énfasis1 5 2 2 2" xfId="6814"/>
    <cellStyle name="40% - Énfasis1 5 2 3" xfId="5000"/>
    <cellStyle name="40% - Énfasis1 5 3" xfId="2297"/>
    <cellStyle name="40% - Énfasis1 5 3 2" xfId="5922"/>
    <cellStyle name="40% - Énfasis1 5 4" xfId="4108"/>
    <cellStyle name="40% - Énfasis1 6" xfId="339"/>
    <cellStyle name="40% - Énfasis1 6 2" xfId="1394"/>
    <cellStyle name="40% - Énfasis1 6 2 2" xfId="3190"/>
    <cellStyle name="40% - Énfasis1 6 2 2 2" xfId="6815"/>
    <cellStyle name="40% - Énfasis1 6 2 3" xfId="5001"/>
    <cellStyle name="40% - Énfasis1 6 3" xfId="2298"/>
    <cellStyle name="40% - Énfasis1 6 3 2" xfId="5923"/>
    <cellStyle name="40% - Énfasis1 6 4" xfId="4109"/>
    <cellStyle name="40% - Énfasis1 7" xfId="340"/>
    <cellStyle name="40% - Énfasis1 7 2" xfId="1395"/>
    <cellStyle name="40% - Énfasis1 7 2 2" xfId="3191"/>
    <cellStyle name="40% - Énfasis1 7 2 2 2" xfId="6816"/>
    <cellStyle name="40% - Énfasis1 7 2 3" xfId="5002"/>
    <cellStyle name="40% - Énfasis1 7 3" xfId="2299"/>
    <cellStyle name="40% - Énfasis1 7 3 2" xfId="5924"/>
    <cellStyle name="40% - Énfasis1 7 4" xfId="4110"/>
    <cellStyle name="40% - Énfasis1 8" xfId="341"/>
    <cellStyle name="40% - Énfasis1 8 2" xfId="1396"/>
    <cellStyle name="40% - Énfasis1 8 2 2" xfId="3192"/>
    <cellStyle name="40% - Énfasis1 8 2 2 2" xfId="6817"/>
    <cellStyle name="40% - Énfasis1 8 2 3" xfId="5003"/>
    <cellStyle name="40% - Énfasis1 8 3" xfId="2300"/>
    <cellStyle name="40% - Énfasis1 8 3 2" xfId="5925"/>
    <cellStyle name="40% - Énfasis1 8 4" xfId="4111"/>
    <cellStyle name="40% - Énfasis1 9" xfId="342"/>
    <cellStyle name="40% - Énfasis1 9 2" xfId="1397"/>
    <cellStyle name="40% - Énfasis1 9 2 2" xfId="3193"/>
    <cellStyle name="40% - Énfasis1 9 2 2 2" xfId="6818"/>
    <cellStyle name="40% - Énfasis1 9 2 3" xfId="5004"/>
    <cellStyle name="40% - Énfasis1 9 3" xfId="2301"/>
    <cellStyle name="40% - Énfasis1 9 3 2" xfId="5926"/>
    <cellStyle name="40% - Énfasis1 9 4" xfId="4112"/>
    <cellStyle name="40% - Énfasis2" xfId="31" builtinId="35" customBuiltin="1"/>
    <cellStyle name="40% - Énfasis2 10" xfId="343"/>
    <cellStyle name="40% - Énfasis2 10 2" xfId="1398"/>
    <cellStyle name="40% - Énfasis2 10 2 2" xfId="3194"/>
    <cellStyle name="40% - Énfasis2 10 2 2 2" xfId="6819"/>
    <cellStyle name="40% - Énfasis2 10 2 3" xfId="5005"/>
    <cellStyle name="40% - Énfasis2 10 3" xfId="2302"/>
    <cellStyle name="40% - Énfasis2 10 3 2" xfId="5927"/>
    <cellStyle name="40% - Énfasis2 10 4" xfId="4113"/>
    <cellStyle name="40% - Énfasis2 11" xfId="344"/>
    <cellStyle name="40% - Énfasis2 11 2" xfId="1399"/>
    <cellStyle name="40% - Énfasis2 11 2 2" xfId="3195"/>
    <cellStyle name="40% - Énfasis2 11 2 2 2" xfId="6820"/>
    <cellStyle name="40% - Énfasis2 11 2 3" xfId="5006"/>
    <cellStyle name="40% - Énfasis2 11 3" xfId="2303"/>
    <cellStyle name="40% - Énfasis2 11 3 2" xfId="5928"/>
    <cellStyle name="40% - Énfasis2 11 4" xfId="4114"/>
    <cellStyle name="40% - Énfasis2 12" xfId="345"/>
    <cellStyle name="40% - Énfasis2 12 2" xfId="1400"/>
    <cellStyle name="40% - Énfasis2 12 2 2" xfId="3196"/>
    <cellStyle name="40% - Énfasis2 12 2 2 2" xfId="6821"/>
    <cellStyle name="40% - Énfasis2 12 2 3" xfId="5007"/>
    <cellStyle name="40% - Énfasis2 12 3" xfId="2304"/>
    <cellStyle name="40% - Énfasis2 12 3 2" xfId="5929"/>
    <cellStyle name="40% - Énfasis2 12 4" xfId="4115"/>
    <cellStyle name="40% - Énfasis2 13" xfId="346"/>
    <cellStyle name="40% - Énfasis2 13 2" xfId="1401"/>
    <cellStyle name="40% - Énfasis2 13 2 2" xfId="3197"/>
    <cellStyle name="40% - Énfasis2 13 2 2 2" xfId="6822"/>
    <cellStyle name="40% - Énfasis2 13 2 3" xfId="5008"/>
    <cellStyle name="40% - Énfasis2 13 3" xfId="2305"/>
    <cellStyle name="40% - Énfasis2 13 3 2" xfId="5930"/>
    <cellStyle name="40% - Énfasis2 13 4" xfId="4116"/>
    <cellStyle name="40% - Énfasis2 14" xfId="347"/>
    <cellStyle name="40% - Énfasis2 14 2" xfId="1402"/>
    <cellStyle name="40% - Énfasis2 14 2 2" xfId="3198"/>
    <cellStyle name="40% - Énfasis2 14 2 2 2" xfId="6823"/>
    <cellStyle name="40% - Énfasis2 14 2 3" xfId="5009"/>
    <cellStyle name="40% - Énfasis2 14 3" xfId="2306"/>
    <cellStyle name="40% - Énfasis2 14 3 2" xfId="5931"/>
    <cellStyle name="40% - Énfasis2 14 4" xfId="4117"/>
    <cellStyle name="40% - Énfasis2 15" xfId="348"/>
    <cellStyle name="40% - Énfasis2 15 2" xfId="1403"/>
    <cellStyle name="40% - Énfasis2 15 2 2" xfId="3199"/>
    <cellStyle name="40% - Énfasis2 15 2 2 2" xfId="6824"/>
    <cellStyle name="40% - Énfasis2 15 2 3" xfId="5010"/>
    <cellStyle name="40% - Énfasis2 15 3" xfId="2307"/>
    <cellStyle name="40% - Énfasis2 15 3 2" xfId="5932"/>
    <cellStyle name="40% - Énfasis2 15 4" xfId="4118"/>
    <cellStyle name="40% - Énfasis2 16" xfId="349"/>
    <cellStyle name="40% - Énfasis2 16 2" xfId="1404"/>
    <cellStyle name="40% - Énfasis2 16 2 2" xfId="3200"/>
    <cellStyle name="40% - Énfasis2 16 2 2 2" xfId="6825"/>
    <cellStyle name="40% - Énfasis2 16 2 3" xfId="5011"/>
    <cellStyle name="40% - Énfasis2 16 3" xfId="2308"/>
    <cellStyle name="40% - Énfasis2 16 3 2" xfId="5933"/>
    <cellStyle name="40% - Énfasis2 16 4" xfId="4119"/>
    <cellStyle name="40% - Énfasis2 17" xfId="350"/>
    <cellStyle name="40% - Énfasis2 18" xfId="351"/>
    <cellStyle name="40% - Énfasis2 18 2" xfId="1405"/>
    <cellStyle name="40% - Énfasis2 18 2 2" xfId="3201"/>
    <cellStyle name="40% - Énfasis2 18 2 2 2" xfId="6826"/>
    <cellStyle name="40% - Énfasis2 18 2 3" xfId="5012"/>
    <cellStyle name="40% - Énfasis2 18 3" xfId="2309"/>
    <cellStyle name="40% - Énfasis2 18 3 2" xfId="5934"/>
    <cellStyle name="40% - Énfasis2 18 4" xfId="4120"/>
    <cellStyle name="40% - Énfasis2 19" xfId="352"/>
    <cellStyle name="40% - Énfasis2 19 2" xfId="1406"/>
    <cellStyle name="40% - Énfasis2 19 2 2" xfId="3202"/>
    <cellStyle name="40% - Énfasis2 19 2 2 2" xfId="6827"/>
    <cellStyle name="40% - Énfasis2 19 2 3" xfId="5013"/>
    <cellStyle name="40% - Énfasis2 19 3" xfId="2310"/>
    <cellStyle name="40% - Énfasis2 19 3 2" xfId="5935"/>
    <cellStyle name="40% - Énfasis2 19 4" xfId="4121"/>
    <cellStyle name="40% - Énfasis2 2" xfId="353"/>
    <cellStyle name="40% - Énfasis2 2 2" xfId="354"/>
    <cellStyle name="40% - Énfasis2 2 3" xfId="1407"/>
    <cellStyle name="40% - Énfasis2 2 3 2" xfId="3203"/>
    <cellStyle name="40% - Énfasis2 2 3 2 2" xfId="6828"/>
    <cellStyle name="40% - Énfasis2 2 3 3" xfId="5014"/>
    <cellStyle name="40% - Énfasis2 2 4" xfId="2311"/>
    <cellStyle name="40% - Énfasis2 2 4 2" xfId="5936"/>
    <cellStyle name="40% - Énfasis2 2 5" xfId="4122"/>
    <cellStyle name="40% - Énfasis2 20" xfId="355"/>
    <cellStyle name="40% - Énfasis2 20 2" xfId="1408"/>
    <cellStyle name="40% - Énfasis2 20 2 2" xfId="3204"/>
    <cellStyle name="40% - Énfasis2 20 2 2 2" xfId="6829"/>
    <cellStyle name="40% - Énfasis2 20 2 3" xfId="5015"/>
    <cellStyle name="40% - Énfasis2 20 3" xfId="2312"/>
    <cellStyle name="40% - Énfasis2 20 3 2" xfId="5937"/>
    <cellStyle name="40% - Énfasis2 20 4" xfId="4123"/>
    <cellStyle name="40% - Énfasis2 21" xfId="356"/>
    <cellStyle name="40% - Énfasis2 21 2" xfId="1409"/>
    <cellStyle name="40% - Énfasis2 21 2 2" xfId="3205"/>
    <cellStyle name="40% - Énfasis2 21 2 2 2" xfId="6830"/>
    <cellStyle name="40% - Énfasis2 21 2 3" xfId="5016"/>
    <cellStyle name="40% - Énfasis2 21 3" xfId="2313"/>
    <cellStyle name="40% - Énfasis2 21 3 2" xfId="5938"/>
    <cellStyle name="40% - Énfasis2 21 4" xfId="4124"/>
    <cellStyle name="40% - Énfasis2 22" xfId="357"/>
    <cellStyle name="40% - Énfasis2 22 2" xfId="1410"/>
    <cellStyle name="40% - Énfasis2 22 2 2" xfId="3206"/>
    <cellStyle name="40% - Énfasis2 22 2 2 2" xfId="6831"/>
    <cellStyle name="40% - Énfasis2 22 2 3" xfId="5017"/>
    <cellStyle name="40% - Énfasis2 22 3" xfId="2314"/>
    <cellStyle name="40% - Énfasis2 22 3 2" xfId="5939"/>
    <cellStyle name="40% - Énfasis2 22 4" xfId="4125"/>
    <cellStyle name="40% - Énfasis2 23" xfId="358"/>
    <cellStyle name="40% - Énfasis2 23 2" xfId="1411"/>
    <cellStyle name="40% - Énfasis2 23 2 2" xfId="3207"/>
    <cellStyle name="40% - Énfasis2 23 2 2 2" xfId="6832"/>
    <cellStyle name="40% - Énfasis2 23 2 3" xfId="5018"/>
    <cellStyle name="40% - Énfasis2 23 3" xfId="2315"/>
    <cellStyle name="40% - Énfasis2 23 3 2" xfId="5940"/>
    <cellStyle name="40% - Énfasis2 23 4" xfId="4126"/>
    <cellStyle name="40% - Énfasis2 24" xfId="359"/>
    <cellStyle name="40% - Énfasis2 24 2" xfId="1412"/>
    <cellStyle name="40% - Énfasis2 24 2 2" xfId="3208"/>
    <cellStyle name="40% - Énfasis2 24 2 2 2" xfId="6833"/>
    <cellStyle name="40% - Énfasis2 24 2 3" xfId="5019"/>
    <cellStyle name="40% - Énfasis2 24 3" xfId="2316"/>
    <cellStyle name="40% - Énfasis2 24 3 2" xfId="5941"/>
    <cellStyle name="40% - Énfasis2 24 4" xfId="4127"/>
    <cellStyle name="40% - Énfasis2 25" xfId="360"/>
    <cellStyle name="40% - Énfasis2 25 2" xfId="1413"/>
    <cellStyle name="40% - Énfasis2 25 2 2" xfId="3209"/>
    <cellStyle name="40% - Énfasis2 25 2 2 2" xfId="6834"/>
    <cellStyle name="40% - Énfasis2 25 2 3" xfId="5020"/>
    <cellStyle name="40% - Énfasis2 25 3" xfId="2317"/>
    <cellStyle name="40% - Énfasis2 25 3 2" xfId="5942"/>
    <cellStyle name="40% - Énfasis2 25 4" xfId="4128"/>
    <cellStyle name="40% - Énfasis2 26" xfId="361"/>
    <cellStyle name="40% - Énfasis2 26 2" xfId="1414"/>
    <cellStyle name="40% - Énfasis2 26 2 2" xfId="3210"/>
    <cellStyle name="40% - Énfasis2 26 2 2 2" xfId="6835"/>
    <cellStyle name="40% - Énfasis2 26 2 3" xfId="5021"/>
    <cellStyle name="40% - Énfasis2 26 3" xfId="2318"/>
    <cellStyle name="40% - Énfasis2 26 3 2" xfId="5943"/>
    <cellStyle name="40% - Énfasis2 26 4" xfId="4129"/>
    <cellStyle name="40% - Énfasis2 27" xfId="362"/>
    <cellStyle name="40% - Énfasis2 27 2" xfId="1415"/>
    <cellStyle name="40% - Énfasis2 27 2 2" xfId="3211"/>
    <cellStyle name="40% - Énfasis2 27 2 2 2" xfId="6836"/>
    <cellStyle name="40% - Énfasis2 27 2 3" xfId="5022"/>
    <cellStyle name="40% - Énfasis2 27 3" xfId="2319"/>
    <cellStyle name="40% - Énfasis2 27 3 2" xfId="5944"/>
    <cellStyle name="40% - Énfasis2 27 4" xfId="4130"/>
    <cellStyle name="40% - Énfasis2 28" xfId="363"/>
    <cellStyle name="40% - Énfasis2 28 2" xfId="1416"/>
    <cellStyle name="40% - Énfasis2 28 2 2" xfId="3212"/>
    <cellStyle name="40% - Énfasis2 28 2 2 2" xfId="6837"/>
    <cellStyle name="40% - Énfasis2 28 2 3" xfId="5023"/>
    <cellStyle name="40% - Énfasis2 28 3" xfId="2320"/>
    <cellStyle name="40% - Énfasis2 28 3 2" xfId="5945"/>
    <cellStyle name="40% - Énfasis2 28 4" xfId="4131"/>
    <cellStyle name="40% - Énfasis2 29" xfId="364"/>
    <cellStyle name="40% - Énfasis2 29 2" xfId="1417"/>
    <cellStyle name="40% - Énfasis2 29 2 2" xfId="3213"/>
    <cellStyle name="40% - Énfasis2 29 2 2 2" xfId="6838"/>
    <cellStyle name="40% - Énfasis2 29 2 3" xfId="5024"/>
    <cellStyle name="40% - Énfasis2 29 3" xfId="2321"/>
    <cellStyle name="40% - Énfasis2 29 3 2" xfId="5946"/>
    <cellStyle name="40% - Énfasis2 29 4" xfId="4132"/>
    <cellStyle name="40% - Énfasis2 3" xfId="365"/>
    <cellStyle name="40% - Énfasis2 3 2" xfId="1418"/>
    <cellStyle name="40% - Énfasis2 3 2 2" xfId="3214"/>
    <cellStyle name="40% - Énfasis2 3 2 2 2" xfId="6839"/>
    <cellStyle name="40% - Énfasis2 3 2 3" xfId="5025"/>
    <cellStyle name="40% - Énfasis2 3 3" xfId="2322"/>
    <cellStyle name="40% - Énfasis2 3 3 2" xfId="5947"/>
    <cellStyle name="40% - Énfasis2 3 4" xfId="4133"/>
    <cellStyle name="40% - Énfasis2 30" xfId="366"/>
    <cellStyle name="40% - Énfasis2 30 2" xfId="1419"/>
    <cellStyle name="40% - Énfasis2 30 2 2" xfId="3215"/>
    <cellStyle name="40% - Énfasis2 30 2 2 2" xfId="6840"/>
    <cellStyle name="40% - Énfasis2 30 2 3" xfId="5026"/>
    <cellStyle name="40% - Énfasis2 30 3" xfId="2323"/>
    <cellStyle name="40% - Énfasis2 30 3 2" xfId="5948"/>
    <cellStyle name="40% - Énfasis2 30 4" xfId="4134"/>
    <cellStyle name="40% - Énfasis2 31" xfId="367"/>
    <cellStyle name="40% - Énfasis2 31 2" xfId="1420"/>
    <cellStyle name="40% - Énfasis2 31 2 2" xfId="3216"/>
    <cellStyle name="40% - Énfasis2 31 2 2 2" xfId="6841"/>
    <cellStyle name="40% - Énfasis2 31 2 3" xfId="5027"/>
    <cellStyle name="40% - Énfasis2 31 3" xfId="2324"/>
    <cellStyle name="40% - Énfasis2 31 3 2" xfId="5949"/>
    <cellStyle name="40% - Énfasis2 31 4" xfId="4135"/>
    <cellStyle name="40% - Énfasis2 32" xfId="368"/>
    <cellStyle name="40% - Énfasis2 32 2" xfId="1421"/>
    <cellStyle name="40% - Énfasis2 32 2 2" xfId="3217"/>
    <cellStyle name="40% - Énfasis2 32 2 2 2" xfId="6842"/>
    <cellStyle name="40% - Énfasis2 32 2 3" xfId="5028"/>
    <cellStyle name="40% - Énfasis2 32 3" xfId="2325"/>
    <cellStyle name="40% - Énfasis2 32 3 2" xfId="5950"/>
    <cellStyle name="40% - Énfasis2 32 4" xfId="4136"/>
    <cellStyle name="40% - Énfasis2 33" xfId="1079"/>
    <cellStyle name="40% - Énfasis2 33 2" xfId="1982"/>
    <cellStyle name="40% - Énfasis2 33 2 2" xfId="3778"/>
    <cellStyle name="40% - Énfasis2 33 2 2 2" xfId="7403"/>
    <cellStyle name="40% - Énfasis2 33 2 3" xfId="5589"/>
    <cellStyle name="40% - Énfasis2 33 3" xfId="2887"/>
    <cellStyle name="40% - Énfasis2 33 3 2" xfId="6512"/>
    <cellStyle name="40% - Énfasis2 33 4" xfId="4698"/>
    <cellStyle name="40% - Énfasis2 34" xfId="1100"/>
    <cellStyle name="40% - Énfasis2 34 2" xfId="1996"/>
    <cellStyle name="40% - Énfasis2 34 2 2" xfId="3792"/>
    <cellStyle name="40% - Énfasis2 34 2 2 2" xfId="7417"/>
    <cellStyle name="40% - Énfasis2 34 2 3" xfId="5603"/>
    <cellStyle name="40% - Énfasis2 34 3" xfId="2901"/>
    <cellStyle name="40% - Énfasis2 34 3 2" xfId="6526"/>
    <cellStyle name="40% - Énfasis2 34 4" xfId="4712"/>
    <cellStyle name="40% - Énfasis2 35" xfId="1115"/>
    <cellStyle name="40% - Énfasis2 35 2" xfId="2011"/>
    <cellStyle name="40% - Énfasis2 35 2 2" xfId="3807"/>
    <cellStyle name="40% - Énfasis2 35 2 2 2" xfId="7432"/>
    <cellStyle name="40% - Énfasis2 35 2 3" xfId="5618"/>
    <cellStyle name="40% - Énfasis2 35 3" xfId="2916"/>
    <cellStyle name="40% - Énfasis2 35 3 2" xfId="6541"/>
    <cellStyle name="40% - Énfasis2 35 4" xfId="4727"/>
    <cellStyle name="40% - Énfasis2 36" xfId="1133"/>
    <cellStyle name="40% - Énfasis2 36 2" xfId="2932"/>
    <cellStyle name="40% - Énfasis2 36 2 2" xfId="6557"/>
    <cellStyle name="40% - Énfasis2 36 3" xfId="4743"/>
    <cellStyle name="40% - Énfasis2 37" xfId="59"/>
    <cellStyle name="40% - Énfasis2 37 2" xfId="5638"/>
    <cellStyle name="40% - Énfasis2 38" xfId="2040"/>
    <cellStyle name="40% - Énfasis2 38 2" xfId="5665"/>
    <cellStyle name="40% - Énfasis2 39" xfId="3822"/>
    <cellStyle name="40% - Énfasis2 4" xfId="369"/>
    <cellStyle name="40% - Énfasis2 4 2" xfId="1422"/>
    <cellStyle name="40% - Énfasis2 4 2 2" xfId="3218"/>
    <cellStyle name="40% - Énfasis2 4 2 2 2" xfId="6843"/>
    <cellStyle name="40% - Énfasis2 4 2 3" xfId="5029"/>
    <cellStyle name="40% - Énfasis2 4 3" xfId="2326"/>
    <cellStyle name="40% - Énfasis2 4 3 2" xfId="5951"/>
    <cellStyle name="40% - Énfasis2 4 4" xfId="4137"/>
    <cellStyle name="40% - Énfasis2 40" xfId="3836"/>
    <cellStyle name="40% - Énfasis2 41" xfId="3851"/>
    <cellStyle name="40% - Énfasis2 5" xfId="370"/>
    <cellStyle name="40% - Énfasis2 5 2" xfId="1423"/>
    <cellStyle name="40% - Énfasis2 5 2 2" xfId="3219"/>
    <cellStyle name="40% - Énfasis2 5 2 2 2" xfId="6844"/>
    <cellStyle name="40% - Énfasis2 5 2 3" xfId="5030"/>
    <cellStyle name="40% - Énfasis2 5 3" xfId="2327"/>
    <cellStyle name="40% - Énfasis2 5 3 2" xfId="5952"/>
    <cellStyle name="40% - Énfasis2 5 4" xfId="4138"/>
    <cellStyle name="40% - Énfasis2 6" xfId="371"/>
    <cellStyle name="40% - Énfasis2 6 2" xfId="1424"/>
    <cellStyle name="40% - Énfasis2 6 2 2" xfId="3220"/>
    <cellStyle name="40% - Énfasis2 6 2 2 2" xfId="6845"/>
    <cellStyle name="40% - Énfasis2 6 2 3" xfId="5031"/>
    <cellStyle name="40% - Énfasis2 6 3" xfId="2328"/>
    <cellStyle name="40% - Énfasis2 6 3 2" xfId="5953"/>
    <cellStyle name="40% - Énfasis2 6 4" xfId="4139"/>
    <cellStyle name="40% - Énfasis2 7" xfId="372"/>
    <cellStyle name="40% - Énfasis2 7 2" xfId="1425"/>
    <cellStyle name="40% - Énfasis2 7 2 2" xfId="3221"/>
    <cellStyle name="40% - Énfasis2 7 2 2 2" xfId="6846"/>
    <cellStyle name="40% - Énfasis2 7 2 3" xfId="5032"/>
    <cellStyle name="40% - Énfasis2 7 3" xfId="2329"/>
    <cellStyle name="40% - Énfasis2 7 3 2" xfId="5954"/>
    <cellStyle name="40% - Énfasis2 7 4" xfId="4140"/>
    <cellStyle name="40% - Énfasis2 8" xfId="373"/>
    <cellStyle name="40% - Énfasis2 8 2" xfId="1426"/>
    <cellStyle name="40% - Énfasis2 8 2 2" xfId="3222"/>
    <cellStyle name="40% - Énfasis2 8 2 2 2" xfId="6847"/>
    <cellStyle name="40% - Énfasis2 8 2 3" xfId="5033"/>
    <cellStyle name="40% - Énfasis2 8 3" xfId="2330"/>
    <cellStyle name="40% - Énfasis2 8 3 2" xfId="5955"/>
    <cellStyle name="40% - Énfasis2 8 4" xfId="4141"/>
    <cellStyle name="40% - Énfasis2 9" xfId="374"/>
    <cellStyle name="40% - Énfasis2 9 2" xfId="1427"/>
    <cellStyle name="40% - Énfasis2 9 2 2" xfId="3223"/>
    <cellStyle name="40% - Énfasis2 9 2 2 2" xfId="6848"/>
    <cellStyle name="40% - Énfasis2 9 2 3" xfId="5034"/>
    <cellStyle name="40% - Énfasis2 9 3" xfId="2331"/>
    <cellStyle name="40% - Énfasis2 9 3 2" xfId="5956"/>
    <cellStyle name="40% - Énfasis2 9 4" xfId="4142"/>
    <cellStyle name="40% - Énfasis3" xfId="35" builtinId="39" customBuiltin="1"/>
    <cellStyle name="40% - Énfasis3 10" xfId="375"/>
    <cellStyle name="40% - Énfasis3 10 2" xfId="1428"/>
    <cellStyle name="40% - Énfasis3 10 2 2" xfId="3224"/>
    <cellStyle name="40% - Énfasis3 10 2 2 2" xfId="6849"/>
    <cellStyle name="40% - Énfasis3 10 2 3" xfId="5035"/>
    <cellStyle name="40% - Énfasis3 10 3" xfId="2332"/>
    <cellStyle name="40% - Énfasis3 10 3 2" xfId="5957"/>
    <cellStyle name="40% - Énfasis3 10 4" xfId="4143"/>
    <cellStyle name="40% - Énfasis3 11" xfId="376"/>
    <cellStyle name="40% - Énfasis3 11 2" xfId="1429"/>
    <cellStyle name="40% - Énfasis3 11 2 2" xfId="3225"/>
    <cellStyle name="40% - Énfasis3 11 2 2 2" xfId="6850"/>
    <cellStyle name="40% - Énfasis3 11 2 3" xfId="5036"/>
    <cellStyle name="40% - Énfasis3 11 3" xfId="2333"/>
    <cellStyle name="40% - Énfasis3 11 3 2" xfId="5958"/>
    <cellStyle name="40% - Énfasis3 11 4" xfId="4144"/>
    <cellStyle name="40% - Énfasis3 12" xfId="377"/>
    <cellStyle name="40% - Énfasis3 12 2" xfId="1430"/>
    <cellStyle name="40% - Énfasis3 12 2 2" xfId="3226"/>
    <cellStyle name="40% - Énfasis3 12 2 2 2" xfId="6851"/>
    <cellStyle name="40% - Énfasis3 12 2 3" xfId="5037"/>
    <cellStyle name="40% - Énfasis3 12 3" xfId="2334"/>
    <cellStyle name="40% - Énfasis3 12 3 2" xfId="5959"/>
    <cellStyle name="40% - Énfasis3 12 4" xfId="4145"/>
    <cellStyle name="40% - Énfasis3 13" xfId="378"/>
    <cellStyle name="40% - Énfasis3 13 2" xfId="1431"/>
    <cellStyle name="40% - Énfasis3 13 2 2" xfId="3227"/>
    <cellStyle name="40% - Énfasis3 13 2 2 2" xfId="6852"/>
    <cellStyle name="40% - Énfasis3 13 2 3" xfId="5038"/>
    <cellStyle name="40% - Énfasis3 13 3" xfId="2335"/>
    <cellStyle name="40% - Énfasis3 13 3 2" xfId="5960"/>
    <cellStyle name="40% - Énfasis3 13 4" xfId="4146"/>
    <cellStyle name="40% - Énfasis3 14" xfId="379"/>
    <cellStyle name="40% - Énfasis3 14 2" xfId="1432"/>
    <cellStyle name="40% - Énfasis3 14 2 2" xfId="3228"/>
    <cellStyle name="40% - Énfasis3 14 2 2 2" xfId="6853"/>
    <cellStyle name="40% - Énfasis3 14 2 3" xfId="5039"/>
    <cellStyle name="40% - Énfasis3 14 3" xfId="2336"/>
    <cellStyle name="40% - Énfasis3 14 3 2" xfId="5961"/>
    <cellStyle name="40% - Énfasis3 14 4" xfId="4147"/>
    <cellStyle name="40% - Énfasis3 15" xfId="380"/>
    <cellStyle name="40% - Énfasis3 15 2" xfId="1433"/>
    <cellStyle name="40% - Énfasis3 15 2 2" xfId="3229"/>
    <cellStyle name="40% - Énfasis3 15 2 2 2" xfId="6854"/>
    <cellStyle name="40% - Énfasis3 15 2 3" xfId="5040"/>
    <cellStyle name="40% - Énfasis3 15 3" xfId="2337"/>
    <cellStyle name="40% - Énfasis3 15 3 2" xfId="5962"/>
    <cellStyle name="40% - Énfasis3 15 4" xfId="4148"/>
    <cellStyle name="40% - Énfasis3 16" xfId="381"/>
    <cellStyle name="40% - Énfasis3 16 2" xfId="1434"/>
    <cellStyle name="40% - Énfasis3 16 2 2" xfId="3230"/>
    <cellStyle name="40% - Énfasis3 16 2 2 2" xfId="6855"/>
    <cellStyle name="40% - Énfasis3 16 2 3" xfId="5041"/>
    <cellStyle name="40% - Énfasis3 16 3" xfId="2338"/>
    <cellStyle name="40% - Énfasis3 16 3 2" xfId="5963"/>
    <cellStyle name="40% - Énfasis3 16 4" xfId="4149"/>
    <cellStyle name="40% - Énfasis3 17" xfId="382"/>
    <cellStyle name="40% - Énfasis3 18" xfId="383"/>
    <cellStyle name="40% - Énfasis3 18 2" xfId="1435"/>
    <cellStyle name="40% - Énfasis3 18 2 2" xfId="3231"/>
    <cellStyle name="40% - Énfasis3 18 2 2 2" xfId="6856"/>
    <cellStyle name="40% - Énfasis3 18 2 3" xfId="5042"/>
    <cellStyle name="40% - Énfasis3 18 3" xfId="2339"/>
    <cellStyle name="40% - Énfasis3 18 3 2" xfId="5964"/>
    <cellStyle name="40% - Énfasis3 18 4" xfId="4150"/>
    <cellStyle name="40% - Énfasis3 19" xfId="384"/>
    <cellStyle name="40% - Énfasis3 19 2" xfId="1436"/>
    <cellStyle name="40% - Énfasis3 19 2 2" xfId="3232"/>
    <cellStyle name="40% - Énfasis3 19 2 2 2" xfId="6857"/>
    <cellStyle name="40% - Énfasis3 19 2 3" xfId="5043"/>
    <cellStyle name="40% - Énfasis3 19 3" xfId="2340"/>
    <cellStyle name="40% - Énfasis3 19 3 2" xfId="5965"/>
    <cellStyle name="40% - Énfasis3 19 4" xfId="4151"/>
    <cellStyle name="40% - Énfasis3 2" xfId="385"/>
    <cellStyle name="40% - Énfasis3 2 2" xfId="386"/>
    <cellStyle name="40% - Énfasis3 2 3" xfId="1437"/>
    <cellStyle name="40% - Énfasis3 2 3 2" xfId="3233"/>
    <cellStyle name="40% - Énfasis3 2 3 2 2" xfId="6858"/>
    <cellStyle name="40% - Énfasis3 2 3 3" xfId="5044"/>
    <cellStyle name="40% - Énfasis3 2 4" xfId="2341"/>
    <cellStyle name="40% - Énfasis3 2 4 2" xfId="5966"/>
    <cellStyle name="40% - Énfasis3 2 5" xfId="4152"/>
    <cellStyle name="40% - Énfasis3 20" xfId="387"/>
    <cellStyle name="40% - Énfasis3 20 2" xfId="1438"/>
    <cellStyle name="40% - Énfasis3 20 2 2" xfId="3234"/>
    <cellStyle name="40% - Énfasis3 20 2 2 2" xfId="6859"/>
    <cellStyle name="40% - Énfasis3 20 2 3" xfId="5045"/>
    <cellStyle name="40% - Énfasis3 20 3" xfId="2342"/>
    <cellStyle name="40% - Énfasis3 20 3 2" xfId="5967"/>
    <cellStyle name="40% - Énfasis3 20 4" xfId="4153"/>
    <cellStyle name="40% - Énfasis3 21" xfId="388"/>
    <cellStyle name="40% - Énfasis3 21 2" xfId="1439"/>
    <cellStyle name="40% - Énfasis3 21 2 2" xfId="3235"/>
    <cellStyle name="40% - Énfasis3 21 2 2 2" xfId="6860"/>
    <cellStyle name="40% - Énfasis3 21 2 3" xfId="5046"/>
    <cellStyle name="40% - Énfasis3 21 3" xfId="2343"/>
    <cellStyle name="40% - Énfasis3 21 3 2" xfId="5968"/>
    <cellStyle name="40% - Énfasis3 21 4" xfId="4154"/>
    <cellStyle name="40% - Énfasis3 22" xfId="389"/>
    <cellStyle name="40% - Énfasis3 22 2" xfId="1440"/>
    <cellStyle name="40% - Énfasis3 22 2 2" xfId="3236"/>
    <cellStyle name="40% - Énfasis3 22 2 2 2" xfId="6861"/>
    <cellStyle name="40% - Énfasis3 22 2 3" xfId="5047"/>
    <cellStyle name="40% - Énfasis3 22 3" xfId="2344"/>
    <cellStyle name="40% - Énfasis3 22 3 2" xfId="5969"/>
    <cellStyle name="40% - Énfasis3 22 4" xfId="4155"/>
    <cellStyle name="40% - Énfasis3 23" xfId="390"/>
    <cellStyle name="40% - Énfasis3 23 2" xfId="1441"/>
    <cellStyle name="40% - Énfasis3 23 2 2" xfId="3237"/>
    <cellStyle name="40% - Énfasis3 23 2 2 2" xfId="6862"/>
    <cellStyle name="40% - Énfasis3 23 2 3" xfId="5048"/>
    <cellStyle name="40% - Énfasis3 23 3" xfId="2345"/>
    <cellStyle name="40% - Énfasis3 23 3 2" xfId="5970"/>
    <cellStyle name="40% - Énfasis3 23 4" xfId="4156"/>
    <cellStyle name="40% - Énfasis3 24" xfId="391"/>
    <cellStyle name="40% - Énfasis3 24 2" xfId="1442"/>
    <cellStyle name="40% - Énfasis3 24 2 2" xfId="3238"/>
    <cellStyle name="40% - Énfasis3 24 2 2 2" xfId="6863"/>
    <cellStyle name="40% - Énfasis3 24 2 3" xfId="5049"/>
    <cellStyle name="40% - Énfasis3 24 3" xfId="2346"/>
    <cellStyle name="40% - Énfasis3 24 3 2" xfId="5971"/>
    <cellStyle name="40% - Énfasis3 24 4" xfId="4157"/>
    <cellStyle name="40% - Énfasis3 25" xfId="392"/>
    <cellStyle name="40% - Énfasis3 25 2" xfId="1443"/>
    <cellStyle name="40% - Énfasis3 25 2 2" xfId="3239"/>
    <cellStyle name="40% - Énfasis3 25 2 2 2" xfId="6864"/>
    <cellStyle name="40% - Énfasis3 25 2 3" xfId="5050"/>
    <cellStyle name="40% - Énfasis3 25 3" xfId="2347"/>
    <cellStyle name="40% - Énfasis3 25 3 2" xfId="5972"/>
    <cellStyle name="40% - Énfasis3 25 4" xfId="4158"/>
    <cellStyle name="40% - Énfasis3 26" xfId="393"/>
    <cellStyle name="40% - Énfasis3 26 2" xfId="1444"/>
    <cellStyle name="40% - Énfasis3 26 2 2" xfId="3240"/>
    <cellStyle name="40% - Énfasis3 26 2 2 2" xfId="6865"/>
    <cellStyle name="40% - Énfasis3 26 2 3" xfId="5051"/>
    <cellStyle name="40% - Énfasis3 26 3" xfId="2348"/>
    <cellStyle name="40% - Énfasis3 26 3 2" xfId="5973"/>
    <cellStyle name="40% - Énfasis3 26 4" xfId="4159"/>
    <cellStyle name="40% - Énfasis3 27" xfId="394"/>
    <cellStyle name="40% - Énfasis3 27 2" xfId="1445"/>
    <cellStyle name="40% - Énfasis3 27 2 2" xfId="3241"/>
    <cellStyle name="40% - Énfasis3 27 2 2 2" xfId="6866"/>
    <cellStyle name="40% - Énfasis3 27 2 3" xfId="5052"/>
    <cellStyle name="40% - Énfasis3 27 3" xfId="2349"/>
    <cellStyle name="40% - Énfasis3 27 3 2" xfId="5974"/>
    <cellStyle name="40% - Énfasis3 27 4" xfId="4160"/>
    <cellStyle name="40% - Énfasis3 28" xfId="395"/>
    <cellStyle name="40% - Énfasis3 28 2" xfId="1446"/>
    <cellStyle name="40% - Énfasis3 28 2 2" xfId="3242"/>
    <cellStyle name="40% - Énfasis3 28 2 2 2" xfId="6867"/>
    <cellStyle name="40% - Énfasis3 28 2 3" xfId="5053"/>
    <cellStyle name="40% - Énfasis3 28 3" xfId="2350"/>
    <cellStyle name="40% - Énfasis3 28 3 2" xfId="5975"/>
    <cellStyle name="40% - Énfasis3 28 4" xfId="4161"/>
    <cellStyle name="40% - Énfasis3 29" xfId="396"/>
    <cellStyle name="40% - Énfasis3 29 2" xfId="1447"/>
    <cellStyle name="40% - Énfasis3 29 2 2" xfId="3243"/>
    <cellStyle name="40% - Énfasis3 29 2 2 2" xfId="6868"/>
    <cellStyle name="40% - Énfasis3 29 2 3" xfId="5054"/>
    <cellStyle name="40% - Énfasis3 29 3" xfId="2351"/>
    <cellStyle name="40% - Énfasis3 29 3 2" xfId="5976"/>
    <cellStyle name="40% - Énfasis3 29 4" xfId="4162"/>
    <cellStyle name="40% - Énfasis3 3" xfId="397"/>
    <cellStyle name="40% - Énfasis3 3 2" xfId="1448"/>
    <cellStyle name="40% - Énfasis3 3 2 2" xfId="3244"/>
    <cellStyle name="40% - Énfasis3 3 2 2 2" xfId="6869"/>
    <cellStyle name="40% - Énfasis3 3 2 3" xfId="5055"/>
    <cellStyle name="40% - Énfasis3 3 3" xfId="2352"/>
    <cellStyle name="40% - Énfasis3 3 3 2" xfId="5977"/>
    <cellStyle name="40% - Énfasis3 3 4" xfId="4163"/>
    <cellStyle name="40% - Énfasis3 30" xfId="398"/>
    <cellStyle name="40% - Énfasis3 30 2" xfId="1449"/>
    <cellStyle name="40% - Énfasis3 30 2 2" xfId="3245"/>
    <cellStyle name="40% - Énfasis3 30 2 2 2" xfId="6870"/>
    <cellStyle name="40% - Énfasis3 30 2 3" xfId="5056"/>
    <cellStyle name="40% - Énfasis3 30 3" xfId="2353"/>
    <cellStyle name="40% - Énfasis3 30 3 2" xfId="5978"/>
    <cellStyle name="40% - Énfasis3 30 4" xfId="4164"/>
    <cellStyle name="40% - Énfasis3 31" xfId="399"/>
    <cellStyle name="40% - Énfasis3 31 2" xfId="1450"/>
    <cellStyle name="40% - Énfasis3 31 2 2" xfId="3246"/>
    <cellStyle name="40% - Énfasis3 31 2 2 2" xfId="6871"/>
    <cellStyle name="40% - Énfasis3 31 2 3" xfId="5057"/>
    <cellStyle name="40% - Énfasis3 31 3" xfId="2354"/>
    <cellStyle name="40% - Énfasis3 31 3 2" xfId="5979"/>
    <cellStyle name="40% - Énfasis3 31 4" xfId="4165"/>
    <cellStyle name="40% - Énfasis3 32" xfId="400"/>
    <cellStyle name="40% - Énfasis3 32 2" xfId="1451"/>
    <cellStyle name="40% - Énfasis3 32 2 2" xfId="3247"/>
    <cellStyle name="40% - Énfasis3 32 2 2 2" xfId="6872"/>
    <cellStyle name="40% - Énfasis3 32 2 3" xfId="5058"/>
    <cellStyle name="40% - Énfasis3 32 3" xfId="2355"/>
    <cellStyle name="40% - Énfasis3 32 3 2" xfId="5980"/>
    <cellStyle name="40% - Énfasis3 32 4" xfId="4166"/>
    <cellStyle name="40% - Énfasis3 33" xfId="1083"/>
    <cellStyle name="40% - Énfasis3 33 2" xfId="1984"/>
    <cellStyle name="40% - Énfasis3 33 2 2" xfId="3780"/>
    <cellStyle name="40% - Énfasis3 33 2 2 2" xfId="7405"/>
    <cellStyle name="40% - Énfasis3 33 2 3" xfId="5591"/>
    <cellStyle name="40% - Énfasis3 33 3" xfId="2889"/>
    <cellStyle name="40% - Énfasis3 33 3 2" xfId="6514"/>
    <cellStyle name="40% - Énfasis3 33 4" xfId="4700"/>
    <cellStyle name="40% - Énfasis3 34" xfId="1102"/>
    <cellStyle name="40% - Énfasis3 34 2" xfId="1998"/>
    <cellStyle name="40% - Énfasis3 34 2 2" xfId="3794"/>
    <cellStyle name="40% - Énfasis3 34 2 2 2" xfId="7419"/>
    <cellStyle name="40% - Énfasis3 34 2 3" xfId="5605"/>
    <cellStyle name="40% - Énfasis3 34 3" xfId="2903"/>
    <cellStyle name="40% - Énfasis3 34 3 2" xfId="6528"/>
    <cellStyle name="40% - Énfasis3 34 4" xfId="4714"/>
    <cellStyle name="40% - Énfasis3 35" xfId="1117"/>
    <cellStyle name="40% - Énfasis3 35 2" xfId="2013"/>
    <cellStyle name="40% - Énfasis3 35 2 2" xfId="3809"/>
    <cellStyle name="40% - Énfasis3 35 2 2 2" xfId="7434"/>
    <cellStyle name="40% - Énfasis3 35 2 3" xfId="5620"/>
    <cellStyle name="40% - Énfasis3 35 3" xfId="2918"/>
    <cellStyle name="40% - Énfasis3 35 3 2" xfId="6543"/>
    <cellStyle name="40% - Énfasis3 35 4" xfId="4729"/>
    <cellStyle name="40% - Énfasis3 36" xfId="1135"/>
    <cellStyle name="40% - Énfasis3 36 2" xfId="2934"/>
    <cellStyle name="40% - Énfasis3 36 2 2" xfId="6559"/>
    <cellStyle name="40% - Énfasis3 36 3" xfId="4745"/>
    <cellStyle name="40% - Énfasis3 37" xfId="61"/>
    <cellStyle name="40% - Énfasis3 37 2" xfId="5640"/>
    <cellStyle name="40% - Énfasis3 38" xfId="2042"/>
    <cellStyle name="40% - Énfasis3 38 2" xfId="5667"/>
    <cellStyle name="40% - Énfasis3 39" xfId="3824"/>
    <cellStyle name="40% - Énfasis3 4" xfId="401"/>
    <cellStyle name="40% - Énfasis3 4 2" xfId="1452"/>
    <cellStyle name="40% - Énfasis3 4 2 2" xfId="3248"/>
    <cellStyle name="40% - Énfasis3 4 2 2 2" xfId="6873"/>
    <cellStyle name="40% - Énfasis3 4 2 3" xfId="5059"/>
    <cellStyle name="40% - Énfasis3 4 3" xfId="2356"/>
    <cellStyle name="40% - Énfasis3 4 3 2" xfId="5981"/>
    <cellStyle name="40% - Énfasis3 4 4" xfId="4167"/>
    <cellStyle name="40% - Énfasis3 40" xfId="3838"/>
    <cellStyle name="40% - Énfasis3 41" xfId="3853"/>
    <cellStyle name="40% - Énfasis3 5" xfId="402"/>
    <cellStyle name="40% - Énfasis3 5 2" xfId="1453"/>
    <cellStyle name="40% - Énfasis3 5 2 2" xfId="3249"/>
    <cellStyle name="40% - Énfasis3 5 2 2 2" xfId="6874"/>
    <cellStyle name="40% - Énfasis3 5 2 3" xfId="5060"/>
    <cellStyle name="40% - Énfasis3 5 3" xfId="2357"/>
    <cellStyle name="40% - Énfasis3 5 3 2" xfId="5982"/>
    <cellStyle name="40% - Énfasis3 5 4" xfId="4168"/>
    <cellStyle name="40% - Énfasis3 6" xfId="403"/>
    <cellStyle name="40% - Énfasis3 6 2" xfId="1454"/>
    <cellStyle name="40% - Énfasis3 6 2 2" xfId="3250"/>
    <cellStyle name="40% - Énfasis3 6 2 2 2" xfId="6875"/>
    <cellStyle name="40% - Énfasis3 6 2 3" xfId="5061"/>
    <cellStyle name="40% - Énfasis3 6 3" xfId="2358"/>
    <cellStyle name="40% - Énfasis3 6 3 2" xfId="5983"/>
    <cellStyle name="40% - Énfasis3 6 4" xfId="4169"/>
    <cellStyle name="40% - Énfasis3 7" xfId="404"/>
    <cellStyle name="40% - Énfasis3 7 2" xfId="1455"/>
    <cellStyle name="40% - Énfasis3 7 2 2" xfId="3251"/>
    <cellStyle name="40% - Énfasis3 7 2 2 2" xfId="6876"/>
    <cellStyle name="40% - Énfasis3 7 2 3" xfId="5062"/>
    <cellStyle name="40% - Énfasis3 7 3" xfId="2359"/>
    <cellStyle name="40% - Énfasis3 7 3 2" xfId="5984"/>
    <cellStyle name="40% - Énfasis3 7 4" xfId="4170"/>
    <cellStyle name="40% - Énfasis3 8" xfId="405"/>
    <cellStyle name="40% - Énfasis3 8 2" xfId="1456"/>
    <cellStyle name="40% - Énfasis3 8 2 2" xfId="3252"/>
    <cellStyle name="40% - Énfasis3 8 2 2 2" xfId="6877"/>
    <cellStyle name="40% - Énfasis3 8 2 3" xfId="5063"/>
    <cellStyle name="40% - Énfasis3 8 3" xfId="2360"/>
    <cellStyle name="40% - Énfasis3 8 3 2" xfId="5985"/>
    <cellStyle name="40% - Énfasis3 8 4" xfId="4171"/>
    <cellStyle name="40% - Énfasis3 9" xfId="406"/>
    <cellStyle name="40% - Énfasis3 9 2" xfId="1457"/>
    <cellStyle name="40% - Énfasis3 9 2 2" xfId="3253"/>
    <cellStyle name="40% - Énfasis3 9 2 2 2" xfId="6878"/>
    <cellStyle name="40% - Énfasis3 9 2 3" xfId="5064"/>
    <cellStyle name="40% - Énfasis3 9 3" xfId="2361"/>
    <cellStyle name="40% - Énfasis3 9 3 2" xfId="5986"/>
    <cellStyle name="40% - Énfasis3 9 4" xfId="4172"/>
    <cellStyle name="40% - Énfasis4" xfId="39" builtinId="43" customBuiltin="1"/>
    <cellStyle name="40% - Énfasis4 10" xfId="407"/>
    <cellStyle name="40% - Énfasis4 10 2" xfId="1458"/>
    <cellStyle name="40% - Énfasis4 10 2 2" xfId="3254"/>
    <cellStyle name="40% - Énfasis4 10 2 2 2" xfId="6879"/>
    <cellStyle name="40% - Énfasis4 10 2 3" xfId="5065"/>
    <cellStyle name="40% - Énfasis4 10 3" xfId="2362"/>
    <cellStyle name="40% - Énfasis4 10 3 2" xfId="5987"/>
    <cellStyle name="40% - Énfasis4 10 4" xfId="4173"/>
    <cellStyle name="40% - Énfasis4 11" xfId="408"/>
    <cellStyle name="40% - Énfasis4 11 2" xfId="1459"/>
    <cellStyle name="40% - Énfasis4 11 2 2" xfId="3255"/>
    <cellStyle name="40% - Énfasis4 11 2 2 2" xfId="6880"/>
    <cellStyle name="40% - Énfasis4 11 2 3" xfId="5066"/>
    <cellStyle name="40% - Énfasis4 11 3" xfId="2363"/>
    <cellStyle name="40% - Énfasis4 11 3 2" xfId="5988"/>
    <cellStyle name="40% - Énfasis4 11 4" xfId="4174"/>
    <cellStyle name="40% - Énfasis4 12" xfId="409"/>
    <cellStyle name="40% - Énfasis4 12 2" xfId="1460"/>
    <cellStyle name="40% - Énfasis4 12 2 2" xfId="3256"/>
    <cellStyle name="40% - Énfasis4 12 2 2 2" xfId="6881"/>
    <cellStyle name="40% - Énfasis4 12 2 3" xfId="5067"/>
    <cellStyle name="40% - Énfasis4 12 3" xfId="2364"/>
    <cellStyle name="40% - Énfasis4 12 3 2" xfId="5989"/>
    <cellStyle name="40% - Énfasis4 12 4" xfId="4175"/>
    <cellStyle name="40% - Énfasis4 13" xfId="410"/>
    <cellStyle name="40% - Énfasis4 13 2" xfId="1461"/>
    <cellStyle name="40% - Énfasis4 13 2 2" xfId="3257"/>
    <cellStyle name="40% - Énfasis4 13 2 2 2" xfId="6882"/>
    <cellStyle name="40% - Énfasis4 13 2 3" xfId="5068"/>
    <cellStyle name="40% - Énfasis4 13 3" xfId="2365"/>
    <cellStyle name="40% - Énfasis4 13 3 2" xfId="5990"/>
    <cellStyle name="40% - Énfasis4 13 4" xfId="4176"/>
    <cellStyle name="40% - Énfasis4 14" xfId="411"/>
    <cellStyle name="40% - Énfasis4 14 2" xfId="1462"/>
    <cellStyle name="40% - Énfasis4 14 2 2" xfId="3258"/>
    <cellStyle name="40% - Énfasis4 14 2 2 2" xfId="6883"/>
    <cellStyle name="40% - Énfasis4 14 2 3" xfId="5069"/>
    <cellStyle name="40% - Énfasis4 14 3" xfId="2366"/>
    <cellStyle name="40% - Énfasis4 14 3 2" xfId="5991"/>
    <cellStyle name="40% - Énfasis4 14 4" xfId="4177"/>
    <cellStyle name="40% - Énfasis4 15" xfId="412"/>
    <cellStyle name="40% - Énfasis4 15 2" xfId="1463"/>
    <cellStyle name="40% - Énfasis4 15 2 2" xfId="3259"/>
    <cellStyle name="40% - Énfasis4 15 2 2 2" xfId="6884"/>
    <cellStyle name="40% - Énfasis4 15 2 3" xfId="5070"/>
    <cellStyle name="40% - Énfasis4 15 3" xfId="2367"/>
    <cellStyle name="40% - Énfasis4 15 3 2" xfId="5992"/>
    <cellStyle name="40% - Énfasis4 15 4" xfId="4178"/>
    <cellStyle name="40% - Énfasis4 16" xfId="413"/>
    <cellStyle name="40% - Énfasis4 16 2" xfId="1464"/>
    <cellStyle name="40% - Énfasis4 16 2 2" xfId="3260"/>
    <cellStyle name="40% - Énfasis4 16 2 2 2" xfId="6885"/>
    <cellStyle name="40% - Énfasis4 16 2 3" xfId="5071"/>
    <cellStyle name="40% - Énfasis4 16 3" xfId="2368"/>
    <cellStyle name="40% - Énfasis4 16 3 2" xfId="5993"/>
    <cellStyle name="40% - Énfasis4 16 4" xfId="4179"/>
    <cellStyle name="40% - Énfasis4 17" xfId="414"/>
    <cellStyle name="40% - Énfasis4 18" xfId="415"/>
    <cellStyle name="40% - Énfasis4 18 2" xfId="1465"/>
    <cellStyle name="40% - Énfasis4 18 2 2" xfId="3261"/>
    <cellStyle name="40% - Énfasis4 18 2 2 2" xfId="6886"/>
    <cellStyle name="40% - Énfasis4 18 2 3" xfId="5072"/>
    <cellStyle name="40% - Énfasis4 18 3" xfId="2369"/>
    <cellStyle name="40% - Énfasis4 18 3 2" xfId="5994"/>
    <cellStyle name="40% - Énfasis4 18 4" xfId="4180"/>
    <cellStyle name="40% - Énfasis4 19" xfId="416"/>
    <cellStyle name="40% - Énfasis4 19 2" xfId="1466"/>
    <cellStyle name="40% - Énfasis4 19 2 2" xfId="3262"/>
    <cellStyle name="40% - Énfasis4 19 2 2 2" xfId="6887"/>
    <cellStyle name="40% - Énfasis4 19 2 3" xfId="5073"/>
    <cellStyle name="40% - Énfasis4 19 3" xfId="2370"/>
    <cellStyle name="40% - Énfasis4 19 3 2" xfId="5995"/>
    <cellStyle name="40% - Énfasis4 19 4" xfId="4181"/>
    <cellStyle name="40% - Énfasis4 2" xfId="417"/>
    <cellStyle name="40% - Énfasis4 2 2" xfId="418"/>
    <cellStyle name="40% - Énfasis4 2 3" xfId="1467"/>
    <cellStyle name="40% - Énfasis4 2 3 2" xfId="3263"/>
    <cellStyle name="40% - Énfasis4 2 3 2 2" xfId="6888"/>
    <cellStyle name="40% - Énfasis4 2 3 3" xfId="5074"/>
    <cellStyle name="40% - Énfasis4 2 4" xfId="2371"/>
    <cellStyle name="40% - Énfasis4 2 4 2" xfId="5996"/>
    <cellStyle name="40% - Énfasis4 2 5" xfId="4182"/>
    <cellStyle name="40% - Énfasis4 20" xfId="419"/>
    <cellStyle name="40% - Énfasis4 20 2" xfId="1468"/>
    <cellStyle name="40% - Énfasis4 20 2 2" xfId="3264"/>
    <cellStyle name="40% - Énfasis4 20 2 2 2" xfId="6889"/>
    <cellStyle name="40% - Énfasis4 20 2 3" xfId="5075"/>
    <cellStyle name="40% - Énfasis4 20 3" xfId="2372"/>
    <cellStyle name="40% - Énfasis4 20 3 2" xfId="5997"/>
    <cellStyle name="40% - Énfasis4 20 4" xfId="4183"/>
    <cellStyle name="40% - Énfasis4 21" xfId="420"/>
    <cellStyle name="40% - Énfasis4 21 2" xfId="1469"/>
    <cellStyle name="40% - Énfasis4 21 2 2" xfId="3265"/>
    <cellStyle name="40% - Énfasis4 21 2 2 2" xfId="6890"/>
    <cellStyle name="40% - Énfasis4 21 2 3" xfId="5076"/>
    <cellStyle name="40% - Énfasis4 21 3" xfId="2373"/>
    <cellStyle name="40% - Énfasis4 21 3 2" xfId="5998"/>
    <cellStyle name="40% - Énfasis4 21 4" xfId="4184"/>
    <cellStyle name="40% - Énfasis4 22" xfId="421"/>
    <cellStyle name="40% - Énfasis4 22 2" xfId="1470"/>
    <cellStyle name="40% - Énfasis4 22 2 2" xfId="3266"/>
    <cellStyle name="40% - Énfasis4 22 2 2 2" xfId="6891"/>
    <cellStyle name="40% - Énfasis4 22 2 3" xfId="5077"/>
    <cellStyle name="40% - Énfasis4 22 3" xfId="2374"/>
    <cellStyle name="40% - Énfasis4 22 3 2" xfId="5999"/>
    <cellStyle name="40% - Énfasis4 22 4" xfId="4185"/>
    <cellStyle name="40% - Énfasis4 23" xfId="422"/>
    <cellStyle name="40% - Énfasis4 23 2" xfId="1471"/>
    <cellStyle name="40% - Énfasis4 23 2 2" xfId="3267"/>
    <cellStyle name="40% - Énfasis4 23 2 2 2" xfId="6892"/>
    <cellStyle name="40% - Énfasis4 23 2 3" xfId="5078"/>
    <cellStyle name="40% - Énfasis4 23 3" xfId="2375"/>
    <cellStyle name="40% - Énfasis4 23 3 2" xfId="6000"/>
    <cellStyle name="40% - Énfasis4 23 4" xfId="4186"/>
    <cellStyle name="40% - Énfasis4 24" xfId="423"/>
    <cellStyle name="40% - Énfasis4 24 2" xfId="1472"/>
    <cellStyle name="40% - Énfasis4 24 2 2" xfId="3268"/>
    <cellStyle name="40% - Énfasis4 24 2 2 2" xfId="6893"/>
    <cellStyle name="40% - Énfasis4 24 2 3" xfId="5079"/>
    <cellStyle name="40% - Énfasis4 24 3" xfId="2376"/>
    <cellStyle name="40% - Énfasis4 24 3 2" xfId="6001"/>
    <cellStyle name="40% - Énfasis4 24 4" xfId="4187"/>
    <cellStyle name="40% - Énfasis4 25" xfId="424"/>
    <cellStyle name="40% - Énfasis4 25 2" xfId="1473"/>
    <cellStyle name="40% - Énfasis4 25 2 2" xfId="3269"/>
    <cellStyle name="40% - Énfasis4 25 2 2 2" xfId="6894"/>
    <cellStyle name="40% - Énfasis4 25 2 3" xfId="5080"/>
    <cellStyle name="40% - Énfasis4 25 3" xfId="2377"/>
    <cellStyle name="40% - Énfasis4 25 3 2" xfId="6002"/>
    <cellStyle name="40% - Énfasis4 25 4" xfId="4188"/>
    <cellStyle name="40% - Énfasis4 26" xfId="425"/>
    <cellStyle name="40% - Énfasis4 26 2" xfId="1474"/>
    <cellStyle name="40% - Énfasis4 26 2 2" xfId="3270"/>
    <cellStyle name="40% - Énfasis4 26 2 2 2" xfId="6895"/>
    <cellStyle name="40% - Énfasis4 26 2 3" xfId="5081"/>
    <cellStyle name="40% - Énfasis4 26 3" xfId="2378"/>
    <cellStyle name="40% - Énfasis4 26 3 2" xfId="6003"/>
    <cellStyle name="40% - Énfasis4 26 4" xfId="4189"/>
    <cellStyle name="40% - Énfasis4 27" xfId="426"/>
    <cellStyle name="40% - Énfasis4 27 2" xfId="1475"/>
    <cellStyle name="40% - Énfasis4 27 2 2" xfId="3271"/>
    <cellStyle name="40% - Énfasis4 27 2 2 2" xfId="6896"/>
    <cellStyle name="40% - Énfasis4 27 2 3" xfId="5082"/>
    <cellStyle name="40% - Énfasis4 27 3" xfId="2379"/>
    <cellStyle name="40% - Énfasis4 27 3 2" xfId="6004"/>
    <cellStyle name="40% - Énfasis4 27 4" xfId="4190"/>
    <cellStyle name="40% - Énfasis4 28" xfId="427"/>
    <cellStyle name="40% - Énfasis4 28 2" xfId="1476"/>
    <cellStyle name="40% - Énfasis4 28 2 2" xfId="3272"/>
    <cellStyle name="40% - Énfasis4 28 2 2 2" xfId="6897"/>
    <cellStyle name="40% - Énfasis4 28 2 3" xfId="5083"/>
    <cellStyle name="40% - Énfasis4 28 3" xfId="2380"/>
    <cellStyle name="40% - Énfasis4 28 3 2" xfId="6005"/>
    <cellStyle name="40% - Énfasis4 28 4" xfId="4191"/>
    <cellStyle name="40% - Énfasis4 29" xfId="428"/>
    <cellStyle name="40% - Énfasis4 29 2" xfId="1477"/>
    <cellStyle name="40% - Énfasis4 29 2 2" xfId="3273"/>
    <cellStyle name="40% - Énfasis4 29 2 2 2" xfId="6898"/>
    <cellStyle name="40% - Énfasis4 29 2 3" xfId="5084"/>
    <cellStyle name="40% - Énfasis4 29 3" xfId="2381"/>
    <cellStyle name="40% - Énfasis4 29 3 2" xfId="6006"/>
    <cellStyle name="40% - Énfasis4 29 4" xfId="4192"/>
    <cellStyle name="40% - Énfasis4 3" xfId="429"/>
    <cellStyle name="40% - Énfasis4 3 2" xfId="1478"/>
    <cellStyle name="40% - Énfasis4 3 2 2" xfId="3274"/>
    <cellStyle name="40% - Énfasis4 3 2 2 2" xfId="6899"/>
    <cellStyle name="40% - Énfasis4 3 2 3" xfId="5085"/>
    <cellStyle name="40% - Énfasis4 3 3" xfId="2382"/>
    <cellStyle name="40% - Énfasis4 3 3 2" xfId="6007"/>
    <cellStyle name="40% - Énfasis4 3 4" xfId="4193"/>
    <cellStyle name="40% - Énfasis4 30" xfId="430"/>
    <cellStyle name="40% - Énfasis4 30 2" xfId="1479"/>
    <cellStyle name="40% - Énfasis4 30 2 2" xfId="3275"/>
    <cellStyle name="40% - Énfasis4 30 2 2 2" xfId="6900"/>
    <cellStyle name="40% - Énfasis4 30 2 3" xfId="5086"/>
    <cellStyle name="40% - Énfasis4 30 3" xfId="2383"/>
    <cellStyle name="40% - Énfasis4 30 3 2" xfId="6008"/>
    <cellStyle name="40% - Énfasis4 30 4" xfId="4194"/>
    <cellStyle name="40% - Énfasis4 31" xfId="431"/>
    <cellStyle name="40% - Énfasis4 31 2" xfId="1480"/>
    <cellStyle name="40% - Énfasis4 31 2 2" xfId="3276"/>
    <cellStyle name="40% - Énfasis4 31 2 2 2" xfId="6901"/>
    <cellStyle name="40% - Énfasis4 31 2 3" xfId="5087"/>
    <cellStyle name="40% - Énfasis4 31 3" xfId="2384"/>
    <cellStyle name="40% - Énfasis4 31 3 2" xfId="6009"/>
    <cellStyle name="40% - Énfasis4 31 4" xfId="4195"/>
    <cellStyle name="40% - Énfasis4 32" xfId="432"/>
    <cellStyle name="40% - Énfasis4 32 2" xfId="1481"/>
    <cellStyle name="40% - Énfasis4 32 2 2" xfId="3277"/>
    <cellStyle name="40% - Énfasis4 32 2 2 2" xfId="6902"/>
    <cellStyle name="40% - Énfasis4 32 2 3" xfId="5088"/>
    <cellStyle name="40% - Énfasis4 32 3" xfId="2385"/>
    <cellStyle name="40% - Énfasis4 32 3 2" xfId="6010"/>
    <cellStyle name="40% - Énfasis4 32 4" xfId="4196"/>
    <cellStyle name="40% - Énfasis4 33" xfId="1085"/>
    <cellStyle name="40% - Énfasis4 33 2" xfId="1986"/>
    <cellStyle name="40% - Énfasis4 33 2 2" xfId="3782"/>
    <cellStyle name="40% - Énfasis4 33 2 2 2" xfId="7407"/>
    <cellStyle name="40% - Énfasis4 33 2 3" xfId="5593"/>
    <cellStyle name="40% - Énfasis4 33 3" xfId="2891"/>
    <cellStyle name="40% - Énfasis4 33 3 2" xfId="6516"/>
    <cellStyle name="40% - Énfasis4 33 4" xfId="4702"/>
    <cellStyle name="40% - Énfasis4 34" xfId="1104"/>
    <cellStyle name="40% - Énfasis4 34 2" xfId="2000"/>
    <cellStyle name="40% - Énfasis4 34 2 2" xfId="3796"/>
    <cellStyle name="40% - Énfasis4 34 2 2 2" xfId="7421"/>
    <cellStyle name="40% - Énfasis4 34 2 3" xfId="5607"/>
    <cellStyle name="40% - Énfasis4 34 3" xfId="2905"/>
    <cellStyle name="40% - Énfasis4 34 3 2" xfId="6530"/>
    <cellStyle name="40% - Énfasis4 34 4" xfId="4716"/>
    <cellStyle name="40% - Énfasis4 35" xfId="1119"/>
    <cellStyle name="40% - Énfasis4 35 2" xfId="2015"/>
    <cellStyle name="40% - Énfasis4 35 2 2" xfId="3811"/>
    <cellStyle name="40% - Énfasis4 35 2 2 2" xfId="7436"/>
    <cellStyle name="40% - Énfasis4 35 2 3" xfId="5622"/>
    <cellStyle name="40% - Énfasis4 35 3" xfId="2920"/>
    <cellStyle name="40% - Énfasis4 35 3 2" xfId="6545"/>
    <cellStyle name="40% - Énfasis4 35 4" xfId="4731"/>
    <cellStyle name="40% - Énfasis4 36" xfId="1137"/>
    <cellStyle name="40% - Énfasis4 36 2" xfId="2936"/>
    <cellStyle name="40% - Énfasis4 36 2 2" xfId="6561"/>
    <cellStyle name="40% - Énfasis4 36 3" xfId="4747"/>
    <cellStyle name="40% - Énfasis4 37" xfId="63"/>
    <cellStyle name="40% - Énfasis4 37 2" xfId="5642"/>
    <cellStyle name="40% - Énfasis4 38" xfId="2044"/>
    <cellStyle name="40% - Énfasis4 38 2" xfId="5669"/>
    <cellStyle name="40% - Énfasis4 39" xfId="3826"/>
    <cellStyle name="40% - Énfasis4 4" xfId="433"/>
    <cellStyle name="40% - Énfasis4 4 2" xfId="1482"/>
    <cellStyle name="40% - Énfasis4 4 2 2" xfId="3278"/>
    <cellStyle name="40% - Énfasis4 4 2 2 2" xfId="6903"/>
    <cellStyle name="40% - Énfasis4 4 2 3" xfId="5089"/>
    <cellStyle name="40% - Énfasis4 4 3" xfId="2386"/>
    <cellStyle name="40% - Énfasis4 4 3 2" xfId="6011"/>
    <cellStyle name="40% - Énfasis4 4 4" xfId="4197"/>
    <cellStyle name="40% - Énfasis4 40" xfId="3840"/>
    <cellStyle name="40% - Énfasis4 41" xfId="3855"/>
    <cellStyle name="40% - Énfasis4 5" xfId="434"/>
    <cellStyle name="40% - Énfasis4 5 2" xfId="1483"/>
    <cellStyle name="40% - Énfasis4 5 2 2" xfId="3279"/>
    <cellStyle name="40% - Énfasis4 5 2 2 2" xfId="6904"/>
    <cellStyle name="40% - Énfasis4 5 2 3" xfId="5090"/>
    <cellStyle name="40% - Énfasis4 5 3" xfId="2387"/>
    <cellStyle name="40% - Énfasis4 5 3 2" xfId="6012"/>
    <cellStyle name="40% - Énfasis4 5 4" xfId="4198"/>
    <cellStyle name="40% - Énfasis4 6" xfId="435"/>
    <cellStyle name="40% - Énfasis4 6 2" xfId="1484"/>
    <cellStyle name="40% - Énfasis4 6 2 2" xfId="3280"/>
    <cellStyle name="40% - Énfasis4 6 2 2 2" xfId="6905"/>
    <cellStyle name="40% - Énfasis4 6 2 3" xfId="5091"/>
    <cellStyle name="40% - Énfasis4 6 3" xfId="2388"/>
    <cellStyle name="40% - Énfasis4 6 3 2" xfId="6013"/>
    <cellStyle name="40% - Énfasis4 6 4" xfId="4199"/>
    <cellStyle name="40% - Énfasis4 7" xfId="436"/>
    <cellStyle name="40% - Énfasis4 7 2" xfId="1485"/>
    <cellStyle name="40% - Énfasis4 7 2 2" xfId="3281"/>
    <cellStyle name="40% - Énfasis4 7 2 2 2" xfId="6906"/>
    <cellStyle name="40% - Énfasis4 7 2 3" xfId="5092"/>
    <cellStyle name="40% - Énfasis4 7 3" xfId="2389"/>
    <cellStyle name="40% - Énfasis4 7 3 2" xfId="6014"/>
    <cellStyle name="40% - Énfasis4 7 4" xfId="4200"/>
    <cellStyle name="40% - Énfasis4 8" xfId="437"/>
    <cellStyle name="40% - Énfasis4 8 2" xfId="1486"/>
    <cellStyle name="40% - Énfasis4 8 2 2" xfId="3282"/>
    <cellStyle name="40% - Énfasis4 8 2 2 2" xfId="6907"/>
    <cellStyle name="40% - Énfasis4 8 2 3" xfId="5093"/>
    <cellStyle name="40% - Énfasis4 8 3" xfId="2390"/>
    <cellStyle name="40% - Énfasis4 8 3 2" xfId="6015"/>
    <cellStyle name="40% - Énfasis4 8 4" xfId="4201"/>
    <cellStyle name="40% - Énfasis4 9" xfId="438"/>
    <cellStyle name="40% - Énfasis4 9 2" xfId="1487"/>
    <cellStyle name="40% - Énfasis4 9 2 2" xfId="3283"/>
    <cellStyle name="40% - Énfasis4 9 2 2 2" xfId="6908"/>
    <cellStyle name="40% - Énfasis4 9 2 3" xfId="5094"/>
    <cellStyle name="40% - Énfasis4 9 3" xfId="2391"/>
    <cellStyle name="40% - Énfasis4 9 3 2" xfId="6016"/>
    <cellStyle name="40% - Énfasis4 9 4" xfId="4202"/>
    <cellStyle name="40% - Énfasis5" xfId="43" builtinId="47" customBuiltin="1"/>
    <cellStyle name="40% - Énfasis5 10" xfId="439"/>
    <cellStyle name="40% - Énfasis5 10 2" xfId="1488"/>
    <cellStyle name="40% - Énfasis5 10 2 2" xfId="3284"/>
    <cellStyle name="40% - Énfasis5 10 2 2 2" xfId="6909"/>
    <cellStyle name="40% - Énfasis5 10 2 3" xfId="5095"/>
    <cellStyle name="40% - Énfasis5 10 3" xfId="2392"/>
    <cellStyle name="40% - Énfasis5 10 3 2" xfId="6017"/>
    <cellStyle name="40% - Énfasis5 10 4" xfId="4203"/>
    <cellStyle name="40% - Énfasis5 11" xfId="440"/>
    <cellStyle name="40% - Énfasis5 11 2" xfId="1489"/>
    <cellStyle name="40% - Énfasis5 11 2 2" xfId="3285"/>
    <cellStyle name="40% - Énfasis5 11 2 2 2" xfId="6910"/>
    <cellStyle name="40% - Énfasis5 11 2 3" xfId="5096"/>
    <cellStyle name="40% - Énfasis5 11 3" xfId="2393"/>
    <cellStyle name="40% - Énfasis5 11 3 2" xfId="6018"/>
    <cellStyle name="40% - Énfasis5 11 4" xfId="4204"/>
    <cellStyle name="40% - Énfasis5 12" xfId="441"/>
    <cellStyle name="40% - Énfasis5 12 2" xfId="1490"/>
    <cellStyle name="40% - Énfasis5 12 2 2" xfId="3286"/>
    <cellStyle name="40% - Énfasis5 12 2 2 2" xfId="6911"/>
    <cellStyle name="40% - Énfasis5 12 2 3" xfId="5097"/>
    <cellStyle name="40% - Énfasis5 12 3" xfId="2394"/>
    <cellStyle name="40% - Énfasis5 12 3 2" xfId="6019"/>
    <cellStyle name="40% - Énfasis5 12 4" xfId="4205"/>
    <cellStyle name="40% - Énfasis5 13" xfId="442"/>
    <cellStyle name="40% - Énfasis5 13 2" xfId="1491"/>
    <cellStyle name="40% - Énfasis5 13 2 2" xfId="3287"/>
    <cellStyle name="40% - Énfasis5 13 2 2 2" xfId="6912"/>
    <cellStyle name="40% - Énfasis5 13 2 3" xfId="5098"/>
    <cellStyle name="40% - Énfasis5 13 3" xfId="2395"/>
    <cellStyle name="40% - Énfasis5 13 3 2" xfId="6020"/>
    <cellStyle name="40% - Énfasis5 13 4" xfId="4206"/>
    <cellStyle name="40% - Énfasis5 14" xfId="443"/>
    <cellStyle name="40% - Énfasis5 14 2" xfId="1492"/>
    <cellStyle name="40% - Énfasis5 14 2 2" xfId="3288"/>
    <cellStyle name="40% - Énfasis5 14 2 2 2" xfId="6913"/>
    <cellStyle name="40% - Énfasis5 14 2 3" xfId="5099"/>
    <cellStyle name="40% - Énfasis5 14 3" xfId="2396"/>
    <cellStyle name="40% - Énfasis5 14 3 2" xfId="6021"/>
    <cellStyle name="40% - Énfasis5 14 4" xfId="4207"/>
    <cellStyle name="40% - Énfasis5 15" xfId="444"/>
    <cellStyle name="40% - Énfasis5 15 2" xfId="1493"/>
    <cellStyle name="40% - Énfasis5 15 2 2" xfId="3289"/>
    <cellStyle name="40% - Énfasis5 15 2 2 2" xfId="6914"/>
    <cellStyle name="40% - Énfasis5 15 2 3" xfId="5100"/>
    <cellStyle name="40% - Énfasis5 15 3" xfId="2397"/>
    <cellStyle name="40% - Énfasis5 15 3 2" xfId="6022"/>
    <cellStyle name="40% - Énfasis5 15 4" xfId="4208"/>
    <cellStyle name="40% - Énfasis5 16" xfId="445"/>
    <cellStyle name="40% - Énfasis5 16 2" xfId="1494"/>
    <cellStyle name="40% - Énfasis5 16 2 2" xfId="3290"/>
    <cellStyle name="40% - Énfasis5 16 2 2 2" xfId="6915"/>
    <cellStyle name="40% - Énfasis5 16 2 3" xfId="5101"/>
    <cellStyle name="40% - Énfasis5 16 3" xfId="2398"/>
    <cellStyle name="40% - Énfasis5 16 3 2" xfId="6023"/>
    <cellStyle name="40% - Énfasis5 16 4" xfId="4209"/>
    <cellStyle name="40% - Énfasis5 17" xfId="446"/>
    <cellStyle name="40% - Énfasis5 18" xfId="447"/>
    <cellStyle name="40% - Énfasis5 18 2" xfId="1495"/>
    <cellStyle name="40% - Énfasis5 18 2 2" xfId="3291"/>
    <cellStyle name="40% - Énfasis5 18 2 2 2" xfId="6916"/>
    <cellStyle name="40% - Énfasis5 18 2 3" xfId="5102"/>
    <cellStyle name="40% - Énfasis5 18 3" xfId="2399"/>
    <cellStyle name="40% - Énfasis5 18 3 2" xfId="6024"/>
    <cellStyle name="40% - Énfasis5 18 4" xfId="4210"/>
    <cellStyle name="40% - Énfasis5 19" xfId="448"/>
    <cellStyle name="40% - Énfasis5 19 2" xfId="1496"/>
    <cellStyle name="40% - Énfasis5 19 2 2" xfId="3292"/>
    <cellStyle name="40% - Énfasis5 19 2 2 2" xfId="6917"/>
    <cellStyle name="40% - Énfasis5 19 2 3" xfId="5103"/>
    <cellStyle name="40% - Énfasis5 19 3" xfId="2400"/>
    <cellStyle name="40% - Énfasis5 19 3 2" xfId="6025"/>
    <cellStyle name="40% - Énfasis5 19 4" xfId="4211"/>
    <cellStyle name="40% - Énfasis5 2" xfId="449"/>
    <cellStyle name="40% - Énfasis5 2 2" xfId="450"/>
    <cellStyle name="40% - Énfasis5 2 3" xfId="1497"/>
    <cellStyle name="40% - Énfasis5 2 3 2" xfId="3293"/>
    <cellStyle name="40% - Énfasis5 2 3 2 2" xfId="6918"/>
    <cellStyle name="40% - Énfasis5 2 3 3" xfId="5104"/>
    <cellStyle name="40% - Énfasis5 2 4" xfId="2401"/>
    <cellStyle name="40% - Énfasis5 2 4 2" xfId="6026"/>
    <cellStyle name="40% - Énfasis5 2 5" xfId="4212"/>
    <cellStyle name="40% - Énfasis5 20" xfId="451"/>
    <cellStyle name="40% - Énfasis5 20 2" xfId="1498"/>
    <cellStyle name="40% - Énfasis5 20 2 2" xfId="3294"/>
    <cellStyle name="40% - Énfasis5 20 2 2 2" xfId="6919"/>
    <cellStyle name="40% - Énfasis5 20 2 3" xfId="5105"/>
    <cellStyle name="40% - Énfasis5 20 3" xfId="2402"/>
    <cellStyle name="40% - Énfasis5 20 3 2" xfId="6027"/>
    <cellStyle name="40% - Énfasis5 20 4" xfId="4213"/>
    <cellStyle name="40% - Énfasis5 21" xfId="452"/>
    <cellStyle name="40% - Énfasis5 21 2" xfId="1499"/>
    <cellStyle name="40% - Énfasis5 21 2 2" xfId="3295"/>
    <cellStyle name="40% - Énfasis5 21 2 2 2" xfId="6920"/>
    <cellStyle name="40% - Énfasis5 21 2 3" xfId="5106"/>
    <cellStyle name="40% - Énfasis5 21 3" xfId="2403"/>
    <cellStyle name="40% - Énfasis5 21 3 2" xfId="6028"/>
    <cellStyle name="40% - Énfasis5 21 4" xfId="4214"/>
    <cellStyle name="40% - Énfasis5 22" xfId="453"/>
    <cellStyle name="40% - Énfasis5 22 2" xfId="1500"/>
    <cellStyle name="40% - Énfasis5 22 2 2" xfId="3296"/>
    <cellStyle name="40% - Énfasis5 22 2 2 2" xfId="6921"/>
    <cellStyle name="40% - Énfasis5 22 2 3" xfId="5107"/>
    <cellStyle name="40% - Énfasis5 22 3" xfId="2404"/>
    <cellStyle name="40% - Énfasis5 22 3 2" xfId="6029"/>
    <cellStyle name="40% - Énfasis5 22 4" xfId="4215"/>
    <cellStyle name="40% - Énfasis5 23" xfId="454"/>
    <cellStyle name="40% - Énfasis5 23 2" xfId="1501"/>
    <cellStyle name="40% - Énfasis5 23 2 2" xfId="3297"/>
    <cellStyle name="40% - Énfasis5 23 2 2 2" xfId="6922"/>
    <cellStyle name="40% - Énfasis5 23 2 3" xfId="5108"/>
    <cellStyle name="40% - Énfasis5 23 3" xfId="2405"/>
    <cellStyle name="40% - Énfasis5 23 3 2" xfId="6030"/>
    <cellStyle name="40% - Énfasis5 23 4" xfId="4216"/>
    <cellStyle name="40% - Énfasis5 24" xfId="455"/>
    <cellStyle name="40% - Énfasis5 24 2" xfId="1502"/>
    <cellStyle name="40% - Énfasis5 24 2 2" xfId="3298"/>
    <cellStyle name="40% - Énfasis5 24 2 2 2" xfId="6923"/>
    <cellStyle name="40% - Énfasis5 24 2 3" xfId="5109"/>
    <cellStyle name="40% - Énfasis5 24 3" xfId="2406"/>
    <cellStyle name="40% - Énfasis5 24 3 2" xfId="6031"/>
    <cellStyle name="40% - Énfasis5 24 4" xfId="4217"/>
    <cellStyle name="40% - Énfasis5 25" xfId="456"/>
    <cellStyle name="40% - Énfasis5 25 2" xfId="1503"/>
    <cellStyle name="40% - Énfasis5 25 2 2" xfId="3299"/>
    <cellStyle name="40% - Énfasis5 25 2 2 2" xfId="6924"/>
    <cellStyle name="40% - Énfasis5 25 2 3" xfId="5110"/>
    <cellStyle name="40% - Énfasis5 25 3" xfId="2407"/>
    <cellStyle name="40% - Énfasis5 25 3 2" xfId="6032"/>
    <cellStyle name="40% - Énfasis5 25 4" xfId="4218"/>
    <cellStyle name="40% - Énfasis5 26" xfId="457"/>
    <cellStyle name="40% - Énfasis5 26 2" xfId="1504"/>
    <cellStyle name="40% - Énfasis5 26 2 2" xfId="3300"/>
    <cellStyle name="40% - Énfasis5 26 2 2 2" xfId="6925"/>
    <cellStyle name="40% - Énfasis5 26 2 3" xfId="5111"/>
    <cellStyle name="40% - Énfasis5 26 3" xfId="2408"/>
    <cellStyle name="40% - Énfasis5 26 3 2" xfId="6033"/>
    <cellStyle name="40% - Énfasis5 26 4" xfId="4219"/>
    <cellStyle name="40% - Énfasis5 27" xfId="458"/>
    <cellStyle name="40% - Énfasis5 27 2" xfId="1505"/>
    <cellStyle name="40% - Énfasis5 27 2 2" xfId="3301"/>
    <cellStyle name="40% - Énfasis5 27 2 2 2" xfId="6926"/>
    <cellStyle name="40% - Énfasis5 27 2 3" xfId="5112"/>
    <cellStyle name="40% - Énfasis5 27 3" xfId="2409"/>
    <cellStyle name="40% - Énfasis5 27 3 2" xfId="6034"/>
    <cellStyle name="40% - Énfasis5 27 4" xfId="4220"/>
    <cellStyle name="40% - Énfasis5 28" xfId="459"/>
    <cellStyle name="40% - Énfasis5 28 2" xfId="1506"/>
    <cellStyle name="40% - Énfasis5 28 2 2" xfId="3302"/>
    <cellStyle name="40% - Énfasis5 28 2 2 2" xfId="6927"/>
    <cellStyle name="40% - Énfasis5 28 2 3" xfId="5113"/>
    <cellStyle name="40% - Énfasis5 28 3" xfId="2410"/>
    <cellStyle name="40% - Énfasis5 28 3 2" xfId="6035"/>
    <cellStyle name="40% - Énfasis5 28 4" xfId="4221"/>
    <cellStyle name="40% - Énfasis5 29" xfId="460"/>
    <cellStyle name="40% - Énfasis5 29 2" xfId="1507"/>
    <cellStyle name="40% - Énfasis5 29 2 2" xfId="3303"/>
    <cellStyle name="40% - Énfasis5 29 2 2 2" xfId="6928"/>
    <cellStyle name="40% - Énfasis5 29 2 3" xfId="5114"/>
    <cellStyle name="40% - Énfasis5 29 3" xfId="2411"/>
    <cellStyle name="40% - Énfasis5 29 3 2" xfId="6036"/>
    <cellStyle name="40% - Énfasis5 29 4" xfId="4222"/>
    <cellStyle name="40% - Énfasis5 3" xfId="461"/>
    <cellStyle name="40% - Énfasis5 3 2" xfId="1508"/>
    <cellStyle name="40% - Énfasis5 3 2 2" xfId="3304"/>
    <cellStyle name="40% - Énfasis5 3 2 2 2" xfId="6929"/>
    <cellStyle name="40% - Énfasis5 3 2 3" xfId="5115"/>
    <cellStyle name="40% - Énfasis5 3 3" xfId="2412"/>
    <cellStyle name="40% - Énfasis5 3 3 2" xfId="6037"/>
    <cellStyle name="40% - Énfasis5 3 4" xfId="4223"/>
    <cellStyle name="40% - Énfasis5 30" xfId="462"/>
    <cellStyle name="40% - Énfasis5 30 2" xfId="1509"/>
    <cellStyle name="40% - Énfasis5 30 2 2" xfId="3305"/>
    <cellStyle name="40% - Énfasis5 30 2 2 2" xfId="6930"/>
    <cellStyle name="40% - Énfasis5 30 2 3" xfId="5116"/>
    <cellStyle name="40% - Énfasis5 30 3" xfId="2413"/>
    <cellStyle name="40% - Énfasis5 30 3 2" xfId="6038"/>
    <cellStyle name="40% - Énfasis5 30 4" xfId="4224"/>
    <cellStyle name="40% - Énfasis5 31" xfId="463"/>
    <cellStyle name="40% - Énfasis5 31 2" xfId="1510"/>
    <cellStyle name="40% - Énfasis5 31 2 2" xfId="3306"/>
    <cellStyle name="40% - Énfasis5 31 2 2 2" xfId="6931"/>
    <cellStyle name="40% - Énfasis5 31 2 3" xfId="5117"/>
    <cellStyle name="40% - Énfasis5 31 3" xfId="2414"/>
    <cellStyle name="40% - Énfasis5 31 3 2" xfId="6039"/>
    <cellStyle name="40% - Énfasis5 31 4" xfId="4225"/>
    <cellStyle name="40% - Énfasis5 32" xfId="464"/>
    <cellStyle name="40% - Énfasis5 32 2" xfId="1511"/>
    <cellStyle name="40% - Énfasis5 32 2 2" xfId="3307"/>
    <cellStyle name="40% - Énfasis5 32 2 2 2" xfId="6932"/>
    <cellStyle name="40% - Énfasis5 32 2 3" xfId="5118"/>
    <cellStyle name="40% - Énfasis5 32 3" xfId="2415"/>
    <cellStyle name="40% - Énfasis5 32 3 2" xfId="6040"/>
    <cellStyle name="40% - Énfasis5 32 4" xfId="4226"/>
    <cellStyle name="40% - Énfasis5 33" xfId="1087"/>
    <cellStyle name="40% - Énfasis5 33 2" xfId="1988"/>
    <cellStyle name="40% - Énfasis5 33 2 2" xfId="3784"/>
    <cellStyle name="40% - Énfasis5 33 2 2 2" xfId="7409"/>
    <cellStyle name="40% - Énfasis5 33 2 3" xfId="5595"/>
    <cellStyle name="40% - Énfasis5 33 3" xfId="2893"/>
    <cellStyle name="40% - Énfasis5 33 3 2" xfId="6518"/>
    <cellStyle name="40% - Énfasis5 33 4" xfId="4704"/>
    <cellStyle name="40% - Énfasis5 34" xfId="1106"/>
    <cellStyle name="40% - Énfasis5 34 2" xfId="2002"/>
    <cellStyle name="40% - Énfasis5 34 2 2" xfId="3798"/>
    <cellStyle name="40% - Énfasis5 34 2 2 2" xfId="7423"/>
    <cellStyle name="40% - Énfasis5 34 2 3" xfId="5609"/>
    <cellStyle name="40% - Énfasis5 34 3" xfId="2907"/>
    <cellStyle name="40% - Énfasis5 34 3 2" xfId="6532"/>
    <cellStyle name="40% - Énfasis5 34 4" xfId="4718"/>
    <cellStyle name="40% - Énfasis5 35" xfId="1121"/>
    <cellStyle name="40% - Énfasis5 35 2" xfId="2017"/>
    <cellStyle name="40% - Énfasis5 35 2 2" xfId="3813"/>
    <cellStyle name="40% - Énfasis5 35 2 2 2" xfId="7438"/>
    <cellStyle name="40% - Énfasis5 35 2 3" xfId="5624"/>
    <cellStyle name="40% - Énfasis5 35 3" xfId="2922"/>
    <cellStyle name="40% - Énfasis5 35 3 2" xfId="6547"/>
    <cellStyle name="40% - Énfasis5 35 4" xfId="4733"/>
    <cellStyle name="40% - Énfasis5 36" xfId="1139"/>
    <cellStyle name="40% - Énfasis5 36 2" xfId="2938"/>
    <cellStyle name="40% - Énfasis5 36 2 2" xfId="6563"/>
    <cellStyle name="40% - Énfasis5 36 3" xfId="4749"/>
    <cellStyle name="40% - Énfasis5 37" xfId="65"/>
    <cellStyle name="40% - Énfasis5 37 2" xfId="5644"/>
    <cellStyle name="40% - Énfasis5 38" xfId="2046"/>
    <cellStyle name="40% - Énfasis5 38 2" xfId="5671"/>
    <cellStyle name="40% - Énfasis5 39" xfId="3828"/>
    <cellStyle name="40% - Énfasis5 4" xfId="465"/>
    <cellStyle name="40% - Énfasis5 4 2" xfId="1512"/>
    <cellStyle name="40% - Énfasis5 4 2 2" xfId="3308"/>
    <cellStyle name="40% - Énfasis5 4 2 2 2" xfId="6933"/>
    <cellStyle name="40% - Énfasis5 4 2 3" xfId="5119"/>
    <cellStyle name="40% - Énfasis5 4 3" xfId="2416"/>
    <cellStyle name="40% - Énfasis5 4 3 2" xfId="6041"/>
    <cellStyle name="40% - Énfasis5 4 4" xfId="4227"/>
    <cellStyle name="40% - Énfasis5 40" xfId="3842"/>
    <cellStyle name="40% - Énfasis5 41" xfId="3857"/>
    <cellStyle name="40% - Énfasis5 5" xfId="466"/>
    <cellStyle name="40% - Énfasis5 5 2" xfId="1513"/>
    <cellStyle name="40% - Énfasis5 5 2 2" xfId="3309"/>
    <cellStyle name="40% - Énfasis5 5 2 2 2" xfId="6934"/>
    <cellStyle name="40% - Énfasis5 5 2 3" xfId="5120"/>
    <cellStyle name="40% - Énfasis5 5 3" xfId="2417"/>
    <cellStyle name="40% - Énfasis5 5 3 2" xfId="6042"/>
    <cellStyle name="40% - Énfasis5 5 4" xfId="4228"/>
    <cellStyle name="40% - Énfasis5 6" xfId="467"/>
    <cellStyle name="40% - Énfasis5 6 2" xfId="1514"/>
    <cellStyle name="40% - Énfasis5 6 2 2" xfId="3310"/>
    <cellStyle name="40% - Énfasis5 6 2 2 2" xfId="6935"/>
    <cellStyle name="40% - Énfasis5 6 2 3" xfId="5121"/>
    <cellStyle name="40% - Énfasis5 6 3" xfId="2418"/>
    <cellStyle name="40% - Énfasis5 6 3 2" xfId="6043"/>
    <cellStyle name="40% - Énfasis5 6 4" xfId="4229"/>
    <cellStyle name="40% - Énfasis5 7" xfId="468"/>
    <cellStyle name="40% - Énfasis5 7 2" xfId="1515"/>
    <cellStyle name="40% - Énfasis5 7 2 2" xfId="3311"/>
    <cellStyle name="40% - Énfasis5 7 2 2 2" xfId="6936"/>
    <cellStyle name="40% - Énfasis5 7 2 3" xfId="5122"/>
    <cellStyle name="40% - Énfasis5 7 3" xfId="2419"/>
    <cellStyle name="40% - Énfasis5 7 3 2" xfId="6044"/>
    <cellStyle name="40% - Énfasis5 7 4" xfId="4230"/>
    <cellStyle name="40% - Énfasis5 8" xfId="469"/>
    <cellStyle name="40% - Énfasis5 8 2" xfId="1516"/>
    <cellStyle name="40% - Énfasis5 8 2 2" xfId="3312"/>
    <cellStyle name="40% - Énfasis5 8 2 2 2" xfId="6937"/>
    <cellStyle name="40% - Énfasis5 8 2 3" xfId="5123"/>
    <cellStyle name="40% - Énfasis5 8 3" xfId="2420"/>
    <cellStyle name="40% - Énfasis5 8 3 2" xfId="6045"/>
    <cellStyle name="40% - Énfasis5 8 4" xfId="4231"/>
    <cellStyle name="40% - Énfasis5 9" xfId="470"/>
    <cellStyle name="40% - Énfasis5 9 2" xfId="1517"/>
    <cellStyle name="40% - Énfasis5 9 2 2" xfId="3313"/>
    <cellStyle name="40% - Énfasis5 9 2 2 2" xfId="6938"/>
    <cellStyle name="40% - Énfasis5 9 2 3" xfId="5124"/>
    <cellStyle name="40% - Énfasis5 9 3" xfId="2421"/>
    <cellStyle name="40% - Énfasis5 9 3 2" xfId="6046"/>
    <cellStyle name="40% - Énfasis5 9 4" xfId="4232"/>
    <cellStyle name="40% - Énfasis6" xfId="47" builtinId="51" customBuiltin="1"/>
    <cellStyle name="40% - Énfasis6 10" xfId="471"/>
    <cellStyle name="40% - Énfasis6 10 2" xfId="1518"/>
    <cellStyle name="40% - Énfasis6 10 2 2" xfId="3314"/>
    <cellStyle name="40% - Énfasis6 10 2 2 2" xfId="6939"/>
    <cellStyle name="40% - Énfasis6 10 2 3" xfId="5125"/>
    <cellStyle name="40% - Énfasis6 10 3" xfId="2422"/>
    <cellStyle name="40% - Énfasis6 10 3 2" xfId="6047"/>
    <cellStyle name="40% - Énfasis6 10 4" xfId="4233"/>
    <cellStyle name="40% - Énfasis6 11" xfId="472"/>
    <cellStyle name="40% - Énfasis6 11 2" xfId="1519"/>
    <cellStyle name="40% - Énfasis6 11 2 2" xfId="3315"/>
    <cellStyle name="40% - Énfasis6 11 2 2 2" xfId="6940"/>
    <cellStyle name="40% - Énfasis6 11 2 3" xfId="5126"/>
    <cellStyle name="40% - Énfasis6 11 3" xfId="2423"/>
    <cellStyle name="40% - Énfasis6 11 3 2" xfId="6048"/>
    <cellStyle name="40% - Énfasis6 11 4" xfId="4234"/>
    <cellStyle name="40% - Énfasis6 12" xfId="473"/>
    <cellStyle name="40% - Énfasis6 12 2" xfId="1520"/>
    <cellStyle name="40% - Énfasis6 12 2 2" xfId="3316"/>
    <cellStyle name="40% - Énfasis6 12 2 2 2" xfId="6941"/>
    <cellStyle name="40% - Énfasis6 12 2 3" xfId="5127"/>
    <cellStyle name="40% - Énfasis6 12 3" xfId="2424"/>
    <cellStyle name="40% - Énfasis6 12 3 2" xfId="6049"/>
    <cellStyle name="40% - Énfasis6 12 4" xfId="4235"/>
    <cellStyle name="40% - Énfasis6 13" xfId="474"/>
    <cellStyle name="40% - Énfasis6 13 2" xfId="1521"/>
    <cellStyle name="40% - Énfasis6 13 2 2" xfId="3317"/>
    <cellStyle name="40% - Énfasis6 13 2 2 2" xfId="6942"/>
    <cellStyle name="40% - Énfasis6 13 2 3" xfId="5128"/>
    <cellStyle name="40% - Énfasis6 13 3" xfId="2425"/>
    <cellStyle name="40% - Énfasis6 13 3 2" xfId="6050"/>
    <cellStyle name="40% - Énfasis6 13 4" xfId="4236"/>
    <cellStyle name="40% - Énfasis6 14" xfId="475"/>
    <cellStyle name="40% - Énfasis6 14 2" xfId="1522"/>
    <cellStyle name="40% - Énfasis6 14 2 2" xfId="3318"/>
    <cellStyle name="40% - Énfasis6 14 2 2 2" xfId="6943"/>
    <cellStyle name="40% - Énfasis6 14 2 3" xfId="5129"/>
    <cellStyle name="40% - Énfasis6 14 3" xfId="2426"/>
    <cellStyle name="40% - Énfasis6 14 3 2" xfId="6051"/>
    <cellStyle name="40% - Énfasis6 14 4" xfId="4237"/>
    <cellStyle name="40% - Énfasis6 15" xfId="476"/>
    <cellStyle name="40% - Énfasis6 15 2" xfId="1523"/>
    <cellStyle name="40% - Énfasis6 15 2 2" xfId="3319"/>
    <cellStyle name="40% - Énfasis6 15 2 2 2" xfId="6944"/>
    <cellStyle name="40% - Énfasis6 15 2 3" xfId="5130"/>
    <cellStyle name="40% - Énfasis6 15 3" xfId="2427"/>
    <cellStyle name="40% - Énfasis6 15 3 2" xfId="6052"/>
    <cellStyle name="40% - Énfasis6 15 4" xfId="4238"/>
    <cellStyle name="40% - Énfasis6 16" xfId="477"/>
    <cellStyle name="40% - Énfasis6 16 2" xfId="1524"/>
    <cellStyle name="40% - Énfasis6 16 2 2" xfId="3320"/>
    <cellStyle name="40% - Énfasis6 16 2 2 2" xfId="6945"/>
    <cellStyle name="40% - Énfasis6 16 2 3" xfId="5131"/>
    <cellStyle name="40% - Énfasis6 16 3" xfId="2428"/>
    <cellStyle name="40% - Énfasis6 16 3 2" xfId="6053"/>
    <cellStyle name="40% - Énfasis6 16 4" xfId="4239"/>
    <cellStyle name="40% - Énfasis6 17" xfId="478"/>
    <cellStyle name="40% - Énfasis6 18" xfId="479"/>
    <cellStyle name="40% - Énfasis6 18 2" xfId="1525"/>
    <cellStyle name="40% - Énfasis6 18 2 2" xfId="3321"/>
    <cellStyle name="40% - Énfasis6 18 2 2 2" xfId="6946"/>
    <cellStyle name="40% - Énfasis6 18 2 3" xfId="5132"/>
    <cellStyle name="40% - Énfasis6 18 3" xfId="2429"/>
    <cellStyle name="40% - Énfasis6 18 3 2" xfId="6054"/>
    <cellStyle name="40% - Énfasis6 18 4" xfId="4240"/>
    <cellStyle name="40% - Énfasis6 19" xfId="480"/>
    <cellStyle name="40% - Énfasis6 19 2" xfId="1526"/>
    <cellStyle name="40% - Énfasis6 19 2 2" xfId="3322"/>
    <cellStyle name="40% - Énfasis6 19 2 2 2" xfId="6947"/>
    <cellStyle name="40% - Énfasis6 19 2 3" xfId="5133"/>
    <cellStyle name="40% - Énfasis6 19 3" xfId="2430"/>
    <cellStyle name="40% - Énfasis6 19 3 2" xfId="6055"/>
    <cellStyle name="40% - Énfasis6 19 4" xfId="4241"/>
    <cellStyle name="40% - Énfasis6 2" xfId="481"/>
    <cellStyle name="40% - Énfasis6 2 2" xfId="482"/>
    <cellStyle name="40% - Énfasis6 2 3" xfId="1527"/>
    <cellStyle name="40% - Énfasis6 2 3 2" xfId="3323"/>
    <cellStyle name="40% - Énfasis6 2 3 2 2" xfId="6948"/>
    <cellStyle name="40% - Énfasis6 2 3 3" xfId="5134"/>
    <cellStyle name="40% - Énfasis6 2 4" xfId="2431"/>
    <cellStyle name="40% - Énfasis6 2 4 2" xfId="6056"/>
    <cellStyle name="40% - Énfasis6 2 5" xfId="4242"/>
    <cellStyle name="40% - Énfasis6 20" xfId="483"/>
    <cellStyle name="40% - Énfasis6 20 2" xfId="1528"/>
    <cellStyle name="40% - Énfasis6 20 2 2" xfId="3324"/>
    <cellStyle name="40% - Énfasis6 20 2 2 2" xfId="6949"/>
    <cellStyle name="40% - Énfasis6 20 2 3" xfId="5135"/>
    <cellStyle name="40% - Énfasis6 20 3" xfId="2432"/>
    <cellStyle name="40% - Énfasis6 20 3 2" xfId="6057"/>
    <cellStyle name="40% - Énfasis6 20 4" xfId="4243"/>
    <cellStyle name="40% - Énfasis6 21" xfId="484"/>
    <cellStyle name="40% - Énfasis6 21 2" xfId="1529"/>
    <cellStyle name="40% - Énfasis6 21 2 2" xfId="3325"/>
    <cellStyle name="40% - Énfasis6 21 2 2 2" xfId="6950"/>
    <cellStyle name="40% - Énfasis6 21 2 3" xfId="5136"/>
    <cellStyle name="40% - Énfasis6 21 3" xfId="2433"/>
    <cellStyle name="40% - Énfasis6 21 3 2" xfId="6058"/>
    <cellStyle name="40% - Énfasis6 21 4" xfId="4244"/>
    <cellStyle name="40% - Énfasis6 22" xfId="485"/>
    <cellStyle name="40% - Énfasis6 22 2" xfId="1530"/>
    <cellStyle name="40% - Énfasis6 22 2 2" xfId="3326"/>
    <cellStyle name="40% - Énfasis6 22 2 2 2" xfId="6951"/>
    <cellStyle name="40% - Énfasis6 22 2 3" xfId="5137"/>
    <cellStyle name="40% - Énfasis6 22 3" xfId="2434"/>
    <cellStyle name="40% - Énfasis6 22 3 2" xfId="6059"/>
    <cellStyle name="40% - Énfasis6 22 4" xfId="4245"/>
    <cellStyle name="40% - Énfasis6 23" xfId="486"/>
    <cellStyle name="40% - Énfasis6 23 2" xfId="1531"/>
    <cellStyle name="40% - Énfasis6 23 2 2" xfId="3327"/>
    <cellStyle name="40% - Énfasis6 23 2 2 2" xfId="6952"/>
    <cellStyle name="40% - Énfasis6 23 2 3" xfId="5138"/>
    <cellStyle name="40% - Énfasis6 23 3" xfId="2435"/>
    <cellStyle name="40% - Énfasis6 23 3 2" xfId="6060"/>
    <cellStyle name="40% - Énfasis6 23 4" xfId="4246"/>
    <cellStyle name="40% - Énfasis6 24" xfId="487"/>
    <cellStyle name="40% - Énfasis6 24 2" xfId="1532"/>
    <cellStyle name="40% - Énfasis6 24 2 2" xfId="3328"/>
    <cellStyle name="40% - Énfasis6 24 2 2 2" xfId="6953"/>
    <cellStyle name="40% - Énfasis6 24 2 3" xfId="5139"/>
    <cellStyle name="40% - Énfasis6 24 3" xfId="2436"/>
    <cellStyle name="40% - Énfasis6 24 3 2" xfId="6061"/>
    <cellStyle name="40% - Énfasis6 24 4" xfId="4247"/>
    <cellStyle name="40% - Énfasis6 25" xfId="488"/>
    <cellStyle name="40% - Énfasis6 25 2" xfId="1533"/>
    <cellStyle name="40% - Énfasis6 25 2 2" xfId="3329"/>
    <cellStyle name="40% - Énfasis6 25 2 2 2" xfId="6954"/>
    <cellStyle name="40% - Énfasis6 25 2 3" xfId="5140"/>
    <cellStyle name="40% - Énfasis6 25 3" xfId="2437"/>
    <cellStyle name="40% - Énfasis6 25 3 2" xfId="6062"/>
    <cellStyle name="40% - Énfasis6 25 4" xfId="4248"/>
    <cellStyle name="40% - Énfasis6 26" xfId="489"/>
    <cellStyle name="40% - Énfasis6 26 2" xfId="1534"/>
    <cellStyle name="40% - Énfasis6 26 2 2" xfId="3330"/>
    <cellStyle name="40% - Énfasis6 26 2 2 2" xfId="6955"/>
    <cellStyle name="40% - Énfasis6 26 2 3" xfId="5141"/>
    <cellStyle name="40% - Énfasis6 26 3" xfId="2438"/>
    <cellStyle name="40% - Énfasis6 26 3 2" xfId="6063"/>
    <cellStyle name="40% - Énfasis6 26 4" xfId="4249"/>
    <cellStyle name="40% - Énfasis6 27" xfId="490"/>
    <cellStyle name="40% - Énfasis6 27 2" xfId="1535"/>
    <cellStyle name="40% - Énfasis6 27 2 2" xfId="3331"/>
    <cellStyle name="40% - Énfasis6 27 2 2 2" xfId="6956"/>
    <cellStyle name="40% - Énfasis6 27 2 3" xfId="5142"/>
    <cellStyle name="40% - Énfasis6 27 3" xfId="2439"/>
    <cellStyle name="40% - Énfasis6 27 3 2" xfId="6064"/>
    <cellStyle name="40% - Énfasis6 27 4" xfId="4250"/>
    <cellStyle name="40% - Énfasis6 28" xfId="491"/>
    <cellStyle name="40% - Énfasis6 28 2" xfId="1536"/>
    <cellStyle name="40% - Énfasis6 28 2 2" xfId="3332"/>
    <cellStyle name="40% - Énfasis6 28 2 2 2" xfId="6957"/>
    <cellStyle name="40% - Énfasis6 28 2 3" xfId="5143"/>
    <cellStyle name="40% - Énfasis6 28 3" xfId="2440"/>
    <cellStyle name="40% - Énfasis6 28 3 2" xfId="6065"/>
    <cellStyle name="40% - Énfasis6 28 4" xfId="4251"/>
    <cellStyle name="40% - Énfasis6 29" xfId="492"/>
    <cellStyle name="40% - Énfasis6 29 2" xfId="1537"/>
    <cellStyle name="40% - Énfasis6 29 2 2" xfId="3333"/>
    <cellStyle name="40% - Énfasis6 29 2 2 2" xfId="6958"/>
    <cellStyle name="40% - Énfasis6 29 2 3" xfId="5144"/>
    <cellStyle name="40% - Énfasis6 29 3" xfId="2441"/>
    <cellStyle name="40% - Énfasis6 29 3 2" xfId="6066"/>
    <cellStyle name="40% - Énfasis6 29 4" xfId="4252"/>
    <cellStyle name="40% - Énfasis6 3" xfId="493"/>
    <cellStyle name="40% - Énfasis6 3 2" xfId="1538"/>
    <cellStyle name="40% - Énfasis6 3 2 2" xfId="3334"/>
    <cellStyle name="40% - Énfasis6 3 2 2 2" xfId="6959"/>
    <cellStyle name="40% - Énfasis6 3 2 3" xfId="5145"/>
    <cellStyle name="40% - Énfasis6 3 3" xfId="2442"/>
    <cellStyle name="40% - Énfasis6 3 3 2" xfId="6067"/>
    <cellStyle name="40% - Énfasis6 3 4" xfId="4253"/>
    <cellStyle name="40% - Énfasis6 30" xfId="494"/>
    <cellStyle name="40% - Énfasis6 30 2" xfId="1539"/>
    <cellStyle name="40% - Énfasis6 30 2 2" xfId="3335"/>
    <cellStyle name="40% - Énfasis6 30 2 2 2" xfId="6960"/>
    <cellStyle name="40% - Énfasis6 30 2 3" xfId="5146"/>
    <cellStyle name="40% - Énfasis6 30 3" xfId="2443"/>
    <cellStyle name="40% - Énfasis6 30 3 2" xfId="6068"/>
    <cellStyle name="40% - Énfasis6 30 4" xfId="4254"/>
    <cellStyle name="40% - Énfasis6 31" xfId="495"/>
    <cellStyle name="40% - Énfasis6 31 2" xfId="1540"/>
    <cellStyle name="40% - Énfasis6 31 2 2" xfId="3336"/>
    <cellStyle name="40% - Énfasis6 31 2 2 2" xfId="6961"/>
    <cellStyle name="40% - Énfasis6 31 2 3" xfId="5147"/>
    <cellStyle name="40% - Énfasis6 31 3" xfId="2444"/>
    <cellStyle name="40% - Énfasis6 31 3 2" xfId="6069"/>
    <cellStyle name="40% - Énfasis6 31 4" xfId="4255"/>
    <cellStyle name="40% - Énfasis6 32" xfId="496"/>
    <cellStyle name="40% - Énfasis6 32 2" xfId="1541"/>
    <cellStyle name="40% - Énfasis6 32 2 2" xfId="3337"/>
    <cellStyle name="40% - Énfasis6 32 2 2 2" xfId="6962"/>
    <cellStyle name="40% - Énfasis6 32 2 3" xfId="5148"/>
    <cellStyle name="40% - Énfasis6 32 3" xfId="2445"/>
    <cellStyle name="40% - Énfasis6 32 3 2" xfId="6070"/>
    <cellStyle name="40% - Énfasis6 32 4" xfId="4256"/>
    <cellStyle name="40% - Énfasis6 33" xfId="1090"/>
    <cellStyle name="40% - Énfasis6 33 2" xfId="1990"/>
    <cellStyle name="40% - Énfasis6 33 2 2" xfId="3786"/>
    <cellStyle name="40% - Énfasis6 33 2 2 2" xfId="7411"/>
    <cellStyle name="40% - Énfasis6 33 2 3" xfId="5597"/>
    <cellStyle name="40% - Énfasis6 33 3" xfId="2895"/>
    <cellStyle name="40% - Énfasis6 33 3 2" xfId="6520"/>
    <cellStyle name="40% - Énfasis6 33 4" xfId="4706"/>
    <cellStyle name="40% - Énfasis6 34" xfId="1108"/>
    <cellStyle name="40% - Énfasis6 34 2" xfId="2004"/>
    <cellStyle name="40% - Énfasis6 34 2 2" xfId="3800"/>
    <cellStyle name="40% - Énfasis6 34 2 2 2" xfId="7425"/>
    <cellStyle name="40% - Énfasis6 34 2 3" xfId="5611"/>
    <cellStyle name="40% - Énfasis6 34 3" xfId="2909"/>
    <cellStyle name="40% - Énfasis6 34 3 2" xfId="6534"/>
    <cellStyle name="40% - Énfasis6 34 4" xfId="4720"/>
    <cellStyle name="40% - Énfasis6 35" xfId="1123"/>
    <cellStyle name="40% - Énfasis6 35 2" xfId="2019"/>
    <cellStyle name="40% - Énfasis6 35 2 2" xfId="3815"/>
    <cellStyle name="40% - Énfasis6 35 2 2 2" xfId="7440"/>
    <cellStyle name="40% - Énfasis6 35 2 3" xfId="5626"/>
    <cellStyle name="40% - Énfasis6 35 3" xfId="2924"/>
    <cellStyle name="40% - Énfasis6 35 3 2" xfId="6549"/>
    <cellStyle name="40% - Énfasis6 35 4" xfId="4735"/>
    <cellStyle name="40% - Énfasis6 36" xfId="1141"/>
    <cellStyle name="40% - Énfasis6 36 2" xfId="2940"/>
    <cellStyle name="40% - Énfasis6 36 2 2" xfId="6565"/>
    <cellStyle name="40% - Énfasis6 36 3" xfId="4751"/>
    <cellStyle name="40% - Énfasis6 37" xfId="67"/>
    <cellStyle name="40% - Énfasis6 37 2" xfId="5646"/>
    <cellStyle name="40% - Énfasis6 38" xfId="2048"/>
    <cellStyle name="40% - Énfasis6 38 2" xfId="5673"/>
    <cellStyle name="40% - Énfasis6 39" xfId="3830"/>
    <cellStyle name="40% - Énfasis6 4" xfId="497"/>
    <cellStyle name="40% - Énfasis6 4 2" xfId="1542"/>
    <cellStyle name="40% - Énfasis6 4 2 2" xfId="3338"/>
    <cellStyle name="40% - Énfasis6 4 2 2 2" xfId="6963"/>
    <cellStyle name="40% - Énfasis6 4 2 3" xfId="5149"/>
    <cellStyle name="40% - Énfasis6 4 3" xfId="2446"/>
    <cellStyle name="40% - Énfasis6 4 3 2" xfId="6071"/>
    <cellStyle name="40% - Énfasis6 4 4" xfId="4257"/>
    <cellStyle name="40% - Énfasis6 40" xfId="3844"/>
    <cellStyle name="40% - Énfasis6 41" xfId="3859"/>
    <cellStyle name="40% - Énfasis6 5" xfId="498"/>
    <cellStyle name="40% - Énfasis6 5 2" xfId="1543"/>
    <cellStyle name="40% - Énfasis6 5 2 2" xfId="3339"/>
    <cellStyle name="40% - Énfasis6 5 2 2 2" xfId="6964"/>
    <cellStyle name="40% - Énfasis6 5 2 3" xfId="5150"/>
    <cellStyle name="40% - Énfasis6 5 3" xfId="2447"/>
    <cellStyle name="40% - Énfasis6 5 3 2" xfId="6072"/>
    <cellStyle name="40% - Énfasis6 5 4" xfId="4258"/>
    <cellStyle name="40% - Énfasis6 6" xfId="499"/>
    <cellStyle name="40% - Énfasis6 6 2" xfId="1544"/>
    <cellStyle name="40% - Énfasis6 6 2 2" xfId="3340"/>
    <cellStyle name="40% - Énfasis6 6 2 2 2" xfId="6965"/>
    <cellStyle name="40% - Énfasis6 6 2 3" xfId="5151"/>
    <cellStyle name="40% - Énfasis6 6 3" xfId="2448"/>
    <cellStyle name="40% - Énfasis6 6 3 2" xfId="6073"/>
    <cellStyle name="40% - Énfasis6 6 4" xfId="4259"/>
    <cellStyle name="40% - Énfasis6 7" xfId="500"/>
    <cellStyle name="40% - Énfasis6 7 2" xfId="1545"/>
    <cellStyle name="40% - Énfasis6 7 2 2" xfId="3341"/>
    <cellStyle name="40% - Énfasis6 7 2 2 2" xfId="6966"/>
    <cellStyle name="40% - Énfasis6 7 2 3" xfId="5152"/>
    <cellStyle name="40% - Énfasis6 7 3" xfId="2449"/>
    <cellStyle name="40% - Énfasis6 7 3 2" xfId="6074"/>
    <cellStyle name="40% - Énfasis6 7 4" xfId="4260"/>
    <cellStyle name="40% - Énfasis6 8" xfId="501"/>
    <cellStyle name="40% - Énfasis6 8 2" xfId="1546"/>
    <cellStyle name="40% - Énfasis6 8 2 2" xfId="3342"/>
    <cellStyle name="40% - Énfasis6 8 2 2 2" xfId="6967"/>
    <cellStyle name="40% - Énfasis6 8 2 3" xfId="5153"/>
    <cellStyle name="40% - Énfasis6 8 3" xfId="2450"/>
    <cellStyle name="40% - Énfasis6 8 3 2" xfId="6075"/>
    <cellStyle name="40% - Énfasis6 8 4" xfId="4261"/>
    <cellStyle name="40% - Énfasis6 9" xfId="502"/>
    <cellStyle name="40% - Énfasis6 9 2" xfId="1547"/>
    <cellStyle name="40% - Énfasis6 9 2 2" xfId="3343"/>
    <cellStyle name="40% - Énfasis6 9 2 2 2" xfId="6968"/>
    <cellStyle name="40% - Énfasis6 9 2 3" xfId="5154"/>
    <cellStyle name="40% - Énfasis6 9 3" xfId="2451"/>
    <cellStyle name="40% - Énfasis6 9 3 2" xfId="6076"/>
    <cellStyle name="40% - Énfasis6 9 4" xfId="4262"/>
    <cellStyle name="60% - Énfasis1" xfId="28" builtinId="32" customBuiltin="1"/>
    <cellStyle name="60% - Énfasis1 2" xfId="503"/>
    <cellStyle name="60% - Énfasis1 2 2" xfId="504"/>
    <cellStyle name="60% - Énfasis1 3" xfId="505"/>
    <cellStyle name="60% - Énfasis1 4" xfId="506"/>
    <cellStyle name="60% - Énfasis1 5" xfId="507"/>
    <cellStyle name="60% - Énfasis2" xfId="32" builtinId="36" customBuiltin="1"/>
    <cellStyle name="60% - Énfasis2 2" xfId="508"/>
    <cellStyle name="60% - Énfasis2 2 2" xfId="509"/>
    <cellStyle name="60% - Énfasis2 3" xfId="510"/>
    <cellStyle name="60% - Énfasis2 4" xfId="511"/>
    <cellStyle name="60% - Énfasis3" xfId="36" builtinId="40" customBuiltin="1"/>
    <cellStyle name="60% - Énfasis3 2" xfId="512"/>
    <cellStyle name="60% - Énfasis3 2 2" xfId="513"/>
    <cellStyle name="60% - Énfasis3 3" xfId="514"/>
    <cellStyle name="60% - Énfasis3 4" xfId="515"/>
    <cellStyle name="60% - Énfasis3 5" xfId="516"/>
    <cellStyle name="60% - Énfasis4" xfId="40" builtinId="44" customBuiltin="1"/>
    <cellStyle name="60% - Énfasis4 2" xfId="517"/>
    <cellStyle name="60% - Énfasis4 2 2" xfId="518"/>
    <cellStyle name="60% - Énfasis4 3" xfId="519"/>
    <cellStyle name="60% - Énfasis4 4" xfId="520"/>
    <cellStyle name="60% - Énfasis4 5" xfId="521"/>
    <cellStyle name="60% - Énfasis5" xfId="44" builtinId="48" customBuiltin="1"/>
    <cellStyle name="60% - Énfasis5 2" xfId="522"/>
    <cellStyle name="60% - Énfasis5 2 2" xfId="523"/>
    <cellStyle name="60% - Énfasis5 3" xfId="524"/>
    <cellStyle name="60% - Énfasis5 4" xfId="525"/>
    <cellStyle name="60% - Énfasis5 5" xfId="526"/>
    <cellStyle name="60% - Énfasis6" xfId="48" builtinId="52" customBuiltin="1"/>
    <cellStyle name="60% - Énfasis6 2" xfId="527"/>
    <cellStyle name="60% - Énfasis6 2 2" xfId="528"/>
    <cellStyle name="60% - Énfasis6 3" xfId="529"/>
    <cellStyle name="60% - Énfasis6 4" xfId="530"/>
    <cellStyle name="60% - Énfasis6 5" xfId="531"/>
    <cellStyle name="Buena" xfId="14" builtinId="26" customBuiltin="1"/>
    <cellStyle name="Buena 2" xfId="532"/>
    <cellStyle name="Buena 2 2" xfId="533"/>
    <cellStyle name="Buena 3" xfId="534"/>
    <cellStyle name="Buena 4" xfId="535"/>
    <cellStyle name="Cálculo" xfId="19" builtinId="22" customBuiltin="1"/>
    <cellStyle name="Cálculo 2" xfId="536"/>
    <cellStyle name="Cálculo 2 2" xfId="537"/>
    <cellStyle name="Cálculo 3" xfId="538"/>
    <cellStyle name="Cálculo 4" xfId="539"/>
    <cellStyle name="Cálculo 5" xfId="540"/>
    <cellStyle name="Celda de comprobación" xfId="21" builtinId="23" customBuiltin="1"/>
    <cellStyle name="Celda de comprobación 2" xfId="541"/>
    <cellStyle name="Celda de comprobación 2 2" xfId="542"/>
    <cellStyle name="Celda de comprobación 3" xfId="543"/>
    <cellStyle name="Celda de comprobación 4" xfId="544"/>
    <cellStyle name="Celda de comprobación 5" xfId="545"/>
    <cellStyle name="Celda vinculada" xfId="20" builtinId="24" customBuiltin="1"/>
    <cellStyle name="Celda vinculada 2" xfId="546"/>
    <cellStyle name="Celda vinculada 3" xfId="547"/>
    <cellStyle name="Celda vinculada 4" xfId="548"/>
    <cellStyle name="Encabezado 4" xfId="13" builtinId="19" customBuiltin="1"/>
    <cellStyle name="Encabezado 4 2" xfId="549"/>
    <cellStyle name="Encabezado 4 3" xfId="550"/>
    <cellStyle name="Encabezado 4 4" xfId="551"/>
    <cellStyle name="Énfasis1" xfId="25" builtinId="29" customBuiltin="1"/>
    <cellStyle name="Énfasis1 2" xfId="552"/>
    <cellStyle name="Énfasis1 2 2" xfId="553"/>
    <cellStyle name="Énfasis1 3" xfId="554"/>
    <cellStyle name="Énfasis1 4" xfId="555"/>
    <cellStyle name="Énfasis1 5" xfId="556"/>
    <cellStyle name="Énfasis2" xfId="29" builtinId="33" customBuiltin="1"/>
    <cellStyle name="Énfasis2 2" xfId="557"/>
    <cellStyle name="Énfasis2 2 2" xfId="558"/>
    <cellStyle name="Énfasis2 3" xfId="559"/>
    <cellStyle name="Énfasis2 4" xfId="560"/>
    <cellStyle name="Énfasis3" xfId="33" builtinId="37" customBuiltin="1"/>
    <cellStyle name="Énfasis3 2" xfId="561"/>
    <cellStyle name="Énfasis3 2 2" xfId="562"/>
    <cellStyle name="Énfasis3 3" xfId="563"/>
    <cellStyle name="Énfasis3 4" xfId="564"/>
    <cellStyle name="Énfasis3 5" xfId="565"/>
    <cellStyle name="Énfasis4" xfId="37" builtinId="41" customBuiltin="1"/>
    <cellStyle name="Énfasis4 2" xfId="566"/>
    <cellStyle name="Énfasis4 2 2" xfId="567"/>
    <cellStyle name="Énfasis4 3" xfId="568"/>
    <cellStyle name="Énfasis4 4" xfId="569"/>
    <cellStyle name="Énfasis4 5" xfId="570"/>
    <cellStyle name="Énfasis5" xfId="41" builtinId="45" customBuiltin="1"/>
    <cellStyle name="Énfasis5 2" xfId="571"/>
    <cellStyle name="Énfasis5 2 2" xfId="572"/>
    <cellStyle name="Énfasis5 3" xfId="573"/>
    <cellStyle name="Énfasis5 4" xfId="574"/>
    <cellStyle name="Énfasis5 5" xfId="575"/>
    <cellStyle name="Énfasis6" xfId="45" builtinId="49" customBuiltin="1"/>
    <cellStyle name="Énfasis6 2" xfId="576"/>
    <cellStyle name="Énfasis6 2 2" xfId="577"/>
    <cellStyle name="Énfasis6 3" xfId="578"/>
    <cellStyle name="Énfasis6 4" xfId="579"/>
    <cellStyle name="Énfasis6 5" xfId="580"/>
    <cellStyle name="Entrada" xfId="17" builtinId="20" customBuiltin="1"/>
    <cellStyle name="Entrada 2" xfId="581"/>
    <cellStyle name="Entrada 2 2" xfId="582"/>
    <cellStyle name="Entrada 3" xfId="583"/>
    <cellStyle name="Entrada 4" xfId="584"/>
    <cellStyle name="Entrada 5" xfId="585"/>
    <cellStyle name="Estilo 1" xfId="586"/>
    <cellStyle name="Euro" xfId="587"/>
    <cellStyle name="Incorrecto" xfId="15" builtinId="27" customBuiltin="1"/>
    <cellStyle name="Incorrecto 2" xfId="588"/>
    <cellStyle name="Incorrecto 2 2" xfId="589"/>
    <cellStyle name="Incorrecto 3" xfId="590"/>
    <cellStyle name="Incorrecto 4" xfId="591"/>
    <cellStyle name="Millares 2" xfId="8"/>
    <cellStyle name="Millares 3" xfId="1110"/>
    <cellStyle name="Millares 3 2" xfId="2006"/>
    <cellStyle name="Millares 3 2 2" xfId="3802"/>
    <cellStyle name="Millares 3 2 2 2" xfId="7427"/>
    <cellStyle name="Millares 3 2 3" xfId="5613"/>
    <cellStyle name="Millares 3 3" xfId="2911"/>
    <cellStyle name="Millares 3 3 2" xfId="6536"/>
    <cellStyle name="Millares 3 4" xfId="4722"/>
    <cellStyle name="Millares 4" xfId="1049"/>
    <cellStyle name="Millares 5" xfId="1128"/>
    <cellStyle name="Millares 5 2" xfId="2927"/>
    <cellStyle name="Millares 5 2 2" xfId="6552"/>
    <cellStyle name="Millares 5 3" xfId="4738"/>
    <cellStyle name="Millares 6" xfId="54"/>
    <cellStyle name="Millares 6 2" xfId="5633"/>
    <cellStyle name="Millares 7" xfId="2035"/>
    <cellStyle name="Millares 7 2" xfId="5660"/>
    <cellStyle name="Millares 8" xfId="3846"/>
    <cellStyle name="Moneda 2" xfId="69"/>
    <cellStyle name="Neutral" xfId="16" builtinId="28" customBuiltin="1"/>
    <cellStyle name="Neutral 2" xfId="592"/>
    <cellStyle name="Neutral 2 2" xfId="593"/>
    <cellStyle name="Neutral 3" xfId="594"/>
    <cellStyle name="Neutral 4" xfId="595"/>
    <cellStyle name="Neutral 5" xfId="596"/>
    <cellStyle name="Normal" xfId="0" builtinId="0"/>
    <cellStyle name="Normal 10" xfId="597"/>
    <cellStyle name="Normal 10 2" xfId="74"/>
    <cellStyle name="Normal 10 2 2" xfId="114"/>
    <cellStyle name="Normal 10 2 2 2" xfId="1183"/>
    <cellStyle name="Normal 10 2 2 2 2" xfId="2979"/>
    <cellStyle name="Normal 10 2 2 2 2 2" xfId="6604"/>
    <cellStyle name="Normal 10 2 2 2 3" xfId="4790"/>
    <cellStyle name="Normal 10 2 2 3" xfId="2087"/>
    <cellStyle name="Normal 10 2 2 3 2" xfId="5712"/>
    <cellStyle name="Normal 10 2 2 4" xfId="3898"/>
    <cellStyle name="Normal 10 2 3" xfId="1145"/>
    <cellStyle name="Normal 10 2 3 2" xfId="2943"/>
    <cellStyle name="Normal 10 2 3 2 2" xfId="6568"/>
    <cellStyle name="Normal 10 2 3 3" xfId="4754"/>
    <cellStyle name="Normal 10 2 4" xfId="2051"/>
    <cellStyle name="Normal 10 2 4 2" xfId="5676"/>
    <cellStyle name="Normal 10 2 5" xfId="3862"/>
    <cellStyle name="Normal 10 3" xfId="1548"/>
    <cellStyle name="Normal 10 3 2" xfId="3344"/>
    <cellStyle name="Normal 10 3 2 2" xfId="6969"/>
    <cellStyle name="Normal 10 3 3" xfId="5155"/>
    <cellStyle name="Normal 10 4" xfId="2452"/>
    <cellStyle name="Normal 10 4 2" xfId="6077"/>
    <cellStyle name="Normal 10 5" xfId="4263"/>
    <cellStyle name="Normal 11" xfId="598"/>
    <cellStyle name="Normal 11 2" xfId="1549"/>
    <cellStyle name="Normal 11 2 2" xfId="3345"/>
    <cellStyle name="Normal 11 2 2 2" xfId="6970"/>
    <cellStyle name="Normal 11 2 3" xfId="5156"/>
    <cellStyle name="Normal 11 3" xfId="2453"/>
    <cellStyle name="Normal 11 3 2" xfId="6078"/>
    <cellStyle name="Normal 11 4" xfId="4264"/>
    <cellStyle name="Normal 12" xfId="599"/>
    <cellStyle name="Normal 12 2" xfId="1550"/>
    <cellStyle name="Normal 12 2 2" xfId="3346"/>
    <cellStyle name="Normal 12 2 2 2" xfId="6971"/>
    <cellStyle name="Normal 12 2 3" xfId="5157"/>
    <cellStyle name="Normal 12 3" xfId="2454"/>
    <cellStyle name="Normal 12 3 2" xfId="6079"/>
    <cellStyle name="Normal 12 4" xfId="4265"/>
    <cellStyle name="Normal 13" xfId="600"/>
    <cellStyle name="Normal 13 2" xfId="1551"/>
    <cellStyle name="Normal 13 2 2" xfId="3347"/>
    <cellStyle name="Normal 13 2 2 2" xfId="6972"/>
    <cellStyle name="Normal 13 2 3" xfId="5158"/>
    <cellStyle name="Normal 13 3" xfId="2455"/>
    <cellStyle name="Normal 13 3 2" xfId="6080"/>
    <cellStyle name="Normal 13 4" xfId="4266"/>
    <cellStyle name="Normal 132" xfId="71"/>
    <cellStyle name="Normal 14" xfId="601"/>
    <cellStyle name="Normal 14 2" xfId="1552"/>
    <cellStyle name="Normal 14 2 2" xfId="3348"/>
    <cellStyle name="Normal 14 2 2 2" xfId="6973"/>
    <cellStyle name="Normal 14 2 3" xfId="5159"/>
    <cellStyle name="Normal 14 3" xfId="2456"/>
    <cellStyle name="Normal 14 3 2" xfId="6081"/>
    <cellStyle name="Normal 14 4" xfId="4267"/>
    <cellStyle name="Normal 149" xfId="602"/>
    <cellStyle name="Normal 149 2" xfId="1553"/>
    <cellStyle name="Normal 149 2 2" xfId="3349"/>
    <cellStyle name="Normal 149 2 2 2" xfId="6974"/>
    <cellStyle name="Normal 149 2 3" xfId="5160"/>
    <cellStyle name="Normal 149 3" xfId="2457"/>
    <cellStyle name="Normal 149 3 2" xfId="6082"/>
    <cellStyle name="Normal 149 4" xfId="4268"/>
    <cellStyle name="Normal 15" xfId="603"/>
    <cellStyle name="Normal 15 2" xfId="1554"/>
    <cellStyle name="Normal 15 2 2" xfId="3350"/>
    <cellStyle name="Normal 15 2 2 2" xfId="6975"/>
    <cellStyle name="Normal 15 2 3" xfId="5161"/>
    <cellStyle name="Normal 15 3" xfId="2458"/>
    <cellStyle name="Normal 15 3 2" xfId="6083"/>
    <cellStyle name="Normal 15 4" xfId="4269"/>
    <cellStyle name="Normal 16" xfId="604"/>
    <cellStyle name="Normal 16 2" xfId="1555"/>
    <cellStyle name="Normal 16 2 2" xfId="3351"/>
    <cellStyle name="Normal 16 2 2 2" xfId="6976"/>
    <cellStyle name="Normal 16 2 3" xfId="5162"/>
    <cellStyle name="Normal 16 3" xfId="2459"/>
    <cellStyle name="Normal 16 3 2" xfId="6084"/>
    <cellStyle name="Normal 16 4" xfId="4270"/>
    <cellStyle name="Normal 17" xfId="605"/>
    <cellStyle name="Normal 18" xfId="606"/>
    <cellStyle name="Normal 18 2" xfId="1556"/>
    <cellStyle name="Normal 18 2 2" xfId="3352"/>
    <cellStyle name="Normal 18 2 2 2" xfId="6977"/>
    <cellStyle name="Normal 18 2 3" xfId="5163"/>
    <cellStyle name="Normal 18 3" xfId="2460"/>
    <cellStyle name="Normal 18 3 2" xfId="6085"/>
    <cellStyle name="Normal 18 4" xfId="4271"/>
    <cellStyle name="Normal 19" xfId="607"/>
    <cellStyle name="Normal 19 2" xfId="1557"/>
    <cellStyle name="Normal 19 2 2" xfId="3353"/>
    <cellStyle name="Normal 19 2 2 2" xfId="6978"/>
    <cellStyle name="Normal 19 2 3" xfId="5164"/>
    <cellStyle name="Normal 19 3" xfId="2461"/>
    <cellStyle name="Normal 19 3 2" xfId="6086"/>
    <cellStyle name="Normal 19 4" xfId="4272"/>
    <cellStyle name="Normal 2" xfId="2"/>
    <cellStyle name="Normal 2 2" xfId="609"/>
    <cellStyle name="Normal 2 3" xfId="6"/>
    <cellStyle name="Normal 2 3 2" xfId="2021"/>
    <cellStyle name="Normal 2 3 3" xfId="1126"/>
    <cellStyle name="Normal 2 4" xfId="1125"/>
    <cellStyle name="Normal 2 5" xfId="608"/>
    <cellStyle name="Normal 2 5 2" xfId="2462"/>
    <cellStyle name="Normal 2 5 2 2" xfId="6087"/>
    <cellStyle name="Normal 2 5 3" xfId="4273"/>
    <cellStyle name="Normal 20" xfId="610"/>
    <cellStyle name="Normal 20 2" xfId="611"/>
    <cellStyle name="Normal 20 2 2" xfId="612"/>
    <cellStyle name="Normal 20 2 2 2" xfId="613"/>
    <cellStyle name="Normal 20 2 2 2 2" xfId="614"/>
    <cellStyle name="Normal 20 2 2 2 2 2" xfId="615"/>
    <cellStyle name="Normal 20 2 2 2 2 2 2" xfId="1563"/>
    <cellStyle name="Normal 20 2 2 2 2 2 2 2" xfId="3359"/>
    <cellStyle name="Normal 20 2 2 2 2 2 2 2 2" xfId="6984"/>
    <cellStyle name="Normal 20 2 2 2 2 2 2 3" xfId="5170"/>
    <cellStyle name="Normal 20 2 2 2 2 2 3" xfId="2468"/>
    <cellStyle name="Normal 20 2 2 2 2 2 3 2" xfId="6093"/>
    <cellStyle name="Normal 20 2 2 2 2 2 4" xfId="4279"/>
    <cellStyle name="Normal 20 2 2 2 2 3" xfId="616"/>
    <cellStyle name="Normal 20 2 2 2 2 3 2" xfId="617"/>
    <cellStyle name="Normal 20 2 2 2 2 3 2 2" xfId="618"/>
    <cellStyle name="Normal 20 2 2 2 2 3 2 2 2" xfId="619"/>
    <cellStyle name="Normal 20 2 2 2 2 3 2 2 2 2" xfId="620"/>
    <cellStyle name="Normal 20 2 2 2 2 3 2 2 2 2 10" xfId="4284"/>
    <cellStyle name="Normal 20 2 2 2 2 3 2 2 2 2 2" xfId="621"/>
    <cellStyle name="Normal 20 2 2 2 2 3 2 2 2 2 2 2" xfId="622"/>
    <cellStyle name="Normal 20 2 2 2 2 3 2 2 2 2 2 2 2" xfId="623"/>
    <cellStyle name="Normal 20 2 2 2 2 3 2 2 2 2 2 2 2 2" xfId="624"/>
    <cellStyle name="Normal 20 2 2 2 2 3 2 2 2 2 2 2 2 2 2" xfId="625"/>
    <cellStyle name="Normal 20 2 2 2 2 3 2 2 2 2 2 2 2 2 2 2" xfId="97"/>
    <cellStyle name="Normal 20 2 2 2 2 3 2 2 2 2 2 2 2 2 2 2 2" xfId="626"/>
    <cellStyle name="Normal 20 2 2 2 2 3 2 2 2 2 2 2 2 2 2 2 2 2" xfId="627"/>
    <cellStyle name="Normal 20 2 2 2 2 3 2 2 2 2 2 2 2 2 2 2 2 2 2" xfId="628"/>
    <cellStyle name="Normal 20 2 2 2 2 3 2 2 2 2 2 2 2 2 2 2 2 2 2 2" xfId="629"/>
    <cellStyle name="Normal 20 2 2 2 2 3 2 2 2 2 2 2 2 2 2 2 2 2 2 2 2" xfId="3"/>
    <cellStyle name="Normal 20 2 2 2 2 3 2 2 2 2 2 2 2 2 2 2 2 2 2 2 2 2" xfId="630"/>
    <cellStyle name="Normal 20 2 2 2 2 3 2 2 2 2 2 2 2 2 2 2 2 2 2 2 2 2 2" xfId="75"/>
    <cellStyle name="Normal 20 2 2 2 2 3 2 2 2 2 2 2 2 2 2 2 2 2 2 2 2 2 2 2" xfId="92"/>
    <cellStyle name="Normal 20 2 2 2 2 3 2 2 2 2 2 2 2 2 2 2 2 2 2 2 2 2 2 2 2" xfId="109"/>
    <cellStyle name="Normal 20 2 2 2 2 3 2 2 2 2 2 2 2 2 2 2 2 2 2 2 2 2 2 2 2 2" xfId="1038"/>
    <cellStyle name="Normal 20 2 2 2 2 3 2 2 2 2 2 2 2 2 2 2 2 2 2 2 2 2 2 2 2 2 2" xfId="1061"/>
    <cellStyle name="Normal 20 2 2 2 2 3 2 2 2 2 2 2 2 2 2 2 2 2 2 2 2 2 2 2 2 2 2 2" xfId="1970"/>
    <cellStyle name="Normal 20 2 2 2 2 3 2 2 2 2 2 2 2 2 2 2 2 2 2 2 2 2 2 2 2 2 2 2 2" xfId="3766"/>
    <cellStyle name="Normal 20 2 2 2 2 3 2 2 2 2 2 2 2 2 2 2 2 2 2 2 2 2 2 2 2 2 2 2 2 2" xfId="7391"/>
    <cellStyle name="Normal 20 2 2 2 2 3 2 2 2 2 2 2 2 2 2 2 2 2 2 2 2 2 2 2 2 2 2 2 3" xfId="5577"/>
    <cellStyle name="Normal 20 2 2 2 2 3 2 2 2 2 2 2 2 2 2 2 2 2 2 2 2 2 2 2 2 2 2 3" xfId="2875"/>
    <cellStyle name="Normal 20 2 2 2 2 3 2 2 2 2 2 2 2 2 2 2 2 2 2 2 2 2 2 2 2 2 2 3 2" xfId="6500"/>
    <cellStyle name="Normal 20 2 2 2 2 3 2 2 2 2 2 2 2 2 2 2 2 2 2 2 2 2 2 2 2 2 2 4" xfId="4686"/>
    <cellStyle name="Normal 20 2 2 2 2 3 2 2 2 2 2 2 2 2 2 2 2 2 2 2 2 2 2 2 2 2 3" xfId="1948"/>
    <cellStyle name="Normal 20 2 2 2 2 3 2 2 2 2 2 2 2 2 2 2 2 2 2 2 2 2 2 2 2 2 3 2" xfId="3744"/>
    <cellStyle name="Normal 20 2 2 2 2 3 2 2 2 2 2 2 2 2 2 2 2 2 2 2 2 2 2 2 2 2 3 2 2" xfId="7369"/>
    <cellStyle name="Normal 20 2 2 2 2 3 2 2 2 2 2 2 2 2 2 2 2 2 2 2 2 2 2 2 2 2 3 3" xfId="5555"/>
    <cellStyle name="Normal 20 2 2 2 2 3 2 2 2 2 2 2 2 2 2 2 2 2 2 2 2 2 2 2 2 2 4" xfId="2853"/>
    <cellStyle name="Normal 20 2 2 2 2 3 2 2 2 2 2 2 2 2 2 2 2 2 2 2 2 2 2 2 2 2 4 2" xfId="6478"/>
    <cellStyle name="Normal 20 2 2 2 2 3 2 2 2 2 2 2 2 2 2 2 2 2 2 2 2 2 2 2 2 2 5" xfId="4664"/>
    <cellStyle name="Normal 20 2 2 2 2 3 2 2 2 2 2 2 2 2 2 2 2 2 2 2 2 2 2 2 2 3" xfId="1178"/>
    <cellStyle name="Normal 20 2 2 2 2 3 2 2 2 2 2 2 2 2 2 2 2 2 2 2 2 2 2 2 2 3 2" xfId="2974"/>
    <cellStyle name="Normal 20 2 2 2 2 3 2 2 2 2 2 2 2 2 2 2 2 2 2 2 2 2 2 2 2 3 2 2" xfId="6599"/>
    <cellStyle name="Normal 20 2 2 2 2 3 2 2 2 2 2 2 2 2 2 2 2 2 2 2 2 2 2 2 2 3 3" xfId="4785"/>
    <cellStyle name="Normal 20 2 2 2 2 3 2 2 2 2 2 2 2 2 2 2 2 2 2 2 2 2 2 2 2 4" xfId="2082"/>
    <cellStyle name="Normal 20 2 2 2 2 3 2 2 2 2 2 2 2 2 2 2 2 2 2 2 2 2 2 2 2 4 2" xfId="5707"/>
    <cellStyle name="Normal 20 2 2 2 2 3 2 2 2 2 2 2 2 2 2 2 2 2 2 2 2 2 2 2 2 5" xfId="3893"/>
    <cellStyle name="Normal 20 2 2 2 2 3 2 2 2 2 2 2 2 2 2 2 2 2 2 2 2 2 2 2 3" xfId="1163"/>
    <cellStyle name="Normal 20 2 2 2 2 3 2 2 2 2 2 2 2 2 2 2 2 2 2 2 2 2 2 2 3 2" xfId="2961"/>
    <cellStyle name="Normal 20 2 2 2 2 3 2 2 2 2 2 2 2 2 2 2 2 2 2 2 2 2 2 2 3 2 2" xfId="6586"/>
    <cellStyle name="Normal 20 2 2 2 2 3 2 2 2 2 2 2 2 2 2 2 2 2 2 2 2 2 2 2 3 3" xfId="4772"/>
    <cellStyle name="Normal 20 2 2 2 2 3 2 2 2 2 2 2 2 2 2 2 2 2 2 2 2 2 2 2 4" xfId="2069"/>
    <cellStyle name="Normal 20 2 2 2 2 3 2 2 2 2 2 2 2 2 2 2 2 2 2 2 2 2 2 2 4 2" xfId="5694"/>
    <cellStyle name="Normal 20 2 2 2 2 3 2 2 2 2 2 2 2 2 2 2 2 2 2 2 2 2 2 2 5" xfId="3880"/>
    <cellStyle name="Normal 20 2 2 2 2 3 2 2 2 2 2 2 2 2 2 2 2 2 2 2 2 2 2 3" xfId="1146"/>
    <cellStyle name="Normal 20 2 2 2 2 3 2 2 2 2 2 2 2 2 2 2 2 2 2 2 2 2 2 3 2" xfId="2944"/>
    <cellStyle name="Normal 20 2 2 2 2 3 2 2 2 2 2 2 2 2 2 2 2 2 2 2 2 2 2 3 2 2" xfId="6569"/>
    <cellStyle name="Normal 20 2 2 2 2 3 2 2 2 2 2 2 2 2 2 2 2 2 2 2 2 2 2 3 3" xfId="4755"/>
    <cellStyle name="Normal 20 2 2 2 2 3 2 2 2 2 2 2 2 2 2 2 2 2 2 2 2 2 2 4" xfId="2052"/>
    <cellStyle name="Normal 20 2 2 2 2 3 2 2 2 2 2 2 2 2 2 2 2 2 2 2 2 2 2 4 2" xfId="5677"/>
    <cellStyle name="Normal 20 2 2 2 2 3 2 2 2 2 2 2 2 2 2 2 2 2 2 2 2 2 2 5" xfId="3863"/>
    <cellStyle name="Normal 20 2 2 2 2 3 2 2 2 2 2 2 2 2 2 2 2 2 2 2 2 2 3" xfId="91"/>
    <cellStyle name="Normal 20 2 2 2 2 3 2 2 2 2 2 2 2 2 2 2 2 2 2 2 2 2 3 2" xfId="108"/>
    <cellStyle name="Normal 20 2 2 2 2 3 2 2 2 2 2 2 2 2 2 2 2 2 2 2 2 2 3 2 2" xfId="1177"/>
    <cellStyle name="Normal 20 2 2 2 2 3 2 2 2 2 2 2 2 2 2 2 2 2 2 2 2 2 3 2 2 2" xfId="2973"/>
    <cellStyle name="Normal 20 2 2 2 2 3 2 2 2 2 2 2 2 2 2 2 2 2 2 2 2 2 3 2 2 2 2" xfId="6598"/>
    <cellStyle name="Normal 20 2 2 2 2 3 2 2 2 2 2 2 2 2 2 2 2 2 2 2 2 2 3 2 2 3" xfId="4784"/>
    <cellStyle name="Normal 20 2 2 2 2 3 2 2 2 2 2 2 2 2 2 2 2 2 2 2 2 2 3 2 3" xfId="2081"/>
    <cellStyle name="Normal 20 2 2 2 2 3 2 2 2 2 2 2 2 2 2 2 2 2 2 2 2 2 3 2 3 2" xfId="5706"/>
    <cellStyle name="Normal 20 2 2 2 2 3 2 2 2 2 2 2 2 2 2 2 2 2 2 2 2 2 3 2 4" xfId="3892"/>
    <cellStyle name="Normal 20 2 2 2 2 3 2 2 2 2 2 2 2 2 2 2 2 2 2 2 2 2 3 3" xfId="1162"/>
    <cellStyle name="Normal 20 2 2 2 2 3 2 2 2 2 2 2 2 2 2 2 2 2 2 2 2 2 3 3 2" xfId="2960"/>
    <cellStyle name="Normal 20 2 2 2 2 3 2 2 2 2 2 2 2 2 2 2 2 2 2 2 2 2 3 3 2 2" xfId="6585"/>
    <cellStyle name="Normal 20 2 2 2 2 3 2 2 2 2 2 2 2 2 2 2 2 2 2 2 2 2 3 3 3" xfId="4771"/>
    <cellStyle name="Normal 20 2 2 2 2 3 2 2 2 2 2 2 2 2 2 2 2 2 2 2 2 2 3 4" xfId="2068"/>
    <cellStyle name="Normal 20 2 2 2 2 3 2 2 2 2 2 2 2 2 2 2 2 2 2 2 2 2 3 4 2" xfId="5693"/>
    <cellStyle name="Normal 20 2 2 2 2 3 2 2 2 2 2 2 2 2 2 2 2 2 2 2 2 2 3 5" xfId="3879"/>
    <cellStyle name="Normal 20 2 2 2 2 3 2 2 2 2 2 2 2 2 2 2 2 2 2 2 2 2 4" xfId="1578"/>
    <cellStyle name="Normal 20 2 2 2 2 3 2 2 2 2 2 2 2 2 2 2 2 2 2 2 2 2 4 2" xfId="3374"/>
    <cellStyle name="Normal 20 2 2 2 2 3 2 2 2 2 2 2 2 2 2 2 2 2 2 2 2 2 4 2 2" xfId="6999"/>
    <cellStyle name="Normal 20 2 2 2 2 3 2 2 2 2 2 2 2 2 2 2 2 2 2 2 2 2 4 3" xfId="5185"/>
    <cellStyle name="Normal 20 2 2 2 2 3 2 2 2 2 2 2 2 2 2 2 2 2 2 2 2 2 5" xfId="2483"/>
    <cellStyle name="Normal 20 2 2 2 2 3 2 2 2 2 2 2 2 2 2 2 2 2 2 2 2 2 5 2" xfId="6108"/>
    <cellStyle name="Normal 20 2 2 2 2 3 2 2 2 2 2 2 2 2 2 2 2 2 2 2 2 2 6" xfId="4294"/>
    <cellStyle name="Normal 20 2 2 2 2 3 2 2 2 2 2 2 2 2 2 2 2 2 2 2 2 3" xfId="5"/>
    <cellStyle name="Normal 20 2 2 2 2 3 2 2 2 2 2 2 2 2 2 2 2 2 2 2 2 3 2" xfId="2020"/>
    <cellStyle name="Normal 20 2 2 2 2 3 2 2 2 2 2 2 2 2 2 2 2 2 2 2 2 3 2 2" xfId="3816"/>
    <cellStyle name="Normal 20 2 2 2 2 3 2 2 2 2 2 2 2 2 2 2 2 2 2 2 2 3 2 2 2" xfId="7441"/>
    <cellStyle name="Normal 20 2 2 2 2 3 2 2 2 2 2 2 2 2 2 2 2 2 2 2 2 3 2 3" xfId="5627"/>
    <cellStyle name="Normal 20 2 2 2 2 3 2 2 2 2 2 2 2 2 2 2 2 2 2 2 2 3 3" xfId="1124"/>
    <cellStyle name="Normal 20 2 2 2 2 3 2 2 2 2 2 2 2 2 2 2 2 2 2 2 2 3 3 2" xfId="5649"/>
    <cellStyle name="Normal 20 2 2 2 2 3 2 2 2 2 2 2 2 2 2 2 2 2 2 2 2 3 4" xfId="2925"/>
    <cellStyle name="Normal 20 2 2 2 2 3 2 2 2 2 2 2 2 2 2 2 2 2 2 2 2 3 4 2" xfId="6550"/>
    <cellStyle name="Normal 20 2 2 2 2 3 2 2 2 2 2 2 2 2 2 2 2 2 2 2 2 3 5" xfId="4736"/>
    <cellStyle name="Normal 20 2 2 2 2 3 2 2 2 2 2 2 2 2 2 2 2 2 2 2 2 4" xfId="1142"/>
    <cellStyle name="Normal 20 2 2 2 2 3 2 2 2 2 2 2 2 2 2 2 2 2 2 2 2 4 2" xfId="2941"/>
    <cellStyle name="Normal 20 2 2 2 2 3 2 2 2 2 2 2 2 2 2 2 2 2 2 2 2 4 2 2" xfId="6566"/>
    <cellStyle name="Normal 20 2 2 2 2 3 2 2 2 2 2 2 2 2 2 2 2 2 2 2 2 4 3" xfId="4752"/>
    <cellStyle name="Normal 20 2 2 2 2 3 2 2 2 2 2 2 2 2 2 2 2 2 2 2 2 5" xfId="68"/>
    <cellStyle name="Normal 20 2 2 2 2 3 2 2 2 2 2 2 2 2 2 2 2 2 2 2 2 5 2" xfId="5647"/>
    <cellStyle name="Normal 20 2 2 2 2 3 2 2 2 2 2 2 2 2 2 2 2 2 2 2 2 6" xfId="2049"/>
    <cellStyle name="Normal 20 2 2 2 2 3 2 2 2 2 2 2 2 2 2 2 2 2 2 2 2 6 2" xfId="5674"/>
    <cellStyle name="Normal 20 2 2 2 2 3 2 2 2 2 2 2 2 2 2 2 2 2 2 2 2 7" xfId="3860"/>
    <cellStyle name="Normal 20 2 2 2 2 3 2 2 2 2 2 2 2 2 2 2 2 2 2 2 3" xfId="1577"/>
    <cellStyle name="Normal 20 2 2 2 2 3 2 2 2 2 2 2 2 2 2 2 2 2 2 2 3 2" xfId="3373"/>
    <cellStyle name="Normal 20 2 2 2 2 3 2 2 2 2 2 2 2 2 2 2 2 2 2 2 3 2 2" xfId="6998"/>
    <cellStyle name="Normal 20 2 2 2 2 3 2 2 2 2 2 2 2 2 2 2 2 2 2 2 3 3" xfId="5184"/>
    <cellStyle name="Normal 20 2 2 2 2 3 2 2 2 2 2 2 2 2 2 2 2 2 2 2 4" xfId="2482"/>
    <cellStyle name="Normal 20 2 2 2 2 3 2 2 2 2 2 2 2 2 2 2 2 2 2 2 4 2" xfId="6107"/>
    <cellStyle name="Normal 20 2 2 2 2 3 2 2 2 2 2 2 2 2 2 2 2 2 2 2 5" xfId="4293"/>
    <cellStyle name="Normal 20 2 2 2 2 3 2 2 2 2 2 2 2 2 2 2 2 2 2 3" xfId="1576"/>
    <cellStyle name="Normal 20 2 2 2 2 3 2 2 2 2 2 2 2 2 2 2 2 2 2 3 2" xfId="3372"/>
    <cellStyle name="Normal 20 2 2 2 2 3 2 2 2 2 2 2 2 2 2 2 2 2 2 3 2 2" xfId="6997"/>
    <cellStyle name="Normal 20 2 2 2 2 3 2 2 2 2 2 2 2 2 2 2 2 2 2 3 3" xfId="5183"/>
    <cellStyle name="Normal 20 2 2 2 2 3 2 2 2 2 2 2 2 2 2 2 2 2 2 4" xfId="2481"/>
    <cellStyle name="Normal 20 2 2 2 2 3 2 2 2 2 2 2 2 2 2 2 2 2 2 4 2" xfId="6106"/>
    <cellStyle name="Normal 20 2 2 2 2 3 2 2 2 2 2 2 2 2 2 2 2 2 2 5" xfId="4292"/>
    <cellStyle name="Normal 20 2 2 2 2 3 2 2 2 2 2 2 2 2 2 2 2 2 3" xfId="79"/>
    <cellStyle name="Normal 20 2 2 2 2 3 2 2 2 2 2 2 2 2 2 2 2 2 3 2" xfId="112"/>
    <cellStyle name="Normal 20 2 2 2 2 3 2 2 2 2 2 2 2 2 2 2 2 2 3 2 2" xfId="1043"/>
    <cellStyle name="Normal 20 2 2 2 2 3 2 2 2 2 2 2 2 2 2 2 2 2 3 2 2 2" xfId="1062"/>
    <cellStyle name="Normal 20 2 2 2 2 3 2 2 2 2 2 2 2 2 2 2 2 2 3 2 2 2 2" xfId="1971"/>
    <cellStyle name="Normal 20 2 2 2 2 3 2 2 2 2 2 2 2 2 2 2 2 2 3 2 2 2 2 2" xfId="3767"/>
    <cellStyle name="Normal 20 2 2 2 2 3 2 2 2 2 2 2 2 2 2 2 2 2 3 2 2 2 2 2 2" xfId="7392"/>
    <cellStyle name="Normal 20 2 2 2 2 3 2 2 2 2 2 2 2 2 2 2 2 2 3 2 2 2 2 3" xfId="5578"/>
    <cellStyle name="Normal 20 2 2 2 2 3 2 2 2 2 2 2 2 2 2 2 2 2 3 2 2 2 3" xfId="2876"/>
    <cellStyle name="Normal 20 2 2 2 2 3 2 2 2 2 2 2 2 2 2 2 2 2 3 2 2 2 3 2" xfId="6501"/>
    <cellStyle name="Normal 20 2 2 2 2 3 2 2 2 2 2 2 2 2 2 2 2 2 3 2 2 2 4" xfId="4687"/>
    <cellStyle name="Normal 20 2 2 2 2 3 2 2 2 2 2 2 2 2 2 2 2 2 3 2 2 3" xfId="1953"/>
    <cellStyle name="Normal 20 2 2 2 2 3 2 2 2 2 2 2 2 2 2 2 2 2 3 2 2 3 2" xfId="3749"/>
    <cellStyle name="Normal 20 2 2 2 2 3 2 2 2 2 2 2 2 2 2 2 2 2 3 2 2 3 2 2" xfId="7374"/>
    <cellStyle name="Normal 20 2 2 2 2 3 2 2 2 2 2 2 2 2 2 2 2 2 3 2 2 3 3" xfId="5560"/>
    <cellStyle name="Normal 20 2 2 2 2 3 2 2 2 2 2 2 2 2 2 2 2 2 3 2 2 4" xfId="2858"/>
    <cellStyle name="Normal 20 2 2 2 2 3 2 2 2 2 2 2 2 2 2 2 2 2 3 2 2 4 2" xfId="6483"/>
    <cellStyle name="Normal 20 2 2 2 2 3 2 2 2 2 2 2 2 2 2 2 2 2 3 2 2 5" xfId="4669"/>
    <cellStyle name="Normal 20 2 2 2 2 3 2 2 2 2 2 2 2 2 2 2 2 2 3 2 3" xfId="1181"/>
    <cellStyle name="Normal 20 2 2 2 2 3 2 2 2 2 2 2 2 2 2 2 2 2 3 2 3 2" xfId="2977"/>
    <cellStyle name="Normal 20 2 2 2 2 3 2 2 2 2 2 2 2 2 2 2 2 2 3 2 3 2 2" xfId="6602"/>
    <cellStyle name="Normal 20 2 2 2 2 3 2 2 2 2 2 2 2 2 2 2 2 2 3 2 3 3" xfId="4788"/>
    <cellStyle name="Normal 20 2 2 2 2 3 2 2 2 2 2 2 2 2 2 2 2 2 3 2 4" xfId="2085"/>
    <cellStyle name="Normal 20 2 2 2 2 3 2 2 2 2 2 2 2 2 2 2 2 2 3 2 4 2" xfId="5710"/>
    <cellStyle name="Normal 20 2 2 2 2 3 2 2 2 2 2 2 2 2 2 2 2 2 3 2 5" xfId="3896"/>
    <cellStyle name="Normal 20 2 2 2 2 3 2 2 2 2 2 2 2 2 2 2 2 2 3 3" xfId="1150"/>
    <cellStyle name="Normal 20 2 2 2 2 3 2 2 2 2 2 2 2 2 2 2 2 2 3 3 2" xfId="2948"/>
    <cellStyle name="Normal 20 2 2 2 2 3 2 2 2 2 2 2 2 2 2 2 2 2 3 3 2 2" xfId="6573"/>
    <cellStyle name="Normal 20 2 2 2 2 3 2 2 2 2 2 2 2 2 2 2 2 2 3 3 3" xfId="4759"/>
    <cellStyle name="Normal 20 2 2 2 2 3 2 2 2 2 2 2 2 2 2 2 2 2 3 4" xfId="2056"/>
    <cellStyle name="Normal 20 2 2 2 2 3 2 2 2 2 2 2 2 2 2 2 2 2 3 4 2" xfId="5681"/>
    <cellStyle name="Normal 20 2 2 2 2 3 2 2 2 2 2 2 2 2 2 2 2 2 3 5" xfId="3867"/>
    <cellStyle name="Normal 20 2 2 2 2 3 2 2 2 2 2 2 2 2 2 2 2 2 4" xfId="1575"/>
    <cellStyle name="Normal 20 2 2 2 2 3 2 2 2 2 2 2 2 2 2 2 2 2 4 2" xfId="3371"/>
    <cellStyle name="Normal 20 2 2 2 2 3 2 2 2 2 2 2 2 2 2 2 2 2 4 2 2" xfId="6996"/>
    <cellStyle name="Normal 20 2 2 2 2 3 2 2 2 2 2 2 2 2 2 2 2 2 4 3" xfId="5182"/>
    <cellStyle name="Normal 20 2 2 2 2 3 2 2 2 2 2 2 2 2 2 2 2 2 5" xfId="2480"/>
    <cellStyle name="Normal 20 2 2 2 2 3 2 2 2 2 2 2 2 2 2 2 2 2 5 2" xfId="6105"/>
    <cellStyle name="Normal 20 2 2 2 2 3 2 2 2 2 2 2 2 2 2 2 2 2 6" xfId="4291"/>
    <cellStyle name="Normal 20 2 2 2 2 3 2 2 2 2 2 2 2 2 2 2 2 3" xfId="1574"/>
    <cellStyle name="Normal 20 2 2 2 2 3 2 2 2 2 2 2 2 2 2 2 2 3 2" xfId="3370"/>
    <cellStyle name="Normal 20 2 2 2 2 3 2 2 2 2 2 2 2 2 2 2 2 3 2 2" xfId="6995"/>
    <cellStyle name="Normal 20 2 2 2 2 3 2 2 2 2 2 2 2 2 2 2 2 3 3" xfId="5181"/>
    <cellStyle name="Normal 20 2 2 2 2 3 2 2 2 2 2 2 2 2 2 2 2 4" xfId="2479"/>
    <cellStyle name="Normal 20 2 2 2 2 3 2 2 2 2 2 2 2 2 2 2 2 4 2" xfId="6104"/>
    <cellStyle name="Normal 20 2 2 2 2 3 2 2 2 2 2 2 2 2 2 2 2 5" xfId="4290"/>
    <cellStyle name="Normal 20 2 2 2 2 3 2 2 2 2 2 2 2 2 2 3" xfId="631"/>
    <cellStyle name="Normal 20 2 2 2 2 3 2 2 2 2 2 2 2 2 2 3 2" xfId="1579"/>
    <cellStyle name="Normal 20 2 2 2 2 3 2 2 2 2 2 2 2 2 2 3 2 2" xfId="3375"/>
    <cellStyle name="Normal 20 2 2 2 2 3 2 2 2 2 2 2 2 2 2 3 2 2 2" xfId="7000"/>
    <cellStyle name="Normal 20 2 2 2 2 3 2 2 2 2 2 2 2 2 2 3 2 3" xfId="5186"/>
    <cellStyle name="Normal 20 2 2 2 2 3 2 2 2 2 2 2 2 2 2 3 3" xfId="2484"/>
    <cellStyle name="Normal 20 2 2 2 2 3 2 2 2 2 2 2 2 2 2 3 3 2" xfId="6109"/>
    <cellStyle name="Normal 20 2 2 2 2 3 2 2 2 2 2 2 2 2 2 3 4" xfId="4295"/>
    <cellStyle name="Normal 20 2 2 2 2 3 2 2 2 2 2 2 2 2 2 4" xfId="1573"/>
    <cellStyle name="Normal 20 2 2 2 2 3 2 2 2 2 2 2 2 2 2 4 2" xfId="3369"/>
    <cellStyle name="Normal 20 2 2 2 2 3 2 2 2 2 2 2 2 2 2 4 2 2" xfId="6994"/>
    <cellStyle name="Normal 20 2 2 2 2 3 2 2 2 2 2 2 2 2 2 4 3" xfId="5180"/>
    <cellStyle name="Normal 20 2 2 2 2 3 2 2 2 2 2 2 2 2 2 5" xfId="2478"/>
    <cellStyle name="Normal 20 2 2 2 2 3 2 2 2 2 2 2 2 2 2 5 2" xfId="6103"/>
    <cellStyle name="Normal 20 2 2 2 2 3 2 2 2 2 2 2 2 2 2 6" xfId="4289"/>
    <cellStyle name="Normal 20 2 2 2 2 3 2 2 2 2 2 2 2 2 3" xfId="1572"/>
    <cellStyle name="Normal 20 2 2 2 2 3 2 2 2 2 2 2 2 2 3 2" xfId="3368"/>
    <cellStyle name="Normal 20 2 2 2 2 3 2 2 2 2 2 2 2 2 3 2 2" xfId="6993"/>
    <cellStyle name="Normal 20 2 2 2 2 3 2 2 2 2 2 2 2 2 3 3" xfId="5179"/>
    <cellStyle name="Normal 20 2 2 2 2 3 2 2 2 2 2 2 2 2 4" xfId="2477"/>
    <cellStyle name="Normal 20 2 2 2 2 3 2 2 2 2 2 2 2 2 4 2" xfId="6102"/>
    <cellStyle name="Normal 20 2 2 2 2 3 2 2 2 2 2 2 2 2 5" xfId="4288"/>
    <cellStyle name="Normal 20 2 2 2 2 3 2 2 2 2 2 2 2 3" xfId="1571"/>
    <cellStyle name="Normal 20 2 2 2 2 3 2 2 2 2 2 2 2 3 2" xfId="3367"/>
    <cellStyle name="Normal 20 2 2 2 2 3 2 2 2 2 2 2 2 3 2 2" xfId="6992"/>
    <cellStyle name="Normal 20 2 2 2 2 3 2 2 2 2 2 2 2 3 3" xfId="5178"/>
    <cellStyle name="Normal 20 2 2 2 2 3 2 2 2 2 2 2 2 4" xfId="2476"/>
    <cellStyle name="Normal 20 2 2 2 2 3 2 2 2 2 2 2 2 4 2" xfId="6101"/>
    <cellStyle name="Normal 20 2 2 2 2 3 2 2 2 2 2 2 2 5" xfId="4287"/>
    <cellStyle name="Normal 20 2 2 2 2 3 2 2 2 2 2 2 3" xfId="1570"/>
    <cellStyle name="Normal 20 2 2 2 2 3 2 2 2 2 2 2 3 2" xfId="3366"/>
    <cellStyle name="Normal 20 2 2 2 2 3 2 2 2 2 2 2 3 2 2" xfId="6991"/>
    <cellStyle name="Normal 20 2 2 2 2 3 2 2 2 2 2 2 3 3" xfId="5177"/>
    <cellStyle name="Normal 20 2 2 2 2 3 2 2 2 2 2 2 4" xfId="2475"/>
    <cellStyle name="Normal 20 2 2 2 2 3 2 2 2 2 2 2 4 2" xfId="6100"/>
    <cellStyle name="Normal 20 2 2 2 2 3 2 2 2 2 2 2 5" xfId="4286"/>
    <cellStyle name="Normal 20 2 2 2 2 3 2 2 2 2 2 3" xfId="1569"/>
    <cellStyle name="Normal 20 2 2 2 2 3 2 2 2 2 2 3 2" xfId="3365"/>
    <cellStyle name="Normal 20 2 2 2 2 3 2 2 2 2 2 3 2 2" xfId="6990"/>
    <cellStyle name="Normal 20 2 2 2 2 3 2 2 2 2 2 3 3" xfId="5176"/>
    <cellStyle name="Normal 20 2 2 2 2 3 2 2 2 2 2 4" xfId="2474"/>
    <cellStyle name="Normal 20 2 2 2 2 3 2 2 2 2 2 4 2" xfId="6099"/>
    <cellStyle name="Normal 20 2 2 2 2 3 2 2 2 2 2 5" xfId="4285"/>
    <cellStyle name="Normal 20 2 2 2 2 3 2 2 2 2 3" xfId="632"/>
    <cellStyle name="Normal 20 2 2 2 2 3 2 2 2 2 3 2" xfId="633"/>
    <cellStyle name="Normal 20 2 2 2 2 3 2 2 2 2 3 2 2" xfId="634"/>
    <cellStyle name="Normal 20 2 2 2 2 3 2 2 2 2 3 2 2 2" xfId="635"/>
    <cellStyle name="Normal 20 2 2 2 2 3 2 2 2 2 3 2 2 2 2" xfId="636"/>
    <cellStyle name="Normal 20 2 2 2 2 3 2 2 2 2 3 2 2 2 2 2" xfId="637"/>
    <cellStyle name="Normal 20 2 2 2 2 3 2 2 2 2 3 2 2 2 2 2 2" xfId="638"/>
    <cellStyle name="Normal 20 2 2 2 2 3 2 2 2 2 3 2 2 2 2 2 2 2" xfId="639"/>
    <cellStyle name="Normal 20 2 2 2 2 3 2 2 2 2 3 2 2 2 2 2 2 2 2" xfId="640"/>
    <cellStyle name="Normal 20 2 2 2 2 3 2 2 2 2 3 2 2 2 2 2 2 2 2 2" xfId="641"/>
    <cellStyle name="Normal 20 2 2 2 2 3 2 2 2 2 3 2 2 2 2 2 2 2 2 2 2" xfId="642"/>
    <cellStyle name="Normal 20 2 2 2 2 3 2 2 2 2 3 2 2 2 2 2 2 2 2 2 2 2" xfId="643"/>
    <cellStyle name="Normal 20 2 2 2 2 3 2 2 2 2 3 2 2 2 2 2 2 2 2 2 2 2 2" xfId="73"/>
    <cellStyle name="Normal 20 2 2 2 2 3 2 2 2 2 3 2 2 2 2 2 2 2 2 2 2 2 2 2" xfId="88"/>
    <cellStyle name="Normal 20 2 2 2 2 3 2 2 2 2 3 2 2 2 2 2 2 2 2 2 2 2 2 2 2" xfId="105"/>
    <cellStyle name="Normal 20 2 2 2 2 3 2 2 2 2 3 2 2 2 2 2 2 2 2 2 2 2 2 2 2 2" xfId="1041"/>
    <cellStyle name="Normal 20 2 2 2 2 3 2 2 2 2 3 2 2 2 2 2 2 2 2 2 2 2 2 2 2 2 2" xfId="1951"/>
    <cellStyle name="Normal 20 2 2 2 2 3 2 2 2 2 3 2 2 2 2 2 2 2 2 2 2 2 2 2 2 2 2 2" xfId="3747"/>
    <cellStyle name="Normal 20 2 2 2 2 3 2 2 2 2 3 2 2 2 2 2 2 2 2 2 2 2 2 2 2 2 2 2 2" xfId="7372"/>
    <cellStyle name="Normal 20 2 2 2 2 3 2 2 2 2 3 2 2 2 2 2 2 2 2 2 2 2 2 2 2 2 2 3" xfId="5558"/>
    <cellStyle name="Normal 20 2 2 2 2 3 2 2 2 2 3 2 2 2 2 2 2 2 2 2 2 2 2 2 2 2 3" xfId="2856"/>
    <cellStyle name="Normal 20 2 2 2 2 3 2 2 2 2 3 2 2 2 2 2 2 2 2 2 2 2 2 2 2 2 3 2" xfId="6481"/>
    <cellStyle name="Normal 20 2 2 2 2 3 2 2 2 2 3 2 2 2 2 2 2 2 2 2 2 2 2 2 2 2 4" xfId="4667"/>
    <cellStyle name="Normal 20 2 2 2 2 3 2 2 2 2 3 2 2 2 2 2 2 2 2 2 2 2 2 2 2 3" xfId="1174"/>
    <cellStyle name="Normal 20 2 2 2 2 3 2 2 2 2 3 2 2 2 2 2 2 2 2 2 2 2 2 2 2 3 2" xfId="2970"/>
    <cellStyle name="Normal 20 2 2 2 2 3 2 2 2 2 3 2 2 2 2 2 2 2 2 2 2 2 2 2 2 3 2 2" xfId="6595"/>
    <cellStyle name="Normal 20 2 2 2 2 3 2 2 2 2 3 2 2 2 2 2 2 2 2 2 2 2 2 2 2 3 3" xfId="4781"/>
    <cellStyle name="Normal 20 2 2 2 2 3 2 2 2 2 3 2 2 2 2 2 2 2 2 2 2 2 2 2 2 4" xfId="2078"/>
    <cellStyle name="Normal 20 2 2 2 2 3 2 2 2 2 3 2 2 2 2 2 2 2 2 2 2 2 2 2 2 4 2" xfId="5703"/>
    <cellStyle name="Normal 20 2 2 2 2 3 2 2 2 2 3 2 2 2 2 2 2 2 2 2 2 2 2 2 2 5" xfId="3889"/>
    <cellStyle name="Normal 20 2 2 2 2 3 2 2 2 2 3 2 2 2 2 2 2 2 2 2 2 2 2 2 3" xfId="1036"/>
    <cellStyle name="Normal 20 2 2 2 2 3 2 2 2 2 3 2 2 2 2 2 2 2 2 2 2 2 2 2 3 2" xfId="1060"/>
    <cellStyle name="Normal 20 2 2 2 2 3 2 2 2 2 3 2 2 2 2 2 2 2 2 2 2 2 2 2 3 2 2" xfId="1969"/>
    <cellStyle name="Normal 20 2 2 2 2 3 2 2 2 2 3 2 2 2 2 2 2 2 2 2 2 2 2 2 3 2 2 2" xfId="3765"/>
    <cellStyle name="Normal 20 2 2 2 2 3 2 2 2 2 3 2 2 2 2 2 2 2 2 2 2 2 2 2 3 2 2 2 2" xfId="7390"/>
    <cellStyle name="Normal 20 2 2 2 2 3 2 2 2 2 3 2 2 2 2 2 2 2 2 2 2 2 2 2 3 2 2 3" xfId="5576"/>
    <cellStyle name="Normal 20 2 2 2 2 3 2 2 2 2 3 2 2 2 2 2 2 2 2 2 2 2 2 2 3 2 3" xfId="2874"/>
    <cellStyle name="Normal 20 2 2 2 2 3 2 2 2 2 3 2 2 2 2 2 2 2 2 2 2 2 2 2 3 2 3 2" xfId="6499"/>
    <cellStyle name="Normal 20 2 2 2 2 3 2 2 2 2 3 2 2 2 2 2 2 2 2 2 2 2 2 2 3 2 4" xfId="4685"/>
    <cellStyle name="Normal 20 2 2 2 2 3 2 2 2 2 3 2 2 2 2 2 2 2 2 2 2 2 2 2 3 3" xfId="1946"/>
    <cellStyle name="Normal 20 2 2 2 2 3 2 2 2 2 3 2 2 2 2 2 2 2 2 2 2 2 2 2 3 3 2" xfId="3742"/>
    <cellStyle name="Normal 20 2 2 2 2 3 2 2 2 2 3 2 2 2 2 2 2 2 2 2 2 2 2 2 3 3 2 2" xfId="7367"/>
    <cellStyle name="Normal 20 2 2 2 2 3 2 2 2 2 3 2 2 2 2 2 2 2 2 2 2 2 2 2 3 3 3" xfId="5553"/>
    <cellStyle name="Normal 20 2 2 2 2 3 2 2 2 2 3 2 2 2 2 2 2 2 2 2 2 2 2 2 3 4" xfId="2851"/>
    <cellStyle name="Normal 20 2 2 2 2 3 2 2 2 2 3 2 2 2 2 2 2 2 2 2 2 2 2 2 3 4 2" xfId="6476"/>
    <cellStyle name="Normal 20 2 2 2 2 3 2 2 2 2 3 2 2 2 2 2 2 2 2 2 2 2 2 2 3 5" xfId="4662"/>
    <cellStyle name="Normal 20 2 2 2 2 3 2 2 2 2 3 2 2 2 2 2 2 2 2 2 2 2 2 2 4" xfId="1057"/>
    <cellStyle name="Normal 20 2 2 2 2 3 2 2 2 2 3 2 2 2 2 2 2 2 2 2 2 2 2 2 4 2" xfId="1966"/>
    <cellStyle name="Normal 20 2 2 2 2 3 2 2 2 2 3 2 2 2 2 2 2 2 2 2 2 2 2 2 4 2 2" xfId="3762"/>
    <cellStyle name="Normal 20 2 2 2 2 3 2 2 2 2 3 2 2 2 2 2 2 2 2 2 2 2 2 2 4 2 2 2" xfId="7387"/>
    <cellStyle name="Normal 20 2 2 2 2 3 2 2 2 2 3 2 2 2 2 2 2 2 2 2 2 2 2 2 4 2 3" xfId="5573"/>
    <cellStyle name="Normal 20 2 2 2 2 3 2 2 2 2 3 2 2 2 2 2 2 2 2 2 2 2 2 2 4 3" xfId="2871"/>
    <cellStyle name="Normal 20 2 2 2 2 3 2 2 2 2 3 2 2 2 2 2 2 2 2 2 2 2 2 2 4 3 2" xfId="6496"/>
    <cellStyle name="Normal 20 2 2 2 2 3 2 2 2 2 3 2 2 2 2 2 2 2 2 2 2 2 2 2 4 4" xfId="4682"/>
    <cellStyle name="Normal 20 2 2 2 2 3 2 2 2 2 3 2 2 2 2 2 2 2 2 2 2 2 2 2 5" xfId="1159"/>
    <cellStyle name="Normal 20 2 2 2 2 3 2 2 2 2 3 2 2 2 2 2 2 2 2 2 2 2 2 2 5 2" xfId="2957"/>
    <cellStyle name="Normal 20 2 2 2 2 3 2 2 2 2 3 2 2 2 2 2 2 2 2 2 2 2 2 2 5 2 2" xfId="6582"/>
    <cellStyle name="Normal 20 2 2 2 2 3 2 2 2 2 3 2 2 2 2 2 2 2 2 2 2 2 2 2 5 3" xfId="4768"/>
    <cellStyle name="Normal 20 2 2 2 2 3 2 2 2 2 3 2 2 2 2 2 2 2 2 2 2 2 2 2 6" xfId="2065"/>
    <cellStyle name="Normal 20 2 2 2 2 3 2 2 2 2 3 2 2 2 2 2 2 2 2 2 2 2 2 2 6 2" xfId="5690"/>
    <cellStyle name="Normal 20 2 2 2 2 3 2 2 2 2 3 2 2 2 2 2 2 2 2 2 2 2 2 2 7" xfId="3876"/>
    <cellStyle name="Normal 20 2 2 2 2 3 2 2 2 2 3 2 2 2 2 2 2 2 2 2 2 2 2 3" xfId="1144"/>
    <cellStyle name="Normal 20 2 2 2 2 3 2 2 2 2 3 2 2 2 2 2 2 2 2 2 2 2 2 3 2" xfId="2942"/>
    <cellStyle name="Normal 20 2 2 2 2 3 2 2 2 2 3 2 2 2 2 2 2 2 2 2 2 2 2 3 2 2" xfId="6567"/>
    <cellStyle name="Normal 20 2 2 2 2 3 2 2 2 2 3 2 2 2 2 2 2 2 2 2 2 2 2 3 3" xfId="4753"/>
    <cellStyle name="Normal 20 2 2 2 2 3 2 2 2 2 3 2 2 2 2 2 2 2 2 2 2 2 2 4" xfId="2050"/>
    <cellStyle name="Normal 20 2 2 2 2 3 2 2 2 2 3 2 2 2 2 2 2 2 2 2 2 2 2 4 2" xfId="5675"/>
    <cellStyle name="Normal 20 2 2 2 2 3 2 2 2 2 3 2 2 2 2 2 2 2 2 2 2 2 2 5" xfId="3861"/>
    <cellStyle name="Normal 20 2 2 2 2 3 2 2 2 2 3 2 2 2 2 2 2 2 2 2 2 2 3" xfId="1591"/>
    <cellStyle name="Normal 20 2 2 2 2 3 2 2 2 2 3 2 2 2 2 2 2 2 2 2 2 2 3 2" xfId="3387"/>
    <cellStyle name="Normal 20 2 2 2 2 3 2 2 2 2 3 2 2 2 2 2 2 2 2 2 2 2 3 2 2" xfId="7012"/>
    <cellStyle name="Normal 20 2 2 2 2 3 2 2 2 2 3 2 2 2 2 2 2 2 2 2 2 2 3 3" xfId="5198"/>
    <cellStyle name="Normal 20 2 2 2 2 3 2 2 2 2 3 2 2 2 2 2 2 2 2 2 2 2 4" xfId="2496"/>
    <cellStyle name="Normal 20 2 2 2 2 3 2 2 2 2 3 2 2 2 2 2 2 2 2 2 2 2 4 2" xfId="6121"/>
    <cellStyle name="Normal 20 2 2 2 2 3 2 2 2 2 3 2 2 2 2 2 2 2 2 2 2 2 5" xfId="4307"/>
    <cellStyle name="Normal 20 2 2 2 2 3 2 2 2 2 3 2 2 2 2 2 2 2 2 2 2 3" xfId="1590"/>
    <cellStyle name="Normal 20 2 2 2 2 3 2 2 2 2 3 2 2 2 2 2 2 2 2 2 2 3 2" xfId="3386"/>
    <cellStyle name="Normal 20 2 2 2 2 3 2 2 2 2 3 2 2 2 2 2 2 2 2 2 2 3 2 2" xfId="7011"/>
    <cellStyle name="Normal 20 2 2 2 2 3 2 2 2 2 3 2 2 2 2 2 2 2 2 2 2 3 3" xfId="5197"/>
    <cellStyle name="Normal 20 2 2 2 2 3 2 2 2 2 3 2 2 2 2 2 2 2 2 2 2 4" xfId="2495"/>
    <cellStyle name="Normal 20 2 2 2 2 3 2 2 2 2 3 2 2 2 2 2 2 2 2 2 2 4 2" xfId="6120"/>
    <cellStyle name="Normal 20 2 2 2 2 3 2 2 2 2 3 2 2 2 2 2 2 2 2 2 2 5" xfId="4306"/>
    <cellStyle name="Normal 20 2 2 2 2 3 2 2 2 2 3 2 2 2 2 2 2 2 2 2 3" xfId="1589"/>
    <cellStyle name="Normal 20 2 2 2 2 3 2 2 2 2 3 2 2 2 2 2 2 2 2 2 3 2" xfId="3385"/>
    <cellStyle name="Normal 20 2 2 2 2 3 2 2 2 2 3 2 2 2 2 2 2 2 2 2 3 2 2" xfId="7010"/>
    <cellStyle name="Normal 20 2 2 2 2 3 2 2 2 2 3 2 2 2 2 2 2 2 2 2 3 3" xfId="5196"/>
    <cellStyle name="Normal 20 2 2 2 2 3 2 2 2 2 3 2 2 2 2 2 2 2 2 2 4" xfId="2494"/>
    <cellStyle name="Normal 20 2 2 2 2 3 2 2 2 2 3 2 2 2 2 2 2 2 2 2 4 2" xfId="6119"/>
    <cellStyle name="Normal 20 2 2 2 2 3 2 2 2 2 3 2 2 2 2 2 2 2 2 2 5" xfId="4305"/>
    <cellStyle name="Normal 20 2 2 2 2 3 2 2 2 2 3 2 2 2 2 2 2 2 2 3" xfId="1588"/>
    <cellStyle name="Normal 20 2 2 2 2 3 2 2 2 2 3 2 2 2 2 2 2 2 2 3 2" xfId="3384"/>
    <cellStyle name="Normal 20 2 2 2 2 3 2 2 2 2 3 2 2 2 2 2 2 2 2 3 2 2" xfId="7009"/>
    <cellStyle name="Normal 20 2 2 2 2 3 2 2 2 2 3 2 2 2 2 2 2 2 2 3 3" xfId="5195"/>
    <cellStyle name="Normal 20 2 2 2 2 3 2 2 2 2 3 2 2 2 2 2 2 2 2 4" xfId="2493"/>
    <cellStyle name="Normal 20 2 2 2 2 3 2 2 2 2 3 2 2 2 2 2 2 2 2 4 2" xfId="6118"/>
    <cellStyle name="Normal 20 2 2 2 2 3 2 2 2 2 3 2 2 2 2 2 2 2 2 5" xfId="4304"/>
    <cellStyle name="Normal 20 2 2 2 2 3 2 2 2 2 3 2 2 2 2 2 2 2 3" xfId="1587"/>
    <cellStyle name="Normal 20 2 2 2 2 3 2 2 2 2 3 2 2 2 2 2 2 2 3 2" xfId="3383"/>
    <cellStyle name="Normal 20 2 2 2 2 3 2 2 2 2 3 2 2 2 2 2 2 2 3 2 2" xfId="7008"/>
    <cellStyle name="Normal 20 2 2 2 2 3 2 2 2 2 3 2 2 2 2 2 2 2 3 3" xfId="5194"/>
    <cellStyle name="Normal 20 2 2 2 2 3 2 2 2 2 3 2 2 2 2 2 2 2 4" xfId="2492"/>
    <cellStyle name="Normal 20 2 2 2 2 3 2 2 2 2 3 2 2 2 2 2 2 2 4 2" xfId="6117"/>
    <cellStyle name="Normal 20 2 2 2 2 3 2 2 2 2 3 2 2 2 2 2 2 2 5" xfId="4303"/>
    <cellStyle name="Normal 20 2 2 2 2 3 2 2 2 2 3 2 2 2 2 2 2 3" xfId="1586"/>
    <cellStyle name="Normal 20 2 2 2 2 3 2 2 2 2 3 2 2 2 2 2 2 3 2" xfId="3382"/>
    <cellStyle name="Normal 20 2 2 2 2 3 2 2 2 2 3 2 2 2 2 2 2 3 2 2" xfId="7007"/>
    <cellStyle name="Normal 20 2 2 2 2 3 2 2 2 2 3 2 2 2 2 2 2 3 3" xfId="5193"/>
    <cellStyle name="Normal 20 2 2 2 2 3 2 2 2 2 3 2 2 2 2 2 2 4" xfId="2491"/>
    <cellStyle name="Normal 20 2 2 2 2 3 2 2 2 2 3 2 2 2 2 2 2 4 2" xfId="6116"/>
    <cellStyle name="Normal 20 2 2 2 2 3 2 2 2 2 3 2 2 2 2 2 2 5" xfId="4302"/>
    <cellStyle name="Normal 20 2 2 2 2 3 2 2 2 2 3 2 2 2 2 2 3" xfId="1585"/>
    <cellStyle name="Normal 20 2 2 2 2 3 2 2 2 2 3 2 2 2 2 2 3 2" xfId="3381"/>
    <cellStyle name="Normal 20 2 2 2 2 3 2 2 2 2 3 2 2 2 2 2 3 2 2" xfId="7006"/>
    <cellStyle name="Normal 20 2 2 2 2 3 2 2 2 2 3 2 2 2 2 2 3 3" xfId="5192"/>
    <cellStyle name="Normal 20 2 2 2 2 3 2 2 2 2 3 2 2 2 2 2 4" xfId="2490"/>
    <cellStyle name="Normal 20 2 2 2 2 3 2 2 2 2 3 2 2 2 2 2 4 2" xfId="6115"/>
    <cellStyle name="Normal 20 2 2 2 2 3 2 2 2 2 3 2 2 2 2 2 5" xfId="4301"/>
    <cellStyle name="Normal 20 2 2 2 2 3 2 2 2 2 3 2 2 2 2 3" xfId="1584"/>
    <cellStyle name="Normal 20 2 2 2 2 3 2 2 2 2 3 2 2 2 2 3 2" xfId="3380"/>
    <cellStyle name="Normal 20 2 2 2 2 3 2 2 2 2 3 2 2 2 2 3 2 2" xfId="7005"/>
    <cellStyle name="Normal 20 2 2 2 2 3 2 2 2 2 3 2 2 2 2 3 3" xfId="5191"/>
    <cellStyle name="Normal 20 2 2 2 2 3 2 2 2 2 3 2 2 2 2 4" xfId="2489"/>
    <cellStyle name="Normal 20 2 2 2 2 3 2 2 2 2 3 2 2 2 2 4 2" xfId="6114"/>
    <cellStyle name="Normal 20 2 2 2 2 3 2 2 2 2 3 2 2 2 2 5" xfId="4300"/>
    <cellStyle name="Normal 20 2 2 2 2 3 2 2 2 2 3 2 2 2 3" xfId="1583"/>
    <cellStyle name="Normal 20 2 2 2 2 3 2 2 2 2 3 2 2 2 3 2" xfId="3379"/>
    <cellStyle name="Normal 20 2 2 2 2 3 2 2 2 2 3 2 2 2 3 2 2" xfId="7004"/>
    <cellStyle name="Normal 20 2 2 2 2 3 2 2 2 2 3 2 2 2 3 3" xfId="5190"/>
    <cellStyle name="Normal 20 2 2 2 2 3 2 2 2 2 3 2 2 2 4" xfId="2488"/>
    <cellStyle name="Normal 20 2 2 2 2 3 2 2 2 2 3 2 2 2 4 2" xfId="6113"/>
    <cellStyle name="Normal 20 2 2 2 2 3 2 2 2 2 3 2 2 2 5" xfId="4299"/>
    <cellStyle name="Normal 20 2 2 2 2 3 2 2 2 2 3 2 2 3" xfId="1582"/>
    <cellStyle name="Normal 20 2 2 2 2 3 2 2 2 2 3 2 2 3 2" xfId="3378"/>
    <cellStyle name="Normal 20 2 2 2 2 3 2 2 2 2 3 2 2 3 2 2" xfId="7003"/>
    <cellStyle name="Normal 20 2 2 2 2 3 2 2 2 2 3 2 2 3 3" xfId="5189"/>
    <cellStyle name="Normal 20 2 2 2 2 3 2 2 2 2 3 2 2 4" xfId="2487"/>
    <cellStyle name="Normal 20 2 2 2 2 3 2 2 2 2 3 2 2 4 2" xfId="6112"/>
    <cellStyle name="Normal 20 2 2 2 2 3 2 2 2 2 3 2 2 5" xfId="4298"/>
    <cellStyle name="Normal 20 2 2 2 2 3 2 2 2 2 3 2 3" xfId="1581"/>
    <cellStyle name="Normal 20 2 2 2 2 3 2 2 2 2 3 2 3 2" xfId="3377"/>
    <cellStyle name="Normal 20 2 2 2 2 3 2 2 2 2 3 2 3 2 2" xfId="7002"/>
    <cellStyle name="Normal 20 2 2 2 2 3 2 2 2 2 3 2 3 3" xfId="5188"/>
    <cellStyle name="Normal 20 2 2 2 2 3 2 2 2 2 3 2 4" xfId="2486"/>
    <cellStyle name="Normal 20 2 2 2 2 3 2 2 2 2 3 2 4 2" xfId="6111"/>
    <cellStyle name="Normal 20 2 2 2 2 3 2 2 2 2 3 2 5" xfId="4297"/>
    <cellStyle name="Normal 20 2 2 2 2 3 2 2 2 2 3 3" xfId="1580"/>
    <cellStyle name="Normal 20 2 2 2 2 3 2 2 2 2 3 3 2" xfId="3376"/>
    <cellStyle name="Normal 20 2 2 2 2 3 2 2 2 2 3 3 2 2" xfId="7001"/>
    <cellStyle name="Normal 20 2 2 2 2 3 2 2 2 2 3 3 3" xfId="5187"/>
    <cellStyle name="Normal 20 2 2 2 2 3 2 2 2 2 3 4" xfId="2485"/>
    <cellStyle name="Normal 20 2 2 2 2 3 2 2 2 2 3 4 2" xfId="6110"/>
    <cellStyle name="Normal 20 2 2 2 2 3 2 2 2 2 3 5" xfId="4296"/>
    <cellStyle name="Normal 20 2 2 2 2 3 2 2 2 2 4" xfId="644"/>
    <cellStyle name="Normal 20 2 2 2 2 3 2 2 2 2 4 2" xfId="1592"/>
    <cellStyle name="Normal 20 2 2 2 2 3 2 2 2 2 4 2 2" xfId="3388"/>
    <cellStyle name="Normal 20 2 2 2 2 3 2 2 2 2 4 2 2 2" xfId="7013"/>
    <cellStyle name="Normal 20 2 2 2 2 3 2 2 2 2 4 2 3" xfId="5199"/>
    <cellStyle name="Normal 20 2 2 2 2 3 2 2 2 2 4 3" xfId="2497"/>
    <cellStyle name="Normal 20 2 2 2 2 3 2 2 2 2 4 3 2" xfId="6122"/>
    <cellStyle name="Normal 20 2 2 2 2 3 2 2 2 2 4 4" xfId="4308"/>
    <cellStyle name="Normal 20 2 2 2 2 3 2 2 2 2 5" xfId="645"/>
    <cellStyle name="Normal 20 2 2 2 2 3 2 2 2 2 5 2" xfId="1593"/>
    <cellStyle name="Normal 20 2 2 2 2 3 2 2 2 2 5 2 2" xfId="3389"/>
    <cellStyle name="Normal 20 2 2 2 2 3 2 2 2 2 5 2 2 2" xfId="7014"/>
    <cellStyle name="Normal 20 2 2 2 2 3 2 2 2 2 5 2 3" xfId="5200"/>
    <cellStyle name="Normal 20 2 2 2 2 3 2 2 2 2 5 3" xfId="2498"/>
    <cellStyle name="Normal 20 2 2 2 2 3 2 2 2 2 5 3 2" xfId="6123"/>
    <cellStyle name="Normal 20 2 2 2 2 3 2 2 2 2 5 4" xfId="4309"/>
    <cellStyle name="Normal 20 2 2 2 2 3 2 2 2 2 6" xfId="646"/>
    <cellStyle name="Normal 20 2 2 2 2 3 2 2 2 2 6 2" xfId="1594"/>
    <cellStyle name="Normal 20 2 2 2 2 3 2 2 2 2 6 2 2" xfId="3390"/>
    <cellStyle name="Normal 20 2 2 2 2 3 2 2 2 2 6 2 2 2" xfId="7015"/>
    <cellStyle name="Normal 20 2 2 2 2 3 2 2 2 2 6 2 3" xfId="5201"/>
    <cellStyle name="Normal 20 2 2 2 2 3 2 2 2 2 6 3" xfId="2499"/>
    <cellStyle name="Normal 20 2 2 2 2 3 2 2 2 2 6 3 2" xfId="6124"/>
    <cellStyle name="Normal 20 2 2 2 2 3 2 2 2 2 6 4" xfId="4310"/>
    <cellStyle name="Normal 20 2 2 2 2 3 2 2 2 2 7" xfId="647"/>
    <cellStyle name="Normal 20 2 2 2 2 3 2 2 2 2 7 2" xfId="648"/>
    <cellStyle name="Normal 20 2 2 2 2 3 2 2 2 2 7 2 2" xfId="649"/>
    <cellStyle name="Normal 20 2 2 2 2 3 2 2 2 2 7 2 2 2" xfId="650"/>
    <cellStyle name="Normal 20 2 2 2 2 3 2 2 2 2 7 2 2 2 2" xfId="651"/>
    <cellStyle name="Normal 20 2 2 2 2 3 2 2 2 2 7 2 2 2 2 2" xfId="652"/>
    <cellStyle name="Normal 20 2 2 2 2 3 2 2 2 2 7 2 2 2 2 2 2" xfId="653"/>
    <cellStyle name="Normal 20 2 2 2 2 3 2 2 2 2 7 2 2 2 2 2 2 2" xfId="1601"/>
    <cellStyle name="Normal 20 2 2 2 2 3 2 2 2 2 7 2 2 2 2 2 2 2 2" xfId="3397"/>
    <cellStyle name="Normal 20 2 2 2 2 3 2 2 2 2 7 2 2 2 2 2 2 2 2 2" xfId="7022"/>
    <cellStyle name="Normal 20 2 2 2 2 3 2 2 2 2 7 2 2 2 2 2 2 2 3" xfId="5208"/>
    <cellStyle name="Normal 20 2 2 2 2 3 2 2 2 2 7 2 2 2 2 2 2 3" xfId="2506"/>
    <cellStyle name="Normal 20 2 2 2 2 3 2 2 2 2 7 2 2 2 2 2 2 3 2" xfId="6131"/>
    <cellStyle name="Normal 20 2 2 2 2 3 2 2 2 2 7 2 2 2 2 2 2 4" xfId="4317"/>
    <cellStyle name="Normal 20 2 2 2 2 3 2 2 2 2 7 2 2 2 2 2 3" xfId="1600"/>
    <cellStyle name="Normal 20 2 2 2 2 3 2 2 2 2 7 2 2 2 2 2 3 2" xfId="3396"/>
    <cellStyle name="Normal 20 2 2 2 2 3 2 2 2 2 7 2 2 2 2 2 3 2 2" xfId="7021"/>
    <cellStyle name="Normal 20 2 2 2 2 3 2 2 2 2 7 2 2 2 2 2 3 3" xfId="5207"/>
    <cellStyle name="Normal 20 2 2 2 2 3 2 2 2 2 7 2 2 2 2 2 4" xfId="2505"/>
    <cellStyle name="Normal 20 2 2 2 2 3 2 2 2 2 7 2 2 2 2 2 4 2" xfId="6130"/>
    <cellStyle name="Normal 20 2 2 2 2 3 2 2 2 2 7 2 2 2 2 2 5" xfId="4316"/>
    <cellStyle name="Normal 20 2 2 2 2 3 2 2 2 2 7 2 2 2 2 3" xfId="1599"/>
    <cellStyle name="Normal 20 2 2 2 2 3 2 2 2 2 7 2 2 2 2 3 2" xfId="3395"/>
    <cellStyle name="Normal 20 2 2 2 2 3 2 2 2 2 7 2 2 2 2 3 2 2" xfId="7020"/>
    <cellStyle name="Normal 20 2 2 2 2 3 2 2 2 2 7 2 2 2 2 3 3" xfId="5206"/>
    <cellStyle name="Normal 20 2 2 2 2 3 2 2 2 2 7 2 2 2 2 4" xfId="2504"/>
    <cellStyle name="Normal 20 2 2 2 2 3 2 2 2 2 7 2 2 2 2 4 2" xfId="6129"/>
    <cellStyle name="Normal 20 2 2 2 2 3 2 2 2 2 7 2 2 2 2 5" xfId="4315"/>
    <cellStyle name="Normal 20 2 2 2 2 3 2 2 2 2 7 2 2 2 3" xfId="1598"/>
    <cellStyle name="Normal 20 2 2 2 2 3 2 2 2 2 7 2 2 2 3 2" xfId="3394"/>
    <cellStyle name="Normal 20 2 2 2 2 3 2 2 2 2 7 2 2 2 3 2 2" xfId="7019"/>
    <cellStyle name="Normal 20 2 2 2 2 3 2 2 2 2 7 2 2 2 3 3" xfId="5205"/>
    <cellStyle name="Normal 20 2 2 2 2 3 2 2 2 2 7 2 2 2 4" xfId="2503"/>
    <cellStyle name="Normal 20 2 2 2 2 3 2 2 2 2 7 2 2 2 4 2" xfId="6128"/>
    <cellStyle name="Normal 20 2 2 2 2 3 2 2 2 2 7 2 2 2 5" xfId="4314"/>
    <cellStyle name="Normal 20 2 2 2 2 3 2 2 2 2 7 2 2 2 6" xfId="654"/>
    <cellStyle name="Normal 20 2 2 2 2 3 2 2 2 2 7 2 2 2 6 2" xfId="85"/>
    <cellStyle name="Normal 20 2 2 2 2 3 2 2 2 2 7 2 2 2 6 2 2" xfId="102"/>
    <cellStyle name="Normal 20 2 2 2 2 3 2 2 2 2 7 2 2 2 6 2 2 2" xfId="1033"/>
    <cellStyle name="Normal 20 2 2 2 2 3 2 2 2 2 7 2 2 2 6 2 2 2 2" xfId="1054"/>
    <cellStyle name="Normal 20 2 2 2 2 3 2 2 2 2 7 2 2 2 6 2 2 2 2 2" xfId="1963"/>
    <cellStyle name="Normal 20 2 2 2 2 3 2 2 2 2 7 2 2 2 6 2 2 2 2 2 2" xfId="3759"/>
    <cellStyle name="Normal 20 2 2 2 2 3 2 2 2 2 7 2 2 2 6 2 2 2 2 2 2 2" xfId="7384"/>
    <cellStyle name="Normal 20 2 2 2 2 3 2 2 2 2 7 2 2 2 6 2 2 2 2 2 3" xfId="5570"/>
    <cellStyle name="Normal 20 2 2 2 2 3 2 2 2 2 7 2 2 2 6 2 2 2 2 3" xfId="2868"/>
    <cellStyle name="Normal 20 2 2 2 2 3 2 2 2 2 7 2 2 2 6 2 2 2 2 3 2" xfId="6493"/>
    <cellStyle name="Normal 20 2 2 2 2 3 2 2 2 2 7 2 2 2 6 2 2 2 2 4" xfId="4679"/>
    <cellStyle name="Normal 20 2 2 2 2 3 2 2 2 2 7 2 2 2 6 2 2 2 3" xfId="1943"/>
    <cellStyle name="Normal 20 2 2 2 2 3 2 2 2 2 7 2 2 2 6 2 2 2 3 2" xfId="3739"/>
    <cellStyle name="Normal 20 2 2 2 2 3 2 2 2 2 7 2 2 2 6 2 2 2 3 2 2" xfId="7364"/>
    <cellStyle name="Normal 20 2 2 2 2 3 2 2 2 2 7 2 2 2 6 2 2 2 3 3" xfId="5550"/>
    <cellStyle name="Normal 20 2 2 2 2 3 2 2 2 2 7 2 2 2 6 2 2 2 4" xfId="2848"/>
    <cellStyle name="Normal 20 2 2 2 2 3 2 2 2 2 7 2 2 2 6 2 2 2 4 2" xfId="6473"/>
    <cellStyle name="Normal 20 2 2 2 2 3 2 2 2 2 7 2 2 2 6 2 2 2 5" xfId="4659"/>
    <cellStyle name="Normal 20 2 2 2 2 3 2 2 2 2 7 2 2 2 6 2 2 3" xfId="1171"/>
    <cellStyle name="Normal 20 2 2 2 2 3 2 2 2 2 7 2 2 2 6 2 2 3 2" xfId="2967"/>
    <cellStyle name="Normal 20 2 2 2 2 3 2 2 2 2 7 2 2 2 6 2 2 3 2 2" xfId="6592"/>
    <cellStyle name="Normal 20 2 2 2 2 3 2 2 2 2 7 2 2 2 6 2 2 3 3" xfId="4778"/>
    <cellStyle name="Normal 20 2 2 2 2 3 2 2 2 2 7 2 2 2 6 2 2 4" xfId="2075"/>
    <cellStyle name="Normal 20 2 2 2 2 3 2 2 2 2 7 2 2 2 6 2 2 4 2" xfId="5700"/>
    <cellStyle name="Normal 20 2 2 2 2 3 2 2 2 2 7 2 2 2 6 2 2 5" xfId="3886"/>
    <cellStyle name="Normal 20 2 2 2 2 3 2 2 2 2 7 2 2 2 6 2 3" xfId="1156"/>
    <cellStyle name="Normal 20 2 2 2 2 3 2 2 2 2 7 2 2 2 6 2 3 2" xfId="2954"/>
    <cellStyle name="Normal 20 2 2 2 2 3 2 2 2 2 7 2 2 2 6 2 3 2 2" xfId="6579"/>
    <cellStyle name="Normal 20 2 2 2 2 3 2 2 2 2 7 2 2 2 6 2 3 3" xfId="4765"/>
    <cellStyle name="Normal 20 2 2 2 2 3 2 2 2 2 7 2 2 2 6 2 4" xfId="2062"/>
    <cellStyle name="Normal 20 2 2 2 2 3 2 2 2 2 7 2 2 2 6 2 4 2" xfId="5687"/>
    <cellStyle name="Normal 20 2 2 2 2 3 2 2 2 2 7 2 2 2 6 2 5" xfId="3873"/>
    <cellStyle name="Normal 20 2 2 2 2 3 2 2 2 2 7 2 2 2 6 3" xfId="1602"/>
    <cellStyle name="Normal 20 2 2 2 2 3 2 2 2 2 7 2 2 2 6 3 2" xfId="3398"/>
    <cellStyle name="Normal 20 2 2 2 2 3 2 2 2 2 7 2 2 2 6 3 2 2" xfId="7023"/>
    <cellStyle name="Normal 20 2 2 2 2 3 2 2 2 2 7 2 2 2 6 3 3" xfId="5209"/>
    <cellStyle name="Normal 20 2 2 2 2 3 2 2 2 2 7 2 2 2 6 4" xfId="2507"/>
    <cellStyle name="Normal 20 2 2 2 2 3 2 2 2 2 7 2 2 2 6 4 2" xfId="6132"/>
    <cellStyle name="Normal 20 2 2 2 2 3 2 2 2 2 7 2 2 2 6 5" xfId="4318"/>
    <cellStyle name="Normal 20 2 2 2 2 3 2 2 2 2 7 2 2 2 7" xfId="84"/>
    <cellStyle name="Normal 20 2 2 2 2 3 2 2 2 2 7 2 2 2 7 2" xfId="101"/>
    <cellStyle name="Normal 20 2 2 2 2 3 2 2 2 2 7 2 2 2 7 2 2" xfId="1032"/>
    <cellStyle name="Normal 20 2 2 2 2 3 2 2 2 2 7 2 2 2 7 2 2 2" xfId="1052"/>
    <cellStyle name="Normal 20 2 2 2 2 3 2 2 2 2 7 2 2 2 7 2 2 2 2" xfId="1961"/>
    <cellStyle name="Normal 20 2 2 2 2 3 2 2 2 2 7 2 2 2 7 2 2 2 2 2" xfId="3757"/>
    <cellStyle name="Normal 20 2 2 2 2 3 2 2 2 2 7 2 2 2 7 2 2 2 2 2 2" xfId="7382"/>
    <cellStyle name="Normal 20 2 2 2 2 3 2 2 2 2 7 2 2 2 7 2 2 2 2 3" xfId="5568"/>
    <cellStyle name="Normal 20 2 2 2 2 3 2 2 2 2 7 2 2 2 7 2 2 2 3" xfId="2866"/>
    <cellStyle name="Normal 20 2 2 2 2 3 2 2 2 2 7 2 2 2 7 2 2 2 3 2" xfId="6491"/>
    <cellStyle name="Normal 20 2 2 2 2 3 2 2 2 2 7 2 2 2 7 2 2 2 4" xfId="4677"/>
    <cellStyle name="Normal 20 2 2 2 2 3 2 2 2 2 7 2 2 2 7 2 2 3" xfId="1942"/>
    <cellStyle name="Normal 20 2 2 2 2 3 2 2 2 2 7 2 2 2 7 2 2 3 2" xfId="3738"/>
    <cellStyle name="Normal 20 2 2 2 2 3 2 2 2 2 7 2 2 2 7 2 2 3 2 2" xfId="7363"/>
    <cellStyle name="Normal 20 2 2 2 2 3 2 2 2 2 7 2 2 2 7 2 2 3 3" xfId="5549"/>
    <cellStyle name="Normal 20 2 2 2 2 3 2 2 2 2 7 2 2 2 7 2 2 4" xfId="2847"/>
    <cellStyle name="Normal 20 2 2 2 2 3 2 2 2 2 7 2 2 2 7 2 2 4 2" xfId="6472"/>
    <cellStyle name="Normal 20 2 2 2 2 3 2 2 2 2 7 2 2 2 7 2 2 5" xfId="4658"/>
    <cellStyle name="Normal 20 2 2 2 2 3 2 2 2 2 7 2 2 2 7 2 3" xfId="1170"/>
    <cellStyle name="Normal 20 2 2 2 2 3 2 2 2 2 7 2 2 2 7 2 3 2" xfId="2966"/>
    <cellStyle name="Normal 20 2 2 2 2 3 2 2 2 2 7 2 2 2 7 2 3 2 2" xfId="6591"/>
    <cellStyle name="Normal 20 2 2 2 2 3 2 2 2 2 7 2 2 2 7 2 3 3" xfId="4777"/>
    <cellStyle name="Normal 20 2 2 2 2 3 2 2 2 2 7 2 2 2 7 2 4" xfId="2074"/>
    <cellStyle name="Normal 20 2 2 2 2 3 2 2 2 2 7 2 2 2 7 2 4 2" xfId="5699"/>
    <cellStyle name="Normal 20 2 2 2 2 3 2 2 2 2 7 2 2 2 7 2 5" xfId="3885"/>
    <cellStyle name="Normal 20 2 2 2 2 3 2 2 2 2 7 2 2 2 7 3" xfId="1155"/>
    <cellStyle name="Normal 20 2 2 2 2 3 2 2 2 2 7 2 2 2 7 3 2" xfId="2953"/>
    <cellStyle name="Normal 20 2 2 2 2 3 2 2 2 2 7 2 2 2 7 3 2 2" xfId="6578"/>
    <cellStyle name="Normal 20 2 2 2 2 3 2 2 2 2 7 2 2 2 7 3 3" xfId="4764"/>
    <cellStyle name="Normal 20 2 2 2 2 3 2 2 2 2 7 2 2 2 7 4" xfId="2061"/>
    <cellStyle name="Normal 20 2 2 2 2 3 2 2 2 2 7 2 2 2 7 4 2" xfId="5686"/>
    <cellStyle name="Normal 20 2 2 2 2 3 2 2 2 2 7 2 2 2 7 5" xfId="3872"/>
    <cellStyle name="Normal 20 2 2 2 2 3 2 2 2 2 7 2 2 3" xfId="1597"/>
    <cellStyle name="Normal 20 2 2 2 2 3 2 2 2 2 7 2 2 3 2" xfId="3393"/>
    <cellStyle name="Normal 20 2 2 2 2 3 2 2 2 2 7 2 2 3 2 2" xfId="7018"/>
    <cellStyle name="Normal 20 2 2 2 2 3 2 2 2 2 7 2 2 3 3" xfId="5204"/>
    <cellStyle name="Normal 20 2 2 2 2 3 2 2 2 2 7 2 2 4" xfId="2502"/>
    <cellStyle name="Normal 20 2 2 2 2 3 2 2 2 2 7 2 2 4 2" xfId="6127"/>
    <cellStyle name="Normal 20 2 2 2 2 3 2 2 2 2 7 2 2 5" xfId="4313"/>
    <cellStyle name="Normal 20 2 2 2 2 3 2 2 2 2 7 2 3" xfId="1596"/>
    <cellStyle name="Normal 20 2 2 2 2 3 2 2 2 2 7 2 3 2" xfId="3392"/>
    <cellStyle name="Normal 20 2 2 2 2 3 2 2 2 2 7 2 3 2 2" xfId="7017"/>
    <cellStyle name="Normal 20 2 2 2 2 3 2 2 2 2 7 2 3 3" xfId="5203"/>
    <cellStyle name="Normal 20 2 2 2 2 3 2 2 2 2 7 2 4" xfId="2501"/>
    <cellStyle name="Normal 20 2 2 2 2 3 2 2 2 2 7 2 4 2" xfId="6126"/>
    <cellStyle name="Normal 20 2 2 2 2 3 2 2 2 2 7 2 5" xfId="4312"/>
    <cellStyle name="Normal 20 2 2 2 2 3 2 2 2 2 7 3" xfId="655"/>
    <cellStyle name="Normal 20 2 2 2 2 3 2 2 2 2 7 3 2" xfId="1603"/>
    <cellStyle name="Normal 20 2 2 2 2 3 2 2 2 2 7 3 2 2" xfId="3399"/>
    <cellStyle name="Normal 20 2 2 2 2 3 2 2 2 2 7 3 2 2 2" xfId="7024"/>
    <cellStyle name="Normal 20 2 2 2 2 3 2 2 2 2 7 3 2 3" xfId="5210"/>
    <cellStyle name="Normal 20 2 2 2 2 3 2 2 2 2 7 3 3" xfId="2508"/>
    <cellStyle name="Normal 20 2 2 2 2 3 2 2 2 2 7 3 3 2" xfId="6133"/>
    <cellStyle name="Normal 20 2 2 2 2 3 2 2 2 2 7 3 4" xfId="4319"/>
    <cellStyle name="Normal 20 2 2 2 2 3 2 2 2 2 7 4" xfId="1595"/>
    <cellStyle name="Normal 20 2 2 2 2 3 2 2 2 2 7 4 2" xfId="3391"/>
    <cellStyle name="Normal 20 2 2 2 2 3 2 2 2 2 7 4 2 2" xfId="7016"/>
    <cellStyle name="Normal 20 2 2 2 2 3 2 2 2 2 7 4 3" xfId="5202"/>
    <cellStyle name="Normal 20 2 2 2 2 3 2 2 2 2 7 5" xfId="2500"/>
    <cellStyle name="Normal 20 2 2 2 2 3 2 2 2 2 7 5 2" xfId="6125"/>
    <cellStyle name="Normal 20 2 2 2 2 3 2 2 2 2 7 6" xfId="4311"/>
    <cellStyle name="Normal 20 2 2 2 2 3 2 2 2 2 8" xfId="1568"/>
    <cellStyle name="Normal 20 2 2 2 2 3 2 2 2 2 8 2" xfId="3364"/>
    <cellStyle name="Normal 20 2 2 2 2 3 2 2 2 2 8 2 2" xfId="6989"/>
    <cellStyle name="Normal 20 2 2 2 2 3 2 2 2 2 8 3" xfId="5175"/>
    <cellStyle name="Normal 20 2 2 2 2 3 2 2 2 2 9" xfId="2473"/>
    <cellStyle name="Normal 20 2 2 2 2 3 2 2 2 2 9 2" xfId="6098"/>
    <cellStyle name="Normal 20 2 2 2 2 3 2 2 2 3" xfId="1567"/>
    <cellStyle name="Normal 20 2 2 2 2 3 2 2 2 3 2" xfId="3363"/>
    <cellStyle name="Normal 20 2 2 2 2 3 2 2 2 3 2 2" xfId="6988"/>
    <cellStyle name="Normal 20 2 2 2 2 3 2 2 2 3 3" xfId="5174"/>
    <cellStyle name="Normal 20 2 2 2 2 3 2 2 2 4" xfId="2472"/>
    <cellStyle name="Normal 20 2 2 2 2 3 2 2 2 4 2" xfId="6097"/>
    <cellStyle name="Normal 20 2 2 2 2 3 2 2 2 5" xfId="4283"/>
    <cellStyle name="Normal 20 2 2 2 2 3 2 2 3" xfId="1566"/>
    <cellStyle name="Normal 20 2 2 2 2 3 2 2 3 2" xfId="3362"/>
    <cellStyle name="Normal 20 2 2 2 2 3 2 2 3 2 2" xfId="6987"/>
    <cellStyle name="Normal 20 2 2 2 2 3 2 2 3 3" xfId="5173"/>
    <cellStyle name="Normal 20 2 2 2 2 3 2 2 4" xfId="2471"/>
    <cellStyle name="Normal 20 2 2 2 2 3 2 2 4 2" xfId="6096"/>
    <cellStyle name="Normal 20 2 2 2 2 3 2 2 5" xfId="4282"/>
    <cellStyle name="Normal 20 2 2 2 2 3 2 3" xfId="656"/>
    <cellStyle name="Normal 20 2 2 2 2 3 2 3 2" xfId="657"/>
    <cellStyle name="Normal 20 2 2 2 2 3 2 3 2 2" xfId="658"/>
    <cellStyle name="Normal 20 2 2 2 2 3 2 3 2 2 2" xfId="659"/>
    <cellStyle name="Normal 20 2 2 2 2 3 2 3 2 2 2 2" xfId="660"/>
    <cellStyle name="Normal 20 2 2 2 2 3 2 3 2 2 2 2 2" xfId="661"/>
    <cellStyle name="Normal 20 2 2 2 2 3 2 3 2 2 2 2 2 2" xfId="662"/>
    <cellStyle name="Normal 20 2 2 2 2 3 2 3 2 2 2 2 2 2 2" xfId="663"/>
    <cellStyle name="Normal 20 2 2 2 2 3 2 3 2 2 2 2 2 2 2 2" xfId="664"/>
    <cellStyle name="Normal 20 2 2 2 2 3 2 3 2 2 2 2 2 2 2 2 2" xfId="665"/>
    <cellStyle name="Normal 20 2 2 2 2 3 2 3 2 2 2 2 2 2 2 2 2 2" xfId="666"/>
    <cellStyle name="Normal 20 2 2 2 2 3 2 3 2 2 2 2 2 2 2 2 2 2 2" xfId="667"/>
    <cellStyle name="Normal 20 2 2 2 2 3 2 3 2 2 2 2 2 2 2 2 2 2 2 2" xfId="81"/>
    <cellStyle name="Normal 20 2 2 2 2 3 2 3 2 2 2 2 2 2 2 2 2 2 2 2 2" xfId="118"/>
    <cellStyle name="Normal 20 2 2 2 2 3 2 3 2 2 2 2 2 2 2 2 2 2 2 2 2 2" xfId="1048"/>
    <cellStyle name="Normal 20 2 2 2 2 3 2 3 2 2 2 2 2 2 2 2 2 2 2 2 2 2 2" xfId="1064"/>
    <cellStyle name="Normal 20 2 2 2 2 3 2 3 2 2 2 2 2 2 2 2 2 2 2 2 2 2 2 2" xfId="1973"/>
    <cellStyle name="Normal 20 2 2 2 2 3 2 3 2 2 2 2 2 2 2 2 2 2 2 2 2 2 2 2 2" xfId="3769"/>
    <cellStyle name="Normal 20 2 2 2 2 3 2 3 2 2 2 2 2 2 2 2 2 2 2 2 2 2 2 2 2 2" xfId="7394"/>
    <cellStyle name="Normal 20 2 2 2 2 3 2 3 2 2 2 2 2 2 2 2 2 2 2 2 2 2 2 2 3" xfId="5580"/>
    <cellStyle name="Normal 20 2 2 2 2 3 2 3 2 2 2 2 2 2 2 2 2 2 2 2 2 2 2 3" xfId="2878"/>
    <cellStyle name="Normal 20 2 2 2 2 3 2 3 2 2 2 2 2 2 2 2 2 2 2 2 2 2 2 3 2" xfId="6503"/>
    <cellStyle name="Normal 20 2 2 2 2 3 2 3 2 2 2 2 2 2 2 2 2 2 2 2 2 2 2 4" xfId="4689"/>
    <cellStyle name="Normal 20 2 2 2 2 3 2 3 2 2 2 2 2 2 2 2 2 2 2 2 2 2 3" xfId="1958"/>
    <cellStyle name="Normal 20 2 2 2 2 3 2 3 2 2 2 2 2 2 2 2 2 2 2 2 2 2 3 2" xfId="3754"/>
    <cellStyle name="Normal 20 2 2 2 2 3 2 3 2 2 2 2 2 2 2 2 2 2 2 2 2 2 3 2 2" xfId="7379"/>
    <cellStyle name="Normal 20 2 2 2 2 3 2 3 2 2 2 2 2 2 2 2 2 2 2 2 2 2 3 3" xfId="5565"/>
    <cellStyle name="Normal 20 2 2 2 2 3 2 3 2 2 2 2 2 2 2 2 2 2 2 2 2 2 4" xfId="2863"/>
    <cellStyle name="Normal 20 2 2 2 2 3 2 3 2 2 2 2 2 2 2 2 2 2 2 2 2 2 4 2" xfId="6488"/>
    <cellStyle name="Normal 20 2 2 2 2 3 2 3 2 2 2 2 2 2 2 2 2 2 2 2 2 2 5" xfId="4674"/>
    <cellStyle name="Normal 20 2 2 2 2 3 2 3 2 2 2 2 2 2 2 2 2 2 2 2 2 3" xfId="1187"/>
    <cellStyle name="Normal 20 2 2 2 2 3 2 3 2 2 2 2 2 2 2 2 2 2 2 2 2 3 2" xfId="2983"/>
    <cellStyle name="Normal 20 2 2 2 2 3 2 3 2 2 2 2 2 2 2 2 2 2 2 2 2 3 2 2" xfId="6608"/>
    <cellStyle name="Normal 20 2 2 2 2 3 2 3 2 2 2 2 2 2 2 2 2 2 2 2 2 3 3" xfId="4794"/>
    <cellStyle name="Normal 20 2 2 2 2 3 2 3 2 2 2 2 2 2 2 2 2 2 2 2 2 4" xfId="2091"/>
    <cellStyle name="Normal 20 2 2 2 2 3 2 3 2 2 2 2 2 2 2 2 2 2 2 2 2 4 2" xfId="5716"/>
    <cellStyle name="Normal 20 2 2 2 2 3 2 3 2 2 2 2 2 2 2 2 2 2 2 2 2 5" xfId="3902"/>
    <cellStyle name="Normal 20 2 2 2 2 3 2 3 2 2 2 2 2 2 2 2 2 2 2 2 3" xfId="1152"/>
    <cellStyle name="Normal 20 2 2 2 2 3 2 3 2 2 2 2 2 2 2 2 2 2 2 2 3 2" xfId="2950"/>
    <cellStyle name="Normal 20 2 2 2 2 3 2 3 2 2 2 2 2 2 2 2 2 2 2 2 3 2 2" xfId="6575"/>
    <cellStyle name="Normal 20 2 2 2 2 3 2 3 2 2 2 2 2 2 2 2 2 2 2 2 3 3" xfId="4761"/>
    <cellStyle name="Normal 20 2 2 2 2 3 2 3 2 2 2 2 2 2 2 2 2 2 2 2 4" xfId="2058"/>
    <cellStyle name="Normal 20 2 2 2 2 3 2 3 2 2 2 2 2 2 2 2 2 2 2 2 4 2" xfId="5683"/>
    <cellStyle name="Normal 20 2 2 2 2 3 2 3 2 2 2 2 2 2 2 2 2 2 2 2 5" xfId="3869"/>
    <cellStyle name="Normal 20 2 2 2 2 3 2 3 2 2 2 2 2 2 2 2 2 2 2 3" xfId="1615"/>
    <cellStyle name="Normal 20 2 2 2 2 3 2 3 2 2 2 2 2 2 2 2 2 2 2 3 2" xfId="3411"/>
    <cellStyle name="Normal 20 2 2 2 2 3 2 3 2 2 2 2 2 2 2 2 2 2 2 3 2 2" xfId="7036"/>
    <cellStyle name="Normal 20 2 2 2 2 3 2 3 2 2 2 2 2 2 2 2 2 2 2 3 3" xfId="5222"/>
    <cellStyle name="Normal 20 2 2 2 2 3 2 3 2 2 2 2 2 2 2 2 2 2 2 4" xfId="2520"/>
    <cellStyle name="Normal 20 2 2 2 2 3 2 3 2 2 2 2 2 2 2 2 2 2 2 4 2" xfId="6145"/>
    <cellStyle name="Normal 20 2 2 2 2 3 2 3 2 2 2 2 2 2 2 2 2 2 2 5" xfId="4331"/>
    <cellStyle name="Normal 20 2 2 2 2 3 2 3 2 2 2 2 2 2 2 2 2 2 3" xfId="1614"/>
    <cellStyle name="Normal 20 2 2 2 2 3 2 3 2 2 2 2 2 2 2 2 2 2 3 2" xfId="3410"/>
    <cellStyle name="Normal 20 2 2 2 2 3 2 3 2 2 2 2 2 2 2 2 2 2 3 2 2" xfId="7035"/>
    <cellStyle name="Normal 20 2 2 2 2 3 2 3 2 2 2 2 2 2 2 2 2 2 3 3" xfId="5221"/>
    <cellStyle name="Normal 20 2 2 2 2 3 2 3 2 2 2 2 2 2 2 2 2 2 4" xfId="2519"/>
    <cellStyle name="Normal 20 2 2 2 2 3 2 3 2 2 2 2 2 2 2 2 2 2 4 2" xfId="6144"/>
    <cellStyle name="Normal 20 2 2 2 2 3 2 3 2 2 2 2 2 2 2 2 2 2 5" xfId="4330"/>
    <cellStyle name="Normal 20 2 2 2 2 3 2 3 2 2 2 2 2 2 2 2 2 3" xfId="1613"/>
    <cellStyle name="Normal 20 2 2 2 2 3 2 3 2 2 2 2 2 2 2 2 2 3 2" xfId="3409"/>
    <cellStyle name="Normal 20 2 2 2 2 3 2 3 2 2 2 2 2 2 2 2 2 3 2 2" xfId="7034"/>
    <cellStyle name="Normal 20 2 2 2 2 3 2 3 2 2 2 2 2 2 2 2 2 3 3" xfId="5220"/>
    <cellStyle name="Normal 20 2 2 2 2 3 2 3 2 2 2 2 2 2 2 2 2 4" xfId="2518"/>
    <cellStyle name="Normal 20 2 2 2 2 3 2 3 2 2 2 2 2 2 2 2 2 4 2" xfId="6143"/>
    <cellStyle name="Normal 20 2 2 2 2 3 2 3 2 2 2 2 2 2 2 2 2 5" xfId="4329"/>
    <cellStyle name="Normal 20 2 2 2 2 3 2 3 2 2 2 2 2 2 2 2 3" xfId="1612"/>
    <cellStyle name="Normal 20 2 2 2 2 3 2 3 2 2 2 2 2 2 2 2 3 2" xfId="3408"/>
    <cellStyle name="Normal 20 2 2 2 2 3 2 3 2 2 2 2 2 2 2 2 3 2 2" xfId="7033"/>
    <cellStyle name="Normal 20 2 2 2 2 3 2 3 2 2 2 2 2 2 2 2 3 3" xfId="5219"/>
    <cellStyle name="Normal 20 2 2 2 2 3 2 3 2 2 2 2 2 2 2 2 4" xfId="2517"/>
    <cellStyle name="Normal 20 2 2 2 2 3 2 3 2 2 2 2 2 2 2 2 4 2" xfId="6142"/>
    <cellStyle name="Normal 20 2 2 2 2 3 2 3 2 2 2 2 2 2 2 2 5" xfId="4328"/>
    <cellStyle name="Normal 20 2 2 2 2 3 2 3 2 2 2 2 2 2 2 3" xfId="1611"/>
    <cellStyle name="Normal 20 2 2 2 2 3 2 3 2 2 2 2 2 2 2 3 2" xfId="3407"/>
    <cellStyle name="Normal 20 2 2 2 2 3 2 3 2 2 2 2 2 2 2 3 2 2" xfId="7032"/>
    <cellStyle name="Normal 20 2 2 2 2 3 2 3 2 2 2 2 2 2 2 3 3" xfId="5218"/>
    <cellStyle name="Normal 20 2 2 2 2 3 2 3 2 2 2 2 2 2 2 4" xfId="2516"/>
    <cellStyle name="Normal 20 2 2 2 2 3 2 3 2 2 2 2 2 2 2 4 2" xfId="6141"/>
    <cellStyle name="Normal 20 2 2 2 2 3 2 3 2 2 2 2 2 2 2 5" xfId="4327"/>
    <cellStyle name="Normal 20 2 2 2 2 3 2 3 2 2 2 2 2 2 3" xfId="1610"/>
    <cellStyle name="Normal 20 2 2 2 2 3 2 3 2 2 2 2 2 2 3 2" xfId="3406"/>
    <cellStyle name="Normal 20 2 2 2 2 3 2 3 2 2 2 2 2 2 3 2 2" xfId="7031"/>
    <cellStyle name="Normal 20 2 2 2 2 3 2 3 2 2 2 2 2 2 3 3" xfId="5217"/>
    <cellStyle name="Normal 20 2 2 2 2 3 2 3 2 2 2 2 2 2 4" xfId="2515"/>
    <cellStyle name="Normal 20 2 2 2 2 3 2 3 2 2 2 2 2 2 4 2" xfId="6140"/>
    <cellStyle name="Normal 20 2 2 2 2 3 2 3 2 2 2 2 2 2 5" xfId="4326"/>
    <cellStyle name="Normal 20 2 2 2 2 3 2 3 2 2 2 2 2 3" xfId="1609"/>
    <cellStyle name="Normal 20 2 2 2 2 3 2 3 2 2 2 2 2 3 2" xfId="3405"/>
    <cellStyle name="Normal 20 2 2 2 2 3 2 3 2 2 2 2 2 3 2 2" xfId="7030"/>
    <cellStyle name="Normal 20 2 2 2 2 3 2 3 2 2 2 2 2 3 3" xfId="5216"/>
    <cellStyle name="Normal 20 2 2 2 2 3 2 3 2 2 2 2 2 4" xfId="2514"/>
    <cellStyle name="Normal 20 2 2 2 2 3 2 3 2 2 2 2 2 4 2" xfId="6139"/>
    <cellStyle name="Normal 20 2 2 2 2 3 2 3 2 2 2 2 2 5" xfId="4325"/>
    <cellStyle name="Normal 20 2 2 2 2 3 2 3 2 2 2 2 3" xfId="1608"/>
    <cellStyle name="Normal 20 2 2 2 2 3 2 3 2 2 2 2 3 2" xfId="3404"/>
    <cellStyle name="Normal 20 2 2 2 2 3 2 3 2 2 2 2 3 2 2" xfId="7029"/>
    <cellStyle name="Normal 20 2 2 2 2 3 2 3 2 2 2 2 3 3" xfId="5215"/>
    <cellStyle name="Normal 20 2 2 2 2 3 2 3 2 2 2 2 4" xfId="2513"/>
    <cellStyle name="Normal 20 2 2 2 2 3 2 3 2 2 2 2 4 2" xfId="6138"/>
    <cellStyle name="Normal 20 2 2 2 2 3 2 3 2 2 2 2 5" xfId="4324"/>
    <cellStyle name="Normal 20 2 2 2 2 3 2 3 2 2 2 3" xfId="1607"/>
    <cellStyle name="Normal 20 2 2 2 2 3 2 3 2 2 2 3 2" xfId="3403"/>
    <cellStyle name="Normal 20 2 2 2 2 3 2 3 2 2 2 3 2 2" xfId="7028"/>
    <cellStyle name="Normal 20 2 2 2 2 3 2 3 2 2 2 3 3" xfId="5214"/>
    <cellStyle name="Normal 20 2 2 2 2 3 2 3 2 2 2 4" xfId="2512"/>
    <cellStyle name="Normal 20 2 2 2 2 3 2 3 2 2 2 4 2" xfId="6137"/>
    <cellStyle name="Normal 20 2 2 2 2 3 2 3 2 2 2 5" xfId="4323"/>
    <cellStyle name="Normal 20 2 2 2 2 3 2 3 2 2 3" xfId="1606"/>
    <cellStyle name="Normal 20 2 2 2 2 3 2 3 2 2 3 2" xfId="3402"/>
    <cellStyle name="Normal 20 2 2 2 2 3 2 3 2 2 3 2 2" xfId="7027"/>
    <cellStyle name="Normal 20 2 2 2 2 3 2 3 2 2 3 3" xfId="5213"/>
    <cellStyle name="Normal 20 2 2 2 2 3 2 3 2 2 4" xfId="2511"/>
    <cellStyle name="Normal 20 2 2 2 2 3 2 3 2 2 4 2" xfId="6136"/>
    <cellStyle name="Normal 20 2 2 2 2 3 2 3 2 2 5" xfId="4322"/>
    <cellStyle name="Normal 20 2 2 2 2 3 2 3 2 3" xfId="1605"/>
    <cellStyle name="Normal 20 2 2 2 2 3 2 3 2 3 2" xfId="3401"/>
    <cellStyle name="Normal 20 2 2 2 2 3 2 3 2 3 2 2" xfId="7026"/>
    <cellStyle name="Normal 20 2 2 2 2 3 2 3 2 3 3" xfId="5212"/>
    <cellStyle name="Normal 20 2 2 2 2 3 2 3 2 4" xfId="2510"/>
    <cellStyle name="Normal 20 2 2 2 2 3 2 3 2 4 2" xfId="6135"/>
    <cellStyle name="Normal 20 2 2 2 2 3 2 3 2 5" xfId="4321"/>
    <cellStyle name="Normal 20 2 2 2 2 3 2 3 3" xfId="1604"/>
    <cellStyle name="Normal 20 2 2 2 2 3 2 3 3 2" xfId="3400"/>
    <cellStyle name="Normal 20 2 2 2 2 3 2 3 3 2 2" xfId="7025"/>
    <cellStyle name="Normal 20 2 2 2 2 3 2 3 3 3" xfId="5211"/>
    <cellStyle name="Normal 20 2 2 2 2 3 2 3 4" xfId="2509"/>
    <cellStyle name="Normal 20 2 2 2 2 3 2 3 4 2" xfId="6134"/>
    <cellStyle name="Normal 20 2 2 2 2 3 2 3 5" xfId="4320"/>
    <cellStyle name="Normal 20 2 2 2 2 3 2 4" xfId="668"/>
    <cellStyle name="Normal 20 2 2 2 2 3 2 4 2" xfId="1616"/>
    <cellStyle name="Normal 20 2 2 2 2 3 2 4 2 2" xfId="3412"/>
    <cellStyle name="Normal 20 2 2 2 2 3 2 4 2 2 2" xfId="7037"/>
    <cellStyle name="Normal 20 2 2 2 2 3 2 4 2 3" xfId="5223"/>
    <cellStyle name="Normal 20 2 2 2 2 3 2 4 3" xfId="2521"/>
    <cellStyle name="Normal 20 2 2 2 2 3 2 4 3 2" xfId="6146"/>
    <cellStyle name="Normal 20 2 2 2 2 3 2 4 4" xfId="4332"/>
    <cellStyle name="Normal 20 2 2 2 2 3 2 5" xfId="1565"/>
    <cellStyle name="Normal 20 2 2 2 2 3 2 5 2" xfId="3361"/>
    <cellStyle name="Normal 20 2 2 2 2 3 2 5 2 2" xfId="6986"/>
    <cellStyle name="Normal 20 2 2 2 2 3 2 5 3" xfId="5172"/>
    <cellStyle name="Normal 20 2 2 2 2 3 2 6" xfId="2470"/>
    <cellStyle name="Normal 20 2 2 2 2 3 2 6 2" xfId="6095"/>
    <cellStyle name="Normal 20 2 2 2 2 3 2 7" xfId="4281"/>
    <cellStyle name="Normal 20 2 2 2 2 3 3" xfId="1564"/>
    <cellStyle name="Normal 20 2 2 2 2 3 3 2" xfId="3360"/>
    <cellStyle name="Normal 20 2 2 2 2 3 3 2 2" xfId="6985"/>
    <cellStyle name="Normal 20 2 2 2 2 3 3 3" xfId="5171"/>
    <cellStyle name="Normal 20 2 2 2 2 3 4" xfId="2469"/>
    <cellStyle name="Normal 20 2 2 2 2 3 4 2" xfId="6094"/>
    <cellStyle name="Normal 20 2 2 2 2 3 5" xfId="4280"/>
    <cellStyle name="Normal 20 2 2 2 2 4" xfId="1562"/>
    <cellStyle name="Normal 20 2 2 2 2 4 2" xfId="3358"/>
    <cellStyle name="Normal 20 2 2 2 2 4 2 2" xfId="6983"/>
    <cellStyle name="Normal 20 2 2 2 2 4 3" xfId="5169"/>
    <cellStyle name="Normal 20 2 2 2 2 5" xfId="2467"/>
    <cellStyle name="Normal 20 2 2 2 2 5 2" xfId="6092"/>
    <cellStyle name="Normal 20 2 2 2 2 6" xfId="4278"/>
    <cellStyle name="Normal 20 2 2 2 3" xfId="1561"/>
    <cellStyle name="Normal 20 2 2 2 3 2" xfId="3357"/>
    <cellStyle name="Normal 20 2 2 2 3 2 2" xfId="6982"/>
    <cellStyle name="Normal 20 2 2 2 3 3" xfId="5168"/>
    <cellStyle name="Normal 20 2 2 2 4" xfId="2466"/>
    <cellStyle name="Normal 20 2 2 2 4 2" xfId="6091"/>
    <cellStyle name="Normal 20 2 2 2 5" xfId="4277"/>
    <cellStyle name="Normal 20 2 2 3" xfId="1560"/>
    <cellStyle name="Normal 20 2 2 3 2" xfId="3356"/>
    <cellStyle name="Normal 20 2 2 3 2 2" xfId="6981"/>
    <cellStyle name="Normal 20 2 2 3 3" xfId="5167"/>
    <cellStyle name="Normal 20 2 2 4" xfId="2465"/>
    <cellStyle name="Normal 20 2 2 4 2" xfId="6090"/>
    <cellStyle name="Normal 20 2 2 5" xfId="4276"/>
    <cellStyle name="Normal 20 2 3" xfId="669"/>
    <cellStyle name="Normal 20 2 4" xfId="1559"/>
    <cellStyle name="Normal 20 2 4 2" xfId="3355"/>
    <cellStyle name="Normal 20 2 4 2 2" xfId="6980"/>
    <cellStyle name="Normal 20 2 4 3" xfId="5166"/>
    <cellStyle name="Normal 20 2 5" xfId="2464"/>
    <cellStyle name="Normal 20 2 5 2" xfId="6089"/>
    <cellStyle name="Normal 20 2 6" xfId="4275"/>
    <cellStyle name="Normal 20 3" xfId="670"/>
    <cellStyle name="Normal 20 4" xfId="1558"/>
    <cellStyle name="Normal 20 4 2" xfId="3354"/>
    <cellStyle name="Normal 20 4 2 2" xfId="6979"/>
    <cellStyle name="Normal 20 4 3" xfId="5165"/>
    <cellStyle name="Normal 20 5" xfId="2463"/>
    <cellStyle name="Normal 20 5 2" xfId="6088"/>
    <cellStyle name="Normal 20 6" xfId="4274"/>
    <cellStyle name="Normal 21" xfId="671"/>
    <cellStyle name="Normal 21 2" xfId="1617"/>
    <cellStyle name="Normal 21 2 2" xfId="3413"/>
    <cellStyle name="Normal 21 2 2 2" xfId="7038"/>
    <cellStyle name="Normal 21 2 3" xfId="5224"/>
    <cellStyle name="Normal 21 3" xfId="2522"/>
    <cellStyle name="Normal 21 3 2" xfId="6147"/>
    <cellStyle name="Normal 21 4" xfId="4333"/>
    <cellStyle name="Normal 22" xfId="672"/>
    <cellStyle name="Normal 22 2" xfId="673"/>
    <cellStyle name="Normal 22 2 2" xfId="1619"/>
    <cellStyle name="Normal 22 2 2 2" xfId="3415"/>
    <cellStyle name="Normal 22 2 2 2 2" xfId="7040"/>
    <cellStyle name="Normal 22 2 2 3" xfId="5226"/>
    <cellStyle name="Normal 22 2 3" xfId="2524"/>
    <cellStyle name="Normal 22 2 3 2" xfId="6149"/>
    <cellStyle name="Normal 22 2 4" xfId="4335"/>
    <cellStyle name="Normal 22 3" xfId="1618"/>
    <cellStyle name="Normal 22 3 2" xfId="3414"/>
    <cellStyle name="Normal 22 3 2 2" xfId="7039"/>
    <cellStyle name="Normal 22 3 3" xfId="5225"/>
    <cellStyle name="Normal 22 4" xfId="2523"/>
    <cellStyle name="Normal 22 4 2" xfId="6148"/>
    <cellStyle name="Normal 22 5" xfId="4334"/>
    <cellStyle name="Normal 23" xfId="674"/>
    <cellStyle name="Normal 23 2" xfId="1620"/>
    <cellStyle name="Normal 23 2 2" xfId="3416"/>
    <cellStyle name="Normal 23 2 2 2" xfId="7041"/>
    <cellStyle name="Normal 23 2 3" xfId="5227"/>
    <cellStyle name="Normal 23 3" xfId="2525"/>
    <cellStyle name="Normal 23 3 2" xfId="6150"/>
    <cellStyle name="Normal 23 4" xfId="4336"/>
    <cellStyle name="Normal 24" xfId="675"/>
    <cellStyle name="Normal 24 2" xfId="676"/>
    <cellStyle name="Normal 24 2 2" xfId="677"/>
    <cellStyle name="Normal 24 2 2 10" xfId="1623"/>
    <cellStyle name="Normal 24 2 2 10 2" xfId="3419"/>
    <cellStyle name="Normal 24 2 2 10 2 2" xfId="7044"/>
    <cellStyle name="Normal 24 2 2 10 3" xfId="5230"/>
    <cellStyle name="Normal 24 2 2 11" xfId="2528"/>
    <cellStyle name="Normal 24 2 2 11 2" xfId="6153"/>
    <cellStyle name="Normal 24 2 2 12" xfId="4339"/>
    <cellStyle name="Normal 24 2 2 2" xfId="678"/>
    <cellStyle name="Normal 24 2 2 2 2" xfId="1624"/>
    <cellStyle name="Normal 24 2 2 2 2 2" xfId="3420"/>
    <cellStyle name="Normal 24 2 2 2 2 2 2" xfId="7045"/>
    <cellStyle name="Normal 24 2 2 2 2 3" xfId="5231"/>
    <cellStyle name="Normal 24 2 2 2 3" xfId="2529"/>
    <cellStyle name="Normal 24 2 2 2 3 2" xfId="6154"/>
    <cellStyle name="Normal 24 2 2 2 4" xfId="4340"/>
    <cellStyle name="Normal 24 2 2 3" xfId="679"/>
    <cellStyle name="Normal 24 2 2 3 10" xfId="4341"/>
    <cellStyle name="Normal 24 2 2 3 2" xfId="680"/>
    <cellStyle name="Normal 24 2 2 3 2 2" xfId="681"/>
    <cellStyle name="Normal 24 2 2 3 2 2 2" xfId="682"/>
    <cellStyle name="Normal 24 2 2 3 2 2 2 2" xfId="683"/>
    <cellStyle name="Normal 24 2 2 3 2 2 2 2 2" xfId="684"/>
    <cellStyle name="Normal 24 2 2 3 2 2 2 2 2 2" xfId="685"/>
    <cellStyle name="Normal 24 2 2 3 2 2 2 2 2 2 2" xfId="1631"/>
    <cellStyle name="Normal 24 2 2 3 2 2 2 2 2 2 2 2" xfId="3427"/>
    <cellStyle name="Normal 24 2 2 3 2 2 2 2 2 2 2 2 2" xfId="7052"/>
    <cellStyle name="Normal 24 2 2 3 2 2 2 2 2 2 2 3" xfId="5238"/>
    <cellStyle name="Normal 24 2 2 3 2 2 2 2 2 2 3" xfId="2536"/>
    <cellStyle name="Normal 24 2 2 3 2 2 2 2 2 2 3 2" xfId="6161"/>
    <cellStyle name="Normal 24 2 2 3 2 2 2 2 2 2 4" xfId="4347"/>
    <cellStyle name="Normal 24 2 2 3 2 2 2 2 2 3" xfId="686"/>
    <cellStyle name="Normal 24 2 2 3 2 2 2 2 2 3 2" xfId="1632"/>
    <cellStyle name="Normal 24 2 2 3 2 2 2 2 2 3 2 2" xfId="3428"/>
    <cellStyle name="Normal 24 2 2 3 2 2 2 2 2 3 2 2 2" xfId="7053"/>
    <cellStyle name="Normal 24 2 2 3 2 2 2 2 2 3 2 3" xfId="5239"/>
    <cellStyle name="Normal 24 2 2 3 2 2 2 2 2 3 3" xfId="2537"/>
    <cellStyle name="Normal 24 2 2 3 2 2 2 2 2 3 3 2" xfId="6162"/>
    <cellStyle name="Normal 24 2 2 3 2 2 2 2 2 3 4" xfId="4348"/>
    <cellStyle name="Normal 24 2 2 3 2 2 2 2 2 4" xfId="687"/>
    <cellStyle name="Normal 24 2 2 3 2 2 2 2 2 4 2" xfId="1633"/>
    <cellStyle name="Normal 24 2 2 3 2 2 2 2 2 4 2 2" xfId="3429"/>
    <cellStyle name="Normal 24 2 2 3 2 2 2 2 2 4 2 2 2" xfId="7054"/>
    <cellStyle name="Normal 24 2 2 3 2 2 2 2 2 4 2 3" xfId="5240"/>
    <cellStyle name="Normal 24 2 2 3 2 2 2 2 2 4 3" xfId="2538"/>
    <cellStyle name="Normal 24 2 2 3 2 2 2 2 2 4 3 2" xfId="6163"/>
    <cellStyle name="Normal 24 2 2 3 2 2 2 2 2 4 4" xfId="4349"/>
    <cellStyle name="Normal 24 2 2 3 2 2 2 2 2 5" xfId="688"/>
    <cellStyle name="Normal 24 2 2 3 2 2 2 2 2 5 2" xfId="689"/>
    <cellStyle name="Normal 24 2 2 3 2 2 2 2 2 5 2 2" xfId="1635"/>
    <cellStyle name="Normal 24 2 2 3 2 2 2 2 2 5 2 2 2" xfId="3431"/>
    <cellStyle name="Normal 24 2 2 3 2 2 2 2 2 5 2 2 2 2" xfId="7056"/>
    <cellStyle name="Normal 24 2 2 3 2 2 2 2 2 5 2 2 3" xfId="5242"/>
    <cellStyle name="Normal 24 2 2 3 2 2 2 2 2 5 2 3" xfId="2540"/>
    <cellStyle name="Normal 24 2 2 3 2 2 2 2 2 5 2 3 2" xfId="6165"/>
    <cellStyle name="Normal 24 2 2 3 2 2 2 2 2 5 2 4" xfId="4351"/>
    <cellStyle name="Normal 24 2 2 3 2 2 2 2 2 5 3" xfId="690"/>
    <cellStyle name="Normal 24 2 2 3 2 2 2 2 2 5 3 2" xfId="1636"/>
    <cellStyle name="Normal 24 2 2 3 2 2 2 2 2 5 3 2 2" xfId="3432"/>
    <cellStyle name="Normal 24 2 2 3 2 2 2 2 2 5 3 2 2 2" xfId="7057"/>
    <cellStyle name="Normal 24 2 2 3 2 2 2 2 2 5 3 2 3" xfId="5243"/>
    <cellStyle name="Normal 24 2 2 3 2 2 2 2 2 5 3 3" xfId="2541"/>
    <cellStyle name="Normal 24 2 2 3 2 2 2 2 2 5 3 3 2" xfId="6166"/>
    <cellStyle name="Normal 24 2 2 3 2 2 2 2 2 5 3 4" xfId="4352"/>
    <cellStyle name="Normal 24 2 2 3 2 2 2 2 2 5 4" xfId="1634"/>
    <cellStyle name="Normal 24 2 2 3 2 2 2 2 2 5 4 2" xfId="3430"/>
    <cellStyle name="Normal 24 2 2 3 2 2 2 2 2 5 4 2 2" xfId="7055"/>
    <cellStyle name="Normal 24 2 2 3 2 2 2 2 2 5 4 3" xfId="5241"/>
    <cellStyle name="Normal 24 2 2 3 2 2 2 2 2 5 5" xfId="2539"/>
    <cellStyle name="Normal 24 2 2 3 2 2 2 2 2 5 5 2" xfId="6164"/>
    <cellStyle name="Normal 24 2 2 3 2 2 2 2 2 5 6" xfId="4350"/>
    <cellStyle name="Normal 24 2 2 3 2 2 2 2 2 6" xfId="1630"/>
    <cellStyle name="Normal 24 2 2 3 2 2 2 2 2 6 2" xfId="3426"/>
    <cellStyle name="Normal 24 2 2 3 2 2 2 2 2 6 2 2" xfId="7051"/>
    <cellStyle name="Normal 24 2 2 3 2 2 2 2 2 6 3" xfId="5237"/>
    <cellStyle name="Normal 24 2 2 3 2 2 2 2 2 7" xfId="2535"/>
    <cellStyle name="Normal 24 2 2 3 2 2 2 2 2 7 2" xfId="6160"/>
    <cellStyle name="Normal 24 2 2 3 2 2 2 2 2 8" xfId="4346"/>
    <cellStyle name="Normal 24 2 2 3 2 2 2 2 3" xfId="691"/>
    <cellStyle name="Normal 24 2 2 3 2 2 2 2 3 2" xfId="692"/>
    <cellStyle name="Normal 24 2 2 3 2 2 2 2 3 2 2" xfId="693"/>
    <cellStyle name="Normal 24 2 2 3 2 2 2 2 3 2 2 2" xfId="694"/>
    <cellStyle name="Normal 24 2 2 3 2 2 2 2 3 2 2 2 2" xfId="695"/>
    <cellStyle name="Normal 24 2 2 3 2 2 2 2 3 2 2 2 2 2" xfId="1641"/>
    <cellStyle name="Normal 24 2 2 3 2 2 2 2 3 2 2 2 2 2 2" xfId="3437"/>
    <cellStyle name="Normal 24 2 2 3 2 2 2 2 3 2 2 2 2 2 2 2" xfId="7062"/>
    <cellStyle name="Normal 24 2 2 3 2 2 2 2 3 2 2 2 2 2 3" xfId="5248"/>
    <cellStyle name="Normal 24 2 2 3 2 2 2 2 3 2 2 2 2 3" xfId="2546"/>
    <cellStyle name="Normal 24 2 2 3 2 2 2 2 3 2 2 2 2 3 2" xfId="6171"/>
    <cellStyle name="Normal 24 2 2 3 2 2 2 2 3 2 2 2 2 4" xfId="4357"/>
    <cellStyle name="Normal 24 2 2 3 2 2 2 2 3 2 2 2 3" xfId="696"/>
    <cellStyle name="Normal 24 2 2 3 2 2 2 2 3 2 2 2 3 2" xfId="697"/>
    <cellStyle name="Normal 24 2 2 3 2 2 2 2 3 2 2 2 3 2 2" xfId="698"/>
    <cellStyle name="Normal 24 2 2 3 2 2 2 2 3 2 2 2 3 2 2 2" xfId="699"/>
    <cellStyle name="Normal 24 2 2 3 2 2 2 2 3 2 2 2 3 2 2 2 2" xfId="700"/>
    <cellStyle name="Normal 24 2 2 3 2 2 2 2 3 2 2 2 3 2 2 2 2 2" xfId="701"/>
    <cellStyle name="Normal 24 2 2 3 2 2 2 2 3 2 2 2 3 2 2 2 2 2 2" xfId="1647"/>
    <cellStyle name="Normal 24 2 2 3 2 2 2 2 3 2 2 2 3 2 2 2 2 2 2 2" xfId="3443"/>
    <cellStyle name="Normal 24 2 2 3 2 2 2 2 3 2 2 2 3 2 2 2 2 2 2 2 2" xfId="7068"/>
    <cellStyle name="Normal 24 2 2 3 2 2 2 2 3 2 2 2 3 2 2 2 2 2 2 3" xfId="5254"/>
    <cellStyle name="Normal 24 2 2 3 2 2 2 2 3 2 2 2 3 2 2 2 2 2 3" xfId="2552"/>
    <cellStyle name="Normal 24 2 2 3 2 2 2 2 3 2 2 2 3 2 2 2 2 2 3 2" xfId="6177"/>
    <cellStyle name="Normal 24 2 2 3 2 2 2 2 3 2 2 2 3 2 2 2 2 2 4" xfId="4363"/>
    <cellStyle name="Normal 24 2 2 3 2 2 2 2 3 2 2 2 3 2 2 2 2 3" xfId="1646"/>
    <cellStyle name="Normal 24 2 2 3 2 2 2 2 3 2 2 2 3 2 2 2 2 3 2" xfId="3442"/>
    <cellStyle name="Normal 24 2 2 3 2 2 2 2 3 2 2 2 3 2 2 2 2 3 2 2" xfId="7067"/>
    <cellStyle name="Normal 24 2 2 3 2 2 2 2 3 2 2 2 3 2 2 2 2 3 3" xfId="5253"/>
    <cellStyle name="Normal 24 2 2 3 2 2 2 2 3 2 2 2 3 2 2 2 2 4" xfId="2551"/>
    <cellStyle name="Normal 24 2 2 3 2 2 2 2 3 2 2 2 3 2 2 2 2 4 2" xfId="6176"/>
    <cellStyle name="Normal 24 2 2 3 2 2 2 2 3 2 2 2 3 2 2 2 2 5" xfId="4362"/>
    <cellStyle name="Normal 24 2 2 3 2 2 2 2 3 2 2 2 3 2 2 2 3" xfId="1645"/>
    <cellStyle name="Normal 24 2 2 3 2 2 2 2 3 2 2 2 3 2 2 2 3 2" xfId="3441"/>
    <cellStyle name="Normal 24 2 2 3 2 2 2 2 3 2 2 2 3 2 2 2 3 2 2" xfId="7066"/>
    <cellStyle name="Normal 24 2 2 3 2 2 2 2 3 2 2 2 3 2 2 2 3 3" xfId="5252"/>
    <cellStyle name="Normal 24 2 2 3 2 2 2 2 3 2 2 2 3 2 2 2 4" xfId="2550"/>
    <cellStyle name="Normal 24 2 2 3 2 2 2 2 3 2 2 2 3 2 2 2 4 2" xfId="6175"/>
    <cellStyle name="Normal 24 2 2 3 2 2 2 2 3 2 2 2 3 2 2 2 5" xfId="4361"/>
    <cellStyle name="Normal 24 2 2 3 2 2 2 2 3 2 2 2 3 2 2 3" xfId="1644"/>
    <cellStyle name="Normal 24 2 2 3 2 2 2 2 3 2 2 2 3 2 2 3 2" xfId="3440"/>
    <cellStyle name="Normal 24 2 2 3 2 2 2 2 3 2 2 2 3 2 2 3 2 2" xfId="7065"/>
    <cellStyle name="Normal 24 2 2 3 2 2 2 2 3 2 2 2 3 2 2 3 3" xfId="5251"/>
    <cellStyle name="Normal 24 2 2 3 2 2 2 2 3 2 2 2 3 2 2 4" xfId="2549"/>
    <cellStyle name="Normal 24 2 2 3 2 2 2 2 3 2 2 2 3 2 2 4 2" xfId="6174"/>
    <cellStyle name="Normal 24 2 2 3 2 2 2 2 3 2 2 2 3 2 2 5" xfId="4360"/>
    <cellStyle name="Normal 24 2 2 3 2 2 2 2 3 2 2 2 3 2 3" xfId="1643"/>
    <cellStyle name="Normal 24 2 2 3 2 2 2 2 3 2 2 2 3 2 3 2" xfId="3439"/>
    <cellStyle name="Normal 24 2 2 3 2 2 2 2 3 2 2 2 3 2 3 2 2" xfId="7064"/>
    <cellStyle name="Normal 24 2 2 3 2 2 2 2 3 2 2 2 3 2 3 3" xfId="5250"/>
    <cellStyle name="Normal 24 2 2 3 2 2 2 2 3 2 2 2 3 2 4" xfId="2548"/>
    <cellStyle name="Normal 24 2 2 3 2 2 2 2 3 2 2 2 3 2 4 2" xfId="6173"/>
    <cellStyle name="Normal 24 2 2 3 2 2 2 2 3 2 2 2 3 2 5" xfId="4359"/>
    <cellStyle name="Normal 24 2 2 3 2 2 2 2 3 2 2 2 3 3" xfId="1642"/>
    <cellStyle name="Normal 24 2 2 3 2 2 2 2 3 2 2 2 3 3 2" xfId="3438"/>
    <cellStyle name="Normal 24 2 2 3 2 2 2 2 3 2 2 2 3 3 2 2" xfId="7063"/>
    <cellStyle name="Normal 24 2 2 3 2 2 2 2 3 2 2 2 3 3 3" xfId="5249"/>
    <cellStyle name="Normal 24 2 2 3 2 2 2 2 3 2 2 2 3 4" xfId="2547"/>
    <cellStyle name="Normal 24 2 2 3 2 2 2 2 3 2 2 2 3 4 2" xfId="6172"/>
    <cellStyle name="Normal 24 2 2 3 2 2 2 2 3 2 2 2 3 5" xfId="4358"/>
    <cellStyle name="Normal 24 2 2 3 2 2 2 2 3 2 2 2 4" xfId="1640"/>
    <cellStyle name="Normal 24 2 2 3 2 2 2 2 3 2 2 2 4 2" xfId="3436"/>
    <cellStyle name="Normal 24 2 2 3 2 2 2 2 3 2 2 2 4 2 2" xfId="7061"/>
    <cellStyle name="Normal 24 2 2 3 2 2 2 2 3 2 2 2 4 3" xfId="5247"/>
    <cellStyle name="Normal 24 2 2 3 2 2 2 2 3 2 2 2 5" xfId="2545"/>
    <cellStyle name="Normal 24 2 2 3 2 2 2 2 3 2 2 2 5 2" xfId="6170"/>
    <cellStyle name="Normal 24 2 2 3 2 2 2 2 3 2 2 2 6" xfId="4356"/>
    <cellStyle name="Normal 24 2 2 3 2 2 2 2 3 2 2 3" xfId="1639"/>
    <cellStyle name="Normal 24 2 2 3 2 2 2 2 3 2 2 3 2" xfId="3435"/>
    <cellStyle name="Normal 24 2 2 3 2 2 2 2 3 2 2 3 2 2" xfId="7060"/>
    <cellStyle name="Normal 24 2 2 3 2 2 2 2 3 2 2 3 3" xfId="5246"/>
    <cellStyle name="Normal 24 2 2 3 2 2 2 2 3 2 2 4" xfId="2544"/>
    <cellStyle name="Normal 24 2 2 3 2 2 2 2 3 2 2 4 2" xfId="6169"/>
    <cellStyle name="Normal 24 2 2 3 2 2 2 2 3 2 2 5" xfId="4355"/>
    <cellStyle name="Normal 24 2 2 3 2 2 2 2 3 2 3" xfId="1638"/>
    <cellStyle name="Normal 24 2 2 3 2 2 2 2 3 2 3 2" xfId="3434"/>
    <cellStyle name="Normal 24 2 2 3 2 2 2 2 3 2 3 2 2" xfId="7059"/>
    <cellStyle name="Normal 24 2 2 3 2 2 2 2 3 2 3 3" xfId="5245"/>
    <cellStyle name="Normal 24 2 2 3 2 2 2 2 3 2 4" xfId="2543"/>
    <cellStyle name="Normal 24 2 2 3 2 2 2 2 3 2 4 2" xfId="6168"/>
    <cellStyle name="Normal 24 2 2 3 2 2 2 2 3 2 5" xfId="4354"/>
    <cellStyle name="Normal 24 2 2 3 2 2 2 2 3 3" xfId="1637"/>
    <cellStyle name="Normal 24 2 2 3 2 2 2 2 3 3 2" xfId="3433"/>
    <cellStyle name="Normal 24 2 2 3 2 2 2 2 3 3 2 2" xfId="7058"/>
    <cellStyle name="Normal 24 2 2 3 2 2 2 2 3 3 3" xfId="5244"/>
    <cellStyle name="Normal 24 2 2 3 2 2 2 2 3 4" xfId="2542"/>
    <cellStyle name="Normal 24 2 2 3 2 2 2 2 3 4 2" xfId="6167"/>
    <cellStyle name="Normal 24 2 2 3 2 2 2 2 3 5" xfId="4353"/>
    <cellStyle name="Normal 24 2 2 3 2 2 2 2 4" xfId="1629"/>
    <cellStyle name="Normal 24 2 2 3 2 2 2 2 4 2" xfId="3425"/>
    <cellStyle name="Normal 24 2 2 3 2 2 2 2 4 2 2" xfId="7050"/>
    <cellStyle name="Normal 24 2 2 3 2 2 2 2 4 3" xfId="5236"/>
    <cellStyle name="Normal 24 2 2 3 2 2 2 2 5" xfId="2534"/>
    <cellStyle name="Normal 24 2 2 3 2 2 2 2 5 2" xfId="6159"/>
    <cellStyle name="Normal 24 2 2 3 2 2 2 2 6" xfId="4345"/>
    <cellStyle name="Normal 24 2 2 3 2 2 2 3" xfId="1628"/>
    <cellStyle name="Normal 24 2 2 3 2 2 2 3 2" xfId="3424"/>
    <cellStyle name="Normal 24 2 2 3 2 2 2 3 2 2" xfId="7049"/>
    <cellStyle name="Normal 24 2 2 3 2 2 2 3 3" xfId="5235"/>
    <cellStyle name="Normal 24 2 2 3 2 2 2 4" xfId="2533"/>
    <cellStyle name="Normal 24 2 2 3 2 2 2 4 2" xfId="6158"/>
    <cellStyle name="Normal 24 2 2 3 2 2 2 5" xfId="4344"/>
    <cellStyle name="Normal 24 2 2 3 2 2 3" xfId="1627"/>
    <cellStyle name="Normal 24 2 2 3 2 2 3 2" xfId="3423"/>
    <cellStyle name="Normal 24 2 2 3 2 2 3 2 2" xfId="7048"/>
    <cellStyle name="Normal 24 2 2 3 2 2 3 3" xfId="5234"/>
    <cellStyle name="Normal 24 2 2 3 2 2 4" xfId="2532"/>
    <cellStyle name="Normal 24 2 2 3 2 2 4 2" xfId="6157"/>
    <cellStyle name="Normal 24 2 2 3 2 2 5" xfId="4343"/>
    <cellStyle name="Normal 24 2 2 3 2 3" xfId="702"/>
    <cellStyle name="Normal 24 2 2 3 2 3 2" xfId="703"/>
    <cellStyle name="Normal 24 2 2 3 2 3 2 2" xfId="704"/>
    <cellStyle name="Normal 24 2 2 3 2 3 2 2 2" xfId="1650"/>
    <cellStyle name="Normal 24 2 2 3 2 3 2 2 2 2" xfId="3446"/>
    <cellStyle name="Normal 24 2 2 3 2 3 2 2 2 2 2" xfId="7071"/>
    <cellStyle name="Normal 24 2 2 3 2 3 2 2 2 3" xfId="5257"/>
    <cellStyle name="Normal 24 2 2 3 2 3 2 2 3" xfId="2555"/>
    <cellStyle name="Normal 24 2 2 3 2 3 2 2 3 2" xfId="6180"/>
    <cellStyle name="Normal 24 2 2 3 2 3 2 2 4" xfId="4366"/>
    <cellStyle name="Normal 24 2 2 3 2 3 2 3" xfId="1649"/>
    <cellStyle name="Normal 24 2 2 3 2 3 2 3 2" xfId="3445"/>
    <cellStyle name="Normal 24 2 2 3 2 3 2 3 2 2" xfId="7070"/>
    <cellStyle name="Normal 24 2 2 3 2 3 2 3 3" xfId="5256"/>
    <cellStyle name="Normal 24 2 2 3 2 3 2 4" xfId="2554"/>
    <cellStyle name="Normal 24 2 2 3 2 3 2 4 2" xfId="6179"/>
    <cellStyle name="Normal 24 2 2 3 2 3 2 5" xfId="4365"/>
    <cellStyle name="Normal 24 2 2 3 2 3 3" xfId="1648"/>
    <cellStyle name="Normal 24 2 2 3 2 3 3 2" xfId="3444"/>
    <cellStyle name="Normal 24 2 2 3 2 3 3 2 2" xfId="7069"/>
    <cellStyle name="Normal 24 2 2 3 2 3 3 3" xfId="5255"/>
    <cellStyle name="Normal 24 2 2 3 2 3 4" xfId="2553"/>
    <cellStyle name="Normal 24 2 2 3 2 3 4 2" xfId="6178"/>
    <cellStyle name="Normal 24 2 2 3 2 3 5" xfId="4364"/>
    <cellStyle name="Normal 24 2 2 3 2 4" xfId="705"/>
    <cellStyle name="Normal 24 2 2 3 2 4 2" xfId="706"/>
    <cellStyle name="Normal 24 2 2 3 2 4 2 2" xfId="707"/>
    <cellStyle name="Normal 24 2 2 3 2 4 2 2 2" xfId="708"/>
    <cellStyle name="Normal 24 2 2 3 2 4 2 2 2 2" xfId="709"/>
    <cellStyle name="Normal 24 2 2 3 2 4 2 2 2 2 2" xfId="710"/>
    <cellStyle name="Normal 24 2 2 3 2 4 2 2 2 2 2 2" xfId="711"/>
    <cellStyle name="Normal 24 2 2 3 2 4 2 2 2 2 2 2 2" xfId="712"/>
    <cellStyle name="Normal 24 2 2 3 2 4 2 2 2 2 2 2 2 2" xfId="713"/>
    <cellStyle name="Normal 24 2 2 3 2 4 2 2 2 2 2 2 2 2 2" xfId="714"/>
    <cellStyle name="Normal 24 2 2 3 2 4 2 2 2 2 2 2 2 2 2 2" xfId="78"/>
    <cellStyle name="Normal 24 2 2 3 2 4 2 2 2 2 2 2 2 2 2 2 2" xfId="116"/>
    <cellStyle name="Normal 24 2 2 3 2 4 2 2 2 2 2 2 2 2 2 2 2 2" xfId="1046"/>
    <cellStyle name="Normal 24 2 2 3 2 4 2 2 2 2 2 2 2 2 2 2 2 2 2" xfId="1956"/>
    <cellStyle name="Normal 24 2 2 3 2 4 2 2 2 2 2 2 2 2 2 2 2 2 2 2" xfId="3752"/>
    <cellStyle name="Normal 24 2 2 3 2 4 2 2 2 2 2 2 2 2 2 2 2 2 2 2 2" xfId="7377"/>
    <cellStyle name="Normal 24 2 2 3 2 4 2 2 2 2 2 2 2 2 2 2 2 2 2 3" xfId="5563"/>
    <cellStyle name="Normal 24 2 2 3 2 4 2 2 2 2 2 2 2 2 2 2 2 2 3" xfId="2861"/>
    <cellStyle name="Normal 24 2 2 3 2 4 2 2 2 2 2 2 2 2 2 2 2 2 3 2" xfId="6486"/>
    <cellStyle name="Normal 24 2 2 3 2 4 2 2 2 2 2 2 2 2 2 2 2 2 4" xfId="4672"/>
    <cellStyle name="Normal 24 2 2 3 2 4 2 2 2 2 2 2 2 2 2 2 2 3" xfId="1185"/>
    <cellStyle name="Normal 24 2 2 3 2 4 2 2 2 2 2 2 2 2 2 2 2 3 2" xfId="2981"/>
    <cellStyle name="Normal 24 2 2 3 2 4 2 2 2 2 2 2 2 2 2 2 2 3 2 2" xfId="6606"/>
    <cellStyle name="Normal 24 2 2 3 2 4 2 2 2 2 2 2 2 2 2 2 2 3 3" xfId="4792"/>
    <cellStyle name="Normal 24 2 2 3 2 4 2 2 2 2 2 2 2 2 2 2 2 4" xfId="2089"/>
    <cellStyle name="Normal 24 2 2 3 2 4 2 2 2 2 2 2 2 2 2 2 2 4 2" xfId="5714"/>
    <cellStyle name="Normal 24 2 2 3 2 4 2 2 2 2 2 2 2 2 2 2 2 5" xfId="3900"/>
    <cellStyle name="Normal 24 2 2 3 2 4 2 2 2 2 2 2 2 2 2 2 3" xfId="1149"/>
    <cellStyle name="Normal 24 2 2 3 2 4 2 2 2 2 2 2 2 2 2 2 3 2" xfId="2947"/>
    <cellStyle name="Normal 24 2 2 3 2 4 2 2 2 2 2 2 2 2 2 2 3 2 2" xfId="6572"/>
    <cellStyle name="Normal 24 2 2 3 2 4 2 2 2 2 2 2 2 2 2 2 3 3" xfId="4758"/>
    <cellStyle name="Normal 24 2 2 3 2 4 2 2 2 2 2 2 2 2 2 2 4" xfId="2055"/>
    <cellStyle name="Normal 24 2 2 3 2 4 2 2 2 2 2 2 2 2 2 2 4 2" xfId="5680"/>
    <cellStyle name="Normal 24 2 2 3 2 4 2 2 2 2 2 2 2 2 2 2 5" xfId="3866"/>
    <cellStyle name="Normal 24 2 2 3 2 4 2 2 2 2 2 2 2 2 2 3" xfId="1660"/>
    <cellStyle name="Normal 24 2 2 3 2 4 2 2 2 2 2 2 2 2 2 3 2" xfId="3456"/>
    <cellStyle name="Normal 24 2 2 3 2 4 2 2 2 2 2 2 2 2 2 3 2 2" xfId="7081"/>
    <cellStyle name="Normal 24 2 2 3 2 4 2 2 2 2 2 2 2 2 2 3 3" xfId="5267"/>
    <cellStyle name="Normal 24 2 2 3 2 4 2 2 2 2 2 2 2 2 2 4" xfId="2565"/>
    <cellStyle name="Normal 24 2 2 3 2 4 2 2 2 2 2 2 2 2 2 4 2" xfId="6190"/>
    <cellStyle name="Normal 24 2 2 3 2 4 2 2 2 2 2 2 2 2 2 5" xfId="4376"/>
    <cellStyle name="Normal 24 2 2 3 2 4 2 2 2 2 2 2 2 2 3" xfId="1659"/>
    <cellStyle name="Normal 24 2 2 3 2 4 2 2 2 2 2 2 2 2 3 2" xfId="3455"/>
    <cellStyle name="Normal 24 2 2 3 2 4 2 2 2 2 2 2 2 2 3 2 2" xfId="7080"/>
    <cellStyle name="Normal 24 2 2 3 2 4 2 2 2 2 2 2 2 2 3 3" xfId="5266"/>
    <cellStyle name="Normal 24 2 2 3 2 4 2 2 2 2 2 2 2 2 4" xfId="2564"/>
    <cellStyle name="Normal 24 2 2 3 2 4 2 2 2 2 2 2 2 2 4 2" xfId="6189"/>
    <cellStyle name="Normal 24 2 2 3 2 4 2 2 2 2 2 2 2 2 5" xfId="4375"/>
    <cellStyle name="Normal 24 2 2 3 2 4 2 2 2 2 2 2 2 3" xfId="1658"/>
    <cellStyle name="Normal 24 2 2 3 2 4 2 2 2 2 2 2 2 3 2" xfId="3454"/>
    <cellStyle name="Normal 24 2 2 3 2 4 2 2 2 2 2 2 2 3 2 2" xfId="7079"/>
    <cellStyle name="Normal 24 2 2 3 2 4 2 2 2 2 2 2 2 3 3" xfId="5265"/>
    <cellStyle name="Normal 24 2 2 3 2 4 2 2 2 2 2 2 2 4" xfId="2563"/>
    <cellStyle name="Normal 24 2 2 3 2 4 2 2 2 2 2 2 2 4 2" xfId="6188"/>
    <cellStyle name="Normal 24 2 2 3 2 4 2 2 2 2 2 2 2 5" xfId="4374"/>
    <cellStyle name="Normal 24 2 2 3 2 4 2 2 2 2 2 2 3" xfId="1657"/>
    <cellStyle name="Normal 24 2 2 3 2 4 2 2 2 2 2 2 3 2" xfId="3453"/>
    <cellStyle name="Normal 24 2 2 3 2 4 2 2 2 2 2 2 3 2 2" xfId="7078"/>
    <cellStyle name="Normal 24 2 2 3 2 4 2 2 2 2 2 2 3 3" xfId="5264"/>
    <cellStyle name="Normal 24 2 2 3 2 4 2 2 2 2 2 2 4" xfId="2562"/>
    <cellStyle name="Normal 24 2 2 3 2 4 2 2 2 2 2 2 4 2" xfId="6187"/>
    <cellStyle name="Normal 24 2 2 3 2 4 2 2 2 2 2 2 5" xfId="4373"/>
    <cellStyle name="Normal 24 2 2 3 2 4 2 2 2 2 2 3" xfId="1656"/>
    <cellStyle name="Normal 24 2 2 3 2 4 2 2 2 2 2 3 2" xfId="3452"/>
    <cellStyle name="Normal 24 2 2 3 2 4 2 2 2 2 2 3 2 2" xfId="7077"/>
    <cellStyle name="Normal 24 2 2 3 2 4 2 2 2 2 2 3 3" xfId="5263"/>
    <cellStyle name="Normal 24 2 2 3 2 4 2 2 2 2 2 4" xfId="2561"/>
    <cellStyle name="Normal 24 2 2 3 2 4 2 2 2 2 2 4 2" xfId="6186"/>
    <cellStyle name="Normal 24 2 2 3 2 4 2 2 2 2 2 5" xfId="4372"/>
    <cellStyle name="Normal 24 2 2 3 2 4 2 2 2 2 3" xfId="1655"/>
    <cellStyle name="Normal 24 2 2 3 2 4 2 2 2 2 3 2" xfId="3451"/>
    <cellStyle name="Normal 24 2 2 3 2 4 2 2 2 2 3 2 2" xfId="7076"/>
    <cellStyle name="Normal 24 2 2 3 2 4 2 2 2 2 3 3" xfId="5262"/>
    <cellStyle name="Normal 24 2 2 3 2 4 2 2 2 2 4" xfId="2560"/>
    <cellStyle name="Normal 24 2 2 3 2 4 2 2 2 2 4 2" xfId="6185"/>
    <cellStyle name="Normal 24 2 2 3 2 4 2 2 2 2 5" xfId="4371"/>
    <cellStyle name="Normal 24 2 2 3 2 4 2 2 2 3" xfId="1654"/>
    <cellStyle name="Normal 24 2 2 3 2 4 2 2 2 3 2" xfId="3450"/>
    <cellStyle name="Normal 24 2 2 3 2 4 2 2 2 3 2 2" xfId="7075"/>
    <cellStyle name="Normal 24 2 2 3 2 4 2 2 2 3 3" xfId="5261"/>
    <cellStyle name="Normal 24 2 2 3 2 4 2 2 2 4" xfId="2559"/>
    <cellStyle name="Normal 24 2 2 3 2 4 2 2 2 4 2" xfId="6184"/>
    <cellStyle name="Normal 24 2 2 3 2 4 2 2 2 5" xfId="4370"/>
    <cellStyle name="Normal 24 2 2 3 2 4 2 2 3" xfId="1653"/>
    <cellStyle name="Normal 24 2 2 3 2 4 2 2 3 2" xfId="3449"/>
    <cellStyle name="Normal 24 2 2 3 2 4 2 2 3 2 2" xfId="7074"/>
    <cellStyle name="Normal 24 2 2 3 2 4 2 2 3 3" xfId="5260"/>
    <cellStyle name="Normal 24 2 2 3 2 4 2 2 4" xfId="2558"/>
    <cellStyle name="Normal 24 2 2 3 2 4 2 2 4 2" xfId="6183"/>
    <cellStyle name="Normal 24 2 2 3 2 4 2 2 5" xfId="4369"/>
    <cellStyle name="Normal 24 2 2 3 2 4 2 3" xfId="1652"/>
    <cellStyle name="Normal 24 2 2 3 2 4 2 3 2" xfId="3448"/>
    <cellStyle name="Normal 24 2 2 3 2 4 2 3 2 2" xfId="7073"/>
    <cellStyle name="Normal 24 2 2 3 2 4 2 3 3" xfId="5259"/>
    <cellStyle name="Normal 24 2 2 3 2 4 2 4" xfId="2557"/>
    <cellStyle name="Normal 24 2 2 3 2 4 2 4 2" xfId="6182"/>
    <cellStyle name="Normal 24 2 2 3 2 4 2 5" xfId="4368"/>
    <cellStyle name="Normal 24 2 2 3 2 4 3" xfId="1651"/>
    <cellStyle name="Normal 24 2 2 3 2 4 3 2" xfId="3447"/>
    <cellStyle name="Normal 24 2 2 3 2 4 3 2 2" xfId="7072"/>
    <cellStyle name="Normal 24 2 2 3 2 4 3 3" xfId="5258"/>
    <cellStyle name="Normal 24 2 2 3 2 4 4" xfId="2556"/>
    <cellStyle name="Normal 24 2 2 3 2 4 4 2" xfId="6181"/>
    <cellStyle name="Normal 24 2 2 3 2 4 5" xfId="4367"/>
    <cellStyle name="Normal 24 2 2 3 2 5" xfId="1626"/>
    <cellStyle name="Normal 24 2 2 3 2 5 2" xfId="3422"/>
    <cellStyle name="Normal 24 2 2 3 2 5 2 2" xfId="7047"/>
    <cellStyle name="Normal 24 2 2 3 2 5 3" xfId="5233"/>
    <cellStyle name="Normal 24 2 2 3 2 6" xfId="2531"/>
    <cellStyle name="Normal 24 2 2 3 2 6 2" xfId="6156"/>
    <cellStyle name="Normal 24 2 2 3 2 7" xfId="4342"/>
    <cellStyle name="Normal 24 2 2 3 3" xfId="715"/>
    <cellStyle name="Normal 24 2 2 3 3 2" xfId="1661"/>
    <cellStyle name="Normal 24 2 2 3 3 2 2" xfId="3457"/>
    <cellStyle name="Normal 24 2 2 3 3 2 2 2" xfId="7082"/>
    <cellStyle name="Normal 24 2 2 3 3 2 3" xfId="5268"/>
    <cellStyle name="Normal 24 2 2 3 3 3" xfId="2566"/>
    <cellStyle name="Normal 24 2 2 3 3 3 2" xfId="6191"/>
    <cellStyle name="Normal 24 2 2 3 3 4" xfId="4377"/>
    <cellStyle name="Normal 24 2 2 3 4" xfId="716"/>
    <cellStyle name="Normal 24 2 2 3 4 2" xfId="1662"/>
    <cellStyle name="Normal 24 2 2 3 4 2 2" xfId="3458"/>
    <cellStyle name="Normal 24 2 2 3 4 2 2 2" xfId="7083"/>
    <cellStyle name="Normal 24 2 2 3 4 2 3" xfId="5269"/>
    <cellStyle name="Normal 24 2 2 3 4 3" xfId="2567"/>
    <cellStyle name="Normal 24 2 2 3 4 3 2" xfId="6192"/>
    <cellStyle name="Normal 24 2 2 3 4 4" xfId="4378"/>
    <cellStyle name="Normal 24 2 2 3 5" xfId="717"/>
    <cellStyle name="Normal 24 2 2 3 5 2" xfId="1663"/>
    <cellStyle name="Normal 24 2 2 3 5 2 2" xfId="3459"/>
    <cellStyle name="Normal 24 2 2 3 5 2 2 2" xfId="7084"/>
    <cellStyle name="Normal 24 2 2 3 5 2 3" xfId="5270"/>
    <cellStyle name="Normal 24 2 2 3 5 3" xfId="2568"/>
    <cellStyle name="Normal 24 2 2 3 5 3 2" xfId="6193"/>
    <cellStyle name="Normal 24 2 2 3 5 4" xfId="4379"/>
    <cellStyle name="Normal 24 2 2 3 6" xfId="718"/>
    <cellStyle name="Normal 24 2 2 3 6 2" xfId="1664"/>
    <cellStyle name="Normal 24 2 2 3 6 2 2" xfId="3460"/>
    <cellStyle name="Normal 24 2 2 3 6 2 2 2" xfId="7085"/>
    <cellStyle name="Normal 24 2 2 3 6 2 3" xfId="5271"/>
    <cellStyle name="Normal 24 2 2 3 6 3" xfId="2569"/>
    <cellStyle name="Normal 24 2 2 3 6 3 2" xfId="6194"/>
    <cellStyle name="Normal 24 2 2 3 6 4" xfId="4380"/>
    <cellStyle name="Normal 24 2 2 3 7" xfId="719"/>
    <cellStyle name="Normal 24 2 2 3 7 2" xfId="720"/>
    <cellStyle name="Normal 24 2 2 3 7 2 2" xfId="1666"/>
    <cellStyle name="Normal 24 2 2 3 7 2 2 2" xfId="3462"/>
    <cellStyle name="Normal 24 2 2 3 7 2 2 2 2" xfId="7087"/>
    <cellStyle name="Normal 24 2 2 3 7 2 2 3" xfId="5273"/>
    <cellStyle name="Normal 24 2 2 3 7 2 3" xfId="2571"/>
    <cellStyle name="Normal 24 2 2 3 7 2 3 2" xfId="6196"/>
    <cellStyle name="Normal 24 2 2 3 7 2 4" xfId="4382"/>
    <cellStyle name="Normal 24 2 2 3 7 3" xfId="721"/>
    <cellStyle name="Normal 24 2 2 3 7 3 2" xfId="1667"/>
    <cellStyle name="Normal 24 2 2 3 7 3 2 2" xfId="3463"/>
    <cellStyle name="Normal 24 2 2 3 7 3 2 2 2" xfId="7088"/>
    <cellStyle name="Normal 24 2 2 3 7 3 2 3" xfId="5274"/>
    <cellStyle name="Normal 24 2 2 3 7 3 3" xfId="2572"/>
    <cellStyle name="Normal 24 2 2 3 7 3 3 2" xfId="6197"/>
    <cellStyle name="Normal 24 2 2 3 7 3 4" xfId="4383"/>
    <cellStyle name="Normal 24 2 2 3 7 4" xfId="722"/>
    <cellStyle name="Normal 24 2 2 3 7 4 2" xfId="1668"/>
    <cellStyle name="Normal 24 2 2 3 7 4 2 2" xfId="3464"/>
    <cellStyle name="Normal 24 2 2 3 7 4 2 2 2" xfId="7089"/>
    <cellStyle name="Normal 24 2 2 3 7 4 2 3" xfId="5275"/>
    <cellStyle name="Normal 24 2 2 3 7 4 3" xfId="2573"/>
    <cellStyle name="Normal 24 2 2 3 7 4 3 2" xfId="6198"/>
    <cellStyle name="Normal 24 2 2 3 7 4 4" xfId="4384"/>
    <cellStyle name="Normal 24 2 2 3 7 4 6" xfId="723"/>
    <cellStyle name="Normal 24 2 2 3 7 4 6 2" xfId="86"/>
    <cellStyle name="Normal 24 2 2 3 7 4 6 2 2" xfId="103"/>
    <cellStyle name="Normal 24 2 2 3 7 4 6 2 2 2" xfId="1034"/>
    <cellStyle name="Normal 24 2 2 3 7 4 6 2 2 2 2" xfId="1055"/>
    <cellStyle name="Normal 24 2 2 3 7 4 6 2 2 2 2 2" xfId="1964"/>
    <cellStyle name="Normal 24 2 2 3 7 4 6 2 2 2 2 2 2" xfId="3760"/>
    <cellStyle name="Normal 24 2 2 3 7 4 6 2 2 2 2 2 2 2" xfId="7385"/>
    <cellStyle name="Normal 24 2 2 3 7 4 6 2 2 2 2 2 3" xfId="5571"/>
    <cellStyle name="Normal 24 2 2 3 7 4 6 2 2 2 2 3" xfId="2869"/>
    <cellStyle name="Normal 24 2 2 3 7 4 6 2 2 2 2 3 2" xfId="6494"/>
    <cellStyle name="Normal 24 2 2 3 7 4 6 2 2 2 2 4" xfId="4680"/>
    <cellStyle name="Normal 24 2 2 3 7 4 6 2 2 2 3" xfId="1944"/>
    <cellStyle name="Normal 24 2 2 3 7 4 6 2 2 2 3 2" xfId="3740"/>
    <cellStyle name="Normal 24 2 2 3 7 4 6 2 2 2 3 2 2" xfId="7365"/>
    <cellStyle name="Normal 24 2 2 3 7 4 6 2 2 2 3 3" xfId="5551"/>
    <cellStyle name="Normal 24 2 2 3 7 4 6 2 2 2 4" xfId="2849"/>
    <cellStyle name="Normal 24 2 2 3 7 4 6 2 2 2 4 2" xfId="6474"/>
    <cellStyle name="Normal 24 2 2 3 7 4 6 2 2 2 5" xfId="4660"/>
    <cellStyle name="Normal 24 2 2 3 7 4 6 2 2 3" xfId="1172"/>
    <cellStyle name="Normal 24 2 2 3 7 4 6 2 2 3 2" xfId="2968"/>
    <cellStyle name="Normal 24 2 2 3 7 4 6 2 2 3 2 2" xfId="6593"/>
    <cellStyle name="Normal 24 2 2 3 7 4 6 2 2 3 3" xfId="4779"/>
    <cellStyle name="Normal 24 2 2 3 7 4 6 2 2 4" xfId="2076"/>
    <cellStyle name="Normal 24 2 2 3 7 4 6 2 2 4 2" xfId="5701"/>
    <cellStyle name="Normal 24 2 2 3 7 4 6 2 2 5" xfId="3887"/>
    <cellStyle name="Normal 24 2 2 3 7 4 6 2 3" xfId="1157"/>
    <cellStyle name="Normal 24 2 2 3 7 4 6 2 3 2" xfId="2955"/>
    <cellStyle name="Normal 24 2 2 3 7 4 6 2 3 2 2" xfId="6580"/>
    <cellStyle name="Normal 24 2 2 3 7 4 6 2 3 3" xfId="4766"/>
    <cellStyle name="Normal 24 2 2 3 7 4 6 2 4" xfId="2063"/>
    <cellStyle name="Normal 24 2 2 3 7 4 6 2 4 2" xfId="5688"/>
    <cellStyle name="Normal 24 2 2 3 7 4 6 2 5" xfId="3874"/>
    <cellStyle name="Normal 24 2 2 3 7 4 6 3" xfId="1669"/>
    <cellStyle name="Normal 24 2 2 3 7 4 6 3 2" xfId="3465"/>
    <cellStyle name="Normal 24 2 2 3 7 4 6 3 2 2" xfId="7090"/>
    <cellStyle name="Normal 24 2 2 3 7 4 6 3 3" xfId="5276"/>
    <cellStyle name="Normal 24 2 2 3 7 4 6 4" xfId="2574"/>
    <cellStyle name="Normal 24 2 2 3 7 4 6 4 2" xfId="6199"/>
    <cellStyle name="Normal 24 2 2 3 7 4 6 5" xfId="4385"/>
    <cellStyle name="Normal 24 2 2 3 7 4 7" xfId="82"/>
    <cellStyle name="Normal 24 2 2 3 7 4 7 2" xfId="99"/>
    <cellStyle name="Normal 24 2 2 3 7 4 7 2 2" xfId="1030"/>
    <cellStyle name="Normal 24 2 2 3 7 4 7 2 2 2" xfId="1053"/>
    <cellStyle name="Normal 24 2 2 3 7 4 7 2 2 2 2" xfId="1962"/>
    <cellStyle name="Normal 24 2 2 3 7 4 7 2 2 2 2 2" xfId="3758"/>
    <cellStyle name="Normal 24 2 2 3 7 4 7 2 2 2 2 2 2" xfId="7383"/>
    <cellStyle name="Normal 24 2 2 3 7 4 7 2 2 2 2 3" xfId="5569"/>
    <cellStyle name="Normal 24 2 2 3 7 4 7 2 2 2 3" xfId="2867"/>
    <cellStyle name="Normal 24 2 2 3 7 4 7 2 2 2 3 2" xfId="6492"/>
    <cellStyle name="Normal 24 2 2 3 7 4 7 2 2 2 4" xfId="4678"/>
    <cellStyle name="Normal 24 2 2 3 7 4 7 2 2 3" xfId="1940"/>
    <cellStyle name="Normal 24 2 2 3 7 4 7 2 2 3 2" xfId="3736"/>
    <cellStyle name="Normal 24 2 2 3 7 4 7 2 2 3 2 2" xfId="7361"/>
    <cellStyle name="Normal 24 2 2 3 7 4 7 2 2 3 3" xfId="5547"/>
    <cellStyle name="Normal 24 2 2 3 7 4 7 2 2 4" xfId="2845"/>
    <cellStyle name="Normal 24 2 2 3 7 4 7 2 2 4 2" xfId="6470"/>
    <cellStyle name="Normal 24 2 2 3 7 4 7 2 2 5" xfId="4656"/>
    <cellStyle name="Normal 24 2 2 3 7 4 7 2 3" xfId="1168"/>
    <cellStyle name="Normal 24 2 2 3 7 4 7 2 3 2" xfId="2964"/>
    <cellStyle name="Normal 24 2 2 3 7 4 7 2 3 2 2" xfId="6589"/>
    <cellStyle name="Normal 24 2 2 3 7 4 7 2 3 3" xfId="4775"/>
    <cellStyle name="Normal 24 2 2 3 7 4 7 2 4" xfId="2072"/>
    <cellStyle name="Normal 24 2 2 3 7 4 7 2 4 2" xfId="5697"/>
    <cellStyle name="Normal 24 2 2 3 7 4 7 2 5" xfId="3883"/>
    <cellStyle name="Normal 24 2 2 3 7 4 7 3" xfId="1153"/>
    <cellStyle name="Normal 24 2 2 3 7 4 7 3 2" xfId="2951"/>
    <cellStyle name="Normal 24 2 2 3 7 4 7 3 2 2" xfId="6576"/>
    <cellStyle name="Normal 24 2 2 3 7 4 7 3 3" xfId="4762"/>
    <cellStyle name="Normal 24 2 2 3 7 4 7 4" xfId="2059"/>
    <cellStyle name="Normal 24 2 2 3 7 4 7 4 2" xfId="5684"/>
    <cellStyle name="Normal 24 2 2 3 7 4 7 5" xfId="3870"/>
    <cellStyle name="Normal 24 2 2 3 7 5" xfId="1665"/>
    <cellStyle name="Normal 24 2 2 3 7 5 2" xfId="3461"/>
    <cellStyle name="Normal 24 2 2 3 7 5 2 2" xfId="7086"/>
    <cellStyle name="Normal 24 2 2 3 7 5 3" xfId="5272"/>
    <cellStyle name="Normal 24 2 2 3 7 6" xfId="2570"/>
    <cellStyle name="Normal 24 2 2 3 7 6 2" xfId="6195"/>
    <cellStyle name="Normal 24 2 2 3 7 7" xfId="4381"/>
    <cellStyle name="Normal 24 2 2 3 8" xfId="1625"/>
    <cellStyle name="Normal 24 2 2 3 8 2" xfId="3421"/>
    <cellStyle name="Normal 24 2 2 3 8 2 2" xfId="7046"/>
    <cellStyle name="Normal 24 2 2 3 8 3" xfId="5232"/>
    <cellStyle name="Normal 24 2 2 3 9" xfId="2530"/>
    <cellStyle name="Normal 24 2 2 3 9 2" xfId="6155"/>
    <cellStyle name="Normal 24 2 2 4" xfId="724"/>
    <cellStyle name="Normal 24 2 2 4 2" xfId="725"/>
    <cellStyle name="Normal 24 2 2 4 2 10" xfId="1671"/>
    <cellStyle name="Normal 24 2 2 4 2 10 2" xfId="3467"/>
    <cellStyle name="Normal 24 2 2 4 2 10 2 2" xfId="7092"/>
    <cellStyle name="Normal 24 2 2 4 2 10 3" xfId="5278"/>
    <cellStyle name="Normal 24 2 2 4 2 11" xfId="2576"/>
    <cellStyle name="Normal 24 2 2 4 2 11 2" xfId="6201"/>
    <cellStyle name="Normal 24 2 2 4 2 12" xfId="4387"/>
    <cellStyle name="Normal 24 2 2 4 2 2" xfId="726"/>
    <cellStyle name="Normal 24 2 2 4 2 2 2" xfId="1672"/>
    <cellStyle name="Normal 24 2 2 4 2 2 2 2" xfId="3468"/>
    <cellStyle name="Normal 24 2 2 4 2 2 2 2 2" xfId="7093"/>
    <cellStyle name="Normal 24 2 2 4 2 2 2 3" xfId="5279"/>
    <cellStyle name="Normal 24 2 2 4 2 2 3" xfId="2577"/>
    <cellStyle name="Normal 24 2 2 4 2 2 3 2" xfId="6202"/>
    <cellStyle name="Normal 24 2 2 4 2 2 4" xfId="4388"/>
    <cellStyle name="Normal 24 2 2 4 2 3" xfId="727"/>
    <cellStyle name="Normal 24 2 2 4 2 3 2" xfId="1673"/>
    <cellStyle name="Normal 24 2 2 4 2 3 2 2" xfId="3469"/>
    <cellStyle name="Normal 24 2 2 4 2 3 2 2 2" xfId="7094"/>
    <cellStyle name="Normal 24 2 2 4 2 3 2 3" xfId="5280"/>
    <cellStyle name="Normal 24 2 2 4 2 3 3" xfId="2578"/>
    <cellStyle name="Normal 24 2 2 4 2 3 3 2" xfId="6203"/>
    <cellStyle name="Normal 24 2 2 4 2 3 4" xfId="4389"/>
    <cellStyle name="Normal 24 2 2 4 2 4" xfId="728"/>
    <cellStyle name="Normal 24 2 2 4 2 4 2" xfId="1674"/>
    <cellStyle name="Normal 24 2 2 4 2 4 2 2" xfId="3470"/>
    <cellStyle name="Normal 24 2 2 4 2 4 2 2 2" xfId="7095"/>
    <cellStyle name="Normal 24 2 2 4 2 4 2 3" xfId="5281"/>
    <cellStyle name="Normal 24 2 2 4 2 4 3" xfId="2579"/>
    <cellStyle name="Normal 24 2 2 4 2 4 3 2" xfId="6204"/>
    <cellStyle name="Normal 24 2 2 4 2 4 4" xfId="4390"/>
    <cellStyle name="Normal 24 2 2 4 2 5" xfId="729"/>
    <cellStyle name="Normal 24 2 2 4 2 5 2" xfId="1675"/>
    <cellStyle name="Normal 24 2 2 4 2 5 2 2" xfId="3471"/>
    <cellStyle name="Normal 24 2 2 4 2 5 2 2 2" xfId="7096"/>
    <cellStyle name="Normal 24 2 2 4 2 5 2 3" xfId="5282"/>
    <cellStyle name="Normal 24 2 2 4 2 5 3" xfId="2580"/>
    <cellStyle name="Normal 24 2 2 4 2 5 3 2" xfId="6205"/>
    <cellStyle name="Normal 24 2 2 4 2 5 4" xfId="4391"/>
    <cellStyle name="Normal 24 2 2 4 2 6" xfId="730"/>
    <cellStyle name="Normal 24 2 2 4 2 6 2" xfId="1676"/>
    <cellStyle name="Normal 24 2 2 4 2 6 2 2" xfId="3472"/>
    <cellStyle name="Normal 24 2 2 4 2 6 2 2 2" xfId="7097"/>
    <cellStyle name="Normal 24 2 2 4 2 6 2 3" xfId="5283"/>
    <cellStyle name="Normal 24 2 2 4 2 6 3" xfId="2581"/>
    <cellStyle name="Normal 24 2 2 4 2 6 3 2" xfId="6206"/>
    <cellStyle name="Normal 24 2 2 4 2 6 4" xfId="4392"/>
    <cellStyle name="Normal 24 2 2 4 2 7" xfId="731"/>
    <cellStyle name="Normal 24 2 2 4 2 7 2" xfId="1677"/>
    <cellStyle name="Normal 24 2 2 4 2 7 2 2" xfId="3473"/>
    <cellStyle name="Normal 24 2 2 4 2 7 2 2 2" xfId="7098"/>
    <cellStyle name="Normal 24 2 2 4 2 7 2 3" xfId="5284"/>
    <cellStyle name="Normal 24 2 2 4 2 7 3" xfId="2582"/>
    <cellStyle name="Normal 24 2 2 4 2 7 3 2" xfId="6207"/>
    <cellStyle name="Normal 24 2 2 4 2 7 4" xfId="4393"/>
    <cellStyle name="Normal 24 2 2 4 2 8" xfId="732"/>
    <cellStyle name="Normal 24 2 2 4 2 8 2" xfId="1678"/>
    <cellStyle name="Normal 24 2 2 4 2 8 2 2" xfId="3474"/>
    <cellStyle name="Normal 24 2 2 4 2 8 2 2 2" xfId="7099"/>
    <cellStyle name="Normal 24 2 2 4 2 8 2 3" xfId="5285"/>
    <cellStyle name="Normal 24 2 2 4 2 8 3" xfId="2583"/>
    <cellStyle name="Normal 24 2 2 4 2 8 3 2" xfId="6208"/>
    <cellStyle name="Normal 24 2 2 4 2 8 4" xfId="4394"/>
    <cellStyle name="Normal 24 2 2 4 2 9" xfId="733"/>
    <cellStyle name="Normal 24 2 2 4 2 9 2" xfId="1679"/>
    <cellStyle name="Normal 24 2 2 4 2 9 2 2" xfId="3475"/>
    <cellStyle name="Normal 24 2 2 4 2 9 2 2 2" xfId="7100"/>
    <cellStyle name="Normal 24 2 2 4 2 9 2 3" xfId="5286"/>
    <cellStyle name="Normal 24 2 2 4 2 9 3" xfId="2584"/>
    <cellStyle name="Normal 24 2 2 4 2 9 3 2" xfId="6209"/>
    <cellStyle name="Normal 24 2 2 4 2 9 4" xfId="4395"/>
    <cellStyle name="Normal 24 2 2 4 3" xfId="1670"/>
    <cellStyle name="Normal 24 2 2 4 3 2" xfId="3466"/>
    <cellStyle name="Normal 24 2 2 4 3 2 2" xfId="7091"/>
    <cellStyle name="Normal 24 2 2 4 3 3" xfId="5277"/>
    <cellStyle name="Normal 24 2 2 4 4" xfId="2575"/>
    <cellStyle name="Normal 24 2 2 4 4 2" xfId="6200"/>
    <cellStyle name="Normal 24 2 2 4 5" xfId="4386"/>
    <cellStyle name="Normal 24 2 2 5" xfId="734"/>
    <cellStyle name="Normal 24 2 2 5 2" xfId="1680"/>
    <cellStyle name="Normal 24 2 2 5 2 2" xfId="3476"/>
    <cellStyle name="Normal 24 2 2 5 2 2 2" xfId="7101"/>
    <cellStyle name="Normal 24 2 2 5 2 3" xfId="5287"/>
    <cellStyle name="Normal 24 2 2 5 3" xfId="2585"/>
    <cellStyle name="Normal 24 2 2 5 3 2" xfId="6210"/>
    <cellStyle name="Normal 24 2 2 5 4" xfId="4396"/>
    <cellStyle name="Normal 24 2 2 6" xfId="735"/>
    <cellStyle name="Normal 24 2 2 6 10" xfId="1681"/>
    <cellStyle name="Normal 24 2 2 6 10 2" xfId="3477"/>
    <cellStyle name="Normal 24 2 2 6 10 2 2" xfId="7102"/>
    <cellStyle name="Normal 24 2 2 6 10 3" xfId="5288"/>
    <cellStyle name="Normal 24 2 2 6 11" xfId="2586"/>
    <cellStyle name="Normal 24 2 2 6 11 2" xfId="6211"/>
    <cellStyle name="Normal 24 2 2 6 12" xfId="4397"/>
    <cellStyle name="Normal 24 2 2 6 2" xfId="736"/>
    <cellStyle name="Normal 24 2 2 6 2 2" xfId="1682"/>
    <cellStyle name="Normal 24 2 2 6 2 2 2" xfId="3478"/>
    <cellStyle name="Normal 24 2 2 6 2 2 2 2" xfId="7103"/>
    <cellStyle name="Normal 24 2 2 6 2 2 3" xfId="5289"/>
    <cellStyle name="Normal 24 2 2 6 2 3" xfId="2587"/>
    <cellStyle name="Normal 24 2 2 6 2 3 2" xfId="6212"/>
    <cellStyle name="Normal 24 2 2 6 2 4" xfId="4398"/>
    <cellStyle name="Normal 24 2 2 6 3" xfId="737"/>
    <cellStyle name="Normal 24 2 2 6 3 2" xfId="1683"/>
    <cellStyle name="Normal 24 2 2 6 3 2 2" xfId="3479"/>
    <cellStyle name="Normal 24 2 2 6 3 2 2 2" xfId="7104"/>
    <cellStyle name="Normal 24 2 2 6 3 2 3" xfId="5290"/>
    <cellStyle name="Normal 24 2 2 6 3 3" xfId="2588"/>
    <cellStyle name="Normal 24 2 2 6 3 3 2" xfId="6213"/>
    <cellStyle name="Normal 24 2 2 6 3 4" xfId="4399"/>
    <cellStyle name="Normal 24 2 2 6 4" xfId="738"/>
    <cellStyle name="Normal 24 2 2 6 4 2" xfId="1684"/>
    <cellStyle name="Normal 24 2 2 6 4 2 2" xfId="3480"/>
    <cellStyle name="Normal 24 2 2 6 4 2 2 2" xfId="7105"/>
    <cellStyle name="Normal 24 2 2 6 4 2 3" xfId="5291"/>
    <cellStyle name="Normal 24 2 2 6 4 3" xfId="2589"/>
    <cellStyle name="Normal 24 2 2 6 4 3 2" xfId="6214"/>
    <cellStyle name="Normal 24 2 2 6 4 4" xfId="4400"/>
    <cellStyle name="Normal 24 2 2 6 5" xfId="739"/>
    <cellStyle name="Normal 24 2 2 6 5 2" xfId="1685"/>
    <cellStyle name="Normal 24 2 2 6 5 2 2" xfId="3481"/>
    <cellStyle name="Normal 24 2 2 6 5 2 2 2" xfId="7106"/>
    <cellStyle name="Normal 24 2 2 6 5 2 3" xfId="5292"/>
    <cellStyle name="Normal 24 2 2 6 5 3" xfId="2590"/>
    <cellStyle name="Normal 24 2 2 6 5 3 2" xfId="6215"/>
    <cellStyle name="Normal 24 2 2 6 5 4" xfId="4401"/>
    <cellStyle name="Normal 24 2 2 6 6" xfId="740"/>
    <cellStyle name="Normal 24 2 2 6 6 2" xfId="1686"/>
    <cellStyle name="Normal 24 2 2 6 6 2 2" xfId="3482"/>
    <cellStyle name="Normal 24 2 2 6 6 2 2 2" xfId="7107"/>
    <cellStyle name="Normal 24 2 2 6 6 2 3" xfId="5293"/>
    <cellStyle name="Normal 24 2 2 6 6 3" xfId="2591"/>
    <cellStyle name="Normal 24 2 2 6 6 3 2" xfId="6216"/>
    <cellStyle name="Normal 24 2 2 6 6 4" xfId="4402"/>
    <cellStyle name="Normal 24 2 2 6 7" xfId="741"/>
    <cellStyle name="Normal 24 2 2 6 7 2" xfId="1687"/>
    <cellStyle name="Normal 24 2 2 6 7 2 2" xfId="3483"/>
    <cellStyle name="Normal 24 2 2 6 7 2 2 2" xfId="7108"/>
    <cellStyle name="Normal 24 2 2 6 7 2 3" xfId="5294"/>
    <cellStyle name="Normal 24 2 2 6 7 3" xfId="2592"/>
    <cellStyle name="Normal 24 2 2 6 7 3 2" xfId="6217"/>
    <cellStyle name="Normal 24 2 2 6 7 4" xfId="4403"/>
    <cellStyle name="Normal 24 2 2 6 8" xfId="742"/>
    <cellStyle name="Normal 24 2 2 6 8 2" xfId="1688"/>
    <cellStyle name="Normal 24 2 2 6 8 2 2" xfId="3484"/>
    <cellStyle name="Normal 24 2 2 6 8 2 2 2" xfId="7109"/>
    <cellStyle name="Normal 24 2 2 6 8 2 3" xfId="5295"/>
    <cellStyle name="Normal 24 2 2 6 8 3" xfId="2593"/>
    <cellStyle name="Normal 24 2 2 6 8 3 2" xfId="6218"/>
    <cellStyle name="Normal 24 2 2 6 8 4" xfId="4404"/>
    <cellStyle name="Normal 24 2 2 6 9" xfId="743"/>
    <cellStyle name="Normal 24 2 2 6 9 2" xfId="1689"/>
    <cellStyle name="Normal 24 2 2 6 9 2 2" xfId="3485"/>
    <cellStyle name="Normal 24 2 2 6 9 2 2 2" xfId="7110"/>
    <cellStyle name="Normal 24 2 2 6 9 2 3" xfId="5296"/>
    <cellStyle name="Normal 24 2 2 6 9 3" xfId="2594"/>
    <cellStyle name="Normal 24 2 2 6 9 3 2" xfId="6219"/>
    <cellStyle name="Normal 24 2 2 6 9 4" xfId="4405"/>
    <cellStyle name="Normal 24 2 2 7" xfId="744"/>
    <cellStyle name="Normal 24 2 2 7 2" xfId="1690"/>
    <cellStyle name="Normal 24 2 2 7 2 2" xfId="3486"/>
    <cellStyle name="Normal 24 2 2 7 2 2 2" xfId="7111"/>
    <cellStyle name="Normal 24 2 2 7 2 3" xfId="5297"/>
    <cellStyle name="Normal 24 2 2 7 3" xfId="2595"/>
    <cellStyle name="Normal 24 2 2 7 3 2" xfId="6220"/>
    <cellStyle name="Normal 24 2 2 7 4" xfId="4406"/>
    <cellStyle name="Normal 24 2 2 8" xfId="745"/>
    <cellStyle name="Normal 24 2 2 8 2" xfId="1691"/>
    <cellStyle name="Normal 24 2 2 8 2 2" xfId="3487"/>
    <cellStyle name="Normal 24 2 2 8 2 2 2" xfId="7112"/>
    <cellStyle name="Normal 24 2 2 8 2 3" xfId="5298"/>
    <cellStyle name="Normal 24 2 2 8 3" xfId="2596"/>
    <cellStyle name="Normal 24 2 2 8 3 2" xfId="6221"/>
    <cellStyle name="Normal 24 2 2 8 4" xfId="4407"/>
    <cellStyle name="Normal 24 2 2 9" xfId="746"/>
    <cellStyle name="Normal 24 2 2 9 2" xfId="1692"/>
    <cellStyle name="Normal 24 2 2 9 2 2" xfId="3488"/>
    <cellStyle name="Normal 24 2 2 9 2 2 2" xfId="7113"/>
    <cellStyle name="Normal 24 2 2 9 2 3" xfId="5299"/>
    <cellStyle name="Normal 24 2 2 9 3" xfId="747"/>
    <cellStyle name="Normal 24 2 2 9 3 2" xfId="748"/>
    <cellStyle name="Normal 24 2 2 9 3 2 2" xfId="1694"/>
    <cellStyle name="Normal 24 2 2 9 3 2 2 2" xfId="3490"/>
    <cellStyle name="Normal 24 2 2 9 3 2 2 2 2" xfId="7115"/>
    <cellStyle name="Normal 24 2 2 9 3 2 2 3" xfId="5301"/>
    <cellStyle name="Normal 24 2 2 9 3 2 3" xfId="2599"/>
    <cellStyle name="Normal 24 2 2 9 3 2 3 2" xfId="6224"/>
    <cellStyle name="Normal 24 2 2 9 3 2 4" xfId="4410"/>
    <cellStyle name="Normal 24 2 2 9 3 3" xfId="1693"/>
    <cellStyle name="Normal 24 2 2 9 3 3 2" xfId="3489"/>
    <cellStyle name="Normal 24 2 2 9 3 3 2 2" xfId="7114"/>
    <cellStyle name="Normal 24 2 2 9 3 3 3" xfId="5300"/>
    <cellStyle name="Normal 24 2 2 9 3 4" xfId="2598"/>
    <cellStyle name="Normal 24 2 2 9 3 4 2" xfId="6223"/>
    <cellStyle name="Normal 24 2 2 9 3 5" xfId="4409"/>
    <cellStyle name="Normal 24 2 2 9 4" xfId="2597"/>
    <cellStyle name="Normal 24 2 2 9 4 2" xfId="6222"/>
    <cellStyle name="Normal 24 2 2 9 5" xfId="4408"/>
    <cellStyle name="Normal 24 2 3" xfId="1622"/>
    <cellStyle name="Normal 24 2 3 2" xfId="3418"/>
    <cellStyle name="Normal 24 2 3 2 2" xfId="7043"/>
    <cellStyle name="Normal 24 2 3 3" xfId="5229"/>
    <cellStyle name="Normal 24 2 4" xfId="2527"/>
    <cellStyle name="Normal 24 2 4 2" xfId="6152"/>
    <cellStyle name="Normal 24 2 5" xfId="4338"/>
    <cellStyle name="Normal 24 3" xfId="1621"/>
    <cellStyle name="Normal 24 3 2" xfId="3417"/>
    <cellStyle name="Normal 24 3 2 2" xfId="7042"/>
    <cellStyle name="Normal 24 3 3" xfId="5228"/>
    <cellStyle name="Normal 24 4" xfId="2526"/>
    <cellStyle name="Normal 24 4 2" xfId="6151"/>
    <cellStyle name="Normal 24 5" xfId="4337"/>
    <cellStyle name="Normal 245" xfId="72"/>
    <cellStyle name="Normal 245 2" xfId="1143"/>
    <cellStyle name="Normal 245 3" xfId="96"/>
    <cellStyle name="Normal 245 3 2" xfId="1167"/>
    <cellStyle name="Normal 25" xfId="749"/>
    <cellStyle name="Normal 25 2" xfId="1695"/>
    <cellStyle name="Normal 25 2 2" xfId="3491"/>
    <cellStyle name="Normal 25 2 2 2" xfId="7116"/>
    <cellStyle name="Normal 25 2 3" xfId="5302"/>
    <cellStyle name="Normal 25 3" xfId="2600"/>
    <cellStyle name="Normal 25 3 2" xfId="6225"/>
    <cellStyle name="Normal 25 4" xfId="4411"/>
    <cellStyle name="Normal 257" xfId="95"/>
    <cellStyle name="Normal 257 2" xfId="1166"/>
    <cellStyle name="Normal 26" xfId="750"/>
    <cellStyle name="Normal 26 2" xfId="1696"/>
    <cellStyle name="Normal 26 2 2" xfId="3492"/>
    <cellStyle name="Normal 26 2 2 2" xfId="7117"/>
    <cellStyle name="Normal 26 2 3" xfId="5303"/>
    <cellStyle name="Normal 26 3" xfId="2601"/>
    <cellStyle name="Normal 26 3 2" xfId="6226"/>
    <cellStyle name="Normal 26 4" xfId="4412"/>
    <cellStyle name="Normal 27" xfId="751"/>
    <cellStyle name="Normal 27 2" xfId="752"/>
    <cellStyle name="Normal 27 2 2" xfId="753"/>
    <cellStyle name="Normal 27 2 2 10" xfId="2604"/>
    <cellStyle name="Normal 27 2 2 10 2" xfId="6229"/>
    <cellStyle name="Normal 27 2 2 11" xfId="4415"/>
    <cellStyle name="Normal 27 2 2 2" xfId="754"/>
    <cellStyle name="Normal 27 2 2 2 10" xfId="1700"/>
    <cellStyle name="Normal 27 2 2 2 10 2" xfId="3496"/>
    <cellStyle name="Normal 27 2 2 2 10 2 2" xfId="7121"/>
    <cellStyle name="Normal 27 2 2 2 10 3" xfId="5307"/>
    <cellStyle name="Normal 27 2 2 2 11" xfId="2605"/>
    <cellStyle name="Normal 27 2 2 2 11 2" xfId="6230"/>
    <cellStyle name="Normal 27 2 2 2 12" xfId="4416"/>
    <cellStyle name="Normal 27 2 2 2 2" xfId="755"/>
    <cellStyle name="Normal 27 2 2 2 2 2" xfId="756"/>
    <cellStyle name="Normal 27 2 2 2 2 2 2" xfId="757"/>
    <cellStyle name="Normal 27 2 2 2 2 2 2 2" xfId="758"/>
    <cellStyle name="Normal 27 2 2 2 2 2 2 2 2" xfId="759"/>
    <cellStyle name="Normal 27 2 2 2 2 2 2 2 2 10" xfId="4421"/>
    <cellStyle name="Normal 27 2 2 2 2 2 2 2 2 2" xfId="760"/>
    <cellStyle name="Normal 27 2 2 2 2 2 2 2 2 2 2" xfId="1706"/>
    <cellStyle name="Normal 27 2 2 2 2 2 2 2 2 2 2 2" xfId="3502"/>
    <cellStyle name="Normal 27 2 2 2 2 2 2 2 2 2 2 2 2" xfId="7127"/>
    <cellStyle name="Normal 27 2 2 2 2 2 2 2 2 2 2 3" xfId="5313"/>
    <cellStyle name="Normal 27 2 2 2 2 2 2 2 2 2 3" xfId="2611"/>
    <cellStyle name="Normal 27 2 2 2 2 2 2 2 2 2 3 2" xfId="6236"/>
    <cellStyle name="Normal 27 2 2 2 2 2 2 2 2 2 4" xfId="4422"/>
    <cellStyle name="Normal 27 2 2 2 2 2 2 2 2 3" xfId="761"/>
    <cellStyle name="Normal 27 2 2 2 2 2 2 2 2 3 2" xfId="1707"/>
    <cellStyle name="Normal 27 2 2 2 2 2 2 2 2 3 2 2" xfId="3503"/>
    <cellStyle name="Normal 27 2 2 2 2 2 2 2 2 3 2 2 2" xfId="7128"/>
    <cellStyle name="Normal 27 2 2 2 2 2 2 2 2 3 2 3" xfId="5314"/>
    <cellStyle name="Normal 27 2 2 2 2 2 2 2 2 3 3" xfId="2612"/>
    <cellStyle name="Normal 27 2 2 2 2 2 2 2 2 3 3 2" xfId="6237"/>
    <cellStyle name="Normal 27 2 2 2 2 2 2 2 2 3 4" xfId="4423"/>
    <cellStyle name="Normal 27 2 2 2 2 2 2 2 2 4" xfId="762"/>
    <cellStyle name="Normal 27 2 2 2 2 2 2 2 2 4 2" xfId="1708"/>
    <cellStyle name="Normal 27 2 2 2 2 2 2 2 2 4 2 2" xfId="3504"/>
    <cellStyle name="Normal 27 2 2 2 2 2 2 2 2 4 2 2 2" xfId="7129"/>
    <cellStyle name="Normal 27 2 2 2 2 2 2 2 2 4 2 3" xfId="5315"/>
    <cellStyle name="Normal 27 2 2 2 2 2 2 2 2 4 3" xfId="2613"/>
    <cellStyle name="Normal 27 2 2 2 2 2 2 2 2 4 3 2" xfId="6238"/>
    <cellStyle name="Normal 27 2 2 2 2 2 2 2 2 4 4" xfId="4424"/>
    <cellStyle name="Normal 27 2 2 2 2 2 2 2 2 5" xfId="763"/>
    <cellStyle name="Normal 27 2 2 2 2 2 2 2 2 5 2" xfId="1709"/>
    <cellStyle name="Normal 27 2 2 2 2 2 2 2 2 5 2 2" xfId="3505"/>
    <cellStyle name="Normal 27 2 2 2 2 2 2 2 2 5 2 2 2" xfId="7130"/>
    <cellStyle name="Normal 27 2 2 2 2 2 2 2 2 5 2 3" xfId="5316"/>
    <cellStyle name="Normal 27 2 2 2 2 2 2 2 2 5 3" xfId="2614"/>
    <cellStyle name="Normal 27 2 2 2 2 2 2 2 2 5 3 2" xfId="6239"/>
    <cellStyle name="Normal 27 2 2 2 2 2 2 2 2 5 4" xfId="4425"/>
    <cellStyle name="Normal 27 2 2 2 2 2 2 2 2 6" xfId="764"/>
    <cellStyle name="Normal 27 2 2 2 2 2 2 2 2 6 2" xfId="1710"/>
    <cellStyle name="Normal 27 2 2 2 2 2 2 2 2 6 2 2" xfId="3506"/>
    <cellStyle name="Normal 27 2 2 2 2 2 2 2 2 6 2 2 2" xfId="7131"/>
    <cellStyle name="Normal 27 2 2 2 2 2 2 2 2 6 2 3" xfId="5317"/>
    <cellStyle name="Normal 27 2 2 2 2 2 2 2 2 6 3" xfId="2615"/>
    <cellStyle name="Normal 27 2 2 2 2 2 2 2 2 6 3 2" xfId="6240"/>
    <cellStyle name="Normal 27 2 2 2 2 2 2 2 2 6 4" xfId="4426"/>
    <cellStyle name="Normal 27 2 2 2 2 2 2 2 2 7" xfId="765"/>
    <cellStyle name="Normal 27 2 2 2 2 2 2 2 2 7 2" xfId="1711"/>
    <cellStyle name="Normal 27 2 2 2 2 2 2 2 2 7 2 2" xfId="3507"/>
    <cellStyle name="Normal 27 2 2 2 2 2 2 2 2 7 2 2 2" xfId="7132"/>
    <cellStyle name="Normal 27 2 2 2 2 2 2 2 2 7 2 3" xfId="5318"/>
    <cellStyle name="Normal 27 2 2 2 2 2 2 2 2 7 3" xfId="2616"/>
    <cellStyle name="Normal 27 2 2 2 2 2 2 2 2 7 3 2" xfId="6241"/>
    <cellStyle name="Normal 27 2 2 2 2 2 2 2 2 7 4" xfId="4427"/>
    <cellStyle name="Normal 27 2 2 2 2 2 2 2 2 8" xfId="1705"/>
    <cellStyle name="Normal 27 2 2 2 2 2 2 2 2 8 2" xfId="3501"/>
    <cellStyle name="Normal 27 2 2 2 2 2 2 2 2 8 2 2" xfId="7126"/>
    <cellStyle name="Normal 27 2 2 2 2 2 2 2 2 8 3" xfId="5312"/>
    <cellStyle name="Normal 27 2 2 2 2 2 2 2 2 9" xfId="2610"/>
    <cellStyle name="Normal 27 2 2 2 2 2 2 2 2 9 2" xfId="6235"/>
    <cellStyle name="Normal 27 2 2 2 2 2 2 2 3" xfId="766"/>
    <cellStyle name="Normal 27 2 2 2 2 2 2 2 3 2" xfId="767"/>
    <cellStyle name="Normal 27 2 2 2 2 2 2 2 3 2 2" xfId="768"/>
    <cellStyle name="Normal 27 2 2 2 2 2 2 2 3 2 2 2" xfId="769"/>
    <cellStyle name="Normal 27 2 2 2 2 2 2 2 3 2 2 2 2" xfId="770"/>
    <cellStyle name="Normal 27 2 2 2 2 2 2 2 3 2 2 2 2 2" xfId="771"/>
    <cellStyle name="Normal 27 2 2 2 2 2 2 2 3 2 2 2 2 2 2" xfId="772"/>
    <cellStyle name="Normal 27 2 2 2 2 2 2 2 3 2 2 2 2 2 2 2" xfId="773"/>
    <cellStyle name="Normal 27 2 2 2 2 2 2 2 3 2 2 2 2 2 2 2 2" xfId="774"/>
    <cellStyle name="Normal 27 2 2 2 2 2 2 2 3 2 2 2 2 2 2 2 2 2" xfId="775"/>
    <cellStyle name="Normal 27 2 2 2 2 2 2 2 3 2 2 2 2 2 2 2 2 2 2" xfId="776"/>
    <cellStyle name="Normal 27 2 2 2 2 2 2 2 3 2 2 2 2 2 2 2 2 2 2 2" xfId="777"/>
    <cellStyle name="Normal 27 2 2 2 2 2 2 2 3 2 2 2 2 2 2 2 2 2 2 2 2" xfId="93"/>
    <cellStyle name="Normal 27 2 2 2 2 2 2 2 3 2 2 2 2 2 2 2 2 2 2 2 2 2" xfId="110"/>
    <cellStyle name="Normal 27 2 2 2 2 2 2 2 3 2 2 2 2 2 2 2 2 2 2 2 2 2 2" xfId="1042"/>
    <cellStyle name="Normal 27 2 2 2 2 2 2 2 3 2 2 2 2 2 2 2 2 2 2 2 2 2 2 2" xfId="1952"/>
    <cellStyle name="Normal 27 2 2 2 2 2 2 2 3 2 2 2 2 2 2 2 2 2 2 2 2 2 2 2 2" xfId="3748"/>
    <cellStyle name="Normal 27 2 2 2 2 2 2 2 3 2 2 2 2 2 2 2 2 2 2 2 2 2 2 2 2 2" xfId="7373"/>
    <cellStyle name="Normal 27 2 2 2 2 2 2 2 3 2 2 2 2 2 2 2 2 2 2 2 2 2 2 2 3" xfId="5559"/>
    <cellStyle name="Normal 27 2 2 2 2 2 2 2 3 2 2 2 2 2 2 2 2 2 2 2 2 2 2 3" xfId="2857"/>
    <cellStyle name="Normal 27 2 2 2 2 2 2 2 3 2 2 2 2 2 2 2 2 2 2 2 2 2 2 3 2" xfId="6482"/>
    <cellStyle name="Normal 27 2 2 2 2 2 2 2 3 2 2 2 2 2 2 2 2 2 2 2 2 2 2 4" xfId="4668"/>
    <cellStyle name="Normal 27 2 2 2 2 2 2 2 3 2 2 2 2 2 2 2 2 2 2 2 2 2 3" xfId="1179"/>
    <cellStyle name="Normal 27 2 2 2 2 2 2 2 3 2 2 2 2 2 2 2 2 2 2 2 2 2 3 2" xfId="2975"/>
    <cellStyle name="Normal 27 2 2 2 2 2 2 2 3 2 2 2 2 2 2 2 2 2 2 2 2 2 3 2 2" xfId="6600"/>
    <cellStyle name="Normal 27 2 2 2 2 2 2 2 3 2 2 2 2 2 2 2 2 2 2 2 2 2 3 3" xfId="4786"/>
    <cellStyle name="Normal 27 2 2 2 2 2 2 2 3 2 2 2 2 2 2 2 2 2 2 2 2 2 4" xfId="2083"/>
    <cellStyle name="Normal 27 2 2 2 2 2 2 2 3 2 2 2 2 2 2 2 2 2 2 2 2 2 4 2" xfId="5708"/>
    <cellStyle name="Normal 27 2 2 2 2 2 2 2 3 2 2 2 2 2 2 2 2 2 2 2 2 2 5" xfId="3894"/>
    <cellStyle name="Normal 27 2 2 2 2 2 2 2 3 2 2 2 2 2 2 2 2 2 2 2 2 3" xfId="1164"/>
    <cellStyle name="Normal 27 2 2 2 2 2 2 2 3 2 2 2 2 2 2 2 2 2 2 2 2 3 2" xfId="2962"/>
    <cellStyle name="Normal 27 2 2 2 2 2 2 2 3 2 2 2 2 2 2 2 2 2 2 2 2 3 2 2" xfId="6587"/>
    <cellStyle name="Normal 27 2 2 2 2 2 2 2 3 2 2 2 2 2 2 2 2 2 2 2 2 3 3" xfId="4773"/>
    <cellStyle name="Normal 27 2 2 2 2 2 2 2 3 2 2 2 2 2 2 2 2 2 2 2 2 4" xfId="2070"/>
    <cellStyle name="Normal 27 2 2 2 2 2 2 2 3 2 2 2 2 2 2 2 2 2 2 2 2 4 2" xfId="5695"/>
    <cellStyle name="Normal 27 2 2 2 2 2 2 2 3 2 2 2 2 2 2 2 2 2 2 2 2 5" xfId="3881"/>
    <cellStyle name="Normal 27 2 2 2 2 2 2 2 3 2 2 2 2 2 2 2 2 2 2 2 3" xfId="1723"/>
    <cellStyle name="Normal 27 2 2 2 2 2 2 2 3 2 2 2 2 2 2 2 2 2 2 2 3 2" xfId="3519"/>
    <cellStyle name="Normal 27 2 2 2 2 2 2 2 3 2 2 2 2 2 2 2 2 2 2 2 3 2 2" xfId="7144"/>
    <cellStyle name="Normal 27 2 2 2 2 2 2 2 3 2 2 2 2 2 2 2 2 2 2 2 3 3" xfId="5330"/>
    <cellStyle name="Normal 27 2 2 2 2 2 2 2 3 2 2 2 2 2 2 2 2 2 2 2 4" xfId="2628"/>
    <cellStyle name="Normal 27 2 2 2 2 2 2 2 3 2 2 2 2 2 2 2 2 2 2 2 4 2" xfId="6253"/>
    <cellStyle name="Normal 27 2 2 2 2 2 2 2 3 2 2 2 2 2 2 2 2 2 2 2 5" xfId="4439"/>
    <cellStyle name="Normal 27 2 2 2 2 2 2 2 3 2 2 2 2 2 2 2 2 2 2 3" xfId="1722"/>
    <cellStyle name="Normal 27 2 2 2 2 2 2 2 3 2 2 2 2 2 2 2 2 2 2 3 2" xfId="3518"/>
    <cellStyle name="Normal 27 2 2 2 2 2 2 2 3 2 2 2 2 2 2 2 2 2 2 3 2 2" xfId="7143"/>
    <cellStyle name="Normal 27 2 2 2 2 2 2 2 3 2 2 2 2 2 2 2 2 2 2 3 3" xfId="5329"/>
    <cellStyle name="Normal 27 2 2 2 2 2 2 2 3 2 2 2 2 2 2 2 2 2 2 4" xfId="2627"/>
    <cellStyle name="Normal 27 2 2 2 2 2 2 2 3 2 2 2 2 2 2 2 2 2 2 4 2" xfId="6252"/>
    <cellStyle name="Normal 27 2 2 2 2 2 2 2 3 2 2 2 2 2 2 2 2 2 2 5" xfId="4438"/>
    <cellStyle name="Normal 27 2 2 2 2 2 2 2 3 2 2 2 2 2 2 2 2 2 3" xfId="1721"/>
    <cellStyle name="Normal 27 2 2 2 2 2 2 2 3 2 2 2 2 2 2 2 2 2 3 2" xfId="3517"/>
    <cellStyle name="Normal 27 2 2 2 2 2 2 2 3 2 2 2 2 2 2 2 2 2 3 2 2" xfId="7142"/>
    <cellStyle name="Normal 27 2 2 2 2 2 2 2 3 2 2 2 2 2 2 2 2 2 3 3" xfId="5328"/>
    <cellStyle name="Normal 27 2 2 2 2 2 2 2 3 2 2 2 2 2 2 2 2 2 4" xfId="2626"/>
    <cellStyle name="Normal 27 2 2 2 2 2 2 2 3 2 2 2 2 2 2 2 2 2 4 2" xfId="6251"/>
    <cellStyle name="Normal 27 2 2 2 2 2 2 2 3 2 2 2 2 2 2 2 2 2 5" xfId="4437"/>
    <cellStyle name="Normal 27 2 2 2 2 2 2 2 3 2 2 2 2 2 2 2 2 3" xfId="1720"/>
    <cellStyle name="Normal 27 2 2 2 2 2 2 2 3 2 2 2 2 2 2 2 2 3 2" xfId="3516"/>
    <cellStyle name="Normal 27 2 2 2 2 2 2 2 3 2 2 2 2 2 2 2 2 3 2 2" xfId="7141"/>
    <cellStyle name="Normal 27 2 2 2 2 2 2 2 3 2 2 2 2 2 2 2 2 3 3" xfId="5327"/>
    <cellStyle name="Normal 27 2 2 2 2 2 2 2 3 2 2 2 2 2 2 2 2 4" xfId="2625"/>
    <cellStyle name="Normal 27 2 2 2 2 2 2 2 3 2 2 2 2 2 2 2 2 4 2" xfId="6250"/>
    <cellStyle name="Normal 27 2 2 2 2 2 2 2 3 2 2 2 2 2 2 2 2 5" xfId="4436"/>
    <cellStyle name="Normal 27 2 2 2 2 2 2 2 3 2 2 2 2 2 2 2 3" xfId="1719"/>
    <cellStyle name="Normal 27 2 2 2 2 2 2 2 3 2 2 2 2 2 2 2 3 2" xfId="3515"/>
    <cellStyle name="Normal 27 2 2 2 2 2 2 2 3 2 2 2 2 2 2 2 3 2 2" xfId="7140"/>
    <cellStyle name="Normal 27 2 2 2 2 2 2 2 3 2 2 2 2 2 2 2 3 3" xfId="5326"/>
    <cellStyle name="Normal 27 2 2 2 2 2 2 2 3 2 2 2 2 2 2 2 4" xfId="2624"/>
    <cellStyle name="Normal 27 2 2 2 2 2 2 2 3 2 2 2 2 2 2 2 4 2" xfId="6249"/>
    <cellStyle name="Normal 27 2 2 2 2 2 2 2 3 2 2 2 2 2 2 2 5" xfId="4435"/>
    <cellStyle name="Normal 27 2 2 2 2 2 2 2 3 2 2 2 2 2 2 2 6" xfId="778"/>
    <cellStyle name="Normal 27 2 2 2 2 2 2 2 3 2 2 2 2 2 2 2 6 2" xfId="87"/>
    <cellStyle name="Normal 27 2 2 2 2 2 2 2 3 2 2 2 2 2 2 2 6 2 2" xfId="104"/>
    <cellStyle name="Normal 27 2 2 2 2 2 2 2 3 2 2 2 2 2 2 2 6 2 2 2" xfId="1035"/>
    <cellStyle name="Normal 27 2 2 2 2 2 2 2 3 2 2 2 2 2 2 2 6 2 2 2 2" xfId="1945"/>
    <cellStyle name="Normal 27 2 2 2 2 2 2 2 3 2 2 2 2 2 2 2 6 2 2 2 2 2" xfId="3741"/>
    <cellStyle name="Normal 27 2 2 2 2 2 2 2 3 2 2 2 2 2 2 2 6 2 2 2 2 2 2" xfId="7366"/>
    <cellStyle name="Normal 27 2 2 2 2 2 2 2 3 2 2 2 2 2 2 2 6 2 2 2 2 3" xfId="5552"/>
    <cellStyle name="Normal 27 2 2 2 2 2 2 2 3 2 2 2 2 2 2 2 6 2 2 2 3" xfId="2850"/>
    <cellStyle name="Normal 27 2 2 2 2 2 2 2 3 2 2 2 2 2 2 2 6 2 2 2 3 2" xfId="6475"/>
    <cellStyle name="Normal 27 2 2 2 2 2 2 2 3 2 2 2 2 2 2 2 6 2 2 2 4" xfId="4661"/>
    <cellStyle name="Normal 27 2 2 2 2 2 2 2 3 2 2 2 2 2 2 2 6 2 2 3" xfId="1056"/>
    <cellStyle name="Normal 27 2 2 2 2 2 2 2 3 2 2 2 2 2 2 2 6 2 2 3 2" xfId="1965"/>
    <cellStyle name="Normal 27 2 2 2 2 2 2 2 3 2 2 2 2 2 2 2 6 2 2 3 2 2" xfId="3761"/>
    <cellStyle name="Normal 27 2 2 2 2 2 2 2 3 2 2 2 2 2 2 2 6 2 2 3 2 2 2" xfId="7386"/>
    <cellStyle name="Normal 27 2 2 2 2 2 2 2 3 2 2 2 2 2 2 2 6 2 2 3 2 3" xfId="5572"/>
    <cellStyle name="Normal 27 2 2 2 2 2 2 2 3 2 2 2 2 2 2 2 6 2 2 3 3" xfId="2870"/>
    <cellStyle name="Normal 27 2 2 2 2 2 2 2 3 2 2 2 2 2 2 2 6 2 2 3 3 2" xfId="6495"/>
    <cellStyle name="Normal 27 2 2 2 2 2 2 2 3 2 2 2 2 2 2 2 6 2 2 3 4" xfId="4681"/>
    <cellStyle name="Normal 27 2 2 2 2 2 2 2 3 2 2 2 2 2 2 2 6 2 2 4" xfId="1173"/>
    <cellStyle name="Normal 27 2 2 2 2 2 2 2 3 2 2 2 2 2 2 2 6 2 2 4 2" xfId="2969"/>
    <cellStyle name="Normal 27 2 2 2 2 2 2 2 3 2 2 2 2 2 2 2 6 2 2 4 2 2" xfId="6594"/>
    <cellStyle name="Normal 27 2 2 2 2 2 2 2 3 2 2 2 2 2 2 2 6 2 2 4 3" xfId="4780"/>
    <cellStyle name="Normal 27 2 2 2 2 2 2 2 3 2 2 2 2 2 2 2 6 2 2 5" xfId="2077"/>
    <cellStyle name="Normal 27 2 2 2 2 2 2 2 3 2 2 2 2 2 2 2 6 2 2 5 2" xfId="5702"/>
    <cellStyle name="Normal 27 2 2 2 2 2 2 2 3 2 2 2 2 2 2 2 6 2 2 6" xfId="3888"/>
    <cellStyle name="Normal 27 2 2 2 2 2 2 2 3 2 2 2 2 2 2 2 6 2 3" xfId="1158"/>
    <cellStyle name="Normal 27 2 2 2 2 2 2 2 3 2 2 2 2 2 2 2 6 2 3 2" xfId="2956"/>
    <cellStyle name="Normal 27 2 2 2 2 2 2 2 3 2 2 2 2 2 2 2 6 2 3 2 2" xfId="6581"/>
    <cellStyle name="Normal 27 2 2 2 2 2 2 2 3 2 2 2 2 2 2 2 6 2 3 3" xfId="4767"/>
    <cellStyle name="Normal 27 2 2 2 2 2 2 2 3 2 2 2 2 2 2 2 6 2 4" xfId="2064"/>
    <cellStyle name="Normal 27 2 2 2 2 2 2 2 3 2 2 2 2 2 2 2 6 2 4 2" xfId="5689"/>
    <cellStyle name="Normal 27 2 2 2 2 2 2 2 3 2 2 2 2 2 2 2 6 2 5" xfId="3875"/>
    <cellStyle name="Normal 27 2 2 2 2 2 2 2 3 2 2 2 2 2 2 2 6 3" xfId="1724"/>
    <cellStyle name="Normal 27 2 2 2 2 2 2 2 3 2 2 2 2 2 2 2 6 3 2" xfId="3520"/>
    <cellStyle name="Normal 27 2 2 2 2 2 2 2 3 2 2 2 2 2 2 2 6 3 2 2" xfId="7145"/>
    <cellStyle name="Normal 27 2 2 2 2 2 2 2 3 2 2 2 2 2 2 2 6 3 3" xfId="5331"/>
    <cellStyle name="Normal 27 2 2 2 2 2 2 2 3 2 2 2 2 2 2 2 6 4" xfId="2629"/>
    <cellStyle name="Normal 27 2 2 2 2 2 2 2 3 2 2 2 2 2 2 2 6 4 2" xfId="6254"/>
    <cellStyle name="Normal 27 2 2 2 2 2 2 2 3 2 2 2 2 2 2 2 6 5" xfId="4440"/>
    <cellStyle name="Normal 27 2 2 2 2 2 2 2 3 2 2 2 2 2 2 2 7" xfId="83"/>
    <cellStyle name="Normal 27 2 2 2 2 2 2 2 3 2 2 2 2 2 2 2 7 2" xfId="100"/>
    <cellStyle name="Normal 27 2 2 2 2 2 2 2 3 2 2 2 2 2 2 2 7 2 2" xfId="1031"/>
    <cellStyle name="Normal 27 2 2 2 2 2 2 2 3 2 2 2 2 2 2 2 7 2 2 2" xfId="1941"/>
    <cellStyle name="Normal 27 2 2 2 2 2 2 2 3 2 2 2 2 2 2 2 7 2 2 2 2" xfId="3737"/>
    <cellStyle name="Normal 27 2 2 2 2 2 2 2 3 2 2 2 2 2 2 2 7 2 2 2 2 2" xfId="7362"/>
    <cellStyle name="Normal 27 2 2 2 2 2 2 2 3 2 2 2 2 2 2 2 7 2 2 2 3" xfId="5548"/>
    <cellStyle name="Normal 27 2 2 2 2 2 2 2 3 2 2 2 2 2 2 2 7 2 2 3" xfId="2846"/>
    <cellStyle name="Normal 27 2 2 2 2 2 2 2 3 2 2 2 2 2 2 2 7 2 2 3 2" xfId="6471"/>
    <cellStyle name="Normal 27 2 2 2 2 2 2 2 3 2 2 2 2 2 2 2 7 2 2 4" xfId="4657"/>
    <cellStyle name="Normal 27 2 2 2 2 2 2 2 3 2 2 2 2 2 2 2 7 2 3" xfId="1051"/>
    <cellStyle name="Normal 27 2 2 2 2 2 2 2 3 2 2 2 2 2 2 2 7 2 3 2" xfId="1960"/>
    <cellStyle name="Normal 27 2 2 2 2 2 2 2 3 2 2 2 2 2 2 2 7 2 3 2 2" xfId="3756"/>
    <cellStyle name="Normal 27 2 2 2 2 2 2 2 3 2 2 2 2 2 2 2 7 2 3 2 2 2" xfId="7381"/>
    <cellStyle name="Normal 27 2 2 2 2 2 2 2 3 2 2 2 2 2 2 2 7 2 3 2 3" xfId="5567"/>
    <cellStyle name="Normal 27 2 2 2 2 2 2 2 3 2 2 2 2 2 2 2 7 2 3 3" xfId="2865"/>
    <cellStyle name="Normal 27 2 2 2 2 2 2 2 3 2 2 2 2 2 2 2 7 2 3 3 2" xfId="6490"/>
    <cellStyle name="Normal 27 2 2 2 2 2 2 2 3 2 2 2 2 2 2 2 7 2 3 4" xfId="4676"/>
    <cellStyle name="Normal 27 2 2 2 2 2 2 2 3 2 2 2 2 2 2 2 7 2 4" xfId="1169"/>
    <cellStyle name="Normal 27 2 2 2 2 2 2 2 3 2 2 2 2 2 2 2 7 2 4 2" xfId="2965"/>
    <cellStyle name="Normal 27 2 2 2 2 2 2 2 3 2 2 2 2 2 2 2 7 2 4 2 2" xfId="6590"/>
    <cellStyle name="Normal 27 2 2 2 2 2 2 2 3 2 2 2 2 2 2 2 7 2 4 3" xfId="4776"/>
    <cellStyle name="Normal 27 2 2 2 2 2 2 2 3 2 2 2 2 2 2 2 7 2 5" xfId="2073"/>
    <cellStyle name="Normal 27 2 2 2 2 2 2 2 3 2 2 2 2 2 2 2 7 2 5 2" xfId="5698"/>
    <cellStyle name="Normal 27 2 2 2 2 2 2 2 3 2 2 2 2 2 2 2 7 2 6" xfId="3884"/>
    <cellStyle name="Normal 27 2 2 2 2 2 2 2 3 2 2 2 2 2 2 2 7 3" xfId="1154"/>
    <cellStyle name="Normal 27 2 2 2 2 2 2 2 3 2 2 2 2 2 2 2 7 3 2" xfId="2952"/>
    <cellStyle name="Normal 27 2 2 2 2 2 2 2 3 2 2 2 2 2 2 2 7 3 2 2" xfId="6577"/>
    <cellStyle name="Normal 27 2 2 2 2 2 2 2 3 2 2 2 2 2 2 2 7 3 3" xfId="4763"/>
    <cellStyle name="Normal 27 2 2 2 2 2 2 2 3 2 2 2 2 2 2 2 7 4" xfId="2060"/>
    <cellStyle name="Normal 27 2 2 2 2 2 2 2 3 2 2 2 2 2 2 2 7 4 2" xfId="5685"/>
    <cellStyle name="Normal 27 2 2 2 2 2 2 2 3 2 2 2 2 2 2 2 7 5" xfId="3871"/>
    <cellStyle name="Normal 27 2 2 2 2 2 2 2 3 2 2 2 2 2 2 3" xfId="1718"/>
    <cellStyle name="Normal 27 2 2 2 2 2 2 2 3 2 2 2 2 2 2 3 2" xfId="3514"/>
    <cellStyle name="Normal 27 2 2 2 2 2 2 2 3 2 2 2 2 2 2 3 2 2" xfId="7139"/>
    <cellStyle name="Normal 27 2 2 2 2 2 2 2 3 2 2 2 2 2 2 3 3" xfId="5325"/>
    <cellStyle name="Normal 27 2 2 2 2 2 2 2 3 2 2 2 2 2 2 4" xfId="2623"/>
    <cellStyle name="Normal 27 2 2 2 2 2 2 2 3 2 2 2 2 2 2 4 2" xfId="6248"/>
    <cellStyle name="Normal 27 2 2 2 2 2 2 2 3 2 2 2 2 2 2 5" xfId="4434"/>
    <cellStyle name="Normal 27 2 2 2 2 2 2 2 3 2 2 2 2 2 3" xfId="1717"/>
    <cellStyle name="Normal 27 2 2 2 2 2 2 2 3 2 2 2 2 2 3 2" xfId="3513"/>
    <cellStyle name="Normal 27 2 2 2 2 2 2 2 3 2 2 2 2 2 3 2 2" xfId="7138"/>
    <cellStyle name="Normal 27 2 2 2 2 2 2 2 3 2 2 2 2 2 3 3" xfId="5324"/>
    <cellStyle name="Normal 27 2 2 2 2 2 2 2 3 2 2 2 2 2 4" xfId="2622"/>
    <cellStyle name="Normal 27 2 2 2 2 2 2 2 3 2 2 2 2 2 4 2" xfId="6247"/>
    <cellStyle name="Normal 27 2 2 2 2 2 2 2 3 2 2 2 2 2 5" xfId="4433"/>
    <cellStyle name="Normal 27 2 2 2 2 2 2 2 3 2 2 2 2 3" xfId="1716"/>
    <cellStyle name="Normal 27 2 2 2 2 2 2 2 3 2 2 2 2 3 2" xfId="3512"/>
    <cellStyle name="Normal 27 2 2 2 2 2 2 2 3 2 2 2 2 3 2 2" xfId="7137"/>
    <cellStyle name="Normal 27 2 2 2 2 2 2 2 3 2 2 2 2 3 3" xfId="5323"/>
    <cellStyle name="Normal 27 2 2 2 2 2 2 2 3 2 2 2 2 4" xfId="2621"/>
    <cellStyle name="Normal 27 2 2 2 2 2 2 2 3 2 2 2 2 4 2" xfId="6246"/>
    <cellStyle name="Normal 27 2 2 2 2 2 2 2 3 2 2 2 2 5" xfId="4432"/>
    <cellStyle name="Normal 27 2 2 2 2 2 2 2 3 2 2 2 3" xfId="1715"/>
    <cellStyle name="Normal 27 2 2 2 2 2 2 2 3 2 2 2 3 2" xfId="3511"/>
    <cellStyle name="Normal 27 2 2 2 2 2 2 2 3 2 2 2 3 2 2" xfId="7136"/>
    <cellStyle name="Normal 27 2 2 2 2 2 2 2 3 2 2 2 3 3" xfId="5322"/>
    <cellStyle name="Normal 27 2 2 2 2 2 2 2 3 2 2 2 4" xfId="2620"/>
    <cellStyle name="Normal 27 2 2 2 2 2 2 2 3 2 2 2 4 2" xfId="6245"/>
    <cellStyle name="Normal 27 2 2 2 2 2 2 2 3 2 2 2 5" xfId="4431"/>
    <cellStyle name="Normal 27 2 2 2 2 2 2 2 3 2 2 3" xfId="1714"/>
    <cellStyle name="Normal 27 2 2 2 2 2 2 2 3 2 2 3 2" xfId="3510"/>
    <cellStyle name="Normal 27 2 2 2 2 2 2 2 3 2 2 3 2 2" xfId="7135"/>
    <cellStyle name="Normal 27 2 2 2 2 2 2 2 3 2 2 3 3" xfId="5321"/>
    <cellStyle name="Normal 27 2 2 2 2 2 2 2 3 2 2 4" xfId="2619"/>
    <cellStyle name="Normal 27 2 2 2 2 2 2 2 3 2 2 4 2" xfId="6244"/>
    <cellStyle name="Normal 27 2 2 2 2 2 2 2 3 2 2 5" xfId="4430"/>
    <cellStyle name="Normal 27 2 2 2 2 2 2 2 3 2 3" xfId="1713"/>
    <cellStyle name="Normal 27 2 2 2 2 2 2 2 3 2 3 2" xfId="3509"/>
    <cellStyle name="Normal 27 2 2 2 2 2 2 2 3 2 3 2 2" xfId="7134"/>
    <cellStyle name="Normal 27 2 2 2 2 2 2 2 3 2 3 3" xfId="5320"/>
    <cellStyle name="Normal 27 2 2 2 2 2 2 2 3 2 4" xfId="2618"/>
    <cellStyle name="Normal 27 2 2 2 2 2 2 2 3 2 4 2" xfId="6243"/>
    <cellStyle name="Normal 27 2 2 2 2 2 2 2 3 2 5" xfId="4429"/>
    <cellStyle name="Normal 27 2 2 2 2 2 2 2 3 3" xfId="1712"/>
    <cellStyle name="Normal 27 2 2 2 2 2 2 2 3 3 2" xfId="3508"/>
    <cellStyle name="Normal 27 2 2 2 2 2 2 2 3 3 2 2" xfId="7133"/>
    <cellStyle name="Normal 27 2 2 2 2 2 2 2 3 3 3" xfId="5319"/>
    <cellStyle name="Normal 27 2 2 2 2 2 2 2 3 4" xfId="2617"/>
    <cellStyle name="Normal 27 2 2 2 2 2 2 2 3 4 2" xfId="6242"/>
    <cellStyle name="Normal 27 2 2 2 2 2 2 2 3 5" xfId="4428"/>
    <cellStyle name="Normal 27 2 2 2 2 2 2 2 4" xfId="1704"/>
    <cellStyle name="Normal 27 2 2 2 2 2 2 2 4 2" xfId="3500"/>
    <cellStyle name="Normal 27 2 2 2 2 2 2 2 4 2 2" xfId="7125"/>
    <cellStyle name="Normal 27 2 2 2 2 2 2 2 4 3" xfId="5311"/>
    <cellStyle name="Normal 27 2 2 2 2 2 2 2 5" xfId="2609"/>
    <cellStyle name="Normal 27 2 2 2 2 2 2 2 5 2" xfId="6234"/>
    <cellStyle name="Normal 27 2 2 2 2 2 2 2 6" xfId="4420"/>
    <cellStyle name="Normal 27 2 2 2 2 2 2 3" xfId="1703"/>
    <cellStyle name="Normal 27 2 2 2 2 2 2 3 2" xfId="3499"/>
    <cellStyle name="Normal 27 2 2 2 2 2 2 3 2 2" xfId="7124"/>
    <cellStyle name="Normal 27 2 2 2 2 2 2 3 3" xfId="5310"/>
    <cellStyle name="Normal 27 2 2 2 2 2 2 4" xfId="2608"/>
    <cellStyle name="Normal 27 2 2 2 2 2 2 4 2" xfId="6233"/>
    <cellStyle name="Normal 27 2 2 2 2 2 2 5" xfId="4419"/>
    <cellStyle name="Normal 27 2 2 2 2 2 3" xfId="1702"/>
    <cellStyle name="Normal 27 2 2 2 2 2 3 2" xfId="3498"/>
    <cellStyle name="Normal 27 2 2 2 2 2 3 2 2" xfId="7123"/>
    <cellStyle name="Normal 27 2 2 2 2 2 3 3" xfId="5309"/>
    <cellStyle name="Normal 27 2 2 2 2 2 4" xfId="2607"/>
    <cellStyle name="Normal 27 2 2 2 2 2 4 2" xfId="6232"/>
    <cellStyle name="Normal 27 2 2 2 2 2 5" xfId="4418"/>
    <cellStyle name="Normal 27 2 2 2 2 3" xfId="779"/>
    <cellStyle name="Normal 27 2 2 2 2 3 2" xfId="780"/>
    <cellStyle name="Normal 27 2 2 2 2 3 2 2" xfId="781"/>
    <cellStyle name="Normal 27 2 2 2 2 3 2 2 2" xfId="782"/>
    <cellStyle name="Normal 27 2 2 2 2 3 2 2 2 2" xfId="783"/>
    <cellStyle name="Normal 27 2 2 2 2 3 2 2 2 2 2" xfId="784"/>
    <cellStyle name="Normal 27 2 2 2 2 3 2 2 2 2 2 2" xfId="785"/>
    <cellStyle name="Normal 27 2 2 2 2 3 2 2 2 2 2 2 2" xfId="786"/>
    <cellStyle name="Normal 27 2 2 2 2 3 2 2 2 2 2 2 2 2" xfId="787"/>
    <cellStyle name="Normal 27 2 2 2 2 3 2 2 2 2 2 2 2 2 2" xfId="1733"/>
    <cellStyle name="Normal 27 2 2 2 2 3 2 2 2 2 2 2 2 2 2 2" xfId="3529"/>
    <cellStyle name="Normal 27 2 2 2 2 3 2 2 2 2 2 2 2 2 2 2 2" xfId="7154"/>
    <cellStyle name="Normal 27 2 2 2 2 3 2 2 2 2 2 2 2 2 2 3" xfId="5340"/>
    <cellStyle name="Normal 27 2 2 2 2 3 2 2 2 2 2 2 2 2 3" xfId="2638"/>
    <cellStyle name="Normal 27 2 2 2 2 3 2 2 2 2 2 2 2 2 3 2" xfId="6263"/>
    <cellStyle name="Normal 27 2 2 2 2 3 2 2 2 2 2 2 2 2 4" xfId="4449"/>
    <cellStyle name="Normal 27 2 2 2 2 3 2 2 2 2 2 2 2 3" xfId="1732"/>
    <cellStyle name="Normal 27 2 2 2 2 3 2 2 2 2 2 2 2 3 2" xfId="3528"/>
    <cellStyle name="Normal 27 2 2 2 2 3 2 2 2 2 2 2 2 3 2 2" xfId="7153"/>
    <cellStyle name="Normal 27 2 2 2 2 3 2 2 2 2 2 2 2 3 3" xfId="5339"/>
    <cellStyle name="Normal 27 2 2 2 2 3 2 2 2 2 2 2 2 4" xfId="2637"/>
    <cellStyle name="Normal 27 2 2 2 2 3 2 2 2 2 2 2 2 4 2" xfId="6262"/>
    <cellStyle name="Normal 27 2 2 2 2 3 2 2 2 2 2 2 2 5" xfId="4448"/>
    <cellStyle name="Normal 27 2 2 2 2 3 2 2 2 2 2 2 3" xfId="1731"/>
    <cellStyle name="Normal 27 2 2 2 2 3 2 2 2 2 2 2 3 2" xfId="3527"/>
    <cellStyle name="Normal 27 2 2 2 2 3 2 2 2 2 2 2 3 2 2" xfId="7152"/>
    <cellStyle name="Normal 27 2 2 2 2 3 2 2 2 2 2 2 3 3" xfId="5338"/>
    <cellStyle name="Normal 27 2 2 2 2 3 2 2 2 2 2 2 4" xfId="2636"/>
    <cellStyle name="Normal 27 2 2 2 2 3 2 2 2 2 2 2 4 2" xfId="6261"/>
    <cellStyle name="Normal 27 2 2 2 2 3 2 2 2 2 2 2 5" xfId="4447"/>
    <cellStyle name="Normal 27 2 2 2 2 3 2 2 2 2 2 3" xfId="788"/>
    <cellStyle name="Normal 27 2 2 2 2 3 2 2 2 2 2 3 2" xfId="1734"/>
    <cellStyle name="Normal 27 2 2 2 2 3 2 2 2 2 2 3 2 2" xfId="3530"/>
    <cellStyle name="Normal 27 2 2 2 2 3 2 2 2 2 2 3 2 2 2" xfId="7155"/>
    <cellStyle name="Normal 27 2 2 2 2 3 2 2 2 2 2 3 2 3" xfId="5341"/>
    <cellStyle name="Normal 27 2 2 2 2 3 2 2 2 2 2 3 3" xfId="2639"/>
    <cellStyle name="Normal 27 2 2 2 2 3 2 2 2 2 2 3 3 2" xfId="6264"/>
    <cellStyle name="Normal 27 2 2 2 2 3 2 2 2 2 2 3 4" xfId="4450"/>
    <cellStyle name="Normal 27 2 2 2 2 3 2 2 2 2 2 4" xfId="1730"/>
    <cellStyle name="Normal 27 2 2 2 2 3 2 2 2 2 2 4 2" xfId="3526"/>
    <cellStyle name="Normal 27 2 2 2 2 3 2 2 2 2 2 4 2 2" xfId="7151"/>
    <cellStyle name="Normal 27 2 2 2 2 3 2 2 2 2 2 4 3" xfId="5337"/>
    <cellStyle name="Normal 27 2 2 2 2 3 2 2 2 2 2 5" xfId="2635"/>
    <cellStyle name="Normal 27 2 2 2 2 3 2 2 2 2 2 5 2" xfId="6260"/>
    <cellStyle name="Normal 27 2 2 2 2 3 2 2 2 2 2 6" xfId="4446"/>
    <cellStyle name="Normal 27 2 2 2 2 3 2 2 2 2 3" xfId="1729"/>
    <cellStyle name="Normal 27 2 2 2 2 3 2 2 2 2 3 2" xfId="3525"/>
    <cellStyle name="Normal 27 2 2 2 2 3 2 2 2 2 3 2 2" xfId="7150"/>
    <cellStyle name="Normal 27 2 2 2 2 3 2 2 2 2 3 3" xfId="5336"/>
    <cellStyle name="Normal 27 2 2 2 2 3 2 2 2 2 4" xfId="2634"/>
    <cellStyle name="Normal 27 2 2 2 2 3 2 2 2 2 4 2" xfId="6259"/>
    <cellStyle name="Normal 27 2 2 2 2 3 2 2 2 2 5" xfId="4445"/>
    <cellStyle name="Normal 27 2 2 2 2 3 2 2 2 3" xfId="1728"/>
    <cellStyle name="Normal 27 2 2 2 2 3 2 2 2 3 2" xfId="3524"/>
    <cellStyle name="Normal 27 2 2 2 2 3 2 2 2 3 2 2" xfId="7149"/>
    <cellStyle name="Normal 27 2 2 2 2 3 2 2 2 3 3" xfId="5335"/>
    <cellStyle name="Normal 27 2 2 2 2 3 2 2 2 4" xfId="2633"/>
    <cellStyle name="Normal 27 2 2 2 2 3 2 2 2 4 2" xfId="6258"/>
    <cellStyle name="Normal 27 2 2 2 2 3 2 2 2 5" xfId="4444"/>
    <cellStyle name="Normal 27 2 2 2 2 3 2 2 3" xfId="1727"/>
    <cellStyle name="Normal 27 2 2 2 2 3 2 2 3 2" xfId="3523"/>
    <cellStyle name="Normal 27 2 2 2 2 3 2 2 3 2 2" xfId="7148"/>
    <cellStyle name="Normal 27 2 2 2 2 3 2 2 3 3" xfId="5334"/>
    <cellStyle name="Normal 27 2 2 2 2 3 2 2 4" xfId="2632"/>
    <cellStyle name="Normal 27 2 2 2 2 3 2 2 4 2" xfId="6257"/>
    <cellStyle name="Normal 27 2 2 2 2 3 2 2 5" xfId="4443"/>
    <cellStyle name="Normal 27 2 2 2 2 3 2 3" xfId="1726"/>
    <cellStyle name="Normal 27 2 2 2 2 3 2 3 2" xfId="3522"/>
    <cellStyle name="Normal 27 2 2 2 2 3 2 3 2 2" xfId="7147"/>
    <cellStyle name="Normal 27 2 2 2 2 3 2 3 3" xfId="5333"/>
    <cellStyle name="Normal 27 2 2 2 2 3 2 4" xfId="2631"/>
    <cellStyle name="Normal 27 2 2 2 2 3 2 4 2" xfId="6256"/>
    <cellStyle name="Normal 27 2 2 2 2 3 2 5" xfId="4442"/>
    <cellStyle name="Normal 27 2 2 2 2 3 3" xfId="1725"/>
    <cellStyle name="Normal 27 2 2 2 2 3 3 2" xfId="3521"/>
    <cellStyle name="Normal 27 2 2 2 2 3 3 2 2" xfId="7146"/>
    <cellStyle name="Normal 27 2 2 2 2 3 3 3" xfId="5332"/>
    <cellStyle name="Normal 27 2 2 2 2 3 4" xfId="2630"/>
    <cellStyle name="Normal 27 2 2 2 2 3 4 2" xfId="6255"/>
    <cellStyle name="Normal 27 2 2 2 2 3 5" xfId="4441"/>
    <cellStyle name="Normal 27 2 2 2 2 4" xfId="789"/>
    <cellStyle name="Normal 27 2 2 2 2 4 2" xfId="790"/>
    <cellStyle name="Normal 27 2 2 2 2 4 2 2" xfId="791"/>
    <cellStyle name="Normal 27 2 2 2 2 4 2 2 2" xfId="792"/>
    <cellStyle name="Normal 27 2 2 2 2 4 2 2 2 2" xfId="793"/>
    <cellStyle name="Normal 27 2 2 2 2 4 2 2 2 2 2" xfId="794"/>
    <cellStyle name="Normal 27 2 2 2 2 4 2 2 2 2 2 2" xfId="795"/>
    <cellStyle name="Normal 27 2 2 2 2 4 2 2 2 2 2 2 2" xfId="796"/>
    <cellStyle name="Normal 27 2 2 2 2 4 2 2 2 2 2 2 2 2" xfId="797"/>
    <cellStyle name="Normal 27 2 2 2 2 4 2 2 2 2 2 2 2 2 2" xfId="798"/>
    <cellStyle name="Normal 27 2 2 2 2 4 2 2 2 2 2 2 2 2 2 2" xfId="76"/>
    <cellStyle name="Normal 27 2 2 2 2 4 2 2 2 2 2 2 2 2 2 2 2" xfId="117"/>
    <cellStyle name="Normal 27 2 2 2 2 4 2 2 2 2 2 2 2 2 2 2 2 2" xfId="1047"/>
    <cellStyle name="Normal 27 2 2 2 2 4 2 2 2 2 2 2 2 2 2 2 2 2 2" xfId="1957"/>
    <cellStyle name="Normal 27 2 2 2 2 4 2 2 2 2 2 2 2 2 2 2 2 2 2 2" xfId="3753"/>
    <cellStyle name="Normal 27 2 2 2 2 4 2 2 2 2 2 2 2 2 2 2 2 2 2 2 2" xfId="7378"/>
    <cellStyle name="Normal 27 2 2 2 2 4 2 2 2 2 2 2 2 2 2 2 2 2 2 3" xfId="5564"/>
    <cellStyle name="Normal 27 2 2 2 2 4 2 2 2 2 2 2 2 2 2 2 2 2 3" xfId="2862"/>
    <cellStyle name="Normal 27 2 2 2 2 4 2 2 2 2 2 2 2 2 2 2 2 2 3 2" xfId="6487"/>
    <cellStyle name="Normal 27 2 2 2 2 4 2 2 2 2 2 2 2 2 2 2 2 2 4" xfId="4673"/>
    <cellStyle name="Normal 27 2 2 2 2 4 2 2 2 2 2 2 2 2 2 2 2 3" xfId="1186"/>
    <cellStyle name="Normal 27 2 2 2 2 4 2 2 2 2 2 2 2 2 2 2 2 3 2" xfId="2982"/>
    <cellStyle name="Normal 27 2 2 2 2 4 2 2 2 2 2 2 2 2 2 2 2 3 2 2" xfId="6607"/>
    <cellStyle name="Normal 27 2 2 2 2 4 2 2 2 2 2 2 2 2 2 2 2 3 3" xfId="4793"/>
    <cellStyle name="Normal 27 2 2 2 2 4 2 2 2 2 2 2 2 2 2 2 2 4" xfId="2090"/>
    <cellStyle name="Normal 27 2 2 2 2 4 2 2 2 2 2 2 2 2 2 2 2 4 2" xfId="5715"/>
    <cellStyle name="Normal 27 2 2 2 2 4 2 2 2 2 2 2 2 2 2 2 2 5" xfId="3901"/>
    <cellStyle name="Normal 27 2 2 2 2 4 2 2 2 2 2 2 2 2 2 2 3" xfId="1147"/>
    <cellStyle name="Normal 27 2 2 2 2 4 2 2 2 2 2 2 2 2 2 2 3 2" xfId="2945"/>
    <cellStyle name="Normal 27 2 2 2 2 4 2 2 2 2 2 2 2 2 2 2 3 2 2" xfId="6570"/>
    <cellStyle name="Normal 27 2 2 2 2 4 2 2 2 2 2 2 2 2 2 2 3 3" xfId="4756"/>
    <cellStyle name="Normal 27 2 2 2 2 4 2 2 2 2 2 2 2 2 2 2 4" xfId="2053"/>
    <cellStyle name="Normal 27 2 2 2 2 4 2 2 2 2 2 2 2 2 2 2 4 2" xfId="5678"/>
    <cellStyle name="Normal 27 2 2 2 2 4 2 2 2 2 2 2 2 2 2 2 5" xfId="3864"/>
    <cellStyle name="Normal 27 2 2 2 2 4 2 2 2 2 2 2 2 2 2 3" xfId="1744"/>
    <cellStyle name="Normal 27 2 2 2 2 4 2 2 2 2 2 2 2 2 2 3 2" xfId="3540"/>
    <cellStyle name="Normal 27 2 2 2 2 4 2 2 2 2 2 2 2 2 2 3 2 2" xfId="7165"/>
    <cellStyle name="Normal 27 2 2 2 2 4 2 2 2 2 2 2 2 2 2 3 3" xfId="5351"/>
    <cellStyle name="Normal 27 2 2 2 2 4 2 2 2 2 2 2 2 2 2 4" xfId="2649"/>
    <cellStyle name="Normal 27 2 2 2 2 4 2 2 2 2 2 2 2 2 2 4 2" xfId="6274"/>
    <cellStyle name="Normal 27 2 2 2 2 4 2 2 2 2 2 2 2 2 2 5" xfId="4460"/>
    <cellStyle name="Normal 27 2 2 2 2 4 2 2 2 2 2 2 2 2 3" xfId="1743"/>
    <cellStyle name="Normal 27 2 2 2 2 4 2 2 2 2 2 2 2 2 3 2" xfId="3539"/>
    <cellStyle name="Normal 27 2 2 2 2 4 2 2 2 2 2 2 2 2 3 2 2" xfId="7164"/>
    <cellStyle name="Normal 27 2 2 2 2 4 2 2 2 2 2 2 2 2 3 3" xfId="5350"/>
    <cellStyle name="Normal 27 2 2 2 2 4 2 2 2 2 2 2 2 2 4" xfId="2648"/>
    <cellStyle name="Normal 27 2 2 2 2 4 2 2 2 2 2 2 2 2 4 2" xfId="6273"/>
    <cellStyle name="Normal 27 2 2 2 2 4 2 2 2 2 2 2 2 2 5" xfId="4459"/>
    <cellStyle name="Normal 27 2 2 2 2 4 2 2 2 2 2 2 2 3" xfId="1742"/>
    <cellStyle name="Normal 27 2 2 2 2 4 2 2 2 2 2 2 2 3 2" xfId="3538"/>
    <cellStyle name="Normal 27 2 2 2 2 4 2 2 2 2 2 2 2 3 2 2" xfId="7163"/>
    <cellStyle name="Normal 27 2 2 2 2 4 2 2 2 2 2 2 2 3 3" xfId="5349"/>
    <cellStyle name="Normal 27 2 2 2 2 4 2 2 2 2 2 2 2 4" xfId="2647"/>
    <cellStyle name="Normal 27 2 2 2 2 4 2 2 2 2 2 2 2 4 2" xfId="6272"/>
    <cellStyle name="Normal 27 2 2 2 2 4 2 2 2 2 2 2 2 5" xfId="4458"/>
    <cellStyle name="Normal 27 2 2 2 2 4 2 2 2 2 2 2 3" xfId="1741"/>
    <cellStyle name="Normal 27 2 2 2 2 4 2 2 2 2 2 2 3 2" xfId="3537"/>
    <cellStyle name="Normal 27 2 2 2 2 4 2 2 2 2 2 2 3 2 2" xfId="7162"/>
    <cellStyle name="Normal 27 2 2 2 2 4 2 2 2 2 2 2 3 3" xfId="5348"/>
    <cellStyle name="Normal 27 2 2 2 2 4 2 2 2 2 2 2 4" xfId="2646"/>
    <cellStyle name="Normal 27 2 2 2 2 4 2 2 2 2 2 2 4 2" xfId="6271"/>
    <cellStyle name="Normal 27 2 2 2 2 4 2 2 2 2 2 2 5" xfId="4457"/>
    <cellStyle name="Normal 27 2 2 2 2 4 2 2 2 2 2 3" xfId="1740"/>
    <cellStyle name="Normal 27 2 2 2 2 4 2 2 2 2 2 3 2" xfId="3536"/>
    <cellStyle name="Normal 27 2 2 2 2 4 2 2 2 2 2 3 2 2" xfId="7161"/>
    <cellStyle name="Normal 27 2 2 2 2 4 2 2 2 2 2 3 3" xfId="5347"/>
    <cellStyle name="Normal 27 2 2 2 2 4 2 2 2 2 2 4" xfId="2645"/>
    <cellStyle name="Normal 27 2 2 2 2 4 2 2 2 2 2 4 2" xfId="6270"/>
    <cellStyle name="Normal 27 2 2 2 2 4 2 2 2 2 2 5" xfId="4456"/>
    <cellStyle name="Normal 27 2 2 2 2 4 2 2 2 2 3" xfId="1739"/>
    <cellStyle name="Normal 27 2 2 2 2 4 2 2 2 2 3 2" xfId="3535"/>
    <cellStyle name="Normal 27 2 2 2 2 4 2 2 2 2 3 2 2" xfId="7160"/>
    <cellStyle name="Normal 27 2 2 2 2 4 2 2 2 2 3 3" xfId="5346"/>
    <cellStyle name="Normal 27 2 2 2 2 4 2 2 2 2 4" xfId="2644"/>
    <cellStyle name="Normal 27 2 2 2 2 4 2 2 2 2 4 2" xfId="6269"/>
    <cellStyle name="Normal 27 2 2 2 2 4 2 2 2 2 5" xfId="4455"/>
    <cellStyle name="Normal 27 2 2 2 2 4 2 2 2 3" xfId="799"/>
    <cellStyle name="Normal 27 2 2 2 2 4 2 2 2 3 2" xfId="1745"/>
    <cellStyle name="Normal 27 2 2 2 2 4 2 2 2 3 2 2" xfId="3541"/>
    <cellStyle name="Normal 27 2 2 2 2 4 2 2 2 3 2 2 2" xfId="7166"/>
    <cellStyle name="Normal 27 2 2 2 2 4 2 2 2 3 2 3" xfId="5352"/>
    <cellStyle name="Normal 27 2 2 2 2 4 2 2 2 3 3" xfId="2650"/>
    <cellStyle name="Normal 27 2 2 2 2 4 2 2 2 3 3 2" xfId="6275"/>
    <cellStyle name="Normal 27 2 2 2 2 4 2 2 2 3 4" xfId="4461"/>
    <cellStyle name="Normal 27 2 2 2 2 4 2 2 2 4" xfId="1738"/>
    <cellStyle name="Normal 27 2 2 2 2 4 2 2 2 4 2" xfId="3534"/>
    <cellStyle name="Normal 27 2 2 2 2 4 2 2 2 4 2 2" xfId="7159"/>
    <cellStyle name="Normal 27 2 2 2 2 4 2 2 2 4 3" xfId="5345"/>
    <cellStyle name="Normal 27 2 2 2 2 4 2 2 2 5" xfId="2643"/>
    <cellStyle name="Normal 27 2 2 2 2 4 2 2 2 5 2" xfId="6268"/>
    <cellStyle name="Normal 27 2 2 2 2 4 2 2 2 6" xfId="4454"/>
    <cellStyle name="Normal 27 2 2 2 2 4 2 2 3" xfId="1737"/>
    <cellStyle name="Normal 27 2 2 2 2 4 2 2 3 2" xfId="3533"/>
    <cellStyle name="Normal 27 2 2 2 2 4 2 2 3 2 2" xfId="7158"/>
    <cellStyle name="Normal 27 2 2 2 2 4 2 2 3 3" xfId="5344"/>
    <cellStyle name="Normal 27 2 2 2 2 4 2 2 4" xfId="2642"/>
    <cellStyle name="Normal 27 2 2 2 2 4 2 2 4 2" xfId="6267"/>
    <cellStyle name="Normal 27 2 2 2 2 4 2 2 5" xfId="4453"/>
    <cellStyle name="Normal 27 2 2 2 2 4 2 3" xfId="1736"/>
    <cellStyle name="Normal 27 2 2 2 2 4 2 3 2" xfId="3532"/>
    <cellStyle name="Normal 27 2 2 2 2 4 2 3 2 2" xfId="7157"/>
    <cellStyle name="Normal 27 2 2 2 2 4 2 3 3" xfId="5343"/>
    <cellStyle name="Normal 27 2 2 2 2 4 2 4" xfId="2641"/>
    <cellStyle name="Normal 27 2 2 2 2 4 2 4 2" xfId="6266"/>
    <cellStyle name="Normal 27 2 2 2 2 4 2 5" xfId="4452"/>
    <cellStyle name="Normal 27 2 2 2 2 4 3" xfId="1735"/>
    <cellStyle name="Normal 27 2 2 2 2 4 3 2" xfId="3531"/>
    <cellStyle name="Normal 27 2 2 2 2 4 3 2 2" xfId="7156"/>
    <cellStyle name="Normal 27 2 2 2 2 4 3 3" xfId="5342"/>
    <cellStyle name="Normal 27 2 2 2 2 4 4" xfId="2640"/>
    <cellStyle name="Normal 27 2 2 2 2 4 4 2" xfId="6265"/>
    <cellStyle name="Normal 27 2 2 2 2 4 5" xfId="4451"/>
    <cellStyle name="Normal 27 2 2 2 2 5" xfId="1701"/>
    <cellStyle name="Normal 27 2 2 2 2 5 2" xfId="3497"/>
    <cellStyle name="Normal 27 2 2 2 2 5 2 2" xfId="7122"/>
    <cellStyle name="Normal 27 2 2 2 2 5 3" xfId="5308"/>
    <cellStyle name="Normal 27 2 2 2 2 6" xfId="2606"/>
    <cellStyle name="Normal 27 2 2 2 2 6 2" xfId="6231"/>
    <cellStyle name="Normal 27 2 2 2 2 7" xfId="4417"/>
    <cellStyle name="Normal 27 2 2 2 3" xfId="800"/>
    <cellStyle name="Normal 27 2 2 2 3 2" xfId="1746"/>
    <cellStyle name="Normal 27 2 2 2 3 2 2" xfId="3542"/>
    <cellStyle name="Normal 27 2 2 2 3 2 2 2" xfId="7167"/>
    <cellStyle name="Normal 27 2 2 2 3 2 3" xfId="5353"/>
    <cellStyle name="Normal 27 2 2 2 3 3" xfId="2651"/>
    <cellStyle name="Normal 27 2 2 2 3 3 2" xfId="6276"/>
    <cellStyle name="Normal 27 2 2 2 3 4" xfId="4462"/>
    <cellStyle name="Normal 27 2 2 2 4" xfId="801"/>
    <cellStyle name="Normal 27 2 2 2 4 2" xfId="1747"/>
    <cellStyle name="Normal 27 2 2 2 4 2 2" xfId="3543"/>
    <cellStyle name="Normal 27 2 2 2 4 2 2 2" xfId="7168"/>
    <cellStyle name="Normal 27 2 2 2 4 2 3" xfId="5354"/>
    <cellStyle name="Normal 27 2 2 2 4 3" xfId="2652"/>
    <cellStyle name="Normal 27 2 2 2 4 3 2" xfId="6277"/>
    <cellStyle name="Normal 27 2 2 2 4 4" xfId="4463"/>
    <cellStyle name="Normal 27 2 2 2 5" xfId="802"/>
    <cellStyle name="Normal 27 2 2 2 5 2" xfId="1748"/>
    <cellStyle name="Normal 27 2 2 2 5 2 2" xfId="3544"/>
    <cellStyle name="Normal 27 2 2 2 5 2 2 2" xfId="7169"/>
    <cellStyle name="Normal 27 2 2 2 5 2 3" xfId="5355"/>
    <cellStyle name="Normal 27 2 2 2 5 3" xfId="2653"/>
    <cellStyle name="Normal 27 2 2 2 5 3 2" xfId="6278"/>
    <cellStyle name="Normal 27 2 2 2 5 4" xfId="4464"/>
    <cellStyle name="Normal 27 2 2 2 6" xfId="803"/>
    <cellStyle name="Normal 27 2 2 2 6 2" xfId="1749"/>
    <cellStyle name="Normal 27 2 2 2 6 2 2" xfId="3545"/>
    <cellStyle name="Normal 27 2 2 2 6 2 2 2" xfId="7170"/>
    <cellStyle name="Normal 27 2 2 2 6 2 3" xfId="5356"/>
    <cellStyle name="Normal 27 2 2 2 6 3" xfId="2654"/>
    <cellStyle name="Normal 27 2 2 2 6 3 2" xfId="6279"/>
    <cellStyle name="Normal 27 2 2 2 6 4" xfId="4465"/>
    <cellStyle name="Normal 27 2 2 2 7" xfId="804"/>
    <cellStyle name="Normal 27 2 2 2 7 2" xfId="1750"/>
    <cellStyle name="Normal 27 2 2 2 7 2 2" xfId="3546"/>
    <cellStyle name="Normal 27 2 2 2 7 2 2 2" xfId="7171"/>
    <cellStyle name="Normal 27 2 2 2 7 2 3" xfId="5357"/>
    <cellStyle name="Normal 27 2 2 2 7 3" xfId="2655"/>
    <cellStyle name="Normal 27 2 2 2 7 3 2" xfId="6280"/>
    <cellStyle name="Normal 27 2 2 2 7 4" xfId="4466"/>
    <cellStyle name="Normal 27 2 2 2 8" xfId="805"/>
    <cellStyle name="Normal 27 2 2 2 8 2" xfId="1751"/>
    <cellStyle name="Normal 27 2 2 2 8 2 2" xfId="3547"/>
    <cellStyle name="Normal 27 2 2 2 8 2 2 2" xfId="7172"/>
    <cellStyle name="Normal 27 2 2 2 8 2 3" xfId="5358"/>
    <cellStyle name="Normal 27 2 2 2 8 3" xfId="2656"/>
    <cellStyle name="Normal 27 2 2 2 8 3 2" xfId="6281"/>
    <cellStyle name="Normal 27 2 2 2 8 4" xfId="4467"/>
    <cellStyle name="Normal 27 2 2 2 9" xfId="806"/>
    <cellStyle name="Normal 27 2 2 2 9 2" xfId="1752"/>
    <cellStyle name="Normal 27 2 2 2 9 2 2" xfId="3548"/>
    <cellStyle name="Normal 27 2 2 2 9 2 2 2" xfId="7173"/>
    <cellStyle name="Normal 27 2 2 2 9 2 3" xfId="5359"/>
    <cellStyle name="Normal 27 2 2 2 9 3" xfId="2657"/>
    <cellStyle name="Normal 27 2 2 2 9 3 2" xfId="6282"/>
    <cellStyle name="Normal 27 2 2 2 9 4" xfId="4468"/>
    <cellStyle name="Normal 27 2 2 3" xfId="807"/>
    <cellStyle name="Normal 27 2 2 3 2" xfId="808"/>
    <cellStyle name="Normal 27 2 2 3 2 2" xfId="809"/>
    <cellStyle name="Normal 27 2 2 3 2 2 2" xfId="1755"/>
    <cellStyle name="Normal 27 2 2 3 2 2 2 2" xfId="3551"/>
    <cellStyle name="Normal 27 2 2 3 2 2 2 2 2" xfId="7176"/>
    <cellStyle name="Normal 27 2 2 3 2 2 2 3" xfId="5362"/>
    <cellStyle name="Normal 27 2 2 3 2 2 3" xfId="2660"/>
    <cellStyle name="Normal 27 2 2 3 2 2 3 2" xfId="6285"/>
    <cellStyle name="Normal 27 2 2 3 2 2 4" xfId="4471"/>
    <cellStyle name="Normal 27 2 2 3 2 3" xfId="810"/>
    <cellStyle name="Normal 27 2 2 3 2 3 2" xfId="1756"/>
    <cellStyle name="Normal 27 2 2 3 2 3 2 2" xfId="3552"/>
    <cellStyle name="Normal 27 2 2 3 2 3 2 2 2" xfId="7177"/>
    <cellStyle name="Normal 27 2 2 3 2 3 2 3" xfId="5363"/>
    <cellStyle name="Normal 27 2 2 3 2 3 3" xfId="2661"/>
    <cellStyle name="Normal 27 2 2 3 2 3 3 2" xfId="6286"/>
    <cellStyle name="Normal 27 2 2 3 2 3 4" xfId="4472"/>
    <cellStyle name="Normal 27 2 2 3 2 4" xfId="811"/>
    <cellStyle name="Normal 27 2 2 3 2 4 2" xfId="1757"/>
    <cellStyle name="Normal 27 2 2 3 2 4 2 2" xfId="3553"/>
    <cellStyle name="Normal 27 2 2 3 2 4 2 2 2" xfId="7178"/>
    <cellStyle name="Normal 27 2 2 3 2 4 2 3" xfId="5364"/>
    <cellStyle name="Normal 27 2 2 3 2 4 3" xfId="2662"/>
    <cellStyle name="Normal 27 2 2 3 2 4 3 2" xfId="6287"/>
    <cellStyle name="Normal 27 2 2 3 2 4 4" xfId="4473"/>
    <cellStyle name="Normal 27 2 2 3 2 5" xfId="812"/>
    <cellStyle name="Normal 27 2 2 3 2 5 2" xfId="1758"/>
    <cellStyle name="Normal 27 2 2 3 2 5 2 2" xfId="3554"/>
    <cellStyle name="Normal 27 2 2 3 2 5 2 2 2" xfId="7179"/>
    <cellStyle name="Normal 27 2 2 3 2 5 2 3" xfId="5365"/>
    <cellStyle name="Normal 27 2 2 3 2 5 3" xfId="2663"/>
    <cellStyle name="Normal 27 2 2 3 2 5 3 2" xfId="6288"/>
    <cellStyle name="Normal 27 2 2 3 2 5 4" xfId="4474"/>
    <cellStyle name="Normal 27 2 2 3 2 6" xfId="813"/>
    <cellStyle name="Normal 27 2 2 3 2 6 2" xfId="814"/>
    <cellStyle name="Normal 27 2 2 3 2 6 2 2" xfId="1760"/>
    <cellStyle name="Normal 27 2 2 3 2 6 2 2 2" xfId="3556"/>
    <cellStyle name="Normal 27 2 2 3 2 6 2 2 2 2" xfId="7181"/>
    <cellStyle name="Normal 27 2 2 3 2 6 2 2 3" xfId="5367"/>
    <cellStyle name="Normal 27 2 2 3 2 6 2 3" xfId="2665"/>
    <cellStyle name="Normal 27 2 2 3 2 6 2 3 2" xfId="6290"/>
    <cellStyle name="Normal 27 2 2 3 2 6 2 4" xfId="4476"/>
    <cellStyle name="Normal 27 2 2 3 2 6 3" xfId="815"/>
    <cellStyle name="Normal 27 2 2 3 2 6 3 2" xfId="1761"/>
    <cellStyle name="Normal 27 2 2 3 2 6 3 2 2" xfId="3557"/>
    <cellStyle name="Normal 27 2 2 3 2 6 3 2 2 2" xfId="7182"/>
    <cellStyle name="Normal 27 2 2 3 2 6 3 2 3" xfId="5368"/>
    <cellStyle name="Normal 27 2 2 3 2 6 3 3" xfId="2666"/>
    <cellStyle name="Normal 27 2 2 3 2 6 3 3 2" xfId="6291"/>
    <cellStyle name="Normal 27 2 2 3 2 6 3 4" xfId="4477"/>
    <cellStyle name="Normal 27 2 2 3 2 6 4" xfId="816"/>
    <cellStyle name="Normal 27 2 2 3 2 6 4 2" xfId="1762"/>
    <cellStyle name="Normal 27 2 2 3 2 6 4 2 2" xfId="3558"/>
    <cellStyle name="Normal 27 2 2 3 2 6 4 2 2 2" xfId="7183"/>
    <cellStyle name="Normal 27 2 2 3 2 6 4 2 3" xfId="5369"/>
    <cellStyle name="Normal 27 2 2 3 2 6 4 3" xfId="2667"/>
    <cellStyle name="Normal 27 2 2 3 2 6 4 3 2" xfId="6292"/>
    <cellStyle name="Normal 27 2 2 3 2 6 4 4" xfId="4478"/>
    <cellStyle name="Normal 27 2 2 3 2 6 5" xfId="1759"/>
    <cellStyle name="Normal 27 2 2 3 2 6 5 2" xfId="3555"/>
    <cellStyle name="Normal 27 2 2 3 2 6 5 2 2" xfId="7180"/>
    <cellStyle name="Normal 27 2 2 3 2 6 5 3" xfId="5366"/>
    <cellStyle name="Normal 27 2 2 3 2 6 6" xfId="2664"/>
    <cellStyle name="Normal 27 2 2 3 2 6 6 2" xfId="6289"/>
    <cellStyle name="Normal 27 2 2 3 2 6 7" xfId="4475"/>
    <cellStyle name="Normal 27 2 2 3 2 7" xfId="1754"/>
    <cellStyle name="Normal 27 2 2 3 2 7 2" xfId="3550"/>
    <cellStyle name="Normal 27 2 2 3 2 7 2 2" xfId="7175"/>
    <cellStyle name="Normal 27 2 2 3 2 7 3" xfId="5361"/>
    <cellStyle name="Normal 27 2 2 3 2 8" xfId="2659"/>
    <cellStyle name="Normal 27 2 2 3 2 8 2" xfId="6284"/>
    <cellStyle name="Normal 27 2 2 3 2 9" xfId="4470"/>
    <cellStyle name="Normal 27 2 2 3 3" xfId="1753"/>
    <cellStyle name="Normal 27 2 2 3 3 2" xfId="3549"/>
    <cellStyle name="Normal 27 2 2 3 3 2 2" xfId="7174"/>
    <cellStyle name="Normal 27 2 2 3 3 3" xfId="5360"/>
    <cellStyle name="Normal 27 2 2 3 4" xfId="2658"/>
    <cellStyle name="Normal 27 2 2 3 4 2" xfId="6283"/>
    <cellStyle name="Normal 27 2 2 3 5" xfId="4469"/>
    <cellStyle name="Normal 27 2 2 4" xfId="817"/>
    <cellStyle name="Normal 27 2 2 4 2" xfId="1763"/>
    <cellStyle name="Normal 27 2 2 4 2 2" xfId="3559"/>
    <cellStyle name="Normal 27 2 2 4 2 2 2" xfId="7184"/>
    <cellStyle name="Normal 27 2 2 4 2 3" xfId="5370"/>
    <cellStyle name="Normal 27 2 2 4 3" xfId="2668"/>
    <cellStyle name="Normal 27 2 2 4 3 2" xfId="6293"/>
    <cellStyle name="Normal 27 2 2 4 4" xfId="4479"/>
    <cellStyle name="Normal 27 2 2 5" xfId="818"/>
    <cellStyle name="Normal 27 2 2 5 2" xfId="1764"/>
    <cellStyle name="Normal 27 2 2 5 2 2" xfId="3560"/>
    <cellStyle name="Normal 27 2 2 5 2 2 2" xfId="7185"/>
    <cellStyle name="Normal 27 2 2 5 2 3" xfId="5371"/>
    <cellStyle name="Normal 27 2 2 5 3" xfId="2669"/>
    <cellStyle name="Normal 27 2 2 5 3 2" xfId="6294"/>
    <cellStyle name="Normal 27 2 2 5 4" xfId="4480"/>
    <cellStyle name="Normal 27 2 2 6" xfId="819"/>
    <cellStyle name="Normal 27 2 2 6 2" xfId="1765"/>
    <cellStyle name="Normal 27 2 2 6 2 2" xfId="3561"/>
    <cellStyle name="Normal 27 2 2 6 2 2 2" xfId="7186"/>
    <cellStyle name="Normal 27 2 2 6 2 3" xfId="5372"/>
    <cellStyle name="Normal 27 2 2 6 3" xfId="2670"/>
    <cellStyle name="Normal 27 2 2 6 3 2" xfId="6295"/>
    <cellStyle name="Normal 27 2 2 6 4" xfId="4481"/>
    <cellStyle name="Normal 27 2 2 7" xfId="820"/>
    <cellStyle name="Normal 27 2 2 7 2" xfId="1766"/>
    <cellStyle name="Normal 27 2 2 7 2 2" xfId="3562"/>
    <cellStyle name="Normal 27 2 2 7 2 2 2" xfId="7187"/>
    <cellStyle name="Normal 27 2 2 7 2 3" xfId="5373"/>
    <cellStyle name="Normal 27 2 2 7 3" xfId="2671"/>
    <cellStyle name="Normal 27 2 2 7 3 2" xfId="6296"/>
    <cellStyle name="Normal 27 2 2 7 4" xfId="4482"/>
    <cellStyle name="Normal 27 2 2 8" xfId="821"/>
    <cellStyle name="Normal 27 2 2 8 2" xfId="1767"/>
    <cellStyle name="Normal 27 2 2 8 2 2" xfId="3563"/>
    <cellStyle name="Normal 27 2 2 8 2 2 2" xfId="7188"/>
    <cellStyle name="Normal 27 2 2 8 2 3" xfId="5374"/>
    <cellStyle name="Normal 27 2 2 8 3" xfId="822"/>
    <cellStyle name="Normal 27 2 2 8 3 2" xfId="823"/>
    <cellStyle name="Normal 27 2 2 8 3 2 2" xfId="1769"/>
    <cellStyle name="Normal 27 2 2 8 3 2 2 2" xfId="3565"/>
    <cellStyle name="Normal 27 2 2 8 3 2 2 2 2" xfId="7190"/>
    <cellStyle name="Normal 27 2 2 8 3 2 2 3" xfId="5376"/>
    <cellStyle name="Normal 27 2 2 8 3 2 3" xfId="2674"/>
    <cellStyle name="Normal 27 2 2 8 3 2 3 2" xfId="6299"/>
    <cellStyle name="Normal 27 2 2 8 3 2 4" xfId="4485"/>
    <cellStyle name="Normal 27 2 2 8 3 3" xfId="1768"/>
    <cellStyle name="Normal 27 2 2 8 3 3 2" xfId="3564"/>
    <cellStyle name="Normal 27 2 2 8 3 3 2 2" xfId="7189"/>
    <cellStyle name="Normal 27 2 2 8 3 3 3" xfId="5375"/>
    <cellStyle name="Normal 27 2 2 8 3 4" xfId="2673"/>
    <cellStyle name="Normal 27 2 2 8 3 4 2" xfId="6298"/>
    <cellStyle name="Normal 27 2 2 8 3 5" xfId="4484"/>
    <cellStyle name="Normal 27 2 2 8 4" xfId="2672"/>
    <cellStyle name="Normal 27 2 2 8 4 2" xfId="6297"/>
    <cellStyle name="Normal 27 2 2 8 5" xfId="4483"/>
    <cellStyle name="Normal 27 2 2 9" xfId="1699"/>
    <cellStyle name="Normal 27 2 2 9 2" xfId="3495"/>
    <cellStyle name="Normal 27 2 2 9 2 2" xfId="7120"/>
    <cellStyle name="Normal 27 2 2 9 3" xfId="5306"/>
    <cellStyle name="Normal 27 2 3" xfId="1698"/>
    <cellStyle name="Normal 27 2 3 2" xfId="3494"/>
    <cellStyle name="Normal 27 2 3 2 2" xfId="7119"/>
    <cellStyle name="Normal 27 2 3 3" xfId="5305"/>
    <cellStyle name="Normal 27 2 4" xfId="2603"/>
    <cellStyle name="Normal 27 2 4 2" xfId="6228"/>
    <cellStyle name="Normal 27 2 5" xfId="4414"/>
    <cellStyle name="Normal 27 3" xfId="1697"/>
    <cellStyle name="Normal 27 3 2" xfId="3493"/>
    <cellStyle name="Normal 27 3 2 2" xfId="7118"/>
    <cellStyle name="Normal 27 3 3" xfId="5304"/>
    <cellStyle name="Normal 27 4" xfId="2602"/>
    <cellStyle name="Normal 27 4 2" xfId="6227"/>
    <cellStyle name="Normal 27 5" xfId="4413"/>
    <cellStyle name="Normal 28" xfId="824"/>
    <cellStyle name="Normal 28 2" xfId="1770"/>
    <cellStyle name="Normal 28 2 2" xfId="3566"/>
    <cellStyle name="Normal 28 2 2 2" xfId="7191"/>
    <cellStyle name="Normal 28 2 3" xfId="5377"/>
    <cellStyle name="Normal 28 3" xfId="2675"/>
    <cellStyle name="Normal 28 3 2" xfId="6300"/>
    <cellStyle name="Normal 28 4" xfId="4486"/>
    <cellStyle name="Normal 29" xfId="825"/>
    <cellStyle name="Normal 29 10" xfId="826"/>
    <cellStyle name="Normal 29 10 2" xfId="1772"/>
    <cellStyle name="Normal 29 10 2 2" xfId="3568"/>
    <cellStyle name="Normal 29 10 2 2 2" xfId="7193"/>
    <cellStyle name="Normal 29 10 2 3" xfId="5379"/>
    <cellStyle name="Normal 29 10 3" xfId="827"/>
    <cellStyle name="Normal 29 10 3 2" xfId="828"/>
    <cellStyle name="Normal 29 10 3 2 2" xfId="1774"/>
    <cellStyle name="Normal 29 10 3 2 2 2" xfId="3570"/>
    <cellStyle name="Normal 29 10 3 2 2 2 2" xfId="7195"/>
    <cellStyle name="Normal 29 10 3 2 2 3" xfId="5381"/>
    <cellStyle name="Normal 29 10 3 2 3" xfId="2679"/>
    <cellStyle name="Normal 29 10 3 2 3 2" xfId="6304"/>
    <cellStyle name="Normal 29 10 3 2 4" xfId="4490"/>
    <cellStyle name="Normal 29 10 3 3" xfId="1773"/>
    <cellStyle name="Normal 29 10 3 3 2" xfId="3569"/>
    <cellStyle name="Normal 29 10 3 3 2 2" xfId="7194"/>
    <cellStyle name="Normal 29 10 3 3 3" xfId="5380"/>
    <cellStyle name="Normal 29 10 3 4" xfId="2678"/>
    <cellStyle name="Normal 29 10 3 4 2" xfId="6303"/>
    <cellStyle name="Normal 29 10 3 5" xfId="4489"/>
    <cellStyle name="Normal 29 10 4" xfId="2677"/>
    <cellStyle name="Normal 29 10 4 2" xfId="6302"/>
    <cellStyle name="Normal 29 10 5" xfId="4488"/>
    <cellStyle name="Normal 29 11" xfId="1771"/>
    <cellStyle name="Normal 29 11 2" xfId="3567"/>
    <cellStyle name="Normal 29 11 2 2" xfId="7192"/>
    <cellStyle name="Normal 29 11 3" xfId="5378"/>
    <cellStyle name="Normal 29 12" xfId="2676"/>
    <cellStyle name="Normal 29 12 2" xfId="6301"/>
    <cellStyle name="Normal 29 13" xfId="4487"/>
    <cellStyle name="Normal 29 2" xfId="829"/>
    <cellStyle name="Normal 29 2 2" xfId="1775"/>
    <cellStyle name="Normal 29 2 2 2" xfId="3571"/>
    <cellStyle name="Normal 29 2 2 2 2" xfId="7196"/>
    <cellStyle name="Normal 29 2 2 3" xfId="5382"/>
    <cellStyle name="Normal 29 2 3" xfId="2680"/>
    <cellStyle name="Normal 29 2 3 2" xfId="6305"/>
    <cellStyle name="Normal 29 2 4" xfId="4491"/>
    <cellStyle name="Normal 29 3" xfId="830"/>
    <cellStyle name="Normal 29 3 2" xfId="1776"/>
    <cellStyle name="Normal 29 3 2 2" xfId="3572"/>
    <cellStyle name="Normal 29 3 2 2 2" xfId="7197"/>
    <cellStyle name="Normal 29 3 2 3" xfId="5383"/>
    <cellStyle name="Normal 29 3 3" xfId="2681"/>
    <cellStyle name="Normal 29 3 3 2" xfId="6306"/>
    <cellStyle name="Normal 29 3 4" xfId="4492"/>
    <cellStyle name="Normal 29 4" xfId="831"/>
    <cellStyle name="Normal 29 4 2" xfId="832"/>
    <cellStyle name="Normal 29 4 2 2" xfId="833"/>
    <cellStyle name="Normal 29 4 2 2 2" xfId="834"/>
    <cellStyle name="Normal 29 4 2 2 2 2" xfId="835"/>
    <cellStyle name="Normal 29 4 2 2 2 2 2" xfId="836"/>
    <cellStyle name="Normal 29 4 2 2 2 2 2 2" xfId="837"/>
    <cellStyle name="Normal 29 4 2 2 2 2 2 2 2" xfId="838"/>
    <cellStyle name="Normal 29 4 2 2 2 2 2 2 2 2" xfId="839"/>
    <cellStyle name="Normal 29 4 2 2 2 2 2 2 2 2 2" xfId="1785"/>
    <cellStyle name="Normal 29 4 2 2 2 2 2 2 2 2 2 2" xfId="3581"/>
    <cellStyle name="Normal 29 4 2 2 2 2 2 2 2 2 2 2 2" xfId="7206"/>
    <cellStyle name="Normal 29 4 2 2 2 2 2 2 2 2 2 3" xfId="5392"/>
    <cellStyle name="Normal 29 4 2 2 2 2 2 2 2 2 3" xfId="2690"/>
    <cellStyle name="Normal 29 4 2 2 2 2 2 2 2 2 3 2" xfId="6315"/>
    <cellStyle name="Normal 29 4 2 2 2 2 2 2 2 2 4" xfId="4501"/>
    <cellStyle name="Normal 29 4 2 2 2 2 2 2 2 3" xfId="840"/>
    <cellStyle name="Normal 29 4 2 2 2 2 2 2 2 3 2" xfId="841"/>
    <cellStyle name="Normal 29 4 2 2 2 2 2 2 2 3 2 2" xfId="842"/>
    <cellStyle name="Normal 29 4 2 2 2 2 2 2 2 3 2 2 2" xfId="843"/>
    <cellStyle name="Normal 29 4 2 2 2 2 2 2 2 3 2 2 2 2" xfId="844"/>
    <cellStyle name="Normal 29 4 2 2 2 2 2 2 2 3 2 2 2 2 2" xfId="845"/>
    <cellStyle name="Normal 29 4 2 2 2 2 2 2 2 3 2 2 2 2 2 2" xfId="1791"/>
    <cellStyle name="Normal 29 4 2 2 2 2 2 2 2 3 2 2 2 2 2 2 2" xfId="3587"/>
    <cellStyle name="Normal 29 4 2 2 2 2 2 2 2 3 2 2 2 2 2 2 2 2" xfId="7212"/>
    <cellStyle name="Normal 29 4 2 2 2 2 2 2 2 3 2 2 2 2 2 2 3" xfId="5398"/>
    <cellStyle name="Normal 29 4 2 2 2 2 2 2 2 3 2 2 2 2 2 3" xfId="2696"/>
    <cellStyle name="Normal 29 4 2 2 2 2 2 2 2 3 2 2 2 2 2 3 2" xfId="6321"/>
    <cellStyle name="Normal 29 4 2 2 2 2 2 2 2 3 2 2 2 2 2 4" xfId="4507"/>
    <cellStyle name="Normal 29 4 2 2 2 2 2 2 2 3 2 2 2 2 3" xfId="1790"/>
    <cellStyle name="Normal 29 4 2 2 2 2 2 2 2 3 2 2 2 2 3 2" xfId="3586"/>
    <cellStyle name="Normal 29 4 2 2 2 2 2 2 2 3 2 2 2 2 3 2 2" xfId="7211"/>
    <cellStyle name="Normal 29 4 2 2 2 2 2 2 2 3 2 2 2 2 3 3" xfId="5397"/>
    <cellStyle name="Normal 29 4 2 2 2 2 2 2 2 3 2 2 2 2 4" xfId="2695"/>
    <cellStyle name="Normal 29 4 2 2 2 2 2 2 2 3 2 2 2 2 4 2" xfId="6320"/>
    <cellStyle name="Normal 29 4 2 2 2 2 2 2 2 3 2 2 2 2 5" xfId="4506"/>
    <cellStyle name="Normal 29 4 2 2 2 2 2 2 2 3 2 2 2 3" xfId="1789"/>
    <cellStyle name="Normal 29 4 2 2 2 2 2 2 2 3 2 2 2 3 2" xfId="3585"/>
    <cellStyle name="Normal 29 4 2 2 2 2 2 2 2 3 2 2 2 3 2 2" xfId="7210"/>
    <cellStyle name="Normal 29 4 2 2 2 2 2 2 2 3 2 2 2 3 3" xfId="5396"/>
    <cellStyle name="Normal 29 4 2 2 2 2 2 2 2 3 2 2 2 4" xfId="2694"/>
    <cellStyle name="Normal 29 4 2 2 2 2 2 2 2 3 2 2 2 4 2" xfId="6319"/>
    <cellStyle name="Normal 29 4 2 2 2 2 2 2 2 3 2 2 2 5" xfId="4505"/>
    <cellStyle name="Normal 29 4 2 2 2 2 2 2 2 3 2 2 3" xfId="1788"/>
    <cellStyle name="Normal 29 4 2 2 2 2 2 2 2 3 2 2 3 2" xfId="3584"/>
    <cellStyle name="Normal 29 4 2 2 2 2 2 2 2 3 2 2 3 2 2" xfId="7209"/>
    <cellStyle name="Normal 29 4 2 2 2 2 2 2 2 3 2 2 3 3" xfId="5395"/>
    <cellStyle name="Normal 29 4 2 2 2 2 2 2 2 3 2 2 4" xfId="2693"/>
    <cellStyle name="Normal 29 4 2 2 2 2 2 2 2 3 2 2 4 2" xfId="6318"/>
    <cellStyle name="Normal 29 4 2 2 2 2 2 2 2 3 2 2 5" xfId="4504"/>
    <cellStyle name="Normal 29 4 2 2 2 2 2 2 2 3 2 3" xfId="1787"/>
    <cellStyle name="Normal 29 4 2 2 2 2 2 2 2 3 2 3 2" xfId="3583"/>
    <cellStyle name="Normal 29 4 2 2 2 2 2 2 2 3 2 3 2 2" xfId="7208"/>
    <cellStyle name="Normal 29 4 2 2 2 2 2 2 2 3 2 3 3" xfId="5394"/>
    <cellStyle name="Normal 29 4 2 2 2 2 2 2 2 3 2 4" xfId="2692"/>
    <cellStyle name="Normal 29 4 2 2 2 2 2 2 2 3 2 4 2" xfId="6317"/>
    <cellStyle name="Normal 29 4 2 2 2 2 2 2 2 3 2 5" xfId="4503"/>
    <cellStyle name="Normal 29 4 2 2 2 2 2 2 2 3 3" xfId="1786"/>
    <cellStyle name="Normal 29 4 2 2 2 2 2 2 2 3 3 2" xfId="3582"/>
    <cellStyle name="Normal 29 4 2 2 2 2 2 2 2 3 3 2 2" xfId="7207"/>
    <cellStyle name="Normal 29 4 2 2 2 2 2 2 2 3 3 3" xfId="5393"/>
    <cellStyle name="Normal 29 4 2 2 2 2 2 2 2 3 4" xfId="2691"/>
    <cellStyle name="Normal 29 4 2 2 2 2 2 2 2 3 4 2" xfId="6316"/>
    <cellStyle name="Normal 29 4 2 2 2 2 2 2 2 3 5" xfId="4502"/>
    <cellStyle name="Normal 29 4 2 2 2 2 2 2 2 4" xfId="1784"/>
    <cellStyle name="Normal 29 4 2 2 2 2 2 2 2 4 2" xfId="3580"/>
    <cellStyle name="Normal 29 4 2 2 2 2 2 2 2 4 2 2" xfId="7205"/>
    <cellStyle name="Normal 29 4 2 2 2 2 2 2 2 4 3" xfId="5391"/>
    <cellStyle name="Normal 29 4 2 2 2 2 2 2 2 5" xfId="2689"/>
    <cellStyle name="Normal 29 4 2 2 2 2 2 2 2 5 2" xfId="6314"/>
    <cellStyle name="Normal 29 4 2 2 2 2 2 2 2 6" xfId="4500"/>
    <cellStyle name="Normal 29 4 2 2 2 2 2 2 3" xfId="1783"/>
    <cellStyle name="Normal 29 4 2 2 2 2 2 2 3 2" xfId="3579"/>
    <cellStyle name="Normal 29 4 2 2 2 2 2 2 3 2 2" xfId="7204"/>
    <cellStyle name="Normal 29 4 2 2 2 2 2 2 3 3" xfId="5390"/>
    <cellStyle name="Normal 29 4 2 2 2 2 2 2 4" xfId="2688"/>
    <cellStyle name="Normal 29 4 2 2 2 2 2 2 4 2" xfId="6313"/>
    <cellStyle name="Normal 29 4 2 2 2 2 2 2 5" xfId="4499"/>
    <cellStyle name="Normal 29 4 2 2 2 2 2 3" xfId="1782"/>
    <cellStyle name="Normal 29 4 2 2 2 2 2 3 2" xfId="3578"/>
    <cellStyle name="Normal 29 4 2 2 2 2 2 3 2 2" xfId="7203"/>
    <cellStyle name="Normal 29 4 2 2 2 2 2 3 3" xfId="5389"/>
    <cellStyle name="Normal 29 4 2 2 2 2 2 4" xfId="2687"/>
    <cellStyle name="Normal 29 4 2 2 2 2 2 4 2" xfId="6312"/>
    <cellStyle name="Normal 29 4 2 2 2 2 2 5" xfId="4498"/>
    <cellStyle name="Normal 29 4 2 2 2 2 3" xfId="1781"/>
    <cellStyle name="Normal 29 4 2 2 2 2 3 2" xfId="3577"/>
    <cellStyle name="Normal 29 4 2 2 2 2 3 2 2" xfId="7202"/>
    <cellStyle name="Normal 29 4 2 2 2 2 3 3" xfId="5388"/>
    <cellStyle name="Normal 29 4 2 2 2 2 4" xfId="2686"/>
    <cellStyle name="Normal 29 4 2 2 2 2 4 2" xfId="6311"/>
    <cellStyle name="Normal 29 4 2 2 2 2 5" xfId="4497"/>
    <cellStyle name="Normal 29 4 2 2 2 3" xfId="1780"/>
    <cellStyle name="Normal 29 4 2 2 2 3 2" xfId="3576"/>
    <cellStyle name="Normal 29 4 2 2 2 3 2 2" xfId="7201"/>
    <cellStyle name="Normal 29 4 2 2 2 3 3" xfId="5387"/>
    <cellStyle name="Normal 29 4 2 2 2 4" xfId="2685"/>
    <cellStyle name="Normal 29 4 2 2 2 4 2" xfId="6310"/>
    <cellStyle name="Normal 29 4 2 2 2 5" xfId="4496"/>
    <cellStyle name="Normal 29 4 2 2 3" xfId="1779"/>
    <cellStyle name="Normal 29 4 2 2 3 2" xfId="3575"/>
    <cellStyle name="Normal 29 4 2 2 3 2 2" xfId="7200"/>
    <cellStyle name="Normal 29 4 2 2 3 3" xfId="5386"/>
    <cellStyle name="Normal 29 4 2 2 4" xfId="2684"/>
    <cellStyle name="Normal 29 4 2 2 4 2" xfId="6309"/>
    <cellStyle name="Normal 29 4 2 2 5" xfId="4495"/>
    <cellStyle name="Normal 29 4 2 3" xfId="1778"/>
    <cellStyle name="Normal 29 4 2 3 2" xfId="3574"/>
    <cellStyle name="Normal 29 4 2 3 2 2" xfId="7199"/>
    <cellStyle name="Normal 29 4 2 3 3" xfId="5385"/>
    <cellStyle name="Normal 29 4 2 4" xfId="2683"/>
    <cellStyle name="Normal 29 4 2 4 2" xfId="6308"/>
    <cellStyle name="Normal 29 4 2 5" xfId="4494"/>
    <cellStyle name="Normal 29 4 3" xfId="846"/>
    <cellStyle name="Normal 29 4 3 2" xfId="1792"/>
    <cellStyle name="Normal 29 4 3 2 2" xfId="3588"/>
    <cellStyle name="Normal 29 4 3 2 2 2" xfId="7213"/>
    <cellStyle name="Normal 29 4 3 2 3" xfId="5399"/>
    <cellStyle name="Normal 29 4 3 3" xfId="2697"/>
    <cellStyle name="Normal 29 4 3 3 2" xfId="6322"/>
    <cellStyle name="Normal 29 4 3 4" xfId="4508"/>
    <cellStyle name="Normal 29 4 4" xfId="847"/>
    <cellStyle name="Normal 29 4 4 2" xfId="1793"/>
    <cellStyle name="Normal 29 4 4 2 2" xfId="3589"/>
    <cellStyle name="Normal 29 4 4 2 2 2" xfId="7214"/>
    <cellStyle name="Normal 29 4 4 2 3" xfId="5400"/>
    <cellStyle name="Normal 29 4 4 3" xfId="2698"/>
    <cellStyle name="Normal 29 4 4 3 2" xfId="6323"/>
    <cellStyle name="Normal 29 4 4 4" xfId="4509"/>
    <cellStyle name="Normal 29 4 5" xfId="1777"/>
    <cellStyle name="Normal 29 4 5 2" xfId="3573"/>
    <cellStyle name="Normal 29 4 5 2 2" xfId="7198"/>
    <cellStyle name="Normal 29 4 5 3" xfId="5384"/>
    <cellStyle name="Normal 29 4 6" xfId="2682"/>
    <cellStyle name="Normal 29 4 6 2" xfId="6307"/>
    <cellStyle name="Normal 29 4 7" xfId="4493"/>
    <cellStyle name="Normal 29 5" xfId="848"/>
    <cellStyle name="Normal 29 5 2" xfId="849"/>
    <cellStyle name="Normal 29 5 2 2" xfId="850"/>
    <cellStyle name="Normal 29 5 2 2 2" xfId="1796"/>
    <cellStyle name="Normal 29 5 2 2 2 2" xfId="3592"/>
    <cellStyle name="Normal 29 5 2 2 2 2 2" xfId="7217"/>
    <cellStyle name="Normal 29 5 2 2 2 3" xfId="5403"/>
    <cellStyle name="Normal 29 5 2 2 3" xfId="2701"/>
    <cellStyle name="Normal 29 5 2 2 3 2" xfId="6326"/>
    <cellStyle name="Normal 29 5 2 2 4" xfId="4512"/>
    <cellStyle name="Normal 29 5 2 3" xfId="851"/>
    <cellStyle name="Normal 29 5 2 3 2" xfId="1797"/>
    <cellStyle name="Normal 29 5 2 3 2 2" xfId="3593"/>
    <cellStyle name="Normal 29 5 2 3 2 2 2" xfId="7218"/>
    <cellStyle name="Normal 29 5 2 3 2 3" xfId="5404"/>
    <cellStyle name="Normal 29 5 2 3 3" xfId="2702"/>
    <cellStyle name="Normal 29 5 2 3 3 2" xfId="6327"/>
    <cellStyle name="Normal 29 5 2 3 4" xfId="4513"/>
    <cellStyle name="Normal 29 5 2 4" xfId="852"/>
    <cellStyle name="Normal 29 5 2 4 2" xfId="1798"/>
    <cellStyle name="Normal 29 5 2 4 2 2" xfId="3594"/>
    <cellStyle name="Normal 29 5 2 4 2 2 2" xfId="7219"/>
    <cellStyle name="Normal 29 5 2 4 2 3" xfId="5405"/>
    <cellStyle name="Normal 29 5 2 4 3" xfId="2703"/>
    <cellStyle name="Normal 29 5 2 4 3 2" xfId="6328"/>
    <cellStyle name="Normal 29 5 2 4 4" xfId="4514"/>
    <cellStyle name="Normal 29 5 2 5" xfId="853"/>
    <cellStyle name="Normal 29 5 2 5 2" xfId="1799"/>
    <cellStyle name="Normal 29 5 2 5 2 2" xfId="3595"/>
    <cellStyle name="Normal 29 5 2 5 2 2 2" xfId="7220"/>
    <cellStyle name="Normal 29 5 2 5 2 3" xfId="5406"/>
    <cellStyle name="Normal 29 5 2 5 3" xfId="2704"/>
    <cellStyle name="Normal 29 5 2 5 3 2" xfId="6329"/>
    <cellStyle name="Normal 29 5 2 5 4" xfId="4515"/>
    <cellStyle name="Normal 29 5 2 6" xfId="854"/>
    <cellStyle name="Normal 29 5 2 6 2" xfId="855"/>
    <cellStyle name="Normal 29 5 2 6 2 2" xfId="1801"/>
    <cellStyle name="Normal 29 5 2 6 2 2 2" xfId="3597"/>
    <cellStyle name="Normal 29 5 2 6 2 2 2 2" xfId="7222"/>
    <cellStyle name="Normal 29 5 2 6 2 2 3" xfId="5408"/>
    <cellStyle name="Normal 29 5 2 6 2 3" xfId="2706"/>
    <cellStyle name="Normal 29 5 2 6 2 3 2" xfId="6331"/>
    <cellStyle name="Normal 29 5 2 6 2 4" xfId="4517"/>
    <cellStyle name="Normal 29 5 2 6 3" xfId="856"/>
    <cellStyle name="Normal 29 5 2 6 3 2" xfId="1802"/>
    <cellStyle name="Normal 29 5 2 6 3 2 2" xfId="3598"/>
    <cellStyle name="Normal 29 5 2 6 3 2 2 2" xfId="7223"/>
    <cellStyle name="Normal 29 5 2 6 3 2 3" xfId="5409"/>
    <cellStyle name="Normal 29 5 2 6 3 3" xfId="2707"/>
    <cellStyle name="Normal 29 5 2 6 3 3 2" xfId="6332"/>
    <cellStyle name="Normal 29 5 2 6 3 4" xfId="4518"/>
    <cellStyle name="Normal 29 5 2 6 4" xfId="857"/>
    <cellStyle name="Normal 29 5 2 6 4 2" xfId="1803"/>
    <cellStyle name="Normal 29 5 2 6 4 2 2" xfId="3599"/>
    <cellStyle name="Normal 29 5 2 6 4 2 2 2" xfId="7224"/>
    <cellStyle name="Normal 29 5 2 6 4 2 3" xfId="5410"/>
    <cellStyle name="Normal 29 5 2 6 4 3" xfId="2708"/>
    <cellStyle name="Normal 29 5 2 6 4 3 2" xfId="6333"/>
    <cellStyle name="Normal 29 5 2 6 4 4" xfId="4519"/>
    <cellStyle name="Normal 29 5 2 6 5" xfId="1800"/>
    <cellStyle name="Normal 29 5 2 6 5 2" xfId="3596"/>
    <cellStyle name="Normal 29 5 2 6 5 2 2" xfId="7221"/>
    <cellStyle name="Normal 29 5 2 6 5 3" xfId="5407"/>
    <cellStyle name="Normal 29 5 2 6 6" xfId="2705"/>
    <cellStyle name="Normal 29 5 2 6 6 2" xfId="6330"/>
    <cellStyle name="Normal 29 5 2 6 7" xfId="4516"/>
    <cellStyle name="Normal 29 5 2 7" xfId="1795"/>
    <cellStyle name="Normal 29 5 2 7 2" xfId="3591"/>
    <cellStyle name="Normal 29 5 2 7 2 2" xfId="7216"/>
    <cellStyle name="Normal 29 5 2 7 3" xfId="5402"/>
    <cellStyle name="Normal 29 5 2 8" xfId="2700"/>
    <cellStyle name="Normal 29 5 2 8 2" xfId="6325"/>
    <cellStyle name="Normal 29 5 2 9" xfId="4511"/>
    <cellStyle name="Normal 29 5 3" xfId="1794"/>
    <cellStyle name="Normal 29 5 3 2" xfId="3590"/>
    <cellStyle name="Normal 29 5 3 2 2" xfId="7215"/>
    <cellStyle name="Normal 29 5 3 3" xfId="5401"/>
    <cellStyle name="Normal 29 5 4" xfId="2699"/>
    <cellStyle name="Normal 29 5 4 2" xfId="6324"/>
    <cellStyle name="Normal 29 5 5" xfId="4510"/>
    <cellStyle name="Normal 29 6" xfId="858"/>
    <cellStyle name="Normal 29 6 2" xfId="1804"/>
    <cellStyle name="Normal 29 6 2 2" xfId="3600"/>
    <cellStyle name="Normal 29 6 2 2 2" xfId="7225"/>
    <cellStyle name="Normal 29 6 2 3" xfId="5411"/>
    <cellStyle name="Normal 29 6 3" xfId="2709"/>
    <cellStyle name="Normal 29 6 3 2" xfId="6334"/>
    <cellStyle name="Normal 29 6 4" xfId="4520"/>
    <cellStyle name="Normal 29 7" xfId="859"/>
    <cellStyle name="Normal 29 7 10" xfId="1805"/>
    <cellStyle name="Normal 29 7 10 2" xfId="3601"/>
    <cellStyle name="Normal 29 7 10 2 2" xfId="7226"/>
    <cellStyle name="Normal 29 7 10 3" xfId="5412"/>
    <cellStyle name="Normal 29 7 11" xfId="2710"/>
    <cellStyle name="Normal 29 7 11 2" xfId="6335"/>
    <cellStyle name="Normal 29 7 12" xfId="4521"/>
    <cellStyle name="Normal 29 7 2" xfId="860"/>
    <cellStyle name="Normal 29 7 2 2" xfId="1806"/>
    <cellStyle name="Normal 29 7 2 2 2" xfId="3602"/>
    <cellStyle name="Normal 29 7 2 2 2 2" xfId="7227"/>
    <cellStyle name="Normal 29 7 2 2 3" xfId="5413"/>
    <cellStyle name="Normal 29 7 2 3" xfId="2711"/>
    <cellStyle name="Normal 29 7 2 3 2" xfId="6336"/>
    <cellStyle name="Normal 29 7 2 4" xfId="4522"/>
    <cellStyle name="Normal 29 7 3" xfId="861"/>
    <cellStyle name="Normal 29 7 3 2" xfId="1807"/>
    <cellStyle name="Normal 29 7 3 2 2" xfId="3603"/>
    <cellStyle name="Normal 29 7 3 2 2 2" xfId="7228"/>
    <cellStyle name="Normal 29 7 3 2 3" xfId="5414"/>
    <cellStyle name="Normal 29 7 3 3" xfId="2712"/>
    <cellStyle name="Normal 29 7 3 3 2" xfId="6337"/>
    <cellStyle name="Normal 29 7 3 4" xfId="4523"/>
    <cellStyle name="Normal 29 7 4" xfId="862"/>
    <cellStyle name="Normal 29 7 4 2" xfId="1808"/>
    <cellStyle name="Normal 29 7 4 2 2" xfId="3604"/>
    <cellStyle name="Normal 29 7 4 2 2 2" xfId="7229"/>
    <cellStyle name="Normal 29 7 4 2 3" xfId="5415"/>
    <cellStyle name="Normal 29 7 4 3" xfId="2713"/>
    <cellStyle name="Normal 29 7 4 3 2" xfId="6338"/>
    <cellStyle name="Normal 29 7 4 4" xfId="4524"/>
    <cellStyle name="Normal 29 7 5" xfId="863"/>
    <cellStyle name="Normal 29 7 5 2" xfId="1809"/>
    <cellStyle name="Normal 29 7 5 2 2" xfId="3605"/>
    <cellStyle name="Normal 29 7 5 2 2 2" xfId="7230"/>
    <cellStyle name="Normal 29 7 5 2 3" xfId="5416"/>
    <cellStyle name="Normal 29 7 5 3" xfId="2714"/>
    <cellStyle name="Normal 29 7 5 3 2" xfId="6339"/>
    <cellStyle name="Normal 29 7 5 4" xfId="4525"/>
    <cellStyle name="Normal 29 7 6" xfId="864"/>
    <cellStyle name="Normal 29 7 6 2" xfId="1810"/>
    <cellStyle name="Normal 29 7 6 2 2" xfId="3606"/>
    <cellStyle name="Normal 29 7 6 2 2 2" xfId="7231"/>
    <cellStyle name="Normal 29 7 6 2 3" xfId="5417"/>
    <cellStyle name="Normal 29 7 6 3" xfId="2715"/>
    <cellStyle name="Normal 29 7 6 3 2" xfId="6340"/>
    <cellStyle name="Normal 29 7 6 4" xfId="4526"/>
    <cellStyle name="Normal 29 7 7" xfId="865"/>
    <cellStyle name="Normal 29 7 7 2" xfId="1811"/>
    <cellStyle name="Normal 29 7 7 2 2" xfId="3607"/>
    <cellStyle name="Normal 29 7 7 2 2 2" xfId="7232"/>
    <cellStyle name="Normal 29 7 7 2 3" xfId="5418"/>
    <cellStyle name="Normal 29 7 7 3" xfId="2716"/>
    <cellStyle name="Normal 29 7 7 3 2" xfId="6341"/>
    <cellStyle name="Normal 29 7 7 4" xfId="4527"/>
    <cellStyle name="Normal 29 7 8" xfId="866"/>
    <cellStyle name="Normal 29 7 8 2" xfId="1812"/>
    <cellStyle name="Normal 29 7 8 2 2" xfId="3608"/>
    <cellStyle name="Normal 29 7 8 2 2 2" xfId="7233"/>
    <cellStyle name="Normal 29 7 8 2 3" xfId="5419"/>
    <cellStyle name="Normal 29 7 8 3" xfId="2717"/>
    <cellStyle name="Normal 29 7 8 3 2" xfId="6342"/>
    <cellStyle name="Normal 29 7 8 4" xfId="4528"/>
    <cellStyle name="Normal 29 7 9" xfId="867"/>
    <cellStyle name="Normal 29 7 9 2" xfId="1813"/>
    <cellStyle name="Normal 29 7 9 2 2" xfId="3609"/>
    <cellStyle name="Normal 29 7 9 2 2 2" xfId="7234"/>
    <cellStyle name="Normal 29 7 9 2 3" xfId="5420"/>
    <cellStyle name="Normal 29 7 9 3" xfId="2718"/>
    <cellStyle name="Normal 29 7 9 3 2" xfId="6343"/>
    <cellStyle name="Normal 29 7 9 4" xfId="4529"/>
    <cellStyle name="Normal 29 8" xfId="868"/>
    <cellStyle name="Normal 29 8 2" xfId="1814"/>
    <cellStyle name="Normal 29 8 2 2" xfId="3610"/>
    <cellStyle name="Normal 29 8 2 2 2" xfId="7235"/>
    <cellStyle name="Normal 29 8 2 3" xfId="5421"/>
    <cellStyle name="Normal 29 8 3" xfId="2719"/>
    <cellStyle name="Normal 29 8 3 2" xfId="6344"/>
    <cellStyle name="Normal 29 8 4" xfId="4530"/>
    <cellStyle name="Normal 29 9" xfId="869"/>
    <cellStyle name="Normal 29 9 2" xfId="1815"/>
    <cellStyle name="Normal 29 9 2 2" xfId="3611"/>
    <cellStyle name="Normal 29 9 2 2 2" xfId="7236"/>
    <cellStyle name="Normal 29 9 2 3" xfId="5422"/>
    <cellStyle name="Normal 29 9 3" xfId="2720"/>
    <cellStyle name="Normal 29 9 3 2" xfId="6345"/>
    <cellStyle name="Normal 29 9 4" xfId="4531"/>
    <cellStyle name="Normal 3" xfId="49"/>
    <cellStyle name="Normal 3 2" xfId="871"/>
    <cellStyle name="Normal 3 2 2" xfId="1817"/>
    <cellStyle name="Normal 3 2 2 2" xfId="3613"/>
    <cellStyle name="Normal 3 2 2 2 2" xfId="7238"/>
    <cellStyle name="Normal 3 2 2 3" xfId="5424"/>
    <cellStyle name="Normal 3 2 3" xfId="2722"/>
    <cellStyle name="Normal 3 2 3 2" xfId="6347"/>
    <cellStyle name="Normal 3 2 4" xfId="4533"/>
    <cellStyle name="Normal 3 3" xfId="872"/>
    <cellStyle name="Normal 3 4" xfId="1816"/>
    <cellStyle name="Normal 3 4 2" xfId="3612"/>
    <cellStyle name="Normal 3 4 2 2" xfId="7237"/>
    <cellStyle name="Normal 3 4 3" xfId="5423"/>
    <cellStyle name="Normal 3 5" xfId="870"/>
    <cellStyle name="Normal 3 5 2" xfId="5648"/>
    <cellStyle name="Normal 3 6" xfId="2721"/>
    <cellStyle name="Normal 3 6 2" xfId="6346"/>
    <cellStyle name="Normal 3 7" xfId="4532"/>
    <cellStyle name="Normal 30" xfId="873"/>
    <cellStyle name="Normal 30 2" xfId="1818"/>
    <cellStyle name="Normal 30 2 2" xfId="3614"/>
    <cellStyle name="Normal 30 2 2 2" xfId="7239"/>
    <cellStyle name="Normal 30 2 3" xfId="5425"/>
    <cellStyle name="Normal 30 3" xfId="2723"/>
    <cellStyle name="Normal 30 3 2" xfId="6348"/>
    <cellStyle name="Normal 30 4" xfId="4534"/>
    <cellStyle name="Normal 31" xfId="874"/>
    <cellStyle name="Normal 31 2" xfId="1819"/>
    <cellStyle name="Normal 31 2 2" xfId="3615"/>
    <cellStyle name="Normal 31 2 2 2" xfId="7240"/>
    <cellStyle name="Normal 31 2 3" xfId="5426"/>
    <cellStyle name="Normal 31 3" xfId="2724"/>
    <cellStyle name="Normal 31 3 2" xfId="6349"/>
    <cellStyle name="Normal 31 4" xfId="4535"/>
    <cellStyle name="Normal 32" xfId="875"/>
    <cellStyle name="Normal 32 2" xfId="1820"/>
    <cellStyle name="Normal 32 2 2" xfId="3616"/>
    <cellStyle name="Normal 32 2 2 2" xfId="7241"/>
    <cellStyle name="Normal 32 2 3" xfId="5427"/>
    <cellStyle name="Normal 32 3" xfId="2725"/>
    <cellStyle name="Normal 32 3 2" xfId="6350"/>
    <cellStyle name="Normal 32 4" xfId="4536"/>
    <cellStyle name="Normal 33" xfId="876"/>
    <cellStyle name="Normal 33 2" xfId="877"/>
    <cellStyle name="Normal 33 2 2" xfId="878"/>
    <cellStyle name="Normal 33 2 2 2" xfId="879"/>
    <cellStyle name="Normal 33 2 2 2 2" xfId="880"/>
    <cellStyle name="Normal 33 2 2 2 2 2" xfId="881"/>
    <cellStyle name="Normal 33 2 2 2 2 2 2" xfId="882"/>
    <cellStyle name="Normal 33 2 2 2 2 2 2 2" xfId="883"/>
    <cellStyle name="Normal 33 2 2 2 2 2 2 2 2" xfId="1828"/>
    <cellStyle name="Normal 33 2 2 2 2 2 2 2 2 2" xfId="3624"/>
    <cellStyle name="Normal 33 2 2 2 2 2 2 2 2 2 2" xfId="7249"/>
    <cellStyle name="Normal 33 2 2 2 2 2 2 2 2 3" xfId="5435"/>
    <cellStyle name="Normal 33 2 2 2 2 2 2 2 3" xfId="2733"/>
    <cellStyle name="Normal 33 2 2 2 2 2 2 2 3 2" xfId="6358"/>
    <cellStyle name="Normal 33 2 2 2 2 2 2 2 4" xfId="4544"/>
    <cellStyle name="Normal 33 2 2 2 2 2 2 3" xfId="884"/>
    <cellStyle name="Normal 33 2 2 2 2 2 2 3 2" xfId="885"/>
    <cellStyle name="Normal 33 2 2 2 2 2 2 3 2 2" xfId="886"/>
    <cellStyle name="Normal 33 2 2 2 2 2 2 3 2 2 2" xfId="887"/>
    <cellStyle name="Normal 33 2 2 2 2 2 2 3 2 2 2 2" xfId="888"/>
    <cellStyle name="Normal 33 2 2 2 2 2 2 3 2 2 2 2 2" xfId="889"/>
    <cellStyle name="Normal 33 2 2 2 2 2 2 3 2 2 2 2 2 2" xfId="1834"/>
    <cellStyle name="Normal 33 2 2 2 2 2 2 3 2 2 2 2 2 2 2" xfId="3630"/>
    <cellStyle name="Normal 33 2 2 2 2 2 2 3 2 2 2 2 2 2 2 2" xfId="7255"/>
    <cellStyle name="Normal 33 2 2 2 2 2 2 3 2 2 2 2 2 2 3" xfId="5441"/>
    <cellStyle name="Normal 33 2 2 2 2 2 2 3 2 2 2 2 2 3" xfId="2739"/>
    <cellStyle name="Normal 33 2 2 2 2 2 2 3 2 2 2 2 2 3 2" xfId="6364"/>
    <cellStyle name="Normal 33 2 2 2 2 2 2 3 2 2 2 2 2 4" xfId="4550"/>
    <cellStyle name="Normal 33 2 2 2 2 2 2 3 2 2 2 2 3" xfId="1833"/>
    <cellStyle name="Normal 33 2 2 2 2 2 2 3 2 2 2 2 3 2" xfId="3629"/>
    <cellStyle name="Normal 33 2 2 2 2 2 2 3 2 2 2 2 3 2 2" xfId="7254"/>
    <cellStyle name="Normal 33 2 2 2 2 2 2 3 2 2 2 2 3 3" xfId="5440"/>
    <cellStyle name="Normal 33 2 2 2 2 2 2 3 2 2 2 2 4" xfId="2738"/>
    <cellStyle name="Normal 33 2 2 2 2 2 2 3 2 2 2 2 4 2" xfId="6363"/>
    <cellStyle name="Normal 33 2 2 2 2 2 2 3 2 2 2 2 5" xfId="4549"/>
    <cellStyle name="Normal 33 2 2 2 2 2 2 3 2 2 2 3" xfId="1832"/>
    <cellStyle name="Normal 33 2 2 2 2 2 2 3 2 2 2 3 2" xfId="3628"/>
    <cellStyle name="Normal 33 2 2 2 2 2 2 3 2 2 2 3 2 2" xfId="7253"/>
    <cellStyle name="Normal 33 2 2 2 2 2 2 3 2 2 2 3 3" xfId="5439"/>
    <cellStyle name="Normal 33 2 2 2 2 2 2 3 2 2 2 4" xfId="2737"/>
    <cellStyle name="Normal 33 2 2 2 2 2 2 3 2 2 2 4 2" xfId="6362"/>
    <cellStyle name="Normal 33 2 2 2 2 2 2 3 2 2 2 5" xfId="4548"/>
    <cellStyle name="Normal 33 2 2 2 2 2 2 3 2 2 3" xfId="1831"/>
    <cellStyle name="Normal 33 2 2 2 2 2 2 3 2 2 3 2" xfId="3627"/>
    <cellStyle name="Normal 33 2 2 2 2 2 2 3 2 2 3 2 2" xfId="7252"/>
    <cellStyle name="Normal 33 2 2 2 2 2 2 3 2 2 3 3" xfId="5438"/>
    <cellStyle name="Normal 33 2 2 2 2 2 2 3 2 2 4" xfId="2736"/>
    <cellStyle name="Normal 33 2 2 2 2 2 2 3 2 2 4 2" xfId="6361"/>
    <cellStyle name="Normal 33 2 2 2 2 2 2 3 2 2 5" xfId="4547"/>
    <cellStyle name="Normal 33 2 2 2 2 2 2 3 2 3" xfId="1830"/>
    <cellStyle name="Normal 33 2 2 2 2 2 2 3 2 3 2" xfId="3626"/>
    <cellStyle name="Normal 33 2 2 2 2 2 2 3 2 3 2 2" xfId="7251"/>
    <cellStyle name="Normal 33 2 2 2 2 2 2 3 2 3 3" xfId="5437"/>
    <cellStyle name="Normal 33 2 2 2 2 2 2 3 2 4" xfId="2735"/>
    <cellStyle name="Normal 33 2 2 2 2 2 2 3 2 4 2" xfId="6360"/>
    <cellStyle name="Normal 33 2 2 2 2 2 2 3 2 5" xfId="4546"/>
    <cellStyle name="Normal 33 2 2 2 2 2 2 3 3" xfId="1829"/>
    <cellStyle name="Normal 33 2 2 2 2 2 2 3 3 2" xfId="3625"/>
    <cellStyle name="Normal 33 2 2 2 2 2 2 3 3 2 2" xfId="7250"/>
    <cellStyle name="Normal 33 2 2 2 2 2 2 3 3 3" xfId="5436"/>
    <cellStyle name="Normal 33 2 2 2 2 2 2 3 4" xfId="2734"/>
    <cellStyle name="Normal 33 2 2 2 2 2 2 3 4 2" xfId="6359"/>
    <cellStyle name="Normal 33 2 2 2 2 2 2 3 5" xfId="4545"/>
    <cellStyle name="Normal 33 2 2 2 2 2 2 4" xfId="1827"/>
    <cellStyle name="Normal 33 2 2 2 2 2 2 4 2" xfId="3623"/>
    <cellStyle name="Normal 33 2 2 2 2 2 2 4 2 2" xfId="7248"/>
    <cellStyle name="Normal 33 2 2 2 2 2 2 4 3" xfId="5434"/>
    <cellStyle name="Normal 33 2 2 2 2 2 2 5" xfId="2732"/>
    <cellStyle name="Normal 33 2 2 2 2 2 2 5 2" xfId="6357"/>
    <cellStyle name="Normal 33 2 2 2 2 2 2 6" xfId="4543"/>
    <cellStyle name="Normal 33 2 2 2 2 2 3" xfId="1826"/>
    <cellStyle name="Normal 33 2 2 2 2 2 3 2" xfId="3622"/>
    <cellStyle name="Normal 33 2 2 2 2 2 3 2 2" xfId="7247"/>
    <cellStyle name="Normal 33 2 2 2 2 2 3 3" xfId="5433"/>
    <cellStyle name="Normal 33 2 2 2 2 2 4" xfId="2731"/>
    <cellStyle name="Normal 33 2 2 2 2 2 4 2" xfId="6356"/>
    <cellStyle name="Normal 33 2 2 2 2 2 5" xfId="4542"/>
    <cellStyle name="Normal 33 2 2 2 2 3" xfId="1825"/>
    <cellStyle name="Normal 33 2 2 2 2 3 2" xfId="3621"/>
    <cellStyle name="Normal 33 2 2 2 2 3 2 2" xfId="7246"/>
    <cellStyle name="Normal 33 2 2 2 2 3 3" xfId="5432"/>
    <cellStyle name="Normal 33 2 2 2 2 4" xfId="2730"/>
    <cellStyle name="Normal 33 2 2 2 2 4 2" xfId="6355"/>
    <cellStyle name="Normal 33 2 2 2 2 5" xfId="4541"/>
    <cellStyle name="Normal 33 2 2 2 3" xfId="1824"/>
    <cellStyle name="Normal 33 2 2 2 3 2" xfId="3620"/>
    <cellStyle name="Normal 33 2 2 2 3 2 2" xfId="7245"/>
    <cellStyle name="Normal 33 2 2 2 3 3" xfId="5431"/>
    <cellStyle name="Normal 33 2 2 2 4" xfId="2729"/>
    <cellStyle name="Normal 33 2 2 2 4 2" xfId="6354"/>
    <cellStyle name="Normal 33 2 2 2 5" xfId="4540"/>
    <cellStyle name="Normal 33 2 2 3" xfId="1823"/>
    <cellStyle name="Normal 33 2 2 3 2" xfId="3619"/>
    <cellStyle name="Normal 33 2 2 3 2 2" xfId="7244"/>
    <cellStyle name="Normal 33 2 2 3 3" xfId="5430"/>
    <cellStyle name="Normal 33 2 2 4" xfId="2728"/>
    <cellStyle name="Normal 33 2 2 4 2" xfId="6353"/>
    <cellStyle name="Normal 33 2 2 5" xfId="4539"/>
    <cellStyle name="Normal 33 2 3" xfId="1822"/>
    <cellStyle name="Normal 33 2 3 2" xfId="3618"/>
    <cellStyle name="Normal 33 2 3 2 2" xfId="7243"/>
    <cellStyle name="Normal 33 2 3 3" xfId="5429"/>
    <cellStyle name="Normal 33 2 4" xfId="2727"/>
    <cellStyle name="Normal 33 2 4 2" xfId="6352"/>
    <cellStyle name="Normal 33 2 5" xfId="4538"/>
    <cellStyle name="Normal 33 3" xfId="890"/>
    <cellStyle name="Normal 33 3 2" xfId="891"/>
    <cellStyle name="Normal 33 3 2 2" xfId="892"/>
    <cellStyle name="Normal 33 3 2 2 2" xfId="893"/>
    <cellStyle name="Normal 33 3 2 2 2 2" xfId="894"/>
    <cellStyle name="Normal 33 3 2 2 2 2 2" xfId="98"/>
    <cellStyle name="Normal 33 3 2 2 2 2 2 2" xfId="895"/>
    <cellStyle name="Normal 33 3 2 2 2 2 2 2 2" xfId="1840"/>
    <cellStyle name="Normal 33 3 2 2 2 2 2 2 2 2" xfId="3636"/>
    <cellStyle name="Normal 33 3 2 2 2 2 2 2 2 2 2" xfId="7261"/>
    <cellStyle name="Normal 33 3 2 2 2 2 2 2 2 3" xfId="5447"/>
    <cellStyle name="Normal 33 3 2 2 2 2 2 2 3" xfId="2745"/>
    <cellStyle name="Normal 33 3 2 2 2 2 2 2 3 2" xfId="6370"/>
    <cellStyle name="Normal 33 3 2 2 2 2 2 2 4" xfId="4556"/>
    <cellStyle name="Normal 33 3 2 2 2 2 3" xfId="896"/>
    <cellStyle name="Normal 33 3 2 2 2 2 3 2" xfId="897"/>
    <cellStyle name="Normal 33 3 2 2 2 2 3 2 2" xfId="898"/>
    <cellStyle name="Normal 33 3 2 2 2 2 3 2 2 2" xfId="899"/>
    <cellStyle name="Normal 33 3 2 2 2 2 3 2 2 2 2" xfId="900"/>
    <cellStyle name="Normal 33 3 2 2 2 2 3 2 2 2 2 2" xfId="901"/>
    <cellStyle name="Normal 33 3 2 2 2 2 3 2 2 2 2 2 2" xfId="1846"/>
    <cellStyle name="Normal 33 3 2 2 2 2 3 2 2 2 2 2 2 2" xfId="3642"/>
    <cellStyle name="Normal 33 3 2 2 2 2 3 2 2 2 2 2 2 2 2" xfId="7267"/>
    <cellStyle name="Normal 33 3 2 2 2 2 3 2 2 2 2 2 2 3" xfId="5453"/>
    <cellStyle name="Normal 33 3 2 2 2 2 3 2 2 2 2 2 3" xfId="2751"/>
    <cellStyle name="Normal 33 3 2 2 2 2 3 2 2 2 2 2 3 2" xfId="6376"/>
    <cellStyle name="Normal 33 3 2 2 2 2 3 2 2 2 2 2 4" xfId="4562"/>
    <cellStyle name="Normal 33 3 2 2 2 2 3 2 2 2 2 3" xfId="1845"/>
    <cellStyle name="Normal 33 3 2 2 2 2 3 2 2 2 2 3 2" xfId="3641"/>
    <cellStyle name="Normal 33 3 2 2 2 2 3 2 2 2 2 3 2 2" xfId="7266"/>
    <cellStyle name="Normal 33 3 2 2 2 2 3 2 2 2 2 3 3" xfId="5452"/>
    <cellStyle name="Normal 33 3 2 2 2 2 3 2 2 2 2 4" xfId="2750"/>
    <cellStyle name="Normal 33 3 2 2 2 2 3 2 2 2 2 4 2" xfId="6375"/>
    <cellStyle name="Normal 33 3 2 2 2 2 3 2 2 2 2 5" xfId="4561"/>
    <cellStyle name="Normal 33 3 2 2 2 2 3 2 2 2 3" xfId="1844"/>
    <cellStyle name="Normal 33 3 2 2 2 2 3 2 2 2 3 2" xfId="3640"/>
    <cellStyle name="Normal 33 3 2 2 2 2 3 2 2 2 3 2 2" xfId="7265"/>
    <cellStyle name="Normal 33 3 2 2 2 2 3 2 2 2 3 3" xfId="5451"/>
    <cellStyle name="Normal 33 3 2 2 2 2 3 2 2 2 4" xfId="2749"/>
    <cellStyle name="Normal 33 3 2 2 2 2 3 2 2 2 4 2" xfId="6374"/>
    <cellStyle name="Normal 33 3 2 2 2 2 3 2 2 2 5" xfId="4560"/>
    <cellStyle name="Normal 33 3 2 2 2 2 3 2 2 3" xfId="1843"/>
    <cellStyle name="Normal 33 3 2 2 2 2 3 2 2 3 2" xfId="3639"/>
    <cellStyle name="Normal 33 3 2 2 2 2 3 2 2 3 2 2" xfId="7264"/>
    <cellStyle name="Normal 33 3 2 2 2 2 3 2 2 3 3" xfId="5450"/>
    <cellStyle name="Normal 33 3 2 2 2 2 3 2 2 4" xfId="2748"/>
    <cellStyle name="Normal 33 3 2 2 2 2 3 2 2 4 2" xfId="6373"/>
    <cellStyle name="Normal 33 3 2 2 2 2 3 2 2 5" xfId="4559"/>
    <cellStyle name="Normal 33 3 2 2 2 2 3 2 3" xfId="1842"/>
    <cellStyle name="Normal 33 3 2 2 2 2 3 2 3 2" xfId="3638"/>
    <cellStyle name="Normal 33 3 2 2 2 2 3 2 3 2 2" xfId="7263"/>
    <cellStyle name="Normal 33 3 2 2 2 2 3 2 3 3" xfId="5449"/>
    <cellStyle name="Normal 33 3 2 2 2 2 3 2 4" xfId="2747"/>
    <cellStyle name="Normal 33 3 2 2 2 2 3 2 4 2" xfId="6372"/>
    <cellStyle name="Normal 33 3 2 2 2 2 3 2 5" xfId="4558"/>
    <cellStyle name="Normal 33 3 2 2 2 2 3 3" xfId="1841"/>
    <cellStyle name="Normal 33 3 2 2 2 2 3 3 2" xfId="3637"/>
    <cellStyle name="Normal 33 3 2 2 2 2 3 3 2 2" xfId="7262"/>
    <cellStyle name="Normal 33 3 2 2 2 2 3 3 3" xfId="5448"/>
    <cellStyle name="Normal 33 3 2 2 2 2 3 4" xfId="2746"/>
    <cellStyle name="Normal 33 3 2 2 2 2 3 4 2" xfId="6371"/>
    <cellStyle name="Normal 33 3 2 2 2 2 3 5" xfId="4557"/>
    <cellStyle name="Normal 33 3 2 2 2 2 4" xfId="1839"/>
    <cellStyle name="Normal 33 3 2 2 2 2 4 2" xfId="3635"/>
    <cellStyle name="Normal 33 3 2 2 2 2 4 2 2" xfId="7260"/>
    <cellStyle name="Normal 33 3 2 2 2 2 4 3" xfId="5446"/>
    <cellStyle name="Normal 33 3 2 2 2 2 5" xfId="2744"/>
    <cellStyle name="Normal 33 3 2 2 2 2 5 2" xfId="6369"/>
    <cellStyle name="Normal 33 3 2 2 2 2 6" xfId="4555"/>
    <cellStyle name="Normal 33 3 2 2 2 3" xfId="1838"/>
    <cellStyle name="Normal 33 3 2 2 2 3 2" xfId="3634"/>
    <cellStyle name="Normal 33 3 2 2 2 3 2 2" xfId="7259"/>
    <cellStyle name="Normal 33 3 2 2 2 3 3" xfId="5445"/>
    <cellStyle name="Normal 33 3 2 2 2 4" xfId="2743"/>
    <cellStyle name="Normal 33 3 2 2 2 4 2" xfId="6368"/>
    <cellStyle name="Normal 33 3 2 2 2 5" xfId="4554"/>
    <cellStyle name="Normal 33 3 2 2 3" xfId="1837"/>
    <cellStyle name="Normal 33 3 2 2 3 2" xfId="3633"/>
    <cellStyle name="Normal 33 3 2 2 3 2 2" xfId="7258"/>
    <cellStyle name="Normal 33 3 2 2 3 3" xfId="5444"/>
    <cellStyle name="Normal 33 3 2 2 4" xfId="2742"/>
    <cellStyle name="Normal 33 3 2 2 4 2" xfId="6367"/>
    <cellStyle name="Normal 33 3 2 2 5" xfId="4553"/>
    <cellStyle name="Normal 33 3 2 3" xfId="1836"/>
    <cellStyle name="Normal 33 3 2 3 2" xfId="3632"/>
    <cellStyle name="Normal 33 3 2 3 2 2" xfId="7257"/>
    <cellStyle name="Normal 33 3 2 3 3" xfId="5443"/>
    <cellStyle name="Normal 33 3 2 4" xfId="2741"/>
    <cellStyle name="Normal 33 3 2 4 2" xfId="6366"/>
    <cellStyle name="Normal 33 3 2 5" xfId="4552"/>
    <cellStyle name="Normal 33 3 3" xfId="1835"/>
    <cellStyle name="Normal 33 3 3 2" xfId="3631"/>
    <cellStyle name="Normal 33 3 3 2 2" xfId="7256"/>
    <cellStyle name="Normal 33 3 3 3" xfId="5442"/>
    <cellStyle name="Normal 33 3 4" xfId="2740"/>
    <cellStyle name="Normal 33 3 4 2" xfId="6365"/>
    <cellStyle name="Normal 33 3 5" xfId="4551"/>
    <cellStyle name="Normal 33 4" xfId="1821"/>
    <cellStyle name="Normal 33 4 2" xfId="3617"/>
    <cellStyle name="Normal 33 4 2 2" xfId="7242"/>
    <cellStyle name="Normal 33 4 3" xfId="5428"/>
    <cellStyle name="Normal 33 5" xfId="2726"/>
    <cellStyle name="Normal 33 5 2" xfId="6351"/>
    <cellStyle name="Normal 33 6" xfId="4537"/>
    <cellStyle name="Normal 34" xfId="902"/>
    <cellStyle name="Normal 34 2" xfId="1847"/>
    <cellStyle name="Normal 34 2 2" xfId="3643"/>
    <cellStyle name="Normal 34 2 2 2" xfId="7268"/>
    <cellStyle name="Normal 34 2 3" xfId="5454"/>
    <cellStyle name="Normal 34 3" xfId="2752"/>
    <cellStyle name="Normal 34 3 2" xfId="6377"/>
    <cellStyle name="Normal 34 4" xfId="4563"/>
    <cellStyle name="Normal 35" xfId="903"/>
    <cellStyle name="Normal 35 2" xfId="904"/>
    <cellStyle name="Normal 35 2 2" xfId="905"/>
    <cellStyle name="Normal 35 2 2 2" xfId="906"/>
    <cellStyle name="Normal 35 2 2 2 2" xfId="907"/>
    <cellStyle name="Normal 35 2 2 2 2 2" xfId="908"/>
    <cellStyle name="Normal 35 2 2 2 2 2 2" xfId="909"/>
    <cellStyle name="Normal 35 2 2 2 2 2 2 2" xfId="910"/>
    <cellStyle name="Normal 35 2 2 2 2 2 2 2 2" xfId="911"/>
    <cellStyle name="Normal 35 2 2 2 2 2 2 2 2 2" xfId="912"/>
    <cellStyle name="Normal 35 2 2 2 2 2 2 2 2 2 2" xfId="913"/>
    <cellStyle name="Normal 35 2 2 2 2 2 2 2 2 2 2 2" xfId="914"/>
    <cellStyle name="Normal 35 2 2 2 2 2 2 2 2 2 2 2 2" xfId="80"/>
    <cellStyle name="Normal 35 2 2 2 2 2 2 2 2 2 2 2 2 2" xfId="115"/>
    <cellStyle name="Normal 35 2 2 2 2 2 2 2 2 2 2 2 2 2 2" xfId="1045"/>
    <cellStyle name="Normal 35 2 2 2 2 2 2 2 2 2 2 2 2 2 2 2" xfId="1065"/>
    <cellStyle name="Normal 35 2 2 2 2 2 2 2 2 2 2 2 2 2 2 2 2" xfId="1974"/>
    <cellStyle name="Normal 35 2 2 2 2 2 2 2 2 2 2 2 2 2 2 2 2 2" xfId="3770"/>
    <cellStyle name="Normal 35 2 2 2 2 2 2 2 2 2 2 2 2 2 2 2 2 2 2" xfId="7395"/>
    <cellStyle name="Normal 35 2 2 2 2 2 2 2 2 2 2 2 2 2 2 2 2 3" xfId="5581"/>
    <cellStyle name="Normal 35 2 2 2 2 2 2 2 2 2 2 2 2 2 2 2 3" xfId="2879"/>
    <cellStyle name="Normal 35 2 2 2 2 2 2 2 2 2 2 2 2 2 2 2 3 2" xfId="6504"/>
    <cellStyle name="Normal 35 2 2 2 2 2 2 2 2 2 2 2 2 2 2 2 4" xfId="4690"/>
    <cellStyle name="Normal 35 2 2 2 2 2 2 2 2 2 2 2 2 2 2 3" xfId="1955"/>
    <cellStyle name="Normal 35 2 2 2 2 2 2 2 2 2 2 2 2 2 2 3 2" xfId="3751"/>
    <cellStyle name="Normal 35 2 2 2 2 2 2 2 2 2 2 2 2 2 2 3 2 2" xfId="7376"/>
    <cellStyle name="Normal 35 2 2 2 2 2 2 2 2 2 2 2 2 2 2 3 3" xfId="5562"/>
    <cellStyle name="Normal 35 2 2 2 2 2 2 2 2 2 2 2 2 2 2 4" xfId="2860"/>
    <cellStyle name="Normal 35 2 2 2 2 2 2 2 2 2 2 2 2 2 2 4 2" xfId="6485"/>
    <cellStyle name="Normal 35 2 2 2 2 2 2 2 2 2 2 2 2 2 2 5" xfId="4671"/>
    <cellStyle name="Normal 35 2 2 2 2 2 2 2 2 2 2 2 2 2 3" xfId="1184"/>
    <cellStyle name="Normal 35 2 2 2 2 2 2 2 2 2 2 2 2 2 3 2" xfId="2980"/>
    <cellStyle name="Normal 35 2 2 2 2 2 2 2 2 2 2 2 2 2 3 2 2" xfId="6605"/>
    <cellStyle name="Normal 35 2 2 2 2 2 2 2 2 2 2 2 2 2 3 3" xfId="4791"/>
    <cellStyle name="Normal 35 2 2 2 2 2 2 2 2 2 2 2 2 2 4" xfId="2088"/>
    <cellStyle name="Normal 35 2 2 2 2 2 2 2 2 2 2 2 2 2 4 2" xfId="5713"/>
    <cellStyle name="Normal 35 2 2 2 2 2 2 2 2 2 2 2 2 2 5" xfId="3899"/>
    <cellStyle name="Normal 35 2 2 2 2 2 2 2 2 2 2 2 2 3" xfId="1151"/>
    <cellStyle name="Normal 35 2 2 2 2 2 2 2 2 2 2 2 2 3 2" xfId="2949"/>
    <cellStyle name="Normal 35 2 2 2 2 2 2 2 2 2 2 2 2 3 2 2" xfId="6574"/>
    <cellStyle name="Normal 35 2 2 2 2 2 2 2 2 2 2 2 2 3 3" xfId="4760"/>
    <cellStyle name="Normal 35 2 2 2 2 2 2 2 2 2 2 2 2 4" xfId="2057"/>
    <cellStyle name="Normal 35 2 2 2 2 2 2 2 2 2 2 2 2 4 2" xfId="5682"/>
    <cellStyle name="Normal 35 2 2 2 2 2 2 2 2 2 2 2 2 5" xfId="3868"/>
    <cellStyle name="Normal 35 2 2 2 2 2 2 2 2 2 2 2 3" xfId="1859"/>
    <cellStyle name="Normal 35 2 2 2 2 2 2 2 2 2 2 2 3 2" xfId="3655"/>
    <cellStyle name="Normal 35 2 2 2 2 2 2 2 2 2 2 2 3 2 2" xfId="7280"/>
    <cellStyle name="Normal 35 2 2 2 2 2 2 2 2 2 2 2 3 3" xfId="5466"/>
    <cellStyle name="Normal 35 2 2 2 2 2 2 2 2 2 2 2 4" xfId="2764"/>
    <cellStyle name="Normal 35 2 2 2 2 2 2 2 2 2 2 2 4 2" xfId="6389"/>
    <cellStyle name="Normal 35 2 2 2 2 2 2 2 2 2 2 2 5" xfId="4575"/>
    <cellStyle name="Normal 35 2 2 2 2 2 2 2 2 2 2 3" xfId="1858"/>
    <cellStyle name="Normal 35 2 2 2 2 2 2 2 2 2 2 3 2" xfId="3654"/>
    <cellStyle name="Normal 35 2 2 2 2 2 2 2 2 2 2 3 2 2" xfId="7279"/>
    <cellStyle name="Normal 35 2 2 2 2 2 2 2 2 2 2 3 3" xfId="5465"/>
    <cellStyle name="Normal 35 2 2 2 2 2 2 2 2 2 2 4" xfId="2763"/>
    <cellStyle name="Normal 35 2 2 2 2 2 2 2 2 2 2 4 2" xfId="6388"/>
    <cellStyle name="Normal 35 2 2 2 2 2 2 2 2 2 2 5" xfId="4574"/>
    <cellStyle name="Normal 35 2 2 2 2 2 2 2 2 2 3" xfId="1857"/>
    <cellStyle name="Normal 35 2 2 2 2 2 2 2 2 2 3 2" xfId="3653"/>
    <cellStyle name="Normal 35 2 2 2 2 2 2 2 2 2 3 2 2" xfId="7278"/>
    <cellStyle name="Normal 35 2 2 2 2 2 2 2 2 2 3 3" xfId="5464"/>
    <cellStyle name="Normal 35 2 2 2 2 2 2 2 2 2 4" xfId="2762"/>
    <cellStyle name="Normal 35 2 2 2 2 2 2 2 2 2 4 2" xfId="6387"/>
    <cellStyle name="Normal 35 2 2 2 2 2 2 2 2 2 5" xfId="4573"/>
    <cellStyle name="Normal 35 2 2 2 2 2 2 2 2 3" xfId="1856"/>
    <cellStyle name="Normal 35 2 2 2 2 2 2 2 2 3 2" xfId="3652"/>
    <cellStyle name="Normal 35 2 2 2 2 2 2 2 2 3 2 2" xfId="7277"/>
    <cellStyle name="Normal 35 2 2 2 2 2 2 2 2 3 3" xfId="5463"/>
    <cellStyle name="Normal 35 2 2 2 2 2 2 2 2 4" xfId="2761"/>
    <cellStyle name="Normal 35 2 2 2 2 2 2 2 2 4 2" xfId="6386"/>
    <cellStyle name="Normal 35 2 2 2 2 2 2 2 2 5" xfId="4572"/>
    <cellStyle name="Normal 35 2 2 2 2 2 2 2 3" xfId="1855"/>
    <cellStyle name="Normal 35 2 2 2 2 2 2 2 3 2" xfId="3651"/>
    <cellStyle name="Normal 35 2 2 2 2 2 2 2 3 2 2" xfId="7276"/>
    <cellStyle name="Normal 35 2 2 2 2 2 2 2 3 3" xfId="5462"/>
    <cellStyle name="Normal 35 2 2 2 2 2 2 2 4" xfId="2760"/>
    <cellStyle name="Normal 35 2 2 2 2 2 2 2 4 2" xfId="6385"/>
    <cellStyle name="Normal 35 2 2 2 2 2 2 2 5" xfId="4571"/>
    <cellStyle name="Normal 35 2 2 2 2 2 2 3" xfId="1854"/>
    <cellStyle name="Normal 35 2 2 2 2 2 2 3 2" xfId="3650"/>
    <cellStyle name="Normal 35 2 2 2 2 2 2 3 2 2" xfId="7275"/>
    <cellStyle name="Normal 35 2 2 2 2 2 2 3 3" xfId="5461"/>
    <cellStyle name="Normal 35 2 2 2 2 2 2 4" xfId="2759"/>
    <cellStyle name="Normal 35 2 2 2 2 2 2 4 2" xfId="6384"/>
    <cellStyle name="Normal 35 2 2 2 2 2 2 5" xfId="4570"/>
    <cellStyle name="Normal 35 2 2 2 2 2 3" xfId="1853"/>
    <cellStyle name="Normal 35 2 2 2 2 2 3 2" xfId="3649"/>
    <cellStyle name="Normal 35 2 2 2 2 2 3 2 2" xfId="7274"/>
    <cellStyle name="Normal 35 2 2 2 2 2 3 3" xfId="5460"/>
    <cellStyle name="Normal 35 2 2 2 2 2 4" xfId="2758"/>
    <cellStyle name="Normal 35 2 2 2 2 2 4 2" xfId="6383"/>
    <cellStyle name="Normal 35 2 2 2 2 2 5" xfId="4569"/>
    <cellStyle name="Normal 35 2 2 2 2 3" xfId="1852"/>
    <cellStyle name="Normal 35 2 2 2 2 3 2" xfId="3648"/>
    <cellStyle name="Normal 35 2 2 2 2 3 2 2" xfId="7273"/>
    <cellStyle name="Normal 35 2 2 2 2 3 3" xfId="5459"/>
    <cellStyle name="Normal 35 2 2 2 2 4" xfId="2757"/>
    <cellStyle name="Normal 35 2 2 2 2 4 2" xfId="6382"/>
    <cellStyle name="Normal 35 2 2 2 2 5" xfId="4568"/>
    <cellStyle name="Normal 35 2 2 2 3" xfId="1851"/>
    <cellStyle name="Normal 35 2 2 2 3 2" xfId="3647"/>
    <cellStyle name="Normal 35 2 2 2 3 2 2" xfId="7272"/>
    <cellStyle name="Normal 35 2 2 2 3 3" xfId="5458"/>
    <cellStyle name="Normal 35 2 2 2 4" xfId="2756"/>
    <cellStyle name="Normal 35 2 2 2 4 2" xfId="6381"/>
    <cellStyle name="Normal 35 2 2 2 5" xfId="4567"/>
    <cellStyle name="Normal 35 2 2 3" xfId="1850"/>
    <cellStyle name="Normal 35 2 2 3 2" xfId="3646"/>
    <cellStyle name="Normal 35 2 2 3 2 2" xfId="7271"/>
    <cellStyle name="Normal 35 2 2 3 3" xfId="5457"/>
    <cellStyle name="Normal 35 2 2 4" xfId="2755"/>
    <cellStyle name="Normal 35 2 2 4 2" xfId="6380"/>
    <cellStyle name="Normal 35 2 2 5" xfId="4566"/>
    <cellStyle name="Normal 35 2 3" xfId="1849"/>
    <cellStyle name="Normal 35 2 3 2" xfId="3645"/>
    <cellStyle name="Normal 35 2 3 2 2" xfId="7270"/>
    <cellStyle name="Normal 35 2 3 3" xfId="5456"/>
    <cellStyle name="Normal 35 2 4" xfId="2754"/>
    <cellStyle name="Normal 35 2 4 2" xfId="6379"/>
    <cellStyle name="Normal 35 2 5" xfId="4565"/>
    <cellStyle name="Normal 35 3" xfId="1848"/>
    <cellStyle name="Normal 35 3 2" xfId="3644"/>
    <cellStyle name="Normal 35 3 2 2" xfId="7269"/>
    <cellStyle name="Normal 35 3 3" xfId="5455"/>
    <cellStyle name="Normal 35 4" xfId="2753"/>
    <cellStyle name="Normal 35 4 2" xfId="6378"/>
    <cellStyle name="Normal 35 5" xfId="4564"/>
    <cellStyle name="Normal 36" xfId="915"/>
    <cellStyle name="Normal 36 2" xfId="916"/>
    <cellStyle name="Normal 36 2 2" xfId="1861"/>
    <cellStyle name="Normal 36 2 2 2" xfId="3657"/>
    <cellStyle name="Normal 36 2 2 2 2" xfId="7282"/>
    <cellStyle name="Normal 36 2 2 3" xfId="5468"/>
    <cellStyle name="Normal 36 2 3" xfId="2766"/>
    <cellStyle name="Normal 36 2 3 2" xfId="6391"/>
    <cellStyle name="Normal 36 2 4" xfId="4577"/>
    <cellStyle name="Normal 36 3" xfId="917"/>
    <cellStyle name="Normal 36 3 2" xfId="1862"/>
    <cellStyle name="Normal 36 3 2 2" xfId="3658"/>
    <cellStyle name="Normal 36 3 2 2 2" xfId="7283"/>
    <cellStyle name="Normal 36 3 2 3" xfId="5469"/>
    <cellStyle name="Normal 36 3 3" xfId="2767"/>
    <cellStyle name="Normal 36 3 3 2" xfId="6392"/>
    <cellStyle name="Normal 36 3 4" xfId="4578"/>
    <cellStyle name="Normal 36 4" xfId="918"/>
    <cellStyle name="Normal 36 4 2" xfId="1863"/>
    <cellStyle name="Normal 36 4 2 2" xfId="3659"/>
    <cellStyle name="Normal 36 4 2 2 2" xfId="7284"/>
    <cellStyle name="Normal 36 4 2 3" xfId="5470"/>
    <cellStyle name="Normal 36 4 3" xfId="2768"/>
    <cellStyle name="Normal 36 4 3 2" xfId="6393"/>
    <cellStyle name="Normal 36 4 4" xfId="4579"/>
    <cellStyle name="Normal 36 5" xfId="919"/>
    <cellStyle name="Normal 36 5 2" xfId="1864"/>
    <cellStyle name="Normal 36 5 2 2" xfId="3660"/>
    <cellStyle name="Normal 36 5 2 2 2" xfId="7285"/>
    <cellStyle name="Normal 36 5 2 3" xfId="5471"/>
    <cellStyle name="Normal 36 5 3" xfId="2769"/>
    <cellStyle name="Normal 36 5 3 2" xfId="6394"/>
    <cellStyle name="Normal 36 5 4" xfId="4580"/>
    <cellStyle name="Normal 36 6" xfId="920"/>
    <cellStyle name="Normal 36 6 2" xfId="921"/>
    <cellStyle name="Normal 36 6 2 2" xfId="1866"/>
    <cellStyle name="Normal 36 6 2 2 2" xfId="3662"/>
    <cellStyle name="Normal 36 6 2 2 2 2" xfId="7287"/>
    <cellStyle name="Normal 36 6 2 2 3" xfId="5473"/>
    <cellStyle name="Normal 36 6 2 3" xfId="2771"/>
    <cellStyle name="Normal 36 6 2 3 2" xfId="6396"/>
    <cellStyle name="Normal 36 6 2 4" xfId="4582"/>
    <cellStyle name="Normal 36 6 3" xfId="922"/>
    <cellStyle name="Normal 36 6 3 2" xfId="1867"/>
    <cellStyle name="Normal 36 6 3 2 2" xfId="3663"/>
    <cellStyle name="Normal 36 6 3 2 2 2" xfId="7288"/>
    <cellStyle name="Normal 36 6 3 2 3" xfId="5474"/>
    <cellStyle name="Normal 36 6 3 3" xfId="2772"/>
    <cellStyle name="Normal 36 6 3 3 2" xfId="6397"/>
    <cellStyle name="Normal 36 6 3 4" xfId="4583"/>
    <cellStyle name="Normal 36 6 4" xfId="923"/>
    <cellStyle name="Normal 36 6 4 2" xfId="924"/>
    <cellStyle name="Normal 36 6 4 2 2" xfId="925"/>
    <cellStyle name="Normal 36 6 4 2 2 2" xfId="1870"/>
    <cellStyle name="Normal 36 6 4 2 2 2 2" xfId="3666"/>
    <cellStyle name="Normal 36 6 4 2 2 2 2 2" xfId="7291"/>
    <cellStyle name="Normal 36 6 4 2 2 2 3" xfId="5477"/>
    <cellStyle name="Normal 36 6 4 2 2 3" xfId="2775"/>
    <cellStyle name="Normal 36 6 4 2 2 3 2" xfId="6400"/>
    <cellStyle name="Normal 36 6 4 2 2 4" xfId="4586"/>
    <cellStyle name="Normal 36 6 4 2 3" xfId="1869"/>
    <cellStyle name="Normal 36 6 4 2 3 2" xfId="3665"/>
    <cellStyle name="Normal 36 6 4 2 3 2 2" xfId="7290"/>
    <cellStyle name="Normal 36 6 4 2 3 3" xfId="5476"/>
    <cellStyle name="Normal 36 6 4 2 4" xfId="2774"/>
    <cellStyle name="Normal 36 6 4 2 4 2" xfId="6399"/>
    <cellStyle name="Normal 36 6 4 2 5" xfId="4585"/>
    <cellStyle name="Normal 36 6 4 3" xfId="1868"/>
    <cellStyle name="Normal 36 6 4 3 2" xfId="3664"/>
    <cellStyle name="Normal 36 6 4 3 2 2" xfId="7289"/>
    <cellStyle name="Normal 36 6 4 3 3" xfId="5475"/>
    <cellStyle name="Normal 36 6 4 4" xfId="2773"/>
    <cellStyle name="Normal 36 6 4 4 2" xfId="6398"/>
    <cellStyle name="Normal 36 6 4 5" xfId="4584"/>
    <cellStyle name="Normal 36 6 5" xfId="1865"/>
    <cellStyle name="Normal 36 6 5 2" xfId="3661"/>
    <cellStyle name="Normal 36 6 5 2 2" xfId="7286"/>
    <cellStyle name="Normal 36 6 5 3" xfId="5472"/>
    <cellStyle name="Normal 36 6 6" xfId="2770"/>
    <cellStyle name="Normal 36 6 6 2" xfId="6395"/>
    <cellStyle name="Normal 36 6 7" xfId="4581"/>
    <cellStyle name="Normal 36 7" xfId="1860"/>
    <cellStyle name="Normal 36 7 2" xfId="3656"/>
    <cellStyle name="Normal 36 7 2 2" xfId="7281"/>
    <cellStyle name="Normal 36 7 3" xfId="5467"/>
    <cellStyle name="Normal 36 8" xfId="2765"/>
    <cellStyle name="Normal 36 8 2" xfId="6390"/>
    <cellStyle name="Normal 36 9" xfId="4576"/>
    <cellStyle name="Normal 37" xfId="926"/>
    <cellStyle name="Normal 37 2" xfId="927"/>
    <cellStyle name="Normal 37 2 2" xfId="928"/>
    <cellStyle name="Normal 37 2 2 2" xfId="929"/>
    <cellStyle name="Normal 37 2 2 2 2" xfId="930"/>
    <cellStyle name="Normal 37 2 2 2 2 2" xfId="931"/>
    <cellStyle name="Normal 37 2 2 2 2 2 2" xfId="932"/>
    <cellStyle name="Normal 37 2 2 2 2 2 2 2" xfId="933"/>
    <cellStyle name="Normal 37 2 2 2 2 2 2 2 2" xfId="934"/>
    <cellStyle name="Normal 37 2 2 2 2 2 2 2 2 2" xfId="935"/>
    <cellStyle name="Normal 37 2 2 2 2 2 2 2 2 2 2" xfId="936"/>
    <cellStyle name="Normal 37 2 2 2 2 2 2 2 2 2 2 2" xfId="937"/>
    <cellStyle name="Normal 37 2 2 2 2 2 2 2 2 2 2 2 2" xfId="938"/>
    <cellStyle name="Normal 37 2 2 2 2 2 2 2 2 2 2 2 2 2" xfId="94"/>
    <cellStyle name="Normal 37 2 2 2 2 2 2 2 2 2 2 2 2 2 2" xfId="111"/>
    <cellStyle name="Normal 37 2 2 2 2 2 2 2 2 2 2 2 2 2 2 2" xfId="1040"/>
    <cellStyle name="Normal 37 2 2 2 2 2 2 2 2 2 2 2 2 2 2 2 2" xfId="1950"/>
    <cellStyle name="Normal 37 2 2 2 2 2 2 2 2 2 2 2 2 2 2 2 2 2" xfId="3746"/>
    <cellStyle name="Normal 37 2 2 2 2 2 2 2 2 2 2 2 2 2 2 2 2 2 2" xfId="7371"/>
    <cellStyle name="Normal 37 2 2 2 2 2 2 2 2 2 2 2 2 2 2 2 2 3" xfId="5557"/>
    <cellStyle name="Normal 37 2 2 2 2 2 2 2 2 2 2 2 2 2 2 2 3" xfId="2855"/>
    <cellStyle name="Normal 37 2 2 2 2 2 2 2 2 2 2 2 2 2 2 2 3 2" xfId="6480"/>
    <cellStyle name="Normal 37 2 2 2 2 2 2 2 2 2 2 2 2 2 2 2 4" xfId="4666"/>
    <cellStyle name="Normal 37 2 2 2 2 2 2 2 2 2 2 2 2 2 2 3" xfId="1180"/>
    <cellStyle name="Normal 37 2 2 2 2 2 2 2 2 2 2 2 2 2 2 3 2" xfId="2976"/>
    <cellStyle name="Normal 37 2 2 2 2 2 2 2 2 2 2 2 2 2 2 3 2 2" xfId="6601"/>
    <cellStyle name="Normal 37 2 2 2 2 2 2 2 2 2 2 2 2 2 2 3 3" xfId="4787"/>
    <cellStyle name="Normal 37 2 2 2 2 2 2 2 2 2 2 2 2 2 2 4" xfId="2084"/>
    <cellStyle name="Normal 37 2 2 2 2 2 2 2 2 2 2 2 2 2 2 4 2" xfId="5709"/>
    <cellStyle name="Normal 37 2 2 2 2 2 2 2 2 2 2 2 2 2 2 5" xfId="3895"/>
    <cellStyle name="Normal 37 2 2 2 2 2 2 2 2 2 2 2 2 2 3" xfId="1165"/>
    <cellStyle name="Normal 37 2 2 2 2 2 2 2 2 2 2 2 2 2 3 2" xfId="2963"/>
    <cellStyle name="Normal 37 2 2 2 2 2 2 2 2 2 2 2 2 2 3 2 2" xfId="6588"/>
    <cellStyle name="Normal 37 2 2 2 2 2 2 2 2 2 2 2 2 2 3 3" xfId="4774"/>
    <cellStyle name="Normal 37 2 2 2 2 2 2 2 2 2 2 2 2 2 4" xfId="2071"/>
    <cellStyle name="Normal 37 2 2 2 2 2 2 2 2 2 2 2 2 2 4 2" xfId="5696"/>
    <cellStyle name="Normal 37 2 2 2 2 2 2 2 2 2 2 2 2 2 5" xfId="3882"/>
    <cellStyle name="Normal 37 2 2 2 2 2 2 2 2 2 2 2 2 3" xfId="1883"/>
    <cellStyle name="Normal 37 2 2 2 2 2 2 2 2 2 2 2 2 3 2" xfId="3679"/>
    <cellStyle name="Normal 37 2 2 2 2 2 2 2 2 2 2 2 2 3 2 2" xfId="7304"/>
    <cellStyle name="Normal 37 2 2 2 2 2 2 2 2 2 2 2 2 3 3" xfId="5490"/>
    <cellStyle name="Normal 37 2 2 2 2 2 2 2 2 2 2 2 2 4" xfId="2788"/>
    <cellStyle name="Normal 37 2 2 2 2 2 2 2 2 2 2 2 2 4 2" xfId="6413"/>
    <cellStyle name="Normal 37 2 2 2 2 2 2 2 2 2 2 2 2 5" xfId="4599"/>
    <cellStyle name="Normal 37 2 2 2 2 2 2 2 2 2 2 2 3" xfId="1882"/>
    <cellStyle name="Normal 37 2 2 2 2 2 2 2 2 2 2 2 3 2" xfId="3678"/>
    <cellStyle name="Normal 37 2 2 2 2 2 2 2 2 2 2 2 3 2 2" xfId="7303"/>
    <cellStyle name="Normal 37 2 2 2 2 2 2 2 2 2 2 2 3 3" xfId="5489"/>
    <cellStyle name="Normal 37 2 2 2 2 2 2 2 2 2 2 2 4" xfId="2787"/>
    <cellStyle name="Normal 37 2 2 2 2 2 2 2 2 2 2 2 4 2" xfId="6412"/>
    <cellStyle name="Normal 37 2 2 2 2 2 2 2 2 2 2 2 5" xfId="4598"/>
    <cellStyle name="Normal 37 2 2 2 2 2 2 2 2 2 2 3" xfId="1881"/>
    <cellStyle name="Normal 37 2 2 2 2 2 2 2 2 2 2 3 2" xfId="3677"/>
    <cellStyle name="Normal 37 2 2 2 2 2 2 2 2 2 2 3 2 2" xfId="7302"/>
    <cellStyle name="Normal 37 2 2 2 2 2 2 2 2 2 2 3 3" xfId="5488"/>
    <cellStyle name="Normal 37 2 2 2 2 2 2 2 2 2 2 4" xfId="2786"/>
    <cellStyle name="Normal 37 2 2 2 2 2 2 2 2 2 2 4 2" xfId="6411"/>
    <cellStyle name="Normal 37 2 2 2 2 2 2 2 2 2 2 5" xfId="4597"/>
    <cellStyle name="Normal 37 2 2 2 2 2 2 2 2 2 3" xfId="1880"/>
    <cellStyle name="Normal 37 2 2 2 2 2 2 2 2 2 3 2" xfId="3676"/>
    <cellStyle name="Normal 37 2 2 2 2 2 2 2 2 2 3 2 2" xfId="7301"/>
    <cellStyle name="Normal 37 2 2 2 2 2 2 2 2 2 3 3" xfId="5487"/>
    <cellStyle name="Normal 37 2 2 2 2 2 2 2 2 2 4" xfId="2785"/>
    <cellStyle name="Normal 37 2 2 2 2 2 2 2 2 2 4 2" xfId="6410"/>
    <cellStyle name="Normal 37 2 2 2 2 2 2 2 2 2 5" xfId="4596"/>
    <cellStyle name="Normal 37 2 2 2 2 2 2 2 2 3" xfId="1879"/>
    <cellStyle name="Normal 37 2 2 2 2 2 2 2 2 3 2" xfId="3675"/>
    <cellStyle name="Normal 37 2 2 2 2 2 2 2 2 3 2 2" xfId="7300"/>
    <cellStyle name="Normal 37 2 2 2 2 2 2 2 2 3 3" xfId="5486"/>
    <cellStyle name="Normal 37 2 2 2 2 2 2 2 2 4" xfId="2784"/>
    <cellStyle name="Normal 37 2 2 2 2 2 2 2 2 4 2" xfId="6409"/>
    <cellStyle name="Normal 37 2 2 2 2 2 2 2 2 5" xfId="4595"/>
    <cellStyle name="Normal 37 2 2 2 2 2 2 2 3" xfId="1878"/>
    <cellStyle name="Normal 37 2 2 2 2 2 2 2 3 2" xfId="3674"/>
    <cellStyle name="Normal 37 2 2 2 2 2 2 2 3 2 2" xfId="7299"/>
    <cellStyle name="Normal 37 2 2 2 2 2 2 2 3 3" xfId="5485"/>
    <cellStyle name="Normal 37 2 2 2 2 2 2 2 4" xfId="2783"/>
    <cellStyle name="Normal 37 2 2 2 2 2 2 2 4 2" xfId="6408"/>
    <cellStyle name="Normal 37 2 2 2 2 2 2 2 5" xfId="4594"/>
    <cellStyle name="Normal 37 2 2 2 2 2 2 3" xfId="1877"/>
    <cellStyle name="Normal 37 2 2 2 2 2 2 3 2" xfId="3673"/>
    <cellStyle name="Normal 37 2 2 2 2 2 2 3 2 2" xfId="7298"/>
    <cellStyle name="Normal 37 2 2 2 2 2 2 3 3" xfId="5484"/>
    <cellStyle name="Normal 37 2 2 2 2 2 2 4" xfId="2782"/>
    <cellStyle name="Normal 37 2 2 2 2 2 2 4 2" xfId="6407"/>
    <cellStyle name="Normal 37 2 2 2 2 2 2 5" xfId="4593"/>
    <cellStyle name="Normal 37 2 2 2 2 2 3" xfId="1876"/>
    <cellStyle name="Normal 37 2 2 2 2 2 3 2" xfId="3672"/>
    <cellStyle name="Normal 37 2 2 2 2 2 3 2 2" xfId="7297"/>
    <cellStyle name="Normal 37 2 2 2 2 2 3 3" xfId="5483"/>
    <cellStyle name="Normal 37 2 2 2 2 2 4" xfId="2781"/>
    <cellStyle name="Normal 37 2 2 2 2 2 4 2" xfId="6406"/>
    <cellStyle name="Normal 37 2 2 2 2 2 5" xfId="4592"/>
    <cellStyle name="Normal 37 2 2 2 2 3" xfId="1875"/>
    <cellStyle name="Normal 37 2 2 2 2 3 2" xfId="3671"/>
    <cellStyle name="Normal 37 2 2 2 2 3 2 2" xfId="7296"/>
    <cellStyle name="Normal 37 2 2 2 2 3 3" xfId="5482"/>
    <cellStyle name="Normal 37 2 2 2 2 4" xfId="2780"/>
    <cellStyle name="Normal 37 2 2 2 2 4 2" xfId="6405"/>
    <cellStyle name="Normal 37 2 2 2 2 5" xfId="4591"/>
    <cellStyle name="Normal 37 2 2 2 3" xfId="1874"/>
    <cellStyle name="Normal 37 2 2 2 3 2" xfId="3670"/>
    <cellStyle name="Normal 37 2 2 2 3 2 2" xfId="7295"/>
    <cellStyle name="Normal 37 2 2 2 3 3" xfId="5481"/>
    <cellStyle name="Normal 37 2 2 2 4" xfId="2779"/>
    <cellStyle name="Normal 37 2 2 2 4 2" xfId="6404"/>
    <cellStyle name="Normal 37 2 2 2 5" xfId="4590"/>
    <cellStyle name="Normal 37 2 2 3" xfId="1873"/>
    <cellStyle name="Normal 37 2 2 3 2" xfId="3669"/>
    <cellStyle name="Normal 37 2 2 3 2 2" xfId="7294"/>
    <cellStyle name="Normal 37 2 2 3 3" xfId="5480"/>
    <cellStyle name="Normal 37 2 2 4" xfId="2778"/>
    <cellStyle name="Normal 37 2 2 4 2" xfId="6403"/>
    <cellStyle name="Normal 37 2 2 5" xfId="4589"/>
    <cellStyle name="Normal 37 2 3" xfId="1872"/>
    <cellStyle name="Normal 37 2 3 2" xfId="3668"/>
    <cellStyle name="Normal 37 2 3 2 2" xfId="7293"/>
    <cellStyle name="Normal 37 2 3 3" xfId="5479"/>
    <cellStyle name="Normal 37 2 4" xfId="2777"/>
    <cellStyle name="Normal 37 2 4 2" xfId="6402"/>
    <cellStyle name="Normal 37 2 5" xfId="4588"/>
    <cellStyle name="Normal 37 3" xfId="1871"/>
    <cellStyle name="Normal 37 3 2" xfId="3667"/>
    <cellStyle name="Normal 37 3 2 2" xfId="7292"/>
    <cellStyle name="Normal 37 3 3" xfId="5478"/>
    <cellStyle name="Normal 37 4" xfId="2776"/>
    <cellStyle name="Normal 37 4 2" xfId="6401"/>
    <cellStyle name="Normal 37 5" xfId="4587"/>
    <cellStyle name="Normal 38" xfId="939"/>
    <cellStyle name="Normal 38 2" xfId="940"/>
    <cellStyle name="Normal 38 2 2" xfId="1885"/>
    <cellStyle name="Normal 38 2 2 2" xfId="3681"/>
    <cellStyle name="Normal 38 2 2 2 2" xfId="7306"/>
    <cellStyle name="Normal 38 2 2 3" xfId="5492"/>
    <cellStyle name="Normal 38 2 3" xfId="2790"/>
    <cellStyle name="Normal 38 2 3 2" xfId="6415"/>
    <cellStyle name="Normal 38 2 4" xfId="4601"/>
    <cellStyle name="Normal 38 3" xfId="941"/>
    <cellStyle name="Normal 38 3 2" xfId="1886"/>
    <cellStyle name="Normal 38 3 2 2" xfId="3682"/>
    <cellStyle name="Normal 38 3 2 2 2" xfId="7307"/>
    <cellStyle name="Normal 38 3 2 3" xfId="5493"/>
    <cellStyle name="Normal 38 3 3" xfId="2791"/>
    <cellStyle name="Normal 38 3 3 2" xfId="6416"/>
    <cellStyle name="Normal 38 3 4" xfId="4602"/>
    <cellStyle name="Normal 38 4" xfId="942"/>
    <cellStyle name="Normal 38 4 2" xfId="1887"/>
    <cellStyle name="Normal 38 4 2 2" xfId="3683"/>
    <cellStyle name="Normal 38 4 2 2 2" xfId="7308"/>
    <cellStyle name="Normal 38 4 2 3" xfId="5494"/>
    <cellStyle name="Normal 38 4 3" xfId="2792"/>
    <cellStyle name="Normal 38 4 3 2" xfId="6417"/>
    <cellStyle name="Normal 38 4 4" xfId="4603"/>
    <cellStyle name="Normal 38 5" xfId="943"/>
    <cellStyle name="Normal 38 5 2" xfId="944"/>
    <cellStyle name="Normal 38 5 2 2" xfId="1889"/>
    <cellStyle name="Normal 38 5 2 2 2" xfId="3685"/>
    <cellStyle name="Normal 38 5 2 2 2 2" xfId="7310"/>
    <cellStyle name="Normal 38 5 2 2 3" xfId="5496"/>
    <cellStyle name="Normal 38 5 2 3" xfId="2794"/>
    <cellStyle name="Normal 38 5 2 3 2" xfId="6419"/>
    <cellStyle name="Normal 38 5 2 4" xfId="4605"/>
    <cellStyle name="Normal 38 5 3" xfId="945"/>
    <cellStyle name="Normal 38 5 3 2" xfId="1890"/>
    <cellStyle name="Normal 38 5 3 2 2" xfId="3686"/>
    <cellStyle name="Normal 38 5 3 2 2 2" xfId="7311"/>
    <cellStyle name="Normal 38 5 3 2 3" xfId="5497"/>
    <cellStyle name="Normal 38 5 3 3" xfId="2795"/>
    <cellStyle name="Normal 38 5 3 3 2" xfId="6420"/>
    <cellStyle name="Normal 38 5 3 4" xfId="4606"/>
    <cellStyle name="Normal 38 5 3 5" xfId="77"/>
    <cellStyle name="Normal 38 5 3 5 2" xfId="113"/>
    <cellStyle name="Normal 38 5 3 5 2 2" xfId="1044"/>
    <cellStyle name="Normal 38 5 3 5 2 2 2" xfId="1063"/>
    <cellStyle name="Normal 38 5 3 5 2 2 2 2" xfId="1972"/>
    <cellStyle name="Normal 38 5 3 5 2 2 2 2 2" xfId="3768"/>
    <cellStyle name="Normal 38 5 3 5 2 2 2 2 2 2" xfId="7393"/>
    <cellStyle name="Normal 38 5 3 5 2 2 2 2 3" xfId="5579"/>
    <cellStyle name="Normal 38 5 3 5 2 2 2 3" xfId="2877"/>
    <cellStyle name="Normal 38 5 3 5 2 2 2 3 2" xfId="6502"/>
    <cellStyle name="Normal 38 5 3 5 2 2 2 4" xfId="4688"/>
    <cellStyle name="Normal 38 5 3 5 2 2 3" xfId="1954"/>
    <cellStyle name="Normal 38 5 3 5 2 2 3 2" xfId="3750"/>
    <cellStyle name="Normal 38 5 3 5 2 2 3 2 2" xfId="7375"/>
    <cellStyle name="Normal 38 5 3 5 2 2 3 3" xfId="5561"/>
    <cellStyle name="Normal 38 5 3 5 2 2 4" xfId="2859"/>
    <cellStyle name="Normal 38 5 3 5 2 2 4 2" xfId="6484"/>
    <cellStyle name="Normal 38 5 3 5 2 2 5" xfId="4670"/>
    <cellStyle name="Normal 38 5 3 5 2 3" xfId="1182"/>
    <cellStyle name="Normal 38 5 3 5 2 3 2" xfId="2978"/>
    <cellStyle name="Normal 38 5 3 5 2 3 2 2" xfId="6603"/>
    <cellStyle name="Normal 38 5 3 5 2 3 3" xfId="4789"/>
    <cellStyle name="Normal 38 5 3 5 2 4" xfId="2086"/>
    <cellStyle name="Normal 38 5 3 5 2 4 2" xfId="5711"/>
    <cellStyle name="Normal 38 5 3 5 2 5" xfId="3897"/>
    <cellStyle name="Normal 38 5 3 5 3" xfId="1148"/>
    <cellStyle name="Normal 38 5 3 5 3 2" xfId="2946"/>
    <cellStyle name="Normal 38 5 3 5 3 2 2" xfId="6571"/>
    <cellStyle name="Normal 38 5 3 5 3 3" xfId="4757"/>
    <cellStyle name="Normal 38 5 3 5 4" xfId="2054"/>
    <cellStyle name="Normal 38 5 3 5 4 2" xfId="5679"/>
    <cellStyle name="Normal 38 5 3 5 5" xfId="3865"/>
    <cellStyle name="Normal 38 5 4" xfId="1888"/>
    <cellStyle name="Normal 38 5 4 2" xfId="3684"/>
    <cellStyle name="Normal 38 5 4 2 2" xfId="7309"/>
    <cellStyle name="Normal 38 5 4 3" xfId="5495"/>
    <cellStyle name="Normal 38 5 5" xfId="2793"/>
    <cellStyle name="Normal 38 5 5 2" xfId="6418"/>
    <cellStyle name="Normal 38 5 6" xfId="4604"/>
    <cellStyle name="Normal 38 6" xfId="1884"/>
    <cellStyle name="Normal 38 6 2" xfId="3680"/>
    <cellStyle name="Normal 38 6 2 2" xfId="7305"/>
    <cellStyle name="Normal 38 6 3" xfId="5491"/>
    <cellStyle name="Normal 38 7" xfId="2789"/>
    <cellStyle name="Normal 38 7 2" xfId="6414"/>
    <cellStyle name="Normal 38 8" xfId="4600"/>
    <cellStyle name="Normal 39" xfId="946"/>
    <cellStyle name="Normal 39 2" xfId="1891"/>
    <cellStyle name="Normal 39 2 2" xfId="3687"/>
    <cellStyle name="Normal 39 2 2 2" xfId="7312"/>
    <cellStyle name="Normal 39 2 3" xfId="5498"/>
    <cellStyle name="Normal 39 3" xfId="2796"/>
    <cellStyle name="Normal 39 3 2" xfId="6421"/>
    <cellStyle name="Normal 39 4" xfId="4607"/>
    <cellStyle name="Normal 4" xfId="947"/>
    <cellStyle name="Normal 4 2" xfId="1892"/>
    <cellStyle name="Normal 4 2 2" xfId="3688"/>
    <cellStyle name="Normal 4 2 2 2" xfId="7313"/>
    <cellStyle name="Normal 4 2 3" xfId="5499"/>
    <cellStyle name="Normal 4 3" xfId="2797"/>
    <cellStyle name="Normal 4 3 2" xfId="6422"/>
    <cellStyle name="Normal 4 4" xfId="4608"/>
    <cellStyle name="Normal 40" xfId="948"/>
    <cellStyle name="Normal 40 2" xfId="1893"/>
    <cellStyle name="Normal 40 2 2" xfId="3689"/>
    <cellStyle name="Normal 40 2 2 2" xfId="7314"/>
    <cellStyle name="Normal 40 2 3" xfId="5500"/>
    <cellStyle name="Normal 40 3" xfId="2798"/>
    <cellStyle name="Normal 40 3 2" xfId="6423"/>
    <cellStyle name="Normal 40 4" xfId="4609"/>
    <cellStyle name="Normal 41" xfId="949"/>
    <cellStyle name="Normal 41 2" xfId="1894"/>
    <cellStyle name="Normal 41 2 2" xfId="3690"/>
    <cellStyle name="Normal 41 2 2 2" xfId="7315"/>
    <cellStyle name="Normal 41 2 3" xfId="5501"/>
    <cellStyle name="Normal 41 3" xfId="2799"/>
    <cellStyle name="Normal 41 3 2" xfId="6424"/>
    <cellStyle name="Normal 41 4" xfId="4610"/>
    <cellStyle name="Normal 42" xfId="950"/>
    <cellStyle name="Normal 42 2" xfId="1895"/>
    <cellStyle name="Normal 42 2 2" xfId="3691"/>
    <cellStyle name="Normal 42 2 2 2" xfId="7316"/>
    <cellStyle name="Normal 42 2 3" xfId="5502"/>
    <cellStyle name="Normal 42 3" xfId="2800"/>
    <cellStyle name="Normal 42 3 2" xfId="6425"/>
    <cellStyle name="Normal 42 4" xfId="4611"/>
    <cellStyle name="Normal 43" xfId="951"/>
    <cellStyle name="Normal 43 2" xfId="1896"/>
    <cellStyle name="Normal 43 2 2" xfId="3692"/>
    <cellStyle name="Normal 43 2 2 2" xfId="7317"/>
    <cellStyle name="Normal 43 2 3" xfId="5503"/>
    <cellStyle name="Normal 43 3" xfId="2801"/>
    <cellStyle name="Normal 43 3 2" xfId="6426"/>
    <cellStyle name="Normal 43 4" xfId="4612"/>
    <cellStyle name="Normal 44" xfId="952"/>
    <cellStyle name="Normal 44 2" xfId="953"/>
    <cellStyle name="Normal 44 2 2" xfId="954"/>
    <cellStyle name="Normal 44 2 2 2" xfId="955"/>
    <cellStyle name="Normal 44 2 2 2 2" xfId="956"/>
    <cellStyle name="Normal 44 2 2 2 2 2" xfId="90"/>
    <cellStyle name="Normal 44 2 2 2 2 2 2" xfId="107"/>
    <cellStyle name="Normal 44 2 2 2 2 2 2 2" xfId="1039"/>
    <cellStyle name="Normal 44 2 2 2 2 2 2 2 2" xfId="1949"/>
    <cellStyle name="Normal 44 2 2 2 2 2 2 2 2 2" xfId="3745"/>
    <cellStyle name="Normal 44 2 2 2 2 2 2 2 2 2 2" xfId="7370"/>
    <cellStyle name="Normal 44 2 2 2 2 2 2 2 2 3" xfId="5556"/>
    <cellStyle name="Normal 44 2 2 2 2 2 2 2 3" xfId="2854"/>
    <cellStyle name="Normal 44 2 2 2 2 2 2 2 3 2" xfId="6479"/>
    <cellStyle name="Normal 44 2 2 2 2 2 2 2 4" xfId="4665"/>
    <cellStyle name="Normal 44 2 2 2 2 2 2 3" xfId="1176"/>
    <cellStyle name="Normal 44 2 2 2 2 2 2 3 2" xfId="2972"/>
    <cellStyle name="Normal 44 2 2 2 2 2 2 3 2 2" xfId="6597"/>
    <cellStyle name="Normal 44 2 2 2 2 2 2 3 3" xfId="4783"/>
    <cellStyle name="Normal 44 2 2 2 2 2 2 4" xfId="2080"/>
    <cellStyle name="Normal 44 2 2 2 2 2 2 4 2" xfId="5705"/>
    <cellStyle name="Normal 44 2 2 2 2 2 2 5" xfId="3891"/>
    <cellStyle name="Normal 44 2 2 2 2 2 3" xfId="1059"/>
    <cellStyle name="Normal 44 2 2 2 2 2 3 2" xfId="1968"/>
    <cellStyle name="Normal 44 2 2 2 2 2 3 2 2" xfId="3764"/>
    <cellStyle name="Normal 44 2 2 2 2 2 3 2 2 2" xfId="7389"/>
    <cellStyle name="Normal 44 2 2 2 2 2 3 2 3" xfId="5575"/>
    <cellStyle name="Normal 44 2 2 2 2 2 3 3" xfId="2873"/>
    <cellStyle name="Normal 44 2 2 2 2 2 3 3 2" xfId="6498"/>
    <cellStyle name="Normal 44 2 2 2 2 2 3 4" xfId="4684"/>
    <cellStyle name="Normal 44 2 2 2 2 2 4" xfId="1161"/>
    <cellStyle name="Normal 44 2 2 2 2 2 4 2" xfId="2959"/>
    <cellStyle name="Normal 44 2 2 2 2 2 4 2 2" xfId="6584"/>
    <cellStyle name="Normal 44 2 2 2 2 2 4 3" xfId="4770"/>
    <cellStyle name="Normal 44 2 2 2 2 2 5" xfId="2067"/>
    <cellStyle name="Normal 44 2 2 2 2 2 5 2" xfId="5692"/>
    <cellStyle name="Normal 44 2 2 2 2 2 6" xfId="3878"/>
    <cellStyle name="Normal 44 2 2 2 2 3" xfId="1901"/>
    <cellStyle name="Normal 44 2 2 2 2 3 2" xfId="3697"/>
    <cellStyle name="Normal 44 2 2 2 2 3 2 2" xfId="7322"/>
    <cellStyle name="Normal 44 2 2 2 2 3 3" xfId="5508"/>
    <cellStyle name="Normal 44 2 2 2 2 4" xfId="2806"/>
    <cellStyle name="Normal 44 2 2 2 2 4 2" xfId="6431"/>
    <cellStyle name="Normal 44 2 2 2 2 5" xfId="4617"/>
    <cellStyle name="Normal 44 2 2 2 3" xfId="1900"/>
    <cellStyle name="Normal 44 2 2 2 3 2" xfId="3696"/>
    <cellStyle name="Normal 44 2 2 2 3 2 2" xfId="7321"/>
    <cellStyle name="Normal 44 2 2 2 3 3" xfId="5507"/>
    <cellStyle name="Normal 44 2 2 2 4" xfId="2805"/>
    <cellStyle name="Normal 44 2 2 2 4 2" xfId="6430"/>
    <cellStyle name="Normal 44 2 2 2 5" xfId="4616"/>
    <cellStyle name="Normal 44 2 2 3" xfId="1899"/>
    <cellStyle name="Normal 44 2 2 3 2" xfId="3695"/>
    <cellStyle name="Normal 44 2 2 3 2 2" xfId="7320"/>
    <cellStyle name="Normal 44 2 2 3 3" xfId="5506"/>
    <cellStyle name="Normal 44 2 2 4" xfId="2804"/>
    <cellStyle name="Normal 44 2 2 4 2" xfId="6429"/>
    <cellStyle name="Normal 44 2 2 5" xfId="4615"/>
    <cellStyle name="Normal 44 2 3" xfId="1898"/>
    <cellStyle name="Normal 44 2 3 2" xfId="3694"/>
    <cellStyle name="Normal 44 2 3 2 2" xfId="7319"/>
    <cellStyle name="Normal 44 2 3 3" xfId="5505"/>
    <cellStyle name="Normal 44 2 4" xfId="2803"/>
    <cellStyle name="Normal 44 2 4 2" xfId="6428"/>
    <cellStyle name="Normal 44 2 5" xfId="4614"/>
    <cellStyle name="Normal 44 3" xfId="957"/>
    <cellStyle name="Normal 44 3 2" xfId="89"/>
    <cellStyle name="Normal 44 3 2 2" xfId="106"/>
    <cellStyle name="Normal 44 3 2 2 2" xfId="1175"/>
    <cellStyle name="Normal 44 3 2 2 2 2" xfId="2971"/>
    <cellStyle name="Normal 44 3 2 2 2 2 2" xfId="6596"/>
    <cellStyle name="Normal 44 3 2 2 2 3" xfId="4782"/>
    <cellStyle name="Normal 44 3 2 2 3" xfId="2079"/>
    <cellStyle name="Normal 44 3 2 2 3 2" xfId="5704"/>
    <cellStyle name="Normal 44 3 2 2 4" xfId="3890"/>
    <cellStyle name="Normal 44 3 2 3" xfId="1037"/>
    <cellStyle name="Normal 44 3 2 3 2" xfId="1947"/>
    <cellStyle name="Normal 44 3 2 3 2 2" xfId="3743"/>
    <cellStyle name="Normal 44 3 2 3 2 2 2" xfId="7368"/>
    <cellStyle name="Normal 44 3 2 3 2 3" xfId="5554"/>
    <cellStyle name="Normal 44 3 2 3 3" xfId="2852"/>
    <cellStyle name="Normal 44 3 2 3 3 2" xfId="6477"/>
    <cellStyle name="Normal 44 3 2 3 4" xfId="4663"/>
    <cellStyle name="Normal 44 3 2 4" xfId="1058"/>
    <cellStyle name="Normal 44 3 2 4 2" xfId="1967"/>
    <cellStyle name="Normal 44 3 2 4 2 2" xfId="3763"/>
    <cellStyle name="Normal 44 3 2 4 2 2 2" xfId="7388"/>
    <cellStyle name="Normal 44 3 2 4 2 3" xfId="5574"/>
    <cellStyle name="Normal 44 3 2 4 3" xfId="2872"/>
    <cellStyle name="Normal 44 3 2 4 3 2" xfId="6497"/>
    <cellStyle name="Normal 44 3 2 4 4" xfId="4683"/>
    <cellStyle name="Normal 44 3 2 5" xfId="1160"/>
    <cellStyle name="Normal 44 3 2 5 2" xfId="2958"/>
    <cellStyle name="Normal 44 3 2 5 2 2" xfId="6583"/>
    <cellStyle name="Normal 44 3 2 5 3" xfId="4769"/>
    <cellStyle name="Normal 44 3 2 6" xfId="2066"/>
    <cellStyle name="Normal 44 3 2 6 2" xfId="5691"/>
    <cellStyle name="Normal 44 3 2 7" xfId="3877"/>
    <cellStyle name="Normal 44 3 3" xfId="1902"/>
    <cellStyle name="Normal 44 3 3 2" xfId="3698"/>
    <cellStyle name="Normal 44 3 3 2 2" xfId="7323"/>
    <cellStyle name="Normal 44 3 3 3" xfId="5509"/>
    <cellStyle name="Normal 44 3 4" xfId="2807"/>
    <cellStyle name="Normal 44 3 4 2" xfId="6432"/>
    <cellStyle name="Normal 44 3 5" xfId="4618"/>
    <cellStyle name="Normal 44 4" xfId="1897"/>
    <cellStyle name="Normal 44 4 2" xfId="3693"/>
    <cellStyle name="Normal 44 4 2 2" xfId="7318"/>
    <cellStyle name="Normal 44 4 3" xfId="5504"/>
    <cellStyle name="Normal 44 5" xfId="2802"/>
    <cellStyle name="Normal 44 5 2" xfId="6427"/>
    <cellStyle name="Normal 44 6" xfId="4613"/>
    <cellStyle name="Normal 45" xfId="1050"/>
    <cellStyle name="Normal 45 2" xfId="1959"/>
    <cellStyle name="Normal 45 2 2" xfId="3755"/>
    <cellStyle name="Normal 45 2 2 2" xfId="7380"/>
    <cellStyle name="Normal 45 2 3" xfId="5566"/>
    <cellStyle name="Normal 45 3" xfId="2864"/>
    <cellStyle name="Normal 45 3 2" xfId="6489"/>
    <cellStyle name="Normal 45 4" xfId="4675"/>
    <cellStyle name="Normal 46" xfId="1066"/>
    <cellStyle name="Normal 46 2" xfId="1975"/>
    <cellStyle name="Normal 46 2 2" xfId="3771"/>
    <cellStyle name="Normal 46 2 2 2" xfId="7396"/>
    <cellStyle name="Normal 46 2 3" xfId="5582"/>
    <cellStyle name="Normal 46 3" xfId="2880"/>
    <cellStyle name="Normal 46 3 2" xfId="6505"/>
    <cellStyle name="Normal 46 4" xfId="4691"/>
    <cellStyle name="Normal 47" xfId="1068"/>
    <cellStyle name="Normal 47 2" xfId="1977"/>
    <cellStyle name="Normal 47 2 2" xfId="3773"/>
    <cellStyle name="Normal 47 2 2 2" xfId="7398"/>
    <cellStyle name="Normal 47 2 3" xfId="5584"/>
    <cellStyle name="Normal 47 3" xfId="2882"/>
    <cellStyle name="Normal 47 3 2" xfId="6507"/>
    <cellStyle name="Normal 47 4" xfId="4693"/>
    <cellStyle name="Normal 48" xfId="1069"/>
    <cellStyle name="Normal 49" xfId="1091"/>
    <cellStyle name="Normal 5" xfId="958"/>
    <cellStyle name="Normal 5 2" xfId="1903"/>
    <cellStyle name="Normal 5 2 2" xfId="3699"/>
    <cellStyle name="Normal 5 2 2 2" xfId="7324"/>
    <cellStyle name="Normal 5 2 3" xfId="5510"/>
    <cellStyle name="Normal 5 3" xfId="2808"/>
    <cellStyle name="Normal 5 3 2" xfId="6433"/>
    <cellStyle name="Normal 5 4" xfId="4619"/>
    <cellStyle name="Normal 50" xfId="1071"/>
    <cellStyle name="Normal 51" xfId="1074"/>
    <cellStyle name="Normal 52" xfId="1080"/>
    <cellStyle name="Normal 53" xfId="1088"/>
    <cellStyle name="Normal 54" xfId="1081"/>
    <cellStyle name="Normal 55" xfId="1092"/>
    <cellStyle name="Normal 56" xfId="959"/>
    <cellStyle name="Normal 56 2" xfId="1904"/>
    <cellStyle name="Normal 56 2 2" xfId="3700"/>
    <cellStyle name="Normal 56 2 2 2" xfId="7325"/>
    <cellStyle name="Normal 56 2 3" xfId="5511"/>
    <cellStyle name="Normal 56 3" xfId="2809"/>
    <cellStyle name="Normal 56 3 2" xfId="6434"/>
    <cellStyle name="Normal 56 4" xfId="4620"/>
    <cellStyle name="Normal 57" xfId="1094"/>
    <cellStyle name="Normal 58" xfId="1093"/>
    <cellStyle name="Normal 59" xfId="1070"/>
    <cellStyle name="Normal 6" xfId="960"/>
    <cellStyle name="Normal 6 2" xfId="1905"/>
    <cellStyle name="Normal 6 2 2" xfId="3701"/>
    <cellStyle name="Normal 6 2 2 2" xfId="7326"/>
    <cellStyle name="Normal 6 2 3" xfId="5512"/>
    <cellStyle name="Normal 6 3" xfId="2810"/>
    <cellStyle name="Normal 6 3 2" xfId="6435"/>
    <cellStyle name="Normal 6 4" xfId="4621"/>
    <cellStyle name="Normal 60" xfId="1077"/>
    <cellStyle name="Normal 61" xfId="1072"/>
    <cellStyle name="Normal 62" xfId="961"/>
    <cellStyle name="Normal 62 2" xfId="1906"/>
    <cellStyle name="Normal 62 2 2" xfId="3702"/>
    <cellStyle name="Normal 62 2 2 2" xfId="7327"/>
    <cellStyle name="Normal 62 2 3" xfId="5513"/>
    <cellStyle name="Normal 62 3" xfId="2811"/>
    <cellStyle name="Normal 62 3 2" xfId="6436"/>
    <cellStyle name="Normal 62 4" xfId="4622"/>
    <cellStyle name="Normal 63" xfId="1095"/>
    <cellStyle name="Normal 63 2" xfId="1991"/>
    <cellStyle name="Normal 63 2 2" xfId="3787"/>
    <cellStyle name="Normal 63 2 2 2" xfId="7412"/>
    <cellStyle name="Normal 63 2 3" xfId="5598"/>
    <cellStyle name="Normal 63 3" xfId="2896"/>
    <cellStyle name="Normal 63 3 2" xfId="6521"/>
    <cellStyle name="Normal 63 4" xfId="4707"/>
    <cellStyle name="Normal 64" xfId="962"/>
    <cellStyle name="Normal 64 2" xfId="1907"/>
    <cellStyle name="Normal 64 2 2" xfId="3703"/>
    <cellStyle name="Normal 64 2 2 2" xfId="7328"/>
    <cellStyle name="Normal 64 2 3" xfId="5514"/>
    <cellStyle name="Normal 64 3" xfId="2812"/>
    <cellStyle name="Normal 64 3 2" xfId="6437"/>
    <cellStyle name="Normal 64 4" xfId="4623"/>
    <cellStyle name="Normal 65" xfId="1109"/>
    <cellStyle name="Normal 65 2" xfId="2005"/>
    <cellStyle name="Normal 65 2 2" xfId="3801"/>
    <cellStyle name="Normal 65 2 2 2" xfId="7426"/>
    <cellStyle name="Normal 65 2 3" xfId="5612"/>
    <cellStyle name="Normal 65 3" xfId="2910"/>
    <cellStyle name="Normal 65 3 2" xfId="6535"/>
    <cellStyle name="Normal 65 4" xfId="4721"/>
    <cellStyle name="Normal 66" xfId="70"/>
    <cellStyle name="Normal 67" xfId="1127"/>
    <cellStyle name="Normal 67 2" xfId="2926"/>
    <cellStyle name="Normal 67 2 2" xfId="6551"/>
    <cellStyle name="Normal 67 3" xfId="4737"/>
    <cellStyle name="Normal 68" xfId="2022"/>
    <cellStyle name="Normal 68 2" xfId="5650"/>
    <cellStyle name="Normal 69" xfId="2023"/>
    <cellStyle name="Normal 69 2" xfId="5651"/>
    <cellStyle name="Normal 7" xfId="963"/>
    <cellStyle name="Normal 7 2" xfId="1908"/>
    <cellStyle name="Normal 7 2 2" xfId="3704"/>
    <cellStyle name="Normal 7 2 2 2" xfId="7329"/>
    <cellStyle name="Normal 7 2 3" xfId="5515"/>
    <cellStyle name="Normal 7 3" xfId="2813"/>
    <cellStyle name="Normal 7 3 2" xfId="6438"/>
    <cellStyle name="Normal 7 4" xfId="4624"/>
    <cellStyle name="Normal 70" xfId="4"/>
    <cellStyle name="Normal 71" xfId="2024"/>
    <cellStyle name="Normal 71 2" xfId="5652"/>
    <cellStyle name="Normal 72" xfId="2025"/>
    <cellStyle name="Normal 72 2" xfId="5653"/>
    <cellStyle name="Normal 73" xfId="2026"/>
    <cellStyle name="Normal 73 2" xfId="5654"/>
    <cellStyle name="Normal 74" xfId="2027"/>
    <cellStyle name="Normal 74 2" xfId="5655"/>
    <cellStyle name="Normal 75" xfId="2028"/>
    <cellStyle name="Normal 75 2" xfId="5656"/>
    <cellStyle name="Normal 76" xfId="1"/>
    <cellStyle name="Normal 76 2" xfId="2029"/>
    <cellStyle name="Normal 76 3" xfId="5628"/>
    <cellStyle name="Normal 77" xfId="51"/>
    <cellStyle name="Normal 77 2" xfId="5630"/>
    <cellStyle name="Normal 78" xfId="2030"/>
    <cellStyle name="Normal 78 2" xfId="5657"/>
    <cellStyle name="Normal 79" xfId="52"/>
    <cellStyle name="Normal 79 2" xfId="2031"/>
    <cellStyle name="Normal 79 3" xfId="5631"/>
    <cellStyle name="Normal 8" xfId="964"/>
    <cellStyle name="Normal 8 2" xfId="1909"/>
    <cellStyle name="Normal 8 2 2" xfId="3705"/>
    <cellStyle name="Normal 8 2 2 2" xfId="7330"/>
    <cellStyle name="Normal 8 2 3" xfId="5516"/>
    <cellStyle name="Normal 8 3" xfId="2814"/>
    <cellStyle name="Normal 8 3 2" xfId="6439"/>
    <cellStyle name="Normal 8 4" xfId="4625"/>
    <cellStyle name="Normal 80" xfId="2032"/>
    <cellStyle name="Normal 80 2" xfId="5658"/>
    <cellStyle name="Normal 81" xfId="53"/>
    <cellStyle name="Normal 81 2" xfId="5632"/>
    <cellStyle name="Normal 82" xfId="2034"/>
    <cellStyle name="Normal 82 2" xfId="5659"/>
    <cellStyle name="Normal 83" xfId="3817"/>
    <cellStyle name="Normal 84" xfId="3831"/>
    <cellStyle name="Normal 85" xfId="3845"/>
    <cellStyle name="Normal 9" xfId="965"/>
    <cellStyle name="Normal 9 2" xfId="1910"/>
    <cellStyle name="Normal 9 2 2" xfId="3706"/>
    <cellStyle name="Normal 9 2 2 2" xfId="7331"/>
    <cellStyle name="Normal 9 2 3" xfId="5517"/>
    <cellStyle name="Normal 9 3" xfId="2815"/>
    <cellStyle name="Normal 9 3 2" xfId="6440"/>
    <cellStyle name="Normal 9 4" xfId="4626"/>
    <cellStyle name="Normal_10861_1" xfId="7"/>
    <cellStyle name="Normal_10861RE_C" xfId="2033"/>
    <cellStyle name="Notas 10" xfId="966"/>
    <cellStyle name="Notas 10 2" xfId="1911"/>
    <cellStyle name="Notas 10 2 2" xfId="3707"/>
    <cellStyle name="Notas 10 2 2 2" xfId="7332"/>
    <cellStyle name="Notas 10 2 3" xfId="5518"/>
    <cellStyle name="Notas 10 3" xfId="2816"/>
    <cellStyle name="Notas 10 3 2" xfId="6441"/>
    <cellStyle name="Notas 10 4" xfId="4627"/>
    <cellStyle name="Notas 11" xfId="967"/>
    <cellStyle name="Notas 11 2" xfId="1912"/>
    <cellStyle name="Notas 11 2 2" xfId="3708"/>
    <cellStyle name="Notas 11 2 2 2" xfId="7333"/>
    <cellStyle name="Notas 11 2 3" xfId="5519"/>
    <cellStyle name="Notas 11 3" xfId="2817"/>
    <cellStyle name="Notas 11 3 2" xfId="6442"/>
    <cellStyle name="Notas 11 4" xfId="4628"/>
    <cellStyle name="Notas 12" xfId="968"/>
    <cellStyle name="Notas 12 2" xfId="1913"/>
    <cellStyle name="Notas 12 2 2" xfId="3709"/>
    <cellStyle name="Notas 12 2 2 2" xfId="7334"/>
    <cellStyle name="Notas 12 2 3" xfId="5520"/>
    <cellStyle name="Notas 12 3" xfId="2818"/>
    <cellStyle name="Notas 12 3 2" xfId="6443"/>
    <cellStyle name="Notas 12 4" xfId="4629"/>
    <cellStyle name="Notas 13" xfId="969"/>
    <cellStyle name="Notas 13 2" xfId="1914"/>
    <cellStyle name="Notas 13 2 2" xfId="3710"/>
    <cellStyle name="Notas 13 2 2 2" xfId="7335"/>
    <cellStyle name="Notas 13 2 3" xfId="5521"/>
    <cellStyle name="Notas 13 3" xfId="2819"/>
    <cellStyle name="Notas 13 3 2" xfId="6444"/>
    <cellStyle name="Notas 13 4" xfId="4630"/>
    <cellStyle name="Notas 14" xfId="970"/>
    <cellStyle name="Notas 14 2" xfId="1915"/>
    <cellStyle name="Notas 14 2 2" xfId="3711"/>
    <cellStyle name="Notas 14 2 2 2" xfId="7336"/>
    <cellStyle name="Notas 14 2 3" xfId="5522"/>
    <cellStyle name="Notas 14 3" xfId="2820"/>
    <cellStyle name="Notas 14 3 2" xfId="6445"/>
    <cellStyle name="Notas 14 4" xfId="4631"/>
    <cellStyle name="Notas 15" xfId="971"/>
    <cellStyle name="Notas 15 2" xfId="1916"/>
    <cellStyle name="Notas 15 2 2" xfId="3712"/>
    <cellStyle name="Notas 15 2 2 2" xfId="7337"/>
    <cellStyle name="Notas 15 2 3" xfId="5523"/>
    <cellStyle name="Notas 15 3" xfId="2821"/>
    <cellStyle name="Notas 15 3 2" xfId="6446"/>
    <cellStyle name="Notas 15 4" xfId="4632"/>
    <cellStyle name="Notas 16" xfId="972"/>
    <cellStyle name="Notas 16 2" xfId="1917"/>
    <cellStyle name="Notas 16 2 2" xfId="3713"/>
    <cellStyle name="Notas 16 2 2 2" xfId="7338"/>
    <cellStyle name="Notas 16 2 3" xfId="5524"/>
    <cellStyle name="Notas 16 3" xfId="2822"/>
    <cellStyle name="Notas 16 3 2" xfId="6447"/>
    <cellStyle name="Notas 16 4" xfId="4633"/>
    <cellStyle name="Notas 17" xfId="973"/>
    <cellStyle name="Notas 17 2" xfId="1918"/>
    <cellStyle name="Notas 17 2 2" xfId="3714"/>
    <cellStyle name="Notas 17 2 2 2" xfId="7339"/>
    <cellStyle name="Notas 17 2 3" xfId="5525"/>
    <cellStyle name="Notas 17 3" xfId="2823"/>
    <cellStyle name="Notas 17 3 2" xfId="6448"/>
    <cellStyle name="Notas 17 4" xfId="4634"/>
    <cellStyle name="Notas 18" xfId="974"/>
    <cellStyle name="Notas 19" xfId="975"/>
    <cellStyle name="Notas 19 2" xfId="1919"/>
    <cellStyle name="Notas 19 2 2" xfId="3715"/>
    <cellStyle name="Notas 19 2 2 2" xfId="7340"/>
    <cellStyle name="Notas 19 2 3" xfId="5526"/>
    <cellStyle name="Notas 19 3" xfId="2824"/>
    <cellStyle name="Notas 19 3 2" xfId="6449"/>
    <cellStyle name="Notas 19 4" xfId="4635"/>
    <cellStyle name="Notas 2" xfId="50"/>
    <cellStyle name="Notas 2 2" xfId="977"/>
    <cellStyle name="Notas 2 3" xfId="976"/>
    <cellStyle name="Notas 2 4" xfId="5629"/>
    <cellStyle name="Notas 20" xfId="978"/>
    <cellStyle name="Notas 20 2" xfId="1920"/>
    <cellStyle name="Notas 20 2 2" xfId="3716"/>
    <cellStyle name="Notas 20 2 2 2" xfId="7341"/>
    <cellStyle name="Notas 20 2 3" xfId="5527"/>
    <cellStyle name="Notas 20 3" xfId="2825"/>
    <cellStyle name="Notas 20 3 2" xfId="6450"/>
    <cellStyle name="Notas 20 4" xfId="4636"/>
    <cellStyle name="Notas 21" xfId="979"/>
    <cellStyle name="Notas 21 2" xfId="1921"/>
    <cellStyle name="Notas 21 2 2" xfId="3717"/>
    <cellStyle name="Notas 21 2 2 2" xfId="7342"/>
    <cellStyle name="Notas 21 2 3" xfId="5528"/>
    <cellStyle name="Notas 21 3" xfId="2826"/>
    <cellStyle name="Notas 21 3 2" xfId="6451"/>
    <cellStyle name="Notas 21 4" xfId="4637"/>
    <cellStyle name="Notas 22" xfId="980"/>
    <cellStyle name="Notas 22 2" xfId="1922"/>
    <cellStyle name="Notas 22 2 2" xfId="3718"/>
    <cellStyle name="Notas 22 2 2 2" xfId="7343"/>
    <cellStyle name="Notas 22 2 3" xfId="5529"/>
    <cellStyle name="Notas 22 3" xfId="2827"/>
    <cellStyle name="Notas 22 3 2" xfId="6452"/>
    <cellStyle name="Notas 22 4" xfId="4638"/>
    <cellStyle name="Notas 23" xfId="981"/>
    <cellStyle name="Notas 23 2" xfId="1923"/>
    <cellStyle name="Notas 23 2 2" xfId="3719"/>
    <cellStyle name="Notas 23 2 2 2" xfId="7344"/>
    <cellStyle name="Notas 23 2 3" xfId="5530"/>
    <cellStyle name="Notas 23 3" xfId="2828"/>
    <cellStyle name="Notas 23 3 2" xfId="6453"/>
    <cellStyle name="Notas 23 4" xfId="4639"/>
    <cellStyle name="Notas 24" xfId="982"/>
    <cellStyle name="Notas 24 2" xfId="1924"/>
    <cellStyle name="Notas 24 2 2" xfId="3720"/>
    <cellStyle name="Notas 24 2 2 2" xfId="7345"/>
    <cellStyle name="Notas 24 2 3" xfId="5531"/>
    <cellStyle name="Notas 24 3" xfId="2829"/>
    <cellStyle name="Notas 24 3 2" xfId="6454"/>
    <cellStyle name="Notas 24 4" xfId="4640"/>
    <cellStyle name="Notas 25" xfId="983"/>
    <cellStyle name="Notas 25 2" xfId="1925"/>
    <cellStyle name="Notas 25 2 2" xfId="3721"/>
    <cellStyle name="Notas 25 2 2 2" xfId="7346"/>
    <cellStyle name="Notas 25 2 3" xfId="5532"/>
    <cellStyle name="Notas 25 3" xfId="2830"/>
    <cellStyle name="Notas 25 3 2" xfId="6455"/>
    <cellStyle name="Notas 25 4" xfId="4641"/>
    <cellStyle name="Notas 26" xfId="984"/>
    <cellStyle name="Notas 26 2" xfId="1926"/>
    <cellStyle name="Notas 26 2 2" xfId="3722"/>
    <cellStyle name="Notas 26 2 2 2" xfId="7347"/>
    <cellStyle name="Notas 26 2 3" xfId="5533"/>
    <cellStyle name="Notas 26 3" xfId="2831"/>
    <cellStyle name="Notas 26 3 2" xfId="6456"/>
    <cellStyle name="Notas 26 4" xfId="4642"/>
    <cellStyle name="Notas 27" xfId="985"/>
    <cellStyle name="Notas 27 2" xfId="1927"/>
    <cellStyle name="Notas 27 2 2" xfId="3723"/>
    <cellStyle name="Notas 27 2 2 2" xfId="7348"/>
    <cellStyle name="Notas 27 2 3" xfId="5534"/>
    <cellStyle name="Notas 27 3" xfId="2832"/>
    <cellStyle name="Notas 27 3 2" xfId="6457"/>
    <cellStyle name="Notas 27 4" xfId="4643"/>
    <cellStyle name="Notas 28" xfId="986"/>
    <cellStyle name="Notas 28 2" xfId="1928"/>
    <cellStyle name="Notas 28 2 2" xfId="3724"/>
    <cellStyle name="Notas 28 2 2 2" xfId="7349"/>
    <cellStyle name="Notas 28 2 3" xfId="5535"/>
    <cellStyle name="Notas 28 3" xfId="2833"/>
    <cellStyle name="Notas 28 3 2" xfId="6458"/>
    <cellStyle name="Notas 28 4" xfId="4644"/>
    <cellStyle name="Notas 29" xfId="987"/>
    <cellStyle name="Notas 29 2" xfId="1929"/>
    <cellStyle name="Notas 29 2 2" xfId="3725"/>
    <cellStyle name="Notas 29 2 2 2" xfId="7350"/>
    <cellStyle name="Notas 29 2 3" xfId="5536"/>
    <cellStyle name="Notas 29 3" xfId="2834"/>
    <cellStyle name="Notas 29 3 2" xfId="6459"/>
    <cellStyle name="Notas 29 4" xfId="4645"/>
    <cellStyle name="Notas 3" xfId="988"/>
    <cellStyle name="Notas 3 2" xfId="989"/>
    <cellStyle name="Notas 30" xfId="990"/>
    <cellStyle name="Notas 30 2" xfId="1930"/>
    <cellStyle name="Notas 30 2 2" xfId="3726"/>
    <cellStyle name="Notas 30 2 2 2" xfId="7351"/>
    <cellStyle name="Notas 30 2 3" xfId="5537"/>
    <cellStyle name="Notas 30 3" xfId="2835"/>
    <cellStyle name="Notas 30 3 2" xfId="6460"/>
    <cellStyle name="Notas 30 4" xfId="4646"/>
    <cellStyle name="Notas 31" xfId="991"/>
    <cellStyle name="Notas 31 2" xfId="1931"/>
    <cellStyle name="Notas 31 2 2" xfId="3727"/>
    <cellStyle name="Notas 31 2 2 2" xfId="7352"/>
    <cellStyle name="Notas 31 2 3" xfId="5538"/>
    <cellStyle name="Notas 31 3" xfId="2836"/>
    <cellStyle name="Notas 31 3 2" xfId="6461"/>
    <cellStyle name="Notas 31 4" xfId="4647"/>
    <cellStyle name="Notas 32" xfId="992"/>
    <cellStyle name="Notas 32 2" xfId="1932"/>
    <cellStyle name="Notas 32 2 2" xfId="3728"/>
    <cellStyle name="Notas 32 2 2 2" xfId="7353"/>
    <cellStyle name="Notas 32 2 3" xfId="5539"/>
    <cellStyle name="Notas 32 3" xfId="2837"/>
    <cellStyle name="Notas 32 3 2" xfId="6462"/>
    <cellStyle name="Notas 32 4" xfId="4648"/>
    <cellStyle name="Notas 33" xfId="993"/>
    <cellStyle name="Notas 33 2" xfId="1933"/>
    <cellStyle name="Notas 33 2 2" xfId="3729"/>
    <cellStyle name="Notas 33 2 2 2" xfId="7354"/>
    <cellStyle name="Notas 33 2 3" xfId="5540"/>
    <cellStyle name="Notas 33 3" xfId="2838"/>
    <cellStyle name="Notas 33 3 2" xfId="6463"/>
    <cellStyle name="Notas 33 4" xfId="4649"/>
    <cellStyle name="Notas 34" xfId="1067"/>
    <cellStyle name="Notas 34 2" xfId="1976"/>
    <cellStyle name="Notas 34 2 2" xfId="3772"/>
    <cellStyle name="Notas 34 2 2 2" xfId="7397"/>
    <cellStyle name="Notas 34 2 3" xfId="5583"/>
    <cellStyle name="Notas 34 3" xfId="2881"/>
    <cellStyle name="Notas 34 3 2" xfId="6506"/>
    <cellStyle name="Notas 34 4" xfId="4692"/>
    <cellStyle name="Notas 35" xfId="1073"/>
    <cellStyle name="Notas 35 2" xfId="1978"/>
    <cellStyle name="Notas 35 2 2" xfId="3774"/>
    <cellStyle name="Notas 35 2 2 2" xfId="7399"/>
    <cellStyle name="Notas 35 2 3" xfId="5585"/>
    <cellStyle name="Notas 35 3" xfId="2883"/>
    <cellStyle name="Notas 35 3 2" xfId="6508"/>
    <cellStyle name="Notas 35 4" xfId="4694"/>
    <cellStyle name="Notas 36" xfId="1096"/>
    <cellStyle name="Notas 36 2" xfId="1992"/>
    <cellStyle name="Notas 36 2 2" xfId="3788"/>
    <cellStyle name="Notas 36 2 2 2" xfId="7413"/>
    <cellStyle name="Notas 36 2 3" xfId="5599"/>
    <cellStyle name="Notas 36 3" xfId="2897"/>
    <cellStyle name="Notas 36 3 2" xfId="6522"/>
    <cellStyle name="Notas 36 4" xfId="4708"/>
    <cellStyle name="Notas 37" xfId="1111"/>
    <cellStyle name="Notas 37 2" xfId="2007"/>
    <cellStyle name="Notas 37 2 2" xfId="3803"/>
    <cellStyle name="Notas 37 2 2 2" xfId="7428"/>
    <cellStyle name="Notas 37 2 3" xfId="5614"/>
    <cellStyle name="Notas 37 3" xfId="2912"/>
    <cellStyle name="Notas 37 3 2" xfId="6537"/>
    <cellStyle name="Notas 37 4" xfId="4723"/>
    <cellStyle name="Notas 38" xfId="1129"/>
    <cellStyle name="Notas 38 2" xfId="2928"/>
    <cellStyle name="Notas 38 2 2" xfId="6553"/>
    <cellStyle name="Notas 38 3" xfId="4739"/>
    <cellStyle name="Notas 39" xfId="55"/>
    <cellStyle name="Notas 39 2" xfId="5634"/>
    <cellStyle name="Notas 4" xfId="994"/>
    <cellStyle name="Notas 4 2" xfId="1934"/>
    <cellStyle name="Notas 4 2 2" xfId="3730"/>
    <cellStyle name="Notas 4 2 2 2" xfId="7355"/>
    <cellStyle name="Notas 4 2 3" xfId="5541"/>
    <cellStyle name="Notas 4 3" xfId="2839"/>
    <cellStyle name="Notas 4 3 2" xfId="6464"/>
    <cellStyle name="Notas 4 4" xfId="4650"/>
    <cellStyle name="Notas 40" xfId="2036"/>
    <cellStyle name="Notas 40 2" xfId="5661"/>
    <cellStyle name="Notas 41" xfId="3818"/>
    <cellStyle name="Notas 42" xfId="3832"/>
    <cellStyle name="Notas 43" xfId="3847"/>
    <cellStyle name="Notas 5" xfId="995"/>
    <cellStyle name="Notas 5 2" xfId="1935"/>
    <cellStyle name="Notas 5 2 2" xfId="3731"/>
    <cellStyle name="Notas 5 2 2 2" xfId="7356"/>
    <cellStyle name="Notas 5 2 3" xfId="5542"/>
    <cellStyle name="Notas 5 3" xfId="2840"/>
    <cellStyle name="Notas 5 3 2" xfId="6465"/>
    <cellStyle name="Notas 5 4" xfId="4651"/>
    <cellStyle name="Notas 6" xfId="996"/>
    <cellStyle name="Notas 6 2" xfId="1936"/>
    <cellStyle name="Notas 6 2 2" xfId="3732"/>
    <cellStyle name="Notas 6 2 2 2" xfId="7357"/>
    <cellStyle name="Notas 6 2 3" xfId="5543"/>
    <cellStyle name="Notas 6 3" xfId="2841"/>
    <cellStyle name="Notas 6 3 2" xfId="6466"/>
    <cellStyle name="Notas 6 4" xfId="4652"/>
    <cellStyle name="Notas 7" xfId="997"/>
    <cellStyle name="Notas 7 2" xfId="1937"/>
    <cellStyle name="Notas 7 2 2" xfId="3733"/>
    <cellStyle name="Notas 7 2 2 2" xfId="7358"/>
    <cellStyle name="Notas 7 2 3" xfId="5544"/>
    <cellStyle name="Notas 7 3" xfId="2842"/>
    <cellStyle name="Notas 7 3 2" xfId="6467"/>
    <cellStyle name="Notas 7 4" xfId="4653"/>
    <cellStyle name="Notas 8" xfId="998"/>
    <cellStyle name="Notas 8 2" xfId="1938"/>
    <cellStyle name="Notas 8 2 2" xfId="3734"/>
    <cellStyle name="Notas 8 2 2 2" xfId="7359"/>
    <cellStyle name="Notas 8 2 3" xfId="5545"/>
    <cellStyle name="Notas 8 3" xfId="2843"/>
    <cellStyle name="Notas 8 3 2" xfId="6468"/>
    <cellStyle name="Notas 8 4" xfId="4654"/>
    <cellStyle name="Notas 9" xfId="999"/>
    <cellStyle name="Notas 9 2" xfId="1939"/>
    <cellStyle name="Notas 9 2 2" xfId="3735"/>
    <cellStyle name="Notas 9 2 2 2" xfId="7360"/>
    <cellStyle name="Notas 9 2 3" xfId="5546"/>
    <cellStyle name="Notas 9 3" xfId="2844"/>
    <cellStyle name="Notas 9 3 2" xfId="6469"/>
    <cellStyle name="Notas 9 4" xfId="4655"/>
    <cellStyle name="Salida" xfId="18" builtinId="21" customBuiltin="1"/>
    <cellStyle name="Salida 2" xfId="1000"/>
    <cellStyle name="Salida 3" xfId="1001"/>
    <cellStyle name="Salida 4" xfId="1002"/>
    <cellStyle name="Texto de advertencia" xfId="22" builtinId="11" customBuiltin="1"/>
    <cellStyle name="Texto de advertencia 2" xfId="1003"/>
    <cellStyle name="Texto de advertencia 2 2" xfId="1004"/>
    <cellStyle name="Texto de advertencia 3" xfId="1005"/>
    <cellStyle name="Texto de advertencia 4" xfId="1006"/>
    <cellStyle name="Texto explicativo" xfId="23" builtinId="53" customBuiltin="1"/>
    <cellStyle name="Texto explicativo 2" xfId="1007"/>
    <cellStyle name="Texto explicativo 2 2" xfId="1008"/>
    <cellStyle name="Texto explicativo 3" xfId="1009"/>
    <cellStyle name="Texto explicativo 4" xfId="1010"/>
    <cellStyle name="Título" xfId="9" builtinId="15" customBuiltin="1"/>
    <cellStyle name="Título 1" xfId="10" builtinId="16" customBuiltin="1"/>
    <cellStyle name="Título 1 2" xfId="1011"/>
    <cellStyle name="Título 1 3" xfId="1012"/>
    <cellStyle name="Título 1 4" xfId="1013"/>
    <cellStyle name="Título 2" xfId="11" builtinId="17" customBuiltin="1"/>
    <cellStyle name="Título 2 2" xfId="1014"/>
    <cellStyle name="Título 2 2 2" xfId="1015"/>
    <cellStyle name="Título 2 3" xfId="1016"/>
    <cellStyle name="Título 2 4" xfId="1017"/>
    <cellStyle name="Título 2 5" xfId="1018"/>
    <cellStyle name="Título 3" xfId="12" builtinId="18" customBuiltin="1"/>
    <cellStyle name="Título 3 2" xfId="1019"/>
    <cellStyle name="Título 3 3" xfId="1020"/>
    <cellStyle name="Título 3 4" xfId="1021"/>
    <cellStyle name="Título 4" xfId="1022"/>
    <cellStyle name="Título 5" xfId="1023"/>
    <cellStyle name="Título 6" xfId="1024"/>
    <cellStyle name="Total" xfId="24" builtinId="25" customBuiltin="1"/>
    <cellStyle name="Total 2" xfId="1025"/>
    <cellStyle name="Total 2 2" xfId="1026"/>
    <cellStyle name="Total 3" xfId="1027"/>
    <cellStyle name="Total 4" xfId="1028"/>
    <cellStyle name="Total 5" xfId="1029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00FF00"/>
      <color rgb="FF0000FF"/>
      <color rgb="FFCDCDFF"/>
      <color rgb="FFFFD5EA"/>
      <color rgb="FF66FF33"/>
      <color rgb="FF89E0FF"/>
      <color rgb="FF00B0F0"/>
      <color rgb="FF99CCFF"/>
      <color rgb="FFCCFFCC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https://enlace.santander-serfin.com/gifs/EnlaceMig/glo25040b.gif" TargetMode="Externa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https://enlace.santander-serfin.com/gifs/EnlaceMig/glo25040b.gif" TargetMode="External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2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266701"/>
          <a:ext cx="111252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5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6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7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8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9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10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11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12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1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60961</xdr:colOff>
      <xdr:row>0</xdr:row>
      <xdr:rowOff>38101</xdr:rowOff>
    </xdr:from>
    <xdr:to>
      <xdr:col>2</xdr:col>
      <xdr:colOff>388621</xdr:colOff>
      <xdr:row>1</xdr:row>
      <xdr:rowOff>177165</xdr:rowOff>
    </xdr:to>
    <xdr:pic>
      <xdr:nvPicPr>
        <xdr:cNvPr id="1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5281" y="38101"/>
          <a:ext cx="1120140" cy="260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2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259080"/>
          <a:ext cx="135636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5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6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7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8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9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10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11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12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1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68580</xdr:colOff>
      <xdr:row>1</xdr:row>
      <xdr:rowOff>30480</xdr:rowOff>
    </xdr:from>
    <xdr:to>
      <xdr:col>2</xdr:col>
      <xdr:colOff>640080</xdr:colOff>
      <xdr:row>2</xdr:row>
      <xdr:rowOff>99060</xdr:rowOff>
    </xdr:to>
    <xdr:pic>
      <xdr:nvPicPr>
        <xdr:cNvPr id="1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137160"/>
          <a:ext cx="1363980" cy="243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5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6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7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8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9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0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1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2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3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4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1</xdr:row>
      <xdr:rowOff>9525</xdr:rowOff>
    </xdr:from>
    <xdr:to>
      <xdr:col>2</xdr:col>
      <xdr:colOff>521970</xdr:colOff>
      <xdr:row>2</xdr:row>
      <xdr:rowOff>95250</xdr:rowOff>
    </xdr:to>
    <xdr:pic>
      <xdr:nvPicPr>
        <xdr:cNvPr id="15" name="Picture 1" descr="cen_logosol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4340" y="169545"/>
          <a:ext cx="1192530" cy="245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48836</xdr:colOff>
      <xdr:row>0</xdr:row>
      <xdr:rowOff>17322</xdr:rowOff>
    </xdr:from>
    <xdr:to>
      <xdr:col>9</xdr:col>
      <xdr:colOff>332856</xdr:colOff>
      <xdr:row>2</xdr:row>
      <xdr:rowOff>110106</xdr:rowOff>
    </xdr:to>
    <xdr:pic>
      <xdr:nvPicPr>
        <xdr:cNvPr id="2" name="Picture 2" descr="https://enlace.santander-serfin.com/gifs/EnlaceMig/glo25040b.gif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5176" y="17322"/>
          <a:ext cx="1983280" cy="4280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95250</xdr:colOff>
      <xdr:row>1</xdr:row>
      <xdr:rowOff>142875</xdr:rowOff>
    </xdr:from>
    <xdr:to>
      <xdr:col>11</xdr:col>
      <xdr:colOff>19050</xdr:colOff>
      <xdr:row>3</xdr:row>
      <xdr:rowOff>95250</xdr:rowOff>
    </xdr:to>
    <xdr:pic>
      <xdr:nvPicPr>
        <xdr:cNvPr id="7169" name="Picture 1" descr="vegruehjj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077325" y="371475"/>
          <a:ext cx="140017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18475</xdr:colOff>
      <xdr:row>0</xdr:row>
      <xdr:rowOff>0</xdr:rowOff>
    </xdr:from>
    <xdr:to>
      <xdr:col>8</xdr:col>
      <xdr:colOff>28642</xdr:colOff>
      <xdr:row>2</xdr:row>
      <xdr:rowOff>114300</xdr:rowOff>
    </xdr:to>
    <xdr:pic>
      <xdr:nvPicPr>
        <xdr:cNvPr id="3" name="Picture 2" descr="https://enlace.santander-serfin.com/gifs/EnlaceMig/glo25040b.gif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5600" y="0"/>
          <a:ext cx="1762767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434673</xdr:colOff>
      <xdr:row>0</xdr:row>
      <xdr:rowOff>45902</xdr:rowOff>
    </xdr:from>
    <xdr:to>
      <xdr:col>10</xdr:col>
      <xdr:colOff>539448</xdr:colOff>
      <xdr:row>2</xdr:row>
      <xdr:rowOff>72745</xdr:rowOff>
    </xdr:to>
    <xdr:pic>
      <xdr:nvPicPr>
        <xdr:cNvPr id="8193" name="Picture 1" descr="vegruehjj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19491" y="45902"/>
          <a:ext cx="1441739" cy="3316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1</xdr:row>
      <xdr:rowOff>45720</xdr:rowOff>
    </xdr:from>
    <xdr:ext cx="2221230" cy="379095"/>
    <xdr:pic>
      <xdr:nvPicPr>
        <xdr:cNvPr id="3" name="2 Imagen" descr="Scotiabank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2440" y="228600"/>
          <a:ext cx="2265045" cy="3752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</xdr:col>
      <xdr:colOff>1464945</xdr:colOff>
      <xdr:row>1</xdr:row>
      <xdr:rowOff>342900</xdr:rowOff>
    </xdr:to>
    <xdr:pic>
      <xdr:nvPicPr>
        <xdr:cNvPr id="2" name="1 Imagen" descr="Scotiabank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05025" y="161925"/>
          <a:ext cx="222694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220</xdr:row>
      <xdr:rowOff>0</xdr:rowOff>
    </xdr:from>
    <xdr:to>
      <xdr:col>13</xdr:col>
      <xdr:colOff>304800</xdr:colOff>
      <xdr:row>221</xdr:row>
      <xdr:rowOff>142875</xdr:rowOff>
    </xdr:to>
    <xdr:sp macro="" textlink="">
      <xdr:nvSpPr>
        <xdr:cNvPr id="2" name="AutoShape 2756" descr="%5CDocuments%20and%20Settings%5CMASAJU%5CMis%20documentos%5CMis%20im%C3%A1genes%5Cfirma%20martha"/>
        <xdr:cNvSpPr>
          <a:spLocks noChangeAspect="1" noChangeArrowheads="1"/>
        </xdr:cNvSpPr>
      </xdr:nvSpPr>
      <xdr:spPr bwMode="auto">
        <a:xfrm>
          <a:off x="14020800" y="37246560"/>
          <a:ext cx="304800" cy="310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0</xdr:colOff>
      <xdr:row>220</xdr:row>
      <xdr:rowOff>0</xdr:rowOff>
    </xdr:from>
    <xdr:to>
      <xdr:col>13</xdr:col>
      <xdr:colOff>304800</xdr:colOff>
      <xdr:row>221</xdr:row>
      <xdr:rowOff>142875</xdr:rowOff>
    </xdr:to>
    <xdr:sp macro="" textlink="">
      <xdr:nvSpPr>
        <xdr:cNvPr id="3" name="AutoShape 2757" descr="%5CDocuments%20and%20Settings%5CMASAJU%5CMis%20documentos%5CMis%20im%C3%A1genes%5Cfirma%20martha"/>
        <xdr:cNvSpPr>
          <a:spLocks noChangeAspect="1" noChangeArrowheads="1"/>
        </xdr:cNvSpPr>
      </xdr:nvSpPr>
      <xdr:spPr bwMode="auto">
        <a:xfrm>
          <a:off x="14020800" y="37246560"/>
          <a:ext cx="304800" cy="310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pel">
      <a:fillStyleLst>
        <a:solidFill>
          <a:schemeClr val="phClr"/>
        </a:solidFill>
        <a:blipFill>
          <a:blip xmlns:r="http://schemas.openxmlformats.org/officeDocument/2006/relationships" r:embed="rId1">
            <a:duotone>
              <a:schemeClr val="phClr">
                <a:shade val="63000"/>
                <a:tint val="82000"/>
              </a:schemeClr>
              <a:schemeClr val="phClr">
                <a:tint val="10000"/>
                <a:satMod val="400000"/>
              </a:schemeClr>
            </a:duotone>
          </a:blip>
          <a:tile tx="0" ty="0" sx="40000" sy="40000" flip="none" algn="tl"/>
        </a:blipFill>
        <a:blipFill>
          <a:blip xmlns:r="http://schemas.openxmlformats.org/officeDocument/2006/relationships" r:embed="rId1">
            <a:duotone>
              <a:schemeClr val="phClr">
                <a:shade val="40000"/>
              </a:schemeClr>
              <a:schemeClr val="phClr">
                <a:tint val="42000"/>
              </a:schemeClr>
            </a:duotone>
          </a:blip>
          <a:tile tx="0" ty="0" sx="40000" sy="40000" flip="none" algn="tl"/>
        </a:blipFill>
      </a:fillStyleLst>
      <a:lnStyleLst>
        <a:ln w="127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635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95000" rotWithShape="0">
              <a:srgbClr val="000000">
                <a:alpha val="50000"/>
              </a:srgbClr>
            </a:outerShdw>
            <a:softEdge rad="12700"/>
          </a:effectLst>
        </a:effectStyle>
        <a:effectStyle>
          <a:effectLst>
            <a:outerShdw blurRad="95000" rotWithShape="0">
              <a:srgbClr val="000000">
                <a:alpha val="50000"/>
              </a:srgbClr>
            </a:outerShdw>
            <a:softEdge rad="12700"/>
          </a:effectLst>
        </a:effectStyle>
        <a:effectStyle>
          <a:effectLst>
            <a:outerShdw blurRad="95000" algn="tl" rotWithShape="0">
              <a:srgbClr val="000000">
                <a:alpha val="50000"/>
              </a:srgbClr>
            </a:outerShdw>
          </a:effectLst>
          <a:scene3d>
            <a:camera prst="orthographicFront"/>
            <a:lightRig rig="soft" dir="t">
              <a:rot lat="0" lon="0" rev="18000000"/>
            </a:lightRig>
          </a:scene3d>
          <a:sp3d prstMaterial="dkEdge">
            <a:bevelT w="73660" h="4445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javascript:WebForm_DoPostBackWithOptions(new%20WebForm_PostBackOptions(%22ctl00$Contentplaceholder1$grdCuentasDepositoPesos$ctl36$lnkImgCheque%22,%20%22%22,%20true,%20%22%22,%20%22%22,%20false,%20true))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3"/>
  <dimension ref="A1:G322"/>
  <sheetViews>
    <sheetView tabSelected="1" zoomScaleNormal="100" workbookViewId="0">
      <pane ySplit="6" topLeftCell="A308" activePane="bottomLeft" state="frozen"/>
      <selection pane="bottomLeft" activeCell="B323" sqref="B323"/>
    </sheetView>
  </sheetViews>
  <sheetFormatPr baseColWidth="10" defaultColWidth="11.5546875" defaultRowHeight="13.5" customHeight="1"/>
  <cols>
    <col min="1" max="1" width="5.5546875" style="131" customWidth="1"/>
    <col min="2" max="2" width="11.5546875" style="131"/>
    <col min="3" max="3" width="68.44140625" style="131" customWidth="1"/>
    <col min="4" max="5" width="15" style="131" bestFit="1" customWidth="1"/>
    <col min="6" max="6" width="24.88671875" style="131" customWidth="1"/>
    <col min="7" max="7" width="23.44140625" style="131" customWidth="1"/>
    <col min="8" max="16384" width="11.5546875" style="131"/>
  </cols>
  <sheetData>
    <row r="1" spans="1:7" ht="12.6" customHeight="1"/>
    <row r="2" spans="1:7" ht="12.6" customHeight="1">
      <c r="A2" s="296"/>
      <c r="B2" s="165" t="s">
        <v>16</v>
      </c>
      <c r="C2" s="118"/>
      <c r="D2" s="892" t="s">
        <v>713</v>
      </c>
      <c r="E2" s="892"/>
    </row>
    <row r="3" spans="1:7" ht="14.1" customHeight="1">
      <c r="A3" s="296"/>
      <c r="B3" s="165" t="s">
        <v>12</v>
      </c>
      <c r="C3" s="118"/>
      <c r="D3" s="893" t="s">
        <v>13</v>
      </c>
      <c r="E3" s="893"/>
    </row>
    <row r="4" spans="1:7" ht="18" customHeight="1" thickBot="1">
      <c r="A4" s="296"/>
      <c r="B4" s="165"/>
      <c r="C4" s="316" t="s">
        <v>712</v>
      </c>
      <c r="D4" s="894" t="s">
        <v>14</v>
      </c>
      <c r="E4" s="894"/>
    </row>
    <row r="5" spans="1:7" ht="18" customHeight="1" thickBot="1">
      <c r="A5" s="296"/>
      <c r="B5" s="167" t="s">
        <v>114</v>
      </c>
      <c r="C5" s="168" t="s">
        <v>7</v>
      </c>
      <c r="D5" s="169" t="s">
        <v>47</v>
      </c>
      <c r="E5" s="170" t="s">
        <v>86</v>
      </c>
    </row>
    <row r="6" spans="1:7" ht="18" customHeight="1" thickBot="1">
      <c r="A6" s="296"/>
      <c r="B6" s="165"/>
      <c r="C6" s="124" t="s">
        <v>43</v>
      </c>
      <c r="D6" s="201"/>
      <c r="E6" s="125">
        <v>648298.46</v>
      </c>
    </row>
    <row r="8" spans="1:7" ht="12.75" customHeight="1">
      <c r="A8" s="296">
        <v>1</v>
      </c>
      <c r="B8" s="511">
        <v>42857</v>
      </c>
      <c r="C8" s="512" t="s">
        <v>1015</v>
      </c>
      <c r="D8" s="513"/>
      <c r="E8" s="514">
        <v>5240.3999999999996</v>
      </c>
      <c r="F8" s="424" t="s">
        <v>26245</v>
      </c>
      <c r="G8" s="424">
        <v>502732192</v>
      </c>
    </row>
    <row r="9" spans="1:7" ht="12.75" customHeight="1">
      <c r="A9" s="296">
        <v>2</v>
      </c>
      <c r="B9" s="515">
        <v>42857</v>
      </c>
      <c r="C9" s="516" t="s">
        <v>1731</v>
      </c>
      <c r="D9" s="517"/>
      <c r="E9" s="518">
        <v>6000</v>
      </c>
      <c r="F9" s="424" t="s">
        <v>26247</v>
      </c>
      <c r="G9" s="424">
        <v>100056408</v>
      </c>
    </row>
    <row r="10" spans="1:7" ht="12.75" customHeight="1">
      <c r="A10" s="296">
        <v>3</v>
      </c>
      <c r="B10" s="511">
        <v>42857</v>
      </c>
      <c r="C10" s="512" t="s">
        <v>1016</v>
      </c>
      <c r="D10" s="513"/>
      <c r="E10" s="514">
        <v>5161</v>
      </c>
      <c r="F10" s="424" t="s">
        <v>26245</v>
      </c>
      <c r="G10" s="424">
        <v>502732192</v>
      </c>
    </row>
    <row r="11" spans="1:7" ht="12.75" customHeight="1">
      <c r="A11" s="296">
        <v>4</v>
      </c>
      <c r="B11" s="515">
        <v>42857</v>
      </c>
      <c r="C11" s="516" t="s">
        <v>1017</v>
      </c>
      <c r="D11" s="517"/>
      <c r="E11" s="518">
        <v>6000</v>
      </c>
      <c r="F11" s="424" t="s">
        <v>26247</v>
      </c>
      <c r="G11" s="424">
        <v>100056408</v>
      </c>
    </row>
    <row r="12" spans="1:7" ht="12.75" customHeight="1">
      <c r="A12" s="296">
        <v>5</v>
      </c>
      <c r="B12" s="511">
        <v>42857</v>
      </c>
      <c r="C12" s="512" t="s">
        <v>1018</v>
      </c>
      <c r="D12" s="513"/>
      <c r="E12" s="514">
        <v>9128.7000000000007</v>
      </c>
      <c r="F12" s="424" t="s">
        <v>26246</v>
      </c>
      <c r="G12" s="424">
        <v>502727075</v>
      </c>
    </row>
    <row r="13" spans="1:7" ht="12.75" customHeight="1">
      <c r="A13" s="296">
        <v>6</v>
      </c>
      <c r="B13" s="515">
        <v>42857</v>
      </c>
      <c r="C13" s="516" t="s">
        <v>1019</v>
      </c>
      <c r="D13" s="517"/>
      <c r="E13" s="518">
        <v>73484.39</v>
      </c>
      <c r="F13" s="424" t="s">
        <v>26248</v>
      </c>
      <c r="G13" s="424">
        <v>203848</v>
      </c>
    </row>
    <row r="14" spans="1:7" ht="12.75" customHeight="1">
      <c r="A14" s="296">
        <v>7</v>
      </c>
      <c r="B14" s="511">
        <v>42857</v>
      </c>
      <c r="C14" s="512" t="s">
        <v>1020</v>
      </c>
      <c r="D14" s="513"/>
      <c r="E14" s="514">
        <v>236283.96</v>
      </c>
      <c r="F14" s="424" t="s">
        <v>26252</v>
      </c>
      <c r="G14" s="424">
        <v>100058133</v>
      </c>
    </row>
    <row r="15" spans="1:7" ht="12.75" customHeight="1">
      <c r="A15" s="296">
        <v>8</v>
      </c>
      <c r="B15" s="515">
        <v>42857</v>
      </c>
      <c r="C15" s="516" t="s">
        <v>1021</v>
      </c>
      <c r="D15" s="517"/>
      <c r="E15" s="518">
        <v>6502.86</v>
      </c>
      <c r="F15" s="424" t="s">
        <v>26249</v>
      </c>
      <c r="G15" s="424">
        <v>502588108</v>
      </c>
    </row>
    <row r="16" spans="1:7" ht="12.75" customHeight="1">
      <c r="A16" s="296">
        <v>9</v>
      </c>
      <c r="B16" s="511">
        <v>42857</v>
      </c>
      <c r="C16" s="512" t="s">
        <v>1022</v>
      </c>
      <c r="D16" s="513"/>
      <c r="E16" s="514">
        <v>11302.2</v>
      </c>
      <c r="F16" s="424" t="s">
        <v>26250</v>
      </c>
      <c r="G16" s="424">
        <v>502257633</v>
      </c>
    </row>
    <row r="17" spans="1:7" ht="12.75" customHeight="1">
      <c r="A17" s="296">
        <v>10</v>
      </c>
      <c r="B17" s="515">
        <v>42857</v>
      </c>
      <c r="C17" s="516" t="s">
        <v>1023</v>
      </c>
      <c r="D17" s="517"/>
      <c r="E17" s="518">
        <v>1800</v>
      </c>
      <c r="F17" s="424" t="s">
        <v>26251</v>
      </c>
      <c r="G17" s="424">
        <v>100075167</v>
      </c>
    </row>
    <row r="18" spans="1:7" ht="12.75" customHeight="1">
      <c r="A18" s="296">
        <v>11</v>
      </c>
      <c r="B18" s="511">
        <v>42857</v>
      </c>
      <c r="C18" s="512" t="s">
        <v>1024</v>
      </c>
      <c r="D18" s="513"/>
      <c r="E18" s="514">
        <v>3645.54</v>
      </c>
      <c r="F18" s="424" t="s">
        <v>26253</v>
      </c>
      <c r="G18" s="424">
        <v>502339645</v>
      </c>
    </row>
    <row r="19" spans="1:7" ht="12.75" customHeight="1">
      <c r="A19" s="296">
        <v>12</v>
      </c>
      <c r="B19" s="515">
        <v>42858</v>
      </c>
      <c r="C19" s="516" t="s">
        <v>6090</v>
      </c>
      <c r="D19" s="517"/>
      <c r="E19" s="518">
        <v>67988.320000000007</v>
      </c>
      <c r="F19" s="424" t="s">
        <v>26263</v>
      </c>
      <c r="G19" s="424">
        <v>502676912</v>
      </c>
    </row>
    <row r="20" spans="1:7" ht="12.75" customHeight="1">
      <c r="A20" s="296">
        <v>13</v>
      </c>
      <c r="B20" s="511">
        <v>42858</v>
      </c>
      <c r="C20" s="512" t="s">
        <v>6091</v>
      </c>
      <c r="D20" s="513"/>
      <c r="E20" s="514">
        <v>1532</v>
      </c>
      <c r="F20" s="424" t="s">
        <v>26254</v>
      </c>
      <c r="G20" s="424">
        <v>100044238</v>
      </c>
    </row>
    <row r="21" spans="1:7" ht="12.75" customHeight="1">
      <c r="A21" s="296">
        <v>14</v>
      </c>
      <c r="B21" s="515">
        <v>42858</v>
      </c>
      <c r="C21" s="516" t="s">
        <v>6092</v>
      </c>
      <c r="D21" s="517"/>
      <c r="E21" s="518">
        <v>996.3</v>
      </c>
      <c r="F21" s="424" t="s">
        <v>6107</v>
      </c>
      <c r="G21" s="424">
        <v>502575806</v>
      </c>
    </row>
    <row r="22" spans="1:7" ht="12.75" customHeight="1">
      <c r="A22" s="296">
        <v>15</v>
      </c>
      <c r="B22" s="511">
        <v>42858</v>
      </c>
      <c r="C22" s="512" t="s">
        <v>6093</v>
      </c>
      <c r="D22" s="513"/>
      <c r="E22" s="514">
        <v>2284.1999999999998</v>
      </c>
      <c r="F22" s="424" t="s">
        <v>26256</v>
      </c>
      <c r="G22" s="424">
        <v>4007344</v>
      </c>
    </row>
    <row r="23" spans="1:7" ht="12.75" customHeight="1">
      <c r="A23" s="296">
        <v>16</v>
      </c>
      <c r="B23" s="515">
        <v>42858</v>
      </c>
      <c r="C23" s="516" t="s">
        <v>6094</v>
      </c>
      <c r="D23" s="517"/>
      <c r="E23" s="518">
        <v>59778.84</v>
      </c>
      <c r="F23" s="424" t="s">
        <v>26257</v>
      </c>
      <c r="G23" s="424">
        <v>4494</v>
      </c>
    </row>
    <row r="24" spans="1:7" ht="12.75" customHeight="1">
      <c r="A24" s="296">
        <v>17</v>
      </c>
      <c r="B24" s="511">
        <v>42858</v>
      </c>
      <c r="C24" s="512" t="s">
        <v>6095</v>
      </c>
      <c r="D24" s="513"/>
      <c r="E24" s="514">
        <v>104326.2</v>
      </c>
      <c r="F24" s="424" t="s">
        <v>26257</v>
      </c>
      <c r="G24" s="424">
        <v>4494</v>
      </c>
    </row>
    <row r="25" spans="1:7" ht="12.75" customHeight="1">
      <c r="A25" s="296">
        <v>18</v>
      </c>
      <c r="B25" s="515">
        <v>42858</v>
      </c>
      <c r="C25" s="516" t="s">
        <v>6096</v>
      </c>
      <c r="D25" s="517"/>
      <c r="E25" s="518">
        <v>23947.040000000001</v>
      </c>
      <c r="F25" s="424" t="s">
        <v>26255</v>
      </c>
      <c r="G25" s="424">
        <v>5003905</v>
      </c>
    </row>
    <row r="26" spans="1:7" ht="12.75" customHeight="1">
      <c r="A26" s="296">
        <v>19</v>
      </c>
      <c r="B26" s="511">
        <v>42858</v>
      </c>
      <c r="C26" s="512" t="s">
        <v>6097</v>
      </c>
      <c r="D26" s="513"/>
      <c r="E26" s="514">
        <v>9501.6</v>
      </c>
      <c r="F26" s="424" t="s">
        <v>26258</v>
      </c>
      <c r="G26" s="424">
        <v>46755</v>
      </c>
    </row>
    <row r="27" spans="1:7" ht="12.75" customHeight="1">
      <c r="A27" s="296">
        <v>20</v>
      </c>
      <c r="B27" s="515">
        <v>42858</v>
      </c>
      <c r="C27" s="516" t="s">
        <v>6098</v>
      </c>
      <c r="D27" s="517"/>
      <c r="E27" s="518">
        <v>10725</v>
      </c>
      <c r="F27" s="424" t="s">
        <v>26265</v>
      </c>
      <c r="G27" s="424">
        <v>502707195</v>
      </c>
    </row>
    <row r="28" spans="1:7" ht="12.75" customHeight="1">
      <c r="A28" s="296">
        <v>21</v>
      </c>
      <c r="B28" s="511">
        <v>42858</v>
      </c>
      <c r="C28" s="512" t="s">
        <v>6099</v>
      </c>
      <c r="D28" s="513"/>
      <c r="E28" s="514">
        <v>10725</v>
      </c>
      <c r="F28" s="424" t="s">
        <v>26265</v>
      </c>
      <c r="G28" s="424">
        <v>502707195</v>
      </c>
    </row>
    <row r="29" spans="1:7" ht="12.75" customHeight="1">
      <c r="A29" s="296">
        <v>22</v>
      </c>
      <c r="B29" s="515">
        <v>42858</v>
      </c>
      <c r="C29" s="516" t="s">
        <v>6100</v>
      </c>
      <c r="D29" s="517"/>
      <c r="E29" s="518">
        <v>5775</v>
      </c>
      <c r="F29" s="424" t="s">
        <v>26265</v>
      </c>
      <c r="G29" s="424">
        <v>502707195</v>
      </c>
    </row>
    <row r="30" spans="1:7" ht="12.75" customHeight="1">
      <c r="A30" s="296">
        <v>23</v>
      </c>
      <c r="B30" s="511">
        <v>42858</v>
      </c>
      <c r="C30" s="512" t="s">
        <v>6644</v>
      </c>
      <c r="D30" s="513"/>
      <c r="E30" s="514">
        <v>13410.66</v>
      </c>
      <c r="F30" s="424" t="s">
        <v>26264</v>
      </c>
      <c r="G30" s="424">
        <v>404906</v>
      </c>
    </row>
    <row r="31" spans="1:7" ht="12.75" customHeight="1">
      <c r="A31" s="296">
        <v>24</v>
      </c>
      <c r="B31" s="515">
        <v>42858</v>
      </c>
      <c r="C31" s="516" t="s">
        <v>6645</v>
      </c>
      <c r="D31" s="517"/>
      <c r="E31" s="518">
        <v>0</v>
      </c>
    </row>
    <row r="32" spans="1:7" ht="12.75" customHeight="1">
      <c r="A32" s="296">
        <v>25</v>
      </c>
      <c r="B32" s="511">
        <v>42858</v>
      </c>
      <c r="C32" s="512" t="s">
        <v>6101</v>
      </c>
      <c r="D32" s="513"/>
      <c r="E32" s="514">
        <v>123306.84</v>
      </c>
      <c r="F32" s="424" t="s">
        <v>26259</v>
      </c>
      <c r="G32" s="424">
        <v>502257160</v>
      </c>
    </row>
    <row r="33" spans="1:7" ht="12.75" customHeight="1">
      <c r="A33" s="296">
        <v>26</v>
      </c>
      <c r="B33" s="515">
        <v>42858</v>
      </c>
      <c r="C33" s="516" t="s">
        <v>6102</v>
      </c>
      <c r="D33" s="517"/>
      <c r="E33" s="518">
        <v>6128</v>
      </c>
      <c r="F33" s="424" t="s">
        <v>26254</v>
      </c>
      <c r="G33" s="424">
        <v>100044238</v>
      </c>
    </row>
    <row r="34" spans="1:7" ht="12.75" customHeight="1">
      <c r="A34" s="296">
        <v>27</v>
      </c>
      <c r="B34" s="511">
        <v>42858</v>
      </c>
      <c r="C34" s="512" t="s">
        <v>6103</v>
      </c>
      <c r="D34" s="513"/>
      <c r="E34" s="514">
        <v>5491.8</v>
      </c>
      <c r="F34" s="424" t="s">
        <v>26260</v>
      </c>
      <c r="G34" s="424">
        <v>502718735</v>
      </c>
    </row>
    <row r="35" spans="1:7" ht="12.75" customHeight="1">
      <c r="A35" s="296">
        <v>28</v>
      </c>
      <c r="B35" s="515">
        <v>42858</v>
      </c>
      <c r="C35" s="516" t="s">
        <v>6104</v>
      </c>
      <c r="D35" s="517"/>
      <c r="E35" s="518">
        <v>1198.8</v>
      </c>
      <c r="F35" s="424" t="s">
        <v>26261</v>
      </c>
      <c r="G35" s="424">
        <v>37050</v>
      </c>
    </row>
    <row r="36" spans="1:7" ht="12.75" customHeight="1">
      <c r="A36" s="296">
        <v>29</v>
      </c>
      <c r="B36" s="511">
        <v>42858</v>
      </c>
      <c r="C36" s="512" t="s">
        <v>6105</v>
      </c>
      <c r="D36" s="513"/>
      <c r="E36" s="514">
        <v>4740.84</v>
      </c>
      <c r="F36" s="424" t="s">
        <v>26262</v>
      </c>
      <c r="G36" s="424">
        <v>60190652</v>
      </c>
    </row>
    <row r="37" spans="1:7" ht="12.75" customHeight="1">
      <c r="A37" s="296">
        <v>30</v>
      </c>
      <c r="B37" s="515">
        <v>42859</v>
      </c>
      <c r="C37" s="516" t="s">
        <v>6933</v>
      </c>
      <c r="D37" s="517"/>
      <c r="E37" s="518">
        <v>6000</v>
      </c>
      <c r="F37" s="424" t="s">
        <v>26266</v>
      </c>
      <c r="G37" s="424">
        <v>100056408</v>
      </c>
    </row>
    <row r="38" spans="1:7" ht="12.75" customHeight="1">
      <c r="A38" s="296">
        <v>31</v>
      </c>
      <c r="B38" s="511">
        <v>42859</v>
      </c>
      <c r="C38" s="512" t="s">
        <v>6934</v>
      </c>
      <c r="D38" s="513"/>
      <c r="E38" s="514">
        <v>3442.5</v>
      </c>
      <c r="F38" s="718" t="s">
        <v>198</v>
      </c>
    </row>
    <row r="39" spans="1:7" ht="12.75" customHeight="1">
      <c r="A39" s="296">
        <v>32</v>
      </c>
      <c r="B39" s="515">
        <v>42859</v>
      </c>
      <c r="C39" s="516" t="s">
        <v>6935</v>
      </c>
      <c r="D39" s="517"/>
      <c r="E39" s="518">
        <v>888.56</v>
      </c>
      <c r="F39" s="424" t="s">
        <v>26254</v>
      </c>
      <c r="G39" s="424">
        <v>100044238</v>
      </c>
    </row>
    <row r="40" spans="1:7" ht="12.75" customHeight="1">
      <c r="A40" s="296">
        <v>33</v>
      </c>
      <c r="B40" s="511">
        <v>42859</v>
      </c>
      <c r="C40" s="512" t="s">
        <v>6936</v>
      </c>
      <c r="D40" s="513"/>
      <c r="E40" s="514">
        <v>8337</v>
      </c>
      <c r="F40" s="424" t="s">
        <v>26268</v>
      </c>
      <c r="G40" s="424">
        <v>502604332</v>
      </c>
    </row>
    <row r="41" spans="1:7" ht="12.75" customHeight="1">
      <c r="A41" s="296">
        <v>34</v>
      </c>
      <c r="B41" s="515">
        <v>42859</v>
      </c>
      <c r="C41" s="516" t="s">
        <v>6937</v>
      </c>
      <c r="D41" s="517"/>
      <c r="E41" s="518">
        <v>22428.080000000002</v>
      </c>
      <c r="F41" s="424" t="s">
        <v>26267</v>
      </c>
      <c r="G41" s="424">
        <v>502619540</v>
      </c>
    </row>
    <row r="42" spans="1:7" ht="12.75" customHeight="1">
      <c r="A42" s="296">
        <v>35</v>
      </c>
      <c r="B42" s="511">
        <v>42859</v>
      </c>
      <c r="C42" s="512" t="s">
        <v>6938</v>
      </c>
      <c r="D42" s="513"/>
      <c r="E42" s="514">
        <v>18662.13</v>
      </c>
      <c r="F42" s="424" t="s">
        <v>26271</v>
      </c>
      <c r="G42" s="424">
        <v>1392</v>
      </c>
    </row>
    <row r="43" spans="1:7" ht="12.75" customHeight="1">
      <c r="A43" s="296">
        <v>36</v>
      </c>
      <c r="B43" s="515">
        <v>42859</v>
      </c>
      <c r="C43" s="516" t="s">
        <v>11258</v>
      </c>
      <c r="D43" s="517"/>
      <c r="E43" s="518">
        <v>939.6</v>
      </c>
      <c r="F43" s="424" t="s">
        <v>26264</v>
      </c>
      <c r="G43" s="424">
        <v>404906</v>
      </c>
    </row>
    <row r="44" spans="1:7" ht="12.75" customHeight="1">
      <c r="A44" s="296">
        <v>37</v>
      </c>
      <c r="B44" s="511">
        <v>42859</v>
      </c>
      <c r="C44" s="512" t="s">
        <v>11259</v>
      </c>
      <c r="D44" s="513"/>
      <c r="E44" s="514">
        <v>0</v>
      </c>
    </row>
    <row r="45" spans="1:7" ht="12.75" customHeight="1">
      <c r="A45" s="296">
        <v>38</v>
      </c>
      <c r="B45" s="515">
        <v>42859</v>
      </c>
      <c r="C45" s="516" t="s">
        <v>6939</v>
      </c>
      <c r="D45" s="517"/>
      <c r="E45" s="518">
        <v>29390.04</v>
      </c>
      <c r="F45" s="424" t="s">
        <v>26257</v>
      </c>
      <c r="G45" s="424">
        <v>4494</v>
      </c>
    </row>
    <row r="46" spans="1:7" ht="12.75" customHeight="1">
      <c r="A46" s="296">
        <v>39</v>
      </c>
      <c r="B46" s="511">
        <v>42859</v>
      </c>
      <c r="C46" s="512" t="s">
        <v>6940</v>
      </c>
      <c r="D46" s="513"/>
      <c r="E46" s="514">
        <v>18611.990000000002</v>
      </c>
      <c r="F46" s="718" t="s">
        <v>198</v>
      </c>
    </row>
    <row r="47" spans="1:7" ht="12.75" customHeight="1">
      <c r="A47" s="296">
        <v>40</v>
      </c>
      <c r="B47" s="515">
        <v>42859</v>
      </c>
      <c r="C47" s="516" t="s">
        <v>6941</v>
      </c>
      <c r="D47" s="517"/>
      <c r="E47" s="518">
        <v>19109.8</v>
      </c>
      <c r="F47" s="424" t="s">
        <v>26270</v>
      </c>
      <c r="G47" s="424">
        <v>502647140</v>
      </c>
    </row>
    <row r="48" spans="1:7" ht="12.75" customHeight="1">
      <c r="A48" s="296">
        <v>41</v>
      </c>
      <c r="B48" s="511">
        <v>42859</v>
      </c>
      <c r="C48" s="512" t="s">
        <v>6942</v>
      </c>
      <c r="D48" s="513"/>
      <c r="E48" s="514">
        <v>2799</v>
      </c>
      <c r="F48" s="424" t="s">
        <v>26272</v>
      </c>
      <c r="G48" s="424">
        <v>5007624</v>
      </c>
    </row>
    <row r="49" spans="1:7" ht="12.75" customHeight="1">
      <c r="A49" s="296">
        <v>42</v>
      </c>
      <c r="B49" s="515">
        <v>42859</v>
      </c>
      <c r="C49" s="516" t="s">
        <v>6943</v>
      </c>
      <c r="D49" s="517"/>
      <c r="E49" s="518">
        <v>395863.68</v>
      </c>
      <c r="F49" s="424" t="s">
        <v>26274</v>
      </c>
      <c r="G49" s="424">
        <v>60190037</v>
      </c>
    </row>
    <row r="50" spans="1:7" ht="12.75" customHeight="1">
      <c r="A50" s="296">
        <v>43</v>
      </c>
      <c r="B50" s="511">
        <v>42859</v>
      </c>
      <c r="C50" s="512" t="s">
        <v>6944</v>
      </c>
      <c r="D50" s="513"/>
      <c r="E50" s="514">
        <v>3914.42</v>
      </c>
      <c r="F50" s="424" t="s">
        <v>26269</v>
      </c>
      <c r="G50" s="424">
        <v>98281</v>
      </c>
    </row>
    <row r="51" spans="1:7" ht="12.75" customHeight="1">
      <c r="A51" s="296">
        <v>44</v>
      </c>
      <c r="B51" s="515">
        <v>42859</v>
      </c>
      <c r="C51" s="516" t="s">
        <v>6945</v>
      </c>
      <c r="D51" s="517"/>
      <c r="E51" s="518">
        <v>9662.99</v>
      </c>
      <c r="F51" s="424" t="s">
        <v>26275</v>
      </c>
      <c r="G51" s="424">
        <v>502673585</v>
      </c>
    </row>
    <row r="52" spans="1:7" ht="12.75" customHeight="1">
      <c r="A52" s="296">
        <v>45</v>
      </c>
      <c r="B52" s="603">
        <v>42859</v>
      </c>
      <c r="C52" s="604" t="s">
        <v>11260</v>
      </c>
      <c r="D52" s="576">
        <v>400000</v>
      </c>
      <c r="E52" s="514"/>
      <c r="F52" s="596" t="s">
        <v>6640</v>
      </c>
      <c r="G52" s="596"/>
    </row>
    <row r="53" spans="1:7" ht="12.75" customHeight="1">
      <c r="A53" s="296">
        <v>46</v>
      </c>
      <c r="B53" s="515">
        <v>42859</v>
      </c>
      <c r="C53" s="516" t="s">
        <v>6946</v>
      </c>
      <c r="D53" s="517"/>
      <c r="E53" s="518">
        <v>13550.64</v>
      </c>
      <c r="F53" s="424" t="s">
        <v>26273</v>
      </c>
      <c r="G53" s="424">
        <v>502633049</v>
      </c>
    </row>
    <row r="54" spans="1:7" ht="13.5" customHeight="1">
      <c r="A54" s="296">
        <v>47</v>
      </c>
      <c r="B54" s="609">
        <v>42860</v>
      </c>
      <c r="C54" s="610" t="s">
        <v>11296</v>
      </c>
      <c r="D54" s="611">
        <v>72</v>
      </c>
      <c r="E54" s="514"/>
      <c r="F54" s="413" t="s">
        <v>186</v>
      </c>
    </row>
    <row r="55" spans="1:7" ht="13.5" customHeight="1">
      <c r="A55" s="296">
        <v>48</v>
      </c>
      <c r="B55" s="609">
        <v>42860</v>
      </c>
      <c r="C55" s="610" t="s">
        <v>11297</v>
      </c>
      <c r="D55" s="611">
        <v>11.52</v>
      </c>
      <c r="E55" s="518"/>
      <c r="F55" s="413" t="s">
        <v>187</v>
      </c>
    </row>
    <row r="56" spans="1:7" ht="13.5" customHeight="1">
      <c r="A56" s="296">
        <v>49</v>
      </c>
      <c r="B56" s="609">
        <v>42860</v>
      </c>
      <c r="C56" s="610" t="s">
        <v>11298</v>
      </c>
      <c r="D56" s="611">
        <v>72</v>
      </c>
      <c r="E56" s="514"/>
      <c r="F56" s="413" t="s">
        <v>186</v>
      </c>
    </row>
    <row r="57" spans="1:7" ht="13.5" customHeight="1">
      <c r="A57" s="296">
        <v>50</v>
      </c>
      <c r="B57" s="609">
        <v>42860</v>
      </c>
      <c r="C57" s="610" t="s">
        <v>11299</v>
      </c>
      <c r="D57" s="611">
        <v>11.52</v>
      </c>
      <c r="E57" s="518"/>
      <c r="F57" s="413" t="s">
        <v>187</v>
      </c>
    </row>
    <row r="58" spans="1:7" ht="13.5" customHeight="1">
      <c r="A58" s="296">
        <v>51</v>
      </c>
      <c r="B58" s="511">
        <v>42860</v>
      </c>
      <c r="C58" s="512" t="s">
        <v>11300</v>
      </c>
      <c r="D58" s="513"/>
      <c r="E58" s="514">
        <v>851607.15</v>
      </c>
      <c r="F58" s="424" t="s">
        <v>26283</v>
      </c>
      <c r="G58" s="424">
        <v>2000639</v>
      </c>
    </row>
    <row r="59" spans="1:7" ht="13.5" customHeight="1">
      <c r="A59" s="296">
        <v>52</v>
      </c>
      <c r="B59" s="603">
        <v>42860</v>
      </c>
      <c r="C59" s="604" t="s">
        <v>11301</v>
      </c>
      <c r="D59" s="576"/>
      <c r="E59" s="577">
        <v>275000</v>
      </c>
      <c r="F59" s="596" t="s">
        <v>11321</v>
      </c>
    </row>
    <row r="60" spans="1:7" ht="13.5" customHeight="1">
      <c r="A60" s="296">
        <v>53</v>
      </c>
      <c r="B60" s="511">
        <v>42860</v>
      </c>
      <c r="C60" s="512" t="s">
        <v>11302</v>
      </c>
      <c r="D60" s="513"/>
      <c r="E60" s="514">
        <v>502.2</v>
      </c>
      <c r="F60" s="424" t="s">
        <v>26284</v>
      </c>
      <c r="G60" s="424">
        <v>502736169</v>
      </c>
    </row>
    <row r="61" spans="1:7" ht="13.5" customHeight="1">
      <c r="A61" s="296">
        <v>54</v>
      </c>
      <c r="B61" s="515">
        <v>42860</v>
      </c>
      <c r="C61" s="516" t="s">
        <v>17415</v>
      </c>
      <c r="D61" s="517"/>
      <c r="E61" s="518">
        <v>4276.8</v>
      </c>
      <c r="F61" s="424" t="s">
        <v>26286</v>
      </c>
      <c r="G61" s="424">
        <v>5026545714</v>
      </c>
    </row>
    <row r="62" spans="1:7" ht="13.5" customHeight="1">
      <c r="A62" s="296">
        <v>55</v>
      </c>
      <c r="B62" s="511">
        <v>42860</v>
      </c>
      <c r="C62" s="512" t="s">
        <v>17416</v>
      </c>
      <c r="D62" s="513"/>
      <c r="E62" s="514">
        <v>0</v>
      </c>
    </row>
    <row r="63" spans="1:7" ht="13.5" customHeight="1">
      <c r="A63" s="296">
        <v>56</v>
      </c>
      <c r="B63" s="515">
        <v>42860</v>
      </c>
      <c r="C63" s="516" t="s">
        <v>11303</v>
      </c>
      <c r="D63" s="517"/>
      <c r="E63" s="518">
        <v>6559.2</v>
      </c>
      <c r="F63" s="424" t="s">
        <v>26277</v>
      </c>
      <c r="G63" s="424">
        <v>60402377</v>
      </c>
    </row>
    <row r="64" spans="1:7" ht="13.5" customHeight="1">
      <c r="A64" s="296">
        <v>57</v>
      </c>
      <c r="B64" s="511">
        <v>42860</v>
      </c>
      <c r="C64" s="512" t="s">
        <v>11304</v>
      </c>
      <c r="D64" s="513"/>
      <c r="E64" s="514">
        <v>2642.4</v>
      </c>
      <c r="F64" s="424" t="s">
        <v>26278</v>
      </c>
      <c r="G64" s="424">
        <v>94527</v>
      </c>
    </row>
    <row r="65" spans="1:7" ht="13.5" customHeight="1">
      <c r="A65" s="296">
        <v>58</v>
      </c>
      <c r="B65" s="515">
        <v>42860</v>
      </c>
      <c r="C65" s="516" t="s">
        <v>11305</v>
      </c>
      <c r="D65" s="517"/>
      <c r="E65" s="518">
        <v>14085.56</v>
      </c>
      <c r="F65" s="424" t="s">
        <v>26285</v>
      </c>
      <c r="G65" s="424">
        <v>171611</v>
      </c>
    </row>
    <row r="66" spans="1:7" ht="13.5" customHeight="1">
      <c r="A66" s="296">
        <v>59</v>
      </c>
      <c r="B66" s="511">
        <v>42860</v>
      </c>
      <c r="C66" s="512" t="s">
        <v>11306</v>
      </c>
      <c r="D66" s="513"/>
      <c r="E66" s="514">
        <v>6480</v>
      </c>
      <c r="F66" s="424" t="s">
        <v>26279</v>
      </c>
      <c r="G66" s="424">
        <v>502615568</v>
      </c>
    </row>
    <row r="67" spans="1:7" ht="13.5" customHeight="1">
      <c r="A67" s="296">
        <v>60</v>
      </c>
      <c r="B67" s="515">
        <v>42860</v>
      </c>
      <c r="C67" s="516" t="s">
        <v>17417</v>
      </c>
      <c r="D67" s="517"/>
      <c r="E67" s="518">
        <v>87846.5</v>
      </c>
      <c r="F67" s="424" t="s">
        <v>26276</v>
      </c>
      <c r="G67" s="424">
        <v>502345657</v>
      </c>
    </row>
    <row r="68" spans="1:7" ht="13.5" customHeight="1">
      <c r="A68" s="296">
        <v>61</v>
      </c>
      <c r="B68" s="511">
        <v>42860</v>
      </c>
      <c r="C68" s="512" t="s">
        <v>17418</v>
      </c>
      <c r="D68" s="513"/>
      <c r="E68" s="514">
        <v>0</v>
      </c>
    </row>
    <row r="69" spans="1:7" ht="13.5" customHeight="1">
      <c r="A69" s="296">
        <v>62</v>
      </c>
      <c r="B69" s="515">
        <v>42860</v>
      </c>
      <c r="C69" s="516" t="s">
        <v>11307</v>
      </c>
      <c r="D69" s="517"/>
      <c r="E69" s="518">
        <v>3329.15</v>
      </c>
      <c r="F69" s="424" t="s">
        <v>26280</v>
      </c>
      <c r="G69" s="424">
        <v>502677738</v>
      </c>
    </row>
    <row r="70" spans="1:7" ht="13.5" customHeight="1">
      <c r="A70" s="296">
        <v>63</v>
      </c>
      <c r="B70" s="511">
        <v>42860</v>
      </c>
      <c r="C70" s="512" t="s">
        <v>11308</v>
      </c>
      <c r="D70" s="513"/>
      <c r="E70" s="514">
        <v>2532.86</v>
      </c>
      <c r="F70" s="424" t="s">
        <v>11329</v>
      </c>
      <c r="G70" s="424">
        <v>502705437</v>
      </c>
    </row>
    <row r="71" spans="1:7" ht="13.5" customHeight="1">
      <c r="A71" s="296">
        <v>64</v>
      </c>
      <c r="B71" s="515">
        <v>42860</v>
      </c>
      <c r="C71" s="516" t="s">
        <v>11309</v>
      </c>
      <c r="D71" s="517"/>
      <c r="E71" s="518">
        <v>1867.32</v>
      </c>
      <c r="F71" s="424" t="s">
        <v>26281</v>
      </c>
      <c r="G71" s="424">
        <v>502665135</v>
      </c>
    </row>
    <row r="72" spans="1:7" ht="13.5" customHeight="1">
      <c r="A72" s="296">
        <v>65</v>
      </c>
      <c r="B72" s="603">
        <v>42860</v>
      </c>
      <c r="C72" s="604" t="s">
        <v>11310</v>
      </c>
      <c r="D72" s="576">
        <v>25758.5</v>
      </c>
      <c r="E72" s="514"/>
    </row>
    <row r="73" spans="1:7" ht="13.5" customHeight="1">
      <c r="A73" s="296">
        <v>66</v>
      </c>
      <c r="B73" s="603">
        <v>42860</v>
      </c>
      <c r="C73" s="604" t="s">
        <v>11311</v>
      </c>
      <c r="D73" s="576">
        <v>22355</v>
      </c>
      <c r="E73" s="518"/>
    </row>
    <row r="74" spans="1:7" ht="13.5" customHeight="1">
      <c r="A74" s="296">
        <v>67</v>
      </c>
      <c r="B74" s="511">
        <v>42860</v>
      </c>
      <c r="C74" s="512" t="s">
        <v>11312</v>
      </c>
      <c r="D74" s="513"/>
      <c r="E74" s="514">
        <v>3815.7</v>
      </c>
      <c r="F74" s="424" t="s">
        <v>26287</v>
      </c>
      <c r="G74" s="424">
        <v>502691723</v>
      </c>
    </row>
    <row r="75" spans="1:7" ht="13.5" customHeight="1">
      <c r="A75" s="296">
        <v>68</v>
      </c>
      <c r="B75" s="515">
        <v>42860</v>
      </c>
      <c r="C75" s="516" t="s">
        <v>11313</v>
      </c>
      <c r="D75" s="517"/>
      <c r="E75" s="518">
        <v>5797.3</v>
      </c>
      <c r="F75" s="424" t="s">
        <v>26282</v>
      </c>
      <c r="G75" s="424">
        <v>502731238</v>
      </c>
    </row>
    <row r="76" spans="1:7" ht="13.5" customHeight="1">
      <c r="A76" s="296">
        <v>69</v>
      </c>
      <c r="B76" s="511">
        <v>42860</v>
      </c>
      <c r="C76" s="512" t="s">
        <v>11314</v>
      </c>
      <c r="D76" s="513"/>
      <c r="E76" s="514">
        <v>6006.24</v>
      </c>
      <c r="F76" s="718" t="s">
        <v>198</v>
      </c>
    </row>
    <row r="77" spans="1:7" ht="13.5" customHeight="1">
      <c r="A77" s="296">
        <v>70</v>
      </c>
      <c r="B77" s="603">
        <v>42860</v>
      </c>
      <c r="C77" s="604" t="s">
        <v>11315</v>
      </c>
      <c r="D77" s="576"/>
      <c r="E77" s="577">
        <v>2105000</v>
      </c>
      <c r="F77" s="596" t="s">
        <v>11322</v>
      </c>
    </row>
    <row r="78" spans="1:7" ht="13.5" customHeight="1">
      <c r="A78" s="296">
        <v>71</v>
      </c>
      <c r="B78" s="603">
        <v>42860</v>
      </c>
      <c r="C78" s="604" t="s">
        <v>11316</v>
      </c>
      <c r="D78" s="576">
        <v>4945000</v>
      </c>
      <c r="E78" s="514"/>
      <c r="F78" s="596" t="s">
        <v>6640</v>
      </c>
      <c r="G78" s="596"/>
    </row>
    <row r="79" spans="1:7" ht="13.5" customHeight="1">
      <c r="A79" s="296">
        <v>72</v>
      </c>
      <c r="B79" s="515">
        <v>42860</v>
      </c>
      <c r="C79" s="516" t="s">
        <v>11317</v>
      </c>
      <c r="D79" s="517"/>
      <c r="E79" s="518">
        <v>1055.5999999999999</v>
      </c>
      <c r="F79" s="424" t="s">
        <v>26254</v>
      </c>
      <c r="G79" s="424">
        <v>100044238</v>
      </c>
    </row>
    <row r="80" spans="1:7" ht="13.5" customHeight="1">
      <c r="A80" s="296">
        <v>73</v>
      </c>
      <c r="B80" s="511">
        <v>42860</v>
      </c>
      <c r="C80" s="512" t="s">
        <v>11318</v>
      </c>
      <c r="D80" s="513"/>
      <c r="E80" s="514">
        <v>812</v>
      </c>
      <c r="F80" s="424" t="s">
        <v>26254</v>
      </c>
      <c r="G80" s="424">
        <v>100044238</v>
      </c>
    </row>
    <row r="81" spans="1:7" ht="13.5" customHeight="1">
      <c r="A81" s="296">
        <v>74</v>
      </c>
      <c r="B81" s="515">
        <v>42860</v>
      </c>
      <c r="C81" s="516" t="s">
        <v>11319</v>
      </c>
      <c r="D81" s="517"/>
      <c r="E81" s="518">
        <v>874.4</v>
      </c>
      <c r="F81" s="424" t="s">
        <v>26254</v>
      </c>
      <c r="G81" s="424">
        <v>100044238</v>
      </c>
    </row>
    <row r="82" spans="1:7" ht="13.5" customHeight="1">
      <c r="A82" s="296">
        <v>75</v>
      </c>
      <c r="B82" s="511">
        <v>42860</v>
      </c>
      <c r="C82" s="512" t="s">
        <v>11320</v>
      </c>
      <c r="D82" s="513"/>
      <c r="E82" s="514">
        <v>2681</v>
      </c>
      <c r="F82" s="424" t="s">
        <v>26254</v>
      </c>
      <c r="G82" s="424">
        <v>100044238</v>
      </c>
    </row>
    <row r="83" spans="1:7" ht="13.5" customHeight="1">
      <c r="A83" s="296">
        <v>76</v>
      </c>
      <c r="B83" s="515">
        <v>42863</v>
      </c>
      <c r="C83" s="516" t="s">
        <v>18199</v>
      </c>
      <c r="D83" s="517"/>
      <c r="E83" s="518">
        <v>12956</v>
      </c>
      <c r="F83" s="718" t="s">
        <v>198</v>
      </c>
    </row>
    <row r="84" spans="1:7" ht="13.5" customHeight="1">
      <c r="A84" s="296">
        <v>77</v>
      </c>
      <c r="B84" s="511">
        <v>42863</v>
      </c>
      <c r="C84" s="512" t="s">
        <v>17614</v>
      </c>
      <c r="D84" s="513"/>
      <c r="E84" s="514">
        <v>5913</v>
      </c>
      <c r="F84" s="424" t="s">
        <v>26245</v>
      </c>
      <c r="G84" s="424">
        <v>502732192</v>
      </c>
    </row>
    <row r="85" spans="1:7" ht="13.5" customHeight="1">
      <c r="A85" s="296">
        <v>78</v>
      </c>
      <c r="B85" s="603">
        <v>42863</v>
      </c>
      <c r="C85" s="604" t="s">
        <v>17615</v>
      </c>
      <c r="D85" s="576">
        <v>1698</v>
      </c>
      <c r="E85" s="518"/>
    </row>
    <row r="86" spans="1:7" ht="13.5" customHeight="1">
      <c r="A86" s="296">
        <v>79</v>
      </c>
      <c r="B86" s="511">
        <v>42863</v>
      </c>
      <c r="C86" s="512" t="s">
        <v>17616</v>
      </c>
      <c r="D86" s="513"/>
      <c r="E86" s="514">
        <v>8917.65</v>
      </c>
      <c r="F86" s="424" t="s">
        <v>26290</v>
      </c>
      <c r="G86" s="424">
        <v>174513</v>
      </c>
    </row>
    <row r="87" spans="1:7" ht="13.5" customHeight="1">
      <c r="A87" s="296">
        <v>80</v>
      </c>
      <c r="B87" s="515">
        <v>42863</v>
      </c>
      <c r="C87" s="516" t="s">
        <v>18200</v>
      </c>
      <c r="D87" s="517"/>
      <c r="E87" s="518">
        <v>4280</v>
      </c>
      <c r="F87" s="424" t="s">
        <v>26296</v>
      </c>
      <c r="G87" s="424">
        <v>27273</v>
      </c>
    </row>
    <row r="88" spans="1:7" ht="13.5" customHeight="1">
      <c r="A88" s="296">
        <v>81</v>
      </c>
      <c r="B88" s="511">
        <v>42863</v>
      </c>
      <c r="C88" s="512" t="s">
        <v>18201</v>
      </c>
      <c r="D88" s="513"/>
      <c r="E88" s="514">
        <v>0</v>
      </c>
    </row>
    <row r="89" spans="1:7" ht="13.5" customHeight="1">
      <c r="A89" s="296">
        <v>82</v>
      </c>
      <c r="B89" s="515">
        <v>42863</v>
      </c>
      <c r="C89" s="516" t="s">
        <v>17617</v>
      </c>
      <c r="D89" s="517"/>
      <c r="E89" s="518">
        <v>6558.44</v>
      </c>
      <c r="F89" s="424" t="s">
        <v>26288</v>
      </c>
      <c r="G89" s="424">
        <v>502635579</v>
      </c>
    </row>
    <row r="90" spans="1:7" ht="13.5" customHeight="1">
      <c r="A90" s="296">
        <v>83</v>
      </c>
      <c r="B90" s="511">
        <v>42863</v>
      </c>
      <c r="C90" s="512" t="s">
        <v>17618</v>
      </c>
      <c r="D90" s="513"/>
      <c r="E90" s="514">
        <v>271323.57</v>
      </c>
      <c r="F90" s="424" t="s">
        <v>26252</v>
      </c>
      <c r="G90" s="424">
        <v>100058133</v>
      </c>
    </row>
    <row r="91" spans="1:7" ht="13.5" customHeight="1">
      <c r="A91" s="296">
        <v>84</v>
      </c>
      <c r="B91" s="515">
        <v>42863</v>
      </c>
      <c r="C91" s="516" t="s">
        <v>17619</v>
      </c>
      <c r="D91" s="517"/>
      <c r="E91" s="518">
        <v>3685.5</v>
      </c>
      <c r="F91" s="424" t="s">
        <v>26292</v>
      </c>
      <c r="G91" s="424">
        <v>502326927</v>
      </c>
    </row>
    <row r="92" spans="1:7" ht="13.5" customHeight="1">
      <c r="A92" s="296">
        <v>85</v>
      </c>
      <c r="B92" s="511">
        <v>42863</v>
      </c>
      <c r="C92" s="512" t="s">
        <v>18202</v>
      </c>
      <c r="D92" s="513"/>
      <c r="E92" s="514">
        <v>2997</v>
      </c>
      <c r="F92" s="424" t="s">
        <v>26297</v>
      </c>
      <c r="G92" s="424">
        <v>181000</v>
      </c>
    </row>
    <row r="93" spans="1:7" ht="13.5" customHeight="1">
      <c r="A93" s="296">
        <v>86</v>
      </c>
      <c r="B93" s="515">
        <v>42863</v>
      </c>
      <c r="C93" s="516" t="s">
        <v>18203</v>
      </c>
      <c r="D93" s="517"/>
      <c r="E93" s="518">
        <v>0</v>
      </c>
    </row>
    <row r="94" spans="1:7" ht="13.5" customHeight="1">
      <c r="A94" s="296">
        <v>87</v>
      </c>
      <c r="B94" s="511">
        <v>42863</v>
      </c>
      <c r="C94" s="512" t="s">
        <v>17620</v>
      </c>
      <c r="D94" s="513"/>
      <c r="E94" s="514">
        <v>9080.1</v>
      </c>
      <c r="F94" s="424" t="s">
        <v>26246</v>
      </c>
      <c r="G94" s="424">
        <v>502727075</v>
      </c>
    </row>
    <row r="95" spans="1:7" ht="13.5" customHeight="1">
      <c r="A95" s="296">
        <v>88</v>
      </c>
      <c r="B95" s="515">
        <v>42863</v>
      </c>
      <c r="C95" s="516" t="s">
        <v>18204</v>
      </c>
      <c r="D95" s="517"/>
      <c r="E95" s="518">
        <v>88090</v>
      </c>
      <c r="F95" s="424" t="s">
        <v>17636</v>
      </c>
      <c r="G95" s="424">
        <v>502646899</v>
      </c>
    </row>
    <row r="96" spans="1:7" ht="13.5" customHeight="1">
      <c r="A96" s="296">
        <v>89</v>
      </c>
      <c r="B96" s="511">
        <v>42863</v>
      </c>
      <c r="C96" s="512" t="s">
        <v>18205</v>
      </c>
      <c r="D96" s="513"/>
      <c r="E96" s="514">
        <v>0</v>
      </c>
    </row>
    <row r="97" spans="1:7" ht="13.5" customHeight="1">
      <c r="A97" s="296">
        <v>90</v>
      </c>
      <c r="B97" s="515">
        <v>42863</v>
      </c>
      <c r="C97" s="516" t="s">
        <v>18206</v>
      </c>
      <c r="D97" s="517"/>
      <c r="E97" s="518">
        <v>3102.3</v>
      </c>
      <c r="F97" s="424" t="s">
        <v>26294</v>
      </c>
      <c r="G97" s="424">
        <v>502352124</v>
      </c>
    </row>
    <row r="98" spans="1:7" ht="13.5" customHeight="1">
      <c r="A98" s="296">
        <v>91</v>
      </c>
      <c r="B98" s="511">
        <v>42863</v>
      </c>
      <c r="C98" s="512" t="s">
        <v>18207</v>
      </c>
      <c r="D98" s="513"/>
      <c r="E98" s="514">
        <v>1255.5</v>
      </c>
      <c r="F98" s="424" t="s">
        <v>26294</v>
      </c>
      <c r="G98" s="424">
        <v>502352124</v>
      </c>
    </row>
    <row r="99" spans="1:7" ht="13.5" customHeight="1">
      <c r="A99" s="296">
        <v>92</v>
      </c>
      <c r="B99" s="515">
        <v>42863</v>
      </c>
      <c r="C99" s="516" t="s">
        <v>17621</v>
      </c>
      <c r="D99" s="517"/>
      <c r="E99" s="518">
        <v>3548.45</v>
      </c>
      <c r="F99" s="424" t="s">
        <v>26289</v>
      </c>
      <c r="G99" s="424">
        <v>113353</v>
      </c>
    </row>
    <row r="100" spans="1:7" ht="13.5" customHeight="1">
      <c r="A100" s="296">
        <v>93</v>
      </c>
      <c r="B100" s="511">
        <v>42863</v>
      </c>
      <c r="C100" s="512" t="s">
        <v>17622</v>
      </c>
      <c r="D100" s="513"/>
      <c r="E100" s="514">
        <v>6304.36</v>
      </c>
      <c r="F100" s="424" t="s">
        <v>26291</v>
      </c>
      <c r="G100" s="424">
        <v>502264693</v>
      </c>
    </row>
    <row r="101" spans="1:7" ht="13.5" customHeight="1">
      <c r="A101" s="296">
        <v>94</v>
      </c>
      <c r="B101" s="515">
        <v>42863</v>
      </c>
      <c r="C101" s="516" t="s">
        <v>17623</v>
      </c>
      <c r="D101" s="517"/>
      <c r="E101" s="518">
        <v>1134</v>
      </c>
      <c r="F101" s="424" t="s">
        <v>17635</v>
      </c>
      <c r="G101" s="424">
        <v>502680517</v>
      </c>
    </row>
    <row r="102" spans="1:7" ht="13.5" customHeight="1">
      <c r="A102" s="296">
        <v>95</v>
      </c>
      <c r="B102" s="511">
        <v>42863</v>
      </c>
      <c r="C102" s="512" t="s">
        <v>17624</v>
      </c>
      <c r="D102" s="513"/>
      <c r="E102" s="514">
        <v>4254.32</v>
      </c>
      <c r="F102" s="424" t="s">
        <v>26253</v>
      </c>
      <c r="G102" s="424">
        <v>502339645</v>
      </c>
    </row>
    <row r="103" spans="1:7" ht="13.5" customHeight="1">
      <c r="A103" s="296">
        <v>96</v>
      </c>
      <c r="B103" s="515">
        <v>42863</v>
      </c>
      <c r="C103" s="516" t="s">
        <v>17625</v>
      </c>
      <c r="D103" s="517"/>
      <c r="E103" s="518">
        <v>3447</v>
      </c>
      <c r="F103" s="424" t="s">
        <v>26254</v>
      </c>
      <c r="G103" s="424">
        <v>100044238</v>
      </c>
    </row>
    <row r="104" spans="1:7" ht="13.5" customHeight="1">
      <c r="A104" s="296">
        <v>97</v>
      </c>
      <c r="B104" s="511">
        <v>42863</v>
      </c>
      <c r="C104" s="512" t="s">
        <v>17626</v>
      </c>
      <c r="D104" s="513"/>
      <c r="E104" s="514">
        <v>200000</v>
      </c>
      <c r="F104" s="424" t="s">
        <v>17639</v>
      </c>
      <c r="G104" s="424">
        <v>502569334</v>
      </c>
    </row>
    <row r="105" spans="1:7" ht="13.5" customHeight="1">
      <c r="A105" s="296">
        <v>98</v>
      </c>
      <c r="B105" s="515">
        <v>42863</v>
      </c>
      <c r="C105" s="516" t="s">
        <v>17627</v>
      </c>
      <c r="D105" s="517"/>
      <c r="E105" s="518">
        <v>4218.6000000000004</v>
      </c>
      <c r="F105" s="424" t="s">
        <v>26293</v>
      </c>
      <c r="G105" s="424">
        <v>502685189</v>
      </c>
    </row>
    <row r="106" spans="1:7" ht="13.5" customHeight="1">
      <c r="A106" s="296">
        <v>99</v>
      </c>
      <c r="B106" s="511">
        <v>42863</v>
      </c>
      <c r="C106" s="512" t="s">
        <v>17628</v>
      </c>
      <c r="D106" s="513"/>
      <c r="E106" s="514">
        <v>1895.4</v>
      </c>
      <c r="F106" s="424" t="s">
        <v>26295</v>
      </c>
      <c r="G106" s="424">
        <v>502254152</v>
      </c>
    </row>
    <row r="107" spans="1:7" ht="13.5" customHeight="1">
      <c r="A107" s="296">
        <v>100</v>
      </c>
      <c r="B107" s="515">
        <v>42864</v>
      </c>
      <c r="C107" s="516" t="s">
        <v>20368</v>
      </c>
      <c r="D107" s="517"/>
      <c r="E107" s="518">
        <v>5000</v>
      </c>
      <c r="F107" s="424" t="s">
        <v>26298</v>
      </c>
      <c r="G107" s="424">
        <v>100073008</v>
      </c>
    </row>
    <row r="108" spans="1:7" ht="13.5" customHeight="1">
      <c r="A108" s="296">
        <v>101</v>
      </c>
      <c r="B108" s="511">
        <v>42864</v>
      </c>
      <c r="C108" s="512" t="s">
        <v>20369</v>
      </c>
      <c r="D108" s="513"/>
      <c r="E108" s="514">
        <v>599.4</v>
      </c>
      <c r="F108" s="424" t="s">
        <v>6107</v>
      </c>
      <c r="G108" s="424">
        <v>502575806</v>
      </c>
    </row>
    <row r="109" spans="1:7" ht="13.5" customHeight="1">
      <c r="A109" s="296">
        <v>102</v>
      </c>
      <c r="B109" s="515">
        <v>42864</v>
      </c>
      <c r="C109" s="516" t="s">
        <v>20370</v>
      </c>
      <c r="D109" s="517"/>
      <c r="E109" s="518">
        <v>7190.46</v>
      </c>
      <c r="F109" s="424" t="s">
        <v>26299</v>
      </c>
      <c r="G109" s="424">
        <v>107826</v>
      </c>
    </row>
    <row r="110" spans="1:7" ht="13.5" customHeight="1">
      <c r="A110" s="296">
        <v>103</v>
      </c>
      <c r="B110" s="511">
        <v>42864</v>
      </c>
      <c r="C110" s="512" t="s">
        <v>20371</v>
      </c>
      <c r="D110" s="513"/>
      <c r="E110" s="514">
        <v>4738.5</v>
      </c>
      <c r="F110" s="718" t="s">
        <v>198</v>
      </c>
    </row>
    <row r="111" spans="1:7" ht="13.5" customHeight="1">
      <c r="A111" s="296">
        <v>104</v>
      </c>
      <c r="B111" s="515">
        <v>42864</v>
      </c>
      <c r="C111" s="516" t="s">
        <v>20372</v>
      </c>
      <c r="D111" s="517"/>
      <c r="E111" s="518">
        <v>41111.949999999997</v>
      </c>
      <c r="F111" s="424" t="s">
        <v>26300</v>
      </c>
      <c r="G111" s="424">
        <v>502639236</v>
      </c>
    </row>
    <row r="112" spans="1:7" ht="13.5" customHeight="1">
      <c r="A112" s="296">
        <v>105</v>
      </c>
      <c r="B112" s="511">
        <v>42864</v>
      </c>
      <c r="C112" s="512" t="s">
        <v>20373</v>
      </c>
      <c r="D112" s="513"/>
      <c r="E112" s="514">
        <v>19962.599999999999</v>
      </c>
      <c r="F112" s="424" t="s">
        <v>26301</v>
      </c>
      <c r="G112" s="424">
        <v>502711185</v>
      </c>
    </row>
    <row r="113" spans="1:7" ht="13.5" customHeight="1">
      <c r="A113" s="296">
        <v>106</v>
      </c>
      <c r="B113" s="515">
        <v>42864</v>
      </c>
      <c r="C113" s="516" t="s">
        <v>20797</v>
      </c>
      <c r="D113" s="517"/>
      <c r="E113" s="518">
        <v>3218.67</v>
      </c>
      <c r="F113" s="424" t="s">
        <v>26303</v>
      </c>
      <c r="G113" s="424">
        <v>179</v>
      </c>
    </row>
    <row r="114" spans="1:7" ht="13.5" customHeight="1">
      <c r="A114" s="296">
        <v>107</v>
      </c>
      <c r="B114" s="511">
        <v>42864</v>
      </c>
      <c r="C114" s="512" t="s">
        <v>20798</v>
      </c>
      <c r="D114" s="513"/>
      <c r="E114" s="514">
        <v>0</v>
      </c>
    </row>
    <row r="115" spans="1:7" ht="13.5" customHeight="1">
      <c r="A115" s="296">
        <v>108</v>
      </c>
      <c r="B115" s="515">
        <v>42864</v>
      </c>
      <c r="C115" s="516" t="s">
        <v>20799</v>
      </c>
      <c r="D115" s="517"/>
      <c r="E115" s="518">
        <v>7695</v>
      </c>
      <c r="F115" s="424" t="s">
        <v>26304</v>
      </c>
      <c r="G115" s="424">
        <v>8135</v>
      </c>
    </row>
    <row r="116" spans="1:7" ht="13.5" customHeight="1">
      <c r="A116" s="296">
        <v>109</v>
      </c>
      <c r="B116" s="511">
        <v>42864</v>
      </c>
      <c r="C116" s="512" t="s">
        <v>20800</v>
      </c>
      <c r="D116" s="513"/>
      <c r="E116" s="514">
        <v>0</v>
      </c>
    </row>
    <row r="117" spans="1:7" ht="13.5" customHeight="1">
      <c r="A117" s="296">
        <v>110</v>
      </c>
      <c r="B117" s="515">
        <v>42864</v>
      </c>
      <c r="C117" s="516" t="s">
        <v>20374</v>
      </c>
      <c r="D117" s="517"/>
      <c r="E117" s="518">
        <v>1871.1</v>
      </c>
      <c r="F117" s="424" t="s">
        <v>26302</v>
      </c>
      <c r="G117" s="424">
        <v>502712744</v>
      </c>
    </row>
    <row r="118" spans="1:7" ht="13.5" customHeight="1">
      <c r="A118" s="296">
        <v>111</v>
      </c>
      <c r="B118" s="511">
        <v>42864</v>
      </c>
      <c r="C118" s="512" t="s">
        <v>20375</v>
      </c>
      <c r="D118" s="513"/>
      <c r="E118" s="514">
        <v>4500</v>
      </c>
      <c r="F118" s="424" t="s">
        <v>26266</v>
      </c>
      <c r="G118" s="424">
        <v>100056408</v>
      </c>
    </row>
    <row r="119" spans="1:7" ht="13.5" customHeight="1">
      <c r="A119" s="296">
        <v>112</v>
      </c>
      <c r="B119" s="515">
        <v>42864</v>
      </c>
      <c r="C119" s="516" t="s">
        <v>20376</v>
      </c>
      <c r="D119" s="517"/>
      <c r="E119" s="518">
        <v>9154.5300000000007</v>
      </c>
      <c r="F119" s="424" t="s">
        <v>26262</v>
      </c>
      <c r="G119" s="424">
        <v>60190652</v>
      </c>
    </row>
    <row r="120" spans="1:7" ht="13.5" customHeight="1">
      <c r="A120" s="296">
        <v>113</v>
      </c>
      <c r="B120" s="511">
        <v>42865</v>
      </c>
      <c r="C120" s="512" t="s">
        <v>22672</v>
      </c>
      <c r="D120" s="513"/>
      <c r="E120" s="514">
        <v>21799.81</v>
      </c>
      <c r="F120" s="424" t="s">
        <v>26305</v>
      </c>
      <c r="G120" s="424">
        <v>502725450</v>
      </c>
    </row>
    <row r="121" spans="1:7" ht="13.5" customHeight="1">
      <c r="A121" s="296">
        <v>114</v>
      </c>
      <c r="B121" s="515">
        <v>42865</v>
      </c>
      <c r="C121" s="516" t="s">
        <v>22673</v>
      </c>
      <c r="D121" s="517"/>
      <c r="E121" s="518">
        <v>1800</v>
      </c>
      <c r="F121" s="424" t="s">
        <v>26251</v>
      </c>
      <c r="G121" s="424">
        <v>100075167</v>
      </c>
    </row>
    <row r="122" spans="1:7" ht="13.5" customHeight="1">
      <c r="A122" s="296">
        <v>115</v>
      </c>
      <c r="B122" s="511">
        <v>42865</v>
      </c>
      <c r="C122" s="512" t="s">
        <v>24804</v>
      </c>
      <c r="D122" s="513"/>
      <c r="E122" s="514">
        <v>17682.38</v>
      </c>
      <c r="F122" s="424" t="s">
        <v>26264</v>
      </c>
      <c r="G122" s="424">
        <v>404906</v>
      </c>
    </row>
    <row r="123" spans="1:7" ht="13.5" customHeight="1">
      <c r="A123" s="296">
        <v>116</v>
      </c>
      <c r="B123" s="515">
        <v>42865</v>
      </c>
      <c r="C123" s="516" t="s">
        <v>24805</v>
      </c>
      <c r="D123" s="517"/>
      <c r="E123" s="518">
        <v>0</v>
      </c>
    </row>
    <row r="124" spans="1:7" ht="13.5" customHeight="1">
      <c r="A124" s="296">
        <v>117</v>
      </c>
      <c r="B124" s="511">
        <v>42865</v>
      </c>
      <c r="C124" s="512" t="s">
        <v>22674</v>
      </c>
      <c r="D124" s="513"/>
      <c r="E124" s="514">
        <v>2300.4</v>
      </c>
      <c r="F124" s="424" t="s">
        <v>26306</v>
      </c>
      <c r="G124" s="424">
        <v>502596655</v>
      </c>
    </row>
    <row r="125" spans="1:7" ht="13.5" customHeight="1">
      <c r="A125" s="296">
        <v>118</v>
      </c>
      <c r="B125" s="515">
        <v>42865</v>
      </c>
      <c r="C125" s="516" t="s">
        <v>22675</v>
      </c>
      <c r="D125" s="517"/>
      <c r="E125" s="518">
        <v>4681.8</v>
      </c>
      <c r="F125" s="424" t="s">
        <v>26307</v>
      </c>
      <c r="G125" s="424">
        <v>180984</v>
      </c>
    </row>
    <row r="126" spans="1:7" ht="13.5" customHeight="1">
      <c r="A126" s="296">
        <v>119</v>
      </c>
      <c r="B126" s="511">
        <v>42865</v>
      </c>
      <c r="C126" s="512" t="s">
        <v>22676</v>
      </c>
      <c r="D126" s="513"/>
      <c r="E126" s="514">
        <v>1117.8</v>
      </c>
      <c r="F126" s="424" t="s">
        <v>26302</v>
      </c>
      <c r="G126" s="424">
        <v>502712744</v>
      </c>
    </row>
    <row r="127" spans="1:7" ht="13.5" customHeight="1">
      <c r="A127" s="296">
        <v>120</v>
      </c>
      <c r="B127" s="515">
        <v>42865</v>
      </c>
      <c r="C127" s="516" t="s">
        <v>22677</v>
      </c>
      <c r="D127" s="517"/>
      <c r="E127" s="518">
        <v>2779</v>
      </c>
      <c r="F127" s="424" t="s">
        <v>26308</v>
      </c>
      <c r="G127" s="424">
        <v>49404</v>
      </c>
    </row>
    <row r="128" spans="1:7" ht="13.5" customHeight="1">
      <c r="A128" s="296">
        <v>121</v>
      </c>
      <c r="B128" s="511">
        <v>42865</v>
      </c>
      <c r="C128" s="512" t="s">
        <v>24806</v>
      </c>
      <c r="D128" s="513"/>
      <c r="E128" s="514">
        <v>3213.56</v>
      </c>
      <c r="F128" s="718" t="s">
        <v>198</v>
      </c>
    </row>
    <row r="129" spans="1:7" ht="13.5" customHeight="1">
      <c r="A129" s="296">
        <v>122</v>
      </c>
      <c r="B129" s="515">
        <v>42865</v>
      </c>
      <c r="C129" s="516" t="s">
        <v>24807</v>
      </c>
      <c r="D129" s="517"/>
      <c r="E129" s="518">
        <v>0</v>
      </c>
    </row>
    <row r="130" spans="1:7" ht="13.5" customHeight="1">
      <c r="A130" s="296">
        <v>123</v>
      </c>
      <c r="B130" s="511">
        <v>42865</v>
      </c>
      <c r="C130" s="512" t="s">
        <v>22678</v>
      </c>
      <c r="D130" s="513"/>
      <c r="E130" s="514">
        <v>10530</v>
      </c>
      <c r="F130" s="718" t="s">
        <v>198</v>
      </c>
    </row>
    <row r="131" spans="1:7" ht="13.5" customHeight="1">
      <c r="A131" s="296">
        <v>124</v>
      </c>
      <c r="B131" s="515">
        <v>42865</v>
      </c>
      <c r="C131" s="516" t="s">
        <v>22679</v>
      </c>
      <c r="D131" s="517"/>
      <c r="E131" s="518">
        <v>1394.13</v>
      </c>
      <c r="F131" s="424" t="s">
        <v>17639</v>
      </c>
      <c r="G131" s="424">
        <v>502569334</v>
      </c>
    </row>
    <row r="132" spans="1:7" ht="13.5" customHeight="1">
      <c r="A132" s="296">
        <v>125</v>
      </c>
      <c r="B132" s="511">
        <v>42865</v>
      </c>
      <c r="C132" s="512" t="s">
        <v>22680</v>
      </c>
      <c r="D132" s="513"/>
      <c r="E132" s="514">
        <v>53911</v>
      </c>
      <c r="F132" s="424" t="s">
        <v>26309</v>
      </c>
      <c r="G132" s="424">
        <v>502583269</v>
      </c>
    </row>
    <row r="133" spans="1:7" ht="13.5" customHeight="1">
      <c r="A133" s="296">
        <v>126</v>
      </c>
      <c r="B133" s="515">
        <v>42865</v>
      </c>
      <c r="C133" s="516" t="s">
        <v>22681</v>
      </c>
      <c r="D133" s="517"/>
      <c r="E133" s="518">
        <v>14761.15</v>
      </c>
      <c r="F133" s="424" t="s">
        <v>26263</v>
      </c>
      <c r="G133" s="424">
        <v>502676907</v>
      </c>
    </row>
    <row r="134" spans="1:7" ht="13.5" customHeight="1">
      <c r="A134" s="296">
        <v>127</v>
      </c>
      <c r="B134" s="511">
        <v>42865</v>
      </c>
      <c r="C134" s="512" t="s">
        <v>22682</v>
      </c>
      <c r="D134" s="513"/>
      <c r="E134" s="514">
        <v>34700.1</v>
      </c>
      <c r="F134" s="424" t="s">
        <v>17639</v>
      </c>
      <c r="G134" s="424">
        <v>502569334</v>
      </c>
    </row>
    <row r="135" spans="1:7" ht="13.5" customHeight="1">
      <c r="A135" s="296">
        <v>128</v>
      </c>
      <c r="B135" s="515">
        <v>42865</v>
      </c>
      <c r="C135" s="516" t="s">
        <v>22683</v>
      </c>
      <c r="D135" s="517"/>
      <c r="E135" s="518">
        <v>17089.04</v>
      </c>
      <c r="F135" s="424" t="s">
        <v>17639</v>
      </c>
      <c r="G135" s="424">
        <v>502569334</v>
      </c>
    </row>
    <row r="136" spans="1:7" ht="13.5" customHeight="1">
      <c r="A136" s="296">
        <v>129</v>
      </c>
      <c r="B136" s="511">
        <v>42866</v>
      </c>
      <c r="C136" s="512" t="s">
        <v>25053</v>
      </c>
      <c r="D136" s="513"/>
      <c r="E136" s="514">
        <v>12459.58</v>
      </c>
    </row>
    <row r="137" spans="1:7" ht="13.5" customHeight="1">
      <c r="A137" s="296">
        <v>130</v>
      </c>
      <c r="B137" s="609">
        <v>42866</v>
      </c>
      <c r="C137" s="610" t="s">
        <v>25054</v>
      </c>
      <c r="D137" s="611">
        <v>152.32</v>
      </c>
      <c r="E137" s="518"/>
      <c r="F137" s="413" t="s">
        <v>186</v>
      </c>
    </row>
    <row r="138" spans="1:7" ht="13.5" customHeight="1">
      <c r="A138" s="296">
        <v>131</v>
      </c>
      <c r="B138" s="609">
        <v>42866</v>
      </c>
      <c r="C138" s="610" t="s">
        <v>25055</v>
      </c>
      <c r="D138" s="611">
        <v>152.32</v>
      </c>
      <c r="E138" s="514"/>
      <c r="F138" s="413" t="s">
        <v>186</v>
      </c>
    </row>
    <row r="139" spans="1:7" ht="13.5" customHeight="1">
      <c r="A139" s="296">
        <v>132</v>
      </c>
      <c r="B139" s="515">
        <v>42866</v>
      </c>
      <c r="C139" s="516" t="s">
        <v>25451</v>
      </c>
      <c r="D139" s="517"/>
      <c r="E139" s="518">
        <v>6000</v>
      </c>
    </row>
    <row r="140" spans="1:7" ht="13.5" customHeight="1">
      <c r="A140" s="296">
        <v>133</v>
      </c>
      <c r="B140" s="511">
        <v>42866</v>
      </c>
      <c r="C140" s="512" t="s">
        <v>25056</v>
      </c>
      <c r="D140" s="513"/>
      <c r="E140" s="514">
        <v>3549.18</v>
      </c>
    </row>
    <row r="141" spans="1:7" ht="13.5" customHeight="1">
      <c r="A141" s="296">
        <v>134</v>
      </c>
      <c r="B141" s="515">
        <v>42866</v>
      </c>
      <c r="C141" s="516" t="s">
        <v>25452</v>
      </c>
      <c r="D141" s="517"/>
      <c r="E141" s="518">
        <v>73820</v>
      </c>
    </row>
    <row r="142" spans="1:7" ht="13.5" customHeight="1">
      <c r="A142" s="296">
        <v>135</v>
      </c>
      <c r="B142" s="511">
        <v>42866</v>
      </c>
      <c r="C142" s="512" t="s">
        <v>25057</v>
      </c>
      <c r="D142" s="513"/>
      <c r="E142" s="514">
        <v>4017.6</v>
      </c>
    </row>
    <row r="143" spans="1:7" ht="13.5" customHeight="1">
      <c r="A143" s="296">
        <v>136</v>
      </c>
      <c r="B143" s="515">
        <v>42866</v>
      </c>
      <c r="C143" s="516" t="s">
        <v>25058</v>
      </c>
      <c r="D143" s="517"/>
      <c r="E143" s="518">
        <v>9193.5</v>
      </c>
    </row>
    <row r="144" spans="1:7" ht="13.5" customHeight="1">
      <c r="A144" s="296">
        <v>137</v>
      </c>
      <c r="B144" s="511">
        <v>42866</v>
      </c>
      <c r="C144" s="512" t="s">
        <v>25059</v>
      </c>
      <c r="D144" s="513"/>
      <c r="E144" s="514">
        <v>14823.9</v>
      </c>
    </row>
    <row r="145" spans="1:5" ht="13.5" customHeight="1">
      <c r="A145" s="296">
        <v>138</v>
      </c>
      <c r="B145" s="515">
        <v>42866</v>
      </c>
      <c r="C145" s="516" t="s">
        <v>25060</v>
      </c>
      <c r="D145" s="517"/>
      <c r="E145" s="518">
        <v>85028.34</v>
      </c>
    </row>
    <row r="146" spans="1:5" ht="13.5" customHeight="1">
      <c r="A146" s="296">
        <v>139</v>
      </c>
      <c r="B146" s="511">
        <v>42866</v>
      </c>
      <c r="C146" s="512" t="s">
        <v>25061</v>
      </c>
      <c r="D146" s="513"/>
      <c r="E146" s="514">
        <v>3790.8</v>
      </c>
    </row>
    <row r="147" spans="1:5" ht="13.5" customHeight="1">
      <c r="A147" s="296">
        <v>140</v>
      </c>
      <c r="B147" s="515">
        <v>42866</v>
      </c>
      <c r="C147" s="516" t="s">
        <v>25062</v>
      </c>
      <c r="D147" s="517"/>
      <c r="E147" s="518">
        <v>30513.42</v>
      </c>
    </row>
    <row r="148" spans="1:5" ht="13.5" customHeight="1">
      <c r="A148" s="296">
        <v>141</v>
      </c>
      <c r="B148" s="511">
        <v>42866</v>
      </c>
      <c r="C148" s="512" t="s">
        <v>25063</v>
      </c>
      <c r="D148" s="513"/>
      <c r="E148" s="514">
        <v>10345.82</v>
      </c>
    </row>
    <row r="149" spans="1:5" ht="13.5" customHeight="1">
      <c r="A149" s="296">
        <v>142</v>
      </c>
      <c r="B149" s="515">
        <v>42866</v>
      </c>
      <c r="C149" s="516" t="s">
        <v>25064</v>
      </c>
      <c r="D149" s="517"/>
      <c r="E149" s="518">
        <v>32824.769999999997</v>
      </c>
    </row>
    <row r="150" spans="1:5" ht="13.5" customHeight="1">
      <c r="A150" s="296">
        <v>143</v>
      </c>
      <c r="B150" s="511">
        <v>42866</v>
      </c>
      <c r="C150" s="512" t="s">
        <v>25453</v>
      </c>
      <c r="D150" s="513"/>
      <c r="E150" s="514">
        <v>952.8</v>
      </c>
    </row>
    <row r="151" spans="1:5" ht="13.5" customHeight="1">
      <c r="A151" s="296">
        <v>144</v>
      </c>
      <c r="B151" s="515">
        <v>42866</v>
      </c>
      <c r="C151" s="516" t="s">
        <v>25454</v>
      </c>
      <c r="D151" s="517"/>
      <c r="E151" s="518">
        <v>0</v>
      </c>
    </row>
    <row r="152" spans="1:5" ht="13.5" customHeight="1">
      <c r="A152" s="296">
        <v>145</v>
      </c>
      <c r="B152" s="511">
        <v>42866</v>
      </c>
      <c r="C152" s="512" t="s">
        <v>25455</v>
      </c>
      <c r="D152" s="513"/>
      <c r="E152" s="514">
        <v>873.4</v>
      </c>
    </row>
    <row r="153" spans="1:5" ht="13.5" customHeight="1">
      <c r="A153" s="296">
        <v>146</v>
      </c>
      <c r="B153" s="515">
        <v>42866</v>
      </c>
      <c r="C153" s="516" t="s">
        <v>25456</v>
      </c>
      <c r="D153" s="517"/>
      <c r="E153" s="518">
        <v>0</v>
      </c>
    </row>
    <row r="154" spans="1:5" ht="13.5" customHeight="1">
      <c r="A154" s="296">
        <v>147</v>
      </c>
      <c r="B154" s="511">
        <v>42866</v>
      </c>
      <c r="C154" s="512" t="s">
        <v>25065</v>
      </c>
      <c r="D154" s="513"/>
      <c r="E154" s="514">
        <v>8309.0400000000009</v>
      </c>
    </row>
    <row r="155" spans="1:5" ht="13.5" customHeight="1">
      <c r="A155" s="296">
        <v>148</v>
      </c>
      <c r="B155" s="515">
        <v>42867</v>
      </c>
      <c r="C155" s="516" t="s">
        <v>25737</v>
      </c>
      <c r="D155" s="517"/>
      <c r="E155" s="518">
        <v>9533.7000000000007</v>
      </c>
    </row>
    <row r="156" spans="1:5" ht="13.5" customHeight="1">
      <c r="A156" s="296">
        <v>149</v>
      </c>
      <c r="B156" s="511">
        <v>42867</v>
      </c>
      <c r="C156" s="512" t="s">
        <v>25738</v>
      </c>
      <c r="D156" s="513"/>
      <c r="E156" s="514">
        <v>1262.25</v>
      </c>
    </row>
    <row r="157" spans="1:5" ht="13.5" customHeight="1">
      <c r="A157" s="296">
        <v>150</v>
      </c>
      <c r="B157" s="515">
        <v>42867</v>
      </c>
      <c r="C157" s="516" t="s">
        <v>25739</v>
      </c>
      <c r="D157" s="517"/>
      <c r="E157" s="518">
        <v>1968.3</v>
      </c>
    </row>
    <row r="158" spans="1:5" ht="13.5" customHeight="1">
      <c r="A158" s="296">
        <v>151</v>
      </c>
      <c r="B158" s="511">
        <v>42867</v>
      </c>
      <c r="C158" s="512" t="s">
        <v>25740</v>
      </c>
      <c r="D158" s="513"/>
      <c r="E158" s="514">
        <v>4887</v>
      </c>
    </row>
    <row r="159" spans="1:5" ht="13.5" customHeight="1">
      <c r="A159" s="296">
        <v>152</v>
      </c>
      <c r="B159" s="515">
        <v>42867</v>
      </c>
      <c r="C159" s="516" t="s">
        <v>25741</v>
      </c>
      <c r="D159" s="517"/>
      <c r="E159" s="518">
        <v>5516.1</v>
      </c>
    </row>
    <row r="160" spans="1:5" ht="13.5" customHeight="1">
      <c r="A160" s="296">
        <v>153</v>
      </c>
      <c r="B160" s="511">
        <v>42867</v>
      </c>
      <c r="C160" s="512" t="s">
        <v>25742</v>
      </c>
      <c r="D160" s="513"/>
      <c r="E160" s="514">
        <v>529632.43999999994</v>
      </c>
    </row>
    <row r="161" spans="1:6" ht="13.5" customHeight="1">
      <c r="A161" s="296">
        <v>154</v>
      </c>
      <c r="B161" s="603">
        <v>42867</v>
      </c>
      <c r="C161" s="604" t="s">
        <v>25743</v>
      </c>
      <c r="D161" s="576"/>
      <c r="E161" s="577">
        <v>265000</v>
      </c>
      <c r="F161" s="596" t="s">
        <v>11321</v>
      </c>
    </row>
    <row r="162" spans="1:6" ht="13.5" customHeight="1">
      <c r="A162" s="296">
        <v>155</v>
      </c>
      <c r="B162" s="511">
        <v>42867</v>
      </c>
      <c r="C162" s="512" t="s">
        <v>25744</v>
      </c>
      <c r="D162" s="513"/>
      <c r="E162" s="514">
        <v>1004.4</v>
      </c>
    </row>
    <row r="163" spans="1:6" ht="13.5" customHeight="1">
      <c r="A163" s="296">
        <v>156</v>
      </c>
      <c r="B163" s="515">
        <v>42867</v>
      </c>
      <c r="C163" s="516" t="s">
        <v>25745</v>
      </c>
      <c r="D163" s="517"/>
      <c r="E163" s="518">
        <v>2041.2</v>
      </c>
    </row>
    <row r="164" spans="1:6" ht="13.5" customHeight="1">
      <c r="A164" s="296">
        <v>157</v>
      </c>
      <c r="B164" s="511">
        <v>42867</v>
      </c>
      <c r="C164" s="512" t="s">
        <v>25746</v>
      </c>
      <c r="D164" s="513"/>
      <c r="E164" s="514">
        <v>766</v>
      </c>
    </row>
    <row r="165" spans="1:6" ht="13.5" customHeight="1">
      <c r="A165" s="296">
        <v>158</v>
      </c>
      <c r="B165" s="515">
        <v>42867</v>
      </c>
      <c r="C165" s="516" t="s">
        <v>25747</v>
      </c>
      <c r="D165" s="517"/>
      <c r="E165" s="518">
        <v>9980.1</v>
      </c>
    </row>
    <row r="166" spans="1:6" ht="13.5" customHeight="1">
      <c r="A166" s="296">
        <v>159</v>
      </c>
      <c r="B166" s="511">
        <v>42867</v>
      </c>
      <c r="C166" s="512" t="s">
        <v>25748</v>
      </c>
      <c r="D166" s="513"/>
      <c r="E166" s="514">
        <v>2835</v>
      </c>
    </row>
    <row r="167" spans="1:6" ht="13.5" customHeight="1">
      <c r="A167" s="296">
        <v>160</v>
      </c>
      <c r="B167" s="515">
        <v>42867</v>
      </c>
      <c r="C167" s="516" t="s">
        <v>25749</v>
      </c>
      <c r="D167" s="517"/>
      <c r="E167" s="518">
        <v>9659.91</v>
      </c>
    </row>
    <row r="168" spans="1:6" ht="13.5" customHeight="1">
      <c r="A168" s="296">
        <v>161</v>
      </c>
      <c r="B168" s="511">
        <v>42867</v>
      </c>
      <c r="C168" s="512" t="s">
        <v>25750</v>
      </c>
      <c r="D168" s="513"/>
      <c r="E168" s="514">
        <v>4258.1000000000004</v>
      </c>
    </row>
    <row r="169" spans="1:6" ht="13.5" customHeight="1">
      <c r="A169" s="296">
        <v>162</v>
      </c>
      <c r="B169" s="515">
        <v>42867</v>
      </c>
      <c r="C169" s="516" t="s">
        <v>25751</v>
      </c>
      <c r="D169" s="517"/>
      <c r="E169" s="518">
        <v>2146.5</v>
      </c>
    </row>
    <row r="170" spans="1:6" ht="13.5" customHeight="1">
      <c r="A170" s="296">
        <v>163</v>
      </c>
      <c r="B170" s="511">
        <v>42867</v>
      </c>
      <c r="C170" s="512" t="s">
        <v>25752</v>
      </c>
      <c r="D170" s="513"/>
      <c r="E170" s="514">
        <v>3776.42</v>
      </c>
    </row>
    <row r="171" spans="1:6" ht="13.5" customHeight="1">
      <c r="A171" s="296">
        <v>164</v>
      </c>
      <c r="B171" s="515">
        <v>42867</v>
      </c>
      <c r="C171" s="516" t="s">
        <v>25753</v>
      </c>
      <c r="D171" s="517"/>
      <c r="E171" s="518">
        <v>1620</v>
      </c>
    </row>
    <row r="172" spans="1:6" ht="13.5" customHeight="1">
      <c r="A172" s="296">
        <v>165</v>
      </c>
      <c r="B172" s="511">
        <v>42867</v>
      </c>
      <c r="C172" s="512" t="s">
        <v>25754</v>
      </c>
      <c r="D172" s="513"/>
      <c r="E172" s="514">
        <v>3442.5</v>
      </c>
    </row>
    <row r="173" spans="1:6" ht="13.5" customHeight="1">
      <c r="A173" s="296">
        <v>166</v>
      </c>
      <c r="B173" s="515">
        <v>42867</v>
      </c>
      <c r="C173" s="516" t="s">
        <v>25755</v>
      </c>
      <c r="D173" s="517"/>
      <c r="E173" s="518">
        <v>2025</v>
      </c>
    </row>
    <row r="174" spans="1:6" ht="13.5" customHeight="1">
      <c r="A174" s="296">
        <v>167</v>
      </c>
      <c r="B174" s="511">
        <v>42867</v>
      </c>
      <c r="C174" s="512" t="s">
        <v>39842</v>
      </c>
      <c r="D174" s="513"/>
      <c r="E174" s="514">
        <v>7322.4</v>
      </c>
    </row>
    <row r="175" spans="1:6" ht="13.5" customHeight="1">
      <c r="A175" s="296">
        <v>168</v>
      </c>
      <c r="B175" s="515">
        <v>42867</v>
      </c>
      <c r="C175" s="516" t="s">
        <v>39843</v>
      </c>
      <c r="D175" s="517"/>
      <c r="E175" s="518">
        <v>0</v>
      </c>
    </row>
    <row r="176" spans="1:6" ht="13.5" customHeight="1">
      <c r="A176" s="296">
        <v>169</v>
      </c>
      <c r="B176" s="511">
        <v>42867</v>
      </c>
      <c r="C176" s="512" t="s">
        <v>25756</v>
      </c>
      <c r="D176" s="513"/>
      <c r="E176" s="514">
        <v>6536.7</v>
      </c>
    </row>
    <row r="177" spans="1:7" ht="13.5" customHeight="1">
      <c r="A177" s="296">
        <v>170</v>
      </c>
      <c r="B177" s="515">
        <v>42867</v>
      </c>
      <c r="C177" s="516" t="s">
        <v>25757</v>
      </c>
      <c r="D177" s="517"/>
      <c r="E177" s="518">
        <v>3839.4</v>
      </c>
    </row>
    <row r="178" spans="1:7" ht="13.5" customHeight="1">
      <c r="A178" s="296">
        <v>171</v>
      </c>
      <c r="B178" s="511">
        <v>42867</v>
      </c>
      <c r="C178" s="512" t="s">
        <v>25758</v>
      </c>
      <c r="D178" s="513"/>
      <c r="E178" s="514">
        <v>11340</v>
      </c>
    </row>
    <row r="179" spans="1:7" ht="13.5" customHeight="1">
      <c r="A179" s="296">
        <v>172</v>
      </c>
      <c r="B179" s="515">
        <v>42867</v>
      </c>
      <c r="C179" s="516" t="s">
        <v>25759</v>
      </c>
      <c r="D179" s="517"/>
      <c r="E179" s="518">
        <v>1919.7</v>
      </c>
    </row>
    <row r="180" spans="1:7" ht="13.5" customHeight="1">
      <c r="A180" s="296">
        <v>173</v>
      </c>
      <c r="B180" s="511">
        <v>42867</v>
      </c>
      <c r="C180" s="512" t="s">
        <v>25760</v>
      </c>
      <c r="D180" s="513"/>
      <c r="E180" s="514">
        <v>4721.3999999999996</v>
      </c>
    </row>
    <row r="181" spans="1:7" ht="13.5" customHeight="1">
      <c r="A181" s="296">
        <v>174</v>
      </c>
      <c r="B181" s="603">
        <v>42867</v>
      </c>
      <c r="C181" s="604" t="s">
        <v>25761</v>
      </c>
      <c r="D181" s="576"/>
      <c r="E181" s="577">
        <v>770000</v>
      </c>
      <c r="F181" s="596" t="s">
        <v>11322</v>
      </c>
    </row>
    <row r="182" spans="1:7" ht="13.5" customHeight="1">
      <c r="A182" s="296">
        <v>175</v>
      </c>
      <c r="B182" s="603">
        <v>42867</v>
      </c>
      <c r="C182" s="604" t="s">
        <v>25762</v>
      </c>
      <c r="D182" s="576">
        <v>2870000</v>
      </c>
      <c r="E182" s="514"/>
      <c r="F182" s="596" t="s">
        <v>6640</v>
      </c>
      <c r="G182" s="596"/>
    </row>
    <row r="183" spans="1:7" ht="13.5" customHeight="1">
      <c r="A183" s="296">
        <v>176</v>
      </c>
      <c r="B183" s="515">
        <v>42867</v>
      </c>
      <c r="C183" s="516" t="s">
        <v>25763</v>
      </c>
      <c r="D183" s="517"/>
      <c r="E183" s="518">
        <v>88723.16</v>
      </c>
    </row>
    <row r="184" spans="1:7" ht="13.5" customHeight="1">
      <c r="A184" s="296">
        <v>177</v>
      </c>
      <c r="B184" s="511">
        <v>42867</v>
      </c>
      <c r="C184" s="512" t="s">
        <v>25764</v>
      </c>
      <c r="D184" s="513"/>
      <c r="E184" s="514">
        <v>7103.7</v>
      </c>
    </row>
    <row r="185" spans="1:7" ht="13.5" customHeight="1">
      <c r="A185" s="296">
        <v>178</v>
      </c>
      <c r="B185" s="515">
        <v>42870</v>
      </c>
      <c r="C185" s="516" t="s">
        <v>26773</v>
      </c>
      <c r="D185" s="517"/>
      <c r="E185" s="518">
        <v>2195.1</v>
      </c>
    </row>
    <row r="186" spans="1:7" ht="13.5" customHeight="1">
      <c r="A186" s="296">
        <v>179</v>
      </c>
      <c r="B186" s="511">
        <v>42870</v>
      </c>
      <c r="C186" s="512" t="s">
        <v>26774</v>
      </c>
      <c r="D186" s="513"/>
      <c r="E186" s="514">
        <v>1003.3</v>
      </c>
    </row>
    <row r="187" spans="1:7" ht="13.5" customHeight="1">
      <c r="A187" s="296">
        <v>180</v>
      </c>
      <c r="B187" s="515">
        <v>42870</v>
      </c>
      <c r="C187" s="516" t="s">
        <v>39844</v>
      </c>
      <c r="D187" s="517"/>
      <c r="E187" s="518">
        <v>9125</v>
      </c>
    </row>
    <row r="188" spans="1:7" ht="13.5" customHeight="1">
      <c r="A188" s="296">
        <v>181</v>
      </c>
      <c r="B188" s="511">
        <v>42870</v>
      </c>
      <c r="C188" s="512" t="s">
        <v>26775</v>
      </c>
      <c r="D188" s="513"/>
      <c r="E188" s="514">
        <v>919.2</v>
      </c>
    </row>
    <row r="189" spans="1:7" ht="13.5" customHeight="1">
      <c r="A189" s="296">
        <v>182</v>
      </c>
      <c r="B189" s="515">
        <v>42870</v>
      </c>
      <c r="C189" s="516" t="s">
        <v>26776</v>
      </c>
      <c r="D189" s="517"/>
      <c r="E189" s="518">
        <v>766</v>
      </c>
    </row>
    <row r="190" spans="1:7" ht="13.5" customHeight="1">
      <c r="A190" s="296">
        <v>183</v>
      </c>
      <c r="B190" s="511">
        <v>42870</v>
      </c>
      <c r="C190" s="512" t="s">
        <v>26777</v>
      </c>
      <c r="D190" s="513"/>
      <c r="E190" s="514">
        <v>1889.72</v>
      </c>
    </row>
    <row r="191" spans="1:7" ht="13.5" customHeight="1">
      <c r="A191" s="296">
        <v>184</v>
      </c>
      <c r="B191" s="515">
        <v>42870</v>
      </c>
      <c r="C191" s="516" t="s">
        <v>26778</v>
      </c>
      <c r="D191" s="517"/>
      <c r="E191" s="518">
        <v>11842.74</v>
      </c>
    </row>
    <row r="192" spans="1:7" ht="13.5" customHeight="1">
      <c r="A192" s="296">
        <v>185</v>
      </c>
      <c r="B192" s="511">
        <v>42870</v>
      </c>
      <c r="C192" s="512" t="s">
        <v>26779</v>
      </c>
      <c r="D192" s="513"/>
      <c r="E192" s="514">
        <v>4191.6400000000003</v>
      </c>
    </row>
    <row r="193" spans="1:5" ht="13.5" customHeight="1">
      <c r="A193" s="296">
        <v>186</v>
      </c>
      <c r="B193" s="515">
        <v>42870</v>
      </c>
      <c r="C193" s="516" t="s">
        <v>26780</v>
      </c>
      <c r="D193" s="517"/>
      <c r="E193" s="518">
        <v>1216.5999999999999</v>
      </c>
    </row>
    <row r="194" spans="1:5" ht="13.5" customHeight="1">
      <c r="A194" s="296">
        <v>187</v>
      </c>
      <c r="B194" s="511">
        <v>42870</v>
      </c>
      <c r="C194" s="512" t="s">
        <v>26781</v>
      </c>
      <c r="D194" s="513"/>
      <c r="E194" s="514">
        <v>900.6</v>
      </c>
    </row>
    <row r="195" spans="1:5" ht="13.5" customHeight="1">
      <c r="A195" s="296">
        <v>188</v>
      </c>
      <c r="B195" s="515">
        <v>42870</v>
      </c>
      <c r="C195" s="516" t="s">
        <v>26782</v>
      </c>
      <c r="D195" s="517"/>
      <c r="E195" s="518">
        <v>3002.52</v>
      </c>
    </row>
    <row r="196" spans="1:5" ht="13.5" customHeight="1">
      <c r="A196" s="296">
        <v>189</v>
      </c>
      <c r="B196" s="511">
        <v>42870</v>
      </c>
      <c r="C196" s="512" t="s">
        <v>26783</v>
      </c>
      <c r="D196" s="513"/>
      <c r="E196" s="514">
        <v>8745.2999999999993</v>
      </c>
    </row>
    <row r="197" spans="1:5" ht="13.5" customHeight="1">
      <c r="A197" s="296">
        <v>190</v>
      </c>
      <c r="B197" s="515">
        <v>42870</v>
      </c>
      <c r="C197" s="516" t="s">
        <v>26784</v>
      </c>
      <c r="D197" s="517"/>
      <c r="E197" s="518">
        <v>2362.56</v>
      </c>
    </row>
    <row r="198" spans="1:5" ht="13.5" customHeight="1">
      <c r="A198" s="296">
        <v>191</v>
      </c>
      <c r="B198" s="511">
        <v>42870</v>
      </c>
      <c r="C198" s="512" t="s">
        <v>26785</v>
      </c>
      <c r="D198" s="513"/>
      <c r="E198" s="514">
        <v>11842.2</v>
      </c>
    </row>
    <row r="199" spans="1:5" ht="13.5" customHeight="1">
      <c r="A199" s="296">
        <v>192</v>
      </c>
      <c r="B199" s="515">
        <v>42870</v>
      </c>
      <c r="C199" s="516" t="s">
        <v>26786</v>
      </c>
      <c r="D199" s="517"/>
      <c r="E199" s="518">
        <v>14657.94</v>
      </c>
    </row>
    <row r="200" spans="1:5" ht="13.5" customHeight="1">
      <c r="A200" s="296">
        <v>193</v>
      </c>
      <c r="B200" s="511">
        <v>42870</v>
      </c>
      <c r="C200" s="512" t="s">
        <v>26787</v>
      </c>
      <c r="D200" s="513"/>
      <c r="E200" s="514">
        <v>195751.79</v>
      </c>
    </row>
    <row r="201" spans="1:5" ht="13.5" customHeight="1">
      <c r="A201" s="296">
        <v>194</v>
      </c>
      <c r="B201" s="515">
        <v>42870</v>
      </c>
      <c r="C201" s="516" t="s">
        <v>26788</v>
      </c>
      <c r="D201" s="517"/>
      <c r="E201" s="518">
        <v>2763.12</v>
      </c>
    </row>
    <row r="202" spans="1:5" ht="13.5" customHeight="1">
      <c r="A202" s="296">
        <v>195</v>
      </c>
      <c r="B202" s="511">
        <v>42871</v>
      </c>
      <c r="C202" s="512" t="s">
        <v>39845</v>
      </c>
      <c r="D202" s="513"/>
      <c r="E202" s="514">
        <v>8988.08</v>
      </c>
    </row>
    <row r="203" spans="1:5" ht="13.5" customHeight="1">
      <c r="A203" s="296">
        <v>196</v>
      </c>
      <c r="B203" s="515">
        <v>42871</v>
      </c>
      <c r="C203" s="516" t="s">
        <v>39846</v>
      </c>
      <c r="D203" s="517"/>
      <c r="E203" s="518">
        <v>1572.12</v>
      </c>
    </row>
    <row r="204" spans="1:5" ht="13.5" customHeight="1">
      <c r="A204" s="296">
        <v>197</v>
      </c>
      <c r="B204" s="609">
        <v>42871</v>
      </c>
      <c r="C204" s="610" t="s">
        <v>39847</v>
      </c>
      <c r="D204" s="611">
        <v>149.32</v>
      </c>
      <c r="E204" s="514"/>
    </row>
    <row r="205" spans="1:5" ht="13.5" customHeight="1">
      <c r="A205" s="296">
        <v>198</v>
      </c>
      <c r="B205" s="609">
        <v>42871</v>
      </c>
      <c r="C205" s="610" t="s">
        <v>39848</v>
      </c>
      <c r="D205" s="611">
        <v>149.32</v>
      </c>
      <c r="E205" s="518"/>
    </row>
    <row r="206" spans="1:5" ht="13.5" customHeight="1">
      <c r="A206" s="296">
        <v>199</v>
      </c>
      <c r="B206" s="511">
        <v>42871</v>
      </c>
      <c r="C206" s="512" t="s">
        <v>33637</v>
      </c>
      <c r="D206" s="513"/>
      <c r="E206" s="514">
        <v>8329.4</v>
      </c>
    </row>
    <row r="207" spans="1:5" ht="13.5" customHeight="1">
      <c r="A207" s="296">
        <v>200</v>
      </c>
      <c r="B207" s="515">
        <v>42871</v>
      </c>
      <c r="C207" s="516" t="s">
        <v>33638</v>
      </c>
      <c r="D207" s="517"/>
      <c r="E207" s="518">
        <v>625886.61</v>
      </c>
    </row>
    <row r="208" spans="1:5" ht="13.5" customHeight="1">
      <c r="A208" s="296">
        <v>201</v>
      </c>
      <c r="B208" s="511">
        <v>42871</v>
      </c>
      <c r="C208" s="512" t="s">
        <v>33639</v>
      </c>
      <c r="D208" s="513"/>
      <c r="E208" s="514">
        <v>6557</v>
      </c>
    </row>
    <row r="209" spans="1:5" ht="13.5" customHeight="1">
      <c r="A209" s="296">
        <v>202</v>
      </c>
      <c r="B209" s="515">
        <v>42871</v>
      </c>
      <c r="C209" s="516" t="s">
        <v>33640</v>
      </c>
      <c r="D209" s="517"/>
      <c r="E209" s="518">
        <v>2997</v>
      </c>
    </row>
    <row r="210" spans="1:5" ht="13.5" customHeight="1">
      <c r="A210" s="296">
        <v>203</v>
      </c>
      <c r="B210" s="953">
        <v>42871</v>
      </c>
      <c r="C210" s="812" t="s">
        <v>39849</v>
      </c>
      <c r="D210" s="813">
        <v>500.19</v>
      </c>
      <c r="E210" s="514"/>
    </row>
    <row r="211" spans="1:5" ht="13.5" customHeight="1">
      <c r="A211" s="296">
        <v>204</v>
      </c>
      <c r="B211" s="515">
        <v>42871</v>
      </c>
      <c r="C211" s="516" t="s">
        <v>33641</v>
      </c>
      <c r="D211" s="517"/>
      <c r="E211" s="518">
        <v>1500</v>
      </c>
    </row>
    <row r="212" spans="1:5" ht="13.5" customHeight="1">
      <c r="A212" s="296">
        <v>205</v>
      </c>
      <c r="B212" s="511">
        <v>42871</v>
      </c>
      <c r="C212" s="512" t="s">
        <v>39850</v>
      </c>
      <c r="D212" s="513"/>
      <c r="E212" s="514">
        <v>6131.7</v>
      </c>
    </row>
    <row r="213" spans="1:5" ht="13.5" customHeight="1">
      <c r="A213" s="296">
        <v>206</v>
      </c>
      <c r="B213" s="515">
        <v>42871</v>
      </c>
      <c r="C213" s="516" t="s">
        <v>39851</v>
      </c>
      <c r="D213" s="517"/>
      <c r="E213" s="518">
        <v>0</v>
      </c>
    </row>
    <row r="214" spans="1:5" ht="13.5" customHeight="1">
      <c r="A214" s="296">
        <v>207</v>
      </c>
      <c r="B214" s="511">
        <v>42871</v>
      </c>
      <c r="C214" s="512" t="s">
        <v>33642</v>
      </c>
      <c r="D214" s="513"/>
      <c r="E214" s="514">
        <v>1532</v>
      </c>
    </row>
    <row r="215" spans="1:5" ht="13.5" customHeight="1">
      <c r="A215" s="296">
        <v>208</v>
      </c>
      <c r="B215" s="515">
        <v>42871</v>
      </c>
      <c r="C215" s="516" t="s">
        <v>33643</v>
      </c>
      <c r="D215" s="517"/>
      <c r="E215" s="518">
        <v>1149</v>
      </c>
    </row>
    <row r="216" spans="1:5" ht="13.5" customHeight="1">
      <c r="A216" s="296">
        <v>209</v>
      </c>
      <c r="B216" s="511">
        <v>42871</v>
      </c>
      <c r="C216" s="512" t="s">
        <v>33644</v>
      </c>
      <c r="D216" s="513"/>
      <c r="E216" s="514">
        <v>4095</v>
      </c>
    </row>
    <row r="217" spans="1:5" ht="13.5" customHeight="1">
      <c r="A217" s="296">
        <v>210</v>
      </c>
      <c r="B217" s="515">
        <v>42872</v>
      </c>
      <c r="C217" s="516" t="s">
        <v>39852</v>
      </c>
      <c r="D217" s="517"/>
      <c r="E217" s="518">
        <v>52137.64</v>
      </c>
    </row>
    <row r="218" spans="1:5" ht="13.5" customHeight="1">
      <c r="A218" s="296">
        <v>211</v>
      </c>
      <c r="B218" s="511">
        <v>42872</v>
      </c>
      <c r="C218" s="512" t="s">
        <v>39853</v>
      </c>
      <c r="D218" s="513"/>
      <c r="E218" s="514">
        <v>0</v>
      </c>
    </row>
    <row r="219" spans="1:5" ht="13.5" customHeight="1">
      <c r="A219" s="296">
        <v>212</v>
      </c>
      <c r="B219" s="515">
        <v>42872</v>
      </c>
      <c r="C219" s="516" t="s">
        <v>39854</v>
      </c>
      <c r="D219" s="517"/>
      <c r="E219" s="518">
        <v>17690.39</v>
      </c>
    </row>
    <row r="220" spans="1:5" ht="13.5" customHeight="1">
      <c r="A220" s="296">
        <v>213</v>
      </c>
      <c r="B220" s="511">
        <v>42872</v>
      </c>
      <c r="C220" s="512" t="s">
        <v>39855</v>
      </c>
      <c r="D220" s="513"/>
      <c r="E220" s="514">
        <v>0</v>
      </c>
    </row>
    <row r="221" spans="1:5" ht="13.5" customHeight="1">
      <c r="A221" s="296">
        <v>214</v>
      </c>
      <c r="B221" s="515">
        <v>42872</v>
      </c>
      <c r="C221" s="516" t="s">
        <v>36805</v>
      </c>
      <c r="D221" s="517"/>
      <c r="E221" s="518">
        <v>774.2</v>
      </c>
    </row>
    <row r="222" spans="1:5" ht="13.5" customHeight="1">
      <c r="A222" s="296">
        <v>215</v>
      </c>
      <c r="B222" s="511">
        <v>42872</v>
      </c>
      <c r="C222" s="512" t="s">
        <v>36806</v>
      </c>
      <c r="D222" s="513"/>
      <c r="E222" s="514">
        <v>133678.92000000001</v>
      </c>
    </row>
    <row r="223" spans="1:5" ht="13.5" customHeight="1">
      <c r="A223" s="296">
        <v>216</v>
      </c>
      <c r="B223" s="515">
        <v>42872</v>
      </c>
      <c r="C223" s="516" t="s">
        <v>36807</v>
      </c>
      <c r="D223" s="517"/>
      <c r="E223" s="518">
        <v>7938</v>
      </c>
    </row>
    <row r="224" spans="1:5" ht="13.5" customHeight="1">
      <c r="A224" s="296">
        <v>217</v>
      </c>
      <c r="B224" s="511">
        <v>42872</v>
      </c>
      <c r="C224" s="512" t="s">
        <v>36808</v>
      </c>
      <c r="D224" s="513"/>
      <c r="E224" s="514">
        <v>1101.5999999999999</v>
      </c>
    </row>
    <row r="225" spans="1:5" ht="13.5" customHeight="1">
      <c r="A225" s="296">
        <v>218</v>
      </c>
      <c r="B225" s="515">
        <v>42872</v>
      </c>
      <c r="C225" s="516" t="s">
        <v>36809</v>
      </c>
      <c r="D225" s="517"/>
      <c r="E225" s="518">
        <v>671.5</v>
      </c>
    </row>
    <row r="226" spans="1:5" ht="13.5" customHeight="1">
      <c r="A226" s="296">
        <v>219</v>
      </c>
      <c r="B226" s="511">
        <v>42872</v>
      </c>
      <c r="C226" s="512" t="s">
        <v>36810</v>
      </c>
      <c r="D226" s="513"/>
      <c r="E226" s="514">
        <v>1090.2</v>
      </c>
    </row>
    <row r="227" spans="1:5" ht="13.5" customHeight="1">
      <c r="A227" s="296">
        <v>220</v>
      </c>
      <c r="B227" s="515">
        <v>42872</v>
      </c>
      <c r="C227" s="516" t="s">
        <v>36811</v>
      </c>
      <c r="D227" s="517"/>
      <c r="E227" s="518">
        <v>5872.5</v>
      </c>
    </row>
    <row r="228" spans="1:5" ht="13.5" customHeight="1">
      <c r="A228" s="296">
        <v>221</v>
      </c>
      <c r="B228" s="511">
        <v>42872</v>
      </c>
      <c r="C228" s="512" t="s">
        <v>36812</v>
      </c>
      <c r="D228" s="513"/>
      <c r="E228" s="514">
        <v>24000.3</v>
      </c>
    </row>
    <row r="229" spans="1:5" ht="13.5" customHeight="1">
      <c r="A229" s="296">
        <v>222</v>
      </c>
      <c r="B229" s="515">
        <v>42872</v>
      </c>
      <c r="C229" s="516" t="s">
        <v>36813</v>
      </c>
      <c r="D229" s="517"/>
      <c r="E229" s="518">
        <v>2195.1</v>
      </c>
    </row>
    <row r="230" spans="1:5" ht="13.5" customHeight="1">
      <c r="A230" s="296">
        <v>223</v>
      </c>
      <c r="B230" s="511">
        <v>42872</v>
      </c>
      <c r="C230" s="512" t="s">
        <v>36814</v>
      </c>
      <c r="D230" s="513"/>
      <c r="E230" s="514">
        <v>9331.2000000000007</v>
      </c>
    </row>
    <row r="231" spans="1:5" ht="13.5" customHeight="1">
      <c r="A231" s="296">
        <v>224</v>
      </c>
      <c r="B231" s="515">
        <v>42872</v>
      </c>
      <c r="C231" s="516" t="s">
        <v>36815</v>
      </c>
      <c r="D231" s="517"/>
      <c r="E231" s="518">
        <v>1984.5</v>
      </c>
    </row>
    <row r="232" spans="1:5" ht="13.5" customHeight="1">
      <c r="A232" s="296">
        <v>225</v>
      </c>
      <c r="B232" s="511">
        <v>42872</v>
      </c>
      <c r="C232" s="512" t="s">
        <v>36816</v>
      </c>
      <c r="D232" s="513"/>
      <c r="E232" s="514">
        <v>3345.3</v>
      </c>
    </row>
    <row r="233" spans="1:5" ht="13.5" customHeight="1">
      <c r="A233" s="296">
        <v>226</v>
      </c>
      <c r="B233" s="515">
        <v>42872</v>
      </c>
      <c r="C233" s="516" t="s">
        <v>36817</v>
      </c>
      <c r="D233" s="517"/>
      <c r="E233" s="518">
        <v>1786.5</v>
      </c>
    </row>
    <row r="234" spans="1:5" ht="13.5" customHeight="1">
      <c r="A234" s="296">
        <v>227</v>
      </c>
      <c r="B234" s="511">
        <v>42872</v>
      </c>
      <c r="C234" s="512" t="s">
        <v>36818</v>
      </c>
      <c r="D234" s="513"/>
      <c r="E234" s="514">
        <v>8047.72</v>
      </c>
    </row>
    <row r="235" spans="1:5" ht="13.5" customHeight="1">
      <c r="A235" s="296">
        <v>228</v>
      </c>
      <c r="B235" s="800">
        <v>42873</v>
      </c>
      <c r="C235" s="801" t="s">
        <v>39857</v>
      </c>
      <c r="D235" s="802"/>
      <c r="E235" s="803">
        <v>7291.7</v>
      </c>
    </row>
    <row r="236" spans="1:5" ht="13.5" customHeight="1">
      <c r="A236" s="296">
        <v>229</v>
      </c>
      <c r="B236" s="796">
        <v>42873</v>
      </c>
      <c r="C236" s="797" t="s">
        <v>39856</v>
      </c>
      <c r="D236" s="798"/>
      <c r="E236" s="799">
        <v>11976.4</v>
      </c>
    </row>
    <row r="237" spans="1:5" ht="13.5" customHeight="1">
      <c r="A237" s="296">
        <v>230</v>
      </c>
      <c r="B237" s="800">
        <v>42873</v>
      </c>
      <c r="C237" s="801" t="s">
        <v>39408</v>
      </c>
      <c r="D237" s="802"/>
      <c r="E237" s="803">
        <v>2050</v>
      </c>
    </row>
    <row r="238" spans="1:5" ht="13.5" customHeight="1">
      <c r="A238" s="296">
        <v>231</v>
      </c>
      <c r="B238" s="796">
        <v>42873</v>
      </c>
      <c r="C238" s="797" t="s">
        <v>39409</v>
      </c>
      <c r="D238" s="798"/>
      <c r="E238" s="799">
        <v>6241</v>
      </c>
    </row>
    <row r="239" spans="1:5" ht="13.5" customHeight="1">
      <c r="A239" s="296">
        <v>232</v>
      </c>
      <c r="B239" s="800">
        <v>42873</v>
      </c>
      <c r="C239" s="801" t="s">
        <v>39410</v>
      </c>
      <c r="D239" s="802"/>
      <c r="E239" s="803">
        <v>49275</v>
      </c>
    </row>
    <row r="240" spans="1:5" ht="13.5" customHeight="1">
      <c r="A240" s="296">
        <v>233</v>
      </c>
      <c r="B240" s="796">
        <v>42873</v>
      </c>
      <c r="C240" s="797" t="s">
        <v>39411</v>
      </c>
      <c r="D240" s="798"/>
      <c r="E240" s="799">
        <v>1982.9</v>
      </c>
    </row>
    <row r="241" spans="1:5" ht="13.5" customHeight="1">
      <c r="A241" s="296">
        <v>234</v>
      </c>
      <c r="B241" s="800">
        <v>42873</v>
      </c>
      <c r="C241" s="801" t="s">
        <v>39412</v>
      </c>
      <c r="D241" s="802"/>
      <c r="E241" s="803">
        <v>11369.87</v>
      </c>
    </row>
    <row r="242" spans="1:5" ht="13.5" customHeight="1">
      <c r="A242" s="296">
        <v>235</v>
      </c>
      <c r="B242" s="796">
        <v>42873</v>
      </c>
      <c r="C242" s="797" t="s">
        <v>39413</v>
      </c>
      <c r="D242" s="798"/>
      <c r="E242" s="799">
        <v>10838.18</v>
      </c>
    </row>
    <row r="243" spans="1:5" ht="13.5" customHeight="1">
      <c r="A243" s="296">
        <v>236</v>
      </c>
      <c r="B243" s="800">
        <v>42873</v>
      </c>
      <c r="C243" s="801" t="s">
        <v>39414</v>
      </c>
      <c r="D243" s="802"/>
      <c r="E243" s="803">
        <v>7517.36</v>
      </c>
    </row>
    <row r="244" spans="1:5" ht="13.5" customHeight="1">
      <c r="A244" s="296">
        <v>237</v>
      </c>
      <c r="B244" s="796">
        <v>42873</v>
      </c>
      <c r="C244" s="797" t="s">
        <v>39415</v>
      </c>
      <c r="D244" s="798"/>
      <c r="E244" s="799">
        <v>74621.600000000006</v>
      </c>
    </row>
    <row r="245" spans="1:5" ht="13.5" customHeight="1">
      <c r="A245" s="296">
        <v>238</v>
      </c>
      <c r="B245" s="800">
        <v>42873</v>
      </c>
      <c r="C245" s="801" t="s">
        <v>39416</v>
      </c>
      <c r="D245" s="802"/>
      <c r="E245" s="803">
        <v>5073.66</v>
      </c>
    </row>
    <row r="246" spans="1:5" ht="13.5" customHeight="1">
      <c r="A246" s="296">
        <v>239</v>
      </c>
      <c r="B246" s="796">
        <v>42873</v>
      </c>
      <c r="C246" s="797" t="s">
        <v>39417</v>
      </c>
      <c r="D246" s="798"/>
      <c r="E246" s="799">
        <v>1500</v>
      </c>
    </row>
    <row r="247" spans="1:5" ht="13.5" customHeight="1">
      <c r="A247" s="296">
        <v>240</v>
      </c>
      <c r="B247" s="800">
        <v>42873</v>
      </c>
      <c r="C247" s="801" t="s">
        <v>39418</v>
      </c>
      <c r="D247" s="802"/>
      <c r="E247" s="803">
        <v>299.7</v>
      </c>
    </row>
    <row r="248" spans="1:5" ht="13.5" customHeight="1">
      <c r="A248" s="296">
        <v>241</v>
      </c>
      <c r="B248" s="796">
        <v>42873</v>
      </c>
      <c r="C248" s="797" t="s">
        <v>39419</v>
      </c>
      <c r="D248" s="798"/>
      <c r="E248" s="799">
        <v>153.9</v>
      </c>
    </row>
    <row r="249" spans="1:5" ht="13.5" customHeight="1">
      <c r="A249" s="296">
        <v>242</v>
      </c>
      <c r="B249" s="800">
        <v>42873</v>
      </c>
      <c r="C249" s="801" t="s">
        <v>39420</v>
      </c>
      <c r="D249" s="802"/>
      <c r="E249" s="803">
        <v>5024.3999999999996</v>
      </c>
    </row>
    <row r="250" spans="1:5" ht="13.5" customHeight="1">
      <c r="A250" s="296">
        <v>243</v>
      </c>
      <c r="B250" s="796">
        <v>42873</v>
      </c>
      <c r="C250" s="797" t="s">
        <v>39421</v>
      </c>
      <c r="D250" s="798"/>
      <c r="E250" s="799">
        <v>19835.2</v>
      </c>
    </row>
    <row r="251" spans="1:5" ht="13.5" customHeight="1">
      <c r="A251" s="296">
        <v>244</v>
      </c>
      <c r="B251" s="800">
        <v>42873</v>
      </c>
      <c r="C251" s="801" t="s">
        <v>39422</v>
      </c>
      <c r="D251" s="802"/>
      <c r="E251" s="803">
        <v>22112.18</v>
      </c>
    </row>
    <row r="252" spans="1:5" ht="13.5" customHeight="1">
      <c r="A252" s="296">
        <v>245</v>
      </c>
      <c r="B252" s="796">
        <v>42873</v>
      </c>
      <c r="C252" s="797" t="s">
        <v>39423</v>
      </c>
      <c r="D252" s="798"/>
      <c r="E252" s="799">
        <v>26733.58</v>
      </c>
    </row>
    <row r="253" spans="1:5" ht="13.5" customHeight="1">
      <c r="A253" s="296">
        <v>246</v>
      </c>
      <c r="B253" s="953">
        <v>42873</v>
      </c>
      <c r="C253" s="812" t="s">
        <v>39858</v>
      </c>
      <c r="D253" s="813">
        <v>105040.5</v>
      </c>
      <c r="E253" s="803"/>
    </row>
    <row r="254" spans="1:5" ht="13.5" customHeight="1">
      <c r="A254" s="296">
        <v>247</v>
      </c>
      <c r="B254" s="953">
        <v>42873</v>
      </c>
      <c r="C254" s="812" t="s">
        <v>39859</v>
      </c>
      <c r="D254" s="813">
        <v>76050.47</v>
      </c>
      <c r="E254" s="799"/>
    </row>
    <row r="255" spans="1:5" ht="13.5" customHeight="1">
      <c r="A255" s="296">
        <v>248</v>
      </c>
      <c r="B255" s="953">
        <v>42873</v>
      </c>
      <c r="C255" s="812" t="s">
        <v>39860</v>
      </c>
      <c r="D255" s="813">
        <v>3410.5</v>
      </c>
      <c r="E255" s="803"/>
    </row>
    <row r="256" spans="1:5" ht="13.5" customHeight="1">
      <c r="A256" s="296">
        <v>249</v>
      </c>
      <c r="B256" s="953">
        <v>42873</v>
      </c>
      <c r="C256" s="812" t="s">
        <v>39861</v>
      </c>
      <c r="D256" s="813">
        <v>10999.89</v>
      </c>
      <c r="E256" s="799"/>
    </row>
    <row r="257" spans="1:5" ht="13.5" customHeight="1">
      <c r="A257" s="296">
        <v>250</v>
      </c>
      <c r="B257" s="800">
        <v>42873</v>
      </c>
      <c r="C257" s="801" t="s">
        <v>39424</v>
      </c>
      <c r="D257" s="802"/>
      <c r="E257" s="803">
        <v>10805.4</v>
      </c>
    </row>
    <row r="258" spans="1:5" ht="13.5" customHeight="1">
      <c r="A258" s="296">
        <v>251</v>
      </c>
      <c r="B258" s="953">
        <v>42873</v>
      </c>
      <c r="C258" s="812" t="s">
        <v>39862</v>
      </c>
      <c r="D258" s="813">
        <v>55507</v>
      </c>
      <c r="E258" s="799"/>
    </row>
    <row r="259" spans="1:5" ht="13.5" customHeight="1">
      <c r="A259" s="296">
        <v>252</v>
      </c>
      <c r="B259" s="953">
        <v>42873</v>
      </c>
      <c r="C259" s="812" t="s">
        <v>39863</v>
      </c>
      <c r="D259" s="813">
        <v>15618</v>
      </c>
      <c r="E259" s="803"/>
    </row>
    <row r="260" spans="1:5" ht="13.5" customHeight="1">
      <c r="A260" s="296">
        <v>253</v>
      </c>
      <c r="B260" s="953">
        <v>42873</v>
      </c>
      <c r="C260" s="812" t="s">
        <v>39864</v>
      </c>
      <c r="D260" s="813">
        <v>34660</v>
      </c>
      <c r="E260" s="799"/>
    </row>
    <row r="261" spans="1:5" ht="13.5" customHeight="1">
      <c r="A261" s="296">
        <v>254</v>
      </c>
      <c r="B261" s="800">
        <v>42873</v>
      </c>
      <c r="C261" s="801" t="s">
        <v>39425</v>
      </c>
      <c r="D261" s="802"/>
      <c r="E261" s="803">
        <v>10530</v>
      </c>
    </row>
    <row r="262" spans="1:5" ht="13.5" customHeight="1">
      <c r="A262" s="296">
        <v>255</v>
      </c>
      <c r="B262" s="796">
        <v>42873</v>
      </c>
      <c r="C262" s="797" t="s">
        <v>39426</v>
      </c>
      <c r="D262" s="798"/>
      <c r="E262" s="799">
        <v>5670</v>
      </c>
    </row>
    <row r="263" spans="1:5" ht="13.5" customHeight="1">
      <c r="A263" s="296">
        <v>256</v>
      </c>
      <c r="B263" s="800">
        <v>42873</v>
      </c>
      <c r="C263" s="801" t="s">
        <v>39427</v>
      </c>
      <c r="D263" s="802"/>
      <c r="E263" s="803">
        <v>10530</v>
      </c>
    </row>
    <row r="264" spans="1:5" ht="13.5" customHeight="1">
      <c r="A264" s="296">
        <v>257</v>
      </c>
      <c r="B264" s="796">
        <v>42873</v>
      </c>
      <c r="C264" s="797" t="s">
        <v>39428</v>
      </c>
      <c r="D264" s="798"/>
      <c r="E264" s="799">
        <v>5670</v>
      </c>
    </row>
    <row r="265" spans="1:5" ht="13.5" customHeight="1">
      <c r="A265" s="296">
        <v>258</v>
      </c>
      <c r="B265" s="800">
        <v>42873</v>
      </c>
      <c r="C265" s="801" t="s">
        <v>39429</v>
      </c>
      <c r="D265" s="802"/>
      <c r="E265" s="803">
        <v>10530</v>
      </c>
    </row>
    <row r="266" spans="1:5" ht="13.5" customHeight="1">
      <c r="A266" s="296">
        <v>259</v>
      </c>
      <c r="B266" s="796">
        <v>42874</v>
      </c>
      <c r="C266" s="797" t="s">
        <v>43302</v>
      </c>
      <c r="D266" s="798"/>
      <c r="E266" s="799">
        <v>2382</v>
      </c>
    </row>
    <row r="267" spans="1:5" ht="13.5" customHeight="1">
      <c r="A267" s="296">
        <v>260</v>
      </c>
      <c r="B267" s="800">
        <v>42874</v>
      </c>
      <c r="C267" s="801" t="s">
        <v>43303</v>
      </c>
      <c r="D267" s="802"/>
      <c r="E267" s="803">
        <v>50000</v>
      </c>
    </row>
    <row r="268" spans="1:5" ht="13.5" customHeight="1">
      <c r="A268" s="296">
        <v>261</v>
      </c>
      <c r="B268" s="796">
        <v>42874</v>
      </c>
      <c r="C268" s="797" t="s">
        <v>43304</v>
      </c>
      <c r="D268" s="798"/>
      <c r="E268" s="799">
        <v>100000</v>
      </c>
    </row>
    <row r="269" spans="1:5" ht="13.5" customHeight="1">
      <c r="A269" s="296">
        <v>262</v>
      </c>
      <c r="B269" s="800">
        <v>42874</v>
      </c>
      <c r="C269" s="801" t="s">
        <v>43305</v>
      </c>
      <c r="D269" s="802"/>
      <c r="E269" s="803">
        <v>2796.6</v>
      </c>
    </row>
    <row r="270" spans="1:5" ht="13.5" customHeight="1">
      <c r="A270" s="296">
        <v>263</v>
      </c>
      <c r="B270" s="796">
        <v>42874</v>
      </c>
      <c r="C270" s="797" t="s">
        <v>43306</v>
      </c>
      <c r="D270" s="798"/>
      <c r="E270" s="799">
        <v>25025</v>
      </c>
    </row>
    <row r="271" spans="1:5" ht="13.5" customHeight="1">
      <c r="A271" s="296">
        <v>264</v>
      </c>
      <c r="B271" s="800">
        <v>42874</v>
      </c>
      <c r="C271" s="801" t="s">
        <v>43307</v>
      </c>
      <c r="D271" s="802"/>
      <c r="E271" s="803">
        <v>32513.4</v>
      </c>
    </row>
    <row r="272" spans="1:5" ht="13.5" customHeight="1">
      <c r="A272" s="296">
        <v>265</v>
      </c>
      <c r="B272" s="796">
        <v>42874</v>
      </c>
      <c r="C272" s="797" t="s">
        <v>43308</v>
      </c>
      <c r="D272" s="798"/>
      <c r="E272" s="799">
        <v>3293.48</v>
      </c>
    </row>
    <row r="273" spans="1:5" ht="13.5" customHeight="1">
      <c r="A273" s="296">
        <v>266</v>
      </c>
      <c r="B273" s="800">
        <v>42874</v>
      </c>
      <c r="C273" s="801" t="s">
        <v>43309</v>
      </c>
      <c r="D273" s="802"/>
      <c r="E273" s="803">
        <v>10862.13</v>
      </c>
    </row>
    <row r="274" spans="1:5" ht="13.5" customHeight="1">
      <c r="A274" s="296">
        <v>267</v>
      </c>
      <c r="B274" s="796">
        <v>42874</v>
      </c>
      <c r="C274" s="797" t="s">
        <v>43866</v>
      </c>
      <c r="D274" s="798"/>
      <c r="E274" s="799">
        <v>4190.6000000000004</v>
      </c>
    </row>
    <row r="275" spans="1:5" ht="13.5" customHeight="1">
      <c r="A275" s="296">
        <v>268</v>
      </c>
      <c r="B275" s="800">
        <v>42874</v>
      </c>
      <c r="C275" s="801" t="s">
        <v>43867</v>
      </c>
      <c r="D275" s="802"/>
      <c r="E275" s="803">
        <v>0</v>
      </c>
    </row>
    <row r="276" spans="1:5" ht="13.5" customHeight="1">
      <c r="A276" s="296">
        <v>269</v>
      </c>
      <c r="B276" s="796">
        <v>42874</v>
      </c>
      <c r="C276" s="797" t="s">
        <v>43868</v>
      </c>
      <c r="D276" s="798"/>
      <c r="E276" s="799">
        <v>7275.9</v>
      </c>
    </row>
    <row r="277" spans="1:5" ht="13.5" customHeight="1">
      <c r="A277" s="296">
        <v>270</v>
      </c>
      <c r="B277" s="800">
        <v>42874</v>
      </c>
      <c r="C277" s="801" t="s">
        <v>43869</v>
      </c>
      <c r="D277" s="802"/>
      <c r="E277" s="803">
        <v>0</v>
      </c>
    </row>
    <row r="278" spans="1:5" ht="13.5" customHeight="1">
      <c r="A278" s="296">
        <v>271</v>
      </c>
      <c r="B278" s="796">
        <v>42874</v>
      </c>
      <c r="C278" s="797" t="s">
        <v>43870</v>
      </c>
      <c r="D278" s="798"/>
      <c r="E278" s="799">
        <v>189118.22</v>
      </c>
    </row>
    <row r="279" spans="1:5" ht="13.5" customHeight="1">
      <c r="A279" s="296">
        <v>272</v>
      </c>
      <c r="B279" s="800">
        <v>42874</v>
      </c>
      <c r="C279" s="801" t="s">
        <v>43871</v>
      </c>
      <c r="D279" s="802"/>
      <c r="E279" s="803">
        <v>0</v>
      </c>
    </row>
    <row r="280" spans="1:5" ht="13.5" customHeight="1">
      <c r="A280" s="296">
        <v>273</v>
      </c>
      <c r="B280" s="953">
        <v>42874</v>
      </c>
      <c r="C280" s="812" t="s">
        <v>43310</v>
      </c>
      <c r="D280" s="813">
        <v>43732.71</v>
      </c>
      <c r="E280" s="799"/>
    </row>
    <row r="281" spans="1:5" ht="13.5" customHeight="1">
      <c r="A281" s="296">
        <v>274</v>
      </c>
      <c r="B281" s="953">
        <v>42874</v>
      </c>
      <c r="C281" s="812" t="s">
        <v>43311</v>
      </c>
      <c r="D281" s="813">
        <v>190387.5</v>
      </c>
      <c r="E281" s="803"/>
    </row>
    <row r="282" spans="1:5" ht="13.5" customHeight="1">
      <c r="A282" s="296">
        <v>275</v>
      </c>
      <c r="B282" s="796">
        <v>42874</v>
      </c>
      <c r="C282" s="797" t="s">
        <v>43312</v>
      </c>
      <c r="D282" s="798"/>
      <c r="E282" s="799">
        <v>2551.5</v>
      </c>
    </row>
    <row r="283" spans="1:5" ht="13.5" customHeight="1">
      <c r="A283" s="296">
        <v>276</v>
      </c>
      <c r="B283" s="800">
        <v>42874</v>
      </c>
      <c r="C283" s="801" t="s">
        <v>43313</v>
      </c>
      <c r="D283" s="802"/>
      <c r="E283" s="803">
        <v>11775</v>
      </c>
    </row>
    <row r="284" spans="1:5" ht="13.5" customHeight="1">
      <c r="A284" s="296">
        <v>277</v>
      </c>
      <c r="B284" s="796">
        <v>42874</v>
      </c>
      <c r="C284" s="797" t="s">
        <v>43314</v>
      </c>
      <c r="D284" s="798"/>
      <c r="E284" s="799">
        <v>2151.7399999999998</v>
      </c>
    </row>
    <row r="285" spans="1:5" ht="13.5" customHeight="1">
      <c r="A285" s="296">
        <v>278</v>
      </c>
      <c r="B285" s="800">
        <v>42874</v>
      </c>
      <c r="C285" s="801" t="s">
        <v>43315</v>
      </c>
      <c r="D285" s="802"/>
      <c r="E285" s="803">
        <v>1857.96</v>
      </c>
    </row>
    <row r="286" spans="1:5" ht="13.5" customHeight="1">
      <c r="A286" s="296">
        <v>279</v>
      </c>
      <c r="B286" s="796">
        <v>42874</v>
      </c>
      <c r="C286" s="797" t="s">
        <v>43316</v>
      </c>
      <c r="D286" s="798"/>
      <c r="E286" s="799">
        <v>3142.8</v>
      </c>
    </row>
    <row r="287" spans="1:5" ht="13.5" customHeight="1">
      <c r="A287" s="296">
        <v>280</v>
      </c>
      <c r="B287" s="800">
        <v>42874</v>
      </c>
      <c r="C287" s="801" t="s">
        <v>43317</v>
      </c>
      <c r="D287" s="802"/>
      <c r="E287" s="803">
        <v>7850</v>
      </c>
    </row>
    <row r="288" spans="1:5" ht="13.5" customHeight="1">
      <c r="A288" s="296">
        <v>281</v>
      </c>
      <c r="B288" s="796">
        <v>42874</v>
      </c>
      <c r="C288" s="797" t="s">
        <v>43318</v>
      </c>
      <c r="D288" s="798"/>
      <c r="E288" s="799">
        <v>3925</v>
      </c>
    </row>
    <row r="289" spans="1:5" ht="13.5" customHeight="1">
      <c r="A289" s="296">
        <v>282</v>
      </c>
      <c r="B289" s="800">
        <v>42874</v>
      </c>
      <c r="C289" s="801" t="s">
        <v>43319</v>
      </c>
      <c r="D289" s="802"/>
      <c r="E289" s="803">
        <v>45660</v>
      </c>
    </row>
    <row r="290" spans="1:5" ht="13.5" customHeight="1">
      <c r="A290" s="296">
        <v>283</v>
      </c>
      <c r="B290" s="796">
        <v>42874</v>
      </c>
      <c r="C290" s="797" t="s">
        <v>43320</v>
      </c>
      <c r="D290" s="798"/>
      <c r="E290" s="799">
        <v>2910</v>
      </c>
    </row>
    <row r="291" spans="1:5" ht="13.5" customHeight="1">
      <c r="A291" s="296">
        <v>284</v>
      </c>
      <c r="B291" s="800">
        <v>42874</v>
      </c>
      <c r="C291" s="801" t="s">
        <v>43321</v>
      </c>
      <c r="D291" s="802"/>
      <c r="E291" s="803">
        <v>1498.5</v>
      </c>
    </row>
    <row r="292" spans="1:5" ht="13.5" customHeight="1">
      <c r="A292" s="296">
        <v>285</v>
      </c>
      <c r="B292" s="796">
        <v>42874</v>
      </c>
      <c r="C292" s="797" t="s">
        <v>43322</v>
      </c>
      <c r="D292" s="798"/>
      <c r="E292" s="799">
        <v>2956.5</v>
      </c>
    </row>
    <row r="293" spans="1:5" ht="13.5" customHeight="1">
      <c r="A293" s="296">
        <v>286</v>
      </c>
      <c r="B293" s="800">
        <v>42877</v>
      </c>
      <c r="C293" s="801" t="s">
        <v>44491</v>
      </c>
      <c r="D293" s="802"/>
      <c r="E293" s="803">
        <v>2072.34</v>
      </c>
    </row>
    <row r="294" spans="1:5" ht="13.5" customHeight="1">
      <c r="A294" s="296">
        <v>287</v>
      </c>
      <c r="B294" s="796">
        <v>42877</v>
      </c>
      <c r="C294" s="797" t="s">
        <v>44492</v>
      </c>
      <c r="D294" s="798"/>
      <c r="E294" s="799">
        <v>2159.6799999999998</v>
      </c>
    </row>
    <row r="295" spans="1:5" ht="13.5" customHeight="1">
      <c r="A295" s="296">
        <v>288</v>
      </c>
      <c r="B295" s="800">
        <v>42877</v>
      </c>
      <c r="C295" s="801" t="s">
        <v>44493</v>
      </c>
      <c r="D295" s="802"/>
      <c r="E295" s="803">
        <v>4280</v>
      </c>
    </row>
    <row r="296" spans="1:5" ht="13.5" customHeight="1">
      <c r="A296" s="296">
        <v>289</v>
      </c>
      <c r="B296" s="796">
        <v>42877</v>
      </c>
      <c r="C296" s="797" t="s">
        <v>44494</v>
      </c>
      <c r="D296" s="798"/>
      <c r="E296" s="799">
        <v>0</v>
      </c>
    </row>
    <row r="297" spans="1:5" ht="13.5" customHeight="1">
      <c r="A297" s="296">
        <v>290</v>
      </c>
      <c r="B297" s="800">
        <v>42877</v>
      </c>
      <c r="C297" s="801" t="s">
        <v>44495</v>
      </c>
      <c r="D297" s="802"/>
      <c r="E297" s="803">
        <v>5386.5</v>
      </c>
    </row>
    <row r="298" spans="1:5" ht="13.5" customHeight="1">
      <c r="A298" s="296">
        <v>291</v>
      </c>
      <c r="B298" s="796">
        <v>42877</v>
      </c>
      <c r="C298" s="797" t="s">
        <v>44496</v>
      </c>
      <c r="D298" s="798"/>
      <c r="E298" s="799">
        <v>87209.76</v>
      </c>
    </row>
    <row r="299" spans="1:5" ht="13.5" customHeight="1">
      <c r="A299" s="296">
        <v>292</v>
      </c>
      <c r="B299" s="800">
        <v>42877</v>
      </c>
      <c r="C299" s="801" t="s">
        <v>44497</v>
      </c>
      <c r="D299" s="802"/>
      <c r="E299" s="803">
        <v>0</v>
      </c>
    </row>
    <row r="300" spans="1:5" ht="13.5" customHeight="1">
      <c r="A300" s="296">
        <v>293</v>
      </c>
      <c r="B300" s="796">
        <v>42877</v>
      </c>
      <c r="C300" s="797" t="s">
        <v>44498</v>
      </c>
      <c r="D300" s="798"/>
      <c r="E300" s="799">
        <v>7955.3</v>
      </c>
    </row>
    <row r="301" spans="1:5" ht="13.5" customHeight="1">
      <c r="A301" s="296">
        <v>294</v>
      </c>
      <c r="B301" s="800">
        <v>42877</v>
      </c>
      <c r="C301" s="801" t="s">
        <v>44499</v>
      </c>
      <c r="D301" s="802"/>
      <c r="E301" s="803">
        <v>211846.83</v>
      </c>
    </row>
    <row r="302" spans="1:5" ht="13.5" customHeight="1">
      <c r="A302" s="296">
        <v>295</v>
      </c>
      <c r="B302" s="796">
        <v>42877</v>
      </c>
      <c r="C302" s="797" t="s">
        <v>44500</v>
      </c>
      <c r="D302" s="798"/>
      <c r="E302" s="799">
        <v>89957</v>
      </c>
    </row>
    <row r="303" spans="1:5" ht="13.5" customHeight="1">
      <c r="A303" s="296">
        <v>296</v>
      </c>
      <c r="B303" s="800">
        <v>42877</v>
      </c>
      <c r="C303" s="801" t="s">
        <v>44501</v>
      </c>
      <c r="D303" s="802"/>
      <c r="E303" s="803">
        <v>0</v>
      </c>
    </row>
    <row r="304" spans="1:5" ht="13.5" customHeight="1">
      <c r="A304" s="296">
        <v>297</v>
      </c>
      <c r="B304" s="796">
        <v>42877</v>
      </c>
      <c r="C304" s="797" t="s">
        <v>44502</v>
      </c>
      <c r="D304" s="798"/>
      <c r="E304" s="799">
        <v>3000</v>
      </c>
    </row>
    <row r="305" spans="1:7" ht="13.5" customHeight="1">
      <c r="A305" s="296">
        <v>298</v>
      </c>
      <c r="B305" s="800">
        <v>42877</v>
      </c>
      <c r="C305" s="801" t="s">
        <v>44503</v>
      </c>
      <c r="D305" s="802"/>
      <c r="E305" s="803">
        <v>695.2</v>
      </c>
    </row>
    <row r="306" spans="1:7" ht="13.5" customHeight="1">
      <c r="A306" s="296">
        <v>299</v>
      </c>
      <c r="B306" s="796">
        <v>42877</v>
      </c>
      <c r="C306" s="797" t="s">
        <v>44504</v>
      </c>
      <c r="D306" s="798"/>
      <c r="E306" s="799">
        <v>8408.4599999999991</v>
      </c>
    </row>
    <row r="307" spans="1:7" ht="13.5" customHeight="1">
      <c r="A307" s="296">
        <v>300</v>
      </c>
      <c r="B307" s="800">
        <v>42877</v>
      </c>
      <c r="C307" s="801" t="s">
        <v>44505</v>
      </c>
      <c r="D307" s="802"/>
      <c r="E307" s="803">
        <v>49596.55</v>
      </c>
    </row>
    <row r="308" spans="1:7" ht="13.5" customHeight="1">
      <c r="A308" s="296">
        <v>301</v>
      </c>
      <c r="B308" s="796">
        <v>42877</v>
      </c>
      <c r="C308" s="797" t="s">
        <v>44506</v>
      </c>
      <c r="D308" s="798"/>
      <c r="E308" s="799">
        <v>1223.0999999999999</v>
      </c>
    </row>
    <row r="309" spans="1:7" ht="13.5" customHeight="1">
      <c r="A309" s="296">
        <v>302</v>
      </c>
      <c r="B309" s="800">
        <v>42877</v>
      </c>
      <c r="C309" s="801" t="s">
        <v>44507</v>
      </c>
      <c r="D309" s="802"/>
      <c r="E309" s="803">
        <v>3831.5</v>
      </c>
    </row>
    <row r="310" spans="1:7" ht="13.5" customHeight="1">
      <c r="A310" s="296">
        <v>303</v>
      </c>
      <c r="B310" s="796">
        <v>42877</v>
      </c>
      <c r="C310" s="797" t="s">
        <v>44508</v>
      </c>
      <c r="D310" s="798"/>
      <c r="E310" s="799">
        <v>2477.2800000000002</v>
      </c>
    </row>
    <row r="311" spans="1:7" ht="13.5" customHeight="1">
      <c r="A311" s="296">
        <v>304</v>
      </c>
      <c r="B311" s="800">
        <v>42877</v>
      </c>
      <c r="C311" s="801" t="s">
        <v>44509</v>
      </c>
      <c r="D311" s="802"/>
      <c r="E311" s="803">
        <v>17901</v>
      </c>
    </row>
    <row r="312" spans="1:7" ht="13.5" customHeight="1">
      <c r="A312" s="296">
        <v>305</v>
      </c>
      <c r="B312" s="603">
        <v>42878</v>
      </c>
      <c r="C312" s="604" t="s">
        <v>51162</v>
      </c>
      <c r="D312" s="576"/>
      <c r="E312" s="952">
        <v>510000</v>
      </c>
      <c r="F312" s="596" t="s">
        <v>11321</v>
      </c>
    </row>
    <row r="313" spans="1:7" ht="13.5" customHeight="1">
      <c r="A313" s="296">
        <v>306</v>
      </c>
      <c r="B313" s="603">
        <v>42878</v>
      </c>
      <c r="C313" s="604" t="s">
        <v>51163</v>
      </c>
      <c r="D313" s="576"/>
      <c r="E313" s="577">
        <v>1475000</v>
      </c>
      <c r="F313" s="596" t="s">
        <v>11322</v>
      </c>
    </row>
    <row r="314" spans="1:7" ht="13.5" customHeight="1">
      <c r="A314" s="296">
        <v>307</v>
      </c>
      <c r="B314" s="603">
        <v>42878</v>
      </c>
      <c r="C314" s="604" t="s">
        <v>51164</v>
      </c>
      <c r="D314" s="576">
        <v>4120000</v>
      </c>
      <c r="E314" s="879"/>
      <c r="F314" s="596" t="s">
        <v>6640</v>
      </c>
      <c r="G314" s="596"/>
    </row>
    <row r="315" spans="1:7" ht="13.5" customHeight="1">
      <c r="A315" s="296">
        <v>308</v>
      </c>
      <c r="B315" s="880">
        <v>42878</v>
      </c>
      <c r="C315" s="881" t="s">
        <v>51165</v>
      </c>
      <c r="D315" s="882"/>
      <c r="E315" s="883">
        <v>3088.9</v>
      </c>
    </row>
    <row r="316" spans="1:7" ht="13.5" customHeight="1">
      <c r="A316" s="296">
        <v>309</v>
      </c>
      <c r="B316" s="876">
        <v>42878</v>
      </c>
      <c r="C316" s="877" t="s">
        <v>51166</v>
      </c>
      <c r="D316" s="878"/>
      <c r="E316" s="879">
        <v>2212</v>
      </c>
    </row>
    <row r="317" spans="1:7" ht="13.5" customHeight="1">
      <c r="A317" s="296">
        <v>310</v>
      </c>
      <c r="B317" s="880">
        <v>42878</v>
      </c>
      <c r="C317" s="881" t="s">
        <v>51167</v>
      </c>
      <c r="D317" s="882"/>
      <c r="E317" s="883">
        <v>7094.2</v>
      </c>
    </row>
    <row r="318" spans="1:7" ht="13.5" customHeight="1">
      <c r="A318" s="296">
        <v>311</v>
      </c>
      <c r="B318" s="876">
        <v>42878</v>
      </c>
      <c r="C318" s="877" t="s">
        <v>51168</v>
      </c>
      <c r="D318" s="878"/>
      <c r="E318" s="879">
        <v>8250</v>
      </c>
    </row>
    <row r="319" spans="1:7" ht="13.5" customHeight="1">
      <c r="A319" s="296">
        <v>312</v>
      </c>
      <c r="B319" s="880">
        <v>42878</v>
      </c>
      <c r="C319" s="881" t="s">
        <v>51169</v>
      </c>
      <c r="D319" s="882"/>
      <c r="E319" s="883">
        <v>1100</v>
      </c>
    </row>
    <row r="320" spans="1:7" ht="13.5" customHeight="1">
      <c r="A320" s="296">
        <v>313</v>
      </c>
      <c r="B320" s="876">
        <v>42878</v>
      </c>
      <c r="C320" s="877" t="s">
        <v>51170</v>
      </c>
      <c r="D320" s="878"/>
      <c r="E320" s="879">
        <v>4568.3999999999996</v>
      </c>
    </row>
    <row r="321" spans="1:5" ht="13.5" customHeight="1">
      <c r="A321" s="296">
        <v>314</v>
      </c>
      <c r="B321" s="880">
        <v>42878</v>
      </c>
      <c r="C321" s="881" t="s">
        <v>51171</v>
      </c>
      <c r="D321" s="882"/>
      <c r="E321" s="883">
        <v>1800</v>
      </c>
    </row>
    <row r="322" spans="1:5" ht="13.5" customHeight="1">
      <c r="A322" s="296">
        <v>315</v>
      </c>
      <c r="B322" s="876">
        <v>42878</v>
      </c>
      <c r="C322" s="877" t="s">
        <v>51172</v>
      </c>
      <c r="D322" s="878"/>
      <c r="E322" s="879">
        <v>300</v>
      </c>
    </row>
  </sheetData>
  <sortState ref="A11:G413">
    <sortCondition ref="A11"/>
  </sortState>
  <mergeCells count="3">
    <mergeCell ref="D2:E2"/>
    <mergeCell ref="D3:E3"/>
    <mergeCell ref="D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5"/>
  <dimension ref="A1:L323"/>
  <sheetViews>
    <sheetView workbookViewId="0">
      <pane ySplit="5" topLeftCell="A303" activePane="bottomLeft" state="frozen"/>
      <selection pane="bottomLeft" activeCell="A324" sqref="A324"/>
    </sheetView>
  </sheetViews>
  <sheetFormatPr baseColWidth="10" defaultRowHeight="14.4" customHeight="1"/>
  <cols>
    <col min="1" max="1" width="5.5546875" customWidth="1"/>
    <col min="3" max="3" width="5.5546875" customWidth="1"/>
    <col min="5" max="5" width="6.44140625" customWidth="1"/>
    <col min="6" max="7" width="6.5546875" customWidth="1"/>
    <col min="9" max="9" width="52" customWidth="1"/>
    <col min="10" max="10" width="13" customWidth="1"/>
    <col min="11" max="11" width="19.5546875" customWidth="1"/>
    <col min="12" max="12" width="12" bestFit="1" customWidth="1"/>
  </cols>
  <sheetData>
    <row r="1" spans="1:12" ht="14.4" customHeight="1">
      <c r="J1" s="136"/>
    </row>
    <row r="2" spans="1:12" ht="15.75" customHeight="1">
      <c r="A2" s="57" t="s">
        <v>20</v>
      </c>
      <c r="B2" s="28"/>
      <c r="C2" s="28"/>
      <c r="D2" s="28"/>
      <c r="E2" s="28"/>
      <c r="F2" s="28"/>
      <c r="G2" s="29"/>
      <c r="H2" s="895" t="s">
        <v>713</v>
      </c>
      <c r="I2" s="895"/>
      <c r="J2" s="136"/>
    </row>
    <row r="3" spans="1:12" ht="14.4" customHeight="1">
      <c r="A3" s="166"/>
      <c r="B3" s="22"/>
      <c r="C3" s="166" t="s">
        <v>12</v>
      </c>
      <c r="D3" s="22"/>
      <c r="E3" s="166"/>
      <c r="F3" s="22"/>
      <c r="G3" s="166"/>
      <c r="J3" s="136"/>
    </row>
    <row r="4" spans="1:12" ht="14.4" customHeight="1">
      <c r="J4" s="136"/>
    </row>
    <row r="5" spans="1:12" ht="14.4" customHeight="1">
      <c r="A5" s="213" t="s">
        <v>108</v>
      </c>
      <c r="B5" s="346" t="s">
        <v>114</v>
      </c>
      <c r="C5" s="214" t="s">
        <v>164</v>
      </c>
      <c r="D5" s="346" t="s">
        <v>165</v>
      </c>
      <c r="E5" s="896" t="s">
        <v>166</v>
      </c>
      <c r="F5" s="896"/>
      <c r="G5" s="346" t="s">
        <v>46</v>
      </c>
      <c r="H5" s="346" t="s">
        <v>167</v>
      </c>
      <c r="I5" s="212" t="s">
        <v>168</v>
      </c>
      <c r="J5" s="346" t="s">
        <v>125</v>
      </c>
    </row>
    <row r="7" spans="1:12" ht="14.4" customHeight="1">
      <c r="A7" s="538">
        <v>1</v>
      </c>
      <c r="B7" s="539">
        <v>42857</v>
      </c>
      <c r="C7" s="538" t="s">
        <v>1025</v>
      </c>
      <c r="D7" s="538">
        <v>14699</v>
      </c>
      <c r="E7" s="538">
        <v>17</v>
      </c>
      <c r="F7" s="538">
        <v>0</v>
      </c>
      <c r="G7" s="538">
        <v>870</v>
      </c>
      <c r="H7" s="538">
        <v>1574806</v>
      </c>
      <c r="I7" s="540" t="s">
        <v>1026</v>
      </c>
      <c r="J7" s="541">
        <v>5240.3999999999996</v>
      </c>
      <c r="K7" s="424" t="s">
        <v>26245</v>
      </c>
      <c r="L7" s="424">
        <v>502732192</v>
      </c>
    </row>
    <row r="8" spans="1:12" ht="14.4" customHeight="1">
      <c r="A8" s="542">
        <v>2</v>
      </c>
      <c r="B8" s="543">
        <v>42857</v>
      </c>
      <c r="C8" s="542" t="s">
        <v>1025</v>
      </c>
      <c r="D8" s="542">
        <v>255392</v>
      </c>
      <c r="E8" s="542">
        <v>17</v>
      </c>
      <c r="F8" s="542">
        <v>0</v>
      </c>
      <c r="G8" s="542">
        <v>870</v>
      </c>
      <c r="H8" s="542">
        <v>768812</v>
      </c>
      <c r="I8" s="544" t="s">
        <v>1027</v>
      </c>
      <c r="J8" s="545">
        <v>5161</v>
      </c>
      <c r="K8" s="424" t="s">
        <v>26245</v>
      </c>
      <c r="L8" s="424">
        <v>502732192</v>
      </c>
    </row>
    <row r="9" spans="1:12" ht="14.4" customHeight="1">
      <c r="A9" s="538">
        <v>3</v>
      </c>
      <c r="B9" s="539">
        <v>42857</v>
      </c>
      <c r="C9" s="538" t="s">
        <v>1025</v>
      </c>
      <c r="D9" s="538">
        <v>274033</v>
      </c>
      <c r="E9" s="538">
        <v>17</v>
      </c>
      <c r="F9" s="538">
        <v>0</v>
      </c>
      <c r="G9" s="538">
        <v>859</v>
      </c>
      <c r="H9" s="538">
        <v>1</v>
      </c>
      <c r="I9" s="540" t="s">
        <v>1028</v>
      </c>
      <c r="J9" s="541">
        <v>9128.7000000000007</v>
      </c>
      <c r="K9" s="424" t="s">
        <v>26246</v>
      </c>
      <c r="L9" s="424">
        <v>502727075</v>
      </c>
    </row>
    <row r="10" spans="1:12" ht="14.4" customHeight="1">
      <c r="A10" s="542">
        <v>4</v>
      </c>
      <c r="B10" s="543">
        <v>42857</v>
      </c>
      <c r="C10" s="542" t="s">
        <v>1025</v>
      </c>
      <c r="D10" s="542">
        <v>308682</v>
      </c>
      <c r="E10" s="542">
        <v>11</v>
      </c>
      <c r="F10" s="542">
        <v>0</v>
      </c>
      <c r="G10" s="542">
        <v>7003</v>
      </c>
      <c r="H10" s="542"/>
      <c r="I10" s="544"/>
      <c r="J10" s="545">
        <v>6000</v>
      </c>
      <c r="K10" s="424" t="s">
        <v>26247</v>
      </c>
      <c r="L10" s="424">
        <v>100056408</v>
      </c>
    </row>
    <row r="11" spans="1:12" ht="14.4" customHeight="1">
      <c r="A11" s="538">
        <v>5</v>
      </c>
      <c r="B11" s="539">
        <v>42857</v>
      </c>
      <c r="C11" s="538" t="s">
        <v>1025</v>
      </c>
      <c r="D11" s="538">
        <v>317482</v>
      </c>
      <c r="E11" s="538">
        <v>17</v>
      </c>
      <c r="F11" s="538">
        <v>0</v>
      </c>
      <c r="G11" s="538">
        <v>870</v>
      </c>
      <c r="H11" s="538"/>
      <c r="I11" s="540" t="s">
        <v>1029</v>
      </c>
      <c r="J11" s="541">
        <v>6000</v>
      </c>
      <c r="K11" s="424" t="s">
        <v>26247</v>
      </c>
      <c r="L11" s="424">
        <v>100056408</v>
      </c>
    </row>
    <row r="12" spans="1:12" ht="14.4" customHeight="1">
      <c r="A12" s="542">
        <v>6</v>
      </c>
      <c r="B12" s="543">
        <v>42857</v>
      </c>
      <c r="C12" s="542" t="s">
        <v>1025</v>
      </c>
      <c r="D12" s="542">
        <v>360791</v>
      </c>
      <c r="E12" s="542">
        <v>17</v>
      </c>
      <c r="F12" s="542">
        <v>0</v>
      </c>
      <c r="G12" s="542">
        <v>870</v>
      </c>
      <c r="H12" s="542">
        <v>999999</v>
      </c>
      <c r="I12" s="544" t="s">
        <v>1030</v>
      </c>
      <c r="J12" s="545">
        <v>73484.39</v>
      </c>
      <c r="K12" s="424" t="s">
        <v>26248</v>
      </c>
      <c r="L12" s="424">
        <v>203848</v>
      </c>
    </row>
    <row r="13" spans="1:12" ht="14.4" customHeight="1">
      <c r="A13" s="538">
        <v>7</v>
      </c>
      <c r="B13" s="539">
        <v>42857</v>
      </c>
      <c r="C13" s="538" t="s">
        <v>1025</v>
      </c>
      <c r="D13" s="538">
        <v>371452</v>
      </c>
      <c r="E13" s="538">
        <v>17</v>
      </c>
      <c r="F13" s="538">
        <v>0</v>
      </c>
      <c r="G13" s="538">
        <v>859</v>
      </c>
      <c r="H13" s="538">
        <v>2588108</v>
      </c>
      <c r="I13" s="540" t="s">
        <v>1031</v>
      </c>
      <c r="J13" s="541">
        <v>6502.86</v>
      </c>
      <c r="K13" s="424" t="s">
        <v>26249</v>
      </c>
      <c r="L13" s="424">
        <v>502588108</v>
      </c>
    </row>
    <row r="14" spans="1:12" ht="14.4" customHeight="1">
      <c r="A14" s="542">
        <v>8</v>
      </c>
      <c r="B14" s="543">
        <v>42857</v>
      </c>
      <c r="C14" s="542" t="s">
        <v>1025</v>
      </c>
      <c r="D14" s="542">
        <v>380617</v>
      </c>
      <c r="E14" s="542">
        <v>17</v>
      </c>
      <c r="F14" s="542">
        <v>0</v>
      </c>
      <c r="G14" s="542">
        <v>859</v>
      </c>
      <c r="H14" s="542">
        <v>924959</v>
      </c>
      <c r="I14" s="544" t="s">
        <v>1032</v>
      </c>
      <c r="J14" s="545">
        <v>11302.2</v>
      </c>
      <c r="K14" s="424" t="s">
        <v>26250</v>
      </c>
      <c r="L14" s="424">
        <v>502257633</v>
      </c>
    </row>
    <row r="15" spans="1:12" ht="14.4" customHeight="1">
      <c r="A15" s="538">
        <v>9</v>
      </c>
      <c r="B15" s="539">
        <v>42857</v>
      </c>
      <c r="C15" s="538" t="s">
        <v>1025</v>
      </c>
      <c r="D15" s="538">
        <v>382574</v>
      </c>
      <c r="E15" s="538">
        <v>17</v>
      </c>
      <c r="F15" s="538">
        <v>0</v>
      </c>
      <c r="G15" s="538">
        <v>859</v>
      </c>
      <c r="H15" s="538">
        <v>13002</v>
      </c>
      <c r="I15" s="540" t="s">
        <v>1033</v>
      </c>
      <c r="J15" s="541">
        <v>1800</v>
      </c>
      <c r="K15" s="424" t="s">
        <v>26251</v>
      </c>
      <c r="L15" s="424">
        <v>100075167</v>
      </c>
    </row>
    <row r="16" spans="1:12" ht="14.4" customHeight="1">
      <c r="A16" s="542">
        <v>10</v>
      </c>
      <c r="B16" s="543">
        <v>42857</v>
      </c>
      <c r="C16" s="542" t="s">
        <v>1025</v>
      </c>
      <c r="D16" s="542">
        <v>402651</v>
      </c>
      <c r="E16" s="542">
        <v>17</v>
      </c>
      <c r="F16" s="542">
        <v>0</v>
      </c>
      <c r="G16" s="542">
        <v>870</v>
      </c>
      <c r="H16" s="542">
        <v>230005001</v>
      </c>
      <c r="I16" s="544" t="s">
        <v>1034</v>
      </c>
      <c r="J16" s="545">
        <v>236283.96</v>
      </c>
      <c r="K16" s="424" t="s">
        <v>26252</v>
      </c>
      <c r="L16" s="424">
        <v>100058133</v>
      </c>
    </row>
    <row r="17" spans="1:12" ht="14.4" customHeight="1">
      <c r="A17" s="538">
        <v>11</v>
      </c>
      <c r="B17" s="539">
        <v>42857</v>
      </c>
      <c r="C17" s="538" t="s">
        <v>1025</v>
      </c>
      <c r="D17" s="538">
        <v>418912</v>
      </c>
      <c r="E17" s="538">
        <v>17</v>
      </c>
      <c r="F17" s="538">
        <v>0</v>
      </c>
      <c r="G17" s="538">
        <v>859</v>
      </c>
      <c r="H17" s="538">
        <v>260417</v>
      </c>
      <c r="I17" s="540" t="s">
        <v>1035</v>
      </c>
      <c r="J17" s="541">
        <v>3645.54</v>
      </c>
      <c r="K17" s="424" t="s">
        <v>26253</v>
      </c>
      <c r="L17" s="424">
        <v>502339645</v>
      </c>
    </row>
    <row r="18" spans="1:12" ht="14.4" customHeight="1">
      <c r="A18" s="538">
        <v>1</v>
      </c>
      <c r="B18" s="539">
        <v>42858</v>
      </c>
      <c r="C18" s="538" t="s">
        <v>1025</v>
      </c>
      <c r="D18" s="538">
        <v>71102</v>
      </c>
      <c r="E18" s="538">
        <v>17</v>
      </c>
      <c r="F18" s="538">
        <v>0</v>
      </c>
      <c r="G18" s="538">
        <v>870</v>
      </c>
      <c r="H18" s="538"/>
      <c r="I18" s="540" t="s">
        <v>6106</v>
      </c>
      <c r="J18" s="541">
        <v>1532</v>
      </c>
      <c r="K18" s="424" t="s">
        <v>26254</v>
      </c>
      <c r="L18" s="424">
        <v>100044238</v>
      </c>
    </row>
    <row r="19" spans="1:12" ht="14.4" customHeight="1">
      <c r="A19" s="542">
        <v>2</v>
      </c>
      <c r="B19" s="543">
        <v>42858</v>
      </c>
      <c r="C19" s="542" t="s">
        <v>1025</v>
      </c>
      <c r="D19" s="542">
        <v>98127</v>
      </c>
      <c r="E19" s="542">
        <v>17</v>
      </c>
      <c r="F19" s="542">
        <v>0</v>
      </c>
      <c r="G19" s="542">
        <v>870</v>
      </c>
      <c r="H19" s="542"/>
      <c r="I19" s="544" t="s">
        <v>6107</v>
      </c>
      <c r="J19" s="545">
        <v>996.3</v>
      </c>
      <c r="K19" s="424" t="s">
        <v>6107</v>
      </c>
      <c r="L19" s="424">
        <v>502575806</v>
      </c>
    </row>
    <row r="20" spans="1:12" ht="14.4" customHeight="1">
      <c r="A20" s="538">
        <v>3</v>
      </c>
      <c r="B20" s="539">
        <v>42858</v>
      </c>
      <c r="C20" s="538" t="s">
        <v>1025</v>
      </c>
      <c r="D20" s="538">
        <v>115779</v>
      </c>
      <c r="E20" s="538">
        <v>17</v>
      </c>
      <c r="F20" s="538">
        <v>0</v>
      </c>
      <c r="G20" s="538">
        <v>870</v>
      </c>
      <c r="H20" s="538">
        <v>30517</v>
      </c>
      <c r="I20" s="540" t="s">
        <v>6108</v>
      </c>
      <c r="J20" s="541">
        <v>23947.040000000001</v>
      </c>
      <c r="K20" s="424" t="s">
        <v>26255</v>
      </c>
      <c r="L20" s="424">
        <v>5003905</v>
      </c>
    </row>
    <row r="21" spans="1:12" ht="14.4" customHeight="1">
      <c r="A21" s="542">
        <v>4</v>
      </c>
      <c r="B21" s="543">
        <v>42858</v>
      </c>
      <c r="C21" s="542" t="s">
        <v>1025</v>
      </c>
      <c r="D21" s="542">
        <v>147716</v>
      </c>
      <c r="E21" s="542">
        <v>17</v>
      </c>
      <c r="F21" s="542">
        <v>0</v>
      </c>
      <c r="G21" s="542">
        <v>870</v>
      </c>
      <c r="H21" s="542"/>
      <c r="I21" s="544" t="s">
        <v>6109</v>
      </c>
      <c r="J21" s="545">
        <v>2284.1999999999998</v>
      </c>
      <c r="K21" s="424" t="s">
        <v>26256</v>
      </c>
      <c r="L21" s="424">
        <v>4007344</v>
      </c>
    </row>
    <row r="22" spans="1:12" ht="14.4" customHeight="1">
      <c r="A22" s="538">
        <v>5</v>
      </c>
      <c r="B22" s="539">
        <v>42858</v>
      </c>
      <c r="C22" s="538" t="s">
        <v>1025</v>
      </c>
      <c r="D22" s="538">
        <v>196825</v>
      </c>
      <c r="E22" s="538">
        <v>17</v>
      </c>
      <c r="F22" s="538">
        <v>0</v>
      </c>
      <c r="G22" s="538">
        <v>870</v>
      </c>
      <c r="H22" s="538">
        <v>230007004</v>
      </c>
      <c r="I22" s="540" t="s">
        <v>6110</v>
      </c>
      <c r="J22" s="541">
        <v>59778.84</v>
      </c>
      <c r="K22" s="424" t="s">
        <v>26257</v>
      </c>
      <c r="L22" s="424">
        <v>4494</v>
      </c>
    </row>
    <row r="23" spans="1:12" ht="14.4" customHeight="1">
      <c r="A23" s="542">
        <v>6</v>
      </c>
      <c r="B23" s="543">
        <v>42858</v>
      </c>
      <c r="C23" s="542" t="s">
        <v>1025</v>
      </c>
      <c r="D23" s="542">
        <v>196828</v>
      </c>
      <c r="E23" s="542">
        <v>17</v>
      </c>
      <c r="F23" s="542">
        <v>0</v>
      </c>
      <c r="G23" s="542">
        <v>870</v>
      </c>
      <c r="H23" s="542">
        <v>230007004</v>
      </c>
      <c r="I23" s="544" t="s">
        <v>6110</v>
      </c>
      <c r="J23" s="545">
        <v>104326.2</v>
      </c>
      <c r="K23" s="424" t="s">
        <v>26257</v>
      </c>
      <c r="L23" s="424">
        <v>4494</v>
      </c>
    </row>
    <row r="24" spans="1:12" ht="14.4" customHeight="1">
      <c r="A24" s="538">
        <v>7</v>
      </c>
      <c r="B24" s="539">
        <v>42858</v>
      </c>
      <c r="C24" s="538" t="s">
        <v>1025</v>
      </c>
      <c r="D24" s="538">
        <v>207509</v>
      </c>
      <c r="E24" s="538">
        <v>17</v>
      </c>
      <c r="F24" s="538">
        <v>0</v>
      </c>
      <c r="G24" s="538">
        <v>870</v>
      </c>
      <c r="H24" s="538">
        <v>232628006</v>
      </c>
      <c r="I24" s="540" t="s">
        <v>6111</v>
      </c>
      <c r="J24" s="541">
        <v>9501.6</v>
      </c>
      <c r="K24" s="424" t="s">
        <v>26258</v>
      </c>
      <c r="L24" s="424">
        <v>46755</v>
      </c>
    </row>
    <row r="25" spans="1:12" ht="14.4" customHeight="1">
      <c r="A25" s="542">
        <v>8</v>
      </c>
      <c r="B25" s="543">
        <v>42858</v>
      </c>
      <c r="C25" s="542" t="s">
        <v>1025</v>
      </c>
      <c r="D25" s="542">
        <v>265335</v>
      </c>
      <c r="E25" s="542">
        <v>17</v>
      </c>
      <c r="F25" s="542">
        <v>0</v>
      </c>
      <c r="G25" s="542">
        <v>870</v>
      </c>
      <c r="H25" s="542">
        <v>305175</v>
      </c>
      <c r="I25" s="544" t="s">
        <v>6112</v>
      </c>
      <c r="J25" s="545">
        <v>123306.84</v>
      </c>
      <c r="K25" s="424" t="s">
        <v>26259</v>
      </c>
      <c r="L25" s="424">
        <v>502257160</v>
      </c>
    </row>
    <row r="26" spans="1:12" ht="14.4" customHeight="1">
      <c r="A26" s="538">
        <v>9</v>
      </c>
      <c r="B26" s="539">
        <v>42858</v>
      </c>
      <c r="C26" s="538" t="s">
        <v>1025</v>
      </c>
      <c r="D26" s="538">
        <v>286382</v>
      </c>
      <c r="E26" s="538">
        <v>17</v>
      </c>
      <c r="F26" s="538">
        <v>0</v>
      </c>
      <c r="G26" s="538">
        <v>870</v>
      </c>
      <c r="H26" s="538"/>
      <c r="I26" s="540" t="s">
        <v>6106</v>
      </c>
      <c r="J26" s="541">
        <v>6128</v>
      </c>
      <c r="K26" s="424" t="s">
        <v>26254</v>
      </c>
      <c r="L26" s="424">
        <v>100044238</v>
      </c>
    </row>
    <row r="27" spans="1:12" ht="14.4" customHeight="1">
      <c r="A27" s="542">
        <v>10</v>
      </c>
      <c r="B27" s="543">
        <v>42858</v>
      </c>
      <c r="C27" s="542" t="s">
        <v>1025</v>
      </c>
      <c r="D27" s="542">
        <v>290331</v>
      </c>
      <c r="E27" s="542">
        <v>17</v>
      </c>
      <c r="F27" s="542">
        <v>0</v>
      </c>
      <c r="G27" s="542">
        <v>870</v>
      </c>
      <c r="H27" s="542">
        <v>305171</v>
      </c>
      <c r="I27" s="544" t="s">
        <v>6113</v>
      </c>
      <c r="J27" s="545">
        <v>5491.8</v>
      </c>
      <c r="K27" s="424" t="s">
        <v>26260</v>
      </c>
      <c r="L27" s="424">
        <v>502718735</v>
      </c>
    </row>
    <row r="28" spans="1:12" ht="14.4" customHeight="1">
      <c r="A28" s="538">
        <v>11</v>
      </c>
      <c r="B28" s="539">
        <v>42858</v>
      </c>
      <c r="C28" s="538" t="s">
        <v>1025</v>
      </c>
      <c r="D28" s="538">
        <v>322265</v>
      </c>
      <c r="E28" s="538">
        <v>17</v>
      </c>
      <c r="F28" s="538">
        <v>0</v>
      </c>
      <c r="G28" s="538">
        <v>870</v>
      </c>
      <c r="H28" s="538">
        <v>8879</v>
      </c>
      <c r="I28" s="540" t="s">
        <v>6114</v>
      </c>
      <c r="J28" s="541">
        <v>1198.8</v>
      </c>
      <c r="K28" s="424" t="s">
        <v>26261</v>
      </c>
      <c r="L28" s="424">
        <v>37050</v>
      </c>
    </row>
    <row r="29" spans="1:12" ht="14.4" customHeight="1">
      <c r="A29" s="542">
        <v>12</v>
      </c>
      <c r="B29" s="543">
        <v>42858</v>
      </c>
      <c r="C29" s="542" t="s">
        <v>1025</v>
      </c>
      <c r="D29" s="542">
        <v>330032</v>
      </c>
      <c r="E29" s="542">
        <v>17</v>
      </c>
      <c r="F29" s="542">
        <v>0</v>
      </c>
      <c r="G29" s="542">
        <v>870</v>
      </c>
      <c r="H29" s="542">
        <v>6019065</v>
      </c>
      <c r="I29" s="544">
        <v>60190652</v>
      </c>
      <c r="J29" s="545">
        <v>4740.84</v>
      </c>
      <c r="K29" s="424" t="s">
        <v>26262</v>
      </c>
      <c r="L29" s="424">
        <v>60190652</v>
      </c>
    </row>
    <row r="30" spans="1:12" ht="14.4" customHeight="1">
      <c r="A30" s="538">
        <v>13</v>
      </c>
      <c r="B30" s="539">
        <v>42858</v>
      </c>
      <c r="C30" s="538" t="s">
        <v>1025</v>
      </c>
      <c r="D30" s="538">
        <v>380528</v>
      </c>
      <c r="E30" s="538">
        <v>17</v>
      </c>
      <c r="F30" s="538">
        <v>0</v>
      </c>
      <c r="G30" s="538">
        <v>859</v>
      </c>
      <c r="H30" s="538">
        <v>982340</v>
      </c>
      <c r="I30" s="540" t="s">
        <v>133</v>
      </c>
      <c r="J30" s="541">
        <v>67988.320000000007</v>
      </c>
      <c r="K30" s="424" t="s">
        <v>26263</v>
      </c>
      <c r="L30" s="424">
        <v>502676912</v>
      </c>
    </row>
    <row r="31" spans="1:12" ht="14.4" customHeight="1">
      <c r="A31" s="542">
        <v>14</v>
      </c>
      <c r="B31" s="543">
        <v>42858</v>
      </c>
      <c r="C31" s="542" t="s">
        <v>1025</v>
      </c>
      <c r="D31" s="542">
        <v>519152</v>
      </c>
      <c r="E31" s="542">
        <v>15</v>
      </c>
      <c r="F31" s="542">
        <v>0</v>
      </c>
      <c r="G31" s="542">
        <v>573</v>
      </c>
      <c r="H31" s="542">
        <v>4049060</v>
      </c>
      <c r="I31" s="544">
        <v>4049060</v>
      </c>
      <c r="J31" s="545">
        <v>13410.66</v>
      </c>
      <c r="K31" s="424" t="s">
        <v>26264</v>
      </c>
      <c r="L31" s="424">
        <v>404906</v>
      </c>
    </row>
    <row r="32" spans="1:12" ht="14.4" customHeight="1">
      <c r="A32" s="538">
        <v>15</v>
      </c>
      <c r="B32" s="539">
        <v>42858</v>
      </c>
      <c r="C32" s="538" t="s">
        <v>1025</v>
      </c>
      <c r="D32" s="538">
        <v>519152</v>
      </c>
      <c r="E32" s="538">
        <v>7</v>
      </c>
      <c r="F32" s="538">
        <v>32</v>
      </c>
      <c r="G32" s="538">
        <v>573</v>
      </c>
      <c r="H32" s="538">
        <v>4049060</v>
      </c>
      <c r="I32" s="540">
        <v>13410.66</v>
      </c>
      <c r="J32" s="541">
        <v>0</v>
      </c>
    </row>
    <row r="33" spans="1:12" ht="14.4" customHeight="1">
      <c r="A33" s="542">
        <v>16</v>
      </c>
      <c r="B33" s="543">
        <v>42858</v>
      </c>
      <c r="C33" s="542" t="s">
        <v>1025</v>
      </c>
      <c r="D33" s="542">
        <v>582562</v>
      </c>
      <c r="E33" s="542">
        <v>17</v>
      </c>
      <c r="F33" s="542">
        <v>0</v>
      </c>
      <c r="G33" s="542">
        <v>859</v>
      </c>
      <c r="H33" s="542">
        <v>170503</v>
      </c>
      <c r="I33" s="544" t="s">
        <v>6115</v>
      </c>
      <c r="J33" s="545">
        <v>10725</v>
      </c>
      <c r="K33" s="424" t="s">
        <v>26265</v>
      </c>
      <c r="L33" s="424">
        <v>502707195</v>
      </c>
    </row>
    <row r="34" spans="1:12" ht="14.4" customHeight="1">
      <c r="A34" s="538">
        <v>17</v>
      </c>
      <c r="B34" s="539">
        <v>42858</v>
      </c>
      <c r="C34" s="538" t="s">
        <v>1025</v>
      </c>
      <c r="D34" s="538">
        <v>582781</v>
      </c>
      <c r="E34" s="538">
        <v>17</v>
      </c>
      <c r="F34" s="538">
        <v>0</v>
      </c>
      <c r="G34" s="538">
        <v>859</v>
      </c>
      <c r="H34" s="538">
        <v>170503</v>
      </c>
      <c r="I34" s="540" t="s">
        <v>6116</v>
      </c>
      <c r="J34" s="541">
        <v>10725</v>
      </c>
      <c r="K34" s="424" t="s">
        <v>26265</v>
      </c>
      <c r="L34" s="424">
        <v>502707195</v>
      </c>
    </row>
    <row r="35" spans="1:12" ht="14.4" customHeight="1">
      <c r="A35" s="542">
        <v>18</v>
      </c>
      <c r="B35" s="543">
        <v>42858</v>
      </c>
      <c r="C35" s="542" t="s">
        <v>1025</v>
      </c>
      <c r="D35" s="542">
        <v>582809</v>
      </c>
      <c r="E35" s="542">
        <v>17</v>
      </c>
      <c r="F35" s="542">
        <v>0</v>
      </c>
      <c r="G35" s="542">
        <v>859</v>
      </c>
      <c r="H35" s="542">
        <v>170503</v>
      </c>
      <c r="I35" s="544" t="s">
        <v>6117</v>
      </c>
      <c r="J35" s="545">
        <v>5775</v>
      </c>
      <c r="K35" s="424" t="s">
        <v>26265</v>
      </c>
      <c r="L35" s="424">
        <v>502707195</v>
      </c>
    </row>
    <row r="36" spans="1:12" ht="14.4" customHeight="1">
      <c r="A36" s="538">
        <v>1</v>
      </c>
      <c r="B36" s="539">
        <v>42859</v>
      </c>
      <c r="C36" s="538" t="s">
        <v>1751</v>
      </c>
      <c r="D36" s="538">
        <v>337883</v>
      </c>
      <c r="E36" s="538">
        <v>51</v>
      </c>
      <c r="F36" s="538">
        <v>5</v>
      </c>
      <c r="G36" s="538">
        <v>870</v>
      </c>
      <c r="H36" s="538">
        <v>12345</v>
      </c>
      <c r="I36" s="540" t="s">
        <v>6947</v>
      </c>
      <c r="J36" s="541">
        <v>400000</v>
      </c>
      <c r="K36" s="424" t="s">
        <v>26310</v>
      </c>
      <c r="L36" s="424"/>
    </row>
    <row r="37" spans="1:12" ht="14.4" customHeight="1">
      <c r="A37" s="542">
        <v>2</v>
      </c>
      <c r="B37" s="543">
        <v>42859</v>
      </c>
      <c r="C37" s="542" t="s">
        <v>1025</v>
      </c>
      <c r="D37" s="542">
        <v>58048</v>
      </c>
      <c r="E37" s="542">
        <v>17</v>
      </c>
      <c r="F37" s="542">
        <v>0</v>
      </c>
      <c r="G37" s="542">
        <v>870</v>
      </c>
      <c r="H37" s="542"/>
      <c r="I37" s="544" t="s">
        <v>6948</v>
      </c>
      <c r="J37" s="545">
        <v>6000</v>
      </c>
      <c r="K37" s="424" t="s">
        <v>26266</v>
      </c>
      <c r="L37" s="424">
        <v>100056408</v>
      </c>
    </row>
    <row r="38" spans="1:12" ht="14.4" customHeight="1">
      <c r="A38" s="538">
        <v>3</v>
      </c>
      <c r="B38" s="539">
        <v>42859</v>
      </c>
      <c r="C38" s="538" t="s">
        <v>1025</v>
      </c>
      <c r="D38" s="538">
        <v>81231</v>
      </c>
      <c r="E38" s="538">
        <v>17</v>
      </c>
      <c r="F38" s="538">
        <v>0</v>
      </c>
      <c r="G38" s="538">
        <v>870</v>
      </c>
      <c r="H38" s="538"/>
      <c r="I38" s="540" t="s">
        <v>6949</v>
      </c>
      <c r="J38" s="541">
        <v>22428.080000000002</v>
      </c>
      <c r="K38" s="424" t="s">
        <v>26267</v>
      </c>
      <c r="L38" s="424">
        <v>502619540</v>
      </c>
    </row>
    <row r="39" spans="1:12" ht="14.4" customHeight="1">
      <c r="A39" s="542">
        <v>4</v>
      </c>
      <c r="B39" s="543">
        <v>42859</v>
      </c>
      <c r="C39" s="542" t="s">
        <v>1025</v>
      </c>
      <c r="D39" s="542">
        <v>102784</v>
      </c>
      <c r="E39" s="542">
        <v>17</v>
      </c>
      <c r="F39" s="542">
        <v>0</v>
      </c>
      <c r="G39" s="542">
        <v>870</v>
      </c>
      <c r="H39" s="542"/>
      <c r="I39" s="544" t="s">
        <v>6106</v>
      </c>
      <c r="J39" s="545">
        <v>888.56</v>
      </c>
      <c r="K39" s="424" t="s">
        <v>26254</v>
      </c>
      <c r="L39" s="424">
        <v>100044238</v>
      </c>
    </row>
    <row r="40" spans="1:12" ht="14.4" customHeight="1">
      <c r="A40" s="538">
        <v>5</v>
      </c>
      <c r="B40" s="539">
        <v>42859</v>
      </c>
      <c r="C40" s="538" t="s">
        <v>1025</v>
      </c>
      <c r="D40" s="538">
        <v>110442</v>
      </c>
      <c r="E40" s="538">
        <v>17</v>
      </c>
      <c r="F40" s="538">
        <v>0</v>
      </c>
      <c r="G40" s="538">
        <v>870</v>
      </c>
      <c r="H40" s="538"/>
      <c r="I40" s="540" t="s">
        <v>6950</v>
      </c>
      <c r="J40" s="541">
        <v>8337</v>
      </c>
      <c r="K40" s="424" t="s">
        <v>26268</v>
      </c>
      <c r="L40" s="424">
        <v>502604332</v>
      </c>
    </row>
    <row r="41" spans="1:12" ht="14.4" customHeight="1">
      <c r="A41" s="542">
        <v>6</v>
      </c>
      <c r="B41" s="543">
        <v>42859</v>
      </c>
      <c r="C41" s="542" t="s">
        <v>1025</v>
      </c>
      <c r="D41" s="542">
        <v>174385</v>
      </c>
      <c r="E41" s="542">
        <v>17</v>
      </c>
      <c r="F41" s="542">
        <v>0</v>
      </c>
      <c r="G41" s="542">
        <v>870</v>
      </c>
      <c r="H41" s="542">
        <v>98281</v>
      </c>
      <c r="I41" s="544" t="s">
        <v>6951</v>
      </c>
      <c r="J41" s="545">
        <v>3914.42</v>
      </c>
      <c r="K41" s="424" t="s">
        <v>26269</v>
      </c>
      <c r="L41" s="424">
        <v>98281</v>
      </c>
    </row>
    <row r="42" spans="1:12" ht="14.4" customHeight="1">
      <c r="A42" s="538">
        <v>7</v>
      </c>
      <c r="B42" s="539">
        <v>42859</v>
      </c>
      <c r="C42" s="538" t="s">
        <v>1025</v>
      </c>
      <c r="D42" s="538">
        <v>192061</v>
      </c>
      <c r="E42" s="538">
        <v>17</v>
      </c>
      <c r="F42" s="538">
        <v>0</v>
      </c>
      <c r="G42" s="538">
        <v>859</v>
      </c>
      <c r="H42" s="538">
        <v>540707</v>
      </c>
      <c r="I42" s="540" t="s">
        <v>6952</v>
      </c>
      <c r="J42" s="541">
        <v>3442.5</v>
      </c>
      <c r="K42" s="718" t="s">
        <v>198</v>
      </c>
      <c r="L42" s="424"/>
    </row>
    <row r="43" spans="1:12" ht="14.4" customHeight="1">
      <c r="A43" s="542">
        <v>8</v>
      </c>
      <c r="B43" s="543">
        <v>42859</v>
      </c>
      <c r="C43" s="542" t="s">
        <v>1025</v>
      </c>
      <c r="D43" s="542">
        <v>222845</v>
      </c>
      <c r="E43" s="542">
        <v>17</v>
      </c>
      <c r="F43" s="542">
        <v>0</v>
      </c>
      <c r="G43" s="542">
        <v>870</v>
      </c>
      <c r="H43" s="542">
        <v>9973274445</v>
      </c>
      <c r="I43" s="544">
        <v>9.9732744452099998E+19</v>
      </c>
      <c r="J43" s="545">
        <v>29390.04</v>
      </c>
      <c r="K43" s="424" t="s">
        <v>26257</v>
      </c>
      <c r="L43" s="424">
        <v>4494</v>
      </c>
    </row>
    <row r="44" spans="1:12" ht="14.4" customHeight="1">
      <c r="A44" s="538">
        <v>9</v>
      </c>
      <c r="B44" s="539">
        <v>42859</v>
      </c>
      <c r="C44" s="538" t="s">
        <v>1025</v>
      </c>
      <c r="D44" s="538">
        <v>251611</v>
      </c>
      <c r="E44" s="538">
        <v>17</v>
      </c>
      <c r="F44" s="538">
        <v>0</v>
      </c>
      <c r="G44" s="538">
        <v>870</v>
      </c>
      <c r="H44" s="538">
        <v>5026471408</v>
      </c>
      <c r="I44" s="540" t="s">
        <v>6953</v>
      </c>
      <c r="J44" s="541">
        <v>19109.8</v>
      </c>
      <c r="K44" s="424" t="s">
        <v>26270</v>
      </c>
      <c r="L44" s="424">
        <v>502647140</v>
      </c>
    </row>
    <row r="45" spans="1:12" ht="14.4" customHeight="1">
      <c r="A45" s="542">
        <v>10</v>
      </c>
      <c r="B45" s="543">
        <v>42859</v>
      </c>
      <c r="C45" s="542" t="s">
        <v>1025</v>
      </c>
      <c r="D45" s="542">
        <v>253388</v>
      </c>
      <c r="E45" s="542">
        <v>17</v>
      </c>
      <c r="F45" s="542">
        <v>0</v>
      </c>
      <c r="G45" s="542">
        <v>859</v>
      </c>
      <c r="H45" s="542">
        <v>5123</v>
      </c>
      <c r="I45" s="544" t="s">
        <v>6954</v>
      </c>
      <c r="J45" s="545">
        <v>18662.13</v>
      </c>
      <c r="K45" s="424" t="s">
        <v>26271</v>
      </c>
      <c r="L45" s="424">
        <v>1392</v>
      </c>
    </row>
    <row r="46" spans="1:12" ht="14.4" customHeight="1">
      <c r="A46" s="538">
        <v>11</v>
      </c>
      <c r="B46" s="539">
        <v>42859</v>
      </c>
      <c r="C46" s="538" t="s">
        <v>1025</v>
      </c>
      <c r="D46" s="538">
        <v>268657</v>
      </c>
      <c r="E46" s="538">
        <v>17</v>
      </c>
      <c r="F46" s="538">
        <v>0</v>
      </c>
      <c r="G46" s="538">
        <v>870</v>
      </c>
      <c r="H46" s="538"/>
      <c r="I46" s="540" t="s">
        <v>6955</v>
      </c>
      <c r="J46" s="541">
        <v>2799</v>
      </c>
      <c r="K46" s="424" t="s">
        <v>26272</v>
      </c>
      <c r="L46" s="424">
        <v>5007624</v>
      </c>
    </row>
    <row r="47" spans="1:12" ht="14.4" customHeight="1">
      <c r="A47" s="542">
        <v>12</v>
      </c>
      <c r="B47" s="543">
        <v>42859</v>
      </c>
      <c r="C47" s="542" t="s">
        <v>1025</v>
      </c>
      <c r="D47" s="542">
        <v>311455</v>
      </c>
      <c r="E47" s="542">
        <v>17</v>
      </c>
      <c r="F47" s="542">
        <v>0</v>
      </c>
      <c r="G47" s="542">
        <v>870</v>
      </c>
      <c r="H47" s="542">
        <v>619959</v>
      </c>
      <c r="I47" s="544">
        <v>619959</v>
      </c>
      <c r="J47" s="545">
        <v>18611.990000000002</v>
      </c>
      <c r="K47" s="718" t="s">
        <v>198</v>
      </c>
      <c r="L47" s="424"/>
    </row>
    <row r="48" spans="1:12" ht="14.4" customHeight="1">
      <c r="A48" s="538">
        <v>13</v>
      </c>
      <c r="B48" s="539">
        <v>42859</v>
      </c>
      <c r="C48" s="538" t="s">
        <v>1025</v>
      </c>
      <c r="D48" s="538">
        <v>370319</v>
      </c>
      <c r="E48" s="538">
        <v>17</v>
      </c>
      <c r="F48" s="538">
        <v>0</v>
      </c>
      <c r="G48" s="538">
        <v>870</v>
      </c>
      <c r="H48" s="538"/>
      <c r="I48" s="540" t="s">
        <v>6956</v>
      </c>
      <c r="J48" s="541">
        <v>13550.64</v>
      </c>
      <c r="K48" s="424" t="s">
        <v>26273</v>
      </c>
      <c r="L48" s="424">
        <v>502633049</v>
      </c>
    </row>
    <row r="49" spans="1:12" ht="14.4" customHeight="1">
      <c r="A49" s="542">
        <v>14</v>
      </c>
      <c r="B49" s="543">
        <v>42859</v>
      </c>
      <c r="C49" s="542" t="s">
        <v>1025</v>
      </c>
      <c r="D49" s="542">
        <v>384106</v>
      </c>
      <c r="E49" s="542">
        <v>17</v>
      </c>
      <c r="F49" s="542">
        <v>0</v>
      </c>
      <c r="G49" s="542">
        <v>859</v>
      </c>
      <c r="H49" s="542">
        <v>1868</v>
      </c>
      <c r="I49" s="544" t="s">
        <v>6957</v>
      </c>
      <c r="J49" s="545">
        <v>395863.68</v>
      </c>
      <c r="K49" s="424" t="s">
        <v>26274</v>
      </c>
      <c r="L49" s="424">
        <v>60190037</v>
      </c>
    </row>
    <row r="50" spans="1:12" ht="14.4" customHeight="1">
      <c r="A50" s="538">
        <v>15</v>
      </c>
      <c r="B50" s="539">
        <v>42859</v>
      </c>
      <c r="C50" s="538" t="s">
        <v>1025</v>
      </c>
      <c r="D50" s="538">
        <v>405604</v>
      </c>
      <c r="E50" s="538">
        <v>17</v>
      </c>
      <c r="F50" s="538">
        <v>0</v>
      </c>
      <c r="G50" s="538">
        <v>859</v>
      </c>
      <c r="H50" s="538">
        <v>20</v>
      </c>
      <c r="I50" s="540" t="s">
        <v>6958</v>
      </c>
      <c r="J50" s="541">
        <v>9662.99</v>
      </c>
      <c r="K50" s="424" t="s">
        <v>26275</v>
      </c>
      <c r="L50" s="424">
        <v>502673585</v>
      </c>
    </row>
    <row r="51" spans="1:12" ht="14.4" customHeight="1">
      <c r="A51" s="542">
        <v>16</v>
      </c>
      <c r="B51" s="543">
        <v>42859</v>
      </c>
      <c r="C51" s="542" t="s">
        <v>1025</v>
      </c>
      <c r="D51" s="542">
        <v>680865</v>
      </c>
      <c r="E51" s="542">
        <v>15</v>
      </c>
      <c r="F51" s="542">
        <v>0</v>
      </c>
      <c r="G51" s="542">
        <v>371</v>
      </c>
      <c r="H51" s="542">
        <v>4049060</v>
      </c>
      <c r="I51" s="544">
        <v>4049060</v>
      </c>
      <c r="J51" s="545">
        <v>939.6</v>
      </c>
      <c r="K51" s="424" t="s">
        <v>26264</v>
      </c>
      <c r="L51" s="424">
        <v>404906</v>
      </c>
    </row>
    <row r="52" spans="1:12" ht="14.4" customHeight="1">
      <c r="A52" s="538">
        <v>17</v>
      </c>
      <c r="B52" s="539">
        <v>42859</v>
      </c>
      <c r="C52" s="538" t="s">
        <v>1025</v>
      </c>
      <c r="D52" s="538">
        <v>680865</v>
      </c>
      <c r="E52" s="538">
        <v>7</v>
      </c>
      <c r="F52" s="538">
        <v>32</v>
      </c>
      <c r="G52" s="538">
        <v>371</v>
      </c>
      <c r="H52" s="538">
        <v>4049060</v>
      </c>
      <c r="I52" s="540">
        <v>939.6</v>
      </c>
      <c r="J52" s="541">
        <v>0</v>
      </c>
    </row>
    <row r="53" spans="1:12" ht="14.4" customHeight="1">
      <c r="A53" s="542">
        <v>1</v>
      </c>
      <c r="B53" s="543">
        <v>42860</v>
      </c>
      <c r="C53" s="542" t="s">
        <v>1751</v>
      </c>
      <c r="D53" s="542">
        <v>2256</v>
      </c>
      <c r="E53" s="542">
        <v>5</v>
      </c>
      <c r="F53" s="542">
        <v>0</v>
      </c>
      <c r="G53" s="542">
        <v>2864</v>
      </c>
      <c r="H53" s="542">
        <v>2292</v>
      </c>
      <c r="I53" s="544" t="s">
        <v>11323</v>
      </c>
      <c r="J53" s="545">
        <v>72</v>
      </c>
      <c r="K53" s="424" t="s">
        <v>26310</v>
      </c>
    </row>
    <row r="54" spans="1:12" ht="14.4" customHeight="1">
      <c r="A54" s="538">
        <v>2</v>
      </c>
      <c r="B54" s="539">
        <v>42860</v>
      </c>
      <c r="C54" s="538" t="s">
        <v>1751</v>
      </c>
      <c r="D54" s="538">
        <v>2256</v>
      </c>
      <c r="E54" s="538">
        <v>5</v>
      </c>
      <c r="F54" s="538">
        <v>0</v>
      </c>
      <c r="G54" s="538">
        <v>2864</v>
      </c>
      <c r="H54" s="538">
        <v>2292</v>
      </c>
      <c r="I54" s="540"/>
      <c r="J54" s="541">
        <v>11.52</v>
      </c>
      <c r="K54" s="424" t="s">
        <v>26310</v>
      </c>
    </row>
    <row r="55" spans="1:12" ht="14.4" customHeight="1">
      <c r="A55" s="542">
        <v>3</v>
      </c>
      <c r="B55" s="543">
        <v>42860</v>
      </c>
      <c r="C55" s="542" t="s">
        <v>1751</v>
      </c>
      <c r="D55" s="542">
        <v>14114</v>
      </c>
      <c r="E55" s="542">
        <v>5</v>
      </c>
      <c r="F55" s="542">
        <v>0</v>
      </c>
      <c r="G55" s="542">
        <v>2864</v>
      </c>
      <c r="H55" s="542">
        <v>14650</v>
      </c>
      <c r="I55" s="544" t="s">
        <v>11324</v>
      </c>
      <c r="J55" s="545">
        <v>72</v>
      </c>
      <c r="K55" s="424" t="s">
        <v>26310</v>
      </c>
    </row>
    <row r="56" spans="1:12" ht="14.4" customHeight="1">
      <c r="A56" s="538">
        <v>4</v>
      </c>
      <c r="B56" s="539">
        <v>42860</v>
      </c>
      <c r="C56" s="538" t="s">
        <v>1751</v>
      </c>
      <c r="D56" s="538">
        <v>14114</v>
      </c>
      <c r="E56" s="538">
        <v>5</v>
      </c>
      <c r="F56" s="538">
        <v>0</v>
      </c>
      <c r="G56" s="538">
        <v>2864</v>
      </c>
      <c r="H56" s="538">
        <v>14650</v>
      </c>
      <c r="I56" s="540"/>
      <c r="J56" s="541">
        <v>11.52</v>
      </c>
      <c r="K56" s="424" t="s">
        <v>26310</v>
      </c>
    </row>
    <row r="57" spans="1:12" ht="14.4" customHeight="1">
      <c r="A57" s="542">
        <v>5</v>
      </c>
      <c r="B57" s="543">
        <v>42860</v>
      </c>
      <c r="C57" s="542" t="s">
        <v>1751</v>
      </c>
      <c r="D57" s="542">
        <v>370224</v>
      </c>
      <c r="E57" s="542">
        <v>51</v>
      </c>
      <c r="F57" s="542">
        <v>5</v>
      </c>
      <c r="G57" s="542">
        <v>870</v>
      </c>
      <c r="H57" s="542">
        <v>50517</v>
      </c>
      <c r="I57" s="544" t="s">
        <v>6947</v>
      </c>
      <c r="J57" s="545">
        <v>4945000</v>
      </c>
      <c r="K57" s="424" t="s">
        <v>26310</v>
      </c>
    </row>
    <row r="58" spans="1:12" ht="14.4" customHeight="1">
      <c r="A58" s="538">
        <v>6</v>
      </c>
      <c r="B58" s="539">
        <v>42860</v>
      </c>
      <c r="C58" s="538" t="s">
        <v>1751</v>
      </c>
      <c r="D58" s="538">
        <v>691564</v>
      </c>
      <c r="E58" s="538">
        <v>3</v>
      </c>
      <c r="F58" s="538">
        <v>0</v>
      </c>
      <c r="G58" s="538">
        <v>208</v>
      </c>
      <c r="H58" s="538">
        <v>6554</v>
      </c>
      <c r="I58" s="540"/>
      <c r="J58" s="541">
        <v>25758.5</v>
      </c>
      <c r="K58" s="424" t="s">
        <v>26310</v>
      </c>
    </row>
    <row r="59" spans="1:12" ht="14.4" customHeight="1">
      <c r="A59" s="542">
        <v>7</v>
      </c>
      <c r="B59" s="543">
        <v>42860</v>
      </c>
      <c r="C59" s="542" t="s">
        <v>1751</v>
      </c>
      <c r="D59" s="542">
        <v>691703</v>
      </c>
      <c r="E59" s="542">
        <v>3</v>
      </c>
      <c r="F59" s="542">
        <v>0</v>
      </c>
      <c r="G59" s="542">
        <v>208</v>
      </c>
      <c r="H59" s="542">
        <v>6555</v>
      </c>
      <c r="I59" s="544"/>
      <c r="J59" s="545">
        <v>22355</v>
      </c>
      <c r="K59" s="424" t="s">
        <v>26310</v>
      </c>
    </row>
    <row r="60" spans="1:12" ht="14.4" customHeight="1">
      <c r="A60" s="538">
        <v>8</v>
      </c>
      <c r="B60" s="539">
        <v>42860</v>
      </c>
      <c r="C60" s="538" t="s">
        <v>1025</v>
      </c>
      <c r="D60" s="538">
        <v>88837</v>
      </c>
      <c r="E60" s="538">
        <v>17</v>
      </c>
      <c r="F60" s="538">
        <v>0</v>
      </c>
      <c r="G60" s="538">
        <v>870</v>
      </c>
      <c r="H60" s="538">
        <v>505201</v>
      </c>
      <c r="I60" s="540" t="s">
        <v>11325</v>
      </c>
      <c r="J60" s="541">
        <v>275000</v>
      </c>
      <c r="K60" s="424" t="s">
        <v>26310</v>
      </c>
    </row>
    <row r="61" spans="1:12" ht="14.4" customHeight="1">
      <c r="A61" s="542">
        <v>9</v>
      </c>
      <c r="B61" s="543">
        <v>42860</v>
      </c>
      <c r="C61" s="542" t="s">
        <v>1025</v>
      </c>
      <c r="D61" s="542">
        <v>162888</v>
      </c>
      <c r="E61" s="542">
        <v>11</v>
      </c>
      <c r="F61" s="542">
        <v>3</v>
      </c>
      <c r="G61" s="542">
        <v>4428</v>
      </c>
      <c r="H61" s="542"/>
      <c r="I61" s="544"/>
      <c r="J61" s="545">
        <v>87846.5</v>
      </c>
      <c r="K61" s="424" t="s">
        <v>26276</v>
      </c>
      <c r="L61" s="424">
        <v>502345657</v>
      </c>
    </row>
    <row r="62" spans="1:12" ht="14.4" customHeight="1">
      <c r="A62" s="538">
        <v>10</v>
      </c>
      <c r="B62" s="539">
        <v>42860</v>
      </c>
      <c r="C62" s="538" t="s">
        <v>1025</v>
      </c>
      <c r="D62" s="538">
        <v>162888</v>
      </c>
      <c r="E62" s="538">
        <v>7</v>
      </c>
      <c r="F62" s="538">
        <v>32</v>
      </c>
      <c r="G62" s="538">
        <v>4428</v>
      </c>
      <c r="H62" s="538"/>
      <c r="I62" s="540">
        <v>87846.5</v>
      </c>
      <c r="J62" s="541">
        <v>0</v>
      </c>
    </row>
    <row r="63" spans="1:12" ht="14.4" customHeight="1">
      <c r="A63" s="542">
        <v>11</v>
      </c>
      <c r="B63" s="543">
        <v>42860</v>
      </c>
      <c r="C63" s="542" t="s">
        <v>1025</v>
      </c>
      <c r="D63" s="542">
        <v>190245</v>
      </c>
      <c r="E63" s="542">
        <v>17</v>
      </c>
      <c r="F63" s="542">
        <v>0</v>
      </c>
      <c r="G63" s="542">
        <v>870</v>
      </c>
      <c r="H63" s="542">
        <v>6040237</v>
      </c>
      <c r="I63" s="544">
        <v>60402377</v>
      </c>
      <c r="J63" s="545">
        <v>6559.2</v>
      </c>
      <c r="K63" s="424" t="s">
        <v>26277</v>
      </c>
      <c r="L63" s="424">
        <v>60402377</v>
      </c>
    </row>
    <row r="64" spans="1:12" ht="14.4" customHeight="1">
      <c r="A64" s="538">
        <v>12</v>
      </c>
      <c r="B64" s="539">
        <v>42860</v>
      </c>
      <c r="C64" s="538" t="s">
        <v>1025</v>
      </c>
      <c r="D64" s="538">
        <v>197222</v>
      </c>
      <c r="E64" s="538">
        <v>17</v>
      </c>
      <c r="F64" s="538">
        <v>0</v>
      </c>
      <c r="G64" s="538">
        <v>870</v>
      </c>
      <c r="H64" s="538"/>
      <c r="I64" s="540" t="s">
        <v>11326</v>
      </c>
      <c r="J64" s="541">
        <v>2642.4</v>
      </c>
      <c r="K64" s="424" t="s">
        <v>26278</v>
      </c>
      <c r="L64" s="424">
        <v>94527</v>
      </c>
    </row>
    <row r="65" spans="1:12" ht="14.4" customHeight="1">
      <c r="A65" s="542">
        <v>13</v>
      </c>
      <c r="B65" s="543">
        <v>42860</v>
      </c>
      <c r="C65" s="542" t="s">
        <v>1025</v>
      </c>
      <c r="D65" s="542">
        <v>219422</v>
      </c>
      <c r="E65" s="542">
        <v>17</v>
      </c>
      <c r="F65" s="542">
        <v>0</v>
      </c>
      <c r="G65" s="542">
        <v>870</v>
      </c>
      <c r="H65" s="542">
        <v>2615568</v>
      </c>
      <c r="I65" s="544" t="s">
        <v>11327</v>
      </c>
      <c r="J65" s="545">
        <v>6480</v>
      </c>
      <c r="K65" s="424" t="s">
        <v>26279</v>
      </c>
      <c r="L65" s="424">
        <v>502615568</v>
      </c>
    </row>
    <row r="66" spans="1:12" ht="14.4" customHeight="1">
      <c r="A66" s="538">
        <v>14</v>
      </c>
      <c r="B66" s="539">
        <v>42860</v>
      </c>
      <c r="C66" s="538" t="s">
        <v>1025</v>
      </c>
      <c r="D66" s="538">
        <v>263842</v>
      </c>
      <c r="E66" s="538">
        <v>17</v>
      </c>
      <c r="F66" s="538">
        <v>0</v>
      </c>
      <c r="G66" s="538">
        <v>870</v>
      </c>
      <c r="H66" s="538"/>
      <c r="I66" s="540" t="s">
        <v>11328</v>
      </c>
      <c r="J66" s="541">
        <v>3329.15</v>
      </c>
      <c r="K66" s="424" t="s">
        <v>26280</v>
      </c>
      <c r="L66" s="424">
        <v>502677738</v>
      </c>
    </row>
    <row r="67" spans="1:12" ht="14.4" customHeight="1">
      <c r="A67" s="542">
        <v>15</v>
      </c>
      <c r="B67" s="543">
        <v>42860</v>
      </c>
      <c r="C67" s="542" t="s">
        <v>1025</v>
      </c>
      <c r="D67" s="542">
        <v>268373</v>
      </c>
      <c r="E67" s="542">
        <v>17</v>
      </c>
      <c r="F67" s="542">
        <v>0</v>
      </c>
      <c r="G67" s="542">
        <v>870</v>
      </c>
      <c r="H67" s="542">
        <v>50517</v>
      </c>
      <c r="I67" s="544" t="s">
        <v>11329</v>
      </c>
      <c r="J67" s="545">
        <v>2532.86</v>
      </c>
      <c r="K67" s="424" t="s">
        <v>11329</v>
      </c>
      <c r="L67" s="424">
        <v>502705437</v>
      </c>
    </row>
    <row r="68" spans="1:12" ht="14.4" customHeight="1">
      <c r="A68" s="538">
        <v>16</v>
      </c>
      <c r="B68" s="539">
        <v>42860</v>
      </c>
      <c r="C68" s="538" t="s">
        <v>1025</v>
      </c>
      <c r="D68" s="538">
        <v>280395</v>
      </c>
      <c r="E68" s="538">
        <v>17</v>
      </c>
      <c r="F68" s="538">
        <v>0</v>
      </c>
      <c r="G68" s="538">
        <v>870</v>
      </c>
      <c r="H68" s="538">
        <v>1650695409</v>
      </c>
      <c r="I68" s="540" t="s">
        <v>11330</v>
      </c>
      <c r="J68" s="541">
        <v>1867.32</v>
      </c>
      <c r="K68" s="424" t="s">
        <v>26281</v>
      </c>
      <c r="L68" s="424">
        <v>502665135</v>
      </c>
    </row>
    <row r="69" spans="1:12" ht="14.4" customHeight="1">
      <c r="A69" s="542">
        <v>17</v>
      </c>
      <c r="B69" s="543">
        <v>42860</v>
      </c>
      <c r="C69" s="542" t="s">
        <v>1025</v>
      </c>
      <c r="D69" s="542">
        <v>307424</v>
      </c>
      <c r="E69" s="542">
        <v>13</v>
      </c>
      <c r="F69" s="542">
        <v>0</v>
      </c>
      <c r="G69" s="542">
        <v>6593</v>
      </c>
      <c r="H69" s="542"/>
      <c r="I69" s="544"/>
      <c r="J69" s="545">
        <v>12956</v>
      </c>
      <c r="K69" s="718" t="s">
        <v>198</v>
      </c>
      <c r="L69" s="424"/>
    </row>
    <row r="70" spans="1:12" ht="14.4" customHeight="1">
      <c r="A70" s="538">
        <v>18</v>
      </c>
      <c r="B70" s="539">
        <v>42860</v>
      </c>
      <c r="C70" s="538" t="s">
        <v>1025</v>
      </c>
      <c r="D70" s="538">
        <v>337053</v>
      </c>
      <c r="E70" s="538">
        <v>17</v>
      </c>
      <c r="F70" s="538">
        <v>0</v>
      </c>
      <c r="G70" s="538">
        <v>870</v>
      </c>
      <c r="H70" s="538">
        <v>1779</v>
      </c>
      <c r="I70" s="540" t="s">
        <v>11331</v>
      </c>
      <c r="J70" s="541">
        <v>5797.3</v>
      </c>
      <c r="K70" s="424" t="s">
        <v>26282</v>
      </c>
      <c r="L70" s="424">
        <v>502731238</v>
      </c>
    </row>
    <row r="71" spans="1:12" ht="14.4" customHeight="1">
      <c r="A71" s="542">
        <v>19</v>
      </c>
      <c r="B71" s="543">
        <v>42860</v>
      </c>
      <c r="C71" s="542" t="s">
        <v>1025</v>
      </c>
      <c r="D71" s="542">
        <v>346263</v>
      </c>
      <c r="E71" s="542">
        <v>17</v>
      </c>
      <c r="F71" s="542">
        <v>0</v>
      </c>
      <c r="G71" s="542">
        <v>870</v>
      </c>
      <c r="H71" s="542">
        <v>5052017</v>
      </c>
      <c r="I71" s="544">
        <v>7044000</v>
      </c>
      <c r="J71" s="545">
        <v>6006.24</v>
      </c>
      <c r="K71" s="718" t="s">
        <v>198</v>
      </c>
      <c r="L71" s="424"/>
    </row>
    <row r="72" spans="1:12" ht="14.4" customHeight="1">
      <c r="A72" s="538">
        <v>20</v>
      </c>
      <c r="B72" s="539">
        <v>42860</v>
      </c>
      <c r="C72" s="538" t="s">
        <v>1025</v>
      </c>
      <c r="D72" s="538">
        <v>366652</v>
      </c>
      <c r="E72" s="538">
        <v>17</v>
      </c>
      <c r="F72" s="538">
        <v>0</v>
      </c>
      <c r="G72" s="538">
        <v>870</v>
      </c>
      <c r="H72" s="538">
        <v>505201</v>
      </c>
      <c r="I72" s="540" t="s">
        <v>11332</v>
      </c>
      <c r="J72" s="541">
        <v>2105000</v>
      </c>
      <c r="K72" s="424" t="s">
        <v>26310</v>
      </c>
      <c r="L72" s="424"/>
    </row>
    <row r="73" spans="1:12" ht="14.4" customHeight="1">
      <c r="A73" s="542">
        <v>21</v>
      </c>
      <c r="B73" s="543">
        <v>42860</v>
      </c>
      <c r="C73" s="542" t="s">
        <v>1025</v>
      </c>
      <c r="D73" s="542">
        <v>399986</v>
      </c>
      <c r="E73" s="542">
        <v>17</v>
      </c>
      <c r="F73" s="542">
        <v>0</v>
      </c>
      <c r="G73" s="542">
        <v>870</v>
      </c>
      <c r="H73" s="542"/>
      <c r="I73" s="544" t="s">
        <v>6106</v>
      </c>
      <c r="J73" s="545">
        <v>1055.5999999999999</v>
      </c>
      <c r="K73" s="424" t="s">
        <v>26254</v>
      </c>
      <c r="L73" s="424">
        <v>100044238</v>
      </c>
    </row>
    <row r="74" spans="1:12" ht="14.4" customHeight="1">
      <c r="A74" s="538">
        <v>22</v>
      </c>
      <c r="B74" s="539">
        <v>42860</v>
      </c>
      <c r="C74" s="538" t="s">
        <v>1025</v>
      </c>
      <c r="D74" s="538">
        <v>400450</v>
      </c>
      <c r="E74" s="538">
        <v>17</v>
      </c>
      <c r="F74" s="538">
        <v>0</v>
      </c>
      <c r="G74" s="538">
        <v>870</v>
      </c>
      <c r="H74" s="538"/>
      <c r="I74" s="540" t="s">
        <v>6106</v>
      </c>
      <c r="J74" s="541">
        <v>812</v>
      </c>
      <c r="K74" s="424" t="s">
        <v>26254</v>
      </c>
      <c r="L74" s="424">
        <v>100044238</v>
      </c>
    </row>
    <row r="75" spans="1:12" ht="14.4" customHeight="1">
      <c r="A75" s="542">
        <v>23</v>
      </c>
      <c r="B75" s="543">
        <v>42860</v>
      </c>
      <c r="C75" s="542" t="s">
        <v>1025</v>
      </c>
      <c r="D75" s="542">
        <v>400633</v>
      </c>
      <c r="E75" s="542">
        <v>17</v>
      </c>
      <c r="F75" s="542">
        <v>0</v>
      </c>
      <c r="G75" s="542">
        <v>870</v>
      </c>
      <c r="H75" s="542"/>
      <c r="I75" s="544" t="s">
        <v>6106</v>
      </c>
      <c r="J75" s="545">
        <v>874.4</v>
      </c>
      <c r="K75" s="424" t="s">
        <v>26254</v>
      </c>
      <c r="L75" s="424">
        <v>100044238</v>
      </c>
    </row>
    <row r="76" spans="1:12" ht="14.4" customHeight="1">
      <c r="A76" s="538">
        <v>24</v>
      </c>
      <c r="B76" s="539">
        <v>42860</v>
      </c>
      <c r="C76" s="538" t="s">
        <v>1025</v>
      </c>
      <c r="D76" s="538">
        <v>402988</v>
      </c>
      <c r="E76" s="538">
        <v>17</v>
      </c>
      <c r="F76" s="538">
        <v>0</v>
      </c>
      <c r="G76" s="538">
        <v>870</v>
      </c>
      <c r="H76" s="538"/>
      <c r="I76" s="540" t="s">
        <v>6106</v>
      </c>
      <c r="J76" s="541">
        <v>2681</v>
      </c>
      <c r="K76" s="424" t="s">
        <v>26254</v>
      </c>
      <c r="L76" s="424">
        <v>100044238</v>
      </c>
    </row>
    <row r="77" spans="1:12" ht="14.4" customHeight="1">
      <c r="A77" s="542">
        <v>25</v>
      </c>
      <c r="B77" s="543">
        <v>42860</v>
      </c>
      <c r="C77" s="542" t="s">
        <v>1025</v>
      </c>
      <c r="D77" s="542">
        <v>454988</v>
      </c>
      <c r="E77" s="542">
        <v>17</v>
      </c>
      <c r="F77" s="542">
        <v>0</v>
      </c>
      <c r="G77" s="542">
        <v>859</v>
      </c>
      <c r="H77" s="542">
        <v>4372245</v>
      </c>
      <c r="I77" s="544" t="s">
        <v>11333</v>
      </c>
      <c r="J77" s="545">
        <v>851607.15</v>
      </c>
      <c r="K77" s="424" t="s">
        <v>26283</v>
      </c>
      <c r="L77" s="424">
        <v>2000639</v>
      </c>
    </row>
    <row r="78" spans="1:12" ht="14.4" customHeight="1">
      <c r="A78" s="538">
        <v>26</v>
      </c>
      <c r="B78" s="539">
        <v>42860</v>
      </c>
      <c r="C78" s="538" t="s">
        <v>1025</v>
      </c>
      <c r="D78" s="538">
        <v>538995</v>
      </c>
      <c r="E78" s="538">
        <v>17</v>
      </c>
      <c r="F78" s="538">
        <v>0</v>
      </c>
      <c r="G78" s="538">
        <v>859</v>
      </c>
      <c r="H78" s="538">
        <v>6305300</v>
      </c>
      <c r="I78" s="540" t="s">
        <v>11334</v>
      </c>
      <c r="J78" s="541">
        <v>502.2</v>
      </c>
      <c r="K78" s="424" t="s">
        <v>26284</v>
      </c>
      <c r="L78" s="424">
        <v>502736169</v>
      </c>
    </row>
    <row r="79" spans="1:12" ht="14.4" customHeight="1">
      <c r="A79" s="542">
        <v>27</v>
      </c>
      <c r="B79" s="543">
        <v>42860</v>
      </c>
      <c r="C79" s="542" t="s">
        <v>1025</v>
      </c>
      <c r="D79" s="542">
        <v>593676</v>
      </c>
      <c r="E79" s="542">
        <v>17</v>
      </c>
      <c r="F79" s="542">
        <v>0</v>
      </c>
      <c r="G79" s="542">
        <v>859</v>
      </c>
      <c r="H79" s="542">
        <v>505178</v>
      </c>
      <c r="I79" s="544" t="s">
        <v>11335</v>
      </c>
      <c r="J79" s="545">
        <v>14085.56</v>
      </c>
      <c r="K79" s="424" t="s">
        <v>26285</v>
      </c>
      <c r="L79" s="424">
        <v>171611</v>
      </c>
    </row>
    <row r="80" spans="1:12" ht="14.4" customHeight="1">
      <c r="A80" s="538">
        <v>28</v>
      </c>
      <c r="B80" s="539">
        <v>42860</v>
      </c>
      <c r="C80" s="538" t="s">
        <v>1025</v>
      </c>
      <c r="D80" s="538">
        <v>682325</v>
      </c>
      <c r="E80" s="538">
        <v>15</v>
      </c>
      <c r="F80" s="538">
        <v>0</v>
      </c>
      <c r="G80" s="538">
        <v>371</v>
      </c>
      <c r="H80" s="538">
        <v>5026545714</v>
      </c>
      <c r="I80" s="540">
        <v>5026545714</v>
      </c>
      <c r="J80" s="541">
        <v>4276.8</v>
      </c>
      <c r="K80" s="424" t="s">
        <v>26286</v>
      </c>
      <c r="L80" s="424">
        <v>5026545714</v>
      </c>
    </row>
    <row r="81" spans="1:12" ht="14.4" customHeight="1">
      <c r="A81" s="542">
        <v>29</v>
      </c>
      <c r="B81" s="543">
        <v>42860</v>
      </c>
      <c r="C81" s="542" t="s">
        <v>1025</v>
      </c>
      <c r="D81" s="542">
        <v>682325</v>
      </c>
      <c r="E81" s="542">
        <v>7</v>
      </c>
      <c r="F81" s="542">
        <v>32</v>
      </c>
      <c r="G81" s="542">
        <v>371</v>
      </c>
      <c r="H81" s="542">
        <v>5026545714</v>
      </c>
      <c r="I81" s="544">
        <v>4276.8</v>
      </c>
      <c r="J81" s="545">
        <v>0</v>
      </c>
    </row>
    <row r="82" spans="1:12" ht="14.4" customHeight="1">
      <c r="A82" s="538">
        <v>30</v>
      </c>
      <c r="B82" s="539">
        <v>42860</v>
      </c>
      <c r="C82" s="538" t="s">
        <v>1025</v>
      </c>
      <c r="D82" s="538">
        <v>696439</v>
      </c>
      <c r="E82" s="538">
        <v>17</v>
      </c>
      <c r="F82" s="538">
        <v>0</v>
      </c>
      <c r="G82" s="538">
        <v>859</v>
      </c>
      <c r="H82" s="538">
        <v>8615</v>
      </c>
      <c r="I82" s="540">
        <v>502691723</v>
      </c>
      <c r="J82" s="541">
        <v>3815.7</v>
      </c>
      <c r="K82" s="424" t="s">
        <v>26287</v>
      </c>
      <c r="L82" s="424">
        <v>502691723</v>
      </c>
    </row>
    <row r="83" spans="1:12" ht="14.4" customHeight="1">
      <c r="A83" s="538">
        <v>1</v>
      </c>
      <c r="B83" s="539">
        <v>42863</v>
      </c>
      <c r="C83" s="538" t="s">
        <v>1751</v>
      </c>
      <c r="D83" s="538">
        <v>174906</v>
      </c>
      <c r="E83" s="538">
        <v>1</v>
      </c>
      <c r="F83" s="538">
        <v>0</v>
      </c>
      <c r="G83" s="538">
        <v>278</v>
      </c>
      <c r="H83" s="538">
        <v>6553</v>
      </c>
      <c r="I83" s="540"/>
      <c r="J83" s="541">
        <v>1698</v>
      </c>
      <c r="K83" s="424" t="s">
        <v>26310</v>
      </c>
    </row>
    <row r="84" spans="1:12" ht="14.4" customHeight="1">
      <c r="A84" s="542">
        <v>2</v>
      </c>
      <c r="B84" s="543">
        <v>42863</v>
      </c>
      <c r="C84" s="542" t="s">
        <v>1025</v>
      </c>
      <c r="D84" s="542">
        <v>12613</v>
      </c>
      <c r="E84" s="542">
        <v>17</v>
      </c>
      <c r="F84" s="542">
        <v>0</v>
      </c>
      <c r="G84" s="542">
        <v>870</v>
      </c>
      <c r="H84" s="542">
        <v>5787114</v>
      </c>
      <c r="I84" s="544" t="s">
        <v>17629</v>
      </c>
      <c r="J84" s="545">
        <v>5913</v>
      </c>
      <c r="K84" s="424" t="s">
        <v>26245</v>
      </c>
      <c r="L84" s="424">
        <v>502732192</v>
      </c>
    </row>
    <row r="85" spans="1:12" ht="14.4" customHeight="1">
      <c r="A85" s="538">
        <v>3</v>
      </c>
      <c r="B85" s="539">
        <v>42863</v>
      </c>
      <c r="C85" s="538" t="s">
        <v>1025</v>
      </c>
      <c r="D85" s="538">
        <v>98533</v>
      </c>
      <c r="E85" s="538">
        <v>17</v>
      </c>
      <c r="F85" s="538">
        <v>0</v>
      </c>
      <c r="G85" s="538">
        <v>870</v>
      </c>
      <c r="H85" s="538">
        <v>231810005</v>
      </c>
      <c r="I85" s="540" t="s">
        <v>17630</v>
      </c>
      <c r="J85" s="541">
        <v>6558.44</v>
      </c>
      <c r="K85" s="424" t="s">
        <v>26288</v>
      </c>
      <c r="L85" s="424">
        <v>502635579</v>
      </c>
    </row>
    <row r="86" spans="1:12" ht="14.4" customHeight="1">
      <c r="A86" s="542">
        <v>4</v>
      </c>
      <c r="B86" s="543">
        <v>42863</v>
      </c>
      <c r="C86" s="542" t="s">
        <v>1025</v>
      </c>
      <c r="D86" s="542">
        <v>98853</v>
      </c>
      <c r="E86" s="542">
        <v>17</v>
      </c>
      <c r="F86" s="542">
        <v>0</v>
      </c>
      <c r="G86" s="542">
        <v>870</v>
      </c>
      <c r="H86" s="542">
        <v>230005001</v>
      </c>
      <c r="I86" s="544" t="s">
        <v>1034</v>
      </c>
      <c r="J86" s="545">
        <v>271323.57</v>
      </c>
      <c r="K86" s="424" t="s">
        <v>26252</v>
      </c>
      <c r="L86" s="424">
        <v>100058133</v>
      </c>
    </row>
    <row r="87" spans="1:12" ht="14.4" customHeight="1">
      <c r="A87" s="538">
        <v>5</v>
      </c>
      <c r="B87" s="539">
        <v>42863</v>
      </c>
      <c r="C87" s="538" t="s">
        <v>1025</v>
      </c>
      <c r="D87" s="538">
        <v>225750</v>
      </c>
      <c r="E87" s="538">
        <v>17</v>
      </c>
      <c r="F87" s="538">
        <v>0</v>
      </c>
      <c r="G87" s="538">
        <v>870</v>
      </c>
      <c r="H87" s="538">
        <v>9009019</v>
      </c>
      <c r="I87" s="540" t="s">
        <v>17631</v>
      </c>
      <c r="J87" s="541">
        <v>3548.45</v>
      </c>
      <c r="K87" s="424" t="s">
        <v>26289</v>
      </c>
      <c r="L87" s="424">
        <v>113353</v>
      </c>
    </row>
    <row r="88" spans="1:12" ht="14.4" customHeight="1">
      <c r="A88" s="542">
        <v>6</v>
      </c>
      <c r="B88" s="543">
        <v>42863</v>
      </c>
      <c r="C88" s="542" t="s">
        <v>1025</v>
      </c>
      <c r="D88" s="542">
        <v>244498</v>
      </c>
      <c r="E88" s="542">
        <v>17</v>
      </c>
      <c r="F88" s="542">
        <v>0</v>
      </c>
      <c r="G88" s="542">
        <v>859</v>
      </c>
      <c r="H88" s="542">
        <v>1</v>
      </c>
      <c r="I88" s="544" t="s">
        <v>17632</v>
      </c>
      <c r="J88" s="545">
        <v>8917.65</v>
      </c>
      <c r="K88" s="424" t="s">
        <v>26290</v>
      </c>
      <c r="L88" s="424">
        <v>174513</v>
      </c>
    </row>
    <row r="89" spans="1:12" ht="14.4" customHeight="1">
      <c r="A89" s="538">
        <v>7</v>
      </c>
      <c r="B89" s="539">
        <v>42863</v>
      </c>
      <c r="C89" s="538" t="s">
        <v>1025</v>
      </c>
      <c r="D89" s="538">
        <v>252048</v>
      </c>
      <c r="E89" s="538">
        <v>17</v>
      </c>
      <c r="F89" s="538">
        <v>0</v>
      </c>
      <c r="G89" s="538">
        <v>870</v>
      </c>
      <c r="H89" s="538">
        <v>80517</v>
      </c>
      <c r="I89" s="540" t="s">
        <v>17633</v>
      </c>
      <c r="J89" s="541">
        <v>6304.36</v>
      </c>
      <c r="K89" s="424" t="s">
        <v>26291</v>
      </c>
      <c r="L89" s="424">
        <v>502264693</v>
      </c>
    </row>
    <row r="90" spans="1:12" ht="14.4" customHeight="1">
      <c r="A90" s="542">
        <v>8</v>
      </c>
      <c r="B90" s="543">
        <v>42863</v>
      </c>
      <c r="C90" s="542" t="s">
        <v>1025</v>
      </c>
      <c r="D90" s="542">
        <v>274640</v>
      </c>
      <c r="E90" s="542">
        <v>17</v>
      </c>
      <c r="F90" s="542">
        <v>0</v>
      </c>
      <c r="G90" s="542">
        <v>859</v>
      </c>
      <c r="H90" s="542">
        <v>1234</v>
      </c>
      <c r="I90" s="544" t="s">
        <v>17634</v>
      </c>
      <c r="J90" s="545">
        <v>3685.5</v>
      </c>
      <c r="K90" s="424" t="s">
        <v>26292</v>
      </c>
      <c r="L90" s="424">
        <v>502326927</v>
      </c>
    </row>
    <row r="91" spans="1:12" ht="14.4" customHeight="1">
      <c r="A91" s="538">
        <v>9</v>
      </c>
      <c r="B91" s="539">
        <v>42863</v>
      </c>
      <c r="C91" s="538" t="s">
        <v>1025</v>
      </c>
      <c r="D91" s="538">
        <v>284395</v>
      </c>
      <c r="E91" s="538">
        <v>17</v>
      </c>
      <c r="F91" s="538">
        <v>0</v>
      </c>
      <c r="G91" s="538">
        <v>870</v>
      </c>
      <c r="H91" s="538"/>
      <c r="I91" s="540" t="s">
        <v>17635</v>
      </c>
      <c r="J91" s="541">
        <v>1134</v>
      </c>
      <c r="K91" s="424" t="s">
        <v>17635</v>
      </c>
      <c r="L91" s="424">
        <v>502680517</v>
      </c>
    </row>
    <row r="92" spans="1:12" ht="14.4" customHeight="1">
      <c r="A92" s="542">
        <v>10</v>
      </c>
      <c r="B92" s="543">
        <v>42863</v>
      </c>
      <c r="C92" s="542" t="s">
        <v>1025</v>
      </c>
      <c r="D92" s="542">
        <v>290397</v>
      </c>
      <c r="E92" s="542">
        <v>17</v>
      </c>
      <c r="F92" s="542">
        <v>0</v>
      </c>
      <c r="G92" s="542">
        <v>870</v>
      </c>
      <c r="H92" s="542"/>
      <c r="I92" s="544" t="s">
        <v>6106</v>
      </c>
      <c r="J92" s="545">
        <v>3447</v>
      </c>
      <c r="K92" s="424" t="s">
        <v>26254</v>
      </c>
      <c r="L92" s="424">
        <v>100044238</v>
      </c>
    </row>
    <row r="93" spans="1:12" ht="14.4" customHeight="1">
      <c r="A93" s="538">
        <v>11</v>
      </c>
      <c r="B93" s="539">
        <v>42863</v>
      </c>
      <c r="C93" s="538" t="s">
        <v>1025</v>
      </c>
      <c r="D93" s="538">
        <v>294158</v>
      </c>
      <c r="E93" s="538">
        <v>15</v>
      </c>
      <c r="F93" s="538">
        <v>0</v>
      </c>
      <c r="G93" s="538">
        <v>6545</v>
      </c>
      <c r="H93" s="538"/>
      <c r="I93" s="540" t="s">
        <v>17636</v>
      </c>
      <c r="J93" s="541">
        <v>88090</v>
      </c>
      <c r="K93" s="424" t="s">
        <v>17636</v>
      </c>
      <c r="L93" s="424">
        <v>502646899</v>
      </c>
    </row>
    <row r="94" spans="1:12" ht="14.4" customHeight="1">
      <c r="A94" s="542">
        <v>12</v>
      </c>
      <c r="B94" s="543">
        <v>42863</v>
      </c>
      <c r="C94" s="542" t="s">
        <v>1025</v>
      </c>
      <c r="D94" s="542">
        <v>294158</v>
      </c>
      <c r="E94" s="542">
        <v>7</v>
      </c>
      <c r="F94" s="542">
        <v>31</v>
      </c>
      <c r="G94" s="542">
        <v>6545</v>
      </c>
      <c r="H94" s="542"/>
      <c r="I94" s="544">
        <v>88090</v>
      </c>
      <c r="J94" s="545">
        <v>0</v>
      </c>
    </row>
    <row r="95" spans="1:12" ht="14.4" customHeight="1">
      <c r="A95" s="538">
        <v>13</v>
      </c>
      <c r="B95" s="539">
        <v>42863</v>
      </c>
      <c r="C95" s="538" t="s">
        <v>1025</v>
      </c>
      <c r="D95" s="538">
        <v>300658</v>
      </c>
      <c r="E95" s="538">
        <v>17</v>
      </c>
      <c r="F95" s="538">
        <v>0</v>
      </c>
      <c r="G95" s="538">
        <v>859</v>
      </c>
      <c r="H95" s="538">
        <v>25</v>
      </c>
      <c r="I95" s="540" t="s">
        <v>1028</v>
      </c>
      <c r="J95" s="541">
        <v>9080.1</v>
      </c>
      <c r="K95" s="424" t="s">
        <v>26246</v>
      </c>
      <c r="L95" s="424">
        <v>502727075</v>
      </c>
    </row>
    <row r="96" spans="1:12" ht="14.4" customHeight="1">
      <c r="A96" s="542">
        <v>14</v>
      </c>
      <c r="B96" s="543">
        <v>42863</v>
      </c>
      <c r="C96" s="542" t="s">
        <v>1025</v>
      </c>
      <c r="D96" s="542">
        <v>335534</v>
      </c>
      <c r="E96" s="542">
        <v>17</v>
      </c>
      <c r="F96" s="542">
        <v>0</v>
      </c>
      <c r="G96" s="542">
        <v>870</v>
      </c>
      <c r="H96" s="542">
        <v>502685189</v>
      </c>
      <c r="I96" s="544" t="s">
        <v>17637</v>
      </c>
      <c r="J96" s="545">
        <v>4218.6000000000004</v>
      </c>
      <c r="K96" s="424" t="s">
        <v>26293</v>
      </c>
      <c r="L96" s="424">
        <v>502685189</v>
      </c>
    </row>
    <row r="97" spans="1:12" ht="14.4" customHeight="1">
      <c r="A97" s="538">
        <v>15</v>
      </c>
      <c r="B97" s="539">
        <v>42863</v>
      </c>
      <c r="C97" s="538" t="s">
        <v>1025</v>
      </c>
      <c r="D97" s="538">
        <v>364679</v>
      </c>
      <c r="E97" s="538">
        <v>11</v>
      </c>
      <c r="F97" s="538">
        <v>0</v>
      </c>
      <c r="G97" s="538">
        <v>227</v>
      </c>
      <c r="H97" s="538"/>
      <c r="I97" s="540"/>
      <c r="J97" s="541">
        <v>3102.3</v>
      </c>
      <c r="K97" s="424" t="s">
        <v>26294</v>
      </c>
      <c r="L97" s="424">
        <v>502352124</v>
      </c>
    </row>
    <row r="98" spans="1:12" ht="14.4" customHeight="1">
      <c r="A98" s="542">
        <v>16</v>
      </c>
      <c r="B98" s="543">
        <v>42863</v>
      </c>
      <c r="C98" s="542" t="s">
        <v>1025</v>
      </c>
      <c r="D98" s="542">
        <v>364754</v>
      </c>
      <c r="E98" s="542">
        <v>11</v>
      </c>
      <c r="F98" s="542">
        <v>0</v>
      </c>
      <c r="G98" s="542">
        <v>227</v>
      </c>
      <c r="H98" s="542"/>
      <c r="I98" s="544"/>
      <c r="J98" s="545">
        <v>1255.5</v>
      </c>
      <c r="K98" s="424" t="s">
        <v>26294</v>
      </c>
      <c r="L98" s="424">
        <v>502352124</v>
      </c>
    </row>
    <row r="99" spans="1:12" ht="14.4" customHeight="1">
      <c r="A99" s="538">
        <v>17</v>
      </c>
      <c r="B99" s="539">
        <v>42863</v>
      </c>
      <c r="C99" s="538" t="s">
        <v>1025</v>
      </c>
      <c r="D99" s="538">
        <v>385109</v>
      </c>
      <c r="E99" s="538">
        <v>17</v>
      </c>
      <c r="F99" s="538">
        <v>0</v>
      </c>
      <c r="G99" s="538">
        <v>859</v>
      </c>
      <c r="H99" s="538">
        <v>10217</v>
      </c>
      <c r="I99" s="540" t="s">
        <v>17638</v>
      </c>
      <c r="J99" s="541">
        <v>4254.32</v>
      </c>
      <c r="K99" s="424" t="s">
        <v>26253</v>
      </c>
      <c r="L99" s="424">
        <v>502339645</v>
      </c>
    </row>
    <row r="100" spans="1:12" ht="14.4" customHeight="1">
      <c r="A100" s="542">
        <v>18</v>
      </c>
      <c r="B100" s="543">
        <v>42863</v>
      </c>
      <c r="C100" s="542" t="s">
        <v>1025</v>
      </c>
      <c r="D100" s="542">
        <v>400185</v>
      </c>
      <c r="E100" s="542">
        <v>17</v>
      </c>
      <c r="F100" s="542">
        <v>0</v>
      </c>
      <c r="G100" s="542">
        <v>859</v>
      </c>
      <c r="H100" s="542">
        <v>80517</v>
      </c>
      <c r="I100" s="544" t="s">
        <v>17639</v>
      </c>
      <c r="J100" s="545">
        <v>200000</v>
      </c>
      <c r="K100" s="424" t="s">
        <v>17639</v>
      </c>
      <c r="L100" s="424">
        <v>502569334</v>
      </c>
    </row>
    <row r="101" spans="1:12" ht="14.4" customHeight="1">
      <c r="A101" s="538">
        <v>19</v>
      </c>
      <c r="B101" s="539">
        <v>42863</v>
      </c>
      <c r="C101" s="538" t="s">
        <v>1025</v>
      </c>
      <c r="D101" s="538">
        <v>426659</v>
      </c>
      <c r="E101" s="538">
        <v>17</v>
      </c>
      <c r="F101" s="538">
        <v>0</v>
      </c>
      <c r="G101" s="538">
        <v>859</v>
      </c>
      <c r="H101" s="538">
        <v>80517</v>
      </c>
      <c r="I101" s="540" t="s">
        <v>17640</v>
      </c>
      <c r="J101" s="541">
        <v>1895.4</v>
      </c>
      <c r="K101" s="424" t="s">
        <v>26295</v>
      </c>
      <c r="L101" s="424">
        <v>502254152</v>
      </c>
    </row>
    <row r="102" spans="1:12" ht="14.4" customHeight="1">
      <c r="A102" s="542">
        <v>20</v>
      </c>
      <c r="B102" s="543">
        <v>42863</v>
      </c>
      <c r="C102" s="542" t="s">
        <v>1025</v>
      </c>
      <c r="D102" s="542">
        <v>777597</v>
      </c>
      <c r="E102" s="542">
        <v>11</v>
      </c>
      <c r="F102" s="542">
        <v>3</v>
      </c>
      <c r="G102" s="542">
        <v>100</v>
      </c>
      <c r="H102" s="542"/>
      <c r="I102" s="544"/>
      <c r="J102" s="545">
        <v>4280</v>
      </c>
      <c r="K102" s="424" t="s">
        <v>26296</v>
      </c>
      <c r="L102" s="424">
        <v>27273</v>
      </c>
    </row>
    <row r="103" spans="1:12" ht="14.4" customHeight="1">
      <c r="A103" s="538">
        <v>21</v>
      </c>
      <c r="B103" s="539">
        <v>42863</v>
      </c>
      <c r="C103" s="538" t="s">
        <v>1025</v>
      </c>
      <c r="D103" s="538">
        <v>777597</v>
      </c>
      <c r="E103" s="538">
        <v>7</v>
      </c>
      <c r="F103" s="538">
        <v>32</v>
      </c>
      <c r="G103" s="538">
        <v>100</v>
      </c>
      <c r="H103" s="538"/>
      <c r="I103" s="540">
        <v>4280</v>
      </c>
      <c r="J103" s="541">
        <v>0</v>
      </c>
    </row>
    <row r="104" spans="1:12" ht="14.4" customHeight="1">
      <c r="A104" s="542">
        <v>22</v>
      </c>
      <c r="B104" s="543">
        <v>42863</v>
      </c>
      <c r="C104" s="542" t="s">
        <v>1025</v>
      </c>
      <c r="D104" s="542">
        <v>817703</v>
      </c>
      <c r="E104" s="542">
        <v>11</v>
      </c>
      <c r="F104" s="542">
        <v>3</v>
      </c>
      <c r="G104" s="542">
        <v>528</v>
      </c>
      <c r="H104" s="542"/>
      <c r="I104" s="544"/>
      <c r="J104" s="545">
        <v>2997</v>
      </c>
      <c r="K104" s="424" t="s">
        <v>26297</v>
      </c>
      <c r="L104" s="424">
        <v>181000</v>
      </c>
    </row>
    <row r="105" spans="1:12" ht="14.4" customHeight="1">
      <c r="A105" s="538">
        <v>23</v>
      </c>
      <c r="B105" s="539">
        <v>42863</v>
      </c>
      <c r="C105" s="538" t="s">
        <v>1025</v>
      </c>
      <c r="D105" s="538">
        <v>817703</v>
      </c>
      <c r="E105" s="538">
        <v>7</v>
      </c>
      <c r="F105" s="538">
        <v>32</v>
      </c>
      <c r="G105" s="538">
        <v>528</v>
      </c>
      <c r="H105" s="538"/>
      <c r="I105" s="540">
        <v>2997</v>
      </c>
      <c r="J105" s="541">
        <v>0</v>
      </c>
    </row>
    <row r="106" spans="1:12" ht="14.4" customHeight="1">
      <c r="A106" s="538">
        <v>1</v>
      </c>
      <c r="B106" s="539">
        <v>42864</v>
      </c>
      <c r="C106" s="538" t="s">
        <v>1025</v>
      </c>
      <c r="D106" s="538">
        <v>5860</v>
      </c>
      <c r="E106" s="538">
        <v>17</v>
      </c>
      <c r="F106" s="538">
        <v>0</v>
      </c>
      <c r="G106" s="538">
        <v>859</v>
      </c>
      <c r="H106" s="538">
        <v>80517</v>
      </c>
      <c r="I106" s="540" t="s">
        <v>1643</v>
      </c>
      <c r="J106" s="541">
        <v>5000</v>
      </c>
      <c r="K106" s="424" t="s">
        <v>26298</v>
      </c>
      <c r="L106" s="424">
        <v>100073008</v>
      </c>
    </row>
    <row r="107" spans="1:12" ht="14.4" customHeight="1">
      <c r="A107" s="542">
        <v>2</v>
      </c>
      <c r="B107" s="543">
        <v>42864</v>
      </c>
      <c r="C107" s="542" t="s">
        <v>1025</v>
      </c>
      <c r="D107" s="542">
        <v>16929</v>
      </c>
      <c r="E107" s="542">
        <v>17</v>
      </c>
      <c r="F107" s="542">
        <v>0</v>
      </c>
      <c r="G107" s="542">
        <v>870</v>
      </c>
      <c r="H107" s="542">
        <v>1045</v>
      </c>
      <c r="I107" s="544" t="s">
        <v>20377</v>
      </c>
      <c r="J107" s="545">
        <v>7190.46</v>
      </c>
      <c r="K107" s="424" t="s">
        <v>26299</v>
      </c>
      <c r="L107" s="424">
        <v>107826</v>
      </c>
    </row>
    <row r="108" spans="1:12" ht="14.4" customHeight="1">
      <c r="A108" s="538">
        <v>3</v>
      </c>
      <c r="B108" s="539">
        <v>42864</v>
      </c>
      <c r="C108" s="538" t="s">
        <v>1025</v>
      </c>
      <c r="D108" s="538">
        <v>112346</v>
      </c>
      <c r="E108" s="538">
        <v>17</v>
      </c>
      <c r="F108" s="538">
        <v>0</v>
      </c>
      <c r="G108" s="538">
        <v>859</v>
      </c>
      <c r="H108" s="538">
        <v>5177</v>
      </c>
      <c r="I108" s="540" t="s">
        <v>20378</v>
      </c>
      <c r="J108" s="541">
        <v>4738.5</v>
      </c>
      <c r="K108" s="718" t="s">
        <v>198</v>
      </c>
      <c r="L108" s="424"/>
    </row>
    <row r="109" spans="1:12" ht="14.4" customHeight="1">
      <c r="A109" s="542">
        <v>4</v>
      </c>
      <c r="B109" s="543">
        <v>42864</v>
      </c>
      <c r="C109" s="542" t="s">
        <v>1025</v>
      </c>
      <c r="D109" s="542">
        <v>206978</v>
      </c>
      <c r="E109" s="542">
        <v>17</v>
      </c>
      <c r="F109" s="542">
        <v>0</v>
      </c>
      <c r="G109" s="542">
        <v>870</v>
      </c>
      <c r="H109" s="542"/>
      <c r="I109" s="544" t="s">
        <v>6107</v>
      </c>
      <c r="J109" s="545">
        <v>599.4</v>
      </c>
      <c r="K109" s="424" t="s">
        <v>6107</v>
      </c>
      <c r="L109" s="424">
        <v>502575806</v>
      </c>
    </row>
    <row r="110" spans="1:12" ht="14.4" customHeight="1">
      <c r="A110" s="538">
        <v>5</v>
      </c>
      <c r="B110" s="539">
        <v>42864</v>
      </c>
      <c r="C110" s="538" t="s">
        <v>1025</v>
      </c>
      <c r="D110" s="538">
        <v>265123</v>
      </c>
      <c r="E110" s="538">
        <v>17</v>
      </c>
      <c r="F110" s="538">
        <v>0</v>
      </c>
      <c r="G110" s="538">
        <v>870</v>
      </c>
      <c r="H110" s="538">
        <v>1</v>
      </c>
      <c r="I110" s="540">
        <v>1</v>
      </c>
      <c r="J110" s="541">
        <v>41111.949999999997</v>
      </c>
      <c r="K110" s="424" t="s">
        <v>26300</v>
      </c>
      <c r="L110" s="424">
        <v>502639236</v>
      </c>
    </row>
    <row r="111" spans="1:12" ht="14.4" customHeight="1">
      <c r="A111" s="542">
        <v>6</v>
      </c>
      <c r="B111" s="543">
        <v>42864</v>
      </c>
      <c r="C111" s="542" t="s">
        <v>1025</v>
      </c>
      <c r="D111" s="542">
        <v>308856</v>
      </c>
      <c r="E111" s="542">
        <v>17</v>
      </c>
      <c r="F111" s="542">
        <v>0</v>
      </c>
      <c r="G111" s="542">
        <v>870</v>
      </c>
      <c r="H111" s="542">
        <v>1</v>
      </c>
      <c r="I111" s="544">
        <v>1</v>
      </c>
      <c r="J111" s="545">
        <v>19962.599999999999</v>
      </c>
      <c r="K111" s="424" t="s">
        <v>26301</v>
      </c>
      <c r="L111" s="424">
        <v>502711185</v>
      </c>
    </row>
    <row r="112" spans="1:12" ht="14.4" customHeight="1">
      <c r="A112" s="538">
        <v>7</v>
      </c>
      <c r="B112" s="539">
        <v>42864</v>
      </c>
      <c r="C112" s="538" t="s">
        <v>1025</v>
      </c>
      <c r="D112" s="538">
        <v>354415</v>
      </c>
      <c r="E112" s="538">
        <v>17</v>
      </c>
      <c r="F112" s="538">
        <v>0</v>
      </c>
      <c r="G112" s="538">
        <v>870</v>
      </c>
      <c r="H112" s="538">
        <v>90517</v>
      </c>
      <c r="I112" s="540" t="s">
        <v>20379</v>
      </c>
      <c r="J112" s="541">
        <v>1871.1</v>
      </c>
      <c r="K112" s="424" t="s">
        <v>26302</v>
      </c>
      <c r="L112" s="424">
        <v>502712744</v>
      </c>
    </row>
    <row r="113" spans="1:12" ht="14.4" customHeight="1">
      <c r="A113" s="542">
        <v>8</v>
      </c>
      <c r="B113" s="543">
        <v>42864</v>
      </c>
      <c r="C113" s="542" t="s">
        <v>1025</v>
      </c>
      <c r="D113" s="542">
        <v>365004</v>
      </c>
      <c r="E113" s="542">
        <v>17</v>
      </c>
      <c r="F113" s="542">
        <v>0</v>
      </c>
      <c r="G113" s="542">
        <v>870</v>
      </c>
      <c r="H113" s="542"/>
      <c r="I113" s="544" t="s">
        <v>6948</v>
      </c>
      <c r="J113" s="545">
        <v>4500</v>
      </c>
      <c r="K113" s="424" t="s">
        <v>26266</v>
      </c>
      <c r="L113" s="424">
        <v>100056408</v>
      </c>
    </row>
    <row r="114" spans="1:12" ht="14.4" customHeight="1">
      <c r="A114" s="538">
        <v>9</v>
      </c>
      <c r="B114" s="539">
        <v>42864</v>
      </c>
      <c r="C114" s="538" t="s">
        <v>1025</v>
      </c>
      <c r="D114" s="538">
        <v>366233</v>
      </c>
      <c r="E114" s="538">
        <v>11</v>
      </c>
      <c r="F114" s="538">
        <v>3</v>
      </c>
      <c r="G114" s="538">
        <v>637</v>
      </c>
      <c r="H114" s="538"/>
      <c r="I114" s="540"/>
      <c r="J114" s="541">
        <v>3218.67</v>
      </c>
      <c r="K114" s="424" t="s">
        <v>26303</v>
      </c>
      <c r="L114" s="424">
        <v>179</v>
      </c>
    </row>
    <row r="115" spans="1:12" ht="14.4" customHeight="1">
      <c r="A115" s="542">
        <v>10</v>
      </c>
      <c r="B115" s="543">
        <v>42864</v>
      </c>
      <c r="C115" s="542" t="s">
        <v>1025</v>
      </c>
      <c r="D115" s="542">
        <v>366233</v>
      </c>
      <c r="E115" s="542">
        <v>7</v>
      </c>
      <c r="F115" s="542">
        <v>32</v>
      </c>
      <c r="G115" s="542">
        <v>637</v>
      </c>
      <c r="H115" s="542"/>
      <c r="I115" s="544">
        <v>3218.67</v>
      </c>
      <c r="J115" s="545">
        <v>0</v>
      </c>
    </row>
    <row r="116" spans="1:12" ht="14.4" customHeight="1">
      <c r="A116" s="538">
        <v>11</v>
      </c>
      <c r="B116" s="539">
        <v>42864</v>
      </c>
      <c r="C116" s="538" t="s">
        <v>1025</v>
      </c>
      <c r="D116" s="538">
        <v>374702</v>
      </c>
      <c r="E116" s="538">
        <v>17</v>
      </c>
      <c r="F116" s="538">
        <v>0</v>
      </c>
      <c r="G116" s="538">
        <v>870</v>
      </c>
      <c r="H116" s="538">
        <v>6019065</v>
      </c>
      <c r="I116" s="540">
        <v>60190652</v>
      </c>
      <c r="J116" s="541">
        <v>9154.5300000000007</v>
      </c>
      <c r="K116" s="424" t="s">
        <v>26262</v>
      </c>
      <c r="L116" s="424">
        <v>60190652</v>
      </c>
    </row>
    <row r="117" spans="1:12" ht="14.4" customHeight="1">
      <c r="A117" s="542">
        <v>12</v>
      </c>
      <c r="B117" s="543">
        <v>42864</v>
      </c>
      <c r="C117" s="542" t="s">
        <v>1025</v>
      </c>
      <c r="D117" s="542">
        <v>862539</v>
      </c>
      <c r="E117" s="542">
        <v>15</v>
      </c>
      <c r="F117" s="542">
        <v>0</v>
      </c>
      <c r="G117" s="542">
        <v>4604</v>
      </c>
      <c r="H117" s="542">
        <v>8135</v>
      </c>
      <c r="I117" s="544">
        <v>8135</v>
      </c>
      <c r="J117" s="545">
        <v>7695</v>
      </c>
      <c r="K117" s="424" t="s">
        <v>26304</v>
      </c>
      <c r="L117" s="424">
        <v>8135</v>
      </c>
    </row>
    <row r="118" spans="1:12" ht="14.4" customHeight="1">
      <c r="A118" s="538">
        <v>13</v>
      </c>
      <c r="B118" s="539">
        <v>42864</v>
      </c>
      <c r="C118" s="538" t="s">
        <v>1025</v>
      </c>
      <c r="D118" s="538">
        <v>862539</v>
      </c>
      <c r="E118" s="538">
        <v>7</v>
      </c>
      <c r="F118" s="538">
        <v>32</v>
      </c>
      <c r="G118" s="538">
        <v>4604</v>
      </c>
      <c r="H118" s="538">
        <v>8135</v>
      </c>
      <c r="I118" s="540">
        <v>7695</v>
      </c>
      <c r="J118" s="541">
        <v>0</v>
      </c>
    </row>
    <row r="119" spans="1:12" ht="14.4" customHeight="1">
      <c r="A119" s="538">
        <v>1</v>
      </c>
      <c r="B119" s="539">
        <v>42865</v>
      </c>
      <c r="C119" s="538" t="s">
        <v>1025</v>
      </c>
      <c r="D119" s="538">
        <v>95383</v>
      </c>
      <c r="E119" s="538">
        <v>17</v>
      </c>
      <c r="F119" s="538">
        <v>0</v>
      </c>
      <c r="G119" s="538">
        <v>859</v>
      </c>
      <c r="H119" s="538">
        <v>1</v>
      </c>
      <c r="I119" s="540" t="s">
        <v>22684</v>
      </c>
      <c r="J119" s="541">
        <v>21799.81</v>
      </c>
      <c r="K119" s="424" t="s">
        <v>26305</v>
      </c>
      <c r="L119" s="424">
        <v>502725450</v>
      </c>
    </row>
    <row r="120" spans="1:12" ht="14.4" customHeight="1">
      <c r="A120" s="542">
        <v>2</v>
      </c>
      <c r="B120" s="543">
        <v>42865</v>
      </c>
      <c r="C120" s="542" t="s">
        <v>1025</v>
      </c>
      <c r="D120" s="542">
        <v>108858</v>
      </c>
      <c r="E120" s="542">
        <v>17</v>
      </c>
      <c r="F120" s="542">
        <v>0</v>
      </c>
      <c r="G120" s="542">
        <v>859</v>
      </c>
      <c r="H120" s="542">
        <v>13002</v>
      </c>
      <c r="I120" s="544" t="s">
        <v>1033</v>
      </c>
      <c r="J120" s="545">
        <v>1800</v>
      </c>
      <c r="K120" s="424" t="s">
        <v>26251</v>
      </c>
      <c r="L120" s="424">
        <v>100075167</v>
      </c>
    </row>
    <row r="121" spans="1:12" ht="14.4" customHeight="1">
      <c r="A121" s="538">
        <v>3</v>
      </c>
      <c r="B121" s="539">
        <v>42865</v>
      </c>
      <c r="C121" s="538" t="s">
        <v>1025</v>
      </c>
      <c r="D121" s="538">
        <v>136203</v>
      </c>
      <c r="E121" s="538">
        <v>17</v>
      </c>
      <c r="F121" s="538">
        <v>0</v>
      </c>
      <c r="G121" s="538">
        <v>859</v>
      </c>
      <c r="H121" s="538">
        <v>2017051</v>
      </c>
      <c r="I121" s="540" t="s">
        <v>22685</v>
      </c>
      <c r="J121" s="541">
        <v>2300.4</v>
      </c>
      <c r="K121" s="424" t="s">
        <v>26306</v>
      </c>
      <c r="L121" s="424">
        <v>502596655</v>
      </c>
    </row>
    <row r="122" spans="1:12" ht="14.4" customHeight="1">
      <c r="A122" s="542">
        <v>4</v>
      </c>
      <c r="B122" s="543">
        <v>42865</v>
      </c>
      <c r="C122" s="542" t="s">
        <v>1025</v>
      </c>
      <c r="D122" s="542">
        <v>155935</v>
      </c>
      <c r="E122" s="542">
        <v>17</v>
      </c>
      <c r="F122" s="542">
        <v>0</v>
      </c>
      <c r="G122" s="542">
        <v>870</v>
      </c>
      <c r="H122" s="542">
        <v>100517</v>
      </c>
      <c r="I122" s="544" t="s">
        <v>20379</v>
      </c>
      <c r="J122" s="545">
        <v>1117.8</v>
      </c>
      <c r="K122" s="424" t="s">
        <v>26302</v>
      </c>
      <c r="L122" s="424">
        <v>502712744</v>
      </c>
    </row>
    <row r="123" spans="1:12" ht="14.4" customHeight="1">
      <c r="A123" s="538">
        <v>5</v>
      </c>
      <c r="B123" s="539">
        <v>42865</v>
      </c>
      <c r="C123" s="538" t="s">
        <v>1025</v>
      </c>
      <c r="D123" s="538">
        <v>158109</v>
      </c>
      <c r="E123" s="538">
        <v>17</v>
      </c>
      <c r="F123" s="538">
        <v>0</v>
      </c>
      <c r="G123" s="538">
        <v>859</v>
      </c>
      <c r="H123" s="538">
        <v>8639391</v>
      </c>
      <c r="I123" s="540" t="s">
        <v>22686</v>
      </c>
      <c r="J123" s="541">
        <v>4681.8</v>
      </c>
      <c r="K123" s="424" t="s">
        <v>26307</v>
      </c>
      <c r="L123" s="424">
        <v>180984</v>
      </c>
    </row>
    <row r="124" spans="1:12" ht="14.4" customHeight="1">
      <c r="A124" s="542">
        <v>6</v>
      </c>
      <c r="B124" s="543">
        <v>42865</v>
      </c>
      <c r="C124" s="542" t="s">
        <v>1025</v>
      </c>
      <c r="D124" s="542">
        <v>174289</v>
      </c>
      <c r="E124" s="542">
        <v>17</v>
      </c>
      <c r="F124" s="542">
        <v>0</v>
      </c>
      <c r="G124" s="542">
        <v>870</v>
      </c>
      <c r="H124" s="542"/>
      <c r="I124" s="544" t="s">
        <v>22687</v>
      </c>
      <c r="J124" s="545">
        <v>2779</v>
      </c>
      <c r="K124" s="424" t="s">
        <v>26308</v>
      </c>
      <c r="L124" s="424">
        <v>49404</v>
      </c>
    </row>
    <row r="125" spans="1:12" ht="14.4" customHeight="1">
      <c r="A125" s="538">
        <v>7</v>
      </c>
      <c r="B125" s="539">
        <v>42865</v>
      </c>
      <c r="C125" s="538" t="s">
        <v>1025</v>
      </c>
      <c r="D125" s="538">
        <v>216169</v>
      </c>
      <c r="E125" s="538">
        <v>17</v>
      </c>
      <c r="F125" s="538">
        <v>0</v>
      </c>
      <c r="G125" s="538">
        <v>859</v>
      </c>
      <c r="H125" s="538">
        <v>100517</v>
      </c>
      <c r="I125" s="540" t="s">
        <v>22688</v>
      </c>
      <c r="J125" s="541">
        <v>10530</v>
      </c>
      <c r="K125" s="718" t="s">
        <v>198</v>
      </c>
      <c r="L125" s="424"/>
    </row>
    <row r="126" spans="1:12" ht="14.4" customHeight="1">
      <c r="A126" s="542">
        <v>8</v>
      </c>
      <c r="B126" s="543">
        <v>42865</v>
      </c>
      <c r="C126" s="542" t="s">
        <v>1025</v>
      </c>
      <c r="D126" s="542">
        <v>219447</v>
      </c>
      <c r="E126" s="542">
        <v>17</v>
      </c>
      <c r="F126" s="542">
        <v>0</v>
      </c>
      <c r="G126" s="542">
        <v>859</v>
      </c>
      <c r="H126" s="542">
        <v>100517</v>
      </c>
      <c r="I126" s="544" t="s">
        <v>22689</v>
      </c>
      <c r="J126" s="545">
        <v>1394.13</v>
      </c>
      <c r="K126" s="424" t="s">
        <v>17639</v>
      </c>
      <c r="L126" s="424">
        <v>502569334</v>
      </c>
    </row>
    <row r="127" spans="1:12" ht="14.4" customHeight="1">
      <c r="A127" s="538">
        <v>9</v>
      </c>
      <c r="B127" s="539">
        <v>42865</v>
      </c>
      <c r="C127" s="538" t="s">
        <v>1025</v>
      </c>
      <c r="D127" s="538">
        <v>228268</v>
      </c>
      <c r="E127" s="538">
        <v>17</v>
      </c>
      <c r="F127" s="538">
        <v>0</v>
      </c>
      <c r="G127" s="538">
        <v>870</v>
      </c>
      <c r="H127" s="538">
        <v>1705113</v>
      </c>
      <c r="I127" s="540" t="s">
        <v>22690</v>
      </c>
      <c r="J127" s="541">
        <v>53911</v>
      </c>
      <c r="K127" s="424" t="s">
        <v>26309</v>
      </c>
      <c r="L127" s="424">
        <v>502583269</v>
      </c>
    </row>
    <row r="128" spans="1:12" ht="14.4" customHeight="1">
      <c r="A128" s="542">
        <v>10</v>
      </c>
      <c r="B128" s="543">
        <v>42865</v>
      </c>
      <c r="C128" s="542" t="s">
        <v>1025</v>
      </c>
      <c r="D128" s="542">
        <v>248540</v>
      </c>
      <c r="E128" s="542">
        <v>17</v>
      </c>
      <c r="F128" s="542">
        <v>0</v>
      </c>
      <c r="G128" s="542">
        <v>859</v>
      </c>
      <c r="H128" s="542">
        <v>100517</v>
      </c>
      <c r="I128" s="544" t="s">
        <v>22691</v>
      </c>
      <c r="J128" s="545">
        <v>14761.15</v>
      </c>
      <c r="K128" s="424" t="s">
        <v>26263</v>
      </c>
      <c r="L128" s="424">
        <v>502676907</v>
      </c>
    </row>
    <row r="129" spans="1:12" ht="14.4" customHeight="1">
      <c r="A129" s="538">
        <v>11</v>
      </c>
      <c r="B129" s="539">
        <v>42865</v>
      </c>
      <c r="C129" s="538" t="s">
        <v>1025</v>
      </c>
      <c r="D129" s="538">
        <v>251260</v>
      </c>
      <c r="E129" s="538">
        <v>17</v>
      </c>
      <c r="F129" s="538">
        <v>0</v>
      </c>
      <c r="G129" s="538">
        <v>859</v>
      </c>
      <c r="H129" s="538">
        <v>100517</v>
      </c>
      <c r="I129" s="540" t="s">
        <v>22692</v>
      </c>
      <c r="J129" s="541">
        <v>34700.1</v>
      </c>
      <c r="K129" s="424" t="s">
        <v>17639</v>
      </c>
      <c r="L129" s="424">
        <v>502569334</v>
      </c>
    </row>
    <row r="130" spans="1:12" ht="14.4" customHeight="1">
      <c r="A130" s="542">
        <v>12</v>
      </c>
      <c r="B130" s="543">
        <v>42865</v>
      </c>
      <c r="C130" s="542" t="s">
        <v>1025</v>
      </c>
      <c r="D130" s="542">
        <v>252317</v>
      </c>
      <c r="E130" s="542">
        <v>17</v>
      </c>
      <c r="F130" s="542">
        <v>0</v>
      </c>
      <c r="G130" s="542">
        <v>859</v>
      </c>
      <c r="H130" s="542">
        <v>100517</v>
      </c>
      <c r="I130" s="544" t="s">
        <v>22693</v>
      </c>
      <c r="J130" s="545">
        <v>17089.04</v>
      </c>
      <c r="K130" s="424" t="s">
        <v>17639</v>
      </c>
      <c r="L130" s="424">
        <v>502569334</v>
      </c>
    </row>
    <row r="131" spans="1:12" ht="14.4" customHeight="1">
      <c r="A131" s="538">
        <v>13</v>
      </c>
      <c r="B131" s="539">
        <v>42865</v>
      </c>
      <c r="C131" s="538" t="s">
        <v>1025</v>
      </c>
      <c r="D131" s="538">
        <v>685312</v>
      </c>
      <c r="E131" s="538">
        <v>15</v>
      </c>
      <c r="F131" s="538">
        <v>0</v>
      </c>
      <c r="G131" s="538">
        <v>371</v>
      </c>
      <c r="H131" s="538">
        <v>4049060</v>
      </c>
      <c r="I131" s="540">
        <v>4049060</v>
      </c>
      <c r="J131" s="541">
        <v>17682.38</v>
      </c>
      <c r="K131" s="424" t="s">
        <v>26264</v>
      </c>
      <c r="L131" s="424">
        <v>404906</v>
      </c>
    </row>
    <row r="132" spans="1:12" ht="14.4" customHeight="1">
      <c r="A132" s="542">
        <v>14</v>
      </c>
      <c r="B132" s="543">
        <v>42865</v>
      </c>
      <c r="C132" s="542" t="s">
        <v>1025</v>
      </c>
      <c r="D132" s="542">
        <v>685312</v>
      </c>
      <c r="E132" s="542">
        <v>7</v>
      </c>
      <c r="F132" s="542">
        <v>32</v>
      </c>
      <c r="G132" s="542">
        <v>371</v>
      </c>
      <c r="H132" s="542">
        <v>4049060</v>
      </c>
      <c r="I132" s="544">
        <v>17682.38</v>
      </c>
      <c r="J132" s="545">
        <v>0</v>
      </c>
    </row>
    <row r="133" spans="1:12" ht="14.4" customHeight="1">
      <c r="A133" s="538">
        <v>15</v>
      </c>
      <c r="B133" s="539">
        <v>42865</v>
      </c>
      <c r="C133" s="538" t="s">
        <v>1025</v>
      </c>
      <c r="D133" s="538">
        <v>968468</v>
      </c>
      <c r="E133" s="538">
        <v>11</v>
      </c>
      <c r="F133" s="538">
        <v>3</v>
      </c>
      <c r="G133" s="538">
        <v>508</v>
      </c>
      <c r="H133" s="538"/>
      <c r="I133" s="540"/>
      <c r="J133" s="541">
        <v>3213.56</v>
      </c>
      <c r="K133" s="718" t="s">
        <v>198</v>
      </c>
    </row>
    <row r="134" spans="1:12" ht="14.4" customHeight="1">
      <c r="A134" s="542">
        <v>16</v>
      </c>
      <c r="B134" s="543">
        <v>42865</v>
      </c>
      <c r="C134" s="542" t="s">
        <v>1025</v>
      </c>
      <c r="D134" s="542">
        <v>968468</v>
      </c>
      <c r="E134" s="542">
        <v>7</v>
      </c>
      <c r="F134" s="542">
        <v>32</v>
      </c>
      <c r="G134" s="542">
        <v>508</v>
      </c>
      <c r="H134" s="542"/>
      <c r="I134" s="544">
        <v>3213.56</v>
      </c>
      <c r="J134" s="545">
        <v>0</v>
      </c>
    </row>
    <row r="135" spans="1:12" ht="14.4" customHeight="1">
      <c r="A135" s="538">
        <v>1</v>
      </c>
      <c r="B135" s="539">
        <v>42866</v>
      </c>
      <c r="C135" s="538" t="s">
        <v>1751</v>
      </c>
      <c r="D135" s="538">
        <v>84105</v>
      </c>
      <c r="E135" s="538">
        <v>5</v>
      </c>
      <c r="F135" s="538">
        <v>0</v>
      </c>
      <c r="G135" s="538">
        <v>859</v>
      </c>
      <c r="H135" s="538">
        <v>3100084105</v>
      </c>
      <c r="I135" s="540" t="s">
        <v>25066</v>
      </c>
      <c r="J135" s="541">
        <v>152.32</v>
      </c>
      <c r="K135" s="424" t="s">
        <v>26310</v>
      </c>
    </row>
    <row r="136" spans="1:12" ht="14.4" customHeight="1">
      <c r="A136" s="542">
        <v>2</v>
      </c>
      <c r="B136" s="543">
        <v>42866</v>
      </c>
      <c r="C136" s="542" t="s">
        <v>1751</v>
      </c>
      <c r="D136" s="542">
        <v>84106</v>
      </c>
      <c r="E136" s="542">
        <v>5</v>
      </c>
      <c r="F136" s="542">
        <v>0</v>
      </c>
      <c r="G136" s="542">
        <v>859</v>
      </c>
      <c r="H136" s="542">
        <v>3100084106</v>
      </c>
      <c r="I136" s="544" t="s">
        <v>25066</v>
      </c>
      <c r="J136" s="545">
        <v>152.32</v>
      </c>
      <c r="K136" s="424" t="s">
        <v>26310</v>
      </c>
    </row>
    <row r="137" spans="1:12" ht="14.4" customHeight="1">
      <c r="A137" s="538">
        <v>3</v>
      </c>
      <c r="B137" s="539">
        <v>42866</v>
      </c>
      <c r="C137" s="538" t="s">
        <v>1025</v>
      </c>
      <c r="D137" s="538">
        <v>31906</v>
      </c>
      <c r="E137" s="538">
        <v>17</v>
      </c>
      <c r="F137" s="538">
        <v>0</v>
      </c>
      <c r="G137" s="538">
        <v>870</v>
      </c>
      <c r="H137" s="538">
        <v>208</v>
      </c>
      <c r="I137" s="540" t="s">
        <v>25067</v>
      </c>
      <c r="J137" s="541">
        <v>12459.58</v>
      </c>
    </row>
    <row r="138" spans="1:12" ht="14.4" customHeight="1">
      <c r="A138" s="542">
        <v>4</v>
      </c>
      <c r="B138" s="543">
        <v>42866</v>
      </c>
      <c r="C138" s="542" t="s">
        <v>1025</v>
      </c>
      <c r="D138" s="542">
        <v>83825</v>
      </c>
      <c r="E138" s="542">
        <v>17</v>
      </c>
      <c r="F138" s="542">
        <v>0</v>
      </c>
      <c r="G138" s="542">
        <v>870</v>
      </c>
      <c r="H138" s="542"/>
      <c r="I138" s="544" t="s">
        <v>6949</v>
      </c>
      <c r="J138" s="545">
        <v>14823.9</v>
      </c>
    </row>
    <row r="139" spans="1:12" ht="14.4" customHeight="1">
      <c r="A139" s="538">
        <v>5</v>
      </c>
      <c r="B139" s="539">
        <v>42866</v>
      </c>
      <c r="C139" s="538" t="s">
        <v>1025</v>
      </c>
      <c r="D139" s="538">
        <v>132315</v>
      </c>
      <c r="E139" s="538">
        <v>17</v>
      </c>
      <c r="F139" s="538">
        <v>0</v>
      </c>
      <c r="G139" s="538">
        <v>870</v>
      </c>
      <c r="H139" s="538">
        <v>68</v>
      </c>
      <c r="I139" s="540" t="s">
        <v>25068</v>
      </c>
      <c r="J139" s="541">
        <v>3549.18</v>
      </c>
    </row>
    <row r="140" spans="1:12" ht="14.4" customHeight="1">
      <c r="A140" s="542">
        <v>6</v>
      </c>
      <c r="B140" s="543">
        <v>42866</v>
      </c>
      <c r="C140" s="542" t="s">
        <v>1025</v>
      </c>
      <c r="D140" s="542">
        <v>153030</v>
      </c>
      <c r="E140" s="542">
        <v>17</v>
      </c>
      <c r="F140" s="542">
        <v>0</v>
      </c>
      <c r="G140" s="542">
        <v>870</v>
      </c>
      <c r="H140" s="542"/>
      <c r="I140" s="544" t="s">
        <v>11326</v>
      </c>
      <c r="J140" s="545">
        <v>4017.6</v>
      </c>
    </row>
    <row r="141" spans="1:12" ht="14.4" customHeight="1">
      <c r="A141" s="538">
        <v>7</v>
      </c>
      <c r="B141" s="539">
        <v>42866</v>
      </c>
      <c r="C141" s="538" t="s">
        <v>1025</v>
      </c>
      <c r="D141" s="538">
        <v>161365</v>
      </c>
      <c r="E141" s="538">
        <v>17</v>
      </c>
      <c r="F141" s="538">
        <v>0</v>
      </c>
      <c r="G141" s="538">
        <v>859</v>
      </c>
      <c r="H141" s="538">
        <v>5123</v>
      </c>
      <c r="I141" s="540" t="s">
        <v>6954</v>
      </c>
      <c r="J141" s="541">
        <v>9193.5</v>
      </c>
    </row>
    <row r="142" spans="1:12" ht="14.4" customHeight="1">
      <c r="A142" s="542">
        <v>8</v>
      </c>
      <c r="B142" s="543">
        <v>42866</v>
      </c>
      <c r="C142" s="542" t="s">
        <v>1025</v>
      </c>
      <c r="D142" s="542">
        <v>179856</v>
      </c>
      <c r="E142" s="542">
        <v>17</v>
      </c>
      <c r="F142" s="542">
        <v>0</v>
      </c>
      <c r="G142" s="542">
        <v>870</v>
      </c>
      <c r="H142" s="542">
        <v>9009019</v>
      </c>
      <c r="I142" s="544" t="s">
        <v>17631</v>
      </c>
      <c r="J142" s="545">
        <v>85028.34</v>
      </c>
    </row>
    <row r="143" spans="1:12" ht="14.4" customHeight="1">
      <c r="A143" s="538">
        <v>9</v>
      </c>
      <c r="B143" s="539">
        <v>42866</v>
      </c>
      <c r="C143" s="538" t="s">
        <v>1025</v>
      </c>
      <c r="D143" s="538">
        <v>183261</v>
      </c>
      <c r="E143" s="538">
        <v>17</v>
      </c>
      <c r="F143" s="538">
        <v>0</v>
      </c>
      <c r="G143" s="538">
        <v>870</v>
      </c>
      <c r="H143" s="538"/>
      <c r="I143" s="540" t="s">
        <v>11328</v>
      </c>
      <c r="J143" s="541">
        <v>3790.8</v>
      </c>
    </row>
    <row r="144" spans="1:12" ht="14.4" customHeight="1">
      <c r="A144" s="542">
        <v>10</v>
      </c>
      <c r="B144" s="543">
        <v>42866</v>
      </c>
      <c r="C144" s="542" t="s">
        <v>1025</v>
      </c>
      <c r="D144" s="542">
        <v>210959</v>
      </c>
      <c r="E144" s="542">
        <v>17</v>
      </c>
      <c r="F144" s="542">
        <v>0</v>
      </c>
      <c r="G144" s="542">
        <v>859</v>
      </c>
      <c r="H144" s="542">
        <v>20</v>
      </c>
      <c r="I144" s="544" t="s">
        <v>6958</v>
      </c>
      <c r="J144" s="545">
        <v>30513.42</v>
      </c>
    </row>
    <row r="145" spans="1:11" ht="14.4" customHeight="1">
      <c r="A145" s="538">
        <v>11</v>
      </c>
      <c r="B145" s="539">
        <v>42866</v>
      </c>
      <c r="C145" s="538" t="s">
        <v>1025</v>
      </c>
      <c r="D145" s="538">
        <v>249854</v>
      </c>
      <c r="E145" s="538">
        <v>17</v>
      </c>
      <c r="F145" s="538">
        <v>0</v>
      </c>
      <c r="G145" s="538">
        <v>870</v>
      </c>
      <c r="H145" s="538">
        <v>232628006</v>
      </c>
      <c r="I145" s="540" t="s">
        <v>6111</v>
      </c>
      <c r="J145" s="541">
        <v>10345.82</v>
      </c>
    </row>
    <row r="146" spans="1:11" ht="14.4" customHeight="1">
      <c r="A146" s="542">
        <v>12</v>
      </c>
      <c r="B146" s="543">
        <v>42866</v>
      </c>
      <c r="C146" s="542" t="s">
        <v>1025</v>
      </c>
      <c r="D146" s="542">
        <v>281021</v>
      </c>
      <c r="E146" s="542">
        <v>17</v>
      </c>
      <c r="F146" s="542">
        <v>0</v>
      </c>
      <c r="G146" s="542">
        <v>859</v>
      </c>
      <c r="H146" s="542">
        <v>66</v>
      </c>
      <c r="I146" s="544" t="s">
        <v>25069</v>
      </c>
      <c r="J146" s="545">
        <v>8309.0400000000009</v>
      </c>
    </row>
    <row r="147" spans="1:11" ht="14.4" customHeight="1">
      <c r="A147" s="538">
        <v>13</v>
      </c>
      <c r="B147" s="539">
        <v>42866</v>
      </c>
      <c r="C147" s="538" t="s">
        <v>1025</v>
      </c>
      <c r="D147" s="538">
        <v>352501</v>
      </c>
      <c r="E147" s="538">
        <v>15</v>
      </c>
      <c r="F147" s="538">
        <v>0</v>
      </c>
      <c r="G147" s="538">
        <v>4345</v>
      </c>
      <c r="H147" s="538">
        <v>4049060</v>
      </c>
      <c r="I147" s="540">
        <v>4049060</v>
      </c>
      <c r="J147" s="541">
        <v>952.8</v>
      </c>
    </row>
    <row r="148" spans="1:11" ht="14.4" customHeight="1">
      <c r="A148" s="542">
        <v>14</v>
      </c>
      <c r="B148" s="543">
        <v>42866</v>
      </c>
      <c r="C148" s="542" t="s">
        <v>1025</v>
      </c>
      <c r="D148" s="542">
        <v>352501</v>
      </c>
      <c r="E148" s="542">
        <v>7</v>
      </c>
      <c r="F148" s="542">
        <v>32</v>
      </c>
      <c r="G148" s="542">
        <v>4345</v>
      </c>
      <c r="H148" s="542">
        <v>4049060</v>
      </c>
      <c r="I148" s="544">
        <v>952.8</v>
      </c>
      <c r="J148" s="545">
        <v>0</v>
      </c>
    </row>
    <row r="149" spans="1:11" ht="14.4" customHeight="1">
      <c r="A149" s="538">
        <v>15</v>
      </c>
      <c r="B149" s="539">
        <v>42866</v>
      </c>
      <c r="C149" s="538" t="s">
        <v>1025</v>
      </c>
      <c r="D149" s="538">
        <v>353077</v>
      </c>
      <c r="E149" s="538">
        <v>15</v>
      </c>
      <c r="F149" s="538">
        <v>0</v>
      </c>
      <c r="G149" s="538">
        <v>4345</v>
      </c>
      <c r="H149" s="538">
        <v>4049060</v>
      </c>
      <c r="I149" s="540">
        <v>4049060</v>
      </c>
      <c r="J149" s="541">
        <v>873.4</v>
      </c>
    </row>
    <row r="150" spans="1:11" ht="14.4" customHeight="1">
      <c r="A150" s="542">
        <v>16</v>
      </c>
      <c r="B150" s="543">
        <v>42866</v>
      </c>
      <c r="C150" s="542" t="s">
        <v>1025</v>
      </c>
      <c r="D150" s="542">
        <v>353077</v>
      </c>
      <c r="E150" s="542">
        <v>7</v>
      </c>
      <c r="F150" s="542">
        <v>32</v>
      </c>
      <c r="G150" s="542">
        <v>4345</v>
      </c>
      <c r="H150" s="542">
        <v>4049060</v>
      </c>
      <c r="I150" s="544">
        <v>873.4</v>
      </c>
      <c r="J150" s="545">
        <v>0</v>
      </c>
    </row>
    <row r="151" spans="1:11" ht="14.4" customHeight="1">
      <c r="A151" s="538">
        <v>17</v>
      </c>
      <c r="B151" s="539">
        <v>42866</v>
      </c>
      <c r="C151" s="538" t="s">
        <v>1025</v>
      </c>
      <c r="D151" s="538">
        <v>391667</v>
      </c>
      <c r="E151" s="538">
        <v>17</v>
      </c>
      <c r="F151" s="538">
        <v>0</v>
      </c>
      <c r="G151" s="538">
        <v>870</v>
      </c>
      <c r="H151" s="538">
        <v>623439</v>
      </c>
      <c r="I151" s="540">
        <v>623439</v>
      </c>
      <c r="J151" s="541">
        <v>32824.769999999997</v>
      </c>
    </row>
    <row r="152" spans="1:11" ht="14.4" customHeight="1">
      <c r="A152" s="542">
        <v>18</v>
      </c>
      <c r="B152" s="543">
        <v>42866</v>
      </c>
      <c r="C152" s="542" t="s">
        <v>1025</v>
      </c>
      <c r="D152" s="542">
        <v>405484</v>
      </c>
      <c r="E152" s="542">
        <v>13</v>
      </c>
      <c r="F152" s="542">
        <v>0</v>
      </c>
      <c r="G152" s="542">
        <v>819</v>
      </c>
      <c r="H152" s="542"/>
      <c r="I152" s="544" t="s">
        <v>25070</v>
      </c>
      <c r="J152" s="545">
        <v>9533.7000000000007</v>
      </c>
    </row>
    <row r="153" spans="1:11" ht="14.4" customHeight="1">
      <c r="A153" s="538">
        <v>19</v>
      </c>
      <c r="B153" s="539">
        <v>42866</v>
      </c>
      <c r="C153" s="538" t="s">
        <v>1025</v>
      </c>
      <c r="D153" s="538">
        <v>405778</v>
      </c>
      <c r="E153" s="538">
        <v>13</v>
      </c>
      <c r="F153" s="538">
        <v>0</v>
      </c>
      <c r="G153" s="538">
        <v>819</v>
      </c>
      <c r="H153" s="538"/>
      <c r="I153" s="540" t="s">
        <v>25070</v>
      </c>
      <c r="J153" s="541">
        <v>1968.3</v>
      </c>
    </row>
    <row r="154" spans="1:11" ht="14.4" customHeight="1">
      <c r="A154" s="542">
        <v>20</v>
      </c>
      <c r="B154" s="543">
        <v>42866</v>
      </c>
      <c r="C154" s="542" t="s">
        <v>1025</v>
      </c>
      <c r="D154" s="542">
        <v>405803</v>
      </c>
      <c r="E154" s="542">
        <v>13</v>
      </c>
      <c r="F154" s="542">
        <v>0</v>
      </c>
      <c r="G154" s="542">
        <v>819</v>
      </c>
      <c r="H154" s="542"/>
      <c r="I154" s="544" t="s">
        <v>25071</v>
      </c>
      <c r="J154" s="545">
        <v>1262.25</v>
      </c>
    </row>
    <row r="155" spans="1:11" ht="14.4" customHeight="1">
      <c r="A155" s="538">
        <v>21</v>
      </c>
      <c r="B155" s="539">
        <v>42866</v>
      </c>
      <c r="C155" s="538" t="s">
        <v>1025</v>
      </c>
      <c r="D155" s="538">
        <v>538956</v>
      </c>
      <c r="E155" s="538">
        <v>11</v>
      </c>
      <c r="F155" s="538">
        <v>0</v>
      </c>
      <c r="G155" s="538">
        <v>7003</v>
      </c>
      <c r="H155" s="538"/>
      <c r="I155" s="540"/>
      <c r="J155" s="541">
        <v>6000</v>
      </c>
    </row>
    <row r="156" spans="1:11" ht="14.4" customHeight="1">
      <c r="A156" s="542">
        <v>22</v>
      </c>
      <c r="B156" s="543">
        <v>42866</v>
      </c>
      <c r="C156" s="542" t="s">
        <v>1025</v>
      </c>
      <c r="D156" s="542">
        <v>694488</v>
      </c>
      <c r="E156" s="542">
        <v>11</v>
      </c>
      <c r="F156" s="542">
        <v>2</v>
      </c>
      <c r="G156" s="542">
        <v>208</v>
      </c>
      <c r="H156" s="542"/>
      <c r="I156" s="544"/>
      <c r="J156" s="545">
        <v>73820</v>
      </c>
    </row>
    <row r="157" spans="1:11" ht="14.4" customHeight="1">
      <c r="A157" s="538">
        <v>1</v>
      </c>
      <c r="B157" s="539">
        <v>42867</v>
      </c>
      <c r="C157" s="538" t="s">
        <v>1751</v>
      </c>
      <c r="D157" s="538">
        <v>462814</v>
      </c>
      <c r="E157" s="538">
        <v>51</v>
      </c>
      <c r="F157" s="538">
        <v>5</v>
      </c>
      <c r="G157" s="538">
        <v>870</v>
      </c>
      <c r="H157" s="538">
        <v>120517</v>
      </c>
      <c r="I157" s="540" t="s">
        <v>6947</v>
      </c>
      <c r="J157" s="541">
        <v>2870000</v>
      </c>
      <c r="K157" s="424" t="s">
        <v>26310</v>
      </c>
    </row>
    <row r="158" spans="1:11" ht="14.4" customHeight="1">
      <c r="A158" s="542">
        <v>2</v>
      </c>
      <c r="B158" s="543">
        <v>42867</v>
      </c>
      <c r="C158" s="542" t="s">
        <v>1025</v>
      </c>
      <c r="D158" s="542">
        <v>5357</v>
      </c>
      <c r="E158" s="542">
        <v>17</v>
      </c>
      <c r="F158" s="542">
        <v>0</v>
      </c>
      <c r="G158" s="542">
        <v>859</v>
      </c>
      <c r="H158" s="542">
        <v>110517</v>
      </c>
      <c r="I158" s="544" t="s">
        <v>25765</v>
      </c>
      <c r="J158" s="545">
        <v>4887</v>
      </c>
    </row>
    <row r="159" spans="1:11" ht="14.4" customHeight="1">
      <c r="A159" s="538">
        <v>3</v>
      </c>
      <c r="B159" s="539">
        <v>42867</v>
      </c>
      <c r="C159" s="538" t="s">
        <v>1025</v>
      </c>
      <c r="D159" s="538">
        <v>15219</v>
      </c>
      <c r="E159" s="538">
        <v>17</v>
      </c>
      <c r="F159" s="538">
        <v>0</v>
      </c>
      <c r="G159" s="538">
        <v>859</v>
      </c>
      <c r="H159" s="538">
        <v>16</v>
      </c>
      <c r="I159" s="540">
        <v>16</v>
      </c>
      <c r="J159" s="541">
        <v>11340</v>
      </c>
    </row>
    <row r="160" spans="1:11" ht="14.4" customHeight="1">
      <c r="A160" s="542">
        <v>4</v>
      </c>
      <c r="B160" s="543">
        <v>42867</v>
      </c>
      <c r="C160" s="542" t="s">
        <v>1025</v>
      </c>
      <c r="D160" s="542">
        <v>81384</v>
      </c>
      <c r="E160" s="542">
        <v>17</v>
      </c>
      <c r="F160" s="542">
        <v>0</v>
      </c>
      <c r="G160" s="542">
        <v>859</v>
      </c>
      <c r="H160" s="542">
        <v>935425</v>
      </c>
      <c r="I160" s="544" t="s">
        <v>25766</v>
      </c>
      <c r="J160" s="545">
        <v>7103.7</v>
      </c>
    </row>
    <row r="161" spans="1:11" ht="14.4" customHeight="1">
      <c r="A161" s="538">
        <v>5</v>
      </c>
      <c r="B161" s="539">
        <v>42867</v>
      </c>
      <c r="C161" s="538" t="s">
        <v>1025</v>
      </c>
      <c r="D161" s="538">
        <v>164736</v>
      </c>
      <c r="E161" s="538">
        <v>17</v>
      </c>
      <c r="F161" s="538">
        <v>0</v>
      </c>
      <c r="G161" s="538">
        <v>870</v>
      </c>
      <c r="H161" s="538">
        <v>120517</v>
      </c>
      <c r="I161" s="540" t="s">
        <v>25767</v>
      </c>
      <c r="J161" s="541">
        <v>265000</v>
      </c>
      <c r="K161" s="424" t="s">
        <v>26310</v>
      </c>
    </row>
    <row r="162" spans="1:11" ht="14.4" customHeight="1">
      <c r="A162" s="542">
        <v>6</v>
      </c>
      <c r="B162" s="543">
        <v>42867</v>
      </c>
      <c r="C162" s="542" t="s">
        <v>1025</v>
      </c>
      <c r="D162" s="542">
        <v>164799</v>
      </c>
      <c r="E162" s="542">
        <v>17</v>
      </c>
      <c r="F162" s="542">
        <v>0</v>
      </c>
      <c r="G162" s="542">
        <v>870</v>
      </c>
      <c r="H162" s="542"/>
      <c r="I162" s="544" t="s">
        <v>25768</v>
      </c>
      <c r="J162" s="545">
        <v>1004.4</v>
      </c>
    </row>
    <row r="163" spans="1:11" ht="14.4" customHeight="1">
      <c r="A163" s="538">
        <v>7</v>
      </c>
      <c r="B163" s="539">
        <v>42867</v>
      </c>
      <c r="C163" s="538" t="s">
        <v>1025</v>
      </c>
      <c r="D163" s="538">
        <v>227156</v>
      </c>
      <c r="E163" s="538">
        <v>17</v>
      </c>
      <c r="F163" s="538">
        <v>0</v>
      </c>
      <c r="G163" s="538">
        <v>870</v>
      </c>
      <c r="H163" s="538"/>
      <c r="I163" s="540" t="s">
        <v>6106</v>
      </c>
      <c r="J163" s="541">
        <v>766</v>
      </c>
    </row>
    <row r="164" spans="1:11" ht="14.4" customHeight="1">
      <c r="A164" s="542">
        <v>8</v>
      </c>
      <c r="B164" s="543">
        <v>42867</v>
      </c>
      <c r="C164" s="542" t="s">
        <v>1025</v>
      </c>
      <c r="D164" s="542">
        <v>275339</v>
      </c>
      <c r="E164" s="542">
        <v>17</v>
      </c>
      <c r="F164" s="542">
        <v>0</v>
      </c>
      <c r="G164" s="542">
        <v>870</v>
      </c>
      <c r="H164" s="542">
        <v>23</v>
      </c>
      <c r="I164" s="544" t="s">
        <v>25769</v>
      </c>
      <c r="J164" s="545">
        <v>2835</v>
      </c>
    </row>
    <row r="165" spans="1:11" ht="14.4" customHeight="1">
      <c r="A165" s="538">
        <v>9</v>
      </c>
      <c r="B165" s="539">
        <v>42867</v>
      </c>
      <c r="C165" s="538" t="s">
        <v>1025</v>
      </c>
      <c r="D165" s="538">
        <v>281563</v>
      </c>
      <c r="E165" s="538">
        <v>17</v>
      </c>
      <c r="F165" s="538">
        <v>0</v>
      </c>
      <c r="G165" s="538">
        <v>870</v>
      </c>
      <c r="H165" s="538">
        <v>120517</v>
      </c>
      <c r="I165" s="540" t="s">
        <v>25770</v>
      </c>
      <c r="J165" s="541">
        <v>9659.91</v>
      </c>
    </row>
    <row r="166" spans="1:11" ht="14.4" customHeight="1">
      <c r="A166" s="542">
        <v>10</v>
      </c>
      <c r="B166" s="543">
        <v>42867</v>
      </c>
      <c r="C166" s="542" t="s">
        <v>1025</v>
      </c>
      <c r="D166" s="542">
        <v>353488</v>
      </c>
      <c r="E166" s="542">
        <v>17</v>
      </c>
      <c r="F166" s="542">
        <v>0</v>
      </c>
      <c r="G166" s="542">
        <v>870</v>
      </c>
      <c r="H166" s="542">
        <v>120517</v>
      </c>
      <c r="I166" s="544" t="s">
        <v>25771</v>
      </c>
      <c r="J166" s="545">
        <v>2146.5</v>
      </c>
    </row>
    <row r="167" spans="1:11" ht="14.4" customHeight="1">
      <c r="A167" s="538">
        <v>11</v>
      </c>
      <c r="B167" s="539">
        <v>42867</v>
      </c>
      <c r="C167" s="538" t="s">
        <v>1025</v>
      </c>
      <c r="D167" s="538">
        <v>381258</v>
      </c>
      <c r="E167" s="538">
        <v>17</v>
      </c>
      <c r="F167" s="538">
        <v>0</v>
      </c>
      <c r="G167" s="538">
        <v>870</v>
      </c>
      <c r="H167" s="538">
        <v>6040237</v>
      </c>
      <c r="I167" s="540">
        <v>60402377</v>
      </c>
      <c r="J167" s="541">
        <v>6536.7</v>
      </c>
    </row>
    <row r="168" spans="1:11" ht="14.4" customHeight="1">
      <c r="A168" s="542">
        <v>12</v>
      </c>
      <c r="B168" s="543">
        <v>42867</v>
      </c>
      <c r="C168" s="542" t="s">
        <v>1025</v>
      </c>
      <c r="D168" s="542">
        <v>451074</v>
      </c>
      <c r="E168" s="542">
        <v>17</v>
      </c>
      <c r="F168" s="542">
        <v>0</v>
      </c>
      <c r="G168" s="542">
        <v>870</v>
      </c>
      <c r="H168" s="542">
        <v>120517</v>
      </c>
      <c r="I168" s="544" t="s">
        <v>25772</v>
      </c>
      <c r="J168" s="545">
        <v>1919.7</v>
      </c>
    </row>
    <row r="169" spans="1:11" ht="14.4" customHeight="1">
      <c r="A169" s="538">
        <v>13</v>
      </c>
      <c r="B169" s="539">
        <v>42867</v>
      </c>
      <c r="C169" s="538" t="s">
        <v>1025</v>
      </c>
      <c r="D169" s="538">
        <v>453218</v>
      </c>
      <c r="E169" s="538">
        <v>17</v>
      </c>
      <c r="F169" s="538">
        <v>0</v>
      </c>
      <c r="G169" s="538">
        <v>870</v>
      </c>
      <c r="H169" s="538">
        <v>502685189</v>
      </c>
      <c r="I169" s="540" t="s">
        <v>17637</v>
      </c>
      <c r="J169" s="541">
        <v>4721.3999999999996</v>
      </c>
    </row>
    <row r="170" spans="1:11" ht="14.4" customHeight="1">
      <c r="A170" s="542">
        <v>14</v>
      </c>
      <c r="B170" s="543">
        <v>42867</v>
      </c>
      <c r="C170" s="542" t="s">
        <v>1025</v>
      </c>
      <c r="D170" s="542">
        <v>458437</v>
      </c>
      <c r="E170" s="542">
        <v>17</v>
      </c>
      <c r="F170" s="542">
        <v>0</v>
      </c>
      <c r="G170" s="542">
        <v>870</v>
      </c>
      <c r="H170" s="542">
        <v>120517</v>
      </c>
      <c r="I170" s="544" t="s">
        <v>25773</v>
      </c>
      <c r="J170" s="545">
        <v>770000</v>
      </c>
      <c r="K170" s="424" t="s">
        <v>26310</v>
      </c>
    </row>
    <row r="171" spans="1:11" ht="14.4" customHeight="1">
      <c r="A171" s="538">
        <v>15</v>
      </c>
      <c r="B171" s="539">
        <v>42867</v>
      </c>
      <c r="C171" s="538" t="s">
        <v>1025</v>
      </c>
      <c r="D171" s="538">
        <v>481273</v>
      </c>
      <c r="E171" s="538">
        <v>17</v>
      </c>
      <c r="F171" s="538">
        <v>0</v>
      </c>
      <c r="G171" s="538">
        <v>870</v>
      </c>
      <c r="H171" s="538">
        <v>1205176</v>
      </c>
      <c r="I171" s="540" t="s">
        <v>25774</v>
      </c>
      <c r="J171" s="541">
        <v>88723.16</v>
      </c>
    </row>
    <row r="172" spans="1:11" ht="14.4" customHeight="1">
      <c r="A172" s="542">
        <v>16</v>
      </c>
      <c r="B172" s="543">
        <v>42867</v>
      </c>
      <c r="C172" s="542" t="s">
        <v>1025</v>
      </c>
      <c r="D172" s="542">
        <v>605065</v>
      </c>
      <c r="E172" s="542">
        <v>17</v>
      </c>
      <c r="F172" s="542">
        <v>0</v>
      </c>
      <c r="G172" s="542">
        <v>859</v>
      </c>
      <c r="H172" s="542">
        <v>1447755</v>
      </c>
      <c r="I172" s="544" t="s">
        <v>25775</v>
      </c>
      <c r="J172" s="545">
        <v>5516.1</v>
      </c>
    </row>
    <row r="173" spans="1:11" ht="14.4" customHeight="1">
      <c r="A173" s="538">
        <v>17</v>
      </c>
      <c r="B173" s="539">
        <v>42867</v>
      </c>
      <c r="C173" s="538" t="s">
        <v>1025</v>
      </c>
      <c r="D173" s="538">
        <v>750308</v>
      </c>
      <c r="E173" s="538">
        <v>17</v>
      </c>
      <c r="F173" s="538">
        <v>0</v>
      </c>
      <c r="G173" s="538">
        <v>859</v>
      </c>
      <c r="H173" s="538">
        <v>4389703</v>
      </c>
      <c r="I173" s="540" t="s">
        <v>11333</v>
      </c>
      <c r="J173" s="541">
        <v>529632.43999999994</v>
      </c>
    </row>
    <row r="174" spans="1:11" ht="14.4" customHeight="1">
      <c r="A174" s="542">
        <v>18</v>
      </c>
      <c r="B174" s="543">
        <v>42867</v>
      </c>
      <c r="C174" s="542" t="s">
        <v>1025</v>
      </c>
      <c r="D174" s="542">
        <v>810868</v>
      </c>
      <c r="E174" s="542">
        <v>17</v>
      </c>
      <c r="F174" s="542">
        <v>0</v>
      </c>
      <c r="G174" s="542">
        <v>859</v>
      </c>
      <c r="H174" s="542">
        <v>9607825</v>
      </c>
      <c r="I174" s="544" t="s">
        <v>22686</v>
      </c>
      <c r="J174" s="545">
        <v>2041.2</v>
      </c>
    </row>
    <row r="175" spans="1:11" ht="14.4" customHeight="1">
      <c r="A175" s="538">
        <v>19</v>
      </c>
      <c r="B175" s="539">
        <v>42867</v>
      </c>
      <c r="C175" s="538" t="s">
        <v>1025</v>
      </c>
      <c r="D175" s="538">
        <v>871279</v>
      </c>
      <c r="E175" s="538">
        <v>17</v>
      </c>
      <c r="F175" s="538">
        <v>0</v>
      </c>
      <c r="G175" s="538">
        <v>859</v>
      </c>
      <c r="H175" s="538">
        <v>17794</v>
      </c>
      <c r="I175" s="540" t="s">
        <v>25776</v>
      </c>
      <c r="J175" s="541">
        <v>9980.1</v>
      </c>
    </row>
    <row r="176" spans="1:11" ht="14.4" customHeight="1">
      <c r="A176" s="542">
        <v>20</v>
      </c>
      <c r="B176" s="543">
        <v>42867</v>
      </c>
      <c r="C176" s="542" t="s">
        <v>1025</v>
      </c>
      <c r="D176" s="542">
        <v>928526</v>
      </c>
      <c r="E176" s="542">
        <v>17</v>
      </c>
      <c r="F176" s="542">
        <v>0</v>
      </c>
      <c r="G176" s="542">
        <v>859</v>
      </c>
      <c r="H176" s="542">
        <v>8615</v>
      </c>
      <c r="I176" s="544">
        <v>935518</v>
      </c>
      <c r="J176" s="545">
        <v>4258.1000000000004</v>
      </c>
    </row>
    <row r="177" spans="1:10" ht="14.4" customHeight="1">
      <c r="A177" s="538">
        <v>21</v>
      </c>
      <c r="B177" s="539">
        <v>42867</v>
      </c>
      <c r="C177" s="538" t="s">
        <v>1025</v>
      </c>
      <c r="D177" s="538">
        <v>929035</v>
      </c>
      <c r="E177" s="538">
        <v>17</v>
      </c>
      <c r="F177" s="538">
        <v>0</v>
      </c>
      <c r="G177" s="538">
        <v>870</v>
      </c>
      <c r="H177" s="538">
        <v>120517</v>
      </c>
      <c r="I177" s="540">
        <v>933124</v>
      </c>
      <c r="J177" s="541">
        <v>1620</v>
      </c>
    </row>
    <row r="178" spans="1:10" ht="14.4" customHeight="1">
      <c r="A178" s="542">
        <v>22</v>
      </c>
      <c r="B178" s="543">
        <v>42867</v>
      </c>
      <c r="C178" s="542" t="s">
        <v>1025</v>
      </c>
      <c r="D178" s="542">
        <v>929037</v>
      </c>
      <c r="E178" s="542">
        <v>17</v>
      </c>
      <c r="F178" s="542">
        <v>0</v>
      </c>
      <c r="G178" s="542">
        <v>870</v>
      </c>
      <c r="H178" s="542">
        <v>120517</v>
      </c>
      <c r="I178" s="544">
        <v>935599</v>
      </c>
      <c r="J178" s="545">
        <v>3442.5</v>
      </c>
    </row>
    <row r="179" spans="1:10" ht="14.4" customHeight="1">
      <c r="A179" s="538">
        <v>23</v>
      </c>
      <c r="B179" s="539">
        <v>42867</v>
      </c>
      <c r="C179" s="538" t="s">
        <v>1025</v>
      </c>
      <c r="D179" s="538">
        <v>929039</v>
      </c>
      <c r="E179" s="538">
        <v>17</v>
      </c>
      <c r="F179" s="538">
        <v>0</v>
      </c>
      <c r="G179" s="538">
        <v>870</v>
      </c>
      <c r="H179" s="538">
        <v>120517</v>
      </c>
      <c r="I179" s="540">
        <v>935597</v>
      </c>
      <c r="J179" s="541">
        <v>2025</v>
      </c>
    </row>
    <row r="180" spans="1:10" ht="14.4" customHeight="1">
      <c r="A180" s="542">
        <v>24</v>
      </c>
      <c r="B180" s="543">
        <v>42867</v>
      </c>
      <c r="C180" s="542" t="s">
        <v>1025</v>
      </c>
      <c r="D180" s="542">
        <v>959683</v>
      </c>
      <c r="E180" s="542">
        <v>17</v>
      </c>
      <c r="F180" s="542">
        <v>0</v>
      </c>
      <c r="G180" s="542">
        <v>859</v>
      </c>
      <c r="H180" s="542">
        <v>120517</v>
      </c>
      <c r="I180" s="544" t="s">
        <v>25777</v>
      </c>
      <c r="J180" s="545">
        <v>3776.42</v>
      </c>
    </row>
    <row r="181" spans="1:10" ht="14.4" customHeight="1">
      <c r="A181" s="538">
        <v>25</v>
      </c>
      <c r="B181" s="539">
        <v>42867</v>
      </c>
      <c r="C181" s="538" t="s">
        <v>1025</v>
      </c>
      <c r="D181" s="538">
        <v>987184</v>
      </c>
      <c r="E181" s="538">
        <v>15</v>
      </c>
      <c r="F181" s="538">
        <v>0</v>
      </c>
      <c r="G181" s="538">
        <v>269</v>
      </c>
      <c r="H181" s="538">
        <v>163028</v>
      </c>
      <c r="I181" s="540" t="s">
        <v>25778</v>
      </c>
      <c r="J181" s="541">
        <v>7322.4</v>
      </c>
    </row>
    <row r="182" spans="1:10" ht="14.4" customHeight="1">
      <c r="A182" s="542">
        <v>26</v>
      </c>
      <c r="B182" s="543">
        <v>42867</v>
      </c>
      <c r="C182" s="542" t="s">
        <v>1025</v>
      </c>
      <c r="D182" s="542">
        <v>987184</v>
      </c>
      <c r="E182" s="542">
        <v>7</v>
      </c>
      <c r="F182" s="542">
        <v>32</v>
      </c>
      <c r="G182" s="542">
        <v>269</v>
      </c>
      <c r="H182" s="542">
        <v>163028</v>
      </c>
      <c r="I182" s="544">
        <v>7322.4</v>
      </c>
      <c r="J182" s="545">
        <v>0</v>
      </c>
    </row>
    <row r="183" spans="1:10" ht="14.4" customHeight="1">
      <c r="A183" s="538">
        <v>27</v>
      </c>
      <c r="B183" s="539">
        <v>42867</v>
      </c>
      <c r="C183" s="538" t="s">
        <v>1025</v>
      </c>
      <c r="D183" s="538">
        <v>990749</v>
      </c>
      <c r="E183" s="538">
        <v>17</v>
      </c>
      <c r="F183" s="538">
        <v>0</v>
      </c>
      <c r="G183" s="538">
        <v>859</v>
      </c>
      <c r="H183" s="538">
        <v>30517</v>
      </c>
      <c r="I183" s="540" t="s">
        <v>25779</v>
      </c>
      <c r="J183" s="541">
        <v>3839.4</v>
      </c>
    </row>
    <row r="184" spans="1:10" ht="14.4" customHeight="1">
      <c r="A184" s="538">
        <v>1</v>
      </c>
      <c r="B184" s="539">
        <v>42870</v>
      </c>
      <c r="C184" s="538" t="s">
        <v>1025</v>
      </c>
      <c r="D184" s="538">
        <v>10774</v>
      </c>
      <c r="E184" s="538">
        <v>17</v>
      </c>
      <c r="F184" s="538">
        <v>0</v>
      </c>
      <c r="G184" s="538">
        <v>859</v>
      </c>
      <c r="H184" s="538">
        <v>120517</v>
      </c>
      <c r="I184" s="540" t="s">
        <v>26789</v>
      </c>
      <c r="J184" s="541">
        <v>2195.1</v>
      </c>
    </row>
    <row r="185" spans="1:10" ht="14.4" customHeight="1">
      <c r="A185" s="542">
        <v>2</v>
      </c>
      <c r="B185" s="543">
        <v>42870</v>
      </c>
      <c r="C185" s="542" t="s">
        <v>1025</v>
      </c>
      <c r="D185" s="542">
        <v>28273</v>
      </c>
      <c r="E185" s="542">
        <v>17</v>
      </c>
      <c r="F185" s="542">
        <v>0</v>
      </c>
      <c r="G185" s="542">
        <v>870</v>
      </c>
      <c r="H185" s="542"/>
      <c r="I185" s="544" t="s">
        <v>6107</v>
      </c>
      <c r="J185" s="545">
        <v>1003.3</v>
      </c>
    </row>
    <row r="186" spans="1:10" ht="14.4" customHeight="1">
      <c r="A186" s="538">
        <v>3</v>
      </c>
      <c r="B186" s="539">
        <v>42870</v>
      </c>
      <c r="C186" s="538" t="s">
        <v>1025</v>
      </c>
      <c r="D186" s="538">
        <v>53552</v>
      </c>
      <c r="E186" s="538">
        <v>17</v>
      </c>
      <c r="F186" s="538">
        <v>0</v>
      </c>
      <c r="G186" s="538">
        <v>870</v>
      </c>
      <c r="H186" s="538"/>
      <c r="I186" s="540" t="s">
        <v>6106</v>
      </c>
      <c r="J186" s="541">
        <v>919.2</v>
      </c>
    </row>
    <row r="187" spans="1:10" ht="14.4" customHeight="1">
      <c r="A187" s="542">
        <v>4</v>
      </c>
      <c r="B187" s="543">
        <v>42870</v>
      </c>
      <c r="C187" s="542" t="s">
        <v>1025</v>
      </c>
      <c r="D187" s="542">
        <v>53642</v>
      </c>
      <c r="E187" s="542">
        <v>17</v>
      </c>
      <c r="F187" s="542">
        <v>0</v>
      </c>
      <c r="G187" s="542">
        <v>870</v>
      </c>
      <c r="H187" s="542"/>
      <c r="I187" s="544" t="s">
        <v>6106</v>
      </c>
      <c r="J187" s="545">
        <v>766</v>
      </c>
    </row>
    <row r="188" spans="1:10" ht="14.4" customHeight="1">
      <c r="A188" s="538">
        <v>5</v>
      </c>
      <c r="B188" s="539">
        <v>42870</v>
      </c>
      <c r="C188" s="538" t="s">
        <v>1025</v>
      </c>
      <c r="D188" s="538">
        <v>94735</v>
      </c>
      <c r="E188" s="538">
        <v>17</v>
      </c>
      <c r="F188" s="538">
        <v>0</v>
      </c>
      <c r="G188" s="538">
        <v>870</v>
      </c>
      <c r="H188" s="538">
        <v>150517</v>
      </c>
      <c r="I188" s="540" t="s">
        <v>26790</v>
      </c>
      <c r="J188" s="541">
        <v>11842.74</v>
      </c>
    </row>
    <row r="189" spans="1:10" ht="14.4" customHeight="1">
      <c r="A189" s="542">
        <v>6</v>
      </c>
      <c r="B189" s="543">
        <v>42870</v>
      </c>
      <c r="C189" s="542" t="s">
        <v>1025</v>
      </c>
      <c r="D189" s="542">
        <v>157782</v>
      </c>
      <c r="E189" s="542">
        <v>17</v>
      </c>
      <c r="F189" s="542">
        <v>0</v>
      </c>
      <c r="G189" s="542">
        <v>870</v>
      </c>
      <c r="H189" s="542">
        <v>1505172</v>
      </c>
      <c r="I189" s="544" t="s">
        <v>6113</v>
      </c>
      <c r="J189" s="545">
        <v>4191.6400000000003</v>
      </c>
    </row>
    <row r="190" spans="1:10" ht="14.4" customHeight="1">
      <c r="A190" s="538">
        <v>7</v>
      </c>
      <c r="B190" s="539">
        <v>42870</v>
      </c>
      <c r="C190" s="538" t="s">
        <v>1025</v>
      </c>
      <c r="D190" s="538">
        <v>198505</v>
      </c>
      <c r="E190" s="538">
        <v>17</v>
      </c>
      <c r="F190" s="538">
        <v>0</v>
      </c>
      <c r="G190" s="538">
        <v>870</v>
      </c>
      <c r="H190" s="538">
        <v>150517</v>
      </c>
      <c r="I190" s="540" t="s">
        <v>26791</v>
      </c>
      <c r="J190" s="541">
        <v>1216.5999999999999</v>
      </c>
    </row>
    <row r="191" spans="1:10" ht="14.4" customHeight="1">
      <c r="A191" s="542">
        <v>8</v>
      </c>
      <c r="B191" s="543">
        <v>42870</v>
      </c>
      <c r="C191" s="542" t="s">
        <v>1025</v>
      </c>
      <c r="D191" s="542">
        <v>241907</v>
      </c>
      <c r="E191" s="542">
        <v>17</v>
      </c>
      <c r="F191" s="542">
        <v>0</v>
      </c>
      <c r="G191" s="542">
        <v>870</v>
      </c>
      <c r="H191" s="542">
        <v>150517</v>
      </c>
      <c r="I191" s="544" t="s">
        <v>26792</v>
      </c>
      <c r="J191" s="545">
        <v>900.6</v>
      </c>
    </row>
    <row r="192" spans="1:10" ht="14.4" customHeight="1">
      <c r="A192" s="538">
        <v>9</v>
      </c>
      <c r="B192" s="539">
        <v>42870</v>
      </c>
      <c r="C192" s="538" t="s">
        <v>1025</v>
      </c>
      <c r="D192" s="538">
        <v>267331</v>
      </c>
      <c r="E192" s="538">
        <v>17</v>
      </c>
      <c r="F192" s="538">
        <v>0</v>
      </c>
      <c r="G192" s="538">
        <v>870</v>
      </c>
      <c r="H192" s="538">
        <v>171205</v>
      </c>
      <c r="I192" s="540" t="s">
        <v>26793</v>
      </c>
      <c r="J192" s="541">
        <v>2362.56</v>
      </c>
    </row>
    <row r="193" spans="1:10" ht="14.4" customHeight="1">
      <c r="A193" s="542">
        <v>10</v>
      </c>
      <c r="B193" s="543">
        <v>42870</v>
      </c>
      <c r="C193" s="542" t="s">
        <v>1025</v>
      </c>
      <c r="D193" s="542">
        <v>325816</v>
      </c>
      <c r="E193" s="542">
        <v>17</v>
      </c>
      <c r="F193" s="542">
        <v>0</v>
      </c>
      <c r="G193" s="542">
        <v>870</v>
      </c>
      <c r="H193" s="542">
        <v>2</v>
      </c>
      <c r="I193" s="544" t="s">
        <v>1751</v>
      </c>
      <c r="J193" s="545">
        <v>11842.2</v>
      </c>
    </row>
    <row r="194" spans="1:10" ht="14.4" customHeight="1">
      <c r="A194" s="538">
        <v>11</v>
      </c>
      <c r="B194" s="539">
        <v>42870</v>
      </c>
      <c r="C194" s="538" t="s">
        <v>1025</v>
      </c>
      <c r="D194" s="538">
        <v>366377</v>
      </c>
      <c r="E194" s="538">
        <v>13</v>
      </c>
      <c r="F194" s="538">
        <v>0</v>
      </c>
      <c r="G194" s="538">
        <v>505</v>
      </c>
      <c r="H194" s="538"/>
      <c r="I194" s="540" t="s">
        <v>25070</v>
      </c>
      <c r="J194" s="541">
        <v>1572.12</v>
      </c>
    </row>
    <row r="195" spans="1:10" ht="14.4" customHeight="1">
      <c r="A195" s="542">
        <v>12</v>
      </c>
      <c r="B195" s="543">
        <v>42870</v>
      </c>
      <c r="C195" s="542" t="s">
        <v>1025</v>
      </c>
      <c r="D195" s="542">
        <v>366724</v>
      </c>
      <c r="E195" s="542">
        <v>13</v>
      </c>
      <c r="F195" s="542">
        <v>0</v>
      </c>
      <c r="G195" s="542">
        <v>505</v>
      </c>
      <c r="H195" s="542"/>
      <c r="I195" s="544" t="s">
        <v>25070</v>
      </c>
      <c r="J195" s="545">
        <v>8988.08</v>
      </c>
    </row>
    <row r="196" spans="1:10" ht="14.4" customHeight="1">
      <c r="A196" s="538">
        <v>13</v>
      </c>
      <c r="B196" s="539">
        <v>42870</v>
      </c>
      <c r="C196" s="538" t="s">
        <v>1025</v>
      </c>
      <c r="D196" s="538">
        <v>402649</v>
      </c>
      <c r="E196" s="538">
        <v>17</v>
      </c>
      <c r="F196" s="538">
        <v>0</v>
      </c>
      <c r="G196" s="538">
        <v>859</v>
      </c>
      <c r="H196" s="538">
        <v>7621359</v>
      </c>
      <c r="I196" s="540" t="s">
        <v>26794</v>
      </c>
      <c r="J196" s="541">
        <v>1889.72</v>
      </c>
    </row>
    <row r="197" spans="1:10" ht="14.4" customHeight="1">
      <c r="A197" s="542">
        <v>14</v>
      </c>
      <c r="B197" s="543">
        <v>42870</v>
      </c>
      <c r="C197" s="542" t="s">
        <v>1025</v>
      </c>
      <c r="D197" s="542">
        <v>418557</v>
      </c>
      <c r="E197" s="542">
        <v>17</v>
      </c>
      <c r="F197" s="542">
        <v>0</v>
      </c>
      <c r="G197" s="542">
        <v>870</v>
      </c>
      <c r="H197" s="542">
        <v>230011001</v>
      </c>
      <c r="I197" s="544" t="s">
        <v>6110</v>
      </c>
      <c r="J197" s="545">
        <v>14657.94</v>
      </c>
    </row>
    <row r="198" spans="1:10" ht="14.4" customHeight="1">
      <c r="A198" s="538">
        <v>15</v>
      </c>
      <c r="B198" s="539">
        <v>42870</v>
      </c>
      <c r="C198" s="538" t="s">
        <v>1025</v>
      </c>
      <c r="D198" s="538">
        <v>428190</v>
      </c>
      <c r="E198" s="538">
        <v>17</v>
      </c>
      <c r="F198" s="538">
        <v>0</v>
      </c>
      <c r="G198" s="538">
        <v>870</v>
      </c>
      <c r="H198" s="538">
        <v>230005001</v>
      </c>
      <c r="I198" s="540" t="s">
        <v>1034</v>
      </c>
      <c r="J198" s="541">
        <v>195751.79</v>
      </c>
    </row>
    <row r="199" spans="1:10" ht="14.4" customHeight="1">
      <c r="A199" s="542">
        <v>16</v>
      </c>
      <c r="B199" s="543">
        <v>42870</v>
      </c>
      <c r="C199" s="542" t="s">
        <v>1025</v>
      </c>
      <c r="D199" s="542">
        <v>436136</v>
      </c>
      <c r="E199" s="542">
        <v>17</v>
      </c>
      <c r="F199" s="542">
        <v>0</v>
      </c>
      <c r="G199" s="542">
        <v>870</v>
      </c>
      <c r="H199" s="542">
        <v>150517</v>
      </c>
      <c r="I199" s="544" t="s">
        <v>26795</v>
      </c>
      <c r="J199" s="545">
        <v>2763.12</v>
      </c>
    </row>
    <row r="200" spans="1:10" ht="14.4" customHeight="1">
      <c r="A200" s="538">
        <v>17</v>
      </c>
      <c r="B200" s="539">
        <v>42870</v>
      </c>
      <c r="C200" s="538" t="s">
        <v>1025</v>
      </c>
      <c r="D200" s="538">
        <v>514239</v>
      </c>
      <c r="E200" s="538">
        <v>17</v>
      </c>
      <c r="F200" s="538">
        <v>0</v>
      </c>
      <c r="G200" s="538">
        <v>859</v>
      </c>
      <c r="H200" s="538">
        <v>161380</v>
      </c>
      <c r="I200" s="540" t="s">
        <v>1643</v>
      </c>
      <c r="J200" s="541">
        <v>3002.52</v>
      </c>
    </row>
    <row r="201" spans="1:10" ht="14.4" customHeight="1">
      <c r="A201" s="542">
        <v>18</v>
      </c>
      <c r="B201" s="543">
        <v>42870</v>
      </c>
      <c r="C201" s="542" t="s">
        <v>1025</v>
      </c>
      <c r="D201" s="542">
        <v>517510</v>
      </c>
      <c r="E201" s="542">
        <v>17</v>
      </c>
      <c r="F201" s="542">
        <v>0</v>
      </c>
      <c r="G201" s="542">
        <v>859</v>
      </c>
      <c r="H201" s="542">
        <v>58</v>
      </c>
      <c r="I201" s="544" t="s">
        <v>26796</v>
      </c>
      <c r="J201" s="545">
        <v>8745.2999999999993</v>
      </c>
    </row>
    <row r="202" spans="1:10" ht="14.4" customHeight="1">
      <c r="A202" s="538">
        <v>19</v>
      </c>
      <c r="B202" s="539">
        <v>42870</v>
      </c>
      <c r="C202" s="538" t="s">
        <v>1025</v>
      </c>
      <c r="D202" s="538">
        <v>578771</v>
      </c>
      <c r="E202" s="538">
        <v>11</v>
      </c>
      <c r="F202" s="538">
        <v>0</v>
      </c>
      <c r="G202" s="538">
        <v>7003</v>
      </c>
      <c r="H202" s="538"/>
      <c r="I202" s="540"/>
      <c r="J202" s="541">
        <v>9125</v>
      </c>
    </row>
    <row r="203" spans="1:10" ht="14.4" customHeight="1">
      <c r="A203" s="538">
        <v>1</v>
      </c>
      <c r="B203" s="539">
        <v>42871</v>
      </c>
      <c r="C203" s="538" t="s">
        <v>1751</v>
      </c>
      <c r="D203" s="538">
        <v>102413</v>
      </c>
      <c r="E203" s="538">
        <v>5</v>
      </c>
      <c r="F203" s="538">
        <v>0</v>
      </c>
      <c r="G203" s="538">
        <v>859</v>
      </c>
      <c r="H203" s="538">
        <v>3600102413</v>
      </c>
      <c r="I203" s="540" t="s">
        <v>25066</v>
      </c>
      <c r="J203" s="541">
        <v>149.32</v>
      </c>
    </row>
    <row r="204" spans="1:10" ht="14.4" customHeight="1">
      <c r="A204" s="542">
        <v>2</v>
      </c>
      <c r="B204" s="543">
        <v>42871</v>
      </c>
      <c r="C204" s="542" t="s">
        <v>1751</v>
      </c>
      <c r="D204" s="542">
        <v>102414</v>
      </c>
      <c r="E204" s="542">
        <v>5</v>
      </c>
      <c r="F204" s="542">
        <v>0</v>
      </c>
      <c r="G204" s="542">
        <v>859</v>
      </c>
      <c r="H204" s="542">
        <v>3600102414</v>
      </c>
      <c r="I204" s="544" t="s">
        <v>25066</v>
      </c>
      <c r="J204" s="545">
        <v>149.32</v>
      </c>
    </row>
    <row r="205" spans="1:10" ht="14.4" customHeight="1">
      <c r="A205" s="538">
        <v>3</v>
      </c>
      <c r="B205" s="539">
        <v>42871</v>
      </c>
      <c r="C205" s="538" t="s">
        <v>1751</v>
      </c>
      <c r="D205" s="538">
        <v>678317</v>
      </c>
      <c r="E205" s="538">
        <v>1</v>
      </c>
      <c r="F205" s="538">
        <v>0</v>
      </c>
      <c r="G205" s="538">
        <v>549</v>
      </c>
      <c r="H205" s="538">
        <v>6400</v>
      </c>
      <c r="I205" s="540"/>
      <c r="J205" s="541">
        <v>500.19</v>
      </c>
    </row>
    <row r="206" spans="1:10" ht="14.4" customHeight="1">
      <c r="A206" s="542">
        <v>4</v>
      </c>
      <c r="B206" s="543">
        <v>42871</v>
      </c>
      <c r="C206" s="542" t="s">
        <v>1025</v>
      </c>
      <c r="D206" s="542">
        <v>17816</v>
      </c>
      <c r="E206" s="542">
        <v>17</v>
      </c>
      <c r="F206" s="542">
        <v>0</v>
      </c>
      <c r="G206" s="542">
        <v>870</v>
      </c>
      <c r="H206" s="542">
        <v>1064</v>
      </c>
      <c r="I206" s="544" t="s">
        <v>33645</v>
      </c>
      <c r="J206" s="545">
        <v>6557</v>
      </c>
    </row>
    <row r="207" spans="1:10" ht="14.4" customHeight="1">
      <c r="A207" s="538">
        <v>5</v>
      </c>
      <c r="B207" s="539">
        <v>42871</v>
      </c>
      <c r="C207" s="538" t="s">
        <v>1025</v>
      </c>
      <c r="D207" s="538">
        <v>116550</v>
      </c>
      <c r="E207" s="538">
        <v>17</v>
      </c>
      <c r="F207" s="538">
        <v>0</v>
      </c>
      <c r="G207" s="538">
        <v>870</v>
      </c>
      <c r="H207" s="538">
        <v>230011036</v>
      </c>
      <c r="I207" s="540" t="s">
        <v>1034</v>
      </c>
      <c r="J207" s="541">
        <v>625886.61</v>
      </c>
    </row>
    <row r="208" spans="1:10" ht="14.4" customHeight="1">
      <c r="A208" s="542">
        <v>6</v>
      </c>
      <c r="B208" s="543">
        <v>42871</v>
      </c>
      <c r="C208" s="542" t="s">
        <v>1025</v>
      </c>
      <c r="D208" s="542">
        <v>119874</v>
      </c>
      <c r="E208" s="542">
        <v>17</v>
      </c>
      <c r="F208" s="542">
        <v>0</v>
      </c>
      <c r="G208" s="542">
        <v>870</v>
      </c>
      <c r="H208" s="542">
        <v>160517</v>
      </c>
      <c r="I208" s="544" t="s">
        <v>33646</v>
      </c>
      <c r="J208" s="545">
        <v>2997</v>
      </c>
    </row>
    <row r="209" spans="1:10" ht="14.4" customHeight="1">
      <c r="A209" s="538">
        <v>7</v>
      </c>
      <c r="B209" s="539">
        <v>42871</v>
      </c>
      <c r="C209" s="538" t="s">
        <v>1025</v>
      </c>
      <c r="D209" s="538">
        <v>274194</v>
      </c>
      <c r="E209" s="538">
        <v>17</v>
      </c>
      <c r="F209" s="538">
        <v>0</v>
      </c>
      <c r="G209" s="538">
        <v>859</v>
      </c>
      <c r="H209" s="538">
        <v>160517</v>
      </c>
      <c r="I209" s="540" t="s">
        <v>33647</v>
      </c>
      <c r="J209" s="541">
        <v>8329.4</v>
      </c>
    </row>
    <row r="210" spans="1:10" ht="14.4" customHeight="1">
      <c r="A210" s="542">
        <v>8</v>
      </c>
      <c r="B210" s="543">
        <v>42871</v>
      </c>
      <c r="C210" s="542" t="s">
        <v>1025</v>
      </c>
      <c r="D210" s="542">
        <v>417929</v>
      </c>
      <c r="E210" s="542">
        <v>17</v>
      </c>
      <c r="F210" s="542">
        <v>0</v>
      </c>
      <c r="G210" s="542">
        <v>870</v>
      </c>
      <c r="H210" s="542"/>
      <c r="I210" s="544" t="s">
        <v>6106</v>
      </c>
      <c r="J210" s="545">
        <v>1532</v>
      </c>
    </row>
    <row r="211" spans="1:10" ht="14.4" customHeight="1">
      <c r="A211" s="538">
        <v>9</v>
      </c>
      <c r="B211" s="539">
        <v>42871</v>
      </c>
      <c r="C211" s="538" t="s">
        <v>1025</v>
      </c>
      <c r="D211" s="538">
        <v>419157</v>
      </c>
      <c r="E211" s="538">
        <v>17</v>
      </c>
      <c r="F211" s="538">
        <v>0</v>
      </c>
      <c r="G211" s="538">
        <v>870</v>
      </c>
      <c r="H211" s="538"/>
      <c r="I211" s="540" t="s">
        <v>6106</v>
      </c>
      <c r="J211" s="541">
        <v>1149</v>
      </c>
    </row>
    <row r="212" spans="1:10" ht="14.4" customHeight="1">
      <c r="A212" s="542">
        <v>10</v>
      </c>
      <c r="B212" s="543">
        <v>42871</v>
      </c>
      <c r="C212" s="542" t="s">
        <v>1025</v>
      </c>
      <c r="D212" s="542">
        <v>426482</v>
      </c>
      <c r="E212" s="542">
        <v>17</v>
      </c>
      <c r="F212" s="542">
        <v>0</v>
      </c>
      <c r="G212" s="542">
        <v>870</v>
      </c>
      <c r="H212" s="542"/>
      <c r="I212" s="544" t="s">
        <v>33648</v>
      </c>
      <c r="J212" s="545">
        <v>4095</v>
      </c>
    </row>
    <row r="213" spans="1:10" ht="14.4" customHeight="1">
      <c r="A213" s="538">
        <v>11</v>
      </c>
      <c r="B213" s="539">
        <v>42871</v>
      </c>
      <c r="C213" s="538" t="s">
        <v>1025</v>
      </c>
      <c r="D213" s="538">
        <v>430263</v>
      </c>
      <c r="E213" s="538">
        <v>17</v>
      </c>
      <c r="F213" s="538">
        <v>0</v>
      </c>
      <c r="G213" s="538">
        <v>859</v>
      </c>
      <c r="H213" s="538">
        <v>13002</v>
      </c>
      <c r="I213" s="540" t="s">
        <v>1033</v>
      </c>
      <c r="J213" s="541">
        <v>1500</v>
      </c>
    </row>
    <row r="214" spans="1:10" ht="14.4" customHeight="1">
      <c r="A214" s="542">
        <v>12</v>
      </c>
      <c r="B214" s="543">
        <v>42871</v>
      </c>
      <c r="C214" s="542" t="s">
        <v>1025</v>
      </c>
      <c r="D214" s="542">
        <v>866394</v>
      </c>
      <c r="E214" s="542">
        <v>15</v>
      </c>
      <c r="F214" s="542">
        <v>0</v>
      </c>
      <c r="G214" s="542">
        <v>4604</v>
      </c>
      <c r="H214" s="542">
        <v>8135</v>
      </c>
      <c r="I214" s="544">
        <v>8135</v>
      </c>
      <c r="J214" s="545">
        <v>6131.7</v>
      </c>
    </row>
    <row r="215" spans="1:10" ht="14.4" customHeight="1">
      <c r="A215" s="538">
        <v>13</v>
      </c>
      <c r="B215" s="539">
        <v>42871</v>
      </c>
      <c r="C215" s="538" t="s">
        <v>1025</v>
      </c>
      <c r="D215" s="538">
        <v>866394</v>
      </c>
      <c r="E215" s="538">
        <v>7</v>
      </c>
      <c r="F215" s="538">
        <v>32</v>
      </c>
      <c r="G215" s="538">
        <v>4604</v>
      </c>
      <c r="H215" s="538">
        <v>8135</v>
      </c>
      <c r="I215" s="540">
        <v>6131.7</v>
      </c>
      <c r="J215" s="541">
        <v>0</v>
      </c>
    </row>
    <row r="216" spans="1:10" ht="14.4" customHeight="1">
      <c r="A216" s="538">
        <v>1</v>
      </c>
      <c r="B216" s="539">
        <v>42872</v>
      </c>
      <c r="C216" s="538" t="s">
        <v>1025</v>
      </c>
      <c r="D216" s="538">
        <v>86424</v>
      </c>
      <c r="E216" s="538">
        <v>17</v>
      </c>
      <c r="F216" s="538">
        <v>0</v>
      </c>
      <c r="G216" s="538">
        <v>859</v>
      </c>
      <c r="H216" s="538">
        <v>6446351</v>
      </c>
      <c r="I216" s="540" t="s">
        <v>22686</v>
      </c>
      <c r="J216" s="541">
        <v>774.2</v>
      </c>
    </row>
    <row r="217" spans="1:10" ht="14.4" customHeight="1">
      <c r="A217" s="542">
        <v>2</v>
      </c>
      <c r="B217" s="543">
        <v>42872</v>
      </c>
      <c r="C217" s="542" t="s">
        <v>1025</v>
      </c>
      <c r="D217" s="542">
        <v>174928</v>
      </c>
      <c r="E217" s="542">
        <v>17</v>
      </c>
      <c r="F217" s="542">
        <v>0</v>
      </c>
      <c r="G217" s="542">
        <v>859</v>
      </c>
      <c r="H217" s="542">
        <v>6828700</v>
      </c>
      <c r="I217" s="544" t="s">
        <v>36819</v>
      </c>
      <c r="J217" s="545">
        <v>1101.5999999999999</v>
      </c>
    </row>
    <row r="218" spans="1:10" ht="14.4" customHeight="1">
      <c r="A218" s="538">
        <v>3</v>
      </c>
      <c r="B218" s="539">
        <v>42872</v>
      </c>
      <c r="C218" s="538" t="s">
        <v>1025</v>
      </c>
      <c r="D218" s="538">
        <v>177963</v>
      </c>
      <c r="E218" s="538">
        <v>17</v>
      </c>
      <c r="F218" s="538">
        <v>0</v>
      </c>
      <c r="G218" s="538">
        <v>870</v>
      </c>
      <c r="H218" s="538">
        <v>230007004</v>
      </c>
      <c r="I218" s="540" t="s">
        <v>6110</v>
      </c>
      <c r="J218" s="541">
        <v>133678.92000000001</v>
      </c>
    </row>
    <row r="219" spans="1:10" ht="14.4" customHeight="1">
      <c r="A219" s="542">
        <v>4</v>
      </c>
      <c r="B219" s="543">
        <v>42872</v>
      </c>
      <c r="C219" s="542" t="s">
        <v>1025</v>
      </c>
      <c r="D219" s="542">
        <v>180124</v>
      </c>
      <c r="E219" s="542">
        <v>17</v>
      </c>
      <c r="F219" s="542">
        <v>0</v>
      </c>
      <c r="G219" s="542">
        <v>870</v>
      </c>
      <c r="H219" s="542">
        <v>170517</v>
      </c>
      <c r="I219" s="544">
        <v>941024</v>
      </c>
      <c r="J219" s="545">
        <v>2195.1</v>
      </c>
    </row>
    <row r="220" spans="1:10" ht="14.4" customHeight="1">
      <c r="A220" s="538">
        <v>5</v>
      </c>
      <c r="B220" s="539">
        <v>42872</v>
      </c>
      <c r="C220" s="538" t="s">
        <v>1025</v>
      </c>
      <c r="D220" s="538">
        <v>180125</v>
      </c>
      <c r="E220" s="538">
        <v>17</v>
      </c>
      <c r="F220" s="538">
        <v>0</v>
      </c>
      <c r="G220" s="538">
        <v>870</v>
      </c>
      <c r="H220" s="538">
        <v>170517</v>
      </c>
      <c r="I220" s="540">
        <v>941021</v>
      </c>
      <c r="J220" s="541">
        <v>9331.2000000000007</v>
      </c>
    </row>
    <row r="221" spans="1:10" ht="14.4" customHeight="1">
      <c r="A221" s="542">
        <v>6</v>
      </c>
      <c r="B221" s="543">
        <v>42872</v>
      </c>
      <c r="C221" s="542" t="s">
        <v>1025</v>
      </c>
      <c r="D221" s="542">
        <v>180126</v>
      </c>
      <c r="E221" s="542">
        <v>17</v>
      </c>
      <c r="F221" s="542">
        <v>0</v>
      </c>
      <c r="G221" s="542">
        <v>870</v>
      </c>
      <c r="H221" s="542">
        <v>170517</v>
      </c>
      <c r="I221" s="544">
        <v>938029</v>
      </c>
      <c r="J221" s="545">
        <v>1984.5</v>
      </c>
    </row>
    <row r="222" spans="1:10" ht="14.4" customHeight="1">
      <c r="A222" s="538">
        <v>7</v>
      </c>
      <c r="B222" s="539">
        <v>42872</v>
      </c>
      <c r="C222" s="538" t="s">
        <v>1025</v>
      </c>
      <c r="D222" s="538">
        <v>180127</v>
      </c>
      <c r="E222" s="538">
        <v>17</v>
      </c>
      <c r="F222" s="538">
        <v>0</v>
      </c>
      <c r="G222" s="538">
        <v>870</v>
      </c>
      <c r="H222" s="538">
        <v>170517</v>
      </c>
      <c r="I222" s="540">
        <v>941020</v>
      </c>
      <c r="J222" s="541">
        <v>3345.3</v>
      </c>
    </row>
    <row r="223" spans="1:10" ht="14.4" customHeight="1">
      <c r="A223" s="542">
        <v>8</v>
      </c>
      <c r="B223" s="543">
        <v>42872</v>
      </c>
      <c r="C223" s="542" t="s">
        <v>1025</v>
      </c>
      <c r="D223" s="542">
        <v>193486</v>
      </c>
      <c r="E223" s="542">
        <v>17</v>
      </c>
      <c r="F223" s="542">
        <v>0</v>
      </c>
      <c r="G223" s="542">
        <v>859</v>
      </c>
      <c r="H223" s="542">
        <v>1705178</v>
      </c>
      <c r="I223" s="544" t="s">
        <v>36820</v>
      </c>
      <c r="J223" s="545">
        <v>24000.3</v>
      </c>
    </row>
    <row r="224" spans="1:10" ht="14.4" customHeight="1">
      <c r="A224" s="538">
        <v>9</v>
      </c>
      <c r="B224" s="539">
        <v>42872</v>
      </c>
      <c r="C224" s="538" t="s">
        <v>1025</v>
      </c>
      <c r="D224" s="538">
        <v>215526</v>
      </c>
      <c r="E224" s="538">
        <v>17</v>
      </c>
      <c r="F224" s="538">
        <v>0</v>
      </c>
      <c r="G224" s="538">
        <v>870</v>
      </c>
      <c r="H224" s="538">
        <v>18091810</v>
      </c>
      <c r="I224" s="540" t="s">
        <v>11331</v>
      </c>
      <c r="J224" s="541">
        <v>7938</v>
      </c>
    </row>
    <row r="225" spans="1:10" ht="14.4" customHeight="1">
      <c r="A225" s="542">
        <v>10</v>
      </c>
      <c r="B225" s="543">
        <v>42872</v>
      </c>
      <c r="C225" s="542" t="s">
        <v>1025</v>
      </c>
      <c r="D225" s="542">
        <v>240780</v>
      </c>
      <c r="E225" s="542">
        <v>17</v>
      </c>
      <c r="F225" s="542">
        <v>0</v>
      </c>
      <c r="G225" s="542">
        <v>870</v>
      </c>
      <c r="H225" s="542">
        <v>170517</v>
      </c>
      <c r="I225" s="544" t="s">
        <v>20379</v>
      </c>
      <c r="J225" s="545">
        <v>671.5</v>
      </c>
    </row>
    <row r="226" spans="1:10" ht="14.4" customHeight="1">
      <c r="A226" s="538">
        <v>11</v>
      </c>
      <c r="B226" s="539">
        <v>42872</v>
      </c>
      <c r="C226" s="538" t="s">
        <v>1025</v>
      </c>
      <c r="D226" s="538">
        <v>241380</v>
      </c>
      <c r="E226" s="538">
        <v>17</v>
      </c>
      <c r="F226" s="538">
        <v>0</v>
      </c>
      <c r="G226" s="538">
        <v>870</v>
      </c>
      <c r="H226" s="538">
        <v>170517</v>
      </c>
      <c r="I226" s="540" t="s">
        <v>20379</v>
      </c>
      <c r="J226" s="541">
        <v>1090.2</v>
      </c>
    </row>
    <row r="227" spans="1:10" ht="14.4" customHeight="1">
      <c r="A227" s="542">
        <v>12</v>
      </c>
      <c r="B227" s="543">
        <v>42872</v>
      </c>
      <c r="C227" s="542" t="s">
        <v>1025</v>
      </c>
      <c r="D227" s="542">
        <v>243359</v>
      </c>
      <c r="E227" s="542">
        <v>17</v>
      </c>
      <c r="F227" s="542">
        <v>0</v>
      </c>
      <c r="G227" s="542">
        <v>870</v>
      </c>
      <c r="H227" s="542">
        <v>1580681</v>
      </c>
      <c r="I227" s="544" t="s">
        <v>36821</v>
      </c>
      <c r="J227" s="545">
        <v>5872.5</v>
      </c>
    </row>
    <row r="228" spans="1:10" ht="14.4" customHeight="1">
      <c r="A228" s="538">
        <v>13</v>
      </c>
      <c r="B228" s="539">
        <v>42872</v>
      </c>
      <c r="C228" s="538" t="s">
        <v>1025</v>
      </c>
      <c r="D228" s="538">
        <v>299768</v>
      </c>
      <c r="E228" s="538">
        <v>17</v>
      </c>
      <c r="F228" s="538">
        <v>0</v>
      </c>
      <c r="G228" s="538">
        <v>870</v>
      </c>
      <c r="H228" s="538"/>
      <c r="I228" s="540" t="s">
        <v>36822</v>
      </c>
      <c r="J228" s="541">
        <v>1786.5</v>
      </c>
    </row>
    <row r="229" spans="1:10" ht="14.4" customHeight="1">
      <c r="A229" s="542">
        <v>14</v>
      </c>
      <c r="B229" s="543">
        <v>42872</v>
      </c>
      <c r="C229" s="542" t="s">
        <v>1025</v>
      </c>
      <c r="D229" s="542">
        <v>303885</v>
      </c>
      <c r="E229" s="542">
        <v>17</v>
      </c>
      <c r="F229" s="542">
        <v>0</v>
      </c>
      <c r="G229" s="542">
        <v>870</v>
      </c>
      <c r="H229" s="542"/>
      <c r="I229" s="544" t="s">
        <v>6956</v>
      </c>
      <c r="J229" s="545">
        <v>8047.72</v>
      </c>
    </row>
    <row r="230" spans="1:10" ht="14.4" customHeight="1">
      <c r="A230" s="538">
        <v>15</v>
      </c>
      <c r="B230" s="539">
        <v>42872</v>
      </c>
      <c r="C230" s="538" t="s">
        <v>1025</v>
      </c>
      <c r="D230" s="538">
        <v>312215</v>
      </c>
      <c r="E230" s="538">
        <v>13</v>
      </c>
      <c r="F230" s="538">
        <v>0</v>
      </c>
      <c r="G230" s="538">
        <v>6593</v>
      </c>
      <c r="H230" s="538"/>
      <c r="I230" s="540"/>
      <c r="J230" s="541">
        <v>7291.7</v>
      </c>
    </row>
    <row r="231" spans="1:10" ht="14.4" customHeight="1">
      <c r="A231" s="542">
        <v>16</v>
      </c>
      <c r="B231" s="543">
        <v>42872</v>
      </c>
      <c r="C231" s="542" t="s">
        <v>1025</v>
      </c>
      <c r="D231" s="542">
        <v>312324</v>
      </c>
      <c r="E231" s="542">
        <v>13</v>
      </c>
      <c r="F231" s="542">
        <v>0</v>
      </c>
      <c r="G231" s="542">
        <v>6593</v>
      </c>
      <c r="H231" s="542"/>
      <c r="I231" s="544"/>
      <c r="J231" s="545">
        <v>11976.4</v>
      </c>
    </row>
    <row r="232" spans="1:10" ht="14.4" customHeight="1">
      <c r="A232" s="538">
        <v>17</v>
      </c>
      <c r="B232" s="539">
        <v>42872</v>
      </c>
      <c r="C232" s="538" t="s">
        <v>1025</v>
      </c>
      <c r="D232" s="538">
        <v>690978</v>
      </c>
      <c r="E232" s="538">
        <v>15</v>
      </c>
      <c r="F232" s="538">
        <v>0</v>
      </c>
      <c r="G232" s="538">
        <v>371</v>
      </c>
      <c r="H232" s="538">
        <v>4049060</v>
      </c>
      <c r="I232" s="540">
        <v>4049060</v>
      </c>
      <c r="J232" s="541">
        <v>17690.39</v>
      </c>
    </row>
    <row r="233" spans="1:10" ht="14.4" customHeight="1">
      <c r="A233" s="542">
        <v>18</v>
      </c>
      <c r="B233" s="543">
        <v>42872</v>
      </c>
      <c r="C233" s="542" t="s">
        <v>1025</v>
      </c>
      <c r="D233" s="542">
        <v>690978</v>
      </c>
      <c r="E233" s="542">
        <v>7</v>
      </c>
      <c r="F233" s="542">
        <v>32</v>
      </c>
      <c r="G233" s="542">
        <v>371</v>
      </c>
      <c r="H233" s="542">
        <v>4049060</v>
      </c>
      <c r="I233" s="544">
        <v>17690.39</v>
      </c>
      <c r="J233" s="545">
        <v>0</v>
      </c>
    </row>
    <row r="234" spans="1:10" ht="14.4" customHeight="1">
      <c r="A234" s="538">
        <v>19</v>
      </c>
      <c r="B234" s="539">
        <v>42872</v>
      </c>
      <c r="C234" s="538" t="s">
        <v>1025</v>
      </c>
      <c r="D234" s="538">
        <v>758623</v>
      </c>
      <c r="E234" s="538">
        <v>11</v>
      </c>
      <c r="F234" s="538">
        <v>3</v>
      </c>
      <c r="G234" s="538">
        <v>949</v>
      </c>
      <c r="H234" s="538"/>
      <c r="I234" s="540"/>
      <c r="J234" s="541">
        <v>52137.64</v>
      </c>
    </row>
    <row r="235" spans="1:10" ht="14.4" customHeight="1">
      <c r="A235" s="542">
        <v>20</v>
      </c>
      <c r="B235" s="543">
        <v>42872</v>
      </c>
      <c r="C235" s="542" t="s">
        <v>1025</v>
      </c>
      <c r="D235" s="542">
        <v>758623</v>
      </c>
      <c r="E235" s="542">
        <v>7</v>
      </c>
      <c r="F235" s="542">
        <v>32</v>
      </c>
      <c r="G235" s="542">
        <v>949</v>
      </c>
      <c r="H235" s="542"/>
      <c r="I235" s="544">
        <v>52137.64</v>
      </c>
      <c r="J235" s="545">
        <v>0</v>
      </c>
    </row>
    <row r="236" spans="1:10" ht="14.4" customHeight="1">
      <c r="A236" s="804">
        <v>1</v>
      </c>
      <c r="B236" s="805">
        <v>42873</v>
      </c>
      <c r="C236" s="804" t="s">
        <v>1751</v>
      </c>
      <c r="D236" s="804">
        <v>697847</v>
      </c>
      <c r="E236" s="804">
        <v>3</v>
      </c>
      <c r="F236" s="804">
        <v>0</v>
      </c>
      <c r="G236" s="804">
        <v>208</v>
      </c>
      <c r="H236" s="804">
        <v>6565</v>
      </c>
      <c r="I236" s="806"/>
      <c r="J236" s="807">
        <v>55507</v>
      </c>
    </row>
    <row r="237" spans="1:10" ht="14.4" customHeight="1">
      <c r="A237" s="808">
        <v>2</v>
      </c>
      <c r="B237" s="809">
        <v>42873</v>
      </c>
      <c r="C237" s="808" t="s">
        <v>1751</v>
      </c>
      <c r="D237" s="808">
        <v>698050</v>
      </c>
      <c r="E237" s="808">
        <v>3</v>
      </c>
      <c r="F237" s="808">
        <v>0</v>
      </c>
      <c r="G237" s="808">
        <v>208</v>
      </c>
      <c r="H237" s="808">
        <v>6562</v>
      </c>
      <c r="I237" s="810"/>
      <c r="J237" s="811">
        <v>10999.89</v>
      </c>
    </row>
    <row r="238" spans="1:10" ht="14.4" customHeight="1">
      <c r="A238" s="804">
        <v>3</v>
      </c>
      <c r="B238" s="805">
        <v>42873</v>
      </c>
      <c r="C238" s="804" t="s">
        <v>1751</v>
      </c>
      <c r="D238" s="804">
        <v>698090</v>
      </c>
      <c r="E238" s="804">
        <v>3</v>
      </c>
      <c r="F238" s="804">
        <v>0</v>
      </c>
      <c r="G238" s="804">
        <v>208</v>
      </c>
      <c r="H238" s="804">
        <v>6564</v>
      </c>
      <c r="I238" s="806"/>
      <c r="J238" s="807">
        <v>76050.47</v>
      </c>
    </row>
    <row r="239" spans="1:10" ht="14.4" customHeight="1">
      <c r="A239" s="808">
        <v>4</v>
      </c>
      <c r="B239" s="809">
        <v>42873</v>
      </c>
      <c r="C239" s="808" t="s">
        <v>1751</v>
      </c>
      <c r="D239" s="808">
        <v>698155</v>
      </c>
      <c r="E239" s="808">
        <v>3</v>
      </c>
      <c r="F239" s="808">
        <v>0</v>
      </c>
      <c r="G239" s="808">
        <v>208</v>
      </c>
      <c r="H239" s="808">
        <v>6560</v>
      </c>
      <c r="I239" s="810"/>
      <c r="J239" s="811">
        <v>105040.5</v>
      </c>
    </row>
    <row r="240" spans="1:10" ht="14.4" customHeight="1">
      <c r="A240" s="804">
        <v>5</v>
      </c>
      <c r="B240" s="805">
        <v>42873</v>
      </c>
      <c r="C240" s="804" t="s">
        <v>1751</v>
      </c>
      <c r="D240" s="804">
        <v>698194</v>
      </c>
      <c r="E240" s="804">
        <v>3</v>
      </c>
      <c r="F240" s="804">
        <v>0</v>
      </c>
      <c r="G240" s="804">
        <v>208</v>
      </c>
      <c r="H240" s="804">
        <v>6567</v>
      </c>
      <c r="I240" s="806"/>
      <c r="J240" s="807">
        <v>15618</v>
      </c>
    </row>
    <row r="241" spans="1:10" ht="14.4" customHeight="1">
      <c r="A241" s="808">
        <v>6</v>
      </c>
      <c r="B241" s="809">
        <v>42873</v>
      </c>
      <c r="C241" s="808" t="s">
        <v>1751</v>
      </c>
      <c r="D241" s="808">
        <v>698341</v>
      </c>
      <c r="E241" s="808">
        <v>3</v>
      </c>
      <c r="F241" s="808">
        <v>0</v>
      </c>
      <c r="G241" s="808">
        <v>208</v>
      </c>
      <c r="H241" s="808">
        <v>6561</v>
      </c>
      <c r="I241" s="810"/>
      <c r="J241" s="811">
        <v>3410.5</v>
      </c>
    </row>
    <row r="242" spans="1:10" ht="14.4" customHeight="1">
      <c r="A242" s="804">
        <v>7</v>
      </c>
      <c r="B242" s="805">
        <v>42873</v>
      </c>
      <c r="C242" s="804" t="s">
        <v>1751</v>
      </c>
      <c r="D242" s="804">
        <v>698342</v>
      </c>
      <c r="E242" s="804">
        <v>3</v>
      </c>
      <c r="F242" s="804">
        <v>0</v>
      </c>
      <c r="G242" s="804">
        <v>208</v>
      </c>
      <c r="H242" s="804">
        <v>6566</v>
      </c>
      <c r="I242" s="806"/>
      <c r="J242" s="807">
        <v>34660</v>
      </c>
    </row>
    <row r="243" spans="1:10" ht="14.4" customHeight="1">
      <c r="A243" s="808">
        <v>8</v>
      </c>
      <c r="B243" s="809">
        <v>42873</v>
      </c>
      <c r="C243" s="808" t="s">
        <v>1025</v>
      </c>
      <c r="D243" s="808">
        <v>80322</v>
      </c>
      <c r="E243" s="808">
        <v>17</v>
      </c>
      <c r="F243" s="808">
        <v>0</v>
      </c>
      <c r="G243" s="808">
        <v>870</v>
      </c>
      <c r="H243" s="808"/>
      <c r="I243" s="810" t="s">
        <v>6106</v>
      </c>
      <c r="J243" s="811">
        <v>2050</v>
      </c>
    </row>
    <row r="244" spans="1:10" ht="14.4" customHeight="1">
      <c r="A244" s="804">
        <v>9</v>
      </c>
      <c r="B244" s="805">
        <v>42873</v>
      </c>
      <c r="C244" s="804" t="s">
        <v>1025</v>
      </c>
      <c r="D244" s="804">
        <v>97546</v>
      </c>
      <c r="E244" s="804">
        <v>17</v>
      </c>
      <c r="F244" s="804">
        <v>0</v>
      </c>
      <c r="G244" s="804">
        <v>870</v>
      </c>
      <c r="H244" s="804">
        <v>180517</v>
      </c>
      <c r="I244" s="806" t="s">
        <v>39430</v>
      </c>
      <c r="J244" s="807">
        <v>6241</v>
      </c>
    </row>
    <row r="245" spans="1:10" ht="14.4" customHeight="1">
      <c r="A245" s="808">
        <v>10</v>
      </c>
      <c r="B245" s="809">
        <v>42873</v>
      </c>
      <c r="C245" s="808" t="s">
        <v>1025</v>
      </c>
      <c r="D245" s="808">
        <v>103383</v>
      </c>
      <c r="E245" s="808">
        <v>17</v>
      </c>
      <c r="F245" s="808">
        <v>0</v>
      </c>
      <c r="G245" s="808">
        <v>870</v>
      </c>
      <c r="H245" s="808"/>
      <c r="I245" s="810" t="s">
        <v>6949</v>
      </c>
      <c r="J245" s="811">
        <v>11369.87</v>
      </c>
    </row>
    <row r="246" spans="1:10" ht="14.4" customHeight="1">
      <c r="A246" s="804">
        <v>11</v>
      </c>
      <c r="B246" s="805">
        <v>42873</v>
      </c>
      <c r="C246" s="804" t="s">
        <v>1025</v>
      </c>
      <c r="D246" s="804">
        <v>119264</v>
      </c>
      <c r="E246" s="804">
        <v>17</v>
      </c>
      <c r="F246" s="804">
        <v>0</v>
      </c>
      <c r="G246" s="804">
        <v>870</v>
      </c>
      <c r="H246" s="804">
        <v>164294</v>
      </c>
      <c r="I246" s="806" t="s">
        <v>39431</v>
      </c>
      <c r="J246" s="807">
        <v>49275</v>
      </c>
    </row>
    <row r="247" spans="1:10" ht="14.4" customHeight="1">
      <c r="A247" s="808">
        <v>12</v>
      </c>
      <c r="B247" s="809">
        <v>42873</v>
      </c>
      <c r="C247" s="808" t="s">
        <v>1025</v>
      </c>
      <c r="D247" s="808">
        <v>139005</v>
      </c>
      <c r="E247" s="808">
        <v>17</v>
      </c>
      <c r="F247" s="808">
        <v>0</v>
      </c>
      <c r="G247" s="808">
        <v>859</v>
      </c>
      <c r="H247" s="808">
        <v>2368360</v>
      </c>
      <c r="I247" s="810" t="s">
        <v>1031</v>
      </c>
      <c r="J247" s="811">
        <v>1982.9</v>
      </c>
    </row>
    <row r="248" spans="1:10" ht="14.4" customHeight="1">
      <c r="A248" s="804">
        <v>13</v>
      </c>
      <c r="B248" s="805">
        <v>42873</v>
      </c>
      <c r="C248" s="804" t="s">
        <v>1025</v>
      </c>
      <c r="D248" s="804">
        <v>146407</v>
      </c>
      <c r="E248" s="804">
        <v>17</v>
      </c>
      <c r="F248" s="804">
        <v>0</v>
      </c>
      <c r="G248" s="804">
        <v>859</v>
      </c>
      <c r="H248" s="804">
        <v>180517</v>
      </c>
      <c r="I248" s="806" t="s">
        <v>39432</v>
      </c>
      <c r="J248" s="807">
        <v>10838.18</v>
      </c>
    </row>
    <row r="249" spans="1:10" ht="14.4" customHeight="1">
      <c r="A249" s="808">
        <v>14</v>
      </c>
      <c r="B249" s="809">
        <v>42873</v>
      </c>
      <c r="C249" s="808" t="s">
        <v>1025</v>
      </c>
      <c r="D249" s="808">
        <v>148240</v>
      </c>
      <c r="E249" s="808">
        <v>17</v>
      </c>
      <c r="F249" s="808">
        <v>0</v>
      </c>
      <c r="G249" s="808">
        <v>859</v>
      </c>
      <c r="H249" s="808">
        <v>180517</v>
      </c>
      <c r="I249" s="810" t="s">
        <v>39433</v>
      </c>
      <c r="J249" s="811">
        <v>7517.36</v>
      </c>
    </row>
    <row r="250" spans="1:10" ht="14.4" customHeight="1">
      <c r="A250" s="804">
        <v>15</v>
      </c>
      <c r="B250" s="805">
        <v>42873</v>
      </c>
      <c r="C250" s="804" t="s">
        <v>1025</v>
      </c>
      <c r="D250" s="804">
        <v>159060</v>
      </c>
      <c r="E250" s="804">
        <v>17</v>
      </c>
      <c r="F250" s="804">
        <v>0</v>
      </c>
      <c r="G250" s="804">
        <v>859</v>
      </c>
      <c r="H250" s="804">
        <v>5123</v>
      </c>
      <c r="I250" s="806" t="s">
        <v>6954</v>
      </c>
      <c r="J250" s="807">
        <v>5073.66</v>
      </c>
    </row>
    <row r="251" spans="1:10" ht="14.4" customHeight="1">
      <c r="A251" s="808">
        <v>16</v>
      </c>
      <c r="B251" s="809">
        <v>42873</v>
      </c>
      <c r="C251" s="808" t="s">
        <v>1025</v>
      </c>
      <c r="D251" s="808">
        <v>179005</v>
      </c>
      <c r="E251" s="808">
        <v>17</v>
      </c>
      <c r="F251" s="808">
        <v>0</v>
      </c>
      <c r="G251" s="808">
        <v>870</v>
      </c>
      <c r="H251" s="808">
        <v>1805173</v>
      </c>
      <c r="I251" s="810" t="s">
        <v>39434</v>
      </c>
      <c r="J251" s="811">
        <v>74621.600000000006</v>
      </c>
    </row>
    <row r="252" spans="1:10" ht="14.4" customHeight="1">
      <c r="A252" s="804">
        <v>17</v>
      </c>
      <c r="B252" s="805">
        <v>42873</v>
      </c>
      <c r="C252" s="804" t="s">
        <v>1025</v>
      </c>
      <c r="D252" s="804">
        <v>191483</v>
      </c>
      <c r="E252" s="804">
        <v>17</v>
      </c>
      <c r="F252" s="804">
        <v>0</v>
      </c>
      <c r="G252" s="804">
        <v>859</v>
      </c>
      <c r="H252" s="804">
        <v>21800</v>
      </c>
      <c r="I252" s="806" t="s">
        <v>39435</v>
      </c>
      <c r="J252" s="807">
        <v>19835.2</v>
      </c>
    </row>
    <row r="253" spans="1:10" ht="14.4" customHeight="1">
      <c r="A253" s="808">
        <v>18</v>
      </c>
      <c r="B253" s="809">
        <v>42873</v>
      </c>
      <c r="C253" s="808" t="s">
        <v>1025</v>
      </c>
      <c r="D253" s="808">
        <v>217467</v>
      </c>
      <c r="E253" s="808">
        <v>17</v>
      </c>
      <c r="F253" s="808">
        <v>0</v>
      </c>
      <c r="G253" s="808">
        <v>859</v>
      </c>
      <c r="H253" s="808">
        <v>19</v>
      </c>
      <c r="I253" s="810" t="s">
        <v>6958</v>
      </c>
      <c r="J253" s="811">
        <v>10805.4</v>
      </c>
    </row>
    <row r="254" spans="1:10" ht="14.4" customHeight="1">
      <c r="A254" s="804">
        <v>19</v>
      </c>
      <c r="B254" s="805">
        <v>42873</v>
      </c>
      <c r="C254" s="804" t="s">
        <v>1025</v>
      </c>
      <c r="D254" s="804">
        <v>220373</v>
      </c>
      <c r="E254" s="804">
        <v>17</v>
      </c>
      <c r="F254" s="804">
        <v>0</v>
      </c>
      <c r="G254" s="804">
        <v>870</v>
      </c>
      <c r="H254" s="804"/>
      <c r="I254" s="806" t="s">
        <v>6106</v>
      </c>
      <c r="J254" s="807">
        <v>1500</v>
      </c>
    </row>
    <row r="255" spans="1:10" ht="14.4" customHeight="1">
      <c r="A255" s="808">
        <v>20</v>
      </c>
      <c r="B255" s="809">
        <v>42873</v>
      </c>
      <c r="C255" s="808" t="s">
        <v>1025</v>
      </c>
      <c r="D255" s="808">
        <v>226937</v>
      </c>
      <c r="E255" s="808">
        <v>17</v>
      </c>
      <c r="F255" s="808">
        <v>0</v>
      </c>
      <c r="G255" s="808">
        <v>870</v>
      </c>
      <c r="H255" s="808"/>
      <c r="I255" s="810" t="s">
        <v>39436</v>
      </c>
      <c r="J255" s="811">
        <v>299.7</v>
      </c>
    </row>
    <row r="256" spans="1:10" ht="14.4" customHeight="1">
      <c r="A256" s="804">
        <v>21</v>
      </c>
      <c r="B256" s="805">
        <v>42873</v>
      </c>
      <c r="C256" s="804" t="s">
        <v>1025</v>
      </c>
      <c r="D256" s="804">
        <v>227645</v>
      </c>
      <c r="E256" s="804">
        <v>17</v>
      </c>
      <c r="F256" s="804">
        <v>0</v>
      </c>
      <c r="G256" s="804">
        <v>870</v>
      </c>
      <c r="H256" s="804"/>
      <c r="I256" s="806" t="s">
        <v>39436</v>
      </c>
      <c r="J256" s="807">
        <v>153.9</v>
      </c>
    </row>
    <row r="257" spans="1:10" ht="14.4" customHeight="1">
      <c r="A257" s="808">
        <v>22</v>
      </c>
      <c r="B257" s="809">
        <v>42873</v>
      </c>
      <c r="C257" s="808" t="s">
        <v>1025</v>
      </c>
      <c r="D257" s="808">
        <v>228082</v>
      </c>
      <c r="E257" s="808">
        <v>17</v>
      </c>
      <c r="F257" s="808">
        <v>0</v>
      </c>
      <c r="G257" s="808">
        <v>870</v>
      </c>
      <c r="H257" s="808"/>
      <c r="I257" s="810" t="s">
        <v>11328</v>
      </c>
      <c r="J257" s="811">
        <v>5024.3999999999996</v>
      </c>
    </row>
    <row r="258" spans="1:10" ht="14.4" customHeight="1">
      <c r="A258" s="804">
        <v>23</v>
      </c>
      <c r="B258" s="805">
        <v>42873</v>
      </c>
      <c r="C258" s="804" t="s">
        <v>1025</v>
      </c>
      <c r="D258" s="804">
        <v>240865</v>
      </c>
      <c r="E258" s="804">
        <v>17</v>
      </c>
      <c r="F258" s="804">
        <v>0</v>
      </c>
      <c r="G258" s="804">
        <v>870</v>
      </c>
      <c r="H258" s="804">
        <v>5026471408</v>
      </c>
      <c r="I258" s="806" t="s">
        <v>6953</v>
      </c>
      <c r="J258" s="807">
        <v>22112.18</v>
      </c>
    </row>
    <row r="259" spans="1:10" ht="14.4" customHeight="1">
      <c r="A259" s="808">
        <v>24</v>
      </c>
      <c r="B259" s="809">
        <v>42873</v>
      </c>
      <c r="C259" s="808" t="s">
        <v>1025</v>
      </c>
      <c r="D259" s="808">
        <v>245501</v>
      </c>
      <c r="E259" s="808">
        <v>17</v>
      </c>
      <c r="F259" s="808">
        <v>0</v>
      </c>
      <c r="G259" s="808">
        <v>859</v>
      </c>
      <c r="H259" s="808">
        <v>170518</v>
      </c>
      <c r="I259" s="810" t="s">
        <v>39437</v>
      </c>
      <c r="J259" s="811">
        <v>10530</v>
      </c>
    </row>
    <row r="260" spans="1:10" ht="14.4" customHeight="1">
      <c r="A260" s="804">
        <v>25</v>
      </c>
      <c r="B260" s="805">
        <v>42873</v>
      </c>
      <c r="C260" s="804" t="s">
        <v>1025</v>
      </c>
      <c r="D260" s="804">
        <v>245504</v>
      </c>
      <c r="E260" s="804">
        <v>17</v>
      </c>
      <c r="F260" s="804">
        <v>0</v>
      </c>
      <c r="G260" s="804">
        <v>859</v>
      </c>
      <c r="H260" s="804">
        <v>170518</v>
      </c>
      <c r="I260" s="806" t="s">
        <v>39438</v>
      </c>
      <c r="J260" s="807">
        <v>5670</v>
      </c>
    </row>
    <row r="261" spans="1:10" ht="14.4" customHeight="1">
      <c r="A261" s="808">
        <v>26</v>
      </c>
      <c r="B261" s="809">
        <v>42873</v>
      </c>
      <c r="C261" s="808" t="s">
        <v>1025</v>
      </c>
      <c r="D261" s="808">
        <v>245512</v>
      </c>
      <c r="E261" s="808">
        <v>17</v>
      </c>
      <c r="F261" s="808">
        <v>0</v>
      </c>
      <c r="G261" s="808">
        <v>859</v>
      </c>
      <c r="H261" s="808">
        <v>170518</v>
      </c>
      <c r="I261" s="810" t="s">
        <v>39439</v>
      </c>
      <c r="J261" s="811">
        <v>10530</v>
      </c>
    </row>
    <row r="262" spans="1:10" ht="14.4" customHeight="1">
      <c r="A262" s="804">
        <v>27</v>
      </c>
      <c r="B262" s="805">
        <v>42873</v>
      </c>
      <c r="C262" s="804" t="s">
        <v>1025</v>
      </c>
      <c r="D262" s="804">
        <v>245516</v>
      </c>
      <c r="E262" s="804">
        <v>17</v>
      </c>
      <c r="F262" s="804">
        <v>0</v>
      </c>
      <c r="G262" s="804">
        <v>859</v>
      </c>
      <c r="H262" s="804">
        <v>170518</v>
      </c>
      <c r="I262" s="806" t="s">
        <v>39440</v>
      </c>
      <c r="J262" s="807">
        <v>5670</v>
      </c>
    </row>
    <row r="263" spans="1:10" ht="14.4" customHeight="1">
      <c r="A263" s="808">
        <v>28</v>
      </c>
      <c r="B263" s="809">
        <v>42873</v>
      </c>
      <c r="C263" s="808" t="s">
        <v>1025</v>
      </c>
      <c r="D263" s="808">
        <v>245517</v>
      </c>
      <c r="E263" s="808">
        <v>17</v>
      </c>
      <c r="F263" s="808">
        <v>0</v>
      </c>
      <c r="G263" s="808">
        <v>859</v>
      </c>
      <c r="H263" s="808">
        <v>170518</v>
      </c>
      <c r="I263" s="810" t="s">
        <v>39441</v>
      </c>
      <c r="J263" s="811">
        <v>10530</v>
      </c>
    </row>
    <row r="264" spans="1:10" ht="14.4" customHeight="1">
      <c r="A264" s="804">
        <v>29</v>
      </c>
      <c r="B264" s="805">
        <v>42873</v>
      </c>
      <c r="C264" s="804" t="s">
        <v>1025</v>
      </c>
      <c r="D264" s="804">
        <v>368290</v>
      </c>
      <c r="E264" s="804">
        <v>17</v>
      </c>
      <c r="F264" s="804">
        <v>0</v>
      </c>
      <c r="G264" s="804">
        <v>870</v>
      </c>
      <c r="H264" s="804">
        <v>627467</v>
      </c>
      <c r="I264" s="806">
        <v>627467</v>
      </c>
      <c r="J264" s="807">
        <v>26733.58</v>
      </c>
    </row>
    <row r="265" spans="1:10" ht="14.4" customHeight="1">
      <c r="A265" s="804">
        <v>1</v>
      </c>
      <c r="B265" s="805">
        <v>42874</v>
      </c>
      <c r="C265" s="804" t="s">
        <v>1751</v>
      </c>
      <c r="D265" s="804">
        <v>698966</v>
      </c>
      <c r="E265" s="804">
        <v>3</v>
      </c>
      <c r="F265" s="804">
        <v>0</v>
      </c>
      <c r="G265" s="804">
        <v>208</v>
      </c>
      <c r="H265" s="804">
        <v>6569</v>
      </c>
      <c r="I265" s="806"/>
      <c r="J265" s="807">
        <v>43732.71</v>
      </c>
    </row>
    <row r="266" spans="1:10" ht="14.4" customHeight="1">
      <c r="A266" s="808">
        <v>2</v>
      </c>
      <c r="B266" s="809">
        <v>42874</v>
      </c>
      <c r="C266" s="808" t="s">
        <v>1751</v>
      </c>
      <c r="D266" s="808">
        <v>699034</v>
      </c>
      <c r="E266" s="808">
        <v>3</v>
      </c>
      <c r="F266" s="808">
        <v>0</v>
      </c>
      <c r="G266" s="808">
        <v>208</v>
      </c>
      <c r="H266" s="808">
        <v>6568</v>
      </c>
      <c r="I266" s="810"/>
      <c r="J266" s="811">
        <v>190387.5</v>
      </c>
    </row>
    <row r="267" spans="1:10" ht="14.4" customHeight="1">
      <c r="A267" s="804">
        <v>3</v>
      </c>
      <c r="B267" s="805">
        <v>42874</v>
      </c>
      <c r="C267" s="804" t="s">
        <v>1025</v>
      </c>
      <c r="D267" s="804">
        <v>8521</v>
      </c>
      <c r="E267" s="804">
        <v>17</v>
      </c>
      <c r="F267" s="804">
        <v>0</v>
      </c>
      <c r="G267" s="804">
        <v>859</v>
      </c>
      <c r="H267" s="804">
        <v>180517</v>
      </c>
      <c r="I267" s="806" t="s">
        <v>43325</v>
      </c>
      <c r="J267" s="807">
        <v>2382</v>
      </c>
    </row>
    <row r="268" spans="1:10" ht="14.4" customHeight="1">
      <c r="A268" s="808">
        <v>4</v>
      </c>
      <c r="B268" s="809">
        <v>42874</v>
      </c>
      <c r="C268" s="808" t="s">
        <v>1025</v>
      </c>
      <c r="D268" s="808">
        <v>286667</v>
      </c>
      <c r="E268" s="808">
        <v>11</v>
      </c>
      <c r="F268" s="808">
        <v>3</v>
      </c>
      <c r="G268" s="808">
        <v>718</v>
      </c>
      <c r="H268" s="808"/>
      <c r="I268" s="810"/>
      <c r="J268" s="811">
        <v>189118.22</v>
      </c>
    </row>
    <row r="269" spans="1:10" ht="14.4" customHeight="1">
      <c r="A269" s="804">
        <v>5</v>
      </c>
      <c r="B269" s="805">
        <v>42874</v>
      </c>
      <c r="C269" s="804" t="s">
        <v>1025</v>
      </c>
      <c r="D269" s="804">
        <v>286667</v>
      </c>
      <c r="E269" s="804">
        <v>7</v>
      </c>
      <c r="F269" s="804">
        <v>32</v>
      </c>
      <c r="G269" s="804">
        <v>718</v>
      </c>
      <c r="H269" s="804"/>
      <c r="I269" s="806">
        <v>189118.22</v>
      </c>
      <c r="J269" s="807">
        <v>0</v>
      </c>
    </row>
    <row r="270" spans="1:10" ht="14.4" customHeight="1">
      <c r="A270" s="808">
        <v>6</v>
      </c>
      <c r="B270" s="809">
        <v>42874</v>
      </c>
      <c r="C270" s="808" t="s">
        <v>1025</v>
      </c>
      <c r="D270" s="808">
        <v>296787</v>
      </c>
      <c r="E270" s="808">
        <v>17</v>
      </c>
      <c r="F270" s="808">
        <v>0</v>
      </c>
      <c r="G270" s="808">
        <v>870</v>
      </c>
      <c r="H270" s="808">
        <v>6040237</v>
      </c>
      <c r="I270" s="810" t="s">
        <v>43326</v>
      </c>
      <c r="J270" s="811">
        <v>2551.5</v>
      </c>
    </row>
    <row r="271" spans="1:10" ht="14.4" customHeight="1">
      <c r="A271" s="804">
        <v>7</v>
      </c>
      <c r="B271" s="805">
        <v>42874</v>
      </c>
      <c r="C271" s="804" t="s">
        <v>1025</v>
      </c>
      <c r="D271" s="804">
        <v>339866</v>
      </c>
      <c r="E271" s="804">
        <v>17</v>
      </c>
      <c r="F271" s="804">
        <v>0</v>
      </c>
      <c r="G271" s="804">
        <v>870</v>
      </c>
      <c r="H271" s="804">
        <v>190517</v>
      </c>
      <c r="I271" s="806" t="s">
        <v>43327</v>
      </c>
      <c r="J271" s="807">
        <v>45660</v>
      </c>
    </row>
    <row r="272" spans="1:10" ht="14.4" customHeight="1">
      <c r="A272" s="808">
        <v>8</v>
      </c>
      <c r="B272" s="809">
        <v>42874</v>
      </c>
      <c r="C272" s="808" t="s">
        <v>1025</v>
      </c>
      <c r="D272" s="808">
        <v>349372</v>
      </c>
      <c r="E272" s="808">
        <v>17</v>
      </c>
      <c r="F272" s="808">
        <v>0</v>
      </c>
      <c r="G272" s="808">
        <v>870</v>
      </c>
      <c r="H272" s="808"/>
      <c r="I272" s="810" t="s">
        <v>6106</v>
      </c>
      <c r="J272" s="811">
        <v>2910</v>
      </c>
    </row>
    <row r="273" spans="1:10" ht="14.4" customHeight="1">
      <c r="A273" s="804">
        <v>9</v>
      </c>
      <c r="B273" s="805">
        <v>42874</v>
      </c>
      <c r="C273" s="804" t="s">
        <v>1025</v>
      </c>
      <c r="D273" s="804">
        <v>362612</v>
      </c>
      <c r="E273" s="804">
        <v>17</v>
      </c>
      <c r="F273" s="804">
        <v>0</v>
      </c>
      <c r="G273" s="804">
        <v>859</v>
      </c>
      <c r="H273" s="804">
        <v>190517</v>
      </c>
      <c r="I273" s="806" t="s">
        <v>43328</v>
      </c>
      <c r="J273" s="807">
        <v>50000</v>
      </c>
    </row>
    <row r="274" spans="1:10" ht="14.4" customHeight="1">
      <c r="A274" s="808">
        <v>10</v>
      </c>
      <c r="B274" s="809">
        <v>42874</v>
      </c>
      <c r="C274" s="808" t="s">
        <v>1025</v>
      </c>
      <c r="D274" s="808">
        <v>365637</v>
      </c>
      <c r="E274" s="808">
        <v>17</v>
      </c>
      <c r="F274" s="808">
        <v>0</v>
      </c>
      <c r="G274" s="808">
        <v>870</v>
      </c>
      <c r="H274" s="808">
        <v>8912</v>
      </c>
      <c r="I274" s="810" t="s">
        <v>43329</v>
      </c>
      <c r="J274" s="811">
        <v>1498.5</v>
      </c>
    </row>
    <row r="275" spans="1:10" ht="14.4" customHeight="1">
      <c r="A275" s="804">
        <v>11</v>
      </c>
      <c r="B275" s="805">
        <v>42874</v>
      </c>
      <c r="C275" s="804" t="s">
        <v>1025</v>
      </c>
      <c r="D275" s="804">
        <v>368519</v>
      </c>
      <c r="E275" s="804">
        <v>17</v>
      </c>
      <c r="F275" s="804">
        <v>0</v>
      </c>
      <c r="G275" s="804">
        <v>870</v>
      </c>
      <c r="H275" s="804">
        <v>190517</v>
      </c>
      <c r="I275" s="806">
        <v>190517</v>
      </c>
      <c r="J275" s="807">
        <v>2956.5</v>
      </c>
    </row>
    <row r="276" spans="1:10" ht="14.4" customHeight="1">
      <c r="A276" s="808">
        <v>12</v>
      </c>
      <c r="B276" s="809">
        <v>42874</v>
      </c>
      <c r="C276" s="808" t="s">
        <v>1025</v>
      </c>
      <c r="D276" s="808">
        <v>377257</v>
      </c>
      <c r="E276" s="808">
        <v>17</v>
      </c>
      <c r="F276" s="808">
        <v>0</v>
      </c>
      <c r="G276" s="808">
        <v>859</v>
      </c>
      <c r="H276" s="808">
        <v>190517</v>
      </c>
      <c r="I276" s="810" t="s">
        <v>43330</v>
      </c>
      <c r="J276" s="811">
        <v>100000</v>
      </c>
    </row>
    <row r="277" spans="1:10" ht="14.4" customHeight="1">
      <c r="A277" s="804">
        <v>13</v>
      </c>
      <c r="B277" s="805">
        <v>42874</v>
      </c>
      <c r="C277" s="804" t="s">
        <v>1025</v>
      </c>
      <c r="D277" s="804">
        <v>396413</v>
      </c>
      <c r="E277" s="804">
        <v>17</v>
      </c>
      <c r="F277" s="804">
        <v>0</v>
      </c>
      <c r="G277" s="804">
        <v>859</v>
      </c>
      <c r="H277" s="804">
        <v>7149071</v>
      </c>
      <c r="I277" s="806" t="s">
        <v>22686</v>
      </c>
      <c r="J277" s="807">
        <v>2796.6</v>
      </c>
    </row>
    <row r="278" spans="1:10" ht="14.4" customHeight="1">
      <c r="A278" s="808">
        <v>14</v>
      </c>
      <c r="B278" s="809">
        <v>42874</v>
      </c>
      <c r="C278" s="808" t="s">
        <v>1025</v>
      </c>
      <c r="D278" s="808">
        <v>396682</v>
      </c>
      <c r="E278" s="808">
        <v>17</v>
      </c>
      <c r="F278" s="808">
        <v>0</v>
      </c>
      <c r="G278" s="808">
        <v>859</v>
      </c>
      <c r="H278" s="808">
        <v>955097</v>
      </c>
      <c r="I278" s="810" t="s">
        <v>43331</v>
      </c>
      <c r="J278" s="811">
        <v>25025</v>
      </c>
    </row>
    <row r="279" spans="1:10" ht="14.4" customHeight="1">
      <c r="A279" s="804">
        <v>15</v>
      </c>
      <c r="B279" s="805">
        <v>42874</v>
      </c>
      <c r="C279" s="804" t="s">
        <v>1025</v>
      </c>
      <c r="D279" s="804">
        <v>407188</v>
      </c>
      <c r="E279" s="804">
        <v>17</v>
      </c>
      <c r="F279" s="804">
        <v>0</v>
      </c>
      <c r="G279" s="804">
        <v>859</v>
      </c>
      <c r="H279" s="804">
        <v>1905201</v>
      </c>
      <c r="I279" s="806" t="s">
        <v>43332</v>
      </c>
      <c r="J279" s="807">
        <v>32513.4</v>
      </c>
    </row>
    <row r="280" spans="1:10" ht="14.4" customHeight="1">
      <c r="A280" s="808">
        <v>16</v>
      </c>
      <c r="B280" s="809">
        <v>42874</v>
      </c>
      <c r="C280" s="808" t="s">
        <v>1025</v>
      </c>
      <c r="D280" s="808">
        <v>430500</v>
      </c>
      <c r="E280" s="808">
        <v>17</v>
      </c>
      <c r="F280" s="808">
        <v>0</v>
      </c>
      <c r="G280" s="808">
        <v>859</v>
      </c>
      <c r="H280" s="808">
        <v>8615</v>
      </c>
      <c r="I280" s="810">
        <v>502691723</v>
      </c>
      <c r="J280" s="811">
        <v>3293.48</v>
      </c>
    </row>
    <row r="281" spans="1:10" ht="14.4" customHeight="1">
      <c r="A281" s="804">
        <v>17</v>
      </c>
      <c r="B281" s="805">
        <v>42874</v>
      </c>
      <c r="C281" s="804" t="s">
        <v>1025</v>
      </c>
      <c r="D281" s="804">
        <v>451733</v>
      </c>
      <c r="E281" s="804">
        <v>17</v>
      </c>
      <c r="F281" s="804">
        <v>0</v>
      </c>
      <c r="G281" s="804">
        <v>859</v>
      </c>
      <c r="H281" s="804">
        <v>1905178</v>
      </c>
      <c r="I281" s="806" t="s">
        <v>11335</v>
      </c>
      <c r="J281" s="807">
        <v>10862.13</v>
      </c>
    </row>
    <row r="282" spans="1:10" ht="14.4" customHeight="1">
      <c r="A282" s="808">
        <v>18</v>
      </c>
      <c r="B282" s="809">
        <v>42874</v>
      </c>
      <c r="C282" s="808" t="s">
        <v>1025</v>
      </c>
      <c r="D282" s="808">
        <v>563252</v>
      </c>
      <c r="E282" s="808">
        <v>17</v>
      </c>
      <c r="F282" s="808">
        <v>0</v>
      </c>
      <c r="G282" s="808">
        <v>859</v>
      </c>
      <c r="H282" s="808">
        <v>190517</v>
      </c>
      <c r="I282" s="810" t="s">
        <v>43333</v>
      </c>
      <c r="J282" s="811">
        <v>11775</v>
      </c>
    </row>
    <row r="283" spans="1:10" ht="14.4" customHeight="1">
      <c r="A283" s="804">
        <v>19</v>
      </c>
      <c r="B283" s="805">
        <v>42874</v>
      </c>
      <c r="C283" s="804" t="s">
        <v>1025</v>
      </c>
      <c r="D283" s="804">
        <v>586997</v>
      </c>
      <c r="E283" s="804">
        <v>17</v>
      </c>
      <c r="F283" s="804">
        <v>0</v>
      </c>
      <c r="G283" s="804">
        <v>859</v>
      </c>
      <c r="H283" s="804">
        <v>190517</v>
      </c>
      <c r="I283" s="806" t="s">
        <v>43334</v>
      </c>
      <c r="J283" s="807">
        <v>7850</v>
      </c>
    </row>
    <row r="284" spans="1:10" ht="14.4" customHeight="1">
      <c r="A284" s="808">
        <v>20</v>
      </c>
      <c r="B284" s="809">
        <v>42874</v>
      </c>
      <c r="C284" s="808" t="s">
        <v>1025</v>
      </c>
      <c r="D284" s="808">
        <v>587934</v>
      </c>
      <c r="E284" s="808">
        <v>17</v>
      </c>
      <c r="F284" s="808">
        <v>0</v>
      </c>
      <c r="G284" s="808">
        <v>859</v>
      </c>
      <c r="H284" s="808">
        <v>190517</v>
      </c>
      <c r="I284" s="810" t="s">
        <v>43335</v>
      </c>
      <c r="J284" s="811">
        <v>3925</v>
      </c>
    </row>
    <row r="285" spans="1:10" ht="14.4" customHeight="1">
      <c r="A285" s="804">
        <v>21</v>
      </c>
      <c r="B285" s="805">
        <v>42874</v>
      </c>
      <c r="C285" s="804" t="s">
        <v>1025</v>
      </c>
      <c r="D285" s="804">
        <v>668915</v>
      </c>
      <c r="E285" s="804">
        <v>17</v>
      </c>
      <c r="F285" s="804">
        <v>0</v>
      </c>
      <c r="G285" s="804">
        <v>870</v>
      </c>
      <c r="H285" s="804">
        <v>190517</v>
      </c>
      <c r="I285" s="806">
        <v>945348</v>
      </c>
      <c r="J285" s="807">
        <v>2151.7399999999998</v>
      </c>
    </row>
    <row r="286" spans="1:10" ht="14.4" customHeight="1">
      <c r="A286" s="808">
        <v>22</v>
      </c>
      <c r="B286" s="809">
        <v>42874</v>
      </c>
      <c r="C286" s="808" t="s">
        <v>1025</v>
      </c>
      <c r="D286" s="808">
        <v>668918</v>
      </c>
      <c r="E286" s="808">
        <v>17</v>
      </c>
      <c r="F286" s="808">
        <v>0</v>
      </c>
      <c r="G286" s="808">
        <v>870</v>
      </c>
      <c r="H286" s="808">
        <v>190517</v>
      </c>
      <c r="I286" s="810">
        <v>942523</v>
      </c>
      <c r="J286" s="811">
        <v>1857.96</v>
      </c>
    </row>
    <row r="287" spans="1:10" ht="14.4" customHeight="1">
      <c r="A287" s="804">
        <v>23</v>
      </c>
      <c r="B287" s="805">
        <v>42874</v>
      </c>
      <c r="C287" s="804" t="s">
        <v>1025</v>
      </c>
      <c r="D287" s="804">
        <v>668922</v>
      </c>
      <c r="E287" s="804">
        <v>17</v>
      </c>
      <c r="F287" s="804">
        <v>0</v>
      </c>
      <c r="G287" s="804">
        <v>870</v>
      </c>
      <c r="H287" s="804">
        <v>190517</v>
      </c>
      <c r="I287" s="806">
        <v>941019</v>
      </c>
      <c r="J287" s="807">
        <v>3142.8</v>
      </c>
    </row>
    <row r="288" spans="1:10" ht="14.4" customHeight="1">
      <c r="A288" s="808">
        <v>24</v>
      </c>
      <c r="B288" s="809">
        <v>42874</v>
      </c>
      <c r="C288" s="808" t="s">
        <v>1025</v>
      </c>
      <c r="D288" s="808">
        <v>693258</v>
      </c>
      <c r="E288" s="808">
        <v>15</v>
      </c>
      <c r="F288" s="808">
        <v>0</v>
      </c>
      <c r="G288" s="808">
        <v>371</v>
      </c>
      <c r="H288" s="808">
        <v>5026545714</v>
      </c>
      <c r="I288" s="810">
        <v>5026545714</v>
      </c>
      <c r="J288" s="811">
        <v>4190.6000000000004</v>
      </c>
    </row>
    <row r="289" spans="1:10" ht="14.4" customHeight="1">
      <c r="A289" s="804">
        <v>25</v>
      </c>
      <c r="B289" s="805">
        <v>42874</v>
      </c>
      <c r="C289" s="804" t="s">
        <v>1025</v>
      </c>
      <c r="D289" s="804">
        <v>693258</v>
      </c>
      <c r="E289" s="804">
        <v>7</v>
      </c>
      <c r="F289" s="804">
        <v>32</v>
      </c>
      <c r="G289" s="804">
        <v>371</v>
      </c>
      <c r="H289" s="804">
        <v>5026545714</v>
      </c>
      <c r="I289" s="806">
        <v>4190.6000000000004</v>
      </c>
      <c r="J289" s="807">
        <v>0</v>
      </c>
    </row>
    <row r="290" spans="1:10" ht="14.4" customHeight="1">
      <c r="A290" s="808">
        <v>26</v>
      </c>
      <c r="B290" s="809">
        <v>42874</v>
      </c>
      <c r="C290" s="808" t="s">
        <v>1025</v>
      </c>
      <c r="D290" s="808">
        <v>991517</v>
      </c>
      <c r="E290" s="808">
        <v>15</v>
      </c>
      <c r="F290" s="808">
        <v>0</v>
      </c>
      <c r="G290" s="808">
        <v>269</v>
      </c>
      <c r="H290" s="808">
        <v>164770</v>
      </c>
      <c r="I290" s="810" t="s">
        <v>25778</v>
      </c>
      <c r="J290" s="811">
        <v>7275.9</v>
      </c>
    </row>
    <row r="291" spans="1:10" ht="14.4" customHeight="1">
      <c r="A291" s="804">
        <v>27</v>
      </c>
      <c r="B291" s="805">
        <v>42874</v>
      </c>
      <c r="C291" s="804" t="s">
        <v>1025</v>
      </c>
      <c r="D291" s="804">
        <v>991517</v>
      </c>
      <c r="E291" s="804">
        <v>7</v>
      </c>
      <c r="F291" s="804">
        <v>32</v>
      </c>
      <c r="G291" s="804">
        <v>269</v>
      </c>
      <c r="H291" s="804">
        <v>164770</v>
      </c>
      <c r="I291" s="806">
        <v>7275.9</v>
      </c>
      <c r="J291" s="807">
        <v>0</v>
      </c>
    </row>
    <row r="292" spans="1:10" ht="14.4" customHeight="1">
      <c r="A292" s="804">
        <v>1</v>
      </c>
      <c r="B292" s="805">
        <v>42877</v>
      </c>
      <c r="C292" s="804" t="s">
        <v>1025</v>
      </c>
      <c r="D292" s="804">
        <v>5275</v>
      </c>
      <c r="E292" s="804">
        <v>17</v>
      </c>
      <c r="F292" s="804">
        <v>0</v>
      </c>
      <c r="G292" s="804">
        <v>859</v>
      </c>
      <c r="H292" s="804">
        <v>190517</v>
      </c>
      <c r="I292" s="806" t="s">
        <v>44484</v>
      </c>
      <c r="J292" s="807">
        <v>2072.34</v>
      </c>
    </row>
    <row r="293" spans="1:10" ht="14.4" customHeight="1">
      <c r="A293" s="808">
        <v>2</v>
      </c>
      <c r="B293" s="809">
        <v>42877</v>
      </c>
      <c r="C293" s="808" t="s">
        <v>1025</v>
      </c>
      <c r="D293" s="808">
        <v>66009</v>
      </c>
      <c r="E293" s="808">
        <v>17</v>
      </c>
      <c r="F293" s="808">
        <v>0</v>
      </c>
      <c r="G293" s="808">
        <v>870</v>
      </c>
      <c r="H293" s="808">
        <v>2000024282</v>
      </c>
      <c r="I293" s="810" t="s">
        <v>44485</v>
      </c>
      <c r="J293" s="811">
        <v>2159.6799999999998</v>
      </c>
    </row>
    <row r="294" spans="1:10" ht="14.4" customHeight="1">
      <c r="A294" s="804">
        <v>3</v>
      </c>
      <c r="B294" s="805">
        <v>42877</v>
      </c>
      <c r="C294" s="804" t="s">
        <v>1025</v>
      </c>
      <c r="D294" s="804">
        <v>121118</v>
      </c>
      <c r="E294" s="804">
        <v>17</v>
      </c>
      <c r="F294" s="804">
        <v>0</v>
      </c>
      <c r="G294" s="804">
        <v>870</v>
      </c>
      <c r="H294" s="804">
        <v>153</v>
      </c>
      <c r="I294" s="806" t="s">
        <v>25068</v>
      </c>
      <c r="J294" s="807">
        <v>5386.5</v>
      </c>
    </row>
    <row r="295" spans="1:10" ht="14.4" customHeight="1">
      <c r="A295" s="808">
        <v>4</v>
      </c>
      <c r="B295" s="809">
        <v>42877</v>
      </c>
      <c r="C295" s="808" t="s">
        <v>1025</v>
      </c>
      <c r="D295" s="808">
        <v>166261</v>
      </c>
      <c r="E295" s="808">
        <v>17</v>
      </c>
      <c r="F295" s="808">
        <v>0</v>
      </c>
      <c r="G295" s="808">
        <v>870</v>
      </c>
      <c r="H295" s="808">
        <v>230005001</v>
      </c>
      <c r="I295" s="810" t="s">
        <v>1034</v>
      </c>
      <c r="J295" s="811">
        <v>211846.83</v>
      </c>
    </row>
    <row r="296" spans="1:10" ht="14.4" customHeight="1">
      <c r="A296" s="804">
        <v>5</v>
      </c>
      <c r="B296" s="805">
        <v>42877</v>
      </c>
      <c r="C296" s="804" t="s">
        <v>1025</v>
      </c>
      <c r="D296" s="804">
        <v>189076</v>
      </c>
      <c r="E296" s="804">
        <v>17</v>
      </c>
      <c r="F296" s="804">
        <v>0</v>
      </c>
      <c r="G296" s="804">
        <v>870</v>
      </c>
      <c r="H296" s="804">
        <v>1</v>
      </c>
      <c r="I296" s="806" t="s">
        <v>44486</v>
      </c>
      <c r="J296" s="807">
        <v>3000</v>
      </c>
    </row>
    <row r="297" spans="1:10" ht="14.4" customHeight="1">
      <c r="A297" s="808">
        <v>6</v>
      </c>
      <c r="B297" s="809">
        <v>42877</v>
      </c>
      <c r="C297" s="808" t="s">
        <v>1025</v>
      </c>
      <c r="D297" s="808">
        <v>189590</v>
      </c>
      <c r="E297" s="808">
        <v>17</v>
      </c>
      <c r="F297" s="808">
        <v>0</v>
      </c>
      <c r="G297" s="808">
        <v>859</v>
      </c>
      <c r="H297" s="808">
        <v>80</v>
      </c>
      <c r="I297" s="810" t="s">
        <v>26796</v>
      </c>
      <c r="J297" s="811">
        <v>7955.3</v>
      </c>
    </row>
    <row r="298" spans="1:10" ht="14.4" customHeight="1">
      <c r="A298" s="804">
        <v>7</v>
      </c>
      <c r="B298" s="805">
        <v>42877</v>
      </c>
      <c r="C298" s="804" t="s">
        <v>1025</v>
      </c>
      <c r="D298" s="804">
        <v>190459</v>
      </c>
      <c r="E298" s="804">
        <v>17</v>
      </c>
      <c r="F298" s="804">
        <v>0</v>
      </c>
      <c r="G298" s="804">
        <v>870</v>
      </c>
      <c r="H298" s="804">
        <v>220517</v>
      </c>
      <c r="I298" s="806" t="s">
        <v>44487</v>
      </c>
      <c r="J298" s="807">
        <v>695.2</v>
      </c>
    </row>
    <row r="299" spans="1:10" ht="14.4" customHeight="1">
      <c r="A299" s="808">
        <v>8</v>
      </c>
      <c r="B299" s="809">
        <v>42877</v>
      </c>
      <c r="C299" s="808" t="s">
        <v>1025</v>
      </c>
      <c r="D299" s="808">
        <v>262397</v>
      </c>
      <c r="E299" s="808">
        <v>17</v>
      </c>
      <c r="F299" s="808">
        <v>0</v>
      </c>
      <c r="G299" s="808">
        <v>859</v>
      </c>
      <c r="H299" s="808">
        <v>1</v>
      </c>
      <c r="I299" s="810" t="s">
        <v>44488</v>
      </c>
      <c r="J299" s="811">
        <v>8408.4599999999991</v>
      </c>
    </row>
    <row r="300" spans="1:10" ht="14.4" customHeight="1">
      <c r="A300" s="804">
        <v>9</v>
      </c>
      <c r="B300" s="805">
        <v>42877</v>
      </c>
      <c r="C300" s="804" t="s">
        <v>1025</v>
      </c>
      <c r="D300" s="804">
        <v>276166</v>
      </c>
      <c r="E300" s="804">
        <v>17</v>
      </c>
      <c r="F300" s="804">
        <v>0</v>
      </c>
      <c r="G300" s="804">
        <v>870</v>
      </c>
      <c r="H300" s="804">
        <v>1</v>
      </c>
      <c r="I300" s="806">
        <v>1</v>
      </c>
      <c r="J300" s="807">
        <v>49596.55</v>
      </c>
    </row>
    <row r="301" spans="1:10" ht="14.4" customHeight="1">
      <c r="A301" s="808">
        <v>10</v>
      </c>
      <c r="B301" s="809">
        <v>42877</v>
      </c>
      <c r="C301" s="808" t="s">
        <v>1025</v>
      </c>
      <c r="D301" s="808">
        <v>289350</v>
      </c>
      <c r="E301" s="808">
        <v>17</v>
      </c>
      <c r="F301" s="808">
        <v>0</v>
      </c>
      <c r="G301" s="808">
        <v>870</v>
      </c>
      <c r="H301" s="808"/>
      <c r="I301" s="810" t="s">
        <v>17635</v>
      </c>
      <c r="J301" s="811">
        <v>1223.0999999999999</v>
      </c>
    </row>
    <row r="302" spans="1:10" ht="14.4" customHeight="1">
      <c r="A302" s="804">
        <v>11</v>
      </c>
      <c r="B302" s="805">
        <v>42877</v>
      </c>
      <c r="C302" s="804" t="s">
        <v>1025</v>
      </c>
      <c r="D302" s="804">
        <v>294022</v>
      </c>
      <c r="E302" s="804">
        <v>17</v>
      </c>
      <c r="F302" s="804">
        <v>0</v>
      </c>
      <c r="G302" s="804">
        <v>870</v>
      </c>
      <c r="H302" s="804">
        <v>4347</v>
      </c>
      <c r="I302" s="806" t="s">
        <v>44489</v>
      </c>
      <c r="J302" s="807">
        <v>2477.2800000000002</v>
      </c>
    </row>
    <row r="303" spans="1:10" ht="14.4" customHeight="1">
      <c r="A303" s="808">
        <v>12</v>
      </c>
      <c r="B303" s="809">
        <v>42877</v>
      </c>
      <c r="C303" s="808" t="s">
        <v>1025</v>
      </c>
      <c r="D303" s="808">
        <v>298504</v>
      </c>
      <c r="E303" s="808">
        <v>15</v>
      </c>
      <c r="F303" s="808">
        <v>0</v>
      </c>
      <c r="G303" s="808">
        <v>6545</v>
      </c>
      <c r="H303" s="808"/>
      <c r="I303" s="810" t="s">
        <v>17636</v>
      </c>
      <c r="J303" s="811">
        <v>89957</v>
      </c>
    </row>
    <row r="304" spans="1:10" ht="14.4" customHeight="1">
      <c r="A304" s="804">
        <v>13</v>
      </c>
      <c r="B304" s="805">
        <v>42877</v>
      </c>
      <c r="C304" s="804" t="s">
        <v>1025</v>
      </c>
      <c r="D304" s="804">
        <v>298504</v>
      </c>
      <c r="E304" s="804">
        <v>7</v>
      </c>
      <c r="F304" s="804">
        <v>31</v>
      </c>
      <c r="G304" s="804">
        <v>6545</v>
      </c>
      <c r="H304" s="804"/>
      <c r="I304" s="806">
        <v>89957</v>
      </c>
      <c r="J304" s="807">
        <v>0</v>
      </c>
    </row>
    <row r="305" spans="1:10" ht="14.4" customHeight="1">
      <c r="A305" s="808">
        <v>14</v>
      </c>
      <c r="B305" s="809">
        <v>42877</v>
      </c>
      <c r="C305" s="808" t="s">
        <v>1025</v>
      </c>
      <c r="D305" s="808">
        <v>303276</v>
      </c>
      <c r="E305" s="808">
        <v>17</v>
      </c>
      <c r="F305" s="808">
        <v>0</v>
      </c>
      <c r="G305" s="808">
        <v>859</v>
      </c>
      <c r="H305" s="808">
        <v>100517</v>
      </c>
      <c r="I305" s="810" t="s">
        <v>44490</v>
      </c>
      <c r="J305" s="811">
        <v>3831.5</v>
      </c>
    </row>
    <row r="306" spans="1:10" ht="14.4" customHeight="1">
      <c r="A306" s="804">
        <v>15</v>
      </c>
      <c r="B306" s="805">
        <v>42877</v>
      </c>
      <c r="C306" s="804" t="s">
        <v>1025</v>
      </c>
      <c r="D306" s="804">
        <v>309662</v>
      </c>
      <c r="E306" s="804">
        <v>17</v>
      </c>
      <c r="F306" s="804">
        <v>0</v>
      </c>
      <c r="G306" s="804">
        <v>870</v>
      </c>
      <c r="H306" s="804">
        <v>1</v>
      </c>
      <c r="I306" s="806">
        <v>1</v>
      </c>
      <c r="J306" s="807">
        <v>17901</v>
      </c>
    </row>
    <row r="307" spans="1:10" ht="14.4" customHeight="1">
      <c r="A307" s="808">
        <v>16</v>
      </c>
      <c r="B307" s="809">
        <v>42877</v>
      </c>
      <c r="C307" s="808" t="s">
        <v>1025</v>
      </c>
      <c r="D307" s="808">
        <v>789907</v>
      </c>
      <c r="E307" s="808">
        <v>11</v>
      </c>
      <c r="F307" s="808">
        <v>3</v>
      </c>
      <c r="G307" s="808">
        <v>100</v>
      </c>
      <c r="H307" s="808"/>
      <c r="I307" s="810"/>
      <c r="J307" s="811">
        <v>4280</v>
      </c>
    </row>
    <row r="308" spans="1:10" ht="14.4" customHeight="1">
      <c r="A308" s="804">
        <v>17</v>
      </c>
      <c r="B308" s="805">
        <v>42877</v>
      </c>
      <c r="C308" s="804" t="s">
        <v>1025</v>
      </c>
      <c r="D308" s="804">
        <v>789907</v>
      </c>
      <c r="E308" s="804">
        <v>7</v>
      </c>
      <c r="F308" s="804">
        <v>32</v>
      </c>
      <c r="G308" s="804">
        <v>100</v>
      </c>
      <c r="H308" s="804"/>
      <c r="I308" s="806">
        <v>4280</v>
      </c>
      <c r="J308" s="807">
        <v>0</v>
      </c>
    </row>
    <row r="309" spans="1:10" ht="14.4" customHeight="1">
      <c r="A309" s="808">
        <v>18</v>
      </c>
      <c r="B309" s="809">
        <v>42877</v>
      </c>
      <c r="C309" s="808" t="s">
        <v>1025</v>
      </c>
      <c r="D309" s="808">
        <v>834317</v>
      </c>
      <c r="E309" s="808">
        <v>11</v>
      </c>
      <c r="F309" s="808">
        <v>3</v>
      </c>
      <c r="G309" s="808">
        <v>414</v>
      </c>
      <c r="H309" s="808"/>
      <c r="I309" s="810"/>
      <c r="J309" s="811">
        <v>87209.76</v>
      </c>
    </row>
    <row r="310" spans="1:10" ht="14.4" customHeight="1">
      <c r="A310" s="804">
        <v>19</v>
      </c>
      <c r="B310" s="805">
        <v>42877</v>
      </c>
      <c r="C310" s="804" t="s">
        <v>1025</v>
      </c>
      <c r="D310" s="804">
        <v>834317</v>
      </c>
      <c r="E310" s="804">
        <v>7</v>
      </c>
      <c r="F310" s="804">
        <v>32</v>
      </c>
      <c r="G310" s="804">
        <v>414</v>
      </c>
      <c r="H310" s="804"/>
      <c r="I310" s="806">
        <v>87209.76</v>
      </c>
      <c r="J310" s="807">
        <v>0</v>
      </c>
    </row>
    <row r="311" spans="1:10" ht="14.4" customHeight="1">
      <c r="A311" s="884">
        <v>1</v>
      </c>
      <c r="B311" s="885">
        <v>42878</v>
      </c>
      <c r="C311" s="884" t="s">
        <v>1751</v>
      </c>
      <c r="D311" s="884">
        <v>109644</v>
      </c>
      <c r="E311" s="884">
        <v>51</v>
      </c>
      <c r="F311" s="884">
        <v>5</v>
      </c>
      <c r="G311" s="884">
        <v>870</v>
      </c>
      <c r="H311" s="884">
        <v>230517</v>
      </c>
      <c r="I311" s="886" t="s">
        <v>6947</v>
      </c>
      <c r="J311" s="887">
        <v>4120000</v>
      </c>
    </row>
    <row r="312" spans="1:10" ht="14.4" customHeight="1">
      <c r="A312" s="888">
        <v>2</v>
      </c>
      <c r="B312" s="889">
        <v>42878</v>
      </c>
      <c r="C312" s="888" t="s">
        <v>1025</v>
      </c>
      <c r="D312" s="888">
        <v>17530</v>
      </c>
      <c r="E312" s="888">
        <v>17</v>
      </c>
      <c r="F312" s="888">
        <v>0</v>
      </c>
      <c r="G312" s="888">
        <v>870</v>
      </c>
      <c r="H312" s="888">
        <v>1082</v>
      </c>
      <c r="I312" s="890" t="s">
        <v>51173</v>
      </c>
      <c r="J312" s="891">
        <v>7094.2</v>
      </c>
    </row>
    <row r="313" spans="1:10" ht="14.4" customHeight="1">
      <c r="A313" s="884">
        <v>3</v>
      </c>
      <c r="B313" s="885">
        <v>42878</v>
      </c>
      <c r="C313" s="884" t="s">
        <v>1025</v>
      </c>
      <c r="D313" s="884">
        <v>73569</v>
      </c>
      <c r="E313" s="884">
        <v>17</v>
      </c>
      <c r="F313" s="884">
        <v>0</v>
      </c>
      <c r="G313" s="884">
        <v>859</v>
      </c>
      <c r="H313" s="884">
        <v>1234</v>
      </c>
      <c r="I313" s="886" t="s">
        <v>51174</v>
      </c>
      <c r="J313" s="887">
        <v>3088.9</v>
      </c>
    </row>
    <row r="314" spans="1:10" ht="14.4" customHeight="1">
      <c r="A314" s="888">
        <v>4</v>
      </c>
      <c r="B314" s="889">
        <v>42878</v>
      </c>
      <c r="C314" s="888" t="s">
        <v>1025</v>
      </c>
      <c r="D314" s="888">
        <v>105535</v>
      </c>
      <c r="E314" s="888">
        <v>17</v>
      </c>
      <c r="F314" s="888">
        <v>0</v>
      </c>
      <c r="G314" s="888">
        <v>870</v>
      </c>
      <c r="H314" s="888">
        <v>230517</v>
      </c>
      <c r="I314" s="890" t="s">
        <v>11325</v>
      </c>
      <c r="J314" s="891">
        <v>510000</v>
      </c>
    </row>
    <row r="315" spans="1:10" ht="14.4" customHeight="1">
      <c r="A315" s="884">
        <v>5</v>
      </c>
      <c r="B315" s="885">
        <v>42878</v>
      </c>
      <c r="C315" s="884" t="s">
        <v>1025</v>
      </c>
      <c r="D315" s="884">
        <v>107805</v>
      </c>
      <c r="E315" s="884">
        <v>17</v>
      </c>
      <c r="F315" s="884">
        <v>0</v>
      </c>
      <c r="G315" s="884">
        <v>870</v>
      </c>
      <c r="H315" s="884">
        <v>230517</v>
      </c>
      <c r="I315" s="886" t="s">
        <v>11332</v>
      </c>
      <c r="J315" s="887">
        <v>1475000</v>
      </c>
    </row>
    <row r="316" spans="1:10" ht="14.4" customHeight="1">
      <c r="A316" s="888">
        <v>6</v>
      </c>
      <c r="B316" s="889">
        <v>42878</v>
      </c>
      <c r="C316" s="888" t="s">
        <v>1025</v>
      </c>
      <c r="D316" s="888">
        <v>140381</v>
      </c>
      <c r="E316" s="888">
        <v>17</v>
      </c>
      <c r="F316" s="888">
        <v>0</v>
      </c>
      <c r="G316" s="888">
        <v>859</v>
      </c>
      <c r="H316" s="888">
        <v>71</v>
      </c>
      <c r="I316" s="890">
        <v>961421</v>
      </c>
      <c r="J316" s="891">
        <v>4568.3999999999996</v>
      </c>
    </row>
    <row r="317" spans="1:10" ht="14.4" customHeight="1">
      <c r="A317" s="884">
        <v>7</v>
      </c>
      <c r="B317" s="885">
        <v>42878</v>
      </c>
      <c r="C317" s="884" t="s">
        <v>1025</v>
      </c>
      <c r="D317" s="884">
        <v>152459</v>
      </c>
      <c r="E317" s="884">
        <v>17</v>
      </c>
      <c r="F317" s="884">
        <v>0</v>
      </c>
      <c r="G317" s="884">
        <v>870</v>
      </c>
      <c r="H317" s="884">
        <v>172305</v>
      </c>
      <c r="I317" s="886" t="s">
        <v>26793</v>
      </c>
      <c r="J317" s="887">
        <v>2212</v>
      </c>
    </row>
    <row r="318" spans="1:10" ht="14.4" customHeight="1">
      <c r="A318" s="888">
        <v>8</v>
      </c>
      <c r="B318" s="889">
        <v>42878</v>
      </c>
      <c r="C318" s="888" t="s">
        <v>1025</v>
      </c>
      <c r="D318" s="888">
        <v>191863</v>
      </c>
      <c r="E318" s="888">
        <v>17</v>
      </c>
      <c r="F318" s="888">
        <v>0</v>
      </c>
      <c r="G318" s="888">
        <v>859</v>
      </c>
      <c r="H318" s="888">
        <v>13002</v>
      </c>
      <c r="I318" s="890" t="s">
        <v>51175</v>
      </c>
      <c r="J318" s="891">
        <v>1800</v>
      </c>
    </row>
    <row r="319" spans="1:10" ht="14.4" customHeight="1">
      <c r="A319" s="884">
        <v>9</v>
      </c>
      <c r="B319" s="885">
        <v>42878</v>
      </c>
      <c r="C319" s="884" t="s">
        <v>1025</v>
      </c>
      <c r="D319" s="884">
        <v>192473</v>
      </c>
      <c r="E319" s="884">
        <v>17</v>
      </c>
      <c r="F319" s="884">
        <v>0</v>
      </c>
      <c r="G319" s="884">
        <v>859</v>
      </c>
      <c r="H319" s="884">
        <v>13002</v>
      </c>
      <c r="I319" s="886" t="s">
        <v>51175</v>
      </c>
      <c r="J319" s="887">
        <v>300</v>
      </c>
    </row>
    <row r="320" spans="1:10" ht="14.4" customHeight="1">
      <c r="A320" s="888">
        <v>10</v>
      </c>
      <c r="B320" s="889">
        <v>42878</v>
      </c>
      <c r="C320" s="888" t="s">
        <v>1025</v>
      </c>
      <c r="D320" s="888">
        <v>305632</v>
      </c>
      <c r="E320" s="888">
        <v>17</v>
      </c>
      <c r="F320" s="888">
        <v>0</v>
      </c>
      <c r="G320" s="888">
        <v>870</v>
      </c>
      <c r="H320" s="888"/>
      <c r="I320" s="890" t="s">
        <v>6948</v>
      </c>
      <c r="J320" s="891">
        <v>1100</v>
      </c>
    </row>
    <row r="321" spans="1:10" ht="14.4" customHeight="1">
      <c r="A321" s="884">
        <v>11</v>
      </c>
      <c r="B321" s="885">
        <v>42878</v>
      </c>
      <c r="C321" s="884" t="s">
        <v>1025</v>
      </c>
      <c r="D321" s="884">
        <v>706680</v>
      </c>
      <c r="E321" s="884">
        <v>11</v>
      </c>
      <c r="F321" s="884">
        <v>0</v>
      </c>
      <c r="G321" s="884">
        <v>4319</v>
      </c>
      <c r="H321" s="884"/>
      <c r="I321" s="886"/>
      <c r="J321" s="887">
        <v>8250</v>
      </c>
    </row>
    <row r="322" spans="1:10" ht="14.4" customHeight="1">
      <c r="A322" s="888">
        <v>12</v>
      </c>
      <c r="B322" s="889">
        <v>42878</v>
      </c>
      <c r="C322" s="888" t="s">
        <v>1025</v>
      </c>
      <c r="D322" s="888">
        <v>793581</v>
      </c>
      <c r="E322" s="888">
        <v>13</v>
      </c>
      <c r="F322" s="888">
        <v>0</v>
      </c>
      <c r="G322" s="888">
        <v>4118</v>
      </c>
      <c r="H322" s="888"/>
      <c r="I322" s="890" t="s">
        <v>25070</v>
      </c>
      <c r="J322" s="891">
        <v>7881.3</v>
      </c>
    </row>
    <row r="323" spans="1:10" ht="14.4" customHeight="1">
      <c r="A323" s="884">
        <v>13</v>
      </c>
      <c r="B323" s="885">
        <v>42878</v>
      </c>
      <c r="C323" s="884" t="s">
        <v>1025</v>
      </c>
      <c r="D323" s="884">
        <v>793635</v>
      </c>
      <c r="E323" s="884">
        <v>13</v>
      </c>
      <c r="F323" s="884">
        <v>0</v>
      </c>
      <c r="G323" s="884">
        <v>4118</v>
      </c>
      <c r="H323" s="884"/>
      <c r="I323" s="886" t="s">
        <v>25070</v>
      </c>
      <c r="J323" s="887">
        <v>1287.9000000000001</v>
      </c>
    </row>
  </sheetData>
  <sortState ref="A7:L416">
    <sortCondition ref="B7"/>
  </sortState>
  <mergeCells count="2">
    <mergeCell ref="H2:I2"/>
    <mergeCell ref="E5:F5"/>
  </mergeCells>
  <pageMargins left="0.7" right="0.7" top="0.75" bottom="0.75" header="0.3" footer="0.3"/>
  <pageSetup orientation="portrait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6">
    <tabColor indexed="31"/>
  </sheetPr>
  <dimension ref="A1:G6784"/>
  <sheetViews>
    <sheetView workbookViewId="0">
      <pane ySplit="6" topLeftCell="A6763" activePane="bottomLeft" state="frozen"/>
      <selection pane="bottomLeft" activeCell="B6785" sqref="B6785"/>
    </sheetView>
  </sheetViews>
  <sheetFormatPr baseColWidth="10" defaultColWidth="11.5546875" defaultRowHeight="13.2"/>
  <cols>
    <col min="1" max="1" width="6" style="131" customWidth="1"/>
    <col min="2" max="2" width="10.5546875" style="165" customWidth="1"/>
    <col min="3" max="3" width="65.5546875" style="131" customWidth="1"/>
    <col min="4" max="5" width="14.5546875" style="131" customWidth="1"/>
    <col min="6" max="6" width="20" style="126" bestFit="1" customWidth="1"/>
    <col min="7" max="7" width="28.44140625" style="126" customWidth="1"/>
    <col min="8" max="16384" width="11.5546875" style="131"/>
  </cols>
  <sheetData>
    <row r="1" spans="1:5" ht="8.4" customHeight="1">
      <c r="A1" s="296"/>
      <c r="C1" s="117"/>
      <c r="D1" s="201"/>
      <c r="E1" s="201"/>
    </row>
    <row r="2" spans="1:5" ht="18" customHeight="1">
      <c r="A2" s="296" t="s">
        <v>132</v>
      </c>
      <c r="B2" s="165" t="s">
        <v>44</v>
      </c>
      <c r="C2" s="118"/>
      <c r="D2" s="897" t="s">
        <v>713</v>
      </c>
      <c r="E2" s="897"/>
    </row>
    <row r="3" spans="1:5" ht="14.1" customHeight="1">
      <c r="A3" s="296"/>
      <c r="B3" s="165" t="s">
        <v>129</v>
      </c>
      <c r="C3" s="118"/>
      <c r="D3" s="893" t="s">
        <v>13</v>
      </c>
      <c r="E3" s="893"/>
    </row>
    <row r="4" spans="1:5" ht="18" customHeight="1" thickBot="1">
      <c r="A4" s="296"/>
      <c r="C4" s="317" t="s">
        <v>712</v>
      </c>
      <c r="D4" s="894" t="s">
        <v>130</v>
      </c>
      <c r="E4" s="894"/>
    </row>
    <row r="5" spans="1:5" ht="18" customHeight="1" thickBot="1">
      <c r="A5" s="296"/>
      <c r="B5" s="134" t="s">
        <v>157</v>
      </c>
      <c r="C5" s="121" t="s">
        <v>69</v>
      </c>
      <c r="D5" s="122" t="s">
        <v>41</v>
      </c>
      <c r="E5" s="123" t="s">
        <v>42</v>
      </c>
    </row>
    <row r="6" spans="1:5" ht="14.4" thickBot="1">
      <c r="A6" s="296"/>
      <c r="C6" s="158" t="s">
        <v>15</v>
      </c>
      <c r="D6" s="201"/>
      <c r="E6" s="125">
        <v>107268.27999999863</v>
      </c>
    </row>
    <row r="7" spans="1:5">
      <c r="A7" s="296"/>
      <c r="C7" s="117"/>
      <c r="D7" s="201"/>
      <c r="E7" s="201"/>
    </row>
    <row r="8" spans="1:5">
      <c r="A8" s="296">
        <v>1</v>
      </c>
      <c r="B8" s="511">
        <v>42857</v>
      </c>
      <c r="C8" s="512" t="s">
        <v>1036</v>
      </c>
      <c r="D8" s="513"/>
      <c r="E8" s="514">
        <v>1666</v>
      </c>
    </row>
    <row r="9" spans="1:5">
      <c r="A9" s="296">
        <v>2</v>
      </c>
      <c r="B9" s="515">
        <v>42857</v>
      </c>
      <c r="C9" s="516" t="s">
        <v>1037</v>
      </c>
      <c r="D9" s="517"/>
      <c r="E9" s="518">
        <v>446</v>
      </c>
    </row>
    <row r="10" spans="1:5">
      <c r="A10" s="296">
        <v>3</v>
      </c>
      <c r="B10" s="511">
        <v>42857</v>
      </c>
      <c r="C10" s="512" t="s">
        <v>1038</v>
      </c>
      <c r="D10" s="513"/>
      <c r="E10" s="514">
        <v>469</v>
      </c>
    </row>
    <row r="11" spans="1:5">
      <c r="A11" s="296">
        <v>4</v>
      </c>
      <c r="B11" s="515">
        <v>42857</v>
      </c>
      <c r="C11" s="516" t="s">
        <v>1039</v>
      </c>
      <c r="D11" s="517"/>
      <c r="E11" s="518">
        <v>981</v>
      </c>
    </row>
    <row r="12" spans="1:5">
      <c r="A12" s="296">
        <v>5</v>
      </c>
      <c r="B12" s="511">
        <v>42857</v>
      </c>
      <c r="C12" s="512" t="s">
        <v>1040</v>
      </c>
      <c r="D12" s="513"/>
      <c r="E12" s="514">
        <v>591</v>
      </c>
    </row>
    <row r="13" spans="1:5">
      <c r="A13" s="296">
        <v>6</v>
      </c>
      <c r="B13" s="515">
        <v>42857</v>
      </c>
      <c r="C13" s="516" t="s">
        <v>1041</v>
      </c>
      <c r="D13" s="517"/>
      <c r="E13" s="518">
        <v>138</v>
      </c>
    </row>
    <row r="14" spans="1:5">
      <c r="A14" s="296">
        <v>7</v>
      </c>
      <c r="B14" s="511">
        <v>42857</v>
      </c>
      <c r="C14" s="512" t="s">
        <v>1042</v>
      </c>
      <c r="D14" s="513"/>
      <c r="E14" s="514">
        <v>140</v>
      </c>
    </row>
    <row r="15" spans="1:5">
      <c r="A15" s="296">
        <v>8</v>
      </c>
      <c r="B15" s="515">
        <v>42857</v>
      </c>
      <c r="C15" s="516" t="s">
        <v>1043</v>
      </c>
      <c r="D15" s="517"/>
      <c r="E15" s="518">
        <v>518</v>
      </c>
    </row>
    <row r="16" spans="1:5">
      <c r="A16" s="296">
        <v>9</v>
      </c>
      <c r="B16" s="511">
        <v>42857</v>
      </c>
      <c r="C16" s="512" t="s">
        <v>1044</v>
      </c>
      <c r="D16" s="513"/>
      <c r="E16" s="514">
        <v>311</v>
      </c>
    </row>
    <row r="17" spans="1:5">
      <c r="A17" s="296">
        <v>10</v>
      </c>
      <c r="B17" s="515">
        <v>42857</v>
      </c>
      <c r="C17" s="516" t="s">
        <v>1045</v>
      </c>
      <c r="D17" s="517"/>
      <c r="E17" s="518">
        <v>0</v>
      </c>
    </row>
    <row r="18" spans="1:5">
      <c r="A18" s="296">
        <v>11</v>
      </c>
      <c r="B18" s="511">
        <v>42857</v>
      </c>
      <c r="C18" s="512" t="s">
        <v>1046</v>
      </c>
      <c r="D18" s="513"/>
      <c r="E18" s="514">
        <v>260</v>
      </c>
    </row>
    <row r="19" spans="1:5">
      <c r="A19" s="296">
        <v>12</v>
      </c>
      <c r="B19" s="515">
        <v>42857</v>
      </c>
      <c r="C19" s="516" t="s">
        <v>1047</v>
      </c>
      <c r="D19" s="517"/>
      <c r="E19" s="518">
        <v>1426</v>
      </c>
    </row>
    <row r="20" spans="1:5">
      <c r="A20" s="296">
        <v>13</v>
      </c>
      <c r="B20" s="511">
        <v>42857</v>
      </c>
      <c r="C20" s="512" t="s">
        <v>1048</v>
      </c>
      <c r="D20" s="513"/>
      <c r="E20" s="514">
        <v>0</v>
      </c>
    </row>
    <row r="21" spans="1:5">
      <c r="A21" s="296">
        <v>14</v>
      </c>
      <c r="B21" s="515">
        <v>42857</v>
      </c>
      <c r="C21" s="516" t="s">
        <v>1049</v>
      </c>
      <c r="D21" s="517"/>
      <c r="E21" s="518">
        <v>282</v>
      </c>
    </row>
    <row r="22" spans="1:5">
      <c r="A22" s="296">
        <v>15</v>
      </c>
      <c r="B22" s="511">
        <v>42857</v>
      </c>
      <c r="C22" s="512" t="s">
        <v>1050</v>
      </c>
      <c r="D22" s="513"/>
      <c r="E22" s="514">
        <v>1139</v>
      </c>
    </row>
    <row r="23" spans="1:5">
      <c r="A23" s="296">
        <v>16</v>
      </c>
      <c r="B23" s="515">
        <v>42857</v>
      </c>
      <c r="C23" s="516" t="s">
        <v>1051</v>
      </c>
      <c r="D23" s="517"/>
      <c r="E23" s="518">
        <v>94</v>
      </c>
    </row>
    <row r="24" spans="1:5">
      <c r="A24" s="296">
        <v>17</v>
      </c>
      <c r="B24" s="511">
        <v>42857</v>
      </c>
      <c r="C24" s="512" t="s">
        <v>1052</v>
      </c>
      <c r="D24" s="513"/>
      <c r="E24" s="514">
        <v>0</v>
      </c>
    </row>
    <row r="25" spans="1:5">
      <c r="A25" s="296">
        <v>18</v>
      </c>
      <c r="B25" s="515">
        <v>42857</v>
      </c>
      <c r="C25" s="516" t="s">
        <v>1053</v>
      </c>
      <c r="D25" s="517"/>
      <c r="E25" s="518">
        <v>520</v>
      </c>
    </row>
    <row r="26" spans="1:5">
      <c r="A26" s="296">
        <v>19</v>
      </c>
      <c r="B26" s="511">
        <v>42857</v>
      </c>
      <c r="C26" s="512" t="s">
        <v>1054</v>
      </c>
      <c r="D26" s="513"/>
      <c r="E26" s="514">
        <v>0</v>
      </c>
    </row>
    <row r="27" spans="1:5">
      <c r="A27" s="296">
        <v>20</v>
      </c>
      <c r="B27" s="515">
        <v>42857</v>
      </c>
      <c r="C27" s="516" t="s">
        <v>1055</v>
      </c>
      <c r="D27" s="517"/>
      <c r="E27" s="518">
        <v>424</v>
      </c>
    </row>
    <row r="28" spans="1:5">
      <c r="A28" s="296">
        <v>21</v>
      </c>
      <c r="B28" s="511">
        <v>42857</v>
      </c>
      <c r="C28" s="512" t="s">
        <v>1056</v>
      </c>
      <c r="D28" s="513"/>
      <c r="E28" s="514">
        <v>0</v>
      </c>
    </row>
    <row r="29" spans="1:5">
      <c r="A29" s="296">
        <v>22</v>
      </c>
      <c r="B29" s="515">
        <v>42857</v>
      </c>
      <c r="C29" s="516" t="s">
        <v>1057</v>
      </c>
      <c r="D29" s="517"/>
      <c r="E29" s="518">
        <v>574</v>
      </c>
    </row>
    <row r="30" spans="1:5">
      <c r="A30" s="296">
        <v>23</v>
      </c>
      <c r="B30" s="511">
        <v>42857</v>
      </c>
      <c r="C30" s="512" t="s">
        <v>1058</v>
      </c>
      <c r="D30" s="513"/>
      <c r="E30" s="514">
        <v>0</v>
      </c>
    </row>
    <row r="31" spans="1:5">
      <c r="A31" s="296">
        <v>24</v>
      </c>
      <c r="B31" s="515">
        <v>42857</v>
      </c>
      <c r="C31" s="516" t="s">
        <v>1059</v>
      </c>
      <c r="D31" s="517"/>
      <c r="E31" s="518">
        <v>133</v>
      </c>
    </row>
    <row r="32" spans="1:5">
      <c r="A32" s="296">
        <v>25</v>
      </c>
      <c r="B32" s="511">
        <v>42857</v>
      </c>
      <c r="C32" s="512" t="s">
        <v>1060</v>
      </c>
      <c r="D32" s="513"/>
      <c r="E32" s="514">
        <v>0</v>
      </c>
    </row>
    <row r="33" spans="1:5">
      <c r="A33" s="296">
        <v>26</v>
      </c>
      <c r="B33" s="515">
        <v>42857</v>
      </c>
      <c r="C33" s="516" t="s">
        <v>1061</v>
      </c>
      <c r="D33" s="517"/>
      <c r="E33" s="518">
        <v>277</v>
      </c>
    </row>
    <row r="34" spans="1:5">
      <c r="A34" s="296">
        <v>27</v>
      </c>
      <c r="B34" s="511">
        <v>42857</v>
      </c>
      <c r="C34" s="512" t="s">
        <v>1062</v>
      </c>
      <c r="D34" s="513"/>
      <c r="E34" s="514">
        <v>0</v>
      </c>
    </row>
    <row r="35" spans="1:5">
      <c r="A35" s="296">
        <v>28</v>
      </c>
      <c r="B35" s="515">
        <v>42857</v>
      </c>
      <c r="C35" s="516" t="s">
        <v>1063</v>
      </c>
      <c r="D35" s="517"/>
      <c r="E35" s="518">
        <v>143</v>
      </c>
    </row>
    <row r="36" spans="1:5">
      <c r="A36" s="296">
        <v>29</v>
      </c>
      <c r="B36" s="511">
        <v>42857</v>
      </c>
      <c r="C36" s="512" t="s">
        <v>1064</v>
      </c>
      <c r="D36" s="513"/>
      <c r="E36" s="514">
        <v>218</v>
      </c>
    </row>
    <row r="37" spans="1:5">
      <c r="A37" s="296">
        <v>30</v>
      </c>
      <c r="B37" s="515">
        <v>42857</v>
      </c>
      <c r="C37" s="516" t="s">
        <v>1065</v>
      </c>
      <c r="D37" s="517"/>
      <c r="E37" s="518">
        <v>0</v>
      </c>
    </row>
    <row r="38" spans="1:5">
      <c r="A38" s="296">
        <v>31</v>
      </c>
      <c r="B38" s="511">
        <v>42857</v>
      </c>
      <c r="C38" s="512" t="s">
        <v>1066</v>
      </c>
      <c r="D38" s="513"/>
      <c r="E38" s="514">
        <v>248</v>
      </c>
    </row>
    <row r="39" spans="1:5">
      <c r="A39" s="296">
        <v>32</v>
      </c>
      <c r="B39" s="515">
        <v>42857</v>
      </c>
      <c r="C39" s="516" t="s">
        <v>1067</v>
      </c>
      <c r="D39" s="517"/>
      <c r="E39" s="518">
        <v>0</v>
      </c>
    </row>
    <row r="40" spans="1:5">
      <c r="A40" s="296">
        <v>33</v>
      </c>
      <c r="B40" s="511">
        <v>42857</v>
      </c>
      <c r="C40" s="512" t="s">
        <v>1068</v>
      </c>
      <c r="D40" s="513"/>
      <c r="E40" s="514">
        <v>360</v>
      </c>
    </row>
    <row r="41" spans="1:5">
      <c r="A41" s="296">
        <v>34</v>
      </c>
      <c r="B41" s="515">
        <v>42857</v>
      </c>
      <c r="C41" s="516" t="s">
        <v>1069</v>
      </c>
      <c r="D41" s="517"/>
      <c r="E41" s="518">
        <v>343</v>
      </c>
    </row>
    <row r="42" spans="1:5">
      <c r="A42" s="296">
        <v>35</v>
      </c>
      <c r="B42" s="511">
        <v>42857</v>
      </c>
      <c r="C42" s="512" t="s">
        <v>1070</v>
      </c>
      <c r="D42" s="513"/>
      <c r="E42" s="514">
        <v>0</v>
      </c>
    </row>
    <row r="43" spans="1:5">
      <c r="A43" s="296">
        <v>36</v>
      </c>
      <c r="B43" s="515">
        <v>42857</v>
      </c>
      <c r="C43" s="516" t="s">
        <v>1071</v>
      </c>
      <c r="D43" s="517"/>
      <c r="E43" s="518">
        <v>107</v>
      </c>
    </row>
    <row r="44" spans="1:5">
      <c r="A44" s="296">
        <v>37</v>
      </c>
      <c r="B44" s="511">
        <v>42857</v>
      </c>
      <c r="C44" s="512" t="s">
        <v>1072</v>
      </c>
      <c r="D44" s="513"/>
      <c r="E44" s="514">
        <v>0</v>
      </c>
    </row>
    <row r="45" spans="1:5">
      <c r="A45" s="296">
        <v>38</v>
      </c>
      <c r="B45" s="515">
        <v>42857</v>
      </c>
      <c r="C45" s="516" t="s">
        <v>1073</v>
      </c>
      <c r="D45" s="517"/>
      <c r="E45" s="518">
        <v>1360</v>
      </c>
    </row>
    <row r="46" spans="1:5">
      <c r="A46" s="296">
        <v>39</v>
      </c>
      <c r="B46" s="511">
        <v>42857</v>
      </c>
      <c r="C46" s="512" t="s">
        <v>1074</v>
      </c>
      <c r="D46" s="513"/>
      <c r="E46" s="514">
        <v>0</v>
      </c>
    </row>
    <row r="47" spans="1:5">
      <c r="A47" s="296">
        <v>40</v>
      </c>
      <c r="B47" s="515">
        <v>42857</v>
      </c>
      <c r="C47" s="516" t="s">
        <v>1075</v>
      </c>
      <c r="D47" s="517"/>
      <c r="E47" s="518">
        <v>391</v>
      </c>
    </row>
    <row r="48" spans="1:5">
      <c r="A48" s="296">
        <v>41</v>
      </c>
      <c r="B48" s="511">
        <v>42857</v>
      </c>
      <c r="C48" s="512" t="s">
        <v>1076</v>
      </c>
      <c r="D48" s="513"/>
      <c r="E48" s="514">
        <v>0</v>
      </c>
    </row>
    <row r="49" spans="1:5">
      <c r="A49" s="296">
        <v>42</v>
      </c>
      <c r="B49" s="515">
        <v>42857</v>
      </c>
      <c r="C49" s="516" t="s">
        <v>1077</v>
      </c>
      <c r="D49" s="517"/>
      <c r="E49" s="518">
        <v>534</v>
      </c>
    </row>
    <row r="50" spans="1:5">
      <c r="A50" s="296">
        <v>43</v>
      </c>
      <c r="B50" s="511">
        <v>42857</v>
      </c>
      <c r="C50" s="512" t="s">
        <v>1078</v>
      </c>
      <c r="D50" s="513"/>
      <c r="E50" s="514">
        <v>145</v>
      </c>
    </row>
    <row r="51" spans="1:5">
      <c r="A51" s="296">
        <v>44</v>
      </c>
      <c r="B51" s="515">
        <v>42857</v>
      </c>
      <c r="C51" s="516" t="s">
        <v>1079</v>
      </c>
      <c r="D51" s="517"/>
      <c r="E51" s="518">
        <v>390</v>
      </c>
    </row>
    <row r="52" spans="1:5">
      <c r="A52" s="296">
        <v>45</v>
      </c>
      <c r="B52" s="511">
        <v>42857</v>
      </c>
      <c r="C52" s="512" t="s">
        <v>1080</v>
      </c>
      <c r="D52" s="513"/>
      <c r="E52" s="514">
        <v>0</v>
      </c>
    </row>
    <row r="53" spans="1:5">
      <c r="A53" s="296">
        <v>46</v>
      </c>
      <c r="B53" s="515">
        <v>42857</v>
      </c>
      <c r="C53" s="516" t="s">
        <v>1081</v>
      </c>
      <c r="D53" s="517"/>
      <c r="E53" s="518">
        <v>301</v>
      </c>
    </row>
    <row r="54" spans="1:5">
      <c r="A54" s="296">
        <v>47</v>
      </c>
      <c r="B54" s="511">
        <v>42857</v>
      </c>
      <c r="C54" s="512" t="s">
        <v>1082</v>
      </c>
      <c r="D54" s="513"/>
      <c r="E54" s="514">
        <v>0</v>
      </c>
    </row>
    <row r="55" spans="1:5">
      <c r="A55" s="296">
        <v>48</v>
      </c>
      <c r="B55" s="515">
        <v>42857</v>
      </c>
      <c r="C55" s="516" t="s">
        <v>1083</v>
      </c>
      <c r="D55" s="517"/>
      <c r="E55" s="518">
        <v>433</v>
      </c>
    </row>
    <row r="56" spans="1:5">
      <c r="A56" s="296">
        <v>49</v>
      </c>
      <c r="B56" s="511">
        <v>42857</v>
      </c>
      <c r="C56" s="512" t="s">
        <v>1084</v>
      </c>
      <c r="D56" s="513"/>
      <c r="E56" s="514">
        <v>1500.32</v>
      </c>
    </row>
    <row r="57" spans="1:5">
      <c r="A57" s="296">
        <v>50</v>
      </c>
      <c r="B57" s="515">
        <v>42857</v>
      </c>
      <c r="C57" s="516" t="s">
        <v>1085</v>
      </c>
      <c r="D57" s="517"/>
      <c r="E57" s="518">
        <v>0</v>
      </c>
    </row>
    <row r="58" spans="1:5">
      <c r="A58" s="296">
        <v>51</v>
      </c>
      <c r="B58" s="511">
        <v>42857</v>
      </c>
      <c r="C58" s="512" t="s">
        <v>1086</v>
      </c>
      <c r="D58" s="513"/>
      <c r="E58" s="514">
        <v>189</v>
      </c>
    </row>
    <row r="59" spans="1:5">
      <c r="A59" s="296">
        <v>52</v>
      </c>
      <c r="B59" s="515">
        <v>42857</v>
      </c>
      <c r="C59" s="516" t="s">
        <v>1087</v>
      </c>
      <c r="D59" s="517"/>
      <c r="E59" s="518">
        <v>0</v>
      </c>
    </row>
    <row r="60" spans="1:5">
      <c r="A60" s="296">
        <v>53</v>
      </c>
      <c r="B60" s="511">
        <v>42857</v>
      </c>
      <c r="C60" s="512" t="s">
        <v>1088</v>
      </c>
      <c r="D60" s="513"/>
      <c r="E60" s="514">
        <v>90</v>
      </c>
    </row>
    <row r="61" spans="1:5">
      <c r="A61" s="296">
        <v>54</v>
      </c>
      <c r="B61" s="515">
        <v>42857</v>
      </c>
      <c r="C61" s="516" t="s">
        <v>1089</v>
      </c>
      <c r="D61" s="517"/>
      <c r="E61" s="518">
        <v>283</v>
      </c>
    </row>
    <row r="62" spans="1:5">
      <c r="A62" s="296">
        <v>55</v>
      </c>
      <c r="B62" s="511">
        <v>42857</v>
      </c>
      <c r="C62" s="512" t="s">
        <v>1090</v>
      </c>
      <c r="D62" s="513"/>
      <c r="E62" s="514">
        <v>120</v>
      </c>
    </row>
    <row r="63" spans="1:5">
      <c r="A63" s="296">
        <v>56</v>
      </c>
      <c r="B63" s="515">
        <v>42857</v>
      </c>
      <c r="C63" s="516" t="s">
        <v>1091</v>
      </c>
      <c r="D63" s="517"/>
      <c r="E63" s="518">
        <v>480</v>
      </c>
    </row>
    <row r="64" spans="1:5">
      <c r="A64" s="296">
        <v>57</v>
      </c>
      <c r="B64" s="511">
        <v>42857</v>
      </c>
      <c r="C64" s="512" t="s">
        <v>1092</v>
      </c>
      <c r="D64" s="513"/>
      <c r="E64" s="514">
        <v>99</v>
      </c>
    </row>
    <row r="65" spans="1:5">
      <c r="A65" s="296">
        <v>58</v>
      </c>
      <c r="B65" s="515">
        <v>42857</v>
      </c>
      <c r="C65" s="516" t="s">
        <v>1093</v>
      </c>
      <c r="D65" s="517"/>
      <c r="E65" s="518">
        <v>0</v>
      </c>
    </row>
    <row r="66" spans="1:5">
      <c r="A66" s="296">
        <v>59</v>
      </c>
      <c r="B66" s="511">
        <v>42857</v>
      </c>
      <c r="C66" s="512" t="s">
        <v>1094</v>
      </c>
      <c r="D66" s="513"/>
      <c r="E66" s="514">
        <v>355</v>
      </c>
    </row>
    <row r="67" spans="1:5">
      <c r="A67" s="296">
        <v>60</v>
      </c>
      <c r="B67" s="515">
        <v>42857</v>
      </c>
      <c r="C67" s="516" t="s">
        <v>1095</v>
      </c>
      <c r="D67" s="517"/>
      <c r="E67" s="518">
        <v>1129</v>
      </c>
    </row>
    <row r="68" spans="1:5">
      <c r="A68" s="296">
        <v>61</v>
      </c>
      <c r="B68" s="511">
        <v>42857</v>
      </c>
      <c r="C68" s="512" t="s">
        <v>1096</v>
      </c>
      <c r="D68" s="513"/>
      <c r="E68" s="514">
        <v>490</v>
      </c>
    </row>
    <row r="69" spans="1:5">
      <c r="A69" s="296">
        <v>62</v>
      </c>
      <c r="B69" s="515">
        <v>42857</v>
      </c>
      <c r="C69" s="516" t="s">
        <v>1097</v>
      </c>
      <c r="D69" s="517"/>
      <c r="E69" s="518">
        <v>748</v>
      </c>
    </row>
    <row r="70" spans="1:5">
      <c r="A70" s="296">
        <v>63</v>
      </c>
      <c r="B70" s="511">
        <v>42857</v>
      </c>
      <c r="C70" s="512" t="s">
        <v>1098</v>
      </c>
      <c r="D70" s="513"/>
      <c r="E70" s="514">
        <v>314</v>
      </c>
    </row>
    <row r="71" spans="1:5">
      <c r="A71" s="296">
        <v>64</v>
      </c>
      <c r="B71" s="515">
        <v>42857</v>
      </c>
      <c r="C71" s="516" t="s">
        <v>1099</v>
      </c>
      <c r="D71" s="517"/>
      <c r="E71" s="518">
        <v>250</v>
      </c>
    </row>
    <row r="72" spans="1:5">
      <c r="A72" s="296">
        <v>65</v>
      </c>
      <c r="B72" s="511">
        <v>42857</v>
      </c>
      <c r="C72" s="512" t="s">
        <v>1100</v>
      </c>
      <c r="D72" s="513"/>
      <c r="E72" s="514">
        <v>174</v>
      </c>
    </row>
    <row r="73" spans="1:5">
      <c r="A73" s="296">
        <v>66</v>
      </c>
      <c r="B73" s="515">
        <v>42857</v>
      </c>
      <c r="C73" s="516" t="s">
        <v>1101</v>
      </c>
      <c r="D73" s="517"/>
      <c r="E73" s="518">
        <v>0</v>
      </c>
    </row>
    <row r="74" spans="1:5">
      <c r="A74" s="296">
        <v>67</v>
      </c>
      <c r="B74" s="511">
        <v>42857</v>
      </c>
      <c r="C74" s="512" t="s">
        <v>1102</v>
      </c>
      <c r="D74" s="513"/>
      <c r="E74" s="514">
        <v>362</v>
      </c>
    </row>
    <row r="75" spans="1:5">
      <c r="A75" s="296">
        <v>68</v>
      </c>
      <c r="B75" s="515">
        <v>42857</v>
      </c>
      <c r="C75" s="516" t="s">
        <v>1103</v>
      </c>
      <c r="D75" s="517"/>
      <c r="E75" s="518">
        <v>205</v>
      </c>
    </row>
    <row r="76" spans="1:5">
      <c r="A76" s="296">
        <v>69</v>
      </c>
      <c r="B76" s="511">
        <v>42857</v>
      </c>
      <c r="C76" s="512" t="s">
        <v>1104</v>
      </c>
      <c r="D76" s="513"/>
      <c r="E76" s="514">
        <v>555</v>
      </c>
    </row>
    <row r="77" spans="1:5">
      <c r="A77" s="296">
        <v>70</v>
      </c>
      <c r="B77" s="515">
        <v>42857</v>
      </c>
      <c r="C77" s="516" t="s">
        <v>1105</v>
      </c>
      <c r="D77" s="517"/>
      <c r="E77" s="518">
        <v>0</v>
      </c>
    </row>
    <row r="78" spans="1:5">
      <c r="A78" s="296">
        <v>71</v>
      </c>
      <c r="B78" s="511">
        <v>42857</v>
      </c>
      <c r="C78" s="512" t="s">
        <v>1106</v>
      </c>
      <c r="D78" s="513"/>
      <c r="E78" s="514">
        <v>201</v>
      </c>
    </row>
    <row r="79" spans="1:5">
      <c r="A79" s="296">
        <v>72</v>
      </c>
      <c r="B79" s="515">
        <v>42857</v>
      </c>
      <c r="C79" s="516" t="s">
        <v>1107</v>
      </c>
      <c r="D79" s="517"/>
      <c r="E79" s="518">
        <v>146</v>
      </c>
    </row>
    <row r="80" spans="1:5">
      <c r="A80" s="296">
        <v>73</v>
      </c>
      <c r="B80" s="511">
        <v>42857</v>
      </c>
      <c r="C80" s="512" t="s">
        <v>1108</v>
      </c>
      <c r="D80" s="513"/>
      <c r="E80" s="514">
        <v>347</v>
      </c>
    </row>
    <row r="81" spans="1:5">
      <c r="A81" s="296">
        <v>74</v>
      </c>
      <c r="B81" s="515">
        <v>42857</v>
      </c>
      <c r="C81" s="516" t="s">
        <v>1109</v>
      </c>
      <c r="D81" s="517"/>
      <c r="E81" s="518">
        <v>344</v>
      </c>
    </row>
    <row r="82" spans="1:5">
      <c r="A82" s="296">
        <v>75</v>
      </c>
      <c r="B82" s="511">
        <v>42857</v>
      </c>
      <c r="C82" s="512" t="s">
        <v>1110</v>
      </c>
      <c r="D82" s="513"/>
      <c r="E82" s="514">
        <v>209</v>
      </c>
    </row>
    <row r="83" spans="1:5">
      <c r="A83" s="296">
        <v>76</v>
      </c>
      <c r="B83" s="515">
        <v>42857</v>
      </c>
      <c r="C83" s="516" t="s">
        <v>1111</v>
      </c>
      <c r="D83" s="517"/>
      <c r="E83" s="518">
        <v>778</v>
      </c>
    </row>
    <row r="84" spans="1:5">
      <c r="A84" s="296">
        <v>77</v>
      </c>
      <c r="B84" s="511">
        <v>42857</v>
      </c>
      <c r="C84" s="512" t="s">
        <v>1112</v>
      </c>
      <c r="D84" s="513"/>
      <c r="E84" s="514">
        <v>3449</v>
      </c>
    </row>
    <row r="85" spans="1:5">
      <c r="A85" s="296">
        <v>78</v>
      </c>
      <c r="B85" s="515">
        <v>42857</v>
      </c>
      <c r="C85" s="516" t="s">
        <v>1113</v>
      </c>
      <c r="D85" s="517"/>
      <c r="E85" s="518">
        <v>449</v>
      </c>
    </row>
    <row r="86" spans="1:5">
      <c r="A86" s="296">
        <v>79</v>
      </c>
      <c r="B86" s="511">
        <v>42857</v>
      </c>
      <c r="C86" s="512" t="s">
        <v>1114</v>
      </c>
      <c r="D86" s="513"/>
      <c r="E86" s="514">
        <v>0</v>
      </c>
    </row>
    <row r="87" spans="1:5">
      <c r="A87" s="296">
        <v>80</v>
      </c>
      <c r="B87" s="515">
        <v>42857</v>
      </c>
      <c r="C87" s="516" t="s">
        <v>1115</v>
      </c>
      <c r="D87" s="517"/>
      <c r="E87" s="518">
        <v>574</v>
      </c>
    </row>
    <row r="88" spans="1:5">
      <c r="A88" s="296">
        <v>81</v>
      </c>
      <c r="B88" s="511">
        <v>42857</v>
      </c>
      <c r="C88" s="512" t="s">
        <v>1116</v>
      </c>
      <c r="D88" s="513"/>
      <c r="E88" s="514">
        <v>0</v>
      </c>
    </row>
    <row r="89" spans="1:5">
      <c r="A89" s="296">
        <v>82</v>
      </c>
      <c r="B89" s="515">
        <v>42857</v>
      </c>
      <c r="C89" s="516" t="s">
        <v>1117</v>
      </c>
      <c r="D89" s="517"/>
      <c r="E89" s="518">
        <v>209</v>
      </c>
    </row>
    <row r="90" spans="1:5">
      <c r="A90" s="296">
        <v>83</v>
      </c>
      <c r="B90" s="511">
        <v>42857</v>
      </c>
      <c r="C90" s="512" t="s">
        <v>1118</v>
      </c>
      <c r="D90" s="513"/>
      <c r="E90" s="514">
        <v>144</v>
      </c>
    </row>
    <row r="91" spans="1:5">
      <c r="A91" s="296">
        <v>84</v>
      </c>
      <c r="B91" s="515">
        <v>42857</v>
      </c>
      <c r="C91" s="516" t="s">
        <v>1119</v>
      </c>
      <c r="D91" s="517"/>
      <c r="E91" s="518">
        <v>403</v>
      </c>
    </row>
    <row r="92" spans="1:5">
      <c r="A92" s="296">
        <v>85</v>
      </c>
      <c r="B92" s="511">
        <v>42857</v>
      </c>
      <c r="C92" s="512" t="s">
        <v>1120</v>
      </c>
      <c r="D92" s="513"/>
      <c r="E92" s="514">
        <v>425</v>
      </c>
    </row>
    <row r="93" spans="1:5">
      <c r="A93" s="296">
        <v>86</v>
      </c>
      <c r="B93" s="515">
        <v>42857</v>
      </c>
      <c r="C93" s="516" t="s">
        <v>1121</v>
      </c>
      <c r="D93" s="517"/>
      <c r="E93" s="518">
        <v>530</v>
      </c>
    </row>
    <row r="94" spans="1:5">
      <c r="A94" s="296">
        <v>87</v>
      </c>
      <c r="B94" s="511">
        <v>42857</v>
      </c>
      <c r="C94" s="512" t="s">
        <v>1122</v>
      </c>
      <c r="D94" s="513"/>
      <c r="E94" s="514">
        <v>98</v>
      </c>
    </row>
    <row r="95" spans="1:5">
      <c r="A95" s="296">
        <v>88</v>
      </c>
      <c r="B95" s="515">
        <v>42857</v>
      </c>
      <c r="C95" s="516" t="s">
        <v>1123</v>
      </c>
      <c r="D95" s="517"/>
      <c r="E95" s="518">
        <v>272</v>
      </c>
    </row>
    <row r="96" spans="1:5">
      <c r="A96" s="296">
        <v>89</v>
      </c>
      <c r="B96" s="511">
        <v>42857</v>
      </c>
      <c r="C96" s="512" t="s">
        <v>1124</v>
      </c>
      <c r="D96" s="513"/>
      <c r="E96" s="514">
        <v>0</v>
      </c>
    </row>
    <row r="97" spans="1:5">
      <c r="A97" s="296">
        <v>90</v>
      </c>
      <c r="B97" s="515">
        <v>42857</v>
      </c>
      <c r="C97" s="516" t="s">
        <v>1125</v>
      </c>
      <c r="D97" s="517"/>
      <c r="E97" s="518">
        <v>149</v>
      </c>
    </row>
    <row r="98" spans="1:5">
      <c r="A98" s="296">
        <v>91</v>
      </c>
      <c r="B98" s="511">
        <v>42857</v>
      </c>
      <c r="C98" s="512" t="s">
        <v>1126</v>
      </c>
      <c r="D98" s="513"/>
      <c r="E98" s="514">
        <v>0</v>
      </c>
    </row>
    <row r="99" spans="1:5">
      <c r="A99" s="296">
        <v>92</v>
      </c>
      <c r="B99" s="515">
        <v>42857</v>
      </c>
      <c r="C99" s="516" t="s">
        <v>1127</v>
      </c>
      <c r="D99" s="517"/>
      <c r="E99" s="518">
        <v>590</v>
      </c>
    </row>
    <row r="100" spans="1:5">
      <c r="A100" s="296">
        <v>93</v>
      </c>
      <c r="B100" s="511">
        <v>42857</v>
      </c>
      <c r="C100" s="512" t="s">
        <v>1128</v>
      </c>
      <c r="D100" s="513"/>
      <c r="E100" s="514">
        <v>210</v>
      </c>
    </row>
    <row r="101" spans="1:5">
      <c r="A101" s="296">
        <v>94</v>
      </c>
      <c r="B101" s="515">
        <v>42857</v>
      </c>
      <c r="C101" s="516" t="s">
        <v>1129</v>
      </c>
      <c r="D101" s="517"/>
      <c r="E101" s="518">
        <v>404</v>
      </c>
    </row>
    <row r="102" spans="1:5">
      <c r="A102" s="296">
        <v>95</v>
      </c>
      <c r="B102" s="511">
        <v>42857</v>
      </c>
      <c r="C102" s="512" t="s">
        <v>1130</v>
      </c>
      <c r="D102" s="513"/>
      <c r="E102" s="514">
        <v>75</v>
      </c>
    </row>
    <row r="103" spans="1:5">
      <c r="A103" s="296">
        <v>96</v>
      </c>
      <c r="B103" s="515">
        <v>42857</v>
      </c>
      <c r="C103" s="516" t="s">
        <v>1131</v>
      </c>
      <c r="D103" s="517"/>
      <c r="E103" s="518">
        <v>832</v>
      </c>
    </row>
    <row r="104" spans="1:5">
      <c r="A104" s="296">
        <v>97</v>
      </c>
      <c r="B104" s="511">
        <v>42857</v>
      </c>
      <c r="C104" s="512" t="s">
        <v>1132</v>
      </c>
      <c r="D104" s="513"/>
      <c r="E104" s="514">
        <v>644</v>
      </c>
    </row>
    <row r="105" spans="1:5">
      <c r="A105" s="296">
        <v>98</v>
      </c>
      <c r="B105" s="515">
        <v>42857</v>
      </c>
      <c r="C105" s="516" t="s">
        <v>1133</v>
      </c>
      <c r="D105" s="517"/>
      <c r="E105" s="518">
        <v>432</v>
      </c>
    </row>
    <row r="106" spans="1:5">
      <c r="A106" s="296">
        <v>99</v>
      </c>
      <c r="B106" s="511">
        <v>42857</v>
      </c>
      <c r="C106" s="512" t="s">
        <v>1134</v>
      </c>
      <c r="D106" s="513"/>
      <c r="E106" s="514">
        <v>0</v>
      </c>
    </row>
    <row r="107" spans="1:5">
      <c r="A107" s="296">
        <v>100</v>
      </c>
      <c r="B107" s="515">
        <v>42857</v>
      </c>
      <c r="C107" s="516" t="s">
        <v>1135</v>
      </c>
      <c r="D107" s="517"/>
      <c r="E107" s="518">
        <v>135</v>
      </c>
    </row>
    <row r="108" spans="1:5">
      <c r="A108" s="296">
        <v>101</v>
      </c>
      <c r="B108" s="511">
        <v>42857</v>
      </c>
      <c r="C108" s="512" t="s">
        <v>1136</v>
      </c>
      <c r="D108" s="513"/>
      <c r="E108" s="514">
        <v>383</v>
      </c>
    </row>
    <row r="109" spans="1:5">
      <c r="A109" s="296">
        <v>102</v>
      </c>
      <c r="B109" s="515">
        <v>42857</v>
      </c>
      <c r="C109" s="516" t="s">
        <v>1137</v>
      </c>
      <c r="D109" s="517"/>
      <c r="E109" s="518">
        <v>0</v>
      </c>
    </row>
    <row r="110" spans="1:5">
      <c r="A110" s="296">
        <v>103</v>
      </c>
      <c r="B110" s="511">
        <v>42857</v>
      </c>
      <c r="C110" s="512" t="s">
        <v>1138</v>
      </c>
      <c r="D110" s="513"/>
      <c r="E110" s="514">
        <v>72</v>
      </c>
    </row>
    <row r="111" spans="1:5">
      <c r="A111" s="296">
        <v>104</v>
      </c>
      <c r="B111" s="515">
        <v>42857</v>
      </c>
      <c r="C111" s="516" t="s">
        <v>1139</v>
      </c>
      <c r="D111" s="517"/>
      <c r="E111" s="518">
        <v>514</v>
      </c>
    </row>
    <row r="112" spans="1:5">
      <c r="A112" s="296">
        <v>105</v>
      </c>
      <c r="B112" s="511">
        <v>42857</v>
      </c>
      <c r="C112" s="512" t="s">
        <v>1140</v>
      </c>
      <c r="D112" s="513"/>
      <c r="E112" s="514">
        <v>163</v>
      </c>
    </row>
    <row r="113" spans="1:5">
      <c r="A113" s="296">
        <v>106</v>
      </c>
      <c r="B113" s="515">
        <v>42857</v>
      </c>
      <c r="C113" s="516" t="s">
        <v>1141</v>
      </c>
      <c r="D113" s="517"/>
      <c r="E113" s="518">
        <v>1837</v>
      </c>
    </row>
    <row r="114" spans="1:5">
      <c r="A114" s="296">
        <v>107</v>
      </c>
      <c r="B114" s="511">
        <v>42857</v>
      </c>
      <c r="C114" s="512" t="s">
        <v>1142</v>
      </c>
      <c r="D114" s="513"/>
      <c r="E114" s="514">
        <v>305</v>
      </c>
    </row>
    <row r="115" spans="1:5">
      <c r="A115" s="296">
        <v>108</v>
      </c>
      <c r="B115" s="515">
        <v>42857</v>
      </c>
      <c r="C115" s="516" t="s">
        <v>1143</v>
      </c>
      <c r="D115" s="517"/>
      <c r="E115" s="518">
        <v>216</v>
      </c>
    </row>
    <row r="116" spans="1:5">
      <c r="A116" s="296">
        <v>109</v>
      </c>
      <c r="B116" s="511">
        <v>42857</v>
      </c>
      <c r="C116" s="512" t="s">
        <v>1144</v>
      </c>
      <c r="D116" s="513"/>
      <c r="E116" s="514">
        <v>377</v>
      </c>
    </row>
    <row r="117" spans="1:5">
      <c r="A117" s="296">
        <v>110</v>
      </c>
      <c r="B117" s="515">
        <v>42857</v>
      </c>
      <c r="C117" s="516" t="s">
        <v>1145</v>
      </c>
      <c r="D117" s="517"/>
      <c r="E117" s="518">
        <v>917</v>
      </c>
    </row>
    <row r="118" spans="1:5">
      <c r="A118" s="296">
        <v>111</v>
      </c>
      <c r="B118" s="511">
        <v>42857</v>
      </c>
      <c r="C118" s="512" t="s">
        <v>1146</v>
      </c>
      <c r="D118" s="513"/>
      <c r="E118" s="514">
        <v>244</v>
      </c>
    </row>
    <row r="119" spans="1:5">
      <c r="A119" s="296">
        <v>112</v>
      </c>
      <c r="B119" s="515">
        <v>42857</v>
      </c>
      <c r="C119" s="516" t="s">
        <v>1147</v>
      </c>
      <c r="D119" s="517"/>
      <c r="E119" s="518">
        <v>0</v>
      </c>
    </row>
    <row r="120" spans="1:5">
      <c r="A120" s="296">
        <v>113</v>
      </c>
      <c r="B120" s="511">
        <v>42857</v>
      </c>
      <c r="C120" s="512" t="s">
        <v>1148</v>
      </c>
      <c r="D120" s="513"/>
      <c r="E120" s="514">
        <v>614</v>
      </c>
    </row>
    <row r="121" spans="1:5">
      <c r="A121" s="296">
        <v>114</v>
      </c>
      <c r="B121" s="515">
        <v>42857</v>
      </c>
      <c r="C121" s="516" t="s">
        <v>1149</v>
      </c>
      <c r="D121" s="517"/>
      <c r="E121" s="518">
        <v>506</v>
      </c>
    </row>
    <row r="122" spans="1:5">
      <c r="A122" s="296">
        <v>115</v>
      </c>
      <c r="B122" s="511">
        <v>42857</v>
      </c>
      <c r="C122" s="512" t="s">
        <v>1150</v>
      </c>
      <c r="D122" s="513"/>
      <c r="E122" s="514">
        <v>192</v>
      </c>
    </row>
    <row r="123" spans="1:5">
      <c r="A123" s="296">
        <v>116</v>
      </c>
      <c r="B123" s="515">
        <v>42857</v>
      </c>
      <c r="C123" s="516" t="s">
        <v>1151</v>
      </c>
      <c r="D123" s="517"/>
      <c r="E123" s="518">
        <v>1433</v>
      </c>
    </row>
    <row r="124" spans="1:5">
      <c r="A124" s="296">
        <v>117</v>
      </c>
      <c r="B124" s="511">
        <v>42857</v>
      </c>
      <c r="C124" s="512" t="s">
        <v>1152</v>
      </c>
      <c r="D124" s="513"/>
      <c r="E124" s="514">
        <v>413</v>
      </c>
    </row>
    <row r="125" spans="1:5">
      <c r="A125" s="296">
        <v>118</v>
      </c>
      <c r="B125" s="515">
        <v>42857</v>
      </c>
      <c r="C125" s="516" t="s">
        <v>1153</v>
      </c>
      <c r="D125" s="517"/>
      <c r="E125" s="518">
        <v>56</v>
      </c>
    </row>
    <row r="126" spans="1:5">
      <c r="A126" s="296">
        <v>119</v>
      </c>
      <c r="B126" s="511">
        <v>42857</v>
      </c>
      <c r="C126" s="512" t="s">
        <v>1154</v>
      </c>
      <c r="D126" s="513"/>
      <c r="E126" s="514">
        <v>0</v>
      </c>
    </row>
    <row r="127" spans="1:5">
      <c r="A127" s="296">
        <v>120</v>
      </c>
      <c r="B127" s="515">
        <v>42857</v>
      </c>
      <c r="C127" s="516" t="s">
        <v>1155</v>
      </c>
      <c r="D127" s="517"/>
      <c r="E127" s="518">
        <v>202</v>
      </c>
    </row>
    <row r="128" spans="1:5">
      <c r="A128" s="296">
        <v>121</v>
      </c>
      <c r="B128" s="511">
        <v>42857</v>
      </c>
      <c r="C128" s="512" t="s">
        <v>1156</v>
      </c>
      <c r="D128" s="513"/>
      <c r="E128" s="514">
        <v>0</v>
      </c>
    </row>
    <row r="129" spans="1:5">
      <c r="A129" s="296">
        <v>122</v>
      </c>
      <c r="B129" s="515">
        <v>42857</v>
      </c>
      <c r="C129" s="516" t="s">
        <v>1157</v>
      </c>
      <c r="D129" s="517"/>
      <c r="E129" s="518">
        <v>150</v>
      </c>
    </row>
    <row r="130" spans="1:5">
      <c r="A130" s="296">
        <v>123</v>
      </c>
      <c r="B130" s="511">
        <v>42857</v>
      </c>
      <c r="C130" s="512" t="s">
        <v>1158</v>
      </c>
      <c r="D130" s="513"/>
      <c r="E130" s="514">
        <v>0</v>
      </c>
    </row>
    <row r="131" spans="1:5">
      <c r="A131" s="296">
        <v>124</v>
      </c>
      <c r="B131" s="515">
        <v>42857</v>
      </c>
      <c r="C131" s="516" t="s">
        <v>1159</v>
      </c>
      <c r="D131" s="517"/>
      <c r="E131" s="518">
        <v>364</v>
      </c>
    </row>
    <row r="132" spans="1:5">
      <c r="A132" s="296">
        <v>125</v>
      </c>
      <c r="B132" s="511">
        <v>42857</v>
      </c>
      <c r="C132" s="512" t="s">
        <v>1160</v>
      </c>
      <c r="D132" s="513"/>
      <c r="E132" s="514">
        <v>0</v>
      </c>
    </row>
    <row r="133" spans="1:5">
      <c r="A133" s="296">
        <v>126</v>
      </c>
      <c r="B133" s="515">
        <v>42857</v>
      </c>
      <c r="C133" s="516" t="s">
        <v>1161</v>
      </c>
      <c r="D133" s="517"/>
      <c r="E133" s="518">
        <v>228</v>
      </c>
    </row>
    <row r="134" spans="1:5">
      <c r="A134" s="296">
        <v>127</v>
      </c>
      <c r="B134" s="511">
        <v>42857</v>
      </c>
      <c r="C134" s="512" t="s">
        <v>1162</v>
      </c>
      <c r="D134" s="513"/>
      <c r="E134" s="514">
        <v>0</v>
      </c>
    </row>
    <row r="135" spans="1:5">
      <c r="A135" s="296">
        <v>128</v>
      </c>
      <c r="B135" s="515">
        <v>42857</v>
      </c>
      <c r="C135" s="516" t="s">
        <v>1163</v>
      </c>
      <c r="D135" s="517"/>
      <c r="E135" s="518">
        <v>420</v>
      </c>
    </row>
    <row r="136" spans="1:5">
      <c r="A136" s="296">
        <v>129</v>
      </c>
      <c r="B136" s="511">
        <v>42857</v>
      </c>
      <c r="C136" s="512" t="s">
        <v>1164</v>
      </c>
      <c r="D136" s="513"/>
      <c r="E136" s="514">
        <v>0</v>
      </c>
    </row>
    <row r="137" spans="1:5">
      <c r="A137" s="296">
        <v>130</v>
      </c>
      <c r="B137" s="515">
        <v>42857</v>
      </c>
      <c r="C137" s="516" t="s">
        <v>1165</v>
      </c>
      <c r="D137" s="517"/>
      <c r="E137" s="518">
        <v>247</v>
      </c>
    </row>
    <row r="138" spans="1:5">
      <c r="A138" s="296">
        <v>131</v>
      </c>
      <c r="B138" s="511">
        <v>42857</v>
      </c>
      <c r="C138" s="512" t="s">
        <v>1166</v>
      </c>
      <c r="D138" s="513"/>
      <c r="E138" s="514">
        <v>0</v>
      </c>
    </row>
    <row r="139" spans="1:5">
      <c r="A139" s="296">
        <v>132</v>
      </c>
      <c r="B139" s="515">
        <v>42857</v>
      </c>
      <c r="C139" s="516" t="s">
        <v>1167</v>
      </c>
      <c r="D139" s="517"/>
      <c r="E139" s="518">
        <v>194</v>
      </c>
    </row>
    <row r="140" spans="1:5">
      <c r="A140" s="296">
        <v>133</v>
      </c>
      <c r="B140" s="511">
        <v>42857</v>
      </c>
      <c r="C140" s="512" t="s">
        <v>1168</v>
      </c>
      <c r="D140" s="513"/>
      <c r="E140" s="514">
        <v>434</v>
      </c>
    </row>
    <row r="141" spans="1:5">
      <c r="A141" s="296">
        <v>134</v>
      </c>
      <c r="B141" s="515">
        <v>42857</v>
      </c>
      <c r="C141" s="516" t="s">
        <v>1169</v>
      </c>
      <c r="D141" s="517"/>
      <c r="E141" s="518">
        <v>0</v>
      </c>
    </row>
    <row r="142" spans="1:5">
      <c r="A142" s="296">
        <v>135</v>
      </c>
      <c r="B142" s="511">
        <v>42857</v>
      </c>
      <c r="C142" s="512" t="s">
        <v>1170</v>
      </c>
      <c r="D142" s="513"/>
      <c r="E142" s="514">
        <v>297</v>
      </c>
    </row>
    <row r="143" spans="1:5">
      <c r="A143" s="296">
        <v>136</v>
      </c>
      <c r="B143" s="515">
        <v>42857</v>
      </c>
      <c r="C143" s="516" t="s">
        <v>1171</v>
      </c>
      <c r="D143" s="517"/>
      <c r="E143" s="518">
        <v>0</v>
      </c>
    </row>
    <row r="144" spans="1:5">
      <c r="A144" s="296">
        <v>137</v>
      </c>
      <c r="B144" s="511">
        <v>42857</v>
      </c>
      <c r="C144" s="512" t="s">
        <v>1172</v>
      </c>
      <c r="D144" s="513"/>
      <c r="E144" s="514">
        <v>224</v>
      </c>
    </row>
    <row r="145" spans="1:5">
      <c r="A145" s="296">
        <v>138</v>
      </c>
      <c r="B145" s="515">
        <v>42857</v>
      </c>
      <c r="C145" s="516" t="s">
        <v>1173</v>
      </c>
      <c r="D145" s="517"/>
      <c r="E145" s="518">
        <v>0</v>
      </c>
    </row>
    <row r="146" spans="1:5">
      <c r="A146" s="296">
        <v>139</v>
      </c>
      <c r="B146" s="511">
        <v>42857</v>
      </c>
      <c r="C146" s="512" t="s">
        <v>1174</v>
      </c>
      <c r="D146" s="513"/>
      <c r="E146" s="514">
        <v>310</v>
      </c>
    </row>
    <row r="147" spans="1:5">
      <c r="A147" s="296">
        <v>140</v>
      </c>
      <c r="B147" s="515">
        <v>42857</v>
      </c>
      <c r="C147" s="516" t="s">
        <v>1175</v>
      </c>
      <c r="D147" s="517"/>
      <c r="E147" s="518">
        <v>0</v>
      </c>
    </row>
    <row r="148" spans="1:5">
      <c r="A148" s="296">
        <v>141</v>
      </c>
      <c r="B148" s="511">
        <v>42857</v>
      </c>
      <c r="C148" s="512" t="s">
        <v>1176</v>
      </c>
      <c r="D148" s="513"/>
      <c r="E148" s="514">
        <v>103</v>
      </c>
    </row>
    <row r="149" spans="1:5">
      <c r="A149" s="296">
        <v>142</v>
      </c>
      <c r="B149" s="515">
        <v>42857</v>
      </c>
      <c r="C149" s="516" t="s">
        <v>1177</v>
      </c>
      <c r="D149" s="517"/>
      <c r="E149" s="518">
        <v>0</v>
      </c>
    </row>
    <row r="150" spans="1:5">
      <c r="A150" s="296">
        <v>143</v>
      </c>
      <c r="B150" s="511">
        <v>42857</v>
      </c>
      <c r="C150" s="512" t="s">
        <v>1178</v>
      </c>
      <c r="D150" s="513"/>
      <c r="E150" s="514">
        <v>336</v>
      </c>
    </row>
    <row r="151" spans="1:5">
      <c r="A151" s="296">
        <v>144</v>
      </c>
      <c r="B151" s="515">
        <v>42857</v>
      </c>
      <c r="C151" s="516" t="s">
        <v>1179</v>
      </c>
      <c r="D151" s="517"/>
      <c r="E151" s="518">
        <v>0</v>
      </c>
    </row>
    <row r="152" spans="1:5">
      <c r="A152" s="296">
        <v>145</v>
      </c>
      <c r="B152" s="511">
        <v>42857</v>
      </c>
      <c r="C152" s="512" t="s">
        <v>1180</v>
      </c>
      <c r="D152" s="513"/>
      <c r="E152" s="514">
        <v>304</v>
      </c>
    </row>
    <row r="153" spans="1:5">
      <c r="A153" s="296">
        <v>146</v>
      </c>
      <c r="B153" s="515">
        <v>42857</v>
      </c>
      <c r="C153" s="516" t="s">
        <v>1181</v>
      </c>
      <c r="D153" s="517"/>
      <c r="E153" s="518">
        <v>94</v>
      </c>
    </row>
    <row r="154" spans="1:5">
      <c r="A154" s="296">
        <v>147</v>
      </c>
      <c r="B154" s="511">
        <v>42857</v>
      </c>
      <c r="C154" s="512" t="s">
        <v>1182</v>
      </c>
      <c r="D154" s="513"/>
      <c r="E154" s="514">
        <v>0</v>
      </c>
    </row>
    <row r="155" spans="1:5">
      <c r="A155" s="296">
        <v>148</v>
      </c>
      <c r="B155" s="515">
        <v>42857</v>
      </c>
      <c r="C155" s="516" t="s">
        <v>1183</v>
      </c>
      <c r="D155" s="517"/>
      <c r="E155" s="518">
        <v>364</v>
      </c>
    </row>
    <row r="156" spans="1:5">
      <c r="A156" s="296">
        <v>149</v>
      </c>
      <c r="B156" s="511">
        <v>42857</v>
      </c>
      <c r="C156" s="512" t="s">
        <v>1184</v>
      </c>
      <c r="D156" s="513"/>
      <c r="E156" s="514">
        <v>0</v>
      </c>
    </row>
    <row r="157" spans="1:5">
      <c r="A157" s="296">
        <v>150</v>
      </c>
      <c r="B157" s="515">
        <v>42857</v>
      </c>
      <c r="C157" s="516" t="s">
        <v>1185</v>
      </c>
      <c r="D157" s="517"/>
      <c r="E157" s="518">
        <v>325</v>
      </c>
    </row>
    <row r="158" spans="1:5">
      <c r="A158" s="296">
        <v>151</v>
      </c>
      <c r="B158" s="511">
        <v>42857</v>
      </c>
      <c r="C158" s="512" t="s">
        <v>1186</v>
      </c>
      <c r="D158" s="513"/>
      <c r="E158" s="514">
        <v>0</v>
      </c>
    </row>
    <row r="159" spans="1:5">
      <c r="A159" s="296">
        <v>152</v>
      </c>
      <c r="B159" s="515">
        <v>42857</v>
      </c>
      <c r="C159" s="516" t="s">
        <v>1187</v>
      </c>
      <c r="D159" s="517"/>
      <c r="E159" s="518">
        <v>43</v>
      </c>
    </row>
    <row r="160" spans="1:5">
      <c r="A160" s="296">
        <v>153</v>
      </c>
      <c r="B160" s="511">
        <v>42857</v>
      </c>
      <c r="C160" s="512" t="s">
        <v>1188</v>
      </c>
      <c r="D160" s="513"/>
      <c r="E160" s="514">
        <v>0</v>
      </c>
    </row>
    <row r="161" spans="1:5">
      <c r="A161" s="296">
        <v>154</v>
      </c>
      <c r="B161" s="515">
        <v>42857</v>
      </c>
      <c r="C161" s="516" t="s">
        <v>1189</v>
      </c>
      <c r="D161" s="517"/>
      <c r="E161" s="518">
        <v>153</v>
      </c>
    </row>
    <row r="162" spans="1:5">
      <c r="A162" s="296">
        <v>155</v>
      </c>
      <c r="B162" s="511">
        <v>42857</v>
      </c>
      <c r="C162" s="512" t="s">
        <v>1190</v>
      </c>
      <c r="D162" s="513"/>
      <c r="E162" s="514">
        <v>665</v>
      </c>
    </row>
    <row r="163" spans="1:5">
      <c r="A163" s="296">
        <v>156</v>
      </c>
      <c r="B163" s="515">
        <v>42857</v>
      </c>
      <c r="C163" s="516" t="s">
        <v>1191</v>
      </c>
      <c r="D163" s="517"/>
      <c r="E163" s="518">
        <v>0</v>
      </c>
    </row>
    <row r="164" spans="1:5">
      <c r="A164" s="296">
        <v>157</v>
      </c>
      <c r="B164" s="511">
        <v>42857</v>
      </c>
      <c r="C164" s="512" t="s">
        <v>1192</v>
      </c>
      <c r="D164" s="513"/>
      <c r="E164" s="514">
        <v>566</v>
      </c>
    </row>
    <row r="165" spans="1:5">
      <c r="A165" s="296">
        <v>158</v>
      </c>
      <c r="B165" s="515">
        <v>42857</v>
      </c>
      <c r="C165" s="516" t="s">
        <v>1193</v>
      </c>
      <c r="D165" s="517"/>
      <c r="E165" s="518">
        <v>0</v>
      </c>
    </row>
    <row r="166" spans="1:5">
      <c r="A166" s="296">
        <v>159</v>
      </c>
      <c r="B166" s="511">
        <v>42857</v>
      </c>
      <c r="C166" s="512" t="s">
        <v>1194</v>
      </c>
      <c r="D166" s="513"/>
      <c r="E166" s="514">
        <v>668</v>
      </c>
    </row>
    <row r="167" spans="1:5">
      <c r="A167" s="296">
        <v>160</v>
      </c>
      <c r="B167" s="515">
        <v>42857</v>
      </c>
      <c r="C167" s="516" t="s">
        <v>1195</v>
      </c>
      <c r="D167" s="517"/>
      <c r="E167" s="518">
        <v>846</v>
      </c>
    </row>
    <row r="168" spans="1:5">
      <c r="A168" s="296">
        <v>161</v>
      </c>
      <c r="B168" s="511">
        <v>42857</v>
      </c>
      <c r="C168" s="512" t="s">
        <v>1196</v>
      </c>
      <c r="D168" s="513"/>
      <c r="E168" s="514">
        <v>439</v>
      </c>
    </row>
    <row r="169" spans="1:5">
      <c r="A169" s="296">
        <v>162</v>
      </c>
      <c r="B169" s="515">
        <v>42857</v>
      </c>
      <c r="C169" s="516" t="s">
        <v>1197</v>
      </c>
      <c r="D169" s="517"/>
      <c r="E169" s="518">
        <v>0</v>
      </c>
    </row>
    <row r="170" spans="1:5">
      <c r="A170" s="296">
        <v>163</v>
      </c>
      <c r="B170" s="511">
        <v>42857</v>
      </c>
      <c r="C170" s="512" t="s">
        <v>1198</v>
      </c>
      <c r="D170" s="513"/>
      <c r="E170" s="514">
        <v>91</v>
      </c>
    </row>
    <row r="171" spans="1:5">
      <c r="A171" s="296">
        <v>164</v>
      </c>
      <c r="B171" s="515">
        <v>42857</v>
      </c>
      <c r="C171" s="516" t="s">
        <v>1199</v>
      </c>
      <c r="D171" s="517"/>
      <c r="E171" s="518">
        <v>0</v>
      </c>
    </row>
    <row r="172" spans="1:5">
      <c r="A172" s="296">
        <v>165</v>
      </c>
      <c r="B172" s="511">
        <v>42857</v>
      </c>
      <c r="C172" s="512" t="s">
        <v>1200</v>
      </c>
      <c r="D172" s="513"/>
      <c r="E172" s="514">
        <v>88</v>
      </c>
    </row>
    <row r="173" spans="1:5">
      <c r="A173" s="296">
        <v>166</v>
      </c>
      <c r="B173" s="515">
        <v>42857</v>
      </c>
      <c r="C173" s="516" t="s">
        <v>1201</v>
      </c>
      <c r="D173" s="517"/>
      <c r="E173" s="518">
        <v>245</v>
      </c>
    </row>
    <row r="174" spans="1:5">
      <c r="A174" s="296">
        <v>167</v>
      </c>
      <c r="B174" s="511">
        <v>42857</v>
      </c>
      <c r="C174" s="512" t="s">
        <v>1202</v>
      </c>
      <c r="D174" s="513"/>
      <c r="E174" s="514">
        <v>0</v>
      </c>
    </row>
    <row r="175" spans="1:5">
      <c r="A175" s="296">
        <v>168</v>
      </c>
      <c r="B175" s="515">
        <v>42857</v>
      </c>
      <c r="C175" s="516" t="s">
        <v>1203</v>
      </c>
      <c r="D175" s="517"/>
      <c r="E175" s="518">
        <v>346</v>
      </c>
    </row>
    <row r="176" spans="1:5">
      <c r="A176" s="296">
        <v>169</v>
      </c>
      <c r="B176" s="511">
        <v>42857</v>
      </c>
      <c r="C176" s="512" t="s">
        <v>1204</v>
      </c>
      <c r="D176" s="513"/>
      <c r="E176" s="514">
        <v>0</v>
      </c>
    </row>
    <row r="177" spans="1:5">
      <c r="A177" s="296">
        <v>170</v>
      </c>
      <c r="B177" s="515">
        <v>42857</v>
      </c>
      <c r="C177" s="516" t="s">
        <v>1205</v>
      </c>
      <c r="D177" s="517"/>
      <c r="E177" s="518">
        <v>7</v>
      </c>
    </row>
    <row r="178" spans="1:5">
      <c r="A178" s="296">
        <v>171</v>
      </c>
      <c r="B178" s="511">
        <v>42857</v>
      </c>
      <c r="C178" s="512" t="s">
        <v>1206</v>
      </c>
      <c r="D178" s="513"/>
      <c r="E178" s="514">
        <v>0</v>
      </c>
    </row>
    <row r="179" spans="1:5">
      <c r="A179" s="296">
        <v>172</v>
      </c>
      <c r="B179" s="515">
        <v>42857</v>
      </c>
      <c r="C179" s="516" t="s">
        <v>1207</v>
      </c>
      <c r="D179" s="517"/>
      <c r="E179" s="518">
        <v>98</v>
      </c>
    </row>
    <row r="180" spans="1:5">
      <c r="A180" s="296">
        <v>173</v>
      </c>
      <c r="B180" s="511">
        <v>42857</v>
      </c>
      <c r="C180" s="512" t="s">
        <v>1208</v>
      </c>
      <c r="D180" s="513"/>
      <c r="E180" s="514">
        <v>0</v>
      </c>
    </row>
    <row r="181" spans="1:5">
      <c r="A181" s="296">
        <v>174</v>
      </c>
      <c r="B181" s="515">
        <v>42857</v>
      </c>
      <c r="C181" s="516" t="s">
        <v>1209</v>
      </c>
      <c r="D181" s="517"/>
      <c r="E181" s="518">
        <v>742</v>
      </c>
    </row>
    <row r="182" spans="1:5">
      <c r="A182" s="296">
        <v>175</v>
      </c>
      <c r="B182" s="511">
        <v>42857</v>
      </c>
      <c r="C182" s="512" t="s">
        <v>1210</v>
      </c>
      <c r="D182" s="513"/>
      <c r="E182" s="514">
        <v>186</v>
      </c>
    </row>
    <row r="183" spans="1:5">
      <c r="A183" s="296">
        <v>176</v>
      </c>
      <c r="B183" s="515">
        <v>42857</v>
      </c>
      <c r="C183" s="516" t="s">
        <v>1211</v>
      </c>
      <c r="D183" s="517"/>
      <c r="E183" s="518">
        <v>0</v>
      </c>
    </row>
    <row r="184" spans="1:5">
      <c r="A184" s="296">
        <v>177</v>
      </c>
      <c r="B184" s="511">
        <v>42857</v>
      </c>
      <c r="C184" s="512" t="s">
        <v>1212</v>
      </c>
      <c r="D184" s="513"/>
      <c r="E184" s="514">
        <v>310</v>
      </c>
    </row>
    <row r="185" spans="1:5">
      <c r="A185" s="296">
        <v>178</v>
      </c>
      <c r="B185" s="515">
        <v>42857</v>
      </c>
      <c r="C185" s="516" t="s">
        <v>1213</v>
      </c>
      <c r="D185" s="517"/>
      <c r="E185" s="518">
        <v>182</v>
      </c>
    </row>
    <row r="186" spans="1:5">
      <c r="A186" s="296">
        <v>179</v>
      </c>
      <c r="B186" s="511">
        <v>42857</v>
      </c>
      <c r="C186" s="512" t="s">
        <v>1214</v>
      </c>
      <c r="D186" s="513"/>
      <c r="E186" s="514">
        <v>0</v>
      </c>
    </row>
    <row r="187" spans="1:5">
      <c r="A187" s="296">
        <v>180</v>
      </c>
      <c r="B187" s="515">
        <v>42857</v>
      </c>
      <c r="C187" s="516" t="s">
        <v>1215</v>
      </c>
      <c r="D187" s="517"/>
      <c r="E187" s="518">
        <v>34</v>
      </c>
    </row>
    <row r="188" spans="1:5">
      <c r="A188" s="296">
        <v>181</v>
      </c>
      <c r="B188" s="511">
        <v>42857</v>
      </c>
      <c r="C188" s="512" t="s">
        <v>1216</v>
      </c>
      <c r="D188" s="513"/>
      <c r="E188" s="514">
        <v>0</v>
      </c>
    </row>
    <row r="189" spans="1:5">
      <c r="A189" s="296">
        <v>182</v>
      </c>
      <c r="B189" s="515">
        <v>42857</v>
      </c>
      <c r="C189" s="516" t="s">
        <v>1217</v>
      </c>
      <c r="D189" s="517"/>
      <c r="E189" s="518">
        <v>160</v>
      </c>
    </row>
    <row r="190" spans="1:5">
      <c r="A190" s="296">
        <v>183</v>
      </c>
      <c r="B190" s="511">
        <v>42857</v>
      </c>
      <c r="C190" s="512" t="s">
        <v>1218</v>
      </c>
      <c r="D190" s="513"/>
      <c r="E190" s="514">
        <v>0</v>
      </c>
    </row>
    <row r="191" spans="1:5">
      <c r="A191" s="296">
        <v>184</v>
      </c>
      <c r="B191" s="515">
        <v>42857</v>
      </c>
      <c r="C191" s="516" t="s">
        <v>1219</v>
      </c>
      <c r="D191" s="517"/>
      <c r="E191" s="518">
        <v>539</v>
      </c>
    </row>
    <row r="192" spans="1:5">
      <c r="A192" s="296">
        <v>185</v>
      </c>
      <c r="B192" s="511">
        <v>42857</v>
      </c>
      <c r="C192" s="512" t="s">
        <v>1220</v>
      </c>
      <c r="D192" s="513"/>
      <c r="E192" s="514">
        <v>0</v>
      </c>
    </row>
    <row r="193" spans="1:5">
      <c r="A193" s="296">
        <v>186</v>
      </c>
      <c r="B193" s="515">
        <v>42857</v>
      </c>
      <c r="C193" s="516" t="s">
        <v>1221</v>
      </c>
      <c r="D193" s="517"/>
      <c r="E193" s="518">
        <v>267</v>
      </c>
    </row>
    <row r="194" spans="1:5">
      <c r="A194" s="296">
        <v>187</v>
      </c>
      <c r="B194" s="511">
        <v>42857</v>
      </c>
      <c r="C194" s="512" t="s">
        <v>1222</v>
      </c>
      <c r="D194" s="513"/>
      <c r="E194" s="514">
        <v>0</v>
      </c>
    </row>
    <row r="195" spans="1:5">
      <c r="A195" s="296">
        <v>188</v>
      </c>
      <c r="B195" s="515">
        <v>42857</v>
      </c>
      <c r="C195" s="516" t="s">
        <v>1223</v>
      </c>
      <c r="D195" s="517"/>
      <c r="E195" s="518">
        <v>976</v>
      </c>
    </row>
    <row r="196" spans="1:5">
      <c r="A196" s="296">
        <v>189</v>
      </c>
      <c r="B196" s="511">
        <v>42857</v>
      </c>
      <c r="C196" s="512" t="s">
        <v>1224</v>
      </c>
      <c r="D196" s="513"/>
      <c r="E196" s="514">
        <v>457</v>
      </c>
    </row>
    <row r="197" spans="1:5">
      <c r="A197" s="296">
        <v>190</v>
      </c>
      <c r="B197" s="515">
        <v>42857</v>
      </c>
      <c r="C197" s="516" t="s">
        <v>1225</v>
      </c>
      <c r="D197" s="517"/>
      <c r="E197" s="518">
        <v>1097</v>
      </c>
    </row>
    <row r="198" spans="1:5">
      <c r="A198" s="296">
        <v>191</v>
      </c>
      <c r="B198" s="511">
        <v>42857</v>
      </c>
      <c r="C198" s="512" t="s">
        <v>1226</v>
      </c>
      <c r="D198" s="513"/>
      <c r="E198" s="514">
        <v>0</v>
      </c>
    </row>
    <row r="199" spans="1:5">
      <c r="A199" s="296">
        <v>192</v>
      </c>
      <c r="B199" s="515">
        <v>42857</v>
      </c>
      <c r="C199" s="516" t="s">
        <v>1227</v>
      </c>
      <c r="D199" s="517"/>
      <c r="E199" s="518">
        <v>440</v>
      </c>
    </row>
    <row r="200" spans="1:5">
      <c r="A200" s="296">
        <v>193</v>
      </c>
      <c r="B200" s="511">
        <v>42857</v>
      </c>
      <c r="C200" s="512" t="s">
        <v>1228</v>
      </c>
      <c r="D200" s="513"/>
      <c r="E200" s="514">
        <v>0</v>
      </c>
    </row>
    <row r="201" spans="1:5">
      <c r="A201" s="296">
        <v>194</v>
      </c>
      <c r="B201" s="515">
        <v>42857</v>
      </c>
      <c r="C201" s="516" t="s">
        <v>1229</v>
      </c>
      <c r="D201" s="517"/>
      <c r="E201" s="518">
        <v>104</v>
      </c>
    </row>
    <row r="202" spans="1:5">
      <c r="A202" s="296">
        <v>195</v>
      </c>
      <c r="B202" s="511">
        <v>42857</v>
      </c>
      <c r="C202" s="512" t="s">
        <v>1230</v>
      </c>
      <c r="D202" s="513"/>
      <c r="E202" s="514">
        <v>296</v>
      </c>
    </row>
    <row r="203" spans="1:5">
      <c r="A203" s="296">
        <v>196</v>
      </c>
      <c r="B203" s="515">
        <v>42857</v>
      </c>
      <c r="C203" s="516" t="s">
        <v>1231</v>
      </c>
      <c r="D203" s="517"/>
      <c r="E203" s="518">
        <v>0</v>
      </c>
    </row>
    <row r="204" spans="1:5">
      <c r="A204" s="296">
        <v>197</v>
      </c>
      <c r="B204" s="511">
        <v>42857</v>
      </c>
      <c r="C204" s="512" t="s">
        <v>1232</v>
      </c>
      <c r="D204" s="513"/>
      <c r="E204" s="514">
        <v>80</v>
      </c>
    </row>
    <row r="205" spans="1:5">
      <c r="A205" s="296">
        <v>198</v>
      </c>
      <c r="B205" s="515">
        <v>42857</v>
      </c>
      <c r="C205" s="516" t="s">
        <v>1233</v>
      </c>
      <c r="D205" s="517"/>
      <c r="E205" s="518">
        <v>0</v>
      </c>
    </row>
    <row r="206" spans="1:5">
      <c r="A206" s="296">
        <v>199</v>
      </c>
      <c r="B206" s="511">
        <v>42857</v>
      </c>
      <c r="C206" s="512" t="s">
        <v>1234</v>
      </c>
      <c r="D206" s="513"/>
      <c r="E206" s="514">
        <v>275</v>
      </c>
    </row>
    <row r="207" spans="1:5">
      <c r="A207" s="296">
        <v>200</v>
      </c>
      <c r="B207" s="515">
        <v>42857</v>
      </c>
      <c r="C207" s="516" t="s">
        <v>1235</v>
      </c>
      <c r="D207" s="517"/>
      <c r="E207" s="518">
        <v>0</v>
      </c>
    </row>
    <row r="208" spans="1:5">
      <c r="A208" s="296">
        <v>201</v>
      </c>
      <c r="B208" s="511">
        <v>42857</v>
      </c>
      <c r="C208" s="512" t="s">
        <v>1236</v>
      </c>
      <c r="D208" s="513"/>
      <c r="E208" s="514">
        <v>201</v>
      </c>
    </row>
    <row r="209" spans="1:5">
      <c r="A209" s="296">
        <v>202</v>
      </c>
      <c r="B209" s="515">
        <v>42857</v>
      </c>
      <c r="C209" s="516" t="s">
        <v>1237</v>
      </c>
      <c r="D209" s="517"/>
      <c r="E209" s="518">
        <v>0</v>
      </c>
    </row>
    <row r="210" spans="1:5">
      <c r="A210" s="296">
        <v>203</v>
      </c>
      <c r="B210" s="511">
        <v>42857</v>
      </c>
      <c r="C210" s="512" t="s">
        <v>1238</v>
      </c>
      <c r="D210" s="513"/>
      <c r="E210" s="514">
        <v>235</v>
      </c>
    </row>
    <row r="211" spans="1:5">
      <c r="A211" s="296">
        <v>204</v>
      </c>
      <c r="B211" s="515">
        <v>42857</v>
      </c>
      <c r="C211" s="516" t="s">
        <v>1239</v>
      </c>
      <c r="D211" s="517"/>
      <c r="E211" s="518">
        <v>0</v>
      </c>
    </row>
    <row r="212" spans="1:5">
      <c r="A212" s="296">
        <v>205</v>
      </c>
      <c r="B212" s="511">
        <v>42857</v>
      </c>
      <c r="C212" s="512" t="s">
        <v>1240</v>
      </c>
      <c r="D212" s="513"/>
      <c r="E212" s="514">
        <v>196</v>
      </c>
    </row>
    <row r="213" spans="1:5">
      <c r="A213" s="296">
        <v>206</v>
      </c>
      <c r="B213" s="515">
        <v>42857</v>
      </c>
      <c r="C213" s="516" t="s">
        <v>1241</v>
      </c>
      <c r="D213" s="517"/>
      <c r="E213" s="518">
        <v>0</v>
      </c>
    </row>
    <row r="214" spans="1:5">
      <c r="A214" s="296">
        <v>207</v>
      </c>
      <c r="B214" s="511">
        <v>42857</v>
      </c>
      <c r="C214" s="512" t="s">
        <v>1242</v>
      </c>
      <c r="D214" s="513"/>
      <c r="E214" s="514">
        <v>460</v>
      </c>
    </row>
    <row r="215" spans="1:5">
      <c r="A215" s="296">
        <v>208</v>
      </c>
      <c r="B215" s="515">
        <v>42857</v>
      </c>
      <c r="C215" s="516" t="s">
        <v>1243</v>
      </c>
      <c r="D215" s="517"/>
      <c r="E215" s="518">
        <v>0</v>
      </c>
    </row>
    <row r="216" spans="1:5">
      <c r="A216" s="296">
        <v>209</v>
      </c>
      <c r="B216" s="511">
        <v>42857</v>
      </c>
      <c r="C216" s="512" t="s">
        <v>1244</v>
      </c>
      <c r="D216" s="513"/>
      <c r="E216" s="514">
        <v>382.55</v>
      </c>
    </row>
    <row r="217" spans="1:5">
      <c r="A217" s="296">
        <v>210</v>
      </c>
      <c r="B217" s="515">
        <v>42857</v>
      </c>
      <c r="C217" s="516" t="s">
        <v>1245</v>
      </c>
      <c r="D217" s="517"/>
      <c r="E217" s="518">
        <v>339</v>
      </c>
    </row>
    <row r="218" spans="1:5">
      <c r="A218" s="296">
        <v>211</v>
      </c>
      <c r="B218" s="511">
        <v>42857</v>
      </c>
      <c r="C218" s="512" t="s">
        <v>1246</v>
      </c>
      <c r="D218" s="513"/>
      <c r="E218" s="514">
        <v>0</v>
      </c>
    </row>
    <row r="219" spans="1:5">
      <c r="A219" s="296">
        <v>212</v>
      </c>
      <c r="B219" s="515">
        <v>42857</v>
      </c>
      <c r="C219" s="516" t="s">
        <v>1247</v>
      </c>
      <c r="D219" s="517"/>
      <c r="E219" s="518">
        <v>2916</v>
      </c>
    </row>
    <row r="220" spans="1:5">
      <c r="A220" s="296">
        <v>213</v>
      </c>
      <c r="B220" s="511">
        <v>42857</v>
      </c>
      <c r="C220" s="512" t="s">
        <v>1248</v>
      </c>
      <c r="D220" s="513"/>
      <c r="E220" s="514">
        <v>0</v>
      </c>
    </row>
    <row r="221" spans="1:5">
      <c r="A221" s="296">
        <v>214</v>
      </c>
      <c r="B221" s="515">
        <v>42857</v>
      </c>
      <c r="C221" s="516" t="s">
        <v>1249</v>
      </c>
      <c r="D221" s="517"/>
      <c r="E221" s="518">
        <v>298</v>
      </c>
    </row>
    <row r="222" spans="1:5">
      <c r="A222" s="296">
        <v>215</v>
      </c>
      <c r="B222" s="511">
        <v>42857</v>
      </c>
      <c r="C222" s="512" t="s">
        <v>1250</v>
      </c>
      <c r="D222" s="513"/>
      <c r="E222" s="514">
        <v>0</v>
      </c>
    </row>
    <row r="223" spans="1:5">
      <c r="A223" s="296">
        <v>216</v>
      </c>
      <c r="B223" s="515">
        <v>42857</v>
      </c>
      <c r="C223" s="516" t="s">
        <v>1251</v>
      </c>
      <c r="D223" s="517"/>
      <c r="E223" s="518">
        <v>497</v>
      </c>
    </row>
    <row r="224" spans="1:5">
      <c r="A224" s="296">
        <v>217</v>
      </c>
      <c r="B224" s="511">
        <v>42857</v>
      </c>
      <c r="C224" s="512" t="s">
        <v>1252</v>
      </c>
      <c r="D224" s="513"/>
      <c r="E224" s="514">
        <v>0</v>
      </c>
    </row>
    <row r="225" spans="1:5">
      <c r="A225" s="296">
        <v>218</v>
      </c>
      <c r="B225" s="515">
        <v>42857</v>
      </c>
      <c r="C225" s="516" t="s">
        <v>1253</v>
      </c>
      <c r="D225" s="517"/>
      <c r="E225" s="518">
        <v>337</v>
      </c>
    </row>
    <row r="226" spans="1:5">
      <c r="A226" s="296">
        <v>219</v>
      </c>
      <c r="B226" s="511">
        <v>42857</v>
      </c>
      <c r="C226" s="512" t="s">
        <v>1254</v>
      </c>
      <c r="D226" s="513"/>
      <c r="E226" s="514">
        <v>0</v>
      </c>
    </row>
    <row r="227" spans="1:5">
      <c r="A227" s="296">
        <v>220</v>
      </c>
      <c r="B227" s="515">
        <v>42857</v>
      </c>
      <c r="C227" s="516" t="s">
        <v>1255</v>
      </c>
      <c r="D227" s="517"/>
      <c r="E227" s="518">
        <v>141</v>
      </c>
    </row>
    <row r="228" spans="1:5">
      <c r="A228" s="296">
        <v>221</v>
      </c>
      <c r="B228" s="511">
        <v>42857</v>
      </c>
      <c r="C228" s="512" t="s">
        <v>1256</v>
      </c>
      <c r="D228" s="513"/>
      <c r="E228" s="514">
        <v>0</v>
      </c>
    </row>
    <row r="229" spans="1:5">
      <c r="A229" s="296">
        <v>222</v>
      </c>
      <c r="B229" s="515">
        <v>42857</v>
      </c>
      <c r="C229" s="516" t="s">
        <v>1257</v>
      </c>
      <c r="D229" s="517"/>
      <c r="E229" s="518">
        <v>369</v>
      </c>
    </row>
    <row r="230" spans="1:5">
      <c r="A230" s="296">
        <v>223</v>
      </c>
      <c r="B230" s="511">
        <v>42857</v>
      </c>
      <c r="C230" s="512" t="s">
        <v>1258</v>
      </c>
      <c r="D230" s="513"/>
      <c r="E230" s="514">
        <v>62</v>
      </c>
    </row>
    <row r="231" spans="1:5">
      <c r="A231" s="296">
        <v>224</v>
      </c>
      <c r="B231" s="515">
        <v>42857</v>
      </c>
      <c r="C231" s="516" t="s">
        <v>1259</v>
      </c>
      <c r="D231" s="517"/>
      <c r="E231" s="518">
        <v>0</v>
      </c>
    </row>
    <row r="232" spans="1:5">
      <c r="A232" s="296">
        <v>225</v>
      </c>
      <c r="B232" s="511">
        <v>42857</v>
      </c>
      <c r="C232" s="512" t="s">
        <v>1260</v>
      </c>
      <c r="D232" s="513"/>
      <c r="E232" s="514">
        <v>367</v>
      </c>
    </row>
    <row r="233" spans="1:5">
      <c r="A233" s="296">
        <v>226</v>
      </c>
      <c r="B233" s="515">
        <v>42857</v>
      </c>
      <c r="C233" s="516" t="s">
        <v>1261</v>
      </c>
      <c r="D233" s="517"/>
      <c r="E233" s="518">
        <v>0</v>
      </c>
    </row>
    <row r="234" spans="1:5">
      <c r="A234" s="296">
        <v>227</v>
      </c>
      <c r="B234" s="511">
        <v>42857</v>
      </c>
      <c r="C234" s="512" t="s">
        <v>1262</v>
      </c>
      <c r="D234" s="513"/>
      <c r="E234" s="514">
        <v>164</v>
      </c>
    </row>
    <row r="235" spans="1:5">
      <c r="A235" s="296">
        <v>228</v>
      </c>
      <c r="B235" s="515">
        <v>42857</v>
      </c>
      <c r="C235" s="516" t="s">
        <v>1263</v>
      </c>
      <c r="D235" s="517"/>
      <c r="E235" s="518">
        <v>0</v>
      </c>
    </row>
    <row r="236" spans="1:5">
      <c r="A236" s="296">
        <v>229</v>
      </c>
      <c r="B236" s="511">
        <v>42857</v>
      </c>
      <c r="C236" s="512" t="s">
        <v>1264</v>
      </c>
      <c r="D236" s="513"/>
      <c r="E236" s="514">
        <v>574</v>
      </c>
    </row>
    <row r="237" spans="1:5">
      <c r="A237" s="296">
        <v>230</v>
      </c>
      <c r="B237" s="515">
        <v>42857</v>
      </c>
      <c r="C237" s="516" t="s">
        <v>1265</v>
      </c>
      <c r="D237" s="517"/>
      <c r="E237" s="518">
        <v>0</v>
      </c>
    </row>
    <row r="238" spans="1:5">
      <c r="A238" s="296">
        <v>231</v>
      </c>
      <c r="B238" s="511">
        <v>42857</v>
      </c>
      <c r="C238" s="512" t="s">
        <v>1266</v>
      </c>
      <c r="D238" s="513"/>
      <c r="E238" s="514">
        <v>128</v>
      </c>
    </row>
    <row r="239" spans="1:5">
      <c r="A239" s="296">
        <v>232</v>
      </c>
      <c r="B239" s="515">
        <v>42857</v>
      </c>
      <c r="C239" s="516" t="s">
        <v>1267</v>
      </c>
      <c r="D239" s="517"/>
      <c r="E239" s="518">
        <v>0</v>
      </c>
    </row>
    <row r="240" spans="1:5">
      <c r="A240" s="296">
        <v>233</v>
      </c>
      <c r="B240" s="511">
        <v>42857</v>
      </c>
      <c r="C240" s="512" t="s">
        <v>1268</v>
      </c>
      <c r="D240" s="513"/>
      <c r="E240" s="514">
        <v>547</v>
      </c>
    </row>
    <row r="241" spans="1:5">
      <c r="A241" s="296">
        <v>234</v>
      </c>
      <c r="B241" s="515">
        <v>42857</v>
      </c>
      <c r="C241" s="516" t="s">
        <v>1269</v>
      </c>
      <c r="D241" s="517"/>
      <c r="E241" s="518">
        <v>439</v>
      </c>
    </row>
    <row r="242" spans="1:5">
      <c r="A242" s="296">
        <v>235</v>
      </c>
      <c r="B242" s="511">
        <v>42857</v>
      </c>
      <c r="C242" s="512" t="s">
        <v>1270</v>
      </c>
      <c r="D242" s="513"/>
      <c r="E242" s="514">
        <v>0</v>
      </c>
    </row>
    <row r="243" spans="1:5">
      <c r="A243" s="296">
        <v>236</v>
      </c>
      <c r="B243" s="515">
        <v>42857</v>
      </c>
      <c r="C243" s="516" t="s">
        <v>1271</v>
      </c>
      <c r="D243" s="517"/>
      <c r="E243" s="518">
        <v>105</v>
      </c>
    </row>
    <row r="244" spans="1:5">
      <c r="A244" s="296">
        <v>237</v>
      </c>
      <c r="B244" s="511">
        <v>42857</v>
      </c>
      <c r="C244" s="512" t="s">
        <v>1272</v>
      </c>
      <c r="D244" s="513"/>
      <c r="E244" s="514">
        <v>0</v>
      </c>
    </row>
    <row r="245" spans="1:5">
      <c r="A245" s="296">
        <v>238</v>
      </c>
      <c r="B245" s="515">
        <v>42857</v>
      </c>
      <c r="C245" s="516" t="s">
        <v>1273</v>
      </c>
      <c r="D245" s="517"/>
      <c r="E245" s="518">
        <v>246</v>
      </c>
    </row>
    <row r="246" spans="1:5">
      <c r="A246" s="296">
        <v>239</v>
      </c>
      <c r="B246" s="511">
        <v>42857</v>
      </c>
      <c r="C246" s="512" t="s">
        <v>1274</v>
      </c>
      <c r="D246" s="513"/>
      <c r="E246" s="514">
        <v>59</v>
      </c>
    </row>
    <row r="247" spans="1:5">
      <c r="A247" s="296">
        <v>240</v>
      </c>
      <c r="B247" s="515">
        <v>42857</v>
      </c>
      <c r="C247" s="516" t="s">
        <v>1275</v>
      </c>
      <c r="D247" s="517"/>
      <c r="E247" s="518">
        <v>0</v>
      </c>
    </row>
    <row r="248" spans="1:5">
      <c r="A248" s="296">
        <v>241</v>
      </c>
      <c r="B248" s="511">
        <v>42857</v>
      </c>
      <c r="C248" s="512" t="s">
        <v>1276</v>
      </c>
      <c r="D248" s="513"/>
      <c r="E248" s="514">
        <v>499</v>
      </c>
    </row>
    <row r="249" spans="1:5">
      <c r="A249" s="296">
        <v>242</v>
      </c>
      <c r="B249" s="515">
        <v>42857</v>
      </c>
      <c r="C249" s="516" t="s">
        <v>1277</v>
      </c>
      <c r="D249" s="517"/>
      <c r="E249" s="518">
        <v>0</v>
      </c>
    </row>
    <row r="250" spans="1:5">
      <c r="A250" s="296">
        <v>243</v>
      </c>
      <c r="B250" s="511">
        <v>42857</v>
      </c>
      <c r="C250" s="512" t="s">
        <v>1278</v>
      </c>
      <c r="D250" s="513"/>
      <c r="E250" s="514">
        <v>567</v>
      </c>
    </row>
    <row r="251" spans="1:5">
      <c r="A251" s="296">
        <v>244</v>
      </c>
      <c r="B251" s="515">
        <v>42857</v>
      </c>
      <c r="C251" s="516" t="s">
        <v>1279</v>
      </c>
      <c r="D251" s="517"/>
      <c r="E251" s="518">
        <v>0</v>
      </c>
    </row>
    <row r="252" spans="1:5">
      <c r="A252" s="296">
        <v>245</v>
      </c>
      <c r="B252" s="511">
        <v>42857</v>
      </c>
      <c r="C252" s="512" t="s">
        <v>1280</v>
      </c>
      <c r="D252" s="513"/>
      <c r="E252" s="514">
        <v>141</v>
      </c>
    </row>
    <row r="253" spans="1:5">
      <c r="A253" s="296">
        <v>246</v>
      </c>
      <c r="B253" s="515">
        <v>42857</v>
      </c>
      <c r="C253" s="516" t="s">
        <v>1281</v>
      </c>
      <c r="D253" s="517"/>
      <c r="E253" s="518">
        <v>187</v>
      </c>
    </row>
    <row r="254" spans="1:5">
      <c r="A254" s="296">
        <v>247</v>
      </c>
      <c r="B254" s="511">
        <v>42857</v>
      </c>
      <c r="C254" s="512" t="s">
        <v>1282</v>
      </c>
      <c r="D254" s="513"/>
      <c r="E254" s="514">
        <v>0</v>
      </c>
    </row>
    <row r="255" spans="1:5">
      <c r="A255" s="296">
        <v>248</v>
      </c>
      <c r="B255" s="515">
        <v>42857</v>
      </c>
      <c r="C255" s="516" t="s">
        <v>1283</v>
      </c>
      <c r="D255" s="517"/>
      <c r="E255" s="518">
        <v>315</v>
      </c>
    </row>
    <row r="256" spans="1:5">
      <c r="A256" s="296">
        <v>249</v>
      </c>
      <c r="B256" s="511">
        <v>42857</v>
      </c>
      <c r="C256" s="512" t="s">
        <v>1284</v>
      </c>
      <c r="D256" s="513"/>
      <c r="E256" s="514">
        <v>0</v>
      </c>
    </row>
    <row r="257" spans="1:5">
      <c r="A257" s="296">
        <v>250</v>
      </c>
      <c r="B257" s="515">
        <v>42857</v>
      </c>
      <c r="C257" s="516" t="s">
        <v>1285</v>
      </c>
      <c r="D257" s="517"/>
      <c r="E257" s="518">
        <v>546</v>
      </c>
    </row>
    <row r="258" spans="1:5">
      <c r="A258" s="296">
        <v>251</v>
      </c>
      <c r="B258" s="511">
        <v>42857</v>
      </c>
      <c r="C258" s="512" t="s">
        <v>1286</v>
      </c>
      <c r="D258" s="513"/>
      <c r="E258" s="514">
        <v>0</v>
      </c>
    </row>
    <row r="259" spans="1:5">
      <c r="A259" s="296">
        <v>252</v>
      </c>
      <c r="B259" s="515">
        <v>42857</v>
      </c>
      <c r="C259" s="516" t="s">
        <v>1287</v>
      </c>
      <c r="D259" s="517"/>
      <c r="E259" s="518">
        <v>242</v>
      </c>
    </row>
    <row r="260" spans="1:5">
      <c r="A260" s="296">
        <v>253</v>
      </c>
      <c r="B260" s="511">
        <v>42857</v>
      </c>
      <c r="C260" s="512" t="s">
        <v>1288</v>
      </c>
      <c r="D260" s="513"/>
      <c r="E260" s="514">
        <v>0</v>
      </c>
    </row>
    <row r="261" spans="1:5">
      <c r="A261" s="296">
        <v>254</v>
      </c>
      <c r="B261" s="515">
        <v>42857</v>
      </c>
      <c r="C261" s="516" t="s">
        <v>1289</v>
      </c>
      <c r="D261" s="517"/>
      <c r="E261" s="518">
        <v>451</v>
      </c>
    </row>
    <row r="262" spans="1:5">
      <c r="A262" s="296">
        <v>255</v>
      </c>
      <c r="B262" s="511">
        <v>42857</v>
      </c>
      <c r="C262" s="512" t="s">
        <v>1290</v>
      </c>
      <c r="D262" s="513"/>
      <c r="E262" s="514">
        <v>0</v>
      </c>
    </row>
    <row r="263" spans="1:5">
      <c r="A263" s="296">
        <v>256</v>
      </c>
      <c r="B263" s="515">
        <v>42857</v>
      </c>
      <c r="C263" s="516" t="s">
        <v>1291</v>
      </c>
      <c r="D263" s="517"/>
      <c r="E263" s="518">
        <v>279</v>
      </c>
    </row>
    <row r="264" spans="1:5">
      <c r="A264" s="296">
        <v>257</v>
      </c>
      <c r="B264" s="511">
        <v>42857</v>
      </c>
      <c r="C264" s="512" t="s">
        <v>1292</v>
      </c>
      <c r="D264" s="513"/>
      <c r="E264" s="514">
        <v>836</v>
      </c>
    </row>
    <row r="265" spans="1:5">
      <c r="A265" s="296">
        <v>258</v>
      </c>
      <c r="B265" s="515">
        <v>42857</v>
      </c>
      <c r="C265" s="516" t="s">
        <v>1293</v>
      </c>
      <c r="D265" s="517"/>
      <c r="E265" s="518">
        <v>349</v>
      </c>
    </row>
    <row r="266" spans="1:5">
      <c r="A266" s="296">
        <v>259</v>
      </c>
      <c r="B266" s="511">
        <v>42857</v>
      </c>
      <c r="C266" s="512" t="s">
        <v>1294</v>
      </c>
      <c r="D266" s="513"/>
      <c r="E266" s="514">
        <v>2200</v>
      </c>
    </row>
    <row r="267" spans="1:5">
      <c r="A267" s="296">
        <v>260</v>
      </c>
      <c r="B267" s="515">
        <v>42857</v>
      </c>
      <c r="C267" s="516" t="s">
        <v>1295</v>
      </c>
      <c r="D267" s="517"/>
      <c r="E267" s="518">
        <v>0</v>
      </c>
    </row>
    <row r="268" spans="1:5">
      <c r="A268" s="296">
        <v>261</v>
      </c>
      <c r="B268" s="511">
        <v>42857</v>
      </c>
      <c r="C268" s="512" t="s">
        <v>1296</v>
      </c>
      <c r="D268" s="513"/>
      <c r="E268" s="514">
        <v>354</v>
      </c>
    </row>
    <row r="269" spans="1:5">
      <c r="A269" s="296">
        <v>262</v>
      </c>
      <c r="B269" s="515">
        <v>42857</v>
      </c>
      <c r="C269" s="516" t="s">
        <v>1297</v>
      </c>
      <c r="D269" s="517"/>
      <c r="E269" s="518">
        <v>293</v>
      </c>
    </row>
    <row r="270" spans="1:5">
      <c r="A270" s="296">
        <v>263</v>
      </c>
      <c r="B270" s="511">
        <v>42857</v>
      </c>
      <c r="C270" s="512" t="s">
        <v>1298</v>
      </c>
      <c r="D270" s="513"/>
      <c r="E270" s="514">
        <v>0</v>
      </c>
    </row>
    <row r="271" spans="1:5">
      <c r="A271" s="296">
        <v>264</v>
      </c>
      <c r="B271" s="515">
        <v>42857</v>
      </c>
      <c r="C271" s="516" t="s">
        <v>1299</v>
      </c>
      <c r="D271" s="517"/>
      <c r="E271" s="518">
        <v>491</v>
      </c>
    </row>
    <row r="272" spans="1:5">
      <c r="A272" s="296">
        <v>265</v>
      </c>
      <c r="B272" s="511">
        <v>42857</v>
      </c>
      <c r="C272" s="512" t="s">
        <v>1300</v>
      </c>
      <c r="D272" s="513"/>
      <c r="E272" s="514">
        <v>0</v>
      </c>
    </row>
    <row r="273" spans="1:5">
      <c r="A273" s="296">
        <v>266</v>
      </c>
      <c r="B273" s="515">
        <v>42857</v>
      </c>
      <c r="C273" s="516" t="s">
        <v>1301</v>
      </c>
      <c r="D273" s="517"/>
      <c r="E273" s="518">
        <v>322</v>
      </c>
    </row>
    <row r="274" spans="1:5">
      <c r="A274" s="296">
        <v>267</v>
      </c>
      <c r="B274" s="511">
        <v>42857</v>
      </c>
      <c r="C274" s="512" t="s">
        <v>1302</v>
      </c>
      <c r="D274" s="513"/>
      <c r="E274" s="514">
        <v>0</v>
      </c>
    </row>
    <row r="275" spans="1:5">
      <c r="A275" s="296">
        <v>268</v>
      </c>
      <c r="B275" s="515">
        <v>42857</v>
      </c>
      <c r="C275" s="516" t="s">
        <v>1303</v>
      </c>
      <c r="D275" s="517"/>
      <c r="E275" s="518">
        <v>761</v>
      </c>
    </row>
    <row r="276" spans="1:5">
      <c r="A276" s="296">
        <v>269</v>
      </c>
      <c r="B276" s="511">
        <v>42857</v>
      </c>
      <c r="C276" s="512" t="s">
        <v>1304</v>
      </c>
      <c r="D276" s="513"/>
      <c r="E276" s="514">
        <v>0</v>
      </c>
    </row>
    <row r="277" spans="1:5">
      <c r="A277" s="296">
        <v>270</v>
      </c>
      <c r="B277" s="515">
        <v>42857</v>
      </c>
      <c r="C277" s="516" t="s">
        <v>1305</v>
      </c>
      <c r="D277" s="517"/>
      <c r="E277" s="518">
        <v>1151.3</v>
      </c>
    </row>
    <row r="278" spans="1:5">
      <c r="A278" s="296">
        <v>271</v>
      </c>
      <c r="B278" s="511">
        <v>42857</v>
      </c>
      <c r="C278" s="512" t="s">
        <v>1306</v>
      </c>
      <c r="D278" s="513"/>
      <c r="E278" s="514">
        <v>0</v>
      </c>
    </row>
    <row r="279" spans="1:5">
      <c r="A279" s="296">
        <v>272</v>
      </c>
      <c r="B279" s="515">
        <v>42857</v>
      </c>
      <c r="C279" s="516" t="s">
        <v>1307</v>
      </c>
      <c r="D279" s="517"/>
      <c r="E279" s="518">
        <v>285</v>
      </c>
    </row>
    <row r="280" spans="1:5">
      <c r="A280" s="296">
        <v>273</v>
      </c>
      <c r="B280" s="511">
        <v>42857</v>
      </c>
      <c r="C280" s="512" t="s">
        <v>1308</v>
      </c>
      <c r="D280" s="513"/>
      <c r="E280" s="514">
        <v>0</v>
      </c>
    </row>
    <row r="281" spans="1:5">
      <c r="A281" s="296">
        <v>274</v>
      </c>
      <c r="B281" s="515">
        <v>42857</v>
      </c>
      <c r="C281" s="516" t="s">
        <v>1309</v>
      </c>
      <c r="D281" s="517"/>
      <c r="E281" s="518">
        <v>339</v>
      </c>
    </row>
    <row r="282" spans="1:5">
      <c r="A282" s="296">
        <v>275</v>
      </c>
      <c r="B282" s="511">
        <v>42857</v>
      </c>
      <c r="C282" s="512" t="s">
        <v>1310</v>
      </c>
      <c r="D282" s="513"/>
      <c r="E282" s="514">
        <v>533</v>
      </c>
    </row>
    <row r="283" spans="1:5">
      <c r="A283" s="296">
        <v>276</v>
      </c>
      <c r="B283" s="515">
        <v>42857</v>
      </c>
      <c r="C283" s="516" t="s">
        <v>1311</v>
      </c>
      <c r="D283" s="517"/>
      <c r="E283" s="518">
        <v>0</v>
      </c>
    </row>
    <row r="284" spans="1:5">
      <c r="A284" s="296">
        <v>277</v>
      </c>
      <c r="B284" s="511">
        <v>42857</v>
      </c>
      <c r="C284" s="512" t="s">
        <v>1312</v>
      </c>
      <c r="D284" s="513"/>
      <c r="E284" s="514">
        <v>336</v>
      </c>
    </row>
    <row r="285" spans="1:5">
      <c r="A285" s="296">
        <v>278</v>
      </c>
      <c r="B285" s="515">
        <v>42857</v>
      </c>
      <c r="C285" s="516" t="s">
        <v>1313</v>
      </c>
      <c r="D285" s="517"/>
      <c r="E285" s="518">
        <v>0</v>
      </c>
    </row>
    <row r="286" spans="1:5">
      <c r="A286" s="296">
        <v>279</v>
      </c>
      <c r="B286" s="511">
        <v>42857</v>
      </c>
      <c r="C286" s="512" t="s">
        <v>1314</v>
      </c>
      <c r="D286" s="513"/>
      <c r="E286" s="514">
        <v>3855</v>
      </c>
    </row>
    <row r="287" spans="1:5">
      <c r="A287" s="296">
        <v>280</v>
      </c>
      <c r="B287" s="515">
        <v>42857</v>
      </c>
      <c r="C287" s="516" t="s">
        <v>1315</v>
      </c>
      <c r="D287" s="517"/>
      <c r="E287" s="518">
        <v>0</v>
      </c>
    </row>
    <row r="288" spans="1:5">
      <c r="A288" s="296">
        <v>281</v>
      </c>
      <c r="B288" s="511">
        <v>42857</v>
      </c>
      <c r="C288" s="512" t="s">
        <v>1316</v>
      </c>
      <c r="D288" s="513"/>
      <c r="E288" s="514">
        <v>174</v>
      </c>
    </row>
    <row r="289" spans="1:5">
      <c r="A289" s="296">
        <v>282</v>
      </c>
      <c r="B289" s="515">
        <v>42857</v>
      </c>
      <c r="C289" s="516" t="s">
        <v>1317</v>
      </c>
      <c r="D289" s="517"/>
      <c r="E289" s="518">
        <v>0</v>
      </c>
    </row>
    <row r="290" spans="1:5">
      <c r="A290" s="296">
        <v>283</v>
      </c>
      <c r="B290" s="511">
        <v>42857</v>
      </c>
      <c r="C290" s="512" t="s">
        <v>1318</v>
      </c>
      <c r="D290" s="513"/>
      <c r="E290" s="514">
        <v>190</v>
      </c>
    </row>
    <row r="291" spans="1:5">
      <c r="A291" s="296">
        <v>284</v>
      </c>
      <c r="B291" s="515">
        <v>42857</v>
      </c>
      <c r="C291" s="516" t="s">
        <v>1319</v>
      </c>
      <c r="D291" s="517"/>
      <c r="E291" s="518">
        <v>0</v>
      </c>
    </row>
    <row r="292" spans="1:5">
      <c r="A292" s="296">
        <v>285</v>
      </c>
      <c r="B292" s="511">
        <v>42857</v>
      </c>
      <c r="C292" s="512" t="s">
        <v>1320</v>
      </c>
      <c r="D292" s="513"/>
      <c r="E292" s="514">
        <v>719</v>
      </c>
    </row>
    <row r="293" spans="1:5">
      <c r="A293" s="296">
        <v>286</v>
      </c>
      <c r="B293" s="515">
        <v>42857</v>
      </c>
      <c r="C293" s="516" t="s">
        <v>1321</v>
      </c>
      <c r="D293" s="517"/>
      <c r="E293" s="518">
        <v>0</v>
      </c>
    </row>
    <row r="294" spans="1:5">
      <c r="A294" s="296">
        <v>287</v>
      </c>
      <c r="B294" s="511">
        <v>42857</v>
      </c>
      <c r="C294" s="512" t="s">
        <v>1322</v>
      </c>
      <c r="D294" s="513"/>
      <c r="E294" s="514">
        <v>1079</v>
      </c>
    </row>
    <row r="295" spans="1:5">
      <c r="A295" s="296">
        <v>288</v>
      </c>
      <c r="B295" s="515">
        <v>42857</v>
      </c>
      <c r="C295" s="516" t="s">
        <v>1323</v>
      </c>
      <c r="D295" s="517"/>
      <c r="E295" s="518">
        <v>0</v>
      </c>
    </row>
    <row r="296" spans="1:5">
      <c r="A296" s="296">
        <v>289</v>
      </c>
      <c r="B296" s="511">
        <v>42857</v>
      </c>
      <c r="C296" s="512" t="s">
        <v>1324</v>
      </c>
      <c r="D296" s="513"/>
      <c r="E296" s="514">
        <v>131</v>
      </c>
    </row>
    <row r="297" spans="1:5">
      <c r="A297" s="296">
        <v>290</v>
      </c>
      <c r="B297" s="515">
        <v>42857</v>
      </c>
      <c r="C297" s="516" t="s">
        <v>1325</v>
      </c>
      <c r="D297" s="517"/>
      <c r="E297" s="518">
        <v>0</v>
      </c>
    </row>
    <row r="298" spans="1:5">
      <c r="A298" s="296">
        <v>291</v>
      </c>
      <c r="B298" s="511">
        <v>42857</v>
      </c>
      <c r="C298" s="512" t="s">
        <v>1326</v>
      </c>
      <c r="D298" s="513"/>
      <c r="E298" s="514">
        <v>59</v>
      </c>
    </row>
    <row r="299" spans="1:5">
      <c r="A299" s="296">
        <v>292</v>
      </c>
      <c r="B299" s="515">
        <v>42857</v>
      </c>
      <c r="C299" s="516" t="s">
        <v>1327</v>
      </c>
      <c r="D299" s="517"/>
      <c r="E299" s="518">
        <v>0</v>
      </c>
    </row>
    <row r="300" spans="1:5">
      <c r="A300" s="296">
        <v>293</v>
      </c>
      <c r="B300" s="511">
        <v>42857</v>
      </c>
      <c r="C300" s="512" t="s">
        <v>1328</v>
      </c>
      <c r="D300" s="513"/>
      <c r="E300" s="514">
        <v>699</v>
      </c>
    </row>
    <row r="301" spans="1:5">
      <c r="A301" s="296">
        <v>294</v>
      </c>
      <c r="B301" s="515">
        <v>42857</v>
      </c>
      <c r="C301" s="516" t="s">
        <v>1329</v>
      </c>
      <c r="D301" s="517"/>
      <c r="E301" s="518">
        <v>0</v>
      </c>
    </row>
    <row r="302" spans="1:5">
      <c r="A302" s="296">
        <v>295</v>
      </c>
      <c r="B302" s="511">
        <v>42857</v>
      </c>
      <c r="C302" s="512" t="s">
        <v>1330</v>
      </c>
      <c r="D302" s="513"/>
      <c r="E302" s="514">
        <v>277</v>
      </c>
    </row>
    <row r="303" spans="1:5">
      <c r="A303" s="296">
        <v>296</v>
      </c>
      <c r="B303" s="515">
        <v>42857</v>
      </c>
      <c r="C303" s="516" t="s">
        <v>1331</v>
      </c>
      <c r="D303" s="517"/>
      <c r="E303" s="518">
        <v>893</v>
      </c>
    </row>
    <row r="304" spans="1:5">
      <c r="A304" s="296">
        <v>297</v>
      </c>
      <c r="B304" s="511">
        <v>42857</v>
      </c>
      <c r="C304" s="512" t="s">
        <v>1332</v>
      </c>
      <c r="D304" s="513"/>
      <c r="E304" s="514">
        <v>0</v>
      </c>
    </row>
    <row r="305" spans="1:5">
      <c r="A305" s="296">
        <v>298</v>
      </c>
      <c r="B305" s="515">
        <v>42857</v>
      </c>
      <c r="C305" s="516" t="s">
        <v>1333</v>
      </c>
      <c r="D305" s="517"/>
      <c r="E305" s="518">
        <v>4149.29</v>
      </c>
    </row>
    <row r="306" spans="1:5">
      <c r="A306" s="296">
        <v>299</v>
      </c>
      <c r="B306" s="511">
        <v>42857</v>
      </c>
      <c r="C306" s="512" t="s">
        <v>1334</v>
      </c>
      <c r="D306" s="513"/>
      <c r="E306" s="514">
        <v>388</v>
      </c>
    </row>
    <row r="307" spans="1:5">
      <c r="A307" s="296">
        <v>300</v>
      </c>
      <c r="B307" s="515">
        <v>42857</v>
      </c>
      <c r="C307" s="516" t="s">
        <v>1335</v>
      </c>
      <c r="D307" s="517"/>
      <c r="E307" s="518">
        <v>0</v>
      </c>
    </row>
    <row r="308" spans="1:5">
      <c r="A308" s="296">
        <v>301</v>
      </c>
      <c r="B308" s="511">
        <v>42857</v>
      </c>
      <c r="C308" s="512" t="s">
        <v>1336</v>
      </c>
      <c r="D308" s="513"/>
      <c r="E308" s="514">
        <v>506</v>
      </c>
    </row>
    <row r="309" spans="1:5">
      <c r="A309" s="296">
        <v>302</v>
      </c>
      <c r="B309" s="515">
        <v>42857</v>
      </c>
      <c r="C309" s="516" t="s">
        <v>1337</v>
      </c>
      <c r="D309" s="517"/>
      <c r="E309" s="518">
        <v>0</v>
      </c>
    </row>
    <row r="310" spans="1:5">
      <c r="A310" s="296">
        <v>303</v>
      </c>
      <c r="B310" s="511">
        <v>42857</v>
      </c>
      <c r="C310" s="512" t="s">
        <v>1338</v>
      </c>
      <c r="D310" s="513"/>
      <c r="E310" s="514">
        <v>352</v>
      </c>
    </row>
    <row r="311" spans="1:5">
      <c r="A311" s="296">
        <v>304</v>
      </c>
      <c r="B311" s="515">
        <v>42857</v>
      </c>
      <c r="C311" s="516" t="s">
        <v>1339</v>
      </c>
      <c r="D311" s="517"/>
      <c r="E311" s="518">
        <v>0</v>
      </c>
    </row>
    <row r="312" spans="1:5">
      <c r="A312" s="296">
        <v>305</v>
      </c>
      <c r="B312" s="511">
        <v>42857</v>
      </c>
      <c r="C312" s="512" t="s">
        <v>1340</v>
      </c>
      <c r="D312" s="513"/>
      <c r="E312" s="514">
        <v>448</v>
      </c>
    </row>
    <row r="313" spans="1:5">
      <c r="A313" s="296">
        <v>306</v>
      </c>
      <c r="B313" s="515">
        <v>42857</v>
      </c>
      <c r="C313" s="516" t="s">
        <v>1341</v>
      </c>
      <c r="D313" s="517"/>
      <c r="E313" s="518">
        <v>0</v>
      </c>
    </row>
    <row r="314" spans="1:5">
      <c r="A314" s="296">
        <v>307</v>
      </c>
      <c r="B314" s="511">
        <v>42857</v>
      </c>
      <c r="C314" s="512" t="s">
        <v>1342</v>
      </c>
      <c r="D314" s="513"/>
      <c r="E314" s="514">
        <v>392</v>
      </c>
    </row>
    <row r="315" spans="1:5">
      <c r="A315" s="296">
        <v>308</v>
      </c>
      <c r="B315" s="515">
        <v>42857</v>
      </c>
      <c r="C315" s="516" t="s">
        <v>1343</v>
      </c>
      <c r="D315" s="517"/>
      <c r="E315" s="518">
        <v>0</v>
      </c>
    </row>
    <row r="316" spans="1:5">
      <c r="A316" s="296">
        <v>309</v>
      </c>
      <c r="B316" s="511">
        <v>42857</v>
      </c>
      <c r="C316" s="512" t="s">
        <v>1344</v>
      </c>
      <c r="D316" s="513"/>
      <c r="E316" s="514">
        <v>357</v>
      </c>
    </row>
    <row r="317" spans="1:5">
      <c r="A317" s="296">
        <v>310</v>
      </c>
      <c r="B317" s="515">
        <v>42857</v>
      </c>
      <c r="C317" s="516" t="s">
        <v>1345</v>
      </c>
      <c r="D317" s="517"/>
      <c r="E317" s="518">
        <v>245</v>
      </c>
    </row>
    <row r="318" spans="1:5">
      <c r="A318" s="296">
        <v>311</v>
      </c>
      <c r="B318" s="511">
        <v>42857</v>
      </c>
      <c r="C318" s="512" t="s">
        <v>1346</v>
      </c>
      <c r="D318" s="513"/>
      <c r="E318" s="514">
        <v>0</v>
      </c>
    </row>
    <row r="319" spans="1:5">
      <c r="A319" s="296">
        <v>312</v>
      </c>
      <c r="B319" s="515">
        <v>42857</v>
      </c>
      <c r="C319" s="516" t="s">
        <v>1347</v>
      </c>
      <c r="D319" s="517"/>
      <c r="E319" s="518">
        <v>361</v>
      </c>
    </row>
    <row r="320" spans="1:5">
      <c r="A320" s="296">
        <v>313</v>
      </c>
      <c r="B320" s="511">
        <v>42857</v>
      </c>
      <c r="C320" s="512" t="s">
        <v>1348</v>
      </c>
      <c r="D320" s="513"/>
      <c r="E320" s="514">
        <v>0</v>
      </c>
    </row>
    <row r="321" spans="1:5">
      <c r="A321" s="296">
        <v>314</v>
      </c>
      <c r="B321" s="515">
        <v>42857</v>
      </c>
      <c r="C321" s="516" t="s">
        <v>1349</v>
      </c>
      <c r="D321" s="517"/>
      <c r="E321" s="518">
        <v>279</v>
      </c>
    </row>
    <row r="322" spans="1:5">
      <c r="A322" s="296">
        <v>315</v>
      </c>
      <c r="B322" s="511">
        <v>42857</v>
      </c>
      <c r="C322" s="512" t="s">
        <v>1350</v>
      </c>
      <c r="D322" s="513"/>
      <c r="E322" s="514">
        <v>487</v>
      </c>
    </row>
    <row r="323" spans="1:5">
      <c r="A323" s="296">
        <v>316</v>
      </c>
      <c r="B323" s="515">
        <v>42857</v>
      </c>
      <c r="C323" s="516" t="s">
        <v>1351</v>
      </c>
      <c r="D323" s="517"/>
      <c r="E323" s="518">
        <v>0</v>
      </c>
    </row>
    <row r="324" spans="1:5">
      <c r="A324" s="296">
        <v>317</v>
      </c>
      <c r="B324" s="511">
        <v>42857</v>
      </c>
      <c r="C324" s="512" t="s">
        <v>1352</v>
      </c>
      <c r="D324" s="513"/>
      <c r="E324" s="514">
        <v>666</v>
      </c>
    </row>
    <row r="325" spans="1:5">
      <c r="A325" s="296">
        <v>318</v>
      </c>
      <c r="B325" s="515">
        <v>42857</v>
      </c>
      <c r="C325" s="516" t="s">
        <v>1353</v>
      </c>
      <c r="D325" s="517"/>
      <c r="E325" s="518">
        <v>0</v>
      </c>
    </row>
    <row r="326" spans="1:5">
      <c r="A326" s="296">
        <v>319</v>
      </c>
      <c r="B326" s="511">
        <v>42857</v>
      </c>
      <c r="C326" s="512" t="s">
        <v>1354</v>
      </c>
      <c r="D326" s="513"/>
      <c r="E326" s="514">
        <v>554</v>
      </c>
    </row>
    <row r="327" spans="1:5">
      <c r="A327" s="296">
        <v>320</v>
      </c>
      <c r="B327" s="515">
        <v>42857</v>
      </c>
      <c r="C327" s="516" t="s">
        <v>1355</v>
      </c>
      <c r="D327" s="517"/>
      <c r="E327" s="518">
        <v>0</v>
      </c>
    </row>
    <row r="328" spans="1:5">
      <c r="A328" s="296">
        <v>321</v>
      </c>
      <c r="B328" s="511">
        <v>42857</v>
      </c>
      <c r="C328" s="512" t="s">
        <v>1356</v>
      </c>
      <c r="D328" s="513"/>
      <c r="E328" s="514">
        <v>150</v>
      </c>
    </row>
    <row r="329" spans="1:5">
      <c r="A329" s="296">
        <v>322</v>
      </c>
      <c r="B329" s="515">
        <v>42857</v>
      </c>
      <c r="C329" s="516" t="s">
        <v>1357</v>
      </c>
      <c r="D329" s="517"/>
      <c r="E329" s="518">
        <v>0</v>
      </c>
    </row>
    <row r="330" spans="1:5">
      <c r="A330" s="296">
        <v>323</v>
      </c>
      <c r="B330" s="511">
        <v>42857</v>
      </c>
      <c r="C330" s="512" t="s">
        <v>1358</v>
      </c>
      <c r="D330" s="513"/>
      <c r="E330" s="514">
        <v>535</v>
      </c>
    </row>
    <row r="331" spans="1:5">
      <c r="A331" s="296">
        <v>324</v>
      </c>
      <c r="B331" s="515">
        <v>42857</v>
      </c>
      <c r="C331" s="516" t="s">
        <v>1359</v>
      </c>
      <c r="D331" s="517"/>
      <c r="E331" s="518">
        <v>0</v>
      </c>
    </row>
    <row r="332" spans="1:5">
      <c r="A332" s="296">
        <v>325</v>
      </c>
      <c r="B332" s="511">
        <v>42857</v>
      </c>
      <c r="C332" s="512" t="s">
        <v>1360</v>
      </c>
      <c r="D332" s="513"/>
      <c r="E332" s="514">
        <v>174</v>
      </c>
    </row>
    <row r="333" spans="1:5">
      <c r="A333" s="296">
        <v>326</v>
      </c>
      <c r="B333" s="515">
        <v>42857</v>
      </c>
      <c r="C333" s="516" t="s">
        <v>1361</v>
      </c>
      <c r="D333" s="517"/>
      <c r="E333" s="518">
        <v>0</v>
      </c>
    </row>
    <row r="334" spans="1:5">
      <c r="A334" s="296">
        <v>327</v>
      </c>
      <c r="B334" s="511">
        <v>42857</v>
      </c>
      <c r="C334" s="512" t="s">
        <v>1362</v>
      </c>
      <c r="D334" s="513"/>
      <c r="E334" s="514">
        <v>259</v>
      </c>
    </row>
    <row r="335" spans="1:5">
      <c r="A335" s="296">
        <v>328</v>
      </c>
      <c r="B335" s="515">
        <v>42857</v>
      </c>
      <c r="C335" s="516" t="s">
        <v>1363</v>
      </c>
      <c r="D335" s="517"/>
      <c r="E335" s="518">
        <v>180</v>
      </c>
    </row>
    <row r="336" spans="1:5">
      <c r="A336" s="296">
        <v>329</v>
      </c>
      <c r="B336" s="511">
        <v>42857</v>
      </c>
      <c r="C336" s="512" t="s">
        <v>1364</v>
      </c>
      <c r="D336" s="513"/>
      <c r="E336" s="514">
        <v>305</v>
      </c>
    </row>
    <row r="337" spans="1:5">
      <c r="A337" s="296">
        <v>330</v>
      </c>
      <c r="B337" s="515">
        <v>42857</v>
      </c>
      <c r="C337" s="516" t="s">
        <v>1365</v>
      </c>
      <c r="D337" s="517"/>
      <c r="E337" s="518">
        <v>0</v>
      </c>
    </row>
    <row r="338" spans="1:5">
      <c r="A338" s="296">
        <v>331</v>
      </c>
      <c r="B338" s="511">
        <v>42857</v>
      </c>
      <c r="C338" s="512" t="s">
        <v>1366</v>
      </c>
      <c r="D338" s="513"/>
      <c r="E338" s="514">
        <v>546</v>
      </c>
    </row>
    <row r="339" spans="1:5">
      <c r="A339" s="296">
        <v>332</v>
      </c>
      <c r="B339" s="515">
        <v>42857</v>
      </c>
      <c r="C339" s="516" t="s">
        <v>1367</v>
      </c>
      <c r="D339" s="517"/>
      <c r="E339" s="518">
        <v>276</v>
      </c>
    </row>
    <row r="340" spans="1:5">
      <c r="A340" s="296">
        <v>333</v>
      </c>
      <c r="B340" s="511">
        <v>42857</v>
      </c>
      <c r="C340" s="512" t="s">
        <v>1368</v>
      </c>
      <c r="D340" s="513"/>
      <c r="E340" s="514">
        <v>0</v>
      </c>
    </row>
    <row r="341" spans="1:5">
      <c r="A341" s="296">
        <v>334</v>
      </c>
      <c r="B341" s="515">
        <v>42857</v>
      </c>
      <c r="C341" s="516" t="s">
        <v>1369</v>
      </c>
      <c r="D341" s="517"/>
      <c r="E341" s="518">
        <v>359</v>
      </c>
    </row>
    <row r="342" spans="1:5">
      <c r="A342" s="296">
        <v>335</v>
      </c>
      <c r="B342" s="511">
        <v>42857</v>
      </c>
      <c r="C342" s="512" t="s">
        <v>1370</v>
      </c>
      <c r="D342" s="513"/>
      <c r="E342" s="514">
        <v>0</v>
      </c>
    </row>
    <row r="343" spans="1:5">
      <c r="A343" s="296">
        <v>336</v>
      </c>
      <c r="B343" s="515">
        <v>42857</v>
      </c>
      <c r="C343" s="516" t="s">
        <v>1371</v>
      </c>
      <c r="D343" s="517"/>
      <c r="E343" s="518">
        <v>550</v>
      </c>
    </row>
    <row r="344" spans="1:5">
      <c r="A344" s="296">
        <v>337</v>
      </c>
      <c r="B344" s="511">
        <v>42857</v>
      </c>
      <c r="C344" s="512" t="s">
        <v>1372</v>
      </c>
      <c r="D344" s="513"/>
      <c r="E344" s="514">
        <v>0</v>
      </c>
    </row>
    <row r="345" spans="1:5">
      <c r="A345" s="296">
        <v>338</v>
      </c>
      <c r="B345" s="515">
        <v>42857</v>
      </c>
      <c r="C345" s="516" t="s">
        <v>1373</v>
      </c>
      <c r="D345" s="517"/>
      <c r="E345" s="518">
        <v>80</v>
      </c>
    </row>
    <row r="346" spans="1:5">
      <c r="A346" s="296">
        <v>339</v>
      </c>
      <c r="B346" s="511">
        <v>42857</v>
      </c>
      <c r="C346" s="512" t="s">
        <v>1374</v>
      </c>
      <c r="D346" s="513"/>
      <c r="E346" s="514">
        <v>0</v>
      </c>
    </row>
    <row r="347" spans="1:5">
      <c r="A347" s="296">
        <v>340</v>
      </c>
      <c r="B347" s="515">
        <v>42857</v>
      </c>
      <c r="C347" s="516" t="s">
        <v>1375</v>
      </c>
      <c r="D347" s="517"/>
      <c r="E347" s="518">
        <v>274</v>
      </c>
    </row>
    <row r="348" spans="1:5">
      <c r="A348" s="296">
        <v>341</v>
      </c>
      <c r="B348" s="511">
        <v>42857</v>
      </c>
      <c r="C348" s="512" t="s">
        <v>1376</v>
      </c>
      <c r="D348" s="513"/>
      <c r="E348" s="514">
        <v>630</v>
      </c>
    </row>
    <row r="349" spans="1:5">
      <c r="A349" s="296">
        <v>342</v>
      </c>
      <c r="B349" s="515">
        <v>42857</v>
      </c>
      <c r="C349" s="516" t="s">
        <v>1377</v>
      </c>
      <c r="D349" s="517"/>
      <c r="E349" s="518">
        <v>0</v>
      </c>
    </row>
    <row r="350" spans="1:5">
      <c r="A350" s="296">
        <v>343</v>
      </c>
      <c r="B350" s="511">
        <v>42857</v>
      </c>
      <c r="C350" s="512" t="s">
        <v>1378</v>
      </c>
      <c r="D350" s="513"/>
      <c r="E350" s="514">
        <v>188</v>
      </c>
    </row>
    <row r="351" spans="1:5">
      <c r="A351" s="296">
        <v>344</v>
      </c>
      <c r="B351" s="515">
        <v>42857</v>
      </c>
      <c r="C351" s="516" t="s">
        <v>1379</v>
      </c>
      <c r="D351" s="517"/>
      <c r="E351" s="518">
        <v>0</v>
      </c>
    </row>
    <row r="352" spans="1:5">
      <c r="A352" s="296">
        <v>345</v>
      </c>
      <c r="B352" s="511">
        <v>42857</v>
      </c>
      <c r="C352" s="512" t="s">
        <v>1380</v>
      </c>
      <c r="D352" s="513"/>
      <c r="E352" s="514">
        <v>109</v>
      </c>
    </row>
    <row r="353" spans="1:5">
      <c r="A353" s="296">
        <v>346</v>
      </c>
      <c r="B353" s="515">
        <v>42857</v>
      </c>
      <c r="C353" s="516" t="s">
        <v>1381</v>
      </c>
      <c r="D353" s="517"/>
      <c r="E353" s="518">
        <v>0</v>
      </c>
    </row>
    <row r="354" spans="1:5">
      <c r="A354" s="296">
        <v>347</v>
      </c>
      <c r="B354" s="511">
        <v>42857</v>
      </c>
      <c r="C354" s="512" t="s">
        <v>1382</v>
      </c>
      <c r="D354" s="513"/>
      <c r="E354" s="514">
        <v>123</v>
      </c>
    </row>
    <row r="355" spans="1:5">
      <c r="A355" s="296">
        <v>348</v>
      </c>
      <c r="B355" s="515">
        <v>42857</v>
      </c>
      <c r="C355" s="516" t="s">
        <v>1383</v>
      </c>
      <c r="D355" s="517"/>
      <c r="E355" s="518">
        <v>0</v>
      </c>
    </row>
    <row r="356" spans="1:5">
      <c r="A356" s="296">
        <v>349</v>
      </c>
      <c r="B356" s="511">
        <v>42857</v>
      </c>
      <c r="C356" s="512" t="s">
        <v>1384</v>
      </c>
      <c r="D356" s="513"/>
      <c r="E356" s="514">
        <v>235</v>
      </c>
    </row>
    <row r="357" spans="1:5">
      <c r="A357" s="296">
        <v>350</v>
      </c>
      <c r="B357" s="515">
        <v>42857</v>
      </c>
      <c r="C357" s="516" t="s">
        <v>1385</v>
      </c>
      <c r="D357" s="517"/>
      <c r="E357" s="518">
        <v>0</v>
      </c>
    </row>
    <row r="358" spans="1:5">
      <c r="A358" s="296">
        <v>351</v>
      </c>
      <c r="B358" s="511">
        <v>42857</v>
      </c>
      <c r="C358" s="512" t="s">
        <v>1386</v>
      </c>
      <c r="D358" s="513"/>
      <c r="E358" s="514">
        <v>592</v>
      </c>
    </row>
    <row r="359" spans="1:5">
      <c r="A359" s="296">
        <v>352</v>
      </c>
      <c r="B359" s="515">
        <v>42857</v>
      </c>
      <c r="C359" s="516" t="s">
        <v>1387</v>
      </c>
      <c r="D359" s="517"/>
      <c r="E359" s="518">
        <v>0</v>
      </c>
    </row>
    <row r="360" spans="1:5">
      <c r="A360" s="296">
        <v>353</v>
      </c>
      <c r="B360" s="511">
        <v>42857</v>
      </c>
      <c r="C360" s="512" t="s">
        <v>1388</v>
      </c>
      <c r="D360" s="513"/>
      <c r="E360" s="514">
        <v>157</v>
      </c>
    </row>
    <row r="361" spans="1:5">
      <c r="A361" s="296">
        <v>354</v>
      </c>
      <c r="B361" s="515">
        <v>42857</v>
      </c>
      <c r="C361" s="516" t="s">
        <v>1389</v>
      </c>
      <c r="D361" s="517"/>
      <c r="E361" s="518">
        <v>0</v>
      </c>
    </row>
    <row r="362" spans="1:5">
      <c r="A362" s="296">
        <v>355</v>
      </c>
      <c r="B362" s="511">
        <v>42857</v>
      </c>
      <c r="C362" s="512" t="s">
        <v>1390</v>
      </c>
      <c r="D362" s="513"/>
      <c r="E362" s="514">
        <v>285</v>
      </c>
    </row>
    <row r="363" spans="1:5">
      <c r="A363" s="296">
        <v>356</v>
      </c>
      <c r="B363" s="515">
        <v>42857</v>
      </c>
      <c r="C363" s="516" t="s">
        <v>1391</v>
      </c>
      <c r="D363" s="517"/>
      <c r="E363" s="518">
        <v>0</v>
      </c>
    </row>
    <row r="364" spans="1:5">
      <c r="A364" s="296">
        <v>357</v>
      </c>
      <c r="B364" s="511">
        <v>42857</v>
      </c>
      <c r="C364" s="512" t="s">
        <v>1392</v>
      </c>
      <c r="D364" s="513"/>
      <c r="E364" s="514">
        <v>314</v>
      </c>
    </row>
    <row r="365" spans="1:5">
      <c r="A365" s="296">
        <v>358</v>
      </c>
      <c r="B365" s="515">
        <v>42857</v>
      </c>
      <c r="C365" s="516" t="s">
        <v>1393</v>
      </c>
      <c r="D365" s="517"/>
      <c r="E365" s="518">
        <v>580</v>
      </c>
    </row>
    <row r="366" spans="1:5">
      <c r="A366" s="296">
        <v>359</v>
      </c>
      <c r="B366" s="511">
        <v>42857</v>
      </c>
      <c r="C366" s="512" t="s">
        <v>1394</v>
      </c>
      <c r="D366" s="513"/>
      <c r="E366" s="514">
        <v>0</v>
      </c>
    </row>
    <row r="367" spans="1:5">
      <c r="A367" s="296">
        <v>360</v>
      </c>
      <c r="B367" s="515">
        <v>42857</v>
      </c>
      <c r="C367" s="516" t="s">
        <v>1395</v>
      </c>
      <c r="D367" s="517"/>
      <c r="E367" s="518">
        <v>200</v>
      </c>
    </row>
    <row r="368" spans="1:5">
      <c r="A368" s="296">
        <v>361</v>
      </c>
      <c r="B368" s="511">
        <v>42857</v>
      </c>
      <c r="C368" s="512" t="s">
        <v>1396</v>
      </c>
      <c r="D368" s="513"/>
      <c r="E368" s="514">
        <v>0</v>
      </c>
    </row>
    <row r="369" spans="1:5">
      <c r="A369" s="296">
        <v>362</v>
      </c>
      <c r="B369" s="515">
        <v>42857</v>
      </c>
      <c r="C369" s="516" t="s">
        <v>1397</v>
      </c>
      <c r="D369" s="517"/>
      <c r="E369" s="518">
        <v>481</v>
      </c>
    </row>
    <row r="370" spans="1:5">
      <c r="A370" s="296">
        <v>363</v>
      </c>
      <c r="B370" s="511">
        <v>42857</v>
      </c>
      <c r="C370" s="512" t="s">
        <v>1398</v>
      </c>
      <c r="D370" s="513"/>
      <c r="E370" s="514">
        <v>0</v>
      </c>
    </row>
    <row r="371" spans="1:5">
      <c r="A371" s="296">
        <v>364</v>
      </c>
      <c r="B371" s="515">
        <v>42857</v>
      </c>
      <c r="C371" s="516" t="s">
        <v>1399</v>
      </c>
      <c r="D371" s="517"/>
      <c r="E371" s="518">
        <v>150</v>
      </c>
    </row>
    <row r="372" spans="1:5">
      <c r="A372" s="296">
        <v>365</v>
      </c>
      <c r="B372" s="511">
        <v>42857</v>
      </c>
      <c r="C372" s="512" t="s">
        <v>1400</v>
      </c>
      <c r="D372" s="513"/>
      <c r="E372" s="514">
        <v>0</v>
      </c>
    </row>
    <row r="373" spans="1:5">
      <c r="A373" s="296">
        <v>366</v>
      </c>
      <c r="B373" s="515">
        <v>42857</v>
      </c>
      <c r="C373" s="516" t="s">
        <v>1401</v>
      </c>
      <c r="D373" s="517"/>
      <c r="E373" s="518">
        <v>10</v>
      </c>
    </row>
    <row r="374" spans="1:5">
      <c r="A374" s="296">
        <v>367</v>
      </c>
      <c r="B374" s="511">
        <v>42857</v>
      </c>
      <c r="C374" s="512" t="s">
        <v>1402</v>
      </c>
      <c r="D374" s="513"/>
      <c r="E374" s="514">
        <v>665</v>
      </c>
    </row>
    <row r="375" spans="1:5">
      <c r="A375" s="296">
        <v>368</v>
      </c>
      <c r="B375" s="515">
        <v>42857</v>
      </c>
      <c r="C375" s="516" t="s">
        <v>1403</v>
      </c>
      <c r="D375" s="517"/>
      <c r="E375" s="518">
        <v>0</v>
      </c>
    </row>
    <row r="376" spans="1:5">
      <c r="A376" s="296">
        <v>369</v>
      </c>
      <c r="B376" s="511">
        <v>42857</v>
      </c>
      <c r="C376" s="512" t="s">
        <v>1404</v>
      </c>
      <c r="D376" s="513"/>
      <c r="E376" s="514">
        <v>432</v>
      </c>
    </row>
    <row r="377" spans="1:5">
      <c r="A377" s="296">
        <v>370</v>
      </c>
      <c r="B377" s="515">
        <v>42857</v>
      </c>
      <c r="C377" s="516" t="s">
        <v>1405</v>
      </c>
      <c r="D377" s="517"/>
      <c r="E377" s="518">
        <v>0</v>
      </c>
    </row>
    <row r="378" spans="1:5">
      <c r="A378" s="296">
        <v>371</v>
      </c>
      <c r="B378" s="511">
        <v>42857</v>
      </c>
      <c r="C378" s="512" t="s">
        <v>1406</v>
      </c>
      <c r="D378" s="513"/>
      <c r="E378" s="514">
        <v>506</v>
      </c>
    </row>
    <row r="379" spans="1:5">
      <c r="A379" s="296">
        <v>372</v>
      </c>
      <c r="B379" s="515">
        <v>42857</v>
      </c>
      <c r="C379" s="516" t="s">
        <v>1407</v>
      </c>
      <c r="D379" s="517"/>
      <c r="E379" s="518">
        <v>0</v>
      </c>
    </row>
    <row r="380" spans="1:5">
      <c r="A380" s="296">
        <v>373</v>
      </c>
      <c r="B380" s="511">
        <v>42857</v>
      </c>
      <c r="C380" s="512" t="s">
        <v>1408</v>
      </c>
      <c r="D380" s="513"/>
      <c r="E380" s="514">
        <v>520</v>
      </c>
    </row>
    <row r="381" spans="1:5">
      <c r="A381" s="296">
        <v>374</v>
      </c>
      <c r="B381" s="515">
        <v>42857</v>
      </c>
      <c r="C381" s="516" t="s">
        <v>1409</v>
      </c>
      <c r="D381" s="517"/>
      <c r="E381" s="518">
        <v>0</v>
      </c>
    </row>
    <row r="382" spans="1:5">
      <c r="A382" s="296">
        <v>375</v>
      </c>
      <c r="B382" s="511">
        <v>42857</v>
      </c>
      <c r="C382" s="512" t="s">
        <v>1410</v>
      </c>
      <c r="D382" s="513"/>
      <c r="E382" s="514">
        <v>328</v>
      </c>
    </row>
    <row r="383" spans="1:5">
      <c r="A383" s="296">
        <v>376</v>
      </c>
      <c r="B383" s="515">
        <v>42857</v>
      </c>
      <c r="C383" s="516" t="s">
        <v>1411</v>
      </c>
      <c r="D383" s="517"/>
      <c r="E383" s="518">
        <v>0</v>
      </c>
    </row>
    <row r="384" spans="1:5">
      <c r="A384" s="296">
        <v>377</v>
      </c>
      <c r="B384" s="511">
        <v>42857</v>
      </c>
      <c r="C384" s="512" t="s">
        <v>1412</v>
      </c>
      <c r="D384" s="513"/>
      <c r="E384" s="514">
        <v>315</v>
      </c>
    </row>
    <row r="385" spans="1:5">
      <c r="A385" s="296">
        <v>378</v>
      </c>
      <c r="B385" s="515">
        <v>42857</v>
      </c>
      <c r="C385" s="516" t="s">
        <v>1413</v>
      </c>
      <c r="D385" s="517"/>
      <c r="E385" s="518">
        <v>0</v>
      </c>
    </row>
    <row r="386" spans="1:5">
      <c r="A386" s="296">
        <v>379</v>
      </c>
      <c r="B386" s="511">
        <v>42857</v>
      </c>
      <c r="C386" s="512" t="s">
        <v>1414</v>
      </c>
      <c r="D386" s="513"/>
      <c r="E386" s="514">
        <v>435</v>
      </c>
    </row>
    <row r="387" spans="1:5">
      <c r="A387" s="296">
        <v>380</v>
      </c>
      <c r="B387" s="515">
        <v>42857</v>
      </c>
      <c r="C387" s="516" t="s">
        <v>1415</v>
      </c>
      <c r="D387" s="517"/>
      <c r="E387" s="518">
        <v>468</v>
      </c>
    </row>
    <row r="388" spans="1:5">
      <c r="A388" s="296">
        <v>381</v>
      </c>
      <c r="B388" s="511">
        <v>42857</v>
      </c>
      <c r="C388" s="512" t="s">
        <v>1416</v>
      </c>
      <c r="D388" s="513"/>
      <c r="E388" s="514">
        <v>0</v>
      </c>
    </row>
    <row r="389" spans="1:5">
      <c r="A389" s="296">
        <v>382</v>
      </c>
      <c r="B389" s="515">
        <v>42857</v>
      </c>
      <c r="C389" s="516" t="s">
        <v>1417</v>
      </c>
      <c r="D389" s="517"/>
      <c r="E389" s="518">
        <v>129</v>
      </c>
    </row>
    <row r="390" spans="1:5">
      <c r="A390" s="296">
        <v>383</v>
      </c>
      <c r="B390" s="511">
        <v>42857</v>
      </c>
      <c r="C390" s="512" t="s">
        <v>1418</v>
      </c>
      <c r="D390" s="513"/>
      <c r="E390" s="514">
        <v>0</v>
      </c>
    </row>
    <row r="391" spans="1:5">
      <c r="A391" s="296">
        <v>384</v>
      </c>
      <c r="B391" s="515">
        <v>42857</v>
      </c>
      <c r="C391" s="516" t="s">
        <v>1419</v>
      </c>
      <c r="D391" s="517"/>
      <c r="E391" s="518">
        <v>1072</v>
      </c>
    </row>
    <row r="392" spans="1:5">
      <c r="A392" s="296">
        <v>385</v>
      </c>
      <c r="B392" s="511">
        <v>42857</v>
      </c>
      <c r="C392" s="512" t="s">
        <v>1420</v>
      </c>
      <c r="D392" s="513"/>
      <c r="E392" s="514">
        <v>0</v>
      </c>
    </row>
    <row r="393" spans="1:5">
      <c r="A393" s="296">
        <v>386</v>
      </c>
      <c r="B393" s="515">
        <v>42857</v>
      </c>
      <c r="C393" s="516" t="s">
        <v>1421</v>
      </c>
      <c r="D393" s="517"/>
      <c r="E393" s="518">
        <v>467</v>
      </c>
    </row>
    <row r="394" spans="1:5">
      <c r="A394" s="296">
        <v>387</v>
      </c>
      <c r="B394" s="511">
        <v>42857</v>
      </c>
      <c r="C394" s="512" t="s">
        <v>1422</v>
      </c>
      <c r="D394" s="513"/>
      <c r="E394" s="514">
        <v>0</v>
      </c>
    </row>
    <row r="395" spans="1:5">
      <c r="A395" s="296">
        <v>388</v>
      </c>
      <c r="B395" s="515">
        <v>42857</v>
      </c>
      <c r="C395" s="516" t="s">
        <v>1423</v>
      </c>
      <c r="D395" s="517"/>
      <c r="E395" s="518">
        <v>289</v>
      </c>
    </row>
    <row r="396" spans="1:5">
      <c r="A396" s="296">
        <v>389</v>
      </c>
      <c r="B396" s="511">
        <v>42857</v>
      </c>
      <c r="C396" s="512" t="s">
        <v>1424</v>
      </c>
      <c r="D396" s="513"/>
      <c r="E396" s="514">
        <v>0</v>
      </c>
    </row>
    <row r="397" spans="1:5">
      <c r="A397" s="296">
        <v>390</v>
      </c>
      <c r="B397" s="515">
        <v>42857</v>
      </c>
      <c r="C397" s="516" t="s">
        <v>1425</v>
      </c>
      <c r="D397" s="517"/>
      <c r="E397" s="518">
        <v>199</v>
      </c>
    </row>
    <row r="398" spans="1:5">
      <c r="A398" s="296">
        <v>391</v>
      </c>
      <c r="B398" s="511">
        <v>42857</v>
      </c>
      <c r="C398" s="512" t="s">
        <v>1426</v>
      </c>
      <c r="D398" s="513"/>
      <c r="E398" s="514">
        <v>0</v>
      </c>
    </row>
    <row r="399" spans="1:5">
      <c r="A399" s="296">
        <v>392</v>
      </c>
      <c r="B399" s="515">
        <v>42857</v>
      </c>
      <c r="C399" s="516" t="s">
        <v>1427</v>
      </c>
      <c r="D399" s="517"/>
      <c r="E399" s="518">
        <v>435</v>
      </c>
    </row>
    <row r="400" spans="1:5">
      <c r="A400" s="296">
        <v>393</v>
      </c>
      <c r="B400" s="511">
        <v>42857</v>
      </c>
      <c r="C400" s="512" t="s">
        <v>1428</v>
      </c>
      <c r="D400" s="513"/>
      <c r="E400" s="514">
        <v>0</v>
      </c>
    </row>
    <row r="401" spans="1:5">
      <c r="A401" s="296">
        <v>394</v>
      </c>
      <c r="B401" s="515">
        <v>42857</v>
      </c>
      <c r="C401" s="516" t="s">
        <v>1429</v>
      </c>
      <c r="D401" s="517"/>
      <c r="E401" s="518">
        <v>272</v>
      </c>
    </row>
    <row r="402" spans="1:5">
      <c r="A402" s="296">
        <v>395</v>
      </c>
      <c r="B402" s="511">
        <v>42857</v>
      </c>
      <c r="C402" s="512" t="s">
        <v>1430</v>
      </c>
      <c r="D402" s="513"/>
      <c r="E402" s="514">
        <v>236</v>
      </c>
    </row>
    <row r="403" spans="1:5">
      <c r="A403" s="296">
        <v>396</v>
      </c>
      <c r="B403" s="515">
        <v>42857</v>
      </c>
      <c r="C403" s="516" t="s">
        <v>1431</v>
      </c>
      <c r="D403" s="517"/>
      <c r="E403" s="518">
        <v>0</v>
      </c>
    </row>
    <row r="404" spans="1:5">
      <c r="A404" s="296">
        <v>397</v>
      </c>
      <c r="B404" s="511">
        <v>42857</v>
      </c>
      <c r="C404" s="512" t="s">
        <v>1432</v>
      </c>
      <c r="D404" s="513"/>
      <c r="E404" s="514">
        <v>481</v>
      </c>
    </row>
    <row r="405" spans="1:5">
      <c r="A405" s="296">
        <v>398</v>
      </c>
      <c r="B405" s="515">
        <v>42857</v>
      </c>
      <c r="C405" s="516" t="s">
        <v>1433</v>
      </c>
      <c r="D405" s="517"/>
      <c r="E405" s="518">
        <v>291</v>
      </c>
    </row>
    <row r="406" spans="1:5">
      <c r="A406" s="296">
        <v>399</v>
      </c>
      <c r="B406" s="511">
        <v>42857</v>
      </c>
      <c r="C406" s="512" t="s">
        <v>1434</v>
      </c>
      <c r="D406" s="513"/>
      <c r="E406" s="514">
        <v>0</v>
      </c>
    </row>
    <row r="407" spans="1:5">
      <c r="A407" s="296">
        <v>400</v>
      </c>
      <c r="B407" s="515">
        <v>42857</v>
      </c>
      <c r="C407" s="516" t="s">
        <v>1435</v>
      </c>
      <c r="D407" s="517"/>
      <c r="E407" s="518">
        <v>708</v>
      </c>
    </row>
    <row r="408" spans="1:5">
      <c r="A408" s="296">
        <v>401</v>
      </c>
      <c r="B408" s="511">
        <v>42857</v>
      </c>
      <c r="C408" s="512" t="s">
        <v>1436</v>
      </c>
      <c r="D408" s="513"/>
      <c r="E408" s="514">
        <v>0</v>
      </c>
    </row>
    <row r="409" spans="1:5">
      <c r="A409" s="296">
        <v>402</v>
      </c>
      <c r="B409" s="515">
        <v>42857</v>
      </c>
      <c r="C409" s="516" t="s">
        <v>1437</v>
      </c>
      <c r="D409" s="517"/>
      <c r="E409" s="518">
        <v>500</v>
      </c>
    </row>
    <row r="410" spans="1:5">
      <c r="A410" s="296">
        <v>403</v>
      </c>
      <c r="B410" s="511">
        <v>42857</v>
      </c>
      <c r="C410" s="512" t="s">
        <v>1438</v>
      </c>
      <c r="D410" s="513"/>
      <c r="E410" s="514">
        <v>219</v>
      </c>
    </row>
    <row r="411" spans="1:5">
      <c r="A411" s="296">
        <v>404</v>
      </c>
      <c r="B411" s="515">
        <v>42857</v>
      </c>
      <c r="C411" s="516" t="s">
        <v>1439</v>
      </c>
      <c r="D411" s="517"/>
      <c r="E411" s="518">
        <v>0</v>
      </c>
    </row>
    <row r="412" spans="1:5">
      <c r="A412" s="296">
        <v>405</v>
      </c>
      <c r="B412" s="511">
        <v>42857</v>
      </c>
      <c r="C412" s="512" t="s">
        <v>1440</v>
      </c>
      <c r="D412" s="513"/>
      <c r="E412" s="514">
        <v>557</v>
      </c>
    </row>
    <row r="413" spans="1:5">
      <c r="A413" s="296">
        <v>406</v>
      </c>
      <c r="B413" s="515">
        <v>42857</v>
      </c>
      <c r="C413" s="516" t="s">
        <v>1441</v>
      </c>
      <c r="D413" s="517"/>
      <c r="E413" s="518">
        <v>0</v>
      </c>
    </row>
    <row r="414" spans="1:5">
      <c r="A414" s="296">
        <v>407</v>
      </c>
      <c r="B414" s="511">
        <v>42857</v>
      </c>
      <c r="C414" s="512" t="s">
        <v>1442</v>
      </c>
      <c r="D414" s="513"/>
      <c r="E414" s="514">
        <v>150</v>
      </c>
    </row>
    <row r="415" spans="1:5">
      <c r="A415" s="296">
        <v>408</v>
      </c>
      <c r="B415" s="515">
        <v>42857</v>
      </c>
      <c r="C415" s="516" t="s">
        <v>1443</v>
      </c>
      <c r="D415" s="517"/>
      <c r="E415" s="518">
        <v>0</v>
      </c>
    </row>
    <row r="416" spans="1:5">
      <c r="A416" s="296">
        <v>409</v>
      </c>
      <c r="B416" s="511">
        <v>42857</v>
      </c>
      <c r="C416" s="512" t="s">
        <v>1444</v>
      </c>
      <c r="D416" s="513"/>
      <c r="E416" s="514">
        <v>161</v>
      </c>
    </row>
    <row r="417" spans="1:5">
      <c r="A417" s="296">
        <v>410</v>
      </c>
      <c r="B417" s="515">
        <v>42857</v>
      </c>
      <c r="C417" s="516" t="s">
        <v>1445</v>
      </c>
      <c r="D417" s="517"/>
      <c r="E417" s="518">
        <v>566</v>
      </c>
    </row>
    <row r="418" spans="1:5">
      <c r="A418" s="296">
        <v>411</v>
      </c>
      <c r="B418" s="511">
        <v>42857</v>
      </c>
      <c r="C418" s="512" t="s">
        <v>1446</v>
      </c>
      <c r="D418" s="513"/>
      <c r="E418" s="514">
        <v>261</v>
      </c>
    </row>
    <row r="419" spans="1:5">
      <c r="A419" s="296">
        <v>412</v>
      </c>
      <c r="B419" s="515">
        <v>42857</v>
      </c>
      <c r="C419" s="516" t="s">
        <v>1447</v>
      </c>
      <c r="D419" s="517"/>
      <c r="E419" s="518">
        <v>0</v>
      </c>
    </row>
    <row r="420" spans="1:5">
      <c r="A420" s="296">
        <v>413</v>
      </c>
      <c r="B420" s="511">
        <v>42857</v>
      </c>
      <c r="C420" s="512" t="s">
        <v>1448</v>
      </c>
      <c r="D420" s="513"/>
      <c r="E420" s="514">
        <v>502</v>
      </c>
    </row>
    <row r="421" spans="1:5">
      <c r="A421" s="296">
        <v>414</v>
      </c>
      <c r="B421" s="515">
        <v>42857</v>
      </c>
      <c r="C421" s="516" t="s">
        <v>1449</v>
      </c>
      <c r="D421" s="517"/>
      <c r="E421" s="518">
        <v>0</v>
      </c>
    </row>
    <row r="422" spans="1:5">
      <c r="A422" s="296">
        <v>415</v>
      </c>
      <c r="B422" s="511">
        <v>42857</v>
      </c>
      <c r="C422" s="512" t="s">
        <v>1450</v>
      </c>
      <c r="D422" s="513"/>
      <c r="E422" s="514">
        <v>100</v>
      </c>
    </row>
    <row r="423" spans="1:5">
      <c r="A423" s="296">
        <v>416</v>
      </c>
      <c r="B423" s="515">
        <v>42857</v>
      </c>
      <c r="C423" s="516" t="s">
        <v>1451</v>
      </c>
      <c r="D423" s="517"/>
      <c r="E423" s="518">
        <v>0</v>
      </c>
    </row>
    <row r="424" spans="1:5">
      <c r="A424" s="296">
        <v>417</v>
      </c>
      <c r="B424" s="511">
        <v>42857</v>
      </c>
      <c r="C424" s="512" t="s">
        <v>1452</v>
      </c>
      <c r="D424" s="513"/>
      <c r="E424" s="514">
        <v>730</v>
      </c>
    </row>
    <row r="425" spans="1:5">
      <c r="A425" s="296">
        <v>418</v>
      </c>
      <c r="B425" s="515">
        <v>42857</v>
      </c>
      <c r="C425" s="516" t="s">
        <v>1453</v>
      </c>
      <c r="D425" s="517"/>
      <c r="E425" s="518">
        <v>0</v>
      </c>
    </row>
    <row r="426" spans="1:5">
      <c r="A426" s="296">
        <v>419</v>
      </c>
      <c r="B426" s="511">
        <v>42857</v>
      </c>
      <c r="C426" s="512" t="s">
        <v>1454</v>
      </c>
      <c r="D426" s="513"/>
      <c r="E426" s="514">
        <v>498</v>
      </c>
    </row>
    <row r="427" spans="1:5">
      <c r="A427" s="296">
        <v>420</v>
      </c>
      <c r="B427" s="515">
        <v>42857</v>
      </c>
      <c r="C427" s="516" t="s">
        <v>1455</v>
      </c>
      <c r="D427" s="517"/>
      <c r="E427" s="518">
        <v>0</v>
      </c>
    </row>
    <row r="428" spans="1:5">
      <c r="A428" s="296">
        <v>421</v>
      </c>
      <c r="B428" s="511">
        <v>42857</v>
      </c>
      <c r="C428" s="512" t="s">
        <v>1456</v>
      </c>
      <c r="D428" s="513"/>
      <c r="E428" s="514">
        <v>84</v>
      </c>
    </row>
    <row r="429" spans="1:5">
      <c r="A429" s="296">
        <v>422</v>
      </c>
      <c r="B429" s="515">
        <v>42857</v>
      </c>
      <c r="C429" s="516" t="s">
        <v>1457</v>
      </c>
      <c r="D429" s="517"/>
      <c r="E429" s="518">
        <v>0</v>
      </c>
    </row>
    <row r="430" spans="1:5">
      <c r="A430" s="296">
        <v>423</v>
      </c>
      <c r="B430" s="511">
        <v>42857</v>
      </c>
      <c r="C430" s="512" t="s">
        <v>1458</v>
      </c>
      <c r="D430" s="513"/>
      <c r="E430" s="514">
        <v>81</v>
      </c>
    </row>
    <row r="431" spans="1:5">
      <c r="A431" s="296">
        <v>424</v>
      </c>
      <c r="B431" s="515">
        <v>42857</v>
      </c>
      <c r="C431" s="516" t="s">
        <v>1459</v>
      </c>
      <c r="D431" s="517"/>
      <c r="E431" s="518">
        <v>0</v>
      </c>
    </row>
    <row r="432" spans="1:5">
      <c r="A432" s="296">
        <v>425</v>
      </c>
      <c r="B432" s="511">
        <v>42857</v>
      </c>
      <c r="C432" s="512" t="s">
        <v>1460</v>
      </c>
      <c r="D432" s="513"/>
      <c r="E432" s="514">
        <v>946</v>
      </c>
    </row>
    <row r="433" spans="1:5">
      <c r="A433" s="296">
        <v>426</v>
      </c>
      <c r="B433" s="515">
        <v>42857</v>
      </c>
      <c r="C433" s="516" t="s">
        <v>1461</v>
      </c>
      <c r="D433" s="517"/>
      <c r="E433" s="518">
        <v>0</v>
      </c>
    </row>
    <row r="434" spans="1:5">
      <c r="A434" s="296">
        <v>427</v>
      </c>
      <c r="B434" s="511">
        <v>42857</v>
      </c>
      <c r="C434" s="512" t="s">
        <v>1462</v>
      </c>
      <c r="D434" s="513"/>
      <c r="E434" s="514">
        <v>723</v>
      </c>
    </row>
    <row r="435" spans="1:5">
      <c r="A435" s="296">
        <v>428</v>
      </c>
      <c r="B435" s="515">
        <v>42857</v>
      </c>
      <c r="C435" s="516" t="s">
        <v>1463</v>
      </c>
      <c r="D435" s="517"/>
      <c r="E435" s="518">
        <v>0</v>
      </c>
    </row>
    <row r="436" spans="1:5">
      <c r="A436" s="296">
        <v>429</v>
      </c>
      <c r="B436" s="511">
        <v>42857</v>
      </c>
      <c r="C436" s="512" t="s">
        <v>1464</v>
      </c>
      <c r="D436" s="513"/>
      <c r="E436" s="514">
        <v>232</v>
      </c>
    </row>
    <row r="437" spans="1:5">
      <c r="A437" s="296">
        <v>430</v>
      </c>
      <c r="B437" s="515">
        <v>42857</v>
      </c>
      <c r="C437" s="516" t="s">
        <v>1465</v>
      </c>
      <c r="D437" s="517"/>
      <c r="E437" s="518">
        <v>0</v>
      </c>
    </row>
    <row r="438" spans="1:5">
      <c r="A438" s="296">
        <v>431</v>
      </c>
      <c r="B438" s="511">
        <v>42857</v>
      </c>
      <c r="C438" s="512" t="s">
        <v>1466</v>
      </c>
      <c r="D438" s="513"/>
      <c r="E438" s="514">
        <v>169</v>
      </c>
    </row>
    <row r="439" spans="1:5">
      <c r="A439" s="296">
        <v>432</v>
      </c>
      <c r="B439" s="515">
        <v>42857</v>
      </c>
      <c r="C439" s="516" t="s">
        <v>1467</v>
      </c>
      <c r="D439" s="517"/>
      <c r="E439" s="518">
        <v>0</v>
      </c>
    </row>
    <row r="440" spans="1:5">
      <c r="A440" s="296">
        <v>433</v>
      </c>
      <c r="B440" s="511">
        <v>42857</v>
      </c>
      <c r="C440" s="512" t="s">
        <v>1468</v>
      </c>
      <c r="D440" s="513"/>
      <c r="E440" s="514">
        <v>429</v>
      </c>
    </row>
    <row r="441" spans="1:5">
      <c r="A441" s="296">
        <v>434</v>
      </c>
      <c r="B441" s="515">
        <v>42857</v>
      </c>
      <c r="C441" s="516" t="s">
        <v>1469</v>
      </c>
      <c r="D441" s="517"/>
      <c r="E441" s="518">
        <v>477</v>
      </c>
    </row>
    <row r="442" spans="1:5">
      <c r="A442" s="296">
        <v>435</v>
      </c>
      <c r="B442" s="511">
        <v>42857</v>
      </c>
      <c r="C442" s="512" t="s">
        <v>1470</v>
      </c>
      <c r="D442" s="513"/>
      <c r="E442" s="514">
        <v>0</v>
      </c>
    </row>
    <row r="443" spans="1:5">
      <c r="A443" s="296">
        <v>436</v>
      </c>
      <c r="B443" s="515">
        <v>42857</v>
      </c>
      <c r="C443" s="516" t="s">
        <v>1471</v>
      </c>
      <c r="D443" s="517"/>
      <c r="E443" s="518">
        <v>319</v>
      </c>
    </row>
    <row r="444" spans="1:5">
      <c r="A444" s="296">
        <v>437</v>
      </c>
      <c r="B444" s="511">
        <v>42857</v>
      </c>
      <c r="C444" s="512" t="s">
        <v>1472</v>
      </c>
      <c r="D444" s="513"/>
      <c r="E444" s="514">
        <v>249</v>
      </c>
    </row>
    <row r="445" spans="1:5">
      <c r="A445" s="296">
        <v>438</v>
      </c>
      <c r="B445" s="515">
        <v>42857</v>
      </c>
      <c r="C445" s="516" t="s">
        <v>1473</v>
      </c>
      <c r="D445" s="517"/>
      <c r="E445" s="518">
        <v>0</v>
      </c>
    </row>
    <row r="446" spans="1:5">
      <c r="A446" s="296">
        <v>439</v>
      </c>
      <c r="B446" s="511">
        <v>42857</v>
      </c>
      <c r="C446" s="512" t="s">
        <v>1474</v>
      </c>
      <c r="D446" s="513"/>
      <c r="E446" s="514">
        <v>264</v>
      </c>
    </row>
    <row r="447" spans="1:5">
      <c r="A447" s="296">
        <v>440</v>
      </c>
      <c r="B447" s="515">
        <v>42857</v>
      </c>
      <c r="C447" s="516" t="s">
        <v>1475</v>
      </c>
      <c r="D447" s="517"/>
      <c r="E447" s="518">
        <v>0</v>
      </c>
    </row>
    <row r="448" spans="1:5">
      <c r="A448" s="296">
        <v>441</v>
      </c>
      <c r="B448" s="511">
        <v>42857</v>
      </c>
      <c r="C448" s="512" t="s">
        <v>1476</v>
      </c>
      <c r="D448" s="513"/>
      <c r="E448" s="514">
        <v>280</v>
      </c>
    </row>
    <row r="449" spans="1:5">
      <c r="A449" s="296">
        <v>442</v>
      </c>
      <c r="B449" s="515">
        <v>42857</v>
      </c>
      <c r="C449" s="516" t="s">
        <v>1477</v>
      </c>
      <c r="D449" s="517"/>
      <c r="E449" s="518">
        <v>1238</v>
      </c>
    </row>
    <row r="450" spans="1:5">
      <c r="A450" s="296">
        <v>443</v>
      </c>
      <c r="B450" s="511">
        <v>42857</v>
      </c>
      <c r="C450" s="512" t="s">
        <v>1478</v>
      </c>
      <c r="D450" s="513"/>
      <c r="E450" s="514">
        <v>0</v>
      </c>
    </row>
    <row r="451" spans="1:5">
      <c r="A451" s="296">
        <v>444</v>
      </c>
      <c r="B451" s="515">
        <v>42857</v>
      </c>
      <c r="C451" s="516" t="s">
        <v>1479</v>
      </c>
      <c r="D451" s="517"/>
      <c r="E451" s="518">
        <v>351</v>
      </c>
    </row>
    <row r="452" spans="1:5">
      <c r="A452" s="296">
        <v>445</v>
      </c>
      <c r="B452" s="511">
        <v>42857</v>
      </c>
      <c r="C452" s="512" t="s">
        <v>1480</v>
      </c>
      <c r="D452" s="513"/>
      <c r="E452" s="514">
        <v>0</v>
      </c>
    </row>
    <row r="453" spans="1:5">
      <c r="A453" s="296">
        <v>446</v>
      </c>
      <c r="B453" s="515">
        <v>42857</v>
      </c>
      <c r="C453" s="516" t="s">
        <v>1481</v>
      </c>
      <c r="D453" s="517"/>
      <c r="E453" s="518">
        <v>423</v>
      </c>
    </row>
    <row r="454" spans="1:5">
      <c r="A454" s="296">
        <v>447</v>
      </c>
      <c r="B454" s="511">
        <v>42857</v>
      </c>
      <c r="C454" s="512" t="s">
        <v>1482</v>
      </c>
      <c r="D454" s="513"/>
      <c r="E454" s="514">
        <v>0</v>
      </c>
    </row>
    <row r="455" spans="1:5">
      <c r="A455" s="296">
        <v>448</v>
      </c>
      <c r="B455" s="515">
        <v>42857</v>
      </c>
      <c r="C455" s="516" t="s">
        <v>1483</v>
      </c>
      <c r="D455" s="517"/>
      <c r="E455" s="518">
        <v>493</v>
      </c>
    </row>
    <row r="456" spans="1:5">
      <c r="A456" s="296">
        <v>449</v>
      </c>
      <c r="B456" s="511">
        <v>42857</v>
      </c>
      <c r="C456" s="512" t="s">
        <v>1484</v>
      </c>
      <c r="D456" s="513"/>
      <c r="E456" s="514">
        <v>643</v>
      </c>
    </row>
    <row r="457" spans="1:5">
      <c r="A457" s="296">
        <v>450</v>
      </c>
      <c r="B457" s="515">
        <v>42857</v>
      </c>
      <c r="C457" s="516" t="s">
        <v>1485</v>
      </c>
      <c r="D457" s="517"/>
      <c r="E457" s="518">
        <v>0</v>
      </c>
    </row>
    <row r="458" spans="1:5">
      <c r="A458" s="296">
        <v>451</v>
      </c>
      <c r="B458" s="511">
        <v>42857</v>
      </c>
      <c r="C458" s="512" t="s">
        <v>1486</v>
      </c>
      <c r="D458" s="513"/>
      <c r="E458" s="514">
        <v>208</v>
      </c>
    </row>
    <row r="459" spans="1:5">
      <c r="A459" s="296">
        <v>452</v>
      </c>
      <c r="B459" s="515">
        <v>42857</v>
      </c>
      <c r="C459" s="516" t="s">
        <v>1487</v>
      </c>
      <c r="D459" s="517"/>
      <c r="E459" s="518">
        <v>0</v>
      </c>
    </row>
    <row r="460" spans="1:5">
      <c r="A460" s="296">
        <v>453</v>
      </c>
      <c r="B460" s="511">
        <v>42857</v>
      </c>
      <c r="C460" s="512" t="s">
        <v>1488</v>
      </c>
      <c r="D460" s="513"/>
      <c r="E460" s="514">
        <v>499</v>
      </c>
    </row>
    <row r="461" spans="1:5">
      <c r="A461" s="296">
        <v>454</v>
      </c>
      <c r="B461" s="515">
        <v>42857</v>
      </c>
      <c r="C461" s="516" t="s">
        <v>1489</v>
      </c>
      <c r="D461" s="517"/>
      <c r="E461" s="518">
        <v>0</v>
      </c>
    </row>
    <row r="462" spans="1:5">
      <c r="A462" s="296">
        <v>455</v>
      </c>
      <c r="B462" s="511">
        <v>42857</v>
      </c>
      <c r="C462" s="512" t="s">
        <v>1490</v>
      </c>
      <c r="D462" s="513"/>
      <c r="E462" s="514">
        <v>246</v>
      </c>
    </row>
    <row r="463" spans="1:5">
      <c r="A463" s="296">
        <v>456</v>
      </c>
      <c r="B463" s="515">
        <v>42857</v>
      </c>
      <c r="C463" s="516" t="s">
        <v>1491</v>
      </c>
      <c r="D463" s="517"/>
      <c r="E463" s="518">
        <v>0</v>
      </c>
    </row>
    <row r="464" spans="1:5">
      <c r="A464" s="296">
        <v>457</v>
      </c>
      <c r="B464" s="511">
        <v>42857</v>
      </c>
      <c r="C464" s="512" t="s">
        <v>1492</v>
      </c>
      <c r="D464" s="513"/>
      <c r="E464" s="514">
        <v>98</v>
      </c>
    </row>
    <row r="465" spans="1:5">
      <c r="A465" s="296">
        <v>458</v>
      </c>
      <c r="B465" s="515">
        <v>42857</v>
      </c>
      <c r="C465" s="516" t="s">
        <v>1493</v>
      </c>
      <c r="D465" s="517"/>
      <c r="E465" s="518">
        <v>316</v>
      </c>
    </row>
    <row r="466" spans="1:5">
      <c r="A466" s="296">
        <v>459</v>
      </c>
      <c r="B466" s="511">
        <v>42857</v>
      </c>
      <c r="C466" s="512" t="s">
        <v>1494</v>
      </c>
      <c r="D466" s="513"/>
      <c r="E466" s="514">
        <v>0</v>
      </c>
    </row>
    <row r="467" spans="1:5">
      <c r="A467" s="296">
        <v>460</v>
      </c>
      <c r="B467" s="515">
        <v>42857</v>
      </c>
      <c r="C467" s="516" t="s">
        <v>1495</v>
      </c>
      <c r="D467" s="517"/>
      <c r="E467" s="518">
        <v>287</v>
      </c>
    </row>
    <row r="468" spans="1:5">
      <c r="A468" s="296">
        <v>461</v>
      </c>
      <c r="B468" s="511">
        <v>42857</v>
      </c>
      <c r="C468" s="512" t="s">
        <v>1496</v>
      </c>
      <c r="D468" s="513"/>
      <c r="E468" s="514">
        <v>0</v>
      </c>
    </row>
    <row r="469" spans="1:5">
      <c r="A469" s="296">
        <v>462</v>
      </c>
      <c r="B469" s="515">
        <v>42857</v>
      </c>
      <c r="C469" s="516" t="s">
        <v>1497</v>
      </c>
      <c r="D469" s="517"/>
      <c r="E469" s="518">
        <v>3117</v>
      </c>
    </row>
    <row r="470" spans="1:5">
      <c r="A470" s="296">
        <v>463</v>
      </c>
      <c r="B470" s="511">
        <v>42857</v>
      </c>
      <c r="C470" s="512" t="s">
        <v>1498</v>
      </c>
      <c r="D470" s="513"/>
      <c r="E470" s="514">
        <v>117</v>
      </c>
    </row>
    <row r="471" spans="1:5">
      <c r="A471" s="296">
        <v>464</v>
      </c>
      <c r="B471" s="515">
        <v>42857</v>
      </c>
      <c r="C471" s="516" t="s">
        <v>1499</v>
      </c>
      <c r="D471" s="517"/>
      <c r="E471" s="518">
        <v>0</v>
      </c>
    </row>
    <row r="472" spans="1:5">
      <c r="A472" s="296">
        <v>465</v>
      </c>
      <c r="B472" s="511">
        <v>42857</v>
      </c>
      <c r="C472" s="512" t="s">
        <v>1500</v>
      </c>
      <c r="D472" s="513"/>
      <c r="E472" s="514">
        <v>544</v>
      </c>
    </row>
    <row r="473" spans="1:5">
      <c r="A473" s="296">
        <v>466</v>
      </c>
      <c r="B473" s="515">
        <v>42857</v>
      </c>
      <c r="C473" s="516" t="s">
        <v>1501</v>
      </c>
      <c r="D473" s="517"/>
      <c r="E473" s="518">
        <v>329</v>
      </c>
    </row>
    <row r="474" spans="1:5">
      <c r="A474" s="296">
        <v>467</v>
      </c>
      <c r="B474" s="511">
        <v>42857</v>
      </c>
      <c r="C474" s="512" t="s">
        <v>1502</v>
      </c>
      <c r="D474" s="513"/>
      <c r="E474" s="514">
        <v>0</v>
      </c>
    </row>
    <row r="475" spans="1:5">
      <c r="A475" s="296">
        <v>468</v>
      </c>
      <c r="B475" s="515">
        <v>42857</v>
      </c>
      <c r="C475" s="516" t="s">
        <v>1503</v>
      </c>
      <c r="D475" s="517"/>
      <c r="E475" s="518">
        <v>158</v>
      </c>
    </row>
    <row r="476" spans="1:5">
      <c r="A476" s="296">
        <v>469</v>
      </c>
      <c r="B476" s="511">
        <v>42857</v>
      </c>
      <c r="C476" s="512" t="s">
        <v>1504</v>
      </c>
      <c r="D476" s="513"/>
      <c r="E476" s="514">
        <v>0</v>
      </c>
    </row>
    <row r="477" spans="1:5">
      <c r="A477" s="296">
        <v>470</v>
      </c>
      <c r="B477" s="515">
        <v>42857</v>
      </c>
      <c r="C477" s="516" t="s">
        <v>1505</v>
      </c>
      <c r="D477" s="517"/>
      <c r="E477" s="518">
        <v>353</v>
      </c>
    </row>
    <row r="478" spans="1:5">
      <c r="A478" s="296">
        <v>471</v>
      </c>
      <c r="B478" s="511">
        <v>42857</v>
      </c>
      <c r="C478" s="512" t="s">
        <v>1506</v>
      </c>
      <c r="D478" s="513"/>
      <c r="E478" s="514">
        <v>0</v>
      </c>
    </row>
    <row r="479" spans="1:5">
      <c r="A479" s="296">
        <v>472</v>
      </c>
      <c r="B479" s="515">
        <v>42857</v>
      </c>
      <c r="C479" s="516" t="s">
        <v>1507</v>
      </c>
      <c r="D479" s="517"/>
      <c r="E479" s="518">
        <v>11988.5</v>
      </c>
    </row>
    <row r="480" spans="1:5">
      <c r="A480" s="296">
        <v>473</v>
      </c>
      <c r="B480" s="511">
        <v>42857</v>
      </c>
      <c r="C480" s="512" t="s">
        <v>1508</v>
      </c>
      <c r="D480" s="513"/>
      <c r="E480" s="514">
        <v>0</v>
      </c>
    </row>
    <row r="481" spans="1:5">
      <c r="A481" s="296">
        <v>474</v>
      </c>
      <c r="B481" s="515">
        <v>42857</v>
      </c>
      <c r="C481" s="516" t="s">
        <v>1509</v>
      </c>
      <c r="D481" s="517"/>
      <c r="E481" s="518">
        <v>912</v>
      </c>
    </row>
    <row r="482" spans="1:5">
      <c r="A482" s="296">
        <v>475</v>
      </c>
      <c r="B482" s="511">
        <v>42857</v>
      </c>
      <c r="C482" s="512" t="s">
        <v>1510</v>
      </c>
      <c r="D482" s="513"/>
      <c r="E482" s="514">
        <v>0</v>
      </c>
    </row>
    <row r="483" spans="1:5">
      <c r="A483" s="296">
        <v>476</v>
      </c>
      <c r="B483" s="515">
        <v>42857</v>
      </c>
      <c r="C483" s="516" t="s">
        <v>1511</v>
      </c>
      <c r="D483" s="517"/>
      <c r="E483" s="518">
        <v>1637</v>
      </c>
    </row>
    <row r="484" spans="1:5">
      <c r="A484" s="296">
        <v>477</v>
      </c>
      <c r="B484" s="511">
        <v>42857</v>
      </c>
      <c r="C484" s="512" t="s">
        <v>1512</v>
      </c>
      <c r="D484" s="513"/>
      <c r="E484" s="514">
        <v>325</v>
      </c>
    </row>
    <row r="485" spans="1:5">
      <c r="A485" s="296">
        <v>478</v>
      </c>
      <c r="B485" s="515">
        <v>42857</v>
      </c>
      <c r="C485" s="516" t="s">
        <v>1513</v>
      </c>
      <c r="D485" s="517"/>
      <c r="E485" s="518">
        <v>231</v>
      </c>
    </row>
    <row r="486" spans="1:5">
      <c r="A486" s="296">
        <v>479</v>
      </c>
      <c r="B486" s="511">
        <v>42857</v>
      </c>
      <c r="C486" s="512" t="s">
        <v>1514</v>
      </c>
      <c r="D486" s="513"/>
      <c r="E486" s="514">
        <v>0</v>
      </c>
    </row>
    <row r="487" spans="1:5">
      <c r="A487" s="296">
        <v>480</v>
      </c>
      <c r="B487" s="515">
        <v>42857</v>
      </c>
      <c r="C487" s="516" t="s">
        <v>1515</v>
      </c>
      <c r="D487" s="517"/>
      <c r="E487" s="518">
        <v>450</v>
      </c>
    </row>
    <row r="488" spans="1:5">
      <c r="A488" s="296">
        <v>481</v>
      </c>
      <c r="B488" s="511">
        <v>42857</v>
      </c>
      <c r="C488" s="512" t="s">
        <v>1516</v>
      </c>
      <c r="D488" s="513"/>
      <c r="E488" s="514">
        <v>0</v>
      </c>
    </row>
    <row r="489" spans="1:5">
      <c r="A489" s="296">
        <v>482</v>
      </c>
      <c r="B489" s="515">
        <v>42857</v>
      </c>
      <c r="C489" s="516" t="s">
        <v>1517</v>
      </c>
      <c r="D489" s="517"/>
      <c r="E489" s="518">
        <v>338</v>
      </c>
    </row>
    <row r="490" spans="1:5">
      <c r="A490" s="296">
        <v>483</v>
      </c>
      <c r="B490" s="511">
        <v>42857</v>
      </c>
      <c r="C490" s="512" t="s">
        <v>1518</v>
      </c>
      <c r="D490" s="513"/>
      <c r="E490" s="514">
        <v>0</v>
      </c>
    </row>
    <row r="491" spans="1:5">
      <c r="A491" s="296">
        <v>484</v>
      </c>
      <c r="B491" s="515">
        <v>42857</v>
      </c>
      <c r="C491" s="516" t="s">
        <v>1519</v>
      </c>
      <c r="D491" s="517"/>
      <c r="E491" s="518">
        <v>245</v>
      </c>
    </row>
    <row r="492" spans="1:5">
      <c r="A492" s="296">
        <v>485</v>
      </c>
      <c r="B492" s="511">
        <v>42857</v>
      </c>
      <c r="C492" s="512" t="s">
        <v>1520</v>
      </c>
      <c r="D492" s="513"/>
      <c r="E492" s="514">
        <v>0</v>
      </c>
    </row>
    <row r="493" spans="1:5">
      <c r="A493" s="296">
        <v>486</v>
      </c>
      <c r="B493" s="515">
        <v>42857</v>
      </c>
      <c r="C493" s="516" t="s">
        <v>1521</v>
      </c>
      <c r="D493" s="517"/>
      <c r="E493" s="518">
        <v>621</v>
      </c>
    </row>
    <row r="494" spans="1:5">
      <c r="A494" s="296">
        <v>487</v>
      </c>
      <c r="B494" s="511">
        <v>42857</v>
      </c>
      <c r="C494" s="512" t="s">
        <v>1522</v>
      </c>
      <c r="D494" s="513"/>
      <c r="E494" s="514">
        <v>99</v>
      </c>
    </row>
    <row r="495" spans="1:5">
      <c r="A495" s="296">
        <v>488</v>
      </c>
      <c r="B495" s="515">
        <v>42857</v>
      </c>
      <c r="C495" s="516" t="s">
        <v>1523</v>
      </c>
      <c r="D495" s="517"/>
      <c r="E495" s="518">
        <v>0</v>
      </c>
    </row>
    <row r="496" spans="1:5">
      <c r="A496" s="296">
        <v>489</v>
      </c>
      <c r="B496" s="511">
        <v>42857</v>
      </c>
      <c r="C496" s="512" t="s">
        <v>1524</v>
      </c>
      <c r="D496" s="513"/>
      <c r="E496" s="514">
        <v>449</v>
      </c>
    </row>
    <row r="497" spans="1:5">
      <c r="A497" s="296">
        <v>490</v>
      </c>
      <c r="B497" s="515">
        <v>42857</v>
      </c>
      <c r="C497" s="516" t="s">
        <v>1525</v>
      </c>
      <c r="D497" s="517"/>
      <c r="E497" s="518">
        <v>0</v>
      </c>
    </row>
    <row r="498" spans="1:5">
      <c r="A498" s="296">
        <v>491</v>
      </c>
      <c r="B498" s="511">
        <v>42857</v>
      </c>
      <c r="C498" s="512" t="s">
        <v>1526</v>
      </c>
      <c r="D498" s="513"/>
      <c r="E498" s="514">
        <v>261</v>
      </c>
    </row>
    <row r="499" spans="1:5">
      <c r="A499" s="296">
        <v>492</v>
      </c>
      <c r="B499" s="515">
        <v>42857</v>
      </c>
      <c r="C499" s="516" t="s">
        <v>1527</v>
      </c>
      <c r="D499" s="517"/>
      <c r="E499" s="518">
        <v>0</v>
      </c>
    </row>
    <row r="500" spans="1:5">
      <c r="A500" s="296">
        <v>493</v>
      </c>
      <c r="B500" s="511">
        <v>42857</v>
      </c>
      <c r="C500" s="512" t="s">
        <v>1528</v>
      </c>
      <c r="D500" s="513"/>
      <c r="E500" s="514">
        <v>1252</v>
      </c>
    </row>
    <row r="501" spans="1:5">
      <c r="A501" s="296">
        <v>494</v>
      </c>
      <c r="B501" s="515">
        <v>42857</v>
      </c>
      <c r="C501" s="516" t="s">
        <v>1529</v>
      </c>
      <c r="D501" s="517"/>
      <c r="E501" s="518">
        <v>656</v>
      </c>
    </row>
    <row r="502" spans="1:5">
      <c r="A502" s="296">
        <v>495</v>
      </c>
      <c r="B502" s="511">
        <v>42857</v>
      </c>
      <c r="C502" s="512" t="s">
        <v>1530</v>
      </c>
      <c r="D502" s="513"/>
      <c r="E502" s="514">
        <v>0</v>
      </c>
    </row>
    <row r="503" spans="1:5">
      <c r="A503" s="296">
        <v>496</v>
      </c>
      <c r="B503" s="515">
        <v>42857</v>
      </c>
      <c r="C503" s="516" t="s">
        <v>1531</v>
      </c>
      <c r="D503" s="517"/>
      <c r="E503" s="518">
        <v>536</v>
      </c>
    </row>
    <row r="504" spans="1:5">
      <c r="A504" s="296">
        <v>497</v>
      </c>
      <c r="B504" s="511">
        <v>42857</v>
      </c>
      <c r="C504" s="512" t="s">
        <v>1532</v>
      </c>
      <c r="D504" s="513"/>
      <c r="E504" s="514">
        <v>0</v>
      </c>
    </row>
    <row r="505" spans="1:5">
      <c r="A505" s="296">
        <v>498</v>
      </c>
      <c r="B505" s="515">
        <v>42857</v>
      </c>
      <c r="C505" s="516" t="s">
        <v>1533</v>
      </c>
      <c r="D505" s="517"/>
      <c r="E505" s="518">
        <v>829</v>
      </c>
    </row>
    <row r="506" spans="1:5">
      <c r="A506" s="296">
        <v>499</v>
      </c>
      <c r="B506" s="511">
        <v>42857</v>
      </c>
      <c r="C506" s="512" t="s">
        <v>1534</v>
      </c>
      <c r="D506" s="513"/>
      <c r="E506" s="514">
        <v>0</v>
      </c>
    </row>
    <row r="507" spans="1:5">
      <c r="A507" s="296">
        <v>500</v>
      </c>
      <c r="B507" s="515">
        <v>42857</v>
      </c>
      <c r="C507" s="516" t="s">
        <v>1535</v>
      </c>
      <c r="D507" s="517"/>
      <c r="E507" s="518">
        <v>244</v>
      </c>
    </row>
    <row r="508" spans="1:5">
      <c r="A508" s="296">
        <v>501</v>
      </c>
      <c r="B508" s="511">
        <v>42857</v>
      </c>
      <c r="C508" s="512" t="s">
        <v>1536</v>
      </c>
      <c r="D508" s="513"/>
      <c r="E508" s="514">
        <v>0</v>
      </c>
    </row>
    <row r="509" spans="1:5">
      <c r="A509" s="296">
        <v>502</v>
      </c>
      <c r="B509" s="515">
        <v>42857</v>
      </c>
      <c r="C509" s="516" t="s">
        <v>1537</v>
      </c>
      <c r="D509" s="517"/>
      <c r="E509" s="518">
        <v>336</v>
      </c>
    </row>
    <row r="510" spans="1:5">
      <c r="A510" s="296">
        <v>503</v>
      </c>
      <c r="B510" s="511">
        <v>42857</v>
      </c>
      <c r="C510" s="512" t="s">
        <v>1538</v>
      </c>
      <c r="D510" s="513"/>
      <c r="E510" s="514">
        <v>0</v>
      </c>
    </row>
    <row r="511" spans="1:5">
      <c r="A511" s="296">
        <v>504</v>
      </c>
      <c r="B511" s="515">
        <v>42857</v>
      </c>
      <c r="C511" s="516" t="s">
        <v>1539</v>
      </c>
      <c r="D511" s="517"/>
      <c r="E511" s="518">
        <v>310</v>
      </c>
    </row>
    <row r="512" spans="1:5">
      <c r="A512" s="296">
        <v>505</v>
      </c>
      <c r="B512" s="511">
        <v>42857</v>
      </c>
      <c r="C512" s="512" t="s">
        <v>1540</v>
      </c>
      <c r="D512" s="513"/>
      <c r="E512" s="514">
        <v>0</v>
      </c>
    </row>
    <row r="513" spans="1:5">
      <c r="A513" s="296">
        <v>506</v>
      </c>
      <c r="B513" s="515">
        <v>42857</v>
      </c>
      <c r="C513" s="516" t="s">
        <v>1541</v>
      </c>
      <c r="D513" s="517"/>
      <c r="E513" s="518">
        <v>184</v>
      </c>
    </row>
    <row r="514" spans="1:5">
      <c r="A514" s="296">
        <v>507</v>
      </c>
      <c r="B514" s="511">
        <v>42857</v>
      </c>
      <c r="C514" s="512" t="s">
        <v>1542</v>
      </c>
      <c r="D514" s="513"/>
      <c r="E514" s="514">
        <v>0</v>
      </c>
    </row>
    <row r="515" spans="1:5">
      <c r="A515" s="296">
        <v>508</v>
      </c>
      <c r="B515" s="515">
        <v>42857</v>
      </c>
      <c r="C515" s="516" t="s">
        <v>1543</v>
      </c>
      <c r="D515" s="517"/>
      <c r="E515" s="518">
        <v>150</v>
      </c>
    </row>
    <row r="516" spans="1:5">
      <c r="A516" s="296">
        <v>509</v>
      </c>
      <c r="B516" s="511">
        <v>42857</v>
      </c>
      <c r="C516" s="512" t="s">
        <v>1544</v>
      </c>
      <c r="D516" s="513"/>
      <c r="E516" s="514">
        <v>249</v>
      </c>
    </row>
    <row r="517" spans="1:5">
      <c r="A517" s="296">
        <v>510</v>
      </c>
      <c r="B517" s="515">
        <v>42857</v>
      </c>
      <c r="C517" s="516" t="s">
        <v>1545</v>
      </c>
      <c r="D517" s="517"/>
      <c r="E517" s="518">
        <v>0</v>
      </c>
    </row>
    <row r="518" spans="1:5">
      <c r="A518" s="296">
        <v>511</v>
      </c>
      <c r="B518" s="511">
        <v>42857</v>
      </c>
      <c r="C518" s="512" t="s">
        <v>1546</v>
      </c>
      <c r="D518" s="513"/>
      <c r="E518" s="514">
        <v>350</v>
      </c>
    </row>
    <row r="519" spans="1:5">
      <c r="A519" s="296">
        <v>512</v>
      </c>
      <c r="B519" s="515">
        <v>42857</v>
      </c>
      <c r="C519" s="516" t="s">
        <v>1547</v>
      </c>
      <c r="D519" s="517"/>
      <c r="E519" s="518">
        <v>650</v>
      </c>
    </row>
    <row r="520" spans="1:5">
      <c r="A520" s="296">
        <v>513</v>
      </c>
      <c r="B520" s="511">
        <v>42857</v>
      </c>
      <c r="C520" s="512" t="s">
        <v>1548</v>
      </c>
      <c r="D520" s="513"/>
      <c r="E520" s="514">
        <v>0</v>
      </c>
    </row>
    <row r="521" spans="1:5">
      <c r="A521" s="296">
        <v>514</v>
      </c>
      <c r="B521" s="515">
        <v>42857</v>
      </c>
      <c r="C521" s="516" t="s">
        <v>1549</v>
      </c>
      <c r="D521" s="517"/>
      <c r="E521" s="518">
        <v>237</v>
      </c>
    </row>
    <row r="522" spans="1:5">
      <c r="A522" s="296">
        <v>515</v>
      </c>
      <c r="B522" s="511">
        <v>42857</v>
      </c>
      <c r="C522" s="512" t="s">
        <v>1550</v>
      </c>
      <c r="D522" s="513"/>
      <c r="E522" s="514">
        <v>0</v>
      </c>
    </row>
    <row r="523" spans="1:5">
      <c r="A523" s="296">
        <v>516</v>
      </c>
      <c r="B523" s="515">
        <v>42857</v>
      </c>
      <c r="C523" s="516" t="s">
        <v>1551</v>
      </c>
      <c r="D523" s="517"/>
      <c r="E523" s="518">
        <v>223</v>
      </c>
    </row>
    <row r="524" spans="1:5">
      <c r="A524" s="296">
        <v>517</v>
      </c>
      <c r="B524" s="511">
        <v>42857</v>
      </c>
      <c r="C524" s="512" t="s">
        <v>1552</v>
      </c>
      <c r="D524" s="513"/>
      <c r="E524" s="514">
        <v>0</v>
      </c>
    </row>
    <row r="525" spans="1:5">
      <c r="A525" s="296">
        <v>518</v>
      </c>
      <c r="B525" s="515">
        <v>42857</v>
      </c>
      <c r="C525" s="516" t="s">
        <v>1553</v>
      </c>
      <c r="D525" s="517"/>
      <c r="E525" s="518">
        <v>265</v>
      </c>
    </row>
    <row r="526" spans="1:5">
      <c r="A526" s="296">
        <v>519</v>
      </c>
      <c r="B526" s="511">
        <v>42857</v>
      </c>
      <c r="C526" s="512" t="s">
        <v>1554</v>
      </c>
      <c r="D526" s="513"/>
      <c r="E526" s="514">
        <v>0</v>
      </c>
    </row>
    <row r="527" spans="1:5">
      <c r="A527" s="296">
        <v>520</v>
      </c>
      <c r="B527" s="515">
        <v>42857</v>
      </c>
      <c r="C527" s="516" t="s">
        <v>1555</v>
      </c>
      <c r="D527" s="517"/>
      <c r="E527" s="518">
        <v>404</v>
      </c>
    </row>
    <row r="528" spans="1:5">
      <c r="A528" s="296">
        <v>521</v>
      </c>
      <c r="B528" s="511">
        <v>42857</v>
      </c>
      <c r="C528" s="512" t="s">
        <v>1556</v>
      </c>
      <c r="D528" s="513"/>
      <c r="E528" s="514">
        <v>0</v>
      </c>
    </row>
    <row r="529" spans="1:5">
      <c r="A529" s="296">
        <v>522</v>
      </c>
      <c r="B529" s="515">
        <v>42857</v>
      </c>
      <c r="C529" s="516" t="s">
        <v>1557</v>
      </c>
      <c r="D529" s="517"/>
      <c r="E529" s="518">
        <v>400</v>
      </c>
    </row>
    <row r="530" spans="1:5">
      <c r="A530" s="296">
        <v>523</v>
      </c>
      <c r="B530" s="511">
        <v>42857</v>
      </c>
      <c r="C530" s="512" t="s">
        <v>1558</v>
      </c>
      <c r="D530" s="513"/>
      <c r="E530" s="514">
        <v>0</v>
      </c>
    </row>
    <row r="531" spans="1:5">
      <c r="A531" s="296">
        <v>524</v>
      </c>
      <c r="B531" s="515">
        <v>42857</v>
      </c>
      <c r="C531" s="516" t="s">
        <v>1559</v>
      </c>
      <c r="D531" s="517"/>
      <c r="E531" s="518">
        <v>78</v>
      </c>
    </row>
    <row r="532" spans="1:5">
      <c r="A532" s="296">
        <v>525</v>
      </c>
      <c r="B532" s="511">
        <v>42857</v>
      </c>
      <c r="C532" s="512" t="s">
        <v>1560</v>
      </c>
      <c r="D532" s="513"/>
      <c r="E532" s="514">
        <v>893</v>
      </c>
    </row>
    <row r="533" spans="1:5">
      <c r="A533" s="296">
        <v>526</v>
      </c>
      <c r="B533" s="515">
        <v>42857</v>
      </c>
      <c r="C533" s="516" t="s">
        <v>1561</v>
      </c>
      <c r="D533" s="517"/>
      <c r="E533" s="518">
        <v>0</v>
      </c>
    </row>
    <row r="534" spans="1:5">
      <c r="A534" s="296">
        <v>527</v>
      </c>
      <c r="B534" s="511">
        <v>42857</v>
      </c>
      <c r="C534" s="512" t="s">
        <v>1562</v>
      </c>
      <c r="D534" s="513"/>
      <c r="E534" s="514">
        <v>147</v>
      </c>
    </row>
    <row r="535" spans="1:5">
      <c r="A535" s="296">
        <v>528</v>
      </c>
      <c r="B535" s="515">
        <v>42857</v>
      </c>
      <c r="C535" s="516" t="s">
        <v>1563</v>
      </c>
      <c r="D535" s="517"/>
      <c r="E535" s="518">
        <v>150</v>
      </c>
    </row>
    <row r="536" spans="1:5">
      <c r="A536" s="296">
        <v>529</v>
      </c>
      <c r="B536" s="511">
        <v>42857</v>
      </c>
      <c r="C536" s="512" t="s">
        <v>1564</v>
      </c>
      <c r="D536" s="513"/>
      <c r="E536" s="514">
        <v>295</v>
      </c>
    </row>
    <row r="537" spans="1:5">
      <c r="A537" s="296">
        <v>530</v>
      </c>
      <c r="B537" s="515">
        <v>42857</v>
      </c>
      <c r="C537" s="516" t="s">
        <v>1565</v>
      </c>
      <c r="D537" s="517"/>
      <c r="E537" s="518">
        <v>0</v>
      </c>
    </row>
    <row r="538" spans="1:5">
      <c r="A538" s="296">
        <v>531</v>
      </c>
      <c r="B538" s="511">
        <v>42857</v>
      </c>
      <c r="C538" s="512" t="s">
        <v>1566</v>
      </c>
      <c r="D538" s="513"/>
      <c r="E538" s="514">
        <v>811</v>
      </c>
    </row>
    <row r="539" spans="1:5">
      <c r="A539" s="296">
        <v>532</v>
      </c>
      <c r="B539" s="515">
        <v>42857</v>
      </c>
      <c r="C539" s="516" t="s">
        <v>1567</v>
      </c>
      <c r="D539" s="517"/>
      <c r="E539" s="518">
        <v>0</v>
      </c>
    </row>
    <row r="540" spans="1:5">
      <c r="A540" s="296">
        <v>533</v>
      </c>
      <c r="B540" s="511">
        <v>42857</v>
      </c>
      <c r="C540" s="512" t="s">
        <v>1568</v>
      </c>
      <c r="D540" s="513"/>
      <c r="E540" s="514">
        <v>510</v>
      </c>
    </row>
    <row r="541" spans="1:5">
      <c r="A541" s="296">
        <v>534</v>
      </c>
      <c r="B541" s="515">
        <v>42857</v>
      </c>
      <c r="C541" s="516" t="s">
        <v>1569</v>
      </c>
      <c r="D541" s="517"/>
      <c r="E541" s="518">
        <v>229</v>
      </c>
    </row>
    <row r="542" spans="1:5">
      <c r="A542" s="296">
        <v>535</v>
      </c>
      <c r="B542" s="511">
        <v>42857</v>
      </c>
      <c r="C542" s="512" t="s">
        <v>1570</v>
      </c>
      <c r="D542" s="513"/>
      <c r="E542" s="514">
        <v>0</v>
      </c>
    </row>
    <row r="543" spans="1:5">
      <c r="A543" s="296">
        <v>536</v>
      </c>
      <c r="B543" s="515">
        <v>42857</v>
      </c>
      <c r="C543" s="516" t="s">
        <v>1571</v>
      </c>
      <c r="D543" s="517"/>
      <c r="E543" s="518">
        <v>236</v>
      </c>
    </row>
    <row r="544" spans="1:5">
      <c r="A544" s="296">
        <v>537</v>
      </c>
      <c r="B544" s="511">
        <v>42857</v>
      </c>
      <c r="C544" s="512" t="s">
        <v>1572</v>
      </c>
      <c r="D544" s="513"/>
      <c r="E544" s="514">
        <v>0</v>
      </c>
    </row>
    <row r="545" spans="1:5">
      <c r="A545" s="296">
        <v>538</v>
      </c>
      <c r="B545" s="515">
        <v>42857</v>
      </c>
      <c r="C545" s="516" t="s">
        <v>1573</v>
      </c>
      <c r="D545" s="517"/>
      <c r="E545" s="518">
        <v>867</v>
      </c>
    </row>
    <row r="546" spans="1:5">
      <c r="A546" s="296">
        <v>539</v>
      </c>
      <c r="B546" s="511">
        <v>42857</v>
      </c>
      <c r="C546" s="512" t="s">
        <v>1574</v>
      </c>
      <c r="D546" s="513"/>
      <c r="E546" s="514">
        <v>0</v>
      </c>
    </row>
    <row r="547" spans="1:5">
      <c r="A547" s="296">
        <v>540</v>
      </c>
      <c r="B547" s="515">
        <v>42857</v>
      </c>
      <c r="C547" s="516" t="s">
        <v>1575</v>
      </c>
      <c r="D547" s="517"/>
      <c r="E547" s="518">
        <v>317</v>
      </c>
    </row>
    <row r="548" spans="1:5">
      <c r="A548" s="296">
        <v>541</v>
      </c>
      <c r="B548" s="511">
        <v>42857</v>
      </c>
      <c r="C548" s="512" t="s">
        <v>1576</v>
      </c>
      <c r="D548" s="513"/>
      <c r="E548" s="514">
        <v>0</v>
      </c>
    </row>
    <row r="549" spans="1:5">
      <c r="A549" s="296">
        <v>542</v>
      </c>
      <c r="B549" s="515">
        <v>42857</v>
      </c>
      <c r="C549" s="516" t="s">
        <v>1577</v>
      </c>
      <c r="D549" s="517"/>
      <c r="E549" s="518">
        <v>480</v>
      </c>
    </row>
    <row r="550" spans="1:5">
      <c r="A550" s="296">
        <v>543</v>
      </c>
      <c r="B550" s="511">
        <v>42857</v>
      </c>
      <c r="C550" s="512" t="s">
        <v>1578</v>
      </c>
      <c r="D550" s="513"/>
      <c r="E550" s="514">
        <v>465</v>
      </c>
    </row>
    <row r="551" spans="1:5">
      <c r="A551" s="296">
        <v>544</v>
      </c>
      <c r="B551" s="515">
        <v>42857</v>
      </c>
      <c r="C551" s="516" t="s">
        <v>1579</v>
      </c>
      <c r="D551" s="517"/>
      <c r="E551" s="518">
        <v>0</v>
      </c>
    </row>
    <row r="552" spans="1:5">
      <c r="A552" s="296">
        <v>545</v>
      </c>
      <c r="B552" s="511">
        <v>42857</v>
      </c>
      <c r="C552" s="512" t="s">
        <v>1580</v>
      </c>
      <c r="D552" s="513"/>
      <c r="E552" s="514">
        <v>274</v>
      </c>
    </row>
    <row r="553" spans="1:5">
      <c r="A553" s="296">
        <v>546</v>
      </c>
      <c r="B553" s="515">
        <v>42857</v>
      </c>
      <c r="C553" s="516" t="s">
        <v>1581</v>
      </c>
      <c r="D553" s="517"/>
      <c r="E553" s="518">
        <v>0</v>
      </c>
    </row>
    <row r="554" spans="1:5">
      <c r="A554" s="296">
        <v>547</v>
      </c>
      <c r="B554" s="511">
        <v>42857</v>
      </c>
      <c r="C554" s="512" t="s">
        <v>1582</v>
      </c>
      <c r="D554" s="513"/>
      <c r="E554" s="514">
        <v>644</v>
      </c>
    </row>
    <row r="555" spans="1:5">
      <c r="A555" s="296">
        <v>548</v>
      </c>
      <c r="B555" s="515">
        <v>42857</v>
      </c>
      <c r="C555" s="516" t="s">
        <v>1583</v>
      </c>
      <c r="D555" s="517"/>
      <c r="E555" s="518">
        <v>0</v>
      </c>
    </row>
    <row r="556" spans="1:5">
      <c r="A556" s="296">
        <v>549</v>
      </c>
      <c r="B556" s="511">
        <v>42857</v>
      </c>
      <c r="C556" s="512" t="s">
        <v>1584</v>
      </c>
      <c r="D556" s="513"/>
      <c r="E556" s="514">
        <v>10635.3</v>
      </c>
    </row>
    <row r="557" spans="1:5">
      <c r="A557" s="296">
        <v>550</v>
      </c>
      <c r="B557" s="515">
        <v>42857</v>
      </c>
      <c r="C557" s="516" t="s">
        <v>1585</v>
      </c>
      <c r="D557" s="517"/>
      <c r="E557" s="518">
        <v>285</v>
      </c>
    </row>
    <row r="558" spans="1:5">
      <c r="A558" s="296">
        <v>551</v>
      </c>
      <c r="B558" s="511">
        <v>42857</v>
      </c>
      <c r="C558" s="512" t="s">
        <v>1586</v>
      </c>
      <c r="D558" s="513"/>
      <c r="E558" s="514">
        <v>0</v>
      </c>
    </row>
    <row r="559" spans="1:5">
      <c r="A559" s="296">
        <v>552</v>
      </c>
      <c r="B559" s="515">
        <v>42857</v>
      </c>
      <c r="C559" s="516" t="s">
        <v>1587</v>
      </c>
      <c r="D559" s="517"/>
      <c r="E559" s="518">
        <v>550</v>
      </c>
    </row>
    <row r="560" spans="1:5">
      <c r="A560" s="296">
        <v>553</v>
      </c>
      <c r="B560" s="511">
        <v>42857</v>
      </c>
      <c r="C560" s="512" t="s">
        <v>1588</v>
      </c>
      <c r="D560" s="513"/>
      <c r="E560" s="514">
        <v>0</v>
      </c>
    </row>
    <row r="561" spans="1:5">
      <c r="A561" s="296">
        <v>554</v>
      </c>
      <c r="B561" s="515">
        <v>42857</v>
      </c>
      <c r="C561" s="516" t="s">
        <v>1589</v>
      </c>
      <c r="D561" s="517"/>
      <c r="E561" s="518">
        <v>191</v>
      </c>
    </row>
    <row r="562" spans="1:5">
      <c r="A562" s="296">
        <v>555</v>
      </c>
      <c r="B562" s="511">
        <v>42857</v>
      </c>
      <c r="C562" s="512" t="s">
        <v>1590</v>
      </c>
      <c r="D562" s="513"/>
      <c r="E562" s="514">
        <v>0</v>
      </c>
    </row>
    <row r="563" spans="1:5">
      <c r="A563" s="296">
        <v>556</v>
      </c>
      <c r="B563" s="515">
        <v>42857</v>
      </c>
      <c r="C563" s="516" t="s">
        <v>1591</v>
      </c>
      <c r="D563" s="517"/>
      <c r="E563" s="518">
        <v>269</v>
      </c>
    </row>
    <row r="564" spans="1:5">
      <c r="A564" s="296">
        <v>557</v>
      </c>
      <c r="B564" s="511">
        <v>42857</v>
      </c>
      <c r="C564" s="512" t="s">
        <v>1592</v>
      </c>
      <c r="D564" s="513"/>
      <c r="E564" s="514">
        <v>0</v>
      </c>
    </row>
    <row r="565" spans="1:5">
      <c r="A565" s="296">
        <v>558</v>
      </c>
      <c r="B565" s="515">
        <v>42857</v>
      </c>
      <c r="C565" s="516" t="s">
        <v>1593</v>
      </c>
      <c r="D565" s="517"/>
      <c r="E565" s="518">
        <v>547</v>
      </c>
    </row>
    <row r="566" spans="1:5">
      <c r="A566" s="296">
        <v>559</v>
      </c>
      <c r="B566" s="511">
        <v>42857</v>
      </c>
      <c r="C566" s="512" t="s">
        <v>1594</v>
      </c>
      <c r="D566" s="513"/>
      <c r="E566" s="514">
        <v>0</v>
      </c>
    </row>
    <row r="567" spans="1:5">
      <c r="A567" s="296">
        <v>560</v>
      </c>
      <c r="B567" s="515">
        <v>42857</v>
      </c>
      <c r="C567" s="516" t="s">
        <v>1595</v>
      </c>
      <c r="D567" s="517"/>
      <c r="E567" s="518">
        <v>582</v>
      </c>
    </row>
    <row r="568" spans="1:5">
      <c r="A568" s="296">
        <v>561</v>
      </c>
      <c r="B568" s="511">
        <v>42857</v>
      </c>
      <c r="C568" s="512" t="s">
        <v>1596</v>
      </c>
      <c r="D568" s="513"/>
      <c r="E568" s="514">
        <v>786</v>
      </c>
    </row>
    <row r="569" spans="1:5">
      <c r="A569" s="296">
        <v>562</v>
      </c>
      <c r="B569" s="515">
        <v>42857</v>
      </c>
      <c r="C569" s="516" t="s">
        <v>1597</v>
      </c>
      <c r="D569" s="517"/>
      <c r="E569" s="518">
        <v>1245.5899999999999</v>
      </c>
    </row>
    <row r="570" spans="1:5">
      <c r="A570" s="296">
        <v>563</v>
      </c>
      <c r="B570" s="511">
        <v>42857</v>
      </c>
      <c r="C570" s="512" t="s">
        <v>1598</v>
      </c>
      <c r="D570" s="513"/>
      <c r="E570" s="514">
        <v>0</v>
      </c>
    </row>
    <row r="571" spans="1:5">
      <c r="A571" s="296">
        <v>564</v>
      </c>
      <c r="B571" s="515">
        <v>42857</v>
      </c>
      <c r="C571" s="516" t="s">
        <v>1599</v>
      </c>
      <c r="D571" s="517"/>
      <c r="E571" s="518">
        <v>522</v>
      </c>
    </row>
    <row r="572" spans="1:5">
      <c r="A572" s="296">
        <v>565</v>
      </c>
      <c r="B572" s="511">
        <v>42857</v>
      </c>
      <c r="C572" s="512" t="s">
        <v>1600</v>
      </c>
      <c r="D572" s="513"/>
      <c r="E572" s="514">
        <v>0</v>
      </c>
    </row>
    <row r="573" spans="1:5">
      <c r="A573" s="296">
        <v>566</v>
      </c>
      <c r="B573" s="515">
        <v>42857</v>
      </c>
      <c r="C573" s="516" t="s">
        <v>1601</v>
      </c>
      <c r="D573" s="517"/>
      <c r="E573" s="518">
        <v>55</v>
      </c>
    </row>
    <row r="574" spans="1:5">
      <c r="A574" s="296">
        <v>567</v>
      </c>
      <c r="B574" s="511">
        <v>42857</v>
      </c>
      <c r="C574" s="512" t="s">
        <v>1602</v>
      </c>
      <c r="D574" s="513"/>
      <c r="E574" s="514">
        <v>0</v>
      </c>
    </row>
    <row r="575" spans="1:5">
      <c r="A575" s="296">
        <v>568</v>
      </c>
      <c r="B575" s="515">
        <v>42857</v>
      </c>
      <c r="C575" s="516" t="s">
        <v>1603</v>
      </c>
      <c r="D575" s="517"/>
      <c r="E575" s="518">
        <v>139</v>
      </c>
    </row>
    <row r="576" spans="1:5">
      <c r="A576" s="296">
        <v>569</v>
      </c>
      <c r="B576" s="511">
        <v>42857</v>
      </c>
      <c r="C576" s="512" t="s">
        <v>1604</v>
      </c>
      <c r="D576" s="513"/>
      <c r="E576" s="514">
        <v>0</v>
      </c>
    </row>
    <row r="577" spans="1:5">
      <c r="A577" s="296">
        <v>570</v>
      </c>
      <c r="B577" s="515">
        <v>42857</v>
      </c>
      <c r="C577" s="516" t="s">
        <v>1605</v>
      </c>
      <c r="D577" s="517"/>
      <c r="E577" s="518">
        <v>400</v>
      </c>
    </row>
    <row r="578" spans="1:5">
      <c r="A578" s="296">
        <v>571</v>
      </c>
      <c r="B578" s="511">
        <v>42857</v>
      </c>
      <c r="C578" s="512" t="s">
        <v>1606</v>
      </c>
      <c r="D578" s="513"/>
      <c r="E578" s="514">
        <v>68</v>
      </c>
    </row>
    <row r="579" spans="1:5">
      <c r="A579" s="296">
        <v>572</v>
      </c>
      <c r="B579" s="515">
        <v>42857</v>
      </c>
      <c r="C579" s="516" t="s">
        <v>1607</v>
      </c>
      <c r="D579" s="517"/>
      <c r="E579" s="518">
        <v>0</v>
      </c>
    </row>
    <row r="580" spans="1:5">
      <c r="A580" s="296">
        <v>573</v>
      </c>
      <c r="B580" s="511">
        <v>42857</v>
      </c>
      <c r="C580" s="512" t="s">
        <v>1608</v>
      </c>
      <c r="D580" s="513"/>
      <c r="E580" s="514">
        <v>341</v>
      </c>
    </row>
    <row r="581" spans="1:5">
      <c r="A581" s="296">
        <v>574</v>
      </c>
      <c r="B581" s="515">
        <v>42857</v>
      </c>
      <c r="C581" s="516" t="s">
        <v>1609</v>
      </c>
      <c r="D581" s="517"/>
      <c r="E581" s="518">
        <v>0</v>
      </c>
    </row>
    <row r="582" spans="1:5">
      <c r="A582" s="296">
        <v>575</v>
      </c>
      <c r="B582" s="511">
        <v>42857</v>
      </c>
      <c r="C582" s="512" t="s">
        <v>1610</v>
      </c>
      <c r="D582" s="513"/>
      <c r="E582" s="514">
        <v>376</v>
      </c>
    </row>
    <row r="583" spans="1:5">
      <c r="A583" s="296">
        <v>576</v>
      </c>
      <c r="B583" s="515">
        <v>42857</v>
      </c>
      <c r="C583" s="516" t="s">
        <v>1611</v>
      </c>
      <c r="D583" s="517"/>
      <c r="E583" s="518">
        <v>0</v>
      </c>
    </row>
    <row r="584" spans="1:5">
      <c r="A584" s="296">
        <v>577</v>
      </c>
      <c r="B584" s="511">
        <v>42857</v>
      </c>
      <c r="C584" s="512" t="s">
        <v>1612</v>
      </c>
      <c r="D584" s="513"/>
      <c r="E584" s="514">
        <v>275</v>
      </c>
    </row>
    <row r="585" spans="1:5">
      <c r="A585" s="296">
        <v>578</v>
      </c>
      <c r="B585" s="515">
        <v>42857</v>
      </c>
      <c r="C585" s="516" t="s">
        <v>1613</v>
      </c>
      <c r="D585" s="517"/>
      <c r="E585" s="518">
        <v>0</v>
      </c>
    </row>
    <row r="586" spans="1:5">
      <c r="A586" s="296">
        <v>579</v>
      </c>
      <c r="B586" s="511">
        <v>42857</v>
      </c>
      <c r="C586" s="512" t="s">
        <v>1614</v>
      </c>
      <c r="D586" s="513"/>
      <c r="E586" s="514">
        <v>1733</v>
      </c>
    </row>
    <row r="587" spans="1:5">
      <c r="A587" s="296">
        <v>580</v>
      </c>
      <c r="B587" s="515">
        <v>42857</v>
      </c>
      <c r="C587" s="516" t="s">
        <v>1615</v>
      </c>
      <c r="D587" s="517"/>
      <c r="E587" s="518">
        <v>0</v>
      </c>
    </row>
    <row r="588" spans="1:5">
      <c r="A588" s="296">
        <v>581</v>
      </c>
      <c r="B588" s="511">
        <v>42857</v>
      </c>
      <c r="C588" s="512" t="s">
        <v>1616</v>
      </c>
      <c r="D588" s="513"/>
      <c r="E588" s="514">
        <v>143</v>
      </c>
    </row>
    <row r="589" spans="1:5">
      <c r="A589" s="296">
        <v>582</v>
      </c>
      <c r="B589" s="515">
        <v>42857</v>
      </c>
      <c r="C589" s="516" t="s">
        <v>1617</v>
      </c>
      <c r="D589" s="517"/>
      <c r="E589" s="518">
        <v>474</v>
      </c>
    </row>
    <row r="590" spans="1:5">
      <c r="A590" s="296">
        <v>583</v>
      </c>
      <c r="B590" s="511">
        <v>42857</v>
      </c>
      <c r="C590" s="512" t="s">
        <v>1618</v>
      </c>
      <c r="D590" s="513"/>
      <c r="E590" s="514">
        <v>0</v>
      </c>
    </row>
    <row r="591" spans="1:5">
      <c r="A591" s="296">
        <v>584</v>
      </c>
      <c r="B591" s="515">
        <v>42857</v>
      </c>
      <c r="C591" s="516" t="s">
        <v>1619</v>
      </c>
      <c r="D591" s="517"/>
      <c r="E591" s="518">
        <v>252</v>
      </c>
    </row>
    <row r="592" spans="1:5">
      <c r="A592" s="296">
        <v>585</v>
      </c>
      <c r="B592" s="511">
        <v>42857</v>
      </c>
      <c r="C592" s="512" t="s">
        <v>1620</v>
      </c>
      <c r="D592" s="513"/>
      <c r="E592" s="514">
        <v>189</v>
      </c>
    </row>
    <row r="593" spans="1:5">
      <c r="A593" s="296">
        <v>586</v>
      </c>
      <c r="B593" s="515">
        <v>42857</v>
      </c>
      <c r="C593" s="516" t="s">
        <v>1621</v>
      </c>
      <c r="D593" s="517"/>
      <c r="E593" s="518">
        <v>0</v>
      </c>
    </row>
    <row r="594" spans="1:5">
      <c r="A594" s="296">
        <v>587</v>
      </c>
      <c r="B594" s="511">
        <v>42857</v>
      </c>
      <c r="C594" s="512" t="s">
        <v>1622</v>
      </c>
      <c r="D594" s="513"/>
      <c r="E594" s="514">
        <v>614</v>
      </c>
    </row>
    <row r="595" spans="1:5">
      <c r="A595" s="296">
        <v>588</v>
      </c>
      <c r="B595" s="515">
        <v>42857</v>
      </c>
      <c r="C595" s="516" t="s">
        <v>1623</v>
      </c>
      <c r="D595" s="517"/>
      <c r="E595" s="518">
        <v>0</v>
      </c>
    </row>
    <row r="596" spans="1:5">
      <c r="A596" s="296">
        <v>589</v>
      </c>
      <c r="B596" s="511">
        <v>42857</v>
      </c>
      <c r="C596" s="512" t="s">
        <v>1624</v>
      </c>
      <c r="D596" s="513"/>
      <c r="E596" s="514">
        <v>317</v>
      </c>
    </row>
    <row r="597" spans="1:5">
      <c r="A597" s="296">
        <v>590</v>
      </c>
      <c r="B597" s="515">
        <v>42857</v>
      </c>
      <c r="C597" s="516" t="s">
        <v>1625</v>
      </c>
      <c r="D597" s="517"/>
      <c r="E597" s="518">
        <v>0</v>
      </c>
    </row>
    <row r="598" spans="1:5">
      <c r="A598" s="296">
        <v>591</v>
      </c>
      <c r="B598" s="511">
        <v>42857</v>
      </c>
      <c r="C598" s="512" t="s">
        <v>1626</v>
      </c>
      <c r="D598" s="513"/>
      <c r="E598" s="514">
        <v>2521</v>
      </c>
    </row>
    <row r="599" spans="1:5">
      <c r="A599" s="296">
        <v>592</v>
      </c>
      <c r="B599" s="515">
        <v>42857</v>
      </c>
      <c r="C599" s="516" t="s">
        <v>1627</v>
      </c>
      <c r="D599" s="517"/>
      <c r="E599" s="518">
        <v>29</v>
      </c>
    </row>
    <row r="600" spans="1:5">
      <c r="A600" s="296">
        <v>593</v>
      </c>
      <c r="B600" s="511">
        <v>42857</v>
      </c>
      <c r="C600" s="512" t="s">
        <v>1628</v>
      </c>
      <c r="D600" s="513"/>
      <c r="E600" s="514">
        <v>3725</v>
      </c>
    </row>
    <row r="601" spans="1:5">
      <c r="A601" s="296">
        <v>594</v>
      </c>
      <c r="B601" s="515">
        <v>42857</v>
      </c>
      <c r="C601" s="516" t="s">
        <v>1629</v>
      </c>
      <c r="D601" s="517"/>
      <c r="E601" s="518">
        <v>369</v>
      </c>
    </row>
    <row r="602" spans="1:5">
      <c r="A602" s="296">
        <v>595</v>
      </c>
      <c r="B602" s="511">
        <v>42857</v>
      </c>
      <c r="C602" s="512" t="s">
        <v>1630</v>
      </c>
      <c r="D602" s="513"/>
      <c r="E602" s="514">
        <v>156</v>
      </c>
    </row>
    <row r="603" spans="1:5">
      <c r="A603" s="296">
        <v>596</v>
      </c>
      <c r="B603" s="515">
        <v>42857</v>
      </c>
      <c r="C603" s="516" t="s">
        <v>1631</v>
      </c>
      <c r="D603" s="517"/>
      <c r="E603" s="518">
        <v>361</v>
      </c>
    </row>
    <row r="604" spans="1:5">
      <c r="A604" s="296">
        <v>597</v>
      </c>
      <c r="B604" s="511">
        <v>42857</v>
      </c>
      <c r="C604" s="512" t="s">
        <v>1632</v>
      </c>
      <c r="D604" s="513"/>
      <c r="E604" s="514">
        <v>1841</v>
      </c>
    </row>
    <row r="605" spans="1:5">
      <c r="A605" s="296">
        <v>598</v>
      </c>
      <c r="B605" s="515">
        <v>42857</v>
      </c>
      <c r="C605" s="516" t="s">
        <v>1633</v>
      </c>
      <c r="D605" s="517"/>
      <c r="E605" s="518">
        <v>77</v>
      </c>
    </row>
    <row r="606" spans="1:5">
      <c r="A606" s="296">
        <v>599</v>
      </c>
      <c r="B606" s="511">
        <v>42857</v>
      </c>
      <c r="C606" s="512" t="s">
        <v>1634</v>
      </c>
      <c r="D606" s="513"/>
      <c r="E606" s="514">
        <v>0</v>
      </c>
    </row>
    <row r="607" spans="1:5">
      <c r="A607" s="296">
        <v>600</v>
      </c>
      <c r="B607" s="515">
        <v>42857</v>
      </c>
      <c r="C607" s="516" t="s">
        <v>1635</v>
      </c>
      <c r="D607" s="517"/>
      <c r="E607" s="518">
        <v>137</v>
      </c>
    </row>
    <row r="608" spans="1:5">
      <c r="A608" s="296">
        <v>601</v>
      </c>
      <c r="B608" s="511">
        <v>42857</v>
      </c>
      <c r="C608" s="512" t="s">
        <v>1636</v>
      </c>
      <c r="D608" s="513"/>
      <c r="E608" s="514">
        <v>0</v>
      </c>
    </row>
    <row r="609" spans="1:5">
      <c r="A609" s="296">
        <v>602</v>
      </c>
      <c r="B609" s="515">
        <v>42857</v>
      </c>
      <c r="C609" s="516" t="s">
        <v>1637</v>
      </c>
      <c r="D609" s="517"/>
      <c r="E609" s="518">
        <v>145</v>
      </c>
    </row>
    <row r="610" spans="1:5">
      <c r="A610" s="296">
        <v>603</v>
      </c>
      <c r="B610" s="511">
        <v>42857</v>
      </c>
      <c r="C610" s="512" t="s">
        <v>1638</v>
      </c>
      <c r="D610" s="513"/>
      <c r="E610" s="514">
        <v>144</v>
      </c>
    </row>
    <row r="611" spans="1:5">
      <c r="A611" s="296">
        <v>604</v>
      </c>
      <c r="B611" s="515">
        <v>42858</v>
      </c>
      <c r="C611" s="516" t="s">
        <v>6118</v>
      </c>
      <c r="D611" s="517"/>
      <c r="E611" s="518">
        <v>172</v>
      </c>
    </row>
    <row r="612" spans="1:5">
      <c r="A612" s="296">
        <v>605</v>
      </c>
      <c r="B612" s="511">
        <v>42858</v>
      </c>
      <c r="C612" s="512" t="s">
        <v>6119</v>
      </c>
      <c r="D612" s="513"/>
      <c r="E612" s="514">
        <v>825</v>
      </c>
    </row>
    <row r="613" spans="1:5">
      <c r="A613" s="296">
        <v>606</v>
      </c>
      <c r="B613" s="515">
        <v>42858</v>
      </c>
      <c r="C613" s="516" t="s">
        <v>6120</v>
      </c>
      <c r="D613" s="517"/>
      <c r="E613" s="518">
        <v>277</v>
      </c>
    </row>
    <row r="614" spans="1:5">
      <c r="A614" s="296">
        <v>607</v>
      </c>
      <c r="B614" s="511">
        <v>42858</v>
      </c>
      <c r="C614" s="512" t="s">
        <v>6121</v>
      </c>
      <c r="D614" s="513"/>
      <c r="E614" s="514">
        <v>341</v>
      </c>
    </row>
    <row r="615" spans="1:5">
      <c r="A615" s="296">
        <v>608</v>
      </c>
      <c r="B615" s="515">
        <v>42858</v>
      </c>
      <c r="C615" s="516" t="s">
        <v>6122</v>
      </c>
      <c r="D615" s="517"/>
      <c r="E615" s="518">
        <v>479</v>
      </c>
    </row>
    <row r="616" spans="1:5">
      <c r="A616" s="296">
        <v>609</v>
      </c>
      <c r="B616" s="511">
        <v>42858</v>
      </c>
      <c r="C616" s="512" t="s">
        <v>6123</v>
      </c>
      <c r="D616" s="513"/>
      <c r="E616" s="514">
        <v>494</v>
      </c>
    </row>
    <row r="617" spans="1:5">
      <c r="A617" s="296">
        <v>610</v>
      </c>
      <c r="B617" s="515">
        <v>42858</v>
      </c>
      <c r="C617" s="516" t="s">
        <v>6124</v>
      </c>
      <c r="D617" s="517"/>
      <c r="E617" s="518">
        <v>201</v>
      </c>
    </row>
    <row r="618" spans="1:5">
      <c r="A618" s="296">
        <v>611</v>
      </c>
      <c r="B618" s="511">
        <v>42858</v>
      </c>
      <c r="C618" s="512" t="s">
        <v>6125</v>
      </c>
      <c r="D618" s="513"/>
      <c r="E618" s="514">
        <v>532</v>
      </c>
    </row>
    <row r="619" spans="1:5">
      <c r="A619" s="296">
        <v>612</v>
      </c>
      <c r="B619" s="515">
        <v>42858</v>
      </c>
      <c r="C619" s="516" t="s">
        <v>6126</v>
      </c>
      <c r="D619" s="517"/>
      <c r="E619" s="518">
        <v>346</v>
      </c>
    </row>
    <row r="620" spans="1:5">
      <c r="A620" s="296">
        <v>613</v>
      </c>
      <c r="B620" s="511">
        <v>42858</v>
      </c>
      <c r="C620" s="512" t="s">
        <v>6127</v>
      </c>
      <c r="D620" s="513"/>
      <c r="E620" s="514">
        <v>357</v>
      </c>
    </row>
    <row r="621" spans="1:5">
      <c r="A621" s="296">
        <v>614</v>
      </c>
      <c r="B621" s="515">
        <v>42858</v>
      </c>
      <c r="C621" s="516" t="s">
        <v>6128</v>
      </c>
      <c r="D621" s="517"/>
      <c r="E621" s="518">
        <v>373</v>
      </c>
    </row>
    <row r="622" spans="1:5">
      <c r="A622" s="296">
        <v>615</v>
      </c>
      <c r="B622" s="511">
        <v>42858</v>
      </c>
      <c r="C622" s="512" t="s">
        <v>6129</v>
      </c>
      <c r="D622" s="513"/>
      <c r="E622" s="514">
        <v>324</v>
      </c>
    </row>
    <row r="623" spans="1:5">
      <c r="A623" s="296">
        <v>616</v>
      </c>
      <c r="B623" s="515">
        <v>42858</v>
      </c>
      <c r="C623" s="516" t="s">
        <v>6130</v>
      </c>
      <c r="D623" s="517"/>
      <c r="E623" s="518">
        <v>461</v>
      </c>
    </row>
    <row r="624" spans="1:5">
      <c r="A624" s="296">
        <v>617</v>
      </c>
      <c r="B624" s="511">
        <v>42858</v>
      </c>
      <c r="C624" s="512" t="s">
        <v>6131</v>
      </c>
      <c r="D624" s="513"/>
      <c r="E624" s="514">
        <v>0</v>
      </c>
    </row>
    <row r="625" spans="1:5">
      <c r="A625" s="296">
        <v>618</v>
      </c>
      <c r="B625" s="515">
        <v>42858</v>
      </c>
      <c r="C625" s="516" t="s">
        <v>6132</v>
      </c>
      <c r="D625" s="517"/>
      <c r="E625" s="518">
        <v>708</v>
      </c>
    </row>
    <row r="626" spans="1:5">
      <c r="A626" s="296">
        <v>619</v>
      </c>
      <c r="B626" s="511">
        <v>42858</v>
      </c>
      <c r="C626" s="512" t="s">
        <v>6133</v>
      </c>
      <c r="D626" s="513"/>
      <c r="E626" s="514">
        <v>425</v>
      </c>
    </row>
    <row r="627" spans="1:5">
      <c r="A627" s="296">
        <v>620</v>
      </c>
      <c r="B627" s="515">
        <v>42858</v>
      </c>
      <c r="C627" s="516" t="s">
        <v>6134</v>
      </c>
      <c r="D627" s="517"/>
      <c r="E627" s="518">
        <v>0</v>
      </c>
    </row>
    <row r="628" spans="1:5">
      <c r="A628" s="296">
        <v>621</v>
      </c>
      <c r="B628" s="511">
        <v>42858</v>
      </c>
      <c r="C628" s="512" t="s">
        <v>6135</v>
      </c>
      <c r="D628" s="513"/>
      <c r="E628" s="514">
        <v>311</v>
      </c>
    </row>
    <row r="629" spans="1:5">
      <c r="A629" s="296">
        <v>622</v>
      </c>
      <c r="B629" s="515">
        <v>42858</v>
      </c>
      <c r="C629" s="516" t="s">
        <v>6136</v>
      </c>
      <c r="D629" s="517"/>
      <c r="E629" s="518">
        <v>440</v>
      </c>
    </row>
    <row r="630" spans="1:5">
      <c r="A630" s="296">
        <v>623</v>
      </c>
      <c r="B630" s="511">
        <v>42858</v>
      </c>
      <c r="C630" s="512" t="s">
        <v>6137</v>
      </c>
      <c r="D630" s="513"/>
      <c r="E630" s="514">
        <v>0</v>
      </c>
    </row>
    <row r="631" spans="1:5">
      <c r="A631" s="296">
        <v>624</v>
      </c>
      <c r="B631" s="515">
        <v>42858</v>
      </c>
      <c r="C631" s="516" t="s">
        <v>6138</v>
      </c>
      <c r="D631" s="517"/>
      <c r="E631" s="518">
        <v>690</v>
      </c>
    </row>
    <row r="632" spans="1:5">
      <c r="A632" s="296">
        <v>625</v>
      </c>
      <c r="B632" s="511">
        <v>42858</v>
      </c>
      <c r="C632" s="512" t="s">
        <v>6139</v>
      </c>
      <c r="D632" s="513"/>
      <c r="E632" s="514">
        <v>0</v>
      </c>
    </row>
    <row r="633" spans="1:5">
      <c r="A633" s="296">
        <v>626</v>
      </c>
      <c r="B633" s="515">
        <v>42858</v>
      </c>
      <c r="C633" s="516" t="s">
        <v>6140</v>
      </c>
      <c r="D633" s="517"/>
      <c r="E633" s="518">
        <v>1588</v>
      </c>
    </row>
    <row r="634" spans="1:5">
      <c r="A634" s="296">
        <v>627</v>
      </c>
      <c r="B634" s="511">
        <v>42858</v>
      </c>
      <c r="C634" s="512" t="s">
        <v>6141</v>
      </c>
      <c r="D634" s="513"/>
      <c r="E634" s="514">
        <v>184</v>
      </c>
    </row>
    <row r="635" spans="1:5">
      <c r="A635" s="296">
        <v>628</v>
      </c>
      <c r="B635" s="515">
        <v>42858</v>
      </c>
      <c r="C635" s="516" t="s">
        <v>6142</v>
      </c>
      <c r="D635" s="517"/>
      <c r="E635" s="518">
        <v>368</v>
      </c>
    </row>
    <row r="636" spans="1:5">
      <c r="A636" s="296">
        <v>629</v>
      </c>
      <c r="B636" s="511">
        <v>42858</v>
      </c>
      <c r="C636" s="512" t="s">
        <v>6143</v>
      </c>
      <c r="D636" s="513"/>
      <c r="E636" s="514">
        <v>598</v>
      </c>
    </row>
    <row r="637" spans="1:5">
      <c r="A637" s="296">
        <v>630</v>
      </c>
      <c r="B637" s="515">
        <v>42858</v>
      </c>
      <c r="C637" s="516" t="s">
        <v>6144</v>
      </c>
      <c r="D637" s="517"/>
      <c r="E637" s="518">
        <v>458</v>
      </c>
    </row>
    <row r="638" spans="1:5">
      <c r="A638" s="296">
        <v>631</v>
      </c>
      <c r="B638" s="511">
        <v>42858</v>
      </c>
      <c r="C638" s="512" t="s">
        <v>6145</v>
      </c>
      <c r="D638" s="513"/>
      <c r="E638" s="514">
        <v>0</v>
      </c>
    </row>
    <row r="639" spans="1:5">
      <c r="A639" s="296">
        <v>632</v>
      </c>
      <c r="B639" s="515">
        <v>42858</v>
      </c>
      <c r="C639" s="516" t="s">
        <v>6146</v>
      </c>
      <c r="D639" s="517"/>
      <c r="E639" s="518">
        <v>426</v>
      </c>
    </row>
    <row r="640" spans="1:5">
      <c r="A640" s="296">
        <v>633</v>
      </c>
      <c r="B640" s="511">
        <v>42858</v>
      </c>
      <c r="C640" s="512" t="s">
        <v>6147</v>
      </c>
      <c r="D640" s="513"/>
      <c r="E640" s="514">
        <v>194</v>
      </c>
    </row>
    <row r="641" spans="1:5">
      <c r="A641" s="296">
        <v>634</v>
      </c>
      <c r="B641" s="515">
        <v>42858</v>
      </c>
      <c r="C641" s="516" t="s">
        <v>6148</v>
      </c>
      <c r="D641" s="517"/>
      <c r="E641" s="518">
        <v>0</v>
      </c>
    </row>
    <row r="642" spans="1:5">
      <c r="A642" s="296">
        <v>635</v>
      </c>
      <c r="B642" s="511">
        <v>42858</v>
      </c>
      <c r="C642" s="512" t="s">
        <v>6149</v>
      </c>
      <c r="D642" s="513"/>
      <c r="E642" s="514">
        <v>402</v>
      </c>
    </row>
    <row r="643" spans="1:5">
      <c r="A643" s="296">
        <v>636</v>
      </c>
      <c r="B643" s="515">
        <v>42858</v>
      </c>
      <c r="C643" s="516" t="s">
        <v>6150</v>
      </c>
      <c r="D643" s="517"/>
      <c r="E643" s="518">
        <v>0</v>
      </c>
    </row>
    <row r="644" spans="1:5">
      <c r="A644" s="296">
        <v>637</v>
      </c>
      <c r="B644" s="511">
        <v>42858</v>
      </c>
      <c r="C644" s="512" t="s">
        <v>6151</v>
      </c>
      <c r="D644" s="513"/>
      <c r="E644" s="514">
        <v>489</v>
      </c>
    </row>
    <row r="645" spans="1:5">
      <c r="A645" s="296">
        <v>638</v>
      </c>
      <c r="B645" s="515">
        <v>42858</v>
      </c>
      <c r="C645" s="516" t="s">
        <v>6152</v>
      </c>
      <c r="D645" s="517"/>
      <c r="E645" s="518">
        <v>57</v>
      </c>
    </row>
    <row r="646" spans="1:5">
      <c r="A646" s="296">
        <v>639</v>
      </c>
      <c r="B646" s="511">
        <v>42858</v>
      </c>
      <c r="C646" s="512" t="s">
        <v>6153</v>
      </c>
      <c r="D646" s="513"/>
      <c r="E646" s="514">
        <v>1276.53</v>
      </c>
    </row>
    <row r="647" spans="1:5">
      <c r="A647" s="296">
        <v>640</v>
      </c>
      <c r="B647" s="515">
        <v>42858</v>
      </c>
      <c r="C647" s="516" t="s">
        <v>6154</v>
      </c>
      <c r="D647" s="517"/>
      <c r="E647" s="518">
        <v>0</v>
      </c>
    </row>
    <row r="648" spans="1:5">
      <c r="A648" s="296">
        <v>641</v>
      </c>
      <c r="B648" s="511">
        <v>42858</v>
      </c>
      <c r="C648" s="512" t="s">
        <v>6155</v>
      </c>
      <c r="D648" s="513"/>
      <c r="E648" s="514">
        <v>362</v>
      </c>
    </row>
    <row r="649" spans="1:5">
      <c r="A649" s="296">
        <v>642</v>
      </c>
      <c r="B649" s="515">
        <v>42858</v>
      </c>
      <c r="C649" s="516" t="s">
        <v>6156</v>
      </c>
      <c r="D649" s="517"/>
      <c r="E649" s="518">
        <v>0</v>
      </c>
    </row>
    <row r="650" spans="1:5">
      <c r="A650" s="296">
        <v>643</v>
      </c>
      <c r="B650" s="511">
        <v>42858</v>
      </c>
      <c r="C650" s="512" t="s">
        <v>6157</v>
      </c>
      <c r="D650" s="513"/>
      <c r="E650" s="514">
        <v>231</v>
      </c>
    </row>
    <row r="651" spans="1:5">
      <c r="A651" s="296">
        <v>644</v>
      </c>
      <c r="B651" s="515">
        <v>42858</v>
      </c>
      <c r="C651" s="516" t="s">
        <v>6158</v>
      </c>
      <c r="D651" s="517"/>
      <c r="E651" s="518">
        <v>0</v>
      </c>
    </row>
    <row r="652" spans="1:5">
      <c r="A652" s="296">
        <v>645</v>
      </c>
      <c r="B652" s="511">
        <v>42858</v>
      </c>
      <c r="C652" s="512" t="s">
        <v>6159</v>
      </c>
      <c r="D652" s="513"/>
      <c r="E652" s="514">
        <v>217</v>
      </c>
    </row>
    <row r="653" spans="1:5">
      <c r="A653" s="296">
        <v>646</v>
      </c>
      <c r="B653" s="515">
        <v>42858</v>
      </c>
      <c r="C653" s="516" t="s">
        <v>6160</v>
      </c>
      <c r="D653" s="517"/>
      <c r="E653" s="518">
        <v>0</v>
      </c>
    </row>
    <row r="654" spans="1:5">
      <c r="A654" s="296">
        <v>647</v>
      </c>
      <c r="B654" s="511">
        <v>42858</v>
      </c>
      <c r="C654" s="512" t="s">
        <v>6161</v>
      </c>
      <c r="D654" s="513"/>
      <c r="E654" s="514">
        <v>89</v>
      </c>
    </row>
    <row r="655" spans="1:5">
      <c r="A655" s="296">
        <v>648</v>
      </c>
      <c r="B655" s="515">
        <v>42858</v>
      </c>
      <c r="C655" s="516" t="s">
        <v>6162</v>
      </c>
      <c r="D655" s="517"/>
      <c r="E655" s="518">
        <v>1182</v>
      </c>
    </row>
    <row r="656" spans="1:5">
      <c r="A656" s="296">
        <v>649</v>
      </c>
      <c r="B656" s="511">
        <v>42858</v>
      </c>
      <c r="C656" s="512" t="s">
        <v>6163</v>
      </c>
      <c r="D656" s="513"/>
      <c r="E656" s="514">
        <v>55</v>
      </c>
    </row>
    <row r="657" spans="1:5">
      <c r="A657" s="296">
        <v>650</v>
      </c>
      <c r="B657" s="515">
        <v>42858</v>
      </c>
      <c r="C657" s="516" t="s">
        <v>6164</v>
      </c>
      <c r="D657" s="517"/>
      <c r="E657" s="518">
        <v>472</v>
      </c>
    </row>
    <row r="658" spans="1:5">
      <c r="A658" s="296">
        <v>651</v>
      </c>
      <c r="B658" s="511">
        <v>42858</v>
      </c>
      <c r="C658" s="512" t="s">
        <v>6165</v>
      </c>
      <c r="D658" s="513"/>
      <c r="E658" s="514">
        <v>0</v>
      </c>
    </row>
    <row r="659" spans="1:5">
      <c r="A659" s="296">
        <v>652</v>
      </c>
      <c r="B659" s="515">
        <v>42858</v>
      </c>
      <c r="C659" s="516" t="s">
        <v>6166</v>
      </c>
      <c r="D659" s="517"/>
      <c r="E659" s="518">
        <v>363</v>
      </c>
    </row>
    <row r="660" spans="1:5">
      <c r="A660" s="296">
        <v>653</v>
      </c>
      <c r="B660" s="511">
        <v>42858</v>
      </c>
      <c r="C660" s="512" t="s">
        <v>6167</v>
      </c>
      <c r="D660" s="513"/>
      <c r="E660" s="514">
        <v>0</v>
      </c>
    </row>
    <row r="661" spans="1:5">
      <c r="A661" s="296">
        <v>654</v>
      </c>
      <c r="B661" s="515">
        <v>42858</v>
      </c>
      <c r="C661" s="516" t="s">
        <v>6168</v>
      </c>
      <c r="D661" s="517"/>
      <c r="E661" s="518">
        <v>406</v>
      </c>
    </row>
    <row r="662" spans="1:5">
      <c r="A662" s="296">
        <v>655</v>
      </c>
      <c r="B662" s="511">
        <v>42858</v>
      </c>
      <c r="C662" s="512" t="s">
        <v>6169</v>
      </c>
      <c r="D662" s="513"/>
      <c r="E662" s="514">
        <v>664</v>
      </c>
    </row>
    <row r="663" spans="1:5">
      <c r="A663" s="296">
        <v>656</v>
      </c>
      <c r="B663" s="515">
        <v>42858</v>
      </c>
      <c r="C663" s="516" t="s">
        <v>6170</v>
      </c>
      <c r="D663" s="517"/>
      <c r="E663" s="518">
        <v>539</v>
      </c>
    </row>
    <row r="664" spans="1:5">
      <c r="A664" s="296">
        <v>657</v>
      </c>
      <c r="B664" s="511">
        <v>42858</v>
      </c>
      <c r="C664" s="512" t="s">
        <v>6171</v>
      </c>
      <c r="D664" s="513"/>
      <c r="E664" s="514">
        <v>370</v>
      </c>
    </row>
    <row r="665" spans="1:5">
      <c r="A665" s="296">
        <v>658</v>
      </c>
      <c r="B665" s="515">
        <v>42858</v>
      </c>
      <c r="C665" s="516" t="s">
        <v>6172</v>
      </c>
      <c r="D665" s="517"/>
      <c r="E665" s="518">
        <v>0</v>
      </c>
    </row>
    <row r="666" spans="1:5">
      <c r="A666" s="296">
        <v>659</v>
      </c>
      <c r="B666" s="511">
        <v>42858</v>
      </c>
      <c r="C666" s="512" t="s">
        <v>6173</v>
      </c>
      <c r="D666" s="513"/>
      <c r="E666" s="514">
        <v>312</v>
      </c>
    </row>
    <row r="667" spans="1:5">
      <c r="A667" s="296">
        <v>660</v>
      </c>
      <c r="B667" s="515">
        <v>42858</v>
      </c>
      <c r="C667" s="516" t="s">
        <v>6174</v>
      </c>
      <c r="D667" s="517"/>
      <c r="E667" s="518">
        <v>0</v>
      </c>
    </row>
    <row r="668" spans="1:5">
      <c r="A668" s="296">
        <v>661</v>
      </c>
      <c r="B668" s="511">
        <v>42858</v>
      </c>
      <c r="C668" s="512" t="s">
        <v>6175</v>
      </c>
      <c r="D668" s="513"/>
      <c r="E668" s="514">
        <v>550</v>
      </c>
    </row>
    <row r="669" spans="1:5">
      <c r="A669" s="296">
        <v>662</v>
      </c>
      <c r="B669" s="515">
        <v>42858</v>
      </c>
      <c r="C669" s="516" t="s">
        <v>6176</v>
      </c>
      <c r="D669" s="517"/>
      <c r="E669" s="518">
        <v>0</v>
      </c>
    </row>
    <row r="670" spans="1:5">
      <c r="A670" s="296">
        <v>663</v>
      </c>
      <c r="B670" s="511">
        <v>42858</v>
      </c>
      <c r="C670" s="512" t="s">
        <v>6177</v>
      </c>
      <c r="D670" s="513"/>
      <c r="E670" s="514">
        <v>346</v>
      </c>
    </row>
    <row r="671" spans="1:5">
      <c r="A671" s="296">
        <v>664</v>
      </c>
      <c r="B671" s="515">
        <v>42858</v>
      </c>
      <c r="C671" s="516" t="s">
        <v>6178</v>
      </c>
      <c r="D671" s="517"/>
      <c r="E671" s="518">
        <v>0</v>
      </c>
    </row>
    <row r="672" spans="1:5">
      <c r="A672" s="296">
        <v>665</v>
      </c>
      <c r="B672" s="511">
        <v>42858</v>
      </c>
      <c r="C672" s="512" t="s">
        <v>6179</v>
      </c>
      <c r="D672" s="513"/>
      <c r="E672" s="514">
        <v>704</v>
      </c>
    </row>
    <row r="673" spans="1:5">
      <c r="A673" s="296">
        <v>666</v>
      </c>
      <c r="B673" s="515">
        <v>42858</v>
      </c>
      <c r="C673" s="516" t="s">
        <v>6180</v>
      </c>
      <c r="D673" s="517"/>
      <c r="E673" s="518">
        <v>0</v>
      </c>
    </row>
    <row r="674" spans="1:5">
      <c r="A674" s="296">
        <v>667</v>
      </c>
      <c r="B674" s="511">
        <v>42858</v>
      </c>
      <c r="C674" s="512" t="s">
        <v>6181</v>
      </c>
      <c r="D674" s="513"/>
      <c r="E674" s="514">
        <v>713</v>
      </c>
    </row>
    <row r="675" spans="1:5">
      <c r="A675" s="296">
        <v>668</v>
      </c>
      <c r="B675" s="515">
        <v>42858</v>
      </c>
      <c r="C675" s="516" t="s">
        <v>6182</v>
      </c>
      <c r="D675" s="517"/>
      <c r="E675" s="518">
        <v>251</v>
      </c>
    </row>
    <row r="676" spans="1:5">
      <c r="A676" s="296">
        <v>669</v>
      </c>
      <c r="B676" s="511">
        <v>42858</v>
      </c>
      <c r="C676" s="512" t="s">
        <v>6183</v>
      </c>
      <c r="D676" s="513"/>
      <c r="E676" s="514">
        <v>0</v>
      </c>
    </row>
    <row r="677" spans="1:5">
      <c r="A677" s="296">
        <v>670</v>
      </c>
      <c r="B677" s="515">
        <v>42858</v>
      </c>
      <c r="C677" s="516" t="s">
        <v>6184</v>
      </c>
      <c r="D677" s="517"/>
      <c r="E677" s="518">
        <v>372</v>
      </c>
    </row>
    <row r="678" spans="1:5">
      <c r="A678" s="296">
        <v>671</v>
      </c>
      <c r="B678" s="511">
        <v>42858</v>
      </c>
      <c r="C678" s="512" t="s">
        <v>6185</v>
      </c>
      <c r="D678" s="513"/>
      <c r="E678" s="514">
        <v>85</v>
      </c>
    </row>
    <row r="679" spans="1:5">
      <c r="A679" s="296">
        <v>672</v>
      </c>
      <c r="B679" s="515">
        <v>42858</v>
      </c>
      <c r="C679" s="516" t="s">
        <v>6186</v>
      </c>
      <c r="D679" s="517"/>
      <c r="E679" s="518">
        <v>0</v>
      </c>
    </row>
    <row r="680" spans="1:5">
      <c r="A680" s="296">
        <v>673</v>
      </c>
      <c r="B680" s="511">
        <v>42858</v>
      </c>
      <c r="C680" s="512" t="s">
        <v>6187</v>
      </c>
      <c r="D680" s="513"/>
      <c r="E680" s="514">
        <v>166</v>
      </c>
    </row>
    <row r="681" spans="1:5">
      <c r="A681" s="296">
        <v>674</v>
      </c>
      <c r="B681" s="515">
        <v>42858</v>
      </c>
      <c r="C681" s="516" t="s">
        <v>6188</v>
      </c>
      <c r="D681" s="517"/>
      <c r="E681" s="518">
        <v>0</v>
      </c>
    </row>
    <row r="682" spans="1:5">
      <c r="A682" s="296">
        <v>675</v>
      </c>
      <c r="B682" s="511">
        <v>42858</v>
      </c>
      <c r="C682" s="512" t="s">
        <v>6189</v>
      </c>
      <c r="D682" s="513"/>
      <c r="E682" s="514">
        <v>237</v>
      </c>
    </row>
    <row r="683" spans="1:5">
      <c r="A683" s="296">
        <v>676</v>
      </c>
      <c r="B683" s="515">
        <v>42858</v>
      </c>
      <c r="C683" s="516" t="s">
        <v>6190</v>
      </c>
      <c r="D683" s="517"/>
      <c r="E683" s="518">
        <v>0</v>
      </c>
    </row>
    <row r="684" spans="1:5">
      <c r="A684" s="296">
        <v>677</v>
      </c>
      <c r="B684" s="511">
        <v>42858</v>
      </c>
      <c r="C684" s="512" t="s">
        <v>6191</v>
      </c>
      <c r="D684" s="513"/>
      <c r="E684" s="514">
        <v>327</v>
      </c>
    </row>
    <row r="685" spans="1:5">
      <c r="A685" s="296">
        <v>678</v>
      </c>
      <c r="B685" s="515">
        <v>42858</v>
      </c>
      <c r="C685" s="516" t="s">
        <v>6192</v>
      </c>
      <c r="D685" s="517"/>
      <c r="E685" s="518">
        <v>231</v>
      </c>
    </row>
    <row r="686" spans="1:5">
      <c r="A686" s="296">
        <v>679</v>
      </c>
      <c r="B686" s="511">
        <v>42858</v>
      </c>
      <c r="C686" s="512" t="s">
        <v>6193</v>
      </c>
      <c r="D686" s="513"/>
      <c r="E686" s="514">
        <v>0</v>
      </c>
    </row>
    <row r="687" spans="1:5">
      <c r="A687" s="296">
        <v>680</v>
      </c>
      <c r="B687" s="515">
        <v>42858</v>
      </c>
      <c r="C687" s="516" t="s">
        <v>6194</v>
      </c>
      <c r="D687" s="517"/>
      <c r="E687" s="518">
        <v>741</v>
      </c>
    </row>
    <row r="688" spans="1:5">
      <c r="A688" s="296">
        <v>681</v>
      </c>
      <c r="B688" s="511">
        <v>42858</v>
      </c>
      <c r="C688" s="512" t="s">
        <v>6195</v>
      </c>
      <c r="D688" s="513"/>
      <c r="E688" s="514">
        <v>0</v>
      </c>
    </row>
    <row r="689" spans="1:5">
      <c r="A689" s="296">
        <v>682</v>
      </c>
      <c r="B689" s="515">
        <v>42858</v>
      </c>
      <c r="C689" s="516" t="s">
        <v>6196</v>
      </c>
      <c r="D689" s="517"/>
      <c r="E689" s="518">
        <v>222</v>
      </c>
    </row>
    <row r="690" spans="1:5">
      <c r="A690" s="296">
        <v>683</v>
      </c>
      <c r="B690" s="511">
        <v>42858</v>
      </c>
      <c r="C690" s="512" t="s">
        <v>6197</v>
      </c>
      <c r="D690" s="513"/>
      <c r="E690" s="514">
        <v>0</v>
      </c>
    </row>
    <row r="691" spans="1:5">
      <c r="A691" s="296">
        <v>684</v>
      </c>
      <c r="B691" s="515">
        <v>42858</v>
      </c>
      <c r="C691" s="516" t="s">
        <v>6198</v>
      </c>
      <c r="D691" s="517"/>
      <c r="E691" s="518">
        <v>242</v>
      </c>
    </row>
    <row r="692" spans="1:5">
      <c r="A692" s="296">
        <v>685</v>
      </c>
      <c r="B692" s="511">
        <v>42858</v>
      </c>
      <c r="C692" s="512" t="s">
        <v>6199</v>
      </c>
      <c r="D692" s="513"/>
      <c r="E692" s="514">
        <v>0</v>
      </c>
    </row>
    <row r="693" spans="1:5">
      <c r="A693" s="296">
        <v>686</v>
      </c>
      <c r="B693" s="515">
        <v>42858</v>
      </c>
      <c r="C693" s="516" t="s">
        <v>6200</v>
      </c>
      <c r="D693" s="517"/>
      <c r="E693" s="518">
        <v>97</v>
      </c>
    </row>
    <row r="694" spans="1:5">
      <c r="A694" s="296">
        <v>687</v>
      </c>
      <c r="B694" s="511">
        <v>42858</v>
      </c>
      <c r="C694" s="512" t="s">
        <v>6201</v>
      </c>
      <c r="D694" s="513"/>
      <c r="E694" s="514">
        <v>0</v>
      </c>
    </row>
    <row r="695" spans="1:5">
      <c r="A695" s="296">
        <v>688</v>
      </c>
      <c r="B695" s="515">
        <v>42858</v>
      </c>
      <c r="C695" s="516" t="s">
        <v>6202</v>
      </c>
      <c r="D695" s="517"/>
      <c r="E695" s="518">
        <v>65</v>
      </c>
    </row>
    <row r="696" spans="1:5">
      <c r="A696" s="296">
        <v>689</v>
      </c>
      <c r="B696" s="511">
        <v>42858</v>
      </c>
      <c r="C696" s="512" t="s">
        <v>6203</v>
      </c>
      <c r="D696" s="513"/>
      <c r="E696" s="514">
        <v>0</v>
      </c>
    </row>
    <row r="697" spans="1:5">
      <c r="A697" s="296">
        <v>690</v>
      </c>
      <c r="B697" s="515">
        <v>42858</v>
      </c>
      <c r="C697" s="516" t="s">
        <v>6204</v>
      </c>
      <c r="D697" s="517"/>
      <c r="E697" s="518">
        <v>471</v>
      </c>
    </row>
    <row r="698" spans="1:5">
      <c r="A698" s="296">
        <v>691</v>
      </c>
      <c r="B698" s="511">
        <v>42858</v>
      </c>
      <c r="C698" s="512" t="s">
        <v>6205</v>
      </c>
      <c r="D698" s="513"/>
      <c r="E698" s="514">
        <v>0</v>
      </c>
    </row>
    <row r="699" spans="1:5">
      <c r="A699" s="296">
        <v>692</v>
      </c>
      <c r="B699" s="515">
        <v>42858</v>
      </c>
      <c r="C699" s="516" t="s">
        <v>6206</v>
      </c>
      <c r="D699" s="517"/>
      <c r="E699" s="518">
        <v>261</v>
      </c>
    </row>
    <row r="700" spans="1:5">
      <c r="A700" s="296">
        <v>693</v>
      </c>
      <c r="B700" s="511">
        <v>42858</v>
      </c>
      <c r="C700" s="512" t="s">
        <v>6207</v>
      </c>
      <c r="D700" s="513"/>
      <c r="E700" s="514">
        <v>0</v>
      </c>
    </row>
    <row r="701" spans="1:5">
      <c r="A701" s="296">
        <v>694</v>
      </c>
      <c r="B701" s="515">
        <v>42858</v>
      </c>
      <c r="C701" s="516" t="s">
        <v>6208</v>
      </c>
      <c r="D701" s="517"/>
      <c r="E701" s="518">
        <v>308</v>
      </c>
    </row>
    <row r="702" spans="1:5">
      <c r="A702" s="296">
        <v>695</v>
      </c>
      <c r="B702" s="511">
        <v>42858</v>
      </c>
      <c r="C702" s="512" t="s">
        <v>6209</v>
      </c>
      <c r="D702" s="513"/>
      <c r="E702" s="514">
        <v>696</v>
      </c>
    </row>
    <row r="703" spans="1:5">
      <c r="A703" s="296">
        <v>696</v>
      </c>
      <c r="B703" s="515">
        <v>42858</v>
      </c>
      <c r="C703" s="516" t="s">
        <v>6210</v>
      </c>
      <c r="D703" s="517"/>
      <c r="E703" s="518">
        <v>0</v>
      </c>
    </row>
    <row r="704" spans="1:5">
      <c r="A704" s="296">
        <v>697</v>
      </c>
      <c r="B704" s="511">
        <v>42858</v>
      </c>
      <c r="C704" s="512" t="s">
        <v>6211</v>
      </c>
      <c r="D704" s="513"/>
      <c r="E704" s="514">
        <v>422</v>
      </c>
    </row>
    <row r="705" spans="1:5">
      <c r="A705" s="296">
        <v>698</v>
      </c>
      <c r="B705" s="515">
        <v>42858</v>
      </c>
      <c r="C705" s="516" t="s">
        <v>6212</v>
      </c>
      <c r="D705" s="517"/>
      <c r="E705" s="518">
        <v>0</v>
      </c>
    </row>
    <row r="706" spans="1:5">
      <c r="A706" s="296">
        <v>699</v>
      </c>
      <c r="B706" s="511">
        <v>42858</v>
      </c>
      <c r="C706" s="512" t="s">
        <v>6213</v>
      </c>
      <c r="D706" s="513"/>
      <c r="E706" s="514">
        <v>623</v>
      </c>
    </row>
    <row r="707" spans="1:5">
      <c r="A707" s="296">
        <v>700</v>
      </c>
      <c r="B707" s="515">
        <v>42858</v>
      </c>
      <c r="C707" s="516" t="s">
        <v>6214</v>
      </c>
      <c r="D707" s="517"/>
      <c r="E707" s="518">
        <v>350</v>
      </c>
    </row>
    <row r="708" spans="1:5">
      <c r="A708" s="296">
        <v>701</v>
      </c>
      <c r="B708" s="511">
        <v>42858</v>
      </c>
      <c r="C708" s="512" t="s">
        <v>6215</v>
      </c>
      <c r="D708" s="513"/>
      <c r="E708" s="514">
        <v>0</v>
      </c>
    </row>
    <row r="709" spans="1:5">
      <c r="A709" s="296">
        <v>702</v>
      </c>
      <c r="B709" s="515">
        <v>42858</v>
      </c>
      <c r="C709" s="516" t="s">
        <v>6216</v>
      </c>
      <c r="D709" s="517"/>
      <c r="E709" s="518">
        <v>338</v>
      </c>
    </row>
    <row r="710" spans="1:5">
      <c r="A710" s="296">
        <v>703</v>
      </c>
      <c r="B710" s="511">
        <v>42858</v>
      </c>
      <c r="C710" s="512" t="s">
        <v>6217</v>
      </c>
      <c r="D710" s="513"/>
      <c r="E710" s="514">
        <v>0</v>
      </c>
    </row>
    <row r="711" spans="1:5">
      <c r="A711" s="296">
        <v>704</v>
      </c>
      <c r="B711" s="515">
        <v>42858</v>
      </c>
      <c r="C711" s="516" t="s">
        <v>6218</v>
      </c>
      <c r="D711" s="517"/>
      <c r="E711" s="518">
        <v>266</v>
      </c>
    </row>
    <row r="712" spans="1:5">
      <c r="A712" s="296">
        <v>705</v>
      </c>
      <c r="B712" s="511">
        <v>42858</v>
      </c>
      <c r="C712" s="512" t="s">
        <v>6219</v>
      </c>
      <c r="D712" s="513"/>
      <c r="E712" s="514">
        <v>0</v>
      </c>
    </row>
    <row r="713" spans="1:5">
      <c r="A713" s="296">
        <v>706</v>
      </c>
      <c r="B713" s="515">
        <v>42858</v>
      </c>
      <c r="C713" s="516" t="s">
        <v>6220</v>
      </c>
      <c r="D713" s="517"/>
      <c r="E713" s="518">
        <v>102</v>
      </c>
    </row>
    <row r="714" spans="1:5">
      <c r="A714" s="296">
        <v>707</v>
      </c>
      <c r="B714" s="511">
        <v>42858</v>
      </c>
      <c r="C714" s="512" t="s">
        <v>6221</v>
      </c>
      <c r="D714" s="513"/>
      <c r="E714" s="514">
        <v>0</v>
      </c>
    </row>
    <row r="715" spans="1:5">
      <c r="A715" s="296">
        <v>708</v>
      </c>
      <c r="B715" s="515">
        <v>42858</v>
      </c>
      <c r="C715" s="516" t="s">
        <v>6222</v>
      </c>
      <c r="D715" s="517"/>
      <c r="E715" s="518">
        <v>692</v>
      </c>
    </row>
    <row r="716" spans="1:5">
      <c r="A716" s="296">
        <v>709</v>
      </c>
      <c r="B716" s="511">
        <v>42858</v>
      </c>
      <c r="C716" s="512" t="s">
        <v>6223</v>
      </c>
      <c r="D716" s="513"/>
      <c r="E716" s="514">
        <v>405</v>
      </c>
    </row>
    <row r="717" spans="1:5">
      <c r="A717" s="296">
        <v>710</v>
      </c>
      <c r="B717" s="515">
        <v>42858</v>
      </c>
      <c r="C717" s="516" t="s">
        <v>6224</v>
      </c>
      <c r="D717" s="517"/>
      <c r="E717" s="518">
        <v>917</v>
      </c>
    </row>
    <row r="718" spans="1:5">
      <c r="A718" s="296">
        <v>711</v>
      </c>
      <c r="B718" s="511">
        <v>42858</v>
      </c>
      <c r="C718" s="512" t="s">
        <v>6225</v>
      </c>
      <c r="D718" s="513"/>
      <c r="E718" s="514">
        <v>178</v>
      </c>
    </row>
    <row r="719" spans="1:5">
      <c r="A719" s="296">
        <v>712</v>
      </c>
      <c r="B719" s="515">
        <v>42858</v>
      </c>
      <c r="C719" s="516" t="s">
        <v>6226</v>
      </c>
      <c r="D719" s="517"/>
      <c r="E719" s="518">
        <v>1082</v>
      </c>
    </row>
    <row r="720" spans="1:5">
      <c r="A720" s="296">
        <v>713</v>
      </c>
      <c r="B720" s="511">
        <v>42858</v>
      </c>
      <c r="C720" s="512" t="s">
        <v>6227</v>
      </c>
      <c r="D720" s="513"/>
      <c r="E720" s="514">
        <v>0</v>
      </c>
    </row>
    <row r="721" spans="1:5">
      <c r="A721" s="296">
        <v>714</v>
      </c>
      <c r="B721" s="515">
        <v>42858</v>
      </c>
      <c r="C721" s="516" t="s">
        <v>6228</v>
      </c>
      <c r="D721" s="517"/>
      <c r="E721" s="518">
        <v>262</v>
      </c>
    </row>
    <row r="722" spans="1:5">
      <c r="A722" s="296">
        <v>715</v>
      </c>
      <c r="B722" s="511">
        <v>42858</v>
      </c>
      <c r="C722" s="512" t="s">
        <v>6229</v>
      </c>
      <c r="D722" s="513"/>
      <c r="E722" s="514">
        <v>456</v>
      </c>
    </row>
    <row r="723" spans="1:5">
      <c r="A723" s="296">
        <v>716</v>
      </c>
      <c r="B723" s="515">
        <v>42858</v>
      </c>
      <c r="C723" s="516" t="s">
        <v>6230</v>
      </c>
      <c r="D723" s="517"/>
      <c r="E723" s="518">
        <v>277</v>
      </c>
    </row>
    <row r="724" spans="1:5">
      <c r="A724" s="296">
        <v>717</v>
      </c>
      <c r="B724" s="511">
        <v>42858</v>
      </c>
      <c r="C724" s="512" t="s">
        <v>6231</v>
      </c>
      <c r="D724" s="513"/>
      <c r="E724" s="514">
        <v>0</v>
      </c>
    </row>
    <row r="725" spans="1:5">
      <c r="A725" s="296">
        <v>718</v>
      </c>
      <c r="B725" s="515">
        <v>42858</v>
      </c>
      <c r="C725" s="516" t="s">
        <v>6232</v>
      </c>
      <c r="D725" s="517"/>
      <c r="E725" s="518">
        <v>550</v>
      </c>
    </row>
    <row r="726" spans="1:5">
      <c r="A726" s="296">
        <v>719</v>
      </c>
      <c r="B726" s="511">
        <v>42858</v>
      </c>
      <c r="C726" s="512" t="s">
        <v>6233</v>
      </c>
      <c r="D726" s="513"/>
      <c r="E726" s="514">
        <v>0</v>
      </c>
    </row>
    <row r="727" spans="1:5">
      <c r="A727" s="296">
        <v>720</v>
      </c>
      <c r="B727" s="515">
        <v>42858</v>
      </c>
      <c r="C727" s="516" t="s">
        <v>6234</v>
      </c>
      <c r="D727" s="517"/>
      <c r="E727" s="518">
        <v>353</v>
      </c>
    </row>
    <row r="728" spans="1:5">
      <c r="A728" s="296">
        <v>721</v>
      </c>
      <c r="B728" s="511">
        <v>42858</v>
      </c>
      <c r="C728" s="512" t="s">
        <v>6235</v>
      </c>
      <c r="D728" s="513"/>
      <c r="E728" s="514">
        <v>133</v>
      </c>
    </row>
    <row r="729" spans="1:5">
      <c r="A729" s="296">
        <v>722</v>
      </c>
      <c r="B729" s="515">
        <v>42858</v>
      </c>
      <c r="C729" s="516" t="s">
        <v>6236</v>
      </c>
      <c r="D729" s="517"/>
      <c r="E729" s="518">
        <v>0</v>
      </c>
    </row>
    <row r="730" spans="1:5">
      <c r="A730" s="296">
        <v>723</v>
      </c>
      <c r="B730" s="511">
        <v>42858</v>
      </c>
      <c r="C730" s="512" t="s">
        <v>6237</v>
      </c>
      <c r="D730" s="513"/>
      <c r="E730" s="514">
        <v>277</v>
      </c>
    </row>
    <row r="731" spans="1:5">
      <c r="A731" s="296">
        <v>724</v>
      </c>
      <c r="B731" s="515">
        <v>42858</v>
      </c>
      <c r="C731" s="516" t="s">
        <v>6238</v>
      </c>
      <c r="D731" s="517"/>
      <c r="E731" s="518">
        <v>608</v>
      </c>
    </row>
    <row r="732" spans="1:5">
      <c r="A732" s="296">
        <v>725</v>
      </c>
      <c r="B732" s="511">
        <v>42858</v>
      </c>
      <c r="C732" s="512" t="s">
        <v>6239</v>
      </c>
      <c r="D732" s="513"/>
      <c r="E732" s="514">
        <v>0</v>
      </c>
    </row>
    <row r="733" spans="1:5">
      <c r="A733" s="296">
        <v>726</v>
      </c>
      <c r="B733" s="515">
        <v>42858</v>
      </c>
      <c r="C733" s="516" t="s">
        <v>6240</v>
      </c>
      <c r="D733" s="517"/>
      <c r="E733" s="518">
        <v>420</v>
      </c>
    </row>
    <row r="734" spans="1:5">
      <c r="A734" s="296">
        <v>727</v>
      </c>
      <c r="B734" s="511">
        <v>42858</v>
      </c>
      <c r="C734" s="512" t="s">
        <v>6241</v>
      </c>
      <c r="D734" s="513"/>
      <c r="E734" s="514">
        <v>0</v>
      </c>
    </row>
    <row r="735" spans="1:5">
      <c r="A735" s="296">
        <v>728</v>
      </c>
      <c r="B735" s="515">
        <v>42858</v>
      </c>
      <c r="C735" s="516" t="s">
        <v>6242</v>
      </c>
      <c r="D735" s="517"/>
      <c r="E735" s="518">
        <v>1588</v>
      </c>
    </row>
    <row r="736" spans="1:5">
      <c r="A736" s="296">
        <v>729</v>
      </c>
      <c r="B736" s="511">
        <v>42858</v>
      </c>
      <c r="C736" s="512" t="s">
        <v>6243</v>
      </c>
      <c r="D736" s="513"/>
      <c r="E736" s="514">
        <v>0</v>
      </c>
    </row>
    <row r="737" spans="1:5">
      <c r="A737" s="296">
        <v>730</v>
      </c>
      <c r="B737" s="515">
        <v>42858</v>
      </c>
      <c r="C737" s="516" t="s">
        <v>6244</v>
      </c>
      <c r="D737" s="517"/>
      <c r="E737" s="518">
        <v>565</v>
      </c>
    </row>
    <row r="738" spans="1:5">
      <c r="A738" s="296">
        <v>731</v>
      </c>
      <c r="B738" s="511">
        <v>42858</v>
      </c>
      <c r="C738" s="512" t="s">
        <v>6245</v>
      </c>
      <c r="D738" s="513"/>
      <c r="E738" s="514">
        <v>134</v>
      </c>
    </row>
    <row r="739" spans="1:5">
      <c r="A739" s="296">
        <v>732</v>
      </c>
      <c r="B739" s="515">
        <v>42858</v>
      </c>
      <c r="C739" s="516" t="s">
        <v>6246</v>
      </c>
      <c r="D739" s="517"/>
      <c r="E739" s="518">
        <v>0</v>
      </c>
    </row>
    <row r="740" spans="1:5">
      <c r="A740" s="296">
        <v>733</v>
      </c>
      <c r="B740" s="511">
        <v>42858</v>
      </c>
      <c r="C740" s="512" t="s">
        <v>6247</v>
      </c>
      <c r="D740" s="513"/>
      <c r="E740" s="514">
        <v>303</v>
      </c>
    </row>
    <row r="741" spans="1:5">
      <c r="A741" s="296">
        <v>734</v>
      </c>
      <c r="B741" s="515">
        <v>42858</v>
      </c>
      <c r="C741" s="516" t="s">
        <v>6248</v>
      </c>
      <c r="D741" s="517"/>
      <c r="E741" s="518">
        <v>0</v>
      </c>
    </row>
    <row r="742" spans="1:5">
      <c r="A742" s="296">
        <v>735</v>
      </c>
      <c r="B742" s="511">
        <v>42858</v>
      </c>
      <c r="C742" s="512" t="s">
        <v>6249</v>
      </c>
      <c r="D742" s="513"/>
      <c r="E742" s="514">
        <v>182</v>
      </c>
    </row>
    <row r="743" spans="1:5">
      <c r="A743" s="296">
        <v>736</v>
      </c>
      <c r="B743" s="515">
        <v>42858</v>
      </c>
      <c r="C743" s="516" t="s">
        <v>6250</v>
      </c>
      <c r="D743" s="517"/>
      <c r="E743" s="518">
        <v>234</v>
      </c>
    </row>
    <row r="744" spans="1:5">
      <c r="A744" s="296">
        <v>737</v>
      </c>
      <c r="B744" s="511">
        <v>42858</v>
      </c>
      <c r="C744" s="512" t="s">
        <v>6251</v>
      </c>
      <c r="D744" s="513"/>
      <c r="E744" s="514">
        <v>0</v>
      </c>
    </row>
    <row r="745" spans="1:5">
      <c r="A745" s="296">
        <v>738</v>
      </c>
      <c r="B745" s="515">
        <v>42858</v>
      </c>
      <c r="C745" s="516" t="s">
        <v>6252</v>
      </c>
      <c r="D745" s="517"/>
      <c r="E745" s="518">
        <v>755</v>
      </c>
    </row>
    <row r="746" spans="1:5">
      <c r="A746" s="296">
        <v>739</v>
      </c>
      <c r="B746" s="511">
        <v>42858</v>
      </c>
      <c r="C746" s="512" t="s">
        <v>6253</v>
      </c>
      <c r="D746" s="513"/>
      <c r="E746" s="514">
        <v>0</v>
      </c>
    </row>
    <row r="747" spans="1:5">
      <c r="A747" s="296">
        <v>740</v>
      </c>
      <c r="B747" s="515">
        <v>42858</v>
      </c>
      <c r="C747" s="516" t="s">
        <v>6254</v>
      </c>
      <c r="D747" s="517"/>
      <c r="E747" s="518">
        <v>192</v>
      </c>
    </row>
    <row r="748" spans="1:5">
      <c r="A748" s="296">
        <v>741</v>
      </c>
      <c r="B748" s="511">
        <v>42858</v>
      </c>
      <c r="C748" s="512" t="s">
        <v>6255</v>
      </c>
      <c r="D748" s="513"/>
      <c r="E748" s="514">
        <v>0</v>
      </c>
    </row>
    <row r="749" spans="1:5">
      <c r="A749" s="296">
        <v>742</v>
      </c>
      <c r="B749" s="515">
        <v>42858</v>
      </c>
      <c r="C749" s="516" t="s">
        <v>6256</v>
      </c>
      <c r="D749" s="517"/>
      <c r="E749" s="518">
        <v>182</v>
      </c>
    </row>
    <row r="750" spans="1:5">
      <c r="A750" s="296">
        <v>743</v>
      </c>
      <c r="B750" s="511">
        <v>42858</v>
      </c>
      <c r="C750" s="512" t="s">
        <v>6257</v>
      </c>
      <c r="D750" s="513"/>
      <c r="E750" s="514">
        <v>0</v>
      </c>
    </row>
    <row r="751" spans="1:5">
      <c r="A751" s="296">
        <v>744</v>
      </c>
      <c r="B751" s="515">
        <v>42858</v>
      </c>
      <c r="C751" s="516" t="s">
        <v>6258</v>
      </c>
      <c r="D751" s="517"/>
      <c r="E751" s="518">
        <v>799</v>
      </c>
    </row>
    <row r="752" spans="1:5">
      <c r="A752" s="296">
        <v>745</v>
      </c>
      <c r="B752" s="511">
        <v>42858</v>
      </c>
      <c r="C752" s="512" t="s">
        <v>6259</v>
      </c>
      <c r="D752" s="513"/>
      <c r="E752" s="514">
        <v>0</v>
      </c>
    </row>
    <row r="753" spans="1:5">
      <c r="A753" s="296">
        <v>746</v>
      </c>
      <c r="B753" s="515">
        <v>42858</v>
      </c>
      <c r="C753" s="516" t="s">
        <v>6260</v>
      </c>
      <c r="D753" s="517"/>
      <c r="E753" s="518">
        <v>523</v>
      </c>
    </row>
    <row r="754" spans="1:5">
      <c r="A754" s="296">
        <v>747</v>
      </c>
      <c r="B754" s="511">
        <v>42858</v>
      </c>
      <c r="C754" s="512" t="s">
        <v>6261</v>
      </c>
      <c r="D754" s="513"/>
      <c r="E754" s="514">
        <v>0</v>
      </c>
    </row>
    <row r="755" spans="1:5">
      <c r="A755" s="296">
        <v>748</v>
      </c>
      <c r="B755" s="515">
        <v>42858</v>
      </c>
      <c r="C755" s="516" t="s">
        <v>6262</v>
      </c>
      <c r="D755" s="517"/>
      <c r="E755" s="518">
        <v>196</v>
      </c>
    </row>
    <row r="756" spans="1:5">
      <c r="A756" s="296">
        <v>749</v>
      </c>
      <c r="B756" s="511">
        <v>42858</v>
      </c>
      <c r="C756" s="512" t="s">
        <v>6263</v>
      </c>
      <c r="D756" s="513"/>
      <c r="E756" s="514">
        <v>0</v>
      </c>
    </row>
    <row r="757" spans="1:5">
      <c r="A757" s="296">
        <v>750</v>
      </c>
      <c r="B757" s="515">
        <v>42858</v>
      </c>
      <c r="C757" s="516" t="s">
        <v>6264</v>
      </c>
      <c r="D757" s="517"/>
      <c r="E757" s="518">
        <v>1364</v>
      </c>
    </row>
    <row r="758" spans="1:5">
      <c r="A758" s="296">
        <v>751</v>
      </c>
      <c r="B758" s="511">
        <v>42858</v>
      </c>
      <c r="C758" s="512" t="s">
        <v>6265</v>
      </c>
      <c r="D758" s="513"/>
      <c r="E758" s="514">
        <v>238</v>
      </c>
    </row>
    <row r="759" spans="1:5">
      <c r="A759" s="296">
        <v>752</v>
      </c>
      <c r="B759" s="515">
        <v>42858</v>
      </c>
      <c r="C759" s="516" t="s">
        <v>6266</v>
      </c>
      <c r="D759" s="517"/>
      <c r="E759" s="518">
        <v>0</v>
      </c>
    </row>
    <row r="760" spans="1:5">
      <c r="A760" s="296">
        <v>753</v>
      </c>
      <c r="B760" s="511">
        <v>42858</v>
      </c>
      <c r="C760" s="512" t="s">
        <v>6267</v>
      </c>
      <c r="D760" s="513"/>
      <c r="E760" s="514">
        <v>204</v>
      </c>
    </row>
    <row r="761" spans="1:5">
      <c r="A761" s="296">
        <v>754</v>
      </c>
      <c r="B761" s="515">
        <v>42858</v>
      </c>
      <c r="C761" s="516" t="s">
        <v>6268</v>
      </c>
      <c r="D761" s="517"/>
      <c r="E761" s="518">
        <v>0</v>
      </c>
    </row>
    <row r="762" spans="1:5">
      <c r="A762" s="296">
        <v>755</v>
      </c>
      <c r="B762" s="511">
        <v>42858</v>
      </c>
      <c r="C762" s="512" t="s">
        <v>6269</v>
      </c>
      <c r="D762" s="513"/>
      <c r="E762" s="514">
        <v>226</v>
      </c>
    </row>
    <row r="763" spans="1:5">
      <c r="A763" s="296">
        <v>756</v>
      </c>
      <c r="B763" s="515">
        <v>42858</v>
      </c>
      <c r="C763" s="516" t="s">
        <v>6270</v>
      </c>
      <c r="D763" s="517"/>
      <c r="E763" s="518">
        <v>356</v>
      </c>
    </row>
    <row r="764" spans="1:5">
      <c r="A764" s="296">
        <v>757</v>
      </c>
      <c r="B764" s="511">
        <v>42858</v>
      </c>
      <c r="C764" s="512" t="s">
        <v>6271</v>
      </c>
      <c r="D764" s="513"/>
      <c r="E764" s="514">
        <v>0</v>
      </c>
    </row>
    <row r="765" spans="1:5">
      <c r="A765" s="296">
        <v>758</v>
      </c>
      <c r="B765" s="515">
        <v>42858</v>
      </c>
      <c r="C765" s="516" t="s">
        <v>6272</v>
      </c>
      <c r="D765" s="517"/>
      <c r="E765" s="518">
        <v>281</v>
      </c>
    </row>
    <row r="766" spans="1:5">
      <c r="A766" s="296">
        <v>759</v>
      </c>
      <c r="B766" s="511">
        <v>42858</v>
      </c>
      <c r="C766" s="512" t="s">
        <v>6273</v>
      </c>
      <c r="D766" s="513"/>
      <c r="E766" s="514">
        <v>0</v>
      </c>
    </row>
    <row r="767" spans="1:5">
      <c r="A767" s="296">
        <v>760</v>
      </c>
      <c r="B767" s="515">
        <v>42858</v>
      </c>
      <c r="C767" s="516" t="s">
        <v>6274</v>
      </c>
      <c r="D767" s="517"/>
      <c r="E767" s="518">
        <v>487</v>
      </c>
    </row>
    <row r="768" spans="1:5">
      <c r="A768" s="296">
        <v>761</v>
      </c>
      <c r="B768" s="511">
        <v>42858</v>
      </c>
      <c r="C768" s="512" t="s">
        <v>6275</v>
      </c>
      <c r="D768" s="513"/>
      <c r="E768" s="514">
        <v>0</v>
      </c>
    </row>
    <row r="769" spans="1:5">
      <c r="A769" s="296">
        <v>762</v>
      </c>
      <c r="B769" s="515">
        <v>42858</v>
      </c>
      <c r="C769" s="516" t="s">
        <v>6276</v>
      </c>
      <c r="D769" s="517"/>
      <c r="E769" s="518">
        <v>261</v>
      </c>
    </row>
    <row r="770" spans="1:5">
      <c r="A770" s="296">
        <v>763</v>
      </c>
      <c r="B770" s="511">
        <v>42858</v>
      </c>
      <c r="C770" s="512" t="s">
        <v>6277</v>
      </c>
      <c r="D770" s="513"/>
      <c r="E770" s="514">
        <v>0</v>
      </c>
    </row>
    <row r="771" spans="1:5">
      <c r="A771" s="296">
        <v>764</v>
      </c>
      <c r="B771" s="515">
        <v>42858</v>
      </c>
      <c r="C771" s="516" t="s">
        <v>6278</v>
      </c>
      <c r="D771" s="517"/>
      <c r="E771" s="518">
        <v>63</v>
      </c>
    </row>
    <row r="772" spans="1:5">
      <c r="A772" s="296">
        <v>765</v>
      </c>
      <c r="B772" s="511">
        <v>42858</v>
      </c>
      <c r="C772" s="512" t="s">
        <v>6279</v>
      </c>
      <c r="D772" s="513"/>
      <c r="E772" s="514">
        <v>207</v>
      </c>
    </row>
    <row r="773" spans="1:5">
      <c r="A773" s="296">
        <v>766</v>
      </c>
      <c r="B773" s="515">
        <v>42858</v>
      </c>
      <c r="C773" s="516" t="s">
        <v>6280</v>
      </c>
      <c r="D773" s="517"/>
      <c r="E773" s="518">
        <v>0</v>
      </c>
    </row>
    <row r="774" spans="1:5">
      <c r="A774" s="296">
        <v>767</v>
      </c>
      <c r="B774" s="511">
        <v>42858</v>
      </c>
      <c r="C774" s="512" t="s">
        <v>6281</v>
      </c>
      <c r="D774" s="513"/>
      <c r="E774" s="514">
        <v>733</v>
      </c>
    </row>
    <row r="775" spans="1:5">
      <c r="A775" s="296">
        <v>768</v>
      </c>
      <c r="B775" s="515">
        <v>42858</v>
      </c>
      <c r="C775" s="516" t="s">
        <v>6282</v>
      </c>
      <c r="D775" s="517"/>
      <c r="E775" s="518">
        <v>0</v>
      </c>
    </row>
    <row r="776" spans="1:5">
      <c r="A776" s="296">
        <v>769</v>
      </c>
      <c r="B776" s="511">
        <v>42858</v>
      </c>
      <c r="C776" s="512" t="s">
        <v>6283</v>
      </c>
      <c r="D776" s="513"/>
      <c r="E776" s="514">
        <v>381</v>
      </c>
    </row>
    <row r="777" spans="1:5">
      <c r="A777" s="296">
        <v>770</v>
      </c>
      <c r="B777" s="515">
        <v>42858</v>
      </c>
      <c r="C777" s="516" t="s">
        <v>6284</v>
      </c>
      <c r="D777" s="517"/>
      <c r="E777" s="518">
        <v>0</v>
      </c>
    </row>
    <row r="778" spans="1:5">
      <c r="A778" s="296">
        <v>771</v>
      </c>
      <c r="B778" s="511">
        <v>42858</v>
      </c>
      <c r="C778" s="512" t="s">
        <v>6285</v>
      </c>
      <c r="D778" s="513"/>
      <c r="E778" s="514">
        <v>60</v>
      </c>
    </row>
    <row r="779" spans="1:5">
      <c r="A779" s="296">
        <v>772</v>
      </c>
      <c r="B779" s="515">
        <v>42858</v>
      </c>
      <c r="C779" s="516" t="s">
        <v>6286</v>
      </c>
      <c r="D779" s="517"/>
      <c r="E779" s="518">
        <v>0</v>
      </c>
    </row>
    <row r="780" spans="1:5">
      <c r="A780" s="296">
        <v>773</v>
      </c>
      <c r="B780" s="511">
        <v>42858</v>
      </c>
      <c r="C780" s="512" t="s">
        <v>6287</v>
      </c>
      <c r="D780" s="513"/>
      <c r="E780" s="514">
        <v>1500</v>
      </c>
    </row>
    <row r="781" spans="1:5">
      <c r="A781" s="296">
        <v>774</v>
      </c>
      <c r="B781" s="515">
        <v>42858</v>
      </c>
      <c r="C781" s="516" t="s">
        <v>6288</v>
      </c>
      <c r="D781" s="517"/>
      <c r="E781" s="518">
        <v>0</v>
      </c>
    </row>
    <row r="782" spans="1:5">
      <c r="A782" s="296">
        <v>775</v>
      </c>
      <c r="B782" s="511">
        <v>42858</v>
      </c>
      <c r="C782" s="512" t="s">
        <v>6289</v>
      </c>
      <c r="D782" s="513"/>
      <c r="E782" s="514">
        <v>377</v>
      </c>
    </row>
    <row r="783" spans="1:5">
      <c r="A783" s="296">
        <v>776</v>
      </c>
      <c r="B783" s="515">
        <v>42858</v>
      </c>
      <c r="C783" s="516" t="s">
        <v>6290</v>
      </c>
      <c r="D783" s="517"/>
      <c r="E783" s="518">
        <v>0</v>
      </c>
    </row>
    <row r="784" spans="1:5">
      <c r="A784" s="296">
        <v>777</v>
      </c>
      <c r="B784" s="511">
        <v>42858</v>
      </c>
      <c r="C784" s="512" t="s">
        <v>6291</v>
      </c>
      <c r="D784" s="513"/>
      <c r="E784" s="514">
        <v>121</v>
      </c>
    </row>
    <row r="785" spans="1:5">
      <c r="A785" s="296">
        <v>778</v>
      </c>
      <c r="B785" s="515">
        <v>42858</v>
      </c>
      <c r="C785" s="516" t="s">
        <v>6292</v>
      </c>
      <c r="D785" s="517"/>
      <c r="E785" s="518">
        <v>0</v>
      </c>
    </row>
    <row r="786" spans="1:5">
      <c r="A786" s="296">
        <v>779</v>
      </c>
      <c r="B786" s="511">
        <v>42858</v>
      </c>
      <c r="C786" s="512" t="s">
        <v>6293</v>
      </c>
      <c r="D786" s="513"/>
      <c r="E786" s="514">
        <v>1412</v>
      </c>
    </row>
    <row r="787" spans="1:5">
      <c r="A787" s="296">
        <v>780</v>
      </c>
      <c r="B787" s="515">
        <v>42858</v>
      </c>
      <c r="C787" s="516" t="s">
        <v>6294</v>
      </c>
      <c r="D787" s="517"/>
      <c r="E787" s="518">
        <v>0</v>
      </c>
    </row>
    <row r="788" spans="1:5">
      <c r="A788" s="296">
        <v>781</v>
      </c>
      <c r="B788" s="511">
        <v>42858</v>
      </c>
      <c r="C788" s="512" t="s">
        <v>6295</v>
      </c>
      <c r="D788" s="513"/>
      <c r="E788" s="514">
        <v>172</v>
      </c>
    </row>
    <row r="789" spans="1:5">
      <c r="A789" s="296">
        <v>782</v>
      </c>
      <c r="B789" s="515">
        <v>42858</v>
      </c>
      <c r="C789" s="516" t="s">
        <v>6296</v>
      </c>
      <c r="D789" s="517"/>
      <c r="E789" s="518">
        <v>0</v>
      </c>
    </row>
    <row r="790" spans="1:5">
      <c r="A790" s="296">
        <v>783</v>
      </c>
      <c r="B790" s="511">
        <v>42858</v>
      </c>
      <c r="C790" s="512" t="s">
        <v>6297</v>
      </c>
      <c r="D790" s="513"/>
      <c r="E790" s="514">
        <v>226</v>
      </c>
    </row>
    <row r="791" spans="1:5">
      <c r="A791" s="296">
        <v>784</v>
      </c>
      <c r="B791" s="515">
        <v>42858</v>
      </c>
      <c r="C791" s="516" t="s">
        <v>6298</v>
      </c>
      <c r="D791" s="517"/>
      <c r="E791" s="518">
        <v>0</v>
      </c>
    </row>
    <row r="792" spans="1:5">
      <c r="A792" s="296">
        <v>785</v>
      </c>
      <c r="B792" s="511">
        <v>42858</v>
      </c>
      <c r="C792" s="512" t="s">
        <v>6299</v>
      </c>
      <c r="D792" s="513"/>
      <c r="E792" s="514">
        <v>361</v>
      </c>
    </row>
    <row r="793" spans="1:5">
      <c r="A793" s="296">
        <v>786</v>
      </c>
      <c r="B793" s="515">
        <v>42858</v>
      </c>
      <c r="C793" s="516" t="s">
        <v>6300</v>
      </c>
      <c r="D793" s="517"/>
      <c r="E793" s="518">
        <v>0</v>
      </c>
    </row>
    <row r="794" spans="1:5">
      <c r="A794" s="296">
        <v>787</v>
      </c>
      <c r="B794" s="511">
        <v>42858</v>
      </c>
      <c r="C794" s="512" t="s">
        <v>6301</v>
      </c>
      <c r="D794" s="513"/>
      <c r="E794" s="514">
        <v>805</v>
      </c>
    </row>
    <row r="795" spans="1:5">
      <c r="A795" s="296">
        <v>788</v>
      </c>
      <c r="B795" s="515">
        <v>42858</v>
      </c>
      <c r="C795" s="516" t="s">
        <v>6302</v>
      </c>
      <c r="D795" s="517"/>
      <c r="E795" s="518">
        <v>1244</v>
      </c>
    </row>
    <row r="796" spans="1:5">
      <c r="A796" s="296">
        <v>789</v>
      </c>
      <c r="B796" s="511">
        <v>42858</v>
      </c>
      <c r="C796" s="512" t="s">
        <v>6303</v>
      </c>
      <c r="D796" s="513"/>
      <c r="E796" s="514">
        <v>0</v>
      </c>
    </row>
    <row r="797" spans="1:5">
      <c r="A797" s="296">
        <v>790</v>
      </c>
      <c r="B797" s="515">
        <v>42858</v>
      </c>
      <c r="C797" s="516" t="s">
        <v>6304</v>
      </c>
      <c r="D797" s="517"/>
      <c r="E797" s="518">
        <v>224</v>
      </c>
    </row>
    <row r="798" spans="1:5">
      <c r="A798" s="296">
        <v>791</v>
      </c>
      <c r="B798" s="511">
        <v>42858</v>
      </c>
      <c r="C798" s="512" t="s">
        <v>6305</v>
      </c>
      <c r="D798" s="513"/>
      <c r="E798" s="514">
        <v>0</v>
      </c>
    </row>
    <row r="799" spans="1:5">
      <c r="A799" s="296">
        <v>792</v>
      </c>
      <c r="B799" s="515">
        <v>42858</v>
      </c>
      <c r="C799" s="516" t="s">
        <v>6306</v>
      </c>
      <c r="D799" s="517"/>
      <c r="E799" s="518">
        <v>598</v>
      </c>
    </row>
    <row r="800" spans="1:5">
      <c r="A800" s="296">
        <v>793</v>
      </c>
      <c r="B800" s="511">
        <v>42858</v>
      </c>
      <c r="C800" s="512" t="s">
        <v>6307</v>
      </c>
      <c r="D800" s="513"/>
      <c r="E800" s="514">
        <v>159</v>
      </c>
    </row>
    <row r="801" spans="1:5">
      <c r="A801" s="296">
        <v>794</v>
      </c>
      <c r="B801" s="515">
        <v>42858</v>
      </c>
      <c r="C801" s="516" t="s">
        <v>6308</v>
      </c>
      <c r="D801" s="517"/>
      <c r="E801" s="518">
        <v>0</v>
      </c>
    </row>
    <row r="802" spans="1:5">
      <c r="A802" s="296">
        <v>795</v>
      </c>
      <c r="B802" s="511">
        <v>42858</v>
      </c>
      <c r="C802" s="512" t="s">
        <v>6309</v>
      </c>
      <c r="D802" s="513"/>
      <c r="E802" s="514">
        <v>420</v>
      </c>
    </row>
    <row r="803" spans="1:5">
      <c r="A803" s="296">
        <v>796</v>
      </c>
      <c r="B803" s="515">
        <v>42858</v>
      </c>
      <c r="C803" s="516" t="s">
        <v>6310</v>
      </c>
      <c r="D803" s="517"/>
      <c r="E803" s="518">
        <v>0</v>
      </c>
    </row>
    <row r="804" spans="1:5">
      <c r="A804" s="296">
        <v>797</v>
      </c>
      <c r="B804" s="511">
        <v>42858</v>
      </c>
      <c r="C804" s="512" t="s">
        <v>6311</v>
      </c>
      <c r="D804" s="513"/>
      <c r="E804" s="514">
        <v>1369</v>
      </c>
    </row>
    <row r="805" spans="1:5">
      <c r="A805" s="296">
        <v>798</v>
      </c>
      <c r="B805" s="515">
        <v>42858</v>
      </c>
      <c r="C805" s="516" t="s">
        <v>6312</v>
      </c>
      <c r="D805" s="517"/>
      <c r="E805" s="518">
        <v>70</v>
      </c>
    </row>
    <row r="806" spans="1:5">
      <c r="A806" s="296">
        <v>799</v>
      </c>
      <c r="B806" s="511">
        <v>42858</v>
      </c>
      <c r="C806" s="512" t="s">
        <v>6313</v>
      </c>
      <c r="D806" s="513"/>
      <c r="E806" s="514">
        <v>0</v>
      </c>
    </row>
    <row r="807" spans="1:5">
      <c r="A807" s="296">
        <v>800</v>
      </c>
      <c r="B807" s="515">
        <v>42858</v>
      </c>
      <c r="C807" s="516" t="s">
        <v>6314</v>
      </c>
      <c r="D807" s="517"/>
      <c r="E807" s="518">
        <v>317</v>
      </c>
    </row>
    <row r="808" spans="1:5">
      <c r="A808" s="296">
        <v>801</v>
      </c>
      <c r="B808" s="511">
        <v>42858</v>
      </c>
      <c r="C808" s="512" t="s">
        <v>6315</v>
      </c>
      <c r="D808" s="513"/>
      <c r="E808" s="514">
        <v>0</v>
      </c>
    </row>
    <row r="809" spans="1:5">
      <c r="A809" s="296">
        <v>802</v>
      </c>
      <c r="B809" s="515">
        <v>42858</v>
      </c>
      <c r="C809" s="516" t="s">
        <v>6316</v>
      </c>
      <c r="D809" s="517"/>
      <c r="E809" s="518">
        <v>68</v>
      </c>
    </row>
    <row r="810" spans="1:5">
      <c r="A810" s="296">
        <v>803</v>
      </c>
      <c r="B810" s="511">
        <v>42858</v>
      </c>
      <c r="C810" s="512" t="s">
        <v>6317</v>
      </c>
      <c r="D810" s="513"/>
      <c r="E810" s="514">
        <v>0</v>
      </c>
    </row>
    <row r="811" spans="1:5">
      <c r="A811" s="296">
        <v>804</v>
      </c>
      <c r="B811" s="515">
        <v>42858</v>
      </c>
      <c r="C811" s="516" t="s">
        <v>6318</v>
      </c>
      <c r="D811" s="517"/>
      <c r="E811" s="518">
        <v>106</v>
      </c>
    </row>
    <row r="812" spans="1:5">
      <c r="A812" s="296">
        <v>805</v>
      </c>
      <c r="B812" s="511">
        <v>42858</v>
      </c>
      <c r="C812" s="512" t="s">
        <v>6319</v>
      </c>
      <c r="D812" s="513"/>
      <c r="E812" s="514">
        <v>0</v>
      </c>
    </row>
    <row r="813" spans="1:5">
      <c r="A813" s="296">
        <v>806</v>
      </c>
      <c r="B813" s="515">
        <v>42858</v>
      </c>
      <c r="C813" s="516" t="s">
        <v>6320</v>
      </c>
      <c r="D813" s="517"/>
      <c r="E813" s="518">
        <v>85</v>
      </c>
    </row>
    <row r="814" spans="1:5">
      <c r="A814" s="296">
        <v>807</v>
      </c>
      <c r="B814" s="511">
        <v>42858</v>
      </c>
      <c r="C814" s="512" t="s">
        <v>6321</v>
      </c>
      <c r="D814" s="513"/>
      <c r="E814" s="514">
        <v>0</v>
      </c>
    </row>
    <row r="815" spans="1:5">
      <c r="A815" s="296">
        <v>808</v>
      </c>
      <c r="B815" s="515">
        <v>42858</v>
      </c>
      <c r="C815" s="516" t="s">
        <v>6322</v>
      </c>
      <c r="D815" s="517"/>
      <c r="E815" s="518">
        <v>342</v>
      </c>
    </row>
    <row r="816" spans="1:5">
      <c r="A816" s="296">
        <v>809</v>
      </c>
      <c r="B816" s="511">
        <v>42858</v>
      </c>
      <c r="C816" s="512" t="s">
        <v>6323</v>
      </c>
      <c r="D816" s="513"/>
      <c r="E816" s="514">
        <v>0</v>
      </c>
    </row>
    <row r="817" spans="1:5">
      <c r="A817" s="296">
        <v>810</v>
      </c>
      <c r="B817" s="515">
        <v>42858</v>
      </c>
      <c r="C817" s="516" t="s">
        <v>6324</v>
      </c>
      <c r="D817" s="517"/>
      <c r="E817" s="518">
        <v>419</v>
      </c>
    </row>
    <row r="818" spans="1:5">
      <c r="A818" s="296">
        <v>811</v>
      </c>
      <c r="B818" s="511">
        <v>42858</v>
      </c>
      <c r="C818" s="512" t="s">
        <v>6325</v>
      </c>
      <c r="D818" s="513"/>
      <c r="E818" s="514">
        <v>0</v>
      </c>
    </row>
    <row r="819" spans="1:5">
      <c r="A819" s="296">
        <v>812</v>
      </c>
      <c r="B819" s="515">
        <v>42858</v>
      </c>
      <c r="C819" s="516" t="s">
        <v>6326</v>
      </c>
      <c r="D819" s="517"/>
      <c r="E819" s="518">
        <v>925</v>
      </c>
    </row>
    <row r="820" spans="1:5">
      <c r="A820" s="296">
        <v>813</v>
      </c>
      <c r="B820" s="511">
        <v>42858</v>
      </c>
      <c r="C820" s="512" t="s">
        <v>6327</v>
      </c>
      <c r="D820" s="513"/>
      <c r="E820" s="514">
        <v>0</v>
      </c>
    </row>
    <row r="821" spans="1:5">
      <c r="A821" s="296">
        <v>814</v>
      </c>
      <c r="B821" s="515">
        <v>42858</v>
      </c>
      <c r="C821" s="516" t="s">
        <v>6328</v>
      </c>
      <c r="D821" s="517"/>
      <c r="E821" s="518">
        <v>348</v>
      </c>
    </row>
    <row r="822" spans="1:5">
      <c r="A822" s="296">
        <v>815</v>
      </c>
      <c r="B822" s="511">
        <v>42858</v>
      </c>
      <c r="C822" s="512" t="s">
        <v>6329</v>
      </c>
      <c r="D822" s="513"/>
      <c r="E822" s="514">
        <v>1881</v>
      </c>
    </row>
    <row r="823" spans="1:5">
      <c r="A823" s="296">
        <v>816</v>
      </c>
      <c r="B823" s="515">
        <v>42858</v>
      </c>
      <c r="C823" s="516" t="s">
        <v>6330</v>
      </c>
      <c r="D823" s="517"/>
      <c r="E823" s="518">
        <v>0</v>
      </c>
    </row>
    <row r="824" spans="1:5">
      <c r="A824" s="296">
        <v>817</v>
      </c>
      <c r="B824" s="511">
        <v>42858</v>
      </c>
      <c r="C824" s="512" t="s">
        <v>6331</v>
      </c>
      <c r="D824" s="513"/>
      <c r="E824" s="514">
        <v>402</v>
      </c>
    </row>
    <row r="825" spans="1:5">
      <c r="A825" s="296">
        <v>818</v>
      </c>
      <c r="B825" s="515">
        <v>42858</v>
      </c>
      <c r="C825" s="516" t="s">
        <v>6332</v>
      </c>
      <c r="D825" s="517"/>
      <c r="E825" s="518">
        <v>0</v>
      </c>
    </row>
    <row r="826" spans="1:5">
      <c r="A826" s="296">
        <v>819</v>
      </c>
      <c r="B826" s="511">
        <v>42858</v>
      </c>
      <c r="C826" s="512" t="s">
        <v>6333</v>
      </c>
      <c r="D826" s="513"/>
      <c r="E826" s="514">
        <v>235</v>
      </c>
    </row>
    <row r="827" spans="1:5">
      <c r="A827" s="296">
        <v>820</v>
      </c>
      <c r="B827" s="515">
        <v>42858</v>
      </c>
      <c r="C827" s="516" t="s">
        <v>6334</v>
      </c>
      <c r="D827" s="517"/>
      <c r="E827" s="518">
        <v>0</v>
      </c>
    </row>
    <row r="828" spans="1:5">
      <c r="A828" s="296">
        <v>821</v>
      </c>
      <c r="B828" s="511">
        <v>42858</v>
      </c>
      <c r="C828" s="512" t="s">
        <v>6335</v>
      </c>
      <c r="D828" s="513"/>
      <c r="E828" s="514">
        <v>496</v>
      </c>
    </row>
    <row r="829" spans="1:5">
      <c r="A829" s="296">
        <v>822</v>
      </c>
      <c r="B829" s="515">
        <v>42858</v>
      </c>
      <c r="C829" s="516" t="s">
        <v>6336</v>
      </c>
      <c r="D829" s="517"/>
      <c r="E829" s="518">
        <v>0</v>
      </c>
    </row>
    <row r="830" spans="1:5">
      <c r="A830" s="296">
        <v>823</v>
      </c>
      <c r="B830" s="511">
        <v>42858</v>
      </c>
      <c r="C830" s="512" t="s">
        <v>6337</v>
      </c>
      <c r="D830" s="513"/>
      <c r="E830" s="514">
        <v>535</v>
      </c>
    </row>
    <row r="831" spans="1:5">
      <c r="A831" s="296">
        <v>824</v>
      </c>
      <c r="B831" s="515">
        <v>42858</v>
      </c>
      <c r="C831" s="516" t="s">
        <v>6338</v>
      </c>
      <c r="D831" s="517"/>
      <c r="E831" s="518">
        <v>0</v>
      </c>
    </row>
    <row r="832" spans="1:5">
      <c r="A832" s="296">
        <v>825</v>
      </c>
      <c r="B832" s="511">
        <v>42858</v>
      </c>
      <c r="C832" s="512" t="s">
        <v>6339</v>
      </c>
      <c r="D832" s="513"/>
      <c r="E832" s="514">
        <v>255</v>
      </c>
    </row>
    <row r="833" spans="1:5">
      <c r="A833" s="296">
        <v>826</v>
      </c>
      <c r="B833" s="515">
        <v>42858</v>
      </c>
      <c r="C833" s="516" t="s">
        <v>6340</v>
      </c>
      <c r="D833" s="517"/>
      <c r="E833" s="518">
        <v>181</v>
      </c>
    </row>
    <row r="834" spans="1:5">
      <c r="A834" s="296">
        <v>827</v>
      </c>
      <c r="B834" s="511">
        <v>42858</v>
      </c>
      <c r="C834" s="512" t="s">
        <v>6341</v>
      </c>
      <c r="D834" s="513"/>
      <c r="E834" s="514">
        <v>0</v>
      </c>
    </row>
    <row r="835" spans="1:5">
      <c r="A835" s="296">
        <v>828</v>
      </c>
      <c r="B835" s="515">
        <v>42858</v>
      </c>
      <c r="C835" s="516" t="s">
        <v>6342</v>
      </c>
      <c r="D835" s="517"/>
      <c r="E835" s="518">
        <v>332</v>
      </c>
    </row>
    <row r="836" spans="1:5">
      <c r="A836" s="296">
        <v>829</v>
      </c>
      <c r="B836" s="511">
        <v>42858</v>
      </c>
      <c r="C836" s="512" t="s">
        <v>6343</v>
      </c>
      <c r="D836" s="513"/>
      <c r="E836" s="514">
        <v>0</v>
      </c>
    </row>
    <row r="837" spans="1:5">
      <c r="A837" s="296">
        <v>830</v>
      </c>
      <c r="B837" s="515">
        <v>42858</v>
      </c>
      <c r="C837" s="516" t="s">
        <v>6344</v>
      </c>
      <c r="D837" s="517"/>
      <c r="E837" s="518">
        <v>284</v>
      </c>
    </row>
    <row r="838" spans="1:5">
      <c r="A838" s="296">
        <v>831</v>
      </c>
      <c r="B838" s="511">
        <v>42858</v>
      </c>
      <c r="C838" s="512" t="s">
        <v>6345</v>
      </c>
      <c r="D838" s="513"/>
      <c r="E838" s="514">
        <v>0</v>
      </c>
    </row>
    <row r="839" spans="1:5">
      <c r="A839" s="296">
        <v>832</v>
      </c>
      <c r="B839" s="515">
        <v>42858</v>
      </c>
      <c r="C839" s="516" t="s">
        <v>6346</v>
      </c>
      <c r="D839" s="517"/>
      <c r="E839" s="518">
        <v>1605</v>
      </c>
    </row>
    <row r="840" spans="1:5">
      <c r="A840" s="296">
        <v>833</v>
      </c>
      <c r="B840" s="511">
        <v>42858</v>
      </c>
      <c r="C840" s="512" t="s">
        <v>6347</v>
      </c>
      <c r="D840" s="513"/>
      <c r="E840" s="514">
        <v>0</v>
      </c>
    </row>
    <row r="841" spans="1:5">
      <c r="A841" s="296">
        <v>834</v>
      </c>
      <c r="B841" s="515">
        <v>42858</v>
      </c>
      <c r="C841" s="516" t="s">
        <v>6348</v>
      </c>
      <c r="D841" s="517"/>
      <c r="E841" s="518">
        <v>205</v>
      </c>
    </row>
    <row r="842" spans="1:5">
      <c r="A842" s="296">
        <v>835</v>
      </c>
      <c r="B842" s="511">
        <v>42858</v>
      </c>
      <c r="C842" s="512" t="s">
        <v>6349</v>
      </c>
      <c r="D842" s="513"/>
      <c r="E842" s="514">
        <v>0</v>
      </c>
    </row>
    <row r="843" spans="1:5">
      <c r="A843" s="296">
        <v>836</v>
      </c>
      <c r="B843" s="515">
        <v>42858</v>
      </c>
      <c r="C843" s="516" t="s">
        <v>6350</v>
      </c>
      <c r="D843" s="517"/>
      <c r="E843" s="518">
        <v>287</v>
      </c>
    </row>
    <row r="844" spans="1:5">
      <c r="A844" s="296">
        <v>837</v>
      </c>
      <c r="B844" s="511">
        <v>42858</v>
      </c>
      <c r="C844" s="512" t="s">
        <v>6351</v>
      </c>
      <c r="D844" s="513"/>
      <c r="E844" s="514">
        <v>0</v>
      </c>
    </row>
    <row r="845" spans="1:5">
      <c r="A845" s="296">
        <v>838</v>
      </c>
      <c r="B845" s="515">
        <v>42858</v>
      </c>
      <c r="C845" s="516" t="s">
        <v>6352</v>
      </c>
      <c r="D845" s="517"/>
      <c r="E845" s="518">
        <v>236</v>
      </c>
    </row>
    <row r="846" spans="1:5">
      <c r="A846" s="296">
        <v>839</v>
      </c>
      <c r="B846" s="511">
        <v>42858</v>
      </c>
      <c r="C846" s="512" t="s">
        <v>6353</v>
      </c>
      <c r="D846" s="513"/>
      <c r="E846" s="514">
        <v>0</v>
      </c>
    </row>
    <row r="847" spans="1:5">
      <c r="A847" s="296">
        <v>840</v>
      </c>
      <c r="B847" s="515">
        <v>42858</v>
      </c>
      <c r="C847" s="516" t="s">
        <v>6354</v>
      </c>
      <c r="D847" s="517"/>
      <c r="E847" s="518">
        <v>356</v>
      </c>
    </row>
    <row r="848" spans="1:5">
      <c r="A848" s="296">
        <v>841</v>
      </c>
      <c r="B848" s="511">
        <v>42858</v>
      </c>
      <c r="C848" s="512" t="s">
        <v>6355</v>
      </c>
      <c r="D848" s="513"/>
      <c r="E848" s="514">
        <v>657</v>
      </c>
    </row>
    <row r="849" spans="1:5">
      <c r="A849" s="296">
        <v>842</v>
      </c>
      <c r="B849" s="515">
        <v>42858</v>
      </c>
      <c r="C849" s="516" t="s">
        <v>6356</v>
      </c>
      <c r="D849" s="517"/>
      <c r="E849" s="518">
        <v>0</v>
      </c>
    </row>
    <row r="850" spans="1:5">
      <c r="A850" s="296">
        <v>843</v>
      </c>
      <c r="B850" s="511">
        <v>42858</v>
      </c>
      <c r="C850" s="512" t="s">
        <v>6357</v>
      </c>
      <c r="D850" s="513"/>
      <c r="E850" s="514">
        <v>493</v>
      </c>
    </row>
    <row r="851" spans="1:5">
      <c r="A851" s="296">
        <v>844</v>
      </c>
      <c r="B851" s="515">
        <v>42858</v>
      </c>
      <c r="C851" s="516" t="s">
        <v>6358</v>
      </c>
      <c r="D851" s="517"/>
      <c r="E851" s="518">
        <v>0</v>
      </c>
    </row>
    <row r="852" spans="1:5">
      <c r="A852" s="296">
        <v>845</v>
      </c>
      <c r="B852" s="511">
        <v>42858</v>
      </c>
      <c r="C852" s="512" t="s">
        <v>6359</v>
      </c>
      <c r="D852" s="513"/>
      <c r="E852" s="514">
        <v>265</v>
      </c>
    </row>
    <row r="853" spans="1:5">
      <c r="A853" s="296">
        <v>846</v>
      </c>
      <c r="B853" s="515">
        <v>42858</v>
      </c>
      <c r="C853" s="516" t="s">
        <v>6360</v>
      </c>
      <c r="D853" s="517"/>
      <c r="E853" s="518">
        <v>0</v>
      </c>
    </row>
    <row r="854" spans="1:5">
      <c r="A854" s="296">
        <v>847</v>
      </c>
      <c r="B854" s="511">
        <v>42858</v>
      </c>
      <c r="C854" s="512" t="s">
        <v>6361</v>
      </c>
      <c r="D854" s="513"/>
      <c r="E854" s="514">
        <v>83</v>
      </c>
    </row>
    <row r="855" spans="1:5">
      <c r="A855" s="296">
        <v>848</v>
      </c>
      <c r="B855" s="515">
        <v>42858</v>
      </c>
      <c r="C855" s="516" t="s">
        <v>6362</v>
      </c>
      <c r="D855" s="517"/>
      <c r="E855" s="518">
        <v>0</v>
      </c>
    </row>
    <row r="856" spans="1:5">
      <c r="A856" s="296">
        <v>849</v>
      </c>
      <c r="B856" s="511">
        <v>42858</v>
      </c>
      <c r="C856" s="512" t="s">
        <v>6363</v>
      </c>
      <c r="D856" s="513"/>
      <c r="E856" s="514">
        <v>166</v>
      </c>
    </row>
    <row r="857" spans="1:5">
      <c r="A857" s="296">
        <v>850</v>
      </c>
      <c r="B857" s="515">
        <v>42858</v>
      </c>
      <c r="C857" s="516" t="s">
        <v>6364</v>
      </c>
      <c r="D857" s="517"/>
      <c r="E857" s="518">
        <v>0</v>
      </c>
    </row>
    <row r="858" spans="1:5">
      <c r="A858" s="296">
        <v>851</v>
      </c>
      <c r="B858" s="511">
        <v>42858</v>
      </c>
      <c r="C858" s="512" t="s">
        <v>6365</v>
      </c>
      <c r="D858" s="513"/>
      <c r="E858" s="514">
        <v>137</v>
      </c>
    </row>
    <row r="859" spans="1:5">
      <c r="A859" s="296">
        <v>852</v>
      </c>
      <c r="B859" s="515">
        <v>42858</v>
      </c>
      <c r="C859" s="516" t="s">
        <v>6366</v>
      </c>
      <c r="D859" s="517"/>
      <c r="E859" s="518">
        <v>0</v>
      </c>
    </row>
    <row r="860" spans="1:5">
      <c r="A860" s="296">
        <v>853</v>
      </c>
      <c r="B860" s="511">
        <v>42858</v>
      </c>
      <c r="C860" s="512" t="s">
        <v>6367</v>
      </c>
      <c r="D860" s="513"/>
      <c r="E860" s="514">
        <v>414</v>
      </c>
    </row>
    <row r="861" spans="1:5">
      <c r="A861" s="296">
        <v>854</v>
      </c>
      <c r="B861" s="515">
        <v>42858</v>
      </c>
      <c r="C861" s="516" t="s">
        <v>6368</v>
      </c>
      <c r="D861" s="517"/>
      <c r="E861" s="518">
        <v>1073</v>
      </c>
    </row>
    <row r="862" spans="1:5">
      <c r="A862" s="296">
        <v>855</v>
      </c>
      <c r="B862" s="511">
        <v>42858</v>
      </c>
      <c r="C862" s="512" t="s">
        <v>6369</v>
      </c>
      <c r="D862" s="513"/>
      <c r="E862" s="514">
        <v>0</v>
      </c>
    </row>
    <row r="863" spans="1:5">
      <c r="A863" s="296">
        <v>856</v>
      </c>
      <c r="B863" s="515">
        <v>42858</v>
      </c>
      <c r="C863" s="516" t="s">
        <v>6370</v>
      </c>
      <c r="D863" s="517"/>
      <c r="E863" s="518">
        <v>81</v>
      </c>
    </row>
    <row r="864" spans="1:5">
      <c r="A864" s="296">
        <v>857</v>
      </c>
      <c r="B864" s="511">
        <v>42858</v>
      </c>
      <c r="C864" s="512" t="s">
        <v>6371</v>
      </c>
      <c r="D864" s="513"/>
      <c r="E864" s="514">
        <v>0</v>
      </c>
    </row>
    <row r="865" spans="1:5">
      <c r="A865" s="296">
        <v>858</v>
      </c>
      <c r="B865" s="515">
        <v>42858</v>
      </c>
      <c r="C865" s="516" t="s">
        <v>6372</v>
      </c>
      <c r="D865" s="517"/>
      <c r="E865" s="518">
        <v>231</v>
      </c>
    </row>
    <row r="866" spans="1:5">
      <c r="A866" s="296">
        <v>859</v>
      </c>
      <c r="B866" s="511">
        <v>42858</v>
      </c>
      <c r="C866" s="512" t="s">
        <v>6373</v>
      </c>
      <c r="D866" s="513"/>
      <c r="E866" s="514">
        <v>690</v>
      </c>
    </row>
    <row r="867" spans="1:5">
      <c r="A867" s="296">
        <v>860</v>
      </c>
      <c r="B867" s="515">
        <v>42858</v>
      </c>
      <c r="C867" s="516" t="s">
        <v>6374</v>
      </c>
      <c r="D867" s="517"/>
      <c r="E867" s="518">
        <v>0</v>
      </c>
    </row>
    <row r="868" spans="1:5">
      <c r="A868" s="296">
        <v>861</v>
      </c>
      <c r="B868" s="511">
        <v>42858</v>
      </c>
      <c r="C868" s="512" t="s">
        <v>6375</v>
      </c>
      <c r="D868" s="513"/>
      <c r="E868" s="514">
        <v>351</v>
      </c>
    </row>
    <row r="869" spans="1:5">
      <c r="A869" s="296">
        <v>862</v>
      </c>
      <c r="B869" s="515">
        <v>42858</v>
      </c>
      <c r="C869" s="516" t="s">
        <v>6376</v>
      </c>
      <c r="D869" s="517"/>
      <c r="E869" s="518">
        <v>0</v>
      </c>
    </row>
    <row r="870" spans="1:5">
      <c r="A870" s="296">
        <v>863</v>
      </c>
      <c r="B870" s="511">
        <v>42858</v>
      </c>
      <c r="C870" s="512" t="s">
        <v>6377</v>
      </c>
      <c r="D870" s="513"/>
      <c r="E870" s="514">
        <v>439</v>
      </c>
    </row>
    <row r="871" spans="1:5">
      <c r="A871" s="296">
        <v>864</v>
      </c>
      <c r="B871" s="515">
        <v>42858</v>
      </c>
      <c r="C871" s="516" t="s">
        <v>6378</v>
      </c>
      <c r="D871" s="517"/>
      <c r="E871" s="518">
        <v>0</v>
      </c>
    </row>
    <row r="872" spans="1:5">
      <c r="A872" s="296">
        <v>865</v>
      </c>
      <c r="B872" s="511">
        <v>42858</v>
      </c>
      <c r="C872" s="512" t="s">
        <v>6379</v>
      </c>
      <c r="D872" s="513"/>
      <c r="E872" s="514">
        <v>333</v>
      </c>
    </row>
    <row r="873" spans="1:5">
      <c r="A873" s="296">
        <v>866</v>
      </c>
      <c r="B873" s="515">
        <v>42858</v>
      </c>
      <c r="C873" s="516" t="s">
        <v>6380</v>
      </c>
      <c r="D873" s="517"/>
      <c r="E873" s="518">
        <v>0</v>
      </c>
    </row>
    <row r="874" spans="1:5">
      <c r="A874" s="296">
        <v>867</v>
      </c>
      <c r="B874" s="511">
        <v>42858</v>
      </c>
      <c r="C874" s="512" t="s">
        <v>6381</v>
      </c>
      <c r="D874" s="513"/>
      <c r="E874" s="514">
        <v>1237</v>
      </c>
    </row>
    <row r="875" spans="1:5">
      <c r="A875" s="296">
        <v>868</v>
      </c>
      <c r="B875" s="515">
        <v>42858</v>
      </c>
      <c r="C875" s="516" t="s">
        <v>6382</v>
      </c>
      <c r="D875" s="517"/>
      <c r="E875" s="518">
        <v>0</v>
      </c>
    </row>
    <row r="876" spans="1:5">
      <c r="A876" s="296">
        <v>869</v>
      </c>
      <c r="B876" s="511">
        <v>42858</v>
      </c>
      <c r="C876" s="512" t="s">
        <v>6383</v>
      </c>
      <c r="D876" s="513"/>
      <c r="E876" s="514">
        <v>429</v>
      </c>
    </row>
    <row r="877" spans="1:5">
      <c r="A877" s="296">
        <v>870</v>
      </c>
      <c r="B877" s="515">
        <v>42858</v>
      </c>
      <c r="C877" s="516" t="s">
        <v>6384</v>
      </c>
      <c r="D877" s="517"/>
      <c r="E877" s="518">
        <v>0</v>
      </c>
    </row>
    <row r="878" spans="1:5">
      <c r="A878" s="296">
        <v>871</v>
      </c>
      <c r="B878" s="511">
        <v>42858</v>
      </c>
      <c r="C878" s="512" t="s">
        <v>6385</v>
      </c>
      <c r="D878" s="513"/>
      <c r="E878" s="514">
        <v>370</v>
      </c>
    </row>
    <row r="879" spans="1:5">
      <c r="A879" s="296">
        <v>872</v>
      </c>
      <c r="B879" s="515">
        <v>42858</v>
      </c>
      <c r="C879" s="516" t="s">
        <v>6386</v>
      </c>
      <c r="D879" s="517"/>
      <c r="E879" s="518">
        <v>0</v>
      </c>
    </row>
    <row r="880" spans="1:5">
      <c r="A880" s="296">
        <v>873</v>
      </c>
      <c r="B880" s="511">
        <v>42858</v>
      </c>
      <c r="C880" s="512" t="s">
        <v>6387</v>
      </c>
      <c r="D880" s="513"/>
      <c r="E880" s="514">
        <v>223</v>
      </c>
    </row>
    <row r="881" spans="1:5">
      <c r="A881" s="296">
        <v>874</v>
      </c>
      <c r="B881" s="515">
        <v>42858</v>
      </c>
      <c r="C881" s="516" t="s">
        <v>6388</v>
      </c>
      <c r="D881" s="517"/>
      <c r="E881" s="518">
        <v>0</v>
      </c>
    </row>
    <row r="882" spans="1:5">
      <c r="A882" s="296">
        <v>875</v>
      </c>
      <c r="B882" s="511">
        <v>42858</v>
      </c>
      <c r="C882" s="512" t="s">
        <v>6389</v>
      </c>
      <c r="D882" s="513"/>
      <c r="E882" s="514">
        <v>345</v>
      </c>
    </row>
    <row r="883" spans="1:5">
      <c r="A883" s="296">
        <v>876</v>
      </c>
      <c r="B883" s="515">
        <v>42858</v>
      </c>
      <c r="C883" s="516" t="s">
        <v>6390</v>
      </c>
      <c r="D883" s="517"/>
      <c r="E883" s="518">
        <v>0</v>
      </c>
    </row>
    <row r="884" spans="1:5">
      <c r="A884" s="296">
        <v>877</v>
      </c>
      <c r="B884" s="511">
        <v>42858</v>
      </c>
      <c r="C884" s="512" t="s">
        <v>6391</v>
      </c>
      <c r="D884" s="513"/>
      <c r="E884" s="514">
        <v>548</v>
      </c>
    </row>
    <row r="885" spans="1:5">
      <c r="A885" s="296">
        <v>878</v>
      </c>
      <c r="B885" s="515">
        <v>42858</v>
      </c>
      <c r="C885" s="516" t="s">
        <v>6392</v>
      </c>
      <c r="D885" s="517"/>
      <c r="E885" s="518">
        <v>0</v>
      </c>
    </row>
    <row r="886" spans="1:5">
      <c r="A886" s="296">
        <v>879</v>
      </c>
      <c r="B886" s="511">
        <v>42858</v>
      </c>
      <c r="C886" s="512" t="s">
        <v>6393</v>
      </c>
      <c r="D886" s="513"/>
      <c r="E886" s="514">
        <v>41661.699999999997</v>
      </c>
    </row>
    <row r="887" spans="1:5">
      <c r="A887" s="296">
        <v>880</v>
      </c>
      <c r="B887" s="515">
        <v>42858</v>
      </c>
      <c r="C887" s="516" t="s">
        <v>6394</v>
      </c>
      <c r="D887" s="517"/>
      <c r="E887" s="518">
        <v>185</v>
      </c>
    </row>
    <row r="888" spans="1:5">
      <c r="A888" s="296">
        <v>881</v>
      </c>
      <c r="B888" s="511">
        <v>42858</v>
      </c>
      <c r="C888" s="512" t="s">
        <v>6395</v>
      </c>
      <c r="D888" s="513"/>
      <c r="E888" s="514">
        <v>770</v>
      </c>
    </row>
    <row r="889" spans="1:5">
      <c r="A889" s="296">
        <v>882</v>
      </c>
      <c r="B889" s="515">
        <v>42858</v>
      </c>
      <c r="C889" s="516" t="s">
        <v>6396</v>
      </c>
      <c r="D889" s="517"/>
      <c r="E889" s="518">
        <v>0</v>
      </c>
    </row>
    <row r="890" spans="1:5">
      <c r="A890" s="296">
        <v>883</v>
      </c>
      <c r="B890" s="511">
        <v>42858</v>
      </c>
      <c r="C890" s="512" t="s">
        <v>6397</v>
      </c>
      <c r="D890" s="513"/>
      <c r="E890" s="514">
        <v>286</v>
      </c>
    </row>
    <row r="891" spans="1:5">
      <c r="A891" s="296">
        <v>884</v>
      </c>
      <c r="B891" s="515">
        <v>42858</v>
      </c>
      <c r="C891" s="516" t="s">
        <v>6398</v>
      </c>
      <c r="D891" s="517"/>
      <c r="E891" s="518">
        <v>0</v>
      </c>
    </row>
    <row r="892" spans="1:5">
      <c r="A892" s="296">
        <v>885</v>
      </c>
      <c r="B892" s="511">
        <v>42858</v>
      </c>
      <c r="C892" s="512" t="s">
        <v>6399</v>
      </c>
      <c r="D892" s="513"/>
      <c r="E892" s="514">
        <v>2654</v>
      </c>
    </row>
    <row r="893" spans="1:5">
      <c r="A893" s="296">
        <v>886</v>
      </c>
      <c r="B893" s="515">
        <v>42858</v>
      </c>
      <c r="C893" s="516" t="s">
        <v>6400</v>
      </c>
      <c r="D893" s="517"/>
      <c r="E893" s="518">
        <v>0</v>
      </c>
    </row>
    <row r="894" spans="1:5">
      <c r="A894" s="296">
        <v>887</v>
      </c>
      <c r="B894" s="511">
        <v>42858</v>
      </c>
      <c r="C894" s="512" t="s">
        <v>6401</v>
      </c>
      <c r="D894" s="513"/>
      <c r="E894" s="514">
        <v>707</v>
      </c>
    </row>
    <row r="895" spans="1:5">
      <c r="A895" s="296">
        <v>888</v>
      </c>
      <c r="B895" s="515">
        <v>42858</v>
      </c>
      <c r="C895" s="516" t="s">
        <v>6402</v>
      </c>
      <c r="D895" s="517"/>
      <c r="E895" s="518">
        <v>0</v>
      </c>
    </row>
    <row r="896" spans="1:5">
      <c r="A896" s="296">
        <v>889</v>
      </c>
      <c r="B896" s="511">
        <v>42858</v>
      </c>
      <c r="C896" s="512" t="s">
        <v>6403</v>
      </c>
      <c r="D896" s="513"/>
      <c r="E896" s="514">
        <v>77</v>
      </c>
    </row>
    <row r="897" spans="1:5">
      <c r="A897" s="296">
        <v>890</v>
      </c>
      <c r="B897" s="515">
        <v>42858</v>
      </c>
      <c r="C897" s="516" t="s">
        <v>6404</v>
      </c>
      <c r="D897" s="517"/>
      <c r="E897" s="518">
        <v>0</v>
      </c>
    </row>
    <row r="898" spans="1:5">
      <c r="A898" s="296">
        <v>891</v>
      </c>
      <c r="B898" s="511">
        <v>42858</v>
      </c>
      <c r="C898" s="512" t="s">
        <v>6405</v>
      </c>
      <c r="D898" s="513"/>
      <c r="E898" s="514">
        <v>288</v>
      </c>
    </row>
    <row r="899" spans="1:5">
      <c r="A899" s="296">
        <v>892</v>
      </c>
      <c r="B899" s="515">
        <v>42858</v>
      </c>
      <c r="C899" s="516" t="s">
        <v>6406</v>
      </c>
      <c r="D899" s="517"/>
      <c r="E899" s="518">
        <v>0</v>
      </c>
    </row>
    <row r="900" spans="1:5">
      <c r="A900" s="296">
        <v>893</v>
      </c>
      <c r="B900" s="511">
        <v>42858</v>
      </c>
      <c r="C900" s="512" t="s">
        <v>6407</v>
      </c>
      <c r="D900" s="513"/>
      <c r="E900" s="514">
        <v>651</v>
      </c>
    </row>
    <row r="901" spans="1:5">
      <c r="A901" s="296">
        <v>894</v>
      </c>
      <c r="B901" s="515">
        <v>42858</v>
      </c>
      <c r="C901" s="516" t="s">
        <v>6408</v>
      </c>
      <c r="D901" s="517"/>
      <c r="E901" s="518">
        <v>169</v>
      </c>
    </row>
    <row r="902" spans="1:5">
      <c r="A902" s="296">
        <v>895</v>
      </c>
      <c r="B902" s="511">
        <v>42858</v>
      </c>
      <c r="C902" s="512" t="s">
        <v>6409</v>
      </c>
      <c r="D902" s="513"/>
      <c r="E902" s="514">
        <v>0</v>
      </c>
    </row>
    <row r="903" spans="1:5">
      <c r="A903" s="296">
        <v>896</v>
      </c>
      <c r="B903" s="515">
        <v>42858</v>
      </c>
      <c r="C903" s="516" t="s">
        <v>6410</v>
      </c>
      <c r="D903" s="517"/>
      <c r="E903" s="518">
        <v>441</v>
      </c>
    </row>
    <row r="904" spans="1:5">
      <c r="A904" s="296">
        <v>897</v>
      </c>
      <c r="B904" s="511">
        <v>42858</v>
      </c>
      <c r="C904" s="512" t="s">
        <v>6411</v>
      </c>
      <c r="D904" s="513"/>
      <c r="E904" s="514">
        <v>696</v>
      </c>
    </row>
    <row r="905" spans="1:5">
      <c r="A905" s="296">
        <v>898</v>
      </c>
      <c r="B905" s="515">
        <v>42858</v>
      </c>
      <c r="C905" s="516" t="s">
        <v>6412</v>
      </c>
      <c r="D905" s="517"/>
      <c r="E905" s="518">
        <v>0</v>
      </c>
    </row>
    <row r="906" spans="1:5">
      <c r="A906" s="296">
        <v>899</v>
      </c>
      <c r="B906" s="511">
        <v>42858</v>
      </c>
      <c r="C906" s="512" t="s">
        <v>6413</v>
      </c>
      <c r="D906" s="513"/>
      <c r="E906" s="514">
        <v>564</v>
      </c>
    </row>
    <row r="907" spans="1:5">
      <c r="A907" s="296">
        <v>900</v>
      </c>
      <c r="B907" s="515">
        <v>42858</v>
      </c>
      <c r="C907" s="516" t="s">
        <v>6414</v>
      </c>
      <c r="D907" s="517"/>
      <c r="E907" s="518">
        <v>0</v>
      </c>
    </row>
    <row r="908" spans="1:5">
      <c r="A908" s="296">
        <v>901</v>
      </c>
      <c r="B908" s="511">
        <v>42858</v>
      </c>
      <c r="C908" s="512" t="s">
        <v>6415</v>
      </c>
      <c r="D908" s="513"/>
      <c r="E908" s="514">
        <v>295</v>
      </c>
    </row>
    <row r="909" spans="1:5">
      <c r="A909" s="296">
        <v>902</v>
      </c>
      <c r="B909" s="515">
        <v>42858</v>
      </c>
      <c r="C909" s="516" t="s">
        <v>6416</v>
      </c>
      <c r="D909" s="517"/>
      <c r="E909" s="518">
        <v>0</v>
      </c>
    </row>
    <row r="910" spans="1:5">
      <c r="A910" s="296">
        <v>903</v>
      </c>
      <c r="B910" s="511">
        <v>42858</v>
      </c>
      <c r="C910" s="512" t="s">
        <v>6417</v>
      </c>
      <c r="D910" s="513"/>
      <c r="E910" s="514">
        <v>173</v>
      </c>
    </row>
    <row r="911" spans="1:5">
      <c r="A911" s="296">
        <v>904</v>
      </c>
      <c r="B911" s="515">
        <v>42858</v>
      </c>
      <c r="C911" s="516" t="s">
        <v>6418</v>
      </c>
      <c r="D911" s="517"/>
      <c r="E911" s="518">
        <v>0</v>
      </c>
    </row>
    <row r="912" spans="1:5">
      <c r="A912" s="296">
        <v>905</v>
      </c>
      <c r="B912" s="511">
        <v>42858</v>
      </c>
      <c r="C912" s="512" t="s">
        <v>6419</v>
      </c>
      <c r="D912" s="513"/>
      <c r="E912" s="514">
        <v>342</v>
      </c>
    </row>
    <row r="913" spans="1:5">
      <c r="A913" s="296">
        <v>906</v>
      </c>
      <c r="B913" s="515">
        <v>42858</v>
      </c>
      <c r="C913" s="516" t="s">
        <v>6420</v>
      </c>
      <c r="D913" s="517"/>
      <c r="E913" s="518">
        <v>0</v>
      </c>
    </row>
    <row r="914" spans="1:5">
      <c r="A914" s="296">
        <v>907</v>
      </c>
      <c r="B914" s="511">
        <v>42858</v>
      </c>
      <c r="C914" s="512" t="s">
        <v>6421</v>
      </c>
      <c r="D914" s="513"/>
      <c r="E914" s="514">
        <v>382</v>
      </c>
    </row>
    <row r="915" spans="1:5">
      <c r="A915" s="296">
        <v>908</v>
      </c>
      <c r="B915" s="515">
        <v>42858</v>
      </c>
      <c r="C915" s="516" t="s">
        <v>6422</v>
      </c>
      <c r="D915" s="517"/>
      <c r="E915" s="518">
        <v>876</v>
      </c>
    </row>
    <row r="916" spans="1:5">
      <c r="A916" s="296">
        <v>909</v>
      </c>
      <c r="B916" s="511">
        <v>42858</v>
      </c>
      <c r="C916" s="512" t="s">
        <v>6423</v>
      </c>
      <c r="D916" s="513"/>
      <c r="E916" s="514">
        <v>0</v>
      </c>
    </row>
    <row r="917" spans="1:5">
      <c r="A917" s="296">
        <v>910</v>
      </c>
      <c r="B917" s="515">
        <v>42858</v>
      </c>
      <c r="C917" s="516" t="s">
        <v>6424</v>
      </c>
      <c r="D917" s="517"/>
      <c r="E917" s="518">
        <v>295</v>
      </c>
    </row>
    <row r="918" spans="1:5">
      <c r="A918" s="296">
        <v>911</v>
      </c>
      <c r="B918" s="511">
        <v>42858</v>
      </c>
      <c r="C918" s="512" t="s">
        <v>6425</v>
      </c>
      <c r="D918" s="513"/>
      <c r="E918" s="514">
        <v>0</v>
      </c>
    </row>
    <row r="919" spans="1:5">
      <c r="A919" s="296">
        <v>912</v>
      </c>
      <c r="B919" s="515">
        <v>42858</v>
      </c>
      <c r="C919" s="516" t="s">
        <v>6426</v>
      </c>
      <c r="D919" s="517"/>
      <c r="E919" s="518">
        <v>201</v>
      </c>
    </row>
    <row r="920" spans="1:5">
      <c r="A920" s="296">
        <v>913</v>
      </c>
      <c r="B920" s="511">
        <v>42858</v>
      </c>
      <c r="C920" s="512" t="s">
        <v>6427</v>
      </c>
      <c r="D920" s="513"/>
      <c r="E920" s="514">
        <v>0</v>
      </c>
    </row>
    <row r="921" spans="1:5">
      <c r="A921" s="296">
        <v>914</v>
      </c>
      <c r="B921" s="515">
        <v>42858</v>
      </c>
      <c r="C921" s="516" t="s">
        <v>6428</v>
      </c>
      <c r="D921" s="517"/>
      <c r="E921" s="518">
        <v>232</v>
      </c>
    </row>
    <row r="922" spans="1:5">
      <c r="A922" s="296">
        <v>915</v>
      </c>
      <c r="B922" s="511">
        <v>42858</v>
      </c>
      <c r="C922" s="512" t="s">
        <v>6429</v>
      </c>
      <c r="D922" s="513"/>
      <c r="E922" s="514">
        <v>561</v>
      </c>
    </row>
    <row r="923" spans="1:5">
      <c r="A923" s="296">
        <v>916</v>
      </c>
      <c r="B923" s="515">
        <v>42858</v>
      </c>
      <c r="C923" s="516" t="s">
        <v>6430</v>
      </c>
      <c r="D923" s="517"/>
      <c r="E923" s="518">
        <v>189</v>
      </c>
    </row>
    <row r="924" spans="1:5">
      <c r="A924" s="296">
        <v>917</v>
      </c>
      <c r="B924" s="511">
        <v>42858</v>
      </c>
      <c r="C924" s="512" t="s">
        <v>6431</v>
      </c>
      <c r="D924" s="513"/>
      <c r="E924" s="514">
        <v>0</v>
      </c>
    </row>
    <row r="925" spans="1:5">
      <c r="A925" s="296">
        <v>918</v>
      </c>
      <c r="B925" s="515">
        <v>42858</v>
      </c>
      <c r="C925" s="516" t="s">
        <v>6432</v>
      </c>
      <c r="D925" s="517"/>
      <c r="E925" s="518">
        <v>214</v>
      </c>
    </row>
    <row r="926" spans="1:5">
      <c r="A926" s="296">
        <v>919</v>
      </c>
      <c r="B926" s="511">
        <v>42858</v>
      </c>
      <c r="C926" s="512" t="s">
        <v>6433</v>
      </c>
      <c r="D926" s="513"/>
      <c r="E926" s="514">
        <v>0</v>
      </c>
    </row>
    <row r="927" spans="1:5">
      <c r="A927" s="296">
        <v>920</v>
      </c>
      <c r="B927" s="515">
        <v>42858</v>
      </c>
      <c r="C927" s="516" t="s">
        <v>6434</v>
      </c>
      <c r="D927" s="517"/>
      <c r="E927" s="518">
        <v>101</v>
      </c>
    </row>
    <row r="928" spans="1:5">
      <c r="A928" s="296">
        <v>921</v>
      </c>
      <c r="B928" s="511">
        <v>42858</v>
      </c>
      <c r="C928" s="512" t="s">
        <v>6435</v>
      </c>
      <c r="D928" s="513"/>
      <c r="E928" s="514">
        <v>0</v>
      </c>
    </row>
    <row r="929" spans="1:5">
      <c r="A929" s="296">
        <v>922</v>
      </c>
      <c r="B929" s="515">
        <v>42858</v>
      </c>
      <c r="C929" s="516" t="s">
        <v>6436</v>
      </c>
      <c r="D929" s="517"/>
      <c r="E929" s="518">
        <v>217</v>
      </c>
    </row>
    <row r="930" spans="1:5">
      <c r="A930" s="296">
        <v>923</v>
      </c>
      <c r="B930" s="511">
        <v>42858</v>
      </c>
      <c r="C930" s="512" t="s">
        <v>6437</v>
      </c>
      <c r="D930" s="513"/>
      <c r="E930" s="514">
        <v>590</v>
      </c>
    </row>
    <row r="931" spans="1:5">
      <c r="A931" s="296">
        <v>924</v>
      </c>
      <c r="B931" s="515">
        <v>42858</v>
      </c>
      <c r="C931" s="516" t="s">
        <v>6438</v>
      </c>
      <c r="D931" s="517"/>
      <c r="E931" s="518">
        <v>0</v>
      </c>
    </row>
    <row r="932" spans="1:5">
      <c r="A932" s="296">
        <v>925</v>
      </c>
      <c r="B932" s="511">
        <v>42858</v>
      </c>
      <c r="C932" s="512" t="s">
        <v>6439</v>
      </c>
      <c r="D932" s="513"/>
      <c r="E932" s="514">
        <v>89</v>
      </c>
    </row>
    <row r="933" spans="1:5">
      <c r="A933" s="296">
        <v>926</v>
      </c>
      <c r="B933" s="515">
        <v>42858</v>
      </c>
      <c r="C933" s="516" t="s">
        <v>6440</v>
      </c>
      <c r="D933" s="517"/>
      <c r="E933" s="518">
        <v>0</v>
      </c>
    </row>
    <row r="934" spans="1:5">
      <c r="A934" s="296">
        <v>927</v>
      </c>
      <c r="B934" s="511">
        <v>42858</v>
      </c>
      <c r="C934" s="512" t="s">
        <v>6441</v>
      </c>
      <c r="D934" s="513"/>
      <c r="E934" s="514">
        <v>682</v>
      </c>
    </row>
    <row r="935" spans="1:5">
      <c r="A935" s="296">
        <v>928</v>
      </c>
      <c r="B935" s="515">
        <v>42858</v>
      </c>
      <c r="C935" s="516" t="s">
        <v>6442</v>
      </c>
      <c r="D935" s="517"/>
      <c r="E935" s="518">
        <v>0</v>
      </c>
    </row>
    <row r="936" spans="1:5">
      <c r="A936" s="296">
        <v>929</v>
      </c>
      <c r="B936" s="511">
        <v>42858</v>
      </c>
      <c r="C936" s="512" t="s">
        <v>6443</v>
      </c>
      <c r="D936" s="513"/>
      <c r="E936" s="514">
        <v>150</v>
      </c>
    </row>
    <row r="937" spans="1:5">
      <c r="A937" s="296">
        <v>930</v>
      </c>
      <c r="B937" s="515">
        <v>42858</v>
      </c>
      <c r="C937" s="516" t="s">
        <v>6444</v>
      </c>
      <c r="D937" s="517"/>
      <c r="E937" s="518">
        <v>957</v>
      </c>
    </row>
    <row r="938" spans="1:5">
      <c r="A938" s="296">
        <v>931</v>
      </c>
      <c r="B938" s="511">
        <v>42858</v>
      </c>
      <c r="C938" s="512" t="s">
        <v>6445</v>
      </c>
      <c r="D938" s="513"/>
      <c r="E938" s="514">
        <v>0</v>
      </c>
    </row>
    <row r="939" spans="1:5">
      <c r="A939" s="296">
        <v>932</v>
      </c>
      <c r="B939" s="515">
        <v>42858</v>
      </c>
      <c r="C939" s="516" t="s">
        <v>6446</v>
      </c>
      <c r="D939" s="517"/>
      <c r="E939" s="518">
        <v>80</v>
      </c>
    </row>
    <row r="940" spans="1:5">
      <c r="A940" s="296">
        <v>933</v>
      </c>
      <c r="B940" s="511">
        <v>42858</v>
      </c>
      <c r="C940" s="512" t="s">
        <v>6447</v>
      </c>
      <c r="D940" s="513"/>
      <c r="E940" s="514">
        <v>0</v>
      </c>
    </row>
    <row r="941" spans="1:5">
      <c r="A941" s="296">
        <v>934</v>
      </c>
      <c r="B941" s="515">
        <v>42858</v>
      </c>
      <c r="C941" s="516" t="s">
        <v>6448</v>
      </c>
      <c r="D941" s="517"/>
      <c r="E941" s="518">
        <v>96</v>
      </c>
    </row>
    <row r="942" spans="1:5">
      <c r="A942" s="296">
        <v>935</v>
      </c>
      <c r="B942" s="511">
        <v>42858</v>
      </c>
      <c r="C942" s="512" t="s">
        <v>6449</v>
      </c>
      <c r="D942" s="513"/>
      <c r="E942" s="514">
        <v>0</v>
      </c>
    </row>
    <row r="943" spans="1:5">
      <c r="A943" s="296">
        <v>936</v>
      </c>
      <c r="B943" s="515">
        <v>42858</v>
      </c>
      <c r="C943" s="516" t="s">
        <v>6450</v>
      </c>
      <c r="D943" s="517"/>
      <c r="E943" s="518">
        <v>353</v>
      </c>
    </row>
    <row r="944" spans="1:5">
      <c r="A944" s="296">
        <v>937</v>
      </c>
      <c r="B944" s="511">
        <v>42858</v>
      </c>
      <c r="C944" s="512" t="s">
        <v>6451</v>
      </c>
      <c r="D944" s="513"/>
      <c r="E944" s="514">
        <v>0</v>
      </c>
    </row>
    <row r="945" spans="1:5">
      <c r="A945" s="296">
        <v>938</v>
      </c>
      <c r="B945" s="515">
        <v>42858</v>
      </c>
      <c r="C945" s="516" t="s">
        <v>6452</v>
      </c>
      <c r="D945" s="517"/>
      <c r="E945" s="518">
        <v>232</v>
      </c>
    </row>
    <row r="946" spans="1:5">
      <c r="A946" s="296">
        <v>939</v>
      </c>
      <c r="B946" s="511">
        <v>42858</v>
      </c>
      <c r="C946" s="512" t="s">
        <v>6453</v>
      </c>
      <c r="D946" s="513"/>
      <c r="E946" s="514">
        <v>0</v>
      </c>
    </row>
    <row r="947" spans="1:5">
      <c r="A947" s="296">
        <v>940</v>
      </c>
      <c r="B947" s="515">
        <v>42858</v>
      </c>
      <c r="C947" s="516" t="s">
        <v>6454</v>
      </c>
      <c r="D947" s="517"/>
      <c r="E947" s="518">
        <v>243</v>
      </c>
    </row>
    <row r="948" spans="1:5">
      <c r="A948" s="296">
        <v>941</v>
      </c>
      <c r="B948" s="511">
        <v>42858</v>
      </c>
      <c r="C948" s="512" t="s">
        <v>6455</v>
      </c>
      <c r="D948" s="513"/>
      <c r="E948" s="514">
        <v>0</v>
      </c>
    </row>
    <row r="949" spans="1:5">
      <c r="A949" s="296">
        <v>942</v>
      </c>
      <c r="B949" s="515">
        <v>42858</v>
      </c>
      <c r="C949" s="516" t="s">
        <v>6456</v>
      </c>
      <c r="D949" s="517"/>
      <c r="E949" s="518">
        <v>53</v>
      </c>
    </row>
    <row r="950" spans="1:5">
      <c r="A950" s="296">
        <v>943</v>
      </c>
      <c r="B950" s="511">
        <v>42858</v>
      </c>
      <c r="C950" s="512" t="s">
        <v>6457</v>
      </c>
      <c r="D950" s="513"/>
      <c r="E950" s="514">
        <v>0</v>
      </c>
    </row>
    <row r="951" spans="1:5">
      <c r="A951" s="296">
        <v>944</v>
      </c>
      <c r="B951" s="515">
        <v>42858</v>
      </c>
      <c r="C951" s="516" t="s">
        <v>6458</v>
      </c>
      <c r="D951" s="517"/>
      <c r="E951" s="518">
        <v>179</v>
      </c>
    </row>
    <row r="952" spans="1:5">
      <c r="A952" s="296">
        <v>945</v>
      </c>
      <c r="B952" s="511">
        <v>42858</v>
      </c>
      <c r="C952" s="512" t="s">
        <v>6459</v>
      </c>
      <c r="D952" s="513"/>
      <c r="E952" s="514">
        <v>0</v>
      </c>
    </row>
    <row r="953" spans="1:5">
      <c r="A953" s="296">
        <v>946</v>
      </c>
      <c r="B953" s="515">
        <v>42858</v>
      </c>
      <c r="C953" s="516" t="s">
        <v>6460</v>
      </c>
      <c r="D953" s="517"/>
      <c r="E953" s="518">
        <v>223</v>
      </c>
    </row>
    <row r="954" spans="1:5">
      <c r="A954" s="296">
        <v>947</v>
      </c>
      <c r="B954" s="511">
        <v>42858</v>
      </c>
      <c r="C954" s="512" t="s">
        <v>6461</v>
      </c>
      <c r="D954" s="513"/>
      <c r="E954" s="514">
        <v>0</v>
      </c>
    </row>
    <row r="955" spans="1:5">
      <c r="A955" s="296">
        <v>948</v>
      </c>
      <c r="B955" s="515">
        <v>42858</v>
      </c>
      <c r="C955" s="516" t="s">
        <v>6462</v>
      </c>
      <c r="D955" s="517"/>
      <c r="E955" s="518">
        <v>158</v>
      </c>
    </row>
    <row r="956" spans="1:5">
      <c r="A956" s="296">
        <v>949</v>
      </c>
      <c r="B956" s="511">
        <v>42858</v>
      </c>
      <c r="C956" s="512" t="s">
        <v>6463</v>
      </c>
      <c r="D956" s="513"/>
      <c r="E956" s="514">
        <v>0</v>
      </c>
    </row>
    <row r="957" spans="1:5">
      <c r="A957" s="296">
        <v>950</v>
      </c>
      <c r="B957" s="515">
        <v>42858</v>
      </c>
      <c r="C957" s="516" t="s">
        <v>6464</v>
      </c>
      <c r="D957" s="517"/>
      <c r="E957" s="518">
        <v>363</v>
      </c>
    </row>
    <row r="958" spans="1:5">
      <c r="A958" s="296">
        <v>951</v>
      </c>
      <c r="B958" s="511">
        <v>42858</v>
      </c>
      <c r="C958" s="512" t="s">
        <v>6465</v>
      </c>
      <c r="D958" s="513"/>
      <c r="E958" s="514">
        <v>0</v>
      </c>
    </row>
    <row r="959" spans="1:5">
      <c r="A959" s="296">
        <v>952</v>
      </c>
      <c r="B959" s="515">
        <v>42858</v>
      </c>
      <c r="C959" s="516" t="s">
        <v>6466</v>
      </c>
      <c r="D959" s="517"/>
      <c r="E959" s="518">
        <v>251</v>
      </c>
    </row>
    <row r="960" spans="1:5">
      <c r="A960" s="296">
        <v>953</v>
      </c>
      <c r="B960" s="511">
        <v>42858</v>
      </c>
      <c r="C960" s="512" t="s">
        <v>6467</v>
      </c>
      <c r="D960" s="513"/>
      <c r="E960" s="514">
        <v>0</v>
      </c>
    </row>
    <row r="961" spans="1:5">
      <c r="A961" s="296">
        <v>954</v>
      </c>
      <c r="B961" s="515">
        <v>42858</v>
      </c>
      <c r="C961" s="516" t="s">
        <v>6468</v>
      </c>
      <c r="D961" s="517"/>
      <c r="E961" s="518">
        <v>512</v>
      </c>
    </row>
    <row r="962" spans="1:5">
      <c r="A962" s="296">
        <v>955</v>
      </c>
      <c r="B962" s="511">
        <v>42858</v>
      </c>
      <c r="C962" s="512" t="s">
        <v>6469</v>
      </c>
      <c r="D962" s="513"/>
      <c r="E962" s="514">
        <v>0</v>
      </c>
    </row>
    <row r="963" spans="1:5">
      <c r="A963" s="296">
        <v>956</v>
      </c>
      <c r="B963" s="515">
        <v>42858</v>
      </c>
      <c r="C963" s="516" t="s">
        <v>6470</v>
      </c>
      <c r="D963" s="517"/>
      <c r="E963" s="518">
        <v>631</v>
      </c>
    </row>
    <row r="964" spans="1:5">
      <c r="A964" s="296">
        <v>957</v>
      </c>
      <c r="B964" s="511">
        <v>42858</v>
      </c>
      <c r="C964" s="512" t="s">
        <v>6471</v>
      </c>
      <c r="D964" s="513"/>
      <c r="E964" s="514">
        <v>0</v>
      </c>
    </row>
    <row r="965" spans="1:5">
      <c r="A965" s="296">
        <v>958</v>
      </c>
      <c r="B965" s="515">
        <v>42858</v>
      </c>
      <c r="C965" s="516" t="s">
        <v>6472</v>
      </c>
      <c r="D965" s="517"/>
      <c r="E965" s="518">
        <v>316</v>
      </c>
    </row>
    <row r="966" spans="1:5">
      <c r="A966" s="296">
        <v>959</v>
      </c>
      <c r="B966" s="511">
        <v>42858</v>
      </c>
      <c r="C966" s="512" t="s">
        <v>6473</v>
      </c>
      <c r="D966" s="513"/>
      <c r="E966" s="514">
        <v>0</v>
      </c>
    </row>
    <row r="967" spans="1:5">
      <c r="A967" s="296">
        <v>960</v>
      </c>
      <c r="B967" s="515">
        <v>42858</v>
      </c>
      <c r="C967" s="516" t="s">
        <v>6474</v>
      </c>
      <c r="D967" s="517"/>
      <c r="E967" s="518">
        <v>565</v>
      </c>
    </row>
    <row r="968" spans="1:5">
      <c r="A968" s="296">
        <v>961</v>
      </c>
      <c r="B968" s="511">
        <v>42858</v>
      </c>
      <c r="C968" s="512" t="s">
        <v>6475</v>
      </c>
      <c r="D968" s="513"/>
      <c r="E968" s="514">
        <v>0</v>
      </c>
    </row>
    <row r="969" spans="1:5">
      <c r="A969" s="296">
        <v>962</v>
      </c>
      <c r="B969" s="515">
        <v>42858</v>
      </c>
      <c r="C969" s="516" t="s">
        <v>6476</v>
      </c>
      <c r="D969" s="517"/>
      <c r="E969" s="518">
        <v>1094</v>
      </c>
    </row>
    <row r="970" spans="1:5">
      <c r="A970" s="296">
        <v>963</v>
      </c>
      <c r="B970" s="511">
        <v>42858</v>
      </c>
      <c r="C970" s="512" t="s">
        <v>6477</v>
      </c>
      <c r="D970" s="513"/>
      <c r="E970" s="514">
        <v>0</v>
      </c>
    </row>
    <row r="971" spans="1:5">
      <c r="A971" s="296">
        <v>964</v>
      </c>
      <c r="B971" s="515">
        <v>42858</v>
      </c>
      <c r="C971" s="516" t="s">
        <v>6478</v>
      </c>
      <c r="D971" s="517"/>
      <c r="E971" s="518">
        <v>173</v>
      </c>
    </row>
    <row r="972" spans="1:5">
      <c r="A972" s="296">
        <v>965</v>
      </c>
      <c r="B972" s="511">
        <v>42858</v>
      </c>
      <c r="C972" s="512" t="s">
        <v>6479</v>
      </c>
      <c r="D972" s="513"/>
      <c r="E972" s="514">
        <v>0</v>
      </c>
    </row>
    <row r="973" spans="1:5">
      <c r="A973" s="296">
        <v>966</v>
      </c>
      <c r="B973" s="515">
        <v>42858</v>
      </c>
      <c r="C973" s="516" t="s">
        <v>6480</v>
      </c>
      <c r="D973" s="517"/>
      <c r="E973" s="518">
        <v>159</v>
      </c>
    </row>
    <row r="974" spans="1:5">
      <c r="A974" s="296">
        <v>967</v>
      </c>
      <c r="B974" s="511">
        <v>42858</v>
      </c>
      <c r="C974" s="512" t="s">
        <v>6481</v>
      </c>
      <c r="D974" s="513"/>
      <c r="E974" s="514">
        <v>260</v>
      </c>
    </row>
    <row r="975" spans="1:5">
      <c r="A975" s="296">
        <v>968</v>
      </c>
      <c r="B975" s="515">
        <v>42858</v>
      </c>
      <c r="C975" s="516" t="s">
        <v>6482</v>
      </c>
      <c r="D975" s="517"/>
      <c r="E975" s="518">
        <v>0</v>
      </c>
    </row>
    <row r="976" spans="1:5">
      <c r="A976" s="296">
        <v>969</v>
      </c>
      <c r="B976" s="511">
        <v>42858</v>
      </c>
      <c r="C976" s="512" t="s">
        <v>6483</v>
      </c>
      <c r="D976" s="513"/>
      <c r="E976" s="514">
        <v>532</v>
      </c>
    </row>
    <row r="977" spans="1:5">
      <c r="A977" s="296">
        <v>970</v>
      </c>
      <c r="B977" s="515">
        <v>42858</v>
      </c>
      <c r="C977" s="516" t="s">
        <v>6484</v>
      </c>
      <c r="D977" s="517"/>
      <c r="E977" s="518">
        <v>0</v>
      </c>
    </row>
    <row r="978" spans="1:5">
      <c r="A978" s="296">
        <v>971</v>
      </c>
      <c r="B978" s="511">
        <v>42858</v>
      </c>
      <c r="C978" s="512" t="s">
        <v>6485</v>
      </c>
      <c r="D978" s="513"/>
      <c r="E978" s="514">
        <v>114</v>
      </c>
    </row>
    <row r="979" spans="1:5">
      <c r="A979" s="296">
        <v>972</v>
      </c>
      <c r="B979" s="515">
        <v>42858</v>
      </c>
      <c r="C979" s="516" t="s">
        <v>6486</v>
      </c>
      <c r="D979" s="517"/>
      <c r="E979" s="518">
        <v>0</v>
      </c>
    </row>
    <row r="980" spans="1:5">
      <c r="A980" s="296">
        <v>973</v>
      </c>
      <c r="B980" s="511">
        <v>42858</v>
      </c>
      <c r="C980" s="512" t="s">
        <v>6487</v>
      </c>
      <c r="D980" s="513"/>
      <c r="E980" s="514">
        <v>76</v>
      </c>
    </row>
    <row r="981" spans="1:5">
      <c r="A981" s="296">
        <v>974</v>
      </c>
      <c r="B981" s="515">
        <v>42858</v>
      </c>
      <c r="C981" s="516" t="s">
        <v>6488</v>
      </c>
      <c r="D981" s="517"/>
      <c r="E981" s="518">
        <v>0</v>
      </c>
    </row>
    <row r="982" spans="1:5">
      <c r="A982" s="296">
        <v>975</v>
      </c>
      <c r="B982" s="511">
        <v>42858</v>
      </c>
      <c r="C982" s="512" t="s">
        <v>6489</v>
      </c>
      <c r="D982" s="513"/>
      <c r="E982" s="514">
        <v>806</v>
      </c>
    </row>
    <row r="983" spans="1:5">
      <c r="A983" s="296">
        <v>976</v>
      </c>
      <c r="B983" s="515">
        <v>42858</v>
      </c>
      <c r="C983" s="516" t="s">
        <v>6490</v>
      </c>
      <c r="D983" s="517"/>
      <c r="E983" s="518">
        <v>0</v>
      </c>
    </row>
    <row r="984" spans="1:5">
      <c r="A984" s="296">
        <v>977</v>
      </c>
      <c r="B984" s="511">
        <v>42858</v>
      </c>
      <c r="C984" s="512" t="s">
        <v>6491</v>
      </c>
      <c r="D984" s="513"/>
      <c r="E984" s="514">
        <v>391</v>
      </c>
    </row>
    <row r="985" spans="1:5">
      <c r="A985" s="296">
        <v>978</v>
      </c>
      <c r="B985" s="515">
        <v>42858</v>
      </c>
      <c r="C985" s="516" t="s">
        <v>6492</v>
      </c>
      <c r="D985" s="517"/>
      <c r="E985" s="518">
        <v>0</v>
      </c>
    </row>
    <row r="986" spans="1:5">
      <c r="A986" s="296">
        <v>979</v>
      </c>
      <c r="B986" s="511">
        <v>42858</v>
      </c>
      <c r="C986" s="512" t="s">
        <v>6493</v>
      </c>
      <c r="D986" s="513"/>
      <c r="E986" s="514">
        <v>361</v>
      </c>
    </row>
    <row r="987" spans="1:5">
      <c r="A987" s="296">
        <v>980</v>
      </c>
      <c r="B987" s="515">
        <v>42858</v>
      </c>
      <c r="C987" s="516" t="s">
        <v>6494</v>
      </c>
      <c r="D987" s="517"/>
      <c r="E987" s="518">
        <v>321</v>
      </c>
    </row>
    <row r="988" spans="1:5">
      <c r="A988" s="296">
        <v>981</v>
      </c>
      <c r="B988" s="511">
        <v>42858</v>
      </c>
      <c r="C988" s="512" t="s">
        <v>6495</v>
      </c>
      <c r="D988" s="513"/>
      <c r="E988" s="514">
        <v>0</v>
      </c>
    </row>
    <row r="989" spans="1:5">
      <c r="A989" s="296">
        <v>982</v>
      </c>
      <c r="B989" s="515">
        <v>42858</v>
      </c>
      <c r="C989" s="516" t="s">
        <v>6496</v>
      </c>
      <c r="D989" s="517"/>
      <c r="E989" s="518">
        <v>231</v>
      </c>
    </row>
    <row r="990" spans="1:5">
      <c r="A990" s="296">
        <v>983</v>
      </c>
      <c r="B990" s="511">
        <v>42858</v>
      </c>
      <c r="C990" s="512" t="s">
        <v>6497</v>
      </c>
      <c r="D990" s="513"/>
      <c r="E990" s="514">
        <v>0</v>
      </c>
    </row>
    <row r="991" spans="1:5">
      <c r="A991" s="296">
        <v>984</v>
      </c>
      <c r="B991" s="515">
        <v>42858</v>
      </c>
      <c r="C991" s="516" t="s">
        <v>6498</v>
      </c>
      <c r="D991" s="517"/>
      <c r="E991" s="518">
        <v>838</v>
      </c>
    </row>
    <row r="992" spans="1:5">
      <c r="A992" s="296">
        <v>985</v>
      </c>
      <c r="B992" s="511">
        <v>42858</v>
      </c>
      <c r="C992" s="512" t="s">
        <v>6499</v>
      </c>
      <c r="D992" s="513"/>
      <c r="E992" s="514">
        <v>0</v>
      </c>
    </row>
    <row r="993" spans="1:5">
      <c r="A993" s="296">
        <v>986</v>
      </c>
      <c r="B993" s="515">
        <v>42858</v>
      </c>
      <c r="C993" s="516" t="s">
        <v>6500</v>
      </c>
      <c r="D993" s="517"/>
      <c r="E993" s="518">
        <v>252</v>
      </c>
    </row>
    <row r="994" spans="1:5">
      <c r="A994" s="296">
        <v>987</v>
      </c>
      <c r="B994" s="511">
        <v>42858</v>
      </c>
      <c r="C994" s="512" t="s">
        <v>6501</v>
      </c>
      <c r="D994" s="513"/>
      <c r="E994" s="514">
        <v>0</v>
      </c>
    </row>
    <row r="995" spans="1:5">
      <c r="A995" s="296">
        <v>988</v>
      </c>
      <c r="B995" s="515">
        <v>42858</v>
      </c>
      <c r="C995" s="516" t="s">
        <v>6502</v>
      </c>
      <c r="D995" s="517"/>
      <c r="E995" s="518">
        <v>143</v>
      </c>
    </row>
    <row r="996" spans="1:5">
      <c r="A996" s="296">
        <v>989</v>
      </c>
      <c r="B996" s="511">
        <v>42858</v>
      </c>
      <c r="C996" s="512" t="s">
        <v>6503</v>
      </c>
      <c r="D996" s="513"/>
      <c r="E996" s="514">
        <v>0</v>
      </c>
    </row>
    <row r="997" spans="1:5">
      <c r="A997" s="296">
        <v>990</v>
      </c>
      <c r="B997" s="515">
        <v>42858</v>
      </c>
      <c r="C997" s="516" t="s">
        <v>6504</v>
      </c>
      <c r="D997" s="517"/>
      <c r="E997" s="518">
        <v>514</v>
      </c>
    </row>
    <row r="998" spans="1:5">
      <c r="A998" s="296">
        <v>991</v>
      </c>
      <c r="B998" s="511">
        <v>42858</v>
      </c>
      <c r="C998" s="512" t="s">
        <v>6505</v>
      </c>
      <c r="D998" s="513"/>
      <c r="E998" s="514">
        <v>0</v>
      </c>
    </row>
    <row r="999" spans="1:5">
      <c r="A999" s="296">
        <v>992</v>
      </c>
      <c r="B999" s="515">
        <v>42858</v>
      </c>
      <c r="C999" s="516" t="s">
        <v>6506</v>
      </c>
      <c r="D999" s="517"/>
      <c r="E999" s="518">
        <v>315</v>
      </c>
    </row>
    <row r="1000" spans="1:5">
      <c r="A1000" s="296">
        <v>993</v>
      </c>
      <c r="B1000" s="511">
        <v>42858</v>
      </c>
      <c r="C1000" s="512" t="s">
        <v>6507</v>
      </c>
      <c r="D1000" s="513"/>
      <c r="E1000" s="514">
        <v>0</v>
      </c>
    </row>
    <row r="1001" spans="1:5">
      <c r="A1001" s="296">
        <v>994</v>
      </c>
      <c r="B1001" s="515">
        <v>42858</v>
      </c>
      <c r="C1001" s="516" t="s">
        <v>6508</v>
      </c>
      <c r="D1001" s="517"/>
      <c r="E1001" s="518">
        <v>160</v>
      </c>
    </row>
    <row r="1002" spans="1:5">
      <c r="A1002" s="296">
        <v>995</v>
      </c>
      <c r="B1002" s="511">
        <v>42858</v>
      </c>
      <c r="C1002" s="512" t="s">
        <v>6509</v>
      </c>
      <c r="D1002" s="513"/>
      <c r="E1002" s="514">
        <v>0</v>
      </c>
    </row>
    <row r="1003" spans="1:5">
      <c r="A1003" s="296">
        <v>996</v>
      </c>
      <c r="B1003" s="515">
        <v>42858</v>
      </c>
      <c r="C1003" s="516" t="s">
        <v>6510</v>
      </c>
      <c r="D1003" s="517"/>
      <c r="E1003" s="518">
        <v>155</v>
      </c>
    </row>
    <row r="1004" spans="1:5">
      <c r="A1004" s="296">
        <v>997</v>
      </c>
      <c r="B1004" s="511">
        <v>42858</v>
      </c>
      <c r="C1004" s="512" t="s">
        <v>6511</v>
      </c>
      <c r="D1004" s="513"/>
      <c r="E1004" s="514">
        <v>436</v>
      </c>
    </row>
    <row r="1005" spans="1:5">
      <c r="A1005" s="296">
        <v>998</v>
      </c>
      <c r="B1005" s="515">
        <v>42858</v>
      </c>
      <c r="C1005" s="516" t="s">
        <v>6512</v>
      </c>
      <c r="D1005" s="517"/>
      <c r="E1005" s="518">
        <v>0</v>
      </c>
    </row>
    <row r="1006" spans="1:5">
      <c r="A1006" s="296">
        <v>999</v>
      </c>
      <c r="B1006" s="511">
        <v>42858</v>
      </c>
      <c r="C1006" s="512" t="s">
        <v>6513</v>
      </c>
      <c r="D1006" s="513"/>
      <c r="E1006" s="514">
        <v>1374</v>
      </c>
    </row>
    <row r="1007" spans="1:5">
      <c r="A1007" s="296">
        <v>1000</v>
      </c>
      <c r="B1007" s="515">
        <v>42858</v>
      </c>
      <c r="C1007" s="516" t="s">
        <v>6514</v>
      </c>
      <c r="D1007" s="517"/>
      <c r="E1007" s="518">
        <v>0</v>
      </c>
    </row>
    <row r="1008" spans="1:5">
      <c r="A1008" s="296">
        <v>1001</v>
      </c>
      <c r="B1008" s="511">
        <v>42858</v>
      </c>
      <c r="C1008" s="512" t="s">
        <v>6515</v>
      </c>
      <c r="D1008" s="513"/>
      <c r="E1008" s="514">
        <v>199</v>
      </c>
    </row>
    <row r="1009" spans="1:5">
      <c r="A1009" s="296">
        <v>1002</v>
      </c>
      <c r="B1009" s="515">
        <v>42858</v>
      </c>
      <c r="C1009" s="516" t="s">
        <v>6516</v>
      </c>
      <c r="D1009" s="517"/>
      <c r="E1009" s="518">
        <v>0</v>
      </c>
    </row>
    <row r="1010" spans="1:5">
      <c r="A1010" s="296">
        <v>1003</v>
      </c>
      <c r="B1010" s="511">
        <v>42858</v>
      </c>
      <c r="C1010" s="512" t="s">
        <v>6517</v>
      </c>
      <c r="D1010" s="513"/>
      <c r="E1010" s="514">
        <v>497</v>
      </c>
    </row>
    <row r="1011" spans="1:5">
      <c r="A1011" s="296">
        <v>1004</v>
      </c>
      <c r="B1011" s="515">
        <v>42858</v>
      </c>
      <c r="C1011" s="516" t="s">
        <v>6518</v>
      </c>
      <c r="D1011" s="517"/>
      <c r="E1011" s="518">
        <v>0</v>
      </c>
    </row>
    <row r="1012" spans="1:5">
      <c r="A1012" s="296">
        <v>1005</v>
      </c>
      <c r="B1012" s="511">
        <v>42858</v>
      </c>
      <c r="C1012" s="512" t="s">
        <v>6519</v>
      </c>
      <c r="D1012" s="513"/>
      <c r="E1012" s="514">
        <v>658</v>
      </c>
    </row>
    <row r="1013" spans="1:5">
      <c r="A1013" s="296">
        <v>1006</v>
      </c>
      <c r="B1013" s="515">
        <v>42858</v>
      </c>
      <c r="C1013" s="516" t="s">
        <v>6520</v>
      </c>
      <c r="D1013" s="517"/>
      <c r="E1013" s="518">
        <v>0</v>
      </c>
    </row>
    <row r="1014" spans="1:5">
      <c r="A1014" s="296">
        <v>1007</v>
      </c>
      <c r="B1014" s="511">
        <v>42858</v>
      </c>
      <c r="C1014" s="512" t="s">
        <v>6521</v>
      </c>
      <c r="D1014" s="513"/>
      <c r="E1014" s="514">
        <v>58</v>
      </c>
    </row>
    <row r="1015" spans="1:5">
      <c r="A1015" s="296">
        <v>1008</v>
      </c>
      <c r="B1015" s="515">
        <v>42858</v>
      </c>
      <c r="C1015" s="516" t="s">
        <v>6522</v>
      </c>
      <c r="D1015" s="517"/>
      <c r="E1015" s="518">
        <v>0</v>
      </c>
    </row>
    <row r="1016" spans="1:5">
      <c r="A1016" s="296">
        <v>1009</v>
      </c>
      <c r="B1016" s="511">
        <v>42858</v>
      </c>
      <c r="C1016" s="512" t="s">
        <v>6523</v>
      </c>
      <c r="D1016" s="513"/>
      <c r="E1016" s="514">
        <v>210</v>
      </c>
    </row>
    <row r="1017" spans="1:5">
      <c r="A1017" s="296">
        <v>1010</v>
      </c>
      <c r="B1017" s="515">
        <v>42858</v>
      </c>
      <c r="C1017" s="516" t="s">
        <v>6524</v>
      </c>
      <c r="D1017" s="517"/>
      <c r="E1017" s="518">
        <v>0</v>
      </c>
    </row>
    <row r="1018" spans="1:5">
      <c r="A1018" s="296">
        <v>1011</v>
      </c>
      <c r="B1018" s="511">
        <v>42858</v>
      </c>
      <c r="C1018" s="512" t="s">
        <v>6525</v>
      </c>
      <c r="D1018" s="513"/>
      <c r="E1018" s="514">
        <v>261</v>
      </c>
    </row>
    <row r="1019" spans="1:5">
      <c r="A1019" s="296">
        <v>1012</v>
      </c>
      <c r="B1019" s="515">
        <v>42858</v>
      </c>
      <c r="C1019" s="516" t="s">
        <v>6526</v>
      </c>
      <c r="D1019" s="517"/>
      <c r="E1019" s="518">
        <v>0</v>
      </c>
    </row>
    <row r="1020" spans="1:5">
      <c r="A1020" s="296">
        <v>1013</v>
      </c>
      <c r="B1020" s="511">
        <v>42858</v>
      </c>
      <c r="C1020" s="512" t="s">
        <v>6527</v>
      </c>
      <c r="D1020" s="513"/>
      <c r="E1020" s="514">
        <v>138</v>
      </c>
    </row>
    <row r="1021" spans="1:5">
      <c r="A1021" s="296">
        <v>1014</v>
      </c>
      <c r="B1021" s="515">
        <v>42858</v>
      </c>
      <c r="C1021" s="516" t="s">
        <v>6528</v>
      </c>
      <c r="D1021" s="517"/>
      <c r="E1021" s="518">
        <v>0</v>
      </c>
    </row>
    <row r="1022" spans="1:5">
      <c r="A1022" s="296">
        <v>1015</v>
      </c>
      <c r="B1022" s="511">
        <v>42858</v>
      </c>
      <c r="C1022" s="512" t="s">
        <v>6529</v>
      </c>
      <c r="D1022" s="513"/>
      <c r="E1022" s="514">
        <v>648</v>
      </c>
    </row>
    <row r="1023" spans="1:5">
      <c r="A1023" s="296">
        <v>1016</v>
      </c>
      <c r="B1023" s="515">
        <v>42858</v>
      </c>
      <c r="C1023" s="516" t="s">
        <v>6530</v>
      </c>
      <c r="D1023" s="517"/>
      <c r="E1023" s="518">
        <v>0</v>
      </c>
    </row>
    <row r="1024" spans="1:5">
      <c r="A1024" s="296">
        <v>1017</v>
      </c>
      <c r="B1024" s="511">
        <v>42858</v>
      </c>
      <c r="C1024" s="512" t="s">
        <v>6531</v>
      </c>
      <c r="D1024" s="513"/>
      <c r="E1024" s="514">
        <v>206</v>
      </c>
    </row>
    <row r="1025" spans="1:5">
      <c r="A1025" s="296">
        <v>1018</v>
      </c>
      <c r="B1025" s="515">
        <v>42858</v>
      </c>
      <c r="C1025" s="516" t="s">
        <v>6532</v>
      </c>
      <c r="D1025" s="517"/>
      <c r="E1025" s="518">
        <v>0</v>
      </c>
    </row>
    <row r="1026" spans="1:5">
      <c r="A1026" s="296">
        <v>1019</v>
      </c>
      <c r="B1026" s="511">
        <v>42858</v>
      </c>
      <c r="C1026" s="512" t="s">
        <v>6533</v>
      </c>
      <c r="D1026" s="513"/>
      <c r="E1026" s="514">
        <v>382</v>
      </c>
    </row>
    <row r="1027" spans="1:5">
      <c r="A1027" s="296">
        <v>1020</v>
      </c>
      <c r="B1027" s="515">
        <v>42858</v>
      </c>
      <c r="C1027" s="516" t="s">
        <v>6534</v>
      </c>
      <c r="D1027" s="517"/>
      <c r="E1027" s="518">
        <v>0</v>
      </c>
    </row>
    <row r="1028" spans="1:5">
      <c r="A1028" s="296">
        <v>1021</v>
      </c>
      <c r="B1028" s="511">
        <v>42858</v>
      </c>
      <c r="C1028" s="512" t="s">
        <v>6535</v>
      </c>
      <c r="D1028" s="513"/>
      <c r="E1028" s="514">
        <v>199</v>
      </c>
    </row>
    <row r="1029" spans="1:5">
      <c r="A1029" s="296">
        <v>1022</v>
      </c>
      <c r="B1029" s="515">
        <v>42858</v>
      </c>
      <c r="C1029" s="516" t="s">
        <v>6536</v>
      </c>
      <c r="D1029" s="517"/>
      <c r="E1029" s="518">
        <v>0</v>
      </c>
    </row>
    <row r="1030" spans="1:5">
      <c r="A1030" s="296">
        <v>1023</v>
      </c>
      <c r="B1030" s="511">
        <v>42858</v>
      </c>
      <c r="C1030" s="512" t="s">
        <v>6537</v>
      </c>
      <c r="D1030" s="513"/>
      <c r="E1030" s="514">
        <v>436</v>
      </c>
    </row>
    <row r="1031" spans="1:5">
      <c r="A1031" s="296">
        <v>1024</v>
      </c>
      <c r="B1031" s="515">
        <v>42858</v>
      </c>
      <c r="C1031" s="516" t="s">
        <v>6538</v>
      </c>
      <c r="D1031" s="517"/>
      <c r="E1031" s="518">
        <v>0</v>
      </c>
    </row>
    <row r="1032" spans="1:5">
      <c r="A1032" s="296">
        <v>1025</v>
      </c>
      <c r="B1032" s="511">
        <v>42858</v>
      </c>
      <c r="C1032" s="512" t="s">
        <v>6539</v>
      </c>
      <c r="D1032" s="513"/>
      <c r="E1032" s="514">
        <v>276</v>
      </c>
    </row>
    <row r="1033" spans="1:5">
      <c r="A1033" s="296">
        <v>1026</v>
      </c>
      <c r="B1033" s="515">
        <v>42858</v>
      </c>
      <c r="C1033" s="516" t="s">
        <v>6540</v>
      </c>
      <c r="D1033" s="517"/>
      <c r="E1033" s="518">
        <v>0</v>
      </c>
    </row>
    <row r="1034" spans="1:5">
      <c r="A1034" s="296">
        <v>1027</v>
      </c>
      <c r="B1034" s="511">
        <v>42858</v>
      </c>
      <c r="C1034" s="512" t="s">
        <v>6541</v>
      </c>
      <c r="D1034" s="513"/>
      <c r="E1034" s="514">
        <v>677</v>
      </c>
    </row>
    <row r="1035" spans="1:5">
      <c r="A1035" s="296">
        <v>1028</v>
      </c>
      <c r="B1035" s="515">
        <v>42858</v>
      </c>
      <c r="C1035" s="516" t="s">
        <v>6542</v>
      </c>
      <c r="D1035" s="517"/>
      <c r="E1035" s="518">
        <v>0</v>
      </c>
    </row>
    <row r="1036" spans="1:5">
      <c r="A1036" s="296">
        <v>1029</v>
      </c>
      <c r="B1036" s="511">
        <v>42858</v>
      </c>
      <c r="C1036" s="512" t="s">
        <v>6543</v>
      </c>
      <c r="D1036" s="513"/>
      <c r="E1036" s="514">
        <v>117</v>
      </c>
    </row>
    <row r="1037" spans="1:5">
      <c r="A1037" s="296">
        <v>1030</v>
      </c>
      <c r="B1037" s="515">
        <v>42858</v>
      </c>
      <c r="C1037" s="516" t="s">
        <v>6544</v>
      </c>
      <c r="D1037" s="517"/>
      <c r="E1037" s="518">
        <v>0</v>
      </c>
    </row>
    <row r="1038" spans="1:5">
      <c r="A1038" s="296">
        <v>1031</v>
      </c>
      <c r="B1038" s="511">
        <v>42858</v>
      </c>
      <c r="C1038" s="512" t="s">
        <v>6545</v>
      </c>
      <c r="D1038" s="513"/>
      <c r="E1038" s="514">
        <v>55</v>
      </c>
    </row>
    <row r="1039" spans="1:5">
      <c r="A1039" s="296">
        <v>1032</v>
      </c>
      <c r="B1039" s="515">
        <v>42858</v>
      </c>
      <c r="C1039" s="516" t="s">
        <v>6546</v>
      </c>
      <c r="D1039" s="517"/>
      <c r="E1039" s="518">
        <v>0</v>
      </c>
    </row>
    <row r="1040" spans="1:5">
      <c r="A1040" s="296">
        <v>1033</v>
      </c>
      <c r="B1040" s="511">
        <v>42858</v>
      </c>
      <c r="C1040" s="512" t="s">
        <v>6547</v>
      </c>
      <c r="D1040" s="513"/>
      <c r="E1040" s="514">
        <v>147</v>
      </c>
    </row>
    <row r="1041" spans="1:5">
      <c r="A1041" s="296">
        <v>1034</v>
      </c>
      <c r="B1041" s="515">
        <v>42858</v>
      </c>
      <c r="C1041" s="516" t="s">
        <v>6548</v>
      </c>
      <c r="D1041" s="517"/>
      <c r="E1041" s="518">
        <v>0</v>
      </c>
    </row>
    <row r="1042" spans="1:5">
      <c r="A1042" s="296">
        <v>1035</v>
      </c>
      <c r="B1042" s="511">
        <v>42858</v>
      </c>
      <c r="C1042" s="512" t="s">
        <v>6549</v>
      </c>
      <c r="D1042" s="513"/>
      <c r="E1042" s="514">
        <v>473</v>
      </c>
    </row>
    <row r="1043" spans="1:5">
      <c r="A1043" s="296">
        <v>1036</v>
      </c>
      <c r="B1043" s="515">
        <v>42858</v>
      </c>
      <c r="C1043" s="516" t="s">
        <v>6550</v>
      </c>
      <c r="D1043" s="517"/>
      <c r="E1043" s="518">
        <v>0</v>
      </c>
    </row>
    <row r="1044" spans="1:5">
      <c r="A1044" s="296">
        <v>1037</v>
      </c>
      <c r="B1044" s="511">
        <v>42858</v>
      </c>
      <c r="C1044" s="512" t="s">
        <v>6551</v>
      </c>
      <c r="D1044" s="513"/>
      <c r="E1044" s="514">
        <v>1087</v>
      </c>
    </row>
    <row r="1045" spans="1:5">
      <c r="A1045" s="296">
        <v>1038</v>
      </c>
      <c r="B1045" s="515">
        <v>42858</v>
      </c>
      <c r="C1045" s="516" t="s">
        <v>6552</v>
      </c>
      <c r="D1045" s="517"/>
      <c r="E1045" s="518">
        <v>0</v>
      </c>
    </row>
    <row r="1046" spans="1:5">
      <c r="A1046" s="296">
        <v>1039</v>
      </c>
      <c r="B1046" s="511">
        <v>42858</v>
      </c>
      <c r="C1046" s="512" t="s">
        <v>6553</v>
      </c>
      <c r="D1046" s="513"/>
      <c r="E1046" s="514">
        <v>170</v>
      </c>
    </row>
    <row r="1047" spans="1:5">
      <c r="A1047" s="296">
        <v>1040</v>
      </c>
      <c r="B1047" s="515">
        <v>42858</v>
      </c>
      <c r="C1047" s="516" t="s">
        <v>6554</v>
      </c>
      <c r="D1047" s="517"/>
      <c r="E1047" s="518">
        <v>0</v>
      </c>
    </row>
    <row r="1048" spans="1:5">
      <c r="A1048" s="296">
        <v>1041</v>
      </c>
      <c r="B1048" s="511">
        <v>42858</v>
      </c>
      <c r="C1048" s="512" t="s">
        <v>6555</v>
      </c>
      <c r="D1048" s="513"/>
      <c r="E1048" s="514">
        <v>430</v>
      </c>
    </row>
    <row r="1049" spans="1:5">
      <c r="A1049" s="296">
        <v>1042</v>
      </c>
      <c r="B1049" s="515">
        <v>42858</v>
      </c>
      <c r="C1049" s="516" t="s">
        <v>6556</v>
      </c>
      <c r="D1049" s="517"/>
      <c r="E1049" s="518">
        <v>0</v>
      </c>
    </row>
    <row r="1050" spans="1:5">
      <c r="A1050" s="296">
        <v>1043</v>
      </c>
      <c r="B1050" s="511">
        <v>42858</v>
      </c>
      <c r="C1050" s="512" t="s">
        <v>6557</v>
      </c>
      <c r="D1050" s="513"/>
      <c r="E1050" s="514">
        <v>2651.96</v>
      </c>
    </row>
    <row r="1051" spans="1:5">
      <c r="A1051" s="296">
        <v>1044</v>
      </c>
      <c r="B1051" s="515">
        <v>42858</v>
      </c>
      <c r="C1051" s="516" t="s">
        <v>6558</v>
      </c>
      <c r="D1051" s="517"/>
      <c r="E1051" s="518">
        <v>750</v>
      </c>
    </row>
    <row r="1052" spans="1:5">
      <c r="A1052" s="296">
        <v>1045</v>
      </c>
      <c r="B1052" s="511">
        <v>42858</v>
      </c>
      <c r="C1052" s="512" t="s">
        <v>6559</v>
      </c>
      <c r="D1052" s="513"/>
      <c r="E1052" s="514">
        <v>0</v>
      </c>
    </row>
    <row r="1053" spans="1:5">
      <c r="A1053" s="296">
        <v>1046</v>
      </c>
      <c r="B1053" s="515">
        <v>42858</v>
      </c>
      <c r="C1053" s="516" t="s">
        <v>6560</v>
      </c>
      <c r="D1053" s="517"/>
      <c r="E1053" s="518">
        <v>2421.6999999999998</v>
      </c>
    </row>
    <row r="1054" spans="1:5">
      <c r="A1054" s="296">
        <v>1047</v>
      </c>
      <c r="B1054" s="511">
        <v>42858</v>
      </c>
      <c r="C1054" s="512" t="s">
        <v>6561</v>
      </c>
      <c r="D1054" s="513"/>
      <c r="E1054" s="514">
        <v>173</v>
      </c>
    </row>
    <row r="1055" spans="1:5">
      <c r="A1055" s="296">
        <v>1048</v>
      </c>
      <c r="B1055" s="515">
        <v>42858</v>
      </c>
      <c r="C1055" s="516" t="s">
        <v>6562</v>
      </c>
      <c r="D1055" s="517"/>
      <c r="E1055" s="518">
        <v>0</v>
      </c>
    </row>
    <row r="1056" spans="1:5">
      <c r="A1056" s="296">
        <v>1049</v>
      </c>
      <c r="B1056" s="511">
        <v>42858</v>
      </c>
      <c r="C1056" s="512" t="s">
        <v>6563</v>
      </c>
      <c r="D1056" s="513"/>
      <c r="E1056" s="514">
        <v>361</v>
      </c>
    </row>
    <row r="1057" spans="1:5">
      <c r="A1057" s="296">
        <v>1050</v>
      </c>
      <c r="B1057" s="515">
        <v>42858</v>
      </c>
      <c r="C1057" s="516" t="s">
        <v>6564</v>
      </c>
      <c r="D1057" s="517"/>
      <c r="E1057" s="518">
        <v>0</v>
      </c>
    </row>
    <row r="1058" spans="1:5">
      <c r="A1058" s="296">
        <v>1051</v>
      </c>
      <c r="B1058" s="511">
        <v>42858</v>
      </c>
      <c r="C1058" s="512" t="s">
        <v>6565</v>
      </c>
      <c r="D1058" s="513"/>
      <c r="E1058" s="514">
        <v>608</v>
      </c>
    </row>
    <row r="1059" spans="1:5">
      <c r="A1059" s="296">
        <v>1052</v>
      </c>
      <c r="B1059" s="515">
        <v>42858</v>
      </c>
      <c r="C1059" s="516" t="s">
        <v>6566</v>
      </c>
      <c r="D1059" s="517"/>
      <c r="E1059" s="518">
        <v>487</v>
      </c>
    </row>
    <row r="1060" spans="1:5">
      <c r="A1060" s="296">
        <v>1053</v>
      </c>
      <c r="B1060" s="511">
        <v>42858</v>
      </c>
      <c r="C1060" s="512" t="s">
        <v>6567</v>
      </c>
      <c r="D1060" s="513"/>
      <c r="E1060" s="514">
        <v>315</v>
      </c>
    </row>
    <row r="1061" spans="1:5">
      <c r="A1061" s="296">
        <v>1054</v>
      </c>
      <c r="B1061" s="515">
        <v>42858</v>
      </c>
      <c r="C1061" s="516" t="s">
        <v>6568</v>
      </c>
      <c r="D1061" s="517"/>
      <c r="E1061" s="518">
        <v>376</v>
      </c>
    </row>
    <row r="1062" spans="1:5">
      <c r="A1062" s="296">
        <v>1055</v>
      </c>
      <c r="B1062" s="511">
        <v>42858</v>
      </c>
      <c r="C1062" s="512" t="s">
        <v>6569</v>
      </c>
      <c r="D1062" s="513"/>
      <c r="E1062" s="514">
        <v>598</v>
      </c>
    </row>
    <row r="1063" spans="1:5">
      <c r="A1063" s="296">
        <v>1056</v>
      </c>
      <c r="B1063" s="515">
        <v>42858</v>
      </c>
      <c r="C1063" s="516" t="s">
        <v>6570</v>
      </c>
      <c r="D1063" s="517"/>
      <c r="E1063" s="518">
        <v>428</v>
      </c>
    </row>
    <row r="1064" spans="1:5">
      <c r="A1064" s="296">
        <v>1057</v>
      </c>
      <c r="B1064" s="511">
        <v>42858</v>
      </c>
      <c r="C1064" s="512" t="s">
        <v>6571</v>
      </c>
      <c r="D1064" s="513"/>
      <c r="E1064" s="514">
        <v>0</v>
      </c>
    </row>
    <row r="1065" spans="1:5">
      <c r="A1065" s="296">
        <v>1058</v>
      </c>
      <c r="B1065" s="515">
        <v>42858</v>
      </c>
      <c r="C1065" s="516" t="s">
        <v>6572</v>
      </c>
      <c r="D1065" s="517"/>
      <c r="E1065" s="518">
        <v>321825.21999999997</v>
      </c>
    </row>
    <row r="1066" spans="1:5">
      <c r="A1066" s="296">
        <v>1059</v>
      </c>
      <c r="B1066" s="511">
        <v>42858</v>
      </c>
      <c r="C1066" s="512" t="s">
        <v>6573</v>
      </c>
      <c r="D1066" s="513"/>
      <c r="E1066" s="514">
        <v>478</v>
      </c>
    </row>
    <row r="1067" spans="1:5">
      <c r="A1067" s="296">
        <v>1060</v>
      </c>
      <c r="B1067" s="515">
        <v>42858</v>
      </c>
      <c r="C1067" s="516" t="s">
        <v>6574</v>
      </c>
      <c r="D1067" s="517"/>
      <c r="E1067" s="518">
        <v>0</v>
      </c>
    </row>
    <row r="1068" spans="1:5">
      <c r="A1068" s="296">
        <v>1061</v>
      </c>
      <c r="B1068" s="511">
        <v>42858</v>
      </c>
      <c r="C1068" s="512" t="s">
        <v>6575</v>
      </c>
      <c r="D1068" s="513"/>
      <c r="E1068" s="514">
        <v>363</v>
      </c>
    </row>
    <row r="1069" spans="1:5">
      <c r="A1069" s="296">
        <v>1062</v>
      </c>
      <c r="B1069" s="515">
        <v>42858</v>
      </c>
      <c r="C1069" s="516" t="s">
        <v>6576</v>
      </c>
      <c r="D1069" s="517"/>
      <c r="E1069" s="518">
        <v>0</v>
      </c>
    </row>
    <row r="1070" spans="1:5">
      <c r="A1070" s="296">
        <v>1063</v>
      </c>
      <c r="B1070" s="511">
        <v>42858</v>
      </c>
      <c r="C1070" s="512" t="s">
        <v>6577</v>
      </c>
      <c r="D1070" s="513"/>
      <c r="E1070" s="514">
        <v>339</v>
      </c>
    </row>
    <row r="1071" spans="1:5">
      <c r="A1071" s="296">
        <v>1064</v>
      </c>
      <c r="B1071" s="515">
        <v>42858</v>
      </c>
      <c r="C1071" s="516" t="s">
        <v>6578</v>
      </c>
      <c r="D1071" s="517"/>
      <c r="E1071" s="518">
        <v>299</v>
      </c>
    </row>
    <row r="1072" spans="1:5">
      <c r="A1072" s="296">
        <v>1065</v>
      </c>
      <c r="B1072" s="511">
        <v>42858</v>
      </c>
      <c r="C1072" s="512" t="s">
        <v>6579</v>
      </c>
      <c r="D1072" s="513"/>
      <c r="E1072" s="514">
        <v>0</v>
      </c>
    </row>
    <row r="1073" spans="1:5">
      <c r="A1073" s="296">
        <v>1066</v>
      </c>
      <c r="B1073" s="515">
        <v>42858</v>
      </c>
      <c r="C1073" s="516" t="s">
        <v>6580</v>
      </c>
      <c r="D1073" s="517"/>
      <c r="E1073" s="518">
        <v>758</v>
      </c>
    </row>
    <row r="1074" spans="1:5">
      <c r="A1074" s="296">
        <v>1067</v>
      </c>
      <c r="B1074" s="511">
        <v>42858</v>
      </c>
      <c r="C1074" s="512" t="s">
        <v>6581</v>
      </c>
      <c r="D1074" s="513"/>
      <c r="E1074" s="514">
        <v>483</v>
      </c>
    </row>
    <row r="1075" spans="1:5">
      <c r="A1075" s="296">
        <v>1068</v>
      </c>
      <c r="B1075" s="515">
        <v>42858</v>
      </c>
      <c r="C1075" s="516" t="s">
        <v>6582</v>
      </c>
      <c r="D1075" s="517"/>
      <c r="E1075" s="518">
        <v>718</v>
      </c>
    </row>
    <row r="1076" spans="1:5">
      <c r="A1076" s="296">
        <v>1069</v>
      </c>
      <c r="B1076" s="511">
        <v>42859</v>
      </c>
      <c r="C1076" s="512" t="s">
        <v>6959</v>
      </c>
      <c r="D1076" s="513"/>
      <c r="E1076" s="514">
        <v>273</v>
      </c>
    </row>
    <row r="1077" spans="1:5">
      <c r="A1077" s="296">
        <v>1070</v>
      </c>
      <c r="B1077" s="515">
        <v>42859</v>
      </c>
      <c r="C1077" s="516" t="s">
        <v>6960</v>
      </c>
      <c r="D1077" s="517"/>
      <c r="E1077" s="518">
        <v>0</v>
      </c>
    </row>
    <row r="1078" spans="1:5">
      <c r="A1078" s="296">
        <v>1071</v>
      </c>
      <c r="B1078" s="511">
        <v>42859</v>
      </c>
      <c r="C1078" s="512" t="s">
        <v>6961</v>
      </c>
      <c r="D1078" s="513"/>
      <c r="E1078" s="514">
        <v>420</v>
      </c>
    </row>
    <row r="1079" spans="1:5">
      <c r="A1079" s="296">
        <v>1072</v>
      </c>
      <c r="B1079" s="515">
        <v>42859</v>
      </c>
      <c r="C1079" s="516" t="s">
        <v>6962</v>
      </c>
      <c r="D1079" s="517"/>
      <c r="E1079" s="518">
        <v>177</v>
      </c>
    </row>
    <row r="1080" spans="1:5">
      <c r="A1080" s="296">
        <v>1073</v>
      </c>
      <c r="B1080" s="511">
        <v>42859</v>
      </c>
      <c r="C1080" s="512" t="s">
        <v>6963</v>
      </c>
      <c r="D1080" s="513"/>
      <c r="E1080" s="514">
        <v>387</v>
      </c>
    </row>
    <row r="1081" spans="1:5">
      <c r="A1081" s="296">
        <v>1074</v>
      </c>
      <c r="B1081" s="515">
        <v>42859</v>
      </c>
      <c r="C1081" s="516" t="s">
        <v>6964</v>
      </c>
      <c r="D1081" s="517"/>
      <c r="E1081" s="518">
        <v>277</v>
      </c>
    </row>
    <row r="1082" spans="1:5">
      <c r="A1082" s="296">
        <v>1075</v>
      </c>
      <c r="B1082" s="511">
        <v>42859</v>
      </c>
      <c r="C1082" s="512" t="s">
        <v>6965</v>
      </c>
      <c r="D1082" s="513"/>
      <c r="E1082" s="514">
        <v>136</v>
      </c>
    </row>
    <row r="1083" spans="1:5">
      <c r="A1083" s="296">
        <v>1076</v>
      </c>
      <c r="B1083" s="515">
        <v>42859</v>
      </c>
      <c r="C1083" s="516" t="s">
        <v>6966</v>
      </c>
      <c r="D1083" s="517"/>
      <c r="E1083" s="518">
        <v>133</v>
      </c>
    </row>
    <row r="1084" spans="1:5">
      <c r="A1084" s="296">
        <v>1077</v>
      </c>
      <c r="B1084" s="511">
        <v>42859</v>
      </c>
      <c r="C1084" s="512" t="s">
        <v>6967</v>
      </c>
      <c r="D1084" s="513"/>
      <c r="E1084" s="514">
        <v>189</v>
      </c>
    </row>
    <row r="1085" spans="1:5">
      <c r="A1085" s="296">
        <v>1078</v>
      </c>
      <c r="B1085" s="515">
        <v>42859</v>
      </c>
      <c r="C1085" s="516" t="s">
        <v>6968</v>
      </c>
      <c r="D1085" s="517"/>
      <c r="E1085" s="518">
        <v>169</v>
      </c>
    </row>
    <row r="1086" spans="1:5">
      <c r="A1086" s="296">
        <v>1079</v>
      </c>
      <c r="B1086" s="511">
        <v>42859</v>
      </c>
      <c r="C1086" s="512" t="s">
        <v>6969</v>
      </c>
      <c r="D1086" s="513"/>
      <c r="E1086" s="514">
        <v>324</v>
      </c>
    </row>
    <row r="1087" spans="1:5">
      <c r="A1087" s="296">
        <v>1080</v>
      </c>
      <c r="B1087" s="515">
        <v>42859</v>
      </c>
      <c r="C1087" s="516" t="s">
        <v>6970</v>
      </c>
      <c r="D1087" s="517"/>
      <c r="E1087" s="518">
        <v>592</v>
      </c>
    </row>
    <row r="1088" spans="1:5">
      <c r="A1088" s="296">
        <v>1081</v>
      </c>
      <c r="B1088" s="511">
        <v>42859</v>
      </c>
      <c r="C1088" s="512" t="s">
        <v>6971</v>
      </c>
      <c r="D1088" s="513"/>
      <c r="E1088" s="514">
        <v>330</v>
      </c>
    </row>
    <row r="1089" spans="1:5">
      <c r="A1089" s="296">
        <v>1082</v>
      </c>
      <c r="B1089" s="515">
        <v>42859</v>
      </c>
      <c r="C1089" s="516" t="s">
        <v>6972</v>
      </c>
      <c r="D1089" s="517"/>
      <c r="E1089" s="518">
        <v>193</v>
      </c>
    </row>
    <row r="1090" spans="1:5">
      <c r="A1090" s="296">
        <v>1083</v>
      </c>
      <c r="B1090" s="511">
        <v>42859</v>
      </c>
      <c r="C1090" s="512" t="s">
        <v>6973</v>
      </c>
      <c r="D1090" s="513"/>
      <c r="E1090" s="514">
        <v>702</v>
      </c>
    </row>
    <row r="1091" spans="1:5">
      <c r="A1091" s="296">
        <v>1084</v>
      </c>
      <c r="B1091" s="515">
        <v>42859</v>
      </c>
      <c r="C1091" s="516" t="s">
        <v>6974</v>
      </c>
      <c r="D1091" s="517"/>
      <c r="E1091" s="518">
        <v>1733</v>
      </c>
    </row>
    <row r="1092" spans="1:5">
      <c r="A1092" s="296">
        <v>1085</v>
      </c>
      <c r="B1092" s="511">
        <v>42859</v>
      </c>
      <c r="C1092" s="512" t="s">
        <v>6975</v>
      </c>
      <c r="D1092" s="513"/>
      <c r="E1092" s="514">
        <v>310</v>
      </c>
    </row>
    <row r="1093" spans="1:5">
      <c r="A1093" s="296">
        <v>1086</v>
      </c>
      <c r="B1093" s="515">
        <v>42859</v>
      </c>
      <c r="C1093" s="516" t="s">
        <v>6976</v>
      </c>
      <c r="D1093" s="517"/>
      <c r="E1093" s="518">
        <v>0</v>
      </c>
    </row>
    <row r="1094" spans="1:5">
      <c r="A1094" s="296">
        <v>1087</v>
      </c>
      <c r="B1094" s="511">
        <v>42859</v>
      </c>
      <c r="C1094" s="512" t="s">
        <v>6977</v>
      </c>
      <c r="D1094" s="513"/>
      <c r="E1094" s="514">
        <v>185</v>
      </c>
    </row>
    <row r="1095" spans="1:5">
      <c r="A1095" s="296">
        <v>1088</v>
      </c>
      <c r="B1095" s="515">
        <v>42859</v>
      </c>
      <c r="C1095" s="516" t="s">
        <v>6978</v>
      </c>
      <c r="D1095" s="517"/>
      <c r="E1095" s="518">
        <v>0</v>
      </c>
    </row>
    <row r="1096" spans="1:5">
      <c r="A1096" s="296">
        <v>1089</v>
      </c>
      <c r="B1096" s="511">
        <v>42859</v>
      </c>
      <c r="C1096" s="512" t="s">
        <v>6979</v>
      </c>
      <c r="D1096" s="513"/>
      <c r="E1096" s="514">
        <v>691</v>
      </c>
    </row>
    <row r="1097" spans="1:5">
      <c r="A1097" s="296">
        <v>1090</v>
      </c>
      <c r="B1097" s="515">
        <v>42859</v>
      </c>
      <c r="C1097" s="516" t="s">
        <v>6980</v>
      </c>
      <c r="D1097" s="517"/>
      <c r="E1097" s="518">
        <v>0</v>
      </c>
    </row>
    <row r="1098" spans="1:5">
      <c r="A1098" s="296">
        <v>1091</v>
      </c>
      <c r="B1098" s="511">
        <v>42859</v>
      </c>
      <c r="C1098" s="512" t="s">
        <v>6981</v>
      </c>
      <c r="D1098" s="513"/>
      <c r="E1098" s="514">
        <v>641</v>
      </c>
    </row>
    <row r="1099" spans="1:5">
      <c r="A1099" s="296">
        <v>1092</v>
      </c>
      <c r="B1099" s="515">
        <v>42859</v>
      </c>
      <c r="C1099" s="516" t="s">
        <v>6982</v>
      </c>
      <c r="D1099" s="517"/>
      <c r="E1099" s="518">
        <v>0</v>
      </c>
    </row>
    <row r="1100" spans="1:5">
      <c r="A1100" s="296">
        <v>1093</v>
      </c>
      <c r="B1100" s="511">
        <v>42859</v>
      </c>
      <c r="C1100" s="512" t="s">
        <v>6983</v>
      </c>
      <c r="D1100" s="513"/>
      <c r="E1100" s="514">
        <v>330</v>
      </c>
    </row>
    <row r="1101" spans="1:5">
      <c r="A1101" s="296">
        <v>1094</v>
      </c>
      <c r="B1101" s="515">
        <v>42859</v>
      </c>
      <c r="C1101" s="516" t="s">
        <v>6984</v>
      </c>
      <c r="D1101" s="517"/>
      <c r="E1101" s="518">
        <v>0</v>
      </c>
    </row>
    <row r="1102" spans="1:5">
      <c r="A1102" s="296">
        <v>1095</v>
      </c>
      <c r="B1102" s="511">
        <v>42859</v>
      </c>
      <c r="C1102" s="512" t="s">
        <v>6985</v>
      </c>
      <c r="D1102" s="513"/>
      <c r="E1102" s="514">
        <v>508</v>
      </c>
    </row>
    <row r="1103" spans="1:5">
      <c r="A1103" s="296">
        <v>1096</v>
      </c>
      <c r="B1103" s="515">
        <v>42859</v>
      </c>
      <c r="C1103" s="516" t="s">
        <v>6986</v>
      </c>
      <c r="D1103" s="517"/>
      <c r="E1103" s="518">
        <v>0</v>
      </c>
    </row>
    <row r="1104" spans="1:5">
      <c r="A1104" s="296">
        <v>1097</v>
      </c>
      <c r="B1104" s="511">
        <v>42859</v>
      </c>
      <c r="C1104" s="512" t="s">
        <v>6987</v>
      </c>
      <c r="D1104" s="513"/>
      <c r="E1104" s="514">
        <v>89</v>
      </c>
    </row>
    <row r="1105" spans="1:5">
      <c r="A1105" s="296">
        <v>1098</v>
      </c>
      <c r="B1105" s="515">
        <v>42859</v>
      </c>
      <c r="C1105" s="516" t="s">
        <v>6988</v>
      </c>
      <c r="D1105" s="517"/>
      <c r="E1105" s="518">
        <v>0</v>
      </c>
    </row>
    <row r="1106" spans="1:5">
      <c r="A1106" s="296">
        <v>1099</v>
      </c>
      <c r="B1106" s="511">
        <v>42859</v>
      </c>
      <c r="C1106" s="512" t="s">
        <v>6989</v>
      </c>
      <c r="D1106" s="513"/>
      <c r="E1106" s="514">
        <v>654</v>
      </c>
    </row>
    <row r="1107" spans="1:5">
      <c r="A1107" s="296">
        <v>1100</v>
      </c>
      <c r="B1107" s="515">
        <v>42859</v>
      </c>
      <c r="C1107" s="516" t="s">
        <v>6990</v>
      </c>
      <c r="D1107" s="517"/>
      <c r="E1107" s="518">
        <v>236</v>
      </c>
    </row>
    <row r="1108" spans="1:5">
      <c r="A1108" s="296">
        <v>1101</v>
      </c>
      <c r="B1108" s="511">
        <v>42859</v>
      </c>
      <c r="C1108" s="512" t="s">
        <v>6991</v>
      </c>
      <c r="D1108" s="513"/>
      <c r="E1108" s="514">
        <v>0</v>
      </c>
    </row>
    <row r="1109" spans="1:5">
      <c r="A1109" s="296">
        <v>1102</v>
      </c>
      <c r="B1109" s="515">
        <v>42859</v>
      </c>
      <c r="C1109" s="516" t="s">
        <v>6992</v>
      </c>
      <c r="D1109" s="517"/>
      <c r="E1109" s="518">
        <v>278</v>
      </c>
    </row>
    <row r="1110" spans="1:5">
      <c r="A1110" s="296">
        <v>1103</v>
      </c>
      <c r="B1110" s="511">
        <v>42859</v>
      </c>
      <c r="C1110" s="512" t="s">
        <v>6993</v>
      </c>
      <c r="D1110" s="513"/>
      <c r="E1110" s="514">
        <v>0</v>
      </c>
    </row>
    <row r="1111" spans="1:5">
      <c r="A1111" s="296">
        <v>1104</v>
      </c>
      <c r="B1111" s="515">
        <v>42859</v>
      </c>
      <c r="C1111" s="516" t="s">
        <v>6994</v>
      </c>
      <c r="D1111" s="517"/>
      <c r="E1111" s="518">
        <v>360</v>
      </c>
    </row>
    <row r="1112" spans="1:5">
      <c r="A1112" s="296">
        <v>1105</v>
      </c>
      <c r="B1112" s="511">
        <v>42859</v>
      </c>
      <c r="C1112" s="512" t="s">
        <v>6995</v>
      </c>
      <c r="D1112" s="513"/>
      <c r="E1112" s="514">
        <v>0</v>
      </c>
    </row>
    <row r="1113" spans="1:5">
      <c r="A1113" s="296">
        <v>1106</v>
      </c>
      <c r="B1113" s="515">
        <v>42859</v>
      </c>
      <c r="C1113" s="516" t="s">
        <v>6996</v>
      </c>
      <c r="D1113" s="517"/>
      <c r="E1113" s="518">
        <v>314</v>
      </c>
    </row>
    <row r="1114" spans="1:5">
      <c r="A1114" s="296">
        <v>1107</v>
      </c>
      <c r="B1114" s="511">
        <v>42859</v>
      </c>
      <c r="C1114" s="512" t="s">
        <v>6997</v>
      </c>
      <c r="D1114" s="513"/>
      <c r="E1114" s="514">
        <v>0</v>
      </c>
    </row>
    <row r="1115" spans="1:5">
      <c r="A1115" s="296">
        <v>1108</v>
      </c>
      <c r="B1115" s="515">
        <v>42859</v>
      </c>
      <c r="C1115" s="516" t="s">
        <v>6998</v>
      </c>
      <c r="D1115" s="517"/>
      <c r="E1115" s="518">
        <v>61</v>
      </c>
    </row>
    <row r="1116" spans="1:5">
      <c r="A1116" s="296">
        <v>1109</v>
      </c>
      <c r="B1116" s="511">
        <v>42859</v>
      </c>
      <c r="C1116" s="512" t="s">
        <v>6999</v>
      </c>
      <c r="D1116" s="513"/>
      <c r="E1116" s="514">
        <v>0</v>
      </c>
    </row>
    <row r="1117" spans="1:5">
      <c r="A1117" s="296">
        <v>1110</v>
      </c>
      <c r="B1117" s="515">
        <v>42859</v>
      </c>
      <c r="C1117" s="516" t="s">
        <v>7000</v>
      </c>
      <c r="D1117" s="517"/>
      <c r="E1117" s="518">
        <v>511</v>
      </c>
    </row>
    <row r="1118" spans="1:5">
      <c r="A1118" s="296">
        <v>1111</v>
      </c>
      <c r="B1118" s="511">
        <v>42859</v>
      </c>
      <c r="C1118" s="512" t="s">
        <v>7001</v>
      </c>
      <c r="D1118" s="513"/>
      <c r="E1118" s="514">
        <v>0</v>
      </c>
    </row>
    <row r="1119" spans="1:5">
      <c r="A1119" s="296">
        <v>1112</v>
      </c>
      <c r="B1119" s="515">
        <v>42859</v>
      </c>
      <c r="C1119" s="516" t="s">
        <v>7002</v>
      </c>
      <c r="D1119" s="517"/>
      <c r="E1119" s="518">
        <v>232</v>
      </c>
    </row>
    <row r="1120" spans="1:5">
      <c r="A1120" s="296">
        <v>1113</v>
      </c>
      <c r="B1120" s="511">
        <v>42859</v>
      </c>
      <c r="C1120" s="512" t="s">
        <v>7003</v>
      </c>
      <c r="D1120" s="513"/>
      <c r="E1120" s="514">
        <v>0</v>
      </c>
    </row>
    <row r="1121" spans="1:5">
      <c r="A1121" s="296">
        <v>1114</v>
      </c>
      <c r="B1121" s="515">
        <v>42859</v>
      </c>
      <c r="C1121" s="516" t="s">
        <v>7004</v>
      </c>
      <c r="D1121" s="517"/>
      <c r="E1121" s="518">
        <v>144</v>
      </c>
    </row>
    <row r="1122" spans="1:5">
      <c r="A1122" s="296">
        <v>1115</v>
      </c>
      <c r="B1122" s="511">
        <v>42859</v>
      </c>
      <c r="C1122" s="512" t="s">
        <v>7005</v>
      </c>
      <c r="D1122" s="513"/>
      <c r="E1122" s="514">
        <v>0</v>
      </c>
    </row>
    <row r="1123" spans="1:5">
      <c r="A1123" s="296">
        <v>1116</v>
      </c>
      <c r="B1123" s="515">
        <v>42859</v>
      </c>
      <c r="C1123" s="516" t="s">
        <v>7006</v>
      </c>
      <c r="D1123" s="517"/>
      <c r="E1123" s="518">
        <v>391</v>
      </c>
    </row>
    <row r="1124" spans="1:5">
      <c r="A1124" s="296">
        <v>1117</v>
      </c>
      <c r="B1124" s="511">
        <v>42859</v>
      </c>
      <c r="C1124" s="512" t="s">
        <v>7007</v>
      </c>
      <c r="D1124" s="513"/>
      <c r="E1124" s="514">
        <v>0</v>
      </c>
    </row>
    <row r="1125" spans="1:5">
      <c r="A1125" s="296">
        <v>1118</v>
      </c>
      <c r="B1125" s="515">
        <v>42859</v>
      </c>
      <c r="C1125" s="516" t="s">
        <v>7008</v>
      </c>
      <c r="D1125" s="517"/>
      <c r="E1125" s="518">
        <v>259</v>
      </c>
    </row>
    <row r="1126" spans="1:5">
      <c r="A1126" s="296">
        <v>1119</v>
      </c>
      <c r="B1126" s="511">
        <v>42859</v>
      </c>
      <c r="C1126" s="512" t="s">
        <v>7009</v>
      </c>
      <c r="D1126" s="513"/>
      <c r="E1126" s="514">
        <v>0</v>
      </c>
    </row>
    <row r="1127" spans="1:5">
      <c r="A1127" s="296">
        <v>1120</v>
      </c>
      <c r="B1127" s="515">
        <v>42859</v>
      </c>
      <c r="C1127" s="516" t="s">
        <v>7010</v>
      </c>
      <c r="D1127" s="517"/>
      <c r="E1127" s="518">
        <v>232</v>
      </c>
    </row>
    <row r="1128" spans="1:5">
      <c r="A1128" s="296">
        <v>1121</v>
      </c>
      <c r="B1128" s="511">
        <v>42859</v>
      </c>
      <c r="C1128" s="512" t="s">
        <v>7011</v>
      </c>
      <c r="D1128" s="513"/>
      <c r="E1128" s="514">
        <v>0</v>
      </c>
    </row>
    <row r="1129" spans="1:5">
      <c r="A1129" s="296">
        <v>1122</v>
      </c>
      <c r="B1129" s="515">
        <v>42859</v>
      </c>
      <c r="C1129" s="516" t="s">
        <v>7012</v>
      </c>
      <c r="D1129" s="517"/>
      <c r="E1129" s="518">
        <v>430</v>
      </c>
    </row>
    <row r="1130" spans="1:5">
      <c r="A1130" s="296">
        <v>1123</v>
      </c>
      <c r="B1130" s="511">
        <v>42859</v>
      </c>
      <c r="C1130" s="512" t="s">
        <v>7013</v>
      </c>
      <c r="D1130" s="513"/>
      <c r="E1130" s="514">
        <v>0</v>
      </c>
    </row>
    <row r="1131" spans="1:5">
      <c r="A1131" s="296">
        <v>1124</v>
      </c>
      <c r="B1131" s="515">
        <v>42859</v>
      </c>
      <c r="C1131" s="516" t="s">
        <v>7014</v>
      </c>
      <c r="D1131" s="517"/>
      <c r="E1131" s="518">
        <v>432</v>
      </c>
    </row>
    <row r="1132" spans="1:5">
      <c r="A1132" s="296">
        <v>1125</v>
      </c>
      <c r="B1132" s="511">
        <v>42859</v>
      </c>
      <c r="C1132" s="512" t="s">
        <v>7015</v>
      </c>
      <c r="D1132" s="513"/>
      <c r="E1132" s="514">
        <v>706</v>
      </c>
    </row>
    <row r="1133" spans="1:5">
      <c r="A1133" s="296">
        <v>1126</v>
      </c>
      <c r="B1133" s="515">
        <v>42859</v>
      </c>
      <c r="C1133" s="516" t="s">
        <v>7016</v>
      </c>
      <c r="D1133" s="517"/>
      <c r="E1133" s="518">
        <v>895</v>
      </c>
    </row>
    <row r="1134" spans="1:5">
      <c r="A1134" s="296">
        <v>1127</v>
      </c>
      <c r="B1134" s="511">
        <v>42859</v>
      </c>
      <c r="C1134" s="512" t="s">
        <v>7017</v>
      </c>
      <c r="D1134" s="513"/>
      <c r="E1134" s="514">
        <v>230</v>
      </c>
    </row>
    <row r="1135" spans="1:5">
      <c r="A1135" s="296">
        <v>1128</v>
      </c>
      <c r="B1135" s="515">
        <v>42859</v>
      </c>
      <c r="C1135" s="516" t="s">
        <v>7018</v>
      </c>
      <c r="D1135" s="517"/>
      <c r="E1135" s="518">
        <v>0</v>
      </c>
    </row>
    <row r="1136" spans="1:5">
      <c r="A1136" s="296">
        <v>1129</v>
      </c>
      <c r="B1136" s="511">
        <v>42859</v>
      </c>
      <c r="C1136" s="512" t="s">
        <v>7019</v>
      </c>
      <c r="D1136" s="513"/>
      <c r="E1136" s="514">
        <v>842</v>
      </c>
    </row>
    <row r="1137" spans="1:5">
      <c r="A1137" s="296">
        <v>1130</v>
      </c>
      <c r="B1137" s="515">
        <v>42859</v>
      </c>
      <c r="C1137" s="516" t="s">
        <v>7020</v>
      </c>
      <c r="D1137" s="517"/>
      <c r="E1137" s="518">
        <v>0</v>
      </c>
    </row>
    <row r="1138" spans="1:5">
      <c r="A1138" s="296">
        <v>1131</v>
      </c>
      <c r="B1138" s="511">
        <v>42859</v>
      </c>
      <c r="C1138" s="512" t="s">
        <v>7021</v>
      </c>
      <c r="D1138" s="513"/>
      <c r="E1138" s="514">
        <v>399</v>
      </c>
    </row>
    <row r="1139" spans="1:5">
      <c r="A1139" s="296">
        <v>1132</v>
      </c>
      <c r="B1139" s="515">
        <v>42859</v>
      </c>
      <c r="C1139" s="516" t="s">
        <v>7022</v>
      </c>
      <c r="D1139" s="517"/>
      <c r="E1139" s="518">
        <v>0</v>
      </c>
    </row>
    <row r="1140" spans="1:5">
      <c r="A1140" s="296">
        <v>1133</v>
      </c>
      <c r="B1140" s="511">
        <v>42859</v>
      </c>
      <c r="C1140" s="512" t="s">
        <v>7023</v>
      </c>
      <c r="D1140" s="513"/>
      <c r="E1140" s="514">
        <v>173</v>
      </c>
    </row>
    <row r="1141" spans="1:5">
      <c r="A1141" s="296">
        <v>1134</v>
      </c>
      <c r="B1141" s="515">
        <v>42859</v>
      </c>
      <c r="C1141" s="516" t="s">
        <v>7024</v>
      </c>
      <c r="D1141" s="517"/>
      <c r="E1141" s="518">
        <v>0</v>
      </c>
    </row>
    <row r="1142" spans="1:5">
      <c r="A1142" s="296">
        <v>1135</v>
      </c>
      <c r="B1142" s="511">
        <v>42859</v>
      </c>
      <c r="C1142" s="512" t="s">
        <v>7025</v>
      </c>
      <c r="D1142" s="513"/>
      <c r="E1142" s="514">
        <v>402</v>
      </c>
    </row>
    <row r="1143" spans="1:5">
      <c r="A1143" s="296">
        <v>1136</v>
      </c>
      <c r="B1143" s="515">
        <v>42859</v>
      </c>
      <c r="C1143" s="516" t="s">
        <v>7026</v>
      </c>
      <c r="D1143" s="517"/>
      <c r="E1143" s="518">
        <v>72</v>
      </c>
    </row>
    <row r="1144" spans="1:5">
      <c r="A1144" s="296">
        <v>1137</v>
      </c>
      <c r="B1144" s="511">
        <v>42859</v>
      </c>
      <c r="C1144" s="512" t="s">
        <v>7027</v>
      </c>
      <c r="D1144" s="513"/>
      <c r="E1144" s="514">
        <v>0</v>
      </c>
    </row>
    <row r="1145" spans="1:5">
      <c r="A1145" s="296">
        <v>1138</v>
      </c>
      <c r="B1145" s="515">
        <v>42859</v>
      </c>
      <c r="C1145" s="516" t="s">
        <v>7028</v>
      </c>
      <c r="D1145" s="517"/>
      <c r="E1145" s="518">
        <v>677</v>
      </c>
    </row>
    <row r="1146" spans="1:5">
      <c r="A1146" s="296">
        <v>1139</v>
      </c>
      <c r="B1146" s="511">
        <v>42859</v>
      </c>
      <c r="C1146" s="512" t="s">
        <v>7029</v>
      </c>
      <c r="D1146" s="513"/>
      <c r="E1146" s="514">
        <v>0</v>
      </c>
    </row>
    <row r="1147" spans="1:5">
      <c r="A1147" s="296">
        <v>1140</v>
      </c>
      <c r="B1147" s="515">
        <v>42859</v>
      </c>
      <c r="C1147" s="516" t="s">
        <v>7030</v>
      </c>
      <c r="D1147" s="517"/>
      <c r="E1147" s="518">
        <v>698</v>
      </c>
    </row>
    <row r="1148" spans="1:5">
      <c r="A1148" s="296">
        <v>1141</v>
      </c>
      <c r="B1148" s="511">
        <v>42859</v>
      </c>
      <c r="C1148" s="512" t="s">
        <v>7031</v>
      </c>
      <c r="D1148" s="513"/>
      <c r="E1148" s="514">
        <v>0</v>
      </c>
    </row>
    <row r="1149" spans="1:5">
      <c r="A1149" s="296">
        <v>1142</v>
      </c>
      <c r="B1149" s="515">
        <v>42859</v>
      </c>
      <c r="C1149" s="516" t="s">
        <v>7032</v>
      </c>
      <c r="D1149" s="517"/>
      <c r="E1149" s="518">
        <v>322</v>
      </c>
    </row>
    <row r="1150" spans="1:5">
      <c r="A1150" s="296">
        <v>1143</v>
      </c>
      <c r="B1150" s="511">
        <v>42859</v>
      </c>
      <c r="C1150" s="512" t="s">
        <v>7033</v>
      </c>
      <c r="D1150" s="513"/>
      <c r="E1150" s="514">
        <v>0</v>
      </c>
    </row>
    <row r="1151" spans="1:5">
      <c r="A1151" s="296">
        <v>1144</v>
      </c>
      <c r="B1151" s="515">
        <v>42859</v>
      </c>
      <c r="C1151" s="516" t="s">
        <v>7034</v>
      </c>
      <c r="D1151" s="517"/>
      <c r="E1151" s="518">
        <v>590</v>
      </c>
    </row>
    <row r="1152" spans="1:5">
      <c r="A1152" s="296">
        <v>1145</v>
      </c>
      <c r="B1152" s="511">
        <v>42859</v>
      </c>
      <c r="C1152" s="512" t="s">
        <v>7035</v>
      </c>
      <c r="D1152" s="513"/>
      <c r="E1152" s="514">
        <v>0</v>
      </c>
    </row>
    <row r="1153" spans="1:5">
      <c r="A1153" s="296">
        <v>1146</v>
      </c>
      <c r="B1153" s="515">
        <v>42859</v>
      </c>
      <c r="C1153" s="516" t="s">
        <v>7036</v>
      </c>
      <c r="D1153" s="517"/>
      <c r="E1153" s="518">
        <v>93</v>
      </c>
    </row>
    <row r="1154" spans="1:5">
      <c r="A1154" s="296">
        <v>1147</v>
      </c>
      <c r="B1154" s="511">
        <v>42859</v>
      </c>
      <c r="C1154" s="512" t="s">
        <v>7037</v>
      </c>
      <c r="D1154" s="513"/>
      <c r="E1154" s="514">
        <v>0</v>
      </c>
    </row>
    <row r="1155" spans="1:5">
      <c r="A1155" s="296">
        <v>1148</v>
      </c>
      <c r="B1155" s="515">
        <v>42859</v>
      </c>
      <c r="C1155" s="516" t="s">
        <v>7038</v>
      </c>
      <c r="D1155" s="517"/>
      <c r="E1155" s="518">
        <v>355</v>
      </c>
    </row>
    <row r="1156" spans="1:5">
      <c r="A1156" s="296">
        <v>1149</v>
      </c>
      <c r="B1156" s="511">
        <v>42859</v>
      </c>
      <c r="C1156" s="512" t="s">
        <v>7039</v>
      </c>
      <c r="D1156" s="513"/>
      <c r="E1156" s="514">
        <v>12</v>
      </c>
    </row>
    <row r="1157" spans="1:5">
      <c r="A1157" s="296">
        <v>1150</v>
      </c>
      <c r="B1157" s="515">
        <v>42859</v>
      </c>
      <c r="C1157" s="516" t="s">
        <v>7040</v>
      </c>
      <c r="D1157" s="517"/>
      <c r="E1157" s="518">
        <v>0</v>
      </c>
    </row>
    <row r="1158" spans="1:5">
      <c r="A1158" s="296">
        <v>1151</v>
      </c>
      <c r="B1158" s="511">
        <v>42859</v>
      </c>
      <c r="C1158" s="512" t="s">
        <v>7041</v>
      </c>
      <c r="D1158" s="513"/>
      <c r="E1158" s="514">
        <v>618</v>
      </c>
    </row>
    <row r="1159" spans="1:5">
      <c r="A1159" s="296">
        <v>1152</v>
      </c>
      <c r="B1159" s="515">
        <v>42859</v>
      </c>
      <c r="C1159" s="516" t="s">
        <v>7042</v>
      </c>
      <c r="D1159" s="517"/>
      <c r="E1159" s="518">
        <v>0</v>
      </c>
    </row>
    <row r="1160" spans="1:5">
      <c r="A1160" s="296">
        <v>1153</v>
      </c>
      <c r="B1160" s="511">
        <v>42859</v>
      </c>
      <c r="C1160" s="512" t="s">
        <v>7043</v>
      </c>
      <c r="D1160" s="513"/>
      <c r="E1160" s="514">
        <v>460</v>
      </c>
    </row>
    <row r="1161" spans="1:5">
      <c r="A1161" s="296">
        <v>1154</v>
      </c>
      <c r="B1161" s="515">
        <v>42859</v>
      </c>
      <c r="C1161" s="516" t="s">
        <v>7044</v>
      </c>
      <c r="D1161" s="517"/>
      <c r="E1161" s="518">
        <v>0</v>
      </c>
    </row>
    <row r="1162" spans="1:5">
      <c r="A1162" s="296">
        <v>1155</v>
      </c>
      <c r="B1162" s="511">
        <v>42859</v>
      </c>
      <c r="C1162" s="512" t="s">
        <v>7045</v>
      </c>
      <c r="D1162" s="513"/>
      <c r="E1162" s="514">
        <v>182</v>
      </c>
    </row>
    <row r="1163" spans="1:5">
      <c r="A1163" s="296">
        <v>1156</v>
      </c>
      <c r="B1163" s="515">
        <v>42859</v>
      </c>
      <c r="C1163" s="516" t="s">
        <v>7046</v>
      </c>
      <c r="D1163" s="517"/>
      <c r="E1163" s="518">
        <v>0</v>
      </c>
    </row>
    <row r="1164" spans="1:5">
      <c r="A1164" s="296">
        <v>1157</v>
      </c>
      <c r="B1164" s="511">
        <v>42859</v>
      </c>
      <c r="C1164" s="512" t="s">
        <v>7047</v>
      </c>
      <c r="D1164" s="513"/>
      <c r="E1164" s="514">
        <v>768</v>
      </c>
    </row>
    <row r="1165" spans="1:5">
      <c r="A1165" s="296">
        <v>1158</v>
      </c>
      <c r="B1165" s="515">
        <v>42859</v>
      </c>
      <c r="C1165" s="516" t="s">
        <v>7048</v>
      </c>
      <c r="D1165" s="517"/>
      <c r="E1165" s="518">
        <v>0</v>
      </c>
    </row>
    <row r="1166" spans="1:5">
      <c r="A1166" s="296">
        <v>1159</v>
      </c>
      <c r="B1166" s="511">
        <v>42859</v>
      </c>
      <c r="C1166" s="512" t="s">
        <v>7049</v>
      </c>
      <c r="D1166" s="513"/>
      <c r="E1166" s="514">
        <v>518</v>
      </c>
    </row>
    <row r="1167" spans="1:5">
      <c r="A1167" s="296">
        <v>1160</v>
      </c>
      <c r="B1167" s="515">
        <v>42859</v>
      </c>
      <c r="C1167" s="516" t="s">
        <v>7050</v>
      </c>
      <c r="D1167" s="517"/>
      <c r="E1167" s="518">
        <v>0</v>
      </c>
    </row>
    <row r="1168" spans="1:5">
      <c r="A1168" s="296">
        <v>1161</v>
      </c>
      <c r="B1168" s="511">
        <v>42859</v>
      </c>
      <c r="C1168" s="512" t="s">
        <v>7051</v>
      </c>
      <c r="D1168" s="513"/>
      <c r="E1168" s="514">
        <v>323</v>
      </c>
    </row>
    <row r="1169" spans="1:5">
      <c r="A1169" s="296">
        <v>1162</v>
      </c>
      <c r="B1169" s="515">
        <v>42859</v>
      </c>
      <c r="C1169" s="516" t="s">
        <v>7052</v>
      </c>
      <c r="D1169" s="517"/>
      <c r="E1169" s="518">
        <v>404</v>
      </c>
    </row>
    <row r="1170" spans="1:5">
      <c r="A1170" s="296">
        <v>1163</v>
      </c>
      <c r="B1170" s="511">
        <v>42859</v>
      </c>
      <c r="C1170" s="512" t="s">
        <v>7053</v>
      </c>
      <c r="D1170" s="513"/>
      <c r="E1170" s="514">
        <v>269</v>
      </c>
    </row>
    <row r="1171" spans="1:5">
      <c r="A1171" s="296">
        <v>1164</v>
      </c>
      <c r="B1171" s="515">
        <v>42859</v>
      </c>
      <c r="C1171" s="516" t="s">
        <v>7054</v>
      </c>
      <c r="D1171" s="517"/>
      <c r="E1171" s="518">
        <v>0</v>
      </c>
    </row>
    <row r="1172" spans="1:5">
      <c r="A1172" s="296">
        <v>1165</v>
      </c>
      <c r="B1172" s="511">
        <v>42859</v>
      </c>
      <c r="C1172" s="512" t="s">
        <v>7055</v>
      </c>
      <c r="D1172" s="513"/>
      <c r="E1172" s="514">
        <v>364</v>
      </c>
    </row>
    <row r="1173" spans="1:5">
      <c r="A1173" s="296">
        <v>1166</v>
      </c>
      <c r="B1173" s="515">
        <v>42859</v>
      </c>
      <c r="C1173" s="516" t="s">
        <v>7056</v>
      </c>
      <c r="D1173" s="517"/>
      <c r="E1173" s="518">
        <v>636</v>
      </c>
    </row>
    <row r="1174" spans="1:5">
      <c r="A1174" s="296">
        <v>1167</v>
      </c>
      <c r="B1174" s="511">
        <v>42859</v>
      </c>
      <c r="C1174" s="512" t="s">
        <v>7057</v>
      </c>
      <c r="D1174" s="513"/>
      <c r="E1174" s="514">
        <v>0</v>
      </c>
    </row>
    <row r="1175" spans="1:5">
      <c r="A1175" s="296">
        <v>1168</v>
      </c>
      <c r="B1175" s="515">
        <v>42859</v>
      </c>
      <c r="C1175" s="516" t="s">
        <v>7058</v>
      </c>
      <c r="D1175" s="517"/>
      <c r="E1175" s="518">
        <v>172</v>
      </c>
    </row>
    <row r="1176" spans="1:5">
      <c r="A1176" s="296">
        <v>1169</v>
      </c>
      <c r="B1176" s="511">
        <v>42859</v>
      </c>
      <c r="C1176" s="512" t="s">
        <v>7059</v>
      </c>
      <c r="D1176" s="513"/>
      <c r="E1176" s="514">
        <v>0</v>
      </c>
    </row>
    <row r="1177" spans="1:5">
      <c r="A1177" s="296">
        <v>1170</v>
      </c>
      <c r="B1177" s="515">
        <v>42859</v>
      </c>
      <c r="C1177" s="516" t="s">
        <v>7060</v>
      </c>
      <c r="D1177" s="517"/>
      <c r="E1177" s="518">
        <v>554</v>
      </c>
    </row>
    <row r="1178" spans="1:5">
      <c r="A1178" s="296">
        <v>1171</v>
      </c>
      <c r="B1178" s="511">
        <v>42859</v>
      </c>
      <c r="C1178" s="512" t="s">
        <v>7061</v>
      </c>
      <c r="D1178" s="513"/>
      <c r="E1178" s="514">
        <v>656</v>
      </c>
    </row>
    <row r="1179" spans="1:5">
      <c r="A1179" s="296">
        <v>1172</v>
      </c>
      <c r="B1179" s="515">
        <v>42859</v>
      </c>
      <c r="C1179" s="516" t="s">
        <v>7062</v>
      </c>
      <c r="D1179" s="517"/>
      <c r="E1179" s="518">
        <v>273</v>
      </c>
    </row>
    <row r="1180" spans="1:5">
      <c r="A1180" s="296">
        <v>1173</v>
      </c>
      <c r="B1180" s="511">
        <v>42859</v>
      </c>
      <c r="C1180" s="512" t="s">
        <v>7063</v>
      </c>
      <c r="D1180" s="513"/>
      <c r="E1180" s="514">
        <v>0</v>
      </c>
    </row>
    <row r="1181" spans="1:5">
      <c r="A1181" s="296">
        <v>1174</v>
      </c>
      <c r="B1181" s="515">
        <v>42859</v>
      </c>
      <c r="C1181" s="516" t="s">
        <v>7064</v>
      </c>
      <c r="D1181" s="517"/>
      <c r="E1181" s="518">
        <v>1484</v>
      </c>
    </row>
    <row r="1182" spans="1:5">
      <c r="A1182" s="296">
        <v>1175</v>
      </c>
      <c r="B1182" s="511">
        <v>42859</v>
      </c>
      <c r="C1182" s="512" t="s">
        <v>7065</v>
      </c>
      <c r="D1182" s="513"/>
      <c r="E1182" s="514">
        <v>0</v>
      </c>
    </row>
    <row r="1183" spans="1:5">
      <c r="A1183" s="296">
        <v>1176</v>
      </c>
      <c r="B1183" s="515">
        <v>42859</v>
      </c>
      <c r="C1183" s="516" t="s">
        <v>7066</v>
      </c>
      <c r="D1183" s="517"/>
      <c r="E1183" s="518">
        <v>393</v>
      </c>
    </row>
    <row r="1184" spans="1:5">
      <c r="A1184" s="296">
        <v>1177</v>
      </c>
      <c r="B1184" s="511">
        <v>42859</v>
      </c>
      <c r="C1184" s="512" t="s">
        <v>7067</v>
      </c>
      <c r="D1184" s="513"/>
      <c r="E1184" s="514">
        <v>0</v>
      </c>
    </row>
    <row r="1185" spans="1:5">
      <c r="A1185" s="296">
        <v>1178</v>
      </c>
      <c r="B1185" s="515">
        <v>42859</v>
      </c>
      <c r="C1185" s="516" t="s">
        <v>7068</v>
      </c>
      <c r="D1185" s="517"/>
      <c r="E1185" s="518">
        <v>240</v>
      </c>
    </row>
    <row r="1186" spans="1:5">
      <c r="A1186" s="296">
        <v>1179</v>
      </c>
      <c r="B1186" s="511">
        <v>42859</v>
      </c>
      <c r="C1186" s="512" t="s">
        <v>7069</v>
      </c>
      <c r="D1186" s="513"/>
      <c r="E1186" s="514">
        <v>91</v>
      </c>
    </row>
    <row r="1187" spans="1:5">
      <c r="A1187" s="296">
        <v>1180</v>
      </c>
      <c r="B1187" s="515">
        <v>42859</v>
      </c>
      <c r="C1187" s="516" t="s">
        <v>7070</v>
      </c>
      <c r="D1187" s="517"/>
      <c r="E1187" s="518">
        <v>471</v>
      </c>
    </row>
    <row r="1188" spans="1:5">
      <c r="A1188" s="296">
        <v>1181</v>
      </c>
      <c r="B1188" s="511">
        <v>42859</v>
      </c>
      <c r="C1188" s="512" t="s">
        <v>7071</v>
      </c>
      <c r="D1188" s="513"/>
      <c r="E1188" s="514">
        <v>0</v>
      </c>
    </row>
    <row r="1189" spans="1:5">
      <c r="A1189" s="296">
        <v>1182</v>
      </c>
      <c r="B1189" s="515">
        <v>42859</v>
      </c>
      <c r="C1189" s="516" t="s">
        <v>7072</v>
      </c>
      <c r="D1189" s="517"/>
      <c r="E1189" s="518">
        <v>287</v>
      </c>
    </row>
    <row r="1190" spans="1:5">
      <c r="A1190" s="296">
        <v>1183</v>
      </c>
      <c r="B1190" s="511">
        <v>42859</v>
      </c>
      <c r="C1190" s="512" t="s">
        <v>7073</v>
      </c>
      <c r="D1190" s="513"/>
      <c r="E1190" s="514">
        <v>0</v>
      </c>
    </row>
    <row r="1191" spans="1:5">
      <c r="A1191" s="296">
        <v>1184</v>
      </c>
      <c r="B1191" s="515">
        <v>42859</v>
      </c>
      <c r="C1191" s="516" t="s">
        <v>7074</v>
      </c>
      <c r="D1191" s="517"/>
      <c r="E1191" s="518">
        <v>291</v>
      </c>
    </row>
    <row r="1192" spans="1:5">
      <c r="A1192" s="296">
        <v>1185</v>
      </c>
      <c r="B1192" s="511">
        <v>42859</v>
      </c>
      <c r="C1192" s="512" t="s">
        <v>7075</v>
      </c>
      <c r="D1192" s="513"/>
      <c r="E1192" s="514">
        <v>0</v>
      </c>
    </row>
    <row r="1193" spans="1:5">
      <c r="A1193" s="296">
        <v>1186</v>
      </c>
      <c r="B1193" s="515">
        <v>42859</v>
      </c>
      <c r="C1193" s="516" t="s">
        <v>7076</v>
      </c>
      <c r="D1193" s="517"/>
      <c r="E1193" s="518">
        <v>568</v>
      </c>
    </row>
    <row r="1194" spans="1:5">
      <c r="A1194" s="296">
        <v>1187</v>
      </c>
      <c r="B1194" s="511">
        <v>42859</v>
      </c>
      <c r="C1194" s="512" t="s">
        <v>7077</v>
      </c>
      <c r="D1194" s="513"/>
      <c r="E1194" s="514">
        <v>0</v>
      </c>
    </row>
    <row r="1195" spans="1:5">
      <c r="A1195" s="296">
        <v>1188</v>
      </c>
      <c r="B1195" s="515">
        <v>42859</v>
      </c>
      <c r="C1195" s="516" t="s">
        <v>7078</v>
      </c>
      <c r="D1195" s="517"/>
      <c r="E1195" s="518">
        <v>42</v>
      </c>
    </row>
    <row r="1196" spans="1:5">
      <c r="A1196" s="296">
        <v>1189</v>
      </c>
      <c r="B1196" s="511">
        <v>42859</v>
      </c>
      <c r="C1196" s="512" t="s">
        <v>7079</v>
      </c>
      <c r="D1196" s="513"/>
      <c r="E1196" s="514">
        <v>0</v>
      </c>
    </row>
    <row r="1197" spans="1:5">
      <c r="A1197" s="296">
        <v>1190</v>
      </c>
      <c r="B1197" s="515">
        <v>42859</v>
      </c>
      <c r="C1197" s="516" t="s">
        <v>7080</v>
      </c>
      <c r="D1197" s="517"/>
      <c r="E1197" s="518">
        <v>395</v>
      </c>
    </row>
    <row r="1198" spans="1:5">
      <c r="A1198" s="296">
        <v>1191</v>
      </c>
      <c r="B1198" s="511">
        <v>42859</v>
      </c>
      <c r="C1198" s="512" t="s">
        <v>7081</v>
      </c>
      <c r="D1198" s="513"/>
      <c r="E1198" s="514">
        <v>0</v>
      </c>
    </row>
    <row r="1199" spans="1:5">
      <c r="A1199" s="296">
        <v>1192</v>
      </c>
      <c r="B1199" s="515">
        <v>42859</v>
      </c>
      <c r="C1199" s="516" t="s">
        <v>7082</v>
      </c>
      <c r="D1199" s="517"/>
      <c r="E1199" s="518">
        <v>123</v>
      </c>
    </row>
    <row r="1200" spans="1:5">
      <c r="A1200" s="296">
        <v>1193</v>
      </c>
      <c r="B1200" s="511">
        <v>42859</v>
      </c>
      <c r="C1200" s="512" t="s">
        <v>7083</v>
      </c>
      <c r="D1200" s="513"/>
      <c r="E1200" s="514">
        <v>0</v>
      </c>
    </row>
    <row r="1201" spans="1:5">
      <c r="A1201" s="296">
        <v>1194</v>
      </c>
      <c r="B1201" s="515">
        <v>42859</v>
      </c>
      <c r="C1201" s="516" t="s">
        <v>7084</v>
      </c>
      <c r="D1201" s="517"/>
      <c r="E1201" s="518">
        <v>176</v>
      </c>
    </row>
    <row r="1202" spans="1:5">
      <c r="A1202" s="296">
        <v>1195</v>
      </c>
      <c r="B1202" s="511">
        <v>42859</v>
      </c>
      <c r="C1202" s="512" t="s">
        <v>7085</v>
      </c>
      <c r="D1202" s="513"/>
      <c r="E1202" s="514">
        <v>0</v>
      </c>
    </row>
    <row r="1203" spans="1:5">
      <c r="A1203" s="296">
        <v>1196</v>
      </c>
      <c r="B1203" s="515">
        <v>42859</v>
      </c>
      <c r="C1203" s="516" t="s">
        <v>7086</v>
      </c>
      <c r="D1203" s="517"/>
      <c r="E1203" s="518">
        <v>400</v>
      </c>
    </row>
    <row r="1204" spans="1:5">
      <c r="A1204" s="296">
        <v>1197</v>
      </c>
      <c r="B1204" s="511">
        <v>42859</v>
      </c>
      <c r="C1204" s="512" t="s">
        <v>7087</v>
      </c>
      <c r="D1204" s="513"/>
      <c r="E1204" s="514">
        <v>0</v>
      </c>
    </row>
    <row r="1205" spans="1:5">
      <c r="A1205" s="296">
        <v>1198</v>
      </c>
      <c r="B1205" s="515">
        <v>42859</v>
      </c>
      <c r="C1205" s="516" t="s">
        <v>7088</v>
      </c>
      <c r="D1205" s="517"/>
      <c r="E1205" s="518">
        <v>300</v>
      </c>
    </row>
    <row r="1206" spans="1:5">
      <c r="A1206" s="296">
        <v>1199</v>
      </c>
      <c r="B1206" s="511">
        <v>42859</v>
      </c>
      <c r="C1206" s="512" t="s">
        <v>7089</v>
      </c>
      <c r="D1206" s="513"/>
      <c r="E1206" s="514">
        <v>0</v>
      </c>
    </row>
    <row r="1207" spans="1:5">
      <c r="A1207" s="296">
        <v>1200</v>
      </c>
      <c r="B1207" s="515">
        <v>42859</v>
      </c>
      <c r="C1207" s="516" t="s">
        <v>7090</v>
      </c>
      <c r="D1207" s="517"/>
      <c r="E1207" s="518">
        <v>127</v>
      </c>
    </row>
    <row r="1208" spans="1:5">
      <c r="A1208" s="296">
        <v>1201</v>
      </c>
      <c r="B1208" s="511">
        <v>42859</v>
      </c>
      <c r="C1208" s="512" t="s">
        <v>7091</v>
      </c>
      <c r="D1208" s="513"/>
      <c r="E1208" s="514">
        <v>0</v>
      </c>
    </row>
    <row r="1209" spans="1:5">
      <c r="A1209" s="296">
        <v>1202</v>
      </c>
      <c r="B1209" s="515">
        <v>42859</v>
      </c>
      <c r="C1209" s="516" t="s">
        <v>7092</v>
      </c>
      <c r="D1209" s="517"/>
      <c r="E1209" s="518">
        <v>618</v>
      </c>
    </row>
    <row r="1210" spans="1:5">
      <c r="A1210" s="296">
        <v>1203</v>
      </c>
      <c r="B1210" s="511">
        <v>42859</v>
      </c>
      <c r="C1210" s="512" t="s">
        <v>7093</v>
      </c>
      <c r="D1210" s="513"/>
      <c r="E1210" s="514">
        <v>0</v>
      </c>
    </row>
    <row r="1211" spans="1:5">
      <c r="A1211" s="296">
        <v>1204</v>
      </c>
      <c r="B1211" s="515">
        <v>42859</v>
      </c>
      <c r="C1211" s="516" t="s">
        <v>7094</v>
      </c>
      <c r="D1211" s="517"/>
      <c r="E1211" s="518">
        <v>212</v>
      </c>
    </row>
    <row r="1212" spans="1:5">
      <c r="A1212" s="296">
        <v>1205</v>
      </c>
      <c r="B1212" s="511">
        <v>42859</v>
      </c>
      <c r="C1212" s="512" t="s">
        <v>7095</v>
      </c>
      <c r="D1212" s="513"/>
      <c r="E1212" s="514">
        <v>0</v>
      </c>
    </row>
    <row r="1213" spans="1:5">
      <c r="A1213" s="296">
        <v>1206</v>
      </c>
      <c r="B1213" s="515">
        <v>42859</v>
      </c>
      <c r="C1213" s="516" t="s">
        <v>7096</v>
      </c>
      <c r="D1213" s="517"/>
      <c r="E1213" s="518">
        <v>1136</v>
      </c>
    </row>
    <row r="1214" spans="1:5">
      <c r="A1214" s="296">
        <v>1207</v>
      </c>
      <c r="B1214" s="511">
        <v>42859</v>
      </c>
      <c r="C1214" s="512" t="s">
        <v>7097</v>
      </c>
      <c r="D1214" s="513"/>
      <c r="E1214" s="514">
        <v>0</v>
      </c>
    </row>
    <row r="1215" spans="1:5">
      <c r="A1215" s="296">
        <v>1208</v>
      </c>
      <c r="B1215" s="515">
        <v>42859</v>
      </c>
      <c r="C1215" s="516" t="s">
        <v>7098</v>
      </c>
      <c r="D1215" s="517"/>
      <c r="E1215" s="518">
        <v>184</v>
      </c>
    </row>
    <row r="1216" spans="1:5">
      <c r="A1216" s="296">
        <v>1209</v>
      </c>
      <c r="B1216" s="511">
        <v>42859</v>
      </c>
      <c r="C1216" s="512" t="s">
        <v>7099</v>
      </c>
      <c r="D1216" s="513"/>
      <c r="E1216" s="514">
        <v>0</v>
      </c>
    </row>
    <row r="1217" spans="1:5">
      <c r="A1217" s="296">
        <v>1210</v>
      </c>
      <c r="B1217" s="515">
        <v>42859</v>
      </c>
      <c r="C1217" s="516" t="s">
        <v>7100</v>
      </c>
      <c r="D1217" s="517"/>
      <c r="E1217" s="518">
        <v>205</v>
      </c>
    </row>
    <row r="1218" spans="1:5">
      <c r="A1218" s="296">
        <v>1211</v>
      </c>
      <c r="B1218" s="511">
        <v>42859</v>
      </c>
      <c r="C1218" s="512" t="s">
        <v>7101</v>
      </c>
      <c r="D1218" s="513"/>
      <c r="E1218" s="514">
        <v>0</v>
      </c>
    </row>
    <row r="1219" spans="1:5">
      <c r="A1219" s="296">
        <v>1212</v>
      </c>
      <c r="B1219" s="515">
        <v>42859</v>
      </c>
      <c r="C1219" s="516" t="s">
        <v>7102</v>
      </c>
      <c r="D1219" s="517"/>
      <c r="E1219" s="518">
        <v>180</v>
      </c>
    </row>
    <row r="1220" spans="1:5">
      <c r="A1220" s="296">
        <v>1213</v>
      </c>
      <c r="B1220" s="511">
        <v>42859</v>
      </c>
      <c r="C1220" s="512" t="s">
        <v>7103</v>
      </c>
      <c r="D1220" s="513"/>
      <c r="E1220" s="514">
        <v>0</v>
      </c>
    </row>
    <row r="1221" spans="1:5">
      <c r="A1221" s="296">
        <v>1214</v>
      </c>
      <c r="B1221" s="515">
        <v>42859</v>
      </c>
      <c r="C1221" s="516" t="s">
        <v>7104</v>
      </c>
      <c r="D1221" s="517"/>
      <c r="E1221" s="518">
        <v>908</v>
      </c>
    </row>
    <row r="1222" spans="1:5">
      <c r="A1222" s="296">
        <v>1215</v>
      </c>
      <c r="B1222" s="511">
        <v>42859</v>
      </c>
      <c r="C1222" s="512" t="s">
        <v>7105</v>
      </c>
      <c r="D1222" s="513"/>
      <c r="E1222" s="514">
        <v>600</v>
      </c>
    </row>
    <row r="1223" spans="1:5">
      <c r="A1223" s="296">
        <v>1216</v>
      </c>
      <c r="B1223" s="515">
        <v>42859</v>
      </c>
      <c r="C1223" s="516" t="s">
        <v>7106</v>
      </c>
      <c r="D1223" s="517"/>
      <c r="E1223" s="518">
        <v>0</v>
      </c>
    </row>
    <row r="1224" spans="1:5">
      <c r="A1224" s="296">
        <v>1217</v>
      </c>
      <c r="B1224" s="511">
        <v>42859</v>
      </c>
      <c r="C1224" s="512" t="s">
        <v>7107</v>
      </c>
      <c r="D1224" s="513"/>
      <c r="E1224" s="514">
        <v>675</v>
      </c>
    </row>
    <row r="1225" spans="1:5">
      <c r="A1225" s="296">
        <v>1218</v>
      </c>
      <c r="B1225" s="515">
        <v>42859</v>
      </c>
      <c r="C1225" s="516" t="s">
        <v>7108</v>
      </c>
      <c r="D1225" s="517"/>
      <c r="E1225" s="518">
        <v>0</v>
      </c>
    </row>
    <row r="1226" spans="1:5">
      <c r="A1226" s="296">
        <v>1219</v>
      </c>
      <c r="B1226" s="511">
        <v>42859</v>
      </c>
      <c r="C1226" s="512" t="s">
        <v>7109</v>
      </c>
      <c r="D1226" s="513"/>
      <c r="E1226" s="514">
        <v>194</v>
      </c>
    </row>
    <row r="1227" spans="1:5">
      <c r="A1227" s="296">
        <v>1220</v>
      </c>
      <c r="B1227" s="515">
        <v>42859</v>
      </c>
      <c r="C1227" s="516" t="s">
        <v>7110</v>
      </c>
      <c r="D1227" s="517"/>
      <c r="E1227" s="518">
        <v>0</v>
      </c>
    </row>
    <row r="1228" spans="1:5">
      <c r="A1228" s="296">
        <v>1221</v>
      </c>
      <c r="B1228" s="511">
        <v>42859</v>
      </c>
      <c r="C1228" s="512" t="s">
        <v>7111</v>
      </c>
      <c r="D1228" s="513"/>
      <c r="E1228" s="514">
        <v>395</v>
      </c>
    </row>
    <row r="1229" spans="1:5">
      <c r="A1229" s="296">
        <v>1222</v>
      </c>
      <c r="B1229" s="515">
        <v>42859</v>
      </c>
      <c r="C1229" s="516" t="s">
        <v>7112</v>
      </c>
      <c r="D1229" s="517"/>
      <c r="E1229" s="518">
        <v>325</v>
      </c>
    </row>
    <row r="1230" spans="1:5">
      <c r="A1230" s="296">
        <v>1223</v>
      </c>
      <c r="B1230" s="511">
        <v>42859</v>
      </c>
      <c r="C1230" s="512" t="s">
        <v>7113</v>
      </c>
      <c r="D1230" s="513"/>
      <c r="E1230" s="514">
        <v>0</v>
      </c>
    </row>
    <row r="1231" spans="1:5">
      <c r="A1231" s="296">
        <v>1224</v>
      </c>
      <c r="B1231" s="515">
        <v>42859</v>
      </c>
      <c r="C1231" s="516" t="s">
        <v>7114</v>
      </c>
      <c r="D1231" s="517"/>
      <c r="E1231" s="518">
        <v>1017</v>
      </c>
    </row>
    <row r="1232" spans="1:5">
      <c r="A1232" s="296">
        <v>1225</v>
      </c>
      <c r="B1232" s="511">
        <v>42859</v>
      </c>
      <c r="C1232" s="512" t="s">
        <v>7115</v>
      </c>
      <c r="D1232" s="513"/>
      <c r="E1232" s="514">
        <v>246</v>
      </c>
    </row>
    <row r="1233" spans="1:5">
      <c r="A1233" s="296">
        <v>1226</v>
      </c>
      <c r="B1233" s="515">
        <v>42859</v>
      </c>
      <c r="C1233" s="516" t="s">
        <v>7116</v>
      </c>
      <c r="D1233" s="517"/>
      <c r="E1233" s="518">
        <v>0</v>
      </c>
    </row>
    <row r="1234" spans="1:5">
      <c r="A1234" s="296">
        <v>1227</v>
      </c>
      <c r="B1234" s="511">
        <v>42859</v>
      </c>
      <c r="C1234" s="512" t="s">
        <v>7117</v>
      </c>
      <c r="D1234" s="513"/>
      <c r="E1234" s="514">
        <v>329</v>
      </c>
    </row>
    <row r="1235" spans="1:5">
      <c r="A1235" s="296">
        <v>1228</v>
      </c>
      <c r="B1235" s="515">
        <v>42859</v>
      </c>
      <c r="C1235" s="516" t="s">
        <v>7118</v>
      </c>
      <c r="D1235" s="517"/>
      <c r="E1235" s="518">
        <v>0</v>
      </c>
    </row>
    <row r="1236" spans="1:5">
      <c r="A1236" s="296">
        <v>1229</v>
      </c>
      <c r="B1236" s="511">
        <v>42859</v>
      </c>
      <c r="C1236" s="512" t="s">
        <v>7119</v>
      </c>
      <c r="D1236" s="513"/>
      <c r="E1236" s="514">
        <v>278</v>
      </c>
    </row>
    <row r="1237" spans="1:5">
      <c r="A1237" s="296">
        <v>1230</v>
      </c>
      <c r="B1237" s="515">
        <v>42859</v>
      </c>
      <c r="C1237" s="516" t="s">
        <v>7120</v>
      </c>
      <c r="D1237" s="517"/>
      <c r="E1237" s="518">
        <v>472</v>
      </c>
    </row>
    <row r="1238" spans="1:5">
      <c r="A1238" s="296">
        <v>1231</v>
      </c>
      <c r="B1238" s="511">
        <v>42859</v>
      </c>
      <c r="C1238" s="512" t="s">
        <v>7121</v>
      </c>
      <c r="D1238" s="513"/>
      <c r="E1238" s="514">
        <v>0</v>
      </c>
    </row>
    <row r="1239" spans="1:5">
      <c r="A1239" s="296">
        <v>1232</v>
      </c>
      <c r="B1239" s="515">
        <v>42859</v>
      </c>
      <c r="C1239" s="516" t="s">
        <v>7122</v>
      </c>
      <c r="D1239" s="517"/>
      <c r="E1239" s="518">
        <v>193</v>
      </c>
    </row>
    <row r="1240" spans="1:5">
      <c r="A1240" s="296">
        <v>1233</v>
      </c>
      <c r="B1240" s="511">
        <v>42859</v>
      </c>
      <c r="C1240" s="512" t="s">
        <v>7123</v>
      </c>
      <c r="D1240" s="513"/>
      <c r="E1240" s="514">
        <v>0</v>
      </c>
    </row>
    <row r="1241" spans="1:5">
      <c r="A1241" s="296">
        <v>1234</v>
      </c>
      <c r="B1241" s="515">
        <v>42859</v>
      </c>
      <c r="C1241" s="516" t="s">
        <v>7124</v>
      </c>
      <c r="D1241" s="517"/>
      <c r="E1241" s="518">
        <v>603</v>
      </c>
    </row>
    <row r="1242" spans="1:5">
      <c r="A1242" s="296">
        <v>1235</v>
      </c>
      <c r="B1242" s="511">
        <v>42859</v>
      </c>
      <c r="C1242" s="512" t="s">
        <v>7125</v>
      </c>
      <c r="D1242" s="513"/>
      <c r="E1242" s="514">
        <v>0</v>
      </c>
    </row>
    <row r="1243" spans="1:5">
      <c r="A1243" s="296">
        <v>1236</v>
      </c>
      <c r="B1243" s="515">
        <v>42859</v>
      </c>
      <c r="C1243" s="516" t="s">
        <v>7126</v>
      </c>
      <c r="D1243" s="517"/>
      <c r="E1243" s="518">
        <v>376</v>
      </c>
    </row>
    <row r="1244" spans="1:5">
      <c r="A1244" s="296">
        <v>1237</v>
      </c>
      <c r="B1244" s="511">
        <v>42859</v>
      </c>
      <c r="C1244" s="512" t="s">
        <v>7127</v>
      </c>
      <c r="D1244" s="513"/>
      <c r="E1244" s="514">
        <v>0</v>
      </c>
    </row>
    <row r="1245" spans="1:5">
      <c r="A1245" s="296">
        <v>1238</v>
      </c>
      <c r="B1245" s="515">
        <v>42859</v>
      </c>
      <c r="C1245" s="516" t="s">
        <v>7128</v>
      </c>
      <c r="D1245" s="517"/>
      <c r="E1245" s="518">
        <v>150</v>
      </c>
    </row>
    <row r="1246" spans="1:5">
      <c r="A1246" s="296">
        <v>1239</v>
      </c>
      <c r="B1246" s="511">
        <v>42859</v>
      </c>
      <c r="C1246" s="512" t="s">
        <v>7129</v>
      </c>
      <c r="D1246" s="513"/>
      <c r="E1246" s="514">
        <v>0</v>
      </c>
    </row>
    <row r="1247" spans="1:5">
      <c r="A1247" s="296">
        <v>1240</v>
      </c>
      <c r="B1247" s="515">
        <v>42859</v>
      </c>
      <c r="C1247" s="516" t="s">
        <v>7130</v>
      </c>
      <c r="D1247" s="517"/>
      <c r="E1247" s="518">
        <v>570</v>
      </c>
    </row>
    <row r="1248" spans="1:5">
      <c r="A1248" s="296">
        <v>1241</v>
      </c>
      <c r="B1248" s="511">
        <v>42859</v>
      </c>
      <c r="C1248" s="512" t="s">
        <v>7131</v>
      </c>
      <c r="D1248" s="513"/>
      <c r="E1248" s="514">
        <v>0</v>
      </c>
    </row>
    <row r="1249" spans="1:5">
      <c r="A1249" s="296">
        <v>1242</v>
      </c>
      <c r="B1249" s="515">
        <v>42859</v>
      </c>
      <c r="C1249" s="516" t="s">
        <v>7132</v>
      </c>
      <c r="D1249" s="517"/>
      <c r="E1249" s="518">
        <v>737</v>
      </c>
    </row>
    <row r="1250" spans="1:5">
      <c r="A1250" s="296">
        <v>1243</v>
      </c>
      <c r="B1250" s="511">
        <v>42859</v>
      </c>
      <c r="C1250" s="512" t="s">
        <v>7133</v>
      </c>
      <c r="D1250" s="513"/>
      <c r="E1250" s="514">
        <v>0</v>
      </c>
    </row>
    <row r="1251" spans="1:5">
      <c r="A1251" s="296">
        <v>1244</v>
      </c>
      <c r="B1251" s="515">
        <v>42859</v>
      </c>
      <c r="C1251" s="516" t="s">
        <v>7134</v>
      </c>
      <c r="D1251" s="517"/>
      <c r="E1251" s="518">
        <v>360</v>
      </c>
    </row>
    <row r="1252" spans="1:5">
      <c r="A1252" s="296">
        <v>1245</v>
      </c>
      <c r="B1252" s="511">
        <v>42859</v>
      </c>
      <c r="C1252" s="512" t="s">
        <v>7135</v>
      </c>
      <c r="D1252" s="513"/>
      <c r="E1252" s="514">
        <v>383</v>
      </c>
    </row>
    <row r="1253" spans="1:5">
      <c r="A1253" s="296">
        <v>1246</v>
      </c>
      <c r="B1253" s="515">
        <v>42859</v>
      </c>
      <c r="C1253" s="516" t="s">
        <v>7136</v>
      </c>
      <c r="D1253" s="517"/>
      <c r="E1253" s="518">
        <v>0</v>
      </c>
    </row>
    <row r="1254" spans="1:5">
      <c r="A1254" s="296">
        <v>1247</v>
      </c>
      <c r="B1254" s="511">
        <v>42859</v>
      </c>
      <c r="C1254" s="512" t="s">
        <v>7137</v>
      </c>
      <c r="D1254" s="513"/>
      <c r="E1254" s="514">
        <v>387</v>
      </c>
    </row>
    <row r="1255" spans="1:5">
      <c r="A1255" s="296">
        <v>1248</v>
      </c>
      <c r="B1255" s="515">
        <v>42859</v>
      </c>
      <c r="C1255" s="516" t="s">
        <v>7138</v>
      </c>
      <c r="D1255" s="517"/>
      <c r="E1255" s="518">
        <v>137</v>
      </c>
    </row>
    <row r="1256" spans="1:5">
      <c r="A1256" s="296">
        <v>1249</v>
      </c>
      <c r="B1256" s="511">
        <v>42859</v>
      </c>
      <c r="C1256" s="512" t="s">
        <v>7139</v>
      </c>
      <c r="D1256" s="513"/>
      <c r="E1256" s="514">
        <v>0</v>
      </c>
    </row>
    <row r="1257" spans="1:5">
      <c r="A1257" s="296">
        <v>1250</v>
      </c>
      <c r="B1257" s="515">
        <v>42859</v>
      </c>
      <c r="C1257" s="516" t="s">
        <v>7140</v>
      </c>
      <c r="D1257" s="517"/>
      <c r="E1257" s="518">
        <v>1620</v>
      </c>
    </row>
    <row r="1258" spans="1:5">
      <c r="A1258" s="296">
        <v>1251</v>
      </c>
      <c r="B1258" s="511">
        <v>42859</v>
      </c>
      <c r="C1258" s="512" t="s">
        <v>7141</v>
      </c>
      <c r="D1258" s="513"/>
      <c r="E1258" s="514">
        <v>185</v>
      </c>
    </row>
    <row r="1259" spans="1:5">
      <c r="A1259" s="296">
        <v>1252</v>
      </c>
      <c r="B1259" s="515">
        <v>42859</v>
      </c>
      <c r="C1259" s="516" t="s">
        <v>7142</v>
      </c>
      <c r="D1259" s="517"/>
      <c r="E1259" s="518">
        <v>0</v>
      </c>
    </row>
    <row r="1260" spans="1:5">
      <c r="A1260" s="296">
        <v>1253</v>
      </c>
      <c r="B1260" s="511">
        <v>42859</v>
      </c>
      <c r="C1260" s="512" t="s">
        <v>7143</v>
      </c>
      <c r="D1260" s="513"/>
      <c r="E1260" s="514">
        <v>376</v>
      </c>
    </row>
    <row r="1261" spans="1:5">
      <c r="A1261" s="296">
        <v>1254</v>
      </c>
      <c r="B1261" s="515">
        <v>42859</v>
      </c>
      <c r="C1261" s="516" t="s">
        <v>7144</v>
      </c>
      <c r="D1261" s="517"/>
      <c r="E1261" s="518">
        <v>724</v>
      </c>
    </row>
    <row r="1262" spans="1:5">
      <c r="A1262" s="296">
        <v>1255</v>
      </c>
      <c r="B1262" s="511">
        <v>42859</v>
      </c>
      <c r="C1262" s="512" t="s">
        <v>7145</v>
      </c>
      <c r="D1262" s="513"/>
      <c r="E1262" s="514">
        <v>0</v>
      </c>
    </row>
    <row r="1263" spans="1:5">
      <c r="A1263" s="296">
        <v>1256</v>
      </c>
      <c r="B1263" s="515">
        <v>42859</v>
      </c>
      <c r="C1263" s="516" t="s">
        <v>7146</v>
      </c>
      <c r="D1263" s="517"/>
      <c r="E1263" s="518">
        <v>215</v>
      </c>
    </row>
    <row r="1264" spans="1:5">
      <c r="A1264" s="296">
        <v>1257</v>
      </c>
      <c r="B1264" s="511">
        <v>42859</v>
      </c>
      <c r="C1264" s="512" t="s">
        <v>7147</v>
      </c>
      <c r="D1264" s="513"/>
      <c r="E1264" s="514">
        <v>349</v>
      </c>
    </row>
    <row r="1265" spans="1:5">
      <c r="A1265" s="296">
        <v>1258</v>
      </c>
      <c r="B1265" s="515">
        <v>42859</v>
      </c>
      <c r="C1265" s="516" t="s">
        <v>7148</v>
      </c>
      <c r="D1265" s="517"/>
      <c r="E1265" s="518">
        <v>0</v>
      </c>
    </row>
    <row r="1266" spans="1:5">
      <c r="A1266" s="296">
        <v>1259</v>
      </c>
      <c r="B1266" s="511">
        <v>42859</v>
      </c>
      <c r="C1266" s="512" t="s">
        <v>7149</v>
      </c>
      <c r="D1266" s="513"/>
      <c r="E1266" s="514">
        <v>493</v>
      </c>
    </row>
    <row r="1267" spans="1:5">
      <c r="A1267" s="296">
        <v>1260</v>
      </c>
      <c r="B1267" s="515">
        <v>42859</v>
      </c>
      <c r="C1267" s="516" t="s">
        <v>7150</v>
      </c>
      <c r="D1267" s="517"/>
      <c r="E1267" s="518">
        <v>0</v>
      </c>
    </row>
    <row r="1268" spans="1:5">
      <c r="A1268" s="296">
        <v>1261</v>
      </c>
      <c r="B1268" s="511">
        <v>42859</v>
      </c>
      <c r="C1268" s="512" t="s">
        <v>7151</v>
      </c>
      <c r="D1268" s="513"/>
      <c r="E1268" s="514">
        <v>944</v>
      </c>
    </row>
    <row r="1269" spans="1:5">
      <c r="A1269" s="296">
        <v>1262</v>
      </c>
      <c r="B1269" s="515">
        <v>42859</v>
      </c>
      <c r="C1269" s="516" t="s">
        <v>7152</v>
      </c>
      <c r="D1269" s="517"/>
      <c r="E1269" s="518">
        <v>432</v>
      </c>
    </row>
    <row r="1270" spans="1:5">
      <c r="A1270" s="296">
        <v>1263</v>
      </c>
      <c r="B1270" s="511">
        <v>42859</v>
      </c>
      <c r="C1270" s="512" t="s">
        <v>7153</v>
      </c>
      <c r="D1270" s="513"/>
      <c r="E1270" s="514">
        <v>1790.1</v>
      </c>
    </row>
    <row r="1271" spans="1:5">
      <c r="A1271" s="296">
        <v>1264</v>
      </c>
      <c r="B1271" s="515">
        <v>42859</v>
      </c>
      <c r="C1271" s="516" t="s">
        <v>7154</v>
      </c>
      <c r="D1271" s="517"/>
      <c r="E1271" s="518">
        <v>155</v>
      </c>
    </row>
    <row r="1272" spans="1:5">
      <c r="A1272" s="296">
        <v>1265</v>
      </c>
      <c r="B1272" s="511">
        <v>42859</v>
      </c>
      <c r="C1272" s="512" t="s">
        <v>7155</v>
      </c>
      <c r="D1272" s="513"/>
      <c r="E1272" s="514">
        <v>0</v>
      </c>
    </row>
    <row r="1273" spans="1:5">
      <c r="A1273" s="296">
        <v>1266</v>
      </c>
      <c r="B1273" s="515">
        <v>42859</v>
      </c>
      <c r="C1273" s="516" t="s">
        <v>7156</v>
      </c>
      <c r="D1273" s="517"/>
      <c r="E1273" s="518">
        <v>451</v>
      </c>
    </row>
    <row r="1274" spans="1:5">
      <c r="A1274" s="296">
        <v>1267</v>
      </c>
      <c r="B1274" s="511">
        <v>42859</v>
      </c>
      <c r="C1274" s="512" t="s">
        <v>7157</v>
      </c>
      <c r="D1274" s="513"/>
      <c r="E1274" s="514">
        <v>0</v>
      </c>
    </row>
    <row r="1275" spans="1:5">
      <c r="A1275" s="296">
        <v>1268</v>
      </c>
      <c r="B1275" s="515">
        <v>42859</v>
      </c>
      <c r="C1275" s="516" t="s">
        <v>7158</v>
      </c>
      <c r="D1275" s="517"/>
      <c r="E1275" s="518">
        <v>371</v>
      </c>
    </row>
    <row r="1276" spans="1:5">
      <c r="A1276" s="296">
        <v>1269</v>
      </c>
      <c r="B1276" s="511">
        <v>42859</v>
      </c>
      <c r="C1276" s="512" t="s">
        <v>7159</v>
      </c>
      <c r="D1276" s="513"/>
      <c r="E1276" s="514">
        <v>0</v>
      </c>
    </row>
    <row r="1277" spans="1:5">
      <c r="A1277" s="296">
        <v>1270</v>
      </c>
      <c r="B1277" s="515">
        <v>42859</v>
      </c>
      <c r="C1277" s="516" t="s">
        <v>7160</v>
      </c>
      <c r="D1277" s="517"/>
      <c r="E1277" s="518">
        <v>324</v>
      </c>
    </row>
    <row r="1278" spans="1:5">
      <c r="A1278" s="296">
        <v>1271</v>
      </c>
      <c r="B1278" s="511">
        <v>42859</v>
      </c>
      <c r="C1278" s="512" t="s">
        <v>7161</v>
      </c>
      <c r="D1278" s="513"/>
      <c r="E1278" s="514">
        <v>0</v>
      </c>
    </row>
    <row r="1279" spans="1:5">
      <c r="A1279" s="296">
        <v>1272</v>
      </c>
      <c r="B1279" s="515">
        <v>42859</v>
      </c>
      <c r="C1279" s="516" t="s">
        <v>7162</v>
      </c>
      <c r="D1279" s="517"/>
      <c r="E1279" s="518">
        <v>193</v>
      </c>
    </row>
    <row r="1280" spans="1:5">
      <c r="A1280" s="296">
        <v>1273</v>
      </c>
      <c r="B1280" s="511">
        <v>42859</v>
      </c>
      <c r="C1280" s="512" t="s">
        <v>7163</v>
      </c>
      <c r="D1280" s="513"/>
      <c r="E1280" s="514">
        <v>280</v>
      </c>
    </row>
    <row r="1281" spans="1:5">
      <c r="A1281" s="296">
        <v>1274</v>
      </c>
      <c r="B1281" s="515">
        <v>42859</v>
      </c>
      <c r="C1281" s="516" t="s">
        <v>7164</v>
      </c>
      <c r="D1281" s="517"/>
      <c r="E1281" s="518">
        <v>0</v>
      </c>
    </row>
    <row r="1282" spans="1:5">
      <c r="A1282" s="296">
        <v>1275</v>
      </c>
      <c r="B1282" s="511">
        <v>42859</v>
      </c>
      <c r="C1282" s="512" t="s">
        <v>7165</v>
      </c>
      <c r="D1282" s="513"/>
      <c r="E1282" s="514">
        <v>144</v>
      </c>
    </row>
    <row r="1283" spans="1:5">
      <c r="A1283" s="296">
        <v>1276</v>
      </c>
      <c r="B1283" s="515">
        <v>42859</v>
      </c>
      <c r="C1283" s="516" t="s">
        <v>7166</v>
      </c>
      <c r="D1283" s="517"/>
      <c r="E1283" s="518">
        <v>0</v>
      </c>
    </row>
    <row r="1284" spans="1:5">
      <c r="A1284" s="296">
        <v>1277</v>
      </c>
      <c r="B1284" s="511">
        <v>42859</v>
      </c>
      <c r="C1284" s="512" t="s">
        <v>7167</v>
      </c>
      <c r="D1284" s="513"/>
      <c r="E1284" s="514">
        <v>140</v>
      </c>
    </row>
    <row r="1285" spans="1:5">
      <c r="A1285" s="296">
        <v>1278</v>
      </c>
      <c r="B1285" s="515">
        <v>42859</v>
      </c>
      <c r="C1285" s="516" t="s">
        <v>7168</v>
      </c>
      <c r="D1285" s="517"/>
      <c r="E1285" s="518">
        <v>260</v>
      </c>
    </row>
    <row r="1286" spans="1:5">
      <c r="A1286" s="296">
        <v>1279</v>
      </c>
      <c r="B1286" s="511">
        <v>42859</v>
      </c>
      <c r="C1286" s="512" t="s">
        <v>7169</v>
      </c>
      <c r="D1286" s="513"/>
      <c r="E1286" s="514">
        <v>596</v>
      </c>
    </row>
    <row r="1287" spans="1:5">
      <c r="A1287" s="296">
        <v>1280</v>
      </c>
      <c r="B1287" s="515">
        <v>42859</v>
      </c>
      <c r="C1287" s="516" t="s">
        <v>7170</v>
      </c>
      <c r="D1287" s="517"/>
      <c r="E1287" s="518">
        <v>0</v>
      </c>
    </row>
    <row r="1288" spans="1:5">
      <c r="A1288" s="296">
        <v>1281</v>
      </c>
      <c r="B1288" s="511">
        <v>42859</v>
      </c>
      <c r="C1288" s="512" t="s">
        <v>7171</v>
      </c>
      <c r="D1288" s="513"/>
      <c r="E1288" s="514">
        <v>454</v>
      </c>
    </row>
    <row r="1289" spans="1:5">
      <c r="A1289" s="296">
        <v>1282</v>
      </c>
      <c r="B1289" s="515">
        <v>42859</v>
      </c>
      <c r="C1289" s="516" t="s">
        <v>7172</v>
      </c>
      <c r="D1289" s="517"/>
      <c r="E1289" s="518">
        <v>277</v>
      </c>
    </row>
    <row r="1290" spans="1:5">
      <c r="A1290" s="296">
        <v>1283</v>
      </c>
      <c r="B1290" s="511">
        <v>42859</v>
      </c>
      <c r="C1290" s="512" t="s">
        <v>7173</v>
      </c>
      <c r="D1290" s="513"/>
      <c r="E1290" s="514">
        <v>0</v>
      </c>
    </row>
    <row r="1291" spans="1:5">
      <c r="A1291" s="296">
        <v>1284</v>
      </c>
      <c r="B1291" s="515">
        <v>42859</v>
      </c>
      <c r="C1291" s="516" t="s">
        <v>7174</v>
      </c>
      <c r="D1291" s="517"/>
      <c r="E1291" s="518">
        <v>63</v>
      </c>
    </row>
    <row r="1292" spans="1:5">
      <c r="A1292" s="296">
        <v>1285</v>
      </c>
      <c r="B1292" s="511">
        <v>42859</v>
      </c>
      <c r="C1292" s="512" t="s">
        <v>7175</v>
      </c>
      <c r="D1292" s="513"/>
      <c r="E1292" s="514">
        <v>0</v>
      </c>
    </row>
    <row r="1293" spans="1:5">
      <c r="A1293" s="296">
        <v>1286</v>
      </c>
      <c r="B1293" s="515">
        <v>42859</v>
      </c>
      <c r="C1293" s="516" t="s">
        <v>7176</v>
      </c>
      <c r="D1293" s="517"/>
      <c r="E1293" s="518">
        <v>200</v>
      </c>
    </row>
    <row r="1294" spans="1:5">
      <c r="A1294" s="296">
        <v>1287</v>
      </c>
      <c r="B1294" s="511">
        <v>42859</v>
      </c>
      <c r="C1294" s="512" t="s">
        <v>7177</v>
      </c>
      <c r="D1294" s="513"/>
      <c r="E1294" s="514">
        <v>0</v>
      </c>
    </row>
    <row r="1295" spans="1:5">
      <c r="A1295" s="296">
        <v>1288</v>
      </c>
      <c r="B1295" s="515">
        <v>42859</v>
      </c>
      <c r="C1295" s="516" t="s">
        <v>7178</v>
      </c>
      <c r="D1295" s="517"/>
      <c r="E1295" s="518">
        <v>384</v>
      </c>
    </row>
    <row r="1296" spans="1:5">
      <c r="A1296" s="296">
        <v>1289</v>
      </c>
      <c r="B1296" s="511">
        <v>42859</v>
      </c>
      <c r="C1296" s="512" t="s">
        <v>7179</v>
      </c>
      <c r="D1296" s="513"/>
      <c r="E1296" s="514">
        <v>716</v>
      </c>
    </row>
    <row r="1297" spans="1:5">
      <c r="A1297" s="296">
        <v>1290</v>
      </c>
      <c r="B1297" s="515">
        <v>42859</v>
      </c>
      <c r="C1297" s="516" t="s">
        <v>7180</v>
      </c>
      <c r="D1297" s="517"/>
      <c r="E1297" s="518">
        <v>336</v>
      </c>
    </row>
    <row r="1298" spans="1:5">
      <c r="A1298" s="296">
        <v>1291</v>
      </c>
      <c r="B1298" s="511">
        <v>42859</v>
      </c>
      <c r="C1298" s="512" t="s">
        <v>7181</v>
      </c>
      <c r="D1298" s="513"/>
      <c r="E1298" s="514">
        <v>0</v>
      </c>
    </row>
    <row r="1299" spans="1:5">
      <c r="A1299" s="296">
        <v>1292</v>
      </c>
      <c r="B1299" s="515">
        <v>42859</v>
      </c>
      <c r="C1299" s="516" t="s">
        <v>7182</v>
      </c>
      <c r="D1299" s="517"/>
      <c r="E1299" s="518">
        <v>537</v>
      </c>
    </row>
    <row r="1300" spans="1:5">
      <c r="A1300" s="296">
        <v>1293</v>
      </c>
      <c r="B1300" s="511">
        <v>42859</v>
      </c>
      <c r="C1300" s="512" t="s">
        <v>7183</v>
      </c>
      <c r="D1300" s="513"/>
      <c r="E1300" s="514">
        <v>0</v>
      </c>
    </row>
    <row r="1301" spans="1:5">
      <c r="A1301" s="296">
        <v>1294</v>
      </c>
      <c r="B1301" s="515">
        <v>42859</v>
      </c>
      <c r="C1301" s="516" t="s">
        <v>7184</v>
      </c>
      <c r="D1301" s="517"/>
      <c r="E1301" s="518">
        <v>103</v>
      </c>
    </row>
    <row r="1302" spans="1:5">
      <c r="A1302" s="296">
        <v>1295</v>
      </c>
      <c r="B1302" s="511">
        <v>42859</v>
      </c>
      <c r="C1302" s="512" t="s">
        <v>7185</v>
      </c>
      <c r="D1302" s="513"/>
      <c r="E1302" s="514">
        <v>0</v>
      </c>
    </row>
    <row r="1303" spans="1:5">
      <c r="A1303" s="296">
        <v>1296</v>
      </c>
      <c r="B1303" s="515">
        <v>42859</v>
      </c>
      <c r="C1303" s="516" t="s">
        <v>7186</v>
      </c>
      <c r="D1303" s="517"/>
      <c r="E1303" s="518">
        <v>441</v>
      </c>
    </row>
    <row r="1304" spans="1:5">
      <c r="A1304" s="296">
        <v>1297</v>
      </c>
      <c r="B1304" s="511">
        <v>42859</v>
      </c>
      <c r="C1304" s="512" t="s">
        <v>7187</v>
      </c>
      <c r="D1304" s="513"/>
      <c r="E1304" s="514">
        <v>249</v>
      </c>
    </row>
    <row r="1305" spans="1:5">
      <c r="A1305" s="296">
        <v>1298</v>
      </c>
      <c r="B1305" s="515">
        <v>42859</v>
      </c>
      <c r="C1305" s="516" t="s">
        <v>7188</v>
      </c>
      <c r="D1305" s="517"/>
      <c r="E1305" s="518">
        <v>745</v>
      </c>
    </row>
    <row r="1306" spans="1:5">
      <c r="A1306" s="296">
        <v>1299</v>
      </c>
      <c r="B1306" s="511">
        <v>42859</v>
      </c>
      <c r="C1306" s="512" t="s">
        <v>7189</v>
      </c>
      <c r="D1306" s="513"/>
      <c r="E1306" s="514">
        <v>0</v>
      </c>
    </row>
    <row r="1307" spans="1:5">
      <c r="A1307" s="296">
        <v>1300</v>
      </c>
      <c r="B1307" s="515">
        <v>42859</v>
      </c>
      <c r="C1307" s="516" t="s">
        <v>7190</v>
      </c>
      <c r="D1307" s="517"/>
      <c r="E1307" s="518">
        <v>249</v>
      </c>
    </row>
    <row r="1308" spans="1:5">
      <c r="A1308" s="296">
        <v>1301</v>
      </c>
      <c r="B1308" s="511">
        <v>42859</v>
      </c>
      <c r="C1308" s="512" t="s">
        <v>7191</v>
      </c>
      <c r="D1308" s="513"/>
      <c r="E1308" s="514">
        <v>420</v>
      </c>
    </row>
    <row r="1309" spans="1:5">
      <c r="A1309" s="296">
        <v>1302</v>
      </c>
      <c r="B1309" s="515">
        <v>42859</v>
      </c>
      <c r="C1309" s="516" t="s">
        <v>7192</v>
      </c>
      <c r="D1309" s="517"/>
      <c r="E1309" s="518">
        <v>0</v>
      </c>
    </row>
    <row r="1310" spans="1:5">
      <c r="A1310" s="296">
        <v>1303</v>
      </c>
      <c r="B1310" s="511">
        <v>42859</v>
      </c>
      <c r="C1310" s="512" t="s">
        <v>7193</v>
      </c>
      <c r="D1310" s="513"/>
      <c r="E1310" s="514">
        <v>60</v>
      </c>
    </row>
    <row r="1311" spans="1:5">
      <c r="A1311" s="296">
        <v>1304</v>
      </c>
      <c r="B1311" s="515">
        <v>42859</v>
      </c>
      <c r="C1311" s="516" t="s">
        <v>7194</v>
      </c>
      <c r="D1311" s="517"/>
      <c r="E1311" s="518">
        <v>0</v>
      </c>
    </row>
    <row r="1312" spans="1:5">
      <c r="A1312" s="296">
        <v>1305</v>
      </c>
      <c r="B1312" s="511">
        <v>42859</v>
      </c>
      <c r="C1312" s="512" t="s">
        <v>7195</v>
      </c>
      <c r="D1312" s="513"/>
      <c r="E1312" s="514">
        <v>220</v>
      </c>
    </row>
    <row r="1313" spans="1:5">
      <c r="A1313" s="296">
        <v>1306</v>
      </c>
      <c r="B1313" s="515">
        <v>42859</v>
      </c>
      <c r="C1313" s="516" t="s">
        <v>7196</v>
      </c>
      <c r="D1313" s="517"/>
      <c r="E1313" s="518">
        <v>1888</v>
      </c>
    </row>
    <row r="1314" spans="1:5">
      <c r="A1314" s="296">
        <v>1307</v>
      </c>
      <c r="B1314" s="511">
        <v>42859</v>
      </c>
      <c r="C1314" s="512" t="s">
        <v>7197</v>
      </c>
      <c r="D1314" s="513"/>
      <c r="E1314" s="514">
        <v>289</v>
      </c>
    </row>
    <row r="1315" spans="1:5">
      <c r="A1315" s="296">
        <v>1308</v>
      </c>
      <c r="B1315" s="515">
        <v>42859</v>
      </c>
      <c r="C1315" s="516" t="s">
        <v>7198</v>
      </c>
      <c r="D1315" s="517"/>
      <c r="E1315" s="518">
        <v>0</v>
      </c>
    </row>
    <row r="1316" spans="1:5">
      <c r="A1316" s="296">
        <v>1309</v>
      </c>
      <c r="B1316" s="511">
        <v>42859</v>
      </c>
      <c r="C1316" s="512" t="s">
        <v>7199</v>
      </c>
      <c r="D1316" s="513"/>
      <c r="E1316" s="514">
        <v>1282</v>
      </c>
    </row>
    <row r="1317" spans="1:5">
      <c r="A1317" s="296">
        <v>1310</v>
      </c>
      <c r="B1317" s="515">
        <v>42859</v>
      </c>
      <c r="C1317" s="516" t="s">
        <v>7200</v>
      </c>
      <c r="D1317" s="517"/>
      <c r="E1317" s="518">
        <v>633</v>
      </c>
    </row>
    <row r="1318" spans="1:5">
      <c r="A1318" s="296">
        <v>1311</v>
      </c>
      <c r="B1318" s="511">
        <v>42859</v>
      </c>
      <c r="C1318" s="512" t="s">
        <v>7201</v>
      </c>
      <c r="D1318" s="513"/>
      <c r="E1318" s="514">
        <v>0</v>
      </c>
    </row>
    <row r="1319" spans="1:5">
      <c r="A1319" s="296">
        <v>1312</v>
      </c>
      <c r="B1319" s="515">
        <v>42859</v>
      </c>
      <c r="C1319" s="516" t="s">
        <v>7202</v>
      </c>
      <c r="D1319" s="517"/>
      <c r="E1319" s="518">
        <v>524</v>
      </c>
    </row>
    <row r="1320" spans="1:5">
      <c r="A1320" s="296">
        <v>1313</v>
      </c>
      <c r="B1320" s="511">
        <v>42859</v>
      </c>
      <c r="C1320" s="512" t="s">
        <v>7203</v>
      </c>
      <c r="D1320" s="513"/>
      <c r="E1320" s="514">
        <v>0</v>
      </c>
    </row>
    <row r="1321" spans="1:5">
      <c r="A1321" s="296">
        <v>1314</v>
      </c>
      <c r="B1321" s="515">
        <v>42859</v>
      </c>
      <c r="C1321" s="516" t="s">
        <v>7204</v>
      </c>
      <c r="D1321" s="517"/>
      <c r="E1321" s="518">
        <v>74</v>
      </c>
    </row>
    <row r="1322" spans="1:5">
      <c r="A1322" s="296">
        <v>1315</v>
      </c>
      <c r="B1322" s="511">
        <v>42859</v>
      </c>
      <c r="C1322" s="512" t="s">
        <v>7205</v>
      </c>
      <c r="D1322" s="513"/>
      <c r="E1322" s="514">
        <v>0</v>
      </c>
    </row>
    <row r="1323" spans="1:5">
      <c r="A1323" s="296">
        <v>1316</v>
      </c>
      <c r="B1323" s="515">
        <v>42859</v>
      </c>
      <c r="C1323" s="516" t="s">
        <v>7206</v>
      </c>
      <c r="D1323" s="517"/>
      <c r="E1323" s="518">
        <v>480</v>
      </c>
    </row>
    <row r="1324" spans="1:5">
      <c r="A1324" s="296">
        <v>1317</v>
      </c>
      <c r="B1324" s="511">
        <v>42859</v>
      </c>
      <c r="C1324" s="512" t="s">
        <v>7207</v>
      </c>
      <c r="D1324" s="513"/>
      <c r="E1324" s="514">
        <v>0</v>
      </c>
    </row>
    <row r="1325" spans="1:5">
      <c r="A1325" s="296">
        <v>1318</v>
      </c>
      <c r="B1325" s="515">
        <v>42859</v>
      </c>
      <c r="C1325" s="516" t="s">
        <v>7208</v>
      </c>
      <c r="D1325" s="517"/>
      <c r="E1325" s="518">
        <v>2205</v>
      </c>
    </row>
    <row r="1326" spans="1:5">
      <c r="A1326" s="296">
        <v>1319</v>
      </c>
      <c r="B1326" s="511">
        <v>42859</v>
      </c>
      <c r="C1326" s="512" t="s">
        <v>7209</v>
      </c>
      <c r="D1326" s="513"/>
      <c r="E1326" s="514">
        <v>0</v>
      </c>
    </row>
    <row r="1327" spans="1:5">
      <c r="A1327" s="296">
        <v>1320</v>
      </c>
      <c r="B1327" s="515">
        <v>42859</v>
      </c>
      <c r="C1327" s="516" t="s">
        <v>7210</v>
      </c>
      <c r="D1327" s="517"/>
      <c r="E1327" s="518">
        <v>285</v>
      </c>
    </row>
    <row r="1328" spans="1:5">
      <c r="A1328" s="296">
        <v>1321</v>
      </c>
      <c r="B1328" s="511">
        <v>42859</v>
      </c>
      <c r="C1328" s="512" t="s">
        <v>7211</v>
      </c>
      <c r="D1328" s="513"/>
      <c r="E1328" s="514">
        <v>1077</v>
      </c>
    </row>
    <row r="1329" spans="1:5">
      <c r="A1329" s="296">
        <v>1322</v>
      </c>
      <c r="B1329" s="515">
        <v>42859</v>
      </c>
      <c r="C1329" s="516" t="s">
        <v>7212</v>
      </c>
      <c r="D1329" s="517"/>
      <c r="E1329" s="518">
        <v>0</v>
      </c>
    </row>
    <row r="1330" spans="1:5">
      <c r="A1330" s="296">
        <v>1323</v>
      </c>
      <c r="B1330" s="511">
        <v>42859</v>
      </c>
      <c r="C1330" s="512" t="s">
        <v>7213</v>
      </c>
      <c r="D1330" s="513"/>
      <c r="E1330" s="514">
        <v>619</v>
      </c>
    </row>
    <row r="1331" spans="1:5">
      <c r="A1331" s="296">
        <v>1324</v>
      </c>
      <c r="B1331" s="515">
        <v>42859</v>
      </c>
      <c r="C1331" s="516" t="s">
        <v>7214</v>
      </c>
      <c r="D1331" s="517"/>
      <c r="E1331" s="518">
        <v>176</v>
      </c>
    </row>
    <row r="1332" spans="1:5">
      <c r="A1332" s="296">
        <v>1325</v>
      </c>
      <c r="B1332" s="511">
        <v>42859</v>
      </c>
      <c r="C1332" s="512" t="s">
        <v>7215</v>
      </c>
      <c r="D1332" s="513"/>
      <c r="E1332" s="514">
        <v>0</v>
      </c>
    </row>
    <row r="1333" spans="1:5">
      <c r="A1333" s="296">
        <v>1326</v>
      </c>
      <c r="B1333" s="515">
        <v>42859</v>
      </c>
      <c r="C1333" s="516" t="s">
        <v>7216</v>
      </c>
      <c r="D1333" s="517"/>
      <c r="E1333" s="518">
        <v>921</v>
      </c>
    </row>
    <row r="1334" spans="1:5">
      <c r="A1334" s="296">
        <v>1327</v>
      </c>
      <c r="B1334" s="511">
        <v>42859</v>
      </c>
      <c r="C1334" s="512" t="s">
        <v>7217</v>
      </c>
      <c r="D1334" s="513"/>
      <c r="E1334" s="514">
        <v>0</v>
      </c>
    </row>
    <row r="1335" spans="1:5">
      <c r="A1335" s="296">
        <v>1328</v>
      </c>
      <c r="B1335" s="515">
        <v>42859</v>
      </c>
      <c r="C1335" s="516" t="s">
        <v>7218</v>
      </c>
      <c r="D1335" s="517"/>
      <c r="E1335" s="518">
        <v>901</v>
      </c>
    </row>
    <row r="1336" spans="1:5">
      <c r="A1336" s="296">
        <v>1329</v>
      </c>
      <c r="B1336" s="511">
        <v>42859</v>
      </c>
      <c r="C1336" s="512" t="s">
        <v>7219</v>
      </c>
      <c r="D1336" s="513"/>
      <c r="E1336" s="514">
        <v>0</v>
      </c>
    </row>
    <row r="1337" spans="1:5">
      <c r="A1337" s="296">
        <v>1330</v>
      </c>
      <c r="B1337" s="515">
        <v>42859</v>
      </c>
      <c r="C1337" s="516" t="s">
        <v>7220</v>
      </c>
      <c r="D1337" s="517"/>
      <c r="E1337" s="518">
        <v>180</v>
      </c>
    </row>
    <row r="1338" spans="1:5">
      <c r="A1338" s="296">
        <v>1331</v>
      </c>
      <c r="B1338" s="511">
        <v>42859</v>
      </c>
      <c r="C1338" s="512" t="s">
        <v>7221</v>
      </c>
      <c r="D1338" s="513"/>
      <c r="E1338" s="514">
        <v>0</v>
      </c>
    </row>
    <row r="1339" spans="1:5">
      <c r="A1339" s="296">
        <v>1332</v>
      </c>
      <c r="B1339" s="515">
        <v>42859</v>
      </c>
      <c r="C1339" s="516" t="s">
        <v>7222</v>
      </c>
      <c r="D1339" s="517"/>
      <c r="E1339" s="518">
        <v>246</v>
      </c>
    </row>
    <row r="1340" spans="1:5">
      <c r="A1340" s="296">
        <v>1333</v>
      </c>
      <c r="B1340" s="511">
        <v>42859</v>
      </c>
      <c r="C1340" s="512" t="s">
        <v>7223</v>
      </c>
      <c r="D1340" s="513"/>
      <c r="E1340" s="514">
        <v>0</v>
      </c>
    </row>
    <row r="1341" spans="1:5">
      <c r="A1341" s="296">
        <v>1334</v>
      </c>
      <c r="B1341" s="515">
        <v>42859</v>
      </c>
      <c r="C1341" s="516" t="s">
        <v>7224</v>
      </c>
      <c r="D1341" s="517"/>
      <c r="E1341" s="518">
        <v>130</v>
      </c>
    </row>
    <row r="1342" spans="1:5">
      <c r="A1342" s="296">
        <v>1335</v>
      </c>
      <c r="B1342" s="511">
        <v>42859</v>
      </c>
      <c r="C1342" s="512" t="s">
        <v>7225</v>
      </c>
      <c r="D1342" s="513"/>
      <c r="E1342" s="514">
        <v>0</v>
      </c>
    </row>
    <row r="1343" spans="1:5">
      <c r="A1343" s="296">
        <v>1336</v>
      </c>
      <c r="B1343" s="515">
        <v>42859</v>
      </c>
      <c r="C1343" s="516" t="s">
        <v>7226</v>
      </c>
      <c r="D1343" s="517"/>
      <c r="E1343" s="518">
        <v>599</v>
      </c>
    </row>
    <row r="1344" spans="1:5">
      <c r="A1344" s="296">
        <v>1337</v>
      </c>
      <c r="B1344" s="511">
        <v>42859</v>
      </c>
      <c r="C1344" s="512" t="s">
        <v>7227</v>
      </c>
      <c r="D1344" s="513"/>
      <c r="E1344" s="514">
        <v>353</v>
      </c>
    </row>
    <row r="1345" spans="1:5">
      <c r="A1345" s="296">
        <v>1338</v>
      </c>
      <c r="B1345" s="515">
        <v>42859</v>
      </c>
      <c r="C1345" s="516" t="s">
        <v>7228</v>
      </c>
      <c r="D1345" s="517"/>
      <c r="E1345" s="518">
        <v>60</v>
      </c>
    </row>
    <row r="1346" spans="1:5">
      <c r="A1346" s="296">
        <v>1339</v>
      </c>
      <c r="B1346" s="511">
        <v>42859</v>
      </c>
      <c r="C1346" s="512" t="s">
        <v>7229</v>
      </c>
      <c r="D1346" s="513"/>
      <c r="E1346" s="514">
        <v>205</v>
      </c>
    </row>
    <row r="1347" spans="1:5">
      <c r="A1347" s="296">
        <v>1340</v>
      </c>
      <c r="B1347" s="515">
        <v>42859</v>
      </c>
      <c r="C1347" s="516" t="s">
        <v>7230</v>
      </c>
      <c r="D1347" s="517"/>
      <c r="E1347" s="518">
        <v>0</v>
      </c>
    </row>
    <row r="1348" spans="1:5">
      <c r="A1348" s="296">
        <v>1341</v>
      </c>
      <c r="B1348" s="511">
        <v>42859</v>
      </c>
      <c r="C1348" s="512" t="s">
        <v>7231</v>
      </c>
      <c r="D1348" s="513"/>
      <c r="E1348" s="514">
        <v>301</v>
      </c>
    </row>
    <row r="1349" spans="1:5">
      <c r="A1349" s="296">
        <v>1342</v>
      </c>
      <c r="B1349" s="515">
        <v>42859</v>
      </c>
      <c r="C1349" s="516" t="s">
        <v>7232</v>
      </c>
      <c r="D1349" s="517"/>
      <c r="E1349" s="518">
        <v>0</v>
      </c>
    </row>
    <row r="1350" spans="1:5">
      <c r="A1350" s="296">
        <v>1343</v>
      </c>
      <c r="B1350" s="511">
        <v>42859</v>
      </c>
      <c r="C1350" s="512" t="s">
        <v>7233</v>
      </c>
      <c r="D1350" s="513"/>
      <c r="E1350" s="514">
        <v>942</v>
      </c>
    </row>
    <row r="1351" spans="1:5">
      <c r="A1351" s="296">
        <v>1344</v>
      </c>
      <c r="B1351" s="515">
        <v>42859</v>
      </c>
      <c r="C1351" s="516" t="s">
        <v>7234</v>
      </c>
      <c r="D1351" s="517"/>
      <c r="E1351" s="518">
        <v>0</v>
      </c>
    </row>
    <row r="1352" spans="1:5">
      <c r="A1352" s="296">
        <v>1345</v>
      </c>
      <c r="B1352" s="511">
        <v>42859</v>
      </c>
      <c r="C1352" s="512" t="s">
        <v>7235</v>
      </c>
      <c r="D1352" s="513"/>
      <c r="E1352" s="514">
        <v>69</v>
      </c>
    </row>
    <row r="1353" spans="1:5">
      <c r="A1353" s="296">
        <v>1346</v>
      </c>
      <c r="B1353" s="515">
        <v>42859</v>
      </c>
      <c r="C1353" s="516" t="s">
        <v>7236</v>
      </c>
      <c r="D1353" s="517"/>
      <c r="E1353" s="518">
        <v>0</v>
      </c>
    </row>
    <row r="1354" spans="1:5">
      <c r="A1354" s="296">
        <v>1347</v>
      </c>
      <c r="B1354" s="511">
        <v>42859</v>
      </c>
      <c r="C1354" s="512" t="s">
        <v>7237</v>
      </c>
      <c r="D1354" s="513"/>
      <c r="E1354" s="514">
        <v>70</v>
      </c>
    </row>
    <row r="1355" spans="1:5">
      <c r="A1355" s="296">
        <v>1348</v>
      </c>
      <c r="B1355" s="515">
        <v>42859</v>
      </c>
      <c r="C1355" s="516" t="s">
        <v>7238</v>
      </c>
      <c r="D1355" s="517"/>
      <c r="E1355" s="518">
        <v>0</v>
      </c>
    </row>
    <row r="1356" spans="1:5">
      <c r="A1356" s="296">
        <v>1349</v>
      </c>
      <c r="B1356" s="511">
        <v>42859</v>
      </c>
      <c r="C1356" s="512" t="s">
        <v>7239</v>
      </c>
      <c r="D1356" s="513"/>
      <c r="E1356" s="514">
        <v>163</v>
      </c>
    </row>
    <row r="1357" spans="1:5">
      <c r="A1357" s="296">
        <v>1350</v>
      </c>
      <c r="B1357" s="515">
        <v>42859</v>
      </c>
      <c r="C1357" s="516" t="s">
        <v>7240</v>
      </c>
      <c r="D1357" s="517"/>
      <c r="E1357" s="518">
        <v>0</v>
      </c>
    </row>
    <row r="1358" spans="1:5">
      <c r="A1358" s="296">
        <v>1351</v>
      </c>
      <c r="B1358" s="511">
        <v>42859</v>
      </c>
      <c r="C1358" s="512" t="s">
        <v>7241</v>
      </c>
      <c r="D1358" s="513"/>
      <c r="E1358" s="514">
        <v>327</v>
      </c>
    </row>
    <row r="1359" spans="1:5">
      <c r="A1359" s="296">
        <v>1352</v>
      </c>
      <c r="B1359" s="515">
        <v>42859</v>
      </c>
      <c r="C1359" s="516" t="s">
        <v>7242</v>
      </c>
      <c r="D1359" s="517"/>
      <c r="E1359" s="518">
        <v>0</v>
      </c>
    </row>
    <row r="1360" spans="1:5">
      <c r="A1360" s="296">
        <v>1353</v>
      </c>
      <c r="B1360" s="511">
        <v>42859</v>
      </c>
      <c r="C1360" s="512" t="s">
        <v>7243</v>
      </c>
      <c r="D1360" s="513"/>
      <c r="E1360" s="514">
        <v>60</v>
      </c>
    </row>
    <row r="1361" spans="1:5">
      <c r="A1361" s="296">
        <v>1354</v>
      </c>
      <c r="B1361" s="515">
        <v>42859</v>
      </c>
      <c r="C1361" s="516" t="s">
        <v>7244</v>
      </c>
      <c r="D1361" s="517"/>
      <c r="E1361" s="518">
        <v>0</v>
      </c>
    </row>
    <row r="1362" spans="1:5">
      <c r="A1362" s="296">
        <v>1355</v>
      </c>
      <c r="B1362" s="511">
        <v>42859</v>
      </c>
      <c r="C1362" s="512" t="s">
        <v>7245</v>
      </c>
      <c r="D1362" s="513"/>
      <c r="E1362" s="514">
        <v>334</v>
      </c>
    </row>
    <row r="1363" spans="1:5">
      <c r="A1363" s="296">
        <v>1356</v>
      </c>
      <c r="B1363" s="515">
        <v>42859</v>
      </c>
      <c r="C1363" s="516" t="s">
        <v>7246</v>
      </c>
      <c r="D1363" s="517"/>
      <c r="E1363" s="518">
        <v>0</v>
      </c>
    </row>
    <row r="1364" spans="1:5">
      <c r="A1364" s="296">
        <v>1357</v>
      </c>
      <c r="B1364" s="511">
        <v>42859</v>
      </c>
      <c r="C1364" s="512" t="s">
        <v>7247</v>
      </c>
      <c r="D1364" s="513"/>
      <c r="E1364" s="514">
        <v>406</v>
      </c>
    </row>
    <row r="1365" spans="1:5">
      <c r="A1365" s="296">
        <v>1358</v>
      </c>
      <c r="B1365" s="515">
        <v>42859</v>
      </c>
      <c r="C1365" s="516" t="s">
        <v>7248</v>
      </c>
      <c r="D1365" s="517"/>
      <c r="E1365" s="518">
        <v>0</v>
      </c>
    </row>
    <row r="1366" spans="1:5">
      <c r="A1366" s="296">
        <v>1359</v>
      </c>
      <c r="B1366" s="511">
        <v>42859</v>
      </c>
      <c r="C1366" s="512" t="s">
        <v>7249</v>
      </c>
      <c r="D1366" s="513"/>
      <c r="E1366" s="514">
        <v>359</v>
      </c>
    </row>
    <row r="1367" spans="1:5">
      <c r="A1367" s="296">
        <v>1360</v>
      </c>
      <c r="B1367" s="515">
        <v>42859</v>
      </c>
      <c r="C1367" s="516" t="s">
        <v>7250</v>
      </c>
      <c r="D1367" s="517"/>
      <c r="E1367" s="518">
        <v>0</v>
      </c>
    </row>
    <row r="1368" spans="1:5">
      <c r="A1368" s="296">
        <v>1361</v>
      </c>
      <c r="B1368" s="511">
        <v>42859</v>
      </c>
      <c r="C1368" s="512" t="s">
        <v>7251</v>
      </c>
      <c r="D1368" s="513"/>
      <c r="E1368" s="514">
        <v>366</v>
      </c>
    </row>
    <row r="1369" spans="1:5">
      <c r="A1369" s="296">
        <v>1362</v>
      </c>
      <c r="B1369" s="515">
        <v>42859</v>
      </c>
      <c r="C1369" s="516" t="s">
        <v>7252</v>
      </c>
      <c r="D1369" s="517"/>
      <c r="E1369" s="518">
        <v>0</v>
      </c>
    </row>
    <row r="1370" spans="1:5">
      <c r="A1370" s="296">
        <v>1363</v>
      </c>
      <c r="B1370" s="511">
        <v>42859</v>
      </c>
      <c r="C1370" s="512" t="s">
        <v>7253</v>
      </c>
      <c r="D1370" s="513"/>
      <c r="E1370" s="514">
        <v>105</v>
      </c>
    </row>
    <row r="1371" spans="1:5">
      <c r="A1371" s="296">
        <v>1364</v>
      </c>
      <c r="B1371" s="515">
        <v>42859</v>
      </c>
      <c r="C1371" s="516" t="s">
        <v>7254</v>
      </c>
      <c r="D1371" s="517"/>
      <c r="E1371" s="518">
        <v>0</v>
      </c>
    </row>
    <row r="1372" spans="1:5">
      <c r="A1372" s="296">
        <v>1365</v>
      </c>
      <c r="B1372" s="511">
        <v>42859</v>
      </c>
      <c r="C1372" s="512" t="s">
        <v>7255</v>
      </c>
      <c r="D1372" s="513"/>
      <c r="E1372" s="514">
        <v>445</v>
      </c>
    </row>
    <row r="1373" spans="1:5">
      <c r="A1373" s="296">
        <v>1366</v>
      </c>
      <c r="B1373" s="515">
        <v>42859</v>
      </c>
      <c r="C1373" s="516" t="s">
        <v>7256</v>
      </c>
      <c r="D1373" s="517"/>
      <c r="E1373" s="518">
        <v>0</v>
      </c>
    </row>
    <row r="1374" spans="1:5">
      <c r="A1374" s="296">
        <v>1367</v>
      </c>
      <c r="B1374" s="511">
        <v>42859</v>
      </c>
      <c r="C1374" s="512" t="s">
        <v>7257</v>
      </c>
      <c r="D1374" s="513"/>
      <c r="E1374" s="514">
        <v>722</v>
      </c>
    </row>
    <row r="1375" spans="1:5">
      <c r="A1375" s="296">
        <v>1368</v>
      </c>
      <c r="B1375" s="515">
        <v>42859</v>
      </c>
      <c r="C1375" s="516" t="s">
        <v>7258</v>
      </c>
      <c r="D1375" s="517"/>
      <c r="E1375" s="518">
        <v>0</v>
      </c>
    </row>
    <row r="1376" spans="1:5">
      <c r="A1376" s="296">
        <v>1369</v>
      </c>
      <c r="B1376" s="511">
        <v>42859</v>
      </c>
      <c r="C1376" s="512" t="s">
        <v>7259</v>
      </c>
      <c r="D1376" s="513"/>
      <c r="E1376" s="514">
        <v>3.45</v>
      </c>
    </row>
    <row r="1377" spans="1:5">
      <c r="A1377" s="296">
        <v>1370</v>
      </c>
      <c r="B1377" s="515">
        <v>42859</v>
      </c>
      <c r="C1377" s="516" t="s">
        <v>7260</v>
      </c>
      <c r="D1377" s="517"/>
      <c r="E1377" s="518">
        <v>188</v>
      </c>
    </row>
    <row r="1378" spans="1:5">
      <c r="A1378" s="296">
        <v>1371</v>
      </c>
      <c r="B1378" s="511">
        <v>42859</v>
      </c>
      <c r="C1378" s="512" t="s">
        <v>7261</v>
      </c>
      <c r="D1378" s="513"/>
      <c r="E1378" s="514">
        <v>322</v>
      </c>
    </row>
    <row r="1379" spans="1:5">
      <c r="A1379" s="296">
        <v>1372</v>
      </c>
      <c r="B1379" s="515">
        <v>42859</v>
      </c>
      <c r="C1379" s="516" t="s">
        <v>7262</v>
      </c>
      <c r="D1379" s="517"/>
      <c r="E1379" s="518">
        <v>0</v>
      </c>
    </row>
    <row r="1380" spans="1:5">
      <c r="A1380" s="296">
        <v>1373</v>
      </c>
      <c r="B1380" s="511">
        <v>42859</v>
      </c>
      <c r="C1380" s="512" t="s">
        <v>7263</v>
      </c>
      <c r="D1380" s="513"/>
      <c r="E1380" s="514">
        <v>548</v>
      </c>
    </row>
    <row r="1381" spans="1:5">
      <c r="A1381" s="296">
        <v>1374</v>
      </c>
      <c r="B1381" s="515">
        <v>42859</v>
      </c>
      <c r="C1381" s="516" t="s">
        <v>7264</v>
      </c>
      <c r="D1381" s="517"/>
      <c r="E1381" s="518">
        <v>0</v>
      </c>
    </row>
    <row r="1382" spans="1:5">
      <c r="A1382" s="296">
        <v>1375</v>
      </c>
      <c r="B1382" s="511">
        <v>42859</v>
      </c>
      <c r="C1382" s="512" t="s">
        <v>7265</v>
      </c>
      <c r="D1382" s="513"/>
      <c r="E1382" s="514">
        <v>469</v>
      </c>
    </row>
    <row r="1383" spans="1:5">
      <c r="A1383" s="296">
        <v>1376</v>
      </c>
      <c r="B1383" s="515">
        <v>42859</v>
      </c>
      <c r="C1383" s="516" t="s">
        <v>7266</v>
      </c>
      <c r="D1383" s="517"/>
      <c r="E1383" s="518">
        <v>0</v>
      </c>
    </row>
    <row r="1384" spans="1:5">
      <c r="A1384" s="296">
        <v>1377</v>
      </c>
      <c r="B1384" s="511">
        <v>42859</v>
      </c>
      <c r="C1384" s="512" t="s">
        <v>7267</v>
      </c>
      <c r="D1384" s="513"/>
      <c r="E1384" s="514">
        <v>281</v>
      </c>
    </row>
    <row r="1385" spans="1:5">
      <c r="A1385" s="296">
        <v>1378</v>
      </c>
      <c r="B1385" s="515">
        <v>42859</v>
      </c>
      <c r="C1385" s="516" t="s">
        <v>7268</v>
      </c>
      <c r="D1385" s="517"/>
      <c r="E1385" s="518">
        <v>0</v>
      </c>
    </row>
    <row r="1386" spans="1:5">
      <c r="A1386" s="296">
        <v>1379</v>
      </c>
      <c r="B1386" s="511">
        <v>42859</v>
      </c>
      <c r="C1386" s="512" t="s">
        <v>7269</v>
      </c>
      <c r="D1386" s="513"/>
      <c r="E1386" s="514">
        <v>1121</v>
      </c>
    </row>
    <row r="1387" spans="1:5">
      <c r="A1387" s="296">
        <v>1380</v>
      </c>
      <c r="B1387" s="515">
        <v>42859</v>
      </c>
      <c r="C1387" s="516" t="s">
        <v>7270</v>
      </c>
      <c r="D1387" s="517"/>
      <c r="E1387" s="518">
        <v>0</v>
      </c>
    </row>
    <row r="1388" spans="1:5">
      <c r="A1388" s="296">
        <v>1381</v>
      </c>
      <c r="B1388" s="511">
        <v>42859</v>
      </c>
      <c r="C1388" s="512" t="s">
        <v>7271</v>
      </c>
      <c r="D1388" s="513"/>
      <c r="E1388" s="514">
        <v>181</v>
      </c>
    </row>
    <row r="1389" spans="1:5">
      <c r="A1389" s="296">
        <v>1382</v>
      </c>
      <c r="B1389" s="515">
        <v>42859</v>
      </c>
      <c r="C1389" s="516" t="s">
        <v>7272</v>
      </c>
      <c r="D1389" s="517"/>
      <c r="E1389" s="518">
        <v>0</v>
      </c>
    </row>
    <row r="1390" spans="1:5">
      <c r="A1390" s="296">
        <v>1383</v>
      </c>
      <c r="B1390" s="511">
        <v>42859</v>
      </c>
      <c r="C1390" s="512" t="s">
        <v>7273</v>
      </c>
      <c r="D1390" s="513"/>
      <c r="E1390" s="514">
        <v>297</v>
      </c>
    </row>
    <row r="1391" spans="1:5">
      <c r="A1391" s="296">
        <v>1384</v>
      </c>
      <c r="B1391" s="515">
        <v>42859</v>
      </c>
      <c r="C1391" s="516" t="s">
        <v>7274</v>
      </c>
      <c r="D1391" s="517"/>
      <c r="E1391" s="518">
        <v>0</v>
      </c>
    </row>
    <row r="1392" spans="1:5">
      <c r="A1392" s="296">
        <v>1385</v>
      </c>
      <c r="B1392" s="511">
        <v>42859</v>
      </c>
      <c r="C1392" s="512" t="s">
        <v>7275</v>
      </c>
      <c r="D1392" s="513"/>
      <c r="E1392" s="514">
        <v>221</v>
      </c>
    </row>
    <row r="1393" spans="1:5">
      <c r="A1393" s="296">
        <v>1386</v>
      </c>
      <c r="B1393" s="515">
        <v>42859</v>
      </c>
      <c r="C1393" s="516" t="s">
        <v>7276</v>
      </c>
      <c r="D1393" s="517"/>
      <c r="E1393" s="518">
        <v>0</v>
      </c>
    </row>
    <row r="1394" spans="1:5">
      <c r="A1394" s="296">
        <v>1387</v>
      </c>
      <c r="B1394" s="511">
        <v>42859</v>
      </c>
      <c r="C1394" s="512" t="s">
        <v>7277</v>
      </c>
      <c r="D1394" s="513"/>
      <c r="E1394" s="514">
        <v>236</v>
      </c>
    </row>
    <row r="1395" spans="1:5">
      <c r="A1395" s="296">
        <v>1388</v>
      </c>
      <c r="B1395" s="515">
        <v>42859</v>
      </c>
      <c r="C1395" s="516" t="s">
        <v>7278</v>
      </c>
      <c r="D1395" s="517"/>
      <c r="E1395" s="518">
        <v>0</v>
      </c>
    </row>
    <row r="1396" spans="1:5">
      <c r="A1396" s="296">
        <v>1389</v>
      </c>
      <c r="B1396" s="511">
        <v>42859</v>
      </c>
      <c r="C1396" s="512" t="s">
        <v>7279</v>
      </c>
      <c r="D1396" s="513"/>
      <c r="E1396" s="514">
        <v>306</v>
      </c>
    </row>
    <row r="1397" spans="1:5">
      <c r="A1397" s="296">
        <v>1390</v>
      </c>
      <c r="B1397" s="515">
        <v>42859</v>
      </c>
      <c r="C1397" s="516" t="s">
        <v>7280</v>
      </c>
      <c r="D1397" s="517"/>
      <c r="E1397" s="518">
        <v>0</v>
      </c>
    </row>
    <row r="1398" spans="1:5">
      <c r="A1398" s="296">
        <v>1391</v>
      </c>
      <c r="B1398" s="511">
        <v>42859</v>
      </c>
      <c r="C1398" s="512" t="s">
        <v>7281</v>
      </c>
      <c r="D1398" s="513"/>
      <c r="E1398" s="514">
        <v>167</v>
      </c>
    </row>
    <row r="1399" spans="1:5">
      <c r="A1399" s="296">
        <v>1392</v>
      </c>
      <c r="B1399" s="515">
        <v>42859</v>
      </c>
      <c r="C1399" s="516" t="s">
        <v>7282</v>
      </c>
      <c r="D1399" s="517"/>
      <c r="E1399" s="518">
        <v>636</v>
      </c>
    </row>
    <row r="1400" spans="1:5">
      <c r="A1400" s="296">
        <v>1393</v>
      </c>
      <c r="B1400" s="511">
        <v>42859</v>
      </c>
      <c r="C1400" s="512" t="s">
        <v>7283</v>
      </c>
      <c r="D1400" s="513"/>
      <c r="E1400" s="514">
        <v>0</v>
      </c>
    </row>
    <row r="1401" spans="1:5">
      <c r="A1401" s="296">
        <v>1394</v>
      </c>
      <c r="B1401" s="515">
        <v>42859</v>
      </c>
      <c r="C1401" s="516" t="s">
        <v>7284</v>
      </c>
      <c r="D1401" s="517"/>
      <c r="E1401" s="518">
        <v>205</v>
      </c>
    </row>
    <row r="1402" spans="1:5">
      <c r="A1402" s="296">
        <v>1395</v>
      </c>
      <c r="B1402" s="511">
        <v>42859</v>
      </c>
      <c r="C1402" s="512" t="s">
        <v>7285</v>
      </c>
      <c r="D1402" s="513"/>
      <c r="E1402" s="514">
        <v>0</v>
      </c>
    </row>
    <row r="1403" spans="1:5">
      <c r="A1403" s="296">
        <v>1396</v>
      </c>
      <c r="B1403" s="515">
        <v>42859</v>
      </c>
      <c r="C1403" s="516" t="s">
        <v>7286</v>
      </c>
      <c r="D1403" s="517"/>
      <c r="E1403" s="518">
        <v>329</v>
      </c>
    </row>
    <row r="1404" spans="1:5">
      <c r="A1404" s="296">
        <v>1397</v>
      </c>
      <c r="B1404" s="511">
        <v>42859</v>
      </c>
      <c r="C1404" s="512" t="s">
        <v>7287</v>
      </c>
      <c r="D1404" s="513"/>
      <c r="E1404" s="514">
        <v>0</v>
      </c>
    </row>
    <row r="1405" spans="1:5">
      <c r="A1405" s="296">
        <v>1398</v>
      </c>
      <c r="B1405" s="515">
        <v>42859</v>
      </c>
      <c r="C1405" s="516" t="s">
        <v>7288</v>
      </c>
      <c r="D1405" s="517"/>
      <c r="E1405" s="518">
        <v>142</v>
      </c>
    </row>
    <row r="1406" spans="1:5">
      <c r="A1406" s="296">
        <v>1399</v>
      </c>
      <c r="B1406" s="511">
        <v>42859</v>
      </c>
      <c r="C1406" s="512" t="s">
        <v>7289</v>
      </c>
      <c r="D1406" s="513"/>
      <c r="E1406" s="514">
        <v>207</v>
      </c>
    </row>
    <row r="1407" spans="1:5">
      <c r="A1407" s="296">
        <v>1400</v>
      </c>
      <c r="B1407" s="515">
        <v>42859</v>
      </c>
      <c r="C1407" s="516" t="s">
        <v>7290</v>
      </c>
      <c r="D1407" s="517"/>
      <c r="E1407" s="518">
        <v>0</v>
      </c>
    </row>
    <row r="1408" spans="1:5">
      <c r="A1408" s="296">
        <v>1401</v>
      </c>
      <c r="B1408" s="511">
        <v>42859</v>
      </c>
      <c r="C1408" s="512" t="s">
        <v>7291</v>
      </c>
      <c r="D1408" s="513"/>
      <c r="E1408" s="514">
        <v>520</v>
      </c>
    </row>
    <row r="1409" spans="1:5">
      <c r="A1409" s="296">
        <v>1402</v>
      </c>
      <c r="B1409" s="515">
        <v>42859</v>
      </c>
      <c r="C1409" s="516" t="s">
        <v>7292</v>
      </c>
      <c r="D1409" s="517"/>
      <c r="E1409" s="518">
        <v>463</v>
      </c>
    </row>
    <row r="1410" spans="1:5">
      <c r="A1410" s="296">
        <v>1403</v>
      </c>
      <c r="B1410" s="511">
        <v>42859</v>
      </c>
      <c r="C1410" s="512" t="s">
        <v>7293</v>
      </c>
      <c r="D1410" s="513"/>
      <c r="E1410" s="514">
        <v>0</v>
      </c>
    </row>
    <row r="1411" spans="1:5">
      <c r="A1411" s="296">
        <v>1404</v>
      </c>
      <c r="B1411" s="515">
        <v>42859</v>
      </c>
      <c r="C1411" s="516" t="s">
        <v>7294</v>
      </c>
      <c r="D1411" s="517"/>
      <c r="E1411" s="518">
        <v>415</v>
      </c>
    </row>
    <row r="1412" spans="1:5">
      <c r="A1412" s="296">
        <v>1405</v>
      </c>
      <c r="B1412" s="511">
        <v>42859</v>
      </c>
      <c r="C1412" s="512" t="s">
        <v>7295</v>
      </c>
      <c r="D1412" s="513"/>
      <c r="E1412" s="514">
        <v>0</v>
      </c>
    </row>
    <row r="1413" spans="1:5">
      <c r="A1413" s="296">
        <v>1406</v>
      </c>
      <c r="B1413" s="515">
        <v>42859</v>
      </c>
      <c r="C1413" s="516" t="s">
        <v>7296</v>
      </c>
      <c r="D1413" s="517"/>
      <c r="E1413" s="518">
        <v>221</v>
      </c>
    </row>
    <row r="1414" spans="1:5">
      <c r="A1414" s="296">
        <v>1407</v>
      </c>
      <c r="B1414" s="511">
        <v>42859</v>
      </c>
      <c r="C1414" s="512" t="s">
        <v>7297</v>
      </c>
      <c r="D1414" s="513"/>
      <c r="E1414" s="514">
        <v>0</v>
      </c>
    </row>
    <row r="1415" spans="1:5">
      <c r="A1415" s="296">
        <v>1408</v>
      </c>
      <c r="B1415" s="515">
        <v>42859</v>
      </c>
      <c r="C1415" s="516" t="s">
        <v>7298</v>
      </c>
      <c r="D1415" s="517"/>
      <c r="E1415" s="518">
        <v>271</v>
      </c>
    </row>
    <row r="1416" spans="1:5">
      <c r="A1416" s="296">
        <v>1409</v>
      </c>
      <c r="B1416" s="511">
        <v>42859</v>
      </c>
      <c r="C1416" s="512" t="s">
        <v>7299</v>
      </c>
      <c r="D1416" s="513"/>
      <c r="E1416" s="514">
        <v>0</v>
      </c>
    </row>
    <row r="1417" spans="1:5">
      <c r="A1417" s="296">
        <v>1410</v>
      </c>
      <c r="B1417" s="515">
        <v>42859</v>
      </c>
      <c r="C1417" s="516" t="s">
        <v>7300</v>
      </c>
      <c r="D1417" s="517"/>
      <c r="E1417" s="518">
        <v>293</v>
      </c>
    </row>
    <row r="1418" spans="1:5">
      <c r="A1418" s="296">
        <v>1411</v>
      </c>
      <c r="B1418" s="511">
        <v>42859</v>
      </c>
      <c r="C1418" s="512" t="s">
        <v>7301</v>
      </c>
      <c r="D1418" s="513"/>
      <c r="E1418" s="514">
        <v>870</v>
      </c>
    </row>
    <row r="1419" spans="1:5">
      <c r="A1419" s="296">
        <v>1412</v>
      </c>
      <c r="B1419" s="515">
        <v>42859</v>
      </c>
      <c r="C1419" s="516" t="s">
        <v>7302</v>
      </c>
      <c r="D1419" s="517"/>
      <c r="E1419" s="518">
        <v>0</v>
      </c>
    </row>
    <row r="1420" spans="1:5">
      <c r="A1420" s="296">
        <v>1413</v>
      </c>
      <c r="B1420" s="511">
        <v>42859</v>
      </c>
      <c r="C1420" s="512" t="s">
        <v>7303</v>
      </c>
      <c r="D1420" s="513"/>
      <c r="E1420" s="514">
        <v>547</v>
      </c>
    </row>
    <row r="1421" spans="1:5">
      <c r="A1421" s="296">
        <v>1414</v>
      </c>
      <c r="B1421" s="515">
        <v>42859</v>
      </c>
      <c r="C1421" s="516" t="s">
        <v>7304</v>
      </c>
      <c r="D1421" s="517"/>
      <c r="E1421" s="518">
        <v>0</v>
      </c>
    </row>
    <row r="1422" spans="1:5">
      <c r="A1422" s="296">
        <v>1415</v>
      </c>
      <c r="B1422" s="511">
        <v>42859</v>
      </c>
      <c r="C1422" s="512" t="s">
        <v>7305</v>
      </c>
      <c r="D1422" s="513"/>
      <c r="E1422" s="514">
        <v>253</v>
      </c>
    </row>
    <row r="1423" spans="1:5">
      <c r="A1423" s="296">
        <v>1416</v>
      </c>
      <c r="B1423" s="515">
        <v>42859</v>
      </c>
      <c r="C1423" s="516" t="s">
        <v>7306</v>
      </c>
      <c r="D1423" s="517"/>
      <c r="E1423" s="518">
        <v>0</v>
      </c>
    </row>
    <row r="1424" spans="1:5">
      <c r="A1424" s="296">
        <v>1417</v>
      </c>
      <c r="B1424" s="511">
        <v>42859</v>
      </c>
      <c r="C1424" s="512" t="s">
        <v>7307</v>
      </c>
      <c r="D1424" s="513"/>
      <c r="E1424" s="514">
        <v>230</v>
      </c>
    </row>
    <row r="1425" spans="1:5">
      <c r="A1425" s="296">
        <v>1418</v>
      </c>
      <c r="B1425" s="515">
        <v>42859</v>
      </c>
      <c r="C1425" s="516" t="s">
        <v>7308</v>
      </c>
      <c r="D1425" s="517"/>
      <c r="E1425" s="518">
        <v>0</v>
      </c>
    </row>
    <row r="1426" spans="1:5">
      <c r="A1426" s="296">
        <v>1419</v>
      </c>
      <c r="B1426" s="511">
        <v>42859</v>
      </c>
      <c r="C1426" s="512" t="s">
        <v>7309</v>
      </c>
      <c r="D1426" s="513"/>
      <c r="E1426" s="514">
        <v>112</v>
      </c>
    </row>
    <row r="1427" spans="1:5">
      <c r="A1427" s="296">
        <v>1420</v>
      </c>
      <c r="B1427" s="515">
        <v>42859</v>
      </c>
      <c r="C1427" s="516" t="s">
        <v>7310</v>
      </c>
      <c r="D1427" s="517"/>
      <c r="E1427" s="518">
        <v>0</v>
      </c>
    </row>
    <row r="1428" spans="1:5">
      <c r="A1428" s="296">
        <v>1421</v>
      </c>
      <c r="B1428" s="511">
        <v>42859</v>
      </c>
      <c r="C1428" s="512" t="s">
        <v>7311</v>
      </c>
      <c r="D1428" s="513"/>
      <c r="E1428" s="514">
        <v>627</v>
      </c>
    </row>
    <row r="1429" spans="1:5">
      <c r="A1429" s="296">
        <v>1422</v>
      </c>
      <c r="B1429" s="515">
        <v>42859</v>
      </c>
      <c r="C1429" s="516" t="s">
        <v>7312</v>
      </c>
      <c r="D1429" s="517"/>
      <c r="E1429" s="518">
        <v>0</v>
      </c>
    </row>
    <row r="1430" spans="1:5">
      <c r="A1430" s="296">
        <v>1423</v>
      </c>
      <c r="B1430" s="511">
        <v>42859</v>
      </c>
      <c r="C1430" s="512" t="s">
        <v>7313</v>
      </c>
      <c r="D1430" s="513"/>
      <c r="E1430" s="514">
        <v>214</v>
      </c>
    </row>
    <row r="1431" spans="1:5">
      <c r="A1431" s="296">
        <v>1424</v>
      </c>
      <c r="B1431" s="515">
        <v>42859</v>
      </c>
      <c r="C1431" s="516" t="s">
        <v>7314</v>
      </c>
      <c r="D1431" s="517"/>
      <c r="E1431" s="518">
        <v>0</v>
      </c>
    </row>
    <row r="1432" spans="1:5">
      <c r="A1432" s="296">
        <v>1425</v>
      </c>
      <c r="B1432" s="511">
        <v>42859</v>
      </c>
      <c r="C1432" s="512" t="s">
        <v>7315</v>
      </c>
      <c r="D1432" s="513"/>
      <c r="E1432" s="514">
        <v>307</v>
      </c>
    </row>
    <row r="1433" spans="1:5">
      <c r="A1433" s="296">
        <v>1426</v>
      </c>
      <c r="B1433" s="515">
        <v>42859</v>
      </c>
      <c r="C1433" s="516" t="s">
        <v>7316</v>
      </c>
      <c r="D1433" s="517"/>
      <c r="E1433" s="518">
        <v>0</v>
      </c>
    </row>
    <row r="1434" spans="1:5">
      <c r="A1434" s="296">
        <v>1427</v>
      </c>
      <c r="B1434" s="511">
        <v>42859</v>
      </c>
      <c r="C1434" s="512" t="s">
        <v>7317</v>
      </c>
      <c r="D1434" s="513"/>
      <c r="E1434" s="514">
        <v>116</v>
      </c>
    </row>
    <row r="1435" spans="1:5">
      <c r="A1435" s="296">
        <v>1428</v>
      </c>
      <c r="B1435" s="515">
        <v>42859</v>
      </c>
      <c r="C1435" s="516" t="s">
        <v>7318</v>
      </c>
      <c r="D1435" s="517"/>
      <c r="E1435" s="518">
        <v>0</v>
      </c>
    </row>
    <row r="1436" spans="1:5">
      <c r="A1436" s="296">
        <v>1429</v>
      </c>
      <c r="B1436" s="511">
        <v>42859</v>
      </c>
      <c r="C1436" s="512" t="s">
        <v>7319</v>
      </c>
      <c r="D1436" s="513"/>
      <c r="E1436" s="514">
        <v>152</v>
      </c>
    </row>
    <row r="1437" spans="1:5">
      <c r="A1437" s="296">
        <v>1430</v>
      </c>
      <c r="B1437" s="515">
        <v>42859</v>
      </c>
      <c r="C1437" s="516" t="s">
        <v>7320</v>
      </c>
      <c r="D1437" s="517"/>
      <c r="E1437" s="518">
        <v>0</v>
      </c>
    </row>
    <row r="1438" spans="1:5">
      <c r="A1438" s="296">
        <v>1431</v>
      </c>
      <c r="B1438" s="511">
        <v>42859</v>
      </c>
      <c r="C1438" s="512" t="s">
        <v>7321</v>
      </c>
      <c r="D1438" s="513"/>
      <c r="E1438" s="514">
        <v>144</v>
      </c>
    </row>
    <row r="1439" spans="1:5">
      <c r="A1439" s="296">
        <v>1432</v>
      </c>
      <c r="B1439" s="515">
        <v>42859</v>
      </c>
      <c r="C1439" s="516" t="s">
        <v>7322</v>
      </c>
      <c r="D1439" s="517"/>
      <c r="E1439" s="518">
        <v>0</v>
      </c>
    </row>
    <row r="1440" spans="1:5">
      <c r="A1440" s="296">
        <v>1433</v>
      </c>
      <c r="B1440" s="511">
        <v>42859</v>
      </c>
      <c r="C1440" s="512" t="s">
        <v>7323</v>
      </c>
      <c r="D1440" s="513"/>
      <c r="E1440" s="514">
        <v>430</v>
      </c>
    </row>
    <row r="1441" spans="1:5">
      <c r="A1441" s="296">
        <v>1434</v>
      </c>
      <c r="B1441" s="515">
        <v>42859</v>
      </c>
      <c r="C1441" s="516" t="s">
        <v>7324</v>
      </c>
      <c r="D1441" s="517"/>
      <c r="E1441" s="518">
        <v>0</v>
      </c>
    </row>
    <row r="1442" spans="1:5">
      <c r="A1442" s="296">
        <v>1435</v>
      </c>
      <c r="B1442" s="511">
        <v>42859</v>
      </c>
      <c r="C1442" s="512" t="s">
        <v>7325</v>
      </c>
      <c r="D1442" s="513"/>
      <c r="E1442" s="514">
        <v>183</v>
      </c>
    </row>
    <row r="1443" spans="1:5">
      <c r="A1443" s="296">
        <v>1436</v>
      </c>
      <c r="B1443" s="515">
        <v>42859</v>
      </c>
      <c r="C1443" s="516" t="s">
        <v>7326</v>
      </c>
      <c r="D1443" s="517"/>
      <c r="E1443" s="518">
        <v>0</v>
      </c>
    </row>
    <row r="1444" spans="1:5">
      <c r="A1444" s="296">
        <v>1437</v>
      </c>
      <c r="B1444" s="511">
        <v>42859</v>
      </c>
      <c r="C1444" s="512" t="s">
        <v>7327</v>
      </c>
      <c r="D1444" s="513"/>
      <c r="E1444" s="514">
        <v>174</v>
      </c>
    </row>
    <row r="1445" spans="1:5">
      <c r="A1445" s="296">
        <v>1438</v>
      </c>
      <c r="B1445" s="515">
        <v>42859</v>
      </c>
      <c r="C1445" s="516" t="s">
        <v>7328</v>
      </c>
      <c r="D1445" s="517"/>
      <c r="E1445" s="518">
        <v>0</v>
      </c>
    </row>
    <row r="1446" spans="1:5">
      <c r="A1446" s="296">
        <v>1439</v>
      </c>
      <c r="B1446" s="511">
        <v>42859</v>
      </c>
      <c r="C1446" s="512" t="s">
        <v>7329</v>
      </c>
      <c r="D1446" s="513"/>
      <c r="E1446" s="514">
        <v>782</v>
      </c>
    </row>
    <row r="1447" spans="1:5">
      <c r="A1447" s="296">
        <v>1440</v>
      </c>
      <c r="B1447" s="515">
        <v>42859</v>
      </c>
      <c r="C1447" s="516" t="s">
        <v>7330</v>
      </c>
      <c r="D1447" s="517"/>
      <c r="E1447" s="518">
        <v>0</v>
      </c>
    </row>
    <row r="1448" spans="1:5">
      <c r="A1448" s="296">
        <v>1441</v>
      </c>
      <c r="B1448" s="511">
        <v>42859</v>
      </c>
      <c r="C1448" s="512" t="s">
        <v>7331</v>
      </c>
      <c r="D1448" s="513"/>
      <c r="E1448" s="514">
        <v>588</v>
      </c>
    </row>
    <row r="1449" spans="1:5">
      <c r="A1449" s="296">
        <v>1442</v>
      </c>
      <c r="B1449" s="515">
        <v>42859</v>
      </c>
      <c r="C1449" s="516" t="s">
        <v>7332</v>
      </c>
      <c r="D1449" s="517"/>
      <c r="E1449" s="518">
        <v>0</v>
      </c>
    </row>
    <row r="1450" spans="1:5">
      <c r="A1450" s="296">
        <v>1443</v>
      </c>
      <c r="B1450" s="511">
        <v>42859</v>
      </c>
      <c r="C1450" s="512" t="s">
        <v>7333</v>
      </c>
      <c r="D1450" s="513"/>
      <c r="E1450" s="514">
        <v>530</v>
      </c>
    </row>
    <row r="1451" spans="1:5">
      <c r="A1451" s="296">
        <v>1444</v>
      </c>
      <c r="B1451" s="515">
        <v>42859</v>
      </c>
      <c r="C1451" s="516" t="s">
        <v>7334</v>
      </c>
      <c r="D1451" s="517"/>
      <c r="E1451" s="518">
        <v>0</v>
      </c>
    </row>
    <row r="1452" spans="1:5">
      <c r="A1452" s="296">
        <v>1445</v>
      </c>
      <c r="B1452" s="511">
        <v>42859</v>
      </c>
      <c r="C1452" s="512" t="s">
        <v>7335</v>
      </c>
      <c r="D1452" s="513"/>
      <c r="E1452" s="514">
        <v>672</v>
      </c>
    </row>
    <row r="1453" spans="1:5">
      <c r="A1453" s="296">
        <v>1446</v>
      </c>
      <c r="B1453" s="515">
        <v>42859</v>
      </c>
      <c r="C1453" s="516" t="s">
        <v>7336</v>
      </c>
      <c r="D1453" s="517"/>
      <c r="E1453" s="518">
        <v>0</v>
      </c>
    </row>
    <row r="1454" spans="1:5">
      <c r="A1454" s="296">
        <v>1447</v>
      </c>
      <c r="B1454" s="511">
        <v>42859</v>
      </c>
      <c r="C1454" s="512" t="s">
        <v>7337</v>
      </c>
      <c r="D1454" s="513"/>
      <c r="E1454" s="514">
        <v>682</v>
      </c>
    </row>
    <row r="1455" spans="1:5">
      <c r="A1455" s="296">
        <v>1448</v>
      </c>
      <c r="B1455" s="515">
        <v>42859</v>
      </c>
      <c r="C1455" s="516" t="s">
        <v>7338</v>
      </c>
      <c r="D1455" s="517"/>
      <c r="E1455" s="518">
        <v>0</v>
      </c>
    </row>
    <row r="1456" spans="1:5">
      <c r="A1456" s="296">
        <v>1449</v>
      </c>
      <c r="B1456" s="511">
        <v>42859</v>
      </c>
      <c r="C1456" s="512" t="s">
        <v>7339</v>
      </c>
      <c r="D1456" s="513"/>
      <c r="E1456" s="514">
        <v>92</v>
      </c>
    </row>
    <row r="1457" spans="1:5">
      <c r="A1457" s="296">
        <v>1450</v>
      </c>
      <c r="B1457" s="515">
        <v>42859</v>
      </c>
      <c r="C1457" s="516" t="s">
        <v>7340</v>
      </c>
      <c r="D1457" s="517"/>
      <c r="E1457" s="518">
        <v>190</v>
      </c>
    </row>
    <row r="1458" spans="1:5">
      <c r="A1458" s="296">
        <v>1451</v>
      </c>
      <c r="B1458" s="511">
        <v>42859</v>
      </c>
      <c r="C1458" s="512" t="s">
        <v>7341</v>
      </c>
      <c r="D1458" s="513"/>
      <c r="E1458" s="514">
        <v>736</v>
      </c>
    </row>
    <row r="1459" spans="1:5">
      <c r="A1459" s="296">
        <v>1452</v>
      </c>
      <c r="B1459" s="515">
        <v>42859</v>
      </c>
      <c r="C1459" s="516" t="s">
        <v>7342</v>
      </c>
      <c r="D1459" s="517"/>
      <c r="E1459" s="518">
        <v>0</v>
      </c>
    </row>
    <row r="1460" spans="1:5">
      <c r="A1460" s="296">
        <v>1453</v>
      </c>
      <c r="B1460" s="511">
        <v>42859</v>
      </c>
      <c r="C1460" s="512" t="s">
        <v>7343</v>
      </c>
      <c r="D1460" s="513"/>
      <c r="E1460" s="514">
        <v>251</v>
      </c>
    </row>
    <row r="1461" spans="1:5">
      <c r="A1461" s="296">
        <v>1454</v>
      </c>
      <c r="B1461" s="515">
        <v>42859</v>
      </c>
      <c r="C1461" s="516" t="s">
        <v>7344</v>
      </c>
      <c r="D1461" s="517"/>
      <c r="E1461" s="518">
        <v>0</v>
      </c>
    </row>
    <row r="1462" spans="1:5">
      <c r="A1462" s="296">
        <v>1455</v>
      </c>
      <c r="B1462" s="511">
        <v>42859</v>
      </c>
      <c r="C1462" s="512" t="s">
        <v>7345</v>
      </c>
      <c r="D1462" s="513"/>
      <c r="E1462" s="514">
        <v>878</v>
      </c>
    </row>
    <row r="1463" spans="1:5">
      <c r="A1463" s="296">
        <v>1456</v>
      </c>
      <c r="B1463" s="515">
        <v>42859</v>
      </c>
      <c r="C1463" s="516" t="s">
        <v>7346</v>
      </c>
      <c r="D1463" s="517"/>
      <c r="E1463" s="518">
        <v>0</v>
      </c>
    </row>
    <row r="1464" spans="1:5">
      <c r="A1464" s="296">
        <v>1457</v>
      </c>
      <c r="B1464" s="511">
        <v>42859</v>
      </c>
      <c r="C1464" s="512" t="s">
        <v>7347</v>
      </c>
      <c r="D1464" s="513"/>
      <c r="E1464" s="514">
        <v>339</v>
      </c>
    </row>
    <row r="1465" spans="1:5">
      <c r="A1465" s="296">
        <v>1458</v>
      </c>
      <c r="B1465" s="515">
        <v>42859</v>
      </c>
      <c r="C1465" s="516" t="s">
        <v>7348</v>
      </c>
      <c r="D1465" s="517"/>
      <c r="E1465" s="518">
        <v>0</v>
      </c>
    </row>
    <row r="1466" spans="1:5">
      <c r="A1466" s="296">
        <v>1459</v>
      </c>
      <c r="B1466" s="511">
        <v>42859</v>
      </c>
      <c r="C1466" s="512" t="s">
        <v>7349</v>
      </c>
      <c r="D1466" s="513"/>
      <c r="E1466" s="514">
        <v>658</v>
      </c>
    </row>
    <row r="1467" spans="1:5">
      <c r="A1467" s="296">
        <v>1460</v>
      </c>
      <c r="B1467" s="515">
        <v>42859</v>
      </c>
      <c r="C1467" s="516" t="s">
        <v>7350</v>
      </c>
      <c r="D1467" s="517"/>
      <c r="E1467" s="518">
        <v>0</v>
      </c>
    </row>
    <row r="1468" spans="1:5">
      <c r="A1468" s="296">
        <v>1461</v>
      </c>
      <c r="B1468" s="511">
        <v>42859</v>
      </c>
      <c r="C1468" s="512" t="s">
        <v>7351</v>
      </c>
      <c r="D1468" s="513"/>
      <c r="E1468" s="514">
        <v>341</v>
      </c>
    </row>
    <row r="1469" spans="1:5">
      <c r="A1469" s="296">
        <v>1462</v>
      </c>
      <c r="B1469" s="515">
        <v>42859</v>
      </c>
      <c r="C1469" s="516" t="s">
        <v>7352</v>
      </c>
      <c r="D1469" s="517"/>
      <c r="E1469" s="518">
        <v>0</v>
      </c>
    </row>
    <row r="1470" spans="1:5">
      <c r="A1470" s="296">
        <v>1463</v>
      </c>
      <c r="B1470" s="511">
        <v>42859</v>
      </c>
      <c r="C1470" s="512" t="s">
        <v>7353</v>
      </c>
      <c r="D1470" s="513"/>
      <c r="E1470" s="514">
        <v>196</v>
      </c>
    </row>
    <row r="1471" spans="1:5">
      <c r="A1471" s="296">
        <v>1464</v>
      </c>
      <c r="B1471" s="515">
        <v>42859</v>
      </c>
      <c r="C1471" s="516" t="s">
        <v>7354</v>
      </c>
      <c r="D1471" s="517"/>
      <c r="E1471" s="518">
        <v>0</v>
      </c>
    </row>
    <row r="1472" spans="1:5">
      <c r="A1472" s="296">
        <v>1465</v>
      </c>
      <c r="B1472" s="511">
        <v>42859</v>
      </c>
      <c r="C1472" s="512" t="s">
        <v>7355</v>
      </c>
      <c r="D1472" s="513"/>
      <c r="E1472" s="514">
        <v>572</v>
      </c>
    </row>
    <row r="1473" spans="1:5">
      <c r="A1473" s="296">
        <v>1466</v>
      </c>
      <c r="B1473" s="515">
        <v>42859</v>
      </c>
      <c r="C1473" s="516" t="s">
        <v>7356</v>
      </c>
      <c r="D1473" s="517"/>
      <c r="E1473" s="518">
        <v>0</v>
      </c>
    </row>
    <row r="1474" spans="1:5">
      <c r="A1474" s="296">
        <v>1467</v>
      </c>
      <c r="B1474" s="511">
        <v>42859</v>
      </c>
      <c r="C1474" s="512" t="s">
        <v>7357</v>
      </c>
      <c r="D1474" s="513"/>
      <c r="E1474" s="514">
        <v>355</v>
      </c>
    </row>
    <row r="1475" spans="1:5">
      <c r="A1475" s="296">
        <v>1468</v>
      </c>
      <c r="B1475" s="515">
        <v>42859</v>
      </c>
      <c r="C1475" s="516" t="s">
        <v>7358</v>
      </c>
      <c r="D1475" s="517"/>
      <c r="E1475" s="518">
        <v>0</v>
      </c>
    </row>
    <row r="1476" spans="1:5">
      <c r="A1476" s="296">
        <v>1469</v>
      </c>
      <c r="B1476" s="511">
        <v>42859</v>
      </c>
      <c r="C1476" s="512" t="s">
        <v>7359</v>
      </c>
      <c r="D1476" s="513"/>
      <c r="E1476" s="514">
        <v>739</v>
      </c>
    </row>
    <row r="1477" spans="1:5">
      <c r="A1477" s="296">
        <v>1470</v>
      </c>
      <c r="B1477" s="515">
        <v>42859</v>
      </c>
      <c r="C1477" s="516" t="s">
        <v>7360</v>
      </c>
      <c r="D1477" s="517"/>
      <c r="E1477" s="518">
        <v>0</v>
      </c>
    </row>
    <row r="1478" spans="1:5">
      <c r="A1478" s="296">
        <v>1471</v>
      </c>
      <c r="B1478" s="511">
        <v>42859</v>
      </c>
      <c r="C1478" s="512" t="s">
        <v>7361</v>
      </c>
      <c r="D1478" s="513"/>
      <c r="E1478" s="514">
        <v>171</v>
      </c>
    </row>
    <row r="1479" spans="1:5">
      <c r="A1479" s="296">
        <v>1472</v>
      </c>
      <c r="B1479" s="515">
        <v>42859</v>
      </c>
      <c r="C1479" s="516" t="s">
        <v>7362</v>
      </c>
      <c r="D1479" s="517"/>
      <c r="E1479" s="518">
        <v>443</v>
      </c>
    </row>
    <row r="1480" spans="1:5">
      <c r="A1480" s="296">
        <v>1473</v>
      </c>
      <c r="B1480" s="511">
        <v>42859</v>
      </c>
      <c r="C1480" s="512" t="s">
        <v>7363</v>
      </c>
      <c r="D1480" s="513"/>
      <c r="E1480" s="514">
        <v>0</v>
      </c>
    </row>
    <row r="1481" spans="1:5">
      <c r="A1481" s="296">
        <v>1474</v>
      </c>
      <c r="B1481" s="515">
        <v>42859</v>
      </c>
      <c r="C1481" s="516" t="s">
        <v>7364</v>
      </c>
      <c r="D1481" s="517"/>
      <c r="E1481" s="518">
        <v>94</v>
      </c>
    </row>
    <row r="1482" spans="1:5">
      <c r="A1482" s="296">
        <v>1475</v>
      </c>
      <c r="B1482" s="511">
        <v>42859</v>
      </c>
      <c r="C1482" s="512" t="s">
        <v>7365</v>
      </c>
      <c r="D1482" s="513"/>
      <c r="E1482" s="514">
        <v>144</v>
      </c>
    </row>
    <row r="1483" spans="1:5">
      <c r="A1483" s="296">
        <v>1476</v>
      </c>
      <c r="B1483" s="515">
        <v>42859</v>
      </c>
      <c r="C1483" s="516" t="s">
        <v>7366</v>
      </c>
      <c r="D1483" s="517"/>
      <c r="E1483" s="518">
        <v>2503</v>
      </c>
    </row>
    <row r="1484" spans="1:5">
      <c r="A1484" s="296">
        <v>1477</v>
      </c>
      <c r="B1484" s="511">
        <v>42859</v>
      </c>
      <c r="C1484" s="512" t="s">
        <v>7367</v>
      </c>
      <c r="D1484" s="513"/>
      <c r="E1484" s="514">
        <v>546</v>
      </c>
    </row>
    <row r="1485" spans="1:5">
      <c r="A1485" s="296">
        <v>1478</v>
      </c>
      <c r="B1485" s="515">
        <v>42859</v>
      </c>
      <c r="C1485" s="516" t="s">
        <v>7368</v>
      </c>
      <c r="D1485" s="517"/>
      <c r="E1485" s="518">
        <v>1453</v>
      </c>
    </row>
    <row r="1486" spans="1:5">
      <c r="A1486" s="296">
        <v>1479</v>
      </c>
      <c r="B1486" s="511">
        <v>42859</v>
      </c>
      <c r="C1486" s="512" t="s">
        <v>7369</v>
      </c>
      <c r="D1486" s="513"/>
      <c r="E1486" s="514">
        <v>205</v>
      </c>
    </row>
    <row r="1487" spans="1:5">
      <c r="A1487" s="296">
        <v>1480</v>
      </c>
      <c r="B1487" s="515">
        <v>42859</v>
      </c>
      <c r="C1487" s="516" t="s">
        <v>7370</v>
      </c>
      <c r="D1487" s="517"/>
      <c r="E1487" s="518">
        <v>774</v>
      </c>
    </row>
    <row r="1488" spans="1:5">
      <c r="A1488" s="296">
        <v>1481</v>
      </c>
      <c r="B1488" s="511">
        <v>42859</v>
      </c>
      <c r="C1488" s="512" t="s">
        <v>7371</v>
      </c>
      <c r="D1488" s="513"/>
      <c r="E1488" s="514">
        <v>42</v>
      </c>
    </row>
    <row r="1489" spans="1:5">
      <c r="A1489" s="296">
        <v>1482</v>
      </c>
      <c r="B1489" s="515">
        <v>42859</v>
      </c>
      <c r="C1489" s="516" t="s">
        <v>7372</v>
      </c>
      <c r="D1489" s="517"/>
      <c r="E1489" s="518">
        <v>409</v>
      </c>
    </row>
    <row r="1490" spans="1:5">
      <c r="A1490" s="296">
        <v>1483</v>
      </c>
      <c r="B1490" s="511">
        <v>42859</v>
      </c>
      <c r="C1490" s="512" t="s">
        <v>7373</v>
      </c>
      <c r="D1490" s="513"/>
      <c r="E1490" s="514">
        <v>283</v>
      </c>
    </row>
    <row r="1491" spans="1:5">
      <c r="A1491" s="296">
        <v>1484</v>
      </c>
      <c r="B1491" s="515">
        <v>42860</v>
      </c>
      <c r="C1491" s="516" t="s">
        <v>20815</v>
      </c>
      <c r="D1491" s="517"/>
      <c r="E1491" s="518">
        <v>488</v>
      </c>
    </row>
    <row r="1492" spans="1:5">
      <c r="A1492" s="296">
        <v>1485</v>
      </c>
      <c r="B1492" s="511">
        <v>42860</v>
      </c>
      <c r="C1492" s="512" t="s">
        <v>11336</v>
      </c>
      <c r="D1492" s="513"/>
      <c r="E1492" s="514">
        <v>277</v>
      </c>
    </row>
    <row r="1493" spans="1:5">
      <c r="A1493" s="296">
        <v>1486</v>
      </c>
      <c r="B1493" s="515">
        <v>42860</v>
      </c>
      <c r="C1493" s="516" t="s">
        <v>11337</v>
      </c>
      <c r="D1493" s="517"/>
      <c r="E1493" s="518">
        <v>529</v>
      </c>
    </row>
    <row r="1494" spans="1:5">
      <c r="A1494" s="296">
        <v>1487</v>
      </c>
      <c r="B1494" s="511">
        <v>42860</v>
      </c>
      <c r="C1494" s="512" t="s">
        <v>11338</v>
      </c>
      <c r="D1494" s="513"/>
      <c r="E1494" s="514">
        <v>241</v>
      </c>
    </row>
    <row r="1495" spans="1:5">
      <c r="A1495" s="296">
        <v>1488</v>
      </c>
      <c r="B1495" s="515">
        <v>42860</v>
      </c>
      <c r="C1495" s="516" t="s">
        <v>11339</v>
      </c>
      <c r="D1495" s="517"/>
      <c r="E1495" s="518">
        <v>191</v>
      </c>
    </row>
    <row r="1496" spans="1:5">
      <c r="A1496" s="296">
        <v>1489</v>
      </c>
      <c r="B1496" s="511">
        <v>42860</v>
      </c>
      <c r="C1496" s="512" t="s">
        <v>11340</v>
      </c>
      <c r="D1496" s="513"/>
      <c r="E1496" s="514">
        <v>1466</v>
      </c>
    </row>
    <row r="1497" spans="1:5">
      <c r="A1497" s="296">
        <v>1490</v>
      </c>
      <c r="B1497" s="515">
        <v>42860</v>
      </c>
      <c r="C1497" s="516" t="s">
        <v>11341</v>
      </c>
      <c r="D1497" s="517"/>
      <c r="E1497" s="518">
        <v>400</v>
      </c>
    </row>
    <row r="1498" spans="1:5">
      <c r="A1498" s="296">
        <v>1491</v>
      </c>
      <c r="B1498" s="511">
        <v>42860</v>
      </c>
      <c r="C1498" s="512" t="s">
        <v>11342</v>
      </c>
      <c r="D1498" s="513"/>
      <c r="E1498" s="514">
        <v>628</v>
      </c>
    </row>
    <row r="1499" spans="1:5">
      <c r="A1499" s="296">
        <v>1492</v>
      </c>
      <c r="B1499" s="515">
        <v>42860</v>
      </c>
      <c r="C1499" s="516" t="s">
        <v>11343</v>
      </c>
      <c r="D1499" s="517"/>
      <c r="E1499" s="518">
        <v>141</v>
      </c>
    </row>
    <row r="1500" spans="1:5">
      <c r="A1500" s="296">
        <v>1493</v>
      </c>
      <c r="B1500" s="511">
        <v>42860</v>
      </c>
      <c r="C1500" s="512" t="s">
        <v>11344</v>
      </c>
      <c r="D1500" s="513"/>
      <c r="E1500" s="514">
        <v>206</v>
      </c>
    </row>
    <row r="1501" spans="1:5">
      <c r="A1501" s="296">
        <v>1494</v>
      </c>
      <c r="B1501" s="515">
        <v>42860</v>
      </c>
      <c r="C1501" s="516" t="s">
        <v>11345</v>
      </c>
      <c r="D1501" s="517"/>
      <c r="E1501" s="518">
        <v>364</v>
      </c>
    </row>
    <row r="1502" spans="1:5">
      <c r="A1502" s="296">
        <v>1495</v>
      </c>
      <c r="B1502" s="511">
        <v>42860</v>
      </c>
      <c r="C1502" s="512" t="s">
        <v>11346</v>
      </c>
      <c r="D1502" s="513"/>
      <c r="E1502" s="514">
        <v>398</v>
      </c>
    </row>
    <row r="1503" spans="1:5">
      <c r="A1503" s="296">
        <v>1496</v>
      </c>
      <c r="B1503" s="515">
        <v>42860</v>
      </c>
      <c r="C1503" s="516" t="s">
        <v>11347</v>
      </c>
      <c r="D1503" s="517"/>
      <c r="E1503" s="518">
        <v>501</v>
      </c>
    </row>
    <row r="1504" spans="1:5">
      <c r="A1504" s="296">
        <v>1497</v>
      </c>
      <c r="B1504" s="511">
        <v>42860</v>
      </c>
      <c r="C1504" s="512" t="s">
        <v>11348</v>
      </c>
      <c r="D1504" s="513"/>
      <c r="E1504" s="514">
        <v>85</v>
      </c>
    </row>
    <row r="1505" spans="1:5">
      <c r="A1505" s="296">
        <v>1498</v>
      </c>
      <c r="B1505" s="515">
        <v>42860</v>
      </c>
      <c r="C1505" s="516" t="s">
        <v>11349</v>
      </c>
      <c r="D1505" s="517"/>
      <c r="E1505" s="518">
        <v>538</v>
      </c>
    </row>
    <row r="1506" spans="1:5">
      <c r="A1506" s="296">
        <v>1499</v>
      </c>
      <c r="B1506" s="511">
        <v>42860</v>
      </c>
      <c r="C1506" s="512" t="s">
        <v>11350</v>
      </c>
      <c r="D1506" s="513"/>
      <c r="E1506" s="514">
        <v>298</v>
      </c>
    </row>
    <row r="1507" spans="1:5">
      <c r="A1507" s="296">
        <v>1500</v>
      </c>
      <c r="B1507" s="515">
        <v>42860</v>
      </c>
      <c r="C1507" s="516" t="s">
        <v>11351</v>
      </c>
      <c r="D1507" s="517"/>
      <c r="E1507" s="518">
        <v>1850.02</v>
      </c>
    </row>
    <row r="1508" spans="1:5">
      <c r="A1508" s="296">
        <v>1501</v>
      </c>
      <c r="B1508" s="511">
        <v>42860</v>
      </c>
      <c r="C1508" s="512" t="s">
        <v>11352</v>
      </c>
      <c r="D1508" s="513"/>
      <c r="E1508" s="514">
        <v>1944</v>
      </c>
    </row>
    <row r="1509" spans="1:5">
      <c r="A1509" s="296">
        <v>1502</v>
      </c>
      <c r="B1509" s="515">
        <v>42860</v>
      </c>
      <c r="C1509" s="516" t="s">
        <v>11353</v>
      </c>
      <c r="D1509" s="517"/>
      <c r="E1509" s="518">
        <v>363</v>
      </c>
    </row>
    <row r="1510" spans="1:5">
      <c r="A1510" s="296">
        <v>1503</v>
      </c>
      <c r="B1510" s="511">
        <v>42860</v>
      </c>
      <c r="C1510" s="512" t="s">
        <v>11354</v>
      </c>
      <c r="D1510" s="513"/>
      <c r="E1510" s="514">
        <v>1112</v>
      </c>
    </row>
    <row r="1511" spans="1:5">
      <c r="A1511" s="296">
        <v>1504</v>
      </c>
      <c r="B1511" s="515">
        <v>42860</v>
      </c>
      <c r="C1511" s="516" t="s">
        <v>11355</v>
      </c>
      <c r="D1511" s="517"/>
      <c r="E1511" s="518">
        <v>242</v>
      </c>
    </row>
    <row r="1512" spans="1:5">
      <c r="A1512" s="296">
        <v>1505</v>
      </c>
      <c r="B1512" s="511">
        <v>42860</v>
      </c>
      <c r="C1512" s="512" t="s">
        <v>11356</v>
      </c>
      <c r="D1512" s="513"/>
      <c r="E1512" s="514">
        <v>0</v>
      </c>
    </row>
    <row r="1513" spans="1:5">
      <c r="A1513" s="296">
        <v>1506</v>
      </c>
      <c r="B1513" s="515">
        <v>42860</v>
      </c>
      <c r="C1513" s="516" t="s">
        <v>11357</v>
      </c>
      <c r="D1513" s="517"/>
      <c r="E1513" s="518">
        <v>362</v>
      </c>
    </row>
    <row r="1514" spans="1:5">
      <c r="A1514" s="296">
        <v>1507</v>
      </c>
      <c r="B1514" s="511">
        <v>42860</v>
      </c>
      <c r="C1514" s="512" t="s">
        <v>11358</v>
      </c>
      <c r="D1514" s="513"/>
      <c r="E1514" s="514">
        <v>0</v>
      </c>
    </row>
    <row r="1515" spans="1:5">
      <c r="A1515" s="296">
        <v>1508</v>
      </c>
      <c r="B1515" s="515">
        <v>42860</v>
      </c>
      <c r="C1515" s="516" t="s">
        <v>11359</v>
      </c>
      <c r="D1515" s="517"/>
      <c r="E1515" s="518">
        <v>958</v>
      </c>
    </row>
    <row r="1516" spans="1:5">
      <c r="A1516" s="296">
        <v>1509</v>
      </c>
      <c r="B1516" s="511">
        <v>42860</v>
      </c>
      <c r="C1516" s="512" t="s">
        <v>11360</v>
      </c>
      <c r="D1516" s="513"/>
      <c r="E1516" s="514">
        <v>0</v>
      </c>
    </row>
    <row r="1517" spans="1:5">
      <c r="A1517" s="296">
        <v>1510</v>
      </c>
      <c r="B1517" s="515">
        <v>42860</v>
      </c>
      <c r="C1517" s="516" t="s">
        <v>11361</v>
      </c>
      <c r="D1517" s="517"/>
      <c r="E1517" s="518">
        <v>578</v>
      </c>
    </row>
    <row r="1518" spans="1:5">
      <c r="A1518" s="296">
        <v>1511</v>
      </c>
      <c r="B1518" s="511">
        <v>42860</v>
      </c>
      <c r="C1518" s="512" t="s">
        <v>11362</v>
      </c>
      <c r="D1518" s="513"/>
      <c r="E1518" s="514">
        <v>546</v>
      </c>
    </row>
    <row r="1519" spans="1:5">
      <c r="A1519" s="296">
        <v>1512</v>
      </c>
      <c r="B1519" s="515">
        <v>42860</v>
      </c>
      <c r="C1519" s="516" t="s">
        <v>11363</v>
      </c>
      <c r="D1519" s="517"/>
      <c r="E1519" s="518">
        <v>0</v>
      </c>
    </row>
    <row r="1520" spans="1:5">
      <c r="A1520" s="296">
        <v>1513</v>
      </c>
      <c r="B1520" s="511">
        <v>42860</v>
      </c>
      <c r="C1520" s="512" t="s">
        <v>11364</v>
      </c>
      <c r="D1520" s="513"/>
      <c r="E1520" s="514">
        <v>273</v>
      </c>
    </row>
    <row r="1521" spans="1:5">
      <c r="A1521" s="296">
        <v>1514</v>
      </c>
      <c r="B1521" s="515">
        <v>42860</v>
      </c>
      <c r="C1521" s="516" t="s">
        <v>11365</v>
      </c>
      <c r="D1521" s="517"/>
      <c r="E1521" s="518">
        <v>0</v>
      </c>
    </row>
    <row r="1522" spans="1:5">
      <c r="A1522" s="296">
        <v>1515</v>
      </c>
      <c r="B1522" s="511">
        <v>42860</v>
      </c>
      <c r="C1522" s="512" t="s">
        <v>11366</v>
      </c>
      <c r="D1522" s="513"/>
      <c r="E1522" s="514">
        <v>1116</v>
      </c>
    </row>
    <row r="1523" spans="1:5">
      <c r="A1523" s="296">
        <v>1516</v>
      </c>
      <c r="B1523" s="515">
        <v>42860</v>
      </c>
      <c r="C1523" s="516" t="s">
        <v>11367</v>
      </c>
      <c r="D1523" s="517"/>
      <c r="E1523" s="518">
        <v>0</v>
      </c>
    </row>
    <row r="1524" spans="1:5">
      <c r="A1524" s="296">
        <v>1517</v>
      </c>
      <c r="B1524" s="511">
        <v>42860</v>
      </c>
      <c r="C1524" s="512" t="s">
        <v>11368</v>
      </c>
      <c r="D1524" s="513"/>
      <c r="E1524" s="514">
        <v>276</v>
      </c>
    </row>
    <row r="1525" spans="1:5">
      <c r="A1525" s="296">
        <v>1518</v>
      </c>
      <c r="B1525" s="515">
        <v>42860</v>
      </c>
      <c r="C1525" s="516" t="s">
        <v>11369</v>
      </c>
      <c r="D1525" s="517"/>
      <c r="E1525" s="518">
        <v>0</v>
      </c>
    </row>
    <row r="1526" spans="1:5">
      <c r="A1526" s="296">
        <v>1519</v>
      </c>
      <c r="B1526" s="511">
        <v>42860</v>
      </c>
      <c r="C1526" s="512" t="s">
        <v>11370</v>
      </c>
      <c r="D1526" s="513"/>
      <c r="E1526" s="514">
        <v>539</v>
      </c>
    </row>
    <row r="1527" spans="1:5">
      <c r="A1527" s="296">
        <v>1520</v>
      </c>
      <c r="B1527" s="515">
        <v>42860</v>
      </c>
      <c r="C1527" s="516" t="s">
        <v>11371</v>
      </c>
      <c r="D1527" s="517"/>
      <c r="E1527" s="518">
        <v>414</v>
      </c>
    </row>
    <row r="1528" spans="1:5">
      <c r="A1528" s="296">
        <v>1521</v>
      </c>
      <c r="B1528" s="511">
        <v>42860</v>
      </c>
      <c r="C1528" s="512" t="s">
        <v>11372</v>
      </c>
      <c r="D1528" s="513"/>
      <c r="E1528" s="514">
        <v>0</v>
      </c>
    </row>
    <row r="1529" spans="1:5">
      <c r="A1529" s="296">
        <v>1522</v>
      </c>
      <c r="B1529" s="515">
        <v>42860</v>
      </c>
      <c r="C1529" s="516" t="s">
        <v>11373</v>
      </c>
      <c r="D1529" s="517"/>
      <c r="E1529" s="518">
        <v>125</v>
      </c>
    </row>
    <row r="1530" spans="1:5">
      <c r="A1530" s="296">
        <v>1523</v>
      </c>
      <c r="B1530" s="511">
        <v>42860</v>
      </c>
      <c r="C1530" s="512" t="s">
        <v>11374</v>
      </c>
      <c r="D1530" s="513"/>
      <c r="E1530" s="514">
        <v>0</v>
      </c>
    </row>
    <row r="1531" spans="1:5">
      <c r="A1531" s="296">
        <v>1524</v>
      </c>
      <c r="B1531" s="515">
        <v>42860</v>
      </c>
      <c r="C1531" s="516" t="s">
        <v>11375</v>
      </c>
      <c r="D1531" s="517"/>
      <c r="E1531" s="518">
        <v>276</v>
      </c>
    </row>
    <row r="1532" spans="1:5">
      <c r="A1532" s="296">
        <v>1525</v>
      </c>
      <c r="B1532" s="511">
        <v>42860</v>
      </c>
      <c r="C1532" s="512" t="s">
        <v>11376</v>
      </c>
      <c r="D1532" s="513"/>
      <c r="E1532" s="514">
        <v>0</v>
      </c>
    </row>
    <row r="1533" spans="1:5">
      <c r="A1533" s="296">
        <v>1526</v>
      </c>
      <c r="B1533" s="515">
        <v>42860</v>
      </c>
      <c r="C1533" s="516" t="s">
        <v>11377</v>
      </c>
      <c r="D1533" s="517"/>
      <c r="E1533" s="518">
        <v>134</v>
      </c>
    </row>
    <row r="1534" spans="1:5">
      <c r="A1534" s="296">
        <v>1527</v>
      </c>
      <c r="B1534" s="511">
        <v>42860</v>
      </c>
      <c r="C1534" s="512" t="s">
        <v>11378</v>
      </c>
      <c r="D1534" s="513"/>
      <c r="E1534" s="514">
        <v>0</v>
      </c>
    </row>
    <row r="1535" spans="1:5">
      <c r="A1535" s="296">
        <v>1528</v>
      </c>
      <c r="B1535" s="515">
        <v>42860</v>
      </c>
      <c r="C1535" s="516" t="s">
        <v>11379</v>
      </c>
      <c r="D1535" s="517"/>
      <c r="E1535" s="518">
        <v>49</v>
      </c>
    </row>
    <row r="1536" spans="1:5">
      <c r="A1536" s="296">
        <v>1529</v>
      </c>
      <c r="B1536" s="511">
        <v>42860</v>
      </c>
      <c r="C1536" s="512" t="s">
        <v>11380</v>
      </c>
      <c r="D1536" s="513"/>
      <c r="E1536" s="514">
        <v>705</v>
      </c>
    </row>
    <row r="1537" spans="1:5">
      <c r="A1537" s="296">
        <v>1530</v>
      </c>
      <c r="B1537" s="515">
        <v>42860</v>
      </c>
      <c r="C1537" s="516" t="s">
        <v>11381</v>
      </c>
      <c r="D1537" s="517"/>
      <c r="E1537" s="518">
        <v>0</v>
      </c>
    </row>
    <row r="1538" spans="1:5">
      <c r="A1538" s="296">
        <v>1531</v>
      </c>
      <c r="B1538" s="511">
        <v>42860</v>
      </c>
      <c r="C1538" s="512" t="s">
        <v>11382</v>
      </c>
      <c r="D1538" s="513"/>
      <c r="E1538" s="514">
        <v>331</v>
      </c>
    </row>
    <row r="1539" spans="1:5">
      <c r="A1539" s="296">
        <v>1532</v>
      </c>
      <c r="B1539" s="515">
        <v>42860</v>
      </c>
      <c r="C1539" s="516" t="s">
        <v>11383</v>
      </c>
      <c r="D1539" s="517"/>
      <c r="E1539" s="518">
        <v>0</v>
      </c>
    </row>
    <row r="1540" spans="1:5">
      <c r="A1540" s="296">
        <v>1533</v>
      </c>
      <c r="B1540" s="511">
        <v>42860</v>
      </c>
      <c r="C1540" s="512" t="s">
        <v>11384</v>
      </c>
      <c r="D1540" s="513"/>
      <c r="E1540" s="514">
        <v>322</v>
      </c>
    </row>
    <row r="1541" spans="1:5">
      <c r="A1541" s="296">
        <v>1534</v>
      </c>
      <c r="B1541" s="515">
        <v>42860</v>
      </c>
      <c r="C1541" s="516" t="s">
        <v>11385</v>
      </c>
      <c r="D1541" s="517"/>
      <c r="E1541" s="518">
        <v>330</v>
      </c>
    </row>
    <row r="1542" spans="1:5">
      <c r="A1542" s="296">
        <v>1535</v>
      </c>
      <c r="B1542" s="511">
        <v>42860</v>
      </c>
      <c r="C1542" s="512" t="s">
        <v>11386</v>
      </c>
      <c r="D1542" s="513"/>
      <c r="E1542" s="514">
        <v>0</v>
      </c>
    </row>
    <row r="1543" spans="1:5">
      <c r="A1543" s="296">
        <v>1536</v>
      </c>
      <c r="B1543" s="515">
        <v>42860</v>
      </c>
      <c r="C1543" s="516" t="s">
        <v>11387</v>
      </c>
      <c r="D1543" s="517"/>
      <c r="E1543" s="518">
        <v>803</v>
      </c>
    </row>
    <row r="1544" spans="1:5">
      <c r="A1544" s="296">
        <v>1537</v>
      </c>
      <c r="B1544" s="511">
        <v>42860</v>
      </c>
      <c r="C1544" s="512" t="s">
        <v>11388</v>
      </c>
      <c r="D1544" s="513"/>
      <c r="E1544" s="514">
        <v>0</v>
      </c>
    </row>
    <row r="1545" spans="1:5">
      <c r="A1545" s="296">
        <v>1538</v>
      </c>
      <c r="B1545" s="515">
        <v>42860</v>
      </c>
      <c r="C1545" s="516" t="s">
        <v>11389</v>
      </c>
      <c r="D1545" s="517"/>
      <c r="E1545" s="518">
        <v>233</v>
      </c>
    </row>
    <row r="1546" spans="1:5">
      <c r="A1546" s="296">
        <v>1539</v>
      </c>
      <c r="B1546" s="511">
        <v>42860</v>
      </c>
      <c r="C1546" s="512" t="s">
        <v>11390</v>
      </c>
      <c r="D1546" s="513"/>
      <c r="E1546" s="514">
        <v>0</v>
      </c>
    </row>
    <row r="1547" spans="1:5">
      <c r="A1547" s="296">
        <v>1540</v>
      </c>
      <c r="B1547" s="515">
        <v>42860</v>
      </c>
      <c r="C1547" s="516" t="s">
        <v>11391</v>
      </c>
      <c r="D1547" s="517"/>
      <c r="E1547" s="518">
        <v>546</v>
      </c>
    </row>
    <row r="1548" spans="1:5">
      <c r="A1548" s="296">
        <v>1541</v>
      </c>
      <c r="B1548" s="511">
        <v>42860</v>
      </c>
      <c r="C1548" s="512" t="s">
        <v>11392</v>
      </c>
      <c r="D1548" s="513"/>
      <c r="E1548" s="514">
        <v>0</v>
      </c>
    </row>
    <row r="1549" spans="1:5">
      <c r="A1549" s="296">
        <v>1542</v>
      </c>
      <c r="B1549" s="515">
        <v>42860</v>
      </c>
      <c r="C1549" s="516" t="s">
        <v>11393</v>
      </c>
      <c r="D1549" s="517"/>
      <c r="E1549" s="518">
        <v>238</v>
      </c>
    </row>
    <row r="1550" spans="1:5">
      <c r="A1550" s="296">
        <v>1543</v>
      </c>
      <c r="B1550" s="511">
        <v>42860</v>
      </c>
      <c r="C1550" s="512" t="s">
        <v>11394</v>
      </c>
      <c r="D1550" s="513"/>
      <c r="E1550" s="514">
        <v>0</v>
      </c>
    </row>
    <row r="1551" spans="1:5">
      <c r="A1551" s="296">
        <v>1544</v>
      </c>
      <c r="B1551" s="515">
        <v>42860</v>
      </c>
      <c r="C1551" s="516" t="s">
        <v>11395</v>
      </c>
      <c r="D1551" s="517"/>
      <c r="E1551" s="518">
        <v>491</v>
      </c>
    </row>
    <row r="1552" spans="1:5">
      <c r="A1552" s="296">
        <v>1545</v>
      </c>
      <c r="B1552" s="511">
        <v>42860</v>
      </c>
      <c r="C1552" s="512" t="s">
        <v>11396</v>
      </c>
      <c r="D1552" s="513"/>
      <c r="E1552" s="514">
        <v>563</v>
      </c>
    </row>
    <row r="1553" spans="1:5">
      <c r="A1553" s="296">
        <v>1546</v>
      </c>
      <c r="B1553" s="515">
        <v>42860</v>
      </c>
      <c r="C1553" s="516" t="s">
        <v>11397</v>
      </c>
      <c r="D1553" s="517"/>
      <c r="E1553" s="518">
        <v>554</v>
      </c>
    </row>
    <row r="1554" spans="1:5">
      <c r="A1554" s="296">
        <v>1547</v>
      </c>
      <c r="B1554" s="511">
        <v>42860</v>
      </c>
      <c r="C1554" s="512" t="s">
        <v>11398</v>
      </c>
      <c r="D1554" s="513"/>
      <c r="E1554" s="514">
        <v>0</v>
      </c>
    </row>
    <row r="1555" spans="1:5">
      <c r="A1555" s="296">
        <v>1548</v>
      </c>
      <c r="B1555" s="515">
        <v>42860</v>
      </c>
      <c r="C1555" s="516" t="s">
        <v>11399</v>
      </c>
      <c r="D1555" s="517"/>
      <c r="E1555" s="518">
        <v>554</v>
      </c>
    </row>
    <row r="1556" spans="1:5">
      <c r="A1556" s="296">
        <v>1549</v>
      </c>
      <c r="B1556" s="511">
        <v>42860</v>
      </c>
      <c r="C1556" s="512" t="s">
        <v>11400</v>
      </c>
      <c r="D1556" s="513"/>
      <c r="E1556" s="514">
        <v>0</v>
      </c>
    </row>
    <row r="1557" spans="1:5">
      <c r="A1557" s="296">
        <v>1550</v>
      </c>
      <c r="B1557" s="515">
        <v>42860</v>
      </c>
      <c r="C1557" s="516" t="s">
        <v>11401</v>
      </c>
      <c r="D1557" s="517"/>
      <c r="E1557" s="518">
        <v>470</v>
      </c>
    </row>
    <row r="1558" spans="1:5">
      <c r="A1558" s="296">
        <v>1551</v>
      </c>
      <c r="B1558" s="511">
        <v>42860</v>
      </c>
      <c r="C1558" s="512" t="s">
        <v>11402</v>
      </c>
      <c r="D1558" s="513"/>
      <c r="E1558" s="514">
        <v>0</v>
      </c>
    </row>
    <row r="1559" spans="1:5">
      <c r="A1559" s="296">
        <v>1552</v>
      </c>
      <c r="B1559" s="515">
        <v>42860</v>
      </c>
      <c r="C1559" s="516" t="s">
        <v>11403</v>
      </c>
      <c r="D1559" s="517"/>
      <c r="E1559" s="518">
        <v>100</v>
      </c>
    </row>
    <row r="1560" spans="1:5">
      <c r="A1560" s="296">
        <v>1553</v>
      </c>
      <c r="B1560" s="511">
        <v>42860</v>
      </c>
      <c r="C1560" s="512" t="s">
        <v>11404</v>
      </c>
      <c r="D1560" s="513"/>
      <c r="E1560" s="514">
        <v>0</v>
      </c>
    </row>
    <row r="1561" spans="1:5">
      <c r="A1561" s="296">
        <v>1554</v>
      </c>
      <c r="B1561" s="515">
        <v>42860</v>
      </c>
      <c r="C1561" s="516" t="s">
        <v>11405</v>
      </c>
      <c r="D1561" s="517"/>
      <c r="E1561" s="518">
        <v>355</v>
      </c>
    </row>
    <row r="1562" spans="1:5">
      <c r="A1562" s="296">
        <v>1555</v>
      </c>
      <c r="B1562" s="511">
        <v>42860</v>
      </c>
      <c r="C1562" s="512" t="s">
        <v>11406</v>
      </c>
      <c r="D1562" s="513"/>
      <c r="E1562" s="514">
        <v>0</v>
      </c>
    </row>
    <row r="1563" spans="1:5">
      <c r="A1563" s="296">
        <v>1556</v>
      </c>
      <c r="B1563" s="515">
        <v>42860</v>
      </c>
      <c r="C1563" s="516" t="s">
        <v>11407</v>
      </c>
      <c r="D1563" s="517"/>
      <c r="E1563" s="518">
        <v>346</v>
      </c>
    </row>
    <row r="1564" spans="1:5">
      <c r="A1564" s="296">
        <v>1557</v>
      </c>
      <c r="B1564" s="511">
        <v>42860</v>
      </c>
      <c r="C1564" s="512" t="s">
        <v>11408</v>
      </c>
      <c r="D1564" s="513"/>
      <c r="E1564" s="514">
        <v>235</v>
      </c>
    </row>
    <row r="1565" spans="1:5">
      <c r="A1565" s="296">
        <v>1558</v>
      </c>
      <c r="B1565" s="515">
        <v>42860</v>
      </c>
      <c r="C1565" s="516" t="s">
        <v>11409</v>
      </c>
      <c r="D1565" s="517"/>
      <c r="E1565" s="518">
        <v>43</v>
      </c>
    </row>
    <row r="1566" spans="1:5">
      <c r="A1566" s="296">
        <v>1559</v>
      </c>
      <c r="B1566" s="511">
        <v>42860</v>
      </c>
      <c r="C1566" s="512" t="s">
        <v>11410</v>
      </c>
      <c r="D1566" s="513"/>
      <c r="E1566" s="514">
        <v>776</v>
      </c>
    </row>
    <row r="1567" spans="1:5">
      <c r="A1567" s="296">
        <v>1560</v>
      </c>
      <c r="B1567" s="515">
        <v>42860</v>
      </c>
      <c r="C1567" s="516" t="s">
        <v>11411</v>
      </c>
      <c r="D1567" s="517"/>
      <c r="E1567" s="518">
        <v>0</v>
      </c>
    </row>
    <row r="1568" spans="1:5">
      <c r="A1568" s="296">
        <v>1561</v>
      </c>
      <c r="B1568" s="511">
        <v>42860</v>
      </c>
      <c r="C1568" s="512" t="s">
        <v>11412</v>
      </c>
      <c r="D1568" s="513"/>
      <c r="E1568" s="514">
        <v>257</v>
      </c>
    </row>
    <row r="1569" spans="1:5">
      <c r="A1569" s="296">
        <v>1562</v>
      </c>
      <c r="B1569" s="515">
        <v>42860</v>
      </c>
      <c r="C1569" s="516" t="s">
        <v>11413</v>
      </c>
      <c r="D1569" s="517"/>
      <c r="E1569" s="518">
        <v>0</v>
      </c>
    </row>
    <row r="1570" spans="1:5">
      <c r="A1570" s="296">
        <v>1563</v>
      </c>
      <c r="B1570" s="511">
        <v>42860</v>
      </c>
      <c r="C1570" s="512" t="s">
        <v>11414</v>
      </c>
      <c r="D1570" s="513"/>
      <c r="E1570" s="514">
        <v>441</v>
      </c>
    </row>
    <row r="1571" spans="1:5">
      <c r="A1571" s="296">
        <v>1564</v>
      </c>
      <c r="B1571" s="515">
        <v>42860</v>
      </c>
      <c r="C1571" s="516" t="s">
        <v>11415</v>
      </c>
      <c r="D1571" s="517"/>
      <c r="E1571" s="518">
        <v>0</v>
      </c>
    </row>
    <row r="1572" spans="1:5">
      <c r="A1572" s="296">
        <v>1565</v>
      </c>
      <c r="B1572" s="511">
        <v>42860</v>
      </c>
      <c r="C1572" s="512" t="s">
        <v>11416</v>
      </c>
      <c r="D1572" s="513"/>
      <c r="E1572" s="514">
        <v>151</v>
      </c>
    </row>
    <row r="1573" spans="1:5">
      <c r="A1573" s="296">
        <v>1566</v>
      </c>
      <c r="B1573" s="515">
        <v>42860</v>
      </c>
      <c r="C1573" s="516" t="s">
        <v>11417</v>
      </c>
      <c r="D1573" s="517"/>
      <c r="E1573" s="518">
        <v>63</v>
      </c>
    </row>
    <row r="1574" spans="1:5">
      <c r="A1574" s="296">
        <v>1567</v>
      </c>
      <c r="B1574" s="511">
        <v>42860</v>
      </c>
      <c r="C1574" s="512" t="s">
        <v>11418</v>
      </c>
      <c r="D1574" s="513"/>
      <c r="E1574" s="514">
        <v>0</v>
      </c>
    </row>
    <row r="1575" spans="1:5">
      <c r="A1575" s="296">
        <v>1568</v>
      </c>
      <c r="B1575" s="515">
        <v>42860</v>
      </c>
      <c r="C1575" s="516" t="s">
        <v>11419</v>
      </c>
      <c r="D1575" s="517"/>
      <c r="E1575" s="518">
        <v>187</v>
      </c>
    </row>
    <row r="1576" spans="1:5">
      <c r="A1576" s="296">
        <v>1569</v>
      </c>
      <c r="B1576" s="511">
        <v>42860</v>
      </c>
      <c r="C1576" s="512" t="s">
        <v>11420</v>
      </c>
      <c r="D1576" s="513"/>
      <c r="E1576" s="514">
        <v>84</v>
      </c>
    </row>
    <row r="1577" spans="1:5">
      <c r="A1577" s="296">
        <v>1570</v>
      </c>
      <c r="B1577" s="515">
        <v>42860</v>
      </c>
      <c r="C1577" s="516" t="s">
        <v>11421</v>
      </c>
      <c r="D1577" s="517"/>
      <c r="E1577" s="518">
        <v>0</v>
      </c>
    </row>
    <row r="1578" spans="1:5">
      <c r="A1578" s="296">
        <v>1571</v>
      </c>
      <c r="B1578" s="511">
        <v>42860</v>
      </c>
      <c r="C1578" s="512" t="s">
        <v>11422</v>
      </c>
      <c r="D1578" s="513"/>
      <c r="E1578" s="514">
        <v>520</v>
      </c>
    </row>
    <row r="1579" spans="1:5">
      <c r="A1579" s="296">
        <v>1572</v>
      </c>
      <c r="B1579" s="515">
        <v>42860</v>
      </c>
      <c r="C1579" s="516" t="s">
        <v>11423</v>
      </c>
      <c r="D1579" s="517"/>
      <c r="E1579" s="518">
        <v>0</v>
      </c>
    </row>
    <row r="1580" spans="1:5">
      <c r="A1580" s="296">
        <v>1573</v>
      </c>
      <c r="B1580" s="511">
        <v>42860</v>
      </c>
      <c r="C1580" s="512" t="s">
        <v>11424</v>
      </c>
      <c r="D1580" s="513"/>
      <c r="E1580" s="514">
        <v>189</v>
      </c>
    </row>
    <row r="1581" spans="1:5">
      <c r="A1581" s="296">
        <v>1574</v>
      </c>
      <c r="B1581" s="515">
        <v>42860</v>
      </c>
      <c r="C1581" s="516" t="s">
        <v>11425</v>
      </c>
      <c r="D1581" s="517"/>
      <c r="E1581" s="518">
        <v>0</v>
      </c>
    </row>
    <row r="1582" spans="1:5">
      <c r="A1582" s="296">
        <v>1575</v>
      </c>
      <c r="B1582" s="511">
        <v>42860</v>
      </c>
      <c r="C1582" s="512" t="s">
        <v>11426</v>
      </c>
      <c r="D1582" s="513"/>
      <c r="E1582" s="514">
        <v>549</v>
      </c>
    </row>
    <row r="1583" spans="1:5">
      <c r="A1583" s="296">
        <v>1576</v>
      </c>
      <c r="B1583" s="515">
        <v>42860</v>
      </c>
      <c r="C1583" s="516" t="s">
        <v>11427</v>
      </c>
      <c r="D1583" s="517"/>
      <c r="E1583" s="518">
        <v>0</v>
      </c>
    </row>
    <row r="1584" spans="1:5">
      <c r="A1584" s="296">
        <v>1577</v>
      </c>
      <c r="B1584" s="511">
        <v>42860</v>
      </c>
      <c r="C1584" s="512" t="s">
        <v>11428</v>
      </c>
      <c r="D1584" s="513"/>
      <c r="E1584" s="514">
        <v>577</v>
      </c>
    </row>
    <row r="1585" spans="1:5">
      <c r="A1585" s="296">
        <v>1578</v>
      </c>
      <c r="B1585" s="515">
        <v>42860</v>
      </c>
      <c r="C1585" s="516" t="s">
        <v>11429</v>
      </c>
      <c r="D1585" s="517"/>
      <c r="E1585" s="518">
        <v>66</v>
      </c>
    </row>
    <row r="1586" spans="1:5">
      <c r="A1586" s="296">
        <v>1579</v>
      </c>
      <c r="B1586" s="511">
        <v>42860</v>
      </c>
      <c r="C1586" s="512" t="s">
        <v>11430</v>
      </c>
      <c r="D1586" s="513"/>
      <c r="E1586" s="514">
        <v>286</v>
      </c>
    </row>
    <row r="1587" spans="1:5">
      <c r="A1587" s="296">
        <v>1580</v>
      </c>
      <c r="B1587" s="515">
        <v>42860</v>
      </c>
      <c r="C1587" s="516" t="s">
        <v>11431</v>
      </c>
      <c r="D1587" s="517"/>
      <c r="E1587" s="518">
        <v>99</v>
      </c>
    </row>
    <row r="1588" spans="1:5">
      <c r="A1588" s="296">
        <v>1581</v>
      </c>
      <c r="B1588" s="511">
        <v>42860</v>
      </c>
      <c r="C1588" s="512" t="s">
        <v>11432</v>
      </c>
      <c r="D1588" s="513"/>
      <c r="E1588" s="514">
        <v>0</v>
      </c>
    </row>
    <row r="1589" spans="1:5">
      <c r="A1589" s="296">
        <v>1582</v>
      </c>
      <c r="B1589" s="515">
        <v>42860</v>
      </c>
      <c r="C1589" s="516" t="s">
        <v>11433</v>
      </c>
      <c r="D1589" s="517"/>
      <c r="E1589" s="518">
        <v>159</v>
      </c>
    </row>
    <row r="1590" spans="1:5">
      <c r="A1590" s="296">
        <v>1583</v>
      </c>
      <c r="B1590" s="511">
        <v>42860</v>
      </c>
      <c r="C1590" s="512" t="s">
        <v>11434</v>
      </c>
      <c r="D1590" s="513"/>
      <c r="E1590" s="514">
        <v>0</v>
      </c>
    </row>
    <row r="1591" spans="1:5">
      <c r="A1591" s="296">
        <v>1584</v>
      </c>
      <c r="B1591" s="515">
        <v>42860</v>
      </c>
      <c r="C1591" s="516" t="s">
        <v>11435</v>
      </c>
      <c r="D1591" s="517"/>
      <c r="E1591" s="518">
        <v>201</v>
      </c>
    </row>
    <row r="1592" spans="1:5">
      <c r="A1592" s="296">
        <v>1585</v>
      </c>
      <c r="B1592" s="511">
        <v>42860</v>
      </c>
      <c r="C1592" s="512" t="s">
        <v>11436</v>
      </c>
      <c r="D1592" s="513"/>
      <c r="E1592" s="514">
        <v>0</v>
      </c>
    </row>
    <row r="1593" spans="1:5">
      <c r="A1593" s="296">
        <v>1586</v>
      </c>
      <c r="B1593" s="515">
        <v>42860</v>
      </c>
      <c r="C1593" s="516" t="s">
        <v>11437</v>
      </c>
      <c r="D1593" s="517"/>
      <c r="E1593" s="518">
        <v>1342</v>
      </c>
    </row>
    <row r="1594" spans="1:5">
      <c r="A1594" s="296">
        <v>1587</v>
      </c>
      <c r="B1594" s="511">
        <v>42860</v>
      </c>
      <c r="C1594" s="512" t="s">
        <v>11438</v>
      </c>
      <c r="D1594" s="513"/>
      <c r="E1594" s="514">
        <v>227</v>
      </c>
    </row>
    <row r="1595" spans="1:5">
      <c r="A1595" s="296">
        <v>1588</v>
      </c>
      <c r="B1595" s="515">
        <v>42860</v>
      </c>
      <c r="C1595" s="516" t="s">
        <v>11439</v>
      </c>
      <c r="D1595" s="517"/>
      <c r="E1595" s="518">
        <v>508</v>
      </c>
    </row>
    <row r="1596" spans="1:5">
      <c r="A1596" s="296">
        <v>1589</v>
      </c>
      <c r="B1596" s="511">
        <v>42860</v>
      </c>
      <c r="C1596" s="512" t="s">
        <v>11440</v>
      </c>
      <c r="D1596" s="513"/>
      <c r="E1596" s="514">
        <v>0</v>
      </c>
    </row>
    <row r="1597" spans="1:5">
      <c r="A1597" s="296">
        <v>1590</v>
      </c>
      <c r="B1597" s="515">
        <v>42860</v>
      </c>
      <c r="C1597" s="516" t="s">
        <v>11441</v>
      </c>
      <c r="D1597" s="517"/>
      <c r="E1597" s="518">
        <v>186</v>
      </c>
    </row>
    <row r="1598" spans="1:5">
      <c r="A1598" s="296">
        <v>1591</v>
      </c>
      <c r="B1598" s="511">
        <v>42860</v>
      </c>
      <c r="C1598" s="512" t="s">
        <v>11442</v>
      </c>
      <c r="D1598" s="513"/>
      <c r="E1598" s="514">
        <v>0</v>
      </c>
    </row>
    <row r="1599" spans="1:5">
      <c r="A1599" s="296">
        <v>1592</v>
      </c>
      <c r="B1599" s="515">
        <v>42860</v>
      </c>
      <c r="C1599" s="516" t="s">
        <v>11443</v>
      </c>
      <c r="D1599" s="517"/>
      <c r="E1599" s="518">
        <v>780</v>
      </c>
    </row>
    <row r="1600" spans="1:5">
      <c r="A1600" s="296">
        <v>1593</v>
      </c>
      <c r="B1600" s="511">
        <v>42860</v>
      </c>
      <c r="C1600" s="512" t="s">
        <v>11444</v>
      </c>
      <c r="D1600" s="513"/>
      <c r="E1600" s="514">
        <v>0</v>
      </c>
    </row>
    <row r="1601" spans="1:5">
      <c r="A1601" s="296">
        <v>1594</v>
      </c>
      <c r="B1601" s="515">
        <v>42860</v>
      </c>
      <c r="C1601" s="516" t="s">
        <v>11445</v>
      </c>
      <c r="D1601" s="517"/>
      <c r="E1601" s="518">
        <v>626</v>
      </c>
    </row>
    <row r="1602" spans="1:5">
      <c r="A1602" s="296">
        <v>1595</v>
      </c>
      <c r="B1602" s="511">
        <v>42860</v>
      </c>
      <c r="C1602" s="512" t="s">
        <v>11446</v>
      </c>
      <c r="D1602" s="513"/>
      <c r="E1602" s="514">
        <v>503</v>
      </c>
    </row>
    <row r="1603" spans="1:5">
      <c r="A1603" s="296">
        <v>1596</v>
      </c>
      <c r="B1603" s="515">
        <v>42860</v>
      </c>
      <c r="C1603" s="516" t="s">
        <v>11447</v>
      </c>
      <c r="D1603" s="517"/>
      <c r="E1603" s="518">
        <v>0</v>
      </c>
    </row>
    <row r="1604" spans="1:5">
      <c r="A1604" s="296">
        <v>1597</v>
      </c>
      <c r="B1604" s="511">
        <v>42860</v>
      </c>
      <c r="C1604" s="512" t="s">
        <v>11448</v>
      </c>
      <c r="D1604" s="513"/>
      <c r="E1604" s="514">
        <v>445</v>
      </c>
    </row>
    <row r="1605" spans="1:5">
      <c r="A1605" s="296">
        <v>1598</v>
      </c>
      <c r="B1605" s="515">
        <v>42860</v>
      </c>
      <c r="C1605" s="516" t="s">
        <v>11449</v>
      </c>
      <c r="D1605" s="517"/>
      <c r="E1605" s="518">
        <v>65</v>
      </c>
    </row>
    <row r="1606" spans="1:5">
      <c r="A1606" s="296">
        <v>1599</v>
      </c>
      <c r="B1606" s="511">
        <v>42860</v>
      </c>
      <c r="C1606" s="512" t="s">
        <v>11450</v>
      </c>
      <c r="D1606" s="513"/>
      <c r="E1606" s="514">
        <v>0</v>
      </c>
    </row>
    <row r="1607" spans="1:5">
      <c r="A1607" s="296">
        <v>1600</v>
      </c>
      <c r="B1607" s="515">
        <v>42860</v>
      </c>
      <c r="C1607" s="516" t="s">
        <v>11451</v>
      </c>
      <c r="D1607" s="517"/>
      <c r="E1607" s="518">
        <v>63</v>
      </c>
    </row>
    <row r="1608" spans="1:5">
      <c r="A1608" s="296">
        <v>1601</v>
      </c>
      <c r="B1608" s="511">
        <v>42860</v>
      </c>
      <c r="C1608" s="512" t="s">
        <v>11452</v>
      </c>
      <c r="D1608" s="513"/>
      <c r="E1608" s="514">
        <v>0</v>
      </c>
    </row>
    <row r="1609" spans="1:5">
      <c r="A1609" s="296">
        <v>1602</v>
      </c>
      <c r="B1609" s="515">
        <v>42860</v>
      </c>
      <c r="C1609" s="516" t="s">
        <v>11453</v>
      </c>
      <c r="D1609" s="517"/>
      <c r="E1609" s="518">
        <v>207</v>
      </c>
    </row>
    <row r="1610" spans="1:5">
      <c r="A1610" s="296">
        <v>1603</v>
      </c>
      <c r="B1610" s="511">
        <v>42860</v>
      </c>
      <c r="C1610" s="512" t="s">
        <v>11454</v>
      </c>
      <c r="D1610" s="513"/>
      <c r="E1610" s="514">
        <v>0</v>
      </c>
    </row>
    <row r="1611" spans="1:5">
      <c r="A1611" s="296">
        <v>1604</v>
      </c>
      <c r="B1611" s="515">
        <v>42860</v>
      </c>
      <c r="C1611" s="516" t="s">
        <v>11455</v>
      </c>
      <c r="D1611" s="517"/>
      <c r="E1611" s="518">
        <v>797</v>
      </c>
    </row>
    <row r="1612" spans="1:5">
      <c r="A1612" s="296">
        <v>1605</v>
      </c>
      <c r="B1612" s="511">
        <v>42860</v>
      </c>
      <c r="C1612" s="512" t="s">
        <v>11456</v>
      </c>
      <c r="D1612" s="513"/>
      <c r="E1612" s="514">
        <v>0</v>
      </c>
    </row>
    <row r="1613" spans="1:5">
      <c r="A1613" s="296">
        <v>1606</v>
      </c>
      <c r="B1613" s="515">
        <v>42860</v>
      </c>
      <c r="C1613" s="516" t="s">
        <v>11457</v>
      </c>
      <c r="D1613" s="517"/>
      <c r="E1613" s="518">
        <v>462</v>
      </c>
    </row>
    <row r="1614" spans="1:5">
      <c r="A1614" s="296">
        <v>1607</v>
      </c>
      <c r="B1614" s="511">
        <v>42860</v>
      </c>
      <c r="C1614" s="512" t="s">
        <v>11458</v>
      </c>
      <c r="D1614" s="513"/>
      <c r="E1614" s="514">
        <v>0</v>
      </c>
    </row>
    <row r="1615" spans="1:5">
      <c r="A1615" s="296">
        <v>1608</v>
      </c>
      <c r="B1615" s="515">
        <v>42860</v>
      </c>
      <c r="C1615" s="516" t="s">
        <v>11459</v>
      </c>
      <c r="D1615" s="517"/>
      <c r="E1615" s="518">
        <v>282</v>
      </c>
    </row>
    <row r="1616" spans="1:5">
      <c r="A1616" s="296">
        <v>1609</v>
      </c>
      <c r="B1616" s="511">
        <v>42860</v>
      </c>
      <c r="C1616" s="512" t="s">
        <v>11460</v>
      </c>
      <c r="D1616" s="513"/>
      <c r="E1616" s="514">
        <v>0</v>
      </c>
    </row>
    <row r="1617" spans="1:5">
      <c r="A1617" s="296">
        <v>1610</v>
      </c>
      <c r="B1617" s="515">
        <v>42860</v>
      </c>
      <c r="C1617" s="516" t="s">
        <v>11461</v>
      </c>
      <c r="D1617" s="517"/>
      <c r="E1617" s="518">
        <v>213</v>
      </c>
    </row>
    <row r="1618" spans="1:5">
      <c r="A1618" s="296">
        <v>1611</v>
      </c>
      <c r="B1618" s="511">
        <v>42860</v>
      </c>
      <c r="C1618" s="512" t="s">
        <v>11462</v>
      </c>
      <c r="D1618" s="513"/>
      <c r="E1618" s="514">
        <v>0</v>
      </c>
    </row>
    <row r="1619" spans="1:5">
      <c r="A1619" s="296">
        <v>1612</v>
      </c>
      <c r="B1619" s="515">
        <v>42860</v>
      </c>
      <c r="C1619" s="516" t="s">
        <v>11463</v>
      </c>
      <c r="D1619" s="517"/>
      <c r="E1619" s="518">
        <v>437</v>
      </c>
    </row>
    <row r="1620" spans="1:5">
      <c r="A1620" s="296">
        <v>1613</v>
      </c>
      <c r="B1620" s="511">
        <v>42860</v>
      </c>
      <c r="C1620" s="512" t="s">
        <v>11464</v>
      </c>
      <c r="D1620" s="513"/>
      <c r="E1620" s="514">
        <v>223</v>
      </c>
    </row>
    <row r="1621" spans="1:5">
      <c r="A1621" s="296">
        <v>1614</v>
      </c>
      <c r="B1621" s="515">
        <v>42860</v>
      </c>
      <c r="C1621" s="516" t="s">
        <v>11465</v>
      </c>
      <c r="D1621" s="517"/>
      <c r="E1621" s="518">
        <v>0</v>
      </c>
    </row>
    <row r="1622" spans="1:5">
      <c r="A1622" s="296">
        <v>1615</v>
      </c>
      <c r="B1622" s="511">
        <v>42860</v>
      </c>
      <c r="C1622" s="512" t="s">
        <v>11466</v>
      </c>
      <c r="D1622" s="513"/>
      <c r="E1622" s="514">
        <v>133</v>
      </c>
    </row>
    <row r="1623" spans="1:5">
      <c r="A1623" s="296">
        <v>1616</v>
      </c>
      <c r="B1623" s="515">
        <v>42860</v>
      </c>
      <c r="C1623" s="516" t="s">
        <v>11467</v>
      </c>
      <c r="D1623" s="517"/>
      <c r="E1623" s="518">
        <v>0</v>
      </c>
    </row>
    <row r="1624" spans="1:5">
      <c r="A1624" s="296">
        <v>1617</v>
      </c>
      <c r="B1624" s="511">
        <v>42860</v>
      </c>
      <c r="C1624" s="512" t="s">
        <v>11468</v>
      </c>
      <c r="D1624" s="513"/>
      <c r="E1624" s="514">
        <v>323</v>
      </c>
    </row>
    <row r="1625" spans="1:5">
      <c r="A1625" s="296">
        <v>1618</v>
      </c>
      <c r="B1625" s="515">
        <v>42860</v>
      </c>
      <c r="C1625" s="516" t="s">
        <v>11469</v>
      </c>
      <c r="D1625" s="517"/>
      <c r="E1625" s="518">
        <v>0</v>
      </c>
    </row>
    <row r="1626" spans="1:5">
      <c r="A1626" s="296">
        <v>1619</v>
      </c>
      <c r="B1626" s="511">
        <v>42860</v>
      </c>
      <c r="C1626" s="512" t="s">
        <v>11470</v>
      </c>
      <c r="D1626" s="513"/>
      <c r="E1626" s="514">
        <v>396</v>
      </c>
    </row>
    <row r="1627" spans="1:5">
      <c r="A1627" s="296">
        <v>1620</v>
      </c>
      <c r="B1627" s="515">
        <v>42860</v>
      </c>
      <c r="C1627" s="516" t="s">
        <v>11471</v>
      </c>
      <c r="D1627" s="517"/>
      <c r="E1627" s="518">
        <v>0</v>
      </c>
    </row>
    <row r="1628" spans="1:5">
      <c r="A1628" s="296">
        <v>1621</v>
      </c>
      <c r="B1628" s="511">
        <v>42860</v>
      </c>
      <c r="C1628" s="512" t="s">
        <v>11472</v>
      </c>
      <c r="D1628" s="513"/>
      <c r="E1628" s="514">
        <v>750</v>
      </c>
    </row>
    <row r="1629" spans="1:5">
      <c r="A1629" s="296">
        <v>1622</v>
      </c>
      <c r="B1629" s="515">
        <v>42860</v>
      </c>
      <c r="C1629" s="516" t="s">
        <v>11473</v>
      </c>
      <c r="D1629" s="517"/>
      <c r="E1629" s="518">
        <v>684</v>
      </c>
    </row>
    <row r="1630" spans="1:5">
      <c r="A1630" s="296">
        <v>1623</v>
      </c>
      <c r="B1630" s="511">
        <v>42860</v>
      </c>
      <c r="C1630" s="512" t="s">
        <v>11474</v>
      </c>
      <c r="D1630" s="513"/>
      <c r="E1630" s="514">
        <v>0</v>
      </c>
    </row>
    <row r="1631" spans="1:5">
      <c r="A1631" s="296">
        <v>1624</v>
      </c>
      <c r="B1631" s="515">
        <v>42860</v>
      </c>
      <c r="C1631" s="516" t="s">
        <v>11475</v>
      </c>
      <c r="D1631" s="517"/>
      <c r="E1631" s="518">
        <v>299</v>
      </c>
    </row>
    <row r="1632" spans="1:5">
      <c r="A1632" s="296">
        <v>1625</v>
      </c>
      <c r="B1632" s="511">
        <v>42860</v>
      </c>
      <c r="C1632" s="512" t="s">
        <v>11476</v>
      </c>
      <c r="D1632" s="513"/>
      <c r="E1632" s="514">
        <v>0</v>
      </c>
    </row>
    <row r="1633" spans="1:5">
      <c r="A1633" s="296">
        <v>1626</v>
      </c>
      <c r="B1633" s="515">
        <v>42860</v>
      </c>
      <c r="C1633" s="516" t="s">
        <v>11477</v>
      </c>
      <c r="D1633" s="517"/>
      <c r="E1633" s="518">
        <v>259</v>
      </c>
    </row>
    <row r="1634" spans="1:5">
      <c r="A1634" s="296">
        <v>1627</v>
      </c>
      <c r="B1634" s="511">
        <v>42860</v>
      </c>
      <c r="C1634" s="512" t="s">
        <v>11478</v>
      </c>
      <c r="D1634" s="513"/>
      <c r="E1634" s="514">
        <v>0</v>
      </c>
    </row>
    <row r="1635" spans="1:5">
      <c r="A1635" s="296">
        <v>1628</v>
      </c>
      <c r="B1635" s="515">
        <v>42860</v>
      </c>
      <c r="C1635" s="516" t="s">
        <v>11479</v>
      </c>
      <c r="D1635" s="517"/>
      <c r="E1635" s="518">
        <v>393</v>
      </c>
    </row>
    <row r="1636" spans="1:5">
      <c r="A1636" s="296">
        <v>1629</v>
      </c>
      <c r="B1636" s="511">
        <v>42860</v>
      </c>
      <c r="C1636" s="512" t="s">
        <v>11480</v>
      </c>
      <c r="D1636" s="513"/>
      <c r="E1636" s="514">
        <v>0</v>
      </c>
    </row>
    <row r="1637" spans="1:5">
      <c r="A1637" s="296">
        <v>1630</v>
      </c>
      <c r="B1637" s="515">
        <v>42860</v>
      </c>
      <c r="C1637" s="516" t="s">
        <v>11481</v>
      </c>
      <c r="D1637" s="517"/>
      <c r="E1637" s="518">
        <v>299</v>
      </c>
    </row>
    <row r="1638" spans="1:5">
      <c r="A1638" s="296">
        <v>1631</v>
      </c>
      <c r="B1638" s="511">
        <v>42860</v>
      </c>
      <c r="C1638" s="512" t="s">
        <v>11482</v>
      </c>
      <c r="D1638" s="513"/>
      <c r="E1638" s="514">
        <v>0</v>
      </c>
    </row>
    <row r="1639" spans="1:5">
      <c r="A1639" s="296">
        <v>1632</v>
      </c>
      <c r="B1639" s="515">
        <v>42860</v>
      </c>
      <c r="C1639" s="516" t="s">
        <v>11483</v>
      </c>
      <c r="D1639" s="517"/>
      <c r="E1639" s="518">
        <v>1179</v>
      </c>
    </row>
    <row r="1640" spans="1:5">
      <c r="A1640" s="296">
        <v>1633</v>
      </c>
      <c r="B1640" s="511">
        <v>42860</v>
      </c>
      <c r="C1640" s="512" t="s">
        <v>11484</v>
      </c>
      <c r="D1640" s="513"/>
      <c r="E1640" s="514">
        <v>0</v>
      </c>
    </row>
    <row r="1641" spans="1:5">
      <c r="A1641" s="296">
        <v>1634</v>
      </c>
      <c r="B1641" s="515">
        <v>42860</v>
      </c>
      <c r="C1641" s="516" t="s">
        <v>11485</v>
      </c>
      <c r="D1641" s="517"/>
      <c r="E1641" s="518">
        <v>346</v>
      </c>
    </row>
    <row r="1642" spans="1:5">
      <c r="A1642" s="296">
        <v>1635</v>
      </c>
      <c r="B1642" s="511">
        <v>42860</v>
      </c>
      <c r="C1642" s="512" t="s">
        <v>11486</v>
      </c>
      <c r="D1642" s="513"/>
      <c r="E1642" s="514">
        <v>0</v>
      </c>
    </row>
    <row r="1643" spans="1:5">
      <c r="A1643" s="296">
        <v>1636</v>
      </c>
      <c r="B1643" s="515">
        <v>42860</v>
      </c>
      <c r="C1643" s="516" t="s">
        <v>11487</v>
      </c>
      <c r="D1643" s="517"/>
      <c r="E1643" s="518">
        <v>329</v>
      </c>
    </row>
    <row r="1644" spans="1:5">
      <c r="A1644" s="296">
        <v>1637</v>
      </c>
      <c r="B1644" s="511">
        <v>42860</v>
      </c>
      <c r="C1644" s="512" t="s">
        <v>11488</v>
      </c>
      <c r="D1644" s="513"/>
      <c r="E1644" s="514">
        <v>0</v>
      </c>
    </row>
    <row r="1645" spans="1:5">
      <c r="A1645" s="296">
        <v>1638</v>
      </c>
      <c r="B1645" s="515">
        <v>42860</v>
      </c>
      <c r="C1645" s="516" t="s">
        <v>11489</v>
      </c>
      <c r="D1645" s="517"/>
      <c r="E1645" s="518">
        <v>124</v>
      </c>
    </row>
    <row r="1646" spans="1:5">
      <c r="A1646" s="296">
        <v>1639</v>
      </c>
      <c r="B1646" s="511">
        <v>42860</v>
      </c>
      <c r="C1646" s="512" t="s">
        <v>11490</v>
      </c>
      <c r="D1646" s="513"/>
      <c r="E1646" s="514">
        <v>0</v>
      </c>
    </row>
    <row r="1647" spans="1:5">
      <c r="A1647" s="296">
        <v>1640</v>
      </c>
      <c r="B1647" s="515">
        <v>42860</v>
      </c>
      <c r="C1647" s="516" t="s">
        <v>11491</v>
      </c>
      <c r="D1647" s="517"/>
      <c r="E1647" s="518">
        <v>139</v>
      </c>
    </row>
    <row r="1648" spans="1:5">
      <c r="A1648" s="296">
        <v>1641</v>
      </c>
      <c r="B1648" s="511">
        <v>42860</v>
      </c>
      <c r="C1648" s="512" t="s">
        <v>11492</v>
      </c>
      <c r="D1648" s="513"/>
      <c r="E1648" s="514">
        <v>0</v>
      </c>
    </row>
    <row r="1649" spans="1:5">
      <c r="A1649" s="296">
        <v>1642</v>
      </c>
      <c r="B1649" s="515">
        <v>42860</v>
      </c>
      <c r="C1649" s="516" t="s">
        <v>11493</v>
      </c>
      <c r="D1649" s="517"/>
      <c r="E1649" s="518">
        <v>392</v>
      </c>
    </row>
    <row r="1650" spans="1:5">
      <c r="A1650" s="296">
        <v>1643</v>
      </c>
      <c r="B1650" s="511">
        <v>42860</v>
      </c>
      <c r="C1650" s="512" t="s">
        <v>11494</v>
      </c>
      <c r="D1650" s="513"/>
      <c r="E1650" s="514">
        <v>109</v>
      </c>
    </row>
    <row r="1651" spans="1:5">
      <c r="A1651" s="296">
        <v>1644</v>
      </c>
      <c r="B1651" s="515">
        <v>42860</v>
      </c>
      <c r="C1651" s="516" t="s">
        <v>11495</v>
      </c>
      <c r="D1651" s="517"/>
      <c r="E1651" s="518">
        <v>349</v>
      </c>
    </row>
    <row r="1652" spans="1:5">
      <c r="A1652" s="296">
        <v>1645</v>
      </c>
      <c r="B1652" s="511">
        <v>42860</v>
      </c>
      <c r="C1652" s="512" t="s">
        <v>11496</v>
      </c>
      <c r="D1652" s="513"/>
      <c r="E1652" s="514">
        <v>0</v>
      </c>
    </row>
    <row r="1653" spans="1:5">
      <c r="A1653" s="296">
        <v>1646</v>
      </c>
      <c r="B1653" s="515">
        <v>42860</v>
      </c>
      <c r="C1653" s="516" t="s">
        <v>11497</v>
      </c>
      <c r="D1653" s="517"/>
      <c r="E1653" s="518">
        <v>291</v>
      </c>
    </row>
    <row r="1654" spans="1:5">
      <c r="A1654" s="296">
        <v>1647</v>
      </c>
      <c r="B1654" s="511">
        <v>42860</v>
      </c>
      <c r="C1654" s="512" t="s">
        <v>11498</v>
      </c>
      <c r="D1654" s="513"/>
      <c r="E1654" s="514">
        <v>0</v>
      </c>
    </row>
    <row r="1655" spans="1:5">
      <c r="A1655" s="296">
        <v>1648</v>
      </c>
      <c r="B1655" s="515">
        <v>42860</v>
      </c>
      <c r="C1655" s="516" t="s">
        <v>11499</v>
      </c>
      <c r="D1655" s="517"/>
      <c r="E1655" s="518">
        <v>1500</v>
      </c>
    </row>
    <row r="1656" spans="1:5">
      <c r="A1656" s="296">
        <v>1649</v>
      </c>
      <c r="B1656" s="511">
        <v>42860</v>
      </c>
      <c r="C1656" s="512" t="s">
        <v>11500</v>
      </c>
      <c r="D1656" s="513"/>
      <c r="E1656" s="514">
        <v>0</v>
      </c>
    </row>
    <row r="1657" spans="1:5">
      <c r="A1657" s="296">
        <v>1650</v>
      </c>
      <c r="B1657" s="515">
        <v>42860</v>
      </c>
      <c r="C1657" s="516" t="s">
        <v>11501</v>
      </c>
      <c r="D1657" s="517"/>
      <c r="E1657" s="518">
        <v>80</v>
      </c>
    </row>
    <row r="1658" spans="1:5">
      <c r="A1658" s="296">
        <v>1651</v>
      </c>
      <c r="B1658" s="511">
        <v>42860</v>
      </c>
      <c r="C1658" s="512" t="s">
        <v>11502</v>
      </c>
      <c r="D1658" s="513"/>
      <c r="E1658" s="514">
        <v>0</v>
      </c>
    </row>
    <row r="1659" spans="1:5">
      <c r="A1659" s="296">
        <v>1652</v>
      </c>
      <c r="B1659" s="515">
        <v>42860</v>
      </c>
      <c r="C1659" s="516" t="s">
        <v>11503</v>
      </c>
      <c r="D1659" s="517"/>
      <c r="E1659" s="518">
        <v>210</v>
      </c>
    </row>
    <row r="1660" spans="1:5">
      <c r="A1660" s="296">
        <v>1653</v>
      </c>
      <c r="B1660" s="511">
        <v>42860</v>
      </c>
      <c r="C1660" s="512" t="s">
        <v>11504</v>
      </c>
      <c r="D1660" s="513"/>
      <c r="E1660" s="514">
        <v>0</v>
      </c>
    </row>
    <row r="1661" spans="1:5">
      <c r="A1661" s="296">
        <v>1654</v>
      </c>
      <c r="B1661" s="515">
        <v>42860</v>
      </c>
      <c r="C1661" s="516" t="s">
        <v>11505</v>
      </c>
      <c r="D1661" s="517"/>
      <c r="E1661" s="518">
        <v>377</v>
      </c>
    </row>
    <row r="1662" spans="1:5">
      <c r="A1662" s="296">
        <v>1655</v>
      </c>
      <c r="B1662" s="511">
        <v>42860</v>
      </c>
      <c r="C1662" s="512" t="s">
        <v>11506</v>
      </c>
      <c r="D1662" s="513"/>
      <c r="E1662" s="514">
        <v>320</v>
      </c>
    </row>
    <row r="1663" spans="1:5">
      <c r="A1663" s="296">
        <v>1656</v>
      </c>
      <c r="B1663" s="515">
        <v>42860</v>
      </c>
      <c r="C1663" s="516" t="s">
        <v>11507</v>
      </c>
      <c r="D1663" s="517"/>
      <c r="E1663" s="518">
        <v>0</v>
      </c>
    </row>
    <row r="1664" spans="1:5">
      <c r="A1664" s="296">
        <v>1657</v>
      </c>
      <c r="B1664" s="511">
        <v>42860</v>
      </c>
      <c r="C1664" s="512" t="s">
        <v>11508</v>
      </c>
      <c r="D1664" s="513"/>
      <c r="E1664" s="514">
        <v>207</v>
      </c>
    </row>
    <row r="1665" spans="1:5">
      <c r="A1665" s="296">
        <v>1658</v>
      </c>
      <c r="B1665" s="515">
        <v>42860</v>
      </c>
      <c r="C1665" s="516" t="s">
        <v>11509</v>
      </c>
      <c r="D1665" s="517"/>
      <c r="E1665" s="518">
        <v>0</v>
      </c>
    </row>
    <row r="1666" spans="1:5">
      <c r="A1666" s="296">
        <v>1659</v>
      </c>
      <c r="B1666" s="511">
        <v>42860</v>
      </c>
      <c r="C1666" s="512" t="s">
        <v>11510</v>
      </c>
      <c r="D1666" s="513"/>
      <c r="E1666" s="514">
        <v>305</v>
      </c>
    </row>
    <row r="1667" spans="1:5">
      <c r="A1667" s="296">
        <v>1660</v>
      </c>
      <c r="B1667" s="515">
        <v>42860</v>
      </c>
      <c r="C1667" s="516" t="s">
        <v>11511</v>
      </c>
      <c r="D1667" s="517"/>
      <c r="E1667" s="518">
        <v>462</v>
      </c>
    </row>
    <row r="1668" spans="1:5">
      <c r="A1668" s="296">
        <v>1661</v>
      </c>
      <c r="B1668" s="511">
        <v>42860</v>
      </c>
      <c r="C1668" s="512" t="s">
        <v>11512</v>
      </c>
      <c r="D1668" s="513"/>
      <c r="E1668" s="514">
        <v>0</v>
      </c>
    </row>
    <row r="1669" spans="1:5">
      <c r="A1669" s="296">
        <v>1662</v>
      </c>
      <c r="B1669" s="515">
        <v>42860</v>
      </c>
      <c r="C1669" s="516" t="s">
        <v>11513</v>
      </c>
      <c r="D1669" s="517"/>
      <c r="E1669" s="518">
        <v>199</v>
      </c>
    </row>
    <row r="1670" spans="1:5">
      <c r="A1670" s="296">
        <v>1663</v>
      </c>
      <c r="B1670" s="511">
        <v>42860</v>
      </c>
      <c r="C1670" s="512" t="s">
        <v>11514</v>
      </c>
      <c r="D1670" s="513"/>
      <c r="E1670" s="514">
        <v>0</v>
      </c>
    </row>
    <row r="1671" spans="1:5">
      <c r="A1671" s="296">
        <v>1664</v>
      </c>
      <c r="B1671" s="515">
        <v>42860</v>
      </c>
      <c r="C1671" s="516" t="s">
        <v>11515</v>
      </c>
      <c r="D1671" s="517"/>
      <c r="E1671" s="518">
        <v>261</v>
      </c>
    </row>
    <row r="1672" spans="1:5">
      <c r="A1672" s="296">
        <v>1665</v>
      </c>
      <c r="B1672" s="511">
        <v>42860</v>
      </c>
      <c r="C1672" s="512" t="s">
        <v>11516</v>
      </c>
      <c r="D1672" s="513"/>
      <c r="E1672" s="514">
        <v>239</v>
      </c>
    </row>
    <row r="1673" spans="1:5">
      <c r="A1673" s="296">
        <v>1666</v>
      </c>
      <c r="B1673" s="515">
        <v>42860</v>
      </c>
      <c r="C1673" s="516" t="s">
        <v>11517</v>
      </c>
      <c r="D1673" s="517"/>
      <c r="E1673" s="518">
        <v>0</v>
      </c>
    </row>
    <row r="1674" spans="1:5">
      <c r="A1674" s="296">
        <v>1667</v>
      </c>
      <c r="B1674" s="511">
        <v>42860</v>
      </c>
      <c r="C1674" s="512" t="s">
        <v>11518</v>
      </c>
      <c r="D1674" s="513"/>
      <c r="E1674" s="514">
        <v>603</v>
      </c>
    </row>
    <row r="1675" spans="1:5">
      <c r="A1675" s="296">
        <v>1668</v>
      </c>
      <c r="B1675" s="515">
        <v>42860</v>
      </c>
      <c r="C1675" s="516" t="s">
        <v>11519</v>
      </c>
      <c r="D1675" s="517"/>
      <c r="E1675" s="518">
        <v>1620</v>
      </c>
    </row>
    <row r="1676" spans="1:5">
      <c r="A1676" s="296">
        <v>1669</v>
      </c>
      <c r="B1676" s="511">
        <v>42860</v>
      </c>
      <c r="C1676" s="512" t="s">
        <v>11520</v>
      </c>
      <c r="D1676" s="513"/>
      <c r="E1676" s="514">
        <v>411</v>
      </c>
    </row>
    <row r="1677" spans="1:5">
      <c r="A1677" s="296">
        <v>1670</v>
      </c>
      <c r="B1677" s="515">
        <v>42860</v>
      </c>
      <c r="C1677" s="516" t="s">
        <v>11521</v>
      </c>
      <c r="D1677" s="517"/>
      <c r="E1677" s="518">
        <v>464</v>
      </c>
    </row>
    <row r="1678" spans="1:5">
      <c r="A1678" s="296">
        <v>1671</v>
      </c>
      <c r="B1678" s="511">
        <v>42860</v>
      </c>
      <c r="C1678" s="512" t="s">
        <v>11522</v>
      </c>
      <c r="D1678" s="513"/>
      <c r="E1678" s="514">
        <v>270</v>
      </c>
    </row>
    <row r="1679" spans="1:5">
      <c r="A1679" s="296">
        <v>1672</v>
      </c>
      <c r="B1679" s="515">
        <v>42860</v>
      </c>
      <c r="C1679" s="516" t="s">
        <v>11523</v>
      </c>
      <c r="D1679" s="517"/>
      <c r="E1679" s="518">
        <v>0</v>
      </c>
    </row>
    <row r="1680" spans="1:5">
      <c r="A1680" s="296">
        <v>1673</v>
      </c>
      <c r="B1680" s="511">
        <v>42860</v>
      </c>
      <c r="C1680" s="512" t="s">
        <v>11524</v>
      </c>
      <c r="D1680" s="513"/>
      <c r="E1680" s="514">
        <v>444.01</v>
      </c>
    </row>
    <row r="1681" spans="1:5">
      <c r="A1681" s="296">
        <v>1674</v>
      </c>
      <c r="B1681" s="515">
        <v>42860</v>
      </c>
      <c r="C1681" s="516" t="s">
        <v>11525</v>
      </c>
      <c r="D1681" s="517"/>
      <c r="E1681" s="518">
        <v>1620</v>
      </c>
    </row>
    <row r="1682" spans="1:5">
      <c r="A1682" s="296">
        <v>1675</v>
      </c>
      <c r="B1682" s="511">
        <v>42860</v>
      </c>
      <c r="C1682" s="512" t="s">
        <v>11526</v>
      </c>
      <c r="D1682" s="513"/>
      <c r="E1682" s="514">
        <v>140</v>
      </c>
    </row>
    <row r="1683" spans="1:5">
      <c r="A1683" s="296">
        <v>1676</v>
      </c>
      <c r="B1683" s="515">
        <v>42860</v>
      </c>
      <c r="C1683" s="516" t="s">
        <v>11527</v>
      </c>
      <c r="D1683" s="517"/>
      <c r="E1683" s="518">
        <v>0</v>
      </c>
    </row>
    <row r="1684" spans="1:5">
      <c r="A1684" s="296">
        <v>1677</v>
      </c>
      <c r="B1684" s="511">
        <v>42860</v>
      </c>
      <c r="C1684" s="512" t="s">
        <v>11528</v>
      </c>
      <c r="D1684" s="513"/>
      <c r="E1684" s="514">
        <v>123</v>
      </c>
    </row>
    <row r="1685" spans="1:5">
      <c r="A1685" s="296">
        <v>1678</v>
      </c>
      <c r="B1685" s="515">
        <v>42860</v>
      </c>
      <c r="C1685" s="516" t="s">
        <v>11529</v>
      </c>
      <c r="D1685" s="517"/>
      <c r="E1685" s="518">
        <v>0</v>
      </c>
    </row>
    <row r="1686" spans="1:5">
      <c r="A1686" s="296">
        <v>1679</v>
      </c>
      <c r="B1686" s="511">
        <v>42860</v>
      </c>
      <c r="C1686" s="512" t="s">
        <v>11530</v>
      </c>
      <c r="D1686" s="513"/>
      <c r="E1686" s="514">
        <v>150</v>
      </c>
    </row>
    <row r="1687" spans="1:5">
      <c r="A1687" s="296">
        <v>1680</v>
      </c>
      <c r="B1687" s="515">
        <v>42860</v>
      </c>
      <c r="C1687" s="516" t="s">
        <v>11531</v>
      </c>
      <c r="D1687" s="517"/>
      <c r="E1687" s="518">
        <v>646</v>
      </c>
    </row>
    <row r="1688" spans="1:5">
      <c r="A1688" s="296">
        <v>1681</v>
      </c>
      <c r="B1688" s="511">
        <v>42860</v>
      </c>
      <c r="C1688" s="512" t="s">
        <v>11532</v>
      </c>
      <c r="D1688" s="513"/>
      <c r="E1688" s="514">
        <v>0</v>
      </c>
    </row>
    <row r="1689" spans="1:5">
      <c r="A1689" s="296">
        <v>1682</v>
      </c>
      <c r="B1689" s="515">
        <v>42860</v>
      </c>
      <c r="C1689" s="516" t="s">
        <v>11533</v>
      </c>
      <c r="D1689" s="517"/>
      <c r="E1689" s="518">
        <v>311</v>
      </c>
    </row>
    <row r="1690" spans="1:5">
      <c r="A1690" s="296">
        <v>1683</v>
      </c>
      <c r="B1690" s="511">
        <v>42860</v>
      </c>
      <c r="C1690" s="512" t="s">
        <v>11534</v>
      </c>
      <c r="D1690" s="513"/>
      <c r="E1690" s="514">
        <v>0</v>
      </c>
    </row>
    <row r="1691" spans="1:5">
      <c r="A1691" s="296">
        <v>1684</v>
      </c>
      <c r="B1691" s="515">
        <v>42860</v>
      </c>
      <c r="C1691" s="516" t="s">
        <v>11535</v>
      </c>
      <c r="D1691" s="517"/>
      <c r="E1691" s="518">
        <v>234</v>
      </c>
    </row>
    <row r="1692" spans="1:5">
      <c r="A1692" s="296">
        <v>1685</v>
      </c>
      <c r="B1692" s="511">
        <v>42860</v>
      </c>
      <c r="C1692" s="512" t="s">
        <v>11536</v>
      </c>
      <c r="D1692" s="513"/>
      <c r="E1692" s="514">
        <v>131</v>
      </c>
    </row>
    <row r="1693" spans="1:5">
      <c r="A1693" s="296">
        <v>1686</v>
      </c>
      <c r="B1693" s="515">
        <v>42860</v>
      </c>
      <c r="C1693" s="516" t="s">
        <v>11537</v>
      </c>
      <c r="D1693" s="517"/>
      <c r="E1693" s="518">
        <v>0</v>
      </c>
    </row>
    <row r="1694" spans="1:5">
      <c r="A1694" s="296">
        <v>1687</v>
      </c>
      <c r="B1694" s="511">
        <v>42860</v>
      </c>
      <c r="C1694" s="512" t="s">
        <v>11538</v>
      </c>
      <c r="D1694" s="513"/>
      <c r="E1694" s="514">
        <v>82</v>
      </c>
    </row>
    <row r="1695" spans="1:5">
      <c r="A1695" s="296">
        <v>1688</v>
      </c>
      <c r="B1695" s="515">
        <v>42860</v>
      </c>
      <c r="C1695" s="516" t="s">
        <v>11539</v>
      </c>
      <c r="D1695" s="517"/>
      <c r="E1695" s="518">
        <v>0</v>
      </c>
    </row>
    <row r="1696" spans="1:5">
      <c r="A1696" s="296">
        <v>1689</v>
      </c>
      <c r="B1696" s="511">
        <v>42860</v>
      </c>
      <c r="C1696" s="512" t="s">
        <v>11540</v>
      </c>
      <c r="D1696" s="513"/>
      <c r="E1696" s="514">
        <v>239</v>
      </c>
    </row>
    <row r="1697" spans="1:5">
      <c r="A1697" s="296">
        <v>1690</v>
      </c>
      <c r="B1697" s="515">
        <v>42860</v>
      </c>
      <c r="C1697" s="516" t="s">
        <v>11541</v>
      </c>
      <c r="D1697" s="517"/>
      <c r="E1697" s="518">
        <v>0</v>
      </c>
    </row>
    <row r="1698" spans="1:5">
      <c r="A1698" s="296">
        <v>1691</v>
      </c>
      <c r="B1698" s="511">
        <v>42860</v>
      </c>
      <c r="C1698" s="512" t="s">
        <v>11542</v>
      </c>
      <c r="D1698" s="513"/>
      <c r="E1698" s="514">
        <v>974</v>
      </c>
    </row>
    <row r="1699" spans="1:5">
      <c r="A1699" s="296">
        <v>1692</v>
      </c>
      <c r="B1699" s="515">
        <v>42860</v>
      </c>
      <c r="C1699" s="516" t="s">
        <v>11543</v>
      </c>
      <c r="D1699" s="517"/>
      <c r="E1699" s="518">
        <v>0</v>
      </c>
    </row>
    <row r="1700" spans="1:5">
      <c r="A1700" s="296">
        <v>1693</v>
      </c>
      <c r="B1700" s="511">
        <v>42860</v>
      </c>
      <c r="C1700" s="512" t="s">
        <v>11544</v>
      </c>
      <c r="D1700" s="513"/>
      <c r="E1700" s="514">
        <v>113</v>
      </c>
    </row>
    <row r="1701" spans="1:5">
      <c r="A1701" s="296">
        <v>1694</v>
      </c>
      <c r="B1701" s="515">
        <v>42860</v>
      </c>
      <c r="C1701" s="516" t="s">
        <v>11545</v>
      </c>
      <c r="D1701" s="517"/>
      <c r="E1701" s="518">
        <v>0</v>
      </c>
    </row>
    <row r="1702" spans="1:5">
      <c r="A1702" s="296">
        <v>1695</v>
      </c>
      <c r="B1702" s="511">
        <v>42860</v>
      </c>
      <c r="C1702" s="512" t="s">
        <v>11546</v>
      </c>
      <c r="D1702" s="513"/>
      <c r="E1702" s="514">
        <v>187</v>
      </c>
    </row>
    <row r="1703" spans="1:5">
      <c r="A1703" s="296">
        <v>1696</v>
      </c>
      <c r="B1703" s="515">
        <v>42860</v>
      </c>
      <c r="C1703" s="516" t="s">
        <v>11547</v>
      </c>
      <c r="D1703" s="517"/>
      <c r="E1703" s="518">
        <v>0</v>
      </c>
    </row>
    <row r="1704" spans="1:5">
      <c r="A1704" s="296">
        <v>1697</v>
      </c>
      <c r="B1704" s="511">
        <v>42860</v>
      </c>
      <c r="C1704" s="512" t="s">
        <v>11548</v>
      </c>
      <c r="D1704" s="513"/>
      <c r="E1704" s="514">
        <v>316</v>
      </c>
    </row>
    <row r="1705" spans="1:5">
      <c r="A1705" s="296">
        <v>1698</v>
      </c>
      <c r="B1705" s="515">
        <v>42860</v>
      </c>
      <c r="C1705" s="516" t="s">
        <v>11549</v>
      </c>
      <c r="D1705" s="517"/>
      <c r="E1705" s="518">
        <v>0</v>
      </c>
    </row>
    <row r="1706" spans="1:5">
      <c r="A1706" s="296">
        <v>1699</v>
      </c>
      <c r="B1706" s="511">
        <v>42860</v>
      </c>
      <c r="C1706" s="512" t="s">
        <v>11550</v>
      </c>
      <c r="D1706" s="513"/>
      <c r="E1706" s="514">
        <v>552</v>
      </c>
    </row>
    <row r="1707" spans="1:5">
      <c r="A1707" s="296">
        <v>1700</v>
      </c>
      <c r="B1707" s="515">
        <v>42860</v>
      </c>
      <c r="C1707" s="516" t="s">
        <v>11551</v>
      </c>
      <c r="D1707" s="517"/>
      <c r="E1707" s="518">
        <v>0</v>
      </c>
    </row>
    <row r="1708" spans="1:5">
      <c r="A1708" s="296">
        <v>1701</v>
      </c>
      <c r="B1708" s="511">
        <v>42860</v>
      </c>
      <c r="C1708" s="512" t="s">
        <v>11552</v>
      </c>
      <c r="D1708" s="513"/>
      <c r="E1708" s="514">
        <v>104</v>
      </c>
    </row>
    <row r="1709" spans="1:5">
      <c r="A1709" s="296">
        <v>1702</v>
      </c>
      <c r="B1709" s="515">
        <v>42860</v>
      </c>
      <c r="C1709" s="516" t="s">
        <v>11553</v>
      </c>
      <c r="D1709" s="517"/>
      <c r="E1709" s="518">
        <v>0</v>
      </c>
    </row>
    <row r="1710" spans="1:5">
      <c r="A1710" s="296">
        <v>1703</v>
      </c>
      <c r="B1710" s="511">
        <v>42860</v>
      </c>
      <c r="C1710" s="512" t="s">
        <v>11554</v>
      </c>
      <c r="D1710" s="513"/>
      <c r="E1710" s="514">
        <v>148</v>
      </c>
    </row>
    <row r="1711" spans="1:5">
      <c r="A1711" s="296">
        <v>1704</v>
      </c>
      <c r="B1711" s="515">
        <v>42860</v>
      </c>
      <c r="C1711" s="516" t="s">
        <v>11555</v>
      </c>
      <c r="D1711" s="517"/>
      <c r="E1711" s="518">
        <v>300</v>
      </c>
    </row>
    <row r="1712" spans="1:5">
      <c r="A1712" s="296">
        <v>1705</v>
      </c>
      <c r="B1712" s="511">
        <v>42860</v>
      </c>
      <c r="C1712" s="512" t="s">
        <v>11556</v>
      </c>
      <c r="D1712" s="513"/>
      <c r="E1712" s="514">
        <v>0</v>
      </c>
    </row>
    <row r="1713" spans="1:5">
      <c r="A1713" s="296">
        <v>1706</v>
      </c>
      <c r="B1713" s="515">
        <v>42860</v>
      </c>
      <c r="C1713" s="516" t="s">
        <v>11557</v>
      </c>
      <c r="D1713" s="517"/>
      <c r="E1713" s="518">
        <v>180</v>
      </c>
    </row>
    <row r="1714" spans="1:5">
      <c r="A1714" s="296">
        <v>1707</v>
      </c>
      <c r="B1714" s="511">
        <v>42860</v>
      </c>
      <c r="C1714" s="512" t="s">
        <v>11558</v>
      </c>
      <c r="D1714" s="513"/>
      <c r="E1714" s="514">
        <v>0</v>
      </c>
    </row>
    <row r="1715" spans="1:5">
      <c r="A1715" s="296">
        <v>1708</v>
      </c>
      <c r="B1715" s="515">
        <v>42860</v>
      </c>
      <c r="C1715" s="516" t="s">
        <v>11559</v>
      </c>
      <c r="D1715" s="517"/>
      <c r="E1715" s="518">
        <v>187</v>
      </c>
    </row>
    <row r="1716" spans="1:5">
      <c r="A1716" s="296">
        <v>1709</v>
      </c>
      <c r="B1716" s="511">
        <v>42860</v>
      </c>
      <c r="C1716" s="512" t="s">
        <v>11560</v>
      </c>
      <c r="D1716" s="513"/>
      <c r="E1716" s="514">
        <v>480</v>
      </c>
    </row>
    <row r="1717" spans="1:5">
      <c r="A1717" s="296">
        <v>1710</v>
      </c>
      <c r="B1717" s="515">
        <v>42860</v>
      </c>
      <c r="C1717" s="516" t="s">
        <v>11561</v>
      </c>
      <c r="D1717" s="517"/>
      <c r="E1717" s="518">
        <v>0</v>
      </c>
    </row>
    <row r="1718" spans="1:5">
      <c r="A1718" s="296">
        <v>1711</v>
      </c>
      <c r="B1718" s="511">
        <v>42860</v>
      </c>
      <c r="C1718" s="512" t="s">
        <v>11562</v>
      </c>
      <c r="D1718" s="513"/>
      <c r="E1718" s="514">
        <v>172</v>
      </c>
    </row>
    <row r="1719" spans="1:5">
      <c r="A1719" s="296">
        <v>1712</v>
      </c>
      <c r="B1719" s="515">
        <v>42860</v>
      </c>
      <c r="C1719" s="516" t="s">
        <v>11563</v>
      </c>
      <c r="D1719" s="517"/>
      <c r="E1719" s="518">
        <v>0</v>
      </c>
    </row>
    <row r="1720" spans="1:5">
      <c r="A1720" s="296">
        <v>1713</v>
      </c>
      <c r="B1720" s="511">
        <v>42860</v>
      </c>
      <c r="C1720" s="512" t="s">
        <v>11564</v>
      </c>
      <c r="D1720" s="513"/>
      <c r="E1720" s="514">
        <v>311</v>
      </c>
    </row>
    <row r="1721" spans="1:5">
      <c r="A1721" s="296">
        <v>1714</v>
      </c>
      <c r="B1721" s="515">
        <v>42860</v>
      </c>
      <c r="C1721" s="516" t="s">
        <v>11565</v>
      </c>
      <c r="D1721" s="517"/>
      <c r="E1721" s="518">
        <v>0</v>
      </c>
    </row>
    <row r="1722" spans="1:5">
      <c r="A1722" s="296">
        <v>1715</v>
      </c>
      <c r="B1722" s="511">
        <v>42860</v>
      </c>
      <c r="C1722" s="512" t="s">
        <v>11566</v>
      </c>
      <c r="D1722" s="513"/>
      <c r="E1722" s="514">
        <v>701</v>
      </c>
    </row>
    <row r="1723" spans="1:5">
      <c r="A1723" s="296">
        <v>1716</v>
      </c>
      <c r="B1723" s="515">
        <v>42860</v>
      </c>
      <c r="C1723" s="516" t="s">
        <v>11567</v>
      </c>
      <c r="D1723" s="517"/>
      <c r="E1723" s="518">
        <v>0</v>
      </c>
    </row>
    <row r="1724" spans="1:5">
      <c r="A1724" s="296">
        <v>1717</v>
      </c>
      <c r="B1724" s="511">
        <v>42860</v>
      </c>
      <c r="C1724" s="512" t="s">
        <v>11568</v>
      </c>
      <c r="D1724" s="513"/>
      <c r="E1724" s="514">
        <v>136</v>
      </c>
    </row>
    <row r="1725" spans="1:5">
      <c r="A1725" s="296">
        <v>1718</v>
      </c>
      <c r="B1725" s="515">
        <v>42860</v>
      </c>
      <c r="C1725" s="516" t="s">
        <v>11569</v>
      </c>
      <c r="D1725" s="517"/>
      <c r="E1725" s="518">
        <v>0</v>
      </c>
    </row>
    <row r="1726" spans="1:5">
      <c r="A1726" s="296">
        <v>1719</v>
      </c>
      <c r="B1726" s="511">
        <v>42860</v>
      </c>
      <c r="C1726" s="512" t="s">
        <v>11570</v>
      </c>
      <c r="D1726" s="513"/>
      <c r="E1726" s="514">
        <v>319</v>
      </c>
    </row>
    <row r="1727" spans="1:5">
      <c r="A1727" s="296">
        <v>1720</v>
      </c>
      <c r="B1727" s="515">
        <v>42860</v>
      </c>
      <c r="C1727" s="516" t="s">
        <v>11571</v>
      </c>
      <c r="D1727" s="517"/>
      <c r="E1727" s="518">
        <v>0</v>
      </c>
    </row>
    <row r="1728" spans="1:5">
      <c r="A1728" s="296">
        <v>1721</v>
      </c>
      <c r="B1728" s="511">
        <v>42860</v>
      </c>
      <c r="C1728" s="512" t="s">
        <v>11572</v>
      </c>
      <c r="D1728" s="513"/>
      <c r="E1728" s="514">
        <v>3599</v>
      </c>
    </row>
    <row r="1729" spans="1:5">
      <c r="A1729" s="296">
        <v>1722</v>
      </c>
      <c r="B1729" s="515">
        <v>42860</v>
      </c>
      <c r="C1729" s="516" t="s">
        <v>11573</v>
      </c>
      <c r="D1729" s="517"/>
      <c r="E1729" s="518">
        <v>0</v>
      </c>
    </row>
    <row r="1730" spans="1:5">
      <c r="A1730" s="296">
        <v>1723</v>
      </c>
      <c r="B1730" s="511">
        <v>42860</v>
      </c>
      <c r="C1730" s="512" t="s">
        <v>11574</v>
      </c>
      <c r="D1730" s="513"/>
      <c r="E1730" s="514">
        <v>223</v>
      </c>
    </row>
    <row r="1731" spans="1:5">
      <c r="A1731" s="296">
        <v>1724</v>
      </c>
      <c r="B1731" s="515">
        <v>42860</v>
      </c>
      <c r="C1731" s="516" t="s">
        <v>11575</v>
      </c>
      <c r="D1731" s="517"/>
      <c r="E1731" s="518">
        <v>454</v>
      </c>
    </row>
    <row r="1732" spans="1:5">
      <c r="A1732" s="296">
        <v>1725</v>
      </c>
      <c r="B1732" s="511">
        <v>42860</v>
      </c>
      <c r="C1732" s="512" t="s">
        <v>11576</v>
      </c>
      <c r="D1732" s="513"/>
      <c r="E1732" s="514">
        <v>0</v>
      </c>
    </row>
    <row r="1733" spans="1:5">
      <c r="A1733" s="296">
        <v>1726</v>
      </c>
      <c r="B1733" s="515">
        <v>42860</v>
      </c>
      <c r="C1733" s="516" t="s">
        <v>11577</v>
      </c>
      <c r="D1733" s="517"/>
      <c r="E1733" s="518">
        <v>143</v>
      </c>
    </row>
    <row r="1734" spans="1:5">
      <c r="A1734" s="296">
        <v>1727</v>
      </c>
      <c r="B1734" s="511">
        <v>42860</v>
      </c>
      <c r="C1734" s="512" t="s">
        <v>11578</v>
      </c>
      <c r="D1734" s="513"/>
      <c r="E1734" s="514">
        <v>652</v>
      </c>
    </row>
    <row r="1735" spans="1:5">
      <c r="A1735" s="296">
        <v>1728</v>
      </c>
      <c r="B1735" s="515">
        <v>42860</v>
      </c>
      <c r="C1735" s="516" t="s">
        <v>11579</v>
      </c>
      <c r="D1735" s="517"/>
      <c r="E1735" s="518">
        <v>0</v>
      </c>
    </row>
    <row r="1736" spans="1:5">
      <c r="A1736" s="296">
        <v>1729</v>
      </c>
      <c r="B1736" s="511">
        <v>42860</v>
      </c>
      <c r="C1736" s="512" t="s">
        <v>11580</v>
      </c>
      <c r="D1736" s="513"/>
      <c r="E1736" s="514">
        <v>2982</v>
      </c>
    </row>
    <row r="1737" spans="1:5">
      <c r="A1737" s="296">
        <v>1730</v>
      </c>
      <c r="B1737" s="515">
        <v>42860</v>
      </c>
      <c r="C1737" s="516" t="s">
        <v>11581</v>
      </c>
      <c r="D1737" s="517"/>
      <c r="E1737" s="518">
        <v>173</v>
      </c>
    </row>
    <row r="1738" spans="1:5">
      <c r="A1738" s="296">
        <v>1731</v>
      </c>
      <c r="B1738" s="511">
        <v>42860</v>
      </c>
      <c r="C1738" s="512" t="s">
        <v>11582</v>
      </c>
      <c r="D1738" s="513"/>
      <c r="E1738" s="514">
        <v>0</v>
      </c>
    </row>
    <row r="1739" spans="1:5">
      <c r="A1739" s="296">
        <v>1732</v>
      </c>
      <c r="B1739" s="515">
        <v>42860</v>
      </c>
      <c r="C1739" s="516" t="s">
        <v>11583</v>
      </c>
      <c r="D1739" s="517"/>
      <c r="E1739" s="518">
        <v>464</v>
      </c>
    </row>
    <row r="1740" spans="1:5">
      <c r="A1740" s="296">
        <v>1733</v>
      </c>
      <c r="B1740" s="511">
        <v>42860</v>
      </c>
      <c r="C1740" s="512" t="s">
        <v>11584</v>
      </c>
      <c r="D1740" s="513"/>
      <c r="E1740" s="514">
        <v>0</v>
      </c>
    </row>
    <row r="1741" spans="1:5">
      <c r="A1741" s="296">
        <v>1734</v>
      </c>
      <c r="B1741" s="515">
        <v>42860</v>
      </c>
      <c r="C1741" s="516" t="s">
        <v>11585</v>
      </c>
      <c r="D1741" s="517"/>
      <c r="E1741" s="518">
        <v>370</v>
      </c>
    </row>
    <row r="1742" spans="1:5">
      <c r="A1742" s="296">
        <v>1735</v>
      </c>
      <c r="B1742" s="511">
        <v>42860</v>
      </c>
      <c r="C1742" s="512" t="s">
        <v>11586</v>
      </c>
      <c r="D1742" s="513"/>
      <c r="E1742" s="514">
        <v>729</v>
      </c>
    </row>
    <row r="1743" spans="1:5">
      <c r="A1743" s="296">
        <v>1736</v>
      </c>
      <c r="B1743" s="515">
        <v>42860</v>
      </c>
      <c r="C1743" s="516" t="s">
        <v>11587</v>
      </c>
      <c r="D1743" s="517"/>
      <c r="E1743" s="518">
        <v>0</v>
      </c>
    </row>
    <row r="1744" spans="1:5">
      <c r="A1744" s="296">
        <v>1737</v>
      </c>
      <c r="B1744" s="511">
        <v>42860</v>
      </c>
      <c r="C1744" s="512" t="s">
        <v>11588</v>
      </c>
      <c r="D1744" s="513"/>
      <c r="E1744" s="514">
        <v>2039</v>
      </c>
    </row>
    <row r="1745" spans="1:5">
      <c r="A1745" s="296">
        <v>1738</v>
      </c>
      <c r="B1745" s="515">
        <v>42860</v>
      </c>
      <c r="C1745" s="516" t="s">
        <v>11589</v>
      </c>
      <c r="D1745" s="517"/>
      <c r="E1745" s="518">
        <v>0</v>
      </c>
    </row>
    <row r="1746" spans="1:5">
      <c r="A1746" s="296">
        <v>1739</v>
      </c>
      <c r="B1746" s="511">
        <v>42860</v>
      </c>
      <c r="C1746" s="512" t="s">
        <v>11590</v>
      </c>
      <c r="D1746" s="513"/>
      <c r="E1746" s="514">
        <v>155</v>
      </c>
    </row>
    <row r="1747" spans="1:5">
      <c r="A1747" s="296">
        <v>1740</v>
      </c>
      <c r="B1747" s="515">
        <v>42860</v>
      </c>
      <c r="C1747" s="516" t="s">
        <v>11591</v>
      </c>
      <c r="D1747" s="517"/>
      <c r="E1747" s="518">
        <v>0</v>
      </c>
    </row>
    <row r="1748" spans="1:5">
      <c r="A1748" s="296">
        <v>1741</v>
      </c>
      <c r="B1748" s="511">
        <v>42860</v>
      </c>
      <c r="C1748" s="512" t="s">
        <v>11592</v>
      </c>
      <c r="D1748" s="513"/>
      <c r="E1748" s="514">
        <v>361</v>
      </c>
    </row>
    <row r="1749" spans="1:5">
      <c r="A1749" s="296">
        <v>1742</v>
      </c>
      <c r="B1749" s="515">
        <v>42860</v>
      </c>
      <c r="C1749" s="516" t="s">
        <v>11593</v>
      </c>
      <c r="D1749" s="517"/>
      <c r="E1749" s="518">
        <v>0</v>
      </c>
    </row>
    <row r="1750" spans="1:5">
      <c r="A1750" s="296">
        <v>1743</v>
      </c>
      <c r="B1750" s="511">
        <v>42860</v>
      </c>
      <c r="C1750" s="512" t="s">
        <v>11594</v>
      </c>
      <c r="D1750" s="513"/>
      <c r="E1750" s="514">
        <v>813</v>
      </c>
    </row>
    <row r="1751" spans="1:5">
      <c r="A1751" s="296">
        <v>1744</v>
      </c>
      <c r="B1751" s="515">
        <v>42860</v>
      </c>
      <c r="C1751" s="516" t="s">
        <v>11595</v>
      </c>
      <c r="D1751" s="517"/>
      <c r="E1751" s="518">
        <v>724</v>
      </c>
    </row>
    <row r="1752" spans="1:5">
      <c r="A1752" s="296">
        <v>1745</v>
      </c>
      <c r="B1752" s="511">
        <v>42860</v>
      </c>
      <c r="C1752" s="512" t="s">
        <v>11596</v>
      </c>
      <c r="D1752" s="513"/>
      <c r="E1752" s="514">
        <v>1672</v>
      </c>
    </row>
    <row r="1753" spans="1:5">
      <c r="A1753" s="296">
        <v>1746</v>
      </c>
      <c r="B1753" s="515">
        <v>42860</v>
      </c>
      <c r="C1753" s="516" t="s">
        <v>11597</v>
      </c>
      <c r="D1753" s="517"/>
      <c r="E1753" s="518">
        <v>32303.57</v>
      </c>
    </row>
    <row r="1754" spans="1:5">
      <c r="A1754" s="296">
        <v>1747</v>
      </c>
      <c r="B1754" s="511">
        <v>42860</v>
      </c>
      <c r="C1754" s="512" t="s">
        <v>11598</v>
      </c>
      <c r="D1754" s="513"/>
      <c r="E1754" s="514">
        <v>1029796.75</v>
      </c>
    </row>
    <row r="1755" spans="1:5">
      <c r="A1755" s="296">
        <v>1748</v>
      </c>
      <c r="B1755" s="515">
        <v>42860</v>
      </c>
      <c r="C1755" s="516" t="s">
        <v>11599</v>
      </c>
      <c r="D1755" s="517"/>
      <c r="E1755" s="518">
        <v>100</v>
      </c>
    </row>
    <row r="1756" spans="1:5">
      <c r="A1756" s="296">
        <v>1749</v>
      </c>
      <c r="B1756" s="511">
        <v>42860</v>
      </c>
      <c r="C1756" s="512" t="s">
        <v>11600</v>
      </c>
      <c r="D1756" s="513"/>
      <c r="E1756" s="514">
        <v>0</v>
      </c>
    </row>
    <row r="1757" spans="1:5">
      <c r="A1757" s="296">
        <v>1750</v>
      </c>
      <c r="B1757" s="515">
        <v>42860</v>
      </c>
      <c r="C1757" s="516" t="s">
        <v>11601</v>
      </c>
      <c r="D1757" s="517"/>
      <c r="E1757" s="518">
        <v>656</v>
      </c>
    </row>
    <row r="1758" spans="1:5">
      <c r="A1758" s="296">
        <v>1751</v>
      </c>
      <c r="B1758" s="511">
        <v>42860</v>
      </c>
      <c r="C1758" s="512" t="s">
        <v>11602</v>
      </c>
      <c r="D1758" s="513"/>
      <c r="E1758" s="514">
        <v>0</v>
      </c>
    </row>
    <row r="1759" spans="1:5">
      <c r="A1759" s="296">
        <v>1752</v>
      </c>
      <c r="B1759" s="515">
        <v>42860</v>
      </c>
      <c r="C1759" s="516" t="s">
        <v>11603</v>
      </c>
      <c r="D1759" s="517"/>
      <c r="E1759" s="518">
        <v>717</v>
      </c>
    </row>
    <row r="1760" spans="1:5">
      <c r="A1760" s="296">
        <v>1753</v>
      </c>
      <c r="B1760" s="511">
        <v>42860</v>
      </c>
      <c r="C1760" s="512" t="s">
        <v>11604</v>
      </c>
      <c r="D1760" s="513"/>
      <c r="E1760" s="514">
        <v>0</v>
      </c>
    </row>
    <row r="1761" spans="1:5">
      <c r="A1761" s="296">
        <v>1754</v>
      </c>
      <c r="B1761" s="515">
        <v>42860</v>
      </c>
      <c r="C1761" s="516" t="s">
        <v>11605</v>
      </c>
      <c r="D1761" s="517"/>
      <c r="E1761" s="518">
        <v>475</v>
      </c>
    </row>
    <row r="1762" spans="1:5">
      <c r="A1762" s="296">
        <v>1755</v>
      </c>
      <c r="B1762" s="511">
        <v>42860</v>
      </c>
      <c r="C1762" s="512" t="s">
        <v>11606</v>
      </c>
      <c r="D1762" s="513"/>
      <c r="E1762" s="514">
        <v>552</v>
      </c>
    </row>
    <row r="1763" spans="1:5">
      <c r="A1763" s="296">
        <v>1756</v>
      </c>
      <c r="B1763" s="515">
        <v>42860</v>
      </c>
      <c r="C1763" s="516" t="s">
        <v>11607</v>
      </c>
      <c r="D1763" s="517"/>
      <c r="E1763" s="518">
        <v>362</v>
      </c>
    </row>
    <row r="1764" spans="1:5">
      <c r="A1764" s="296">
        <v>1757</v>
      </c>
      <c r="B1764" s="511">
        <v>42860</v>
      </c>
      <c r="C1764" s="512" t="s">
        <v>11608</v>
      </c>
      <c r="D1764" s="513"/>
      <c r="E1764" s="514">
        <v>0</v>
      </c>
    </row>
    <row r="1765" spans="1:5">
      <c r="A1765" s="296">
        <v>1758</v>
      </c>
      <c r="B1765" s="515">
        <v>42860</v>
      </c>
      <c r="C1765" s="516" t="s">
        <v>11609</v>
      </c>
      <c r="D1765" s="517"/>
      <c r="E1765" s="518">
        <v>345</v>
      </c>
    </row>
    <row r="1766" spans="1:5">
      <c r="A1766" s="296">
        <v>1759</v>
      </c>
      <c r="B1766" s="511">
        <v>42860</v>
      </c>
      <c r="C1766" s="512" t="s">
        <v>11610</v>
      </c>
      <c r="D1766" s="513"/>
      <c r="E1766" s="514">
        <v>0</v>
      </c>
    </row>
    <row r="1767" spans="1:5">
      <c r="A1767" s="296">
        <v>1760</v>
      </c>
      <c r="B1767" s="515">
        <v>42860</v>
      </c>
      <c r="C1767" s="516" t="s">
        <v>11611</v>
      </c>
      <c r="D1767" s="517"/>
      <c r="E1767" s="518">
        <v>269</v>
      </c>
    </row>
    <row r="1768" spans="1:5">
      <c r="A1768" s="296">
        <v>1761</v>
      </c>
      <c r="B1768" s="511">
        <v>42860</v>
      </c>
      <c r="C1768" s="512" t="s">
        <v>11612</v>
      </c>
      <c r="D1768" s="513"/>
      <c r="E1768" s="514">
        <v>0</v>
      </c>
    </row>
    <row r="1769" spans="1:5">
      <c r="A1769" s="296">
        <v>1762</v>
      </c>
      <c r="B1769" s="515">
        <v>42860</v>
      </c>
      <c r="C1769" s="516" t="s">
        <v>11613</v>
      </c>
      <c r="D1769" s="517"/>
      <c r="E1769" s="518">
        <v>627</v>
      </c>
    </row>
    <row r="1770" spans="1:5">
      <c r="A1770" s="296">
        <v>1763</v>
      </c>
      <c r="B1770" s="511">
        <v>42860</v>
      </c>
      <c r="C1770" s="512" t="s">
        <v>11614</v>
      </c>
      <c r="D1770" s="513"/>
      <c r="E1770" s="514">
        <v>250</v>
      </c>
    </row>
    <row r="1771" spans="1:5">
      <c r="A1771" s="296">
        <v>1764</v>
      </c>
      <c r="B1771" s="515">
        <v>42860</v>
      </c>
      <c r="C1771" s="516" t="s">
        <v>11615</v>
      </c>
      <c r="D1771" s="517"/>
      <c r="E1771" s="518">
        <v>0</v>
      </c>
    </row>
    <row r="1772" spans="1:5">
      <c r="A1772" s="296">
        <v>1765</v>
      </c>
      <c r="B1772" s="511">
        <v>42860</v>
      </c>
      <c r="C1772" s="512" t="s">
        <v>11616</v>
      </c>
      <c r="D1772" s="513"/>
      <c r="E1772" s="514">
        <v>117</v>
      </c>
    </row>
    <row r="1773" spans="1:5">
      <c r="A1773" s="296">
        <v>1766</v>
      </c>
      <c r="B1773" s="515">
        <v>42860</v>
      </c>
      <c r="C1773" s="516" t="s">
        <v>11617</v>
      </c>
      <c r="D1773" s="517"/>
      <c r="E1773" s="518">
        <v>0</v>
      </c>
    </row>
    <row r="1774" spans="1:5">
      <c r="A1774" s="296">
        <v>1767</v>
      </c>
      <c r="B1774" s="511">
        <v>42860</v>
      </c>
      <c r="C1774" s="512" t="s">
        <v>11618</v>
      </c>
      <c r="D1774" s="513"/>
      <c r="E1774" s="514">
        <v>837</v>
      </c>
    </row>
    <row r="1775" spans="1:5">
      <c r="A1775" s="296">
        <v>1768</v>
      </c>
      <c r="B1775" s="515">
        <v>42860</v>
      </c>
      <c r="C1775" s="516" t="s">
        <v>11619</v>
      </c>
      <c r="D1775" s="517"/>
      <c r="E1775" s="518">
        <v>0</v>
      </c>
    </row>
    <row r="1776" spans="1:5">
      <c r="A1776" s="296">
        <v>1769</v>
      </c>
      <c r="B1776" s="511">
        <v>42860</v>
      </c>
      <c r="C1776" s="512" t="s">
        <v>11620</v>
      </c>
      <c r="D1776" s="513"/>
      <c r="E1776" s="514">
        <v>534</v>
      </c>
    </row>
    <row r="1777" spans="1:5">
      <c r="A1777" s="296">
        <v>1770</v>
      </c>
      <c r="B1777" s="515">
        <v>42860</v>
      </c>
      <c r="C1777" s="516" t="s">
        <v>11621</v>
      </c>
      <c r="D1777" s="517"/>
      <c r="E1777" s="518">
        <v>0</v>
      </c>
    </row>
    <row r="1778" spans="1:5">
      <c r="A1778" s="296">
        <v>1771</v>
      </c>
      <c r="B1778" s="511">
        <v>42860</v>
      </c>
      <c r="C1778" s="512" t="s">
        <v>11622</v>
      </c>
      <c r="D1778" s="513"/>
      <c r="E1778" s="514">
        <v>168</v>
      </c>
    </row>
    <row r="1779" spans="1:5">
      <c r="A1779" s="296">
        <v>1772</v>
      </c>
      <c r="B1779" s="515">
        <v>42860</v>
      </c>
      <c r="C1779" s="516" t="s">
        <v>11623</v>
      </c>
      <c r="D1779" s="517"/>
      <c r="E1779" s="518">
        <v>0</v>
      </c>
    </row>
    <row r="1780" spans="1:5">
      <c r="A1780" s="296">
        <v>1773</v>
      </c>
      <c r="B1780" s="511">
        <v>42860</v>
      </c>
      <c r="C1780" s="512" t="s">
        <v>11624</v>
      </c>
      <c r="D1780" s="513"/>
      <c r="E1780" s="514">
        <v>106</v>
      </c>
    </row>
    <row r="1781" spans="1:5">
      <c r="A1781" s="296">
        <v>1774</v>
      </c>
      <c r="B1781" s="515">
        <v>42860</v>
      </c>
      <c r="C1781" s="516" t="s">
        <v>11625</v>
      </c>
      <c r="D1781" s="517"/>
      <c r="E1781" s="518">
        <v>0</v>
      </c>
    </row>
    <row r="1782" spans="1:5">
      <c r="A1782" s="296">
        <v>1775</v>
      </c>
      <c r="B1782" s="511">
        <v>42860</v>
      </c>
      <c r="C1782" s="512" t="s">
        <v>11626</v>
      </c>
      <c r="D1782" s="513"/>
      <c r="E1782" s="514">
        <v>46237.75</v>
      </c>
    </row>
    <row r="1783" spans="1:5">
      <c r="A1783" s="296">
        <v>1776</v>
      </c>
      <c r="B1783" s="515">
        <v>42860</v>
      </c>
      <c r="C1783" s="516" t="s">
        <v>11627</v>
      </c>
      <c r="D1783" s="517"/>
      <c r="E1783" s="518">
        <v>369</v>
      </c>
    </row>
    <row r="1784" spans="1:5">
      <c r="A1784" s="296">
        <v>1777</v>
      </c>
      <c r="B1784" s="511">
        <v>42860</v>
      </c>
      <c r="C1784" s="512" t="s">
        <v>11628</v>
      </c>
      <c r="D1784" s="513"/>
      <c r="E1784" s="514">
        <v>0</v>
      </c>
    </row>
    <row r="1785" spans="1:5">
      <c r="A1785" s="296">
        <v>1778</v>
      </c>
      <c r="B1785" s="515">
        <v>42860</v>
      </c>
      <c r="C1785" s="516" t="s">
        <v>11629</v>
      </c>
      <c r="D1785" s="517"/>
      <c r="E1785" s="518">
        <v>44</v>
      </c>
    </row>
    <row r="1786" spans="1:5">
      <c r="A1786" s="296">
        <v>1779</v>
      </c>
      <c r="B1786" s="511">
        <v>42860</v>
      </c>
      <c r="C1786" s="512" t="s">
        <v>11630</v>
      </c>
      <c r="D1786" s="513"/>
      <c r="E1786" s="514">
        <v>0</v>
      </c>
    </row>
    <row r="1787" spans="1:5">
      <c r="A1787" s="296">
        <v>1780</v>
      </c>
      <c r="B1787" s="515">
        <v>42860</v>
      </c>
      <c r="C1787" s="516" t="s">
        <v>11631</v>
      </c>
      <c r="D1787" s="517"/>
      <c r="E1787" s="518">
        <v>178</v>
      </c>
    </row>
    <row r="1788" spans="1:5">
      <c r="A1788" s="296">
        <v>1781</v>
      </c>
      <c r="B1788" s="511">
        <v>42860</v>
      </c>
      <c r="C1788" s="512" t="s">
        <v>11632</v>
      </c>
      <c r="D1788" s="513"/>
      <c r="E1788" s="514">
        <v>0</v>
      </c>
    </row>
    <row r="1789" spans="1:5">
      <c r="A1789" s="296">
        <v>1782</v>
      </c>
      <c r="B1789" s="515">
        <v>42860</v>
      </c>
      <c r="C1789" s="516" t="s">
        <v>11633</v>
      </c>
      <c r="D1789" s="517"/>
      <c r="E1789" s="518">
        <v>479</v>
      </c>
    </row>
    <row r="1790" spans="1:5">
      <c r="A1790" s="296">
        <v>1783</v>
      </c>
      <c r="B1790" s="511">
        <v>42860</v>
      </c>
      <c r="C1790" s="512" t="s">
        <v>11634</v>
      </c>
      <c r="D1790" s="513"/>
      <c r="E1790" s="514">
        <v>0</v>
      </c>
    </row>
    <row r="1791" spans="1:5">
      <c r="A1791" s="296">
        <v>1784</v>
      </c>
      <c r="B1791" s="515">
        <v>42860</v>
      </c>
      <c r="C1791" s="516" t="s">
        <v>11635</v>
      </c>
      <c r="D1791" s="517"/>
      <c r="E1791" s="518">
        <v>180</v>
      </c>
    </row>
    <row r="1792" spans="1:5">
      <c r="A1792" s="296">
        <v>1785</v>
      </c>
      <c r="B1792" s="511">
        <v>42860</v>
      </c>
      <c r="C1792" s="512" t="s">
        <v>11636</v>
      </c>
      <c r="D1792" s="513"/>
      <c r="E1792" s="514">
        <v>0</v>
      </c>
    </row>
    <row r="1793" spans="1:5">
      <c r="A1793" s="296">
        <v>1786</v>
      </c>
      <c r="B1793" s="515">
        <v>42860</v>
      </c>
      <c r="C1793" s="516" t="s">
        <v>11637</v>
      </c>
      <c r="D1793" s="517"/>
      <c r="E1793" s="518">
        <v>115</v>
      </c>
    </row>
    <row r="1794" spans="1:5">
      <c r="A1794" s="296">
        <v>1787</v>
      </c>
      <c r="B1794" s="511">
        <v>42860</v>
      </c>
      <c r="C1794" s="512" t="s">
        <v>11638</v>
      </c>
      <c r="D1794" s="513"/>
      <c r="E1794" s="514">
        <v>629</v>
      </c>
    </row>
    <row r="1795" spans="1:5">
      <c r="A1795" s="296">
        <v>1788</v>
      </c>
      <c r="B1795" s="515">
        <v>42860</v>
      </c>
      <c r="C1795" s="516" t="s">
        <v>11639</v>
      </c>
      <c r="D1795" s="517"/>
      <c r="E1795" s="518">
        <v>0</v>
      </c>
    </row>
    <row r="1796" spans="1:5">
      <c r="A1796" s="296">
        <v>1789</v>
      </c>
      <c r="B1796" s="511">
        <v>42860</v>
      </c>
      <c r="C1796" s="512" t="s">
        <v>11640</v>
      </c>
      <c r="D1796" s="513"/>
      <c r="E1796" s="514">
        <v>855</v>
      </c>
    </row>
    <row r="1797" spans="1:5">
      <c r="A1797" s="296">
        <v>1790</v>
      </c>
      <c r="B1797" s="515">
        <v>42860</v>
      </c>
      <c r="C1797" s="516" t="s">
        <v>11641</v>
      </c>
      <c r="D1797" s="517"/>
      <c r="E1797" s="518">
        <v>211</v>
      </c>
    </row>
    <row r="1798" spans="1:5">
      <c r="A1798" s="296">
        <v>1791</v>
      </c>
      <c r="B1798" s="511">
        <v>42860</v>
      </c>
      <c r="C1798" s="512" t="s">
        <v>11642</v>
      </c>
      <c r="D1798" s="513"/>
      <c r="E1798" s="514">
        <v>0</v>
      </c>
    </row>
    <row r="1799" spans="1:5">
      <c r="A1799" s="296">
        <v>1792</v>
      </c>
      <c r="B1799" s="515">
        <v>42860</v>
      </c>
      <c r="C1799" s="516" t="s">
        <v>11643</v>
      </c>
      <c r="D1799" s="517"/>
      <c r="E1799" s="518">
        <v>198</v>
      </c>
    </row>
    <row r="1800" spans="1:5">
      <c r="A1800" s="296">
        <v>1793</v>
      </c>
      <c r="B1800" s="511">
        <v>42860</v>
      </c>
      <c r="C1800" s="512" t="s">
        <v>11644</v>
      </c>
      <c r="D1800" s="513"/>
      <c r="E1800" s="514">
        <v>400</v>
      </c>
    </row>
    <row r="1801" spans="1:5">
      <c r="A1801" s="296">
        <v>1794</v>
      </c>
      <c r="B1801" s="515">
        <v>42860</v>
      </c>
      <c r="C1801" s="516" t="s">
        <v>11645</v>
      </c>
      <c r="D1801" s="517"/>
      <c r="E1801" s="518">
        <v>0</v>
      </c>
    </row>
    <row r="1802" spans="1:5">
      <c r="A1802" s="296">
        <v>1795</v>
      </c>
      <c r="B1802" s="511">
        <v>42860</v>
      </c>
      <c r="C1802" s="512" t="s">
        <v>11646</v>
      </c>
      <c r="D1802" s="513"/>
      <c r="E1802" s="514">
        <v>337</v>
      </c>
    </row>
    <row r="1803" spans="1:5">
      <c r="A1803" s="296">
        <v>1796</v>
      </c>
      <c r="B1803" s="515">
        <v>42860</v>
      </c>
      <c r="C1803" s="516" t="s">
        <v>11647</v>
      </c>
      <c r="D1803" s="517"/>
      <c r="E1803" s="518">
        <v>138</v>
      </c>
    </row>
    <row r="1804" spans="1:5">
      <c r="A1804" s="296">
        <v>1797</v>
      </c>
      <c r="B1804" s="511">
        <v>42860</v>
      </c>
      <c r="C1804" s="512" t="s">
        <v>11648</v>
      </c>
      <c r="D1804" s="513"/>
      <c r="E1804" s="514">
        <v>0</v>
      </c>
    </row>
    <row r="1805" spans="1:5">
      <c r="A1805" s="296">
        <v>1798</v>
      </c>
      <c r="B1805" s="515">
        <v>42860</v>
      </c>
      <c r="C1805" s="516" t="s">
        <v>11649</v>
      </c>
      <c r="D1805" s="517"/>
      <c r="E1805" s="518">
        <v>195</v>
      </c>
    </row>
    <row r="1806" spans="1:5">
      <c r="A1806" s="296">
        <v>1799</v>
      </c>
      <c r="B1806" s="511">
        <v>42860</v>
      </c>
      <c r="C1806" s="512" t="s">
        <v>11650</v>
      </c>
      <c r="D1806" s="513"/>
      <c r="E1806" s="514">
        <v>0</v>
      </c>
    </row>
    <row r="1807" spans="1:5">
      <c r="A1807" s="296">
        <v>1800</v>
      </c>
      <c r="B1807" s="515">
        <v>42860</v>
      </c>
      <c r="C1807" s="516" t="s">
        <v>11651</v>
      </c>
      <c r="D1807" s="517"/>
      <c r="E1807" s="518">
        <v>143</v>
      </c>
    </row>
    <row r="1808" spans="1:5">
      <c r="A1808" s="296">
        <v>1801</v>
      </c>
      <c r="B1808" s="511">
        <v>42860</v>
      </c>
      <c r="C1808" s="512" t="s">
        <v>11652</v>
      </c>
      <c r="D1808" s="513"/>
      <c r="E1808" s="514">
        <v>0</v>
      </c>
    </row>
    <row r="1809" spans="1:5">
      <c r="A1809" s="296">
        <v>1802</v>
      </c>
      <c r="B1809" s="515">
        <v>42860</v>
      </c>
      <c r="C1809" s="516" t="s">
        <v>11653</v>
      </c>
      <c r="D1809" s="517"/>
      <c r="E1809" s="518">
        <v>345</v>
      </c>
    </row>
    <row r="1810" spans="1:5">
      <c r="A1810" s="296">
        <v>1803</v>
      </c>
      <c r="B1810" s="511">
        <v>42860</v>
      </c>
      <c r="C1810" s="512" t="s">
        <v>11654</v>
      </c>
      <c r="D1810" s="513"/>
      <c r="E1810" s="514">
        <v>0</v>
      </c>
    </row>
    <row r="1811" spans="1:5">
      <c r="A1811" s="296">
        <v>1804</v>
      </c>
      <c r="B1811" s="515">
        <v>42860</v>
      </c>
      <c r="C1811" s="516" t="s">
        <v>11655</v>
      </c>
      <c r="D1811" s="517"/>
      <c r="E1811" s="518">
        <v>66</v>
      </c>
    </row>
    <row r="1812" spans="1:5">
      <c r="A1812" s="296">
        <v>1805</v>
      </c>
      <c r="B1812" s="511">
        <v>42860</v>
      </c>
      <c r="C1812" s="512" t="s">
        <v>11656</v>
      </c>
      <c r="D1812" s="513"/>
      <c r="E1812" s="514">
        <v>0</v>
      </c>
    </row>
    <row r="1813" spans="1:5">
      <c r="A1813" s="296">
        <v>1806</v>
      </c>
      <c r="B1813" s="515">
        <v>42860</v>
      </c>
      <c r="C1813" s="516" t="s">
        <v>11657</v>
      </c>
      <c r="D1813" s="517"/>
      <c r="E1813" s="518">
        <v>719</v>
      </c>
    </row>
    <row r="1814" spans="1:5">
      <c r="A1814" s="296">
        <v>1807</v>
      </c>
      <c r="B1814" s="511">
        <v>42860</v>
      </c>
      <c r="C1814" s="512" t="s">
        <v>11658</v>
      </c>
      <c r="D1814" s="513"/>
      <c r="E1814" s="514">
        <v>0</v>
      </c>
    </row>
    <row r="1815" spans="1:5">
      <c r="A1815" s="296">
        <v>1808</v>
      </c>
      <c r="B1815" s="515">
        <v>42860</v>
      </c>
      <c r="C1815" s="516" t="s">
        <v>11659</v>
      </c>
      <c r="D1815" s="517"/>
      <c r="E1815" s="518">
        <v>652</v>
      </c>
    </row>
    <row r="1816" spans="1:5">
      <c r="A1816" s="296">
        <v>1809</v>
      </c>
      <c r="B1816" s="511">
        <v>42860</v>
      </c>
      <c r="C1816" s="512" t="s">
        <v>11660</v>
      </c>
      <c r="D1816" s="513"/>
      <c r="E1816" s="514">
        <v>0</v>
      </c>
    </row>
    <row r="1817" spans="1:5">
      <c r="A1817" s="296">
        <v>1810</v>
      </c>
      <c r="B1817" s="515">
        <v>42860</v>
      </c>
      <c r="C1817" s="516" t="s">
        <v>11661</v>
      </c>
      <c r="D1817" s="517"/>
      <c r="E1817" s="518">
        <v>1166.4000000000001</v>
      </c>
    </row>
    <row r="1818" spans="1:5">
      <c r="A1818" s="296">
        <v>1811</v>
      </c>
      <c r="B1818" s="511">
        <v>42860</v>
      </c>
      <c r="C1818" s="512" t="s">
        <v>11662</v>
      </c>
      <c r="D1818" s="513"/>
      <c r="E1818" s="514">
        <v>375</v>
      </c>
    </row>
    <row r="1819" spans="1:5">
      <c r="A1819" s="296">
        <v>1812</v>
      </c>
      <c r="B1819" s="515">
        <v>42860</v>
      </c>
      <c r="C1819" s="516" t="s">
        <v>11663</v>
      </c>
      <c r="D1819" s="517"/>
      <c r="E1819" s="518">
        <v>0</v>
      </c>
    </row>
    <row r="1820" spans="1:5">
      <c r="A1820" s="296">
        <v>1813</v>
      </c>
      <c r="B1820" s="511">
        <v>42860</v>
      </c>
      <c r="C1820" s="512" t="s">
        <v>11664</v>
      </c>
      <c r="D1820" s="513"/>
      <c r="E1820" s="514">
        <v>231</v>
      </c>
    </row>
    <row r="1821" spans="1:5">
      <c r="A1821" s="296">
        <v>1814</v>
      </c>
      <c r="B1821" s="515">
        <v>42860</v>
      </c>
      <c r="C1821" s="516" t="s">
        <v>11665</v>
      </c>
      <c r="D1821" s="517"/>
      <c r="E1821" s="518">
        <v>0</v>
      </c>
    </row>
    <row r="1822" spans="1:5">
      <c r="A1822" s="296">
        <v>1815</v>
      </c>
      <c r="B1822" s="511">
        <v>42860</v>
      </c>
      <c r="C1822" s="512" t="s">
        <v>11666</v>
      </c>
      <c r="D1822" s="513"/>
      <c r="E1822" s="514">
        <v>408</v>
      </c>
    </row>
    <row r="1823" spans="1:5">
      <c r="A1823" s="296">
        <v>1816</v>
      </c>
      <c r="B1823" s="515">
        <v>42860</v>
      </c>
      <c r="C1823" s="516" t="s">
        <v>11667</v>
      </c>
      <c r="D1823" s="517"/>
      <c r="E1823" s="518">
        <v>0</v>
      </c>
    </row>
    <row r="1824" spans="1:5">
      <c r="A1824" s="296">
        <v>1817</v>
      </c>
      <c r="B1824" s="511">
        <v>42860</v>
      </c>
      <c r="C1824" s="512" t="s">
        <v>11668</v>
      </c>
      <c r="D1824" s="513"/>
      <c r="E1824" s="514">
        <v>391</v>
      </c>
    </row>
    <row r="1825" spans="1:5">
      <c r="A1825" s="296">
        <v>1818</v>
      </c>
      <c r="B1825" s="515">
        <v>42860</v>
      </c>
      <c r="C1825" s="516" t="s">
        <v>11669</v>
      </c>
      <c r="D1825" s="517"/>
      <c r="E1825" s="518">
        <v>0</v>
      </c>
    </row>
    <row r="1826" spans="1:5">
      <c r="A1826" s="296">
        <v>1819</v>
      </c>
      <c r="B1826" s="511">
        <v>42860</v>
      </c>
      <c r="C1826" s="512" t="s">
        <v>11670</v>
      </c>
      <c r="D1826" s="513"/>
      <c r="E1826" s="514">
        <v>285</v>
      </c>
    </row>
    <row r="1827" spans="1:5">
      <c r="A1827" s="296">
        <v>1820</v>
      </c>
      <c r="B1827" s="515">
        <v>42860</v>
      </c>
      <c r="C1827" s="516" t="s">
        <v>11671</v>
      </c>
      <c r="D1827" s="517"/>
      <c r="E1827" s="518">
        <v>0</v>
      </c>
    </row>
    <row r="1828" spans="1:5">
      <c r="A1828" s="296">
        <v>1821</v>
      </c>
      <c r="B1828" s="511">
        <v>42860</v>
      </c>
      <c r="C1828" s="512" t="s">
        <v>11672</v>
      </c>
      <c r="D1828" s="513"/>
      <c r="E1828" s="514">
        <v>599</v>
      </c>
    </row>
    <row r="1829" spans="1:5">
      <c r="A1829" s="296">
        <v>1822</v>
      </c>
      <c r="B1829" s="515">
        <v>42860</v>
      </c>
      <c r="C1829" s="516" t="s">
        <v>11673</v>
      </c>
      <c r="D1829" s="517"/>
      <c r="E1829" s="518">
        <v>0</v>
      </c>
    </row>
    <row r="1830" spans="1:5">
      <c r="A1830" s="296">
        <v>1823</v>
      </c>
      <c r="B1830" s="511">
        <v>42860</v>
      </c>
      <c r="C1830" s="512" t="s">
        <v>11674</v>
      </c>
      <c r="D1830" s="513"/>
      <c r="E1830" s="514">
        <v>295</v>
      </c>
    </row>
    <row r="1831" spans="1:5">
      <c r="A1831" s="296">
        <v>1824</v>
      </c>
      <c r="B1831" s="515">
        <v>42860</v>
      </c>
      <c r="C1831" s="516" t="s">
        <v>11675</v>
      </c>
      <c r="D1831" s="517"/>
      <c r="E1831" s="518">
        <v>0</v>
      </c>
    </row>
    <row r="1832" spans="1:5">
      <c r="A1832" s="296">
        <v>1825</v>
      </c>
      <c r="B1832" s="511">
        <v>42860</v>
      </c>
      <c r="C1832" s="512" t="s">
        <v>11676</v>
      </c>
      <c r="D1832" s="513"/>
      <c r="E1832" s="514">
        <v>77</v>
      </c>
    </row>
    <row r="1833" spans="1:5">
      <c r="A1833" s="296">
        <v>1826</v>
      </c>
      <c r="B1833" s="515">
        <v>42860</v>
      </c>
      <c r="C1833" s="516" t="s">
        <v>11677</v>
      </c>
      <c r="D1833" s="517"/>
      <c r="E1833" s="518">
        <v>0</v>
      </c>
    </row>
    <row r="1834" spans="1:5">
      <c r="A1834" s="296">
        <v>1827</v>
      </c>
      <c r="B1834" s="511">
        <v>42860</v>
      </c>
      <c r="C1834" s="512" t="s">
        <v>11678</v>
      </c>
      <c r="D1834" s="513"/>
      <c r="E1834" s="514">
        <v>106</v>
      </c>
    </row>
    <row r="1835" spans="1:5">
      <c r="A1835" s="296">
        <v>1828</v>
      </c>
      <c r="B1835" s="515">
        <v>42860</v>
      </c>
      <c r="C1835" s="516" t="s">
        <v>11679</v>
      </c>
      <c r="D1835" s="517"/>
      <c r="E1835" s="518">
        <v>0</v>
      </c>
    </row>
    <row r="1836" spans="1:5">
      <c r="A1836" s="296">
        <v>1829</v>
      </c>
      <c r="B1836" s="511">
        <v>42860</v>
      </c>
      <c r="C1836" s="512" t="s">
        <v>11680</v>
      </c>
      <c r="D1836" s="513"/>
      <c r="E1836" s="514">
        <v>280</v>
      </c>
    </row>
    <row r="1837" spans="1:5">
      <c r="A1837" s="296">
        <v>1830</v>
      </c>
      <c r="B1837" s="515">
        <v>42860</v>
      </c>
      <c r="C1837" s="516" t="s">
        <v>11681</v>
      </c>
      <c r="D1837" s="517"/>
      <c r="E1837" s="518">
        <v>0</v>
      </c>
    </row>
    <row r="1838" spans="1:5">
      <c r="A1838" s="296">
        <v>1831</v>
      </c>
      <c r="B1838" s="511">
        <v>42860</v>
      </c>
      <c r="C1838" s="512" t="s">
        <v>11682</v>
      </c>
      <c r="D1838" s="513"/>
      <c r="E1838" s="514">
        <v>1145</v>
      </c>
    </row>
    <row r="1839" spans="1:5">
      <c r="A1839" s="296">
        <v>1832</v>
      </c>
      <c r="B1839" s="515">
        <v>42860</v>
      </c>
      <c r="C1839" s="516" t="s">
        <v>11683</v>
      </c>
      <c r="D1839" s="517"/>
      <c r="E1839" s="518">
        <v>100</v>
      </c>
    </row>
    <row r="1840" spans="1:5">
      <c r="A1840" s="296">
        <v>1833</v>
      </c>
      <c r="B1840" s="511">
        <v>42860</v>
      </c>
      <c r="C1840" s="512" t="s">
        <v>11684</v>
      </c>
      <c r="D1840" s="513"/>
      <c r="E1840" s="514">
        <v>0</v>
      </c>
    </row>
    <row r="1841" spans="1:5">
      <c r="A1841" s="296">
        <v>1834</v>
      </c>
      <c r="B1841" s="515">
        <v>42860</v>
      </c>
      <c r="C1841" s="516" t="s">
        <v>11685</v>
      </c>
      <c r="D1841" s="517"/>
      <c r="E1841" s="518">
        <v>158</v>
      </c>
    </row>
    <row r="1842" spans="1:5">
      <c r="A1842" s="296">
        <v>1835</v>
      </c>
      <c r="B1842" s="511">
        <v>42860</v>
      </c>
      <c r="C1842" s="512" t="s">
        <v>11686</v>
      </c>
      <c r="D1842" s="513"/>
      <c r="E1842" s="514">
        <v>0</v>
      </c>
    </row>
    <row r="1843" spans="1:5">
      <c r="A1843" s="296">
        <v>1836</v>
      </c>
      <c r="B1843" s="515">
        <v>42860</v>
      </c>
      <c r="C1843" s="516" t="s">
        <v>11687</v>
      </c>
      <c r="D1843" s="517"/>
      <c r="E1843" s="518">
        <v>837</v>
      </c>
    </row>
    <row r="1844" spans="1:5">
      <c r="A1844" s="296">
        <v>1837</v>
      </c>
      <c r="B1844" s="511">
        <v>42860</v>
      </c>
      <c r="C1844" s="512" t="s">
        <v>11688</v>
      </c>
      <c r="D1844" s="513"/>
      <c r="E1844" s="514">
        <v>0</v>
      </c>
    </row>
    <row r="1845" spans="1:5">
      <c r="A1845" s="296">
        <v>1838</v>
      </c>
      <c r="B1845" s="515">
        <v>42860</v>
      </c>
      <c r="C1845" s="516" t="s">
        <v>11689</v>
      </c>
      <c r="D1845" s="517"/>
      <c r="E1845" s="518">
        <v>172</v>
      </c>
    </row>
    <row r="1846" spans="1:5">
      <c r="A1846" s="296">
        <v>1839</v>
      </c>
      <c r="B1846" s="511">
        <v>42860</v>
      </c>
      <c r="C1846" s="512" t="s">
        <v>11690</v>
      </c>
      <c r="D1846" s="513"/>
      <c r="E1846" s="514">
        <v>0</v>
      </c>
    </row>
    <row r="1847" spans="1:5">
      <c r="A1847" s="296">
        <v>1840</v>
      </c>
      <c r="B1847" s="515">
        <v>42860</v>
      </c>
      <c r="C1847" s="516" t="s">
        <v>11691</v>
      </c>
      <c r="D1847" s="517"/>
      <c r="E1847" s="518">
        <v>304</v>
      </c>
    </row>
    <row r="1848" spans="1:5">
      <c r="A1848" s="296">
        <v>1841</v>
      </c>
      <c r="B1848" s="511">
        <v>42860</v>
      </c>
      <c r="C1848" s="512" t="s">
        <v>11692</v>
      </c>
      <c r="D1848" s="513"/>
      <c r="E1848" s="514">
        <v>0</v>
      </c>
    </row>
    <row r="1849" spans="1:5">
      <c r="A1849" s="296">
        <v>1842</v>
      </c>
      <c r="B1849" s="515">
        <v>42860</v>
      </c>
      <c r="C1849" s="516" t="s">
        <v>11693</v>
      </c>
      <c r="D1849" s="517"/>
      <c r="E1849" s="518">
        <v>87</v>
      </c>
    </row>
    <row r="1850" spans="1:5">
      <c r="A1850" s="296">
        <v>1843</v>
      </c>
      <c r="B1850" s="511">
        <v>42860</v>
      </c>
      <c r="C1850" s="512" t="s">
        <v>11694</v>
      </c>
      <c r="D1850" s="513"/>
      <c r="E1850" s="514">
        <v>0</v>
      </c>
    </row>
    <row r="1851" spans="1:5">
      <c r="A1851" s="296">
        <v>1844</v>
      </c>
      <c r="B1851" s="515">
        <v>42860</v>
      </c>
      <c r="C1851" s="516" t="s">
        <v>11695</v>
      </c>
      <c r="D1851" s="517"/>
      <c r="E1851" s="518">
        <v>385</v>
      </c>
    </row>
    <row r="1852" spans="1:5">
      <c r="A1852" s="296">
        <v>1845</v>
      </c>
      <c r="B1852" s="511">
        <v>42860</v>
      </c>
      <c r="C1852" s="512" t="s">
        <v>11696</v>
      </c>
      <c r="D1852" s="513"/>
      <c r="E1852" s="514">
        <v>0</v>
      </c>
    </row>
    <row r="1853" spans="1:5">
      <c r="A1853" s="296">
        <v>1846</v>
      </c>
      <c r="B1853" s="515">
        <v>42860</v>
      </c>
      <c r="C1853" s="516" t="s">
        <v>11697</v>
      </c>
      <c r="D1853" s="517"/>
      <c r="E1853" s="518">
        <v>969</v>
      </c>
    </row>
    <row r="1854" spans="1:5">
      <c r="A1854" s="296">
        <v>1847</v>
      </c>
      <c r="B1854" s="511">
        <v>42860</v>
      </c>
      <c r="C1854" s="512" t="s">
        <v>11698</v>
      </c>
      <c r="D1854" s="513"/>
      <c r="E1854" s="514">
        <v>0</v>
      </c>
    </row>
    <row r="1855" spans="1:5">
      <c r="A1855" s="296">
        <v>1848</v>
      </c>
      <c r="B1855" s="515">
        <v>42860</v>
      </c>
      <c r="C1855" s="516" t="s">
        <v>11699</v>
      </c>
      <c r="D1855" s="517"/>
      <c r="E1855" s="518">
        <v>612</v>
      </c>
    </row>
    <row r="1856" spans="1:5">
      <c r="A1856" s="296">
        <v>1849</v>
      </c>
      <c r="B1856" s="511">
        <v>42860</v>
      </c>
      <c r="C1856" s="512" t="s">
        <v>11700</v>
      </c>
      <c r="D1856" s="513"/>
      <c r="E1856" s="514">
        <v>490</v>
      </c>
    </row>
    <row r="1857" spans="1:5">
      <c r="A1857" s="296">
        <v>1850</v>
      </c>
      <c r="B1857" s="515">
        <v>42860</v>
      </c>
      <c r="C1857" s="516" t="s">
        <v>11701</v>
      </c>
      <c r="D1857" s="517"/>
      <c r="E1857" s="518">
        <v>102</v>
      </c>
    </row>
    <row r="1858" spans="1:5">
      <c r="A1858" s="296">
        <v>1851</v>
      </c>
      <c r="B1858" s="511">
        <v>42860</v>
      </c>
      <c r="C1858" s="512" t="s">
        <v>11702</v>
      </c>
      <c r="D1858" s="513"/>
      <c r="E1858" s="514">
        <v>0</v>
      </c>
    </row>
    <row r="1859" spans="1:5">
      <c r="A1859" s="296">
        <v>1852</v>
      </c>
      <c r="B1859" s="515">
        <v>42860</v>
      </c>
      <c r="C1859" s="516" t="s">
        <v>11703</v>
      </c>
      <c r="D1859" s="517"/>
      <c r="E1859" s="518">
        <v>595</v>
      </c>
    </row>
    <row r="1860" spans="1:5">
      <c r="A1860" s="296">
        <v>1853</v>
      </c>
      <c r="B1860" s="511">
        <v>42860</v>
      </c>
      <c r="C1860" s="512" t="s">
        <v>11704</v>
      </c>
      <c r="D1860" s="513"/>
      <c r="E1860" s="514">
        <v>0</v>
      </c>
    </row>
    <row r="1861" spans="1:5">
      <c r="A1861" s="296">
        <v>1854</v>
      </c>
      <c r="B1861" s="515">
        <v>42860</v>
      </c>
      <c r="C1861" s="516" t="s">
        <v>11705</v>
      </c>
      <c r="D1861" s="517"/>
      <c r="E1861" s="518">
        <v>279</v>
      </c>
    </row>
    <row r="1862" spans="1:5">
      <c r="A1862" s="296">
        <v>1855</v>
      </c>
      <c r="B1862" s="511">
        <v>42860</v>
      </c>
      <c r="C1862" s="512" t="s">
        <v>11706</v>
      </c>
      <c r="D1862" s="513"/>
      <c r="E1862" s="514">
        <v>0</v>
      </c>
    </row>
    <row r="1863" spans="1:5">
      <c r="A1863" s="296">
        <v>1856</v>
      </c>
      <c r="B1863" s="515">
        <v>42860</v>
      </c>
      <c r="C1863" s="516" t="s">
        <v>11707</v>
      </c>
      <c r="D1863" s="517"/>
      <c r="E1863" s="518">
        <v>428</v>
      </c>
    </row>
    <row r="1864" spans="1:5">
      <c r="A1864" s="296">
        <v>1857</v>
      </c>
      <c r="B1864" s="511">
        <v>42860</v>
      </c>
      <c r="C1864" s="512" t="s">
        <v>11708</v>
      </c>
      <c r="D1864" s="513"/>
      <c r="E1864" s="514">
        <v>0</v>
      </c>
    </row>
    <row r="1865" spans="1:5">
      <c r="A1865" s="296">
        <v>1858</v>
      </c>
      <c r="B1865" s="515">
        <v>42860</v>
      </c>
      <c r="C1865" s="516" t="s">
        <v>11709</v>
      </c>
      <c r="D1865" s="517"/>
      <c r="E1865" s="518">
        <v>223</v>
      </c>
    </row>
    <row r="1866" spans="1:5">
      <c r="A1866" s="296">
        <v>1859</v>
      </c>
      <c r="B1866" s="511">
        <v>42860</v>
      </c>
      <c r="C1866" s="512" t="s">
        <v>11710</v>
      </c>
      <c r="D1866" s="513"/>
      <c r="E1866" s="514">
        <v>0</v>
      </c>
    </row>
    <row r="1867" spans="1:5">
      <c r="A1867" s="296">
        <v>1860</v>
      </c>
      <c r="B1867" s="515">
        <v>42860</v>
      </c>
      <c r="C1867" s="516" t="s">
        <v>11711</v>
      </c>
      <c r="D1867" s="517"/>
      <c r="E1867" s="518">
        <v>80</v>
      </c>
    </row>
    <row r="1868" spans="1:5">
      <c r="A1868" s="296">
        <v>1861</v>
      </c>
      <c r="B1868" s="511">
        <v>42860</v>
      </c>
      <c r="C1868" s="512" t="s">
        <v>11712</v>
      </c>
      <c r="D1868" s="513"/>
      <c r="E1868" s="514">
        <v>0</v>
      </c>
    </row>
    <row r="1869" spans="1:5">
      <c r="A1869" s="296">
        <v>1862</v>
      </c>
      <c r="B1869" s="515">
        <v>42860</v>
      </c>
      <c r="C1869" s="516" t="s">
        <v>11713</v>
      </c>
      <c r="D1869" s="517"/>
      <c r="E1869" s="518">
        <v>255</v>
      </c>
    </row>
    <row r="1870" spans="1:5">
      <c r="A1870" s="296">
        <v>1863</v>
      </c>
      <c r="B1870" s="511">
        <v>42860</v>
      </c>
      <c r="C1870" s="512" t="s">
        <v>11714</v>
      </c>
      <c r="D1870" s="513"/>
      <c r="E1870" s="514">
        <v>957</v>
      </c>
    </row>
    <row r="1871" spans="1:5">
      <c r="A1871" s="296">
        <v>1864</v>
      </c>
      <c r="B1871" s="515">
        <v>42860</v>
      </c>
      <c r="C1871" s="516" t="s">
        <v>11715</v>
      </c>
      <c r="D1871" s="517"/>
      <c r="E1871" s="518">
        <v>590</v>
      </c>
    </row>
    <row r="1872" spans="1:5">
      <c r="A1872" s="296">
        <v>1865</v>
      </c>
      <c r="B1872" s="511">
        <v>42860</v>
      </c>
      <c r="C1872" s="512" t="s">
        <v>11716</v>
      </c>
      <c r="D1872" s="513"/>
      <c r="E1872" s="514">
        <v>0</v>
      </c>
    </row>
    <row r="1873" spans="1:6">
      <c r="A1873" s="296">
        <v>1866</v>
      </c>
      <c r="B1873" s="515">
        <v>42860</v>
      </c>
      <c r="C1873" s="516" t="s">
        <v>11717</v>
      </c>
      <c r="D1873" s="517"/>
      <c r="E1873" s="518">
        <v>149</v>
      </c>
    </row>
    <row r="1874" spans="1:6">
      <c r="A1874" s="296">
        <v>1867</v>
      </c>
      <c r="B1874" s="511">
        <v>42860</v>
      </c>
      <c r="C1874" s="512" t="s">
        <v>11718</v>
      </c>
      <c r="D1874" s="513"/>
      <c r="E1874" s="514">
        <v>0</v>
      </c>
    </row>
    <row r="1875" spans="1:6">
      <c r="A1875" s="296">
        <v>1868</v>
      </c>
      <c r="B1875" s="515">
        <v>42860</v>
      </c>
      <c r="C1875" s="516" t="s">
        <v>11719</v>
      </c>
      <c r="D1875" s="517"/>
      <c r="E1875" s="518">
        <v>587</v>
      </c>
    </row>
    <row r="1876" spans="1:6">
      <c r="A1876" s="296">
        <v>1869</v>
      </c>
      <c r="B1876" s="511">
        <v>42860</v>
      </c>
      <c r="C1876" s="512" t="s">
        <v>11720</v>
      </c>
      <c r="D1876" s="513"/>
      <c r="E1876" s="514">
        <v>0</v>
      </c>
    </row>
    <row r="1877" spans="1:6">
      <c r="A1877" s="296">
        <v>1870</v>
      </c>
      <c r="B1877" s="515">
        <v>42860</v>
      </c>
      <c r="C1877" s="516" t="s">
        <v>11721</v>
      </c>
      <c r="D1877" s="517"/>
      <c r="E1877" s="518">
        <v>582</v>
      </c>
    </row>
    <row r="1878" spans="1:6">
      <c r="A1878" s="296">
        <v>1871</v>
      </c>
      <c r="B1878" s="511">
        <v>42860</v>
      </c>
      <c r="C1878" s="512" t="s">
        <v>11722</v>
      </c>
      <c r="D1878" s="513"/>
      <c r="E1878" s="514">
        <v>0</v>
      </c>
    </row>
    <row r="1879" spans="1:6">
      <c r="A1879" s="296">
        <v>1872</v>
      </c>
      <c r="B1879" s="515">
        <v>42860</v>
      </c>
      <c r="C1879" s="516" t="s">
        <v>11723</v>
      </c>
      <c r="D1879" s="517"/>
      <c r="E1879" s="518">
        <v>183</v>
      </c>
    </row>
    <row r="1880" spans="1:6">
      <c r="A1880" s="296">
        <v>1873</v>
      </c>
      <c r="B1880" s="511">
        <v>42860</v>
      </c>
      <c r="C1880" s="512" t="s">
        <v>11724</v>
      </c>
      <c r="D1880" s="513"/>
      <c r="E1880" s="514">
        <v>0</v>
      </c>
    </row>
    <row r="1881" spans="1:6">
      <c r="A1881" s="296">
        <v>1874</v>
      </c>
      <c r="B1881" s="515">
        <v>42860</v>
      </c>
      <c r="C1881" s="516" t="s">
        <v>11725</v>
      </c>
      <c r="D1881" s="517"/>
      <c r="E1881" s="518">
        <v>57</v>
      </c>
    </row>
    <row r="1882" spans="1:6">
      <c r="A1882" s="296">
        <v>1875</v>
      </c>
      <c r="B1882" s="511">
        <v>42860</v>
      </c>
      <c r="C1882" s="512" t="s">
        <v>11726</v>
      </c>
      <c r="D1882" s="513"/>
      <c r="E1882" s="514">
        <v>0</v>
      </c>
    </row>
    <row r="1883" spans="1:6">
      <c r="A1883" s="296">
        <v>1876</v>
      </c>
      <c r="B1883" s="515">
        <v>42860</v>
      </c>
      <c r="C1883" s="516" t="s">
        <v>11727</v>
      </c>
      <c r="D1883" s="517"/>
      <c r="E1883" s="518">
        <v>1686</v>
      </c>
    </row>
    <row r="1884" spans="1:6">
      <c r="A1884" s="296">
        <v>1877</v>
      </c>
      <c r="B1884" s="511">
        <v>42860</v>
      </c>
      <c r="C1884" s="512" t="s">
        <v>11728</v>
      </c>
      <c r="D1884" s="513"/>
      <c r="E1884" s="514">
        <v>7092.54</v>
      </c>
    </row>
    <row r="1885" spans="1:6">
      <c r="A1885" s="296">
        <v>1878</v>
      </c>
      <c r="B1885" s="515">
        <v>42860</v>
      </c>
      <c r="C1885" s="516" t="s">
        <v>11729</v>
      </c>
      <c r="D1885" s="517"/>
      <c r="E1885" s="518">
        <v>200</v>
      </c>
    </row>
    <row r="1886" spans="1:6">
      <c r="A1886" s="296">
        <v>1879</v>
      </c>
      <c r="B1886" s="603">
        <v>42860</v>
      </c>
      <c r="C1886" s="604" t="s">
        <v>11730</v>
      </c>
      <c r="D1886" s="576">
        <v>2105000</v>
      </c>
      <c r="E1886" s="514"/>
      <c r="F1886" s="612" t="s">
        <v>11741</v>
      </c>
    </row>
    <row r="1887" spans="1:6">
      <c r="A1887" s="296">
        <v>1880</v>
      </c>
      <c r="B1887" s="515">
        <v>42860</v>
      </c>
      <c r="C1887" s="516" t="s">
        <v>11731</v>
      </c>
      <c r="D1887" s="517"/>
      <c r="E1887" s="518">
        <v>330</v>
      </c>
    </row>
    <row r="1888" spans="1:6">
      <c r="A1888" s="296">
        <v>1881</v>
      </c>
      <c r="B1888" s="511">
        <v>42860</v>
      </c>
      <c r="C1888" s="512" t="s">
        <v>11732</v>
      </c>
      <c r="D1888" s="513"/>
      <c r="E1888" s="514">
        <v>342</v>
      </c>
    </row>
    <row r="1889" spans="1:5">
      <c r="A1889" s="296">
        <v>1882</v>
      </c>
      <c r="B1889" s="515">
        <v>42860</v>
      </c>
      <c r="C1889" s="516" t="s">
        <v>11733</v>
      </c>
      <c r="D1889" s="517"/>
      <c r="E1889" s="518">
        <v>369</v>
      </c>
    </row>
    <row r="1890" spans="1:5">
      <c r="A1890" s="296">
        <v>1883</v>
      </c>
      <c r="B1890" s="511">
        <v>42860</v>
      </c>
      <c r="C1890" s="512" t="s">
        <v>11734</v>
      </c>
      <c r="D1890" s="513"/>
      <c r="E1890" s="514">
        <v>266</v>
      </c>
    </row>
    <row r="1891" spans="1:5">
      <c r="A1891" s="296">
        <v>1884</v>
      </c>
      <c r="B1891" s="515">
        <v>42860</v>
      </c>
      <c r="C1891" s="516" t="s">
        <v>11735</v>
      </c>
      <c r="D1891" s="517"/>
      <c r="E1891" s="518">
        <v>223</v>
      </c>
    </row>
    <row r="1892" spans="1:5">
      <c r="A1892" s="296">
        <v>1885</v>
      </c>
      <c r="B1892" s="511">
        <v>42860</v>
      </c>
      <c r="C1892" s="512" t="s">
        <v>11736</v>
      </c>
      <c r="D1892" s="513"/>
      <c r="E1892" s="514">
        <v>1620</v>
      </c>
    </row>
    <row r="1893" spans="1:5">
      <c r="A1893" s="296">
        <v>1886</v>
      </c>
      <c r="B1893" s="515">
        <v>42860</v>
      </c>
      <c r="C1893" s="516" t="s">
        <v>11737</v>
      </c>
      <c r="D1893" s="517"/>
      <c r="E1893" s="518">
        <v>237</v>
      </c>
    </row>
    <row r="1894" spans="1:5">
      <c r="A1894" s="296">
        <v>1887</v>
      </c>
      <c r="B1894" s="511">
        <v>42860</v>
      </c>
      <c r="C1894" s="512" t="s">
        <v>11738</v>
      </c>
      <c r="D1894" s="513"/>
      <c r="E1894" s="514">
        <v>257</v>
      </c>
    </row>
    <row r="1895" spans="1:5">
      <c r="A1895" s="296">
        <v>1888</v>
      </c>
      <c r="B1895" s="515">
        <v>42860</v>
      </c>
      <c r="C1895" s="516" t="s">
        <v>11739</v>
      </c>
      <c r="D1895" s="517"/>
      <c r="E1895" s="518">
        <v>62</v>
      </c>
    </row>
    <row r="1896" spans="1:5">
      <c r="A1896" s="296">
        <v>1889</v>
      </c>
      <c r="B1896" s="511">
        <v>42860</v>
      </c>
      <c r="C1896" s="512" t="s">
        <v>11740</v>
      </c>
      <c r="D1896" s="513"/>
      <c r="E1896" s="514">
        <v>889</v>
      </c>
    </row>
    <row r="1897" spans="1:5">
      <c r="A1897" s="296">
        <v>1890</v>
      </c>
      <c r="B1897" s="515">
        <v>42863</v>
      </c>
      <c r="C1897" s="516" t="s">
        <v>17641</v>
      </c>
      <c r="D1897" s="517"/>
      <c r="E1897" s="518">
        <v>84</v>
      </c>
    </row>
    <row r="1898" spans="1:5">
      <c r="A1898" s="296">
        <v>1891</v>
      </c>
      <c r="B1898" s="511">
        <v>42863</v>
      </c>
      <c r="C1898" s="512" t="s">
        <v>17642</v>
      </c>
      <c r="D1898" s="513"/>
      <c r="E1898" s="514">
        <v>540</v>
      </c>
    </row>
    <row r="1899" spans="1:5">
      <c r="A1899" s="296">
        <v>1892</v>
      </c>
      <c r="B1899" s="515">
        <v>42863</v>
      </c>
      <c r="C1899" s="516" t="s">
        <v>17643</v>
      </c>
      <c r="D1899" s="517"/>
      <c r="E1899" s="518">
        <v>805</v>
      </c>
    </row>
    <row r="1900" spans="1:5">
      <c r="A1900" s="296">
        <v>1893</v>
      </c>
      <c r="B1900" s="511">
        <v>42863</v>
      </c>
      <c r="C1900" s="512" t="s">
        <v>17644</v>
      </c>
      <c r="D1900" s="513"/>
      <c r="E1900" s="514">
        <v>384</v>
      </c>
    </row>
    <row r="1901" spans="1:5">
      <c r="A1901" s="296">
        <v>1894</v>
      </c>
      <c r="B1901" s="515">
        <v>42863</v>
      </c>
      <c r="C1901" s="516" t="s">
        <v>17645</v>
      </c>
      <c r="D1901" s="517"/>
      <c r="E1901" s="518">
        <v>249</v>
      </c>
    </row>
    <row r="1902" spans="1:5">
      <c r="A1902" s="296">
        <v>1895</v>
      </c>
      <c r="B1902" s="511">
        <v>42863</v>
      </c>
      <c r="C1902" s="512" t="s">
        <v>17646</v>
      </c>
      <c r="D1902" s="513"/>
      <c r="E1902" s="514">
        <v>180</v>
      </c>
    </row>
    <row r="1903" spans="1:5">
      <c r="A1903" s="296">
        <v>1896</v>
      </c>
      <c r="B1903" s="515">
        <v>42863</v>
      </c>
      <c r="C1903" s="516" t="s">
        <v>17647</v>
      </c>
      <c r="D1903" s="517"/>
      <c r="E1903" s="518">
        <v>134</v>
      </c>
    </row>
    <row r="1904" spans="1:5">
      <c r="A1904" s="296">
        <v>1897</v>
      </c>
      <c r="B1904" s="511">
        <v>42863</v>
      </c>
      <c r="C1904" s="512" t="s">
        <v>17648</v>
      </c>
      <c r="D1904" s="513"/>
      <c r="E1904" s="514">
        <v>227</v>
      </c>
    </row>
    <row r="1905" spans="1:5">
      <c r="A1905" s="296">
        <v>1898</v>
      </c>
      <c r="B1905" s="515">
        <v>42863</v>
      </c>
      <c r="C1905" s="516" t="s">
        <v>17649</v>
      </c>
      <c r="D1905" s="517"/>
      <c r="E1905" s="518">
        <v>831</v>
      </c>
    </row>
    <row r="1906" spans="1:5">
      <c r="A1906" s="296">
        <v>1899</v>
      </c>
      <c r="B1906" s="511">
        <v>42863</v>
      </c>
      <c r="C1906" s="512" t="s">
        <v>17650</v>
      </c>
      <c r="D1906" s="513"/>
      <c r="E1906" s="514">
        <v>385</v>
      </c>
    </row>
    <row r="1907" spans="1:5">
      <c r="A1907" s="296">
        <v>1900</v>
      </c>
      <c r="B1907" s="515">
        <v>42863</v>
      </c>
      <c r="C1907" s="516" t="s">
        <v>17651</v>
      </c>
      <c r="D1907" s="517"/>
      <c r="E1907" s="518">
        <v>0</v>
      </c>
    </row>
    <row r="1908" spans="1:5">
      <c r="A1908" s="296">
        <v>1901</v>
      </c>
      <c r="B1908" s="511">
        <v>42863</v>
      </c>
      <c r="C1908" s="512" t="s">
        <v>17652</v>
      </c>
      <c r="D1908" s="513"/>
      <c r="E1908" s="514">
        <v>249</v>
      </c>
    </row>
    <row r="1909" spans="1:5">
      <c r="A1909" s="296">
        <v>1902</v>
      </c>
      <c r="B1909" s="515">
        <v>42863</v>
      </c>
      <c r="C1909" s="516" t="s">
        <v>17653</v>
      </c>
      <c r="D1909" s="517"/>
      <c r="E1909" s="518">
        <v>236</v>
      </c>
    </row>
    <row r="1910" spans="1:5">
      <c r="A1910" s="296">
        <v>1903</v>
      </c>
      <c r="B1910" s="511">
        <v>42863</v>
      </c>
      <c r="C1910" s="512" t="s">
        <v>17654</v>
      </c>
      <c r="D1910" s="513"/>
      <c r="E1910" s="514">
        <v>0</v>
      </c>
    </row>
    <row r="1911" spans="1:5">
      <c r="A1911" s="296">
        <v>1904</v>
      </c>
      <c r="B1911" s="515">
        <v>42863</v>
      </c>
      <c r="C1911" s="516" t="s">
        <v>17655</v>
      </c>
      <c r="D1911" s="517"/>
      <c r="E1911" s="518">
        <v>875</v>
      </c>
    </row>
    <row r="1912" spans="1:5">
      <c r="A1912" s="296">
        <v>1905</v>
      </c>
      <c r="B1912" s="511">
        <v>42863</v>
      </c>
      <c r="C1912" s="512" t="s">
        <v>17656</v>
      </c>
      <c r="D1912" s="513"/>
      <c r="E1912" s="514">
        <v>0</v>
      </c>
    </row>
    <row r="1913" spans="1:5">
      <c r="A1913" s="296">
        <v>1906</v>
      </c>
      <c r="B1913" s="515">
        <v>42863</v>
      </c>
      <c r="C1913" s="516" t="s">
        <v>17657</v>
      </c>
      <c r="D1913" s="517"/>
      <c r="E1913" s="518">
        <v>655</v>
      </c>
    </row>
    <row r="1914" spans="1:5">
      <c r="A1914" s="296">
        <v>1907</v>
      </c>
      <c r="B1914" s="511">
        <v>42863</v>
      </c>
      <c r="C1914" s="512" t="s">
        <v>17658</v>
      </c>
      <c r="D1914" s="513"/>
      <c r="E1914" s="514">
        <v>0</v>
      </c>
    </row>
    <row r="1915" spans="1:5">
      <c r="A1915" s="296">
        <v>1908</v>
      </c>
      <c r="B1915" s="515">
        <v>42863</v>
      </c>
      <c r="C1915" s="516" t="s">
        <v>17659</v>
      </c>
      <c r="D1915" s="517"/>
      <c r="E1915" s="518">
        <v>265</v>
      </c>
    </row>
    <row r="1916" spans="1:5">
      <c r="A1916" s="296">
        <v>1909</v>
      </c>
      <c r="B1916" s="511">
        <v>42863</v>
      </c>
      <c r="C1916" s="512" t="s">
        <v>17660</v>
      </c>
      <c r="D1916" s="513"/>
      <c r="E1916" s="514">
        <v>0</v>
      </c>
    </row>
    <row r="1917" spans="1:5">
      <c r="A1917" s="296">
        <v>1910</v>
      </c>
      <c r="B1917" s="515">
        <v>42863</v>
      </c>
      <c r="C1917" s="516" t="s">
        <v>17661</v>
      </c>
      <c r="D1917" s="517"/>
      <c r="E1917" s="518">
        <v>235</v>
      </c>
    </row>
    <row r="1918" spans="1:5">
      <c r="A1918" s="296">
        <v>1911</v>
      </c>
      <c r="B1918" s="511">
        <v>42863</v>
      </c>
      <c r="C1918" s="512" t="s">
        <v>17662</v>
      </c>
      <c r="D1918" s="513"/>
      <c r="E1918" s="514">
        <v>0</v>
      </c>
    </row>
    <row r="1919" spans="1:5">
      <c r="A1919" s="296">
        <v>1912</v>
      </c>
      <c r="B1919" s="515">
        <v>42863</v>
      </c>
      <c r="C1919" s="516" t="s">
        <v>17663</v>
      </c>
      <c r="D1919" s="517"/>
      <c r="E1919" s="518">
        <v>557</v>
      </c>
    </row>
    <row r="1920" spans="1:5">
      <c r="A1920" s="296">
        <v>1913</v>
      </c>
      <c r="B1920" s="511">
        <v>42863</v>
      </c>
      <c r="C1920" s="512" t="s">
        <v>17664</v>
      </c>
      <c r="D1920" s="513"/>
      <c r="E1920" s="514">
        <v>255</v>
      </c>
    </row>
    <row r="1921" spans="1:5">
      <c r="A1921" s="296">
        <v>1914</v>
      </c>
      <c r="B1921" s="515">
        <v>42863</v>
      </c>
      <c r="C1921" s="516" t="s">
        <v>17665</v>
      </c>
      <c r="D1921" s="517"/>
      <c r="E1921" s="518">
        <v>436</v>
      </c>
    </row>
    <row r="1922" spans="1:5">
      <c r="A1922" s="296">
        <v>1915</v>
      </c>
      <c r="B1922" s="511">
        <v>42863</v>
      </c>
      <c r="C1922" s="512" t="s">
        <v>17666</v>
      </c>
      <c r="D1922" s="513"/>
      <c r="E1922" s="514">
        <v>0</v>
      </c>
    </row>
    <row r="1923" spans="1:5">
      <c r="A1923" s="296">
        <v>1916</v>
      </c>
      <c r="B1923" s="515">
        <v>42863</v>
      </c>
      <c r="C1923" s="516" t="s">
        <v>17667</v>
      </c>
      <c r="D1923" s="517"/>
      <c r="E1923" s="518">
        <v>185</v>
      </c>
    </row>
    <row r="1924" spans="1:5">
      <c r="A1924" s="296">
        <v>1917</v>
      </c>
      <c r="B1924" s="511">
        <v>42863</v>
      </c>
      <c r="C1924" s="512" t="s">
        <v>17668</v>
      </c>
      <c r="D1924" s="513"/>
      <c r="E1924" s="514">
        <v>0</v>
      </c>
    </row>
    <row r="1925" spans="1:5">
      <c r="A1925" s="296">
        <v>1918</v>
      </c>
      <c r="B1925" s="515">
        <v>42863</v>
      </c>
      <c r="C1925" s="516" t="s">
        <v>17669</v>
      </c>
      <c r="D1925" s="517"/>
      <c r="E1925" s="518">
        <v>310</v>
      </c>
    </row>
    <row r="1926" spans="1:5">
      <c r="A1926" s="296">
        <v>1919</v>
      </c>
      <c r="B1926" s="511">
        <v>42863</v>
      </c>
      <c r="C1926" s="512" t="s">
        <v>17670</v>
      </c>
      <c r="D1926" s="513"/>
      <c r="E1926" s="514">
        <v>0</v>
      </c>
    </row>
    <row r="1927" spans="1:5">
      <c r="A1927" s="296">
        <v>1920</v>
      </c>
      <c r="B1927" s="515">
        <v>42863</v>
      </c>
      <c r="C1927" s="516" t="s">
        <v>17671</v>
      </c>
      <c r="D1927" s="517"/>
      <c r="E1927" s="518">
        <v>190</v>
      </c>
    </row>
    <row r="1928" spans="1:5">
      <c r="A1928" s="296">
        <v>1921</v>
      </c>
      <c r="B1928" s="511">
        <v>42863</v>
      </c>
      <c r="C1928" s="512" t="s">
        <v>17672</v>
      </c>
      <c r="D1928" s="513"/>
      <c r="E1928" s="514">
        <v>0</v>
      </c>
    </row>
    <row r="1929" spans="1:5">
      <c r="A1929" s="296">
        <v>1922</v>
      </c>
      <c r="B1929" s="515">
        <v>42863</v>
      </c>
      <c r="C1929" s="516" t="s">
        <v>17673</v>
      </c>
      <c r="D1929" s="517"/>
      <c r="E1929" s="518">
        <v>208</v>
      </c>
    </row>
    <row r="1930" spans="1:5">
      <c r="A1930" s="296">
        <v>1923</v>
      </c>
      <c r="B1930" s="511">
        <v>42863</v>
      </c>
      <c r="C1930" s="512" t="s">
        <v>17674</v>
      </c>
      <c r="D1930" s="513"/>
      <c r="E1930" s="514">
        <v>0</v>
      </c>
    </row>
    <row r="1931" spans="1:5">
      <c r="A1931" s="296">
        <v>1924</v>
      </c>
      <c r="B1931" s="515">
        <v>42863</v>
      </c>
      <c r="C1931" s="516" t="s">
        <v>17675</v>
      </c>
      <c r="D1931" s="517"/>
      <c r="E1931" s="518">
        <v>344</v>
      </c>
    </row>
    <row r="1932" spans="1:5">
      <c r="A1932" s="296">
        <v>1925</v>
      </c>
      <c r="B1932" s="511">
        <v>42863</v>
      </c>
      <c r="C1932" s="512" t="s">
        <v>17676</v>
      </c>
      <c r="D1932" s="513"/>
      <c r="E1932" s="514">
        <v>0</v>
      </c>
    </row>
    <row r="1933" spans="1:5">
      <c r="A1933" s="296">
        <v>1926</v>
      </c>
      <c r="B1933" s="515">
        <v>42863</v>
      </c>
      <c r="C1933" s="516" t="s">
        <v>17677</v>
      </c>
      <c r="D1933" s="517"/>
      <c r="E1933" s="518">
        <v>178</v>
      </c>
    </row>
    <row r="1934" spans="1:5">
      <c r="A1934" s="296">
        <v>1927</v>
      </c>
      <c r="B1934" s="511">
        <v>42863</v>
      </c>
      <c r="C1934" s="512" t="s">
        <v>17678</v>
      </c>
      <c r="D1934" s="513"/>
      <c r="E1934" s="514">
        <v>459</v>
      </c>
    </row>
    <row r="1935" spans="1:5">
      <c r="A1935" s="296">
        <v>1928</v>
      </c>
      <c r="B1935" s="515">
        <v>42863</v>
      </c>
      <c r="C1935" s="516" t="s">
        <v>17679</v>
      </c>
      <c r="D1935" s="517"/>
      <c r="E1935" s="518">
        <v>0</v>
      </c>
    </row>
    <row r="1936" spans="1:5">
      <c r="A1936" s="296">
        <v>1929</v>
      </c>
      <c r="B1936" s="511">
        <v>42863</v>
      </c>
      <c r="C1936" s="512" t="s">
        <v>17680</v>
      </c>
      <c r="D1936" s="513"/>
      <c r="E1936" s="514">
        <v>76</v>
      </c>
    </row>
    <row r="1937" spans="1:5">
      <c r="A1937" s="296">
        <v>1930</v>
      </c>
      <c r="B1937" s="515">
        <v>42863</v>
      </c>
      <c r="C1937" s="516" t="s">
        <v>17681</v>
      </c>
      <c r="D1937" s="517"/>
      <c r="E1937" s="518">
        <v>0</v>
      </c>
    </row>
    <row r="1938" spans="1:5">
      <c r="A1938" s="296">
        <v>1931</v>
      </c>
      <c r="B1938" s="511">
        <v>42863</v>
      </c>
      <c r="C1938" s="512" t="s">
        <v>17682</v>
      </c>
      <c r="D1938" s="513"/>
      <c r="E1938" s="514">
        <v>267</v>
      </c>
    </row>
    <row r="1939" spans="1:5">
      <c r="A1939" s="296">
        <v>1932</v>
      </c>
      <c r="B1939" s="515">
        <v>42863</v>
      </c>
      <c r="C1939" s="516" t="s">
        <v>17683</v>
      </c>
      <c r="D1939" s="517"/>
      <c r="E1939" s="518">
        <v>169</v>
      </c>
    </row>
    <row r="1940" spans="1:5">
      <c r="A1940" s="296">
        <v>1933</v>
      </c>
      <c r="B1940" s="511">
        <v>42863</v>
      </c>
      <c r="C1940" s="512" t="s">
        <v>17684</v>
      </c>
      <c r="D1940" s="513"/>
      <c r="E1940" s="514">
        <v>0</v>
      </c>
    </row>
    <row r="1941" spans="1:5">
      <c r="A1941" s="296">
        <v>1934</v>
      </c>
      <c r="B1941" s="515">
        <v>42863</v>
      </c>
      <c r="C1941" s="516" t="s">
        <v>17685</v>
      </c>
      <c r="D1941" s="517"/>
      <c r="E1941" s="518">
        <v>374</v>
      </c>
    </row>
    <row r="1942" spans="1:5">
      <c r="A1942" s="296">
        <v>1935</v>
      </c>
      <c r="B1942" s="511">
        <v>42863</v>
      </c>
      <c r="C1942" s="512" t="s">
        <v>17686</v>
      </c>
      <c r="D1942" s="513"/>
      <c r="E1942" s="514">
        <v>0</v>
      </c>
    </row>
    <row r="1943" spans="1:5">
      <c r="A1943" s="296">
        <v>1936</v>
      </c>
      <c r="B1943" s="515">
        <v>42863</v>
      </c>
      <c r="C1943" s="516" t="s">
        <v>17687</v>
      </c>
      <c r="D1943" s="517"/>
      <c r="E1943" s="518">
        <v>639</v>
      </c>
    </row>
    <row r="1944" spans="1:5">
      <c r="A1944" s="296">
        <v>1937</v>
      </c>
      <c r="B1944" s="511">
        <v>42863</v>
      </c>
      <c r="C1944" s="512" t="s">
        <v>17688</v>
      </c>
      <c r="D1944" s="513"/>
      <c r="E1944" s="514">
        <v>170</v>
      </c>
    </row>
    <row r="1945" spans="1:5">
      <c r="A1945" s="296">
        <v>1938</v>
      </c>
      <c r="B1945" s="515">
        <v>42863</v>
      </c>
      <c r="C1945" s="516" t="s">
        <v>17689</v>
      </c>
      <c r="D1945" s="517"/>
      <c r="E1945" s="518">
        <v>0</v>
      </c>
    </row>
    <row r="1946" spans="1:5">
      <c r="A1946" s="296">
        <v>1939</v>
      </c>
      <c r="B1946" s="511">
        <v>42863</v>
      </c>
      <c r="C1946" s="512" t="s">
        <v>17690</v>
      </c>
      <c r="D1946" s="513"/>
      <c r="E1946" s="514">
        <v>125</v>
      </c>
    </row>
    <row r="1947" spans="1:5">
      <c r="A1947" s="296">
        <v>1940</v>
      </c>
      <c r="B1947" s="515">
        <v>42863</v>
      </c>
      <c r="C1947" s="516" t="s">
        <v>17691</v>
      </c>
      <c r="D1947" s="517"/>
      <c r="E1947" s="518">
        <v>0</v>
      </c>
    </row>
    <row r="1948" spans="1:5">
      <c r="A1948" s="296">
        <v>1941</v>
      </c>
      <c r="B1948" s="511">
        <v>42863</v>
      </c>
      <c r="C1948" s="512" t="s">
        <v>17692</v>
      </c>
      <c r="D1948" s="513"/>
      <c r="E1948" s="514">
        <v>1500</v>
      </c>
    </row>
    <row r="1949" spans="1:5">
      <c r="A1949" s="296">
        <v>1942</v>
      </c>
      <c r="B1949" s="515">
        <v>42863</v>
      </c>
      <c r="C1949" s="516" t="s">
        <v>17693</v>
      </c>
      <c r="D1949" s="517"/>
      <c r="E1949" s="518">
        <v>0</v>
      </c>
    </row>
    <row r="1950" spans="1:5">
      <c r="A1950" s="296">
        <v>1943</v>
      </c>
      <c r="B1950" s="511">
        <v>42863</v>
      </c>
      <c r="C1950" s="512" t="s">
        <v>17694</v>
      </c>
      <c r="D1950" s="513"/>
      <c r="E1950" s="514">
        <v>468</v>
      </c>
    </row>
    <row r="1951" spans="1:5">
      <c r="A1951" s="296">
        <v>1944</v>
      </c>
      <c r="B1951" s="515">
        <v>42863</v>
      </c>
      <c r="C1951" s="516" t="s">
        <v>17695</v>
      </c>
      <c r="D1951" s="517"/>
      <c r="E1951" s="518">
        <v>402</v>
      </c>
    </row>
    <row r="1952" spans="1:5">
      <c r="A1952" s="296">
        <v>1945</v>
      </c>
      <c r="B1952" s="511">
        <v>42863</v>
      </c>
      <c r="C1952" s="512" t="s">
        <v>17696</v>
      </c>
      <c r="D1952" s="513"/>
      <c r="E1952" s="514">
        <v>218</v>
      </c>
    </row>
    <row r="1953" spans="1:5">
      <c r="A1953" s="296">
        <v>1946</v>
      </c>
      <c r="B1953" s="515">
        <v>42863</v>
      </c>
      <c r="C1953" s="516" t="s">
        <v>17697</v>
      </c>
      <c r="D1953" s="517"/>
      <c r="E1953" s="518">
        <v>268</v>
      </c>
    </row>
    <row r="1954" spans="1:5">
      <c r="A1954" s="296">
        <v>1947</v>
      </c>
      <c r="B1954" s="511">
        <v>42863</v>
      </c>
      <c r="C1954" s="512" t="s">
        <v>17698</v>
      </c>
      <c r="D1954" s="513"/>
      <c r="E1954" s="514">
        <v>0</v>
      </c>
    </row>
    <row r="1955" spans="1:5">
      <c r="A1955" s="296">
        <v>1948</v>
      </c>
      <c r="B1955" s="515">
        <v>42863</v>
      </c>
      <c r="C1955" s="516" t="s">
        <v>17699</v>
      </c>
      <c r="D1955" s="517"/>
      <c r="E1955" s="518">
        <v>197</v>
      </c>
    </row>
    <row r="1956" spans="1:5">
      <c r="A1956" s="296">
        <v>1949</v>
      </c>
      <c r="B1956" s="511">
        <v>42863</v>
      </c>
      <c r="C1956" s="512" t="s">
        <v>17700</v>
      </c>
      <c r="D1956" s="513"/>
      <c r="E1956" s="514">
        <v>199</v>
      </c>
    </row>
    <row r="1957" spans="1:5">
      <c r="A1957" s="296">
        <v>1950</v>
      </c>
      <c r="B1957" s="515">
        <v>42863</v>
      </c>
      <c r="C1957" s="516" t="s">
        <v>17701</v>
      </c>
      <c r="D1957" s="517"/>
      <c r="E1957" s="518">
        <v>392</v>
      </c>
    </row>
    <row r="1958" spans="1:5">
      <c r="A1958" s="296">
        <v>1951</v>
      </c>
      <c r="B1958" s="511">
        <v>42863</v>
      </c>
      <c r="C1958" s="512" t="s">
        <v>17702</v>
      </c>
      <c r="D1958" s="513"/>
      <c r="E1958" s="514">
        <v>0</v>
      </c>
    </row>
    <row r="1959" spans="1:5">
      <c r="A1959" s="296">
        <v>1952</v>
      </c>
      <c r="B1959" s="515">
        <v>42863</v>
      </c>
      <c r="C1959" s="516" t="s">
        <v>17703</v>
      </c>
      <c r="D1959" s="517"/>
      <c r="E1959" s="518">
        <v>302</v>
      </c>
    </row>
    <row r="1960" spans="1:5">
      <c r="A1960" s="296">
        <v>1953</v>
      </c>
      <c r="B1960" s="511">
        <v>42863</v>
      </c>
      <c r="C1960" s="512" t="s">
        <v>17704</v>
      </c>
      <c r="D1960" s="513"/>
      <c r="E1960" s="514">
        <v>244</v>
      </c>
    </row>
    <row r="1961" spans="1:5">
      <c r="A1961" s="296">
        <v>1954</v>
      </c>
      <c r="B1961" s="515">
        <v>42863</v>
      </c>
      <c r="C1961" s="516" t="s">
        <v>17705</v>
      </c>
      <c r="D1961" s="517"/>
      <c r="E1961" s="518">
        <v>278</v>
      </c>
    </row>
    <row r="1962" spans="1:5">
      <c r="A1962" s="296">
        <v>1955</v>
      </c>
      <c r="B1962" s="511">
        <v>42863</v>
      </c>
      <c r="C1962" s="512" t="s">
        <v>17706</v>
      </c>
      <c r="D1962" s="513"/>
      <c r="E1962" s="514">
        <v>225</v>
      </c>
    </row>
    <row r="1963" spans="1:5">
      <c r="A1963" s="296">
        <v>1956</v>
      </c>
      <c r="B1963" s="515">
        <v>42863</v>
      </c>
      <c r="C1963" s="516" t="s">
        <v>17707</v>
      </c>
      <c r="D1963" s="517"/>
      <c r="E1963" s="518">
        <v>880</v>
      </c>
    </row>
    <row r="1964" spans="1:5">
      <c r="A1964" s="296">
        <v>1957</v>
      </c>
      <c r="B1964" s="511">
        <v>42863</v>
      </c>
      <c r="C1964" s="512" t="s">
        <v>17708</v>
      </c>
      <c r="D1964" s="513"/>
      <c r="E1964" s="514">
        <v>238</v>
      </c>
    </row>
    <row r="1965" spans="1:5">
      <c r="A1965" s="296">
        <v>1958</v>
      </c>
      <c r="B1965" s="515">
        <v>42863</v>
      </c>
      <c r="C1965" s="516" t="s">
        <v>17709</v>
      </c>
      <c r="D1965" s="517"/>
      <c r="E1965" s="518">
        <v>315</v>
      </c>
    </row>
    <row r="1966" spans="1:5">
      <c r="A1966" s="296">
        <v>1959</v>
      </c>
      <c r="B1966" s="511">
        <v>42863</v>
      </c>
      <c r="C1966" s="512" t="s">
        <v>17710</v>
      </c>
      <c r="D1966" s="513"/>
      <c r="E1966" s="514">
        <v>314</v>
      </c>
    </row>
    <row r="1967" spans="1:5">
      <c r="A1967" s="296">
        <v>1960</v>
      </c>
      <c r="B1967" s="515">
        <v>42863</v>
      </c>
      <c r="C1967" s="516" t="s">
        <v>17711</v>
      </c>
      <c r="D1967" s="517"/>
      <c r="E1967" s="518">
        <v>419</v>
      </c>
    </row>
    <row r="1968" spans="1:5">
      <c r="A1968" s="296">
        <v>1961</v>
      </c>
      <c r="B1968" s="511">
        <v>42863</v>
      </c>
      <c r="C1968" s="512" t="s">
        <v>17712</v>
      </c>
      <c r="D1968" s="513"/>
      <c r="E1968" s="514">
        <v>277</v>
      </c>
    </row>
    <row r="1969" spans="1:5">
      <c r="A1969" s="296">
        <v>1962</v>
      </c>
      <c r="B1969" s="515">
        <v>42863</v>
      </c>
      <c r="C1969" s="516" t="s">
        <v>17713</v>
      </c>
      <c r="D1969" s="517"/>
      <c r="E1969" s="518">
        <v>11790</v>
      </c>
    </row>
    <row r="1970" spans="1:5">
      <c r="A1970" s="296">
        <v>1963</v>
      </c>
      <c r="B1970" s="511">
        <v>42863</v>
      </c>
      <c r="C1970" s="512" t="s">
        <v>17714</v>
      </c>
      <c r="D1970" s="513"/>
      <c r="E1970" s="514">
        <v>297</v>
      </c>
    </row>
    <row r="1971" spans="1:5">
      <c r="A1971" s="296">
        <v>1964</v>
      </c>
      <c r="B1971" s="515">
        <v>42863</v>
      </c>
      <c r="C1971" s="516" t="s">
        <v>17715</v>
      </c>
      <c r="D1971" s="517"/>
      <c r="E1971" s="518">
        <v>332</v>
      </c>
    </row>
    <row r="1972" spans="1:5">
      <c r="A1972" s="296">
        <v>1965</v>
      </c>
      <c r="B1972" s="511">
        <v>42863</v>
      </c>
      <c r="C1972" s="512" t="s">
        <v>17716</v>
      </c>
      <c r="D1972" s="513"/>
      <c r="E1972" s="514">
        <v>226</v>
      </c>
    </row>
    <row r="1973" spans="1:5">
      <c r="A1973" s="296">
        <v>1966</v>
      </c>
      <c r="B1973" s="515">
        <v>42863</v>
      </c>
      <c r="C1973" s="516" t="s">
        <v>17717</v>
      </c>
      <c r="D1973" s="517"/>
      <c r="E1973" s="518">
        <v>0</v>
      </c>
    </row>
    <row r="1974" spans="1:5">
      <c r="A1974" s="296">
        <v>1967</v>
      </c>
      <c r="B1974" s="511">
        <v>42863</v>
      </c>
      <c r="C1974" s="512" t="s">
        <v>17718</v>
      </c>
      <c r="D1974" s="513"/>
      <c r="E1974" s="514">
        <v>488</v>
      </c>
    </row>
    <row r="1975" spans="1:5">
      <c r="A1975" s="296">
        <v>1968</v>
      </c>
      <c r="B1975" s="515">
        <v>42863</v>
      </c>
      <c r="C1975" s="516" t="s">
        <v>17719</v>
      </c>
      <c r="D1975" s="517"/>
      <c r="E1975" s="518">
        <v>101</v>
      </c>
    </row>
    <row r="1976" spans="1:5">
      <c r="A1976" s="296">
        <v>1969</v>
      </c>
      <c r="B1976" s="511">
        <v>42863</v>
      </c>
      <c r="C1976" s="512" t="s">
        <v>17720</v>
      </c>
      <c r="D1976" s="513"/>
      <c r="E1976" s="514">
        <v>0</v>
      </c>
    </row>
    <row r="1977" spans="1:5">
      <c r="A1977" s="296">
        <v>1970</v>
      </c>
      <c r="B1977" s="515">
        <v>42863</v>
      </c>
      <c r="C1977" s="516" t="s">
        <v>17721</v>
      </c>
      <c r="D1977" s="517"/>
      <c r="E1977" s="518">
        <v>77</v>
      </c>
    </row>
    <row r="1978" spans="1:5">
      <c r="A1978" s="296">
        <v>1971</v>
      </c>
      <c r="B1978" s="511">
        <v>42863</v>
      </c>
      <c r="C1978" s="512" t="s">
        <v>17722</v>
      </c>
      <c r="D1978" s="513"/>
      <c r="E1978" s="514">
        <v>0</v>
      </c>
    </row>
    <row r="1979" spans="1:5">
      <c r="A1979" s="296">
        <v>1972</v>
      </c>
      <c r="B1979" s="515">
        <v>42863</v>
      </c>
      <c r="C1979" s="516" t="s">
        <v>17723</v>
      </c>
      <c r="D1979" s="517"/>
      <c r="E1979" s="518">
        <v>675</v>
      </c>
    </row>
    <row r="1980" spans="1:5">
      <c r="A1980" s="296">
        <v>1973</v>
      </c>
      <c r="B1980" s="511">
        <v>42863</v>
      </c>
      <c r="C1980" s="512" t="s">
        <v>17724</v>
      </c>
      <c r="D1980" s="513"/>
      <c r="E1980" s="514">
        <v>0</v>
      </c>
    </row>
    <row r="1981" spans="1:5">
      <c r="A1981" s="296">
        <v>1974</v>
      </c>
      <c r="B1981" s="515">
        <v>42863</v>
      </c>
      <c r="C1981" s="516" t="s">
        <v>17725</v>
      </c>
      <c r="D1981" s="517"/>
      <c r="E1981" s="518">
        <v>215</v>
      </c>
    </row>
    <row r="1982" spans="1:5">
      <c r="A1982" s="296">
        <v>1975</v>
      </c>
      <c r="B1982" s="511">
        <v>42863</v>
      </c>
      <c r="C1982" s="512" t="s">
        <v>17726</v>
      </c>
      <c r="D1982" s="513"/>
      <c r="E1982" s="514">
        <v>0</v>
      </c>
    </row>
    <row r="1983" spans="1:5">
      <c r="A1983" s="296">
        <v>1976</v>
      </c>
      <c r="B1983" s="515">
        <v>42863</v>
      </c>
      <c r="C1983" s="516" t="s">
        <v>17727</v>
      </c>
      <c r="D1983" s="517"/>
      <c r="E1983" s="518">
        <v>756</v>
      </c>
    </row>
    <row r="1984" spans="1:5">
      <c r="A1984" s="296">
        <v>1977</v>
      </c>
      <c r="B1984" s="511">
        <v>42863</v>
      </c>
      <c r="C1984" s="512" t="s">
        <v>17728</v>
      </c>
      <c r="D1984" s="513"/>
      <c r="E1984" s="514">
        <v>214</v>
      </c>
    </row>
    <row r="1985" spans="1:5">
      <c r="A1985" s="296">
        <v>1978</v>
      </c>
      <c r="B1985" s="515">
        <v>42863</v>
      </c>
      <c r="C1985" s="516" t="s">
        <v>17729</v>
      </c>
      <c r="D1985" s="517"/>
      <c r="E1985" s="518">
        <v>0</v>
      </c>
    </row>
    <row r="1986" spans="1:5">
      <c r="A1986" s="296">
        <v>1979</v>
      </c>
      <c r="B1986" s="511">
        <v>42863</v>
      </c>
      <c r="C1986" s="512" t="s">
        <v>17730</v>
      </c>
      <c r="D1986" s="513"/>
      <c r="E1986" s="514">
        <v>130</v>
      </c>
    </row>
    <row r="1987" spans="1:5">
      <c r="A1987" s="296">
        <v>1980</v>
      </c>
      <c r="B1987" s="515">
        <v>42863</v>
      </c>
      <c r="C1987" s="516" t="s">
        <v>17731</v>
      </c>
      <c r="D1987" s="517"/>
      <c r="E1987" s="518">
        <v>0</v>
      </c>
    </row>
    <row r="1988" spans="1:5">
      <c r="A1988" s="296">
        <v>1981</v>
      </c>
      <c r="B1988" s="511">
        <v>42863</v>
      </c>
      <c r="C1988" s="512" t="s">
        <v>17732</v>
      </c>
      <c r="D1988" s="513"/>
      <c r="E1988" s="514">
        <v>82</v>
      </c>
    </row>
    <row r="1989" spans="1:5">
      <c r="A1989" s="296">
        <v>1982</v>
      </c>
      <c r="B1989" s="515">
        <v>42863</v>
      </c>
      <c r="C1989" s="516" t="s">
        <v>17733</v>
      </c>
      <c r="D1989" s="517"/>
      <c r="E1989" s="518">
        <v>0</v>
      </c>
    </row>
    <row r="1990" spans="1:5">
      <c r="A1990" s="296">
        <v>1983</v>
      </c>
      <c r="B1990" s="511">
        <v>42863</v>
      </c>
      <c r="C1990" s="512" t="s">
        <v>17734</v>
      </c>
      <c r="D1990" s="513"/>
      <c r="E1990" s="514">
        <v>555</v>
      </c>
    </row>
    <row r="1991" spans="1:5">
      <c r="A1991" s="296">
        <v>1984</v>
      </c>
      <c r="B1991" s="515">
        <v>42863</v>
      </c>
      <c r="C1991" s="516" t="s">
        <v>17735</v>
      </c>
      <c r="D1991" s="517"/>
      <c r="E1991" s="518">
        <v>0</v>
      </c>
    </row>
    <row r="1992" spans="1:5">
      <c r="A1992" s="296">
        <v>1985</v>
      </c>
      <c r="B1992" s="511">
        <v>42863</v>
      </c>
      <c r="C1992" s="512" t="s">
        <v>17736</v>
      </c>
      <c r="D1992" s="513"/>
      <c r="E1992" s="514">
        <v>1402</v>
      </c>
    </row>
    <row r="1993" spans="1:5">
      <c r="A1993" s="296">
        <v>1986</v>
      </c>
      <c r="B1993" s="515">
        <v>42863</v>
      </c>
      <c r="C1993" s="516" t="s">
        <v>17737</v>
      </c>
      <c r="D1993" s="517"/>
      <c r="E1993" s="518">
        <v>0</v>
      </c>
    </row>
    <row r="1994" spans="1:5">
      <c r="A1994" s="296">
        <v>1987</v>
      </c>
      <c r="B1994" s="511">
        <v>42863</v>
      </c>
      <c r="C1994" s="512" t="s">
        <v>17738</v>
      </c>
      <c r="D1994" s="513"/>
      <c r="E1994" s="514">
        <v>451</v>
      </c>
    </row>
    <row r="1995" spans="1:5">
      <c r="A1995" s="296">
        <v>1988</v>
      </c>
      <c r="B1995" s="515">
        <v>42863</v>
      </c>
      <c r="C1995" s="516" t="s">
        <v>17739</v>
      </c>
      <c r="D1995" s="517"/>
      <c r="E1995" s="518">
        <v>0</v>
      </c>
    </row>
    <row r="1996" spans="1:5">
      <c r="A1996" s="296">
        <v>1989</v>
      </c>
      <c r="B1996" s="511">
        <v>42863</v>
      </c>
      <c r="C1996" s="512" t="s">
        <v>17740</v>
      </c>
      <c r="D1996" s="513"/>
      <c r="E1996" s="514">
        <v>246</v>
      </c>
    </row>
    <row r="1997" spans="1:5">
      <c r="A1997" s="296">
        <v>1990</v>
      </c>
      <c r="B1997" s="515">
        <v>42863</v>
      </c>
      <c r="C1997" s="516" t="s">
        <v>17741</v>
      </c>
      <c r="D1997" s="517"/>
      <c r="E1997" s="518">
        <v>0</v>
      </c>
    </row>
    <row r="1998" spans="1:5">
      <c r="A1998" s="296">
        <v>1991</v>
      </c>
      <c r="B1998" s="511">
        <v>42863</v>
      </c>
      <c r="C1998" s="512" t="s">
        <v>17742</v>
      </c>
      <c r="D1998" s="513"/>
      <c r="E1998" s="514">
        <v>164</v>
      </c>
    </row>
    <row r="1999" spans="1:5">
      <c r="A1999" s="296">
        <v>1992</v>
      </c>
      <c r="B1999" s="515">
        <v>42863</v>
      </c>
      <c r="C1999" s="516" t="s">
        <v>17743</v>
      </c>
      <c r="D1999" s="517"/>
      <c r="E1999" s="518">
        <v>644</v>
      </c>
    </row>
    <row r="2000" spans="1:5">
      <c r="A2000" s="296">
        <v>1993</v>
      </c>
      <c r="B2000" s="511">
        <v>42863</v>
      </c>
      <c r="C2000" s="512" t="s">
        <v>17744</v>
      </c>
      <c r="D2000" s="513"/>
      <c r="E2000" s="514">
        <v>0</v>
      </c>
    </row>
    <row r="2001" spans="1:5">
      <c r="A2001" s="296">
        <v>1994</v>
      </c>
      <c r="B2001" s="515">
        <v>42863</v>
      </c>
      <c r="C2001" s="516" t="s">
        <v>17745</v>
      </c>
      <c r="D2001" s="517"/>
      <c r="E2001" s="518">
        <v>390</v>
      </c>
    </row>
    <row r="2002" spans="1:5">
      <c r="A2002" s="296">
        <v>1995</v>
      </c>
      <c r="B2002" s="511">
        <v>42863</v>
      </c>
      <c r="C2002" s="512" t="s">
        <v>17746</v>
      </c>
      <c r="D2002" s="513"/>
      <c r="E2002" s="514">
        <v>0</v>
      </c>
    </row>
    <row r="2003" spans="1:5">
      <c r="A2003" s="296">
        <v>1996</v>
      </c>
      <c r="B2003" s="515">
        <v>42863</v>
      </c>
      <c r="C2003" s="516" t="s">
        <v>17747</v>
      </c>
      <c r="D2003" s="517"/>
      <c r="E2003" s="518">
        <v>42</v>
      </c>
    </row>
    <row r="2004" spans="1:5">
      <c r="A2004" s="296">
        <v>1997</v>
      </c>
      <c r="B2004" s="511">
        <v>42863</v>
      </c>
      <c r="C2004" s="512" t="s">
        <v>17748</v>
      </c>
      <c r="D2004" s="513"/>
      <c r="E2004" s="514">
        <v>0</v>
      </c>
    </row>
    <row r="2005" spans="1:5">
      <c r="A2005" s="296">
        <v>1998</v>
      </c>
      <c r="B2005" s="515">
        <v>42863</v>
      </c>
      <c r="C2005" s="516" t="s">
        <v>17749</v>
      </c>
      <c r="D2005" s="517"/>
      <c r="E2005" s="518">
        <v>57</v>
      </c>
    </row>
    <row r="2006" spans="1:5">
      <c r="A2006" s="296">
        <v>1999</v>
      </c>
      <c r="B2006" s="511">
        <v>42863</v>
      </c>
      <c r="C2006" s="512" t="s">
        <v>17750</v>
      </c>
      <c r="D2006" s="513"/>
      <c r="E2006" s="514">
        <v>0</v>
      </c>
    </row>
    <row r="2007" spans="1:5">
      <c r="A2007" s="296">
        <v>2000</v>
      </c>
      <c r="B2007" s="515">
        <v>42863</v>
      </c>
      <c r="C2007" s="516" t="s">
        <v>17751</v>
      </c>
      <c r="D2007" s="517"/>
      <c r="E2007" s="518">
        <v>723</v>
      </c>
    </row>
    <row r="2008" spans="1:5">
      <c r="A2008" s="296">
        <v>2001</v>
      </c>
      <c r="B2008" s="511">
        <v>42863</v>
      </c>
      <c r="C2008" s="512" t="s">
        <v>17752</v>
      </c>
      <c r="D2008" s="513"/>
      <c r="E2008" s="514">
        <v>0</v>
      </c>
    </row>
    <row r="2009" spans="1:5">
      <c r="A2009" s="296">
        <v>2002</v>
      </c>
      <c r="B2009" s="515">
        <v>42863</v>
      </c>
      <c r="C2009" s="516" t="s">
        <v>17753</v>
      </c>
      <c r="D2009" s="517"/>
      <c r="E2009" s="518">
        <v>136</v>
      </c>
    </row>
    <row r="2010" spans="1:5">
      <c r="A2010" s="296">
        <v>2003</v>
      </c>
      <c r="B2010" s="511">
        <v>42863</v>
      </c>
      <c r="C2010" s="512" t="s">
        <v>17754</v>
      </c>
      <c r="D2010" s="513"/>
      <c r="E2010" s="514">
        <v>279</v>
      </c>
    </row>
    <row r="2011" spans="1:5">
      <c r="A2011" s="296">
        <v>2004</v>
      </c>
      <c r="B2011" s="515">
        <v>42863</v>
      </c>
      <c r="C2011" s="516" t="s">
        <v>17755</v>
      </c>
      <c r="D2011" s="517"/>
      <c r="E2011" s="518">
        <v>0</v>
      </c>
    </row>
    <row r="2012" spans="1:5">
      <c r="A2012" s="296">
        <v>2005</v>
      </c>
      <c r="B2012" s="511">
        <v>42863</v>
      </c>
      <c r="C2012" s="512" t="s">
        <v>17756</v>
      </c>
      <c r="D2012" s="513"/>
      <c r="E2012" s="514">
        <v>265</v>
      </c>
    </row>
    <row r="2013" spans="1:5">
      <c r="A2013" s="296">
        <v>2006</v>
      </c>
      <c r="B2013" s="515">
        <v>42863</v>
      </c>
      <c r="C2013" s="516" t="s">
        <v>17757</v>
      </c>
      <c r="D2013" s="517"/>
      <c r="E2013" s="518">
        <v>0</v>
      </c>
    </row>
    <row r="2014" spans="1:5">
      <c r="A2014" s="296">
        <v>2007</v>
      </c>
      <c r="B2014" s="511">
        <v>42863</v>
      </c>
      <c r="C2014" s="512" t="s">
        <v>17758</v>
      </c>
      <c r="D2014" s="513"/>
      <c r="E2014" s="514">
        <v>154</v>
      </c>
    </row>
    <row r="2015" spans="1:5">
      <c r="A2015" s="296">
        <v>2008</v>
      </c>
      <c r="B2015" s="515">
        <v>42863</v>
      </c>
      <c r="C2015" s="516" t="s">
        <v>17759</v>
      </c>
      <c r="D2015" s="517"/>
      <c r="E2015" s="518">
        <v>0</v>
      </c>
    </row>
    <row r="2016" spans="1:5">
      <c r="A2016" s="296">
        <v>2009</v>
      </c>
      <c r="B2016" s="511">
        <v>42863</v>
      </c>
      <c r="C2016" s="512" t="s">
        <v>17760</v>
      </c>
      <c r="D2016" s="513"/>
      <c r="E2016" s="514">
        <v>208</v>
      </c>
    </row>
    <row r="2017" spans="1:5">
      <c r="A2017" s="296">
        <v>2010</v>
      </c>
      <c r="B2017" s="515">
        <v>42863</v>
      </c>
      <c r="C2017" s="516" t="s">
        <v>17761</v>
      </c>
      <c r="D2017" s="517"/>
      <c r="E2017" s="518">
        <v>0</v>
      </c>
    </row>
    <row r="2018" spans="1:5">
      <c r="A2018" s="296">
        <v>2011</v>
      </c>
      <c r="B2018" s="511">
        <v>42863</v>
      </c>
      <c r="C2018" s="512" t="s">
        <v>17762</v>
      </c>
      <c r="D2018" s="513"/>
      <c r="E2018" s="514">
        <v>171</v>
      </c>
    </row>
    <row r="2019" spans="1:5">
      <c r="A2019" s="296">
        <v>2012</v>
      </c>
      <c r="B2019" s="515">
        <v>42863</v>
      </c>
      <c r="C2019" s="516" t="s">
        <v>17763</v>
      </c>
      <c r="D2019" s="517"/>
      <c r="E2019" s="518">
        <v>163</v>
      </c>
    </row>
    <row r="2020" spans="1:5">
      <c r="A2020" s="296">
        <v>2013</v>
      </c>
      <c r="B2020" s="511">
        <v>42863</v>
      </c>
      <c r="C2020" s="512" t="s">
        <v>17764</v>
      </c>
      <c r="D2020" s="513"/>
      <c r="E2020" s="514">
        <v>527</v>
      </c>
    </row>
    <row r="2021" spans="1:5">
      <c r="A2021" s="296">
        <v>2014</v>
      </c>
      <c r="B2021" s="515">
        <v>42863</v>
      </c>
      <c r="C2021" s="516" t="s">
        <v>17765</v>
      </c>
      <c r="D2021" s="517"/>
      <c r="E2021" s="518">
        <v>0</v>
      </c>
    </row>
    <row r="2022" spans="1:5">
      <c r="A2022" s="296">
        <v>2015</v>
      </c>
      <c r="B2022" s="511">
        <v>42863</v>
      </c>
      <c r="C2022" s="512" t="s">
        <v>17766</v>
      </c>
      <c r="D2022" s="513"/>
      <c r="E2022" s="514">
        <v>310</v>
      </c>
    </row>
    <row r="2023" spans="1:5">
      <c r="A2023" s="296">
        <v>2016</v>
      </c>
      <c r="B2023" s="515">
        <v>42863</v>
      </c>
      <c r="C2023" s="516" t="s">
        <v>17767</v>
      </c>
      <c r="D2023" s="517"/>
      <c r="E2023" s="518">
        <v>0</v>
      </c>
    </row>
    <row r="2024" spans="1:5">
      <c r="A2024" s="296">
        <v>2017</v>
      </c>
      <c r="B2024" s="511">
        <v>42863</v>
      </c>
      <c r="C2024" s="512" t="s">
        <v>17768</v>
      </c>
      <c r="D2024" s="513"/>
      <c r="E2024" s="514">
        <v>705</v>
      </c>
    </row>
    <row r="2025" spans="1:5">
      <c r="A2025" s="296">
        <v>2018</v>
      </c>
      <c r="B2025" s="515">
        <v>42863</v>
      </c>
      <c r="C2025" s="516" t="s">
        <v>17769</v>
      </c>
      <c r="D2025" s="517"/>
      <c r="E2025" s="518">
        <v>0</v>
      </c>
    </row>
    <row r="2026" spans="1:5">
      <c r="A2026" s="296">
        <v>2019</v>
      </c>
      <c r="B2026" s="511">
        <v>42863</v>
      </c>
      <c r="C2026" s="512" t="s">
        <v>17770</v>
      </c>
      <c r="D2026" s="513"/>
      <c r="E2026" s="514">
        <v>225</v>
      </c>
    </row>
    <row r="2027" spans="1:5">
      <c r="A2027" s="296">
        <v>2020</v>
      </c>
      <c r="B2027" s="515">
        <v>42863</v>
      </c>
      <c r="C2027" s="516" t="s">
        <v>17771</v>
      </c>
      <c r="D2027" s="517"/>
      <c r="E2027" s="518">
        <v>187</v>
      </c>
    </row>
    <row r="2028" spans="1:5">
      <c r="A2028" s="296">
        <v>2021</v>
      </c>
      <c r="B2028" s="511">
        <v>42863</v>
      </c>
      <c r="C2028" s="512" t="s">
        <v>17772</v>
      </c>
      <c r="D2028" s="513"/>
      <c r="E2028" s="514">
        <v>0</v>
      </c>
    </row>
    <row r="2029" spans="1:5">
      <c r="A2029" s="296">
        <v>2022</v>
      </c>
      <c r="B2029" s="515">
        <v>42863</v>
      </c>
      <c r="C2029" s="516" t="s">
        <v>17773</v>
      </c>
      <c r="D2029" s="517"/>
      <c r="E2029" s="518">
        <v>118</v>
      </c>
    </row>
    <row r="2030" spans="1:5">
      <c r="A2030" s="296">
        <v>2023</v>
      </c>
      <c r="B2030" s="511">
        <v>42863</v>
      </c>
      <c r="C2030" s="512" t="s">
        <v>17774</v>
      </c>
      <c r="D2030" s="513"/>
      <c r="E2030" s="514">
        <v>0</v>
      </c>
    </row>
    <row r="2031" spans="1:5">
      <c r="A2031" s="296">
        <v>2024</v>
      </c>
      <c r="B2031" s="515">
        <v>42863</v>
      </c>
      <c r="C2031" s="516" t="s">
        <v>17775</v>
      </c>
      <c r="D2031" s="517"/>
      <c r="E2031" s="518">
        <v>414</v>
      </c>
    </row>
    <row r="2032" spans="1:5">
      <c r="A2032" s="296">
        <v>2025</v>
      </c>
      <c r="B2032" s="511">
        <v>42863</v>
      </c>
      <c r="C2032" s="512" t="s">
        <v>17776</v>
      </c>
      <c r="D2032" s="513"/>
      <c r="E2032" s="514">
        <v>0</v>
      </c>
    </row>
    <row r="2033" spans="1:5">
      <c r="A2033" s="296">
        <v>2026</v>
      </c>
      <c r="B2033" s="515">
        <v>42863</v>
      </c>
      <c r="C2033" s="516" t="s">
        <v>17777</v>
      </c>
      <c r="D2033" s="517"/>
      <c r="E2033" s="518">
        <v>57</v>
      </c>
    </row>
    <row r="2034" spans="1:5">
      <c r="A2034" s="296">
        <v>2027</v>
      </c>
      <c r="B2034" s="511">
        <v>42863</v>
      </c>
      <c r="C2034" s="512" t="s">
        <v>17778</v>
      </c>
      <c r="D2034" s="513"/>
      <c r="E2034" s="514">
        <v>0</v>
      </c>
    </row>
    <row r="2035" spans="1:5">
      <c r="A2035" s="296">
        <v>2028</v>
      </c>
      <c r="B2035" s="515">
        <v>42863</v>
      </c>
      <c r="C2035" s="516" t="s">
        <v>17779</v>
      </c>
      <c r="D2035" s="517"/>
      <c r="E2035" s="518">
        <v>1029</v>
      </c>
    </row>
    <row r="2036" spans="1:5">
      <c r="A2036" s="296">
        <v>2029</v>
      </c>
      <c r="B2036" s="511">
        <v>42863</v>
      </c>
      <c r="C2036" s="512" t="s">
        <v>17780</v>
      </c>
      <c r="D2036" s="513"/>
      <c r="E2036" s="514">
        <v>0</v>
      </c>
    </row>
    <row r="2037" spans="1:5">
      <c r="A2037" s="296">
        <v>2030</v>
      </c>
      <c r="B2037" s="515">
        <v>42863</v>
      </c>
      <c r="C2037" s="516" t="s">
        <v>17781</v>
      </c>
      <c r="D2037" s="517"/>
      <c r="E2037" s="518">
        <v>427</v>
      </c>
    </row>
    <row r="2038" spans="1:5">
      <c r="A2038" s="296">
        <v>2031</v>
      </c>
      <c r="B2038" s="511">
        <v>42863</v>
      </c>
      <c r="C2038" s="512" t="s">
        <v>17782</v>
      </c>
      <c r="D2038" s="513"/>
      <c r="E2038" s="514">
        <v>0</v>
      </c>
    </row>
    <row r="2039" spans="1:5">
      <c r="A2039" s="296">
        <v>2032</v>
      </c>
      <c r="B2039" s="515">
        <v>42863</v>
      </c>
      <c r="C2039" s="516" t="s">
        <v>17783</v>
      </c>
      <c r="D2039" s="517"/>
      <c r="E2039" s="518">
        <v>278</v>
      </c>
    </row>
    <row r="2040" spans="1:5">
      <c r="A2040" s="296">
        <v>2033</v>
      </c>
      <c r="B2040" s="511">
        <v>42863</v>
      </c>
      <c r="C2040" s="512" t="s">
        <v>17784</v>
      </c>
      <c r="D2040" s="513"/>
      <c r="E2040" s="514">
        <v>0</v>
      </c>
    </row>
    <row r="2041" spans="1:5">
      <c r="A2041" s="296">
        <v>2034</v>
      </c>
      <c r="B2041" s="515">
        <v>42863</v>
      </c>
      <c r="C2041" s="516" t="s">
        <v>17785</v>
      </c>
      <c r="D2041" s="517"/>
      <c r="E2041" s="518">
        <v>373</v>
      </c>
    </row>
    <row r="2042" spans="1:5">
      <c r="A2042" s="296">
        <v>2035</v>
      </c>
      <c r="B2042" s="511">
        <v>42863</v>
      </c>
      <c r="C2042" s="512" t="s">
        <v>17786</v>
      </c>
      <c r="D2042" s="513"/>
      <c r="E2042" s="514">
        <v>0</v>
      </c>
    </row>
    <row r="2043" spans="1:5">
      <c r="A2043" s="296">
        <v>2036</v>
      </c>
      <c r="B2043" s="515">
        <v>42863</v>
      </c>
      <c r="C2043" s="516" t="s">
        <v>17787</v>
      </c>
      <c r="D2043" s="517"/>
      <c r="E2043" s="518">
        <v>248</v>
      </c>
    </row>
    <row r="2044" spans="1:5">
      <c r="A2044" s="296">
        <v>2037</v>
      </c>
      <c r="B2044" s="511">
        <v>42863</v>
      </c>
      <c r="C2044" s="512" t="s">
        <v>17788</v>
      </c>
      <c r="D2044" s="513"/>
      <c r="E2044" s="514">
        <v>590</v>
      </c>
    </row>
    <row r="2045" spans="1:5">
      <c r="A2045" s="296">
        <v>2038</v>
      </c>
      <c r="B2045" s="515">
        <v>42863</v>
      </c>
      <c r="C2045" s="516" t="s">
        <v>17789</v>
      </c>
      <c r="D2045" s="517"/>
      <c r="E2045" s="518">
        <v>0</v>
      </c>
    </row>
    <row r="2046" spans="1:5">
      <c r="A2046" s="296">
        <v>2039</v>
      </c>
      <c r="B2046" s="511">
        <v>42863</v>
      </c>
      <c r="C2046" s="512" t="s">
        <v>17790</v>
      </c>
      <c r="D2046" s="513"/>
      <c r="E2046" s="514">
        <v>931</v>
      </c>
    </row>
    <row r="2047" spans="1:5">
      <c r="A2047" s="296">
        <v>2040</v>
      </c>
      <c r="B2047" s="515">
        <v>42863</v>
      </c>
      <c r="C2047" s="516" t="s">
        <v>17791</v>
      </c>
      <c r="D2047" s="517"/>
      <c r="E2047" s="518">
        <v>0</v>
      </c>
    </row>
    <row r="2048" spans="1:5">
      <c r="A2048" s="296">
        <v>2041</v>
      </c>
      <c r="B2048" s="511">
        <v>42863</v>
      </c>
      <c r="C2048" s="512" t="s">
        <v>17792</v>
      </c>
      <c r="D2048" s="513"/>
      <c r="E2048" s="514">
        <v>104</v>
      </c>
    </row>
    <row r="2049" spans="1:5">
      <c r="A2049" s="296">
        <v>2042</v>
      </c>
      <c r="B2049" s="515">
        <v>42863</v>
      </c>
      <c r="C2049" s="516" t="s">
        <v>17793</v>
      </c>
      <c r="D2049" s="517"/>
      <c r="E2049" s="518">
        <v>0</v>
      </c>
    </row>
    <row r="2050" spans="1:5">
      <c r="A2050" s="296">
        <v>2043</v>
      </c>
      <c r="B2050" s="511">
        <v>42863</v>
      </c>
      <c r="C2050" s="512" t="s">
        <v>17794</v>
      </c>
      <c r="D2050" s="513"/>
      <c r="E2050" s="514">
        <v>119</v>
      </c>
    </row>
    <row r="2051" spans="1:5">
      <c r="A2051" s="296">
        <v>2044</v>
      </c>
      <c r="B2051" s="515">
        <v>42863</v>
      </c>
      <c r="C2051" s="516" t="s">
        <v>17795</v>
      </c>
      <c r="D2051" s="517"/>
      <c r="E2051" s="518">
        <v>329</v>
      </c>
    </row>
    <row r="2052" spans="1:5">
      <c r="A2052" s="296">
        <v>2045</v>
      </c>
      <c r="B2052" s="511">
        <v>42863</v>
      </c>
      <c r="C2052" s="512" t="s">
        <v>17796</v>
      </c>
      <c r="D2052" s="513"/>
      <c r="E2052" s="514">
        <v>0</v>
      </c>
    </row>
    <row r="2053" spans="1:5">
      <c r="A2053" s="296">
        <v>2046</v>
      </c>
      <c r="B2053" s="515">
        <v>42863</v>
      </c>
      <c r="C2053" s="516" t="s">
        <v>17797</v>
      </c>
      <c r="D2053" s="517"/>
      <c r="E2053" s="518">
        <v>69.569999999999993</v>
      </c>
    </row>
    <row r="2054" spans="1:5">
      <c r="A2054" s="296">
        <v>2047</v>
      </c>
      <c r="B2054" s="511">
        <v>42863</v>
      </c>
      <c r="C2054" s="512" t="s">
        <v>17798</v>
      </c>
      <c r="D2054" s="513"/>
      <c r="E2054" s="514">
        <v>0</v>
      </c>
    </row>
    <row r="2055" spans="1:5">
      <c r="A2055" s="296">
        <v>2048</v>
      </c>
      <c r="B2055" s="515">
        <v>42863</v>
      </c>
      <c r="C2055" s="516" t="s">
        <v>17799</v>
      </c>
      <c r="D2055" s="517"/>
      <c r="E2055" s="518">
        <v>820</v>
      </c>
    </row>
    <row r="2056" spans="1:5">
      <c r="A2056" s="296">
        <v>2049</v>
      </c>
      <c r="B2056" s="511">
        <v>42863</v>
      </c>
      <c r="C2056" s="512" t="s">
        <v>17800</v>
      </c>
      <c r="D2056" s="513"/>
      <c r="E2056" s="514">
        <v>0</v>
      </c>
    </row>
    <row r="2057" spans="1:5">
      <c r="A2057" s="296">
        <v>2050</v>
      </c>
      <c r="B2057" s="515">
        <v>42863</v>
      </c>
      <c r="C2057" s="516" t="s">
        <v>17801</v>
      </c>
      <c r="D2057" s="517"/>
      <c r="E2057" s="518">
        <v>2936</v>
      </c>
    </row>
    <row r="2058" spans="1:5">
      <c r="A2058" s="296">
        <v>2051</v>
      </c>
      <c r="B2058" s="511">
        <v>42863</v>
      </c>
      <c r="C2058" s="512" t="s">
        <v>17802</v>
      </c>
      <c r="D2058" s="513"/>
      <c r="E2058" s="514">
        <v>0</v>
      </c>
    </row>
    <row r="2059" spans="1:5">
      <c r="A2059" s="296">
        <v>2052</v>
      </c>
      <c r="B2059" s="515">
        <v>42863</v>
      </c>
      <c r="C2059" s="516" t="s">
        <v>17803</v>
      </c>
      <c r="D2059" s="517"/>
      <c r="E2059" s="518">
        <v>768</v>
      </c>
    </row>
    <row r="2060" spans="1:5">
      <c r="A2060" s="296">
        <v>2053</v>
      </c>
      <c r="B2060" s="511">
        <v>42863</v>
      </c>
      <c r="C2060" s="512" t="s">
        <v>17804</v>
      </c>
      <c r="D2060" s="513"/>
      <c r="E2060" s="514">
        <v>0</v>
      </c>
    </row>
    <row r="2061" spans="1:5">
      <c r="A2061" s="296">
        <v>2054</v>
      </c>
      <c r="B2061" s="515">
        <v>42863</v>
      </c>
      <c r="C2061" s="516" t="s">
        <v>17805</v>
      </c>
      <c r="D2061" s="517"/>
      <c r="E2061" s="518">
        <v>124</v>
      </c>
    </row>
    <row r="2062" spans="1:5">
      <c r="A2062" s="296">
        <v>2055</v>
      </c>
      <c r="B2062" s="511">
        <v>42863</v>
      </c>
      <c r="C2062" s="512" t="s">
        <v>17806</v>
      </c>
      <c r="D2062" s="513"/>
      <c r="E2062" s="514">
        <v>276</v>
      </c>
    </row>
    <row r="2063" spans="1:5">
      <c r="A2063" s="296">
        <v>2056</v>
      </c>
      <c r="B2063" s="515">
        <v>42863</v>
      </c>
      <c r="C2063" s="516" t="s">
        <v>17807</v>
      </c>
      <c r="D2063" s="517"/>
      <c r="E2063" s="518">
        <v>0</v>
      </c>
    </row>
    <row r="2064" spans="1:5">
      <c r="A2064" s="296">
        <v>2057</v>
      </c>
      <c r="B2064" s="511">
        <v>42863</v>
      </c>
      <c r="C2064" s="512" t="s">
        <v>17808</v>
      </c>
      <c r="D2064" s="513"/>
      <c r="E2064" s="514">
        <v>129</v>
      </c>
    </row>
    <row r="2065" spans="1:5">
      <c r="A2065" s="296">
        <v>2058</v>
      </c>
      <c r="B2065" s="515">
        <v>42863</v>
      </c>
      <c r="C2065" s="516" t="s">
        <v>17809</v>
      </c>
      <c r="D2065" s="517"/>
      <c r="E2065" s="518">
        <v>0</v>
      </c>
    </row>
    <row r="2066" spans="1:5">
      <c r="A2066" s="296">
        <v>2059</v>
      </c>
      <c r="B2066" s="511">
        <v>42863</v>
      </c>
      <c r="C2066" s="512" t="s">
        <v>17810</v>
      </c>
      <c r="D2066" s="513"/>
      <c r="E2066" s="514">
        <v>152</v>
      </c>
    </row>
    <row r="2067" spans="1:5">
      <c r="A2067" s="296">
        <v>2060</v>
      </c>
      <c r="B2067" s="515">
        <v>42863</v>
      </c>
      <c r="C2067" s="516" t="s">
        <v>17811</v>
      </c>
      <c r="D2067" s="517"/>
      <c r="E2067" s="518">
        <v>0</v>
      </c>
    </row>
    <row r="2068" spans="1:5">
      <c r="A2068" s="296">
        <v>2061</v>
      </c>
      <c r="B2068" s="511">
        <v>42863</v>
      </c>
      <c r="C2068" s="512" t="s">
        <v>17812</v>
      </c>
      <c r="D2068" s="513"/>
      <c r="E2068" s="514">
        <v>231</v>
      </c>
    </row>
    <row r="2069" spans="1:5">
      <c r="A2069" s="296">
        <v>2062</v>
      </c>
      <c r="B2069" s="515">
        <v>42863</v>
      </c>
      <c r="C2069" s="516" t="s">
        <v>17813</v>
      </c>
      <c r="D2069" s="517"/>
      <c r="E2069" s="518">
        <v>0</v>
      </c>
    </row>
    <row r="2070" spans="1:5">
      <c r="A2070" s="296">
        <v>2063</v>
      </c>
      <c r="B2070" s="511">
        <v>42863</v>
      </c>
      <c r="C2070" s="512" t="s">
        <v>17814</v>
      </c>
      <c r="D2070" s="513"/>
      <c r="E2070" s="514">
        <v>608</v>
      </c>
    </row>
    <row r="2071" spans="1:5">
      <c r="A2071" s="296">
        <v>2064</v>
      </c>
      <c r="B2071" s="515">
        <v>42863</v>
      </c>
      <c r="C2071" s="516" t="s">
        <v>17815</v>
      </c>
      <c r="D2071" s="517"/>
      <c r="E2071" s="518">
        <v>0</v>
      </c>
    </row>
    <row r="2072" spans="1:5">
      <c r="A2072" s="296">
        <v>2065</v>
      </c>
      <c r="B2072" s="511">
        <v>42863</v>
      </c>
      <c r="C2072" s="512" t="s">
        <v>17816</v>
      </c>
      <c r="D2072" s="513"/>
      <c r="E2072" s="514">
        <v>482</v>
      </c>
    </row>
    <row r="2073" spans="1:5">
      <c r="A2073" s="296">
        <v>2066</v>
      </c>
      <c r="B2073" s="515">
        <v>42863</v>
      </c>
      <c r="C2073" s="516" t="s">
        <v>17817</v>
      </c>
      <c r="D2073" s="517"/>
      <c r="E2073" s="518">
        <v>483</v>
      </c>
    </row>
    <row r="2074" spans="1:5">
      <c r="A2074" s="296">
        <v>2067</v>
      </c>
      <c r="B2074" s="511">
        <v>42863</v>
      </c>
      <c r="C2074" s="512" t="s">
        <v>17818</v>
      </c>
      <c r="D2074" s="513"/>
      <c r="E2074" s="514">
        <v>0</v>
      </c>
    </row>
    <row r="2075" spans="1:5">
      <c r="A2075" s="296">
        <v>2068</v>
      </c>
      <c r="B2075" s="515">
        <v>42863</v>
      </c>
      <c r="C2075" s="516" t="s">
        <v>17819</v>
      </c>
      <c r="D2075" s="517"/>
      <c r="E2075" s="518">
        <v>285</v>
      </c>
    </row>
    <row r="2076" spans="1:5">
      <c r="A2076" s="296">
        <v>2069</v>
      </c>
      <c r="B2076" s="511">
        <v>42863</v>
      </c>
      <c r="C2076" s="512" t="s">
        <v>17820</v>
      </c>
      <c r="D2076" s="513"/>
      <c r="E2076" s="514">
        <v>0</v>
      </c>
    </row>
    <row r="2077" spans="1:5">
      <c r="A2077" s="296">
        <v>2070</v>
      </c>
      <c r="B2077" s="515">
        <v>42863</v>
      </c>
      <c r="C2077" s="516" t="s">
        <v>17821</v>
      </c>
      <c r="D2077" s="517"/>
      <c r="E2077" s="518">
        <v>601</v>
      </c>
    </row>
    <row r="2078" spans="1:5">
      <c r="A2078" s="296">
        <v>2071</v>
      </c>
      <c r="B2078" s="511">
        <v>42863</v>
      </c>
      <c r="C2078" s="512" t="s">
        <v>17822</v>
      </c>
      <c r="D2078" s="513"/>
      <c r="E2078" s="514">
        <v>320</v>
      </c>
    </row>
    <row r="2079" spans="1:5">
      <c r="A2079" s="296">
        <v>2072</v>
      </c>
      <c r="B2079" s="515">
        <v>42863</v>
      </c>
      <c r="C2079" s="516" t="s">
        <v>17823</v>
      </c>
      <c r="D2079" s="517"/>
      <c r="E2079" s="518">
        <v>0</v>
      </c>
    </row>
    <row r="2080" spans="1:5">
      <c r="A2080" s="296">
        <v>2073</v>
      </c>
      <c r="B2080" s="511">
        <v>42863</v>
      </c>
      <c r="C2080" s="512" t="s">
        <v>17824</v>
      </c>
      <c r="D2080" s="513"/>
      <c r="E2080" s="514">
        <v>371</v>
      </c>
    </row>
    <row r="2081" spans="1:5">
      <c r="A2081" s="296">
        <v>2074</v>
      </c>
      <c r="B2081" s="515">
        <v>42863</v>
      </c>
      <c r="C2081" s="516" t="s">
        <v>17825</v>
      </c>
      <c r="D2081" s="517"/>
      <c r="E2081" s="518">
        <v>0</v>
      </c>
    </row>
    <row r="2082" spans="1:5">
      <c r="A2082" s="296">
        <v>2075</v>
      </c>
      <c r="B2082" s="511">
        <v>42863</v>
      </c>
      <c r="C2082" s="512" t="s">
        <v>17826</v>
      </c>
      <c r="D2082" s="513"/>
      <c r="E2082" s="514">
        <v>194</v>
      </c>
    </row>
    <row r="2083" spans="1:5">
      <c r="A2083" s="296">
        <v>2076</v>
      </c>
      <c r="B2083" s="515">
        <v>42863</v>
      </c>
      <c r="C2083" s="516" t="s">
        <v>17827</v>
      </c>
      <c r="D2083" s="517"/>
      <c r="E2083" s="518">
        <v>0</v>
      </c>
    </row>
    <row r="2084" spans="1:5">
      <c r="A2084" s="296">
        <v>2077</v>
      </c>
      <c r="B2084" s="511">
        <v>42863</v>
      </c>
      <c r="C2084" s="512" t="s">
        <v>17828</v>
      </c>
      <c r="D2084" s="513"/>
      <c r="E2084" s="514">
        <v>170</v>
      </c>
    </row>
    <row r="2085" spans="1:5">
      <c r="A2085" s="296">
        <v>2078</v>
      </c>
      <c r="B2085" s="515">
        <v>42863</v>
      </c>
      <c r="C2085" s="516" t="s">
        <v>17829</v>
      </c>
      <c r="D2085" s="517"/>
      <c r="E2085" s="518">
        <v>125</v>
      </c>
    </row>
    <row r="2086" spans="1:5">
      <c r="A2086" s="296">
        <v>2079</v>
      </c>
      <c r="B2086" s="511">
        <v>42863</v>
      </c>
      <c r="C2086" s="512" t="s">
        <v>17830</v>
      </c>
      <c r="D2086" s="513"/>
      <c r="E2086" s="514">
        <v>0</v>
      </c>
    </row>
    <row r="2087" spans="1:5">
      <c r="A2087" s="296">
        <v>2080</v>
      </c>
      <c r="B2087" s="515">
        <v>42863</v>
      </c>
      <c r="C2087" s="516" t="s">
        <v>17831</v>
      </c>
      <c r="D2087" s="517"/>
      <c r="E2087" s="518">
        <v>669</v>
      </c>
    </row>
    <row r="2088" spans="1:5">
      <c r="A2088" s="296">
        <v>2081</v>
      </c>
      <c r="B2088" s="511">
        <v>42863</v>
      </c>
      <c r="C2088" s="512" t="s">
        <v>17832</v>
      </c>
      <c r="D2088" s="513"/>
      <c r="E2088" s="514">
        <v>0</v>
      </c>
    </row>
    <row r="2089" spans="1:5">
      <c r="A2089" s="296">
        <v>2082</v>
      </c>
      <c r="B2089" s="515">
        <v>42863</v>
      </c>
      <c r="C2089" s="516" t="s">
        <v>17833</v>
      </c>
      <c r="D2089" s="517"/>
      <c r="E2089" s="518">
        <v>402</v>
      </c>
    </row>
    <row r="2090" spans="1:5">
      <c r="A2090" s="296">
        <v>2083</v>
      </c>
      <c r="B2090" s="511">
        <v>42863</v>
      </c>
      <c r="C2090" s="512" t="s">
        <v>17834</v>
      </c>
      <c r="D2090" s="513"/>
      <c r="E2090" s="514">
        <v>0</v>
      </c>
    </row>
    <row r="2091" spans="1:5">
      <c r="A2091" s="296">
        <v>2084</v>
      </c>
      <c r="B2091" s="515">
        <v>42863</v>
      </c>
      <c r="C2091" s="516" t="s">
        <v>17835</v>
      </c>
      <c r="D2091" s="517"/>
      <c r="E2091" s="518">
        <v>232</v>
      </c>
    </row>
    <row r="2092" spans="1:5">
      <c r="A2092" s="296">
        <v>2085</v>
      </c>
      <c r="B2092" s="511">
        <v>42863</v>
      </c>
      <c r="C2092" s="512" t="s">
        <v>17836</v>
      </c>
      <c r="D2092" s="513"/>
      <c r="E2092" s="514">
        <v>0</v>
      </c>
    </row>
    <row r="2093" spans="1:5">
      <c r="A2093" s="296">
        <v>2086</v>
      </c>
      <c r="B2093" s="515">
        <v>42863</v>
      </c>
      <c r="C2093" s="516" t="s">
        <v>17837</v>
      </c>
      <c r="D2093" s="517"/>
      <c r="E2093" s="518">
        <v>158</v>
      </c>
    </row>
    <row r="2094" spans="1:5">
      <c r="A2094" s="296">
        <v>2087</v>
      </c>
      <c r="B2094" s="511">
        <v>42863</v>
      </c>
      <c r="C2094" s="512" t="s">
        <v>17838</v>
      </c>
      <c r="D2094" s="513"/>
      <c r="E2094" s="514">
        <v>0</v>
      </c>
    </row>
    <row r="2095" spans="1:5">
      <c r="A2095" s="296">
        <v>2088</v>
      </c>
      <c r="B2095" s="515">
        <v>42863</v>
      </c>
      <c r="C2095" s="516" t="s">
        <v>17839</v>
      </c>
      <c r="D2095" s="517"/>
      <c r="E2095" s="518">
        <v>63</v>
      </c>
    </row>
    <row r="2096" spans="1:5">
      <c r="A2096" s="296">
        <v>2089</v>
      </c>
      <c r="B2096" s="511">
        <v>42863</v>
      </c>
      <c r="C2096" s="512" t="s">
        <v>17840</v>
      </c>
      <c r="D2096" s="513"/>
      <c r="E2096" s="514">
        <v>0</v>
      </c>
    </row>
    <row r="2097" spans="1:5">
      <c r="A2097" s="296">
        <v>2090</v>
      </c>
      <c r="B2097" s="515">
        <v>42863</v>
      </c>
      <c r="C2097" s="516" t="s">
        <v>17841</v>
      </c>
      <c r="D2097" s="517"/>
      <c r="E2097" s="518">
        <v>277</v>
      </c>
    </row>
    <row r="2098" spans="1:5">
      <c r="A2098" s="296">
        <v>2091</v>
      </c>
      <c r="B2098" s="511">
        <v>42863</v>
      </c>
      <c r="C2098" s="512" t="s">
        <v>17842</v>
      </c>
      <c r="D2098" s="513"/>
      <c r="E2098" s="514">
        <v>0</v>
      </c>
    </row>
    <row r="2099" spans="1:5">
      <c r="A2099" s="296">
        <v>2092</v>
      </c>
      <c r="B2099" s="515">
        <v>42863</v>
      </c>
      <c r="C2099" s="516" t="s">
        <v>17843</v>
      </c>
      <c r="D2099" s="517"/>
      <c r="E2099" s="518">
        <v>862</v>
      </c>
    </row>
    <row r="2100" spans="1:5">
      <c r="A2100" s="296">
        <v>2093</v>
      </c>
      <c r="B2100" s="511">
        <v>42863</v>
      </c>
      <c r="C2100" s="512" t="s">
        <v>17844</v>
      </c>
      <c r="D2100" s="513"/>
      <c r="E2100" s="514">
        <v>0</v>
      </c>
    </row>
    <row r="2101" spans="1:5">
      <c r="A2101" s="296">
        <v>2094</v>
      </c>
      <c r="B2101" s="515">
        <v>42863</v>
      </c>
      <c r="C2101" s="516" t="s">
        <v>17845</v>
      </c>
      <c r="D2101" s="517"/>
      <c r="E2101" s="518">
        <v>204</v>
      </c>
    </row>
    <row r="2102" spans="1:5">
      <c r="A2102" s="296">
        <v>2095</v>
      </c>
      <c r="B2102" s="511">
        <v>42863</v>
      </c>
      <c r="C2102" s="512" t="s">
        <v>17846</v>
      </c>
      <c r="D2102" s="513"/>
      <c r="E2102" s="514">
        <v>0</v>
      </c>
    </row>
    <row r="2103" spans="1:5">
      <c r="A2103" s="296">
        <v>2096</v>
      </c>
      <c r="B2103" s="515">
        <v>42863</v>
      </c>
      <c r="C2103" s="516" t="s">
        <v>17847</v>
      </c>
      <c r="D2103" s="517"/>
      <c r="E2103" s="518">
        <v>151</v>
      </c>
    </row>
    <row r="2104" spans="1:5">
      <c r="A2104" s="296">
        <v>2097</v>
      </c>
      <c r="B2104" s="511">
        <v>42863</v>
      </c>
      <c r="C2104" s="512" t="s">
        <v>17848</v>
      </c>
      <c r="D2104" s="513"/>
      <c r="E2104" s="514">
        <v>0</v>
      </c>
    </row>
    <row r="2105" spans="1:5">
      <c r="A2105" s="296">
        <v>2098</v>
      </c>
      <c r="B2105" s="515">
        <v>42863</v>
      </c>
      <c r="C2105" s="516" t="s">
        <v>17849</v>
      </c>
      <c r="D2105" s="517"/>
      <c r="E2105" s="518">
        <v>241</v>
      </c>
    </row>
    <row r="2106" spans="1:5">
      <c r="A2106" s="296">
        <v>2099</v>
      </c>
      <c r="B2106" s="511">
        <v>42863</v>
      </c>
      <c r="C2106" s="512" t="s">
        <v>17850</v>
      </c>
      <c r="D2106" s="513"/>
      <c r="E2106" s="514">
        <v>0</v>
      </c>
    </row>
    <row r="2107" spans="1:5">
      <c r="A2107" s="296">
        <v>2100</v>
      </c>
      <c r="B2107" s="515">
        <v>42863</v>
      </c>
      <c r="C2107" s="516" t="s">
        <v>17851</v>
      </c>
      <c r="D2107" s="517"/>
      <c r="E2107" s="518">
        <v>167</v>
      </c>
    </row>
    <row r="2108" spans="1:5">
      <c r="A2108" s="296">
        <v>2101</v>
      </c>
      <c r="B2108" s="511">
        <v>42863</v>
      </c>
      <c r="C2108" s="512" t="s">
        <v>17852</v>
      </c>
      <c r="D2108" s="513"/>
      <c r="E2108" s="514">
        <v>250</v>
      </c>
    </row>
    <row r="2109" spans="1:5">
      <c r="A2109" s="296">
        <v>2102</v>
      </c>
      <c r="B2109" s="515">
        <v>42863</v>
      </c>
      <c r="C2109" s="516" t="s">
        <v>17853</v>
      </c>
      <c r="D2109" s="517"/>
      <c r="E2109" s="518">
        <v>0</v>
      </c>
    </row>
    <row r="2110" spans="1:5">
      <c r="A2110" s="296">
        <v>2103</v>
      </c>
      <c r="B2110" s="511">
        <v>42863</v>
      </c>
      <c r="C2110" s="512" t="s">
        <v>17854</v>
      </c>
      <c r="D2110" s="513"/>
      <c r="E2110" s="514">
        <v>289</v>
      </c>
    </row>
    <row r="2111" spans="1:5">
      <c r="A2111" s="296">
        <v>2104</v>
      </c>
      <c r="B2111" s="515">
        <v>42863</v>
      </c>
      <c r="C2111" s="516" t="s">
        <v>17855</v>
      </c>
      <c r="D2111" s="517"/>
      <c r="E2111" s="518">
        <v>0</v>
      </c>
    </row>
    <row r="2112" spans="1:5">
      <c r="A2112" s="296">
        <v>2105</v>
      </c>
      <c r="B2112" s="511">
        <v>42863</v>
      </c>
      <c r="C2112" s="512" t="s">
        <v>17856</v>
      </c>
      <c r="D2112" s="513"/>
      <c r="E2112" s="514">
        <v>73</v>
      </c>
    </row>
    <row r="2113" spans="1:5">
      <c r="A2113" s="296">
        <v>2106</v>
      </c>
      <c r="B2113" s="515">
        <v>42863</v>
      </c>
      <c r="C2113" s="516" t="s">
        <v>17857</v>
      </c>
      <c r="D2113" s="517"/>
      <c r="E2113" s="518">
        <v>0</v>
      </c>
    </row>
    <row r="2114" spans="1:5">
      <c r="A2114" s="296">
        <v>2107</v>
      </c>
      <c r="B2114" s="511">
        <v>42863</v>
      </c>
      <c r="C2114" s="512" t="s">
        <v>17858</v>
      </c>
      <c r="D2114" s="513"/>
      <c r="E2114" s="514">
        <v>210</v>
      </c>
    </row>
    <row r="2115" spans="1:5">
      <c r="A2115" s="296">
        <v>2108</v>
      </c>
      <c r="B2115" s="515">
        <v>42863</v>
      </c>
      <c r="C2115" s="516" t="s">
        <v>17859</v>
      </c>
      <c r="D2115" s="517"/>
      <c r="E2115" s="518">
        <v>0</v>
      </c>
    </row>
    <row r="2116" spans="1:5">
      <c r="A2116" s="296">
        <v>2109</v>
      </c>
      <c r="B2116" s="511">
        <v>42863</v>
      </c>
      <c r="C2116" s="512" t="s">
        <v>17860</v>
      </c>
      <c r="D2116" s="513"/>
      <c r="E2116" s="514">
        <v>540</v>
      </c>
    </row>
    <row r="2117" spans="1:5">
      <c r="A2117" s="296">
        <v>2110</v>
      </c>
      <c r="B2117" s="515">
        <v>42863</v>
      </c>
      <c r="C2117" s="516" t="s">
        <v>17861</v>
      </c>
      <c r="D2117" s="517"/>
      <c r="E2117" s="518">
        <v>395</v>
      </c>
    </row>
    <row r="2118" spans="1:5">
      <c r="A2118" s="296">
        <v>2111</v>
      </c>
      <c r="B2118" s="511">
        <v>42863</v>
      </c>
      <c r="C2118" s="512" t="s">
        <v>17862</v>
      </c>
      <c r="D2118" s="513"/>
      <c r="E2118" s="514">
        <v>0</v>
      </c>
    </row>
    <row r="2119" spans="1:5">
      <c r="A2119" s="296">
        <v>2112</v>
      </c>
      <c r="B2119" s="515">
        <v>42863</v>
      </c>
      <c r="C2119" s="516" t="s">
        <v>17863</v>
      </c>
      <c r="D2119" s="517"/>
      <c r="E2119" s="518">
        <v>128</v>
      </c>
    </row>
    <row r="2120" spans="1:5">
      <c r="A2120" s="296">
        <v>2113</v>
      </c>
      <c r="B2120" s="511">
        <v>42863</v>
      </c>
      <c r="C2120" s="512" t="s">
        <v>17864</v>
      </c>
      <c r="D2120" s="513"/>
      <c r="E2120" s="514">
        <v>605</v>
      </c>
    </row>
    <row r="2121" spans="1:5">
      <c r="A2121" s="296">
        <v>2114</v>
      </c>
      <c r="B2121" s="515">
        <v>42863</v>
      </c>
      <c r="C2121" s="516" t="s">
        <v>17865</v>
      </c>
      <c r="D2121" s="517"/>
      <c r="E2121" s="518">
        <v>0</v>
      </c>
    </row>
    <row r="2122" spans="1:5">
      <c r="A2122" s="296">
        <v>2115</v>
      </c>
      <c r="B2122" s="511">
        <v>42863</v>
      </c>
      <c r="C2122" s="512" t="s">
        <v>17866</v>
      </c>
      <c r="D2122" s="513"/>
      <c r="E2122" s="514">
        <v>560</v>
      </c>
    </row>
    <row r="2123" spans="1:5">
      <c r="A2123" s="296">
        <v>2116</v>
      </c>
      <c r="B2123" s="515">
        <v>42863</v>
      </c>
      <c r="C2123" s="516" t="s">
        <v>17867</v>
      </c>
      <c r="D2123" s="517"/>
      <c r="E2123" s="518">
        <v>284</v>
      </c>
    </row>
    <row r="2124" spans="1:5">
      <c r="A2124" s="296">
        <v>2117</v>
      </c>
      <c r="B2124" s="511">
        <v>42863</v>
      </c>
      <c r="C2124" s="512" t="s">
        <v>17868</v>
      </c>
      <c r="D2124" s="513"/>
      <c r="E2124" s="514">
        <v>0</v>
      </c>
    </row>
    <row r="2125" spans="1:5">
      <c r="A2125" s="296">
        <v>2118</v>
      </c>
      <c r="B2125" s="515">
        <v>42863</v>
      </c>
      <c r="C2125" s="516" t="s">
        <v>17869</v>
      </c>
      <c r="D2125" s="517"/>
      <c r="E2125" s="518">
        <v>432</v>
      </c>
    </row>
    <row r="2126" spans="1:5">
      <c r="A2126" s="296">
        <v>2119</v>
      </c>
      <c r="B2126" s="511">
        <v>42863</v>
      </c>
      <c r="C2126" s="512" t="s">
        <v>17870</v>
      </c>
      <c r="D2126" s="513"/>
      <c r="E2126" s="514">
        <v>553</v>
      </c>
    </row>
    <row r="2127" spans="1:5">
      <c r="A2127" s="296">
        <v>2120</v>
      </c>
      <c r="B2127" s="515">
        <v>42863</v>
      </c>
      <c r="C2127" s="516" t="s">
        <v>17871</v>
      </c>
      <c r="D2127" s="517"/>
      <c r="E2127" s="518">
        <v>0</v>
      </c>
    </row>
    <row r="2128" spans="1:5">
      <c r="A2128" s="296">
        <v>2121</v>
      </c>
      <c r="B2128" s="511">
        <v>42863</v>
      </c>
      <c r="C2128" s="512" t="s">
        <v>17872</v>
      </c>
      <c r="D2128" s="513"/>
      <c r="E2128" s="514">
        <v>106</v>
      </c>
    </row>
    <row r="2129" spans="1:5">
      <c r="A2129" s="296">
        <v>2122</v>
      </c>
      <c r="B2129" s="515">
        <v>42863</v>
      </c>
      <c r="C2129" s="516" t="s">
        <v>17873</v>
      </c>
      <c r="D2129" s="517"/>
      <c r="E2129" s="518">
        <v>0</v>
      </c>
    </row>
    <row r="2130" spans="1:5">
      <c r="A2130" s="296">
        <v>2123</v>
      </c>
      <c r="B2130" s="511">
        <v>42863</v>
      </c>
      <c r="C2130" s="512" t="s">
        <v>17874</v>
      </c>
      <c r="D2130" s="513"/>
      <c r="E2130" s="514">
        <v>222</v>
      </c>
    </row>
    <row r="2131" spans="1:5">
      <c r="A2131" s="296">
        <v>2124</v>
      </c>
      <c r="B2131" s="515">
        <v>42863</v>
      </c>
      <c r="C2131" s="516" t="s">
        <v>17875</v>
      </c>
      <c r="D2131" s="517"/>
      <c r="E2131" s="518">
        <v>0</v>
      </c>
    </row>
    <row r="2132" spans="1:5">
      <c r="A2132" s="296">
        <v>2125</v>
      </c>
      <c r="B2132" s="511">
        <v>42863</v>
      </c>
      <c r="C2132" s="512" t="s">
        <v>17876</v>
      </c>
      <c r="D2132" s="513"/>
      <c r="E2132" s="514">
        <v>392</v>
      </c>
    </row>
    <row r="2133" spans="1:5">
      <c r="A2133" s="296">
        <v>2126</v>
      </c>
      <c r="B2133" s="515">
        <v>42863</v>
      </c>
      <c r="C2133" s="516" t="s">
        <v>17877</v>
      </c>
      <c r="D2133" s="517"/>
      <c r="E2133" s="518">
        <v>0</v>
      </c>
    </row>
    <row r="2134" spans="1:5">
      <c r="A2134" s="296">
        <v>2127</v>
      </c>
      <c r="B2134" s="511">
        <v>42863</v>
      </c>
      <c r="C2134" s="512" t="s">
        <v>17878</v>
      </c>
      <c r="D2134" s="513"/>
      <c r="E2134" s="514">
        <v>456</v>
      </c>
    </row>
    <row r="2135" spans="1:5">
      <c r="A2135" s="296">
        <v>2128</v>
      </c>
      <c r="B2135" s="515">
        <v>42863</v>
      </c>
      <c r="C2135" s="516" t="s">
        <v>17879</v>
      </c>
      <c r="D2135" s="517"/>
      <c r="E2135" s="518">
        <v>328</v>
      </c>
    </row>
    <row r="2136" spans="1:5">
      <c r="A2136" s="296">
        <v>2129</v>
      </c>
      <c r="B2136" s="511">
        <v>42863</v>
      </c>
      <c r="C2136" s="512" t="s">
        <v>17880</v>
      </c>
      <c r="D2136" s="513"/>
      <c r="E2136" s="514">
        <v>124</v>
      </c>
    </row>
    <row r="2137" spans="1:5">
      <c r="A2137" s="296">
        <v>2130</v>
      </c>
      <c r="B2137" s="515">
        <v>42863</v>
      </c>
      <c r="C2137" s="516" t="s">
        <v>17881</v>
      </c>
      <c r="D2137" s="517"/>
      <c r="E2137" s="518">
        <v>0</v>
      </c>
    </row>
    <row r="2138" spans="1:5">
      <c r="A2138" s="296">
        <v>2131</v>
      </c>
      <c r="B2138" s="511">
        <v>42863</v>
      </c>
      <c r="C2138" s="512" t="s">
        <v>17882</v>
      </c>
      <c r="D2138" s="513"/>
      <c r="E2138" s="514">
        <v>998</v>
      </c>
    </row>
    <row r="2139" spans="1:5">
      <c r="A2139" s="296">
        <v>2132</v>
      </c>
      <c r="B2139" s="515">
        <v>42863</v>
      </c>
      <c r="C2139" s="516" t="s">
        <v>17883</v>
      </c>
      <c r="D2139" s="517"/>
      <c r="E2139" s="518">
        <v>0</v>
      </c>
    </row>
    <row r="2140" spans="1:5">
      <c r="A2140" s="296">
        <v>2133</v>
      </c>
      <c r="B2140" s="511">
        <v>42863</v>
      </c>
      <c r="C2140" s="512" t="s">
        <v>17884</v>
      </c>
      <c r="D2140" s="513"/>
      <c r="E2140" s="514">
        <v>350</v>
      </c>
    </row>
    <row r="2141" spans="1:5">
      <c r="A2141" s="296">
        <v>2134</v>
      </c>
      <c r="B2141" s="515">
        <v>42863</v>
      </c>
      <c r="C2141" s="516" t="s">
        <v>17885</v>
      </c>
      <c r="D2141" s="517"/>
      <c r="E2141" s="518">
        <v>0</v>
      </c>
    </row>
    <row r="2142" spans="1:5">
      <c r="A2142" s="296">
        <v>2135</v>
      </c>
      <c r="B2142" s="511">
        <v>42863</v>
      </c>
      <c r="C2142" s="512" t="s">
        <v>17886</v>
      </c>
      <c r="D2142" s="513"/>
      <c r="E2142" s="514">
        <v>952</v>
      </c>
    </row>
    <row r="2143" spans="1:5">
      <c r="A2143" s="296">
        <v>2136</v>
      </c>
      <c r="B2143" s="515">
        <v>42863</v>
      </c>
      <c r="C2143" s="516" t="s">
        <v>17887</v>
      </c>
      <c r="D2143" s="517"/>
      <c r="E2143" s="518">
        <v>0</v>
      </c>
    </row>
    <row r="2144" spans="1:5">
      <c r="A2144" s="296">
        <v>2137</v>
      </c>
      <c r="B2144" s="511">
        <v>42863</v>
      </c>
      <c r="C2144" s="512" t="s">
        <v>17888</v>
      </c>
      <c r="D2144" s="513"/>
      <c r="E2144" s="514">
        <v>383</v>
      </c>
    </row>
    <row r="2145" spans="1:5">
      <c r="A2145" s="296">
        <v>2138</v>
      </c>
      <c r="B2145" s="515">
        <v>42863</v>
      </c>
      <c r="C2145" s="516" t="s">
        <v>17889</v>
      </c>
      <c r="D2145" s="517"/>
      <c r="E2145" s="518">
        <v>833</v>
      </c>
    </row>
    <row r="2146" spans="1:5">
      <c r="A2146" s="296">
        <v>2139</v>
      </c>
      <c r="B2146" s="511">
        <v>42863</v>
      </c>
      <c r="C2146" s="512" t="s">
        <v>17890</v>
      </c>
      <c r="D2146" s="513"/>
      <c r="E2146" s="514">
        <v>0</v>
      </c>
    </row>
    <row r="2147" spans="1:5">
      <c r="A2147" s="296">
        <v>2140</v>
      </c>
      <c r="B2147" s="515">
        <v>42863</v>
      </c>
      <c r="C2147" s="516" t="s">
        <v>17891</v>
      </c>
      <c r="D2147" s="517"/>
      <c r="E2147" s="518">
        <v>67</v>
      </c>
    </row>
    <row r="2148" spans="1:5">
      <c r="A2148" s="296">
        <v>2141</v>
      </c>
      <c r="B2148" s="511">
        <v>42863</v>
      </c>
      <c r="C2148" s="512" t="s">
        <v>17892</v>
      </c>
      <c r="D2148" s="513"/>
      <c r="E2148" s="514">
        <v>0</v>
      </c>
    </row>
    <row r="2149" spans="1:5">
      <c r="A2149" s="296">
        <v>2142</v>
      </c>
      <c r="B2149" s="515">
        <v>42863</v>
      </c>
      <c r="C2149" s="516" t="s">
        <v>17893</v>
      </c>
      <c r="D2149" s="517"/>
      <c r="E2149" s="518">
        <v>733</v>
      </c>
    </row>
    <row r="2150" spans="1:5">
      <c r="A2150" s="296">
        <v>2143</v>
      </c>
      <c r="B2150" s="511">
        <v>42863</v>
      </c>
      <c r="C2150" s="512" t="s">
        <v>17894</v>
      </c>
      <c r="D2150" s="513"/>
      <c r="E2150" s="514">
        <v>0</v>
      </c>
    </row>
    <row r="2151" spans="1:5">
      <c r="A2151" s="296">
        <v>2144</v>
      </c>
      <c r="B2151" s="515">
        <v>42863</v>
      </c>
      <c r="C2151" s="516" t="s">
        <v>17895</v>
      </c>
      <c r="D2151" s="517"/>
      <c r="E2151" s="518">
        <v>86</v>
      </c>
    </row>
    <row r="2152" spans="1:5">
      <c r="A2152" s="296">
        <v>2145</v>
      </c>
      <c r="B2152" s="511">
        <v>42863</v>
      </c>
      <c r="C2152" s="512" t="s">
        <v>17896</v>
      </c>
      <c r="D2152" s="513"/>
      <c r="E2152" s="514">
        <v>0</v>
      </c>
    </row>
    <row r="2153" spans="1:5">
      <c r="A2153" s="296">
        <v>2146</v>
      </c>
      <c r="B2153" s="515">
        <v>42863</v>
      </c>
      <c r="C2153" s="516" t="s">
        <v>17897</v>
      </c>
      <c r="D2153" s="517"/>
      <c r="E2153" s="518">
        <v>538</v>
      </c>
    </row>
    <row r="2154" spans="1:5">
      <c r="A2154" s="296">
        <v>2147</v>
      </c>
      <c r="B2154" s="511">
        <v>42863</v>
      </c>
      <c r="C2154" s="512" t="s">
        <v>17898</v>
      </c>
      <c r="D2154" s="513"/>
      <c r="E2154" s="514">
        <v>0</v>
      </c>
    </row>
    <row r="2155" spans="1:5">
      <c r="A2155" s="296">
        <v>2148</v>
      </c>
      <c r="B2155" s="515">
        <v>42863</v>
      </c>
      <c r="C2155" s="516" t="s">
        <v>17899</v>
      </c>
      <c r="D2155" s="517"/>
      <c r="E2155" s="518">
        <v>274</v>
      </c>
    </row>
    <row r="2156" spans="1:5">
      <c r="A2156" s="296">
        <v>2149</v>
      </c>
      <c r="B2156" s="511">
        <v>42863</v>
      </c>
      <c r="C2156" s="512" t="s">
        <v>17900</v>
      </c>
      <c r="D2156" s="513"/>
      <c r="E2156" s="514">
        <v>0</v>
      </c>
    </row>
    <row r="2157" spans="1:5">
      <c r="A2157" s="296">
        <v>2150</v>
      </c>
      <c r="B2157" s="515">
        <v>42863</v>
      </c>
      <c r="C2157" s="516" t="s">
        <v>17901</v>
      </c>
      <c r="D2157" s="517"/>
      <c r="E2157" s="518">
        <v>194</v>
      </c>
    </row>
    <row r="2158" spans="1:5">
      <c r="A2158" s="296">
        <v>2151</v>
      </c>
      <c r="B2158" s="511">
        <v>42863</v>
      </c>
      <c r="C2158" s="512" t="s">
        <v>17902</v>
      </c>
      <c r="D2158" s="513"/>
      <c r="E2158" s="514">
        <v>215</v>
      </c>
    </row>
    <row r="2159" spans="1:5">
      <c r="A2159" s="296">
        <v>2152</v>
      </c>
      <c r="B2159" s="515">
        <v>42863</v>
      </c>
      <c r="C2159" s="516" t="s">
        <v>17903</v>
      </c>
      <c r="D2159" s="517"/>
      <c r="E2159" s="518">
        <v>0</v>
      </c>
    </row>
    <row r="2160" spans="1:5">
      <c r="A2160" s="296">
        <v>2153</v>
      </c>
      <c r="B2160" s="511">
        <v>42863</v>
      </c>
      <c r="C2160" s="512" t="s">
        <v>17904</v>
      </c>
      <c r="D2160" s="513"/>
      <c r="E2160" s="514">
        <v>114</v>
      </c>
    </row>
    <row r="2161" spans="1:5">
      <c r="A2161" s="296">
        <v>2154</v>
      </c>
      <c r="B2161" s="515">
        <v>42863</v>
      </c>
      <c r="C2161" s="516" t="s">
        <v>17905</v>
      </c>
      <c r="D2161" s="517"/>
      <c r="E2161" s="518">
        <v>0</v>
      </c>
    </row>
    <row r="2162" spans="1:5">
      <c r="A2162" s="296">
        <v>2155</v>
      </c>
      <c r="B2162" s="511">
        <v>42863</v>
      </c>
      <c r="C2162" s="512" t="s">
        <v>17906</v>
      </c>
      <c r="D2162" s="513"/>
      <c r="E2162" s="514">
        <v>517</v>
      </c>
    </row>
    <row r="2163" spans="1:5">
      <c r="A2163" s="296">
        <v>2156</v>
      </c>
      <c r="B2163" s="515">
        <v>42863</v>
      </c>
      <c r="C2163" s="516" t="s">
        <v>17907</v>
      </c>
      <c r="D2163" s="517"/>
      <c r="E2163" s="518">
        <v>0</v>
      </c>
    </row>
    <row r="2164" spans="1:5">
      <c r="A2164" s="296">
        <v>2157</v>
      </c>
      <c r="B2164" s="511">
        <v>42863</v>
      </c>
      <c r="C2164" s="512" t="s">
        <v>17908</v>
      </c>
      <c r="D2164" s="513"/>
      <c r="E2164" s="514">
        <v>292</v>
      </c>
    </row>
    <row r="2165" spans="1:5">
      <c r="A2165" s="296">
        <v>2158</v>
      </c>
      <c r="B2165" s="515">
        <v>42863</v>
      </c>
      <c r="C2165" s="516" t="s">
        <v>17909</v>
      </c>
      <c r="D2165" s="517"/>
      <c r="E2165" s="518">
        <v>150</v>
      </c>
    </row>
    <row r="2166" spans="1:5">
      <c r="A2166" s="296">
        <v>2159</v>
      </c>
      <c r="B2166" s="511">
        <v>42863</v>
      </c>
      <c r="C2166" s="512" t="s">
        <v>17910</v>
      </c>
      <c r="D2166" s="513"/>
      <c r="E2166" s="514">
        <v>0</v>
      </c>
    </row>
    <row r="2167" spans="1:5">
      <c r="A2167" s="296">
        <v>2160</v>
      </c>
      <c r="B2167" s="515">
        <v>42863</v>
      </c>
      <c r="C2167" s="516" t="s">
        <v>17911</v>
      </c>
      <c r="D2167" s="517"/>
      <c r="E2167" s="518">
        <v>111</v>
      </c>
    </row>
    <row r="2168" spans="1:5">
      <c r="A2168" s="296">
        <v>2161</v>
      </c>
      <c r="B2168" s="511">
        <v>42863</v>
      </c>
      <c r="C2168" s="512" t="s">
        <v>17912</v>
      </c>
      <c r="D2168" s="513"/>
      <c r="E2168" s="514">
        <v>0</v>
      </c>
    </row>
    <row r="2169" spans="1:5">
      <c r="A2169" s="296">
        <v>2162</v>
      </c>
      <c r="B2169" s="515">
        <v>42863</v>
      </c>
      <c r="C2169" s="516" t="s">
        <v>17913</v>
      </c>
      <c r="D2169" s="517"/>
      <c r="E2169" s="518">
        <v>473</v>
      </c>
    </row>
    <row r="2170" spans="1:5">
      <c r="A2170" s="296">
        <v>2163</v>
      </c>
      <c r="B2170" s="511">
        <v>42863</v>
      </c>
      <c r="C2170" s="512" t="s">
        <v>17914</v>
      </c>
      <c r="D2170" s="513"/>
      <c r="E2170" s="514">
        <v>0</v>
      </c>
    </row>
    <row r="2171" spans="1:5">
      <c r="A2171" s="296">
        <v>2164</v>
      </c>
      <c r="B2171" s="515">
        <v>42863</v>
      </c>
      <c r="C2171" s="516" t="s">
        <v>17915</v>
      </c>
      <c r="D2171" s="517"/>
      <c r="E2171" s="518">
        <v>10</v>
      </c>
    </row>
    <row r="2172" spans="1:5">
      <c r="A2172" s="296">
        <v>2165</v>
      </c>
      <c r="B2172" s="511">
        <v>42863</v>
      </c>
      <c r="C2172" s="512" t="s">
        <v>17916</v>
      </c>
      <c r="D2172" s="513"/>
      <c r="E2172" s="514">
        <v>0</v>
      </c>
    </row>
    <row r="2173" spans="1:5">
      <c r="A2173" s="296">
        <v>2166</v>
      </c>
      <c r="B2173" s="515">
        <v>42863</v>
      </c>
      <c r="C2173" s="516" t="s">
        <v>17917</v>
      </c>
      <c r="D2173" s="517"/>
      <c r="E2173" s="518">
        <v>485</v>
      </c>
    </row>
    <row r="2174" spans="1:5">
      <c r="A2174" s="296">
        <v>2167</v>
      </c>
      <c r="B2174" s="511">
        <v>42863</v>
      </c>
      <c r="C2174" s="512" t="s">
        <v>17918</v>
      </c>
      <c r="D2174" s="513"/>
      <c r="E2174" s="514">
        <v>0</v>
      </c>
    </row>
    <row r="2175" spans="1:5">
      <c r="A2175" s="296">
        <v>2168</v>
      </c>
      <c r="B2175" s="515">
        <v>42863</v>
      </c>
      <c r="C2175" s="516" t="s">
        <v>17919</v>
      </c>
      <c r="D2175" s="517"/>
      <c r="E2175" s="518">
        <v>313</v>
      </c>
    </row>
    <row r="2176" spans="1:5">
      <c r="A2176" s="296">
        <v>2169</v>
      </c>
      <c r="B2176" s="511">
        <v>42863</v>
      </c>
      <c r="C2176" s="512" t="s">
        <v>17920</v>
      </c>
      <c r="D2176" s="513"/>
      <c r="E2176" s="514">
        <v>0</v>
      </c>
    </row>
    <row r="2177" spans="1:5">
      <c r="A2177" s="296">
        <v>2170</v>
      </c>
      <c r="B2177" s="515">
        <v>42863</v>
      </c>
      <c r="C2177" s="516" t="s">
        <v>17921</v>
      </c>
      <c r="D2177" s="517"/>
      <c r="E2177" s="518">
        <v>415</v>
      </c>
    </row>
    <row r="2178" spans="1:5">
      <c r="A2178" s="296">
        <v>2171</v>
      </c>
      <c r="B2178" s="511">
        <v>42863</v>
      </c>
      <c r="C2178" s="512" t="s">
        <v>17922</v>
      </c>
      <c r="D2178" s="513"/>
      <c r="E2178" s="514">
        <v>0</v>
      </c>
    </row>
    <row r="2179" spans="1:5">
      <c r="A2179" s="296">
        <v>2172</v>
      </c>
      <c r="B2179" s="515">
        <v>42863</v>
      </c>
      <c r="C2179" s="516" t="s">
        <v>17923</v>
      </c>
      <c r="D2179" s="517"/>
      <c r="E2179" s="518">
        <v>439</v>
      </c>
    </row>
    <row r="2180" spans="1:5">
      <c r="A2180" s="296">
        <v>2173</v>
      </c>
      <c r="B2180" s="511">
        <v>42863</v>
      </c>
      <c r="C2180" s="512" t="s">
        <v>17924</v>
      </c>
      <c r="D2180" s="513"/>
      <c r="E2180" s="514">
        <v>0</v>
      </c>
    </row>
    <row r="2181" spans="1:5">
      <c r="A2181" s="296">
        <v>2174</v>
      </c>
      <c r="B2181" s="515">
        <v>42863</v>
      </c>
      <c r="C2181" s="516" t="s">
        <v>17925</v>
      </c>
      <c r="D2181" s="517"/>
      <c r="E2181" s="518">
        <v>91</v>
      </c>
    </row>
    <row r="2182" spans="1:5">
      <c r="A2182" s="296">
        <v>2175</v>
      </c>
      <c r="B2182" s="511">
        <v>42863</v>
      </c>
      <c r="C2182" s="512" t="s">
        <v>17926</v>
      </c>
      <c r="D2182" s="513"/>
      <c r="E2182" s="514">
        <v>0</v>
      </c>
    </row>
    <row r="2183" spans="1:5">
      <c r="A2183" s="296">
        <v>2176</v>
      </c>
      <c r="B2183" s="515">
        <v>42863</v>
      </c>
      <c r="C2183" s="516" t="s">
        <v>17927</v>
      </c>
      <c r="D2183" s="517"/>
      <c r="E2183" s="518">
        <v>152</v>
      </c>
    </row>
    <row r="2184" spans="1:5">
      <c r="A2184" s="296">
        <v>2177</v>
      </c>
      <c r="B2184" s="511">
        <v>42863</v>
      </c>
      <c r="C2184" s="512" t="s">
        <v>17928</v>
      </c>
      <c r="D2184" s="513"/>
      <c r="E2184" s="514">
        <v>484</v>
      </c>
    </row>
    <row r="2185" spans="1:5">
      <c r="A2185" s="296">
        <v>2178</v>
      </c>
      <c r="B2185" s="515">
        <v>42863</v>
      </c>
      <c r="C2185" s="516" t="s">
        <v>17929</v>
      </c>
      <c r="D2185" s="517"/>
      <c r="E2185" s="518">
        <v>0</v>
      </c>
    </row>
    <row r="2186" spans="1:5">
      <c r="A2186" s="296">
        <v>2179</v>
      </c>
      <c r="B2186" s="511">
        <v>42863</v>
      </c>
      <c r="C2186" s="512" t="s">
        <v>17930</v>
      </c>
      <c r="D2186" s="513"/>
      <c r="E2186" s="514">
        <v>586</v>
      </c>
    </row>
    <row r="2187" spans="1:5">
      <c r="A2187" s="296">
        <v>2180</v>
      </c>
      <c r="B2187" s="515">
        <v>42863</v>
      </c>
      <c r="C2187" s="516" t="s">
        <v>17931</v>
      </c>
      <c r="D2187" s="517"/>
      <c r="E2187" s="518">
        <v>0</v>
      </c>
    </row>
    <row r="2188" spans="1:5">
      <c r="A2188" s="296">
        <v>2181</v>
      </c>
      <c r="B2188" s="511">
        <v>42863</v>
      </c>
      <c r="C2188" s="512" t="s">
        <v>17932</v>
      </c>
      <c r="D2188" s="513"/>
      <c r="E2188" s="514">
        <v>326</v>
      </c>
    </row>
    <row r="2189" spans="1:5">
      <c r="A2189" s="296">
        <v>2182</v>
      </c>
      <c r="B2189" s="515">
        <v>42863</v>
      </c>
      <c r="C2189" s="516" t="s">
        <v>17933</v>
      </c>
      <c r="D2189" s="517"/>
      <c r="E2189" s="518">
        <v>0</v>
      </c>
    </row>
    <row r="2190" spans="1:5">
      <c r="A2190" s="296">
        <v>2183</v>
      </c>
      <c r="B2190" s="511">
        <v>42863</v>
      </c>
      <c r="C2190" s="512" t="s">
        <v>17934</v>
      </c>
      <c r="D2190" s="513"/>
      <c r="E2190" s="514">
        <v>901</v>
      </c>
    </row>
    <row r="2191" spans="1:5">
      <c r="A2191" s="296">
        <v>2184</v>
      </c>
      <c r="B2191" s="515">
        <v>42863</v>
      </c>
      <c r="C2191" s="516" t="s">
        <v>17935</v>
      </c>
      <c r="D2191" s="517"/>
      <c r="E2191" s="518">
        <v>0</v>
      </c>
    </row>
    <row r="2192" spans="1:5">
      <c r="A2192" s="296">
        <v>2185</v>
      </c>
      <c r="B2192" s="511">
        <v>42863</v>
      </c>
      <c r="C2192" s="512" t="s">
        <v>17936</v>
      </c>
      <c r="D2192" s="513"/>
      <c r="E2192" s="514">
        <v>318</v>
      </c>
    </row>
    <row r="2193" spans="1:5">
      <c r="A2193" s="296">
        <v>2186</v>
      </c>
      <c r="B2193" s="515">
        <v>42863</v>
      </c>
      <c r="C2193" s="516" t="s">
        <v>17937</v>
      </c>
      <c r="D2193" s="517"/>
      <c r="E2193" s="518">
        <v>0</v>
      </c>
    </row>
    <row r="2194" spans="1:5">
      <c r="A2194" s="296">
        <v>2187</v>
      </c>
      <c r="B2194" s="511">
        <v>42863</v>
      </c>
      <c r="C2194" s="512" t="s">
        <v>17938</v>
      </c>
      <c r="D2194" s="513"/>
      <c r="E2194" s="514">
        <v>10574.79</v>
      </c>
    </row>
    <row r="2195" spans="1:5">
      <c r="A2195" s="296">
        <v>2188</v>
      </c>
      <c r="B2195" s="515">
        <v>42863</v>
      </c>
      <c r="C2195" s="516" t="s">
        <v>17939</v>
      </c>
      <c r="D2195" s="517"/>
      <c r="E2195" s="518">
        <v>176622.27</v>
      </c>
    </row>
    <row r="2196" spans="1:5">
      <c r="A2196" s="296">
        <v>2189</v>
      </c>
      <c r="B2196" s="511">
        <v>42863</v>
      </c>
      <c r="C2196" s="512" t="s">
        <v>17940</v>
      </c>
      <c r="D2196" s="513"/>
      <c r="E2196" s="514">
        <v>364</v>
      </c>
    </row>
    <row r="2197" spans="1:5">
      <c r="A2197" s="296">
        <v>2190</v>
      </c>
      <c r="B2197" s="515">
        <v>42863</v>
      </c>
      <c r="C2197" s="516" t="s">
        <v>17941</v>
      </c>
      <c r="D2197" s="517"/>
      <c r="E2197" s="518">
        <v>69</v>
      </c>
    </row>
    <row r="2198" spans="1:5">
      <c r="A2198" s="296">
        <v>2191</v>
      </c>
      <c r="B2198" s="511">
        <v>42863</v>
      </c>
      <c r="C2198" s="512" t="s">
        <v>17942</v>
      </c>
      <c r="D2198" s="513"/>
      <c r="E2198" s="514">
        <v>0</v>
      </c>
    </row>
    <row r="2199" spans="1:5">
      <c r="A2199" s="296">
        <v>2192</v>
      </c>
      <c r="B2199" s="515">
        <v>42863</v>
      </c>
      <c r="C2199" s="516" t="s">
        <v>17943</v>
      </c>
      <c r="D2199" s="517"/>
      <c r="E2199" s="518">
        <v>705</v>
      </c>
    </row>
    <row r="2200" spans="1:5">
      <c r="A2200" s="296">
        <v>2193</v>
      </c>
      <c r="B2200" s="511">
        <v>42863</v>
      </c>
      <c r="C2200" s="512" t="s">
        <v>17944</v>
      </c>
      <c r="D2200" s="513"/>
      <c r="E2200" s="514">
        <v>0</v>
      </c>
    </row>
    <row r="2201" spans="1:5">
      <c r="A2201" s="296">
        <v>2194</v>
      </c>
      <c r="B2201" s="515">
        <v>42863</v>
      </c>
      <c r="C2201" s="516" t="s">
        <v>17945</v>
      </c>
      <c r="D2201" s="517"/>
      <c r="E2201" s="518">
        <v>113</v>
      </c>
    </row>
    <row r="2202" spans="1:5">
      <c r="A2202" s="296">
        <v>2195</v>
      </c>
      <c r="B2202" s="511">
        <v>42863</v>
      </c>
      <c r="C2202" s="512" t="s">
        <v>17946</v>
      </c>
      <c r="D2202" s="513"/>
      <c r="E2202" s="514">
        <v>0</v>
      </c>
    </row>
    <row r="2203" spans="1:5">
      <c r="A2203" s="296">
        <v>2196</v>
      </c>
      <c r="B2203" s="515">
        <v>42863</v>
      </c>
      <c r="C2203" s="516" t="s">
        <v>17947</v>
      </c>
      <c r="D2203" s="517"/>
      <c r="E2203" s="518">
        <v>608</v>
      </c>
    </row>
    <row r="2204" spans="1:5">
      <c r="A2204" s="296">
        <v>2197</v>
      </c>
      <c r="B2204" s="511">
        <v>42863</v>
      </c>
      <c r="C2204" s="512" t="s">
        <v>17948</v>
      </c>
      <c r="D2204" s="513"/>
      <c r="E2204" s="514">
        <v>0</v>
      </c>
    </row>
    <row r="2205" spans="1:5">
      <c r="A2205" s="296">
        <v>2198</v>
      </c>
      <c r="B2205" s="515">
        <v>42863</v>
      </c>
      <c r="C2205" s="516" t="s">
        <v>17949</v>
      </c>
      <c r="D2205" s="517"/>
      <c r="E2205" s="518">
        <v>355</v>
      </c>
    </row>
    <row r="2206" spans="1:5">
      <c r="A2206" s="296">
        <v>2199</v>
      </c>
      <c r="B2206" s="511">
        <v>42863</v>
      </c>
      <c r="C2206" s="512" t="s">
        <v>17950</v>
      </c>
      <c r="D2206" s="513"/>
      <c r="E2206" s="514">
        <v>0</v>
      </c>
    </row>
    <row r="2207" spans="1:5">
      <c r="A2207" s="296">
        <v>2200</v>
      </c>
      <c r="B2207" s="515">
        <v>42863</v>
      </c>
      <c r="C2207" s="516" t="s">
        <v>17951</v>
      </c>
      <c r="D2207" s="517"/>
      <c r="E2207" s="518">
        <v>156</v>
      </c>
    </row>
    <row r="2208" spans="1:5">
      <c r="A2208" s="296">
        <v>2201</v>
      </c>
      <c r="B2208" s="511">
        <v>42863</v>
      </c>
      <c r="C2208" s="512" t="s">
        <v>17952</v>
      </c>
      <c r="D2208" s="513"/>
      <c r="E2208" s="514">
        <v>135</v>
      </c>
    </row>
    <row r="2209" spans="1:5">
      <c r="A2209" s="296">
        <v>2202</v>
      </c>
      <c r="B2209" s="515">
        <v>42863</v>
      </c>
      <c r="C2209" s="516" t="s">
        <v>17953</v>
      </c>
      <c r="D2209" s="517"/>
      <c r="E2209" s="518">
        <v>0</v>
      </c>
    </row>
    <row r="2210" spans="1:5">
      <c r="A2210" s="296">
        <v>2203</v>
      </c>
      <c r="B2210" s="511">
        <v>42863</v>
      </c>
      <c r="C2210" s="512" t="s">
        <v>17954</v>
      </c>
      <c r="D2210" s="513"/>
      <c r="E2210" s="514">
        <v>330</v>
      </c>
    </row>
    <row r="2211" spans="1:5">
      <c r="A2211" s="296">
        <v>2204</v>
      </c>
      <c r="B2211" s="515">
        <v>42863</v>
      </c>
      <c r="C2211" s="516" t="s">
        <v>17955</v>
      </c>
      <c r="D2211" s="517"/>
      <c r="E2211" s="518">
        <v>0</v>
      </c>
    </row>
    <row r="2212" spans="1:5">
      <c r="A2212" s="296">
        <v>2205</v>
      </c>
      <c r="B2212" s="511">
        <v>42863</v>
      </c>
      <c r="C2212" s="512" t="s">
        <v>17956</v>
      </c>
      <c r="D2212" s="513"/>
      <c r="E2212" s="514">
        <v>1301</v>
      </c>
    </row>
    <row r="2213" spans="1:5">
      <c r="A2213" s="296">
        <v>2206</v>
      </c>
      <c r="B2213" s="515">
        <v>42863</v>
      </c>
      <c r="C2213" s="516" t="s">
        <v>17957</v>
      </c>
      <c r="D2213" s="517"/>
      <c r="E2213" s="518">
        <v>0</v>
      </c>
    </row>
    <row r="2214" spans="1:5">
      <c r="A2214" s="296">
        <v>2207</v>
      </c>
      <c r="B2214" s="511">
        <v>42863</v>
      </c>
      <c r="C2214" s="512" t="s">
        <v>17958</v>
      </c>
      <c r="D2214" s="513"/>
      <c r="E2214" s="514">
        <v>425</v>
      </c>
    </row>
    <row r="2215" spans="1:5">
      <c r="A2215" s="296">
        <v>2208</v>
      </c>
      <c r="B2215" s="515">
        <v>42863</v>
      </c>
      <c r="C2215" s="516" t="s">
        <v>17959</v>
      </c>
      <c r="D2215" s="517"/>
      <c r="E2215" s="518">
        <v>0</v>
      </c>
    </row>
    <row r="2216" spans="1:5">
      <c r="A2216" s="296">
        <v>2209</v>
      </c>
      <c r="B2216" s="511">
        <v>42863</v>
      </c>
      <c r="C2216" s="512" t="s">
        <v>17960</v>
      </c>
      <c r="D2216" s="513"/>
      <c r="E2216" s="514">
        <v>513</v>
      </c>
    </row>
    <row r="2217" spans="1:5">
      <c r="A2217" s="296">
        <v>2210</v>
      </c>
      <c r="B2217" s="515">
        <v>42863</v>
      </c>
      <c r="C2217" s="516" t="s">
        <v>17961</v>
      </c>
      <c r="D2217" s="517"/>
      <c r="E2217" s="518">
        <v>340</v>
      </c>
    </row>
    <row r="2218" spans="1:5">
      <c r="A2218" s="296">
        <v>2211</v>
      </c>
      <c r="B2218" s="511">
        <v>42863</v>
      </c>
      <c r="C2218" s="512" t="s">
        <v>17962</v>
      </c>
      <c r="D2218" s="513"/>
      <c r="E2218" s="514">
        <v>0</v>
      </c>
    </row>
    <row r="2219" spans="1:5">
      <c r="A2219" s="296">
        <v>2212</v>
      </c>
      <c r="B2219" s="515">
        <v>42863</v>
      </c>
      <c r="C2219" s="516" t="s">
        <v>17963</v>
      </c>
      <c r="D2219" s="517"/>
      <c r="E2219" s="518">
        <v>320</v>
      </c>
    </row>
    <row r="2220" spans="1:5">
      <c r="A2220" s="296">
        <v>2213</v>
      </c>
      <c r="B2220" s="511">
        <v>42863</v>
      </c>
      <c r="C2220" s="512" t="s">
        <v>17964</v>
      </c>
      <c r="D2220" s="513"/>
      <c r="E2220" s="514">
        <v>277</v>
      </c>
    </row>
    <row r="2221" spans="1:5">
      <c r="A2221" s="296">
        <v>2214</v>
      </c>
      <c r="B2221" s="515">
        <v>42863</v>
      </c>
      <c r="C2221" s="516" t="s">
        <v>17965</v>
      </c>
      <c r="D2221" s="517"/>
      <c r="E2221" s="518">
        <v>506</v>
      </c>
    </row>
    <row r="2222" spans="1:5">
      <c r="A2222" s="296">
        <v>2215</v>
      </c>
      <c r="B2222" s="511">
        <v>42863</v>
      </c>
      <c r="C2222" s="512" t="s">
        <v>17966</v>
      </c>
      <c r="D2222" s="513"/>
      <c r="E2222" s="514">
        <v>0</v>
      </c>
    </row>
    <row r="2223" spans="1:5">
      <c r="A2223" s="296">
        <v>2216</v>
      </c>
      <c r="B2223" s="515">
        <v>42863</v>
      </c>
      <c r="C2223" s="516" t="s">
        <v>17967</v>
      </c>
      <c r="D2223" s="517"/>
      <c r="E2223" s="518">
        <v>654</v>
      </c>
    </row>
    <row r="2224" spans="1:5">
      <c r="A2224" s="296">
        <v>2217</v>
      </c>
      <c r="B2224" s="511">
        <v>42863</v>
      </c>
      <c r="C2224" s="512" t="s">
        <v>17968</v>
      </c>
      <c r="D2224" s="513"/>
      <c r="E2224" s="514">
        <v>0</v>
      </c>
    </row>
    <row r="2225" spans="1:5">
      <c r="A2225" s="296">
        <v>2218</v>
      </c>
      <c r="B2225" s="515">
        <v>42863</v>
      </c>
      <c r="C2225" s="516" t="s">
        <v>17969</v>
      </c>
      <c r="D2225" s="517"/>
      <c r="E2225" s="518">
        <v>956</v>
      </c>
    </row>
    <row r="2226" spans="1:5">
      <c r="A2226" s="296">
        <v>2219</v>
      </c>
      <c r="B2226" s="511">
        <v>42863</v>
      </c>
      <c r="C2226" s="512" t="s">
        <v>17970</v>
      </c>
      <c r="D2226" s="513"/>
      <c r="E2226" s="514">
        <v>357</v>
      </c>
    </row>
    <row r="2227" spans="1:5">
      <c r="A2227" s="296">
        <v>2220</v>
      </c>
      <c r="B2227" s="515">
        <v>42863</v>
      </c>
      <c r="C2227" s="516" t="s">
        <v>17971</v>
      </c>
      <c r="D2227" s="517"/>
      <c r="E2227" s="518">
        <v>237</v>
      </c>
    </row>
    <row r="2228" spans="1:5">
      <c r="A2228" s="296">
        <v>2221</v>
      </c>
      <c r="B2228" s="511">
        <v>42863</v>
      </c>
      <c r="C2228" s="512" t="s">
        <v>17972</v>
      </c>
      <c r="D2228" s="513"/>
      <c r="E2228" s="514">
        <v>0</v>
      </c>
    </row>
    <row r="2229" spans="1:5">
      <c r="A2229" s="296">
        <v>2222</v>
      </c>
      <c r="B2229" s="515">
        <v>42863</v>
      </c>
      <c r="C2229" s="516" t="s">
        <v>17973</v>
      </c>
      <c r="D2229" s="517"/>
      <c r="E2229" s="518">
        <v>409</v>
      </c>
    </row>
    <row r="2230" spans="1:5">
      <c r="A2230" s="296">
        <v>2223</v>
      </c>
      <c r="B2230" s="511">
        <v>42863</v>
      </c>
      <c r="C2230" s="512" t="s">
        <v>17974</v>
      </c>
      <c r="D2230" s="513"/>
      <c r="E2230" s="514">
        <v>0</v>
      </c>
    </row>
    <row r="2231" spans="1:5">
      <c r="A2231" s="296">
        <v>2224</v>
      </c>
      <c r="B2231" s="515">
        <v>42863</v>
      </c>
      <c r="C2231" s="516" t="s">
        <v>17975</v>
      </c>
      <c r="D2231" s="517"/>
      <c r="E2231" s="518">
        <v>397</v>
      </c>
    </row>
    <row r="2232" spans="1:5">
      <c r="A2232" s="296">
        <v>2225</v>
      </c>
      <c r="B2232" s="511">
        <v>42863</v>
      </c>
      <c r="C2232" s="512" t="s">
        <v>17976</v>
      </c>
      <c r="D2232" s="513"/>
      <c r="E2232" s="514">
        <v>0</v>
      </c>
    </row>
    <row r="2233" spans="1:5">
      <c r="A2233" s="296">
        <v>2226</v>
      </c>
      <c r="B2233" s="515">
        <v>42863</v>
      </c>
      <c r="C2233" s="516" t="s">
        <v>17977</v>
      </c>
      <c r="D2233" s="517"/>
      <c r="E2233" s="518">
        <v>253</v>
      </c>
    </row>
    <row r="2234" spans="1:5">
      <c r="A2234" s="296">
        <v>2227</v>
      </c>
      <c r="B2234" s="511">
        <v>42863</v>
      </c>
      <c r="C2234" s="512" t="s">
        <v>17978</v>
      </c>
      <c r="D2234" s="513"/>
      <c r="E2234" s="514">
        <v>0</v>
      </c>
    </row>
    <row r="2235" spans="1:5">
      <c r="A2235" s="296">
        <v>2228</v>
      </c>
      <c r="B2235" s="515">
        <v>42863</v>
      </c>
      <c r="C2235" s="516" t="s">
        <v>17979</v>
      </c>
      <c r="D2235" s="517"/>
      <c r="E2235" s="518">
        <v>199</v>
      </c>
    </row>
    <row r="2236" spans="1:5">
      <c r="A2236" s="296">
        <v>2229</v>
      </c>
      <c r="B2236" s="511">
        <v>42863</v>
      </c>
      <c r="C2236" s="512" t="s">
        <v>17980</v>
      </c>
      <c r="D2236" s="513"/>
      <c r="E2236" s="514">
        <v>0</v>
      </c>
    </row>
    <row r="2237" spans="1:5">
      <c r="A2237" s="296">
        <v>2230</v>
      </c>
      <c r="B2237" s="515">
        <v>42863</v>
      </c>
      <c r="C2237" s="516" t="s">
        <v>17981</v>
      </c>
      <c r="D2237" s="517"/>
      <c r="E2237" s="518">
        <v>327</v>
      </c>
    </row>
    <row r="2238" spans="1:5">
      <c r="A2238" s="296">
        <v>2231</v>
      </c>
      <c r="B2238" s="511">
        <v>42863</v>
      </c>
      <c r="C2238" s="512" t="s">
        <v>17982</v>
      </c>
      <c r="D2238" s="513"/>
      <c r="E2238" s="514">
        <v>0</v>
      </c>
    </row>
    <row r="2239" spans="1:5">
      <c r="A2239" s="296">
        <v>2232</v>
      </c>
      <c r="B2239" s="515">
        <v>42863</v>
      </c>
      <c r="C2239" s="516" t="s">
        <v>17983</v>
      </c>
      <c r="D2239" s="517"/>
      <c r="E2239" s="518">
        <v>411</v>
      </c>
    </row>
    <row r="2240" spans="1:5">
      <c r="A2240" s="296">
        <v>2233</v>
      </c>
      <c r="B2240" s="511">
        <v>42863</v>
      </c>
      <c r="C2240" s="512" t="s">
        <v>17984</v>
      </c>
      <c r="D2240" s="513"/>
      <c r="E2240" s="514">
        <v>187</v>
      </c>
    </row>
    <row r="2241" spans="1:5">
      <c r="A2241" s="296">
        <v>2234</v>
      </c>
      <c r="B2241" s="515">
        <v>42863</v>
      </c>
      <c r="C2241" s="516" t="s">
        <v>17985</v>
      </c>
      <c r="D2241" s="517"/>
      <c r="E2241" s="518">
        <v>0</v>
      </c>
    </row>
    <row r="2242" spans="1:5">
      <c r="A2242" s="296">
        <v>2235</v>
      </c>
      <c r="B2242" s="511">
        <v>42863</v>
      </c>
      <c r="C2242" s="512" t="s">
        <v>17986</v>
      </c>
      <c r="D2242" s="513"/>
      <c r="E2242" s="514">
        <v>1143</v>
      </c>
    </row>
    <row r="2243" spans="1:5">
      <c r="A2243" s="296">
        <v>2236</v>
      </c>
      <c r="B2243" s="515">
        <v>42863</v>
      </c>
      <c r="C2243" s="516" t="s">
        <v>17987</v>
      </c>
      <c r="D2243" s="517"/>
      <c r="E2243" s="518">
        <v>0</v>
      </c>
    </row>
    <row r="2244" spans="1:5">
      <c r="A2244" s="296">
        <v>2237</v>
      </c>
      <c r="B2244" s="511">
        <v>42863</v>
      </c>
      <c r="C2244" s="512" t="s">
        <v>17988</v>
      </c>
      <c r="D2244" s="513"/>
      <c r="E2244" s="514">
        <v>997</v>
      </c>
    </row>
    <row r="2245" spans="1:5">
      <c r="A2245" s="296">
        <v>2238</v>
      </c>
      <c r="B2245" s="515">
        <v>42863</v>
      </c>
      <c r="C2245" s="516" t="s">
        <v>17989</v>
      </c>
      <c r="D2245" s="517"/>
      <c r="E2245" s="518">
        <v>1000</v>
      </c>
    </row>
    <row r="2246" spans="1:5">
      <c r="A2246" s="296">
        <v>2239</v>
      </c>
      <c r="B2246" s="511">
        <v>42863</v>
      </c>
      <c r="C2246" s="512" t="s">
        <v>17990</v>
      </c>
      <c r="D2246" s="513"/>
      <c r="E2246" s="514">
        <v>215</v>
      </c>
    </row>
    <row r="2247" spans="1:5">
      <c r="A2247" s="296">
        <v>2240</v>
      </c>
      <c r="B2247" s="515">
        <v>42863</v>
      </c>
      <c r="C2247" s="516" t="s">
        <v>17991</v>
      </c>
      <c r="D2247" s="517"/>
      <c r="E2247" s="518">
        <v>0</v>
      </c>
    </row>
    <row r="2248" spans="1:5">
      <c r="A2248" s="296">
        <v>2241</v>
      </c>
      <c r="B2248" s="511">
        <v>42863</v>
      </c>
      <c r="C2248" s="512" t="s">
        <v>17992</v>
      </c>
      <c r="D2248" s="513"/>
      <c r="E2248" s="514">
        <v>231</v>
      </c>
    </row>
    <row r="2249" spans="1:5">
      <c r="A2249" s="296">
        <v>2242</v>
      </c>
      <c r="B2249" s="515">
        <v>42863</v>
      </c>
      <c r="C2249" s="516" t="s">
        <v>17993</v>
      </c>
      <c r="D2249" s="517"/>
      <c r="E2249" s="518">
        <v>0</v>
      </c>
    </row>
    <row r="2250" spans="1:5">
      <c r="A2250" s="296">
        <v>2243</v>
      </c>
      <c r="B2250" s="511">
        <v>42863</v>
      </c>
      <c r="C2250" s="512" t="s">
        <v>17994</v>
      </c>
      <c r="D2250" s="513"/>
      <c r="E2250" s="514">
        <v>70</v>
      </c>
    </row>
    <row r="2251" spans="1:5">
      <c r="A2251" s="296">
        <v>2244</v>
      </c>
      <c r="B2251" s="515">
        <v>42863</v>
      </c>
      <c r="C2251" s="516" t="s">
        <v>17995</v>
      </c>
      <c r="D2251" s="517"/>
      <c r="E2251" s="518">
        <v>0</v>
      </c>
    </row>
    <row r="2252" spans="1:5">
      <c r="A2252" s="296">
        <v>2245</v>
      </c>
      <c r="B2252" s="511">
        <v>42863</v>
      </c>
      <c r="C2252" s="512" t="s">
        <v>17996</v>
      </c>
      <c r="D2252" s="513"/>
      <c r="E2252" s="514">
        <v>469</v>
      </c>
    </row>
    <row r="2253" spans="1:5">
      <c r="A2253" s="296">
        <v>2246</v>
      </c>
      <c r="B2253" s="515">
        <v>42863</v>
      </c>
      <c r="C2253" s="516" t="s">
        <v>17997</v>
      </c>
      <c r="D2253" s="517"/>
      <c r="E2253" s="518">
        <v>0</v>
      </c>
    </row>
    <row r="2254" spans="1:5">
      <c r="A2254" s="296">
        <v>2247</v>
      </c>
      <c r="B2254" s="511">
        <v>42863</v>
      </c>
      <c r="C2254" s="512" t="s">
        <v>17998</v>
      </c>
      <c r="D2254" s="513"/>
      <c r="E2254" s="514">
        <v>526</v>
      </c>
    </row>
    <row r="2255" spans="1:5">
      <c r="A2255" s="296">
        <v>2248</v>
      </c>
      <c r="B2255" s="515">
        <v>42863</v>
      </c>
      <c r="C2255" s="516" t="s">
        <v>17999</v>
      </c>
      <c r="D2255" s="517"/>
      <c r="E2255" s="518">
        <v>0</v>
      </c>
    </row>
    <row r="2256" spans="1:5">
      <c r="A2256" s="296">
        <v>2249</v>
      </c>
      <c r="B2256" s="511">
        <v>42863</v>
      </c>
      <c r="C2256" s="512" t="s">
        <v>18000</v>
      </c>
      <c r="D2256" s="513"/>
      <c r="E2256" s="514">
        <v>58</v>
      </c>
    </row>
    <row r="2257" spans="1:5">
      <c r="A2257" s="296">
        <v>2250</v>
      </c>
      <c r="B2257" s="515">
        <v>42863</v>
      </c>
      <c r="C2257" s="516" t="s">
        <v>18001</v>
      </c>
      <c r="D2257" s="517"/>
      <c r="E2257" s="518">
        <v>4382.1000000000004</v>
      </c>
    </row>
    <row r="2258" spans="1:5">
      <c r="A2258" s="296">
        <v>2251</v>
      </c>
      <c r="B2258" s="511">
        <v>42863</v>
      </c>
      <c r="C2258" s="512" t="s">
        <v>18002</v>
      </c>
      <c r="D2258" s="513"/>
      <c r="E2258" s="514">
        <v>224</v>
      </c>
    </row>
    <row r="2259" spans="1:5">
      <c r="A2259" s="296">
        <v>2252</v>
      </c>
      <c r="B2259" s="515">
        <v>42863</v>
      </c>
      <c r="C2259" s="516" t="s">
        <v>18003</v>
      </c>
      <c r="D2259" s="517"/>
      <c r="E2259" s="518">
        <v>0</v>
      </c>
    </row>
    <row r="2260" spans="1:5">
      <c r="A2260" s="296">
        <v>2253</v>
      </c>
      <c r="B2260" s="511">
        <v>42863</v>
      </c>
      <c r="C2260" s="512" t="s">
        <v>18004</v>
      </c>
      <c r="D2260" s="513"/>
      <c r="E2260" s="514">
        <v>549</v>
      </c>
    </row>
    <row r="2261" spans="1:5">
      <c r="A2261" s="296">
        <v>2254</v>
      </c>
      <c r="B2261" s="515">
        <v>42863</v>
      </c>
      <c r="C2261" s="516" t="s">
        <v>18005</v>
      </c>
      <c r="D2261" s="517"/>
      <c r="E2261" s="518">
        <v>0</v>
      </c>
    </row>
    <row r="2262" spans="1:5">
      <c r="A2262" s="296">
        <v>2255</v>
      </c>
      <c r="B2262" s="511">
        <v>42863</v>
      </c>
      <c r="C2262" s="512" t="s">
        <v>18006</v>
      </c>
      <c r="D2262" s="513"/>
      <c r="E2262" s="514">
        <v>138</v>
      </c>
    </row>
    <row r="2263" spans="1:5">
      <c r="A2263" s="296">
        <v>2256</v>
      </c>
      <c r="B2263" s="515">
        <v>42863</v>
      </c>
      <c r="C2263" s="516" t="s">
        <v>18007</v>
      </c>
      <c r="D2263" s="517"/>
      <c r="E2263" s="518">
        <v>0</v>
      </c>
    </row>
    <row r="2264" spans="1:5">
      <c r="A2264" s="296">
        <v>2257</v>
      </c>
      <c r="B2264" s="511">
        <v>42863</v>
      </c>
      <c r="C2264" s="512" t="s">
        <v>18008</v>
      </c>
      <c r="D2264" s="513"/>
      <c r="E2264" s="514">
        <v>163</v>
      </c>
    </row>
    <row r="2265" spans="1:5">
      <c r="A2265" s="296">
        <v>2258</v>
      </c>
      <c r="B2265" s="515">
        <v>42863</v>
      </c>
      <c r="C2265" s="516" t="s">
        <v>18009</v>
      </c>
      <c r="D2265" s="517"/>
      <c r="E2265" s="518">
        <v>0</v>
      </c>
    </row>
    <row r="2266" spans="1:5">
      <c r="A2266" s="296">
        <v>2259</v>
      </c>
      <c r="B2266" s="511">
        <v>42863</v>
      </c>
      <c r="C2266" s="512" t="s">
        <v>18010</v>
      </c>
      <c r="D2266" s="513"/>
      <c r="E2266" s="514">
        <v>172</v>
      </c>
    </row>
    <row r="2267" spans="1:5">
      <c r="A2267" s="296">
        <v>2260</v>
      </c>
      <c r="B2267" s="515">
        <v>42863</v>
      </c>
      <c r="C2267" s="516" t="s">
        <v>18011</v>
      </c>
      <c r="D2267" s="517"/>
      <c r="E2267" s="518">
        <v>0</v>
      </c>
    </row>
    <row r="2268" spans="1:5">
      <c r="A2268" s="296">
        <v>2261</v>
      </c>
      <c r="B2268" s="511">
        <v>42863</v>
      </c>
      <c r="C2268" s="512" t="s">
        <v>18012</v>
      </c>
      <c r="D2268" s="513"/>
      <c r="E2268" s="514">
        <v>304</v>
      </c>
    </row>
    <row r="2269" spans="1:5">
      <c r="A2269" s="296">
        <v>2262</v>
      </c>
      <c r="B2269" s="515">
        <v>42863</v>
      </c>
      <c r="C2269" s="516" t="s">
        <v>18013</v>
      </c>
      <c r="D2269" s="517"/>
      <c r="E2269" s="518">
        <v>0</v>
      </c>
    </row>
    <row r="2270" spans="1:5">
      <c r="A2270" s="296">
        <v>2263</v>
      </c>
      <c r="B2270" s="511">
        <v>42863</v>
      </c>
      <c r="C2270" s="512" t="s">
        <v>18014</v>
      </c>
      <c r="D2270" s="513"/>
      <c r="E2270" s="514">
        <v>13870.62</v>
      </c>
    </row>
    <row r="2271" spans="1:5">
      <c r="A2271" s="296">
        <v>2264</v>
      </c>
      <c r="B2271" s="515">
        <v>42863</v>
      </c>
      <c r="C2271" s="516" t="s">
        <v>18015</v>
      </c>
      <c r="D2271" s="517"/>
      <c r="E2271" s="518">
        <v>348</v>
      </c>
    </row>
    <row r="2272" spans="1:5">
      <c r="A2272" s="296">
        <v>2265</v>
      </c>
      <c r="B2272" s="511">
        <v>42863</v>
      </c>
      <c r="C2272" s="512" t="s">
        <v>18016</v>
      </c>
      <c r="D2272" s="513"/>
      <c r="E2272" s="514">
        <v>0</v>
      </c>
    </row>
    <row r="2273" spans="1:5">
      <c r="A2273" s="296">
        <v>2266</v>
      </c>
      <c r="B2273" s="515">
        <v>42863</v>
      </c>
      <c r="C2273" s="516" t="s">
        <v>18017</v>
      </c>
      <c r="D2273" s="517"/>
      <c r="E2273" s="518">
        <v>695</v>
      </c>
    </row>
    <row r="2274" spans="1:5">
      <c r="A2274" s="296">
        <v>2267</v>
      </c>
      <c r="B2274" s="511">
        <v>42863</v>
      </c>
      <c r="C2274" s="512" t="s">
        <v>18018</v>
      </c>
      <c r="D2274" s="513"/>
      <c r="E2274" s="514">
        <v>704</v>
      </c>
    </row>
    <row r="2275" spans="1:5">
      <c r="A2275" s="296">
        <v>2268</v>
      </c>
      <c r="B2275" s="515">
        <v>42863</v>
      </c>
      <c r="C2275" s="516" t="s">
        <v>18019</v>
      </c>
      <c r="D2275" s="517"/>
      <c r="E2275" s="518">
        <v>0</v>
      </c>
    </row>
    <row r="2276" spans="1:5">
      <c r="A2276" s="296">
        <v>2269</v>
      </c>
      <c r="B2276" s="511">
        <v>42863</v>
      </c>
      <c r="C2276" s="512" t="s">
        <v>18020</v>
      </c>
      <c r="D2276" s="513"/>
      <c r="E2276" s="514">
        <v>283</v>
      </c>
    </row>
    <row r="2277" spans="1:5">
      <c r="A2277" s="296">
        <v>2270</v>
      </c>
      <c r="B2277" s="515">
        <v>42863</v>
      </c>
      <c r="C2277" s="516" t="s">
        <v>18021</v>
      </c>
      <c r="D2277" s="517"/>
      <c r="E2277" s="518">
        <v>0</v>
      </c>
    </row>
    <row r="2278" spans="1:5">
      <c r="A2278" s="296">
        <v>2271</v>
      </c>
      <c r="B2278" s="511">
        <v>42863</v>
      </c>
      <c r="C2278" s="512" t="s">
        <v>18022</v>
      </c>
      <c r="D2278" s="513"/>
      <c r="E2278" s="514">
        <v>271</v>
      </c>
    </row>
    <row r="2279" spans="1:5">
      <c r="A2279" s="296">
        <v>2272</v>
      </c>
      <c r="B2279" s="515">
        <v>42863</v>
      </c>
      <c r="C2279" s="516" t="s">
        <v>18023</v>
      </c>
      <c r="D2279" s="517"/>
      <c r="E2279" s="518">
        <v>272</v>
      </c>
    </row>
    <row r="2280" spans="1:5">
      <c r="A2280" s="296">
        <v>2273</v>
      </c>
      <c r="B2280" s="511">
        <v>42863</v>
      </c>
      <c r="C2280" s="512" t="s">
        <v>18024</v>
      </c>
      <c r="D2280" s="513"/>
      <c r="E2280" s="514">
        <v>0</v>
      </c>
    </row>
    <row r="2281" spans="1:5">
      <c r="A2281" s="296">
        <v>2274</v>
      </c>
      <c r="B2281" s="515">
        <v>42863</v>
      </c>
      <c r="C2281" s="516" t="s">
        <v>18025</v>
      </c>
      <c r="D2281" s="517"/>
      <c r="E2281" s="518">
        <v>309</v>
      </c>
    </row>
    <row r="2282" spans="1:5">
      <c r="A2282" s="296">
        <v>2275</v>
      </c>
      <c r="B2282" s="511">
        <v>42863</v>
      </c>
      <c r="C2282" s="512" t="s">
        <v>18026</v>
      </c>
      <c r="D2282" s="513"/>
      <c r="E2282" s="514">
        <v>0</v>
      </c>
    </row>
    <row r="2283" spans="1:5">
      <c r="A2283" s="296">
        <v>2276</v>
      </c>
      <c r="B2283" s="515">
        <v>42863</v>
      </c>
      <c r="C2283" s="516" t="s">
        <v>18027</v>
      </c>
      <c r="D2283" s="517"/>
      <c r="E2283" s="518">
        <v>872</v>
      </c>
    </row>
    <row r="2284" spans="1:5">
      <c r="A2284" s="296">
        <v>2277</v>
      </c>
      <c r="B2284" s="511">
        <v>42863</v>
      </c>
      <c r="C2284" s="512" t="s">
        <v>18028</v>
      </c>
      <c r="D2284" s="513"/>
      <c r="E2284" s="514">
        <v>0</v>
      </c>
    </row>
    <row r="2285" spans="1:5">
      <c r="A2285" s="296">
        <v>2278</v>
      </c>
      <c r="B2285" s="515">
        <v>42863</v>
      </c>
      <c r="C2285" s="516" t="s">
        <v>18029</v>
      </c>
      <c r="D2285" s="517"/>
      <c r="E2285" s="518">
        <v>563</v>
      </c>
    </row>
    <row r="2286" spans="1:5">
      <c r="A2286" s="296">
        <v>2279</v>
      </c>
      <c r="B2286" s="511">
        <v>42863</v>
      </c>
      <c r="C2286" s="512" t="s">
        <v>18030</v>
      </c>
      <c r="D2286" s="513"/>
      <c r="E2286" s="514">
        <v>0</v>
      </c>
    </row>
    <row r="2287" spans="1:5">
      <c r="A2287" s="296">
        <v>2280</v>
      </c>
      <c r="B2287" s="515">
        <v>42863</v>
      </c>
      <c r="C2287" s="516" t="s">
        <v>18031</v>
      </c>
      <c r="D2287" s="517"/>
      <c r="E2287" s="518">
        <v>730</v>
      </c>
    </row>
    <row r="2288" spans="1:5">
      <c r="A2288" s="296">
        <v>2281</v>
      </c>
      <c r="B2288" s="511">
        <v>42863</v>
      </c>
      <c r="C2288" s="512" t="s">
        <v>18032</v>
      </c>
      <c r="D2288" s="513"/>
      <c r="E2288" s="514">
        <v>0</v>
      </c>
    </row>
    <row r="2289" spans="1:5">
      <c r="A2289" s="296">
        <v>2282</v>
      </c>
      <c r="B2289" s="515">
        <v>42863</v>
      </c>
      <c r="C2289" s="516" t="s">
        <v>18033</v>
      </c>
      <c r="D2289" s="517"/>
      <c r="E2289" s="518">
        <v>267</v>
      </c>
    </row>
    <row r="2290" spans="1:5">
      <c r="A2290" s="296">
        <v>2283</v>
      </c>
      <c r="B2290" s="511">
        <v>42863</v>
      </c>
      <c r="C2290" s="512" t="s">
        <v>18034</v>
      </c>
      <c r="D2290" s="513"/>
      <c r="E2290" s="514">
        <v>0</v>
      </c>
    </row>
    <row r="2291" spans="1:5">
      <c r="A2291" s="296">
        <v>2284</v>
      </c>
      <c r="B2291" s="515">
        <v>42863</v>
      </c>
      <c r="C2291" s="516" t="s">
        <v>18035</v>
      </c>
      <c r="D2291" s="517"/>
      <c r="E2291" s="518">
        <v>297</v>
      </c>
    </row>
    <row r="2292" spans="1:5">
      <c r="A2292" s="296">
        <v>2285</v>
      </c>
      <c r="B2292" s="511">
        <v>42863</v>
      </c>
      <c r="C2292" s="512" t="s">
        <v>18036</v>
      </c>
      <c r="D2292" s="513"/>
      <c r="E2292" s="514">
        <v>0</v>
      </c>
    </row>
    <row r="2293" spans="1:5">
      <c r="A2293" s="296">
        <v>2286</v>
      </c>
      <c r="B2293" s="515">
        <v>42863</v>
      </c>
      <c r="C2293" s="516" t="s">
        <v>18037</v>
      </c>
      <c r="D2293" s="517"/>
      <c r="E2293" s="518">
        <v>131</v>
      </c>
    </row>
    <row r="2294" spans="1:5">
      <c r="A2294" s="296">
        <v>2287</v>
      </c>
      <c r="B2294" s="511">
        <v>42863</v>
      </c>
      <c r="C2294" s="512" t="s">
        <v>18038</v>
      </c>
      <c r="D2294" s="513"/>
      <c r="E2294" s="514">
        <v>0</v>
      </c>
    </row>
    <row r="2295" spans="1:5">
      <c r="A2295" s="296">
        <v>2288</v>
      </c>
      <c r="B2295" s="515">
        <v>42863</v>
      </c>
      <c r="C2295" s="516" t="s">
        <v>18039</v>
      </c>
      <c r="D2295" s="517"/>
      <c r="E2295" s="518">
        <v>283</v>
      </c>
    </row>
    <row r="2296" spans="1:5">
      <c r="A2296" s="296">
        <v>2289</v>
      </c>
      <c r="B2296" s="511">
        <v>42863</v>
      </c>
      <c r="C2296" s="512" t="s">
        <v>18040</v>
      </c>
      <c r="D2296" s="513"/>
      <c r="E2296" s="514">
        <v>0</v>
      </c>
    </row>
    <row r="2297" spans="1:5">
      <c r="A2297" s="296">
        <v>2290</v>
      </c>
      <c r="B2297" s="515">
        <v>42863</v>
      </c>
      <c r="C2297" s="516" t="s">
        <v>18041</v>
      </c>
      <c r="D2297" s="517"/>
      <c r="E2297" s="518">
        <v>102</v>
      </c>
    </row>
    <row r="2298" spans="1:5">
      <c r="A2298" s="296">
        <v>2291</v>
      </c>
      <c r="B2298" s="511">
        <v>42863</v>
      </c>
      <c r="C2298" s="512" t="s">
        <v>18042</v>
      </c>
      <c r="D2298" s="513"/>
      <c r="E2298" s="514">
        <v>0</v>
      </c>
    </row>
    <row r="2299" spans="1:5">
      <c r="A2299" s="296">
        <v>2292</v>
      </c>
      <c r="B2299" s="515">
        <v>42863</v>
      </c>
      <c r="C2299" s="516" t="s">
        <v>18043</v>
      </c>
      <c r="D2299" s="517"/>
      <c r="E2299" s="518">
        <v>384</v>
      </c>
    </row>
    <row r="2300" spans="1:5">
      <c r="A2300" s="296">
        <v>2293</v>
      </c>
      <c r="B2300" s="511">
        <v>42863</v>
      </c>
      <c r="C2300" s="512" t="s">
        <v>18044</v>
      </c>
      <c r="D2300" s="513"/>
      <c r="E2300" s="514">
        <v>0</v>
      </c>
    </row>
    <row r="2301" spans="1:5">
      <c r="A2301" s="296">
        <v>2294</v>
      </c>
      <c r="B2301" s="515">
        <v>42863</v>
      </c>
      <c r="C2301" s="516" t="s">
        <v>18045</v>
      </c>
      <c r="D2301" s="517"/>
      <c r="E2301" s="518">
        <v>182</v>
      </c>
    </row>
    <row r="2302" spans="1:5">
      <c r="A2302" s="296">
        <v>2295</v>
      </c>
      <c r="B2302" s="511">
        <v>42863</v>
      </c>
      <c r="C2302" s="512" t="s">
        <v>18046</v>
      </c>
      <c r="D2302" s="513"/>
      <c r="E2302" s="514">
        <v>0</v>
      </c>
    </row>
    <row r="2303" spans="1:5">
      <c r="A2303" s="296">
        <v>2296</v>
      </c>
      <c r="B2303" s="515">
        <v>42863</v>
      </c>
      <c r="C2303" s="516" t="s">
        <v>18047</v>
      </c>
      <c r="D2303" s="517"/>
      <c r="E2303" s="518">
        <v>102</v>
      </c>
    </row>
    <row r="2304" spans="1:5">
      <c r="A2304" s="296">
        <v>2297</v>
      </c>
      <c r="B2304" s="511">
        <v>42863</v>
      </c>
      <c r="C2304" s="512" t="s">
        <v>18048</v>
      </c>
      <c r="D2304" s="513"/>
      <c r="E2304" s="514">
        <v>0</v>
      </c>
    </row>
    <row r="2305" spans="1:5">
      <c r="A2305" s="296">
        <v>2298</v>
      </c>
      <c r="B2305" s="515">
        <v>42863</v>
      </c>
      <c r="C2305" s="516" t="s">
        <v>18049</v>
      </c>
      <c r="D2305" s="517"/>
      <c r="E2305" s="518">
        <v>350</v>
      </c>
    </row>
    <row r="2306" spans="1:5">
      <c r="A2306" s="296">
        <v>2299</v>
      </c>
      <c r="B2306" s="511">
        <v>42863</v>
      </c>
      <c r="C2306" s="512" t="s">
        <v>18050</v>
      </c>
      <c r="D2306" s="513"/>
      <c r="E2306" s="514">
        <v>0</v>
      </c>
    </row>
    <row r="2307" spans="1:5">
      <c r="A2307" s="296">
        <v>2300</v>
      </c>
      <c r="B2307" s="515">
        <v>42863</v>
      </c>
      <c r="C2307" s="516" t="s">
        <v>18051</v>
      </c>
      <c r="D2307" s="517"/>
      <c r="E2307" s="518">
        <v>134</v>
      </c>
    </row>
    <row r="2308" spans="1:5">
      <c r="A2308" s="296">
        <v>2301</v>
      </c>
      <c r="B2308" s="511">
        <v>42863</v>
      </c>
      <c r="C2308" s="512" t="s">
        <v>18052</v>
      </c>
      <c r="D2308" s="513"/>
      <c r="E2308" s="514">
        <v>207</v>
      </c>
    </row>
    <row r="2309" spans="1:5">
      <c r="A2309" s="296">
        <v>2302</v>
      </c>
      <c r="B2309" s="515">
        <v>42863</v>
      </c>
      <c r="C2309" s="516" t="s">
        <v>18053</v>
      </c>
      <c r="D2309" s="517"/>
      <c r="E2309" s="518">
        <v>284</v>
      </c>
    </row>
    <row r="2310" spans="1:5">
      <c r="A2310" s="296">
        <v>2303</v>
      </c>
      <c r="B2310" s="511">
        <v>42863</v>
      </c>
      <c r="C2310" s="512" t="s">
        <v>18054</v>
      </c>
      <c r="D2310" s="513"/>
      <c r="E2310" s="514">
        <v>0</v>
      </c>
    </row>
    <row r="2311" spans="1:5">
      <c r="A2311" s="296">
        <v>2304</v>
      </c>
      <c r="B2311" s="515">
        <v>42863</v>
      </c>
      <c r="C2311" s="516" t="s">
        <v>18055</v>
      </c>
      <c r="D2311" s="517"/>
      <c r="E2311" s="518">
        <v>127</v>
      </c>
    </row>
    <row r="2312" spans="1:5">
      <c r="A2312" s="296">
        <v>2305</v>
      </c>
      <c r="B2312" s="511">
        <v>42863</v>
      </c>
      <c r="C2312" s="512" t="s">
        <v>18056</v>
      </c>
      <c r="D2312" s="513"/>
      <c r="E2312" s="514">
        <v>0</v>
      </c>
    </row>
    <row r="2313" spans="1:5">
      <c r="A2313" s="296">
        <v>2306</v>
      </c>
      <c r="B2313" s="515">
        <v>42863</v>
      </c>
      <c r="C2313" s="516" t="s">
        <v>18057</v>
      </c>
      <c r="D2313" s="517"/>
      <c r="E2313" s="518">
        <v>457</v>
      </c>
    </row>
    <row r="2314" spans="1:5">
      <c r="A2314" s="296">
        <v>2307</v>
      </c>
      <c r="B2314" s="511">
        <v>42863</v>
      </c>
      <c r="C2314" s="512" t="s">
        <v>18058</v>
      </c>
      <c r="D2314" s="513"/>
      <c r="E2314" s="514">
        <v>0</v>
      </c>
    </row>
    <row r="2315" spans="1:5">
      <c r="A2315" s="296">
        <v>2308</v>
      </c>
      <c r="B2315" s="515">
        <v>42863</v>
      </c>
      <c r="C2315" s="516" t="s">
        <v>18059</v>
      </c>
      <c r="D2315" s="517"/>
      <c r="E2315" s="518">
        <v>246</v>
      </c>
    </row>
    <row r="2316" spans="1:5">
      <c r="A2316" s="296">
        <v>2309</v>
      </c>
      <c r="B2316" s="511">
        <v>42863</v>
      </c>
      <c r="C2316" s="512" t="s">
        <v>18060</v>
      </c>
      <c r="D2316" s="513"/>
      <c r="E2316" s="514">
        <v>0</v>
      </c>
    </row>
    <row r="2317" spans="1:5">
      <c r="A2317" s="296">
        <v>2310</v>
      </c>
      <c r="B2317" s="515">
        <v>42863</v>
      </c>
      <c r="C2317" s="516" t="s">
        <v>18061</v>
      </c>
      <c r="D2317" s="517"/>
      <c r="E2317" s="518">
        <v>25</v>
      </c>
    </row>
    <row r="2318" spans="1:5">
      <c r="A2318" s="296">
        <v>2311</v>
      </c>
      <c r="B2318" s="511">
        <v>42863</v>
      </c>
      <c r="C2318" s="512" t="s">
        <v>18062</v>
      </c>
      <c r="D2318" s="513"/>
      <c r="E2318" s="514">
        <v>0</v>
      </c>
    </row>
    <row r="2319" spans="1:5">
      <c r="A2319" s="296">
        <v>2312</v>
      </c>
      <c r="B2319" s="515">
        <v>42863</v>
      </c>
      <c r="C2319" s="516" t="s">
        <v>18063</v>
      </c>
      <c r="D2319" s="517"/>
      <c r="E2319" s="518">
        <v>157</v>
      </c>
    </row>
    <row r="2320" spans="1:5">
      <c r="A2320" s="296">
        <v>2313</v>
      </c>
      <c r="B2320" s="511">
        <v>42863</v>
      </c>
      <c r="C2320" s="512" t="s">
        <v>18064</v>
      </c>
      <c r="D2320" s="513"/>
      <c r="E2320" s="514">
        <v>0</v>
      </c>
    </row>
    <row r="2321" spans="1:5">
      <c r="A2321" s="296">
        <v>2314</v>
      </c>
      <c r="B2321" s="515">
        <v>42863</v>
      </c>
      <c r="C2321" s="516" t="s">
        <v>18065</v>
      </c>
      <c r="D2321" s="517"/>
      <c r="E2321" s="518">
        <v>112</v>
      </c>
    </row>
    <row r="2322" spans="1:5">
      <c r="A2322" s="296">
        <v>2315</v>
      </c>
      <c r="B2322" s="511">
        <v>42863</v>
      </c>
      <c r="C2322" s="512" t="s">
        <v>18066</v>
      </c>
      <c r="D2322" s="513"/>
      <c r="E2322" s="514">
        <v>0</v>
      </c>
    </row>
    <row r="2323" spans="1:5">
      <c r="A2323" s="296">
        <v>2316</v>
      </c>
      <c r="B2323" s="515">
        <v>42863</v>
      </c>
      <c r="C2323" s="516" t="s">
        <v>18067</v>
      </c>
      <c r="D2323" s="517"/>
      <c r="E2323" s="518">
        <v>220</v>
      </c>
    </row>
    <row r="2324" spans="1:5">
      <c r="A2324" s="296">
        <v>2317</v>
      </c>
      <c r="B2324" s="511">
        <v>42863</v>
      </c>
      <c r="C2324" s="512" t="s">
        <v>18068</v>
      </c>
      <c r="D2324" s="513"/>
      <c r="E2324" s="514">
        <v>131</v>
      </c>
    </row>
    <row r="2325" spans="1:5">
      <c r="A2325" s="296">
        <v>2318</v>
      </c>
      <c r="B2325" s="515">
        <v>42863</v>
      </c>
      <c r="C2325" s="516" t="s">
        <v>18069</v>
      </c>
      <c r="D2325" s="517"/>
      <c r="E2325" s="518">
        <v>0</v>
      </c>
    </row>
    <row r="2326" spans="1:5">
      <c r="A2326" s="296">
        <v>2319</v>
      </c>
      <c r="B2326" s="511">
        <v>42863</v>
      </c>
      <c r="C2326" s="512" t="s">
        <v>18070</v>
      </c>
      <c r="D2326" s="513"/>
      <c r="E2326" s="514">
        <v>505</v>
      </c>
    </row>
    <row r="2327" spans="1:5">
      <c r="A2327" s="296">
        <v>2320</v>
      </c>
      <c r="B2327" s="515">
        <v>42863</v>
      </c>
      <c r="C2327" s="516" t="s">
        <v>18071</v>
      </c>
      <c r="D2327" s="517"/>
      <c r="E2327" s="518">
        <v>0</v>
      </c>
    </row>
    <row r="2328" spans="1:5">
      <c r="A2328" s="296">
        <v>2321</v>
      </c>
      <c r="B2328" s="511">
        <v>42863</v>
      </c>
      <c r="C2328" s="512" t="s">
        <v>18072</v>
      </c>
      <c r="D2328" s="513"/>
      <c r="E2328" s="514">
        <v>562</v>
      </c>
    </row>
    <row r="2329" spans="1:5">
      <c r="A2329" s="296">
        <v>2322</v>
      </c>
      <c r="B2329" s="515">
        <v>42863</v>
      </c>
      <c r="C2329" s="516" t="s">
        <v>18073</v>
      </c>
      <c r="D2329" s="517"/>
      <c r="E2329" s="518">
        <v>0</v>
      </c>
    </row>
    <row r="2330" spans="1:5">
      <c r="A2330" s="296">
        <v>2323</v>
      </c>
      <c r="B2330" s="511">
        <v>42863</v>
      </c>
      <c r="C2330" s="512" t="s">
        <v>18074</v>
      </c>
      <c r="D2330" s="513"/>
      <c r="E2330" s="514">
        <v>309</v>
      </c>
    </row>
    <row r="2331" spans="1:5">
      <c r="A2331" s="296">
        <v>2324</v>
      </c>
      <c r="B2331" s="515">
        <v>42863</v>
      </c>
      <c r="C2331" s="516" t="s">
        <v>18075</v>
      </c>
      <c r="D2331" s="517"/>
      <c r="E2331" s="518">
        <v>153</v>
      </c>
    </row>
    <row r="2332" spans="1:5">
      <c r="A2332" s="296">
        <v>2325</v>
      </c>
      <c r="B2332" s="511">
        <v>42863</v>
      </c>
      <c r="C2332" s="512" t="s">
        <v>18076</v>
      </c>
      <c r="D2332" s="513"/>
      <c r="E2332" s="514">
        <v>0</v>
      </c>
    </row>
    <row r="2333" spans="1:5">
      <c r="A2333" s="296">
        <v>2326</v>
      </c>
      <c r="B2333" s="515">
        <v>42863</v>
      </c>
      <c r="C2333" s="516" t="s">
        <v>18077</v>
      </c>
      <c r="D2333" s="517"/>
      <c r="E2333" s="518">
        <v>930</v>
      </c>
    </row>
    <row r="2334" spans="1:5">
      <c r="A2334" s="296">
        <v>2327</v>
      </c>
      <c r="B2334" s="511">
        <v>42863</v>
      </c>
      <c r="C2334" s="512" t="s">
        <v>18078</v>
      </c>
      <c r="D2334" s="513"/>
      <c r="E2334" s="514">
        <v>0</v>
      </c>
    </row>
    <row r="2335" spans="1:5">
      <c r="A2335" s="296">
        <v>2328</v>
      </c>
      <c r="B2335" s="515">
        <v>42863</v>
      </c>
      <c r="C2335" s="516" t="s">
        <v>18079</v>
      </c>
      <c r="D2335" s="517"/>
      <c r="E2335" s="518">
        <v>69</v>
      </c>
    </row>
    <row r="2336" spans="1:5">
      <c r="A2336" s="296">
        <v>2329</v>
      </c>
      <c r="B2336" s="511">
        <v>42863</v>
      </c>
      <c r="C2336" s="512" t="s">
        <v>18080</v>
      </c>
      <c r="D2336" s="513"/>
      <c r="E2336" s="514">
        <v>0</v>
      </c>
    </row>
    <row r="2337" spans="1:5">
      <c r="A2337" s="296">
        <v>2330</v>
      </c>
      <c r="B2337" s="515">
        <v>42863</v>
      </c>
      <c r="C2337" s="516" t="s">
        <v>18081</v>
      </c>
      <c r="D2337" s="517"/>
      <c r="E2337" s="518">
        <v>537</v>
      </c>
    </row>
    <row r="2338" spans="1:5">
      <c r="A2338" s="296">
        <v>2331</v>
      </c>
      <c r="B2338" s="511">
        <v>42863</v>
      </c>
      <c r="C2338" s="512" t="s">
        <v>18082</v>
      </c>
      <c r="D2338" s="513"/>
      <c r="E2338" s="514">
        <v>0</v>
      </c>
    </row>
    <row r="2339" spans="1:5">
      <c r="A2339" s="296">
        <v>2332</v>
      </c>
      <c r="B2339" s="515">
        <v>42863</v>
      </c>
      <c r="C2339" s="516" t="s">
        <v>18083</v>
      </c>
      <c r="D2339" s="517"/>
      <c r="E2339" s="518">
        <v>186</v>
      </c>
    </row>
    <row r="2340" spans="1:5">
      <c r="A2340" s="296">
        <v>2333</v>
      </c>
      <c r="B2340" s="511">
        <v>42863</v>
      </c>
      <c r="C2340" s="512" t="s">
        <v>18084</v>
      </c>
      <c r="D2340" s="513"/>
      <c r="E2340" s="514">
        <v>0</v>
      </c>
    </row>
    <row r="2341" spans="1:5">
      <c r="A2341" s="296">
        <v>2334</v>
      </c>
      <c r="B2341" s="515">
        <v>42863</v>
      </c>
      <c r="C2341" s="516" t="s">
        <v>18085</v>
      </c>
      <c r="D2341" s="517"/>
      <c r="E2341" s="518">
        <v>312</v>
      </c>
    </row>
    <row r="2342" spans="1:5">
      <c r="A2342" s="296">
        <v>2335</v>
      </c>
      <c r="B2342" s="511">
        <v>42863</v>
      </c>
      <c r="C2342" s="512" t="s">
        <v>18086</v>
      </c>
      <c r="D2342" s="513"/>
      <c r="E2342" s="514">
        <v>0</v>
      </c>
    </row>
    <row r="2343" spans="1:5">
      <c r="A2343" s="296">
        <v>2336</v>
      </c>
      <c r="B2343" s="515">
        <v>42863</v>
      </c>
      <c r="C2343" s="516" t="s">
        <v>18087</v>
      </c>
      <c r="D2343" s="517"/>
      <c r="E2343" s="518">
        <v>407</v>
      </c>
    </row>
    <row r="2344" spans="1:5">
      <c r="A2344" s="296">
        <v>2337</v>
      </c>
      <c r="B2344" s="511">
        <v>42863</v>
      </c>
      <c r="C2344" s="512" t="s">
        <v>18088</v>
      </c>
      <c r="D2344" s="513"/>
      <c r="E2344" s="514">
        <v>88</v>
      </c>
    </row>
    <row r="2345" spans="1:5">
      <c r="A2345" s="296">
        <v>2338</v>
      </c>
      <c r="B2345" s="515">
        <v>42863</v>
      </c>
      <c r="C2345" s="516" t="s">
        <v>18089</v>
      </c>
      <c r="D2345" s="517"/>
      <c r="E2345" s="518">
        <v>0</v>
      </c>
    </row>
    <row r="2346" spans="1:5">
      <c r="A2346" s="296">
        <v>2339</v>
      </c>
      <c r="B2346" s="511">
        <v>42863</v>
      </c>
      <c r="C2346" s="512" t="s">
        <v>18090</v>
      </c>
      <c r="D2346" s="513"/>
      <c r="E2346" s="514">
        <v>134</v>
      </c>
    </row>
    <row r="2347" spans="1:5">
      <c r="A2347" s="296">
        <v>2340</v>
      </c>
      <c r="B2347" s="515">
        <v>42863</v>
      </c>
      <c r="C2347" s="516" t="s">
        <v>18091</v>
      </c>
      <c r="D2347" s="517"/>
      <c r="E2347" s="518">
        <v>0</v>
      </c>
    </row>
    <row r="2348" spans="1:5">
      <c r="A2348" s="296">
        <v>2341</v>
      </c>
      <c r="B2348" s="511">
        <v>42863</v>
      </c>
      <c r="C2348" s="512" t="s">
        <v>18092</v>
      </c>
      <c r="D2348" s="513"/>
      <c r="E2348" s="514">
        <v>136</v>
      </c>
    </row>
    <row r="2349" spans="1:5">
      <c r="A2349" s="296">
        <v>2342</v>
      </c>
      <c r="B2349" s="515">
        <v>42863</v>
      </c>
      <c r="C2349" s="516" t="s">
        <v>18093</v>
      </c>
      <c r="D2349" s="517"/>
      <c r="E2349" s="518">
        <v>0</v>
      </c>
    </row>
    <row r="2350" spans="1:5">
      <c r="A2350" s="296">
        <v>2343</v>
      </c>
      <c r="B2350" s="511">
        <v>42863</v>
      </c>
      <c r="C2350" s="512" t="s">
        <v>18094</v>
      </c>
      <c r="D2350" s="513"/>
      <c r="E2350" s="514">
        <v>116</v>
      </c>
    </row>
    <row r="2351" spans="1:5">
      <c r="A2351" s="296">
        <v>2344</v>
      </c>
      <c r="B2351" s="515">
        <v>42863</v>
      </c>
      <c r="C2351" s="516" t="s">
        <v>18095</v>
      </c>
      <c r="D2351" s="517"/>
      <c r="E2351" s="518">
        <v>0</v>
      </c>
    </row>
    <row r="2352" spans="1:5">
      <c r="A2352" s="296">
        <v>2345</v>
      </c>
      <c r="B2352" s="511">
        <v>42863</v>
      </c>
      <c r="C2352" s="512" t="s">
        <v>18096</v>
      </c>
      <c r="D2352" s="513"/>
      <c r="E2352" s="514">
        <v>185</v>
      </c>
    </row>
    <row r="2353" spans="1:5">
      <c r="A2353" s="296">
        <v>2346</v>
      </c>
      <c r="B2353" s="515">
        <v>42863</v>
      </c>
      <c r="C2353" s="516" t="s">
        <v>18097</v>
      </c>
      <c r="D2353" s="517"/>
      <c r="E2353" s="518">
        <v>454</v>
      </c>
    </row>
    <row r="2354" spans="1:5">
      <c r="A2354" s="296">
        <v>2347</v>
      </c>
      <c r="B2354" s="511">
        <v>42863</v>
      </c>
      <c r="C2354" s="512" t="s">
        <v>18098</v>
      </c>
      <c r="D2354" s="513"/>
      <c r="E2354" s="514">
        <v>0</v>
      </c>
    </row>
    <row r="2355" spans="1:5">
      <c r="A2355" s="296">
        <v>2348</v>
      </c>
      <c r="B2355" s="515">
        <v>42863</v>
      </c>
      <c r="C2355" s="516" t="s">
        <v>18099</v>
      </c>
      <c r="D2355" s="517"/>
      <c r="E2355" s="518">
        <v>714</v>
      </c>
    </row>
    <row r="2356" spans="1:5">
      <c r="A2356" s="296">
        <v>2349</v>
      </c>
      <c r="B2356" s="511">
        <v>42863</v>
      </c>
      <c r="C2356" s="512" t="s">
        <v>18100</v>
      </c>
      <c r="D2356" s="513"/>
      <c r="E2356" s="514">
        <v>0</v>
      </c>
    </row>
    <row r="2357" spans="1:5">
      <c r="A2357" s="296">
        <v>2350</v>
      </c>
      <c r="B2357" s="515">
        <v>42863</v>
      </c>
      <c r="C2357" s="516" t="s">
        <v>18101</v>
      </c>
      <c r="D2357" s="517"/>
      <c r="E2357" s="518">
        <v>363</v>
      </c>
    </row>
    <row r="2358" spans="1:5">
      <c r="A2358" s="296">
        <v>2351</v>
      </c>
      <c r="B2358" s="511">
        <v>42863</v>
      </c>
      <c r="C2358" s="512" t="s">
        <v>18102</v>
      </c>
      <c r="D2358" s="513"/>
      <c r="E2358" s="514">
        <v>0</v>
      </c>
    </row>
    <row r="2359" spans="1:5">
      <c r="A2359" s="296">
        <v>2352</v>
      </c>
      <c r="B2359" s="515">
        <v>42863</v>
      </c>
      <c r="C2359" s="516" t="s">
        <v>18103</v>
      </c>
      <c r="D2359" s="517"/>
      <c r="E2359" s="518">
        <v>226</v>
      </c>
    </row>
    <row r="2360" spans="1:5">
      <c r="A2360" s="296">
        <v>2353</v>
      </c>
      <c r="B2360" s="511">
        <v>42863</v>
      </c>
      <c r="C2360" s="512" t="s">
        <v>18104</v>
      </c>
      <c r="D2360" s="513"/>
      <c r="E2360" s="514">
        <v>0</v>
      </c>
    </row>
    <row r="2361" spans="1:5">
      <c r="A2361" s="296">
        <v>2354</v>
      </c>
      <c r="B2361" s="515">
        <v>42863</v>
      </c>
      <c r="C2361" s="516" t="s">
        <v>18105</v>
      </c>
      <c r="D2361" s="517"/>
      <c r="E2361" s="518">
        <v>585</v>
      </c>
    </row>
    <row r="2362" spans="1:5">
      <c r="A2362" s="296">
        <v>2355</v>
      </c>
      <c r="B2362" s="511">
        <v>42863</v>
      </c>
      <c r="C2362" s="512" t="s">
        <v>18106</v>
      </c>
      <c r="D2362" s="513"/>
      <c r="E2362" s="514">
        <v>0</v>
      </c>
    </row>
    <row r="2363" spans="1:5">
      <c r="A2363" s="296">
        <v>2356</v>
      </c>
      <c r="B2363" s="515">
        <v>42863</v>
      </c>
      <c r="C2363" s="516" t="s">
        <v>18107</v>
      </c>
      <c r="D2363" s="517"/>
      <c r="E2363" s="518">
        <v>770</v>
      </c>
    </row>
    <row r="2364" spans="1:5">
      <c r="A2364" s="296">
        <v>2357</v>
      </c>
      <c r="B2364" s="511">
        <v>42863</v>
      </c>
      <c r="C2364" s="512" t="s">
        <v>18108</v>
      </c>
      <c r="D2364" s="513"/>
      <c r="E2364" s="514">
        <v>0</v>
      </c>
    </row>
    <row r="2365" spans="1:5">
      <c r="A2365" s="296">
        <v>2358</v>
      </c>
      <c r="B2365" s="515">
        <v>42863</v>
      </c>
      <c r="C2365" s="516" t="s">
        <v>18109</v>
      </c>
      <c r="D2365" s="517"/>
      <c r="E2365" s="518">
        <v>236</v>
      </c>
    </row>
    <row r="2366" spans="1:5">
      <c r="A2366" s="296">
        <v>2359</v>
      </c>
      <c r="B2366" s="511">
        <v>42863</v>
      </c>
      <c r="C2366" s="512" t="s">
        <v>18110</v>
      </c>
      <c r="D2366" s="513"/>
      <c r="E2366" s="514">
        <v>0</v>
      </c>
    </row>
    <row r="2367" spans="1:5">
      <c r="A2367" s="296">
        <v>2360</v>
      </c>
      <c r="B2367" s="515">
        <v>42863</v>
      </c>
      <c r="C2367" s="516" t="s">
        <v>18111</v>
      </c>
      <c r="D2367" s="517"/>
      <c r="E2367" s="518">
        <v>196</v>
      </c>
    </row>
    <row r="2368" spans="1:5">
      <c r="A2368" s="296">
        <v>2361</v>
      </c>
      <c r="B2368" s="511">
        <v>42863</v>
      </c>
      <c r="C2368" s="512" t="s">
        <v>18112</v>
      </c>
      <c r="D2368" s="513"/>
      <c r="E2368" s="514">
        <v>0</v>
      </c>
    </row>
    <row r="2369" spans="1:5">
      <c r="A2369" s="296">
        <v>2362</v>
      </c>
      <c r="B2369" s="515">
        <v>42863</v>
      </c>
      <c r="C2369" s="516" t="s">
        <v>18113</v>
      </c>
      <c r="D2369" s="517"/>
      <c r="E2369" s="518">
        <v>486</v>
      </c>
    </row>
    <row r="2370" spans="1:5">
      <c r="A2370" s="296">
        <v>2363</v>
      </c>
      <c r="B2370" s="511">
        <v>42863</v>
      </c>
      <c r="C2370" s="512" t="s">
        <v>18114</v>
      </c>
      <c r="D2370" s="513"/>
      <c r="E2370" s="514">
        <v>835</v>
      </c>
    </row>
    <row r="2371" spans="1:5">
      <c r="A2371" s="296">
        <v>2364</v>
      </c>
      <c r="B2371" s="515">
        <v>42863</v>
      </c>
      <c r="C2371" s="516" t="s">
        <v>18115</v>
      </c>
      <c r="D2371" s="517"/>
      <c r="E2371" s="518">
        <v>49</v>
      </c>
    </row>
    <row r="2372" spans="1:5">
      <c r="A2372" s="296">
        <v>2365</v>
      </c>
      <c r="B2372" s="511">
        <v>42863</v>
      </c>
      <c r="C2372" s="512" t="s">
        <v>18116</v>
      </c>
      <c r="D2372" s="513"/>
      <c r="E2372" s="514">
        <v>0</v>
      </c>
    </row>
    <row r="2373" spans="1:5">
      <c r="A2373" s="296">
        <v>2366</v>
      </c>
      <c r="B2373" s="515">
        <v>42863</v>
      </c>
      <c r="C2373" s="516" t="s">
        <v>18117</v>
      </c>
      <c r="D2373" s="517"/>
      <c r="E2373" s="518">
        <v>219</v>
      </c>
    </row>
    <row r="2374" spans="1:5">
      <c r="A2374" s="296">
        <v>2367</v>
      </c>
      <c r="B2374" s="511">
        <v>42863</v>
      </c>
      <c r="C2374" s="512" t="s">
        <v>18118</v>
      </c>
      <c r="D2374" s="513"/>
      <c r="E2374" s="514">
        <v>478</v>
      </c>
    </row>
    <row r="2375" spans="1:5">
      <c r="A2375" s="296">
        <v>2368</v>
      </c>
      <c r="B2375" s="515">
        <v>42863</v>
      </c>
      <c r="C2375" s="516" t="s">
        <v>18119</v>
      </c>
      <c r="D2375" s="517"/>
      <c r="E2375" s="518">
        <v>0</v>
      </c>
    </row>
    <row r="2376" spans="1:5">
      <c r="A2376" s="296">
        <v>2369</v>
      </c>
      <c r="B2376" s="511">
        <v>42863</v>
      </c>
      <c r="C2376" s="512" t="s">
        <v>18120</v>
      </c>
      <c r="D2376" s="513"/>
      <c r="E2376" s="514">
        <v>1160</v>
      </c>
    </row>
    <row r="2377" spans="1:5">
      <c r="A2377" s="296">
        <v>2370</v>
      </c>
      <c r="B2377" s="515">
        <v>42863</v>
      </c>
      <c r="C2377" s="516" t="s">
        <v>18121</v>
      </c>
      <c r="D2377" s="517"/>
      <c r="E2377" s="518">
        <v>0</v>
      </c>
    </row>
    <row r="2378" spans="1:5">
      <c r="A2378" s="296">
        <v>2371</v>
      </c>
      <c r="B2378" s="511">
        <v>42863</v>
      </c>
      <c r="C2378" s="512" t="s">
        <v>18122</v>
      </c>
      <c r="D2378" s="513"/>
      <c r="E2378" s="514">
        <v>212</v>
      </c>
    </row>
    <row r="2379" spans="1:5">
      <c r="A2379" s="296">
        <v>2372</v>
      </c>
      <c r="B2379" s="515">
        <v>42863</v>
      </c>
      <c r="C2379" s="516" t="s">
        <v>18123</v>
      </c>
      <c r="D2379" s="517"/>
      <c r="E2379" s="518">
        <v>0</v>
      </c>
    </row>
    <row r="2380" spans="1:5">
      <c r="A2380" s="296">
        <v>2373</v>
      </c>
      <c r="B2380" s="511">
        <v>42863</v>
      </c>
      <c r="C2380" s="512" t="s">
        <v>18124</v>
      </c>
      <c r="D2380" s="513"/>
      <c r="E2380" s="514">
        <v>89</v>
      </c>
    </row>
    <row r="2381" spans="1:5">
      <c r="A2381" s="296">
        <v>2374</v>
      </c>
      <c r="B2381" s="515">
        <v>42863</v>
      </c>
      <c r="C2381" s="516" t="s">
        <v>18125</v>
      </c>
      <c r="D2381" s="517"/>
      <c r="E2381" s="518">
        <v>479</v>
      </c>
    </row>
    <row r="2382" spans="1:5">
      <c r="A2382" s="296">
        <v>2375</v>
      </c>
      <c r="B2382" s="511">
        <v>42863</v>
      </c>
      <c r="C2382" s="512" t="s">
        <v>18126</v>
      </c>
      <c r="D2382" s="513"/>
      <c r="E2382" s="514">
        <v>0</v>
      </c>
    </row>
    <row r="2383" spans="1:5">
      <c r="A2383" s="296">
        <v>2376</v>
      </c>
      <c r="B2383" s="515">
        <v>42863</v>
      </c>
      <c r="C2383" s="516" t="s">
        <v>18127</v>
      </c>
      <c r="D2383" s="517"/>
      <c r="E2383" s="518">
        <v>228</v>
      </c>
    </row>
    <row r="2384" spans="1:5">
      <c r="A2384" s="296">
        <v>2377</v>
      </c>
      <c r="B2384" s="511">
        <v>42863</v>
      </c>
      <c r="C2384" s="512" t="s">
        <v>18128</v>
      </c>
      <c r="D2384" s="513"/>
      <c r="E2384" s="514">
        <v>808</v>
      </c>
    </row>
    <row r="2385" spans="1:5">
      <c r="A2385" s="296">
        <v>2378</v>
      </c>
      <c r="B2385" s="515">
        <v>42863</v>
      </c>
      <c r="C2385" s="516" t="s">
        <v>18129</v>
      </c>
      <c r="D2385" s="517"/>
      <c r="E2385" s="518">
        <v>56</v>
      </c>
    </row>
    <row r="2386" spans="1:5">
      <c r="A2386" s="296">
        <v>2379</v>
      </c>
      <c r="B2386" s="511">
        <v>42863</v>
      </c>
      <c r="C2386" s="512" t="s">
        <v>18130</v>
      </c>
      <c r="D2386" s="513"/>
      <c r="E2386" s="514">
        <v>136</v>
      </c>
    </row>
    <row r="2387" spans="1:5">
      <c r="A2387" s="296">
        <v>2380</v>
      </c>
      <c r="B2387" s="515">
        <v>42863</v>
      </c>
      <c r="C2387" s="516" t="s">
        <v>18131</v>
      </c>
      <c r="D2387" s="517"/>
      <c r="E2387" s="518">
        <v>274</v>
      </c>
    </row>
    <row r="2388" spans="1:5">
      <c r="A2388" s="296">
        <v>2381</v>
      </c>
      <c r="B2388" s="511">
        <v>42863</v>
      </c>
      <c r="C2388" s="512" t="s">
        <v>18132</v>
      </c>
      <c r="D2388" s="513"/>
      <c r="E2388" s="514">
        <v>183</v>
      </c>
    </row>
    <row r="2389" spans="1:5">
      <c r="A2389" s="296">
        <v>2382</v>
      </c>
      <c r="B2389" s="515">
        <v>42864</v>
      </c>
      <c r="C2389" s="516" t="s">
        <v>20380</v>
      </c>
      <c r="D2389" s="517"/>
      <c r="E2389" s="518">
        <v>377</v>
      </c>
    </row>
    <row r="2390" spans="1:5">
      <c r="A2390" s="296">
        <v>2383</v>
      </c>
      <c r="B2390" s="511">
        <v>42864</v>
      </c>
      <c r="C2390" s="512" t="s">
        <v>20381</v>
      </c>
      <c r="D2390" s="513"/>
      <c r="E2390" s="514">
        <v>324</v>
      </c>
    </row>
    <row r="2391" spans="1:5">
      <c r="A2391" s="296">
        <v>2384</v>
      </c>
      <c r="B2391" s="515">
        <v>42864</v>
      </c>
      <c r="C2391" s="516" t="s">
        <v>20382</v>
      </c>
      <c r="D2391" s="517"/>
      <c r="E2391" s="518">
        <v>350</v>
      </c>
    </row>
    <row r="2392" spans="1:5">
      <c r="A2392" s="296">
        <v>2385</v>
      </c>
      <c r="B2392" s="511">
        <v>42864</v>
      </c>
      <c r="C2392" s="512" t="s">
        <v>20383</v>
      </c>
      <c r="D2392" s="513"/>
      <c r="E2392" s="514">
        <v>663</v>
      </c>
    </row>
    <row r="2393" spans="1:5">
      <c r="A2393" s="296">
        <v>2386</v>
      </c>
      <c r="B2393" s="515">
        <v>42864</v>
      </c>
      <c r="C2393" s="516" t="s">
        <v>20384</v>
      </c>
      <c r="D2393" s="517"/>
      <c r="E2393" s="518">
        <v>137</v>
      </c>
    </row>
    <row r="2394" spans="1:5">
      <c r="A2394" s="296">
        <v>2387</v>
      </c>
      <c r="B2394" s="511">
        <v>42864</v>
      </c>
      <c r="C2394" s="512" t="s">
        <v>20385</v>
      </c>
      <c r="D2394" s="513"/>
      <c r="E2394" s="514">
        <v>210</v>
      </c>
    </row>
    <row r="2395" spans="1:5">
      <c r="A2395" s="296">
        <v>2388</v>
      </c>
      <c r="B2395" s="515">
        <v>42864</v>
      </c>
      <c r="C2395" s="516" t="s">
        <v>20386</v>
      </c>
      <c r="D2395" s="517"/>
      <c r="E2395" s="518">
        <v>489</v>
      </c>
    </row>
    <row r="2396" spans="1:5">
      <c r="A2396" s="296">
        <v>2389</v>
      </c>
      <c r="B2396" s="511">
        <v>42864</v>
      </c>
      <c r="C2396" s="512" t="s">
        <v>20387</v>
      </c>
      <c r="D2396" s="513"/>
      <c r="E2396" s="514">
        <v>357</v>
      </c>
    </row>
    <row r="2397" spans="1:5">
      <c r="A2397" s="296">
        <v>2390</v>
      </c>
      <c r="B2397" s="515">
        <v>42864</v>
      </c>
      <c r="C2397" s="516" t="s">
        <v>20388</v>
      </c>
      <c r="D2397" s="517"/>
      <c r="E2397" s="518">
        <v>225</v>
      </c>
    </row>
    <row r="2398" spans="1:5">
      <c r="A2398" s="296">
        <v>2391</v>
      </c>
      <c r="B2398" s="511">
        <v>42864</v>
      </c>
      <c r="C2398" s="512" t="s">
        <v>20389</v>
      </c>
      <c r="D2398" s="513"/>
      <c r="E2398" s="514">
        <v>585</v>
      </c>
    </row>
    <row r="2399" spans="1:5">
      <c r="A2399" s="296">
        <v>2392</v>
      </c>
      <c r="B2399" s="515">
        <v>42864</v>
      </c>
      <c r="C2399" s="516" t="s">
        <v>20390</v>
      </c>
      <c r="D2399" s="517"/>
      <c r="E2399" s="518">
        <v>0</v>
      </c>
    </row>
    <row r="2400" spans="1:5">
      <c r="A2400" s="296">
        <v>2393</v>
      </c>
      <c r="B2400" s="511">
        <v>42864</v>
      </c>
      <c r="C2400" s="512" t="s">
        <v>20391</v>
      </c>
      <c r="D2400" s="513"/>
      <c r="E2400" s="514">
        <v>1399</v>
      </c>
    </row>
    <row r="2401" spans="1:5">
      <c r="A2401" s="296">
        <v>2394</v>
      </c>
      <c r="B2401" s="515">
        <v>42864</v>
      </c>
      <c r="C2401" s="516" t="s">
        <v>20392</v>
      </c>
      <c r="D2401" s="517"/>
      <c r="E2401" s="518">
        <v>335</v>
      </c>
    </row>
    <row r="2402" spans="1:5">
      <c r="A2402" s="296">
        <v>2395</v>
      </c>
      <c r="B2402" s="511">
        <v>42864</v>
      </c>
      <c r="C2402" s="512" t="s">
        <v>20393</v>
      </c>
      <c r="D2402" s="513"/>
      <c r="E2402" s="514">
        <v>193</v>
      </c>
    </row>
    <row r="2403" spans="1:5">
      <c r="A2403" s="296">
        <v>2396</v>
      </c>
      <c r="B2403" s="515">
        <v>42864</v>
      </c>
      <c r="C2403" s="516" t="s">
        <v>20394</v>
      </c>
      <c r="D2403" s="517"/>
      <c r="E2403" s="518">
        <v>0</v>
      </c>
    </row>
    <row r="2404" spans="1:5">
      <c r="A2404" s="296">
        <v>2397</v>
      </c>
      <c r="B2404" s="511">
        <v>42864</v>
      </c>
      <c r="C2404" s="512" t="s">
        <v>20395</v>
      </c>
      <c r="D2404" s="513"/>
      <c r="E2404" s="514">
        <v>218</v>
      </c>
    </row>
    <row r="2405" spans="1:5">
      <c r="A2405" s="296">
        <v>2398</v>
      </c>
      <c r="B2405" s="515">
        <v>42864</v>
      </c>
      <c r="C2405" s="516" t="s">
        <v>20396</v>
      </c>
      <c r="D2405" s="517"/>
      <c r="E2405" s="518">
        <v>182</v>
      </c>
    </row>
    <row r="2406" spans="1:5">
      <c r="A2406" s="296">
        <v>2399</v>
      </c>
      <c r="B2406" s="511">
        <v>42864</v>
      </c>
      <c r="C2406" s="512" t="s">
        <v>20397</v>
      </c>
      <c r="D2406" s="513"/>
      <c r="E2406" s="514">
        <v>0</v>
      </c>
    </row>
    <row r="2407" spans="1:5">
      <c r="A2407" s="296">
        <v>2400</v>
      </c>
      <c r="B2407" s="515">
        <v>42864</v>
      </c>
      <c r="C2407" s="516" t="s">
        <v>20398</v>
      </c>
      <c r="D2407" s="517"/>
      <c r="E2407" s="518">
        <v>274</v>
      </c>
    </row>
    <row r="2408" spans="1:5">
      <c r="A2408" s="296">
        <v>2401</v>
      </c>
      <c r="B2408" s="511">
        <v>42864</v>
      </c>
      <c r="C2408" s="512" t="s">
        <v>20399</v>
      </c>
      <c r="D2408" s="513"/>
      <c r="E2408" s="514">
        <v>0</v>
      </c>
    </row>
    <row r="2409" spans="1:5">
      <c r="A2409" s="296">
        <v>2402</v>
      </c>
      <c r="B2409" s="515">
        <v>42864</v>
      </c>
      <c r="C2409" s="516" t="s">
        <v>20400</v>
      </c>
      <c r="D2409" s="517"/>
      <c r="E2409" s="518">
        <v>425</v>
      </c>
    </row>
    <row r="2410" spans="1:5">
      <c r="A2410" s="296">
        <v>2403</v>
      </c>
      <c r="B2410" s="511">
        <v>42864</v>
      </c>
      <c r="C2410" s="512" t="s">
        <v>20401</v>
      </c>
      <c r="D2410" s="513"/>
      <c r="E2410" s="514">
        <v>0</v>
      </c>
    </row>
    <row r="2411" spans="1:5">
      <c r="A2411" s="296">
        <v>2404</v>
      </c>
      <c r="B2411" s="515">
        <v>42864</v>
      </c>
      <c r="C2411" s="516" t="s">
        <v>20402</v>
      </c>
      <c r="D2411" s="517"/>
      <c r="E2411" s="518">
        <v>243</v>
      </c>
    </row>
    <row r="2412" spans="1:5">
      <c r="A2412" s="296">
        <v>2405</v>
      </c>
      <c r="B2412" s="511">
        <v>42864</v>
      </c>
      <c r="C2412" s="512" t="s">
        <v>20403</v>
      </c>
      <c r="D2412" s="513"/>
      <c r="E2412" s="514">
        <v>0</v>
      </c>
    </row>
    <row r="2413" spans="1:5">
      <c r="A2413" s="296">
        <v>2406</v>
      </c>
      <c r="B2413" s="515">
        <v>42864</v>
      </c>
      <c r="C2413" s="516" t="s">
        <v>20404</v>
      </c>
      <c r="D2413" s="517"/>
      <c r="E2413" s="518">
        <v>170</v>
      </c>
    </row>
    <row r="2414" spans="1:5">
      <c r="A2414" s="296">
        <v>2407</v>
      </c>
      <c r="B2414" s="511">
        <v>42864</v>
      </c>
      <c r="C2414" s="512" t="s">
        <v>20405</v>
      </c>
      <c r="D2414" s="513"/>
      <c r="E2414" s="514">
        <v>156</v>
      </c>
    </row>
    <row r="2415" spans="1:5">
      <c r="A2415" s="296">
        <v>2408</v>
      </c>
      <c r="B2415" s="515">
        <v>42864</v>
      </c>
      <c r="C2415" s="516" t="s">
        <v>20406</v>
      </c>
      <c r="D2415" s="517"/>
      <c r="E2415" s="518">
        <v>0</v>
      </c>
    </row>
    <row r="2416" spans="1:5">
      <c r="A2416" s="296">
        <v>2409</v>
      </c>
      <c r="B2416" s="511">
        <v>42864</v>
      </c>
      <c r="C2416" s="512" t="s">
        <v>20407</v>
      </c>
      <c r="D2416" s="513"/>
      <c r="E2416" s="514">
        <v>544</v>
      </c>
    </row>
    <row r="2417" spans="1:5">
      <c r="A2417" s="296">
        <v>2410</v>
      </c>
      <c r="B2417" s="515">
        <v>42864</v>
      </c>
      <c r="C2417" s="516" t="s">
        <v>20408</v>
      </c>
      <c r="D2417" s="517"/>
      <c r="E2417" s="518">
        <v>0</v>
      </c>
    </row>
    <row r="2418" spans="1:5">
      <c r="A2418" s="296">
        <v>2411</v>
      </c>
      <c r="B2418" s="511">
        <v>42864</v>
      </c>
      <c r="C2418" s="512" t="s">
        <v>20409</v>
      </c>
      <c r="D2418" s="513"/>
      <c r="E2418" s="514">
        <v>447</v>
      </c>
    </row>
    <row r="2419" spans="1:5">
      <c r="A2419" s="296">
        <v>2412</v>
      </c>
      <c r="B2419" s="515">
        <v>42864</v>
      </c>
      <c r="C2419" s="516" t="s">
        <v>20410</v>
      </c>
      <c r="D2419" s="517"/>
      <c r="E2419" s="518">
        <v>384</v>
      </c>
    </row>
    <row r="2420" spans="1:5">
      <c r="A2420" s="296">
        <v>2413</v>
      </c>
      <c r="B2420" s="511">
        <v>42864</v>
      </c>
      <c r="C2420" s="512" t="s">
        <v>20411</v>
      </c>
      <c r="D2420" s="513"/>
      <c r="E2420" s="514">
        <v>0</v>
      </c>
    </row>
    <row r="2421" spans="1:5">
      <c r="A2421" s="296">
        <v>2414</v>
      </c>
      <c r="B2421" s="515">
        <v>42864</v>
      </c>
      <c r="C2421" s="516" t="s">
        <v>20412</v>
      </c>
      <c r="D2421" s="517"/>
      <c r="E2421" s="518">
        <v>504</v>
      </c>
    </row>
    <row r="2422" spans="1:5">
      <c r="A2422" s="296">
        <v>2415</v>
      </c>
      <c r="B2422" s="511">
        <v>42864</v>
      </c>
      <c r="C2422" s="512" t="s">
        <v>20413</v>
      </c>
      <c r="D2422" s="513"/>
      <c r="E2422" s="514">
        <v>0</v>
      </c>
    </row>
    <row r="2423" spans="1:5">
      <c r="A2423" s="296">
        <v>2416</v>
      </c>
      <c r="B2423" s="515">
        <v>42864</v>
      </c>
      <c r="C2423" s="516" t="s">
        <v>20414</v>
      </c>
      <c r="D2423" s="517"/>
      <c r="E2423" s="518">
        <v>274</v>
      </c>
    </row>
    <row r="2424" spans="1:5">
      <c r="A2424" s="296">
        <v>2417</v>
      </c>
      <c r="B2424" s="511">
        <v>42864</v>
      </c>
      <c r="C2424" s="512" t="s">
        <v>20415</v>
      </c>
      <c r="D2424" s="513"/>
      <c r="E2424" s="514">
        <v>0</v>
      </c>
    </row>
    <row r="2425" spans="1:5">
      <c r="A2425" s="296">
        <v>2418</v>
      </c>
      <c r="B2425" s="515">
        <v>42864</v>
      </c>
      <c r="C2425" s="516" t="s">
        <v>20416</v>
      </c>
      <c r="D2425" s="517"/>
      <c r="E2425" s="518">
        <v>307</v>
      </c>
    </row>
    <row r="2426" spans="1:5">
      <c r="A2426" s="296">
        <v>2419</v>
      </c>
      <c r="B2426" s="511">
        <v>42864</v>
      </c>
      <c r="C2426" s="512" t="s">
        <v>20417</v>
      </c>
      <c r="D2426" s="513"/>
      <c r="E2426" s="514">
        <v>0</v>
      </c>
    </row>
    <row r="2427" spans="1:5">
      <c r="A2427" s="296">
        <v>2420</v>
      </c>
      <c r="B2427" s="515">
        <v>42864</v>
      </c>
      <c r="C2427" s="516" t="s">
        <v>20418</v>
      </c>
      <c r="D2427" s="517"/>
      <c r="E2427" s="518">
        <v>240</v>
      </c>
    </row>
    <row r="2428" spans="1:5">
      <c r="A2428" s="296">
        <v>2421</v>
      </c>
      <c r="B2428" s="511">
        <v>42864</v>
      </c>
      <c r="C2428" s="512" t="s">
        <v>20419</v>
      </c>
      <c r="D2428" s="513"/>
      <c r="E2428" s="514">
        <v>550</v>
      </c>
    </row>
    <row r="2429" spans="1:5">
      <c r="A2429" s="296">
        <v>2422</v>
      </c>
      <c r="B2429" s="515">
        <v>42864</v>
      </c>
      <c r="C2429" s="516" t="s">
        <v>20420</v>
      </c>
      <c r="D2429" s="517"/>
      <c r="E2429" s="518">
        <v>0</v>
      </c>
    </row>
    <row r="2430" spans="1:5">
      <c r="A2430" s="296">
        <v>2423</v>
      </c>
      <c r="B2430" s="511">
        <v>42864</v>
      </c>
      <c r="C2430" s="512" t="s">
        <v>20421</v>
      </c>
      <c r="D2430" s="513"/>
      <c r="E2430" s="514">
        <v>277</v>
      </c>
    </row>
    <row r="2431" spans="1:5">
      <c r="A2431" s="296">
        <v>2424</v>
      </c>
      <c r="B2431" s="515">
        <v>42864</v>
      </c>
      <c r="C2431" s="516" t="s">
        <v>20422</v>
      </c>
      <c r="D2431" s="517"/>
      <c r="E2431" s="518">
        <v>490</v>
      </c>
    </row>
    <row r="2432" spans="1:5">
      <c r="A2432" s="296">
        <v>2425</v>
      </c>
      <c r="B2432" s="511">
        <v>42864</v>
      </c>
      <c r="C2432" s="512" t="s">
        <v>20423</v>
      </c>
      <c r="D2432" s="513"/>
      <c r="E2432" s="514">
        <v>0</v>
      </c>
    </row>
    <row r="2433" spans="1:5">
      <c r="A2433" s="296">
        <v>2426</v>
      </c>
      <c r="B2433" s="515">
        <v>42864</v>
      </c>
      <c r="C2433" s="516" t="s">
        <v>20424</v>
      </c>
      <c r="D2433" s="517"/>
      <c r="E2433" s="518">
        <v>261</v>
      </c>
    </row>
    <row r="2434" spans="1:5">
      <c r="A2434" s="296">
        <v>2427</v>
      </c>
      <c r="B2434" s="511">
        <v>42864</v>
      </c>
      <c r="C2434" s="512" t="s">
        <v>20425</v>
      </c>
      <c r="D2434" s="513"/>
      <c r="E2434" s="514">
        <v>0</v>
      </c>
    </row>
    <row r="2435" spans="1:5">
      <c r="A2435" s="296">
        <v>2428</v>
      </c>
      <c r="B2435" s="515">
        <v>42864</v>
      </c>
      <c r="C2435" s="516" t="s">
        <v>20426</v>
      </c>
      <c r="D2435" s="517"/>
      <c r="E2435" s="518">
        <v>478</v>
      </c>
    </row>
    <row r="2436" spans="1:5">
      <c r="A2436" s="296">
        <v>2429</v>
      </c>
      <c r="B2436" s="511">
        <v>42864</v>
      </c>
      <c r="C2436" s="512" t="s">
        <v>20427</v>
      </c>
      <c r="D2436" s="513"/>
      <c r="E2436" s="514">
        <v>0</v>
      </c>
    </row>
    <row r="2437" spans="1:5">
      <c r="A2437" s="296">
        <v>2430</v>
      </c>
      <c r="B2437" s="515">
        <v>42864</v>
      </c>
      <c r="C2437" s="516" t="s">
        <v>20428</v>
      </c>
      <c r="D2437" s="517"/>
      <c r="E2437" s="518">
        <v>184</v>
      </c>
    </row>
    <row r="2438" spans="1:5">
      <c r="A2438" s="296">
        <v>2431</v>
      </c>
      <c r="B2438" s="511">
        <v>42864</v>
      </c>
      <c r="C2438" s="512" t="s">
        <v>20429</v>
      </c>
      <c r="D2438" s="513"/>
      <c r="E2438" s="514">
        <v>370</v>
      </c>
    </row>
    <row r="2439" spans="1:5">
      <c r="A2439" s="296">
        <v>2432</v>
      </c>
      <c r="B2439" s="515">
        <v>42864</v>
      </c>
      <c r="C2439" s="516" t="s">
        <v>20430</v>
      </c>
      <c r="D2439" s="517"/>
      <c r="E2439" s="518">
        <v>1522.8</v>
      </c>
    </row>
    <row r="2440" spans="1:5">
      <c r="A2440" s="296">
        <v>2433</v>
      </c>
      <c r="B2440" s="511">
        <v>42864</v>
      </c>
      <c r="C2440" s="512" t="s">
        <v>20431</v>
      </c>
      <c r="D2440" s="513"/>
      <c r="E2440" s="514">
        <v>387</v>
      </c>
    </row>
    <row r="2441" spans="1:5">
      <c r="A2441" s="296">
        <v>2434</v>
      </c>
      <c r="B2441" s="515">
        <v>42864</v>
      </c>
      <c r="C2441" s="516" t="s">
        <v>20432</v>
      </c>
      <c r="D2441" s="517"/>
      <c r="E2441" s="518">
        <v>0</v>
      </c>
    </row>
    <row r="2442" spans="1:5">
      <c r="A2442" s="296">
        <v>2435</v>
      </c>
      <c r="B2442" s="511">
        <v>42864</v>
      </c>
      <c r="C2442" s="512" t="s">
        <v>20433</v>
      </c>
      <c r="D2442" s="513"/>
      <c r="E2442" s="514">
        <v>683</v>
      </c>
    </row>
    <row r="2443" spans="1:5">
      <c r="A2443" s="296">
        <v>2436</v>
      </c>
      <c r="B2443" s="515">
        <v>42864</v>
      </c>
      <c r="C2443" s="516" t="s">
        <v>20434</v>
      </c>
      <c r="D2443" s="517"/>
      <c r="E2443" s="518">
        <v>58</v>
      </c>
    </row>
    <row r="2444" spans="1:5">
      <c r="A2444" s="296">
        <v>2437</v>
      </c>
      <c r="B2444" s="511">
        <v>42864</v>
      </c>
      <c r="C2444" s="512" t="s">
        <v>20435</v>
      </c>
      <c r="D2444" s="513"/>
      <c r="E2444" s="514">
        <v>0</v>
      </c>
    </row>
    <row r="2445" spans="1:5">
      <c r="A2445" s="296">
        <v>2438</v>
      </c>
      <c r="B2445" s="515">
        <v>42864</v>
      </c>
      <c r="C2445" s="516" t="s">
        <v>20436</v>
      </c>
      <c r="D2445" s="517"/>
      <c r="E2445" s="518">
        <v>164</v>
      </c>
    </row>
    <row r="2446" spans="1:5">
      <c r="A2446" s="296">
        <v>2439</v>
      </c>
      <c r="B2446" s="511">
        <v>42864</v>
      </c>
      <c r="C2446" s="512" t="s">
        <v>20437</v>
      </c>
      <c r="D2446" s="513"/>
      <c r="E2446" s="514">
        <v>0</v>
      </c>
    </row>
    <row r="2447" spans="1:5">
      <c r="A2447" s="296">
        <v>2440</v>
      </c>
      <c r="B2447" s="515">
        <v>42864</v>
      </c>
      <c r="C2447" s="516" t="s">
        <v>20438</v>
      </c>
      <c r="D2447" s="517"/>
      <c r="E2447" s="518">
        <v>74</v>
      </c>
    </row>
    <row r="2448" spans="1:5">
      <c r="A2448" s="296">
        <v>2441</v>
      </c>
      <c r="B2448" s="511">
        <v>42864</v>
      </c>
      <c r="C2448" s="512" t="s">
        <v>20439</v>
      </c>
      <c r="D2448" s="513"/>
      <c r="E2448" s="514">
        <v>0</v>
      </c>
    </row>
    <row r="2449" spans="1:5">
      <c r="A2449" s="296">
        <v>2442</v>
      </c>
      <c r="B2449" s="515">
        <v>42864</v>
      </c>
      <c r="C2449" s="516" t="s">
        <v>20440</v>
      </c>
      <c r="D2449" s="517"/>
      <c r="E2449" s="518">
        <v>76</v>
      </c>
    </row>
    <row r="2450" spans="1:5">
      <c r="A2450" s="296">
        <v>2443</v>
      </c>
      <c r="B2450" s="511">
        <v>42864</v>
      </c>
      <c r="C2450" s="512" t="s">
        <v>20441</v>
      </c>
      <c r="D2450" s="513"/>
      <c r="E2450" s="514">
        <v>0</v>
      </c>
    </row>
    <row r="2451" spans="1:5">
      <c r="A2451" s="296">
        <v>2444</v>
      </c>
      <c r="B2451" s="515">
        <v>42864</v>
      </c>
      <c r="C2451" s="516" t="s">
        <v>20442</v>
      </c>
      <c r="D2451" s="517"/>
      <c r="E2451" s="518">
        <v>504</v>
      </c>
    </row>
    <row r="2452" spans="1:5">
      <c r="A2452" s="296">
        <v>2445</v>
      </c>
      <c r="B2452" s="511">
        <v>42864</v>
      </c>
      <c r="C2452" s="512" t="s">
        <v>20443</v>
      </c>
      <c r="D2452" s="513"/>
      <c r="E2452" s="514">
        <v>0</v>
      </c>
    </row>
    <row r="2453" spans="1:5">
      <c r="A2453" s="296">
        <v>2446</v>
      </c>
      <c r="B2453" s="515">
        <v>42864</v>
      </c>
      <c r="C2453" s="516" t="s">
        <v>20444</v>
      </c>
      <c r="D2453" s="517"/>
      <c r="E2453" s="518">
        <v>227</v>
      </c>
    </row>
    <row r="2454" spans="1:5">
      <c r="A2454" s="296">
        <v>2447</v>
      </c>
      <c r="B2454" s="511">
        <v>42864</v>
      </c>
      <c r="C2454" s="512" t="s">
        <v>20445</v>
      </c>
      <c r="D2454" s="513"/>
      <c r="E2454" s="514">
        <v>0</v>
      </c>
    </row>
    <row r="2455" spans="1:5">
      <c r="A2455" s="296">
        <v>2448</v>
      </c>
      <c r="B2455" s="515">
        <v>42864</v>
      </c>
      <c r="C2455" s="516" t="s">
        <v>20446</v>
      </c>
      <c r="D2455" s="517"/>
      <c r="E2455" s="518">
        <v>150</v>
      </c>
    </row>
    <row r="2456" spans="1:5">
      <c r="A2456" s="296">
        <v>2449</v>
      </c>
      <c r="B2456" s="511">
        <v>42864</v>
      </c>
      <c r="C2456" s="512" t="s">
        <v>20447</v>
      </c>
      <c r="D2456" s="513"/>
      <c r="E2456" s="514">
        <v>0</v>
      </c>
    </row>
    <row r="2457" spans="1:5">
      <c r="A2457" s="296">
        <v>2450</v>
      </c>
      <c r="B2457" s="515">
        <v>42864</v>
      </c>
      <c r="C2457" s="516" t="s">
        <v>20448</v>
      </c>
      <c r="D2457" s="517"/>
      <c r="E2457" s="518">
        <v>112</v>
      </c>
    </row>
    <row r="2458" spans="1:5">
      <c r="A2458" s="296">
        <v>2451</v>
      </c>
      <c r="B2458" s="511">
        <v>42864</v>
      </c>
      <c r="C2458" s="512" t="s">
        <v>20449</v>
      </c>
      <c r="D2458" s="513"/>
      <c r="E2458" s="514">
        <v>0</v>
      </c>
    </row>
    <row r="2459" spans="1:5">
      <c r="A2459" s="296">
        <v>2452</v>
      </c>
      <c r="B2459" s="515">
        <v>42864</v>
      </c>
      <c r="C2459" s="516" t="s">
        <v>20450</v>
      </c>
      <c r="D2459" s="517"/>
      <c r="E2459" s="518">
        <v>1769</v>
      </c>
    </row>
    <row r="2460" spans="1:5">
      <c r="A2460" s="296">
        <v>2453</v>
      </c>
      <c r="B2460" s="511">
        <v>42864</v>
      </c>
      <c r="C2460" s="512" t="s">
        <v>20451</v>
      </c>
      <c r="D2460" s="513"/>
      <c r="E2460" s="514">
        <v>0</v>
      </c>
    </row>
    <row r="2461" spans="1:5">
      <c r="A2461" s="296">
        <v>2454</v>
      </c>
      <c r="B2461" s="515">
        <v>42864</v>
      </c>
      <c r="C2461" s="516" t="s">
        <v>20452</v>
      </c>
      <c r="D2461" s="517"/>
      <c r="E2461" s="518">
        <v>2187</v>
      </c>
    </row>
    <row r="2462" spans="1:5">
      <c r="A2462" s="296">
        <v>2455</v>
      </c>
      <c r="B2462" s="511">
        <v>42864</v>
      </c>
      <c r="C2462" s="512" t="s">
        <v>20453</v>
      </c>
      <c r="D2462" s="513"/>
      <c r="E2462" s="514">
        <v>0</v>
      </c>
    </row>
    <row r="2463" spans="1:5">
      <c r="A2463" s="296">
        <v>2456</v>
      </c>
      <c r="B2463" s="515">
        <v>42864</v>
      </c>
      <c r="C2463" s="516" t="s">
        <v>20454</v>
      </c>
      <c r="D2463" s="517"/>
      <c r="E2463" s="518">
        <v>180</v>
      </c>
    </row>
    <row r="2464" spans="1:5">
      <c r="A2464" s="296">
        <v>2457</v>
      </c>
      <c r="B2464" s="511">
        <v>42864</v>
      </c>
      <c r="C2464" s="512" t="s">
        <v>20455</v>
      </c>
      <c r="D2464" s="513"/>
      <c r="E2464" s="514">
        <v>0</v>
      </c>
    </row>
    <row r="2465" spans="1:5">
      <c r="A2465" s="296">
        <v>2458</v>
      </c>
      <c r="B2465" s="515">
        <v>42864</v>
      </c>
      <c r="C2465" s="516" t="s">
        <v>20456</v>
      </c>
      <c r="D2465" s="517"/>
      <c r="E2465" s="518">
        <v>464</v>
      </c>
    </row>
    <row r="2466" spans="1:5">
      <c r="A2466" s="296">
        <v>2459</v>
      </c>
      <c r="B2466" s="511">
        <v>42864</v>
      </c>
      <c r="C2466" s="512" t="s">
        <v>20457</v>
      </c>
      <c r="D2466" s="513"/>
      <c r="E2466" s="514">
        <v>0</v>
      </c>
    </row>
    <row r="2467" spans="1:5">
      <c r="A2467" s="296">
        <v>2460</v>
      </c>
      <c r="B2467" s="515">
        <v>42864</v>
      </c>
      <c r="C2467" s="516" t="s">
        <v>20458</v>
      </c>
      <c r="D2467" s="517"/>
      <c r="E2467" s="518">
        <v>409</v>
      </c>
    </row>
    <row r="2468" spans="1:5">
      <c r="A2468" s="296">
        <v>2461</v>
      </c>
      <c r="B2468" s="511">
        <v>42864</v>
      </c>
      <c r="C2468" s="512" t="s">
        <v>20459</v>
      </c>
      <c r="D2468" s="513"/>
      <c r="E2468" s="514">
        <v>0</v>
      </c>
    </row>
    <row r="2469" spans="1:5">
      <c r="A2469" s="296">
        <v>2462</v>
      </c>
      <c r="B2469" s="515">
        <v>42864</v>
      </c>
      <c r="C2469" s="516" t="s">
        <v>20460</v>
      </c>
      <c r="D2469" s="517"/>
      <c r="E2469" s="518">
        <v>410</v>
      </c>
    </row>
    <row r="2470" spans="1:5">
      <c r="A2470" s="296">
        <v>2463</v>
      </c>
      <c r="B2470" s="511">
        <v>42864</v>
      </c>
      <c r="C2470" s="512" t="s">
        <v>20461</v>
      </c>
      <c r="D2470" s="513"/>
      <c r="E2470" s="514">
        <v>0</v>
      </c>
    </row>
    <row r="2471" spans="1:5">
      <c r="A2471" s="296">
        <v>2464</v>
      </c>
      <c r="B2471" s="515">
        <v>42864</v>
      </c>
      <c r="C2471" s="516" t="s">
        <v>20462</v>
      </c>
      <c r="D2471" s="517"/>
      <c r="E2471" s="518">
        <v>77</v>
      </c>
    </row>
    <row r="2472" spans="1:5">
      <c r="A2472" s="296">
        <v>2465</v>
      </c>
      <c r="B2472" s="511">
        <v>42864</v>
      </c>
      <c r="C2472" s="512" t="s">
        <v>20463</v>
      </c>
      <c r="D2472" s="513"/>
      <c r="E2472" s="514">
        <v>459</v>
      </c>
    </row>
    <row r="2473" spans="1:5">
      <c r="A2473" s="296">
        <v>2466</v>
      </c>
      <c r="B2473" s="515">
        <v>42864</v>
      </c>
      <c r="C2473" s="516" t="s">
        <v>20464</v>
      </c>
      <c r="D2473" s="517"/>
      <c r="E2473" s="518">
        <v>0</v>
      </c>
    </row>
    <row r="2474" spans="1:5">
      <c r="A2474" s="296">
        <v>2467</v>
      </c>
      <c r="B2474" s="511">
        <v>42864</v>
      </c>
      <c r="C2474" s="512" t="s">
        <v>20465</v>
      </c>
      <c r="D2474" s="513"/>
      <c r="E2474" s="514">
        <v>154</v>
      </c>
    </row>
    <row r="2475" spans="1:5">
      <c r="A2475" s="296">
        <v>2468</v>
      </c>
      <c r="B2475" s="515">
        <v>42864</v>
      </c>
      <c r="C2475" s="516" t="s">
        <v>20466</v>
      </c>
      <c r="D2475" s="517"/>
      <c r="E2475" s="518">
        <v>0</v>
      </c>
    </row>
    <row r="2476" spans="1:5">
      <c r="A2476" s="296">
        <v>2469</v>
      </c>
      <c r="B2476" s="511">
        <v>42864</v>
      </c>
      <c r="C2476" s="512" t="s">
        <v>20467</v>
      </c>
      <c r="D2476" s="513"/>
      <c r="E2476" s="514">
        <v>337</v>
      </c>
    </row>
    <row r="2477" spans="1:5">
      <c r="A2477" s="296">
        <v>2470</v>
      </c>
      <c r="B2477" s="515">
        <v>42864</v>
      </c>
      <c r="C2477" s="516" t="s">
        <v>20468</v>
      </c>
      <c r="D2477" s="517"/>
      <c r="E2477" s="518">
        <v>0</v>
      </c>
    </row>
    <row r="2478" spans="1:5">
      <c r="A2478" s="296">
        <v>2471</v>
      </c>
      <c r="B2478" s="511">
        <v>42864</v>
      </c>
      <c r="C2478" s="512" t="s">
        <v>20469</v>
      </c>
      <c r="D2478" s="513"/>
      <c r="E2478" s="514">
        <v>265</v>
      </c>
    </row>
    <row r="2479" spans="1:5">
      <c r="A2479" s="296">
        <v>2472</v>
      </c>
      <c r="B2479" s="515">
        <v>42864</v>
      </c>
      <c r="C2479" s="516" t="s">
        <v>20470</v>
      </c>
      <c r="D2479" s="517"/>
      <c r="E2479" s="518">
        <v>0</v>
      </c>
    </row>
    <row r="2480" spans="1:5">
      <c r="A2480" s="296">
        <v>2473</v>
      </c>
      <c r="B2480" s="511">
        <v>42864</v>
      </c>
      <c r="C2480" s="512" t="s">
        <v>20471</v>
      </c>
      <c r="D2480" s="513"/>
      <c r="E2480" s="514">
        <v>166</v>
      </c>
    </row>
    <row r="2481" spans="1:5">
      <c r="A2481" s="296">
        <v>2474</v>
      </c>
      <c r="B2481" s="515">
        <v>42864</v>
      </c>
      <c r="C2481" s="516" t="s">
        <v>20472</v>
      </c>
      <c r="D2481" s="517"/>
      <c r="E2481" s="518">
        <v>0</v>
      </c>
    </row>
    <row r="2482" spans="1:5">
      <c r="A2482" s="296">
        <v>2475</v>
      </c>
      <c r="B2482" s="511">
        <v>42864</v>
      </c>
      <c r="C2482" s="512" t="s">
        <v>20473</v>
      </c>
      <c r="D2482" s="513"/>
      <c r="E2482" s="514">
        <v>304</v>
      </c>
    </row>
    <row r="2483" spans="1:5">
      <c r="A2483" s="296">
        <v>2476</v>
      </c>
      <c r="B2483" s="515">
        <v>42864</v>
      </c>
      <c r="C2483" s="516" t="s">
        <v>20474</v>
      </c>
      <c r="D2483" s="517"/>
      <c r="E2483" s="518">
        <v>0</v>
      </c>
    </row>
    <row r="2484" spans="1:5">
      <c r="A2484" s="296">
        <v>2477</v>
      </c>
      <c r="B2484" s="511">
        <v>42864</v>
      </c>
      <c r="C2484" s="512" t="s">
        <v>20475</v>
      </c>
      <c r="D2484" s="513"/>
      <c r="E2484" s="514">
        <v>70</v>
      </c>
    </row>
    <row r="2485" spans="1:5">
      <c r="A2485" s="296">
        <v>2478</v>
      </c>
      <c r="B2485" s="515">
        <v>42864</v>
      </c>
      <c r="C2485" s="516" t="s">
        <v>20476</v>
      </c>
      <c r="D2485" s="517"/>
      <c r="E2485" s="518">
        <v>0</v>
      </c>
    </row>
    <row r="2486" spans="1:5">
      <c r="A2486" s="296">
        <v>2479</v>
      </c>
      <c r="B2486" s="511">
        <v>42864</v>
      </c>
      <c r="C2486" s="512" t="s">
        <v>20477</v>
      </c>
      <c r="D2486" s="513"/>
      <c r="E2486" s="514">
        <v>475</v>
      </c>
    </row>
    <row r="2487" spans="1:5">
      <c r="A2487" s="296">
        <v>2480</v>
      </c>
      <c r="B2487" s="515">
        <v>42864</v>
      </c>
      <c r="C2487" s="516" t="s">
        <v>20478</v>
      </c>
      <c r="D2487" s="517"/>
      <c r="E2487" s="518">
        <v>0</v>
      </c>
    </row>
    <row r="2488" spans="1:5">
      <c r="A2488" s="296">
        <v>2481</v>
      </c>
      <c r="B2488" s="511">
        <v>42864</v>
      </c>
      <c r="C2488" s="512" t="s">
        <v>20479</v>
      </c>
      <c r="D2488" s="513"/>
      <c r="E2488" s="514">
        <v>154</v>
      </c>
    </row>
    <row r="2489" spans="1:5">
      <c r="A2489" s="296">
        <v>2482</v>
      </c>
      <c r="B2489" s="515">
        <v>42864</v>
      </c>
      <c r="C2489" s="516" t="s">
        <v>20480</v>
      </c>
      <c r="D2489" s="517"/>
      <c r="E2489" s="518">
        <v>0</v>
      </c>
    </row>
    <row r="2490" spans="1:5">
      <c r="A2490" s="296">
        <v>2483</v>
      </c>
      <c r="B2490" s="511">
        <v>42864</v>
      </c>
      <c r="C2490" s="512" t="s">
        <v>20481</v>
      </c>
      <c r="D2490" s="513"/>
      <c r="E2490" s="514">
        <v>290</v>
      </c>
    </row>
    <row r="2491" spans="1:5">
      <c r="A2491" s="296">
        <v>2484</v>
      </c>
      <c r="B2491" s="515">
        <v>42864</v>
      </c>
      <c r="C2491" s="516" t="s">
        <v>20482</v>
      </c>
      <c r="D2491" s="517"/>
      <c r="E2491" s="518">
        <v>0</v>
      </c>
    </row>
    <row r="2492" spans="1:5">
      <c r="A2492" s="296">
        <v>2485</v>
      </c>
      <c r="B2492" s="511">
        <v>42864</v>
      </c>
      <c r="C2492" s="512" t="s">
        <v>20483</v>
      </c>
      <c r="D2492" s="513"/>
      <c r="E2492" s="514">
        <v>1190</v>
      </c>
    </row>
    <row r="2493" spans="1:5">
      <c r="A2493" s="296">
        <v>2486</v>
      </c>
      <c r="B2493" s="515">
        <v>42864</v>
      </c>
      <c r="C2493" s="516" t="s">
        <v>20484</v>
      </c>
      <c r="D2493" s="517"/>
      <c r="E2493" s="518">
        <v>0</v>
      </c>
    </row>
    <row r="2494" spans="1:5">
      <c r="A2494" s="296">
        <v>2487</v>
      </c>
      <c r="B2494" s="511">
        <v>42864</v>
      </c>
      <c r="C2494" s="512" t="s">
        <v>20485</v>
      </c>
      <c r="D2494" s="513"/>
      <c r="E2494" s="514">
        <v>163</v>
      </c>
    </row>
    <row r="2495" spans="1:5">
      <c r="A2495" s="296">
        <v>2488</v>
      </c>
      <c r="B2495" s="515">
        <v>42864</v>
      </c>
      <c r="C2495" s="516" t="s">
        <v>20486</v>
      </c>
      <c r="D2495" s="517"/>
      <c r="E2495" s="518">
        <v>0</v>
      </c>
    </row>
    <row r="2496" spans="1:5">
      <c r="A2496" s="296">
        <v>2489</v>
      </c>
      <c r="B2496" s="511">
        <v>42864</v>
      </c>
      <c r="C2496" s="512" t="s">
        <v>20487</v>
      </c>
      <c r="D2496" s="513"/>
      <c r="E2496" s="514">
        <v>614</v>
      </c>
    </row>
    <row r="2497" spans="1:5">
      <c r="A2497" s="296">
        <v>2490</v>
      </c>
      <c r="B2497" s="515">
        <v>42864</v>
      </c>
      <c r="C2497" s="516" t="s">
        <v>20488</v>
      </c>
      <c r="D2497" s="517"/>
      <c r="E2497" s="518">
        <v>0</v>
      </c>
    </row>
    <row r="2498" spans="1:5">
      <c r="A2498" s="296">
        <v>2491</v>
      </c>
      <c r="B2498" s="511">
        <v>42864</v>
      </c>
      <c r="C2498" s="512" t="s">
        <v>20489</v>
      </c>
      <c r="D2498" s="513"/>
      <c r="E2498" s="514">
        <v>1803</v>
      </c>
    </row>
    <row r="2499" spans="1:5">
      <c r="A2499" s="296">
        <v>2492</v>
      </c>
      <c r="B2499" s="515">
        <v>42864</v>
      </c>
      <c r="C2499" s="516" t="s">
        <v>20490</v>
      </c>
      <c r="D2499" s="517"/>
      <c r="E2499" s="518">
        <v>0</v>
      </c>
    </row>
    <row r="2500" spans="1:5">
      <c r="A2500" s="296">
        <v>2493</v>
      </c>
      <c r="B2500" s="511">
        <v>42864</v>
      </c>
      <c r="C2500" s="512" t="s">
        <v>20491</v>
      </c>
      <c r="D2500" s="513"/>
      <c r="E2500" s="514">
        <v>476</v>
      </c>
    </row>
    <row r="2501" spans="1:5">
      <c r="A2501" s="296">
        <v>2494</v>
      </c>
      <c r="B2501" s="515">
        <v>42864</v>
      </c>
      <c r="C2501" s="516" t="s">
        <v>20492</v>
      </c>
      <c r="D2501" s="517"/>
      <c r="E2501" s="518">
        <v>0</v>
      </c>
    </row>
    <row r="2502" spans="1:5">
      <c r="A2502" s="296">
        <v>2495</v>
      </c>
      <c r="B2502" s="511">
        <v>42864</v>
      </c>
      <c r="C2502" s="512" t="s">
        <v>20493</v>
      </c>
      <c r="D2502" s="513"/>
      <c r="E2502" s="514">
        <v>820</v>
      </c>
    </row>
    <row r="2503" spans="1:5">
      <c r="A2503" s="296">
        <v>2496</v>
      </c>
      <c r="B2503" s="515">
        <v>42864</v>
      </c>
      <c r="C2503" s="516" t="s">
        <v>20494</v>
      </c>
      <c r="D2503" s="517"/>
      <c r="E2503" s="518">
        <v>461</v>
      </c>
    </row>
    <row r="2504" spans="1:5">
      <c r="A2504" s="296">
        <v>2497</v>
      </c>
      <c r="B2504" s="511">
        <v>42864</v>
      </c>
      <c r="C2504" s="512" t="s">
        <v>20495</v>
      </c>
      <c r="D2504" s="513"/>
      <c r="E2504" s="514">
        <v>0</v>
      </c>
    </row>
    <row r="2505" spans="1:5">
      <c r="A2505" s="296">
        <v>2498</v>
      </c>
      <c r="B2505" s="515">
        <v>42864</v>
      </c>
      <c r="C2505" s="516" t="s">
        <v>20496</v>
      </c>
      <c r="D2505" s="517"/>
      <c r="E2505" s="518">
        <v>523</v>
      </c>
    </row>
    <row r="2506" spans="1:5">
      <c r="A2506" s="296">
        <v>2499</v>
      </c>
      <c r="B2506" s="511">
        <v>42864</v>
      </c>
      <c r="C2506" s="512" t="s">
        <v>20497</v>
      </c>
      <c r="D2506" s="513"/>
      <c r="E2506" s="514">
        <v>0</v>
      </c>
    </row>
    <row r="2507" spans="1:5">
      <c r="A2507" s="296">
        <v>2500</v>
      </c>
      <c r="B2507" s="515">
        <v>42864</v>
      </c>
      <c r="C2507" s="516" t="s">
        <v>20498</v>
      </c>
      <c r="D2507" s="517"/>
      <c r="E2507" s="518">
        <v>726</v>
      </c>
    </row>
    <row r="2508" spans="1:5">
      <c r="A2508" s="296">
        <v>2501</v>
      </c>
      <c r="B2508" s="511">
        <v>42864</v>
      </c>
      <c r="C2508" s="512" t="s">
        <v>20499</v>
      </c>
      <c r="D2508" s="513"/>
      <c r="E2508" s="514">
        <v>330</v>
      </c>
    </row>
    <row r="2509" spans="1:5">
      <c r="A2509" s="296">
        <v>2502</v>
      </c>
      <c r="B2509" s="515">
        <v>42864</v>
      </c>
      <c r="C2509" s="516" t="s">
        <v>20500</v>
      </c>
      <c r="D2509" s="517"/>
      <c r="E2509" s="518">
        <v>0</v>
      </c>
    </row>
    <row r="2510" spans="1:5">
      <c r="A2510" s="296">
        <v>2503</v>
      </c>
      <c r="B2510" s="511">
        <v>42864</v>
      </c>
      <c r="C2510" s="512" t="s">
        <v>20501</v>
      </c>
      <c r="D2510" s="513"/>
      <c r="E2510" s="514">
        <v>242</v>
      </c>
    </row>
    <row r="2511" spans="1:5">
      <c r="A2511" s="296">
        <v>2504</v>
      </c>
      <c r="B2511" s="515">
        <v>42864</v>
      </c>
      <c r="C2511" s="516" t="s">
        <v>20502</v>
      </c>
      <c r="D2511" s="517"/>
      <c r="E2511" s="518">
        <v>196</v>
      </c>
    </row>
    <row r="2512" spans="1:5">
      <c r="A2512" s="296">
        <v>2505</v>
      </c>
      <c r="B2512" s="511">
        <v>42864</v>
      </c>
      <c r="C2512" s="512" t="s">
        <v>20503</v>
      </c>
      <c r="D2512" s="513"/>
      <c r="E2512" s="514">
        <v>0</v>
      </c>
    </row>
    <row r="2513" spans="1:5">
      <c r="A2513" s="296">
        <v>2506</v>
      </c>
      <c r="B2513" s="515">
        <v>42864</v>
      </c>
      <c r="C2513" s="516" t="s">
        <v>20504</v>
      </c>
      <c r="D2513" s="517"/>
      <c r="E2513" s="518">
        <v>160</v>
      </c>
    </row>
    <row r="2514" spans="1:5">
      <c r="A2514" s="296">
        <v>2507</v>
      </c>
      <c r="B2514" s="511">
        <v>42864</v>
      </c>
      <c r="C2514" s="512" t="s">
        <v>20505</v>
      </c>
      <c r="D2514" s="513"/>
      <c r="E2514" s="514">
        <v>0</v>
      </c>
    </row>
    <row r="2515" spans="1:5">
      <c r="A2515" s="296">
        <v>2508</v>
      </c>
      <c r="B2515" s="515">
        <v>42864</v>
      </c>
      <c r="C2515" s="516" t="s">
        <v>20506</v>
      </c>
      <c r="D2515" s="517"/>
      <c r="E2515" s="518">
        <v>270</v>
      </c>
    </row>
    <row r="2516" spans="1:5">
      <c r="A2516" s="296">
        <v>2509</v>
      </c>
      <c r="B2516" s="511">
        <v>42864</v>
      </c>
      <c r="C2516" s="512" t="s">
        <v>20507</v>
      </c>
      <c r="D2516" s="513"/>
      <c r="E2516" s="514">
        <v>0</v>
      </c>
    </row>
    <row r="2517" spans="1:5">
      <c r="A2517" s="296">
        <v>2510</v>
      </c>
      <c r="B2517" s="515">
        <v>42864</v>
      </c>
      <c r="C2517" s="516" t="s">
        <v>20508</v>
      </c>
      <c r="D2517" s="517"/>
      <c r="E2517" s="518">
        <v>913</v>
      </c>
    </row>
    <row r="2518" spans="1:5">
      <c r="A2518" s="296">
        <v>2511</v>
      </c>
      <c r="B2518" s="511">
        <v>42864</v>
      </c>
      <c r="C2518" s="512" t="s">
        <v>20509</v>
      </c>
      <c r="D2518" s="513"/>
      <c r="E2518" s="514">
        <v>0</v>
      </c>
    </row>
    <row r="2519" spans="1:5">
      <c r="A2519" s="296">
        <v>2512</v>
      </c>
      <c r="B2519" s="515">
        <v>42864</v>
      </c>
      <c r="C2519" s="516" t="s">
        <v>20510</v>
      </c>
      <c r="D2519" s="517"/>
      <c r="E2519" s="518">
        <v>686</v>
      </c>
    </row>
    <row r="2520" spans="1:5">
      <c r="A2520" s="296">
        <v>2513</v>
      </c>
      <c r="B2520" s="511">
        <v>42864</v>
      </c>
      <c r="C2520" s="512" t="s">
        <v>20511</v>
      </c>
      <c r="D2520" s="513"/>
      <c r="E2520" s="514">
        <v>0</v>
      </c>
    </row>
    <row r="2521" spans="1:5">
      <c r="A2521" s="296">
        <v>2514</v>
      </c>
      <c r="B2521" s="515">
        <v>42864</v>
      </c>
      <c r="C2521" s="516" t="s">
        <v>20512</v>
      </c>
      <c r="D2521" s="517"/>
      <c r="E2521" s="518">
        <v>699</v>
      </c>
    </row>
    <row r="2522" spans="1:5">
      <c r="A2522" s="296">
        <v>2515</v>
      </c>
      <c r="B2522" s="511">
        <v>42864</v>
      </c>
      <c r="C2522" s="512" t="s">
        <v>20513</v>
      </c>
      <c r="D2522" s="513"/>
      <c r="E2522" s="514">
        <v>0</v>
      </c>
    </row>
    <row r="2523" spans="1:5">
      <c r="A2523" s="296">
        <v>2516</v>
      </c>
      <c r="B2523" s="515">
        <v>42864</v>
      </c>
      <c r="C2523" s="516" t="s">
        <v>20514</v>
      </c>
      <c r="D2523" s="517"/>
      <c r="E2523" s="518">
        <v>236</v>
      </c>
    </row>
    <row r="2524" spans="1:5">
      <c r="A2524" s="296">
        <v>2517</v>
      </c>
      <c r="B2524" s="511">
        <v>42864</v>
      </c>
      <c r="C2524" s="512" t="s">
        <v>20515</v>
      </c>
      <c r="D2524" s="513"/>
      <c r="E2524" s="514">
        <v>108</v>
      </c>
    </row>
    <row r="2525" spans="1:5">
      <c r="A2525" s="296">
        <v>2518</v>
      </c>
      <c r="B2525" s="515">
        <v>42864</v>
      </c>
      <c r="C2525" s="516" t="s">
        <v>20516</v>
      </c>
      <c r="D2525" s="517"/>
      <c r="E2525" s="518">
        <v>0</v>
      </c>
    </row>
    <row r="2526" spans="1:5">
      <c r="A2526" s="296">
        <v>2519</v>
      </c>
      <c r="B2526" s="511">
        <v>42864</v>
      </c>
      <c r="C2526" s="512" t="s">
        <v>20517</v>
      </c>
      <c r="D2526" s="513"/>
      <c r="E2526" s="514">
        <v>262</v>
      </c>
    </row>
    <row r="2527" spans="1:5">
      <c r="A2527" s="296">
        <v>2520</v>
      </c>
      <c r="B2527" s="515">
        <v>42864</v>
      </c>
      <c r="C2527" s="516" t="s">
        <v>20518</v>
      </c>
      <c r="D2527" s="517"/>
      <c r="E2527" s="518">
        <v>0</v>
      </c>
    </row>
    <row r="2528" spans="1:5">
      <c r="A2528" s="296">
        <v>2521</v>
      </c>
      <c r="B2528" s="511">
        <v>42864</v>
      </c>
      <c r="C2528" s="512" t="s">
        <v>20519</v>
      </c>
      <c r="D2528" s="513"/>
      <c r="E2528" s="514">
        <v>627</v>
      </c>
    </row>
    <row r="2529" spans="1:5">
      <c r="A2529" s="296">
        <v>2522</v>
      </c>
      <c r="B2529" s="515">
        <v>42864</v>
      </c>
      <c r="C2529" s="516" t="s">
        <v>20520</v>
      </c>
      <c r="D2529" s="517"/>
      <c r="E2529" s="518">
        <v>0</v>
      </c>
    </row>
    <row r="2530" spans="1:5">
      <c r="A2530" s="296">
        <v>2523</v>
      </c>
      <c r="B2530" s="511">
        <v>42864</v>
      </c>
      <c r="C2530" s="512" t="s">
        <v>20521</v>
      </c>
      <c r="D2530" s="513"/>
      <c r="E2530" s="514">
        <v>484</v>
      </c>
    </row>
    <row r="2531" spans="1:5">
      <c r="A2531" s="296">
        <v>2524</v>
      </c>
      <c r="B2531" s="515">
        <v>42864</v>
      </c>
      <c r="C2531" s="516" t="s">
        <v>20522</v>
      </c>
      <c r="D2531" s="517"/>
      <c r="E2531" s="518">
        <v>636</v>
      </c>
    </row>
    <row r="2532" spans="1:5">
      <c r="A2532" s="296">
        <v>2525</v>
      </c>
      <c r="B2532" s="511">
        <v>42864</v>
      </c>
      <c r="C2532" s="512" t="s">
        <v>20523</v>
      </c>
      <c r="D2532" s="513"/>
      <c r="E2532" s="514">
        <v>0</v>
      </c>
    </row>
    <row r="2533" spans="1:5">
      <c r="A2533" s="296">
        <v>2526</v>
      </c>
      <c r="B2533" s="515">
        <v>42864</v>
      </c>
      <c r="C2533" s="516" t="s">
        <v>20524</v>
      </c>
      <c r="D2533" s="517"/>
      <c r="E2533" s="518">
        <v>355</v>
      </c>
    </row>
    <row r="2534" spans="1:5">
      <c r="A2534" s="296">
        <v>2527</v>
      </c>
      <c r="B2534" s="511">
        <v>42864</v>
      </c>
      <c r="C2534" s="512" t="s">
        <v>20525</v>
      </c>
      <c r="D2534" s="513"/>
      <c r="E2534" s="514">
        <v>0</v>
      </c>
    </row>
    <row r="2535" spans="1:5">
      <c r="A2535" s="296">
        <v>2528</v>
      </c>
      <c r="B2535" s="515">
        <v>42864</v>
      </c>
      <c r="C2535" s="516" t="s">
        <v>20526</v>
      </c>
      <c r="D2535" s="517"/>
      <c r="E2535" s="518">
        <v>761</v>
      </c>
    </row>
    <row r="2536" spans="1:5">
      <c r="A2536" s="296">
        <v>2529</v>
      </c>
      <c r="B2536" s="511">
        <v>42864</v>
      </c>
      <c r="C2536" s="512" t="s">
        <v>20527</v>
      </c>
      <c r="D2536" s="513"/>
      <c r="E2536" s="514">
        <v>0</v>
      </c>
    </row>
    <row r="2537" spans="1:5">
      <c r="A2537" s="296">
        <v>2530</v>
      </c>
      <c r="B2537" s="515">
        <v>42864</v>
      </c>
      <c r="C2537" s="516" t="s">
        <v>20528</v>
      </c>
      <c r="D2537" s="517"/>
      <c r="E2537" s="518">
        <v>124</v>
      </c>
    </row>
    <row r="2538" spans="1:5">
      <c r="A2538" s="296">
        <v>2531</v>
      </c>
      <c r="B2538" s="511">
        <v>42864</v>
      </c>
      <c r="C2538" s="512" t="s">
        <v>20529</v>
      </c>
      <c r="D2538" s="513"/>
      <c r="E2538" s="514">
        <v>0</v>
      </c>
    </row>
    <row r="2539" spans="1:5">
      <c r="A2539" s="296">
        <v>2532</v>
      </c>
      <c r="B2539" s="515">
        <v>42864</v>
      </c>
      <c r="C2539" s="516" t="s">
        <v>20530</v>
      </c>
      <c r="D2539" s="517"/>
      <c r="E2539" s="518">
        <v>153</v>
      </c>
    </row>
    <row r="2540" spans="1:5">
      <c r="A2540" s="296">
        <v>2533</v>
      </c>
      <c r="B2540" s="511">
        <v>42864</v>
      </c>
      <c r="C2540" s="512" t="s">
        <v>20531</v>
      </c>
      <c r="D2540" s="513"/>
      <c r="E2540" s="514">
        <v>341</v>
      </c>
    </row>
    <row r="2541" spans="1:5">
      <c r="A2541" s="296">
        <v>2534</v>
      </c>
      <c r="B2541" s="515">
        <v>42864</v>
      </c>
      <c r="C2541" s="516" t="s">
        <v>20532</v>
      </c>
      <c r="D2541" s="517"/>
      <c r="E2541" s="518">
        <v>286</v>
      </c>
    </row>
    <row r="2542" spans="1:5">
      <c r="A2542" s="296">
        <v>2535</v>
      </c>
      <c r="B2542" s="511">
        <v>42864</v>
      </c>
      <c r="C2542" s="512" t="s">
        <v>20533</v>
      </c>
      <c r="D2542" s="513"/>
      <c r="E2542" s="514">
        <v>0</v>
      </c>
    </row>
    <row r="2543" spans="1:5">
      <c r="A2543" s="296">
        <v>2536</v>
      </c>
      <c r="B2543" s="515">
        <v>42864</v>
      </c>
      <c r="C2543" s="516" t="s">
        <v>20534</v>
      </c>
      <c r="D2543" s="517"/>
      <c r="E2543" s="518">
        <v>214</v>
      </c>
    </row>
    <row r="2544" spans="1:5">
      <c r="A2544" s="296">
        <v>2537</v>
      </c>
      <c r="B2544" s="511">
        <v>42864</v>
      </c>
      <c r="C2544" s="512" t="s">
        <v>20535</v>
      </c>
      <c r="D2544" s="513"/>
      <c r="E2544" s="514">
        <v>0</v>
      </c>
    </row>
    <row r="2545" spans="1:5">
      <c r="A2545" s="296">
        <v>2538</v>
      </c>
      <c r="B2545" s="515">
        <v>42864</v>
      </c>
      <c r="C2545" s="516" t="s">
        <v>20536</v>
      </c>
      <c r="D2545" s="517"/>
      <c r="E2545" s="518">
        <v>150</v>
      </c>
    </row>
    <row r="2546" spans="1:5">
      <c r="A2546" s="296">
        <v>2539</v>
      </c>
      <c r="B2546" s="511">
        <v>42864</v>
      </c>
      <c r="C2546" s="512" t="s">
        <v>20537</v>
      </c>
      <c r="D2546" s="513"/>
      <c r="E2546" s="514">
        <v>0</v>
      </c>
    </row>
    <row r="2547" spans="1:5">
      <c r="A2547" s="296">
        <v>2540</v>
      </c>
      <c r="B2547" s="515">
        <v>42864</v>
      </c>
      <c r="C2547" s="516" t="s">
        <v>20538</v>
      </c>
      <c r="D2547" s="517"/>
      <c r="E2547" s="518">
        <v>199</v>
      </c>
    </row>
    <row r="2548" spans="1:5">
      <c r="A2548" s="296">
        <v>2541</v>
      </c>
      <c r="B2548" s="511">
        <v>42864</v>
      </c>
      <c r="C2548" s="512" t="s">
        <v>20539</v>
      </c>
      <c r="D2548" s="513"/>
      <c r="E2548" s="514">
        <v>0</v>
      </c>
    </row>
    <row r="2549" spans="1:5">
      <c r="A2549" s="296">
        <v>2542</v>
      </c>
      <c r="B2549" s="515">
        <v>42864</v>
      </c>
      <c r="C2549" s="516" t="s">
        <v>20540</v>
      </c>
      <c r="D2549" s="517"/>
      <c r="E2549" s="518">
        <v>128</v>
      </c>
    </row>
    <row r="2550" spans="1:5">
      <c r="A2550" s="296">
        <v>2543</v>
      </c>
      <c r="B2550" s="511">
        <v>42864</v>
      </c>
      <c r="C2550" s="512" t="s">
        <v>20541</v>
      </c>
      <c r="D2550" s="513"/>
      <c r="E2550" s="514">
        <v>326</v>
      </c>
    </row>
    <row r="2551" spans="1:5">
      <c r="A2551" s="296">
        <v>2544</v>
      </c>
      <c r="B2551" s="515">
        <v>42864</v>
      </c>
      <c r="C2551" s="516" t="s">
        <v>20542</v>
      </c>
      <c r="D2551" s="517"/>
      <c r="E2551" s="518">
        <v>0</v>
      </c>
    </row>
    <row r="2552" spans="1:5">
      <c r="A2552" s="296">
        <v>2545</v>
      </c>
      <c r="B2552" s="511">
        <v>42864</v>
      </c>
      <c r="C2552" s="512" t="s">
        <v>20543</v>
      </c>
      <c r="D2552" s="513"/>
      <c r="E2552" s="514">
        <v>1477</v>
      </c>
    </row>
    <row r="2553" spans="1:5">
      <c r="A2553" s="296">
        <v>2546</v>
      </c>
      <c r="B2553" s="515">
        <v>42864</v>
      </c>
      <c r="C2553" s="516" t="s">
        <v>20544</v>
      </c>
      <c r="D2553" s="517"/>
      <c r="E2553" s="518">
        <v>0</v>
      </c>
    </row>
    <row r="2554" spans="1:5">
      <c r="A2554" s="296">
        <v>2547</v>
      </c>
      <c r="B2554" s="511">
        <v>42864</v>
      </c>
      <c r="C2554" s="512" t="s">
        <v>20545</v>
      </c>
      <c r="D2554" s="513"/>
      <c r="E2554" s="514">
        <v>364</v>
      </c>
    </row>
    <row r="2555" spans="1:5">
      <c r="A2555" s="296">
        <v>2548</v>
      </c>
      <c r="B2555" s="515">
        <v>42864</v>
      </c>
      <c r="C2555" s="516" t="s">
        <v>20546</v>
      </c>
      <c r="D2555" s="517"/>
      <c r="E2555" s="518">
        <v>0</v>
      </c>
    </row>
    <row r="2556" spans="1:5">
      <c r="A2556" s="296">
        <v>2549</v>
      </c>
      <c r="B2556" s="511">
        <v>42864</v>
      </c>
      <c r="C2556" s="512" t="s">
        <v>20547</v>
      </c>
      <c r="D2556" s="513"/>
      <c r="E2556" s="514">
        <v>150</v>
      </c>
    </row>
    <row r="2557" spans="1:5">
      <c r="A2557" s="296">
        <v>2550</v>
      </c>
      <c r="B2557" s="515">
        <v>42864</v>
      </c>
      <c r="C2557" s="516" t="s">
        <v>20548</v>
      </c>
      <c r="D2557" s="517"/>
      <c r="E2557" s="518">
        <v>0</v>
      </c>
    </row>
    <row r="2558" spans="1:5">
      <c r="A2558" s="296">
        <v>2551</v>
      </c>
      <c r="B2558" s="511">
        <v>42864</v>
      </c>
      <c r="C2558" s="512" t="s">
        <v>20549</v>
      </c>
      <c r="D2558" s="513"/>
      <c r="E2558" s="514">
        <v>714</v>
      </c>
    </row>
    <row r="2559" spans="1:5">
      <c r="A2559" s="296">
        <v>2552</v>
      </c>
      <c r="B2559" s="515">
        <v>42864</v>
      </c>
      <c r="C2559" s="516" t="s">
        <v>20550</v>
      </c>
      <c r="D2559" s="517"/>
      <c r="E2559" s="518">
        <v>231</v>
      </c>
    </row>
    <row r="2560" spans="1:5">
      <c r="A2560" s="296">
        <v>2553</v>
      </c>
      <c r="B2560" s="511">
        <v>42864</v>
      </c>
      <c r="C2560" s="512" t="s">
        <v>20551</v>
      </c>
      <c r="D2560" s="513"/>
      <c r="E2560" s="514">
        <v>0</v>
      </c>
    </row>
    <row r="2561" spans="1:5">
      <c r="A2561" s="296">
        <v>2554</v>
      </c>
      <c r="B2561" s="515">
        <v>42864</v>
      </c>
      <c r="C2561" s="516" t="s">
        <v>20552</v>
      </c>
      <c r="D2561" s="517"/>
      <c r="E2561" s="518">
        <v>1133</v>
      </c>
    </row>
    <row r="2562" spans="1:5">
      <c r="A2562" s="296">
        <v>2555</v>
      </c>
      <c r="B2562" s="511">
        <v>42864</v>
      </c>
      <c r="C2562" s="512" t="s">
        <v>20553</v>
      </c>
      <c r="D2562" s="513"/>
      <c r="E2562" s="514">
        <v>249</v>
      </c>
    </row>
    <row r="2563" spans="1:5">
      <c r="A2563" s="296">
        <v>2556</v>
      </c>
      <c r="B2563" s="515">
        <v>42864</v>
      </c>
      <c r="C2563" s="516" t="s">
        <v>20554</v>
      </c>
      <c r="D2563" s="517"/>
      <c r="E2563" s="518">
        <v>0</v>
      </c>
    </row>
    <row r="2564" spans="1:5">
      <c r="A2564" s="296">
        <v>2557</v>
      </c>
      <c r="B2564" s="511">
        <v>42864</v>
      </c>
      <c r="C2564" s="512" t="s">
        <v>20555</v>
      </c>
      <c r="D2564" s="513"/>
      <c r="E2564" s="514">
        <v>323</v>
      </c>
    </row>
    <row r="2565" spans="1:5">
      <c r="A2565" s="296">
        <v>2558</v>
      </c>
      <c r="B2565" s="515">
        <v>42864</v>
      </c>
      <c r="C2565" s="516" t="s">
        <v>20556</v>
      </c>
      <c r="D2565" s="517"/>
      <c r="E2565" s="518">
        <v>0</v>
      </c>
    </row>
    <row r="2566" spans="1:5">
      <c r="A2566" s="296">
        <v>2559</v>
      </c>
      <c r="B2566" s="511">
        <v>42864</v>
      </c>
      <c r="C2566" s="512" t="s">
        <v>20557</v>
      </c>
      <c r="D2566" s="513"/>
      <c r="E2566" s="514">
        <v>791</v>
      </c>
    </row>
    <row r="2567" spans="1:5">
      <c r="A2567" s="296">
        <v>2560</v>
      </c>
      <c r="B2567" s="515">
        <v>42864</v>
      </c>
      <c r="C2567" s="516" t="s">
        <v>20558</v>
      </c>
      <c r="D2567" s="517"/>
      <c r="E2567" s="518">
        <v>571</v>
      </c>
    </row>
    <row r="2568" spans="1:5">
      <c r="A2568" s="296">
        <v>2561</v>
      </c>
      <c r="B2568" s="511">
        <v>42864</v>
      </c>
      <c r="C2568" s="512" t="s">
        <v>20559</v>
      </c>
      <c r="D2568" s="513"/>
      <c r="E2568" s="514">
        <v>0</v>
      </c>
    </row>
    <row r="2569" spans="1:5">
      <c r="A2569" s="296">
        <v>2562</v>
      </c>
      <c r="B2569" s="515">
        <v>42864</v>
      </c>
      <c r="C2569" s="516" t="s">
        <v>20560</v>
      </c>
      <c r="D2569" s="517"/>
      <c r="E2569" s="518">
        <v>348</v>
      </c>
    </row>
    <row r="2570" spans="1:5">
      <c r="A2570" s="296">
        <v>2563</v>
      </c>
      <c r="B2570" s="511">
        <v>42864</v>
      </c>
      <c r="C2570" s="512" t="s">
        <v>20561</v>
      </c>
      <c r="D2570" s="513"/>
      <c r="E2570" s="514">
        <v>0</v>
      </c>
    </row>
    <row r="2571" spans="1:5">
      <c r="A2571" s="296">
        <v>2564</v>
      </c>
      <c r="B2571" s="515">
        <v>42864</v>
      </c>
      <c r="C2571" s="516" t="s">
        <v>20562</v>
      </c>
      <c r="D2571" s="517"/>
      <c r="E2571" s="518">
        <v>280</v>
      </c>
    </row>
    <row r="2572" spans="1:5">
      <c r="A2572" s="296">
        <v>2565</v>
      </c>
      <c r="B2572" s="511">
        <v>42864</v>
      </c>
      <c r="C2572" s="512" t="s">
        <v>20563</v>
      </c>
      <c r="D2572" s="513"/>
      <c r="E2572" s="514">
        <v>0</v>
      </c>
    </row>
    <row r="2573" spans="1:5">
      <c r="A2573" s="296">
        <v>2566</v>
      </c>
      <c r="B2573" s="515">
        <v>42864</v>
      </c>
      <c r="C2573" s="516" t="s">
        <v>20564</v>
      </c>
      <c r="D2573" s="517"/>
      <c r="E2573" s="518">
        <v>996</v>
      </c>
    </row>
    <row r="2574" spans="1:5">
      <c r="A2574" s="296">
        <v>2567</v>
      </c>
      <c r="B2574" s="511">
        <v>42864</v>
      </c>
      <c r="C2574" s="512" t="s">
        <v>20565</v>
      </c>
      <c r="D2574" s="513"/>
      <c r="E2574" s="514">
        <v>0</v>
      </c>
    </row>
    <row r="2575" spans="1:5">
      <c r="A2575" s="296">
        <v>2568</v>
      </c>
      <c r="B2575" s="515">
        <v>42864</v>
      </c>
      <c r="C2575" s="516" t="s">
        <v>20566</v>
      </c>
      <c r="D2575" s="517"/>
      <c r="E2575" s="518">
        <v>245</v>
      </c>
    </row>
    <row r="2576" spans="1:5">
      <c r="A2576" s="296">
        <v>2569</v>
      </c>
      <c r="B2576" s="511">
        <v>42864</v>
      </c>
      <c r="C2576" s="512" t="s">
        <v>20567</v>
      </c>
      <c r="D2576" s="513"/>
      <c r="E2576" s="514">
        <v>0</v>
      </c>
    </row>
    <row r="2577" spans="1:5">
      <c r="A2577" s="296">
        <v>2570</v>
      </c>
      <c r="B2577" s="515">
        <v>42864</v>
      </c>
      <c r="C2577" s="516" t="s">
        <v>20568</v>
      </c>
      <c r="D2577" s="517"/>
      <c r="E2577" s="518">
        <v>362</v>
      </c>
    </row>
    <row r="2578" spans="1:5">
      <c r="A2578" s="296">
        <v>2571</v>
      </c>
      <c r="B2578" s="511">
        <v>42864</v>
      </c>
      <c r="C2578" s="512" t="s">
        <v>20569</v>
      </c>
      <c r="D2578" s="513"/>
      <c r="E2578" s="514">
        <v>288</v>
      </c>
    </row>
    <row r="2579" spans="1:5">
      <c r="A2579" s="296">
        <v>2572</v>
      </c>
      <c r="B2579" s="515">
        <v>42864</v>
      </c>
      <c r="C2579" s="516" t="s">
        <v>20570</v>
      </c>
      <c r="D2579" s="517"/>
      <c r="E2579" s="518">
        <v>0</v>
      </c>
    </row>
    <row r="2580" spans="1:5">
      <c r="A2580" s="296">
        <v>2573</v>
      </c>
      <c r="B2580" s="511">
        <v>42864</v>
      </c>
      <c r="C2580" s="512" t="s">
        <v>20571</v>
      </c>
      <c r="D2580" s="513"/>
      <c r="E2580" s="514">
        <v>468</v>
      </c>
    </row>
    <row r="2581" spans="1:5">
      <c r="A2581" s="296">
        <v>2574</v>
      </c>
      <c r="B2581" s="515">
        <v>42864</v>
      </c>
      <c r="C2581" s="516" t="s">
        <v>20572</v>
      </c>
      <c r="D2581" s="517"/>
      <c r="E2581" s="518">
        <v>273</v>
      </c>
    </row>
    <row r="2582" spans="1:5">
      <c r="A2582" s="296">
        <v>2575</v>
      </c>
      <c r="B2582" s="511">
        <v>42864</v>
      </c>
      <c r="C2582" s="512" t="s">
        <v>20573</v>
      </c>
      <c r="D2582" s="513"/>
      <c r="E2582" s="514">
        <v>0</v>
      </c>
    </row>
    <row r="2583" spans="1:5">
      <c r="A2583" s="296">
        <v>2576</v>
      </c>
      <c r="B2583" s="515">
        <v>42864</v>
      </c>
      <c r="C2583" s="516" t="s">
        <v>20574</v>
      </c>
      <c r="D2583" s="517"/>
      <c r="E2583" s="518">
        <v>250</v>
      </c>
    </row>
    <row r="2584" spans="1:5">
      <c r="A2584" s="296">
        <v>2577</v>
      </c>
      <c r="B2584" s="511">
        <v>42864</v>
      </c>
      <c r="C2584" s="512" t="s">
        <v>20575</v>
      </c>
      <c r="D2584" s="513"/>
      <c r="E2584" s="514">
        <v>0</v>
      </c>
    </row>
    <row r="2585" spans="1:5">
      <c r="A2585" s="296">
        <v>2578</v>
      </c>
      <c r="B2585" s="515">
        <v>42864</v>
      </c>
      <c r="C2585" s="516" t="s">
        <v>20576</v>
      </c>
      <c r="D2585" s="517"/>
      <c r="E2585" s="518">
        <v>171</v>
      </c>
    </row>
    <row r="2586" spans="1:5">
      <c r="A2586" s="296">
        <v>2579</v>
      </c>
      <c r="B2586" s="511">
        <v>42864</v>
      </c>
      <c r="C2586" s="512" t="s">
        <v>20577</v>
      </c>
      <c r="D2586" s="513"/>
      <c r="E2586" s="514">
        <v>0</v>
      </c>
    </row>
    <row r="2587" spans="1:5">
      <c r="A2587" s="296">
        <v>2580</v>
      </c>
      <c r="B2587" s="515">
        <v>42864</v>
      </c>
      <c r="C2587" s="516" t="s">
        <v>20578</v>
      </c>
      <c r="D2587" s="517"/>
      <c r="E2587" s="518">
        <v>874</v>
      </c>
    </row>
    <row r="2588" spans="1:5">
      <c r="A2588" s="296">
        <v>2581</v>
      </c>
      <c r="B2588" s="511">
        <v>42864</v>
      </c>
      <c r="C2588" s="512" t="s">
        <v>20579</v>
      </c>
      <c r="D2588" s="513"/>
      <c r="E2588" s="514">
        <v>0</v>
      </c>
    </row>
    <row r="2589" spans="1:5">
      <c r="A2589" s="296">
        <v>2582</v>
      </c>
      <c r="B2589" s="515">
        <v>42864</v>
      </c>
      <c r="C2589" s="516" t="s">
        <v>20580</v>
      </c>
      <c r="D2589" s="517"/>
      <c r="E2589" s="518">
        <v>95</v>
      </c>
    </row>
    <row r="2590" spans="1:5">
      <c r="A2590" s="296">
        <v>2583</v>
      </c>
      <c r="B2590" s="511">
        <v>42864</v>
      </c>
      <c r="C2590" s="512" t="s">
        <v>20581</v>
      </c>
      <c r="D2590" s="513"/>
      <c r="E2590" s="514">
        <v>0</v>
      </c>
    </row>
    <row r="2591" spans="1:5">
      <c r="A2591" s="296">
        <v>2584</v>
      </c>
      <c r="B2591" s="515">
        <v>42864</v>
      </c>
      <c r="C2591" s="516" t="s">
        <v>20582</v>
      </c>
      <c r="D2591" s="517"/>
      <c r="E2591" s="518">
        <v>355</v>
      </c>
    </row>
    <row r="2592" spans="1:5">
      <c r="A2592" s="296">
        <v>2585</v>
      </c>
      <c r="B2592" s="511">
        <v>42864</v>
      </c>
      <c r="C2592" s="512" t="s">
        <v>20583</v>
      </c>
      <c r="D2592" s="513"/>
      <c r="E2592" s="514">
        <v>0</v>
      </c>
    </row>
    <row r="2593" spans="1:5">
      <c r="A2593" s="296">
        <v>2586</v>
      </c>
      <c r="B2593" s="515">
        <v>42864</v>
      </c>
      <c r="C2593" s="516" t="s">
        <v>20584</v>
      </c>
      <c r="D2593" s="517"/>
      <c r="E2593" s="518">
        <v>434</v>
      </c>
    </row>
    <row r="2594" spans="1:5">
      <c r="A2594" s="296">
        <v>2587</v>
      </c>
      <c r="B2594" s="511">
        <v>42864</v>
      </c>
      <c r="C2594" s="512" t="s">
        <v>20585</v>
      </c>
      <c r="D2594" s="513"/>
      <c r="E2594" s="514">
        <v>0</v>
      </c>
    </row>
    <row r="2595" spans="1:5">
      <c r="A2595" s="296">
        <v>2588</v>
      </c>
      <c r="B2595" s="515">
        <v>42864</v>
      </c>
      <c r="C2595" s="516" t="s">
        <v>20586</v>
      </c>
      <c r="D2595" s="517"/>
      <c r="E2595" s="518">
        <v>1093.5</v>
      </c>
    </row>
    <row r="2596" spans="1:5">
      <c r="A2596" s="296">
        <v>2589</v>
      </c>
      <c r="B2596" s="511">
        <v>42864</v>
      </c>
      <c r="C2596" s="512" t="s">
        <v>20587</v>
      </c>
      <c r="D2596" s="513"/>
      <c r="E2596" s="514">
        <v>0</v>
      </c>
    </row>
    <row r="2597" spans="1:5">
      <c r="A2597" s="296">
        <v>2590</v>
      </c>
      <c r="B2597" s="515">
        <v>42864</v>
      </c>
      <c r="C2597" s="516" t="s">
        <v>20588</v>
      </c>
      <c r="D2597" s="517"/>
      <c r="E2597" s="518">
        <v>411</v>
      </c>
    </row>
    <row r="2598" spans="1:5">
      <c r="A2598" s="296">
        <v>2591</v>
      </c>
      <c r="B2598" s="511">
        <v>42864</v>
      </c>
      <c r="C2598" s="512" t="s">
        <v>20589</v>
      </c>
      <c r="D2598" s="513"/>
      <c r="E2598" s="514">
        <v>0</v>
      </c>
    </row>
    <row r="2599" spans="1:5">
      <c r="A2599" s="296">
        <v>2592</v>
      </c>
      <c r="B2599" s="515">
        <v>42864</v>
      </c>
      <c r="C2599" s="516" t="s">
        <v>20590</v>
      </c>
      <c r="D2599" s="517"/>
      <c r="E2599" s="518">
        <v>291</v>
      </c>
    </row>
    <row r="2600" spans="1:5">
      <c r="A2600" s="296">
        <v>2593</v>
      </c>
      <c r="B2600" s="511">
        <v>42864</v>
      </c>
      <c r="C2600" s="512" t="s">
        <v>20591</v>
      </c>
      <c r="D2600" s="513"/>
      <c r="E2600" s="514">
        <v>0</v>
      </c>
    </row>
    <row r="2601" spans="1:5">
      <c r="A2601" s="296">
        <v>2594</v>
      </c>
      <c r="B2601" s="515">
        <v>42864</v>
      </c>
      <c r="C2601" s="516" t="s">
        <v>20592</v>
      </c>
      <c r="D2601" s="517"/>
      <c r="E2601" s="518">
        <v>475</v>
      </c>
    </row>
    <row r="2602" spans="1:5">
      <c r="A2602" s="296">
        <v>2595</v>
      </c>
      <c r="B2602" s="511">
        <v>42864</v>
      </c>
      <c r="C2602" s="512" t="s">
        <v>20593</v>
      </c>
      <c r="D2602" s="513"/>
      <c r="E2602" s="514">
        <v>0</v>
      </c>
    </row>
    <row r="2603" spans="1:5">
      <c r="A2603" s="296">
        <v>2596</v>
      </c>
      <c r="B2603" s="515">
        <v>42864</v>
      </c>
      <c r="C2603" s="516" t="s">
        <v>20594</v>
      </c>
      <c r="D2603" s="517"/>
      <c r="E2603" s="518">
        <v>90</v>
      </c>
    </row>
    <row r="2604" spans="1:5">
      <c r="A2604" s="296">
        <v>2597</v>
      </c>
      <c r="B2604" s="511">
        <v>42864</v>
      </c>
      <c r="C2604" s="512" t="s">
        <v>20595</v>
      </c>
      <c r="D2604" s="513"/>
      <c r="E2604" s="514">
        <v>0</v>
      </c>
    </row>
    <row r="2605" spans="1:5">
      <c r="A2605" s="296">
        <v>2598</v>
      </c>
      <c r="B2605" s="515">
        <v>42864</v>
      </c>
      <c r="C2605" s="516" t="s">
        <v>20596</v>
      </c>
      <c r="D2605" s="517"/>
      <c r="E2605" s="518">
        <v>854</v>
      </c>
    </row>
    <row r="2606" spans="1:5">
      <c r="A2606" s="296">
        <v>2599</v>
      </c>
      <c r="B2606" s="511">
        <v>42864</v>
      </c>
      <c r="C2606" s="512" t="s">
        <v>20597</v>
      </c>
      <c r="D2606" s="513"/>
      <c r="E2606" s="514">
        <v>0</v>
      </c>
    </row>
    <row r="2607" spans="1:5">
      <c r="A2607" s="296">
        <v>2600</v>
      </c>
      <c r="B2607" s="515">
        <v>42864</v>
      </c>
      <c r="C2607" s="516" t="s">
        <v>20598</v>
      </c>
      <c r="D2607" s="517"/>
      <c r="E2607" s="518">
        <v>62</v>
      </c>
    </row>
    <row r="2608" spans="1:5">
      <c r="A2608" s="296">
        <v>2601</v>
      </c>
      <c r="B2608" s="511">
        <v>42864</v>
      </c>
      <c r="C2608" s="512" t="s">
        <v>20599</v>
      </c>
      <c r="D2608" s="513"/>
      <c r="E2608" s="514">
        <v>0</v>
      </c>
    </row>
    <row r="2609" spans="1:5">
      <c r="A2609" s="296">
        <v>2602</v>
      </c>
      <c r="B2609" s="515">
        <v>42864</v>
      </c>
      <c r="C2609" s="516" t="s">
        <v>20600</v>
      </c>
      <c r="D2609" s="517"/>
      <c r="E2609" s="518">
        <v>1195</v>
      </c>
    </row>
    <row r="2610" spans="1:5">
      <c r="A2610" s="296">
        <v>2603</v>
      </c>
      <c r="B2610" s="511">
        <v>42864</v>
      </c>
      <c r="C2610" s="512" t="s">
        <v>20601</v>
      </c>
      <c r="D2610" s="513"/>
      <c r="E2610" s="514">
        <v>0</v>
      </c>
    </row>
    <row r="2611" spans="1:5">
      <c r="A2611" s="296">
        <v>2604</v>
      </c>
      <c r="B2611" s="515">
        <v>42864</v>
      </c>
      <c r="C2611" s="516" t="s">
        <v>20602</v>
      </c>
      <c r="D2611" s="517"/>
      <c r="E2611" s="518">
        <v>93</v>
      </c>
    </row>
    <row r="2612" spans="1:5">
      <c r="A2612" s="296">
        <v>2605</v>
      </c>
      <c r="B2612" s="511">
        <v>42864</v>
      </c>
      <c r="C2612" s="512" t="s">
        <v>20603</v>
      </c>
      <c r="D2612" s="513"/>
      <c r="E2612" s="514">
        <v>0</v>
      </c>
    </row>
    <row r="2613" spans="1:5">
      <c r="A2613" s="296">
        <v>2606</v>
      </c>
      <c r="B2613" s="515">
        <v>42864</v>
      </c>
      <c r="C2613" s="516" t="s">
        <v>20604</v>
      </c>
      <c r="D2613" s="517"/>
      <c r="E2613" s="518">
        <v>174</v>
      </c>
    </row>
    <row r="2614" spans="1:5">
      <c r="A2614" s="296">
        <v>2607</v>
      </c>
      <c r="B2614" s="511">
        <v>42864</v>
      </c>
      <c r="C2614" s="512" t="s">
        <v>20605</v>
      </c>
      <c r="D2614" s="513"/>
      <c r="E2614" s="514">
        <v>367</v>
      </c>
    </row>
    <row r="2615" spans="1:5">
      <c r="A2615" s="296">
        <v>2608</v>
      </c>
      <c r="B2615" s="515">
        <v>42864</v>
      </c>
      <c r="C2615" s="516" t="s">
        <v>20606</v>
      </c>
      <c r="D2615" s="517"/>
      <c r="E2615" s="518">
        <v>0</v>
      </c>
    </row>
    <row r="2616" spans="1:5">
      <c r="A2616" s="296">
        <v>2609</v>
      </c>
      <c r="B2616" s="511">
        <v>42864</v>
      </c>
      <c r="C2616" s="512" t="s">
        <v>20607</v>
      </c>
      <c r="D2616" s="513"/>
      <c r="E2616" s="514">
        <v>565</v>
      </c>
    </row>
    <row r="2617" spans="1:5">
      <c r="A2617" s="296">
        <v>2610</v>
      </c>
      <c r="B2617" s="515">
        <v>42864</v>
      </c>
      <c r="C2617" s="516" t="s">
        <v>20608</v>
      </c>
      <c r="D2617" s="517"/>
      <c r="E2617" s="518">
        <v>0</v>
      </c>
    </row>
    <row r="2618" spans="1:5">
      <c r="A2618" s="296">
        <v>2611</v>
      </c>
      <c r="B2618" s="511">
        <v>42864</v>
      </c>
      <c r="C2618" s="512" t="s">
        <v>20609</v>
      </c>
      <c r="D2618" s="513"/>
      <c r="E2618" s="514">
        <v>73</v>
      </c>
    </row>
    <row r="2619" spans="1:5">
      <c r="A2619" s="296">
        <v>2612</v>
      </c>
      <c r="B2619" s="515">
        <v>42864</v>
      </c>
      <c r="C2619" s="516" t="s">
        <v>20610</v>
      </c>
      <c r="D2619" s="517"/>
      <c r="E2619" s="518">
        <v>0</v>
      </c>
    </row>
    <row r="2620" spans="1:5">
      <c r="A2620" s="296">
        <v>2613</v>
      </c>
      <c r="B2620" s="511">
        <v>42864</v>
      </c>
      <c r="C2620" s="512" t="s">
        <v>20611</v>
      </c>
      <c r="D2620" s="513"/>
      <c r="E2620" s="514">
        <v>597</v>
      </c>
    </row>
    <row r="2621" spans="1:5">
      <c r="A2621" s="296">
        <v>2614</v>
      </c>
      <c r="B2621" s="515">
        <v>42864</v>
      </c>
      <c r="C2621" s="516" t="s">
        <v>20612</v>
      </c>
      <c r="D2621" s="517"/>
      <c r="E2621" s="518">
        <v>0</v>
      </c>
    </row>
    <row r="2622" spans="1:5">
      <c r="A2622" s="296">
        <v>2615</v>
      </c>
      <c r="B2622" s="511">
        <v>42864</v>
      </c>
      <c r="C2622" s="512" t="s">
        <v>20613</v>
      </c>
      <c r="D2622" s="513"/>
      <c r="E2622" s="514">
        <v>398</v>
      </c>
    </row>
    <row r="2623" spans="1:5">
      <c r="A2623" s="296">
        <v>2616</v>
      </c>
      <c r="B2623" s="515">
        <v>42864</v>
      </c>
      <c r="C2623" s="516" t="s">
        <v>20614</v>
      </c>
      <c r="D2623" s="517"/>
      <c r="E2623" s="518">
        <v>0</v>
      </c>
    </row>
    <row r="2624" spans="1:5">
      <c r="A2624" s="296">
        <v>2617</v>
      </c>
      <c r="B2624" s="511">
        <v>42864</v>
      </c>
      <c r="C2624" s="512" t="s">
        <v>20615</v>
      </c>
      <c r="D2624" s="513"/>
      <c r="E2624" s="514">
        <v>129</v>
      </c>
    </row>
    <row r="2625" spans="1:5">
      <c r="A2625" s="296">
        <v>2618</v>
      </c>
      <c r="B2625" s="515">
        <v>42864</v>
      </c>
      <c r="C2625" s="516" t="s">
        <v>20616</v>
      </c>
      <c r="D2625" s="517"/>
      <c r="E2625" s="518">
        <v>0</v>
      </c>
    </row>
    <row r="2626" spans="1:5">
      <c r="A2626" s="296">
        <v>2619</v>
      </c>
      <c r="B2626" s="511">
        <v>42864</v>
      </c>
      <c r="C2626" s="512" t="s">
        <v>20617</v>
      </c>
      <c r="D2626" s="513"/>
      <c r="E2626" s="514">
        <v>292</v>
      </c>
    </row>
    <row r="2627" spans="1:5">
      <c r="A2627" s="296">
        <v>2620</v>
      </c>
      <c r="B2627" s="515">
        <v>42864</v>
      </c>
      <c r="C2627" s="516" t="s">
        <v>20618</v>
      </c>
      <c r="D2627" s="517"/>
      <c r="E2627" s="518">
        <v>0</v>
      </c>
    </row>
    <row r="2628" spans="1:5">
      <c r="A2628" s="296">
        <v>2621</v>
      </c>
      <c r="B2628" s="511">
        <v>42864</v>
      </c>
      <c r="C2628" s="512" t="s">
        <v>20619</v>
      </c>
      <c r="D2628" s="513"/>
      <c r="E2628" s="514">
        <v>323</v>
      </c>
    </row>
    <row r="2629" spans="1:5">
      <c r="A2629" s="296">
        <v>2622</v>
      </c>
      <c r="B2629" s="515">
        <v>42864</v>
      </c>
      <c r="C2629" s="516" t="s">
        <v>20620</v>
      </c>
      <c r="D2629" s="517"/>
      <c r="E2629" s="518">
        <v>0</v>
      </c>
    </row>
    <row r="2630" spans="1:5">
      <c r="A2630" s="296">
        <v>2623</v>
      </c>
      <c r="B2630" s="511">
        <v>42864</v>
      </c>
      <c r="C2630" s="512" t="s">
        <v>20621</v>
      </c>
      <c r="D2630" s="513"/>
      <c r="E2630" s="514">
        <v>419</v>
      </c>
    </row>
    <row r="2631" spans="1:5">
      <c r="A2631" s="296">
        <v>2624</v>
      </c>
      <c r="B2631" s="515">
        <v>42864</v>
      </c>
      <c r="C2631" s="516" t="s">
        <v>20622</v>
      </c>
      <c r="D2631" s="517"/>
      <c r="E2631" s="518">
        <v>0</v>
      </c>
    </row>
    <row r="2632" spans="1:5">
      <c r="A2632" s="296">
        <v>2625</v>
      </c>
      <c r="B2632" s="511">
        <v>42864</v>
      </c>
      <c r="C2632" s="512" t="s">
        <v>20623</v>
      </c>
      <c r="D2632" s="513"/>
      <c r="E2632" s="514">
        <v>320</v>
      </c>
    </row>
    <row r="2633" spans="1:5">
      <c r="A2633" s="296">
        <v>2626</v>
      </c>
      <c r="B2633" s="515">
        <v>42864</v>
      </c>
      <c r="C2633" s="516" t="s">
        <v>20624</v>
      </c>
      <c r="D2633" s="517"/>
      <c r="E2633" s="518">
        <v>270</v>
      </c>
    </row>
    <row r="2634" spans="1:5">
      <c r="A2634" s="296">
        <v>2627</v>
      </c>
      <c r="B2634" s="511">
        <v>42864</v>
      </c>
      <c r="C2634" s="512" t="s">
        <v>20625</v>
      </c>
      <c r="D2634" s="513"/>
      <c r="E2634" s="514">
        <v>0</v>
      </c>
    </row>
    <row r="2635" spans="1:5">
      <c r="A2635" s="296">
        <v>2628</v>
      </c>
      <c r="B2635" s="515">
        <v>42864</v>
      </c>
      <c r="C2635" s="516" t="s">
        <v>20626</v>
      </c>
      <c r="D2635" s="517"/>
      <c r="E2635" s="518">
        <v>149</v>
      </c>
    </row>
    <row r="2636" spans="1:5">
      <c r="A2636" s="296">
        <v>2629</v>
      </c>
      <c r="B2636" s="511">
        <v>42864</v>
      </c>
      <c r="C2636" s="512" t="s">
        <v>20627</v>
      </c>
      <c r="D2636" s="513"/>
      <c r="E2636" s="514">
        <v>0</v>
      </c>
    </row>
    <row r="2637" spans="1:5">
      <c r="A2637" s="296">
        <v>2630</v>
      </c>
      <c r="B2637" s="515">
        <v>42864</v>
      </c>
      <c r="C2637" s="516" t="s">
        <v>20628</v>
      </c>
      <c r="D2637" s="517"/>
      <c r="E2637" s="518">
        <v>546</v>
      </c>
    </row>
    <row r="2638" spans="1:5">
      <c r="A2638" s="296">
        <v>2631</v>
      </c>
      <c r="B2638" s="511">
        <v>42864</v>
      </c>
      <c r="C2638" s="512" t="s">
        <v>20629</v>
      </c>
      <c r="D2638" s="513"/>
      <c r="E2638" s="514">
        <v>696</v>
      </c>
    </row>
    <row r="2639" spans="1:5">
      <c r="A2639" s="296">
        <v>2632</v>
      </c>
      <c r="B2639" s="515">
        <v>42864</v>
      </c>
      <c r="C2639" s="516" t="s">
        <v>20630</v>
      </c>
      <c r="D2639" s="517"/>
      <c r="E2639" s="518">
        <v>1175</v>
      </c>
    </row>
    <row r="2640" spans="1:5">
      <c r="A2640" s="296">
        <v>2633</v>
      </c>
      <c r="B2640" s="511">
        <v>42864</v>
      </c>
      <c r="C2640" s="512" t="s">
        <v>20631</v>
      </c>
      <c r="D2640" s="513"/>
      <c r="E2640" s="514">
        <v>0</v>
      </c>
    </row>
    <row r="2641" spans="1:5">
      <c r="A2641" s="296">
        <v>2634</v>
      </c>
      <c r="B2641" s="515">
        <v>42864</v>
      </c>
      <c r="C2641" s="516" t="s">
        <v>20632</v>
      </c>
      <c r="D2641" s="517"/>
      <c r="E2641" s="518">
        <v>146</v>
      </c>
    </row>
    <row r="2642" spans="1:5">
      <c r="A2642" s="296">
        <v>2635</v>
      </c>
      <c r="B2642" s="511">
        <v>42864</v>
      </c>
      <c r="C2642" s="512" t="s">
        <v>20633</v>
      </c>
      <c r="D2642" s="513"/>
      <c r="E2642" s="514">
        <v>0</v>
      </c>
    </row>
    <row r="2643" spans="1:5">
      <c r="A2643" s="296">
        <v>2636</v>
      </c>
      <c r="B2643" s="515">
        <v>42864</v>
      </c>
      <c r="C2643" s="516" t="s">
        <v>20634</v>
      </c>
      <c r="D2643" s="517"/>
      <c r="E2643" s="518">
        <v>395</v>
      </c>
    </row>
    <row r="2644" spans="1:5">
      <c r="A2644" s="296">
        <v>2637</v>
      </c>
      <c r="B2644" s="511">
        <v>42864</v>
      </c>
      <c r="C2644" s="512" t="s">
        <v>20635</v>
      </c>
      <c r="D2644" s="513"/>
      <c r="E2644" s="514">
        <v>0</v>
      </c>
    </row>
    <row r="2645" spans="1:5">
      <c r="A2645" s="296">
        <v>2638</v>
      </c>
      <c r="B2645" s="515">
        <v>42864</v>
      </c>
      <c r="C2645" s="516" t="s">
        <v>20636</v>
      </c>
      <c r="D2645" s="517"/>
      <c r="E2645" s="518">
        <v>293</v>
      </c>
    </row>
    <row r="2646" spans="1:5">
      <c r="A2646" s="296">
        <v>2639</v>
      </c>
      <c r="B2646" s="511">
        <v>42864</v>
      </c>
      <c r="C2646" s="512" t="s">
        <v>20637</v>
      </c>
      <c r="D2646" s="513"/>
      <c r="E2646" s="514">
        <v>0</v>
      </c>
    </row>
    <row r="2647" spans="1:5">
      <c r="A2647" s="296">
        <v>2640</v>
      </c>
      <c r="B2647" s="515">
        <v>42864</v>
      </c>
      <c r="C2647" s="516" t="s">
        <v>20638</v>
      </c>
      <c r="D2647" s="517"/>
      <c r="E2647" s="518">
        <v>460</v>
      </c>
    </row>
    <row r="2648" spans="1:5">
      <c r="A2648" s="296">
        <v>2641</v>
      </c>
      <c r="B2648" s="511">
        <v>42864</v>
      </c>
      <c r="C2648" s="512" t="s">
        <v>20639</v>
      </c>
      <c r="D2648" s="513"/>
      <c r="E2648" s="514">
        <v>0</v>
      </c>
    </row>
    <row r="2649" spans="1:5">
      <c r="A2649" s="296">
        <v>2642</v>
      </c>
      <c r="B2649" s="515">
        <v>42864</v>
      </c>
      <c r="C2649" s="516" t="s">
        <v>20640</v>
      </c>
      <c r="D2649" s="517"/>
      <c r="E2649" s="518">
        <v>413</v>
      </c>
    </row>
    <row r="2650" spans="1:5">
      <c r="A2650" s="296">
        <v>2643</v>
      </c>
      <c r="B2650" s="511">
        <v>42864</v>
      </c>
      <c r="C2650" s="512" t="s">
        <v>20641</v>
      </c>
      <c r="D2650" s="513"/>
      <c r="E2650" s="514">
        <v>0</v>
      </c>
    </row>
    <row r="2651" spans="1:5">
      <c r="A2651" s="296">
        <v>2644</v>
      </c>
      <c r="B2651" s="515">
        <v>42864</v>
      </c>
      <c r="C2651" s="516" t="s">
        <v>20642</v>
      </c>
      <c r="D2651" s="517"/>
      <c r="E2651" s="518">
        <v>853</v>
      </c>
    </row>
    <row r="2652" spans="1:5">
      <c r="A2652" s="296">
        <v>2645</v>
      </c>
      <c r="B2652" s="511">
        <v>42864</v>
      </c>
      <c r="C2652" s="512" t="s">
        <v>20643</v>
      </c>
      <c r="D2652" s="513"/>
      <c r="E2652" s="514">
        <v>0</v>
      </c>
    </row>
    <row r="2653" spans="1:5">
      <c r="A2653" s="296">
        <v>2646</v>
      </c>
      <c r="B2653" s="515">
        <v>42864</v>
      </c>
      <c r="C2653" s="516" t="s">
        <v>20644</v>
      </c>
      <c r="D2653" s="517"/>
      <c r="E2653" s="518">
        <v>239</v>
      </c>
    </row>
    <row r="2654" spans="1:5">
      <c r="A2654" s="296">
        <v>2647</v>
      </c>
      <c r="B2654" s="511">
        <v>42864</v>
      </c>
      <c r="C2654" s="512" t="s">
        <v>20645</v>
      </c>
      <c r="D2654" s="513"/>
      <c r="E2654" s="514">
        <v>0</v>
      </c>
    </row>
    <row r="2655" spans="1:5">
      <c r="A2655" s="296">
        <v>2648</v>
      </c>
      <c r="B2655" s="515">
        <v>42864</v>
      </c>
      <c r="C2655" s="516" t="s">
        <v>20646</v>
      </c>
      <c r="D2655" s="517"/>
      <c r="E2655" s="518">
        <v>225</v>
      </c>
    </row>
    <row r="2656" spans="1:5">
      <c r="A2656" s="296">
        <v>2649</v>
      </c>
      <c r="B2656" s="511">
        <v>42864</v>
      </c>
      <c r="C2656" s="512" t="s">
        <v>20647</v>
      </c>
      <c r="D2656" s="513"/>
      <c r="E2656" s="514">
        <v>270</v>
      </c>
    </row>
    <row r="2657" spans="1:5">
      <c r="A2657" s="296">
        <v>2650</v>
      </c>
      <c r="B2657" s="515">
        <v>42864</v>
      </c>
      <c r="C2657" s="516" t="s">
        <v>20648</v>
      </c>
      <c r="D2657" s="517"/>
      <c r="E2657" s="518">
        <v>402</v>
      </c>
    </row>
    <row r="2658" spans="1:5">
      <c r="A2658" s="296">
        <v>2651</v>
      </c>
      <c r="B2658" s="511">
        <v>42864</v>
      </c>
      <c r="C2658" s="512" t="s">
        <v>20649</v>
      </c>
      <c r="D2658" s="513"/>
      <c r="E2658" s="514">
        <v>0</v>
      </c>
    </row>
    <row r="2659" spans="1:5">
      <c r="A2659" s="296">
        <v>2652</v>
      </c>
      <c r="B2659" s="515">
        <v>42864</v>
      </c>
      <c r="C2659" s="516" t="s">
        <v>20650</v>
      </c>
      <c r="D2659" s="517"/>
      <c r="E2659" s="518">
        <v>147</v>
      </c>
    </row>
    <row r="2660" spans="1:5">
      <c r="A2660" s="296">
        <v>2653</v>
      </c>
      <c r="B2660" s="511">
        <v>42864</v>
      </c>
      <c r="C2660" s="512" t="s">
        <v>20651</v>
      </c>
      <c r="D2660" s="513"/>
      <c r="E2660" s="514">
        <v>0</v>
      </c>
    </row>
    <row r="2661" spans="1:5">
      <c r="A2661" s="296">
        <v>2654</v>
      </c>
      <c r="B2661" s="515">
        <v>42864</v>
      </c>
      <c r="C2661" s="516" t="s">
        <v>20652</v>
      </c>
      <c r="D2661" s="517"/>
      <c r="E2661" s="518">
        <v>343</v>
      </c>
    </row>
    <row r="2662" spans="1:5">
      <c r="A2662" s="296">
        <v>2655</v>
      </c>
      <c r="B2662" s="511">
        <v>42864</v>
      </c>
      <c r="C2662" s="512" t="s">
        <v>20653</v>
      </c>
      <c r="D2662" s="513"/>
      <c r="E2662" s="514">
        <v>0</v>
      </c>
    </row>
    <row r="2663" spans="1:5">
      <c r="A2663" s="296">
        <v>2656</v>
      </c>
      <c r="B2663" s="515">
        <v>42864</v>
      </c>
      <c r="C2663" s="516" t="s">
        <v>20654</v>
      </c>
      <c r="D2663" s="517"/>
      <c r="E2663" s="518">
        <v>758</v>
      </c>
    </row>
    <row r="2664" spans="1:5">
      <c r="A2664" s="296">
        <v>2657</v>
      </c>
      <c r="B2664" s="511">
        <v>42864</v>
      </c>
      <c r="C2664" s="512" t="s">
        <v>20655</v>
      </c>
      <c r="D2664" s="513"/>
      <c r="E2664" s="514">
        <v>0</v>
      </c>
    </row>
    <row r="2665" spans="1:5">
      <c r="A2665" s="296">
        <v>2658</v>
      </c>
      <c r="B2665" s="515">
        <v>42864</v>
      </c>
      <c r="C2665" s="516" t="s">
        <v>20656</v>
      </c>
      <c r="D2665" s="517"/>
      <c r="E2665" s="518">
        <v>177</v>
      </c>
    </row>
    <row r="2666" spans="1:5">
      <c r="A2666" s="296">
        <v>2659</v>
      </c>
      <c r="B2666" s="511">
        <v>42864</v>
      </c>
      <c r="C2666" s="512" t="s">
        <v>20657</v>
      </c>
      <c r="D2666" s="513"/>
      <c r="E2666" s="514">
        <v>0</v>
      </c>
    </row>
    <row r="2667" spans="1:5">
      <c r="A2667" s="296">
        <v>2660</v>
      </c>
      <c r="B2667" s="515">
        <v>42864</v>
      </c>
      <c r="C2667" s="516" t="s">
        <v>20658</v>
      </c>
      <c r="D2667" s="517"/>
      <c r="E2667" s="518">
        <v>219</v>
      </c>
    </row>
    <row r="2668" spans="1:5">
      <c r="A2668" s="296">
        <v>2661</v>
      </c>
      <c r="B2668" s="511">
        <v>42864</v>
      </c>
      <c r="C2668" s="512" t="s">
        <v>20659</v>
      </c>
      <c r="D2668" s="513"/>
      <c r="E2668" s="514">
        <v>0</v>
      </c>
    </row>
    <row r="2669" spans="1:5">
      <c r="A2669" s="296">
        <v>2662</v>
      </c>
      <c r="B2669" s="515">
        <v>42864</v>
      </c>
      <c r="C2669" s="516" t="s">
        <v>20660</v>
      </c>
      <c r="D2669" s="517"/>
      <c r="E2669" s="518">
        <v>4269</v>
      </c>
    </row>
    <row r="2670" spans="1:5">
      <c r="A2670" s="296">
        <v>2663</v>
      </c>
      <c r="B2670" s="511">
        <v>42864</v>
      </c>
      <c r="C2670" s="512" t="s">
        <v>20661</v>
      </c>
      <c r="D2670" s="513"/>
      <c r="E2670" s="514">
        <v>146</v>
      </c>
    </row>
    <row r="2671" spans="1:5">
      <c r="A2671" s="296">
        <v>2664</v>
      </c>
      <c r="B2671" s="515">
        <v>42864</v>
      </c>
      <c r="C2671" s="516" t="s">
        <v>20662</v>
      </c>
      <c r="D2671" s="517"/>
      <c r="E2671" s="518">
        <v>0</v>
      </c>
    </row>
    <row r="2672" spans="1:5">
      <c r="A2672" s="296">
        <v>2665</v>
      </c>
      <c r="B2672" s="511">
        <v>42864</v>
      </c>
      <c r="C2672" s="512" t="s">
        <v>20663</v>
      </c>
      <c r="D2672" s="513"/>
      <c r="E2672" s="514">
        <v>435</v>
      </c>
    </row>
    <row r="2673" spans="1:5">
      <c r="A2673" s="296">
        <v>2666</v>
      </c>
      <c r="B2673" s="515">
        <v>42864</v>
      </c>
      <c r="C2673" s="516" t="s">
        <v>20664</v>
      </c>
      <c r="D2673" s="517"/>
      <c r="E2673" s="518">
        <v>0</v>
      </c>
    </row>
    <row r="2674" spans="1:5">
      <c r="A2674" s="296">
        <v>2667</v>
      </c>
      <c r="B2674" s="511">
        <v>42864</v>
      </c>
      <c r="C2674" s="512" t="s">
        <v>20665</v>
      </c>
      <c r="D2674" s="513"/>
      <c r="E2674" s="514">
        <v>89</v>
      </c>
    </row>
    <row r="2675" spans="1:5">
      <c r="A2675" s="296">
        <v>2668</v>
      </c>
      <c r="B2675" s="515">
        <v>42864</v>
      </c>
      <c r="C2675" s="516" t="s">
        <v>20666</v>
      </c>
      <c r="D2675" s="517"/>
      <c r="E2675" s="518">
        <v>0</v>
      </c>
    </row>
    <row r="2676" spans="1:5">
      <c r="A2676" s="296">
        <v>2669</v>
      </c>
      <c r="B2676" s="511">
        <v>42864</v>
      </c>
      <c r="C2676" s="512" t="s">
        <v>20667</v>
      </c>
      <c r="D2676" s="513"/>
      <c r="E2676" s="514">
        <v>278</v>
      </c>
    </row>
    <row r="2677" spans="1:5">
      <c r="A2677" s="296">
        <v>2670</v>
      </c>
      <c r="B2677" s="515">
        <v>42864</v>
      </c>
      <c r="C2677" s="516" t="s">
        <v>20668</v>
      </c>
      <c r="D2677" s="517"/>
      <c r="E2677" s="518">
        <v>0</v>
      </c>
    </row>
    <row r="2678" spans="1:5">
      <c r="A2678" s="296">
        <v>2671</v>
      </c>
      <c r="B2678" s="511">
        <v>42864</v>
      </c>
      <c r="C2678" s="512" t="s">
        <v>20669</v>
      </c>
      <c r="D2678" s="513"/>
      <c r="E2678" s="514">
        <v>158</v>
      </c>
    </row>
    <row r="2679" spans="1:5">
      <c r="A2679" s="296">
        <v>2672</v>
      </c>
      <c r="B2679" s="515">
        <v>42864</v>
      </c>
      <c r="C2679" s="516" t="s">
        <v>20670</v>
      </c>
      <c r="D2679" s="517"/>
      <c r="E2679" s="518">
        <v>0</v>
      </c>
    </row>
    <row r="2680" spans="1:5">
      <c r="A2680" s="296">
        <v>2673</v>
      </c>
      <c r="B2680" s="511">
        <v>42864</v>
      </c>
      <c r="C2680" s="512" t="s">
        <v>20671</v>
      </c>
      <c r="D2680" s="513"/>
      <c r="E2680" s="514">
        <v>342</v>
      </c>
    </row>
    <row r="2681" spans="1:5">
      <c r="A2681" s="296">
        <v>2674</v>
      </c>
      <c r="B2681" s="515">
        <v>42864</v>
      </c>
      <c r="C2681" s="516" t="s">
        <v>20672</v>
      </c>
      <c r="D2681" s="517"/>
      <c r="E2681" s="518">
        <v>0</v>
      </c>
    </row>
    <row r="2682" spans="1:5">
      <c r="A2682" s="296">
        <v>2675</v>
      </c>
      <c r="B2682" s="511">
        <v>42864</v>
      </c>
      <c r="C2682" s="512" t="s">
        <v>20673</v>
      </c>
      <c r="D2682" s="513"/>
      <c r="E2682" s="514">
        <v>454</v>
      </c>
    </row>
    <row r="2683" spans="1:5">
      <c r="A2683" s="296">
        <v>2676</v>
      </c>
      <c r="B2683" s="515">
        <v>42864</v>
      </c>
      <c r="C2683" s="516" t="s">
        <v>20674</v>
      </c>
      <c r="D2683" s="517"/>
      <c r="E2683" s="518">
        <v>0</v>
      </c>
    </row>
    <row r="2684" spans="1:5">
      <c r="A2684" s="296">
        <v>2677</v>
      </c>
      <c r="B2684" s="511">
        <v>42864</v>
      </c>
      <c r="C2684" s="512" t="s">
        <v>20675</v>
      </c>
      <c r="D2684" s="513"/>
      <c r="E2684" s="514">
        <v>868</v>
      </c>
    </row>
    <row r="2685" spans="1:5">
      <c r="A2685" s="296">
        <v>2678</v>
      </c>
      <c r="B2685" s="515">
        <v>42864</v>
      </c>
      <c r="C2685" s="516" t="s">
        <v>20676</v>
      </c>
      <c r="D2685" s="517"/>
      <c r="E2685" s="518">
        <v>0</v>
      </c>
    </row>
    <row r="2686" spans="1:5">
      <c r="A2686" s="296">
        <v>2679</v>
      </c>
      <c r="B2686" s="511">
        <v>42864</v>
      </c>
      <c r="C2686" s="512" t="s">
        <v>20677</v>
      </c>
      <c r="D2686" s="513"/>
      <c r="E2686" s="514">
        <v>356</v>
      </c>
    </row>
    <row r="2687" spans="1:5">
      <c r="A2687" s="296">
        <v>2680</v>
      </c>
      <c r="B2687" s="515">
        <v>42864</v>
      </c>
      <c r="C2687" s="516" t="s">
        <v>20678</v>
      </c>
      <c r="D2687" s="517"/>
      <c r="E2687" s="518">
        <v>0</v>
      </c>
    </row>
    <row r="2688" spans="1:5">
      <c r="A2688" s="296">
        <v>2681</v>
      </c>
      <c r="B2688" s="511">
        <v>42864</v>
      </c>
      <c r="C2688" s="512" t="s">
        <v>20679</v>
      </c>
      <c r="D2688" s="513"/>
      <c r="E2688" s="514">
        <v>318</v>
      </c>
    </row>
    <row r="2689" spans="1:5">
      <c r="A2689" s="296">
        <v>2682</v>
      </c>
      <c r="B2689" s="515">
        <v>42864</v>
      </c>
      <c r="C2689" s="516" t="s">
        <v>20680</v>
      </c>
      <c r="D2689" s="517"/>
      <c r="E2689" s="518">
        <v>0</v>
      </c>
    </row>
    <row r="2690" spans="1:5">
      <c r="A2690" s="296">
        <v>2683</v>
      </c>
      <c r="B2690" s="511">
        <v>42864</v>
      </c>
      <c r="C2690" s="512" t="s">
        <v>20681</v>
      </c>
      <c r="D2690" s="513"/>
      <c r="E2690" s="514">
        <v>312</v>
      </c>
    </row>
    <row r="2691" spans="1:5">
      <c r="A2691" s="296">
        <v>2684</v>
      </c>
      <c r="B2691" s="515">
        <v>42864</v>
      </c>
      <c r="C2691" s="516" t="s">
        <v>20682</v>
      </c>
      <c r="D2691" s="517"/>
      <c r="E2691" s="518">
        <v>85</v>
      </c>
    </row>
    <row r="2692" spans="1:5">
      <c r="A2692" s="296">
        <v>2685</v>
      </c>
      <c r="B2692" s="511">
        <v>42864</v>
      </c>
      <c r="C2692" s="512" t="s">
        <v>20683</v>
      </c>
      <c r="D2692" s="513"/>
      <c r="E2692" s="514">
        <v>0</v>
      </c>
    </row>
    <row r="2693" spans="1:5">
      <c r="A2693" s="296">
        <v>2686</v>
      </c>
      <c r="B2693" s="515">
        <v>42864</v>
      </c>
      <c r="C2693" s="516" t="s">
        <v>20684</v>
      </c>
      <c r="D2693" s="517"/>
      <c r="E2693" s="518">
        <v>488</v>
      </c>
    </row>
    <row r="2694" spans="1:5">
      <c r="A2694" s="296">
        <v>2687</v>
      </c>
      <c r="B2694" s="511">
        <v>42864</v>
      </c>
      <c r="C2694" s="512" t="s">
        <v>20685</v>
      </c>
      <c r="D2694" s="513"/>
      <c r="E2694" s="514">
        <v>0</v>
      </c>
    </row>
    <row r="2695" spans="1:5">
      <c r="A2695" s="296">
        <v>2688</v>
      </c>
      <c r="B2695" s="515">
        <v>42864</v>
      </c>
      <c r="C2695" s="516" t="s">
        <v>20686</v>
      </c>
      <c r="D2695" s="517"/>
      <c r="E2695" s="518">
        <v>333.33</v>
      </c>
    </row>
    <row r="2696" spans="1:5">
      <c r="A2696" s="296">
        <v>2689</v>
      </c>
      <c r="B2696" s="511">
        <v>42864</v>
      </c>
      <c r="C2696" s="512" t="s">
        <v>20687</v>
      </c>
      <c r="D2696" s="513"/>
      <c r="E2696" s="514">
        <v>127</v>
      </c>
    </row>
    <row r="2697" spans="1:5">
      <c r="A2697" s="296">
        <v>2690</v>
      </c>
      <c r="B2697" s="515">
        <v>42864</v>
      </c>
      <c r="C2697" s="516" t="s">
        <v>20688</v>
      </c>
      <c r="D2697" s="517"/>
      <c r="E2697" s="518">
        <v>0</v>
      </c>
    </row>
    <row r="2698" spans="1:5">
      <c r="A2698" s="296">
        <v>2691</v>
      </c>
      <c r="B2698" s="511">
        <v>42864</v>
      </c>
      <c r="C2698" s="512" t="s">
        <v>20689</v>
      </c>
      <c r="D2698" s="513"/>
      <c r="E2698" s="514">
        <v>237</v>
      </c>
    </row>
    <row r="2699" spans="1:5">
      <c r="A2699" s="296">
        <v>2692</v>
      </c>
      <c r="B2699" s="515">
        <v>42864</v>
      </c>
      <c r="C2699" s="516" t="s">
        <v>20690</v>
      </c>
      <c r="D2699" s="517"/>
      <c r="E2699" s="518">
        <v>0</v>
      </c>
    </row>
    <row r="2700" spans="1:5">
      <c r="A2700" s="296">
        <v>2693</v>
      </c>
      <c r="B2700" s="511">
        <v>42864</v>
      </c>
      <c r="C2700" s="512" t="s">
        <v>20691</v>
      </c>
      <c r="D2700" s="513"/>
      <c r="E2700" s="514">
        <v>251</v>
      </c>
    </row>
    <row r="2701" spans="1:5">
      <c r="A2701" s="296">
        <v>2694</v>
      </c>
      <c r="B2701" s="515">
        <v>42864</v>
      </c>
      <c r="C2701" s="516" t="s">
        <v>20692</v>
      </c>
      <c r="D2701" s="517"/>
      <c r="E2701" s="518">
        <v>0</v>
      </c>
    </row>
    <row r="2702" spans="1:5">
      <c r="A2702" s="296">
        <v>2695</v>
      </c>
      <c r="B2702" s="511">
        <v>42864</v>
      </c>
      <c r="C2702" s="512" t="s">
        <v>20693</v>
      </c>
      <c r="D2702" s="513"/>
      <c r="E2702" s="514">
        <v>272</v>
      </c>
    </row>
    <row r="2703" spans="1:5">
      <c r="A2703" s="296">
        <v>2696</v>
      </c>
      <c r="B2703" s="515">
        <v>42864</v>
      </c>
      <c r="C2703" s="516" t="s">
        <v>20694</v>
      </c>
      <c r="D2703" s="517"/>
      <c r="E2703" s="518">
        <v>0</v>
      </c>
    </row>
    <row r="2704" spans="1:5">
      <c r="A2704" s="296">
        <v>2697</v>
      </c>
      <c r="B2704" s="511">
        <v>42864</v>
      </c>
      <c r="C2704" s="512" t="s">
        <v>20695</v>
      </c>
      <c r="D2704" s="513"/>
      <c r="E2704" s="514">
        <v>88</v>
      </c>
    </row>
    <row r="2705" spans="1:5">
      <c r="A2705" s="296">
        <v>2698</v>
      </c>
      <c r="B2705" s="515">
        <v>42864</v>
      </c>
      <c r="C2705" s="516" t="s">
        <v>20696</v>
      </c>
      <c r="D2705" s="517"/>
      <c r="E2705" s="518">
        <v>0</v>
      </c>
    </row>
    <row r="2706" spans="1:5">
      <c r="A2706" s="296">
        <v>2699</v>
      </c>
      <c r="B2706" s="511">
        <v>42864</v>
      </c>
      <c r="C2706" s="512" t="s">
        <v>20697</v>
      </c>
      <c r="D2706" s="513"/>
      <c r="E2706" s="514">
        <v>177</v>
      </c>
    </row>
    <row r="2707" spans="1:5">
      <c r="A2707" s="296">
        <v>2700</v>
      </c>
      <c r="B2707" s="515">
        <v>42864</v>
      </c>
      <c r="C2707" s="516" t="s">
        <v>20698</v>
      </c>
      <c r="D2707" s="517"/>
      <c r="E2707" s="518">
        <v>0</v>
      </c>
    </row>
    <row r="2708" spans="1:5">
      <c r="A2708" s="296">
        <v>2701</v>
      </c>
      <c r="B2708" s="511">
        <v>42864</v>
      </c>
      <c r="C2708" s="512" t="s">
        <v>20699</v>
      </c>
      <c r="D2708" s="513"/>
      <c r="E2708" s="514">
        <v>106</v>
      </c>
    </row>
    <row r="2709" spans="1:5">
      <c r="A2709" s="296">
        <v>2702</v>
      </c>
      <c r="B2709" s="515">
        <v>42864</v>
      </c>
      <c r="C2709" s="516" t="s">
        <v>20700</v>
      </c>
      <c r="D2709" s="517"/>
      <c r="E2709" s="518">
        <v>227</v>
      </c>
    </row>
    <row r="2710" spans="1:5">
      <c r="A2710" s="296">
        <v>2703</v>
      </c>
      <c r="B2710" s="511">
        <v>42864</v>
      </c>
      <c r="C2710" s="512" t="s">
        <v>20701</v>
      </c>
      <c r="D2710" s="513"/>
      <c r="E2710" s="514">
        <v>0</v>
      </c>
    </row>
    <row r="2711" spans="1:5">
      <c r="A2711" s="296">
        <v>2704</v>
      </c>
      <c r="B2711" s="515">
        <v>42864</v>
      </c>
      <c r="C2711" s="516" t="s">
        <v>20702</v>
      </c>
      <c r="D2711" s="517"/>
      <c r="E2711" s="518">
        <v>75</v>
      </c>
    </row>
    <row r="2712" spans="1:5">
      <c r="A2712" s="296">
        <v>2705</v>
      </c>
      <c r="B2712" s="511">
        <v>42864</v>
      </c>
      <c r="C2712" s="512" t="s">
        <v>20703</v>
      </c>
      <c r="D2712" s="513"/>
      <c r="E2712" s="514">
        <v>0</v>
      </c>
    </row>
    <row r="2713" spans="1:5">
      <c r="A2713" s="296">
        <v>2706</v>
      </c>
      <c r="B2713" s="515">
        <v>42864</v>
      </c>
      <c r="C2713" s="516" t="s">
        <v>20704</v>
      </c>
      <c r="D2713" s="517"/>
      <c r="E2713" s="518">
        <v>255</v>
      </c>
    </row>
    <row r="2714" spans="1:5">
      <c r="A2714" s="296">
        <v>2707</v>
      </c>
      <c r="B2714" s="511">
        <v>42864</v>
      </c>
      <c r="C2714" s="512" t="s">
        <v>20705</v>
      </c>
      <c r="D2714" s="513"/>
      <c r="E2714" s="514">
        <v>0</v>
      </c>
    </row>
    <row r="2715" spans="1:5">
      <c r="A2715" s="296">
        <v>2708</v>
      </c>
      <c r="B2715" s="515">
        <v>42864</v>
      </c>
      <c r="C2715" s="516" t="s">
        <v>20706</v>
      </c>
      <c r="D2715" s="517"/>
      <c r="E2715" s="518">
        <v>60</v>
      </c>
    </row>
    <row r="2716" spans="1:5">
      <c r="A2716" s="296">
        <v>2709</v>
      </c>
      <c r="B2716" s="511">
        <v>42864</v>
      </c>
      <c r="C2716" s="512" t="s">
        <v>20707</v>
      </c>
      <c r="D2716" s="513"/>
      <c r="E2716" s="514">
        <v>0</v>
      </c>
    </row>
    <row r="2717" spans="1:5">
      <c r="A2717" s="296">
        <v>2710</v>
      </c>
      <c r="B2717" s="515">
        <v>42864</v>
      </c>
      <c r="C2717" s="516" t="s">
        <v>20708</v>
      </c>
      <c r="D2717" s="517"/>
      <c r="E2717" s="518">
        <v>310</v>
      </c>
    </row>
    <row r="2718" spans="1:5">
      <c r="A2718" s="296">
        <v>2711</v>
      </c>
      <c r="B2718" s="511">
        <v>42864</v>
      </c>
      <c r="C2718" s="512" t="s">
        <v>20709</v>
      </c>
      <c r="D2718" s="513"/>
      <c r="E2718" s="514">
        <v>0</v>
      </c>
    </row>
    <row r="2719" spans="1:5">
      <c r="A2719" s="296">
        <v>2712</v>
      </c>
      <c r="B2719" s="515">
        <v>42864</v>
      </c>
      <c r="C2719" s="516" t="s">
        <v>20710</v>
      </c>
      <c r="D2719" s="517"/>
      <c r="E2719" s="518">
        <v>954</v>
      </c>
    </row>
    <row r="2720" spans="1:5">
      <c r="A2720" s="296">
        <v>2713</v>
      </c>
      <c r="B2720" s="511">
        <v>42864</v>
      </c>
      <c r="C2720" s="512" t="s">
        <v>20711</v>
      </c>
      <c r="D2720" s="513"/>
      <c r="E2720" s="514">
        <v>619</v>
      </c>
    </row>
    <row r="2721" spans="1:5">
      <c r="A2721" s="296">
        <v>2714</v>
      </c>
      <c r="B2721" s="515">
        <v>42864</v>
      </c>
      <c r="C2721" s="516" t="s">
        <v>20712</v>
      </c>
      <c r="D2721" s="517"/>
      <c r="E2721" s="518">
        <v>0</v>
      </c>
    </row>
    <row r="2722" spans="1:5">
      <c r="A2722" s="296">
        <v>2715</v>
      </c>
      <c r="B2722" s="511">
        <v>42864</v>
      </c>
      <c r="C2722" s="512" t="s">
        <v>20713</v>
      </c>
      <c r="D2722" s="513"/>
      <c r="E2722" s="514">
        <v>427</v>
      </c>
    </row>
    <row r="2723" spans="1:5">
      <c r="A2723" s="296">
        <v>2716</v>
      </c>
      <c r="B2723" s="515">
        <v>42864</v>
      </c>
      <c r="C2723" s="516" t="s">
        <v>20714</v>
      </c>
      <c r="D2723" s="517"/>
      <c r="E2723" s="518">
        <v>0</v>
      </c>
    </row>
    <row r="2724" spans="1:5">
      <c r="A2724" s="296">
        <v>2717</v>
      </c>
      <c r="B2724" s="511">
        <v>42864</v>
      </c>
      <c r="C2724" s="512" t="s">
        <v>20715</v>
      </c>
      <c r="D2724" s="513"/>
      <c r="E2724" s="514">
        <v>128</v>
      </c>
    </row>
    <row r="2725" spans="1:5">
      <c r="A2725" s="296">
        <v>2718</v>
      </c>
      <c r="B2725" s="515">
        <v>42864</v>
      </c>
      <c r="C2725" s="516" t="s">
        <v>20716</v>
      </c>
      <c r="D2725" s="517"/>
      <c r="E2725" s="518">
        <v>0</v>
      </c>
    </row>
    <row r="2726" spans="1:5">
      <c r="A2726" s="296">
        <v>2719</v>
      </c>
      <c r="B2726" s="511">
        <v>42864</v>
      </c>
      <c r="C2726" s="512" t="s">
        <v>20717</v>
      </c>
      <c r="D2726" s="513"/>
      <c r="E2726" s="514">
        <v>194</v>
      </c>
    </row>
    <row r="2727" spans="1:5">
      <c r="A2727" s="296">
        <v>2720</v>
      </c>
      <c r="B2727" s="515">
        <v>42864</v>
      </c>
      <c r="C2727" s="516" t="s">
        <v>20718</v>
      </c>
      <c r="D2727" s="517"/>
      <c r="E2727" s="518">
        <v>0</v>
      </c>
    </row>
    <row r="2728" spans="1:5">
      <c r="A2728" s="296">
        <v>2721</v>
      </c>
      <c r="B2728" s="511">
        <v>42864</v>
      </c>
      <c r="C2728" s="512" t="s">
        <v>20719</v>
      </c>
      <c r="D2728" s="513"/>
      <c r="E2728" s="514">
        <v>273</v>
      </c>
    </row>
    <row r="2729" spans="1:5">
      <c r="A2729" s="296">
        <v>2722</v>
      </c>
      <c r="B2729" s="515">
        <v>42864</v>
      </c>
      <c r="C2729" s="516" t="s">
        <v>20720</v>
      </c>
      <c r="D2729" s="517"/>
      <c r="E2729" s="518">
        <v>0</v>
      </c>
    </row>
    <row r="2730" spans="1:5">
      <c r="A2730" s="296">
        <v>2723</v>
      </c>
      <c r="B2730" s="511">
        <v>42864</v>
      </c>
      <c r="C2730" s="512" t="s">
        <v>20721</v>
      </c>
      <c r="D2730" s="513"/>
      <c r="E2730" s="514">
        <v>180</v>
      </c>
    </row>
    <row r="2731" spans="1:5">
      <c r="A2731" s="296">
        <v>2724</v>
      </c>
      <c r="B2731" s="515">
        <v>42864</v>
      </c>
      <c r="C2731" s="516" t="s">
        <v>20722</v>
      </c>
      <c r="D2731" s="517"/>
      <c r="E2731" s="518">
        <v>0</v>
      </c>
    </row>
    <row r="2732" spans="1:5">
      <c r="A2732" s="296">
        <v>2725</v>
      </c>
      <c r="B2732" s="511">
        <v>42864</v>
      </c>
      <c r="C2732" s="512" t="s">
        <v>20723</v>
      </c>
      <c r="D2732" s="513"/>
      <c r="E2732" s="514">
        <v>604</v>
      </c>
    </row>
    <row r="2733" spans="1:5">
      <c r="A2733" s="296">
        <v>2726</v>
      </c>
      <c r="B2733" s="515">
        <v>42864</v>
      </c>
      <c r="C2733" s="516" t="s">
        <v>20724</v>
      </c>
      <c r="D2733" s="517"/>
      <c r="E2733" s="518">
        <v>0</v>
      </c>
    </row>
    <row r="2734" spans="1:5">
      <c r="A2734" s="296">
        <v>2727</v>
      </c>
      <c r="B2734" s="511">
        <v>42864</v>
      </c>
      <c r="C2734" s="512" t="s">
        <v>20725</v>
      </c>
      <c r="D2734" s="513"/>
      <c r="E2734" s="514">
        <v>76</v>
      </c>
    </row>
    <row r="2735" spans="1:5">
      <c r="A2735" s="296">
        <v>2728</v>
      </c>
      <c r="B2735" s="515">
        <v>42864</v>
      </c>
      <c r="C2735" s="516" t="s">
        <v>20726</v>
      </c>
      <c r="D2735" s="517"/>
      <c r="E2735" s="518">
        <v>0</v>
      </c>
    </row>
    <row r="2736" spans="1:5">
      <c r="A2736" s="296">
        <v>2729</v>
      </c>
      <c r="B2736" s="511">
        <v>42864</v>
      </c>
      <c r="C2736" s="512" t="s">
        <v>20727</v>
      </c>
      <c r="D2736" s="513"/>
      <c r="E2736" s="514">
        <v>290</v>
      </c>
    </row>
    <row r="2737" spans="1:5">
      <c r="A2737" s="296">
        <v>2730</v>
      </c>
      <c r="B2737" s="515">
        <v>42864</v>
      </c>
      <c r="C2737" s="516" t="s">
        <v>20728</v>
      </c>
      <c r="D2737" s="517"/>
      <c r="E2737" s="518">
        <v>0</v>
      </c>
    </row>
    <row r="2738" spans="1:5">
      <c r="A2738" s="296">
        <v>2731</v>
      </c>
      <c r="B2738" s="511">
        <v>42864</v>
      </c>
      <c r="C2738" s="512" t="s">
        <v>20729</v>
      </c>
      <c r="D2738" s="513"/>
      <c r="E2738" s="514">
        <v>950</v>
      </c>
    </row>
    <row r="2739" spans="1:5">
      <c r="A2739" s="296">
        <v>2732</v>
      </c>
      <c r="B2739" s="515">
        <v>42864</v>
      </c>
      <c r="C2739" s="516" t="s">
        <v>20730</v>
      </c>
      <c r="D2739" s="517"/>
      <c r="E2739" s="518">
        <v>11113.2</v>
      </c>
    </row>
    <row r="2740" spans="1:5">
      <c r="A2740" s="296">
        <v>2733</v>
      </c>
      <c r="B2740" s="511">
        <v>42864</v>
      </c>
      <c r="C2740" s="512" t="s">
        <v>20731</v>
      </c>
      <c r="D2740" s="513"/>
      <c r="E2740" s="514">
        <v>377</v>
      </c>
    </row>
    <row r="2741" spans="1:5">
      <c r="A2741" s="296">
        <v>2734</v>
      </c>
      <c r="B2741" s="515">
        <v>42864</v>
      </c>
      <c r="C2741" s="516" t="s">
        <v>20732</v>
      </c>
      <c r="D2741" s="517"/>
      <c r="E2741" s="518">
        <v>279</v>
      </c>
    </row>
    <row r="2742" spans="1:5">
      <c r="A2742" s="296">
        <v>2735</v>
      </c>
      <c r="B2742" s="511">
        <v>42864</v>
      </c>
      <c r="C2742" s="512" t="s">
        <v>20733</v>
      </c>
      <c r="D2742" s="513"/>
      <c r="E2742" s="514">
        <v>258</v>
      </c>
    </row>
    <row r="2743" spans="1:5">
      <c r="A2743" s="296">
        <v>2736</v>
      </c>
      <c r="B2743" s="515">
        <v>42864</v>
      </c>
      <c r="C2743" s="516" t="s">
        <v>20734</v>
      </c>
      <c r="D2743" s="517"/>
      <c r="E2743" s="518">
        <v>211</v>
      </c>
    </row>
    <row r="2744" spans="1:5">
      <c r="A2744" s="296">
        <v>2737</v>
      </c>
      <c r="B2744" s="511">
        <v>42864</v>
      </c>
      <c r="C2744" s="512" t="s">
        <v>20735</v>
      </c>
      <c r="D2744" s="513"/>
      <c r="E2744" s="514">
        <v>356</v>
      </c>
    </row>
    <row r="2745" spans="1:5">
      <c r="A2745" s="296">
        <v>2738</v>
      </c>
      <c r="B2745" s="515">
        <v>42864</v>
      </c>
      <c r="C2745" s="516" t="s">
        <v>20736</v>
      </c>
      <c r="D2745" s="517"/>
      <c r="E2745" s="518">
        <v>305</v>
      </c>
    </row>
    <row r="2746" spans="1:5">
      <c r="A2746" s="296">
        <v>2739</v>
      </c>
      <c r="B2746" s="511">
        <v>42864</v>
      </c>
      <c r="C2746" s="512" t="s">
        <v>20737</v>
      </c>
      <c r="D2746" s="513"/>
      <c r="E2746" s="514">
        <v>242</v>
      </c>
    </row>
    <row r="2747" spans="1:5">
      <c r="A2747" s="296">
        <v>2740</v>
      </c>
      <c r="B2747" s="515">
        <v>42864</v>
      </c>
      <c r="C2747" s="516" t="s">
        <v>20738</v>
      </c>
      <c r="D2747" s="517"/>
      <c r="E2747" s="518">
        <v>195</v>
      </c>
    </row>
    <row r="2748" spans="1:5">
      <c r="A2748" s="296">
        <v>2741</v>
      </c>
      <c r="B2748" s="511">
        <v>42865</v>
      </c>
      <c r="C2748" s="512" t="s">
        <v>22694</v>
      </c>
      <c r="D2748" s="513"/>
      <c r="E2748" s="514">
        <v>222</v>
      </c>
    </row>
    <row r="2749" spans="1:5">
      <c r="A2749" s="296">
        <v>2742</v>
      </c>
      <c r="B2749" s="515">
        <v>42865</v>
      </c>
      <c r="C2749" s="516" t="s">
        <v>22695</v>
      </c>
      <c r="D2749" s="517"/>
      <c r="E2749" s="518">
        <v>258</v>
      </c>
    </row>
    <row r="2750" spans="1:5">
      <c r="A2750" s="296">
        <v>2743</v>
      </c>
      <c r="B2750" s="511">
        <v>42865</v>
      </c>
      <c r="C2750" s="512" t="s">
        <v>22696</v>
      </c>
      <c r="D2750" s="513"/>
      <c r="E2750" s="514">
        <v>395</v>
      </c>
    </row>
    <row r="2751" spans="1:5">
      <c r="A2751" s="296">
        <v>2744</v>
      </c>
      <c r="B2751" s="515">
        <v>42865</v>
      </c>
      <c r="C2751" s="516" t="s">
        <v>22697</v>
      </c>
      <c r="D2751" s="517"/>
      <c r="E2751" s="518">
        <v>360</v>
      </c>
    </row>
    <row r="2752" spans="1:5">
      <c r="A2752" s="296">
        <v>2745</v>
      </c>
      <c r="B2752" s="511">
        <v>42865</v>
      </c>
      <c r="C2752" s="512" t="s">
        <v>22698</v>
      </c>
      <c r="D2752" s="513"/>
      <c r="E2752" s="514">
        <v>266</v>
      </c>
    </row>
    <row r="2753" spans="1:5">
      <c r="A2753" s="296">
        <v>2746</v>
      </c>
      <c r="B2753" s="515">
        <v>42865</v>
      </c>
      <c r="C2753" s="516" t="s">
        <v>22699</v>
      </c>
      <c r="D2753" s="517"/>
      <c r="E2753" s="518">
        <v>2944</v>
      </c>
    </row>
    <row r="2754" spans="1:5">
      <c r="A2754" s="296">
        <v>2747</v>
      </c>
      <c r="B2754" s="511">
        <v>42865</v>
      </c>
      <c r="C2754" s="512" t="s">
        <v>22700</v>
      </c>
      <c r="D2754" s="513"/>
      <c r="E2754" s="514">
        <v>532</v>
      </c>
    </row>
    <row r="2755" spans="1:5">
      <c r="A2755" s="296">
        <v>2748</v>
      </c>
      <c r="B2755" s="515">
        <v>42865</v>
      </c>
      <c r="C2755" s="516" t="s">
        <v>22701</v>
      </c>
      <c r="D2755" s="517"/>
      <c r="E2755" s="518">
        <v>130</v>
      </c>
    </row>
    <row r="2756" spans="1:5">
      <c r="A2756" s="296">
        <v>2749</v>
      </c>
      <c r="B2756" s="511">
        <v>42865</v>
      </c>
      <c r="C2756" s="512" t="s">
        <v>22702</v>
      </c>
      <c r="D2756" s="513"/>
      <c r="E2756" s="514">
        <v>185</v>
      </c>
    </row>
    <row r="2757" spans="1:5">
      <c r="A2757" s="296">
        <v>2750</v>
      </c>
      <c r="B2757" s="515">
        <v>42865</v>
      </c>
      <c r="C2757" s="516" t="s">
        <v>22703</v>
      </c>
      <c r="D2757" s="517"/>
      <c r="E2757" s="518">
        <v>489</v>
      </c>
    </row>
    <row r="2758" spans="1:5">
      <c r="A2758" s="296">
        <v>2751</v>
      </c>
      <c r="B2758" s="511">
        <v>42865</v>
      </c>
      <c r="C2758" s="512" t="s">
        <v>22704</v>
      </c>
      <c r="D2758" s="513"/>
      <c r="E2758" s="514">
        <v>338</v>
      </c>
    </row>
    <row r="2759" spans="1:5">
      <c r="A2759" s="296">
        <v>2752</v>
      </c>
      <c r="B2759" s="515">
        <v>42865</v>
      </c>
      <c r="C2759" s="516" t="s">
        <v>22705</v>
      </c>
      <c r="D2759" s="517"/>
      <c r="E2759" s="518">
        <v>197</v>
      </c>
    </row>
    <row r="2760" spans="1:5">
      <c r="A2760" s="296">
        <v>2753</v>
      </c>
      <c r="B2760" s="511">
        <v>42865</v>
      </c>
      <c r="C2760" s="512" t="s">
        <v>22706</v>
      </c>
      <c r="D2760" s="513"/>
      <c r="E2760" s="514">
        <v>0</v>
      </c>
    </row>
    <row r="2761" spans="1:5">
      <c r="A2761" s="296">
        <v>2754</v>
      </c>
      <c r="B2761" s="515">
        <v>42865</v>
      </c>
      <c r="C2761" s="516" t="s">
        <v>22707</v>
      </c>
      <c r="D2761" s="517"/>
      <c r="E2761" s="518">
        <v>284</v>
      </c>
    </row>
    <row r="2762" spans="1:5">
      <c r="A2762" s="296">
        <v>2755</v>
      </c>
      <c r="B2762" s="511">
        <v>42865</v>
      </c>
      <c r="C2762" s="512" t="s">
        <v>22708</v>
      </c>
      <c r="D2762" s="513"/>
      <c r="E2762" s="514">
        <v>279</v>
      </c>
    </row>
    <row r="2763" spans="1:5">
      <c r="A2763" s="296">
        <v>2756</v>
      </c>
      <c r="B2763" s="515">
        <v>42865</v>
      </c>
      <c r="C2763" s="516" t="s">
        <v>22709</v>
      </c>
      <c r="D2763" s="517"/>
      <c r="E2763" s="518">
        <v>0</v>
      </c>
    </row>
    <row r="2764" spans="1:5">
      <c r="A2764" s="296">
        <v>2757</v>
      </c>
      <c r="B2764" s="511">
        <v>42865</v>
      </c>
      <c r="C2764" s="512" t="s">
        <v>22710</v>
      </c>
      <c r="D2764" s="513"/>
      <c r="E2764" s="514">
        <v>298</v>
      </c>
    </row>
    <row r="2765" spans="1:5">
      <c r="A2765" s="296">
        <v>2758</v>
      </c>
      <c r="B2765" s="515">
        <v>42865</v>
      </c>
      <c r="C2765" s="516" t="s">
        <v>22711</v>
      </c>
      <c r="D2765" s="517"/>
      <c r="E2765" s="518">
        <v>0</v>
      </c>
    </row>
    <row r="2766" spans="1:5">
      <c r="A2766" s="296">
        <v>2759</v>
      </c>
      <c r="B2766" s="511">
        <v>42865</v>
      </c>
      <c r="C2766" s="512" t="s">
        <v>22712</v>
      </c>
      <c r="D2766" s="513"/>
      <c r="E2766" s="514">
        <v>625</v>
      </c>
    </row>
    <row r="2767" spans="1:5">
      <c r="A2767" s="296">
        <v>2760</v>
      </c>
      <c r="B2767" s="515">
        <v>42865</v>
      </c>
      <c r="C2767" s="516" t="s">
        <v>22713</v>
      </c>
      <c r="D2767" s="517"/>
      <c r="E2767" s="518">
        <v>0</v>
      </c>
    </row>
    <row r="2768" spans="1:5">
      <c r="A2768" s="296">
        <v>2761</v>
      </c>
      <c r="B2768" s="511">
        <v>42865</v>
      </c>
      <c r="C2768" s="512" t="s">
        <v>22714</v>
      </c>
      <c r="D2768" s="513"/>
      <c r="E2768" s="514">
        <v>319</v>
      </c>
    </row>
    <row r="2769" spans="1:5">
      <c r="A2769" s="296">
        <v>2762</v>
      </c>
      <c r="B2769" s="515">
        <v>42865</v>
      </c>
      <c r="C2769" s="516" t="s">
        <v>22715</v>
      </c>
      <c r="D2769" s="517"/>
      <c r="E2769" s="518">
        <v>0</v>
      </c>
    </row>
    <row r="2770" spans="1:5">
      <c r="A2770" s="296">
        <v>2763</v>
      </c>
      <c r="B2770" s="511">
        <v>42865</v>
      </c>
      <c r="C2770" s="512" t="s">
        <v>22716</v>
      </c>
      <c r="D2770" s="513"/>
      <c r="E2770" s="514">
        <v>200</v>
      </c>
    </row>
    <row r="2771" spans="1:5">
      <c r="A2771" s="296">
        <v>2764</v>
      </c>
      <c r="B2771" s="515">
        <v>42865</v>
      </c>
      <c r="C2771" s="516" t="s">
        <v>22717</v>
      </c>
      <c r="D2771" s="517"/>
      <c r="E2771" s="518">
        <v>0</v>
      </c>
    </row>
    <row r="2772" spans="1:5">
      <c r="A2772" s="296">
        <v>2765</v>
      </c>
      <c r="B2772" s="511">
        <v>42865</v>
      </c>
      <c r="C2772" s="512" t="s">
        <v>22718</v>
      </c>
      <c r="D2772" s="513"/>
      <c r="E2772" s="514">
        <v>203</v>
      </c>
    </row>
    <row r="2773" spans="1:5">
      <c r="A2773" s="296">
        <v>2766</v>
      </c>
      <c r="B2773" s="515">
        <v>42865</v>
      </c>
      <c r="C2773" s="516" t="s">
        <v>22719</v>
      </c>
      <c r="D2773" s="517"/>
      <c r="E2773" s="518">
        <v>0</v>
      </c>
    </row>
    <row r="2774" spans="1:5">
      <c r="A2774" s="296">
        <v>2767</v>
      </c>
      <c r="B2774" s="511">
        <v>42865</v>
      </c>
      <c r="C2774" s="512" t="s">
        <v>22720</v>
      </c>
      <c r="D2774" s="513"/>
      <c r="E2774" s="514">
        <v>825</v>
      </c>
    </row>
    <row r="2775" spans="1:5">
      <c r="A2775" s="296">
        <v>2768</v>
      </c>
      <c r="B2775" s="515">
        <v>42865</v>
      </c>
      <c r="C2775" s="516" t="s">
        <v>22721</v>
      </c>
      <c r="D2775" s="517"/>
      <c r="E2775" s="518">
        <v>274</v>
      </c>
    </row>
    <row r="2776" spans="1:5">
      <c r="A2776" s="296">
        <v>2769</v>
      </c>
      <c r="B2776" s="511">
        <v>42865</v>
      </c>
      <c r="C2776" s="512" t="s">
        <v>22722</v>
      </c>
      <c r="D2776" s="513"/>
      <c r="E2776" s="514">
        <v>0</v>
      </c>
    </row>
    <row r="2777" spans="1:5">
      <c r="A2777" s="296">
        <v>2770</v>
      </c>
      <c r="B2777" s="515">
        <v>42865</v>
      </c>
      <c r="C2777" s="516" t="s">
        <v>22723</v>
      </c>
      <c r="D2777" s="517"/>
      <c r="E2777" s="518">
        <v>253</v>
      </c>
    </row>
    <row r="2778" spans="1:5">
      <c r="A2778" s="296">
        <v>2771</v>
      </c>
      <c r="B2778" s="511">
        <v>42865</v>
      </c>
      <c r="C2778" s="512" t="s">
        <v>22724</v>
      </c>
      <c r="D2778" s="513"/>
      <c r="E2778" s="514">
        <v>0</v>
      </c>
    </row>
    <row r="2779" spans="1:5">
      <c r="A2779" s="296">
        <v>2772</v>
      </c>
      <c r="B2779" s="515">
        <v>42865</v>
      </c>
      <c r="C2779" s="516" t="s">
        <v>22725</v>
      </c>
      <c r="D2779" s="517"/>
      <c r="E2779" s="518">
        <v>373</v>
      </c>
    </row>
    <row r="2780" spans="1:5">
      <c r="A2780" s="296">
        <v>2773</v>
      </c>
      <c r="B2780" s="511">
        <v>42865</v>
      </c>
      <c r="C2780" s="512" t="s">
        <v>22726</v>
      </c>
      <c r="D2780" s="513"/>
      <c r="E2780" s="514">
        <v>180</v>
      </c>
    </row>
    <row r="2781" spans="1:5">
      <c r="A2781" s="296">
        <v>2774</v>
      </c>
      <c r="B2781" s="515">
        <v>42865</v>
      </c>
      <c r="C2781" s="516" t="s">
        <v>22727</v>
      </c>
      <c r="D2781" s="517"/>
      <c r="E2781" s="518">
        <v>0</v>
      </c>
    </row>
    <row r="2782" spans="1:5">
      <c r="A2782" s="296">
        <v>2775</v>
      </c>
      <c r="B2782" s="511">
        <v>42865</v>
      </c>
      <c r="C2782" s="512" t="s">
        <v>22728</v>
      </c>
      <c r="D2782" s="513"/>
      <c r="E2782" s="514">
        <v>739</v>
      </c>
    </row>
    <row r="2783" spans="1:5">
      <c r="A2783" s="296">
        <v>2776</v>
      </c>
      <c r="B2783" s="515">
        <v>42865</v>
      </c>
      <c r="C2783" s="516" t="s">
        <v>22729</v>
      </c>
      <c r="D2783" s="517"/>
      <c r="E2783" s="518">
        <v>0</v>
      </c>
    </row>
    <row r="2784" spans="1:5">
      <c r="A2784" s="296">
        <v>2777</v>
      </c>
      <c r="B2784" s="511">
        <v>42865</v>
      </c>
      <c r="C2784" s="512" t="s">
        <v>22730</v>
      </c>
      <c r="D2784" s="513"/>
      <c r="E2784" s="514">
        <v>210</v>
      </c>
    </row>
    <row r="2785" spans="1:5">
      <c r="A2785" s="296">
        <v>2778</v>
      </c>
      <c r="B2785" s="515">
        <v>42865</v>
      </c>
      <c r="C2785" s="516" t="s">
        <v>22731</v>
      </c>
      <c r="D2785" s="517"/>
      <c r="E2785" s="518">
        <v>0</v>
      </c>
    </row>
    <row r="2786" spans="1:5">
      <c r="A2786" s="296">
        <v>2779</v>
      </c>
      <c r="B2786" s="511">
        <v>42865</v>
      </c>
      <c r="C2786" s="512" t="s">
        <v>22732</v>
      </c>
      <c r="D2786" s="513"/>
      <c r="E2786" s="514">
        <v>385</v>
      </c>
    </row>
    <row r="2787" spans="1:5">
      <c r="A2787" s="296">
        <v>2780</v>
      </c>
      <c r="B2787" s="515">
        <v>42865</v>
      </c>
      <c r="C2787" s="516" t="s">
        <v>22733</v>
      </c>
      <c r="D2787" s="517"/>
      <c r="E2787" s="518">
        <v>0</v>
      </c>
    </row>
    <row r="2788" spans="1:5">
      <c r="A2788" s="296">
        <v>2781</v>
      </c>
      <c r="B2788" s="511">
        <v>42865</v>
      </c>
      <c r="C2788" s="512" t="s">
        <v>22734</v>
      </c>
      <c r="D2788" s="513"/>
      <c r="E2788" s="514">
        <v>282</v>
      </c>
    </row>
    <row r="2789" spans="1:5">
      <c r="A2789" s="296">
        <v>2782</v>
      </c>
      <c r="B2789" s="515">
        <v>42865</v>
      </c>
      <c r="C2789" s="516" t="s">
        <v>22735</v>
      </c>
      <c r="D2789" s="517"/>
      <c r="E2789" s="518">
        <v>0</v>
      </c>
    </row>
    <row r="2790" spans="1:5">
      <c r="A2790" s="296">
        <v>2783</v>
      </c>
      <c r="B2790" s="511">
        <v>42865</v>
      </c>
      <c r="C2790" s="512" t="s">
        <v>22736</v>
      </c>
      <c r="D2790" s="513"/>
      <c r="E2790" s="514">
        <v>632</v>
      </c>
    </row>
    <row r="2791" spans="1:5">
      <c r="A2791" s="296">
        <v>2784</v>
      </c>
      <c r="B2791" s="515">
        <v>42865</v>
      </c>
      <c r="C2791" s="516" t="s">
        <v>22737</v>
      </c>
      <c r="D2791" s="517"/>
      <c r="E2791" s="518">
        <v>521</v>
      </c>
    </row>
    <row r="2792" spans="1:5">
      <c r="A2792" s="296">
        <v>2785</v>
      </c>
      <c r="B2792" s="511">
        <v>42865</v>
      </c>
      <c r="C2792" s="512" t="s">
        <v>22738</v>
      </c>
      <c r="D2792" s="513"/>
      <c r="E2792" s="514">
        <v>0</v>
      </c>
    </row>
    <row r="2793" spans="1:5">
      <c r="A2793" s="296">
        <v>2786</v>
      </c>
      <c r="B2793" s="515">
        <v>42865</v>
      </c>
      <c r="C2793" s="516" t="s">
        <v>22739</v>
      </c>
      <c r="D2793" s="517"/>
      <c r="E2793" s="518">
        <v>277</v>
      </c>
    </row>
    <row r="2794" spans="1:5">
      <c r="A2794" s="296">
        <v>2787</v>
      </c>
      <c r="B2794" s="511">
        <v>42865</v>
      </c>
      <c r="C2794" s="512" t="s">
        <v>22740</v>
      </c>
      <c r="D2794" s="513"/>
      <c r="E2794" s="514">
        <v>0</v>
      </c>
    </row>
    <row r="2795" spans="1:5">
      <c r="A2795" s="296">
        <v>2788</v>
      </c>
      <c r="B2795" s="515">
        <v>42865</v>
      </c>
      <c r="C2795" s="516" t="s">
        <v>22741</v>
      </c>
      <c r="D2795" s="517"/>
      <c r="E2795" s="518">
        <v>253</v>
      </c>
    </row>
    <row r="2796" spans="1:5">
      <c r="A2796" s="296">
        <v>2789</v>
      </c>
      <c r="B2796" s="511">
        <v>42865</v>
      </c>
      <c r="C2796" s="512" t="s">
        <v>22742</v>
      </c>
      <c r="D2796" s="513"/>
      <c r="E2796" s="514">
        <v>0</v>
      </c>
    </row>
    <row r="2797" spans="1:5">
      <c r="A2797" s="296">
        <v>2790</v>
      </c>
      <c r="B2797" s="515">
        <v>42865</v>
      </c>
      <c r="C2797" s="516" t="s">
        <v>22743</v>
      </c>
      <c r="D2797" s="517"/>
      <c r="E2797" s="518">
        <v>167</v>
      </c>
    </row>
    <row r="2798" spans="1:5">
      <c r="A2798" s="296">
        <v>2791</v>
      </c>
      <c r="B2798" s="511">
        <v>42865</v>
      </c>
      <c r="C2798" s="512" t="s">
        <v>22744</v>
      </c>
      <c r="D2798" s="513"/>
      <c r="E2798" s="514">
        <v>0</v>
      </c>
    </row>
    <row r="2799" spans="1:5">
      <c r="A2799" s="296">
        <v>2792</v>
      </c>
      <c r="B2799" s="515">
        <v>42865</v>
      </c>
      <c r="C2799" s="516" t="s">
        <v>22745</v>
      </c>
      <c r="D2799" s="517"/>
      <c r="E2799" s="518">
        <v>2218</v>
      </c>
    </row>
    <row r="2800" spans="1:5">
      <c r="A2800" s="296">
        <v>2793</v>
      </c>
      <c r="B2800" s="511">
        <v>42865</v>
      </c>
      <c r="C2800" s="512" t="s">
        <v>22746</v>
      </c>
      <c r="D2800" s="513"/>
      <c r="E2800" s="514">
        <v>0</v>
      </c>
    </row>
    <row r="2801" spans="1:5">
      <c r="A2801" s="296">
        <v>2794</v>
      </c>
      <c r="B2801" s="515">
        <v>42865</v>
      </c>
      <c r="C2801" s="516" t="s">
        <v>22747</v>
      </c>
      <c r="D2801" s="517"/>
      <c r="E2801" s="518">
        <v>99</v>
      </c>
    </row>
    <row r="2802" spans="1:5">
      <c r="A2802" s="296">
        <v>2795</v>
      </c>
      <c r="B2802" s="511">
        <v>42865</v>
      </c>
      <c r="C2802" s="512" t="s">
        <v>22748</v>
      </c>
      <c r="D2802" s="513"/>
      <c r="E2802" s="514">
        <v>0</v>
      </c>
    </row>
    <row r="2803" spans="1:5">
      <c r="A2803" s="296">
        <v>2796</v>
      </c>
      <c r="B2803" s="515">
        <v>42865</v>
      </c>
      <c r="C2803" s="516" t="s">
        <v>22749</v>
      </c>
      <c r="D2803" s="517"/>
      <c r="E2803" s="518">
        <v>391</v>
      </c>
    </row>
    <row r="2804" spans="1:5">
      <c r="A2804" s="296">
        <v>2797</v>
      </c>
      <c r="B2804" s="511">
        <v>42865</v>
      </c>
      <c r="C2804" s="512" t="s">
        <v>22750</v>
      </c>
      <c r="D2804" s="513"/>
      <c r="E2804" s="514">
        <v>0</v>
      </c>
    </row>
    <row r="2805" spans="1:5">
      <c r="A2805" s="296">
        <v>2798</v>
      </c>
      <c r="B2805" s="515">
        <v>42865</v>
      </c>
      <c r="C2805" s="516" t="s">
        <v>22751</v>
      </c>
      <c r="D2805" s="517"/>
      <c r="E2805" s="518">
        <v>2396</v>
      </c>
    </row>
    <row r="2806" spans="1:5">
      <c r="A2806" s="296">
        <v>2799</v>
      </c>
      <c r="B2806" s="511">
        <v>42865</v>
      </c>
      <c r="C2806" s="512" t="s">
        <v>22752</v>
      </c>
      <c r="D2806" s="513"/>
      <c r="E2806" s="514">
        <v>0</v>
      </c>
    </row>
    <row r="2807" spans="1:5">
      <c r="A2807" s="296">
        <v>2800</v>
      </c>
      <c r="B2807" s="515">
        <v>42865</v>
      </c>
      <c r="C2807" s="516" t="s">
        <v>22753</v>
      </c>
      <c r="D2807" s="517"/>
      <c r="E2807" s="518">
        <v>133</v>
      </c>
    </row>
    <row r="2808" spans="1:5">
      <c r="A2808" s="296">
        <v>2801</v>
      </c>
      <c r="B2808" s="511">
        <v>42865</v>
      </c>
      <c r="C2808" s="512" t="s">
        <v>22754</v>
      </c>
      <c r="D2808" s="513"/>
      <c r="E2808" s="514">
        <v>65</v>
      </c>
    </row>
    <row r="2809" spans="1:5">
      <c r="A2809" s="296">
        <v>2802</v>
      </c>
      <c r="B2809" s="515">
        <v>42865</v>
      </c>
      <c r="C2809" s="516" t="s">
        <v>22755</v>
      </c>
      <c r="D2809" s="517"/>
      <c r="E2809" s="518">
        <v>103</v>
      </c>
    </row>
    <row r="2810" spans="1:5">
      <c r="A2810" s="296">
        <v>2803</v>
      </c>
      <c r="B2810" s="511">
        <v>42865</v>
      </c>
      <c r="C2810" s="512" t="s">
        <v>22756</v>
      </c>
      <c r="D2810" s="513"/>
      <c r="E2810" s="514">
        <v>0</v>
      </c>
    </row>
    <row r="2811" spans="1:5">
      <c r="A2811" s="296">
        <v>2804</v>
      </c>
      <c r="B2811" s="515">
        <v>42865</v>
      </c>
      <c r="C2811" s="516" t="s">
        <v>22757</v>
      </c>
      <c r="D2811" s="517"/>
      <c r="E2811" s="518">
        <v>210</v>
      </c>
    </row>
    <row r="2812" spans="1:5">
      <c r="A2812" s="296">
        <v>2805</v>
      </c>
      <c r="B2812" s="511">
        <v>42865</v>
      </c>
      <c r="C2812" s="512" t="s">
        <v>22758</v>
      </c>
      <c r="D2812" s="513"/>
      <c r="E2812" s="514">
        <v>0</v>
      </c>
    </row>
    <row r="2813" spans="1:5">
      <c r="A2813" s="296">
        <v>2806</v>
      </c>
      <c r="B2813" s="515">
        <v>42865</v>
      </c>
      <c r="C2813" s="516" t="s">
        <v>22759</v>
      </c>
      <c r="D2813" s="517"/>
      <c r="E2813" s="518">
        <v>350</v>
      </c>
    </row>
    <row r="2814" spans="1:5">
      <c r="A2814" s="296">
        <v>2807</v>
      </c>
      <c r="B2814" s="511">
        <v>42865</v>
      </c>
      <c r="C2814" s="512" t="s">
        <v>22760</v>
      </c>
      <c r="D2814" s="513"/>
      <c r="E2814" s="514">
        <v>0</v>
      </c>
    </row>
    <row r="2815" spans="1:5">
      <c r="A2815" s="296">
        <v>2808</v>
      </c>
      <c r="B2815" s="515">
        <v>42865</v>
      </c>
      <c r="C2815" s="516" t="s">
        <v>22761</v>
      </c>
      <c r="D2815" s="517"/>
      <c r="E2815" s="518">
        <v>343</v>
      </c>
    </row>
    <row r="2816" spans="1:5">
      <c r="A2816" s="296">
        <v>2809</v>
      </c>
      <c r="B2816" s="511">
        <v>42865</v>
      </c>
      <c r="C2816" s="512" t="s">
        <v>22762</v>
      </c>
      <c r="D2816" s="513"/>
      <c r="E2816" s="514">
        <v>0</v>
      </c>
    </row>
    <row r="2817" spans="1:5">
      <c r="A2817" s="296">
        <v>2810</v>
      </c>
      <c r="B2817" s="515">
        <v>42865</v>
      </c>
      <c r="C2817" s="516" t="s">
        <v>22763</v>
      </c>
      <c r="D2817" s="517"/>
      <c r="E2817" s="518">
        <v>386</v>
      </c>
    </row>
    <row r="2818" spans="1:5">
      <c r="A2818" s="296">
        <v>2811</v>
      </c>
      <c r="B2818" s="511">
        <v>42865</v>
      </c>
      <c r="C2818" s="512" t="s">
        <v>22764</v>
      </c>
      <c r="D2818" s="513"/>
      <c r="E2818" s="514">
        <v>0</v>
      </c>
    </row>
    <row r="2819" spans="1:5">
      <c r="A2819" s="296">
        <v>2812</v>
      </c>
      <c r="B2819" s="515">
        <v>42865</v>
      </c>
      <c r="C2819" s="516" t="s">
        <v>22765</v>
      </c>
      <c r="D2819" s="517"/>
      <c r="E2819" s="518">
        <v>356</v>
      </c>
    </row>
    <row r="2820" spans="1:5">
      <c r="A2820" s="296">
        <v>2813</v>
      </c>
      <c r="B2820" s="511">
        <v>42865</v>
      </c>
      <c r="C2820" s="512" t="s">
        <v>22766</v>
      </c>
      <c r="D2820" s="513"/>
      <c r="E2820" s="514">
        <v>544</v>
      </c>
    </row>
    <row r="2821" spans="1:5">
      <c r="A2821" s="296">
        <v>2814</v>
      </c>
      <c r="B2821" s="515">
        <v>42865</v>
      </c>
      <c r="C2821" s="516" t="s">
        <v>22767</v>
      </c>
      <c r="D2821" s="517"/>
      <c r="E2821" s="518">
        <v>0</v>
      </c>
    </row>
    <row r="2822" spans="1:5">
      <c r="A2822" s="296">
        <v>2815</v>
      </c>
      <c r="B2822" s="511">
        <v>42865</v>
      </c>
      <c r="C2822" s="512" t="s">
        <v>22768</v>
      </c>
      <c r="D2822" s="513"/>
      <c r="E2822" s="514">
        <v>482</v>
      </c>
    </row>
    <row r="2823" spans="1:5">
      <c r="A2823" s="296">
        <v>2816</v>
      </c>
      <c r="B2823" s="515">
        <v>42865</v>
      </c>
      <c r="C2823" s="516" t="s">
        <v>22769</v>
      </c>
      <c r="D2823" s="517"/>
      <c r="E2823" s="518">
        <v>0</v>
      </c>
    </row>
    <row r="2824" spans="1:5">
      <c r="A2824" s="296">
        <v>2817</v>
      </c>
      <c r="B2824" s="511">
        <v>42865</v>
      </c>
      <c r="C2824" s="512" t="s">
        <v>22770</v>
      </c>
      <c r="D2824" s="513"/>
      <c r="E2824" s="514">
        <v>140</v>
      </c>
    </row>
    <row r="2825" spans="1:5">
      <c r="A2825" s="296">
        <v>2818</v>
      </c>
      <c r="B2825" s="515">
        <v>42865</v>
      </c>
      <c r="C2825" s="516" t="s">
        <v>22771</v>
      </c>
      <c r="D2825" s="517"/>
      <c r="E2825" s="518">
        <v>0</v>
      </c>
    </row>
    <row r="2826" spans="1:5">
      <c r="A2826" s="296">
        <v>2819</v>
      </c>
      <c r="B2826" s="511">
        <v>42865</v>
      </c>
      <c r="C2826" s="512" t="s">
        <v>22772</v>
      </c>
      <c r="D2826" s="513"/>
      <c r="E2826" s="514">
        <v>116</v>
      </c>
    </row>
    <row r="2827" spans="1:5">
      <c r="A2827" s="296">
        <v>2820</v>
      </c>
      <c r="B2827" s="515">
        <v>42865</v>
      </c>
      <c r="C2827" s="516" t="s">
        <v>22773</v>
      </c>
      <c r="D2827" s="517"/>
      <c r="E2827" s="518">
        <v>0</v>
      </c>
    </row>
    <row r="2828" spans="1:5">
      <c r="A2828" s="296">
        <v>2821</v>
      </c>
      <c r="B2828" s="511">
        <v>42865</v>
      </c>
      <c r="C2828" s="512" t="s">
        <v>22774</v>
      </c>
      <c r="D2828" s="513"/>
      <c r="E2828" s="514">
        <v>891</v>
      </c>
    </row>
    <row r="2829" spans="1:5">
      <c r="A2829" s="296">
        <v>2822</v>
      </c>
      <c r="B2829" s="515">
        <v>42865</v>
      </c>
      <c r="C2829" s="516" t="s">
        <v>22775</v>
      </c>
      <c r="D2829" s="517"/>
      <c r="E2829" s="518">
        <v>0</v>
      </c>
    </row>
    <row r="2830" spans="1:5">
      <c r="A2830" s="296">
        <v>2823</v>
      </c>
      <c r="B2830" s="511">
        <v>42865</v>
      </c>
      <c r="C2830" s="512" t="s">
        <v>22776</v>
      </c>
      <c r="D2830" s="513"/>
      <c r="E2830" s="514">
        <v>300</v>
      </c>
    </row>
    <row r="2831" spans="1:5">
      <c r="A2831" s="296">
        <v>2824</v>
      </c>
      <c r="B2831" s="515">
        <v>42865</v>
      </c>
      <c r="C2831" s="516" t="s">
        <v>22777</v>
      </c>
      <c r="D2831" s="517"/>
      <c r="E2831" s="518">
        <v>0</v>
      </c>
    </row>
    <row r="2832" spans="1:5">
      <c r="A2832" s="296">
        <v>2825</v>
      </c>
      <c r="B2832" s="511">
        <v>42865</v>
      </c>
      <c r="C2832" s="512" t="s">
        <v>22778</v>
      </c>
      <c r="D2832" s="513"/>
      <c r="E2832" s="514">
        <v>708</v>
      </c>
    </row>
    <row r="2833" spans="1:5">
      <c r="A2833" s="296">
        <v>2826</v>
      </c>
      <c r="B2833" s="515">
        <v>42865</v>
      </c>
      <c r="C2833" s="516" t="s">
        <v>22779</v>
      </c>
      <c r="D2833" s="517"/>
      <c r="E2833" s="518">
        <v>0</v>
      </c>
    </row>
    <row r="2834" spans="1:5">
      <c r="A2834" s="296">
        <v>2827</v>
      </c>
      <c r="B2834" s="511">
        <v>42865</v>
      </c>
      <c r="C2834" s="512" t="s">
        <v>22780</v>
      </c>
      <c r="D2834" s="513"/>
      <c r="E2834" s="514">
        <v>313</v>
      </c>
    </row>
    <row r="2835" spans="1:5">
      <c r="A2835" s="296">
        <v>2828</v>
      </c>
      <c r="B2835" s="515">
        <v>42865</v>
      </c>
      <c r="C2835" s="516" t="s">
        <v>22781</v>
      </c>
      <c r="D2835" s="517"/>
      <c r="E2835" s="518">
        <v>0</v>
      </c>
    </row>
    <row r="2836" spans="1:5">
      <c r="A2836" s="296">
        <v>2829</v>
      </c>
      <c r="B2836" s="511">
        <v>42865</v>
      </c>
      <c r="C2836" s="512" t="s">
        <v>22782</v>
      </c>
      <c r="D2836" s="513"/>
      <c r="E2836" s="514">
        <v>166</v>
      </c>
    </row>
    <row r="2837" spans="1:5">
      <c r="A2837" s="296">
        <v>2830</v>
      </c>
      <c r="B2837" s="515">
        <v>42865</v>
      </c>
      <c r="C2837" s="516" t="s">
        <v>22783</v>
      </c>
      <c r="D2837" s="517"/>
      <c r="E2837" s="518">
        <v>0</v>
      </c>
    </row>
    <row r="2838" spans="1:5">
      <c r="A2838" s="296">
        <v>2831</v>
      </c>
      <c r="B2838" s="511">
        <v>42865</v>
      </c>
      <c r="C2838" s="512" t="s">
        <v>22784</v>
      </c>
      <c r="D2838" s="513"/>
      <c r="E2838" s="514">
        <v>188</v>
      </c>
    </row>
    <row r="2839" spans="1:5">
      <c r="A2839" s="296">
        <v>2832</v>
      </c>
      <c r="B2839" s="515">
        <v>42865</v>
      </c>
      <c r="C2839" s="516" t="s">
        <v>22785</v>
      </c>
      <c r="D2839" s="517"/>
      <c r="E2839" s="518">
        <v>303</v>
      </c>
    </row>
    <row r="2840" spans="1:5">
      <c r="A2840" s="296">
        <v>2833</v>
      </c>
      <c r="B2840" s="511">
        <v>42865</v>
      </c>
      <c r="C2840" s="512" t="s">
        <v>22786</v>
      </c>
      <c r="D2840" s="513"/>
      <c r="E2840" s="514">
        <v>0</v>
      </c>
    </row>
    <row r="2841" spans="1:5">
      <c r="A2841" s="296">
        <v>2834</v>
      </c>
      <c r="B2841" s="515">
        <v>42865</v>
      </c>
      <c r="C2841" s="516" t="s">
        <v>22787</v>
      </c>
      <c r="D2841" s="517"/>
      <c r="E2841" s="518">
        <v>147</v>
      </c>
    </row>
    <row r="2842" spans="1:5">
      <c r="A2842" s="296">
        <v>2835</v>
      </c>
      <c r="B2842" s="511">
        <v>42865</v>
      </c>
      <c r="C2842" s="512" t="s">
        <v>22788</v>
      </c>
      <c r="D2842" s="513"/>
      <c r="E2842" s="514">
        <v>0</v>
      </c>
    </row>
    <row r="2843" spans="1:5">
      <c r="A2843" s="296">
        <v>2836</v>
      </c>
      <c r="B2843" s="515">
        <v>42865</v>
      </c>
      <c r="C2843" s="516" t="s">
        <v>22789</v>
      </c>
      <c r="D2843" s="517"/>
      <c r="E2843" s="518">
        <v>308</v>
      </c>
    </row>
    <row r="2844" spans="1:5">
      <c r="A2844" s="296">
        <v>2837</v>
      </c>
      <c r="B2844" s="511">
        <v>42865</v>
      </c>
      <c r="C2844" s="512" t="s">
        <v>22790</v>
      </c>
      <c r="D2844" s="513"/>
      <c r="E2844" s="514">
        <v>0</v>
      </c>
    </row>
    <row r="2845" spans="1:5">
      <c r="A2845" s="296">
        <v>2838</v>
      </c>
      <c r="B2845" s="515">
        <v>42865</v>
      </c>
      <c r="C2845" s="516" t="s">
        <v>22791</v>
      </c>
      <c r="D2845" s="517"/>
      <c r="E2845" s="518">
        <v>242</v>
      </c>
    </row>
    <row r="2846" spans="1:5">
      <c r="A2846" s="296">
        <v>2839</v>
      </c>
      <c r="B2846" s="511">
        <v>42865</v>
      </c>
      <c r="C2846" s="512" t="s">
        <v>22792</v>
      </c>
      <c r="D2846" s="513"/>
      <c r="E2846" s="514">
        <v>0</v>
      </c>
    </row>
    <row r="2847" spans="1:5">
      <c r="A2847" s="296">
        <v>2840</v>
      </c>
      <c r="B2847" s="515">
        <v>42865</v>
      </c>
      <c r="C2847" s="516" t="s">
        <v>22793</v>
      </c>
      <c r="D2847" s="517"/>
      <c r="E2847" s="518">
        <v>714</v>
      </c>
    </row>
    <row r="2848" spans="1:5">
      <c r="A2848" s="296">
        <v>2841</v>
      </c>
      <c r="B2848" s="511">
        <v>42865</v>
      </c>
      <c r="C2848" s="512" t="s">
        <v>22794</v>
      </c>
      <c r="D2848" s="513"/>
      <c r="E2848" s="514">
        <v>0</v>
      </c>
    </row>
    <row r="2849" spans="1:5">
      <c r="A2849" s="296">
        <v>2842</v>
      </c>
      <c r="B2849" s="515">
        <v>42865</v>
      </c>
      <c r="C2849" s="516" t="s">
        <v>22795</v>
      </c>
      <c r="D2849" s="517"/>
      <c r="E2849" s="518">
        <v>164</v>
      </c>
    </row>
    <row r="2850" spans="1:5">
      <c r="A2850" s="296">
        <v>2843</v>
      </c>
      <c r="B2850" s="511">
        <v>42865</v>
      </c>
      <c r="C2850" s="512" t="s">
        <v>22796</v>
      </c>
      <c r="D2850" s="513"/>
      <c r="E2850" s="514">
        <v>240</v>
      </c>
    </row>
    <row r="2851" spans="1:5">
      <c r="A2851" s="296">
        <v>2844</v>
      </c>
      <c r="B2851" s="515">
        <v>42865</v>
      </c>
      <c r="C2851" s="516" t="s">
        <v>22797</v>
      </c>
      <c r="D2851" s="517"/>
      <c r="E2851" s="518">
        <v>0</v>
      </c>
    </row>
    <row r="2852" spans="1:5">
      <c r="A2852" s="296">
        <v>2845</v>
      </c>
      <c r="B2852" s="511">
        <v>42865</v>
      </c>
      <c r="C2852" s="512" t="s">
        <v>22798</v>
      </c>
      <c r="D2852" s="513"/>
      <c r="E2852" s="514">
        <v>150</v>
      </c>
    </row>
    <row r="2853" spans="1:5">
      <c r="A2853" s="296">
        <v>2846</v>
      </c>
      <c r="B2853" s="515">
        <v>42865</v>
      </c>
      <c r="C2853" s="516" t="s">
        <v>22799</v>
      </c>
      <c r="D2853" s="517"/>
      <c r="E2853" s="518">
        <v>434</v>
      </c>
    </row>
    <row r="2854" spans="1:5">
      <c r="A2854" s="296">
        <v>2847</v>
      </c>
      <c r="B2854" s="511">
        <v>42865</v>
      </c>
      <c r="C2854" s="512" t="s">
        <v>22800</v>
      </c>
      <c r="D2854" s="513"/>
      <c r="E2854" s="514">
        <v>0</v>
      </c>
    </row>
    <row r="2855" spans="1:5">
      <c r="A2855" s="296">
        <v>2848</v>
      </c>
      <c r="B2855" s="515">
        <v>42865</v>
      </c>
      <c r="C2855" s="516" t="s">
        <v>22801</v>
      </c>
      <c r="D2855" s="517"/>
      <c r="E2855" s="518">
        <v>350</v>
      </c>
    </row>
    <row r="2856" spans="1:5">
      <c r="A2856" s="296">
        <v>2849</v>
      </c>
      <c r="B2856" s="511">
        <v>42865</v>
      </c>
      <c r="C2856" s="512" t="s">
        <v>22802</v>
      </c>
      <c r="D2856" s="513"/>
      <c r="E2856" s="514">
        <v>0</v>
      </c>
    </row>
    <row r="2857" spans="1:5">
      <c r="A2857" s="296">
        <v>2850</v>
      </c>
      <c r="B2857" s="515">
        <v>42865</v>
      </c>
      <c r="C2857" s="516" t="s">
        <v>22803</v>
      </c>
      <c r="D2857" s="517"/>
      <c r="E2857" s="518">
        <v>374</v>
      </c>
    </row>
    <row r="2858" spans="1:5">
      <c r="A2858" s="296">
        <v>2851</v>
      </c>
      <c r="B2858" s="511">
        <v>42865</v>
      </c>
      <c r="C2858" s="512" t="s">
        <v>22804</v>
      </c>
      <c r="D2858" s="513"/>
      <c r="E2858" s="514">
        <v>0</v>
      </c>
    </row>
    <row r="2859" spans="1:5">
      <c r="A2859" s="296">
        <v>2852</v>
      </c>
      <c r="B2859" s="515">
        <v>42865</v>
      </c>
      <c r="C2859" s="516" t="s">
        <v>22805</v>
      </c>
      <c r="D2859" s="517"/>
      <c r="E2859" s="518">
        <v>644</v>
      </c>
    </row>
    <row r="2860" spans="1:5">
      <c r="A2860" s="296">
        <v>2853</v>
      </c>
      <c r="B2860" s="511">
        <v>42865</v>
      </c>
      <c r="C2860" s="512" t="s">
        <v>22806</v>
      </c>
      <c r="D2860" s="513"/>
      <c r="E2860" s="514">
        <v>0</v>
      </c>
    </row>
    <row r="2861" spans="1:5">
      <c r="A2861" s="296">
        <v>2854</v>
      </c>
      <c r="B2861" s="515">
        <v>42865</v>
      </c>
      <c r="C2861" s="516" t="s">
        <v>22807</v>
      </c>
      <c r="D2861" s="517"/>
      <c r="E2861" s="518">
        <v>271</v>
      </c>
    </row>
    <row r="2862" spans="1:5">
      <c r="A2862" s="296">
        <v>2855</v>
      </c>
      <c r="B2862" s="511">
        <v>42865</v>
      </c>
      <c r="C2862" s="512" t="s">
        <v>22808</v>
      </c>
      <c r="D2862" s="513"/>
      <c r="E2862" s="514">
        <v>0</v>
      </c>
    </row>
    <row r="2863" spans="1:5">
      <c r="A2863" s="296">
        <v>2856</v>
      </c>
      <c r="B2863" s="515">
        <v>42865</v>
      </c>
      <c r="C2863" s="516" t="s">
        <v>22809</v>
      </c>
      <c r="D2863" s="517"/>
      <c r="E2863" s="518">
        <v>216</v>
      </c>
    </row>
    <row r="2864" spans="1:5">
      <c r="A2864" s="296">
        <v>2857</v>
      </c>
      <c r="B2864" s="511">
        <v>42865</v>
      </c>
      <c r="C2864" s="512" t="s">
        <v>22810</v>
      </c>
      <c r="D2864" s="513"/>
      <c r="E2864" s="514">
        <v>0</v>
      </c>
    </row>
    <row r="2865" spans="1:5">
      <c r="A2865" s="296">
        <v>2858</v>
      </c>
      <c r="B2865" s="515">
        <v>42865</v>
      </c>
      <c r="C2865" s="516" t="s">
        <v>22811</v>
      </c>
      <c r="D2865" s="517"/>
      <c r="E2865" s="518">
        <v>240</v>
      </c>
    </row>
    <row r="2866" spans="1:5">
      <c r="A2866" s="296">
        <v>2859</v>
      </c>
      <c r="B2866" s="511">
        <v>42865</v>
      </c>
      <c r="C2866" s="512" t="s">
        <v>22812</v>
      </c>
      <c r="D2866" s="513"/>
      <c r="E2866" s="514">
        <v>0</v>
      </c>
    </row>
    <row r="2867" spans="1:5">
      <c r="A2867" s="296">
        <v>2860</v>
      </c>
      <c r="B2867" s="515">
        <v>42865</v>
      </c>
      <c r="C2867" s="516" t="s">
        <v>22813</v>
      </c>
      <c r="D2867" s="517"/>
      <c r="E2867" s="518">
        <v>114</v>
      </c>
    </row>
    <row r="2868" spans="1:5">
      <c r="A2868" s="296">
        <v>2861</v>
      </c>
      <c r="B2868" s="511">
        <v>42865</v>
      </c>
      <c r="C2868" s="512" t="s">
        <v>22814</v>
      </c>
      <c r="D2868" s="513"/>
      <c r="E2868" s="514">
        <v>0</v>
      </c>
    </row>
    <row r="2869" spans="1:5">
      <c r="A2869" s="296">
        <v>2862</v>
      </c>
      <c r="B2869" s="515">
        <v>42865</v>
      </c>
      <c r="C2869" s="516" t="s">
        <v>22815</v>
      </c>
      <c r="D2869" s="517"/>
      <c r="E2869" s="518">
        <v>388</v>
      </c>
    </row>
    <row r="2870" spans="1:5">
      <c r="A2870" s="296">
        <v>2863</v>
      </c>
      <c r="B2870" s="511">
        <v>42865</v>
      </c>
      <c r="C2870" s="512" t="s">
        <v>22816</v>
      </c>
      <c r="D2870" s="513"/>
      <c r="E2870" s="514">
        <v>0</v>
      </c>
    </row>
    <row r="2871" spans="1:5">
      <c r="A2871" s="296">
        <v>2864</v>
      </c>
      <c r="B2871" s="515">
        <v>42865</v>
      </c>
      <c r="C2871" s="516" t="s">
        <v>22817</v>
      </c>
      <c r="D2871" s="517"/>
      <c r="E2871" s="518">
        <v>1756</v>
      </c>
    </row>
    <row r="2872" spans="1:5">
      <c r="A2872" s="296">
        <v>2865</v>
      </c>
      <c r="B2872" s="511">
        <v>42865</v>
      </c>
      <c r="C2872" s="512" t="s">
        <v>22818</v>
      </c>
      <c r="D2872" s="513"/>
      <c r="E2872" s="514">
        <v>120</v>
      </c>
    </row>
    <row r="2873" spans="1:5">
      <c r="A2873" s="296">
        <v>2866</v>
      </c>
      <c r="B2873" s="515">
        <v>42865</v>
      </c>
      <c r="C2873" s="516" t="s">
        <v>22819</v>
      </c>
      <c r="D2873" s="517"/>
      <c r="E2873" s="518">
        <v>196</v>
      </c>
    </row>
    <row r="2874" spans="1:5">
      <c r="A2874" s="296">
        <v>2867</v>
      </c>
      <c r="B2874" s="511">
        <v>42865</v>
      </c>
      <c r="C2874" s="512" t="s">
        <v>22820</v>
      </c>
      <c r="D2874" s="513"/>
      <c r="E2874" s="514">
        <v>0</v>
      </c>
    </row>
    <row r="2875" spans="1:5">
      <c r="A2875" s="296">
        <v>2868</v>
      </c>
      <c r="B2875" s="515">
        <v>42865</v>
      </c>
      <c r="C2875" s="516" t="s">
        <v>22821</v>
      </c>
      <c r="D2875" s="517"/>
      <c r="E2875" s="518">
        <v>868</v>
      </c>
    </row>
    <row r="2876" spans="1:5">
      <c r="A2876" s="296">
        <v>2869</v>
      </c>
      <c r="B2876" s="511">
        <v>42865</v>
      </c>
      <c r="C2876" s="512" t="s">
        <v>22822</v>
      </c>
      <c r="D2876" s="513"/>
      <c r="E2876" s="514">
        <v>0</v>
      </c>
    </row>
    <row r="2877" spans="1:5">
      <c r="A2877" s="296">
        <v>2870</v>
      </c>
      <c r="B2877" s="515">
        <v>42865</v>
      </c>
      <c r="C2877" s="516" t="s">
        <v>22823</v>
      </c>
      <c r="D2877" s="517"/>
      <c r="E2877" s="518">
        <v>383</v>
      </c>
    </row>
    <row r="2878" spans="1:5">
      <c r="A2878" s="296">
        <v>2871</v>
      </c>
      <c r="B2878" s="511">
        <v>42865</v>
      </c>
      <c r="C2878" s="512" t="s">
        <v>22824</v>
      </c>
      <c r="D2878" s="513"/>
      <c r="E2878" s="514">
        <v>0</v>
      </c>
    </row>
    <row r="2879" spans="1:5">
      <c r="A2879" s="296">
        <v>2872</v>
      </c>
      <c r="B2879" s="515">
        <v>42865</v>
      </c>
      <c r="C2879" s="516" t="s">
        <v>22825</v>
      </c>
      <c r="D2879" s="517"/>
      <c r="E2879" s="518">
        <v>79</v>
      </c>
    </row>
    <row r="2880" spans="1:5">
      <c r="A2880" s="296">
        <v>2873</v>
      </c>
      <c r="B2880" s="511">
        <v>42865</v>
      </c>
      <c r="C2880" s="512" t="s">
        <v>22826</v>
      </c>
      <c r="D2880" s="513"/>
      <c r="E2880" s="514">
        <v>0</v>
      </c>
    </row>
    <row r="2881" spans="1:5">
      <c r="A2881" s="296">
        <v>2874</v>
      </c>
      <c r="B2881" s="515">
        <v>42865</v>
      </c>
      <c r="C2881" s="516" t="s">
        <v>22827</v>
      </c>
      <c r="D2881" s="517"/>
      <c r="E2881" s="518">
        <v>330</v>
      </c>
    </row>
    <row r="2882" spans="1:5">
      <c r="A2882" s="296">
        <v>2875</v>
      </c>
      <c r="B2882" s="511">
        <v>42865</v>
      </c>
      <c r="C2882" s="512" t="s">
        <v>22828</v>
      </c>
      <c r="D2882" s="513"/>
      <c r="E2882" s="514">
        <v>395</v>
      </c>
    </row>
    <row r="2883" spans="1:5">
      <c r="A2883" s="296">
        <v>2876</v>
      </c>
      <c r="B2883" s="515">
        <v>42865</v>
      </c>
      <c r="C2883" s="516" t="s">
        <v>22829</v>
      </c>
      <c r="D2883" s="517"/>
      <c r="E2883" s="518">
        <v>0</v>
      </c>
    </row>
    <row r="2884" spans="1:5">
      <c r="A2884" s="296">
        <v>2877</v>
      </c>
      <c r="B2884" s="511">
        <v>42865</v>
      </c>
      <c r="C2884" s="512" t="s">
        <v>22830</v>
      </c>
      <c r="D2884" s="513"/>
      <c r="E2884" s="514">
        <v>120</v>
      </c>
    </row>
    <row r="2885" spans="1:5">
      <c r="A2885" s="296">
        <v>2878</v>
      </c>
      <c r="B2885" s="515">
        <v>42865</v>
      </c>
      <c r="C2885" s="516" t="s">
        <v>22831</v>
      </c>
      <c r="D2885" s="517"/>
      <c r="E2885" s="518">
        <v>0</v>
      </c>
    </row>
    <row r="2886" spans="1:5">
      <c r="A2886" s="296">
        <v>2879</v>
      </c>
      <c r="B2886" s="511">
        <v>42865</v>
      </c>
      <c r="C2886" s="512" t="s">
        <v>22832</v>
      </c>
      <c r="D2886" s="513"/>
      <c r="E2886" s="514">
        <v>227</v>
      </c>
    </row>
    <row r="2887" spans="1:5">
      <c r="A2887" s="296">
        <v>2880</v>
      </c>
      <c r="B2887" s="515">
        <v>42865</v>
      </c>
      <c r="C2887" s="516" t="s">
        <v>22833</v>
      </c>
      <c r="D2887" s="517"/>
      <c r="E2887" s="518">
        <v>0</v>
      </c>
    </row>
    <row r="2888" spans="1:5">
      <c r="A2888" s="296">
        <v>2881</v>
      </c>
      <c r="B2888" s="511">
        <v>42865</v>
      </c>
      <c r="C2888" s="512" t="s">
        <v>22834</v>
      </c>
      <c r="D2888" s="513"/>
      <c r="E2888" s="514">
        <v>433</v>
      </c>
    </row>
    <row r="2889" spans="1:5">
      <c r="A2889" s="296">
        <v>2882</v>
      </c>
      <c r="B2889" s="515">
        <v>42865</v>
      </c>
      <c r="C2889" s="516" t="s">
        <v>22835</v>
      </c>
      <c r="D2889" s="517"/>
      <c r="E2889" s="518">
        <v>0</v>
      </c>
    </row>
    <row r="2890" spans="1:5">
      <c r="A2890" s="296">
        <v>2883</v>
      </c>
      <c r="B2890" s="511">
        <v>42865</v>
      </c>
      <c r="C2890" s="512" t="s">
        <v>22836</v>
      </c>
      <c r="D2890" s="513"/>
      <c r="E2890" s="514">
        <v>75</v>
      </c>
    </row>
    <row r="2891" spans="1:5">
      <c r="A2891" s="296">
        <v>2884</v>
      </c>
      <c r="B2891" s="515">
        <v>42865</v>
      </c>
      <c r="C2891" s="516" t="s">
        <v>22837</v>
      </c>
      <c r="D2891" s="517"/>
      <c r="E2891" s="518">
        <v>0</v>
      </c>
    </row>
    <row r="2892" spans="1:5">
      <c r="A2892" s="296">
        <v>2885</v>
      </c>
      <c r="B2892" s="511">
        <v>42865</v>
      </c>
      <c r="C2892" s="512" t="s">
        <v>22838</v>
      </c>
      <c r="D2892" s="513"/>
      <c r="E2892" s="514">
        <v>276</v>
      </c>
    </row>
    <row r="2893" spans="1:5">
      <c r="A2893" s="296">
        <v>2886</v>
      </c>
      <c r="B2893" s="515">
        <v>42865</v>
      </c>
      <c r="C2893" s="516" t="s">
        <v>22839</v>
      </c>
      <c r="D2893" s="517"/>
      <c r="E2893" s="518">
        <v>0</v>
      </c>
    </row>
    <row r="2894" spans="1:5">
      <c r="A2894" s="296">
        <v>2887</v>
      </c>
      <c r="B2894" s="511">
        <v>42865</v>
      </c>
      <c r="C2894" s="512" t="s">
        <v>22840</v>
      </c>
      <c r="D2894" s="513"/>
      <c r="E2894" s="514">
        <v>736</v>
      </c>
    </row>
    <row r="2895" spans="1:5">
      <c r="A2895" s="296">
        <v>2888</v>
      </c>
      <c r="B2895" s="515">
        <v>42865</v>
      </c>
      <c r="C2895" s="516" t="s">
        <v>22841</v>
      </c>
      <c r="D2895" s="517"/>
      <c r="E2895" s="518">
        <v>0</v>
      </c>
    </row>
    <row r="2896" spans="1:5">
      <c r="A2896" s="296">
        <v>2889</v>
      </c>
      <c r="B2896" s="511">
        <v>42865</v>
      </c>
      <c r="C2896" s="512" t="s">
        <v>22842</v>
      </c>
      <c r="D2896" s="513"/>
      <c r="E2896" s="514">
        <v>123</v>
      </c>
    </row>
    <row r="2897" spans="1:5">
      <c r="A2897" s="296">
        <v>2890</v>
      </c>
      <c r="B2897" s="515">
        <v>42865</v>
      </c>
      <c r="C2897" s="516" t="s">
        <v>22843</v>
      </c>
      <c r="D2897" s="517"/>
      <c r="E2897" s="518">
        <v>0</v>
      </c>
    </row>
    <row r="2898" spans="1:5">
      <c r="A2898" s="296">
        <v>2891</v>
      </c>
      <c r="B2898" s="511">
        <v>42865</v>
      </c>
      <c r="C2898" s="512" t="s">
        <v>22844</v>
      </c>
      <c r="D2898" s="513"/>
      <c r="E2898" s="514">
        <v>266</v>
      </c>
    </row>
    <row r="2899" spans="1:5">
      <c r="A2899" s="296">
        <v>2892</v>
      </c>
      <c r="B2899" s="515">
        <v>42865</v>
      </c>
      <c r="C2899" s="516" t="s">
        <v>22845</v>
      </c>
      <c r="D2899" s="517"/>
      <c r="E2899" s="518">
        <v>0</v>
      </c>
    </row>
    <row r="2900" spans="1:5">
      <c r="A2900" s="296">
        <v>2893</v>
      </c>
      <c r="B2900" s="511">
        <v>42865</v>
      </c>
      <c r="C2900" s="512" t="s">
        <v>22846</v>
      </c>
      <c r="D2900" s="513"/>
      <c r="E2900" s="514">
        <v>203</v>
      </c>
    </row>
    <row r="2901" spans="1:5">
      <c r="A2901" s="296">
        <v>2894</v>
      </c>
      <c r="B2901" s="515">
        <v>42865</v>
      </c>
      <c r="C2901" s="516" t="s">
        <v>22847</v>
      </c>
      <c r="D2901" s="517"/>
      <c r="E2901" s="518">
        <v>0</v>
      </c>
    </row>
    <row r="2902" spans="1:5">
      <c r="A2902" s="296">
        <v>2895</v>
      </c>
      <c r="B2902" s="511">
        <v>42865</v>
      </c>
      <c r="C2902" s="512" t="s">
        <v>22848</v>
      </c>
      <c r="D2902" s="513"/>
      <c r="E2902" s="514">
        <v>314</v>
      </c>
    </row>
    <row r="2903" spans="1:5">
      <c r="A2903" s="296">
        <v>2896</v>
      </c>
      <c r="B2903" s="515">
        <v>42865</v>
      </c>
      <c r="C2903" s="516" t="s">
        <v>22849</v>
      </c>
      <c r="D2903" s="517"/>
      <c r="E2903" s="518">
        <v>0</v>
      </c>
    </row>
    <row r="2904" spans="1:5">
      <c r="A2904" s="296">
        <v>2897</v>
      </c>
      <c r="B2904" s="511">
        <v>42865</v>
      </c>
      <c r="C2904" s="512" t="s">
        <v>22850</v>
      </c>
      <c r="D2904" s="513"/>
      <c r="E2904" s="514">
        <v>97</v>
      </c>
    </row>
    <row r="2905" spans="1:5">
      <c r="A2905" s="296">
        <v>2898</v>
      </c>
      <c r="B2905" s="515">
        <v>42865</v>
      </c>
      <c r="C2905" s="516" t="s">
        <v>22851</v>
      </c>
      <c r="D2905" s="517"/>
      <c r="E2905" s="518">
        <v>0</v>
      </c>
    </row>
    <row r="2906" spans="1:5">
      <c r="A2906" s="296">
        <v>2899</v>
      </c>
      <c r="B2906" s="511">
        <v>42865</v>
      </c>
      <c r="C2906" s="512" t="s">
        <v>22852</v>
      </c>
      <c r="D2906" s="513"/>
      <c r="E2906" s="514">
        <v>2516</v>
      </c>
    </row>
    <row r="2907" spans="1:5">
      <c r="A2907" s="296">
        <v>2900</v>
      </c>
      <c r="B2907" s="515">
        <v>42865</v>
      </c>
      <c r="C2907" s="516" t="s">
        <v>22853</v>
      </c>
      <c r="D2907" s="517"/>
      <c r="E2907" s="518">
        <v>878</v>
      </c>
    </row>
    <row r="2908" spans="1:5">
      <c r="A2908" s="296">
        <v>2901</v>
      </c>
      <c r="B2908" s="511">
        <v>42865</v>
      </c>
      <c r="C2908" s="512" t="s">
        <v>22854</v>
      </c>
      <c r="D2908" s="513"/>
      <c r="E2908" s="514">
        <v>0</v>
      </c>
    </row>
    <row r="2909" spans="1:5">
      <c r="A2909" s="296">
        <v>2902</v>
      </c>
      <c r="B2909" s="515">
        <v>42865</v>
      </c>
      <c r="C2909" s="516" t="s">
        <v>22855</v>
      </c>
      <c r="D2909" s="517"/>
      <c r="E2909" s="518">
        <v>486</v>
      </c>
    </row>
    <row r="2910" spans="1:5">
      <c r="A2910" s="296">
        <v>2903</v>
      </c>
      <c r="B2910" s="511">
        <v>42865</v>
      </c>
      <c r="C2910" s="512" t="s">
        <v>22856</v>
      </c>
      <c r="D2910" s="513"/>
      <c r="E2910" s="514">
        <v>459</v>
      </c>
    </row>
    <row r="2911" spans="1:5">
      <c r="A2911" s="296">
        <v>2904</v>
      </c>
      <c r="B2911" s="515">
        <v>42865</v>
      </c>
      <c r="C2911" s="516" t="s">
        <v>22857</v>
      </c>
      <c r="D2911" s="517"/>
      <c r="E2911" s="518">
        <v>0</v>
      </c>
    </row>
    <row r="2912" spans="1:5">
      <c r="A2912" s="296">
        <v>2905</v>
      </c>
      <c r="B2912" s="511">
        <v>42865</v>
      </c>
      <c r="C2912" s="512" t="s">
        <v>22858</v>
      </c>
      <c r="D2912" s="513"/>
      <c r="E2912" s="514">
        <v>533</v>
      </c>
    </row>
    <row r="2913" spans="1:5">
      <c r="A2913" s="296">
        <v>2906</v>
      </c>
      <c r="B2913" s="515">
        <v>42865</v>
      </c>
      <c r="C2913" s="516" t="s">
        <v>22859</v>
      </c>
      <c r="D2913" s="517"/>
      <c r="E2913" s="518">
        <v>0</v>
      </c>
    </row>
    <row r="2914" spans="1:5">
      <c r="A2914" s="296">
        <v>2907</v>
      </c>
      <c r="B2914" s="511">
        <v>42865</v>
      </c>
      <c r="C2914" s="512" t="s">
        <v>22860</v>
      </c>
      <c r="D2914" s="513"/>
      <c r="E2914" s="514">
        <v>69</v>
      </c>
    </row>
    <row r="2915" spans="1:5">
      <c r="A2915" s="296">
        <v>2908</v>
      </c>
      <c r="B2915" s="515">
        <v>42865</v>
      </c>
      <c r="C2915" s="516" t="s">
        <v>22861</v>
      </c>
      <c r="D2915" s="517"/>
      <c r="E2915" s="518">
        <v>0</v>
      </c>
    </row>
    <row r="2916" spans="1:5">
      <c r="A2916" s="296">
        <v>2909</v>
      </c>
      <c r="B2916" s="511">
        <v>42865</v>
      </c>
      <c r="C2916" s="512" t="s">
        <v>22862</v>
      </c>
      <c r="D2916" s="513"/>
      <c r="E2916" s="514">
        <v>101</v>
      </c>
    </row>
    <row r="2917" spans="1:5">
      <c r="A2917" s="296">
        <v>2910</v>
      </c>
      <c r="B2917" s="515">
        <v>42865</v>
      </c>
      <c r="C2917" s="516" t="s">
        <v>22863</v>
      </c>
      <c r="D2917" s="517"/>
      <c r="E2917" s="518">
        <v>0</v>
      </c>
    </row>
    <row r="2918" spans="1:5">
      <c r="A2918" s="296">
        <v>2911</v>
      </c>
      <c r="B2918" s="511">
        <v>42865</v>
      </c>
      <c r="C2918" s="512" t="s">
        <v>22864</v>
      </c>
      <c r="D2918" s="513"/>
      <c r="E2918" s="514">
        <v>414</v>
      </c>
    </row>
    <row r="2919" spans="1:5">
      <c r="A2919" s="296">
        <v>2912</v>
      </c>
      <c r="B2919" s="515">
        <v>42865</v>
      </c>
      <c r="C2919" s="516" t="s">
        <v>22865</v>
      </c>
      <c r="D2919" s="517"/>
      <c r="E2919" s="518">
        <v>0</v>
      </c>
    </row>
    <row r="2920" spans="1:5">
      <c r="A2920" s="296">
        <v>2913</v>
      </c>
      <c r="B2920" s="511">
        <v>42865</v>
      </c>
      <c r="C2920" s="512" t="s">
        <v>22866</v>
      </c>
      <c r="D2920" s="513"/>
      <c r="E2920" s="514">
        <v>194</v>
      </c>
    </row>
    <row r="2921" spans="1:5">
      <c r="A2921" s="296">
        <v>2914</v>
      </c>
      <c r="B2921" s="515">
        <v>42865</v>
      </c>
      <c r="C2921" s="516" t="s">
        <v>22867</v>
      </c>
      <c r="D2921" s="517"/>
      <c r="E2921" s="518">
        <v>0</v>
      </c>
    </row>
    <row r="2922" spans="1:5">
      <c r="A2922" s="296">
        <v>2915</v>
      </c>
      <c r="B2922" s="511">
        <v>42865</v>
      </c>
      <c r="C2922" s="512" t="s">
        <v>22868</v>
      </c>
      <c r="D2922" s="513"/>
      <c r="E2922" s="514">
        <v>299</v>
      </c>
    </row>
    <row r="2923" spans="1:5">
      <c r="A2923" s="296">
        <v>2916</v>
      </c>
      <c r="B2923" s="515">
        <v>42865</v>
      </c>
      <c r="C2923" s="516" t="s">
        <v>22869</v>
      </c>
      <c r="D2923" s="517"/>
      <c r="E2923" s="518">
        <v>0</v>
      </c>
    </row>
    <row r="2924" spans="1:5">
      <c r="A2924" s="296">
        <v>2917</v>
      </c>
      <c r="B2924" s="511">
        <v>42865</v>
      </c>
      <c r="C2924" s="512" t="s">
        <v>22870</v>
      </c>
      <c r="D2924" s="513"/>
      <c r="E2924" s="514">
        <v>751</v>
      </c>
    </row>
    <row r="2925" spans="1:5">
      <c r="A2925" s="296">
        <v>2918</v>
      </c>
      <c r="B2925" s="515">
        <v>42865</v>
      </c>
      <c r="C2925" s="516" t="s">
        <v>22871</v>
      </c>
      <c r="D2925" s="517"/>
      <c r="E2925" s="518">
        <v>363</v>
      </c>
    </row>
    <row r="2926" spans="1:5">
      <c r="A2926" s="296">
        <v>2919</v>
      </c>
      <c r="B2926" s="511">
        <v>42865</v>
      </c>
      <c r="C2926" s="512" t="s">
        <v>22872</v>
      </c>
      <c r="D2926" s="513"/>
      <c r="E2926" s="514">
        <v>0</v>
      </c>
    </row>
    <row r="2927" spans="1:5">
      <c r="A2927" s="296">
        <v>2920</v>
      </c>
      <c r="B2927" s="515">
        <v>42865</v>
      </c>
      <c r="C2927" s="516" t="s">
        <v>22873</v>
      </c>
      <c r="D2927" s="517"/>
      <c r="E2927" s="518">
        <v>403</v>
      </c>
    </row>
    <row r="2928" spans="1:5">
      <c r="A2928" s="296">
        <v>2921</v>
      </c>
      <c r="B2928" s="511">
        <v>42865</v>
      </c>
      <c r="C2928" s="512" t="s">
        <v>22874</v>
      </c>
      <c r="D2928" s="513"/>
      <c r="E2928" s="514">
        <v>0</v>
      </c>
    </row>
    <row r="2929" spans="1:5">
      <c r="A2929" s="296">
        <v>2922</v>
      </c>
      <c r="B2929" s="515">
        <v>42865</v>
      </c>
      <c r="C2929" s="516" t="s">
        <v>22875</v>
      </c>
      <c r="D2929" s="517"/>
      <c r="E2929" s="518">
        <v>370</v>
      </c>
    </row>
    <row r="2930" spans="1:5">
      <c r="A2930" s="296">
        <v>2923</v>
      </c>
      <c r="B2930" s="511">
        <v>42865</v>
      </c>
      <c r="C2930" s="512" t="s">
        <v>22876</v>
      </c>
      <c r="D2930" s="513"/>
      <c r="E2930" s="514">
        <v>0</v>
      </c>
    </row>
    <row r="2931" spans="1:5">
      <c r="A2931" s="296">
        <v>2924</v>
      </c>
      <c r="B2931" s="515">
        <v>42865</v>
      </c>
      <c r="C2931" s="516" t="s">
        <v>22877</v>
      </c>
      <c r="D2931" s="517"/>
      <c r="E2931" s="518">
        <v>196</v>
      </c>
    </row>
    <row r="2932" spans="1:5">
      <c r="A2932" s="296">
        <v>2925</v>
      </c>
      <c r="B2932" s="511">
        <v>42865</v>
      </c>
      <c r="C2932" s="512" t="s">
        <v>22878</v>
      </c>
      <c r="D2932" s="513"/>
      <c r="E2932" s="514">
        <v>0</v>
      </c>
    </row>
    <row r="2933" spans="1:5">
      <c r="A2933" s="296">
        <v>2926</v>
      </c>
      <c r="B2933" s="515">
        <v>42865</v>
      </c>
      <c r="C2933" s="516" t="s">
        <v>22879</v>
      </c>
      <c r="D2933" s="517"/>
      <c r="E2933" s="518">
        <v>285</v>
      </c>
    </row>
    <row r="2934" spans="1:5">
      <c r="A2934" s="296">
        <v>2927</v>
      </c>
      <c r="B2934" s="511">
        <v>42865</v>
      </c>
      <c r="C2934" s="512" t="s">
        <v>22880</v>
      </c>
      <c r="D2934" s="513"/>
      <c r="E2934" s="514">
        <v>206</v>
      </c>
    </row>
    <row r="2935" spans="1:5">
      <c r="A2935" s="296">
        <v>2928</v>
      </c>
      <c r="B2935" s="515">
        <v>42865</v>
      </c>
      <c r="C2935" s="516" t="s">
        <v>22881</v>
      </c>
      <c r="D2935" s="517"/>
      <c r="E2935" s="518">
        <v>0</v>
      </c>
    </row>
    <row r="2936" spans="1:5">
      <c r="A2936" s="296">
        <v>2929</v>
      </c>
      <c r="B2936" s="511">
        <v>42865</v>
      </c>
      <c r="C2936" s="512" t="s">
        <v>22882</v>
      </c>
      <c r="D2936" s="513"/>
      <c r="E2936" s="514">
        <v>150</v>
      </c>
    </row>
    <row r="2937" spans="1:5">
      <c r="A2937" s="296">
        <v>2930</v>
      </c>
      <c r="B2937" s="515">
        <v>42865</v>
      </c>
      <c r="C2937" s="516" t="s">
        <v>22883</v>
      </c>
      <c r="D2937" s="517"/>
      <c r="E2937" s="518">
        <v>1068</v>
      </c>
    </row>
    <row r="2938" spans="1:5">
      <c r="A2938" s="296">
        <v>2931</v>
      </c>
      <c r="B2938" s="511">
        <v>42865</v>
      </c>
      <c r="C2938" s="512" t="s">
        <v>22884</v>
      </c>
      <c r="D2938" s="513"/>
      <c r="E2938" s="514">
        <v>471</v>
      </c>
    </row>
    <row r="2939" spans="1:5">
      <c r="A2939" s="296">
        <v>2932</v>
      </c>
      <c r="B2939" s="515">
        <v>42865</v>
      </c>
      <c r="C2939" s="516" t="s">
        <v>22885</v>
      </c>
      <c r="D2939" s="517"/>
      <c r="E2939" s="518">
        <v>258</v>
      </c>
    </row>
    <row r="2940" spans="1:5">
      <c r="A2940" s="296">
        <v>2933</v>
      </c>
      <c r="B2940" s="511">
        <v>42865</v>
      </c>
      <c r="C2940" s="512" t="s">
        <v>22886</v>
      </c>
      <c r="D2940" s="513"/>
      <c r="E2940" s="514">
        <v>308</v>
      </c>
    </row>
    <row r="2941" spans="1:5">
      <c r="A2941" s="296">
        <v>2934</v>
      </c>
      <c r="B2941" s="515">
        <v>42865</v>
      </c>
      <c r="C2941" s="516" t="s">
        <v>22887</v>
      </c>
      <c r="D2941" s="517"/>
      <c r="E2941" s="518">
        <v>0</v>
      </c>
    </row>
    <row r="2942" spans="1:5">
      <c r="A2942" s="296">
        <v>2935</v>
      </c>
      <c r="B2942" s="511">
        <v>42865</v>
      </c>
      <c r="C2942" s="512" t="s">
        <v>22888</v>
      </c>
      <c r="D2942" s="513"/>
      <c r="E2942" s="514">
        <v>201</v>
      </c>
    </row>
    <row r="2943" spans="1:5">
      <c r="A2943" s="296">
        <v>2936</v>
      </c>
      <c r="B2943" s="515">
        <v>42865</v>
      </c>
      <c r="C2943" s="516" t="s">
        <v>22889</v>
      </c>
      <c r="D2943" s="517"/>
      <c r="E2943" s="518">
        <v>0</v>
      </c>
    </row>
    <row r="2944" spans="1:5">
      <c r="A2944" s="296">
        <v>2937</v>
      </c>
      <c r="B2944" s="511">
        <v>42865</v>
      </c>
      <c r="C2944" s="512" t="s">
        <v>22890</v>
      </c>
      <c r="D2944" s="513"/>
      <c r="E2944" s="514">
        <v>238</v>
      </c>
    </row>
    <row r="2945" spans="1:5">
      <c r="A2945" s="296">
        <v>2938</v>
      </c>
      <c r="B2945" s="515">
        <v>42865</v>
      </c>
      <c r="C2945" s="516" t="s">
        <v>22891</v>
      </c>
      <c r="D2945" s="517"/>
      <c r="E2945" s="518">
        <v>0</v>
      </c>
    </row>
    <row r="2946" spans="1:5">
      <c r="A2946" s="296">
        <v>2939</v>
      </c>
      <c r="B2946" s="511">
        <v>42865</v>
      </c>
      <c r="C2946" s="512" t="s">
        <v>22892</v>
      </c>
      <c r="D2946" s="513"/>
      <c r="E2946" s="514">
        <v>268</v>
      </c>
    </row>
    <row r="2947" spans="1:5">
      <c r="A2947" s="296">
        <v>2940</v>
      </c>
      <c r="B2947" s="515">
        <v>42865</v>
      </c>
      <c r="C2947" s="516" t="s">
        <v>22893</v>
      </c>
      <c r="D2947" s="517"/>
      <c r="E2947" s="518">
        <v>0</v>
      </c>
    </row>
    <row r="2948" spans="1:5">
      <c r="A2948" s="296">
        <v>2941</v>
      </c>
      <c r="B2948" s="511">
        <v>42865</v>
      </c>
      <c r="C2948" s="512" t="s">
        <v>22894</v>
      </c>
      <c r="D2948" s="513"/>
      <c r="E2948" s="514">
        <v>320</v>
      </c>
    </row>
    <row r="2949" spans="1:5">
      <c r="A2949" s="296">
        <v>2942</v>
      </c>
      <c r="B2949" s="515">
        <v>42865</v>
      </c>
      <c r="C2949" s="516" t="s">
        <v>22895</v>
      </c>
      <c r="D2949" s="517"/>
      <c r="E2949" s="518">
        <v>0</v>
      </c>
    </row>
    <row r="2950" spans="1:5">
      <c r="A2950" s="296">
        <v>2943</v>
      </c>
      <c r="B2950" s="511">
        <v>42865</v>
      </c>
      <c r="C2950" s="512" t="s">
        <v>22896</v>
      </c>
      <c r="D2950" s="513"/>
      <c r="E2950" s="514">
        <v>147</v>
      </c>
    </row>
    <row r="2951" spans="1:5">
      <c r="A2951" s="296">
        <v>2944</v>
      </c>
      <c r="B2951" s="515">
        <v>42865</v>
      </c>
      <c r="C2951" s="516" t="s">
        <v>22897</v>
      </c>
      <c r="D2951" s="517"/>
      <c r="E2951" s="518">
        <v>0</v>
      </c>
    </row>
    <row r="2952" spans="1:5">
      <c r="A2952" s="296">
        <v>2945</v>
      </c>
      <c r="B2952" s="511">
        <v>42865</v>
      </c>
      <c r="C2952" s="512" t="s">
        <v>22898</v>
      </c>
      <c r="D2952" s="513"/>
      <c r="E2952" s="514">
        <v>229</v>
      </c>
    </row>
    <row r="2953" spans="1:5">
      <c r="A2953" s="296">
        <v>2946</v>
      </c>
      <c r="B2953" s="515">
        <v>42865</v>
      </c>
      <c r="C2953" s="516" t="s">
        <v>22899</v>
      </c>
      <c r="D2953" s="517"/>
      <c r="E2953" s="518">
        <v>0</v>
      </c>
    </row>
    <row r="2954" spans="1:5">
      <c r="A2954" s="296">
        <v>2947</v>
      </c>
      <c r="B2954" s="511">
        <v>42865</v>
      </c>
      <c r="C2954" s="512" t="s">
        <v>22900</v>
      </c>
      <c r="D2954" s="513"/>
      <c r="E2954" s="514">
        <v>92</v>
      </c>
    </row>
    <row r="2955" spans="1:5">
      <c r="A2955" s="296">
        <v>2948</v>
      </c>
      <c r="B2955" s="515">
        <v>42865</v>
      </c>
      <c r="C2955" s="516" t="s">
        <v>22901</v>
      </c>
      <c r="D2955" s="517"/>
      <c r="E2955" s="518">
        <v>0</v>
      </c>
    </row>
    <row r="2956" spans="1:5">
      <c r="A2956" s="296">
        <v>2949</v>
      </c>
      <c r="B2956" s="511">
        <v>42865</v>
      </c>
      <c r="C2956" s="512" t="s">
        <v>22902</v>
      </c>
      <c r="D2956" s="513"/>
      <c r="E2956" s="514">
        <v>604</v>
      </c>
    </row>
    <row r="2957" spans="1:5">
      <c r="A2957" s="296">
        <v>2950</v>
      </c>
      <c r="B2957" s="515">
        <v>42865</v>
      </c>
      <c r="C2957" s="516" t="s">
        <v>22903</v>
      </c>
      <c r="D2957" s="517"/>
      <c r="E2957" s="518">
        <v>0</v>
      </c>
    </row>
    <row r="2958" spans="1:5">
      <c r="A2958" s="296">
        <v>2951</v>
      </c>
      <c r="B2958" s="511">
        <v>42865</v>
      </c>
      <c r="C2958" s="512" t="s">
        <v>22904</v>
      </c>
      <c r="D2958" s="513"/>
      <c r="E2958" s="514">
        <v>54</v>
      </c>
    </row>
    <row r="2959" spans="1:5">
      <c r="A2959" s="296">
        <v>2952</v>
      </c>
      <c r="B2959" s="515">
        <v>42865</v>
      </c>
      <c r="C2959" s="516" t="s">
        <v>22905</v>
      </c>
      <c r="D2959" s="517"/>
      <c r="E2959" s="518">
        <v>0</v>
      </c>
    </row>
    <row r="2960" spans="1:5">
      <c r="A2960" s="296">
        <v>2953</v>
      </c>
      <c r="B2960" s="511">
        <v>42865</v>
      </c>
      <c r="C2960" s="512" t="s">
        <v>22906</v>
      </c>
      <c r="D2960" s="513"/>
      <c r="E2960" s="514">
        <v>382</v>
      </c>
    </row>
    <row r="2961" spans="1:5">
      <c r="A2961" s="296">
        <v>2954</v>
      </c>
      <c r="B2961" s="515">
        <v>42865</v>
      </c>
      <c r="C2961" s="516" t="s">
        <v>22907</v>
      </c>
      <c r="D2961" s="517"/>
      <c r="E2961" s="518">
        <v>0</v>
      </c>
    </row>
    <row r="2962" spans="1:5">
      <c r="A2962" s="296">
        <v>2955</v>
      </c>
      <c r="B2962" s="511">
        <v>42865</v>
      </c>
      <c r="C2962" s="512" t="s">
        <v>22908</v>
      </c>
      <c r="D2962" s="513"/>
      <c r="E2962" s="514">
        <v>146</v>
      </c>
    </row>
    <row r="2963" spans="1:5">
      <c r="A2963" s="296">
        <v>2956</v>
      </c>
      <c r="B2963" s="515">
        <v>42865</v>
      </c>
      <c r="C2963" s="516" t="s">
        <v>22909</v>
      </c>
      <c r="D2963" s="517"/>
      <c r="E2963" s="518">
        <v>0</v>
      </c>
    </row>
    <row r="2964" spans="1:5">
      <c r="A2964" s="296">
        <v>2957</v>
      </c>
      <c r="B2964" s="511">
        <v>42865</v>
      </c>
      <c r="C2964" s="512" t="s">
        <v>22910</v>
      </c>
      <c r="D2964" s="513"/>
      <c r="E2964" s="514">
        <v>61</v>
      </c>
    </row>
    <row r="2965" spans="1:5">
      <c r="A2965" s="296">
        <v>2958</v>
      </c>
      <c r="B2965" s="515">
        <v>42865</v>
      </c>
      <c r="C2965" s="516" t="s">
        <v>22911</v>
      </c>
      <c r="D2965" s="517"/>
      <c r="E2965" s="518">
        <v>0</v>
      </c>
    </row>
    <row r="2966" spans="1:5">
      <c r="A2966" s="296">
        <v>2959</v>
      </c>
      <c r="B2966" s="511">
        <v>42865</v>
      </c>
      <c r="C2966" s="512" t="s">
        <v>22912</v>
      </c>
      <c r="D2966" s="513"/>
      <c r="E2966" s="514">
        <v>259</v>
      </c>
    </row>
    <row r="2967" spans="1:5">
      <c r="A2967" s="296">
        <v>2960</v>
      </c>
      <c r="B2967" s="515">
        <v>42865</v>
      </c>
      <c r="C2967" s="516" t="s">
        <v>22913</v>
      </c>
      <c r="D2967" s="517"/>
      <c r="E2967" s="518">
        <v>0</v>
      </c>
    </row>
    <row r="2968" spans="1:5">
      <c r="A2968" s="296">
        <v>2961</v>
      </c>
      <c r="B2968" s="511">
        <v>42865</v>
      </c>
      <c r="C2968" s="512" t="s">
        <v>22914</v>
      </c>
      <c r="D2968" s="513"/>
      <c r="E2968" s="514">
        <v>707</v>
      </c>
    </row>
    <row r="2969" spans="1:5">
      <c r="A2969" s="296">
        <v>2962</v>
      </c>
      <c r="B2969" s="515">
        <v>42865</v>
      </c>
      <c r="C2969" s="516" t="s">
        <v>22915</v>
      </c>
      <c r="D2969" s="517"/>
      <c r="E2969" s="518">
        <v>0</v>
      </c>
    </row>
    <row r="2970" spans="1:5">
      <c r="A2970" s="296">
        <v>2963</v>
      </c>
      <c r="B2970" s="511">
        <v>42865</v>
      </c>
      <c r="C2970" s="512" t="s">
        <v>22916</v>
      </c>
      <c r="D2970" s="513"/>
      <c r="E2970" s="514">
        <v>296</v>
      </c>
    </row>
    <row r="2971" spans="1:5">
      <c r="A2971" s="296">
        <v>2964</v>
      </c>
      <c r="B2971" s="515">
        <v>42865</v>
      </c>
      <c r="C2971" s="516" t="s">
        <v>22917</v>
      </c>
      <c r="D2971" s="517"/>
      <c r="E2971" s="518">
        <v>0</v>
      </c>
    </row>
    <row r="2972" spans="1:5">
      <c r="A2972" s="296">
        <v>2965</v>
      </c>
      <c r="B2972" s="511">
        <v>42865</v>
      </c>
      <c r="C2972" s="512" t="s">
        <v>22918</v>
      </c>
      <c r="D2972" s="513"/>
      <c r="E2972" s="514">
        <v>221</v>
      </c>
    </row>
    <row r="2973" spans="1:5">
      <c r="A2973" s="296">
        <v>2966</v>
      </c>
      <c r="B2973" s="515">
        <v>42865</v>
      </c>
      <c r="C2973" s="516" t="s">
        <v>22919</v>
      </c>
      <c r="D2973" s="517"/>
      <c r="E2973" s="518">
        <v>0</v>
      </c>
    </row>
    <row r="2974" spans="1:5">
      <c r="A2974" s="296">
        <v>2967</v>
      </c>
      <c r="B2974" s="511">
        <v>42865</v>
      </c>
      <c r="C2974" s="512" t="s">
        <v>22920</v>
      </c>
      <c r="D2974" s="513"/>
      <c r="E2974" s="514">
        <v>153</v>
      </c>
    </row>
    <row r="2975" spans="1:5">
      <c r="A2975" s="296">
        <v>2968</v>
      </c>
      <c r="B2975" s="515">
        <v>42865</v>
      </c>
      <c r="C2975" s="516" t="s">
        <v>22921</v>
      </c>
      <c r="D2975" s="517"/>
      <c r="E2975" s="518">
        <v>0</v>
      </c>
    </row>
    <row r="2976" spans="1:5">
      <c r="A2976" s="296">
        <v>2969</v>
      </c>
      <c r="B2976" s="511">
        <v>42865</v>
      </c>
      <c r="C2976" s="512" t="s">
        <v>22922</v>
      </c>
      <c r="D2976" s="513"/>
      <c r="E2976" s="514">
        <v>112</v>
      </c>
    </row>
    <row r="2977" spans="1:5">
      <c r="A2977" s="296">
        <v>2970</v>
      </c>
      <c r="B2977" s="515">
        <v>42865</v>
      </c>
      <c r="C2977" s="516" t="s">
        <v>22923</v>
      </c>
      <c r="D2977" s="517"/>
      <c r="E2977" s="518">
        <v>0</v>
      </c>
    </row>
    <row r="2978" spans="1:5">
      <c r="A2978" s="296">
        <v>2971</v>
      </c>
      <c r="B2978" s="511">
        <v>42865</v>
      </c>
      <c r="C2978" s="512" t="s">
        <v>22924</v>
      </c>
      <c r="D2978" s="513"/>
      <c r="E2978" s="514">
        <v>363</v>
      </c>
    </row>
    <row r="2979" spans="1:5">
      <c r="A2979" s="296">
        <v>2972</v>
      </c>
      <c r="B2979" s="515">
        <v>42865</v>
      </c>
      <c r="C2979" s="516" t="s">
        <v>22925</v>
      </c>
      <c r="D2979" s="517"/>
      <c r="E2979" s="518">
        <v>0</v>
      </c>
    </row>
    <row r="2980" spans="1:5">
      <c r="A2980" s="296">
        <v>2973</v>
      </c>
      <c r="B2980" s="511">
        <v>42865</v>
      </c>
      <c r="C2980" s="512" t="s">
        <v>22926</v>
      </c>
      <c r="D2980" s="513"/>
      <c r="E2980" s="514">
        <v>240</v>
      </c>
    </row>
    <row r="2981" spans="1:5">
      <c r="A2981" s="296">
        <v>2974</v>
      </c>
      <c r="B2981" s="515">
        <v>42865</v>
      </c>
      <c r="C2981" s="516" t="s">
        <v>22927</v>
      </c>
      <c r="D2981" s="517"/>
      <c r="E2981" s="518">
        <v>0</v>
      </c>
    </row>
    <row r="2982" spans="1:5">
      <c r="A2982" s="296">
        <v>2975</v>
      </c>
      <c r="B2982" s="511">
        <v>42865</v>
      </c>
      <c r="C2982" s="512" t="s">
        <v>22928</v>
      </c>
      <c r="D2982" s="513"/>
      <c r="E2982" s="514">
        <v>664</v>
      </c>
    </row>
    <row r="2983" spans="1:5">
      <c r="A2983" s="296">
        <v>2976</v>
      </c>
      <c r="B2983" s="515">
        <v>42865</v>
      </c>
      <c r="C2983" s="516" t="s">
        <v>22929</v>
      </c>
      <c r="D2983" s="517"/>
      <c r="E2983" s="518">
        <v>0</v>
      </c>
    </row>
    <row r="2984" spans="1:5">
      <c r="A2984" s="296">
        <v>2977</v>
      </c>
      <c r="B2984" s="511">
        <v>42865</v>
      </c>
      <c r="C2984" s="512" t="s">
        <v>22930</v>
      </c>
      <c r="D2984" s="513"/>
      <c r="E2984" s="514">
        <v>204</v>
      </c>
    </row>
    <row r="2985" spans="1:5">
      <c r="A2985" s="296">
        <v>2978</v>
      </c>
      <c r="B2985" s="515">
        <v>42865</v>
      </c>
      <c r="C2985" s="516" t="s">
        <v>22931</v>
      </c>
      <c r="D2985" s="517"/>
      <c r="E2985" s="518">
        <v>0</v>
      </c>
    </row>
    <row r="2986" spans="1:5">
      <c r="A2986" s="296">
        <v>2979</v>
      </c>
      <c r="B2986" s="511">
        <v>42865</v>
      </c>
      <c r="C2986" s="512" t="s">
        <v>22932</v>
      </c>
      <c r="D2986" s="513"/>
      <c r="E2986" s="514">
        <v>150</v>
      </c>
    </row>
    <row r="2987" spans="1:5">
      <c r="A2987" s="296">
        <v>2980</v>
      </c>
      <c r="B2987" s="515">
        <v>42865</v>
      </c>
      <c r="C2987" s="516" t="s">
        <v>22933</v>
      </c>
      <c r="D2987" s="517"/>
      <c r="E2987" s="518">
        <v>0</v>
      </c>
    </row>
    <row r="2988" spans="1:5">
      <c r="A2988" s="296">
        <v>2981</v>
      </c>
      <c r="B2988" s="511">
        <v>42865</v>
      </c>
      <c r="C2988" s="512" t="s">
        <v>22934</v>
      </c>
      <c r="D2988" s="513"/>
      <c r="E2988" s="514">
        <v>487</v>
      </c>
    </row>
    <row r="2989" spans="1:5">
      <c r="A2989" s="296">
        <v>2982</v>
      </c>
      <c r="B2989" s="515">
        <v>42865</v>
      </c>
      <c r="C2989" s="516" t="s">
        <v>22935</v>
      </c>
      <c r="D2989" s="517"/>
      <c r="E2989" s="518">
        <v>0</v>
      </c>
    </row>
    <row r="2990" spans="1:5">
      <c r="A2990" s="296">
        <v>2983</v>
      </c>
      <c r="B2990" s="511">
        <v>42865</v>
      </c>
      <c r="C2990" s="512" t="s">
        <v>22936</v>
      </c>
      <c r="D2990" s="513"/>
      <c r="E2990" s="514">
        <v>325</v>
      </c>
    </row>
    <row r="2991" spans="1:5">
      <c r="A2991" s="296">
        <v>2984</v>
      </c>
      <c r="B2991" s="515">
        <v>42865</v>
      </c>
      <c r="C2991" s="516" t="s">
        <v>22937</v>
      </c>
      <c r="D2991" s="517"/>
      <c r="E2991" s="518">
        <v>605</v>
      </c>
    </row>
    <row r="2992" spans="1:5">
      <c r="A2992" s="296">
        <v>2985</v>
      </c>
      <c r="B2992" s="511">
        <v>42865</v>
      </c>
      <c r="C2992" s="512" t="s">
        <v>22938</v>
      </c>
      <c r="D2992" s="513"/>
      <c r="E2992" s="514">
        <v>0</v>
      </c>
    </row>
    <row r="2993" spans="1:5">
      <c r="A2993" s="296">
        <v>2986</v>
      </c>
      <c r="B2993" s="515">
        <v>42865</v>
      </c>
      <c r="C2993" s="516" t="s">
        <v>22939</v>
      </c>
      <c r="D2993" s="517"/>
      <c r="E2993" s="518">
        <v>1336</v>
      </c>
    </row>
    <row r="2994" spans="1:5">
      <c r="A2994" s="296">
        <v>2987</v>
      </c>
      <c r="B2994" s="511">
        <v>42865</v>
      </c>
      <c r="C2994" s="512" t="s">
        <v>22940</v>
      </c>
      <c r="D2994" s="513"/>
      <c r="E2994" s="514">
        <v>0</v>
      </c>
    </row>
    <row r="2995" spans="1:5">
      <c r="A2995" s="296">
        <v>2988</v>
      </c>
      <c r="B2995" s="515">
        <v>42865</v>
      </c>
      <c r="C2995" s="516" t="s">
        <v>22941</v>
      </c>
      <c r="D2995" s="517"/>
      <c r="E2995" s="518">
        <v>150</v>
      </c>
    </row>
    <row r="2996" spans="1:5">
      <c r="A2996" s="296">
        <v>2989</v>
      </c>
      <c r="B2996" s="511">
        <v>42865</v>
      </c>
      <c r="C2996" s="512" t="s">
        <v>22942</v>
      </c>
      <c r="D2996" s="513"/>
      <c r="E2996" s="514">
        <v>0</v>
      </c>
    </row>
    <row r="2997" spans="1:5">
      <c r="A2997" s="296">
        <v>2990</v>
      </c>
      <c r="B2997" s="515">
        <v>42865</v>
      </c>
      <c r="C2997" s="516" t="s">
        <v>22943</v>
      </c>
      <c r="D2997" s="517"/>
      <c r="E2997" s="518">
        <v>259</v>
      </c>
    </row>
    <row r="2998" spans="1:5">
      <c r="A2998" s="296">
        <v>2991</v>
      </c>
      <c r="B2998" s="511">
        <v>42865</v>
      </c>
      <c r="C2998" s="512" t="s">
        <v>22944</v>
      </c>
      <c r="D2998" s="513"/>
      <c r="E2998" s="514">
        <v>0</v>
      </c>
    </row>
    <row r="2999" spans="1:5">
      <c r="A2999" s="296">
        <v>2992</v>
      </c>
      <c r="B2999" s="515">
        <v>42865</v>
      </c>
      <c r="C2999" s="516" t="s">
        <v>22945</v>
      </c>
      <c r="D2999" s="517"/>
      <c r="E2999" s="518">
        <v>437</v>
      </c>
    </row>
    <row r="3000" spans="1:5">
      <c r="A3000" s="296">
        <v>2993</v>
      </c>
      <c r="B3000" s="511">
        <v>42865</v>
      </c>
      <c r="C3000" s="512" t="s">
        <v>22946</v>
      </c>
      <c r="D3000" s="513"/>
      <c r="E3000" s="514">
        <v>0</v>
      </c>
    </row>
    <row r="3001" spans="1:5">
      <c r="A3001" s="296">
        <v>2994</v>
      </c>
      <c r="B3001" s="515">
        <v>42865</v>
      </c>
      <c r="C3001" s="516" t="s">
        <v>22947</v>
      </c>
      <c r="D3001" s="517"/>
      <c r="E3001" s="518">
        <v>533</v>
      </c>
    </row>
    <row r="3002" spans="1:5">
      <c r="A3002" s="296">
        <v>2995</v>
      </c>
      <c r="B3002" s="511">
        <v>42865</v>
      </c>
      <c r="C3002" s="512" t="s">
        <v>22948</v>
      </c>
      <c r="D3002" s="513"/>
      <c r="E3002" s="514">
        <v>0</v>
      </c>
    </row>
    <row r="3003" spans="1:5">
      <c r="A3003" s="296">
        <v>2996</v>
      </c>
      <c r="B3003" s="515">
        <v>42865</v>
      </c>
      <c r="C3003" s="516" t="s">
        <v>22949</v>
      </c>
      <c r="D3003" s="517"/>
      <c r="E3003" s="518">
        <v>316</v>
      </c>
    </row>
    <row r="3004" spans="1:5">
      <c r="A3004" s="296">
        <v>2997</v>
      </c>
      <c r="B3004" s="511">
        <v>42865</v>
      </c>
      <c r="C3004" s="512" t="s">
        <v>22950</v>
      </c>
      <c r="D3004" s="513"/>
      <c r="E3004" s="514">
        <v>0</v>
      </c>
    </row>
    <row r="3005" spans="1:5">
      <c r="A3005" s="296">
        <v>2998</v>
      </c>
      <c r="B3005" s="515">
        <v>42865</v>
      </c>
      <c r="C3005" s="516" t="s">
        <v>22951</v>
      </c>
      <c r="D3005" s="517"/>
      <c r="E3005" s="518">
        <v>584</v>
      </c>
    </row>
    <row r="3006" spans="1:5">
      <c r="A3006" s="296">
        <v>2999</v>
      </c>
      <c r="B3006" s="511">
        <v>42865</v>
      </c>
      <c r="C3006" s="512" t="s">
        <v>22952</v>
      </c>
      <c r="D3006" s="513"/>
      <c r="E3006" s="514">
        <v>0</v>
      </c>
    </row>
    <row r="3007" spans="1:5">
      <c r="A3007" s="296">
        <v>3000</v>
      </c>
      <c r="B3007" s="515">
        <v>42865</v>
      </c>
      <c r="C3007" s="516" t="s">
        <v>22953</v>
      </c>
      <c r="D3007" s="517"/>
      <c r="E3007" s="518">
        <v>223</v>
      </c>
    </row>
    <row r="3008" spans="1:5">
      <c r="A3008" s="296">
        <v>3001</v>
      </c>
      <c r="B3008" s="511">
        <v>42865</v>
      </c>
      <c r="C3008" s="512" t="s">
        <v>22954</v>
      </c>
      <c r="D3008" s="513"/>
      <c r="E3008" s="514">
        <v>0</v>
      </c>
    </row>
    <row r="3009" spans="1:5">
      <c r="A3009" s="296">
        <v>3002</v>
      </c>
      <c r="B3009" s="515">
        <v>42865</v>
      </c>
      <c r="C3009" s="516" t="s">
        <v>22955</v>
      </c>
      <c r="D3009" s="517"/>
      <c r="E3009" s="518">
        <v>500</v>
      </c>
    </row>
    <row r="3010" spans="1:5">
      <c r="A3010" s="296">
        <v>3003</v>
      </c>
      <c r="B3010" s="511">
        <v>42865</v>
      </c>
      <c r="C3010" s="512" t="s">
        <v>22956</v>
      </c>
      <c r="D3010" s="513"/>
      <c r="E3010" s="514">
        <v>0</v>
      </c>
    </row>
    <row r="3011" spans="1:5">
      <c r="A3011" s="296">
        <v>3004</v>
      </c>
      <c r="B3011" s="515">
        <v>42865</v>
      </c>
      <c r="C3011" s="516" t="s">
        <v>22957</v>
      </c>
      <c r="D3011" s="517"/>
      <c r="E3011" s="518">
        <v>359</v>
      </c>
    </row>
    <row r="3012" spans="1:5">
      <c r="A3012" s="296">
        <v>3005</v>
      </c>
      <c r="B3012" s="511">
        <v>42865</v>
      </c>
      <c r="C3012" s="512" t="s">
        <v>22958</v>
      </c>
      <c r="D3012" s="513"/>
      <c r="E3012" s="514">
        <v>0</v>
      </c>
    </row>
    <row r="3013" spans="1:5">
      <c r="A3013" s="296">
        <v>3006</v>
      </c>
      <c r="B3013" s="515">
        <v>42865</v>
      </c>
      <c r="C3013" s="516" t="s">
        <v>22959</v>
      </c>
      <c r="D3013" s="517"/>
      <c r="E3013" s="518">
        <v>189</v>
      </c>
    </row>
    <row r="3014" spans="1:5">
      <c r="A3014" s="296">
        <v>3007</v>
      </c>
      <c r="B3014" s="511">
        <v>42865</v>
      </c>
      <c r="C3014" s="512" t="s">
        <v>22960</v>
      </c>
      <c r="D3014" s="513"/>
      <c r="E3014" s="514">
        <v>0</v>
      </c>
    </row>
    <row r="3015" spans="1:5">
      <c r="A3015" s="296">
        <v>3008</v>
      </c>
      <c r="B3015" s="515">
        <v>42865</v>
      </c>
      <c r="C3015" s="516" t="s">
        <v>22961</v>
      </c>
      <c r="D3015" s="517"/>
      <c r="E3015" s="518">
        <v>101</v>
      </c>
    </row>
    <row r="3016" spans="1:5">
      <c r="A3016" s="296">
        <v>3009</v>
      </c>
      <c r="B3016" s="511">
        <v>42865</v>
      </c>
      <c r="C3016" s="512" t="s">
        <v>22962</v>
      </c>
      <c r="D3016" s="513"/>
      <c r="E3016" s="514">
        <v>0</v>
      </c>
    </row>
    <row r="3017" spans="1:5">
      <c r="A3017" s="296">
        <v>3010</v>
      </c>
      <c r="B3017" s="515">
        <v>42865</v>
      </c>
      <c r="C3017" s="516" t="s">
        <v>22963</v>
      </c>
      <c r="D3017" s="517"/>
      <c r="E3017" s="518">
        <v>615</v>
      </c>
    </row>
    <row r="3018" spans="1:5">
      <c r="A3018" s="296">
        <v>3011</v>
      </c>
      <c r="B3018" s="511">
        <v>42865</v>
      </c>
      <c r="C3018" s="512" t="s">
        <v>22964</v>
      </c>
      <c r="D3018" s="513"/>
      <c r="E3018" s="514">
        <v>277</v>
      </c>
    </row>
    <row r="3019" spans="1:5">
      <c r="A3019" s="296">
        <v>3012</v>
      </c>
      <c r="B3019" s="515">
        <v>42865</v>
      </c>
      <c r="C3019" s="516" t="s">
        <v>22965</v>
      </c>
      <c r="D3019" s="517"/>
      <c r="E3019" s="518">
        <v>0</v>
      </c>
    </row>
    <row r="3020" spans="1:5">
      <c r="A3020" s="296">
        <v>3013</v>
      </c>
      <c r="B3020" s="511">
        <v>42865</v>
      </c>
      <c r="C3020" s="512" t="s">
        <v>22966</v>
      </c>
      <c r="D3020" s="513"/>
      <c r="E3020" s="514">
        <v>442</v>
      </c>
    </row>
    <row r="3021" spans="1:5">
      <c r="A3021" s="296">
        <v>3014</v>
      </c>
      <c r="B3021" s="515">
        <v>42865</v>
      </c>
      <c r="C3021" s="516" t="s">
        <v>22967</v>
      </c>
      <c r="D3021" s="517"/>
      <c r="E3021" s="518">
        <v>0</v>
      </c>
    </row>
    <row r="3022" spans="1:5">
      <c r="A3022" s="296">
        <v>3015</v>
      </c>
      <c r="B3022" s="511">
        <v>42865</v>
      </c>
      <c r="C3022" s="512" t="s">
        <v>22968</v>
      </c>
      <c r="D3022" s="513"/>
      <c r="E3022" s="514">
        <v>470</v>
      </c>
    </row>
    <row r="3023" spans="1:5">
      <c r="A3023" s="296">
        <v>3016</v>
      </c>
      <c r="B3023" s="515">
        <v>42865</v>
      </c>
      <c r="C3023" s="516" t="s">
        <v>22969</v>
      </c>
      <c r="D3023" s="517"/>
      <c r="E3023" s="518">
        <v>0</v>
      </c>
    </row>
    <row r="3024" spans="1:5">
      <c r="A3024" s="296">
        <v>3017</v>
      </c>
      <c r="B3024" s="511">
        <v>42865</v>
      </c>
      <c r="C3024" s="512" t="s">
        <v>22970</v>
      </c>
      <c r="D3024" s="513"/>
      <c r="E3024" s="514">
        <v>519</v>
      </c>
    </row>
    <row r="3025" spans="1:5">
      <c r="A3025" s="296">
        <v>3018</v>
      </c>
      <c r="B3025" s="515">
        <v>42865</v>
      </c>
      <c r="C3025" s="516" t="s">
        <v>22971</v>
      </c>
      <c r="D3025" s="517"/>
      <c r="E3025" s="518">
        <v>0</v>
      </c>
    </row>
    <row r="3026" spans="1:5">
      <c r="A3026" s="296">
        <v>3019</v>
      </c>
      <c r="B3026" s="511">
        <v>42865</v>
      </c>
      <c r="C3026" s="512" t="s">
        <v>22972</v>
      </c>
      <c r="D3026" s="513"/>
      <c r="E3026" s="514">
        <v>298</v>
      </c>
    </row>
    <row r="3027" spans="1:5">
      <c r="A3027" s="296">
        <v>3020</v>
      </c>
      <c r="B3027" s="515">
        <v>42865</v>
      </c>
      <c r="C3027" s="516" t="s">
        <v>22973</v>
      </c>
      <c r="D3027" s="517"/>
      <c r="E3027" s="518">
        <v>0</v>
      </c>
    </row>
    <row r="3028" spans="1:5">
      <c r="A3028" s="296">
        <v>3021</v>
      </c>
      <c r="B3028" s="511">
        <v>42865</v>
      </c>
      <c r="C3028" s="512" t="s">
        <v>22974</v>
      </c>
      <c r="D3028" s="513"/>
      <c r="E3028" s="514">
        <v>373</v>
      </c>
    </row>
    <row r="3029" spans="1:5">
      <c r="A3029" s="296">
        <v>3022</v>
      </c>
      <c r="B3029" s="515">
        <v>42865</v>
      </c>
      <c r="C3029" s="516" t="s">
        <v>22975</v>
      </c>
      <c r="D3029" s="517"/>
      <c r="E3029" s="518">
        <v>341</v>
      </c>
    </row>
    <row r="3030" spans="1:5">
      <c r="A3030" s="296">
        <v>3023</v>
      </c>
      <c r="B3030" s="511">
        <v>42865</v>
      </c>
      <c r="C3030" s="512" t="s">
        <v>22976</v>
      </c>
      <c r="D3030" s="513"/>
      <c r="E3030" s="514">
        <v>592</v>
      </c>
    </row>
    <row r="3031" spans="1:5">
      <c r="A3031" s="296">
        <v>3024</v>
      </c>
      <c r="B3031" s="515">
        <v>42865</v>
      </c>
      <c r="C3031" s="516" t="s">
        <v>22977</v>
      </c>
      <c r="D3031" s="517"/>
      <c r="E3031" s="518">
        <v>0</v>
      </c>
    </row>
    <row r="3032" spans="1:5">
      <c r="A3032" s="296">
        <v>3025</v>
      </c>
      <c r="B3032" s="511">
        <v>42865</v>
      </c>
      <c r="C3032" s="512" t="s">
        <v>22978</v>
      </c>
      <c r="D3032" s="513"/>
      <c r="E3032" s="514">
        <v>200</v>
      </c>
    </row>
    <row r="3033" spans="1:5">
      <c r="A3033" s="296">
        <v>3026</v>
      </c>
      <c r="B3033" s="515">
        <v>42865</v>
      </c>
      <c r="C3033" s="516" t="s">
        <v>22979</v>
      </c>
      <c r="D3033" s="517"/>
      <c r="E3033" s="518">
        <v>0</v>
      </c>
    </row>
    <row r="3034" spans="1:5">
      <c r="A3034" s="296">
        <v>3027</v>
      </c>
      <c r="B3034" s="511">
        <v>42865</v>
      </c>
      <c r="C3034" s="512" t="s">
        <v>22980</v>
      </c>
      <c r="D3034" s="513"/>
      <c r="E3034" s="514">
        <v>210</v>
      </c>
    </row>
    <row r="3035" spans="1:5">
      <c r="A3035" s="296">
        <v>3028</v>
      </c>
      <c r="B3035" s="515">
        <v>42865</v>
      </c>
      <c r="C3035" s="516" t="s">
        <v>22981</v>
      </c>
      <c r="D3035" s="517"/>
      <c r="E3035" s="518">
        <v>295</v>
      </c>
    </row>
    <row r="3036" spans="1:5">
      <c r="A3036" s="296">
        <v>3029</v>
      </c>
      <c r="B3036" s="511">
        <v>42865</v>
      </c>
      <c r="C3036" s="512" t="s">
        <v>22982</v>
      </c>
      <c r="D3036" s="513"/>
      <c r="E3036" s="514">
        <v>0</v>
      </c>
    </row>
    <row r="3037" spans="1:5">
      <c r="A3037" s="296">
        <v>3030</v>
      </c>
      <c r="B3037" s="515">
        <v>42865</v>
      </c>
      <c r="C3037" s="516" t="s">
        <v>22983</v>
      </c>
      <c r="D3037" s="517"/>
      <c r="E3037" s="518">
        <v>258</v>
      </c>
    </row>
    <row r="3038" spans="1:5">
      <c r="A3038" s="296">
        <v>3031</v>
      </c>
      <c r="B3038" s="511">
        <v>42865</v>
      </c>
      <c r="C3038" s="512" t="s">
        <v>22984</v>
      </c>
      <c r="D3038" s="513"/>
      <c r="E3038" s="514">
        <v>0</v>
      </c>
    </row>
    <row r="3039" spans="1:5">
      <c r="A3039" s="296">
        <v>3032</v>
      </c>
      <c r="B3039" s="515">
        <v>42865</v>
      </c>
      <c r="C3039" s="516" t="s">
        <v>22985</v>
      </c>
      <c r="D3039" s="517"/>
      <c r="E3039" s="518">
        <v>200</v>
      </c>
    </row>
    <row r="3040" spans="1:5">
      <c r="A3040" s="296">
        <v>3033</v>
      </c>
      <c r="B3040" s="511">
        <v>42865</v>
      </c>
      <c r="C3040" s="512" t="s">
        <v>22986</v>
      </c>
      <c r="D3040" s="513"/>
      <c r="E3040" s="514">
        <v>65</v>
      </c>
    </row>
    <row r="3041" spans="1:5">
      <c r="A3041" s="296">
        <v>3034</v>
      </c>
      <c r="B3041" s="515">
        <v>42865</v>
      </c>
      <c r="C3041" s="516" t="s">
        <v>22987</v>
      </c>
      <c r="D3041" s="517"/>
      <c r="E3041" s="518">
        <v>163</v>
      </c>
    </row>
    <row r="3042" spans="1:5">
      <c r="A3042" s="296">
        <v>3035</v>
      </c>
      <c r="B3042" s="511">
        <v>42865</v>
      </c>
      <c r="C3042" s="512" t="s">
        <v>22988</v>
      </c>
      <c r="D3042" s="513"/>
      <c r="E3042" s="514">
        <v>28425.8</v>
      </c>
    </row>
    <row r="3043" spans="1:5">
      <c r="A3043" s="296">
        <v>3036</v>
      </c>
      <c r="B3043" s="515">
        <v>42865</v>
      </c>
      <c r="C3043" s="516" t="s">
        <v>22989</v>
      </c>
      <c r="D3043" s="517"/>
      <c r="E3043" s="518">
        <v>485</v>
      </c>
    </row>
    <row r="3044" spans="1:5">
      <c r="A3044" s="296">
        <v>3037</v>
      </c>
      <c r="B3044" s="511">
        <v>42865</v>
      </c>
      <c r="C3044" s="512" t="s">
        <v>22990</v>
      </c>
      <c r="D3044" s="513"/>
      <c r="E3044" s="514">
        <v>2154</v>
      </c>
    </row>
    <row r="3045" spans="1:5">
      <c r="A3045" s="296">
        <v>3038</v>
      </c>
      <c r="B3045" s="515">
        <v>42865</v>
      </c>
      <c r="C3045" s="516" t="s">
        <v>22991</v>
      </c>
      <c r="D3045" s="517"/>
      <c r="E3045" s="518">
        <v>417</v>
      </c>
    </row>
    <row r="3046" spans="1:5">
      <c r="A3046" s="296">
        <v>3039</v>
      </c>
      <c r="B3046" s="511">
        <v>42865</v>
      </c>
      <c r="C3046" s="512" t="s">
        <v>22992</v>
      </c>
      <c r="D3046" s="513"/>
      <c r="E3046" s="514">
        <v>308</v>
      </c>
    </row>
    <row r="3047" spans="1:5">
      <c r="A3047" s="296">
        <v>3040</v>
      </c>
      <c r="B3047" s="515">
        <v>42866</v>
      </c>
      <c r="C3047" s="516" t="s">
        <v>25072</v>
      </c>
      <c r="D3047" s="517"/>
      <c r="E3047" s="518">
        <v>1237</v>
      </c>
    </row>
    <row r="3048" spans="1:5">
      <c r="A3048" s="296">
        <v>3041</v>
      </c>
      <c r="B3048" s="511">
        <v>42866</v>
      </c>
      <c r="C3048" s="512" t="s">
        <v>25073</v>
      </c>
      <c r="D3048" s="513"/>
      <c r="E3048" s="514">
        <v>301</v>
      </c>
    </row>
    <row r="3049" spans="1:5">
      <c r="A3049" s="296">
        <v>3042</v>
      </c>
      <c r="B3049" s="515">
        <v>42866</v>
      </c>
      <c r="C3049" s="516" t="s">
        <v>25074</v>
      </c>
      <c r="D3049" s="517"/>
      <c r="E3049" s="518">
        <v>496</v>
      </c>
    </row>
    <row r="3050" spans="1:5">
      <c r="A3050" s="296">
        <v>3043</v>
      </c>
      <c r="B3050" s="511">
        <v>42866</v>
      </c>
      <c r="C3050" s="512" t="s">
        <v>25075</v>
      </c>
      <c r="D3050" s="513"/>
      <c r="E3050" s="514">
        <v>261</v>
      </c>
    </row>
    <row r="3051" spans="1:5">
      <c r="A3051" s="296">
        <v>3044</v>
      </c>
      <c r="B3051" s="515">
        <v>42866</v>
      </c>
      <c r="C3051" s="516" t="s">
        <v>25076</v>
      </c>
      <c r="D3051" s="517"/>
      <c r="E3051" s="518">
        <v>1228</v>
      </c>
    </row>
    <row r="3052" spans="1:5">
      <c r="A3052" s="296">
        <v>3045</v>
      </c>
      <c r="B3052" s="511">
        <v>42866</v>
      </c>
      <c r="C3052" s="512" t="s">
        <v>25077</v>
      </c>
      <c r="D3052" s="513"/>
      <c r="E3052" s="514">
        <v>180</v>
      </c>
    </row>
    <row r="3053" spans="1:5">
      <c r="A3053" s="296">
        <v>3046</v>
      </c>
      <c r="B3053" s="515">
        <v>42866</v>
      </c>
      <c r="C3053" s="516" t="s">
        <v>25078</v>
      </c>
      <c r="D3053" s="517"/>
      <c r="E3053" s="518">
        <v>241</v>
      </c>
    </row>
    <row r="3054" spans="1:5">
      <c r="A3054" s="296">
        <v>3047</v>
      </c>
      <c r="B3054" s="511">
        <v>42866</v>
      </c>
      <c r="C3054" s="512" t="s">
        <v>25079</v>
      </c>
      <c r="D3054" s="513"/>
      <c r="E3054" s="514">
        <v>635</v>
      </c>
    </row>
    <row r="3055" spans="1:5">
      <c r="A3055" s="296">
        <v>3048</v>
      </c>
      <c r="B3055" s="515">
        <v>42866</v>
      </c>
      <c r="C3055" s="516" t="s">
        <v>25080</v>
      </c>
      <c r="D3055" s="517"/>
      <c r="E3055" s="518">
        <v>209</v>
      </c>
    </row>
    <row r="3056" spans="1:5">
      <c r="A3056" s="296">
        <v>3049</v>
      </c>
      <c r="B3056" s="511">
        <v>42866</v>
      </c>
      <c r="C3056" s="512" t="s">
        <v>25081</v>
      </c>
      <c r="D3056" s="513"/>
      <c r="E3056" s="514">
        <v>105</v>
      </c>
    </row>
    <row r="3057" spans="1:5">
      <c r="A3057" s="296">
        <v>3050</v>
      </c>
      <c r="B3057" s="515">
        <v>42866</v>
      </c>
      <c r="C3057" s="516" t="s">
        <v>25082</v>
      </c>
      <c r="D3057" s="517"/>
      <c r="E3057" s="518">
        <v>0</v>
      </c>
    </row>
    <row r="3058" spans="1:5">
      <c r="A3058" s="296">
        <v>3051</v>
      </c>
      <c r="B3058" s="511">
        <v>42866</v>
      </c>
      <c r="C3058" s="512" t="s">
        <v>25083</v>
      </c>
      <c r="D3058" s="513"/>
      <c r="E3058" s="514">
        <v>323</v>
      </c>
    </row>
    <row r="3059" spans="1:5">
      <c r="A3059" s="296">
        <v>3052</v>
      </c>
      <c r="B3059" s="515">
        <v>42866</v>
      </c>
      <c r="C3059" s="516" t="s">
        <v>25084</v>
      </c>
      <c r="D3059" s="517"/>
      <c r="E3059" s="518">
        <v>0</v>
      </c>
    </row>
    <row r="3060" spans="1:5">
      <c r="A3060" s="296">
        <v>3053</v>
      </c>
      <c r="B3060" s="511">
        <v>42866</v>
      </c>
      <c r="C3060" s="512" t="s">
        <v>25085</v>
      </c>
      <c r="D3060" s="513"/>
      <c r="E3060" s="514">
        <v>309</v>
      </c>
    </row>
    <row r="3061" spans="1:5">
      <c r="A3061" s="296">
        <v>3054</v>
      </c>
      <c r="B3061" s="515">
        <v>42866</v>
      </c>
      <c r="C3061" s="516" t="s">
        <v>25086</v>
      </c>
      <c r="D3061" s="517"/>
      <c r="E3061" s="518">
        <v>0</v>
      </c>
    </row>
    <row r="3062" spans="1:5">
      <c r="A3062" s="296">
        <v>3055</v>
      </c>
      <c r="B3062" s="511">
        <v>42866</v>
      </c>
      <c r="C3062" s="512" t="s">
        <v>25087</v>
      </c>
      <c r="D3062" s="513"/>
      <c r="E3062" s="514">
        <v>226</v>
      </c>
    </row>
    <row r="3063" spans="1:5">
      <c r="A3063" s="296">
        <v>3056</v>
      </c>
      <c r="B3063" s="515">
        <v>42866</v>
      </c>
      <c r="C3063" s="516" t="s">
        <v>25088</v>
      </c>
      <c r="D3063" s="517"/>
      <c r="E3063" s="518">
        <v>0</v>
      </c>
    </row>
    <row r="3064" spans="1:5">
      <c r="A3064" s="296">
        <v>3057</v>
      </c>
      <c r="B3064" s="511">
        <v>42866</v>
      </c>
      <c r="C3064" s="512" t="s">
        <v>25089</v>
      </c>
      <c r="D3064" s="513"/>
      <c r="E3064" s="514">
        <v>464</v>
      </c>
    </row>
    <row r="3065" spans="1:5">
      <c r="A3065" s="296">
        <v>3058</v>
      </c>
      <c r="B3065" s="515">
        <v>42866</v>
      </c>
      <c r="C3065" s="516" t="s">
        <v>25090</v>
      </c>
      <c r="D3065" s="517"/>
      <c r="E3065" s="518">
        <v>0</v>
      </c>
    </row>
    <row r="3066" spans="1:5">
      <c r="A3066" s="296">
        <v>3059</v>
      </c>
      <c r="B3066" s="511">
        <v>42866</v>
      </c>
      <c r="C3066" s="512" t="s">
        <v>25091</v>
      </c>
      <c r="D3066" s="513"/>
      <c r="E3066" s="514">
        <v>458</v>
      </c>
    </row>
    <row r="3067" spans="1:5">
      <c r="A3067" s="296">
        <v>3060</v>
      </c>
      <c r="B3067" s="515">
        <v>42866</v>
      </c>
      <c r="C3067" s="516" t="s">
        <v>25092</v>
      </c>
      <c r="D3067" s="517"/>
      <c r="E3067" s="518">
        <v>0</v>
      </c>
    </row>
    <row r="3068" spans="1:5">
      <c r="A3068" s="296">
        <v>3061</v>
      </c>
      <c r="B3068" s="511">
        <v>42866</v>
      </c>
      <c r="C3068" s="512" t="s">
        <v>25093</v>
      </c>
      <c r="D3068" s="513"/>
      <c r="E3068" s="514">
        <v>336</v>
      </c>
    </row>
    <row r="3069" spans="1:5">
      <c r="A3069" s="296">
        <v>3062</v>
      </c>
      <c r="B3069" s="515">
        <v>42866</v>
      </c>
      <c r="C3069" s="516" t="s">
        <v>25094</v>
      </c>
      <c r="D3069" s="517"/>
      <c r="E3069" s="518">
        <v>0</v>
      </c>
    </row>
    <row r="3070" spans="1:5">
      <c r="A3070" s="296">
        <v>3063</v>
      </c>
      <c r="B3070" s="511">
        <v>42866</v>
      </c>
      <c r="C3070" s="512" t="s">
        <v>25095</v>
      </c>
      <c r="D3070" s="513"/>
      <c r="E3070" s="514">
        <v>661</v>
      </c>
    </row>
    <row r="3071" spans="1:5">
      <c r="A3071" s="296">
        <v>3064</v>
      </c>
      <c r="B3071" s="515">
        <v>42866</v>
      </c>
      <c r="C3071" s="516" t="s">
        <v>25096</v>
      </c>
      <c r="D3071" s="517"/>
      <c r="E3071" s="518">
        <v>0</v>
      </c>
    </row>
    <row r="3072" spans="1:5">
      <c r="A3072" s="296">
        <v>3065</v>
      </c>
      <c r="B3072" s="511">
        <v>42866</v>
      </c>
      <c r="C3072" s="512" t="s">
        <v>25097</v>
      </c>
      <c r="D3072" s="513"/>
      <c r="E3072" s="514">
        <v>423</v>
      </c>
    </row>
    <row r="3073" spans="1:5">
      <c r="A3073" s="296">
        <v>3066</v>
      </c>
      <c r="B3073" s="515">
        <v>42866</v>
      </c>
      <c r="C3073" s="516" t="s">
        <v>25098</v>
      </c>
      <c r="D3073" s="517"/>
      <c r="E3073" s="518">
        <v>150</v>
      </c>
    </row>
    <row r="3074" spans="1:5">
      <c r="A3074" s="296">
        <v>3067</v>
      </c>
      <c r="B3074" s="511">
        <v>42866</v>
      </c>
      <c r="C3074" s="512" t="s">
        <v>25099</v>
      </c>
      <c r="D3074" s="513"/>
      <c r="E3074" s="514">
        <v>0</v>
      </c>
    </row>
    <row r="3075" spans="1:5">
      <c r="A3075" s="296">
        <v>3068</v>
      </c>
      <c r="B3075" s="515">
        <v>42866</v>
      </c>
      <c r="C3075" s="516" t="s">
        <v>25100</v>
      </c>
      <c r="D3075" s="517"/>
      <c r="E3075" s="518">
        <v>98</v>
      </c>
    </row>
    <row r="3076" spans="1:5">
      <c r="A3076" s="296">
        <v>3069</v>
      </c>
      <c r="B3076" s="511">
        <v>42866</v>
      </c>
      <c r="C3076" s="512" t="s">
        <v>25101</v>
      </c>
      <c r="D3076" s="513"/>
      <c r="E3076" s="514">
        <v>0</v>
      </c>
    </row>
    <row r="3077" spans="1:5">
      <c r="A3077" s="296">
        <v>3070</v>
      </c>
      <c r="B3077" s="515">
        <v>42866</v>
      </c>
      <c r="C3077" s="516" t="s">
        <v>25102</v>
      </c>
      <c r="D3077" s="517"/>
      <c r="E3077" s="518">
        <v>874</v>
      </c>
    </row>
    <row r="3078" spans="1:5">
      <c r="A3078" s="296">
        <v>3071</v>
      </c>
      <c r="B3078" s="511">
        <v>42866</v>
      </c>
      <c r="C3078" s="512" t="s">
        <v>25103</v>
      </c>
      <c r="D3078" s="513"/>
      <c r="E3078" s="514">
        <v>0</v>
      </c>
    </row>
    <row r="3079" spans="1:5">
      <c r="A3079" s="296">
        <v>3072</v>
      </c>
      <c r="B3079" s="515">
        <v>42866</v>
      </c>
      <c r="C3079" s="516" t="s">
        <v>25104</v>
      </c>
      <c r="D3079" s="517"/>
      <c r="E3079" s="518">
        <v>310</v>
      </c>
    </row>
    <row r="3080" spans="1:5">
      <c r="A3080" s="296">
        <v>3073</v>
      </c>
      <c r="B3080" s="511">
        <v>42866</v>
      </c>
      <c r="C3080" s="512" t="s">
        <v>25105</v>
      </c>
      <c r="D3080" s="513"/>
      <c r="E3080" s="514">
        <v>0</v>
      </c>
    </row>
    <row r="3081" spans="1:5">
      <c r="A3081" s="296">
        <v>3074</v>
      </c>
      <c r="B3081" s="515">
        <v>42866</v>
      </c>
      <c r="C3081" s="516" t="s">
        <v>25106</v>
      </c>
      <c r="D3081" s="517"/>
      <c r="E3081" s="518">
        <v>383</v>
      </c>
    </row>
    <row r="3082" spans="1:5">
      <c r="A3082" s="296">
        <v>3075</v>
      </c>
      <c r="B3082" s="511">
        <v>42866</v>
      </c>
      <c r="C3082" s="512" t="s">
        <v>25107</v>
      </c>
      <c r="D3082" s="513"/>
      <c r="E3082" s="514">
        <v>0</v>
      </c>
    </row>
    <row r="3083" spans="1:5">
      <c r="A3083" s="296">
        <v>3076</v>
      </c>
      <c r="B3083" s="515">
        <v>42866</v>
      </c>
      <c r="C3083" s="516" t="s">
        <v>25108</v>
      </c>
      <c r="D3083" s="517"/>
      <c r="E3083" s="518">
        <v>597</v>
      </c>
    </row>
    <row r="3084" spans="1:5">
      <c r="A3084" s="296">
        <v>3077</v>
      </c>
      <c r="B3084" s="511">
        <v>42866</v>
      </c>
      <c r="C3084" s="512" t="s">
        <v>25109</v>
      </c>
      <c r="D3084" s="513"/>
      <c r="E3084" s="514">
        <v>0</v>
      </c>
    </row>
    <row r="3085" spans="1:5">
      <c r="A3085" s="296">
        <v>3078</v>
      </c>
      <c r="B3085" s="515">
        <v>42866</v>
      </c>
      <c r="C3085" s="516" t="s">
        <v>25110</v>
      </c>
      <c r="D3085" s="517"/>
      <c r="E3085" s="518">
        <v>359</v>
      </c>
    </row>
    <row r="3086" spans="1:5">
      <c r="A3086" s="296">
        <v>3079</v>
      </c>
      <c r="B3086" s="511">
        <v>42866</v>
      </c>
      <c r="C3086" s="512" t="s">
        <v>25111</v>
      </c>
      <c r="D3086" s="513"/>
      <c r="E3086" s="514">
        <v>630</v>
      </c>
    </row>
    <row r="3087" spans="1:5">
      <c r="A3087" s="296">
        <v>3080</v>
      </c>
      <c r="B3087" s="515">
        <v>42866</v>
      </c>
      <c r="C3087" s="516" t="s">
        <v>25112</v>
      </c>
      <c r="D3087" s="517"/>
      <c r="E3087" s="518">
        <v>168</v>
      </c>
    </row>
    <row r="3088" spans="1:5">
      <c r="A3088" s="296">
        <v>3081</v>
      </c>
      <c r="B3088" s="511">
        <v>42866</v>
      </c>
      <c r="C3088" s="512" t="s">
        <v>25113</v>
      </c>
      <c r="D3088" s="513"/>
      <c r="E3088" s="514">
        <v>58</v>
      </c>
    </row>
    <row r="3089" spans="1:5">
      <c r="A3089" s="296">
        <v>3082</v>
      </c>
      <c r="B3089" s="515">
        <v>42866</v>
      </c>
      <c r="C3089" s="516" t="s">
        <v>25114</v>
      </c>
      <c r="D3089" s="517"/>
      <c r="E3089" s="518">
        <v>0</v>
      </c>
    </row>
    <row r="3090" spans="1:5">
      <c r="A3090" s="296">
        <v>3083</v>
      </c>
      <c r="B3090" s="511">
        <v>42866</v>
      </c>
      <c r="C3090" s="512" t="s">
        <v>25115</v>
      </c>
      <c r="D3090" s="513"/>
      <c r="E3090" s="514">
        <v>335</v>
      </c>
    </row>
    <row r="3091" spans="1:5">
      <c r="A3091" s="296">
        <v>3084</v>
      </c>
      <c r="B3091" s="515">
        <v>42866</v>
      </c>
      <c r="C3091" s="516" t="s">
        <v>25116</v>
      </c>
      <c r="D3091" s="517"/>
      <c r="E3091" s="518">
        <v>0</v>
      </c>
    </row>
    <row r="3092" spans="1:5">
      <c r="A3092" s="296">
        <v>3085</v>
      </c>
      <c r="B3092" s="511">
        <v>42866</v>
      </c>
      <c r="C3092" s="512" t="s">
        <v>25117</v>
      </c>
      <c r="D3092" s="513"/>
      <c r="E3092" s="514">
        <v>460</v>
      </c>
    </row>
    <row r="3093" spans="1:5">
      <c r="A3093" s="296">
        <v>3086</v>
      </c>
      <c r="B3093" s="515">
        <v>42866</v>
      </c>
      <c r="C3093" s="516" t="s">
        <v>25118</v>
      </c>
      <c r="D3093" s="517"/>
      <c r="E3093" s="518">
        <v>0</v>
      </c>
    </row>
    <row r="3094" spans="1:5">
      <c r="A3094" s="296">
        <v>3087</v>
      </c>
      <c r="B3094" s="511">
        <v>42866</v>
      </c>
      <c r="C3094" s="512" t="s">
        <v>25119</v>
      </c>
      <c r="D3094" s="513"/>
      <c r="E3094" s="514">
        <v>303</v>
      </c>
    </row>
    <row r="3095" spans="1:5">
      <c r="A3095" s="296">
        <v>3088</v>
      </c>
      <c r="B3095" s="515">
        <v>42866</v>
      </c>
      <c r="C3095" s="516" t="s">
        <v>25120</v>
      </c>
      <c r="D3095" s="517"/>
      <c r="E3095" s="518">
        <v>0</v>
      </c>
    </row>
    <row r="3096" spans="1:5">
      <c r="A3096" s="296">
        <v>3089</v>
      </c>
      <c r="B3096" s="511">
        <v>42866</v>
      </c>
      <c r="C3096" s="512" t="s">
        <v>25121</v>
      </c>
      <c r="D3096" s="513"/>
      <c r="E3096" s="514">
        <v>309</v>
      </c>
    </row>
    <row r="3097" spans="1:5">
      <c r="A3097" s="296">
        <v>3090</v>
      </c>
      <c r="B3097" s="515">
        <v>42866</v>
      </c>
      <c r="C3097" s="516" t="s">
        <v>25122</v>
      </c>
      <c r="D3097" s="517"/>
      <c r="E3097" s="518">
        <v>0</v>
      </c>
    </row>
    <row r="3098" spans="1:5">
      <c r="A3098" s="296">
        <v>3091</v>
      </c>
      <c r="B3098" s="511">
        <v>42866</v>
      </c>
      <c r="C3098" s="512" t="s">
        <v>25123</v>
      </c>
      <c r="D3098" s="513"/>
      <c r="E3098" s="514">
        <v>251</v>
      </c>
    </row>
    <row r="3099" spans="1:5">
      <c r="A3099" s="296">
        <v>3092</v>
      </c>
      <c r="B3099" s="515">
        <v>42866</v>
      </c>
      <c r="C3099" s="516" t="s">
        <v>25124</v>
      </c>
      <c r="D3099" s="517"/>
      <c r="E3099" s="518">
        <v>0</v>
      </c>
    </row>
    <row r="3100" spans="1:5">
      <c r="A3100" s="296">
        <v>3093</v>
      </c>
      <c r="B3100" s="511">
        <v>42866</v>
      </c>
      <c r="C3100" s="512" t="s">
        <v>25125</v>
      </c>
      <c r="D3100" s="513"/>
      <c r="E3100" s="514">
        <v>147</v>
      </c>
    </row>
    <row r="3101" spans="1:5">
      <c r="A3101" s="296">
        <v>3094</v>
      </c>
      <c r="B3101" s="515">
        <v>42866</v>
      </c>
      <c r="C3101" s="516" t="s">
        <v>25126</v>
      </c>
      <c r="D3101" s="517"/>
      <c r="E3101" s="518">
        <v>0</v>
      </c>
    </row>
    <row r="3102" spans="1:5">
      <c r="A3102" s="296">
        <v>3095</v>
      </c>
      <c r="B3102" s="511">
        <v>42866</v>
      </c>
      <c r="C3102" s="512" t="s">
        <v>25127</v>
      </c>
      <c r="D3102" s="513"/>
      <c r="E3102" s="514">
        <v>274</v>
      </c>
    </row>
    <row r="3103" spans="1:5">
      <c r="A3103" s="296">
        <v>3096</v>
      </c>
      <c r="B3103" s="515">
        <v>42866</v>
      </c>
      <c r="C3103" s="516" t="s">
        <v>25128</v>
      </c>
      <c r="D3103" s="517"/>
      <c r="E3103" s="518">
        <v>126</v>
      </c>
    </row>
    <row r="3104" spans="1:5">
      <c r="A3104" s="296">
        <v>3097</v>
      </c>
      <c r="B3104" s="511">
        <v>42866</v>
      </c>
      <c r="C3104" s="512" t="s">
        <v>25129</v>
      </c>
      <c r="D3104" s="513"/>
      <c r="E3104" s="514">
        <v>75</v>
      </c>
    </row>
    <row r="3105" spans="1:5">
      <c r="A3105" s="296">
        <v>3098</v>
      </c>
      <c r="B3105" s="515">
        <v>42866</v>
      </c>
      <c r="C3105" s="516" t="s">
        <v>25130</v>
      </c>
      <c r="D3105" s="517"/>
      <c r="E3105" s="518">
        <v>0</v>
      </c>
    </row>
    <row r="3106" spans="1:5">
      <c r="A3106" s="296">
        <v>3099</v>
      </c>
      <c r="B3106" s="511">
        <v>42866</v>
      </c>
      <c r="C3106" s="512" t="s">
        <v>25131</v>
      </c>
      <c r="D3106" s="513"/>
      <c r="E3106" s="514">
        <v>375</v>
      </c>
    </row>
    <row r="3107" spans="1:5">
      <c r="A3107" s="296">
        <v>3100</v>
      </c>
      <c r="B3107" s="515">
        <v>42866</v>
      </c>
      <c r="C3107" s="516" t="s">
        <v>25132</v>
      </c>
      <c r="D3107" s="517"/>
      <c r="E3107" s="518">
        <v>364</v>
      </c>
    </row>
    <row r="3108" spans="1:5">
      <c r="A3108" s="296">
        <v>3101</v>
      </c>
      <c r="B3108" s="511">
        <v>42866</v>
      </c>
      <c r="C3108" s="512" t="s">
        <v>25133</v>
      </c>
      <c r="D3108" s="513"/>
      <c r="E3108" s="514">
        <v>0</v>
      </c>
    </row>
    <row r="3109" spans="1:5">
      <c r="A3109" s="296">
        <v>3102</v>
      </c>
      <c r="B3109" s="515">
        <v>42866</v>
      </c>
      <c r="C3109" s="516" t="s">
        <v>25134</v>
      </c>
      <c r="D3109" s="517"/>
      <c r="E3109" s="518">
        <v>335</v>
      </c>
    </row>
    <row r="3110" spans="1:5">
      <c r="A3110" s="296">
        <v>3103</v>
      </c>
      <c r="B3110" s="511">
        <v>42866</v>
      </c>
      <c r="C3110" s="512" t="s">
        <v>25135</v>
      </c>
      <c r="D3110" s="513"/>
      <c r="E3110" s="514">
        <v>209</v>
      </c>
    </row>
    <row r="3111" spans="1:5">
      <c r="A3111" s="296">
        <v>3104</v>
      </c>
      <c r="B3111" s="515">
        <v>42866</v>
      </c>
      <c r="C3111" s="516" t="s">
        <v>25136</v>
      </c>
      <c r="D3111" s="517"/>
      <c r="E3111" s="518">
        <v>0</v>
      </c>
    </row>
    <row r="3112" spans="1:5">
      <c r="A3112" s="296">
        <v>3105</v>
      </c>
      <c r="B3112" s="511">
        <v>42866</v>
      </c>
      <c r="C3112" s="512" t="s">
        <v>25137</v>
      </c>
      <c r="D3112" s="513"/>
      <c r="E3112" s="514">
        <v>545</v>
      </c>
    </row>
    <row r="3113" spans="1:5">
      <c r="A3113" s="296">
        <v>3106</v>
      </c>
      <c r="B3113" s="515">
        <v>42866</v>
      </c>
      <c r="C3113" s="516" t="s">
        <v>25138</v>
      </c>
      <c r="D3113" s="517"/>
      <c r="E3113" s="518">
        <v>0</v>
      </c>
    </row>
    <row r="3114" spans="1:5">
      <c r="A3114" s="296">
        <v>3107</v>
      </c>
      <c r="B3114" s="511">
        <v>42866</v>
      </c>
      <c r="C3114" s="512" t="s">
        <v>25139</v>
      </c>
      <c r="D3114" s="513"/>
      <c r="E3114" s="514">
        <v>366</v>
      </c>
    </row>
    <row r="3115" spans="1:5">
      <c r="A3115" s="296">
        <v>3108</v>
      </c>
      <c r="B3115" s="515">
        <v>42866</v>
      </c>
      <c r="C3115" s="516" t="s">
        <v>25140</v>
      </c>
      <c r="D3115" s="517"/>
      <c r="E3115" s="518">
        <v>0</v>
      </c>
    </row>
    <row r="3116" spans="1:5">
      <c r="A3116" s="296">
        <v>3109</v>
      </c>
      <c r="B3116" s="511">
        <v>42866</v>
      </c>
      <c r="C3116" s="512" t="s">
        <v>25141</v>
      </c>
      <c r="D3116" s="513"/>
      <c r="E3116" s="514">
        <v>285</v>
      </c>
    </row>
    <row r="3117" spans="1:5">
      <c r="A3117" s="296">
        <v>3110</v>
      </c>
      <c r="B3117" s="515">
        <v>42866</v>
      </c>
      <c r="C3117" s="516" t="s">
        <v>25142</v>
      </c>
      <c r="D3117" s="517"/>
      <c r="E3117" s="518">
        <v>309</v>
      </c>
    </row>
    <row r="3118" spans="1:5">
      <c r="A3118" s="296">
        <v>3111</v>
      </c>
      <c r="B3118" s="511">
        <v>42866</v>
      </c>
      <c r="C3118" s="512" t="s">
        <v>25143</v>
      </c>
      <c r="D3118" s="513"/>
      <c r="E3118" s="514">
        <v>0</v>
      </c>
    </row>
    <row r="3119" spans="1:5">
      <c r="A3119" s="296">
        <v>3112</v>
      </c>
      <c r="B3119" s="515">
        <v>42866</v>
      </c>
      <c r="C3119" s="516" t="s">
        <v>25144</v>
      </c>
      <c r="D3119" s="517"/>
      <c r="E3119" s="518">
        <v>334</v>
      </c>
    </row>
    <row r="3120" spans="1:5">
      <c r="A3120" s="296">
        <v>3113</v>
      </c>
      <c r="B3120" s="511">
        <v>42866</v>
      </c>
      <c r="C3120" s="512" t="s">
        <v>25145</v>
      </c>
      <c r="D3120" s="513"/>
      <c r="E3120" s="514">
        <v>0</v>
      </c>
    </row>
    <row r="3121" spans="1:5">
      <c r="A3121" s="296">
        <v>3114</v>
      </c>
      <c r="B3121" s="515">
        <v>42866</v>
      </c>
      <c r="C3121" s="516" t="s">
        <v>25146</v>
      </c>
      <c r="D3121" s="517"/>
      <c r="E3121" s="518">
        <v>194</v>
      </c>
    </row>
    <row r="3122" spans="1:5">
      <c r="A3122" s="296">
        <v>3115</v>
      </c>
      <c r="B3122" s="511">
        <v>42866</v>
      </c>
      <c r="C3122" s="512" t="s">
        <v>25147</v>
      </c>
      <c r="D3122" s="513"/>
      <c r="E3122" s="514">
        <v>0</v>
      </c>
    </row>
    <row r="3123" spans="1:5">
      <c r="A3123" s="296">
        <v>3116</v>
      </c>
      <c r="B3123" s="515">
        <v>42866</v>
      </c>
      <c r="C3123" s="516" t="s">
        <v>25148</v>
      </c>
      <c r="D3123" s="517"/>
      <c r="E3123" s="518">
        <v>316</v>
      </c>
    </row>
    <row r="3124" spans="1:5">
      <c r="A3124" s="296">
        <v>3117</v>
      </c>
      <c r="B3124" s="511">
        <v>42866</v>
      </c>
      <c r="C3124" s="512" t="s">
        <v>25149</v>
      </c>
      <c r="D3124" s="513"/>
      <c r="E3124" s="514">
        <v>0</v>
      </c>
    </row>
    <row r="3125" spans="1:5">
      <c r="A3125" s="296">
        <v>3118</v>
      </c>
      <c r="B3125" s="515">
        <v>42866</v>
      </c>
      <c r="C3125" s="516" t="s">
        <v>25150</v>
      </c>
      <c r="D3125" s="517"/>
      <c r="E3125" s="518">
        <v>161</v>
      </c>
    </row>
    <row r="3126" spans="1:5">
      <c r="A3126" s="296">
        <v>3119</v>
      </c>
      <c r="B3126" s="511">
        <v>42866</v>
      </c>
      <c r="C3126" s="512" t="s">
        <v>25151</v>
      </c>
      <c r="D3126" s="513"/>
      <c r="E3126" s="514">
        <v>0</v>
      </c>
    </row>
    <row r="3127" spans="1:5">
      <c r="A3127" s="296">
        <v>3120</v>
      </c>
      <c r="B3127" s="515">
        <v>42866</v>
      </c>
      <c r="C3127" s="516" t="s">
        <v>25152</v>
      </c>
      <c r="D3127" s="517"/>
      <c r="E3127" s="518">
        <v>231</v>
      </c>
    </row>
    <row r="3128" spans="1:5">
      <c r="A3128" s="296">
        <v>3121</v>
      </c>
      <c r="B3128" s="511">
        <v>42866</v>
      </c>
      <c r="C3128" s="512" t="s">
        <v>25153</v>
      </c>
      <c r="D3128" s="513"/>
      <c r="E3128" s="514">
        <v>0</v>
      </c>
    </row>
    <row r="3129" spans="1:5">
      <c r="A3129" s="296">
        <v>3122</v>
      </c>
      <c r="B3129" s="515">
        <v>42866</v>
      </c>
      <c r="C3129" s="516" t="s">
        <v>25154</v>
      </c>
      <c r="D3129" s="517"/>
      <c r="E3129" s="518">
        <v>358</v>
      </c>
    </row>
    <row r="3130" spans="1:5">
      <c r="A3130" s="296">
        <v>3123</v>
      </c>
      <c r="B3130" s="511">
        <v>42866</v>
      </c>
      <c r="C3130" s="512" t="s">
        <v>25155</v>
      </c>
      <c r="D3130" s="513"/>
      <c r="E3130" s="514">
        <v>673</v>
      </c>
    </row>
    <row r="3131" spans="1:5">
      <c r="A3131" s="296">
        <v>3124</v>
      </c>
      <c r="B3131" s="515">
        <v>42866</v>
      </c>
      <c r="C3131" s="516" t="s">
        <v>25156</v>
      </c>
      <c r="D3131" s="517"/>
      <c r="E3131" s="518">
        <v>0</v>
      </c>
    </row>
    <row r="3132" spans="1:5">
      <c r="A3132" s="296">
        <v>3125</v>
      </c>
      <c r="B3132" s="511">
        <v>42866</v>
      </c>
      <c r="C3132" s="512" t="s">
        <v>25157</v>
      </c>
      <c r="D3132" s="513"/>
      <c r="E3132" s="514">
        <v>144</v>
      </c>
    </row>
    <row r="3133" spans="1:5">
      <c r="A3133" s="296">
        <v>3126</v>
      </c>
      <c r="B3133" s="515">
        <v>42866</v>
      </c>
      <c r="C3133" s="516" t="s">
        <v>25158</v>
      </c>
      <c r="D3133" s="517"/>
      <c r="E3133" s="518">
        <v>0</v>
      </c>
    </row>
    <row r="3134" spans="1:5">
      <c r="A3134" s="296">
        <v>3127</v>
      </c>
      <c r="B3134" s="511">
        <v>42866</v>
      </c>
      <c r="C3134" s="512" t="s">
        <v>25159</v>
      </c>
      <c r="D3134" s="513"/>
      <c r="E3134" s="514">
        <v>348</v>
      </c>
    </row>
    <row r="3135" spans="1:5">
      <c r="A3135" s="296">
        <v>3128</v>
      </c>
      <c r="B3135" s="515">
        <v>42866</v>
      </c>
      <c r="C3135" s="516" t="s">
        <v>25160</v>
      </c>
      <c r="D3135" s="517"/>
      <c r="E3135" s="518">
        <v>92</v>
      </c>
    </row>
    <row r="3136" spans="1:5">
      <c r="A3136" s="296">
        <v>3129</v>
      </c>
      <c r="B3136" s="511">
        <v>42866</v>
      </c>
      <c r="C3136" s="512" t="s">
        <v>25161</v>
      </c>
      <c r="D3136" s="513"/>
      <c r="E3136" s="514">
        <v>0</v>
      </c>
    </row>
    <row r="3137" spans="1:5">
      <c r="A3137" s="296">
        <v>3130</v>
      </c>
      <c r="B3137" s="515">
        <v>42866</v>
      </c>
      <c r="C3137" s="516" t="s">
        <v>25162</v>
      </c>
      <c r="D3137" s="517"/>
      <c r="E3137" s="518">
        <v>1360</v>
      </c>
    </row>
    <row r="3138" spans="1:5">
      <c r="A3138" s="296">
        <v>3131</v>
      </c>
      <c r="B3138" s="511">
        <v>42866</v>
      </c>
      <c r="C3138" s="512" t="s">
        <v>25163</v>
      </c>
      <c r="D3138" s="513"/>
      <c r="E3138" s="514">
        <v>0</v>
      </c>
    </row>
    <row r="3139" spans="1:5">
      <c r="A3139" s="296">
        <v>3132</v>
      </c>
      <c r="B3139" s="515">
        <v>42866</v>
      </c>
      <c r="C3139" s="516" t="s">
        <v>25164</v>
      </c>
      <c r="D3139" s="517"/>
      <c r="E3139" s="518">
        <v>584</v>
      </c>
    </row>
    <row r="3140" spans="1:5">
      <c r="A3140" s="296">
        <v>3133</v>
      </c>
      <c r="B3140" s="511">
        <v>42866</v>
      </c>
      <c r="C3140" s="512" t="s">
        <v>25165</v>
      </c>
      <c r="D3140" s="513"/>
      <c r="E3140" s="514">
        <v>0</v>
      </c>
    </row>
    <row r="3141" spans="1:5">
      <c r="A3141" s="296">
        <v>3134</v>
      </c>
      <c r="B3141" s="515">
        <v>42866</v>
      </c>
      <c r="C3141" s="516" t="s">
        <v>25166</v>
      </c>
      <c r="D3141" s="517"/>
      <c r="E3141" s="518">
        <v>426</v>
      </c>
    </row>
    <row r="3142" spans="1:5">
      <c r="A3142" s="296">
        <v>3135</v>
      </c>
      <c r="B3142" s="511">
        <v>42866</v>
      </c>
      <c r="C3142" s="512" t="s">
        <v>25167</v>
      </c>
      <c r="D3142" s="513"/>
      <c r="E3142" s="514">
        <v>0</v>
      </c>
    </row>
    <row r="3143" spans="1:5">
      <c r="A3143" s="296">
        <v>3136</v>
      </c>
      <c r="B3143" s="515">
        <v>42866</v>
      </c>
      <c r="C3143" s="516" t="s">
        <v>25168</v>
      </c>
      <c r="D3143" s="517"/>
      <c r="E3143" s="518">
        <v>342</v>
      </c>
    </row>
    <row r="3144" spans="1:5">
      <c r="A3144" s="296">
        <v>3137</v>
      </c>
      <c r="B3144" s="511">
        <v>42866</v>
      </c>
      <c r="C3144" s="512" t="s">
        <v>25169</v>
      </c>
      <c r="D3144" s="513"/>
      <c r="E3144" s="514">
        <v>0</v>
      </c>
    </row>
    <row r="3145" spans="1:5">
      <c r="A3145" s="296">
        <v>3138</v>
      </c>
      <c r="B3145" s="515">
        <v>42866</v>
      </c>
      <c r="C3145" s="516" t="s">
        <v>25170</v>
      </c>
      <c r="D3145" s="517"/>
      <c r="E3145" s="518">
        <v>169</v>
      </c>
    </row>
    <row r="3146" spans="1:5">
      <c r="A3146" s="296">
        <v>3139</v>
      </c>
      <c r="B3146" s="511">
        <v>42866</v>
      </c>
      <c r="C3146" s="512" t="s">
        <v>25171</v>
      </c>
      <c r="D3146" s="513"/>
      <c r="E3146" s="514">
        <v>0</v>
      </c>
    </row>
    <row r="3147" spans="1:5">
      <c r="A3147" s="296">
        <v>3140</v>
      </c>
      <c r="B3147" s="515">
        <v>42866</v>
      </c>
      <c r="C3147" s="516" t="s">
        <v>25172</v>
      </c>
      <c r="D3147" s="517"/>
      <c r="E3147" s="518">
        <v>140</v>
      </c>
    </row>
    <row r="3148" spans="1:5">
      <c r="A3148" s="296">
        <v>3141</v>
      </c>
      <c r="B3148" s="511">
        <v>42866</v>
      </c>
      <c r="C3148" s="512" t="s">
        <v>25173</v>
      </c>
      <c r="D3148" s="513"/>
      <c r="E3148" s="514">
        <v>0</v>
      </c>
    </row>
    <row r="3149" spans="1:5">
      <c r="A3149" s="296">
        <v>3142</v>
      </c>
      <c r="B3149" s="515">
        <v>42866</v>
      </c>
      <c r="C3149" s="516" t="s">
        <v>25174</v>
      </c>
      <c r="D3149" s="517"/>
      <c r="E3149" s="518">
        <v>208</v>
      </c>
    </row>
    <row r="3150" spans="1:5">
      <c r="A3150" s="296">
        <v>3143</v>
      </c>
      <c r="B3150" s="511">
        <v>42866</v>
      </c>
      <c r="C3150" s="512" t="s">
        <v>25175</v>
      </c>
      <c r="D3150" s="513"/>
      <c r="E3150" s="514">
        <v>0</v>
      </c>
    </row>
    <row r="3151" spans="1:5">
      <c r="A3151" s="296">
        <v>3144</v>
      </c>
      <c r="B3151" s="515">
        <v>42866</v>
      </c>
      <c r="C3151" s="516" t="s">
        <v>25176</v>
      </c>
      <c r="D3151" s="517"/>
      <c r="E3151" s="518">
        <v>421</v>
      </c>
    </row>
    <row r="3152" spans="1:5">
      <c r="A3152" s="296">
        <v>3145</v>
      </c>
      <c r="B3152" s="511">
        <v>42866</v>
      </c>
      <c r="C3152" s="512" t="s">
        <v>25177</v>
      </c>
      <c r="D3152" s="513"/>
      <c r="E3152" s="514">
        <v>0</v>
      </c>
    </row>
    <row r="3153" spans="1:5">
      <c r="A3153" s="296">
        <v>3146</v>
      </c>
      <c r="B3153" s="515">
        <v>42866</v>
      </c>
      <c r="C3153" s="516" t="s">
        <v>25178</v>
      </c>
      <c r="D3153" s="517"/>
      <c r="E3153" s="518">
        <v>1199</v>
      </c>
    </row>
    <row r="3154" spans="1:5">
      <c r="A3154" s="296">
        <v>3147</v>
      </c>
      <c r="B3154" s="511">
        <v>42866</v>
      </c>
      <c r="C3154" s="512" t="s">
        <v>25179</v>
      </c>
      <c r="D3154" s="513"/>
      <c r="E3154" s="514">
        <v>0</v>
      </c>
    </row>
    <row r="3155" spans="1:5">
      <c r="A3155" s="296">
        <v>3148</v>
      </c>
      <c r="B3155" s="515">
        <v>42866</v>
      </c>
      <c r="C3155" s="516" t="s">
        <v>25180</v>
      </c>
      <c r="D3155" s="517"/>
      <c r="E3155" s="518">
        <v>23</v>
      </c>
    </row>
    <row r="3156" spans="1:5">
      <c r="A3156" s="296">
        <v>3149</v>
      </c>
      <c r="B3156" s="511">
        <v>42866</v>
      </c>
      <c r="C3156" s="512" t="s">
        <v>25181</v>
      </c>
      <c r="D3156" s="513"/>
      <c r="E3156" s="514">
        <v>83</v>
      </c>
    </row>
    <row r="3157" spans="1:5">
      <c r="A3157" s="296">
        <v>3150</v>
      </c>
      <c r="B3157" s="515">
        <v>42866</v>
      </c>
      <c r="C3157" s="516" t="s">
        <v>25182</v>
      </c>
      <c r="D3157" s="517"/>
      <c r="E3157" s="518">
        <v>0</v>
      </c>
    </row>
    <row r="3158" spans="1:5">
      <c r="A3158" s="296">
        <v>3151</v>
      </c>
      <c r="B3158" s="511">
        <v>42866</v>
      </c>
      <c r="C3158" s="512" t="s">
        <v>25183</v>
      </c>
      <c r="D3158" s="513"/>
      <c r="E3158" s="514">
        <v>492</v>
      </c>
    </row>
    <row r="3159" spans="1:5">
      <c r="A3159" s="296">
        <v>3152</v>
      </c>
      <c r="B3159" s="515">
        <v>42866</v>
      </c>
      <c r="C3159" s="516" t="s">
        <v>25184</v>
      </c>
      <c r="D3159" s="517"/>
      <c r="E3159" s="518">
        <v>0</v>
      </c>
    </row>
    <row r="3160" spans="1:5">
      <c r="A3160" s="296">
        <v>3153</v>
      </c>
      <c r="B3160" s="511">
        <v>42866</v>
      </c>
      <c r="C3160" s="512" t="s">
        <v>25185</v>
      </c>
      <c r="D3160" s="513"/>
      <c r="E3160" s="514">
        <v>604</v>
      </c>
    </row>
    <row r="3161" spans="1:5">
      <c r="A3161" s="296">
        <v>3154</v>
      </c>
      <c r="B3161" s="515">
        <v>42866</v>
      </c>
      <c r="C3161" s="516" t="s">
        <v>25186</v>
      </c>
      <c r="D3161" s="517"/>
      <c r="E3161" s="518">
        <v>0</v>
      </c>
    </row>
    <row r="3162" spans="1:5">
      <c r="A3162" s="296">
        <v>3155</v>
      </c>
      <c r="B3162" s="511">
        <v>42866</v>
      </c>
      <c r="C3162" s="512" t="s">
        <v>25187</v>
      </c>
      <c r="D3162" s="513"/>
      <c r="E3162" s="514">
        <v>122</v>
      </c>
    </row>
    <row r="3163" spans="1:5">
      <c r="A3163" s="296">
        <v>3156</v>
      </c>
      <c r="B3163" s="515">
        <v>42866</v>
      </c>
      <c r="C3163" s="516" t="s">
        <v>25188</v>
      </c>
      <c r="D3163" s="517"/>
      <c r="E3163" s="518">
        <v>0</v>
      </c>
    </row>
    <row r="3164" spans="1:5">
      <c r="A3164" s="296">
        <v>3157</v>
      </c>
      <c r="B3164" s="511">
        <v>42866</v>
      </c>
      <c r="C3164" s="512" t="s">
        <v>25189</v>
      </c>
      <c r="D3164" s="513"/>
      <c r="E3164" s="514">
        <v>357</v>
      </c>
    </row>
    <row r="3165" spans="1:5">
      <c r="A3165" s="296">
        <v>3158</v>
      </c>
      <c r="B3165" s="515">
        <v>42866</v>
      </c>
      <c r="C3165" s="516" t="s">
        <v>25190</v>
      </c>
      <c r="D3165" s="517"/>
      <c r="E3165" s="518">
        <v>0</v>
      </c>
    </row>
    <row r="3166" spans="1:5">
      <c r="A3166" s="296">
        <v>3159</v>
      </c>
      <c r="B3166" s="511">
        <v>42866</v>
      </c>
      <c r="C3166" s="512" t="s">
        <v>25191</v>
      </c>
      <c r="D3166" s="513"/>
      <c r="E3166" s="514">
        <v>1606</v>
      </c>
    </row>
    <row r="3167" spans="1:5">
      <c r="A3167" s="296">
        <v>3160</v>
      </c>
      <c r="B3167" s="515">
        <v>42866</v>
      </c>
      <c r="C3167" s="516" t="s">
        <v>25192</v>
      </c>
      <c r="D3167" s="517"/>
      <c r="E3167" s="518">
        <v>231</v>
      </c>
    </row>
    <row r="3168" spans="1:5">
      <c r="A3168" s="296">
        <v>3161</v>
      </c>
      <c r="B3168" s="511">
        <v>42866</v>
      </c>
      <c r="C3168" s="512" t="s">
        <v>25193</v>
      </c>
      <c r="D3168" s="513"/>
      <c r="E3168" s="514">
        <v>0</v>
      </c>
    </row>
    <row r="3169" spans="1:5">
      <c r="A3169" s="296">
        <v>3162</v>
      </c>
      <c r="B3169" s="515">
        <v>42866</v>
      </c>
      <c r="C3169" s="516" t="s">
        <v>25194</v>
      </c>
      <c r="D3169" s="517"/>
      <c r="E3169" s="518">
        <v>522</v>
      </c>
    </row>
    <row r="3170" spans="1:5">
      <c r="A3170" s="296">
        <v>3163</v>
      </c>
      <c r="B3170" s="511">
        <v>42866</v>
      </c>
      <c r="C3170" s="512" t="s">
        <v>25195</v>
      </c>
      <c r="D3170" s="513"/>
      <c r="E3170" s="514">
        <v>0</v>
      </c>
    </row>
    <row r="3171" spans="1:5">
      <c r="A3171" s="296">
        <v>3164</v>
      </c>
      <c r="B3171" s="515">
        <v>42866</v>
      </c>
      <c r="C3171" s="516" t="s">
        <v>25196</v>
      </c>
      <c r="D3171" s="517"/>
      <c r="E3171" s="518">
        <v>775</v>
      </c>
    </row>
    <row r="3172" spans="1:5">
      <c r="A3172" s="296">
        <v>3165</v>
      </c>
      <c r="B3172" s="511">
        <v>42866</v>
      </c>
      <c r="C3172" s="512" t="s">
        <v>25197</v>
      </c>
      <c r="D3172" s="513"/>
      <c r="E3172" s="514">
        <v>0</v>
      </c>
    </row>
    <row r="3173" spans="1:5">
      <c r="A3173" s="296">
        <v>3166</v>
      </c>
      <c r="B3173" s="515">
        <v>42866</v>
      </c>
      <c r="C3173" s="516" t="s">
        <v>25198</v>
      </c>
      <c r="D3173" s="517"/>
      <c r="E3173" s="518">
        <v>200</v>
      </c>
    </row>
    <row r="3174" spans="1:5">
      <c r="A3174" s="296">
        <v>3167</v>
      </c>
      <c r="B3174" s="511">
        <v>42866</v>
      </c>
      <c r="C3174" s="512" t="s">
        <v>25199</v>
      </c>
      <c r="D3174" s="513"/>
      <c r="E3174" s="514">
        <v>0</v>
      </c>
    </row>
    <row r="3175" spans="1:5">
      <c r="A3175" s="296">
        <v>3168</v>
      </c>
      <c r="B3175" s="515">
        <v>42866</v>
      </c>
      <c r="C3175" s="516" t="s">
        <v>25200</v>
      </c>
      <c r="D3175" s="517"/>
      <c r="E3175" s="518">
        <v>224</v>
      </c>
    </row>
    <row r="3176" spans="1:5">
      <c r="A3176" s="296">
        <v>3169</v>
      </c>
      <c r="B3176" s="511">
        <v>42866</v>
      </c>
      <c r="C3176" s="512" t="s">
        <v>25201</v>
      </c>
      <c r="D3176" s="513"/>
      <c r="E3176" s="514">
        <v>0</v>
      </c>
    </row>
    <row r="3177" spans="1:5">
      <c r="A3177" s="296">
        <v>3170</v>
      </c>
      <c r="B3177" s="515">
        <v>42866</v>
      </c>
      <c r="C3177" s="516" t="s">
        <v>25202</v>
      </c>
      <c r="D3177" s="517"/>
      <c r="E3177" s="518">
        <v>731</v>
      </c>
    </row>
    <row r="3178" spans="1:5">
      <c r="A3178" s="296">
        <v>3171</v>
      </c>
      <c r="B3178" s="511">
        <v>42866</v>
      </c>
      <c r="C3178" s="512" t="s">
        <v>25203</v>
      </c>
      <c r="D3178" s="513"/>
      <c r="E3178" s="514">
        <v>1790.1</v>
      </c>
    </row>
    <row r="3179" spans="1:5">
      <c r="A3179" s="296">
        <v>3172</v>
      </c>
      <c r="B3179" s="515">
        <v>42866</v>
      </c>
      <c r="C3179" s="516" t="s">
        <v>25204</v>
      </c>
      <c r="D3179" s="517"/>
      <c r="E3179" s="518">
        <v>148</v>
      </c>
    </row>
    <row r="3180" spans="1:5">
      <c r="A3180" s="296">
        <v>3173</v>
      </c>
      <c r="B3180" s="511">
        <v>42866</v>
      </c>
      <c r="C3180" s="512" t="s">
        <v>25205</v>
      </c>
      <c r="D3180" s="513"/>
      <c r="E3180" s="514">
        <v>0</v>
      </c>
    </row>
    <row r="3181" spans="1:5">
      <c r="A3181" s="296">
        <v>3174</v>
      </c>
      <c r="B3181" s="515">
        <v>42866</v>
      </c>
      <c r="C3181" s="516" t="s">
        <v>25206</v>
      </c>
      <c r="D3181" s="517"/>
      <c r="E3181" s="518">
        <v>526</v>
      </c>
    </row>
    <row r="3182" spans="1:5">
      <c r="A3182" s="296">
        <v>3175</v>
      </c>
      <c r="B3182" s="511">
        <v>42866</v>
      </c>
      <c r="C3182" s="512" t="s">
        <v>25207</v>
      </c>
      <c r="D3182" s="513"/>
      <c r="E3182" s="514">
        <v>0</v>
      </c>
    </row>
    <row r="3183" spans="1:5">
      <c r="A3183" s="296">
        <v>3176</v>
      </c>
      <c r="B3183" s="515">
        <v>42866</v>
      </c>
      <c r="C3183" s="516" t="s">
        <v>25208</v>
      </c>
      <c r="D3183" s="517"/>
      <c r="E3183" s="518">
        <v>247</v>
      </c>
    </row>
    <row r="3184" spans="1:5">
      <c r="A3184" s="296">
        <v>3177</v>
      </c>
      <c r="B3184" s="511">
        <v>42866</v>
      </c>
      <c r="C3184" s="512" t="s">
        <v>25209</v>
      </c>
      <c r="D3184" s="513"/>
      <c r="E3184" s="514">
        <v>0</v>
      </c>
    </row>
    <row r="3185" spans="1:5">
      <c r="A3185" s="296">
        <v>3178</v>
      </c>
      <c r="B3185" s="515">
        <v>42866</v>
      </c>
      <c r="C3185" s="516" t="s">
        <v>25210</v>
      </c>
      <c r="D3185" s="517"/>
      <c r="E3185" s="518">
        <v>295</v>
      </c>
    </row>
    <row r="3186" spans="1:5">
      <c r="A3186" s="296">
        <v>3179</v>
      </c>
      <c r="B3186" s="511">
        <v>42866</v>
      </c>
      <c r="C3186" s="512" t="s">
        <v>25211</v>
      </c>
      <c r="D3186" s="513"/>
      <c r="E3186" s="514">
        <v>0</v>
      </c>
    </row>
    <row r="3187" spans="1:5">
      <c r="A3187" s="296">
        <v>3180</v>
      </c>
      <c r="B3187" s="515">
        <v>42866</v>
      </c>
      <c r="C3187" s="516" t="s">
        <v>25212</v>
      </c>
      <c r="D3187" s="517"/>
      <c r="E3187" s="518">
        <v>207</v>
      </c>
    </row>
    <row r="3188" spans="1:5">
      <c r="A3188" s="296">
        <v>3181</v>
      </c>
      <c r="B3188" s="511">
        <v>42866</v>
      </c>
      <c r="C3188" s="512" t="s">
        <v>25213</v>
      </c>
      <c r="D3188" s="513"/>
      <c r="E3188" s="514">
        <v>0</v>
      </c>
    </row>
    <row r="3189" spans="1:5">
      <c r="A3189" s="296">
        <v>3182</v>
      </c>
      <c r="B3189" s="515">
        <v>42866</v>
      </c>
      <c r="C3189" s="516" t="s">
        <v>25214</v>
      </c>
      <c r="D3189" s="517"/>
      <c r="E3189" s="518">
        <v>560</v>
      </c>
    </row>
    <row r="3190" spans="1:5">
      <c r="A3190" s="296">
        <v>3183</v>
      </c>
      <c r="B3190" s="511">
        <v>42866</v>
      </c>
      <c r="C3190" s="512" t="s">
        <v>25215</v>
      </c>
      <c r="D3190" s="513"/>
      <c r="E3190" s="514">
        <v>0</v>
      </c>
    </row>
    <row r="3191" spans="1:5">
      <c r="A3191" s="296">
        <v>3184</v>
      </c>
      <c r="B3191" s="515">
        <v>42866</v>
      </c>
      <c r="C3191" s="516" t="s">
        <v>25216</v>
      </c>
      <c r="D3191" s="517"/>
      <c r="E3191" s="518">
        <v>126</v>
      </c>
    </row>
    <row r="3192" spans="1:5">
      <c r="A3192" s="296">
        <v>3185</v>
      </c>
      <c r="B3192" s="511">
        <v>42866</v>
      </c>
      <c r="C3192" s="512" t="s">
        <v>25217</v>
      </c>
      <c r="D3192" s="513"/>
      <c r="E3192" s="514">
        <v>0</v>
      </c>
    </row>
    <row r="3193" spans="1:5">
      <c r="A3193" s="296">
        <v>3186</v>
      </c>
      <c r="B3193" s="515">
        <v>42866</v>
      </c>
      <c r="C3193" s="516" t="s">
        <v>25218</v>
      </c>
      <c r="D3193" s="517"/>
      <c r="E3193" s="518">
        <v>257</v>
      </c>
    </row>
    <row r="3194" spans="1:5">
      <c r="A3194" s="296">
        <v>3187</v>
      </c>
      <c r="B3194" s="511">
        <v>42866</v>
      </c>
      <c r="C3194" s="512" t="s">
        <v>25219</v>
      </c>
      <c r="D3194" s="513"/>
      <c r="E3194" s="514">
        <v>0</v>
      </c>
    </row>
    <row r="3195" spans="1:5">
      <c r="A3195" s="296">
        <v>3188</v>
      </c>
      <c r="B3195" s="515">
        <v>42866</v>
      </c>
      <c r="C3195" s="516" t="s">
        <v>25220</v>
      </c>
      <c r="D3195" s="517"/>
      <c r="E3195" s="518">
        <v>53124</v>
      </c>
    </row>
    <row r="3196" spans="1:5">
      <c r="A3196" s="296">
        <v>3189</v>
      </c>
      <c r="B3196" s="511">
        <v>42866</v>
      </c>
      <c r="C3196" s="512" t="s">
        <v>25221</v>
      </c>
      <c r="D3196" s="513"/>
      <c r="E3196" s="514">
        <v>188</v>
      </c>
    </row>
    <row r="3197" spans="1:5">
      <c r="A3197" s="296">
        <v>3190</v>
      </c>
      <c r="B3197" s="515">
        <v>42866</v>
      </c>
      <c r="C3197" s="516" t="s">
        <v>25222</v>
      </c>
      <c r="D3197" s="517"/>
      <c r="E3197" s="518">
        <v>0</v>
      </c>
    </row>
    <row r="3198" spans="1:5">
      <c r="A3198" s="296">
        <v>3191</v>
      </c>
      <c r="B3198" s="511">
        <v>42866</v>
      </c>
      <c r="C3198" s="512" t="s">
        <v>25223</v>
      </c>
      <c r="D3198" s="513"/>
      <c r="E3198" s="514">
        <v>250</v>
      </c>
    </row>
    <row r="3199" spans="1:5">
      <c r="A3199" s="296">
        <v>3192</v>
      </c>
      <c r="B3199" s="515">
        <v>42866</v>
      </c>
      <c r="C3199" s="516" t="s">
        <v>25224</v>
      </c>
      <c r="D3199" s="517"/>
      <c r="E3199" s="518">
        <v>0</v>
      </c>
    </row>
    <row r="3200" spans="1:5">
      <c r="A3200" s="296">
        <v>3193</v>
      </c>
      <c r="B3200" s="511">
        <v>42866</v>
      </c>
      <c r="C3200" s="512" t="s">
        <v>25225</v>
      </c>
      <c r="D3200" s="513"/>
      <c r="E3200" s="514">
        <v>443</v>
      </c>
    </row>
    <row r="3201" spans="1:5">
      <c r="A3201" s="296">
        <v>3194</v>
      </c>
      <c r="B3201" s="515">
        <v>42866</v>
      </c>
      <c r="C3201" s="516" t="s">
        <v>25226</v>
      </c>
      <c r="D3201" s="517"/>
      <c r="E3201" s="518">
        <v>0</v>
      </c>
    </row>
    <row r="3202" spans="1:5">
      <c r="A3202" s="296">
        <v>3195</v>
      </c>
      <c r="B3202" s="511">
        <v>42866</v>
      </c>
      <c r="C3202" s="512" t="s">
        <v>25227</v>
      </c>
      <c r="D3202" s="513"/>
      <c r="E3202" s="514">
        <v>599</v>
      </c>
    </row>
    <row r="3203" spans="1:5">
      <c r="A3203" s="296">
        <v>3196</v>
      </c>
      <c r="B3203" s="515">
        <v>42866</v>
      </c>
      <c r="C3203" s="516" t="s">
        <v>25228</v>
      </c>
      <c r="D3203" s="517"/>
      <c r="E3203" s="518">
        <v>0</v>
      </c>
    </row>
    <row r="3204" spans="1:5">
      <c r="A3204" s="296">
        <v>3197</v>
      </c>
      <c r="B3204" s="511">
        <v>42866</v>
      </c>
      <c r="C3204" s="512" t="s">
        <v>25229</v>
      </c>
      <c r="D3204" s="513"/>
      <c r="E3204" s="514">
        <v>341</v>
      </c>
    </row>
    <row r="3205" spans="1:5">
      <c r="A3205" s="296">
        <v>3198</v>
      </c>
      <c r="B3205" s="515">
        <v>42866</v>
      </c>
      <c r="C3205" s="516" t="s">
        <v>25230</v>
      </c>
      <c r="D3205" s="517"/>
      <c r="E3205" s="518">
        <v>0</v>
      </c>
    </row>
    <row r="3206" spans="1:5">
      <c r="A3206" s="296">
        <v>3199</v>
      </c>
      <c r="B3206" s="511">
        <v>42866</v>
      </c>
      <c r="C3206" s="512" t="s">
        <v>25231</v>
      </c>
      <c r="D3206" s="513"/>
      <c r="E3206" s="514">
        <v>211</v>
      </c>
    </row>
    <row r="3207" spans="1:5">
      <c r="A3207" s="296">
        <v>3200</v>
      </c>
      <c r="B3207" s="515">
        <v>42866</v>
      </c>
      <c r="C3207" s="516" t="s">
        <v>25232</v>
      </c>
      <c r="D3207" s="517"/>
      <c r="E3207" s="518">
        <v>0</v>
      </c>
    </row>
    <row r="3208" spans="1:5">
      <c r="A3208" s="296">
        <v>3201</v>
      </c>
      <c r="B3208" s="511">
        <v>42866</v>
      </c>
      <c r="C3208" s="512" t="s">
        <v>25233</v>
      </c>
      <c r="D3208" s="513"/>
      <c r="E3208" s="514">
        <v>4660.1099999999997</v>
      </c>
    </row>
    <row r="3209" spans="1:5">
      <c r="A3209" s="296">
        <v>3202</v>
      </c>
      <c r="B3209" s="515">
        <v>42866</v>
      </c>
      <c r="C3209" s="516" t="s">
        <v>25234</v>
      </c>
      <c r="D3209" s="517"/>
      <c r="E3209" s="518">
        <v>350</v>
      </c>
    </row>
    <row r="3210" spans="1:5">
      <c r="A3210" s="296">
        <v>3203</v>
      </c>
      <c r="B3210" s="511">
        <v>42866</v>
      </c>
      <c r="C3210" s="512" t="s">
        <v>25235</v>
      </c>
      <c r="D3210" s="513"/>
      <c r="E3210" s="514">
        <v>0</v>
      </c>
    </row>
    <row r="3211" spans="1:5">
      <c r="A3211" s="296">
        <v>3204</v>
      </c>
      <c r="B3211" s="515">
        <v>42866</v>
      </c>
      <c r="C3211" s="516" t="s">
        <v>25236</v>
      </c>
      <c r="D3211" s="517"/>
      <c r="E3211" s="518">
        <v>177</v>
      </c>
    </row>
    <row r="3212" spans="1:5">
      <c r="A3212" s="296">
        <v>3205</v>
      </c>
      <c r="B3212" s="511">
        <v>42866</v>
      </c>
      <c r="C3212" s="512" t="s">
        <v>25237</v>
      </c>
      <c r="D3212" s="513"/>
      <c r="E3212" s="514">
        <v>0</v>
      </c>
    </row>
    <row r="3213" spans="1:5">
      <c r="A3213" s="296">
        <v>3206</v>
      </c>
      <c r="B3213" s="515">
        <v>42866</v>
      </c>
      <c r="C3213" s="516" t="s">
        <v>25238</v>
      </c>
      <c r="D3213" s="517"/>
      <c r="E3213" s="518">
        <v>402</v>
      </c>
    </row>
    <row r="3214" spans="1:5">
      <c r="A3214" s="296">
        <v>3207</v>
      </c>
      <c r="B3214" s="511">
        <v>42866</v>
      </c>
      <c r="C3214" s="512" t="s">
        <v>25239</v>
      </c>
      <c r="D3214" s="513"/>
      <c r="E3214" s="514">
        <v>0</v>
      </c>
    </row>
    <row r="3215" spans="1:5">
      <c r="A3215" s="296">
        <v>3208</v>
      </c>
      <c r="B3215" s="515">
        <v>42866</v>
      </c>
      <c r="C3215" s="516" t="s">
        <v>25240</v>
      </c>
      <c r="D3215" s="517"/>
      <c r="E3215" s="518">
        <v>571</v>
      </c>
    </row>
    <row r="3216" spans="1:5">
      <c r="A3216" s="296">
        <v>3209</v>
      </c>
      <c r="B3216" s="511">
        <v>42866</v>
      </c>
      <c r="C3216" s="512" t="s">
        <v>25241</v>
      </c>
      <c r="D3216" s="513"/>
      <c r="E3216" s="514">
        <v>0</v>
      </c>
    </row>
    <row r="3217" spans="1:5">
      <c r="A3217" s="296">
        <v>3210</v>
      </c>
      <c r="B3217" s="515">
        <v>42866</v>
      </c>
      <c r="C3217" s="516" t="s">
        <v>25242</v>
      </c>
      <c r="D3217" s="517"/>
      <c r="E3217" s="518">
        <v>190</v>
      </c>
    </row>
    <row r="3218" spans="1:5">
      <c r="A3218" s="296">
        <v>3211</v>
      </c>
      <c r="B3218" s="511">
        <v>42866</v>
      </c>
      <c r="C3218" s="512" t="s">
        <v>25243</v>
      </c>
      <c r="D3218" s="513"/>
      <c r="E3218" s="514">
        <v>259</v>
      </c>
    </row>
    <row r="3219" spans="1:5">
      <c r="A3219" s="296">
        <v>3212</v>
      </c>
      <c r="B3219" s="515">
        <v>42866</v>
      </c>
      <c r="C3219" s="516" t="s">
        <v>25244</v>
      </c>
      <c r="D3219" s="517"/>
      <c r="E3219" s="518">
        <v>603</v>
      </c>
    </row>
    <row r="3220" spans="1:5">
      <c r="A3220" s="296">
        <v>3213</v>
      </c>
      <c r="B3220" s="511">
        <v>42866</v>
      </c>
      <c r="C3220" s="512" t="s">
        <v>25245</v>
      </c>
      <c r="D3220" s="513"/>
      <c r="E3220" s="514">
        <v>0</v>
      </c>
    </row>
    <row r="3221" spans="1:5">
      <c r="A3221" s="296">
        <v>3214</v>
      </c>
      <c r="B3221" s="515">
        <v>42866</v>
      </c>
      <c r="C3221" s="516" t="s">
        <v>25246</v>
      </c>
      <c r="D3221" s="517"/>
      <c r="E3221" s="518">
        <v>921</v>
      </c>
    </row>
    <row r="3222" spans="1:5">
      <c r="A3222" s="296">
        <v>3215</v>
      </c>
      <c r="B3222" s="511">
        <v>42866</v>
      </c>
      <c r="C3222" s="512" t="s">
        <v>25247</v>
      </c>
      <c r="D3222" s="513"/>
      <c r="E3222" s="514">
        <v>0</v>
      </c>
    </row>
    <row r="3223" spans="1:5">
      <c r="A3223" s="296">
        <v>3216</v>
      </c>
      <c r="B3223" s="515">
        <v>42866</v>
      </c>
      <c r="C3223" s="516" t="s">
        <v>25248</v>
      </c>
      <c r="D3223" s="517"/>
      <c r="E3223" s="518">
        <v>606</v>
      </c>
    </row>
    <row r="3224" spans="1:5">
      <c r="A3224" s="296">
        <v>3217</v>
      </c>
      <c r="B3224" s="511">
        <v>42866</v>
      </c>
      <c r="C3224" s="512" t="s">
        <v>25249</v>
      </c>
      <c r="D3224" s="513"/>
      <c r="E3224" s="514">
        <v>0</v>
      </c>
    </row>
    <row r="3225" spans="1:5">
      <c r="A3225" s="296">
        <v>3218</v>
      </c>
      <c r="B3225" s="515">
        <v>42866</v>
      </c>
      <c r="C3225" s="516" t="s">
        <v>25250</v>
      </c>
      <c r="D3225" s="517"/>
      <c r="E3225" s="518">
        <v>116</v>
      </c>
    </row>
    <row r="3226" spans="1:5">
      <c r="A3226" s="296">
        <v>3219</v>
      </c>
      <c r="B3226" s="511">
        <v>42866</v>
      </c>
      <c r="C3226" s="512" t="s">
        <v>25251</v>
      </c>
      <c r="D3226" s="513"/>
      <c r="E3226" s="514">
        <v>0</v>
      </c>
    </row>
    <row r="3227" spans="1:5">
      <c r="A3227" s="296">
        <v>3220</v>
      </c>
      <c r="B3227" s="515">
        <v>42866</v>
      </c>
      <c r="C3227" s="516" t="s">
        <v>25252</v>
      </c>
      <c r="D3227" s="517"/>
      <c r="E3227" s="518">
        <v>515</v>
      </c>
    </row>
    <row r="3228" spans="1:5">
      <c r="A3228" s="296">
        <v>3221</v>
      </c>
      <c r="B3228" s="511">
        <v>42866</v>
      </c>
      <c r="C3228" s="512" t="s">
        <v>25253</v>
      </c>
      <c r="D3228" s="513"/>
      <c r="E3228" s="514">
        <v>0</v>
      </c>
    </row>
    <row r="3229" spans="1:5">
      <c r="A3229" s="296">
        <v>3222</v>
      </c>
      <c r="B3229" s="515">
        <v>42866</v>
      </c>
      <c r="C3229" s="516" t="s">
        <v>25254</v>
      </c>
      <c r="D3229" s="517"/>
      <c r="E3229" s="518">
        <v>85</v>
      </c>
    </row>
    <row r="3230" spans="1:5">
      <c r="A3230" s="296">
        <v>3223</v>
      </c>
      <c r="B3230" s="511">
        <v>42866</v>
      </c>
      <c r="C3230" s="512" t="s">
        <v>25255</v>
      </c>
      <c r="D3230" s="513"/>
      <c r="E3230" s="514">
        <v>320</v>
      </c>
    </row>
    <row r="3231" spans="1:5">
      <c r="A3231" s="296">
        <v>3224</v>
      </c>
      <c r="B3231" s="515">
        <v>42866</v>
      </c>
      <c r="C3231" s="516" t="s">
        <v>25256</v>
      </c>
      <c r="D3231" s="517"/>
      <c r="E3231" s="518">
        <v>0</v>
      </c>
    </row>
    <row r="3232" spans="1:5">
      <c r="A3232" s="296">
        <v>3225</v>
      </c>
      <c r="B3232" s="511">
        <v>42866</v>
      </c>
      <c r="C3232" s="512" t="s">
        <v>25257</v>
      </c>
      <c r="D3232" s="513"/>
      <c r="E3232" s="514">
        <v>195</v>
      </c>
    </row>
    <row r="3233" spans="1:5">
      <c r="A3233" s="296">
        <v>3226</v>
      </c>
      <c r="B3233" s="515">
        <v>42866</v>
      </c>
      <c r="C3233" s="516" t="s">
        <v>25258</v>
      </c>
      <c r="D3233" s="517"/>
      <c r="E3233" s="518">
        <v>0</v>
      </c>
    </row>
    <row r="3234" spans="1:5">
      <c r="A3234" s="296">
        <v>3227</v>
      </c>
      <c r="B3234" s="511">
        <v>42866</v>
      </c>
      <c r="C3234" s="512" t="s">
        <v>25259</v>
      </c>
      <c r="D3234" s="513"/>
      <c r="E3234" s="514">
        <v>251</v>
      </c>
    </row>
    <row r="3235" spans="1:5">
      <c r="A3235" s="296">
        <v>3228</v>
      </c>
      <c r="B3235" s="515">
        <v>42866</v>
      </c>
      <c r="C3235" s="516" t="s">
        <v>25260</v>
      </c>
      <c r="D3235" s="517"/>
      <c r="E3235" s="518">
        <v>0</v>
      </c>
    </row>
    <row r="3236" spans="1:5">
      <c r="A3236" s="296">
        <v>3229</v>
      </c>
      <c r="B3236" s="511">
        <v>42866</v>
      </c>
      <c r="C3236" s="512" t="s">
        <v>25261</v>
      </c>
      <c r="D3236" s="513"/>
      <c r="E3236" s="514">
        <v>319</v>
      </c>
    </row>
    <row r="3237" spans="1:5">
      <c r="A3237" s="296">
        <v>3230</v>
      </c>
      <c r="B3237" s="515">
        <v>42866</v>
      </c>
      <c r="C3237" s="516" t="s">
        <v>25262</v>
      </c>
      <c r="D3237" s="517"/>
      <c r="E3237" s="518">
        <v>0</v>
      </c>
    </row>
    <row r="3238" spans="1:5">
      <c r="A3238" s="296">
        <v>3231</v>
      </c>
      <c r="B3238" s="511">
        <v>42866</v>
      </c>
      <c r="C3238" s="512" t="s">
        <v>25263</v>
      </c>
      <c r="D3238" s="513"/>
      <c r="E3238" s="514">
        <v>24526.13</v>
      </c>
    </row>
    <row r="3239" spans="1:5">
      <c r="A3239" s="296">
        <v>3232</v>
      </c>
      <c r="B3239" s="515">
        <v>42866</v>
      </c>
      <c r="C3239" s="516" t="s">
        <v>25264</v>
      </c>
      <c r="D3239" s="517"/>
      <c r="E3239" s="518">
        <v>268</v>
      </c>
    </row>
    <row r="3240" spans="1:5">
      <c r="A3240" s="296">
        <v>3233</v>
      </c>
      <c r="B3240" s="511">
        <v>42866</v>
      </c>
      <c r="C3240" s="512" t="s">
        <v>25265</v>
      </c>
      <c r="D3240" s="513"/>
      <c r="E3240" s="514">
        <v>0</v>
      </c>
    </row>
    <row r="3241" spans="1:5">
      <c r="A3241" s="296">
        <v>3234</v>
      </c>
      <c r="B3241" s="515">
        <v>42866</v>
      </c>
      <c r="C3241" s="516" t="s">
        <v>25266</v>
      </c>
      <c r="D3241" s="517"/>
      <c r="E3241" s="518">
        <v>290</v>
      </c>
    </row>
    <row r="3242" spans="1:5">
      <c r="A3242" s="296">
        <v>3235</v>
      </c>
      <c r="B3242" s="511">
        <v>42866</v>
      </c>
      <c r="C3242" s="512" t="s">
        <v>25267</v>
      </c>
      <c r="D3242" s="513"/>
      <c r="E3242" s="514">
        <v>0</v>
      </c>
    </row>
    <row r="3243" spans="1:5">
      <c r="A3243" s="296">
        <v>3236</v>
      </c>
      <c r="B3243" s="515">
        <v>42866</v>
      </c>
      <c r="C3243" s="516" t="s">
        <v>25268</v>
      </c>
      <c r="D3243" s="517"/>
      <c r="E3243" s="518">
        <v>455</v>
      </c>
    </row>
    <row r="3244" spans="1:5">
      <c r="A3244" s="296">
        <v>3237</v>
      </c>
      <c r="B3244" s="511">
        <v>42866</v>
      </c>
      <c r="C3244" s="512" t="s">
        <v>25269</v>
      </c>
      <c r="D3244" s="513"/>
      <c r="E3244" s="514">
        <v>0</v>
      </c>
    </row>
    <row r="3245" spans="1:5">
      <c r="A3245" s="296">
        <v>3238</v>
      </c>
      <c r="B3245" s="515">
        <v>42866</v>
      </c>
      <c r="C3245" s="516" t="s">
        <v>25270</v>
      </c>
      <c r="D3245" s="517"/>
      <c r="E3245" s="518">
        <v>263</v>
      </c>
    </row>
    <row r="3246" spans="1:5">
      <c r="A3246" s="296">
        <v>3239</v>
      </c>
      <c r="B3246" s="511">
        <v>42866</v>
      </c>
      <c r="C3246" s="512" t="s">
        <v>25271</v>
      </c>
      <c r="D3246" s="513"/>
      <c r="E3246" s="514">
        <v>0</v>
      </c>
    </row>
    <row r="3247" spans="1:5">
      <c r="A3247" s="296">
        <v>3240</v>
      </c>
      <c r="B3247" s="515">
        <v>42866</v>
      </c>
      <c r="C3247" s="516" t="s">
        <v>25272</v>
      </c>
      <c r="D3247" s="517"/>
      <c r="E3247" s="518">
        <v>513</v>
      </c>
    </row>
    <row r="3248" spans="1:5">
      <c r="A3248" s="296">
        <v>3241</v>
      </c>
      <c r="B3248" s="511">
        <v>42866</v>
      </c>
      <c r="C3248" s="512" t="s">
        <v>25273</v>
      </c>
      <c r="D3248" s="513"/>
      <c r="E3248" s="514">
        <v>0</v>
      </c>
    </row>
    <row r="3249" spans="1:5">
      <c r="A3249" s="296">
        <v>3242</v>
      </c>
      <c r="B3249" s="515">
        <v>42866</v>
      </c>
      <c r="C3249" s="516" t="s">
        <v>25274</v>
      </c>
      <c r="D3249" s="517"/>
      <c r="E3249" s="518">
        <v>1114</v>
      </c>
    </row>
    <row r="3250" spans="1:5">
      <c r="A3250" s="296">
        <v>3243</v>
      </c>
      <c r="B3250" s="511">
        <v>42866</v>
      </c>
      <c r="C3250" s="512" t="s">
        <v>25275</v>
      </c>
      <c r="D3250" s="513"/>
      <c r="E3250" s="514">
        <v>0</v>
      </c>
    </row>
    <row r="3251" spans="1:5">
      <c r="A3251" s="296">
        <v>3244</v>
      </c>
      <c r="B3251" s="515">
        <v>42866</v>
      </c>
      <c r="C3251" s="516" t="s">
        <v>25276</v>
      </c>
      <c r="D3251" s="517"/>
      <c r="E3251" s="518">
        <v>156</v>
      </c>
    </row>
    <row r="3252" spans="1:5">
      <c r="A3252" s="296">
        <v>3245</v>
      </c>
      <c r="B3252" s="511">
        <v>42866</v>
      </c>
      <c r="C3252" s="512" t="s">
        <v>25277</v>
      </c>
      <c r="D3252" s="513"/>
      <c r="E3252" s="514">
        <v>0</v>
      </c>
    </row>
    <row r="3253" spans="1:5">
      <c r="A3253" s="296">
        <v>3246</v>
      </c>
      <c r="B3253" s="515">
        <v>42866</v>
      </c>
      <c r="C3253" s="516" t="s">
        <v>25278</v>
      </c>
      <c r="D3253" s="517"/>
      <c r="E3253" s="518">
        <v>465</v>
      </c>
    </row>
    <row r="3254" spans="1:5">
      <c r="A3254" s="296">
        <v>3247</v>
      </c>
      <c r="B3254" s="511">
        <v>42866</v>
      </c>
      <c r="C3254" s="512" t="s">
        <v>25279</v>
      </c>
      <c r="D3254" s="513"/>
      <c r="E3254" s="514">
        <v>0</v>
      </c>
    </row>
    <row r="3255" spans="1:5">
      <c r="A3255" s="296">
        <v>3248</v>
      </c>
      <c r="B3255" s="515">
        <v>42866</v>
      </c>
      <c r="C3255" s="516" t="s">
        <v>25280</v>
      </c>
      <c r="D3255" s="517"/>
      <c r="E3255" s="518">
        <v>303</v>
      </c>
    </row>
    <row r="3256" spans="1:5">
      <c r="A3256" s="296">
        <v>3249</v>
      </c>
      <c r="B3256" s="511">
        <v>42866</v>
      </c>
      <c r="C3256" s="512" t="s">
        <v>25281</v>
      </c>
      <c r="D3256" s="513"/>
      <c r="E3256" s="514">
        <v>0</v>
      </c>
    </row>
    <row r="3257" spans="1:5">
      <c r="A3257" s="296">
        <v>3250</v>
      </c>
      <c r="B3257" s="515">
        <v>42866</v>
      </c>
      <c r="C3257" s="516" t="s">
        <v>25282</v>
      </c>
      <c r="D3257" s="517"/>
      <c r="E3257" s="518">
        <v>1595</v>
      </c>
    </row>
    <row r="3258" spans="1:5">
      <c r="A3258" s="296">
        <v>3251</v>
      </c>
      <c r="B3258" s="511">
        <v>42866</v>
      </c>
      <c r="C3258" s="512" t="s">
        <v>25283</v>
      </c>
      <c r="D3258" s="513"/>
      <c r="E3258" s="514">
        <v>552</v>
      </c>
    </row>
    <row r="3259" spans="1:5">
      <c r="A3259" s="296">
        <v>3252</v>
      </c>
      <c r="B3259" s="515">
        <v>42866</v>
      </c>
      <c r="C3259" s="516" t="s">
        <v>25284</v>
      </c>
      <c r="D3259" s="517"/>
      <c r="E3259" s="518">
        <v>246</v>
      </c>
    </row>
    <row r="3260" spans="1:5">
      <c r="A3260" s="296">
        <v>3253</v>
      </c>
      <c r="B3260" s="511">
        <v>42866</v>
      </c>
      <c r="C3260" s="512" t="s">
        <v>25285</v>
      </c>
      <c r="D3260" s="513"/>
      <c r="E3260" s="514">
        <v>0</v>
      </c>
    </row>
    <row r="3261" spans="1:5">
      <c r="A3261" s="296">
        <v>3254</v>
      </c>
      <c r="B3261" s="515">
        <v>42866</v>
      </c>
      <c r="C3261" s="516" t="s">
        <v>25286</v>
      </c>
      <c r="D3261" s="517"/>
      <c r="E3261" s="518">
        <v>144</v>
      </c>
    </row>
    <row r="3262" spans="1:5">
      <c r="A3262" s="296">
        <v>3255</v>
      </c>
      <c r="B3262" s="511">
        <v>42866</v>
      </c>
      <c r="C3262" s="512" t="s">
        <v>25287</v>
      </c>
      <c r="D3262" s="513"/>
      <c r="E3262" s="514">
        <v>0</v>
      </c>
    </row>
    <row r="3263" spans="1:5">
      <c r="A3263" s="296">
        <v>3256</v>
      </c>
      <c r="B3263" s="515">
        <v>42866</v>
      </c>
      <c r="C3263" s="516" t="s">
        <v>25288</v>
      </c>
      <c r="D3263" s="517"/>
      <c r="E3263" s="518">
        <v>341</v>
      </c>
    </row>
    <row r="3264" spans="1:5">
      <c r="A3264" s="296">
        <v>3257</v>
      </c>
      <c r="B3264" s="511">
        <v>42866</v>
      </c>
      <c r="C3264" s="512" t="s">
        <v>25289</v>
      </c>
      <c r="D3264" s="513"/>
      <c r="E3264" s="514">
        <v>0</v>
      </c>
    </row>
    <row r="3265" spans="1:5">
      <c r="A3265" s="296">
        <v>3258</v>
      </c>
      <c r="B3265" s="515">
        <v>42866</v>
      </c>
      <c r="C3265" s="516" t="s">
        <v>25290</v>
      </c>
      <c r="D3265" s="517"/>
      <c r="E3265" s="518">
        <v>155</v>
      </c>
    </row>
    <row r="3266" spans="1:5">
      <c r="A3266" s="296">
        <v>3259</v>
      </c>
      <c r="B3266" s="511">
        <v>42866</v>
      </c>
      <c r="C3266" s="512" t="s">
        <v>25291</v>
      </c>
      <c r="D3266" s="513"/>
      <c r="E3266" s="514">
        <v>0</v>
      </c>
    </row>
    <row r="3267" spans="1:5">
      <c r="A3267" s="296">
        <v>3260</v>
      </c>
      <c r="B3267" s="515">
        <v>42866</v>
      </c>
      <c r="C3267" s="516" t="s">
        <v>25292</v>
      </c>
      <c r="D3267" s="517"/>
      <c r="E3267" s="518">
        <v>409</v>
      </c>
    </row>
    <row r="3268" spans="1:5">
      <c r="A3268" s="296">
        <v>3261</v>
      </c>
      <c r="B3268" s="511">
        <v>42866</v>
      </c>
      <c r="C3268" s="512" t="s">
        <v>25293</v>
      </c>
      <c r="D3268" s="513"/>
      <c r="E3268" s="514">
        <v>0</v>
      </c>
    </row>
    <row r="3269" spans="1:5">
      <c r="A3269" s="296">
        <v>3262</v>
      </c>
      <c r="B3269" s="515">
        <v>42866</v>
      </c>
      <c r="C3269" s="516" t="s">
        <v>25294</v>
      </c>
      <c r="D3269" s="517"/>
      <c r="E3269" s="518">
        <v>245</v>
      </c>
    </row>
    <row r="3270" spans="1:5">
      <c r="A3270" s="296">
        <v>3263</v>
      </c>
      <c r="B3270" s="511">
        <v>42866</v>
      </c>
      <c r="C3270" s="512" t="s">
        <v>25295</v>
      </c>
      <c r="D3270" s="513"/>
      <c r="E3270" s="514">
        <v>0</v>
      </c>
    </row>
    <row r="3271" spans="1:5">
      <c r="A3271" s="296">
        <v>3264</v>
      </c>
      <c r="B3271" s="515">
        <v>42866</v>
      </c>
      <c r="C3271" s="516" t="s">
        <v>25296</v>
      </c>
      <c r="D3271" s="517"/>
      <c r="E3271" s="518">
        <v>43</v>
      </c>
    </row>
    <row r="3272" spans="1:5">
      <c r="A3272" s="296">
        <v>3265</v>
      </c>
      <c r="B3272" s="511">
        <v>42866</v>
      </c>
      <c r="C3272" s="512" t="s">
        <v>25297</v>
      </c>
      <c r="D3272" s="513"/>
      <c r="E3272" s="514">
        <v>0</v>
      </c>
    </row>
    <row r="3273" spans="1:5">
      <c r="A3273" s="296">
        <v>3266</v>
      </c>
      <c r="B3273" s="515">
        <v>42866</v>
      </c>
      <c r="C3273" s="516" t="s">
        <v>25298</v>
      </c>
      <c r="D3273" s="517"/>
      <c r="E3273" s="518">
        <v>373</v>
      </c>
    </row>
    <row r="3274" spans="1:5">
      <c r="A3274" s="296">
        <v>3267</v>
      </c>
      <c r="B3274" s="511">
        <v>42866</v>
      </c>
      <c r="C3274" s="512" t="s">
        <v>25299</v>
      </c>
      <c r="D3274" s="513"/>
      <c r="E3274" s="514">
        <v>0</v>
      </c>
    </row>
    <row r="3275" spans="1:5">
      <c r="A3275" s="296">
        <v>3268</v>
      </c>
      <c r="B3275" s="515">
        <v>42866</v>
      </c>
      <c r="C3275" s="516" t="s">
        <v>25300</v>
      </c>
      <c r="D3275" s="517"/>
      <c r="E3275" s="518">
        <v>273</v>
      </c>
    </row>
    <row r="3276" spans="1:5">
      <c r="A3276" s="296">
        <v>3269</v>
      </c>
      <c r="B3276" s="511">
        <v>42866</v>
      </c>
      <c r="C3276" s="512" t="s">
        <v>25301</v>
      </c>
      <c r="D3276" s="513"/>
      <c r="E3276" s="514">
        <v>0</v>
      </c>
    </row>
    <row r="3277" spans="1:5">
      <c r="A3277" s="296">
        <v>3270</v>
      </c>
      <c r="B3277" s="515">
        <v>42866</v>
      </c>
      <c r="C3277" s="516" t="s">
        <v>25302</v>
      </c>
      <c r="D3277" s="517"/>
      <c r="E3277" s="518">
        <v>221</v>
      </c>
    </row>
    <row r="3278" spans="1:5">
      <c r="A3278" s="296">
        <v>3271</v>
      </c>
      <c r="B3278" s="511">
        <v>42866</v>
      </c>
      <c r="C3278" s="512" t="s">
        <v>25303</v>
      </c>
      <c r="D3278" s="513"/>
      <c r="E3278" s="514">
        <v>0</v>
      </c>
    </row>
    <row r="3279" spans="1:5">
      <c r="A3279" s="296">
        <v>3272</v>
      </c>
      <c r="B3279" s="515">
        <v>42866</v>
      </c>
      <c r="C3279" s="516" t="s">
        <v>25304</v>
      </c>
      <c r="D3279" s="517"/>
      <c r="E3279" s="518">
        <v>799</v>
      </c>
    </row>
    <row r="3280" spans="1:5">
      <c r="A3280" s="296">
        <v>3273</v>
      </c>
      <c r="B3280" s="511">
        <v>42866</v>
      </c>
      <c r="C3280" s="512" t="s">
        <v>25305</v>
      </c>
      <c r="D3280" s="513"/>
      <c r="E3280" s="514">
        <v>0</v>
      </c>
    </row>
    <row r="3281" spans="1:5">
      <c r="A3281" s="296">
        <v>3274</v>
      </c>
      <c r="B3281" s="515">
        <v>42866</v>
      </c>
      <c r="C3281" s="516" t="s">
        <v>25306</v>
      </c>
      <c r="D3281" s="517"/>
      <c r="E3281" s="518">
        <v>150</v>
      </c>
    </row>
    <row r="3282" spans="1:5">
      <c r="A3282" s="296">
        <v>3275</v>
      </c>
      <c r="B3282" s="511">
        <v>42866</v>
      </c>
      <c r="C3282" s="512" t="s">
        <v>25307</v>
      </c>
      <c r="D3282" s="513"/>
      <c r="E3282" s="514">
        <v>0</v>
      </c>
    </row>
    <row r="3283" spans="1:5">
      <c r="A3283" s="296">
        <v>3276</v>
      </c>
      <c r="B3283" s="515">
        <v>42866</v>
      </c>
      <c r="C3283" s="516" t="s">
        <v>25308</v>
      </c>
      <c r="D3283" s="517"/>
      <c r="E3283" s="518">
        <v>352</v>
      </c>
    </row>
    <row r="3284" spans="1:5">
      <c r="A3284" s="296">
        <v>3277</v>
      </c>
      <c r="B3284" s="511">
        <v>42866</v>
      </c>
      <c r="C3284" s="512" t="s">
        <v>25309</v>
      </c>
      <c r="D3284" s="513"/>
      <c r="E3284" s="514">
        <v>0</v>
      </c>
    </row>
    <row r="3285" spans="1:5">
      <c r="A3285" s="296">
        <v>3278</v>
      </c>
      <c r="B3285" s="515">
        <v>42866</v>
      </c>
      <c r="C3285" s="516" t="s">
        <v>25310</v>
      </c>
      <c r="D3285" s="517"/>
      <c r="E3285" s="518">
        <v>407</v>
      </c>
    </row>
    <row r="3286" spans="1:5">
      <c r="A3286" s="296">
        <v>3279</v>
      </c>
      <c r="B3286" s="511">
        <v>42866</v>
      </c>
      <c r="C3286" s="512" t="s">
        <v>25311</v>
      </c>
      <c r="D3286" s="513"/>
      <c r="E3286" s="514">
        <v>0</v>
      </c>
    </row>
    <row r="3287" spans="1:5">
      <c r="A3287" s="296">
        <v>3280</v>
      </c>
      <c r="B3287" s="515">
        <v>42866</v>
      </c>
      <c r="C3287" s="516" t="s">
        <v>25312</v>
      </c>
      <c r="D3287" s="517"/>
      <c r="E3287" s="518">
        <v>173</v>
      </c>
    </row>
    <row r="3288" spans="1:5">
      <c r="A3288" s="296">
        <v>3281</v>
      </c>
      <c r="B3288" s="511">
        <v>42866</v>
      </c>
      <c r="C3288" s="512" t="s">
        <v>25313</v>
      </c>
      <c r="D3288" s="513"/>
      <c r="E3288" s="514">
        <v>0</v>
      </c>
    </row>
    <row r="3289" spans="1:5">
      <c r="A3289" s="296">
        <v>3282</v>
      </c>
      <c r="B3289" s="515">
        <v>42866</v>
      </c>
      <c r="C3289" s="516" t="s">
        <v>25314</v>
      </c>
      <c r="D3289" s="517"/>
      <c r="E3289" s="518">
        <v>300</v>
      </c>
    </row>
    <row r="3290" spans="1:5">
      <c r="A3290" s="296">
        <v>3283</v>
      </c>
      <c r="B3290" s="511">
        <v>42866</v>
      </c>
      <c r="C3290" s="512" t="s">
        <v>25315</v>
      </c>
      <c r="D3290" s="513"/>
      <c r="E3290" s="514">
        <v>0</v>
      </c>
    </row>
    <row r="3291" spans="1:5">
      <c r="A3291" s="296">
        <v>3284</v>
      </c>
      <c r="B3291" s="515">
        <v>42866</v>
      </c>
      <c r="C3291" s="516" t="s">
        <v>25316</v>
      </c>
      <c r="D3291" s="517"/>
      <c r="E3291" s="518">
        <v>55</v>
      </c>
    </row>
    <row r="3292" spans="1:5">
      <c r="A3292" s="296">
        <v>3285</v>
      </c>
      <c r="B3292" s="511">
        <v>42866</v>
      </c>
      <c r="C3292" s="512" t="s">
        <v>25317</v>
      </c>
      <c r="D3292" s="513"/>
      <c r="E3292" s="514">
        <v>0</v>
      </c>
    </row>
    <row r="3293" spans="1:5">
      <c r="A3293" s="296">
        <v>3286</v>
      </c>
      <c r="B3293" s="515">
        <v>42866</v>
      </c>
      <c r="C3293" s="516" t="s">
        <v>25318</v>
      </c>
      <c r="D3293" s="517"/>
      <c r="E3293" s="518">
        <v>176</v>
      </c>
    </row>
    <row r="3294" spans="1:5">
      <c r="A3294" s="296">
        <v>3287</v>
      </c>
      <c r="B3294" s="511">
        <v>42866</v>
      </c>
      <c r="C3294" s="512" t="s">
        <v>25319</v>
      </c>
      <c r="D3294" s="513"/>
      <c r="E3294" s="514">
        <v>0</v>
      </c>
    </row>
    <row r="3295" spans="1:5">
      <c r="A3295" s="296">
        <v>3288</v>
      </c>
      <c r="B3295" s="515">
        <v>42866</v>
      </c>
      <c r="C3295" s="516" t="s">
        <v>25320</v>
      </c>
      <c r="D3295" s="517"/>
      <c r="E3295" s="518">
        <v>315</v>
      </c>
    </row>
    <row r="3296" spans="1:5">
      <c r="A3296" s="296">
        <v>3289</v>
      </c>
      <c r="B3296" s="511">
        <v>42866</v>
      </c>
      <c r="C3296" s="512" t="s">
        <v>25321</v>
      </c>
      <c r="D3296" s="513"/>
      <c r="E3296" s="514">
        <v>0</v>
      </c>
    </row>
    <row r="3297" spans="1:5">
      <c r="A3297" s="296">
        <v>3290</v>
      </c>
      <c r="B3297" s="515">
        <v>42866</v>
      </c>
      <c r="C3297" s="516" t="s">
        <v>25322</v>
      </c>
      <c r="D3297" s="517"/>
      <c r="E3297" s="518">
        <v>1094</v>
      </c>
    </row>
    <row r="3298" spans="1:5">
      <c r="A3298" s="296">
        <v>3291</v>
      </c>
      <c r="B3298" s="511">
        <v>42866</v>
      </c>
      <c r="C3298" s="512" t="s">
        <v>25323</v>
      </c>
      <c r="D3298" s="513"/>
      <c r="E3298" s="514">
        <v>0</v>
      </c>
    </row>
    <row r="3299" spans="1:5">
      <c r="A3299" s="296">
        <v>3292</v>
      </c>
      <c r="B3299" s="515">
        <v>42866</v>
      </c>
      <c r="C3299" s="516" t="s">
        <v>25324</v>
      </c>
      <c r="D3299" s="517"/>
      <c r="E3299" s="518">
        <v>467</v>
      </c>
    </row>
    <row r="3300" spans="1:5">
      <c r="A3300" s="296">
        <v>3293</v>
      </c>
      <c r="B3300" s="511">
        <v>42866</v>
      </c>
      <c r="C3300" s="512" t="s">
        <v>25325</v>
      </c>
      <c r="D3300" s="513"/>
      <c r="E3300" s="514">
        <v>0</v>
      </c>
    </row>
    <row r="3301" spans="1:5">
      <c r="A3301" s="296">
        <v>3294</v>
      </c>
      <c r="B3301" s="515">
        <v>42866</v>
      </c>
      <c r="C3301" s="516" t="s">
        <v>25326</v>
      </c>
      <c r="D3301" s="517"/>
      <c r="E3301" s="518">
        <v>152</v>
      </c>
    </row>
    <row r="3302" spans="1:5">
      <c r="A3302" s="296">
        <v>3295</v>
      </c>
      <c r="B3302" s="511">
        <v>42866</v>
      </c>
      <c r="C3302" s="512" t="s">
        <v>25327</v>
      </c>
      <c r="D3302" s="513"/>
      <c r="E3302" s="514">
        <v>0</v>
      </c>
    </row>
    <row r="3303" spans="1:5">
      <c r="A3303" s="296">
        <v>3296</v>
      </c>
      <c r="B3303" s="515">
        <v>42866</v>
      </c>
      <c r="C3303" s="516" t="s">
        <v>25328</v>
      </c>
      <c r="D3303" s="517"/>
      <c r="E3303" s="518">
        <v>123</v>
      </c>
    </row>
    <row r="3304" spans="1:5">
      <c r="A3304" s="296">
        <v>3297</v>
      </c>
      <c r="B3304" s="511">
        <v>42866</v>
      </c>
      <c r="C3304" s="512" t="s">
        <v>25329</v>
      </c>
      <c r="D3304" s="513"/>
      <c r="E3304" s="514">
        <v>0</v>
      </c>
    </row>
    <row r="3305" spans="1:5">
      <c r="A3305" s="296">
        <v>3298</v>
      </c>
      <c r="B3305" s="515">
        <v>42866</v>
      </c>
      <c r="C3305" s="516" t="s">
        <v>25330</v>
      </c>
      <c r="D3305" s="517"/>
      <c r="E3305" s="518">
        <v>497</v>
      </c>
    </row>
    <row r="3306" spans="1:5">
      <c r="A3306" s="296">
        <v>3299</v>
      </c>
      <c r="B3306" s="511">
        <v>42866</v>
      </c>
      <c r="C3306" s="512" t="s">
        <v>25331</v>
      </c>
      <c r="D3306" s="513"/>
      <c r="E3306" s="514">
        <v>0</v>
      </c>
    </row>
    <row r="3307" spans="1:5">
      <c r="A3307" s="296">
        <v>3300</v>
      </c>
      <c r="B3307" s="515">
        <v>42866</v>
      </c>
      <c r="C3307" s="516" t="s">
        <v>25332</v>
      </c>
      <c r="D3307" s="517"/>
      <c r="E3307" s="518">
        <v>482</v>
      </c>
    </row>
    <row r="3308" spans="1:5">
      <c r="A3308" s="296">
        <v>3301</v>
      </c>
      <c r="B3308" s="511">
        <v>42866</v>
      </c>
      <c r="C3308" s="512" t="s">
        <v>25333</v>
      </c>
      <c r="D3308" s="513"/>
      <c r="E3308" s="514">
        <v>0</v>
      </c>
    </row>
    <row r="3309" spans="1:5">
      <c r="A3309" s="296">
        <v>3302</v>
      </c>
      <c r="B3309" s="515">
        <v>42866</v>
      </c>
      <c r="C3309" s="516" t="s">
        <v>25334</v>
      </c>
      <c r="D3309" s="517"/>
      <c r="E3309" s="518">
        <v>244</v>
      </c>
    </row>
    <row r="3310" spans="1:5">
      <c r="A3310" s="296">
        <v>3303</v>
      </c>
      <c r="B3310" s="511">
        <v>42866</v>
      </c>
      <c r="C3310" s="512" t="s">
        <v>25335</v>
      </c>
      <c r="D3310" s="513"/>
      <c r="E3310" s="514">
        <v>0</v>
      </c>
    </row>
    <row r="3311" spans="1:5">
      <c r="A3311" s="296">
        <v>3304</v>
      </c>
      <c r="B3311" s="515">
        <v>42866</v>
      </c>
      <c r="C3311" s="516" t="s">
        <v>25336</v>
      </c>
      <c r="D3311" s="517"/>
      <c r="E3311" s="518">
        <v>264</v>
      </c>
    </row>
    <row r="3312" spans="1:5">
      <c r="A3312" s="296">
        <v>3305</v>
      </c>
      <c r="B3312" s="511">
        <v>42866</v>
      </c>
      <c r="C3312" s="512" t="s">
        <v>25337</v>
      </c>
      <c r="D3312" s="513"/>
      <c r="E3312" s="514">
        <v>0</v>
      </c>
    </row>
    <row r="3313" spans="1:5">
      <c r="A3313" s="296">
        <v>3306</v>
      </c>
      <c r="B3313" s="515">
        <v>42866</v>
      </c>
      <c r="C3313" s="516" t="s">
        <v>25338</v>
      </c>
      <c r="D3313" s="517"/>
      <c r="E3313" s="518">
        <v>179</v>
      </c>
    </row>
    <row r="3314" spans="1:5">
      <c r="A3314" s="296">
        <v>3307</v>
      </c>
      <c r="B3314" s="511">
        <v>42866</v>
      </c>
      <c r="C3314" s="512" t="s">
        <v>25339</v>
      </c>
      <c r="D3314" s="513"/>
      <c r="E3314" s="514">
        <v>0</v>
      </c>
    </row>
    <row r="3315" spans="1:5">
      <c r="A3315" s="296">
        <v>3308</v>
      </c>
      <c r="B3315" s="515">
        <v>42866</v>
      </c>
      <c r="C3315" s="516" t="s">
        <v>25340</v>
      </c>
      <c r="D3315" s="517"/>
      <c r="E3315" s="518">
        <v>355</v>
      </c>
    </row>
    <row r="3316" spans="1:5">
      <c r="A3316" s="296">
        <v>3309</v>
      </c>
      <c r="B3316" s="511">
        <v>42866</v>
      </c>
      <c r="C3316" s="512" t="s">
        <v>25341</v>
      </c>
      <c r="D3316" s="513"/>
      <c r="E3316" s="514">
        <v>0</v>
      </c>
    </row>
    <row r="3317" spans="1:5">
      <c r="A3317" s="296">
        <v>3310</v>
      </c>
      <c r="B3317" s="515">
        <v>42866</v>
      </c>
      <c r="C3317" s="516" t="s">
        <v>25342</v>
      </c>
      <c r="D3317" s="517"/>
      <c r="E3317" s="518">
        <v>207</v>
      </c>
    </row>
    <row r="3318" spans="1:5">
      <c r="A3318" s="296">
        <v>3311</v>
      </c>
      <c r="B3318" s="511">
        <v>42866</v>
      </c>
      <c r="C3318" s="512" t="s">
        <v>25343</v>
      </c>
      <c r="D3318" s="513"/>
      <c r="E3318" s="514">
        <v>0</v>
      </c>
    </row>
    <row r="3319" spans="1:5">
      <c r="A3319" s="296">
        <v>3312</v>
      </c>
      <c r="B3319" s="515">
        <v>42866</v>
      </c>
      <c r="C3319" s="516" t="s">
        <v>25344</v>
      </c>
      <c r="D3319" s="517"/>
      <c r="E3319" s="518">
        <v>209</v>
      </c>
    </row>
    <row r="3320" spans="1:5">
      <c r="A3320" s="296">
        <v>3313</v>
      </c>
      <c r="B3320" s="511">
        <v>42866</v>
      </c>
      <c r="C3320" s="512" t="s">
        <v>25345</v>
      </c>
      <c r="D3320" s="513"/>
      <c r="E3320" s="514">
        <v>0</v>
      </c>
    </row>
    <row r="3321" spans="1:5">
      <c r="A3321" s="296">
        <v>3314</v>
      </c>
      <c r="B3321" s="515">
        <v>42866</v>
      </c>
      <c r="C3321" s="516" t="s">
        <v>25346</v>
      </c>
      <c r="D3321" s="517"/>
      <c r="E3321" s="518">
        <v>474</v>
      </c>
    </row>
    <row r="3322" spans="1:5">
      <c r="A3322" s="296">
        <v>3315</v>
      </c>
      <c r="B3322" s="511">
        <v>42866</v>
      </c>
      <c r="C3322" s="512" t="s">
        <v>25347</v>
      </c>
      <c r="D3322" s="513"/>
      <c r="E3322" s="514">
        <v>190</v>
      </c>
    </row>
    <row r="3323" spans="1:5">
      <c r="A3323" s="296">
        <v>3316</v>
      </c>
      <c r="B3323" s="515">
        <v>42866</v>
      </c>
      <c r="C3323" s="516" t="s">
        <v>25348</v>
      </c>
      <c r="D3323" s="517"/>
      <c r="E3323" s="518">
        <v>0</v>
      </c>
    </row>
    <row r="3324" spans="1:5">
      <c r="A3324" s="296">
        <v>3317</v>
      </c>
      <c r="B3324" s="511">
        <v>42866</v>
      </c>
      <c r="C3324" s="512" t="s">
        <v>25349</v>
      </c>
      <c r="D3324" s="513"/>
      <c r="E3324" s="514">
        <v>483</v>
      </c>
    </row>
    <row r="3325" spans="1:5">
      <c r="A3325" s="296">
        <v>3318</v>
      </c>
      <c r="B3325" s="515">
        <v>42866</v>
      </c>
      <c r="C3325" s="516" t="s">
        <v>25350</v>
      </c>
      <c r="D3325" s="517"/>
      <c r="E3325" s="518">
        <v>373</v>
      </c>
    </row>
    <row r="3326" spans="1:5">
      <c r="A3326" s="296">
        <v>3319</v>
      </c>
      <c r="B3326" s="511">
        <v>42866</v>
      </c>
      <c r="C3326" s="512" t="s">
        <v>25351</v>
      </c>
      <c r="D3326" s="513"/>
      <c r="E3326" s="514">
        <v>646</v>
      </c>
    </row>
    <row r="3327" spans="1:5">
      <c r="A3327" s="296">
        <v>3320</v>
      </c>
      <c r="B3327" s="515">
        <v>42866</v>
      </c>
      <c r="C3327" s="516" t="s">
        <v>25352</v>
      </c>
      <c r="D3327" s="517"/>
      <c r="E3327" s="518">
        <v>0</v>
      </c>
    </row>
    <row r="3328" spans="1:5">
      <c r="A3328" s="296">
        <v>3321</v>
      </c>
      <c r="B3328" s="511">
        <v>42866</v>
      </c>
      <c r="C3328" s="512" t="s">
        <v>25353</v>
      </c>
      <c r="D3328" s="513"/>
      <c r="E3328" s="514">
        <v>207</v>
      </c>
    </row>
    <row r="3329" spans="1:5">
      <c r="A3329" s="296">
        <v>3322</v>
      </c>
      <c r="B3329" s="515">
        <v>42866</v>
      </c>
      <c r="C3329" s="516" t="s">
        <v>25354</v>
      </c>
      <c r="D3329" s="517"/>
      <c r="E3329" s="518">
        <v>0</v>
      </c>
    </row>
    <row r="3330" spans="1:5">
      <c r="A3330" s="296">
        <v>3323</v>
      </c>
      <c r="B3330" s="511">
        <v>42866</v>
      </c>
      <c r="C3330" s="512" t="s">
        <v>25355</v>
      </c>
      <c r="D3330" s="513"/>
      <c r="E3330" s="514">
        <v>312</v>
      </c>
    </row>
    <row r="3331" spans="1:5">
      <c r="A3331" s="296">
        <v>3324</v>
      </c>
      <c r="B3331" s="515">
        <v>42866</v>
      </c>
      <c r="C3331" s="516" t="s">
        <v>25356</v>
      </c>
      <c r="D3331" s="517"/>
      <c r="E3331" s="518">
        <v>270</v>
      </c>
    </row>
    <row r="3332" spans="1:5">
      <c r="A3332" s="296">
        <v>3325</v>
      </c>
      <c r="B3332" s="511">
        <v>42866</v>
      </c>
      <c r="C3332" s="512" t="s">
        <v>25357</v>
      </c>
      <c r="D3332" s="513"/>
      <c r="E3332" s="514">
        <v>0</v>
      </c>
    </row>
    <row r="3333" spans="1:5">
      <c r="A3333" s="296">
        <v>3326</v>
      </c>
      <c r="B3333" s="515">
        <v>42866</v>
      </c>
      <c r="C3333" s="516" t="s">
        <v>25358</v>
      </c>
      <c r="D3333" s="517"/>
      <c r="E3333" s="518">
        <v>168</v>
      </c>
    </row>
    <row r="3334" spans="1:5">
      <c r="A3334" s="296">
        <v>3327</v>
      </c>
      <c r="B3334" s="511">
        <v>42866</v>
      </c>
      <c r="C3334" s="512" t="s">
        <v>25359</v>
      </c>
      <c r="D3334" s="513"/>
      <c r="E3334" s="514">
        <v>0</v>
      </c>
    </row>
    <row r="3335" spans="1:5">
      <c r="A3335" s="296">
        <v>3328</v>
      </c>
      <c r="B3335" s="515">
        <v>42866</v>
      </c>
      <c r="C3335" s="516" t="s">
        <v>25360</v>
      </c>
      <c r="D3335" s="517"/>
      <c r="E3335" s="518">
        <v>594</v>
      </c>
    </row>
    <row r="3336" spans="1:5">
      <c r="A3336" s="296">
        <v>3329</v>
      </c>
      <c r="B3336" s="511">
        <v>42866</v>
      </c>
      <c r="C3336" s="512" t="s">
        <v>25361</v>
      </c>
      <c r="D3336" s="513"/>
      <c r="E3336" s="514">
        <v>2779</v>
      </c>
    </row>
    <row r="3337" spans="1:5">
      <c r="A3337" s="296">
        <v>3330</v>
      </c>
      <c r="B3337" s="515">
        <v>42866</v>
      </c>
      <c r="C3337" s="516" t="s">
        <v>25362</v>
      </c>
      <c r="D3337" s="517"/>
      <c r="E3337" s="518">
        <v>0</v>
      </c>
    </row>
    <row r="3338" spans="1:5">
      <c r="A3338" s="296">
        <v>3331</v>
      </c>
      <c r="B3338" s="511">
        <v>42866</v>
      </c>
      <c r="C3338" s="512" t="s">
        <v>25363</v>
      </c>
      <c r="D3338" s="513"/>
      <c r="E3338" s="514">
        <v>162</v>
      </c>
    </row>
    <row r="3339" spans="1:5">
      <c r="A3339" s="296">
        <v>3332</v>
      </c>
      <c r="B3339" s="515">
        <v>42866</v>
      </c>
      <c r="C3339" s="516" t="s">
        <v>25364</v>
      </c>
      <c r="D3339" s="517"/>
      <c r="E3339" s="518">
        <v>0</v>
      </c>
    </row>
    <row r="3340" spans="1:5">
      <c r="A3340" s="296">
        <v>3333</v>
      </c>
      <c r="B3340" s="511">
        <v>42866</v>
      </c>
      <c r="C3340" s="512" t="s">
        <v>25365</v>
      </c>
      <c r="D3340" s="513"/>
      <c r="E3340" s="514">
        <v>150</v>
      </c>
    </row>
    <row r="3341" spans="1:5">
      <c r="A3341" s="296">
        <v>3334</v>
      </c>
      <c r="B3341" s="515">
        <v>42866</v>
      </c>
      <c r="C3341" s="516" t="s">
        <v>25366</v>
      </c>
      <c r="D3341" s="517"/>
      <c r="E3341" s="518">
        <v>327</v>
      </c>
    </row>
    <row r="3342" spans="1:5">
      <c r="A3342" s="296">
        <v>3335</v>
      </c>
      <c r="B3342" s="511">
        <v>42866</v>
      </c>
      <c r="C3342" s="512" t="s">
        <v>25367</v>
      </c>
      <c r="D3342" s="513"/>
      <c r="E3342" s="514">
        <v>0</v>
      </c>
    </row>
    <row r="3343" spans="1:5">
      <c r="A3343" s="296">
        <v>3336</v>
      </c>
      <c r="B3343" s="515">
        <v>42866</v>
      </c>
      <c r="C3343" s="516" t="s">
        <v>25368</v>
      </c>
      <c r="D3343" s="517"/>
      <c r="E3343" s="518">
        <v>184</v>
      </c>
    </row>
    <row r="3344" spans="1:5">
      <c r="A3344" s="296">
        <v>3337</v>
      </c>
      <c r="B3344" s="511">
        <v>42866</v>
      </c>
      <c r="C3344" s="512" t="s">
        <v>25369</v>
      </c>
      <c r="D3344" s="513"/>
      <c r="E3344" s="514">
        <v>0</v>
      </c>
    </row>
    <row r="3345" spans="1:5">
      <c r="A3345" s="296">
        <v>3338</v>
      </c>
      <c r="B3345" s="515">
        <v>42866</v>
      </c>
      <c r="C3345" s="516" t="s">
        <v>25370</v>
      </c>
      <c r="D3345" s="517"/>
      <c r="E3345" s="518">
        <v>2053</v>
      </c>
    </row>
    <row r="3346" spans="1:5">
      <c r="A3346" s="296">
        <v>3339</v>
      </c>
      <c r="B3346" s="511">
        <v>42866</v>
      </c>
      <c r="C3346" s="512" t="s">
        <v>25371</v>
      </c>
      <c r="D3346" s="513"/>
      <c r="E3346" s="514">
        <v>315</v>
      </c>
    </row>
    <row r="3347" spans="1:5">
      <c r="A3347" s="296">
        <v>3340</v>
      </c>
      <c r="B3347" s="515">
        <v>42866</v>
      </c>
      <c r="C3347" s="516" t="s">
        <v>25372</v>
      </c>
      <c r="D3347" s="517"/>
      <c r="E3347" s="518">
        <v>317</v>
      </c>
    </row>
    <row r="3348" spans="1:5">
      <c r="A3348" s="296">
        <v>3341</v>
      </c>
      <c r="B3348" s="511">
        <v>42866</v>
      </c>
      <c r="C3348" s="512" t="s">
        <v>25373</v>
      </c>
      <c r="D3348" s="513"/>
      <c r="E3348" s="514">
        <v>53</v>
      </c>
    </row>
    <row r="3349" spans="1:5">
      <c r="A3349" s="296">
        <v>3342</v>
      </c>
      <c r="B3349" s="515">
        <v>42866</v>
      </c>
      <c r="C3349" s="516" t="s">
        <v>25374</v>
      </c>
      <c r="D3349" s="517"/>
      <c r="E3349" s="518">
        <v>309</v>
      </c>
    </row>
    <row r="3350" spans="1:5">
      <c r="A3350" s="296">
        <v>3343</v>
      </c>
      <c r="B3350" s="511">
        <v>42866</v>
      </c>
      <c r="C3350" s="512" t="s">
        <v>25375</v>
      </c>
      <c r="D3350" s="513"/>
      <c r="E3350" s="514">
        <v>0</v>
      </c>
    </row>
    <row r="3351" spans="1:5">
      <c r="A3351" s="296">
        <v>3344</v>
      </c>
      <c r="B3351" s="515">
        <v>42866</v>
      </c>
      <c r="C3351" s="516" t="s">
        <v>25376</v>
      </c>
      <c r="D3351" s="517"/>
      <c r="E3351" s="518">
        <v>244</v>
      </c>
    </row>
    <row r="3352" spans="1:5">
      <c r="A3352" s="296">
        <v>3345</v>
      </c>
      <c r="B3352" s="511">
        <v>42866</v>
      </c>
      <c r="C3352" s="512" t="s">
        <v>25377</v>
      </c>
      <c r="D3352" s="513"/>
      <c r="E3352" s="514">
        <v>0</v>
      </c>
    </row>
    <row r="3353" spans="1:5">
      <c r="A3353" s="296">
        <v>3346</v>
      </c>
      <c r="B3353" s="515">
        <v>42866</v>
      </c>
      <c r="C3353" s="516" t="s">
        <v>25378</v>
      </c>
      <c r="D3353" s="517"/>
      <c r="E3353" s="518">
        <v>290</v>
      </c>
    </row>
    <row r="3354" spans="1:5">
      <c r="A3354" s="296">
        <v>3347</v>
      </c>
      <c r="B3354" s="511">
        <v>42866</v>
      </c>
      <c r="C3354" s="512" t="s">
        <v>25379</v>
      </c>
      <c r="D3354" s="513"/>
      <c r="E3354" s="514">
        <v>631</v>
      </c>
    </row>
    <row r="3355" spans="1:5">
      <c r="A3355" s="296">
        <v>3348</v>
      </c>
      <c r="B3355" s="515">
        <v>42866</v>
      </c>
      <c r="C3355" s="516" t="s">
        <v>25380</v>
      </c>
      <c r="D3355" s="517"/>
      <c r="E3355" s="518">
        <v>103</v>
      </c>
    </row>
    <row r="3356" spans="1:5">
      <c r="A3356" s="296">
        <v>3349</v>
      </c>
      <c r="B3356" s="511">
        <v>42866</v>
      </c>
      <c r="C3356" s="512" t="s">
        <v>25381</v>
      </c>
      <c r="D3356" s="513"/>
      <c r="E3356" s="514">
        <v>208</v>
      </c>
    </row>
    <row r="3357" spans="1:5">
      <c r="A3357" s="296">
        <v>3350</v>
      </c>
      <c r="B3357" s="515">
        <v>42866</v>
      </c>
      <c r="C3357" s="516" t="s">
        <v>25382</v>
      </c>
      <c r="D3357" s="517"/>
      <c r="E3357" s="518">
        <v>0</v>
      </c>
    </row>
    <row r="3358" spans="1:5">
      <c r="A3358" s="296">
        <v>3351</v>
      </c>
      <c r="B3358" s="511">
        <v>42866</v>
      </c>
      <c r="C3358" s="512" t="s">
        <v>25383</v>
      </c>
      <c r="D3358" s="513"/>
      <c r="E3358" s="514">
        <v>789</v>
      </c>
    </row>
    <row r="3359" spans="1:5">
      <c r="A3359" s="296">
        <v>3352</v>
      </c>
      <c r="B3359" s="515">
        <v>42866</v>
      </c>
      <c r="C3359" s="516" t="s">
        <v>25384</v>
      </c>
      <c r="D3359" s="517"/>
      <c r="E3359" s="518">
        <v>148</v>
      </c>
    </row>
    <row r="3360" spans="1:5">
      <c r="A3360" s="296">
        <v>3353</v>
      </c>
      <c r="B3360" s="511">
        <v>42866</v>
      </c>
      <c r="C3360" s="512" t="s">
        <v>25385</v>
      </c>
      <c r="D3360" s="513"/>
      <c r="E3360" s="514">
        <v>530</v>
      </c>
    </row>
    <row r="3361" spans="1:5">
      <c r="A3361" s="296">
        <v>3354</v>
      </c>
      <c r="B3361" s="515">
        <v>42866</v>
      </c>
      <c r="C3361" s="516" t="s">
        <v>25386</v>
      </c>
      <c r="D3361" s="517"/>
      <c r="E3361" s="518">
        <v>280</v>
      </c>
    </row>
    <row r="3362" spans="1:5">
      <c r="A3362" s="296">
        <v>3355</v>
      </c>
      <c r="B3362" s="511">
        <v>42867</v>
      </c>
      <c r="C3362" s="512" t="s">
        <v>25780</v>
      </c>
      <c r="D3362" s="513"/>
      <c r="E3362" s="514">
        <v>257</v>
      </c>
    </row>
    <row r="3363" spans="1:5">
      <c r="A3363" s="296">
        <v>3356</v>
      </c>
      <c r="B3363" s="515">
        <v>42867</v>
      </c>
      <c r="C3363" s="516" t="s">
        <v>25781</v>
      </c>
      <c r="D3363" s="517"/>
      <c r="E3363" s="518">
        <v>1727</v>
      </c>
    </row>
    <row r="3364" spans="1:5">
      <c r="A3364" s="296">
        <v>3357</v>
      </c>
      <c r="B3364" s="511">
        <v>42867</v>
      </c>
      <c r="C3364" s="512" t="s">
        <v>25782</v>
      </c>
      <c r="D3364" s="513"/>
      <c r="E3364" s="514">
        <v>296</v>
      </c>
    </row>
    <row r="3365" spans="1:5">
      <c r="A3365" s="296">
        <v>3358</v>
      </c>
      <c r="B3365" s="515">
        <v>42867</v>
      </c>
      <c r="C3365" s="516" t="s">
        <v>25783</v>
      </c>
      <c r="D3365" s="517"/>
      <c r="E3365" s="518">
        <v>1032</v>
      </c>
    </row>
    <row r="3366" spans="1:5">
      <c r="A3366" s="296">
        <v>3359</v>
      </c>
      <c r="B3366" s="511">
        <v>42867</v>
      </c>
      <c r="C3366" s="512" t="s">
        <v>25784</v>
      </c>
      <c r="D3366" s="513"/>
      <c r="E3366" s="514">
        <v>77</v>
      </c>
    </row>
    <row r="3367" spans="1:5">
      <c r="A3367" s="296">
        <v>3360</v>
      </c>
      <c r="B3367" s="515">
        <v>42867</v>
      </c>
      <c r="C3367" s="516" t="s">
        <v>25785</v>
      </c>
      <c r="D3367" s="517"/>
      <c r="E3367" s="518">
        <v>3045</v>
      </c>
    </row>
    <row r="3368" spans="1:5">
      <c r="A3368" s="296">
        <v>3361</v>
      </c>
      <c r="B3368" s="511">
        <v>42867</v>
      </c>
      <c r="C3368" s="512" t="s">
        <v>25786</v>
      </c>
      <c r="D3368" s="513"/>
      <c r="E3368" s="514">
        <v>371</v>
      </c>
    </row>
    <row r="3369" spans="1:5">
      <c r="A3369" s="296">
        <v>3362</v>
      </c>
      <c r="B3369" s="515">
        <v>42867</v>
      </c>
      <c r="C3369" s="516" t="s">
        <v>25787</v>
      </c>
      <c r="D3369" s="517"/>
      <c r="E3369" s="518">
        <v>53</v>
      </c>
    </row>
    <row r="3370" spans="1:5">
      <c r="A3370" s="296">
        <v>3363</v>
      </c>
      <c r="B3370" s="511">
        <v>42867</v>
      </c>
      <c r="C3370" s="512" t="s">
        <v>25788</v>
      </c>
      <c r="D3370" s="513"/>
      <c r="E3370" s="514">
        <v>425</v>
      </c>
    </row>
    <row r="3371" spans="1:5">
      <c r="A3371" s="296">
        <v>3364</v>
      </c>
      <c r="B3371" s="515">
        <v>42867</v>
      </c>
      <c r="C3371" s="516" t="s">
        <v>25789</v>
      </c>
      <c r="D3371" s="517"/>
      <c r="E3371" s="518">
        <v>414</v>
      </c>
    </row>
    <row r="3372" spans="1:5">
      <c r="A3372" s="296">
        <v>3365</v>
      </c>
      <c r="B3372" s="511">
        <v>42867</v>
      </c>
      <c r="C3372" s="512" t="s">
        <v>25790</v>
      </c>
      <c r="D3372" s="513"/>
      <c r="E3372" s="514">
        <v>1637</v>
      </c>
    </row>
    <row r="3373" spans="1:5">
      <c r="A3373" s="296">
        <v>3366</v>
      </c>
      <c r="B3373" s="515">
        <v>42867</v>
      </c>
      <c r="C3373" s="516" t="s">
        <v>25791</v>
      </c>
      <c r="D3373" s="517"/>
      <c r="E3373" s="518">
        <v>304</v>
      </c>
    </row>
    <row r="3374" spans="1:5">
      <c r="A3374" s="296">
        <v>3367</v>
      </c>
      <c r="B3374" s="511">
        <v>42867</v>
      </c>
      <c r="C3374" s="512" t="s">
        <v>25792</v>
      </c>
      <c r="D3374" s="513"/>
      <c r="E3374" s="514">
        <v>417</v>
      </c>
    </row>
    <row r="3375" spans="1:5">
      <c r="A3375" s="296">
        <v>3368</v>
      </c>
      <c r="B3375" s="515">
        <v>42867</v>
      </c>
      <c r="C3375" s="516" t="s">
        <v>25793</v>
      </c>
      <c r="D3375" s="517"/>
      <c r="E3375" s="518">
        <v>81</v>
      </c>
    </row>
    <row r="3376" spans="1:5">
      <c r="A3376" s="296">
        <v>3369</v>
      </c>
      <c r="B3376" s="511">
        <v>42867</v>
      </c>
      <c r="C3376" s="512" t="s">
        <v>25794</v>
      </c>
      <c r="D3376" s="513"/>
      <c r="E3376" s="514">
        <v>262</v>
      </c>
    </row>
    <row r="3377" spans="1:5">
      <c r="A3377" s="296">
        <v>3370</v>
      </c>
      <c r="B3377" s="515">
        <v>42867</v>
      </c>
      <c r="C3377" s="516" t="s">
        <v>25795</v>
      </c>
      <c r="D3377" s="517"/>
      <c r="E3377" s="518">
        <v>519</v>
      </c>
    </row>
    <row r="3378" spans="1:5">
      <c r="A3378" s="296">
        <v>3371</v>
      </c>
      <c r="B3378" s="511">
        <v>42867</v>
      </c>
      <c r="C3378" s="512" t="s">
        <v>25796</v>
      </c>
      <c r="D3378" s="513"/>
      <c r="E3378" s="514">
        <v>242</v>
      </c>
    </row>
    <row r="3379" spans="1:5">
      <c r="A3379" s="296">
        <v>3372</v>
      </c>
      <c r="B3379" s="515">
        <v>42867</v>
      </c>
      <c r="C3379" s="516" t="s">
        <v>25797</v>
      </c>
      <c r="D3379" s="517"/>
      <c r="E3379" s="518">
        <v>0</v>
      </c>
    </row>
    <row r="3380" spans="1:5">
      <c r="A3380" s="296">
        <v>3373</v>
      </c>
      <c r="B3380" s="511">
        <v>42867</v>
      </c>
      <c r="C3380" s="512" t="s">
        <v>25798</v>
      </c>
      <c r="D3380" s="513"/>
      <c r="E3380" s="514">
        <v>211</v>
      </c>
    </row>
    <row r="3381" spans="1:5">
      <c r="A3381" s="296">
        <v>3374</v>
      </c>
      <c r="B3381" s="515">
        <v>42867</v>
      </c>
      <c r="C3381" s="516" t="s">
        <v>25799</v>
      </c>
      <c r="D3381" s="517"/>
      <c r="E3381" s="518">
        <v>0</v>
      </c>
    </row>
    <row r="3382" spans="1:5">
      <c r="A3382" s="296">
        <v>3375</v>
      </c>
      <c r="B3382" s="511">
        <v>42867</v>
      </c>
      <c r="C3382" s="512" t="s">
        <v>25800</v>
      </c>
      <c r="D3382" s="513"/>
      <c r="E3382" s="514">
        <v>1707</v>
      </c>
    </row>
    <row r="3383" spans="1:5">
      <c r="A3383" s="296">
        <v>3376</v>
      </c>
      <c r="B3383" s="515">
        <v>42867</v>
      </c>
      <c r="C3383" s="516" t="s">
        <v>25801</v>
      </c>
      <c r="D3383" s="517"/>
      <c r="E3383" s="518">
        <v>171</v>
      </c>
    </row>
    <row r="3384" spans="1:5">
      <c r="A3384" s="296">
        <v>3377</v>
      </c>
      <c r="B3384" s="511">
        <v>42867</v>
      </c>
      <c r="C3384" s="512" t="s">
        <v>25802</v>
      </c>
      <c r="D3384" s="513"/>
      <c r="E3384" s="514">
        <v>85</v>
      </c>
    </row>
    <row r="3385" spans="1:5">
      <c r="A3385" s="296">
        <v>3378</v>
      </c>
      <c r="B3385" s="515">
        <v>42867</v>
      </c>
      <c r="C3385" s="516" t="s">
        <v>25803</v>
      </c>
      <c r="D3385" s="517"/>
      <c r="E3385" s="518">
        <v>26</v>
      </c>
    </row>
    <row r="3386" spans="1:5">
      <c r="A3386" s="296">
        <v>3379</v>
      </c>
      <c r="B3386" s="511">
        <v>42867</v>
      </c>
      <c r="C3386" s="512" t="s">
        <v>25804</v>
      </c>
      <c r="D3386" s="513"/>
      <c r="E3386" s="514">
        <v>0</v>
      </c>
    </row>
    <row r="3387" spans="1:5">
      <c r="A3387" s="296">
        <v>3380</v>
      </c>
      <c r="B3387" s="515">
        <v>42867</v>
      </c>
      <c r="C3387" s="516" t="s">
        <v>25805</v>
      </c>
      <c r="D3387" s="517"/>
      <c r="E3387" s="518">
        <v>296</v>
      </c>
    </row>
    <row r="3388" spans="1:5">
      <c r="A3388" s="296">
        <v>3381</v>
      </c>
      <c r="B3388" s="511">
        <v>42867</v>
      </c>
      <c r="C3388" s="512" t="s">
        <v>25806</v>
      </c>
      <c r="D3388" s="513"/>
      <c r="E3388" s="514">
        <v>112</v>
      </c>
    </row>
    <row r="3389" spans="1:5">
      <c r="A3389" s="296">
        <v>3382</v>
      </c>
      <c r="B3389" s="515">
        <v>42867</v>
      </c>
      <c r="C3389" s="516" t="s">
        <v>25807</v>
      </c>
      <c r="D3389" s="517"/>
      <c r="E3389" s="518">
        <v>0</v>
      </c>
    </row>
    <row r="3390" spans="1:5">
      <c r="A3390" s="296">
        <v>3383</v>
      </c>
      <c r="B3390" s="511">
        <v>42867</v>
      </c>
      <c r="C3390" s="512" t="s">
        <v>25808</v>
      </c>
      <c r="D3390" s="513"/>
      <c r="E3390" s="514">
        <v>796</v>
      </c>
    </row>
    <row r="3391" spans="1:5">
      <c r="A3391" s="296">
        <v>3384</v>
      </c>
      <c r="B3391" s="515">
        <v>42867</v>
      </c>
      <c r="C3391" s="516" t="s">
        <v>25809</v>
      </c>
      <c r="D3391" s="517"/>
      <c r="E3391" s="518">
        <v>0</v>
      </c>
    </row>
    <row r="3392" spans="1:5">
      <c r="A3392" s="296">
        <v>3385</v>
      </c>
      <c r="B3392" s="511">
        <v>42867</v>
      </c>
      <c r="C3392" s="512" t="s">
        <v>25810</v>
      </c>
      <c r="D3392" s="513"/>
      <c r="E3392" s="514">
        <v>403</v>
      </c>
    </row>
    <row r="3393" spans="1:5">
      <c r="A3393" s="296">
        <v>3386</v>
      </c>
      <c r="B3393" s="515">
        <v>42867</v>
      </c>
      <c r="C3393" s="516" t="s">
        <v>25811</v>
      </c>
      <c r="D3393" s="517"/>
      <c r="E3393" s="518">
        <v>0</v>
      </c>
    </row>
    <row r="3394" spans="1:5">
      <c r="A3394" s="296">
        <v>3387</v>
      </c>
      <c r="B3394" s="511">
        <v>42867</v>
      </c>
      <c r="C3394" s="512" t="s">
        <v>25812</v>
      </c>
      <c r="D3394" s="513"/>
      <c r="E3394" s="514">
        <v>463</v>
      </c>
    </row>
    <row r="3395" spans="1:5">
      <c r="A3395" s="296">
        <v>3388</v>
      </c>
      <c r="B3395" s="515">
        <v>42867</v>
      </c>
      <c r="C3395" s="516" t="s">
        <v>25813</v>
      </c>
      <c r="D3395" s="517"/>
      <c r="E3395" s="518">
        <v>0</v>
      </c>
    </row>
    <row r="3396" spans="1:5">
      <c r="A3396" s="296">
        <v>3389</v>
      </c>
      <c r="B3396" s="511">
        <v>42867</v>
      </c>
      <c r="C3396" s="512" t="s">
        <v>25814</v>
      </c>
      <c r="D3396" s="513"/>
      <c r="E3396" s="514">
        <v>459</v>
      </c>
    </row>
    <row r="3397" spans="1:5">
      <c r="A3397" s="296">
        <v>3390</v>
      </c>
      <c r="B3397" s="515">
        <v>42867</v>
      </c>
      <c r="C3397" s="516" t="s">
        <v>25815</v>
      </c>
      <c r="D3397" s="517"/>
      <c r="E3397" s="518">
        <v>0</v>
      </c>
    </row>
    <row r="3398" spans="1:5">
      <c r="A3398" s="296">
        <v>3391</v>
      </c>
      <c r="B3398" s="511">
        <v>42867</v>
      </c>
      <c r="C3398" s="512" t="s">
        <v>25816</v>
      </c>
      <c r="D3398" s="513"/>
      <c r="E3398" s="514">
        <v>263</v>
      </c>
    </row>
    <row r="3399" spans="1:5">
      <c r="A3399" s="296">
        <v>3392</v>
      </c>
      <c r="B3399" s="515">
        <v>42867</v>
      </c>
      <c r="C3399" s="516" t="s">
        <v>25817</v>
      </c>
      <c r="D3399" s="517"/>
      <c r="E3399" s="518">
        <v>0</v>
      </c>
    </row>
    <row r="3400" spans="1:5">
      <c r="A3400" s="296">
        <v>3393</v>
      </c>
      <c r="B3400" s="511">
        <v>42867</v>
      </c>
      <c r="C3400" s="512" t="s">
        <v>25818</v>
      </c>
      <c r="D3400" s="513"/>
      <c r="E3400" s="514">
        <v>112</v>
      </c>
    </row>
    <row r="3401" spans="1:5">
      <c r="A3401" s="296">
        <v>3394</v>
      </c>
      <c r="B3401" s="515">
        <v>42867</v>
      </c>
      <c r="C3401" s="516" t="s">
        <v>25819</v>
      </c>
      <c r="D3401" s="517"/>
      <c r="E3401" s="518">
        <v>475</v>
      </c>
    </row>
    <row r="3402" spans="1:5">
      <c r="A3402" s="296">
        <v>3395</v>
      </c>
      <c r="B3402" s="511">
        <v>42867</v>
      </c>
      <c r="C3402" s="512" t="s">
        <v>25820</v>
      </c>
      <c r="D3402" s="513"/>
      <c r="E3402" s="514">
        <v>617</v>
      </c>
    </row>
    <row r="3403" spans="1:5">
      <c r="A3403" s="296">
        <v>3396</v>
      </c>
      <c r="B3403" s="515">
        <v>42867</v>
      </c>
      <c r="C3403" s="516" t="s">
        <v>25821</v>
      </c>
      <c r="D3403" s="517"/>
      <c r="E3403" s="518">
        <v>0</v>
      </c>
    </row>
    <row r="3404" spans="1:5">
      <c r="A3404" s="296">
        <v>3397</v>
      </c>
      <c r="B3404" s="511">
        <v>42867</v>
      </c>
      <c r="C3404" s="512" t="s">
        <v>25822</v>
      </c>
      <c r="D3404" s="513"/>
      <c r="E3404" s="514">
        <v>208</v>
      </c>
    </row>
    <row r="3405" spans="1:5">
      <c r="A3405" s="296">
        <v>3398</v>
      </c>
      <c r="B3405" s="515">
        <v>42867</v>
      </c>
      <c r="C3405" s="516" t="s">
        <v>25823</v>
      </c>
      <c r="D3405" s="517"/>
      <c r="E3405" s="518">
        <v>0</v>
      </c>
    </row>
    <row r="3406" spans="1:5">
      <c r="A3406" s="296">
        <v>3399</v>
      </c>
      <c r="B3406" s="511">
        <v>42867</v>
      </c>
      <c r="C3406" s="512" t="s">
        <v>25824</v>
      </c>
      <c r="D3406" s="513"/>
      <c r="E3406" s="514">
        <v>149</v>
      </c>
    </row>
    <row r="3407" spans="1:5">
      <c r="A3407" s="296">
        <v>3400</v>
      </c>
      <c r="B3407" s="515">
        <v>42867</v>
      </c>
      <c r="C3407" s="516" t="s">
        <v>25825</v>
      </c>
      <c r="D3407" s="517"/>
      <c r="E3407" s="518">
        <v>0</v>
      </c>
    </row>
    <row r="3408" spans="1:5">
      <c r="A3408" s="296">
        <v>3401</v>
      </c>
      <c r="B3408" s="511">
        <v>42867</v>
      </c>
      <c r="C3408" s="512" t="s">
        <v>25826</v>
      </c>
      <c r="D3408" s="513"/>
      <c r="E3408" s="514">
        <v>354</v>
      </c>
    </row>
    <row r="3409" spans="1:5">
      <c r="A3409" s="296">
        <v>3402</v>
      </c>
      <c r="B3409" s="515">
        <v>42867</v>
      </c>
      <c r="C3409" s="516" t="s">
        <v>25827</v>
      </c>
      <c r="D3409" s="517"/>
      <c r="E3409" s="518">
        <v>0</v>
      </c>
    </row>
    <row r="3410" spans="1:5">
      <c r="A3410" s="296">
        <v>3403</v>
      </c>
      <c r="B3410" s="511">
        <v>42867</v>
      </c>
      <c r="C3410" s="512" t="s">
        <v>25828</v>
      </c>
      <c r="D3410" s="513"/>
      <c r="E3410" s="514">
        <v>604</v>
      </c>
    </row>
    <row r="3411" spans="1:5">
      <c r="A3411" s="296">
        <v>3404</v>
      </c>
      <c r="B3411" s="515">
        <v>42867</v>
      </c>
      <c r="C3411" s="516" t="s">
        <v>25829</v>
      </c>
      <c r="D3411" s="517"/>
      <c r="E3411" s="518">
        <v>0</v>
      </c>
    </row>
    <row r="3412" spans="1:5">
      <c r="A3412" s="296">
        <v>3405</v>
      </c>
      <c r="B3412" s="511">
        <v>42867</v>
      </c>
      <c r="C3412" s="512" t="s">
        <v>25830</v>
      </c>
      <c r="D3412" s="513"/>
      <c r="E3412" s="514">
        <v>258</v>
      </c>
    </row>
    <row r="3413" spans="1:5">
      <c r="A3413" s="296">
        <v>3406</v>
      </c>
      <c r="B3413" s="515">
        <v>42867</v>
      </c>
      <c r="C3413" s="516" t="s">
        <v>25831</v>
      </c>
      <c r="D3413" s="517"/>
      <c r="E3413" s="518">
        <v>0</v>
      </c>
    </row>
    <row r="3414" spans="1:5">
      <c r="A3414" s="296">
        <v>3407</v>
      </c>
      <c r="B3414" s="511">
        <v>42867</v>
      </c>
      <c r="C3414" s="512" t="s">
        <v>25832</v>
      </c>
      <c r="D3414" s="513"/>
      <c r="E3414" s="514">
        <v>1279</v>
      </c>
    </row>
    <row r="3415" spans="1:5">
      <c r="A3415" s="296">
        <v>3408</v>
      </c>
      <c r="B3415" s="515">
        <v>42867</v>
      </c>
      <c r="C3415" s="516" t="s">
        <v>25833</v>
      </c>
      <c r="D3415" s="517"/>
      <c r="E3415" s="518">
        <v>0</v>
      </c>
    </row>
    <row r="3416" spans="1:5">
      <c r="A3416" s="296">
        <v>3409</v>
      </c>
      <c r="B3416" s="511">
        <v>42867</v>
      </c>
      <c r="C3416" s="512" t="s">
        <v>25834</v>
      </c>
      <c r="D3416" s="513"/>
      <c r="E3416" s="514">
        <v>207</v>
      </c>
    </row>
    <row r="3417" spans="1:5">
      <c r="A3417" s="296">
        <v>3410</v>
      </c>
      <c r="B3417" s="515">
        <v>42867</v>
      </c>
      <c r="C3417" s="516" t="s">
        <v>25835</v>
      </c>
      <c r="D3417" s="517"/>
      <c r="E3417" s="518">
        <v>0</v>
      </c>
    </row>
    <row r="3418" spans="1:5">
      <c r="A3418" s="296">
        <v>3411</v>
      </c>
      <c r="B3418" s="511">
        <v>42867</v>
      </c>
      <c r="C3418" s="512" t="s">
        <v>25836</v>
      </c>
      <c r="D3418" s="513"/>
      <c r="E3418" s="514">
        <v>126</v>
      </c>
    </row>
    <row r="3419" spans="1:5">
      <c r="A3419" s="296">
        <v>3412</v>
      </c>
      <c r="B3419" s="515">
        <v>42867</v>
      </c>
      <c r="C3419" s="516" t="s">
        <v>25837</v>
      </c>
      <c r="D3419" s="517"/>
      <c r="E3419" s="518">
        <v>256</v>
      </c>
    </row>
    <row r="3420" spans="1:5">
      <c r="A3420" s="296">
        <v>3413</v>
      </c>
      <c r="B3420" s="511">
        <v>42867</v>
      </c>
      <c r="C3420" s="512" t="s">
        <v>25838</v>
      </c>
      <c r="D3420" s="513"/>
      <c r="E3420" s="514">
        <v>465</v>
      </c>
    </row>
    <row r="3421" spans="1:5">
      <c r="A3421" s="296">
        <v>3414</v>
      </c>
      <c r="B3421" s="515">
        <v>42867</v>
      </c>
      <c r="C3421" s="516" t="s">
        <v>25839</v>
      </c>
      <c r="D3421" s="517"/>
      <c r="E3421" s="518">
        <v>0</v>
      </c>
    </row>
    <row r="3422" spans="1:5">
      <c r="A3422" s="296">
        <v>3415</v>
      </c>
      <c r="B3422" s="511">
        <v>42867</v>
      </c>
      <c r="C3422" s="512" t="s">
        <v>25840</v>
      </c>
      <c r="D3422" s="513"/>
      <c r="E3422" s="514">
        <v>260</v>
      </c>
    </row>
    <row r="3423" spans="1:5">
      <c r="A3423" s="296">
        <v>3416</v>
      </c>
      <c r="B3423" s="515">
        <v>42867</v>
      </c>
      <c r="C3423" s="516" t="s">
        <v>25841</v>
      </c>
      <c r="D3423" s="517"/>
      <c r="E3423" s="518">
        <v>466</v>
      </c>
    </row>
    <row r="3424" spans="1:5">
      <c r="A3424" s="296">
        <v>3417</v>
      </c>
      <c r="B3424" s="511">
        <v>42867</v>
      </c>
      <c r="C3424" s="512" t="s">
        <v>25842</v>
      </c>
      <c r="D3424" s="513"/>
      <c r="E3424" s="514">
        <v>0</v>
      </c>
    </row>
    <row r="3425" spans="1:5">
      <c r="A3425" s="296">
        <v>3418</v>
      </c>
      <c r="B3425" s="515">
        <v>42867</v>
      </c>
      <c r="C3425" s="516" t="s">
        <v>25843</v>
      </c>
      <c r="D3425" s="517"/>
      <c r="E3425" s="518">
        <v>237</v>
      </c>
    </row>
    <row r="3426" spans="1:5">
      <c r="A3426" s="296">
        <v>3419</v>
      </c>
      <c r="B3426" s="511">
        <v>42867</v>
      </c>
      <c r="C3426" s="512" t="s">
        <v>25844</v>
      </c>
      <c r="D3426" s="513"/>
      <c r="E3426" s="514">
        <v>0</v>
      </c>
    </row>
    <row r="3427" spans="1:5">
      <c r="A3427" s="296">
        <v>3420</v>
      </c>
      <c r="B3427" s="515">
        <v>42867</v>
      </c>
      <c r="C3427" s="516" t="s">
        <v>25845</v>
      </c>
      <c r="D3427" s="517"/>
      <c r="E3427" s="518">
        <v>474</v>
      </c>
    </row>
    <row r="3428" spans="1:5">
      <c r="A3428" s="296">
        <v>3421</v>
      </c>
      <c r="B3428" s="511">
        <v>42867</v>
      </c>
      <c r="C3428" s="512" t="s">
        <v>25846</v>
      </c>
      <c r="D3428" s="513"/>
      <c r="E3428" s="514">
        <v>0</v>
      </c>
    </row>
    <row r="3429" spans="1:5">
      <c r="A3429" s="296">
        <v>3422</v>
      </c>
      <c r="B3429" s="515">
        <v>42867</v>
      </c>
      <c r="C3429" s="516" t="s">
        <v>25847</v>
      </c>
      <c r="D3429" s="517"/>
      <c r="E3429" s="518">
        <v>356</v>
      </c>
    </row>
    <row r="3430" spans="1:5">
      <c r="A3430" s="296">
        <v>3423</v>
      </c>
      <c r="B3430" s="511">
        <v>42867</v>
      </c>
      <c r="C3430" s="512" t="s">
        <v>25848</v>
      </c>
      <c r="D3430" s="513"/>
      <c r="E3430" s="514">
        <v>0</v>
      </c>
    </row>
    <row r="3431" spans="1:5">
      <c r="A3431" s="296">
        <v>3424</v>
      </c>
      <c r="B3431" s="515">
        <v>42867</v>
      </c>
      <c r="C3431" s="516" t="s">
        <v>25849</v>
      </c>
      <c r="D3431" s="517"/>
      <c r="E3431" s="518">
        <v>176</v>
      </c>
    </row>
    <row r="3432" spans="1:5">
      <c r="A3432" s="296">
        <v>3425</v>
      </c>
      <c r="B3432" s="511">
        <v>42867</v>
      </c>
      <c r="C3432" s="512" t="s">
        <v>25850</v>
      </c>
      <c r="D3432" s="513"/>
      <c r="E3432" s="514">
        <v>0</v>
      </c>
    </row>
    <row r="3433" spans="1:5">
      <c r="A3433" s="296">
        <v>3426</v>
      </c>
      <c r="B3433" s="515">
        <v>42867</v>
      </c>
      <c r="C3433" s="516" t="s">
        <v>25851</v>
      </c>
      <c r="D3433" s="517"/>
      <c r="E3433" s="518">
        <v>235</v>
      </c>
    </row>
    <row r="3434" spans="1:5">
      <c r="A3434" s="296">
        <v>3427</v>
      </c>
      <c r="B3434" s="511">
        <v>42867</v>
      </c>
      <c r="C3434" s="512" t="s">
        <v>25852</v>
      </c>
      <c r="D3434" s="513"/>
      <c r="E3434" s="514">
        <v>0</v>
      </c>
    </row>
    <row r="3435" spans="1:5">
      <c r="A3435" s="296">
        <v>3428</v>
      </c>
      <c r="B3435" s="515">
        <v>42867</v>
      </c>
      <c r="C3435" s="516" t="s">
        <v>25853</v>
      </c>
      <c r="D3435" s="517"/>
      <c r="E3435" s="518">
        <v>114</v>
      </c>
    </row>
    <row r="3436" spans="1:5">
      <c r="A3436" s="296">
        <v>3429</v>
      </c>
      <c r="B3436" s="511">
        <v>42867</v>
      </c>
      <c r="C3436" s="512" t="s">
        <v>25854</v>
      </c>
      <c r="D3436" s="513"/>
      <c r="E3436" s="514">
        <v>0</v>
      </c>
    </row>
    <row r="3437" spans="1:5">
      <c r="A3437" s="296">
        <v>3430</v>
      </c>
      <c r="B3437" s="515">
        <v>42867</v>
      </c>
      <c r="C3437" s="516" t="s">
        <v>25855</v>
      </c>
      <c r="D3437" s="517"/>
      <c r="E3437" s="518">
        <v>241</v>
      </c>
    </row>
    <row r="3438" spans="1:5">
      <c r="A3438" s="296">
        <v>3431</v>
      </c>
      <c r="B3438" s="511">
        <v>42867</v>
      </c>
      <c r="C3438" s="512" t="s">
        <v>25856</v>
      </c>
      <c r="D3438" s="513"/>
      <c r="E3438" s="514">
        <v>0</v>
      </c>
    </row>
    <row r="3439" spans="1:5">
      <c r="A3439" s="296">
        <v>3432</v>
      </c>
      <c r="B3439" s="515">
        <v>42867</v>
      </c>
      <c r="C3439" s="516" t="s">
        <v>25857</v>
      </c>
      <c r="D3439" s="517"/>
      <c r="E3439" s="518">
        <v>179</v>
      </c>
    </row>
    <row r="3440" spans="1:5">
      <c r="A3440" s="296">
        <v>3433</v>
      </c>
      <c r="B3440" s="511">
        <v>42867</v>
      </c>
      <c r="C3440" s="512" t="s">
        <v>25858</v>
      </c>
      <c r="D3440" s="513"/>
      <c r="E3440" s="514">
        <v>0</v>
      </c>
    </row>
    <row r="3441" spans="1:5">
      <c r="A3441" s="296">
        <v>3434</v>
      </c>
      <c r="B3441" s="515">
        <v>42867</v>
      </c>
      <c r="C3441" s="516" t="s">
        <v>25859</v>
      </c>
      <c r="D3441" s="517"/>
      <c r="E3441" s="518">
        <v>326</v>
      </c>
    </row>
    <row r="3442" spans="1:5">
      <c r="A3442" s="296">
        <v>3435</v>
      </c>
      <c r="B3442" s="511">
        <v>42867</v>
      </c>
      <c r="C3442" s="512" t="s">
        <v>25860</v>
      </c>
      <c r="D3442" s="513"/>
      <c r="E3442" s="514">
        <v>0</v>
      </c>
    </row>
    <row r="3443" spans="1:5">
      <c r="A3443" s="296">
        <v>3436</v>
      </c>
      <c r="B3443" s="515">
        <v>42867</v>
      </c>
      <c r="C3443" s="516" t="s">
        <v>25861</v>
      </c>
      <c r="D3443" s="517"/>
      <c r="E3443" s="518">
        <v>163</v>
      </c>
    </row>
    <row r="3444" spans="1:5">
      <c r="A3444" s="296">
        <v>3437</v>
      </c>
      <c r="B3444" s="511">
        <v>42867</v>
      </c>
      <c r="C3444" s="512" t="s">
        <v>25862</v>
      </c>
      <c r="D3444" s="513"/>
      <c r="E3444" s="514">
        <v>1093</v>
      </c>
    </row>
    <row r="3445" spans="1:5">
      <c r="A3445" s="296">
        <v>3438</v>
      </c>
      <c r="B3445" s="515">
        <v>42867</v>
      </c>
      <c r="C3445" s="516" t="s">
        <v>25863</v>
      </c>
      <c r="D3445" s="517"/>
      <c r="E3445" s="518">
        <v>418</v>
      </c>
    </row>
    <row r="3446" spans="1:5">
      <c r="A3446" s="296">
        <v>3439</v>
      </c>
      <c r="B3446" s="511">
        <v>42867</v>
      </c>
      <c r="C3446" s="512" t="s">
        <v>25864</v>
      </c>
      <c r="D3446" s="513"/>
      <c r="E3446" s="514">
        <v>0</v>
      </c>
    </row>
    <row r="3447" spans="1:5">
      <c r="A3447" s="296">
        <v>3440</v>
      </c>
      <c r="B3447" s="515">
        <v>42867</v>
      </c>
      <c r="C3447" s="516" t="s">
        <v>25865</v>
      </c>
      <c r="D3447" s="517"/>
      <c r="E3447" s="518">
        <v>340</v>
      </c>
    </row>
    <row r="3448" spans="1:5">
      <c r="A3448" s="296">
        <v>3441</v>
      </c>
      <c r="B3448" s="511">
        <v>42867</v>
      </c>
      <c r="C3448" s="512" t="s">
        <v>25866</v>
      </c>
      <c r="D3448" s="513"/>
      <c r="E3448" s="514">
        <v>0</v>
      </c>
    </row>
    <row r="3449" spans="1:5">
      <c r="A3449" s="296">
        <v>3442</v>
      </c>
      <c r="B3449" s="515">
        <v>42867</v>
      </c>
      <c r="C3449" s="516" t="s">
        <v>25867</v>
      </c>
      <c r="D3449" s="517"/>
      <c r="E3449" s="518">
        <v>301</v>
      </c>
    </row>
    <row r="3450" spans="1:5">
      <c r="A3450" s="296">
        <v>3443</v>
      </c>
      <c r="B3450" s="511">
        <v>42867</v>
      </c>
      <c r="C3450" s="512" t="s">
        <v>25868</v>
      </c>
      <c r="D3450" s="513"/>
      <c r="E3450" s="514">
        <v>0</v>
      </c>
    </row>
    <row r="3451" spans="1:5">
      <c r="A3451" s="296">
        <v>3444</v>
      </c>
      <c r="B3451" s="515">
        <v>42867</v>
      </c>
      <c r="C3451" s="516" t="s">
        <v>25869</v>
      </c>
      <c r="D3451" s="517"/>
      <c r="E3451" s="518">
        <v>95</v>
      </c>
    </row>
    <row r="3452" spans="1:5">
      <c r="A3452" s="296">
        <v>3445</v>
      </c>
      <c r="B3452" s="511">
        <v>42867</v>
      </c>
      <c r="C3452" s="512" t="s">
        <v>25870</v>
      </c>
      <c r="D3452" s="513"/>
      <c r="E3452" s="514">
        <v>0</v>
      </c>
    </row>
    <row r="3453" spans="1:5">
      <c r="A3453" s="296">
        <v>3446</v>
      </c>
      <c r="B3453" s="515">
        <v>42867</v>
      </c>
      <c r="C3453" s="516" t="s">
        <v>25871</v>
      </c>
      <c r="D3453" s="517"/>
      <c r="E3453" s="518">
        <v>308</v>
      </c>
    </row>
    <row r="3454" spans="1:5">
      <c r="A3454" s="296">
        <v>3447</v>
      </c>
      <c r="B3454" s="511">
        <v>42867</v>
      </c>
      <c r="C3454" s="512" t="s">
        <v>25872</v>
      </c>
      <c r="D3454" s="513"/>
      <c r="E3454" s="514">
        <v>0</v>
      </c>
    </row>
    <row r="3455" spans="1:5">
      <c r="A3455" s="296">
        <v>3448</v>
      </c>
      <c r="B3455" s="515">
        <v>42867</v>
      </c>
      <c r="C3455" s="516" t="s">
        <v>25873</v>
      </c>
      <c r="D3455" s="517"/>
      <c r="E3455" s="518">
        <v>191</v>
      </c>
    </row>
    <row r="3456" spans="1:5">
      <c r="A3456" s="296">
        <v>3449</v>
      </c>
      <c r="B3456" s="511">
        <v>42867</v>
      </c>
      <c r="C3456" s="512" t="s">
        <v>25874</v>
      </c>
      <c r="D3456" s="513"/>
      <c r="E3456" s="514">
        <v>1800</v>
      </c>
    </row>
    <row r="3457" spans="1:5">
      <c r="A3457" s="296">
        <v>3450</v>
      </c>
      <c r="B3457" s="515">
        <v>42867</v>
      </c>
      <c r="C3457" s="516" t="s">
        <v>25875</v>
      </c>
      <c r="D3457" s="517"/>
      <c r="E3457" s="518">
        <v>0</v>
      </c>
    </row>
    <row r="3458" spans="1:5">
      <c r="A3458" s="296">
        <v>3451</v>
      </c>
      <c r="B3458" s="511">
        <v>42867</v>
      </c>
      <c r="C3458" s="512" t="s">
        <v>25876</v>
      </c>
      <c r="D3458" s="513"/>
      <c r="E3458" s="514">
        <v>155</v>
      </c>
    </row>
    <row r="3459" spans="1:5">
      <c r="A3459" s="296">
        <v>3452</v>
      </c>
      <c r="B3459" s="515">
        <v>42867</v>
      </c>
      <c r="C3459" s="516" t="s">
        <v>25877</v>
      </c>
      <c r="D3459" s="517"/>
      <c r="E3459" s="518">
        <v>0</v>
      </c>
    </row>
    <row r="3460" spans="1:5">
      <c r="A3460" s="296">
        <v>3453</v>
      </c>
      <c r="B3460" s="511">
        <v>42867</v>
      </c>
      <c r="C3460" s="512" t="s">
        <v>25878</v>
      </c>
      <c r="D3460" s="513"/>
      <c r="E3460" s="514">
        <v>566</v>
      </c>
    </row>
    <row r="3461" spans="1:5">
      <c r="A3461" s="296">
        <v>3454</v>
      </c>
      <c r="B3461" s="515">
        <v>42867</v>
      </c>
      <c r="C3461" s="516" t="s">
        <v>25879</v>
      </c>
      <c r="D3461" s="517"/>
      <c r="E3461" s="518">
        <v>0</v>
      </c>
    </row>
    <row r="3462" spans="1:5">
      <c r="A3462" s="296">
        <v>3455</v>
      </c>
      <c r="B3462" s="511">
        <v>42867</v>
      </c>
      <c r="C3462" s="512" t="s">
        <v>25880</v>
      </c>
      <c r="D3462" s="513"/>
      <c r="E3462" s="514">
        <v>466</v>
      </c>
    </row>
    <row r="3463" spans="1:5">
      <c r="A3463" s="296">
        <v>3456</v>
      </c>
      <c r="B3463" s="515">
        <v>42867</v>
      </c>
      <c r="C3463" s="516" t="s">
        <v>25881</v>
      </c>
      <c r="D3463" s="517"/>
      <c r="E3463" s="518">
        <v>0</v>
      </c>
    </row>
    <row r="3464" spans="1:5">
      <c r="A3464" s="296">
        <v>3457</v>
      </c>
      <c r="B3464" s="511">
        <v>42867</v>
      </c>
      <c r="C3464" s="512" t="s">
        <v>25882</v>
      </c>
      <c r="D3464" s="513"/>
      <c r="E3464" s="514">
        <v>363</v>
      </c>
    </row>
    <row r="3465" spans="1:5">
      <c r="A3465" s="296">
        <v>3458</v>
      </c>
      <c r="B3465" s="515">
        <v>42867</v>
      </c>
      <c r="C3465" s="516" t="s">
        <v>25883</v>
      </c>
      <c r="D3465" s="517"/>
      <c r="E3465" s="518">
        <v>0</v>
      </c>
    </row>
    <row r="3466" spans="1:5">
      <c r="A3466" s="296">
        <v>3459</v>
      </c>
      <c r="B3466" s="511">
        <v>42867</v>
      </c>
      <c r="C3466" s="512" t="s">
        <v>25884</v>
      </c>
      <c r="D3466" s="513"/>
      <c r="E3466" s="514">
        <v>127</v>
      </c>
    </row>
    <row r="3467" spans="1:5">
      <c r="A3467" s="296">
        <v>3460</v>
      </c>
      <c r="B3467" s="515">
        <v>42867</v>
      </c>
      <c r="C3467" s="516" t="s">
        <v>25885</v>
      </c>
      <c r="D3467" s="517"/>
      <c r="E3467" s="518">
        <v>405</v>
      </c>
    </row>
    <row r="3468" spans="1:5">
      <c r="A3468" s="296">
        <v>3461</v>
      </c>
      <c r="B3468" s="511">
        <v>42867</v>
      </c>
      <c r="C3468" s="512" t="s">
        <v>25886</v>
      </c>
      <c r="D3468" s="513"/>
      <c r="E3468" s="514">
        <v>0</v>
      </c>
    </row>
    <row r="3469" spans="1:5">
      <c r="A3469" s="296">
        <v>3462</v>
      </c>
      <c r="B3469" s="515">
        <v>42867</v>
      </c>
      <c r="C3469" s="516" t="s">
        <v>25887</v>
      </c>
      <c r="D3469" s="517"/>
      <c r="E3469" s="518">
        <v>236</v>
      </c>
    </row>
    <row r="3470" spans="1:5">
      <c r="A3470" s="296">
        <v>3463</v>
      </c>
      <c r="B3470" s="511">
        <v>42867</v>
      </c>
      <c r="C3470" s="512" t="s">
        <v>25888</v>
      </c>
      <c r="D3470" s="513"/>
      <c r="E3470" s="514">
        <v>0</v>
      </c>
    </row>
    <row r="3471" spans="1:5">
      <c r="A3471" s="296">
        <v>3464</v>
      </c>
      <c r="B3471" s="515">
        <v>42867</v>
      </c>
      <c r="C3471" s="516" t="s">
        <v>25889</v>
      </c>
      <c r="D3471" s="517"/>
      <c r="E3471" s="518">
        <v>980</v>
      </c>
    </row>
    <row r="3472" spans="1:5">
      <c r="A3472" s="296">
        <v>3465</v>
      </c>
      <c r="B3472" s="511">
        <v>42867</v>
      </c>
      <c r="C3472" s="512" t="s">
        <v>25890</v>
      </c>
      <c r="D3472" s="513"/>
      <c r="E3472" s="514">
        <v>0</v>
      </c>
    </row>
    <row r="3473" spans="1:5">
      <c r="A3473" s="296">
        <v>3466</v>
      </c>
      <c r="B3473" s="515">
        <v>42867</v>
      </c>
      <c r="C3473" s="516" t="s">
        <v>25891</v>
      </c>
      <c r="D3473" s="517"/>
      <c r="E3473" s="518">
        <v>165</v>
      </c>
    </row>
    <row r="3474" spans="1:5">
      <c r="A3474" s="296">
        <v>3467</v>
      </c>
      <c r="B3474" s="511">
        <v>42867</v>
      </c>
      <c r="C3474" s="512" t="s">
        <v>25892</v>
      </c>
      <c r="D3474" s="513"/>
      <c r="E3474" s="514">
        <v>0</v>
      </c>
    </row>
    <row r="3475" spans="1:5">
      <c r="A3475" s="296">
        <v>3468</v>
      </c>
      <c r="B3475" s="515">
        <v>42867</v>
      </c>
      <c r="C3475" s="516" t="s">
        <v>25893</v>
      </c>
      <c r="D3475" s="517"/>
      <c r="E3475" s="518">
        <v>1194</v>
      </c>
    </row>
    <row r="3476" spans="1:5">
      <c r="A3476" s="296">
        <v>3469</v>
      </c>
      <c r="B3476" s="511">
        <v>42867</v>
      </c>
      <c r="C3476" s="512" t="s">
        <v>25894</v>
      </c>
      <c r="D3476" s="513"/>
      <c r="E3476" s="514">
        <v>117</v>
      </c>
    </row>
    <row r="3477" spans="1:5">
      <c r="A3477" s="296">
        <v>3470</v>
      </c>
      <c r="B3477" s="515">
        <v>42867</v>
      </c>
      <c r="C3477" s="516" t="s">
        <v>25895</v>
      </c>
      <c r="D3477" s="517"/>
      <c r="E3477" s="518">
        <v>140</v>
      </c>
    </row>
    <row r="3478" spans="1:5">
      <c r="A3478" s="296">
        <v>3471</v>
      </c>
      <c r="B3478" s="511">
        <v>42867</v>
      </c>
      <c r="C3478" s="512" t="s">
        <v>25896</v>
      </c>
      <c r="D3478" s="513"/>
      <c r="E3478" s="514">
        <v>0</v>
      </c>
    </row>
    <row r="3479" spans="1:5">
      <c r="A3479" s="296">
        <v>3472</v>
      </c>
      <c r="B3479" s="515">
        <v>42867</v>
      </c>
      <c r="C3479" s="516" t="s">
        <v>25897</v>
      </c>
      <c r="D3479" s="517"/>
      <c r="E3479" s="518">
        <v>252</v>
      </c>
    </row>
    <row r="3480" spans="1:5">
      <c r="A3480" s="296">
        <v>3473</v>
      </c>
      <c r="B3480" s="511">
        <v>42867</v>
      </c>
      <c r="C3480" s="512" t="s">
        <v>25898</v>
      </c>
      <c r="D3480" s="513"/>
      <c r="E3480" s="514">
        <v>0</v>
      </c>
    </row>
    <row r="3481" spans="1:5">
      <c r="A3481" s="296">
        <v>3474</v>
      </c>
      <c r="B3481" s="515">
        <v>42867</v>
      </c>
      <c r="C3481" s="516" t="s">
        <v>25899</v>
      </c>
      <c r="D3481" s="517"/>
      <c r="E3481" s="518">
        <v>636</v>
      </c>
    </row>
    <row r="3482" spans="1:5">
      <c r="A3482" s="296">
        <v>3475</v>
      </c>
      <c r="B3482" s="511">
        <v>42867</v>
      </c>
      <c r="C3482" s="512" t="s">
        <v>25900</v>
      </c>
      <c r="D3482" s="513"/>
      <c r="E3482" s="514">
        <v>0</v>
      </c>
    </row>
    <row r="3483" spans="1:5">
      <c r="A3483" s="296">
        <v>3476</v>
      </c>
      <c r="B3483" s="515">
        <v>42867</v>
      </c>
      <c r="C3483" s="516" t="s">
        <v>25901</v>
      </c>
      <c r="D3483" s="517"/>
      <c r="E3483" s="518">
        <v>196</v>
      </c>
    </row>
    <row r="3484" spans="1:5">
      <c r="A3484" s="296">
        <v>3477</v>
      </c>
      <c r="B3484" s="511">
        <v>42867</v>
      </c>
      <c r="C3484" s="512" t="s">
        <v>25902</v>
      </c>
      <c r="D3484" s="513"/>
      <c r="E3484" s="514">
        <v>0</v>
      </c>
    </row>
    <row r="3485" spans="1:5">
      <c r="A3485" s="296">
        <v>3478</v>
      </c>
      <c r="B3485" s="515">
        <v>42867</v>
      </c>
      <c r="C3485" s="516" t="s">
        <v>25903</v>
      </c>
      <c r="D3485" s="517"/>
      <c r="E3485" s="518">
        <v>206</v>
      </c>
    </row>
    <row r="3486" spans="1:5">
      <c r="A3486" s="296">
        <v>3479</v>
      </c>
      <c r="B3486" s="511">
        <v>42867</v>
      </c>
      <c r="C3486" s="512" t="s">
        <v>25904</v>
      </c>
      <c r="D3486" s="513"/>
      <c r="E3486" s="514">
        <v>0</v>
      </c>
    </row>
    <row r="3487" spans="1:5">
      <c r="A3487" s="296">
        <v>3480</v>
      </c>
      <c r="B3487" s="515">
        <v>42867</v>
      </c>
      <c r="C3487" s="516" t="s">
        <v>25905</v>
      </c>
      <c r="D3487" s="517"/>
      <c r="E3487" s="518">
        <v>319</v>
      </c>
    </row>
    <row r="3488" spans="1:5">
      <c r="A3488" s="296">
        <v>3481</v>
      </c>
      <c r="B3488" s="511">
        <v>42867</v>
      </c>
      <c r="C3488" s="512" t="s">
        <v>25906</v>
      </c>
      <c r="D3488" s="513"/>
      <c r="E3488" s="514">
        <v>0</v>
      </c>
    </row>
    <row r="3489" spans="1:5">
      <c r="A3489" s="296">
        <v>3482</v>
      </c>
      <c r="B3489" s="515">
        <v>42867</v>
      </c>
      <c r="C3489" s="516" t="s">
        <v>25907</v>
      </c>
      <c r="D3489" s="517"/>
      <c r="E3489" s="518">
        <v>666</v>
      </c>
    </row>
    <row r="3490" spans="1:5">
      <c r="A3490" s="296">
        <v>3483</v>
      </c>
      <c r="B3490" s="511">
        <v>42867</v>
      </c>
      <c r="C3490" s="512" t="s">
        <v>25908</v>
      </c>
      <c r="D3490" s="513"/>
      <c r="E3490" s="514">
        <v>0</v>
      </c>
    </row>
    <row r="3491" spans="1:5">
      <c r="A3491" s="296">
        <v>3484</v>
      </c>
      <c r="B3491" s="515">
        <v>42867</v>
      </c>
      <c r="C3491" s="516" t="s">
        <v>25909</v>
      </c>
      <c r="D3491" s="517"/>
      <c r="E3491" s="518">
        <v>1230</v>
      </c>
    </row>
    <row r="3492" spans="1:5">
      <c r="A3492" s="296">
        <v>3485</v>
      </c>
      <c r="B3492" s="511">
        <v>42867</v>
      </c>
      <c r="C3492" s="512" t="s">
        <v>25910</v>
      </c>
      <c r="D3492" s="513"/>
      <c r="E3492" s="514">
        <v>0</v>
      </c>
    </row>
    <row r="3493" spans="1:5">
      <c r="A3493" s="296">
        <v>3486</v>
      </c>
      <c r="B3493" s="515">
        <v>42867</v>
      </c>
      <c r="C3493" s="516" t="s">
        <v>25911</v>
      </c>
      <c r="D3493" s="517"/>
      <c r="E3493" s="518">
        <v>2677</v>
      </c>
    </row>
    <row r="3494" spans="1:5">
      <c r="A3494" s="296">
        <v>3487</v>
      </c>
      <c r="B3494" s="511">
        <v>42867</v>
      </c>
      <c r="C3494" s="512" t="s">
        <v>25912</v>
      </c>
      <c r="D3494" s="513"/>
      <c r="E3494" s="514">
        <v>0</v>
      </c>
    </row>
    <row r="3495" spans="1:5">
      <c r="A3495" s="296">
        <v>3488</v>
      </c>
      <c r="B3495" s="515">
        <v>42867</v>
      </c>
      <c r="C3495" s="516" t="s">
        <v>25913</v>
      </c>
      <c r="D3495" s="517"/>
      <c r="E3495" s="518">
        <v>490</v>
      </c>
    </row>
    <row r="3496" spans="1:5">
      <c r="A3496" s="296">
        <v>3489</v>
      </c>
      <c r="B3496" s="511">
        <v>42867</v>
      </c>
      <c r="C3496" s="512" t="s">
        <v>25914</v>
      </c>
      <c r="D3496" s="513"/>
      <c r="E3496" s="514">
        <v>326</v>
      </c>
    </row>
    <row r="3497" spans="1:5">
      <c r="A3497" s="296">
        <v>3490</v>
      </c>
      <c r="B3497" s="515">
        <v>42867</v>
      </c>
      <c r="C3497" s="516" t="s">
        <v>25915</v>
      </c>
      <c r="D3497" s="517"/>
      <c r="E3497" s="518">
        <v>0</v>
      </c>
    </row>
    <row r="3498" spans="1:5">
      <c r="A3498" s="296">
        <v>3491</v>
      </c>
      <c r="B3498" s="511">
        <v>42867</v>
      </c>
      <c r="C3498" s="512" t="s">
        <v>25916</v>
      </c>
      <c r="D3498" s="513"/>
      <c r="E3498" s="514">
        <v>251</v>
      </c>
    </row>
    <row r="3499" spans="1:5">
      <c r="A3499" s="296">
        <v>3492</v>
      </c>
      <c r="B3499" s="515">
        <v>42867</v>
      </c>
      <c r="C3499" s="516" t="s">
        <v>25917</v>
      </c>
      <c r="D3499" s="517"/>
      <c r="E3499" s="518">
        <v>0</v>
      </c>
    </row>
    <row r="3500" spans="1:5">
      <c r="A3500" s="296">
        <v>3493</v>
      </c>
      <c r="B3500" s="511">
        <v>42867</v>
      </c>
      <c r="C3500" s="512" t="s">
        <v>25918</v>
      </c>
      <c r="D3500" s="513"/>
      <c r="E3500" s="514">
        <v>783</v>
      </c>
    </row>
    <row r="3501" spans="1:5">
      <c r="A3501" s="296">
        <v>3494</v>
      </c>
      <c r="B3501" s="515">
        <v>42867</v>
      </c>
      <c r="C3501" s="516" t="s">
        <v>25919</v>
      </c>
      <c r="D3501" s="517"/>
      <c r="E3501" s="518">
        <v>0</v>
      </c>
    </row>
    <row r="3502" spans="1:5">
      <c r="A3502" s="296">
        <v>3495</v>
      </c>
      <c r="B3502" s="511">
        <v>42867</v>
      </c>
      <c r="C3502" s="512" t="s">
        <v>25920</v>
      </c>
      <c r="D3502" s="513"/>
      <c r="E3502" s="514">
        <v>46</v>
      </c>
    </row>
    <row r="3503" spans="1:5">
      <c r="A3503" s="296">
        <v>3496</v>
      </c>
      <c r="B3503" s="515">
        <v>42867</v>
      </c>
      <c r="C3503" s="516" t="s">
        <v>25921</v>
      </c>
      <c r="D3503" s="517"/>
      <c r="E3503" s="518">
        <v>0</v>
      </c>
    </row>
    <row r="3504" spans="1:5">
      <c r="A3504" s="296">
        <v>3497</v>
      </c>
      <c r="B3504" s="511">
        <v>42867</v>
      </c>
      <c r="C3504" s="512" t="s">
        <v>25922</v>
      </c>
      <c r="D3504" s="513"/>
      <c r="E3504" s="514">
        <v>122</v>
      </c>
    </row>
    <row r="3505" spans="1:5">
      <c r="A3505" s="296">
        <v>3498</v>
      </c>
      <c r="B3505" s="515">
        <v>42867</v>
      </c>
      <c r="C3505" s="516" t="s">
        <v>25923</v>
      </c>
      <c r="D3505" s="517"/>
      <c r="E3505" s="518">
        <v>301</v>
      </c>
    </row>
    <row r="3506" spans="1:5">
      <c r="A3506" s="296">
        <v>3499</v>
      </c>
      <c r="B3506" s="511">
        <v>42867</v>
      </c>
      <c r="C3506" s="512" t="s">
        <v>25924</v>
      </c>
      <c r="D3506" s="513"/>
      <c r="E3506" s="514">
        <v>0</v>
      </c>
    </row>
    <row r="3507" spans="1:5">
      <c r="A3507" s="296">
        <v>3500</v>
      </c>
      <c r="B3507" s="515">
        <v>42867</v>
      </c>
      <c r="C3507" s="516" t="s">
        <v>25925</v>
      </c>
      <c r="D3507" s="517"/>
      <c r="E3507" s="518">
        <v>128</v>
      </c>
    </row>
    <row r="3508" spans="1:5">
      <c r="A3508" s="296">
        <v>3501</v>
      </c>
      <c r="B3508" s="511">
        <v>42867</v>
      </c>
      <c r="C3508" s="512" t="s">
        <v>25926</v>
      </c>
      <c r="D3508" s="513"/>
      <c r="E3508" s="514">
        <v>0</v>
      </c>
    </row>
    <row r="3509" spans="1:5">
      <c r="A3509" s="296">
        <v>3502</v>
      </c>
      <c r="B3509" s="515">
        <v>42867</v>
      </c>
      <c r="C3509" s="516" t="s">
        <v>25927</v>
      </c>
      <c r="D3509" s="517"/>
      <c r="E3509" s="518">
        <v>48</v>
      </c>
    </row>
    <row r="3510" spans="1:5">
      <c r="A3510" s="296">
        <v>3503</v>
      </c>
      <c r="B3510" s="511">
        <v>42867</v>
      </c>
      <c r="C3510" s="512" t="s">
        <v>25928</v>
      </c>
      <c r="D3510" s="513"/>
      <c r="E3510" s="514">
        <v>0</v>
      </c>
    </row>
    <row r="3511" spans="1:5">
      <c r="A3511" s="296">
        <v>3504</v>
      </c>
      <c r="B3511" s="515">
        <v>42867</v>
      </c>
      <c r="C3511" s="516" t="s">
        <v>25929</v>
      </c>
      <c r="D3511" s="517"/>
      <c r="E3511" s="518">
        <v>745</v>
      </c>
    </row>
    <row r="3512" spans="1:5">
      <c r="A3512" s="296">
        <v>3505</v>
      </c>
      <c r="B3512" s="511">
        <v>42867</v>
      </c>
      <c r="C3512" s="512" t="s">
        <v>25930</v>
      </c>
      <c r="D3512" s="513"/>
      <c r="E3512" s="514">
        <v>0</v>
      </c>
    </row>
    <row r="3513" spans="1:5">
      <c r="A3513" s="296">
        <v>3506</v>
      </c>
      <c r="B3513" s="515">
        <v>42867</v>
      </c>
      <c r="C3513" s="516" t="s">
        <v>25931</v>
      </c>
      <c r="D3513" s="517"/>
      <c r="E3513" s="518">
        <v>179</v>
      </c>
    </row>
    <row r="3514" spans="1:5">
      <c r="A3514" s="296">
        <v>3507</v>
      </c>
      <c r="B3514" s="511">
        <v>42867</v>
      </c>
      <c r="C3514" s="512" t="s">
        <v>25932</v>
      </c>
      <c r="D3514" s="513"/>
      <c r="E3514" s="514">
        <v>0</v>
      </c>
    </row>
    <row r="3515" spans="1:5">
      <c r="A3515" s="296">
        <v>3508</v>
      </c>
      <c r="B3515" s="515">
        <v>42867</v>
      </c>
      <c r="C3515" s="516" t="s">
        <v>25933</v>
      </c>
      <c r="D3515" s="517"/>
      <c r="E3515" s="518">
        <v>116</v>
      </c>
    </row>
    <row r="3516" spans="1:5">
      <c r="A3516" s="296">
        <v>3509</v>
      </c>
      <c r="B3516" s="511">
        <v>42867</v>
      </c>
      <c r="C3516" s="512" t="s">
        <v>25934</v>
      </c>
      <c r="D3516" s="513"/>
      <c r="E3516" s="514">
        <v>0</v>
      </c>
    </row>
    <row r="3517" spans="1:5">
      <c r="A3517" s="296">
        <v>3510</v>
      </c>
      <c r="B3517" s="515">
        <v>42867</v>
      </c>
      <c r="C3517" s="516" t="s">
        <v>25935</v>
      </c>
      <c r="D3517" s="517"/>
      <c r="E3517" s="518">
        <v>81</v>
      </c>
    </row>
    <row r="3518" spans="1:5">
      <c r="A3518" s="296">
        <v>3511</v>
      </c>
      <c r="B3518" s="511">
        <v>42867</v>
      </c>
      <c r="C3518" s="512" t="s">
        <v>25936</v>
      </c>
      <c r="D3518" s="513"/>
      <c r="E3518" s="514">
        <v>0</v>
      </c>
    </row>
    <row r="3519" spans="1:5">
      <c r="A3519" s="296">
        <v>3512</v>
      </c>
      <c r="B3519" s="515">
        <v>42867</v>
      </c>
      <c r="C3519" s="516" t="s">
        <v>25937</v>
      </c>
      <c r="D3519" s="517"/>
      <c r="E3519" s="518">
        <v>357</v>
      </c>
    </row>
    <row r="3520" spans="1:5">
      <c r="A3520" s="296">
        <v>3513</v>
      </c>
      <c r="B3520" s="511">
        <v>42867</v>
      </c>
      <c r="C3520" s="512" t="s">
        <v>25938</v>
      </c>
      <c r="D3520" s="513"/>
      <c r="E3520" s="514">
        <v>345</v>
      </c>
    </row>
    <row r="3521" spans="1:5">
      <c r="A3521" s="296">
        <v>3514</v>
      </c>
      <c r="B3521" s="515">
        <v>42867</v>
      </c>
      <c r="C3521" s="516" t="s">
        <v>25939</v>
      </c>
      <c r="D3521" s="517"/>
      <c r="E3521" s="518">
        <v>0</v>
      </c>
    </row>
    <row r="3522" spans="1:5">
      <c r="A3522" s="296">
        <v>3515</v>
      </c>
      <c r="B3522" s="511">
        <v>42867</v>
      </c>
      <c r="C3522" s="512" t="s">
        <v>25940</v>
      </c>
      <c r="D3522" s="513"/>
      <c r="E3522" s="514">
        <v>252</v>
      </c>
    </row>
    <row r="3523" spans="1:5">
      <c r="A3523" s="296">
        <v>3516</v>
      </c>
      <c r="B3523" s="515">
        <v>42867</v>
      </c>
      <c r="C3523" s="516" t="s">
        <v>25941</v>
      </c>
      <c r="D3523" s="517"/>
      <c r="E3523" s="518">
        <v>0</v>
      </c>
    </row>
    <row r="3524" spans="1:5">
      <c r="A3524" s="296">
        <v>3517</v>
      </c>
      <c r="B3524" s="511">
        <v>42867</v>
      </c>
      <c r="C3524" s="512" t="s">
        <v>25942</v>
      </c>
      <c r="D3524" s="513"/>
      <c r="E3524" s="514">
        <v>226</v>
      </c>
    </row>
    <row r="3525" spans="1:5">
      <c r="A3525" s="296">
        <v>3518</v>
      </c>
      <c r="B3525" s="515">
        <v>42867</v>
      </c>
      <c r="C3525" s="516" t="s">
        <v>25943</v>
      </c>
      <c r="D3525" s="517"/>
      <c r="E3525" s="518">
        <v>177</v>
      </c>
    </row>
    <row r="3526" spans="1:5">
      <c r="A3526" s="296">
        <v>3519</v>
      </c>
      <c r="B3526" s="511">
        <v>42867</v>
      </c>
      <c r="C3526" s="512" t="s">
        <v>25944</v>
      </c>
      <c r="D3526" s="513"/>
      <c r="E3526" s="514">
        <v>510</v>
      </c>
    </row>
    <row r="3527" spans="1:5">
      <c r="A3527" s="296">
        <v>3520</v>
      </c>
      <c r="B3527" s="515">
        <v>42867</v>
      </c>
      <c r="C3527" s="516" t="s">
        <v>25945</v>
      </c>
      <c r="D3527" s="517"/>
      <c r="E3527" s="518">
        <v>0</v>
      </c>
    </row>
    <row r="3528" spans="1:5">
      <c r="A3528" s="296">
        <v>3521</v>
      </c>
      <c r="B3528" s="511">
        <v>42867</v>
      </c>
      <c r="C3528" s="512" t="s">
        <v>25946</v>
      </c>
      <c r="D3528" s="513"/>
      <c r="E3528" s="514">
        <v>65</v>
      </c>
    </row>
    <row r="3529" spans="1:5">
      <c r="A3529" s="296">
        <v>3522</v>
      </c>
      <c r="B3529" s="515">
        <v>42867</v>
      </c>
      <c r="C3529" s="516" t="s">
        <v>25947</v>
      </c>
      <c r="D3529" s="517"/>
      <c r="E3529" s="518">
        <v>0</v>
      </c>
    </row>
    <row r="3530" spans="1:5">
      <c r="A3530" s="296">
        <v>3523</v>
      </c>
      <c r="B3530" s="511">
        <v>42867</v>
      </c>
      <c r="C3530" s="512" t="s">
        <v>25948</v>
      </c>
      <c r="D3530" s="513"/>
      <c r="E3530" s="514">
        <v>124</v>
      </c>
    </row>
    <row r="3531" spans="1:5">
      <c r="A3531" s="296">
        <v>3524</v>
      </c>
      <c r="B3531" s="515">
        <v>42867</v>
      </c>
      <c r="C3531" s="516" t="s">
        <v>25949</v>
      </c>
      <c r="D3531" s="517"/>
      <c r="E3531" s="518">
        <v>0</v>
      </c>
    </row>
    <row r="3532" spans="1:5">
      <c r="A3532" s="296">
        <v>3525</v>
      </c>
      <c r="B3532" s="511">
        <v>42867</v>
      </c>
      <c r="C3532" s="512" t="s">
        <v>25950</v>
      </c>
      <c r="D3532" s="513"/>
      <c r="E3532" s="514">
        <v>154</v>
      </c>
    </row>
    <row r="3533" spans="1:5">
      <c r="A3533" s="296">
        <v>3526</v>
      </c>
      <c r="B3533" s="515">
        <v>42867</v>
      </c>
      <c r="C3533" s="516" t="s">
        <v>25951</v>
      </c>
      <c r="D3533" s="517"/>
      <c r="E3533" s="518">
        <v>0</v>
      </c>
    </row>
    <row r="3534" spans="1:5">
      <c r="A3534" s="296">
        <v>3527</v>
      </c>
      <c r="B3534" s="511">
        <v>42867</v>
      </c>
      <c r="C3534" s="512" t="s">
        <v>25952</v>
      </c>
      <c r="D3534" s="513"/>
      <c r="E3534" s="514">
        <v>520</v>
      </c>
    </row>
    <row r="3535" spans="1:5">
      <c r="A3535" s="296">
        <v>3528</v>
      </c>
      <c r="B3535" s="515">
        <v>42867</v>
      </c>
      <c r="C3535" s="516" t="s">
        <v>25953</v>
      </c>
      <c r="D3535" s="517"/>
      <c r="E3535" s="518">
        <v>230</v>
      </c>
    </row>
    <row r="3536" spans="1:5">
      <c r="A3536" s="296">
        <v>3529</v>
      </c>
      <c r="B3536" s="511">
        <v>42867</v>
      </c>
      <c r="C3536" s="512" t="s">
        <v>25954</v>
      </c>
      <c r="D3536" s="513"/>
      <c r="E3536" s="514">
        <v>56</v>
      </c>
    </row>
    <row r="3537" spans="1:5">
      <c r="A3537" s="296">
        <v>3530</v>
      </c>
      <c r="B3537" s="515">
        <v>42867</v>
      </c>
      <c r="C3537" s="516" t="s">
        <v>25955</v>
      </c>
      <c r="D3537" s="517"/>
      <c r="E3537" s="518">
        <v>0</v>
      </c>
    </row>
    <row r="3538" spans="1:5">
      <c r="A3538" s="296">
        <v>3531</v>
      </c>
      <c r="B3538" s="511">
        <v>42867</v>
      </c>
      <c r="C3538" s="512" t="s">
        <v>25956</v>
      </c>
      <c r="D3538" s="513"/>
      <c r="E3538" s="514">
        <v>179</v>
      </c>
    </row>
    <row r="3539" spans="1:5">
      <c r="A3539" s="296">
        <v>3532</v>
      </c>
      <c r="B3539" s="515">
        <v>42867</v>
      </c>
      <c r="C3539" s="516" t="s">
        <v>25957</v>
      </c>
      <c r="D3539" s="517"/>
      <c r="E3539" s="518">
        <v>0</v>
      </c>
    </row>
    <row r="3540" spans="1:5">
      <c r="A3540" s="296">
        <v>3533</v>
      </c>
      <c r="B3540" s="511">
        <v>42867</v>
      </c>
      <c r="C3540" s="512" t="s">
        <v>25958</v>
      </c>
      <c r="D3540" s="513"/>
      <c r="E3540" s="514">
        <v>638</v>
      </c>
    </row>
    <row r="3541" spans="1:5">
      <c r="A3541" s="296">
        <v>3534</v>
      </c>
      <c r="B3541" s="515">
        <v>42867</v>
      </c>
      <c r="C3541" s="516" t="s">
        <v>25959</v>
      </c>
      <c r="D3541" s="517"/>
      <c r="E3541" s="518">
        <v>303</v>
      </c>
    </row>
    <row r="3542" spans="1:5">
      <c r="A3542" s="296">
        <v>3535</v>
      </c>
      <c r="B3542" s="511">
        <v>42867</v>
      </c>
      <c r="C3542" s="512" t="s">
        <v>25960</v>
      </c>
      <c r="D3542" s="513"/>
      <c r="E3542" s="514">
        <v>180</v>
      </c>
    </row>
    <row r="3543" spans="1:5">
      <c r="A3543" s="296">
        <v>3536</v>
      </c>
      <c r="B3543" s="515">
        <v>42867</v>
      </c>
      <c r="C3543" s="516" t="s">
        <v>25961</v>
      </c>
      <c r="D3543" s="517"/>
      <c r="E3543" s="518">
        <v>0</v>
      </c>
    </row>
    <row r="3544" spans="1:5">
      <c r="A3544" s="296">
        <v>3537</v>
      </c>
      <c r="B3544" s="511">
        <v>42867</v>
      </c>
      <c r="C3544" s="512" t="s">
        <v>25962</v>
      </c>
      <c r="D3544" s="513"/>
      <c r="E3544" s="514">
        <v>158</v>
      </c>
    </row>
    <row r="3545" spans="1:5">
      <c r="A3545" s="296">
        <v>3538</v>
      </c>
      <c r="B3545" s="515">
        <v>42867</v>
      </c>
      <c r="C3545" s="516" t="s">
        <v>25963</v>
      </c>
      <c r="D3545" s="517"/>
      <c r="E3545" s="518">
        <v>0</v>
      </c>
    </row>
    <row r="3546" spans="1:5">
      <c r="A3546" s="296">
        <v>3539</v>
      </c>
      <c r="B3546" s="511">
        <v>42867</v>
      </c>
      <c r="C3546" s="512" t="s">
        <v>25964</v>
      </c>
      <c r="D3546" s="513"/>
      <c r="E3546" s="514">
        <v>193</v>
      </c>
    </row>
    <row r="3547" spans="1:5">
      <c r="A3547" s="296">
        <v>3540</v>
      </c>
      <c r="B3547" s="515">
        <v>42867</v>
      </c>
      <c r="C3547" s="516" t="s">
        <v>25965</v>
      </c>
      <c r="D3547" s="517"/>
      <c r="E3547" s="518">
        <v>0</v>
      </c>
    </row>
    <row r="3548" spans="1:5">
      <c r="A3548" s="296">
        <v>3541</v>
      </c>
      <c r="B3548" s="511">
        <v>42867</v>
      </c>
      <c r="C3548" s="512" t="s">
        <v>25966</v>
      </c>
      <c r="D3548" s="513"/>
      <c r="E3548" s="514">
        <v>220</v>
      </c>
    </row>
    <row r="3549" spans="1:5">
      <c r="A3549" s="296">
        <v>3542</v>
      </c>
      <c r="B3549" s="515">
        <v>42867</v>
      </c>
      <c r="C3549" s="516" t="s">
        <v>25967</v>
      </c>
      <c r="D3549" s="517"/>
      <c r="E3549" s="518">
        <v>0</v>
      </c>
    </row>
    <row r="3550" spans="1:5">
      <c r="A3550" s="296">
        <v>3543</v>
      </c>
      <c r="B3550" s="511">
        <v>42867</v>
      </c>
      <c r="C3550" s="512" t="s">
        <v>25968</v>
      </c>
      <c r="D3550" s="513"/>
      <c r="E3550" s="514">
        <v>123</v>
      </c>
    </row>
    <row r="3551" spans="1:5">
      <c r="A3551" s="296">
        <v>3544</v>
      </c>
      <c r="B3551" s="515">
        <v>42867</v>
      </c>
      <c r="C3551" s="516" t="s">
        <v>25969</v>
      </c>
      <c r="D3551" s="517"/>
      <c r="E3551" s="518">
        <v>0</v>
      </c>
    </row>
    <row r="3552" spans="1:5">
      <c r="A3552" s="296">
        <v>3545</v>
      </c>
      <c r="B3552" s="511">
        <v>42867</v>
      </c>
      <c r="C3552" s="512" t="s">
        <v>25970</v>
      </c>
      <c r="D3552" s="513"/>
      <c r="E3552" s="514">
        <v>271</v>
      </c>
    </row>
    <row r="3553" spans="1:5">
      <c r="A3553" s="296">
        <v>3546</v>
      </c>
      <c r="B3553" s="515">
        <v>42867</v>
      </c>
      <c r="C3553" s="516" t="s">
        <v>25971</v>
      </c>
      <c r="D3553" s="517"/>
      <c r="E3553" s="518">
        <v>0</v>
      </c>
    </row>
    <row r="3554" spans="1:5">
      <c r="A3554" s="296">
        <v>3547</v>
      </c>
      <c r="B3554" s="511">
        <v>42867</v>
      </c>
      <c r="C3554" s="512" t="s">
        <v>25972</v>
      </c>
      <c r="D3554" s="513"/>
      <c r="E3554" s="514">
        <v>320</v>
      </c>
    </row>
    <row r="3555" spans="1:5">
      <c r="A3555" s="296">
        <v>3548</v>
      </c>
      <c r="B3555" s="515">
        <v>42867</v>
      </c>
      <c r="C3555" s="516" t="s">
        <v>25973</v>
      </c>
      <c r="D3555" s="517"/>
      <c r="E3555" s="518">
        <v>0</v>
      </c>
    </row>
    <row r="3556" spans="1:5">
      <c r="A3556" s="296">
        <v>3549</v>
      </c>
      <c r="B3556" s="511">
        <v>42867</v>
      </c>
      <c r="C3556" s="512" t="s">
        <v>25974</v>
      </c>
      <c r="D3556" s="513"/>
      <c r="E3556" s="514">
        <v>175</v>
      </c>
    </row>
    <row r="3557" spans="1:5">
      <c r="A3557" s="296">
        <v>3550</v>
      </c>
      <c r="B3557" s="515">
        <v>42867</v>
      </c>
      <c r="C3557" s="516" t="s">
        <v>25975</v>
      </c>
      <c r="D3557" s="517"/>
      <c r="E3557" s="518">
        <v>0</v>
      </c>
    </row>
    <row r="3558" spans="1:5">
      <c r="A3558" s="296">
        <v>3551</v>
      </c>
      <c r="B3558" s="511">
        <v>42867</v>
      </c>
      <c r="C3558" s="512" t="s">
        <v>25976</v>
      </c>
      <c r="D3558" s="513"/>
      <c r="E3558" s="514">
        <v>1298</v>
      </c>
    </row>
    <row r="3559" spans="1:5">
      <c r="A3559" s="296">
        <v>3552</v>
      </c>
      <c r="B3559" s="515">
        <v>42867</v>
      </c>
      <c r="C3559" s="516" t="s">
        <v>25977</v>
      </c>
      <c r="D3559" s="517"/>
      <c r="E3559" s="518">
        <v>0</v>
      </c>
    </row>
    <row r="3560" spans="1:5">
      <c r="A3560" s="296">
        <v>3553</v>
      </c>
      <c r="B3560" s="511">
        <v>42867</v>
      </c>
      <c r="C3560" s="512" t="s">
        <v>25978</v>
      </c>
      <c r="D3560" s="513"/>
      <c r="E3560" s="514">
        <v>1731</v>
      </c>
    </row>
    <row r="3561" spans="1:5">
      <c r="A3561" s="296">
        <v>3554</v>
      </c>
      <c r="B3561" s="515">
        <v>42867</v>
      </c>
      <c r="C3561" s="516" t="s">
        <v>25979</v>
      </c>
      <c r="D3561" s="517"/>
      <c r="E3561" s="518">
        <v>0</v>
      </c>
    </row>
    <row r="3562" spans="1:5">
      <c r="A3562" s="296">
        <v>3555</v>
      </c>
      <c r="B3562" s="511">
        <v>42867</v>
      </c>
      <c r="C3562" s="512" t="s">
        <v>25980</v>
      </c>
      <c r="D3562" s="513"/>
      <c r="E3562" s="514">
        <v>439</v>
      </c>
    </row>
    <row r="3563" spans="1:5">
      <c r="A3563" s="296">
        <v>3556</v>
      </c>
      <c r="B3563" s="515">
        <v>42867</v>
      </c>
      <c r="C3563" s="516" t="s">
        <v>25981</v>
      </c>
      <c r="D3563" s="517"/>
      <c r="E3563" s="518">
        <v>0</v>
      </c>
    </row>
    <row r="3564" spans="1:5">
      <c r="A3564" s="296">
        <v>3557</v>
      </c>
      <c r="B3564" s="511">
        <v>42867</v>
      </c>
      <c r="C3564" s="512" t="s">
        <v>25982</v>
      </c>
      <c r="D3564" s="513"/>
      <c r="E3564" s="514">
        <v>83</v>
      </c>
    </row>
    <row r="3565" spans="1:5">
      <c r="A3565" s="296">
        <v>3558</v>
      </c>
      <c r="B3565" s="515">
        <v>42867</v>
      </c>
      <c r="C3565" s="516" t="s">
        <v>25983</v>
      </c>
      <c r="D3565" s="517"/>
      <c r="E3565" s="518">
        <v>0</v>
      </c>
    </row>
    <row r="3566" spans="1:5">
      <c r="A3566" s="296">
        <v>3559</v>
      </c>
      <c r="B3566" s="511">
        <v>42867</v>
      </c>
      <c r="C3566" s="512" t="s">
        <v>25984</v>
      </c>
      <c r="D3566" s="513"/>
      <c r="E3566" s="514">
        <v>440</v>
      </c>
    </row>
    <row r="3567" spans="1:5">
      <c r="A3567" s="296">
        <v>3560</v>
      </c>
      <c r="B3567" s="515">
        <v>42867</v>
      </c>
      <c r="C3567" s="516" t="s">
        <v>25985</v>
      </c>
      <c r="D3567" s="517"/>
      <c r="E3567" s="518">
        <v>156</v>
      </c>
    </row>
    <row r="3568" spans="1:5">
      <c r="A3568" s="296">
        <v>3561</v>
      </c>
      <c r="B3568" s="511">
        <v>42867</v>
      </c>
      <c r="C3568" s="512" t="s">
        <v>25986</v>
      </c>
      <c r="D3568" s="513"/>
      <c r="E3568" s="514">
        <v>239</v>
      </c>
    </row>
    <row r="3569" spans="1:5">
      <c r="A3569" s="296">
        <v>3562</v>
      </c>
      <c r="B3569" s="515">
        <v>42867</v>
      </c>
      <c r="C3569" s="516" t="s">
        <v>25987</v>
      </c>
      <c r="D3569" s="517"/>
      <c r="E3569" s="518">
        <v>239</v>
      </c>
    </row>
    <row r="3570" spans="1:5">
      <c r="A3570" s="296">
        <v>3563</v>
      </c>
      <c r="B3570" s="511">
        <v>42867</v>
      </c>
      <c r="C3570" s="512" t="s">
        <v>25988</v>
      </c>
      <c r="D3570" s="513"/>
      <c r="E3570" s="514">
        <v>4544.1000000000004</v>
      </c>
    </row>
    <row r="3571" spans="1:5">
      <c r="A3571" s="296">
        <v>3564</v>
      </c>
      <c r="B3571" s="515">
        <v>42867</v>
      </c>
      <c r="C3571" s="516" t="s">
        <v>25989</v>
      </c>
      <c r="D3571" s="517"/>
      <c r="E3571" s="518">
        <v>449</v>
      </c>
    </row>
    <row r="3572" spans="1:5">
      <c r="A3572" s="296">
        <v>3565</v>
      </c>
      <c r="B3572" s="511">
        <v>42867</v>
      </c>
      <c r="C3572" s="512" t="s">
        <v>25990</v>
      </c>
      <c r="D3572" s="513"/>
      <c r="E3572" s="514">
        <v>0</v>
      </c>
    </row>
    <row r="3573" spans="1:5">
      <c r="A3573" s="296">
        <v>3566</v>
      </c>
      <c r="B3573" s="515">
        <v>42867</v>
      </c>
      <c r="C3573" s="516" t="s">
        <v>25991</v>
      </c>
      <c r="D3573" s="517"/>
      <c r="E3573" s="518">
        <v>221</v>
      </c>
    </row>
    <row r="3574" spans="1:5">
      <c r="A3574" s="296">
        <v>3567</v>
      </c>
      <c r="B3574" s="511">
        <v>42867</v>
      </c>
      <c r="C3574" s="512" t="s">
        <v>25992</v>
      </c>
      <c r="D3574" s="513"/>
      <c r="E3574" s="514">
        <v>0</v>
      </c>
    </row>
    <row r="3575" spans="1:5">
      <c r="A3575" s="296">
        <v>3568</v>
      </c>
      <c r="B3575" s="515">
        <v>42867</v>
      </c>
      <c r="C3575" s="516" t="s">
        <v>25993</v>
      </c>
      <c r="D3575" s="517"/>
      <c r="E3575" s="518">
        <v>149</v>
      </c>
    </row>
    <row r="3576" spans="1:5">
      <c r="A3576" s="296">
        <v>3569</v>
      </c>
      <c r="B3576" s="511">
        <v>42867</v>
      </c>
      <c r="C3576" s="512" t="s">
        <v>25994</v>
      </c>
      <c r="D3576" s="513"/>
      <c r="E3576" s="514">
        <v>0</v>
      </c>
    </row>
    <row r="3577" spans="1:5">
      <c r="A3577" s="296">
        <v>3570</v>
      </c>
      <c r="B3577" s="515">
        <v>42867</v>
      </c>
      <c r="C3577" s="516" t="s">
        <v>25995</v>
      </c>
      <c r="D3577" s="517"/>
      <c r="E3577" s="518">
        <v>448</v>
      </c>
    </row>
    <row r="3578" spans="1:5">
      <c r="A3578" s="296">
        <v>3571</v>
      </c>
      <c r="B3578" s="511">
        <v>42867</v>
      </c>
      <c r="C3578" s="512" t="s">
        <v>25996</v>
      </c>
      <c r="D3578" s="513"/>
      <c r="E3578" s="514">
        <v>0</v>
      </c>
    </row>
    <row r="3579" spans="1:5">
      <c r="A3579" s="296">
        <v>3572</v>
      </c>
      <c r="B3579" s="515">
        <v>42867</v>
      </c>
      <c r="C3579" s="516" t="s">
        <v>25997</v>
      </c>
      <c r="D3579" s="517"/>
      <c r="E3579" s="518">
        <v>3172</v>
      </c>
    </row>
    <row r="3580" spans="1:5">
      <c r="A3580" s="296">
        <v>3573</v>
      </c>
      <c r="B3580" s="511">
        <v>42867</v>
      </c>
      <c r="C3580" s="512" t="s">
        <v>25998</v>
      </c>
      <c r="D3580" s="513"/>
      <c r="E3580" s="514">
        <v>0</v>
      </c>
    </row>
    <row r="3581" spans="1:5">
      <c r="A3581" s="296">
        <v>3574</v>
      </c>
      <c r="B3581" s="515">
        <v>42867</v>
      </c>
      <c r="C3581" s="516" t="s">
        <v>25999</v>
      </c>
      <c r="D3581" s="517"/>
      <c r="E3581" s="518">
        <v>399</v>
      </c>
    </row>
    <row r="3582" spans="1:5">
      <c r="A3582" s="296">
        <v>3575</v>
      </c>
      <c r="B3582" s="511">
        <v>42867</v>
      </c>
      <c r="C3582" s="512" t="s">
        <v>26000</v>
      </c>
      <c r="D3582" s="513"/>
      <c r="E3582" s="514">
        <v>127</v>
      </c>
    </row>
    <row r="3583" spans="1:5">
      <c r="A3583" s="296">
        <v>3576</v>
      </c>
      <c r="B3583" s="515">
        <v>42867</v>
      </c>
      <c r="C3583" s="516" t="s">
        <v>26001</v>
      </c>
      <c r="D3583" s="517"/>
      <c r="E3583" s="518">
        <v>0</v>
      </c>
    </row>
    <row r="3584" spans="1:5">
      <c r="A3584" s="296">
        <v>3577</v>
      </c>
      <c r="B3584" s="511">
        <v>42867</v>
      </c>
      <c r="C3584" s="512" t="s">
        <v>26002</v>
      </c>
      <c r="D3584" s="513"/>
      <c r="E3584" s="514">
        <v>485</v>
      </c>
    </row>
    <row r="3585" spans="1:5">
      <c r="A3585" s="296">
        <v>3578</v>
      </c>
      <c r="B3585" s="515">
        <v>42867</v>
      </c>
      <c r="C3585" s="516" t="s">
        <v>26003</v>
      </c>
      <c r="D3585" s="517"/>
      <c r="E3585" s="518">
        <v>0</v>
      </c>
    </row>
    <row r="3586" spans="1:5">
      <c r="A3586" s="296">
        <v>3579</v>
      </c>
      <c r="B3586" s="511">
        <v>42867</v>
      </c>
      <c r="C3586" s="512" t="s">
        <v>26004</v>
      </c>
      <c r="D3586" s="513"/>
      <c r="E3586" s="514">
        <v>190</v>
      </c>
    </row>
    <row r="3587" spans="1:5">
      <c r="A3587" s="296">
        <v>3580</v>
      </c>
      <c r="B3587" s="515">
        <v>42867</v>
      </c>
      <c r="C3587" s="516" t="s">
        <v>26005</v>
      </c>
      <c r="D3587" s="517"/>
      <c r="E3587" s="518">
        <v>0</v>
      </c>
    </row>
    <row r="3588" spans="1:5">
      <c r="A3588" s="296">
        <v>3581</v>
      </c>
      <c r="B3588" s="511">
        <v>42867</v>
      </c>
      <c r="C3588" s="512" t="s">
        <v>26006</v>
      </c>
      <c r="D3588" s="513"/>
      <c r="E3588" s="514">
        <v>642</v>
      </c>
    </row>
    <row r="3589" spans="1:5">
      <c r="A3589" s="296">
        <v>3582</v>
      </c>
      <c r="B3589" s="515">
        <v>42867</v>
      </c>
      <c r="C3589" s="516" t="s">
        <v>26007</v>
      </c>
      <c r="D3589" s="517"/>
      <c r="E3589" s="518">
        <v>0</v>
      </c>
    </row>
    <row r="3590" spans="1:5">
      <c r="A3590" s="296">
        <v>3583</v>
      </c>
      <c r="B3590" s="511">
        <v>42867</v>
      </c>
      <c r="C3590" s="512" t="s">
        <v>26008</v>
      </c>
      <c r="D3590" s="513"/>
      <c r="E3590" s="514">
        <v>382</v>
      </c>
    </row>
    <row r="3591" spans="1:5">
      <c r="A3591" s="296">
        <v>3584</v>
      </c>
      <c r="B3591" s="515">
        <v>42867</v>
      </c>
      <c r="C3591" s="516" t="s">
        <v>26009</v>
      </c>
      <c r="D3591" s="517"/>
      <c r="E3591" s="518">
        <v>0</v>
      </c>
    </row>
    <row r="3592" spans="1:5">
      <c r="A3592" s="296">
        <v>3585</v>
      </c>
      <c r="B3592" s="511">
        <v>42867</v>
      </c>
      <c r="C3592" s="512" t="s">
        <v>26010</v>
      </c>
      <c r="D3592" s="513"/>
      <c r="E3592" s="514">
        <v>507</v>
      </c>
    </row>
    <row r="3593" spans="1:5">
      <c r="A3593" s="296">
        <v>3586</v>
      </c>
      <c r="B3593" s="515">
        <v>42867</v>
      </c>
      <c r="C3593" s="516" t="s">
        <v>26011</v>
      </c>
      <c r="D3593" s="517"/>
      <c r="E3593" s="518">
        <v>0</v>
      </c>
    </row>
    <row r="3594" spans="1:5">
      <c r="A3594" s="296">
        <v>3587</v>
      </c>
      <c r="B3594" s="511">
        <v>42867</v>
      </c>
      <c r="C3594" s="512" t="s">
        <v>26012</v>
      </c>
      <c r="D3594" s="513"/>
      <c r="E3594" s="514">
        <v>223</v>
      </c>
    </row>
    <row r="3595" spans="1:5">
      <c r="A3595" s="296">
        <v>3588</v>
      </c>
      <c r="B3595" s="515">
        <v>42867</v>
      </c>
      <c r="C3595" s="516" t="s">
        <v>26013</v>
      </c>
      <c r="D3595" s="517"/>
      <c r="E3595" s="518">
        <v>0</v>
      </c>
    </row>
    <row r="3596" spans="1:5">
      <c r="A3596" s="296">
        <v>3589</v>
      </c>
      <c r="B3596" s="511">
        <v>42867</v>
      </c>
      <c r="C3596" s="512" t="s">
        <v>26014</v>
      </c>
      <c r="D3596" s="513"/>
      <c r="E3596" s="514">
        <v>243</v>
      </c>
    </row>
    <row r="3597" spans="1:5">
      <c r="A3597" s="296">
        <v>3590</v>
      </c>
      <c r="B3597" s="515">
        <v>42867</v>
      </c>
      <c r="C3597" s="516" t="s">
        <v>26015</v>
      </c>
      <c r="D3597" s="517"/>
      <c r="E3597" s="518">
        <v>0</v>
      </c>
    </row>
    <row r="3598" spans="1:5">
      <c r="A3598" s="296">
        <v>3591</v>
      </c>
      <c r="B3598" s="511">
        <v>42867</v>
      </c>
      <c r="C3598" s="512" t="s">
        <v>26016</v>
      </c>
      <c r="D3598" s="513"/>
      <c r="E3598" s="514">
        <v>200</v>
      </c>
    </row>
    <row r="3599" spans="1:5">
      <c r="A3599" s="296">
        <v>3592</v>
      </c>
      <c r="B3599" s="515">
        <v>42867</v>
      </c>
      <c r="C3599" s="516" t="s">
        <v>26017</v>
      </c>
      <c r="D3599" s="517"/>
      <c r="E3599" s="518">
        <v>0</v>
      </c>
    </row>
    <row r="3600" spans="1:5">
      <c r="A3600" s="296">
        <v>3593</v>
      </c>
      <c r="B3600" s="511">
        <v>42867</v>
      </c>
      <c r="C3600" s="512" t="s">
        <v>26018</v>
      </c>
      <c r="D3600" s="513"/>
      <c r="E3600" s="514">
        <v>327</v>
      </c>
    </row>
    <row r="3601" spans="1:5">
      <c r="A3601" s="296">
        <v>3594</v>
      </c>
      <c r="B3601" s="515">
        <v>42867</v>
      </c>
      <c r="C3601" s="516" t="s">
        <v>26019</v>
      </c>
      <c r="D3601" s="517"/>
      <c r="E3601" s="518">
        <v>0</v>
      </c>
    </row>
    <row r="3602" spans="1:5">
      <c r="A3602" s="296">
        <v>3595</v>
      </c>
      <c r="B3602" s="511">
        <v>42867</v>
      </c>
      <c r="C3602" s="512" t="s">
        <v>26020</v>
      </c>
      <c r="D3602" s="513"/>
      <c r="E3602" s="514">
        <v>240</v>
      </c>
    </row>
    <row r="3603" spans="1:5">
      <c r="A3603" s="296">
        <v>3596</v>
      </c>
      <c r="B3603" s="515">
        <v>42867</v>
      </c>
      <c r="C3603" s="516" t="s">
        <v>26021</v>
      </c>
      <c r="D3603" s="517"/>
      <c r="E3603" s="518">
        <v>0</v>
      </c>
    </row>
    <row r="3604" spans="1:5">
      <c r="A3604" s="296">
        <v>3597</v>
      </c>
      <c r="B3604" s="511">
        <v>42867</v>
      </c>
      <c r="C3604" s="512" t="s">
        <v>26022</v>
      </c>
      <c r="D3604" s="513"/>
      <c r="E3604" s="514">
        <v>596</v>
      </c>
    </row>
    <row r="3605" spans="1:5">
      <c r="A3605" s="296">
        <v>3598</v>
      </c>
      <c r="B3605" s="515">
        <v>42867</v>
      </c>
      <c r="C3605" s="516" t="s">
        <v>26023</v>
      </c>
      <c r="D3605" s="517"/>
      <c r="E3605" s="518">
        <v>0</v>
      </c>
    </row>
    <row r="3606" spans="1:5">
      <c r="A3606" s="296">
        <v>3599</v>
      </c>
      <c r="B3606" s="511">
        <v>42867</v>
      </c>
      <c r="C3606" s="512" t="s">
        <v>26024</v>
      </c>
      <c r="D3606" s="513"/>
      <c r="E3606" s="514">
        <v>466</v>
      </c>
    </row>
    <row r="3607" spans="1:5">
      <c r="A3607" s="296">
        <v>3600</v>
      </c>
      <c r="B3607" s="515">
        <v>42867</v>
      </c>
      <c r="C3607" s="516" t="s">
        <v>26025</v>
      </c>
      <c r="D3607" s="517"/>
      <c r="E3607" s="518">
        <v>222</v>
      </c>
    </row>
    <row r="3608" spans="1:5">
      <c r="A3608" s="296">
        <v>3601</v>
      </c>
      <c r="B3608" s="511">
        <v>42867</v>
      </c>
      <c r="C3608" s="512" t="s">
        <v>26026</v>
      </c>
      <c r="D3608" s="513"/>
      <c r="E3608" s="514">
        <v>0</v>
      </c>
    </row>
    <row r="3609" spans="1:5">
      <c r="A3609" s="296">
        <v>3602</v>
      </c>
      <c r="B3609" s="515">
        <v>42867</v>
      </c>
      <c r="C3609" s="516" t="s">
        <v>26027</v>
      </c>
      <c r="D3609" s="517"/>
      <c r="E3609" s="518">
        <v>875</v>
      </c>
    </row>
    <row r="3610" spans="1:5">
      <c r="A3610" s="296">
        <v>3603</v>
      </c>
      <c r="B3610" s="511">
        <v>42867</v>
      </c>
      <c r="C3610" s="512" t="s">
        <v>26028</v>
      </c>
      <c r="D3610" s="513"/>
      <c r="E3610" s="514">
        <v>0</v>
      </c>
    </row>
    <row r="3611" spans="1:5">
      <c r="A3611" s="296">
        <v>3604</v>
      </c>
      <c r="B3611" s="515">
        <v>42867</v>
      </c>
      <c r="C3611" s="516" t="s">
        <v>26029</v>
      </c>
      <c r="D3611" s="517"/>
      <c r="E3611" s="518">
        <v>352</v>
      </c>
    </row>
    <row r="3612" spans="1:5">
      <c r="A3612" s="296">
        <v>3605</v>
      </c>
      <c r="B3612" s="511">
        <v>42867</v>
      </c>
      <c r="C3612" s="512" t="s">
        <v>26030</v>
      </c>
      <c r="D3612" s="513"/>
      <c r="E3612" s="514">
        <v>0</v>
      </c>
    </row>
    <row r="3613" spans="1:5">
      <c r="A3613" s="296">
        <v>3606</v>
      </c>
      <c r="B3613" s="515">
        <v>42867</v>
      </c>
      <c r="C3613" s="516" t="s">
        <v>26031</v>
      </c>
      <c r="D3613" s="517"/>
      <c r="E3613" s="518">
        <v>396</v>
      </c>
    </row>
    <row r="3614" spans="1:5">
      <c r="A3614" s="296">
        <v>3607</v>
      </c>
      <c r="B3614" s="511">
        <v>42867</v>
      </c>
      <c r="C3614" s="512" t="s">
        <v>26032</v>
      </c>
      <c r="D3614" s="513"/>
      <c r="E3614" s="514">
        <v>0</v>
      </c>
    </row>
    <row r="3615" spans="1:5">
      <c r="A3615" s="296">
        <v>3608</v>
      </c>
      <c r="B3615" s="515">
        <v>42867</v>
      </c>
      <c r="C3615" s="516" t="s">
        <v>26033</v>
      </c>
      <c r="D3615" s="517"/>
      <c r="E3615" s="518">
        <v>812</v>
      </c>
    </row>
    <row r="3616" spans="1:5">
      <c r="A3616" s="296">
        <v>3609</v>
      </c>
      <c r="B3616" s="511">
        <v>42867</v>
      </c>
      <c r="C3616" s="512" t="s">
        <v>26034</v>
      </c>
      <c r="D3616" s="513"/>
      <c r="E3616" s="514">
        <v>440</v>
      </c>
    </row>
    <row r="3617" spans="1:5">
      <c r="A3617" s="296">
        <v>3610</v>
      </c>
      <c r="B3617" s="515">
        <v>42867</v>
      </c>
      <c r="C3617" s="516" t="s">
        <v>26035</v>
      </c>
      <c r="D3617" s="517"/>
      <c r="E3617" s="518">
        <v>0</v>
      </c>
    </row>
    <row r="3618" spans="1:5">
      <c r="A3618" s="296">
        <v>3611</v>
      </c>
      <c r="B3618" s="511">
        <v>42867</v>
      </c>
      <c r="C3618" s="512" t="s">
        <v>26036</v>
      </c>
      <c r="D3618" s="513"/>
      <c r="E3618" s="514">
        <v>265</v>
      </c>
    </row>
    <row r="3619" spans="1:5">
      <c r="A3619" s="296">
        <v>3612</v>
      </c>
      <c r="B3619" s="515">
        <v>42867</v>
      </c>
      <c r="C3619" s="516" t="s">
        <v>26037</v>
      </c>
      <c r="D3619" s="517"/>
      <c r="E3619" s="518">
        <v>0</v>
      </c>
    </row>
    <row r="3620" spans="1:5">
      <c r="A3620" s="296">
        <v>3613</v>
      </c>
      <c r="B3620" s="511">
        <v>42867</v>
      </c>
      <c r="C3620" s="512" t="s">
        <v>26038</v>
      </c>
      <c r="D3620" s="513"/>
      <c r="E3620" s="514">
        <v>332</v>
      </c>
    </row>
    <row r="3621" spans="1:5">
      <c r="A3621" s="296">
        <v>3614</v>
      </c>
      <c r="B3621" s="515">
        <v>42867</v>
      </c>
      <c r="C3621" s="516" t="s">
        <v>26039</v>
      </c>
      <c r="D3621" s="517"/>
      <c r="E3621" s="518">
        <v>0</v>
      </c>
    </row>
    <row r="3622" spans="1:5">
      <c r="A3622" s="296">
        <v>3615</v>
      </c>
      <c r="B3622" s="511">
        <v>42867</v>
      </c>
      <c r="C3622" s="512" t="s">
        <v>26040</v>
      </c>
      <c r="D3622" s="513"/>
      <c r="E3622" s="514">
        <v>467</v>
      </c>
    </row>
    <row r="3623" spans="1:5">
      <c r="A3623" s="296">
        <v>3616</v>
      </c>
      <c r="B3623" s="515">
        <v>42867</v>
      </c>
      <c r="C3623" s="516" t="s">
        <v>26041</v>
      </c>
      <c r="D3623" s="517"/>
      <c r="E3623" s="518">
        <v>0</v>
      </c>
    </row>
    <row r="3624" spans="1:5">
      <c r="A3624" s="296">
        <v>3617</v>
      </c>
      <c r="B3624" s="511">
        <v>42867</v>
      </c>
      <c r="C3624" s="512" t="s">
        <v>26042</v>
      </c>
      <c r="D3624" s="513"/>
      <c r="E3624" s="514">
        <v>307</v>
      </c>
    </row>
    <row r="3625" spans="1:5">
      <c r="A3625" s="296">
        <v>3618</v>
      </c>
      <c r="B3625" s="515">
        <v>42867</v>
      </c>
      <c r="C3625" s="516" t="s">
        <v>26043</v>
      </c>
      <c r="D3625" s="517"/>
      <c r="E3625" s="518">
        <v>0</v>
      </c>
    </row>
    <row r="3626" spans="1:5">
      <c r="A3626" s="296">
        <v>3619</v>
      </c>
      <c r="B3626" s="511">
        <v>42867</v>
      </c>
      <c r="C3626" s="512" t="s">
        <v>26044</v>
      </c>
      <c r="D3626" s="513"/>
      <c r="E3626" s="514">
        <v>807</v>
      </c>
    </row>
    <row r="3627" spans="1:5">
      <c r="A3627" s="296">
        <v>3620</v>
      </c>
      <c r="B3627" s="515">
        <v>42867</v>
      </c>
      <c r="C3627" s="516" t="s">
        <v>26045</v>
      </c>
      <c r="D3627" s="517"/>
      <c r="E3627" s="518">
        <v>300</v>
      </c>
    </row>
    <row r="3628" spans="1:5">
      <c r="A3628" s="296">
        <v>3621</v>
      </c>
      <c r="B3628" s="511">
        <v>42867</v>
      </c>
      <c r="C3628" s="512" t="s">
        <v>26046</v>
      </c>
      <c r="D3628" s="513"/>
      <c r="E3628" s="514">
        <v>0</v>
      </c>
    </row>
    <row r="3629" spans="1:5">
      <c r="A3629" s="296">
        <v>3622</v>
      </c>
      <c r="B3629" s="515">
        <v>42867</v>
      </c>
      <c r="C3629" s="516" t="s">
        <v>26047</v>
      </c>
      <c r="D3629" s="517"/>
      <c r="E3629" s="518">
        <v>277</v>
      </c>
    </row>
    <row r="3630" spans="1:5">
      <c r="A3630" s="296">
        <v>3623</v>
      </c>
      <c r="B3630" s="511">
        <v>42867</v>
      </c>
      <c r="C3630" s="512" t="s">
        <v>26048</v>
      </c>
      <c r="D3630" s="513"/>
      <c r="E3630" s="514">
        <v>0</v>
      </c>
    </row>
    <row r="3631" spans="1:5">
      <c r="A3631" s="296">
        <v>3624</v>
      </c>
      <c r="B3631" s="515">
        <v>42867</v>
      </c>
      <c r="C3631" s="516" t="s">
        <v>26049</v>
      </c>
      <c r="D3631" s="517"/>
      <c r="E3631" s="518">
        <v>401</v>
      </c>
    </row>
    <row r="3632" spans="1:5">
      <c r="A3632" s="296">
        <v>3625</v>
      </c>
      <c r="B3632" s="511">
        <v>42867</v>
      </c>
      <c r="C3632" s="512" t="s">
        <v>26050</v>
      </c>
      <c r="D3632" s="513"/>
      <c r="E3632" s="514">
        <v>0</v>
      </c>
    </row>
    <row r="3633" spans="1:5">
      <c r="A3633" s="296">
        <v>3626</v>
      </c>
      <c r="B3633" s="515">
        <v>42867</v>
      </c>
      <c r="C3633" s="516" t="s">
        <v>26051</v>
      </c>
      <c r="D3633" s="517"/>
      <c r="E3633" s="518">
        <v>653</v>
      </c>
    </row>
    <row r="3634" spans="1:5">
      <c r="A3634" s="296">
        <v>3627</v>
      </c>
      <c r="B3634" s="511">
        <v>42867</v>
      </c>
      <c r="C3634" s="512" t="s">
        <v>26052</v>
      </c>
      <c r="D3634" s="513"/>
      <c r="E3634" s="514">
        <v>0</v>
      </c>
    </row>
    <row r="3635" spans="1:5">
      <c r="A3635" s="296">
        <v>3628</v>
      </c>
      <c r="B3635" s="515">
        <v>42867</v>
      </c>
      <c r="C3635" s="516" t="s">
        <v>26053</v>
      </c>
      <c r="D3635" s="517"/>
      <c r="E3635" s="518">
        <v>409</v>
      </c>
    </row>
    <row r="3636" spans="1:5">
      <c r="A3636" s="296">
        <v>3629</v>
      </c>
      <c r="B3636" s="511">
        <v>42867</v>
      </c>
      <c r="C3636" s="512" t="s">
        <v>26054</v>
      </c>
      <c r="D3636" s="513"/>
      <c r="E3636" s="514">
        <v>0</v>
      </c>
    </row>
    <row r="3637" spans="1:5">
      <c r="A3637" s="296">
        <v>3630</v>
      </c>
      <c r="B3637" s="515">
        <v>42867</v>
      </c>
      <c r="C3637" s="516" t="s">
        <v>26055</v>
      </c>
      <c r="D3637" s="517"/>
      <c r="E3637" s="518">
        <v>523</v>
      </c>
    </row>
    <row r="3638" spans="1:5">
      <c r="A3638" s="296">
        <v>3631</v>
      </c>
      <c r="B3638" s="511">
        <v>42867</v>
      </c>
      <c r="C3638" s="512" t="s">
        <v>26056</v>
      </c>
      <c r="D3638" s="513"/>
      <c r="E3638" s="514">
        <v>0</v>
      </c>
    </row>
    <row r="3639" spans="1:5">
      <c r="A3639" s="296">
        <v>3632</v>
      </c>
      <c r="B3639" s="515">
        <v>42867</v>
      </c>
      <c r="C3639" s="516" t="s">
        <v>26057</v>
      </c>
      <c r="D3639" s="517"/>
      <c r="E3639" s="518">
        <v>428</v>
      </c>
    </row>
    <row r="3640" spans="1:5">
      <c r="A3640" s="296">
        <v>3633</v>
      </c>
      <c r="B3640" s="511">
        <v>42867</v>
      </c>
      <c r="C3640" s="512" t="s">
        <v>26058</v>
      </c>
      <c r="D3640" s="513"/>
      <c r="E3640" s="514">
        <v>0</v>
      </c>
    </row>
    <row r="3641" spans="1:5">
      <c r="A3641" s="296">
        <v>3634</v>
      </c>
      <c r="B3641" s="515">
        <v>42867</v>
      </c>
      <c r="C3641" s="516" t="s">
        <v>26059</v>
      </c>
      <c r="D3641" s="517"/>
      <c r="E3641" s="518">
        <v>43</v>
      </c>
    </row>
    <row r="3642" spans="1:5">
      <c r="A3642" s="296">
        <v>3635</v>
      </c>
      <c r="B3642" s="511">
        <v>42867</v>
      </c>
      <c r="C3642" s="512" t="s">
        <v>26060</v>
      </c>
      <c r="D3642" s="513"/>
      <c r="E3642" s="514">
        <v>0</v>
      </c>
    </row>
    <row r="3643" spans="1:5">
      <c r="A3643" s="296">
        <v>3636</v>
      </c>
      <c r="B3643" s="515">
        <v>42867</v>
      </c>
      <c r="C3643" s="516" t="s">
        <v>26061</v>
      </c>
      <c r="D3643" s="517"/>
      <c r="E3643" s="518">
        <v>1284</v>
      </c>
    </row>
    <row r="3644" spans="1:5">
      <c r="A3644" s="296">
        <v>3637</v>
      </c>
      <c r="B3644" s="511">
        <v>42867</v>
      </c>
      <c r="C3644" s="512" t="s">
        <v>26062</v>
      </c>
      <c r="D3644" s="513"/>
      <c r="E3644" s="514">
        <v>0</v>
      </c>
    </row>
    <row r="3645" spans="1:5">
      <c r="A3645" s="296">
        <v>3638</v>
      </c>
      <c r="B3645" s="515">
        <v>42867</v>
      </c>
      <c r="C3645" s="516" t="s">
        <v>26063</v>
      </c>
      <c r="D3645" s="517"/>
      <c r="E3645" s="518">
        <v>351</v>
      </c>
    </row>
    <row r="3646" spans="1:5">
      <c r="A3646" s="296">
        <v>3639</v>
      </c>
      <c r="B3646" s="511">
        <v>42867</v>
      </c>
      <c r="C3646" s="512" t="s">
        <v>26064</v>
      </c>
      <c r="D3646" s="513"/>
      <c r="E3646" s="514">
        <v>0</v>
      </c>
    </row>
    <row r="3647" spans="1:5">
      <c r="A3647" s="296">
        <v>3640</v>
      </c>
      <c r="B3647" s="515">
        <v>42867</v>
      </c>
      <c r="C3647" s="516" t="s">
        <v>26065</v>
      </c>
      <c r="D3647" s="517"/>
      <c r="E3647" s="518">
        <v>211</v>
      </c>
    </row>
    <row r="3648" spans="1:5">
      <c r="A3648" s="296">
        <v>3641</v>
      </c>
      <c r="B3648" s="511">
        <v>42867</v>
      </c>
      <c r="C3648" s="512" t="s">
        <v>26066</v>
      </c>
      <c r="D3648" s="513"/>
      <c r="E3648" s="514">
        <v>0</v>
      </c>
    </row>
    <row r="3649" spans="1:5">
      <c r="A3649" s="296">
        <v>3642</v>
      </c>
      <c r="B3649" s="515">
        <v>42867</v>
      </c>
      <c r="C3649" s="516" t="s">
        <v>26067</v>
      </c>
      <c r="D3649" s="517"/>
      <c r="E3649" s="518">
        <v>299</v>
      </c>
    </row>
    <row r="3650" spans="1:5">
      <c r="A3650" s="296">
        <v>3643</v>
      </c>
      <c r="B3650" s="511">
        <v>42867</v>
      </c>
      <c r="C3650" s="512" t="s">
        <v>26068</v>
      </c>
      <c r="D3650" s="513"/>
      <c r="E3650" s="514">
        <v>121</v>
      </c>
    </row>
    <row r="3651" spans="1:5">
      <c r="A3651" s="296">
        <v>3644</v>
      </c>
      <c r="B3651" s="515">
        <v>42867</v>
      </c>
      <c r="C3651" s="516" t="s">
        <v>26069</v>
      </c>
      <c r="D3651" s="517"/>
      <c r="E3651" s="518">
        <v>0</v>
      </c>
    </row>
    <row r="3652" spans="1:5">
      <c r="A3652" s="296">
        <v>3645</v>
      </c>
      <c r="B3652" s="511">
        <v>42867</v>
      </c>
      <c r="C3652" s="512" t="s">
        <v>26070</v>
      </c>
      <c r="D3652" s="513"/>
      <c r="E3652" s="514">
        <v>613</v>
      </c>
    </row>
    <row r="3653" spans="1:5">
      <c r="A3653" s="296">
        <v>3646</v>
      </c>
      <c r="B3653" s="515">
        <v>42867</v>
      </c>
      <c r="C3653" s="516" t="s">
        <v>26071</v>
      </c>
      <c r="D3653" s="517"/>
      <c r="E3653" s="518">
        <v>0</v>
      </c>
    </row>
    <row r="3654" spans="1:5">
      <c r="A3654" s="296">
        <v>3647</v>
      </c>
      <c r="B3654" s="511">
        <v>42867</v>
      </c>
      <c r="C3654" s="512" t="s">
        <v>26072</v>
      </c>
      <c r="D3654" s="513"/>
      <c r="E3654" s="514">
        <v>185</v>
      </c>
    </row>
    <row r="3655" spans="1:5">
      <c r="A3655" s="296">
        <v>3648</v>
      </c>
      <c r="B3655" s="515">
        <v>42867</v>
      </c>
      <c r="C3655" s="516" t="s">
        <v>26073</v>
      </c>
      <c r="D3655" s="517"/>
      <c r="E3655" s="518">
        <v>0</v>
      </c>
    </row>
    <row r="3656" spans="1:5">
      <c r="A3656" s="296">
        <v>3649</v>
      </c>
      <c r="B3656" s="511">
        <v>42867</v>
      </c>
      <c r="C3656" s="512" t="s">
        <v>26074</v>
      </c>
      <c r="D3656" s="513"/>
      <c r="E3656" s="514">
        <v>318</v>
      </c>
    </row>
    <row r="3657" spans="1:5">
      <c r="A3657" s="296">
        <v>3650</v>
      </c>
      <c r="B3657" s="515">
        <v>42867</v>
      </c>
      <c r="C3657" s="516" t="s">
        <v>26075</v>
      </c>
      <c r="D3657" s="517"/>
      <c r="E3657" s="518">
        <v>0</v>
      </c>
    </row>
    <row r="3658" spans="1:5">
      <c r="A3658" s="296">
        <v>3651</v>
      </c>
      <c r="B3658" s="511">
        <v>42867</v>
      </c>
      <c r="C3658" s="512" t="s">
        <v>26076</v>
      </c>
      <c r="D3658" s="513"/>
      <c r="E3658" s="514">
        <v>542</v>
      </c>
    </row>
    <row r="3659" spans="1:5">
      <c r="A3659" s="296">
        <v>3652</v>
      </c>
      <c r="B3659" s="515">
        <v>42867</v>
      </c>
      <c r="C3659" s="516" t="s">
        <v>26077</v>
      </c>
      <c r="D3659" s="517"/>
      <c r="E3659" s="518">
        <v>0</v>
      </c>
    </row>
    <row r="3660" spans="1:5">
      <c r="A3660" s="296">
        <v>3653</v>
      </c>
      <c r="B3660" s="511">
        <v>42867</v>
      </c>
      <c r="C3660" s="512" t="s">
        <v>26078</v>
      </c>
      <c r="D3660" s="513"/>
      <c r="E3660" s="514">
        <v>512</v>
      </c>
    </row>
    <row r="3661" spans="1:5">
      <c r="A3661" s="296">
        <v>3654</v>
      </c>
      <c r="B3661" s="515">
        <v>42867</v>
      </c>
      <c r="C3661" s="516" t="s">
        <v>26079</v>
      </c>
      <c r="D3661" s="517"/>
      <c r="E3661" s="518">
        <v>0</v>
      </c>
    </row>
    <row r="3662" spans="1:5">
      <c r="A3662" s="296">
        <v>3655</v>
      </c>
      <c r="B3662" s="511">
        <v>42867</v>
      </c>
      <c r="C3662" s="512" t="s">
        <v>26080</v>
      </c>
      <c r="D3662" s="513"/>
      <c r="E3662" s="514">
        <v>61</v>
      </c>
    </row>
    <row r="3663" spans="1:5">
      <c r="A3663" s="296">
        <v>3656</v>
      </c>
      <c r="B3663" s="515">
        <v>42867</v>
      </c>
      <c r="C3663" s="516" t="s">
        <v>26081</v>
      </c>
      <c r="D3663" s="517"/>
      <c r="E3663" s="518">
        <v>0</v>
      </c>
    </row>
    <row r="3664" spans="1:5">
      <c r="A3664" s="296">
        <v>3657</v>
      </c>
      <c r="B3664" s="511">
        <v>42867</v>
      </c>
      <c r="C3664" s="512" t="s">
        <v>26082</v>
      </c>
      <c r="D3664" s="513"/>
      <c r="E3664" s="514">
        <v>1127</v>
      </c>
    </row>
    <row r="3665" spans="1:5">
      <c r="A3665" s="296">
        <v>3658</v>
      </c>
      <c r="B3665" s="515">
        <v>42867</v>
      </c>
      <c r="C3665" s="516" t="s">
        <v>26083</v>
      </c>
      <c r="D3665" s="517"/>
      <c r="E3665" s="518">
        <v>0</v>
      </c>
    </row>
    <row r="3666" spans="1:5">
      <c r="A3666" s="296">
        <v>3659</v>
      </c>
      <c r="B3666" s="511">
        <v>42867</v>
      </c>
      <c r="C3666" s="512" t="s">
        <v>26084</v>
      </c>
      <c r="D3666" s="513"/>
      <c r="E3666" s="514">
        <v>356</v>
      </c>
    </row>
    <row r="3667" spans="1:5">
      <c r="A3667" s="296">
        <v>3660</v>
      </c>
      <c r="B3667" s="515">
        <v>42867</v>
      </c>
      <c r="C3667" s="516" t="s">
        <v>26085</v>
      </c>
      <c r="D3667" s="517"/>
      <c r="E3667" s="518">
        <v>222</v>
      </c>
    </row>
    <row r="3668" spans="1:5">
      <c r="A3668" s="296">
        <v>3661</v>
      </c>
      <c r="B3668" s="511">
        <v>42867</v>
      </c>
      <c r="C3668" s="512" t="s">
        <v>26086</v>
      </c>
      <c r="D3668" s="513"/>
      <c r="E3668" s="514">
        <v>0</v>
      </c>
    </row>
    <row r="3669" spans="1:5">
      <c r="A3669" s="296">
        <v>3662</v>
      </c>
      <c r="B3669" s="515">
        <v>42867</v>
      </c>
      <c r="C3669" s="516" t="s">
        <v>26087</v>
      </c>
      <c r="D3669" s="517"/>
      <c r="E3669" s="518">
        <v>412</v>
      </c>
    </row>
    <row r="3670" spans="1:5">
      <c r="A3670" s="296">
        <v>3663</v>
      </c>
      <c r="B3670" s="511">
        <v>42867</v>
      </c>
      <c r="C3670" s="512" t="s">
        <v>26088</v>
      </c>
      <c r="D3670" s="513"/>
      <c r="E3670" s="514">
        <v>0</v>
      </c>
    </row>
    <row r="3671" spans="1:5">
      <c r="A3671" s="296">
        <v>3664</v>
      </c>
      <c r="B3671" s="515">
        <v>42867</v>
      </c>
      <c r="C3671" s="516" t="s">
        <v>26089</v>
      </c>
      <c r="D3671" s="517"/>
      <c r="E3671" s="518">
        <v>398</v>
      </c>
    </row>
    <row r="3672" spans="1:5">
      <c r="A3672" s="296">
        <v>3665</v>
      </c>
      <c r="B3672" s="511">
        <v>42867</v>
      </c>
      <c r="C3672" s="512" t="s">
        <v>26090</v>
      </c>
      <c r="D3672" s="513"/>
      <c r="E3672" s="514">
        <v>0</v>
      </c>
    </row>
    <row r="3673" spans="1:5">
      <c r="A3673" s="296">
        <v>3666</v>
      </c>
      <c r="B3673" s="515">
        <v>42867</v>
      </c>
      <c r="C3673" s="516" t="s">
        <v>26091</v>
      </c>
      <c r="D3673" s="517"/>
      <c r="E3673" s="518">
        <v>216</v>
      </c>
    </row>
    <row r="3674" spans="1:5">
      <c r="A3674" s="296">
        <v>3667</v>
      </c>
      <c r="B3674" s="511">
        <v>42867</v>
      </c>
      <c r="C3674" s="512" t="s">
        <v>26092</v>
      </c>
      <c r="D3674" s="513"/>
      <c r="E3674" s="514">
        <v>0</v>
      </c>
    </row>
    <row r="3675" spans="1:5">
      <c r="A3675" s="296">
        <v>3668</v>
      </c>
      <c r="B3675" s="515">
        <v>42867</v>
      </c>
      <c r="C3675" s="516" t="s">
        <v>26093</v>
      </c>
      <c r="D3675" s="517"/>
      <c r="E3675" s="518">
        <v>119</v>
      </c>
    </row>
    <row r="3676" spans="1:5">
      <c r="A3676" s="296">
        <v>3669</v>
      </c>
      <c r="B3676" s="511">
        <v>42867</v>
      </c>
      <c r="C3676" s="512" t="s">
        <v>26094</v>
      </c>
      <c r="D3676" s="513"/>
      <c r="E3676" s="514">
        <v>0</v>
      </c>
    </row>
    <row r="3677" spans="1:5">
      <c r="A3677" s="296">
        <v>3670</v>
      </c>
      <c r="B3677" s="515">
        <v>42867</v>
      </c>
      <c r="C3677" s="516" t="s">
        <v>26095</v>
      </c>
      <c r="D3677" s="517"/>
      <c r="E3677" s="518">
        <v>547</v>
      </c>
    </row>
    <row r="3678" spans="1:5">
      <c r="A3678" s="296">
        <v>3671</v>
      </c>
      <c r="B3678" s="511">
        <v>42867</v>
      </c>
      <c r="C3678" s="512" t="s">
        <v>26096</v>
      </c>
      <c r="D3678" s="513"/>
      <c r="E3678" s="514">
        <v>176</v>
      </c>
    </row>
    <row r="3679" spans="1:5">
      <c r="A3679" s="296">
        <v>3672</v>
      </c>
      <c r="B3679" s="515">
        <v>42867</v>
      </c>
      <c r="C3679" s="516" t="s">
        <v>26097</v>
      </c>
      <c r="D3679" s="517"/>
      <c r="E3679" s="518">
        <v>0</v>
      </c>
    </row>
    <row r="3680" spans="1:5">
      <c r="A3680" s="296">
        <v>3673</v>
      </c>
      <c r="B3680" s="511">
        <v>42867</v>
      </c>
      <c r="C3680" s="512" t="s">
        <v>26098</v>
      </c>
      <c r="D3680" s="513"/>
      <c r="E3680" s="514">
        <v>579</v>
      </c>
    </row>
    <row r="3681" spans="1:5">
      <c r="A3681" s="296">
        <v>3674</v>
      </c>
      <c r="B3681" s="515">
        <v>42867</v>
      </c>
      <c r="C3681" s="516" t="s">
        <v>26099</v>
      </c>
      <c r="D3681" s="517"/>
      <c r="E3681" s="518">
        <v>0</v>
      </c>
    </row>
    <row r="3682" spans="1:5">
      <c r="A3682" s="296">
        <v>3675</v>
      </c>
      <c r="B3682" s="511">
        <v>42867</v>
      </c>
      <c r="C3682" s="512" t="s">
        <v>26100</v>
      </c>
      <c r="D3682" s="513"/>
      <c r="E3682" s="514">
        <v>367</v>
      </c>
    </row>
    <row r="3683" spans="1:5">
      <c r="A3683" s="296">
        <v>3676</v>
      </c>
      <c r="B3683" s="515">
        <v>42867</v>
      </c>
      <c r="C3683" s="516" t="s">
        <v>26101</v>
      </c>
      <c r="D3683" s="517"/>
      <c r="E3683" s="518">
        <v>0</v>
      </c>
    </row>
    <row r="3684" spans="1:5">
      <c r="A3684" s="296">
        <v>3677</v>
      </c>
      <c r="B3684" s="511">
        <v>42867</v>
      </c>
      <c r="C3684" s="512" t="s">
        <v>26102</v>
      </c>
      <c r="D3684" s="513"/>
      <c r="E3684" s="514">
        <v>129</v>
      </c>
    </row>
    <row r="3685" spans="1:5">
      <c r="A3685" s="296">
        <v>3678</v>
      </c>
      <c r="B3685" s="515">
        <v>42867</v>
      </c>
      <c r="C3685" s="516" t="s">
        <v>26103</v>
      </c>
      <c r="D3685" s="517"/>
      <c r="E3685" s="518">
        <v>0</v>
      </c>
    </row>
    <row r="3686" spans="1:5">
      <c r="A3686" s="296">
        <v>3679</v>
      </c>
      <c r="B3686" s="511">
        <v>42867</v>
      </c>
      <c r="C3686" s="512" t="s">
        <v>26104</v>
      </c>
      <c r="D3686" s="513"/>
      <c r="E3686" s="514">
        <v>518</v>
      </c>
    </row>
    <row r="3687" spans="1:5">
      <c r="A3687" s="296">
        <v>3680</v>
      </c>
      <c r="B3687" s="515">
        <v>42867</v>
      </c>
      <c r="C3687" s="516" t="s">
        <v>26105</v>
      </c>
      <c r="D3687" s="517"/>
      <c r="E3687" s="518">
        <v>0</v>
      </c>
    </row>
    <row r="3688" spans="1:5">
      <c r="A3688" s="296">
        <v>3681</v>
      </c>
      <c r="B3688" s="511">
        <v>42867</v>
      </c>
      <c r="C3688" s="512" t="s">
        <v>26106</v>
      </c>
      <c r="D3688" s="513"/>
      <c r="E3688" s="514">
        <v>216</v>
      </c>
    </row>
    <row r="3689" spans="1:5">
      <c r="A3689" s="296">
        <v>3682</v>
      </c>
      <c r="B3689" s="515">
        <v>42867</v>
      </c>
      <c r="C3689" s="516" t="s">
        <v>26107</v>
      </c>
      <c r="D3689" s="517"/>
      <c r="E3689" s="518">
        <v>2197</v>
      </c>
    </row>
    <row r="3690" spans="1:5">
      <c r="A3690" s="296">
        <v>3683</v>
      </c>
      <c r="B3690" s="511">
        <v>42867</v>
      </c>
      <c r="C3690" s="512" t="s">
        <v>26108</v>
      </c>
      <c r="D3690" s="513"/>
      <c r="E3690" s="514">
        <v>0</v>
      </c>
    </row>
    <row r="3691" spans="1:5">
      <c r="A3691" s="296">
        <v>3684</v>
      </c>
      <c r="B3691" s="515">
        <v>42867</v>
      </c>
      <c r="C3691" s="516" t="s">
        <v>26109</v>
      </c>
      <c r="D3691" s="517"/>
      <c r="E3691" s="518">
        <v>331</v>
      </c>
    </row>
    <row r="3692" spans="1:5">
      <c r="A3692" s="296">
        <v>3685</v>
      </c>
      <c r="B3692" s="511">
        <v>42867</v>
      </c>
      <c r="C3692" s="512" t="s">
        <v>26110</v>
      </c>
      <c r="D3692" s="513"/>
      <c r="E3692" s="514">
        <v>0</v>
      </c>
    </row>
    <row r="3693" spans="1:5">
      <c r="A3693" s="296">
        <v>3686</v>
      </c>
      <c r="B3693" s="515">
        <v>42867</v>
      </c>
      <c r="C3693" s="516" t="s">
        <v>26111</v>
      </c>
      <c r="D3693" s="517"/>
      <c r="E3693" s="518">
        <v>235</v>
      </c>
    </row>
    <row r="3694" spans="1:5">
      <c r="A3694" s="296">
        <v>3687</v>
      </c>
      <c r="B3694" s="511">
        <v>42867</v>
      </c>
      <c r="C3694" s="512" t="s">
        <v>26112</v>
      </c>
      <c r="D3694" s="513"/>
      <c r="E3694" s="514">
        <v>0</v>
      </c>
    </row>
    <row r="3695" spans="1:5">
      <c r="A3695" s="296">
        <v>3688</v>
      </c>
      <c r="B3695" s="515">
        <v>42867</v>
      </c>
      <c r="C3695" s="516" t="s">
        <v>26113</v>
      </c>
      <c r="D3695" s="517"/>
      <c r="E3695" s="518">
        <v>405</v>
      </c>
    </row>
    <row r="3696" spans="1:5">
      <c r="A3696" s="296">
        <v>3689</v>
      </c>
      <c r="B3696" s="511">
        <v>42867</v>
      </c>
      <c r="C3696" s="512" t="s">
        <v>26114</v>
      </c>
      <c r="D3696" s="513"/>
      <c r="E3696" s="514">
        <v>0</v>
      </c>
    </row>
    <row r="3697" spans="1:5">
      <c r="A3697" s="296">
        <v>3690</v>
      </c>
      <c r="B3697" s="515">
        <v>42867</v>
      </c>
      <c r="C3697" s="516" t="s">
        <v>26115</v>
      </c>
      <c r="D3697" s="517"/>
      <c r="E3697" s="518">
        <v>222</v>
      </c>
    </row>
    <row r="3698" spans="1:5">
      <c r="A3698" s="296">
        <v>3691</v>
      </c>
      <c r="B3698" s="511">
        <v>42867</v>
      </c>
      <c r="C3698" s="512" t="s">
        <v>26116</v>
      </c>
      <c r="D3698" s="513"/>
      <c r="E3698" s="514">
        <v>1215</v>
      </c>
    </row>
    <row r="3699" spans="1:5">
      <c r="A3699" s="296">
        <v>3692</v>
      </c>
      <c r="B3699" s="515">
        <v>42867</v>
      </c>
      <c r="C3699" s="516" t="s">
        <v>26117</v>
      </c>
      <c r="D3699" s="517"/>
      <c r="E3699" s="518">
        <v>0</v>
      </c>
    </row>
    <row r="3700" spans="1:5">
      <c r="A3700" s="296">
        <v>3693</v>
      </c>
      <c r="B3700" s="511">
        <v>42867</v>
      </c>
      <c r="C3700" s="512" t="s">
        <v>26118</v>
      </c>
      <c r="D3700" s="513"/>
      <c r="E3700" s="514">
        <v>1215</v>
      </c>
    </row>
    <row r="3701" spans="1:5">
      <c r="A3701" s="296">
        <v>3694</v>
      </c>
      <c r="B3701" s="515">
        <v>42867</v>
      </c>
      <c r="C3701" s="516" t="s">
        <v>26119</v>
      </c>
      <c r="D3701" s="517"/>
      <c r="E3701" s="518">
        <v>0</v>
      </c>
    </row>
    <row r="3702" spans="1:5">
      <c r="A3702" s="296">
        <v>3695</v>
      </c>
      <c r="B3702" s="511">
        <v>42867</v>
      </c>
      <c r="C3702" s="512" t="s">
        <v>26120</v>
      </c>
      <c r="D3702" s="513"/>
      <c r="E3702" s="514">
        <v>732</v>
      </c>
    </row>
    <row r="3703" spans="1:5">
      <c r="A3703" s="296">
        <v>3696</v>
      </c>
      <c r="B3703" s="515">
        <v>42867</v>
      </c>
      <c r="C3703" s="516" t="s">
        <v>26121</v>
      </c>
      <c r="D3703" s="517"/>
      <c r="E3703" s="518">
        <v>187</v>
      </c>
    </row>
    <row r="3704" spans="1:5">
      <c r="A3704" s="296">
        <v>3697</v>
      </c>
      <c r="B3704" s="511">
        <v>42867</v>
      </c>
      <c r="C3704" s="512" t="s">
        <v>26122</v>
      </c>
      <c r="D3704" s="513"/>
      <c r="E3704" s="514">
        <v>0</v>
      </c>
    </row>
    <row r="3705" spans="1:5">
      <c r="A3705" s="296">
        <v>3698</v>
      </c>
      <c r="B3705" s="515">
        <v>42867</v>
      </c>
      <c r="C3705" s="516" t="s">
        <v>26123</v>
      </c>
      <c r="D3705" s="517"/>
      <c r="E3705" s="518">
        <v>327</v>
      </c>
    </row>
    <row r="3706" spans="1:5">
      <c r="A3706" s="296">
        <v>3699</v>
      </c>
      <c r="B3706" s="511">
        <v>42867</v>
      </c>
      <c r="C3706" s="512" t="s">
        <v>26124</v>
      </c>
      <c r="D3706" s="513"/>
      <c r="E3706" s="514">
        <v>0</v>
      </c>
    </row>
    <row r="3707" spans="1:5">
      <c r="A3707" s="296">
        <v>3700</v>
      </c>
      <c r="B3707" s="515">
        <v>42867</v>
      </c>
      <c r="C3707" s="516" t="s">
        <v>26125</v>
      </c>
      <c r="D3707" s="517"/>
      <c r="E3707" s="518">
        <v>110</v>
      </c>
    </row>
    <row r="3708" spans="1:5">
      <c r="A3708" s="296">
        <v>3701</v>
      </c>
      <c r="B3708" s="511">
        <v>42867</v>
      </c>
      <c r="C3708" s="512" t="s">
        <v>26126</v>
      </c>
      <c r="D3708" s="513"/>
      <c r="E3708" s="514">
        <v>411</v>
      </c>
    </row>
    <row r="3709" spans="1:5">
      <c r="A3709" s="296">
        <v>3702</v>
      </c>
      <c r="B3709" s="515">
        <v>42867</v>
      </c>
      <c r="C3709" s="516" t="s">
        <v>26127</v>
      </c>
      <c r="D3709" s="517"/>
      <c r="E3709" s="518">
        <v>0</v>
      </c>
    </row>
    <row r="3710" spans="1:5">
      <c r="A3710" s="296">
        <v>3703</v>
      </c>
      <c r="B3710" s="511">
        <v>42867</v>
      </c>
      <c r="C3710" s="512" t="s">
        <v>26128</v>
      </c>
      <c r="D3710" s="513"/>
      <c r="E3710" s="514">
        <v>417</v>
      </c>
    </row>
    <row r="3711" spans="1:5">
      <c r="A3711" s="296">
        <v>3704</v>
      </c>
      <c r="B3711" s="515">
        <v>42867</v>
      </c>
      <c r="C3711" s="516" t="s">
        <v>26129</v>
      </c>
      <c r="D3711" s="517"/>
      <c r="E3711" s="518">
        <v>0</v>
      </c>
    </row>
    <row r="3712" spans="1:5">
      <c r="A3712" s="296">
        <v>3705</v>
      </c>
      <c r="B3712" s="511">
        <v>42867</v>
      </c>
      <c r="C3712" s="512" t="s">
        <v>26130</v>
      </c>
      <c r="D3712" s="513"/>
      <c r="E3712" s="514">
        <v>170</v>
      </c>
    </row>
    <row r="3713" spans="1:5">
      <c r="A3713" s="296">
        <v>3706</v>
      </c>
      <c r="B3713" s="515">
        <v>42867</v>
      </c>
      <c r="C3713" s="516" t="s">
        <v>26131</v>
      </c>
      <c r="D3713" s="517"/>
      <c r="E3713" s="518">
        <v>0</v>
      </c>
    </row>
    <row r="3714" spans="1:5">
      <c r="A3714" s="296">
        <v>3707</v>
      </c>
      <c r="B3714" s="511">
        <v>42867</v>
      </c>
      <c r="C3714" s="512" t="s">
        <v>26132</v>
      </c>
      <c r="D3714" s="513"/>
      <c r="E3714" s="514">
        <v>101</v>
      </c>
    </row>
    <row r="3715" spans="1:5">
      <c r="A3715" s="296">
        <v>3708</v>
      </c>
      <c r="B3715" s="515">
        <v>42867</v>
      </c>
      <c r="C3715" s="516" t="s">
        <v>26133</v>
      </c>
      <c r="D3715" s="517"/>
      <c r="E3715" s="518">
        <v>0</v>
      </c>
    </row>
    <row r="3716" spans="1:5">
      <c r="A3716" s="296">
        <v>3709</v>
      </c>
      <c r="B3716" s="511">
        <v>42867</v>
      </c>
      <c r="C3716" s="512" t="s">
        <v>26134</v>
      </c>
      <c r="D3716" s="513"/>
      <c r="E3716" s="514">
        <v>508</v>
      </c>
    </row>
    <row r="3717" spans="1:5">
      <c r="A3717" s="296">
        <v>3710</v>
      </c>
      <c r="B3717" s="515">
        <v>42867</v>
      </c>
      <c r="C3717" s="516" t="s">
        <v>26135</v>
      </c>
      <c r="D3717" s="517"/>
      <c r="E3717" s="518">
        <v>0</v>
      </c>
    </row>
    <row r="3718" spans="1:5">
      <c r="A3718" s="296">
        <v>3711</v>
      </c>
      <c r="B3718" s="511">
        <v>42867</v>
      </c>
      <c r="C3718" s="512" t="s">
        <v>26136</v>
      </c>
      <c r="D3718" s="513"/>
      <c r="E3718" s="514">
        <v>278</v>
      </c>
    </row>
    <row r="3719" spans="1:5">
      <c r="A3719" s="296">
        <v>3712</v>
      </c>
      <c r="B3719" s="515">
        <v>42867</v>
      </c>
      <c r="C3719" s="516" t="s">
        <v>26137</v>
      </c>
      <c r="D3719" s="517"/>
      <c r="E3719" s="518">
        <v>0</v>
      </c>
    </row>
    <row r="3720" spans="1:5">
      <c r="A3720" s="296">
        <v>3713</v>
      </c>
      <c r="B3720" s="511">
        <v>42867</v>
      </c>
      <c r="C3720" s="512" t="s">
        <v>26138</v>
      </c>
      <c r="D3720" s="513"/>
      <c r="E3720" s="514">
        <v>1638</v>
      </c>
    </row>
    <row r="3721" spans="1:5">
      <c r="A3721" s="296">
        <v>3714</v>
      </c>
      <c r="B3721" s="515">
        <v>42867</v>
      </c>
      <c r="C3721" s="516" t="s">
        <v>26139</v>
      </c>
      <c r="D3721" s="517"/>
      <c r="E3721" s="518">
        <v>248</v>
      </c>
    </row>
    <row r="3722" spans="1:5">
      <c r="A3722" s="296">
        <v>3715</v>
      </c>
      <c r="B3722" s="511">
        <v>42867</v>
      </c>
      <c r="C3722" s="512" t="s">
        <v>26140</v>
      </c>
      <c r="D3722" s="513"/>
      <c r="E3722" s="514">
        <v>0</v>
      </c>
    </row>
    <row r="3723" spans="1:5">
      <c r="A3723" s="296">
        <v>3716</v>
      </c>
      <c r="B3723" s="515">
        <v>42867</v>
      </c>
      <c r="C3723" s="516" t="s">
        <v>26141</v>
      </c>
      <c r="D3723" s="517"/>
      <c r="E3723" s="518">
        <v>218</v>
      </c>
    </row>
    <row r="3724" spans="1:5">
      <c r="A3724" s="296">
        <v>3717</v>
      </c>
      <c r="B3724" s="511">
        <v>42867</v>
      </c>
      <c r="C3724" s="512" t="s">
        <v>26142</v>
      </c>
      <c r="D3724" s="513"/>
      <c r="E3724" s="514">
        <v>0</v>
      </c>
    </row>
    <row r="3725" spans="1:5">
      <c r="A3725" s="296">
        <v>3718</v>
      </c>
      <c r="B3725" s="515">
        <v>42867</v>
      </c>
      <c r="C3725" s="516" t="s">
        <v>26143</v>
      </c>
      <c r="D3725" s="517"/>
      <c r="E3725" s="518">
        <v>315</v>
      </c>
    </row>
    <row r="3726" spans="1:5">
      <c r="A3726" s="296">
        <v>3719</v>
      </c>
      <c r="B3726" s="511">
        <v>42867</v>
      </c>
      <c r="C3726" s="512" t="s">
        <v>26144</v>
      </c>
      <c r="D3726" s="513"/>
      <c r="E3726" s="514">
        <v>0</v>
      </c>
    </row>
    <row r="3727" spans="1:5">
      <c r="A3727" s="296">
        <v>3720</v>
      </c>
      <c r="B3727" s="515">
        <v>42867</v>
      </c>
      <c r="C3727" s="516" t="s">
        <v>26145</v>
      </c>
      <c r="D3727" s="517"/>
      <c r="E3727" s="518">
        <v>341</v>
      </c>
    </row>
    <row r="3728" spans="1:5">
      <c r="A3728" s="296">
        <v>3721</v>
      </c>
      <c r="B3728" s="511">
        <v>42867</v>
      </c>
      <c r="C3728" s="512" t="s">
        <v>26146</v>
      </c>
      <c r="D3728" s="513"/>
      <c r="E3728" s="514">
        <v>0</v>
      </c>
    </row>
    <row r="3729" spans="1:5">
      <c r="A3729" s="296">
        <v>3722</v>
      </c>
      <c r="B3729" s="515">
        <v>42867</v>
      </c>
      <c r="C3729" s="516" t="s">
        <v>26147</v>
      </c>
      <c r="D3729" s="517"/>
      <c r="E3729" s="518">
        <v>297</v>
      </c>
    </row>
    <row r="3730" spans="1:5">
      <c r="A3730" s="296">
        <v>3723</v>
      </c>
      <c r="B3730" s="511">
        <v>42867</v>
      </c>
      <c r="C3730" s="512" t="s">
        <v>26148</v>
      </c>
      <c r="D3730" s="513"/>
      <c r="E3730" s="514">
        <v>0</v>
      </c>
    </row>
    <row r="3731" spans="1:5">
      <c r="A3731" s="296">
        <v>3724</v>
      </c>
      <c r="B3731" s="515">
        <v>42867</v>
      </c>
      <c r="C3731" s="516" t="s">
        <v>26149</v>
      </c>
      <c r="D3731" s="517"/>
      <c r="E3731" s="518">
        <v>347</v>
      </c>
    </row>
    <row r="3732" spans="1:5">
      <c r="A3732" s="296">
        <v>3725</v>
      </c>
      <c r="B3732" s="511">
        <v>42867</v>
      </c>
      <c r="C3732" s="512" t="s">
        <v>26150</v>
      </c>
      <c r="D3732" s="513"/>
      <c r="E3732" s="514">
        <v>0</v>
      </c>
    </row>
    <row r="3733" spans="1:5">
      <c r="A3733" s="296">
        <v>3726</v>
      </c>
      <c r="B3733" s="515">
        <v>42867</v>
      </c>
      <c r="C3733" s="516" t="s">
        <v>26151</v>
      </c>
      <c r="D3733" s="517"/>
      <c r="E3733" s="518">
        <v>269</v>
      </c>
    </row>
    <row r="3734" spans="1:5">
      <c r="A3734" s="296">
        <v>3727</v>
      </c>
      <c r="B3734" s="511">
        <v>42867</v>
      </c>
      <c r="C3734" s="512" t="s">
        <v>26152</v>
      </c>
      <c r="D3734" s="513"/>
      <c r="E3734" s="514">
        <v>0</v>
      </c>
    </row>
    <row r="3735" spans="1:5">
      <c r="A3735" s="296">
        <v>3728</v>
      </c>
      <c r="B3735" s="515">
        <v>42867</v>
      </c>
      <c r="C3735" s="516" t="s">
        <v>26153</v>
      </c>
      <c r="D3735" s="517"/>
      <c r="E3735" s="518">
        <v>279</v>
      </c>
    </row>
    <row r="3736" spans="1:5">
      <c r="A3736" s="296">
        <v>3729</v>
      </c>
      <c r="B3736" s="511">
        <v>42867</v>
      </c>
      <c r="C3736" s="512" t="s">
        <v>26154</v>
      </c>
      <c r="D3736" s="513"/>
      <c r="E3736" s="514">
        <v>0</v>
      </c>
    </row>
    <row r="3737" spans="1:5">
      <c r="A3737" s="296">
        <v>3730</v>
      </c>
      <c r="B3737" s="515">
        <v>42867</v>
      </c>
      <c r="C3737" s="516" t="s">
        <v>26155</v>
      </c>
      <c r="D3737" s="517"/>
      <c r="E3737" s="518">
        <v>385</v>
      </c>
    </row>
    <row r="3738" spans="1:5">
      <c r="A3738" s="296">
        <v>3731</v>
      </c>
      <c r="B3738" s="511">
        <v>42867</v>
      </c>
      <c r="C3738" s="512" t="s">
        <v>26156</v>
      </c>
      <c r="D3738" s="513"/>
      <c r="E3738" s="514">
        <v>250</v>
      </c>
    </row>
    <row r="3739" spans="1:5">
      <c r="A3739" s="296">
        <v>3732</v>
      </c>
      <c r="B3739" s="515">
        <v>42867</v>
      </c>
      <c r="C3739" s="516" t="s">
        <v>26157</v>
      </c>
      <c r="D3739" s="517"/>
      <c r="E3739" s="518">
        <v>0</v>
      </c>
    </row>
    <row r="3740" spans="1:5">
      <c r="A3740" s="296">
        <v>3733</v>
      </c>
      <c r="B3740" s="511">
        <v>42867</v>
      </c>
      <c r="C3740" s="512" t="s">
        <v>26158</v>
      </c>
      <c r="D3740" s="513"/>
      <c r="E3740" s="514">
        <v>235</v>
      </c>
    </row>
    <row r="3741" spans="1:5">
      <c r="A3741" s="296">
        <v>3734</v>
      </c>
      <c r="B3741" s="515">
        <v>42867</v>
      </c>
      <c r="C3741" s="516" t="s">
        <v>26159</v>
      </c>
      <c r="D3741" s="517"/>
      <c r="E3741" s="518">
        <v>338</v>
      </c>
    </row>
    <row r="3742" spans="1:5">
      <c r="A3742" s="296">
        <v>3735</v>
      </c>
      <c r="B3742" s="511">
        <v>42867</v>
      </c>
      <c r="C3742" s="512" t="s">
        <v>26160</v>
      </c>
      <c r="D3742" s="513"/>
      <c r="E3742" s="514">
        <v>482</v>
      </c>
    </row>
    <row r="3743" spans="1:5">
      <c r="A3743" s="296">
        <v>3736</v>
      </c>
      <c r="B3743" s="515">
        <v>42867</v>
      </c>
      <c r="C3743" s="516" t="s">
        <v>26161</v>
      </c>
      <c r="D3743" s="517"/>
      <c r="E3743" s="518">
        <v>0</v>
      </c>
    </row>
    <row r="3744" spans="1:5">
      <c r="A3744" s="296">
        <v>3737</v>
      </c>
      <c r="B3744" s="511">
        <v>42867</v>
      </c>
      <c r="C3744" s="512" t="s">
        <v>26162</v>
      </c>
      <c r="D3744" s="513"/>
      <c r="E3744" s="514">
        <v>107</v>
      </c>
    </row>
    <row r="3745" spans="1:6">
      <c r="A3745" s="296">
        <v>3738</v>
      </c>
      <c r="B3745" s="515">
        <v>42867</v>
      </c>
      <c r="C3745" s="516" t="s">
        <v>26163</v>
      </c>
      <c r="D3745" s="517"/>
      <c r="E3745" s="518">
        <v>0</v>
      </c>
    </row>
    <row r="3746" spans="1:6">
      <c r="A3746" s="296">
        <v>3739</v>
      </c>
      <c r="B3746" s="603">
        <v>42867</v>
      </c>
      <c r="C3746" s="604" t="s">
        <v>26164</v>
      </c>
      <c r="D3746" s="576">
        <v>770000</v>
      </c>
      <c r="E3746" s="514"/>
      <c r="F3746" s="712" t="s">
        <v>11741</v>
      </c>
    </row>
    <row r="3747" spans="1:6">
      <c r="A3747" s="296">
        <v>3740</v>
      </c>
      <c r="B3747" s="515">
        <v>42867</v>
      </c>
      <c r="C3747" s="516" t="s">
        <v>26165</v>
      </c>
      <c r="D3747" s="517"/>
      <c r="E3747" s="518">
        <v>69</v>
      </c>
    </row>
    <row r="3748" spans="1:6">
      <c r="A3748" s="296">
        <v>3741</v>
      </c>
      <c r="B3748" s="511">
        <v>42867</v>
      </c>
      <c r="C3748" s="512" t="s">
        <v>26166</v>
      </c>
      <c r="D3748" s="513"/>
      <c r="E3748" s="514">
        <v>155</v>
      </c>
    </row>
    <row r="3749" spans="1:6">
      <c r="A3749" s="296">
        <v>3742</v>
      </c>
      <c r="B3749" s="515">
        <v>42867</v>
      </c>
      <c r="C3749" s="516" t="s">
        <v>26167</v>
      </c>
      <c r="D3749" s="517"/>
      <c r="E3749" s="518">
        <v>188</v>
      </c>
    </row>
    <row r="3750" spans="1:6">
      <c r="A3750" s="296">
        <v>3743</v>
      </c>
      <c r="B3750" s="511">
        <v>42867</v>
      </c>
      <c r="C3750" s="512" t="s">
        <v>26168</v>
      </c>
      <c r="D3750" s="513"/>
      <c r="E3750" s="514">
        <v>0</v>
      </c>
    </row>
    <row r="3751" spans="1:6">
      <c r="A3751" s="296">
        <v>3744</v>
      </c>
      <c r="B3751" s="515">
        <v>42867</v>
      </c>
      <c r="C3751" s="516" t="s">
        <v>26169</v>
      </c>
      <c r="D3751" s="517"/>
      <c r="E3751" s="518">
        <v>219</v>
      </c>
    </row>
    <row r="3752" spans="1:6">
      <c r="A3752" s="296">
        <v>3745</v>
      </c>
      <c r="B3752" s="511">
        <v>42867</v>
      </c>
      <c r="C3752" s="512" t="s">
        <v>26170</v>
      </c>
      <c r="D3752" s="513"/>
      <c r="E3752" s="514">
        <v>150</v>
      </c>
    </row>
    <row r="3753" spans="1:6">
      <c r="A3753" s="296">
        <v>3746</v>
      </c>
      <c r="B3753" s="515">
        <v>42867</v>
      </c>
      <c r="C3753" s="516" t="s">
        <v>26171</v>
      </c>
      <c r="D3753" s="517"/>
      <c r="E3753" s="518">
        <v>749</v>
      </c>
    </row>
    <row r="3754" spans="1:6">
      <c r="A3754" s="296">
        <v>3747</v>
      </c>
      <c r="B3754" s="511">
        <v>42867</v>
      </c>
      <c r="C3754" s="512" t="s">
        <v>26172</v>
      </c>
      <c r="D3754" s="513"/>
      <c r="E3754" s="514">
        <v>11556.09</v>
      </c>
    </row>
    <row r="3755" spans="1:6">
      <c r="A3755" s="296">
        <v>3748</v>
      </c>
      <c r="B3755" s="515">
        <v>42867</v>
      </c>
      <c r="C3755" s="516" t="s">
        <v>26173</v>
      </c>
      <c r="D3755" s="517"/>
      <c r="E3755" s="518">
        <v>11728.8</v>
      </c>
    </row>
    <row r="3756" spans="1:6">
      <c r="A3756" s="296">
        <v>3749</v>
      </c>
      <c r="B3756" s="511">
        <v>42867</v>
      </c>
      <c r="C3756" s="512" t="s">
        <v>26174</v>
      </c>
      <c r="D3756" s="513"/>
      <c r="E3756" s="514">
        <v>532</v>
      </c>
    </row>
    <row r="3757" spans="1:6">
      <c r="A3757" s="296">
        <v>3750</v>
      </c>
      <c r="B3757" s="515">
        <v>42867</v>
      </c>
      <c r="C3757" s="516" t="s">
        <v>26175</v>
      </c>
      <c r="D3757" s="517"/>
      <c r="E3757" s="518">
        <v>0</v>
      </c>
    </row>
    <row r="3758" spans="1:6">
      <c r="A3758" s="296">
        <v>3751</v>
      </c>
      <c r="B3758" s="511">
        <v>42867</v>
      </c>
      <c r="C3758" s="512" t="s">
        <v>26176</v>
      </c>
      <c r="D3758" s="513"/>
      <c r="E3758" s="514">
        <v>283</v>
      </c>
    </row>
    <row r="3759" spans="1:6">
      <c r="A3759" s="296">
        <v>3752</v>
      </c>
      <c r="B3759" s="515">
        <v>42870</v>
      </c>
      <c r="C3759" s="516" t="s">
        <v>26797</v>
      </c>
      <c r="D3759" s="517"/>
      <c r="E3759" s="518">
        <v>170</v>
      </c>
    </row>
    <row r="3760" spans="1:6">
      <c r="A3760" s="296">
        <v>3753</v>
      </c>
      <c r="B3760" s="511">
        <v>42870</v>
      </c>
      <c r="C3760" s="512" t="s">
        <v>26798</v>
      </c>
      <c r="D3760" s="513"/>
      <c r="E3760" s="514">
        <v>2098</v>
      </c>
    </row>
    <row r="3761" spans="1:5">
      <c r="A3761" s="296">
        <v>3754</v>
      </c>
      <c r="B3761" s="515">
        <v>42870</v>
      </c>
      <c r="C3761" s="516" t="s">
        <v>26799</v>
      </c>
      <c r="D3761" s="517"/>
      <c r="E3761" s="518">
        <v>285</v>
      </c>
    </row>
    <row r="3762" spans="1:5">
      <c r="A3762" s="296">
        <v>3755</v>
      </c>
      <c r="B3762" s="511">
        <v>42870</v>
      </c>
      <c r="C3762" s="512" t="s">
        <v>26800</v>
      </c>
      <c r="D3762" s="513"/>
      <c r="E3762" s="514">
        <v>1359</v>
      </c>
    </row>
    <row r="3763" spans="1:5">
      <c r="A3763" s="296">
        <v>3756</v>
      </c>
      <c r="B3763" s="515">
        <v>42870</v>
      </c>
      <c r="C3763" s="516" t="s">
        <v>26801</v>
      </c>
      <c r="D3763" s="517"/>
      <c r="E3763" s="518">
        <v>68</v>
      </c>
    </row>
    <row r="3764" spans="1:5">
      <c r="A3764" s="296">
        <v>3757</v>
      </c>
      <c r="B3764" s="511">
        <v>42870</v>
      </c>
      <c r="C3764" s="512" t="s">
        <v>26802</v>
      </c>
      <c r="D3764" s="513"/>
      <c r="E3764" s="514">
        <v>0</v>
      </c>
    </row>
    <row r="3765" spans="1:5">
      <c r="A3765" s="296">
        <v>3758</v>
      </c>
      <c r="B3765" s="515">
        <v>42870</v>
      </c>
      <c r="C3765" s="516" t="s">
        <v>26803</v>
      </c>
      <c r="D3765" s="517"/>
      <c r="E3765" s="518">
        <v>922</v>
      </c>
    </row>
    <row r="3766" spans="1:5">
      <c r="A3766" s="296">
        <v>3759</v>
      </c>
      <c r="B3766" s="511">
        <v>42870</v>
      </c>
      <c r="C3766" s="512" t="s">
        <v>26804</v>
      </c>
      <c r="D3766" s="513"/>
      <c r="E3766" s="514">
        <v>421</v>
      </c>
    </row>
    <row r="3767" spans="1:5">
      <c r="A3767" s="296">
        <v>3760</v>
      </c>
      <c r="B3767" s="515">
        <v>42870</v>
      </c>
      <c r="C3767" s="516" t="s">
        <v>26805</v>
      </c>
      <c r="D3767" s="517"/>
      <c r="E3767" s="518">
        <v>1261</v>
      </c>
    </row>
    <row r="3768" spans="1:5">
      <c r="A3768" s="296">
        <v>3761</v>
      </c>
      <c r="B3768" s="511">
        <v>42870</v>
      </c>
      <c r="C3768" s="512" t="s">
        <v>26806</v>
      </c>
      <c r="D3768" s="513"/>
      <c r="E3768" s="514">
        <v>0</v>
      </c>
    </row>
    <row r="3769" spans="1:5">
      <c r="A3769" s="296">
        <v>3762</v>
      </c>
      <c r="B3769" s="515">
        <v>42870</v>
      </c>
      <c r="C3769" s="516" t="s">
        <v>26807</v>
      </c>
      <c r="D3769" s="517"/>
      <c r="E3769" s="518">
        <v>136</v>
      </c>
    </row>
    <row r="3770" spans="1:5">
      <c r="A3770" s="296">
        <v>3763</v>
      </c>
      <c r="B3770" s="511">
        <v>42870</v>
      </c>
      <c r="C3770" s="512" t="s">
        <v>26808</v>
      </c>
      <c r="D3770" s="513"/>
      <c r="E3770" s="514">
        <v>1118</v>
      </c>
    </row>
    <row r="3771" spans="1:5">
      <c r="A3771" s="296">
        <v>3764</v>
      </c>
      <c r="B3771" s="515">
        <v>42870</v>
      </c>
      <c r="C3771" s="516" t="s">
        <v>26809</v>
      </c>
      <c r="D3771" s="517"/>
      <c r="E3771" s="518">
        <v>146</v>
      </c>
    </row>
    <row r="3772" spans="1:5">
      <c r="A3772" s="296">
        <v>3765</v>
      </c>
      <c r="B3772" s="511">
        <v>42870</v>
      </c>
      <c r="C3772" s="512" t="s">
        <v>26810</v>
      </c>
      <c r="D3772" s="513"/>
      <c r="E3772" s="514">
        <v>202</v>
      </c>
    </row>
    <row r="3773" spans="1:5">
      <c r="A3773" s="296">
        <v>3766</v>
      </c>
      <c r="B3773" s="515">
        <v>42870</v>
      </c>
      <c r="C3773" s="516" t="s">
        <v>26811</v>
      </c>
      <c r="D3773" s="517"/>
      <c r="E3773" s="518">
        <v>0</v>
      </c>
    </row>
    <row r="3774" spans="1:5">
      <c r="A3774" s="296">
        <v>3767</v>
      </c>
      <c r="B3774" s="511">
        <v>42870</v>
      </c>
      <c r="C3774" s="512" t="s">
        <v>26812</v>
      </c>
      <c r="D3774" s="513"/>
      <c r="E3774" s="514">
        <v>237</v>
      </c>
    </row>
    <row r="3775" spans="1:5">
      <c r="A3775" s="296">
        <v>3768</v>
      </c>
      <c r="B3775" s="515">
        <v>42870</v>
      </c>
      <c r="C3775" s="516" t="s">
        <v>26813</v>
      </c>
      <c r="D3775" s="517"/>
      <c r="E3775" s="518">
        <v>0</v>
      </c>
    </row>
    <row r="3776" spans="1:5">
      <c r="A3776" s="296">
        <v>3769</v>
      </c>
      <c r="B3776" s="511">
        <v>42870</v>
      </c>
      <c r="C3776" s="512" t="s">
        <v>26814</v>
      </c>
      <c r="D3776" s="513"/>
      <c r="E3776" s="514">
        <v>149</v>
      </c>
    </row>
    <row r="3777" spans="1:5">
      <c r="A3777" s="296">
        <v>3770</v>
      </c>
      <c r="B3777" s="515">
        <v>42870</v>
      </c>
      <c r="C3777" s="516" t="s">
        <v>26815</v>
      </c>
      <c r="D3777" s="517"/>
      <c r="E3777" s="518">
        <v>0</v>
      </c>
    </row>
    <row r="3778" spans="1:5">
      <c r="A3778" s="296">
        <v>3771</v>
      </c>
      <c r="B3778" s="511">
        <v>42870</v>
      </c>
      <c r="C3778" s="512" t="s">
        <v>26816</v>
      </c>
      <c r="D3778" s="513"/>
      <c r="E3778" s="514">
        <v>201</v>
      </c>
    </row>
    <row r="3779" spans="1:5">
      <c r="A3779" s="296">
        <v>3772</v>
      </c>
      <c r="B3779" s="515">
        <v>42870</v>
      </c>
      <c r="C3779" s="516" t="s">
        <v>26817</v>
      </c>
      <c r="D3779" s="517"/>
      <c r="E3779" s="518">
        <v>327</v>
      </c>
    </row>
    <row r="3780" spans="1:5">
      <c r="A3780" s="296">
        <v>3773</v>
      </c>
      <c r="B3780" s="511">
        <v>42870</v>
      </c>
      <c r="C3780" s="512" t="s">
        <v>26818</v>
      </c>
      <c r="D3780" s="513"/>
      <c r="E3780" s="514">
        <v>0</v>
      </c>
    </row>
    <row r="3781" spans="1:5">
      <c r="A3781" s="296">
        <v>3774</v>
      </c>
      <c r="B3781" s="515">
        <v>42870</v>
      </c>
      <c r="C3781" s="516" t="s">
        <v>26819</v>
      </c>
      <c r="D3781" s="517"/>
      <c r="E3781" s="518">
        <v>322</v>
      </c>
    </row>
    <row r="3782" spans="1:5">
      <c r="A3782" s="296">
        <v>3775</v>
      </c>
      <c r="B3782" s="511">
        <v>42870</v>
      </c>
      <c r="C3782" s="512" t="s">
        <v>26820</v>
      </c>
      <c r="D3782" s="513"/>
      <c r="E3782" s="514">
        <v>0</v>
      </c>
    </row>
    <row r="3783" spans="1:5">
      <c r="A3783" s="296">
        <v>3776</v>
      </c>
      <c r="B3783" s="515">
        <v>42870</v>
      </c>
      <c r="C3783" s="516" t="s">
        <v>26821</v>
      </c>
      <c r="D3783" s="517"/>
      <c r="E3783" s="518">
        <v>128</v>
      </c>
    </row>
    <row r="3784" spans="1:5">
      <c r="A3784" s="296">
        <v>3777</v>
      </c>
      <c r="B3784" s="511">
        <v>42870</v>
      </c>
      <c r="C3784" s="512" t="s">
        <v>26822</v>
      </c>
      <c r="D3784" s="513"/>
      <c r="E3784" s="514">
        <v>0</v>
      </c>
    </row>
    <row r="3785" spans="1:5">
      <c r="A3785" s="296">
        <v>3778</v>
      </c>
      <c r="B3785" s="515">
        <v>42870</v>
      </c>
      <c r="C3785" s="516" t="s">
        <v>26823</v>
      </c>
      <c r="D3785" s="517"/>
      <c r="E3785" s="518">
        <v>3124</v>
      </c>
    </row>
    <row r="3786" spans="1:5">
      <c r="A3786" s="296">
        <v>3779</v>
      </c>
      <c r="B3786" s="511">
        <v>42870</v>
      </c>
      <c r="C3786" s="512" t="s">
        <v>26824</v>
      </c>
      <c r="D3786" s="513"/>
      <c r="E3786" s="514">
        <v>0</v>
      </c>
    </row>
    <row r="3787" spans="1:5">
      <c r="A3787" s="296">
        <v>3780</v>
      </c>
      <c r="B3787" s="515">
        <v>42870</v>
      </c>
      <c r="C3787" s="516" t="s">
        <v>26825</v>
      </c>
      <c r="D3787" s="517"/>
      <c r="E3787" s="518">
        <v>117</v>
      </c>
    </row>
    <row r="3788" spans="1:5">
      <c r="A3788" s="296">
        <v>3781</v>
      </c>
      <c r="B3788" s="511">
        <v>42870</v>
      </c>
      <c r="C3788" s="512" t="s">
        <v>26826</v>
      </c>
      <c r="D3788" s="513"/>
      <c r="E3788" s="514">
        <v>0</v>
      </c>
    </row>
    <row r="3789" spans="1:5">
      <c r="A3789" s="296">
        <v>3782</v>
      </c>
      <c r="B3789" s="515">
        <v>42870</v>
      </c>
      <c r="C3789" s="516" t="s">
        <v>26827</v>
      </c>
      <c r="D3789" s="517"/>
      <c r="E3789" s="518">
        <v>196</v>
      </c>
    </row>
    <row r="3790" spans="1:5">
      <c r="A3790" s="296">
        <v>3783</v>
      </c>
      <c r="B3790" s="511">
        <v>42870</v>
      </c>
      <c r="C3790" s="512" t="s">
        <v>26828</v>
      </c>
      <c r="D3790" s="513"/>
      <c r="E3790" s="514">
        <v>339</v>
      </c>
    </row>
    <row r="3791" spans="1:5">
      <c r="A3791" s="296">
        <v>3784</v>
      </c>
      <c r="B3791" s="515">
        <v>42870</v>
      </c>
      <c r="C3791" s="516" t="s">
        <v>26829</v>
      </c>
      <c r="D3791" s="517"/>
      <c r="E3791" s="518">
        <v>194</v>
      </c>
    </row>
    <row r="3792" spans="1:5">
      <c r="A3792" s="296">
        <v>3785</v>
      </c>
      <c r="B3792" s="511">
        <v>42870</v>
      </c>
      <c r="C3792" s="512" t="s">
        <v>26830</v>
      </c>
      <c r="D3792" s="513"/>
      <c r="E3792" s="514">
        <v>0</v>
      </c>
    </row>
    <row r="3793" spans="1:5">
      <c r="A3793" s="296">
        <v>3786</v>
      </c>
      <c r="B3793" s="515">
        <v>42870</v>
      </c>
      <c r="C3793" s="516" t="s">
        <v>26831</v>
      </c>
      <c r="D3793" s="517"/>
      <c r="E3793" s="518">
        <v>20</v>
      </c>
    </row>
    <row r="3794" spans="1:5">
      <c r="A3794" s="296">
        <v>3787</v>
      </c>
      <c r="B3794" s="511">
        <v>42870</v>
      </c>
      <c r="C3794" s="512" t="s">
        <v>26832</v>
      </c>
      <c r="D3794" s="513"/>
      <c r="E3794" s="514">
        <v>0</v>
      </c>
    </row>
    <row r="3795" spans="1:5">
      <c r="A3795" s="296">
        <v>3788</v>
      </c>
      <c r="B3795" s="515">
        <v>42870</v>
      </c>
      <c r="C3795" s="516" t="s">
        <v>26833</v>
      </c>
      <c r="D3795" s="517"/>
      <c r="E3795" s="518">
        <v>200</v>
      </c>
    </row>
    <row r="3796" spans="1:5">
      <c r="A3796" s="296">
        <v>3789</v>
      </c>
      <c r="B3796" s="511">
        <v>42870</v>
      </c>
      <c r="C3796" s="512" t="s">
        <v>26834</v>
      </c>
      <c r="D3796" s="513"/>
      <c r="E3796" s="514">
        <v>0</v>
      </c>
    </row>
    <row r="3797" spans="1:5">
      <c r="A3797" s="296">
        <v>3790</v>
      </c>
      <c r="B3797" s="515">
        <v>42870</v>
      </c>
      <c r="C3797" s="516" t="s">
        <v>26835</v>
      </c>
      <c r="D3797" s="517"/>
      <c r="E3797" s="518">
        <v>458</v>
      </c>
    </row>
    <row r="3798" spans="1:5">
      <c r="A3798" s="296">
        <v>3791</v>
      </c>
      <c r="B3798" s="511">
        <v>42870</v>
      </c>
      <c r="C3798" s="512" t="s">
        <v>26836</v>
      </c>
      <c r="D3798" s="513"/>
      <c r="E3798" s="514">
        <v>385</v>
      </c>
    </row>
    <row r="3799" spans="1:5">
      <c r="A3799" s="296">
        <v>3792</v>
      </c>
      <c r="B3799" s="515">
        <v>42870</v>
      </c>
      <c r="C3799" s="516" t="s">
        <v>26837</v>
      </c>
      <c r="D3799" s="517"/>
      <c r="E3799" s="518">
        <v>0</v>
      </c>
    </row>
    <row r="3800" spans="1:5">
      <c r="A3800" s="296">
        <v>3793</v>
      </c>
      <c r="B3800" s="511">
        <v>42870</v>
      </c>
      <c r="C3800" s="512" t="s">
        <v>26838</v>
      </c>
      <c r="D3800" s="513"/>
      <c r="E3800" s="514">
        <v>282</v>
      </c>
    </row>
    <row r="3801" spans="1:5">
      <c r="A3801" s="296">
        <v>3794</v>
      </c>
      <c r="B3801" s="515">
        <v>42870</v>
      </c>
      <c r="C3801" s="516" t="s">
        <v>26839</v>
      </c>
      <c r="D3801" s="517"/>
      <c r="E3801" s="518">
        <v>0</v>
      </c>
    </row>
    <row r="3802" spans="1:5">
      <c r="A3802" s="296">
        <v>3795</v>
      </c>
      <c r="B3802" s="511">
        <v>42870</v>
      </c>
      <c r="C3802" s="512" t="s">
        <v>26840</v>
      </c>
      <c r="D3802" s="513"/>
      <c r="E3802" s="514">
        <v>651</v>
      </c>
    </row>
    <row r="3803" spans="1:5">
      <c r="A3803" s="296">
        <v>3796</v>
      </c>
      <c r="B3803" s="515">
        <v>42870</v>
      </c>
      <c r="C3803" s="516" t="s">
        <v>26841</v>
      </c>
      <c r="D3803" s="517"/>
      <c r="E3803" s="518">
        <v>155</v>
      </c>
    </row>
    <row r="3804" spans="1:5">
      <c r="A3804" s="296">
        <v>3797</v>
      </c>
      <c r="B3804" s="511">
        <v>42870</v>
      </c>
      <c r="C3804" s="512" t="s">
        <v>26842</v>
      </c>
      <c r="D3804" s="513"/>
      <c r="E3804" s="514">
        <v>0</v>
      </c>
    </row>
    <row r="3805" spans="1:5">
      <c r="A3805" s="296">
        <v>3798</v>
      </c>
      <c r="B3805" s="515">
        <v>42870</v>
      </c>
      <c r="C3805" s="516" t="s">
        <v>26843</v>
      </c>
      <c r="D3805" s="517"/>
      <c r="E3805" s="518">
        <v>202</v>
      </c>
    </row>
    <row r="3806" spans="1:5">
      <c r="A3806" s="296">
        <v>3799</v>
      </c>
      <c r="B3806" s="511">
        <v>42870</v>
      </c>
      <c r="C3806" s="512" t="s">
        <v>26844</v>
      </c>
      <c r="D3806" s="513"/>
      <c r="E3806" s="514">
        <v>373</v>
      </c>
    </row>
    <row r="3807" spans="1:5">
      <c r="A3807" s="296">
        <v>3800</v>
      </c>
      <c r="B3807" s="515">
        <v>42870</v>
      </c>
      <c r="C3807" s="516" t="s">
        <v>26845</v>
      </c>
      <c r="D3807" s="517"/>
      <c r="E3807" s="518">
        <v>1224</v>
      </c>
    </row>
    <row r="3808" spans="1:5">
      <c r="A3808" s="296">
        <v>3801</v>
      </c>
      <c r="B3808" s="511">
        <v>42870</v>
      </c>
      <c r="C3808" s="512" t="s">
        <v>26846</v>
      </c>
      <c r="D3808" s="513"/>
      <c r="E3808" s="514">
        <v>894</v>
      </c>
    </row>
    <row r="3809" spans="1:5">
      <c r="A3809" s="296">
        <v>3802</v>
      </c>
      <c r="B3809" s="515">
        <v>42870</v>
      </c>
      <c r="C3809" s="516" t="s">
        <v>26847</v>
      </c>
      <c r="D3809" s="517"/>
      <c r="E3809" s="518">
        <v>127</v>
      </c>
    </row>
    <row r="3810" spans="1:5">
      <c r="A3810" s="296">
        <v>3803</v>
      </c>
      <c r="B3810" s="511">
        <v>42870</v>
      </c>
      <c r="C3810" s="512" t="s">
        <v>26848</v>
      </c>
      <c r="D3810" s="513"/>
      <c r="E3810" s="514">
        <v>89</v>
      </c>
    </row>
    <row r="3811" spans="1:5">
      <c r="A3811" s="296">
        <v>3804</v>
      </c>
      <c r="B3811" s="515">
        <v>42870</v>
      </c>
      <c r="C3811" s="516" t="s">
        <v>26849</v>
      </c>
      <c r="D3811" s="517"/>
      <c r="E3811" s="518">
        <v>321</v>
      </c>
    </row>
    <row r="3812" spans="1:5">
      <c r="A3812" s="296">
        <v>3805</v>
      </c>
      <c r="B3812" s="511">
        <v>42870</v>
      </c>
      <c r="C3812" s="512" t="s">
        <v>26850</v>
      </c>
      <c r="D3812" s="513"/>
      <c r="E3812" s="514">
        <v>336</v>
      </c>
    </row>
    <row r="3813" spans="1:5">
      <c r="A3813" s="296">
        <v>3806</v>
      </c>
      <c r="B3813" s="515">
        <v>42870</v>
      </c>
      <c r="C3813" s="516" t="s">
        <v>26851</v>
      </c>
      <c r="D3813" s="517"/>
      <c r="E3813" s="518">
        <v>3016</v>
      </c>
    </row>
    <row r="3814" spans="1:5">
      <c r="A3814" s="296">
        <v>3807</v>
      </c>
      <c r="B3814" s="511">
        <v>42870</v>
      </c>
      <c r="C3814" s="512" t="s">
        <v>26852</v>
      </c>
      <c r="D3814" s="513"/>
      <c r="E3814" s="514">
        <v>0</v>
      </c>
    </row>
    <row r="3815" spans="1:5">
      <c r="A3815" s="296">
        <v>3808</v>
      </c>
      <c r="B3815" s="515">
        <v>42870</v>
      </c>
      <c r="C3815" s="516" t="s">
        <v>26853</v>
      </c>
      <c r="D3815" s="517"/>
      <c r="E3815" s="518">
        <v>360</v>
      </c>
    </row>
    <row r="3816" spans="1:5">
      <c r="A3816" s="296">
        <v>3809</v>
      </c>
      <c r="B3816" s="511">
        <v>42870</v>
      </c>
      <c r="C3816" s="512" t="s">
        <v>26854</v>
      </c>
      <c r="D3816" s="513"/>
      <c r="E3816" s="514">
        <v>346</v>
      </c>
    </row>
    <row r="3817" spans="1:5">
      <c r="A3817" s="296">
        <v>3810</v>
      </c>
      <c r="B3817" s="515">
        <v>42870</v>
      </c>
      <c r="C3817" s="516" t="s">
        <v>26855</v>
      </c>
      <c r="D3817" s="517"/>
      <c r="E3817" s="518">
        <v>0</v>
      </c>
    </row>
    <row r="3818" spans="1:5">
      <c r="A3818" s="296">
        <v>3811</v>
      </c>
      <c r="B3818" s="511">
        <v>42870</v>
      </c>
      <c r="C3818" s="512" t="s">
        <v>26856</v>
      </c>
      <c r="D3818" s="513"/>
      <c r="E3818" s="514">
        <v>156</v>
      </c>
    </row>
    <row r="3819" spans="1:5">
      <c r="A3819" s="296">
        <v>3812</v>
      </c>
      <c r="B3819" s="515">
        <v>42870</v>
      </c>
      <c r="C3819" s="516" t="s">
        <v>26857</v>
      </c>
      <c r="D3819" s="517"/>
      <c r="E3819" s="518">
        <v>150</v>
      </c>
    </row>
    <row r="3820" spans="1:5">
      <c r="A3820" s="296">
        <v>3813</v>
      </c>
      <c r="B3820" s="511">
        <v>42870</v>
      </c>
      <c r="C3820" s="512" t="s">
        <v>26858</v>
      </c>
      <c r="D3820" s="513"/>
      <c r="E3820" s="514">
        <v>192</v>
      </c>
    </row>
    <row r="3821" spans="1:5">
      <c r="A3821" s="296">
        <v>3814</v>
      </c>
      <c r="B3821" s="515">
        <v>42870</v>
      </c>
      <c r="C3821" s="516" t="s">
        <v>26859</v>
      </c>
      <c r="D3821" s="517"/>
      <c r="E3821" s="518">
        <v>144</v>
      </c>
    </row>
    <row r="3822" spans="1:5">
      <c r="A3822" s="296">
        <v>3815</v>
      </c>
      <c r="B3822" s="511">
        <v>42870</v>
      </c>
      <c r="C3822" s="512" t="s">
        <v>26860</v>
      </c>
      <c r="D3822" s="513"/>
      <c r="E3822" s="514">
        <v>3666</v>
      </c>
    </row>
    <row r="3823" spans="1:5">
      <c r="A3823" s="296">
        <v>3816</v>
      </c>
      <c r="B3823" s="515">
        <v>42870</v>
      </c>
      <c r="C3823" s="516" t="s">
        <v>26861</v>
      </c>
      <c r="D3823" s="517"/>
      <c r="E3823" s="518">
        <v>70</v>
      </c>
    </row>
    <row r="3824" spans="1:5">
      <c r="A3824" s="296">
        <v>3817</v>
      </c>
      <c r="B3824" s="511">
        <v>42870</v>
      </c>
      <c r="C3824" s="512" t="s">
        <v>26862</v>
      </c>
      <c r="D3824" s="513"/>
      <c r="E3824" s="514">
        <v>0</v>
      </c>
    </row>
    <row r="3825" spans="1:5">
      <c r="A3825" s="296">
        <v>3818</v>
      </c>
      <c r="B3825" s="515">
        <v>42870</v>
      </c>
      <c r="C3825" s="516" t="s">
        <v>26863</v>
      </c>
      <c r="D3825" s="517"/>
      <c r="E3825" s="518">
        <v>288</v>
      </c>
    </row>
    <row r="3826" spans="1:5">
      <c r="A3826" s="296">
        <v>3819</v>
      </c>
      <c r="B3826" s="511">
        <v>42870</v>
      </c>
      <c r="C3826" s="512" t="s">
        <v>26864</v>
      </c>
      <c r="D3826" s="513"/>
      <c r="E3826" s="514">
        <v>0</v>
      </c>
    </row>
    <row r="3827" spans="1:5">
      <c r="A3827" s="296">
        <v>3820</v>
      </c>
      <c r="B3827" s="515">
        <v>42870</v>
      </c>
      <c r="C3827" s="516" t="s">
        <v>26865</v>
      </c>
      <c r="D3827" s="517"/>
      <c r="E3827" s="518">
        <v>442</v>
      </c>
    </row>
    <row r="3828" spans="1:5">
      <c r="A3828" s="296">
        <v>3821</v>
      </c>
      <c r="B3828" s="511">
        <v>42870</v>
      </c>
      <c r="C3828" s="512" t="s">
        <v>26866</v>
      </c>
      <c r="D3828" s="513"/>
      <c r="E3828" s="514">
        <v>0</v>
      </c>
    </row>
    <row r="3829" spans="1:5">
      <c r="A3829" s="296">
        <v>3822</v>
      </c>
      <c r="B3829" s="515">
        <v>42870</v>
      </c>
      <c r="C3829" s="516" t="s">
        <v>26867</v>
      </c>
      <c r="D3829" s="517"/>
      <c r="E3829" s="518">
        <v>119</v>
      </c>
    </row>
    <row r="3830" spans="1:5">
      <c r="A3830" s="296">
        <v>3823</v>
      </c>
      <c r="B3830" s="511">
        <v>42870</v>
      </c>
      <c r="C3830" s="512" t="s">
        <v>26868</v>
      </c>
      <c r="D3830" s="513"/>
      <c r="E3830" s="514">
        <v>0</v>
      </c>
    </row>
    <row r="3831" spans="1:5">
      <c r="A3831" s="296">
        <v>3824</v>
      </c>
      <c r="B3831" s="515">
        <v>42870</v>
      </c>
      <c r="C3831" s="516" t="s">
        <v>26869</v>
      </c>
      <c r="D3831" s="517"/>
      <c r="E3831" s="518">
        <v>302</v>
      </c>
    </row>
    <row r="3832" spans="1:5">
      <c r="A3832" s="296">
        <v>3825</v>
      </c>
      <c r="B3832" s="511">
        <v>42870</v>
      </c>
      <c r="C3832" s="512" t="s">
        <v>26870</v>
      </c>
      <c r="D3832" s="513"/>
      <c r="E3832" s="514">
        <v>0</v>
      </c>
    </row>
    <row r="3833" spans="1:5">
      <c r="A3833" s="296">
        <v>3826</v>
      </c>
      <c r="B3833" s="515">
        <v>42870</v>
      </c>
      <c r="C3833" s="516" t="s">
        <v>26871</v>
      </c>
      <c r="D3833" s="517"/>
      <c r="E3833" s="518">
        <v>97</v>
      </c>
    </row>
    <row r="3834" spans="1:5">
      <c r="A3834" s="296">
        <v>3827</v>
      </c>
      <c r="B3834" s="511">
        <v>42870</v>
      </c>
      <c r="C3834" s="512" t="s">
        <v>26872</v>
      </c>
      <c r="D3834" s="513"/>
      <c r="E3834" s="514">
        <v>0</v>
      </c>
    </row>
    <row r="3835" spans="1:5">
      <c r="A3835" s="296">
        <v>3828</v>
      </c>
      <c r="B3835" s="515">
        <v>42870</v>
      </c>
      <c r="C3835" s="516" t="s">
        <v>26873</v>
      </c>
      <c r="D3835" s="517"/>
      <c r="E3835" s="518">
        <v>298</v>
      </c>
    </row>
    <row r="3836" spans="1:5">
      <c r="A3836" s="296">
        <v>3829</v>
      </c>
      <c r="B3836" s="511">
        <v>42870</v>
      </c>
      <c r="C3836" s="512" t="s">
        <v>26874</v>
      </c>
      <c r="D3836" s="513"/>
      <c r="E3836" s="514">
        <v>0</v>
      </c>
    </row>
    <row r="3837" spans="1:5">
      <c r="A3837" s="296">
        <v>3830</v>
      </c>
      <c r="B3837" s="515">
        <v>42870</v>
      </c>
      <c r="C3837" s="516" t="s">
        <v>26875</v>
      </c>
      <c r="D3837" s="517"/>
      <c r="E3837" s="518">
        <v>348</v>
      </c>
    </row>
    <row r="3838" spans="1:5">
      <c r="A3838" s="296">
        <v>3831</v>
      </c>
      <c r="B3838" s="511">
        <v>42870</v>
      </c>
      <c r="C3838" s="512" t="s">
        <v>26876</v>
      </c>
      <c r="D3838" s="513"/>
      <c r="E3838" s="514">
        <v>0</v>
      </c>
    </row>
    <row r="3839" spans="1:5">
      <c r="A3839" s="296">
        <v>3832</v>
      </c>
      <c r="B3839" s="515">
        <v>42870</v>
      </c>
      <c r="C3839" s="516" t="s">
        <v>26877</v>
      </c>
      <c r="D3839" s="517"/>
      <c r="E3839" s="518">
        <v>188</v>
      </c>
    </row>
    <row r="3840" spans="1:5">
      <c r="A3840" s="296">
        <v>3833</v>
      </c>
      <c r="B3840" s="511">
        <v>42870</v>
      </c>
      <c r="C3840" s="512" t="s">
        <v>26878</v>
      </c>
      <c r="D3840" s="513"/>
      <c r="E3840" s="514">
        <v>0</v>
      </c>
    </row>
    <row r="3841" spans="1:5">
      <c r="A3841" s="296">
        <v>3834</v>
      </c>
      <c r="B3841" s="515">
        <v>42870</v>
      </c>
      <c r="C3841" s="516" t="s">
        <v>26879</v>
      </c>
      <c r="D3841" s="517"/>
      <c r="E3841" s="518">
        <v>231</v>
      </c>
    </row>
    <row r="3842" spans="1:5">
      <c r="A3842" s="296">
        <v>3835</v>
      </c>
      <c r="B3842" s="511">
        <v>42870</v>
      </c>
      <c r="C3842" s="512" t="s">
        <v>26880</v>
      </c>
      <c r="D3842" s="513"/>
      <c r="E3842" s="514">
        <v>0</v>
      </c>
    </row>
    <row r="3843" spans="1:5">
      <c r="A3843" s="296">
        <v>3836</v>
      </c>
      <c r="B3843" s="515">
        <v>42870</v>
      </c>
      <c r="C3843" s="516" t="s">
        <v>26881</v>
      </c>
      <c r="D3843" s="517"/>
      <c r="E3843" s="518">
        <v>75</v>
      </c>
    </row>
    <row r="3844" spans="1:5">
      <c r="A3844" s="296">
        <v>3837</v>
      </c>
      <c r="B3844" s="511">
        <v>42870</v>
      </c>
      <c r="C3844" s="512" t="s">
        <v>26882</v>
      </c>
      <c r="D3844" s="513"/>
      <c r="E3844" s="514">
        <v>0</v>
      </c>
    </row>
    <row r="3845" spans="1:5">
      <c r="A3845" s="296">
        <v>3838</v>
      </c>
      <c r="B3845" s="515">
        <v>42870</v>
      </c>
      <c r="C3845" s="516" t="s">
        <v>26883</v>
      </c>
      <c r="D3845" s="517"/>
      <c r="E3845" s="518">
        <v>147</v>
      </c>
    </row>
    <row r="3846" spans="1:5">
      <c r="A3846" s="296">
        <v>3839</v>
      </c>
      <c r="B3846" s="511">
        <v>42870</v>
      </c>
      <c r="C3846" s="512" t="s">
        <v>26884</v>
      </c>
      <c r="D3846" s="513"/>
      <c r="E3846" s="514">
        <v>0</v>
      </c>
    </row>
    <row r="3847" spans="1:5">
      <c r="A3847" s="296">
        <v>3840</v>
      </c>
      <c r="B3847" s="515">
        <v>42870</v>
      </c>
      <c r="C3847" s="516" t="s">
        <v>26885</v>
      </c>
      <c r="D3847" s="517"/>
      <c r="E3847" s="518">
        <v>376</v>
      </c>
    </row>
    <row r="3848" spans="1:5">
      <c r="A3848" s="296">
        <v>3841</v>
      </c>
      <c r="B3848" s="511">
        <v>42870</v>
      </c>
      <c r="C3848" s="512" t="s">
        <v>26886</v>
      </c>
      <c r="D3848" s="513"/>
      <c r="E3848" s="514">
        <v>0</v>
      </c>
    </row>
    <row r="3849" spans="1:5">
      <c r="A3849" s="296">
        <v>3842</v>
      </c>
      <c r="B3849" s="515">
        <v>42870</v>
      </c>
      <c r="C3849" s="516" t="s">
        <v>26887</v>
      </c>
      <c r="D3849" s="517"/>
      <c r="E3849" s="518">
        <v>170</v>
      </c>
    </row>
    <row r="3850" spans="1:5">
      <c r="A3850" s="296">
        <v>3843</v>
      </c>
      <c r="B3850" s="511">
        <v>42870</v>
      </c>
      <c r="C3850" s="512" t="s">
        <v>26888</v>
      </c>
      <c r="D3850" s="513"/>
      <c r="E3850" s="514">
        <v>0</v>
      </c>
    </row>
    <row r="3851" spans="1:5">
      <c r="A3851" s="296">
        <v>3844</v>
      </c>
      <c r="B3851" s="515">
        <v>42870</v>
      </c>
      <c r="C3851" s="516" t="s">
        <v>26889</v>
      </c>
      <c r="D3851" s="517"/>
      <c r="E3851" s="518">
        <v>695</v>
      </c>
    </row>
    <row r="3852" spans="1:5">
      <c r="A3852" s="296">
        <v>3845</v>
      </c>
      <c r="B3852" s="511">
        <v>42870</v>
      </c>
      <c r="C3852" s="512" t="s">
        <v>26890</v>
      </c>
      <c r="D3852" s="513"/>
      <c r="E3852" s="514">
        <v>0</v>
      </c>
    </row>
    <row r="3853" spans="1:5">
      <c r="A3853" s="296">
        <v>3846</v>
      </c>
      <c r="B3853" s="515">
        <v>42870</v>
      </c>
      <c r="C3853" s="516" t="s">
        <v>26891</v>
      </c>
      <c r="D3853" s="517"/>
      <c r="E3853" s="518">
        <v>342</v>
      </c>
    </row>
    <row r="3854" spans="1:5">
      <c r="A3854" s="296">
        <v>3847</v>
      </c>
      <c r="B3854" s="511">
        <v>42870</v>
      </c>
      <c r="C3854" s="512" t="s">
        <v>26892</v>
      </c>
      <c r="D3854" s="513"/>
      <c r="E3854" s="514">
        <v>0</v>
      </c>
    </row>
    <row r="3855" spans="1:5">
      <c r="A3855" s="296">
        <v>3848</v>
      </c>
      <c r="B3855" s="515">
        <v>42870</v>
      </c>
      <c r="C3855" s="516" t="s">
        <v>26893</v>
      </c>
      <c r="D3855" s="517"/>
      <c r="E3855" s="518">
        <v>149</v>
      </c>
    </row>
    <row r="3856" spans="1:5">
      <c r="A3856" s="296">
        <v>3849</v>
      </c>
      <c r="B3856" s="511">
        <v>42870</v>
      </c>
      <c r="C3856" s="512" t="s">
        <v>26894</v>
      </c>
      <c r="D3856" s="513"/>
      <c r="E3856" s="514">
        <v>482</v>
      </c>
    </row>
    <row r="3857" spans="1:5">
      <c r="A3857" s="296">
        <v>3850</v>
      </c>
      <c r="B3857" s="515">
        <v>42870</v>
      </c>
      <c r="C3857" s="516" t="s">
        <v>26895</v>
      </c>
      <c r="D3857" s="517"/>
      <c r="E3857" s="518">
        <v>0</v>
      </c>
    </row>
    <row r="3858" spans="1:5">
      <c r="A3858" s="296">
        <v>3851</v>
      </c>
      <c r="B3858" s="511">
        <v>42870</v>
      </c>
      <c r="C3858" s="512" t="s">
        <v>26896</v>
      </c>
      <c r="D3858" s="513"/>
      <c r="E3858" s="514">
        <v>1186</v>
      </c>
    </row>
    <row r="3859" spans="1:5">
      <c r="A3859" s="296">
        <v>3852</v>
      </c>
      <c r="B3859" s="515">
        <v>42870</v>
      </c>
      <c r="C3859" s="516" t="s">
        <v>26897</v>
      </c>
      <c r="D3859" s="517"/>
      <c r="E3859" s="518">
        <v>485</v>
      </c>
    </row>
    <row r="3860" spans="1:5">
      <c r="A3860" s="296">
        <v>3853</v>
      </c>
      <c r="B3860" s="511">
        <v>42870</v>
      </c>
      <c r="C3860" s="512" t="s">
        <v>26898</v>
      </c>
      <c r="D3860" s="513"/>
      <c r="E3860" s="514">
        <v>0</v>
      </c>
    </row>
    <row r="3861" spans="1:5">
      <c r="A3861" s="296">
        <v>3854</v>
      </c>
      <c r="B3861" s="515">
        <v>42870</v>
      </c>
      <c r="C3861" s="516" t="s">
        <v>26899</v>
      </c>
      <c r="D3861" s="517"/>
      <c r="E3861" s="518">
        <v>600</v>
      </c>
    </row>
    <row r="3862" spans="1:5">
      <c r="A3862" s="296">
        <v>3855</v>
      </c>
      <c r="B3862" s="511">
        <v>42870</v>
      </c>
      <c r="C3862" s="512" t="s">
        <v>26900</v>
      </c>
      <c r="D3862" s="513"/>
      <c r="E3862" s="514">
        <v>0</v>
      </c>
    </row>
    <row r="3863" spans="1:5">
      <c r="A3863" s="296">
        <v>3856</v>
      </c>
      <c r="B3863" s="515">
        <v>42870</v>
      </c>
      <c r="C3863" s="516" t="s">
        <v>26901</v>
      </c>
      <c r="D3863" s="517"/>
      <c r="E3863" s="518">
        <v>504</v>
      </c>
    </row>
    <row r="3864" spans="1:5">
      <c r="A3864" s="296">
        <v>3857</v>
      </c>
      <c r="B3864" s="511">
        <v>42870</v>
      </c>
      <c r="C3864" s="512" t="s">
        <v>26902</v>
      </c>
      <c r="D3864" s="513"/>
      <c r="E3864" s="514">
        <v>242</v>
      </c>
    </row>
    <row r="3865" spans="1:5">
      <c r="A3865" s="296">
        <v>3858</v>
      </c>
      <c r="B3865" s="515">
        <v>42870</v>
      </c>
      <c r="C3865" s="516" t="s">
        <v>26903</v>
      </c>
      <c r="D3865" s="517"/>
      <c r="E3865" s="518">
        <v>0</v>
      </c>
    </row>
    <row r="3866" spans="1:5">
      <c r="A3866" s="296">
        <v>3859</v>
      </c>
      <c r="B3866" s="511">
        <v>42870</v>
      </c>
      <c r="C3866" s="512" t="s">
        <v>26904</v>
      </c>
      <c r="D3866" s="513"/>
      <c r="E3866" s="514">
        <v>456</v>
      </c>
    </row>
    <row r="3867" spans="1:5">
      <c r="A3867" s="296">
        <v>3860</v>
      </c>
      <c r="B3867" s="515">
        <v>42870</v>
      </c>
      <c r="C3867" s="516" t="s">
        <v>26905</v>
      </c>
      <c r="D3867" s="517"/>
      <c r="E3867" s="518">
        <v>200</v>
      </c>
    </row>
    <row r="3868" spans="1:5">
      <c r="A3868" s="296">
        <v>3861</v>
      </c>
      <c r="B3868" s="511">
        <v>42870</v>
      </c>
      <c r="C3868" s="512" t="s">
        <v>26906</v>
      </c>
      <c r="D3868" s="513"/>
      <c r="E3868" s="514">
        <v>0</v>
      </c>
    </row>
    <row r="3869" spans="1:5">
      <c r="A3869" s="296">
        <v>3862</v>
      </c>
      <c r="B3869" s="515">
        <v>42870</v>
      </c>
      <c r="C3869" s="516" t="s">
        <v>26907</v>
      </c>
      <c r="D3869" s="517"/>
      <c r="E3869" s="518">
        <v>260</v>
      </c>
    </row>
    <row r="3870" spans="1:5">
      <c r="A3870" s="296">
        <v>3863</v>
      </c>
      <c r="B3870" s="511">
        <v>42870</v>
      </c>
      <c r="C3870" s="512" t="s">
        <v>26908</v>
      </c>
      <c r="D3870" s="513"/>
      <c r="E3870" s="514">
        <v>0</v>
      </c>
    </row>
    <row r="3871" spans="1:5">
      <c r="A3871" s="296">
        <v>3864</v>
      </c>
      <c r="B3871" s="515">
        <v>42870</v>
      </c>
      <c r="C3871" s="516" t="s">
        <v>26909</v>
      </c>
      <c r="D3871" s="517"/>
      <c r="E3871" s="518">
        <v>421</v>
      </c>
    </row>
    <row r="3872" spans="1:5">
      <c r="A3872" s="296">
        <v>3865</v>
      </c>
      <c r="B3872" s="511">
        <v>42870</v>
      </c>
      <c r="C3872" s="512" t="s">
        <v>26910</v>
      </c>
      <c r="D3872" s="513"/>
      <c r="E3872" s="514">
        <v>0</v>
      </c>
    </row>
    <row r="3873" spans="1:5">
      <c r="A3873" s="296">
        <v>3866</v>
      </c>
      <c r="B3873" s="515">
        <v>42870</v>
      </c>
      <c r="C3873" s="516" t="s">
        <v>26911</v>
      </c>
      <c r="D3873" s="517"/>
      <c r="E3873" s="518">
        <v>278</v>
      </c>
    </row>
    <row r="3874" spans="1:5">
      <c r="A3874" s="296">
        <v>3867</v>
      </c>
      <c r="B3874" s="511">
        <v>42870</v>
      </c>
      <c r="C3874" s="512" t="s">
        <v>26912</v>
      </c>
      <c r="D3874" s="513"/>
      <c r="E3874" s="514">
        <v>0</v>
      </c>
    </row>
    <row r="3875" spans="1:5">
      <c r="A3875" s="296">
        <v>3868</v>
      </c>
      <c r="B3875" s="515">
        <v>42870</v>
      </c>
      <c r="C3875" s="516" t="s">
        <v>26913</v>
      </c>
      <c r="D3875" s="517"/>
      <c r="E3875" s="518">
        <v>1241</v>
      </c>
    </row>
    <row r="3876" spans="1:5">
      <c r="A3876" s="296">
        <v>3869</v>
      </c>
      <c r="B3876" s="511">
        <v>42870</v>
      </c>
      <c r="C3876" s="512" t="s">
        <v>26914</v>
      </c>
      <c r="D3876" s="513"/>
      <c r="E3876" s="514">
        <v>0</v>
      </c>
    </row>
    <row r="3877" spans="1:5">
      <c r="A3877" s="296">
        <v>3870</v>
      </c>
      <c r="B3877" s="515">
        <v>42870</v>
      </c>
      <c r="C3877" s="516" t="s">
        <v>26915</v>
      </c>
      <c r="D3877" s="517"/>
      <c r="E3877" s="518">
        <v>2358</v>
      </c>
    </row>
    <row r="3878" spans="1:5">
      <c r="A3878" s="296">
        <v>3871</v>
      </c>
      <c r="B3878" s="511">
        <v>42870</v>
      </c>
      <c r="C3878" s="512" t="s">
        <v>26916</v>
      </c>
      <c r="D3878" s="513"/>
      <c r="E3878" s="514">
        <v>0</v>
      </c>
    </row>
    <row r="3879" spans="1:5">
      <c r="A3879" s="296">
        <v>3872</v>
      </c>
      <c r="B3879" s="515">
        <v>42870</v>
      </c>
      <c r="C3879" s="516" t="s">
        <v>26917</v>
      </c>
      <c r="D3879" s="517"/>
      <c r="E3879" s="518">
        <v>183</v>
      </c>
    </row>
    <row r="3880" spans="1:5">
      <c r="A3880" s="296">
        <v>3873</v>
      </c>
      <c r="B3880" s="511">
        <v>42870</v>
      </c>
      <c r="C3880" s="512" t="s">
        <v>26918</v>
      </c>
      <c r="D3880" s="513"/>
      <c r="E3880" s="514">
        <v>485</v>
      </c>
    </row>
    <row r="3881" spans="1:5">
      <c r="A3881" s="296">
        <v>3874</v>
      </c>
      <c r="B3881" s="515">
        <v>42870</v>
      </c>
      <c r="C3881" s="516" t="s">
        <v>26919</v>
      </c>
      <c r="D3881" s="517"/>
      <c r="E3881" s="518">
        <v>0</v>
      </c>
    </row>
    <row r="3882" spans="1:5">
      <c r="A3882" s="296">
        <v>3875</v>
      </c>
      <c r="B3882" s="511">
        <v>42870</v>
      </c>
      <c r="C3882" s="512" t="s">
        <v>26920</v>
      </c>
      <c r="D3882" s="513"/>
      <c r="E3882" s="514">
        <v>241</v>
      </c>
    </row>
    <row r="3883" spans="1:5">
      <c r="A3883" s="296">
        <v>3876</v>
      </c>
      <c r="B3883" s="515">
        <v>42870</v>
      </c>
      <c r="C3883" s="516" t="s">
        <v>26921</v>
      </c>
      <c r="D3883" s="517"/>
      <c r="E3883" s="518">
        <v>0</v>
      </c>
    </row>
    <row r="3884" spans="1:5">
      <c r="A3884" s="296">
        <v>3877</v>
      </c>
      <c r="B3884" s="511">
        <v>42870</v>
      </c>
      <c r="C3884" s="512" t="s">
        <v>26922</v>
      </c>
      <c r="D3884" s="513"/>
      <c r="E3884" s="514">
        <v>214</v>
      </c>
    </row>
    <row r="3885" spans="1:5">
      <c r="A3885" s="296">
        <v>3878</v>
      </c>
      <c r="B3885" s="515">
        <v>42870</v>
      </c>
      <c r="C3885" s="516" t="s">
        <v>26923</v>
      </c>
      <c r="D3885" s="517"/>
      <c r="E3885" s="518">
        <v>0</v>
      </c>
    </row>
    <row r="3886" spans="1:5">
      <c r="A3886" s="296">
        <v>3879</v>
      </c>
      <c r="B3886" s="511">
        <v>42870</v>
      </c>
      <c r="C3886" s="512" t="s">
        <v>26924</v>
      </c>
      <c r="D3886" s="513"/>
      <c r="E3886" s="514">
        <v>159</v>
      </c>
    </row>
    <row r="3887" spans="1:5">
      <c r="A3887" s="296">
        <v>3880</v>
      </c>
      <c r="B3887" s="515">
        <v>42870</v>
      </c>
      <c r="C3887" s="516" t="s">
        <v>26925</v>
      </c>
      <c r="D3887" s="517"/>
      <c r="E3887" s="518">
        <v>0</v>
      </c>
    </row>
    <row r="3888" spans="1:5">
      <c r="A3888" s="296">
        <v>3881</v>
      </c>
      <c r="B3888" s="511">
        <v>42870</v>
      </c>
      <c r="C3888" s="512" t="s">
        <v>26926</v>
      </c>
      <c r="D3888" s="513"/>
      <c r="E3888" s="514">
        <v>343</v>
      </c>
    </row>
    <row r="3889" spans="1:5">
      <c r="A3889" s="296">
        <v>3882</v>
      </c>
      <c r="B3889" s="515">
        <v>42870</v>
      </c>
      <c r="C3889" s="516" t="s">
        <v>26927</v>
      </c>
      <c r="D3889" s="517"/>
      <c r="E3889" s="518">
        <v>368</v>
      </c>
    </row>
    <row r="3890" spans="1:5">
      <c r="A3890" s="296">
        <v>3883</v>
      </c>
      <c r="B3890" s="511">
        <v>42870</v>
      </c>
      <c r="C3890" s="512" t="s">
        <v>26928</v>
      </c>
      <c r="D3890" s="513"/>
      <c r="E3890" s="514">
        <v>142</v>
      </c>
    </row>
    <row r="3891" spans="1:5">
      <c r="A3891" s="296">
        <v>3884</v>
      </c>
      <c r="B3891" s="515">
        <v>42870</v>
      </c>
      <c r="C3891" s="516" t="s">
        <v>26929</v>
      </c>
      <c r="D3891" s="517"/>
      <c r="E3891" s="518">
        <v>452</v>
      </c>
    </row>
    <row r="3892" spans="1:5">
      <c r="A3892" s="296">
        <v>3885</v>
      </c>
      <c r="B3892" s="511">
        <v>42870</v>
      </c>
      <c r="C3892" s="512" t="s">
        <v>26930</v>
      </c>
      <c r="D3892" s="513"/>
      <c r="E3892" s="514">
        <v>0</v>
      </c>
    </row>
    <row r="3893" spans="1:5">
      <c r="A3893" s="296">
        <v>3886</v>
      </c>
      <c r="B3893" s="515">
        <v>42870</v>
      </c>
      <c r="C3893" s="516" t="s">
        <v>26931</v>
      </c>
      <c r="D3893" s="517"/>
      <c r="E3893" s="518">
        <v>601</v>
      </c>
    </row>
    <row r="3894" spans="1:5">
      <c r="A3894" s="296">
        <v>3887</v>
      </c>
      <c r="B3894" s="511">
        <v>42870</v>
      </c>
      <c r="C3894" s="512" t="s">
        <v>26932</v>
      </c>
      <c r="D3894" s="513"/>
      <c r="E3894" s="514">
        <v>0</v>
      </c>
    </row>
    <row r="3895" spans="1:5">
      <c r="A3895" s="296">
        <v>3888</v>
      </c>
      <c r="B3895" s="515">
        <v>42870</v>
      </c>
      <c r="C3895" s="516" t="s">
        <v>26933</v>
      </c>
      <c r="D3895" s="517"/>
      <c r="E3895" s="518">
        <v>195</v>
      </c>
    </row>
    <row r="3896" spans="1:5">
      <c r="A3896" s="296">
        <v>3889</v>
      </c>
      <c r="B3896" s="511">
        <v>42870</v>
      </c>
      <c r="C3896" s="512" t="s">
        <v>26934</v>
      </c>
      <c r="D3896" s="513"/>
      <c r="E3896" s="514">
        <v>1790</v>
      </c>
    </row>
    <row r="3897" spans="1:5">
      <c r="A3897" s="296">
        <v>3890</v>
      </c>
      <c r="B3897" s="515">
        <v>42870</v>
      </c>
      <c r="C3897" s="516" t="s">
        <v>26935</v>
      </c>
      <c r="D3897" s="517"/>
      <c r="E3897" s="518">
        <v>0</v>
      </c>
    </row>
    <row r="3898" spans="1:5">
      <c r="A3898" s="296">
        <v>3891</v>
      </c>
      <c r="B3898" s="511">
        <v>42870</v>
      </c>
      <c r="C3898" s="512" t="s">
        <v>26936</v>
      </c>
      <c r="D3898" s="513"/>
      <c r="E3898" s="514">
        <v>529</v>
      </c>
    </row>
    <row r="3899" spans="1:5">
      <c r="A3899" s="296">
        <v>3892</v>
      </c>
      <c r="B3899" s="515">
        <v>42870</v>
      </c>
      <c r="C3899" s="516" t="s">
        <v>26937</v>
      </c>
      <c r="D3899" s="517"/>
      <c r="E3899" s="518">
        <v>0</v>
      </c>
    </row>
    <row r="3900" spans="1:5">
      <c r="A3900" s="296">
        <v>3893</v>
      </c>
      <c r="B3900" s="511">
        <v>42870</v>
      </c>
      <c r="C3900" s="512" t="s">
        <v>26938</v>
      </c>
      <c r="D3900" s="513"/>
      <c r="E3900" s="514">
        <v>105</v>
      </c>
    </row>
    <row r="3901" spans="1:5">
      <c r="A3901" s="296">
        <v>3894</v>
      </c>
      <c r="B3901" s="515">
        <v>42870</v>
      </c>
      <c r="C3901" s="516" t="s">
        <v>26939</v>
      </c>
      <c r="D3901" s="517"/>
      <c r="E3901" s="518">
        <v>0</v>
      </c>
    </row>
    <row r="3902" spans="1:5">
      <c r="A3902" s="296">
        <v>3895</v>
      </c>
      <c r="B3902" s="511">
        <v>42870</v>
      </c>
      <c r="C3902" s="512" t="s">
        <v>26940</v>
      </c>
      <c r="D3902" s="513"/>
      <c r="E3902" s="514">
        <v>700</v>
      </c>
    </row>
    <row r="3903" spans="1:5">
      <c r="A3903" s="296">
        <v>3896</v>
      </c>
      <c r="B3903" s="515">
        <v>42870</v>
      </c>
      <c r="C3903" s="516" t="s">
        <v>26941</v>
      </c>
      <c r="D3903" s="517"/>
      <c r="E3903" s="518">
        <v>0</v>
      </c>
    </row>
    <row r="3904" spans="1:5">
      <c r="A3904" s="296">
        <v>3897</v>
      </c>
      <c r="B3904" s="511">
        <v>42870</v>
      </c>
      <c r="C3904" s="512" t="s">
        <v>26942</v>
      </c>
      <c r="D3904" s="513"/>
      <c r="E3904" s="514">
        <v>401</v>
      </c>
    </row>
    <row r="3905" spans="1:5">
      <c r="A3905" s="296">
        <v>3898</v>
      </c>
      <c r="B3905" s="515">
        <v>42870</v>
      </c>
      <c r="C3905" s="516" t="s">
        <v>26943</v>
      </c>
      <c r="D3905" s="517"/>
      <c r="E3905" s="518">
        <v>0</v>
      </c>
    </row>
    <row r="3906" spans="1:5">
      <c r="A3906" s="296">
        <v>3899</v>
      </c>
      <c r="B3906" s="511">
        <v>42870</v>
      </c>
      <c r="C3906" s="512" t="s">
        <v>26944</v>
      </c>
      <c r="D3906" s="513"/>
      <c r="E3906" s="514">
        <v>259</v>
      </c>
    </row>
    <row r="3907" spans="1:5">
      <c r="A3907" s="296">
        <v>3900</v>
      </c>
      <c r="B3907" s="515">
        <v>42870</v>
      </c>
      <c r="C3907" s="516" t="s">
        <v>26945</v>
      </c>
      <c r="D3907" s="517"/>
      <c r="E3907" s="518">
        <v>0</v>
      </c>
    </row>
    <row r="3908" spans="1:5">
      <c r="A3908" s="296">
        <v>3901</v>
      </c>
      <c r="B3908" s="511">
        <v>42870</v>
      </c>
      <c r="C3908" s="512" t="s">
        <v>26946</v>
      </c>
      <c r="D3908" s="513"/>
      <c r="E3908" s="514">
        <v>302</v>
      </c>
    </row>
    <row r="3909" spans="1:5">
      <c r="A3909" s="296">
        <v>3902</v>
      </c>
      <c r="B3909" s="515">
        <v>42870</v>
      </c>
      <c r="C3909" s="516" t="s">
        <v>26947</v>
      </c>
      <c r="D3909" s="517"/>
      <c r="E3909" s="518">
        <v>0</v>
      </c>
    </row>
    <row r="3910" spans="1:5">
      <c r="A3910" s="296">
        <v>3903</v>
      </c>
      <c r="B3910" s="511">
        <v>42870</v>
      </c>
      <c r="C3910" s="512" t="s">
        <v>26948</v>
      </c>
      <c r="D3910" s="513"/>
      <c r="E3910" s="514">
        <v>322</v>
      </c>
    </row>
    <row r="3911" spans="1:5">
      <c r="A3911" s="296">
        <v>3904</v>
      </c>
      <c r="B3911" s="515">
        <v>42870</v>
      </c>
      <c r="C3911" s="516" t="s">
        <v>26949</v>
      </c>
      <c r="D3911" s="517"/>
      <c r="E3911" s="518">
        <v>0</v>
      </c>
    </row>
    <row r="3912" spans="1:5">
      <c r="A3912" s="296">
        <v>3905</v>
      </c>
      <c r="B3912" s="511">
        <v>42870</v>
      </c>
      <c r="C3912" s="512" t="s">
        <v>26950</v>
      </c>
      <c r="D3912" s="513"/>
      <c r="E3912" s="514">
        <v>305</v>
      </c>
    </row>
    <row r="3913" spans="1:5">
      <c r="A3913" s="296">
        <v>3906</v>
      </c>
      <c r="B3913" s="515">
        <v>42870</v>
      </c>
      <c r="C3913" s="516" t="s">
        <v>26951</v>
      </c>
      <c r="D3913" s="517"/>
      <c r="E3913" s="518">
        <v>0</v>
      </c>
    </row>
    <row r="3914" spans="1:5">
      <c r="A3914" s="296">
        <v>3907</v>
      </c>
      <c r="B3914" s="511">
        <v>42870</v>
      </c>
      <c r="C3914" s="512" t="s">
        <v>26952</v>
      </c>
      <c r="D3914" s="513"/>
      <c r="E3914" s="514">
        <v>206</v>
      </c>
    </row>
    <row r="3915" spans="1:5">
      <c r="A3915" s="296">
        <v>3908</v>
      </c>
      <c r="B3915" s="515">
        <v>42870</v>
      </c>
      <c r="C3915" s="516" t="s">
        <v>26953</v>
      </c>
      <c r="D3915" s="517"/>
      <c r="E3915" s="518">
        <v>68</v>
      </c>
    </row>
    <row r="3916" spans="1:5">
      <c r="A3916" s="296">
        <v>3909</v>
      </c>
      <c r="B3916" s="511">
        <v>42870</v>
      </c>
      <c r="C3916" s="512" t="s">
        <v>26954</v>
      </c>
      <c r="D3916" s="513"/>
      <c r="E3916" s="514">
        <v>0</v>
      </c>
    </row>
    <row r="3917" spans="1:5">
      <c r="A3917" s="296">
        <v>3910</v>
      </c>
      <c r="B3917" s="515">
        <v>42870</v>
      </c>
      <c r="C3917" s="516" t="s">
        <v>26955</v>
      </c>
      <c r="D3917" s="517"/>
      <c r="E3917" s="518">
        <v>80</v>
      </c>
    </row>
    <row r="3918" spans="1:5">
      <c r="A3918" s="296">
        <v>3911</v>
      </c>
      <c r="B3918" s="511">
        <v>42870</v>
      </c>
      <c r="C3918" s="512" t="s">
        <v>26956</v>
      </c>
      <c r="D3918" s="513"/>
      <c r="E3918" s="514">
        <v>0</v>
      </c>
    </row>
    <row r="3919" spans="1:5">
      <c r="A3919" s="296">
        <v>3912</v>
      </c>
      <c r="B3919" s="515">
        <v>42870</v>
      </c>
      <c r="C3919" s="516" t="s">
        <v>26957</v>
      </c>
      <c r="D3919" s="517"/>
      <c r="E3919" s="518">
        <v>480</v>
      </c>
    </row>
    <row r="3920" spans="1:5">
      <c r="A3920" s="296">
        <v>3913</v>
      </c>
      <c r="B3920" s="511">
        <v>42870</v>
      </c>
      <c r="C3920" s="512" t="s">
        <v>26958</v>
      </c>
      <c r="D3920" s="513"/>
      <c r="E3920" s="514">
        <v>0</v>
      </c>
    </row>
    <row r="3921" spans="1:5">
      <c r="A3921" s="296">
        <v>3914</v>
      </c>
      <c r="B3921" s="515">
        <v>42870</v>
      </c>
      <c r="C3921" s="516" t="s">
        <v>26959</v>
      </c>
      <c r="D3921" s="517"/>
      <c r="E3921" s="518">
        <v>93</v>
      </c>
    </row>
    <row r="3922" spans="1:5">
      <c r="A3922" s="296">
        <v>3915</v>
      </c>
      <c r="B3922" s="511">
        <v>42870</v>
      </c>
      <c r="C3922" s="512" t="s">
        <v>26960</v>
      </c>
      <c r="D3922" s="513"/>
      <c r="E3922" s="514">
        <v>0</v>
      </c>
    </row>
    <row r="3923" spans="1:5">
      <c r="A3923" s="296">
        <v>3916</v>
      </c>
      <c r="B3923" s="515">
        <v>42870</v>
      </c>
      <c r="C3923" s="516" t="s">
        <v>26961</v>
      </c>
      <c r="D3923" s="517"/>
      <c r="E3923" s="518">
        <v>799</v>
      </c>
    </row>
    <row r="3924" spans="1:5">
      <c r="A3924" s="296">
        <v>3917</v>
      </c>
      <c r="B3924" s="511">
        <v>42870</v>
      </c>
      <c r="C3924" s="512" t="s">
        <v>26962</v>
      </c>
      <c r="D3924" s="513"/>
      <c r="E3924" s="514">
        <v>166</v>
      </c>
    </row>
    <row r="3925" spans="1:5">
      <c r="A3925" s="296">
        <v>3918</v>
      </c>
      <c r="B3925" s="515">
        <v>42870</v>
      </c>
      <c r="C3925" s="516" t="s">
        <v>26963</v>
      </c>
      <c r="D3925" s="517"/>
      <c r="E3925" s="518">
        <v>0</v>
      </c>
    </row>
    <row r="3926" spans="1:5">
      <c r="A3926" s="296">
        <v>3919</v>
      </c>
      <c r="B3926" s="511">
        <v>42870</v>
      </c>
      <c r="C3926" s="512" t="s">
        <v>26964</v>
      </c>
      <c r="D3926" s="513"/>
      <c r="E3926" s="514">
        <v>473</v>
      </c>
    </row>
    <row r="3927" spans="1:5">
      <c r="A3927" s="296">
        <v>3920</v>
      </c>
      <c r="B3927" s="515">
        <v>42870</v>
      </c>
      <c r="C3927" s="516" t="s">
        <v>26965</v>
      </c>
      <c r="D3927" s="517"/>
      <c r="E3927" s="518">
        <v>0</v>
      </c>
    </row>
    <row r="3928" spans="1:5">
      <c r="A3928" s="296">
        <v>3921</v>
      </c>
      <c r="B3928" s="511">
        <v>42870</v>
      </c>
      <c r="C3928" s="512" t="s">
        <v>26966</v>
      </c>
      <c r="D3928" s="513"/>
      <c r="E3928" s="514">
        <v>380</v>
      </c>
    </row>
    <row r="3929" spans="1:5">
      <c r="A3929" s="296">
        <v>3922</v>
      </c>
      <c r="B3929" s="515">
        <v>42870</v>
      </c>
      <c r="C3929" s="516" t="s">
        <v>26967</v>
      </c>
      <c r="D3929" s="517"/>
      <c r="E3929" s="518">
        <v>0</v>
      </c>
    </row>
    <row r="3930" spans="1:5">
      <c r="A3930" s="296">
        <v>3923</v>
      </c>
      <c r="B3930" s="511">
        <v>42870</v>
      </c>
      <c r="C3930" s="512" t="s">
        <v>26968</v>
      </c>
      <c r="D3930" s="513"/>
      <c r="E3930" s="514">
        <v>476</v>
      </c>
    </row>
    <row r="3931" spans="1:5">
      <c r="A3931" s="296">
        <v>3924</v>
      </c>
      <c r="B3931" s="515">
        <v>42870</v>
      </c>
      <c r="C3931" s="516" t="s">
        <v>26969</v>
      </c>
      <c r="D3931" s="517"/>
      <c r="E3931" s="518">
        <v>0</v>
      </c>
    </row>
    <row r="3932" spans="1:5">
      <c r="A3932" s="296">
        <v>3925</v>
      </c>
      <c r="B3932" s="511">
        <v>42870</v>
      </c>
      <c r="C3932" s="512" t="s">
        <v>26970</v>
      </c>
      <c r="D3932" s="513"/>
      <c r="E3932" s="514">
        <v>270</v>
      </c>
    </row>
    <row r="3933" spans="1:5">
      <c r="A3933" s="296">
        <v>3926</v>
      </c>
      <c r="B3933" s="515">
        <v>42870</v>
      </c>
      <c r="C3933" s="516" t="s">
        <v>26971</v>
      </c>
      <c r="D3933" s="517"/>
      <c r="E3933" s="518">
        <v>0</v>
      </c>
    </row>
    <row r="3934" spans="1:5">
      <c r="A3934" s="296">
        <v>3927</v>
      </c>
      <c r="B3934" s="511">
        <v>42870</v>
      </c>
      <c r="C3934" s="512" t="s">
        <v>26972</v>
      </c>
      <c r="D3934" s="513"/>
      <c r="E3934" s="514">
        <v>1242</v>
      </c>
    </row>
    <row r="3935" spans="1:5">
      <c r="A3935" s="296">
        <v>3928</v>
      </c>
      <c r="B3935" s="515">
        <v>42870</v>
      </c>
      <c r="C3935" s="516" t="s">
        <v>26973</v>
      </c>
      <c r="D3935" s="517"/>
      <c r="E3935" s="518">
        <v>0</v>
      </c>
    </row>
    <row r="3936" spans="1:5">
      <c r="A3936" s="296">
        <v>3929</v>
      </c>
      <c r="B3936" s="511">
        <v>42870</v>
      </c>
      <c r="C3936" s="512" t="s">
        <v>26974</v>
      </c>
      <c r="D3936" s="513"/>
      <c r="E3936" s="514">
        <v>413</v>
      </c>
    </row>
    <row r="3937" spans="1:5">
      <c r="A3937" s="296">
        <v>3930</v>
      </c>
      <c r="B3937" s="515">
        <v>42870</v>
      </c>
      <c r="C3937" s="516" t="s">
        <v>26975</v>
      </c>
      <c r="D3937" s="517"/>
      <c r="E3937" s="518">
        <v>0</v>
      </c>
    </row>
    <row r="3938" spans="1:5">
      <c r="A3938" s="296">
        <v>3931</v>
      </c>
      <c r="B3938" s="511">
        <v>42870</v>
      </c>
      <c r="C3938" s="512" t="s">
        <v>26976</v>
      </c>
      <c r="D3938" s="513"/>
      <c r="E3938" s="514">
        <v>310</v>
      </c>
    </row>
    <row r="3939" spans="1:5">
      <c r="A3939" s="296">
        <v>3932</v>
      </c>
      <c r="B3939" s="515">
        <v>42870</v>
      </c>
      <c r="C3939" s="516" t="s">
        <v>26977</v>
      </c>
      <c r="D3939" s="517"/>
      <c r="E3939" s="518">
        <v>252</v>
      </c>
    </row>
    <row r="3940" spans="1:5">
      <c r="A3940" s="296">
        <v>3933</v>
      </c>
      <c r="B3940" s="511">
        <v>42870</v>
      </c>
      <c r="C3940" s="512" t="s">
        <v>26978</v>
      </c>
      <c r="D3940" s="513"/>
      <c r="E3940" s="514">
        <v>0</v>
      </c>
    </row>
    <row r="3941" spans="1:5">
      <c r="A3941" s="296">
        <v>3934</v>
      </c>
      <c r="B3941" s="515">
        <v>42870</v>
      </c>
      <c r="C3941" s="516" t="s">
        <v>26979</v>
      </c>
      <c r="D3941" s="517"/>
      <c r="E3941" s="518">
        <v>312</v>
      </c>
    </row>
    <row r="3942" spans="1:5">
      <c r="A3942" s="296">
        <v>3935</v>
      </c>
      <c r="B3942" s="511">
        <v>42870</v>
      </c>
      <c r="C3942" s="512" t="s">
        <v>26980</v>
      </c>
      <c r="D3942" s="513"/>
      <c r="E3942" s="514">
        <v>2623</v>
      </c>
    </row>
    <row r="3943" spans="1:5">
      <c r="A3943" s="296">
        <v>3936</v>
      </c>
      <c r="B3943" s="515">
        <v>42870</v>
      </c>
      <c r="C3943" s="516" t="s">
        <v>26981</v>
      </c>
      <c r="D3943" s="517"/>
      <c r="E3943" s="518">
        <v>0</v>
      </c>
    </row>
    <row r="3944" spans="1:5">
      <c r="A3944" s="296">
        <v>3937</v>
      </c>
      <c r="B3944" s="511">
        <v>42870</v>
      </c>
      <c r="C3944" s="512" t="s">
        <v>26982</v>
      </c>
      <c r="D3944" s="513"/>
      <c r="E3944" s="514">
        <v>2120</v>
      </c>
    </row>
    <row r="3945" spans="1:5">
      <c r="A3945" s="296">
        <v>3938</v>
      </c>
      <c r="B3945" s="515">
        <v>42870</v>
      </c>
      <c r="C3945" s="516" t="s">
        <v>26983</v>
      </c>
      <c r="D3945" s="517"/>
      <c r="E3945" s="518">
        <v>297</v>
      </c>
    </row>
    <row r="3946" spans="1:5">
      <c r="A3946" s="296">
        <v>3939</v>
      </c>
      <c r="B3946" s="511">
        <v>42870</v>
      </c>
      <c r="C3946" s="512" t="s">
        <v>26984</v>
      </c>
      <c r="D3946" s="513"/>
      <c r="E3946" s="514">
        <v>0</v>
      </c>
    </row>
    <row r="3947" spans="1:5">
      <c r="A3947" s="296">
        <v>3940</v>
      </c>
      <c r="B3947" s="515">
        <v>42870</v>
      </c>
      <c r="C3947" s="516" t="s">
        <v>26985</v>
      </c>
      <c r="D3947" s="517"/>
      <c r="E3947" s="518">
        <v>217</v>
      </c>
    </row>
    <row r="3948" spans="1:5">
      <c r="A3948" s="296">
        <v>3941</v>
      </c>
      <c r="B3948" s="511">
        <v>42870</v>
      </c>
      <c r="C3948" s="512" t="s">
        <v>26986</v>
      </c>
      <c r="D3948" s="513"/>
      <c r="E3948" s="514">
        <v>0</v>
      </c>
    </row>
    <row r="3949" spans="1:5">
      <c r="A3949" s="296">
        <v>3942</v>
      </c>
      <c r="B3949" s="515">
        <v>42870</v>
      </c>
      <c r="C3949" s="516" t="s">
        <v>26987</v>
      </c>
      <c r="D3949" s="517"/>
      <c r="E3949" s="518">
        <v>76</v>
      </c>
    </row>
    <row r="3950" spans="1:5">
      <c r="A3950" s="296">
        <v>3943</v>
      </c>
      <c r="B3950" s="511">
        <v>42870</v>
      </c>
      <c r="C3950" s="512" t="s">
        <v>26988</v>
      </c>
      <c r="D3950" s="513"/>
      <c r="E3950" s="514">
        <v>0</v>
      </c>
    </row>
    <row r="3951" spans="1:5">
      <c r="A3951" s="296">
        <v>3944</v>
      </c>
      <c r="B3951" s="515">
        <v>42870</v>
      </c>
      <c r="C3951" s="516" t="s">
        <v>26989</v>
      </c>
      <c r="D3951" s="517"/>
      <c r="E3951" s="518">
        <v>247</v>
      </c>
    </row>
    <row r="3952" spans="1:5">
      <c r="A3952" s="296">
        <v>3945</v>
      </c>
      <c r="B3952" s="511">
        <v>42870</v>
      </c>
      <c r="C3952" s="512" t="s">
        <v>26990</v>
      </c>
      <c r="D3952" s="513"/>
      <c r="E3952" s="514">
        <v>334</v>
      </c>
    </row>
    <row r="3953" spans="1:5">
      <c r="A3953" s="296">
        <v>3946</v>
      </c>
      <c r="B3953" s="515">
        <v>42870</v>
      </c>
      <c r="C3953" s="516" t="s">
        <v>26991</v>
      </c>
      <c r="D3953" s="517"/>
      <c r="E3953" s="518">
        <v>0</v>
      </c>
    </row>
    <row r="3954" spans="1:5">
      <c r="A3954" s="296">
        <v>3947</v>
      </c>
      <c r="B3954" s="511">
        <v>42870</v>
      </c>
      <c r="C3954" s="512" t="s">
        <v>26992</v>
      </c>
      <c r="D3954" s="513"/>
      <c r="E3954" s="514">
        <v>404</v>
      </c>
    </row>
    <row r="3955" spans="1:5">
      <c r="A3955" s="296">
        <v>3948</v>
      </c>
      <c r="B3955" s="515">
        <v>42870</v>
      </c>
      <c r="C3955" s="516" t="s">
        <v>26993</v>
      </c>
      <c r="D3955" s="517"/>
      <c r="E3955" s="518">
        <v>0</v>
      </c>
    </row>
    <row r="3956" spans="1:5">
      <c r="A3956" s="296">
        <v>3949</v>
      </c>
      <c r="B3956" s="511">
        <v>42870</v>
      </c>
      <c r="C3956" s="512" t="s">
        <v>26994</v>
      </c>
      <c r="D3956" s="513"/>
      <c r="E3956" s="514">
        <v>1627</v>
      </c>
    </row>
    <row r="3957" spans="1:5">
      <c r="A3957" s="296">
        <v>3950</v>
      </c>
      <c r="B3957" s="515">
        <v>42870</v>
      </c>
      <c r="C3957" s="516" t="s">
        <v>26995</v>
      </c>
      <c r="D3957" s="517"/>
      <c r="E3957" s="518">
        <v>0</v>
      </c>
    </row>
    <row r="3958" spans="1:5">
      <c r="A3958" s="296">
        <v>3951</v>
      </c>
      <c r="B3958" s="511">
        <v>42870</v>
      </c>
      <c r="C3958" s="512" t="s">
        <v>26996</v>
      </c>
      <c r="D3958" s="513"/>
      <c r="E3958" s="514">
        <v>315</v>
      </c>
    </row>
    <row r="3959" spans="1:5">
      <c r="A3959" s="296">
        <v>3952</v>
      </c>
      <c r="B3959" s="515">
        <v>42870</v>
      </c>
      <c r="C3959" s="516" t="s">
        <v>26997</v>
      </c>
      <c r="D3959" s="517"/>
      <c r="E3959" s="518">
        <v>0</v>
      </c>
    </row>
    <row r="3960" spans="1:5">
      <c r="A3960" s="296">
        <v>3953</v>
      </c>
      <c r="B3960" s="511">
        <v>42870</v>
      </c>
      <c r="C3960" s="512" t="s">
        <v>26998</v>
      </c>
      <c r="D3960" s="513"/>
      <c r="E3960" s="514">
        <v>211</v>
      </c>
    </row>
    <row r="3961" spans="1:5">
      <c r="A3961" s="296">
        <v>3954</v>
      </c>
      <c r="B3961" s="515">
        <v>42870</v>
      </c>
      <c r="C3961" s="516" t="s">
        <v>26999</v>
      </c>
      <c r="D3961" s="517"/>
      <c r="E3961" s="518">
        <v>0</v>
      </c>
    </row>
    <row r="3962" spans="1:5">
      <c r="A3962" s="296">
        <v>3955</v>
      </c>
      <c r="B3962" s="511">
        <v>42870</v>
      </c>
      <c r="C3962" s="512" t="s">
        <v>27000</v>
      </c>
      <c r="D3962" s="513"/>
      <c r="E3962" s="514">
        <v>405</v>
      </c>
    </row>
    <row r="3963" spans="1:5">
      <c r="A3963" s="296">
        <v>3956</v>
      </c>
      <c r="B3963" s="515">
        <v>42870</v>
      </c>
      <c r="C3963" s="516" t="s">
        <v>27001</v>
      </c>
      <c r="D3963" s="517"/>
      <c r="E3963" s="518">
        <v>0</v>
      </c>
    </row>
    <row r="3964" spans="1:5">
      <c r="A3964" s="296">
        <v>3957</v>
      </c>
      <c r="B3964" s="511">
        <v>42870</v>
      </c>
      <c r="C3964" s="512" t="s">
        <v>27002</v>
      </c>
      <c r="D3964" s="513"/>
      <c r="E3964" s="514">
        <v>178</v>
      </c>
    </row>
    <row r="3965" spans="1:5">
      <c r="A3965" s="296">
        <v>3958</v>
      </c>
      <c r="B3965" s="515">
        <v>42870</v>
      </c>
      <c r="C3965" s="516" t="s">
        <v>27003</v>
      </c>
      <c r="D3965" s="517"/>
      <c r="E3965" s="518">
        <v>0</v>
      </c>
    </row>
    <row r="3966" spans="1:5">
      <c r="A3966" s="296">
        <v>3959</v>
      </c>
      <c r="B3966" s="511">
        <v>42870</v>
      </c>
      <c r="C3966" s="512" t="s">
        <v>27004</v>
      </c>
      <c r="D3966" s="513"/>
      <c r="E3966" s="514">
        <v>85</v>
      </c>
    </row>
    <row r="3967" spans="1:5">
      <c r="A3967" s="296">
        <v>3960</v>
      </c>
      <c r="B3967" s="515">
        <v>42870</v>
      </c>
      <c r="C3967" s="516" t="s">
        <v>27005</v>
      </c>
      <c r="D3967" s="517"/>
      <c r="E3967" s="518">
        <v>0</v>
      </c>
    </row>
    <row r="3968" spans="1:5">
      <c r="A3968" s="296">
        <v>3961</v>
      </c>
      <c r="B3968" s="511">
        <v>42870</v>
      </c>
      <c r="C3968" s="512" t="s">
        <v>27006</v>
      </c>
      <c r="D3968" s="513"/>
      <c r="E3968" s="514">
        <v>587</v>
      </c>
    </row>
    <row r="3969" spans="1:5">
      <c r="A3969" s="296">
        <v>3962</v>
      </c>
      <c r="B3969" s="515">
        <v>42870</v>
      </c>
      <c r="C3969" s="516" t="s">
        <v>27007</v>
      </c>
      <c r="D3969" s="517"/>
      <c r="E3969" s="518">
        <v>0</v>
      </c>
    </row>
    <row r="3970" spans="1:5">
      <c r="A3970" s="296">
        <v>3963</v>
      </c>
      <c r="B3970" s="511">
        <v>42870</v>
      </c>
      <c r="C3970" s="512" t="s">
        <v>27008</v>
      </c>
      <c r="D3970" s="513"/>
      <c r="E3970" s="514">
        <v>735</v>
      </c>
    </row>
    <row r="3971" spans="1:5">
      <c r="A3971" s="296">
        <v>3964</v>
      </c>
      <c r="B3971" s="515">
        <v>42870</v>
      </c>
      <c r="C3971" s="516" t="s">
        <v>27009</v>
      </c>
      <c r="D3971" s="517"/>
      <c r="E3971" s="518">
        <v>0</v>
      </c>
    </row>
    <row r="3972" spans="1:5">
      <c r="A3972" s="296">
        <v>3965</v>
      </c>
      <c r="B3972" s="511">
        <v>42870</v>
      </c>
      <c r="C3972" s="512" t="s">
        <v>27010</v>
      </c>
      <c r="D3972" s="513"/>
      <c r="E3972" s="514">
        <v>500</v>
      </c>
    </row>
    <row r="3973" spans="1:5">
      <c r="A3973" s="296">
        <v>3966</v>
      </c>
      <c r="B3973" s="515">
        <v>42870</v>
      </c>
      <c r="C3973" s="516" t="s">
        <v>27011</v>
      </c>
      <c r="D3973" s="517"/>
      <c r="E3973" s="518">
        <v>0</v>
      </c>
    </row>
    <row r="3974" spans="1:5">
      <c r="A3974" s="296">
        <v>3967</v>
      </c>
      <c r="B3974" s="511">
        <v>42870</v>
      </c>
      <c r="C3974" s="512" t="s">
        <v>27012</v>
      </c>
      <c r="D3974" s="513"/>
      <c r="E3974" s="514">
        <v>253</v>
      </c>
    </row>
    <row r="3975" spans="1:5">
      <c r="A3975" s="296">
        <v>3968</v>
      </c>
      <c r="B3975" s="515">
        <v>42870</v>
      </c>
      <c r="C3975" s="516" t="s">
        <v>27013</v>
      </c>
      <c r="D3975" s="517"/>
      <c r="E3975" s="518">
        <v>0</v>
      </c>
    </row>
    <row r="3976" spans="1:5">
      <c r="A3976" s="296">
        <v>3969</v>
      </c>
      <c r="B3976" s="511">
        <v>42870</v>
      </c>
      <c r="C3976" s="512" t="s">
        <v>27014</v>
      </c>
      <c r="D3976" s="513"/>
      <c r="E3976" s="514">
        <v>85</v>
      </c>
    </row>
    <row r="3977" spans="1:5">
      <c r="A3977" s="296">
        <v>3970</v>
      </c>
      <c r="B3977" s="515">
        <v>42870</v>
      </c>
      <c r="C3977" s="516" t="s">
        <v>27015</v>
      </c>
      <c r="D3977" s="517"/>
      <c r="E3977" s="518">
        <v>0</v>
      </c>
    </row>
    <row r="3978" spans="1:5">
      <c r="A3978" s="296">
        <v>3971</v>
      </c>
      <c r="B3978" s="511">
        <v>42870</v>
      </c>
      <c r="C3978" s="512" t="s">
        <v>27016</v>
      </c>
      <c r="D3978" s="513"/>
      <c r="E3978" s="514">
        <v>552</v>
      </c>
    </row>
    <row r="3979" spans="1:5">
      <c r="A3979" s="296">
        <v>3972</v>
      </c>
      <c r="B3979" s="515">
        <v>42870</v>
      </c>
      <c r="C3979" s="516" t="s">
        <v>27017</v>
      </c>
      <c r="D3979" s="517"/>
      <c r="E3979" s="518">
        <v>276</v>
      </c>
    </row>
    <row r="3980" spans="1:5">
      <c r="A3980" s="296">
        <v>3973</v>
      </c>
      <c r="B3980" s="511">
        <v>42870</v>
      </c>
      <c r="C3980" s="512" t="s">
        <v>27018</v>
      </c>
      <c r="D3980" s="513"/>
      <c r="E3980" s="514">
        <v>142</v>
      </c>
    </row>
    <row r="3981" spans="1:5">
      <c r="A3981" s="296">
        <v>3974</v>
      </c>
      <c r="B3981" s="515">
        <v>42870</v>
      </c>
      <c r="C3981" s="516" t="s">
        <v>27019</v>
      </c>
      <c r="D3981" s="517"/>
      <c r="E3981" s="518">
        <v>0</v>
      </c>
    </row>
    <row r="3982" spans="1:5">
      <c r="A3982" s="296">
        <v>3975</v>
      </c>
      <c r="B3982" s="511">
        <v>42870</v>
      </c>
      <c r="C3982" s="512" t="s">
        <v>27020</v>
      </c>
      <c r="D3982" s="513"/>
      <c r="E3982" s="514">
        <v>389</v>
      </c>
    </row>
    <row r="3983" spans="1:5">
      <c r="A3983" s="296">
        <v>3976</v>
      </c>
      <c r="B3983" s="515">
        <v>42870</v>
      </c>
      <c r="C3983" s="516" t="s">
        <v>27021</v>
      </c>
      <c r="D3983" s="517"/>
      <c r="E3983" s="518">
        <v>2714</v>
      </c>
    </row>
    <row r="3984" spans="1:5">
      <c r="A3984" s="296">
        <v>3977</v>
      </c>
      <c r="B3984" s="511">
        <v>42870</v>
      </c>
      <c r="C3984" s="512" t="s">
        <v>27022</v>
      </c>
      <c r="D3984" s="513"/>
      <c r="E3984" s="514">
        <v>0</v>
      </c>
    </row>
    <row r="3985" spans="1:5">
      <c r="A3985" s="296">
        <v>3978</v>
      </c>
      <c r="B3985" s="515">
        <v>42870</v>
      </c>
      <c r="C3985" s="516" t="s">
        <v>27023</v>
      </c>
      <c r="D3985" s="517"/>
      <c r="E3985" s="518">
        <v>443</v>
      </c>
    </row>
    <row r="3986" spans="1:5">
      <c r="A3986" s="296">
        <v>3979</v>
      </c>
      <c r="B3986" s="511">
        <v>42870</v>
      </c>
      <c r="C3986" s="512" t="s">
        <v>27024</v>
      </c>
      <c r="D3986" s="513"/>
      <c r="E3986" s="514">
        <v>0</v>
      </c>
    </row>
    <row r="3987" spans="1:5">
      <c r="A3987" s="296">
        <v>3980</v>
      </c>
      <c r="B3987" s="515">
        <v>42870</v>
      </c>
      <c r="C3987" s="516" t="s">
        <v>27025</v>
      </c>
      <c r="D3987" s="517"/>
      <c r="E3987" s="518">
        <v>243</v>
      </c>
    </row>
    <row r="3988" spans="1:5">
      <c r="A3988" s="296">
        <v>3981</v>
      </c>
      <c r="B3988" s="511">
        <v>42870</v>
      </c>
      <c r="C3988" s="512" t="s">
        <v>27026</v>
      </c>
      <c r="D3988" s="513"/>
      <c r="E3988" s="514">
        <v>0</v>
      </c>
    </row>
    <row r="3989" spans="1:5">
      <c r="A3989" s="296">
        <v>3982</v>
      </c>
      <c r="B3989" s="515">
        <v>42870</v>
      </c>
      <c r="C3989" s="516" t="s">
        <v>27027</v>
      </c>
      <c r="D3989" s="517"/>
      <c r="E3989" s="518">
        <v>524</v>
      </c>
    </row>
    <row r="3990" spans="1:5">
      <c r="A3990" s="296">
        <v>3983</v>
      </c>
      <c r="B3990" s="511">
        <v>42870</v>
      </c>
      <c r="C3990" s="512" t="s">
        <v>27028</v>
      </c>
      <c r="D3990" s="513"/>
      <c r="E3990" s="514">
        <v>0</v>
      </c>
    </row>
    <row r="3991" spans="1:5">
      <c r="A3991" s="296">
        <v>3984</v>
      </c>
      <c r="B3991" s="515">
        <v>42870</v>
      </c>
      <c r="C3991" s="516" t="s">
        <v>27029</v>
      </c>
      <c r="D3991" s="517"/>
      <c r="E3991" s="518">
        <v>163</v>
      </c>
    </row>
    <row r="3992" spans="1:5">
      <c r="A3992" s="296">
        <v>3985</v>
      </c>
      <c r="B3992" s="511">
        <v>42870</v>
      </c>
      <c r="C3992" s="512" t="s">
        <v>27030</v>
      </c>
      <c r="D3992" s="513"/>
      <c r="E3992" s="514">
        <v>0</v>
      </c>
    </row>
    <row r="3993" spans="1:5">
      <c r="A3993" s="296">
        <v>3986</v>
      </c>
      <c r="B3993" s="515">
        <v>42870</v>
      </c>
      <c r="C3993" s="516" t="s">
        <v>27031</v>
      </c>
      <c r="D3993" s="517"/>
      <c r="E3993" s="518">
        <v>187</v>
      </c>
    </row>
    <row r="3994" spans="1:5">
      <c r="A3994" s="296">
        <v>3987</v>
      </c>
      <c r="B3994" s="511">
        <v>42870</v>
      </c>
      <c r="C3994" s="512" t="s">
        <v>27032</v>
      </c>
      <c r="D3994" s="513"/>
      <c r="E3994" s="514">
        <v>0</v>
      </c>
    </row>
    <row r="3995" spans="1:5">
      <c r="A3995" s="296">
        <v>3988</v>
      </c>
      <c r="B3995" s="515">
        <v>42870</v>
      </c>
      <c r="C3995" s="516" t="s">
        <v>27033</v>
      </c>
      <c r="D3995" s="517"/>
      <c r="E3995" s="518">
        <v>276</v>
      </c>
    </row>
    <row r="3996" spans="1:5">
      <c r="A3996" s="296">
        <v>3989</v>
      </c>
      <c r="B3996" s="511">
        <v>42870</v>
      </c>
      <c r="C3996" s="512" t="s">
        <v>27034</v>
      </c>
      <c r="D3996" s="513"/>
      <c r="E3996" s="514">
        <v>0</v>
      </c>
    </row>
    <row r="3997" spans="1:5">
      <c r="A3997" s="296">
        <v>3990</v>
      </c>
      <c r="B3997" s="515">
        <v>42870</v>
      </c>
      <c r="C3997" s="516" t="s">
        <v>27035</v>
      </c>
      <c r="D3997" s="517"/>
      <c r="E3997" s="518">
        <v>261</v>
      </c>
    </row>
    <row r="3998" spans="1:5">
      <c r="A3998" s="296">
        <v>3991</v>
      </c>
      <c r="B3998" s="511">
        <v>42870</v>
      </c>
      <c r="C3998" s="512" t="s">
        <v>27036</v>
      </c>
      <c r="D3998" s="513"/>
      <c r="E3998" s="514">
        <v>0</v>
      </c>
    </row>
    <row r="3999" spans="1:5">
      <c r="A3999" s="296">
        <v>3992</v>
      </c>
      <c r="B3999" s="515">
        <v>42870</v>
      </c>
      <c r="C3999" s="516" t="s">
        <v>27037</v>
      </c>
      <c r="D3999" s="517"/>
      <c r="E3999" s="518">
        <v>516</v>
      </c>
    </row>
    <row r="4000" spans="1:5">
      <c r="A4000" s="296">
        <v>3993</v>
      </c>
      <c r="B4000" s="511">
        <v>42870</v>
      </c>
      <c r="C4000" s="512" t="s">
        <v>27038</v>
      </c>
      <c r="D4000" s="513"/>
      <c r="E4000" s="514">
        <v>0</v>
      </c>
    </row>
    <row r="4001" spans="1:5">
      <c r="A4001" s="296">
        <v>3994</v>
      </c>
      <c r="B4001" s="515">
        <v>42870</v>
      </c>
      <c r="C4001" s="516" t="s">
        <v>27039</v>
      </c>
      <c r="D4001" s="517"/>
      <c r="E4001" s="518">
        <v>350</v>
      </c>
    </row>
    <row r="4002" spans="1:5">
      <c r="A4002" s="296">
        <v>3995</v>
      </c>
      <c r="B4002" s="511">
        <v>42870</v>
      </c>
      <c r="C4002" s="512" t="s">
        <v>27040</v>
      </c>
      <c r="D4002" s="513"/>
      <c r="E4002" s="514">
        <v>0</v>
      </c>
    </row>
    <row r="4003" spans="1:5">
      <c r="A4003" s="296">
        <v>3996</v>
      </c>
      <c r="B4003" s="515">
        <v>42870</v>
      </c>
      <c r="C4003" s="516" t="s">
        <v>27041</v>
      </c>
      <c r="D4003" s="517"/>
      <c r="E4003" s="518">
        <v>253</v>
      </c>
    </row>
    <row r="4004" spans="1:5">
      <c r="A4004" s="296">
        <v>3997</v>
      </c>
      <c r="B4004" s="511">
        <v>42870</v>
      </c>
      <c r="C4004" s="512" t="s">
        <v>27042</v>
      </c>
      <c r="D4004" s="513"/>
      <c r="E4004" s="514">
        <v>0</v>
      </c>
    </row>
    <row r="4005" spans="1:5">
      <c r="A4005" s="296">
        <v>3998</v>
      </c>
      <c r="B4005" s="515">
        <v>42870</v>
      </c>
      <c r="C4005" s="516" t="s">
        <v>27043</v>
      </c>
      <c r="D4005" s="517"/>
      <c r="E4005" s="518">
        <v>433</v>
      </c>
    </row>
    <row r="4006" spans="1:5">
      <c r="A4006" s="296">
        <v>3999</v>
      </c>
      <c r="B4006" s="511">
        <v>42870</v>
      </c>
      <c r="C4006" s="512" t="s">
        <v>27044</v>
      </c>
      <c r="D4006" s="513"/>
      <c r="E4006" s="514">
        <v>1049</v>
      </c>
    </row>
    <row r="4007" spans="1:5">
      <c r="A4007" s="296">
        <v>4000</v>
      </c>
      <c r="B4007" s="515">
        <v>42870</v>
      </c>
      <c r="C4007" s="516" t="s">
        <v>27045</v>
      </c>
      <c r="D4007" s="517"/>
      <c r="E4007" s="518">
        <v>0</v>
      </c>
    </row>
    <row r="4008" spans="1:5">
      <c r="A4008" s="296">
        <v>4001</v>
      </c>
      <c r="B4008" s="511">
        <v>42870</v>
      </c>
      <c r="C4008" s="512" t="s">
        <v>27046</v>
      </c>
      <c r="D4008" s="513"/>
      <c r="E4008" s="514">
        <v>333</v>
      </c>
    </row>
    <row r="4009" spans="1:5">
      <c r="A4009" s="296">
        <v>4002</v>
      </c>
      <c r="B4009" s="515">
        <v>42870</v>
      </c>
      <c r="C4009" s="516" t="s">
        <v>27047</v>
      </c>
      <c r="D4009" s="517"/>
      <c r="E4009" s="518">
        <v>0</v>
      </c>
    </row>
    <row r="4010" spans="1:5">
      <c r="A4010" s="296">
        <v>4003</v>
      </c>
      <c r="B4010" s="511">
        <v>42870</v>
      </c>
      <c r="C4010" s="512" t="s">
        <v>27048</v>
      </c>
      <c r="D4010" s="513"/>
      <c r="E4010" s="514">
        <v>426</v>
      </c>
    </row>
    <row r="4011" spans="1:5">
      <c r="A4011" s="296">
        <v>4004</v>
      </c>
      <c r="B4011" s="515">
        <v>42870</v>
      </c>
      <c r="C4011" s="516" t="s">
        <v>27049</v>
      </c>
      <c r="D4011" s="517"/>
      <c r="E4011" s="518">
        <v>0</v>
      </c>
    </row>
    <row r="4012" spans="1:5">
      <c r="A4012" s="296">
        <v>4005</v>
      </c>
      <c r="B4012" s="511">
        <v>42870</v>
      </c>
      <c r="C4012" s="512" t="s">
        <v>27050</v>
      </c>
      <c r="D4012" s="513"/>
      <c r="E4012" s="514">
        <v>293</v>
      </c>
    </row>
    <row r="4013" spans="1:5">
      <c r="A4013" s="296">
        <v>4006</v>
      </c>
      <c r="B4013" s="515">
        <v>42870</v>
      </c>
      <c r="C4013" s="516" t="s">
        <v>27051</v>
      </c>
      <c r="D4013" s="517"/>
      <c r="E4013" s="518">
        <v>0</v>
      </c>
    </row>
    <row r="4014" spans="1:5">
      <c r="A4014" s="296">
        <v>4007</v>
      </c>
      <c r="B4014" s="511">
        <v>42870</v>
      </c>
      <c r="C4014" s="512" t="s">
        <v>27052</v>
      </c>
      <c r="D4014" s="513"/>
      <c r="E4014" s="514">
        <v>350</v>
      </c>
    </row>
    <row r="4015" spans="1:5">
      <c r="A4015" s="296">
        <v>4008</v>
      </c>
      <c r="B4015" s="515">
        <v>42870</v>
      </c>
      <c r="C4015" s="516" t="s">
        <v>27053</v>
      </c>
      <c r="D4015" s="517"/>
      <c r="E4015" s="518">
        <v>0</v>
      </c>
    </row>
    <row r="4016" spans="1:5">
      <c r="A4016" s="296">
        <v>4009</v>
      </c>
      <c r="B4016" s="511">
        <v>42870</v>
      </c>
      <c r="C4016" s="512" t="s">
        <v>27054</v>
      </c>
      <c r="D4016" s="513"/>
      <c r="E4016" s="514">
        <v>292</v>
      </c>
    </row>
    <row r="4017" spans="1:5">
      <c r="A4017" s="296">
        <v>4010</v>
      </c>
      <c r="B4017" s="515">
        <v>42870</v>
      </c>
      <c r="C4017" s="516" t="s">
        <v>27055</v>
      </c>
      <c r="D4017" s="517"/>
      <c r="E4017" s="518">
        <v>500</v>
      </c>
    </row>
    <row r="4018" spans="1:5">
      <c r="A4018" s="296">
        <v>4011</v>
      </c>
      <c r="B4018" s="511">
        <v>42870</v>
      </c>
      <c r="C4018" s="512" t="s">
        <v>27056</v>
      </c>
      <c r="D4018" s="513"/>
      <c r="E4018" s="514">
        <v>254</v>
      </c>
    </row>
    <row r="4019" spans="1:5">
      <c r="A4019" s="296">
        <v>4012</v>
      </c>
      <c r="B4019" s="515">
        <v>42870</v>
      </c>
      <c r="C4019" s="516" t="s">
        <v>27057</v>
      </c>
      <c r="D4019" s="517"/>
      <c r="E4019" s="518">
        <v>0</v>
      </c>
    </row>
    <row r="4020" spans="1:5">
      <c r="A4020" s="296">
        <v>4013</v>
      </c>
      <c r="B4020" s="511">
        <v>42870</v>
      </c>
      <c r="C4020" s="512" t="s">
        <v>27058</v>
      </c>
      <c r="D4020" s="513"/>
      <c r="E4020" s="514">
        <v>249</v>
      </c>
    </row>
    <row r="4021" spans="1:5">
      <c r="A4021" s="296">
        <v>4014</v>
      </c>
      <c r="B4021" s="515">
        <v>42870</v>
      </c>
      <c r="C4021" s="516" t="s">
        <v>27059</v>
      </c>
      <c r="D4021" s="517"/>
      <c r="E4021" s="518">
        <v>0</v>
      </c>
    </row>
    <row r="4022" spans="1:5">
      <c r="A4022" s="296">
        <v>4015</v>
      </c>
      <c r="B4022" s="511">
        <v>42870</v>
      </c>
      <c r="C4022" s="512" t="s">
        <v>27060</v>
      </c>
      <c r="D4022" s="513"/>
      <c r="E4022" s="514">
        <v>210</v>
      </c>
    </row>
    <row r="4023" spans="1:5">
      <c r="A4023" s="296">
        <v>4016</v>
      </c>
      <c r="B4023" s="515">
        <v>42870</v>
      </c>
      <c r="C4023" s="516" t="s">
        <v>27061</v>
      </c>
      <c r="D4023" s="517"/>
      <c r="E4023" s="518">
        <v>0</v>
      </c>
    </row>
    <row r="4024" spans="1:5">
      <c r="A4024" s="296">
        <v>4017</v>
      </c>
      <c r="B4024" s="511">
        <v>42870</v>
      </c>
      <c r="C4024" s="512" t="s">
        <v>27062</v>
      </c>
      <c r="D4024" s="513"/>
      <c r="E4024" s="514">
        <v>201</v>
      </c>
    </row>
    <row r="4025" spans="1:5">
      <c r="A4025" s="296">
        <v>4018</v>
      </c>
      <c r="B4025" s="515">
        <v>42870</v>
      </c>
      <c r="C4025" s="516" t="s">
        <v>27063</v>
      </c>
      <c r="D4025" s="517"/>
      <c r="E4025" s="518">
        <v>0</v>
      </c>
    </row>
    <row r="4026" spans="1:5">
      <c r="A4026" s="296">
        <v>4019</v>
      </c>
      <c r="B4026" s="511">
        <v>42870</v>
      </c>
      <c r="C4026" s="512" t="s">
        <v>27064</v>
      </c>
      <c r="D4026" s="513"/>
      <c r="E4026" s="514">
        <v>218</v>
      </c>
    </row>
    <row r="4027" spans="1:5">
      <c r="A4027" s="296">
        <v>4020</v>
      </c>
      <c r="B4027" s="515">
        <v>42870</v>
      </c>
      <c r="C4027" s="516" t="s">
        <v>27065</v>
      </c>
      <c r="D4027" s="517"/>
      <c r="E4027" s="518">
        <v>0</v>
      </c>
    </row>
    <row r="4028" spans="1:5">
      <c r="A4028" s="296">
        <v>4021</v>
      </c>
      <c r="B4028" s="511">
        <v>42870</v>
      </c>
      <c r="C4028" s="512" t="s">
        <v>27066</v>
      </c>
      <c r="D4028" s="513"/>
      <c r="E4028" s="514">
        <v>333</v>
      </c>
    </row>
    <row r="4029" spans="1:5">
      <c r="A4029" s="296">
        <v>4022</v>
      </c>
      <c r="B4029" s="515">
        <v>42870</v>
      </c>
      <c r="C4029" s="516" t="s">
        <v>27067</v>
      </c>
      <c r="D4029" s="517"/>
      <c r="E4029" s="518">
        <v>0</v>
      </c>
    </row>
    <row r="4030" spans="1:5">
      <c r="A4030" s="296">
        <v>4023</v>
      </c>
      <c r="B4030" s="511">
        <v>42870</v>
      </c>
      <c r="C4030" s="512" t="s">
        <v>27068</v>
      </c>
      <c r="D4030" s="513"/>
      <c r="E4030" s="514">
        <v>370</v>
      </c>
    </row>
    <row r="4031" spans="1:5">
      <c r="A4031" s="296">
        <v>4024</v>
      </c>
      <c r="B4031" s="515">
        <v>42870</v>
      </c>
      <c r="C4031" s="516" t="s">
        <v>27069</v>
      </c>
      <c r="D4031" s="517"/>
      <c r="E4031" s="518">
        <v>0</v>
      </c>
    </row>
    <row r="4032" spans="1:5">
      <c r="A4032" s="296">
        <v>4025</v>
      </c>
      <c r="B4032" s="511">
        <v>42870</v>
      </c>
      <c r="C4032" s="512" t="s">
        <v>27070</v>
      </c>
      <c r="D4032" s="513"/>
      <c r="E4032" s="514">
        <v>215</v>
      </c>
    </row>
    <row r="4033" spans="1:5">
      <c r="A4033" s="296">
        <v>4026</v>
      </c>
      <c r="B4033" s="515">
        <v>42870</v>
      </c>
      <c r="C4033" s="516" t="s">
        <v>27071</v>
      </c>
      <c r="D4033" s="517"/>
      <c r="E4033" s="518">
        <v>0</v>
      </c>
    </row>
    <row r="4034" spans="1:5">
      <c r="A4034" s="296">
        <v>4027</v>
      </c>
      <c r="B4034" s="511">
        <v>42870</v>
      </c>
      <c r="C4034" s="512" t="s">
        <v>27072</v>
      </c>
      <c r="D4034" s="513"/>
      <c r="E4034" s="514">
        <v>44</v>
      </c>
    </row>
    <row r="4035" spans="1:5">
      <c r="A4035" s="296">
        <v>4028</v>
      </c>
      <c r="B4035" s="515">
        <v>42870</v>
      </c>
      <c r="C4035" s="516" t="s">
        <v>27073</v>
      </c>
      <c r="D4035" s="517"/>
      <c r="E4035" s="518">
        <v>0</v>
      </c>
    </row>
    <row r="4036" spans="1:5">
      <c r="A4036" s="296">
        <v>4029</v>
      </c>
      <c r="B4036" s="511">
        <v>42870</v>
      </c>
      <c r="C4036" s="512" t="s">
        <v>27074</v>
      </c>
      <c r="D4036" s="513"/>
      <c r="E4036" s="514">
        <v>517</v>
      </c>
    </row>
    <row r="4037" spans="1:5">
      <c r="A4037" s="296">
        <v>4030</v>
      </c>
      <c r="B4037" s="515">
        <v>42870</v>
      </c>
      <c r="C4037" s="516" t="s">
        <v>27075</v>
      </c>
      <c r="D4037" s="517"/>
      <c r="E4037" s="518">
        <v>0</v>
      </c>
    </row>
    <row r="4038" spans="1:5">
      <c r="A4038" s="296">
        <v>4031</v>
      </c>
      <c r="B4038" s="511">
        <v>42870</v>
      </c>
      <c r="C4038" s="512" t="s">
        <v>27076</v>
      </c>
      <c r="D4038" s="513"/>
      <c r="E4038" s="514">
        <v>242</v>
      </c>
    </row>
    <row r="4039" spans="1:5">
      <c r="A4039" s="296">
        <v>4032</v>
      </c>
      <c r="B4039" s="515">
        <v>42870</v>
      </c>
      <c r="C4039" s="516" t="s">
        <v>27077</v>
      </c>
      <c r="D4039" s="517"/>
      <c r="E4039" s="518">
        <v>154</v>
      </c>
    </row>
    <row r="4040" spans="1:5">
      <c r="A4040" s="296">
        <v>4033</v>
      </c>
      <c r="B4040" s="511">
        <v>42870</v>
      </c>
      <c r="C4040" s="512" t="s">
        <v>27078</v>
      </c>
      <c r="D4040" s="513"/>
      <c r="E4040" s="514">
        <v>0</v>
      </c>
    </row>
    <row r="4041" spans="1:5">
      <c r="A4041" s="296">
        <v>4034</v>
      </c>
      <c r="B4041" s="515">
        <v>42870</v>
      </c>
      <c r="C4041" s="516" t="s">
        <v>27079</v>
      </c>
      <c r="D4041" s="517"/>
      <c r="E4041" s="518">
        <v>114</v>
      </c>
    </row>
    <row r="4042" spans="1:5">
      <c r="A4042" s="296">
        <v>4035</v>
      </c>
      <c r="B4042" s="511">
        <v>42870</v>
      </c>
      <c r="C4042" s="512" t="s">
        <v>27080</v>
      </c>
      <c r="D4042" s="513"/>
      <c r="E4042" s="514">
        <v>0</v>
      </c>
    </row>
    <row r="4043" spans="1:5">
      <c r="A4043" s="296">
        <v>4036</v>
      </c>
      <c r="B4043" s="515">
        <v>42870</v>
      </c>
      <c r="C4043" s="516" t="s">
        <v>27081</v>
      </c>
      <c r="D4043" s="517"/>
      <c r="E4043" s="518">
        <v>151</v>
      </c>
    </row>
    <row r="4044" spans="1:5">
      <c r="A4044" s="296">
        <v>4037</v>
      </c>
      <c r="B4044" s="511">
        <v>42870</v>
      </c>
      <c r="C4044" s="512" t="s">
        <v>27082</v>
      </c>
      <c r="D4044" s="513"/>
      <c r="E4044" s="514">
        <v>0</v>
      </c>
    </row>
    <row r="4045" spans="1:5">
      <c r="A4045" s="296">
        <v>4038</v>
      </c>
      <c r="B4045" s="515">
        <v>42870</v>
      </c>
      <c r="C4045" s="516" t="s">
        <v>27083</v>
      </c>
      <c r="D4045" s="517"/>
      <c r="E4045" s="518">
        <v>138</v>
      </c>
    </row>
    <row r="4046" spans="1:5">
      <c r="A4046" s="296">
        <v>4039</v>
      </c>
      <c r="B4046" s="511">
        <v>42870</v>
      </c>
      <c r="C4046" s="512" t="s">
        <v>27084</v>
      </c>
      <c r="D4046" s="513"/>
      <c r="E4046" s="514">
        <v>0</v>
      </c>
    </row>
    <row r="4047" spans="1:5">
      <c r="A4047" s="296">
        <v>4040</v>
      </c>
      <c r="B4047" s="515">
        <v>42870</v>
      </c>
      <c r="C4047" s="516" t="s">
        <v>27085</v>
      </c>
      <c r="D4047" s="517"/>
      <c r="E4047" s="518">
        <v>476</v>
      </c>
    </row>
    <row r="4048" spans="1:5">
      <c r="A4048" s="296">
        <v>4041</v>
      </c>
      <c r="B4048" s="511">
        <v>42870</v>
      </c>
      <c r="C4048" s="512" t="s">
        <v>27086</v>
      </c>
      <c r="D4048" s="513"/>
      <c r="E4048" s="514">
        <v>687</v>
      </c>
    </row>
    <row r="4049" spans="1:5">
      <c r="A4049" s="296">
        <v>4042</v>
      </c>
      <c r="B4049" s="515">
        <v>42870</v>
      </c>
      <c r="C4049" s="516" t="s">
        <v>27087</v>
      </c>
      <c r="D4049" s="517"/>
      <c r="E4049" s="518">
        <v>349</v>
      </c>
    </row>
    <row r="4050" spans="1:5">
      <c r="A4050" s="296">
        <v>4043</v>
      </c>
      <c r="B4050" s="511">
        <v>42870</v>
      </c>
      <c r="C4050" s="512" t="s">
        <v>27088</v>
      </c>
      <c r="D4050" s="513"/>
      <c r="E4050" s="514">
        <v>0</v>
      </c>
    </row>
    <row r="4051" spans="1:5">
      <c r="A4051" s="296">
        <v>4044</v>
      </c>
      <c r="B4051" s="515">
        <v>42870</v>
      </c>
      <c r="C4051" s="516" t="s">
        <v>27089</v>
      </c>
      <c r="D4051" s="517"/>
      <c r="E4051" s="518">
        <v>709</v>
      </c>
    </row>
    <row r="4052" spans="1:5">
      <c r="A4052" s="296">
        <v>4045</v>
      </c>
      <c r="B4052" s="511">
        <v>42870</v>
      </c>
      <c r="C4052" s="512" t="s">
        <v>27090</v>
      </c>
      <c r="D4052" s="513"/>
      <c r="E4052" s="514">
        <v>0</v>
      </c>
    </row>
    <row r="4053" spans="1:5">
      <c r="A4053" s="296">
        <v>4046</v>
      </c>
      <c r="B4053" s="515">
        <v>42870</v>
      </c>
      <c r="C4053" s="516" t="s">
        <v>27091</v>
      </c>
      <c r="D4053" s="517"/>
      <c r="E4053" s="518">
        <v>586</v>
      </c>
    </row>
    <row r="4054" spans="1:5">
      <c r="A4054" s="296">
        <v>4047</v>
      </c>
      <c r="B4054" s="511">
        <v>42870</v>
      </c>
      <c r="C4054" s="512" t="s">
        <v>27092</v>
      </c>
      <c r="D4054" s="513"/>
      <c r="E4054" s="514">
        <v>0</v>
      </c>
    </row>
    <row r="4055" spans="1:5">
      <c r="A4055" s="296">
        <v>4048</v>
      </c>
      <c r="B4055" s="515">
        <v>42870</v>
      </c>
      <c r="C4055" s="516" t="s">
        <v>27093</v>
      </c>
      <c r="D4055" s="517"/>
      <c r="E4055" s="518">
        <v>90</v>
      </c>
    </row>
    <row r="4056" spans="1:5">
      <c r="A4056" s="296">
        <v>4049</v>
      </c>
      <c r="B4056" s="511">
        <v>42870</v>
      </c>
      <c r="C4056" s="512" t="s">
        <v>27094</v>
      </c>
      <c r="D4056" s="513"/>
      <c r="E4056" s="514">
        <v>0</v>
      </c>
    </row>
    <row r="4057" spans="1:5">
      <c r="A4057" s="296">
        <v>4050</v>
      </c>
      <c r="B4057" s="515">
        <v>42870</v>
      </c>
      <c r="C4057" s="516" t="s">
        <v>27095</v>
      </c>
      <c r="D4057" s="517"/>
      <c r="E4057" s="518">
        <v>71</v>
      </c>
    </row>
    <row r="4058" spans="1:5">
      <c r="A4058" s="296">
        <v>4051</v>
      </c>
      <c r="B4058" s="511">
        <v>42870</v>
      </c>
      <c r="C4058" s="512" t="s">
        <v>27096</v>
      </c>
      <c r="D4058" s="513"/>
      <c r="E4058" s="514">
        <v>0</v>
      </c>
    </row>
    <row r="4059" spans="1:5">
      <c r="A4059" s="296">
        <v>4052</v>
      </c>
      <c r="B4059" s="515">
        <v>42870</v>
      </c>
      <c r="C4059" s="516" t="s">
        <v>27097</v>
      </c>
      <c r="D4059" s="517"/>
      <c r="E4059" s="518">
        <v>2525</v>
      </c>
    </row>
    <row r="4060" spans="1:5">
      <c r="A4060" s="296">
        <v>4053</v>
      </c>
      <c r="B4060" s="511">
        <v>42870</v>
      </c>
      <c r="C4060" s="512" t="s">
        <v>27098</v>
      </c>
      <c r="D4060" s="513"/>
      <c r="E4060" s="514">
        <v>675</v>
      </c>
    </row>
    <row r="4061" spans="1:5">
      <c r="A4061" s="296">
        <v>4054</v>
      </c>
      <c r="B4061" s="515">
        <v>42870</v>
      </c>
      <c r="C4061" s="516" t="s">
        <v>27099</v>
      </c>
      <c r="D4061" s="517"/>
      <c r="E4061" s="518">
        <v>400</v>
      </c>
    </row>
    <row r="4062" spans="1:5">
      <c r="A4062" s="296">
        <v>4055</v>
      </c>
      <c r="B4062" s="511">
        <v>42870</v>
      </c>
      <c r="C4062" s="512" t="s">
        <v>27100</v>
      </c>
      <c r="D4062" s="513"/>
      <c r="E4062" s="514">
        <v>0</v>
      </c>
    </row>
    <row r="4063" spans="1:5">
      <c r="A4063" s="296">
        <v>4056</v>
      </c>
      <c r="B4063" s="515">
        <v>42870</v>
      </c>
      <c r="C4063" s="516" t="s">
        <v>27101</v>
      </c>
      <c r="D4063" s="517"/>
      <c r="E4063" s="518">
        <v>118</v>
      </c>
    </row>
    <row r="4064" spans="1:5">
      <c r="A4064" s="296">
        <v>4057</v>
      </c>
      <c r="B4064" s="511">
        <v>42870</v>
      </c>
      <c r="C4064" s="512" t="s">
        <v>27102</v>
      </c>
      <c r="D4064" s="513"/>
      <c r="E4064" s="514">
        <v>0</v>
      </c>
    </row>
    <row r="4065" spans="1:5">
      <c r="A4065" s="296">
        <v>4058</v>
      </c>
      <c r="B4065" s="515">
        <v>42870</v>
      </c>
      <c r="C4065" s="516" t="s">
        <v>27103</v>
      </c>
      <c r="D4065" s="517"/>
      <c r="E4065" s="518">
        <v>2258</v>
      </c>
    </row>
    <row r="4066" spans="1:5">
      <c r="A4066" s="296">
        <v>4059</v>
      </c>
      <c r="B4066" s="511">
        <v>42870</v>
      </c>
      <c r="C4066" s="512" t="s">
        <v>27104</v>
      </c>
      <c r="D4066" s="513"/>
      <c r="E4066" s="514">
        <v>0</v>
      </c>
    </row>
    <row r="4067" spans="1:5">
      <c r="A4067" s="296">
        <v>4060</v>
      </c>
      <c r="B4067" s="515">
        <v>42870</v>
      </c>
      <c r="C4067" s="516" t="s">
        <v>27105</v>
      </c>
      <c r="D4067" s="517"/>
      <c r="E4067" s="518">
        <v>136</v>
      </c>
    </row>
    <row r="4068" spans="1:5">
      <c r="A4068" s="296">
        <v>4061</v>
      </c>
      <c r="B4068" s="511">
        <v>42870</v>
      </c>
      <c r="C4068" s="512" t="s">
        <v>27106</v>
      </c>
      <c r="D4068" s="513"/>
      <c r="E4068" s="514">
        <v>0</v>
      </c>
    </row>
    <row r="4069" spans="1:5">
      <c r="A4069" s="296">
        <v>4062</v>
      </c>
      <c r="B4069" s="515">
        <v>42870</v>
      </c>
      <c r="C4069" s="516" t="s">
        <v>27107</v>
      </c>
      <c r="D4069" s="517"/>
      <c r="E4069" s="518">
        <v>91</v>
      </c>
    </row>
    <row r="4070" spans="1:5">
      <c r="A4070" s="296">
        <v>4063</v>
      </c>
      <c r="B4070" s="511">
        <v>42870</v>
      </c>
      <c r="C4070" s="512" t="s">
        <v>27108</v>
      </c>
      <c r="D4070" s="513"/>
      <c r="E4070" s="514">
        <v>0</v>
      </c>
    </row>
    <row r="4071" spans="1:5">
      <c r="A4071" s="296">
        <v>4064</v>
      </c>
      <c r="B4071" s="515">
        <v>42870</v>
      </c>
      <c r="C4071" s="516" t="s">
        <v>27109</v>
      </c>
      <c r="D4071" s="517"/>
      <c r="E4071" s="518">
        <v>176</v>
      </c>
    </row>
    <row r="4072" spans="1:5">
      <c r="A4072" s="296">
        <v>4065</v>
      </c>
      <c r="B4072" s="511">
        <v>42870</v>
      </c>
      <c r="C4072" s="512" t="s">
        <v>27110</v>
      </c>
      <c r="D4072" s="513"/>
      <c r="E4072" s="514">
        <v>0</v>
      </c>
    </row>
    <row r="4073" spans="1:5">
      <c r="A4073" s="296">
        <v>4066</v>
      </c>
      <c r="B4073" s="515">
        <v>42870</v>
      </c>
      <c r="C4073" s="516" t="s">
        <v>27111</v>
      </c>
      <c r="D4073" s="517"/>
      <c r="E4073" s="518">
        <v>164</v>
      </c>
    </row>
    <row r="4074" spans="1:5">
      <c r="A4074" s="296">
        <v>4067</v>
      </c>
      <c r="B4074" s="511">
        <v>42870</v>
      </c>
      <c r="C4074" s="512" t="s">
        <v>27112</v>
      </c>
      <c r="D4074" s="513"/>
      <c r="E4074" s="514">
        <v>0</v>
      </c>
    </row>
    <row r="4075" spans="1:5">
      <c r="A4075" s="296">
        <v>4068</v>
      </c>
      <c r="B4075" s="515">
        <v>42870</v>
      </c>
      <c r="C4075" s="516" t="s">
        <v>27113</v>
      </c>
      <c r="D4075" s="517"/>
      <c r="E4075" s="518">
        <v>150</v>
      </c>
    </row>
    <row r="4076" spans="1:5">
      <c r="A4076" s="296">
        <v>4069</v>
      </c>
      <c r="B4076" s="511">
        <v>42870</v>
      </c>
      <c r="C4076" s="512" t="s">
        <v>27114</v>
      </c>
      <c r="D4076" s="513"/>
      <c r="E4076" s="514">
        <v>0</v>
      </c>
    </row>
    <row r="4077" spans="1:5">
      <c r="A4077" s="296">
        <v>4070</v>
      </c>
      <c r="B4077" s="515">
        <v>42870</v>
      </c>
      <c r="C4077" s="516" t="s">
        <v>27115</v>
      </c>
      <c r="D4077" s="517"/>
      <c r="E4077" s="518">
        <v>1420</v>
      </c>
    </row>
    <row r="4078" spans="1:5">
      <c r="A4078" s="296">
        <v>4071</v>
      </c>
      <c r="B4078" s="511">
        <v>42870</v>
      </c>
      <c r="C4078" s="512" t="s">
        <v>27116</v>
      </c>
      <c r="D4078" s="513"/>
      <c r="E4078" s="514">
        <v>236</v>
      </c>
    </row>
    <row r="4079" spans="1:5">
      <c r="A4079" s="296">
        <v>4072</v>
      </c>
      <c r="B4079" s="515">
        <v>42870</v>
      </c>
      <c r="C4079" s="516" t="s">
        <v>27117</v>
      </c>
      <c r="D4079" s="517"/>
      <c r="E4079" s="518">
        <v>0</v>
      </c>
    </row>
    <row r="4080" spans="1:5">
      <c r="A4080" s="296">
        <v>4073</v>
      </c>
      <c r="B4080" s="511">
        <v>42870</v>
      </c>
      <c r="C4080" s="512" t="s">
        <v>27118</v>
      </c>
      <c r="D4080" s="513"/>
      <c r="E4080" s="514">
        <v>274</v>
      </c>
    </row>
    <row r="4081" spans="1:5">
      <c r="A4081" s="296">
        <v>4074</v>
      </c>
      <c r="B4081" s="515">
        <v>42870</v>
      </c>
      <c r="C4081" s="516" t="s">
        <v>27119</v>
      </c>
      <c r="D4081" s="517"/>
      <c r="E4081" s="518">
        <v>0</v>
      </c>
    </row>
    <row r="4082" spans="1:5">
      <c r="A4082" s="296">
        <v>4075</v>
      </c>
      <c r="B4082" s="511">
        <v>42870</v>
      </c>
      <c r="C4082" s="512" t="s">
        <v>27120</v>
      </c>
      <c r="D4082" s="513"/>
      <c r="E4082" s="514">
        <v>224</v>
      </c>
    </row>
    <row r="4083" spans="1:5">
      <c r="A4083" s="296">
        <v>4076</v>
      </c>
      <c r="B4083" s="515">
        <v>42870</v>
      </c>
      <c r="C4083" s="516" t="s">
        <v>27121</v>
      </c>
      <c r="D4083" s="517"/>
      <c r="E4083" s="518">
        <v>0</v>
      </c>
    </row>
    <row r="4084" spans="1:5">
      <c r="A4084" s="296">
        <v>4077</v>
      </c>
      <c r="B4084" s="511">
        <v>42870</v>
      </c>
      <c r="C4084" s="512" t="s">
        <v>27122</v>
      </c>
      <c r="D4084" s="513"/>
      <c r="E4084" s="514">
        <v>153</v>
      </c>
    </row>
    <row r="4085" spans="1:5">
      <c r="A4085" s="296">
        <v>4078</v>
      </c>
      <c r="B4085" s="515">
        <v>42870</v>
      </c>
      <c r="C4085" s="516" t="s">
        <v>27123</v>
      </c>
      <c r="D4085" s="517"/>
      <c r="E4085" s="518">
        <v>0</v>
      </c>
    </row>
    <row r="4086" spans="1:5">
      <c r="A4086" s="296">
        <v>4079</v>
      </c>
      <c r="B4086" s="511">
        <v>42870</v>
      </c>
      <c r="C4086" s="512" t="s">
        <v>27124</v>
      </c>
      <c r="D4086" s="513"/>
      <c r="E4086" s="514">
        <v>357</v>
      </c>
    </row>
    <row r="4087" spans="1:5">
      <c r="A4087" s="296">
        <v>4080</v>
      </c>
      <c r="B4087" s="515">
        <v>42870</v>
      </c>
      <c r="C4087" s="516" t="s">
        <v>27125</v>
      </c>
      <c r="D4087" s="517"/>
      <c r="E4087" s="518">
        <v>0</v>
      </c>
    </row>
    <row r="4088" spans="1:5">
      <c r="A4088" s="296">
        <v>4081</v>
      </c>
      <c r="B4088" s="511">
        <v>42870</v>
      </c>
      <c r="C4088" s="512" t="s">
        <v>27126</v>
      </c>
      <c r="D4088" s="513"/>
      <c r="E4088" s="514">
        <v>292</v>
      </c>
    </row>
    <row r="4089" spans="1:5">
      <c r="A4089" s="296">
        <v>4082</v>
      </c>
      <c r="B4089" s="515">
        <v>42870</v>
      </c>
      <c r="C4089" s="516" t="s">
        <v>27127</v>
      </c>
      <c r="D4089" s="517"/>
      <c r="E4089" s="518">
        <v>0</v>
      </c>
    </row>
    <row r="4090" spans="1:5">
      <c r="A4090" s="296">
        <v>4083</v>
      </c>
      <c r="B4090" s="511">
        <v>42870</v>
      </c>
      <c r="C4090" s="512" t="s">
        <v>27128</v>
      </c>
      <c r="D4090" s="513"/>
      <c r="E4090" s="514">
        <v>673</v>
      </c>
    </row>
    <row r="4091" spans="1:5">
      <c r="A4091" s="296">
        <v>4084</v>
      </c>
      <c r="B4091" s="515">
        <v>42870</v>
      </c>
      <c r="C4091" s="516" t="s">
        <v>27129</v>
      </c>
      <c r="D4091" s="517"/>
      <c r="E4091" s="518">
        <v>2397.6</v>
      </c>
    </row>
    <row r="4092" spans="1:5">
      <c r="A4092" s="296">
        <v>4085</v>
      </c>
      <c r="B4092" s="511">
        <v>42870</v>
      </c>
      <c r="C4092" s="512" t="s">
        <v>27130</v>
      </c>
      <c r="D4092" s="513"/>
      <c r="E4092" s="514">
        <v>2600.1</v>
      </c>
    </row>
    <row r="4093" spans="1:5">
      <c r="A4093" s="296">
        <v>4086</v>
      </c>
      <c r="B4093" s="515">
        <v>42870</v>
      </c>
      <c r="C4093" s="516" t="s">
        <v>27131</v>
      </c>
      <c r="D4093" s="517"/>
      <c r="E4093" s="518">
        <v>643</v>
      </c>
    </row>
    <row r="4094" spans="1:5">
      <c r="A4094" s="296">
        <v>4087</v>
      </c>
      <c r="B4094" s="511">
        <v>42870</v>
      </c>
      <c r="C4094" s="512" t="s">
        <v>27132</v>
      </c>
      <c r="D4094" s="513"/>
      <c r="E4094" s="514">
        <v>0</v>
      </c>
    </row>
    <row r="4095" spans="1:5">
      <c r="A4095" s="296">
        <v>4088</v>
      </c>
      <c r="B4095" s="515">
        <v>42870</v>
      </c>
      <c r="C4095" s="516" t="s">
        <v>27133</v>
      </c>
      <c r="D4095" s="517"/>
      <c r="E4095" s="518">
        <v>270</v>
      </c>
    </row>
    <row r="4096" spans="1:5">
      <c r="A4096" s="296">
        <v>4089</v>
      </c>
      <c r="B4096" s="511">
        <v>42870</v>
      </c>
      <c r="C4096" s="512" t="s">
        <v>27134</v>
      </c>
      <c r="D4096" s="513"/>
      <c r="E4096" s="514">
        <v>413</v>
      </c>
    </row>
    <row r="4097" spans="1:5">
      <c r="A4097" s="296">
        <v>4090</v>
      </c>
      <c r="B4097" s="515">
        <v>42870</v>
      </c>
      <c r="C4097" s="516" t="s">
        <v>27135</v>
      </c>
      <c r="D4097" s="517"/>
      <c r="E4097" s="518">
        <v>0</v>
      </c>
    </row>
    <row r="4098" spans="1:5">
      <c r="A4098" s="296">
        <v>4091</v>
      </c>
      <c r="B4098" s="511">
        <v>42870</v>
      </c>
      <c r="C4098" s="512" t="s">
        <v>27136</v>
      </c>
      <c r="D4098" s="513"/>
      <c r="E4098" s="514">
        <v>2276.1</v>
      </c>
    </row>
    <row r="4099" spans="1:5">
      <c r="A4099" s="296">
        <v>4092</v>
      </c>
      <c r="B4099" s="515">
        <v>42870</v>
      </c>
      <c r="C4099" s="516" t="s">
        <v>27137</v>
      </c>
      <c r="D4099" s="517"/>
      <c r="E4099" s="518">
        <v>283</v>
      </c>
    </row>
    <row r="4100" spans="1:5">
      <c r="A4100" s="296">
        <v>4093</v>
      </c>
      <c r="B4100" s="511">
        <v>42870</v>
      </c>
      <c r="C4100" s="512" t="s">
        <v>27138</v>
      </c>
      <c r="D4100" s="513"/>
      <c r="E4100" s="514">
        <v>0</v>
      </c>
    </row>
    <row r="4101" spans="1:5">
      <c r="A4101" s="296">
        <v>4094</v>
      </c>
      <c r="B4101" s="515">
        <v>42870</v>
      </c>
      <c r="C4101" s="516" t="s">
        <v>27139</v>
      </c>
      <c r="D4101" s="517"/>
      <c r="E4101" s="518">
        <v>49</v>
      </c>
    </row>
    <row r="4102" spans="1:5">
      <c r="A4102" s="296">
        <v>4095</v>
      </c>
      <c r="B4102" s="511">
        <v>42870</v>
      </c>
      <c r="C4102" s="512" t="s">
        <v>27140</v>
      </c>
      <c r="D4102" s="513"/>
      <c r="E4102" s="514">
        <v>0</v>
      </c>
    </row>
    <row r="4103" spans="1:5">
      <c r="A4103" s="296">
        <v>4096</v>
      </c>
      <c r="B4103" s="515">
        <v>42870</v>
      </c>
      <c r="C4103" s="516" t="s">
        <v>27141</v>
      </c>
      <c r="D4103" s="517"/>
      <c r="E4103" s="518">
        <v>92</v>
      </c>
    </row>
    <row r="4104" spans="1:5">
      <c r="A4104" s="296">
        <v>4097</v>
      </c>
      <c r="B4104" s="511">
        <v>42870</v>
      </c>
      <c r="C4104" s="512" t="s">
        <v>27142</v>
      </c>
      <c r="D4104" s="513"/>
      <c r="E4104" s="514">
        <v>0</v>
      </c>
    </row>
    <row r="4105" spans="1:5">
      <c r="A4105" s="296">
        <v>4098</v>
      </c>
      <c r="B4105" s="515">
        <v>42870</v>
      </c>
      <c r="C4105" s="516" t="s">
        <v>27143</v>
      </c>
      <c r="D4105" s="517"/>
      <c r="E4105" s="518">
        <v>277</v>
      </c>
    </row>
    <row r="4106" spans="1:5">
      <c r="A4106" s="296">
        <v>4099</v>
      </c>
      <c r="B4106" s="511">
        <v>42870</v>
      </c>
      <c r="C4106" s="512" t="s">
        <v>27144</v>
      </c>
      <c r="D4106" s="513"/>
      <c r="E4106" s="514">
        <v>0</v>
      </c>
    </row>
    <row r="4107" spans="1:5">
      <c r="A4107" s="296">
        <v>4100</v>
      </c>
      <c r="B4107" s="515">
        <v>42870</v>
      </c>
      <c r="C4107" s="516" t="s">
        <v>27145</v>
      </c>
      <c r="D4107" s="517"/>
      <c r="E4107" s="518">
        <v>287</v>
      </c>
    </row>
    <row r="4108" spans="1:5">
      <c r="A4108" s="296">
        <v>4101</v>
      </c>
      <c r="B4108" s="511">
        <v>42870</v>
      </c>
      <c r="C4108" s="512" t="s">
        <v>27146</v>
      </c>
      <c r="D4108" s="513"/>
      <c r="E4108" s="514">
        <v>0</v>
      </c>
    </row>
    <row r="4109" spans="1:5">
      <c r="A4109" s="296">
        <v>4102</v>
      </c>
      <c r="B4109" s="515">
        <v>42870</v>
      </c>
      <c r="C4109" s="516" t="s">
        <v>27147</v>
      </c>
      <c r="D4109" s="517"/>
      <c r="E4109" s="518">
        <v>2843.1</v>
      </c>
    </row>
    <row r="4110" spans="1:5">
      <c r="A4110" s="296">
        <v>4103</v>
      </c>
      <c r="B4110" s="511">
        <v>42870</v>
      </c>
      <c r="C4110" s="512" t="s">
        <v>27148</v>
      </c>
      <c r="D4110" s="513"/>
      <c r="E4110" s="514">
        <v>163</v>
      </c>
    </row>
    <row r="4111" spans="1:5">
      <c r="A4111" s="296">
        <v>4104</v>
      </c>
      <c r="B4111" s="515">
        <v>42870</v>
      </c>
      <c r="C4111" s="516" t="s">
        <v>27149</v>
      </c>
      <c r="D4111" s="517"/>
      <c r="E4111" s="518">
        <v>0</v>
      </c>
    </row>
    <row r="4112" spans="1:5">
      <c r="A4112" s="296">
        <v>4105</v>
      </c>
      <c r="B4112" s="511">
        <v>42870</v>
      </c>
      <c r="C4112" s="512" t="s">
        <v>27150</v>
      </c>
      <c r="D4112" s="513"/>
      <c r="E4112" s="514">
        <v>369</v>
      </c>
    </row>
    <row r="4113" spans="1:5">
      <c r="A4113" s="296">
        <v>4106</v>
      </c>
      <c r="B4113" s="515">
        <v>42870</v>
      </c>
      <c r="C4113" s="516" t="s">
        <v>27151</v>
      </c>
      <c r="D4113" s="517"/>
      <c r="E4113" s="518">
        <v>0</v>
      </c>
    </row>
    <row r="4114" spans="1:5">
      <c r="A4114" s="296">
        <v>4107</v>
      </c>
      <c r="B4114" s="511">
        <v>42870</v>
      </c>
      <c r="C4114" s="512" t="s">
        <v>27152</v>
      </c>
      <c r="D4114" s="513"/>
      <c r="E4114" s="514">
        <v>810</v>
      </c>
    </row>
    <row r="4115" spans="1:5">
      <c r="A4115" s="296">
        <v>4108</v>
      </c>
      <c r="B4115" s="515">
        <v>42870</v>
      </c>
      <c r="C4115" s="516" t="s">
        <v>27153</v>
      </c>
      <c r="D4115" s="517"/>
      <c r="E4115" s="518">
        <v>474</v>
      </c>
    </row>
    <row r="4116" spans="1:5">
      <c r="A4116" s="296">
        <v>4109</v>
      </c>
      <c r="B4116" s="511">
        <v>42870</v>
      </c>
      <c r="C4116" s="512" t="s">
        <v>27154</v>
      </c>
      <c r="D4116" s="513"/>
      <c r="E4116" s="514">
        <v>0</v>
      </c>
    </row>
    <row r="4117" spans="1:5">
      <c r="A4117" s="296">
        <v>4110</v>
      </c>
      <c r="B4117" s="515">
        <v>42870</v>
      </c>
      <c r="C4117" s="516" t="s">
        <v>27155</v>
      </c>
      <c r="D4117" s="517"/>
      <c r="E4117" s="518">
        <v>85</v>
      </c>
    </row>
    <row r="4118" spans="1:5">
      <c r="A4118" s="296">
        <v>4111</v>
      </c>
      <c r="B4118" s="511">
        <v>42870</v>
      </c>
      <c r="C4118" s="512" t="s">
        <v>27156</v>
      </c>
      <c r="D4118" s="513"/>
      <c r="E4118" s="514">
        <v>0</v>
      </c>
    </row>
    <row r="4119" spans="1:5">
      <c r="A4119" s="296">
        <v>4112</v>
      </c>
      <c r="B4119" s="515">
        <v>42870</v>
      </c>
      <c r="C4119" s="516" t="s">
        <v>27157</v>
      </c>
      <c r="D4119" s="517"/>
      <c r="E4119" s="518">
        <v>104</v>
      </c>
    </row>
    <row r="4120" spans="1:5">
      <c r="A4120" s="296">
        <v>4113</v>
      </c>
      <c r="B4120" s="511">
        <v>42870</v>
      </c>
      <c r="C4120" s="512" t="s">
        <v>27158</v>
      </c>
      <c r="D4120" s="513"/>
      <c r="E4120" s="514">
        <v>1944</v>
      </c>
    </row>
    <row r="4121" spans="1:5">
      <c r="A4121" s="296">
        <v>4114</v>
      </c>
      <c r="B4121" s="515">
        <v>42870</v>
      </c>
      <c r="C4121" s="516" t="s">
        <v>27159</v>
      </c>
      <c r="D4121" s="517"/>
      <c r="E4121" s="518">
        <v>233</v>
      </c>
    </row>
    <row r="4122" spans="1:5">
      <c r="A4122" s="296">
        <v>4115</v>
      </c>
      <c r="B4122" s="511">
        <v>42870</v>
      </c>
      <c r="C4122" s="512" t="s">
        <v>27160</v>
      </c>
      <c r="D4122" s="513"/>
      <c r="E4122" s="514">
        <v>0</v>
      </c>
    </row>
    <row r="4123" spans="1:5">
      <c r="A4123" s="296">
        <v>4116</v>
      </c>
      <c r="B4123" s="515">
        <v>42870</v>
      </c>
      <c r="C4123" s="516" t="s">
        <v>27161</v>
      </c>
      <c r="D4123" s="517"/>
      <c r="E4123" s="518">
        <v>363</v>
      </c>
    </row>
    <row r="4124" spans="1:5">
      <c r="A4124" s="296">
        <v>4117</v>
      </c>
      <c r="B4124" s="511">
        <v>42870</v>
      </c>
      <c r="C4124" s="512" t="s">
        <v>27162</v>
      </c>
      <c r="D4124" s="513"/>
      <c r="E4124" s="514">
        <v>106</v>
      </c>
    </row>
    <row r="4125" spans="1:5">
      <c r="A4125" s="296">
        <v>4118</v>
      </c>
      <c r="B4125" s="515">
        <v>42870</v>
      </c>
      <c r="C4125" s="516" t="s">
        <v>27163</v>
      </c>
      <c r="D4125" s="517"/>
      <c r="E4125" s="518">
        <v>0</v>
      </c>
    </row>
    <row r="4126" spans="1:5">
      <c r="A4126" s="296">
        <v>4119</v>
      </c>
      <c r="B4126" s="511">
        <v>42870</v>
      </c>
      <c r="C4126" s="512" t="s">
        <v>27164</v>
      </c>
      <c r="D4126" s="513"/>
      <c r="E4126" s="514">
        <v>95</v>
      </c>
    </row>
    <row r="4127" spans="1:5">
      <c r="A4127" s="296">
        <v>4120</v>
      </c>
      <c r="B4127" s="515">
        <v>42870</v>
      </c>
      <c r="C4127" s="516" t="s">
        <v>27165</v>
      </c>
      <c r="D4127" s="517"/>
      <c r="E4127" s="518">
        <v>0</v>
      </c>
    </row>
    <row r="4128" spans="1:5">
      <c r="A4128" s="296">
        <v>4121</v>
      </c>
      <c r="B4128" s="511">
        <v>42870</v>
      </c>
      <c r="C4128" s="512" t="s">
        <v>27166</v>
      </c>
      <c r="D4128" s="513"/>
      <c r="E4128" s="514">
        <v>287</v>
      </c>
    </row>
    <row r="4129" spans="1:5">
      <c r="A4129" s="296">
        <v>4122</v>
      </c>
      <c r="B4129" s="515">
        <v>42870</v>
      </c>
      <c r="C4129" s="516" t="s">
        <v>27167</v>
      </c>
      <c r="D4129" s="517"/>
      <c r="E4129" s="518">
        <v>66</v>
      </c>
    </row>
    <row r="4130" spans="1:5">
      <c r="A4130" s="296">
        <v>4123</v>
      </c>
      <c r="B4130" s="511">
        <v>42870</v>
      </c>
      <c r="C4130" s="512" t="s">
        <v>27168</v>
      </c>
      <c r="D4130" s="513"/>
      <c r="E4130" s="514">
        <v>0</v>
      </c>
    </row>
    <row r="4131" spans="1:5">
      <c r="A4131" s="296">
        <v>4124</v>
      </c>
      <c r="B4131" s="515">
        <v>42870</v>
      </c>
      <c r="C4131" s="516" t="s">
        <v>27169</v>
      </c>
      <c r="D4131" s="517"/>
      <c r="E4131" s="518">
        <v>451</v>
      </c>
    </row>
    <row r="4132" spans="1:5">
      <c r="A4132" s="296">
        <v>4125</v>
      </c>
      <c r="B4132" s="511">
        <v>42870</v>
      </c>
      <c r="C4132" s="512" t="s">
        <v>27170</v>
      </c>
      <c r="D4132" s="513"/>
      <c r="E4132" s="514">
        <v>0</v>
      </c>
    </row>
    <row r="4133" spans="1:5">
      <c r="A4133" s="296">
        <v>4126</v>
      </c>
      <c r="B4133" s="515">
        <v>42870</v>
      </c>
      <c r="C4133" s="516" t="s">
        <v>27171</v>
      </c>
      <c r="D4133" s="517"/>
      <c r="E4133" s="518">
        <v>246</v>
      </c>
    </row>
    <row r="4134" spans="1:5">
      <c r="A4134" s="296">
        <v>4127</v>
      </c>
      <c r="B4134" s="511">
        <v>42870</v>
      </c>
      <c r="C4134" s="512" t="s">
        <v>27172</v>
      </c>
      <c r="D4134" s="513"/>
      <c r="E4134" s="514">
        <v>387</v>
      </c>
    </row>
    <row r="4135" spans="1:5">
      <c r="A4135" s="296">
        <v>4128</v>
      </c>
      <c r="B4135" s="515">
        <v>42870</v>
      </c>
      <c r="C4135" s="516" t="s">
        <v>27173</v>
      </c>
      <c r="D4135" s="517"/>
      <c r="E4135" s="518">
        <v>0</v>
      </c>
    </row>
    <row r="4136" spans="1:5">
      <c r="A4136" s="296">
        <v>4129</v>
      </c>
      <c r="B4136" s="511">
        <v>42870</v>
      </c>
      <c r="C4136" s="512" t="s">
        <v>27174</v>
      </c>
      <c r="D4136" s="513"/>
      <c r="E4136" s="514">
        <v>236</v>
      </c>
    </row>
    <row r="4137" spans="1:5">
      <c r="A4137" s="296">
        <v>4130</v>
      </c>
      <c r="B4137" s="515">
        <v>42870</v>
      </c>
      <c r="C4137" s="516" t="s">
        <v>27175</v>
      </c>
      <c r="D4137" s="517"/>
      <c r="E4137" s="518">
        <v>0</v>
      </c>
    </row>
    <row r="4138" spans="1:5">
      <c r="A4138" s="296">
        <v>4131</v>
      </c>
      <c r="B4138" s="511">
        <v>42870</v>
      </c>
      <c r="C4138" s="512" t="s">
        <v>27176</v>
      </c>
      <c r="D4138" s="513"/>
      <c r="E4138" s="514">
        <v>152</v>
      </c>
    </row>
    <row r="4139" spans="1:5">
      <c r="A4139" s="296">
        <v>4132</v>
      </c>
      <c r="B4139" s="515">
        <v>42870</v>
      </c>
      <c r="C4139" s="516" t="s">
        <v>27177</v>
      </c>
      <c r="D4139" s="517"/>
      <c r="E4139" s="518">
        <v>0</v>
      </c>
    </row>
    <row r="4140" spans="1:5">
      <c r="A4140" s="296">
        <v>4133</v>
      </c>
      <c r="B4140" s="511">
        <v>42870</v>
      </c>
      <c r="C4140" s="512" t="s">
        <v>27178</v>
      </c>
      <c r="D4140" s="513"/>
      <c r="E4140" s="514">
        <v>463</v>
      </c>
    </row>
    <row r="4141" spans="1:5">
      <c r="A4141" s="296">
        <v>4134</v>
      </c>
      <c r="B4141" s="515">
        <v>42870</v>
      </c>
      <c r="C4141" s="516" t="s">
        <v>27179</v>
      </c>
      <c r="D4141" s="517"/>
      <c r="E4141" s="518">
        <v>0</v>
      </c>
    </row>
    <row r="4142" spans="1:5">
      <c r="A4142" s="296">
        <v>4135</v>
      </c>
      <c r="B4142" s="511">
        <v>42870</v>
      </c>
      <c r="C4142" s="512" t="s">
        <v>27180</v>
      </c>
      <c r="D4142" s="513"/>
      <c r="E4142" s="514">
        <v>766</v>
      </c>
    </row>
    <row r="4143" spans="1:5">
      <c r="A4143" s="296">
        <v>4136</v>
      </c>
      <c r="B4143" s="515">
        <v>42870</v>
      </c>
      <c r="C4143" s="516" t="s">
        <v>27181</v>
      </c>
      <c r="D4143" s="517"/>
      <c r="E4143" s="518">
        <v>0</v>
      </c>
    </row>
    <row r="4144" spans="1:5">
      <c r="A4144" s="296">
        <v>4137</v>
      </c>
      <c r="B4144" s="511">
        <v>42870</v>
      </c>
      <c r="C4144" s="512" t="s">
        <v>27182</v>
      </c>
      <c r="D4144" s="513"/>
      <c r="E4144" s="514">
        <v>314</v>
      </c>
    </row>
    <row r="4145" spans="1:5">
      <c r="A4145" s="296">
        <v>4138</v>
      </c>
      <c r="B4145" s="515">
        <v>42870</v>
      </c>
      <c r="C4145" s="516" t="s">
        <v>27183</v>
      </c>
      <c r="D4145" s="517"/>
      <c r="E4145" s="518">
        <v>0</v>
      </c>
    </row>
    <row r="4146" spans="1:5">
      <c r="A4146" s="296">
        <v>4139</v>
      </c>
      <c r="B4146" s="511">
        <v>42870</v>
      </c>
      <c r="C4146" s="512" t="s">
        <v>27184</v>
      </c>
      <c r="D4146" s="513"/>
      <c r="E4146" s="514">
        <v>277</v>
      </c>
    </row>
    <row r="4147" spans="1:5">
      <c r="A4147" s="296">
        <v>4140</v>
      </c>
      <c r="B4147" s="515">
        <v>42870</v>
      </c>
      <c r="C4147" s="516" t="s">
        <v>27185</v>
      </c>
      <c r="D4147" s="517"/>
      <c r="E4147" s="518">
        <v>194</v>
      </c>
    </row>
    <row r="4148" spans="1:5">
      <c r="A4148" s="296">
        <v>4141</v>
      </c>
      <c r="B4148" s="511">
        <v>42870</v>
      </c>
      <c r="C4148" s="512" t="s">
        <v>27186</v>
      </c>
      <c r="D4148" s="513"/>
      <c r="E4148" s="514">
        <v>0</v>
      </c>
    </row>
    <row r="4149" spans="1:5">
      <c r="A4149" s="296">
        <v>4142</v>
      </c>
      <c r="B4149" s="515">
        <v>42870</v>
      </c>
      <c r="C4149" s="516" t="s">
        <v>27187</v>
      </c>
      <c r="D4149" s="517"/>
      <c r="E4149" s="518">
        <v>274</v>
      </c>
    </row>
    <row r="4150" spans="1:5">
      <c r="A4150" s="296">
        <v>4143</v>
      </c>
      <c r="B4150" s="511">
        <v>42870</v>
      </c>
      <c r="C4150" s="512" t="s">
        <v>27188</v>
      </c>
      <c r="D4150" s="513"/>
      <c r="E4150" s="514">
        <v>0</v>
      </c>
    </row>
    <row r="4151" spans="1:5">
      <c r="A4151" s="296">
        <v>4144</v>
      </c>
      <c r="B4151" s="515">
        <v>42870</v>
      </c>
      <c r="C4151" s="516" t="s">
        <v>27189</v>
      </c>
      <c r="D4151" s="517"/>
      <c r="E4151" s="518">
        <v>178</v>
      </c>
    </row>
    <row r="4152" spans="1:5">
      <c r="A4152" s="296">
        <v>4145</v>
      </c>
      <c r="B4152" s="511">
        <v>42870</v>
      </c>
      <c r="C4152" s="512" t="s">
        <v>27190</v>
      </c>
      <c r="D4152" s="513"/>
      <c r="E4152" s="514">
        <v>533</v>
      </c>
    </row>
    <row r="4153" spans="1:5">
      <c r="A4153" s="296">
        <v>4146</v>
      </c>
      <c r="B4153" s="515">
        <v>42870</v>
      </c>
      <c r="C4153" s="516" t="s">
        <v>27191</v>
      </c>
      <c r="D4153" s="517"/>
      <c r="E4153" s="518">
        <v>0</v>
      </c>
    </row>
    <row r="4154" spans="1:5">
      <c r="A4154" s="296">
        <v>4147</v>
      </c>
      <c r="B4154" s="511">
        <v>42870</v>
      </c>
      <c r="C4154" s="512" t="s">
        <v>27192</v>
      </c>
      <c r="D4154" s="513"/>
      <c r="E4154" s="514">
        <v>189</v>
      </c>
    </row>
    <row r="4155" spans="1:5">
      <c r="A4155" s="296">
        <v>4148</v>
      </c>
      <c r="B4155" s="515">
        <v>42870</v>
      </c>
      <c r="C4155" s="516" t="s">
        <v>27193</v>
      </c>
      <c r="D4155" s="517"/>
      <c r="E4155" s="518">
        <v>0</v>
      </c>
    </row>
    <row r="4156" spans="1:5">
      <c r="A4156" s="296">
        <v>4149</v>
      </c>
      <c r="B4156" s="511">
        <v>42870</v>
      </c>
      <c r="C4156" s="512" t="s">
        <v>27194</v>
      </c>
      <c r="D4156" s="513"/>
      <c r="E4156" s="514">
        <v>428</v>
      </c>
    </row>
    <row r="4157" spans="1:5">
      <c r="A4157" s="296">
        <v>4150</v>
      </c>
      <c r="B4157" s="515">
        <v>42870</v>
      </c>
      <c r="C4157" s="516" t="s">
        <v>27195</v>
      </c>
      <c r="D4157" s="517"/>
      <c r="E4157" s="518">
        <v>326</v>
      </c>
    </row>
    <row r="4158" spans="1:5">
      <c r="A4158" s="296">
        <v>4151</v>
      </c>
      <c r="B4158" s="511">
        <v>42870</v>
      </c>
      <c r="C4158" s="512" t="s">
        <v>27196</v>
      </c>
      <c r="D4158" s="513"/>
      <c r="E4158" s="514">
        <v>0</v>
      </c>
    </row>
    <row r="4159" spans="1:5">
      <c r="A4159" s="296">
        <v>4152</v>
      </c>
      <c r="B4159" s="515">
        <v>42870</v>
      </c>
      <c r="C4159" s="516" t="s">
        <v>27197</v>
      </c>
      <c r="D4159" s="517"/>
      <c r="E4159" s="518">
        <v>654</v>
      </c>
    </row>
    <row r="4160" spans="1:5">
      <c r="A4160" s="296">
        <v>4153</v>
      </c>
      <c r="B4160" s="511">
        <v>42870</v>
      </c>
      <c r="C4160" s="512" t="s">
        <v>27198</v>
      </c>
      <c r="D4160" s="513"/>
      <c r="E4160" s="514">
        <v>0</v>
      </c>
    </row>
    <row r="4161" spans="1:5">
      <c r="A4161" s="296">
        <v>4154</v>
      </c>
      <c r="B4161" s="515">
        <v>42870</v>
      </c>
      <c r="C4161" s="516" t="s">
        <v>27199</v>
      </c>
      <c r="D4161" s="517"/>
      <c r="E4161" s="518">
        <v>839</v>
      </c>
    </row>
    <row r="4162" spans="1:5">
      <c r="A4162" s="296">
        <v>4155</v>
      </c>
      <c r="B4162" s="511">
        <v>42870</v>
      </c>
      <c r="C4162" s="512" t="s">
        <v>27200</v>
      </c>
      <c r="D4162" s="513"/>
      <c r="E4162" s="514">
        <v>0</v>
      </c>
    </row>
    <row r="4163" spans="1:5">
      <c r="A4163" s="296">
        <v>4156</v>
      </c>
      <c r="B4163" s="515">
        <v>42870</v>
      </c>
      <c r="C4163" s="516" t="s">
        <v>27201</v>
      </c>
      <c r="D4163" s="517"/>
      <c r="E4163" s="518">
        <v>330</v>
      </c>
    </row>
    <row r="4164" spans="1:5">
      <c r="A4164" s="296">
        <v>4157</v>
      </c>
      <c r="B4164" s="511">
        <v>42870</v>
      </c>
      <c r="C4164" s="512" t="s">
        <v>27202</v>
      </c>
      <c r="D4164" s="513"/>
      <c r="E4164" s="514">
        <v>0</v>
      </c>
    </row>
    <row r="4165" spans="1:5">
      <c r="A4165" s="296">
        <v>4158</v>
      </c>
      <c r="B4165" s="515">
        <v>42870</v>
      </c>
      <c r="C4165" s="516" t="s">
        <v>27203</v>
      </c>
      <c r="D4165" s="517"/>
      <c r="E4165" s="518">
        <v>232</v>
      </c>
    </row>
    <row r="4166" spans="1:5">
      <c r="A4166" s="296">
        <v>4159</v>
      </c>
      <c r="B4166" s="511">
        <v>42870</v>
      </c>
      <c r="C4166" s="512" t="s">
        <v>27204</v>
      </c>
      <c r="D4166" s="513"/>
      <c r="E4166" s="514">
        <v>0</v>
      </c>
    </row>
    <row r="4167" spans="1:5">
      <c r="A4167" s="296">
        <v>4160</v>
      </c>
      <c r="B4167" s="515">
        <v>42870</v>
      </c>
      <c r="C4167" s="516" t="s">
        <v>27205</v>
      </c>
      <c r="D4167" s="517"/>
      <c r="E4167" s="518">
        <v>310</v>
      </c>
    </row>
    <row r="4168" spans="1:5">
      <c r="A4168" s="296">
        <v>4161</v>
      </c>
      <c r="B4168" s="511">
        <v>42870</v>
      </c>
      <c r="C4168" s="512" t="s">
        <v>27206</v>
      </c>
      <c r="D4168" s="513"/>
      <c r="E4168" s="514">
        <v>303</v>
      </c>
    </row>
    <row r="4169" spans="1:5">
      <c r="A4169" s="296">
        <v>4162</v>
      </c>
      <c r="B4169" s="515">
        <v>42870</v>
      </c>
      <c r="C4169" s="516" t="s">
        <v>27207</v>
      </c>
      <c r="D4169" s="517"/>
      <c r="E4169" s="518">
        <v>0</v>
      </c>
    </row>
    <row r="4170" spans="1:5">
      <c r="A4170" s="296">
        <v>4163</v>
      </c>
      <c r="B4170" s="511">
        <v>42870</v>
      </c>
      <c r="C4170" s="512" t="s">
        <v>27208</v>
      </c>
      <c r="D4170" s="513"/>
      <c r="E4170" s="514">
        <v>53</v>
      </c>
    </row>
    <row r="4171" spans="1:5">
      <c r="A4171" s="296">
        <v>4164</v>
      </c>
      <c r="B4171" s="515">
        <v>42870</v>
      </c>
      <c r="C4171" s="516" t="s">
        <v>27209</v>
      </c>
      <c r="D4171" s="517"/>
      <c r="E4171" s="518">
        <v>0</v>
      </c>
    </row>
    <row r="4172" spans="1:5">
      <c r="A4172" s="296">
        <v>4165</v>
      </c>
      <c r="B4172" s="511">
        <v>42870</v>
      </c>
      <c r="C4172" s="512" t="s">
        <v>27210</v>
      </c>
      <c r="D4172" s="513"/>
      <c r="E4172" s="514">
        <v>678</v>
      </c>
    </row>
    <row r="4173" spans="1:5">
      <c r="A4173" s="296">
        <v>4166</v>
      </c>
      <c r="B4173" s="515">
        <v>42870</v>
      </c>
      <c r="C4173" s="516" t="s">
        <v>27211</v>
      </c>
      <c r="D4173" s="517"/>
      <c r="E4173" s="518">
        <v>0</v>
      </c>
    </row>
    <row r="4174" spans="1:5">
      <c r="A4174" s="296">
        <v>4167</v>
      </c>
      <c r="B4174" s="511">
        <v>42870</v>
      </c>
      <c r="C4174" s="512" t="s">
        <v>27212</v>
      </c>
      <c r="D4174" s="513"/>
      <c r="E4174" s="514">
        <v>1320</v>
      </c>
    </row>
    <row r="4175" spans="1:5">
      <c r="A4175" s="296">
        <v>4168</v>
      </c>
      <c r="B4175" s="515">
        <v>42870</v>
      </c>
      <c r="C4175" s="516" t="s">
        <v>27213</v>
      </c>
      <c r="D4175" s="517"/>
      <c r="E4175" s="518">
        <v>0</v>
      </c>
    </row>
    <row r="4176" spans="1:5">
      <c r="A4176" s="296">
        <v>4169</v>
      </c>
      <c r="B4176" s="511">
        <v>42870</v>
      </c>
      <c r="C4176" s="512" t="s">
        <v>27214</v>
      </c>
      <c r="D4176" s="513"/>
      <c r="E4176" s="514">
        <v>2000.7</v>
      </c>
    </row>
    <row r="4177" spans="1:5">
      <c r="A4177" s="296">
        <v>4170</v>
      </c>
      <c r="B4177" s="515">
        <v>42870</v>
      </c>
      <c r="C4177" s="516" t="s">
        <v>27215</v>
      </c>
      <c r="D4177" s="517"/>
      <c r="E4177" s="518">
        <v>0</v>
      </c>
    </row>
    <row r="4178" spans="1:5">
      <c r="A4178" s="296">
        <v>4171</v>
      </c>
      <c r="B4178" s="511">
        <v>42870</v>
      </c>
      <c r="C4178" s="512" t="s">
        <v>27216</v>
      </c>
      <c r="D4178" s="513"/>
      <c r="E4178" s="514">
        <v>298</v>
      </c>
    </row>
    <row r="4179" spans="1:5">
      <c r="A4179" s="296">
        <v>4172</v>
      </c>
      <c r="B4179" s="515">
        <v>42870</v>
      </c>
      <c r="C4179" s="516" t="s">
        <v>27217</v>
      </c>
      <c r="D4179" s="517"/>
      <c r="E4179" s="518">
        <v>0</v>
      </c>
    </row>
    <row r="4180" spans="1:5">
      <c r="A4180" s="296">
        <v>4173</v>
      </c>
      <c r="B4180" s="511">
        <v>42870</v>
      </c>
      <c r="C4180" s="512" t="s">
        <v>27218</v>
      </c>
      <c r="D4180" s="513"/>
      <c r="E4180" s="514">
        <v>164</v>
      </c>
    </row>
    <row r="4181" spans="1:5">
      <c r="A4181" s="296">
        <v>4174</v>
      </c>
      <c r="B4181" s="515">
        <v>42870</v>
      </c>
      <c r="C4181" s="516" t="s">
        <v>27219</v>
      </c>
      <c r="D4181" s="517"/>
      <c r="E4181" s="518">
        <v>0</v>
      </c>
    </row>
    <row r="4182" spans="1:5">
      <c r="A4182" s="296">
        <v>4175</v>
      </c>
      <c r="B4182" s="511">
        <v>42870</v>
      </c>
      <c r="C4182" s="512" t="s">
        <v>27220</v>
      </c>
      <c r="D4182" s="513"/>
      <c r="E4182" s="514">
        <v>239</v>
      </c>
    </row>
    <row r="4183" spans="1:5">
      <c r="A4183" s="296">
        <v>4176</v>
      </c>
      <c r="B4183" s="515">
        <v>42870</v>
      </c>
      <c r="C4183" s="516" t="s">
        <v>27221</v>
      </c>
      <c r="D4183" s="517"/>
      <c r="E4183" s="518">
        <v>0</v>
      </c>
    </row>
    <row r="4184" spans="1:5">
      <c r="A4184" s="296">
        <v>4177</v>
      </c>
      <c r="B4184" s="511">
        <v>42870</v>
      </c>
      <c r="C4184" s="512" t="s">
        <v>27222</v>
      </c>
      <c r="D4184" s="513"/>
      <c r="E4184" s="514">
        <v>239</v>
      </c>
    </row>
    <row r="4185" spans="1:5">
      <c r="A4185" s="296">
        <v>4178</v>
      </c>
      <c r="B4185" s="515">
        <v>42870</v>
      </c>
      <c r="C4185" s="516" t="s">
        <v>27223</v>
      </c>
      <c r="D4185" s="517"/>
      <c r="E4185" s="518">
        <v>0</v>
      </c>
    </row>
    <row r="4186" spans="1:5">
      <c r="A4186" s="296">
        <v>4179</v>
      </c>
      <c r="B4186" s="511">
        <v>42870</v>
      </c>
      <c r="C4186" s="512" t="s">
        <v>27224</v>
      </c>
      <c r="D4186" s="513"/>
      <c r="E4186" s="514">
        <v>512</v>
      </c>
    </row>
    <row r="4187" spans="1:5">
      <c r="A4187" s="296">
        <v>4180</v>
      </c>
      <c r="B4187" s="515">
        <v>42870</v>
      </c>
      <c r="C4187" s="516" t="s">
        <v>27225</v>
      </c>
      <c r="D4187" s="517"/>
      <c r="E4187" s="518">
        <v>605</v>
      </c>
    </row>
    <row r="4188" spans="1:5">
      <c r="A4188" s="296">
        <v>4181</v>
      </c>
      <c r="B4188" s="511">
        <v>42870</v>
      </c>
      <c r="C4188" s="512" t="s">
        <v>27226</v>
      </c>
      <c r="D4188" s="513"/>
      <c r="E4188" s="514">
        <v>0</v>
      </c>
    </row>
    <row r="4189" spans="1:5">
      <c r="A4189" s="296">
        <v>4182</v>
      </c>
      <c r="B4189" s="515">
        <v>42870</v>
      </c>
      <c r="C4189" s="516" t="s">
        <v>27227</v>
      </c>
      <c r="D4189" s="517"/>
      <c r="E4189" s="518">
        <v>601</v>
      </c>
    </row>
    <row r="4190" spans="1:5">
      <c r="A4190" s="296">
        <v>4183</v>
      </c>
      <c r="B4190" s="511">
        <v>42870</v>
      </c>
      <c r="C4190" s="512" t="s">
        <v>27228</v>
      </c>
      <c r="D4190" s="513"/>
      <c r="E4190" s="514">
        <v>0</v>
      </c>
    </row>
    <row r="4191" spans="1:5">
      <c r="A4191" s="296">
        <v>4184</v>
      </c>
      <c r="B4191" s="515">
        <v>42870</v>
      </c>
      <c r="C4191" s="516" t="s">
        <v>27229</v>
      </c>
      <c r="D4191" s="517"/>
      <c r="E4191" s="518">
        <v>150</v>
      </c>
    </row>
    <row r="4192" spans="1:5">
      <c r="A4192" s="296">
        <v>4185</v>
      </c>
      <c r="B4192" s="511">
        <v>42870</v>
      </c>
      <c r="C4192" s="512" t="s">
        <v>27230</v>
      </c>
      <c r="D4192" s="513"/>
      <c r="E4192" s="514">
        <v>0</v>
      </c>
    </row>
    <row r="4193" spans="1:5">
      <c r="A4193" s="296">
        <v>4186</v>
      </c>
      <c r="B4193" s="515">
        <v>42870</v>
      </c>
      <c r="C4193" s="516" t="s">
        <v>27231</v>
      </c>
      <c r="D4193" s="517"/>
      <c r="E4193" s="518">
        <v>182</v>
      </c>
    </row>
    <row r="4194" spans="1:5">
      <c r="A4194" s="296">
        <v>4187</v>
      </c>
      <c r="B4194" s="511">
        <v>42870</v>
      </c>
      <c r="C4194" s="512" t="s">
        <v>27232</v>
      </c>
      <c r="D4194" s="513"/>
      <c r="E4194" s="514">
        <v>0</v>
      </c>
    </row>
    <row r="4195" spans="1:5">
      <c r="A4195" s="296">
        <v>4188</v>
      </c>
      <c r="B4195" s="515">
        <v>42870</v>
      </c>
      <c r="C4195" s="516" t="s">
        <v>27233</v>
      </c>
      <c r="D4195" s="517"/>
      <c r="E4195" s="518">
        <v>362</v>
      </c>
    </row>
    <row r="4196" spans="1:5">
      <c r="A4196" s="296">
        <v>4189</v>
      </c>
      <c r="B4196" s="511">
        <v>42870</v>
      </c>
      <c r="C4196" s="512" t="s">
        <v>27234</v>
      </c>
      <c r="D4196" s="513"/>
      <c r="E4196" s="514">
        <v>108</v>
      </c>
    </row>
    <row r="4197" spans="1:5">
      <c r="A4197" s="296">
        <v>4190</v>
      </c>
      <c r="B4197" s="515">
        <v>42870</v>
      </c>
      <c r="C4197" s="516" t="s">
        <v>27235</v>
      </c>
      <c r="D4197" s="517"/>
      <c r="E4197" s="518">
        <v>0</v>
      </c>
    </row>
    <row r="4198" spans="1:5">
      <c r="A4198" s="296">
        <v>4191</v>
      </c>
      <c r="B4198" s="511">
        <v>42870</v>
      </c>
      <c r="C4198" s="512" t="s">
        <v>27236</v>
      </c>
      <c r="D4198" s="513"/>
      <c r="E4198" s="514">
        <v>675</v>
      </c>
    </row>
    <row r="4199" spans="1:5">
      <c r="A4199" s="296">
        <v>4192</v>
      </c>
      <c r="B4199" s="515">
        <v>42870</v>
      </c>
      <c r="C4199" s="516" t="s">
        <v>27237</v>
      </c>
      <c r="D4199" s="517"/>
      <c r="E4199" s="518">
        <v>0</v>
      </c>
    </row>
    <row r="4200" spans="1:5">
      <c r="A4200" s="296">
        <v>4193</v>
      </c>
      <c r="B4200" s="511">
        <v>42870</v>
      </c>
      <c r="C4200" s="512" t="s">
        <v>27238</v>
      </c>
      <c r="D4200" s="513"/>
      <c r="E4200" s="514">
        <v>95</v>
      </c>
    </row>
    <row r="4201" spans="1:5">
      <c r="A4201" s="296">
        <v>4194</v>
      </c>
      <c r="B4201" s="515">
        <v>42870</v>
      </c>
      <c r="C4201" s="516" t="s">
        <v>27239</v>
      </c>
      <c r="D4201" s="517"/>
      <c r="E4201" s="518">
        <v>0</v>
      </c>
    </row>
    <row r="4202" spans="1:5">
      <c r="A4202" s="296">
        <v>4195</v>
      </c>
      <c r="B4202" s="511">
        <v>42870</v>
      </c>
      <c r="C4202" s="512" t="s">
        <v>27240</v>
      </c>
      <c r="D4202" s="513"/>
      <c r="E4202" s="514">
        <v>251</v>
      </c>
    </row>
    <row r="4203" spans="1:5">
      <c r="A4203" s="296">
        <v>4196</v>
      </c>
      <c r="B4203" s="515">
        <v>42870</v>
      </c>
      <c r="C4203" s="516" t="s">
        <v>27241</v>
      </c>
      <c r="D4203" s="517"/>
      <c r="E4203" s="518">
        <v>0</v>
      </c>
    </row>
    <row r="4204" spans="1:5">
      <c r="A4204" s="296">
        <v>4197</v>
      </c>
      <c r="B4204" s="511">
        <v>42870</v>
      </c>
      <c r="C4204" s="512" t="s">
        <v>27242</v>
      </c>
      <c r="D4204" s="513"/>
      <c r="E4204" s="514">
        <v>230</v>
      </c>
    </row>
    <row r="4205" spans="1:5">
      <c r="A4205" s="296">
        <v>4198</v>
      </c>
      <c r="B4205" s="515">
        <v>42870</v>
      </c>
      <c r="C4205" s="516" t="s">
        <v>27243</v>
      </c>
      <c r="D4205" s="517"/>
      <c r="E4205" s="518">
        <v>424</v>
      </c>
    </row>
    <row r="4206" spans="1:5">
      <c r="A4206" s="296">
        <v>4199</v>
      </c>
      <c r="B4206" s="511">
        <v>42870</v>
      </c>
      <c r="C4206" s="512" t="s">
        <v>27244</v>
      </c>
      <c r="D4206" s="513"/>
      <c r="E4206" s="514">
        <v>153</v>
      </c>
    </row>
    <row r="4207" spans="1:5">
      <c r="A4207" s="296">
        <v>4200</v>
      </c>
      <c r="B4207" s="515">
        <v>42870</v>
      </c>
      <c r="C4207" s="516" t="s">
        <v>27245</v>
      </c>
      <c r="D4207" s="517"/>
      <c r="E4207" s="518">
        <v>0</v>
      </c>
    </row>
    <row r="4208" spans="1:5">
      <c r="A4208" s="296">
        <v>4201</v>
      </c>
      <c r="B4208" s="511">
        <v>42870</v>
      </c>
      <c r="C4208" s="512" t="s">
        <v>27246</v>
      </c>
      <c r="D4208" s="513"/>
      <c r="E4208" s="514">
        <v>422</v>
      </c>
    </row>
    <row r="4209" spans="1:5">
      <c r="A4209" s="296">
        <v>4202</v>
      </c>
      <c r="B4209" s="515">
        <v>42870</v>
      </c>
      <c r="C4209" s="516" t="s">
        <v>27247</v>
      </c>
      <c r="D4209" s="517"/>
      <c r="E4209" s="518">
        <v>0</v>
      </c>
    </row>
    <row r="4210" spans="1:5">
      <c r="A4210" s="296">
        <v>4203</v>
      </c>
      <c r="B4210" s="511">
        <v>42870</v>
      </c>
      <c r="C4210" s="512" t="s">
        <v>27248</v>
      </c>
      <c r="D4210" s="513"/>
      <c r="E4210" s="514">
        <v>247</v>
      </c>
    </row>
    <row r="4211" spans="1:5">
      <c r="A4211" s="296">
        <v>4204</v>
      </c>
      <c r="B4211" s="515">
        <v>42870</v>
      </c>
      <c r="C4211" s="516" t="s">
        <v>27249</v>
      </c>
      <c r="D4211" s="517"/>
      <c r="E4211" s="518">
        <v>0</v>
      </c>
    </row>
    <row r="4212" spans="1:5">
      <c r="A4212" s="296">
        <v>4205</v>
      </c>
      <c r="B4212" s="511">
        <v>42870</v>
      </c>
      <c r="C4212" s="512" t="s">
        <v>27250</v>
      </c>
      <c r="D4212" s="513"/>
      <c r="E4212" s="514">
        <v>104</v>
      </c>
    </row>
    <row r="4213" spans="1:5">
      <c r="A4213" s="296">
        <v>4206</v>
      </c>
      <c r="B4213" s="515">
        <v>42870</v>
      </c>
      <c r="C4213" s="516" t="s">
        <v>27251</v>
      </c>
      <c r="D4213" s="517"/>
      <c r="E4213" s="518">
        <v>0</v>
      </c>
    </row>
    <row r="4214" spans="1:5">
      <c r="A4214" s="296">
        <v>4207</v>
      </c>
      <c r="B4214" s="511">
        <v>42870</v>
      </c>
      <c r="C4214" s="512" t="s">
        <v>27252</v>
      </c>
      <c r="D4214" s="513"/>
      <c r="E4214" s="514">
        <v>168</v>
      </c>
    </row>
    <row r="4215" spans="1:5">
      <c r="A4215" s="296">
        <v>4208</v>
      </c>
      <c r="B4215" s="515">
        <v>42870</v>
      </c>
      <c r="C4215" s="516" t="s">
        <v>27253</v>
      </c>
      <c r="D4215" s="517"/>
      <c r="E4215" s="518">
        <v>0</v>
      </c>
    </row>
    <row r="4216" spans="1:5">
      <c r="A4216" s="296">
        <v>4209</v>
      </c>
      <c r="B4216" s="511">
        <v>42870</v>
      </c>
      <c r="C4216" s="512" t="s">
        <v>27254</v>
      </c>
      <c r="D4216" s="513"/>
      <c r="E4216" s="514">
        <v>173</v>
      </c>
    </row>
    <row r="4217" spans="1:5">
      <c r="A4217" s="296">
        <v>4210</v>
      </c>
      <c r="B4217" s="515">
        <v>42870</v>
      </c>
      <c r="C4217" s="516" t="s">
        <v>27255</v>
      </c>
      <c r="D4217" s="517"/>
      <c r="E4217" s="518">
        <v>0</v>
      </c>
    </row>
    <row r="4218" spans="1:5">
      <c r="A4218" s="296">
        <v>4211</v>
      </c>
      <c r="B4218" s="511">
        <v>42870</v>
      </c>
      <c r="C4218" s="512" t="s">
        <v>27256</v>
      </c>
      <c r="D4218" s="513"/>
      <c r="E4218" s="514">
        <v>468</v>
      </c>
    </row>
    <row r="4219" spans="1:5">
      <c r="A4219" s="296">
        <v>4212</v>
      </c>
      <c r="B4219" s="515">
        <v>42870</v>
      </c>
      <c r="C4219" s="516" t="s">
        <v>27257</v>
      </c>
      <c r="D4219" s="517"/>
      <c r="E4219" s="518">
        <v>0</v>
      </c>
    </row>
    <row r="4220" spans="1:5">
      <c r="A4220" s="296">
        <v>4213</v>
      </c>
      <c r="B4220" s="511">
        <v>42870</v>
      </c>
      <c r="C4220" s="512" t="s">
        <v>27258</v>
      </c>
      <c r="D4220" s="513"/>
      <c r="E4220" s="514">
        <v>436</v>
      </c>
    </row>
    <row r="4221" spans="1:5">
      <c r="A4221" s="296">
        <v>4214</v>
      </c>
      <c r="B4221" s="515">
        <v>42870</v>
      </c>
      <c r="C4221" s="516" t="s">
        <v>27259</v>
      </c>
      <c r="D4221" s="517"/>
      <c r="E4221" s="518">
        <v>0</v>
      </c>
    </row>
    <row r="4222" spans="1:5">
      <c r="A4222" s="296">
        <v>4215</v>
      </c>
      <c r="B4222" s="511">
        <v>42870</v>
      </c>
      <c r="C4222" s="512" t="s">
        <v>27260</v>
      </c>
      <c r="D4222" s="513"/>
      <c r="E4222" s="514">
        <v>585</v>
      </c>
    </row>
    <row r="4223" spans="1:5">
      <c r="A4223" s="296">
        <v>4216</v>
      </c>
      <c r="B4223" s="515">
        <v>42870</v>
      </c>
      <c r="C4223" s="516" t="s">
        <v>27261</v>
      </c>
      <c r="D4223" s="517"/>
      <c r="E4223" s="518">
        <v>0</v>
      </c>
    </row>
    <row r="4224" spans="1:5">
      <c r="A4224" s="296">
        <v>4217</v>
      </c>
      <c r="B4224" s="511">
        <v>42870</v>
      </c>
      <c r="C4224" s="512" t="s">
        <v>27262</v>
      </c>
      <c r="D4224" s="513"/>
      <c r="E4224" s="514">
        <v>313</v>
      </c>
    </row>
    <row r="4225" spans="1:5">
      <c r="A4225" s="296">
        <v>4218</v>
      </c>
      <c r="B4225" s="515">
        <v>42870</v>
      </c>
      <c r="C4225" s="516" t="s">
        <v>27263</v>
      </c>
      <c r="D4225" s="517"/>
      <c r="E4225" s="518">
        <v>0</v>
      </c>
    </row>
    <row r="4226" spans="1:5">
      <c r="A4226" s="296">
        <v>4219</v>
      </c>
      <c r="B4226" s="511">
        <v>42870</v>
      </c>
      <c r="C4226" s="512" t="s">
        <v>27264</v>
      </c>
      <c r="D4226" s="513"/>
      <c r="E4226" s="514">
        <v>322</v>
      </c>
    </row>
    <row r="4227" spans="1:5">
      <c r="A4227" s="296">
        <v>4220</v>
      </c>
      <c r="B4227" s="515">
        <v>42870</v>
      </c>
      <c r="C4227" s="516" t="s">
        <v>27265</v>
      </c>
      <c r="D4227" s="517"/>
      <c r="E4227" s="518">
        <v>0</v>
      </c>
    </row>
    <row r="4228" spans="1:5">
      <c r="A4228" s="296">
        <v>4221</v>
      </c>
      <c r="B4228" s="511">
        <v>42870</v>
      </c>
      <c r="C4228" s="512" t="s">
        <v>27266</v>
      </c>
      <c r="D4228" s="513"/>
      <c r="E4228" s="514">
        <v>239</v>
      </c>
    </row>
    <row r="4229" spans="1:5">
      <c r="A4229" s="296">
        <v>4222</v>
      </c>
      <c r="B4229" s="515">
        <v>42870</v>
      </c>
      <c r="C4229" s="516" t="s">
        <v>27267</v>
      </c>
      <c r="D4229" s="517"/>
      <c r="E4229" s="518">
        <v>0</v>
      </c>
    </row>
    <row r="4230" spans="1:5">
      <c r="A4230" s="296">
        <v>4223</v>
      </c>
      <c r="B4230" s="511">
        <v>42870</v>
      </c>
      <c r="C4230" s="512" t="s">
        <v>27268</v>
      </c>
      <c r="D4230" s="513"/>
      <c r="E4230" s="514">
        <v>49</v>
      </c>
    </row>
    <row r="4231" spans="1:5">
      <c r="A4231" s="296">
        <v>4224</v>
      </c>
      <c r="B4231" s="515">
        <v>42870</v>
      </c>
      <c r="C4231" s="516" t="s">
        <v>27269</v>
      </c>
      <c r="D4231" s="517"/>
      <c r="E4231" s="518">
        <v>0</v>
      </c>
    </row>
    <row r="4232" spans="1:5">
      <c r="A4232" s="296">
        <v>4225</v>
      </c>
      <c r="B4232" s="511">
        <v>42870</v>
      </c>
      <c r="C4232" s="512" t="s">
        <v>27270</v>
      </c>
      <c r="D4232" s="513"/>
      <c r="E4232" s="514">
        <v>360</v>
      </c>
    </row>
    <row r="4233" spans="1:5">
      <c r="A4233" s="296">
        <v>4226</v>
      </c>
      <c r="B4233" s="515">
        <v>42870</v>
      </c>
      <c r="C4233" s="516" t="s">
        <v>27271</v>
      </c>
      <c r="D4233" s="517"/>
      <c r="E4233" s="518">
        <v>0</v>
      </c>
    </row>
    <row r="4234" spans="1:5">
      <c r="A4234" s="296">
        <v>4227</v>
      </c>
      <c r="B4234" s="511">
        <v>42870</v>
      </c>
      <c r="C4234" s="512" t="s">
        <v>27272</v>
      </c>
      <c r="D4234" s="513"/>
      <c r="E4234" s="514">
        <v>182</v>
      </c>
    </row>
    <row r="4235" spans="1:5">
      <c r="A4235" s="296">
        <v>4228</v>
      </c>
      <c r="B4235" s="515">
        <v>42870</v>
      </c>
      <c r="C4235" s="516" t="s">
        <v>27273</v>
      </c>
      <c r="D4235" s="517"/>
      <c r="E4235" s="518">
        <v>0</v>
      </c>
    </row>
    <row r="4236" spans="1:5">
      <c r="A4236" s="296">
        <v>4229</v>
      </c>
      <c r="B4236" s="511">
        <v>42870</v>
      </c>
      <c r="C4236" s="512" t="s">
        <v>27274</v>
      </c>
      <c r="D4236" s="513"/>
      <c r="E4236" s="514">
        <v>499</v>
      </c>
    </row>
    <row r="4237" spans="1:5">
      <c r="A4237" s="296">
        <v>4230</v>
      </c>
      <c r="B4237" s="515">
        <v>42870</v>
      </c>
      <c r="C4237" s="516" t="s">
        <v>27275</v>
      </c>
      <c r="D4237" s="517"/>
      <c r="E4237" s="518">
        <v>0</v>
      </c>
    </row>
    <row r="4238" spans="1:5">
      <c r="A4238" s="296">
        <v>4231</v>
      </c>
      <c r="B4238" s="511">
        <v>42870</v>
      </c>
      <c r="C4238" s="512" t="s">
        <v>27276</v>
      </c>
      <c r="D4238" s="513"/>
      <c r="E4238" s="514">
        <v>443</v>
      </c>
    </row>
    <row r="4239" spans="1:5">
      <c r="A4239" s="296">
        <v>4232</v>
      </c>
      <c r="B4239" s="515">
        <v>42870</v>
      </c>
      <c r="C4239" s="516" t="s">
        <v>27277</v>
      </c>
      <c r="D4239" s="517"/>
      <c r="E4239" s="518">
        <v>0</v>
      </c>
    </row>
    <row r="4240" spans="1:5">
      <c r="A4240" s="296">
        <v>4233</v>
      </c>
      <c r="B4240" s="511">
        <v>42870</v>
      </c>
      <c r="C4240" s="512" t="s">
        <v>27278</v>
      </c>
      <c r="D4240" s="513"/>
      <c r="E4240" s="514">
        <v>621</v>
      </c>
    </row>
    <row r="4241" spans="1:5">
      <c r="A4241" s="296">
        <v>4234</v>
      </c>
      <c r="B4241" s="515">
        <v>42870</v>
      </c>
      <c r="C4241" s="516" t="s">
        <v>27279</v>
      </c>
      <c r="D4241" s="517"/>
      <c r="E4241" s="518">
        <v>0</v>
      </c>
    </row>
    <row r="4242" spans="1:5">
      <c r="A4242" s="296">
        <v>4235</v>
      </c>
      <c r="B4242" s="511">
        <v>42870</v>
      </c>
      <c r="C4242" s="512" t="s">
        <v>27280</v>
      </c>
      <c r="D4242" s="513"/>
      <c r="E4242" s="514">
        <v>612</v>
      </c>
    </row>
    <row r="4243" spans="1:5">
      <c r="A4243" s="296">
        <v>4236</v>
      </c>
      <c r="B4243" s="515">
        <v>42870</v>
      </c>
      <c r="C4243" s="516" t="s">
        <v>27281</v>
      </c>
      <c r="D4243" s="517"/>
      <c r="E4243" s="518">
        <v>0</v>
      </c>
    </row>
    <row r="4244" spans="1:5">
      <c r="A4244" s="296">
        <v>4237</v>
      </c>
      <c r="B4244" s="511">
        <v>42870</v>
      </c>
      <c r="C4244" s="512" t="s">
        <v>27282</v>
      </c>
      <c r="D4244" s="513"/>
      <c r="E4244" s="514">
        <v>278</v>
      </c>
    </row>
    <row r="4245" spans="1:5">
      <c r="A4245" s="296">
        <v>4238</v>
      </c>
      <c r="B4245" s="515">
        <v>42870</v>
      </c>
      <c r="C4245" s="516" t="s">
        <v>27283</v>
      </c>
      <c r="D4245" s="517"/>
      <c r="E4245" s="518">
        <v>360</v>
      </c>
    </row>
    <row r="4246" spans="1:5">
      <c r="A4246" s="296">
        <v>4239</v>
      </c>
      <c r="B4246" s="511">
        <v>42870</v>
      </c>
      <c r="C4246" s="512" t="s">
        <v>27284</v>
      </c>
      <c r="D4246" s="513"/>
      <c r="E4246" s="514">
        <v>0</v>
      </c>
    </row>
    <row r="4247" spans="1:5">
      <c r="A4247" s="296">
        <v>4240</v>
      </c>
      <c r="B4247" s="515">
        <v>42870</v>
      </c>
      <c r="C4247" s="516" t="s">
        <v>27285</v>
      </c>
      <c r="D4247" s="517"/>
      <c r="E4247" s="518">
        <v>160</v>
      </c>
    </row>
    <row r="4248" spans="1:5">
      <c r="A4248" s="296">
        <v>4241</v>
      </c>
      <c r="B4248" s="511">
        <v>42870</v>
      </c>
      <c r="C4248" s="512" t="s">
        <v>27286</v>
      </c>
      <c r="D4248" s="513"/>
      <c r="E4248" s="514">
        <v>237</v>
      </c>
    </row>
    <row r="4249" spans="1:5">
      <c r="A4249" s="296">
        <v>4242</v>
      </c>
      <c r="B4249" s="515">
        <v>42870</v>
      </c>
      <c r="C4249" s="516" t="s">
        <v>27287</v>
      </c>
      <c r="D4249" s="517"/>
      <c r="E4249" s="518">
        <v>0</v>
      </c>
    </row>
    <row r="4250" spans="1:5">
      <c r="A4250" s="296">
        <v>4243</v>
      </c>
      <c r="B4250" s="511">
        <v>42870</v>
      </c>
      <c r="C4250" s="512" t="s">
        <v>27288</v>
      </c>
      <c r="D4250" s="513"/>
      <c r="E4250" s="514">
        <v>151</v>
      </c>
    </row>
    <row r="4251" spans="1:5">
      <c r="A4251" s="296">
        <v>4244</v>
      </c>
      <c r="B4251" s="515">
        <v>42870</v>
      </c>
      <c r="C4251" s="516" t="s">
        <v>27289</v>
      </c>
      <c r="D4251" s="517"/>
      <c r="E4251" s="518">
        <v>306</v>
      </c>
    </row>
    <row r="4252" spans="1:5">
      <c r="A4252" s="296">
        <v>4245</v>
      </c>
      <c r="B4252" s="511">
        <v>42870</v>
      </c>
      <c r="C4252" s="512" t="s">
        <v>27290</v>
      </c>
      <c r="D4252" s="513"/>
      <c r="E4252" s="514">
        <v>0</v>
      </c>
    </row>
    <row r="4253" spans="1:5">
      <c r="A4253" s="296">
        <v>4246</v>
      </c>
      <c r="B4253" s="515">
        <v>42870</v>
      </c>
      <c r="C4253" s="516" t="s">
        <v>27291</v>
      </c>
      <c r="D4253" s="517"/>
      <c r="E4253" s="518">
        <v>187</v>
      </c>
    </row>
    <row r="4254" spans="1:5">
      <c r="A4254" s="296">
        <v>4247</v>
      </c>
      <c r="B4254" s="511">
        <v>42870</v>
      </c>
      <c r="C4254" s="512" t="s">
        <v>27292</v>
      </c>
      <c r="D4254" s="513"/>
      <c r="E4254" s="514">
        <v>0</v>
      </c>
    </row>
    <row r="4255" spans="1:5">
      <c r="A4255" s="296">
        <v>4248</v>
      </c>
      <c r="B4255" s="515">
        <v>42870</v>
      </c>
      <c r="C4255" s="516" t="s">
        <v>27293</v>
      </c>
      <c r="D4255" s="517"/>
      <c r="E4255" s="518">
        <v>620</v>
      </c>
    </row>
    <row r="4256" spans="1:5">
      <c r="A4256" s="296">
        <v>4249</v>
      </c>
      <c r="B4256" s="511">
        <v>42870</v>
      </c>
      <c r="C4256" s="512" t="s">
        <v>27294</v>
      </c>
      <c r="D4256" s="513"/>
      <c r="E4256" s="514">
        <v>193</v>
      </c>
    </row>
    <row r="4257" spans="1:5">
      <c r="A4257" s="296">
        <v>4250</v>
      </c>
      <c r="B4257" s="515">
        <v>42870</v>
      </c>
      <c r="C4257" s="516" t="s">
        <v>27295</v>
      </c>
      <c r="D4257" s="517"/>
      <c r="E4257" s="518">
        <v>0</v>
      </c>
    </row>
    <row r="4258" spans="1:5">
      <c r="A4258" s="296">
        <v>4251</v>
      </c>
      <c r="B4258" s="511">
        <v>42870</v>
      </c>
      <c r="C4258" s="512" t="s">
        <v>27296</v>
      </c>
      <c r="D4258" s="513"/>
      <c r="E4258" s="514">
        <v>349</v>
      </c>
    </row>
    <row r="4259" spans="1:5">
      <c r="A4259" s="296">
        <v>4252</v>
      </c>
      <c r="B4259" s="515">
        <v>42870</v>
      </c>
      <c r="C4259" s="516" t="s">
        <v>27297</v>
      </c>
      <c r="D4259" s="517"/>
      <c r="E4259" s="518">
        <v>0</v>
      </c>
    </row>
    <row r="4260" spans="1:5">
      <c r="A4260" s="296">
        <v>4253</v>
      </c>
      <c r="B4260" s="511">
        <v>42870</v>
      </c>
      <c r="C4260" s="512" t="s">
        <v>27298</v>
      </c>
      <c r="D4260" s="513"/>
      <c r="E4260" s="514">
        <v>247</v>
      </c>
    </row>
    <row r="4261" spans="1:5">
      <c r="A4261" s="296">
        <v>4254</v>
      </c>
      <c r="B4261" s="515">
        <v>42870</v>
      </c>
      <c r="C4261" s="516" t="s">
        <v>27299</v>
      </c>
      <c r="D4261" s="517"/>
      <c r="E4261" s="518">
        <v>0</v>
      </c>
    </row>
    <row r="4262" spans="1:5">
      <c r="A4262" s="296">
        <v>4255</v>
      </c>
      <c r="B4262" s="511">
        <v>42870</v>
      </c>
      <c r="C4262" s="512" t="s">
        <v>27300</v>
      </c>
      <c r="D4262" s="513"/>
      <c r="E4262" s="514">
        <v>555</v>
      </c>
    </row>
    <row r="4263" spans="1:5">
      <c r="A4263" s="296">
        <v>4256</v>
      </c>
      <c r="B4263" s="515">
        <v>42870</v>
      </c>
      <c r="C4263" s="516" t="s">
        <v>27301</v>
      </c>
      <c r="D4263" s="517"/>
      <c r="E4263" s="518">
        <v>0</v>
      </c>
    </row>
    <row r="4264" spans="1:5">
      <c r="A4264" s="296">
        <v>4257</v>
      </c>
      <c r="B4264" s="511">
        <v>42870</v>
      </c>
      <c r="C4264" s="512" t="s">
        <v>27302</v>
      </c>
      <c r="D4264" s="513"/>
      <c r="E4264" s="514">
        <v>213</v>
      </c>
    </row>
    <row r="4265" spans="1:5">
      <c r="A4265" s="296">
        <v>4258</v>
      </c>
      <c r="B4265" s="515">
        <v>42870</v>
      </c>
      <c r="C4265" s="516" t="s">
        <v>27303</v>
      </c>
      <c r="D4265" s="517"/>
      <c r="E4265" s="518">
        <v>0</v>
      </c>
    </row>
    <row r="4266" spans="1:5">
      <c r="A4266" s="296">
        <v>4259</v>
      </c>
      <c r="B4266" s="511">
        <v>42870</v>
      </c>
      <c r="C4266" s="512" t="s">
        <v>27304</v>
      </c>
      <c r="D4266" s="513"/>
      <c r="E4266" s="514">
        <v>50</v>
      </c>
    </row>
    <row r="4267" spans="1:5">
      <c r="A4267" s="296">
        <v>4260</v>
      </c>
      <c r="B4267" s="515">
        <v>42870</v>
      </c>
      <c r="C4267" s="516" t="s">
        <v>27305</v>
      </c>
      <c r="D4267" s="517"/>
      <c r="E4267" s="518">
        <v>0</v>
      </c>
    </row>
    <row r="4268" spans="1:5">
      <c r="A4268" s="296">
        <v>4261</v>
      </c>
      <c r="B4268" s="511">
        <v>42870</v>
      </c>
      <c r="C4268" s="512" t="s">
        <v>27306</v>
      </c>
      <c r="D4268" s="513"/>
      <c r="E4268" s="514">
        <v>350</v>
      </c>
    </row>
    <row r="4269" spans="1:5">
      <c r="A4269" s="296">
        <v>4262</v>
      </c>
      <c r="B4269" s="515">
        <v>42870</v>
      </c>
      <c r="C4269" s="516" t="s">
        <v>27307</v>
      </c>
      <c r="D4269" s="517"/>
      <c r="E4269" s="518">
        <v>0</v>
      </c>
    </row>
    <row r="4270" spans="1:5">
      <c r="A4270" s="296">
        <v>4263</v>
      </c>
      <c r="B4270" s="511">
        <v>42870</v>
      </c>
      <c r="C4270" s="512" t="s">
        <v>27308</v>
      </c>
      <c r="D4270" s="513"/>
      <c r="E4270" s="514">
        <v>139</v>
      </c>
    </row>
    <row r="4271" spans="1:5">
      <c r="A4271" s="296">
        <v>4264</v>
      </c>
      <c r="B4271" s="515">
        <v>42870</v>
      </c>
      <c r="C4271" s="516" t="s">
        <v>27309</v>
      </c>
      <c r="D4271" s="517"/>
      <c r="E4271" s="518">
        <v>0</v>
      </c>
    </row>
    <row r="4272" spans="1:5">
      <c r="A4272" s="296">
        <v>4265</v>
      </c>
      <c r="B4272" s="511">
        <v>42870</v>
      </c>
      <c r="C4272" s="512" t="s">
        <v>27310</v>
      </c>
      <c r="D4272" s="513"/>
      <c r="E4272" s="514">
        <v>62</v>
      </c>
    </row>
    <row r="4273" spans="1:5">
      <c r="A4273" s="296">
        <v>4266</v>
      </c>
      <c r="B4273" s="515">
        <v>42870</v>
      </c>
      <c r="C4273" s="516" t="s">
        <v>27311</v>
      </c>
      <c r="D4273" s="517"/>
      <c r="E4273" s="518">
        <v>0</v>
      </c>
    </row>
    <row r="4274" spans="1:5">
      <c r="A4274" s="296">
        <v>4267</v>
      </c>
      <c r="B4274" s="511">
        <v>42870</v>
      </c>
      <c r="C4274" s="512" t="s">
        <v>27312</v>
      </c>
      <c r="D4274" s="513"/>
      <c r="E4274" s="514">
        <v>753</v>
      </c>
    </row>
    <row r="4275" spans="1:5">
      <c r="A4275" s="296">
        <v>4268</v>
      </c>
      <c r="B4275" s="515">
        <v>42870</v>
      </c>
      <c r="C4275" s="516" t="s">
        <v>27313</v>
      </c>
      <c r="D4275" s="517"/>
      <c r="E4275" s="518">
        <v>0</v>
      </c>
    </row>
    <row r="4276" spans="1:5">
      <c r="A4276" s="296">
        <v>4269</v>
      </c>
      <c r="B4276" s="511">
        <v>42870</v>
      </c>
      <c r="C4276" s="512" t="s">
        <v>27314</v>
      </c>
      <c r="D4276" s="513"/>
      <c r="E4276" s="514">
        <v>158</v>
      </c>
    </row>
    <row r="4277" spans="1:5">
      <c r="A4277" s="296">
        <v>4270</v>
      </c>
      <c r="B4277" s="515">
        <v>42870</v>
      </c>
      <c r="C4277" s="516" t="s">
        <v>27315</v>
      </c>
      <c r="D4277" s="517"/>
      <c r="E4277" s="518">
        <v>0</v>
      </c>
    </row>
    <row r="4278" spans="1:5">
      <c r="A4278" s="296">
        <v>4271</v>
      </c>
      <c r="B4278" s="511">
        <v>42870</v>
      </c>
      <c r="C4278" s="512" t="s">
        <v>27316</v>
      </c>
      <c r="D4278" s="513"/>
      <c r="E4278" s="514">
        <v>176</v>
      </c>
    </row>
    <row r="4279" spans="1:5">
      <c r="A4279" s="296">
        <v>4272</v>
      </c>
      <c r="B4279" s="515">
        <v>42870</v>
      </c>
      <c r="C4279" s="516" t="s">
        <v>27317</v>
      </c>
      <c r="D4279" s="517"/>
      <c r="E4279" s="518">
        <v>0</v>
      </c>
    </row>
    <row r="4280" spans="1:5">
      <c r="A4280" s="296">
        <v>4273</v>
      </c>
      <c r="B4280" s="511">
        <v>42870</v>
      </c>
      <c r="C4280" s="512" t="s">
        <v>27318</v>
      </c>
      <c r="D4280" s="513"/>
      <c r="E4280" s="514">
        <v>556</v>
      </c>
    </row>
    <row r="4281" spans="1:5">
      <c r="A4281" s="296">
        <v>4274</v>
      </c>
      <c r="B4281" s="515">
        <v>42870</v>
      </c>
      <c r="C4281" s="516" t="s">
        <v>27319</v>
      </c>
      <c r="D4281" s="517"/>
      <c r="E4281" s="518">
        <v>282</v>
      </c>
    </row>
    <row r="4282" spans="1:5">
      <c r="A4282" s="296">
        <v>4275</v>
      </c>
      <c r="B4282" s="511">
        <v>42870</v>
      </c>
      <c r="C4282" s="512" t="s">
        <v>27320</v>
      </c>
      <c r="D4282" s="513"/>
      <c r="E4282" s="514">
        <v>0</v>
      </c>
    </row>
    <row r="4283" spans="1:5">
      <c r="A4283" s="296">
        <v>4276</v>
      </c>
      <c r="B4283" s="515">
        <v>42870</v>
      </c>
      <c r="C4283" s="516" t="s">
        <v>27321</v>
      </c>
      <c r="D4283" s="517"/>
      <c r="E4283" s="518">
        <v>569</v>
      </c>
    </row>
    <row r="4284" spans="1:5">
      <c r="A4284" s="296">
        <v>4277</v>
      </c>
      <c r="B4284" s="511">
        <v>42870</v>
      </c>
      <c r="C4284" s="512" t="s">
        <v>27322</v>
      </c>
      <c r="D4284" s="513"/>
      <c r="E4284" s="514">
        <v>0</v>
      </c>
    </row>
    <row r="4285" spans="1:5">
      <c r="A4285" s="296">
        <v>4278</v>
      </c>
      <c r="B4285" s="515">
        <v>42870</v>
      </c>
      <c r="C4285" s="516" t="s">
        <v>27323</v>
      </c>
      <c r="D4285" s="517"/>
      <c r="E4285" s="518">
        <v>389</v>
      </c>
    </row>
    <row r="4286" spans="1:5">
      <c r="A4286" s="296">
        <v>4279</v>
      </c>
      <c r="B4286" s="511">
        <v>42870</v>
      </c>
      <c r="C4286" s="512" t="s">
        <v>27324</v>
      </c>
      <c r="D4286" s="513"/>
      <c r="E4286" s="514">
        <v>1620</v>
      </c>
    </row>
    <row r="4287" spans="1:5">
      <c r="A4287" s="296">
        <v>4280</v>
      </c>
      <c r="B4287" s="515">
        <v>42870</v>
      </c>
      <c r="C4287" s="516" t="s">
        <v>27325</v>
      </c>
      <c r="D4287" s="517"/>
      <c r="E4287" s="518">
        <v>307</v>
      </c>
    </row>
    <row r="4288" spans="1:5">
      <c r="A4288" s="296">
        <v>4281</v>
      </c>
      <c r="B4288" s="511">
        <v>42870</v>
      </c>
      <c r="C4288" s="512" t="s">
        <v>27326</v>
      </c>
      <c r="D4288" s="513"/>
      <c r="E4288" s="514">
        <v>0</v>
      </c>
    </row>
    <row r="4289" spans="1:5">
      <c r="A4289" s="296">
        <v>4282</v>
      </c>
      <c r="B4289" s="515">
        <v>42870</v>
      </c>
      <c r="C4289" s="516" t="s">
        <v>27327</v>
      </c>
      <c r="D4289" s="517"/>
      <c r="E4289" s="518">
        <v>1620</v>
      </c>
    </row>
    <row r="4290" spans="1:5">
      <c r="A4290" s="296">
        <v>4283</v>
      </c>
      <c r="B4290" s="511">
        <v>42870</v>
      </c>
      <c r="C4290" s="512" t="s">
        <v>27328</v>
      </c>
      <c r="D4290" s="513"/>
      <c r="E4290" s="514">
        <v>82</v>
      </c>
    </row>
    <row r="4291" spans="1:5">
      <c r="A4291" s="296">
        <v>4284</v>
      </c>
      <c r="B4291" s="515">
        <v>42870</v>
      </c>
      <c r="C4291" s="516" t="s">
        <v>27329</v>
      </c>
      <c r="D4291" s="517"/>
      <c r="E4291" s="518">
        <v>0</v>
      </c>
    </row>
    <row r="4292" spans="1:5">
      <c r="A4292" s="296">
        <v>4285</v>
      </c>
      <c r="B4292" s="511">
        <v>42870</v>
      </c>
      <c r="C4292" s="512" t="s">
        <v>27330</v>
      </c>
      <c r="D4292" s="513"/>
      <c r="E4292" s="514">
        <v>1620</v>
      </c>
    </row>
    <row r="4293" spans="1:5">
      <c r="A4293" s="296">
        <v>4286</v>
      </c>
      <c r="B4293" s="515">
        <v>42870</v>
      </c>
      <c r="C4293" s="516" t="s">
        <v>27331</v>
      </c>
      <c r="D4293" s="517"/>
      <c r="E4293" s="518">
        <v>290</v>
      </c>
    </row>
    <row r="4294" spans="1:5">
      <c r="A4294" s="296">
        <v>4287</v>
      </c>
      <c r="B4294" s="511">
        <v>42870</v>
      </c>
      <c r="C4294" s="512" t="s">
        <v>27332</v>
      </c>
      <c r="D4294" s="513"/>
      <c r="E4294" s="514">
        <v>543</v>
      </c>
    </row>
    <row r="4295" spans="1:5">
      <c r="A4295" s="296">
        <v>4288</v>
      </c>
      <c r="B4295" s="515">
        <v>42870</v>
      </c>
      <c r="C4295" s="516" t="s">
        <v>27333</v>
      </c>
      <c r="D4295" s="517"/>
      <c r="E4295" s="518">
        <v>0</v>
      </c>
    </row>
    <row r="4296" spans="1:5">
      <c r="A4296" s="296">
        <v>4289</v>
      </c>
      <c r="B4296" s="511">
        <v>42870</v>
      </c>
      <c r="C4296" s="512" t="s">
        <v>27334</v>
      </c>
      <c r="D4296" s="513"/>
      <c r="E4296" s="514">
        <v>1942</v>
      </c>
    </row>
    <row r="4297" spans="1:5">
      <c r="A4297" s="296">
        <v>4290</v>
      </c>
      <c r="B4297" s="515">
        <v>42870</v>
      </c>
      <c r="C4297" s="516" t="s">
        <v>27335</v>
      </c>
      <c r="D4297" s="517"/>
      <c r="E4297" s="518">
        <v>0</v>
      </c>
    </row>
    <row r="4298" spans="1:5">
      <c r="A4298" s="296">
        <v>4291</v>
      </c>
      <c r="B4298" s="511">
        <v>42870</v>
      </c>
      <c r="C4298" s="512" t="s">
        <v>27336</v>
      </c>
      <c r="D4298" s="513"/>
      <c r="E4298" s="514">
        <v>446</v>
      </c>
    </row>
    <row r="4299" spans="1:5">
      <c r="A4299" s="296">
        <v>4292</v>
      </c>
      <c r="B4299" s="515">
        <v>42870</v>
      </c>
      <c r="C4299" s="516" t="s">
        <v>27337</v>
      </c>
      <c r="D4299" s="517"/>
      <c r="E4299" s="518">
        <v>0</v>
      </c>
    </row>
    <row r="4300" spans="1:5">
      <c r="A4300" s="296">
        <v>4293</v>
      </c>
      <c r="B4300" s="511">
        <v>42870</v>
      </c>
      <c r="C4300" s="512" t="s">
        <v>27338</v>
      </c>
      <c r="D4300" s="513"/>
      <c r="E4300" s="514">
        <v>1451</v>
      </c>
    </row>
    <row r="4301" spans="1:5">
      <c r="A4301" s="296">
        <v>4294</v>
      </c>
      <c r="B4301" s="515">
        <v>42870</v>
      </c>
      <c r="C4301" s="516" t="s">
        <v>27339</v>
      </c>
      <c r="D4301" s="517"/>
      <c r="E4301" s="518">
        <v>0</v>
      </c>
    </row>
    <row r="4302" spans="1:5">
      <c r="A4302" s="296">
        <v>4295</v>
      </c>
      <c r="B4302" s="511">
        <v>42870</v>
      </c>
      <c r="C4302" s="512" t="s">
        <v>27340</v>
      </c>
      <c r="D4302" s="513"/>
      <c r="E4302" s="514">
        <v>72</v>
      </c>
    </row>
    <row r="4303" spans="1:5">
      <c r="A4303" s="296">
        <v>4296</v>
      </c>
      <c r="B4303" s="515">
        <v>42870</v>
      </c>
      <c r="C4303" s="516" t="s">
        <v>27341</v>
      </c>
      <c r="D4303" s="517"/>
      <c r="E4303" s="518">
        <v>0</v>
      </c>
    </row>
    <row r="4304" spans="1:5">
      <c r="A4304" s="296">
        <v>4297</v>
      </c>
      <c r="B4304" s="511">
        <v>42870</v>
      </c>
      <c r="C4304" s="512" t="s">
        <v>27342</v>
      </c>
      <c r="D4304" s="513"/>
      <c r="E4304" s="514">
        <v>252</v>
      </c>
    </row>
    <row r="4305" spans="1:5">
      <c r="A4305" s="296">
        <v>4298</v>
      </c>
      <c r="B4305" s="515">
        <v>42870</v>
      </c>
      <c r="C4305" s="516" t="s">
        <v>27343</v>
      </c>
      <c r="D4305" s="517"/>
      <c r="E4305" s="518">
        <v>0</v>
      </c>
    </row>
    <row r="4306" spans="1:5">
      <c r="A4306" s="296">
        <v>4299</v>
      </c>
      <c r="B4306" s="511">
        <v>42870</v>
      </c>
      <c r="C4306" s="512" t="s">
        <v>27344</v>
      </c>
      <c r="D4306" s="513"/>
      <c r="E4306" s="514">
        <v>230</v>
      </c>
    </row>
    <row r="4307" spans="1:5">
      <c r="A4307" s="296">
        <v>4300</v>
      </c>
      <c r="B4307" s="515">
        <v>42870</v>
      </c>
      <c r="C4307" s="516" t="s">
        <v>27345</v>
      </c>
      <c r="D4307" s="517"/>
      <c r="E4307" s="518">
        <v>0</v>
      </c>
    </row>
    <row r="4308" spans="1:5">
      <c r="A4308" s="296">
        <v>4301</v>
      </c>
      <c r="B4308" s="511">
        <v>42870</v>
      </c>
      <c r="C4308" s="512" t="s">
        <v>27346</v>
      </c>
      <c r="D4308" s="513"/>
      <c r="E4308" s="514">
        <v>363</v>
      </c>
    </row>
    <row r="4309" spans="1:5">
      <c r="A4309" s="296">
        <v>4302</v>
      </c>
      <c r="B4309" s="515">
        <v>42870</v>
      </c>
      <c r="C4309" s="516" t="s">
        <v>27347</v>
      </c>
      <c r="D4309" s="517"/>
      <c r="E4309" s="518">
        <v>270</v>
      </c>
    </row>
    <row r="4310" spans="1:5">
      <c r="A4310" s="296">
        <v>4303</v>
      </c>
      <c r="B4310" s="511">
        <v>42870</v>
      </c>
      <c r="C4310" s="512" t="s">
        <v>27348</v>
      </c>
      <c r="D4310" s="513"/>
      <c r="E4310" s="514">
        <v>0</v>
      </c>
    </row>
    <row r="4311" spans="1:5">
      <c r="A4311" s="296">
        <v>4304</v>
      </c>
      <c r="B4311" s="515">
        <v>42870</v>
      </c>
      <c r="C4311" s="516" t="s">
        <v>27349</v>
      </c>
      <c r="D4311" s="517"/>
      <c r="E4311" s="518">
        <v>224</v>
      </c>
    </row>
    <row r="4312" spans="1:5">
      <c r="A4312" s="296">
        <v>4305</v>
      </c>
      <c r="B4312" s="511">
        <v>42870</v>
      </c>
      <c r="C4312" s="512" t="s">
        <v>27350</v>
      </c>
      <c r="D4312" s="513"/>
      <c r="E4312" s="514">
        <v>0</v>
      </c>
    </row>
    <row r="4313" spans="1:5">
      <c r="A4313" s="296">
        <v>4306</v>
      </c>
      <c r="B4313" s="515">
        <v>42870</v>
      </c>
      <c r="C4313" s="516" t="s">
        <v>27351</v>
      </c>
      <c r="D4313" s="517"/>
      <c r="E4313" s="518">
        <v>371</v>
      </c>
    </row>
    <row r="4314" spans="1:5">
      <c r="A4314" s="296">
        <v>4307</v>
      </c>
      <c r="B4314" s="511">
        <v>42870</v>
      </c>
      <c r="C4314" s="512" t="s">
        <v>27352</v>
      </c>
      <c r="D4314" s="513"/>
      <c r="E4314" s="514">
        <v>275</v>
      </c>
    </row>
    <row r="4315" spans="1:5">
      <c r="A4315" s="296">
        <v>4308</v>
      </c>
      <c r="B4315" s="515">
        <v>42870</v>
      </c>
      <c r="C4315" s="516" t="s">
        <v>27353</v>
      </c>
      <c r="D4315" s="517"/>
      <c r="E4315" s="518">
        <v>799</v>
      </c>
    </row>
    <row r="4316" spans="1:5">
      <c r="A4316" s="296">
        <v>4309</v>
      </c>
      <c r="B4316" s="511">
        <v>42870</v>
      </c>
      <c r="C4316" s="512" t="s">
        <v>27354</v>
      </c>
      <c r="D4316" s="513"/>
      <c r="E4316" s="514">
        <v>194</v>
      </c>
    </row>
    <row r="4317" spans="1:5">
      <c r="A4317" s="296">
        <v>4310</v>
      </c>
      <c r="B4317" s="515">
        <v>42870</v>
      </c>
      <c r="C4317" s="516" t="s">
        <v>27355</v>
      </c>
      <c r="D4317" s="517"/>
      <c r="E4317" s="518">
        <v>0</v>
      </c>
    </row>
    <row r="4318" spans="1:5">
      <c r="A4318" s="296">
        <v>4311</v>
      </c>
      <c r="B4318" s="511">
        <v>42870</v>
      </c>
      <c r="C4318" s="512" t="s">
        <v>27356</v>
      </c>
      <c r="D4318" s="513"/>
      <c r="E4318" s="514">
        <v>168</v>
      </c>
    </row>
    <row r="4319" spans="1:5">
      <c r="A4319" s="296">
        <v>4312</v>
      </c>
      <c r="B4319" s="515">
        <v>42870</v>
      </c>
      <c r="C4319" s="516" t="s">
        <v>27357</v>
      </c>
      <c r="D4319" s="517"/>
      <c r="E4319" s="518">
        <v>172</v>
      </c>
    </row>
    <row r="4320" spans="1:5">
      <c r="A4320" s="296">
        <v>4313</v>
      </c>
      <c r="B4320" s="511">
        <v>42870</v>
      </c>
      <c r="C4320" s="512" t="s">
        <v>27358</v>
      </c>
      <c r="D4320" s="513"/>
      <c r="E4320" s="514">
        <v>252</v>
      </c>
    </row>
    <row r="4321" spans="1:5">
      <c r="A4321" s="296">
        <v>4314</v>
      </c>
      <c r="B4321" s="515">
        <v>42870</v>
      </c>
      <c r="C4321" s="516" t="s">
        <v>27359</v>
      </c>
      <c r="D4321" s="517"/>
      <c r="E4321" s="518">
        <v>387</v>
      </c>
    </row>
    <row r="4322" spans="1:5">
      <c r="A4322" s="296">
        <v>4315</v>
      </c>
      <c r="B4322" s="511">
        <v>42870</v>
      </c>
      <c r="C4322" s="512" t="s">
        <v>27360</v>
      </c>
      <c r="D4322" s="513"/>
      <c r="E4322" s="514">
        <v>402</v>
      </c>
    </row>
    <row r="4323" spans="1:5">
      <c r="A4323" s="296">
        <v>4316</v>
      </c>
      <c r="B4323" s="515">
        <v>42870</v>
      </c>
      <c r="C4323" s="516" t="s">
        <v>27361</v>
      </c>
      <c r="D4323" s="517"/>
      <c r="E4323" s="518">
        <v>83</v>
      </c>
    </row>
    <row r="4324" spans="1:5">
      <c r="A4324" s="296">
        <v>4317</v>
      </c>
      <c r="B4324" s="511">
        <v>42870</v>
      </c>
      <c r="C4324" s="512" t="s">
        <v>27362</v>
      </c>
      <c r="D4324" s="513"/>
      <c r="E4324" s="514">
        <v>205</v>
      </c>
    </row>
    <row r="4325" spans="1:5">
      <c r="A4325" s="296">
        <v>4318</v>
      </c>
      <c r="B4325" s="515">
        <v>42870</v>
      </c>
      <c r="C4325" s="516" t="s">
        <v>27363</v>
      </c>
      <c r="D4325" s="517"/>
      <c r="E4325" s="518">
        <v>73</v>
      </c>
    </row>
    <row r="4326" spans="1:5">
      <c r="A4326" s="296">
        <v>4319</v>
      </c>
      <c r="B4326" s="511">
        <v>42870</v>
      </c>
      <c r="C4326" s="512" t="s">
        <v>27364</v>
      </c>
      <c r="D4326" s="513"/>
      <c r="E4326" s="514">
        <v>0</v>
      </c>
    </row>
    <row r="4327" spans="1:5">
      <c r="A4327" s="296">
        <v>4320</v>
      </c>
      <c r="B4327" s="515">
        <v>42870</v>
      </c>
      <c r="C4327" s="516" t="s">
        <v>27365</v>
      </c>
      <c r="D4327" s="517"/>
      <c r="E4327" s="518">
        <v>254</v>
      </c>
    </row>
    <row r="4328" spans="1:5">
      <c r="A4328" s="296">
        <v>4321</v>
      </c>
      <c r="B4328" s="511">
        <v>42870</v>
      </c>
      <c r="C4328" s="512" t="s">
        <v>27366</v>
      </c>
      <c r="D4328" s="513"/>
      <c r="E4328" s="514">
        <v>0</v>
      </c>
    </row>
    <row r="4329" spans="1:5">
      <c r="A4329" s="296">
        <v>4322</v>
      </c>
      <c r="B4329" s="515">
        <v>42871</v>
      </c>
      <c r="C4329" s="516" t="s">
        <v>33649</v>
      </c>
      <c r="D4329" s="517"/>
      <c r="E4329" s="518">
        <v>9781</v>
      </c>
    </row>
    <row r="4330" spans="1:5">
      <c r="A4330" s="296">
        <v>4323</v>
      </c>
      <c r="B4330" s="511">
        <v>42871</v>
      </c>
      <c r="C4330" s="512" t="s">
        <v>33650</v>
      </c>
      <c r="D4330" s="513"/>
      <c r="E4330" s="514">
        <v>262</v>
      </c>
    </row>
    <row r="4331" spans="1:5">
      <c r="A4331" s="296">
        <v>4324</v>
      </c>
      <c r="B4331" s="515">
        <v>42871</v>
      </c>
      <c r="C4331" s="516" t="s">
        <v>33651</v>
      </c>
      <c r="D4331" s="517"/>
      <c r="E4331" s="518">
        <v>487</v>
      </c>
    </row>
    <row r="4332" spans="1:5">
      <c r="A4332" s="296">
        <v>4325</v>
      </c>
      <c r="B4332" s="511">
        <v>42871</v>
      </c>
      <c r="C4332" s="512" t="s">
        <v>33652</v>
      </c>
      <c r="D4332" s="513"/>
      <c r="E4332" s="514">
        <v>167</v>
      </c>
    </row>
    <row r="4333" spans="1:5">
      <c r="A4333" s="296">
        <v>4326</v>
      </c>
      <c r="B4333" s="515">
        <v>42871</v>
      </c>
      <c r="C4333" s="516" t="s">
        <v>33653</v>
      </c>
      <c r="D4333" s="517"/>
      <c r="E4333" s="518">
        <v>148</v>
      </c>
    </row>
    <row r="4334" spans="1:5">
      <c r="A4334" s="296">
        <v>4327</v>
      </c>
      <c r="B4334" s="511">
        <v>42871</v>
      </c>
      <c r="C4334" s="512" t="s">
        <v>33654</v>
      </c>
      <c r="D4334" s="513"/>
      <c r="E4334" s="514">
        <v>1356</v>
      </c>
    </row>
    <row r="4335" spans="1:5">
      <c r="A4335" s="296">
        <v>4328</v>
      </c>
      <c r="B4335" s="515">
        <v>42871</v>
      </c>
      <c r="C4335" s="516" t="s">
        <v>33655</v>
      </c>
      <c r="D4335" s="517"/>
      <c r="E4335" s="518">
        <v>1018</v>
      </c>
    </row>
    <row r="4336" spans="1:5">
      <c r="A4336" s="296">
        <v>4329</v>
      </c>
      <c r="B4336" s="511">
        <v>42871</v>
      </c>
      <c r="C4336" s="512" t="s">
        <v>33656</v>
      </c>
      <c r="D4336" s="513"/>
      <c r="E4336" s="514">
        <v>2244</v>
      </c>
    </row>
    <row r="4337" spans="1:5">
      <c r="A4337" s="296">
        <v>4330</v>
      </c>
      <c r="B4337" s="515">
        <v>42871</v>
      </c>
      <c r="C4337" s="516" t="s">
        <v>33657</v>
      </c>
      <c r="D4337" s="517"/>
      <c r="E4337" s="518">
        <v>10032</v>
      </c>
    </row>
    <row r="4338" spans="1:5">
      <c r="A4338" s="296">
        <v>4331</v>
      </c>
      <c r="B4338" s="511">
        <v>42871</v>
      </c>
      <c r="C4338" s="512" t="s">
        <v>33658</v>
      </c>
      <c r="D4338" s="513"/>
      <c r="E4338" s="514">
        <v>6919.2</v>
      </c>
    </row>
    <row r="4339" spans="1:5">
      <c r="A4339" s="296">
        <v>4332</v>
      </c>
      <c r="B4339" s="515">
        <v>42871</v>
      </c>
      <c r="C4339" s="516" t="s">
        <v>33659</v>
      </c>
      <c r="D4339" s="517"/>
      <c r="E4339" s="518">
        <v>328</v>
      </c>
    </row>
    <row r="4340" spans="1:5">
      <c r="A4340" s="296">
        <v>4333</v>
      </c>
      <c r="B4340" s="511">
        <v>42871</v>
      </c>
      <c r="C4340" s="512" t="s">
        <v>33660</v>
      </c>
      <c r="D4340" s="513"/>
      <c r="E4340" s="514">
        <v>1531</v>
      </c>
    </row>
    <row r="4341" spans="1:5">
      <c r="A4341" s="296">
        <v>4334</v>
      </c>
      <c r="B4341" s="515">
        <v>42871</v>
      </c>
      <c r="C4341" s="516" t="s">
        <v>33661</v>
      </c>
      <c r="D4341" s="517"/>
      <c r="E4341" s="518">
        <v>385</v>
      </c>
    </row>
    <row r="4342" spans="1:5">
      <c r="A4342" s="296">
        <v>4335</v>
      </c>
      <c r="B4342" s="511">
        <v>42871</v>
      </c>
      <c r="C4342" s="512" t="s">
        <v>33662</v>
      </c>
      <c r="D4342" s="513"/>
      <c r="E4342" s="514">
        <v>0</v>
      </c>
    </row>
    <row r="4343" spans="1:5">
      <c r="A4343" s="296">
        <v>4336</v>
      </c>
      <c r="B4343" s="515">
        <v>42871</v>
      </c>
      <c r="C4343" s="516" t="s">
        <v>33663</v>
      </c>
      <c r="D4343" s="517"/>
      <c r="E4343" s="518">
        <v>149</v>
      </c>
    </row>
    <row r="4344" spans="1:5">
      <c r="A4344" s="296">
        <v>4337</v>
      </c>
      <c r="B4344" s="511">
        <v>42871</v>
      </c>
      <c r="C4344" s="512" t="s">
        <v>33664</v>
      </c>
      <c r="D4344" s="513"/>
      <c r="E4344" s="514">
        <v>2126</v>
      </c>
    </row>
    <row r="4345" spans="1:5">
      <c r="A4345" s="296">
        <v>4338</v>
      </c>
      <c r="B4345" s="515">
        <v>42871</v>
      </c>
      <c r="C4345" s="516" t="s">
        <v>33665</v>
      </c>
      <c r="D4345" s="517"/>
      <c r="E4345" s="518">
        <v>150</v>
      </c>
    </row>
    <row r="4346" spans="1:5">
      <c r="A4346" s="296">
        <v>4339</v>
      </c>
      <c r="B4346" s="511">
        <v>42871</v>
      </c>
      <c r="C4346" s="512" t="s">
        <v>33666</v>
      </c>
      <c r="D4346" s="513"/>
      <c r="E4346" s="514">
        <v>296</v>
      </c>
    </row>
    <row r="4347" spans="1:5">
      <c r="A4347" s="296">
        <v>4340</v>
      </c>
      <c r="B4347" s="515">
        <v>42871</v>
      </c>
      <c r="C4347" s="516" t="s">
        <v>33667</v>
      </c>
      <c r="D4347" s="517"/>
      <c r="E4347" s="518">
        <v>0</v>
      </c>
    </row>
    <row r="4348" spans="1:5">
      <c r="A4348" s="296">
        <v>4341</v>
      </c>
      <c r="B4348" s="511">
        <v>42871</v>
      </c>
      <c r="C4348" s="512" t="s">
        <v>33668</v>
      </c>
      <c r="D4348" s="513"/>
      <c r="E4348" s="514">
        <v>383</v>
      </c>
    </row>
    <row r="4349" spans="1:5">
      <c r="A4349" s="296">
        <v>4342</v>
      </c>
      <c r="B4349" s="515">
        <v>42871</v>
      </c>
      <c r="C4349" s="516" t="s">
        <v>33669</v>
      </c>
      <c r="D4349" s="517"/>
      <c r="E4349" s="518">
        <v>0</v>
      </c>
    </row>
    <row r="4350" spans="1:5">
      <c r="A4350" s="296">
        <v>4343</v>
      </c>
      <c r="B4350" s="511">
        <v>42871</v>
      </c>
      <c r="C4350" s="512" t="s">
        <v>33670</v>
      </c>
      <c r="D4350" s="513"/>
      <c r="E4350" s="514">
        <v>589</v>
      </c>
    </row>
    <row r="4351" spans="1:5">
      <c r="A4351" s="296">
        <v>4344</v>
      </c>
      <c r="B4351" s="515">
        <v>42871</v>
      </c>
      <c r="C4351" s="516" t="s">
        <v>33671</v>
      </c>
      <c r="D4351" s="517"/>
      <c r="E4351" s="518">
        <v>0</v>
      </c>
    </row>
    <row r="4352" spans="1:5">
      <c r="A4352" s="296">
        <v>4345</v>
      </c>
      <c r="B4352" s="511">
        <v>42871</v>
      </c>
      <c r="C4352" s="512" t="s">
        <v>33672</v>
      </c>
      <c r="D4352" s="513"/>
      <c r="E4352" s="514">
        <v>219</v>
      </c>
    </row>
    <row r="4353" spans="1:5">
      <c r="A4353" s="296">
        <v>4346</v>
      </c>
      <c r="B4353" s="515">
        <v>42871</v>
      </c>
      <c r="C4353" s="516" t="s">
        <v>33673</v>
      </c>
      <c r="D4353" s="517"/>
      <c r="E4353" s="518">
        <v>138</v>
      </c>
    </row>
    <row r="4354" spans="1:5">
      <c r="A4354" s="296">
        <v>4347</v>
      </c>
      <c r="B4354" s="511">
        <v>42871</v>
      </c>
      <c r="C4354" s="512" t="s">
        <v>33674</v>
      </c>
      <c r="D4354" s="513"/>
      <c r="E4354" s="514">
        <v>0</v>
      </c>
    </row>
    <row r="4355" spans="1:5">
      <c r="A4355" s="296">
        <v>4348</v>
      </c>
      <c r="B4355" s="515">
        <v>42871</v>
      </c>
      <c r="C4355" s="516" t="s">
        <v>33675</v>
      </c>
      <c r="D4355" s="517"/>
      <c r="E4355" s="518">
        <v>274</v>
      </c>
    </row>
    <row r="4356" spans="1:5">
      <c r="A4356" s="296">
        <v>4349</v>
      </c>
      <c r="B4356" s="511">
        <v>42871</v>
      </c>
      <c r="C4356" s="512" t="s">
        <v>33676</v>
      </c>
      <c r="D4356" s="513"/>
      <c r="E4356" s="514">
        <v>297</v>
      </c>
    </row>
    <row r="4357" spans="1:5">
      <c r="A4357" s="296">
        <v>4350</v>
      </c>
      <c r="B4357" s="515">
        <v>42871</v>
      </c>
      <c r="C4357" s="516" t="s">
        <v>33677</v>
      </c>
      <c r="D4357" s="517"/>
      <c r="E4357" s="518">
        <v>0</v>
      </c>
    </row>
    <row r="4358" spans="1:5">
      <c r="A4358" s="296">
        <v>4351</v>
      </c>
      <c r="B4358" s="511">
        <v>42871</v>
      </c>
      <c r="C4358" s="512" t="s">
        <v>33678</v>
      </c>
      <c r="D4358" s="513"/>
      <c r="E4358" s="514">
        <v>225</v>
      </c>
    </row>
    <row r="4359" spans="1:5">
      <c r="A4359" s="296">
        <v>4352</v>
      </c>
      <c r="B4359" s="515">
        <v>42871</v>
      </c>
      <c r="C4359" s="516" t="s">
        <v>33679</v>
      </c>
      <c r="D4359" s="517"/>
      <c r="E4359" s="518">
        <v>188</v>
      </c>
    </row>
    <row r="4360" spans="1:5">
      <c r="A4360" s="296">
        <v>4353</v>
      </c>
      <c r="B4360" s="511">
        <v>42871</v>
      </c>
      <c r="C4360" s="512" t="s">
        <v>33680</v>
      </c>
      <c r="D4360" s="513"/>
      <c r="E4360" s="514">
        <v>397</v>
      </c>
    </row>
    <row r="4361" spans="1:5">
      <c r="A4361" s="296">
        <v>4354</v>
      </c>
      <c r="B4361" s="515">
        <v>42871</v>
      </c>
      <c r="C4361" s="516" t="s">
        <v>33681</v>
      </c>
      <c r="D4361" s="517"/>
      <c r="E4361" s="518">
        <v>0</v>
      </c>
    </row>
    <row r="4362" spans="1:5">
      <c r="A4362" s="296">
        <v>4355</v>
      </c>
      <c r="B4362" s="511">
        <v>42871</v>
      </c>
      <c r="C4362" s="512" t="s">
        <v>33682</v>
      </c>
      <c r="D4362" s="513"/>
      <c r="E4362" s="514">
        <v>205</v>
      </c>
    </row>
    <row r="4363" spans="1:5">
      <c r="A4363" s="296">
        <v>4356</v>
      </c>
      <c r="B4363" s="515">
        <v>42871</v>
      </c>
      <c r="C4363" s="516" t="s">
        <v>33683</v>
      </c>
      <c r="D4363" s="517"/>
      <c r="E4363" s="518">
        <v>0</v>
      </c>
    </row>
    <row r="4364" spans="1:5">
      <c r="A4364" s="296">
        <v>4357</v>
      </c>
      <c r="B4364" s="511">
        <v>42871</v>
      </c>
      <c r="C4364" s="512" t="s">
        <v>33684</v>
      </c>
      <c r="D4364" s="513"/>
      <c r="E4364" s="514">
        <v>402</v>
      </c>
    </row>
    <row r="4365" spans="1:5">
      <c r="A4365" s="296">
        <v>4358</v>
      </c>
      <c r="B4365" s="515">
        <v>42871</v>
      </c>
      <c r="C4365" s="516" t="s">
        <v>33685</v>
      </c>
      <c r="D4365" s="517"/>
      <c r="E4365" s="518">
        <v>0</v>
      </c>
    </row>
    <row r="4366" spans="1:5">
      <c r="A4366" s="296">
        <v>4359</v>
      </c>
      <c r="B4366" s="511">
        <v>42871</v>
      </c>
      <c r="C4366" s="512" t="s">
        <v>33686</v>
      </c>
      <c r="D4366" s="513"/>
      <c r="E4366" s="514">
        <v>226</v>
      </c>
    </row>
    <row r="4367" spans="1:5">
      <c r="A4367" s="296">
        <v>4360</v>
      </c>
      <c r="B4367" s="515">
        <v>42871</v>
      </c>
      <c r="C4367" s="516" t="s">
        <v>33687</v>
      </c>
      <c r="D4367" s="517"/>
      <c r="E4367" s="518">
        <v>0</v>
      </c>
    </row>
    <row r="4368" spans="1:5">
      <c r="A4368" s="296">
        <v>4361</v>
      </c>
      <c r="B4368" s="511">
        <v>42871</v>
      </c>
      <c r="C4368" s="512" t="s">
        <v>33688</v>
      </c>
      <c r="D4368" s="513"/>
      <c r="E4368" s="514">
        <v>103</v>
      </c>
    </row>
    <row r="4369" spans="1:5">
      <c r="A4369" s="296">
        <v>4362</v>
      </c>
      <c r="B4369" s="515">
        <v>42871</v>
      </c>
      <c r="C4369" s="516" t="s">
        <v>33689</v>
      </c>
      <c r="D4369" s="517"/>
      <c r="E4369" s="518">
        <v>0</v>
      </c>
    </row>
    <row r="4370" spans="1:5">
      <c r="A4370" s="296">
        <v>4363</v>
      </c>
      <c r="B4370" s="511">
        <v>42871</v>
      </c>
      <c r="C4370" s="512" t="s">
        <v>33690</v>
      </c>
      <c r="D4370" s="513"/>
      <c r="E4370" s="514">
        <v>10</v>
      </c>
    </row>
    <row r="4371" spans="1:5">
      <c r="A4371" s="296">
        <v>4364</v>
      </c>
      <c r="B4371" s="515">
        <v>42871</v>
      </c>
      <c r="C4371" s="516" t="s">
        <v>33691</v>
      </c>
      <c r="D4371" s="517"/>
      <c r="E4371" s="518">
        <v>0</v>
      </c>
    </row>
    <row r="4372" spans="1:5">
      <c r="A4372" s="296">
        <v>4365</v>
      </c>
      <c r="B4372" s="511">
        <v>42871</v>
      </c>
      <c r="C4372" s="512" t="s">
        <v>33692</v>
      </c>
      <c r="D4372" s="513"/>
      <c r="E4372" s="514">
        <v>257</v>
      </c>
    </row>
    <row r="4373" spans="1:5">
      <c r="A4373" s="296">
        <v>4366</v>
      </c>
      <c r="B4373" s="515">
        <v>42871</v>
      </c>
      <c r="C4373" s="516" t="s">
        <v>33693</v>
      </c>
      <c r="D4373" s="517"/>
      <c r="E4373" s="518">
        <v>0</v>
      </c>
    </row>
    <row r="4374" spans="1:5">
      <c r="A4374" s="296">
        <v>4367</v>
      </c>
      <c r="B4374" s="511">
        <v>42871</v>
      </c>
      <c r="C4374" s="512" t="s">
        <v>33694</v>
      </c>
      <c r="D4374" s="513"/>
      <c r="E4374" s="514">
        <v>277</v>
      </c>
    </row>
    <row r="4375" spans="1:5">
      <c r="A4375" s="296">
        <v>4368</v>
      </c>
      <c r="B4375" s="515">
        <v>42871</v>
      </c>
      <c r="C4375" s="516" t="s">
        <v>33695</v>
      </c>
      <c r="D4375" s="517"/>
      <c r="E4375" s="518">
        <v>0</v>
      </c>
    </row>
    <row r="4376" spans="1:5">
      <c r="A4376" s="296">
        <v>4369</v>
      </c>
      <c r="B4376" s="511">
        <v>42871</v>
      </c>
      <c r="C4376" s="512" t="s">
        <v>33696</v>
      </c>
      <c r="D4376" s="513"/>
      <c r="E4376" s="514">
        <v>283</v>
      </c>
    </row>
    <row r="4377" spans="1:5">
      <c r="A4377" s="296">
        <v>4370</v>
      </c>
      <c r="B4377" s="515">
        <v>42871</v>
      </c>
      <c r="C4377" s="516" t="s">
        <v>33697</v>
      </c>
      <c r="D4377" s="517"/>
      <c r="E4377" s="518">
        <v>0</v>
      </c>
    </row>
    <row r="4378" spans="1:5">
      <c r="A4378" s="296">
        <v>4371</v>
      </c>
      <c r="B4378" s="511">
        <v>42871</v>
      </c>
      <c r="C4378" s="512" t="s">
        <v>33698</v>
      </c>
      <c r="D4378" s="513"/>
      <c r="E4378" s="514">
        <v>61</v>
      </c>
    </row>
    <row r="4379" spans="1:5">
      <c r="A4379" s="296">
        <v>4372</v>
      </c>
      <c r="B4379" s="515">
        <v>42871</v>
      </c>
      <c r="C4379" s="516" t="s">
        <v>33699</v>
      </c>
      <c r="D4379" s="517"/>
      <c r="E4379" s="518">
        <v>0</v>
      </c>
    </row>
    <row r="4380" spans="1:5">
      <c r="A4380" s="296">
        <v>4373</v>
      </c>
      <c r="B4380" s="511">
        <v>42871</v>
      </c>
      <c r="C4380" s="512" t="s">
        <v>33700</v>
      </c>
      <c r="D4380" s="513"/>
      <c r="E4380" s="514">
        <v>60</v>
      </c>
    </row>
    <row r="4381" spans="1:5">
      <c r="A4381" s="296">
        <v>4374</v>
      </c>
      <c r="B4381" s="515">
        <v>42871</v>
      </c>
      <c r="C4381" s="516" t="s">
        <v>33701</v>
      </c>
      <c r="D4381" s="517"/>
      <c r="E4381" s="518">
        <v>0</v>
      </c>
    </row>
    <row r="4382" spans="1:5">
      <c r="A4382" s="296">
        <v>4375</v>
      </c>
      <c r="B4382" s="511">
        <v>42871</v>
      </c>
      <c r="C4382" s="512" t="s">
        <v>33702</v>
      </c>
      <c r="D4382" s="513"/>
      <c r="E4382" s="514">
        <v>233</v>
      </c>
    </row>
    <row r="4383" spans="1:5">
      <c r="A4383" s="296">
        <v>4376</v>
      </c>
      <c r="B4383" s="515">
        <v>42871</v>
      </c>
      <c r="C4383" s="516" t="s">
        <v>33703</v>
      </c>
      <c r="D4383" s="517"/>
      <c r="E4383" s="518">
        <v>0</v>
      </c>
    </row>
    <row r="4384" spans="1:5">
      <c r="A4384" s="296">
        <v>4377</v>
      </c>
      <c r="B4384" s="511">
        <v>42871</v>
      </c>
      <c r="C4384" s="512" t="s">
        <v>33704</v>
      </c>
      <c r="D4384" s="513"/>
      <c r="E4384" s="514">
        <v>160</v>
      </c>
    </row>
    <row r="4385" spans="1:5">
      <c r="A4385" s="296">
        <v>4378</v>
      </c>
      <c r="B4385" s="515">
        <v>42871</v>
      </c>
      <c r="C4385" s="516" t="s">
        <v>33705</v>
      </c>
      <c r="D4385" s="517"/>
      <c r="E4385" s="518">
        <v>0</v>
      </c>
    </row>
    <row r="4386" spans="1:5">
      <c r="A4386" s="296">
        <v>4379</v>
      </c>
      <c r="B4386" s="511">
        <v>42871</v>
      </c>
      <c r="C4386" s="512" t="s">
        <v>33706</v>
      </c>
      <c r="D4386" s="513"/>
      <c r="E4386" s="514">
        <v>424</v>
      </c>
    </row>
    <row r="4387" spans="1:5">
      <c r="A4387" s="296">
        <v>4380</v>
      </c>
      <c r="B4387" s="515">
        <v>42871</v>
      </c>
      <c r="C4387" s="516" t="s">
        <v>33707</v>
      </c>
      <c r="D4387" s="517"/>
      <c r="E4387" s="518">
        <v>0</v>
      </c>
    </row>
    <row r="4388" spans="1:5">
      <c r="A4388" s="296">
        <v>4381</v>
      </c>
      <c r="B4388" s="511">
        <v>42871</v>
      </c>
      <c r="C4388" s="512" t="s">
        <v>33708</v>
      </c>
      <c r="D4388" s="513"/>
      <c r="E4388" s="514">
        <v>793</v>
      </c>
    </row>
    <row r="4389" spans="1:5">
      <c r="A4389" s="296">
        <v>4382</v>
      </c>
      <c r="B4389" s="515">
        <v>42871</v>
      </c>
      <c r="C4389" s="516" t="s">
        <v>33709</v>
      </c>
      <c r="D4389" s="517"/>
      <c r="E4389" s="518">
        <v>0</v>
      </c>
    </row>
    <row r="4390" spans="1:5">
      <c r="A4390" s="296">
        <v>4383</v>
      </c>
      <c r="B4390" s="511">
        <v>42871</v>
      </c>
      <c r="C4390" s="512" t="s">
        <v>33710</v>
      </c>
      <c r="D4390" s="513"/>
      <c r="E4390" s="514">
        <v>558</v>
      </c>
    </row>
    <row r="4391" spans="1:5">
      <c r="A4391" s="296">
        <v>4384</v>
      </c>
      <c r="B4391" s="515">
        <v>42871</v>
      </c>
      <c r="C4391" s="516" t="s">
        <v>33711</v>
      </c>
      <c r="D4391" s="517"/>
      <c r="E4391" s="518">
        <v>0</v>
      </c>
    </row>
    <row r="4392" spans="1:5">
      <c r="A4392" s="296">
        <v>4385</v>
      </c>
      <c r="B4392" s="511">
        <v>42871</v>
      </c>
      <c r="C4392" s="512" t="s">
        <v>33712</v>
      </c>
      <c r="D4392" s="513"/>
      <c r="E4392" s="514">
        <v>549</v>
      </c>
    </row>
    <row r="4393" spans="1:5">
      <c r="A4393" s="296">
        <v>4386</v>
      </c>
      <c r="B4393" s="515">
        <v>42871</v>
      </c>
      <c r="C4393" s="516" t="s">
        <v>33713</v>
      </c>
      <c r="D4393" s="517"/>
      <c r="E4393" s="518">
        <v>0</v>
      </c>
    </row>
    <row r="4394" spans="1:5">
      <c r="A4394" s="296">
        <v>4387</v>
      </c>
      <c r="B4394" s="511">
        <v>42871</v>
      </c>
      <c r="C4394" s="512" t="s">
        <v>33714</v>
      </c>
      <c r="D4394" s="513"/>
      <c r="E4394" s="514">
        <v>396</v>
      </c>
    </row>
    <row r="4395" spans="1:5">
      <c r="A4395" s="296">
        <v>4388</v>
      </c>
      <c r="B4395" s="515">
        <v>42871</v>
      </c>
      <c r="C4395" s="516" t="s">
        <v>33715</v>
      </c>
      <c r="D4395" s="517"/>
      <c r="E4395" s="518">
        <v>0</v>
      </c>
    </row>
    <row r="4396" spans="1:5">
      <c r="A4396" s="296">
        <v>4389</v>
      </c>
      <c r="B4396" s="511">
        <v>42871</v>
      </c>
      <c r="C4396" s="512" t="s">
        <v>33716</v>
      </c>
      <c r="D4396" s="513"/>
      <c r="E4396" s="514">
        <v>466</v>
      </c>
    </row>
    <row r="4397" spans="1:5">
      <c r="A4397" s="296">
        <v>4390</v>
      </c>
      <c r="B4397" s="515">
        <v>42871</v>
      </c>
      <c r="C4397" s="516" t="s">
        <v>33717</v>
      </c>
      <c r="D4397" s="517"/>
      <c r="E4397" s="518">
        <v>0</v>
      </c>
    </row>
    <row r="4398" spans="1:5">
      <c r="A4398" s="296">
        <v>4391</v>
      </c>
      <c r="B4398" s="511">
        <v>42871</v>
      </c>
      <c r="C4398" s="512" t="s">
        <v>33718</v>
      </c>
      <c r="D4398" s="513"/>
      <c r="E4398" s="514">
        <v>275</v>
      </c>
    </row>
    <row r="4399" spans="1:5">
      <c r="A4399" s="296">
        <v>4392</v>
      </c>
      <c r="B4399" s="515">
        <v>42871</v>
      </c>
      <c r="C4399" s="516" t="s">
        <v>33719</v>
      </c>
      <c r="D4399" s="517"/>
      <c r="E4399" s="518">
        <v>0</v>
      </c>
    </row>
    <row r="4400" spans="1:5">
      <c r="A4400" s="296">
        <v>4393</v>
      </c>
      <c r="B4400" s="511">
        <v>42871</v>
      </c>
      <c r="C4400" s="512" t="s">
        <v>33720</v>
      </c>
      <c r="D4400" s="513"/>
      <c r="E4400" s="514">
        <v>580</v>
      </c>
    </row>
    <row r="4401" spans="1:5">
      <c r="A4401" s="296">
        <v>4394</v>
      </c>
      <c r="B4401" s="515">
        <v>42871</v>
      </c>
      <c r="C4401" s="516" t="s">
        <v>33721</v>
      </c>
      <c r="D4401" s="517"/>
      <c r="E4401" s="518">
        <v>0</v>
      </c>
    </row>
    <row r="4402" spans="1:5">
      <c r="A4402" s="296">
        <v>4395</v>
      </c>
      <c r="B4402" s="511">
        <v>42871</v>
      </c>
      <c r="C4402" s="512" t="s">
        <v>33722</v>
      </c>
      <c r="D4402" s="513"/>
      <c r="E4402" s="514">
        <v>526</v>
      </c>
    </row>
    <row r="4403" spans="1:5">
      <c r="A4403" s="296">
        <v>4396</v>
      </c>
      <c r="B4403" s="515">
        <v>42871</v>
      </c>
      <c r="C4403" s="516" t="s">
        <v>33723</v>
      </c>
      <c r="D4403" s="517"/>
      <c r="E4403" s="518">
        <v>0</v>
      </c>
    </row>
    <row r="4404" spans="1:5">
      <c r="A4404" s="296">
        <v>4397</v>
      </c>
      <c r="B4404" s="511">
        <v>42871</v>
      </c>
      <c r="C4404" s="512" t="s">
        <v>33724</v>
      </c>
      <c r="D4404" s="513"/>
      <c r="E4404" s="514">
        <v>242</v>
      </c>
    </row>
    <row r="4405" spans="1:5">
      <c r="A4405" s="296">
        <v>4398</v>
      </c>
      <c r="B4405" s="515">
        <v>42871</v>
      </c>
      <c r="C4405" s="516" t="s">
        <v>33725</v>
      </c>
      <c r="D4405" s="517"/>
      <c r="E4405" s="518">
        <v>0</v>
      </c>
    </row>
    <row r="4406" spans="1:5">
      <c r="A4406" s="296">
        <v>4399</v>
      </c>
      <c r="B4406" s="511">
        <v>42871</v>
      </c>
      <c r="C4406" s="512" t="s">
        <v>33726</v>
      </c>
      <c r="D4406" s="513"/>
      <c r="E4406" s="514">
        <v>157</v>
      </c>
    </row>
    <row r="4407" spans="1:5">
      <c r="A4407" s="296">
        <v>4400</v>
      </c>
      <c r="B4407" s="515">
        <v>42871</v>
      </c>
      <c r="C4407" s="516" t="s">
        <v>33727</v>
      </c>
      <c r="D4407" s="517"/>
      <c r="E4407" s="518">
        <v>0</v>
      </c>
    </row>
    <row r="4408" spans="1:5">
      <c r="A4408" s="296">
        <v>4401</v>
      </c>
      <c r="B4408" s="511">
        <v>42871</v>
      </c>
      <c r="C4408" s="512" t="s">
        <v>33728</v>
      </c>
      <c r="D4408" s="513"/>
      <c r="E4408" s="514">
        <v>206</v>
      </c>
    </row>
    <row r="4409" spans="1:5">
      <c r="A4409" s="296">
        <v>4402</v>
      </c>
      <c r="B4409" s="515">
        <v>42871</v>
      </c>
      <c r="C4409" s="516" t="s">
        <v>33729</v>
      </c>
      <c r="D4409" s="517"/>
      <c r="E4409" s="518">
        <v>0</v>
      </c>
    </row>
    <row r="4410" spans="1:5">
      <c r="A4410" s="296">
        <v>4403</v>
      </c>
      <c r="B4410" s="511">
        <v>42871</v>
      </c>
      <c r="C4410" s="512" t="s">
        <v>33730</v>
      </c>
      <c r="D4410" s="513"/>
      <c r="E4410" s="514">
        <v>175</v>
      </c>
    </row>
    <row r="4411" spans="1:5">
      <c r="A4411" s="296">
        <v>4404</v>
      </c>
      <c r="B4411" s="515">
        <v>42871</v>
      </c>
      <c r="C4411" s="516" t="s">
        <v>33731</v>
      </c>
      <c r="D4411" s="517"/>
      <c r="E4411" s="518">
        <v>0</v>
      </c>
    </row>
    <row r="4412" spans="1:5">
      <c r="A4412" s="296">
        <v>4405</v>
      </c>
      <c r="B4412" s="511">
        <v>42871</v>
      </c>
      <c r="C4412" s="512" t="s">
        <v>33732</v>
      </c>
      <c r="D4412" s="513"/>
      <c r="E4412" s="514">
        <v>266</v>
      </c>
    </row>
    <row r="4413" spans="1:5">
      <c r="A4413" s="296">
        <v>4406</v>
      </c>
      <c r="B4413" s="515">
        <v>42871</v>
      </c>
      <c r="C4413" s="516" t="s">
        <v>33733</v>
      </c>
      <c r="D4413" s="517"/>
      <c r="E4413" s="518">
        <v>1249</v>
      </c>
    </row>
    <row r="4414" spans="1:5">
      <c r="A4414" s="296">
        <v>4407</v>
      </c>
      <c r="B4414" s="511">
        <v>42871</v>
      </c>
      <c r="C4414" s="512" t="s">
        <v>33734</v>
      </c>
      <c r="D4414" s="513"/>
      <c r="E4414" s="514">
        <v>0</v>
      </c>
    </row>
    <row r="4415" spans="1:5">
      <c r="A4415" s="296">
        <v>4408</v>
      </c>
      <c r="B4415" s="515">
        <v>42871</v>
      </c>
      <c r="C4415" s="516" t="s">
        <v>33735</v>
      </c>
      <c r="D4415" s="517"/>
      <c r="E4415" s="518">
        <v>243</v>
      </c>
    </row>
    <row r="4416" spans="1:5">
      <c r="A4416" s="296">
        <v>4409</v>
      </c>
      <c r="B4416" s="511">
        <v>42871</v>
      </c>
      <c r="C4416" s="512" t="s">
        <v>33736</v>
      </c>
      <c r="D4416" s="513"/>
      <c r="E4416" s="514">
        <v>0</v>
      </c>
    </row>
    <row r="4417" spans="1:5">
      <c r="A4417" s="296">
        <v>4410</v>
      </c>
      <c r="B4417" s="515">
        <v>42871</v>
      </c>
      <c r="C4417" s="516" t="s">
        <v>33737</v>
      </c>
      <c r="D4417" s="517"/>
      <c r="E4417" s="518">
        <v>381</v>
      </c>
    </row>
    <row r="4418" spans="1:5">
      <c r="A4418" s="296">
        <v>4411</v>
      </c>
      <c r="B4418" s="511">
        <v>42871</v>
      </c>
      <c r="C4418" s="512" t="s">
        <v>33738</v>
      </c>
      <c r="D4418" s="513"/>
      <c r="E4418" s="514">
        <v>0</v>
      </c>
    </row>
    <row r="4419" spans="1:5">
      <c r="A4419" s="296">
        <v>4412</v>
      </c>
      <c r="B4419" s="515">
        <v>42871</v>
      </c>
      <c r="C4419" s="516" t="s">
        <v>33739</v>
      </c>
      <c r="D4419" s="517"/>
      <c r="E4419" s="518">
        <v>204</v>
      </c>
    </row>
    <row r="4420" spans="1:5">
      <c r="A4420" s="296">
        <v>4413</v>
      </c>
      <c r="B4420" s="511">
        <v>42871</v>
      </c>
      <c r="C4420" s="512" t="s">
        <v>33740</v>
      </c>
      <c r="D4420" s="513"/>
      <c r="E4420" s="514">
        <v>440</v>
      </c>
    </row>
    <row r="4421" spans="1:5">
      <c r="A4421" s="296">
        <v>4414</v>
      </c>
      <c r="B4421" s="515">
        <v>42871</v>
      </c>
      <c r="C4421" s="516" t="s">
        <v>33741</v>
      </c>
      <c r="D4421" s="517"/>
      <c r="E4421" s="518">
        <v>0</v>
      </c>
    </row>
    <row r="4422" spans="1:5">
      <c r="A4422" s="296">
        <v>4415</v>
      </c>
      <c r="B4422" s="511">
        <v>42871</v>
      </c>
      <c r="C4422" s="512" t="s">
        <v>33742</v>
      </c>
      <c r="D4422" s="513"/>
      <c r="E4422" s="514">
        <v>570</v>
      </c>
    </row>
    <row r="4423" spans="1:5">
      <c r="A4423" s="296">
        <v>4416</v>
      </c>
      <c r="B4423" s="515">
        <v>42871</v>
      </c>
      <c r="C4423" s="516" t="s">
        <v>33743</v>
      </c>
      <c r="D4423" s="517"/>
      <c r="E4423" s="518">
        <v>206</v>
      </c>
    </row>
    <row r="4424" spans="1:5">
      <c r="A4424" s="296">
        <v>4417</v>
      </c>
      <c r="B4424" s="511">
        <v>42871</v>
      </c>
      <c r="C4424" s="512" t="s">
        <v>33744</v>
      </c>
      <c r="D4424" s="513"/>
      <c r="E4424" s="514">
        <v>0</v>
      </c>
    </row>
    <row r="4425" spans="1:5">
      <c r="A4425" s="296">
        <v>4418</v>
      </c>
      <c r="B4425" s="515">
        <v>42871</v>
      </c>
      <c r="C4425" s="516" t="s">
        <v>33745</v>
      </c>
      <c r="D4425" s="517"/>
      <c r="E4425" s="518">
        <v>131</v>
      </c>
    </row>
    <row r="4426" spans="1:5">
      <c r="A4426" s="296">
        <v>4419</v>
      </c>
      <c r="B4426" s="511">
        <v>42871</v>
      </c>
      <c r="C4426" s="512" t="s">
        <v>33746</v>
      </c>
      <c r="D4426" s="513"/>
      <c r="E4426" s="514">
        <v>0</v>
      </c>
    </row>
    <row r="4427" spans="1:5">
      <c r="A4427" s="296">
        <v>4420</v>
      </c>
      <c r="B4427" s="515">
        <v>42871</v>
      </c>
      <c r="C4427" s="516" t="s">
        <v>33747</v>
      </c>
      <c r="D4427" s="517"/>
      <c r="E4427" s="518">
        <v>227</v>
      </c>
    </row>
    <row r="4428" spans="1:5">
      <c r="A4428" s="296">
        <v>4421</v>
      </c>
      <c r="B4428" s="511">
        <v>42871</v>
      </c>
      <c r="C4428" s="512" t="s">
        <v>33748</v>
      </c>
      <c r="D4428" s="513"/>
      <c r="E4428" s="514">
        <v>0</v>
      </c>
    </row>
    <row r="4429" spans="1:5">
      <c r="A4429" s="296">
        <v>4422</v>
      </c>
      <c r="B4429" s="515">
        <v>42871</v>
      </c>
      <c r="C4429" s="516" t="s">
        <v>33749</v>
      </c>
      <c r="D4429" s="517"/>
      <c r="E4429" s="518">
        <v>175</v>
      </c>
    </row>
    <row r="4430" spans="1:5">
      <c r="A4430" s="296">
        <v>4423</v>
      </c>
      <c r="B4430" s="511">
        <v>42871</v>
      </c>
      <c r="C4430" s="512" t="s">
        <v>33750</v>
      </c>
      <c r="D4430" s="513"/>
      <c r="E4430" s="514">
        <v>0</v>
      </c>
    </row>
    <row r="4431" spans="1:5">
      <c r="A4431" s="296">
        <v>4424</v>
      </c>
      <c r="B4431" s="515">
        <v>42871</v>
      </c>
      <c r="C4431" s="516" t="s">
        <v>33751</v>
      </c>
      <c r="D4431" s="517"/>
      <c r="E4431" s="518">
        <v>461</v>
      </c>
    </row>
    <row r="4432" spans="1:5">
      <c r="A4432" s="296">
        <v>4425</v>
      </c>
      <c r="B4432" s="511">
        <v>42871</v>
      </c>
      <c r="C4432" s="512" t="s">
        <v>33752</v>
      </c>
      <c r="D4432" s="513"/>
      <c r="E4432" s="514">
        <v>0</v>
      </c>
    </row>
    <row r="4433" spans="1:5">
      <c r="A4433" s="296">
        <v>4426</v>
      </c>
      <c r="B4433" s="515">
        <v>42871</v>
      </c>
      <c r="C4433" s="516" t="s">
        <v>33753</v>
      </c>
      <c r="D4433" s="517"/>
      <c r="E4433" s="518">
        <v>76</v>
      </c>
    </row>
    <row r="4434" spans="1:5">
      <c r="A4434" s="296">
        <v>4427</v>
      </c>
      <c r="B4434" s="511">
        <v>42871</v>
      </c>
      <c r="C4434" s="512" t="s">
        <v>33754</v>
      </c>
      <c r="D4434" s="513"/>
      <c r="E4434" s="514">
        <v>0</v>
      </c>
    </row>
    <row r="4435" spans="1:5">
      <c r="A4435" s="296">
        <v>4428</v>
      </c>
      <c r="B4435" s="515">
        <v>42871</v>
      </c>
      <c r="C4435" s="516" t="s">
        <v>33755</v>
      </c>
      <c r="D4435" s="517"/>
      <c r="E4435" s="518">
        <v>157</v>
      </c>
    </row>
    <row r="4436" spans="1:5">
      <c r="A4436" s="296">
        <v>4429</v>
      </c>
      <c r="B4436" s="511">
        <v>42871</v>
      </c>
      <c r="C4436" s="512" t="s">
        <v>33756</v>
      </c>
      <c r="D4436" s="513"/>
      <c r="E4436" s="514">
        <v>0</v>
      </c>
    </row>
    <row r="4437" spans="1:5">
      <c r="A4437" s="296">
        <v>4430</v>
      </c>
      <c r="B4437" s="515">
        <v>42871</v>
      </c>
      <c r="C4437" s="516" t="s">
        <v>33757</v>
      </c>
      <c r="D4437" s="517"/>
      <c r="E4437" s="518">
        <v>371</v>
      </c>
    </row>
    <row r="4438" spans="1:5">
      <c r="A4438" s="296">
        <v>4431</v>
      </c>
      <c r="B4438" s="511">
        <v>42871</v>
      </c>
      <c r="C4438" s="512" t="s">
        <v>33758</v>
      </c>
      <c r="D4438" s="513"/>
      <c r="E4438" s="514">
        <v>0</v>
      </c>
    </row>
    <row r="4439" spans="1:5">
      <c r="A4439" s="296">
        <v>4432</v>
      </c>
      <c r="B4439" s="515">
        <v>42871</v>
      </c>
      <c r="C4439" s="516" t="s">
        <v>33759</v>
      </c>
      <c r="D4439" s="517"/>
      <c r="E4439" s="518">
        <v>126</v>
      </c>
    </row>
    <row r="4440" spans="1:5">
      <c r="A4440" s="296">
        <v>4433</v>
      </c>
      <c r="B4440" s="511">
        <v>42871</v>
      </c>
      <c r="C4440" s="512" t="s">
        <v>33760</v>
      </c>
      <c r="D4440" s="513"/>
      <c r="E4440" s="514">
        <v>0</v>
      </c>
    </row>
    <row r="4441" spans="1:5">
      <c r="A4441" s="296">
        <v>4434</v>
      </c>
      <c r="B4441" s="515">
        <v>42871</v>
      </c>
      <c r="C4441" s="516" t="s">
        <v>33761</v>
      </c>
      <c r="D4441" s="517"/>
      <c r="E4441" s="518">
        <v>164</v>
      </c>
    </row>
    <row r="4442" spans="1:5">
      <c r="A4442" s="296">
        <v>4435</v>
      </c>
      <c r="B4442" s="511">
        <v>42871</v>
      </c>
      <c r="C4442" s="512" t="s">
        <v>33762</v>
      </c>
      <c r="D4442" s="513"/>
      <c r="E4442" s="514">
        <v>0</v>
      </c>
    </row>
    <row r="4443" spans="1:5">
      <c r="A4443" s="296">
        <v>4436</v>
      </c>
      <c r="B4443" s="515">
        <v>42871</v>
      </c>
      <c r="C4443" s="516" t="s">
        <v>33763</v>
      </c>
      <c r="D4443" s="517"/>
      <c r="E4443" s="518">
        <v>313</v>
      </c>
    </row>
    <row r="4444" spans="1:5">
      <c r="A4444" s="296">
        <v>4437</v>
      </c>
      <c r="B4444" s="511">
        <v>42871</v>
      </c>
      <c r="C4444" s="512" t="s">
        <v>33764</v>
      </c>
      <c r="D4444" s="513"/>
      <c r="E4444" s="514">
        <v>0</v>
      </c>
    </row>
    <row r="4445" spans="1:5">
      <c r="A4445" s="296">
        <v>4438</v>
      </c>
      <c r="B4445" s="515">
        <v>42871</v>
      </c>
      <c r="C4445" s="516" t="s">
        <v>33765</v>
      </c>
      <c r="D4445" s="517"/>
      <c r="E4445" s="518">
        <v>481</v>
      </c>
    </row>
    <row r="4446" spans="1:5">
      <c r="A4446" s="296">
        <v>4439</v>
      </c>
      <c r="B4446" s="511">
        <v>42871</v>
      </c>
      <c r="C4446" s="512" t="s">
        <v>33766</v>
      </c>
      <c r="D4446" s="513"/>
      <c r="E4446" s="514">
        <v>0</v>
      </c>
    </row>
    <row r="4447" spans="1:5">
      <c r="A4447" s="296">
        <v>4440</v>
      </c>
      <c r="B4447" s="515">
        <v>42871</v>
      </c>
      <c r="C4447" s="516" t="s">
        <v>33767</v>
      </c>
      <c r="D4447" s="517"/>
      <c r="E4447" s="518">
        <v>453</v>
      </c>
    </row>
    <row r="4448" spans="1:5">
      <c r="A4448" s="296">
        <v>4441</v>
      </c>
      <c r="B4448" s="511">
        <v>42871</v>
      </c>
      <c r="C4448" s="512" t="s">
        <v>33768</v>
      </c>
      <c r="D4448" s="513"/>
      <c r="E4448" s="514">
        <v>0</v>
      </c>
    </row>
    <row r="4449" spans="1:5">
      <c r="A4449" s="296">
        <v>4442</v>
      </c>
      <c r="B4449" s="515">
        <v>42871</v>
      </c>
      <c r="C4449" s="516" t="s">
        <v>33769</v>
      </c>
      <c r="D4449" s="517"/>
      <c r="E4449" s="518">
        <v>1630</v>
      </c>
    </row>
    <row r="4450" spans="1:5">
      <c r="A4450" s="296">
        <v>4443</v>
      </c>
      <c r="B4450" s="511">
        <v>42871</v>
      </c>
      <c r="C4450" s="512" t="s">
        <v>33770</v>
      </c>
      <c r="D4450" s="513"/>
      <c r="E4450" s="514">
        <v>0</v>
      </c>
    </row>
    <row r="4451" spans="1:5">
      <c r="A4451" s="296">
        <v>4444</v>
      </c>
      <c r="B4451" s="515">
        <v>42871</v>
      </c>
      <c r="C4451" s="516" t="s">
        <v>33771</v>
      </c>
      <c r="D4451" s="517"/>
      <c r="E4451" s="518">
        <v>295</v>
      </c>
    </row>
    <row r="4452" spans="1:5">
      <c r="A4452" s="296">
        <v>4445</v>
      </c>
      <c r="B4452" s="511">
        <v>42871</v>
      </c>
      <c r="C4452" s="512" t="s">
        <v>33772</v>
      </c>
      <c r="D4452" s="513"/>
      <c r="E4452" s="514">
        <v>0</v>
      </c>
    </row>
    <row r="4453" spans="1:5">
      <c r="A4453" s="296">
        <v>4446</v>
      </c>
      <c r="B4453" s="515">
        <v>42871</v>
      </c>
      <c r="C4453" s="516" t="s">
        <v>33773</v>
      </c>
      <c r="D4453" s="517"/>
      <c r="E4453" s="518">
        <v>290</v>
      </c>
    </row>
    <row r="4454" spans="1:5">
      <c r="A4454" s="296">
        <v>4447</v>
      </c>
      <c r="B4454" s="511">
        <v>42871</v>
      </c>
      <c r="C4454" s="512" t="s">
        <v>33774</v>
      </c>
      <c r="D4454" s="513"/>
      <c r="E4454" s="514">
        <v>0</v>
      </c>
    </row>
    <row r="4455" spans="1:5">
      <c r="A4455" s="296">
        <v>4448</v>
      </c>
      <c r="B4455" s="515">
        <v>42871</v>
      </c>
      <c r="C4455" s="516" t="s">
        <v>33775</v>
      </c>
      <c r="D4455" s="517"/>
      <c r="E4455" s="518">
        <v>248</v>
      </c>
    </row>
    <row r="4456" spans="1:5">
      <c r="A4456" s="296">
        <v>4449</v>
      </c>
      <c r="B4456" s="511">
        <v>42871</v>
      </c>
      <c r="C4456" s="512" t="s">
        <v>33776</v>
      </c>
      <c r="D4456" s="513"/>
      <c r="E4456" s="514">
        <v>0</v>
      </c>
    </row>
    <row r="4457" spans="1:5">
      <c r="A4457" s="296">
        <v>4450</v>
      </c>
      <c r="B4457" s="515">
        <v>42871</v>
      </c>
      <c r="C4457" s="516" t="s">
        <v>33777</v>
      </c>
      <c r="D4457" s="517"/>
      <c r="E4457" s="518">
        <v>421</v>
      </c>
    </row>
    <row r="4458" spans="1:5">
      <c r="A4458" s="296">
        <v>4451</v>
      </c>
      <c r="B4458" s="511">
        <v>42871</v>
      </c>
      <c r="C4458" s="512" t="s">
        <v>33778</v>
      </c>
      <c r="D4458" s="513"/>
      <c r="E4458" s="514">
        <v>0</v>
      </c>
    </row>
    <row r="4459" spans="1:5">
      <c r="A4459" s="296">
        <v>4452</v>
      </c>
      <c r="B4459" s="515">
        <v>42871</v>
      </c>
      <c r="C4459" s="516" t="s">
        <v>33779</v>
      </c>
      <c r="D4459" s="517"/>
      <c r="E4459" s="518">
        <v>490</v>
      </c>
    </row>
    <row r="4460" spans="1:5">
      <c r="A4460" s="296">
        <v>4453</v>
      </c>
      <c r="B4460" s="511">
        <v>42871</v>
      </c>
      <c r="C4460" s="512" t="s">
        <v>33780</v>
      </c>
      <c r="D4460" s="513"/>
      <c r="E4460" s="514">
        <v>0</v>
      </c>
    </row>
    <row r="4461" spans="1:5">
      <c r="A4461" s="296">
        <v>4454</v>
      </c>
      <c r="B4461" s="515">
        <v>42871</v>
      </c>
      <c r="C4461" s="516" t="s">
        <v>33781</v>
      </c>
      <c r="D4461" s="517"/>
      <c r="E4461" s="518">
        <v>2398</v>
      </c>
    </row>
    <row r="4462" spans="1:5">
      <c r="A4462" s="296">
        <v>4455</v>
      </c>
      <c r="B4462" s="511">
        <v>42871</v>
      </c>
      <c r="C4462" s="512" t="s">
        <v>33782</v>
      </c>
      <c r="D4462" s="513"/>
      <c r="E4462" s="514">
        <v>166</v>
      </c>
    </row>
    <row r="4463" spans="1:5">
      <c r="A4463" s="296">
        <v>4456</v>
      </c>
      <c r="B4463" s="515">
        <v>42871</v>
      </c>
      <c r="C4463" s="516" t="s">
        <v>33783</v>
      </c>
      <c r="D4463" s="517"/>
      <c r="E4463" s="518">
        <v>0</v>
      </c>
    </row>
    <row r="4464" spans="1:5">
      <c r="A4464" s="296">
        <v>4457</v>
      </c>
      <c r="B4464" s="511">
        <v>42871</v>
      </c>
      <c r="C4464" s="512" t="s">
        <v>33784</v>
      </c>
      <c r="D4464" s="513"/>
      <c r="E4464" s="514">
        <v>165</v>
      </c>
    </row>
    <row r="4465" spans="1:5">
      <c r="A4465" s="296">
        <v>4458</v>
      </c>
      <c r="B4465" s="515">
        <v>42871</v>
      </c>
      <c r="C4465" s="516" t="s">
        <v>33785</v>
      </c>
      <c r="D4465" s="517"/>
      <c r="E4465" s="518">
        <v>260</v>
      </c>
    </row>
    <row r="4466" spans="1:5">
      <c r="A4466" s="296">
        <v>4459</v>
      </c>
      <c r="B4466" s="511">
        <v>42871</v>
      </c>
      <c r="C4466" s="512" t="s">
        <v>33786</v>
      </c>
      <c r="D4466" s="513"/>
      <c r="E4466" s="514">
        <v>0</v>
      </c>
    </row>
    <row r="4467" spans="1:5">
      <c r="A4467" s="296">
        <v>4460</v>
      </c>
      <c r="B4467" s="515">
        <v>42871</v>
      </c>
      <c r="C4467" s="516" t="s">
        <v>33787</v>
      </c>
      <c r="D4467" s="517"/>
      <c r="E4467" s="518">
        <v>1151</v>
      </c>
    </row>
    <row r="4468" spans="1:5">
      <c r="A4468" s="296">
        <v>4461</v>
      </c>
      <c r="B4468" s="511">
        <v>42871</v>
      </c>
      <c r="C4468" s="512" t="s">
        <v>33788</v>
      </c>
      <c r="D4468" s="513"/>
      <c r="E4468" s="514">
        <v>0</v>
      </c>
    </row>
    <row r="4469" spans="1:5">
      <c r="A4469" s="296">
        <v>4462</v>
      </c>
      <c r="B4469" s="515">
        <v>42871</v>
      </c>
      <c r="C4469" s="516" t="s">
        <v>33789</v>
      </c>
      <c r="D4469" s="517"/>
      <c r="E4469" s="518">
        <v>245</v>
      </c>
    </row>
    <row r="4470" spans="1:5">
      <c r="A4470" s="296">
        <v>4463</v>
      </c>
      <c r="B4470" s="511">
        <v>42871</v>
      </c>
      <c r="C4470" s="512" t="s">
        <v>33790</v>
      </c>
      <c r="D4470" s="513"/>
      <c r="E4470" s="514">
        <v>0</v>
      </c>
    </row>
    <row r="4471" spans="1:5">
      <c r="A4471" s="296">
        <v>4464</v>
      </c>
      <c r="B4471" s="515">
        <v>42871</v>
      </c>
      <c r="C4471" s="516" t="s">
        <v>33791</v>
      </c>
      <c r="D4471" s="517"/>
      <c r="E4471" s="518">
        <v>119</v>
      </c>
    </row>
    <row r="4472" spans="1:5">
      <c r="A4472" s="296">
        <v>4465</v>
      </c>
      <c r="B4472" s="511">
        <v>42871</v>
      </c>
      <c r="C4472" s="512" t="s">
        <v>33792</v>
      </c>
      <c r="D4472" s="513"/>
      <c r="E4472" s="514">
        <v>0</v>
      </c>
    </row>
    <row r="4473" spans="1:5">
      <c r="A4473" s="296">
        <v>4466</v>
      </c>
      <c r="B4473" s="515">
        <v>42871</v>
      </c>
      <c r="C4473" s="516" t="s">
        <v>33793</v>
      </c>
      <c r="D4473" s="517"/>
      <c r="E4473" s="518">
        <v>189</v>
      </c>
    </row>
    <row r="4474" spans="1:5">
      <c r="A4474" s="296">
        <v>4467</v>
      </c>
      <c r="B4474" s="511">
        <v>42871</v>
      </c>
      <c r="C4474" s="512" t="s">
        <v>33794</v>
      </c>
      <c r="D4474" s="513"/>
      <c r="E4474" s="514">
        <v>0</v>
      </c>
    </row>
    <row r="4475" spans="1:5">
      <c r="A4475" s="296">
        <v>4468</v>
      </c>
      <c r="B4475" s="515">
        <v>42871</v>
      </c>
      <c r="C4475" s="516" t="s">
        <v>33795</v>
      </c>
      <c r="D4475" s="517"/>
      <c r="E4475" s="518">
        <v>245</v>
      </c>
    </row>
    <row r="4476" spans="1:5">
      <c r="A4476" s="296">
        <v>4469</v>
      </c>
      <c r="B4476" s="511">
        <v>42871</v>
      </c>
      <c r="C4476" s="512" t="s">
        <v>33796</v>
      </c>
      <c r="D4476" s="513"/>
      <c r="E4476" s="514">
        <v>0</v>
      </c>
    </row>
    <row r="4477" spans="1:5">
      <c r="A4477" s="296">
        <v>4470</v>
      </c>
      <c r="B4477" s="515">
        <v>42871</v>
      </c>
      <c r="C4477" s="516" t="s">
        <v>33797</v>
      </c>
      <c r="D4477" s="517"/>
      <c r="E4477" s="518">
        <v>219</v>
      </c>
    </row>
    <row r="4478" spans="1:5">
      <c r="A4478" s="296">
        <v>4471</v>
      </c>
      <c r="B4478" s="511">
        <v>42871</v>
      </c>
      <c r="C4478" s="512" t="s">
        <v>33798</v>
      </c>
      <c r="D4478" s="513"/>
      <c r="E4478" s="514">
        <v>431</v>
      </c>
    </row>
    <row r="4479" spans="1:5">
      <c r="A4479" s="296">
        <v>4472</v>
      </c>
      <c r="B4479" s="515">
        <v>42871</v>
      </c>
      <c r="C4479" s="516" t="s">
        <v>33799</v>
      </c>
      <c r="D4479" s="517"/>
      <c r="E4479" s="518">
        <v>0</v>
      </c>
    </row>
    <row r="4480" spans="1:5">
      <c r="A4480" s="296">
        <v>4473</v>
      </c>
      <c r="B4480" s="511">
        <v>42871</v>
      </c>
      <c r="C4480" s="512" t="s">
        <v>33800</v>
      </c>
      <c r="D4480" s="513"/>
      <c r="E4480" s="514">
        <v>457</v>
      </c>
    </row>
    <row r="4481" spans="1:5">
      <c r="A4481" s="296">
        <v>4474</v>
      </c>
      <c r="B4481" s="515">
        <v>42871</v>
      </c>
      <c r="C4481" s="516" t="s">
        <v>33801</v>
      </c>
      <c r="D4481" s="517"/>
      <c r="E4481" s="518">
        <v>0</v>
      </c>
    </row>
    <row r="4482" spans="1:5">
      <c r="A4482" s="296">
        <v>4475</v>
      </c>
      <c r="B4482" s="511">
        <v>42871</v>
      </c>
      <c r="C4482" s="512" t="s">
        <v>33802</v>
      </c>
      <c r="D4482" s="513"/>
      <c r="E4482" s="514">
        <v>195</v>
      </c>
    </row>
    <row r="4483" spans="1:5">
      <c r="A4483" s="296">
        <v>4476</v>
      </c>
      <c r="B4483" s="515">
        <v>42871</v>
      </c>
      <c r="C4483" s="516" t="s">
        <v>33803</v>
      </c>
      <c r="D4483" s="517"/>
      <c r="E4483" s="518">
        <v>0</v>
      </c>
    </row>
    <row r="4484" spans="1:5">
      <c r="A4484" s="296">
        <v>4477</v>
      </c>
      <c r="B4484" s="511">
        <v>42871</v>
      </c>
      <c r="C4484" s="512" t="s">
        <v>33804</v>
      </c>
      <c r="D4484" s="513"/>
      <c r="E4484" s="514">
        <v>340</v>
      </c>
    </row>
    <row r="4485" spans="1:5">
      <c r="A4485" s="296">
        <v>4478</v>
      </c>
      <c r="B4485" s="515">
        <v>42871</v>
      </c>
      <c r="C4485" s="516" t="s">
        <v>33805</v>
      </c>
      <c r="D4485" s="517"/>
      <c r="E4485" s="518">
        <v>362</v>
      </c>
    </row>
    <row r="4486" spans="1:5">
      <c r="A4486" s="296">
        <v>4479</v>
      </c>
      <c r="B4486" s="511">
        <v>42871</v>
      </c>
      <c r="C4486" s="512" t="s">
        <v>33806</v>
      </c>
      <c r="D4486" s="513"/>
      <c r="E4486" s="514">
        <v>0</v>
      </c>
    </row>
    <row r="4487" spans="1:5">
      <c r="A4487" s="296">
        <v>4480</v>
      </c>
      <c r="B4487" s="515">
        <v>42871</v>
      </c>
      <c r="C4487" s="516" t="s">
        <v>33807</v>
      </c>
      <c r="D4487" s="517"/>
      <c r="E4487" s="518">
        <v>278</v>
      </c>
    </row>
    <row r="4488" spans="1:5">
      <c r="A4488" s="296">
        <v>4481</v>
      </c>
      <c r="B4488" s="511">
        <v>42871</v>
      </c>
      <c r="C4488" s="512" t="s">
        <v>33808</v>
      </c>
      <c r="D4488" s="513"/>
      <c r="E4488" s="514">
        <v>0</v>
      </c>
    </row>
    <row r="4489" spans="1:5">
      <c r="A4489" s="296">
        <v>4482</v>
      </c>
      <c r="B4489" s="515">
        <v>42871</v>
      </c>
      <c r="C4489" s="516" t="s">
        <v>33809</v>
      </c>
      <c r="D4489" s="517"/>
      <c r="E4489" s="518">
        <v>210</v>
      </c>
    </row>
    <row r="4490" spans="1:5">
      <c r="A4490" s="296">
        <v>4483</v>
      </c>
      <c r="B4490" s="511">
        <v>42871</v>
      </c>
      <c r="C4490" s="512" t="s">
        <v>33810</v>
      </c>
      <c r="D4490" s="513"/>
      <c r="E4490" s="514">
        <v>0</v>
      </c>
    </row>
    <row r="4491" spans="1:5">
      <c r="A4491" s="296">
        <v>4484</v>
      </c>
      <c r="B4491" s="515">
        <v>42871</v>
      </c>
      <c r="C4491" s="516" t="s">
        <v>33811</v>
      </c>
      <c r="D4491" s="517"/>
      <c r="E4491" s="518">
        <v>288</v>
      </c>
    </row>
    <row r="4492" spans="1:5">
      <c r="A4492" s="296">
        <v>4485</v>
      </c>
      <c r="B4492" s="511">
        <v>42871</v>
      </c>
      <c r="C4492" s="512" t="s">
        <v>33812</v>
      </c>
      <c r="D4492" s="513"/>
      <c r="E4492" s="514">
        <v>0</v>
      </c>
    </row>
    <row r="4493" spans="1:5">
      <c r="A4493" s="296">
        <v>4486</v>
      </c>
      <c r="B4493" s="515">
        <v>42871</v>
      </c>
      <c r="C4493" s="516" t="s">
        <v>33813</v>
      </c>
      <c r="D4493" s="517"/>
      <c r="E4493" s="518">
        <v>253</v>
      </c>
    </row>
    <row r="4494" spans="1:5">
      <c r="A4494" s="296">
        <v>4487</v>
      </c>
      <c r="B4494" s="511">
        <v>42871</v>
      </c>
      <c r="C4494" s="512" t="s">
        <v>33814</v>
      </c>
      <c r="D4494" s="513"/>
      <c r="E4494" s="514">
        <v>0</v>
      </c>
    </row>
    <row r="4495" spans="1:5">
      <c r="A4495" s="296">
        <v>4488</v>
      </c>
      <c r="B4495" s="515">
        <v>42871</v>
      </c>
      <c r="C4495" s="516" t="s">
        <v>33815</v>
      </c>
      <c r="D4495" s="517"/>
      <c r="E4495" s="518">
        <v>444</v>
      </c>
    </row>
    <row r="4496" spans="1:5">
      <c r="A4496" s="296">
        <v>4489</v>
      </c>
      <c r="B4496" s="511">
        <v>42871</v>
      </c>
      <c r="C4496" s="512" t="s">
        <v>33816</v>
      </c>
      <c r="D4496" s="513"/>
      <c r="E4496" s="514">
        <v>0</v>
      </c>
    </row>
    <row r="4497" spans="1:5">
      <c r="A4497" s="296">
        <v>4490</v>
      </c>
      <c r="B4497" s="515">
        <v>42871</v>
      </c>
      <c r="C4497" s="516" t="s">
        <v>33817</v>
      </c>
      <c r="D4497" s="517"/>
      <c r="E4497" s="518">
        <v>407</v>
      </c>
    </row>
    <row r="4498" spans="1:5">
      <c r="A4498" s="296">
        <v>4491</v>
      </c>
      <c r="B4498" s="511">
        <v>42871</v>
      </c>
      <c r="C4498" s="512" t="s">
        <v>33818</v>
      </c>
      <c r="D4498" s="513"/>
      <c r="E4498" s="514">
        <v>0</v>
      </c>
    </row>
    <row r="4499" spans="1:5">
      <c r="A4499" s="296">
        <v>4492</v>
      </c>
      <c r="B4499" s="515">
        <v>42871</v>
      </c>
      <c r="C4499" s="516" t="s">
        <v>33819</v>
      </c>
      <c r="D4499" s="517"/>
      <c r="E4499" s="518">
        <v>295</v>
      </c>
    </row>
    <row r="4500" spans="1:5">
      <c r="A4500" s="296">
        <v>4493</v>
      </c>
      <c r="B4500" s="511">
        <v>42871</v>
      </c>
      <c r="C4500" s="512" t="s">
        <v>33820</v>
      </c>
      <c r="D4500" s="513"/>
      <c r="E4500" s="514">
        <v>0</v>
      </c>
    </row>
    <row r="4501" spans="1:5">
      <c r="A4501" s="296">
        <v>4494</v>
      </c>
      <c r="B4501" s="515">
        <v>42871</v>
      </c>
      <c r="C4501" s="516" t="s">
        <v>33821</v>
      </c>
      <c r="D4501" s="517"/>
      <c r="E4501" s="518">
        <v>274</v>
      </c>
    </row>
    <row r="4502" spans="1:5">
      <c r="A4502" s="296">
        <v>4495</v>
      </c>
      <c r="B4502" s="511">
        <v>42871</v>
      </c>
      <c r="C4502" s="512" t="s">
        <v>33822</v>
      </c>
      <c r="D4502" s="513"/>
      <c r="E4502" s="514">
        <v>0</v>
      </c>
    </row>
    <row r="4503" spans="1:5">
      <c r="A4503" s="296">
        <v>4496</v>
      </c>
      <c r="B4503" s="515">
        <v>42871</v>
      </c>
      <c r="C4503" s="516" t="s">
        <v>33823</v>
      </c>
      <c r="D4503" s="517"/>
      <c r="E4503" s="518">
        <v>1367</v>
      </c>
    </row>
    <row r="4504" spans="1:5">
      <c r="A4504" s="296">
        <v>4497</v>
      </c>
      <c r="B4504" s="511">
        <v>42871</v>
      </c>
      <c r="C4504" s="512" t="s">
        <v>33824</v>
      </c>
      <c r="D4504" s="513"/>
      <c r="E4504" s="514">
        <v>216</v>
      </c>
    </row>
    <row r="4505" spans="1:5">
      <c r="A4505" s="296">
        <v>4498</v>
      </c>
      <c r="B4505" s="515">
        <v>42871</v>
      </c>
      <c r="C4505" s="516" t="s">
        <v>33825</v>
      </c>
      <c r="D4505" s="517"/>
      <c r="E4505" s="518">
        <v>0</v>
      </c>
    </row>
    <row r="4506" spans="1:5">
      <c r="A4506" s="296">
        <v>4499</v>
      </c>
      <c r="B4506" s="511">
        <v>42871</v>
      </c>
      <c r="C4506" s="512" t="s">
        <v>33826</v>
      </c>
      <c r="D4506" s="513"/>
      <c r="E4506" s="514">
        <v>710</v>
      </c>
    </row>
    <row r="4507" spans="1:5">
      <c r="A4507" s="296">
        <v>4500</v>
      </c>
      <c r="B4507" s="515">
        <v>42871</v>
      </c>
      <c r="C4507" s="516" t="s">
        <v>33827</v>
      </c>
      <c r="D4507" s="517"/>
      <c r="E4507" s="518">
        <v>0</v>
      </c>
    </row>
    <row r="4508" spans="1:5">
      <c r="A4508" s="296">
        <v>4501</v>
      </c>
      <c r="B4508" s="511">
        <v>42871</v>
      </c>
      <c r="C4508" s="512" t="s">
        <v>33828</v>
      </c>
      <c r="D4508" s="513"/>
      <c r="E4508" s="514">
        <v>368</v>
      </c>
    </row>
    <row r="4509" spans="1:5">
      <c r="A4509" s="296">
        <v>4502</v>
      </c>
      <c r="B4509" s="515">
        <v>42871</v>
      </c>
      <c r="C4509" s="516" t="s">
        <v>33829</v>
      </c>
      <c r="D4509" s="517"/>
      <c r="E4509" s="518">
        <v>0</v>
      </c>
    </row>
    <row r="4510" spans="1:5">
      <c r="A4510" s="296">
        <v>4503</v>
      </c>
      <c r="B4510" s="511">
        <v>42871</v>
      </c>
      <c r="C4510" s="512" t="s">
        <v>33830</v>
      </c>
      <c r="D4510" s="513"/>
      <c r="E4510" s="514">
        <v>529</v>
      </c>
    </row>
    <row r="4511" spans="1:5">
      <c r="A4511" s="296">
        <v>4504</v>
      </c>
      <c r="B4511" s="515">
        <v>42871</v>
      </c>
      <c r="C4511" s="516" t="s">
        <v>33831</v>
      </c>
      <c r="D4511" s="517"/>
      <c r="E4511" s="518">
        <v>87</v>
      </c>
    </row>
    <row r="4512" spans="1:5">
      <c r="A4512" s="296">
        <v>4505</v>
      </c>
      <c r="B4512" s="511">
        <v>42871</v>
      </c>
      <c r="C4512" s="512" t="s">
        <v>33832</v>
      </c>
      <c r="D4512" s="513"/>
      <c r="E4512" s="514">
        <v>0</v>
      </c>
    </row>
    <row r="4513" spans="1:5">
      <c r="A4513" s="296">
        <v>4506</v>
      </c>
      <c r="B4513" s="515">
        <v>42871</v>
      </c>
      <c r="C4513" s="516" t="s">
        <v>33833</v>
      </c>
      <c r="D4513" s="517"/>
      <c r="E4513" s="518">
        <v>236</v>
      </c>
    </row>
    <row r="4514" spans="1:5">
      <c r="A4514" s="296">
        <v>4507</v>
      </c>
      <c r="B4514" s="511">
        <v>42871</v>
      </c>
      <c r="C4514" s="512" t="s">
        <v>33834</v>
      </c>
      <c r="D4514" s="513"/>
      <c r="E4514" s="514">
        <v>0</v>
      </c>
    </row>
    <row r="4515" spans="1:5">
      <c r="A4515" s="296">
        <v>4508</v>
      </c>
      <c r="B4515" s="515">
        <v>42871</v>
      </c>
      <c r="C4515" s="516" t="s">
        <v>33835</v>
      </c>
      <c r="D4515" s="517"/>
      <c r="E4515" s="518">
        <v>17369.509999999998</v>
      </c>
    </row>
    <row r="4516" spans="1:5">
      <c r="A4516" s="296">
        <v>4509</v>
      </c>
      <c r="B4516" s="511">
        <v>42871</v>
      </c>
      <c r="C4516" s="512" t="s">
        <v>33836</v>
      </c>
      <c r="D4516" s="513"/>
      <c r="E4516" s="514">
        <v>300493.06</v>
      </c>
    </row>
    <row r="4517" spans="1:5">
      <c r="A4517" s="296">
        <v>4510</v>
      </c>
      <c r="B4517" s="515">
        <v>42871</v>
      </c>
      <c r="C4517" s="516" t="s">
        <v>33837</v>
      </c>
      <c r="D4517" s="517"/>
      <c r="E4517" s="518">
        <v>120</v>
      </c>
    </row>
    <row r="4518" spans="1:5">
      <c r="A4518" s="296">
        <v>4511</v>
      </c>
      <c r="B4518" s="511">
        <v>42871</v>
      </c>
      <c r="C4518" s="512" t="s">
        <v>33838</v>
      </c>
      <c r="D4518" s="513"/>
      <c r="E4518" s="514">
        <v>0</v>
      </c>
    </row>
    <row r="4519" spans="1:5">
      <c r="A4519" s="296">
        <v>4512</v>
      </c>
      <c r="B4519" s="515">
        <v>42871</v>
      </c>
      <c r="C4519" s="516" t="s">
        <v>33839</v>
      </c>
      <c r="D4519" s="517"/>
      <c r="E4519" s="518">
        <v>430</v>
      </c>
    </row>
    <row r="4520" spans="1:5">
      <c r="A4520" s="296">
        <v>4513</v>
      </c>
      <c r="B4520" s="511">
        <v>42871</v>
      </c>
      <c r="C4520" s="512" t="s">
        <v>33840</v>
      </c>
      <c r="D4520" s="513"/>
      <c r="E4520" s="514">
        <v>0</v>
      </c>
    </row>
    <row r="4521" spans="1:5">
      <c r="A4521" s="296">
        <v>4514</v>
      </c>
      <c r="B4521" s="515">
        <v>42871</v>
      </c>
      <c r="C4521" s="516" t="s">
        <v>33841</v>
      </c>
      <c r="D4521" s="517"/>
      <c r="E4521" s="518">
        <v>223</v>
      </c>
    </row>
    <row r="4522" spans="1:5">
      <c r="A4522" s="296">
        <v>4515</v>
      </c>
      <c r="B4522" s="511">
        <v>42871</v>
      </c>
      <c r="C4522" s="512" t="s">
        <v>33842</v>
      </c>
      <c r="D4522" s="513"/>
      <c r="E4522" s="514">
        <v>0</v>
      </c>
    </row>
    <row r="4523" spans="1:5">
      <c r="A4523" s="296">
        <v>4516</v>
      </c>
      <c r="B4523" s="515">
        <v>42871</v>
      </c>
      <c r="C4523" s="516" t="s">
        <v>33843</v>
      </c>
      <c r="D4523" s="517"/>
      <c r="E4523" s="518">
        <v>859</v>
      </c>
    </row>
    <row r="4524" spans="1:5">
      <c r="A4524" s="296">
        <v>4517</v>
      </c>
      <c r="B4524" s="511">
        <v>42871</v>
      </c>
      <c r="C4524" s="512" t="s">
        <v>33844</v>
      </c>
      <c r="D4524" s="513"/>
      <c r="E4524" s="514">
        <v>0</v>
      </c>
    </row>
    <row r="4525" spans="1:5">
      <c r="A4525" s="296">
        <v>4518</v>
      </c>
      <c r="B4525" s="515">
        <v>42871</v>
      </c>
      <c r="C4525" s="516" t="s">
        <v>33845</v>
      </c>
      <c r="D4525" s="517"/>
      <c r="E4525" s="518">
        <v>167</v>
      </c>
    </row>
    <row r="4526" spans="1:5">
      <c r="A4526" s="296">
        <v>4519</v>
      </c>
      <c r="B4526" s="511">
        <v>42871</v>
      </c>
      <c r="C4526" s="512" t="s">
        <v>33846</v>
      </c>
      <c r="D4526" s="513"/>
      <c r="E4526" s="514">
        <v>604</v>
      </c>
    </row>
    <row r="4527" spans="1:5">
      <c r="A4527" s="296">
        <v>4520</v>
      </c>
      <c r="B4527" s="515">
        <v>42871</v>
      </c>
      <c r="C4527" s="516" t="s">
        <v>33847</v>
      </c>
      <c r="D4527" s="517"/>
      <c r="E4527" s="518">
        <v>0</v>
      </c>
    </row>
    <row r="4528" spans="1:5">
      <c r="A4528" s="296">
        <v>4521</v>
      </c>
      <c r="B4528" s="511">
        <v>42871</v>
      </c>
      <c r="C4528" s="512" t="s">
        <v>33848</v>
      </c>
      <c r="D4528" s="513"/>
      <c r="E4528" s="514">
        <v>94</v>
      </c>
    </row>
    <row r="4529" spans="1:5">
      <c r="A4529" s="296">
        <v>4522</v>
      </c>
      <c r="B4529" s="515">
        <v>42871</v>
      </c>
      <c r="C4529" s="516" t="s">
        <v>33849</v>
      </c>
      <c r="D4529" s="517"/>
      <c r="E4529" s="518">
        <v>0</v>
      </c>
    </row>
    <row r="4530" spans="1:5">
      <c r="A4530" s="296">
        <v>4523</v>
      </c>
      <c r="B4530" s="511">
        <v>42871</v>
      </c>
      <c r="C4530" s="512" t="s">
        <v>33850</v>
      </c>
      <c r="D4530" s="513"/>
      <c r="E4530" s="514">
        <v>281</v>
      </c>
    </row>
    <row r="4531" spans="1:5">
      <c r="A4531" s="296">
        <v>4524</v>
      </c>
      <c r="B4531" s="515">
        <v>42871</v>
      </c>
      <c r="C4531" s="516" t="s">
        <v>33851</v>
      </c>
      <c r="D4531" s="517"/>
      <c r="E4531" s="518">
        <v>66</v>
      </c>
    </row>
    <row r="4532" spans="1:5">
      <c r="A4532" s="296">
        <v>4525</v>
      </c>
      <c r="B4532" s="511">
        <v>42871</v>
      </c>
      <c r="C4532" s="512" t="s">
        <v>33852</v>
      </c>
      <c r="D4532" s="513"/>
      <c r="E4532" s="514">
        <v>0</v>
      </c>
    </row>
    <row r="4533" spans="1:5">
      <c r="A4533" s="296">
        <v>4526</v>
      </c>
      <c r="B4533" s="515">
        <v>42871</v>
      </c>
      <c r="C4533" s="516" t="s">
        <v>33853</v>
      </c>
      <c r="D4533" s="517"/>
      <c r="E4533" s="518">
        <v>90</v>
      </c>
    </row>
    <row r="4534" spans="1:5">
      <c r="A4534" s="296">
        <v>4527</v>
      </c>
      <c r="B4534" s="511">
        <v>42871</v>
      </c>
      <c r="C4534" s="512" t="s">
        <v>33854</v>
      </c>
      <c r="D4534" s="513"/>
      <c r="E4534" s="514">
        <v>0</v>
      </c>
    </row>
    <row r="4535" spans="1:5">
      <c r="A4535" s="296">
        <v>4528</v>
      </c>
      <c r="B4535" s="515">
        <v>42871</v>
      </c>
      <c r="C4535" s="516" t="s">
        <v>33855</v>
      </c>
      <c r="D4535" s="517"/>
      <c r="E4535" s="518">
        <v>951</v>
      </c>
    </row>
    <row r="4536" spans="1:5">
      <c r="A4536" s="296">
        <v>4529</v>
      </c>
      <c r="B4536" s="511">
        <v>42871</v>
      </c>
      <c r="C4536" s="512" t="s">
        <v>33856</v>
      </c>
      <c r="D4536" s="513"/>
      <c r="E4536" s="514">
        <v>146</v>
      </c>
    </row>
    <row r="4537" spans="1:5">
      <c r="A4537" s="296">
        <v>4530</v>
      </c>
      <c r="B4537" s="515">
        <v>42871</v>
      </c>
      <c r="C4537" s="516" t="s">
        <v>33857</v>
      </c>
      <c r="D4537" s="517"/>
      <c r="E4537" s="518">
        <v>0</v>
      </c>
    </row>
    <row r="4538" spans="1:5">
      <c r="A4538" s="296">
        <v>4531</v>
      </c>
      <c r="B4538" s="511">
        <v>42871</v>
      </c>
      <c r="C4538" s="512" t="s">
        <v>33858</v>
      </c>
      <c r="D4538" s="513"/>
      <c r="E4538" s="514">
        <v>104</v>
      </c>
    </row>
    <row r="4539" spans="1:5">
      <c r="A4539" s="296">
        <v>4532</v>
      </c>
      <c r="B4539" s="515">
        <v>42871</v>
      </c>
      <c r="C4539" s="516" t="s">
        <v>33859</v>
      </c>
      <c r="D4539" s="517"/>
      <c r="E4539" s="518">
        <v>418</v>
      </c>
    </row>
    <row r="4540" spans="1:5">
      <c r="A4540" s="296">
        <v>4533</v>
      </c>
      <c r="B4540" s="511">
        <v>42871</v>
      </c>
      <c r="C4540" s="512" t="s">
        <v>33860</v>
      </c>
      <c r="D4540" s="513"/>
      <c r="E4540" s="514">
        <v>0</v>
      </c>
    </row>
    <row r="4541" spans="1:5">
      <c r="A4541" s="296">
        <v>4534</v>
      </c>
      <c r="B4541" s="515">
        <v>42871</v>
      </c>
      <c r="C4541" s="516" t="s">
        <v>33861</v>
      </c>
      <c r="D4541" s="517"/>
      <c r="E4541" s="518">
        <v>640</v>
      </c>
    </row>
    <row r="4542" spans="1:5">
      <c r="A4542" s="296">
        <v>4535</v>
      </c>
      <c r="B4542" s="511">
        <v>42871</v>
      </c>
      <c r="C4542" s="512" t="s">
        <v>33862</v>
      </c>
      <c r="D4542" s="513"/>
      <c r="E4542" s="514">
        <v>0</v>
      </c>
    </row>
    <row r="4543" spans="1:5">
      <c r="A4543" s="296">
        <v>4536</v>
      </c>
      <c r="B4543" s="515">
        <v>42871</v>
      </c>
      <c r="C4543" s="516" t="s">
        <v>33863</v>
      </c>
      <c r="D4543" s="517"/>
      <c r="E4543" s="518">
        <v>855</v>
      </c>
    </row>
    <row r="4544" spans="1:5">
      <c r="A4544" s="296">
        <v>4537</v>
      </c>
      <c r="B4544" s="511">
        <v>42871</v>
      </c>
      <c r="C4544" s="512" t="s">
        <v>33864</v>
      </c>
      <c r="D4544" s="513"/>
      <c r="E4544" s="514">
        <v>0</v>
      </c>
    </row>
    <row r="4545" spans="1:5">
      <c r="A4545" s="296">
        <v>4538</v>
      </c>
      <c r="B4545" s="515">
        <v>42871</v>
      </c>
      <c r="C4545" s="516" t="s">
        <v>33865</v>
      </c>
      <c r="D4545" s="517"/>
      <c r="E4545" s="518">
        <v>242</v>
      </c>
    </row>
    <row r="4546" spans="1:5">
      <c r="A4546" s="296">
        <v>4539</v>
      </c>
      <c r="B4546" s="511">
        <v>42871</v>
      </c>
      <c r="C4546" s="512" t="s">
        <v>33866</v>
      </c>
      <c r="D4546" s="513"/>
      <c r="E4546" s="514">
        <v>0</v>
      </c>
    </row>
    <row r="4547" spans="1:5">
      <c r="A4547" s="296">
        <v>4540</v>
      </c>
      <c r="B4547" s="515">
        <v>42871</v>
      </c>
      <c r="C4547" s="516" t="s">
        <v>33867</v>
      </c>
      <c r="D4547" s="517"/>
      <c r="E4547" s="518">
        <v>127</v>
      </c>
    </row>
    <row r="4548" spans="1:5">
      <c r="A4548" s="296">
        <v>4541</v>
      </c>
      <c r="B4548" s="511">
        <v>42871</v>
      </c>
      <c r="C4548" s="512" t="s">
        <v>33868</v>
      </c>
      <c r="D4548" s="513"/>
      <c r="E4548" s="514">
        <v>0</v>
      </c>
    </row>
    <row r="4549" spans="1:5">
      <c r="A4549" s="296">
        <v>4542</v>
      </c>
      <c r="B4549" s="515">
        <v>42871</v>
      </c>
      <c r="C4549" s="516" t="s">
        <v>33869</v>
      </c>
      <c r="D4549" s="517"/>
      <c r="E4549" s="518">
        <v>331</v>
      </c>
    </row>
    <row r="4550" spans="1:5">
      <c r="A4550" s="296">
        <v>4543</v>
      </c>
      <c r="B4550" s="511">
        <v>42871</v>
      </c>
      <c r="C4550" s="512" t="s">
        <v>33870</v>
      </c>
      <c r="D4550" s="513"/>
      <c r="E4550" s="514">
        <v>0</v>
      </c>
    </row>
    <row r="4551" spans="1:5">
      <c r="A4551" s="296">
        <v>4544</v>
      </c>
      <c r="B4551" s="515">
        <v>42871</v>
      </c>
      <c r="C4551" s="516" t="s">
        <v>33871</v>
      </c>
      <c r="D4551" s="517"/>
      <c r="E4551" s="518">
        <v>233</v>
      </c>
    </row>
    <row r="4552" spans="1:5">
      <c r="A4552" s="296">
        <v>4545</v>
      </c>
      <c r="B4552" s="511">
        <v>42871</v>
      </c>
      <c r="C4552" s="512" t="s">
        <v>33872</v>
      </c>
      <c r="D4552" s="513"/>
      <c r="E4552" s="514">
        <v>0</v>
      </c>
    </row>
    <row r="4553" spans="1:5">
      <c r="A4553" s="296">
        <v>4546</v>
      </c>
      <c r="B4553" s="515">
        <v>42871</v>
      </c>
      <c r="C4553" s="516" t="s">
        <v>33873</v>
      </c>
      <c r="D4553" s="517"/>
      <c r="E4553" s="518">
        <v>635</v>
      </c>
    </row>
    <row r="4554" spans="1:5">
      <c r="A4554" s="296">
        <v>4547</v>
      </c>
      <c r="B4554" s="511">
        <v>42871</v>
      </c>
      <c r="C4554" s="512" t="s">
        <v>33874</v>
      </c>
      <c r="D4554" s="513"/>
      <c r="E4554" s="514">
        <v>0</v>
      </c>
    </row>
    <row r="4555" spans="1:5">
      <c r="A4555" s="296">
        <v>4548</v>
      </c>
      <c r="B4555" s="515">
        <v>42871</v>
      </c>
      <c r="C4555" s="516" t="s">
        <v>33875</v>
      </c>
      <c r="D4555" s="517"/>
      <c r="E4555" s="518">
        <v>562</v>
      </c>
    </row>
    <row r="4556" spans="1:5">
      <c r="A4556" s="296">
        <v>4549</v>
      </c>
      <c r="B4556" s="511">
        <v>42871</v>
      </c>
      <c r="C4556" s="512" t="s">
        <v>33876</v>
      </c>
      <c r="D4556" s="513"/>
      <c r="E4556" s="514">
        <v>0</v>
      </c>
    </row>
    <row r="4557" spans="1:5">
      <c r="A4557" s="296">
        <v>4550</v>
      </c>
      <c r="B4557" s="515">
        <v>42871</v>
      </c>
      <c r="C4557" s="516" t="s">
        <v>33877</v>
      </c>
      <c r="D4557" s="517"/>
      <c r="E4557" s="518">
        <v>389</v>
      </c>
    </row>
    <row r="4558" spans="1:5">
      <c r="A4558" s="296">
        <v>4551</v>
      </c>
      <c r="B4558" s="511">
        <v>42871</v>
      </c>
      <c r="C4558" s="512" t="s">
        <v>33878</v>
      </c>
      <c r="D4558" s="513"/>
      <c r="E4558" s="514">
        <v>0</v>
      </c>
    </row>
    <row r="4559" spans="1:5">
      <c r="A4559" s="296">
        <v>4552</v>
      </c>
      <c r="B4559" s="515">
        <v>42871</v>
      </c>
      <c r="C4559" s="516" t="s">
        <v>33879</v>
      </c>
      <c r="D4559" s="517"/>
      <c r="E4559" s="518">
        <v>286</v>
      </c>
    </row>
    <row r="4560" spans="1:5">
      <c r="A4560" s="296">
        <v>4553</v>
      </c>
      <c r="B4560" s="511">
        <v>42871</v>
      </c>
      <c r="C4560" s="512" t="s">
        <v>33880</v>
      </c>
      <c r="D4560" s="513"/>
      <c r="E4560" s="514">
        <v>446</v>
      </c>
    </row>
    <row r="4561" spans="1:5">
      <c r="A4561" s="296">
        <v>4554</v>
      </c>
      <c r="B4561" s="515">
        <v>42871</v>
      </c>
      <c r="C4561" s="516" t="s">
        <v>33881</v>
      </c>
      <c r="D4561" s="517"/>
      <c r="E4561" s="518">
        <v>0</v>
      </c>
    </row>
    <row r="4562" spans="1:5">
      <c r="A4562" s="296">
        <v>4555</v>
      </c>
      <c r="B4562" s="511">
        <v>42871</v>
      </c>
      <c r="C4562" s="512" t="s">
        <v>33882</v>
      </c>
      <c r="D4562" s="513"/>
      <c r="E4562" s="514">
        <v>701</v>
      </c>
    </row>
    <row r="4563" spans="1:5">
      <c r="A4563" s="296">
        <v>4556</v>
      </c>
      <c r="B4563" s="515">
        <v>42871</v>
      </c>
      <c r="C4563" s="516" t="s">
        <v>33883</v>
      </c>
      <c r="D4563" s="517"/>
      <c r="E4563" s="518">
        <v>186</v>
      </c>
    </row>
    <row r="4564" spans="1:5">
      <c r="A4564" s="296">
        <v>4557</v>
      </c>
      <c r="B4564" s="511">
        <v>42871</v>
      </c>
      <c r="C4564" s="512" t="s">
        <v>33884</v>
      </c>
      <c r="D4564" s="513"/>
      <c r="E4564" s="514">
        <v>0</v>
      </c>
    </row>
    <row r="4565" spans="1:5">
      <c r="A4565" s="296">
        <v>4558</v>
      </c>
      <c r="B4565" s="515">
        <v>42871</v>
      </c>
      <c r="C4565" s="516" t="s">
        <v>33885</v>
      </c>
      <c r="D4565" s="517"/>
      <c r="E4565" s="518">
        <v>225</v>
      </c>
    </row>
    <row r="4566" spans="1:5">
      <c r="A4566" s="296">
        <v>4559</v>
      </c>
      <c r="B4566" s="511">
        <v>42871</v>
      </c>
      <c r="C4566" s="512" t="s">
        <v>33886</v>
      </c>
      <c r="D4566" s="513"/>
      <c r="E4566" s="514">
        <v>0</v>
      </c>
    </row>
    <row r="4567" spans="1:5">
      <c r="A4567" s="296">
        <v>4560</v>
      </c>
      <c r="B4567" s="515">
        <v>42871</v>
      </c>
      <c r="C4567" s="516" t="s">
        <v>33887</v>
      </c>
      <c r="D4567" s="517"/>
      <c r="E4567" s="518">
        <v>108</v>
      </c>
    </row>
    <row r="4568" spans="1:5">
      <c r="A4568" s="296">
        <v>4561</v>
      </c>
      <c r="B4568" s="511">
        <v>42871</v>
      </c>
      <c r="C4568" s="512" t="s">
        <v>33888</v>
      </c>
      <c r="D4568" s="513"/>
      <c r="E4568" s="514">
        <v>0</v>
      </c>
    </row>
    <row r="4569" spans="1:5">
      <c r="A4569" s="296">
        <v>4562</v>
      </c>
      <c r="B4569" s="515">
        <v>42871</v>
      </c>
      <c r="C4569" s="516" t="s">
        <v>33889</v>
      </c>
      <c r="D4569" s="517"/>
      <c r="E4569" s="518">
        <v>273</v>
      </c>
    </row>
    <row r="4570" spans="1:5">
      <c r="A4570" s="296">
        <v>4563</v>
      </c>
      <c r="B4570" s="511">
        <v>42871</v>
      </c>
      <c r="C4570" s="512" t="s">
        <v>33890</v>
      </c>
      <c r="D4570" s="513"/>
      <c r="E4570" s="514">
        <v>0</v>
      </c>
    </row>
    <row r="4571" spans="1:5">
      <c r="A4571" s="296">
        <v>4564</v>
      </c>
      <c r="B4571" s="515">
        <v>42871</v>
      </c>
      <c r="C4571" s="516" t="s">
        <v>33891</v>
      </c>
      <c r="D4571" s="517"/>
      <c r="E4571" s="518">
        <v>149</v>
      </c>
    </row>
    <row r="4572" spans="1:5">
      <c r="A4572" s="296">
        <v>4565</v>
      </c>
      <c r="B4572" s="511">
        <v>42871</v>
      </c>
      <c r="C4572" s="512" t="s">
        <v>33892</v>
      </c>
      <c r="D4572" s="513"/>
      <c r="E4572" s="514">
        <v>0</v>
      </c>
    </row>
    <row r="4573" spans="1:5">
      <c r="A4573" s="296">
        <v>4566</v>
      </c>
      <c r="B4573" s="515">
        <v>42871</v>
      </c>
      <c r="C4573" s="516" t="s">
        <v>33893</v>
      </c>
      <c r="D4573" s="517"/>
      <c r="E4573" s="518">
        <v>278</v>
      </c>
    </row>
    <row r="4574" spans="1:5">
      <c r="A4574" s="296">
        <v>4567</v>
      </c>
      <c r="B4574" s="511">
        <v>42871</v>
      </c>
      <c r="C4574" s="512" t="s">
        <v>33894</v>
      </c>
      <c r="D4574" s="513"/>
      <c r="E4574" s="514">
        <v>0</v>
      </c>
    </row>
    <row r="4575" spans="1:5">
      <c r="A4575" s="296">
        <v>4568</v>
      </c>
      <c r="B4575" s="515">
        <v>42871</v>
      </c>
      <c r="C4575" s="516" t="s">
        <v>33895</v>
      </c>
      <c r="D4575" s="517"/>
      <c r="E4575" s="518">
        <v>596</v>
      </c>
    </row>
    <row r="4576" spans="1:5">
      <c r="A4576" s="296">
        <v>4569</v>
      </c>
      <c r="B4576" s="511">
        <v>42871</v>
      </c>
      <c r="C4576" s="512" t="s">
        <v>33896</v>
      </c>
      <c r="D4576" s="513"/>
      <c r="E4576" s="514">
        <v>0</v>
      </c>
    </row>
    <row r="4577" spans="1:5">
      <c r="A4577" s="296">
        <v>4570</v>
      </c>
      <c r="B4577" s="515">
        <v>42871</v>
      </c>
      <c r="C4577" s="516" t="s">
        <v>33897</v>
      </c>
      <c r="D4577" s="517"/>
      <c r="E4577" s="518">
        <v>267</v>
      </c>
    </row>
    <row r="4578" spans="1:5">
      <c r="A4578" s="296">
        <v>4571</v>
      </c>
      <c r="B4578" s="511">
        <v>42871</v>
      </c>
      <c r="C4578" s="512" t="s">
        <v>33898</v>
      </c>
      <c r="D4578" s="513"/>
      <c r="E4578" s="514">
        <v>0</v>
      </c>
    </row>
    <row r="4579" spans="1:5">
      <c r="A4579" s="296">
        <v>4572</v>
      </c>
      <c r="B4579" s="515">
        <v>42871</v>
      </c>
      <c r="C4579" s="516" t="s">
        <v>33899</v>
      </c>
      <c r="D4579" s="517"/>
      <c r="E4579" s="518">
        <v>633</v>
      </c>
    </row>
    <row r="4580" spans="1:5">
      <c r="A4580" s="296">
        <v>4573</v>
      </c>
      <c r="B4580" s="511">
        <v>42871</v>
      </c>
      <c r="C4580" s="512" t="s">
        <v>33900</v>
      </c>
      <c r="D4580" s="513"/>
      <c r="E4580" s="514">
        <v>0</v>
      </c>
    </row>
    <row r="4581" spans="1:5">
      <c r="A4581" s="296">
        <v>4574</v>
      </c>
      <c r="B4581" s="515">
        <v>42871</v>
      </c>
      <c r="C4581" s="516" t="s">
        <v>33901</v>
      </c>
      <c r="D4581" s="517"/>
      <c r="E4581" s="518">
        <v>71</v>
      </c>
    </row>
    <row r="4582" spans="1:5">
      <c r="A4582" s="296">
        <v>4575</v>
      </c>
      <c r="B4582" s="511">
        <v>42871</v>
      </c>
      <c r="C4582" s="512" t="s">
        <v>33902</v>
      </c>
      <c r="D4582" s="513"/>
      <c r="E4582" s="514">
        <v>0</v>
      </c>
    </row>
    <row r="4583" spans="1:5">
      <c r="A4583" s="296">
        <v>4576</v>
      </c>
      <c r="B4583" s="515">
        <v>42871</v>
      </c>
      <c r="C4583" s="516" t="s">
        <v>33903</v>
      </c>
      <c r="D4583" s="517"/>
      <c r="E4583" s="518">
        <v>277</v>
      </c>
    </row>
    <row r="4584" spans="1:5">
      <c r="A4584" s="296">
        <v>4577</v>
      </c>
      <c r="B4584" s="511">
        <v>42871</v>
      </c>
      <c r="C4584" s="512" t="s">
        <v>33904</v>
      </c>
      <c r="D4584" s="513"/>
      <c r="E4584" s="514">
        <v>155</v>
      </c>
    </row>
    <row r="4585" spans="1:5">
      <c r="A4585" s="296">
        <v>4578</v>
      </c>
      <c r="B4585" s="515">
        <v>42871</v>
      </c>
      <c r="C4585" s="516" t="s">
        <v>33905</v>
      </c>
      <c r="D4585" s="517"/>
      <c r="E4585" s="518">
        <v>0</v>
      </c>
    </row>
    <row r="4586" spans="1:5">
      <c r="A4586" s="296">
        <v>4579</v>
      </c>
      <c r="B4586" s="511">
        <v>42871</v>
      </c>
      <c r="C4586" s="512" t="s">
        <v>33906</v>
      </c>
      <c r="D4586" s="513"/>
      <c r="E4586" s="514">
        <v>45</v>
      </c>
    </row>
    <row r="4587" spans="1:5">
      <c r="A4587" s="296">
        <v>4580</v>
      </c>
      <c r="B4587" s="515">
        <v>42871</v>
      </c>
      <c r="C4587" s="516" t="s">
        <v>33907</v>
      </c>
      <c r="D4587" s="517"/>
      <c r="E4587" s="518">
        <v>0</v>
      </c>
    </row>
    <row r="4588" spans="1:5">
      <c r="A4588" s="296">
        <v>4581</v>
      </c>
      <c r="B4588" s="511">
        <v>42871</v>
      </c>
      <c r="C4588" s="512" t="s">
        <v>33908</v>
      </c>
      <c r="D4588" s="513"/>
      <c r="E4588" s="514">
        <v>280</v>
      </c>
    </row>
    <row r="4589" spans="1:5">
      <c r="A4589" s="296">
        <v>4582</v>
      </c>
      <c r="B4589" s="515">
        <v>42871</v>
      </c>
      <c r="C4589" s="516" t="s">
        <v>33909</v>
      </c>
      <c r="D4589" s="517"/>
      <c r="E4589" s="518">
        <v>0</v>
      </c>
    </row>
    <row r="4590" spans="1:5">
      <c r="A4590" s="296">
        <v>4583</v>
      </c>
      <c r="B4590" s="511">
        <v>42871</v>
      </c>
      <c r="C4590" s="512" t="s">
        <v>33910</v>
      </c>
      <c r="D4590" s="513"/>
      <c r="E4590" s="514">
        <v>47</v>
      </c>
    </row>
    <row r="4591" spans="1:5">
      <c r="A4591" s="296">
        <v>4584</v>
      </c>
      <c r="B4591" s="515">
        <v>42871</v>
      </c>
      <c r="C4591" s="516" t="s">
        <v>33911</v>
      </c>
      <c r="D4591" s="517"/>
      <c r="E4591" s="518">
        <v>0</v>
      </c>
    </row>
    <row r="4592" spans="1:5">
      <c r="A4592" s="296">
        <v>4585</v>
      </c>
      <c r="B4592" s="511">
        <v>42871</v>
      </c>
      <c r="C4592" s="512" t="s">
        <v>33912</v>
      </c>
      <c r="D4592" s="513"/>
      <c r="E4592" s="514">
        <v>218</v>
      </c>
    </row>
    <row r="4593" spans="1:5">
      <c r="A4593" s="296">
        <v>4586</v>
      </c>
      <c r="B4593" s="515">
        <v>42871</v>
      </c>
      <c r="C4593" s="516" t="s">
        <v>33913</v>
      </c>
      <c r="D4593" s="517"/>
      <c r="E4593" s="518">
        <v>0</v>
      </c>
    </row>
    <row r="4594" spans="1:5">
      <c r="A4594" s="296">
        <v>4587</v>
      </c>
      <c r="B4594" s="511">
        <v>42871</v>
      </c>
      <c r="C4594" s="512" t="s">
        <v>33914</v>
      </c>
      <c r="D4594" s="513"/>
      <c r="E4594" s="514">
        <v>356</v>
      </c>
    </row>
    <row r="4595" spans="1:5">
      <c r="A4595" s="296">
        <v>4588</v>
      </c>
      <c r="B4595" s="515">
        <v>42871</v>
      </c>
      <c r="C4595" s="516" t="s">
        <v>33915</v>
      </c>
      <c r="D4595" s="517"/>
      <c r="E4595" s="518">
        <v>0</v>
      </c>
    </row>
    <row r="4596" spans="1:5">
      <c r="A4596" s="296">
        <v>4589</v>
      </c>
      <c r="B4596" s="511">
        <v>42871</v>
      </c>
      <c r="C4596" s="512" t="s">
        <v>33916</v>
      </c>
      <c r="D4596" s="513"/>
      <c r="E4596" s="514">
        <v>451</v>
      </c>
    </row>
    <row r="4597" spans="1:5">
      <c r="A4597" s="296">
        <v>4590</v>
      </c>
      <c r="B4597" s="515">
        <v>42871</v>
      </c>
      <c r="C4597" s="516" t="s">
        <v>33917</v>
      </c>
      <c r="D4597" s="517"/>
      <c r="E4597" s="518">
        <v>0</v>
      </c>
    </row>
    <row r="4598" spans="1:5">
      <c r="A4598" s="296">
        <v>4591</v>
      </c>
      <c r="B4598" s="511">
        <v>42871</v>
      </c>
      <c r="C4598" s="512" t="s">
        <v>33918</v>
      </c>
      <c r="D4598" s="513"/>
      <c r="E4598" s="514">
        <v>323</v>
      </c>
    </row>
    <row r="4599" spans="1:5">
      <c r="A4599" s="296">
        <v>4592</v>
      </c>
      <c r="B4599" s="515">
        <v>42871</v>
      </c>
      <c r="C4599" s="516" t="s">
        <v>33919</v>
      </c>
      <c r="D4599" s="517"/>
      <c r="E4599" s="518">
        <v>0</v>
      </c>
    </row>
    <row r="4600" spans="1:5">
      <c r="A4600" s="296">
        <v>4593</v>
      </c>
      <c r="B4600" s="511">
        <v>42871</v>
      </c>
      <c r="C4600" s="512" t="s">
        <v>33920</v>
      </c>
      <c r="D4600" s="513"/>
      <c r="E4600" s="514">
        <v>195</v>
      </c>
    </row>
    <row r="4601" spans="1:5">
      <c r="A4601" s="296">
        <v>4594</v>
      </c>
      <c r="B4601" s="515">
        <v>42871</v>
      </c>
      <c r="C4601" s="516" t="s">
        <v>33921</v>
      </c>
      <c r="D4601" s="517"/>
      <c r="E4601" s="518">
        <v>0</v>
      </c>
    </row>
    <row r="4602" spans="1:5">
      <c r="A4602" s="296">
        <v>4595</v>
      </c>
      <c r="B4602" s="511">
        <v>42871</v>
      </c>
      <c r="C4602" s="512" t="s">
        <v>33922</v>
      </c>
      <c r="D4602" s="513"/>
      <c r="E4602" s="514">
        <v>2903</v>
      </c>
    </row>
    <row r="4603" spans="1:5">
      <c r="A4603" s="296">
        <v>4596</v>
      </c>
      <c r="B4603" s="515">
        <v>42871</v>
      </c>
      <c r="C4603" s="516" t="s">
        <v>33923</v>
      </c>
      <c r="D4603" s="517"/>
      <c r="E4603" s="518">
        <v>0</v>
      </c>
    </row>
    <row r="4604" spans="1:5">
      <c r="A4604" s="296">
        <v>4597</v>
      </c>
      <c r="B4604" s="511">
        <v>42871</v>
      </c>
      <c r="C4604" s="512" t="s">
        <v>33924</v>
      </c>
      <c r="D4604" s="513"/>
      <c r="E4604" s="514">
        <v>1403</v>
      </c>
    </row>
    <row r="4605" spans="1:5">
      <c r="A4605" s="296">
        <v>4598</v>
      </c>
      <c r="B4605" s="515">
        <v>42871</v>
      </c>
      <c r="C4605" s="516" t="s">
        <v>33925</v>
      </c>
      <c r="D4605" s="517"/>
      <c r="E4605" s="518">
        <v>0</v>
      </c>
    </row>
    <row r="4606" spans="1:5">
      <c r="A4606" s="296">
        <v>4599</v>
      </c>
      <c r="B4606" s="511">
        <v>42871</v>
      </c>
      <c r="C4606" s="512" t="s">
        <v>33926</v>
      </c>
      <c r="D4606" s="513"/>
      <c r="E4606" s="514">
        <v>28781.86</v>
      </c>
    </row>
    <row r="4607" spans="1:5">
      <c r="A4607" s="296">
        <v>4600</v>
      </c>
      <c r="B4607" s="515">
        <v>42871</v>
      </c>
      <c r="C4607" s="516" t="s">
        <v>33927</v>
      </c>
      <c r="D4607" s="517"/>
      <c r="E4607" s="518">
        <v>152</v>
      </c>
    </row>
    <row r="4608" spans="1:5">
      <c r="A4608" s="296">
        <v>4601</v>
      </c>
      <c r="B4608" s="511">
        <v>42871</v>
      </c>
      <c r="C4608" s="512" t="s">
        <v>33928</v>
      </c>
      <c r="D4608" s="513"/>
      <c r="E4608" s="514">
        <v>0</v>
      </c>
    </row>
    <row r="4609" spans="1:5">
      <c r="A4609" s="296">
        <v>4602</v>
      </c>
      <c r="B4609" s="515">
        <v>42871</v>
      </c>
      <c r="C4609" s="516" t="s">
        <v>33929</v>
      </c>
      <c r="D4609" s="517"/>
      <c r="E4609" s="518">
        <v>260</v>
      </c>
    </row>
    <row r="4610" spans="1:5">
      <c r="A4610" s="296">
        <v>4603</v>
      </c>
      <c r="B4610" s="511">
        <v>42871</v>
      </c>
      <c r="C4610" s="512" t="s">
        <v>33930</v>
      </c>
      <c r="D4610" s="513"/>
      <c r="E4610" s="514">
        <v>0</v>
      </c>
    </row>
    <row r="4611" spans="1:5">
      <c r="A4611" s="296">
        <v>4604</v>
      </c>
      <c r="B4611" s="515">
        <v>42871</v>
      </c>
      <c r="C4611" s="516" t="s">
        <v>33931</v>
      </c>
      <c r="D4611" s="517"/>
      <c r="E4611" s="518">
        <v>159</v>
      </c>
    </row>
    <row r="4612" spans="1:5">
      <c r="A4612" s="296">
        <v>4605</v>
      </c>
      <c r="B4612" s="511">
        <v>42871</v>
      </c>
      <c r="C4612" s="512" t="s">
        <v>33932</v>
      </c>
      <c r="D4612" s="513"/>
      <c r="E4612" s="514">
        <v>0</v>
      </c>
    </row>
    <row r="4613" spans="1:5">
      <c r="A4613" s="296">
        <v>4606</v>
      </c>
      <c r="B4613" s="515">
        <v>42871</v>
      </c>
      <c r="C4613" s="516" t="s">
        <v>33933</v>
      </c>
      <c r="D4613" s="517"/>
      <c r="E4613" s="518">
        <v>495</v>
      </c>
    </row>
    <row r="4614" spans="1:5">
      <c r="A4614" s="296">
        <v>4607</v>
      </c>
      <c r="B4614" s="511">
        <v>42871</v>
      </c>
      <c r="C4614" s="512" t="s">
        <v>33934</v>
      </c>
      <c r="D4614" s="513"/>
      <c r="E4614" s="514">
        <v>0</v>
      </c>
    </row>
    <row r="4615" spans="1:5">
      <c r="A4615" s="296">
        <v>4608</v>
      </c>
      <c r="B4615" s="515">
        <v>42871</v>
      </c>
      <c r="C4615" s="516" t="s">
        <v>33935</v>
      </c>
      <c r="D4615" s="517"/>
      <c r="E4615" s="518">
        <v>300</v>
      </c>
    </row>
    <row r="4616" spans="1:5">
      <c r="A4616" s="296">
        <v>4609</v>
      </c>
      <c r="B4616" s="511">
        <v>42871</v>
      </c>
      <c r="C4616" s="512" t="s">
        <v>33936</v>
      </c>
      <c r="D4616" s="513"/>
      <c r="E4616" s="514">
        <v>0</v>
      </c>
    </row>
    <row r="4617" spans="1:5">
      <c r="A4617" s="296">
        <v>4610</v>
      </c>
      <c r="B4617" s="515">
        <v>42871</v>
      </c>
      <c r="C4617" s="516" t="s">
        <v>33937</v>
      </c>
      <c r="D4617" s="517"/>
      <c r="E4617" s="518">
        <v>640</v>
      </c>
    </row>
    <row r="4618" spans="1:5">
      <c r="A4618" s="296">
        <v>4611</v>
      </c>
      <c r="B4618" s="511">
        <v>42871</v>
      </c>
      <c r="C4618" s="512" t="s">
        <v>33938</v>
      </c>
      <c r="D4618" s="513"/>
      <c r="E4618" s="514">
        <v>0</v>
      </c>
    </row>
    <row r="4619" spans="1:5">
      <c r="A4619" s="296">
        <v>4612</v>
      </c>
      <c r="B4619" s="515">
        <v>42871</v>
      </c>
      <c r="C4619" s="516" t="s">
        <v>33939</v>
      </c>
      <c r="D4619" s="517"/>
      <c r="E4619" s="518">
        <v>333</v>
      </c>
    </row>
    <row r="4620" spans="1:5">
      <c r="A4620" s="296">
        <v>4613</v>
      </c>
      <c r="B4620" s="511">
        <v>42871</v>
      </c>
      <c r="C4620" s="512" t="s">
        <v>33940</v>
      </c>
      <c r="D4620" s="513"/>
      <c r="E4620" s="514">
        <v>0</v>
      </c>
    </row>
    <row r="4621" spans="1:5">
      <c r="A4621" s="296">
        <v>4614</v>
      </c>
      <c r="B4621" s="515">
        <v>42871</v>
      </c>
      <c r="C4621" s="516" t="s">
        <v>33941</v>
      </c>
      <c r="D4621" s="517"/>
      <c r="E4621" s="518">
        <v>189</v>
      </c>
    </row>
    <row r="4622" spans="1:5">
      <c r="A4622" s="296">
        <v>4615</v>
      </c>
      <c r="B4622" s="511">
        <v>42871</v>
      </c>
      <c r="C4622" s="512" t="s">
        <v>33942</v>
      </c>
      <c r="D4622" s="513"/>
      <c r="E4622" s="514">
        <v>491</v>
      </c>
    </row>
    <row r="4623" spans="1:5">
      <c r="A4623" s="296">
        <v>4616</v>
      </c>
      <c r="B4623" s="515">
        <v>42871</v>
      </c>
      <c r="C4623" s="516" t="s">
        <v>33943</v>
      </c>
      <c r="D4623" s="517"/>
      <c r="E4623" s="518">
        <v>60</v>
      </c>
    </row>
    <row r="4624" spans="1:5">
      <c r="A4624" s="296">
        <v>4617</v>
      </c>
      <c r="B4624" s="511">
        <v>42871</v>
      </c>
      <c r="C4624" s="512" t="s">
        <v>33944</v>
      </c>
      <c r="D4624" s="513"/>
      <c r="E4624" s="514">
        <v>0</v>
      </c>
    </row>
    <row r="4625" spans="1:5">
      <c r="A4625" s="296">
        <v>4618</v>
      </c>
      <c r="B4625" s="515">
        <v>42871</v>
      </c>
      <c r="C4625" s="516" t="s">
        <v>33945</v>
      </c>
      <c r="D4625" s="517"/>
      <c r="E4625" s="518">
        <v>394</v>
      </c>
    </row>
    <row r="4626" spans="1:5">
      <c r="A4626" s="296">
        <v>4619</v>
      </c>
      <c r="B4626" s="511">
        <v>42871</v>
      </c>
      <c r="C4626" s="512" t="s">
        <v>33946</v>
      </c>
      <c r="D4626" s="513"/>
      <c r="E4626" s="514">
        <v>0</v>
      </c>
    </row>
    <row r="4627" spans="1:5">
      <c r="A4627" s="296">
        <v>4620</v>
      </c>
      <c r="B4627" s="515">
        <v>42871</v>
      </c>
      <c r="C4627" s="516" t="s">
        <v>33947</v>
      </c>
      <c r="D4627" s="517"/>
      <c r="E4627" s="518">
        <v>141</v>
      </c>
    </row>
    <row r="4628" spans="1:5">
      <c r="A4628" s="296">
        <v>4621</v>
      </c>
      <c r="B4628" s="511">
        <v>42871</v>
      </c>
      <c r="C4628" s="512" t="s">
        <v>33948</v>
      </c>
      <c r="D4628" s="513"/>
      <c r="E4628" s="514">
        <v>0</v>
      </c>
    </row>
    <row r="4629" spans="1:5">
      <c r="A4629" s="296">
        <v>4622</v>
      </c>
      <c r="B4629" s="515">
        <v>42871</v>
      </c>
      <c r="C4629" s="516" t="s">
        <v>33949</v>
      </c>
      <c r="D4629" s="517"/>
      <c r="E4629" s="518">
        <v>286</v>
      </c>
    </row>
    <row r="4630" spans="1:5">
      <c r="A4630" s="296">
        <v>4623</v>
      </c>
      <c r="B4630" s="511">
        <v>42871</v>
      </c>
      <c r="C4630" s="512" t="s">
        <v>33950</v>
      </c>
      <c r="D4630" s="513"/>
      <c r="E4630" s="514">
        <v>0</v>
      </c>
    </row>
    <row r="4631" spans="1:5">
      <c r="A4631" s="296">
        <v>4624</v>
      </c>
      <c r="B4631" s="515">
        <v>42871</v>
      </c>
      <c r="C4631" s="516" t="s">
        <v>33951</v>
      </c>
      <c r="D4631" s="517"/>
      <c r="E4631" s="518">
        <v>96</v>
      </c>
    </row>
    <row r="4632" spans="1:5">
      <c r="A4632" s="296">
        <v>4625</v>
      </c>
      <c r="B4632" s="511">
        <v>42871</v>
      </c>
      <c r="C4632" s="512" t="s">
        <v>33952</v>
      </c>
      <c r="D4632" s="513"/>
      <c r="E4632" s="514">
        <v>0</v>
      </c>
    </row>
    <row r="4633" spans="1:5">
      <c r="A4633" s="296">
        <v>4626</v>
      </c>
      <c r="B4633" s="515">
        <v>42871</v>
      </c>
      <c r="C4633" s="516" t="s">
        <v>33953</v>
      </c>
      <c r="D4633" s="517"/>
      <c r="E4633" s="518">
        <v>328</v>
      </c>
    </row>
    <row r="4634" spans="1:5">
      <c r="A4634" s="296">
        <v>4627</v>
      </c>
      <c r="B4634" s="511">
        <v>42871</v>
      </c>
      <c r="C4634" s="512" t="s">
        <v>33954</v>
      </c>
      <c r="D4634" s="513"/>
      <c r="E4634" s="514">
        <v>0</v>
      </c>
    </row>
    <row r="4635" spans="1:5">
      <c r="A4635" s="296">
        <v>4628</v>
      </c>
      <c r="B4635" s="515">
        <v>42871</v>
      </c>
      <c r="C4635" s="516" t="s">
        <v>33955</v>
      </c>
      <c r="D4635" s="517"/>
      <c r="E4635" s="518">
        <v>237</v>
      </c>
    </row>
    <row r="4636" spans="1:5">
      <c r="A4636" s="296">
        <v>4629</v>
      </c>
      <c r="B4636" s="511">
        <v>42871</v>
      </c>
      <c r="C4636" s="512" t="s">
        <v>33956</v>
      </c>
      <c r="D4636" s="513"/>
      <c r="E4636" s="514">
        <v>0</v>
      </c>
    </row>
    <row r="4637" spans="1:5">
      <c r="A4637" s="296">
        <v>4630</v>
      </c>
      <c r="B4637" s="515">
        <v>42871</v>
      </c>
      <c r="C4637" s="516" t="s">
        <v>33957</v>
      </c>
      <c r="D4637" s="517"/>
      <c r="E4637" s="518">
        <v>252</v>
      </c>
    </row>
    <row r="4638" spans="1:5">
      <c r="A4638" s="296">
        <v>4631</v>
      </c>
      <c r="B4638" s="511">
        <v>42871</v>
      </c>
      <c r="C4638" s="512" t="s">
        <v>33958</v>
      </c>
      <c r="D4638" s="513"/>
      <c r="E4638" s="514">
        <v>0</v>
      </c>
    </row>
    <row r="4639" spans="1:5">
      <c r="A4639" s="296">
        <v>4632</v>
      </c>
      <c r="B4639" s="515">
        <v>42871</v>
      </c>
      <c r="C4639" s="516" t="s">
        <v>33959</v>
      </c>
      <c r="D4639" s="517"/>
      <c r="E4639" s="518">
        <v>506</v>
      </c>
    </row>
    <row r="4640" spans="1:5">
      <c r="A4640" s="296">
        <v>4633</v>
      </c>
      <c r="B4640" s="511">
        <v>42871</v>
      </c>
      <c r="C4640" s="512" t="s">
        <v>33960</v>
      </c>
      <c r="D4640" s="513"/>
      <c r="E4640" s="514">
        <v>0</v>
      </c>
    </row>
    <row r="4641" spans="1:5">
      <c r="A4641" s="296">
        <v>4634</v>
      </c>
      <c r="B4641" s="515">
        <v>42871</v>
      </c>
      <c r="C4641" s="516" t="s">
        <v>33961</v>
      </c>
      <c r="D4641" s="517"/>
      <c r="E4641" s="518">
        <v>187</v>
      </c>
    </row>
    <row r="4642" spans="1:5">
      <c r="A4642" s="296">
        <v>4635</v>
      </c>
      <c r="B4642" s="511">
        <v>42871</v>
      </c>
      <c r="C4642" s="512" t="s">
        <v>33962</v>
      </c>
      <c r="D4642" s="513"/>
      <c r="E4642" s="514">
        <v>0</v>
      </c>
    </row>
    <row r="4643" spans="1:5">
      <c r="A4643" s="296">
        <v>4636</v>
      </c>
      <c r="B4643" s="515">
        <v>42871</v>
      </c>
      <c r="C4643" s="516" t="s">
        <v>33963</v>
      </c>
      <c r="D4643" s="517"/>
      <c r="E4643" s="518">
        <v>157</v>
      </c>
    </row>
    <row r="4644" spans="1:5">
      <c r="A4644" s="296">
        <v>4637</v>
      </c>
      <c r="B4644" s="511">
        <v>42871</v>
      </c>
      <c r="C4644" s="512" t="s">
        <v>33964</v>
      </c>
      <c r="D4644" s="513"/>
      <c r="E4644" s="514">
        <v>0</v>
      </c>
    </row>
    <row r="4645" spans="1:5">
      <c r="A4645" s="296">
        <v>4638</v>
      </c>
      <c r="B4645" s="515">
        <v>42871</v>
      </c>
      <c r="C4645" s="516" t="s">
        <v>33965</v>
      </c>
      <c r="D4645" s="517"/>
      <c r="E4645" s="518">
        <v>463</v>
      </c>
    </row>
    <row r="4646" spans="1:5">
      <c r="A4646" s="296">
        <v>4639</v>
      </c>
      <c r="B4646" s="511">
        <v>42871</v>
      </c>
      <c r="C4646" s="512" t="s">
        <v>33966</v>
      </c>
      <c r="D4646" s="513"/>
      <c r="E4646" s="514">
        <v>0</v>
      </c>
    </row>
    <row r="4647" spans="1:5">
      <c r="A4647" s="296">
        <v>4640</v>
      </c>
      <c r="B4647" s="515">
        <v>42871</v>
      </c>
      <c r="C4647" s="516" t="s">
        <v>33967</v>
      </c>
      <c r="D4647" s="517"/>
      <c r="E4647" s="518">
        <v>210</v>
      </c>
    </row>
    <row r="4648" spans="1:5">
      <c r="A4648" s="296">
        <v>4641</v>
      </c>
      <c r="B4648" s="511">
        <v>42871</v>
      </c>
      <c r="C4648" s="512" t="s">
        <v>33968</v>
      </c>
      <c r="D4648" s="513"/>
      <c r="E4648" s="514">
        <v>0</v>
      </c>
    </row>
    <row r="4649" spans="1:5">
      <c r="A4649" s="296">
        <v>4642</v>
      </c>
      <c r="B4649" s="515">
        <v>42871</v>
      </c>
      <c r="C4649" s="516" t="s">
        <v>33969</v>
      </c>
      <c r="D4649" s="517"/>
      <c r="E4649" s="518">
        <v>436</v>
      </c>
    </row>
    <row r="4650" spans="1:5">
      <c r="A4650" s="296">
        <v>4643</v>
      </c>
      <c r="B4650" s="511">
        <v>42871</v>
      </c>
      <c r="C4650" s="512" t="s">
        <v>33970</v>
      </c>
      <c r="D4650" s="513"/>
      <c r="E4650" s="514">
        <v>0</v>
      </c>
    </row>
    <row r="4651" spans="1:5">
      <c r="A4651" s="296">
        <v>4644</v>
      </c>
      <c r="B4651" s="515">
        <v>42871</v>
      </c>
      <c r="C4651" s="516" t="s">
        <v>33971</v>
      </c>
      <c r="D4651" s="517"/>
      <c r="E4651" s="518">
        <v>29783</v>
      </c>
    </row>
    <row r="4652" spans="1:5">
      <c r="A4652" s="296">
        <v>4645</v>
      </c>
      <c r="B4652" s="511">
        <v>42871</v>
      </c>
      <c r="C4652" s="512" t="s">
        <v>33972</v>
      </c>
      <c r="D4652" s="513"/>
      <c r="E4652" s="514">
        <v>505</v>
      </c>
    </row>
    <row r="4653" spans="1:5">
      <c r="A4653" s="296">
        <v>4646</v>
      </c>
      <c r="B4653" s="515">
        <v>42871</v>
      </c>
      <c r="C4653" s="516" t="s">
        <v>33973</v>
      </c>
      <c r="D4653" s="517"/>
      <c r="E4653" s="518">
        <v>0</v>
      </c>
    </row>
    <row r="4654" spans="1:5">
      <c r="A4654" s="296">
        <v>4647</v>
      </c>
      <c r="B4654" s="511">
        <v>42871</v>
      </c>
      <c r="C4654" s="512" t="s">
        <v>33974</v>
      </c>
      <c r="D4654" s="513"/>
      <c r="E4654" s="514">
        <v>547</v>
      </c>
    </row>
    <row r="4655" spans="1:5">
      <c r="A4655" s="296">
        <v>4648</v>
      </c>
      <c r="B4655" s="515">
        <v>42871</v>
      </c>
      <c r="C4655" s="516" t="s">
        <v>33975</v>
      </c>
      <c r="D4655" s="517"/>
      <c r="E4655" s="518">
        <v>0</v>
      </c>
    </row>
    <row r="4656" spans="1:5">
      <c r="A4656" s="296">
        <v>4649</v>
      </c>
      <c r="B4656" s="511">
        <v>42871</v>
      </c>
      <c r="C4656" s="512" t="s">
        <v>33976</v>
      </c>
      <c r="D4656" s="513"/>
      <c r="E4656" s="514">
        <v>89</v>
      </c>
    </row>
    <row r="4657" spans="1:5">
      <c r="A4657" s="296">
        <v>4650</v>
      </c>
      <c r="B4657" s="515">
        <v>42871</v>
      </c>
      <c r="C4657" s="516" t="s">
        <v>33977</v>
      </c>
      <c r="D4657" s="517"/>
      <c r="E4657" s="518">
        <v>0</v>
      </c>
    </row>
    <row r="4658" spans="1:5">
      <c r="A4658" s="296">
        <v>4651</v>
      </c>
      <c r="B4658" s="511">
        <v>42871</v>
      </c>
      <c r="C4658" s="512" t="s">
        <v>33978</v>
      </c>
      <c r="D4658" s="513"/>
      <c r="E4658" s="514">
        <v>205</v>
      </c>
    </row>
    <row r="4659" spans="1:5">
      <c r="A4659" s="296">
        <v>4652</v>
      </c>
      <c r="B4659" s="515">
        <v>42871</v>
      </c>
      <c r="C4659" s="516" t="s">
        <v>33979</v>
      </c>
      <c r="D4659" s="517"/>
      <c r="E4659" s="518">
        <v>0</v>
      </c>
    </row>
    <row r="4660" spans="1:5">
      <c r="A4660" s="296">
        <v>4653</v>
      </c>
      <c r="B4660" s="511">
        <v>42871</v>
      </c>
      <c r="C4660" s="512" t="s">
        <v>33980</v>
      </c>
      <c r="D4660" s="513"/>
      <c r="E4660" s="514">
        <v>300</v>
      </c>
    </row>
    <row r="4661" spans="1:5">
      <c r="A4661" s="296">
        <v>4654</v>
      </c>
      <c r="B4661" s="515">
        <v>42871</v>
      </c>
      <c r="C4661" s="516" t="s">
        <v>33981</v>
      </c>
      <c r="D4661" s="517"/>
      <c r="E4661" s="518">
        <v>0</v>
      </c>
    </row>
    <row r="4662" spans="1:5">
      <c r="A4662" s="296">
        <v>4655</v>
      </c>
      <c r="B4662" s="511">
        <v>42871</v>
      </c>
      <c r="C4662" s="512" t="s">
        <v>33982</v>
      </c>
      <c r="D4662" s="513"/>
      <c r="E4662" s="514">
        <v>780</v>
      </c>
    </row>
    <row r="4663" spans="1:5">
      <c r="A4663" s="296">
        <v>4656</v>
      </c>
      <c r="B4663" s="515">
        <v>42871</v>
      </c>
      <c r="C4663" s="516" t="s">
        <v>33983</v>
      </c>
      <c r="D4663" s="517"/>
      <c r="E4663" s="518">
        <v>0</v>
      </c>
    </row>
    <row r="4664" spans="1:5">
      <c r="A4664" s="296">
        <v>4657</v>
      </c>
      <c r="B4664" s="511">
        <v>42871</v>
      </c>
      <c r="C4664" s="512" t="s">
        <v>33984</v>
      </c>
      <c r="D4664" s="513"/>
      <c r="E4664" s="514">
        <v>239</v>
      </c>
    </row>
    <row r="4665" spans="1:5">
      <c r="A4665" s="296">
        <v>4658</v>
      </c>
      <c r="B4665" s="515">
        <v>42871</v>
      </c>
      <c r="C4665" s="516" t="s">
        <v>33985</v>
      </c>
      <c r="D4665" s="517"/>
      <c r="E4665" s="518">
        <v>0</v>
      </c>
    </row>
    <row r="4666" spans="1:5">
      <c r="A4666" s="296">
        <v>4659</v>
      </c>
      <c r="B4666" s="511">
        <v>42871</v>
      </c>
      <c r="C4666" s="512" t="s">
        <v>33986</v>
      </c>
      <c r="D4666" s="513"/>
      <c r="E4666" s="514">
        <v>93</v>
      </c>
    </row>
    <row r="4667" spans="1:5">
      <c r="A4667" s="296">
        <v>4660</v>
      </c>
      <c r="B4667" s="515">
        <v>42871</v>
      </c>
      <c r="C4667" s="516" t="s">
        <v>33987</v>
      </c>
      <c r="D4667" s="517"/>
      <c r="E4667" s="518">
        <v>0</v>
      </c>
    </row>
    <row r="4668" spans="1:5">
      <c r="A4668" s="296">
        <v>4661</v>
      </c>
      <c r="B4668" s="511">
        <v>42871</v>
      </c>
      <c r="C4668" s="512" t="s">
        <v>33988</v>
      </c>
      <c r="D4668" s="513"/>
      <c r="E4668" s="514">
        <v>425</v>
      </c>
    </row>
    <row r="4669" spans="1:5">
      <c r="A4669" s="296">
        <v>4662</v>
      </c>
      <c r="B4669" s="515">
        <v>42871</v>
      </c>
      <c r="C4669" s="516" t="s">
        <v>33989</v>
      </c>
      <c r="D4669" s="517"/>
      <c r="E4669" s="518">
        <v>0</v>
      </c>
    </row>
    <row r="4670" spans="1:5">
      <c r="A4670" s="296">
        <v>4663</v>
      </c>
      <c r="B4670" s="511">
        <v>42871</v>
      </c>
      <c r="C4670" s="512" t="s">
        <v>33990</v>
      </c>
      <c r="D4670" s="513"/>
      <c r="E4670" s="514">
        <v>105</v>
      </c>
    </row>
    <row r="4671" spans="1:5">
      <c r="A4671" s="296">
        <v>4664</v>
      </c>
      <c r="B4671" s="515">
        <v>42871</v>
      </c>
      <c r="C4671" s="516" t="s">
        <v>33991</v>
      </c>
      <c r="D4671" s="517"/>
      <c r="E4671" s="518">
        <v>0</v>
      </c>
    </row>
    <row r="4672" spans="1:5">
      <c r="A4672" s="296">
        <v>4665</v>
      </c>
      <c r="B4672" s="511">
        <v>42871</v>
      </c>
      <c r="C4672" s="512" t="s">
        <v>33992</v>
      </c>
      <c r="D4672" s="513"/>
      <c r="E4672" s="514">
        <v>258</v>
      </c>
    </row>
    <row r="4673" spans="1:5">
      <c r="A4673" s="296">
        <v>4666</v>
      </c>
      <c r="B4673" s="515">
        <v>42871</v>
      </c>
      <c r="C4673" s="516" t="s">
        <v>33993</v>
      </c>
      <c r="D4673" s="517"/>
      <c r="E4673" s="518">
        <v>0</v>
      </c>
    </row>
    <row r="4674" spans="1:5">
      <c r="A4674" s="296">
        <v>4667</v>
      </c>
      <c r="B4674" s="511">
        <v>42871</v>
      </c>
      <c r="C4674" s="512" t="s">
        <v>33994</v>
      </c>
      <c r="D4674" s="513"/>
      <c r="E4674" s="514">
        <v>979</v>
      </c>
    </row>
    <row r="4675" spans="1:5">
      <c r="A4675" s="296">
        <v>4668</v>
      </c>
      <c r="B4675" s="515">
        <v>42871</v>
      </c>
      <c r="C4675" s="516" t="s">
        <v>33995</v>
      </c>
      <c r="D4675" s="517"/>
      <c r="E4675" s="518">
        <v>0</v>
      </c>
    </row>
    <row r="4676" spans="1:5">
      <c r="A4676" s="296">
        <v>4669</v>
      </c>
      <c r="B4676" s="511">
        <v>42871</v>
      </c>
      <c r="C4676" s="512" t="s">
        <v>33996</v>
      </c>
      <c r="D4676" s="513"/>
      <c r="E4676" s="514">
        <v>505</v>
      </c>
    </row>
    <row r="4677" spans="1:5">
      <c r="A4677" s="296">
        <v>4670</v>
      </c>
      <c r="B4677" s="515">
        <v>42871</v>
      </c>
      <c r="C4677" s="516" t="s">
        <v>33997</v>
      </c>
      <c r="D4677" s="517"/>
      <c r="E4677" s="518">
        <v>0</v>
      </c>
    </row>
    <row r="4678" spans="1:5">
      <c r="A4678" s="296">
        <v>4671</v>
      </c>
      <c r="B4678" s="511">
        <v>42871</v>
      </c>
      <c r="C4678" s="512" t="s">
        <v>33998</v>
      </c>
      <c r="D4678" s="513"/>
      <c r="E4678" s="514">
        <v>349</v>
      </c>
    </row>
    <row r="4679" spans="1:5">
      <c r="A4679" s="296">
        <v>4672</v>
      </c>
      <c r="B4679" s="515">
        <v>42871</v>
      </c>
      <c r="C4679" s="516" t="s">
        <v>33999</v>
      </c>
      <c r="D4679" s="517"/>
      <c r="E4679" s="518">
        <v>0</v>
      </c>
    </row>
    <row r="4680" spans="1:5">
      <c r="A4680" s="296">
        <v>4673</v>
      </c>
      <c r="B4680" s="511">
        <v>42871</v>
      </c>
      <c r="C4680" s="512" t="s">
        <v>34000</v>
      </c>
      <c r="D4680" s="513"/>
      <c r="E4680" s="514">
        <v>339</v>
      </c>
    </row>
    <row r="4681" spans="1:5">
      <c r="A4681" s="296">
        <v>4674</v>
      </c>
      <c r="B4681" s="515">
        <v>42871</v>
      </c>
      <c r="C4681" s="516" t="s">
        <v>34001</v>
      </c>
      <c r="D4681" s="517"/>
      <c r="E4681" s="518">
        <v>0</v>
      </c>
    </row>
    <row r="4682" spans="1:5">
      <c r="A4682" s="296">
        <v>4675</v>
      </c>
      <c r="B4682" s="511">
        <v>42871</v>
      </c>
      <c r="C4682" s="512" t="s">
        <v>34002</v>
      </c>
      <c r="D4682" s="513"/>
      <c r="E4682" s="514">
        <v>468</v>
      </c>
    </row>
    <row r="4683" spans="1:5">
      <c r="A4683" s="296">
        <v>4676</v>
      </c>
      <c r="B4683" s="515">
        <v>42871</v>
      </c>
      <c r="C4683" s="516" t="s">
        <v>34003</v>
      </c>
      <c r="D4683" s="517"/>
      <c r="E4683" s="518">
        <v>0</v>
      </c>
    </row>
    <row r="4684" spans="1:5">
      <c r="A4684" s="296">
        <v>4677</v>
      </c>
      <c r="B4684" s="511">
        <v>42871</v>
      </c>
      <c r="C4684" s="512" t="s">
        <v>34004</v>
      </c>
      <c r="D4684" s="513"/>
      <c r="E4684" s="514">
        <v>244</v>
      </c>
    </row>
    <row r="4685" spans="1:5">
      <c r="A4685" s="296">
        <v>4678</v>
      </c>
      <c r="B4685" s="515">
        <v>42871</v>
      </c>
      <c r="C4685" s="516" t="s">
        <v>34005</v>
      </c>
      <c r="D4685" s="517"/>
      <c r="E4685" s="518">
        <v>0</v>
      </c>
    </row>
    <row r="4686" spans="1:5">
      <c r="A4686" s="296">
        <v>4679</v>
      </c>
      <c r="B4686" s="511">
        <v>42871</v>
      </c>
      <c r="C4686" s="512" t="s">
        <v>34006</v>
      </c>
      <c r="D4686" s="513"/>
      <c r="E4686" s="514">
        <v>603</v>
      </c>
    </row>
    <row r="4687" spans="1:5">
      <c r="A4687" s="296">
        <v>4680</v>
      </c>
      <c r="B4687" s="515">
        <v>42871</v>
      </c>
      <c r="C4687" s="516" t="s">
        <v>34007</v>
      </c>
      <c r="D4687" s="517"/>
      <c r="E4687" s="518">
        <v>0</v>
      </c>
    </row>
    <row r="4688" spans="1:5">
      <c r="A4688" s="296">
        <v>4681</v>
      </c>
      <c r="B4688" s="511">
        <v>42871</v>
      </c>
      <c r="C4688" s="512" t="s">
        <v>34008</v>
      </c>
      <c r="D4688" s="513"/>
      <c r="E4688" s="514">
        <v>337</v>
      </c>
    </row>
    <row r="4689" spans="1:5">
      <c r="A4689" s="296">
        <v>4682</v>
      </c>
      <c r="B4689" s="515">
        <v>42871</v>
      </c>
      <c r="C4689" s="516" t="s">
        <v>34009</v>
      </c>
      <c r="D4689" s="517"/>
      <c r="E4689" s="518">
        <v>0</v>
      </c>
    </row>
    <row r="4690" spans="1:5">
      <c r="A4690" s="296">
        <v>4683</v>
      </c>
      <c r="B4690" s="511">
        <v>42871</v>
      </c>
      <c r="C4690" s="512" t="s">
        <v>34010</v>
      </c>
      <c r="D4690" s="513"/>
      <c r="E4690" s="514">
        <v>66</v>
      </c>
    </row>
    <row r="4691" spans="1:5">
      <c r="A4691" s="296">
        <v>4684</v>
      </c>
      <c r="B4691" s="515">
        <v>42871</v>
      </c>
      <c r="C4691" s="516" t="s">
        <v>34011</v>
      </c>
      <c r="D4691" s="517"/>
      <c r="E4691" s="518">
        <v>0</v>
      </c>
    </row>
    <row r="4692" spans="1:5">
      <c r="A4692" s="296">
        <v>4685</v>
      </c>
      <c r="B4692" s="511">
        <v>42871</v>
      </c>
      <c r="C4692" s="512" t="s">
        <v>34012</v>
      </c>
      <c r="D4692" s="513"/>
      <c r="E4692" s="514">
        <v>417</v>
      </c>
    </row>
    <row r="4693" spans="1:5">
      <c r="A4693" s="296">
        <v>4686</v>
      </c>
      <c r="B4693" s="515">
        <v>42871</v>
      </c>
      <c r="C4693" s="516" t="s">
        <v>34013</v>
      </c>
      <c r="D4693" s="517"/>
      <c r="E4693" s="518">
        <v>0</v>
      </c>
    </row>
    <row r="4694" spans="1:5">
      <c r="A4694" s="296">
        <v>4687</v>
      </c>
      <c r="B4694" s="511">
        <v>42871</v>
      </c>
      <c r="C4694" s="512" t="s">
        <v>34014</v>
      </c>
      <c r="D4694" s="513"/>
      <c r="E4694" s="514">
        <v>391</v>
      </c>
    </row>
    <row r="4695" spans="1:5">
      <c r="A4695" s="296">
        <v>4688</v>
      </c>
      <c r="B4695" s="515">
        <v>42871</v>
      </c>
      <c r="C4695" s="516" t="s">
        <v>34015</v>
      </c>
      <c r="D4695" s="517"/>
      <c r="E4695" s="518">
        <v>0</v>
      </c>
    </row>
    <row r="4696" spans="1:5">
      <c r="A4696" s="296">
        <v>4689</v>
      </c>
      <c r="B4696" s="511">
        <v>42871</v>
      </c>
      <c r="C4696" s="512" t="s">
        <v>34016</v>
      </c>
      <c r="D4696" s="513"/>
      <c r="E4696" s="514">
        <v>297</v>
      </c>
    </row>
    <row r="4697" spans="1:5">
      <c r="A4697" s="296">
        <v>4690</v>
      </c>
      <c r="B4697" s="515">
        <v>42871</v>
      </c>
      <c r="C4697" s="516" t="s">
        <v>34017</v>
      </c>
      <c r="D4697" s="517"/>
      <c r="E4697" s="518">
        <v>0</v>
      </c>
    </row>
    <row r="4698" spans="1:5">
      <c r="A4698" s="296">
        <v>4691</v>
      </c>
      <c r="B4698" s="511">
        <v>42871</v>
      </c>
      <c r="C4698" s="512" t="s">
        <v>34018</v>
      </c>
      <c r="D4698" s="513"/>
      <c r="E4698" s="514">
        <v>85</v>
      </c>
    </row>
    <row r="4699" spans="1:5">
      <c r="A4699" s="296">
        <v>4692</v>
      </c>
      <c r="B4699" s="515">
        <v>42871</v>
      </c>
      <c r="C4699" s="516" t="s">
        <v>34019</v>
      </c>
      <c r="D4699" s="517"/>
      <c r="E4699" s="518">
        <v>0</v>
      </c>
    </row>
    <row r="4700" spans="1:5">
      <c r="A4700" s="296">
        <v>4693</v>
      </c>
      <c r="B4700" s="511">
        <v>42871</v>
      </c>
      <c r="C4700" s="512" t="s">
        <v>34020</v>
      </c>
      <c r="D4700" s="513"/>
      <c r="E4700" s="514">
        <v>183</v>
      </c>
    </row>
    <row r="4701" spans="1:5">
      <c r="A4701" s="296">
        <v>4694</v>
      </c>
      <c r="B4701" s="515">
        <v>42871</v>
      </c>
      <c r="C4701" s="516" t="s">
        <v>34021</v>
      </c>
      <c r="D4701" s="517"/>
      <c r="E4701" s="518">
        <v>0</v>
      </c>
    </row>
    <row r="4702" spans="1:5">
      <c r="A4702" s="296">
        <v>4695</v>
      </c>
      <c r="B4702" s="511">
        <v>42871</v>
      </c>
      <c r="C4702" s="512" t="s">
        <v>34022</v>
      </c>
      <c r="D4702" s="513"/>
      <c r="E4702" s="514">
        <v>320</v>
      </c>
    </row>
    <row r="4703" spans="1:5">
      <c r="A4703" s="296">
        <v>4696</v>
      </c>
      <c r="B4703" s="515">
        <v>42871</v>
      </c>
      <c r="C4703" s="516" t="s">
        <v>34023</v>
      </c>
      <c r="D4703" s="517"/>
      <c r="E4703" s="518">
        <v>0</v>
      </c>
    </row>
    <row r="4704" spans="1:5">
      <c r="A4704" s="296">
        <v>4697</v>
      </c>
      <c r="B4704" s="511">
        <v>42871</v>
      </c>
      <c r="C4704" s="512" t="s">
        <v>34024</v>
      </c>
      <c r="D4704" s="513"/>
      <c r="E4704" s="514">
        <v>638</v>
      </c>
    </row>
    <row r="4705" spans="1:5">
      <c r="A4705" s="296">
        <v>4698</v>
      </c>
      <c r="B4705" s="515">
        <v>42871</v>
      </c>
      <c r="C4705" s="516" t="s">
        <v>34025</v>
      </c>
      <c r="D4705" s="517"/>
      <c r="E4705" s="518">
        <v>0</v>
      </c>
    </row>
    <row r="4706" spans="1:5">
      <c r="A4706" s="296">
        <v>4699</v>
      </c>
      <c r="B4706" s="511">
        <v>42871</v>
      </c>
      <c r="C4706" s="512" t="s">
        <v>34026</v>
      </c>
      <c r="D4706" s="513"/>
      <c r="E4706" s="514">
        <v>112</v>
      </c>
    </row>
    <row r="4707" spans="1:5">
      <c r="A4707" s="296">
        <v>4700</v>
      </c>
      <c r="B4707" s="515">
        <v>42871</v>
      </c>
      <c r="C4707" s="516" t="s">
        <v>34027</v>
      </c>
      <c r="D4707" s="517"/>
      <c r="E4707" s="518">
        <v>0</v>
      </c>
    </row>
    <row r="4708" spans="1:5">
      <c r="A4708" s="296">
        <v>4701</v>
      </c>
      <c r="B4708" s="511">
        <v>42871</v>
      </c>
      <c r="C4708" s="512" t="s">
        <v>34028</v>
      </c>
      <c r="D4708" s="513"/>
      <c r="E4708" s="514">
        <v>447</v>
      </c>
    </row>
    <row r="4709" spans="1:5">
      <c r="A4709" s="296">
        <v>4702</v>
      </c>
      <c r="B4709" s="515">
        <v>42871</v>
      </c>
      <c r="C4709" s="516" t="s">
        <v>34029</v>
      </c>
      <c r="D4709" s="517"/>
      <c r="E4709" s="518">
        <v>0</v>
      </c>
    </row>
    <row r="4710" spans="1:5">
      <c r="A4710" s="296">
        <v>4703</v>
      </c>
      <c r="B4710" s="511">
        <v>42871</v>
      </c>
      <c r="C4710" s="512" t="s">
        <v>34030</v>
      </c>
      <c r="D4710" s="513"/>
      <c r="E4710" s="514">
        <v>5768</v>
      </c>
    </row>
    <row r="4711" spans="1:5">
      <c r="A4711" s="296">
        <v>4704</v>
      </c>
      <c r="B4711" s="515">
        <v>42871</v>
      </c>
      <c r="C4711" s="516" t="s">
        <v>34031</v>
      </c>
      <c r="D4711" s="517"/>
      <c r="E4711" s="518">
        <v>0</v>
      </c>
    </row>
    <row r="4712" spans="1:5">
      <c r="A4712" s="296">
        <v>4705</v>
      </c>
      <c r="B4712" s="511">
        <v>42871</v>
      </c>
      <c r="C4712" s="512" t="s">
        <v>34032</v>
      </c>
      <c r="D4712" s="513"/>
      <c r="E4712" s="514">
        <v>225</v>
      </c>
    </row>
    <row r="4713" spans="1:5">
      <c r="A4713" s="296">
        <v>4706</v>
      </c>
      <c r="B4713" s="515">
        <v>42871</v>
      </c>
      <c r="C4713" s="516" t="s">
        <v>34033</v>
      </c>
      <c r="D4713" s="517"/>
      <c r="E4713" s="518">
        <v>0</v>
      </c>
    </row>
    <row r="4714" spans="1:5">
      <c r="A4714" s="296">
        <v>4707</v>
      </c>
      <c r="B4714" s="511">
        <v>42871</v>
      </c>
      <c r="C4714" s="512" t="s">
        <v>34034</v>
      </c>
      <c r="D4714" s="513"/>
      <c r="E4714" s="514">
        <v>326</v>
      </c>
    </row>
    <row r="4715" spans="1:5">
      <c r="A4715" s="296">
        <v>4708</v>
      </c>
      <c r="B4715" s="515">
        <v>42871</v>
      </c>
      <c r="C4715" s="516" t="s">
        <v>34035</v>
      </c>
      <c r="D4715" s="517"/>
      <c r="E4715" s="518">
        <v>0</v>
      </c>
    </row>
    <row r="4716" spans="1:5">
      <c r="A4716" s="296">
        <v>4709</v>
      </c>
      <c r="B4716" s="511">
        <v>42871</v>
      </c>
      <c r="C4716" s="512" t="s">
        <v>34036</v>
      </c>
      <c r="D4716" s="513"/>
      <c r="E4716" s="514">
        <v>206</v>
      </c>
    </row>
    <row r="4717" spans="1:5">
      <c r="A4717" s="296">
        <v>4710</v>
      </c>
      <c r="B4717" s="515">
        <v>42871</v>
      </c>
      <c r="C4717" s="516" t="s">
        <v>34037</v>
      </c>
      <c r="D4717" s="517"/>
      <c r="E4717" s="518">
        <v>0</v>
      </c>
    </row>
    <row r="4718" spans="1:5">
      <c r="A4718" s="296">
        <v>4711</v>
      </c>
      <c r="B4718" s="511">
        <v>42871</v>
      </c>
      <c r="C4718" s="512" t="s">
        <v>34038</v>
      </c>
      <c r="D4718" s="513"/>
      <c r="E4718" s="514">
        <v>209</v>
      </c>
    </row>
    <row r="4719" spans="1:5">
      <c r="A4719" s="296">
        <v>4712</v>
      </c>
      <c r="B4719" s="515">
        <v>42871</v>
      </c>
      <c r="C4719" s="516" t="s">
        <v>34039</v>
      </c>
      <c r="D4719" s="517"/>
      <c r="E4719" s="518">
        <v>0</v>
      </c>
    </row>
    <row r="4720" spans="1:5">
      <c r="A4720" s="296">
        <v>4713</v>
      </c>
      <c r="B4720" s="511">
        <v>42871</v>
      </c>
      <c r="C4720" s="512" t="s">
        <v>34040</v>
      </c>
      <c r="D4720" s="513"/>
      <c r="E4720" s="514">
        <v>272</v>
      </c>
    </row>
    <row r="4721" spans="1:5">
      <c r="A4721" s="296">
        <v>4714</v>
      </c>
      <c r="B4721" s="515">
        <v>42871</v>
      </c>
      <c r="C4721" s="516" t="s">
        <v>34041</v>
      </c>
      <c r="D4721" s="517"/>
      <c r="E4721" s="518">
        <v>0</v>
      </c>
    </row>
    <row r="4722" spans="1:5">
      <c r="A4722" s="296">
        <v>4715</v>
      </c>
      <c r="B4722" s="511">
        <v>42871</v>
      </c>
      <c r="C4722" s="512" t="s">
        <v>34042</v>
      </c>
      <c r="D4722" s="513"/>
      <c r="E4722" s="514">
        <v>320</v>
      </c>
    </row>
    <row r="4723" spans="1:5">
      <c r="A4723" s="296">
        <v>4716</v>
      </c>
      <c r="B4723" s="515">
        <v>42871</v>
      </c>
      <c r="C4723" s="516" t="s">
        <v>34043</v>
      </c>
      <c r="D4723" s="517"/>
      <c r="E4723" s="518">
        <v>0</v>
      </c>
    </row>
    <row r="4724" spans="1:5">
      <c r="A4724" s="296">
        <v>4717</v>
      </c>
      <c r="B4724" s="511">
        <v>42871</v>
      </c>
      <c r="C4724" s="512" t="s">
        <v>34044</v>
      </c>
      <c r="D4724" s="513"/>
      <c r="E4724" s="514">
        <v>314</v>
      </c>
    </row>
    <row r="4725" spans="1:5">
      <c r="A4725" s="296">
        <v>4718</v>
      </c>
      <c r="B4725" s="515">
        <v>42871</v>
      </c>
      <c r="C4725" s="516" t="s">
        <v>34045</v>
      </c>
      <c r="D4725" s="517"/>
      <c r="E4725" s="518">
        <v>0</v>
      </c>
    </row>
    <row r="4726" spans="1:5">
      <c r="A4726" s="296">
        <v>4719</v>
      </c>
      <c r="B4726" s="511">
        <v>42871</v>
      </c>
      <c r="C4726" s="512" t="s">
        <v>34046</v>
      </c>
      <c r="D4726" s="513"/>
      <c r="E4726" s="514">
        <v>2430</v>
      </c>
    </row>
    <row r="4727" spans="1:5">
      <c r="A4727" s="296">
        <v>4720</v>
      </c>
      <c r="B4727" s="515">
        <v>42871</v>
      </c>
      <c r="C4727" s="516" t="s">
        <v>34047</v>
      </c>
      <c r="D4727" s="517"/>
      <c r="E4727" s="518">
        <v>0</v>
      </c>
    </row>
    <row r="4728" spans="1:5">
      <c r="A4728" s="296">
        <v>4721</v>
      </c>
      <c r="B4728" s="511">
        <v>42871</v>
      </c>
      <c r="C4728" s="512" t="s">
        <v>34048</v>
      </c>
      <c r="D4728" s="513"/>
      <c r="E4728" s="514">
        <v>252</v>
      </c>
    </row>
    <row r="4729" spans="1:5">
      <c r="A4729" s="296">
        <v>4722</v>
      </c>
      <c r="B4729" s="515">
        <v>42871</v>
      </c>
      <c r="C4729" s="516" t="s">
        <v>34049</v>
      </c>
      <c r="D4729" s="517"/>
      <c r="E4729" s="518">
        <v>0</v>
      </c>
    </row>
    <row r="4730" spans="1:5">
      <c r="A4730" s="296">
        <v>4723</v>
      </c>
      <c r="B4730" s="511">
        <v>42871</v>
      </c>
      <c r="C4730" s="512" t="s">
        <v>34050</v>
      </c>
      <c r="D4730" s="513"/>
      <c r="E4730" s="514">
        <v>514</v>
      </c>
    </row>
    <row r="4731" spans="1:5">
      <c r="A4731" s="296">
        <v>4724</v>
      </c>
      <c r="B4731" s="515">
        <v>42871</v>
      </c>
      <c r="C4731" s="516" t="s">
        <v>34051</v>
      </c>
      <c r="D4731" s="517"/>
      <c r="E4731" s="518">
        <v>0</v>
      </c>
    </row>
    <row r="4732" spans="1:5">
      <c r="A4732" s="296">
        <v>4725</v>
      </c>
      <c r="B4732" s="511">
        <v>42871</v>
      </c>
      <c r="C4732" s="512" t="s">
        <v>34052</v>
      </c>
      <c r="D4732" s="513"/>
      <c r="E4732" s="514">
        <v>527</v>
      </c>
    </row>
    <row r="4733" spans="1:5">
      <c r="A4733" s="296">
        <v>4726</v>
      </c>
      <c r="B4733" s="515">
        <v>42871</v>
      </c>
      <c r="C4733" s="516" t="s">
        <v>34053</v>
      </c>
      <c r="D4733" s="517"/>
      <c r="E4733" s="518">
        <v>0</v>
      </c>
    </row>
    <row r="4734" spans="1:5">
      <c r="A4734" s="296">
        <v>4727</v>
      </c>
      <c r="B4734" s="511">
        <v>42871</v>
      </c>
      <c r="C4734" s="512" t="s">
        <v>34054</v>
      </c>
      <c r="D4734" s="513"/>
      <c r="E4734" s="514">
        <v>97</v>
      </c>
    </row>
    <row r="4735" spans="1:5">
      <c r="A4735" s="296">
        <v>4728</v>
      </c>
      <c r="B4735" s="515">
        <v>42871</v>
      </c>
      <c r="C4735" s="516" t="s">
        <v>34055</v>
      </c>
      <c r="D4735" s="517"/>
      <c r="E4735" s="518">
        <v>0</v>
      </c>
    </row>
    <row r="4736" spans="1:5">
      <c r="A4736" s="296">
        <v>4729</v>
      </c>
      <c r="B4736" s="511">
        <v>42871</v>
      </c>
      <c r="C4736" s="512" t="s">
        <v>34056</v>
      </c>
      <c r="D4736" s="513"/>
      <c r="E4736" s="514">
        <v>144</v>
      </c>
    </row>
    <row r="4737" spans="1:5">
      <c r="A4737" s="296">
        <v>4730</v>
      </c>
      <c r="B4737" s="515">
        <v>42871</v>
      </c>
      <c r="C4737" s="516" t="s">
        <v>34057</v>
      </c>
      <c r="D4737" s="517"/>
      <c r="E4737" s="518">
        <v>0</v>
      </c>
    </row>
    <row r="4738" spans="1:5">
      <c r="A4738" s="296">
        <v>4731</v>
      </c>
      <c r="B4738" s="511">
        <v>42871</v>
      </c>
      <c r="C4738" s="512" t="s">
        <v>34058</v>
      </c>
      <c r="D4738" s="513"/>
      <c r="E4738" s="514">
        <v>395</v>
      </c>
    </row>
    <row r="4739" spans="1:5">
      <c r="A4739" s="296">
        <v>4732</v>
      </c>
      <c r="B4739" s="515">
        <v>42871</v>
      </c>
      <c r="C4739" s="516" t="s">
        <v>34059</v>
      </c>
      <c r="D4739" s="517"/>
      <c r="E4739" s="518">
        <v>0</v>
      </c>
    </row>
    <row r="4740" spans="1:5">
      <c r="A4740" s="296">
        <v>4733</v>
      </c>
      <c r="B4740" s="511">
        <v>42871</v>
      </c>
      <c r="C4740" s="512" t="s">
        <v>34060</v>
      </c>
      <c r="D4740" s="513"/>
      <c r="E4740" s="514">
        <v>286</v>
      </c>
    </row>
    <row r="4741" spans="1:5">
      <c r="A4741" s="296">
        <v>4734</v>
      </c>
      <c r="B4741" s="515">
        <v>42871</v>
      </c>
      <c r="C4741" s="516" t="s">
        <v>34061</v>
      </c>
      <c r="D4741" s="517"/>
      <c r="E4741" s="518">
        <v>0</v>
      </c>
    </row>
    <row r="4742" spans="1:5">
      <c r="A4742" s="296">
        <v>4735</v>
      </c>
      <c r="B4742" s="511">
        <v>42871</v>
      </c>
      <c r="C4742" s="512" t="s">
        <v>34062</v>
      </c>
      <c r="D4742" s="513"/>
      <c r="E4742" s="514">
        <v>215</v>
      </c>
    </row>
    <row r="4743" spans="1:5">
      <c r="A4743" s="296">
        <v>4736</v>
      </c>
      <c r="B4743" s="515">
        <v>42871</v>
      </c>
      <c r="C4743" s="516" t="s">
        <v>34063</v>
      </c>
      <c r="D4743" s="517"/>
      <c r="E4743" s="518">
        <v>0</v>
      </c>
    </row>
    <row r="4744" spans="1:5">
      <c r="A4744" s="296">
        <v>4737</v>
      </c>
      <c r="B4744" s="511">
        <v>42871</v>
      </c>
      <c r="C4744" s="512" t="s">
        <v>34064</v>
      </c>
      <c r="D4744" s="513"/>
      <c r="E4744" s="514">
        <v>217</v>
      </c>
    </row>
    <row r="4745" spans="1:5">
      <c r="A4745" s="296">
        <v>4738</v>
      </c>
      <c r="B4745" s="515">
        <v>42871</v>
      </c>
      <c r="C4745" s="516" t="s">
        <v>34065</v>
      </c>
      <c r="D4745" s="517"/>
      <c r="E4745" s="518">
        <v>312</v>
      </c>
    </row>
    <row r="4746" spans="1:5">
      <c r="A4746" s="296">
        <v>4739</v>
      </c>
      <c r="B4746" s="511">
        <v>42871</v>
      </c>
      <c r="C4746" s="512" t="s">
        <v>34066</v>
      </c>
      <c r="D4746" s="513"/>
      <c r="E4746" s="514">
        <v>0</v>
      </c>
    </row>
    <row r="4747" spans="1:5">
      <c r="A4747" s="296">
        <v>4740</v>
      </c>
      <c r="B4747" s="515">
        <v>42871</v>
      </c>
      <c r="C4747" s="516" t="s">
        <v>34067</v>
      </c>
      <c r="D4747" s="517"/>
      <c r="E4747" s="518">
        <v>196</v>
      </c>
    </row>
    <row r="4748" spans="1:5">
      <c r="A4748" s="296">
        <v>4741</v>
      </c>
      <c r="B4748" s="511">
        <v>42871</v>
      </c>
      <c r="C4748" s="512" t="s">
        <v>34068</v>
      </c>
      <c r="D4748" s="513"/>
      <c r="E4748" s="514">
        <v>0</v>
      </c>
    </row>
    <row r="4749" spans="1:5">
      <c r="A4749" s="296">
        <v>4742</v>
      </c>
      <c r="B4749" s="515">
        <v>42871</v>
      </c>
      <c r="C4749" s="516" t="s">
        <v>34069</v>
      </c>
      <c r="D4749" s="517"/>
      <c r="E4749" s="518">
        <v>333</v>
      </c>
    </row>
    <row r="4750" spans="1:5">
      <c r="A4750" s="296">
        <v>4743</v>
      </c>
      <c r="B4750" s="511">
        <v>42871</v>
      </c>
      <c r="C4750" s="512" t="s">
        <v>34070</v>
      </c>
      <c r="D4750" s="513"/>
      <c r="E4750" s="514">
        <v>0</v>
      </c>
    </row>
    <row r="4751" spans="1:5">
      <c r="A4751" s="296">
        <v>4744</v>
      </c>
      <c r="B4751" s="515">
        <v>42871</v>
      </c>
      <c r="C4751" s="516" t="s">
        <v>34071</v>
      </c>
      <c r="D4751" s="517"/>
      <c r="E4751" s="518">
        <v>625</v>
      </c>
    </row>
    <row r="4752" spans="1:5">
      <c r="A4752" s="296">
        <v>4745</v>
      </c>
      <c r="B4752" s="511">
        <v>42871</v>
      </c>
      <c r="C4752" s="512" t="s">
        <v>34072</v>
      </c>
      <c r="D4752" s="513"/>
      <c r="E4752" s="514">
        <v>0</v>
      </c>
    </row>
    <row r="4753" spans="1:5">
      <c r="A4753" s="296">
        <v>4746</v>
      </c>
      <c r="B4753" s="515">
        <v>42871</v>
      </c>
      <c r="C4753" s="516" t="s">
        <v>34073</v>
      </c>
      <c r="D4753" s="517"/>
      <c r="E4753" s="518">
        <v>219</v>
      </c>
    </row>
    <row r="4754" spans="1:5">
      <c r="A4754" s="296">
        <v>4747</v>
      </c>
      <c r="B4754" s="511">
        <v>42871</v>
      </c>
      <c r="C4754" s="512" t="s">
        <v>34074</v>
      </c>
      <c r="D4754" s="513"/>
      <c r="E4754" s="514">
        <v>0</v>
      </c>
    </row>
    <row r="4755" spans="1:5">
      <c r="A4755" s="296">
        <v>4748</v>
      </c>
      <c r="B4755" s="515">
        <v>42871</v>
      </c>
      <c r="C4755" s="516" t="s">
        <v>34075</v>
      </c>
      <c r="D4755" s="517"/>
      <c r="E4755" s="518">
        <v>762</v>
      </c>
    </row>
    <row r="4756" spans="1:5">
      <c r="A4756" s="296">
        <v>4749</v>
      </c>
      <c r="B4756" s="511">
        <v>42871</v>
      </c>
      <c r="C4756" s="512" t="s">
        <v>34076</v>
      </c>
      <c r="D4756" s="513"/>
      <c r="E4756" s="514">
        <v>0</v>
      </c>
    </row>
    <row r="4757" spans="1:5">
      <c r="A4757" s="296">
        <v>4750</v>
      </c>
      <c r="B4757" s="515">
        <v>42871</v>
      </c>
      <c r="C4757" s="516" t="s">
        <v>34077</v>
      </c>
      <c r="D4757" s="517"/>
      <c r="E4757" s="518">
        <v>227</v>
      </c>
    </row>
    <row r="4758" spans="1:5">
      <c r="A4758" s="296">
        <v>4751</v>
      </c>
      <c r="B4758" s="511">
        <v>42871</v>
      </c>
      <c r="C4758" s="512" t="s">
        <v>34078</v>
      </c>
      <c r="D4758" s="513"/>
      <c r="E4758" s="514">
        <v>0</v>
      </c>
    </row>
    <row r="4759" spans="1:5">
      <c r="A4759" s="296">
        <v>4752</v>
      </c>
      <c r="B4759" s="515">
        <v>42871</v>
      </c>
      <c r="C4759" s="516" t="s">
        <v>34079</v>
      </c>
      <c r="D4759" s="517"/>
      <c r="E4759" s="518">
        <v>225</v>
      </c>
    </row>
    <row r="4760" spans="1:5">
      <c r="A4760" s="296">
        <v>4753</v>
      </c>
      <c r="B4760" s="511">
        <v>42871</v>
      </c>
      <c r="C4760" s="512" t="s">
        <v>34080</v>
      </c>
      <c r="D4760" s="513"/>
      <c r="E4760" s="514">
        <v>0</v>
      </c>
    </row>
    <row r="4761" spans="1:5">
      <c r="A4761" s="296">
        <v>4754</v>
      </c>
      <c r="B4761" s="515">
        <v>42871</v>
      </c>
      <c r="C4761" s="516" t="s">
        <v>34081</v>
      </c>
      <c r="D4761" s="517"/>
      <c r="E4761" s="518">
        <v>276</v>
      </c>
    </row>
    <row r="4762" spans="1:5">
      <c r="A4762" s="296">
        <v>4755</v>
      </c>
      <c r="B4762" s="511">
        <v>42871</v>
      </c>
      <c r="C4762" s="512" t="s">
        <v>34082</v>
      </c>
      <c r="D4762" s="513"/>
      <c r="E4762" s="514">
        <v>0</v>
      </c>
    </row>
    <row r="4763" spans="1:5">
      <c r="A4763" s="296">
        <v>4756</v>
      </c>
      <c r="B4763" s="515">
        <v>42871</v>
      </c>
      <c r="C4763" s="516" t="s">
        <v>34083</v>
      </c>
      <c r="D4763" s="517"/>
      <c r="E4763" s="518">
        <v>240</v>
      </c>
    </row>
    <row r="4764" spans="1:5">
      <c r="A4764" s="296">
        <v>4757</v>
      </c>
      <c r="B4764" s="511">
        <v>42871</v>
      </c>
      <c r="C4764" s="512" t="s">
        <v>34084</v>
      </c>
      <c r="D4764" s="513"/>
      <c r="E4764" s="514">
        <v>0</v>
      </c>
    </row>
    <row r="4765" spans="1:5">
      <c r="A4765" s="296">
        <v>4758</v>
      </c>
      <c r="B4765" s="515">
        <v>42871</v>
      </c>
      <c r="C4765" s="516" t="s">
        <v>34085</v>
      </c>
      <c r="D4765" s="517"/>
      <c r="E4765" s="518">
        <v>678</v>
      </c>
    </row>
    <row r="4766" spans="1:5">
      <c r="A4766" s="296">
        <v>4759</v>
      </c>
      <c r="B4766" s="511">
        <v>42871</v>
      </c>
      <c r="C4766" s="512" t="s">
        <v>34086</v>
      </c>
      <c r="D4766" s="513"/>
      <c r="E4766" s="514">
        <v>0</v>
      </c>
    </row>
    <row r="4767" spans="1:5">
      <c r="A4767" s="296">
        <v>4760</v>
      </c>
      <c r="B4767" s="515">
        <v>42871</v>
      </c>
      <c r="C4767" s="516" t="s">
        <v>34087</v>
      </c>
      <c r="D4767" s="517"/>
      <c r="E4767" s="518">
        <v>229</v>
      </c>
    </row>
    <row r="4768" spans="1:5">
      <c r="A4768" s="296">
        <v>4761</v>
      </c>
      <c r="B4768" s="511">
        <v>42871</v>
      </c>
      <c r="C4768" s="512" t="s">
        <v>34088</v>
      </c>
      <c r="D4768" s="513"/>
      <c r="E4768" s="514">
        <v>0</v>
      </c>
    </row>
    <row r="4769" spans="1:5">
      <c r="A4769" s="296">
        <v>4762</v>
      </c>
      <c r="B4769" s="515">
        <v>42871</v>
      </c>
      <c r="C4769" s="516" t="s">
        <v>34089</v>
      </c>
      <c r="D4769" s="517"/>
      <c r="E4769" s="518">
        <v>118</v>
      </c>
    </row>
    <row r="4770" spans="1:5">
      <c r="A4770" s="296">
        <v>4763</v>
      </c>
      <c r="B4770" s="511">
        <v>42871</v>
      </c>
      <c r="C4770" s="512" t="s">
        <v>34090</v>
      </c>
      <c r="D4770" s="513"/>
      <c r="E4770" s="514">
        <v>0</v>
      </c>
    </row>
    <row r="4771" spans="1:5">
      <c r="A4771" s="296">
        <v>4764</v>
      </c>
      <c r="B4771" s="515">
        <v>42871</v>
      </c>
      <c r="C4771" s="516" t="s">
        <v>34091</v>
      </c>
      <c r="D4771" s="517"/>
      <c r="E4771" s="518">
        <v>119</v>
      </c>
    </row>
    <row r="4772" spans="1:5">
      <c r="A4772" s="296">
        <v>4765</v>
      </c>
      <c r="B4772" s="511">
        <v>42871</v>
      </c>
      <c r="C4772" s="512" t="s">
        <v>34092</v>
      </c>
      <c r="D4772" s="513"/>
      <c r="E4772" s="514">
        <v>0</v>
      </c>
    </row>
    <row r="4773" spans="1:5">
      <c r="A4773" s="296">
        <v>4766</v>
      </c>
      <c r="B4773" s="515">
        <v>42871</v>
      </c>
      <c r="C4773" s="516" t="s">
        <v>34093</v>
      </c>
      <c r="D4773" s="517"/>
      <c r="E4773" s="518">
        <v>1538</v>
      </c>
    </row>
    <row r="4774" spans="1:5">
      <c r="A4774" s="296">
        <v>4767</v>
      </c>
      <c r="B4774" s="511">
        <v>42871</v>
      </c>
      <c r="C4774" s="512" t="s">
        <v>34094</v>
      </c>
      <c r="D4774" s="513"/>
      <c r="E4774" s="514">
        <v>267</v>
      </c>
    </row>
    <row r="4775" spans="1:5">
      <c r="A4775" s="296">
        <v>4768</v>
      </c>
      <c r="B4775" s="515">
        <v>42871</v>
      </c>
      <c r="C4775" s="516" t="s">
        <v>34095</v>
      </c>
      <c r="D4775" s="517"/>
      <c r="E4775" s="518">
        <v>0</v>
      </c>
    </row>
    <row r="4776" spans="1:5">
      <c r="A4776" s="296">
        <v>4769</v>
      </c>
      <c r="B4776" s="511">
        <v>42871</v>
      </c>
      <c r="C4776" s="512" t="s">
        <v>34096</v>
      </c>
      <c r="D4776" s="513"/>
      <c r="E4776" s="514">
        <v>447</v>
      </c>
    </row>
    <row r="4777" spans="1:5">
      <c r="A4777" s="296">
        <v>4770</v>
      </c>
      <c r="B4777" s="515">
        <v>42871</v>
      </c>
      <c r="C4777" s="516" t="s">
        <v>34097</v>
      </c>
      <c r="D4777" s="517"/>
      <c r="E4777" s="518">
        <v>0</v>
      </c>
    </row>
    <row r="4778" spans="1:5">
      <c r="A4778" s="296">
        <v>4771</v>
      </c>
      <c r="B4778" s="511">
        <v>42871</v>
      </c>
      <c r="C4778" s="512" t="s">
        <v>34098</v>
      </c>
      <c r="D4778" s="513"/>
      <c r="E4778" s="514">
        <v>258</v>
      </c>
    </row>
    <row r="4779" spans="1:5">
      <c r="A4779" s="296">
        <v>4772</v>
      </c>
      <c r="B4779" s="515">
        <v>42871</v>
      </c>
      <c r="C4779" s="516" t="s">
        <v>34099</v>
      </c>
      <c r="D4779" s="517"/>
      <c r="E4779" s="518">
        <v>0</v>
      </c>
    </row>
    <row r="4780" spans="1:5">
      <c r="A4780" s="296">
        <v>4773</v>
      </c>
      <c r="B4780" s="511">
        <v>42871</v>
      </c>
      <c r="C4780" s="512" t="s">
        <v>34100</v>
      </c>
      <c r="D4780" s="513"/>
      <c r="E4780" s="514">
        <v>362</v>
      </c>
    </row>
    <row r="4781" spans="1:5">
      <c r="A4781" s="296">
        <v>4774</v>
      </c>
      <c r="B4781" s="515">
        <v>42871</v>
      </c>
      <c r="C4781" s="516" t="s">
        <v>34101</v>
      </c>
      <c r="D4781" s="517"/>
      <c r="E4781" s="518">
        <v>0</v>
      </c>
    </row>
    <row r="4782" spans="1:5">
      <c r="A4782" s="296">
        <v>4775</v>
      </c>
      <c r="B4782" s="511">
        <v>42871</v>
      </c>
      <c r="C4782" s="512" t="s">
        <v>34102</v>
      </c>
      <c r="D4782" s="513"/>
      <c r="E4782" s="514">
        <v>158</v>
      </c>
    </row>
    <row r="4783" spans="1:5">
      <c r="A4783" s="296">
        <v>4776</v>
      </c>
      <c r="B4783" s="515">
        <v>42871</v>
      </c>
      <c r="C4783" s="516" t="s">
        <v>34103</v>
      </c>
      <c r="D4783" s="517"/>
      <c r="E4783" s="518">
        <v>0</v>
      </c>
    </row>
    <row r="4784" spans="1:5">
      <c r="A4784" s="296">
        <v>4777</v>
      </c>
      <c r="B4784" s="511">
        <v>42871</v>
      </c>
      <c r="C4784" s="512" t="s">
        <v>34104</v>
      </c>
      <c r="D4784" s="513"/>
      <c r="E4784" s="514">
        <v>140</v>
      </c>
    </row>
    <row r="4785" spans="1:5">
      <c r="A4785" s="296">
        <v>4778</v>
      </c>
      <c r="B4785" s="515">
        <v>42871</v>
      </c>
      <c r="C4785" s="516" t="s">
        <v>34105</v>
      </c>
      <c r="D4785" s="517"/>
      <c r="E4785" s="518">
        <v>0</v>
      </c>
    </row>
    <row r="4786" spans="1:5">
      <c r="A4786" s="296">
        <v>4779</v>
      </c>
      <c r="B4786" s="511">
        <v>42871</v>
      </c>
      <c r="C4786" s="512" t="s">
        <v>34106</v>
      </c>
      <c r="D4786" s="513"/>
      <c r="E4786" s="514">
        <v>451</v>
      </c>
    </row>
    <row r="4787" spans="1:5">
      <c r="A4787" s="296">
        <v>4780</v>
      </c>
      <c r="B4787" s="515">
        <v>42871</v>
      </c>
      <c r="C4787" s="516" t="s">
        <v>34107</v>
      </c>
      <c r="D4787" s="517"/>
      <c r="E4787" s="518">
        <v>139</v>
      </c>
    </row>
    <row r="4788" spans="1:5">
      <c r="A4788" s="296">
        <v>4781</v>
      </c>
      <c r="B4788" s="511">
        <v>42871</v>
      </c>
      <c r="C4788" s="512" t="s">
        <v>34108</v>
      </c>
      <c r="D4788" s="513"/>
      <c r="E4788" s="514">
        <v>316</v>
      </c>
    </row>
    <row r="4789" spans="1:5">
      <c r="A4789" s="296">
        <v>4782</v>
      </c>
      <c r="B4789" s="515">
        <v>42871</v>
      </c>
      <c r="C4789" s="516" t="s">
        <v>34109</v>
      </c>
      <c r="D4789" s="517"/>
      <c r="E4789" s="518">
        <v>632</v>
      </c>
    </row>
    <row r="4790" spans="1:5">
      <c r="A4790" s="296">
        <v>4783</v>
      </c>
      <c r="B4790" s="511">
        <v>42871</v>
      </c>
      <c r="C4790" s="512" t="s">
        <v>34110</v>
      </c>
      <c r="D4790" s="513"/>
      <c r="E4790" s="514">
        <v>0</v>
      </c>
    </row>
    <row r="4791" spans="1:5">
      <c r="A4791" s="296">
        <v>4784</v>
      </c>
      <c r="B4791" s="515">
        <v>42871</v>
      </c>
      <c r="C4791" s="516" t="s">
        <v>34111</v>
      </c>
      <c r="D4791" s="517"/>
      <c r="E4791" s="518">
        <v>998</v>
      </c>
    </row>
    <row r="4792" spans="1:5">
      <c r="A4792" s="296">
        <v>4785</v>
      </c>
      <c r="B4792" s="511">
        <v>42871</v>
      </c>
      <c r="C4792" s="512" t="s">
        <v>34112</v>
      </c>
      <c r="D4792" s="513"/>
      <c r="E4792" s="514">
        <v>271</v>
      </c>
    </row>
    <row r="4793" spans="1:5">
      <c r="A4793" s="296">
        <v>4786</v>
      </c>
      <c r="B4793" s="515">
        <v>42871</v>
      </c>
      <c r="C4793" s="516" t="s">
        <v>34113</v>
      </c>
      <c r="D4793" s="517"/>
      <c r="E4793" s="518">
        <v>355</v>
      </c>
    </row>
    <row r="4794" spans="1:5">
      <c r="A4794" s="296">
        <v>4787</v>
      </c>
      <c r="B4794" s="511">
        <v>42871</v>
      </c>
      <c r="C4794" s="512" t="s">
        <v>34114</v>
      </c>
      <c r="D4794" s="513"/>
      <c r="E4794" s="514">
        <v>136</v>
      </c>
    </row>
    <row r="4795" spans="1:5">
      <c r="A4795" s="296">
        <v>4788</v>
      </c>
      <c r="B4795" s="515">
        <v>42871</v>
      </c>
      <c r="C4795" s="516" t="s">
        <v>34115</v>
      </c>
      <c r="D4795" s="517"/>
      <c r="E4795" s="518">
        <v>0</v>
      </c>
    </row>
    <row r="4796" spans="1:5">
      <c r="A4796" s="296">
        <v>4789</v>
      </c>
      <c r="B4796" s="511">
        <v>42871</v>
      </c>
      <c r="C4796" s="512" t="s">
        <v>34116</v>
      </c>
      <c r="D4796" s="513"/>
      <c r="E4796" s="514">
        <v>97</v>
      </c>
    </row>
    <row r="4797" spans="1:5">
      <c r="A4797" s="296">
        <v>4790</v>
      </c>
      <c r="B4797" s="515">
        <v>42871</v>
      </c>
      <c r="C4797" s="516" t="s">
        <v>34117</v>
      </c>
      <c r="D4797" s="517"/>
      <c r="E4797" s="518">
        <v>1132</v>
      </c>
    </row>
    <row r="4798" spans="1:5">
      <c r="A4798" s="296">
        <v>4791</v>
      </c>
      <c r="B4798" s="511">
        <v>42871</v>
      </c>
      <c r="C4798" s="512" t="s">
        <v>34118</v>
      </c>
      <c r="D4798" s="513"/>
      <c r="E4798" s="514">
        <v>0</v>
      </c>
    </row>
    <row r="4799" spans="1:5">
      <c r="A4799" s="296">
        <v>4792</v>
      </c>
      <c r="B4799" s="515">
        <v>42871</v>
      </c>
      <c r="C4799" s="516" t="s">
        <v>34119</v>
      </c>
      <c r="D4799" s="517"/>
      <c r="E4799" s="518">
        <v>226</v>
      </c>
    </row>
    <row r="4800" spans="1:5">
      <c r="A4800" s="296">
        <v>4793</v>
      </c>
      <c r="B4800" s="511">
        <v>42871</v>
      </c>
      <c r="C4800" s="512" t="s">
        <v>34120</v>
      </c>
      <c r="D4800" s="513"/>
      <c r="E4800" s="514">
        <v>186</v>
      </c>
    </row>
    <row r="4801" spans="1:5">
      <c r="A4801" s="296">
        <v>4794</v>
      </c>
      <c r="B4801" s="515">
        <v>42871</v>
      </c>
      <c r="C4801" s="516" t="s">
        <v>34121</v>
      </c>
      <c r="D4801" s="517"/>
      <c r="E4801" s="518">
        <v>276</v>
      </c>
    </row>
    <row r="4802" spans="1:5">
      <c r="A4802" s="296">
        <v>4795</v>
      </c>
      <c r="B4802" s="511">
        <v>42871</v>
      </c>
      <c r="C4802" s="512" t="s">
        <v>34122</v>
      </c>
      <c r="D4802" s="513"/>
      <c r="E4802" s="514">
        <v>258</v>
      </c>
    </row>
    <row r="4803" spans="1:5">
      <c r="A4803" s="296">
        <v>4796</v>
      </c>
      <c r="B4803" s="515">
        <v>42871</v>
      </c>
      <c r="C4803" s="516" t="s">
        <v>34123</v>
      </c>
      <c r="D4803" s="517"/>
      <c r="E4803" s="518">
        <v>0</v>
      </c>
    </row>
    <row r="4804" spans="1:5">
      <c r="A4804" s="296">
        <v>4797</v>
      </c>
      <c r="B4804" s="511">
        <v>42871</v>
      </c>
      <c r="C4804" s="512" t="s">
        <v>34124</v>
      </c>
      <c r="D4804" s="513"/>
      <c r="E4804" s="514">
        <v>701</v>
      </c>
    </row>
    <row r="4805" spans="1:5">
      <c r="A4805" s="296">
        <v>4798</v>
      </c>
      <c r="B4805" s="515">
        <v>42871</v>
      </c>
      <c r="C4805" s="516" t="s">
        <v>34125</v>
      </c>
      <c r="D4805" s="517"/>
      <c r="E4805" s="518">
        <v>312</v>
      </c>
    </row>
    <row r="4806" spans="1:5">
      <c r="A4806" s="296">
        <v>4799</v>
      </c>
      <c r="B4806" s="511">
        <v>42871</v>
      </c>
      <c r="C4806" s="512" t="s">
        <v>34126</v>
      </c>
      <c r="D4806" s="513"/>
      <c r="E4806" s="514">
        <v>146</v>
      </c>
    </row>
    <row r="4807" spans="1:5">
      <c r="A4807" s="296">
        <v>4800</v>
      </c>
      <c r="B4807" s="515">
        <v>42871</v>
      </c>
      <c r="C4807" s="516" t="s">
        <v>34127</v>
      </c>
      <c r="D4807" s="517"/>
      <c r="E4807" s="518">
        <v>0</v>
      </c>
    </row>
    <row r="4808" spans="1:5">
      <c r="A4808" s="296">
        <v>4801</v>
      </c>
      <c r="B4808" s="511">
        <v>42871</v>
      </c>
      <c r="C4808" s="512" t="s">
        <v>34128</v>
      </c>
      <c r="D4808" s="513"/>
      <c r="E4808" s="514">
        <v>270</v>
      </c>
    </row>
    <row r="4809" spans="1:5">
      <c r="A4809" s="296">
        <v>4802</v>
      </c>
      <c r="B4809" s="515">
        <v>42871</v>
      </c>
      <c r="C4809" s="516" t="s">
        <v>34129</v>
      </c>
      <c r="D4809" s="517"/>
      <c r="E4809" s="518">
        <v>576</v>
      </c>
    </row>
    <row r="4810" spans="1:5">
      <c r="A4810" s="296">
        <v>4803</v>
      </c>
      <c r="B4810" s="511">
        <v>42872</v>
      </c>
      <c r="C4810" s="512" t="s">
        <v>36823</v>
      </c>
      <c r="D4810" s="513"/>
      <c r="E4810" s="514">
        <v>8183</v>
      </c>
    </row>
    <row r="4811" spans="1:5">
      <c r="A4811" s="296">
        <v>4804</v>
      </c>
      <c r="B4811" s="515">
        <v>42872</v>
      </c>
      <c r="C4811" s="516" t="s">
        <v>36824</v>
      </c>
      <c r="D4811" s="517"/>
      <c r="E4811" s="518">
        <v>212</v>
      </c>
    </row>
    <row r="4812" spans="1:5">
      <c r="A4812" s="296">
        <v>4805</v>
      </c>
      <c r="B4812" s="511">
        <v>42872</v>
      </c>
      <c r="C4812" s="512" t="s">
        <v>36825</v>
      </c>
      <c r="D4812" s="513"/>
      <c r="E4812" s="514">
        <v>107</v>
      </c>
    </row>
    <row r="4813" spans="1:5">
      <c r="A4813" s="296">
        <v>4806</v>
      </c>
      <c r="B4813" s="515">
        <v>42872</v>
      </c>
      <c r="C4813" s="516" t="s">
        <v>36826</v>
      </c>
      <c r="D4813" s="517"/>
      <c r="E4813" s="518">
        <v>333</v>
      </c>
    </row>
    <row r="4814" spans="1:5">
      <c r="A4814" s="296">
        <v>4807</v>
      </c>
      <c r="B4814" s="511">
        <v>42872</v>
      </c>
      <c r="C4814" s="512" t="s">
        <v>36827</v>
      </c>
      <c r="D4814" s="513"/>
      <c r="E4814" s="514">
        <v>182</v>
      </c>
    </row>
    <row r="4815" spans="1:5">
      <c r="A4815" s="296">
        <v>4808</v>
      </c>
      <c r="B4815" s="515">
        <v>42872</v>
      </c>
      <c r="C4815" s="516" t="s">
        <v>36828</v>
      </c>
      <c r="D4815" s="517"/>
      <c r="E4815" s="518">
        <v>172</v>
      </c>
    </row>
    <row r="4816" spans="1:5">
      <c r="A4816" s="296">
        <v>4809</v>
      </c>
      <c r="B4816" s="511">
        <v>42872</v>
      </c>
      <c r="C4816" s="512" t="s">
        <v>36829</v>
      </c>
      <c r="D4816" s="513"/>
      <c r="E4816" s="514">
        <v>0</v>
      </c>
    </row>
    <row r="4817" spans="1:5">
      <c r="A4817" s="296">
        <v>4810</v>
      </c>
      <c r="B4817" s="515">
        <v>42872</v>
      </c>
      <c r="C4817" s="516" t="s">
        <v>36830</v>
      </c>
      <c r="D4817" s="517"/>
      <c r="E4817" s="518">
        <v>300</v>
      </c>
    </row>
    <row r="4818" spans="1:5">
      <c r="A4818" s="296">
        <v>4811</v>
      </c>
      <c r="B4818" s="511">
        <v>42872</v>
      </c>
      <c r="C4818" s="512" t="s">
        <v>36831</v>
      </c>
      <c r="D4818" s="513"/>
      <c r="E4818" s="514">
        <v>268</v>
      </c>
    </row>
    <row r="4819" spans="1:5">
      <c r="A4819" s="296">
        <v>4812</v>
      </c>
      <c r="B4819" s="515">
        <v>42872</v>
      </c>
      <c r="C4819" s="516" t="s">
        <v>36832</v>
      </c>
      <c r="D4819" s="517"/>
      <c r="E4819" s="518">
        <v>586</v>
      </c>
    </row>
    <row r="4820" spans="1:5">
      <c r="A4820" s="296">
        <v>4813</v>
      </c>
      <c r="B4820" s="511">
        <v>42872</v>
      </c>
      <c r="C4820" s="512" t="s">
        <v>36833</v>
      </c>
      <c r="D4820" s="513"/>
      <c r="E4820" s="514">
        <v>337</v>
      </c>
    </row>
    <row r="4821" spans="1:5">
      <c r="A4821" s="296">
        <v>4814</v>
      </c>
      <c r="B4821" s="515">
        <v>42872</v>
      </c>
      <c r="C4821" s="516" t="s">
        <v>36834</v>
      </c>
      <c r="D4821" s="517"/>
      <c r="E4821" s="518">
        <v>0</v>
      </c>
    </row>
    <row r="4822" spans="1:5">
      <c r="A4822" s="296">
        <v>4815</v>
      </c>
      <c r="B4822" s="511">
        <v>42872</v>
      </c>
      <c r="C4822" s="512" t="s">
        <v>36835</v>
      </c>
      <c r="D4822" s="513"/>
      <c r="E4822" s="514">
        <v>940</v>
      </c>
    </row>
    <row r="4823" spans="1:5">
      <c r="A4823" s="296">
        <v>4816</v>
      </c>
      <c r="B4823" s="515">
        <v>42872</v>
      </c>
      <c r="C4823" s="516" t="s">
        <v>36836</v>
      </c>
      <c r="D4823" s="517"/>
      <c r="E4823" s="518">
        <v>0</v>
      </c>
    </row>
    <row r="4824" spans="1:5">
      <c r="A4824" s="296">
        <v>4817</v>
      </c>
      <c r="B4824" s="511">
        <v>42872</v>
      </c>
      <c r="C4824" s="512" t="s">
        <v>36837</v>
      </c>
      <c r="D4824" s="513"/>
      <c r="E4824" s="514">
        <v>750</v>
      </c>
    </row>
    <row r="4825" spans="1:5">
      <c r="A4825" s="296">
        <v>4818</v>
      </c>
      <c r="B4825" s="515">
        <v>42872</v>
      </c>
      <c r="C4825" s="516" t="s">
        <v>36838</v>
      </c>
      <c r="D4825" s="517"/>
      <c r="E4825" s="518">
        <v>0</v>
      </c>
    </row>
    <row r="4826" spans="1:5">
      <c r="A4826" s="296">
        <v>4819</v>
      </c>
      <c r="B4826" s="511">
        <v>42872</v>
      </c>
      <c r="C4826" s="512" t="s">
        <v>36839</v>
      </c>
      <c r="D4826" s="513"/>
      <c r="E4826" s="514">
        <v>458</v>
      </c>
    </row>
    <row r="4827" spans="1:5">
      <c r="A4827" s="296">
        <v>4820</v>
      </c>
      <c r="B4827" s="515">
        <v>42872</v>
      </c>
      <c r="C4827" s="516" t="s">
        <v>36840</v>
      </c>
      <c r="D4827" s="517"/>
      <c r="E4827" s="518">
        <v>0</v>
      </c>
    </row>
    <row r="4828" spans="1:5">
      <c r="A4828" s="296">
        <v>4821</v>
      </c>
      <c r="B4828" s="511">
        <v>42872</v>
      </c>
      <c r="C4828" s="512" t="s">
        <v>36841</v>
      </c>
      <c r="D4828" s="513"/>
      <c r="E4828" s="514">
        <v>150</v>
      </c>
    </row>
    <row r="4829" spans="1:5">
      <c r="A4829" s="296">
        <v>4822</v>
      </c>
      <c r="B4829" s="515">
        <v>42872</v>
      </c>
      <c r="C4829" s="516" t="s">
        <v>36842</v>
      </c>
      <c r="D4829" s="517"/>
      <c r="E4829" s="518">
        <v>536</v>
      </c>
    </row>
    <row r="4830" spans="1:5">
      <c r="A4830" s="296">
        <v>4823</v>
      </c>
      <c r="B4830" s="511">
        <v>42872</v>
      </c>
      <c r="C4830" s="512" t="s">
        <v>36843</v>
      </c>
      <c r="D4830" s="513"/>
      <c r="E4830" s="514">
        <v>392</v>
      </c>
    </row>
    <row r="4831" spans="1:5">
      <c r="A4831" s="296">
        <v>4824</v>
      </c>
      <c r="B4831" s="515">
        <v>42872</v>
      </c>
      <c r="C4831" s="516" t="s">
        <v>36844</v>
      </c>
      <c r="D4831" s="517"/>
      <c r="E4831" s="518">
        <v>0</v>
      </c>
    </row>
    <row r="4832" spans="1:5">
      <c r="A4832" s="296">
        <v>4825</v>
      </c>
      <c r="B4832" s="511">
        <v>42872</v>
      </c>
      <c r="C4832" s="512" t="s">
        <v>36845</v>
      </c>
      <c r="D4832" s="513"/>
      <c r="E4832" s="514">
        <v>271</v>
      </c>
    </row>
    <row r="4833" spans="1:5">
      <c r="A4833" s="296">
        <v>4826</v>
      </c>
      <c r="B4833" s="515">
        <v>42872</v>
      </c>
      <c r="C4833" s="516" t="s">
        <v>36846</v>
      </c>
      <c r="D4833" s="517"/>
      <c r="E4833" s="518">
        <v>0</v>
      </c>
    </row>
    <row r="4834" spans="1:5">
      <c r="A4834" s="296">
        <v>4827</v>
      </c>
      <c r="B4834" s="511">
        <v>42872</v>
      </c>
      <c r="C4834" s="512" t="s">
        <v>36847</v>
      </c>
      <c r="D4834" s="513"/>
      <c r="E4834" s="514">
        <v>433</v>
      </c>
    </row>
    <row r="4835" spans="1:5">
      <c r="A4835" s="296">
        <v>4828</v>
      </c>
      <c r="B4835" s="515">
        <v>42872</v>
      </c>
      <c r="C4835" s="516" t="s">
        <v>36848</v>
      </c>
      <c r="D4835" s="517"/>
      <c r="E4835" s="518">
        <v>0</v>
      </c>
    </row>
    <row r="4836" spans="1:5">
      <c r="A4836" s="296">
        <v>4829</v>
      </c>
      <c r="B4836" s="511">
        <v>42872</v>
      </c>
      <c r="C4836" s="512" t="s">
        <v>36849</v>
      </c>
      <c r="D4836" s="513"/>
      <c r="E4836" s="514">
        <v>150</v>
      </c>
    </row>
    <row r="4837" spans="1:5">
      <c r="A4837" s="296">
        <v>4830</v>
      </c>
      <c r="B4837" s="515">
        <v>42872</v>
      </c>
      <c r="C4837" s="516" t="s">
        <v>36850</v>
      </c>
      <c r="D4837" s="517"/>
      <c r="E4837" s="518">
        <v>548</v>
      </c>
    </row>
    <row r="4838" spans="1:5">
      <c r="A4838" s="296">
        <v>4831</v>
      </c>
      <c r="B4838" s="511">
        <v>42872</v>
      </c>
      <c r="C4838" s="512" t="s">
        <v>36851</v>
      </c>
      <c r="D4838" s="513"/>
      <c r="E4838" s="514">
        <v>365</v>
      </c>
    </row>
    <row r="4839" spans="1:5">
      <c r="A4839" s="296">
        <v>4832</v>
      </c>
      <c r="B4839" s="515">
        <v>42872</v>
      </c>
      <c r="C4839" s="516" t="s">
        <v>36852</v>
      </c>
      <c r="D4839" s="517"/>
      <c r="E4839" s="518">
        <v>0</v>
      </c>
    </row>
    <row r="4840" spans="1:5">
      <c r="A4840" s="296">
        <v>4833</v>
      </c>
      <c r="B4840" s="511">
        <v>42872</v>
      </c>
      <c r="C4840" s="512" t="s">
        <v>36853</v>
      </c>
      <c r="D4840" s="513"/>
      <c r="E4840" s="514">
        <v>349</v>
      </c>
    </row>
    <row r="4841" spans="1:5">
      <c r="A4841" s="296">
        <v>4834</v>
      </c>
      <c r="B4841" s="515">
        <v>42872</v>
      </c>
      <c r="C4841" s="516" t="s">
        <v>36854</v>
      </c>
      <c r="D4841" s="517"/>
      <c r="E4841" s="518">
        <v>0</v>
      </c>
    </row>
    <row r="4842" spans="1:5">
      <c r="A4842" s="296">
        <v>4835</v>
      </c>
      <c r="B4842" s="511">
        <v>42872</v>
      </c>
      <c r="C4842" s="512" t="s">
        <v>36855</v>
      </c>
      <c r="D4842" s="513"/>
      <c r="E4842" s="514">
        <v>142</v>
      </c>
    </row>
    <row r="4843" spans="1:5">
      <c r="A4843" s="296">
        <v>4836</v>
      </c>
      <c r="B4843" s="515">
        <v>42872</v>
      </c>
      <c r="C4843" s="516" t="s">
        <v>36856</v>
      </c>
      <c r="D4843" s="517"/>
      <c r="E4843" s="518">
        <v>0</v>
      </c>
    </row>
    <row r="4844" spans="1:5">
      <c r="A4844" s="296">
        <v>4837</v>
      </c>
      <c r="B4844" s="511">
        <v>42872</v>
      </c>
      <c r="C4844" s="512" t="s">
        <v>36857</v>
      </c>
      <c r="D4844" s="513"/>
      <c r="E4844" s="514">
        <v>227</v>
      </c>
    </row>
    <row r="4845" spans="1:5">
      <c r="A4845" s="296">
        <v>4838</v>
      </c>
      <c r="B4845" s="515">
        <v>42872</v>
      </c>
      <c r="C4845" s="516" t="s">
        <v>36858</v>
      </c>
      <c r="D4845" s="517"/>
      <c r="E4845" s="518">
        <v>0</v>
      </c>
    </row>
    <row r="4846" spans="1:5">
      <c r="A4846" s="296">
        <v>4839</v>
      </c>
      <c r="B4846" s="511">
        <v>42872</v>
      </c>
      <c r="C4846" s="512" t="s">
        <v>36859</v>
      </c>
      <c r="D4846" s="513"/>
      <c r="E4846" s="514">
        <v>777</v>
      </c>
    </row>
    <row r="4847" spans="1:5">
      <c r="A4847" s="296">
        <v>4840</v>
      </c>
      <c r="B4847" s="515">
        <v>42872</v>
      </c>
      <c r="C4847" s="516" t="s">
        <v>36860</v>
      </c>
      <c r="D4847" s="517"/>
      <c r="E4847" s="518">
        <v>86</v>
      </c>
    </row>
    <row r="4848" spans="1:5">
      <c r="A4848" s="296">
        <v>4841</v>
      </c>
      <c r="B4848" s="511">
        <v>42872</v>
      </c>
      <c r="C4848" s="512" t="s">
        <v>36861</v>
      </c>
      <c r="D4848" s="513"/>
      <c r="E4848" s="514">
        <v>0</v>
      </c>
    </row>
    <row r="4849" spans="1:5">
      <c r="A4849" s="296">
        <v>4842</v>
      </c>
      <c r="B4849" s="515">
        <v>42872</v>
      </c>
      <c r="C4849" s="516" t="s">
        <v>36862</v>
      </c>
      <c r="D4849" s="517"/>
      <c r="E4849" s="518">
        <v>151</v>
      </c>
    </row>
    <row r="4850" spans="1:5">
      <c r="A4850" s="296">
        <v>4843</v>
      </c>
      <c r="B4850" s="511">
        <v>42872</v>
      </c>
      <c r="C4850" s="512" t="s">
        <v>36863</v>
      </c>
      <c r="D4850" s="513"/>
      <c r="E4850" s="514">
        <v>0</v>
      </c>
    </row>
    <row r="4851" spans="1:5">
      <c r="A4851" s="296">
        <v>4844</v>
      </c>
      <c r="B4851" s="515">
        <v>42872</v>
      </c>
      <c r="C4851" s="516" t="s">
        <v>36864</v>
      </c>
      <c r="D4851" s="517"/>
      <c r="E4851" s="518">
        <v>521</v>
      </c>
    </row>
    <row r="4852" spans="1:5">
      <c r="A4852" s="296">
        <v>4845</v>
      </c>
      <c r="B4852" s="511">
        <v>42872</v>
      </c>
      <c r="C4852" s="512" t="s">
        <v>36865</v>
      </c>
      <c r="D4852" s="513"/>
      <c r="E4852" s="514">
        <v>0</v>
      </c>
    </row>
    <row r="4853" spans="1:5">
      <c r="A4853" s="296">
        <v>4846</v>
      </c>
      <c r="B4853" s="515">
        <v>42872</v>
      </c>
      <c r="C4853" s="516" t="s">
        <v>36866</v>
      </c>
      <c r="D4853" s="517"/>
      <c r="E4853" s="518">
        <v>276</v>
      </c>
    </row>
    <row r="4854" spans="1:5">
      <c r="A4854" s="296">
        <v>4847</v>
      </c>
      <c r="B4854" s="511">
        <v>42872</v>
      </c>
      <c r="C4854" s="512" t="s">
        <v>36867</v>
      </c>
      <c r="D4854" s="513"/>
      <c r="E4854" s="514">
        <v>0</v>
      </c>
    </row>
    <row r="4855" spans="1:5">
      <c r="A4855" s="296">
        <v>4848</v>
      </c>
      <c r="B4855" s="515">
        <v>42872</v>
      </c>
      <c r="C4855" s="516" t="s">
        <v>36868</v>
      </c>
      <c r="D4855" s="517"/>
      <c r="E4855" s="518">
        <v>299</v>
      </c>
    </row>
    <row r="4856" spans="1:5">
      <c r="A4856" s="296">
        <v>4849</v>
      </c>
      <c r="B4856" s="511">
        <v>42872</v>
      </c>
      <c r="C4856" s="512" t="s">
        <v>36869</v>
      </c>
      <c r="D4856" s="513"/>
      <c r="E4856" s="514">
        <v>0</v>
      </c>
    </row>
    <row r="4857" spans="1:5">
      <c r="A4857" s="296">
        <v>4850</v>
      </c>
      <c r="B4857" s="515">
        <v>42872</v>
      </c>
      <c r="C4857" s="516" t="s">
        <v>36870</v>
      </c>
      <c r="D4857" s="517"/>
      <c r="E4857" s="518">
        <v>159</v>
      </c>
    </row>
    <row r="4858" spans="1:5">
      <c r="A4858" s="296">
        <v>4851</v>
      </c>
      <c r="B4858" s="511">
        <v>42872</v>
      </c>
      <c r="C4858" s="512" t="s">
        <v>36871</v>
      </c>
      <c r="D4858" s="513"/>
      <c r="E4858" s="514">
        <v>0</v>
      </c>
    </row>
    <row r="4859" spans="1:5">
      <c r="A4859" s="296">
        <v>4852</v>
      </c>
      <c r="B4859" s="515">
        <v>42872</v>
      </c>
      <c r="C4859" s="516" t="s">
        <v>36872</v>
      </c>
      <c r="D4859" s="517"/>
      <c r="E4859" s="518">
        <v>214</v>
      </c>
    </row>
    <row r="4860" spans="1:5">
      <c r="A4860" s="296">
        <v>4853</v>
      </c>
      <c r="B4860" s="511">
        <v>42872</v>
      </c>
      <c r="C4860" s="512" t="s">
        <v>36873</v>
      </c>
      <c r="D4860" s="513"/>
      <c r="E4860" s="514">
        <v>0</v>
      </c>
    </row>
    <row r="4861" spans="1:5">
      <c r="A4861" s="296">
        <v>4854</v>
      </c>
      <c r="B4861" s="515">
        <v>42872</v>
      </c>
      <c r="C4861" s="516" t="s">
        <v>36874</v>
      </c>
      <c r="D4861" s="517"/>
      <c r="E4861" s="518">
        <v>582</v>
      </c>
    </row>
    <row r="4862" spans="1:5">
      <c r="A4862" s="296">
        <v>4855</v>
      </c>
      <c r="B4862" s="511">
        <v>42872</v>
      </c>
      <c r="C4862" s="512" t="s">
        <v>36875</v>
      </c>
      <c r="D4862" s="513"/>
      <c r="E4862" s="514">
        <v>91</v>
      </c>
    </row>
    <row r="4863" spans="1:5">
      <c r="A4863" s="296">
        <v>4856</v>
      </c>
      <c r="B4863" s="515">
        <v>42872</v>
      </c>
      <c r="C4863" s="516" t="s">
        <v>36876</v>
      </c>
      <c r="D4863" s="517"/>
      <c r="E4863" s="518">
        <v>0</v>
      </c>
    </row>
    <row r="4864" spans="1:5">
      <c r="A4864" s="296">
        <v>4857</v>
      </c>
      <c r="B4864" s="511">
        <v>42872</v>
      </c>
      <c r="C4864" s="512" t="s">
        <v>36877</v>
      </c>
      <c r="D4864" s="513"/>
      <c r="E4864" s="514">
        <v>499</v>
      </c>
    </row>
    <row r="4865" spans="1:5">
      <c r="A4865" s="296">
        <v>4858</v>
      </c>
      <c r="B4865" s="515">
        <v>42872</v>
      </c>
      <c r="C4865" s="516" t="s">
        <v>36878</v>
      </c>
      <c r="D4865" s="517"/>
      <c r="E4865" s="518">
        <v>0</v>
      </c>
    </row>
    <row r="4866" spans="1:5">
      <c r="A4866" s="296">
        <v>4859</v>
      </c>
      <c r="B4866" s="511">
        <v>42872</v>
      </c>
      <c r="C4866" s="512" t="s">
        <v>36879</v>
      </c>
      <c r="D4866" s="513"/>
      <c r="E4866" s="514">
        <v>75</v>
      </c>
    </row>
    <row r="4867" spans="1:5">
      <c r="A4867" s="296">
        <v>4860</v>
      </c>
      <c r="B4867" s="515">
        <v>42872</v>
      </c>
      <c r="C4867" s="516" t="s">
        <v>36880</v>
      </c>
      <c r="D4867" s="517"/>
      <c r="E4867" s="518">
        <v>0</v>
      </c>
    </row>
    <row r="4868" spans="1:5">
      <c r="A4868" s="296">
        <v>4861</v>
      </c>
      <c r="B4868" s="511">
        <v>42872</v>
      </c>
      <c r="C4868" s="512" t="s">
        <v>36881</v>
      </c>
      <c r="D4868" s="513"/>
      <c r="E4868" s="514">
        <v>428</v>
      </c>
    </row>
    <row r="4869" spans="1:5">
      <c r="A4869" s="296">
        <v>4862</v>
      </c>
      <c r="B4869" s="515">
        <v>42872</v>
      </c>
      <c r="C4869" s="516" t="s">
        <v>36882</v>
      </c>
      <c r="D4869" s="517"/>
      <c r="E4869" s="518">
        <v>0</v>
      </c>
    </row>
    <row r="4870" spans="1:5">
      <c r="A4870" s="296">
        <v>4863</v>
      </c>
      <c r="B4870" s="511">
        <v>42872</v>
      </c>
      <c r="C4870" s="512" t="s">
        <v>36883</v>
      </c>
      <c r="D4870" s="513"/>
      <c r="E4870" s="514">
        <v>3228</v>
      </c>
    </row>
    <row r="4871" spans="1:5">
      <c r="A4871" s="296">
        <v>4864</v>
      </c>
      <c r="B4871" s="515">
        <v>42872</v>
      </c>
      <c r="C4871" s="516" t="s">
        <v>36884</v>
      </c>
      <c r="D4871" s="517"/>
      <c r="E4871" s="518">
        <v>105</v>
      </c>
    </row>
    <row r="4872" spans="1:5">
      <c r="A4872" s="296">
        <v>4865</v>
      </c>
      <c r="B4872" s="511">
        <v>42872</v>
      </c>
      <c r="C4872" s="512" t="s">
        <v>36885</v>
      </c>
      <c r="D4872" s="513"/>
      <c r="E4872" s="514">
        <v>0</v>
      </c>
    </row>
    <row r="4873" spans="1:5">
      <c r="A4873" s="296">
        <v>4866</v>
      </c>
      <c r="B4873" s="515">
        <v>42872</v>
      </c>
      <c r="C4873" s="516" t="s">
        <v>36886</v>
      </c>
      <c r="D4873" s="517"/>
      <c r="E4873" s="518">
        <v>372</v>
      </c>
    </row>
    <row r="4874" spans="1:5">
      <c r="A4874" s="296">
        <v>4867</v>
      </c>
      <c r="B4874" s="511">
        <v>42872</v>
      </c>
      <c r="C4874" s="512" t="s">
        <v>36887</v>
      </c>
      <c r="D4874" s="513"/>
      <c r="E4874" s="514">
        <v>0</v>
      </c>
    </row>
    <row r="4875" spans="1:5">
      <c r="A4875" s="296">
        <v>4868</v>
      </c>
      <c r="B4875" s="515">
        <v>42872</v>
      </c>
      <c r="C4875" s="516" t="s">
        <v>36888</v>
      </c>
      <c r="D4875" s="517"/>
      <c r="E4875" s="518">
        <v>237</v>
      </c>
    </row>
    <row r="4876" spans="1:5">
      <c r="A4876" s="296">
        <v>4869</v>
      </c>
      <c r="B4876" s="511">
        <v>42872</v>
      </c>
      <c r="C4876" s="512" t="s">
        <v>36889</v>
      </c>
      <c r="D4876" s="513"/>
      <c r="E4876" s="514">
        <v>0</v>
      </c>
    </row>
    <row r="4877" spans="1:5">
      <c r="A4877" s="296">
        <v>4870</v>
      </c>
      <c r="B4877" s="515">
        <v>42872</v>
      </c>
      <c r="C4877" s="516" t="s">
        <v>36890</v>
      </c>
      <c r="D4877" s="517"/>
      <c r="E4877" s="518">
        <v>1187</v>
      </c>
    </row>
    <row r="4878" spans="1:5">
      <c r="A4878" s="296">
        <v>4871</v>
      </c>
      <c r="B4878" s="511">
        <v>42872</v>
      </c>
      <c r="C4878" s="512" t="s">
        <v>36891</v>
      </c>
      <c r="D4878" s="513"/>
      <c r="E4878" s="514">
        <v>0</v>
      </c>
    </row>
    <row r="4879" spans="1:5">
      <c r="A4879" s="296">
        <v>4872</v>
      </c>
      <c r="B4879" s="515">
        <v>42872</v>
      </c>
      <c r="C4879" s="516" t="s">
        <v>36892</v>
      </c>
      <c r="D4879" s="517"/>
      <c r="E4879" s="518">
        <v>83.18</v>
      </c>
    </row>
    <row r="4880" spans="1:5">
      <c r="A4880" s="296">
        <v>4873</v>
      </c>
      <c r="B4880" s="511">
        <v>42872</v>
      </c>
      <c r="C4880" s="512" t="s">
        <v>36893</v>
      </c>
      <c r="D4880" s="513"/>
      <c r="E4880" s="514">
        <v>0</v>
      </c>
    </row>
    <row r="4881" spans="1:5">
      <c r="A4881" s="296">
        <v>4874</v>
      </c>
      <c r="B4881" s="515">
        <v>42872</v>
      </c>
      <c r="C4881" s="516" t="s">
        <v>36894</v>
      </c>
      <c r="D4881" s="517"/>
      <c r="E4881" s="518">
        <v>133</v>
      </c>
    </row>
    <row r="4882" spans="1:5">
      <c r="A4882" s="296">
        <v>4875</v>
      </c>
      <c r="B4882" s="511">
        <v>42872</v>
      </c>
      <c r="C4882" s="512" t="s">
        <v>36895</v>
      </c>
      <c r="D4882" s="513"/>
      <c r="E4882" s="514">
        <v>300</v>
      </c>
    </row>
    <row r="4883" spans="1:5">
      <c r="A4883" s="296">
        <v>4876</v>
      </c>
      <c r="B4883" s="515">
        <v>42872</v>
      </c>
      <c r="C4883" s="516" t="s">
        <v>36896</v>
      </c>
      <c r="D4883" s="517"/>
      <c r="E4883" s="518">
        <v>0</v>
      </c>
    </row>
    <row r="4884" spans="1:5">
      <c r="A4884" s="296">
        <v>4877</v>
      </c>
      <c r="B4884" s="511">
        <v>42872</v>
      </c>
      <c r="C4884" s="512" t="s">
        <v>36897</v>
      </c>
      <c r="D4884" s="513"/>
      <c r="E4884" s="514">
        <v>887</v>
      </c>
    </row>
    <row r="4885" spans="1:5">
      <c r="A4885" s="296">
        <v>4878</v>
      </c>
      <c r="B4885" s="515">
        <v>42872</v>
      </c>
      <c r="C4885" s="516" t="s">
        <v>36898</v>
      </c>
      <c r="D4885" s="517"/>
      <c r="E4885" s="518">
        <v>0</v>
      </c>
    </row>
    <row r="4886" spans="1:5">
      <c r="A4886" s="296">
        <v>4879</v>
      </c>
      <c r="B4886" s="511">
        <v>42872</v>
      </c>
      <c r="C4886" s="512" t="s">
        <v>36899</v>
      </c>
      <c r="D4886" s="513"/>
      <c r="E4886" s="514">
        <v>2953</v>
      </c>
    </row>
    <row r="4887" spans="1:5">
      <c r="A4887" s="296">
        <v>4880</v>
      </c>
      <c r="B4887" s="515">
        <v>42872</v>
      </c>
      <c r="C4887" s="516" t="s">
        <v>36900</v>
      </c>
      <c r="D4887" s="517"/>
      <c r="E4887" s="518">
        <v>0</v>
      </c>
    </row>
    <row r="4888" spans="1:5">
      <c r="A4888" s="296">
        <v>4881</v>
      </c>
      <c r="B4888" s="511">
        <v>42872</v>
      </c>
      <c r="C4888" s="512" t="s">
        <v>36901</v>
      </c>
      <c r="D4888" s="513"/>
      <c r="E4888" s="514">
        <v>471</v>
      </c>
    </row>
    <row r="4889" spans="1:5">
      <c r="A4889" s="296">
        <v>4882</v>
      </c>
      <c r="B4889" s="515">
        <v>42872</v>
      </c>
      <c r="C4889" s="516" t="s">
        <v>36902</v>
      </c>
      <c r="D4889" s="517"/>
      <c r="E4889" s="518">
        <v>471</v>
      </c>
    </row>
    <row r="4890" spans="1:5">
      <c r="A4890" s="296">
        <v>4883</v>
      </c>
      <c r="B4890" s="511">
        <v>42872</v>
      </c>
      <c r="C4890" s="512" t="s">
        <v>36903</v>
      </c>
      <c r="D4890" s="513"/>
      <c r="E4890" s="514">
        <v>0</v>
      </c>
    </row>
    <row r="4891" spans="1:5">
      <c r="A4891" s="296">
        <v>4884</v>
      </c>
      <c r="B4891" s="515">
        <v>42872</v>
      </c>
      <c r="C4891" s="516" t="s">
        <v>36904</v>
      </c>
      <c r="D4891" s="517"/>
      <c r="E4891" s="518">
        <v>103</v>
      </c>
    </row>
    <row r="4892" spans="1:5">
      <c r="A4892" s="296">
        <v>4885</v>
      </c>
      <c r="B4892" s="511">
        <v>42872</v>
      </c>
      <c r="C4892" s="512" t="s">
        <v>36905</v>
      </c>
      <c r="D4892" s="513"/>
      <c r="E4892" s="514">
        <v>0</v>
      </c>
    </row>
    <row r="4893" spans="1:5">
      <c r="A4893" s="296">
        <v>4886</v>
      </c>
      <c r="B4893" s="515">
        <v>42872</v>
      </c>
      <c r="C4893" s="516" t="s">
        <v>36906</v>
      </c>
      <c r="D4893" s="517"/>
      <c r="E4893" s="518">
        <v>664</v>
      </c>
    </row>
    <row r="4894" spans="1:5">
      <c r="A4894" s="296">
        <v>4887</v>
      </c>
      <c r="B4894" s="511">
        <v>42872</v>
      </c>
      <c r="C4894" s="512" t="s">
        <v>36907</v>
      </c>
      <c r="D4894" s="513"/>
      <c r="E4894" s="514">
        <v>650</v>
      </c>
    </row>
    <row r="4895" spans="1:5">
      <c r="A4895" s="296">
        <v>4888</v>
      </c>
      <c r="B4895" s="515">
        <v>42872</v>
      </c>
      <c r="C4895" s="516" t="s">
        <v>36908</v>
      </c>
      <c r="D4895" s="517"/>
      <c r="E4895" s="518">
        <v>116</v>
      </c>
    </row>
    <row r="4896" spans="1:5">
      <c r="A4896" s="296">
        <v>4889</v>
      </c>
      <c r="B4896" s="511">
        <v>42872</v>
      </c>
      <c r="C4896" s="512" t="s">
        <v>36909</v>
      </c>
      <c r="D4896" s="513"/>
      <c r="E4896" s="514">
        <v>0</v>
      </c>
    </row>
    <row r="4897" spans="1:5">
      <c r="A4897" s="296">
        <v>4890</v>
      </c>
      <c r="B4897" s="515">
        <v>42872</v>
      </c>
      <c r="C4897" s="516" t="s">
        <v>36910</v>
      </c>
      <c r="D4897" s="517"/>
      <c r="E4897" s="518">
        <v>313</v>
      </c>
    </row>
    <row r="4898" spans="1:5">
      <c r="A4898" s="296">
        <v>4891</v>
      </c>
      <c r="B4898" s="511">
        <v>42872</v>
      </c>
      <c r="C4898" s="512" t="s">
        <v>36911</v>
      </c>
      <c r="D4898" s="513"/>
      <c r="E4898" s="514">
        <v>0</v>
      </c>
    </row>
    <row r="4899" spans="1:5">
      <c r="A4899" s="296">
        <v>4892</v>
      </c>
      <c r="B4899" s="515">
        <v>42872</v>
      </c>
      <c r="C4899" s="516" t="s">
        <v>36912</v>
      </c>
      <c r="D4899" s="517"/>
      <c r="E4899" s="518">
        <v>307</v>
      </c>
    </row>
    <row r="4900" spans="1:5">
      <c r="A4900" s="296">
        <v>4893</v>
      </c>
      <c r="B4900" s="511">
        <v>42872</v>
      </c>
      <c r="C4900" s="512" t="s">
        <v>36913</v>
      </c>
      <c r="D4900" s="513"/>
      <c r="E4900" s="514">
        <v>0</v>
      </c>
    </row>
    <row r="4901" spans="1:5">
      <c r="A4901" s="296">
        <v>4894</v>
      </c>
      <c r="B4901" s="515">
        <v>42872</v>
      </c>
      <c r="C4901" s="516" t="s">
        <v>36914</v>
      </c>
      <c r="D4901" s="517"/>
      <c r="E4901" s="518">
        <v>428</v>
      </c>
    </row>
    <row r="4902" spans="1:5">
      <c r="A4902" s="296">
        <v>4895</v>
      </c>
      <c r="B4902" s="511">
        <v>42872</v>
      </c>
      <c r="C4902" s="512" t="s">
        <v>36915</v>
      </c>
      <c r="D4902" s="513"/>
      <c r="E4902" s="514">
        <v>0</v>
      </c>
    </row>
    <row r="4903" spans="1:5">
      <c r="A4903" s="296">
        <v>4896</v>
      </c>
      <c r="B4903" s="515">
        <v>42872</v>
      </c>
      <c r="C4903" s="516" t="s">
        <v>36916</v>
      </c>
      <c r="D4903" s="517"/>
      <c r="E4903" s="518">
        <v>327</v>
      </c>
    </row>
    <row r="4904" spans="1:5">
      <c r="A4904" s="296">
        <v>4897</v>
      </c>
      <c r="B4904" s="511">
        <v>42872</v>
      </c>
      <c r="C4904" s="512" t="s">
        <v>36917</v>
      </c>
      <c r="D4904" s="513"/>
      <c r="E4904" s="514">
        <v>279</v>
      </c>
    </row>
    <row r="4905" spans="1:5">
      <c r="A4905" s="296">
        <v>4898</v>
      </c>
      <c r="B4905" s="515">
        <v>42872</v>
      </c>
      <c r="C4905" s="516" t="s">
        <v>36918</v>
      </c>
      <c r="D4905" s="517"/>
      <c r="E4905" s="518">
        <v>0</v>
      </c>
    </row>
    <row r="4906" spans="1:5">
      <c r="A4906" s="296">
        <v>4899</v>
      </c>
      <c r="B4906" s="511">
        <v>42872</v>
      </c>
      <c r="C4906" s="512" t="s">
        <v>36919</v>
      </c>
      <c r="D4906" s="513"/>
      <c r="E4906" s="514">
        <v>85</v>
      </c>
    </row>
    <row r="4907" spans="1:5">
      <c r="A4907" s="296">
        <v>4900</v>
      </c>
      <c r="B4907" s="515">
        <v>42872</v>
      </c>
      <c r="C4907" s="516" t="s">
        <v>36920</v>
      </c>
      <c r="D4907" s="517"/>
      <c r="E4907" s="518">
        <v>0</v>
      </c>
    </row>
    <row r="4908" spans="1:5">
      <c r="A4908" s="296">
        <v>4901</v>
      </c>
      <c r="B4908" s="511">
        <v>42872</v>
      </c>
      <c r="C4908" s="512" t="s">
        <v>36921</v>
      </c>
      <c r="D4908" s="513"/>
      <c r="E4908" s="514">
        <v>543</v>
      </c>
    </row>
    <row r="4909" spans="1:5">
      <c r="A4909" s="296">
        <v>4902</v>
      </c>
      <c r="B4909" s="515">
        <v>42872</v>
      </c>
      <c r="C4909" s="516" t="s">
        <v>36922</v>
      </c>
      <c r="D4909" s="517"/>
      <c r="E4909" s="518">
        <v>0</v>
      </c>
    </row>
    <row r="4910" spans="1:5">
      <c r="A4910" s="296">
        <v>4903</v>
      </c>
      <c r="B4910" s="511">
        <v>42872</v>
      </c>
      <c r="C4910" s="512" t="s">
        <v>36923</v>
      </c>
      <c r="D4910" s="513"/>
      <c r="E4910" s="514">
        <v>128</v>
      </c>
    </row>
    <row r="4911" spans="1:5">
      <c r="A4911" s="296">
        <v>4904</v>
      </c>
      <c r="B4911" s="515">
        <v>42872</v>
      </c>
      <c r="C4911" s="516" t="s">
        <v>36924</v>
      </c>
      <c r="D4911" s="517"/>
      <c r="E4911" s="518">
        <v>0</v>
      </c>
    </row>
    <row r="4912" spans="1:5">
      <c r="A4912" s="296">
        <v>4905</v>
      </c>
      <c r="B4912" s="511">
        <v>42872</v>
      </c>
      <c r="C4912" s="512" t="s">
        <v>36925</v>
      </c>
      <c r="D4912" s="513"/>
      <c r="E4912" s="514">
        <v>441</v>
      </c>
    </row>
    <row r="4913" spans="1:5">
      <c r="A4913" s="296">
        <v>4906</v>
      </c>
      <c r="B4913" s="515">
        <v>42872</v>
      </c>
      <c r="C4913" s="516" t="s">
        <v>36926</v>
      </c>
      <c r="D4913" s="517"/>
      <c r="E4913" s="518">
        <v>388</v>
      </c>
    </row>
    <row r="4914" spans="1:5">
      <c r="A4914" s="296">
        <v>4907</v>
      </c>
      <c r="B4914" s="511">
        <v>42872</v>
      </c>
      <c r="C4914" s="512" t="s">
        <v>36927</v>
      </c>
      <c r="D4914" s="513"/>
      <c r="E4914" s="514">
        <v>0</v>
      </c>
    </row>
    <row r="4915" spans="1:5">
      <c r="A4915" s="296">
        <v>4908</v>
      </c>
      <c r="B4915" s="515">
        <v>42872</v>
      </c>
      <c r="C4915" s="516" t="s">
        <v>36928</v>
      </c>
      <c r="D4915" s="517"/>
      <c r="E4915" s="518">
        <v>845</v>
      </c>
    </row>
    <row r="4916" spans="1:5">
      <c r="A4916" s="296">
        <v>4909</v>
      </c>
      <c r="B4916" s="511">
        <v>42872</v>
      </c>
      <c r="C4916" s="512" t="s">
        <v>36929</v>
      </c>
      <c r="D4916" s="513"/>
      <c r="E4916" s="514">
        <v>0</v>
      </c>
    </row>
    <row r="4917" spans="1:5">
      <c r="A4917" s="296">
        <v>4910</v>
      </c>
      <c r="B4917" s="515">
        <v>42872</v>
      </c>
      <c r="C4917" s="516" t="s">
        <v>36930</v>
      </c>
      <c r="D4917" s="517"/>
      <c r="E4917" s="518">
        <v>49</v>
      </c>
    </row>
    <row r="4918" spans="1:5">
      <c r="A4918" s="296">
        <v>4911</v>
      </c>
      <c r="B4918" s="511">
        <v>42872</v>
      </c>
      <c r="C4918" s="512" t="s">
        <v>36931</v>
      </c>
      <c r="D4918" s="513"/>
      <c r="E4918" s="514">
        <v>0</v>
      </c>
    </row>
    <row r="4919" spans="1:5">
      <c r="A4919" s="296">
        <v>4912</v>
      </c>
      <c r="B4919" s="515">
        <v>42872</v>
      </c>
      <c r="C4919" s="516" t="s">
        <v>36932</v>
      </c>
      <c r="D4919" s="517"/>
      <c r="E4919" s="518">
        <v>124</v>
      </c>
    </row>
    <row r="4920" spans="1:5">
      <c r="A4920" s="296">
        <v>4913</v>
      </c>
      <c r="B4920" s="511">
        <v>42872</v>
      </c>
      <c r="C4920" s="512" t="s">
        <v>36933</v>
      </c>
      <c r="D4920" s="513"/>
      <c r="E4920" s="514">
        <v>0</v>
      </c>
    </row>
    <row r="4921" spans="1:5">
      <c r="A4921" s="296">
        <v>4914</v>
      </c>
      <c r="B4921" s="515">
        <v>42872</v>
      </c>
      <c r="C4921" s="516" t="s">
        <v>36934</v>
      </c>
      <c r="D4921" s="517"/>
      <c r="E4921" s="518">
        <v>944</v>
      </c>
    </row>
    <row r="4922" spans="1:5">
      <c r="A4922" s="296">
        <v>4915</v>
      </c>
      <c r="B4922" s="511">
        <v>42872</v>
      </c>
      <c r="C4922" s="512" t="s">
        <v>36935</v>
      </c>
      <c r="D4922" s="513"/>
      <c r="E4922" s="514">
        <v>70</v>
      </c>
    </row>
    <row r="4923" spans="1:5">
      <c r="A4923" s="296">
        <v>4916</v>
      </c>
      <c r="B4923" s="515">
        <v>42872</v>
      </c>
      <c r="C4923" s="516" t="s">
        <v>36936</v>
      </c>
      <c r="D4923" s="517"/>
      <c r="E4923" s="518">
        <v>262</v>
      </c>
    </row>
    <row r="4924" spans="1:5">
      <c r="A4924" s="296">
        <v>4917</v>
      </c>
      <c r="B4924" s="511">
        <v>42872</v>
      </c>
      <c r="C4924" s="512" t="s">
        <v>36937</v>
      </c>
      <c r="D4924" s="513"/>
      <c r="E4924" s="514">
        <v>481</v>
      </c>
    </row>
    <row r="4925" spans="1:5">
      <c r="A4925" s="296">
        <v>4918</v>
      </c>
      <c r="B4925" s="515">
        <v>42872</v>
      </c>
      <c r="C4925" s="516" t="s">
        <v>36938</v>
      </c>
      <c r="D4925" s="517"/>
      <c r="E4925" s="518">
        <v>0</v>
      </c>
    </row>
    <row r="4926" spans="1:5">
      <c r="A4926" s="296">
        <v>4919</v>
      </c>
      <c r="B4926" s="511">
        <v>42872</v>
      </c>
      <c r="C4926" s="512" t="s">
        <v>36939</v>
      </c>
      <c r="D4926" s="513"/>
      <c r="E4926" s="514">
        <v>435</v>
      </c>
    </row>
    <row r="4927" spans="1:5">
      <c r="A4927" s="296">
        <v>4920</v>
      </c>
      <c r="B4927" s="515">
        <v>42872</v>
      </c>
      <c r="C4927" s="516" t="s">
        <v>36940</v>
      </c>
      <c r="D4927" s="517"/>
      <c r="E4927" s="518">
        <v>378</v>
      </c>
    </row>
    <row r="4928" spans="1:5">
      <c r="A4928" s="296">
        <v>4921</v>
      </c>
      <c r="B4928" s="511">
        <v>42872</v>
      </c>
      <c r="C4928" s="512" t="s">
        <v>36941</v>
      </c>
      <c r="D4928" s="513"/>
      <c r="E4928" s="514">
        <v>181</v>
      </c>
    </row>
    <row r="4929" spans="1:5">
      <c r="A4929" s="296">
        <v>4922</v>
      </c>
      <c r="B4929" s="515">
        <v>42872</v>
      </c>
      <c r="C4929" s="516" t="s">
        <v>36942</v>
      </c>
      <c r="D4929" s="517"/>
      <c r="E4929" s="518">
        <v>0</v>
      </c>
    </row>
    <row r="4930" spans="1:5">
      <c r="A4930" s="296">
        <v>4923</v>
      </c>
      <c r="B4930" s="511">
        <v>42872</v>
      </c>
      <c r="C4930" s="512" t="s">
        <v>36943</v>
      </c>
      <c r="D4930" s="513"/>
      <c r="E4930" s="514">
        <v>568</v>
      </c>
    </row>
    <row r="4931" spans="1:5">
      <c r="A4931" s="296">
        <v>4924</v>
      </c>
      <c r="B4931" s="515">
        <v>42872</v>
      </c>
      <c r="C4931" s="516" t="s">
        <v>36944</v>
      </c>
      <c r="D4931" s="517"/>
      <c r="E4931" s="518">
        <v>0</v>
      </c>
    </row>
    <row r="4932" spans="1:5">
      <c r="A4932" s="296">
        <v>4925</v>
      </c>
      <c r="B4932" s="511">
        <v>42872</v>
      </c>
      <c r="C4932" s="512" t="s">
        <v>36945</v>
      </c>
      <c r="D4932" s="513"/>
      <c r="E4932" s="514">
        <v>389</v>
      </c>
    </row>
    <row r="4933" spans="1:5">
      <c r="A4933" s="296">
        <v>4926</v>
      </c>
      <c r="B4933" s="515">
        <v>42872</v>
      </c>
      <c r="C4933" s="516" t="s">
        <v>36946</v>
      </c>
      <c r="D4933" s="517"/>
      <c r="E4933" s="518">
        <v>0</v>
      </c>
    </row>
    <row r="4934" spans="1:5">
      <c r="A4934" s="296">
        <v>4927</v>
      </c>
      <c r="B4934" s="511">
        <v>42872</v>
      </c>
      <c r="C4934" s="512" t="s">
        <v>36947</v>
      </c>
      <c r="D4934" s="513"/>
      <c r="E4934" s="514">
        <v>324</v>
      </c>
    </row>
    <row r="4935" spans="1:5">
      <c r="A4935" s="296">
        <v>4928</v>
      </c>
      <c r="B4935" s="515">
        <v>42872</v>
      </c>
      <c r="C4935" s="516" t="s">
        <v>36948</v>
      </c>
      <c r="D4935" s="517"/>
      <c r="E4935" s="518">
        <v>515</v>
      </c>
    </row>
    <row r="4936" spans="1:5">
      <c r="A4936" s="296">
        <v>4929</v>
      </c>
      <c r="B4936" s="511">
        <v>42872</v>
      </c>
      <c r="C4936" s="512" t="s">
        <v>36949</v>
      </c>
      <c r="D4936" s="513"/>
      <c r="E4936" s="514">
        <v>0</v>
      </c>
    </row>
    <row r="4937" spans="1:5">
      <c r="A4937" s="296">
        <v>4930</v>
      </c>
      <c r="B4937" s="515">
        <v>42872</v>
      </c>
      <c r="C4937" s="516" t="s">
        <v>36950</v>
      </c>
      <c r="D4937" s="517"/>
      <c r="E4937" s="518">
        <v>335</v>
      </c>
    </row>
    <row r="4938" spans="1:5">
      <c r="A4938" s="296">
        <v>4931</v>
      </c>
      <c r="B4938" s="511">
        <v>42872</v>
      </c>
      <c r="C4938" s="512" t="s">
        <v>36951</v>
      </c>
      <c r="D4938" s="513"/>
      <c r="E4938" s="514">
        <v>358</v>
      </c>
    </row>
    <row r="4939" spans="1:5">
      <c r="A4939" s="296">
        <v>4932</v>
      </c>
      <c r="B4939" s="515">
        <v>42872</v>
      </c>
      <c r="C4939" s="516" t="s">
        <v>36952</v>
      </c>
      <c r="D4939" s="517"/>
      <c r="E4939" s="518">
        <v>94</v>
      </c>
    </row>
    <row r="4940" spans="1:5">
      <c r="A4940" s="296">
        <v>4933</v>
      </c>
      <c r="B4940" s="511">
        <v>42872</v>
      </c>
      <c r="C4940" s="512" t="s">
        <v>36953</v>
      </c>
      <c r="D4940" s="513"/>
      <c r="E4940" s="514">
        <v>0</v>
      </c>
    </row>
    <row r="4941" spans="1:5">
      <c r="A4941" s="296">
        <v>4934</v>
      </c>
      <c r="B4941" s="515">
        <v>42872</v>
      </c>
      <c r="C4941" s="516" t="s">
        <v>36954</v>
      </c>
      <c r="D4941" s="517"/>
      <c r="E4941" s="518">
        <v>273</v>
      </c>
    </row>
    <row r="4942" spans="1:5">
      <c r="A4942" s="296">
        <v>4935</v>
      </c>
      <c r="B4942" s="511">
        <v>42872</v>
      </c>
      <c r="C4942" s="512" t="s">
        <v>36955</v>
      </c>
      <c r="D4942" s="513"/>
      <c r="E4942" s="514">
        <v>0</v>
      </c>
    </row>
    <row r="4943" spans="1:5">
      <c r="A4943" s="296">
        <v>4936</v>
      </c>
      <c r="B4943" s="515">
        <v>42872</v>
      </c>
      <c r="C4943" s="516" t="s">
        <v>36956</v>
      </c>
      <c r="D4943" s="517"/>
      <c r="E4943" s="518">
        <v>523</v>
      </c>
    </row>
    <row r="4944" spans="1:5">
      <c r="A4944" s="296">
        <v>4937</v>
      </c>
      <c r="B4944" s="511">
        <v>42872</v>
      </c>
      <c r="C4944" s="512" t="s">
        <v>36957</v>
      </c>
      <c r="D4944" s="513"/>
      <c r="E4944" s="514">
        <v>0</v>
      </c>
    </row>
    <row r="4945" spans="1:5">
      <c r="A4945" s="296">
        <v>4938</v>
      </c>
      <c r="B4945" s="515">
        <v>42872</v>
      </c>
      <c r="C4945" s="516" t="s">
        <v>36958</v>
      </c>
      <c r="D4945" s="517"/>
      <c r="E4945" s="518">
        <v>205</v>
      </c>
    </row>
    <row r="4946" spans="1:5">
      <c r="A4946" s="296">
        <v>4939</v>
      </c>
      <c r="B4946" s="511">
        <v>42872</v>
      </c>
      <c r="C4946" s="512" t="s">
        <v>36959</v>
      </c>
      <c r="D4946" s="513"/>
      <c r="E4946" s="514">
        <v>0</v>
      </c>
    </row>
    <row r="4947" spans="1:5">
      <c r="A4947" s="296">
        <v>4940</v>
      </c>
      <c r="B4947" s="515">
        <v>42872</v>
      </c>
      <c r="C4947" s="516" t="s">
        <v>36960</v>
      </c>
      <c r="D4947" s="517"/>
      <c r="E4947" s="518">
        <v>231</v>
      </c>
    </row>
    <row r="4948" spans="1:5">
      <c r="A4948" s="296">
        <v>4941</v>
      </c>
      <c r="B4948" s="511">
        <v>42872</v>
      </c>
      <c r="C4948" s="512" t="s">
        <v>36961</v>
      </c>
      <c r="D4948" s="513"/>
      <c r="E4948" s="514">
        <v>0</v>
      </c>
    </row>
    <row r="4949" spans="1:5">
      <c r="A4949" s="296">
        <v>4942</v>
      </c>
      <c r="B4949" s="515">
        <v>42872</v>
      </c>
      <c r="C4949" s="516" t="s">
        <v>36962</v>
      </c>
      <c r="D4949" s="517"/>
      <c r="E4949" s="518">
        <v>345</v>
      </c>
    </row>
    <row r="4950" spans="1:5">
      <c r="A4950" s="296">
        <v>4943</v>
      </c>
      <c r="B4950" s="511">
        <v>42872</v>
      </c>
      <c r="C4950" s="512" t="s">
        <v>36963</v>
      </c>
      <c r="D4950" s="513"/>
      <c r="E4950" s="514">
        <v>0</v>
      </c>
    </row>
    <row r="4951" spans="1:5">
      <c r="A4951" s="296">
        <v>4944</v>
      </c>
      <c r="B4951" s="515">
        <v>42872</v>
      </c>
      <c r="C4951" s="516" t="s">
        <v>36964</v>
      </c>
      <c r="D4951" s="517"/>
      <c r="E4951" s="518">
        <v>146</v>
      </c>
    </row>
    <row r="4952" spans="1:5">
      <c r="A4952" s="296">
        <v>4945</v>
      </c>
      <c r="B4952" s="511">
        <v>42872</v>
      </c>
      <c r="C4952" s="512" t="s">
        <v>36965</v>
      </c>
      <c r="D4952" s="513"/>
      <c r="E4952" s="514">
        <v>0</v>
      </c>
    </row>
    <row r="4953" spans="1:5">
      <c r="A4953" s="296">
        <v>4946</v>
      </c>
      <c r="B4953" s="515">
        <v>42872</v>
      </c>
      <c r="C4953" s="516" t="s">
        <v>36966</v>
      </c>
      <c r="D4953" s="517"/>
      <c r="E4953" s="518">
        <v>373</v>
      </c>
    </row>
    <row r="4954" spans="1:5">
      <c r="A4954" s="296">
        <v>4947</v>
      </c>
      <c r="B4954" s="511">
        <v>42872</v>
      </c>
      <c r="C4954" s="512" t="s">
        <v>36967</v>
      </c>
      <c r="D4954" s="513"/>
      <c r="E4954" s="514">
        <v>0</v>
      </c>
    </row>
    <row r="4955" spans="1:5">
      <c r="A4955" s="296">
        <v>4948</v>
      </c>
      <c r="B4955" s="515">
        <v>42872</v>
      </c>
      <c r="C4955" s="516" t="s">
        <v>36968</v>
      </c>
      <c r="D4955" s="517"/>
      <c r="E4955" s="518">
        <v>781</v>
      </c>
    </row>
    <row r="4956" spans="1:5">
      <c r="A4956" s="296">
        <v>4949</v>
      </c>
      <c r="B4956" s="511">
        <v>42872</v>
      </c>
      <c r="C4956" s="512" t="s">
        <v>36969</v>
      </c>
      <c r="D4956" s="513"/>
      <c r="E4956" s="514">
        <v>187</v>
      </c>
    </row>
    <row r="4957" spans="1:5">
      <c r="A4957" s="296">
        <v>4950</v>
      </c>
      <c r="B4957" s="515">
        <v>42872</v>
      </c>
      <c r="C4957" s="516" t="s">
        <v>36970</v>
      </c>
      <c r="D4957" s="517"/>
      <c r="E4957" s="518">
        <v>0</v>
      </c>
    </row>
    <row r="4958" spans="1:5">
      <c r="A4958" s="296">
        <v>4951</v>
      </c>
      <c r="B4958" s="511">
        <v>42872</v>
      </c>
      <c r="C4958" s="512" t="s">
        <v>36971</v>
      </c>
      <c r="D4958" s="513"/>
      <c r="E4958" s="514">
        <v>164</v>
      </c>
    </row>
    <row r="4959" spans="1:5">
      <c r="A4959" s="296">
        <v>4952</v>
      </c>
      <c r="B4959" s="515">
        <v>42872</v>
      </c>
      <c r="C4959" s="516" t="s">
        <v>36972</v>
      </c>
      <c r="D4959" s="517"/>
      <c r="E4959" s="518">
        <v>0</v>
      </c>
    </row>
    <row r="4960" spans="1:5">
      <c r="A4960" s="296">
        <v>4953</v>
      </c>
      <c r="B4960" s="511">
        <v>42872</v>
      </c>
      <c r="C4960" s="512" t="s">
        <v>36973</v>
      </c>
      <c r="D4960" s="513"/>
      <c r="E4960" s="514">
        <v>98</v>
      </c>
    </row>
    <row r="4961" spans="1:5">
      <c r="A4961" s="296">
        <v>4954</v>
      </c>
      <c r="B4961" s="515">
        <v>42872</v>
      </c>
      <c r="C4961" s="516" t="s">
        <v>36974</v>
      </c>
      <c r="D4961" s="517"/>
      <c r="E4961" s="518">
        <v>0</v>
      </c>
    </row>
    <row r="4962" spans="1:5">
      <c r="A4962" s="296">
        <v>4955</v>
      </c>
      <c r="B4962" s="511">
        <v>42872</v>
      </c>
      <c r="C4962" s="512" t="s">
        <v>36975</v>
      </c>
      <c r="D4962" s="513"/>
      <c r="E4962" s="514">
        <v>636</v>
      </c>
    </row>
    <row r="4963" spans="1:5">
      <c r="A4963" s="296">
        <v>4956</v>
      </c>
      <c r="B4963" s="515">
        <v>42872</v>
      </c>
      <c r="C4963" s="516" t="s">
        <v>36976</v>
      </c>
      <c r="D4963" s="517"/>
      <c r="E4963" s="518">
        <v>0</v>
      </c>
    </row>
    <row r="4964" spans="1:5">
      <c r="A4964" s="296">
        <v>4957</v>
      </c>
      <c r="B4964" s="511">
        <v>42872</v>
      </c>
      <c r="C4964" s="512" t="s">
        <v>36977</v>
      </c>
      <c r="D4964" s="513"/>
      <c r="E4964" s="514">
        <v>1204</v>
      </c>
    </row>
    <row r="4965" spans="1:5">
      <c r="A4965" s="296">
        <v>4958</v>
      </c>
      <c r="B4965" s="515">
        <v>42872</v>
      </c>
      <c r="C4965" s="516" t="s">
        <v>36978</v>
      </c>
      <c r="D4965" s="517"/>
      <c r="E4965" s="518">
        <v>0</v>
      </c>
    </row>
    <row r="4966" spans="1:5">
      <c r="A4966" s="296">
        <v>4959</v>
      </c>
      <c r="B4966" s="511">
        <v>42872</v>
      </c>
      <c r="C4966" s="512" t="s">
        <v>36979</v>
      </c>
      <c r="D4966" s="513"/>
      <c r="E4966" s="514">
        <v>83</v>
      </c>
    </row>
    <row r="4967" spans="1:5">
      <c r="A4967" s="296">
        <v>4960</v>
      </c>
      <c r="B4967" s="515">
        <v>42872</v>
      </c>
      <c r="C4967" s="516" t="s">
        <v>36980</v>
      </c>
      <c r="D4967" s="517"/>
      <c r="E4967" s="518">
        <v>489</v>
      </c>
    </row>
    <row r="4968" spans="1:5">
      <c r="A4968" s="296">
        <v>4961</v>
      </c>
      <c r="B4968" s="511">
        <v>42872</v>
      </c>
      <c r="C4968" s="512" t="s">
        <v>36981</v>
      </c>
      <c r="D4968" s="513"/>
      <c r="E4968" s="514">
        <v>0</v>
      </c>
    </row>
    <row r="4969" spans="1:5">
      <c r="A4969" s="296">
        <v>4962</v>
      </c>
      <c r="B4969" s="515">
        <v>42872</v>
      </c>
      <c r="C4969" s="516" t="s">
        <v>36982</v>
      </c>
      <c r="D4969" s="517"/>
      <c r="E4969" s="518">
        <v>389</v>
      </c>
    </row>
    <row r="4970" spans="1:5">
      <c r="A4970" s="296">
        <v>4963</v>
      </c>
      <c r="B4970" s="511">
        <v>42872</v>
      </c>
      <c r="C4970" s="512" t="s">
        <v>36983</v>
      </c>
      <c r="D4970" s="513"/>
      <c r="E4970" s="514">
        <v>0</v>
      </c>
    </row>
    <row r="4971" spans="1:5">
      <c r="A4971" s="296">
        <v>4964</v>
      </c>
      <c r="B4971" s="515">
        <v>42872</v>
      </c>
      <c r="C4971" s="516" t="s">
        <v>36984</v>
      </c>
      <c r="D4971" s="517"/>
      <c r="E4971" s="518">
        <v>273</v>
      </c>
    </row>
    <row r="4972" spans="1:5">
      <c r="A4972" s="296">
        <v>4965</v>
      </c>
      <c r="B4972" s="511">
        <v>42872</v>
      </c>
      <c r="C4972" s="512" t="s">
        <v>36985</v>
      </c>
      <c r="D4972" s="513"/>
      <c r="E4972" s="514">
        <v>439</v>
      </c>
    </row>
    <row r="4973" spans="1:5">
      <c r="A4973" s="296">
        <v>4966</v>
      </c>
      <c r="B4973" s="515">
        <v>42872</v>
      </c>
      <c r="C4973" s="516" t="s">
        <v>36986</v>
      </c>
      <c r="D4973" s="517"/>
      <c r="E4973" s="518">
        <v>0</v>
      </c>
    </row>
    <row r="4974" spans="1:5">
      <c r="A4974" s="296">
        <v>4967</v>
      </c>
      <c r="B4974" s="511">
        <v>42872</v>
      </c>
      <c r="C4974" s="512" t="s">
        <v>36987</v>
      </c>
      <c r="D4974" s="513"/>
      <c r="E4974" s="514">
        <v>216</v>
      </c>
    </row>
    <row r="4975" spans="1:5">
      <c r="A4975" s="296">
        <v>4968</v>
      </c>
      <c r="B4975" s="515">
        <v>42872</v>
      </c>
      <c r="C4975" s="516" t="s">
        <v>36988</v>
      </c>
      <c r="D4975" s="517"/>
      <c r="E4975" s="518">
        <v>0</v>
      </c>
    </row>
    <row r="4976" spans="1:5">
      <c r="A4976" s="296">
        <v>4969</v>
      </c>
      <c r="B4976" s="511">
        <v>42872</v>
      </c>
      <c r="C4976" s="512" t="s">
        <v>36989</v>
      </c>
      <c r="D4976" s="513"/>
      <c r="E4976" s="514">
        <v>387</v>
      </c>
    </row>
    <row r="4977" spans="1:5">
      <c r="A4977" s="296">
        <v>4970</v>
      </c>
      <c r="B4977" s="515">
        <v>42872</v>
      </c>
      <c r="C4977" s="516" t="s">
        <v>36990</v>
      </c>
      <c r="D4977" s="517"/>
      <c r="E4977" s="518">
        <v>0</v>
      </c>
    </row>
    <row r="4978" spans="1:5">
      <c r="A4978" s="296">
        <v>4971</v>
      </c>
      <c r="B4978" s="511">
        <v>42872</v>
      </c>
      <c r="C4978" s="512" t="s">
        <v>36991</v>
      </c>
      <c r="D4978" s="513"/>
      <c r="E4978" s="514">
        <v>78</v>
      </c>
    </row>
    <row r="4979" spans="1:5">
      <c r="A4979" s="296">
        <v>4972</v>
      </c>
      <c r="B4979" s="515">
        <v>42872</v>
      </c>
      <c r="C4979" s="516" t="s">
        <v>36992</v>
      </c>
      <c r="D4979" s="517"/>
      <c r="E4979" s="518">
        <v>0</v>
      </c>
    </row>
    <row r="4980" spans="1:5">
      <c r="A4980" s="296">
        <v>4973</v>
      </c>
      <c r="B4980" s="511">
        <v>42872</v>
      </c>
      <c r="C4980" s="512" t="s">
        <v>36993</v>
      </c>
      <c r="D4980" s="513"/>
      <c r="E4980" s="514">
        <v>426</v>
      </c>
    </row>
    <row r="4981" spans="1:5">
      <c r="A4981" s="296">
        <v>4974</v>
      </c>
      <c r="B4981" s="515">
        <v>42872</v>
      </c>
      <c r="C4981" s="516" t="s">
        <v>36994</v>
      </c>
      <c r="D4981" s="517"/>
      <c r="E4981" s="518">
        <v>0</v>
      </c>
    </row>
    <row r="4982" spans="1:5">
      <c r="A4982" s="296">
        <v>4975</v>
      </c>
      <c r="B4982" s="511">
        <v>42872</v>
      </c>
      <c r="C4982" s="512" t="s">
        <v>36995</v>
      </c>
      <c r="D4982" s="513"/>
      <c r="E4982" s="514">
        <v>330</v>
      </c>
    </row>
    <row r="4983" spans="1:5">
      <c r="A4983" s="296">
        <v>4976</v>
      </c>
      <c r="B4983" s="515">
        <v>42872</v>
      </c>
      <c r="C4983" s="516" t="s">
        <v>36996</v>
      </c>
      <c r="D4983" s="517"/>
      <c r="E4983" s="518">
        <v>0</v>
      </c>
    </row>
    <row r="4984" spans="1:5">
      <c r="A4984" s="296">
        <v>4977</v>
      </c>
      <c r="B4984" s="511">
        <v>42872</v>
      </c>
      <c r="C4984" s="512" t="s">
        <v>36997</v>
      </c>
      <c r="D4984" s="513"/>
      <c r="E4984" s="514">
        <v>250</v>
      </c>
    </row>
    <row r="4985" spans="1:5">
      <c r="A4985" s="296">
        <v>4978</v>
      </c>
      <c r="B4985" s="515">
        <v>42872</v>
      </c>
      <c r="C4985" s="516" t="s">
        <v>36998</v>
      </c>
      <c r="D4985" s="517"/>
      <c r="E4985" s="518">
        <v>0</v>
      </c>
    </row>
    <row r="4986" spans="1:5">
      <c r="A4986" s="296">
        <v>4979</v>
      </c>
      <c r="B4986" s="511">
        <v>42872</v>
      </c>
      <c r="C4986" s="512" t="s">
        <v>36999</v>
      </c>
      <c r="D4986" s="513"/>
      <c r="E4986" s="514">
        <v>200</v>
      </c>
    </row>
    <row r="4987" spans="1:5">
      <c r="A4987" s="296">
        <v>4980</v>
      </c>
      <c r="B4987" s="515">
        <v>42872</v>
      </c>
      <c r="C4987" s="516" t="s">
        <v>37000</v>
      </c>
      <c r="D4987" s="517"/>
      <c r="E4987" s="518">
        <v>0</v>
      </c>
    </row>
    <row r="4988" spans="1:5">
      <c r="A4988" s="296">
        <v>4981</v>
      </c>
      <c r="B4988" s="511">
        <v>42872</v>
      </c>
      <c r="C4988" s="512" t="s">
        <v>37001</v>
      </c>
      <c r="D4988" s="513"/>
      <c r="E4988" s="514">
        <v>371</v>
      </c>
    </row>
    <row r="4989" spans="1:5">
      <c r="A4989" s="296">
        <v>4982</v>
      </c>
      <c r="B4989" s="515">
        <v>42872</v>
      </c>
      <c r="C4989" s="516" t="s">
        <v>37002</v>
      </c>
      <c r="D4989" s="517"/>
      <c r="E4989" s="518">
        <v>0</v>
      </c>
    </row>
    <row r="4990" spans="1:5">
      <c r="A4990" s="296">
        <v>4983</v>
      </c>
      <c r="B4990" s="511">
        <v>42872</v>
      </c>
      <c r="C4990" s="512" t="s">
        <v>37003</v>
      </c>
      <c r="D4990" s="513"/>
      <c r="E4990" s="514">
        <v>323</v>
      </c>
    </row>
    <row r="4991" spans="1:5">
      <c r="A4991" s="296">
        <v>4984</v>
      </c>
      <c r="B4991" s="515">
        <v>42872</v>
      </c>
      <c r="C4991" s="516" t="s">
        <v>37004</v>
      </c>
      <c r="D4991" s="517"/>
      <c r="E4991" s="518">
        <v>0</v>
      </c>
    </row>
    <row r="4992" spans="1:5">
      <c r="A4992" s="296">
        <v>4985</v>
      </c>
      <c r="B4992" s="511">
        <v>42872</v>
      </c>
      <c r="C4992" s="512" t="s">
        <v>37005</v>
      </c>
      <c r="D4992" s="513"/>
      <c r="E4992" s="514">
        <v>195</v>
      </c>
    </row>
    <row r="4993" spans="1:5">
      <c r="A4993" s="296">
        <v>4986</v>
      </c>
      <c r="B4993" s="515">
        <v>42872</v>
      </c>
      <c r="C4993" s="516" t="s">
        <v>37006</v>
      </c>
      <c r="D4993" s="517"/>
      <c r="E4993" s="518">
        <v>506</v>
      </c>
    </row>
    <row r="4994" spans="1:5">
      <c r="A4994" s="296">
        <v>4987</v>
      </c>
      <c r="B4994" s="511">
        <v>42872</v>
      </c>
      <c r="C4994" s="512" t="s">
        <v>37007</v>
      </c>
      <c r="D4994" s="513"/>
      <c r="E4994" s="514">
        <v>0</v>
      </c>
    </row>
    <row r="4995" spans="1:5">
      <c r="A4995" s="296">
        <v>4988</v>
      </c>
      <c r="B4995" s="515">
        <v>42872</v>
      </c>
      <c r="C4995" s="516" t="s">
        <v>37008</v>
      </c>
      <c r="D4995" s="517"/>
      <c r="E4995" s="518">
        <v>253</v>
      </c>
    </row>
    <row r="4996" spans="1:5">
      <c r="A4996" s="296">
        <v>4989</v>
      </c>
      <c r="B4996" s="511">
        <v>42872</v>
      </c>
      <c r="C4996" s="512" t="s">
        <v>37009</v>
      </c>
      <c r="D4996" s="513"/>
      <c r="E4996" s="514">
        <v>0</v>
      </c>
    </row>
    <row r="4997" spans="1:5">
      <c r="A4997" s="296">
        <v>4990</v>
      </c>
      <c r="B4997" s="515">
        <v>42872</v>
      </c>
      <c r="C4997" s="516" t="s">
        <v>37010</v>
      </c>
      <c r="D4997" s="517"/>
      <c r="E4997" s="518">
        <v>37</v>
      </c>
    </row>
    <row r="4998" spans="1:5">
      <c r="A4998" s="296">
        <v>4991</v>
      </c>
      <c r="B4998" s="511">
        <v>42872</v>
      </c>
      <c r="C4998" s="512" t="s">
        <v>37011</v>
      </c>
      <c r="D4998" s="513"/>
      <c r="E4998" s="514">
        <v>0</v>
      </c>
    </row>
    <row r="4999" spans="1:5">
      <c r="A4999" s="296">
        <v>4992</v>
      </c>
      <c r="B4999" s="515">
        <v>42872</v>
      </c>
      <c r="C4999" s="516" t="s">
        <v>37012</v>
      </c>
      <c r="D4999" s="517"/>
      <c r="E4999" s="518">
        <v>293</v>
      </c>
    </row>
    <row r="5000" spans="1:5">
      <c r="A5000" s="296">
        <v>4993</v>
      </c>
      <c r="B5000" s="511">
        <v>42872</v>
      </c>
      <c r="C5000" s="512" t="s">
        <v>37013</v>
      </c>
      <c r="D5000" s="513"/>
      <c r="E5000" s="514">
        <v>0</v>
      </c>
    </row>
    <row r="5001" spans="1:5">
      <c r="A5001" s="296">
        <v>4994</v>
      </c>
      <c r="B5001" s="515">
        <v>42872</v>
      </c>
      <c r="C5001" s="516" t="s">
        <v>37014</v>
      </c>
      <c r="D5001" s="517"/>
      <c r="E5001" s="518">
        <v>432</v>
      </c>
    </row>
    <row r="5002" spans="1:5">
      <c r="A5002" s="296">
        <v>4995</v>
      </c>
      <c r="B5002" s="511">
        <v>42872</v>
      </c>
      <c r="C5002" s="512" t="s">
        <v>37015</v>
      </c>
      <c r="D5002" s="513"/>
      <c r="E5002" s="514">
        <v>0</v>
      </c>
    </row>
    <row r="5003" spans="1:5">
      <c r="A5003" s="296">
        <v>4996</v>
      </c>
      <c r="B5003" s="515">
        <v>42872</v>
      </c>
      <c r="C5003" s="516" t="s">
        <v>37016</v>
      </c>
      <c r="D5003" s="517"/>
      <c r="E5003" s="518">
        <v>441</v>
      </c>
    </row>
    <row r="5004" spans="1:5">
      <c r="A5004" s="296">
        <v>4997</v>
      </c>
      <c r="B5004" s="511">
        <v>42872</v>
      </c>
      <c r="C5004" s="512" t="s">
        <v>37017</v>
      </c>
      <c r="D5004" s="513"/>
      <c r="E5004" s="514">
        <v>218</v>
      </c>
    </row>
    <row r="5005" spans="1:5">
      <c r="A5005" s="296">
        <v>4998</v>
      </c>
      <c r="B5005" s="515">
        <v>42872</v>
      </c>
      <c r="C5005" s="516" t="s">
        <v>37018</v>
      </c>
      <c r="D5005" s="517"/>
      <c r="E5005" s="518">
        <v>0</v>
      </c>
    </row>
    <row r="5006" spans="1:5">
      <c r="A5006" s="296">
        <v>4999</v>
      </c>
      <c r="B5006" s="511">
        <v>42872</v>
      </c>
      <c r="C5006" s="512" t="s">
        <v>37019</v>
      </c>
      <c r="D5006" s="513"/>
      <c r="E5006" s="514">
        <v>75</v>
      </c>
    </row>
    <row r="5007" spans="1:5">
      <c r="A5007" s="296">
        <v>5000</v>
      </c>
      <c r="B5007" s="515">
        <v>42872</v>
      </c>
      <c r="C5007" s="516" t="s">
        <v>37020</v>
      </c>
      <c r="D5007" s="517"/>
      <c r="E5007" s="518">
        <v>0</v>
      </c>
    </row>
    <row r="5008" spans="1:5">
      <c r="A5008" s="296">
        <v>5001</v>
      </c>
      <c r="B5008" s="511">
        <v>42872</v>
      </c>
      <c r="C5008" s="512" t="s">
        <v>37021</v>
      </c>
      <c r="D5008" s="513"/>
      <c r="E5008" s="514">
        <v>308</v>
      </c>
    </row>
    <row r="5009" spans="1:5">
      <c r="A5009" s="296">
        <v>5002</v>
      </c>
      <c r="B5009" s="515">
        <v>42872</v>
      </c>
      <c r="C5009" s="516" t="s">
        <v>37022</v>
      </c>
      <c r="D5009" s="517"/>
      <c r="E5009" s="518">
        <v>0</v>
      </c>
    </row>
    <row r="5010" spans="1:5">
      <c r="A5010" s="296">
        <v>5003</v>
      </c>
      <c r="B5010" s="511">
        <v>42872</v>
      </c>
      <c r="C5010" s="512" t="s">
        <v>37023</v>
      </c>
      <c r="D5010" s="513"/>
      <c r="E5010" s="514">
        <v>401</v>
      </c>
    </row>
    <row r="5011" spans="1:5">
      <c r="A5011" s="296">
        <v>5004</v>
      </c>
      <c r="B5011" s="515">
        <v>42872</v>
      </c>
      <c r="C5011" s="516" t="s">
        <v>37024</v>
      </c>
      <c r="D5011" s="517"/>
      <c r="E5011" s="518">
        <v>206</v>
      </c>
    </row>
    <row r="5012" spans="1:5">
      <c r="A5012" s="296">
        <v>5005</v>
      </c>
      <c r="B5012" s="511">
        <v>42872</v>
      </c>
      <c r="C5012" s="512" t="s">
        <v>37025</v>
      </c>
      <c r="D5012" s="513"/>
      <c r="E5012" s="514">
        <v>0</v>
      </c>
    </row>
    <row r="5013" spans="1:5">
      <c r="A5013" s="296">
        <v>5006</v>
      </c>
      <c r="B5013" s="515">
        <v>42872</v>
      </c>
      <c r="C5013" s="516" t="s">
        <v>37026</v>
      </c>
      <c r="D5013" s="517"/>
      <c r="E5013" s="518">
        <v>517</v>
      </c>
    </row>
    <row r="5014" spans="1:5">
      <c r="A5014" s="296">
        <v>5007</v>
      </c>
      <c r="B5014" s="511">
        <v>42872</v>
      </c>
      <c r="C5014" s="512" t="s">
        <v>37027</v>
      </c>
      <c r="D5014" s="513"/>
      <c r="E5014" s="514">
        <v>0</v>
      </c>
    </row>
    <row r="5015" spans="1:5">
      <c r="A5015" s="296">
        <v>5008</v>
      </c>
      <c r="B5015" s="515">
        <v>42872</v>
      </c>
      <c r="C5015" s="516" t="s">
        <v>37028</v>
      </c>
      <c r="D5015" s="517"/>
      <c r="E5015" s="518">
        <v>266</v>
      </c>
    </row>
    <row r="5016" spans="1:5">
      <c r="A5016" s="296">
        <v>5009</v>
      </c>
      <c r="B5016" s="511">
        <v>42872</v>
      </c>
      <c r="C5016" s="512" t="s">
        <v>37029</v>
      </c>
      <c r="D5016" s="513"/>
      <c r="E5016" s="514">
        <v>0</v>
      </c>
    </row>
    <row r="5017" spans="1:5">
      <c r="A5017" s="296">
        <v>5010</v>
      </c>
      <c r="B5017" s="515">
        <v>42872</v>
      </c>
      <c r="C5017" s="516" t="s">
        <v>37030</v>
      </c>
      <c r="D5017" s="517"/>
      <c r="E5017" s="518">
        <v>541</v>
      </c>
    </row>
    <row r="5018" spans="1:5">
      <c r="A5018" s="296">
        <v>5011</v>
      </c>
      <c r="B5018" s="511">
        <v>42872</v>
      </c>
      <c r="C5018" s="512" t="s">
        <v>37031</v>
      </c>
      <c r="D5018" s="513"/>
      <c r="E5018" s="514">
        <v>0</v>
      </c>
    </row>
    <row r="5019" spans="1:5">
      <c r="A5019" s="296">
        <v>5012</v>
      </c>
      <c r="B5019" s="515">
        <v>42872</v>
      </c>
      <c r="C5019" s="516" t="s">
        <v>37032</v>
      </c>
      <c r="D5019" s="517"/>
      <c r="E5019" s="518">
        <v>264</v>
      </c>
    </row>
    <row r="5020" spans="1:5">
      <c r="A5020" s="296">
        <v>5013</v>
      </c>
      <c r="B5020" s="511">
        <v>42872</v>
      </c>
      <c r="C5020" s="512" t="s">
        <v>37033</v>
      </c>
      <c r="D5020" s="513"/>
      <c r="E5020" s="514">
        <v>0</v>
      </c>
    </row>
    <row r="5021" spans="1:5">
      <c r="A5021" s="296">
        <v>5014</v>
      </c>
      <c r="B5021" s="515">
        <v>42872</v>
      </c>
      <c r="C5021" s="516" t="s">
        <v>37034</v>
      </c>
      <c r="D5021" s="517"/>
      <c r="E5021" s="518">
        <v>1457</v>
      </c>
    </row>
    <row r="5022" spans="1:5">
      <c r="A5022" s="296">
        <v>5015</v>
      </c>
      <c r="B5022" s="511">
        <v>42872</v>
      </c>
      <c r="C5022" s="512" t="s">
        <v>37035</v>
      </c>
      <c r="D5022" s="513"/>
      <c r="E5022" s="514">
        <v>0</v>
      </c>
    </row>
    <row r="5023" spans="1:5">
      <c r="A5023" s="296">
        <v>5016</v>
      </c>
      <c r="B5023" s="515">
        <v>42872</v>
      </c>
      <c r="C5023" s="516" t="s">
        <v>37036</v>
      </c>
      <c r="D5023" s="517"/>
      <c r="E5023" s="518">
        <v>2526</v>
      </c>
    </row>
    <row r="5024" spans="1:5">
      <c r="A5024" s="296">
        <v>5017</v>
      </c>
      <c r="B5024" s="511">
        <v>42872</v>
      </c>
      <c r="C5024" s="512" t="s">
        <v>37037</v>
      </c>
      <c r="D5024" s="513"/>
      <c r="E5024" s="514">
        <v>313</v>
      </c>
    </row>
    <row r="5025" spans="1:5">
      <c r="A5025" s="296">
        <v>5018</v>
      </c>
      <c r="B5025" s="515">
        <v>42872</v>
      </c>
      <c r="C5025" s="516" t="s">
        <v>37038</v>
      </c>
      <c r="D5025" s="517"/>
      <c r="E5025" s="518">
        <v>0</v>
      </c>
    </row>
    <row r="5026" spans="1:5">
      <c r="A5026" s="296">
        <v>5019</v>
      </c>
      <c r="B5026" s="511">
        <v>42872</v>
      </c>
      <c r="C5026" s="512" t="s">
        <v>37039</v>
      </c>
      <c r="D5026" s="513"/>
      <c r="E5026" s="514">
        <v>350</v>
      </c>
    </row>
    <row r="5027" spans="1:5">
      <c r="A5027" s="296">
        <v>5020</v>
      </c>
      <c r="B5027" s="515">
        <v>42872</v>
      </c>
      <c r="C5027" s="516" t="s">
        <v>37040</v>
      </c>
      <c r="D5027" s="517"/>
      <c r="E5027" s="518">
        <v>0</v>
      </c>
    </row>
    <row r="5028" spans="1:5">
      <c r="A5028" s="296">
        <v>5021</v>
      </c>
      <c r="B5028" s="511">
        <v>42872</v>
      </c>
      <c r="C5028" s="512" t="s">
        <v>37041</v>
      </c>
      <c r="D5028" s="513"/>
      <c r="E5028" s="514">
        <v>79</v>
      </c>
    </row>
    <row r="5029" spans="1:5">
      <c r="A5029" s="296">
        <v>5022</v>
      </c>
      <c r="B5029" s="515">
        <v>42872</v>
      </c>
      <c r="C5029" s="516" t="s">
        <v>37042</v>
      </c>
      <c r="D5029" s="517"/>
      <c r="E5029" s="518">
        <v>0</v>
      </c>
    </row>
    <row r="5030" spans="1:5">
      <c r="A5030" s="296">
        <v>5023</v>
      </c>
      <c r="B5030" s="511">
        <v>42872</v>
      </c>
      <c r="C5030" s="512" t="s">
        <v>37043</v>
      </c>
      <c r="D5030" s="513"/>
      <c r="E5030" s="514">
        <v>97</v>
      </c>
    </row>
    <row r="5031" spans="1:5">
      <c r="A5031" s="296">
        <v>5024</v>
      </c>
      <c r="B5031" s="515">
        <v>42872</v>
      </c>
      <c r="C5031" s="516" t="s">
        <v>37044</v>
      </c>
      <c r="D5031" s="517"/>
      <c r="E5031" s="518">
        <v>0</v>
      </c>
    </row>
    <row r="5032" spans="1:5">
      <c r="A5032" s="296">
        <v>5025</v>
      </c>
      <c r="B5032" s="511">
        <v>42872</v>
      </c>
      <c r="C5032" s="512" t="s">
        <v>37045</v>
      </c>
      <c r="D5032" s="513"/>
      <c r="E5032" s="514">
        <v>331</v>
      </c>
    </row>
    <row r="5033" spans="1:5">
      <c r="A5033" s="296">
        <v>5026</v>
      </c>
      <c r="B5033" s="515">
        <v>42872</v>
      </c>
      <c r="C5033" s="516" t="s">
        <v>37046</v>
      </c>
      <c r="D5033" s="517"/>
      <c r="E5033" s="518">
        <v>0</v>
      </c>
    </row>
    <row r="5034" spans="1:5">
      <c r="A5034" s="296">
        <v>5027</v>
      </c>
      <c r="B5034" s="511">
        <v>42872</v>
      </c>
      <c r="C5034" s="512" t="s">
        <v>37047</v>
      </c>
      <c r="D5034" s="513"/>
      <c r="E5034" s="514">
        <v>617</v>
      </c>
    </row>
    <row r="5035" spans="1:5">
      <c r="A5035" s="296">
        <v>5028</v>
      </c>
      <c r="B5035" s="515">
        <v>42872</v>
      </c>
      <c r="C5035" s="516" t="s">
        <v>37048</v>
      </c>
      <c r="D5035" s="517"/>
      <c r="E5035" s="518">
        <v>425</v>
      </c>
    </row>
    <row r="5036" spans="1:5">
      <c r="A5036" s="296">
        <v>5029</v>
      </c>
      <c r="B5036" s="511">
        <v>42872</v>
      </c>
      <c r="C5036" s="512" t="s">
        <v>37049</v>
      </c>
      <c r="D5036" s="513"/>
      <c r="E5036" s="514">
        <v>0</v>
      </c>
    </row>
    <row r="5037" spans="1:5">
      <c r="A5037" s="296">
        <v>5030</v>
      </c>
      <c r="B5037" s="515">
        <v>42872</v>
      </c>
      <c r="C5037" s="516" t="s">
        <v>37050</v>
      </c>
      <c r="D5037" s="517"/>
      <c r="E5037" s="518">
        <v>503</v>
      </c>
    </row>
    <row r="5038" spans="1:5">
      <c r="A5038" s="296">
        <v>5031</v>
      </c>
      <c r="B5038" s="511">
        <v>42872</v>
      </c>
      <c r="C5038" s="512" t="s">
        <v>37051</v>
      </c>
      <c r="D5038" s="513"/>
      <c r="E5038" s="514">
        <v>0</v>
      </c>
    </row>
    <row r="5039" spans="1:5">
      <c r="A5039" s="296">
        <v>5032</v>
      </c>
      <c r="B5039" s="515">
        <v>42872</v>
      </c>
      <c r="C5039" s="516" t="s">
        <v>37052</v>
      </c>
      <c r="D5039" s="517"/>
      <c r="E5039" s="518">
        <v>214</v>
      </c>
    </row>
    <row r="5040" spans="1:5">
      <c r="A5040" s="296">
        <v>5033</v>
      </c>
      <c r="B5040" s="511">
        <v>42872</v>
      </c>
      <c r="C5040" s="512" t="s">
        <v>37053</v>
      </c>
      <c r="D5040" s="513"/>
      <c r="E5040" s="514">
        <v>0</v>
      </c>
    </row>
    <row r="5041" spans="1:5">
      <c r="A5041" s="296">
        <v>5034</v>
      </c>
      <c r="B5041" s="515">
        <v>42872</v>
      </c>
      <c r="C5041" s="516" t="s">
        <v>37054</v>
      </c>
      <c r="D5041" s="517"/>
      <c r="E5041" s="518">
        <v>366</v>
      </c>
    </row>
    <row r="5042" spans="1:5">
      <c r="A5042" s="296">
        <v>5035</v>
      </c>
      <c r="B5042" s="511">
        <v>42872</v>
      </c>
      <c r="C5042" s="512" t="s">
        <v>37055</v>
      </c>
      <c r="D5042" s="513"/>
      <c r="E5042" s="514">
        <v>0</v>
      </c>
    </row>
    <row r="5043" spans="1:5">
      <c r="A5043" s="296">
        <v>5036</v>
      </c>
      <c r="B5043" s="515">
        <v>42872</v>
      </c>
      <c r="C5043" s="516" t="s">
        <v>37056</v>
      </c>
      <c r="D5043" s="517"/>
      <c r="E5043" s="518">
        <v>151</v>
      </c>
    </row>
    <row r="5044" spans="1:5">
      <c r="A5044" s="296">
        <v>5037</v>
      </c>
      <c r="B5044" s="511">
        <v>42872</v>
      </c>
      <c r="C5044" s="512" t="s">
        <v>37057</v>
      </c>
      <c r="D5044" s="513"/>
      <c r="E5044" s="514">
        <v>0</v>
      </c>
    </row>
    <row r="5045" spans="1:5">
      <c r="A5045" s="296">
        <v>5038</v>
      </c>
      <c r="B5045" s="515">
        <v>42872</v>
      </c>
      <c r="C5045" s="516" t="s">
        <v>37058</v>
      </c>
      <c r="D5045" s="517"/>
      <c r="E5045" s="518">
        <v>309</v>
      </c>
    </row>
    <row r="5046" spans="1:5">
      <c r="A5046" s="296">
        <v>5039</v>
      </c>
      <c r="B5046" s="511">
        <v>42872</v>
      </c>
      <c r="C5046" s="512" t="s">
        <v>37059</v>
      </c>
      <c r="D5046" s="513"/>
      <c r="E5046" s="514">
        <v>0</v>
      </c>
    </row>
    <row r="5047" spans="1:5">
      <c r="A5047" s="296">
        <v>5040</v>
      </c>
      <c r="B5047" s="515">
        <v>42872</v>
      </c>
      <c r="C5047" s="516" t="s">
        <v>37060</v>
      </c>
      <c r="D5047" s="517"/>
      <c r="E5047" s="518">
        <v>226</v>
      </c>
    </row>
    <row r="5048" spans="1:5">
      <c r="A5048" s="296">
        <v>5041</v>
      </c>
      <c r="B5048" s="511">
        <v>42872</v>
      </c>
      <c r="C5048" s="512" t="s">
        <v>37061</v>
      </c>
      <c r="D5048" s="513"/>
      <c r="E5048" s="514">
        <v>0</v>
      </c>
    </row>
    <row r="5049" spans="1:5">
      <c r="A5049" s="296">
        <v>5042</v>
      </c>
      <c r="B5049" s="515">
        <v>42872</v>
      </c>
      <c r="C5049" s="516" t="s">
        <v>37062</v>
      </c>
      <c r="D5049" s="517"/>
      <c r="E5049" s="518">
        <v>614</v>
      </c>
    </row>
    <row r="5050" spans="1:5">
      <c r="A5050" s="296">
        <v>5043</v>
      </c>
      <c r="B5050" s="511">
        <v>42872</v>
      </c>
      <c r="C5050" s="512" t="s">
        <v>37063</v>
      </c>
      <c r="D5050" s="513"/>
      <c r="E5050" s="514">
        <v>0</v>
      </c>
    </row>
    <row r="5051" spans="1:5">
      <c r="A5051" s="296">
        <v>5044</v>
      </c>
      <c r="B5051" s="515">
        <v>42872</v>
      </c>
      <c r="C5051" s="516" t="s">
        <v>37064</v>
      </c>
      <c r="D5051" s="517"/>
      <c r="E5051" s="518">
        <v>1652.4</v>
      </c>
    </row>
    <row r="5052" spans="1:5">
      <c r="A5052" s="296">
        <v>5045</v>
      </c>
      <c r="B5052" s="511">
        <v>42872</v>
      </c>
      <c r="C5052" s="512" t="s">
        <v>37065</v>
      </c>
      <c r="D5052" s="513"/>
      <c r="E5052" s="514">
        <v>79</v>
      </c>
    </row>
    <row r="5053" spans="1:5">
      <c r="A5053" s="296">
        <v>5046</v>
      </c>
      <c r="B5053" s="515">
        <v>42872</v>
      </c>
      <c r="C5053" s="516" t="s">
        <v>37066</v>
      </c>
      <c r="D5053" s="517"/>
      <c r="E5053" s="518">
        <v>0</v>
      </c>
    </row>
    <row r="5054" spans="1:5">
      <c r="A5054" s="296">
        <v>5047</v>
      </c>
      <c r="B5054" s="511">
        <v>42872</v>
      </c>
      <c r="C5054" s="512" t="s">
        <v>37067</v>
      </c>
      <c r="D5054" s="513"/>
      <c r="E5054" s="514">
        <v>1198.8</v>
      </c>
    </row>
    <row r="5055" spans="1:5">
      <c r="A5055" s="296">
        <v>5048</v>
      </c>
      <c r="B5055" s="515">
        <v>42872</v>
      </c>
      <c r="C5055" s="516" t="s">
        <v>37068</v>
      </c>
      <c r="D5055" s="517"/>
      <c r="E5055" s="518">
        <v>203</v>
      </c>
    </row>
    <row r="5056" spans="1:5">
      <c r="A5056" s="296">
        <v>5049</v>
      </c>
      <c r="B5056" s="511">
        <v>42872</v>
      </c>
      <c r="C5056" s="512" t="s">
        <v>37069</v>
      </c>
      <c r="D5056" s="513"/>
      <c r="E5056" s="514">
        <v>0</v>
      </c>
    </row>
    <row r="5057" spans="1:5">
      <c r="A5057" s="296">
        <v>5050</v>
      </c>
      <c r="B5057" s="515">
        <v>42872</v>
      </c>
      <c r="C5057" s="516" t="s">
        <v>37070</v>
      </c>
      <c r="D5057" s="517"/>
      <c r="E5057" s="518">
        <v>185</v>
      </c>
    </row>
    <row r="5058" spans="1:5">
      <c r="A5058" s="296">
        <v>5051</v>
      </c>
      <c r="B5058" s="511">
        <v>42872</v>
      </c>
      <c r="C5058" s="512" t="s">
        <v>37071</v>
      </c>
      <c r="D5058" s="513"/>
      <c r="E5058" s="514">
        <v>0</v>
      </c>
    </row>
    <row r="5059" spans="1:5">
      <c r="A5059" s="296">
        <v>5052</v>
      </c>
      <c r="B5059" s="515">
        <v>42872</v>
      </c>
      <c r="C5059" s="516" t="s">
        <v>37072</v>
      </c>
      <c r="D5059" s="517"/>
      <c r="E5059" s="518">
        <v>237</v>
      </c>
    </row>
    <row r="5060" spans="1:5">
      <c r="A5060" s="296">
        <v>5053</v>
      </c>
      <c r="B5060" s="511">
        <v>42872</v>
      </c>
      <c r="C5060" s="512" t="s">
        <v>37073</v>
      </c>
      <c r="D5060" s="513"/>
      <c r="E5060" s="514">
        <v>0</v>
      </c>
    </row>
    <row r="5061" spans="1:5">
      <c r="A5061" s="296">
        <v>5054</v>
      </c>
      <c r="B5061" s="515">
        <v>42872</v>
      </c>
      <c r="C5061" s="516" t="s">
        <v>37074</v>
      </c>
      <c r="D5061" s="517"/>
      <c r="E5061" s="518">
        <v>480</v>
      </c>
    </row>
    <row r="5062" spans="1:5">
      <c r="A5062" s="296">
        <v>5055</v>
      </c>
      <c r="B5062" s="511">
        <v>42872</v>
      </c>
      <c r="C5062" s="512" t="s">
        <v>37075</v>
      </c>
      <c r="D5062" s="513"/>
      <c r="E5062" s="514">
        <v>0</v>
      </c>
    </row>
    <row r="5063" spans="1:5">
      <c r="A5063" s="296">
        <v>5056</v>
      </c>
      <c r="B5063" s="515">
        <v>42872</v>
      </c>
      <c r="C5063" s="516" t="s">
        <v>37076</v>
      </c>
      <c r="D5063" s="517"/>
      <c r="E5063" s="518">
        <v>410</v>
      </c>
    </row>
    <row r="5064" spans="1:5">
      <c r="A5064" s="296">
        <v>5057</v>
      </c>
      <c r="B5064" s="511">
        <v>42872</v>
      </c>
      <c r="C5064" s="512" t="s">
        <v>37077</v>
      </c>
      <c r="D5064" s="513"/>
      <c r="E5064" s="514">
        <v>0</v>
      </c>
    </row>
    <row r="5065" spans="1:5">
      <c r="A5065" s="296">
        <v>5058</v>
      </c>
      <c r="B5065" s="515">
        <v>42872</v>
      </c>
      <c r="C5065" s="516" t="s">
        <v>37078</v>
      </c>
      <c r="D5065" s="517"/>
      <c r="E5065" s="518">
        <v>247</v>
      </c>
    </row>
    <row r="5066" spans="1:5">
      <c r="A5066" s="296">
        <v>5059</v>
      </c>
      <c r="B5066" s="511">
        <v>42872</v>
      </c>
      <c r="C5066" s="512" t="s">
        <v>37079</v>
      </c>
      <c r="D5066" s="513"/>
      <c r="E5066" s="514">
        <v>0</v>
      </c>
    </row>
    <row r="5067" spans="1:5">
      <c r="A5067" s="296">
        <v>5060</v>
      </c>
      <c r="B5067" s="515">
        <v>42872</v>
      </c>
      <c r="C5067" s="516" t="s">
        <v>37080</v>
      </c>
      <c r="D5067" s="517"/>
      <c r="E5067" s="518">
        <v>340</v>
      </c>
    </row>
    <row r="5068" spans="1:5">
      <c r="A5068" s="296">
        <v>5061</v>
      </c>
      <c r="B5068" s="511">
        <v>42872</v>
      </c>
      <c r="C5068" s="512" t="s">
        <v>37081</v>
      </c>
      <c r="D5068" s="513"/>
      <c r="E5068" s="514">
        <v>0</v>
      </c>
    </row>
    <row r="5069" spans="1:5">
      <c r="A5069" s="296">
        <v>5062</v>
      </c>
      <c r="B5069" s="515">
        <v>42872</v>
      </c>
      <c r="C5069" s="516" t="s">
        <v>37082</v>
      </c>
      <c r="D5069" s="517"/>
      <c r="E5069" s="518">
        <v>322</v>
      </c>
    </row>
    <row r="5070" spans="1:5">
      <c r="A5070" s="296">
        <v>5063</v>
      </c>
      <c r="B5070" s="511">
        <v>42872</v>
      </c>
      <c r="C5070" s="512" t="s">
        <v>37083</v>
      </c>
      <c r="D5070" s="513"/>
      <c r="E5070" s="514">
        <v>0</v>
      </c>
    </row>
    <row r="5071" spans="1:5">
      <c r="A5071" s="296">
        <v>5064</v>
      </c>
      <c r="B5071" s="515">
        <v>42872</v>
      </c>
      <c r="C5071" s="516" t="s">
        <v>37084</v>
      </c>
      <c r="D5071" s="517"/>
      <c r="E5071" s="518">
        <v>247</v>
      </c>
    </row>
    <row r="5072" spans="1:5">
      <c r="A5072" s="296">
        <v>5065</v>
      </c>
      <c r="B5072" s="511">
        <v>42872</v>
      </c>
      <c r="C5072" s="512" t="s">
        <v>37085</v>
      </c>
      <c r="D5072" s="513"/>
      <c r="E5072" s="514">
        <v>0</v>
      </c>
    </row>
    <row r="5073" spans="1:5">
      <c r="A5073" s="296">
        <v>5066</v>
      </c>
      <c r="B5073" s="515">
        <v>42872</v>
      </c>
      <c r="C5073" s="516" t="s">
        <v>37086</v>
      </c>
      <c r="D5073" s="517"/>
      <c r="E5073" s="518">
        <v>110</v>
      </c>
    </row>
    <row r="5074" spans="1:5">
      <c r="A5074" s="296">
        <v>5067</v>
      </c>
      <c r="B5074" s="511">
        <v>42872</v>
      </c>
      <c r="C5074" s="512" t="s">
        <v>37087</v>
      </c>
      <c r="D5074" s="513"/>
      <c r="E5074" s="514">
        <v>0</v>
      </c>
    </row>
    <row r="5075" spans="1:5">
      <c r="A5075" s="296">
        <v>5068</v>
      </c>
      <c r="B5075" s="515">
        <v>42872</v>
      </c>
      <c r="C5075" s="516" t="s">
        <v>37088</v>
      </c>
      <c r="D5075" s="517"/>
      <c r="E5075" s="518">
        <v>233</v>
      </c>
    </row>
    <row r="5076" spans="1:5">
      <c r="A5076" s="296">
        <v>5069</v>
      </c>
      <c r="B5076" s="511">
        <v>42872</v>
      </c>
      <c r="C5076" s="512" t="s">
        <v>37089</v>
      </c>
      <c r="D5076" s="513"/>
      <c r="E5076" s="514">
        <v>0</v>
      </c>
    </row>
    <row r="5077" spans="1:5">
      <c r="A5077" s="296">
        <v>5070</v>
      </c>
      <c r="B5077" s="515">
        <v>42872</v>
      </c>
      <c r="C5077" s="516" t="s">
        <v>37090</v>
      </c>
      <c r="D5077" s="517"/>
      <c r="E5077" s="518">
        <v>365</v>
      </c>
    </row>
    <row r="5078" spans="1:5">
      <c r="A5078" s="296">
        <v>5071</v>
      </c>
      <c r="B5078" s="511">
        <v>42872</v>
      </c>
      <c r="C5078" s="512" t="s">
        <v>37091</v>
      </c>
      <c r="D5078" s="513"/>
      <c r="E5078" s="514">
        <v>0</v>
      </c>
    </row>
    <row r="5079" spans="1:5">
      <c r="A5079" s="296">
        <v>5072</v>
      </c>
      <c r="B5079" s="515">
        <v>42872</v>
      </c>
      <c r="C5079" s="516" t="s">
        <v>37092</v>
      </c>
      <c r="D5079" s="517"/>
      <c r="E5079" s="518">
        <v>192</v>
      </c>
    </row>
    <row r="5080" spans="1:5">
      <c r="A5080" s="296">
        <v>5073</v>
      </c>
      <c r="B5080" s="511">
        <v>42872</v>
      </c>
      <c r="C5080" s="512" t="s">
        <v>37093</v>
      </c>
      <c r="D5080" s="513"/>
      <c r="E5080" s="514">
        <v>0</v>
      </c>
    </row>
    <row r="5081" spans="1:5">
      <c r="A5081" s="296">
        <v>5074</v>
      </c>
      <c r="B5081" s="515">
        <v>42872</v>
      </c>
      <c r="C5081" s="516" t="s">
        <v>37094</v>
      </c>
      <c r="D5081" s="517"/>
      <c r="E5081" s="518">
        <v>47</v>
      </c>
    </row>
    <row r="5082" spans="1:5">
      <c r="A5082" s="296">
        <v>5075</v>
      </c>
      <c r="B5082" s="511">
        <v>42872</v>
      </c>
      <c r="C5082" s="512" t="s">
        <v>37095</v>
      </c>
      <c r="D5082" s="513"/>
      <c r="E5082" s="514">
        <v>0</v>
      </c>
    </row>
    <row r="5083" spans="1:5">
      <c r="A5083" s="296">
        <v>5076</v>
      </c>
      <c r="B5083" s="515">
        <v>42872</v>
      </c>
      <c r="C5083" s="516" t="s">
        <v>37096</v>
      </c>
      <c r="D5083" s="517"/>
      <c r="E5083" s="518">
        <v>54</v>
      </c>
    </row>
    <row r="5084" spans="1:5">
      <c r="A5084" s="296">
        <v>5077</v>
      </c>
      <c r="B5084" s="511">
        <v>42872</v>
      </c>
      <c r="C5084" s="512" t="s">
        <v>37097</v>
      </c>
      <c r="D5084" s="513"/>
      <c r="E5084" s="514">
        <v>0</v>
      </c>
    </row>
    <row r="5085" spans="1:5">
      <c r="A5085" s="296">
        <v>5078</v>
      </c>
      <c r="B5085" s="515">
        <v>42872</v>
      </c>
      <c r="C5085" s="516" t="s">
        <v>37098</v>
      </c>
      <c r="D5085" s="517"/>
      <c r="E5085" s="518">
        <v>530</v>
      </c>
    </row>
    <row r="5086" spans="1:5">
      <c r="A5086" s="296">
        <v>5079</v>
      </c>
      <c r="B5086" s="511">
        <v>42872</v>
      </c>
      <c r="C5086" s="512" t="s">
        <v>37099</v>
      </c>
      <c r="D5086" s="513"/>
      <c r="E5086" s="514">
        <v>0</v>
      </c>
    </row>
    <row r="5087" spans="1:5">
      <c r="A5087" s="296">
        <v>5080</v>
      </c>
      <c r="B5087" s="515">
        <v>42872</v>
      </c>
      <c r="C5087" s="516" t="s">
        <v>37100</v>
      </c>
      <c r="D5087" s="517"/>
      <c r="E5087" s="518">
        <v>342</v>
      </c>
    </row>
    <row r="5088" spans="1:5">
      <c r="A5088" s="296">
        <v>5081</v>
      </c>
      <c r="B5088" s="511">
        <v>42872</v>
      </c>
      <c r="C5088" s="512" t="s">
        <v>37101</v>
      </c>
      <c r="D5088" s="513"/>
      <c r="E5088" s="514">
        <v>0</v>
      </c>
    </row>
    <row r="5089" spans="1:5">
      <c r="A5089" s="296">
        <v>5082</v>
      </c>
      <c r="B5089" s="515">
        <v>42872</v>
      </c>
      <c r="C5089" s="516" t="s">
        <v>37102</v>
      </c>
      <c r="D5089" s="517"/>
      <c r="E5089" s="518">
        <v>309</v>
      </c>
    </row>
    <row r="5090" spans="1:5">
      <c r="A5090" s="296">
        <v>5083</v>
      </c>
      <c r="B5090" s="511">
        <v>42872</v>
      </c>
      <c r="C5090" s="512" t="s">
        <v>37103</v>
      </c>
      <c r="D5090" s="513"/>
      <c r="E5090" s="514">
        <v>0</v>
      </c>
    </row>
    <row r="5091" spans="1:5">
      <c r="A5091" s="296">
        <v>5084</v>
      </c>
      <c r="B5091" s="515">
        <v>42872</v>
      </c>
      <c r="C5091" s="516" t="s">
        <v>37104</v>
      </c>
      <c r="D5091" s="517"/>
      <c r="E5091" s="518">
        <v>276</v>
      </c>
    </row>
    <row r="5092" spans="1:5">
      <c r="A5092" s="296">
        <v>5085</v>
      </c>
      <c r="B5092" s="511">
        <v>42872</v>
      </c>
      <c r="C5092" s="512" t="s">
        <v>37105</v>
      </c>
      <c r="D5092" s="513"/>
      <c r="E5092" s="514">
        <v>0</v>
      </c>
    </row>
    <row r="5093" spans="1:5">
      <c r="A5093" s="296">
        <v>5086</v>
      </c>
      <c r="B5093" s="515">
        <v>42872</v>
      </c>
      <c r="C5093" s="516" t="s">
        <v>37106</v>
      </c>
      <c r="D5093" s="517"/>
      <c r="E5093" s="518">
        <v>441</v>
      </c>
    </row>
    <row r="5094" spans="1:5">
      <c r="A5094" s="296">
        <v>5087</v>
      </c>
      <c r="B5094" s="511">
        <v>42872</v>
      </c>
      <c r="C5094" s="512" t="s">
        <v>37107</v>
      </c>
      <c r="D5094" s="513"/>
      <c r="E5094" s="514">
        <v>0</v>
      </c>
    </row>
    <row r="5095" spans="1:5">
      <c r="A5095" s="296">
        <v>5088</v>
      </c>
      <c r="B5095" s="515">
        <v>42872</v>
      </c>
      <c r="C5095" s="516" t="s">
        <v>37108</v>
      </c>
      <c r="D5095" s="517"/>
      <c r="E5095" s="518">
        <v>55</v>
      </c>
    </row>
    <row r="5096" spans="1:5">
      <c r="A5096" s="296">
        <v>5089</v>
      </c>
      <c r="B5096" s="511">
        <v>42872</v>
      </c>
      <c r="C5096" s="512" t="s">
        <v>37109</v>
      </c>
      <c r="D5096" s="513"/>
      <c r="E5096" s="514">
        <v>0</v>
      </c>
    </row>
    <row r="5097" spans="1:5">
      <c r="A5097" s="296">
        <v>5090</v>
      </c>
      <c r="B5097" s="515">
        <v>42872</v>
      </c>
      <c r="C5097" s="516" t="s">
        <v>37110</v>
      </c>
      <c r="D5097" s="517"/>
      <c r="E5097" s="518">
        <v>316</v>
      </c>
    </row>
    <row r="5098" spans="1:5">
      <c r="A5098" s="296">
        <v>5091</v>
      </c>
      <c r="B5098" s="511">
        <v>42872</v>
      </c>
      <c r="C5098" s="512" t="s">
        <v>37111</v>
      </c>
      <c r="D5098" s="513"/>
      <c r="E5098" s="514">
        <v>123</v>
      </c>
    </row>
    <row r="5099" spans="1:5">
      <c r="A5099" s="296">
        <v>5092</v>
      </c>
      <c r="B5099" s="515">
        <v>42872</v>
      </c>
      <c r="C5099" s="516" t="s">
        <v>37112</v>
      </c>
      <c r="D5099" s="517"/>
      <c r="E5099" s="518">
        <v>0</v>
      </c>
    </row>
    <row r="5100" spans="1:5">
      <c r="A5100" s="296">
        <v>5093</v>
      </c>
      <c r="B5100" s="511">
        <v>42872</v>
      </c>
      <c r="C5100" s="512" t="s">
        <v>37113</v>
      </c>
      <c r="D5100" s="513"/>
      <c r="E5100" s="514">
        <v>468</v>
      </c>
    </row>
    <row r="5101" spans="1:5">
      <c r="A5101" s="296">
        <v>5094</v>
      </c>
      <c r="B5101" s="515">
        <v>42872</v>
      </c>
      <c r="C5101" s="516" t="s">
        <v>37114</v>
      </c>
      <c r="D5101" s="517"/>
      <c r="E5101" s="518">
        <v>0</v>
      </c>
    </row>
    <row r="5102" spans="1:5">
      <c r="A5102" s="296">
        <v>5095</v>
      </c>
      <c r="B5102" s="511">
        <v>42872</v>
      </c>
      <c r="C5102" s="512" t="s">
        <v>37115</v>
      </c>
      <c r="D5102" s="513"/>
      <c r="E5102" s="514">
        <v>271</v>
      </c>
    </row>
    <row r="5103" spans="1:5">
      <c r="A5103" s="296">
        <v>5096</v>
      </c>
      <c r="B5103" s="515">
        <v>42872</v>
      </c>
      <c r="C5103" s="516" t="s">
        <v>37116</v>
      </c>
      <c r="D5103" s="517"/>
      <c r="E5103" s="518">
        <v>0</v>
      </c>
    </row>
    <row r="5104" spans="1:5">
      <c r="A5104" s="296">
        <v>5097</v>
      </c>
      <c r="B5104" s="511">
        <v>42872</v>
      </c>
      <c r="C5104" s="512" t="s">
        <v>37117</v>
      </c>
      <c r="D5104" s="513"/>
      <c r="E5104" s="514">
        <v>147</v>
      </c>
    </row>
    <row r="5105" spans="1:5">
      <c r="A5105" s="296">
        <v>5098</v>
      </c>
      <c r="B5105" s="515">
        <v>42872</v>
      </c>
      <c r="C5105" s="516" t="s">
        <v>37118</v>
      </c>
      <c r="D5105" s="517"/>
      <c r="E5105" s="518">
        <v>0</v>
      </c>
    </row>
    <row r="5106" spans="1:5">
      <c r="A5106" s="296">
        <v>5099</v>
      </c>
      <c r="B5106" s="511">
        <v>42872</v>
      </c>
      <c r="C5106" s="512" t="s">
        <v>37119</v>
      </c>
      <c r="D5106" s="513"/>
      <c r="E5106" s="514">
        <v>248</v>
      </c>
    </row>
    <row r="5107" spans="1:5">
      <c r="A5107" s="296">
        <v>5100</v>
      </c>
      <c r="B5107" s="515">
        <v>42872</v>
      </c>
      <c r="C5107" s="516" t="s">
        <v>37120</v>
      </c>
      <c r="D5107" s="517"/>
      <c r="E5107" s="518">
        <v>0</v>
      </c>
    </row>
    <row r="5108" spans="1:5">
      <c r="A5108" s="296">
        <v>5101</v>
      </c>
      <c r="B5108" s="511">
        <v>42872</v>
      </c>
      <c r="C5108" s="512" t="s">
        <v>37121</v>
      </c>
      <c r="D5108" s="513"/>
      <c r="E5108" s="514">
        <v>971</v>
      </c>
    </row>
    <row r="5109" spans="1:5">
      <c r="A5109" s="296">
        <v>5102</v>
      </c>
      <c r="B5109" s="515">
        <v>42872</v>
      </c>
      <c r="C5109" s="516" t="s">
        <v>37122</v>
      </c>
      <c r="D5109" s="517"/>
      <c r="E5109" s="518">
        <v>0</v>
      </c>
    </row>
    <row r="5110" spans="1:5">
      <c r="A5110" s="296">
        <v>5103</v>
      </c>
      <c r="B5110" s="511">
        <v>42872</v>
      </c>
      <c r="C5110" s="512" t="s">
        <v>37123</v>
      </c>
      <c r="D5110" s="513"/>
      <c r="E5110" s="514">
        <v>151</v>
      </c>
    </row>
    <row r="5111" spans="1:5">
      <c r="A5111" s="296">
        <v>5104</v>
      </c>
      <c r="B5111" s="515">
        <v>42872</v>
      </c>
      <c r="C5111" s="516" t="s">
        <v>37124</v>
      </c>
      <c r="D5111" s="517"/>
      <c r="E5111" s="518">
        <v>0</v>
      </c>
    </row>
    <row r="5112" spans="1:5">
      <c r="A5112" s="296">
        <v>5105</v>
      </c>
      <c r="B5112" s="511">
        <v>42872</v>
      </c>
      <c r="C5112" s="512" t="s">
        <v>37125</v>
      </c>
      <c r="D5112" s="513"/>
      <c r="E5112" s="514">
        <v>622</v>
      </c>
    </row>
    <row r="5113" spans="1:5">
      <c r="A5113" s="296">
        <v>5106</v>
      </c>
      <c r="B5113" s="515">
        <v>42872</v>
      </c>
      <c r="C5113" s="516" t="s">
        <v>37126</v>
      </c>
      <c r="D5113" s="517"/>
      <c r="E5113" s="518">
        <v>0</v>
      </c>
    </row>
    <row r="5114" spans="1:5">
      <c r="A5114" s="296">
        <v>5107</v>
      </c>
      <c r="B5114" s="511">
        <v>42872</v>
      </c>
      <c r="C5114" s="512" t="s">
        <v>37127</v>
      </c>
      <c r="D5114" s="513"/>
      <c r="E5114" s="514">
        <v>413</v>
      </c>
    </row>
    <row r="5115" spans="1:5">
      <c r="A5115" s="296">
        <v>5108</v>
      </c>
      <c r="B5115" s="515">
        <v>42872</v>
      </c>
      <c r="C5115" s="516" t="s">
        <v>37128</v>
      </c>
      <c r="D5115" s="517"/>
      <c r="E5115" s="518">
        <v>0</v>
      </c>
    </row>
    <row r="5116" spans="1:5">
      <c r="A5116" s="296">
        <v>5109</v>
      </c>
      <c r="B5116" s="511">
        <v>42872</v>
      </c>
      <c r="C5116" s="512" t="s">
        <v>37129</v>
      </c>
      <c r="D5116" s="513"/>
      <c r="E5116" s="514">
        <v>94</v>
      </c>
    </row>
    <row r="5117" spans="1:5">
      <c r="A5117" s="296">
        <v>5110</v>
      </c>
      <c r="B5117" s="515">
        <v>42872</v>
      </c>
      <c r="C5117" s="516" t="s">
        <v>37130</v>
      </c>
      <c r="D5117" s="517"/>
      <c r="E5117" s="518">
        <v>0</v>
      </c>
    </row>
    <row r="5118" spans="1:5">
      <c r="A5118" s="296">
        <v>5111</v>
      </c>
      <c r="B5118" s="511">
        <v>42872</v>
      </c>
      <c r="C5118" s="512" t="s">
        <v>37131</v>
      </c>
      <c r="D5118" s="513"/>
      <c r="E5118" s="514">
        <v>7095.6</v>
      </c>
    </row>
    <row r="5119" spans="1:5">
      <c r="A5119" s="296">
        <v>5112</v>
      </c>
      <c r="B5119" s="515">
        <v>42872</v>
      </c>
      <c r="C5119" s="516" t="s">
        <v>37132</v>
      </c>
      <c r="D5119" s="517"/>
      <c r="E5119" s="518">
        <v>154</v>
      </c>
    </row>
    <row r="5120" spans="1:5">
      <c r="A5120" s="296">
        <v>5113</v>
      </c>
      <c r="B5120" s="511">
        <v>42872</v>
      </c>
      <c r="C5120" s="512" t="s">
        <v>37133</v>
      </c>
      <c r="D5120" s="513"/>
      <c r="E5120" s="514">
        <v>0</v>
      </c>
    </row>
    <row r="5121" spans="1:5">
      <c r="A5121" s="296">
        <v>5114</v>
      </c>
      <c r="B5121" s="515">
        <v>42872</v>
      </c>
      <c r="C5121" s="516" t="s">
        <v>37134</v>
      </c>
      <c r="D5121" s="517"/>
      <c r="E5121" s="518">
        <v>336</v>
      </c>
    </row>
    <row r="5122" spans="1:5">
      <c r="A5122" s="296">
        <v>5115</v>
      </c>
      <c r="B5122" s="511">
        <v>42872</v>
      </c>
      <c r="C5122" s="512" t="s">
        <v>37135</v>
      </c>
      <c r="D5122" s="513"/>
      <c r="E5122" s="514">
        <v>0</v>
      </c>
    </row>
    <row r="5123" spans="1:5">
      <c r="A5123" s="296">
        <v>5116</v>
      </c>
      <c r="B5123" s="515">
        <v>42872</v>
      </c>
      <c r="C5123" s="516" t="s">
        <v>37136</v>
      </c>
      <c r="D5123" s="517"/>
      <c r="E5123" s="518">
        <v>345</v>
      </c>
    </row>
    <row r="5124" spans="1:5">
      <c r="A5124" s="296">
        <v>5117</v>
      </c>
      <c r="B5124" s="511">
        <v>42872</v>
      </c>
      <c r="C5124" s="512" t="s">
        <v>37137</v>
      </c>
      <c r="D5124" s="513"/>
      <c r="E5124" s="514">
        <v>0</v>
      </c>
    </row>
    <row r="5125" spans="1:5">
      <c r="A5125" s="296">
        <v>5118</v>
      </c>
      <c r="B5125" s="515">
        <v>42872</v>
      </c>
      <c r="C5125" s="516" t="s">
        <v>37138</v>
      </c>
      <c r="D5125" s="517"/>
      <c r="E5125" s="518">
        <v>403</v>
      </c>
    </row>
    <row r="5126" spans="1:5">
      <c r="A5126" s="296">
        <v>5119</v>
      </c>
      <c r="B5126" s="511">
        <v>42872</v>
      </c>
      <c r="C5126" s="512" t="s">
        <v>37139</v>
      </c>
      <c r="D5126" s="513"/>
      <c r="E5126" s="514">
        <v>0</v>
      </c>
    </row>
    <row r="5127" spans="1:5">
      <c r="A5127" s="296">
        <v>5120</v>
      </c>
      <c r="B5127" s="515">
        <v>42872</v>
      </c>
      <c r="C5127" s="516" t="s">
        <v>37140</v>
      </c>
      <c r="D5127" s="517"/>
      <c r="E5127" s="518">
        <v>150</v>
      </c>
    </row>
    <row r="5128" spans="1:5">
      <c r="A5128" s="296">
        <v>5121</v>
      </c>
      <c r="B5128" s="511">
        <v>42872</v>
      </c>
      <c r="C5128" s="512" t="s">
        <v>37141</v>
      </c>
      <c r="D5128" s="513"/>
      <c r="E5128" s="514">
        <v>0</v>
      </c>
    </row>
    <row r="5129" spans="1:5">
      <c r="A5129" s="296">
        <v>5122</v>
      </c>
      <c r="B5129" s="515">
        <v>42872</v>
      </c>
      <c r="C5129" s="516" t="s">
        <v>37142</v>
      </c>
      <c r="D5129" s="517"/>
      <c r="E5129" s="518">
        <v>299</v>
      </c>
    </row>
    <row r="5130" spans="1:5">
      <c r="A5130" s="296">
        <v>5123</v>
      </c>
      <c r="B5130" s="511">
        <v>42872</v>
      </c>
      <c r="C5130" s="512" t="s">
        <v>37143</v>
      </c>
      <c r="D5130" s="513"/>
      <c r="E5130" s="514">
        <v>0</v>
      </c>
    </row>
    <row r="5131" spans="1:5">
      <c r="A5131" s="296">
        <v>5124</v>
      </c>
      <c r="B5131" s="515">
        <v>42872</v>
      </c>
      <c r="C5131" s="516" t="s">
        <v>37144</v>
      </c>
      <c r="D5131" s="517"/>
      <c r="E5131" s="518">
        <v>689</v>
      </c>
    </row>
    <row r="5132" spans="1:5">
      <c r="A5132" s="296">
        <v>5125</v>
      </c>
      <c r="B5132" s="511">
        <v>42872</v>
      </c>
      <c r="C5132" s="512" t="s">
        <v>37145</v>
      </c>
      <c r="D5132" s="513"/>
      <c r="E5132" s="514">
        <v>0</v>
      </c>
    </row>
    <row r="5133" spans="1:5">
      <c r="A5133" s="296">
        <v>5126</v>
      </c>
      <c r="B5133" s="515">
        <v>42872</v>
      </c>
      <c r="C5133" s="516" t="s">
        <v>37146</v>
      </c>
      <c r="D5133" s="517"/>
      <c r="E5133" s="518">
        <v>319</v>
      </c>
    </row>
    <row r="5134" spans="1:5">
      <c r="A5134" s="296">
        <v>5127</v>
      </c>
      <c r="B5134" s="511">
        <v>42872</v>
      </c>
      <c r="C5134" s="512" t="s">
        <v>37147</v>
      </c>
      <c r="D5134" s="513"/>
      <c r="E5134" s="514">
        <v>0</v>
      </c>
    </row>
    <row r="5135" spans="1:5">
      <c r="A5135" s="296">
        <v>5128</v>
      </c>
      <c r="B5135" s="515">
        <v>42872</v>
      </c>
      <c r="C5135" s="516" t="s">
        <v>37148</v>
      </c>
      <c r="D5135" s="517"/>
      <c r="E5135" s="518">
        <v>530</v>
      </c>
    </row>
    <row r="5136" spans="1:5">
      <c r="A5136" s="296">
        <v>5129</v>
      </c>
      <c r="B5136" s="511">
        <v>42872</v>
      </c>
      <c r="C5136" s="512" t="s">
        <v>37149</v>
      </c>
      <c r="D5136" s="513"/>
      <c r="E5136" s="514">
        <v>1240</v>
      </c>
    </row>
    <row r="5137" spans="1:5">
      <c r="A5137" s="296">
        <v>5130</v>
      </c>
      <c r="B5137" s="515">
        <v>42872</v>
      </c>
      <c r="C5137" s="516" t="s">
        <v>37150</v>
      </c>
      <c r="D5137" s="517"/>
      <c r="E5137" s="518">
        <v>0</v>
      </c>
    </row>
    <row r="5138" spans="1:5">
      <c r="A5138" s="296">
        <v>5131</v>
      </c>
      <c r="B5138" s="511">
        <v>42872</v>
      </c>
      <c r="C5138" s="512" t="s">
        <v>37151</v>
      </c>
      <c r="D5138" s="513"/>
      <c r="E5138" s="514">
        <v>117</v>
      </c>
    </row>
    <row r="5139" spans="1:5">
      <c r="A5139" s="296">
        <v>5132</v>
      </c>
      <c r="B5139" s="515">
        <v>42872</v>
      </c>
      <c r="C5139" s="516" t="s">
        <v>37152</v>
      </c>
      <c r="D5139" s="517"/>
      <c r="E5139" s="518">
        <v>0</v>
      </c>
    </row>
    <row r="5140" spans="1:5">
      <c r="A5140" s="296">
        <v>5133</v>
      </c>
      <c r="B5140" s="511">
        <v>42872</v>
      </c>
      <c r="C5140" s="512" t="s">
        <v>37153</v>
      </c>
      <c r="D5140" s="513"/>
      <c r="E5140" s="514">
        <v>1588</v>
      </c>
    </row>
    <row r="5141" spans="1:5">
      <c r="A5141" s="296">
        <v>5134</v>
      </c>
      <c r="B5141" s="515">
        <v>42872</v>
      </c>
      <c r="C5141" s="516" t="s">
        <v>37154</v>
      </c>
      <c r="D5141" s="517"/>
      <c r="E5141" s="518">
        <v>192</v>
      </c>
    </row>
    <row r="5142" spans="1:5">
      <c r="A5142" s="296">
        <v>5135</v>
      </c>
      <c r="B5142" s="511">
        <v>42872</v>
      </c>
      <c r="C5142" s="512" t="s">
        <v>37155</v>
      </c>
      <c r="D5142" s="513"/>
      <c r="E5142" s="514">
        <v>495</v>
      </c>
    </row>
    <row r="5143" spans="1:5">
      <c r="A5143" s="296">
        <v>5136</v>
      </c>
      <c r="B5143" s="515">
        <v>42872</v>
      </c>
      <c r="C5143" s="516" t="s">
        <v>37156</v>
      </c>
      <c r="D5143" s="517"/>
      <c r="E5143" s="518">
        <v>0</v>
      </c>
    </row>
    <row r="5144" spans="1:5">
      <c r="A5144" s="296">
        <v>5137</v>
      </c>
      <c r="B5144" s="511">
        <v>42872</v>
      </c>
      <c r="C5144" s="512" t="s">
        <v>37157</v>
      </c>
      <c r="D5144" s="513"/>
      <c r="E5144" s="514">
        <v>263</v>
      </c>
    </row>
    <row r="5145" spans="1:5">
      <c r="A5145" s="296">
        <v>5138</v>
      </c>
      <c r="B5145" s="515">
        <v>42872</v>
      </c>
      <c r="C5145" s="516" t="s">
        <v>37158</v>
      </c>
      <c r="D5145" s="517"/>
      <c r="E5145" s="518">
        <v>0</v>
      </c>
    </row>
    <row r="5146" spans="1:5">
      <c r="A5146" s="296">
        <v>5139</v>
      </c>
      <c r="B5146" s="511">
        <v>42872</v>
      </c>
      <c r="C5146" s="512" t="s">
        <v>37159</v>
      </c>
      <c r="D5146" s="513"/>
      <c r="E5146" s="514">
        <v>113</v>
      </c>
    </row>
    <row r="5147" spans="1:5">
      <c r="A5147" s="296">
        <v>5140</v>
      </c>
      <c r="B5147" s="515">
        <v>42872</v>
      </c>
      <c r="C5147" s="516" t="s">
        <v>37160</v>
      </c>
      <c r="D5147" s="517"/>
      <c r="E5147" s="518">
        <v>0</v>
      </c>
    </row>
    <row r="5148" spans="1:5">
      <c r="A5148" s="296">
        <v>5141</v>
      </c>
      <c r="B5148" s="511">
        <v>42872</v>
      </c>
      <c r="C5148" s="512" t="s">
        <v>37161</v>
      </c>
      <c r="D5148" s="513"/>
      <c r="E5148" s="514">
        <v>135</v>
      </c>
    </row>
    <row r="5149" spans="1:5">
      <c r="A5149" s="296">
        <v>5142</v>
      </c>
      <c r="B5149" s="515">
        <v>42872</v>
      </c>
      <c r="C5149" s="516" t="s">
        <v>37162</v>
      </c>
      <c r="D5149" s="517"/>
      <c r="E5149" s="518">
        <v>0</v>
      </c>
    </row>
    <row r="5150" spans="1:5">
      <c r="A5150" s="296">
        <v>5143</v>
      </c>
      <c r="B5150" s="511">
        <v>42872</v>
      </c>
      <c r="C5150" s="512" t="s">
        <v>37163</v>
      </c>
      <c r="D5150" s="513"/>
      <c r="E5150" s="514">
        <v>351</v>
      </c>
    </row>
    <row r="5151" spans="1:5">
      <c r="A5151" s="296">
        <v>5144</v>
      </c>
      <c r="B5151" s="515">
        <v>42872</v>
      </c>
      <c r="C5151" s="516" t="s">
        <v>37164</v>
      </c>
      <c r="D5151" s="517"/>
      <c r="E5151" s="518">
        <v>0</v>
      </c>
    </row>
    <row r="5152" spans="1:5">
      <c r="A5152" s="296">
        <v>5145</v>
      </c>
      <c r="B5152" s="511">
        <v>42872</v>
      </c>
      <c r="C5152" s="512" t="s">
        <v>37165</v>
      </c>
      <c r="D5152" s="513"/>
      <c r="E5152" s="514">
        <v>242</v>
      </c>
    </row>
    <row r="5153" spans="1:5">
      <c r="A5153" s="296">
        <v>5146</v>
      </c>
      <c r="B5153" s="515">
        <v>42872</v>
      </c>
      <c r="C5153" s="516" t="s">
        <v>37166</v>
      </c>
      <c r="D5153" s="517"/>
      <c r="E5153" s="518">
        <v>138</v>
      </c>
    </row>
    <row r="5154" spans="1:5">
      <c r="A5154" s="296">
        <v>5147</v>
      </c>
      <c r="B5154" s="511">
        <v>42872</v>
      </c>
      <c r="C5154" s="512" t="s">
        <v>37167</v>
      </c>
      <c r="D5154" s="513"/>
      <c r="E5154" s="514">
        <v>0</v>
      </c>
    </row>
    <row r="5155" spans="1:5">
      <c r="A5155" s="296">
        <v>5148</v>
      </c>
      <c r="B5155" s="515">
        <v>42872</v>
      </c>
      <c r="C5155" s="516" t="s">
        <v>37168</v>
      </c>
      <c r="D5155" s="517"/>
      <c r="E5155" s="518">
        <v>192</v>
      </c>
    </row>
    <row r="5156" spans="1:5">
      <c r="A5156" s="296">
        <v>5149</v>
      </c>
      <c r="B5156" s="511">
        <v>42872</v>
      </c>
      <c r="C5156" s="512" t="s">
        <v>37169</v>
      </c>
      <c r="D5156" s="513"/>
      <c r="E5156" s="514">
        <v>0</v>
      </c>
    </row>
    <row r="5157" spans="1:5">
      <c r="A5157" s="296">
        <v>5150</v>
      </c>
      <c r="B5157" s="515">
        <v>42872</v>
      </c>
      <c r="C5157" s="516" t="s">
        <v>37170</v>
      </c>
      <c r="D5157" s="517"/>
      <c r="E5157" s="518">
        <v>727</v>
      </c>
    </row>
    <row r="5158" spans="1:5">
      <c r="A5158" s="296">
        <v>5151</v>
      </c>
      <c r="B5158" s="511">
        <v>42872</v>
      </c>
      <c r="C5158" s="512" t="s">
        <v>37171</v>
      </c>
      <c r="D5158" s="513"/>
      <c r="E5158" s="514">
        <v>0</v>
      </c>
    </row>
    <row r="5159" spans="1:5">
      <c r="A5159" s="296">
        <v>5152</v>
      </c>
      <c r="B5159" s="515">
        <v>42872</v>
      </c>
      <c r="C5159" s="516" t="s">
        <v>37172</v>
      </c>
      <c r="D5159" s="517"/>
      <c r="E5159" s="518">
        <v>339</v>
      </c>
    </row>
    <row r="5160" spans="1:5">
      <c r="A5160" s="296">
        <v>5153</v>
      </c>
      <c r="B5160" s="511">
        <v>42872</v>
      </c>
      <c r="C5160" s="512" t="s">
        <v>37173</v>
      </c>
      <c r="D5160" s="513"/>
      <c r="E5160" s="514">
        <v>0</v>
      </c>
    </row>
    <row r="5161" spans="1:5">
      <c r="A5161" s="296">
        <v>5154</v>
      </c>
      <c r="B5161" s="515">
        <v>42872</v>
      </c>
      <c r="C5161" s="516" t="s">
        <v>37174</v>
      </c>
      <c r="D5161" s="517"/>
      <c r="E5161" s="518">
        <v>774</v>
      </c>
    </row>
    <row r="5162" spans="1:5">
      <c r="A5162" s="296">
        <v>5155</v>
      </c>
      <c r="B5162" s="511">
        <v>42872</v>
      </c>
      <c r="C5162" s="512" t="s">
        <v>37175</v>
      </c>
      <c r="D5162" s="513"/>
      <c r="E5162" s="514">
        <v>0</v>
      </c>
    </row>
    <row r="5163" spans="1:5">
      <c r="A5163" s="296">
        <v>5156</v>
      </c>
      <c r="B5163" s="515">
        <v>42872</v>
      </c>
      <c r="C5163" s="516" t="s">
        <v>37176</v>
      </c>
      <c r="D5163" s="517"/>
      <c r="E5163" s="518">
        <v>385</v>
      </c>
    </row>
    <row r="5164" spans="1:5">
      <c r="A5164" s="296">
        <v>5157</v>
      </c>
      <c r="B5164" s="511">
        <v>42872</v>
      </c>
      <c r="C5164" s="512" t="s">
        <v>37177</v>
      </c>
      <c r="D5164" s="513"/>
      <c r="E5164" s="514">
        <v>289</v>
      </c>
    </row>
    <row r="5165" spans="1:5">
      <c r="A5165" s="296">
        <v>5158</v>
      </c>
      <c r="B5165" s="515">
        <v>42872</v>
      </c>
      <c r="C5165" s="516" t="s">
        <v>37178</v>
      </c>
      <c r="D5165" s="517"/>
      <c r="E5165" s="518">
        <v>0</v>
      </c>
    </row>
    <row r="5166" spans="1:5">
      <c r="A5166" s="296">
        <v>5159</v>
      </c>
      <c r="B5166" s="511">
        <v>42872</v>
      </c>
      <c r="C5166" s="512" t="s">
        <v>37179</v>
      </c>
      <c r="D5166" s="513"/>
      <c r="E5166" s="514">
        <v>83</v>
      </c>
    </row>
    <row r="5167" spans="1:5">
      <c r="A5167" s="296">
        <v>5160</v>
      </c>
      <c r="B5167" s="515">
        <v>42872</v>
      </c>
      <c r="C5167" s="516" t="s">
        <v>37180</v>
      </c>
      <c r="D5167" s="517"/>
      <c r="E5167" s="518">
        <v>0</v>
      </c>
    </row>
    <row r="5168" spans="1:5">
      <c r="A5168" s="296">
        <v>5161</v>
      </c>
      <c r="B5168" s="511">
        <v>42872</v>
      </c>
      <c r="C5168" s="512" t="s">
        <v>37181</v>
      </c>
      <c r="D5168" s="513"/>
      <c r="E5168" s="514">
        <v>186</v>
      </c>
    </row>
    <row r="5169" spans="1:5">
      <c r="A5169" s="296">
        <v>5162</v>
      </c>
      <c r="B5169" s="515">
        <v>42872</v>
      </c>
      <c r="C5169" s="516" t="s">
        <v>37182</v>
      </c>
      <c r="D5169" s="517"/>
      <c r="E5169" s="518">
        <v>0</v>
      </c>
    </row>
    <row r="5170" spans="1:5">
      <c r="A5170" s="296">
        <v>5163</v>
      </c>
      <c r="B5170" s="511">
        <v>42872</v>
      </c>
      <c r="C5170" s="512" t="s">
        <v>37183</v>
      </c>
      <c r="D5170" s="513"/>
      <c r="E5170" s="514">
        <v>3573</v>
      </c>
    </row>
    <row r="5171" spans="1:5">
      <c r="A5171" s="296">
        <v>5164</v>
      </c>
      <c r="B5171" s="515">
        <v>42872</v>
      </c>
      <c r="C5171" s="516" t="s">
        <v>37184</v>
      </c>
      <c r="D5171" s="517"/>
      <c r="E5171" s="518">
        <v>0</v>
      </c>
    </row>
    <row r="5172" spans="1:5">
      <c r="A5172" s="296">
        <v>5165</v>
      </c>
      <c r="B5172" s="511">
        <v>42872</v>
      </c>
      <c r="C5172" s="512" t="s">
        <v>37185</v>
      </c>
      <c r="D5172" s="513"/>
      <c r="E5172" s="514">
        <v>213</v>
      </c>
    </row>
    <row r="5173" spans="1:5">
      <c r="A5173" s="296">
        <v>5166</v>
      </c>
      <c r="B5173" s="515">
        <v>42872</v>
      </c>
      <c r="C5173" s="516" t="s">
        <v>37186</v>
      </c>
      <c r="D5173" s="517"/>
      <c r="E5173" s="518">
        <v>0</v>
      </c>
    </row>
    <row r="5174" spans="1:5">
      <c r="A5174" s="296">
        <v>5167</v>
      </c>
      <c r="B5174" s="511">
        <v>42872</v>
      </c>
      <c r="C5174" s="512" t="s">
        <v>37187</v>
      </c>
      <c r="D5174" s="513"/>
      <c r="E5174" s="514">
        <v>377</v>
      </c>
    </row>
    <row r="5175" spans="1:5">
      <c r="A5175" s="296">
        <v>5168</v>
      </c>
      <c r="B5175" s="515">
        <v>42872</v>
      </c>
      <c r="C5175" s="516" t="s">
        <v>37188</v>
      </c>
      <c r="D5175" s="517"/>
      <c r="E5175" s="518">
        <v>0</v>
      </c>
    </row>
    <row r="5176" spans="1:5">
      <c r="A5176" s="296">
        <v>5169</v>
      </c>
      <c r="B5176" s="511">
        <v>42872</v>
      </c>
      <c r="C5176" s="512" t="s">
        <v>37189</v>
      </c>
      <c r="D5176" s="513"/>
      <c r="E5176" s="514">
        <v>300</v>
      </c>
    </row>
    <row r="5177" spans="1:5">
      <c r="A5177" s="296">
        <v>5170</v>
      </c>
      <c r="B5177" s="515">
        <v>42872</v>
      </c>
      <c r="C5177" s="516" t="s">
        <v>37190</v>
      </c>
      <c r="D5177" s="517"/>
      <c r="E5177" s="518">
        <v>0</v>
      </c>
    </row>
    <row r="5178" spans="1:5">
      <c r="A5178" s="296">
        <v>5171</v>
      </c>
      <c r="B5178" s="511">
        <v>42872</v>
      </c>
      <c r="C5178" s="512" t="s">
        <v>37191</v>
      </c>
      <c r="D5178" s="513"/>
      <c r="E5178" s="514">
        <v>140</v>
      </c>
    </row>
    <row r="5179" spans="1:5">
      <c r="A5179" s="296">
        <v>5172</v>
      </c>
      <c r="B5179" s="515">
        <v>42872</v>
      </c>
      <c r="C5179" s="516" t="s">
        <v>37192</v>
      </c>
      <c r="D5179" s="517"/>
      <c r="E5179" s="518">
        <v>0</v>
      </c>
    </row>
    <row r="5180" spans="1:5">
      <c r="A5180" s="296">
        <v>5173</v>
      </c>
      <c r="B5180" s="511">
        <v>42872</v>
      </c>
      <c r="C5180" s="512" t="s">
        <v>37193</v>
      </c>
      <c r="D5180" s="513"/>
      <c r="E5180" s="514">
        <v>1300</v>
      </c>
    </row>
    <row r="5181" spans="1:5">
      <c r="A5181" s="296">
        <v>5174</v>
      </c>
      <c r="B5181" s="515">
        <v>42872</v>
      </c>
      <c r="C5181" s="516" t="s">
        <v>37194</v>
      </c>
      <c r="D5181" s="517"/>
      <c r="E5181" s="518">
        <v>0</v>
      </c>
    </row>
    <row r="5182" spans="1:5">
      <c r="A5182" s="296">
        <v>5175</v>
      </c>
      <c r="B5182" s="511">
        <v>42872</v>
      </c>
      <c r="C5182" s="512" t="s">
        <v>37195</v>
      </c>
      <c r="D5182" s="513"/>
      <c r="E5182" s="514">
        <v>241</v>
      </c>
    </row>
    <row r="5183" spans="1:5">
      <c r="A5183" s="296">
        <v>5176</v>
      </c>
      <c r="B5183" s="515">
        <v>42872</v>
      </c>
      <c r="C5183" s="516" t="s">
        <v>37196</v>
      </c>
      <c r="D5183" s="517"/>
      <c r="E5183" s="518">
        <v>0</v>
      </c>
    </row>
    <row r="5184" spans="1:5">
      <c r="A5184" s="296">
        <v>5177</v>
      </c>
      <c r="B5184" s="511">
        <v>42872</v>
      </c>
      <c r="C5184" s="512" t="s">
        <v>37197</v>
      </c>
      <c r="D5184" s="513"/>
      <c r="E5184" s="514">
        <v>377</v>
      </c>
    </row>
    <row r="5185" spans="1:5">
      <c r="A5185" s="296">
        <v>5178</v>
      </c>
      <c r="B5185" s="515">
        <v>42872</v>
      </c>
      <c r="C5185" s="516" t="s">
        <v>37198</v>
      </c>
      <c r="D5185" s="517"/>
      <c r="E5185" s="518">
        <v>0</v>
      </c>
    </row>
    <row r="5186" spans="1:5">
      <c r="A5186" s="296">
        <v>5179</v>
      </c>
      <c r="B5186" s="511">
        <v>42872</v>
      </c>
      <c r="C5186" s="512" t="s">
        <v>37199</v>
      </c>
      <c r="D5186" s="513"/>
      <c r="E5186" s="514">
        <v>159</v>
      </c>
    </row>
    <row r="5187" spans="1:5">
      <c r="A5187" s="296">
        <v>5180</v>
      </c>
      <c r="B5187" s="515">
        <v>42872</v>
      </c>
      <c r="C5187" s="516" t="s">
        <v>37200</v>
      </c>
      <c r="D5187" s="517"/>
      <c r="E5187" s="518">
        <v>239</v>
      </c>
    </row>
    <row r="5188" spans="1:5">
      <c r="A5188" s="296">
        <v>5181</v>
      </c>
      <c r="B5188" s="511">
        <v>42872</v>
      </c>
      <c r="C5188" s="512" t="s">
        <v>37201</v>
      </c>
      <c r="D5188" s="513"/>
      <c r="E5188" s="514">
        <v>0</v>
      </c>
    </row>
    <row r="5189" spans="1:5">
      <c r="A5189" s="296">
        <v>5182</v>
      </c>
      <c r="B5189" s="515">
        <v>42872</v>
      </c>
      <c r="C5189" s="516" t="s">
        <v>37202</v>
      </c>
      <c r="D5189" s="517"/>
      <c r="E5189" s="518">
        <v>74</v>
      </c>
    </row>
    <row r="5190" spans="1:5">
      <c r="A5190" s="296">
        <v>5183</v>
      </c>
      <c r="B5190" s="511">
        <v>42872</v>
      </c>
      <c r="C5190" s="512" t="s">
        <v>37203</v>
      </c>
      <c r="D5190" s="513"/>
      <c r="E5190" s="514">
        <v>0</v>
      </c>
    </row>
    <row r="5191" spans="1:5">
      <c r="A5191" s="296">
        <v>5184</v>
      </c>
      <c r="B5191" s="515">
        <v>42872</v>
      </c>
      <c r="C5191" s="516" t="s">
        <v>37204</v>
      </c>
      <c r="D5191" s="517"/>
      <c r="E5191" s="518">
        <v>59767.35</v>
      </c>
    </row>
    <row r="5192" spans="1:5">
      <c r="A5192" s="296">
        <v>5185</v>
      </c>
      <c r="B5192" s="511">
        <v>42872</v>
      </c>
      <c r="C5192" s="512" t="s">
        <v>37205</v>
      </c>
      <c r="D5192" s="513"/>
      <c r="E5192" s="514">
        <v>326</v>
      </c>
    </row>
    <row r="5193" spans="1:5">
      <c r="A5193" s="296">
        <v>5186</v>
      </c>
      <c r="B5193" s="515">
        <v>42872</v>
      </c>
      <c r="C5193" s="516" t="s">
        <v>37206</v>
      </c>
      <c r="D5193" s="517"/>
      <c r="E5193" s="518">
        <v>0</v>
      </c>
    </row>
    <row r="5194" spans="1:5">
      <c r="A5194" s="296">
        <v>5187</v>
      </c>
      <c r="B5194" s="511">
        <v>42872</v>
      </c>
      <c r="C5194" s="512" t="s">
        <v>37207</v>
      </c>
      <c r="D5194" s="513"/>
      <c r="E5194" s="514">
        <v>226</v>
      </c>
    </row>
    <row r="5195" spans="1:5">
      <c r="A5195" s="296">
        <v>5188</v>
      </c>
      <c r="B5195" s="515">
        <v>42872</v>
      </c>
      <c r="C5195" s="516" t="s">
        <v>37208</v>
      </c>
      <c r="D5195" s="517"/>
      <c r="E5195" s="518">
        <v>0</v>
      </c>
    </row>
    <row r="5196" spans="1:5">
      <c r="A5196" s="296">
        <v>5189</v>
      </c>
      <c r="B5196" s="511">
        <v>42872</v>
      </c>
      <c r="C5196" s="512" t="s">
        <v>37209</v>
      </c>
      <c r="D5196" s="513"/>
      <c r="E5196" s="514">
        <v>276</v>
      </c>
    </row>
    <row r="5197" spans="1:5">
      <c r="A5197" s="296">
        <v>5190</v>
      </c>
      <c r="B5197" s="515">
        <v>42872</v>
      </c>
      <c r="C5197" s="516" t="s">
        <v>37210</v>
      </c>
      <c r="D5197" s="517"/>
      <c r="E5197" s="518">
        <v>0</v>
      </c>
    </row>
    <row r="5198" spans="1:5">
      <c r="A5198" s="296">
        <v>5191</v>
      </c>
      <c r="B5198" s="511">
        <v>42872</v>
      </c>
      <c r="C5198" s="512" t="s">
        <v>37211</v>
      </c>
      <c r="D5198" s="513"/>
      <c r="E5198" s="514">
        <v>393</v>
      </c>
    </row>
    <row r="5199" spans="1:5">
      <c r="A5199" s="296">
        <v>5192</v>
      </c>
      <c r="B5199" s="515">
        <v>42872</v>
      </c>
      <c r="C5199" s="516" t="s">
        <v>37212</v>
      </c>
      <c r="D5199" s="517"/>
      <c r="E5199" s="518">
        <v>390</v>
      </c>
    </row>
    <row r="5200" spans="1:5">
      <c r="A5200" s="296">
        <v>5193</v>
      </c>
      <c r="B5200" s="511">
        <v>42872</v>
      </c>
      <c r="C5200" s="512" t="s">
        <v>37213</v>
      </c>
      <c r="D5200" s="513"/>
      <c r="E5200" s="514">
        <v>479</v>
      </c>
    </row>
    <row r="5201" spans="1:5">
      <c r="A5201" s="296">
        <v>5194</v>
      </c>
      <c r="B5201" s="515">
        <v>42872</v>
      </c>
      <c r="C5201" s="516" t="s">
        <v>37214</v>
      </c>
      <c r="D5201" s="517"/>
      <c r="E5201" s="518">
        <v>0</v>
      </c>
    </row>
    <row r="5202" spans="1:5">
      <c r="A5202" s="296">
        <v>5195</v>
      </c>
      <c r="B5202" s="511">
        <v>42872</v>
      </c>
      <c r="C5202" s="512" t="s">
        <v>37215</v>
      </c>
      <c r="D5202" s="513"/>
      <c r="E5202" s="514">
        <v>454</v>
      </c>
    </row>
    <row r="5203" spans="1:5">
      <c r="A5203" s="296">
        <v>5196</v>
      </c>
      <c r="B5203" s="515">
        <v>42872</v>
      </c>
      <c r="C5203" s="516" t="s">
        <v>37216</v>
      </c>
      <c r="D5203" s="517"/>
      <c r="E5203" s="518">
        <v>64</v>
      </c>
    </row>
    <row r="5204" spans="1:5">
      <c r="A5204" s="296">
        <v>5197</v>
      </c>
      <c r="B5204" s="511">
        <v>42872</v>
      </c>
      <c r="C5204" s="512" t="s">
        <v>37217</v>
      </c>
      <c r="D5204" s="513"/>
      <c r="E5204" s="514">
        <v>62</v>
      </c>
    </row>
    <row r="5205" spans="1:5">
      <c r="A5205" s="296">
        <v>5198</v>
      </c>
      <c r="B5205" s="515">
        <v>42872</v>
      </c>
      <c r="C5205" s="516" t="s">
        <v>37218</v>
      </c>
      <c r="D5205" s="517"/>
      <c r="E5205" s="518">
        <v>1154</v>
      </c>
    </row>
    <row r="5206" spans="1:5">
      <c r="A5206" s="296">
        <v>5199</v>
      </c>
      <c r="B5206" s="511">
        <v>42872</v>
      </c>
      <c r="C5206" s="512" t="s">
        <v>37219</v>
      </c>
      <c r="D5206" s="513"/>
      <c r="E5206" s="514">
        <v>267</v>
      </c>
    </row>
    <row r="5207" spans="1:5">
      <c r="A5207" s="296">
        <v>5200</v>
      </c>
      <c r="B5207" s="515">
        <v>42872</v>
      </c>
      <c r="C5207" s="516" t="s">
        <v>37220</v>
      </c>
      <c r="D5207" s="517"/>
      <c r="E5207" s="518">
        <v>435</v>
      </c>
    </row>
    <row r="5208" spans="1:5">
      <c r="A5208" s="296">
        <v>5201</v>
      </c>
      <c r="B5208" s="511">
        <v>42872</v>
      </c>
      <c r="C5208" s="512" t="s">
        <v>37221</v>
      </c>
      <c r="D5208" s="513"/>
      <c r="E5208" s="514">
        <v>126</v>
      </c>
    </row>
    <row r="5209" spans="1:5">
      <c r="A5209" s="296">
        <v>5202</v>
      </c>
      <c r="B5209" s="515">
        <v>42872</v>
      </c>
      <c r="C5209" s="516" t="s">
        <v>37222</v>
      </c>
      <c r="D5209" s="517"/>
      <c r="E5209" s="518">
        <v>0</v>
      </c>
    </row>
    <row r="5210" spans="1:5">
      <c r="A5210" s="296">
        <v>5203</v>
      </c>
      <c r="B5210" s="511">
        <v>42872</v>
      </c>
      <c r="C5210" s="512" t="s">
        <v>37223</v>
      </c>
      <c r="D5210" s="513"/>
      <c r="E5210" s="514">
        <v>1710</v>
      </c>
    </row>
    <row r="5211" spans="1:5">
      <c r="A5211" s="296">
        <v>5204</v>
      </c>
      <c r="B5211" s="515">
        <v>42872</v>
      </c>
      <c r="C5211" s="516" t="s">
        <v>37224</v>
      </c>
      <c r="D5211" s="517"/>
      <c r="E5211" s="518">
        <v>254</v>
      </c>
    </row>
    <row r="5212" spans="1:5">
      <c r="A5212" s="296">
        <v>5205</v>
      </c>
      <c r="B5212" s="511">
        <v>42872</v>
      </c>
      <c r="C5212" s="512" t="s">
        <v>37225</v>
      </c>
      <c r="D5212" s="513"/>
      <c r="E5212" s="514">
        <v>170</v>
      </c>
    </row>
    <row r="5213" spans="1:5">
      <c r="A5213" s="296">
        <v>5206</v>
      </c>
      <c r="B5213" s="800">
        <v>42873</v>
      </c>
      <c r="C5213" s="801" t="s">
        <v>39442</v>
      </c>
      <c r="D5213" s="802"/>
      <c r="E5213" s="803">
        <v>1220</v>
      </c>
    </row>
    <row r="5214" spans="1:5">
      <c r="A5214" s="296">
        <v>5207</v>
      </c>
      <c r="B5214" s="796">
        <v>42873</v>
      </c>
      <c r="C5214" s="797" t="s">
        <v>39443</v>
      </c>
      <c r="D5214" s="798"/>
      <c r="E5214" s="799">
        <v>67</v>
      </c>
    </row>
    <row r="5215" spans="1:5">
      <c r="A5215" s="296">
        <v>5208</v>
      </c>
      <c r="B5215" s="800">
        <v>42873</v>
      </c>
      <c r="C5215" s="801" t="s">
        <v>39444</v>
      </c>
      <c r="D5215" s="802"/>
      <c r="E5215" s="803">
        <v>350</v>
      </c>
    </row>
    <row r="5216" spans="1:5">
      <c r="A5216" s="296">
        <v>5209</v>
      </c>
      <c r="B5216" s="796">
        <v>42873</v>
      </c>
      <c r="C5216" s="797" t="s">
        <v>39445</v>
      </c>
      <c r="D5216" s="798"/>
      <c r="E5216" s="799">
        <v>435</v>
      </c>
    </row>
    <row r="5217" spans="1:5">
      <c r="A5217" s="296">
        <v>5210</v>
      </c>
      <c r="B5217" s="800">
        <v>42873</v>
      </c>
      <c r="C5217" s="801" t="s">
        <v>39446</v>
      </c>
      <c r="D5217" s="802"/>
      <c r="E5217" s="803">
        <v>327</v>
      </c>
    </row>
    <row r="5218" spans="1:5">
      <c r="A5218" s="296">
        <v>5211</v>
      </c>
      <c r="B5218" s="796">
        <v>42873</v>
      </c>
      <c r="C5218" s="797" t="s">
        <v>39447</v>
      </c>
      <c r="D5218" s="798"/>
      <c r="E5218" s="799">
        <v>431</v>
      </c>
    </row>
    <row r="5219" spans="1:5">
      <c r="A5219" s="296">
        <v>5212</v>
      </c>
      <c r="B5219" s="800">
        <v>42873</v>
      </c>
      <c r="C5219" s="801" t="s">
        <v>39448</v>
      </c>
      <c r="D5219" s="802"/>
      <c r="E5219" s="803">
        <v>1493.1</v>
      </c>
    </row>
    <row r="5220" spans="1:5">
      <c r="A5220" s="296">
        <v>5213</v>
      </c>
      <c r="B5220" s="796">
        <v>42873</v>
      </c>
      <c r="C5220" s="797" t="s">
        <v>39449</v>
      </c>
      <c r="D5220" s="798"/>
      <c r="E5220" s="799">
        <v>6860.7</v>
      </c>
    </row>
    <row r="5221" spans="1:5">
      <c r="A5221" s="296">
        <v>5214</v>
      </c>
      <c r="B5221" s="800">
        <v>42873</v>
      </c>
      <c r="C5221" s="801" t="s">
        <v>39450</v>
      </c>
      <c r="D5221" s="802"/>
      <c r="E5221" s="803">
        <v>363</v>
      </c>
    </row>
    <row r="5222" spans="1:5">
      <c r="A5222" s="296">
        <v>5215</v>
      </c>
      <c r="B5222" s="796">
        <v>42873</v>
      </c>
      <c r="C5222" s="797" t="s">
        <v>39451</v>
      </c>
      <c r="D5222" s="798"/>
      <c r="E5222" s="799">
        <v>344</v>
      </c>
    </row>
    <row r="5223" spans="1:5">
      <c r="A5223" s="296">
        <v>5216</v>
      </c>
      <c r="B5223" s="800">
        <v>42873</v>
      </c>
      <c r="C5223" s="801" t="s">
        <v>39452</v>
      </c>
      <c r="D5223" s="802"/>
      <c r="E5223" s="803">
        <v>252</v>
      </c>
    </row>
    <row r="5224" spans="1:5">
      <c r="A5224" s="296">
        <v>5217</v>
      </c>
      <c r="B5224" s="796">
        <v>42873</v>
      </c>
      <c r="C5224" s="797" t="s">
        <v>39453</v>
      </c>
      <c r="D5224" s="798"/>
      <c r="E5224" s="799">
        <v>1512</v>
      </c>
    </row>
    <row r="5225" spans="1:5">
      <c r="A5225" s="296">
        <v>5218</v>
      </c>
      <c r="B5225" s="800">
        <v>42873</v>
      </c>
      <c r="C5225" s="801" t="s">
        <v>39454</v>
      </c>
      <c r="D5225" s="802"/>
      <c r="E5225" s="803">
        <v>500</v>
      </c>
    </row>
    <row r="5226" spans="1:5">
      <c r="A5226" s="296">
        <v>5219</v>
      </c>
      <c r="B5226" s="796">
        <v>42873</v>
      </c>
      <c r="C5226" s="797" t="s">
        <v>39455</v>
      </c>
      <c r="D5226" s="798"/>
      <c r="E5226" s="799">
        <v>429</v>
      </c>
    </row>
    <row r="5227" spans="1:5">
      <c r="A5227" s="296">
        <v>5220</v>
      </c>
      <c r="B5227" s="800">
        <v>42873</v>
      </c>
      <c r="C5227" s="801" t="s">
        <v>39456</v>
      </c>
      <c r="D5227" s="802"/>
      <c r="E5227" s="803">
        <v>87</v>
      </c>
    </row>
    <row r="5228" spans="1:5">
      <c r="A5228" s="296">
        <v>5221</v>
      </c>
      <c r="B5228" s="796">
        <v>42873</v>
      </c>
      <c r="C5228" s="797" t="s">
        <v>39457</v>
      </c>
      <c r="D5228" s="798"/>
      <c r="E5228" s="799">
        <v>0</v>
      </c>
    </row>
    <row r="5229" spans="1:5">
      <c r="A5229" s="296">
        <v>5222</v>
      </c>
      <c r="B5229" s="800">
        <v>42873</v>
      </c>
      <c r="C5229" s="801" t="s">
        <v>39458</v>
      </c>
      <c r="D5229" s="802"/>
      <c r="E5229" s="803">
        <v>166</v>
      </c>
    </row>
    <row r="5230" spans="1:5">
      <c r="A5230" s="296">
        <v>5223</v>
      </c>
      <c r="B5230" s="796">
        <v>42873</v>
      </c>
      <c r="C5230" s="797" t="s">
        <v>39459</v>
      </c>
      <c r="D5230" s="798"/>
      <c r="E5230" s="799">
        <v>0</v>
      </c>
    </row>
    <row r="5231" spans="1:5">
      <c r="A5231" s="296">
        <v>5224</v>
      </c>
      <c r="B5231" s="800">
        <v>42873</v>
      </c>
      <c r="C5231" s="801" t="s">
        <v>39460</v>
      </c>
      <c r="D5231" s="802"/>
      <c r="E5231" s="803">
        <v>344</v>
      </c>
    </row>
    <row r="5232" spans="1:5">
      <c r="A5232" s="296">
        <v>5225</v>
      </c>
      <c r="B5232" s="796">
        <v>42873</v>
      </c>
      <c r="C5232" s="797" t="s">
        <v>39461</v>
      </c>
      <c r="D5232" s="798"/>
      <c r="E5232" s="799">
        <v>0</v>
      </c>
    </row>
    <row r="5233" spans="1:5">
      <c r="A5233" s="296">
        <v>5226</v>
      </c>
      <c r="B5233" s="800">
        <v>42873</v>
      </c>
      <c r="C5233" s="801" t="s">
        <v>39462</v>
      </c>
      <c r="D5233" s="802"/>
      <c r="E5233" s="803">
        <v>2514</v>
      </c>
    </row>
    <row r="5234" spans="1:5">
      <c r="A5234" s="296">
        <v>5227</v>
      </c>
      <c r="B5234" s="796">
        <v>42873</v>
      </c>
      <c r="C5234" s="797" t="s">
        <v>39463</v>
      </c>
      <c r="D5234" s="798"/>
      <c r="E5234" s="799">
        <v>418</v>
      </c>
    </row>
    <row r="5235" spans="1:5">
      <c r="A5235" s="296">
        <v>5228</v>
      </c>
      <c r="B5235" s="800">
        <v>42873</v>
      </c>
      <c r="C5235" s="801" t="s">
        <v>39464</v>
      </c>
      <c r="D5235" s="802"/>
      <c r="E5235" s="803">
        <v>0</v>
      </c>
    </row>
    <row r="5236" spans="1:5">
      <c r="A5236" s="296">
        <v>5229</v>
      </c>
      <c r="B5236" s="796">
        <v>42873</v>
      </c>
      <c r="C5236" s="797" t="s">
        <v>39465</v>
      </c>
      <c r="D5236" s="798"/>
      <c r="E5236" s="799">
        <v>250</v>
      </c>
    </row>
    <row r="5237" spans="1:5">
      <c r="A5237" s="296">
        <v>5230</v>
      </c>
      <c r="B5237" s="800">
        <v>42873</v>
      </c>
      <c r="C5237" s="801" t="s">
        <v>39466</v>
      </c>
      <c r="D5237" s="802"/>
      <c r="E5237" s="803">
        <v>0</v>
      </c>
    </row>
    <row r="5238" spans="1:5">
      <c r="A5238" s="296">
        <v>5231</v>
      </c>
      <c r="B5238" s="796">
        <v>42873</v>
      </c>
      <c r="C5238" s="797" t="s">
        <v>39467</v>
      </c>
      <c r="D5238" s="798"/>
      <c r="E5238" s="799">
        <v>245</v>
      </c>
    </row>
    <row r="5239" spans="1:5">
      <c r="A5239" s="296">
        <v>5232</v>
      </c>
      <c r="B5239" s="800">
        <v>42873</v>
      </c>
      <c r="C5239" s="801" t="s">
        <v>39468</v>
      </c>
      <c r="D5239" s="802"/>
      <c r="E5239" s="803">
        <v>0</v>
      </c>
    </row>
    <row r="5240" spans="1:5">
      <c r="A5240" s="296">
        <v>5233</v>
      </c>
      <c r="B5240" s="796">
        <v>42873</v>
      </c>
      <c r="C5240" s="797" t="s">
        <v>39469</v>
      </c>
      <c r="D5240" s="798"/>
      <c r="E5240" s="799">
        <v>233</v>
      </c>
    </row>
    <row r="5241" spans="1:5">
      <c r="A5241" s="296">
        <v>5234</v>
      </c>
      <c r="B5241" s="800">
        <v>42873</v>
      </c>
      <c r="C5241" s="801" t="s">
        <v>39470</v>
      </c>
      <c r="D5241" s="802"/>
      <c r="E5241" s="803">
        <v>0</v>
      </c>
    </row>
    <row r="5242" spans="1:5">
      <c r="A5242" s="296">
        <v>5235</v>
      </c>
      <c r="B5242" s="796">
        <v>42873</v>
      </c>
      <c r="C5242" s="797" t="s">
        <v>39471</v>
      </c>
      <c r="D5242" s="798"/>
      <c r="E5242" s="799">
        <v>126</v>
      </c>
    </row>
    <row r="5243" spans="1:5">
      <c r="A5243" s="296">
        <v>5236</v>
      </c>
      <c r="B5243" s="800">
        <v>42873</v>
      </c>
      <c r="C5243" s="801" t="s">
        <v>39472</v>
      </c>
      <c r="D5243" s="802"/>
      <c r="E5243" s="803">
        <v>324</v>
      </c>
    </row>
    <row r="5244" spans="1:5">
      <c r="A5244" s="296">
        <v>5237</v>
      </c>
      <c r="B5244" s="796">
        <v>42873</v>
      </c>
      <c r="C5244" s="797" t="s">
        <v>39473</v>
      </c>
      <c r="D5244" s="798"/>
      <c r="E5244" s="799">
        <v>717</v>
      </c>
    </row>
    <row r="5245" spans="1:5">
      <c r="A5245" s="296">
        <v>5238</v>
      </c>
      <c r="B5245" s="800">
        <v>42873</v>
      </c>
      <c r="C5245" s="801" t="s">
        <v>39474</v>
      </c>
      <c r="D5245" s="802"/>
      <c r="E5245" s="803">
        <v>198</v>
      </c>
    </row>
    <row r="5246" spans="1:5">
      <c r="A5246" s="296">
        <v>5239</v>
      </c>
      <c r="B5246" s="796">
        <v>42873</v>
      </c>
      <c r="C5246" s="797" t="s">
        <v>39475</v>
      </c>
      <c r="D5246" s="798"/>
      <c r="E5246" s="799">
        <v>0</v>
      </c>
    </row>
    <row r="5247" spans="1:5">
      <c r="A5247" s="296">
        <v>5240</v>
      </c>
      <c r="B5247" s="800">
        <v>42873</v>
      </c>
      <c r="C5247" s="801" t="s">
        <v>39476</v>
      </c>
      <c r="D5247" s="802"/>
      <c r="E5247" s="803">
        <v>74</v>
      </c>
    </row>
    <row r="5248" spans="1:5">
      <c r="A5248" s="296">
        <v>5241</v>
      </c>
      <c r="B5248" s="796">
        <v>42873</v>
      </c>
      <c r="C5248" s="797" t="s">
        <v>39477</v>
      </c>
      <c r="D5248" s="798"/>
      <c r="E5248" s="799">
        <v>257</v>
      </c>
    </row>
    <row r="5249" spans="1:5">
      <c r="A5249" s="296">
        <v>5242</v>
      </c>
      <c r="B5249" s="800">
        <v>42873</v>
      </c>
      <c r="C5249" s="801" t="s">
        <v>39478</v>
      </c>
      <c r="D5249" s="802"/>
      <c r="E5249" s="803">
        <v>0</v>
      </c>
    </row>
    <row r="5250" spans="1:5">
      <c r="A5250" s="296">
        <v>5243</v>
      </c>
      <c r="B5250" s="796">
        <v>42873</v>
      </c>
      <c r="C5250" s="797" t="s">
        <v>39479</v>
      </c>
      <c r="D5250" s="798"/>
      <c r="E5250" s="799">
        <v>207</v>
      </c>
    </row>
    <row r="5251" spans="1:5">
      <c r="A5251" s="296">
        <v>5244</v>
      </c>
      <c r="B5251" s="800">
        <v>42873</v>
      </c>
      <c r="C5251" s="801" t="s">
        <v>39480</v>
      </c>
      <c r="D5251" s="802"/>
      <c r="E5251" s="803">
        <v>0</v>
      </c>
    </row>
    <row r="5252" spans="1:5">
      <c r="A5252" s="296">
        <v>5245</v>
      </c>
      <c r="B5252" s="796">
        <v>42873</v>
      </c>
      <c r="C5252" s="797" t="s">
        <v>39481</v>
      </c>
      <c r="D5252" s="798"/>
      <c r="E5252" s="799">
        <v>187</v>
      </c>
    </row>
    <row r="5253" spans="1:5">
      <c r="A5253" s="296">
        <v>5246</v>
      </c>
      <c r="B5253" s="800">
        <v>42873</v>
      </c>
      <c r="C5253" s="801" t="s">
        <v>39482</v>
      </c>
      <c r="D5253" s="802"/>
      <c r="E5253" s="803">
        <v>0</v>
      </c>
    </row>
    <row r="5254" spans="1:5">
      <c r="A5254" s="296">
        <v>5247</v>
      </c>
      <c r="B5254" s="796">
        <v>42873</v>
      </c>
      <c r="C5254" s="797" t="s">
        <v>39483</v>
      </c>
      <c r="D5254" s="798"/>
      <c r="E5254" s="799">
        <v>253</v>
      </c>
    </row>
    <row r="5255" spans="1:5">
      <c r="A5255" s="296">
        <v>5248</v>
      </c>
      <c r="B5255" s="800">
        <v>42873</v>
      </c>
      <c r="C5255" s="801" t="s">
        <v>39484</v>
      </c>
      <c r="D5255" s="802"/>
      <c r="E5255" s="803">
        <v>0</v>
      </c>
    </row>
    <row r="5256" spans="1:5">
      <c r="A5256" s="296">
        <v>5249</v>
      </c>
      <c r="B5256" s="796">
        <v>42873</v>
      </c>
      <c r="C5256" s="797" t="s">
        <v>39485</v>
      </c>
      <c r="D5256" s="798"/>
      <c r="E5256" s="799">
        <v>249</v>
      </c>
    </row>
    <row r="5257" spans="1:5">
      <c r="A5257" s="296">
        <v>5250</v>
      </c>
      <c r="B5257" s="800">
        <v>42873</v>
      </c>
      <c r="C5257" s="801" t="s">
        <v>39486</v>
      </c>
      <c r="D5257" s="802"/>
      <c r="E5257" s="803">
        <v>0</v>
      </c>
    </row>
    <row r="5258" spans="1:5">
      <c r="A5258" s="296">
        <v>5251</v>
      </c>
      <c r="B5258" s="796">
        <v>42873</v>
      </c>
      <c r="C5258" s="797" t="s">
        <v>39487</v>
      </c>
      <c r="D5258" s="798"/>
      <c r="E5258" s="799">
        <v>325</v>
      </c>
    </row>
    <row r="5259" spans="1:5">
      <c r="A5259" s="296">
        <v>5252</v>
      </c>
      <c r="B5259" s="800">
        <v>42873</v>
      </c>
      <c r="C5259" s="801" t="s">
        <v>39488</v>
      </c>
      <c r="D5259" s="802"/>
      <c r="E5259" s="803">
        <v>0</v>
      </c>
    </row>
    <row r="5260" spans="1:5">
      <c r="A5260" s="296">
        <v>5253</v>
      </c>
      <c r="B5260" s="796">
        <v>42873</v>
      </c>
      <c r="C5260" s="797" t="s">
        <v>39489</v>
      </c>
      <c r="D5260" s="798"/>
      <c r="E5260" s="799">
        <v>261</v>
      </c>
    </row>
    <row r="5261" spans="1:5">
      <c r="A5261" s="296">
        <v>5254</v>
      </c>
      <c r="B5261" s="800">
        <v>42873</v>
      </c>
      <c r="C5261" s="801" t="s">
        <v>39490</v>
      </c>
      <c r="D5261" s="802"/>
      <c r="E5261" s="803">
        <v>0</v>
      </c>
    </row>
    <row r="5262" spans="1:5">
      <c r="A5262" s="296">
        <v>5255</v>
      </c>
      <c r="B5262" s="796">
        <v>42873</v>
      </c>
      <c r="C5262" s="797" t="s">
        <v>39491</v>
      </c>
      <c r="D5262" s="798"/>
      <c r="E5262" s="799">
        <v>393</v>
      </c>
    </row>
    <row r="5263" spans="1:5">
      <c r="A5263" s="296">
        <v>5256</v>
      </c>
      <c r="B5263" s="800">
        <v>42873</v>
      </c>
      <c r="C5263" s="801" t="s">
        <v>39492</v>
      </c>
      <c r="D5263" s="802"/>
      <c r="E5263" s="803">
        <v>0</v>
      </c>
    </row>
    <row r="5264" spans="1:5">
      <c r="A5264" s="296">
        <v>5257</v>
      </c>
      <c r="B5264" s="796">
        <v>42873</v>
      </c>
      <c r="C5264" s="797" t="s">
        <v>39493</v>
      </c>
      <c r="D5264" s="798"/>
      <c r="E5264" s="799">
        <v>410</v>
      </c>
    </row>
    <row r="5265" spans="1:5">
      <c r="A5265" s="296">
        <v>5258</v>
      </c>
      <c r="B5265" s="800">
        <v>42873</v>
      </c>
      <c r="C5265" s="801" t="s">
        <v>39494</v>
      </c>
      <c r="D5265" s="802"/>
      <c r="E5265" s="803">
        <v>0</v>
      </c>
    </row>
    <row r="5266" spans="1:5">
      <c r="A5266" s="296">
        <v>5259</v>
      </c>
      <c r="B5266" s="796">
        <v>42873</v>
      </c>
      <c r="C5266" s="797" t="s">
        <v>39495</v>
      </c>
      <c r="D5266" s="798"/>
      <c r="E5266" s="799">
        <v>260</v>
      </c>
    </row>
    <row r="5267" spans="1:5">
      <c r="A5267" s="296">
        <v>5260</v>
      </c>
      <c r="B5267" s="800">
        <v>42873</v>
      </c>
      <c r="C5267" s="801" t="s">
        <v>39496</v>
      </c>
      <c r="D5267" s="802"/>
      <c r="E5267" s="803">
        <v>0</v>
      </c>
    </row>
    <row r="5268" spans="1:5">
      <c r="A5268" s="296">
        <v>5261</v>
      </c>
      <c r="B5268" s="796">
        <v>42873</v>
      </c>
      <c r="C5268" s="797" t="s">
        <v>39497</v>
      </c>
      <c r="D5268" s="798"/>
      <c r="E5268" s="799">
        <v>662</v>
      </c>
    </row>
    <row r="5269" spans="1:5">
      <c r="A5269" s="296">
        <v>5262</v>
      </c>
      <c r="B5269" s="800">
        <v>42873</v>
      </c>
      <c r="C5269" s="801" t="s">
        <v>39498</v>
      </c>
      <c r="D5269" s="802"/>
      <c r="E5269" s="803">
        <v>0</v>
      </c>
    </row>
    <row r="5270" spans="1:5">
      <c r="A5270" s="296">
        <v>5263</v>
      </c>
      <c r="B5270" s="796">
        <v>42873</v>
      </c>
      <c r="C5270" s="797" t="s">
        <v>39499</v>
      </c>
      <c r="D5270" s="798"/>
      <c r="E5270" s="799">
        <v>315</v>
      </c>
    </row>
    <row r="5271" spans="1:5">
      <c r="A5271" s="296">
        <v>5264</v>
      </c>
      <c r="B5271" s="800">
        <v>42873</v>
      </c>
      <c r="C5271" s="801" t="s">
        <v>39500</v>
      </c>
      <c r="D5271" s="802"/>
      <c r="E5271" s="803">
        <v>0</v>
      </c>
    </row>
    <row r="5272" spans="1:5">
      <c r="A5272" s="296">
        <v>5265</v>
      </c>
      <c r="B5272" s="796">
        <v>42873</v>
      </c>
      <c r="C5272" s="797" t="s">
        <v>39501</v>
      </c>
      <c r="D5272" s="798"/>
      <c r="E5272" s="799">
        <v>255</v>
      </c>
    </row>
    <row r="5273" spans="1:5">
      <c r="A5273" s="296">
        <v>5266</v>
      </c>
      <c r="B5273" s="800">
        <v>42873</v>
      </c>
      <c r="C5273" s="801" t="s">
        <v>39502</v>
      </c>
      <c r="D5273" s="802"/>
      <c r="E5273" s="803">
        <v>0</v>
      </c>
    </row>
    <row r="5274" spans="1:5">
      <c r="A5274" s="296">
        <v>5267</v>
      </c>
      <c r="B5274" s="796">
        <v>42873</v>
      </c>
      <c r="C5274" s="797" t="s">
        <v>39503</v>
      </c>
      <c r="D5274" s="798"/>
      <c r="E5274" s="799">
        <v>44</v>
      </c>
    </row>
    <row r="5275" spans="1:5">
      <c r="A5275" s="296">
        <v>5268</v>
      </c>
      <c r="B5275" s="800">
        <v>42873</v>
      </c>
      <c r="C5275" s="801" t="s">
        <v>39504</v>
      </c>
      <c r="D5275" s="802"/>
      <c r="E5275" s="803">
        <v>0</v>
      </c>
    </row>
    <row r="5276" spans="1:5">
      <c r="A5276" s="296">
        <v>5269</v>
      </c>
      <c r="B5276" s="796">
        <v>42873</v>
      </c>
      <c r="C5276" s="797" t="s">
        <v>39505</v>
      </c>
      <c r="D5276" s="798"/>
      <c r="E5276" s="799">
        <v>46</v>
      </c>
    </row>
    <row r="5277" spans="1:5">
      <c r="A5277" s="296">
        <v>5270</v>
      </c>
      <c r="B5277" s="800">
        <v>42873</v>
      </c>
      <c r="C5277" s="801" t="s">
        <v>39506</v>
      </c>
      <c r="D5277" s="802"/>
      <c r="E5277" s="803">
        <v>0</v>
      </c>
    </row>
    <row r="5278" spans="1:5">
      <c r="A5278" s="296">
        <v>5271</v>
      </c>
      <c r="B5278" s="796">
        <v>42873</v>
      </c>
      <c r="C5278" s="797" t="s">
        <v>39507</v>
      </c>
      <c r="D5278" s="798"/>
      <c r="E5278" s="799">
        <v>114</v>
      </c>
    </row>
    <row r="5279" spans="1:5">
      <c r="A5279" s="296">
        <v>5272</v>
      </c>
      <c r="B5279" s="800">
        <v>42873</v>
      </c>
      <c r="C5279" s="801" t="s">
        <v>39508</v>
      </c>
      <c r="D5279" s="802"/>
      <c r="E5279" s="803">
        <v>0</v>
      </c>
    </row>
    <row r="5280" spans="1:5">
      <c r="A5280" s="296">
        <v>5273</v>
      </c>
      <c r="B5280" s="796">
        <v>42873</v>
      </c>
      <c r="C5280" s="797" t="s">
        <v>39509</v>
      </c>
      <c r="D5280" s="798"/>
      <c r="E5280" s="799">
        <v>136</v>
      </c>
    </row>
    <row r="5281" spans="1:5">
      <c r="A5281" s="296">
        <v>5274</v>
      </c>
      <c r="B5281" s="800">
        <v>42873</v>
      </c>
      <c r="C5281" s="801" t="s">
        <v>39510</v>
      </c>
      <c r="D5281" s="802"/>
      <c r="E5281" s="803">
        <v>0</v>
      </c>
    </row>
    <row r="5282" spans="1:5">
      <c r="A5282" s="296">
        <v>5275</v>
      </c>
      <c r="B5282" s="796">
        <v>42873</v>
      </c>
      <c r="C5282" s="797" t="s">
        <v>39511</v>
      </c>
      <c r="D5282" s="798"/>
      <c r="E5282" s="799">
        <v>525</v>
      </c>
    </row>
    <row r="5283" spans="1:5">
      <c r="A5283" s="296">
        <v>5276</v>
      </c>
      <c r="B5283" s="800">
        <v>42873</v>
      </c>
      <c r="C5283" s="801" t="s">
        <v>39512</v>
      </c>
      <c r="D5283" s="802"/>
      <c r="E5283" s="803">
        <v>0</v>
      </c>
    </row>
    <row r="5284" spans="1:5">
      <c r="A5284" s="296">
        <v>5277</v>
      </c>
      <c r="B5284" s="796">
        <v>42873</v>
      </c>
      <c r="C5284" s="797" t="s">
        <v>39513</v>
      </c>
      <c r="D5284" s="798"/>
      <c r="E5284" s="799">
        <v>497</v>
      </c>
    </row>
    <row r="5285" spans="1:5">
      <c r="A5285" s="296">
        <v>5278</v>
      </c>
      <c r="B5285" s="800">
        <v>42873</v>
      </c>
      <c r="C5285" s="801" t="s">
        <v>39514</v>
      </c>
      <c r="D5285" s="802"/>
      <c r="E5285" s="803">
        <v>0</v>
      </c>
    </row>
    <row r="5286" spans="1:5">
      <c r="A5286" s="296">
        <v>5279</v>
      </c>
      <c r="B5286" s="796">
        <v>42873</v>
      </c>
      <c r="C5286" s="797" t="s">
        <v>39515</v>
      </c>
      <c r="D5286" s="798"/>
      <c r="E5286" s="799">
        <v>386</v>
      </c>
    </row>
    <row r="5287" spans="1:5">
      <c r="A5287" s="296">
        <v>5280</v>
      </c>
      <c r="B5287" s="800">
        <v>42873</v>
      </c>
      <c r="C5287" s="801" t="s">
        <v>39516</v>
      </c>
      <c r="D5287" s="802"/>
      <c r="E5287" s="803">
        <v>0</v>
      </c>
    </row>
    <row r="5288" spans="1:5">
      <c r="A5288" s="296">
        <v>5281</v>
      </c>
      <c r="B5288" s="796">
        <v>42873</v>
      </c>
      <c r="C5288" s="797" t="s">
        <v>39517</v>
      </c>
      <c r="D5288" s="798"/>
      <c r="E5288" s="799">
        <v>121</v>
      </c>
    </row>
    <row r="5289" spans="1:5">
      <c r="A5289" s="296">
        <v>5282</v>
      </c>
      <c r="B5289" s="800">
        <v>42873</v>
      </c>
      <c r="C5289" s="801" t="s">
        <v>39518</v>
      </c>
      <c r="D5289" s="802"/>
      <c r="E5289" s="803">
        <v>0</v>
      </c>
    </row>
    <row r="5290" spans="1:5">
      <c r="A5290" s="296">
        <v>5283</v>
      </c>
      <c r="B5290" s="796">
        <v>42873</v>
      </c>
      <c r="C5290" s="797" t="s">
        <v>39519</v>
      </c>
      <c r="D5290" s="798"/>
      <c r="E5290" s="799">
        <v>409</v>
      </c>
    </row>
    <row r="5291" spans="1:5">
      <c r="A5291" s="296">
        <v>5284</v>
      </c>
      <c r="B5291" s="800">
        <v>42873</v>
      </c>
      <c r="C5291" s="801" t="s">
        <v>39520</v>
      </c>
      <c r="D5291" s="802"/>
      <c r="E5291" s="803">
        <v>3483</v>
      </c>
    </row>
    <row r="5292" spans="1:5">
      <c r="A5292" s="296">
        <v>5285</v>
      </c>
      <c r="B5292" s="796">
        <v>42873</v>
      </c>
      <c r="C5292" s="797" t="s">
        <v>39521</v>
      </c>
      <c r="D5292" s="798"/>
      <c r="E5292" s="799">
        <v>0</v>
      </c>
    </row>
    <row r="5293" spans="1:5">
      <c r="A5293" s="296">
        <v>5286</v>
      </c>
      <c r="B5293" s="800">
        <v>42873</v>
      </c>
      <c r="C5293" s="801" t="s">
        <v>39522</v>
      </c>
      <c r="D5293" s="802"/>
      <c r="E5293" s="803">
        <v>202</v>
      </c>
    </row>
    <row r="5294" spans="1:5">
      <c r="A5294" s="296">
        <v>5287</v>
      </c>
      <c r="B5294" s="796">
        <v>42873</v>
      </c>
      <c r="C5294" s="797" t="s">
        <v>39523</v>
      </c>
      <c r="D5294" s="798"/>
      <c r="E5294" s="799">
        <v>0</v>
      </c>
    </row>
    <row r="5295" spans="1:5">
      <c r="A5295" s="296">
        <v>5288</v>
      </c>
      <c r="B5295" s="800">
        <v>42873</v>
      </c>
      <c r="C5295" s="801" t="s">
        <v>39524</v>
      </c>
      <c r="D5295" s="802"/>
      <c r="E5295" s="803">
        <v>520</v>
      </c>
    </row>
    <row r="5296" spans="1:5">
      <c r="A5296" s="296">
        <v>5289</v>
      </c>
      <c r="B5296" s="796">
        <v>42873</v>
      </c>
      <c r="C5296" s="797" t="s">
        <v>39525</v>
      </c>
      <c r="D5296" s="798"/>
      <c r="E5296" s="799">
        <v>550</v>
      </c>
    </row>
    <row r="5297" spans="1:5">
      <c r="A5297" s="296">
        <v>5290</v>
      </c>
      <c r="B5297" s="800">
        <v>42873</v>
      </c>
      <c r="C5297" s="801" t="s">
        <v>39526</v>
      </c>
      <c r="D5297" s="802"/>
      <c r="E5297" s="803">
        <v>0</v>
      </c>
    </row>
    <row r="5298" spans="1:5">
      <c r="A5298" s="296">
        <v>5291</v>
      </c>
      <c r="B5298" s="796">
        <v>42873</v>
      </c>
      <c r="C5298" s="797" t="s">
        <v>39527</v>
      </c>
      <c r="D5298" s="798"/>
      <c r="E5298" s="799">
        <v>165</v>
      </c>
    </row>
    <row r="5299" spans="1:5">
      <c r="A5299" s="296">
        <v>5292</v>
      </c>
      <c r="B5299" s="800">
        <v>42873</v>
      </c>
      <c r="C5299" s="801" t="s">
        <v>39528</v>
      </c>
      <c r="D5299" s="802"/>
      <c r="E5299" s="803">
        <v>0</v>
      </c>
    </row>
    <row r="5300" spans="1:5">
      <c r="A5300" s="296">
        <v>5293</v>
      </c>
      <c r="B5300" s="796">
        <v>42873</v>
      </c>
      <c r="C5300" s="797" t="s">
        <v>39529</v>
      </c>
      <c r="D5300" s="798"/>
      <c r="E5300" s="799">
        <v>145</v>
      </c>
    </row>
    <row r="5301" spans="1:5">
      <c r="A5301" s="296">
        <v>5294</v>
      </c>
      <c r="B5301" s="800">
        <v>42873</v>
      </c>
      <c r="C5301" s="801" t="s">
        <v>39530</v>
      </c>
      <c r="D5301" s="802"/>
      <c r="E5301" s="803">
        <v>0</v>
      </c>
    </row>
    <row r="5302" spans="1:5">
      <c r="A5302" s="296">
        <v>5295</v>
      </c>
      <c r="B5302" s="796">
        <v>42873</v>
      </c>
      <c r="C5302" s="797" t="s">
        <v>39531</v>
      </c>
      <c r="D5302" s="798"/>
      <c r="E5302" s="799">
        <v>313</v>
      </c>
    </row>
    <row r="5303" spans="1:5">
      <c r="A5303" s="296">
        <v>5296</v>
      </c>
      <c r="B5303" s="800">
        <v>42873</v>
      </c>
      <c r="C5303" s="801" t="s">
        <v>39532</v>
      </c>
      <c r="D5303" s="802"/>
      <c r="E5303" s="803">
        <v>0</v>
      </c>
    </row>
    <row r="5304" spans="1:5">
      <c r="A5304" s="296">
        <v>5297</v>
      </c>
      <c r="B5304" s="796">
        <v>42873</v>
      </c>
      <c r="C5304" s="797" t="s">
        <v>39533</v>
      </c>
      <c r="D5304" s="798"/>
      <c r="E5304" s="799">
        <v>190</v>
      </c>
    </row>
    <row r="5305" spans="1:5">
      <c r="A5305" s="296">
        <v>5298</v>
      </c>
      <c r="B5305" s="800">
        <v>42873</v>
      </c>
      <c r="C5305" s="801" t="s">
        <v>39534</v>
      </c>
      <c r="D5305" s="802"/>
      <c r="E5305" s="803">
        <v>0</v>
      </c>
    </row>
    <row r="5306" spans="1:5">
      <c r="A5306" s="296">
        <v>5299</v>
      </c>
      <c r="B5306" s="796">
        <v>42873</v>
      </c>
      <c r="C5306" s="797" t="s">
        <v>39535</v>
      </c>
      <c r="D5306" s="798"/>
      <c r="E5306" s="799">
        <v>128</v>
      </c>
    </row>
    <row r="5307" spans="1:5">
      <c r="A5307" s="296">
        <v>5300</v>
      </c>
      <c r="B5307" s="800">
        <v>42873</v>
      </c>
      <c r="C5307" s="801" t="s">
        <v>39536</v>
      </c>
      <c r="D5307" s="802"/>
      <c r="E5307" s="803">
        <v>0</v>
      </c>
    </row>
    <row r="5308" spans="1:5">
      <c r="A5308" s="296">
        <v>5301</v>
      </c>
      <c r="B5308" s="796">
        <v>42873</v>
      </c>
      <c r="C5308" s="797" t="s">
        <v>39537</v>
      </c>
      <c r="D5308" s="798"/>
      <c r="E5308" s="799">
        <v>183</v>
      </c>
    </row>
    <row r="5309" spans="1:5">
      <c r="A5309" s="296">
        <v>5302</v>
      </c>
      <c r="B5309" s="800">
        <v>42873</v>
      </c>
      <c r="C5309" s="801" t="s">
        <v>39538</v>
      </c>
      <c r="D5309" s="802"/>
      <c r="E5309" s="803">
        <v>0</v>
      </c>
    </row>
    <row r="5310" spans="1:5">
      <c r="A5310" s="296">
        <v>5303</v>
      </c>
      <c r="B5310" s="796">
        <v>42873</v>
      </c>
      <c r="C5310" s="797" t="s">
        <v>39539</v>
      </c>
      <c r="D5310" s="798"/>
      <c r="E5310" s="799">
        <v>251</v>
      </c>
    </row>
    <row r="5311" spans="1:5">
      <c r="A5311" s="296">
        <v>5304</v>
      </c>
      <c r="B5311" s="800">
        <v>42873</v>
      </c>
      <c r="C5311" s="801" t="s">
        <v>39540</v>
      </c>
      <c r="D5311" s="802"/>
      <c r="E5311" s="803">
        <v>0</v>
      </c>
    </row>
    <row r="5312" spans="1:5">
      <c r="A5312" s="296">
        <v>5305</v>
      </c>
      <c r="B5312" s="796">
        <v>42873</v>
      </c>
      <c r="C5312" s="797" t="s">
        <v>39541</v>
      </c>
      <c r="D5312" s="798"/>
      <c r="E5312" s="799">
        <v>225</v>
      </c>
    </row>
    <row r="5313" spans="1:5">
      <c r="A5313" s="296">
        <v>5306</v>
      </c>
      <c r="B5313" s="800">
        <v>42873</v>
      </c>
      <c r="C5313" s="801" t="s">
        <v>39542</v>
      </c>
      <c r="D5313" s="802"/>
      <c r="E5313" s="803">
        <v>458</v>
      </c>
    </row>
    <row r="5314" spans="1:5">
      <c r="A5314" s="296">
        <v>5307</v>
      </c>
      <c r="B5314" s="796">
        <v>42873</v>
      </c>
      <c r="C5314" s="797" t="s">
        <v>39543</v>
      </c>
      <c r="D5314" s="798"/>
      <c r="E5314" s="799">
        <v>0</v>
      </c>
    </row>
    <row r="5315" spans="1:5">
      <c r="A5315" s="296">
        <v>5308</v>
      </c>
      <c r="B5315" s="800">
        <v>42873</v>
      </c>
      <c r="C5315" s="801" t="s">
        <v>39544</v>
      </c>
      <c r="D5315" s="802"/>
      <c r="E5315" s="803">
        <v>528</v>
      </c>
    </row>
    <row r="5316" spans="1:5">
      <c r="A5316" s="296">
        <v>5309</v>
      </c>
      <c r="B5316" s="796">
        <v>42873</v>
      </c>
      <c r="C5316" s="797" t="s">
        <v>39545</v>
      </c>
      <c r="D5316" s="798"/>
      <c r="E5316" s="799">
        <v>0</v>
      </c>
    </row>
    <row r="5317" spans="1:5">
      <c r="A5317" s="296">
        <v>5310</v>
      </c>
      <c r="B5317" s="800">
        <v>42873</v>
      </c>
      <c r="C5317" s="801" t="s">
        <v>39546</v>
      </c>
      <c r="D5317" s="802"/>
      <c r="E5317" s="803">
        <v>1734</v>
      </c>
    </row>
    <row r="5318" spans="1:5">
      <c r="A5318" s="296">
        <v>5311</v>
      </c>
      <c r="B5318" s="796">
        <v>42873</v>
      </c>
      <c r="C5318" s="797" t="s">
        <v>39547</v>
      </c>
      <c r="D5318" s="798"/>
      <c r="E5318" s="799">
        <v>0</v>
      </c>
    </row>
    <row r="5319" spans="1:5">
      <c r="A5319" s="296">
        <v>5312</v>
      </c>
      <c r="B5319" s="800">
        <v>42873</v>
      </c>
      <c r="C5319" s="801" t="s">
        <v>39548</v>
      </c>
      <c r="D5319" s="802"/>
      <c r="E5319" s="803">
        <v>1493</v>
      </c>
    </row>
    <row r="5320" spans="1:5">
      <c r="A5320" s="296">
        <v>5313</v>
      </c>
      <c r="B5320" s="796">
        <v>42873</v>
      </c>
      <c r="C5320" s="797" t="s">
        <v>39549</v>
      </c>
      <c r="D5320" s="798"/>
      <c r="E5320" s="799">
        <v>0</v>
      </c>
    </row>
    <row r="5321" spans="1:5">
      <c r="A5321" s="296">
        <v>5314</v>
      </c>
      <c r="B5321" s="800">
        <v>42873</v>
      </c>
      <c r="C5321" s="801" t="s">
        <v>39550</v>
      </c>
      <c r="D5321" s="802"/>
      <c r="E5321" s="803">
        <v>103</v>
      </c>
    </row>
    <row r="5322" spans="1:5">
      <c r="A5322" s="296">
        <v>5315</v>
      </c>
      <c r="B5322" s="796">
        <v>42873</v>
      </c>
      <c r="C5322" s="797" t="s">
        <v>39551</v>
      </c>
      <c r="D5322" s="798"/>
      <c r="E5322" s="799">
        <v>0</v>
      </c>
    </row>
    <row r="5323" spans="1:5">
      <c r="A5323" s="296">
        <v>5316</v>
      </c>
      <c r="B5323" s="800">
        <v>42873</v>
      </c>
      <c r="C5323" s="801" t="s">
        <v>39552</v>
      </c>
      <c r="D5323" s="802"/>
      <c r="E5323" s="803">
        <v>562</v>
      </c>
    </row>
    <row r="5324" spans="1:5">
      <c r="A5324" s="296">
        <v>5317</v>
      </c>
      <c r="B5324" s="796">
        <v>42873</v>
      </c>
      <c r="C5324" s="797" t="s">
        <v>39553</v>
      </c>
      <c r="D5324" s="798"/>
      <c r="E5324" s="799">
        <v>0</v>
      </c>
    </row>
    <row r="5325" spans="1:5">
      <c r="A5325" s="296">
        <v>5318</v>
      </c>
      <c r="B5325" s="800">
        <v>42873</v>
      </c>
      <c r="C5325" s="801" t="s">
        <v>39554</v>
      </c>
      <c r="D5325" s="802"/>
      <c r="E5325" s="803">
        <v>492</v>
      </c>
    </row>
    <row r="5326" spans="1:5">
      <c r="A5326" s="296">
        <v>5319</v>
      </c>
      <c r="B5326" s="796">
        <v>42873</v>
      </c>
      <c r="C5326" s="797" t="s">
        <v>39555</v>
      </c>
      <c r="D5326" s="798"/>
      <c r="E5326" s="799">
        <v>0</v>
      </c>
    </row>
    <row r="5327" spans="1:5">
      <c r="A5327" s="296">
        <v>5320</v>
      </c>
      <c r="B5327" s="800">
        <v>42873</v>
      </c>
      <c r="C5327" s="801" t="s">
        <v>39556</v>
      </c>
      <c r="D5327" s="802"/>
      <c r="E5327" s="803">
        <v>484</v>
      </c>
    </row>
    <row r="5328" spans="1:5">
      <c r="A5328" s="296">
        <v>5321</v>
      </c>
      <c r="B5328" s="796">
        <v>42873</v>
      </c>
      <c r="C5328" s="797" t="s">
        <v>39557</v>
      </c>
      <c r="D5328" s="798"/>
      <c r="E5328" s="799">
        <v>0</v>
      </c>
    </row>
    <row r="5329" spans="1:5">
      <c r="A5329" s="296">
        <v>5322</v>
      </c>
      <c r="B5329" s="800">
        <v>42873</v>
      </c>
      <c r="C5329" s="801" t="s">
        <v>39558</v>
      </c>
      <c r="D5329" s="802"/>
      <c r="E5329" s="803">
        <v>432</v>
      </c>
    </row>
    <row r="5330" spans="1:5">
      <c r="A5330" s="296">
        <v>5323</v>
      </c>
      <c r="B5330" s="796">
        <v>42873</v>
      </c>
      <c r="C5330" s="797" t="s">
        <v>39559</v>
      </c>
      <c r="D5330" s="798"/>
      <c r="E5330" s="799">
        <v>0</v>
      </c>
    </row>
    <row r="5331" spans="1:5">
      <c r="A5331" s="296">
        <v>5324</v>
      </c>
      <c r="B5331" s="800">
        <v>42873</v>
      </c>
      <c r="C5331" s="801" t="s">
        <v>39560</v>
      </c>
      <c r="D5331" s="802"/>
      <c r="E5331" s="803">
        <v>2505</v>
      </c>
    </row>
    <row r="5332" spans="1:5">
      <c r="A5332" s="296">
        <v>5325</v>
      </c>
      <c r="B5332" s="796">
        <v>42873</v>
      </c>
      <c r="C5332" s="797" t="s">
        <v>39561</v>
      </c>
      <c r="D5332" s="798"/>
      <c r="E5332" s="799">
        <v>289</v>
      </c>
    </row>
    <row r="5333" spans="1:5">
      <c r="A5333" s="296">
        <v>5326</v>
      </c>
      <c r="B5333" s="800">
        <v>42873</v>
      </c>
      <c r="C5333" s="801" t="s">
        <v>39562</v>
      </c>
      <c r="D5333" s="802"/>
      <c r="E5333" s="803">
        <v>0</v>
      </c>
    </row>
    <row r="5334" spans="1:5">
      <c r="A5334" s="296">
        <v>5327</v>
      </c>
      <c r="B5334" s="796">
        <v>42873</v>
      </c>
      <c r="C5334" s="797" t="s">
        <v>39563</v>
      </c>
      <c r="D5334" s="798"/>
      <c r="E5334" s="799">
        <v>325</v>
      </c>
    </row>
    <row r="5335" spans="1:5">
      <c r="A5335" s="296">
        <v>5328</v>
      </c>
      <c r="B5335" s="800">
        <v>42873</v>
      </c>
      <c r="C5335" s="801" t="s">
        <v>39564</v>
      </c>
      <c r="D5335" s="802"/>
      <c r="E5335" s="803">
        <v>0</v>
      </c>
    </row>
    <row r="5336" spans="1:5">
      <c r="A5336" s="296">
        <v>5329</v>
      </c>
      <c r="B5336" s="796">
        <v>42873</v>
      </c>
      <c r="C5336" s="797" t="s">
        <v>39565</v>
      </c>
      <c r="D5336" s="798"/>
      <c r="E5336" s="799">
        <v>202</v>
      </c>
    </row>
    <row r="5337" spans="1:5">
      <c r="A5337" s="296">
        <v>5330</v>
      </c>
      <c r="B5337" s="800">
        <v>42873</v>
      </c>
      <c r="C5337" s="801" t="s">
        <v>39566</v>
      </c>
      <c r="D5337" s="802"/>
      <c r="E5337" s="803">
        <v>0</v>
      </c>
    </row>
    <row r="5338" spans="1:5">
      <c r="A5338" s="296">
        <v>5331</v>
      </c>
      <c r="B5338" s="796">
        <v>42873</v>
      </c>
      <c r="C5338" s="797" t="s">
        <v>39567</v>
      </c>
      <c r="D5338" s="798"/>
      <c r="E5338" s="799">
        <v>240</v>
      </c>
    </row>
    <row r="5339" spans="1:5">
      <c r="A5339" s="296">
        <v>5332</v>
      </c>
      <c r="B5339" s="800">
        <v>42873</v>
      </c>
      <c r="C5339" s="801" t="s">
        <v>39568</v>
      </c>
      <c r="D5339" s="802"/>
      <c r="E5339" s="803">
        <v>0</v>
      </c>
    </row>
    <row r="5340" spans="1:5">
      <c r="A5340" s="296">
        <v>5333</v>
      </c>
      <c r="B5340" s="796">
        <v>42873</v>
      </c>
      <c r="C5340" s="797" t="s">
        <v>39569</v>
      </c>
      <c r="D5340" s="798"/>
      <c r="E5340" s="799">
        <v>290</v>
      </c>
    </row>
    <row r="5341" spans="1:5">
      <c r="A5341" s="296">
        <v>5334</v>
      </c>
      <c r="B5341" s="800">
        <v>42873</v>
      </c>
      <c r="C5341" s="801" t="s">
        <v>39570</v>
      </c>
      <c r="D5341" s="802"/>
      <c r="E5341" s="803">
        <v>0</v>
      </c>
    </row>
    <row r="5342" spans="1:5">
      <c r="A5342" s="296">
        <v>5335</v>
      </c>
      <c r="B5342" s="796">
        <v>42873</v>
      </c>
      <c r="C5342" s="797" t="s">
        <v>39571</v>
      </c>
      <c r="D5342" s="798"/>
      <c r="E5342" s="799">
        <v>196</v>
      </c>
    </row>
    <row r="5343" spans="1:5">
      <c r="A5343" s="296">
        <v>5336</v>
      </c>
      <c r="B5343" s="800">
        <v>42873</v>
      </c>
      <c r="C5343" s="801" t="s">
        <v>39572</v>
      </c>
      <c r="D5343" s="802"/>
      <c r="E5343" s="803">
        <v>0</v>
      </c>
    </row>
    <row r="5344" spans="1:5">
      <c r="A5344" s="296">
        <v>5337</v>
      </c>
      <c r="B5344" s="796">
        <v>42873</v>
      </c>
      <c r="C5344" s="797" t="s">
        <v>39573</v>
      </c>
      <c r="D5344" s="798"/>
      <c r="E5344" s="799">
        <v>140</v>
      </c>
    </row>
    <row r="5345" spans="1:5">
      <c r="A5345" s="296">
        <v>5338</v>
      </c>
      <c r="B5345" s="800">
        <v>42873</v>
      </c>
      <c r="C5345" s="801" t="s">
        <v>39574</v>
      </c>
      <c r="D5345" s="802"/>
      <c r="E5345" s="803">
        <v>0</v>
      </c>
    </row>
    <row r="5346" spans="1:5">
      <c r="A5346" s="296">
        <v>5339</v>
      </c>
      <c r="B5346" s="796">
        <v>42873</v>
      </c>
      <c r="C5346" s="797" t="s">
        <v>39575</v>
      </c>
      <c r="D5346" s="798"/>
      <c r="E5346" s="799">
        <v>127</v>
      </c>
    </row>
    <row r="5347" spans="1:5">
      <c r="A5347" s="296">
        <v>5340</v>
      </c>
      <c r="B5347" s="800">
        <v>42873</v>
      </c>
      <c r="C5347" s="801" t="s">
        <v>39576</v>
      </c>
      <c r="D5347" s="802"/>
      <c r="E5347" s="803">
        <v>0</v>
      </c>
    </row>
    <row r="5348" spans="1:5">
      <c r="A5348" s="296">
        <v>5341</v>
      </c>
      <c r="B5348" s="796">
        <v>42873</v>
      </c>
      <c r="C5348" s="797" t="s">
        <v>39577</v>
      </c>
      <c r="D5348" s="798"/>
      <c r="E5348" s="799">
        <v>558</v>
      </c>
    </row>
    <row r="5349" spans="1:5">
      <c r="A5349" s="296">
        <v>5342</v>
      </c>
      <c r="B5349" s="800">
        <v>42873</v>
      </c>
      <c r="C5349" s="801" t="s">
        <v>39578</v>
      </c>
      <c r="D5349" s="802"/>
      <c r="E5349" s="803">
        <v>0</v>
      </c>
    </row>
    <row r="5350" spans="1:5">
      <c r="A5350" s="296">
        <v>5343</v>
      </c>
      <c r="B5350" s="796">
        <v>42873</v>
      </c>
      <c r="C5350" s="797" t="s">
        <v>39579</v>
      </c>
      <c r="D5350" s="798"/>
      <c r="E5350" s="799">
        <v>160</v>
      </c>
    </row>
    <row r="5351" spans="1:5">
      <c r="A5351" s="296">
        <v>5344</v>
      </c>
      <c r="B5351" s="800">
        <v>42873</v>
      </c>
      <c r="C5351" s="801" t="s">
        <v>39580</v>
      </c>
      <c r="D5351" s="802"/>
      <c r="E5351" s="803">
        <v>0</v>
      </c>
    </row>
    <row r="5352" spans="1:5">
      <c r="A5352" s="296">
        <v>5345</v>
      </c>
      <c r="B5352" s="796">
        <v>42873</v>
      </c>
      <c r="C5352" s="797" t="s">
        <v>39581</v>
      </c>
      <c r="D5352" s="798"/>
      <c r="E5352" s="799">
        <v>111</v>
      </c>
    </row>
    <row r="5353" spans="1:5">
      <c r="A5353" s="296">
        <v>5346</v>
      </c>
      <c r="B5353" s="800">
        <v>42873</v>
      </c>
      <c r="C5353" s="801" t="s">
        <v>39582</v>
      </c>
      <c r="D5353" s="802"/>
      <c r="E5353" s="803">
        <v>0</v>
      </c>
    </row>
    <row r="5354" spans="1:5">
      <c r="A5354" s="296">
        <v>5347</v>
      </c>
      <c r="B5354" s="796">
        <v>42873</v>
      </c>
      <c r="C5354" s="797" t="s">
        <v>39583</v>
      </c>
      <c r="D5354" s="798"/>
      <c r="E5354" s="799">
        <v>128</v>
      </c>
    </row>
    <row r="5355" spans="1:5">
      <c r="A5355" s="296">
        <v>5348</v>
      </c>
      <c r="B5355" s="800">
        <v>42873</v>
      </c>
      <c r="C5355" s="801" t="s">
        <v>39584</v>
      </c>
      <c r="D5355" s="802"/>
      <c r="E5355" s="803">
        <v>1215</v>
      </c>
    </row>
    <row r="5356" spans="1:5">
      <c r="A5356" s="296">
        <v>5349</v>
      </c>
      <c r="B5356" s="796">
        <v>42873</v>
      </c>
      <c r="C5356" s="797" t="s">
        <v>39585</v>
      </c>
      <c r="D5356" s="798"/>
      <c r="E5356" s="799">
        <v>0</v>
      </c>
    </row>
    <row r="5357" spans="1:5">
      <c r="A5357" s="296">
        <v>5350</v>
      </c>
      <c r="B5357" s="800">
        <v>42873</v>
      </c>
      <c r="C5357" s="801" t="s">
        <v>39586</v>
      </c>
      <c r="D5357" s="802"/>
      <c r="E5357" s="803">
        <v>367</v>
      </c>
    </row>
    <row r="5358" spans="1:5">
      <c r="A5358" s="296">
        <v>5351</v>
      </c>
      <c r="B5358" s="796">
        <v>42873</v>
      </c>
      <c r="C5358" s="797" t="s">
        <v>39587</v>
      </c>
      <c r="D5358" s="798"/>
      <c r="E5358" s="799">
        <v>0</v>
      </c>
    </row>
    <row r="5359" spans="1:5">
      <c r="A5359" s="296">
        <v>5352</v>
      </c>
      <c r="B5359" s="800">
        <v>42873</v>
      </c>
      <c r="C5359" s="801" t="s">
        <v>39588</v>
      </c>
      <c r="D5359" s="802"/>
      <c r="E5359" s="803">
        <v>810</v>
      </c>
    </row>
    <row r="5360" spans="1:5">
      <c r="A5360" s="296">
        <v>5353</v>
      </c>
      <c r="B5360" s="796">
        <v>42873</v>
      </c>
      <c r="C5360" s="797" t="s">
        <v>39589</v>
      </c>
      <c r="D5360" s="798"/>
      <c r="E5360" s="799">
        <v>0</v>
      </c>
    </row>
    <row r="5361" spans="1:5">
      <c r="A5361" s="296">
        <v>5354</v>
      </c>
      <c r="B5361" s="800">
        <v>42873</v>
      </c>
      <c r="C5361" s="801" t="s">
        <v>39590</v>
      </c>
      <c r="D5361" s="802"/>
      <c r="E5361" s="803">
        <v>319</v>
      </c>
    </row>
    <row r="5362" spans="1:5">
      <c r="A5362" s="296">
        <v>5355</v>
      </c>
      <c r="B5362" s="796">
        <v>42873</v>
      </c>
      <c r="C5362" s="797" t="s">
        <v>39591</v>
      </c>
      <c r="D5362" s="798"/>
      <c r="E5362" s="799">
        <v>0</v>
      </c>
    </row>
    <row r="5363" spans="1:5">
      <c r="A5363" s="296">
        <v>5356</v>
      </c>
      <c r="B5363" s="800">
        <v>42873</v>
      </c>
      <c r="C5363" s="801" t="s">
        <v>39592</v>
      </c>
      <c r="D5363" s="802"/>
      <c r="E5363" s="803">
        <v>247</v>
      </c>
    </row>
    <row r="5364" spans="1:5">
      <c r="A5364" s="296">
        <v>5357</v>
      </c>
      <c r="B5364" s="796">
        <v>42873</v>
      </c>
      <c r="C5364" s="797" t="s">
        <v>39593</v>
      </c>
      <c r="D5364" s="798"/>
      <c r="E5364" s="799">
        <v>0</v>
      </c>
    </row>
    <row r="5365" spans="1:5">
      <c r="A5365" s="296">
        <v>5358</v>
      </c>
      <c r="B5365" s="800">
        <v>42873</v>
      </c>
      <c r="C5365" s="801" t="s">
        <v>39594</v>
      </c>
      <c r="D5365" s="802"/>
      <c r="E5365" s="803">
        <v>100</v>
      </c>
    </row>
    <row r="5366" spans="1:5">
      <c r="A5366" s="296">
        <v>5359</v>
      </c>
      <c r="B5366" s="796">
        <v>42873</v>
      </c>
      <c r="C5366" s="797" t="s">
        <v>39595</v>
      </c>
      <c r="D5366" s="798"/>
      <c r="E5366" s="799">
        <v>0</v>
      </c>
    </row>
    <row r="5367" spans="1:5">
      <c r="A5367" s="296">
        <v>5360</v>
      </c>
      <c r="B5367" s="800">
        <v>42873</v>
      </c>
      <c r="C5367" s="801" t="s">
        <v>39596</v>
      </c>
      <c r="D5367" s="802"/>
      <c r="E5367" s="803">
        <v>1877</v>
      </c>
    </row>
    <row r="5368" spans="1:5">
      <c r="A5368" s="296">
        <v>5361</v>
      </c>
      <c r="B5368" s="796">
        <v>42873</v>
      </c>
      <c r="C5368" s="797" t="s">
        <v>39597</v>
      </c>
      <c r="D5368" s="798"/>
      <c r="E5368" s="799">
        <v>0</v>
      </c>
    </row>
    <row r="5369" spans="1:5">
      <c r="A5369" s="296">
        <v>5362</v>
      </c>
      <c r="B5369" s="800">
        <v>42873</v>
      </c>
      <c r="C5369" s="801" t="s">
        <v>39598</v>
      </c>
      <c r="D5369" s="802"/>
      <c r="E5369" s="803">
        <v>358</v>
      </c>
    </row>
    <row r="5370" spans="1:5">
      <c r="A5370" s="296">
        <v>5363</v>
      </c>
      <c r="B5370" s="796">
        <v>42873</v>
      </c>
      <c r="C5370" s="797" t="s">
        <v>39599</v>
      </c>
      <c r="D5370" s="798"/>
      <c r="E5370" s="799">
        <v>0</v>
      </c>
    </row>
    <row r="5371" spans="1:5">
      <c r="A5371" s="296">
        <v>5364</v>
      </c>
      <c r="B5371" s="800">
        <v>42873</v>
      </c>
      <c r="C5371" s="801" t="s">
        <v>39600</v>
      </c>
      <c r="D5371" s="802"/>
      <c r="E5371" s="803">
        <v>417</v>
      </c>
    </row>
    <row r="5372" spans="1:5">
      <c r="A5372" s="296">
        <v>5365</v>
      </c>
      <c r="B5372" s="796">
        <v>42873</v>
      </c>
      <c r="C5372" s="797" t="s">
        <v>39601</v>
      </c>
      <c r="D5372" s="798"/>
      <c r="E5372" s="799">
        <v>0</v>
      </c>
    </row>
    <row r="5373" spans="1:5">
      <c r="A5373" s="296">
        <v>5366</v>
      </c>
      <c r="B5373" s="800">
        <v>42873</v>
      </c>
      <c r="C5373" s="801" t="s">
        <v>39602</v>
      </c>
      <c r="D5373" s="802"/>
      <c r="E5373" s="803">
        <v>1103</v>
      </c>
    </row>
    <row r="5374" spans="1:5">
      <c r="A5374" s="296">
        <v>5367</v>
      </c>
      <c r="B5374" s="796">
        <v>42873</v>
      </c>
      <c r="C5374" s="797" t="s">
        <v>39603</v>
      </c>
      <c r="D5374" s="798"/>
      <c r="E5374" s="799">
        <v>0</v>
      </c>
    </row>
    <row r="5375" spans="1:5">
      <c r="A5375" s="296">
        <v>5368</v>
      </c>
      <c r="B5375" s="800">
        <v>42873</v>
      </c>
      <c r="C5375" s="801" t="s">
        <v>39604</v>
      </c>
      <c r="D5375" s="802"/>
      <c r="E5375" s="803">
        <v>723</v>
      </c>
    </row>
    <row r="5376" spans="1:5">
      <c r="A5376" s="296">
        <v>5369</v>
      </c>
      <c r="B5376" s="796">
        <v>42873</v>
      </c>
      <c r="C5376" s="797" t="s">
        <v>39605</v>
      </c>
      <c r="D5376" s="798"/>
      <c r="E5376" s="799">
        <v>208</v>
      </c>
    </row>
    <row r="5377" spans="1:5">
      <c r="A5377" s="296">
        <v>5370</v>
      </c>
      <c r="B5377" s="800">
        <v>42873</v>
      </c>
      <c r="C5377" s="801" t="s">
        <v>39606</v>
      </c>
      <c r="D5377" s="802"/>
      <c r="E5377" s="803">
        <v>487</v>
      </c>
    </row>
    <row r="5378" spans="1:5">
      <c r="A5378" s="296">
        <v>5371</v>
      </c>
      <c r="B5378" s="796">
        <v>42873</v>
      </c>
      <c r="C5378" s="797" t="s">
        <v>39607</v>
      </c>
      <c r="D5378" s="798"/>
      <c r="E5378" s="799">
        <v>0</v>
      </c>
    </row>
    <row r="5379" spans="1:5">
      <c r="A5379" s="296">
        <v>5372</v>
      </c>
      <c r="B5379" s="800">
        <v>42873</v>
      </c>
      <c r="C5379" s="801" t="s">
        <v>39608</v>
      </c>
      <c r="D5379" s="802"/>
      <c r="E5379" s="803">
        <v>693</v>
      </c>
    </row>
    <row r="5380" spans="1:5">
      <c r="A5380" s="296">
        <v>5373</v>
      </c>
      <c r="B5380" s="796">
        <v>42873</v>
      </c>
      <c r="C5380" s="797" t="s">
        <v>39609</v>
      </c>
      <c r="D5380" s="798"/>
      <c r="E5380" s="799">
        <v>170</v>
      </c>
    </row>
    <row r="5381" spans="1:5">
      <c r="A5381" s="296">
        <v>5374</v>
      </c>
      <c r="B5381" s="800">
        <v>42873</v>
      </c>
      <c r="C5381" s="801" t="s">
        <v>39610</v>
      </c>
      <c r="D5381" s="802"/>
      <c r="E5381" s="803">
        <v>491</v>
      </c>
    </row>
    <row r="5382" spans="1:5">
      <c r="A5382" s="296">
        <v>5375</v>
      </c>
      <c r="B5382" s="796">
        <v>42873</v>
      </c>
      <c r="C5382" s="797" t="s">
        <v>39611</v>
      </c>
      <c r="D5382" s="798"/>
      <c r="E5382" s="799">
        <v>0</v>
      </c>
    </row>
    <row r="5383" spans="1:5">
      <c r="A5383" s="296">
        <v>5376</v>
      </c>
      <c r="B5383" s="800">
        <v>42873</v>
      </c>
      <c r="C5383" s="801" t="s">
        <v>39612</v>
      </c>
      <c r="D5383" s="802"/>
      <c r="E5383" s="803">
        <v>106466.4</v>
      </c>
    </row>
    <row r="5384" spans="1:5">
      <c r="A5384" s="296">
        <v>5377</v>
      </c>
      <c r="B5384" s="796">
        <v>42873</v>
      </c>
      <c r="C5384" s="797" t="s">
        <v>39613</v>
      </c>
      <c r="D5384" s="798"/>
      <c r="E5384" s="799">
        <v>547</v>
      </c>
    </row>
    <row r="5385" spans="1:5">
      <c r="A5385" s="296">
        <v>5378</v>
      </c>
      <c r="B5385" s="800">
        <v>42873</v>
      </c>
      <c r="C5385" s="801" t="s">
        <v>39614</v>
      </c>
      <c r="D5385" s="802"/>
      <c r="E5385" s="803">
        <v>0</v>
      </c>
    </row>
    <row r="5386" spans="1:5">
      <c r="A5386" s="296">
        <v>5379</v>
      </c>
      <c r="B5386" s="796">
        <v>42873</v>
      </c>
      <c r="C5386" s="797" t="s">
        <v>39615</v>
      </c>
      <c r="D5386" s="798"/>
      <c r="E5386" s="799">
        <v>874</v>
      </c>
    </row>
    <row r="5387" spans="1:5">
      <c r="A5387" s="296">
        <v>5380</v>
      </c>
      <c r="B5387" s="800">
        <v>42873</v>
      </c>
      <c r="C5387" s="801" t="s">
        <v>39616</v>
      </c>
      <c r="D5387" s="802"/>
      <c r="E5387" s="803">
        <v>0</v>
      </c>
    </row>
    <row r="5388" spans="1:5">
      <c r="A5388" s="296">
        <v>5381</v>
      </c>
      <c r="B5388" s="796">
        <v>42873</v>
      </c>
      <c r="C5388" s="797" t="s">
        <v>39617</v>
      </c>
      <c r="D5388" s="798"/>
      <c r="E5388" s="799">
        <v>170</v>
      </c>
    </row>
    <row r="5389" spans="1:5">
      <c r="A5389" s="296">
        <v>5382</v>
      </c>
      <c r="B5389" s="800">
        <v>42873</v>
      </c>
      <c r="C5389" s="801" t="s">
        <v>39618</v>
      </c>
      <c r="D5389" s="802"/>
      <c r="E5389" s="803">
        <v>0</v>
      </c>
    </row>
    <row r="5390" spans="1:5">
      <c r="A5390" s="296">
        <v>5383</v>
      </c>
      <c r="B5390" s="796">
        <v>42873</v>
      </c>
      <c r="C5390" s="797" t="s">
        <v>39619</v>
      </c>
      <c r="D5390" s="798"/>
      <c r="E5390" s="799">
        <v>191</v>
      </c>
    </row>
    <row r="5391" spans="1:5">
      <c r="A5391" s="296">
        <v>5384</v>
      </c>
      <c r="B5391" s="800">
        <v>42873</v>
      </c>
      <c r="C5391" s="801" t="s">
        <v>39620</v>
      </c>
      <c r="D5391" s="802"/>
      <c r="E5391" s="803">
        <v>0</v>
      </c>
    </row>
    <row r="5392" spans="1:5">
      <c r="A5392" s="296">
        <v>5385</v>
      </c>
      <c r="B5392" s="796">
        <v>42873</v>
      </c>
      <c r="C5392" s="797" t="s">
        <v>39621</v>
      </c>
      <c r="D5392" s="798"/>
      <c r="E5392" s="799">
        <v>754</v>
      </c>
    </row>
    <row r="5393" spans="1:5">
      <c r="A5393" s="296">
        <v>5386</v>
      </c>
      <c r="B5393" s="800">
        <v>42873</v>
      </c>
      <c r="C5393" s="801" t="s">
        <v>39622</v>
      </c>
      <c r="D5393" s="802"/>
      <c r="E5393" s="803">
        <v>257</v>
      </c>
    </row>
    <row r="5394" spans="1:5">
      <c r="A5394" s="296">
        <v>5387</v>
      </c>
      <c r="B5394" s="796">
        <v>42873</v>
      </c>
      <c r="C5394" s="797" t="s">
        <v>39623</v>
      </c>
      <c r="D5394" s="798"/>
      <c r="E5394" s="799">
        <v>0</v>
      </c>
    </row>
    <row r="5395" spans="1:5">
      <c r="A5395" s="296">
        <v>5388</v>
      </c>
      <c r="B5395" s="800">
        <v>42873</v>
      </c>
      <c r="C5395" s="801" t="s">
        <v>39624</v>
      </c>
      <c r="D5395" s="802"/>
      <c r="E5395" s="803">
        <v>311</v>
      </c>
    </row>
    <row r="5396" spans="1:5">
      <c r="A5396" s="296">
        <v>5389</v>
      </c>
      <c r="B5396" s="796">
        <v>42873</v>
      </c>
      <c r="C5396" s="797" t="s">
        <v>39625</v>
      </c>
      <c r="D5396" s="798"/>
      <c r="E5396" s="799">
        <v>0</v>
      </c>
    </row>
    <row r="5397" spans="1:5">
      <c r="A5397" s="296">
        <v>5390</v>
      </c>
      <c r="B5397" s="800">
        <v>42873</v>
      </c>
      <c r="C5397" s="801" t="s">
        <v>39626</v>
      </c>
      <c r="D5397" s="802"/>
      <c r="E5397" s="803">
        <v>2263</v>
      </c>
    </row>
    <row r="5398" spans="1:5">
      <c r="A5398" s="296">
        <v>5391</v>
      </c>
      <c r="B5398" s="796">
        <v>42873</v>
      </c>
      <c r="C5398" s="797" t="s">
        <v>39627</v>
      </c>
      <c r="D5398" s="798"/>
      <c r="E5398" s="799">
        <v>0</v>
      </c>
    </row>
    <row r="5399" spans="1:5">
      <c r="A5399" s="296">
        <v>5392</v>
      </c>
      <c r="B5399" s="800">
        <v>42873</v>
      </c>
      <c r="C5399" s="801" t="s">
        <v>39628</v>
      </c>
      <c r="D5399" s="802"/>
      <c r="E5399" s="803">
        <v>118</v>
      </c>
    </row>
    <row r="5400" spans="1:5">
      <c r="A5400" s="296">
        <v>5393</v>
      </c>
      <c r="B5400" s="796">
        <v>42873</v>
      </c>
      <c r="C5400" s="797" t="s">
        <v>39629</v>
      </c>
      <c r="D5400" s="798"/>
      <c r="E5400" s="799">
        <v>0</v>
      </c>
    </row>
    <row r="5401" spans="1:5">
      <c r="A5401" s="296">
        <v>5394</v>
      </c>
      <c r="B5401" s="800">
        <v>42873</v>
      </c>
      <c r="C5401" s="801" t="s">
        <v>39630</v>
      </c>
      <c r="D5401" s="802"/>
      <c r="E5401" s="803">
        <v>107</v>
      </c>
    </row>
    <row r="5402" spans="1:5">
      <c r="A5402" s="296">
        <v>5395</v>
      </c>
      <c r="B5402" s="796">
        <v>42873</v>
      </c>
      <c r="C5402" s="797" t="s">
        <v>39631</v>
      </c>
      <c r="D5402" s="798"/>
      <c r="E5402" s="799">
        <v>0</v>
      </c>
    </row>
    <row r="5403" spans="1:5">
      <c r="A5403" s="296">
        <v>5396</v>
      </c>
      <c r="B5403" s="800">
        <v>42873</v>
      </c>
      <c r="C5403" s="801" t="s">
        <v>39632</v>
      </c>
      <c r="D5403" s="802"/>
      <c r="E5403" s="803">
        <v>132</v>
      </c>
    </row>
    <row r="5404" spans="1:5">
      <c r="A5404" s="296">
        <v>5397</v>
      </c>
      <c r="B5404" s="796">
        <v>42873</v>
      </c>
      <c r="C5404" s="797" t="s">
        <v>39633</v>
      </c>
      <c r="D5404" s="798"/>
      <c r="E5404" s="799">
        <v>0</v>
      </c>
    </row>
    <row r="5405" spans="1:5">
      <c r="A5405" s="296">
        <v>5398</v>
      </c>
      <c r="B5405" s="800">
        <v>42873</v>
      </c>
      <c r="C5405" s="801" t="s">
        <v>39634</v>
      </c>
      <c r="D5405" s="802"/>
      <c r="E5405" s="803">
        <v>122</v>
      </c>
    </row>
    <row r="5406" spans="1:5">
      <c r="A5406" s="296">
        <v>5399</v>
      </c>
      <c r="B5406" s="796">
        <v>42873</v>
      </c>
      <c r="C5406" s="797" t="s">
        <v>39635</v>
      </c>
      <c r="D5406" s="798"/>
      <c r="E5406" s="799">
        <v>0</v>
      </c>
    </row>
    <row r="5407" spans="1:5">
      <c r="A5407" s="296">
        <v>5400</v>
      </c>
      <c r="B5407" s="800">
        <v>42873</v>
      </c>
      <c r="C5407" s="801" t="s">
        <v>39636</v>
      </c>
      <c r="D5407" s="802"/>
      <c r="E5407" s="803">
        <v>109</v>
      </c>
    </row>
    <row r="5408" spans="1:5">
      <c r="A5408" s="296">
        <v>5401</v>
      </c>
      <c r="B5408" s="796">
        <v>42873</v>
      </c>
      <c r="C5408" s="797" t="s">
        <v>39637</v>
      </c>
      <c r="D5408" s="798"/>
      <c r="E5408" s="799">
        <v>0</v>
      </c>
    </row>
    <row r="5409" spans="1:5">
      <c r="A5409" s="296">
        <v>5402</v>
      </c>
      <c r="B5409" s="800">
        <v>42873</v>
      </c>
      <c r="C5409" s="801" t="s">
        <v>39638</v>
      </c>
      <c r="D5409" s="802"/>
      <c r="E5409" s="803">
        <v>194</v>
      </c>
    </row>
    <row r="5410" spans="1:5">
      <c r="A5410" s="296">
        <v>5403</v>
      </c>
      <c r="B5410" s="796">
        <v>42873</v>
      </c>
      <c r="C5410" s="797" t="s">
        <v>39639</v>
      </c>
      <c r="D5410" s="798"/>
      <c r="E5410" s="799">
        <v>0</v>
      </c>
    </row>
    <row r="5411" spans="1:5">
      <c r="A5411" s="296">
        <v>5404</v>
      </c>
      <c r="B5411" s="800">
        <v>42873</v>
      </c>
      <c r="C5411" s="801" t="s">
        <v>39640</v>
      </c>
      <c r="D5411" s="802"/>
      <c r="E5411" s="803">
        <v>1777.5</v>
      </c>
    </row>
    <row r="5412" spans="1:5">
      <c r="A5412" s="296">
        <v>5405</v>
      </c>
      <c r="B5412" s="796">
        <v>42873</v>
      </c>
      <c r="C5412" s="797" t="s">
        <v>39641</v>
      </c>
      <c r="D5412" s="798"/>
      <c r="E5412" s="799">
        <v>279</v>
      </c>
    </row>
    <row r="5413" spans="1:5">
      <c r="A5413" s="296">
        <v>5406</v>
      </c>
      <c r="B5413" s="800">
        <v>42873</v>
      </c>
      <c r="C5413" s="801" t="s">
        <v>39642</v>
      </c>
      <c r="D5413" s="802"/>
      <c r="E5413" s="803">
        <v>0</v>
      </c>
    </row>
    <row r="5414" spans="1:5">
      <c r="A5414" s="296">
        <v>5407</v>
      </c>
      <c r="B5414" s="796">
        <v>42873</v>
      </c>
      <c r="C5414" s="797" t="s">
        <v>39643</v>
      </c>
      <c r="D5414" s="798"/>
      <c r="E5414" s="799">
        <v>5925</v>
      </c>
    </row>
    <row r="5415" spans="1:5">
      <c r="A5415" s="296">
        <v>5408</v>
      </c>
      <c r="B5415" s="800">
        <v>42873</v>
      </c>
      <c r="C5415" s="801" t="s">
        <v>39644</v>
      </c>
      <c r="D5415" s="802"/>
      <c r="E5415" s="803">
        <v>887</v>
      </c>
    </row>
    <row r="5416" spans="1:5">
      <c r="A5416" s="296">
        <v>5409</v>
      </c>
      <c r="B5416" s="796">
        <v>42873</v>
      </c>
      <c r="C5416" s="797" t="s">
        <v>39645</v>
      </c>
      <c r="D5416" s="798"/>
      <c r="E5416" s="799">
        <v>0</v>
      </c>
    </row>
    <row r="5417" spans="1:5">
      <c r="A5417" s="296">
        <v>5410</v>
      </c>
      <c r="B5417" s="800">
        <v>42873</v>
      </c>
      <c r="C5417" s="801" t="s">
        <v>39646</v>
      </c>
      <c r="D5417" s="802"/>
      <c r="E5417" s="803">
        <v>162</v>
      </c>
    </row>
    <row r="5418" spans="1:5">
      <c r="A5418" s="296">
        <v>5411</v>
      </c>
      <c r="B5418" s="796">
        <v>42873</v>
      </c>
      <c r="C5418" s="797" t="s">
        <v>39647</v>
      </c>
      <c r="D5418" s="798"/>
      <c r="E5418" s="799">
        <v>0</v>
      </c>
    </row>
    <row r="5419" spans="1:5">
      <c r="A5419" s="296">
        <v>5412</v>
      </c>
      <c r="B5419" s="800">
        <v>42873</v>
      </c>
      <c r="C5419" s="801" t="s">
        <v>39648</v>
      </c>
      <c r="D5419" s="802"/>
      <c r="E5419" s="803">
        <v>369</v>
      </c>
    </row>
    <row r="5420" spans="1:5">
      <c r="A5420" s="296">
        <v>5413</v>
      </c>
      <c r="B5420" s="796">
        <v>42873</v>
      </c>
      <c r="C5420" s="797" t="s">
        <v>39649</v>
      </c>
      <c r="D5420" s="798"/>
      <c r="E5420" s="799">
        <v>0</v>
      </c>
    </row>
    <row r="5421" spans="1:5">
      <c r="A5421" s="296">
        <v>5414</v>
      </c>
      <c r="B5421" s="800">
        <v>42873</v>
      </c>
      <c r="C5421" s="801" t="s">
        <v>39650</v>
      </c>
      <c r="D5421" s="802"/>
      <c r="E5421" s="803">
        <v>184</v>
      </c>
    </row>
    <row r="5422" spans="1:5">
      <c r="A5422" s="296">
        <v>5415</v>
      </c>
      <c r="B5422" s="796">
        <v>42873</v>
      </c>
      <c r="C5422" s="797" t="s">
        <v>39651</v>
      </c>
      <c r="D5422" s="798"/>
      <c r="E5422" s="799">
        <v>0</v>
      </c>
    </row>
    <row r="5423" spans="1:5">
      <c r="A5423" s="296">
        <v>5416</v>
      </c>
      <c r="B5423" s="800">
        <v>42873</v>
      </c>
      <c r="C5423" s="801" t="s">
        <v>39652</v>
      </c>
      <c r="D5423" s="802"/>
      <c r="E5423" s="803">
        <v>1423</v>
      </c>
    </row>
    <row r="5424" spans="1:5">
      <c r="A5424" s="296">
        <v>5417</v>
      </c>
      <c r="B5424" s="796">
        <v>42873</v>
      </c>
      <c r="C5424" s="797" t="s">
        <v>39653</v>
      </c>
      <c r="D5424" s="798"/>
      <c r="E5424" s="799">
        <v>381</v>
      </c>
    </row>
    <row r="5425" spans="1:5">
      <c r="A5425" s="296">
        <v>5418</v>
      </c>
      <c r="B5425" s="800">
        <v>42873</v>
      </c>
      <c r="C5425" s="801" t="s">
        <v>39654</v>
      </c>
      <c r="D5425" s="802"/>
      <c r="E5425" s="803">
        <v>0</v>
      </c>
    </row>
    <row r="5426" spans="1:5">
      <c r="A5426" s="296">
        <v>5419</v>
      </c>
      <c r="B5426" s="796">
        <v>42873</v>
      </c>
      <c r="C5426" s="797" t="s">
        <v>39655</v>
      </c>
      <c r="D5426" s="798"/>
      <c r="E5426" s="799">
        <v>223</v>
      </c>
    </row>
    <row r="5427" spans="1:5">
      <c r="A5427" s="296">
        <v>5420</v>
      </c>
      <c r="B5427" s="800">
        <v>42873</v>
      </c>
      <c r="C5427" s="801" t="s">
        <v>39656</v>
      </c>
      <c r="D5427" s="802"/>
      <c r="E5427" s="803">
        <v>0</v>
      </c>
    </row>
    <row r="5428" spans="1:5">
      <c r="A5428" s="296">
        <v>5421</v>
      </c>
      <c r="B5428" s="796">
        <v>42873</v>
      </c>
      <c r="C5428" s="797" t="s">
        <v>39657</v>
      </c>
      <c r="D5428" s="798"/>
      <c r="E5428" s="799">
        <v>58</v>
      </c>
    </row>
    <row r="5429" spans="1:5">
      <c r="A5429" s="296">
        <v>5422</v>
      </c>
      <c r="B5429" s="800">
        <v>42873</v>
      </c>
      <c r="C5429" s="801" t="s">
        <v>39658</v>
      </c>
      <c r="D5429" s="802"/>
      <c r="E5429" s="803">
        <v>191</v>
      </c>
    </row>
    <row r="5430" spans="1:5">
      <c r="A5430" s="296">
        <v>5423</v>
      </c>
      <c r="B5430" s="796">
        <v>42873</v>
      </c>
      <c r="C5430" s="797" t="s">
        <v>39659</v>
      </c>
      <c r="D5430" s="798"/>
      <c r="E5430" s="799">
        <v>0</v>
      </c>
    </row>
    <row r="5431" spans="1:5">
      <c r="A5431" s="296">
        <v>5424</v>
      </c>
      <c r="B5431" s="800">
        <v>42873</v>
      </c>
      <c r="C5431" s="801" t="s">
        <v>39660</v>
      </c>
      <c r="D5431" s="802"/>
      <c r="E5431" s="803">
        <v>271</v>
      </c>
    </row>
    <row r="5432" spans="1:5">
      <c r="A5432" s="296">
        <v>5425</v>
      </c>
      <c r="B5432" s="796">
        <v>42873</v>
      </c>
      <c r="C5432" s="797" t="s">
        <v>39661</v>
      </c>
      <c r="D5432" s="798"/>
      <c r="E5432" s="799">
        <v>0</v>
      </c>
    </row>
    <row r="5433" spans="1:5">
      <c r="A5433" s="296">
        <v>5426</v>
      </c>
      <c r="B5433" s="800">
        <v>42873</v>
      </c>
      <c r="C5433" s="801" t="s">
        <v>39662</v>
      </c>
      <c r="D5433" s="802"/>
      <c r="E5433" s="803">
        <v>666</v>
      </c>
    </row>
    <row r="5434" spans="1:5">
      <c r="A5434" s="296">
        <v>5427</v>
      </c>
      <c r="B5434" s="796">
        <v>42873</v>
      </c>
      <c r="C5434" s="797" t="s">
        <v>39663</v>
      </c>
      <c r="D5434" s="798"/>
      <c r="E5434" s="799">
        <v>0</v>
      </c>
    </row>
    <row r="5435" spans="1:5">
      <c r="A5435" s="296">
        <v>5428</v>
      </c>
      <c r="B5435" s="800">
        <v>42873</v>
      </c>
      <c r="C5435" s="801" t="s">
        <v>39664</v>
      </c>
      <c r="D5435" s="802"/>
      <c r="E5435" s="803">
        <v>138</v>
      </c>
    </row>
    <row r="5436" spans="1:5">
      <c r="A5436" s="296">
        <v>5429</v>
      </c>
      <c r="B5436" s="796">
        <v>42873</v>
      </c>
      <c r="C5436" s="797" t="s">
        <v>39665</v>
      </c>
      <c r="D5436" s="798"/>
      <c r="E5436" s="799">
        <v>0</v>
      </c>
    </row>
    <row r="5437" spans="1:5">
      <c r="A5437" s="296">
        <v>5430</v>
      </c>
      <c r="B5437" s="800">
        <v>42873</v>
      </c>
      <c r="C5437" s="801" t="s">
        <v>39666</v>
      </c>
      <c r="D5437" s="802"/>
      <c r="E5437" s="803">
        <v>89</v>
      </c>
    </row>
    <row r="5438" spans="1:5">
      <c r="A5438" s="296">
        <v>5431</v>
      </c>
      <c r="B5438" s="796">
        <v>42873</v>
      </c>
      <c r="C5438" s="797" t="s">
        <v>39667</v>
      </c>
      <c r="D5438" s="798"/>
      <c r="E5438" s="799">
        <v>0</v>
      </c>
    </row>
    <row r="5439" spans="1:5">
      <c r="A5439" s="296">
        <v>5432</v>
      </c>
      <c r="B5439" s="800">
        <v>42873</v>
      </c>
      <c r="C5439" s="801" t="s">
        <v>39668</v>
      </c>
      <c r="D5439" s="802"/>
      <c r="E5439" s="803">
        <v>345</v>
      </c>
    </row>
    <row r="5440" spans="1:5">
      <c r="A5440" s="296">
        <v>5433</v>
      </c>
      <c r="B5440" s="796">
        <v>42873</v>
      </c>
      <c r="C5440" s="797" t="s">
        <v>39669</v>
      </c>
      <c r="D5440" s="798"/>
      <c r="E5440" s="799">
        <v>0</v>
      </c>
    </row>
    <row r="5441" spans="1:5">
      <c r="A5441" s="296">
        <v>5434</v>
      </c>
      <c r="B5441" s="800">
        <v>42873</v>
      </c>
      <c r="C5441" s="801" t="s">
        <v>39670</v>
      </c>
      <c r="D5441" s="802"/>
      <c r="E5441" s="803">
        <v>337</v>
      </c>
    </row>
    <row r="5442" spans="1:5">
      <c r="A5442" s="296">
        <v>5435</v>
      </c>
      <c r="B5442" s="796">
        <v>42873</v>
      </c>
      <c r="C5442" s="797" t="s">
        <v>39671</v>
      </c>
      <c r="D5442" s="798"/>
      <c r="E5442" s="799">
        <v>0</v>
      </c>
    </row>
    <row r="5443" spans="1:5">
      <c r="A5443" s="296">
        <v>5436</v>
      </c>
      <c r="B5443" s="800">
        <v>42873</v>
      </c>
      <c r="C5443" s="801" t="s">
        <v>39672</v>
      </c>
      <c r="D5443" s="802"/>
      <c r="E5443" s="803">
        <v>361</v>
      </c>
    </row>
    <row r="5444" spans="1:5">
      <c r="A5444" s="296">
        <v>5437</v>
      </c>
      <c r="B5444" s="796">
        <v>42873</v>
      </c>
      <c r="C5444" s="797" t="s">
        <v>39673</v>
      </c>
      <c r="D5444" s="798"/>
      <c r="E5444" s="799">
        <v>206</v>
      </c>
    </row>
    <row r="5445" spans="1:5">
      <c r="A5445" s="296">
        <v>5438</v>
      </c>
      <c r="B5445" s="800">
        <v>42873</v>
      </c>
      <c r="C5445" s="801" t="s">
        <v>39674</v>
      </c>
      <c r="D5445" s="802"/>
      <c r="E5445" s="803">
        <v>111</v>
      </c>
    </row>
    <row r="5446" spans="1:5">
      <c r="A5446" s="296">
        <v>5439</v>
      </c>
      <c r="B5446" s="796">
        <v>42873</v>
      </c>
      <c r="C5446" s="797" t="s">
        <v>39675</v>
      </c>
      <c r="D5446" s="798"/>
      <c r="E5446" s="799">
        <v>0</v>
      </c>
    </row>
    <row r="5447" spans="1:5">
      <c r="A5447" s="296">
        <v>5440</v>
      </c>
      <c r="B5447" s="800">
        <v>42873</v>
      </c>
      <c r="C5447" s="801" t="s">
        <v>39676</v>
      </c>
      <c r="D5447" s="802"/>
      <c r="E5447" s="803">
        <v>511</v>
      </c>
    </row>
    <row r="5448" spans="1:5">
      <c r="A5448" s="296">
        <v>5441</v>
      </c>
      <c r="B5448" s="796">
        <v>42873</v>
      </c>
      <c r="C5448" s="797" t="s">
        <v>39677</v>
      </c>
      <c r="D5448" s="798"/>
      <c r="E5448" s="799">
        <v>0</v>
      </c>
    </row>
    <row r="5449" spans="1:5">
      <c r="A5449" s="296">
        <v>5442</v>
      </c>
      <c r="B5449" s="800">
        <v>42873</v>
      </c>
      <c r="C5449" s="801" t="s">
        <v>39678</v>
      </c>
      <c r="D5449" s="802"/>
      <c r="E5449" s="803">
        <v>350</v>
      </c>
    </row>
    <row r="5450" spans="1:5">
      <c r="A5450" s="296">
        <v>5443</v>
      </c>
      <c r="B5450" s="796">
        <v>42873</v>
      </c>
      <c r="C5450" s="797" t="s">
        <v>39679</v>
      </c>
      <c r="D5450" s="798"/>
      <c r="E5450" s="799">
        <v>0</v>
      </c>
    </row>
    <row r="5451" spans="1:5">
      <c r="A5451" s="296">
        <v>5444</v>
      </c>
      <c r="B5451" s="800">
        <v>42873</v>
      </c>
      <c r="C5451" s="801" t="s">
        <v>39680</v>
      </c>
      <c r="D5451" s="802"/>
      <c r="E5451" s="803">
        <v>489</v>
      </c>
    </row>
    <row r="5452" spans="1:5">
      <c r="A5452" s="296">
        <v>5445</v>
      </c>
      <c r="B5452" s="796">
        <v>42873</v>
      </c>
      <c r="C5452" s="797" t="s">
        <v>39681</v>
      </c>
      <c r="D5452" s="798"/>
      <c r="E5452" s="799">
        <v>0</v>
      </c>
    </row>
    <row r="5453" spans="1:5">
      <c r="A5453" s="296">
        <v>5446</v>
      </c>
      <c r="B5453" s="800">
        <v>42873</v>
      </c>
      <c r="C5453" s="801" t="s">
        <v>39682</v>
      </c>
      <c r="D5453" s="802"/>
      <c r="E5453" s="803">
        <v>166</v>
      </c>
    </row>
    <row r="5454" spans="1:5">
      <c r="A5454" s="296">
        <v>5447</v>
      </c>
      <c r="B5454" s="796">
        <v>42873</v>
      </c>
      <c r="C5454" s="797" t="s">
        <v>39683</v>
      </c>
      <c r="D5454" s="798"/>
      <c r="E5454" s="799">
        <v>0</v>
      </c>
    </row>
    <row r="5455" spans="1:5">
      <c r="A5455" s="296">
        <v>5448</v>
      </c>
      <c r="B5455" s="800">
        <v>42873</v>
      </c>
      <c r="C5455" s="801" t="s">
        <v>39684</v>
      </c>
      <c r="D5455" s="802"/>
      <c r="E5455" s="803">
        <v>183</v>
      </c>
    </row>
    <row r="5456" spans="1:5">
      <c r="A5456" s="296">
        <v>5449</v>
      </c>
      <c r="B5456" s="796">
        <v>42873</v>
      </c>
      <c r="C5456" s="797" t="s">
        <v>39685</v>
      </c>
      <c r="D5456" s="798"/>
      <c r="E5456" s="799">
        <v>0</v>
      </c>
    </row>
    <row r="5457" spans="1:5">
      <c r="A5457" s="296">
        <v>5450</v>
      </c>
      <c r="B5457" s="800">
        <v>42873</v>
      </c>
      <c r="C5457" s="801" t="s">
        <v>39686</v>
      </c>
      <c r="D5457" s="802"/>
      <c r="E5457" s="803">
        <v>520</v>
      </c>
    </row>
    <row r="5458" spans="1:5">
      <c r="A5458" s="296">
        <v>5451</v>
      </c>
      <c r="B5458" s="796">
        <v>42873</v>
      </c>
      <c r="C5458" s="797" t="s">
        <v>39687</v>
      </c>
      <c r="D5458" s="798"/>
      <c r="E5458" s="799">
        <v>0</v>
      </c>
    </row>
    <row r="5459" spans="1:5">
      <c r="A5459" s="296">
        <v>5452</v>
      </c>
      <c r="B5459" s="800">
        <v>42873</v>
      </c>
      <c r="C5459" s="801" t="s">
        <v>39688</v>
      </c>
      <c r="D5459" s="802"/>
      <c r="E5459" s="803">
        <v>745</v>
      </c>
    </row>
    <row r="5460" spans="1:5">
      <c r="A5460" s="296">
        <v>5453</v>
      </c>
      <c r="B5460" s="796">
        <v>42873</v>
      </c>
      <c r="C5460" s="797" t="s">
        <v>39689</v>
      </c>
      <c r="D5460" s="798"/>
      <c r="E5460" s="799">
        <v>0</v>
      </c>
    </row>
    <row r="5461" spans="1:5">
      <c r="A5461" s="296">
        <v>5454</v>
      </c>
      <c r="B5461" s="800">
        <v>42873</v>
      </c>
      <c r="C5461" s="801" t="s">
        <v>39690</v>
      </c>
      <c r="D5461" s="802"/>
      <c r="E5461" s="803">
        <v>1440</v>
      </c>
    </row>
    <row r="5462" spans="1:5">
      <c r="A5462" s="296">
        <v>5455</v>
      </c>
      <c r="B5462" s="796">
        <v>42873</v>
      </c>
      <c r="C5462" s="797" t="s">
        <v>39691</v>
      </c>
      <c r="D5462" s="798"/>
      <c r="E5462" s="799">
        <v>0</v>
      </c>
    </row>
    <row r="5463" spans="1:5">
      <c r="A5463" s="296">
        <v>5456</v>
      </c>
      <c r="B5463" s="800">
        <v>42873</v>
      </c>
      <c r="C5463" s="801" t="s">
        <v>39692</v>
      </c>
      <c r="D5463" s="802"/>
      <c r="E5463" s="803">
        <v>240</v>
      </c>
    </row>
    <row r="5464" spans="1:5">
      <c r="A5464" s="296">
        <v>5457</v>
      </c>
      <c r="B5464" s="796">
        <v>42873</v>
      </c>
      <c r="C5464" s="797" t="s">
        <v>39693</v>
      </c>
      <c r="D5464" s="798"/>
      <c r="E5464" s="799">
        <v>0</v>
      </c>
    </row>
    <row r="5465" spans="1:5">
      <c r="A5465" s="296">
        <v>5458</v>
      </c>
      <c r="B5465" s="800">
        <v>42873</v>
      </c>
      <c r="C5465" s="801" t="s">
        <v>39694</v>
      </c>
      <c r="D5465" s="802"/>
      <c r="E5465" s="803">
        <v>297</v>
      </c>
    </row>
    <row r="5466" spans="1:5">
      <c r="A5466" s="296">
        <v>5459</v>
      </c>
      <c r="B5466" s="796">
        <v>42873</v>
      </c>
      <c r="C5466" s="797" t="s">
        <v>39695</v>
      </c>
      <c r="D5466" s="798"/>
      <c r="E5466" s="799">
        <v>0</v>
      </c>
    </row>
    <row r="5467" spans="1:5">
      <c r="A5467" s="296">
        <v>5460</v>
      </c>
      <c r="B5467" s="800">
        <v>42873</v>
      </c>
      <c r="C5467" s="801" t="s">
        <v>39696</v>
      </c>
      <c r="D5467" s="802"/>
      <c r="E5467" s="803">
        <v>168</v>
      </c>
    </row>
    <row r="5468" spans="1:5">
      <c r="A5468" s="296">
        <v>5461</v>
      </c>
      <c r="B5468" s="796">
        <v>42873</v>
      </c>
      <c r="C5468" s="797" t="s">
        <v>39697</v>
      </c>
      <c r="D5468" s="798"/>
      <c r="E5468" s="799">
        <v>0</v>
      </c>
    </row>
    <row r="5469" spans="1:5">
      <c r="A5469" s="296">
        <v>5462</v>
      </c>
      <c r="B5469" s="800">
        <v>42873</v>
      </c>
      <c r="C5469" s="801" t="s">
        <v>39698</v>
      </c>
      <c r="D5469" s="802"/>
      <c r="E5469" s="803">
        <v>162</v>
      </c>
    </row>
    <row r="5470" spans="1:5">
      <c r="A5470" s="296">
        <v>5463</v>
      </c>
      <c r="B5470" s="796">
        <v>42873</v>
      </c>
      <c r="C5470" s="797" t="s">
        <v>39699</v>
      </c>
      <c r="D5470" s="798"/>
      <c r="E5470" s="799">
        <v>0</v>
      </c>
    </row>
    <row r="5471" spans="1:5">
      <c r="A5471" s="296">
        <v>5464</v>
      </c>
      <c r="B5471" s="800">
        <v>42873</v>
      </c>
      <c r="C5471" s="801" t="s">
        <v>39700</v>
      </c>
      <c r="D5471" s="802"/>
      <c r="E5471" s="803">
        <v>72</v>
      </c>
    </row>
    <row r="5472" spans="1:5">
      <c r="A5472" s="296">
        <v>5465</v>
      </c>
      <c r="B5472" s="796">
        <v>42873</v>
      </c>
      <c r="C5472" s="797" t="s">
        <v>39701</v>
      </c>
      <c r="D5472" s="798"/>
      <c r="E5472" s="799">
        <v>0</v>
      </c>
    </row>
    <row r="5473" spans="1:5">
      <c r="A5473" s="296">
        <v>5466</v>
      </c>
      <c r="B5473" s="800">
        <v>42873</v>
      </c>
      <c r="C5473" s="801" t="s">
        <v>39702</v>
      </c>
      <c r="D5473" s="802"/>
      <c r="E5473" s="803">
        <v>360</v>
      </c>
    </row>
    <row r="5474" spans="1:5">
      <c r="A5474" s="296">
        <v>5467</v>
      </c>
      <c r="B5474" s="796">
        <v>42873</v>
      </c>
      <c r="C5474" s="797" t="s">
        <v>39703</v>
      </c>
      <c r="D5474" s="798"/>
      <c r="E5474" s="799">
        <v>0</v>
      </c>
    </row>
    <row r="5475" spans="1:5">
      <c r="A5475" s="296">
        <v>5468</v>
      </c>
      <c r="B5475" s="800">
        <v>42873</v>
      </c>
      <c r="C5475" s="801" t="s">
        <v>39704</v>
      </c>
      <c r="D5475" s="802"/>
      <c r="E5475" s="803">
        <v>154</v>
      </c>
    </row>
    <row r="5476" spans="1:5">
      <c r="A5476" s="296">
        <v>5469</v>
      </c>
      <c r="B5476" s="796">
        <v>42873</v>
      </c>
      <c r="C5476" s="797" t="s">
        <v>39705</v>
      </c>
      <c r="D5476" s="798"/>
      <c r="E5476" s="799">
        <v>0</v>
      </c>
    </row>
    <row r="5477" spans="1:5">
      <c r="A5477" s="296">
        <v>5470</v>
      </c>
      <c r="B5477" s="800">
        <v>42873</v>
      </c>
      <c r="C5477" s="801" t="s">
        <v>39706</v>
      </c>
      <c r="D5477" s="802"/>
      <c r="E5477" s="803">
        <v>380</v>
      </c>
    </row>
    <row r="5478" spans="1:5">
      <c r="A5478" s="296">
        <v>5471</v>
      </c>
      <c r="B5478" s="796">
        <v>42873</v>
      </c>
      <c r="C5478" s="797" t="s">
        <v>39707</v>
      </c>
      <c r="D5478" s="798"/>
      <c r="E5478" s="799">
        <v>0</v>
      </c>
    </row>
    <row r="5479" spans="1:5">
      <c r="A5479" s="296">
        <v>5472</v>
      </c>
      <c r="B5479" s="800">
        <v>42873</v>
      </c>
      <c r="C5479" s="801" t="s">
        <v>39708</v>
      </c>
      <c r="D5479" s="802"/>
      <c r="E5479" s="803">
        <v>307</v>
      </c>
    </row>
    <row r="5480" spans="1:5">
      <c r="A5480" s="296">
        <v>5473</v>
      </c>
      <c r="B5480" s="796">
        <v>42873</v>
      </c>
      <c r="C5480" s="797" t="s">
        <v>39709</v>
      </c>
      <c r="D5480" s="798"/>
      <c r="E5480" s="799">
        <v>0</v>
      </c>
    </row>
    <row r="5481" spans="1:5">
      <c r="A5481" s="296">
        <v>5474</v>
      </c>
      <c r="B5481" s="800">
        <v>42873</v>
      </c>
      <c r="C5481" s="801" t="s">
        <v>39710</v>
      </c>
      <c r="D5481" s="802"/>
      <c r="E5481" s="803">
        <v>243</v>
      </c>
    </row>
    <row r="5482" spans="1:5">
      <c r="A5482" s="296">
        <v>5475</v>
      </c>
      <c r="B5482" s="796">
        <v>42873</v>
      </c>
      <c r="C5482" s="797" t="s">
        <v>39711</v>
      </c>
      <c r="D5482" s="798"/>
      <c r="E5482" s="799">
        <v>0</v>
      </c>
    </row>
    <row r="5483" spans="1:5">
      <c r="A5483" s="296">
        <v>5476</v>
      </c>
      <c r="B5483" s="800">
        <v>42873</v>
      </c>
      <c r="C5483" s="801" t="s">
        <v>39712</v>
      </c>
      <c r="D5483" s="802"/>
      <c r="E5483" s="803">
        <v>243</v>
      </c>
    </row>
    <row r="5484" spans="1:5">
      <c r="A5484" s="296">
        <v>5477</v>
      </c>
      <c r="B5484" s="796">
        <v>42873</v>
      </c>
      <c r="C5484" s="797" t="s">
        <v>39713</v>
      </c>
      <c r="D5484" s="798"/>
      <c r="E5484" s="799">
        <v>0</v>
      </c>
    </row>
    <row r="5485" spans="1:5">
      <c r="A5485" s="296">
        <v>5478</v>
      </c>
      <c r="B5485" s="800">
        <v>42873</v>
      </c>
      <c r="C5485" s="801" t="s">
        <v>39714</v>
      </c>
      <c r="D5485" s="802"/>
      <c r="E5485" s="803">
        <v>117</v>
      </c>
    </row>
    <row r="5486" spans="1:5">
      <c r="A5486" s="296">
        <v>5479</v>
      </c>
      <c r="B5486" s="796">
        <v>42873</v>
      </c>
      <c r="C5486" s="797" t="s">
        <v>39715</v>
      </c>
      <c r="D5486" s="798"/>
      <c r="E5486" s="799">
        <v>0</v>
      </c>
    </row>
    <row r="5487" spans="1:5">
      <c r="A5487" s="296">
        <v>5480</v>
      </c>
      <c r="B5487" s="800">
        <v>42873</v>
      </c>
      <c r="C5487" s="801" t="s">
        <v>39716</v>
      </c>
      <c r="D5487" s="802"/>
      <c r="E5487" s="803">
        <v>160</v>
      </c>
    </row>
    <row r="5488" spans="1:5">
      <c r="A5488" s="296">
        <v>5481</v>
      </c>
      <c r="B5488" s="796">
        <v>42873</v>
      </c>
      <c r="C5488" s="797" t="s">
        <v>39717</v>
      </c>
      <c r="D5488" s="798"/>
      <c r="E5488" s="799">
        <v>0</v>
      </c>
    </row>
    <row r="5489" spans="1:5">
      <c r="A5489" s="296">
        <v>5482</v>
      </c>
      <c r="B5489" s="800">
        <v>42873</v>
      </c>
      <c r="C5489" s="801" t="s">
        <v>39718</v>
      </c>
      <c r="D5489" s="802"/>
      <c r="E5489" s="803">
        <v>277</v>
      </c>
    </row>
    <row r="5490" spans="1:5">
      <c r="A5490" s="296">
        <v>5483</v>
      </c>
      <c r="B5490" s="796">
        <v>42873</v>
      </c>
      <c r="C5490" s="797" t="s">
        <v>39719</v>
      </c>
      <c r="D5490" s="798"/>
      <c r="E5490" s="799">
        <v>0</v>
      </c>
    </row>
    <row r="5491" spans="1:5">
      <c r="A5491" s="296">
        <v>5484</v>
      </c>
      <c r="B5491" s="800">
        <v>42873</v>
      </c>
      <c r="C5491" s="801" t="s">
        <v>39720</v>
      </c>
      <c r="D5491" s="802"/>
      <c r="E5491" s="803">
        <v>341</v>
      </c>
    </row>
    <row r="5492" spans="1:5">
      <c r="A5492" s="296">
        <v>5485</v>
      </c>
      <c r="B5492" s="796">
        <v>42873</v>
      </c>
      <c r="C5492" s="797" t="s">
        <v>39721</v>
      </c>
      <c r="D5492" s="798"/>
      <c r="E5492" s="799">
        <v>0</v>
      </c>
    </row>
    <row r="5493" spans="1:5">
      <c r="A5493" s="296">
        <v>5486</v>
      </c>
      <c r="B5493" s="800">
        <v>42873</v>
      </c>
      <c r="C5493" s="801" t="s">
        <v>39722</v>
      </c>
      <c r="D5493" s="802"/>
      <c r="E5493" s="803">
        <v>472</v>
      </c>
    </row>
    <row r="5494" spans="1:5">
      <c r="A5494" s="296">
        <v>5487</v>
      </c>
      <c r="B5494" s="796">
        <v>42873</v>
      </c>
      <c r="C5494" s="797" t="s">
        <v>39723</v>
      </c>
      <c r="D5494" s="798"/>
      <c r="E5494" s="799">
        <v>0</v>
      </c>
    </row>
    <row r="5495" spans="1:5">
      <c r="A5495" s="296">
        <v>5488</v>
      </c>
      <c r="B5495" s="800">
        <v>42873</v>
      </c>
      <c r="C5495" s="801" t="s">
        <v>39724</v>
      </c>
      <c r="D5495" s="802"/>
      <c r="E5495" s="803">
        <v>390</v>
      </c>
    </row>
    <row r="5496" spans="1:5">
      <c r="A5496" s="296">
        <v>5489</v>
      </c>
      <c r="B5496" s="796">
        <v>42873</v>
      </c>
      <c r="C5496" s="797" t="s">
        <v>39725</v>
      </c>
      <c r="D5496" s="798"/>
      <c r="E5496" s="799">
        <v>0</v>
      </c>
    </row>
    <row r="5497" spans="1:5">
      <c r="A5497" s="296">
        <v>5490</v>
      </c>
      <c r="B5497" s="800">
        <v>42873</v>
      </c>
      <c r="C5497" s="801" t="s">
        <v>39726</v>
      </c>
      <c r="D5497" s="802"/>
      <c r="E5497" s="803">
        <v>398</v>
      </c>
    </row>
    <row r="5498" spans="1:5">
      <c r="A5498" s="296">
        <v>5491</v>
      </c>
      <c r="B5498" s="796">
        <v>42873</v>
      </c>
      <c r="C5498" s="797" t="s">
        <v>39727</v>
      </c>
      <c r="D5498" s="798"/>
      <c r="E5498" s="799">
        <v>0</v>
      </c>
    </row>
    <row r="5499" spans="1:5">
      <c r="A5499" s="296">
        <v>5492</v>
      </c>
      <c r="B5499" s="800">
        <v>42873</v>
      </c>
      <c r="C5499" s="801" t="s">
        <v>39728</v>
      </c>
      <c r="D5499" s="802"/>
      <c r="E5499" s="803">
        <v>370</v>
      </c>
    </row>
    <row r="5500" spans="1:5">
      <c r="A5500" s="296">
        <v>5493</v>
      </c>
      <c r="B5500" s="796">
        <v>42873</v>
      </c>
      <c r="C5500" s="797" t="s">
        <v>39729</v>
      </c>
      <c r="D5500" s="798"/>
      <c r="E5500" s="799">
        <v>336</v>
      </c>
    </row>
    <row r="5501" spans="1:5">
      <c r="A5501" s="296">
        <v>5494</v>
      </c>
      <c r="B5501" s="800">
        <v>42873</v>
      </c>
      <c r="C5501" s="801" t="s">
        <v>39730</v>
      </c>
      <c r="D5501" s="802"/>
      <c r="E5501" s="803">
        <v>0</v>
      </c>
    </row>
    <row r="5502" spans="1:5">
      <c r="A5502" s="296">
        <v>5495</v>
      </c>
      <c r="B5502" s="796">
        <v>42873</v>
      </c>
      <c r="C5502" s="797" t="s">
        <v>39731</v>
      </c>
      <c r="D5502" s="798"/>
      <c r="E5502" s="799">
        <v>177</v>
      </c>
    </row>
    <row r="5503" spans="1:5">
      <c r="A5503" s="296">
        <v>5496</v>
      </c>
      <c r="B5503" s="800">
        <v>42873</v>
      </c>
      <c r="C5503" s="801" t="s">
        <v>39732</v>
      </c>
      <c r="D5503" s="802"/>
      <c r="E5503" s="803">
        <v>0</v>
      </c>
    </row>
    <row r="5504" spans="1:5">
      <c r="A5504" s="296">
        <v>5497</v>
      </c>
      <c r="B5504" s="796">
        <v>42873</v>
      </c>
      <c r="C5504" s="797" t="s">
        <v>39733</v>
      </c>
      <c r="D5504" s="798"/>
      <c r="E5504" s="799">
        <v>343</v>
      </c>
    </row>
    <row r="5505" spans="1:5">
      <c r="A5505" s="296">
        <v>5498</v>
      </c>
      <c r="B5505" s="800">
        <v>42873</v>
      </c>
      <c r="C5505" s="801" t="s">
        <v>39734</v>
      </c>
      <c r="D5505" s="802"/>
      <c r="E5505" s="803">
        <v>0</v>
      </c>
    </row>
    <row r="5506" spans="1:5">
      <c r="A5506" s="296">
        <v>5499</v>
      </c>
      <c r="B5506" s="796">
        <v>42873</v>
      </c>
      <c r="C5506" s="797" t="s">
        <v>39735</v>
      </c>
      <c r="D5506" s="798"/>
      <c r="E5506" s="799">
        <v>150</v>
      </c>
    </row>
    <row r="5507" spans="1:5">
      <c r="A5507" s="296">
        <v>5500</v>
      </c>
      <c r="B5507" s="800">
        <v>42873</v>
      </c>
      <c r="C5507" s="801" t="s">
        <v>39736</v>
      </c>
      <c r="D5507" s="802"/>
      <c r="E5507" s="803">
        <v>0</v>
      </c>
    </row>
    <row r="5508" spans="1:5">
      <c r="A5508" s="296">
        <v>5501</v>
      </c>
      <c r="B5508" s="796">
        <v>42873</v>
      </c>
      <c r="C5508" s="797" t="s">
        <v>39737</v>
      </c>
      <c r="D5508" s="798"/>
      <c r="E5508" s="799">
        <v>502</v>
      </c>
    </row>
    <row r="5509" spans="1:5">
      <c r="A5509" s="296">
        <v>5502</v>
      </c>
      <c r="B5509" s="800">
        <v>42873</v>
      </c>
      <c r="C5509" s="801" t="s">
        <v>39738</v>
      </c>
      <c r="D5509" s="802"/>
      <c r="E5509" s="803">
        <v>0</v>
      </c>
    </row>
    <row r="5510" spans="1:5">
      <c r="A5510" s="296">
        <v>5503</v>
      </c>
      <c r="B5510" s="796">
        <v>42873</v>
      </c>
      <c r="C5510" s="797" t="s">
        <v>39739</v>
      </c>
      <c r="D5510" s="798"/>
      <c r="E5510" s="799">
        <v>160</v>
      </c>
    </row>
    <row r="5511" spans="1:5">
      <c r="A5511" s="296">
        <v>5504</v>
      </c>
      <c r="B5511" s="800">
        <v>42873</v>
      </c>
      <c r="C5511" s="801" t="s">
        <v>39740</v>
      </c>
      <c r="D5511" s="802"/>
      <c r="E5511" s="803">
        <v>374</v>
      </c>
    </row>
    <row r="5512" spans="1:5">
      <c r="A5512" s="296">
        <v>5505</v>
      </c>
      <c r="B5512" s="796">
        <v>42873</v>
      </c>
      <c r="C5512" s="797" t="s">
        <v>39741</v>
      </c>
      <c r="D5512" s="798"/>
      <c r="E5512" s="799">
        <v>0</v>
      </c>
    </row>
    <row r="5513" spans="1:5">
      <c r="A5513" s="296">
        <v>5506</v>
      </c>
      <c r="B5513" s="800">
        <v>42873</v>
      </c>
      <c r="C5513" s="801" t="s">
        <v>39742</v>
      </c>
      <c r="D5513" s="802"/>
      <c r="E5513" s="803">
        <v>145</v>
      </c>
    </row>
    <row r="5514" spans="1:5">
      <c r="A5514" s="296">
        <v>5507</v>
      </c>
      <c r="B5514" s="796">
        <v>42873</v>
      </c>
      <c r="C5514" s="797" t="s">
        <v>39743</v>
      </c>
      <c r="D5514" s="798"/>
      <c r="E5514" s="799">
        <v>0</v>
      </c>
    </row>
    <row r="5515" spans="1:5">
      <c r="A5515" s="296">
        <v>5508</v>
      </c>
      <c r="B5515" s="800">
        <v>42873</v>
      </c>
      <c r="C5515" s="801" t="s">
        <v>39744</v>
      </c>
      <c r="D5515" s="802"/>
      <c r="E5515" s="803">
        <v>376</v>
      </c>
    </row>
    <row r="5516" spans="1:5">
      <c r="A5516" s="296">
        <v>5509</v>
      </c>
      <c r="B5516" s="796">
        <v>42873</v>
      </c>
      <c r="C5516" s="797" t="s">
        <v>39745</v>
      </c>
      <c r="D5516" s="798"/>
      <c r="E5516" s="799">
        <v>0</v>
      </c>
    </row>
    <row r="5517" spans="1:5">
      <c r="A5517" s="296">
        <v>5510</v>
      </c>
      <c r="B5517" s="800">
        <v>42873</v>
      </c>
      <c r="C5517" s="801" t="s">
        <v>39746</v>
      </c>
      <c r="D5517" s="802"/>
      <c r="E5517" s="803">
        <v>288</v>
      </c>
    </row>
    <row r="5518" spans="1:5">
      <c r="A5518" s="296">
        <v>5511</v>
      </c>
      <c r="B5518" s="796">
        <v>42873</v>
      </c>
      <c r="C5518" s="797" t="s">
        <v>39747</v>
      </c>
      <c r="D5518" s="798"/>
      <c r="E5518" s="799">
        <v>0</v>
      </c>
    </row>
    <row r="5519" spans="1:5">
      <c r="A5519" s="296">
        <v>5512</v>
      </c>
      <c r="B5519" s="800">
        <v>42873</v>
      </c>
      <c r="C5519" s="801" t="s">
        <v>39748</v>
      </c>
      <c r="D5519" s="802"/>
      <c r="E5519" s="803">
        <v>66</v>
      </c>
    </row>
    <row r="5520" spans="1:5">
      <c r="A5520" s="296">
        <v>5513</v>
      </c>
      <c r="B5520" s="796">
        <v>42873</v>
      </c>
      <c r="C5520" s="797" t="s">
        <v>39749</v>
      </c>
      <c r="D5520" s="798"/>
      <c r="E5520" s="799">
        <v>0</v>
      </c>
    </row>
    <row r="5521" spans="1:5">
      <c r="A5521" s="296">
        <v>5514</v>
      </c>
      <c r="B5521" s="800">
        <v>42873</v>
      </c>
      <c r="C5521" s="801" t="s">
        <v>39750</v>
      </c>
      <c r="D5521" s="802"/>
      <c r="E5521" s="803">
        <v>220</v>
      </c>
    </row>
    <row r="5522" spans="1:5">
      <c r="A5522" s="296">
        <v>5515</v>
      </c>
      <c r="B5522" s="796">
        <v>42873</v>
      </c>
      <c r="C5522" s="797" t="s">
        <v>39751</v>
      </c>
      <c r="D5522" s="798"/>
      <c r="E5522" s="799">
        <v>0</v>
      </c>
    </row>
    <row r="5523" spans="1:5">
      <c r="A5523" s="296">
        <v>5516</v>
      </c>
      <c r="B5523" s="800">
        <v>42873</v>
      </c>
      <c r="C5523" s="801" t="s">
        <v>39752</v>
      </c>
      <c r="D5523" s="802"/>
      <c r="E5523" s="803">
        <v>211</v>
      </c>
    </row>
    <row r="5524" spans="1:5">
      <c r="A5524" s="296">
        <v>5517</v>
      </c>
      <c r="B5524" s="796">
        <v>42873</v>
      </c>
      <c r="C5524" s="797" t="s">
        <v>39753</v>
      </c>
      <c r="D5524" s="798"/>
      <c r="E5524" s="799">
        <v>314</v>
      </c>
    </row>
    <row r="5525" spans="1:5">
      <c r="A5525" s="296">
        <v>5518</v>
      </c>
      <c r="B5525" s="800">
        <v>42873</v>
      </c>
      <c r="C5525" s="801" t="s">
        <v>39754</v>
      </c>
      <c r="D5525" s="802"/>
      <c r="E5525" s="803">
        <v>0</v>
      </c>
    </row>
    <row r="5526" spans="1:5">
      <c r="A5526" s="296">
        <v>5519</v>
      </c>
      <c r="B5526" s="796">
        <v>42873</v>
      </c>
      <c r="C5526" s="797" t="s">
        <v>39755</v>
      </c>
      <c r="D5526" s="798"/>
      <c r="E5526" s="799">
        <v>57</v>
      </c>
    </row>
    <row r="5527" spans="1:5">
      <c r="A5527" s="296">
        <v>5520</v>
      </c>
      <c r="B5527" s="800">
        <v>42873</v>
      </c>
      <c r="C5527" s="801" t="s">
        <v>39756</v>
      </c>
      <c r="D5527" s="802"/>
      <c r="E5527" s="803">
        <v>0</v>
      </c>
    </row>
    <row r="5528" spans="1:5">
      <c r="A5528" s="296">
        <v>5521</v>
      </c>
      <c r="B5528" s="796">
        <v>42873</v>
      </c>
      <c r="C5528" s="797" t="s">
        <v>39757</v>
      </c>
      <c r="D5528" s="798"/>
      <c r="E5528" s="799">
        <v>1103</v>
      </c>
    </row>
    <row r="5529" spans="1:5">
      <c r="A5529" s="296">
        <v>5522</v>
      </c>
      <c r="B5529" s="800">
        <v>42873</v>
      </c>
      <c r="C5529" s="801" t="s">
        <v>39758</v>
      </c>
      <c r="D5529" s="802"/>
      <c r="E5529" s="803">
        <v>303</v>
      </c>
    </row>
    <row r="5530" spans="1:5">
      <c r="A5530" s="296">
        <v>5523</v>
      </c>
      <c r="B5530" s="796">
        <v>42873</v>
      </c>
      <c r="C5530" s="797" t="s">
        <v>39759</v>
      </c>
      <c r="D5530" s="798"/>
      <c r="E5530" s="799">
        <v>0</v>
      </c>
    </row>
    <row r="5531" spans="1:5">
      <c r="A5531" s="296">
        <v>5524</v>
      </c>
      <c r="B5531" s="800">
        <v>42873</v>
      </c>
      <c r="C5531" s="801" t="s">
        <v>39760</v>
      </c>
      <c r="D5531" s="802"/>
      <c r="E5531" s="803">
        <v>105</v>
      </c>
    </row>
    <row r="5532" spans="1:5">
      <c r="A5532" s="296">
        <v>5525</v>
      </c>
      <c r="B5532" s="796">
        <v>42873</v>
      </c>
      <c r="C5532" s="797" t="s">
        <v>39761</v>
      </c>
      <c r="D5532" s="798"/>
      <c r="E5532" s="799">
        <v>0</v>
      </c>
    </row>
    <row r="5533" spans="1:5">
      <c r="A5533" s="296">
        <v>5526</v>
      </c>
      <c r="B5533" s="800">
        <v>42873</v>
      </c>
      <c r="C5533" s="801" t="s">
        <v>39762</v>
      </c>
      <c r="D5533" s="802"/>
      <c r="E5533" s="803">
        <v>524</v>
      </c>
    </row>
    <row r="5534" spans="1:5">
      <c r="A5534" s="296">
        <v>5527</v>
      </c>
      <c r="B5534" s="796">
        <v>42873</v>
      </c>
      <c r="C5534" s="797" t="s">
        <v>39763</v>
      </c>
      <c r="D5534" s="798"/>
      <c r="E5534" s="799">
        <v>246</v>
      </c>
    </row>
    <row r="5535" spans="1:5">
      <c r="A5535" s="296">
        <v>5528</v>
      </c>
      <c r="B5535" s="800">
        <v>42873</v>
      </c>
      <c r="C5535" s="801" t="s">
        <v>39764</v>
      </c>
      <c r="D5535" s="802"/>
      <c r="E5535" s="803">
        <v>16708.64</v>
      </c>
    </row>
    <row r="5536" spans="1:5">
      <c r="A5536" s="296">
        <v>5529</v>
      </c>
      <c r="B5536" s="796">
        <v>42873</v>
      </c>
      <c r="C5536" s="797" t="s">
        <v>39765</v>
      </c>
      <c r="D5536" s="798"/>
      <c r="E5536" s="799">
        <v>722</v>
      </c>
    </row>
    <row r="5537" spans="1:5">
      <c r="A5537" s="296">
        <v>5530</v>
      </c>
      <c r="B5537" s="800">
        <v>42873</v>
      </c>
      <c r="C5537" s="801" t="s">
        <v>39766</v>
      </c>
      <c r="D5537" s="802"/>
      <c r="E5537" s="803">
        <v>70</v>
      </c>
    </row>
    <row r="5538" spans="1:5">
      <c r="A5538" s="296">
        <v>5531</v>
      </c>
      <c r="B5538" s="796">
        <v>42873</v>
      </c>
      <c r="C5538" s="797" t="s">
        <v>39767</v>
      </c>
      <c r="D5538" s="798"/>
      <c r="E5538" s="799">
        <v>400</v>
      </c>
    </row>
    <row r="5539" spans="1:5">
      <c r="A5539" s="296">
        <v>5532</v>
      </c>
      <c r="B5539" s="800">
        <v>42873</v>
      </c>
      <c r="C5539" s="801" t="s">
        <v>39768</v>
      </c>
      <c r="D5539" s="802"/>
      <c r="E5539" s="803">
        <v>254</v>
      </c>
    </row>
    <row r="5540" spans="1:5">
      <c r="A5540" s="296">
        <v>5533</v>
      </c>
      <c r="B5540" s="796">
        <v>42874</v>
      </c>
      <c r="C5540" s="797" t="s">
        <v>43336</v>
      </c>
      <c r="D5540" s="798"/>
      <c r="E5540" s="799">
        <v>5460</v>
      </c>
    </row>
    <row r="5541" spans="1:5">
      <c r="A5541" s="296">
        <v>5534</v>
      </c>
      <c r="B5541" s="800">
        <v>42874</v>
      </c>
      <c r="C5541" s="801" t="s">
        <v>43337</v>
      </c>
      <c r="D5541" s="802"/>
      <c r="E5541" s="803">
        <v>250</v>
      </c>
    </row>
    <row r="5542" spans="1:5">
      <c r="A5542" s="296">
        <v>5535</v>
      </c>
      <c r="B5542" s="796">
        <v>42874</v>
      </c>
      <c r="C5542" s="797" t="s">
        <v>43338</v>
      </c>
      <c r="D5542" s="798"/>
      <c r="E5542" s="799">
        <v>1498</v>
      </c>
    </row>
    <row r="5543" spans="1:5">
      <c r="A5543" s="296">
        <v>5536</v>
      </c>
      <c r="B5543" s="800">
        <v>42874</v>
      </c>
      <c r="C5543" s="801" t="s">
        <v>43339</v>
      </c>
      <c r="D5543" s="802"/>
      <c r="E5543" s="803">
        <v>355</v>
      </c>
    </row>
    <row r="5544" spans="1:5">
      <c r="A5544" s="296">
        <v>5537</v>
      </c>
      <c r="B5544" s="796">
        <v>42874</v>
      </c>
      <c r="C5544" s="797" t="s">
        <v>43340</v>
      </c>
      <c r="D5544" s="798"/>
      <c r="E5544" s="799">
        <v>275</v>
      </c>
    </row>
    <row r="5545" spans="1:5">
      <c r="A5545" s="296">
        <v>5538</v>
      </c>
      <c r="B5545" s="800">
        <v>42874</v>
      </c>
      <c r="C5545" s="801" t="s">
        <v>43341</v>
      </c>
      <c r="D5545" s="802"/>
      <c r="E5545" s="803">
        <v>224</v>
      </c>
    </row>
    <row r="5546" spans="1:5">
      <c r="A5546" s="296">
        <v>5539</v>
      </c>
      <c r="B5546" s="796">
        <v>42874</v>
      </c>
      <c r="C5546" s="797" t="s">
        <v>43342</v>
      </c>
      <c r="D5546" s="798"/>
      <c r="E5546" s="799">
        <v>715</v>
      </c>
    </row>
    <row r="5547" spans="1:5">
      <c r="A5547" s="296">
        <v>5540</v>
      </c>
      <c r="B5547" s="800">
        <v>42874</v>
      </c>
      <c r="C5547" s="801" t="s">
        <v>43343</v>
      </c>
      <c r="D5547" s="802"/>
      <c r="E5547" s="803">
        <v>533</v>
      </c>
    </row>
    <row r="5548" spans="1:5">
      <c r="A5548" s="296">
        <v>5541</v>
      </c>
      <c r="B5548" s="796">
        <v>42874</v>
      </c>
      <c r="C5548" s="797" t="s">
        <v>43344</v>
      </c>
      <c r="D5548" s="798"/>
      <c r="E5548" s="799">
        <v>99</v>
      </c>
    </row>
    <row r="5549" spans="1:5">
      <c r="A5549" s="296">
        <v>5542</v>
      </c>
      <c r="B5549" s="800">
        <v>42874</v>
      </c>
      <c r="C5549" s="801" t="s">
        <v>43345</v>
      </c>
      <c r="D5549" s="802"/>
      <c r="E5549" s="803">
        <v>297</v>
      </c>
    </row>
    <row r="5550" spans="1:5">
      <c r="A5550" s="296">
        <v>5543</v>
      </c>
      <c r="B5550" s="796">
        <v>42874</v>
      </c>
      <c r="C5550" s="797" t="s">
        <v>43346</v>
      </c>
      <c r="D5550" s="798"/>
      <c r="E5550" s="799">
        <v>600</v>
      </c>
    </row>
    <row r="5551" spans="1:5">
      <c r="A5551" s="296">
        <v>5544</v>
      </c>
      <c r="B5551" s="800">
        <v>42874</v>
      </c>
      <c r="C5551" s="801" t="s">
        <v>43347</v>
      </c>
      <c r="D5551" s="802"/>
      <c r="E5551" s="803">
        <v>620</v>
      </c>
    </row>
    <row r="5552" spans="1:5">
      <c r="A5552" s="296">
        <v>5545</v>
      </c>
      <c r="B5552" s="796">
        <v>42874</v>
      </c>
      <c r="C5552" s="797" t="s">
        <v>43348</v>
      </c>
      <c r="D5552" s="798"/>
      <c r="E5552" s="799">
        <v>478</v>
      </c>
    </row>
    <row r="5553" spans="1:5">
      <c r="A5553" s="296">
        <v>5546</v>
      </c>
      <c r="B5553" s="800">
        <v>42874</v>
      </c>
      <c r="C5553" s="801" t="s">
        <v>43349</v>
      </c>
      <c r="D5553" s="802"/>
      <c r="E5553" s="803">
        <v>625</v>
      </c>
    </row>
    <row r="5554" spans="1:5">
      <c r="A5554" s="296">
        <v>5547</v>
      </c>
      <c r="B5554" s="796">
        <v>42874</v>
      </c>
      <c r="C5554" s="797" t="s">
        <v>43350</v>
      </c>
      <c r="D5554" s="798"/>
      <c r="E5554" s="799">
        <v>369</v>
      </c>
    </row>
    <row r="5555" spans="1:5">
      <c r="A5555" s="296">
        <v>5548</v>
      </c>
      <c r="B5555" s="800">
        <v>42874</v>
      </c>
      <c r="C5555" s="801" t="s">
        <v>43351</v>
      </c>
      <c r="D5555" s="802"/>
      <c r="E5555" s="803">
        <v>0</v>
      </c>
    </row>
    <row r="5556" spans="1:5">
      <c r="A5556" s="296">
        <v>5549</v>
      </c>
      <c r="B5556" s="796">
        <v>42874</v>
      </c>
      <c r="C5556" s="797" t="s">
        <v>43352</v>
      </c>
      <c r="D5556" s="798"/>
      <c r="E5556" s="799">
        <v>364</v>
      </c>
    </row>
    <row r="5557" spans="1:5">
      <c r="A5557" s="296">
        <v>5550</v>
      </c>
      <c r="B5557" s="800">
        <v>42874</v>
      </c>
      <c r="C5557" s="801" t="s">
        <v>43353</v>
      </c>
      <c r="D5557" s="802"/>
      <c r="E5557" s="803">
        <v>0</v>
      </c>
    </row>
    <row r="5558" spans="1:5">
      <c r="A5558" s="296">
        <v>5551</v>
      </c>
      <c r="B5558" s="796">
        <v>42874</v>
      </c>
      <c r="C5558" s="797" t="s">
        <v>43354</v>
      </c>
      <c r="D5558" s="798"/>
      <c r="E5558" s="799">
        <v>371</v>
      </c>
    </row>
    <row r="5559" spans="1:5">
      <c r="A5559" s="296">
        <v>5552</v>
      </c>
      <c r="B5559" s="800">
        <v>42874</v>
      </c>
      <c r="C5559" s="801" t="s">
        <v>43355</v>
      </c>
      <c r="D5559" s="802"/>
      <c r="E5559" s="803">
        <v>0</v>
      </c>
    </row>
    <row r="5560" spans="1:5">
      <c r="A5560" s="296">
        <v>5553</v>
      </c>
      <c r="B5560" s="796">
        <v>42874</v>
      </c>
      <c r="C5560" s="797" t="s">
        <v>43356</v>
      </c>
      <c r="D5560" s="798"/>
      <c r="E5560" s="799">
        <v>221</v>
      </c>
    </row>
    <row r="5561" spans="1:5">
      <c r="A5561" s="296">
        <v>5554</v>
      </c>
      <c r="B5561" s="800">
        <v>42874</v>
      </c>
      <c r="C5561" s="801" t="s">
        <v>43357</v>
      </c>
      <c r="D5561" s="802"/>
      <c r="E5561" s="803">
        <v>0</v>
      </c>
    </row>
    <row r="5562" spans="1:5">
      <c r="A5562" s="296">
        <v>5555</v>
      </c>
      <c r="B5562" s="796">
        <v>42874</v>
      </c>
      <c r="C5562" s="797" t="s">
        <v>43358</v>
      </c>
      <c r="D5562" s="798"/>
      <c r="E5562" s="799">
        <v>711</v>
      </c>
    </row>
    <row r="5563" spans="1:5">
      <c r="A5563" s="296">
        <v>5556</v>
      </c>
      <c r="B5563" s="800">
        <v>42874</v>
      </c>
      <c r="C5563" s="801" t="s">
        <v>43359</v>
      </c>
      <c r="D5563" s="802"/>
      <c r="E5563" s="803">
        <v>0</v>
      </c>
    </row>
    <row r="5564" spans="1:5">
      <c r="A5564" s="296">
        <v>5557</v>
      </c>
      <c r="B5564" s="796">
        <v>42874</v>
      </c>
      <c r="C5564" s="797" t="s">
        <v>43360</v>
      </c>
      <c r="D5564" s="798"/>
      <c r="E5564" s="799">
        <v>1232</v>
      </c>
    </row>
    <row r="5565" spans="1:5">
      <c r="A5565" s="296">
        <v>5558</v>
      </c>
      <c r="B5565" s="800">
        <v>42874</v>
      </c>
      <c r="C5565" s="801" t="s">
        <v>43361</v>
      </c>
      <c r="D5565" s="802"/>
      <c r="E5565" s="803">
        <v>0</v>
      </c>
    </row>
    <row r="5566" spans="1:5">
      <c r="A5566" s="296">
        <v>5559</v>
      </c>
      <c r="B5566" s="796">
        <v>42874</v>
      </c>
      <c r="C5566" s="797" t="s">
        <v>43362</v>
      </c>
      <c r="D5566" s="798"/>
      <c r="E5566" s="799">
        <v>415</v>
      </c>
    </row>
    <row r="5567" spans="1:5">
      <c r="A5567" s="296">
        <v>5560</v>
      </c>
      <c r="B5567" s="800">
        <v>42874</v>
      </c>
      <c r="C5567" s="801" t="s">
        <v>43363</v>
      </c>
      <c r="D5567" s="802"/>
      <c r="E5567" s="803">
        <v>0</v>
      </c>
    </row>
    <row r="5568" spans="1:5">
      <c r="A5568" s="296">
        <v>5561</v>
      </c>
      <c r="B5568" s="796">
        <v>42874</v>
      </c>
      <c r="C5568" s="797" t="s">
        <v>43364</v>
      </c>
      <c r="D5568" s="798"/>
      <c r="E5568" s="799">
        <v>2199</v>
      </c>
    </row>
    <row r="5569" spans="1:5">
      <c r="A5569" s="296">
        <v>5562</v>
      </c>
      <c r="B5569" s="800">
        <v>42874</v>
      </c>
      <c r="C5569" s="801" t="s">
        <v>43365</v>
      </c>
      <c r="D5569" s="802"/>
      <c r="E5569" s="803">
        <v>0</v>
      </c>
    </row>
    <row r="5570" spans="1:5">
      <c r="A5570" s="296">
        <v>5563</v>
      </c>
      <c r="B5570" s="796">
        <v>42874</v>
      </c>
      <c r="C5570" s="797" t="s">
        <v>43366</v>
      </c>
      <c r="D5570" s="798"/>
      <c r="E5570" s="799">
        <v>156</v>
      </c>
    </row>
    <row r="5571" spans="1:5">
      <c r="A5571" s="296">
        <v>5564</v>
      </c>
      <c r="B5571" s="800">
        <v>42874</v>
      </c>
      <c r="C5571" s="801" t="s">
        <v>43367</v>
      </c>
      <c r="D5571" s="802"/>
      <c r="E5571" s="803">
        <v>0</v>
      </c>
    </row>
    <row r="5572" spans="1:5">
      <c r="A5572" s="296">
        <v>5565</v>
      </c>
      <c r="B5572" s="796">
        <v>42874</v>
      </c>
      <c r="C5572" s="797" t="s">
        <v>43368</v>
      </c>
      <c r="D5572" s="798"/>
      <c r="E5572" s="799">
        <v>219</v>
      </c>
    </row>
    <row r="5573" spans="1:5">
      <c r="A5573" s="296">
        <v>5566</v>
      </c>
      <c r="B5573" s="800">
        <v>42874</v>
      </c>
      <c r="C5573" s="801" t="s">
        <v>43369</v>
      </c>
      <c r="D5573" s="802"/>
      <c r="E5573" s="803">
        <v>0</v>
      </c>
    </row>
    <row r="5574" spans="1:5">
      <c r="A5574" s="296">
        <v>5567</v>
      </c>
      <c r="B5574" s="796">
        <v>42874</v>
      </c>
      <c r="C5574" s="797" t="s">
        <v>43370</v>
      </c>
      <c r="D5574" s="798"/>
      <c r="E5574" s="799">
        <v>110</v>
      </c>
    </row>
    <row r="5575" spans="1:5">
      <c r="A5575" s="296">
        <v>5568</v>
      </c>
      <c r="B5575" s="800">
        <v>42874</v>
      </c>
      <c r="C5575" s="801" t="s">
        <v>43371</v>
      </c>
      <c r="D5575" s="802"/>
      <c r="E5575" s="803">
        <v>0</v>
      </c>
    </row>
    <row r="5576" spans="1:5">
      <c r="A5576" s="296">
        <v>5569</v>
      </c>
      <c r="B5576" s="796">
        <v>42874</v>
      </c>
      <c r="C5576" s="797" t="s">
        <v>43372</v>
      </c>
      <c r="D5576" s="798"/>
      <c r="E5576" s="799">
        <v>150</v>
      </c>
    </row>
    <row r="5577" spans="1:5">
      <c r="A5577" s="296">
        <v>5570</v>
      </c>
      <c r="B5577" s="800">
        <v>42874</v>
      </c>
      <c r="C5577" s="801" t="s">
        <v>43373</v>
      </c>
      <c r="D5577" s="802"/>
      <c r="E5577" s="803">
        <v>0</v>
      </c>
    </row>
    <row r="5578" spans="1:5">
      <c r="A5578" s="296">
        <v>5571</v>
      </c>
      <c r="B5578" s="796">
        <v>42874</v>
      </c>
      <c r="C5578" s="797" t="s">
        <v>43374</v>
      </c>
      <c r="D5578" s="798"/>
      <c r="E5578" s="799">
        <v>409</v>
      </c>
    </row>
    <row r="5579" spans="1:5">
      <c r="A5579" s="296">
        <v>5572</v>
      </c>
      <c r="B5579" s="800">
        <v>42874</v>
      </c>
      <c r="C5579" s="801" t="s">
        <v>43375</v>
      </c>
      <c r="D5579" s="802"/>
      <c r="E5579" s="803">
        <v>0</v>
      </c>
    </row>
    <row r="5580" spans="1:5">
      <c r="A5580" s="296">
        <v>5573</v>
      </c>
      <c r="B5580" s="796">
        <v>42874</v>
      </c>
      <c r="C5580" s="797" t="s">
        <v>43376</v>
      </c>
      <c r="D5580" s="798"/>
      <c r="E5580" s="799">
        <v>279</v>
      </c>
    </row>
    <row r="5581" spans="1:5">
      <c r="A5581" s="296">
        <v>5574</v>
      </c>
      <c r="B5581" s="800">
        <v>42874</v>
      </c>
      <c r="C5581" s="801" t="s">
        <v>43377</v>
      </c>
      <c r="D5581" s="802"/>
      <c r="E5581" s="803">
        <v>331</v>
      </c>
    </row>
    <row r="5582" spans="1:5">
      <c r="A5582" s="296">
        <v>5575</v>
      </c>
      <c r="B5582" s="796">
        <v>42874</v>
      </c>
      <c r="C5582" s="797" t="s">
        <v>43378</v>
      </c>
      <c r="D5582" s="798"/>
      <c r="E5582" s="799">
        <v>0</v>
      </c>
    </row>
    <row r="5583" spans="1:5">
      <c r="A5583" s="296">
        <v>5576</v>
      </c>
      <c r="B5583" s="800">
        <v>42874</v>
      </c>
      <c r="C5583" s="801" t="s">
        <v>43379</v>
      </c>
      <c r="D5583" s="802"/>
      <c r="E5583" s="803">
        <v>240</v>
      </c>
    </row>
    <row r="5584" spans="1:5">
      <c r="A5584" s="296">
        <v>5577</v>
      </c>
      <c r="B5584" s="796">
        <v>42874</v>
      </c>
      <c r="C5584" s="797" t="s">
        <v>43380</v>
      </c>
      <c r="D5584" s="798"/>
      <c r="E5584" s="799">
        <v>0</v>
      </c>
    </row>
    <row r="5585" spans="1:5">
      <c r="A5585" s="296">
        <v>5578</v>
      </c>
      <c r="B5585" s="800">
        <v>42874</v>
      </c>
      <c r="C5585" s="801" t="s">
        <v>43381</v>
      </c>
      <c r="D5585" s="802"/>
      <c r="E5585" s="803">
        <v>555.54999999999995</v>
      </c>
    </row>
    <row r="5586" spans="1:5">
      <c r="A5586" s="296">
        <v>5579</v>
      </c>
      <c r="B5586" s="796">
        <v>42874</v>
      </c>
      <c r="C5586" s="797" t="s">
        <v>43382</v>
      </c>
      <c r="D5586" s="798"/>
      <c r="E5586" s="799">
        <v>307</v>
      </c>
    </row>
    <row r="5587" spans="1:5">
      <c r="A5587" s="296">
        <v>5580</v>
      </c>
      <c r="B5587" s="800">
        <v>42874</v>
      </c>
      <c r="C5587" s="801" t="s">
        <v>43383</v>
      </c>
      <c r="D5587" s="802"/>
      <c r="E5587" s="803">
        <v>0</v>
      </c>
    </row>
    <row r="5588" spans="1:5">
      <c r="A5588" s="296">
        <v>5581</v>
      </c>
      <c r="B5588" s="796">
        <v>42874</v>
      </c>
      <c r="C5588" s="797" t="s">
        <v>43384</v>
      </c>
      <c r="D5588" s="798"/>
      <c r="E5588" s="799">
        <v>367</v>
      </c>
    </row>
    <row r="5589" spans="1:5">
      <c r="A5589" s="296">
        <v>5582</v>
      </c>
      <c r="B5589" s="800">
        <v>42874</v>
      </c>
      <c r="C5589" s="801" t="s">
        <v>43385</v>
      </c>
      <c r="D5589" s="802"/>
      <c r="E5589" s="803">
        <v>0</v>
      </c>
    </row>
    <row r="5590" spans="1:5">
      <c r="A5590" s="296">
        <v>5583</v>
      </c>
      <c r="B5590" s="796">
        <v>42874</v>
      </c>
      <c r="C5590" s="797" t="s">
        <v>43386</v>
      </c>
      <c r="D5590" s="798"/>
      <c r="E5590" s="799">
        <v>136</v>
      </c>
    </row>
    <row r="5591" spans="1:5">
      <c r="A5591" s="296">
        <v>5584</v>
      </c>
      <c r="B5591" s="800">
        <v>42874</v>
      </c>
      <c r="C5591" s="801" t="s">
        <v>43387</v>
      </c>
      <c r="D5591" s="802"/>
      <c r="E5591" s="803">
        <v>0</v>
      </c>
    </row>
    <row r="5592" spans="1:5">
      <c r="A5592" s="296">
        <v>5585</v>
      </c>
      <c r="B5592" s="796">
        <v>42874</v>
      </c>
      <c r="C5592" s="797" t="s">
        <v>43388</v>
      </c>
      <c r="D5592" s="798"/>
      <c r="E5592" s="799">
        <v>1683</v>
      </c>
    </row>
    <row r="5593" spans="1:5">
      <c r="A5593" s="296">
        <v>5586</v>
      </c>
      <c r="B5593" s="800">
        <v>42874</v>
      </c>
      <c r="C5593" s="801" t="s">
        <v>43389</v>
      </c>
      <c r="D5593" s="802"/>
      <c r="E5593" s="803">
        <v>283</v>
      </c>
    </row>
    <row r="5594" spans="1:5">
      <c r="A5594" s="296">
        <v>5587</v>
      </c>
      <c r="B5594" s="796">
        <v>42874</v>
      </c>
      <c r="C5594" s="797" t="s">
        <v>43390</v>
      </c>
      <c r="D5594" s="798"/>
      <c r="E5594" s="799">
        <v>0</v>
      </c>
    </row>
    <row r="5595" spans="1:5">
      <c r="A5595" s="296">
        <v>5588</v>
      </c>
      <c r="B5595" s="800">
        <v>42874</v>
      </c>
      <c r="C5595" s="801" t="s">
        <v>43391</v>
      </c>
      <c r="D5595" s="802"/>
      <c r="E5595" s="803">
        <v>2023</v>
      </c>
    </row>
    <row r="5596" spans="1:5">
      <c r="A5596" s="296">
        <v>5589</v>
      </c>
      <c r="B5596" s="796">
        <v>42874</v>
      </c>
      <c r="C5596" s="797" t="s">
        <v>43392</v>
      </c>
      <c r="D5596" s="798"/>
      <c r="E5596" s="799">
        <v>342</v>
      </c>
    </row>
    <row r="5597" spans="1:5">
      <c r="A5597" s="296">
        <v>5590</v>
      </c>
      <c r="B5597" s="800">
        <v>42874</v>
      </c>
      <c r="C5597" s="801" t="s">
        <v>43393</v>
      </c>
      <c r="D5597" s="802"/>
      <c r="E5597" s="803">
        <v>0</v>
      </c>
    </row>
    <row r="5598" spans="1:5">
      <c r="A5598" s="296">
        <v>5591</v>
      </c>
      <c r="B5598" s="796">
        <v>42874</v>
      </c>
      <c r="C5598" s="797" t="s">
        <v>43394</v>
      </c>
      <c r="D5598" s="798"/>
      <c r="E5598" s="799">
        <v>187</v>
      </c>
    </row>
    <row r="5599" spans="1:5">
      <c r="A5599" s="296">
        <v>5592</v>
      </c>
      <c r="B5599" s="800">
        <v>42874</v>
      </c>
      <c r="C5599" s="801" t="s">
        <v>43395</v>
      </c>
      <c r="D5599" s="802"/>
      <c r="E5599" s="803">
        <v>0</v>
      </c>
    </row>
    <row r="5600" spans="1:5">
      <c r="A5600" s="296">
        <v>5593</v>
      </c>
      <c r="B5600" s="796">
        <v>42874</v>
      </c>
      <c r="C5600" s="797" t="s">
        <v>43396</v>
      </c>
      <c r="D5600" s="798"/>
      <c r="E5600" s="799">
        <v>254</v>
      </c>
    </row>
    <row r="5601" spans="1:5">
      <c r="A5601" s="296">
        <v>5594</v>
      </c>
      <c r="B5601" s="800">
        <v>42874</v>
      </c>
      <c r="C5601" s="801" t="s">
        <v>43397</v>
      </c>
      <c r="D5601" s="802"/>
      <c r="E5601" s="803">
        <v>0</v>
      </c>
    </row>
    <row r="5602" spans="1:5">
      <c r="A5602" s="296">
        <v>5595</v>
      </c>
      <c r="B5602" s="796">
        <v>42874</v>
      </c>
      <c r="C5602" s="797" t="s">
        <v>43398</v>
      </c>
      <c r="D5602" s="798"/>
      <c r="E5602" s="799">
        <v>327</v>
      </c>
    </row>
    <row r="5603" spans="1:5">
      <c r="A5603" s="296">
        <v>5596</v>
      </c>
      <c r="B5603" s="800">
        <v>42874</v>
      </c>
      <c r="C5603" s="801" t="s">
        <v>43399</v>
      </c>
      <c r="D5603" s="802"/>
      <c r="E5603" s="803">
        <v>0</v>
      </c>
    </row>
    <row r="5604" spans="1:5">
      <c r="A5604" s="296">
        <v>5597</v>
      </c>
      <c r="B5604" s="796">
        <v>42874</v>
      </c>
      <c r="C5604" s="797" t="s">
        <v>43400</v>
      </c>
      <c r="D5604" s="798"/>
      <c r="E5604" s="799">
        <v>135</v>
      </c>
    </row>
    <row r="5605" spans="1:5">
      <c r="A5605" s="296">
        <v>5598</v>
      </c>
      <c r="B5605" s="800">
        <v>42874</v>
      </c>
      <c r="C5605" s="801" t="s">
        <v>43401</v>
      </c>
      <c r="D5605" s="802"/>
      <c r="E5605" s="803">
        <v>0</v>
      </c>
    </row>
    <row r="5606" spans="1:5">
      <c r="A5606" s="296">
        <v>5599</v>
      </c>
      <c r="B5606" s="796">
        <v>42874</v>
      </c>
      <c r="C5606" s="797" t="s">
        <v>43402</v>
      </c>
      <c r="D5606" s="798"/>
      <c r="E5606" s="799">
        <v>481</v>
      </c>
    </row>
    <row r="5607" spans="1:5">
      <c r="A5607" s="296">
        <v>5600</v>
      </c>
      <c r="B5607" s="800">
        <v>42874</v>
      </c>
      <c r="C5607" s="801" t="s">
        <v>43403</v>
      </c>
      <c r="D5607" s="802"/>
      <c r="E5607" s="803">
        <v>0</v>
      </c>
    </row>
    <row r="5608" spans="1:5">
      <c r="A5608" s="296">
        <v>5601</v>
      </c>
      <c r="B5608" s="796">
        <v>42874</v>
      </c>
      <c r="C5608" s="797" t="s">
        <v>43404</v>
      </c>
      <c r="D5608" s="798"/>
      <c r="E5608" s="799">
        <v>604</v>
      </c>
    </row>
    <row r="5609" spans="1:5">
      <c r="A5609" s="296">
        <v>5602</v>
      </c>
      <c r="B5609" s="800">
        <v>42874</v>
      </c>
      <c r="C5609" s="801" t="s">
        <v>43405</v>
      </c>
      <c r="D5609" s="802"/>
      <c r="E5609" s="803">
        <v>0</v>
      </c>
    </row>
    <row r="5610" spans="1:5">
      <c r="A5610" s="296">
        <v>5603</v>
      </c>
      <c r="B5610" s="796">
        <v>42874</v>
      </c>
      <c r="C5610" s="797" t="s">
        <v>43406</v>
      </c>
      <c r="D5610" s="798"/>
      <c r="E5610" s="799">
        <v>499</v>
      </c>
    </row>
    <row r="5611" spans="1:5">
      <c r="A5611" s="296">
        <v>5604</v>
      </c>
      <c r="B5611" s="800">
        <v>42874</v>
      </c>
      <c r="C5611" s="801" t="s">
        <v>43407</v>
      </c>
      <c r="D5611" s="802"/>
      <c r="E5611" s="803">
        <v>275</v>
      </c>
    </row>
    <row r="5612" spans="1:5">
      <c r="A5612" s="296">
        <v>5605</v>
      </c>
      <c r="B5612" s="796">
        <v>42874</v>
      </c>
      <c r="C5612" s="797" t="s">
        <v>43408</v>
      </c>
      <c r="D5612" s="798"/>
      <c r="E5612" s="799">
        <v>0</v>
      </c>
    </row>
    <row r="5613" spans="1:5">
      <c r="A5613" s="296">
        <v>5606</v>
      </c>
      <c r="B5613" s="800">
        <v>42874</v>
      </c>
      <c r="C5613" s="801" t="s">
        <v>43409</v>
      </c>
      <c r="D5613" s="802"/>
      <c r="E5613" s="803">
        <v>537</v>
      </c>
    </row>
    <row r="5614" spans="1:5">
      <c r="A5614" s="296">
        <v>5607</v>
      </c>
      <c r="B5614" s="796">
        <v>42874</v>
      </c>
      <c r="C5614" s="797" t="s">
        <v>43410</v>
      </c>
      <c r="D5614" s="798"/>
      <c r="E5614" s="799">
        <v>0</v>
      </c>
    </row>
    <row r="5615" spans="1:5">
      <c r="A5615" s="296">
        <v>5608</v>
      </c>
      <c r="B5615" s="800">
        <v>42874</v>
      </c>
      <c r="C5615" s="801" t="s">
        <v>43411</v>
      </c>
      <c r="D5615" s="802"/>
      <c r="E5615" s="803">
        <v>700</v>
      </c>
    </row>
    <row r="5616" spans="1:5">
      <c r="A5616" s="296">
        <v>5609</v>
      </c>
      <c r="B5616" s="796">
        <v>42874</v>
      </c>
      <c r="C5616" s="797" t="s">
        <v>43412</v>
      </c>
      <c r="D5616" s="798"/>
      <c r="E5616" s="799">
        <v>0</v>
      </c>
    </row>
    <row r="5617" spans="1:5">
      <c r="A5617" s="296">
        <v>5610</v>
      </c>
      <c r="B5617" s="800">
        <v>42874</v>
      </c>
      <c r="C5617" s="801" t="s">
        <v>43413</v>
      </c>
      <c r="D5617" s="802"/>
      <c r="E5617" s="803">
        <v>500</v>
      </c>
    </row>
    <row r="5618" spans="1:5">
      <c r="A5618" s="296">
        <v>5611</v>
      </c>
      <c r="B5618" s="796">
        <v>42874</v>
      </c>
      <c r="C5618" s="797" t="s">
        <v>43414</v>
      </c>
      <c r="D5618" s="798"/>
      <c r="E5618" s="799">
        <v>0</v>
      </c>
    </row>
    <row r="5619" spans="1:5">
      <c r="A5619" s="296">
        <v>5612</v>
      </c>
      <c r="B5619" s="800">
        <v>42874</v>
      </c>
      <c r="C5619" s="801" t="s">
        <v>43415</v>
      </c>
      <c r="D5619" s="802"/>
      <c r="E5619" s="803">
        <v>187</v>
      </c>
    </row>
    <row r="5620" spans="1:5">
      <c r="A5620" s="296">
        <v>5613</v>
      </c>
      <c r="B5620" s="796">
        <v>42874</v>
      </c>
      <c r="C5620" s="797" t="s">
        <v>43416</v>
      </c>
      <c r="D5620" s="798"/>
      <c r="E5620" s="799">
        <v>0</v>
      </c>
    </row>
    <row r="5621" spans="1:5">
      <c r="A5621" s="296">
        <v>5614</v>
      </c>
      <c r="B5621" s="800">
        <v>42874</v>
      </c>
      <c r="C5621" s="801" t="s">
        <v>43417</v>
      </c>
      <c r="D5621" s="802"/>
      <c r="E5621" s="803">
        <v>454</v>
      </c>
    </row>
    <row r="5622" spans="1:5">
      <c r="A5622" s="296">
        <v>5615</v>
      </c>
      <c r="B5622" s="796">
        <v>42874</v>
      </c>
      <c r="C5622" s="797" t="s">
        <v>43418</v>
      </c>
      <c r="D5622" s="798"/>
      <c r="E5622" s="799">
        <v>0</v>
      </c>
    </row>
    <row r="5623" spans="1:5">
      <c r="A5623" s="296">
        <v>5616</v>
      </c>
      <c r="B5623" s="800">
        <v>42874</v>
      </c>
      <c r="C5623" s="801" t="s">
        <v>43419</v>
      </c>
      <c r="D5623" s="802"/>
      <c r="E5623" s="803">
        <v>593</v>
      </c>
    </row>
    <row r="5624" spans="1:5">
      <c r="A5624" s="296">
        <v>5617</v>
      </c>
      <c r="B5624" s="796">
        <v>42874</v>
      </c>
      <c r="C5624" s="797" t="s">
        <v>43420</v>
      </c>
      <c r="D5624" s="798"/>
      <c r="E5624" s="799">
        <v>0</v>
      </c>
    </row>
    <row r="5625" spans="1:5">
      <c r="A5625" s="296">
        <v>5618</v>
      </c>
      <c r="B5625" s="800">
        <v>42874</v>
      </c>
      <c r="C5625" s="801" t="s">
        <v>43421</v>
      </c>
      <c r="D5625" s="802"/>
      <c r="E5625" s="803">
        <v>262</v>
      </c>
    </row>
    <row r="5626" spans="1:5">
      <c r="A5626" s="296">
        <v>5619</v>
      </c>
      <c r="B5626" s="796">
        <v>42874</v>
      </c>
      <c r="C5626" s="797" t="s">
        <v>43422</v>
      </c>
      <c r="D5626" s="798"/>
      <c r="E5626" s="799">
        <v>0</v>
      </c>
    </row>
    <row r="5627" spans="1:5">
      <c r="A5627" s="296">
        <v>5620</v>
      </c>
      <c r="B5627" s="800">
        <v>42874</v>
      </c>
      <c r="C5627" s="801" t="s">
        <v>43423</v>
      </c>
      <c r="D5627" s="802"/>
      <c r="E5627" s="803">
        <v>375</v>
      </c>
    </row>
    <row r="5628" spans="1:5">
      <c r="A5628" s="296">
        <v>5621</v>
      </c>
      <c r="B5628" s="796">
        <v>42874</v>
      </c>
      <c r="C5628" s="797" t="s">
        <v>43424</v>
      </c>
      <c r="D5628" s="798"/>
      <c r="E5628" s="799">
        <v>0</v>
      </c>
    </row>
    <row r="5629" spans="1:5">
      <c r="A5629" s="296">
        <v>5622</v>
      </c>
      <c r="B5629" s="800">
        <v>42874</v>
      </c>
      <c r="C5629" s="801" t="s">
        <v>43425</v>
      </c>
      <c r="D5629" s="802"/>
      <c r="E5629" s="803">
        <v>241</v>
      </c>
    </row>
    <row r="5630" spans="1:5">
      <c r="A5630" s="296">
        <v>5623</v>
      </c>
      <c r="B5630" s="796">
        <v>42874</v>
      </c>
      <c r="C5630" s="797" t="s">
        <v>43426</v>
      </c>
      <c r="D5630" s="798"/>
      <c r="E5630" s="799">
        <v>0</v>
      </c>
    </row>
    <row r="5631" spans="1:5">
      <c r="A5631" s="296">
        <v>5624</v>
      </c>
      <c r="B5631" s="800">
        <v>42874</v>
      </c>
      <c r="C5631" s="801" t="s">
        <v>43427</v>
      </c>
      <c r="D5631" s="802"/>
      <c r="E5631" s="803">
        <v>287</v>
      </c>
    </row>
    <row r="5632" spans="1:5">
      <c r="A5632" s="296">
        <v>5625</v>
      </c>
      <c r="B5632" s="796">
        <v>42874</v>
      </c>
      <c r="C5632" s="797" t="s">
        <v>43428</v>
      </c>
      <c r="D5632" s="798"/>
      <c r="E5632" s="799">
        <v>0</v>
      </c>
    </row>
    <row r="5633" spans="1:5">
      <c r="A5633" s="296">
        <v>5626</v>
      </c>
      <c r="B5633" s="800">
        <v>42874</v>
      </c>
      <c r="C5633" s="801" t="s">
        <v>43429</v>
      </c>
      <c r="D5633" s="802"/>
      <c r="E5633" s="803">
        <v>196</v>
      </c>
    </row>
    <row r="5634" spans="1:5">
      <c r="A5634" s="296">
        <v>5627</v>
      </c>
      <c r="B5634" s="796">
        <v>42874</v>
      </c>
      <c r="C5634" s="797" t="s">
        <v>43430</v>
      </c>
      <c r="D5634" s="798"/>
      <c r="E5634" s="799">
        <v>0</v>
      </c>
    </row>
    <row r="5635" spans="1:5">
      <c r="A5635" s="296">
        <v>5628</v>
      </c>
      <c r="B5635" s="800">
        <v>42874</v>
      </c>
      <c r="C5635" s="801" t="s">
        <v>43431</v>
      </c>
      <c r="D5635" s="802"/>
      <c r="E5635" s="803">
        <v>302</v>
      </c>
    </row>
    <row r="5636" spans="1:5">
      <c r="A5636" s="296">
        <v>5629</v>
      </c>
      <c r="B5636" s="796">
        <v>42874</v>
      </c>
      <c r="C5636" s="797" t="s">
        <v>43432</v>
      </c>
      <c r="D5636" s="798"/>
      <c r="E5636" s="799">
        <v>0</v>
      </c>
    </row>
    <row r="5637" spans="1:5">
      <c r="A5637" s="296">
        <v>5630</v>
      </c>
      <c r="B5637" s="800">
        <v>42874</v>
      </c>
      <c r="C5637" s="801" t="s">
        <v>43433</v>
      </c>
      <c r="D5637" s="802"/>
      <c r="E5637" s="803">
        <v>1390</v>
      </c>
    </row>
    <row r="5638" spans="1:5">
      <c r="A5638" s="296">
        <v>5631</v>
      </c>
      <c r="B5638" s="796">
        <v>42874</v>
      </c>
      <c r="C5638" s="797" t="s">
        <v>43434</v>
      </c>
      <c r="D5638" s="798"/>
      <c r="E5638" s="799">
        <v>893</v>
      </c>
    </row>
    <row r="5639" spans="1:5">
      <c r="A5639" s="296">
        <v>5632</v>
      </c>
      <c r="B5639" s="800">
        <v>42874</v>
      </c>
      <c r="C5639" s="801" t="s">
        <v>43435</v>
      </c>
      <c r="D5639" s="802"/>
      <c r="E5639" s="803">
        <v>0</v>
      </c>
    </row>
    <row r="5640" spans="1:5">
      <c r="A5640" s="296">
        <v>5633</v>
      </c>
      <c r="B5640" s="796">
        <v>42874</v>
      </c>
      <c r="C5640" s="797" t="s">
        <v>43436</v>
      </c>
      <c r="D5640" s="798"/>
      <c r="E5640" s="799">
        <v>3075</v>
      </c>
    </row>
    <row r="5641" spans="1:5">
      <c r="A5641" s="296">
        <v>5634</v>
      </c>
      <c r="B5641" s="800">
        <v>42874</v>
      </c>
      <c r="C5641" s="801" t="s">
        <v>43437</v>
      </c>
      <c r="D5641" s="802"/>
      <c r="E5641" s="803">
        <v>0</v>
      </c>
    </row>
    <row r="5642" spans="1:5">
      <c r="A5642" s="296">
        <v>5635</v>
      </c>
      <c r="B5642" s="796">
        <v>42874</v>
      </c>
      <c r="C5642" s="797" t="s">
        <v>43438</v>
      </c>
      <c r="D5642" s="798"/>
      <c r="E5642" s="799">
        <v>457</v>
      </c>
    </row>
    <row r="5643" spans="1:5">
      <c r="A5643" s="296">
        <v>5636</v>
      </c>
      <c r="B5643" s="800">
        <v>42874</v>
      </c>
      <c r="C5643" s="801" t="s">
        <v>43439</v>
      </c>
      <c r="D5643" s="802"/>
      <c r="E5643" s="803">
        <v>0</v>
      </c>
    </row>
    <row r="5644" spans="1:5">
      <c r="A5644" s="296">
        <v>5637</v>
      </c>
      <c r="B5644" s="796">
        <v>42874</v>
      </c>
      <c r="C5644" s="797" t="s">
        <v>43440</v>
      </c>
      <c r="D5644" s="798"/>
      <c r="E5644" s="799">
        <v>307</v>
      </c>
    </row>
    <row r="5645" spans="1:5">
      <c r="A5645" s="296">
        <v>5638</v>
      </c>
      <c r="B5645" s="800">
        <v>42874</v>
      </c>
      <c r="C5645" s="801" t="s">
        <v>43441</v>
      </c>
      <c r="D5645" s="802"/>
      <c r="E5645" s="803">
        <v>0</v>
      </c>
    </row>
    <row r="5646" spans="1:5">
      <c r="A5646" s="296">
        <v>5639</v>
      </c>
      <c r="B5646" s="796">
        <v>42874</v>
      </c>
      <c r="C5646" s="797" t="s">
        <v>43442</v>
      </c>
      <c r="D5646" s="798"/>
      <c r="E5646" s="799">
        <v>380</v>
      </c>
    </row>
    <row r="5647" spans="1:5">
      <c r="A5647" s="296">
        <v>5640</v>
      </c>
      <c r="B5647" s="800">
        <v>42874</v>
      </c>
      <c r="C5647" s="801" t="s">
        <v>43443</v>
      </c>
      <c r="D5647" s="802"/>
      <c r="E5647" s="803">
        <v>0</v>
      </c>
    </row>
    <row r="5648" spans="1:5">
      <c r="A5648" s="296">
        <v>5641</v>
      </c>
      <c r="B5648" s="796">
        <v>42874</v>
      </c>
      <c r="C5648" s="797" t="s">
        <v>43444</v>
      </c>
      <c r="D5648" s="798"/>
      <c r="E5648" s="799">
        <v>214</v>
      </c>
    </row>
    <row r="5649" spans="1:5">
      <c r="A5649" s="296">
        <v>5642</v>
      </c>
      <c r="B5649" s="800">
        <v>42874</v>
      </c>
      <c r="C5649" s="801" t="s">
        <v>43445</v>
      </c>
      <c r="D5649" s="802"/>
      <c r="E5649" s="803">
        <v>0</v>
      </c>
    </row>
    <row r="5650" spans="1:5">
      <c r="A5650" s="296">
        <v>5643</v>
      </c>
      <c r="B5650" s="796">
        <v>42874</v>
      </c>
      <c r="C5650" s="797" t="s">
        <v>43446</v>
      </c>
      <c r="D5650" s="798"/>
      <c r="E5650" s="799">
        <v>232</v>
      </c>
    </row>
    <row r="5651" spans="1:5">
      <c r="A5651" s="296">
        <v>5644</v>
      </c>
      <c r="B5651" s="800">
        <v>42874</v>
      </c>
      <c r="C5651" s="801" t="s">
        <v>43447</v>
      </c>
      <c r="D5651" s="802"/>
      <c r="E5651" s="803">
        <v>0</v>
      </c>
    </row>
    <row r="5652" spans="1:5">
      <c r="A5652" s="296">
        <v>5645</v>
      </c>
      <c r="B5652" s="796">
        <v>42874</v>
      </c>
      <c r="C5652" s="797" t="s">
        <v>43448</v>
      </c>
      <c r="D5652" s="798"/>
      <c r="E5652" s="799">
        <v>85</v>
      </c>
    </row>
    <row r="5653" spans="1:5">
      <c r="A5653" s="296">
        <v>5646</v>
      </c>
      <c r="B5653" s="800">
        <v>42874</v>
      </c>
      <c r="C5653" s="801" t="s">
        <v>43449</v>
      </c>
      <c r="D5653" s="802"/>
      <c r="E5653" s="803">
        <v>194</v>
      </c>
    </row>
    <row r="5654" spans="1:5">
      <c r="A5654" s="296">
        <v>5647</v>
      </c>
      <c r="B5654" s="796">
        <v>42874</v>
      </c>
      <c r="C5654" s="797" t="s">
        <v>43450</v>
      </c>
      <c r="D5654" s="798"/>
      <c r="E5654" s="799">
        <v>0</v>
      </c>
    </row>
    <row r="5655" spans="1:5">
      <c r="A5655" s="296">
        <v>5648</v>
      </c>
      <c r="B5655" s="800">
        <v>42874</v>
      </c>
      <c r="C5655" s="801" t="s">
        <v>43451</v>
      </c>
      <c r="D5655" s="802"/>
      <c r="E5655" s="803">
        <v>336</v>
      </c>
    </row>
    <row r="5656" spans="1:5">
      <c r="A5656" s="296">
        <v>5649</v>
      </c>
      <c r="B5656" s="796">
        <v>42874</v>
      </c>
      <c r="C5656" s="797" t="s">
        <v>43452</v>
      </c>
      <c r="D5656" s="798"/>
      <c r="E5656" s="799">
        <v>0</v>
      </c>
    </row>
    <row r="5657" spans="1:5">
      <c r="A5657" s="296">
        <v>5650</v>
      </c>
      <c r="B5657" s="800">
        <v>42874</v>
      </c>
      <c r="C5657" s="801" t="s">
        <v>43453</v>
      </c>
      <c r="D5657" s="802"/>
      <c r="E5657" s="803">
        <v>453</v>
      </c>
    </row>
    <row r="5658" spans="1:5">
      <c r="A5658" s="296">
        <v>5651</v>
      </c>
      <c r="B5658" s="796">
        <v>42874</v>
      </c>
      <c r="C5658" s="797" t="s">
        <v>43454</v>
      </c>
      <c r="D5658" s="798"/>
      <c r="E5658" s="799">
        <v>0</v>
      </c>
    </row>
    <row r="5659" spans="1:5">
      <c r="A5659" s="296">
        <v>5652</v>
      </c>
      <c r="B5659" s="800">
        <v>42874</v>
      </c>
      <c r="C5659" s="801" t="s">
        <v>43455</v>
      </c>
      <c r="D5659" s="802"/>
      <c r="E5659" s="803">
        <v>304</v>
      </c>
    </row>
    <row r="5660" spans="1:5">
      <c r="A5660" s="296">
        <v>5653</v>
      </c>
      <c r="B5660" s="796">
        <v>42874</v>
      </c>
      <c r="C5660" s="797" t="s">
        <v>43456</v>
      </c>
      <c r="D5660" s="798"/>
      <c r="E5660" s="799">
        <v>318</v>
      </c>
    </row>
    <row r="5661" spans="1:5">
      <c r="A5661" s="296">
        <v>5654</v>
      </c>
      <c r="B5661" s="800">
        <v>42874</v>
      </c>
      <c r="C5661" s="801" t="s">
        <v>43457</v>
      </c>
      <c r="D5661" s="802"/>
      <c r="E5661" s="803">
        <v>459</v>
      </c>
    </row>
    <row r="5662" spans="1:5">
      <c r="A5662" s="296">
        <v>5655</v>
      </c>
      <c r="B5662" s="796">
        <v>42874</v>
      </c>
      <c r="C5662" s="797" t="s">
        <v>43458</v>
      </c>
      <c r="D5662" s="798"/>
      <c r="E5662" s="799">
        <v>0</v>
      </c>
    </row>
    <row r="5663" spans="1:5">
      <c r="A5663" s="296">
        <v>5656</v>
      </c>
      <c r="B5663" s="800">
        <v>42874</v>
      </c>
      <c r="C5663" s="801" t="s">
        <v>43459</v>
      </c>
      <c r="D5663" s="802"/>
      <c r="E5663" s="803">
        <v>105</v>
      </c>
    </row>
    <row r="5664" spans="1:5">
      <c r="A5664" s="296">
        <v>5657</v>
      </c>
      <c r="B5664" s="796">
        <v>42874</v>
      </c>
      <c r="C5664" s="797" t="s">
        <v>43460</v>
      </c>
      <c r="D5664" s="798"/>
      <c r="E5664" s="799">
        <v>0</v>
      </c>
    </row>
    <row r="5665" spans="1:5">
      <c r="A5665" s="296">
        <v>5658</v>
      </c>
      <c r="B5665" s="800">
        <v>42874</v>
      </c>
      <c r="C5665" s="801" t="s">
        <v>43461</v>
      </c>
      <c r="D5665" s="802"/>
      <c r="E5665" s="803">
        <v>69</v>
      </c>
    </row>
    <row r="5666" spans="1:5">
      <c r="A5666" s="296">
        <v>5659</v>
      </c>
      <c r="B5666" s="796">
        <v>42874</v>
      </c>
      <c r="C5666" s="797" t="s">
        <v>43462</v>
      </c>
      <c r="D5666" s="798"/>
      <c r="E5666" s="799">
        <v>0</v>
      </c>
    </row>
    <row r="5667" spans="1:5">
      <c r="A5667" s="296">
        <v>5660</v>
      </c>
      <c r="B5667" s="800">
        <v>42874</v>
      </c>
      <c r="C5667" s="801" t="s">
        <v>43463</v>
      </c>
      <c r="D5667" s="802"/>
      <c r="E5667" s="803">
        <v>231</v>
      </c>
    </row>
    <row r="5668" spans="1:5">
      <c r="A5668" s="296">
        <v>5661</v>
      </c>
      <c r="B5668" s="796">
        <v>42874</v>
      </c>
      <c r="C5668" s="797" t="s">
        <v>43464</v>
      </c>
      <c r="D5668" s="798"/>
      <c r="E5668" s="799">
        <v>0</v>
      </c>
    </row>
    <row r="5669" spans="1:5">
      <c r="A5669" s="296">
        <v>5662</v>
      </c>
      <c r="B5669" s="800">
        <v>42874</v>
      </c>
      <c r="C5669" s="801" t="s">
        <v>43465</v>
      </c>
      <c r="D5669" s="802"/>
      <c r="E5669" s="803">
        <v>316</v>
      </c>
    </row>
    <row r="5670" spans="1:5">
      <c r="A5670" s="296">
        <v>5663</v>
      </c>
      <c r="B5670" s="796">
        <v>42874</v>
      </c>
      <c r="C5670" s="797" t="s">
        <v>43466</v>
      </c>
      <c r="D5670" s="798"/>
      <c r="E5670" s="799">
        <v>266</v>
      </c>
    </row>
    <row r="5671" spans="1:5">
      <c r="A5671" s="296">
        <v>5664</v>
      </c>
      <c r="B5671" s="800">
        <v>42874</v>
      </c>
      <c r="C5671" s="801" t="s">
        <v>43467</v>
      </c>
      <c r="D5671" s="802"/>
      <c r="E5671" s="803">
        <v>63</v>
      </c>
    </row>
    <row r="5672" spans="1:5">
      <c r="A5672" s="296">
        <v>5665</v>
      </c>
      <c r="B5672" s="796">
        <v>42874</v>
      </c>
      <c r="C5672" s="797" t="s">
        <v>43468</v>
      </c>
      <c r="D5672" s="798"/>
      <c r="E5672" s="799">
        <v>0</v>
      </c>
    </row>
    <row r="5673" spans="1:5">
      <c r="A5673" s="296">
        <v>5666</v>
      </c>
      <c r="B5673" s="800">
        <v>42874</v>
      </c>
      <c r="C5673" s="801" t="s">
        <v>43469</v>
      </c>
      <c r="D5673" s="802"/>
      <c r="E5673" s="803">
        <v>502</v>
      </c>
    </row>
    <row r="5674" spans="1:5">
      <c r="A5674" s="296">
        <v>5667</v>
      </c>
      <c r="B5674" s="796">
        <v>42874</v>
      </c>
      <c r="C5674" s="797" t="s">
        <v>43470</v>
      </c>
      <c r="D5674" s="798"/>
      <c r="E5674" s="799">
        <v>0</v>
      </c>
    </row>
    <row r="5675" spans="1:5">
      <c r="A5675" s="296">
        <v>5668</v>
      </c>
      <c r="B5675" s="800">
        <v>42874</v>
      </c>
      <c r="C5675" s="801" t="s">
        <v>43471</v>
      </c>
      <c r="D5675" s="802"/>
      <c r="E5675" s="803">
        <v>332</v>
      </c>
    </row>
    <row r="5676" spans="1:5">
      <c r="A5676" s="296">
        <v>5669</v>
      </c>
      <c r="B5676" s="796">
        <v>42874</v>
      </c>
      <c r="C5676" s="797" t="s">
        <v>43472</v>
      </c>
      <c r="D5676" s="798"/>
      <c r="E5676" s="799">
        <v>0</v>
      </c>
    </row>
    <row r="5677" spans="1:5">
      <c r="A5677" s="296">
        <v>5670</v>
      </c>
      <c r="B5677" s="800">
        <v>42874</v>
      </c>
      <c r="C5677" s="801" t="s">
        <v>43473</v>
      </c>
      <c r="D5677" s="802"/>
      <c r="E5677" s="803">
        <v>281</v>
      </c>
    </row>
    <row r="5678" spans="1:5">
      <c r="A5678" s="296">
        <v>5671</v>
      </c>
      <c r="B5678" s="796">
        <v>42874</v>
      </c>
      <c r="C5678" s="797" t="s">
        <v>43474</v>
      </c>
      <c r="D5678" s="798"/>
      <c r="E5678" s="799">
        <v>0</v>
      </c>
    </row>
    <row r="5679" spans="1:5">
      <c r="A5679" s="296">
        <v>5672</v>
      </c>
      <c r="B5679" s="800">
        <v>42874</v>
      </c>
      <c r="C5679" s="801" t="s">
        <v>43475</v>
      </c>
      <c r="D5679" s="802"/>
      <c r="E5679" s="803">
        <v>372</v>
      </c>
    </row>
    <row r="5680" spans="1:5">
      <c r="A5680" s="296">
        <v>5673</v>
      </c>
      <c r="B5680" s="796">
        <v>42874</v>
      </c>
      <c r="C5680" s="797" t="s">
        <v>43476</v>
      </c>
      <c r="D5680" s="798"/>
      <c r="E5680" s="799">
        <v>0</v>
      </c>
    </row>
    <row r="5681" spans="1:5">
      <c r="A5681" s="296">
        <v>5674</v>
      </c>
      <c r="B5681" s="800">
        <v>42874</v>
      </c>
      <c r="C5681" s="801" t="s">
        <v>43477</v>
      </c>
      <c r="D5681" s="802"/>
      <c r="E5681" s="803">
        <v>47</v>
      </c>
    </row>
    <row r="5682" spans="1:5">
      <c r="A5682" s="296">
        <v>5675</v>
      </c>
      <c r="B5682" s="796">
        <v>42874</v>
      </c>
      <c r="C5682" s="797" t="s">
        <v>43478</v>
      </c>
      <c r="D5682" s="798"/>
      <c r="E5682" s="799">
        <v>0</v>
      </c>
    </row>
    <row r="5683" spans="1:5">
      <c r="A5683" s="296">
        <v>5676</v>
      </c>
      <c r="B5683" s="800">
        <v>42874</v>
      </c>
      <c r="C5683" s="801" t="s">
        <v>43479</v>
      </c>
      <c r="D5683" s="802"/>
      <c r="E5683" s="803">
        <v>149</v>
      </c>
    </row>
    <row r="5684" spans="1:5">
      <c r="A5684" s="296">
        <v>5677</v>
      </c>
      <c r="B5684" s="796">
        <v>42874</v>
      </c>
      <c r="C5684" s="797" t="s">
        <v>43480</v>
      </c>
      <c r="D5684" s="798"/>
      <c r="E5684" s="799">
        <v>0</v>
      </c>
    </row>
    <row r="5685" spans="1:5">
      <c r="A5685" s="296">
        <v>5678</v>
      </c>
      <c r="B5685" s="800">
        <v>42874</v>
      </c>
      <c r="C5685" s="801" t="s">
        <v>43481</v>
      </c>
      <c r="D5685" s="802"/>
      <c r="E5685" s="803">
        <v>259</v>
      </c>
    </row>
    <row r="5686" spans="1:5">
      <c r="A5686" s="296">
        <v>5679</v>
      </c>
      <c r="B5686" s="796">
        <v>42874</v>
      </c>
      <c r="C5686" s="797" t="s">
        <v>43482</v>
      </c>
      <c r="D5686" s="798"/>
      <c r="E5686" s="799">
        <v>0</v>
      </c>
    </row>
    <row r="5687" spans="1:5">
      <c r="A5687" s="296">
        <v>5680</v>
      </c>
      <c r="B5687" s="800">
        <v>42874</v>
      </c>
      <c r="C5687" s="801" t="s">
        <v>43483</v>
      </c>
      <c r="D5687" s="802"/>
      <c r="E5687" s="803">
        <v>410</v>
      </c>
    </row>
    <row r="5688" spans="1:5">
      <c r="A5688" s="296">
        <v>5681</v>
      </c>
      <c r="B5688" s="796">
        <v>42874</v>
      </c>
      <c r="C5688" s="797" t="s">
        <v>43484</v>
      </c>
      <c r="D5688" s="798"/>
      <c r="E5688" s="799">
        <v>0</v>
      </c>
    </row>
    <row r="5689" spans="1:5">
      <c r="A5689" s="296">
        <v>5682</v>
      </c>
      <c r="B5689" s="800">
        <v>42874</v>
      </c>
      <c r="C5689" s="801" t="s">
        <v>43485</v>
      </c>
      <c r="D5689" s="802"/>
      <c r="E5689" s="803">
        <v>144</v>
      </c>
    </row>
    <row r="5690" spans="1:5">
      <c r="A5690" s="296">
        <v>5683</v>
      </c>
      <c r="B5690" s="796">
        <v>42874</v>
      </c>
      <c r="C5690" s="797" t="s">
        <v>43486</v>
      </c>
      <c r="D5690" s="798"/>
      <c r="E5690" s="799">
        <v>0</v>
      </c>
    </row>
    <row r="5691" spans="1:5">
      <c r="A5691" s="296">
        <v>5684</v>
      </c>
      <c r="B5691" s="800">
        <v>42874</v>
      </c>
      <c r="C5691" s="801" t="s">
        <v>43487</v>
      </c>
      <c r="D5691" s="802"/>
      <c r="E5691" s="803">
        <v>188</v>
      </c>
    </row>
    <row r="5692" spans="1:5">
      <c r="A5692" s="296">
        <v>5685</v>
      </c>
      <c r="B5692" s="796">
        <v>42874</v>
      </c>
      <c r="C5692" s="797" t="s">
        <v>43488</v>
      </c>
      <c r="D5692" s="798"/>
      <c r="E5692" s="799">
        <v>0</v>
      </c>
    </row>
    <row r="5693" spans="1:5">
      <c r="A5693" s="296">
        <v>5686</v>
      </c>
      <c r="B5693" s="800">
        <v>42874</v>
      </c>
      <c r="C5693" s="801" t="s">
        <v>43489</v>
      </c>
      <c r="D5693" s="802"/>
      <c r="E5693" s="803">
        <v>273</v>
      </c>
    </row>
    <row r="5694" spans="1:5">
      <c r="A5694" s="296">
        <v>5687</v>
      </c>
      <c r="B5694" s="796">
        <v>42874</v>
      </c>
      <c r="C5694" s="797" t="s">
        <v>43490</v>
      </c>
      <c r="D5694" s="798"/>
      <c r="E5694" s="799">
        <v>0</v>
      </c>
    </row>
    <row r="5695" spans="1:5">
      <c r="A5695" s="296">
        <v>5688</v>
      </c>
      <c r="B5695" s="800">
        <v>42874</v>
      </c>
      <c r="C5695" s="801" t="s">
        <v>43491</v>
      </c>
      <c r="D5695" s="802"/>
      <c r="E5695" s="803">
        <v>99</v>
      </c>
    </row>
    <row r="5696" spans="1:5">
      <c r="A5696" s="296">
        <v>5689</v>
      </c>
      <c r="B5696" s="796">
        <v>42874</v>
      </c>
      <c r="C5696" s="797" t="s">
        <v>43492</v>
      </c>
      <c r="D5696" s="798"/>
      <c r="E5696" s="799">
        <v>0</v>
      </c>
    </row>
    <row r="5697" spans="1:5">
      <c r="A5697" s="296">
        <v>5690</v>
      </c>
      <c r="B5697" s="800">
        <v>42874</v>
      </c>
      <c r="C5697" s="801" t="s">
        <v>43493</v>
      </c>
      <c r="D5697" s="802"/>
      <c r="E5697" s="803">
        <v>158</v>
      </c>
    </row>
    <row r="5698" spans="1:5">
      <c r="A5698" s="296">
        <v>5691</v>
      </c>
      <c r="B5698" s="796">
        <v>42874</v>
      </c>
      <c r="C5698" s="797" t="s">
        <v>43494</v>
      </c>
      <c r="D5698" s="798"/>
      <c r="E5698" s="799">
        <v>0</v>
      </c>
    </row>
    <row r="5699" spans="1:5">
      <c r="A5699" s="296">
        <v>5692</v>
      </c>
      <c r="B5699" s="800">
        <v>42874</v>
      </c>
      <c r="C5699" s="801" t="s">
        <v>43495</v>
      </c>
      <c r="D5699" s="802"/>
      <c r="E5699" s="803">
        <v>233</v>
      </c>
    </row>
    <row r="5700" spans="1:5">
      <c r="A5700" s="296">
        <v>5693</v>
      </c>
      <c r="B5700" s="796">
        <v>42874</v>
      </c>
      <c r="C5700" s="797" t="s">
        <v>43496</v>
      </c>
      <c r="D5700" s="798"/>
      <c r="E5700" s="799">
        <v>0</v>
      </c>
    </row>
    <row r="5701" spans="1:5">
      <c r="A5701" s="296">
        <v>5694</v>
      </c>
      <c r="B5701" s="800">
        <v>42874</v>
      </c>
      <c r="C5701" s="801" t="s">
        <v>43497</v>
      </c>
      <c r="D5701" s="802"/>
      <c r="E5701" s="803">
        <v>223</v>
      </c>
    </row>
    <row r="5702" spans="1:5">
      <c r="A5702" s="296">
        <v>5695</v>
      </c>
      <c r="B5702" s="796">
        <v>42874</v>
      </c>
      <c r="C5702" s="797" t="s">
        <v>43498</v>
      </c>
      <c r="D5702" s="798"/>
      <c r="E5702" s="799">
        <v>0</v>
      </c>
    </row>
    <row r="5703" spans="1:5">
      <c r="A5703" s="296">
        <v>5696</v>
      </c>
      <c r="B5703" s="800">
        <v>42874</v>
      </c>
      <c r="C5703" s="801" t="s">
        <v>43499</v>
      </c>
      <c r="D5703" s="802"/>
      <c r="E5703" s="803">
        <v>186</v>
      </c>
    </row>
    <row r="5704" spans="1:5">
      <c r="A5704" s="296">
        <v>5697</v>
      </c>
      <c r="B5704" s="796">
        <v>42874</v>
      </c>
      <c r="C5704" s="797" t="s">
        <v>43500</v>
      </c>
      <c r="D5704" s="798"/>
      <c r="E5704" s="799">
        <v>0</v>
      </c>
    </row>
    <row r="5705" spans="1:5">
      <c r="A5705" s="296">
        <v>5698</v>
      </c>
      <c r="B5705" s="800">
        <v>42874</v>
      </c>
      <c r="C5705" s="801" t="s">
        <v>43501</v>
      </c>
      <c r="D5705" s="802"/>
      <c r="E5705" s="803">
        <v>620</v>
      </c>
    </row>
    <row r="5706" spans="1:5">
      <c r="A5706" s="296">
        <v>5699</v>
      </c>
      <c r="B5706" s="796">
        <v>42874</v>
      </c>
      <c r="C5706" s="797" t="s">
        <v>43502</v>
      </c>
      <c r="D5706" s="798"/>
      <c r="E5706" s="799">
        <v>0</v>
      </c>
    </row>
    <row r="5707" spans="1:5">
      <c r="A5707" s="296">
        <v>5700</v>
      </c>
      <c r="B5707" s="800">
        <v>42874</v>
      </c>
      <c r="C5707" s="801" t="s">
        <v>43503</v>
      </c>
      <c r="D5707" s="802"/>
      <c r="E5707" s="803">
        <v>870</v>
      </c>
    </row>
    <row r="5708" spans="1:5">
      <c r="A5708" s="296">
        <v>5701</v>
      </c>
      <c r="B5708" s="796">
        <v>42874</v>
      </c>
      <c r="C5708" s="797" t="s">
        <v>43504</v>
      </c>
      <c r="D5708" s="798"/>
      <c r="E5708" s="799">
        <v>0</v>
      </c>
    </row>
    <row r="5709" spans="1:5">
      <c r="A5709" s="296">
        <v>5702</v>
      </c>
      <c r="B5709" s="800">
        <v>42874</v>
      </c>
      <c r="C5709" s="801" t="s">
        <v>43505</v>
      </c>
      <c r="D5709" s="802"/>
      <c r="E5709" s="803">
        <v>799</v>
      </c>
    </row>
    <row r="5710" spans="1:5">
      <c r="A5710" s="296">
        <v>5703</v>
      </c>
      <c r="B5710" s="796">
        <v>42874</v>
      </c>
      <c r="C5710" s="797" t="s">
        <v>43506</v>
      </c>
      <c r="D5710" s="798"/>
      <c r="E5710" s="799">
        <v>0</v>
      </c>
    </row>
    <row r="5711" spans="1:5">
      <c r="A5711" s="296">
        <v>5704</v>
      </c>
      <c r="B5711" s="800">
        <v>42874</v>
      </c>
      <c r="C5711" s="801" t="s">
        <v>43507</v>
      </c>
      <c r="D5711" s="802"/>
      <c r="E5711" s="803">
        <v>102</v>
      </c>
    </row>
    <row r="5712" spans="1:5">
      <c r="A5712" s="296">
        <v>5705</v>
      </c>
      <c r="B5712" s="796">
        <v>42874</v>
      </c>
      <c r="C5712" s="797" t="s">
        <v>43508</v>
      </c>
      <c r="D5712" s="798"/>
      <c r="E5712" s="799">
        <v>591</v>
      </c>
    </row>
    <row r="5713" spans="1:5">
      <c r="A5713" s="296">
        <v>5706</v>
      </c>
      <c r="B5713" s="800">
        <v>42874</v>
      </c>
      <c r="C5713" s="801" t="s">
        <v>43509</v>
      </c>
      <c r="D5713" s="802"/>
      <c r="E5713" s="803">
        <v>0</v>
      </c>
    </row>
    <row r="5714" spans="1:5">
      <c r="A5714" s="296">
        <v>5707</v>
      </c>
      <c r="B5714" s="796">
        <v>42874</v>
      </c>
      <c r="C5714" s="797" t="s">
        <v>43510</v>
      </c>
      <c r="D5714" s="798"/>
      <c r="E5714" s="799">
        <v>162</v>
      </c>
    </row>
    <row r="5715" spans="1:5">
      <c r="A5715" s="296">
        <v>5708</v>
      </c>
      <c r="B5715" s="800">
        <v>42874</v>
      </c>
      <c r="C5715" s="801" t="s">
        <v>43511</v>
      </c>
      <c r="D5715" s="802"/>
      <c r="E5715" s="803">
        <v>288</v>
      </c>
    </row>
    <row r="5716" spans="1:5">
      <c r="A5716" s="296">
        <v>5709</v>
      </c>
      <c r="B5716" s="796">
        <v>42874</v>
      </c>
      <c r="C5716" s="797" t="s">
        <v>43512</v>
      </c>
      <c r="D5716" s="798"/>
      <c r="E5716" s="799">
        <v>0</v>
      </c>
    </row>
    <row r="5717" spans="1:5">
      <c r="A5717" s="296">
        <v>5710</v>
      </c>
      <c r="B5717" s="800">
        <v>42874</v>
      </c>
      <c r="C5717" s="801" t="s">
        <v>43513</v>
      </c>
      <c r="D5717" s="802"/>
      <c r="E5717" s="803">
        <v>1533</v>
      </c>
    </row>
    <row r="5718" spans="1:5">
      <c r="A5718" s="296">
        <v>5711</v>
      </c>
      <c r="B5718" s="796">
        <v>42874</v>
      </c>
      <c r="C5718" s="797" t="s">
        <v>43514</v>
      </c>
      <c r="D5718" s="798"/>
      <c r="E5718" s="799">
        <v>265</v>
      </c>
    </row>
    <row r="5719" spans="1:5">
      <c r="A5719" s="296">
        <v>5712</v>
      </c>
      <c r="B5719" s="800">
        <v>42874</v>
      </c>
      <c r="C5719" s="801" t="s">
        <v>43515</v>
      </c>
      <c r="D5719" s="802"/>
      <c r="E5719" s="803">
        <v>0</v>
      </c>
    </row>
    <row r="5720" spans="1:5">
      <c r="A5720" s="296">
        <v>5713</v>
      </c>
      <c r="B5720" s="796">
        <v>42874</v>
      </c>
      <c r="C5720" s="797" t="s">
        <v>43516</v>
      </c>
      <c r="D5720" s="798"/>
      <c r="E5720" s="799">
        <v>107</v>
      </c>
    </row>
    <row r="5721" spans="1:5">
      <c r="A5721" s="296">
        <v>5714</v>
      </c>
      <c r="B5721" s="800">
        <v>42874</v>
      </c>
      <c r="C5721" s="801" t="s">
        <v>43517</v>
      </c>
      <c r="D5721" s="802"/>
      <c r="E5721" s="803">
        <v>0</v>
      </c>
    </row>
    <row r="5722" spans="1:5">
      <c r="A5722" s="296">
        <v>5715</v>
      </c>
      <c r="B5722" s="796">
        <v>42874</v>
      </c>
      <c r="C5722" s="797" t="s">
        <v>43518</v>
      </c>
      <c r="D5722" s="798"/>
      <c r="E5722" s="799">
        <v>440</v>
      </c>
    </row>
    <row r="5723" spans="1:5">
      <c r="A5723" s="296">
        <v>5716</v>
      </c>
      <c r="B5723" s="800">
        <v>42874</v>
      </c>
      <c r="C5723" s="801" t="s">
        <v>43519</v>
      </c>
      <c r="D5723" s="802"/>
      <c r="E5723" s="803">
        <v>0</v>
      </c>
    </row>
    <row r="5724" spans="1:5">
      <c r="A5724" s="296">
        <v>5717</v>
      </c>
      <c r="B5724" s="796">
        <v>42874</v>
      </c>
      <c r="C5724" s="797" t="s">
        <v>43520</v>
      </c>
      <c r="D5724" s="798"/>
      <c r="E5724" s="799">
        <v>483</v>
      </c>
    </row>
    <row r="5725" spans="1:5">
      <c r="A5725" s="296">
        <v>5718</v>
      </c>
      <c r="B5725" s="800">
        <v>42874</v>
      </c>
      <c r="C5725" s="801" t="s">
        <v>43521</v>
      </c>
      <c r="D5725" s="802"/>
      <c r="E5725" s="803">
        <v>0</v>
      </c>
    </row>
    <row r="5726" spans="1:5">
      <c r="A5726" s="296">
        <v>5719</v>
      </c>
      <c r="B5726" s="796">
        <v>42874</v>
      </c>
      <c r="C5726" s="797" t="s">
        <v>43522</v>
      </c>
      <c r="D5726" s="798"/>
      <c r="E5726" s="799">
        <v>598</v>
      </c>
    </row>
    <row r="5727" spans="1:5">
      <c r="A5727" s="296">
        <v>5720</v>
      </c>
      <c r="B5727" s="800">
        <v>42874</v>
      </c>
      <c r="C5727" s="801" t="s">
        <v>43523</v>
      </c>
      <c r="D5727" s="802"/>
      <c r="E5727" s="803">
        <v>351</v>
      </c>
    </row>
    <row r="5728" spans="1:5">
      <c r="A5728" s="296">
        <v>5721</v>
      </c>
      <c r="B5728" s="796">
        <v>42874</v>
      </c>
      <c r="C5728" s="797" t="s">
        <v>43524</v>
      </c>
      <c r="D5728" s="798"/>
      <c r="E5728" s="799">
        <v>300</v>
      </c>
    </row>
    <row r="5729" spans="1:5">
      <c r="A5729" s="296">
        <v>5722</v>
      </c>
      <c r="B5729" s="800">
        <v>42874</v>
      </c>
      <c r="C5729" s="801" t="s">
        <v>43525</v>
      </c>
      <c r="D5729" s="802"/>
      <c r="E5729" s="803">
        <v>0</v>
      </c>
    </row>
    <row r="5730" spans="1:5">
      <c r="A5730" s="296">
        <v>5723</v>
      </c>
      <c r="B5730" s="796">
        <v>42874</v>
      </c>
      <c r="C5730" s="797" t="s">
        <v>43526</v>
      </c>
      <c r="D5730" s="798"/>
      <c r="E5730" s="799">
        <v>505</v>
      </c>
    </row>
    <row r="5731" spans="1:5">
      <c r="A5731" s="296">
        <v>5724</v>
      </c>
      <c r="B5731" s="800">
        <v>42874</v>
      </c>
      <c r="C5731" s="801" t="s">
        <v>43527</v>
      </c>
      <c r="D5731" s="802"/>
      <c r="E5731" s="803">
        <v>0</v>
      </c>
    </row>
    <row r="5732" spans="1:5">
      <c r="A5732" s="296">
        <v>5725</v>
      </c>
      <c r="B5732" s="796">
        <v>42874</v>
      </c>
      <c r="C5732" s="797" t="s">
        <v>43528</v>
      </c>
      <c r="D5732" s="798"/>
      <c r="E5732" s="799">
        <v>1603.7</v>
      </c>
    </row>
    <row r="5733" spans="1:5">
      <c r="A5733" s="296">
        <v>5726</v>
      </c>
      <c r="B5733" s="800">
        <v>42874</v>
      </c>
      <c r="C5733" s="801" t="s">
        <v>43529</v>
      </c>
      <c r="D5733" s="802"/>
      <c r="E5733" s="803">
        <v>937</v>
      </c>
    </row>
    <row r="5734" spans="1:5">
      <c r="A5734" s="296">
        <v>5727</v>
      </c>
      <c r="B5734" s="796">
        <v>42874</v>
      </c>
      <c r="C5734" s="797" t="s">
        <v>43530</v>
      </c>
      <c r="D5734" s="798"/>
      <c r="E5734" s="799">
        <v>163</v>
      </c>
    </row>
    <row r="5735" spans="1:5">
      <c r="A5735" s="296">
        <v>5728</v>
      </c>
      <c r="B5735" s="800">
        <v>42874</v>
      </c>
      <c r="C5735" s="801" t="s">
        <v>43531</v>
      </c>
      <c r="D5735" s="802"/>
      <c r="E5735" s="803">
        <v>0</v>
      </c>
    </row>
    <row r="5736" spans="1:5">
      <c r="A5736" s="296">
        <v>5729</v>
      </c>
      <c r="B5736" s="796">
        <v>42874</v>
      </c>
      <c r="C5736" s="797" t="s">
        <v>43532</v>
      </c>
      <c r="D5736" s="798"/>
      <c r="E5736" s="799">
        <v>1310</v>
      </c>
    </row>
    <row r="5737" spans="1:5">
      <c r="A5737" s="296">
        <v>5730</v>
      </c>
      <c r="B5737" s="800">
        <v>42874</v>
      </c>
      <c r="C5737" s="801" t="s">
        <v>43533</v>
      </c>
      <c r="D5737" s="802"/>
      <c r="E5737" s="803">
        <v>0</v>
      </c>
    </row>
    <row r="5738" spans="1:5">
      <c r="A5738" s="296">
        <v>5731</v>
      </c>
      <c r="B5738" s="796">
        <v>42874</v>
      </c>
      <c r="C5738" s="797" t="s">
        <v>43534</v>
      </c>
      <c r="D5738" s="798"/>
      <c r="E5738" s="799">
        <v>1500</v>
      </c>
    </row>
    <row r="5739" spans="1:5">
      <c r="A5739" s="296">
        <v>5732</v>
      </c>
      <c r="B5739" s="800">
        <v>42874</v>
      </c>
      <c r="C5739" s="801" t="s">
        <v>43535</v>
      </c>
      <c r="D5739" s="802"/>
      <c r="E5739" s="803">
        <v>0</v>
      </c>
    </row>
    <row r="5740" spans="1:5">
      <c r="A5740" s="296">
        <v>5733</v>
      </c>
      <c r="B5740" s="796">
        <v>42874</v>
      </c>
      <c r="C5740" s="797" t="s">
        <v>43536</v>
      </c>
      <c r="D5740" s="798"/>
      <c r="E5740" s="799">
        <v>236</v>
      </c>
    </row>
    <row r="5741" spans="1:5">
      <c r="A5741" s="296">
        <v>5734</v>
      </c>
      <c r="B5741" s="800">
        <v>42874</v>
      </c>
      <c r="C5741" s="801" t="s">
        <v>43537</v>
      </c>
      <c r="D5741" s="802"/>
      <c r="E5741" s="803">
        <v>304</v>
      </c>
    </row>
    <row r="5742" spans="1:5">
      <c r="A5742" s="296">
        <v>5735</v>
      </c>
      <c r="B5742" s="796">
        <v>42874</v>
      </c>
      <c r="C5742" s="797" t="s">
        <v>43538</v>
      </c>
      <c r="D5742" s="798"/>
      <c r="E5742" s="799">
        <v>0</v>
      </c>
    </row>
    <row r="5743" spans="1:5">
      <c r="A5743" s="296">
        <v>5736</v>
      </c>
      <c r="B5743" s="800">
        <v>42874</v>
      </c>
      <c r="C5743" s="801" t="s">
        <v>43539</v>
      </c>
      <c r="D5743" s="802"/>
      <c r="E5743" s="803">
        <v>249</v>
      </c>
    </row>
    <row r="5744" spans="1:5">
      <c r="A5744" s="296">
        <v>5737</v>
      </c>
      <c r="B5744" s="796">
        <v>42874</v>
      </c>
      <c r="C5744" s="797" t="s">
        <v>43540</v>
      </c>
      <c r="D5744" s="798"/>
      <c r="E5744" s="799">
        <v>0</v>
      </c>
    </row>
    <row r="5745" spans="1:5">
      <c r="A5745" s="296">
        <v>5738</v>
      </c>
      <c r="B5745" s="800">
        <v>42874</v>
      </c>
      <c r="C5745" s="801" t="s">
        <v>43541</v>
      </c>
      <c r="D5745" s="802"/>
      <c r="E5745" s="803">
        <v>670</v>
      </c>
    </row>
    <row r="5746" spans="1:5">
      <c r="A5746" s="296">
        <v>5739</v>
      </c>
      <c r="B5746" s="796">
        <v>42874</v>
      </c>
      <c r="C5746" s="797" t="s">
        <v>43542</v>
      </c>
      <c r="D5746" s="798"/>
      <c r="E5746" s="799">
        <v>0</v>
      </c>
    </row>
    <row r="5747" spans="1:5">
      <c r="A5747" s="296">
        <v>5740</v>
      </c>
      <c r="B5747" s="800">
        <v>42874</v>
      </c>
      <c r="C5747" s="801" t="s">
        <v>43543</v>
      </c>
      <c r="D5747" s="802"/>
      <c r="E5747" s="803">
        <v>81</v>
      </c>
    </row>
    <row r="5748" spans="1:5">
      <c r="A5748" s="296">
        <v>5741</v>
      </c>
      <c r="B5748" s="796">
        <v>42874</v>
      </c>
      <c r="C5748" s="797" t="s">
        <v>43544</v>
      </c>
      <c r="D5748" s="798"/>
      <c r="E5748" s="799">
        <v>0</v>
      </c>
    </row>
    <row r="5749" spans="1:5">
      <c r="A5749" s="296">
        <v>5742</v>
      </c>
      <c r="B5749" s="800">
        <v>42874</v>
      </c>
      <c r="C5749" s="801" t="s">
        <v>43545</v>
      </c>
      <c r="D5749" s="802"/>
      <c r="E5749" s="803">
        <v>1444</v>
      </c>
    </row>
    <row r="5750" spans="1:5">
      <c r="A5750" s="296">
        <v>5743</v>
      </c>
      <c r="B5750" s="796">
        <v>42874</v>
      </c>
      <c r="C5750" s="797" t="s">
        <v>43546</v>
      </c>
      <c r="D5750" s="798"/>
      <c r="E5750" s="799">
        <v>122</v>
      </c>
    </row>
    <row r="5751" spans="1:5">
      <c r="A5751" s="296">
        <v>5744</v>
      </c>
      <c r="B5751" s="800">
        <v>42874</v>
      </c>
      <c r="C5751" s="801" t="s">
        <v>43547</v>
      </c>
      <c r="D5751" s="802"/>
      <c r="E5751" s="803">
        <v>396</v>
      </c>
    </row>
    <row r="5752" spans="1:5">
      <c r="A5752" s="296">
        <v>5745</v>
      </c>
      <c r="B5752" s="796">
        <v>42874</v>
      </c>
      <c r="C5752" s="797" t="s">
        <v>43548</v>
      </c>
      <c r="D5752" s="798"/>
      <c r="E5752" s="799">
        <v>0</v>
      </c>
    </row>
    <row r="5753" spans="1:5">
      <c r="A5753" s="296">
        <v>5746</v>
      </c>
      <c r="B5753" s="800">
        <v>42874</v>
      </c>
      <c r="C5753" s="801" t="s">
        <v>43549</v>
      </c>
      <c r="D5753" s="802"/>
      <c r="E5753" s="803">
        <v>181</v>
      </c>
    </row>
    <row r="5754" spans="1:5">
      <c r="A5754" s="296">
        <v>5747</v>
      </c>
      <c r="B5754" s="796">
        <v>42874</v>
      </c>
      <c r="C5754" s="797" t="s">
        <v>43550</v>
      </c>
      <c r="D5754" s="798"/>
      <c r="E5754" s="799">
        <v>0</v>
      </c>
    </row>
    <row r="5755" spans="1:5">
      <c r="A5755" s="296">
        <v>5748</v>
      </c>
      <c r="B5755" s="800">
        <v>42874</v>
      </c>
      <c r="C5755" s="801" t="s">
        <v>43551</v>
      </c>
      <c r="D5755" s="802"/>
      <c r="E5755" s="803">
        <v>4947</v>
      </c>
    </row>
    <row r="5756" spans="1:5">
      <c r="A5756" s="296">
        <v>5749</v>
      </c>
      <c r="B5756" s="796">
        <v>42874</v>
      </c>
      <c r="C5756" s="797" t="s">
        <v>43552</v>
      </c>
      <c r="D5756" s="798"/>
      <c r="E5756" s="799">
        <v>0</v>
      </c>
    </row>
    <row r="5757" spans="1:5">
      <c r="A5757" s="296">
        <v>5750</v>
      </c>
      <c r="B5757" s="800">
        <v>42874</v>
      </c>
      <c r="C5757" s="801" t="s">
        <v>43553</v>
      </c>
      <c r="D5757" s="802"/>
      <c r="E5757" s="803">
        <v>131</v>
      </c>
    </row>
    <row r="5758" spans="1:5">
      <c r="A5758" s="296">
        <v>5751</v>
      </c>
      <c r="B5758" s="796">
        <v>42874</v>
      </c>
      <c r="C5758" s="797" t="s">
        <v>43554</v>
      </c>
      <c r="D5758" s="798"/>
      <c r="E5758" s="799">
        <v>0</v>
      </c>
    </row>
    <row r="5759" spans="1:5">
      <c r="A5759" s="296">
        <v>5752</v>
      </c>
      <c r="B5759" s="800">
        <v>42874</v>
      </c>
      <c r="C5759" s="801" t="s">
        <v>43555</v>
      </c>
      <c r="D5759" s="802"/>
      <c r="E5759" s="803">
        <v>152</v>
      </c>
    </row>
    <row r="5760" spans="1:5">
      <c r="A5760" s="296">
        <v>5753</v>
      </c>
      <c r="B5760" s="796">
        <v>42874</v>
      </c>
      <c r="C5760" s="797" t="s">
        <v>43556</v>
      </c>
      <c r="D5760" s="798"/>
      <c r="E5760" s="799">
        <v>0</v>
      </c>
    </row>
    <row r="5761" spans="1:5">
      <c r="A5761" s="296">
        <v>5754</v>
      </c>
      <c r="B5761" s="800">
        <v>42874</v>
      </c>
      <c r="C5761" s="801" t="s">
        <v>43557</v>
      </c>
      <c r="D5761" s="802"/>
      <c r="E5761" s="803">
        <v>2086</v>
      </c>
    </row>
    <row r="5762" spans="1:5">
      <c r="A5762" s="296">
        <v>5755</v>
      </c>
      <c r="B5762" s="796">
        <v>42874</v>
      </c>
      <c r="C5762" s="797" t="s">
        <v>43558</v>
      </c>
      <c r="D5762" s="798"/>
      <c r="E5762" s="799">
        <v>0</v>
      </c>
    </row>
    <row r="5763" spans="1:5">
      <c r="A5763" s="296">
        <v>5756</v>
      </c>
      <c r="B5763" s="800">
        <v>42874</v>
      </c>
      <c r="C5763" s="801" t="s">
        <v>43559</v>
      </c>
      <c r="D5763" s="802"/>
      <c r="E5763" s="803">
        <v>112</v>
      </c>
    </row>
    <row r="5764" spans="1:5">
      <c r="A5764" s="296">
        <v>5757</v>
      </c>
      <c r="B5764" s="796">
        <v>42874</v>
      </c>
      <c r="C5764" s="797" t="s">
        <v>43560</v>
      </c>
      <c r="D5764" s="798"/>
      <c r="E5764" s="799">
        <v>0</v>
      </c>
    </row>
    <row r="5765" spans="1:5">
      <c r="A5765" s="296">
        <v>5758</v>
      </c>
      <c r="B5765" s="800">
        <v>42874</v>
      </c>
      <c r="C5765" s="801" t="s">
        <v>43561</v>
      </c>
      <c r="D5765" s="802"/>
      <c r="E5765" s="803">
        <v>260</v>
      </c>
    </row>
    <row r="5766" spans="1:5">
      <c r="A5766" s="296">
        <v>5759</v>
      </c>
      <c r="B5766" s="796">
        <v>42874</v>
      </c>
      <c r="C5766" s="797" t="s">
        <v>43562</v>
      </c>
      <c r="D5766" s="798"/>
      <c r="E5766" s="799">
        <v>0</v>
      </c>
    </row>
    <row r="5767" spans="1:5">
      <c r="A5767" s="296">
        <v>5760</v>
      </c>
      <c r="B5767" s="800">
        <v>42874</v>
      </c>
      <c r="C5767" s="801" t="s">
        <v>43563</v>
      </c>
      <c r="D5767" s="802"/>
      <c r="E5767" s="803">
        <v>237</v>
      </c>
    </row>
    <row r="5768" spans="1:5">
      <c r="A5768" s="296">
        <v>5761</v>
      </c>
      <c r="B5768" s="796">
        <v>42874</v>
      </c>
      <c r="C5768" s="797" t="s">
        <v>43564</v>
      </c>
      <c r="D5768" s="798"/>
      <c r="E5768" s="799">
        <v>0</v>
      </c>
    </row>
    <row r="5769" spans="1:5">
      <c r="A5769" s="296">
        <v>5762</v>
      </c>
      <c r="B5769" s="800">
        <v>42874</v>
      </c>
      <c r="C5769" s="801" t="s">
        <v>43565</v>
      </c>
      <c r="D5769" s="802"/>
      <c r="E5769" s="803">
        <v>297</v>
      </c>
    </row>
    <row r="5770" spans="1:5">
      <c r="A5770" s="296">
        <v>5763</v>
      </c>
      <c r="B5770" s="796">
        <v>42874</v>
      </c>
      <c r="C5770" s="797" t="s">
        <v>43566</v>
      </c>
      <c r="D5770" s="798"/>
      <c r="E5770" s="799">
        <v>0</v>
      </c>
    </row>
    <row r="5771" spans="1:5">
      <c r="A5771" s="296">
        <v>5764</v>
      </c>
      <c r="B5771" s="800">
        <v>42874</v>
      </c>
      <c r="C5771" s="801" t="s">
        <v>43567</v>
      </c>
      <c r="D5771" s="802"/>
      <c r="E5771" s="803">
        <v>379</v>
      </c>
    </row>
    <row r="5772" spans="1:5">
      <c r="A5772" s="296">
        <v>5765</v>
      </c>
      <c r="B5772" s="796">
        <v>42874</v>
      </c>
      <c r="C5772" s="797" t="s">
        <v>43568</v>
      </c>
      <c r="D5772" s="798"/>
      <c r="E5772" s="799">
        <v>0</v>
      </c>
    </row>
    <row r="5773" spans="1:5">
      <c r="A5773" s="296">
        <v>5766</v>
      </c>
      <c r="B5773" s="800">
        <v>42874</v>
      </c>
      <c r="C5773" s="801" t="s">
        <v>43569</v>
      </c>
      <c r="D5773" s="802"/>
      <c r="E5773" s="803">
        <v>108</v>
      </c>
    </row>
    <row r="5774" spans="1:5">
      <c r="A5774" s="296">
        <v>5767</v>
      </c>
      <c r="B5774" s="796">
        <v>42874</v>
      </c>
      <c r="C5774" s="797" t="s">
        <v>43570</v>
      </c>
      <c r="D5774" s="798"/>
      <c r="E5774" s="799">
        <v>433</v>
      </c>
    </row>
    <row r="5775" spans="1:5">
      <c r="A5775" s="296">
        <v>5768</v>
      </c>
      <c r="B5775" s="800">
        <v>42874</v>
      </c>
      <c r="C5775" s="801" t="s">
        <v>43571</v>
      </c>
      <c r="D5775" s="802"/>
      <c r="E5775" s="803">
        <v>0</v>
      </c>
    </row>
    <row r="5776" spans="1:5">
      <c r="A5776" s="296">
        <v>5769</v>
      </c>
      <c r="B5776" s="796">
        <v>42874</v>
      </c>
      <c r="C5776" s="797" t="s">
        <v>43572</v>
      </c>
      <c r="D5776" s="798"/>
      <c r="E5776" s="799">
        <v>179</v>
      </c>
    </row>
    <row r="5777" spans="1:5">
      <c r="A5777" s="296">
        <v>5770</v>
      </c>
      <c r="B5777" s="800">
        <v>42874</v>
      </c>
      <c r="C5777" s="801" t="s">
        <v>43573</v>
      </c>
      <c r="D5777" s="802"/>
      <c r="E5777" s="803">
        <v>0</v>
      </c>
    </row>
    <row r="5778" spans="1:5">
      <c r="A5778" s="296">
        <v>5771</v>
      </c>
      <c r="B5778" s="796">
        <v>42874</v>
      </c>
      <c r="C5778" s="797" t="s">
        <v>43574</v>
      </c>
      <c r="D5778" s="798"/>
      <c r="E5778" s="799">
        <v>174</v>
      </c>
    </row>
    <row r="5779" spans="1:5">
      <c r="A5779" s="296">
        <v>5772</v>
      </c>
      <c r="B5779" s="800">
        <v>42874</v>
      </c>
      <c r="C5779" s="801" t="s">
        <v>43575</v>
      </c>
      <c r="D5779" s="802"/>
      <c r="E5779" s="803">
        <v>0</v>
      </c>
    </row>
    <row r="5780" spans="1:5">
      <c r="A5780" s="296">
        <v>5773</v>
      </c>
      <c r="B5780" s="796">
        <v>42874</v>
      </c>
      <c r="C5780" s="797" t="s">
        <v>43576</v>
      </c>
      <c r="D5780" s="798"/>
      <c r="E5780" s="799">
        <v>132</v>
      </c>
    </row>
    <row r="5781" spans="1:5">
      <c r="A5781" s="296">
        <v>5774</v>
      </c>
      <c r="B5781" s="800">
        <v>42874</v>
      </c>
      <c r="C5781" s="801" t="s">
        <v>43577</v>
      </c>
      <c r="D5781" s="802"/>
      <c r="E5781" s="803">
        <v>99</v>
      </c>
    </row>
    <row r="5782" spans="1:5">
      <c r="A5782" s="296">
        <v>5775</v>
      </c>
      <c r="B5782" s="796">
        <v>42874</v>
      </c>
      <c r="C5782" s="797" t="s">
        <v>43578</v>
      </c>
      <c r="D5782" s="798"/>
      <c r="E5782" s="799">
        <v>0</v>
      </c>
    </row>
    <row r="5783" spans="1:5">
      <c r="A5783" s="296">
        <v>5776</v>
      </c>
      <c r="B5783" s="800">
        <v>42874</v>
      </c>
      <c r="C5783" s="801" t="s">
        <v>43579</v>
      </c>
      <c r="D5783" s="802"/>
      <c r="E5783" s="803">
        <v>224</v>
      </c>
    </row>
    <row r="5784" spans="1:5">
      <c r="A5784" s="296">
        <v>5777</v>
      </c>
      <c r="B5784" s="796">
        <v>42874</v>
      </c>
      <c r="C5784" s="797" t="s">
        <v>43580</v>
      </c>
      <c r="D5784" s="798"/>
      <c r="E5784" s="799">
        <v>0</v>
      </c>
    </row>
    <row r="5785" spans="1:5">
      <c r="A5785" s="296">
        <v>5778</v>
      </c>
      <c r="B5785" s="800">
        <v>42874</v>
      </c>
      <c r="C5785" s="801" t="s">
        <v>43581</v>
      </c>
      <c r="D5785" s="802"/>
      <c r="E5785" s="803">
        <v>472</v>
      </c>
    </row>
    <row r="5786" spans="1:5">
      <c r="A5786" s="296">
        <v>5779</v>
      </c>
      <c r="B5786" s="796">
        <v>42874</v>
      </c>
      <c r="C5786" s="797" t="s">
        <v>43582</v>
      </c>
      <c r="D5786" s="798"/>
      <c r="E5786" s="799">
        <v>0</v>
      </c>
    </row>
    <row r="5787" spans="1:5">
      <c r="A5787" s="296">
        <v>5780</v>
      </c>
      <c r="B5787" s="800">
        <v>42874</v>
      </c>
      <c r="C5787" s="801" t="s">
        <v>43583</v>
      </c>
      <c r="D5787" s="802"/>
      <c r="E5787" s="803">
        <v>180</v>
      </c>
    </row>
    <row r="5788" spans="1:5">
      <c r="A5788" s="296">
        <v>5781</v>
      </c>
      <c r="B5788" s="796">
        <v>42874</v>
      </c>
      <c r="C5788" s="797" t="s">
        <v>43584</v>
      </c>
      <c r="D5788" s="798"/>
      <c r="E5788" s="799">
        <v>0</v>
      </c>
    </row>
    <row r="5789" spans="1:5">
      <c r="A5789" s="296">
        <v>5782</v>
      </c>
      <c r="B5789" s="800">
        <v>42874</v>
      </c>
      <c r="C5789" s="801" t="s">
        <v>43585</v>
      </c>
      <c r="D5789" s="802"/>
      <c r="E5789" s="803">
        <v>558</v>
      </c>
    </row>
    <row r="5790" spans="1:5">
      <c r="A5790" s="296">
        <v>5783</v>
      </c>
      <c r="B5790" s="796">
        <v>42874</v>
      </c>
      <c r="C5790" s="797" t="s">
        <v>43586</v>
      </c>
      <c r="D5790" s="798"/>
      <c r="E5790" s="799">
        <v>0</v>
      </c>
    </row>
    <row r="5791" spans="1:5">
      <c r="A5791" s="296">
        <v>5784</v>
      </c>
      <c r="B5791" s="800">
        <v>42874</v>
      </c>
      <c r="C5791" s="801" t="s">
        <v>43587</v>
      </c>
      <c r="D5791" s="802"/>
      <c r="E5791" s="803">
        <v>309</v>
      </c>
    </row>
    <row r="5792" spans="1:5">
      <c r="A5792" s="296">
        <v>5785</v>
      </c>
      <c r="B5792" s="796">
        <v>42874</v>
      </c>
      <c r="C5792" s="797" t="s">
        <v>43588</v>
      </c>
      <c r="D5792" s="798"/>
      <c r="E5792" s="799">
        <v>0</v>
      </c>
    </row>
    <row r="5793" spans="1:5">
      <c r="A5793" s="296">
        <v>5786</v>
      </c>
      <c r="B5793" s="800">
        <v>42874</v>
      </c>
      <c r="C5793" s="801" t="s">
        <v>43589</v>
      </c>
      <c r="D5793" s="802"/>
      <c r="E5793" s="803">
        <v>6830.88</v>
      </c>
    </row>
    <row r="5794" spans="1:5">
      <c r="A5794" s="296">
        <v>5787</v>
      </c>
      <c r="B5794" s="796">
        <v>42874</v>
      </c>
      <c r="C5794" s="797" t="s">
        <v>43590</v>
      </c>
      <c r="D5794" s="798"/>
      <c r="E5794" s="799">
        <v>418</v>
      </c>
    </row>
    <row r="5795" spans="1:5">
      <c r="A5795" s="296">
        <v>5788</v>
      </c>
      <c r="B5795" s="800">
        <v>42874</v>
      </c>
      <c r="C5795" s="801" t="s">
        <v>43591</v>
      </c>
      <c r="D5795" s="802"/>
      <c r="E5795" s="803">
        <v>0</v>
      </c>
    </row>
    <row r="5796" spans="1:5">
      <c r="A5796" s="296">
        <v>5789</v>
      </c>
      <c r="B5796" s="796">
        <v>42874</v>
      </c>
      <c r="C5796" s="797" t="s">
        <v>43592</v>
      </c>
      <c r="D5796" s="798"/>
      <c r="E5796" s="799">
        <v>369</v>
      </c>
    </row>
    <row r="5797" spans="1:5">
      <c r="A5797" s="296">
        <v>5790</v>
      </c>
      <c r="B5797" s="800">
        <v>42874</v>
      </c>
      <c r="C5797" s="801" t="s">
        <v>43593</v>
      </c>
      <c r="D5797" s="802"/>
      <c r="E5797" s="803">
        <v>0</v>
      </c>
    </row>
    <row r="5798" spans="1:5">
      <c r="A5798" s="296">
        <v>5791</v>
      </c>
      <c r="B5798" s="796">
        <v>42874</v>
      </c>
      <c r="C5798" s="797" t="s">
        <v>43594</v>
      </c>
      <c r="D5798" s="798"/>
      <c r="E5798" s="799">
        <v>243</v>
      </c>
    </row>
    <row r="5799" spans="1:5">
      <c r="A5799" s="296">
        <v>5792</v>
      </c>
      <c r="B5799" s="800">
        <v>42874</v>
      </c>
      <c r="C5799" s="801" t="s">
        <v>43595</v>
      </c>
      <c r="D5799" s="802"/>
      <c r="E5799" s="803">
        <v>588</v>
      </c>
    </row>
    <row r="5800" spans="1:5">
      <c r="A5800" s="296">
        <v>5793</v>
      </c>
      <c r="B5800" s="796">
        <v>42874</v>
      </c>
      <c r="C5800" s="797" t="s">
        <v>43596</v>
      </c>
      <c r="D5800" s="798"/>
      <c r="E5800" s="799">
        <v>0</v>
      </c>
    </row>
    <row r="5801" spans="1:5">
      <c r="A5801" s="296">
        <v>5794</v>
      </c>
      <c r="B5801" s="800">
        <v>42874</v>
      </c>
      <c r="C5801" s="801" t="s">
        <v>43597</v>
      </c>
      <c r="D5801" s="802"/>
      <c r="E5801" s="803">
        <v>674</v>
      </c>
    </row>
    <row r="5802" spans="1:5">
      <c r="A5802" s="296">
        <v>5795</v>
      </c>
      <c r="B5802" s="796">
        <v>42874</v>
      </c>
      <c r="C5802" s="797" t="s">
        <v>43598</v>
      </c>
      <c r="D5802" s="798"/>
      <c r="E5802" s="799">
        <v>314</v>
      </c>
    </row>
    <row r="5803" spans="1:5">
      <c r="A5803" s="296">
        <v>5796</v>
      </c>
      <c r="B5803" s="800">
        <v>42874</v>
      </c>
      <c r="C5803" s="801" t="s">
        <v>43599</v>
      </c>
      <c r="D5803" s="802"/>
      <c r="E5803" s="803">
        <v>0</v>
      </c>
    </row>
    <row r="5804" spans="1:5">
      <c r="A5804" s="296">
        <v>5797</v>
      </c>
      <c r="B5804" s="796">
        <v>42874</v>
      </c>
      <c r="C5804" s="797" t="s">
        <v>43600</v>
      </c>
      <c r="D5804" s="798"/>
      <c r="E5804" s="799">
        <v>110</v>
      </c>
    </row>
    <row r="5805" spans="1:5">
      <c r="A5805" s="296">
        <v>5798</v>
      </c>
      <c r="B5805" s="800">
        <v>42874</v>
      </c>
      <c r="C5805" s="801" t="s">
        <v>43601</v>
      </c>
      <c r="D5805" s="802"/>
      <c r="E5805" s="803">
        <v>149</v>
      </c>
    </row>
    <row r="5806" spans="1:5">
      <c r="A5806" s="296">
        <v>5799</v>
      </c>
      <c r="B5806" s="796">
        <v>42874</v>
      </c>
      <c r="C5806" s="797" t="s">
        <v>43602</v>
      </c>
      <c r="D5806" s="798"/>
      <c r="E5806" s="799">
        <v>0</v>
      </c>
    </row>
    <row r="5807" spans="1:5">
      <c r="A5807" s="296">
        <v>5800</v>
      </c>
      <c r="B5807" s="800">
        <v>42874</v>
      </c>
      <c r="C5807" s="801" t="s">
        <v>43603</v>
      </c>
      <c r="D5807" s="802"/>
      <c r="E5807" s="803">
        <v>775</v>
      </c>
    </row>
    <row r="5808" spans="1:5">
      <c r="A5808" s="296">
        <v>5801</v>
      </c>
      <c r="B5808" s="796">
        <v>42874</v>
      </c>
      <c r="C5808" s="797" t="s">
        <v>43604</v>
      </c>
      <c r="D5808" s="798"/>
      <c r="E5808" s="799">
        <v>0</v>
      </c>
    </row>
    <row r="5809" spans="1:5">
      <c r="A5809" s="296">
        <v>5802</v>
      </c>
      <c r="B5809" s="800">
        <v>42874</v>
      </c>
      <c r="C5809" s="801" t="s">
        <v>43605</v>
      </c>
      <c r="D5809" s="802"/>
      <c r="E5809" s="803">
        <v>543</v>
      </c>
    </row>
    <row r="5810" spans="1:5">
      <c r="A5810" s="296">
        <v>5803</v>
      </c>
      <c r="B5810" s="796">
        <v>42874</v>
      </c>
      <c r="C5810" s="797" t="s">
        <v>43606</v>
      </c>
      <c r="D5810" s="798"/>
      <c r="E5810" s="799">
        <v>300</v>
      </c>
    </row>
    <row r="5811" spans="1:5">
      <c r="A5811" s="296">
        <v>5804</v>
      </c>
      <c r="B5811" s="800">
        <v>42874</v>
      </c>
      <c r="C5811" s="801" t="s">
        <v>43607</v>
      </c>
      <c r="D5811" s="802"/>
      <c r="E5811" s="803">
        <v>0</v>
      </c>
    </row>
    <row r="5812" spans="1:5">
      <c r="A5812" s="296">
        <v>5805</v>
      </c>
      <c r="B5812" s="796">
        <v>42874</v>
      </c>
      <c r="C5812" s="797" t="s">
        <v>43608</v>
      </c>
      <c r="D5812" s="798"/>
      <c r="E5812" s="799">
        <v>3440</v>
      </c>
    </row>
    <row r="5813" spans="1:5">
      <c r="A5813" s="296">
        <v>5806</v>
      </c>
      <c r="B5813" s="800">
        <v>42874</v>
      </c>
      <c r="C5813" s="801" t="s">
        <v>43609</v>
      </c>
      <c r="D5813" s="802"/>
      <c r="E5813" s="803">
        <v>234</v>
      </c>
    </row>
    <row r="5814" spans="1:5">
      <c r="A5814" s="296">
        <v>5807</v>
      </c>
      <c r="B5814" s="796">
        <v>42874</v>
      </c>
      <c r="C5814" s="797" t="s">
        <v>43610</v>
      </c>
      <c r="D5814" s="798"/>
      <c r="E5814" s="799">
        <v>0</v>
      </c>
    </row>
    <row r="5815" spans="1:5">
      <c r="A5815" s="296">
        <v>5808</v>
      </c>
      <c r="B5815" s="800">
        <v>42874</v>
      </c>
      <c r="C5815" s="801" t="s">
        <v>43611</v>
      </c>
      <c r="D5815" s="802"/>
      <c r="E5815" s="803">
        <v>209</v>
      </c>
    </row>
    <row r="5816" spans="1:5">
      <c r="A5816" s="296">
        <v>5809</v>
      </c>
      <c r="B5816" s="796">
        <v>42874</v>
      </c>
      <c r="C5816" s="797" t="s">
        <v>43612</v>
      </c>
      <c r="D5816" s="798"/>
      <c r="E5816" s="799">
        <v>0</v>
      </c>
    </row>
    <row r="5817" spans="1:5">
      <c r="A5817" s="296">
        <v>5810</v>
      </c>
      <c r="B5817" s="800">
        <v>42874</v>
      </c>
      <c r="C5817" s="801" t="s">
        <v>43613</v>
      </c>
      <c r="D5817" s="802"/>
      <c r="E5817" s="803">
        <v>150</v>
      </c>
    </row>
    <row r="5818" spans="1:5">
      <c r="A5818" s="296">
        <v>5811</v>
      </c>
      <c r="B5818" s="796">
        <v>42874</v>
      </c>
      <c r="C5818" s="797" t="s">
        <v>43614</v>
      </c>
      <c r="D5818" s="798"/>
      <c r="E5818" s="799">
        <v>0</v>
      </c>
    </row>
    <row r="5819" spans="1:5">
      <c r="A5819" s="296">
        <v>5812</v>
      </c>
      <c r="B5819" s="800">
        <v>42874</v>
      </c>
      <c r="C5819" s="801" t="s">
        <v>43615</v>
      </c>
      <c r="D5819" s="802"/>
      <c r="E5819" s="803">
        <v>188</v>
      </c>
    </row>
    <row r="5820" spans="1:5">
      <c r="A5820" s="296">
        <v>5813</v>
      </c>
      <c r="B5820" s="796">
        <v>42874</v>
      </c>
      <c r="C5820" s="797" t="s">
        <v>43616</v>
      </c>
      <c r="D5820" s="798"/>
      <c r="E5820" s="799">
        <v>0</v>
      </c>
    </row>
    <row r="5821" spans="1:5">
      <c r="A5821" s="296">
        <v>5814</v>
      </c>
      <c r="B5821" s="800">
        <v>42874</v>
      </c>
      <c r="C5821" s="801" t="s">
        <v>43617</v>
      </c>
      <c r="D5821" s="802"/>
      <c r="E5821" s="803">
        <v>168</v>
      </c>
    </row>
    <row r="5822" spans="1:5">
      <c r="A5822" s="296">
        <v>5815</v>
      </c>
      <c r="B5822" s="796">
        <v>42874</v>
      </c>
      <c r="C5822" s="797" t="s">
        <v>43618</v>
      </c>
      <c r="D5822" s="798"/>
      <c r="E5822" s="799">
        <v>0</v>
      </c>
    </row>
    <row r="5823" spans="1:5">
      <c r="A5823" s="296">
        <v>5816</v>
      </c>
      <c r="B5823" s="800">
        <v>42874</v>
      </c>
      <c r="C5823" s="801" t="s">
        <v>43619</v>
      </c>
      <c r="D5823" s="802"/>
      <c r="E5823" s="803">
        <v>196</v>
      </c>
    </row>
    <row r="5824" spans="1:5">
      <c r="A5824" s="296">
        <v>5817</v>
      </c>
      <c r="B5824" s="796">
        <v>42874</v>
      </c>
      <c r="C5824" s="797" t="s">
        <v>43620</v>
      </c>
      <c r="D5824" s="798"/>
      <c r="E5824" s="799">
        <v>323</v>
      </c>
    </row>
    <row r="5825" spans="1:5">
      <c r="A5825" s="296">
        <v>5818</v>
      </c>
      <c r="B5825" s="800">
        <v>42874</v>
      </c>
      <c r="C5825" s="801" t="s">
        <v>43621</v>
      </c>
      <c r="D5825" s="802"/>
      <c r="E5825" s="803">
        <v>0</v>
      </c>
    </row>
    <row r="5826" spans="1:5">
      <c r="A5826" s="296">
        <v>5819</v>
      </c>
      <c r="B5826" s="796">
        <v>42874</v>
      </c>
      <c r="C5826" s="797" t="s">
        <v>43622</v>
      </c>
      <c r="D5826" s="798"/>
      <c r="E5826" s="799">
        <v>118</v>
      </c>
    </row>
    <row r="5827" spans="1:5">
      <c r="A5827" s="296">
        <v>5820</v>
      </c>
      <c r="B5827" s="800">
        <v>42874</v>
      </c>
      <c r="C5827" s="801" t="s">
        <v>43623</v>
      </c>
      <c r="D5827" s="802"/>
      <c r="E5827" s="803">
        <v>0</v>
      </c>
    </row>
    <row r="5828" spans="1:5">
      <c r="A5828" s="296">
        <v>5821</v>
      </c>
      <c r="B5828" s="796">
        <v>42874</v>
      </c>
      <c r="C5828" s="797" t="s">
        <v>43624</v>
      </c>
      <c r="D5828" s="798"/>
      <c r="E5828" s="799">
        <v>177</v>
      </c>
    </row>
    <row r="5829" spans="1:5">
      <c r="A5829" s="296">
        <v>5822</v>
      </c>
      <c r="B5829" s="800">
        <v>42874</v>
      </c>
      <c r="C5829" s="801" t="s">
        <v>43625</v>
      </c>
      <c r="D5829" s="802"/>
      <c r="E5829" s="803">
        <v>0</v>
      </c>
    </row>
    <row r="5830" spans="1:5">
      <c r="A5830" s="296">
        <v>5823</v>
      </c>
      <c r="B5830" s="796">
        <v>42874</v>
      </c>
      <c r="C5830" s="797" t="s">
        <v>43626</v>
      </c>
      <c r="D5830" s="798"/>
      <c r="E5830" s="799">
        <v>1170</v>
      </c>
    </row>
    <row r="5831" spans="1:5">
      <c r="A5831" s="296">
        <v>5824</v>
      </c>
      <c r="B5831" s="800">
        <v>42874</v>
      </c>
      <c r="C5831" s="801" t="s">
        <v>43627</v>
      </c>
      <c r="D5831" s="802"/>
      <c r="E5831" s="803">
        <v>318</v>
      </c>
    </row>
    <row r="5832" spans="1:5">
      <c r="A5832" s="296">
        <v>5825</v>
      </c>
      <c r="B5832" s="796">
        <v>42874</v>
      </c>
      <c r="C5832" s="797" t="s">
        <v>43628</v>
      </c>
      <c r="D5832" s="798"/>
      <c r="E5832" s="799">
        <v>0</v>
      </c>
    </row>
    <row r="5833" spans="1:5">
      <c r="A5833" s="296">
        <v>5826</v>
      </c>
      <c r="B5833" s="800">
        <v>42874</v>
      </c>
      <c r="C5833" s="801" t="s">
        <v>43629</v>
      </c>
      <c r="D5833" s="802"/>
      <c r="E5833" s="803">
        <v>281</v>
      </c>
    </row>
    <row r="5834" spans="1:5">
      <c r="A5834" s="296">
        <v>5827</v>
      </c>
      <c r="B5834" s="796">
        <v>42874</v>
      </c>
      <c r="C5834" s="797" t="s">
        <v>43630</v>
      </c>
      <c r="D5834" s="798"/>
      <c r="E5834" s="799">
        <v>0</v>
      </c>
    </row>
    <row r="5835" spans="1:5">
      <c r="A5835" s="296">
        <v>5828</v>
      </c>
      <c r="B5835" s="800">
        <v>42874</v>
      </c>
      <c r="C5835" s="801" t="s">
        <v>43631</v>
      </c>
      <c r="D5835" s="802"/>
      <c r="E5835" s="803">
        <v>453</v>
      </c>
    </row>
    <row r="5836" spans="1:5">
      <c r="A5836" s="296">
        <v>5829</v>
      </c>
      <c r="B5836" s="796">
        <v>42874</v>
      </c>
      <c r="C5836" s="797" t="s">
        <v>43632</v>
      </c>
      <c r="D5836" s="798"/>
      <c r="E5836" s="799">
        <v>0</v>
      </c>
    </row>
    <row r="5837" spans="1:5">
      <c r="A5837" s="296">
        <v>5830</v>
      </c>
      <c r="B5837" s="800">
        <v>42874</v>
      </c>
      <c r="C5837" s="801" t="s">
        <v>43633</v>
      </c>
      <c r="D5837" s="802"/>
      <c r="E5837" s="803">
        <v>300</v>
      </c>
    </row>
    <row r="5838" spans="1:5">
      <c r="A5838" s="296">
        <v>5831</v>
      </c>
      <c r="B5838" s="796">
        <v>42874</v>
      </c>
      <c r="C5838" s="797" t="s">
        <v>43634</v>
      </c>
      <c r="D5838" s="798"/>
      <c r="E5838" s="799">
        <v>0</v>
      </c>
    </row>
    <row r="5839" spans="1:5">
      <c r="A5839" s="296">
        <v>5832</v>
      </c>
      <c r="B5839" s="800">
        <v>42874</v>
      </c>
      <c r="C5839" s="801" t="s">
        <v>43635</v>
      </c>
      <c r="D5839" s="802"/>
      <c r="E5839" s="803">
        <v>6018.3</v>
      </c>
    </row>
    <row r="5840" spans="1:5">
      <c r="A5840" s="296">
        <v>5833</v>
      </c>
      <c r="B5840" s="796">
        <v>42874</v>
      </c>
      <c r="C5840" s="797" t="s">
        <v>43636</v>
      </c>
      <c r="D5840" s="798"/>
      <c r="E5840" s="799">
        <v>315</v>
      </c>
    </row>
    <row r="5841" spans="1:5">
      <c r="A5841" s="296">
        <v>5834</v>
      </c>
      <c r="B5841" s="800">
        <v>42874</v>
      </c>
      <c r="C5841" s="801" t="s">
        <v>43637</v>
      </c>
      <c r="D5841" s="802"/>
      <c r="E5841" s="803">
        <v>547</v>
      </c>
    </row>
    <row r="5842" spans="1:5">
      <c r="A5842" s="296">
        <v>5835</v>
      </c>
      <c r="B5842" s="796">
        <v>42874</v>
      </c>
      <c r="C5842" s="797" t="s">
        <v>43638</v>
      </c>
      <c r="D5842" s="798"/>
      <c r="E5842" s="799">
        <v>0</v>
      </c>
    </row>
    <row r="5843" spans="1:5">
      <c r="A5843" s="296">
        <v>5836</v>
      </c>
      <c r="B5843" s="800">
        <v>42874</v>
      </c>
      <c r="C5843" s="801" t="s">
        <v>43639</v>
      </c>
      <c r="D5843" s="802"/>
      <c r="E5843" s="803">
        <v>298</v>
      </c>
    </row>
    <row r="5844" spans="1:5">
      <c r="A5844" s="296">
        <v>5837</v>
      </c>
      <c r="B5844" s="796">
        <v>42874</v>
      </c>
      <c r="C5844" s="797" t="s">
        <v>43640</v>
      </c>
      <c r="D5844" s="798"/>
      <c r="E5844" s="799">
        <v>0</v>
      </c>
    </row>
    <row r="5845" spans="1:5">
      <c r="A5845" s="296">
        <v>5838</v>
      </c>
      <c r="B5845" s="800">
        <v>42874</v>
      </c>
      <c r="C5845" s="801" t="s">
        <v>43641</v>
      </c>
      <c r="D5845" s="802"/>
      <c r="E5845" s="803">
        <v>374</v>
      </c>
    </row>
    <row r="5846" spans="1:5">
      <c r="A5846" s="296">
        <v>5839</v>
      </c>
      <c r="B5846" s="796">
        <v>42874</v>
      </c>
      <c r="C5846" s="797" t="s">
        <v>43642</v>
      </c>
      <c r="D5846" s="798"/>
      <c r="E5846" s="799">
        <v>0</v>
      </c>
    </row>
    <row r="5847" spans="1:5">
      <c r="A5847" s="296">
        <v>5840</v>
      </c>
      <c r="B5847" s="800">
        <v>42874</v>
      </c>
      <c r="C5847" s="801" t="s">
        <v>43643</v>
      </c>
      <c r="D5847" s="802"/>
      <c r="E5847" s="803">
        <v>118</v>
      </c>
    </row>
    <row r="5848" spans="1:5">
      <c r="A5848" s="296">
        <v>5841</v>
      </c>
      <c r="B5848" s="796">
        <v>42874</v>
      </c>
      <c r="C5848" s="797" t="s">
        <v>43644</v>
      </c>
      <c r="D5848" s="798"/>
      <c r="E5848" s="799">
        <v>0</v>
      </c>
    </row>
    <row r="5849" spans="1:5">
      <c r="A5849" s="296">
        <v>5842</v>
      </c>
      <c r="B5849" s="800">
        <v>42874</v>
      </c>
      <c r="C5849" s="801" t="s">
        <v>43645</v>
      </c>
      <c r="D5849" s="802"/>
      <c r="E5849" s="803">
        <v>205</v>
      </c>
    </row>
    <row r="5850" spans="1:5">
      <c r="A5850" s="296">
        <v>5843</v>
      </c>
      <c r="B5850" s="796">
        <v>42874</v>
      </c>
      <c r="C5850" s="797" t="s">
        <v>43646</v>
      </c>
      <c r="D5850" s="798"/>
      <c r="E5850" s="799">
        <v>0</v>
      </c>
    </row>
    <row r="5851" spans="1:5">
      <c r="A5851" s="296">
        <v>5844</v>
      </c>
      <c r="B5851" s="800">
        <v>42874</v>
      </c>
      <c r="C5851" s="801" t="s">
        <v>43647</v>
      </c>
      <c r="D5851" s="802"/>
      <c r="E5851" s="803">
        <v>358</v>
      </c>
    </row>
    <row r="5852" spans="1:5">
      <c r="A5852" s="296">
        <v>5845</v>
      </c>
      <c r="B5852" s="796">
        <v>42874</v>
      </c>
      <c r="C5852" s="797" t="s">
        <v>43648</v>
      </c>
      <c r="D5852" s="798"/>
      <c r="E5852" s="799">
        <v>0</v>
      </c>
    </row>
    <row r="5853" spans="1:5">
      <c r="A5853" s="296">
        <v>5846</v>
      </c>
      <c r="B5853" s="800">
        <v>42874</v>
      </c>
      <c r="C5853" s="801" t="s">
        <v>43649</v>
      </c>
      <c r="D5853" s="802"/>
      <c r="E5853" s="803">
        <v>84</v>
      </c>
    </row>
    <row r="5854" spans="1:5">
      <c r="A5854" s="296">
        <v>5847</v>
      </c>
      <c r="B5854" s="796">
        <v>42874</v>
      </c>
      <c r="C5854" s="797" t="s">
        <v>43650</v>
      </c>
      <c r="D5854" s="798"/>
      <c r="E5854" s="799">
        <v>0</v>
      </c>
    </row>
    <row r="5855" spans="1:5">
      <c r="A5855" s="296">
        <v>5848</v>
      </c>
      <c r="B5855" s="800">
        <v>42874</v>
      </c>
      <c r="C5855" s="801" t="s">
        <v>43651</v>
      </c>
      <c r="D5855" s="802"/>
      <c r="E5855" s="803">
        <v>514</v>
      </c>
    </row>
    <row r="5856" spans="1:5">
      <c r="A5856" s="296">
        <v>5849</v>
      </c>
      <c r="B5856" s="796">
        <v>42874</v>
      </c>
      <c r="C5856" s="797" t="s">
        <v>43652</v>
      </c>
      <c r="D5856" s="798"/>
      <c r="E5856" s="799">
        <v>0</v>
      </c>
    </row>
    <row r="5857" spans="1:5">
      <c r="A5857" s="296">
        <v>5850</v>
      </c>
      <c r="B5857" s="800">
        <v>42874</v>
      </c>
      <c r="C5857" s="801" t="s">
        <v>43653</v>
      </c>
      <c r="D5857" s="802"/>
      <c r="E5857" s="803">
        <v>409</v>
      </c>
    </row>
    <row r="5858" spans="1:5">
      <c r="A5858" s="296">
        <v>5851</v>
      </c>
      <c r="B5858" s="796">
        <v>42874</v>
      </c>
      <c r="C5858" s="797" t="s">
        <v>43654</v>
      </c>
      <c r="D5858" s="798"/>
      <c r="E5858" s="799">
        <v>0</v>
      </c>
    </row>
    <row r="5859" spans="1:5">
      <c r="A5859" s="296">
        <v>5852</v>
      </c>
      <c r="B5859" s="800">
        <v>42874</v>
      </c>
      <c r="C5859" s="801" t="s">
        <v>43655</v>
      </c>
      <c r="D5859" s="802"/>
      <c r="E5859" s="803">
        <v>325</v>
      </c>
    </row>
    <row r="5860" spans="1:5">
      <c r="A5860" s="296">
        <v>5853</v>
      </c>
      <c r="B5860" s="796">
        <v>42874</v>
      </c>
      <c r="C5860" s="797" t="s">
        <v>43656</v>
      </c>
      <c r="D5860" s="798"/>
      <c r="E5860" s="799">
        <v>0</v>
      </c>
    </row>
    <row r="5861" spans="1:5">
      <c r="A5861" s="296">
        <v>5854</v>
      </c>
      <c r="B5861" s="800">
        <v>42874</v>
      </c>
      <c r="C5861" s="801" t="s">
        <v>43657</v>
      </c>
      <c r="D5861" s="802"/>
      <c r="E5861" s="803">
        <v>104</v>
      </c>
    </row>
    <row r="5862" spans="1:5">
      <c r="A5862" s="296">
        <v>5855</v>
      </c>
      <c r="B5862" s="796">
        <v>42874</v>
      </c>
      <c r="C5862" s="797" t="s">
        <v>43658</v>
      </c>
      <c r="D5862" s="798"/>
      <c r="E5862" s="799">
        <v>0</v>
      </c>
    </row>
    <row r="5863" spans="1:5">
      <c r="A5863" s="296">
        <v>5856</v>
      </c>
      <c r="B5863" s="800">
        <v>42874</v>
      </c>
      <c r="C5863" s="801" t="s">
        <v>43659</v>
      </c>
      <c r="D5863" s="802"/>
      <c r="E5863" s="803">
        <v>508</v>
      </c>
    </row>
    <row r="5864" spans="1:5">
      <c r="A5864" s="296">
        <v>5857</v>
      </c>
      <c r="B5864" s="796">
        <v>42874</v>
      </c>
      <c r="C5864" s="797" t="s">
        <v>43660</v>
      </c>
      <c r="D5864" s="798"/>
      <c r="E5864" s="799">
        <v>0</v>
      </c>
    </row>
    <row r="5865" spans="1:5">
      <c r="A5865" s="296">
        <v>5858</v>
      </c>
      <c r="B5865" s="800">
        <v>42874</v>
      </c>
      <c r="C5865" s="801" t="s">
        <v>43661</v>
      </c>
      <c r="D5865" s="802"/>
      <c r="E5865" s="803">
        <v>160</v>
      </c>
    </row>
    <row r="5866" spans="1:5">
      <c r="A5866" s="296">
        <v>5859</v>
      </c>
      <c r="B5866" s="796">
        <v>42874</v>
      </c>
      <c r="C5866" s="797" t="s">
        <v>43662</v>
      </c>
      <c r="D5866" s="798"/>
      <c r="E5866" s="799">
        <v>0</v>
      </c>
    </row>
    <row r="5867" spans="1:5">
      <c r="A5867" s="296">
        <v>5860</v>
      </c>
      <c r="B5867" s="800">
        <v>42874</v>
      </c>
      <c r="C5867" s="801" t="s">
        <v>43663</v>
      </c>
      <c r="D5867" s="802"/>
      <c r="E5867" s="803">
        <v>238</v>
      </c>
    </row>
    <row r="5868" spans="1:5">
      <c r="A5868" s="296">
        <v>5861</v>
      </c>
      <c r="B5868" s="796">
        <v>42874</v>
      </c>
      <c r="C5868" s="797" t="s">
        <v>43664</v>
      </c>
      <c r="D5868" s="798"/>
      <c r="E5868" s="799">
        <v>0</v>
      </c>
    </row>
    <row r="5869" spans="1:5">
      <c r="A5869" s="296">
        <v>5862</v>
      </c>
      <c r="B5869" s="800">
        <v>42874</v>
      </c>
      <c r="C5869" s="801" t="s">
        <v>43665</v>
      </c>
      <c r="D5869" s="802"/>
      <c r="E5869" s="803">
        <v>81</v>
      </c>
    </row>
    <row r="5870" spans="1:5">
      <c r="A5870" s="296">
        <v>5863</v>
      </c>
      <c r="B5870" s="796">
        <v>42874</v>
      </c>
      <c r="C5870" s="797" t="s">
        <v>43666</v>
      </c>
      <c r="D5870" s="798"/>
      <c r="E5870" s="799">
        <v>0</v>
      </c>
    </row>
    <row r="5871" spans="1:5">
      <c r="A5871" s="296">
        <v>5864</v>
      </c>
      <c r="B5871" s="800">
        <v>42874</v>
      </c>
      <c r="C5871" s="801" t="s">
        <v>43667</v>
      </c>
      <c r="D5871" s="802"/>
      <c r="E5871" s="803">
        <v>376</v>
      </c>
    </row>
    <row r="5872" spans="1:5">
      <c r="A5872" s="296">
        <v>5865</v>
      </c>
      <c r="B5872" s="796">
        <v>42874</v>
      </c>
      <c r="C5872" s="797" t="s">
        <v>43668</v>
      </c>
      <c r="D5872" s="798"/>
      <c r="E5872" s="799">
        <v>0</v>
      </c>
    </row>
    <row r="5873" spans="1:5">
      <c r="A5873" s="296">
        <v>5866</v>
      </c>
      <c r="B5873" s="800">
        <v>42874</v>
      </c>
      <c r="C5873" s="801" t="s">
        <v>43669</v>
      </c>
      <c r="D5873" s="802"/>
      <c r="E5873" s="803">
        <v>282</v>
      </c>
    </row>
    <row r="5874" spans="1:5">
      <c r="A5874" s="296">
        <v>5867</v>
      </c>
      <c r="B5874" s="796">
        <v>42874</v>
      </c>
      <c r="C5874" s="797" t="s">
        <v>43670</v>
      </c>
      <c r="D5874" s="798"/>
      <c r="E5874" s="799">
        <v>334</v>
      </c>
    </row>
    <row r="5875" spans="1:5">
      <c r="A5875" s="296">
        <v>5868</v>
      </c>
      <c r="B5875" s="800">
        <v>42874</v>
      </c>
      <c r="C5875" s="801" t="s">
        <v>43671</v>
      </c>
      <c r="D5875" s="802"/>
      <c r="E5875" s="803">
        <v>0</v>
      </c>
    </row>
    <row r="5876" spans="1:5">
      <c r="A5876" s="296">
        <v>5869</v>
      </c>
      <c r="B5876" s="796">
        <v>42874</v>
      </c>
      <c r="C5876" s="797" t="s">
        <v>43672</v>
      </c>
      <c r="D5876" s="798"/>
      <c r="E5876" s="799">
        <v>614</v>
      </c>
    </row>
    <row r="5877" spans="1:5">
      <c r="A5877" s="296">
        <v>5870</v>
      </c>
      <c r="B5877" s="800">
        <v>42874</v>
      </c>
      <c r="C5877" s="801" t="s">
        <v>43673</v>
      </c>
      <c r="D5877" s="802"/>
      <c r="E5877" s="803">
        <v>0</v>
      </c>
    </row>
    <row r="5878" spans="1:5">
      <c r="A5878" s="296">
        <v>5871</v>
      </c>
      <c r="B5878" s="796">
        <v>42874</v>
      </c>
      <c r="C5878" s="797" t="s">
        <v>43674</v>
      </c>
      <c r="D5878" s="798"/>
      <c r="E5878" s="799">
        <v>390</v>
      </c>
    </row>
    <row r="5879" spans="1:5">
      <c r="A5879" s="296">
        <v>5872</v>
      </c>
      <c r="B5879" s="800">
        <v>42874</v>
      </c>
      <c r="C5879" s="801" t="s">
        <v>43675</v>
      </c>
      <c r="D5879" s="802"/>
      <c r="E5879" s="803">
        <v>0</v>
      </c>
    </row>
    <row r="5880" spans="1:5">
      <c r="A5880" s="296">
        <v>5873</v>
      </c>
      <c r="B5880" s="796">
        <v>42874</v>
      </c>
      <c r="C5880" s="797" t="s">
        <v>43676</v>
      </c>
      <c r="D5880" s="798"/>
      <c r="E5880" s="799">
        <v>279</v>
      </c>
    </row>
    <row r="5881" spans="1:5">
      <c r="A5881" s="296">
        <v>5874</v>
      </c>
      <c r="B5881" s="800">
        <v>42874</v>
      </c>
      <c r="C5881" s="801" t="s">
        <v>43677</v>
      </c>
      <c r="D5881" s="802"/>
      <c r="E5881" s="803">
        <v>0</v>
      </c>
    </row>
    <row r="5882" spans="1:5">
      <c r="A5882" s="296">
        <v>5875</v>
      </c>
      <c r="B5882" s="796">
        <v>42874</v>
      </c>
      <c r="C5882" s="797" t="s">
        <v>43678</v>
      </c>
      <c r="D5882" s="798"/>
      <c r="E5882" s="799">
        <v>674</v>
      </c>
    </row>
    <row r="5883" spans="1:5">
      <c r="A5883" s="296">
        <v>5876</v>
      </c>
      <c r="B5883" s="800">
        <v>42874</v>
      </c>
      <c r="C5883" s="801" t="s">
        <v>43679</v>
      </c>
      <c r="D5883" s="802"/>
      <c r="E5883" s="803">
        <v>0</v>
      </c>
    </row>
    <row r="5884" spans="1:5">
      <c r="A5884" s="296">
        <v>5877</v>
      </c>
      <c r="B5884" s="796">
        <v>42874</v>
      </c>
      <c r="C5884" s="797" t="s">
        <v>43680</v>
      </c>
      <c r="D5884" s="798"/>
      <c r="E5884" s="799">
        <v>297</v>
      </c>
    </row>
    <row r="5885" spans="1:5">
      <c r="A5885" s="296">
        <v>5878</v>
      </c>
      <c r="B5885" s="800">
        <v>42874</v>
      </c>
      <c r="C5885" s="801" t="s">
        <v>43681</v>
      </c>
      <c r="D5885" s="802"/>
      <c r="E5885" s="803">
        <v>0</v>
      </c>
    </row>
    <row r="5886" spans="1:5">
      <c r="A5886" s="296">
        <v>5879</v>
      </c>
      <c r="B5886" s="796">
        <v>42874</v>
      </c>
      <c r="C5886" s="797" t="s">
        <v>43682</v>
      </c>
      <c r="D5886" s="798"/>
      <c r="E5886" s="799">
        <v>370</v>
      </c>
    </row>
    <row r="5887" spans="1:5">
      <c r="A5887" s="296">
        <v>5880</v>
      </c>
      <c r="B5887" s="800">
        <v>42874</v>
      </c>
      <c r="C5887" s="801" t="s">
        <v>43683</v>
      </c>
      <c r="D5887" s="802"/>
      <c r="E5887" s="803">
        <v>286</v>
      </c>
    </row>
    <row r="5888" spans="1:5">
      <c r="A5888" s="296">
        <v>5881</v>
      </c>
      <c r="B5888" s="796">
        <v>42874</v>
      </c>
      <c r="C5888" s="797" t="s">
        <v>43684</v>
      </c>
      <c r="D5888" s="798"/>
      <c r="E5888" s="799">
        <v>0</v>
      </c>
    </row>
    <row r="5889" spans="1:5">
      <c r="A5889" s="296">
        <v>5882</v>
      </c>
      <c r="B5889" s="800">
        <v>42874</v>
      </c>
      <c r="C5889" s="801" t="s">
        <v>43685</v>
      </c>
      <c r="D5889" s="802"/>
      <c r="E5889" s="803">
        <v>179</v>
      </c>
    </row>
    <row r="5890" spans="1:5">
      <c r="A5890" s="296">
        <v>5883</v>
      </c>
      <c r="B5890" s="796">
        <v>42874</v>
      </c>
      <c r="C5890" s="797" t="s">
        <v>43686</v>
      </c>
      <c r="D5890" s="798"/>
      <c r="E5890" s="799">
        <v>0</v>
      </c>
    </row>
    <row r="5891" spans="1:5">
      <c r="A5891" s="296">
        <v>5884</v>
      </c>
      <c r="B5891" s="800">
        <v>42874</v>
      </c>
      <c r="C5891" s="801" t="s">
        <v>43687</v>
      </c>
      <c r="D5891" s="802"/>
      <c r="E5891" s="803">
        <v>303</v>
      </c>
    </row>
    <row r="5892" spans="1:5">
      <c r="A5892" s="296">
        <v>5885</v>
      </c>
      <c r="B5892" s="796">
        <v>42874</v>
      </c>
      <c r="C5892" s="797" t="s">
        <v>43688</v>
      </c>
      <c r="D5892" s="798"/>
      <c r="E5892" s="799">
        <v>0</v>
      </c>
    </row>
    <row r="5893" spans="1:5">
      <c r="A5893" s="296">
        <v>5886</v>
      </c>
      <c r="B5893" s="800">
        <v>42874</v>
      </c>
      <c r="C5893" s="801" t="s">
        <v>43689</v>
      </c>
      <c r="D5893" s="802"/>
      <c r="E5893" s="803">
        <v>217</v>
      </c>
    </row>
    <row r="5894" spans="1:5">
      <c r="A5894" s="296">
        <v>5887</v>
      </c>
      <c r="B5894" s="796">
        <v>42874</v>
      </c>
      <c r="C5894" s="797" t="s">
        <v>43690</v>
      </c>
      <c r="D5894" s="798"/>
      <c r="E5894" s="799">
        <v>0</v>
      </c>
    </row>
    <row r="5895" spans="1:5">
      <c r="A5895" s="296">
        <v>5888</v>
      </c>
      <c r="B5895" s="800">
        <v>42874</v>
      </c>
      <c r="C5895" s="801" t="s">
        <v>43691</v>
      </c>
      <c r="D5895" s="802"/>
      <c r="E5895" s="803">
        <v>452</v>
      </c>
    </row>
    <row r="5896" spans="1:5">
      <c r="A5896" s="296">
        <v>5889</v>
      </c>
      <c r="B5896" s="796">
        <v>42874</v>
      </c>
      <c r="C5896" s="797" t="s">
        <v>43692</v>
      </c>
      <c r="D5896" s="798"/>
      <c r="E5896" s="799">
        <v>2645</v>
      </c>
    </row>
    <row r="5897" spans="1:5">
      <c r="A5897" s="296">
        <v>5890</v>
      </c>
      <c r="B5897" s="800">
        <v>42874</v>
      </c>
      <c r="C5897" s="801" t="s">
        <v>43693</v>
      </c>
      <c r="D5897" s="802"/>
      <c r="E5897" s="803">
        <v>0</v>
      </c>
    </row>
    <row r="5898" spans="1:5">
      <c r="A5898" s="296">
        <v>5891</v>
      </c>
      <c r="B5898" s="796">
        <v>42874</v>
      </c>
      <c r="C5898" s="797" t="s">
        <v>43694</v>
      </c>
      <c r="D5898" s="798"/>
      <c r="E5898" s="799">
        <v>428</v>
      </c>
    </row>
    <row r="5899" spans="1:5">
      <c r="A5899" s="296">
        <v>5892</v>
      </c>
      <c r="B5899" s="800">
        <v>42874</v>
      </c>
      <c r="C5899" s="801" t="s">
        <v>43695</v>
      </c>
      <c r="D5899" s="802"/>
      <c r="E5899" s="803">
        <v>0</v>
      </c>
    </row>
    <row r="5900" spans="1:5">
      <c r="A5900" s="296">
        <v>5893</v>
      </c>
      <c r="B5900" s="796">
        <v>42874</v>
      </c>
      <c r="C5900" s="797" t="s">
        <v>43696</v>
      </c>
      <c r="D5900" s="798"/>
      <c r="E5900" s="799">
        <v>198</v>
      </c>
    </row>
    <row r="5901" spans="1:5">
      <c r="A5901" s="296">
        <v>5894</v>
      </c>
      <c r="B5901" s="800">
        <v>42874</v>
      </c>
      <c r="C5901" s="801" t="s">
        <v>43697</v>
      </c>
      <c r="D5901" s="802"/>
      <c r="E5901" s="803">
        <v>0</v>
      </c>
    </row>
    <row r="5902" spans="1:5">
      <c r="A5902" s="296">
        <v>5895</v>
      </c>
      <c r="B5902" s="796">
        <v>42874</v>
      </c>
      <c r="C5902" s="797" t="s">
        <v>43698</v>
      </c>
      <c r="D5902" s="798"/>
      <c r="E5902" s="799">
        <v>422</v>
      </c>
    </row>
    <row r="5903" spans="1:5">
      <c r="A5903" s="296">
        <v>5896</v>
      </c>
      <c r="B5903" s="800">
        <v>42874</v>
      </c>
      <c r="C5903" s="801" t="s">
        <v>43699</v>
      </c>
      <c r="D5903" s="802"/>
      <c r="E5903" s="803">
        <v>0</v>
      </c>
    </row>
    <row r="5904" spans="1:5">
      <c r="A5904" s="296">
        <v>5897</v>
      </c>
      <c r="B5904" s="796">
        <v>42874</v>
      </c>
      <c r="C5904" s="797" t="s">
        <v>43700</v>
      </c>
      <c r="D5904" s="798"/>
      <c r="E5904" s="799">
        <v>433</v>
      </c>
    </row>
    <row r="5905" spans="1:5">
      <c r="A5905" s="296">
        <v>5898</v>
      </c>
      <c r="B5905" s="800">
        <v>42874</v>
      </c>
      <c r="C5905" s="801" t="s">
        <v>43701</v>
      </c>
      <c r="D5905" s="802"/>
      <c r="E5905" s="803">
        <v>0</v>
      </c>
    </row>
    <row r="5906" spans="1:5">
      <c r="A5906" s="296">
        <v>5899</v>
      </c>
      <c r="B5906" s="796">
        <v>42874</v>
      </c>
      <c r="C5906" s="797" t="s">
        <v>43702</v>
      </c>
      <c r="D5906" s="798"/>
      <c r="E5906" s="799">
        <v>302</v>
      </c>
    </row>
    <row r="5907" spans="1:5">
      <c r="A5907" s="296">
        <v>5900</v>
      </c>
      <c r="B5907" s="800">
        <v>42874</v>
      </c>
      <c r="C5907" s="801" t="s">
        <v>43703</v>
      </c>
      <c r="D5907" s="802"/>
      <c r="E5907" s="803">
        <v>0</v>
      </c>
    </row>
    <row r="5908" spans="1:5">
      <c r="A5908" s="296">
        <v>5901</v>
      </c>
      <c r="B5908" s="796">
        <v>42874</v>
      </c>
      <c r="C5908" s="797" t="s">
        <v>43704</v>
      </c>
      <c r="D5908" s="798"/>
      <c r="E5908" s="799">
        <v>153</v>
      </c>
    </row>
    <row r="5909" spans="1:5">
      <c r="A5909" s="296">
        <v>5902</v>
      </c>
      <c r="B5909" s="800">
        <v>42874</v>
      </c>
      <c r="C5909" s="801" t="s">
        <v>43705</v>
      </c>
      <c r="D5909" s="802"/>
      <c r="E5909" s="803">
        <v>0</v>
      </c>
    </row>
    <row r="5910" spans="1:5">
      <c r="A5910" s="296">
        <v>5903</v>
      </c>
      <c r="B5910" s="796">
        <v>42874</v>
      </c>
      <c r="C5910" s="797" t="s">
        <v>43706</v>
      </c>
      <c r="D5910" s="798"/>
      <c r="E5910" s="799">
        <v>210</v>
      </c>
    </row>
    <row r="5911" spans="1:5">
      <c r="A5911" s="296">
        <v>5904</v>
      </c>
      <c r="B5911" s="800">
        <v>42874</v>
      </c>
      <c r="C5911" s="801" t="s">
        <v>43707</v>
      </c>
      <c r="D5911" s="802"/>
      <c r="E5911" s="803">
        <v>0</v>
      </c>
    </row>
    <row r="5912" spans="1:5">
      <c r="A5912" s="296">
        <v>5905</v>
      </c>
      <c r="B5912" s="796">
        <v>42874</v>
      </c>
      <c r="C5912" s="797" t="s">
        <v>43708</v>
      </c>
      <c r="D5912" s="798"/>
      <c r="E5912" s="799">
        <v>288</v>
      </c>
    </row>
    <row r="5913" spans="1:5">
      <c r="A5913" s="296">
        <v>5906</v>
      </c>
      <c r="B5913" s="800">
        <v>42874</v>
      </c>
      <c r="C5913" s="801" t="s">
        <v>43709</v>
      </c>
      <c r="D5913" s="802"/>
      <c r="E5913" s="803">
        <v>0</v>
      </c>
    </row>
    <row r="5914" spans="1:5">
      <c r="A5914" s="296">
        <v>5907</v>
      </c>
      <c r="B5914" s="796">
        <v>42874</v>
      </c>
      <c r="C5914" s="797" t="s">
        <v>43710</v>
      </c>
      <c r="D5914" s="798"/>
      <c r="E5914" s="799">
        <v>201</v>
      </c>
    </row>
    <row r="5915" spans="1:5">
      <c r="A5915" s="296">
        <v>5908</v>
      </c>
      <c r="B5915" s="800">
        <v>42874</v>
      </c>
      <c r="C5915" s="801" t="s">
        <v>43711</v>
      </c>
      <c r="D5915" s="802"/>
      <c r="E5915" s="803">
        <v>0</v>
      </c>
    </row>
    <row r="5916" spans="1:5">
      <c r="A5916" s="296">
        <v>5909</v>
      </c>
      <c r="B5916" s="796">
        <v>42874</v>
      </c>
      <c r="C5916" s="797" t="s">
        <v>43712</v>
      </c>
      <c r="D5916" s="798"/>
      <c r="E5916" s="799">
        <v>303</v>
      </c>
    </row>
    <row r="5917" spans="1:5">
      <c r="A5917" s="296">
        <v>5910</v>
      </c>
      <c r="B5917" s="800">
        <v>42874</v>
      </c>
      <c r="C5917" s="801" t="s">
        <v>43713</v>
      </c>
      <c r="D5917" s="802"/>
      <c r="E5917" s="803">
        <v>0</v>
      </c>
    </row>
    <row r="5918" spans="1:5">
      <c r="A5918" s="296">
        <v>5911</v>
      </c>
      <c r="B5918" s="796">
        <v>42874</v>
      </c>
      <c r="C5918" s="797" t="s">
        <v>43714</v>
      </c>
      <c r="D5918" s="798"/>
      <c r="E5918" s="799">
        <v>176</v>
      </c>
    </row>
    <row r="5919" spans="1:5">
      <c r="A5919" s="296">
        <v>5912</v>
      </c>
      <c r="B5919" s="800">
        <v>42874</v>
      </c>
      <c r="C5919" s="801" t="s">
        <v>43715</v>
      </c>
      <c r="D5919" s="802"/>
      <c r="E5919" s="803">
        <v>0</v>
      </c>
    </row>
    <row r="5920" spans="1:5">
      <c r="A5920" s="296">
        <v>5913</v>
      </c>
      <c r="B5920" s="796">
        <v>42874</v>
      </c>
      <c r="C5920" s="797" t="s">
        <v>43716</v>
      </c>
      <c r="D5920" s="798"/>
      <c r="E5920" s="799">
        <v>193</v>
      </c>
    </row>
    <row r="5921" spans="1:5">
      <c r="A5921" s="296">
        <v>5914</v>
      </c>
      <c r="B5921" s="800">
        <v>42874</v>
      </c>
      <c r="C5921" s="801" t="s">
        <v>43717</v>
      </c>
      <c r="D5921" s="802"/>
      <c r="E5921" s="803">
        <v>0</v>
      </c>
    </row>
    <row r="5922" spans="1:5">
      <c r="A5922" s="296">
        <v>5915</v>
      </c>
      <c r="B5922" s="796">
        <v>42874</v>
      </c>
      <c r="C5922" s="797" t="s">
        <v>43718</v>
      </c>
      <c r="D5922" s="798"/>
      <c r="E5922" s="799">
        <v>92</v>
      </c>
    </row>
    <row r="5923" spans="1:5">
      <c r="A5923" s="296">
        <v>5916</v>
      </c>
      <c r="B5923" s="800">
        <v>42874</v>
      </c>
      <c r="C5923" s="801" t="s">
        <v>43719</v>
      </c>
      <c r="D5923" s="802"/>
      <c r="E5923" s="803">
        <v>0</v>
      </c>
    </row>
    <row r="5924" spans="1:5">
      <c r="A5924" s="296">
        <v>5917</v>
      </c>
      <c r="B5924" s="796">
        <v>42874</v>
      </c>
      <c r="C5924" s="797" t="s">
        <v>43720</v>
      </c>
      <c r="D5924" s="798"/>
      <c r="E5924" s="799">
        <v>261</v>
      </c>
    </row>
    <row r="5925" spans="1:5">
      <c r="A5925" s="296">
        <v>5918</v>
      </c>
      <c r="B5925" s="800">
        <v>42874</v>
      </c>
      <c r="C5925" s="801" t="s">
        <v>43721</v>
      </c>
      <c r="D5925" s="802"/>
      <c r="E5925" s="803">
        <v>0</v>
      </c>
    </row>
    <row r="5926" spans="1:5">
      <c r="A5926" s="296">
        <v>5919</v>
      </c>
      <c r="B5926" s="796">
        <v>42874</v>
      </c>
      <c r="C5926" s="797" t="s">
        <v>43722</v>
      </c>
      <c r="D5926" s="798"/>
      <c r="E5926" s="799">
        <v>350</v>
      </c>
    </row>
    <row r="5927" spans="1:5">
      <c r="A5927" s="296">
        <v>5920</v>
      </c>
      <c r="B5927" s="800">
        <v>42874</v>
      </c>
      <c r="C5927" s="801" t="s">
        <v>43723</v>
      </c>
      <c r="D5927" s="802"/>
      <c r="E5927" s="803">
        <v>0</v>
      </c>
    </row>
    <row r="5928" spans="1:5">
      <c r="A5928" s="296">
        <v>5921</v>
      </c>
      <c r="B5928" s="796">
        <v>42874</v>
      </c>
      <c r="C5928" s="797" t="s">
        <v>43724</v>
      </c>
      <c r="D5928" s="798"/>
      <c r="E5928" s="799">
        <v>53862.66</v>
      </c>
    </row>
    <row r="5929" spans="1:5">
      <c r="A5929" s="296">
        <v>5922</v>
      </c>
      <c r="B5929" s="800">
        <v>42874</v>
      </c>
      <c r="C5929" s="801" t="s">
        <v>43725</v>
      </c>
      <c r="D5929" s="802"/>
      <c r="E5929" s="803">
        <v>433</v>
      </c>
    </row>
    <row r="5930" spans="1:5">
      <c r="A5930" s="296">
        <v>5923</v>
      </c>
      <c r="B5930" s="796">
        <v>42874</v>
      </c>
      <c r="C5930" s="797" t="s">
        <v>43726</v>
      </c>
      <c r="D5930" s="798"/>
      <c r="E5930" s="799">
        <v>2677</v>
      </c>
    </row>
    <row r="5931" spans="1:5">
      <c r="A5931" s="296">
        <v>5924</v>
      </c>
      <c r="B5931" s="800">
        <v>42874</v>
      </c>
      <c r="C5931" s="801" t="s">
        <v>43727</v>
      </c>
      <c r="D5931" s="802"/>
      <c r="E5931" s="803">
        <v>0</v>
      </c>
    </row>
    <row r="5932" spans="1:5">
      <c r="A5932" s="296">
        <v>5925</v>
      </c>
      <c r="B5932" s="796">
        <v>42874</v>
      </c>
      <c r="C5932" s="797" t="s">
        <v>43728</v>
      </c>
      <c r="D5932" s="798"/>
      <c r="E5932" s="799">
        <v>284</v>
      </c>
    </row>
    <row r="5933" spans="1:5">
      <c r="A5933" s="296">
        <v>5926</v>
      </c>
      <c r="B5933" s="800">
        <v>42874</v>
      </c>
      <c r="C5933" s="801" t="s">
        <v>43729</v>
      </c>
      <c r="D5933" s="802"/>
      <c r="E5933" s="803">
        <v>364</v>
      </c>
    </row>
    <row r="5934" spans="1:5">
      <c r="A5934" s="296">
        <v>5927</v>
      </c>
      <c r="B5934" s="796">
        <v>42874</v>
      </c>
      <c r="C5934" s="797" t="s">
        <v>43730</v>
      </c>
      <c r="D5934" s="798"/>
      <c r="E5934" s="799">
        <v>331</v>
      </c>
    </row>
    <row r="5935" spans="1:5">
      <c r="A5935" s="296">
        <v>5928</v>
      </c>
      <c r="B5935" s="800">
        <v>42874</v>
      </c>
      <c r="C5935" s="801" t="s">
        <v>43731</v>
      </c>
      <c r="D5935" s="802"/>
      <c r="E5935" s="803">
        <v>0</v>
      </c>
    </row>
    <row r="5936" spans="1:5">
      <c r="A5936" s="296">
        <v>5929</v>
      </c>
      <c r="B5936" s="796">
        <v>42874</v>
      </c>
      <c r="C5936" s="797" t="s">
        <v>43732</v>
      </c>
      <c r="D5936" s="798"/>
      <c r="E5936" s="799">
        <v>470</v>
      </c>
    </row>
    <row r="5937" spans="1:5">
      <c r="A5937" s="296">
        <v>5930</v>
      </c>
      <c r="B5937" s="800">
        <v>42874</v>
      </c>
      <c r="C5937" s="801" t="s">
        <v>43733</v>
      </c>
      <c r="D5937" s="802"/>
      <c r="E5937" s="803">
        <v>209</v>
      </c>
    </row>
    <row r="5938" spans="1:5">
      <c r="A5938" s="296">
        <v>5931</v>
      </c>
      <c r="B5938" s="796">
        <v>42874</v>
      </c>
      <c r="C5938" s="797" t="s">
        <v>43734</v>
      </c>
      <c r="D5938" s="798"/>
      <c r="E5938" s="799">
        <v>373</v>
      </c>
    </row>
    <row r="5939" spans="1:5">
      <c r="A5939" s="296">
        <v>5932</v>
      </c>
      <c r="B5939" s="800">
        <v>42874</v>
      </c>
      <c r="C5939" s="801" t="s">
        <v>43735</v>
      </c>
      <c r="D5939" s="802"/>
      <c r="E5939" s="803">
        <v>706</v>
      </c>
    </row>
    <row r="5940" spans="1:5">
      <c r="A5940" s="296">
        <v>5933</v>
      </c>
      <c r="B5940" s="796">
        <v>42874</v>
      </c>
      <c r="C5940" s="797" t="s">
        <v>43736</v>
      </c>
      <c r="D5940" s="798"/>
      <c r="E5940" s="799">
        <v>204</v>
      </c>
    </row>
    <row r="5941" spans="1:5">
      <c r="A5941" s="296">
        <v>5934</v>
      </c>
      <c r="B5941" s="800">
        <v>42874</v>
      </c>
      <c r="C5941" s="801" t="s">
        <v>43737</v>
      </c>
      <c r="D5941" s="802"/>
      <c r="E5941" s="803">
        <v>0</v>
      </c>
    </row>
    <row r="5942" spans="1:5">
      <c r="A5942" s="296">
        <v>5935</v>
      </c>
      <c r="B5942" s="796">
        <v>42874</v>
      </c>
      <c r="C5942" s="797" t="s">
        <v>43738</v>
      </c>
      <c r="D5942" s="798"/>
      <c r="E5942" s="799">
        <v>452</v>
      </c>
    </row>
    <row r="5943" spans="1:5">
      <c r="A5943" s="296">
        <v>5936</v>
      </c>
      <c r="B5943" s="800">
        <v>42874</v>
      </c>
      <c r="C5943" s="801" t="s">
        <v>43739</v>
      </c>
      <c r="D5943" s="802"/>
      <c r="E5943" s="803">
        <v>429</v>
      </c>
    </row>
    <row r="5944" spans="1:5">
      <c r="A5944" s="296">
        <v>5937</v>
      </c>
      <c r="B5944" s="796">
        <v>42874</v>
      </c>
      <c r="C5944" s="797" t="s">
        <v>43740</v>
      </c>
      <c r="D5944" s="798"/>
      <c r="E5944" s="799">
        <v>1580</v>
      </c>
    </row>
    <row r="5945" spans="1:5">
      <c r="A5945" s="296">
        <v>5938</v>
      </c>
      <c r="B5945" s="800">
        <v>42874</v>
      </c>
      <c r="C5945" s="801" t="s">
        <v>43741</v>
      </c>
      <c r="D5945" s="802"/>
      <c r="E5945" s="803">
        <v>373</v>
      </c>
    </row>
    <row r="5946" spans="1:5">
      <c r="A5946" s="296">
        <v>5939</v>
      </c>
      <c r="B5946" s="796">
        <v>42874</v>
      </c>
      <c r="C5946" s="797" t="s">
        <v>43742</v>
      </c>
      <c r="D5946" s="798"/>
      <c r="E5946" s="799">
        <v>235</v>
      </c>
    </row>
    <row r="5947" spans="1:5">
      <c r="A5947" s="296">
        <v>5940</v>
      </c>
      <c r="B5947" s="800">
        <v>42874</v>
      </c>
      <c r="C5947" s="801" t="s">
        <v>43743</v>
      </c>
      <c r="D5947" s="802"/>
      <c r="E5947" s="803">
        <v>204</v>
      </c>
    </row>
    <row r="5948" spans="1:5">
      <c r="A5948" s="296">
        <v>5941</v>
      </c>
      <c r="B5948" s="796">
        <v>42874</v>
      </c>
      <c r="C5948" s="797" t="s">
        <v>43744</v>
      </c>
      <c r="D5948" s="798"/>
      <c r="E5948" s="799">
        <v>284</v>
      </c>
    </row>
    <row r="5949" spans="1:5">
      <c r="A5949" s="296">
        <v>5942</v>
      </c>
      <c r="B5949" s="800">
        <v>42874</v>
      </c>
      <c r="C5949" s="801" t="s">
        <v>43745</v>
      </c>
      <c r="D5949" s="802"/>
      <c r="E5949" s="803">
        <v>82</v>
      </c>
    </row>
    <row r="5950" spans="1:5">
      <c r="A5950" s="296">
        <v>5943</v>
      </c>
      <c r="B5950" s="796">
        <v>42874</v>
      </c>
      <c r="C5950" s="797" t="s">
        <v>43746</v>
      </c>
      <c r="D5950" s="798"/>
      <c r="E5950" s="799">
        <v>0</v>
      </c>
    </row>
    <row r="5951" spans="1:5">
      <c r="A5951" s="296">
        <v>5944</v>
      </c>
      <c r="B5951" s="800">
        <v>42877</v>
      </c>
      <c r="C5951" s="801" t="s">
        <v>44029</v>
      </c>
      <c r="D5951" s="802"/>
      <c r="E5951" s="803">
        <v>202</v>
      </c>
    </row>
    <row r="5952" spans="1:5">
      <c r="A5952" s="296">
        <v>5945</v>
      </c>
      <c r="B5952" s="796">
        <v>42877</v>
      </c>
      <c r="C5952" s="797" t="s">
        <v>44030</v>
      </c>
      <c r="D5952" s="798"/>
      <c r="E5952" s="799">
        <v>388</v>
      </c>
    </row>
    <row r="5953" spans="1:5">
      <c r="A5953" s="296">
        <v>5946</v>
      </c>
      <c r="B5953" s="800">
        <v>42877</v>
      </c>
      <c r="C5953" s="801" t="s">
        <v>44031</v>
      </c>
      <c r="D5953" s="802"/>
      <c r="E5953" s="803">
        <v>310</v>
      </c>
    </row>
    <row r="5954" spans="1:5">
      <c r="A5954" s="296">
        <v>5947</v>
      </c>
      <c r="B5954" s="796">
        <v>42877</v>
      </c>
      <c r="C5954" s="797" t="s">
        <v>44032</v>
      </c>
      <c r="D5954" s="798"/>
      <c r="E5954" s="799">
        <v>0</v>
      </c>
    </row>
    <row r="5955" spans="1:5">
      <c r="A5955" s="296">
        <v>5948</v>
      </c>
      <c r="B5955" s="800">
        <v>42877</v>
      </c>
      <c r="C5955" s="801" t="s">
        <v>44033</v>
      </c>
      <c r="D5955" s="802"/>
      <c r="E5955" s="803">
        <v>204</v>
      </c>
    </row>
    <row r="5956" spans="1:5">
      <c r="A5956" s="296">
        <v>5949</v>
      </c>
      <c r="B5956" s="796">
        <v>42877</v>
      </c>
      <c r="C5956" s="797" t="s">
        <v>44034</v>
      </c>
      <c r="D5956" s="798"/>
      <c r="E5956" s="799">
        <v>0</v>
      </c>
    </row>
    <row r="5957" spans="1:5">
      <c r="A5957" s="296">
        <v>5950</v>
      </c>
      <c r="B5957" s="800">
        <v>42877</v>
      </c>
      <c r="C5957" s="801" t="s">
        <v>44035</v>
      </c>
      <c r="D5957" s="802"/>
      <c r="E5957" s="803">
        <v>246</v>
      </c>
    </row>
    <row r="5958" spans="1:5">
      <c r="A5958" s="296">
        <v>5951</v>
      </c>
      <c r="B5958" s="796">
        <v>42877</v>
      </c>
      <c r="C5958" s="797" t="s">
        <v>44036</v>
      </c>
      <c r="D5958" s="798"/>
      <c r="E5958" s="799">
        <v>176</v>
      </c>
    </row>
    <row r="5959" spans="1:5">
      <c r="A5959" s="296">
        <v>5952</v>
      </c>
      <c r="B5959" s="800">
        <v>42877</v>
      </c>
      <c r="C5959" s="801" t="s">
        <v>44037</v>
      </c>
      <c r="D5959" s="802"/>
      <c r="E5959" s="803">
        <v>150</v>
      </c>
    </row>
    <row r="5960" spans="1:5">
      <c r="A5960" s="296">
        <v>5953</v>
      </c>
      <c r="B5960" s="796">
        <v>42877</v>
      </c>
      <c r="C5960" s="797" t="s">
        <v>44038</v>
      </c>
      <c r="D5960" s="798"/>
      <c r="E5960" s="799">
        <v>132</v>
      </c>
    </row>
    <row r="5961" spans="1:5">
      <c r="A5961" s="296">
        <v>5954</v>
      </c>
      <c r="B5961" s="800">
        <v>42877</v>
      </c>
      <c r="C5961" s="801" t="s">
        <v>44039</v>
      </c>
      <c r="D5961" s="802"/>
      <c r="E5961" s="803">
        <v>0</v>
      </c>
    </row>
    <row r="5962" spans="1:5">
      <c r="A5962" s="296">
        <v>5955</v>
      </c>
      <c r="B5962" s="796">
        <v>42877</v>
      </c>
      <c r="C5962" s="797" t="s">
        <v>44040</v>
      </c>
      <c r="D5962" s="798"/>
      <c r="E5962" s="799">
        <v>150</v>
      </c>
    </row>
    <row r="5963" spans="1:5">
      <c r="A5963" s="296">
        <v>5956</v>
      </c>
      <c r="B5963" s="800">
        <v>42877</v>
      </c>
      <c r="C5963" s="801" t="s">
        <v>44041</v>
      </c>
      <c r="D5963" s="802"/>
      <c r="E5963" s="803">
        <v>0</v>
      </c>
    </row>
    <row r="5964" spans="1:5">
      <c r="A5964" s="296">
        <v>5957</v>
      </c>
      <c r="B5964" s="796">
        <v>42877</v>
      </c>
      <c r="C5964" s="797" t="s">
        <v>44042</v>
      </c>
      <c r="D5964" s="798"/>
      <c r="E5964" s="799">
        <v>312</v>
      </c>
    </row>
    <row r="5965" spans="1:5">
      <c r="A5965" s="296">
        <v>5958</v>
      </c>
      <c r="B5965" s="800">
        <v>42877</v>
      </c>
      <c r="C5965" s="801" t="s">
        <v>44043</v>
      </c>
      <c r="D5965" s="802"/>
      <c r="E5965" s="803">
        <v>166</v>
      </c>
    </row>
    <row r="5966" spans="1:5">
      <c r="A5966" s="296">
        <v>5959</v>
      </c>
      <c r="B5966" s="796">
        <v>42877</v>
      </c>
      <c r="C5966" s="797" t="s">
        <v>44044</v>
      </c>
      <c r="D5966" s="798"/>
      <c r="E5966" s="799">
        <v>0</v>
      </c>
    </row>
    <row r="5967" spans="1:5">
      <c r="A5967" s="296">
        <v>5960</v>
      </c>
      <c r="B5967" s="800">
        <v>42877</v>
      </c>
      <c r="C5967" s="801" t="s">
        <v>44045</v>
      </c>
      <c r="D5967" s="802"/>
      <c r="E5967" s="803">
        <v>216</v>
      </c>
    </row>
    <row r="5968" spans="1:5">
      <c r="A5968" s="296">
        <v>5961</v>
      </c>
      <c r="B5968" s="796">
        <v>42877</v>
      </c>
      <c r="C5968" s="797" t="s">
        <v>44046</v>
      </c>
      <c r="D5968" s="798"/>
      <c r="E5968" s="799">
        <v>0</v>
      </c>
    </row>
    <row r="5969" spans="1:5">
      <c r="A5969" s="296">
        <v>5962</v>
      </c>
      <c r="B5969" s="800">
        <v>42877</v>
      </c>
      <c r="C5969" s="801" t="s">
        <v>44047</v>
      </c>
      <c r="D5969" s="802"/>
      <c r="E5969" s="803">
        <v>164</v>
      </c>
    </row>
    <row r="5970" spans="1:5">
      <c r="A5970" s="296">
        <v>5963</v>
      </c>
      <c r="B5970" s="796">
        <v>42877</v>
      </c>
      <c r="C5970" s="797" t="s">
        <v>44048</v>
      </c>
      <c r="D5970" s="798"/>
      <c r="E5970" s="799">
        <v>658</v>
      </c>
    </row>
    <row r="5971" spans="1:5">
      <c r="A5971" s="296">
        <v>5964</v>
      </c>
      <c r="B5971" s="800">
        <v>42877</v>
      </c>
      <c r="C5971" s="801" t="s">
        <v>44049</v>
      </c>
      <c r="D5971" s="802"/>
      <c r="E5971" s="803">
        <v>0</v>
      </c>
    </row>
    <row r="5972" spans="1:5">
      <c r="A5972" s="296">
        <v>5965</v>
      </c>
      <c r="B5972" s="796">
        <v>42877</v>
      </c>
      <c r="C5972" s="797" t="s">
        <v>44050</v>
      </c>
      <c r="D5972" s="798"/>
      <c r="E5972" s="799">
        <v>89</v>
      </c>
    </row>
    <row r="5973" spans="1:5">
      <c r="A5973" s="296">
        <v>5966</v>
      </c>
      <c r="B5973" s="800">
        <v>42877</v>
      </c>
      <c r="C5973" s="801" t="s">
        <v>44051</v>
      </c>
      <c r="D5973" s="802"/>
      <c r="E5973" s="803">
        <v>254</v>
      </c>
    </row>
    <row r="5974" spans="1:5">
      <c r="A5974" s="296">
        <v>5967</v>
      </c>
      <c r="B5974" s="796">
        <v>42877</v>
      </c>
      <c r="C5974" s="797" t="s">
        <v>44052</v>
      </c>
      <c r="D5974" s="798"/>
      <c r="E5974" s="799">
        <v>0</v>
      </c>
    </row>
    <row r="5975" spans="1:5">
      <c r="A5975" s="296">
        <v>5968</v>
      </c>
      <c r="B5975" s="800">
        <v>42877</v>
      </c>
      <c r="C5975" s="801" t="s">
        <v>44053</v>
      </c>
      <c r="D5975" s="802"/>
      <c r="E5975" s="803">
        <v>416</v>
      </c>
    </row>
    <row r="5976" spans="1:5">
      <c r="A5976" s="296">
        <v>5969</v>
      </c>
      <c r="B5976" s="796">
        <v>42877</v>
      </c>
      <c r="C5976" s="797" t="s">
        <v>44054</v>
      </c>
      <c r="D5976" s="798"/>
      <c r="E5976" s="799">
        <v>0</v>
      </c>
    </row>
    <row r="5977" spans="1:5">
      <c r="A5977" s="296">
        <v>5970</v>
      </c>
      <c r="B5977" s="800">
        <v>42877</v>
      </c>
      <c r="C5977" s="801" t="s">
        <v>44055</v>
      </c>
      <c r="D5977" s="802"/>
      <c r="E5977" s="803">
        <v>619</v>
      </c>
    </row>
    <row r="5978" spans="1:5">
      <c r="A5978" s="296">
        <v>5971</v>
      </c>
      <c r="B5978" s="796">
        <v>42877</v>
      </c>
      <c r="C5978" s="797" t="s">
        <v>44056</v>
      </c>
      <c r="D5978" s="798"/>
      <c r="E5978" s="799">
        <v>0</v>
      </c>
    </row>
    <row r="5979" spans="1:5">
      <c r="A5979" s="296">
        <v>5972</v>
      </c>
      <c r="B5979" s="800">
        <v>42877</v>
      </c>
      <c r="C5979" s="801" t="s">
        <v>44057</v>
      </c>
      <c r="D5979" s="802"/>
      <c r="E5979" s="803">
        <v>165</v>
      </c>
    </row>
    <row r="5980" spans="1:5">
      <c r="A5980" s="296">
        <v>5973</v>
      </c>
      <c r="B5980" s="796">
        <v>42877</v>
      </c>
      <c r="C5980" s="797" t="s">
        <v>44058</v>
      </c>
      <c r="D5980" s="798"/>
      <c r="E5980" s="799">
        <v>607</v>
      </c>
    </row>
    <row r="5981" spans="1:5">
      <c r="A5981" s="296">
        <v>5974</v>
      </c>
      <c r="B5981" s="800">
        <v>42877</v>
      </c>
      <c r="C5981" s="801" t="s">
        <v>44059</v>
      </c>
      <c r="D5981" s="802"/>
      <c r="E5981" s="803">
        <v>100</v>
      </c>
    </row>
    <row r="5982" spans="1:5">
      <c r="A5982" s="296">
        <v>5975</v>
      </c>
      <c r="B5982" s="796">
        <v>42877</v>
      </c>
      <c r="C5982" s="797" t="s">
        <v>44060</v>
      </c>
      <c r="D5982" s="798"/>
      <c r="E5982" s="799">
        <v>0</v>
      </c>
    </row>
    <row r="5983" spans="1:5">
      <c r="A5983" s="296">
        <v>5976</v>
      </c>
      <c r="B5983" s="800">
        <v>42877</v>
      </c>
      <c r="C5983" s="801" t="s">
        <v>44061</v>
      </c>
      <c r="D5983" s="802"/>
      <c r="E5983" s="803">
        <v>729</v>
      </c>
    </row>
    <row r="5984" spans="1:5">
      <c r="A5984" s="296">
        <v>5977</v>
      </c>
      <c r="B5984" s="796">
        <v>42877</v>
      </c>
      <c r="C5984" s="797" t="s">
        <v>44062</v>
      </c>
      <c r="D5984" s="798"/>
      <c r="E5984" s="799">
        <v>540</v>
      </c>
    </row>
    <row r="5985" spans="1:5">
      <c r="A5985" s="296">
        <v>5978</v>
      </c>
      <c r="B5985" s="800">
        <v>42877</v>
      </c>
      <c r="C5985" s="801" t="s">
        <v>44063</v>
      </c>
      <c r="D5985" s="802"/>
      <c r="E5985" s="803">
        <v>187</v>
      </c>
    </row>
    <row r="5986" spans="1:5">
      <c r="A5986" s="296">
        <v>5979</v>
      </c>
      <c r="B5986" s="796">
        <v>42877</v>
      </c>
      <c r="C5986" s="797" t="s">
        <v>44064</v>
      </c>
      <c r="D5986" s="798"/>
      <c r="E5986" s="799">
        <v>75488.800000000003</v>
      </c>
    </row>
    <row r="5987" spans="1:5">
      <c r="A5987" s="296">
        <v>5980</v>
      </c>
      <c r="B5987" s="800">
        <v>42877</v>
      </c>
      <c r="C5987" s="801" t="s">
        <v>44065</v>
      </c>
      <c r="D5987" s="802"/>
      <c r="E5987" s="803">
        <v>480</v>
      </c>
    </row>
    <row r="5988" spans="1:5">
      <c r="A5988" s="296">
        <v>5981</v>
      </c>
      <c r="B5988" s="796">
        <v>42877</v>
      </c>
      <c r="C5988" s="797" t="s">
        <v>44066</v>
      </c>
      <c r="D5988" s="798"/>
      <c r="E5988" s="799">
        <v>1128</v>
      </c>
    </row>
    <row r="5989" spans="1:5">
      <c r="A5989" s="296">
        <v>5982</v>
      </c>
      <c r="B5989" s="800">
        <v>42877</v>
      </c>
      <c r="C5989" s="801" t="s">
        <v>44067</v>
      </c>
      <c r="D5989" s="802"/>
      <c r="E5989" s="803">
        <v>187</v>
      </c>
    </row>
    <row r="5990" spans="1:5">
      <c r="A5990" s="296">
        <v>5983</v>
      </c>
      <c r="B5990" s="796">
        <v>42877</v>
      </c>
      <c r="C5990" s="797" t="s">
        <v>44068</v>
      </c>
      <c r="D5990" s="798"/>
      <c r="E5990" s="799">
        <v>132</v>
      </c>
    </row>
    <row r="5991" spans="1:5">
      <c r="A5991" s="296">
        <v>5984</v>
      </c>
      <c r="B5991" s="800">
        <v>42877</v>
      </c>
      <c r="C5991" s="801" t="s">
        <v>44069</v>
      </c>
      <c r="D5991" s="802"/>
      <c r="E5991" s="803">
        <v>1932</v>
      </c>
    </row>
    <row r="5992" spans="1:5">
      <c r="A5992" s="296">
        <v>5985</v>
      </c>
      <c r="B5992" s="796">
        <v>42877</v>
      </c>
      <c r="C5992" s="797" t="s">
        <v>44070</v>
      </c>
      <c r="D5992" s="798"/>
      <c r="E5992" s="799">
        <v>0</v>
      </c>
    </row>
    <row r="5993" spans="1:5">
      <c r="A5993" s="296">
        <v>5986</v>
      </c>
      <c r="B5993" s="800">
        <v>42877</v>
      </c>
      <c r="C5993" s="801" t="s">
        <v>44071</v>
      </c>
      <c r="D5993" s="802"/>
      <c r="E5993" s="803">
        <v>150</v>
      </c>
    </row>
    <row r="5994" spans="1:5">
      <c r="A5994" s="296">
        <v>5987</v>
      </c>
      <c r="B5994" s="796">
        <v>42877</v>
      </c>
      <c r="C5994" s="797" t="s">
        <v>44072</v>
      </c>
      <c r="D5994" s="798"/>
      <c r="E5994" s="799">
        <v>0</v>
      </c>
    </row>
    <row r="5995" spans="1:5">
      <c r="A5995" s="296">
        <v>5988</v>
      </c>
      <c r="B5995" s="800">
        <v>42877</v>
      </c>
      <c r="C5995" s="801" t="s">
        <v>44073</v>
      </c>
      <c r="D5995" s="802"/>
      <c r="E5995" s="803">
        <v>763</v>
      </c>
    </row>
    <row r="5996" spans="1:5">
      <c r="A5996" s="296">
        <v>5989</v>
      </c>
      <c r="B5996" s="796">
        <v>42877</v>
      </c>
      <c r="C5996" s="797" t="s">
        <v>44074</v>
      </c>
      <c r="D5996" s="798"/>
      <c r="E5996" s="799">
        <v>0</v>
      </c>
    </row>
    <row r="5997" spans="1:5">
      <c r="A5997" s="296">
        <v>5990</v>
      </c>
      <c r="B5997" s="800">
        <v>42877</v>
      </c>
      <c r="C5997" s="801" t="s">
        <v>44075</v>
      </c>
      <c r="D5997" s="802"/>
      <c r="E5997" s="803">
        <v>156</v>
      </c>
    </row>
    <row r="5998" spans="1:5">
      <c r="A5998" s="296">
        <v>5991</v>
      </c>
      <c r="B5998" s="796">
        <v>42877</v>
      </c>
      <c r="C5998" s="797" t="s">
        <v>44076</v>
      </c>
      <c r="D5998" s="798"/>
      <c r="E5998" s="799">
        <v>267</v>
      </c>
    </row>
    <row r="5999" spans="1:5">
      <c r="A5999" s="296">
        <v>5992</v>
      </c>
      <c r="B5999" s="800">
        <v>42877</v>
      </c>
      <c r="C5999" s="801" t="s">
        <v>44077</v>
      </c>
      <c r="D5999" s="802"/>
      <c r="E5999" s="803">
        <v>0</v>
      </c>
    </row>
    <row r="6000" spans="1:5">
      <c r="A6000" s="296">
        <v>5993</v>
      </c>
      <c r="B6000" s="796">
        <v>42877</v>
      </c>
      <c r="C6000" s="797" t="s">
        <v>44078</v>
      </c>
      <c r="D6000" s="798"/>
      <c r="E6000" s="799">
        <v>228</v>
      </c>
    </row>
    <row r="6001" spans="1:5">
      <c r="A6001" s="296">
        <v>5994</v>
      </c>
      <c r="B6001" s="800">
        <v>42877</v>
      </c>
      <c r="C6001" s="801" t="s">
        <v>44079</v>
      </c>
      <c r="D6001" s="802"/>
      <c r="E6001" s="803">
        <v>0</v>
      </c>
    </row>
    <row r="6002" spans="1:5">
      <c r="A6002" s="296">
        <v>5995</v>
      </c>
      <c r="B6002" s="796">
        <v>42877</v>
      </c>
      <c r="C6002" s="797" t="s">
        <v>44080</v>
      </c>
      <c r="D6002" s="798"/>
      <c r="E6002" s="799">
        <v>191</v>
      </c>
    </row>
    <row r="6003" spans="1:5">
      <c r="A6003" s="296">
        <v>5996</v>
      </c>
      <c r="B6003" s="800">
        <v>42877</v>
      </c>
      <c r="C6003" s="801" t="s">
        <v>44081</v>
      </c>
      <c r="D6003" s="802"/>
      <c r="E6003" s="803">
        <v>0</v>
      </c>
    </row>
    <row r="6004" spans="1:5">
      <c r="A6004" s="296">
        <v>5997</v>
      </c>
      <c r="B6004" s="796">
        <v>42877</v>
      </c>
      <c r="C6004" s="797" t="s">
        <v>44082</v>
      </c>
      <c r="D6004" s="798"/>
      <c r="E6004" s="799">
        <v>308</v>
      </c>
    </row>
    <row r="6005" spans="1:5">
      <c r="A6005" s="296">
        <v>5998</v>
      </c>
      <c r="B6005" s="800">
        <v>42877</v>
      </c>
      <c r="C6005" s="801" t="s">
        <v>44083</v>
      </c>
      <c r="D6005" s="802"/>
      <c r="E6005" s="803">
        <v>708</v>
      </c>
    </row>
    <row r="6006" spans="1:5">
      <c r="A6006" s="296">
        <v>5999</v>
      </c>
      <c r="B6006" s="796">
        <v>42877</v>
      </c>
      <c r="C6006" s="797" t="s">
        <v>44084</v>
      </c>
      <c r="D6006" s="798"/>
      <c r="E6006" s="799">
        <v>0</v>
      </c>
    </row>
    <row r="6007" spans="1:5">
      <c r="A6007" s="296">
        <v>6000</v>
      </c>
      <c r="B6007" s="800">
        <v>42877</v>
      </c>
      <c r="C6007" s="801" t="s">
        <v>44085</v>
      </c>
      <c r="D6007" s="802"/>
      <c r="E6007" s="803">
        <v>456</v>
      </c>
    </row>
    <row r="6008" spans="1:5">
      <c r="A6008" s="296">
        <v>6001</v>
      </c>
      <c r="B6008" s="796">
        <v>42877</v>
      </c>
      <c r="C6008" s="797" t="s">
        <v>44086</v>
      </c>
      <c r="D6008" s="798"/>
      <c r="E6008" s="799">
        <v>0</v>
      </c>
    </row>
    <row r="6009" spans="1:5">
      <c r="A6009" s="296">
        <v>6002</v>
      </c>
      <c r="B6009" s="800">
        <v>42877</v>
      </c>
      <c r="C6009" s="801" t="s">
        <v>44087</v>
      </c>
      <c r="D6009" s="802"/>
      <c r="E6009" s="803">
        <v>301</v>
      </c>
    </row>
    <row r="6010" spans="1:5">
      <c r="A6010" s="296">
        <v>6003</v>
      </c>
      <c r="B6010" s="796">
        <v>42877</v>
      </c>
      <c r="C6010" s="797" t="s">
        <v>44088</v>
      </c>
      <c r="D6010" s="798"/>
      <c r="E6010" s="799">
        <v>613</v>
      </c>
    </row>
    <row r="6011" spans="1:5">
      <c r="A6011" s="296">
        <v>6004</v>
      </c>
      <c r="B6011" s="800">
        <v>42877</v>
      </c>
      <c r="C6011" s="801" t="s">
        <v>44089</v>
      </c>
      <c r="D6011" s="802"/>
      <c r="E6011" s="803">
        <v>121</v>
      </c>
    </row>
    <row r="6012" spans="1:5">
      <c r="A6012" s="296">
        <v>6005</v>
      </c>
      <c r="B6012" s="796">
        <v>42877</v>
      </c>
      <c r="C6012" s="797" t="s">
        <v>44090</v>
      </c>
      <c r="D6012" s="798"/>
      <c r="E6012" s="799">
        <v>581</v>
      </c>
    </row>
    <row r="6013" spans="1:5">
      <c r="A6013" s="296">
        <v>6006</v>
      </c>
      <c r="B6013" s="800">
        <v>42877</v>
      </c>
      <c r="C6013" s="801" t="s">
        <v>44091</v>
      </c>
      <c r="D6013" s="802"/>
      <c r="E6013" s="803">
        <v>0</v>
      </c>
    </row>
    <row r="6014" spans="1:5">
      <c r="A6014" s="296">
        <v>6007</v>
      </c>
      <c r="B6014" s="796">
        <v>42877</v>
      </c>
      <c r="C6014" s="797" t="s">
        <v>44092</v>
      </c>
      <c r="D6014" s="798"/>
      <c r="E6014" s="799">
        <v>346</v>
      </c>
    </row>
    <row r="6015" spans="1:5">
      <c r="A6015" s="296">
        <v>6008</v>
      </c>
      <c r="B6015" s="800">
        <v>42877</v>
      </c>
      <c r="C6015" s="801" t="s">
        <v>44093</v>
      </c>
      <c r="D6015" s="802"/>
      <c r="E6015" s="803">
        <v>0</v>
      </c>
    </row>
    <row r="6016" spans="1:5">
      <c r="A6016" s="296">
        <v>6009</v>
      </c>
      <c r="B6016" s="796">
        <v>42877</v>
      </c>
      <c r="C6016" s="797" t="s">
        <v>44094</v>
      </c>
      <c r="D6016" s="798"/>
      <c r="E6016" s="799">
        <v>138</v>
      </c>
    </row>
    <row r="6017" spans="1:5">
      <c r="A6017" s="296">
        <v>6010</v>
      </c>
      <c r="B6017" s="800">
        <v>42877</v>
      </c>
      <c r="C6017" s="801" t="s">
        <v>44095</v>
      </c>
      <c r="D6017" s="802"/>
      <c r="E6017" s="803">
        <v>0</v>
      </c>
    </row>
    <row r="6018" spans="1:5">
      <c r="A6018" s="296">
        <v>6011</v>
      </c>
      <c r="B6018" s="796">
        <v>42877</v>
      </c>
      <c r="C6018" s="797" t="s">
        <v>44096</v>
      </c>
      <c r="D6018" s="798"/>
      <c r="E6018" s="799">
        <v>392</v>
      </c>
    </row>
    <row r="6019" spans="1:5">
      <c r="A6019" s="296">
        <v>6012</v>
      </c>
      <c r="B6019" s="800">
        <v>42877</v>
      </c>
      <c r="C6019" s="801" t="s">
        <v>44097</v>
      </c>
      <c r="D6019" s="802"/>
      <c r="E6019" s="803">
        <v>0</v>
      </c>
    </row>
    <row r="6020" spans="1:5">
      <c r="A6020" s="296">
        <v>6013</v>
      </c>
      <c r="B6020" s="796">
        <v>42877</v>
      </c>
      <c r="C6020" s="797" t="s">
        <v>44098</v>
      </c>
      <c r="D6020" s="798"/>
      <c r="E6020" s="799">
        <v>285</v>
      </c>
    </row>
    <row r="6021" spans="1:5">
      <c r="A6021" s="296">
        <v>6014</v>
      </c>
      <c r="B6021" s="800">
        <v>42877</v>
      </c>
      <c r="C6021" s="801" t="s">
        <v>44099</v>
      </c>
      <c r="D6021" s="802"/>
      <c r="E6021" s="803">
        <v>0</v>
      </c>
    </row>
    <row r="6022" spans="1:5">
      <c r="A6022" s="296">
        <v>6015</v>
      </c>
      <c r="B6022" s="796">
        <v>42877</v>
      </c>
      <c r="C6022" s="797" t="s">
        <v>44100</v>
      </c>
      <c r="D6022" s="798"/>
      <c r="E6022" s="799">
        <v>58</v>
      </c>
    </row>
    <row r="6023" spans="1:5">
      <c r="A6023" s="296">
        <v>6016</v>
      </c>
      <c r="B6023" s="800">
        <v>42877</v>
      </c>
      <c r="C6023" s="801" t="s">
        <v>44101</v>
      </c>
      <c r="D6023" s="802"/>
      <c r="E6023" s="803">
        <v>275</v>
      </c>
    </row>
    <row r="6024" spans="1:5">
      <c r="A6024" s="296">
        <v>6017</v>
      </c>
      <c r="B6024" s="796">
        <v>42877</v>
      </c>
      <c r="C6024" s="797" t="s">
        <v>44102</v>
      </c>
      <c r="D6024" s="798"/>
      <c r="E6024" s="799">
        <v>146</v>
      </c>
    </row>
    <row r="6025" spans="1:5">
      <c r="A6025" s="296">
        <v>6018</v>
      </c>
      <c r="B6025" s="800">
        <v>42877</v>
      </c>
      <c r="C6025" s="801" t="s">
        <v>44103</v>
      </c>
      <c r="D6025" s="802"/>
      <c r="E6025" s="803">
        <v>0</v>
      </c>
    </row>
    <row r="6026" spans="1:5">
      <c r="A6026" s="296">
        <v>6019</v>
      </c>
      <c r="B6026" s="796">
        <v>42877</v>
      </c>
      <c r="C6026" s="797" t="s">
        <v>44104</v>
      </c>
      <c r="D6026" s="798"/>
      <c r="E6026" s="799">
        <v>263</v>
      </c>
    </row>
    <row r="6027" spans="1:5">
      <c r="A6027" s="296">
        <v>6020</v>
      </c>
      <c r="B6027" s="800">
        <v>42877</v>
      </c>
      <c r="C6027" s="801" t="s">
        <v>44105</v>
      </c>
      <c r="D6027" s="802"/>
      <c r="E6027" s="803">
        <v>0</v>
      </c>
    </row>
    <row r="6028" spans="1:5">
      <c r="A6028" s="296">
        <v>6021</v>
      </c>
      <c r="B6028" s="796">
        <v>42877</v>
      </c>
      <c r="C6028" s="797" t="s">
        <v>44106</v>
      </c>
      <c r="D6028" s="798"/>
      <c r="E6028" s="799">
        <v>45</v>
      </c>
    </row>
    <row r="6029" spans="1:5">
      <c r="A6029" s="296">
        <v>6022</v>
      </c>
      <c r="B6029" s="800">
        <v>42877</v>
      </c>
      <c r="C6029" s="801" t="s">
        <v>44107</v>
      </c>
      <c r="D6029" s="802"/>
      <c r="E6029" s="803">
        <v>0</v>
      </c>
    </row>
    <row r="6030" spans="1:5">
      <c r="A6030" s="296">
        <v>6023</v>
      </c>
      <c r="B6030" s="796">
        <v>42877</v>
      </c>
      <c r="C6030" s="797" t="s">
        <v>44108</v>
      </c>
      <c r="D6030" s="798"/>
      <c r="E6030" s="799">
        <v>15</v>
      </c>
    </row>
    <row r="6031" spans="1:5">
      <c r="A6031" s="296">
        <v>6024</v>
      </c>
      <c r="B6031" s="800">
        <v>42877</v>
      </c>
      <c r="C6031" s="801" t="s">
        <v>44109</v>
      </c>
      <c r="D6031" s="802"/>
      <c r="E6031" s="803">
        <v>0</v>
      </c>
    </row>
    <row r="6032" spans="1:5">
      <c r="A6032" s="296">
        <v>6025</v>
      </c>
      <c r="B6032" s="796">
        <v>42877</v>
      </c>
      <c r="C6032" s="797" t="s">
        <v>44110</v>
      </c>
      <c r="D6032" s="798"/>
      <c r="E6032" s="799">
        <v>129</v>
      </c>
    </row>
    <row r="6033" spans="1:5">
      <c r="A6033" s="296">
        <v>6026</v>
      </c>
      <c r="B6033" s="800">
        <v>42877</v>
      </c>
      <c r="C6033" s="801" t="s">
        <v>44111</v>
      </c>
      <c r="D6033" s="802"/>
      <c r="E6033" s="803">
        <v>0</v>
      </c>
    </row>
    <row r="6034" spans="1:5">
      <c r="A6034" s="296">
        <v>6027</v>
      </c>
      <c r="B6034" s="796">
        <v>42877</v>
      </c>
      <c r="C6034" s="797" t="s">
        <v>44112</v>
      </c>
      <c r="D6034" s="798"/>
      <c r="E6034" s="799">
        <v>295</v>
      </c>
    </row>
    <row r="6035" spans="1:5">
      <c r="A6035" s="296">
        <v>6028</v>
      </c>
      <c r="B6035" s="800">
        <v>42877</v>
      </c>
      <c r="C6035" s="801" t="s">
        <v>44113</v>
      </c>
      <c r="D6035" s="802"/>
      <c r="E6035" s="803">
        <v>557</v>
      </c>
    </row>
    <row r="6036" spans="1:5">
      <c r="A6036" s="296">
        <v>6029</v>
      </c>
      <c r="B6036" s="796">
        <v>42877</v>
      </c>
      <c r="C6036" s="797" t="s">
        <v>44114</v>
      </c>
      <c r="D6036" s="798"/>
      <c r="E6036" s="799">
        <v>0</v>
      </c>
    </row>
    <row r="6037" spans="1:5">
      <c r="A6037" s="296">
        <v>6030</v>
      </c>
      <c r="B6037" s="800">
        <v>42877</v>
      </c>
      <c r="C6037" s="801" t="s">
        <v>44115</v>
      </c>
      <c r="D6037" s="802"/>
      <c r="E6037" s="803">
        <v>397</v>
      </c>
    </row>
    <row r="6038" spans="1:5">
      <c r="A6038" s="296">
        <v>6031</v>
      </c>
      <c r="B6038" s="796">
        <v>42877</v>
      </c>
      <c r="C6038" s="797" t="s">
        <v>44116</v>
      </c>
      <c r="D6038" s="798"/>
      <c r="E6038" s="799">
        <v>0</v>
      </c>
    </row>
    <row r="6039" spans="1:5">
      <c r="A6039" s="296">
        <v>6032</v>
      </c>
      <c r="B6039" s="800">
        <v>42877</v>
      </c>
      <c r="C6039" s="801" t="s">
        <v>44117</v>
      </c>
      <c r="D6039" s="802"/>
      <c r="E6039" s="803">
        <v>377</v>
      </c>
    </row>
    <row r="6040" spans="1:5">
      <c r="A6040" s="296">
        <v>6033</v>
      </c>
      <c r="B6040" s="796">
        <v>42877</v>
      </c>
      <c r="C6040" s="797" t="s">
        <v>44118</v>
      </c>
      <c r="D6040" s="798"/>
      <c r="E6040" s="799">
        <v>0</v>
      </c>
    </row>
    <row r="6041" spans="1:5">
      <c r="A6041" s="296">
        <v>6034</v>
      </c>
      <c r="B6041" s="800">
        <v>42877</v>
      </c>
      <c r="C6041" s="801" t="s">
        <v>44119</v>
      </c>
      <c r="D6041" s="802"/>
      <c r="E6041" s="803">
        <v>96</v>
      </c>
    </row>
    <row r="6042" spans="1:5">
      <c r="A6042" s="296">
        <v>6035</v>
      </c>
      <c r="B6042" s="796">
        <v>42877</v>
      </c>
      <c r="C6042" s="797" t="s">
        <v>44120</v>
      </c>
      <c r="D6042" s="798"/>
      <c r="E6042" s="799">
        <v>0</v>
      </c>
    </row>
    <row r="6043" spans="1:5">
      <c r="A6043" s="296">
        <v>6036</v>
      </c>
      <c r="B6043" s="800">
        <v>42877</v>
      </c>
      <c r="C6043" s="801" t="s">
        <v>44121</v>
      </c>
      <c r="D6043" s="802"/>
      <c r="E6043" s="803">
        <v>275</v>
      </c>
    </row>
    <row r="6044" spans="1:5">
      <c r="A6044" s="296">
        <v>6037</v>
      </c>
      <c r="B6044" s="796">
        <v>42877</v>
      </c>
      <c r="C6044" s="797" t="s">
        <v>44122</v>
      </c>
      <c r="D6044" s="798"/>
      <c r="E6044" s="799">
        <v>0</v>
      </c>
    </row>
    <row r="6045" spans="1:5">
      <c r="A6045" s="296">
        <v>6038</v>
      </c>
      <c r="B6045" s="800">
        <v>42877</v>
      </c>
      <c r="C6045" s="801" t="s">
        <v>44123</v>
      </c>
      <c r="D6045" s="802"/>
      <c r="E6045" s="803">
        <v>218</v>
      </c>
    </row>
    <row r="6046" spans="1:5">
      <c r="A6046" s="296">
        <v>6039</v>
      </c>
      <c r="B6046" s="796">
        <v>42877</v>
      </c>
      <c r="C6046" s="797" t="s">
        <v>44124</v>
      </c>
      <c r="D6046" s="798"/>
      <c r="E6046" s="799">
        <v>151</v>
      </c>
    </row>
    <row r="6047" spans="1:5">
      <c r="A6047" s="296">
        <v>6040</v>
      </c>
      <c r="B6047" s="800">
        <v>42877</v>
      </c>
      <c r="C6047" s="801" t="s">
        <v>44125</v>
      </c>
      <c r="D6047" s="802"/>
      <c r="E6047" s="803">
        <v>0</v>
      </c>
    </row>
    <row r="6048" spans="1:5">
      <c r="A6048" s="296">
        <v>6041</v>
      </c>
      <c r="B6048" s="796">
        <v>42877</v>
      </c>
      <c r="C6048" s="797" t="s">
        <v>44126</v>
      </c>
      <c r="D6048" s="798"/>
      <c r="E6048" s="799">
        <v>369</v>
      </c>
    </row>
    <row r="6049" spans="1:5">
      <c r="A6049" s="296">
        <v>6042</v>
      </c>
      <c r="B6049" s="800">
        <v>42877</v>
      </c>
      <c r="C6049" s="801" t="s">
        <v>44127</v>
      </c>
      <c r="D6049" s="802"/>
      <c r="E6049" s="803">
        <v>0</v>
      </c>
    </row>
    <row r="6050" spans="1:5">
      <c r="A6050" s="296">
        <v>6043</v>
      </c>
      <c r="B6050" s="796">
        <v>42877</v>
      </c>
      <c r="C6050" s="797" t="s">
        <v>44128</v>
      </c>
      <c r="D6050" s="798"/>
      <c r="E6050" s="799">
        <v>252</v>
      </c>
    </row>
    <row r="6051" spans="1:5">
      <c r="A6051" s="296">
        <v>6044</v>
      </c>
      <c r="B6051" s="800">
        <v>42877</v>
      </c>
      <c r="C6051" s="801" t="s">
        <v>44129</v>
      </c>
      <c r="D6051" s="802"/>
      <c r="E6051" s="803">
        <v>243</v>
      </c>
    </row>
    <row r="6052" spans="1:5">
      <c r="A6052" s="296">
        <v>6045</v>
      </c>
      <c r="B6052" s="796">
        <v>42877</v>
      </c>
      <c r="C6052" s="797" t="s">
        <v>44130</v>
      </c>
      <c r="D6052" s="798"/>
      <c r="E6052" s="799">
        <v>0</v>
      </c>
    </row>
    <row r="6053" spans="1:5">
      <c r="A6053" s="296">
        <v>6046</v>
      </c>
      <c r="B6053" s="800">
        <v>42877</v>
      </c>
      <c r="C6053" s="801" t="s">
        <v>44131</v>
      </c>
      <c r="D6053" s="802"/>
      <c r="E6053" s="803">
        <v>111</v>
      </c>
    </row>
    <row r="6054" spans="1:5">
      <c r="A6054" s="296">
        <v>6047</v>
      </c>
      <c r="B6054" s="796">
        <v>42877</v>
      </c>
      <c r="C6054" s="797" t="s">
        <v>44132</v>
      </c>
      <c r="D6054" s="798"/>
      <c r="E6054" s="799">
        <v>0</v>
      </c>
    </row>
    <row r="6055" spans="1:5">
      <c r="A6055" s="296">
        <v>6048</v>
      </c>
      <c r="B6055" s="800">
        <v>42877</v>
      </c>
      <c r="C6055" s="801" t="s">
        <v>44133</v>
      </c>
      <c r="D6055" s="802"/>
      <c r="E6055" s="803">
        <v>384</v>
      </c>
    </row>
    <row r="6056" spans="1:5">
      <c r="A6056" s="296">
        <v>6049</v>
      </c>
      <c r="B6056" s="796">
        <v>42877</v>
      </c>
      <c r="C6056" s="797" t="s">
        <v>44134</v>
      </c>
      <c r="D6056" s="798"/>
      <c r="E6056" s="799">
        <v>0</v>
      </c>
    </row>
    <row r="6057" spans="1:5">
      <c r="A6057" s="296">
        <v>6050</v>
      </c>
      <c r="B6057" s="800">
        <v>42877</v>
      </c>
      <c r="C6057" s="801" t="s">
        <v>44135</v>
      </c>
      <c r="D6057" s="802"/>
      <c r="E6057" s="803">
        <v>203</v>
      </c>
    </row>
    <row r="6058" spans="1:5">
      <c r="A6058" s="296">
        <v>6051</v>
      </c>
      <c r="B6058" s="796">
        <v>42877</v>
      </c>
      <c r="C6058" s="797" t="s">
        <v>44136</v>
      </c>
      <c r="D6058" s="798"/>
      <c r="E6058" s="799">
        <v>0</v>
      </c>
    </row>
    <row r="6059" spans="1:5">
      <c r="A6059" s="296">
        <v>6052</v>
      </c>
      <c r="B6059" s="800">
        <v>42877</v>
      </c>
      <c r="C6059" s="801" t="s">
        <v>44137</v>
      </c>
      <c r="D6059" s="802"/>
      <c r="E6059" s="803">
        <v>283</v>
      </c>
    </row>
    <row r="6060" spans="1:5">
      <c r="A6060" s="296">
        <v>6053</v>
      </c>
      <c r="B6060" s="796">
        <v>42877</v>
      </c>
      <c r="C6060" s="797" t="s">
        <v>44138</v>
      </c>
      <c r="D6060" s="798"/>
      <c r="E6060" s="799">
        <v>0</v>
      </c>
    </row>
    <row r="6061" spans="1:5">
      <c r="A6061" s="296">
        <v>6054</v>
      </c>
      <c r="B6061" s="800">
        <v>42877</v>
      </c>
      <c r="C6061" s="801" t="s">
        <v>44139</v>
      </c>
      <c r="D6061" s="802"/>
      <c r="E6061" s="803">
        <v>134</v>
      </c>
    </row>
    <row r="6062" spans="1:5">
      <c r="A6062" s="296">
        <v>6055</v>
      </c>
      <c r="B6062" s="796">
        <v>42877</v>
      </c>
      <c r="C6062" s="797" t="s">
        <v>44140</v>
      </c>
      <c r="D6062" s="798"/>
      <c r="E6062" s="799">
        <v>370</v>
      </c>
    </row>
    <row r="6063" spans="1:5">
      <c r="A6063" s="296">
        <v>6056</v>
      </c>
      <c r="B6063" s="800">
        <v>42877</v>
      </c>
      <c r="C6063" s="801" t="s">
        <v>44141</v>
      </c>
      <c r="D6063" s="802"/>
      <c r="E6063" s="803">
        <v>0</v>
      </c>
    </row>
    <row r="6064" spans="1:5">
      <c r="A6064" s="296">
        <v>6057</v>
      </c>
      <c r="B6064" s="796">
        <v>42877</v>
      </c>
      <c r="C6064" s="797" t="s">
        <v>44142</v>
      </c>
      <c r="D6064" s="798"/>
      <c r="E6064" s="799">
        <v>402</v>
      </c>
    </row>
    <row r="6065" spans="1:5">
      <c r="A6065" s="296">
        <v>6058</v>
      </c>
      <c r="B6065" s="800">
        <v>42877</v>
      </c>
      <c r="C6065" s="801" t="s">
        <v>44143</v>
      </c>
      <c r="D6065" s="802"/>
      <c r="E6065" s="803">
        <v>0</v>
      </c>
    </row>
    <row r="6066" spans="1:5">
      <c r="A6066" s="296">
        <v>6059</v>
      </c>
      <c r="B6066" s="796">
        <v>42877</v>
      </c>
      <c r="C6066" s="797" t="s">
        <v>44144</v>
      </c>
      <c r="D6066" s="798"/>
      <c r="E6066" s="799">
        <v>215</v>
      </c>
    </row>
    <row r="6067" spans="1:5">
      <c r="A6067" s="296">
        <v>6060</v>
      </c>
      <c r="B6067" s="800">
        <v>42877</v>
      </c>
      <c r="C6067" s="801" t="s">
        <v>44145</v>
      </c>
      <c r="D6067" s="802"/>
      <c r="E6067" s="803">
        <v>286</v>
      </c>
    </row>
    <row r="6068" spans="1:5">
      <c r="A6068" s="296">
        <v>6061</v>
      </c>
      <c r="B6068" s="796">
        <v>42877</v>
      </c>
      <c r="C6068" s="797" t="s">
        <v>44146</v>
      </c>
      <c r="D6068" s="798"/>
      <c r="E6068" s="799">
        <v>0</v>
      </c>
    </row>
    <row r="6069" spans="1:5">
      <c r="A6069" s="296">
        <v>6062</v>
      </c>
      <c r="B6069" s="800">
        <v>42877</v>
      </c>
      <c r="C6069" s="801" t="s">
        <v>44147</v>
      </c>
      <c r="D6069" s="802"/>
      <c r="E6069" s="803">
        <v>426</v>
      </c>
    </row>
    <row r="6070" spans="1:5">
      <c r="A6070" s="296">
        <v>6063</v>
      </c>
      <c r="B6070" s="796">
        <v>42877</v>
      </c>
      <c r="C6070" s="797" t="s">
        <v>44148</v>
      </c>
      <c r="D6070" s="798"/>
      <c r="E6070" s="799">
        <v>931</v>
      </c>
    </row>
    <row r="6071" spans="1:5">
      <c r="A6071" s="296">
        <v>6064</v>
      </c>
      <c r="B6071" s="800">
        <v>42877</v>
      </c>
      <c r="C6071" s="801" t="s">
        <v>44149</v>
      </c>
      <c r="D6071" s="802"/>
      <c r="E6071" s="803">
        <v>0</v>
      </c>
    </row>
    <row r="6072" spans="1:5">
      <c r="A6072" s="296">
        <v>6065</v>
      </c>
      <c r="B6072" s="796">
        <v>42877</v>
      </c>
      <c r="C6072" s="797" t="s">
        <v>44150</v>
      </c>
      <c r="D6072" s="798"/>
      <c r="E6072" s="799">
        <v>125</v>
      </c>
    </row>
    <row r="6073" spans="1:5">
      <c r="A6073" s="296">
        <v>6066</v>
      </c>
      <c r="B6073" s="800">
        <v>42877</v>
      </c>
      <c r="C6073" s="801" t="s">
        <v>44151</v>
      </c>
      <c r="D6073" s="802"/>
      <c r="E6073" s="803">
        <v>0</v>
      </c>
    </row>
    <row r="6074" spans="1:5">
      <c r="A6074" s="296">
        <v>6067</v>
      </c>
      <c r="B6074" s="796">
        <v>42877</v>
      </c>
      <c r="C6074" s="797" t="s">
        <v>44152</v>
      </c>
      <c r="D6074" s="798"/>
      <c r="E6074" s="799">
        <v>264</v>
      </c>
    </row>
    <row r="6075" spans="1:5">
      <c r="A6075" s="296">
        <v>6068</v>
      </c>
      <c r="B6075" s="800">
        <v>42877</v>
      </c>
      <c r="C6075" s="801" t="s">
        <v>44153</v>
      </c>
      <c r="D6075" s="802"/>
      <c r="E6075" s="803">
        <v>0</v>
      </c>
    </row>
    <row r="6076" spans="1:5">
      <c r="A6076" s="296">
        <v>6069</v>
      </c>
      <c r="B6076" s="796">
        <v>42877</v>
      </c>
      <c r="C6076" s="797" t="s">
        <v>44154</v>
      </c>
      <c r="D6076" s="798"/>
      <c r="E6076" s="799">
        <v>160</v>
      </c>
    </row>
    <row r="6077" spans="1:5">
      <c r="A6077" s="296">
        <v>6070</v>
      </c>
      <c r="B6077" s="800">
        <v>42877</v>
      </c>
      <c r="C6077" s="801" t="s">
        <v>44155</v>
      </c>
      <c r="D6077" s="802"/>
      <c r="E6077" s="803">
        <v>0</v>
      </c>
    </row>
    <row r="6078" spans="1:5">
      <c r="A6078" s="296">
        <v>6071</v>
      </c>
      <c r="B6078" s="796">
        <v>42877</v>
      </c>
      <c r="C6078" s="797" t="s">
        <v>44156</v>
      </c>
      <c r="D6078" s="798"/>
      <c r="E6078" s="799">
        <v>136</v>
      </c>
    </row>
    <row r="6079" spans="1:5">
      <c r="A6079" s="296">
        <v>6072</v>
      </c>
      <c r="B6079" s="800">
        <v>42877</v>
      </c>
      <c r="C6079" s="801" t="s">
        <v>44157</v>
      </c>
      <c r="D6079" s="802"/>
      <c r="E6079" s="803">
        <v>153</v>
      </c>
    </row>
    <row r="6080" spans="1:5">
      <c r="A6080" s="296">
        <v>6073</v>
      </c>
      <c r="B6080" s="796">
        <v>42877</v>
      </c>
      <c r="C6080" s="797" t="s">
        <v>44158</v>
      </c>
      <c r="D6080" s="798"/>
      <c r="E6080" s="799">
        <v>0</v>
      </c>
    </row>
    <row r="6081" spans="1:5">
      <c r="A6081" s="296">
        <v>6074</v>
      </c>
      <c r="B6081" s="800">
        <v>42877</v>
      </c>
      <c r="C6081" s="801" t="s">
        <v>44159</v>
      </c>
      <c r="D6081" s="802"/>
      <c r="E6081" s="803">
        <v>375</v>
      </c>
    </row>
    <row r="6082" spans="1:5">
      <c r="A6082" s="296">
        <v>6075</v>
      </c>
      <c r="B6082" s="796">
        <v>42877</v>
      </c>
      <c r="C6082" s="797" t="s">
        <v>44160</v>
      </c>
      <c r="D6082" s="798"/>
      <c r="E6082" s="799">
        <v>0</v>
      </c>
    </row>
    <row r="6083" spans="1:5">
      <c r="A6083" s="296">
        <v>6076</v>
      </c>
      <c r="B6083" s="800">
        <v>42877</v>
      </c>
      <c r="C6083" s="801" t="s">
        <v>44161</v>
      </c>
      <c r="D6083" s="802"/>
      <c r="E6083" s="803">
        <v>280</v>
      </c>
    </row>
    <row r="6084" spans="1:5">
      <c r="A6084" s="296">
        <v>6077</v>
      </c>
      <c r="B6084" s="796">
        <v>42877</v>
      </c>
      <c r="C6084" s="797" t="s">
        <v>44162</v>
      </c>
      <c r="D6084" s="798"/>
      <c r="E6084" s="799">
        <v>511</v>
      </c>
    </row>
    <row r="6085" spans="1:5">
      <c r="A6085" s="296">
        <v>6078</v>
      </c>
      <c r="B6085" s="800">
        <v>42877</v>
      </c>
      <c r="C6085" s="801" t="s">
        <v>44163</v>
      </c>
      <c r="D6085" s="802"/>
      <c r="E6085" s="803">
        <v>197</v>
      </c>
    </row>
    <row r="6086" spans="1:5">
      <c r="A6086" s="296">
        <v>6079</v>
      </c>
      <c r="B6086" s="796">
        <v>42877</v>
      </c>
      <c r="C6086" s="797" t="s">
        <v>44164</v>
      </c>
      <c r="D6086" s="798"/>
      <c r="E6086" s="799">
        <v>0</v>
      </c>
    </row>
    <row r="6087" spans="1:5">
      <c r="A6087" s="296">
        <v>6080</v>
      </c>
      <c r="B6087" s="800">
        <v>42877</v>
      </c>
      <c r="C6087" s="801" t="s">
        <v>44165</v>
      </c>
      <c r="D6087" s="802"/>
      <c r="E6087" s="803">
        <v>443</v>
      </c>
    </row>
    <row r="6088" spans="1:5">
      <c r="A6088" s="296">
        <v>6081</v>
      </c>
      <c r="B6088" s="796">
        <v>42877</v>
      </c>
      <c r="C6088" s="797" t="s">
        <v>44166</v>
      </c>
      <c r="D6088" s="798"/>
      <c r="E6088" s="799">
        <v>0</v>
      </c>
    </row>
    <row r="6089" spans="1:5">
      <c r="A6089" s="296">
        <v>6082</v>
      </c>
      <c r="B6089" s="800">
        <v>42877</v>
      </c>
      <c r="C6089" s="801" t="s">
        <v>44167</v>
      </c>
      <c r="D6089" s="802"/>
      <c r="E6089" s="803">
        <v>456</v>
      </c>
    </row>
    <row r="6090" spans="1:5">
      <c r="A6090" s="296">
        <v>6083</v>
      </c>
      <c r="B6090" s="796">
        <v>42877</v>
      </c>
      <c r="C6090" s="797" t="s">
        <v>44168</v>
      </c>
      <c r="D6090" s="798"/>
      <c r="E6090" s="799">
        <v>0</v>
      </c>
    </row>
    <row r="6091" spans="1:5">
      <c r="A6091" s="296">
        <v>6084</v>
      </c>
      <c r="B6091" s="800">
        <v>42877</v>
      </c>
      <c r="C6091" s="801" t="s">
        <v>44169</v>
      </c>
      <c r="D6091" s="802"/>
      <c r="E6091" s="803">
        <v>390</v>
      </c>
    </row>
    <row r="6092" spans="1:5">
      <c r="A6092" s="296">
        <v>6085</v>
      </c>
      <c r="B6092" s="796">
        <v>42877</v>
      </c>
      <c r="C6092" s="797" t="s">
        <v>44170</v>
      </c>
      <c r="D6092" s="798"/>
      <c r="E6092" s="799">
        <v>0</v>
      </c>
    </row>
    <row r="6093" spans="1:5">
      <c r="A6093" s="296">
        <v>6086</v>
      </c>
      <c r="B6093" s="800">
        <v>42877</v>
      </c>
      <c r="C6093" s="801" t="s">
        <v>44171</v>
      </c>
      <c r="D6093" s="802"/>
      <c r="E6093" s="803">
        <v>139</v>
      </c>
    </row>
    <row r="6094" spans="1:5">
      <c r="A6094" s="296">
        <v>6087</v>
      </c>
      <c r="B6094" s="796">
        <v>42877</v>
      </c>
      <c r="C6094" s="797" t="s">
        <v>44172</v>
      </c>
      <c r="D6094" s="798"/>
      <c r="E6094" s="799">
        <v>0</v>
      </c>
    </row>
    <row r="6095" spans="1:5">
      <c r="A6095" s="296">
        <v>6088</v>
      </c>
      <c r="B6095" s="800">
        <v>42877</v>
      </c>
      <c r="C6095" s="801" t="s">
        <v>44173</v>
      </c>
      <c r="D6095" s="802"/>
      <c r="E6095" s="803">
        <v>378</v>
      </c>
    </row>
    <row r="6096" spans="1:5">
      <c r="A6096" s="296">
        <v>6089</v>
      </c>
      <c r="B6096" s="796">
        <v>42877</v>
      </c>
      <c r="C6096" s="797" t="s">
        <v>44174</v>
      </c>
      <c r="D6096" s="798"/>
      <c r="E6096" s="799">
        <v>0</v>
      </c>
    </row>
    <row r="6097" spans="1:5">
      <c r="A6097" s="296">
        <v>6090</v>
      </c>
      <c r="B6097" s="800">
        <v>42877</v>
      </c>
      <c r="C6097" s="801" t="s">
        <v>44175</v>
      </c>
      <c r="D6097" s="802"/>
      <c r="E6097" s="803">
        <v>900</v>
      </c>
    </row>
    <row r="6098" spans="1:5">
      <c r="A6098" s="296">
        <v>6091</v>
      </c>
      <c r="B6098" s="796">
        <v>42877</v>
      </c>
      <c r="C6098" s="797" t="s">
        <v>44176</v>
      </c>
      <c r="D6098" s="798"/>
      <c r="E6098" s="799">
        <v>407</v>
      </c>
    </row>
    <row r="6099" spans="1:5">
      <c r="A6099" s="296">
        <v>6092</v>
      </c>
      <c r="B6099" s="800">
        <v>42877</v>
      </c>
      <c r="C6099" s="801" t="s">
        <v>44177</v>
      </c>
      <c r="D6099" s="802"/>
      <c r="E6099" s="803">
        <v>0</v>
      </c>
    </row>
    <row r="6100" spans="1:5">
      <c r="A6100" s="296">
        <v>6093</v>
      </c>
      <c r="B6100" s="796">
        <v>42877</v>
      </c>
      <c r="C6100" s="797" t="s">
        <v>44178</v>
      </c>
      <c r="D6100" s="798"/>
      <c r="E6100" s="799">
        <v>269</v>
      </c>
    </row>
    <row r="6101" spans="1:5">
      <c r="A6101" s="296">
        <v>6094</v>
      </c>
      <c r="B6101" s="800">
        <v>42877</v>
      </c>
      <c r="C6101" s="801" t="s">
        <v>44179</v>
      </c>
      <c r="D6101" s="802"/>
      <c r="E6101" s="803">
        <v>0</v>
      </c>
    </row>
    <row r="6102" spans="1:5">
      <c r="A6102" s="296">
        <v>6095</v>
      </c>
      <c r="B6102" s="796">
        <v>42877</v>
      </c>
      <c r="C6102" s="797" t="s">
        <v>44180</v>
      </c>
      <c r="D6102" s="798"/>
      <c r="E6102" s="799">
        <v>282</v>
      </c>
    </row>
    <row r="6103" spans="1:5">
      <c r="A6103" s="296">
        <v>6096</v>
      </c>
      <c r="B6103" s="800">
        <v>42877</v>
      </c>
      <c r="C6103" s="801" t="s">
        <v>44181</v>
      </c>
      <c r="D6103" s="802"/>
      <c r="E6103" s="803">
        <v>0</v>
      </c>
    </row>
    <row r="6104" spans="1:5">
      <c r="A6104" s="296">
        <v>6097</v>
      </c>
      <c r="B6104" s="796">
        <v>42877</v>
      </c>
      <c r="C6104" s="797" t="s">
        <v>44182</v>
      </c>
      <c r="D6104" s="798"/>
      <c r="E6104" s="799">
        <v>1100</v>
      </c>
    </row>
    <row r="6105" spans="1:5">
      <c r="A6105" s="296">
        <v>6098</v>
      </c>
      <c r="B6105" s="800">
        <v>42877</v>
      </c>
      <c r="C6105" s="801" t="s">
        <v>44183</v>
      </c>
      <c r="D6105" s="802"/>
      <c r="E6105" s="803">
        <v>0</v>
      </c>
    </row>
    <row r="6106" spans="1:5">
      <c r="A6106" s="296">
        <v>6099</v>
      </c>
      <c r="B6106" s="796">
        <v>42877</v>
      </c>
      <c r="C6106" s="797" t="s">
        <v>44184</v>
      </c>
      <c r="D6106" s="798"/>
      <c r="E6106" s="799">
        <v>107</v>
      </c>
    </row>
    <row r="6107" spans="1:5">
      <c r="A6107" s="296">
        <v>6100</v>
      </c>
      <c r="B6107" s="800">
        <v>42877</v>
      </c>
      <c r="C6107" s="801" t="s">
        <v>44185</v>
      </c>
      <c r="D6107" s="802"/>
      <c r="E6107" s="803">
        <v>0</v>
      </c>
    </row>
    <row r="6108" spans="1:5">
      <c r="A6108" s="296">
        <v>6101</v>
      </c>
      <c r="B6108" s="796">
        <v>42877</v>
      </c>
      <c r="C6108" s="797" t="s">
        <v>44186</v>
      </c>
      <c r="D6108" s="798"/>
      <c r="E6108" s="799">
        <v>247</v>
      </c>
    </row>
    <row r="6109" spans="1:5">
      <c r="A6109" s="296">
        <v>6102</v>
      </c>
      <c r="B6109" s="800">
        <v>42877</v>
      </c>
      <c r="C6109" s="801" t="s">
        <v>44187</v>
      </c>
      <c r="D6109" s="802"/>
      <c r="E6109" s="803">
        <v>0</v>
      </c>
    </row>
    <row r="6110" spans="1:5">
      <c r="A6110" s="296">
        <v>6103</v>
      </c>
      <c r="B6110" s="796">
        <v>42877</v>
      </c>
      <c r="C6110" s="797" t="s">
        <v>44188</v>
      </c>
      <c r="D6110" s="798"/>
      <c r="E6110" s="799">
        <v>756</v>
      </c>
    </row>
    <row r="6111" spans="1:5">
      <c r="A6111" s="296">
        <v>6104</v>
      </c>
      <c r="B6111" s="800">
        <v>42877</v>
      </c>
      <c r="C6111" s="801" t="s">
        <v>44189</v>
      </c>
      <c r="D6111" s="802"/>
      <c r="E6111" s="803">
        <v>0</v>
      </c>
    </row>
    <row r="6112" spans="1:5">
      <c r="A6112" s="296">
        <v>6105</v>
      </c>
      <c r="B6112" s="796">
        <v>42877</v>
      </c>
      <c r="C6112" s="797" t="s">
        <v>44190</v>
      </c>
      <c r="D6112" s="798"/>
      <c r="E6112" s="799">
        <v>1838</v>
      </c>
    </row>
    <row r="6113" spans="1:5">
      <c r="A6113" s="296">
        <v>6106</v>
      </c>
      <c r="B6113" s="800">
        <v>42877</v>
      </c>
      <c r="C6113" s="801" t="s">
        <v>44191</v>
      </c>
      <c r="D6113" s="802"/>
      <c r="E6113" s="803">
        <v>0</v>
      </c>
    </row>
    <row r="6114" spans="1:5">
      <c r="A6114" s="296">
        <v>6107</v>
      </c>
      <c r="B6114" s="796">
        <v>42877</v>
      </c>
      <c r="C6114" s="797" t="s">
        <v>44192</v>
      </c>
      <c r="D6114" s="798"/>
      <c r="E6114" s="799">
        <v>283</v>
      </c>
    </row>
    <row r="6115" spans="1:5">
      <c r="A6115" s="296">
        <v>6108</v>
      </c>
      <c r="B6115" s="800">
        <v>42877</v>
      </c>
      <c r="C6115" s="801" t="s">
        <v>44193</v>
      </c>
      <c r="D6115" s="802"/>
      <c r="E6115" s="803">
        <v>0</v>
      </c>
    </row>
    <row r="6116" spans="1:5">
      <c r="A6116" s="296">
        <v>6109</v>
      </c>
      <c r="B6116" s="796">
        <v>42877</v>
      </c>
      <c r="C6116" s="797" t="s">
        <v>44194</v>
      </c>
      <c r="D6116" s="798"/>
      <c r="E6116" s="799">
        <v>229</v>
      </c>
    </row>
    <row r="6117" spans="1:5">
      <c r="A6117" s="296">
        <v>6110</v>
      </c>
      <c r="B6117" s="800">
        <v>42877</v>
      </c>
      <c r="C6117" s="801" t="s">
        <v>44195</v>
      </c>
      <c r="D6117" s="802"/>
      <c r="E6117" s="803">
        <v>473</v>
      </c>
    </row>
    <row r="6118" spans="1:5">
      <c r="A6118" s="296">
        <v>6111</v>
      </c>
      <c r="B6118" s="796">
        <v>42877</v>
      </c>
      <c r="C6118" s="797" t="s">
        <v>44196</v>
      </c>
      <c r="D6118" s="798"/>
      <c r="E6118" s="799">
        <v>0</v>
      </c>
    </row>
    <row r="6119" spans="1:5">
      <c r="A6119" s="296">
        <v>6112</v>
      </c>
      <c r="B6119" s="800">
        <v>42877</v>
      </c>
      <c r="C6119" s="801" t="s">
        <v>44197</v>
      </c>
      <c r="D6119" s="802"/>
      <c r="E6119" s="803">
        <v>191</v>
      </c>
    </row>
    <row r="6120" spans="1:5">
      <c r="A6120" s="296">
        <v>6113</v>
      </c>
      <c r="B6120" s="796">
        <v>42877</v>
      </c>
      <c r="C6120" s="797" t="s">
        <v>44198</v>
      </c>
      <c r="D6120" s="798"/>
      <c r="E6120" s="799">
        <v>0</v>
      </c>
    </row>
    <row r="6121" spans="1:5">
      <c r="A6121" s="296">
        <v>6114</v>
      </c>
      <c r="B6121" s="800">
        <v>42877</v>
      </c>
      <c r="C6121" s="801" t="s">
        <v>44199</v>
      </c>
      <c r="D6121" s="802"/>
      <c r="E6121" s="803">
        <v>378</v>
      </c>
    </row>
    <row r="6122" spans="1:5">
      <c r="A6122" s="296">
        <v>6115</v>
      </c>
      <c r="B6122" s="796">
        <v>42877</v>
      </c>
      <c r="C6122" s="797" t="s">
        <v>44200</v>
      </c>
      <c r="D6122" s="798"/>
      <c r="E6122" s="799">
        <v>0</v>
      </c>
    </row>
    <row r="6123" spans="1:5">
      <c r="A6123" s="296">
        <v>6116</v>
      </c>
      <c r="B6123" s="800">
        <v>42877</v>
      </c>
      <c r="C6123" s="801" t="s">
        <v>44201</v>
      </c>
      <c r="D6123" s="802"/>
      <c r="E6123" s="803">
        <v>133</v>
      </c>
    </row>
    <row r="6124" spans="1:5">
      <c r="A6124" s="296">
        <v>6117</v>
      </c>
      <c r="B6124" s="796">
        <v>42877</v>
      </c>
      <c r="C6124" s="797" t="s">
        <v>44202</v>
      </c>
      <c r="D6124" s="798"/>
      <c r="E6124" s="799">
        <v>0</v>
      </c>
    </row>
    <row r="6125" spans="1:5">
      <c r="A6125" s="296">
        <v>6118</v>
      </c>
      <c r="B6125" s="800">
        <v>42877</v>
      </c>
      <c r="C6125" s="801" t="s">
        <v>44203</v>
      </c>
      <c r="D6125" s="802"/>
      <c r="E6125" s="803">
        <v>157</v>
      </c>
    </row>
    <row r="6126" spans="1:5">
      <c r="A6126" s="296">
        <v>6119</v>
      </c>
      <c r="B6126" s="796">
        <v>42877</v>
      </c>
      <c r="C6126" s="797" t="s">
        <v>44204</v>
      </c>
      <c r="D6126" s="798"/>
      <c r="E6126" s="799">
        <v>186</v>
      </c>
    </row>
    <row r="6127" spans="1:5">
      <c r="A6127" s="296">
        <v>6120</v>
      </c>
      <c r="B6127" s="800">
        <v>42877</v>
      </c>
      <c r="C6127" s="801" t="s">
        <v>44205</v>
      </c>
      <c r="D6127" s="802"/>
      <c r="E6127" s="803">
        <v>65</v>
      </c>
    </row>
    <row r="6128" spans="1:5">
      <c r="A6128" s="296">
        <v>6121</v>
      </c>
      <c r="B6128" s="796">
        <v>42877</v>
      </c>
      <c r="C6128" s="797" t="s">
        <v>44206</v>
      </c>
      <c r="D6128" s="798"/>
      <c r="E6128" s="799">
        <v>0</v>
      </c>
    </row>
    <row r="6129" spans="1:5">
      <c r="A6129" s="296">
        <v>6122</v>
      </c>
      <c r="B6129" s="800">
        <v>42877</v>
      </c>
      <c r="C6129" s="801" t="s">
        <v>44207</v>
      </c>
      <c r="D6129" s="802"/>
      <c r="E6129" s="803">
        <v>74</v>
      </c>
    </row>
    <row r="6130" spans="1:5">
      <c r="A6130" s="296">
        <v>6123</v>
      </c>
      <c r="B6130" s="796">
        <v>42877</v>
      </c>
      <c r="C6130" s="797" t="s">
        <v>44208</v>
      </c>
      <c r="D6130" s="798"/>
      <c r="E6130" s="799">
        <v>0</v>
      </c>
    </row>
    <row r="6131" spans="1:5">
      <c r="A6131" s="296">
        <v>6124</v>
      </c>
      <c r="B6131" s="800">
        <v>42877</v>
      </c>
      <c r="C6131" s="801" t="s">
        <v>44209</v>
      </c>
      <c r="D6131" s="802"/>
      <c r="E6131" s="803">
        <v>452</v>
      </c>
    </row>
    <row r="6132" spans="1:5">
      <c r="A6132" s="296">
        <v>6125</v>
      </c>
      <c r="B6132" s="796">
        <v>42877</v>
      </c>
      <c r="C6132" s="797" t="s">
        <v>44210</v>
      </c>
      <c r="D6132" s="798"/>
      <c r="E6132" s="799">
        <v>0</v>
      </c>
    </row>
    <row r="6133" spans="1:5">
      <c r="A6133" s="296">
        <v>6126</v>
      </c>
      <c r="B6133" s="800">
        <v>42877</v>
      </c>
      <c r="C6133" s="801" t="s">
        <v>44211</v>
      </c>
      <c r="D6133" s="802"/>
      <c r="E6133" s="803">
        <v>1800</v>
      </c>
    </row>
    <row r="6134" spans="1:5">
      <c r="A6134" s="296">
        <v>6127</v>
      </c>
      <c r="B6134" s="796">
        <v>42877</v>
      </c>
      <c r="C6134" s="797" t="s">
        <v>44212</v>
      </c>
      <c r="D6134" s="798"/>
      <c r="E6134" s="799">
        <v>0</v>
      </c>
    </row>
    <row r="6135" spans="1:5">
      <c r="A6135" s="296">
        <v>6128</v>
      </c>
      <c r="B6135" s="800">
        <v>42877</v>
      </c>
      <c r="C6135" s="801" t="s">
        <v>44213</v>
      </c>
      <c r="D6135" s="802"/>
      <c r="E6135" s="803">
        <v>1279</v>
      </c>
    </row>
    <row r="6136" spans="1:5">
      <c r="A6136" s="296">
        <v>6129</v>
      </c>
      <c r="B6136" s="796">
        <v>42877</v>
      </c>
      <c r="C6136" s="797" t="s">
        <v>44214</v>
      </c>
      <c r="D6136" s="798"/>
      <c r="E6136" s="799">
        <v>1827</v>
      </c>
    </row>
    <row r="6137" spans="1:5">
      <c r="A6137" s="296">
        <v>6130</v>
      </c>
      <c r="B6137" s="800">
        <v>42877</v>
      </c>
      <c r="C6137" s="801" t="s">
        <v>44215</v>
      </c>
      <c r="D6137" s="802"/>
      <c r="E6137" s="803">
        <v>0</v>
      </c>
    </row>
    <row r="6138" spans="1:5">
      <c r="A6138" s="296">
        <v>6131</v>
      </c>
      <c r="B6138" s="796">
        <v>42877</v>
      </c>
      <c r="C6138" s="797" t="s">
        <v>44216</v>
      </c>
      <c r="D6138" s="798"/>
      <c r="E6138" s="799">
        <v>312</v>
      </c>
    </row>
    <row r="6139" spans="1:5">
      <c r="A6139" s="296">
        <v>6132</v>
      </c>
      <c r="B6139" s="800">
        <v>42877</v>
      </c>
      <c r="C6139" s="801" t="s">
        <v>44217</v>
      </c>
      <c r="D6139" s="802"/>
      <c r="E6139" s="803">
        <v>559</v>
      </c>
    </row>
    <row r="6140" spans="1:5">
      <c r="A6140" s="296">
        <v>6133</v>
      </c>
      <c r="B6140" s="796">
        <v>42877</v>
      </c>
      <c r="C6140" s="797" t="s">
        <v>44218</v>
      </c>
      <c r="D6140" s="798"/>
      <c r="E6140" s="799">
        <v>0</v>
      </c>
    </row>
    <row r="6141" spans="1:5">
      <c r="A6141" s="296">
        <v>6134</v>
      </c>
      <c r="B6141" s="800">
        <v>42877</v>
      </c>
      <c r="C6141" s="801" t="s">
        <v>44219</v>
      </c>
      <c r="D6141" s="802"/>
      <c r="E6141" s="803">
        <v>301</v>
      </c>
    </row>
    <row r="6142" spans="1:5">
      <c r="A6142" s="296">
        <v>6135</v>
      </c>
      <c r="B6142" s="796">
        <v>42877</v>
      </c>
      <c r="C6142" s="797" t="s">
        <v>44220</v>
      </c>
      <c r="D6142" s="798"/>
      <c r="E6142" s="799">
        <v>0</v>
      </c>
    </row>
    <row r="6143" spans="1:5">
      <c r="A6143" s="296">
        <v>6136</v>
      </c>
      <c r="B6143" s="800">
        <v>42877</v>
      </c>
      <c r="C6143" s="801" t="s">
        <v>44221</v>
      </c>
      <c r="D6143" s="802"/>
      <c r="E6143" s="803">
        <v>646</v>
      </c>
    </row>
    <row r="6144" spans="1:5">
      <c r="A6144" s="296">
        <v>6137</v>
      </c>
      <c r="B6144" s="796">
        <v>42877</v>
      </c>
      <c r="C6144" s="797" t="s">
        <v>44222</v>
      </c>
      <c r="D6144" s="798"/>
      <c r="E6144" s="799">
        <v>0</v>
      </c>
    </row>
    <row r="6145" spans="1:5">
      <c r="A6145" s="296">
        <v>6138</v>
      </c>
      <c r="B6145" s="800">
        <v>42877</v>
      </c>
      <c r="C6145" s="801" t="s">
        <v>44223</v>
      </c>
      <c r="D6145" s="802"/>
      <c r="E6145" s="803">
        <v>519</v>
      </c>
    </row>
    <row r="6146" spans="1:5">
      <c r="A6146" s="296">
        <v>6139</v>
      </c>
      <c r="B6146" s="796">
        <v>42877</v>
      </c>
      <c r="C6146" s="797" t="s">
        <v>44224</v>
      </c>
      <c r="D6146" s="798"/>
      <c r="E6146" s="799">
        <v>0</v>
      </c>
    </row>
    <row r="6147" spans="1:5">
      <c r="A6147" s="296">
        <v>6140</v>
      </c>
      <c r="B6147" s="800">
        <v>42877</v>
      </c>
      <c r="C6147" s="801" t="s">
        <v>44225</v>
      </c>
      <c r="D6147" s="802"/>
      <c r="E6147" s="803">
        <v>326</v>
      </c>
    </row>
    <row r="6148" spans="1:5">
      <c r="A6148" s="296">
        <v>6141</v>
      </c>
      <c r="B6148" s="796">
        <v>42877</v>
      </c>
      <c r="C6148" s="797" t="s">
        <v>44226</v>
      </c>
      <c r="D6148" s="798"/>
      <c r="E6148" s="799">
        <v>103</v>
      </c>
    </row>
    <row r="6149" spans="1:5">
      <c r="A6149" s="296">
        <v>6142</v>
      </c>
      <c r="B6149" s="800">
        <v>42877</v>
      </c>
      <c r="C6149" s="801" t="s">
        <v>44227</v>
      </c>
      <c r="D6149" s="802"/>
      <c r="E6149" s="803">
        <v>0</v>
      </c>
    </row>
    <row r="6150" spans="1:5">
      <c r="A6150" s="296">
        <v>6143</v>
      </c>
      <c r="B6150" s="796">
        <v>42877</v>
      </c>
      <c r="C6150" s="797" t="s">
        <v>44228</v>
      </c>
      <c r="D6150" s="798"/>
      <c r="E6150" s="799">
        <v>1899</v>
      </c>
    </row>
    <row r="6151" spans="1:5">
      <c r="A6151" s="296">
        <v>6144</v>
      </c>
      <c r="B6151" s="800">
        <v>42877</v>
      </c>
      <c r="C6151" s="801" t="s">
        <v>44229</v>
      </c>
      <c r="D6151" s="802"/>
      <c r="E6151" s="803">
        <v>0</v>
      </c>
    </row>
    <row r="6152" spans="1:5">
      <c r="A6152" s="296">
        <v>6145</v>
      </c>
      <c r="B6152" s="796">
        <v>42877</v>
      </c>
      <c r="C6152" s="797" t="s">
        <v>44230</v>
      </c>
      <c r="D6152" s="798"/>
      <c r="E6152" s="799">
        <v>501</v>
      </c>
    </row>
    <row r="6153" spans="1:5">
      <c r="A6153" s="296">
        <v>6146</v>
      </c>
      <c r="B6153" s="800">
        <v>42877</v>
      </c>
      <c r="C6153" s="801" t="s">
        <v>44231</v>
      </c>
      <c r="D6153" s="802"/>
      <c r="E6153" s="803">
        <v>0</v>
      </c>
    </row>
    <row r="6154" spans="1:5">
      <c r="A6154" s="296">
        <v>6147</v>
      </c>
      <c r="B6154" s="796">
        <v>42877</v>
      </c>
      <c r="C6154" s="797" t="s">
        <v>44232</v>
      </c>
      <c r="D6154" s="798"/>
      <c r="E6154" s="799">
        <v>202</v>
      </c>
    </row>
    <row r="6155" spans="1:5">
      <c r="A6155" s="296">
        <v>6148</v>
      </c>
      <c r="B6155" s="800">
        <v>42877</v>
      </c>
      <c r="C6155" s="801" t="s">
        <v>44233</v>
      </c>
      <c r="D6155" s="802"/>
      <c r="E6155" s="803">
        <v>0</v>
      </c>
    </row>
    <row r="6156" spans="1:5">
      <c r="A6156" s="296">
        <v>6149</v>
      </c>
      <c r="B6156" s="796">
        <v>42877</v>
      </c>
      <c r="C6156" s="797" t="s">
        <v>44234</v>
      </c>
      <c r="D6156" s="798"/>
      <c r="E6156" s="799">
        <v>378</v>
      </c>
    </row>
    <row r="6157" spans="1:5">
      <c r="A6157" s="296">
        <v>6150</v>
      </c>
      <c r="B6157" s="800">
        <v>42877</v>
      </c>
      <c r="C6157" s="801" t="s">
        <v>44235</v>
      </c>
      <c r="D6157" s="802"/>
      <c r="E6157" s="803">
        <v>0</v>
      </c>
    </row>
    <row r="6158" spans="1:5">
      <c r="A6158" s="296">
        <v>6151</v>
      </c>
      <c r="B6158" s="796">
        <v>42877</v>
      </c>
      <c r="C6158" s="797" t="s">
        <v>44236</v>
      </c>
      <c r="D6158" s="798"/>
      <c r="E6158" s="799">
        <v>365</v>
      </c>
    </row>
    <row r="6159" spans="1:5">
      <c r="A6159" s="296">
        <v>6152</v>
      </c>
      <c r="B6159" s="800">
        <v>42877</v>
      </c>
      <c r="C6159" s="801" t="s">
        <v>44237</v>
      </c>
      <c r="D6159" s="802"/>
      <c r="E6159" s="803">
        <v>163</v>
      </c>
    </row>
    <row r="6160" spans="1:5">
      <c r="A6160" s="296">
        <v>6153</v>
      </c>
      <c r="B6160" s="796">
        <v>42877</v>
      </c>
      <c r="C6160" s="797" t="s">
        <v>44238</v>
      </c>
      <c r="D6160" s="798"/>
      <c r="E6160" s="799">
        <v>0</v>
      </c>
    </row>
    <row r="6161" spans="1:5">
      <c r="A6161" s="296">
        <v>6154</v>
      </c>
      <c r="B6161" s="800">
        <v>42877</v>
      </c>
      <c r="C6161" s="801" t="s">
        <v>44239</v>
      </c>
      <c r="D6161" s="802"/>
      <c r="E6161" s="803">
        <v>283</v>
      </c>
    </row>
    <row r="6162" spans="1:5">
      <c r="A6162" s="296">
        <v>6155</v>
      </c>
      <c r="B6162" s="796">
        <v>42877</v>
      </c>
      <c r="C6162" s="797" t="s">
        <v>44240</v>
      </c>
      <c r="D6162" s="798"/>
      <c r="E6162" s="799">
        <v>0</v>
      </c>
    </row>
    <row r="6163" spans="1:5">
      <c r="A6163" s="296">
        <v>6156</v>
      </c>
      <c r="B6163" s="800">
        <v>42877</v>
      </c>
      <c r="C6163" s="801" t="s">
        <v>44241</v>
      </c>
      <c r="D6163" s="802"/>
      <c r="E6163" s="803">
        <v>231</v>
      </c>
    </row>
    <row r="6164" spans="1:5">
      <c r="A6164" s="296">
        <v>6157</v>
      </c>
      <c r="B6164" s="796">
        <v>42877</v>
      </c>
      <c r="C6164" s="797" t="s">
        <v>44242</v>
      </c>
      <c r="D6164" s="798"/>
      <c r="E6164" s="799">
        <v>0</v>
      </c>
    </row>
    <row r="6165" spans="1:5">
      <c r="A6165" s="296">
        <v>6158</v>
      </c>
      <c r="B6165" s="800">
        <v>42877</v>
      </c>
      <c r="C6165" s="801" t="s">
        <v>44243</v>
      </c>
      <c r="D6165" s="802"/>
      <c r="E6165" s="803">
        <v>173</v>
      </c>
    </row>
    <row r="6166" spans="1:5">
      <c r="A6166" s="296">
        <v>6159</v>
      </c>
      <c r="B6166" s="796">
        <v>42877</v>
      </c>
      <c r="C6166" s="797" t="s">
        <v>44244</v>
      </c>
      <c r="D6166" s="798"/>
      <c r="E6166" s="799">
        <v>0</v>
      </c>
    </row>
    <row r="6167" spans="1:5">
      <c r="A6167" s="296">
        <v>6160</v>
      </c>
      <c r="B6167" s="800">
        <v>42877</v>
      </c>
      <c r="C6167" s="801" t="s">
        <v>44245</v>
      </c>
      <c r="D6167" s="802"/>
      <c r="E6167" s="803">
        <v>196</v>
      </c>
    </row>
    <row r="6168" spans="1:5">
      <c r="A6168" s="296">
        <v>6161</v>
      </c>
      <c r="B6168" s="796">
        <v>42877</v>
      </c>
      <c r="C6168" s="797" t="s">
        <v>44246</v>
      </c>
      <c r="D6168" s="798"/>
      <c r="E6168" s="799">
        <v>0</v>
      </c>
    </row>
    <row r="6169" spans="1:5">
      <c r="A6169" s="296">
        <v>6162</v>
      </c>
      <c r="B6169" s="800">
        <v>42877</v>
      </c>
      <c r="C6169" s="801" t="s">
        <v>44247</v>
      </c>
      <c r="D6169" s="802"/>
      <c r="E6169" s="803">
        <v>81</v>
      </c>
    </row>
    <row r="6170" spans="1:5">
      <c r="A6170" s="296">
        <v>6163</v>
      </c>
      <c r="B6170" s="796">
        <v>42877</v>
      </c>
      <c r="C6170" s="797" t="s">
        <v>44248</v>
      </c>
      <c r="D6170" s="798"/>
      <c r="E6170" s="799">
        <v>0</v>
      </c>
    </row>
    <row r="6171" spans="1:5">
      <c r="A6171" s="296">
        <v>6164</v>
      </c>
      <c r="B6171" s="800">
        <v>42877</v>
      </c>
      <c r="C6171" s="801" t="s">
        <v>44249</v>
      </c>
      <c r="D6171" s="802"/>
      <c r="E6171" s="803">
        <v>96</v>
      </c>
    </row>
    <row r="6172" spans="1:5">
      <c r="A6172" s="296">
        <v>6165</v>
      </c>
      <c r="B6172" s="796">
        <v>42877</v>
      </c>
      <c r="C6172" s="797" t="s">
        <v>44250</v>
      </c>
      <c r="D6172" s="798"/>
      <c r="E6172" s="799">
        <v>0</v>
      </c>
    </row>
    <row r="6173" spans="1:5">
      <c r="A6173" s="296">
        <v>6166</v>
      </c>
      <c r="B6173" s="800">
        <v>42877</v>
      </c>
      <c r="C6173" s="801" t="s">
        <v>44251</v>
      </c>
      <c r="D6173" s="802"/>
      <c r="E6173" s="803">
        <v>564</v>
      </c>
    </row>
    <row r="6174" spans="1:5">
      <c r="A6174" s="296">
        <v>6167</v>
      </c>
      <c r="B6174" s="796">
        <v>42877</v>
      </c>
      <c r="C6174" s="797" t="s">
        <v>44252</v>
      </c>
      <c r="D6174" s="798"/>
      <c r="E6174" s="799">
        <v>0</v>
      </c>
    </row>
    <row r="6175" spans="1:5">
      <c r="A6175" s="296">
        <v>6168</v>
      </c>
      <c r="B6175" s="800">
        <v>42877</v>
      </c>
      <c r="C6175" s="801" t="s">
        <v>44253</v>
      </c>
      <c r="D6175" s="802"/>
      <c r="E6175" s="803">
        <v>391</v>
      </c>
    </row>
    <row r="6176" spans="1:5">
      <c r="A6176" s="296">
        <v>6169</v>
      </c>
      <c r="B6176" s="796">
        <v>42877</v>
      </c>
      <c r="C6176" s="797" t="s">
        <v>44254</v>
      </c>
      <c r="D6176" s="798"/>
      <c r="E6176" s="799">
        <v>0</v>
      </c>
    </row>
    <row r="6177" spans="1:5">
      <c r="A6177" s="296">
        <v>6170</v>
      </c>
      <c r="B6177" s="800">
        <v>42877</v>
      </c>
      <c r="C6177" s="801" t="s">
        <v>44255</v>
      </c>
      <c r="D6177" s="802"/>
      <c r="E6177" s="803">
        <v>410</v>
      </c>
    </row>
    <row r="6178" spans="1:5">
      <c r="A6178" s="296">
        <v>6171</v>
      </c>
      <c r="B6178" s="796">
        <v>42877</v>
      </c>
      <c r="C6178" s="797" t="s">
        <v>44256</v>
      </c>
      <c r="D6178" s="798"/>
      <c r="E6178" s="799">
        <v>200</v>
      </c>
    </row>
    <row r="6179" spans="1:5">
      <c r="A6179" s="296">
        <v>6172</v>
      </c>
      <c r="B6179" s="800">
        <v>42877</v>
      </c>
      <c r="C6179" s="801" t="s">
        <v>44257</v>
      </c>
      <c r="D6179" s="802"/>
      <c r="E6179" s="803">
        <v>0</v>
      </c>
    </row>
    <row r="6180" spans="1:5">
      <c r="A6180" s="296">
        <v>6173</v>
      </c>
      <c r="B6180" s="796">
        <v>42877</v>
      </c>
      <c r="C6180" s="797" t="s">
        <v>44258</v>
      </c>
      <c r="D6180" s="798"/>
      <c r="E6180" s="799">
        <v>1475</v>
      </c>
    </row>
    <row r="6181" spans="1:5">
      <c r="A6181" s="296">
        <v>6174</v>
      </c>
      <c r="B6181" s="800">
        <v>42877</v>
      </c>
      <c r="C6181" s="801" t="s">
        <v>44259</v>
      </c>
      <c r="D6181" s="802"/>
      <c r="E6181" s="803">
        <v>0</v>
      </c>
    </row>
    <row r="6182" spans="1:5">
      <c r="A6182" s="296">
        <v>6175</v>
      </c>
      <c r="B6182" s="796">
        <v>42877</v>
      </c>
      <c r="C6182" s="797" t="s">
        <v>44260</v>
      </c>
      <c r="D6182" s="798"/>
      <c r="E6182" s="799">
        <v>199</v>
      </c>
    </row>
    <row r="6183" spans="1:5">
      <c r="A6183" s="296">
        <v>6176</v>
      </c>
      <c r="B6183" s="800">
        <v>42877</v>
      </c>
      <c r="C6183" s="801" t="s">
        <v>44261</v>
      </c>
      <c r="D6183" s="802"/>
      <c r="E6183" s="803">
        <v>0</v>
      </c>
    </row>
    <row r="6184" spans="1:5">
      <c r="A6184" s="296">
        <v>6177</v>
      </c>
      <c r="B6184" s="796">
        <v>42877</v>
      </c>
      <c r="C6184" s="797" t="s">
        <v>44262</v>
      </c>
      <c r="D6184" s="798"/>
      <c r="E6184" s="799">
        <v>427</v>
      </c>
    </row>
    <row r="6185" spans="1:5">
      <c r="A6185" s="296">
        <v>6178</v>
      </c>
      <c r="B6185" s="800">
        <v>42877</v>
      </c>
      <c r="C6185" s="801" t="s">
        <v>44263</v>
      </c>
      <c r="D6185" s="802"/>
      <c r="E6185" s="803">
        <v>0</v>
      </c>
    </row>
    <row r="6186" spans="1:5">
      <c r="A6186" s="296">
        <v>6179</v>
      </c>
      <c r="B6186" s="796">
        <v>42877</v>
      </c>
      <c r="C6186" s="797" t="s">
        <v>44264</v>
      </c>
      <c r="D6186" s="798"/>
      <c r="E6186" s="799">
        <v>196</v>
      </c>
    </row>
    <row r="6187" spans="1:5">
      <c r="A6187" s="296">
        <v>6180</v>
      </c>
      <c r="B6187" s="800">
        <v>42877</v>
      </c>
      <c r="C6187" s="801" t="s">
        <v>44265</v>
      </c>
      <c r="D6187" s="802"/>
      <c r="E6187" s="803">
        <v>416</v>
      </c>
    </row>
    <row r="6188" spans="1:5">
      <c r="A6188" s="296">
        <v>6181</v>
      </c>
      <c r="B6188" s="796">
        <v>42877</v>
      </c>
      <c r="C6188" s="797" t="s">
        <v>44266</v>
      </c>
      <c r="D6188" s="798"/>
      <c r="E6188" s="799">
        <v>0</v>
      </c>
    </row>
    <row r="6189" spans="1:5">
      <c r="A6189" s="296">
        <v>6182</v>
      </c>
      <c r="B6189" s="800">
        <v>42877</v>
      </c>
      <c r="C6189" s="801" t="s">
        <v>44267</v>
      </c>
      <c r="D6189" s="802"/>
      <c r="E6189" s="803">
        <v>260</v>
      </c>
    </row>
    <row r="6190" spans="1:5">
      <c r="A6190" s="296">
        <v>6183</v>
      </c>
      <c r="B6190" s="796">
        <v>42877</v>
      </c>
      <c r="C6190" s="797" t="s">
        <v>44268</v>
      </c>
      <c r="D6190" s="798"/>
      <c r="E6190" s="799">
        <v>0</v>
      </c>
    </row>
    <row r="6191" spans="1:5">
      <c r="A6191" s="296">
        <v>6184</v>
      </c>
      <c r="B6191" s="800">
        <v>42877</v>
      </c>
      <c r="C6191" s="801" t="s">
        <v>44269</v>
      </c>
      <c r="D6191" s="802"/>
      <c r="E6191" s="803">
        <v>500</v>
      </c>
    </row>
    <row r="6192" spans="1:5">
      <c r="A6192" s="296">
        <v>6185</v>
      </c>
      <c r="B6192" s="796">
        <v>42877</v>
      </c>
      <c r="C6192" s="797" t="s">
        <v>44270</v>
      </c>
      <c r="D6192" s="798"/>
      <c r="E6192" s="799">
        <v>0</v>
      </c>
    </row>
    <row r="6193" spans="1:5">
      <c r="A6193" s="296">
        <v>6186</v>
      </c>
      <c r="B6193" s="800">
        <v>42877</v>
      </c>
      <c r="C6193" s="801" t="s">
        <v>44271</v>
      </c>
      <c r="D6193" s="802"/>
      <c r="E6193" s="803">
        <v>182</v>
      </c>
    </row>
    <row r="6194" spans="1:5">
      <c r="A6194" s="296">
        <v>6187</v>
      </c>
      <c r="B6194" s="796">
        <v>42877</v>
      </c>
      <c r="C6194" s="797" t="s">
        <v>44272</v>
      </c>
      <c r="D6194" s="798"/>
      <c r="E6194" s="799">
        <v>0</v>
      </c>
    </row>
    <row r="6195" spans="1:5">
      <c r="A6195" s="296">
        <v>6188</v>
      </c>
      <c r="B6195" s="800">
        <v>42877</v>
      </c>
      <c r="C6195" s="801" t="s">
        <v>44273</v>
      </c>
      <c r="D6195" s="802"/>
      <c r="E6195" s="803">
        <v>397</v>
      </c>
    </row>
    <row r="6196" spans="1:5">
      <c r="A6196" s="296">
        <v>6189</v>
      </c>
      <c r="B6196" s="796">
        <v>42877</v>
      </c>
      <c r="C6196" s="797" t="s">
        <v>44274</v>
      </c>
      <c r="D6196" s="798"/>
      <c r="E6196" s="799">
        <v>0</v>
      </c>
    </row>
    <row r="6197" spans="1:5">
      <c r="A6197" s="296">
        <v>6190</v>
      </c>
      <c r="B6197" s="800">
        <v>42877</v>
      </c>
      <c r="C6197" s="801" t="s">
        <v>44275</v>
      </c>
      <c r="D6197" s="802"/>
      <c r="E6197" s="803">
        <v>109</v>
      </c>
    </row>
    <row r="6198" spans="1:5">
      <c r="A6198" s="296">
        <v>6191</v>
      </c>
      <c r="B6198" s="796">
        <v>42877</v>
      </c>
      <c r="C6198" s="797" t="s">
        <v>44276</v>
      </c>
      <c r="D6198" s="798"/>
      <c r="E6198" s="799">
        <v>0</v>
      </c>
    </row>
    <row r="6199" spans="1:5">
      <c r="A6199" s="296">
        <v>6192</v>
      </c>
      <c r="B6199" s="800">
        <v>42877</v>
      </c>
      <c r="C6199" s="801" t="s">
        <v>44277</v>
      </c>
      <c r="D6199" s="802"/>
      <c r="E6199" s="803">
        <v>99</v>
      </c>
    </row>
    <row r="6200" spans="1:5">
      <c r="A6200" s="296">
        <v>6193</v>
      </c>
      <c r="B6200" s="796">
        <v>42877</v>
      </c>
      <c r="C6200" s="797" t="s">
        <v>44278</v>
      </c>
      <c r="D6200" s="798"/>
      <c r="E6200" s="799">
        <v>0</v>
      </c>
    </row>
    <row r="6201" spans="1:5">
      <c r="A6201" s="296">
        <v>6194</v>
      </c>
      <c r="B6201" s="800">
        <v>42877</v>
      </c>
      <c r="C6201" s="801" t="s">
        <v>44279</v>
      </c>
      <c r="D6201" s="802"/>
      <c r="E6201" s="803">
        <v>390</v>
      </c>
    </row>
    <row r="6202" spans="1:5">
      <c r="A6202" s="296">
        <v>6195</v>
      </c>
      <c r="B6202" s="796">
        <v>42877</v>
      </c>
      <c r="C6202" s="797" t="s">
        <v>44280</v>
      </c>
      <c r="D6202" s="798"/>
      <c r="E6202" s="799">
        <v>255</v>
      </c>
    </row>
    <row r="6203" spans="1:5">
      <c r="A6203" s="296">
        <v>6196</v>
      </c>
      <c r="B6203" s="800">
        <v>42877</v>
      </c>
      <c r="C6203" s="801" t="s">
        <v>44281</v>
      </c>
      <c r="D6203" s="802"/>
      <c r="E6203" s="803">
        <v>0</v>
      </c>
    </row>
    <row r="6204" spans="1:5">
      <c r="A6204" s="296">
        <v>6197</v>
      </c>
      <c r="B6204" s="796">
        <v>42877</v>
      </c>
      <c r="C6204" s="797" t="s">
        <v>44282</v>
      </c>
      <c r="D6204" s="798"/>
      <c r="E6204" s="799">
        <v>600</v>
      </c>
    </row>
    <row r="6205" spans="1:5">
      <c r="A6205" s="296">
        <v>6198</v>
      </c>
      <c r="B6205" s="800">
        <v>42877</v>
      </c>
      <c r="C6205" s="801" t="s">
        <v>44283</v>
      </c>
      <c r="D6205" s="802"/>
      <c r="E6205" s="803">
        <v>210</v>
      </c>
    </row>
    <row r="6206" spans="1:5">
      <c r="A6206" s="296">
        <v>6199</v>
      </c>
      <c r="B6206" s="796">
        <v>42877</v>
      </c>
      <c r="C6206" s="797" t="s">
        <v>44284</v>
      </c>
      <c r="D6206" s="798"/>
      <c r="E6206" s="799">
        <v>686</v>
      </c>
    </row>
    <row r="6207" spans="1:5">
      <c r="A6207" s="296">
        <v>6200</v>
      </c>
      <c r="B6207" s="800">
        <v>42877</v>
      </c>
      <c r="C6207" s="801" t="s">
        <v>44285</v>
      </c>
      <c r="D6207" s="802"/>
      <c r="E6207" s="803">
        <v>457</v>
      </c>
    </row>
    <row r="6208" spans="1:5">
      <c r="A6208" s="296">
        <v>6201</v>
      </c>
      <c r="B6208" s="796">
        <v>42877</v>
      </c>
      <c r="C6208" s="797" t="s">
        <v>44286</v>
      </c>
      <c r="D6208" s="798"/>
      <c r="E6208" s="799">
        <v>0</v>
      </c>
    </row>
    <row r="6209" spans="1:5">
      <c r="A6209" s="296">
        <v>6202</v>
      </c>
      <c r="B6209" s="800">
        <v>42877</v>
      </c>
      <c r="C6209" s="801" t="s">
        <v>44287</v>
      </c>
      <c r="D6209" s="802"/>
      <c r="E6209" s="803">
        <v>5880.42</v>
      </c>
    </row>
    <row r="6210" spans="1:5">
      <c r="A6210" s="296">
        <v>6203</v>
      </c>
      <c r="B6210" s="796">
        <v>42877</v>
      </c>
      <c r="C6210" s="797" t="s">
        <v>44288</v>
      </c>
      <c r="D6210" s="798"/>
      <c r="E6210" s="799">
        <v>390</v>
      </c>
    </row>
    <row r="6211" spans="1:5">
      <c r="A6211" s="296">
        <v>6204</v>
      </c>
      <c r="B6211" s="800">
        <v>42877</v>
      </c>
      <c r="C6211" s="801" t="s">
        <v>44289</v>
      </c>
      <c r="D6211" s="802"/>
      <c r="E6211" s="803">
        <v>0</v>
      </c>
    </row>
    <row r="6212" spans="1:5">
      <c r="A6212" s="296">
        <v>6205</v>
      </c>
      <c r="B6212" s="796">
        <v>42877</v>
      </c>
      <c r="C6212" s="797" t="s">
        <v>44290</v>
      </c>
      <c r="D6212" s="798"/>
      <c r="E6212" s="799">
        <v>281</v>
      </c>
    </row>
    <row r="6213" spans="1:5">
      <c r="A6213" s="296">
        <v>6206</v>
      </c>
      <c r="B6213" s="800">
        <v>42877</v>
      </c>
      <c r="C6213" s="801" t="s">
        <v>44291</v>
      </c>
      <c r="D6213" s="802"/>
      <c r="E6213" s="803">
        <v>0</v>
      </c>
    </row>
    <row r="6214" spans="1:5">
      <c r="A6214" s="296">
        <v>6207</v>
      </c>
      <c r="B6214" s="796">
        <v>42877</v>
      </c>
      <c r="C6214" s="797" t="s">
        <v>44292</v>
      </c>
      <c r="D6214" s="798"/>
      <c r="E6214" s="799">
        <v>464</v>
      </c>
    </row>
    <row r="6215" spans="1:5">
      <c r="A6215" s="296">
        <v>6208</v>
      </c>
      <c r="B6215" s="800">
        <v>42877</v>
      </c>
      <c r="C6215" s="801" t="s">
        <v>44293</v>
      </c>
      <c r="D6215" s="802"/>
      <c r="E6215" s="803">
        <v>0</v>
      </c>
    </row>
    <row r="6216" spans="1:5">
      <c r="A6216" s="296">
        <v>6209</v>
      </c>
      <c r="B6216" s="796">
        <v>42877</v>
      </c>
      <c r="C6216" s="797" t="s">
        <v>44294</v>
      </c>
      <c r="D6216" s="798"/>
      <c r="E6216" s="799">
        <v>270</v>
      </c>
    </row>
    <row r="6217" spans="1:5">
      <c r="A6217" s="296">
        <v>6210</v>
      </c>
      <c r="B6217" s="800">
        <v>42877</v>
      </c>
      <c r="C6217" s="801" t="s">
        <v>44295</v>
      </c>
      <c r="D6217" s="802"/>
      <c r="E6217" s="803">
        <v>0</v>
      </c>
    </row>
    <row r="6218" spans="1:5">
      <c r="A6218" s="296">
        <v>6211</v>
      </c>
      <c r="B6218" s="796">
        <v>42877</v>
      </c>
      <c r="C6218" s="797" t="s">
        <v>44296</v>
      </c>
      <c r="D6218" s="798"/>
      <c r="E6218" s="799">
        <v>70</v>
      </c>
    </row>
    <row r="6219" spans="1:5">
      <c r="A6219" s="296">
        <v>6212</v>
      </c>
      <c r="B6219" s="800">
        <v>42877</v>
      </c>
      <c r="C6219" s="801" t="s">
        <v>44297</v>
      </c>
      <c r="D6219" s="802"/>
      <c r="E6219" s="803">
        <v>0</v>
      </c>
    </row>
    <row r="6220" spans="1:5">
      <c r="A6220" s="296">
        <v>6213</v>
      </c>
      <c r="B6220" s="796">
        <v>42877</v>
      </c>
      <c r="C6220" s="797" t="s">
        <v>44298</v>
      </c>
      <c r="D6220" s="798"/>
      <c r="E6220" s="799">
        <v>282</v>
      </c>
    </row>
    <row r="6221" spans="1:5">
      <c r="A6221" s="296">
        <v>6214</v>
      </c>
      <c r="B6221" s="800">
        <v>42877</v>
      </c>
      <c r="C6221" s="801" t="s">
        <v>44299</v>
      </c>
      <c r="D6221" s="802"/>
      <c r="E6221" s="803">
        <v>0</v>
      </c>
    </row>
    <row r="6222" spans="1:5">
      <c r="A6222" s="296">
        <v>6215</v>
      </c>
      <c r="B6222" s="796">
        <v>42877</v>
      </c>
      <c r="C6222" s="797" t="s">
        <v>44300</v>
      </c>
      <c r="D6222" s="798"/>
      <c r="E6222" s="799">
        <v>53</v>
      </c>
    </row>
    <row r="6223" spans="1:5">
      <c r="A6223" s="296">
        <v>6216</v>
      </c>
      <c r="B6223" s="800">
        <v>42877</v>
      </c>
      <c r="C6223" s="801" t="s">
        <v>44301</v>
      </c>
      <c r="D6223" s="802"/>
      <c r="E6223" s="803">
        <v>0</v>
      </c>
    </row>
    <row r="6224" spans="1:5">
      <c r="A6224" s="296">
        <v>6217</v>
      </c>
      <c r="B6224" s="796">
        <v>42877</v>
      </c>
      <c r="C6224" s="797" t="s">
        <v>44302</v>
      </c>
      <c r="D6224" s="798"/>
      <c r="E6224" s="799">
        <v>796</v>
      </c>
    </row>
    <row r="6225" spans="1:5">
      <c r="A6225" s="296">
        <v>6218</v>
      </c>
      <c r="B6225" s="800">
        <v>42877</v>
      </c>
      <c r="C6225" s="801" t="s">
        <v>44303</v>
      </c>
      <c r="D6225" s="802"/>
      <c r="E6225" s="803">
        <v>520</v>
      </c>
    </row>
    <row r="6226" spans="1:5">
      <c r="A6226" s="296">
        <v>6219</v>
      </c>
      <c r="B6226" s="796">
        <v>42877</v>
      </c>
      <c r="C6226" s="797" t="s">
        <v>44304</v>
      </c>
      <c r="D6226" s="798"/>
      <c r="E6226" s="799">
        <v>0</v>
      </c>
    </row>
    <row r="6227" spans="1:5">
      <c r="A6227" s="296">
        <v>6220</v>
      </c>
      <c r="B6227" s="800">
        <v>42877</v>
      </c>
      <c r="C6227" s="801" t="s">
        <v>44305</v>
      </c>
      <c r="D6227" s="802"/>
      <c r="E6227" s="803">
        <v>179</v>
      </c>
    </row>
    <row r="6228" spans="1:5">
      <c r="A6228" s="296">
        <v>6221</v>
      </c>
      <c r="B6228" s="796">
        <v>42877</v>
      </c>
      <c r="C6228" s="797" t="s">
        <v>44306</v>
      </c>
      <c r="D6228" s="798"/>
      <c r="E6228" s="799">
        <v>2340</v>
      </c>
    </row>
    <row r="6229" spans="1:5">
      <c r="A6229" s="296">
        <v>6222</v>
      </c>
      <c r="B6229" s="800">
        <v>42877</v>
      </c>
      <c r="C6229" s="801" t="s">
        <v>44307</v>
      </c>
      <c r="D6229" s="802"/>
      <c r="E6229" s="803">
        <v>0</v>
      </c>
    </row>
    <row r="6230" spans="1:5">
      <c r="A6230" s="296">
        <v>6223</v>
      </c>
      <c r="B6230" s="796">
        <v>42877</v>
      </c>
      <c r="C6230" s="797" t="s">
        <v>44308</v>
      </c>
      <c r="D6230" s="798"/>
      <c r="E6230" s="799">
        <v>404</v>
      </c>
    </row>
    <row r="6231" spans="1:5">
      <c r="A6231" s="296">
        <v>6224</v>
      </c>
      <c r="B6231" s="800">
        <v>42877</v>
      </c>
      <c r="C6231" s="801" t="s">
        <v>44309</v>
      </c>
      <c r="D6231" s="802"/>
      <c r="E6231" s="803">
        <v>311</v>
      </c>
    </row>
    <row r="6232" spans="1:5">
      <c r="A6232" s="296">
        <v>6225</v>
      </c>
      <c r="B6232" s="796">
        <v>42877</v>
      </c>
      <c r="C6232" s="797" t="s">
        <v>44310</v>
      </c>
      <c r="D6232" s="798"/>
      <c r="E6232" s="799">
        <v>1155</v>
      </c>
    </row>
    <row r="6233" spans="1:5">
      <c r="A6233" s="296">
        <v>6226</v>
      </c>
      <c r="B6233" s="800">
        <v>42877</v>
      </c>
      <c r="C6233" s="801" t="s">
        <v>44311</v>
      </c>
      <c r="D6233" s="802"/>
      <c r="E6233" s="803">
        <v>0</v>
      </c>
    </row>
    <row r="6234" spans="1:5">
      <c r="A6234" s="296">
        <v>6227</v>
      </c>
      <c r="B6234" s="796">
        <v>42877</v>
      </c>
      <c r="C6234" s="797" t="s">
        <v>44312</v>
      </c>
      <c r="D6234" s="798"/>
      <c r="E6234" s="799">
        <v>222</v>
      </c>
    </row>
    <row r="6235" spans="1:5">
      <c r="A6235" s="296">
        <v>6228</v>
      </c>
      <c r="B6235" s="800">
        <v>42877</v>
      </c>
      <c r="C6235" s="801" t="s">
        <v>44313</v>
      </c>
      <c r="D6235" s="802"/>
      <c r="E6235" s="803">
        <v>0</v>
      </c>
    </row>
    <row r="6236" spans="1:5">
      <c r="A6236" s="296">
        <v>6229</v>
      </c>
      <c r="B6236" s="796">
        <v>42877</v>
      </c>
      <c r="C6236" s="797" t="s">
        <v>44314</v>
      </c>
      <c r="D6236" s="798"/>
      <c r="E6236" s="799">
        <v>150</v>
      </c>
    </row>
    <row r="6237" spans="1:5">
      <c r="A6237" s="296">
        <v>6230</v>
      </c>
      <c r="B6237" s="800">
        <v>42877</v>
      </c>
      <c r="C6237" s="801" t="s">
        <v>44315</v>
      </c>
      <c r="D6237" s="802"/>
      <c r="E6237" s="803">
        <v>0</v>
      </c>
    </row>
    <row r="6238" spans="1:5">
      <c r="A6238" s="296">
        <v>6231</v>
      </c>
      <c r="B6238" s="796">
        <v>42877</v>
      </c>
      <c r="C6238" s="797" t="s">
        <v>44316</v>
      </c>
      <c r="D6238" s="798"/>
      <c r="E6238" s="799">
        <v>139</v>
      </c>
    </row>
    <row r="6239" spans="1:5">
      <c r="A6239" s="296">
        <v>6232</v>
      </c>
      <c r="B6239" s="800">
        <v>42877</v>
      </c>
      <c r="C6239" s="801" t="s">
        <v>44317</v>
      </c>
      <c r="D6239" s="802"/>
      <c r="E6239" s="803">
        <v>437</v>
      </c>
    </row>
    <row r="6240" spans="1:5">
      <c r="A6240" s="296">
        <v>6233</v>
      </c>
      <c r="B6240" s="796">
        <v>42877</v>
      </c>
      <c r="C6240" s="797" t="s">
        <v>44318</v>
      </c>
      <c r="D6240" s="798"/>
      <c r="E6240" s="799">
        <v>205</v>
      </c>
    </row>
    <row r="6241" spans="1:5">
      <c r="A6241" s="296">
        <v>6234</v>
      </c>
      <c r="B6241" s="800">
        <v>42877</v>
      </c>
      <c r="C6241" s="801" t="s">
        <v>44319</v>
      </c>
      <c r="D6241" s="802"/>
      <c r="E6241" s="803">
        <v>0</v>
      </c>
    </row>
    <row r="6242" spans="1:5">
      <c r="A6242" s="296">
        <v>6235</v>
      </c>
      <c r="B6242" s="796">
        <v>42877</v>
      </c>
      <c r="C6242" s="797" t="s">
        <v>44320</v>
      </c>
      <c r="D6242" s="798"/>
      <c r="E6242" s="799">
        <v>166</v>
      </c>
    </row>
    <row r="6243" spans="1:5">
      <c r="A6243" s="296">
        <v>6236</v>
      </c>
      <c r="B6243" s="800">
        <v>42877</v>
      </c>
      <c r="C6243" s="801" t="s">
        <v>44321</v>
      </c>
      <c r="D6243" s="802"/>
      <c r="E6243" s="803">
        <v>0</v>
      </c>
    </row>
    <row r="6244" spans="1:5">
      <c r="A6244" s="296">
        <v>6237</v>
      </c>
      <c r="B6244" s="796">
        <v>42877</v>
      </c>
      <c r="C6244" s="797" t="s">
        <v>44322</v>
      </c>
      <c r="D6244" s="798"/>
      <c r="E6244" s="799">
        <v>445</v>
      </c>
    </row>
    <row r="6245" spans="1:5">
      <c r="A6245" s="296">
        <v>6238</v>
      </c>
      <c r="B6245" s="800">
        <v>42877</v>
      </c>
      <c r="C6245" s="801" t="s">
        <v>44323</v>
      </c>
      <c r="D6245" s="802"/>
      <c r="E6245" s="803">
        <v>0</v>
      </c>
    </row>
    <row r="6246" spans="1:5">
      <c r="A6246" s="296">
        <v>6239</v>
      </c>
      <c r="B6246" s="796">
        <v>42877</v>
      </c>
      <c r="C6246" s="797" t="s">
        <v>44324</v>
      </c>
      <c r="D6246" s="798"/>
      <c r="E6246" s="799">
        <v>282</v>
      </c>
    </row>
    <row r="6247" spans="1:5">
      <c r="A6247" s="296">
        <v>6240</v>
      </c>
      <c r="B6247" s="800">
        <v>42877</v>
      </c>
      <c r="C6247" s="801" t="s">
        <v>44325</v>
      </c>
      <c r="D6247" s="802"/>
      <c r="E6247" s="803">
        <v>0</v>
      </c>
    </row>
    <row r="6248" spans="1:5">
      <c r="A6248" s="296">
        <v>6241</v>
      </c>
      <c r="B6248" s="796">
        <v>42877</v>
      </c>
      <c r="C6248" s="797" t="s">
        <v>44326</v>
      </c>
      <c r="D6248" s="798"/>
      <c r="E6248" s="799">
        <v>63</v>
      </c>
    </row>
    <row r="6249" spans="1:5">
      <c r="A6249" s="296">
        <v>6242</v>
      </c>
      <c r="B6249" s="800">
        <v>42877</v>
      </c>
      <c r="C6249" s="801" t="s">
        <v>44327</v>
      </c>
      <c r="D6249" s="802"/>
      <c r="E6249" s="803">
        <v>0</v>
      </c>
    </row>
    <row r="6250" spans="1:5">
      <c r="A6250" s="296">
        <v>6243</v>
      </c>
      <c r="B6250" s="796">
        <v>42877</v>
      </c>
      <c r="C6250" s="797" t="s">
        <v>44328</v>
      </c>
      <c r="D6250" s="798"/>
      <c r="E6250" s="799">
        <v>76</v>
      </c>
    </row>
    <row r="6251" spans="1:5">
      <c r="A6251" s="296">
        <v>6244</v>
      </c>
      <c r="B6251" s="800">
        <v>42877</v>
      </c>
      <c r="C6251" s="801" t="s">
        <v>44329</v>
      </c>
      <c r="D6251" s="802"/>
      <c r="E6251" s="803">
        <v>0</v>
      </c>
    </row>
    <row r="6252" spans="1:5">
      <c r="A6252" s="296">
        <v>6245</v>
      </c>
      <c r="B6252" s="796">
        <v>42877</v>
      </c>
      <c r="C6252" s="797" t="s">
        <v>44330</v>
      </c>
      <c r="D6252" s="798"/>
      <c r="E6252" s="799">
        <v>467</v>
      </c>
    </row>
    <row r="6253" spans="1:5">
      <c r="A6253" s="296">
        <v>6246</v>
      </c>
      <c r="B6253" s="800">
        <v>42877</v>
      </c>
      <c r="C6253" s="801" t="s">
        <v>44331</v>
      </c>
      <c r="D6253" s="802"/>
      <c r="E6253" s="803">
        <v>0</v>
      </c>
    </row>
    <row r="6254" spans="1:5">
      <c r="A6254" s="296">
        <v>6247</v>
      </c>
      <c r="B6254" s="796">
        <v>42877</v>
      </c>
      <c r="C6254" s="797" t="s">
        <v>44332</v>
      </c>
      <c r="D6254" s="798"/>
      <c r="E6254" s="799">
        <v>280</v>
      </c>
    </row>
    <row r="6255" spans="1:5">
      <c r="A6255" s="296">
        <v>6248</v>
      </c>
      <c r="B6255" s="800">
        <v>42877</v>
      </c>
      <c r="C6255" s="801" t="s">
        <v>44333</v>
      </c>
      <c r="D6255" s="802"/>
      <c r="E6255" s="803">
        <v>0</v>
      </c>
    </row>
    <row r="6256" spans="1:5">
      <c r="A6256" s="296">
        <v>6249</v>
      </c>
      <c r="B6256" s="796">
        <v>42877</v>
      </c>
      <c r="C6256" s="797" t="s">
        <v>44334</v>
      </c>
      <c r="D6256" s="798"/>
      <c r="E6256" s="799">
        <v>230</v>
      </c>
    </row>
    <row r="6257" spans="1:5">
      <c r="A6257" s="296">
        <v>6250</v>
      </c>
      <c r="B6257" s="800">
        <v>42877</v>
      </c>
      <c r="C6257" s="801" t="s">
        <v>44335</v>
      </c>
      <c r="D6257" s="802"/>
      <c r="E6257" s="803">
        <v>0</v>
      </c>
    </row>
    <row r="6258" spans="1:5">
      <c r="A6258" s="296">
        <v>6251</v>
      </c>
      <c r="B6258" s="796">
        <v>42877</v>
      </c>
      <c r="C6258" s="797" t="s">
        <v>44336</v>
      </c>
      <c r="D6258" s="798"/>
      <c r="E6258" s="799">
        <v>172</v>
      </c>
    </row>
    <row r="6259" spans="1:5">
      <c r="A6259" s="296">
        <v>6252</v>
      </c>
      <c r="B6259" s="800">
        <v>42877</v>
      </c>
      <c r="C6259" s="801" t="s">
        <v>44337</v>
      </c>
      <c r="D6259" s="802"/>
      <c r="E6259" s="803">
        <v>0</v>
      </c>
    </row>
    <row r="6260" spans="1:5">
      <c r="A6260" s="296">
        <v>6253</v>
      </c>
      <c r="B6260" s="796">
        <v>42877</v>
      </c>
      <c r="C6260" s="797" t="s">
        <v>44338</v>
      </c>
      <c r="D6260" s="798"/>
      <c r="E6260" s="799">
        <v>508</v>
      </c>
    </row>
    <row r="6261" spans="1:5">
      <c r="A6261" s="296">
        <v>6254</v>
      </c>
      <c r="B6261" s="800">
        <v>42877</v>
      </c>
      <c r="C6261" s="801" t="s">
        <v>44339</v>
      </c>
      <c r="D6261" s="802"/>
      <c r="E6261" s="803">
        <v>0</v>
      </c>
    </row>
    <row r="6262" spans="1:5">
      <c r="A6262" s="296">
        <v>6255</v>
      </c>
      <c r="B6262" s="796">
        <v>42877</v>
      </c>
      <c r="C6262" s="797" t="s">
        <v>44340</v>
      </c>
      <c r="D6262" s="798"/>
      <c r="E6262" s="799">
        <v>105</v>
      </c>
    </row>
    <row r="6263" spans="1:5">
      <c r="A6263" s="296">
        <v>6256</v>
      </c>
      <c r="B6263" s="800">
        <v>42877</v>
      </c>
      <c r="C6263" s="801" t="s">
        <v>44341</v>
      </c>
      <c r="D6263" s="802"/>
      <c r="E6263" s="803">
        <v>0</v>
      </c>
    </row>
    <row r="6264" spans="1:5">
      <c r="A6264" s="296">
        <v>6257</v>
      </c>
      <c r="B6264" s="796">
        <v>42877</v>
      </c>
      <c r="C6264" s="797" t="s">
        <v>44342</v>
      </c>
      <c r="D6264" s="798"/>
      <c r="E6264" s="799">
        <v>361</v>
      </c>
    </row>
    <row r="6265" spans="1:5">
      <c r="A6265" s="296">
        <v>6258</v>
      </c>
      <c r="B6265" s="800">
        <v>42877</v>
      </c>
      <c r="C6265" s="801" t="s">
        <v>44343</v>
      </c>
      <c r="D6265" s="802"/>
      <c r="E6265" s="803">
        <v>0</v>
      </c>
    </row>
    <row r="6266" spans="1:5">
      <c r="A6266" s="296">
        <v>6259</v>
      </c>
      <c r="B6266" s="796">
        <v>42877</v>
      </c>
      <c r="C6266" s="797" t="s">
        <v>44344</v>
      </c>
      <c r="D6266" s="798"/>
      <c r="E6266" s="799">
        <v>166</v>
      </c>
    </row>
    <row r="6267" spans="1:5">
      <c r="A6267" s="296">
        <v>6260</v>
      </c>
      <c r="B6267" s="800">
        <v>42877</v>
      </c>
      <c r="C6267" s="801" t="s">
        <v>44345</v>
      </c>
      <c r="D6267" s="802"/>
      <c r="E6267" s="803">
        <v>0</v>
      </c>
    </row>
    <row r="6268" spans="1:5">
      <c r="A6268" s="296">
        <v>6261</v>
      </c>
      <c r="B6268" s="796">
        <v>42877</v>
      </c>
      <c r="C6268" s="797" t="s">
        <v>44346</v>
      </c>
      <c r="D6268" s="798"/>
      <c r="E6268" s="799">
        <v>754</v>
      </c>
    </row>
    <row r="6269" spans="1:5">
      <c r="A6269" s="296">
        <v>6262</v>
      </c>
      <c r="B6269" s="800">
        <v>42877</v>
      </c>
      <c r="C6269" s="801" t="s">
        <v>44347</v>
      </c>
      <c r="D6269" s="802"/>
      <c r="E6269" s="803">
        <v>0</v>
      </c>
    </row>
    <row r="6270" spans="1:5">
      <c r="A6270" s="296">
        <v>6263</v>
      </c>
      <c r="B6270" s="796">
        <v>42877</v>
      </c>
      <c r="C6270" s="797" t="s">
        <v>44348</v>
      </c>
      <c r="D6270" s="798"/>
      <c r="E6270" s="799">
        <v>4313</v>
      </c>
    </row>
    <row r="6271" spans="1:5">
      <c r="A6271" s="296">
        <v>6264</v>
      </c>
      <c r="B6271" s="800">
        <v>42877</v>
      </c>
      <c r="C6271" s="801" t="s">
        <v>44349</v>
      </c>
      <c r="D6271" s="802"/>
      <c r="E6271" s="803">
        <v>0</v>
      </c>
    </row>
    <row r="6272" spans="1:5">
      <c r="A6272" s="296">
        <v>6265</v>
      </c>
      <c r="B6272" s="796">
        <v>42877</v>
      </c>
      <c r="C6272" s="797" t="s">
        <v>44350</v>
      </c>
      <c r="D6272" s="798"/>
      <c r="E6272" s="799">
        <v>491</v>
      </c>
    </row>
    <row r="6273" spans="1:5">
      <c r="A6273" s="296">
        <v>6266</v>
      </c>
      <c r="B6273" s="800">
        <v>42877</v>
      </c>
      <c r="C6273" s="801" t="s">
        <v>44351</v>
      </c>
      <c r="D6273" s="802"/>
      <c r="E6273" s="803">
        <v>0</v>
      </c>
    </row>
    <row r="6274" spans="1:5">
      <c r="A6274" s="296">
        <v>6267</v>
      </c>
      <c r="B6274" s="796">
        <v>42877</v>
      </c>
      <c r="C6274" s="797" t="s">
        <v>44352</v>
      </c>
      <c r="D6274" s="798"/>
      <c r="E6274" s="799">
        <v>96</v>
      </c>
    </row>
    <row r="6275" spans="1:5">
      <c r="A6275" s="296">
        <v>6268</v>
      </c>
      <c r="B6275" s="800">
        <v>42877</v>
      </c>
      <c r="C6275" s="801" t="s">
        <v>44353</v>
      </c>
      <c r="D6275" s="802"/>
      <c r="E6275" s="803">
        <v>0</v>
      </c>
    </row>
    <row r="6276" spans="1:5">
      <c r="A6276" s="296">
        <v>6269</v>
      </c>
      <c r="B6276" s="796">
        <v>42877</v>
      </c>
      <c r="C6276" s="797" t="s">
        <v>44354</v>
      </c>
      <c r="D6276" s="798"/>
      <c r="E6276" s="799">
        <v>221</v>
      </c>
    </row>
    <row r="6277" spans="1:5">
      <c r="A6277" s="296">
        <v>6270</v>
      </c>
      <c r="B6277" s="800">
        <v>42877</v>
      </c>
      <c r="C6277" s="801" t="s">
        <v>44355</v>
      </c>
      <c r="D6277" s="802"/>
      <c r="E6277" s="803">
        <v>193</v>
      </c>
    </row>
    <row r="6278" spans="1:5">
      <c r="A6278" s="296">
        <v>6271</v>
      </c>
      <c r="B6278" s="796">
        <v>42877</v>
      </c>
      <c r="C6278" s="797" t="s">
        <v>44356</v>
      </c>
      <c r="D6278" s="798"/>
      <c r="E6278" s="799">
        <v>0</v>
      </c>
    </row>
    <row r="6279" spans="1:5">
      <c r="A6279" s="296">
        <v>6272</v>
      </c>
      <c r="B6279" s="800">
        <v>42877</v>
      </c>
      <c r="C6279" s="801" t="s">
        <v>44357</v>
      </c>
      <c r="D6279" s="802"/>
      <c r="E6279" s="803">
        <v>394</v>
      </c>
    </row>
    <row r="6280" spans="1:5">
      <c r="A6280" s="296">
        <v>6273</v>
      </c>
      <c r="B6280" s="796">
        <v>42877</v>
      </c>
      <c r="C6280" s="797" t="s">
        <v>44358</v>
      </c>
      <c r="D6280" s="798"/>
      <c r="E6280" s="799">
        <v>0</v>
      </c>
    </row>
    <row r="6281" spans="1:5">
      <c r="A6281" s="296">
        <v>6274</v>
      </c>
      <c r="B6281" s="800">
        <v>42877</v>
      </c>
      <c r="C6281" s="801" t="s">
        <v>44359</v>
      </c>
      <c r="D6281" s="802"/>
      <c r="E6281" s="803">
        <v>386</v>
      </c>
    </row>
    <row r="6282" spans="1:5">
      <c r="A6282" s="296">
        <v>6275</v>
      </c>
      <c r="B6282" s="796">
        <v>42877</v>
      </c>
      <c r="C6282" s="797" t="s">
        <v>44360</v>
      </c>
      <c r="D6282" s="798"/>
      <c r="E6282" s="799">
        <v>0</v>
      </c>
    </row>
    <row r="6283" spans="1:5">
      <c r="A6283" s="296">
        <v>6276</v>
      </c>
      <c r="B6283" s="800">
        <v>42877</v>
      </c>
      <c r="C6283" s="801" t="s">
        <v>44361</v>
      </c>
      <c r="D6283" s="802"/>
      <c r="E6283" s="803">
        <v>315</v>
      </c>
    </row>
    <row r="6284" spans="1:5">
      <c r="A6284" s="296">
        <v>6277</v>
      </c>
      <c r="B6284" s="796">
        <v>42877</v>
      </c>
      <c r="C6284" s="797" t="s">
        <v>44362</v>
      </c>
      <c r="D6284" s="798"/>
      <c r="E6284" s="799">
        <v>0</v>
      </c>
    </row>
    <row r="6285" spans="1:5">
      <c r="A6285" s="296">
        <v>6278</v>
      </c>
      <c r="B6285" s="800">
        <v>42877</v>
      </c>
      <c r="C6285" s="801" t="s">
        <v>44363</v>
      </c>
      <c r="D6285" s="802"/>
      <c r="E6285" s="803">
        <v>129</v>
      </c>
    </row>
    <row r="6286" spans="1:5">
      <c r="A6286" s="296">
        <v>6279</v>
      </c>
      <c r="B6286" s="796">
        <v>42877</v>
      </c>
      <c r="C6286" s="797" t="s">
        <v>44364</v>
      </c>
      <c r="D6286" s="798"/>
      <c r="E6286" s="799">
        <v>0</v>
      </c>
    </row>
    <row r="6287" spans="1:5">
      <c r="A6287" s="296">
        <v>6280</v>
      </c>
      <c r="B6287" s="800">
        <v>42877</v>
      </c>
      <c r="C6287" s="801" t="s">
        <v>44365</v>
      </c>
      <c r="D6287" s="802"/>
      <c r="E6287" s="803">
        <v>231</v>
      </c>
    </row>
    <row r="6288" spans="1:5">
      <c r="A6288" s="296">
        <v>6281</v>
      </c>
      <c r="B6288" s="796">
        <v>42877</v>
      </c>
      <c r="C6288" s="797" t="s">
        <v>44366</v>
      </c>
      <c r="D6288" s="798"/>
      <c r="E6288" s="799">
        <v>150</v>
      </c>
    </row>
    <row r="6289" spans="1:5">
      <c r="A6289" s="296">
        <v>6282</v>
      </c>
      <c r="B6289" s="800">
        <v>42877</v>
      </c>
      <c r="C6289" s="801" t="s">
        <v>44367</v>
      </c>
      <c r="D6289" s="802"/>
      <c r="E6289" s="803">
        <v>0</v>
      </c>
    </row>
    <row r="6290" spans="1:5">
      <c r="A6290" s="296">
        <v>6283</v>
      </c>
      <c r="B6290" s="796">
        <v>42877</v>
      </c>
      <c r="C6290" s="797" t="s">
        <v>44368</v>
      </c>
      <c r="D6290" s="798"/>
      <c r="E6290" s="799">
        <v>301</v>
      </c>
    </row>
    <row r="6291" spans="1:5">
      <c r="A6291" s="296">
        <v>6284</v>
      </c>
      <c r="B6291" s="800">
        <v>42877</v>
      </c>
      <c r="C6291" s="801" t="s">
        <v>44369</v>
      </c>
      <c r="D6291" s="802"/>
      <c r="E6291" s="803">
        <v>0</v>
      </c>
    </row>
    <row r="6292" spans="1:5">
      <c r="A6292" s="296">
        <v>6285</v>
      </c>
      <c r="B6292" s="796">
        <v>42877</v>
      </c>
      <c r="C6292" s="797" t="s">
        <v>44370</v>
      </c>
      <c r="D6292" s="798"/>
      <c r="E6292" s="799">
        <v>329</v>
      </c>
    </row>
    <row r="6293" spans="1:5">
      <c r="A6293" s="296">
        <v>6286</v>
      </c>
      <c r="B6293" s="800">
        <v>42877</v>
      </c>
      <c r="C6293" s="801" t="s">
        <v>44371</v>
      </c>
      <c r="D6293" s="802"/>
      <c r="E6293" s="803">
        <v>0</v>
      </c>
    </row>
    <row r="6294" spans="1:5">
      <c r="A6294" s="296">
        <v>6287</v>
      </c>
      <c r="B6294" s="796">
        <v>42877</v>
      </c>
      <c r="C6294" s="797" t="s">
        <v>44372</v>
      </c>
      <c r="D6294" s="798"/>
      <c r="E6294" s="799">
        <v>384</v>
      </c>
    </row>
    <row r="6295" spans="1:5">
      <c r="A6295" s="296">
        <v>6288</v>
      </c>
      <c r="B6295" s="800">
        <v>42877</v>
      </c>
      <c r="C6295" s="801" t="s">
        <v>44373</v>
      </c>
      <c r="D6295" s="802"/>
      <c r="E6295" s="803">
        <v>300</v>
      </c>
    </row>
    <row r="6296" spans="1:5">
      <c r="A6296" s="296">
        <v>6289</v>
      </c>
      <c r="B6296" s="796">
        <v>42877</v>
      </c>
      <c r="C6296" s="797" t="s">
        <v>44374</v>
      </c>
      <c r="D6296" s="798"/>
      <c r="E6296" s="799">
        <v>0</v>
      </c>
    </row>
    <row r="6297" spans="1:5">
      <c r="A6297" s="296">
        <v>6290</v>
      </c>
      <c r="B6297" s="800">
        <v>42877</v>
      </c>
      <c r="C6297" s="801" t="s">
        <v>44375</v>
      </c>
      <c r="D6297" s="802"/>
      <c r="E6297" s="803">
        <v>150</v>
      </c>
    </row>
    <row r="6298" spans="1:5">
      <c r="A6298" s="296">
        <v>6291</v>
      </c>
      <c r="B6298" s="796">
        <v>42877</v>
      </c>
      <c r="C6298" s="797" t="s">
        <v>44376</v>
      </c>
      <c r="D6298" s="798"/>
      <c r="E6298" s="799">
        <v>0</v>
      </c>
    </row>
    <row r="6299" spans="1:5">
      <c r="A6299" s="296">
        <v>6292</v>
      </c>
      <c r="B6299" s="800">
        <v>42877</v>
      </c>
      <c r="C6299" s="801" t="s">
        <v>44377</v>
      </c>
      <c r="D6299" s="802"/>
      <c r="E6299" s="803">
        <v>169</v>
      </c>
    </row>
    <row r="6300" spans="1:5">
      <c r="A6300" s="296">
        <v>6293</v>
      </c>
      <c r="B6300" s="796">
        <v>42877</v>
      </c>
      <c r="C6300" s="797" t="s">
        <v>44378</v>
      </c>
      <c r="D6300" s="798"/>
      <c r="E6300" s="799">
        <v>0</v>
      </c>
    </row>
    <row r="6301" spans="1:5">
      <c r="A6301" s="296">
        <v>6294</v>
      </c>
      <c r="B6301" s="800">
        <v>42877</v>
      </c>
      <c r="C6301" s="801" t="s">
        <v>44379</v>
      </c>
      <c r="D6301" s="802"/>
      <c r="E6301" s="803">
        <v>122</v>
      </c>
    </row>
    <row r="6302" spans="1:5">
      <c r="A6302" s="296">
        <v>6295</v>
      </c>
      <c r="B6302" s="796">
        <v>42877</v>
      </c>
      <c r="C6302" s="797" t="s">
        <v>44380</v>
      </c>
      <c r="D6302" s="798"/>
      <c r="E6302" s="799">
        <v>0</v>
      </c>
    </row>
    <row r="6303" spans="1:5">
      <c r="A6303" s="296">
        <v>6296</v>
      </c>
      <c r="B6303" s="800">
        <v>42877</v>
      </c>
      <c r="C6303" s="801" t="s">
        <v>44381</v>
      </c>
      <c r="D6303" s="802"/>
      <c r="E6303" s="803">
        <v>197</v>
      </c>
    </row>
    <row r="6304" spans="1:5">
      <c r="A6304" s="296">
        <v>6297</v>
      </c>
      <c r="B6304" s="796">
        <v>42877</v>
      </c>
      <c r="C6304" s="797" t="s">
        <v>44382</v>
      </c>
      <c r="D6304" s="798"/>
      <c r="E6304" s="799">
        <v>0</v>
      </c>
    </row>
    <row r="6305" spans="1:5">
      <c r="A6305" s="296">
        <v>6298</v>
      </c>
      <c r="B6305" s="800">
        <v>42877</v>
      </c>
      <c r="C6305" s="801" t="s">
        <v>44383</v>
      </c>
      <c r="D6305" s="802"/>
      <c r="E6305" s="803">
        <v>264</v>
      </c>
    </row>
    <row r="6306" spans="1:5">
      <c r="A6306" s="296">
        <v>6299</v>
      </c>
      <c r="B6306" s="796">
        <v>42877</v>
      </c>
      <c r="C6306" s="797" t="s">
        <v>44384</v>
      </c>
      <c r="D6306" s="798"/>
      <c r="E6306" s="799">
        <v>0</v>
      </c>
    </row>
    <row r="6307" spans="1:5">
      <c r="A6307" s="296">
        <v>6300</v>
      </c>
      <c r="B6307" s="800">
        <v>42877</v>
      </c>
      <c r="C6307" s="801" t="s">
        <v>44385</v>
      </c>
      <c r="D6307" s="802"/>
      <c r="E6307" s="803">
        <v>2965</v>
      </c>
    </row>
    <row r="6308" spans="1:5">
      <c r="A6308" s="296">
        <v>6301</v>
      </c>
      <c r="B6308" s="796">
        <v>42877</v>
      </c>
      <c r="C6308" s="797" t="s">
        <v>44386</v>
      </c>
      <c r="D6308" s="798"/>
      <c r="E6308" s="799">
        <v>0</v>
      </c>
    </row>
    <row r="6309" spans="1:5">
      <c r="A6309" s="296">
        <v>6302</v>
      </c>
      <c r="B6309" s="800">
        <v>42877</v>
      </c>
      <c r="C6309" s="801" t="s">
        <v>44387</v>
      </c>
      <c r="D6309" s="802"/>
      <c r="E6309" s="803">
        <v>414</v>
      </c>
    </row>
    <row r="6310" spans="1:5">
      <c r="A6310" s="296">
        <v>6303</v>
      </c>
      <c r="B6310" s="796">
        <v>42877</v>
      </c>
      <c r="C6310" s="797" t="s">
        <v>44388</v>
      </c>
      <c r="D6310" s="798"/>
      <c r="E6310" s="799">
        <v>0</v>
      </c>
    </row>
    <row r="6311" spans="1:5">
      <c r="A6311" s="296">
        <v>6304</v>
      </c>
      <c r="B6311" s="800">
        <v>42877</v>
      </c>
      <c r="C6311" s="801" t="s">
        <v>44389</v>
      </c>
      <c r="D6311" s="802"/>
      <c r="E6311" s="803">
        <v>102</v>
      </c>
    </row>
    <row r="6312" spans="1:5">
      <c r="A6312" s="296">
        <v>6305</v>
      </c>
      <c r="B6312" s="796">
        <v>42877</v>
      </c>
      <c r="C6312" s="797" t="s">
        <v>44390</v>
      </c>
      <c r="D6312" s="798"/>
      <c r="E6312" s="799">
        <v>71</v>
      </c>
    </row>
    <row r="6313" spans="1:5">
      <c r="A6313" s="296">
        <v>6306</v>
      </c>
      <c r="B6313" s="800">
        <v>42877</v>
      </c>
      <c r="C6313" s="801" t="s">
        <v>44391</v>
      </c>
      <c r="D6313" s="802"/>
      <c r="E6313" s="803">
        <v>182</v>
      </c>
    </row>
    <row r="6314" spans="1:5">
      <c r="A6314" s="296">
        <v>6307</v>
      </c>
      <c r="B6314" s="796">
        <v>42877</v>
      </c>
      <c r="C6314" s="797" t="s">
        <v>44392</v>
      </c>
      <c r="D6314" s="798"/>
      <c r="E6314" s="799">
        <v>0</v>
      </c>
    </row>
    <row r="6315" spans="1:5">
      <c r="A6315" s="296">
        <v>6308</v>
      </c>
      <c r="B6315" s="800">
        <v>42877</v>
      </c>
      <c r="C6315" s="801" t="s">
        <v>44393</v>
      </c>
      <c r="D6315" s="802"/>
      <c r="E6315" s="803">
        <v>76</v>
      </c>
    </row>
    <row r="6316" spans="1:5">
      <c r="A6316" s="296">
        <v>6309</v>
      </c>
      <c r="B6316" s="796">
        <v>42877</v>
      </c>
      <c r="C6316" s="797" t="s">
        <v>44394</v>
      </c>
      <c r="D6316" s="798"/>
      <c r="E6316" s="799">
        <v>0</v>
      </c>
    </row>
    <row r="6317" spans="1:5">
      <c r="A6317" s="296">
        <v>6310</v>
      </c>
      <c r="B6317" s="800">
        <v>42877</v>
      </c>
      <c r="C6317" s="801" t="s">
        <v>44395</v>
      </c>
      <c r="D6317" s="802"/>
      <c r="E6317" s="803">
        <v>362</v>
      </c>
    </row>
    <row r="6318" spans="1:5">
      <c r="A6318" s="296">
        <v>6311</v>
      </c>
      <c r="B6318" s="796">
        <v>42877</v>
      </c>
      <c r="C6318" s="797" t="s">
        <v>44396</v>
      </c>
      <c r="D6318" s="798"/>
      <c r="E6318" s="799">
        <v>0</v>
      </c>
    </row>
    <row r="6319" spans="1:5">
      <c r="A6319" s="296">
        <v>6312</v>
      </c>
      <c r="B6319" s="800">
        <v>42877</v>
      </c>
      <c r="C6319" s="801" t="s">
        <v>44397</v>
      </c>
      <c r="D6319" s="802"/>
      <c r="E6319" s="803">
        <v>857</v>
      </c>
    </row>
    <row r="6320" spans="1:5">
      <c r="A6320" s="296">
        <v>6313</v>
      </c>
      <c r="B6320" s="796">
        <v>42877</v>
      </c>
      <c r="C6320" s="797" t="s">
        <v>44398</v>
      </c>
      <c r="D6320" s="798"/>
      <c r="E6320" s="799">
        <v>0</v>
      </c>
    </row>
    <row r="6321" spans="1:5">
      <c r="A6321" s="296">
        <v>6314</v>
      </c>
      <c r="B6321" s="800">
        <v>42877</v>
      </c>
      <c r="C6321" s="801" t="s">
        <v>44399</v>
      </c>
      <c r="D6321" s="802"/>
      <c r="E6321" s="803">
        <v>430</v>
      </c>
    </row>
    <row r="6322" spans="1:5">
      <c r="A6322" s="296">
        <v>6315</v>
      </c>
      <c r="B6322" s="796">
        <v>42877</v>
      </c>
      <c r="C6322" s="797" t="s">
        <v>44400</v>
      </c>
      <c r="D6322" s="798"/>
      <c r="E6322" s="799">
        <v>0</v>
      </c>
    </row>
    <row r="6323" spans="1:5">
      <c r="A6323" s="296">
        <v>6316</v>
      </c>
      <c r="B6323" s="800">
        <v>42877</v>
      </c>
      <c r="C6323" s="801" t="s">
        <v>44401</v>
      </c>
      <c r="D6323" s="802"/>
      <c r="E6323" s="803">
        <v>164</v>
      </c>
    </row>
    <row r="6324" spans="1:5">
      <c r="A6324" s="296">
        <v>6317</v>
      </c>
      <c r="B6324" s="796">
        <v>42877</v>
      </c>
      <c r="C6324" s="797" t="s">
        <v>44402</v>
      </c>
      <c r="D6324" s="798"/>
      <c r="E6324" s="799">
        <v>0</v>
      </c>
    </row>
    <row r="6325" spans="1:5">
      <c r="A6325" s="296">
        <v>6318</v>
      </c>
      <c r="B6325" s="800">
        <v>42877</v>
      </c>
      <c r="C6325" s="801" t="s">
        <v>44403</v>
      </c>
      <c r="D6325" s="802"/>
      <c r="E6325" s="803">
        <v>381</v>
      </c>
    </row>
    <row r="6326" spans="1:5">
      <c r="A6326" s="296">
        <v>6319</v>
      </c>
      <c r="B6326" s="796">
        <v>42877</v>
      </c>
      <c r="C6326" s="797" t="s">
        <v>44404</v>
      </c>
      <c r="D6326" s="798"/>
      <c r="E6326" s="799">
        <v>0</v>
      </c>
    </row>
    <row r="6327" spans="1:5">
      <c r="A6327" s="296">
        <v>6320</v>
      </c>
      <c r="B6327" s="800">
        <v>42877</v>
      </c>
      <c r="C6327" s="801" t="s">
        <v>44405</v>
      </c>
      <c r="D6327" s="802"/>
      <c r="E6327" s="803">
        <v>177</v>
      </c>
    </row>
    <row r="6328" spans="1:5">
      <c r="A6328" s="296">
        <v>6321</v>
      </c>
      <c r="B6328" s="796">
        <v>42877</v>
      </c>
      <c r="C6328" s="797" t="s">
        <v>44406</v>
      </c>
      <c r="D6328" s="798"/>
      <c r="E6328" s="799">
        <v>0</v>
      </c>
    </row>
    <row r="6329" spans="1:5">
      <c r="A6329" s="296">
        <v>6322</v>
      </c>
      <c r="B6329" s="800">
        <v>42877</v>
      </c>
      <c r="C6329" s="801" t="s">
        <v>44407</v>
      </c>
      <c r="D6329" s="802"/>
      <c r="E6329" s="803">
        <v>372</v>
      </c>
    </row>
    <row r="6330" spans="1:5">
      <c r="A6330" s="296">
        <v>6323</v>
      </c>
      <c r="B6330" s="796">
        <v>42877</v>
      </c>
      <c r="C6330" s="797" t="s">
        <v>44408</v>
      </c>
      <c r="D6330" s="798"/>
      <c r="E6330" s="799">
        <v>572</v>
      </c>
    </row>
    <row r="6331" spans="1:5">
      <c r="A6331" s="296">
        <v>6324</v>
      </c>
      <c r="B6331" s="800">
        <v>42877</v>
      </c>
      <c r="C6331" s="801" t="s">
        <v>44409</v>
      </c>
      <c r="D6331" s="802"/>
      <c r="E6331" s="803">
        <v>0</v>
      </c>
    </row>
    <row r="6332" spans="1:5">
      <c r="A6332" s="296">
        <v>6325</v>
      </c>
      <c r="B6332" s="796">
        <v>42877</v>
      </c>
      <c r="C6332" s="797" t="s">
        <v>44410</v>
      </c>
      <c r="D6332" s="798"/>
      <c r="E6332" s="799">
        <v>509</v>
      </c>
    </row>
    <row r="6333" spans="1:5">
      <c r="A6333" s="296">
        <v>6326</v>
      </c>
      <c r="B6333" s="800">
        <v>42877</v>
      </c>
      <c r="C6333" s="801" t="s">
        <v>44411</v>
      </c>
      <c r="D6333" s="802"/>
      <c r="E6333" s="803">
        <v>0</v>
      </c>
    </row>
    <row r="6334" spans="1:5">
      <c r="A6334" s="296">
        <v>6327</v>
      </c>
      <c r="B6334" s="796">
        <v>42877</v>
      </c>
      <c r="C6334" s="797" t="s">
        <v>44412</v>
      </c>
      <c r="D6334" s="798"/>
      <c r="E6334" s="799">
        <v>571</v>
      </c>
    </row>
    <row r="6335" spans="1:5">
      <c r="A6335" s="296">
        <v>6328</v>
      </c>
      <c r="B6335" s="800">
        <v>42877</v>
      </c>
      <c r="C6335" s="801" t="s">
        <v>44413</v>
      </c>
      <c r="D6335" s="802"/>
      <c r="E6335" s="803">
        <v>0</v>
      </c>
    </row>
    <row r="6336" spans="1:5">
      <c r="A6336" s="296">
        <v>6329</v>
      </c>
      <c r="B6336" s="796">
        <v>42877</v>
      </c>
      <c r="C6336" s="797" t="s">
        <v>44414</v>
      </c>
      <c r="D6336" s="798"/>
      <c r="E6336" s="799">
        <v>123</v>
      </c>
    </row>
    <row r="6337" spans="1:5">
      <c r="A6337" s="296">
        <v>6330</v>
      </c>
      <c r="B6337" s="800">
        <v>42877</v>
      </c>
      <c r="C6337" s="801" t="s">
        <v>44415</v>
      </c>
      <c r="D6337" s="802"/>
      <c r="E6337" s="803">
        <v>0</v>
      </c>
    </row>
    <row r="6338" spans="1:5">
      <c r="A6338" s="296">
        <v>6331</v>
      </c>
      <c r="B6338" s="796">
        <v>42877</v>
      </c>
      <c r="C6338" s="797" t="s">
        <v>44416</v>
      </c>
      <c r="D6338" s="798"/>
      <c r="E6338" s="799">
        <v>261</v>
      </c>
    </row>
    <row r="6339" spans="1:5">
      <c r="A6339" s="296">
        <v>6332</v>
      </c>
      <c r="B6339" s="800">
        <v>42877</v>
      </c>
      <c r="C6339" s="801" t="s">
        <v>44417</v>
      </c>
      <c r="D6339" s="802"/>
      <c r="E6339" s="803">
        <v>0</v>
      </c>
    </row>
    <row r="6340" spans="1:5">
      <c r="A6340" s="296">
        <v>6333</v>
      </c>
      <c r="B6340" s="796">
        <v>42877</v>
      </c>
      <c r="C6340" s="797" t="s">
        <v>44418</v>
      </c>
      <c r="D6340" s="798"/>
      <c r="E6340" s="799">
        <v>174</v>
      </c>
    </row>
    <row r="6341" spans="1:5">
      <c r="A6341" s="296">
        <v>6334</v>
      </c>
      <c r="B6341" s="800">
        <v>42877</v>
      </c>
      <c r="C6341" s="801" t="s">
        <v>44419</v>
      </c>
      <c r="D6341" s="802"/>
      <c r="E6341" s="803">
        <v>0</v>
      </c>
    </row>
    <row r="6342" spans="1:5">
      <c r="A6342" s="296">
        <v>6335</v>
      </c>
      <c r="B6342" s="796">
        <v>42877</v>
      </c>
      <c r="C6342" s="797" t="s">
        <v>44420</v>
      </c>
      <c r="D6342" s="798"/>
      <c r="E6342" s="799">
        <v>217</v>
      </c>
    </row>
    <row r="6343" spans="1:5">
      <c r="A6343" s="296">
        <v>6336</v>
      </c>
      <c r="B6343" s="800">
        <v>42877</v>
      </c>
      <c r="C6343" s="801" t="s">
        <v>44421</v>
      </c>
      <c r="D6343" s="802"/>
      <c r="E6343" s="803">
        <v>0</v>
      </c>
    </row>
    <row r="6344" spans="1:5">
      <c r="A6344" s="296">
        <v>6337</v>
      </c>
      <c r="B6344" s="796">
        <v>42877</v>
      </c>
      <c r="C6344" s="797" t="s">
        <v>44422</v>
      </c>
      <c r="D6344" s="798"/>
      <c r="E6344" s="799">
        <v>150</v>
      </c>
    </row>
    <row r="6345" spans="1:5">
      <c r="A6345" s="296">
        <v>6338</v>
      </c>
      <c r="B6345" s="800">
        <v>42877</v>
      </c>
      <c r="C6345" s="801" t="s">
        <v>44423</v>
      </c>
      <c r="D6345" s="802"/>
      <c r="E6345" s="803">
        <v>0</v>
      </c>
    </row>
    <row r="6346" spans="1:5">
      <c r="A6346" s="296">
        <v>6339</v>
      </c>
      <c r="B6346" s="796">
        <v>42877</v>
      </c>
      <c r="C6346" s="797" t="s">
        <v>44424</v>
      </c>
      <c r="D6346" s="798"/>
      <c r="E6346" s="799">
        <v>136</v>
      </c>
    </row>
    <row r="6347" spans="1:5">
      <c r="A6347" s="296">
        <v>6340</v>
      </c>
      <c r="B6347" s="800">
        <v>42877</v>
      </c>
      <c r="C6347" s="801" t="s">
        <v>44425</v>
      </c>
      <c r="D6347" s="802"/>
      <c r="E6347" s="803">
        <v>0</v>
      </c>
    </row>
    <row r="6348" spans="1:5">
      <c r="A6348" s="296">
        <v>6341</v>
      </c>
      <c r="B6348" s="796">
        <v>42877</v>
      </c>
      <c r="C6348" s="797" t="s">
        <v>44426</v>
      </c>
      <c r="D6348" s="798"/>
      <c r="E6348" s="799">
        <v>709</v>
      </c>
    </row>
    <row r="6349" spans="1:5">
      <c r="A6349" s="296">
        <v>6342</v>
      </c>
      <c r="B6349" s="800">
        <v>42877</v>
      </c>
      <c r="C6349" s="801" t="s">
        <v>44427</v>
      </c>
      <c r="D6349" s="802"/>
      <c r="E6349" s="803">
        <v>0</v>
      </c>
    </row>
    <row r="6350" spans="1:5">
      <c r="A6350" s="296">
        <v>6343</v>
      </c>
      <c r="B6350" s="796">
        <v>42877</v>
      </c>
      <c r="C6350" s="797" t="s">
        <v>44428</v>
      </c>
      <c r="D6350" s="798"/>
      <c r="E6350" s="799">
        <v>382</v>
      </c>
    </row>
    <row r="6351" spans="1:5">
      <c r="A6351" s="296">
        <v>6344</v>
      </c>
      <c r="B6351" s="800">
        <v>42877</v>
      </c>
      <c r="C6351" s="801" t="s">
        <v>44429</v>
      </c>
      <c r="D6351" s="802"/>
      <c r="E6351" s="803">
        <v>0</v>
      </c>
    </row>
    <row r="6352" spans="1:5">
      <c r="A6352" s="296">
        <v>6345</v>
      </c>
      <c r="B6352" s="796">
        <v>42877</v>
      </c>
      <c r="C6352" s="797" t="s">
        <v>44430</v>
      </c>
      <c r="D6352" s="798"/>
      <c r="E6352" s="799">
        <v>359</v>
      </c>
    </row>
    <row r="6353" spans="1:5">
      <c r="A6353" s="296">
        <v>6346</v>
      </c>
      <c r="B6353" s="800">
        <v>42877</v>
      </c>
      <c r="C6353" s="801" t="s">
        <v>44431</v>
      </c>
      <c r="D6353" s="802"/>
      <c r="E6353" s="803">
        <v>0</v>
      </c>
    </row>
    <row r="6354" spans="1:5">
      <c r="A6354" s="296">
        <v>6347</v>
      </c>
      <c r="B6354" s="796">
        <v>42877</v>
      </c>
      <c r="C6354" s="797" t="s">
        <v>44432</v>
      </c>
      <c r="D6354" s="798"/>
      <c r="E6354" s="799">
        <v>78</v>
      </c>
    </row>
    <row r="6355" spans="1:5">
      <c r="A6355" s="296">
        <v>6348</v>
      </c>
      <c r="B6355" s="800">
        <v>42877</v>
      </c>
      <c r="C6355" s="801" t="s">
        <v>44433</v>
      </c>
      <c r="D6355" s="802"/>
      <c r="E6355" s="803">
        <v>0</v>
      </c>
    </row>
    <row r="6356" spans="1:5">
      <c r="A6356" s="296">
        <v>6349</v>
      </c>
      <c r="B6356" s="796">
        <v>42877</v>
      </c>
      <c r="C6356" s="797" t="s">
        <v>44434</v>
      </c>
      <c r="D6356" s="798"/>
      <c r="E6356" s="799">
        <v>216</v>
      </c>
    </row>
    <row r="6357" spans="1:5">
      <c r="A6357" s="296">
        <v>6350</v>
      </c>
      <c r="B6357" s="800">
        <v>42877</v>
      </c>
      <c r="C6357" s="801" t="s">
        <v>44435</v>
      </c>
      <c r="D6357" s="802"/>
      <c r="E6357" s="803">
        <v>0</v>
      </c>
    </row>
    <row r="6358" spans="1:5">
      <c r="A6358" s="296">
        <v>6351</v>
      </c>
      <c r="B6358" s="796">
        <v>42877</v>
      </c>
      <c r="C6358" s="797" t="s">
        <v>44436</v>
      </c>
      <c r="D6358" s="798"/>
      <c r="E6358" s="799">
        <v>300</v>
      </c>
    </row>
    <row r="6359" spans="1:5">
      <c r="A6359" s="296">
        <v>6352</v>
      </c>
      <c r="B6359" s="800">
        <v>42877</v>
      </c>
      <c r="C6359" s="801" t="s">
        <v>44437</v>
      </c>
      <c r="D6359" s="802"/>
      <c r="E6359" s="803">
        <v>0</v>
      </c>
    </row>
    <row r="6360" spans="1:5">
      <c r="A6360" s="296">
        <v>6353</v>
      </c>
      <c r="B6360" s="796">
        <v>42877</v>
      </c>
      <c r="C6360" s="797" t="s">
        <v>44438</v>
      </c>
      <c r="D6360" s="798"/>
      <c r="E6360" s="799">
        <v>859</v>
      </c>
    </row>
    <row r="6361" spans="1:5">
      <c r="A6361" s="296">
        <v>6354</v>
      </c>
      <c r="B6361" s="800">
        <v>42877</v>
      </c>
      <c r="C6361" s="801" t="s">
        <v>44439</v>
      </c>
      <c r="D6361" s="802"/>
      <c r="E6361" s="803">
        <v>99</v>
      </c>
    </row>
    <row r="6362" spans="1:5">
      <c r="A6362" s="296">
        <v>6355</v>
      </c>
      <c r="B6362" s="796">
        <v>42877</v>
      </c>
      <c r="C6362" s="797" t="s">
        <v>44440</v>
      </c>
      <c r="D6362" s="798"/>
      <c r="E6362" s="799">
        <v>0</v>
      </c>
    </row>
    <row r="6363" spans="1:5">
      <c r="A6363" s="296">
        <v>6356</v>
      </c>
      <c r="B6363" s="800">
        <v>42877</v>
      </c>
      <c r="C6363" s="801" t="s">
        <v>44441</v>
      </c>
      <c r="D6363" s="802"/>
      <c r="E6363" s="803">
        <v>333</v>
      </c>
    </row>
    <row r="6364" spans="1:5">
      <c r="A6364" s="296">
        <v>6357</v>
      </c>
      <c r="B6364" s="796">
        <v>42877</v>
      </c>
      <c r="C6364" s="797" t="s">
        <v>44442</v>
      </c>
      <c r="D6364" s="798"/>
      <c r="E6364" s="799">
        <v>0</v>
      </c>
    </row>
    <row r="6365" spans="1:5">
      <c r="A6365" s="296">
        <v>6358</v>
      </c>
      <c r="B6365" s="800">
        <v>42877</v>
      </c>
      <c r="C6365" s="801" t="s">
        <v>44443</v>
      </c>
      <c r="D6365" s="802"/>
      <c r="E6365" s="803">
        <v>237</v>
      </c>
    </row>
    <row r="6366" spans="1:5">
      <c r="A6366" s="296">
        <v>6359</v>
      </c>
      <c r="B6366" s="796">
        <v>42877</v>
      </c>
      <c r="C6366" s="797" t="s">
        <v>44444</v>
      </c>
      <c r="D6366" s="798"/>
      <c r="E6366" s="799">
        <v>0</v>
      </c>
    </row>
    <row r="6367" spans="1:5">
      <c r="A6367" s="296">
        <v>6360</v>
      </c>
      <c r="B6367" s="800">
        <v>42877</v>
      </c>
      <c r="C6367" s="801" t="s">
        <v>44445</v>
      </c>
      <c r="D6367" s="802"/>
      <c r="E6367" s="803">
        <v>284</v>
      </c>
    </row>
    <row r="6368" spans="1:5">
      <c r="A6368" s="296">
        <v>6361</v>
      </c>
      <c r="B6368" s="796">
        <v>42877</v>
      </c>
      <c r="C6368" s="797" t="s">
        <v>44446</v>
      </c>
      <c r="D6368" s="798"/>
      <c r="E6368" s="799">
        <v>618</v>
      </c>
    </row>
    <row r="6369" spans="1:5">
      <c r="A6369" s="296">
        <v>6362</v>
      </c>
      <c r="B6369" s="800">
        <v>42877</v>
      </c>
      <c r="C6369" s="801" t="s">
        <v>44447</v>
      </c>
      <c r="D6369" s="802"/>
      <c r="E6369" s="803">
        <v>0</v>
      </c>
    </row>
    <row r="6370" spans="1:5">
      <c r="A6370" s="296">
        <v>6363</v>
      </c>
      <c r="B6370" s="796">
        <v>42877</v>
      </c>
      <c r="C6370" s="797" t="s">
        <v>44448</v>
      </c>
      <c r="D6370" s="798"/>
      <c r="E6370" s="799">
        <v>394</v>
      </c>
    </row>
    <row r="6371" spans="1:5">
      <c r="A6371" s="296">
        <v>6364</v>
      </c>
      <c r="B6371" s="800">
        <v>42877</v>
      </c>
      <c r="C6371" s="801" t="s">
        <v>44449</v>
      </c>
      <c r="D6371" s="802"/>
      <c r="E6371" s="803">
        <v>287</v>
      </c>
    </row>
    <row r="6372" spans="1:5">
      <c r="A6372" s="296">
        <v>6365</v>
      </c>
      <c r="B6372" s="796">
        <v>42877</v>
      </c>
      <c r="C6372" s="797" t="s">
        <v>44450</v>
      </c>
      <c r="D6372" s="798"/>
      <c r="E6372" s="799">
        <v>0</v>
      </c>
    </row>
    <row r="6373" spans="1:5">
      <c r="A6373" s="296">
        <v>6366</v>
      </c>
      <c r="B6373" s="800">
        <v>42877</v>
      </c>
      <c r="C6373" s="801" t="s">
        <v>44451</v>
      </c>
      <c r="D6373" s="802"/>
      <c r="E6373" s="803">
        <v>110</v>
      </c>
    </row>
    <row r="6374" spans="1:5">
      <c r="A6374" s="296">
        <v>6367</v>
      </c>
      <c r="B6374" s="796">
        <v>42877</v>
      </c>
      <c r="C6374" s="797" t="s">
        <v>44452</v>
      </c>
      <c r="D6374" s="798"/>
      <c r="E6374" s="799">
        <v>0</v>
      </c>
    </row>
    <row r="6375" spans="1:5">
      <c r="A6375" s="296">
        <v>6368</v>
      </c>
      <c r="B6375" s="800">
        <v>42877</v>
      </c>
      <c r="C6375" s="801" t="s">
        <v>44453</v>
      </c>
      <c r="D6375" s="802"/>
      <c r="E6375" s="803">
        <v>484</v>
      </c>
    </row>
    <row r="6376" spans="1:5">
      <c r="A6376" s="296">
        <v>6369</v>
      </c>
      <c r="B6376" s="796">
        <v>42877</v>
      </c>
      <c r="C6376" s="797" t="s">
        <v>44454</v>
      </c>
      <c r="D6376" s="798"/>
      <c r="E6376" s="799">
        <v>0</v>
      </c>
    </row>
    <row r="6377" spans="1:5">
      <c r="A6377" s="296">
        <v>6370</v>
      </c>
      <c r="B6377" s="800">
        <v>42877</v>
      </c>
      <c r="C6377" s="801" t="s">
        <v>44455</v>
      </c>
      <c r="D6377" s="802"/>
      <c r="E6377" s="803">
        <v>400</v>
      </c>
    </row>
    <row r="6378" spans="1:5">
      <c r="A6378" s="296">
        <v>6371</v>
      </c>
      <c r="B6378" s="796">
        <v>42877</v>
      </c>
      <c r="C6378" s="797" t="s">
        <v>44456</v>
      </c>
      <c r="D6378" s="798"/>
      <c r="E6378" s="799">
        <v>504</v>
      </c>
    </row>
    <row r="6379" spans="1:5">
      <c r="A6379" s="296">
        <v>6372</v>
      </c>
      <c r="B6379" s="800">
        <v>42877</v>
      </c>
      <c r="C6379" s="801" t="s">
        <v>44457</v>
      </c>
      <c r="D6379" s="802"/>
      <c r="E6379" s="803">
        <v>401</v>
      </c>
    </row>
    <row r="6380" spans="1:5">
      <c r="A6380" s="296">
        <v>6373</v>
      </c>
      <c r="B6380" s="796">
        <v>42877</v>
      </c>
      <c r="C6380" s="797" t="s">
        <v>44458</v>
      </c>
      <c r="D6380" s="798"/>
      <c r="E6380" s="799">
        <v>0</v>
      </c>
    </row>
    <row r="6381" spans="1:5">
      <c r="A6381" s="296">
        <v>6374</v>
      </c>
      <c r="B6381" s="800">
        <v>42877</v>
      </c>
      <c r="C6381" s="801" t="s">
        <v>44459</v>
      </c>
      <c r="D6381" s="802"/>
      <c r="E6381" s="803">
        <v>600</v>
      </c>
    </row>
    <row r="6382" spans="1:5">
      <c r="A6382" s="296">
        <v>6375</v>
      </c>
      <c r="B6382" s="796">
        <v>42877</v>
      </c>
      <c r="C6382" s="797" t="s">
        <v>44460</v>
      </c>
      <c r="D6382" s="798"/>
      <c r="E6382" s="799">
        <v>0</v>
      </c>
    </row>
    <row r="6383" spans="1:5">
      <c r="A6383" s="296">
        <v>6376</v>
      </c>
      <c r="B6383" s="800">
        <v>42877</v>
      </c>
      <c r="C6383" s="801" t="s">
        <v>44461</v>
      </c>
      <c r="D6383" s="802"/>
      <c r="E6383" s="803">
        <v>651</v>
      </c>
    </row>
    <row r="6384" spans="1:5">
      <c r="A6384" s="296">
        <v>6377</v>
      </c>
      <c r="B6384" s="796">
        <v>42877</v>
      </c>
      <c r="C6384" s="797" t="s">
        <v>44462</v>
      </c>
      <c r="D6384" s="798"/>
      <c r="E6384" s="799">
        <v>0</v>
      </c>
    </row>
    <row r="6385" spans="1:5">
      <c r="A6385" s="296">
        <v>6378</v>
      </c>
      <c r="B6385" s="800">
        <v>42877</v>
      </c>
      <c r="C6385" s="801" t="s">
        <v>44463</v>
      </c>
      <c r="D6385" s="802"/>
      <c r="E6385" s="803">
        <v>52</v>
      </c>
    </row>
    <row r="6386" spans="1:5">
      <c r="A6386" s="296">
        <v>6379</v>
      </c>
      <c r="B6386" s="796">
        <v>42877</v>
      </c>
      <c r="C6386" s="797" t="s">
        <v>44464</v>
      </c>
      <c r="D6386" s="798"/>
      <c r="E6386" s="799">
        <v>0</v>
      </c>
    </row>
    <row r="6387" spans="1:5">
      <c r="A6387" s="296">
        <v>6380</v>
      </c>
      <c r="B6387" s="800">
        <v>42877</v>
      </c>
      <c r="C6387" s="801" t="s">
        <v>44465</v>
      </c>
      <c r="D6387" s="802"/>
      <c r="E6387" s="803">
        <v>90</v>
      </c>
    </row>
    <row r="6388" spans="1:5">
      <c r="A6388" s="296">
        <v>6381</v>
      </c>
      <c r="B6388" s="796">
        <v>42877</v>
      </c>
      <c r="C6388" s="797" t="s">
        <v>44466</v>
      </c>
      <c r="D6388" s="798"/>
      <c r="E6388" s="799">
        <v>0</v>
      </c>
    </row>
    <row r="6389" spans="1:5">
      <c r="A6389" s="296">
        <v>6382</v>
      </c>
      <c r="B6389" s="800">
        <v>42877</v>
      </c>
      <c r="C6389" s="801" t="s">
        <v>44467</v>
      </c>
      <c r="D6389" s="802"/>
      <c r="E6389" s="803">
        <v>150</v>
      </c>
    </row>
    <row r="6390" spans="1:5">
      <c r="A6390" s="296">
        <v>6383</v>
      </c>
      <c r="B6390" s="796">
        <v>42877</v>
      </c>
      <c r="C6390" s="797" t="s">
        <v>44468</v>
      </c>
      <c r="D6390" s="798"/>
      <c r="E6390" s="799">
        <v>74</v>
      </c>
    </row>
    <row r="6391" spans="1:5">
      <c r="A6391" s="296">
        <v>6384</v>
      </c>
      <c r="B6391" s="800">
        <v>42877</v>
      </c>
      <c r="C6391" s="801" t="s">
        <v>44469</v>
      </c>
      <c r="D6391" s="802"/>
      <c r="E6391" s="803">
        <v>792</v>
      </c>
    </row>
    <row r="6392" spans="1:5">
      <c r="A6392" s="296">
        <v>6385</v>
      </c>
      <c r="B6392" s="796">
        <v>42877</v>
      </c>
      <c r="C6392" s="797" t="s">
        <v>44470</v>
      </c>
      <c r="D6392" s="798"/>
      <c r="E6392" s="799">
        <v>634</v>
      </c>
    </row>
    <row r="6393" spans="1:5">
      <c r="A6393" s="296">
        <v>6386</v>
      </c>
      <c r="B6393" s="800">
        <v>42877</v>
      </c>
      <c r="C6393" s="801" t="s">
        <v>44471</v>
      </c>
      <c r="D6393" s="802"/>
      <c r="E6393" s="803">
        <v>563</v>
      </c>
    </row>
    <row r="6394" spans="1:5">
      <c r="A6394" s="296">
        <v>6387</v>
      </c>
      <c r="B6394" s="796">
        <v>42877</v>
      </c>
      <c r="C6394" s="797" t="s">
        <v>44472</v>
      </c>
      <c r="D6394" s="798"/>
      <c r="E6394" s="799">
        <v>0</v>
      </c>
    </row>
    <row r="6395" spans="1:5">
      <c r="A6395" s="296">
        <v>6388</v>
      </c>
      <c r="B6395" s="800">
        <v>42877</v>
      </c>
      <c r="C6395" s="801" t="s">
        <v>44473</v>
      </c>
      <c r="D6395" s="802"/>
      <c r="E6395" s="803">
        <v>359</v>
      </c>
    </row>
    <row r="6396" spans="1:5">
      <c r="A6396" s="296">
        <v>6389</v>
      </c>
      <c r="B6396" s="796">
        <v>42877</v>
      </c>
      <c r="C6396" s="797" t="s">
        <v>44474</v>
      </c>
      <c r="D6396" s="798"/>
      <c r="E6396" s="799">
        <v>0</v>
      </c>
    </row>
    <row r="6397" spans="1:5">
      <c r="A6397" s="296">
        <v>6390</v>
      </c>
      <c r="B6397" s="800">
        <v>42877</v>
      </c>
      <c r="C6397" s="801" t="s">
        <v>44475</v>
      </c>
      <c r="D6397" s="802"/>
      <c r="E6397" s="803">
        <v>898</v>
      </c>
    </row>
    <row r="6398" spans="1:5">
      <c r="A6398" s="296">
        <v>6391</v>
      </c>
      <c r="B6398" s="796">
        <v>42877</v>
      </c>
      <c r="C6398" s="797" t="s">
        <v>44476</v>
      </c>
      <c r="D6398" s="798"/>
      <c r="E6398" s="799">
        <v>0</v>
      </c>
    </row>
    <row r="6399" spans="1:5">
      <c r="A6399" s="296">
        <v>6392</v>
      </c>
      <c r="B6399" s="800">
        <v>42877</v>
      </c>
      <c r="C6399" s="801" t="s">
        <v>44477</v>
      </c>
      <c r="D6399" s="802"/>
      <c r="E6399" s="803">
        <v>236</v>
      </c>
    </row>
    <row r="6400" spans="1:5">
      <c r="A6400" s="296">
        <v>6393</v>
      </c>
      <c r="B6400" s="796">
        <v>42877</v>
      </c>
      <c r="C6400" s="797" t="s">
        <v>44478</v>
      </c>
      <c r="D6400" s="798"/>
      <c r="E6400" s="799">
        <v>204</v>
      </c>
    </row>
    <row r="6401" spans="1:5">
      <c r="A6401" s="296">
        <v>6394</v>
      </c>
      <c r="B6401" s="800">
        <v>42877</v>
      </c>
      <c r="C6401" s="801" t="s">
        <v>44479</v>
      </c>
      <c r="D6401" s="802"/>
      <c r="E6401" s="803">
        <v>144</v>
      </c>
    </row>
    <row r="6402" spans="1:5">
      <c r="A6402" s="296">
        <v>6395</v>
      </c>
      <c r="B6402" s="796">
        <v>42877</v>
      </c>
      <c r="C6402" s="797" t="s">
        <v>44480</v>
      </c>
      <c r="D6402" s="798"/>
      <c r="E6402" s="799">
        <v>268</v>
      </c>
    </row>
    <row r="6403" spans="1:5">
      <c r="A6403" s="296">
        <v>6396</v>
      </c>
      <c r="B6403" s="800">
        <v>42877</v>
      </c>
      <c r="C6403" s="801" t="s">
        <v>44481</v>
      </c>
      <c r="D6403" s="802"/>
      <c r="E6403" s="803">
        <v>0</v>
      </c>
    </row>
    <row r="6404" spans="1:5">
      <c r="A6404" s="296">
        <v>6397</v>
      </c>
      <c r="B6404" s="796">
        <v>42877</v>
      </c>
      <c r="C6404" s="797" t="s">
        <v>44482</v>
      </c>
      <c r="D6404" s="798"/>
      <c r="E6404" s="799">
        <v>353</v>
      </c>
    </row>
    <row r="6405" spans="1:5">
      <c r="A6405" s="296">
        <v>6398</v>
      </c>
      <c r="B6405" s="800">
        <v>42877</v>
      </c>
      <c r="C6405" s="801" t="s">
        <v>44483</v>
      </c>
      <c r="D6405" s="802"/>
      <c r="E6405" s="803">
        <v>331</v>
      </c>
    </row>
    <row r="6406" spans="1:5">
      <c r="A6406" s="296">
        <v>6399</v>
      </c>
      <c r="B6406" s="876">
        <v>42878</v>
      </c>
      <c r="C6406" s="877" t="s">
        <v>51176</v>
      </c>
      <c r="D6406" s="878"/>
      <c r="E6406" s="879">
        <v>470</v>
      </c>
    </row>
    <row r="6407" spans="1:5">
      <c r="A6407" s="296">
        <v>6400</v>
      </c>
      <c r="B6407" s="880">
        <v>42878</v>
      </c>
      <c r="C6407" s="881" t="s">
        <v>51177</v>
      </c>
      <c r="D6407" s="882"/>
      <c r="E6407" s="883">
        <v>221</v>
      </c>
    </row>
    <row r="6408" spans="1:5">
      <c r="A6408" s="296">
        <v>6401</v>
      </c>
      <c r="B6408" s="876">
        <v>42878</v>
      </c>
      <c r="C6408" s="877" t="s">
        <v>51178</v>
      </c>
      <c r="D6408" s="878"/>
      <c r="E6408" s="879">
        <v>237</v>
      </c>
    </row>
    <row r="6409" spans="1:5">
      <c r="A6409" s="296">
        <v>6402</v>
      </c>
      <c r="B6409" s="880">
        <v>42878</v>
      </c>
      <c r="C6409" s="881" t="s">
        <v>51179</v>
      </c>
      <c r="D6409" s="882"/>
      <c r="E6409" s="883">
        <v>134</v>
      </c>
    </row>
    <row r="6410" spans="1:5">
      <c r="A6410" s="296">
        <v>6403</v>
      </c>
      <c r="B6410" s="876">
        <v>42878</v>
      </c>
      <c r="C6410" s="877" t="s">
        <v>51180</v>
      </c>
      <c r="D6410" s="878"/>
      <c r="E6410" s="879">
        <v>73</v>
      </c>
    </row>
    <row r="6411" spans="1:5">
      <c r="A6411" s="296">
        <v>6404</v>
      </c>
      <c r="B6411" s="880">
        <v>42878</v>
      </c>
      <c r="C6411" s="881" t="s">
        <v>51181</v>
      </c>
      <c r="D6411" s="882"/>
      <c r="E6411" s="883">
        <v>479</v>
      </c>
    </row>
    <row r="6412" spans="1:5">
      <c r="A6412" s="296">
        <v>6405</v>
      </c>
      <c r="B6412" s="876">
        <v>42878</v>
      </c>
      <c r="C6412" s="877" t="s">
        <v>51182</v>
      </c>
      <c r="D6412" s="878"/>
      <c r="E6412" s="879">
        <v>581</v>
      </c>
    </row>
    <row r="6413" spans="1:5">
      <c r="A6413" s="296">
        <v>6406</v>
      </c>
      <c r="B6413" s="880">
        <v>42878</v>
      </c>
      <c r="C6413" s="881" t="s">
        <v>51183</v>
      </c>
      <c r="D6413" s="882"/>
      <c r="E6413" s="883">
        <v>168</v>
      </c>
    </row>
    <row r="6414" spans="1:5">
      <c r="A6414" s="296">
        <v>6407</v>
      </c>
      <c r="B6414" s="876">
        <v>42878</v>
      </c>
      <c r="C6414" s="877" t="s">
        <v>51184</v>
      </c>
      <c r="D6414" s="878"/>
      <c r="E6414" s="879">
        <v>263</v>
      </c>
    </row>
    <row r="6415" spans="1:5">
      <c r="A6415" s="296">
        <v>6408</v>
      </c>
      <c r="B6415" s="880">
        <v>42878</v>
      </c>
      <c r="C6415" s="881" t="s">
        <v>51185</v>
      </c>
      <c r="D6415" s="882"/>
      <c r="E6415" s="883">
        <v>592</v>
      </c>
    </row>
    <row r="6416" spans="1:5">
      <c r="A6416" s="296">
        <v>6409</v>
      </c>
      <c r="B6416" s="876">
        <v>42878</v>
      </c>
      <c r="C6416" s="877" t="s">
        <v>51186</v>
      </c>
      <c r="D6416" s="878"/>
      <c r="E6416" s="879">
        <v>896</v>
      </c>
    </row>
    <row r="6417" spans="1:5">
      <c r="A6417" s="296">
        <v>6410</v>
      </c>
      <c r="B6417" s="880">
        <v>42878</v>
      </c>
      <c r="C6417" s="881" t="s">
        <v>51187</v>
      </c>
      <c r="D6417" s="882"/>
      <c r="E6417" s="883">
        <v>158</v>
      </c>
    </row>
    <row r="6418" spans="1:5">
      <c r="A6418" s="296">
        <v>6411</v>
      </c>
      <c r="B6418" s="876">
        <v>42878</v>
      </c>
      <c r="C6418" s="877" t="s">
        <v>51188</v>
      </c>
      <c r="D6418" s="878"/>
      <c r="E6418" s="879">
        <v>0</v>
      </c>
    </row>
    <row r="6419" spans="1:5">
      <c r="A6419" s="296">
        <v>6412</v>
      </c>
      <c r="B6419" s="880">
        <v>42878</v>
      </c>
      <c r="C6419" s="881" t="s">
        <v>51189</v>
      </c>
      <c r="D6419" s="882"/>
      <c r="E6419" s="883">
        <v>377</v>
      </c>
    </row>
    <row r="6420" spans="1:5">
      <c r="A6420" s="296">
        <v>6413</v>
      </c>
      <c r="B6420" s="876">
        <v>42878</v>
      </c>
      <c r="C6420" s="877" t="s">
        <v>51190</v>
      </c>
      <c r="D6420" s="878"/>
      <c r="E6420" s="879">
        <v>0</v>
      </c>
    </row>
    <row r="6421" spans="1:5">
      <c r="A6421" s="296">
        <v>6414</v>
      </c>
      <c r="B6421" s="880">
        <v>42878</v>
      </c>
      <c r="C6421" s="881" t="s">
        <v>51191</v>
      </c>
      <c r="D6421" s="882"/>
      <c r="E6421" s="883">
        <v>65</v>
      </c>
    </row>
    <row r="6422" spans="1:5">
      <c r="A6422" s="296">
        <v>6415</v>
      </c>
      <c r="B6422" s="876">
        <v>42878</v>
      </c>
      <c r="C6422" s="877" t="s">
        <v>51192</v>
      </c>
      <c r="D6422" s="878"/>
      <c r="E6422" s="879">
        <v>592</v>
      </c>
    </row>
    <row r="6423" spans="1:5">
      <c r="A6423" s="296">
        <v>6416</v>
      </c>
      <c r="B6423" s="880">
        <v>42878</v>
      </c>
      <c r="C6423" s="881" t="s">
        <v>51193</v>
      </c>
      <c r="D6423" s="882"/>
      <c r="E6423" s="883">
        <v>401</v>
      </c>
    </row>
    <row r="6424" spans="1:5">
      <c r="A6424" s="296">
        <v>6417</v>
      </c>
      <c r="B6424" s="876">
        <v>42878</v>
      </c>
      <c r="C6424" s="877" t="s">
        <v>51194</v>
      </c>
      <c r="D6424" s="878"/>
      <c r="E6424" s="879">
        <v>0</v>
      </c>
    </row>
    <row r="6425" spans="1:5">
      <c r="A6425" s="296">
        <v>6418</v>
      </c>
      <c r="B6425" s="880">
        <v>42878</v>
      </c>
      <c r="C6425" s="881" t="s">
        <v>51195</v>
      </c>
      <c r="D6425" s="882"/>
      <c r="E6425" s="883">
        <v>217</v>
      </c>
    </row>
    <row r="6426" spans="1:5">
      <c r="A6426" s="296">
        <v>6419</v>
      </c>
      <c r="B6426" s="876">
        <v>42878</v>
      </c>
      <c r="C6426" s="877" t="s">
        <v>51196</v>
      </c>
      <c r="D6426" s="878"/>
      <c r="E6426" s="879">
        <v>432</v>
      </c>
    </row>
    <row r="6427" spans="1:5">
      <c r="A6427" s="296">
        <v>6420</v>
      </c>
      <c r="B6427" s="880">
        <v>42878</v>
      </c>
      <c r="C6427" s="881" t="s">
        <v>51197</v>
      </c>
      <c r="D6427" s="882"/>
      <c r="E6427" s="883">
        <v>0</v>
      </c>
    </row>
    <row r="6428" spans="1:5">
      <c r="A6428" s="296">
        <v>6421</v>
      </c>
      <c r="B6428" s="876">
        <v>42878</v>
      </c>
      <c r="C6428" s="877" t="s">
        <v>51198</v>
      </c>
      <c r="D6428" s="878"/>
      <c r="E6428" s="879">
        <v>48</v>
      </c>
    </row>
    <row r="6429" spans="1:5">
      <c r="A6429" s="296">
        <v>6422</v>
      </c>
      <c r="B6429" s="880">
        <v>42878</v>
      </c>
      <c r="C6429" s="881" t="s">
        <v>51199</v>
      </c>
      <c r="D6429" s="882"/>
      <c r="E6429" s="883">
        <v>0</v>
      </c>
    </row>
    <row r="6430" spans="1:5">
      <c r="A6430" s="296">
        <v>6423</v>
      </c>
      <c r="B6430" s="876">
        <v>42878</v>
      </c>
      <c r="C6430" s="877" t="s">
        <v>51200</v>
      </c>
      <c r="D6430" s="878"/>
      <c r="E6430" s="879">
        <v>57</v>
      </c>
    </row>
    <row r="6431" spans="1:5">
      <c r="A6431" s="296">
        <v>6424</v>
      </c>
      <c r="B6431" s="880">
        <v>42878</v>
      </c>
      <c r="C6431" s="881" t="s">
        <v>51201</v>
      </c>
      <c r="D6431" s="882"/>
      <c r="E6431" s="883">
        <v>0</v>
      </c>
    </row>
    <row r="6432" spans="1:5">
      <c r="A6432" s="296">
        <v>6425</v>
      </c>
      <c r="B6432" s="876">
        <v>42878</v>
      </c>
      <c r="C6432" s="877" t="s">
        <v>51202</v>
      </c>
      <c r="D6432" s="878"/>
      <c r="E6432" s="879">
        <v>3068</v>
      </c>
    </row>
    <row r="6433" spans="1:5">
      <c r="A6433" s="296">
        <v>6426</v>
      </c>
      <c r="B6433" s="880">
        <v>42878</v>
      </c>
      <c r="C6433" s="881" t="s">
        <v>51203</v>
      </c>
      <c r="D6433" s="882"/>
      <c r="E6433" s="883">
        <v>260</v>
      </c>
    </row>
    <row r="6434" spans="1:5">
      <c r="A6434" s="296">
        <v>6427</v>
      </c>
      <c r="B6434" s="876">
        <v>42878</v>
      </c>
      <c r="C6434" s="877" t="s">
        <v>51204</v>
      </c>
      <c r="D6434" s="878"/>
      <c r="E6434" s="879">
        <v>0</v>
      </c>
    </row>
    <row r="6435" spans="1:5">
      <c r="A6435" s="296">
        <v>6428</v>
      </c>
      <c r="B6435" s="880">
        <v>42878</v>
      </c>
      <c r="C6435" s="881" t="s">
        <v>51205</v>
      </c>
      <c r="D6435" s="882"/>
      <c r="E6435" s="883">
        <v>146</v>
      </c>
    </row>
    <row r="6436" spans="1:5">
      <c r="A6436" s="296">
        <v>6429</v>
      </c>
      <c r="B6436" s="876">
        <v>42878</v>
      </c>
      <c r="C6436" s="877" t="s">
        <v>51206</v>
      </c>
      <c r="D6436" s="878"/>
      <c r="E6436" s="879">
        <v>0</v>
      </c>
    </row>
    <row r="6437" spans="1:5">
      <c r="A6437" s="296">
        <v>6430</v>
      </c>
      <c r="B6437" s="880">
        <v>42878</v>
      </c>
      <c r="C6437" s="881" t="s">
        <v>51207</v>
      </c>
      <c r="D6437" s="882"/>
      <c r="E6437" s="883">
        <v>311</v>
      </c>
    </row>
    <row r="6438" spans="1:5">
      <c r="A6438" s="296">
        <v>6431</v>
      </c>
      <c r="B6438" s="876">
        <v>42878</v>
      </c>
      <c r="C6438" s="877" t="s">
        <v>51208</v>
      </c>
      <c r="D6438" s="878"/>
      <c r="E6438" s="879">
        <v>0</v>
      </c>
    </row>
    <row r="6439" spans="1:5">
      <c r="A6439" s="296">
        <v>6432</v>
      </c>
      <c r="B6439" s="880">
        <v>42878</v>
      </c>
      <c r="C6439" s="881" t="s">
        <v>51209</v>
      </c>
      <c r="D6439" s="882"/>
      <c r="E6439" s="883">
        <v>117</v>
      </c>
    </row>
    <row r="6440" spans="1:5">
      <c r="A6440" s="296">
        <v>6433</v>
      </c>
      <c r="B6440" s="876">
        <v>42878</v>
      </c>
      <c r="C6440" s="877" t="s">
        <v>51210</v>
      </c>
      <c r="D6440" s="878"/>
      <c r="E6440" s="879">
        <v>0</v>
      </c>
    </row>
    <row r="6441" spans="1:5">
      <c r="A6441" s="296">
        <v>6434</v>
      </c>
      <c r="B6441" s="880">
        <v>42878</v>
      </c>
      <c r="C6441" s="881" t="s">
        <v>51211</v>
      </c>
      <c r="D6441" s="882"/>
      <c r="E6441" s="883">
        <v>516</v>
      </c>
    </row>
    <row r="6442" spans="1:5">
      <c r="A6442" s="296">
        <v>6435</v>
      </c>
      <c r="B6442" s="876">
        <v>42878</v>
      </c>
      <c r="C6442" s="877" t="s">
        <v>51212</v>
      </c>
      <c r="D6442" s="878"/>
      <c r="E6442" s="879">
        <v>0</v>
      </c>
    </row>
    <row r="6443" spans="1:5">
      <c r="A6443" s="296">
        <v>6436</v>
      </c>
      <c r="B6443" s="880">
        <v>42878</v>
      </c>
      <c r="C6443" s="881" t="s">
        <v>51213</v>
      </c>
      <c r="D6443" s="882"/>
      <c r="E6443" s="883">
        <v>182</v>
      </c>
    </row>
    <row r="6444" spans="1:5">
      <c r="A6444" s="296">
        <v>6437</v>
      </c>
      <c r="B6444" s="876">
        <v>42878</v>
      </c>
      <c r="C6444" s="877" t="s">
        <v>51214</v>
      </c>
      <c r="D6444" s="878"/>
      <c r="E6444" s="879">
        <v>451</v>
      </c>
    </row>
    <row r="6445" spans="1:5">
      <c r="A6445" s="296">
        <v>6438</v>
      </c>
      <c r="B6445" s="880">
        <v>42878</v>
      </c>
      <c r="C6445" s="881" t="s">
        <v>51215</v>
      </c>
      <c r="D6445" s="882"/>
      <c r="E6445" s="883">
        <v>0</v>
      </c>
    </row>
    <row r="6446" spans="1:5">
      <c r="A6446" s="296">
        <v>6439</v>
      </c>
      <c r="B6446" s="876">
        <v>42878</v>
      </c>
      <c r="C6446" s="877" t="s">
        <v>51216</v>
      </c>
      <c r="D6446" s="878"/>
      <c r="E6446" s="879">
        <v>449</v>
      </c>
    </row>
    <row r="6447" spans="1:5">
      <c r="A6447" s="296">
        <v>6440</v>
      </c>
      <c r="B6447" s="880">
        <v>42878</v>
      </c>
      <c r="C6447" s="881" t="s">
        <v>51217</v>
      </c>
      <c r="D6447" s="882"/>
      <c r="E6447" s="883">
        <v>0</v>
      </c>
    </row>
    <row r="6448" spans="1:5">
      <c r="A6448" s="296">
        <v>6441</v>
      </c>
      <c r="B6448" s="876">
        <v>42878</v>
      </c>
      <c r="C6448" s="877" t="s">
        <v>51218</v>
      </c>
      <c r="D6448" s="878"/>
      <c r="E6448" s="879">
        <v>490</v>
      </c>
    </row>
    <row r="6449" spans="1:5">
      <c r="A6449" s="296">
        <v>6442</v>
      </c>
      <c r="B6449" s="880">
        <v>42878</v>
      </c>
      <c r="C6449" s="881" t="s">
        <v>51219</v>
      </c>
      <c r="D6449" s="882"/>
      <c r="E6449" s="883">
        <v>0</v>
      </c>
    </row>
    <row r="6450" spans="1:5">
      <c r="A6450" s="296">
        <v>6443</v>
      </c>
      <c r="B6450" s="876">
        <v>42878</v>
      </c>
      <c r="C6450" s="877" t="s">
        <v>51220</v>
      </c>
      <c r="D6450" s="878"/>
      <c r="E6450" s="879">
        <v>475</v>
      </c>
    </row>
    <row r="6451" spans="1:5">
      <c r="A6451" s="296">
        <v>6444</v>
      </c>
      <c r="B6451" s="880">
        <v>42878</v>
      </c>
      <c r="C6451" s="881" t="s">
        <v>51221</v>
      </c>
      <c r="D6451" s="882"/>
      <c r="E6451" s="883">
        <v>0</v>
      </c>
    </row>
    <row r="6452" spans="1:5">
      <c r="A6452" s="296">
        <v>6445</v>
      </c>
      <c r="B6452" s="876">
        <v>42878</v>
      </c>
      <c r="C6452" s="877" t="s">
        <v>51222</v>
      </c>
      <c r="D6452" s="878"/>
      <c r="E6452" s="879">
        <v>287</v>
      </c>
    </row>
    <row r="6453" spans="1:5">
      <c r="A6453" s="296">
        <v>6446</v>
      </c>
      <c r="B6453" s="880">
        <v>42878</v>
      </c>
      <c r="C6453" s="881" t="s">
        <v>51223</v>
      </c>
      <c r="D6453" s="882"/>
      <c r="E6453" s="883">
        <v>310</v>
      </c>
    </row>
    <row r="6454" spans="1:5">
      <c r="A6454" s="296">
        <v>6447</v>
      </c>
      <c r="B6454" s="876">
        <v>42878</v>
      </c>
      <c r="C6454" s="877" t="s">
        <v>51224</v>
      </c>
      <c r="D6454" s="878"/>
      <c r="E6454" s="879">
        <v>397</v>
      </c>
    </row>
    <row r="6455" spans="1:5">
      <c r="A6455" s="296">
        <v>6448</v>
      </c>
      <c r="B6455" s="880">
        <v>42878</v>
      </c>
      <c r="C6455" s="881" t="s">
        <v>51225</v>
      </c>
      <c r="D6455" s="882"/>
      <c r="E6455" s="883">
        <v>0</v>
      </c>
    </row>
    <row r="6456" spans="1:5">
      <c r="A6456" s="296">
        <v>6449</v>
      </c>
      <c r="B6456" s="876">
        <v>42878</v>
      </c>
      <c r="C6456" s="877" t="s">
        <v>51226</v>
      </c>
      <c r="D6456" s="878"/>
      <c r="E6456" s="879">
        <v>425</v>
      </c>
    </row>
    <row r="6457" spans="1:5">
      <c r="A6457" s="296">
        <v>6450</v>
      </c>
      <c r="B6457" s="880">
        <v>42878</v>
      </c>
      <c r="C6457" s="881" t="s">
        <v>51227</v>
      </c>
      <c r="D6457" s="882"/>
      <c r="E6457" s="883">
        <v>0</v>
      </c>
    </row>
    <row r="6458" spans="1:5">
      <c r="A6458" s="296">
        <v>6451</v>
      </c>
      <c r="B6458" s="876">
        <v>42878</v>
      </c>
      <c r="C6458" s="877" t="s">
        <v>51228</v>
      </c>
      <c r="D6458" s="878"/>
      <c r="E6458" s="879">
        <v>192</v>
      </c>
    </row>
    <row r="6459" spans="1:5">
      <c r="A6459" s="296">
        <v>6452</v>
      </c>
      <c r="B6459" s="880">
        <v>42878</v>
      </c>
      <c r="C6459" s="881" t="s">
        <v>51229</v>
      </c>
      <c r="D6459" s="882"/>
      <c r="E6459" s="883">
        <v>0</v>
      </c>
    </row>
    <row r="6460" spans="1:5">
      <c r="A6460" s="296">
        <v>6453</v>
      </c>
      <c r="B6460" s="876">
        <v>42878</v>
      </c>
      <c r="C6460" s="877" t="s">
        <v>51230</v>
      </c>
      <c r="D6460" s="878"/>
      <c r="E6460" s="879">
        <v>199</v>
      </c>
    </row>
    <row r="6461" spans="1:5">
      <c r="A6461" s="296">
        <v>6454</v>
      </c>
      <c r="B6461" s="880">
        <v>42878</v>
      </c>
      <c r="C6461" s="881" t="s">
        <v>51231</v>
      </c>
      <c r="D6461" s="882"/>
      <c r="E6461" s="883">
        <v>0</v>
      </c>
    </row>
    <row r="6462" spans="1:5">
      <c r="A6462" s="296">
        <v>6455</v>
      </c>
      <c r="B6462" s="876">
        <v>42878</v>
      </c>
      <c r="C6462" s="877" t="s">
        <v>51232</v>
      </c>
      <c r="D6462" s="878"/>
      <c r="E6462" s="879">
        <v>585</v>
      </c>
    </row>
    <row r="6463" spans="1:5">
      <c r="A6463" s="296">
        <v>6456</v>
      </c>
      <c r="B6463" s="880">
        <v>42878</v>
      </c>
      <c r="C6463" s="881" t="s">
        <v>51233</v>
      </c>
      <c r="D6463" s="882"/>
      <c r="E6463" s="883">
        <v>500</v>
      </c>
    </row>
    <row r="6464" spans="1:5">
      <c r="A6464" s="296">
        <v>6457</v>
      </c>
      <c r="B6464" s="876">
        <v>42878</v>
      </c>
      <c r="C6464" s="877" t="s">
        <v>51234</v>
      </c>
      <c r="D6464" s="878"/>
      <c r="E6464" s="879">
        <v>0</v>
      </c>
    </row>
    <row r="6465" spans="1:5">
      <c r="A6465" s="296">
        <v>6458</v>
      </c>
      <c r="B6465" s="880">
        <v>42878</v>
      </c>
      <c r="C6465" s="881" t="s">
        <v>51235</v>
      </c>
      <c r="D6465" s="882"/>
      <c r="E6465" s="883">
        <v>267</v>
      </c>
    </row>
    <row r="6466" spans="1:5">
      <c r="A6466" s="296">
        <v>6459</v>
      </c>
      <c r="B6466" s="876">
        <v>42878</v>
      </c>
      <c r="C6466" s="877" t="s">
        <v>51236</v>
      </c>
      <c r="D6466" s="878"/>
      <c r="E6466" s="879">
        <v>323</v>
      </c>
    </row>
    <row r="6467" spans="1:5">
      <c r="A6467" s="296">
        <v>6460</v>
      </c>
      <c r="B6467" s="880">
        <v>42878</v>
      </c>
      <c r="C6467" s="881" t="s">
        <v>51237</v>
      </c>
      <c r="D6467" s="882"/>
      <c r="E6467" s="883">
        <v>0</v>
      </c>
    </row>
    <row r="6468" spans="1:5">
      <c r="A6468" s="296">
        <v>6461</v>
      </c>
      <c r="B6468" s="876">
        <v>42878</v>
      </c>
      <c r="C6468" s="877" t="s">
        <v>51238</v>
      </c>
      <c r="D6468" s="878"/>
      <c r="E6468" s="879">
        <v>433</v>
      </c>
    </row>
    <row r="6469" spans="1:5">
      <c r="A6469" s="296">
        <v>6462</v>
      </c>
      <c r="B6469" s="880">
        <v>42878</v>
      </c>
      <c r="C6469" s="881" t="s">
        <v>51239</v>
      </c>
      <c r="D6469" s="882"/>
      <c r="E6469" s="883">
        <v>829</v>
      </c>
    </row>
    <row r="6470" spans="1:5">
      <c r="A6470" s="296">
        <v>6463</v>
      </c>
      <c r="B6470" s="876">
        <v>42878</v>
      </c>
      <c r="C6470" s="877" t="s">
        <v>51240</v>
      </c>
      <c r="D6470" s="878"/>
      <c r="E6470" s="879">
        <v>0</v>
      </c>
    </row>
    <row r="6471" spans="1:5">
      <c r="A6471" s="296">
        <v>6464</v>
      </c>
      <c r="B6471" s="880">
        <v>42878</v>
      </c>
      <c r="C6471" s="881" t="s">
        <v>51241</v>
      </c>
      <c r="D6471" s="882"/>
      <c r="E6471" s="883">
        <v>304</v>
      </c>
    </row>
    <row r="6472" spans="1:5">
      <c r="A6472" s="296">
        <v>6465</v>
      </c>
      <c r="B6472" s="876">
        <v>42878</v>
      </c>
      <c r="C6472" s="877" t="s">
        <v>51242</v>
      </c>
      <c r="D6472" s="878"/>
      <c r="E6472" s="879">
        <v>0</v>
      </c>
    </row>
    <row r="6473" spans="1:5">
      <c r="A6473" s="296">
        <v>6466</v>
      </c>
      <c r="B6473" s="880">
        <v>42878</v>
      </c>
      <c r="C6473" s="881" t="s">
        <v>51243</v>
      </c>
      <c r="D6473" s="882"/>
      <c r="E6473" s="883">
        <v>278</v>
      </c>
    </row>
    <row r="6474" spans="1:5">
      <c r="A6474" s="296">
        <v>6467</v>
      </c>
      <c r="B6474" s="876">
        <v>42878</v>
      </c>
      <c r="C6474" s="877" t="s">
        <v>51244</v>
      </c>
      <c r="D6474" s="878"/>
      <c r="E6474" s="879">
        <v>0</v>
      </c>
    </row>
    <row r="6475" spans="1:5">
      <c r="A6475" s="296">
        <v>6468</v>
      </c>
      <c r="B6475" s="880">
        <v>42878</v>
      </c>
      <c r="C6475" s="881" t="s">
        <v>51245</v>
      </c>
      <c r="D6475" s="882"/>
      <c r="E6475" s="883">
        <v>1112</v>
      </c>
    </row>
    <row r="6476" spans="1:5">
      <c r="A6476" s="296">
        <v>6469</v>
      </c>
      <c r="B6476" s="876">
        <v>42878</v>
      </c>
      <c r="C6476" s="877" t="s">
        <v>51246</v>
      </c>
      <c r="D6476" s="878"/>
      <c r="E6476" s="879">
        <v>0</v>
      </c>
    </row>
    <row r="6477" spans="1:5">
      <c r="A6477" s="296">
        <v>6470</v>
      </c>
      <c r="B6477" s="880">
        <v>42878</v>
      </c>
      <c r="C6477" s="881" t="s">
        <v>51247</v>
      </c>
      <c r="D6477" s="882"/>
      <c r="E6477" s="883">
        <v>721</v>
      </c>
    </row>
    <row r="6478" spans="1:5">
      <c r="A6478" s="296">
        <v>6471</v>
      </c>
      <c r="B6478" s="876">
        <v>42878</v>
      </c>
      <c r="C6478" s="877" t="s">
        <v>51248</v>
      </c>
      <c r="D6478" s="878"/>
      <c r="E6478" s="879">
        <v>0</v>
      </c>
    </row>
    <row r="6479" spans="1:5">
      <c r="A6479" s="296">
        <v>6472</v>
      </c>
      <c r="B6479" s="880">
        <v>42878</v>
      </c>
      <c r="C6479" s="881" t="s">
        <v>51249</v>
      </c>
      <c r="D6479" s="882"/>
      <c r="E6479" s="883">
        <v>242</v>
      </c>
    </row>
    <row r="6480" spans="1:5">
      <c r="A6480" s="296">
        <v>6473</v>
      </c>
      <c r="B6480" s="876">
        <v>42878</v>
      </c>
      <c r="C6480" s="877" t="s">
        <v>51250</v>
      </c>
      <c r="D6480" s="878"/>
      <c r="E6480" s="879">
        <v>469</v>
      </c>
    </row>
    <row r="6481" spans="1:5">
      <c r="A6481" s="296">
        <v>6474</v>
      </c>
      <c r="B6481" s="880">
        <v>42878</v>
      </c>
      <c r="C6481" s="881" t="s">
        <v>51251</v>
      </c>
      <c r="D6481" s="882"/>
      <c r="E6481" s="883">
        <v>0</v>
      </c>
    </row>
    <row r="6482" spans="1:5">
      <c r="A6482" s="296">
        <v>6475</v>
      </c>
      <c r="B6482" s="876">
        <v>42878</v>
      </c>
      <c r="C6482" s="877" t="s">
        <v>51252</v>
      </c>
      <c r="D6482" s="878"/>
      <c r="E6482" s="879">
        <v>381</v>
      </c>
    </row>
    <row r="6483" spans="1:5">
      <c r="A6483" s="296">
        <v>6476</v>
      </c>
      <c r="B6483" s="880">
        <v>42878</v>
      </c>
      <c r="C6483" s="881" t="s">
        <v>51253</v>
      </c>
      <c r="D6483" s="882"/>
      <c r="E6483" s="883">
        <v>0</v>
      </c>
    </row>
    <row r="6484" spans="1:5">
      <c r="A6484" s="296">
        <v>6477</v>
      </c>
      <c r="B6484" s="876">
        <v>42878</v>
      </c>
      <c r="C6484" s="877" t="s">
        <v>51254</v>
      </c>
      <c r="D6484" s="878"/>
      <c r="E6484" s="879">
        <v>448</v>
      </c>
    </row>
    <row r="6485" spans="1:5">
      <c r="A6485" s="296">
        <v>6478</v>
      </c>
      <c r="B6485" s="880">
        <v>42878</v>
      </c>
      <c r="C6485" s="881" t="s">
        <v>51255</v>
      </c>
      <c r="D6485" s="882"/>
      <c r="E6485" s="883">
        <v>0</v>
      </c>
    </row>
    <row r="6486" spans="1:5">
      <c r="A6486" s="296">
        <v>6479</v>
      </c>
      <c r="B6486" s="876">
        <v>42878</v>
      </c>
      <c r="C6486" s="877" t="s">
        <v>51256</v>
      </c>
      <c r="D6486" s="878"/>
      <c r="E6486" s="879">
        <v>107</v>
      </c>
    </row>
    <row r="6487" spans="1:5">
      <c r="A6487" s="296">
        <v>6480</v>
      </c>
      <c r="B6487" s="880">
        <v>42878</v>
      </c>
      <c r="C6487" s="881" t="s">
        <v>51257</v>
      </c>
      <c r="D6487" s="882"/>
      <c r="E6487" s="883">
        <v>0</v>
      </c>
    </row>
    <row r="6488" spans="1:5">
      <c r="A6488" s="296">
        <v>6481</v>
      </c>
      <c r="B6488" s="876">
        <v>42878</v>
      </c>
      <c r="C6488" s="877" t="s">
        <v>51258</v>
      </c>
      <c r="D6488" s="878"/>
      <c r="E6488" s="879">
        <v>473</v>
      </c>
    </row>
    <row r="6489" spans="1:5">
      <c r="A6489" s="296">
        <v>6482</v>
      </c>
      <c r="B6489" s="880">
        <v>42878</v>
      </c>
      <c r="C6489" s="881" t="s">
        <v>51259</v>
      </c>
      <c r="D6489" s="882"/>
      <c r="E6489" s="883">
        <v>0</v>
      </c>
    </row>
    <row r="6490" spans="1:5">
      <c r="A6490" s="296">
        <v>6483</v>
      </c>
      <c r="B6490" s="876">
        <v>42878</v>
      </c>
      <c r="C6490" s="877" t="s">
        <v>51260</v>
      </c>
      <c r="D6490" s="878"/>
      <c r="E6490" s="879">
        <v>593</v>
      </c>
    </row>
    <row r="6491" spans="1:5">
      <c r="A6491" s="296">
        <v>6484</v>
      </c>
      <c r="B6491" s="880">
        <v>42878</v>
      </c>
      <c r="C6491" s="881" t="s">
        <v>51261</v>
      </c>
      <c r="D6491" s="882"/>
      <c r="E6491" s="883">
        <v>189</v>
      </c>
    </row>
    <row r="6492" spans="1:5">
      <c r="A6492" s="296">
        <v>6485</v>
      </c>
      <c r="B6492" s="876">
        <v>42878</v>
      </c>
      <c r="C6492" s="877" t="s">
        <v>51262</v>
      </c>
      <c r="D6492" s="878"/>
      <c r="E6492" s="879">
        <v>779</v>
      </c>
    </row>
    <row r="6493" spans="1:5">
      <c r="A6493" s="296">
        <v>6486</v>
      </c>
      <c r="B6493" s="880">
        <v>42878</v>
      </c>
      <c r="C6493" s="881" t="s">
        <v>51263</v>
      </c>
      <c r="D6493" s="882"/>
      <c r="E6493" s="883">
        <v>0</v>
      </c>
    </row>
    <row r="6494" spans="1:5">
      <c r="A6494" s="296">
        <v>6487</v>
      </c>
      <c r="B6494" s="876">
        <v>42878</v>
      </c>
      <c r="C6494" s="877" t="s">
        <v>51264</v>
      </c>
      <c r="D6494" s="878"/>
      <c r="E6494" s="879">
        <v>1158</v>
      </c>
    </row>
    <row r="6495" spans="1:5">
      <c r="A6495" s="296">
        <v>6488</v>
      </c>
      <c r="B6495" s="880">
        <v>42878</v>
      </c>
      <c r="C6495" s="881" t="s">
        <v>51265</v>
      </c>
      <c r="D6495" s="882"/>
      <c r="E6495" s="883">
        <v>1846</v>
      </c>
    </row>
    <row r="6496" spans="1:5">
      <c r="A6496" s="296">
        <v>6489</v>
      </c>
      <c r="B6496" s="876">
        <v>42878</v>
      </c>
      <c r="C6496" s="877" t="s">
        <v>51266</v>
      </c>
      <c r="D6496" s="878"/>
      <c r="E6496" s="879">
        <v>0</v>
      </c>
    </row>
    <row r="6497" spans="1:5">
      <c r="A6497" s="296">
        <v>6490</v>
      </c>
      <c r="B6497" s="880">
        <v>42878</v>
      </c>
      <c r="C6497" s="881" t="s">
        <v>51267</v>
      </c>
      <c r="D6497" s="882">
        <v>1475000</v>
      </c>
      <c r="E6497" s="883"/>
    </row>
    <row r="6498" spans="1:5">
      <c r="A6498" s="296">
        <v>6491</v>
      </c>
      <c r="B6498" s="876">
        <v>42878</v>
      </c>
      <c r="C6498" s="877" t="s">
        <v>51268</v>
      </c>
      <c r="D6498" s="878"/>
      <c r="E6498" s="879">
        <v>546</v>
      </c>
    </row>
    <row r="6499" spans="1:5">
      <c r="A6499" s="296">
        <v>6492</v>
      </c>
      <c r="B6499" s="880">
        <v>42878</v>
      </c>
      <c r="C6499" s="881" t="s">
        <v>51269</v>
      </c>
      <c r="D6499" s="882"/>
      <c r="E6499" s="883">
        <v>244</v>
      </c>
    </row>
    <row r="6500" spans="1:5">
      <c r="A6500" s="296">
        <v>6493</v>
      </c>
      <c r="B6500" s="876">
        <v>42878</v>
      </c>
      <c r="C6500" s="877" t="s">
        <v>51270</v>
      </c>
      <c r="D6500" s="878"/>
      <c r="E6500" s="879">
        <v>0</v>
      </c>
    </row>
    <row r="6501" spans="1:5">
      <c r="A6501" s="296">
        <v>6494</v>
      </c>
      <c r="B6501" s="880">
        <v>42878</v>
      </c>
      <c r="C6501" s="881" t="s">
        <v>51271</v>
      </c>
      <c r="D6501" s="882"/>
      <c r="E6501" s="883">
        <v>951</v>
      </c>
    </row>
    <row r="6502" spans="1:5">
      <c r="A6502" s="296">
        <v>6495</v>
      </c>
      <c r="B6502" s="876">
        <v>42878</v>
      </c>
      <c r="C6502" s="877" t="s">
        <v>51272</v>
      </c>
      <c r="D6502" s="878"/>
      <c r="E6502" s="879">
        <v>0</v>
      </c>
    </row>
    <row r="6503" spans="1:5">
      <c r="A6503" s="296">
        <v>6496</v>
      </c>
      <c r="B6503" s="880">
        <v>42878</v>
      </c>
      <c r="C6503" s="881" t="s">
        <v>51273</v>
      </c>
      <c r="D6503" s="882"/>
      <c r="E6503" s="883">
        <v>192</v>
      </c>
    </row>
    <row r="6504" spans="1:5">
      <c r="A6504" s="296">
        <v>6497</v>
      </c>
      <c r="B6504" s="876">
        <v>42878</v>
      </c>
      <c r="C6504" s="877" t="s">
        <v>51274</v>
      </c>
      <c r="D6504" s="878"/>
      <c r="E6504" s="879">
        <v>0</v>
      </c>
    </row>
    <row r="6505" spans="1:5">
      <c r="A6505" s="296">
        <v>6498</v>
      </c>
      <c r="B6505" s="880">
        <v>42878</v>
      </c>
      <c r="C6505" s="881" t="s">
        <v>51275</v>
      </c>
      <c r="D6505" s="882"/>
      <c r="E6505" s="883">
        <v>275</v>
      </c>
    </row>
    <row r="6506" spans="1:5">
      <c r="A6506" s="296">
        <v>6499</v>
      </c>
      <c r="B6506" s="876">
        <v>42878</v>
      </c>
      <c r="C6506" s="877" t="s">
        <v>51276</v>
      </c>
      <c r="D6506" s="878"/>
      <c r="E6506" s="879">
        <v>0</v>
      </c>
    </row>
    <row r="6507" spans="1:5">
      <c r="A6507" s="296">
        <v>6500</v>
      </c>
      <c r="B6507" s="880">
        <v>42878</v>
      </c>
      <c r="C6507" s="881" t="s">
        <v>51277</v>
      </c>
      <c r="D6507" s="882"/>
      <c r="E6507" s="883">
        <v>416</v>
      </c>
    </row>
    <row r="6508" spans="1:5">
      <c r="A6508" s="296">
        <v>6501</v>
      </c>
      <c r="B6508" s="876">
        <v>42878</v>
      </c>
      <c r="C6508" s="877" t="s">
        <v>51278</v>
      </c>
      <c r="D6508" s="878"/>
      <c r="E6508" s="879">
        <v>0</v>
      </c>
    </row>
    <row r="6509" spans="1:5">
      <c r="A6509" s="296">
        <v>6502</v>
      </c>
      <c r="B6509" s="880">
        <v>42878</v>
      </c>
      <c r="C6509" s="881" t="s">
        <v>51279</v>
      </c>
      <c r="D6509" s="882"/>
      <c r="E6509" s="883">
        <v>333</v>
      </c>
    </row>
    <row r="6510" spans="1:5">
      <c r="A6510" s="296">
        <v>6503</v>
      </c>
      <c r="B6510" s="876">
        <v>42878</v>
      </c>
      <c r="C6510" s="877" t="s">
        <v>51280</v>
      </c>
      <c r="D6510" s="878"/>
      <c r="E6510" s="879">
        <v>0</v>
      </c>
    </row>
    <row r="6511" spans="1:5">
      <c r="A6511" s="296">
        <v>6504</v>
      </c>
      <c r="B6511" s="880">
        <v>42878</v>
      </c>
      <c r="C6511" s="881" t="s">
        <v>51281</v>
      </c>
      <c r="D6511" s="882"/>
      <c r="E6511" s="883">
        <v>338</v>
      </c>
    </row>
    <row r="6512" spans="1:5">
      <c r="A6512" s="296">
        <v>6505</v>
      </c>
      <c r="B6512" s="876">
        <v>42878</v>
      </c>
      <c r="C6512" s="877" t="s">
        <v>51282</v>
      </c>
      <c r="D6512" s="878"/>
      <c r="E6512" s="879">
        <v>0</v>
      </c>
    </row>
    <row r="6513" spans="1:5">
      <c r="A6513" s="296">
        <v>6506</v>
      </c>
      <c r="B6513" s="880">
        <v>42878</v>
      </c>
      <c r="C6513" s="881" t="s">
        <v>51283</v>
      </c>
      <c r="D6513" s="882"/>
      <c r="E6513" s="883">
        <v>338</v>
      </c>
    </row>
    <row r="6514" spans="1:5">
      <c r="A6514" s="296">
        <v>6507</v>
      </c>
      <c r="B6514" s="876">
        <v>42878</v>
      </c>
      <c r="C6514" s="877" t="s">
        <v>51284</v>
      </c>
      <c r="D6514" s="878"/>
      <c r="E6514" s="879">
        <v>0</v>
      </c>
    </row>
    <row r="6515" spans="1:5">
      <c r="A6515" s="296">
        <v>6508</v>
      </c>
      <c r="B6515" s="880">
        <v>42878</v>
      </c>
      <c r="C6515" s="881" t="s">
        <v>51285</v>
      </c>
      <c r="D6515" s="882"/>
      <c r="E6515" s="883">
        <v>382</v>
      </c>
    </row>
    <row r="6516" spans="1:5">
      <c r="A6516" s="296">
        <v>6509</v>
      </c>
      <c r="B6516" s="876">
        <v>42878</v>
      </c>
      <c r="C6516" s="877" t="s">
        <v>51286</v>
      </c>
      <c r="D6516" s="878"/>
      <c r="E6516" s="879">
        <v>0</v>
      </c>
    </row>
    <row r="6517" spans="1:5">
      <c r="A6517" s="296">
        <v>6510</v>
      </c>
      <c r="B6517" s="880">
        <v>42878</v>
      </c>
      <c r="C6517" s="881" t="s">
        <v>51287</v>
      </c>
      <c r="D6517" s="882"/>
      <c r="E6517" s="883">
        <v>458</v>
      </c>
    </row>
    <row r="6518" spans="1:5">
      <c r="A6518" s="296">
        <v>6511</v>
      </c>
      <c r="B6518" s="876">
        <v>42878</v>
      </c>
      <c r="C6518" s="877" t="s">
        <v>51288</v>
      </c>
      <c r="D6518" s="878"/>
      <c r="E6518" s="879">
        <v>0</v>
      </c>
    </row>
    <row r="6519" spans="1:5">
      <c r="A6519" s="296">
        <v>6512</v>
      </c>
      <c r="B6519" s="880">
        <v>42878</v>
      </c>
      <c r="C6519" s="881" t="s">
        <v>51289</v>
      </c>
      <c r="D6519" s="882"/>
      <c r="E6519" s="883">
        <v>241</v>
      </c>
    </row>
    <row r="6520" spans="1:5">
      <c r="A6520" s="296">
        <v>6513</v>
      </c>
      <c r="B6520" s="876">
        <v>42878</v>
      </c>
      <c r="C6520" s="877" t="s">
        <v>51290</v>
      </c>
      <c r="D6520" s="878"/>
      <c r="E6520" s="879">
        <v>0</v>
      </c>
    </row>
    <row r="6521" spans="1:5">
      <c r="A6521" s="296">
        <v>6514</v>
      </c>
      <c r="B6521" s="880">
        <v>42878</v>
      </c>
      <c r="C6521" s="881" t="s">
        <v>51291</v>
      </c>
      <c r="D6521" s="882"/>
      <c r="E6521" s="883">
        <v>198</v>
      </c>
    </row>
    <row r="6522" spans="1:5">
      <c r="A6522" s="296">
        <v>6515</v>
      </c>
      <c r="B6522" s="876">
        <v>42878</v>
      </c>
      <c r="C6522" s="877" t="s">
        <v>51292</v>
      </c>
      <c r="D6522" s="878"/>
      <c r="E6522" s="879">
        <v>0</v>
      </c>
    </row>
    <row r="6523" spans="1:5">
      <c r="A6523" s="296">
        <v>6516</v>
      </c>
      <c r="B6523" s="880">
        <v>42878</v>
      </c>
      <c r="C6523" s="881" t="s">
        <v>51293</v>
      </c>
      <c r="D6523" s="882"/>
      <c r="E6523" s="883">
        <v>384</v>
      </c>
    </row>
    <row r="6524" spans="1:5">
      <c r="A6524" s="296">
        <v>6517</v>
      </c>
      <c r="B6524" s="876">
        <v>42878</v>
      </c>
      <c r="C6524" s="877" t="s">
        <v>51294</v>
      </c>
      <c r="D6524" s="878"/>
      <c r="E6524" s="879">
        <v>0</v>
      </c>
    </row>
    <row r="6525" spans="1:5">
      <c r="A6525" s="296">
        <v>6518</v>
      </c>
      <c r="B6525" s="880">
        <v>42878</v>
      </c>
      <c r="C6525" s="881" t="s">
        <v>51295</v>
      </c>
      <c r="D6525" s="882"/>
      <c r="E6525" s="883">
        <v>167</v>
      </c>
    </row>
    <row r="6526" spans="1:5">
      <c r="A6526" s="296">
        <v>6519</v>
      </c>
      <c r="B6526" s="876">
        <v>42878</v>
      </c>
      <c r="C6526" s="877" t="s">
        <v>51296</v>
      </c>
      <c r="D6526" s="878"/>
      <c r="E6526" s="879">
        <v>0</v>
      </c>
    </row>
    <row r="6527" spans="1:5">
      <c r="A6527" s="296">
        <v>6520</v>
      </c>
      <c r="B6527" s="880">
        <v>42878</v>
      </c>
      <c r="C6527" s="881" t="s">
        <v>51297</v>
      </c>
      <c r="D6527" s="882"/>
      <c r="E6527" s="883">
        <v>41</v>
      </c>
    </row>
    <row r="6528" spans="1:5">
      <c r="A6528" s="296">
        <v>6521</v>
      </c>
      <c r="B6528" s="876">
        <v>42878</v>
      </c>
      <c r="C6528" s="877" t="s">
        <v>51298</v>
      </c>
      <c r="D6528" s="878"/>
      <c r="E6528" s="879">
        <v>0</v>
      </c>
    </row>
    <row r="6529" spans="1:5">
      <c r="A6529" s="296">
        <v>6522</v>
      </c>
      <c r="B6529" s="880">
        <v>42878</v>
      </c>
      <c r="C6529" s="881" t="s">
        <v>51299</v>
      </c>
      <c r="D6529" s="882"/>
      <c r="E6529" s="883">
        <v>282</v>
      </c>
    </row>
    <row r="6530" spans="1:5">
      <c r="A6530" s="296">
        <v>6523</v>
      </c>
      <c r="B6530" s="876">
        <v>42878</v>
      </c>
      <c r="C6530" s="877" t="s">
        <v>51300</v>
      </c>
      <c r="D6530" s="878"/>
      <c r="E6530" s="879">
        <v>0</v>
      </c>
    </row>
    <row r="6531" spans="1:5">
      <c r="A6531" s="296">
        <v>6524</v>
      </c>
      <c r="B6531" s="880">
        <v>42878</v>
      </c>
      <c r="C6531" s="881" t="s">
        <v>51301</v>
      </c>
      <c r="D6531" s="882"/>
      <c r="E6531" s="883">
        <v>518</v>
      </c>
    </row>
    <row r="6532" spans="1:5">
      <c r="A6532" s="296">
        <v>6525</v>
      </c>
      <c r="B6532" s="876">
        <v>42878</v>
      </c>
      <c r="C6532" s="877" t="s">
        <v>51302</v>
      </c>
      <c r="D6532" s="878"/>
      <c r="E6532" s="879">
        <v>0</v>
      </c>
    </row>
    <row r="6533" spans="1:5">
      <c r="A6533" s="296">
        <v>6526</v>
      </c>
      <c r="B6533" s="880">
        <v>42878</v>
      </c>
      <c r="C6533" s="881" t="s">
        <v>51303</v>
      </c>
      <c r="D6533" s="882"/>
      <c r="E6533" s="883">
        <v>389</v>
      </c>
    </row>
    <row r="6534" spans="1:5">
      <c r="A6534" s="296">
        <v>6527</v>
      </c>
      <c r="B6534" s="876">
        <v>42878</v>
      </c>
      <c r="C6534" s="877" t="s">
        <v>51304</v>
      </c>
      <c r="D6534" s="878"/>
      <c r="E6534" s="879">
        <v>211</v>
      </c>
    </row>
    <row r="6535" spans="1:5">
      <c r="A6535" s="296">
        <v>6528</v>
      </c>
      <c r="B6535" s="880">
        <v>42878</v>
      </c>
      <c r="C6535" s="881" t="s">
        <v>51305</v>
      </c>
      <c r="D6535" s="882"/>
      <c r="E6535" s="883">
        <v>0</v>
      </c>
    </row>
    <row r="6536" spans="1:5">
      <c r="A6536" s="296">
        <v>6529</v>
      </c>
      <c r="B6536" s="876">
        <v>42878</v>
      </c>
      <c r="C6536" s="877" t="s">
        <v>51306</v>
      </c>
      <c r="D6536" s="878"/>
      <c r="E6536" s="879">
        <v>296</v>
      </c>
    </row>
    <row r="6537" spans="1:5">
      <c r="A6537" s="296">
        <v>6530</v>
      </c>
      <c r="B6537" s="880">
        <v>42878</v>
      </c>
      <c r="C6537" s="881" t="s">
        <v>51307</v>
      </c>
      <c r="D6537" s="882"/>
      <c r="E6537" s="883">
        <v>0</v>
      </c>
    </row>
    <row r="6538" spans="1:5">
      <c r="A6538" s="296">
        <v>6531</v>
      </c>
      <c r="B6538" s="876">
        <v>42878</v>
      </c>
      <c r="C6538" s="877" t="s">
        <v>51308</v>
      </c>
      <c r="D6538" s="878"/>
      <c r="E6538" s="879">
        <v>162</v>
      </c>
    </row>
    <row r="6539" spans="1:5">
      <c r="A6539" s="296">
        <v>6532</v>
      </c>
      <c r="B6539" s="880">
        <v>42878</v>
      </c>
      <c r="C6539" s="881" t="s">
        <v>51309</v>
      </c>
      <c r="D6539" s="882"/>
      <c r="E6539" s="883">
        <v>0</v>
      </c>
    </row>
    <row r="6540" spans="1:5">
      <c r="A6540" s="296">
        <v>6533</v>
      </c>
      <c r="B6540" s="876">
        <v>42878</v>
      </c>
      <c r="C6540" s="877" t="s">
        <v>51310</v>
      </c>
      <c r="D6540" s="878"/>
      <c r="E6540" s="879">
        <v>87</v>
      </c>
    </row>
    <row r="6541" spans="1:5">
      <c r="A6541" s="296">
        <v>6534</v>
      </c>
      <c r="B6541" s="880">
        <v>42878</v>
      </c>
      <c r="C6541" s="881" t="s">
        <v>51311</v>
      </c>
      <c r="D6541" s="882"/>
      <c r="E6541" s="883">
        <v>0</v>
      </c>
    </row>
    <row r="6542" spans="1:5">
      <c r="A6542" s="296">
        <v>6535</v>
      </c>
      <c r="B6542" s="876">
        <v>42878</v>
      </c>
      <c r="C6542" s="877" t="s">
        <v>51312</v>
      </c>
      <c r="D6542" s="878"/>
      <c r="E6542" s="879">
        <v>412</v>
      </c>
    </row>
    <row r="6543" spans="1:5">
      <c r="A6543" s="296">
        <v>6536</v>
      </c>
      <c r="B6543" s="880">
        <v>42878</v>
      </c>
      <c r="C6543" s="881" t="s">
        <v>51313</v>
      </c>
      <c r="D6543" s="882"/>
      <c r="E6543" s="883">
        <v>0</v>
      </c>
    </row>
    <row r="6544" spans="1:5">
      <c r="A6544" s="296">
        <v>6537</v>
      </c>
      <c r="B6544" s="876">
        <v>42878</v>
      </c>
      <c r="C6544" s="877" t="s">
        <v>51314</v>
      </c>
      <c r="D6544" s="878"/>
      <c r="E6544" s="879">
        <v>279</v>
      </c>
    </row>
    <row r="6545" spans="1:5">
      <c r="A6545" s="296">
        <v>6538</v>
      </c>
      <c r="B6545" s="880">
        <v>42878</v>
      </c>
      <c r="C6545" s="881" t="s">
        <v>51315</v>
      </c>
      <c r="D6545" s="882"/>
      <c r="E6545" s="883">
        <v>0</v>
      </c>
    </row>
    <row r="6546" spans="1:5">
      <c r="A6546" s="296">
        <v>6539</v>
      </c>
      <c r="B6546" s="876">
        <v>42878</v>
      </c>
      <c r="C6546" s="877" t="s">
        <v>51316</v>
      </c>
      <c r="D6546" s="878"/>
      <c r="E6546" s="879">
        <v>78</v>
      </c>
    </row>
    <row r="6547" spans="1:5">
      <c r="A6547" s="296">
        <v>6540</v>
      </c>
      <c r="B6547" s="880">
        <v>42878</v>
      </c>
      <c r="C6547" s="881" t="s">
        <v>51317</v>
      </c>
      <c r="D6547" s="882"/>
      <c r="E6547" s="883">
        <v>0</v>
      </c>
    </row>
    <row r="6548" spans="1:5">
      <c r="A6548" s="296">
        <v>6541</v>
      </c>
      <c r="B6548" s="876">
        <v>42878</v>
      </c>
      <c r="C6548" s="877" t="s">
        <v>51318</v>
      </c>
      <c r="D6548" s="878"/>
      <c r="E6548" s="879">
        <v>352</v>
      </c>
    </row>
    <row r="6549" spans="1:5">
      <c r="A6549" s="296">
        <v>6542</v>
      </c>
      <c r="B6549" s="880">
        <v>42878</v>
      </c>
      <c r="C6549" s="881" t="s">
        <v>51319</v>
      </c>
      <c r="D6549" s="882"/>
      <c r="E6549" s="883">
        <v>0</v>
      </c>
    </row>
    <row r="6550" spans="1:5">
      <c r="A6550" s="296">
        <v>6543</v>
      </c>
      <c r="B6550" s="876">
        <v>42878</v>
      </c>
      <c r="C6550" s="877" t="s">
        <v>51320</v>
      </c>
      <c r="D6550" s="878"/>
      <c r="E6550" s="879">
        <v>572</v>
      </c>
    </row>
    <row r="6551" spans="1:5">
      <c r="A6551" s="296">
        <v>6544</v>
      </c>
      <c r="B6551" s="880">
        <v>42878</v>
      </c>
      <c r="C6551" s="881" t="s">
        <v>51321</v>
      </c>
      <c r="D6551" s="882"/>
      <c r="E6551" s="883">
        <v>0</v>
      </c>
    </row>
    <row r="6552" spans="1:5">
      <c r="A6552" s="296">
        <v>6545</v>
      </c>
      <c r="B6552" s="876">
        <v>42878</v>
      </c>
      <c r="C6552" s="877" t="s">
        <v>51322</v>
      </c>
      <c r="D6552" s="878"/>
      <c r="E6552" s="879">
        <v>157</v>
      </c>
    </row>
    <row r="6553" spans="1:5">
      <c r="A6553" s="296">
        <v>6546</v>
      </c>
      <c r="B6553" s="880">
        <v>42878</v>
      </c>
      <c r="C6553" s="881" t="s">
        <v>51323</v>
      </c>
      <c r="D6553" s="882"/>
      <c r="E6553" s="883">
        <v>0</v>
      </c>
    </row>
    <row r="6554" spans="1:5">
      <c r="A6554" s="296">
        <v>6547</v>
      </c>
      <c r="B6554" s="876">
        <v>42878</v>
      </c>
      <c r="C6554" s="877" t="s">
        <v>51324</v>
      </c>
      <c r="D6554" s="878"/>
      <c r="E6554" s="879">
        <v>643</v>
      </c>
    </row>
    <row r="6555" spans="1:5">
      <c r="A6555" s="296">
        <v>6548</v>
      </c>
      <c r="B6555" s="880">
        <v>42878</v>
      </c>
      <c r="C6555" s="881" t="s">
        <v>51325</v>
      </c>
      <c r="D6555" s="882"/>
      <c r="E6555" s="883">
        <v>0</v>
      </c>
    </row>
    <row r="6556" spans="1:5">
      <c r="A6556" s="296">
        <v>6549</v>
      </c>
      <c r="B6556" s="876">
        <v>42878</v>
      </c>
      <c r="C6556" s="877" t="s">
        <v>51326</v>
      </c>
      <c r="D6556" s="878"/>
      <c r="E6556" s="879">
        <v>150</v>
      </c>
    </row>
    <row r="6557" spans="1:5">
      <c r="A6557" s="296">
        <v>6550</v>
      </c>
      <c r="B6557" s="880">
        <v>42878</v>
      </c>
      <c r="C6557" s="881" t="s">
        <v>51327</v>
      </c>
      <c r="D6557" s="882"/>
      <c r="E6557" s="883">
        <v>326</v>
      </c>
    </row>
    <row r="6558" spans="1:5">
      <c r="A6558" s="296">
        <v>6551</v>
      </c>
      <c r="B6558" s="876">
        <v>42878</v>
      </c>
      <c r="C6558" s="877" t="s">
        <v>51328</v>
      </c>
      <c r="D6558" s="878"/>
      <c r="E6558" s="879">
        <v>0</v>
      </c>
    </row>
    <row r="6559" spans="1:5">
      <c r="A6559" s="296">
        <v>6552</v>
      </c>
      <c r="B6559" s="880">
        <v>42878</v>
      </c>
      <c r="C6559" s="881" t="s">
        <v>51329</v>
      </c>
      <c r="D6559" s="882"/>
      <c r="E6559" s="883">
        <v>450</v>
      </c>
    </row>
    <row r="6560" spans="1:5">
      <c r="A6560" s="296">
        <v>6553</v>
      </c>
      <c r="B6560" s="876">
        <v>42878</v>
      </c>
      <c r="C6560" s="877" t="s">
        <v>51330</v>
      </c>
      <c r="D6560" s="878"/>
      <c r="E6560" s="879">
        <v>0</v>
      </c>
    </row>
    <row r="6561" spans="1:5">
      <c r="A6561" s="296">
        <v>6554</v>
      </c>
      <c r="B6561" s="880">
        <v>42878</v>
      </c>
      <c r="C6561" s="881" t="s">
        <v>51331</v>
      </c>
      <c r="D6561" s="882"/>
      <c r="E6561" s="883">
        <v>533</v>
      </c>
    </row>
    <row r="6562" spans="1:5">
      <c r="A6562" s="296">
        <v>6555</v>
      </c>
      <c r="B6562" s="876">
        <v>42878</v>
      </c>
      <c r="C6562" s="877" t="s">
        <v>51332</v>
      </c>
      <c r="D6562" s="878"/>
      <c r="E6562" s="879">
        <v>0</v>
      </c>
    </row>
    <row r="6563" spans="1:5">
      <c r="A6563" s="296">
        <v>6556</v>
      </c>
      <c r="B6563" s="880">
        <v>42878</v>
      </c>
      <c r="C6563" s="881" t="s">
        <v>51333</v>
      </c>
      <c r="D6563" s="882"/>
      <c r="E6563" s="883">
        <v>151</v>
      </c>
    </row>
    <row r="6564" spans="1:5">
      <c r="A6564" s="296">
        <v>6557</v>
      </c>
      <c r="B6564" s="876">
        <v>42878</v>
      </c>
      <c r="C6564" s="877" t="s">
        <v>51334</v>
      </c>
      <c r="D6564" s="878"/>
      <c r="E6564" s="879">
        <v>0</v>
      </c>
    </row>
    <row r="6565" spans="1:5">
      <c r="A6565" s="296">
        <v>6558</v>
      </c>
      <c r="B6565" s="880">
        <v>42878</v>
      </c>
      <c r="C6565" s="881" t="s">
        <v>51335</v>
      </c>
      <c r="D6565" s="882"/>
      <c r="E6565" s="883">
        <v>325</v>
      </c>
    </row>
    <row r="6566" spans="1:5">
      <c r="A6566" s="296">
        <v>6559</v>
      </c>
      <c r="B6566" s="876">
        <v>42878</v>
      </c>
      <c r="C6566" s="877" t="s">
        <v>51336</v>
      </c>
      <c r="D6566" s="878"/>
      <c r="E6566" s="879">
        <v>0</v>
      </c>
    </row>
    <row r="6567" spans="1:5">
      <c r="A6567" s="296">
        <v>6560</v>
      </c>
      <c r="B6567" s="880">
        <v>42878</v>
      </c>
      <c r="C6567" s="881" t="s">
        <v>51337</v>
      </c>
      <c r="D6567" s="882"/>
      <c r="E6567" s="883">
        <v>369</v>
      </c>
    </row>
    <row r="6568" spans="1:5">
      <c r="A6568" s="296">
        <v>6561</v>
      </c>
      <c r="B6568" s="876">
        <v>42878</v>
      </c>
      <c r="C6568" s="877" t="s">
        <v>51338</v>
      </c>
      <c r="D6568" s="878"/>
      <c r="E6568" s="879">
        <v>0</v>
      </c>
    </row>
    <row r="6569" spans="1:5">
      <c r="A6569" s="296">
        <v>6562</v>
      </c>
      <c r="B6569" s="880">
        <v>42878</v>
      </c>
      <c r="C6569" s="881" t="s">
        <v>51339</v>
      </c>
      <c r="D6569" s="882"/>
      <c r="E6569" s="883">
        <v>466</v>
      </c>
    </row>
    <row r="6570" spans="1:5">
      <c r="A6570" s="296">
        <v>6563</v>
      </c>
      <c r="B6570" s="876">
        <v>42878</v>
      </c>
      <c r="C6570" s="877" t="s">
        <v>51340</v>
      </c>
      <c r="D6570" s="878"/>
      <c r="E6570" s="879">
        <v>309</v>
      </c>
    </row>
    <row r="6571" spans="1:5">
      <c r="A6571" s="296">
        <v>6564</v>
      </c>
      <c r="B6571" s="880">
        <v>42878</v>
      </c>
      <c r="C6571" s="881" t="s">
        <v>51341</v>
      </c>
      <c r="D6571" s="882"/>
      <c r="E6571" s="883">
        <v>0</v>
      </c>
    </row>
    <row r="6572" spans="1:5">
      <c r="A6572" s="296">
        <v>6565</v>
      </c>
      <c r="B6572" s="876">
        <v>42878</v>
      </c>
      <c r="C6572" s="877" t="s">
        <v>51342</v>
      </c>
      <c r="D6572" s="878"/>
      <c r="E6572" s="879">
        <v>52</v>
      </c>
    </row>
    <row r="6573" spans="1:5">
      <c r="A6573" s="296">
        <v>6566</v>
      </c>
      <c r="B6573" s="880">
        <v>42878</v>
      </c>
      <c r="C6573" s="881" t="s">
        <v>51343</v>
      </c>
      <c r="D6573" s="882"/>
      <c r="E6573" s="883">
        <v>0</v>
      </c>
    </row>
    <row r="6574" spans="1:5">
      <c r="A6574" s="296">
        <v>6567</v>
      </c>
      <c r="B6574" s="876">
        <v>42878</v>
      </c>
      <c r="C6574" s="877" t="s">
        <v>51344</v>
      </c>
      <c r="D6574" s="878"/>
      <c r="E6574" s="879">
        <v>19751.12</v>
      </c>
    </row>
    <row r="6575" spans="1:5">
      <c r="A6575" s="296">
        <v>6568</v>
      </c>
      <c r="B6575" s="880">
        <v>42878</v>
      </c>
      <c r="C6575" s="881" t="s">
        <v>51345</v>
      </c>
      <c r="D6575" s="882"/>
      <c r="E6575" s="883">
        <v>278</v>
      </c>
    </row>
    <row r="6576" spans="1:5">
      <c r="A6576" s="296">
        <v>6569</v>
      </c>
      <c r="B6576" s="876">
        <v>42878</v>
      </c>
      <c r="C6576" s="877" t="s">
        <v>51346</v>
      </c>
      <c r="D6576" s="878"/>
      <c r="E6576" s="879">
        <v>0</v>
      </c>
    </row>
    <row r="6577" spans="1:5">
      <c r="A6577" s="296">
        <v>6570</v>
      </c>
      <c r="B6577" s="880">
        <v>42878</v>
      </c>
      <c r="C6577" s="881" t="s">
        <v>51347</v>
      </c>
      <c r="D6577" s="882"/>
      <c r="E6577" s="883">
        <v>66</v>
      </c>
    </row>
    <row r="6578" spans="1:5">
      <c r="A6578" s="296">
        <v>6571</v>
      </c>
      <c r="B6578" s="876">
        <v>42878</v>
      </c>
      <c r="C6578" s="877" t="s">
        <v>51348</v>
      </c>
      <c r="D6578" s="878"/>
      <c r="E6578" s="879">
        <v>0</v>
      </c>
    </row>
    <row r="6579" spans="1:5">
      <c r="A6579" s="296">
        <v>6572</v>
      </c>
      <c r="B6579" s="880">
        <v>42878</v>
      </c>
      <c r="C6579" s="881" t="s">
        <v>51349</v>
      </c>
      <c r="D6579" s="882"/>
      <c r="E6579" s="883">
        <v>150</v>
      </c>
    </row>
    <row r="6580" spans="1:5">
      <c r="A6580" s="296">
        <v>6573</v>
      </c>
      <c r="B6580" s="876">
        <v>42878</v>
      </c>
      <c r="C6580" s="877" t="s">
        <v>51350</v>
      </c>
      <c r="D6580" s="878"/>
      <c r="E6580" s="879">
        <v>492</v>
      </c>
    </row>
    <row r="6581" spans="1:5">
      <c r="A6581" s="296">
        <v>6574</v>
      </c>
      <c r="B6581" s="880">
        <v>42878</v>
      </c>
      <c r="C6581" s="881" t="s">
        <v>51351</v>
      </c>
      <c r="D6581" s="882"/>
      <c r="E6581" s="883">
        <v>0</v>
      </c>
    </row>
    <row r="6582" spans="1:5">
      <c r="A6582" s="296">
        <v>6575</v>
      </c>
      <c r="B6582" s="876">
        <v>42878</v>
      </c>
      <c r="C6582" s="877" t="s">
        <v>51352</v>
      </c>
      <c r="D6582" s="878"/>
      <c r="E6582" s="879">
        <v>362</v>
      </c>
    </row>
    <row r="6583" spans="1:5">
      <c r="A6583" s="296">
        <v>6576</v>
      </c>
      <c r="B6583" s="880">
        <v>42878</v>
      </c>
      <c r="C6583" s="881" t="s">
        <v>51353</v>
      </c>
      <c r="D6583" s="882"/>
      <c r="E6583" s="883">
        <v>0</v>
      </c>
    </row>
    <row r="6584" spans="1:5">
      <c r="A6584" s="296">
        <v>6577</v>
      </c>
      <c r="B6584" s="876">
        <v>42878</v>
      </c>
      <c r="C6584" s="877" t="s">
        <v>51354</v>
      </c>
      <c r="D6584" s="878"/>
      <c r="E6584" s="879">
        <v>150</v>
      </c>
    </row>
    <row r="6585" spans="1:5">
      <c r="A6585" s="296">
        <v>6578</v>
      </c>
      <c r="B6585" s="880">
        <v>42878</v>
      </c>
      <c r="C6585" s="881" t="s">
        <v>51355</v>
      </c>
      <c r="D6585" s="882"/>
      <c r="E6585" s="883">
        <v>0</v>
      </c>
    </row>
    <row r="6586" spans="1:5">
      <c r="A6586" s="296">
        <v>6579</v>
      </c>
      <c r="B6586" s="876">
        <v>42878</v>
      </c>
      <c r="C6586" s="877" t="s">
        <v>51356</v>
      </c>
      <c r="D6586" s="878"/>
      <c r="E6586" s="879">
        <v>493</v>
      </c>
    </row>
    <row r="6587" spans="1:5">
      <c r="A6587" s="296">
        <v>6580</v>
      </c>
      <c r="B6587" s="880">
        <v>42878</v>
      </c>
      <c r="C6587" s="881" t="s">
        <v>51357</v>
      </c>
      <c r="D6587" s="882"/>
      <c r="E6587" s="883">
        <v>0</v>
      </c>
    </row>
    <row r="6588" spans="1:5">
      <c r="A6588" s="296">
        <v>6581</v>
      </c>
      <c r="B6588" s="876">
        <v>42878</v>
      </c>
      <c r="C6588" s="877" t="s">
        <v>51358</v>
      </c>
      <c r="D6588" s="878"/>
      <c r="E6588" s="879">
        <v>292</v>
      </c>
    </row>
    <row r="6589" spans="1:5">
      <c r="A6589" s="296">
        <v>6582</v>
      </c>
      <c r="B6589" s="880">
        <v>42878</v>
      </c>
      <c r="C6589" s="881" t="s">
        <v>51359</v>
      </c>
      <c r="D6589" s="882"/>
      <c r="E6589" s="883">
        <v>0</v>
      </c>
    </row>
    <row r="6590" spans="1:5">
      <c r="A6590" s="296">
        <v>6583</v>
      </c>
      <c r="B6590" s="876">
        <v>42878</v>
      </c>
      <c r="C6590" s="877" t="s">
        <v>51360</v>
      </c>
      <c r="D6590" s="878"/>
      <c r="E6590" s="879">
        <v>475</v>
      </c>
    </row>
    <row r="6591" spans="1:5">
      <c r="A6591" s="296">
        <v>6584</v>
      </c>
      <c r="B6591" s="880">
        <v>42878</v>
      </c>
      <c r="C6591" s="881" t="s">
        <v>51361</v>
      </c>
      <c r="D6591" s="882"/>
      <c r="E6591" s="883">
        <v>0</v>
      </c>
    </row>
    <row r="6592" spans="1:5">
      <c r="A6592" s="296">
        <v>6585</v>
      </c>
      <c r="B6592" s="876">
        <v>42878</v>
      </c>
      <c r="C6592" s="877" t="s">
        <v>51362</v>
      </c>
      <c r="D6592" s="878"/>
      <c r="E6592" s="879">
        <v>209</v>
      </c>
    </row>
    <row r="6593" spans="1:5">
      <c r="A6593" s="296">
        <v>6586</v>
      </c>
      <c r="B6593" s="880">
        <v>42878</v>
      </c>
      <c r="C6593" s="881" t="s">
        <v>51363</v>
      </c>
      <c r="D6593" s="882"/>
      <c r="E6593" s="883">
        <v>0</v>
      </c>
    </row>
    <row r="6594" spans="1:5">
      <c r="A6594" s="296">
        <v>6587</v>
      </c>
      <c r="B6594" s="876">
        <v>42878</v>
      </c>
      <c r="C6594" s="877" t="s">
        <v>51364</v>
      </c>
      <c r="D6594" s="878"/>
      <c r="E6594" s="879">
        <v>382</v>
      </c>
    </row>
    <row r="6595" spans="1:5">
      <c r="A6595" s="296">
        <v>6588</v>
      </c>
      <c r="B6595" s="880">
        <v>42878</v>
      </c>
      <c r="C6595" s="881" t="s">
        <v>51365</v>
      </c>
      <c r="D6595" s="882"/>
      <c r="E6595" s="883">
        <v>0</v>
      </c>
    </row>
    <row r="6596" spans="1:5">
      <c r="A6596" s="296">
        <v>6589</v>
      </c>
      <c r="B6596" s="876">
        <v>42878</v>
      </c>
      <c r="C6596" s="877" t="s">
        <v>51366</v>
      </c>
      <c r="D6596" s="878"/>
      <c r="E6596" s="879">
        <v>74</v>
      </c>
    </row>
    <row r="6597" spans="1:5">
      <c r="A6597" s="296">
        <v>6590</v>
      </c>
      <c r="B6597" s="880">
        <v>42878</v>
      </c>
      <c r="C6597" s="881" t="s">
        <v>51367</v>
      </c>
      <c r="D6597" s="882"/>
      <c r="E6597" s="883">
        <v>0</v>
      </c>
    </row>
    <row r="6598" spans="1:5">
      <c r="A6598" s="296">
        <v>6591</v>
      </c>
      <c r="B6598" s="876">
        <v>42878</v>
      </c>
      <c r="C6598" s="877" t="s">
        <v>51368</v>
      </c>
      <c r="D6598" s="878"/>
      <c r="E6598" s="879">
        <v>669</v>
      </c>
    </row>
    <row r="6599" spans="1:5">
      <c r="A6599" s="296">
        <v>6592</v>
      </c>
      <c r="B6599" s="880">
        <v>42878</v>
      </c>
      <c r="C6599" s="881" t="s">
        <v>51369</v>
      </c>
      <c r="D6599" s="882"/>
      <c r="E6599" s="883">
        <v>0</v>
      </c>
    </row>
    <row r="6600" spans="1:5">
      <c r="A6600" s="296">
        <v>6593</v>
      </c>
      <c r="B6600" s="876">
        <v>42878</v>
      </c>
      <c r="C6600" s="877" t="s">
        <v>51370</v>
      </c>
      <c r="D6600" s="878"/>
      <c r="E6600" s="879">
        <v>5000.7</v>
      </c>
    </row>
    <row r="6601" spans="1:5">
      <c r="A6601" s="296">
        <v>6594</v>
      </c>
      <c r="B6601" s="880">
        <v>42878</v>
      </c>
      <c r="C6601" s="881" t="s">
        <v>51371</v>
      </c>
      <c r="D6601" s="882"/>
      <c r="E6601" s="883">
        <v>0</v>
      </c>
    </row>
    <row r="6602" spans="1:5">
      <c r="A6602" s="296">
        <v>6595</v>
      </c>
      <c r="B6602" s="876">
        <v>42878</v>
      </c>
      <c r="C6602" s="877" t="s">
        <v>51372</v>
      </c>
      <c r="D6602" s="878"/>
      <c r="E6602" s="879">
        <v>142</v>
      </c>
    </row>
    <row r="6603" spans="1:5">
      <c r="A6603" s="296">
        <v>6596</v>
      </c>
      <c r="B6603" s="880">
        <v>42878</v>
      </c>
      <c r="C6603" s="881" t="s">
        <v>51373</v>
      </c>
      <c r="D6603" s="882"/>
      <c r="E6603" s="883">
        <v>0</v>
      </c>
    </row>
    <row r="6604" spans="1:5">
      <c r="A6604" s="296">
        <v>6597</v>
      </c>
      <c r="B6604" s="876">
        <v>42878</v>
      </c>
      <c r="C6604" s="877" t="s">
        <v>51374</v>
      </c>
      <c r="D6604" s="878"/>
      <c r="E6604" s="879">
        <v>205</v>
      </c>
    </row>
    <row r="6605" spans="1:5">
      <c r="A6605" s="296">
        <v>6598</v>
      </c>
      <c r="B6605" s="880">
        <v>42878</v>
      </c>
      <c r="C6605" s="881" t="s">
        <v>51375</v>
      </c>
      <c r="D6605" s="882"/>
      <c r="E6605" s="883">
        <v>0</v>
      </c>
    </row>
    <row r="6606" spans="1:5">
      <c r="A6606" s="296">
        <v>6599</v>
      </c>
      <c r="B6606" s="876">
        <v>42878</v>
      </c>
      <c r="C6606" s="877" t="s">
        <v>51376</v>
      </c>
      <c r="D6606" s="878"/>
      <c r="E6606" s="879">
        <v>249</v>
      </c>
    </row>
    <row r="6607" spans="1:5">
      <c r="A6607" s="296">
        <v>6600</v>
      </c>
      <c r="B6607" s="880">
        <v>42878</v>
      </c>
      <c r="C6607" s="881" t="s">
        <v>51377</v>
      </c>
      <c r="D6607" s="882"/>
      <c r="E6607" s="883">
        <v>0</v>
      </c>
    </row>
    <row r="6608" spans="1:5">
      <c r="A6608" s="296">
        <v>6601</v>
      </c>
      <c r="B6608" s="876">
        <v>42878</v>
      </c>
      <c r="C6608" s="877" t="s">
        <v>51378</v>
      </c>
      <c r="D6608" s="878"/>
      <c r="E6608" s="879">
        <v>220</v>
      </c>
    </row>
    <row r="6609" spans="1:5">
      <c r="A6609" s="296">
        <v>6602</v>
      </c>
      <c r="B6609" s="880">
        <v>42878</v>
      </c>
      <c r="C6609" s="881" t="s">
        <v>51379</v>
      </c>
      <c r="D6609" s="882"/>
      <c r="E6609" s="883">
        <v>0</v>
      </c>
    </row>
    <row r="6610" spans="1:5">
      <c r="A6610" s="296">
        <v>6603</v>
      </c>
      <c r="B6610" s="876">
        <v>42878</v>
      </c>
      <c r="C6610" s="877" t="s">
        <v>51380</v>
      </c>
      <c r="D6610" s="878"/>
      <c r="E6610" s="879">
        <v>252</v>
      </c>
    </row>
    <row r="6611" spans="1:5">
      <c r="A6611" s="296">
        <v>6604</v>
      </c>
      <c r="B6611" s="880">
        <v>42878</v>
      </c>
      <c r="C6611" s="881" t="s">
        <v>51381</v>
      </c>
      <c r="D6611" s="882"/>
      <c r="E6611" s="883">
        <v>0</v>
      </c>
    </row>
    <row r="6612" spans="1:5">
      <c r="A6612" s="296">
        <v>6605</v>
      </c>
      <c r="B6612" s="876">
        <v>42878</v>
      </c>
      <c r="C6612" s="877" t="s">
        <v>51382</v>
      </c>
      <c r="D6612" s="878"/>
      <c r="E6612" s="879">
        <v>507</v>
      </c>
    </row>
    <row r="6613" spans="1:5">
      <c r="A6613" s="296">
        <v>6606</v>
      </c>
      <c r="B6613" s="880">
        <v>42878</v>
      </c>
      <c r="C6613" s="881" t="s">
        <v>51383</v>
      </c>
      <c r="D6613" s="882"/>
      <c r="E6613" s="883">
        <v>0</v>
      </c>
    </row>
    <row r="6614" spans="1:5">
      <c r="A6614" s="296">
        <v>6607</v>
      </c>
      <c r="B6614" s="876">
        <v>42878</v>
      </c>
      <c r="C6614" s="877" t="s">
        <v>51384</v>
      </c>
      <c r="D6614" s="878"/>
      <c r="E6614" s="879">
        <v>754</v>
      </c>
    </row>
    <row r="6615" spans="1:5">
      <c r="A6615" s="296">
        <v>6608</v>
      </c>
      <c r="B6615" s="880">
        <v>42878</v>
      </c>
      <c r="C6615" s="881" t="s">
        <v>51385</v>
      </c>
      <c r="D6615" s="882"/>
      <c r="E6615" s="883">
        <v>0</v>
      </c>
    </row>
    <row r="6616" spans="1:5">
      <c r="A6616" s="296">
        <v>6609</v>
      </c>
      <c r="B6616" s="876">
        <v>42878</v>
      </c>
      <c r="C6616" s="877" t="s">
        <v>51386</v>
      </c>
      <c r="D6616" s="878"/>
      <c r="E6616" s="879">
        <v>122</v>
      </c>
    </row>
    <row r="6617" spans="1:5">
      <c r="A6617" s="296">
        <v>6610</v>
      </c>
      <c r="B6617" s="880">
        <v>42878</v>
      </c>
      <c r="C6617" s="881" t="s">
        <v>51387</v>
      </c>
      <c r="D6617" s="882"/>
      <c r="E6617" s="883">
        <v>472</v>
      </c>
    </row>
    <row r="6618" spans="1:5">
      <c r="A6618" s="296">
        <v>6611</v>
      </c>
      <c r="B6618" s="876">
        <v>42878</v>
      </c>
      <c r="C6618" s="877" t="s">
        <v>51388</v>
      </c>
      <c r="D6618" s="878"/>
      <c r="E6618" s="879">
        <v>0</v>
      </c>
    </row>
    <row r="6619" spans="1:5">
      <c r="A6619" s="296">
        <v>6612</v>
      </c>
      <c r="B6619" s="880">
        <v>42878</v>
      </c>
      <c r="C6619" s="881" t="s">
        <v>51389</v>
      </c>
      <c r="D6619" s="882"/>
      <c r="E6619" s="883">
        <v>3506</v>
      </c>
    </row>
    <row r="6620" spans="1:5">
      <c r="A6620" s="296">
        <v>6613</v>
      </c>
      <c r="B6620" s="876">
        <v>42878</v>
      </c>
      <c r="C6620" s="877" t="s">
        <v>51390</v>
      </c>
      <c r="D6620" s="878"/>
      <c r="E6620" s="879">
        <v>0</v>
      </c>
    </row>
    <row r="6621" spans="1:5">
      <c r="A6621" s="296">
        <v>6614</v>
      </c>
      <c r="B6621" s="880">
        <v>42878</v>
      </c>
      <c r="C6621" s="881" t="s">
        <v>51391</v>
      </c>
      <c r="D6621" s="882"/>
      <c r="E6621" s="883">
        <v>4275.18</v>
      </c>
    </row>
    <row r="6622" spans="1:5">
      <c r="A6622" s="296">
        <v>6615</v>
      </c>
      <c r="B6622" s="876">
        <v>42878</v>
      </c>
      <c r="C6622" s="877" t="s">
        <v>51392</v>
      </c>
      <c r="D6622" s="878"/>
      <c r="E6622" s="879">
        <v>326</v>
      </c>
    </row>
    <row r="6623" spans="1:5">
      <c r="A6623" s="296">
        <v>6616</v>
      </c>
      <c r="B6623" s="880">
        <v>42878</v>
      </c>
      <c r="C6623" s="881" t="s">
        <v>51393</v>
      </c>
      <c r="D6623" s="882"/>
      <c r="E6623" s="883">
        <v>0</v>
      </c>
    </row>
    <row r="6624" spans="1:5">
      <c r="A6624" s="296">
        <v>6617</v>
      </c>
      <c r="B6624" s="876">
        <v>42878</v>
      </c>
      <c r="C6624" s="877" t="s">
        <v>51394</v>
      </c>
      <c r="D6624" s="878"/>
      <c r="E6624" s="879">
        <v>147</v>
      </c>
    </row>
    <row r="6625" spans="1:5">
      <c r="A6625" s="296">
        <v>6618</v>
      </c>
      <c r="B6625" s="880">
        <v>42878</v>
      </c>
      <c r="C6625" s="881" t="s">
        <v>51395</v>
      </c>
      <c r="D6625" s="882"/>
      <c r="E6625" s="883">
        <v>0</v>
      </c>
    </row>
    <row r="6626" spans="1:5">
      <c r="A6626" s="296">
        <v>6619</v>
      </c>
      <c r="B6626" s="876">
        <v>42878</v>
      </c>
      <c r="C6626" s="877" t="s">
        <v>51396</v>
      </c>
      <c r="D6626" s="878"/>
      <c r="E6626" s="879">
        <v>225</v>
      </c>
    </row>
    <row r="6627" spans="1:5">
      <c r="A6627" s="296">
        <v>6620</v>
      </c>
      <c r="B6627" s="880">
        <v>42878</v>
      </c>
      <c r="C6627" s="881" t="s">
        <v>51397</v>
      </c>
      <c r="D6627" s="882"/>
      <c r="E6627" s="883">
        <v>0</v>
      </c>
    </row>
    <row r="6628" spans="1:5">
      <c r="A6628" s="296">
        <v>6621</v>
      </c>
      <c r="B6628" s="876">
        <v>42878</v>
      </c>
      <c r="C6628" s="877" t="s">
        <v>51398</v>
      </c>
      <c r="D6628" s="878"/>
      <c r="E6628" s="879">
        <v>465</v>
      </c>
    </row>
    <row r="6629" spans="1:5">
      <c r="A6629" s="296">
        <v>6622</v>
      </c>
      <c r="B6629" s="880">
        <v>42878</v>
      </c>
      <c r="C6629" s="881" t="s">
        <v>51399</v>
      </c>
      <c r="D6629" s="882"/>
      <c r="E6629" s="883">
        <v>0</v>
      </c>
    </row>
    <row r="6630" spans="1:5">
      <c r="A6630" s="296">
        <v>6623</v>
      </c>
      <c r="B6630" s="876">
        <v>42878</v>
      </c>
      <c r="C6630" s="877" t="s">
        <v>51400</v>
      </c>
      <c r="D6630" s="878"/>
      <c r="E6630" s="879">
        <v>300</v>
      </c>
    </row>
    <row r="6631" spans="1:5">
      <c r="A6631" s="296">
        <v>6624</v>
      </c>
      <c r="B6631" s="880">
        <v>42878</v>
      </c>
      <c r="C6631" s="881" t="s">
        <v>51401</v>
      </c>
      <c r="D6631" s="882"/>
      <c r="E6631" s="883">
        <v>0</v>
      </c>
    </row>
    <row r="6632" spans="1:5">
      <c r="A6632" s="296">
        <v>6625</v>
      </c>
      <c r="B6632" s="876">
        <v>42878</v>
      </c>
      <c r="C6632" s="877" t="s">
        <v>51402</v>
      </c>
      <c r="D6632" s="878"/>
      <c r="E6632" s="879">
        <v>1307</v>
      </c>
    </row>
    <row r="6633" spans="1:5">
      <c r="A6633" s="296">
        <v>6626</v>
      </c>
      <c r="B6633" s="880">
        <v>42878</v>
      </c>
      <c r="C6633" s="881" t="s">
        <v>51403</v>
      </c>
      <c r="D6633" s="882"/>
      <c r="E6633" s="883">
        <v>192</v>
      </c>
    </row>
    <row r="6634" spans="1:5">
      <c r="A6634" s="296">
        <v>6627</v>
      </c>
      <c r="B6634" s="876">
        <v>42878</v>
      </c>
      <c r="C6634" s="877" t="s">
        <v>51404</v>
      </c>
      <c r="D6634" s="878"/>
      <c r="E6634" s="879">
        <v>331</v>
      </c>
    </row>
    <row r="6635" spans="1:5">
      <c r="A6635" s="296">
        <v>6628</v>
      </c>
      <c r="B6635" s="880">
        <v>42878</v>
      </c>
      <c r="C6635" s="881" t="s">
        <v>51405</v>
      </c>
      <c r="D6635" s="882"/>
      <c r="E6635" s="883">
        <v>0</v>
      </c>
    </row>
    <row r="6636" spans="1:5">
      <c r="A6636" s="296">
        <v>6629</v>
      </c>
      <c r="B6636" s="876">
        <v>42878</v>
      </c>
      <c r="C6636" s="877" t="s">
        <v>51406</v>
      </c>
      <c r="D6636" s="878"/>
      <c r="E6636" s="879">
        <v>181</v>
      </c>
    </row>
    <row r="6637" spans="1:5">
      <c r="A6637" s="296">
        <v>6630</v>
      </c>
      <c r="B6637" s="880">
        <v>42878</v>
      </c>
      <c r="C6637" s="881" t="s">
        <v>51407</v>
      </c>
      <c r="D6637" s="882"/>
      <c r="E6637" s="883">
        <v>0</v>
      </c>
    </row>
    <row r="6638" spans="1:5">
      <c r="A6638" s="296">
        <v>6631</v>
      </c>
      <c r="B6638" s="876">
        <v>42878</v>
      </c>
      <c r="C6638" s="877" t="s">
        <v>51408</v>
      </c>
      <c r="D6638" s="878"/>
      <c r="E6638" s="879">
        <v>265</v>
      </c>
    </row>
    <row r="6639" spans="1:5">
      <c r="A6639" s="296">
        <v>6632</v>
      </c>
      <c r="B6639" s="880">
        <v>42878</v>
      </c>
      <c r="C6639" s="881" t="s">
        <v>51409</v>
      </c>
      <c r="D6639" s="882"/>
      <c r="E6639" s="883">
        <v>0</v>
      </c>
    </row>
    <row r="6640" spans="1:5">
      <c r="A6640" s="296">
        <v>6633</v>
      </c>
      <c r="B6640" s="876">
        <v>42878</v>
      </c>
      <c r="C6640" s="877" t="s">
        <v>51410</v>
      </c>
      <c r="D6640" s="878"/>
      <c r="E6640" s="879">
        <v>441</v>
      </c>
    </row>
    <row r="6641" spans="1:5">
      <c r="A6641" s="296">
        <v>6634</v>
      </c>
      <c r="B6641" s="880">
        <v>42878</v>
      </c>
      <c r="C6641" s="881" t="s">
        <v>51411</v>
      </c>
      <c r="D6641" s="882"/>
      <c r="E6641" s="883">
        <v>0</v>
      </c>
    </row>
    <row r="6642" spans="1:5">
      <c r="A6642" s="296">
        <v>6635</v>
      </c>
      <c r="B6642" s="876">
        <v>42878</v>
      </c>
      <c r="C6642" s="877" t="s">
        <v>51412</v>
      </c>
      <c r="D6642" s="878"/>
      <c r="E6642" s="879">
        <v>247</v>
      </c>
    </row>
    <row r="6643" spans="1:5">
      <c r="A6643" s="296">
        <v>6636</v>
      </c>
      <c r="B6643" s="880">
        <v>42878</v>
      </c>
      <c r="C6643" s="881" t="s">
        <v>51413</v>
      </c>
      <c r="D6643" s="882"/>
      <c r="E6643" s="883">
        <v>0</v>
      </c>
    </row>
    <row r="6644" spans="1:5">
      <c r="A6644" s="296">
        <v>6637</v>
      </c>
      <c r="B6644" s="876">
        <v>42878</v>
      </c>
      <c r="C6644" s="877" t="s">
        <v>51414</v>
      </c>
      <c r="D6644" s="878"/>
      <c r="E6644" s="879">
        <v>178</v>
      </c>
    </row>
    <row r="6645" spans="1:5">
      <c r="A6645" s="296">
        <v>6638</v>
      </c>
      <c r="B6645" s="880">
        <v>42878</v>
      </c>
      <c r="C6645" s="881" t="s">
        <v>51415</v>
      </c>
      <c r="D6645" s="882"/>
      <c r="E6645" s="883">
        <v>0</v>
      </c>
    </row>
    <row r="6646" spans="1:5">
      <c r="A6646" s="296">
        <v>6639</v>
      </c>
      <c r="B6646" s="876">
        <v>42878</v>
      </c>
      <c r="C6646" s="877" t="s">
        <v>51416</v>
      </c>
      <c r="D6646" s="878"/>
      <c r="E6646" s="879">
        <v>560</v>
      </c>
    </row>
    <row r="6647" spans="1:5">
      <c r="A6647" s="296">
        <v>6640</v>
      </c>
      <c r="B6647" s="880">
        <v>42878</v>
      </c>
      <c r="C6647" s="881" t="s">
        <v>51417</v>
      </c>
      <c r="D6647" s="882"/>
      <c r="E6647" s="883">
        <v>89</v>
      </c>
    </row>
    <row r="6648" spans="1:5">
      <c r="A6648" s="296">
        <v>6641</v>
      </c>
      <c r="B6648" s="876">
        <v>42878</v>
      </c>
      <c r="C6648" s="877" t="s">
        <v>51418</v>
      </c>
      <c r="D6648" s="878"/>
      <c r="E6648" s="879">
        <v>0</v>
      </c>
    </row>
    <row r="6649" spans="1:5">
      <c r="A6649" s="296">
        <v>6642</v>
      </c>
      <c r="B6649" s="880">
        <v>42878</v>
      </c>
      <c r="C6649" s="881" t="s">
        <v>51419</v>
      </c>
      <c r="D6649" s="882"/>
      <c r="E6649" s="883">
        <v>18651.96</v>
      </c>
    </row>
    <row r="6650" spans="1:5">
      <c r="A6650" s="296">
        <v>6643</v>
      </c>
      <c r="B6650" s="876">
        <v>42878</v>
      </c>
      <c r="C6650" s="877" t="s">
        <v>51420</v>
      </c>
      <c r="D6650" s="878"/>
      <c r="E6650" s="879">
        <v>453</v>
      </c>
    </row>
    <row r="6651" spans="1:5">
      <c r="A6651" s="296">
        <v>6644</v>
      </c>
      <c r="B6651" s="880">
        <v>42878</v>
      </c>
      <c r="C6651" s="881" t="s">
        <v>51421</v>
      </c>
      <c r="D6651" s="882"/>
      <c r="E6651" s="883">
        <v>958</v>
      </c>
    </row>
    <row r="6652" spans="1:5">
      <c r="A6652" s="296">
        <v>6645</v>
      </c>
      <c r="B6652" s="876">
        <v>42878</v>
      </c>
      <c r="C6652" s="877" t="s">
        <v>51422</v>
      </c>
      <c r="D6652" s="878"/>
      <c r="E6652" s="879">
        <v>0</v>
      </c>
    </row>
    <row r="6653" spans="1:5">
      <c r="A6653" s="296">
        <v>6646</v>
      </c>
      <c r="B6653" s="880">
        <v>42878</v>
      </c>
      <c r="C6653" s="881" t="s">
        <v>51423</v>
      </c>
      <c r="D6653" s="882"/>
      <c r="E6653" s="883">
        <v>171</v>
      </c>
    </row>
    <row r="6654" spans="1:5">
      <c r="A6654" s="296">
        <v>6647</v>
      </c>
      <c r="B6654" s="876">
        <v>42878</v>
      </c>
      <c r="C6654" s="877" t="s">
        <v>51424</v>
      </c>
      <c r="D6654" s="878"/>
      <c r="E6654" s="879">
        <v>0</v>
      </c>
    </row>
    <row r="6655" spans="1:5">
      <c r="A6655" s="296">
        <v>6648</v>
      </c>
      <c r="B6655" s="880">
        <v>42878</v>
      </c>
      <c r="C6655" s="881" t="s">
        <v>51425</v>
      </c>
      <c r="D6655" s="882"/>
      <c r="E6655" s="883">
        <v>238</v>
      </c>
    </row>
    <row r="6656" spans="1:5">
      <c r="A6656" s="296">
        <v>6649</v>
      </c>
      <c r="B6656" s="876">
        <v>42878</v>
      </c>
      <c r="C6656" s="877" t="s">
        <v>51426</v>
      </c>
      <c r="D6656" s="878"/>
      <c r="E6656" s="879">
        <v>0</v>
      </c>
    </row>
    <row r="6657" spans="1:5">
      <c r="A6657" s="296">
        <v>6650</v>
      </c>
      <c r="B6657" s="880">
        <v>42878</v>
      </c>
      <c r="C6657" s="881" t="s">
        <v>51427</v>
      </c>
      <c r="D6657" s="882"/>
      <c r="E6657" s="883">
        <v>434</v>
      </c>
    </row>
    <row r="6658" spans="1:5">
      <c r="A6658" s="296">
        <v>6651</v>
      </c>
      <c r="B6658" s="876">
        <v>42878</v>
      </c>
      <c r="C6658" s="877" t="s">
        <v>51428</v>
      </c>
      <c r="D6658" s="878"/>
      <c r="E6658" s="879">
        <v>0</v>
      </c>
    </row>
    <row r="6659" spans="1:5">
      <c r="A6659" s="296">
        <v>6652</v>
      </c>
      <c r="B6659" s="880">
        <v>42878</v>
      </c>
      <c r="C6659" s="881" t="s">
        <v>51429</v>
      </c>
      <c r="D6659" s="882"/>
      <c r="E6659" s="883">
        <v>95</v>
      </c>
    </row>
    <row r="6660" spans="1:5">
      <c r="A6660" s="296">
        <v>6653</v>
      </c>
      <c r="B6660" s="876">
        <v>42878</v>
      </c>
      <c r="C6660" s="877" t="s">
        <v>51430</v>
      </c>
      <c r="D6660" s="878"/>
      <c r="E6660" s="879">
        <v>226</v>
      </c>
    </row>
    <row r="6661" spans="1:5">
      <c r="A6661" s="296">
        <v>6654</v>
      </c>
      <c r="B6661" s="880">
        <v>42878</v>
      </c>
      <c r="C6661" s="881" t="s">
        <v>51431</v>
      </c>
      <c r="D6661" s="882"/>
      <c r="E6661" s="883">
        <v>0</v>
      </c>
    </row>
    <row r="6662" spans="1:5">
      <c r="A6662" s="296">
        <v>6655</v>
      </c>
      <c r="B6662" s="876">
        <v>42878</v>
      </c>
      <c r="C6662" s="877" t="s">
        <v>51432</v>
      </c>
      <c r="D6662" s="878"/>
      <c r="E6662" s="879">
        <v>70</v>
      </c>
    </row>
    <row r="6663" spans="1:5">
      <c r="A6663" s="296">
        <v>6656</v>
      </c>
      <c r="B6663" s="880">
        <v>42878</v>
      </c>
      <c r="C6663" s="881" t="s">
        <v>51433</v>
      </c>
      <c r="D6663" s="882"/>
      <c r="E6663" s="883">
        <v>0</v>
      </c>
    </row>
    <row r="6664" spans="1:5">
      <c r="A6664" s="296">
        <v>6657</v>
      </c>
      <c r="B6664" s="876">
        <v>42878</v>
      </c>
      <c r="C6664" s="877" t="s">
        <v>51434</v>
      </c>
      <c r="D6664" s="878"/>
      <c r="E6664" s="879">
        <v>213</v>
      </c>
    </row>
    <row r="6665" spans="1:5">
      <c r="A6665" s="296">
        <v>6658</v>
      </c>
      <c r="B6665" s="880">
        <v>42878</v>
      </c>
      <c r="C6665" s="881" t="s">
        <v>51435</v>
      </c>
      <c r="D6665" s="882"/>
      <c r="E6665" s="883">
        <v>0</v>
      </c>
    </row>
    <row r="6666" spans="1:5">
      <c r="A6666" s="296">
        <v>6659</v>
      </c>
      <c r="B6666" s="876">
        <v>42878</v>
      </c>
      <c r="C6666" s="877" t="s">
        <v>51436</v>
      </c>
      <c r="D6666" s="878"/>
      <c r="E6666" s="879">
        <v>193</v>
      </c>
    </row>
    <row r="6667" spans="1:5">
      <c r="A6667" s="296">
        <v>6660</v>
      </c>
      <c r="B6667" s="880">
        <v>42878</v>
      </c>
      <c r="C6667" s="881" t="s">
        <v>51437</v>
      </c>
      <c r="D6667" s="882"/>
      <c r="E6667" s="883">
        <v>0</v>
      </c>
    </row>
    <row r="6668" spans="1:5">
      <c r="A6668" s="296">
        <v>6661</v>
      </c>
      <c r="B6668" s="876">
        <v>42878</v>
      </c>
      <c r="C6668" s="877" t="s">
        <v>51438</v>
      </c>
      <c r="D6668" s="878"/>
      <c r="E6668" s="879">
        <v>150</v>
      </c>
    </row>
    <row r="6669" spans="1:5">
      <c r="A6669" s="296">
        <v>6662</v>
      </c>
      <c r="B6669" s="880">
        <v>42878</v>
      </c>
      <c r="C6669" s="881" t="s">
        <v>51439</v>
      </c>
      <c r="D6669" s="882"/>
      <c r="E6669" s="883">
        <v>0</v>
      </c>
    </row>
    <row r="6670" spans="1:5">
      <c r="A6670" s="296">
        <v>6663</v>
      </c>
      <c r="B6670" s="876">
        <v>42878</v>
      </c>
      <c r="C6670" s="877" t="s">
        <v>51440</v>
      </c>
      <c r="D6670" s="878"/>
      <c r="E6670" s="879">
        <v>367</v>
      </c>
    </row>
    <row r="6671" spans="1:5">
      <c r="A6671" s="296">
        <v>6664</v>
      </c>
      <c r="B6671" s="880">
        <v>42878</v>
      </c>
      <c r="C6671" s="881" t="s">
        <v>51441</v>
      </c>
      <c r="D6671" s="882"/>
      <c r="E6671" s="883">
        <v>0</v>
      </c>
    </row>
    <row r="6672" spans="1:5">
      <c r="A6672" s="296">
        <v>6665</v>
      </c>
      <c r="B6672" s="876">
        <v>42878</v>
      </c>
      <c r="C6672" s="877" t="s">
        <v>51442</v>
      </c>
      <c r="D6672" s="878"/>
      <c r="E6672" s="879">
        <v>876</v>
      </c>
    </row>
    <row r="6673" spans="1:5">
      <c r="A6673" s="296">
        <v>6666</v>
      </c>
      <c r="B6673" s="880">
        <v>42878</v>
      </c>
      <c r="C6673" s="881" t="s">
        <v>51443</v>
      </c>
      <c r="D6673" s="882"/>
      <c r="E6673" s="883">
        <v>413</v>
      </c>
    </row>
    <row r="6674" spans="1:5">
      <c r="A6674" s="296">
        <v>6667</v>
      </c>
      <c r="B6674" s="876">
        <v>42878</v>
      </c>
      <c r="C6674" s="877" t="s">
        <v>51444</v>
      </c>
      <c r="D6674" s="878"/>
      <c r="E6674" s="879">
        <v>0</v>
      </c>
    </row>
    <row r="6675" spans="1:5">
      <c r="A6675" s="296">
        <v>6668</v>
      </c>
      <c r="B6675" s="880">
        <v>42878</v>
      </c>
      <c r="C6675" s="881" t="s">
        <v>51445</v>
      </c>
      <c r="D6675" s="882"/>
      <c r="E6675" s="883">
        <v>247</v>
      </c>
    </row>
    <row r="6676" spans="1:5">
      <c r="A6676" s="296">
        <v>6669</v>
      </c>
      <c r="B6676" s="876">
        <v>42878</v>
      </c>
      <c r="C6676" s="877" t="s">
        <v>51446</v>
      </c>
      <c r="D6676" s="878"/>
      <c r="E6676" s="879">
        <v>0</v>
      </c>
    </row>
    <row r="6677" spans="1:5">
      <c r="A6677" s="296">
        <v>6670</v>
      </c>
      <c r="B6677" s="880">
        <v>42878</v>
      </c>
      <c r="C6677" s="881" t="s">
        <v>51447</v>
      </c>
      <c r="D6677" s="882"/>
      <c r="E6677" s="883">
        <v>75</v>
      </c>
    </row>
    <row r="6678" spans="1:5">
      <c r="A6678" s="296">
        <v>6671</v>
      </c>
      <c r="B6678" s="876">
        <v>42878</v>
      </c>
      <c r="C6678" s="877" t="s">
        <v>51448</v>
      </c>
      <c r="D6678" s="878"/>
      <c r="E6678" s="879">
        <v>0</v>
      </c>
    </row>
    <row r="6679" spans="1:5">
      <c r="A6679" s="296">
        <v>6672</v>
      </c>
      <c r="B6679" s="880">
        <v>42878</v>
      </c>
      <c r="C6679" s="881" t="s">
        <v>51449</v>
      </c>
      <c r="D6679" s="882"/>
      <c r="E6679" s="883">
        <v>489</v>
      </c>
    </row>
    <row r="6680" spans="1:5">
      <c r="A6680" s="296">
        <v>6673</v>
      </c>
      <c r="B6680" s="876">
        <v>42878</v>
      </c>
      <c r="C6680" s="877" t="s">
        <v>51450</v>
      </c>
      <c r="D6680" s="878"/>
      <c r="E6680" s="879">
        <v>0</v>
      </c>
    </row>
    <row r="6681" spans="1:5">
      <c r="A6681" s="296">
        <v>6674</v>
      </c>
      <c r="B6681" s="880">
        <v>42878</v>
      </c>
      <c r="C6681" s="881" t="s">
        <v>51451</v>
      </c>
      <c r="D6681" s="882"/>
      <c r="E6681" s="883">
        <v>139</v>
      </c>
    </row>
    <row r="6682" spans="1:5">
      <c r="A6682" s="296">
        <v>6675</v>
      </c>
      <c r="B6682" s="876">
        <v>42878</v>
      </c>
      <c r="C6682" s="877" t="s">
        <v>51452</v>
      </c>
      <c r="D6682" s="878"/>
      <c r="E6682" s="879">
        <v>0</v>
      </c>
    </row>
    <row r="6683" spans="1:5">
      <c r="A6683" s="296">
        <v>6676</v>
      </c>
      <c r="B6683" s="880">
        <v>42878</v>
      </c>
      <c r="C6683" s="881" t="s">
        <v>51453</v>
      </c>
      <c r="D6683" s="882"/>
      <c r="E6683" s="883">
        <v>337</v>
      </c>
    </row>
    <row r="6684" spans="1:5">
      <c r="A6684" s="296">
        <v>6677</v>
      </c>
      <c r="B6684" s="876">
        <v>42878</v>
      </c>
      <c r="C6684" s="877" t="s">
        <v>51454</v>
      </c>
      <c r="D6684" s="878"/>
      <c r="E6684" s="879">
        <v>0</v>
      </c>
    </row>
    <row r="6685" spans="1:5">
      <c r="A6685" s="296">
        <v>6678</v>
      </c>
      <c r="B6685" s="880">
        <v>42878</v>
      </c>
      <c r="C6685" s="881" t="s">
        <v>51455</v>
      </c>
      <c r="D6685" s="882"/>
      <c r="E6685" s="883">
        <v>374</v>
      </c>
    </row>
    <row r="6686" spans="1:5">
      <c r="A6686" s="296">
        <v>6679</v>
      </c>
      <c r="B6686" s="876">
        <v>42878</v>
      </c>
      <c r="C6686" s="877" t="s">
        <v>51456</v>
      </c>
      <c r="D6686" s="878"/>
      <c r="E6686" s="879">
        <v>0</v>
      </c>
    </row>
    <row r="6687" spans="1:5">
      <c r="A6687" s="296">
        <v>6680</v>
      </c>
      <c r="B6687" s="880">
        <v>42878</v>
      </c>
      <c r="C6687" s="881" t="s">
        <v>51457</v>
      </c>
      <c r="D6687" s="882"/>
      <c r="E6687" s="883">
        <v>291</v>
      </c>
    </row>
    <row r="6688" spans="1:5">
      <c r="A6688" s="296">
        <v>6681</v>
      </c>
      <c r="B6688" s="876">
        <v>42878</v>
      </c>
      <c r="C6688" s="877" t="s">
        <v>51458</v>
      </c>
      <c r="D6688" s="878"/>
      <c r="E6688" s="879">
        <v>0</v>
      </c>
    </row>
    <row r="6689" spans="1:5">
      <c r="A6689" s="296">
        <v>6682</v>
      </c>
      <c r="B6689" s="880">
        <v>42878</v>
      </c>
      <c r="C6689" s="881" t="s">
        <v>51459</v>
      </c>
      <c r="D6689" s="882"/>
      <c r="E6689" s="883">
        <v>296</v>
      </c>
    </row>
    <row r="6690" spans="1:5">
      <c r="A6690" s="296">
        <v>6683</v>
      </c>
      <c r="B6690" s="876">
        <v>42878</v>
      </c>
      <c r="C6690" s="877" t="s">
        <v>51460</v>
      </c>
      <c r="D6690" s="878"/>
      <c r="E6690" s="879">
        <v>0</v>
      </c>
    </row>
    <row r="6691" spans="1:5">
      <c r="A6691" s="296">
        <v>6684</v>
      </c>
      <c r="B6691" s="880">
        <v>42878</v>
      </c>
      <c r="C6691" s="881" t="s">
        <v>51461</v>
      </c>
      <c r="D6691" s="882"/>
      <c r="E6691" s="883">
        <v>203</v>
      </c>
    </row>
    <row r="6692" spans="1:5">
      <c r="A6692" s="296">
        <v>6685</v>
      </c>
      <c r="B6692" s="876">
        <v>42878</v>
      </c>
      <c r="C6692" s="877" t="s">
        <v>51462</v>
      </c>
      <c r="D6692" s="878"/>
      <c r="E6692" s="879">
        <v>0</v>
      </c>
    </row>
    <row r="6693" spans="1:5">
      <c r="A6693" s="296">
        <v>6686</v>
      </c>
      <c r="B6693" s="880">
        <v>42878</v>
      </c>
      <c r="C6693" s="881" t="s">
        <v>51463</v>
      </c>
      <c r="D6693" s="882"/>
      <c r="E6693" s="883">
        <v>297</v>
      </c>
    </row>
    <row r="6694" spans="1:5">
      <c r="A6694" s="296">
        <v>6687</v>
      </c>
      <c r="B6694" s="876">
        <v>42878</v>
      </c>
      <c r="C6694" s="877" t="s">
        <v>51464</v>
      </c>
      <c r="D6694" s="878"/>
      <c r="E6694" s="879">
        <v>0</v>
      </c>
    </row>
    <row r="6695" spans="1:5">
      <c r="A6695" s="296">
        <v>6688</v>
      </c>
      <c r="B6695" s="880">
        <v>42878</v>
      </c>
      <c r="C6695" s="881" t="s">
        <v>51465</v>
      </c>
      <c r="D6695" s="882"/>
      <c r="E6695" s="883">
        <v>2478.6</v>
      </c>
    </row>
    <row r="6696" spans="1:5">
      <c r="A6696" s="296">
        <v>6689</v>
      </c>
      <c r="B6696" s="876">
        <v>42878</v>
      </c>
      <c r="C6696" s="877" t="s">
        <v>51466</v>
      </c>
      <c r="D6696" s="878"/>
      <c r="E6696" s="879">
        <v>0</v>
      </c>
    </row>
    <row r="6697" spans="1:5">
      <c r="A6697" s="296">
        <v>6690</v>
      </c>
      <c r="B6697" s="880">
        <v>42878</v>
      </c>
      <c r="C6697" s="881" t="s">
        <v>51467</v>
      </c>
      <c r="D6697" s="882"/>
      <c r="E6697" s="883">
        <v>160</v>
      </c>
    </row>
    <row r="6698" spans="1:5">
      <c r="A6698" s="296">
        <v>6691</v>
      </c>
      <c r="B6698" s="876">
        <v>42878</v>
      </c>
      <c r="C6698" s="877" t="s">
        <v>51468</v>
      </c>
      <c r="D6698" s="878"/>
      <c r="E6698" s="879">
        <v>0</v>
      </c>
    </row>
    <row r="6699" spans="1:5">
      <c r="A6699" s="296">
        <v>6692</v>
      </c>
      <c r="B6699" s="880">
        <v>42878</v>
      </c>
      <c r="C6699" s="881" t="s">
        <v>51469</v>
      </c>
      <c r="D6699" s="882"/>
      <c r="E6699" s="883">
        <v>357</v>
      </c>
    </row>
    <row r="6700" spans="1:5">
      <c r="A6700" s="296">
        <v>6693</v>
      </c>
      <c r="B6700" s="876">
        <v>42878</v>
      </c>
      <c r="C6700" s="877" t="s">
        <v>51470</v>
      </c>
      <c r="D6700" s="878"/>
      <c r="E6700" s="879">
        <v>0</v>
      </c>
    </row>
    <row r="6701" spans="1:5">
      <c r="A6701" s="296">
        <v>6694</v>
      </c>
      <c r="B6701" s="880">
        <v>42878</v>
      </c>
      <c r="C6701" s="881" t="s">
        <v>51471</v>
      </c>
      <c r="D6701" s="882"/>
      <c r="E6701" s="883">
        <v>516</v>
      </c>
    </row>
    <row r="6702" spans="1:5">
      <c r="A6702" s="296">
        <v>6695</v>
      </c>
      <c r="B6702" s="876">
        <v>42878</v>
      </c>
      <c r="C6702" s="877" t="s">
        <v>51472</v>
      </c>
      <c r="D6702" s="878"/>
      <c r="E6702" s="879">
        <v>0</v>
      </c>
    </row>
    <row r="6703" spans="1:5">
      <c r="A6703" s="296">
        <v>6696</v>
      </c>
      <c r="B6703" s="880">
        <v>42878</v>
      </c>
      <c r="C6703" s="881" t="s">
        <v>51473</v>
      </c>
      <c r="D6703" s="882"/>
      <c r="E6703" s="883">
        <v>771</v>
      </c>
    </row>
    <row r="6704" spans="1:5">
      <c r="A6704" s="296">
        <v>6697</v>
      </c>
      <c r="B6704" s="876">
        <v>42878</v>
      </c>
      <c r="C6704" s="877" t="s">
        <v>51474</v>
      </c>
      <c r="D6704" s="878"/>
      <c r="E6704" s="879">
        <v>0</v>
      </c>
    </row>
    <row r="6705" spans="1:5">
      <c r="A6705" s="296">
        <v>6698</v>
      </c>
      <c r="B6705" s="880">
        <v>42878</v>
      </c>
      <c r="C6705" s="881" t="s">
        <v>51475</v>
      </c>
      <c r="D6705" s="882"/>
      <c r="E6705" s="883">
        <v>347</v>
      </c>
    </row>
    <row r="6706" spans="1:5">
      <c r="A6706" s="296">
        <v>6699</v>
      </c>
      <c r="B6706" s="876">
        <v>42878</v>
      </c>
      <c r="C6706" s="877" t="s">
        <v>51476</v>
      </c>
      <c r="D6706" s="878"/>
      <c r="E6706" s="879">
        <v>0</v>
      </c>
    </row>
    <row r="6707" spans="1:5">
      <c r="A6707" s="296">
        <v>6700</v>
      </c>
      <c r="B6707" s="880">
        <v>42878</v>
      </c>
      <c r="C6707" s="881" t="s">
        <v>51477</v>
      </c>
      <c r="D6707" s="882"/>
      <c r="E6707" s="883">
        <v>589</v>
      </c>
    </row>
    <row r="6708" spans="1:5">
      <c r="A6708" s="296">
        <v>6701</v>
      </c>
      <c r="B6708" s="876">
        <v>42878</v>
      </c>
      <c r="C6708" s="877" t="s">
        <v>51478</v>
      </c>
      <c r="D6708" s="878"/>
      <c r="E6708" s="879">
        <v>0</v>
      </c>
    </row>
    <row r="6709" spans="1:5">
      <c r="A6709" s="296">
        <v>6702</v>
      </c>
      <c r="B6709" s="880">
        <v>42878</v>
      </c>
      <c r="C6709" s="881" t="s">
        <v>51479</v>
      </c>
      <c r="D6709" s="882"/>
      <c r="E6709" s="883">
        <v>354</v>
      </c>
    </row>
    <row r="6710" spans="1:5">
      <c r="A6710" s="296">
        <v>6703</v>
      </c>
      <c r="B6710" s="876">
        <v>42878</v>
      </c>
      <c r="C6710" s="877" t="s">
        <v>51480</v>
      </c>
      <c r="D6710" s="878"/>
      <c r="E6710" s="879">
        <v>0</v>
      </c>
    </row>
    <row r="6711" spans="1:5">
      <c r="A6711" s="296">
        <v>6704</v>
      </c>
      <c r="B6711" s="880">
        <v>42878</v>
      </c>
      <c r="C6711" s="881" t="s">
        <v>51481</v>
      </c>
      <c r="D6711" s="882"/>
      <c r="E6711" s="883">
        <v>411</v>
      </c>
    </row>
    <row r="6712" spans="1:5">
      <c r="A6712" s="296">
        <v>6705</v>
      </c>
      <c r="B6712" s="876">
        <v>42878</v>
      </c>
      <c r="C6712" s="877" t="s">
        <v>51482</v>
      </c>
      <c r="D6712" s="878"/>
      <c r="E6712" s="879">
        <v>0</v>
      </c>
    </row>
    <row r="6713" spans="1:5">
      <c r="A6713" s="296">
        <v>6706</v>
      </c>
      <c r="B6713" s="880">
        <v>42878</v>
      </c>
      <c r="C6713" s="881" t="s">
        <v>51483</v>
      </c>
      <c r="D6713" s="882"/>
      <c r="E6713" s="883">
        <v>262</v>
      </c>
    </row>
    <row r="6714" spans="1:5">
      <c r="A6714" s="296">
        <v>6707</v>
      </c>
      <c r="B6714" s="876">
        <v>42878</v>
      </c>
      <c r="C6714" s="877" t="s">
        <v>51484</v>
      </c>
      <c r="D6714" s="878"/>
      <c r="E6714" s="879">
        <v>0</v>
      </c>
    </row>
    <row r="6715" spans="1:5">
      <c r="A6715" s="296">
        <v>6708</v>
      </c>
      <c r="B6715" s="880">
        <v>42878</v>
      </c>
      <c r="C6715" s="881" t="s">
        <v>51485</v>
      </c>
      <c r="D6715" s="882"/>
      <c r="E6715" s="883">
        <v>477</v>
      </c>
    </row>
    <row r="6716" spans="1:5">
      <c r="A6716" s="296">
        <v>6709</v>
      </c>
      <c r="B6716" s="876">
        <v>42878</v>
      </c>
      <c r="C6716" s="877" t="s">
        <v>51486</v>
      </c>
      <c r="D6716" s="878"/>
      <c r="E6716" s="879">
        <v>151</v>
      </c>
    </row>
    <row r="6717" spans="1:5">
      <c r="A6717" s="296">
        <v>6710</v>
      </c>
      <c r="B6717" s="880">
        <v>42878</v>
      </c>
      <c r="C6717" s="881" t="s">
        <v>51487</v>
      </c>
      <c r="D6717" s="882"/>
      <c r="E6717" s="883">
        <v>0</v>
      </c>
    </row>
    <row r="6718" spans="1:5">
      <c r="A6718" s="296">
        <v>6711</v>
      </c>
      <c r="B6718" s="876">
        <v>42878</v>
      </c>
      <c r="C6718" s="877" t="s">
        <v>51488</v>
      </c>
      <c r="D6718" s="878"/>
      <c r="E6718" s="879">
        <v>246</v>
      </c>
    </row>
    <row r="6719" spans="1:5">
      <c r="A6719" s="296">
        <v>6712</v>
      </c>
      <c r="B6719" s="880">
        <v>42878</v>
      </c>
      <c r="C6719" s="881" t="s">
        <v>51489</v>
      </c>
      <c r="D6719" s="882"/>
      <c r="E6719" s="883">
        <v>0</v>
      </c>
    </row>
    <row r="6720" spans="1:5">
      <c r="A6720" s="296">
        <v>6713</v>
      </c>
      <c r="B6720" s="876">
        <v>42878</v>
      </c>
      <c r="C6720" s="877" t="s">
        <v>51490</v>
      </c>
      <c r="D6720" s="878"/>
      <c r="E6720" s="879">
        <v>255</v>
      </c>
    </row>
    <row r="6721" spans="1:5">
      <c r="A6721" s="296">
        <v>6714</v>
      </c>
      <c r="B6721" s="880">
        <v>42878</v>
      </c>
      <c r="C6721" s="881" t="s">
        <v>51491</v>
      </c>
      <c r="D6721" s="882"/>
      <c r="E6721" s="883">
        <v>0</v>
      </c>
    </row>
    <row r="6722" spans="1:5">
      <c r="A6722" s="296">
        <v>6715</v>
      </c>
      <c r="B6722" s="876">
        <v>42878</v>
      </c>
      <c r="C6722" s="877" t="s">
        <v>51492</v>
      </c>
      <c r="D6722" s="878"/>
      <c r="E6722" s="879">
        <v>293</v>
      </c>
    </row>
    <row r="6723" spans="1:5">
      <c r="A6723" s="296">
        <v>6716</v>
      </c>
      <c r="B6723" s="880">
        <v>42878</v>
      </c>
      <c r="C6723" s="881" t="s">
        <v>51493</v>
      </c>
      <c r="D6723" s="882"/>
      <c r="E6723" s="883">
        <v>0</v>
      </c>
    </row>
    <row r="6724" spans="1:5">
      <c r="A6724" s="296">
        <v>6717</v>
      </c>
      <c r="B6724" s="876">
        <v>42878</v>
      </c>
      <c r="C6724" s="877" t="s">
        <v>51494</v>
      </c>
      <c r="D6724" s="878"/>
      <c r="E6724" s="879">
        <v>181</v>
      </c>
    </row>
    <row r="6725" spans="1:5">
      <c r="A6725" s="296">
        <v>6718</v>
      </c>
      <c r="B6725" s="880">
        <v>42878</v>
      </c>
      <c r="C6725" s="881" t="s">
        <v>51495</v>
      </c>
      <c r="D6725" s="882"/>
      <c r="E6725" s="883">
        <v>0</v>
      </c>
    </row>
    <row r="6726" spans="1:5">
      <c r="A6726" s="296">
        <v>6719</v>
      </c>
      <c r="B6726" s="876">
        <v>42878</v>
      </c>
      <c r="C6726" s="877" t="s">
        <v>51496</v>
      </c>
      <c r="D6726" s="878"/>
      <c r="E6726" s="879">
        <v>197</v>
      </c>
    </row>
    <row r="6727" spans="1:5">
      <c r="A6727" s="296">
        <v>6720</v>
      </c>
      <c r="B6727" s="880">
        <v>42878</v>
      </c>
      <c r="C6727" s="881" t="s">
        <v>51497</v>
      </c>
      <c r="D6727" s="882"/>
      <c r="E6727" s="883">
        <v>0</v>
      </c>
    </row>
    <row r="6728" spans="1:5">
      <c r="A6728" s="296">
        <v>6721</v>
      </c>
      <c r="B6728" s="876">
        <v>42878</v>
      </c>
      <c r="C6728" s="877" t="s">
        <v>51498</v>
      </c>
      <c r="D6728" s="878"/>
      <c r="E6728" s="879">
        <v>700</v>
      </c>
    </row>
    <row r="6729" spans="1:5">
      <c r="A6729" s="296">
        <v>6722</v>
      </c>
      <c r="B6729" s="880">
        <v>42878</v>
      </c>
      <c r="C6729" s="881" t="s">
        <v>51499</v>
      </c>
      <c r="D6729" s="882"/>
      <c r="E6729" s="883">
        <v>0</v>
      </c>
    </row>
    <row r="6730" spans="1:5">
      <c r="A6730" s="296">
        <v>6723</v>
      </c>
      <c r="B6730" s="876">
        <v>42878</v>
      </c>
      <c r="C6730" s="877" t="s">
        <v>51500</v>
      </c>
      <c r="D6730" s="878"/>
      <c r="E6730" s="879">
        <v>295</v>
      </c>
    </row>
    <row r="6731" spans="1:5">
      <c r="A6731" s="296">
        <v>6724</v>
      </c>
      <c r="B6731" s="880">
        <v>42878</v>
      </c>
      <c r="C6731" s="881" t="s">
        <v>51501</v>
      </c>
      <c r="D6731" s="882"/>
      <c r="E6731" s="883">
        <v>0</v>
      </c>
    </row>
    <row r="6732" spans="1:5">
      <c r="A6732" s="296">
        <v>6725</v>
      </c>
      <c r="B6732" s="876">
        <v>42878</v>
      </c>
      <c r="C6732" s="877" t="s">
        <v>51502</v>
      </c>
      <c r="D6732" s="878"/>
      <c r="E6732" s="879">
        <v>122</v>
      </c>
    </row>
    <row r="6733" spans="1:5">
      <c r="A6733" s="296">
        <v>6726</v>
      </c>
      <c r="B6733" s="880">
        <v>42878</v>
      </c>
      <c r="C6733" s="881" t="s">
        <v>51503</v>
      </c>
      <c r="D6733" s="882"/>
      <c r="E6733" s="883">
        <v>0</v>
      </c>
    </row>
    <row r="6734" spans="1:5">
      <c r="A6734" s="296">
        <v>6727</v>
      </c>
      <c r="B6734" s="876">
        <v>42878</v>
      </c>
      <c r="C6734" s="877" t="s">
        <v>51504</v>
      </c>
      <c r="D6734" s="878"/>
      <c r="E6734" s="879">
        <v>119</v>
      </c>
    </row>
    <row r="6735" spans="1:5">
      <c r="A6735" s="296">
        <v>6728</v>
      </c>
      <c r="B6735" s="880">
        <v>42878</v>
      </c>
      <c r="C6735" s="881" t="s">
        <v>51505</v>
      </c>
      <c r="D6735" s="882"/>
      <c r="E6735" s="883">
        <v>0</v>
      </c>
    </row>
    <row r="6736" spans="1:5">
      <c r="A6736" s="296">
        <v>6729</v>
      </c>
      <c r="B6736" s="876">
        <v>42878</v>
      </c>
      <c r="C6736" s="877" t="s">
        <v>51506</v>
      </c>
      <c r="D6736" s="878"/>
      <c r="E6736" s="879">
        <v>198</v>
      </c>
    </row>
    <row r="6737" spans="1:5">
      <c r="A6737" s="296">
        <v>6730</v>
      </c>
      <c r="B6737" s="880">
        <v>42878</v>
      </c>
      <c r="C6737" s="881" t="s">
        <v>51507</v>
      </c>
      <c r="D6737" s="882"/>
      <c r="E6737" s="883">
        <v>0</v>
      </c>
    </row>
    <row r="6738" spans="1:5">
      <c r="A6738" s="296">
        <v>6731</v>
      </c>
      <c r="B6738" s="876">
        <v>42878</v>
      </c>
      <c r="C6738" s="877" t="s">
        <v>51508</v>
      </c>
      <c r="D6738" s="878"/>
      <c r="E6738" s="879">
        <v>660</v>
      </c>
    </row>
    <row r="6739" spans="1:5">
      <c r="A6739" s="296">
        <v>6732</v>
      </c>
      <c r="B6739" s="880">
        <v>42878</v>
      </c>
      <c r="C6739" s="881" t="s">
        <v>51509</v>
      </c>
      <c r="D6739" s="882"/>
      <c r="E6739" s="883">
        <v>493</v>
      </c>
    </row>
    <row r="6740" spans="1:5">
      <c r="A6740" s="296">
        <v>6733</v>
      </c>
      <c r="B6740" s="876">
        <v>42878</v>
      </c>
      <c r="C6740" s="877" t="s">
        <v>51510</v>
      </c>
      <c r="D6740" s="878"/>
      <c r="E6740" s="879">
        <v>0</v>
      </c>
    </row>
    <row r="6741" spans="1:5">
      <c r="A6741" s="296">
        <v>6734</v>
      </c>
      <c r="B6741" s="880">
        <v>42878</v>
      </c>
      <c r="C6741" s="881" t="s">
        <v>51511</v>
      </c>
      <c r="D6741" s="882"/>
      <c r="E6741" s="883">
        <v>490</v>
      </c>
    </row>
    <row r="6742" spans="1:5">
      <c r="A6742" s="296">
        <v>6735</v>
      </c>
      <c r="B6742" s="876">
        <v>42878</v>
      </c>
      <c r="C6742" s="877" t="s">
        <v>51512</v>
      </c>
      <c r="D6742" s="878"/>
      <c r="E6742" s="879">
        <v>0</v>
      </c>
    </row>
    <row r="6743" spans="1:5">
      <c r="A6743" s="296">
        <v>6736</v>
      </c>
      <c r="B6743" s="880">
        <v>42878</v>
      </c>
      <c r="C6743" s="881" t="s">
        <v>51513</v>
      </c>
      <c r="D6743" s="882"/>
      <c r="E6743" s="883">
        <v>1881</v>
      </c>
    </row>
    <row r="6744" spans="1:5">
      <c r="A6744" s="296">
        <v>6737</v>
      </c>
      <c r="B6744" s="876">
        <v>42878</v>
      </c>
      <c r="C6744" s="877" t="s">
        <v>51514</v>
      </c>
      <c r="D6744" s="878"/>
      <c r="E6744" s="879">
        <v>102</v>
      </c>
    </row>
    <row r="6745" spans="1:5">
      <c r="A6745" s="296">
        <v>6738</v>
      </c>
      <c r="B6745" s="880">
        <v>42878</v>
      </c>
      <c r="C6745" s="881" t="s">
        <v>51515</v>
      </c>
      <c r="D6745" s="882"/>
      <c r="E6745" s="883">
        <v>0</v>
      </c>
    </row>
    <row r="6746" spans="1:5">
      <c r="A6746" s="296">
        <v>6739</v>
      </c>
      <c r="B6746" s="876">
        <v>42878</v>
      </c>
      <c r="C6746" s="877" t="s">
        <v>51516</v>
      </c>
      <c r="D6746" s="878"/>
      <c r="E6746" s="879">
        <v>2000</v>
      </c>
    </row>
    <row r="6747" spans="1:5">
      <c r="A6747" s="296">
        <v>6740</v>
      </c>
      <c r="B6747" s="880">
        <v>42878</v>
      </c>
      <c r="C6747" s="881" t="s">
        <v>51517</v>
      </c>
      <c r="D6747" s="882"/>
      <c r="E6747" s="883">
        <v>0</v>
      </c>
    </row>
    <row r="6748" spans="1:5">
      <c r="A6748" s="296">
        <v>6741</v>
      </c>
      <c r="B6748" s="876">
        <v>42878</v>
      </c>
      <c r="C6748" s="877" t="s">
        <v>51518</v>
      </c>
      <c r="D6748" s="878"/>
      <c r="E6748" s="879">
        <v>194</v>
      </c>
    </row>
    <row r="6749" spans="1:5">
      <c r="A6749" s="296">
        <v>6742</v>
      </c>
      <c r="B6749" s="880">
        <v>42878</v>
      </c>
      <c r="C6749" s="881" t="s">
        <v>51519</v>
      </c>
      <c r="D6749" s="882"/>
      <c r="E6749" s="883">
        <v>0</v>
      </c>
    </row>
    <row r="6750" spans="1:5">
      <c r="A6750" s="296">
        <v>6743</v>
      </c>
      <c r="B6750" s="876">
        <v>42878</v>
      </c>
      <c r="C6750" s="877" t="s">
        <v>51520</v>
      </c>
      <c r="D6750" s="878"/>
      <c r="E6750" s="879">
        <v>105</v>
      </c>
    </row>
    <row r="6751" spans="1:5">
      <c r="A6751" s="296">
        <v>6744</v>
      </c>
      <c r="B6751" s="880">
        <v>42878</v>
      </c>
      <c r="C6751" s="881" t="s">
        <v>51521</v>
      </c>
      <c r="D6751" s="882"/>
      <c r="E6751" s="883">
        <v>0</v>
      </c>
    </row>
    <row r="6752" spans="1:5">
      <c r="A6752" s="296">
        <v>6745</v>
      </c>
      <c r="B6752" s="876">
        <v>42878</v>
      </c>
      <c r="C6752" s="877" t="s">
        <v>51522</v>
      </c>
      <c r="D6752" s="878"/>
      <c r="E6752" s="879">
        <v>518</v>
      </c>
    </row>
    <row r="6753" spans="1:5">
      <c r="A6753" s="296">
        <v>6746</v>
      </c>
      <c r="B6753" s="880">
        <v>42878</v>
      </c>
      <c r="C6753" s="881" t="s">
        <v>51523</v>
      </c>
      <c r="D6753" s="882"/>
      <c r="E6753" s="883">
        <v>0</v>
      </c>
    </row>
    <row r="6754" spans="1:5">
      <c r="A6754" s="296">
        <v>6747</v>
      </c>
      <c r="B6754" s="876">
        <v>42878</v>
      </c>
      <c r="C6754" s="877" t="s">
        <v>51524</v>
      </c>
      <c r="D6754" s="878"/>
      <c r="E6754" s="879">
        <v>299</v>
      </c>
    </row>
    <row r="6755" spans="1:5">
      <c r="A6755" s="296">
        <v>6748</v>
      </c>
      <c r="B6755" s="880">
        <v>42878</v>
      </c>
      <c r="C6755" s="881" t="s">
        <v>51525</v>
      </c>
      <c r="D6755" s="882"/>
      <c r="E6755" s="883">
        <v>0</v>
      </c>
    </row>
    <row r="6756" spans="1:5">
      <c r="A6756" s="296">
        <v>6749</v>
      </c>
      <c r="B6756" s="876">
        <v>42878</v>
      </c>
      <c r="C6756" s="877" t="s">
        <v>51526</v>
      </c>
      <c r="D6756" s="878"/>
      <c r="E6756" s="879">
        <v>320</v>
      </c>
    </row>
    <row r="6757" spans="1:5">
      <c r="A6757" s="296">
        <v>6750</v>
      </c>
      <c r="B6757" s="880">
        <v>42878</v>
      </c>
      <c r="C6757" s="881" t="s">
        <v>51527</v>
      </c>
      <c r="D6757" s="882"/>
      <c r="E6757" s="883">
        <v>0</v>
      </c>
    </row>
    <row r="6758" spans="1:5">
      <c r="A6758" s="296">
        <v>6751</v>
      </c>
      <c r="B6758" s="876">
        <v>42878</v>
      </c>
      <c r="C6758" s="877" t="s">
        <v>51528</v>
      </c>
      <c r="D6758" s="878"/>
      <c r="E6758" s="879">
        <v>322</v>
      </c>
    </row>
    <row r="6759" spans="1:5">
      <c r="A6759" s="296">
        <v>6752</v>
      </c>
      <c r="B6759" s="880">
        <v>42878</v>
      </c>
      <c r="C6759" s="881" t="s">
        <v>51529</v>
      </c>
      <c r="D6759" s="882"/>
      <c r="E6759" s="883">
        <v>0</v>
      </c>
    </row>
    <row r="6760" spans="1:5">
      <c r="A6760" s="296">
        <v>6753</v>
      </c>
      <c r="B6760" s="876">
        <v>42878</v>
      </c>
      <c r="C6760" s="877" t="s">
        <v>51530</v>
      </c>
      <c r="D6760" s="878"/>
      <c r="E6760" s="879">
        <v>213</v>
      </c>
    </row>
    <row r="6761" spans="1:5">
      <c r="A6761" s="296">
        <v>6754</v>
      </c>
      <c r="B6761" s="880">
        <v>42878</v>
      </c>
      <c r="C6761" s="881" t="s">
        <v>51531</v>
      </c>
      <c r="D6761" s="882"/>
      <c r="E6761" s="883">
        <v>280</v>
      </c>
    </row>
    <row r="6762" spans="1:5">
      <c r="A6762" s="296">
        <v>6755</v>
      </c>
      <c r="B6762" s="876">
        <v>42878</v>
      </c>
      <c r="C6762" s="877" t="s">
        <v>51532</v>
      </c>
      <c r="D6762" s="878"/>
      <c r="E6762" s="879">
        <v>0</v>
      </c>
    </row>
    <row r="6763" spans="1:5">
      <c r="A6763" s="296">
        <v>6756</v>
      </c>
      <c r="B6763" s="880">
        <v>42878</v>
      </c>
      <c r="C6763" s="881" t="s">
        <v>51533</v>
      </c>
      <c r="D6763" s="882"/>
      <c r="E6763" s="883">
        <v>1297</v>
      </c>
    </row>
    <row r="6764" spans="1:5">
      <c r="A6764" s="296">
        <v>6757</v>
      </c>
      <c r="B6764" s="876">
        <v>42878</v>
      </c>
      <c r="C6764" s="877" t="s">
        <v>51534</v>
      </c>
      <c r="D6764" s="878"/>
      <c r="E6764" s="879">
        <v>0</v>
      </c>
    </row>
    <row r="6765" spans="1:5">
      <c r="A6765" s="296">
        <v>6758</v>
      </c>
      <c r="B6765" s="880">
        <v>42878</v>
      </c>
      <c r="C6765" s="881" t="s">
        <v>51535</v>
      </c>
      <c r="D6765" s="882"/>
      <c r="E6765" s="883">
        <v>427</v>
      </c>
    </row>
    <row r="6766" spans="1:5">
      <c r="A6766" s="296">
        <v>6759</v>
      </c>
      <c r="B6766" s="876">
        <v>42878</v>
      </c>
      <c r="C6766" s="877" t="s">
        <v>51536</v>
      </c>
      <c r="D6766" s="878"/>
      <c r="E6766" s="879">
        <v>0</v>
      </c>
    </row>
    <row r="6767" spans="1:5">
      <c r="A6767" s="296">
        <v>6760</v>
      </c>
      <c r="B6767" s="880">
        <v>42878</v>
      </c>
      <c r="C6767" s="881" t="s">
        <v>51537</v>
      </c>
      <c r="D6767" s="882"/>
      <c r="E6767" s="883">
        <v>188</v>
      </c>
    </row>
    <row r="6768" spans="1:5">
      <c r="A6768" s="296">
        <v>6761</v>
      </c>
      <c r="B6768" s="876">
        <v>42878</v>
      </c>
      <c r="C6768" s="877" t="s">
        <v>51538</v>
      </c>
      <c r="D6768" s="878"/>
      <c r="E6768" s="879">
        <v>0</v>
      </c>
    </row>
    <row r="6769" spans="1:5">
      <c r="A6769" s="296">
        <v>6762</v>
      </c>
      <c r="B6769" s="880">
        <v>42878</v>
      </c>
      <c r="C6769" s="881" t="s">
        <v>51539</v>
      </c>
      <c r="D6769" s="882"/>
      <c r="E6769" s="883">
        <v>387</v>
      </c>
    </row>
    <row r="6770" spans="1:5">
      <c r="A6770" s="296">
        <v>6763</v>
      </c>
      <c r="B6770" s="876">
        <v>42878</v>
      </c>
      <c r="C6770" s="877" t="s">
        <v>51540</v>
      </c>
      <c r="D6770" s="878"/>
      <c r="E6770" s="879">
        <v>67070</v>
      </c>
    </row>
    <row r="6771" spans="1:5">
      <c r="A6771" s="296">
        <v>6764</v>
      </c>
      <c r="B6771" s="880">
        <v>42878</v>
      </c>
      <c r="C6771" s="881" t="s">
        <v>51541</v>
      </c>
      <c r="D6771" s="882"/>
      <c r="E6771" s="883">
        <v>100</v>
      </c>
    </row>
    <row r="6772" spans="1:5">
      <c r="A6772" s="296">
        <v>6765</v>
      </c>
      <c r="B6772" s="876">
        <v>42878</v>
      </c>
      <c r="C6772" s="877" t="s">
        <v>51542</v>
      </c>
      <c r="D6772" s="878"/>
      <c r="E6772" s="879">
        <v>62524</v>
      </c>
    </row>
    <row r="6773" spans="1:5">
      <c r="A6773" s="296">
        <v>6766</v>
      </c>
      <c r="B6773" s="880">
        <v>42878</v>
      </c>
      <c r="C6773" s="881" t="s">
        <v>51543</v>
      </c>
      <c r="D6773" s="882"/>
      <c r="E6773" s="883">
        <v>500</v>
      </c>
    </row>
    <row r="6774" spans="1:5">
      <c r="A6774" s="296">
        <v>6767</v>
      </c>
      <c r="B6774" s="876">
        <v>42878</v>
      </c>
      <c r="C6774" s="877" t="s">
        <v>51544</v>
      </c>
      <c r="D6774" s="878"/>
      <c r="E6774" s="879">
        <v>169</v>
      </c>
    </row>
    <row r="6775" spans="1:5">
      <c r="A6775" s="296">
        <v>6768</v>
      </c>
      <c r="B6775" s="880">
        <v>42878</v>
      </c>
      <c r="C6775" s="881" t="s">
        <v>51545</v>
      </c>
      <c r="D6775" s="882"/>
      <c r="E6775" s="883">
        <v>0</v>
      </c>
    </row>
    <row r="6776" spans="1:5">
      <c r="A6776" s="296">
        <v>6769</v>
      </c>
      <c r="B6776" s="876">
        <v>42878</v>
      </c>
      <c r="C6776" s="877" t="s">
        <v>51546</v>
      </c>
      <c r="D6776" s="878"/>
      <c r="E6776" s="879">
        <v>653</v>
      </c>
    </row>
    <row r="6777" spans="1:5">
      <c r="A6777" s="296">
        <v>6770</v>
      </c>
      <c r="B6777" s="880">
        <v>42878</v>
      </c>
      <c r="C6777" s="881" t="s">
        <v>51547</v>
      </c>
      <c r="D6777" s="882"/>
      <c r="E6777" s="883">
        <v>553</v>
      </c>
    </row>
    <row r="6778" spans="1:5">
      <c r="A6778" s="296">
        <v>6771</v>
      </c>
      <c r="B6778" s="876">
        <v>42878</v>
      </c>
      <c r="C6778" s="877" t="s">
        <v>51548</v>
      </c>
      <c r="D6778" s="878"/>
      <c r="E6778" s="879">
        <v>255</v>
      </c>
    </row>
    <row r="6779" spans="1:5">
      <c r="A6779" s="296">
        <v>6772</v>
      </c>
      <c r="B6779" s="880">
        <v>42878</v>
      </c>
      <c r="C6779" s="881" t="s">
        <v>51549</v>
      </c>
      <c r="D6779" s="882"/>
      <c r="E6779" s="883">
        <v>0</v>
      </c>
    </row>
    <row r="6780" spans="1:5">
      <c r="A6780" s="296">
        <v>6773</v>
      </c>
      <c r="B6780" s="876">
        <v>42878</v>
      </c>
      <c r="C6780" s="877" t="s">
        <v>51550</v>
      </c>
      <c r="D6780" s="878"/>
      <c r="E6780" s="879">
        <v>327</v>
      </c>
    </row>
    <row r="6781" spans="1:5">
      <c r="A6781" s="296">
        <v>6774</v>
      </c>
      <c r="B6781" s="880">
        <v>42878</v>
      </c>
      <c r="C6781" s="881" t="s">
        <v>51551</v>
      </c>
      <c r="D6781" s="882"/>
      <c r="E6781" s="883">
        <v>382</v>
      </c>
    </row>
    <row r="6782" spans="1:5">
      <c r="A6782" s="296">
        <v>6775</v>
      </c>
      <c r="B6782" s="876">
        <v>42878</v>
      </c>
      <c r="C6782" s="877" t="s">
        <v>51552</v>
      </c>
      <c r="D6782" s="878"/>
      <c r="E6782" s="879">
        <v>297</v>
      </c>
    </row>
    <row r="6783" spans="1:5">
      <c r="A6783" s="296">
        <v>6776</v>
      </c>
      <c r="B6783" s="880">
        <v>42878</v>
      </c>
      <c r="C6783" s="881" t="s">
        <v>51553</v>
      </c>
      <c r="D6783" s="882"/>
      <c r="E6783" s="883">
        <v>827</v>
      </c>
    </row>
    <row r="6784" spans="1:5">
      <c r="A6784" s="296">
        <v>6777</v>
      </c>
      <c r="B6784" s="876">
        <v>42878</v>
      </c>
      <c r="C6784" s="877" t="s">
        <v>51554</v>
      </c>
      <c r="D6784" s="878"/>
      <c r="E6784" s="879">
        <v>128</v>
      </c>
    </row>
  </sheetData>
  <sortState ref="A9:G8136">
    <sortCondition ref="A9:A8136"/>
  </sortState>
  <mergeCells count="3">
    <mergeCell ref="D2:E2"/>
    <mergeCell ref="D3:E3"/>
    <mergeCell ref="D4:E4"/>
  </mergeCells>
  <pageMargins left="0.7" right="0.7" top="0.75" bottom="0.75" header="0.3" footer="0.3"/>
  <pageSetup orientation="portrait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11">
    <tabColor indexed="31"/>
  </sheetPr>
  <dimension ref="A1:L739286"/>
  <sheetViews>
    <sheetView zoomScaleNormal="100" workbookViewId="0">
      <pane ySplit="5" topLeftCell="A6763" activePane="bottomLeft" state="frozen"/>
      <selection pane="bottomLeft" activeCell="A6784" sqref="A6784"/>
    </sheetView>
  </sheetViews>
  <sheetFormatPr baseColWidth="10" defaultColWidth="11.44140625" defaultRowHeight="13.2"/>
  <cols>
    <col min="1" max="1" width="4.44140625" style="21" customWidth="1"/>
    <col min="2" max="2" width="12" style="21" customWidth="1"/>
    <col min="3" max="3" width="4.109375" style="21" customWidth="1"/>
    <col min="4" max="4" width="8.5546875" style="21" customWidth="1"/>
    <col min="5" max="5" width="5.44140625" style="21" customWidth="1"/>
    <col min="6" max="6" width="5.109375" style="21" bestFit="1" customWidth="1"/>
    <col min="7" max="7" width="12" style="21" customWidth="1"/>
    <col min="8" max="8" width="15.44140625" style="23" customWidth="1"/>
    <col min="9" max="9" width="41.44140625" style="21" customWidth="1"/>
    <col min="10" max="10" width="13.5546875" style="21" customWidth="1"/>
    <col min="11" max="11" width="13.88671875" style="164" customWidth="1"/>
    <col min="12" max="12" width="13.44140625" style="164" customWidth="1"/>
    <col min="13" max="16384" width="11.44140625" style="21"/>
  </cols>
  <sheetData>
    <row r="1" spans="1:11" ht="7.35" customHeight="1"/>
    <row r="2" spans="1:11" ht="15.6" customHeight="1">
      <c r="A2" s="28"/>
      <c r="B2" s="57" t="s">
        <v>44</v>
      </c>
      <c r="C2" s="28"/>
      <c r="D2" s="28"/>
      <c r="E2" s="28"/>
      <c r="F2" s="28"/>
      <c r="G2" s="29"/>
      <c r="H2" s="898" t="s">
        <v>713</v>
      </c>
      <c r="I2" s="898"/>
      <c r="J2" s="30"/>
    </row>
    <row r="3" spans="1:11" ht="18" customHeight="1">
      <c r="A3" s="30"/>
      <c r="B3" s="22"/>
      <c r="C3" s="30" t="s">
        <v>129</v>
      </c>
      <c r="D3" s="22"/>
      <c r="E3" s="30"/>
      <c r="F3" s="22"/>
      <c r="G3" s="30"/>
      <c r="H3" s="31" t="s">
        <v>131</v>
      </c>
      <c r="I3" s="32"/>
      <c r="J3" s="30"/>
    </row>
    <row r="4" spans="1:11" ht="7.35" customHeight="1">
      <c r="A4" s="30"/>
      <c r="B4" s="30"/>
      <c r="C4" s="30"/>
      <c r="D4" s="30"/>
      <c r="E4" s="30"/>
      <c r="F4" s="30"/>
      <c r="G4" s="30"/>
      <c r="H4" s="31"/>
      <c r="I4" s="32"/>
      <c r="J4" s="30"/>
    </row>
    <row r="5" spans="1:11" ht="18" customHeight="1">
      <c r="A5" s="213" t="s">
        <v>108</v>
      </c>
      <c r="B5" s="270" t="s">
        <v>114</v>
      </c>
      <c r="C5" s="214" t="s">
        <v>164</v>
      </c>
      <c r="D5" s="270" t="s">
        <v>165</v>
      </c>
      <c r="E5" s="896" t="s">
        <v>166</v>
      </c>
      <c r="F5" s="896"/>
      <c r="G5" s="270" t="s">
        <v>46</v>
      </c>
      <c r="H5" s="270" t="s">
        <v>167</v>
      </c>
      <c r="I5" s="212" t="s">
        <v>168</v>
      </c>
      <c r="J5" s="270" t="s">
        <v>125</v>
      </c>
      <c r="K5" s="215"/>
    </row>
    <row r="7" spans="1:11">
      <c r="A7" s="538">
        <v>1</v>
      </c>
      <c r="B7" s="539">
        <v>42857</v>
      </c>
      <c r="C7" s="538" t="s">
        <v>1025</v>
      </c>
      <c r="D7" s="538">
        <v>5033</v>
      </c>
      <c r="E7" s="538">
        <v>15</v>
      </c>
      <c r="F7" s="538">
        <v>0</v>
      </c>
      <c r="G7" s="538">
        <v>9656</v>
      </c>
      <c r="H7" s="538">
        <v>5026181239</v>
      </c>
      <c r="I7" s="540">
        <v>5026181239</v>
      </c>
      <c r="J7" s="541">
        <v>1079</v>
      </c>
    </row>
    <row r="8" spans="1:11">
      <c r="A8" s="542">
        <v>2</v>
      </c>
      <c r="B8" s="543">
        <v>42857</v>
      </c>
      <c r="C8" s="542" t="s">
        <v>1025</v>
      </c>
      <c r="D8" s="542">
        <v>5033</v>
      </c>
      <c r="E8" s="542">
        <v>7</v>
      </c>
      <c r="F8" s="542">
        <v>31</v>
      </c>
      <c r="G8" s="542">
        <v>9656</v>
      </c>
      <c r="H8" s="542">
        <v>5026181239</v>
      </c>
      <c r="I8" s="544">
        <v>1079</v>
      </c>
      <c r="J8" s="545">
        <v>0</v>
      </c>
    </row>
    <row r="9" spans="1:11">
      <c r="A9" s="538">
        <v>3</v>
      </c>
      <c r="B9" s="539">
        <v>42857</v>
      </c>
      <c r="C9" s="538" t="s">
        <v>1025</v>
      </c>
      <c r="D9" s="538">
        <v>5344</v>
      </c>
      <c r="E9" s="538">
        <v>15</v>
      </c>
      <c r="F9" s="538">
        <v>0</v>
      </c>
      <c r="G9" s="538">
        <v>976</v>
      </c>
      <c r="H9" s="538">
        <v>5023788820</v>
      </c>
      <c r="I9" s="540">
        <v>5023788820</v>
      </c>
      <c r="J9" s="541">
        <v>99</v>
      </c>
    </row>
    <row r="10" spans="1:11">
      <c r="A10" s="542">
        <v>4</v>
      </c>
      <c r="B10" s="543">
        <v>42857</v>
      </c>
      <c r="C10" s="542" t="s">
        <v>1025</v>
      </c>
      <c r="D10" s="542">
        <v>5344</v>
      </c>
      <c r="E10" s="542">
        <v>7</v>
      </c>
      <c r="F10" s="542">
        <v>31</v>
      </c>
      <c r="G10" s="542">
        <v>976</v>
      </c>
      <c r="H10" s="542">
        <v>5023788820</v>
      </c>
      <c r="I10" s="544">
        <v>99</v>
      </c>
      <c r="J10" s="545">
        <v>0</v>
      </c>
    </row>
    <row r="11" spans="1:11">
      <c r="A11" s="538">
        <v>5</v>
      </c>
      <c r="B11" s="539">
        <v>42857</v>
      </c>
      <c r="C11" s="538" t="s">
        <v>1025</v>
      </c>
      <c r="D11" s="538">
        <v>6264</v>
      </c>
      <c r="E11" s="538">
        <v>17</v>
      </c>
      <c r="F11" s="538">
        <v>0</v>
      </c>
      <c r="G11" s="538">
        <v>859</v>
      </c>
      <c r="H11" s="538">
        <v>1249614</v>
      </c>
      <c r="I11" s="540">
        <v>5026638535</v>
      </c>
      <c r="J11" s="541">
        <v>1666</v>
      </c>
    </row>
    <row r="12" spans="1:11">
      <c r="A12" s="542">
        <v>6</v>
      </c>
      <c r="B12" s="543">
        <v>42857</v>
      </c>
      <c r="C12" s="542" t="s">
        <v>1025</v>
      </c>
      <c r="D12" s="542">
        <v>7174</v>
      </c>
      <c r="E12" s="542">
        <v>15</v>
      </c>
      <c r="F12" s="542">
        <v>0</v>
      </c>
      <c r="G12" s="542">
        <v>539</v>
      </c>
      <c r="H12" s="542">
        <v>5023219917</v>
      </c>
      <c r="I12" s="544">
        <v>5023219917</v>
      </c>
      <c r="J12" s="545">
        <v>232</v>
      </c>
    </row>
    <row r="13" spans="1:11">
      <c r="A13" s="538">
        <v>7</v>
      </c>
      <c r="B13" s="539">
        <v>42857</v>
      </c>
      <c r="C13" s="538" t="s">
        <v>1025</v>
      </c>
      <c r="D13" s="538">
        <v>7174</v>
      </c>
      <c r="E13" s="538">
        <v>7</v>
      </c>
      <c r="F13" s="538">
        <v>31</v>
      </c>
      <c r="G13" s="538">
        <v>539</v>
      </c>
      <c r="H13" s="538">
        <v>5023219917</v>
      </c>
      <c r="I13" s="540">
        <v>232</v>
      </c>
      <c r="J13" s="541">
        <v>0</v>
      </c>
    </row>
    <row r="14" spans="1:11">
      <c r="A14" s="542">
        <v>8</v>
      </c>
      <c r="B14" s="543">
        <v>42857</v>
      </c>
      <c r="C14" s="542" t="s">
        <v>1025</v>
      </c>
      <c r="D14" s="542">
        <v>7514</v>
      </c>
      <c r="E14" s="542">
        <v>15</v>
      </c>
      <c r="F14" s="542">
        <v>0</v>
      </c>
      <c r="G14" s="542">
        <v>519</v>
      </c>
      <c r="H14" s="542">
        <v>5027300119</v>
      </c>
      <c r="I14" s="544"/>
      <c r="J14" s="545">
        <v>377</v>
      </c>
    </row>
    <row r="15" spans="1:11">
      <c r="A15" s="538">
        <v>9</v>
      </c>
      <c r="B15" s="539">
        <v>42857</v>
      </c>
      <c r="C15" s="538" t="s">
        <v>1025</v>
      </c>
      <c r="D15" s="538">
        <v>7843</v>
      </c>
      <c r="E15" s="538">
        <v>17</v>
      </c>
      <c r="F15" s="538">
        <v>0</v>
      </c>
      <c r="G15" s="538">
        <v>859</v>
      </c>
      <c r="H15" s="538">
        <v>280417</v>
      </c>
      <c r="I15" s="540">
        <v>5026217736</v>
      </c>
      <c r="J15" s="541">
        <v>446</v>
      </c>
    </row>
    <row r="16" spans="1:11">
      <c r="A16" s="542">
        <v>10</v>
      </c>
      <c r="B16" s="543">
        <v>42857</v>
      </c>
      <c r="C16" s="542" t="s">
        <v>1025</v>
      </c>
      <c r="D16" s="542">
        <v>7957</v>
      </c>
      <c r="E16" s="542">
        <v>17</v>
      </c>
      <c r="F16" s="542">
        <v>0</v>
      </c>
      <c r="G16" s="542">
        <v>859</v>
      </c>
      <c r="H16" s="542">
        <v>7063121</v>
      </c>
      <c r="I16" s="544">
        <v>5027063121</v>
      </c>
      <c r="J16" s="545">
        <v>469</v>
      </c>
    </row>
    <row r="17" spans="1:10">
      <c r="A17" s="538">
        <v>11</v>
      </c>
      <c r="B17" s="539">
        <v>42857</v>
      </c>
      <c r="C17" s="538" t="s">
        <v>1025</v>
      </c>
      <c r="D17" s="538">
        <v>7970</v>
      </c>
      <c r="E17" s="538">
        <v>17</v>
      </c>
      <c r="F17" s="538">
        <v>0</v>
      </c>
      <c r="G17" s="538">
        <v>859</v>
      </c>
      <c r="H17" s="538">
        <v>5023716</v>
      </c>
      <c r="I17" s="540">
        <v>5023716409</v>
      </c>
      <c r="J17" s="541">
        <v>981</v>
      </c>
    </row>
    <row r="18" spans="1:10">
      <c r="A18" s="542">
        <v>12</v>
      </c>
      <c r="B18" s="543">
        <v>42857</v>
      </c>
      <c r="C18" s="542" t="s">
        <v>1025</v>
      </c>
      <c r="D18" s="542">
        <v>8205</v>
      </c>
      <c r="E18" s="542">
        <v>17</v>
      </c>
      <c r="F18" s="542">
        <v>0</v>
      </c>
      <c r="G18" s="542">
        <v>859</v>
      </c>
      <c r="H18" s="542">
        <v>5026262</v>
      </c>
      <c r="I18" s="544">
        <v>5026262930</v>
      </c>
      <c r="J18" s="545">
        <v>591</v>
      </c>
    </row>
    <row r="19" spans="1:10">
      <c r="A19" s="538">
        <v>13</v>
      </c>
      <c r="B19" s="539">
        <v>42857</v>
      </c>
      <c r="C19" s="538" t="s">
        <v>1025</v>
      </c>
      <c r="D19" s="538">
        <v>11015</v>
      </c>
      <c r="E19" s="538">
        <v>15</v>
      </c>
      <c r="F19" s="538">
        <v>0</v>
      </c>
      <c r="G19" s="538">
        <v>519</v>
      </c>
      <c r="H19" s="538">
        <v>5026263532</v>
      </c>
      <c r="I19" s="540">
        <v>5026263532</v>
      </c>
      <c r="J19" s="541">
        <v>530</v>
      </c>
    </row>
    <row r="20" spans="1:10">
      <c r="A20" s="542">
        <v>14</v>
      </c>
      <c r="B20" s="543">
        <v>42857</v>
      </c>
      <c r="C20" s="542" t="s">
        <v>1025</v>
      </c>
      <c r="D20" s="542">
        <v>13678</v>
      </c>
      <c r="E20" s="542">
        <v>17</v>
      </c>
      <c r="F20" s="542">
        <v>0</v>
      </c>
      <c r="G20" s="542">
        <v>859</v>
      </c>
      <c r="H20" s="542">
        <v>1264938</v>
      </c>
      <c r="I20" s="544">
        <v>5026609577</v>
      </c>
      <c r="J20" s="545">
        <v>138</v>
      </c>
    </row>
    <row r="21" spans="1:10">
      <c r="A21" s="538">
        <v>15</v>
      </c>
      <c r="B21" s="539">
        <v>42857</v>
      </c>
      <c r="C21" s="538" t="s">
        <v>1025</v>
      </c>
      <c r="D21" s="538">
        <v>13833</v>
      </c>
      <c r="E21" s="538">
        <v>15</v>
      </c>
      <c r="F21" s="538">
        <v>0</v>
      </c>
      <c r="G21" s="538">
        <v>870</v>
      </c>
      <c r="H21" s="538">
        <v>5023395576</v>
      </c>
      <c r="I21" s="540">
        <v>5023395576</v>
      </c>
      <c r="J21" s="541">
        <v>490</v>
      </c>
    </row>
    <row r="22" spans="1:10">
      <c r="A22" s="542">
        <v>16</v>
      </c>
      <c r="B22" s="543">
        <v>42857</v>
      </c>
      <c r="C22" s="542" t="s">
        <v>1025</v>
      </c>
      <c r="D22" s="542">
        <v>14451</v>
      </c>
      <c r="E22" s="542">
        <v>15</v>
      </c>
      <c r="F22" s="542">
        <v>0</v>
      </c>
      <c r="G22" s="542">
        <v>870</v>
      </c>
      <c r="H22" s="542">
        <v>5023359176</v>
      </c>
      <c r="I22" s="544">
        <v>5023359176</v>
      </c>
      <c r="J22" s="545">
        <v>748</v>
      </c>
    </row>
    <row r="23" spans="1:10">
      <c r="A23" s="538">
        <v>17</v>
      </c>
      <c r="B23" s="539">
        <v>42857</v>
      </c>
      <c r="C23" s="538" t="s">
        <v>1025</v>
      </c>
      <c r="D23" s="538">
        <v>15343</v>
      </c>
      <c r="E23" s="538">
        <v>15</v>
      </c>
      <c r="F23" s="538">
        <v>0</v>
      </c>
      <c r="G23" s="538">
        <v>870</v>
      </c>
      <c r="H23" s="538">
        <v>5027085504</v>
      </c>
      <c r="I23" s="540">
        <v>5027085504</v>
      </c>
      <c r="J23" s="541">
        <v>1139</v>
      </c>
    </row>
    <row r="24" spans="1:10">
      <c r="A24" s="542">
        <v>18</v>
      </c>
      <c r="B24" s="543">
        <v>42857</v>
      </c>
      <c r="C24" s="542" t="s">
        <v>1025</v>
      </c>
      <c r="D24" s="542">
        <v>18097</v>
      </c>
      <c r="E24" s="542">
        <v>17</v>
      </c>
      <c r="F24" s="542">
        <v>0</v>
      </c>
      <c r="G24" s="542">
        <v>859</v>
      </c>
      <c r="H24" s="542">
        <v>502585</v>
      </c>
      <c r="I24" s="544">
        <v>5025856666</v>
      </c>
      <c r="J24" s="545">
        <v>140</v>
      </c>
    </row>
    <row r="25" spans="1:10">
      <c r="A25" s="538">
        <v>19</v>
      </c>
      <c r="B25" s="539">
        <v>42857</v>
      </c>
      <c r="C25" s="538" t="s">
        <v>1025</v>
      </c>
      <c r="D25" s="538">
        <v>19930</v>
      </c>
      <c r="E25" s="538">
        <v>17</v>
      </c>
      <c r="F25" s="538">
        <v>0</v>
      </c>
      <c r="G25" s="538">
        <v>859</v>
      </c>
      <c r="H25" s="538">
        <v>1244348</v>
      </c>
      <c r="I25" s="540" t="s">
        <v>1639</v>
      </c>
      <c r="J25" s="541">
        <v>518</v>
      </c>
    </row>
    <row r="26" spans="1:10">
      <c r="A26" s="542">
        <v>20</v>
      </c>
      <c r="B26" s="543">
        <v>42857</v>
      </c>
      <c r="C26" s="542" t="s">
        <v>1025</v>
      </c>
      <c r="D26" s="542">
        <v>21042</v>
      </c>
      <c r="E26" s="542">
        <v>15</v>
      </c>
      <c r="F26" s="542">
        <v>0</v>
      </c>
      <c r="G26" s="542">
        <v>870</v>
      </c>
      <c r="H26" s="542">
        <v>5027065522</v>
      </c>
      <c r="I26" s="544"/>
      <c r="J26" s="545">
        <v>250</v>
      </c>
    </row>
    <row r="27" spans="1:10">
      <c r="A27" s="538">
        <v>21</v>
      </c>
      <c r="B27" s="539">
        <v>42857</v>
      </c>
      <c r="C27" s="538" t="s">
        <v>1025</v>
      </c>
      <c r="D27" s="538">
        <v>22094</v>
      </c>
      <c r="E27" s="538">
        <v>15</v>
      </c>
      <c r="F27" s="538">
        <v>0</v>
      </c>
      <c r="G27" s="538">
        <v>8187</v>
      </c>
      <c r="H27" s="538">
        <v>5023496002</v>
      </c>
      <c r="I27" s="540">
        <v>5023496002</v>
      </c>
      <c r="J27" s="541">
        <v>229</v>
      </c>
    </row>
    <row r="28" spans="1:10">
      <c r="A28" s="542">
        <v>22</v>
      </c>
      <c r="B28" s="543">
        <v>42857</v>
      </c>
      <c r="C28" s="542" t="s">
        <v>1025</v>
      </c>
      <c r="D28" s="542">
        <v>22094</v>
      </c>
      <c r="E28" s="542">
        <v>7</v>
      </c>
      <c r="F28" s="542">
        <v>31</v>
      </c>
      <c r="G28" s="542">
        <v>8187</v>
      </c>
      <c r="H28" s="542">
        <v>5023496002</v>
      </c>
      <c r="I28" s="544">
        <v>229</v>
      </c>
      <c r="J28" s="545">
        <v>0</v>
      </c>
    </row>
    <row r="29" spans="1:10">
      <c r="A29" s="538">
        <v>23</v>
      </c>
      <c r="B29" s="539">
        <v>42857</v>
      </c>
      <c r="C29" s="538" t="s">
        <v>1025</v>
      </c>
      <c r="D29" s="538">
        <v>37131</v>
      </c>
      <c r="E29" s="538">
        <v>15</v>
      </c>
      <c r="F29" s="538">
        <v>0</v>
      </c>
      <c r="G29" s="538">
        <v>4776</v>
      </c>
      <c r="H29" s="538">
        <v>5027312072</v>
      </c>
      <c r="I29" s="540">
        <v>5027312072</v>
      </c>
      <c r="J29" s="541">
        <v>364</v>
      </c>
    </row>
    <row r="30" spans="1:10">
      <c r="A30" s="542">
        <v>24</v>
      </c>
      <c r="B30" s="543">
        <v>42857</v>
      </c>
      <c r="C30" s="542" t="s">
        <v>1025</v>
      </c>
      <c r="D30" s="542">
        <v>37131</v>
      </c>
      <c r="E30" s="542">
        <v>7</v>
      </c>
      <c r="F30" s="542">
        <v>31</v>
      </c>
      <c r="G30" s="542">
        <v>4776</v>
      </c>
      <c r="H30" s="542">
        <v>5027312072</v>
      </c>
      <c r="I30" s="544">
        <v>364</v>
      </c>
      <c r="J30" s="545">
        <v>0</v>
      </c>
    </row>
    <row r="31" spans="1:10">
      <c r="A31" s="538">
        <v>25</v>
      </c>
      <c r="B31" s="539">
        <v>42857</v>
      </c>
      <c r="C31" s="538" t="s">
        <v>1025</v>
      </c>
      <c r="D31" s="538">
        <v>38308</v>
      </c>
      <c r="E31" s="538">
        <v>17</v>
      </c>
      <c r="F31" s="538">
        <v>0</v>
      </c>
      <c r="G31" s="538">
        <v>859</v>
      </c>
      <c r="H31" s="538">
        <v>8103</v>
      </c>
      <c r="I31" s="540">
        <v>5027062909</v>
      </c>
      <c r="J31" s="541">
        <v>260</v>
      </c>
    </row>
    <row r="32" spans="1:10">
      <c r="A32" s="542">
        <v>26</v>
      </c>
      <c r="B32" s="543">
        <v>42857</v>
      </c>
      <c r="C32" s="542" t="s">
        <v>1025</v>
      </c>
      <c r="D32" s="542">
        <v>39121</v>
      </c>
      <c r="E32" s="542">
        <v>15</v>
      </c>
      <c r="F32" s="542">
        <v>0</v>
      </c>
      <c r="G32" s="542">
        <v>260</v>
      </c>
      <c r="H32" s="542">
        <v>5026226414</v>
      </c>
      <c r="I32" s="544">
        <v>5026226414</v>
      </c>
      <c r="J32" s="545">
        <v>614</v>
      </c>
    </row>
    <row r="33" spans="1:10">
      <c r="A33" s="538">
        <v>27</v>
      </c>
      <c r="B33" s="539">
        <v>42857</v>
      </c>
      <c r="C33" s="538" t="s">
        <v>1025</v>
      </c>
      <c r="D33" s="538">
        <v>39121</v>
      </c>
      <c r="E33" s="538">
        <v>7</v>
      </c>
      <c r="F33" s="538">
        <v>31</v>
      </c>
      <c r="G33" s="538">
        <v>260</v>
      </c>
      <c r="H33" s="538">
        <v>5026226414</v>
      </c>
      <c r="I33" s="540">
        <v>614</v>
      </c>
      <c r="J33" s="541">
        <v>0</v>
      </c>
    </row>
    <row r="34" spans="1:10">
      <c r="A34" s="542">
        <v>28</v>
      </c>
      <c r="B34" s="543">
        <v>42857</v>
      </c>
      <c r="C34" s="542" t="s">
        <v>1025</v>
      </c>
      <c r="D34" s="542">
        <v>41766</v>
      </c>
      <c r="E34" s="542">
        <v>17</v>
      </c>
      <c r="F34" s="542">
        <v>0</v>
      </c>
      <c r="G34" s="542">
        <v>859</v>
      </c>
      <c r="H34" s="542">
        <v>7062909</v>
      </c>
      <c r="I34" s="544">
        <v>5027062909</v>
      </c>
      <c r="J34" s="545">
        <v>282</v>
      </c>
    </row>
    <row r="35" spans="1:10">
      <c r="A35" s="538">
        <v>29</v>
      </c>
      <c r="B35" s="539">
        <v>42857</v>
      </c>
      <c r="C35" s="538" t="s">
        <v>1025</v>
      </c>
      <c r="D35" s="538">
        <v>45380</v>
      </c>
      <c r="E35" s="538">
        <v>15</v>
      </c>
      <c r="F35" s="538">
        <v>0</v>
      </c>
      <c r="G35" s="538">
        <v>870</v>
      </c>
      <c r="H35" s="538">
        <v>5024012311</v>
      </c>
      <c r="I35" s="540">
        <v>5024012311</v>
      </c>
      <c r="J35" s="541">
        <v>146</v>
      </c>
    </row>
    <row r="36" spans="1:10">
      <c r="A36" s="542">
        <v>30</v>
      </c>
      <c r="B36" s="543">
        <v>42857</v>
      </c>
      <c r="C36" s="542" t="s">
        <v>1025</v>
      </c>
      <c r="D36" s="542">
        <v>49400</v>
      </c>
      <c r="E36" s="542">
        <v>15</v>
      </c>
      <c r="F36" s="542">
        <v>0</v>
      </c>
      <c r="G36" s="542">
        <v>870</v>
      </c>
      <c r="H36" s="542">
        <v>152017</v>
      </c>
      <c r="I36" s="544">
        <v>1000191070</v>
      </c>
      <c r="J36" s="545">
        <v>778</v>
      </c>
    </row>
    <row r="37" spans="1:10">
      <c r="A37" s="538">
        <v>31</v>
      </c>
      <c r="B37" s="539">
        <v>42857</v>
      </c>
      <c r="C37" s="538" t="s">
        <v>1025</v>
      </c>
      <c r="D37" s="538">
        <v>52376</v>
      </c>
      <c r="E37" s="538">
        <v>15</v>
      </c>
      <c r="F37" s="538">
        <v>0</v>
      </c>
      <c r="G37" s="538">
        <v>870</v>
      </c>
      <c r="H37" s="538">
        <v>5026907922</v>
      </c>
      <c r="I37" s="540">
        <v>5026907922</v>
      </c>
      <c r="J37" s="541">
        <v>3449</v>
      </c>
    </row>
    <row r="38" spans="1:10">
      <c r="A38" s="542">
        <v>32</v>
      </c>
      <c r="B38" s="543">
        <v>42857</v>
      </c>
      <c r="C38" s="542" t="s">
        <v>1025</v>
      </c>
      <c r="D38" s="542">
        <v>52619</v>
      </c>
      <c r="E38" s="542">
        <v>15</v>
      </c>
      <c r="F38" s="542">
        <v>0</v>
      </c>
      <c r="G38" s="542">
        <v>7259</v>
      </c>
      <c r="H38" s="542">
        <v>5026739291</v>
      </c>
      <c r="I38" s="544">
        <v>5026739291</v>
      </c>
      <c r="J38" s="545">
        <v>533</v>
      </c>
    </row>
    <row r="39" spans="1:10">
      <c r="A39" s="538">
        <v>33</v>
      </c>
      <c r="B39" s="539">
        <v>42857</v>
      </c>
      <c r="C39" s="538" t="s">
        <v>1025</v>
      </c>
      <c r="D39" s="538">
        <v>52619</v>
      </c>
      <c r="E39" s="538">
        <v>7</v>
      </c>
      <c r="F39" s="538">
        <v>31</v>
      </c>
      <c r="G39" s="538">
        <v>7259</v>
      </c>
      <c r="H39" s="538">
        <v>5026739291</v>
      </c>
      <c r="I39" s="540">
        <v>533</v>
      </c>
      <c r="J39" s="541">
        <v>0</v>
      </c>
    </row>
    <row r="40" spans="1:10">
      <c r="A40" s="542">
        <v>34</v>
      </c>
      <c r="B40" s="543">
        <v>42857</v>
      </c>
      <c r="C40" s="542" t="s">
        <v>1025</v>
      </c>
      <c r="D40" s="542">
        <v>57408</v>
      </c>
      <c r="E40" s="542">
        <v>15</v>
      </c>
      <c r="F40" s="542">
        <v>0</v>
      </c>
      <c r="G40" s="542">
        <v>4668</v>
      </c>
      <c r="H40" s="542">
        <v>1000022333</v>
      </c>
      <c r="I40" s="544">
        <v>1000022333</v>
      </c>
      <c r="J40" s="545">
        <v>141</v>
      </c>
    </row>
    <row r="41" spans="1:10">
      <c r="A41" s="538">
        <v>35</v>
      </c>
      <c r="B41" s="539">
        <v>42857</v>
      </c>
      <c r="C41" s="538" t="s">
        <v>1025</v>
      </c>
      <c r="D41" s="538">
        <v>57408</v>
      </c>
      <c r="E41" s="538">
        <v>7</v>
      </c>
      <c r="F41" s="538">
        <v>31</v>
      </c>
      <c r="G41" s="538">
        <v>4668</v>
      </c>
      <c r="H41" s="538">
        <v>1000022333</v>
      </c>
      <c r="I41" s="540">
        <v>141</v>
      </c>
      <c r="J41" s="541">
        <v>0</v>
      </c>
    </row>
    <row r="42" spans="1:10">
      <c r="A42" s="542">
        <v>36</v>
      </c>
      <c r="B42" s="543">
        <v>42857</v>
      </c>
      <c r="C42" s="542" t="s">
        <v>1025</v>
      </c>
      <c r="D42" s="542">
        <v>57863</v>
      </c>
      <c r="E42" s="542">
        <v>15</v>
      </c>
      <c r="F42" s="542">
        <v>0</v>
      </c>
      <c r="G42" s="542">
        <v>4668</v>
      </c>
      <c r="H42" s="542">
        <v>5022843766</v>
      </c>
      <c r="I42" s="544">
        <v>5022843766</v>
      </c>
      <c r="J42" s="545">
        <v>1245.5899999999999</v>
      </c>
    </row>
    <row r="43" spans="1:10">
      <c r="A43" s="538">
        <v>37</v>
      </c>
      <c r="B43" s="539">
        <v>42857</v>
      </c>
      <c r="C43" s="538" t="s">
        <v>1025</v>
      </c>
      <c r="D43" s="538">
        <v>57863</v>
      </c>
      <c r="E43" s="538">
        <v>7</v>
      </c>
      <c r="F43" s="538">
        <v>31</v>
      </c>
      <c r="G43" s="538">
        <v>4668</v>
      </c>
      <c r="H43" s="538">
        <v>5022843766</v>
      </c>
      <c r="I43" s="540">
        <v>1245.5899999999999</v>
      </c>
      <c r="J43" s="541">
        <v>0</v>
      </c>
    </row>
    <row r="44" spans="1:10">
      <c r="A44" s="542">
        <v>38</v>
      </c>
      <c r="B44" s="543">
        <v>42857</v>
      </c>
      <c r="C44" s="542" t="s">
        <v>1025</v>
      </c>
      <c r="D44" s="542">
        <v>71356</v>
      </c>
      <c r="E44" s="542">
        <v>15</v>
      </c>
      <c r="F44" s="542">
        <v>0</v>
      </c>
      <c r="G44" s="542">
        <v>266</v>
      </c>
      <c r="H44" s="542">
        <v>5026253772</v>
      </c>
      <c r="I44" s="544">
        <v>5026253772</v>
      </c>
      <c r="J44" s="545">
        <v>275</v>
      </c>
    </row>
    <row r="45" spans="1:10">
      <c r="A45" s="538">
        <v>39</v>
      </c>
      <c r="B45" s="539">
        <v>42857</v>
      </c>
      <c r="C45" s="538" t="s">
        <v>1025</v>
      </c>
      <c r="D45" s="538">
        <v>71356</v>
      </c>
      <c r="E45" s="538">
        <v>7</v>
      </c>
      <c r="F45" s="538">
        <v>31</v>
      </c>
      <c r="G45" s="538">
        <v>266</v>
      </c>
      <c r="H45" s="538">
        <v>5026253772</v>
      </c>
      <c r="I45" s="540">
        <v>275</v>
      </c>
      <c r="J45" s="541">
        <v>0</v>
      </c>
    </row>
    <row r="46" spans="1:10">
      <c r="A46" s="542">
        <v>40</v>
      </c>
      <c r="B46" s="543">
        <v>42857</v>
      </c>
      <c r="C46" s="542" t="s">
        <v>1025</v>
      </c>
      <c r="D46" s="542">
        <v>71419</v>
      </c>
      <c r="E46" s="542">
        <v>15</v>
      </c>
      <c r="F46" s="542">
        <v>0</v>
      </c>
      <c r="G46" s="542">
        <v>870</v>
      </c>
      <c r="H46" s="542">
        <v>5027308443</v>
      </c>
      <c r="I46" s="544">
        <v>5027308443</v>
      </c>
      <c r="J46" s="545">
        <v>90</v>
      </c>
    </row>
    <row r="47" spans="1:10">
      <c r="A47" s="538">
        <v>41</v>
      </c>
      <c r="B47" s="539">
        <v>42857</v>
      </c>
      <c r="C47" s="538" t="s">
        <v>1025</v>
      </c>
      <c r="D47" s="538">
        <v>74021</v>
      </c>
      <c r="E47" s="538">
        <v>17</v>
      </c>
      <c r="F47" s="538">
        <v>0</v>
      </c>
      <c r="G47" s="538">
        <v>859</v>
      </c>
      <c r="H47" s="538">
        <v>290417</v>
      </c>
      <c r="I47" s="540">
        <v>5023820482</v>
      </c>
      <c r="J47" s="541">
        <v>143</v>
      </c>
    </row>
    <row r="48" spans="1:10">
      <c r="A48" s="542">
        <v>42</v>
      </c>
      <c r="B48" s="543">
        <v>42857</v>
      </c>
      <c r="C48" s="542" t="s">
        <v>1025</v>
      </c>
      <c r="D48" s="542">
        <v>74744</v>
      </c>
      <c r="E48" s="542">
        <v>15</v>
      </c>
      <c r="F48" s="542">
        <v>0</v>
      </c>
      <c r="G48" s="542">
        <v>870</v>
      </c>
      <c r="H48" s="542">
        <v>1000030534</v>
      </c>
      <c r="I48" s="544" t="s">
        <v>1640</v>
      </c>
      <c r="J48" s="545">
        <v>283</v>
      </c>
    </row>
    <row r="49" spans="1:10">
      <c r="A49" s="538">
        <v>43</v>
      </c>
      <c r="B49" s="539">
        <v>42857</v>
      </c>
      <c r="C49" s="538" t="s">
        <v>1025</v>
      </c>
      <c r="D49" s="538">
        <v>74778</v>
      </c>
      <c r="E49" s="538">
        <v>15</v>
      </c>
      <c r="F49" s="538">
        <v>0</v>
      </c>
      <c r="G49" s="538">
        <v>519</v>
      </c>
      <c r="H49" s="538">
        <v>5027065761</v>
      </c>
      <c r="I49" s="540" t="s">
        <v>1641</v>
      </c>
      <c r="J49" s="541">
        <v>382.55</v>
      </c>
    </row>
    <row r="50" spans="1:10">
      <c r="A50" s="542">
        <v>44</v>
      </c>
      <c r="B50" s="543">
        <v>42857</v>
      </c>
      <c r="C50" s="542" t="s">
        <v>1025</v>
      </c>
      <c r="D50" s="542">
        <v>75907</v>
      </c>
      <c r="E50" s="542">
        <v>15</v>
      </c>
      <c r="F50" s="542">
        <v>0</v>
      </c>
      <c r="G50" s="542">
        <v>870</v>
      </c>
      <c r="H50" s="542">
        <v>5023252710</v>
      </c>
      <c r="I50" s="544"/>
      <c r="J50" s="545">
        <v>120</v>
      </c>
    </row>
    <row r="51" spans="1:10">
      <c r="A51" s="538">
        <v>45</v>
      </c>
      <c r="B51" s="539">
        <v>42857</v>
      </c>
      <c r="C51" s="538" t="s">
        <v>1025</v>
      </c>
      <c r="D51" s="538">
        <v>79291</v>
      </c>
      <c r="E51" s="538">
        <v>15</v>
      </c>
      <c r="F51" s="538">
        <v>0</v>
      </c>
      <c r="G51" s="538">
        <v>870</v>
      </c>
      <c r="H51" s="538">
        <v>5027299824</v>
      </c>
      <c r="I51" s="540">
        <v>5027299824</v>
      </c>
      <c r="J51" s="541">
        <v>98</v>
      </c>
    </row>
    <row r="52" spans="1:10">
      <c r="A52" s="542">
        <v>46</v>
      </c>
      <c r="B52" s="543">
        <v>42857</v>
      </c>
      <c r="C52" s="542" t="s">
        <v>1025</v>
      </c>
      <c r="D52" s="542">
        <v>80419</v>
      </c>
      <c r="E52" s="542">
        <v>17</v>
      </c>
      <c r="F52" s="542">
        <v>0</v>
      </c>
      <c r="G52" s="542">
        <v>859</v>
      </c>
      <c r="H52" s="542">
        <v>290417</v>
      </c>
      <c r="I52" s="544" t="s">
        <v>1642</v>
      </c>
      <c r="J52" s="545">
        <v>360</v>
      </c>
    </row>
    <row r="53" spans="1:10">
      <c r="A53" s="538">
        <v>47</v>
      </c>
      <c r="B53" s="539">
        <v>42857</v>
      </c>
      <c r="C53" s="538" t="s">
        <v>1025</v>
      </c>
      <c r="D53" s="538">
        <v>88397</v>
      </c>
      <c r="E53" s="538">
        <v>15</v>
      </c>
      <c r="F53" s="538">
        <v>0</v>
      </c>
      <c r="G53" s="538">
        <v>870</v>
      </c>
      <c r="H53" s="538">
        <v>1000045979</v>
      </c>
      <c r="I53" s="540">
        <v>1000045979</v>
      </c>
      <c r="J53" s="541">
        <v>210</v>
      </c>
    </row>
    <row r="54" spans="1:10">
      <c r="A54" s="542">
        <v>48</v>
      </c>
      <c r="B54" s="543">
        <v>42857</v>
      </c>
      <c r="C54" s="542" t="s">
        <v>1025</v>
      </c>
      <c r="D54" s="542">
        <v>88717</v>
      </c>
      <c r="E54" s="542">
        <v>15</v>
      </c>
      <c r="F54" s="542">
        <v>0</v>
      </c>
      <c r="G54" s="542">
        <v>617</v>
      </c>
      <c r="H54" s="542">
        <v>5023220014</v>
      </c>
      <c r="I54" s="544">
        <v>5023220014</v>
      </c>
      <c r="J54" s="545">
        <v>301</v>
      </c>
    </row>
    <row r="55" spans="1:10">
      <c r="A55" s="538">
        <v>49</v>
      </c>
      <c r="B55" s="539">
        <v>42857</v>
      </c>
      <c r="C55" s="538" t="s">
        <v>1025</v>
      </c>
      <c r="D55" s="538">
        <v>88717</v>
      </c>
      <c r="E55" s="538">
        <v>7</v>
      </c>
      <c r="F55" s="538">
        <v>31</v>
      </c>
      <c r="G55" s="538">
        <v>617</v>
      </c>
      <c r="H55" s="538">
        <v>5023220014</v>
      </c>
      <c r="I55" s="540">
        <v>301</v>
      </c>
      <c r="J55" s="541">
        <v>0</v>
      </c>
    </row>
    <row r="56" spans="1:10">
      <c r="A56" s="542">
        <v>50</v>
      </c>
      <c r="B56" s="543">
        <v>42857</v>
      </c>
      <c r="C56" s="542" t="s">
        <v>1025</v>
      </c>
      <c r="D56" s="542">
        <v>94002</v>
      </c>
      <c r="E56" s="542">
        <v>15</v>
      </c>
      <c r="F56" s="542">
        <v>0</v>
      </c>
      <c r="G56" s="542">
        <v>519</v>
      </c>
      <c r="H56" s="542">
        <v>5027063725</v>
      </c>
      <c r="I56" s="544">
        <v>5027063725</v>
      </c>
      <c r="J56" s="545">
        <v>339</v>
      </c>
    </row>
    <row r="57" spans="1:10">
      <c r="A57" s="538">
        <v>51</v>
      </c>
      <c r="B57" s="539">
        <v>42857</v>
      </c>
      <c r="C57" s="538" t="s">
        <v>1025</v>
      </c>
      <c r="D57" s="538">
        <v>95893</v>
      </c>
      <c r="E57" s="538">
        <v>17</v>
      </c>
      <c r="F57" s="538">
        <v>0</v>
      </c>
      <c r="G57" s="538">
        <v>859</v>
      </c>
      <c r="H57" s="538">
        <v>201705</v>
      </c>
      <c r="I57" s="540">
        <v>5027307288</v>
      </c>
      <c r="J57" s="541">
        <v>534</v>
      </c>
    </row>
    <row r="58" spans="1:10">
      <c r="A58" s="542">
        <v>52</v>
      </c>
      <c r="B58" s="543">
        <v>42857</v>
      </c>
      <c r="C58" s="542" t="s">
        <v>1025</v>
      </c>
      <c r="D58" s="542">
        <v>97872</v>
      </c>
      <c r="E58" s="542">
        <v>17</v>
      </c>
      <c r="F58" s="542">
        <v>0</v>
      </c>
      <c r="G58" s="542">
        <v>859</v>
      </c>
      <c r="H58" s="542">
        <v>48623</v>
      </c>
      <c r="I58" s="544" t="s">
        <v>1643</v>
      </c>
      <c r="J58" s="545">
        <v>145</v>
      </c>
    </row>
    <row r="59" spans="1:10">
      <c r="A59" s="538">
        <v>53</v>
      </c>
      <c r="B59" s="539">
        <v>42857</v>
      </c>
      <c r="C59" s="538" t="s">
        <v>1025</v>
      </c>
      <c r="D59" s="538">
        <v>103187</v>
      </c>
      <c r="E59" s="538">
        <v>15</v>
      </c>
      <c r="F59" s="538">
        <v>0</v>
      </c>
      <c r="G59" s="538">
        <v>870</v>
      </c>
      <c r="H59" s="538">
        <v>5023495921</v>
      </c>
      <c r="I59" s="540" t="s">
        <v>1644</v>
      </c>
      <c r="J59" s="541">
        <v>644</v>
      </c>
    </row>
    <row r="60" spans="1:10">
      <c r="A60" s="542">
        <v>54</v>
      </c>
      <c r="B60" s="543">
        <v>42857</v>
      </c>
      <c r="C60" s="542" t="s">
        <v>1025</v>
      </c>
      <c r="D60" s="542">
        <v>107483</v>
      </c>
      <c r="E60" s="542">
        <v>17</v>
      </c>
      <c r="F60" s="542">
        <v>0</v>
      </c>
      <c r="G60" s="542">
        <v>859</v>
      </c>
      <c r="H60" s="542">
        <v>6545034</v>
      </c>
      <c r="I60" s="544" t="s">
        <v>1645</v>
      </c>
      <c r="J60" s="545">
        <v>433</v>
      </c>
    </row>
    <row r="61" spans="1:10">
      <c r="A61" s="538">
        <v>55</v>
      </c>
      <c r="B61" s="539">
        <v>42857</v>
      </c>
      <c r="C61" s="538" t="s">
        <v>1025</v>
      </c>
      <c r="D61" s="538">
        <v>116266</v>
      </c>
      <c r="E61" s="538">
        <v>15</v>
      </c>
      <c r="F61" s="538">
        <v>0</v>
      </c>
      <c r="G61" s="538">
        <v>234</v>
      </c>
      <c r="H61" s="538">
        <v>5026655885</v>
      </c>
      <c r="I61" s="540">
        <v>5026655885</v>
      </c>
      <c r="J61" s="541">
        <v>499</v>
      </c>
    </row>
    <row r="62" spans="1:10">
      <c r="A62" s="542">
        <v>56</v>
      </c>
      <c r="B62" s="543">
        <v>42857</v>
      </c>
      <c r="C62" s="542" t="s">
        <v>1025</v>
      </c>
      <c r="D62" s="542">
        <v>116266</v>
      </c>
      <c r="E62" s="542">
        <v>7</v>
      </c>
      <c r="F62" s="542">
        <v>31</v>
      </c>
      <c r="G62" s="542">
        <v>234</v>
      </c>
      <c r="H62" s="542">
        <v>5026655885</v>
      </c>
      <c r="I62" s="544">
        <v>499</v>
      </c>
      <c r="J62" s="545">
        <v>0</v>
      </c>
    </row>
    <row r="63" spans="1:10">
      <c r="A63" s="538">
        <v>57</v>
      </c>
      <c r="B63" s="539">
        <v>42857</v>
      </c>
      <c r="C63" s="538" t="s">
        <v>1025</v>
      </c>
      <c r="D63" s="538">
        <v>116665</v>
      </c>
      <c r="E63" s="538">
        <v>15</v>
      </c>
      <c r="F63" s="538">
        <v>0</v>
      </c>
      <c r="G63" s="538">
        <v>234</v>
      </c>
      <c r="H63" s="538">
        <v>5027275204</v>
      </c>
      <c r="I63" s="540">
        <v>5027275204</v>
      </c>
      <c r="J63" s="541">
        <v>245</v>
      </c>
    </row>
    <row r="64" spans="1:10">
      <c r="A64" s="542">
        <v>58</v>
      </c>
      <c r="B64" s="543">
        <v>42857</v>
      </c>
      <c r="C64" s="542" t="s">
        <v>1025</v>
      </c>
      <c r="D64" s="542">
        <v>116665</v>
      </c>
      <c r="E64" s="542">
        <v>7</v>
      </c>
      <c r="F64" s="542">
        <v>31</v>
      </c>
      <c r="G64" s="542">
        <v>234</v>
      </c>
      <c r="H64" s="542">
        <v>5027275204</v>
      </c>
      <c r="I64" s="544">
        <v>245</v>
      </c>
      <c r="J64" s="545">
        <v>0</v>
      </c>
    </row>
    <row r="65" spans="1:10">
      <c r="A65" s="538">
        <v>59</v>
      </c>
      <c r="B65" s="539">
        <v>42857</v>
      </c>
      <c r="C65" s="538" t="s">
        <v>1025</v>
      </c>
      <c r="D65" s="538">
        <v>124846</v>
      </c>
      <c r="E65" s="538">
        <v>17</v>
      </c>
      <c r="F65" s="538">
        <v>0</v>
      </c>
      <c r="G65" s="538">
        <v>859</v>
      </c>
      <c r="H65" s="538">
        <v>5026253</v>
      </c>
      <c r="I65" s="540">
        <v>5026253236</v>
      </c>
      <c r="J65" s="541">
        <v>480</v>
      </c>
    </row>
    <row r="66" spans="1:10">
      <c r="A66" s="542">
        <v>60</v>
      </c>
      <c r="B66" s="543">
        <v>42857</v>
      </c>
      <c r="C66" s="542" t="s">
        <v>1025</v>
      </c>
      <c r="D66" s="542">
        <v>125858</v>
      </c>
      <c r="E66" s="542">
        <v>17</v>
      </c>
      <c r="F66" s="542">
        <v>0</v>
      </c>
      <c r="G66" s="542">
        <v>859</v>
      </c>
      <c r="H66" s="542">
        <v>5023397</v>
      </c>
      <c r="I66" s="544" t="s">
        <v>1646</v>
      </c>
      <c r="J66" s="545">
        <v>355</v>
      </c>
    </row>
    <row r="67" spans="1:10">
      <c r="A67" s="538">
        <v>61</v>
      </c>
      <c r="B67" s="539">
        <v>42857</v>
      </c>
      <c r="C67" s="538" t="s">
        <v>1025</v>
      </c>
      <c r="D67" s="538">
        <v>128570</v>
      </c>
      <c r="E67" s="538">
        <v>15</v>
      </c>
      <c r="F67" s="538">
        <v>0</v>
      </c>
      <c r="G67" s="538">
        <v>870</v>
      </c>
      <c r="H67" s="538">
        <v>5027061133</v>
      </c>
      <c r="I67" s="540">
        <v>42857</v>
      </c>
      <c r="J67" s="541">
        <v>1837</v>
      </c>
    </row>
    <row r="68" spans="1:10">
      <c r="A68" s="542">
        <v>62</v>
      </c>
      <c r="B68" s="543">
        <v>42857</v>
      </c>
      <c r="C68" s="542" t="s">
        <v>1025</v>
      </c>
      <c r="D68" s="542">
        <v>128650</v>
      </c>
      <c r="E68" s="542">
        <v>17</v>
      </c>
      <c r="F68" s="542">
        <v>0</v>
      </c>
      <c r="G68" s="542">
        <v>859</v>
      </c>
      <c r="H68" s="542">
        <v>300417</v>
      </c>
      <c r="I68" s="544">
        <v>5027319549</v>
      </c>
      <c r="J68" s="545">
        <v>1129</v>
      </c>
    </row>
    <row r="69" spans="1:10">
      <c r="A69" s="538">
        <v>63</v>
      </c>
      <c r="B69" s="539">
        <v>42857</v>
      </c>
      <c r="C69" s="538" t="s">
        <v>1025</v>
      </c>
      <c r="D69" s="538">
        <v>131212</v>
      </c>
      <c r="E69" s="538">
        <v>15</v>
      </c>
      <c r="F69" s="538">
        <v>0</v>
      </c>
      <c r="G69" s="538">
        <v>4341</v>
      </c>
      <c r="H69" s="538">
        <v>5025829887</v>
      </c>
      <c r="I69" s="540">
        <v>5025829887</v>
      </c>
      <c r="J69" s="541">
        <v>34</v>
      </c>
    </row>
    <row r="70" spans="1:10">
      <c r="A70" s="542">
        <v>64</v>
      </c>
      <c r="B70" s="543">
        <v>42857</v>
      </c>
      <c r="C70" s="542" t="s">
        <v>1025</v>
      </c>
      <c r="D70" s="542">
        <v>131212</v>
      </c>
      <c r="E70" s="542">
        <v>7</v>
      </c>
      <c r="F70" s="542">
        <v>31</v>
      </c>
      <c r="G70" s="542">
        <v>4341</v>
      </c>
      <c r="H70" s="542">
        <v>5025829887</v>
      </c>
      <c r="I70" s="544">
        <v>34</v>
      </c>
      <c r="J70" s="545">
        <v>0</v>
      </c>
    </row>
    <row r="71" spans="1:10">
      <c r="A71" s="538">
        <v>65</v>
      </c>
      <c r="B71" s="539">
        <v>42857</v>
      </c>
      <c r="C71" s="538" t="s">
        <v>1025</v>
      </c>
      <c r="D71" s="538">
        <v>131231</v>
      </c>
      <c r="E71" s="538">
        <v>15</v>
      </c>
      <c r="F71" s="538">
        <v>0</v>
      </c>
      <c r="G71" s="538">
        <v>4341</v>
      </c>
      <c r="H71" s="538">
        <v>5023122764</v>
      </c>
      <c r="I71" s="540">
        <v>5023122764</v>
      </c>
      <c r="J71" s="541">
        <v>423</v>
      </c>
    </row>
    <row r="72" spans="1:10">
      <c r="A72" s="542">
        <v>66</v>
      </c>
      <c r="B72" s="543">
        <v>42857</v>
      </c>
      <c r="C72" s="542" t="s">
        <v>1025</v>
      </c>
      <c r="D72" s="542">
        <v>131231</v>
      </c>
      <c r="E72" s="542">
        <v>7</v>
      </c>
      <c r="F72" s="542">
        <v>31</v>
      </c>
      <c r="G72" s="542">
        <v>4341</v>
      </c>
      <c r="H72" s="542">
        <v>5023122764</v>
      </c>
      <c r="I72" s="544">
        <v>423</v>
      </c>
      <c r="J72" s="545">
        <v>0</v>
      </c>
    </row>
    <row r="73" spans="1:10">
      <c r="A73" s="538">
        <v>67</v>
      </c>
      <c r="B73" s="539">
        <v>42857</v>
      </c>
      <c r="C73" s="538" t="s">
        <v>1025</v>
      </c>
      <c r="D73" s="538">
        <v>134248</v>
      </c>
      <c r="E73" s="538">
        <v>15</v>
      </c>
      <c r="F73" s="538">
        <v>0</v>
      </c>
      <c r="G73" s="538">
        <v>870</v>
      </c>
      <c r="H73" s="538">
        <v>5026992312</v>
      </c>
      <c r="I73" s="540"/>
      <c r="J73" s="541">
        <v>216</v>
      </c>
    </row>
    <row r="74" spans="1:10">
      <c r="A74" s="542">
        <v>68</v>
      </c>
      <c r="B74" s="543">
        <v>42857</v>
      </c>
      <c r="C74" s="542" t="s">
        <v>1025</v>
      </c>
      <c r="D74" s="542">
        <v>134761</v>
      </c>
      <c r="E74" s="542">
        <v>17</v>
      </c>
      <c r="F74" s="542">
        <v>0</v>
      </c>
      <c r="G74" s="542">
        <v>859</v>
      </c>
      <c r="H74" s="542">
        <v>5027038</v>
      </c>
      <c r="I74" s="544">
        <v>5027038834</v>
      </c>
      <c r="J74" s="545">
        <v>314</v>
      </c>
    </row>
    <row r="75" spans="1:10">
      <c r="A75" s="538">
        <v>69</v>
      </c>
      <c r="B75" s="539">
        <v>42857</v>
      </c>
      <c r="C75" s="538" t="s">
        <v>1025</v>
      </c>
      <c r="D75" s="538">
        <v>138727</v>
      </c>
      <c r="E75" s="538">
        <v>17</v>
      </c>
      <c r="F75" s="538">
        <v>0</v>
      </c>
      <c r="G75" s="538">
        <v>859</v>
      </c>
      <c r="H75" s="538">
        <v>5105846</v>
      </c>
      <c r="I75" s="540" t="s">
        <v>1647</v>
      </c>
      <c r="J75" s="541">
        <v>362</v>
      </c>
    </row>
    <row r="76" spans="1:10">
      <c r="A76" s="542">
        <v>70</v>
      </c>
      <c r="B76" s="543">
        <v>42857</v>
      </c>
      <c r="C76" s="542" t="s">
        <v>1025</v>
      </c>
      <c r="D76" s="542">
        <v>138806</v>
      </c>
      <c r="E76" s="542">
        <v>17</v>
      </c>
      <c r="F76" s="542">
        <v>0</v>
      </c>
      <c r="G76" s="542">
        <v>859</v>
      </c>
      <c r="H76" s="542">
        <v>10517</v>
      </c>
      <c r="I76" s="544" t="s">
        <v>1648</v>
      </c>
      <c r="J76" s="545">
        <v>205</v>
      </c>
    </row>
    <row r="77" spans="1:10">
      <c r="A77" s="538">
        <v>71</v>
      </c>
      <c r="B77" s="539">
        <v>42857</v>
      </c>
      <c r="C77" s="538" t="s">
        <v>1025</v>
      </c>
      <c r="D77" s="538">
        <v>141716</v>
      </c>
      <c r="E77" s="538">
        <v>17</v>
      </c>
      <c r="F77" s="538">
        <v>0</v>
      </c>
      <c r="G77" s="538">
        <v>859</v>
      </c>
      <c r="H77" s="538">
        <v>10517</v>
      </c>
      <c r="I77" s="540">
        <v>1000039840</v>
      </c>
      <c r="J77" s="541">
        <v>201</v>
      </c>
    </row>
    <row r="78" spans="1:10">
      <c r="A78" s="542">
        <v>72</v>
      </c>
      <c r="B78" s="543">
        <v>42857</v>
      </c>
      <c r="C78" s="542" t="s">
        <v>1025</v>
      </c>
      <c r="D78" s="542">
        <v>142244</v>
      </c>
      <c r="E78" s="542">
        <v>17</v>
      </c>
      <c r="F78" s="542">
        <v>0</v>
      </c>
      <c r="G78" s="542">
        <v>859</v>
      </c>
      <c r="H78" s="542">
        <v>10517</v>
      </c>
      <c r="I78" s="544">
        <v>5027153138</v>
      </c>
      <c r="J78" s="545">
        <v>347</v>
      </c>
    </row>
    <row r="79" spans="1:10">
      <c r="A79" s="538">
        <v>73</v>
      </c>
      <c r="B79" s="539">
        <v>42857</v>
      </c>
      <c r="C79" s="538" t="s">
        <v>1025</v>
      </c>
      <c r="D79" s="538">
        <v>142350</v>
      </c>
      <c r="E79" s="538">
        <v>17</v>
      </c>
      <c r="F79" s="538">
        <v>0</v>
      </c>
      <c r="G79" s="538">
        <v>859</v>
      </c>
      <c r="H79" s="538">
        <v>10517</v>
      </c>
      <c r="I79" s="540">
        <v>5023967622</v>
      </c>
      <c r="J79" s="541">
        <v>344</v>
      </c>
    </row>
    <row r="80" spans="1:10">
      <c r="A80" s="542">
        <v>74</v>
      </c>
      <c r="B80" s="543">
        <v>42857</v>
      </c>
      <c r="C80" s="542" t="s">
        <v>1025</v>
      </c>
      <c r="D80" s="542">
        <v>142572</v>
      </c>
      <c r="E80" s="542">
        <v>17</v>
      </c>
      <c r="F80" s="542">
        <v>0</v>
      </c>
      <c r="G80" s="542">
        <v>859</v>
      </c>
      <c r="H80" s="542">
        <v>10517</v>
      </c>
      <c r="I80" s="544" t="s">
        <v>1649</v>
      </c>
      <c r="J80" s="545">
        <v>209</v>
      </c>
    </row>
    <row r="81" spans="1:10">
      <c r="A81" s="538">
        <v>75</v>
      </c>
      <c r="B81" s="539">
        <v>42857</v>
      </c>
      <c r="C81" s="538" t="s">
        <v>1025</v>
      </c>
      <c r="D81" s="538">
        <v>144836</v>
      </c>
      <c r="E81" s="538">
        <v>17</v>
      </c>
      <c r="F81" s="538">
        <v>0</v>
      </c>
      <c r="G81" s="538">
        <v>859</v>
      </c>
      <c r="H81" s="538">
        <v>10517</v>
      </c>
      <c r="I81" s="540" t="s">
        <v>1650</v>
      </c>
      <c r="J81" s="541">
        <v>209</v>
      </c>
    </row>
    <row r="82" spans="1:10">
      <c r="A82" s="542">
        <v>76</v>
      </c>
      <c r="B82" s="543">
        <v>42857</v>
      </c>
      <c r="C82" s="542" t="s">
        <v>1025</v>
      </c>
      <c r="D82" s="542">
        <v>145925</v>
      </c>
      <c r="E82" s="542">
        <v>17</v>
      </c>
      <c r="F82" s="542">
        <v>0</v>
      </c>
      <c r="G82" s="542">
        <v>859</v>
      </c>
      <c r="H82" s="542">
        <v>20517</v>
      </c>
      <c r="I82" s="544">
        <v>502699259</v>
      </c>
      <c r="J82" s="545">
        <v>144</v>
      </c>
    </row>
    <row r="83" spans="1:10">
      <c r="A83" s="538">
        <v>77</v>
      </c>
      <c r="B83" s="539">
        <v>42857</v>
      </c>
      <c r="C83" s="538" t="s">
        <v>1025</v>
      </c>
      <c r="D83" s="538">
        <v>146287</v>
      </c>
      <c r="E83" s="538">
        <v>17</v>
      </c>
      <c r="F83" s="538">
        <v>0</v>
      </c>
      <c r="G83" s="538">
        <v>859</v>
      </c>
      <c r="H83" s="538">
        <v>10517</v>
      </c>
      <c r="I83" s="540">
        <v>5023363509</v>
      </c>
      <c r="J83" s="541">
        <v>403</v>
      </c>
    </row>
    <row r="84" spans="1:10">
      <c r="A84" s="542">
        <v>78</v>
      </c>
      <c r="B84" s="543">
        <v>42857</v>
      </c>
      <c r="C84" s="542" t="s">
        <v>1025</v>
      </c>
      <c r="D84" s="542">
        <v>146374</v>
      </c>
      <c r="E84" s="542">
        <v>17</v>
      </c>
      <c r="F84" s="542">
        <v>0</v>
      </c>
      <c r="G84" s="542">
        <v>859</v>
      </c>
      <c r="H84" s="542">
        <v>10517</v>
      </c>
      <c r="I84" s="544">
        <v>5023363509</v>
      </c>
      <c r="J84" s="545">
        <v>425</v>
      </c>
    </row>
    <row r="85" spans="1:10">
      <c r="A85" s="538">
        <v>79</v>
      </c>
      <c r="B85" s="539">
        <v>42857</v>
      </c>
      <c r="C85" s="538" t="s">
        <v>1025</v>
      </c>
      <c r="D85" s="538">
        <v>152014</v>
      </c>
      <c r="E85" s="538">
        <v>15</v>
      </c>
      <c r="F85" s="538">
        <v>0</v>
      </c>
      <c r="G85" s="538">
        <v>870</v>
      </c>
      <c r="H85" s="538">
        <v>5023457194</v>
      </c>
      <c r="I85" s="540" t="s">
        <v>1651</v>
      </c>
      <c r="J85" s="541">
        <v>413</v>
      </c>
    </row>
    <row r="86" spans="1:10">
      <c r="A86" s="542">
        <v>80</v>
      </c>
      <c r="B86" s="543">
        <v>42857</v>
      </c>
      <c r="C86" s="542" t="s">
        <v>1025</v>
      </c>
      <c r="D86" s="542">
        <v>153910</v>
      </c>
      <c r="E86" s="542">
        <v>15</v>
      </c>
      <c r="F86" s="542">
        <v>0</v>
      </c>
      <c r="G86" s="542">
        <v>4652</v>
      </c>
      <c r="H86" s="542">
        <v>5026295971</v>
      </c>
      <c r="I86" s="544">
        <v>5026295971</v>
      </c>
      <c r="J86" s="545">
        <v>644</v>
      </c>
    </row>
    <row r="87" spans="1:10">
      <c r="A87" s="538">
        <v>81</v>
      </c>
      <c r="B87" s="539">
        <v>42857</v>
      </c>
      <c r="C87" s="538" t="s">
        <v>1025</v>
      </c>
      <c r="D87" s="538">
        <v>153910</v>
      </c>
      <c r="E87" s="538">
        <v>7</v>
      </c>
      <c r="F87" s="538">
        <v>31</v>
      </c>
      <c r="G87" s="538">
        <v>4652</v>
      </c>
      <c r="H87" s="538">
        <v>5026295971</v>
      </c>
      <c r="I87" s="540">
        <v>644</v>
      </c>
      <c r="J87" s="541">
        <v>0</v>
      </c>
    </row>
    <row r="88" spans="1:10">
      <c r="A88" s="542">
        <v>82</v>
      </c>
      <c r="B88" s="543">
        <v>42857</v>
      </c>
      <c r="C88" s="542" t="s">
        <v>1025</v>
      </c>
      <c r="D88" s="542">
        <v>154522</v>
      </c>
      <c r="E88" s="542">
        <v>15</v>
      </c>
      <c r="F88" s="542">
        <v>0</v>
      </c>
      <c r="G88" s="542">
        <v>4749</v>
      </c>
      <c r="H88" s="542">
        <v>5026911262</v>
      </c>
      <c r="I88" s="544">
        <v>5026911262</v>
      </c>
      <c r="J88" s="545">
        <v>2200</v>
      </c>
    </row>
    <row r="89" spans="1:10">
      <c r="A89" s="538">
        <v>83</v>
      </c>
      <c r="B89" s="539">
        <v>42857</v>
      </c>
      <c r="C89" s="538" t="s">
        <v>1025</v>
      </c>
      <c r="D89" s="538">
        <v>154522</v>
      </c>
      <c r="E89" s="538">
        <v>7</v>
      </c>
      <c r="F89" s="538">
        <v>31</v>
      </c>
      <c r="G89" s="538">
        <v>4749</v>
      </c>
      <c r="H89" s="538">
        <v>5026911262</v>
      </c>
      <c r="I89" s="540">
        <v>2200</v>
      </c>
      <c r="J89" s="541">
        <v>0</v>
      </c>
    </row>
    <row r="90" spans="1:10">
      <c r="A90" s="542">
        <v>84</v>
      </c>
      <c r="B90" s="543">
        <v>42857</v>
      </c>
      <c r="C90" s="542" t="s">
        <v>1025</v>
      </c>
      <c r="D90" s="542">
        <v>156661</v>
      </c>
      <c r="E90" s="542">
        <v>17</v>
      </c>
      <c r="F90" s="542">
        <v>0</v>
      </c>
      <c r="G90" s="542">
        <v>859</v>
      </c>
      <c r="H90" s="542">
        <v>39081</v>
      </c>
      <c r="I90" s="544">
        <v>5023139081</v>
      </c>
      <c r="J90" s="545">
        <v>590</v>
      </c>
    </row>
    <row r="91" spans="1:10">
      <c r="A91" s="538">
        <v>85</v>
      </c>
      <c r="B91" s="539">
        <v>42857</v>
      </c>
      <c r="C91" s="538" t="s">
        <v>1025</v>
      </c>
      <c r="D91" s="538">
        <v>159098</v>
      </c>
      <c r="E91" s="538">
        <v>17</v>
      </c>
      <c r="F91" s="538">
        <v>0</v>
      </c>
      <c r="G91" s="538">
        <v>859</v>
      </c>
      <c r="H91" s="538">
        <v>5023967</v>
      </c>
      <c r="I91" s="540" t="s">
        <v>1652</v>
      </c>
      <c r="J91" s="541">
        <v>404</v>
      </c>
    </row>
    <row r="92" spans="1:10">
      <c r="A92" s="542">
        <v>86</v>
      </c>
      <c r="B92" s="543">
        <v>42857</v>
      </c>
      <c r="C92" s="542" t="s">
        <v>1025</v>
      </c>
      <c r="D92" s="542">
        <v>159252</v>
      </c>
      <c r="E92" s="542">
        <v>17</v>
      </c>
      <c r="F92" s="542">
        <v>0</v>
      </c>
      <c r="G92" s="542">
        <v>859</v>
      </c>
      <c r="H92" s="542">
        <v>20517</v>
      </c>
      <c r="I92" s="544">
        <v>5027305654</v>
      </c>
      <c r="J92" s="545">
        <v>75</v>
      </c>
    </row>
    <row r="93" spans="1:10">
      <c r="A93" s="538">
        <v>87</v>
      </c>
      <c r="B93" s="539">
        <v>42857</v>
      </c>
      <c r="C93" s="538" t="s">
        <v>1025</v>
      </c>
      <c r="D93" s="538">
        <v>160401</v>
      </c>
      <c r="E93" s="538">
        <v>17</v>
      </c>
      <c r="F93" s="538">
        <v>0</v>
      </c>
      <c r="G93" s="538">
        <v>859</v>
      </c>
      <c r="H93" s="538">
        <v>42017</v>
      </c>
      <c r="I93" s="540">
        <v>5023536740</v>
      </c>
      <c r="J93" s="541">
        <v>832</v>
      </c>
    </row>
    <row r="94" spans="1:10">
      <c r="A94" s="542">
        <v>88</v>
      </c>
      <c r="B94" s="543">
        <v>42857</v>
      </c>
      <c r="C94" s="542" t="s">
        <v>1025</v>
      </c>
      <c r="D94" s="542">
        <v>166600</v>
      </c>
      <c r="E94" s="542">
        <v>15</v>
      </c>
      <c r="F94" s="542">
        <v>0</v>
      </c>
      <c r="G94" s="542">
        <v>750</v>
      </c>
      <c r="H94" s="542">
        <v>5026158898</v>
      </c>
      <c r="I94" s="544">
        <v>5026158898</v>
      </c>
      <c r="J94" s="545">
        <v>574</v>
      </c>
    </row>
    <row r="95" spans="1:10">
      <c r="A95" s="538">
        <v>89</v>
      </c>
      <c r="B95" s="539">
        <v>42857</v>
      </c>
      <c r="C95" s="538" t="s">
        <v>1025</v>
      </c>
      <c r="D95" s="538">
        <v>166600</v>
      </c>
      <c r="E95" s="538">
        <v>7</v>
      </c>
      <c r="F95" s="538">
        <v>31</v>
      </c>
      <c r="G95" s="538">
        <v>750</v>
      </c>
      <c r="H95" s="538">
        <v>5026158898</v>
      </c>
      <c r="I95" s="540">
        <v>574</v>
      </c>
      <c r="J95" s="541">
        <v>0</v>
      </c>
    </row>
    <row r="96" spans="1:10">
      <c r="A96" s="542">
        <v>90</v>
      </c>
      <c r="B96" s="543">
        <v>42857</v>
      </c>
      <c r="C96" s="542" t="s">
        <v>1025</v>
      </c>
      <c r="D96" s="542">
        <v>169181</v>
      </c>
      <c r="E96" s="542">
        <v>15</v>
      </c>
      <c r="F96" s="542">
        <v>0</v>
      </c>
      <c r="G96" s="542">
        <v>278</v>
      </c>
      <c r="H96" s="542">
        <v>5026226398</v>
      </c>
      <c r="I96" s="544">
        <v>5026226398</v>
      </c>
      <c r="J96" s="545">
        <v>520</v>
      </c>
    </row>
    <row r="97" spans="1:10">
      <c r="A97" s="538">
        <v>91</v>
      </c>
      <c r="B97" s="539">
        <v>42857</v>
      </c>
      <c r="C97" s="538" t="s">
        <v>1025</v>
      </c>
      <c r="D97" s="538">
        <v>169181</v>
      </c>
      <c r="E97" s="538">
        <v>7</v>
      </c>
      <c r="F97" s="538">
        <v>36</v>
      </c>
      <c r="G97" s="538">
        <v>278</v>
      </c>
      <c r="H97" s="538">
        <v>5026226398</v>
      </c>
      <c r="I97" s="540">
        <v>520</v>
      </c>
      <c r="J97" s="541">
        <v>0</v>
      </c>
    </row>
    <row r="98" spans="1:10">
      <c r="A98" s="542">
        <v>92</v>
      </c>
      <c r="B98" s="543">
        <v>42857</v>
      </c>
      <c r="C98" s="542" t="s">
        <v>1025</v>
      </c>
      <c r="D98" s="542">
        <v>169306</v>
      </c>
      <c r="E98" s="542">
        <v>15</v>
      </c>
      <c r="F98" s="542">
        <v>0</v>
      </c>
      <c r="G98" s="542">
        <v>278</v>
      </c>
      <c r="H98" s="542">
        <v>5023749913</v>
      </c>
      <c r="I98" s="544">
        <v>5023749913</v>
      </c>
      <c r="J98" s="545">
        <v>277</v>
      </c>
    </row>
    <row r="99" spans="1:10">
      <c r="A99" s="538">
        <v>93</v>
      </c>
      <c r="B99" s="539">
        <v>42857</v>
      </c>
      <c r="C99" s="538" t="s">
        <v>1025</v>
      </c>
      <c r="D99" s="538">
        <v>169306</v>
      </c>
      <c r="E99" s="538">
        <v>7</v>
      </c>
      <c r="F99" s="538">
        <v>31</v>
      </c>
      <c r="G99" s="538">
        <v>278</v>
      </c>
      <c r="H99" s="538">
        <v>5023749913</v>
      </c>
      <c r="I99" s="540">
        <v>277</v>
      </c>
      <c r="J99" s="541">
        <v>0</v>
      </c>
    </row>
    <row r="100" spans="1:10">
      <c r="A100" s="542">
        <v>94</v>
      </c>
      <c r="B100" s="543">
        <v>42857</v>
      </c>
      <c r="C100" s="542" t="s">
        <v>1025</v>
      </c>
      <c r="D100" s="542">
        <v>169816</v>
      </c>
      <c r="E100" s="542">
        <v>15</v>
      </c>
      <c r="F100" s="542">
        <v>0</v>
      </c>
      <c r="G100" s="542">
        <v>541</v>
      </c>
      <c r="H100" s="542">
        <v>5027285856</v>
      </c>
      <c r="I100" s="544">
        <v>5027285856</v>
      </c>
      <c r="J100" s="545">
        <v>391</v>
      </c>
    </row>
    <row r="101" spans="1:10">
      <c r="A101" s="538">
        <v>95</v>
      </c>
      <c r="B101" s="539">
        <v>42857</v>
      </c>
      <c r="C101" s="538" t="s">
        <v>1025</v>
      </c>
      <c r="D101" s="538">
        <v>169816</v>
      </c>
      <c r="E101" s="538">
        <v>7</v>
      </c>
      <c r="F101" s="538">
        <v>36</v>
      </c>
      <c r="G101" s="538">
        <v>541</v>
      </c>
      <c r="H101" s="538">
        <v>5027285856</v>
      </c>
      <c r="I101" s="540">
        <v>391</v>
      </c>
      <c r="J101" s="541">
        <v>0</v>
      </c>
    </row>
    <row r="102" spans="1:10">
      <c r="A102" s="542">
        <v>96</v>
      </c>
      <c r="B102" s="543">
        <v>42857</v>
      </c>
      <c r="C102" s="542" t="s">
        <v>1025</v>
      </c>
      <c r="D102" s="542">
        <v>172124</v>
      </c>
      <c r="E102" s="542">
        <v>15</v>
      </c>
      <c r="F102" s="542">
        <v>0</v>
      </c>
      <c r="G102" s="542">
        <v>4142</v>
      </c>
      <c r="H102" s="542">
        <v>5026908474</v>
      </c>
      <c r="I102" s="544">
        <v>5026908474</v>
      </c>
      <c r="J102" s="545">
        <v>2916</v>
      </c>
    </row>
    <row r="103" spans="1:10">
      <c r="A103" s="538">
        <v>97</v>
      </c>
      <c r="B103" s="539">
        <v>42857</v>
      </c>
      <c r="C103" s="538" t="s">
        <v>1025</v>
      </c>
      <c r="D103" s="538">
        <v>172124</v>
      </c>
      <c r="E103" s="538">
        <v>7</v>
      </c>
      <c r="F103" s="538">
        <v>31</v>
      </c>
      <c r="G103" s="538">
        <v>4142</v>
      </c>
      <c r="H103" s="538">
        <v>5026908474</v>
      </c>
      <c r="I103" s="540">
        <v>2916</v>
      </c>
      <c r="J103" s="541">
        <v>0</v>
      </c>
    </row>
    <row r="104" spans="1:10">
      <c r="A104" s="542">
        <v>98</v>
      </c>
      <c r="B104" s="543">
        <v>42857</v>
      </c>
      <c r="C104" s="542" t="s">
        <v>1025</v>
      </c>
      <c r="D104" s="542">
        <v>172129</v>
      </c>
      <c r="E104" s="542">
        <v>15</v>
      </c>
      <c r="F104" s="542">
        <v>0</v>
      </c>
      <c r="G104" s="542">
        <v>4142</v>
      </c>
      <c r="H104" s="542">
        <v>5027111474</v>
      </c>
      <c r="I104" s="544">
        <v>5027111474</v>
      </c>
      <c r="J104" s="545">
        <v>164</v>
      </c>
    </row>
    <row r="105" spans="1:10">
      <c r="A105" s="538">
        <v>99</v>
      </c>
      <c r="B105" s="539">
        <v>42857</v>
      </c>
      <c r="C105" s="538" t="s">
        <v>1025</v>
      </c>
      <c r="D105" s="538">
        <v>172129</v>
      </c>
      <c r="E105" s="538">
        <v>7</v>
      </c>
      <c r="F105" s="538">
        <v>31</v>
      </c>
      <c r="G105" s="538">
        <v>4142</v>
      </c>
      <c r="H105" s="538">
        <v>5027111474</v>
      </c>
      <c r="I105" s="540">
        <v>164</v>
      </c>
      <c r="J105" s="541">
        <v>0</v>
      </c>
    </row>
    <row r="106" spans="1:10">
      <c r="A106" s="542">
        <v>100</v>
      </c>
      <c r="B106" s="543">
        <v>42857</v>
      </c>
      <c r="C106" s="542" t="s">
        <v>1025</v>
      </c>
      <c r="D106" s="542">
        <v>173860</v>
      </c>
      <c r="E106" s="542">
        <v>15</v>
      </c>
      <c r="F106" s="542">
        <v>0</v>
      </c>
      <c r="G106" s="542">
        <v>5997</v>
      </c>
      <c r="H106" s="542">
        <v>5023408080</v>
      </c>
      <c r="I106" s="544">
        <v>5023408080</v>
      </c>
      <c r="J106" s="545">
        <v>184</v>
      </c>
    </row>
    <row r="107" spans="1:10">
      <c r="A107" s="538">
        <v>101</v>
      </c>
      <c r="B107" s="539">
        <v>42857</v>
      </c>
      <c r="C107" s="538" t="s">
        <v>1025</v>
      </c>
      <c r="D107" s="538">
        <v>173860</v>
      </c>
      <c r="E107" s="538">
        <v>7</v>
      </c>
      <c r="F107" s="538">
        <v>31</v>
      </c>
      <c r="G107" s="538">
        <v>5997</v>
      </c>
      <c r="H107" s="538">
        <v>5023408080</v>
      </c>
      <c r="I107" s="540">
        <v>184</v>
      </c>
      <c r="J107" s="541">
        <v>0</v>
      </c>
    </row>
    <row r="108" spans="1:10">
      <c r="A108" s="542">
        <v>102</v>
      </c>
      <c r="B108" s="543">
        <v>42857</v>
      </c>
      <c r="C108" s="542" t="s">
        <v>1025</v>
      </c>
      <c r="D108" s="542">
        <v>177626</v>
      </c>
      <c r="E108" s="542">
        <v>17</v>
      </c>
      <c r="F108" s="542">
        <v>0</v>
      </c>
      <c r="G108" s="542">
        <v>859</v>
      </c>
      <c r="H108" s="542">
        <v>10517</v>
      </c>
      <c r="I108" s="544" t="s">
        <v>1653</v>
      </c>
      <c r="J108" s="545">
        <v>135</v>
      </c>
    </row>
    <row r="109" spans="1:10">
      <c r="A109" s="538">
        <v>103</v>
      </c>
      <c r="B109" s="539">
        <v>42857</v>
      </c>
      <c r="C109" s="538" t="s">
        <v>1025</v>
      </c>
      <c r="D109" s="538">
        <v>178383</v>
      </c>
      <c r="E109" s="538">
        <v>17</v>
      </c>
      <c r="F109" s="538">
        <v>0</v>
      </c>
      <c r="G109" s="538">
        <v>859</v>
      </c>
      <c r="H109" s="538">
        <v>5026047</v>
      </c>
      <c r="I109" s="540" t="s">
        <v>1654</v>
      </c>
      <c r="J109" s="541">
        <v>72</v>
      </c>
    </row>
    <row r="110" spans="1:10">
      <c r="A110" s="542">
        <v>104</v>
      </c>
      <c r="B110" s="543">
        <v>42857</v>
      </c>
      <c r="C110" s="542" t="s">
        <v>1025</v>
      </c>
      <c r="D110" s="542">
        <v>178957</v>
      </c>
      <c r="E110" s="542">
        <v>17</v>
      </c>
      <c r="F110" s="542">
        <v>0</v>
      </c>
      <c r="G110" s="542">
        <v>859</v>
      </c>
      <c r="H110" s="542">
        <v>10517</v>
      </c>
      <c r="I110" s="544" t="s">
        <v>1655</v>
      </c>
      <c r="J110" s="545">
        <v>514</v>
      </c>
    </row>
    <row r="111" spans="1:10">
      <c r="A111" s="538">
        <v>105</v>
      </c>
      <c r="B111" s="539">
        <v>42857</v>
      </c>
      <c r="C111" s="538" t="s">
        <v>1025</v>
      </c>
      <c r="D111" s="538">
        <v>179260</v>
      </c>
      <c r="E111" s="538">
        <v>17</v>
      </c>
      <c r="F111" s="538">
        <v>0</v>
      </c>
      <c r="G111" s="538">
        <v>859</v>
      </c>
      <c r="H111" s="538">
        <v>39667</v>
      </c>
      <c r="I111" s="540" t="s">
        <v>1656</v>
      </c>
      <c r="J111" s="541">
        <v>163</v>
      </c>
    </row>
    <row r="112" spans="1:10">
      <c r="A112" s="542">
        <v>106</v>
      </c>
      <c r="B112" s="543">
        <v>42857</v>
      </c>
      <c r="C112" s="542" t="s">
        <v>1025</v>
      </c>
      <c r="D112" s="542">
        <v>181164</v>
      </c>
      <c r="E112" s="542">
        <v>17</v>
      </c>
      <c r="F112" s="542">
        <v>0</v>
      </c>
      <c r="G112" s="542">
        <v>859</v>
      </c>
      <c r="H112" s="542">
        <v>245007</v>
      </c>
      <c r="I112" s="544">
        <v>5026033596</v>
      </c>
      <c r="J112" s="545">
        <v>305</v>
      </c>
    </row>
    <row r="113" spans="1:10">
      <c r="A113" s="538">
        <v>107</v>
      </c>
      <c r="B113" s="539">
        <v>42857</v>
      </c>
      <c r="C113" s="538" t="s">
        <v>1025</v>
      </c>
      <c r="D113" s="538">
        <v>181737</v>
      </c>
      <c r="E113" s="538">
        <v>17</v>
      </c>
      <c r="F113" s="538">
        <v>0</v>
      </c>
      <c r="G113" s="538">
        <v>859</v>
      </c>
      <c r="H113" s="538">
        <v>20517</v>
      </c>
      <c r="I113" s="540" t="s">
        <v>1657</v>
      </c>
      <c r="J113" s="541">
        <v>917</v>
      </c>
    </row>
    <row r="114" spans="1:10">
      <c r="A114" s="542">
        <v>108</v>
      </c>
      <c r="B114" s="543">
        <v>42857</v>
      </c>
      <c r="C114" s="542" t="s">
        <v>1025</v>
      </c>
      <c r="D114" s="542">
        <v>182065</v>
      </c>
      <c r="E114" s="542">
        <v>17</v>
      </c>
      <c r="F114" s="542">
        <v>0</v>
      </c>
      <c r="G114" s="542">
        <v>859</v>
      </c>
      <c r="H114" s="542">
        <v>52934</v>
      </c>
      <c r="I114" s="544">
        <v>5027052934</v>
      </c>
      <c r="J114" s="545">
        <v>614</v>
      </c>
    </row>
    <row r="115" spans="1:10">
      <c r="A115" s="538">
        <v>109</v>
      </c>
      <c r="B115" s="539">
        <v>42857</v>
      </c>
      <c r="C115" s="538" t="s">
        <v>1025</v>
      </c>
      <c r="D115" s="538">
        <v>182766</v>
      </c>
      <c r="E115" s="538">
        <v>17</v>
      </c>
      <c r="F115" s="538">
        <v>0</v>
      </c>
      <c r="G115" s="538">
        <v>859</v>
      </c>
      <c r="H115" s="538">
        <v>1</v>
      </c>
      <c r="I115" s="540" t="s">
        <v>1658</v>
      </c>
      <c r="J115" s="541">
        <v>506</v>
      </c>
    </row>
    <row r="116" spans="1:10">
      <c r="A116" s="542">
        <v>110</v>
      </c>
      <c r="B116" s="543">
        <v>42857</v>
      </c>
      <c r="C116" s="542" t="s">
        <v>1025</v>
      </c>
      <c r="D116" s="542">
        <v>183080</v>
      </c>
      <c r="E116" s="542">
        <v>15</v>
      </c>
      <c r="F116" s="542">
        <v>0</v>
      </c>
      <c r="G116" s="542">
        <v>7396</v>
      </c>
      <c r="H116" s="542">
        <v>1000030336</v>
      </c>
      <c r="I116" s="544">
        <v>1000030336</v>
      </c>
      <c r="J116" s="545">
        <v>269</v>
      </c>
    </row>
    <row r="117" spans="1:10">
      <c r="A117" s="538">
        <v>111</v>
      </c>
      <c r="B117" s="539">
        <v>42857</v>
      </c>
      <c r="C117" s="538" t="s">
        <v>1025</v>
      </c>
      <c r="D117" s="538">
        <v>183080</v>
      </c>
      <c r="E117" s="538">
        <v>7</v>
      </c>
      <c r="F117" s="538">
        <v>31</v>
      </c>
      <c r="G117" s="538">
        <v>7396</v>
      </c>
      <c r="H117" s="538">
        <v>1000030336</v>
      </c>
      <c r="I117" s="540">
        <v>269</v>
      </c>
      <c r="J117" s="541">
        <v>0</v>
      </c>
    </row>
    <row r="118" spans="1:10">
      <c r="A118" s="542">
        <v>112</v>
      </c>
      <c r="B118" s="543">
        <v>42857</v>
      </c>
      <c r="C118" s="542" t="s">
        <v>1025</v>
      </c>
      <c r="D118" s="542">
        <v>183312</v>
      </c>
      <c r="E118" s="542">
        <v>17</v>
      </c>
      <c r="F118" s="542">
        <v>0</v>
      </c>
      <c r="G118" s="542">
        <v>859</v>
      </c>
      <c r="H118" s="542">
        <v>3368862</v>
      </c>
      <c r="I118" s="544">
        <v>5023368862</v>
      </c>
      <c r="J118" s="545">
        <v>192</v>
      </c>
    </row>
    <row r="119" spans="1:10">
      <c r="A119" s="538">
        <v>113</v>
      </c>
      <c r="B119" s="539">
        <v>42857</v>
      </c>
      <c r="C119" s="538" t="s">
        <v>1025</v>
      </c>
      <c r="D119" s="538">
        <v>184092</v>
      </c>
      <c r="E119" s="538">
        <v>17</v>
      </c>
      <c r="F119" s="538">
        <v>0</v>
      </c>
      <c r="G119" s="538">
        <v>859</v>
      </c>
      <c r="H119" s="538">
        <v>1111111</v>
      </c>
      <c r="I119" s="540">
        <v>5023893844</v>
      </c>
      <c r="J119" s="541">
        <v>1433</v>
      </c>
    </row>
    <row r="120" spans="1:10">
      <c r="A120" s="542">
        <v>114</v>
      </c>
      <c r="B120" s="543">
        <v>42857</v>
      </c>
      <c r="C120" s="542" t="s">
        <v>1025</v>
      </c>
      <c r="D120" s="542">
        <v>186187</v>
      </c>
      <c r="E120" s="542">
        <v>15</v>
      </c>
      <c r="F120" s="542">
        <v>0</v>
      </c>
      <c r="G120" s="542">
        <v>870</v>
      </c>
      <c r="H120" s="542">
        <v>5023671315</v>
      </c>
      <c r="I120" s="544" t="s">
        <v>1659</v>
      </c>
      <c r="J120" s="545">
        <v>304</v>
      </c>
    </row>
    <row r="121" spans="1:10">
      <c r="A121" s="538">
        <v>115</v>
      </c>
      <c r="B121" s="539">
        <v>42857</v>
      </c>
      <c r="C121" s="538" t="s">
        <v>1025</v>
      </c>
      <c r="D121" s="538">
        <v>188621</v>
      </c>
      <c r="E121" s="538">
        <v>17</v>
      </c>
      <c r="F121" s="538">
        <v>0</v>
      </c>
      <c r="G121" s="538">
        <v>859</v>
      </c>
      <c r="H121" s="538">
        <v>1</v>
      </c>
      <c r="I121" s="540">
        <v>5027302073</v>
      </c>
      <c r="J121" s="541">
        <v>194</v>
      </c>
    </row>
    <row r="122" spans="1:10">
      <c r="A122" s="542">
        <v>116</v>
      </c>
      <c r="B122" s="543">
        <v>42857</v>
      </c>
      <c r="C122" s="542" t="s">
        <v>1025</v>
      </c>
      <c r="D122" s="542">
        <v>189973</v>
      </c>
      <c r="E122" s="542">
        <v>15</v>
      </c>
      <c r="F122" s="542">
        <v>0</v>
      </c>
      <c r="G122" s="542">
        <v>148</v>
      </c>
      <c r="H122" s="542">
        <v>5026096189</v>
      </c>
      <c r="I122" s="544">
        <v>5026096189</v>
      </c>
      <c r="J122" s="545">
        <v>150</v>
      </c>
    </row>
    <row r="123" spans="1:10">
      <c r="A123" s="538">
        <v>117</v>
      </c>
      <c r="B123" s="539">
        <v>42857</v>
      </c>
      <c r="C123" s="538" t="s">
        <v>1025</v>
      </c>
      <c r="D123" s="538">
        <v>189973</v>
      </c>
      <c r="E123" s="538">
        <v>7</v>
      </c>
      <c r="F123" s="538">
        <v>31</v>
      </c>
      <c r="G123" s="538">
        <v>148</v>
      </c>
      <c r="H123" s="538">
        <v>5026096189</v>
      </c>
      <c r="I123" s="540">
        <v>150</v>
      </c>
      <c r="J123" s="541">
        <v>0</v>
      </c>
    </row>
    <row r="124" spans="1:10">
      <c r="A124" s="542">
        <v>118</v>
      </c>
      <c r="B124" s="543">
        <v>42857</v>
      </c>
      <c r="C124" s="542" t="s">
        <v>1025</v>
      </c>
      <c r="D124" s="542">
        <v>190026</v>
      </c>
      <c r="E124" s="542">
        <v>15</v>
      </c>
      <c r="F124" s="542">
        <v>0</v>
      </c>
      <c r="G124" s="542">
        <v>148</v>
      </c>
      <c r="H124" s="542">
        <v>5023604647</v>
      </c>
      <c r="I124" s="544">
        <v>5023604647</v>
      </c>
      <c r="J124" s="545">
        <v>346</v>
      </c>
    </row>
    <row r="125" spans="1:10">
      <c r="A125" s="538">
        <v>119</v>
      </c>
      <c r="B125" s="539">
        <v>42857</v>
      </c>
      <c r="C125" s="538" t="s">
        <v>1025</v>
      </c>
      <c r="D125" s="538">
        <v>190026</v>
      </c>
      <c r="E125" s="538">
        <v>7</v>
      </c>
      <c r="F125" s="538">
        <v>31</v>
      </c>
      <c r="G125" s="538">
        <v>148</v>
      </c>
      <c r="H125" s="538">
        <v>5023604647</v>
      </c>
      <c r="I125" s="540">
        <v>346</v>
      </c>
      <c r="J125" s="541">
        <v>0</v>
      </c>
    </row>
    <row r="126" spans="1:10">
      <c r="A126" s="542">
        <v>120</v>
      </c>
      <c r="B126" s="543">
        <v>42857</v>
      </c>
      <c r="C126" s="542" t="s">
        <v>1025</v>
      </c>
      <c r="D126" s="542">
        <v>190089</v>
      </c>
      <c r="E126" s="542">
        <v>15</v>
      </c>
      <c r="F126" s="542">
        <v>0</v>
      </c>
      <c r="G126" s="542">
        <v>148</v>
      </c>
      <c r="H126" s="542">
        <v>5027299808</v>
      </c>
      <c r="I126" s="544">
        <v>5027299808</v>
      </c>
      <c r="J126" s="545">
        <v>336</v>
      </c>
    </row>
    <row r="127" spans="1:10">
      <c r="A127" s="538">
        <v>121</v>
      </c>
      <c r="B127" s="539">
        <v>42857</v>
      </c>
      <c r="C127" s="538" t="s">
        <v>1025</v>
      </c>
      <c r="D127" s="538">
        <v>190089</v>
      </c>
      <c r="E127" s="538">
        <v>7</v>
      </c>
      <c r="F127" s="538">
        <v>31</v>
      </c>
      <c r="G127" s="538">
        <v>148</v>
      </c>
      <c r="H127" s="538">
        <v>5027299808</v>
      </c>
      <c r="I127" s="540">
        <v>336</v>
      </c>
      <c r="J127" s="541">
        <v>0</v>
      </c>
    </row>
    <row r="128" spans="1:10">
      <c r="A128" s="542">
        <v>122</v>
      </c>
      <c r="B128" s="543">
        <v>42857</v>
      </c>
      <c r="C128" s="542" t="s">
        <v>1025</v>
      </c>
      <c r="D128" s="542">
        <v>190154</v>
      </c>
      <c r="E128" s="542">
        <v>15</v>
      </c>
      <c r="F128" s="542">
        <v>0</v>
      </c>
      <c r="G128" s="542">
        <v>148</v>
      </c>
      <c r="H128" s="542">
        <v>5026670223</v>
      </c>
      <c r="I128" s="544"/>
      <c r="J128" s="545">
        <v>291</v>
      </c>
    </row>
    <row r="129" spans="1:10">
      <c r="A129" s="538">
        <v>123</v>
      </c>
      <c r="B129" s="539">
        <v>42857</v>
      </c>
      <c r="C129" s="538" t="s">
        <v>1025</v>
      </c>
      <c r="D129" s="538">
        <v>190154</v>
      </c>
      <c r="E129" s="538">
        <v>7</v>
      </c>
      <c r="F129" s="538">
        <v>31</v>
      </c>
      <c r="G129" s="538">
        <v>148</v>
      </c>
      <c r="H129" s="538">
        <v>5026670223</v>
      </c>
      <c r="I129" s="540">
        <v>291</v>
      </c>
      <c r="J129" s="541">
        <v>0</v>
      </c>
    </row>
    <row r="130" spans="1:10">
      <c r="A130" s="542">
        <v>124</v>
      </c>
      <c r="B130" s="543">
        <v>42857</v>
      </c>
      <c r="C130" s="542" t="s">
        <v>1025</v>
      </c>
      <c r="D130" s="542">
        <v>190865</v>
      </c>
      <c r="E130" s="542">
        <v>15</v>
      </c>
      <c r="F130" s="542">
        <v>0</v>
      </c>
      <c r="G130" s="542">
        <v>183</v>
      </c>
      <c r="H130" s="542">
        <v>5023404675</v>
      </c>
      <c r="I130" s="544">
        <v>5023404675</v>
      </c>
      <c r="J130" s="545">
        <v>1238</v>
      </c>
    </row>
    <row r="131" spans="1:10">
      <c r="A131" s="538">
        <v>125</v>
      </c>
      <c r="B131" s="539">
        <v>42857</v>
      </c>
      <c r="C131" s="538" t="s">
        <v>1025</v>
      </c>
      <c r="D131" s="538">
        <v>190865</v>
      </c>
      <c r="E131" s="538">
        <v>7</v>
      </c>
      <c r="F131" s="538">
        <v>31</v>
      </c>
      <c r="G131" s="538">
        <v>183</v>
      </c>
      <c r="H131" s="538">
        <v>5023404675</v>
      </c>
      <c r="I131" s="540">
        <v>1238</v>
      </c>
      <c r="J131" s="541">
        <v>0</v>
      </c>
    </row>
    <row r="132" spans="1:10">
      <c r="A132" s="542">
        <v>126</v>
      </c>
      <c r="B132" s="543">
        <v>42857</v>
      </c>
      <c r="C132" s="542" t="s">
        <v>1025</v>
      </c>
      <c r="D132" s="542">
        <v>191090</v>
      </c>
      <c r="E132" s="542">
        <v>15</v>
      </c>
      <c r="F132" s="542">
        <v>0</v>
      </c>
      <c r="G132" s="542">
        <v>701</v>
      </c>
      <c r="H132" s="542">
        <v>5023455933</v>
      </c>
      <c r="I132" s="544">
        <v>5023455933</v>
      </c>
      <c r="J132" s="545">
        <v>420</v>
      </c>
    </row>
    <row r="133" spans="1:10">
      <c r="A133" s="538">
        <v>127</v>
      </c>
      <c r="B133" s="539">
        <v>42857</v>
      </c>
      <c r="C133" s="538" t="s">
        <v>1025</v>
      </c>
      <c r="D133" s="538">
        <v>191090</v>
      </c>
      <c r="E133" s="538">
        <v>7</v>
      </c>
      <c r="F133" s="538">
        <v>31</v>
      </c>
      <c r="G133" s="538">
        <v>701</v>
      </c>
      <c r="H133" s="538">
        <v>5023455933</v>
      </c>
      <c r="I133" s="540">
        <v>420</v>
      </c>
      <c r="J133" s="541">
        <v>0</v>
      </c>
    </row>
    <row r="134" spans="1:10">
      <c r="A134" s="542">
        <v>128</v>
      </c>
      <c r="B134" s="543">
        <v>42857</v>
      </c>
      <c r="C134" s="542" t="s">
        <v>1025</v>
      </c>
      <c r="D134" s="542">
        <v>191095</v>
      </c>
      <c r="E134" s="542">
        <v>15</v>
      </c>
      <c r="F134" s="542">
        <v>0</v>
      </c>
      <c r="G134" s="542">
        <v>701</v>
      </c>
      <c r="H134" s="542">
        <v>5023456048</v>
      </c>
      <c r="I134" s="544">
        <v>5023456048</v>
      </c>
      <c r="J134" s="545">
        <v>247</v>
      </c>
    </row>
    <row r="135" spans="1:10">
      <c r="A135" s="538">
        <v>129</v>
      </c>
      <c r="B135" s="539">
        <v>42857</v>
      </c>
      <c r="C135" s="538" t="s">
        <v>1025</v>
      </c>
      <c r="D135" s="538">
        <v>191095</v>
      </c>
      <c r="E135" s="538">
        <v>7</v>
      </c>
      <c r="F135" s="538">
        <v>31</v>
      </c>
      <c r="G135" s="538">
        <v>701</v>
      </c>
      <c r="H135" s="538">
        <v>5023456048</v>
      </c>
      <c r="I135" s="540">
        <v>247</v>
      </c>
      <c r="J135" s="541">
        <v>0</v>
      </c>
    </row>
    <row r="136" spans="1:10">
      <c r="A136" s="542">
        <v>130</v>
      </c>
      <c r="B136" s="543">
        <v>42857</v>
      </c>
      <c r="C136" s="542" t="s">
        <v>1025</v>
      </c>
      <c r="D136" s="542">
        <v>191550</v>
      </c>
      <c r="E136" s="542">
        <v>15</v>
      </c>
      <c r="F136" s="542">
        <v>0</v>
      </c>
      <c r="G136" s="542">
        <v>701</v>
      </c>
      <c r="H136" s="542">
        <v>5023365454</v>
      </c>
      <c r="I136" s="544">
        <v>5023365454</v>
      </c>
      <c r="J136" s="545">
        <v>174</v>
      </c>
    </row>
    <row r="137" spans="1:10">
      <c r="A137" s="538">
        <v>131</v>
      </c>
      <c r="B137" s="539">
        <v>42857</v>
      </c>
      <c r="C137" s="538" t="s">
        <v>1025</v>
      </c>
      <c r="D137" s="538">
        <v>191550</v>
      </c>
      <c r="E137" s="538">
        <v>7</v>
      </c>
      <c r="F137" s="538">
        <v>31</v>
      </c>
      <c r="G137" s="538">
        <v>701</v>
      </c>
      <c r="H137" s="538">
        <v>5023365454</v>
      </c>
      <c r="I137" s="540">
        <v>174</v>
      </c>
      <c r="J137" s="541">
        <v>0</v>
      </c>
    </row>
    <row r="138" spans="1:10">
      <c r="A138" s="542">
        <v>132</v>
      </c>
      <c r="B138" s="543">
        <v>42857</v>
      </c>
      <c r="C138" s="542" t="s">
        <v>1025</v>
      </c>
      <c r="D138" s="542">
        <v>191600</v>
      </c>
      <c r="E138" s="542">
        <v>15</v>
      </c>
      <c r="F138" s="542">
        <v>0</v>
      </c>
      <c r="G138" s="542">
        <v>701</v>
      </c>
      <c r="H138" s="542">
        <v>5023332314</v>
      </c>
      <c r="I138" s="544"/>
      <c r="J138" s="545">
        <v>506</v>
      </c>
    </row>
    <row r="139" spans="1:10">
      <c r="A139" s="538">
        <v>133</v>
      </c>
      <c r="B139" s="539">
        <v>42857</v>
      </c>
      <c r="C139" s="538" t="s">
        <v>1025</v>
      </c>
      <c r="D139" s="538">
        <v>191600</v>
      </c>
      <c r="E139" s="538">
        <v>7</v>
      </c>
      <c r="F139" s="538">
        <v>31</v>
      </c>
      <c r="G139" s="538">
        <v>701</v>
      </c>
      <c r="H139" s="538">
        <v>5023332314</v>
      </c>
      <c r="I139" s="540">
        <v>506</v>
      </c>
      <c r="J139" s="541">
        <v>0</v>
      </c>
    </row>
    <row r="140" spans="1:10">
      <c r="A140" s="542">
        <v>134</v>
      </c>
      <c r="B140" s="543">
        <v>42857</v>
      </c>
      <c r="C140" s="542" t="s">
        <v>1025</v>
      </c>
      <c r="D140" s="542">
        <v>196933</v>
      </c>
      <c r="E140" s="542">
        <v>15</v>
      </c>
      <c r="F140" s="542">
        <v>0</v>
      </c>
      <c r="G140" s="542">
        <v>419</v>
      </c>
      <c r="H140" s="542">
        <v>1000045953</v>
      </c>
      <c r="I140" s="544">
        <v>1000045953</v>
      </c>
      <c r="J140" s="545">
        <v>829</v>
      </c>
    </row>
    <row r="141" spans="1:10">
      <c r="A141" s="538">
        <v>135</v>
      </c>
      <c r="B141" s="539">
        <v>42857</v>
      </c>
      <c r="C141" s="538" t="s">
        <v>1025</v>
      </c>
      <c r="D141" s="538">
        <v>196933</v>
      </c>
      <c r="E141" s="538">
        <v>7</v>
      </c>
      <c r="F141" s="538">
        <v>31</v>
      </c>
      <c r="G141" s="538">
        <v>419</v>
      </c>
      <c r="H141" s="538">
        <v>1000045953</v>
      </c>
      <c r="I141" s="540">
        <v>829</v>
      </c>
      <c r="J141" s="541">
        <v>0</v>
      </c>
    </row>
    <row r="142" spans="1:10">
      <c r="A142" s="542">
        <v>136</v>
      </c>
      <c r="B142" s="543">
        <v>42857</v>
      </c>
      <c r="C142" s="542" t="s">
        <v>1025</v>
      </c>
      <c r="D142" s="542">
        <v>197492</v>
      </c>
      <c r="E142" s="542">
        <v>17</v>
      </c>
      <c r="F142" s="542">
        <v>0</v>
      </c>
      <c r="G142" s="542">
        <v>859</v>
      </c>
      <c r="H142" s="542">
        <v>20517</v>
      </c>
      <c r="I142" s="544">
        <v>5025988485</v>
      </c>
      <c r="J142" s="545">
        <v>153</v>
      </c>
    </row>
    <row r="143" spans="1:10">
      <c r="A143" s="538">
        <v>137</v>
      </c>
      <c r="B143" s="539">
        <v>42857</v>
      </c>
      <c r="C143" s="538" t="s">
        <v>1025</v>
      </c>
      <c r="D143" s="538">
        <v>197642</v>
      </c>
      <c r="E143" s="538">
        <v>15</v>
      </c>
      <c r="F143" s="538">
        <v>0</v>
      </c>
      <c r="G143" s="538">
        <v>246</v>
      </c>
      <c r="H143" s="538">
        <v>5026413012</v>
      </c>
      <c r="I143" s="540">
        <v>5026413012</v>
      </c>
      <c r="J143" s="541">
        <v>245</v>
      </c>
    </row>
    <row r="144" spans="1:10">
      <c r="A144" s="542">
        <v>138</v>
      </c>
      <c r="B144" s="543">
        <v>42857</v>
      </c>
      <c r="C144" s="542" t="s">
        <v>1025</v>
      </c>
      <c r="D144" s="542">
        <v>197642</v>
      </c>
      <c r="E144" s="542">
        <v>7</v>
      </c>
      <c r="F144" s="542">
        <v>31</v>
      </c>
      <c r="G144" s="542">
        <v>246</v>
      </c>
      <c r="H144" s="542">
        <v>5026413012</v>
      </c>
      <c r="I144" s="544">
        <v>245</v>
      </c>
      <c r="J144" s="545">
        <v>0</v>
      </c>
    </row>
    <row r="145" spans="1:10">
      <c r="A145" s="538">
        <v>139</v>
      </c>
      <c r="B145" s="539">
        <v>42857</v>
      </c>
      <c r="C145" s="538" t="s">
        <v>1025</v>
      </c>
      <c r="D145" s="538">
        <v>198346</v>
      </c>
      <c r="E145" s="538">
        <v>15</v>
      </c>
      <c r="F145" s="538">
        <v>0</v>
      </c>
      <c r="G145" s="538">
        <v>246</v>
      </c>
      <c r="H145" s="538">
        <v>1000045177</v>
      </c>
      <c r="I145" s="540">
        <v>1000045177</v>
      </c>
      <c r="J145" s="541">
        <v>317</v>
      </c>
    </row>
    <row r="146" spans="1:10">
      <c r="A146" s="542">
        <v>140</v>
      </c>
      <c r="B146" s="543">
        <v>42857</v>
      </c>
      <c r="C146" s="542" t="s">
        <v>1025</v>
      </c>
      <c r="D146" s="542">
        <v>198346</v>
      </c>
      <c r="E146" s="542">
        <v>7</v>
      </c>
      <c r="F146" s="542">
        <v>31</v>
      </c>
      <c r="G146" s="542">
        <v>246</v>
      </c>
      <c r="H146" s="542">
        <v>1000045177</v>
      </c>
      <c r="I146" s="544">
        <v>317</v>
      </c>
      <c r="J146" s="545">
        <v>0</v>
      </c>
    </row>
    <row r="147" spans="1:10">
      <c r="A147" s="538">
        <v>141</v>
      </c>
      <c r="B147" s="539">
        <v>42857</v>
      </c>
      <c r="C147" s="538" t="s">
        <v>1025</v>
      </c>
      <c r="D147" s="538">
        <v>199114</v>
      </c>
      <c r="E147" s="538">
        <v>17</v>
      </c>
      <c r="F147" s="538">
        <v>0</v>
      </c>
      <c r="G147" s="538">
        <v>859</v>
      </c>
      <c r="H147" s="538">
        <v>20517</v>
      </c>
      <c r="I147" s="540">
        <v>5027049179</v>
      </c>
      <c r="J147" s="541">
        <v>668</v>
      </c>
    </row>
    <row r="148" spans="1:10">
      <c r="A148" s="542">
        <v>142</v>
      </c>
      <c r="B148" s="543">
        <v>42857</v>
      </c>
      <c r="C148" s="542" t="s">
        <v>1025</v>
      </c>
      <c r="D148" s="542">
        <v>200062</v>
      </c>
      <c r="E148" s="542">
        <v>17</v>
      </c>
      <c r="F148" s="542">
        <v>0</v>
      </c>
      <c r="G148" s="542">
        <v>859</v>
      </c>
      <c r="H148" s="542">
        <v>1</v>
      </c>
      <c r="I148" s="544">
        <v>87005027323244</v>
      </c>
      <c r="J148" s="545">
        <v>846</v>
      </c>
    </row>
    <row r="149" spans="1:10">
      <c r="A149" s="538">
        <v>143</v>
      </c>
      <c r="B149" s="539">
        <v>42857</v>
      </c>
      <c r="C149" s="538" t="s">
        <v>1025</v>
      </c>
      <c r="D149" s="538">
        <v>202650</v>
      </c>
      <c r="E149" s="538">
        <v>17</v>
      </c>
      <c r="F149" s="538">
        <v>0</v>
      </c>
      <c r="G149" s="538">
        <v>859</v>
      </c>
      <c r="H149" s="538">
        <v>8004</v>
      </c>
      <c r="I149" s="540" t="s">
        <v>1660</v>
      </c>
      <c r="J149" s="541">
        <v>88</v>
      </c>
    </row>
    <row r="150" spans="1:10">
      <c r="A150" s="542">
        <v>144</v>
      </c>
      <c r="B150" s="543">
        <v>42857</v>
      </c>
      <c r="C150" s="542" t="s">
        <v>1025</v>
      </c>
      <c r="D150" s="542">
        <v>208575</v>
      </c>
      <c r="E150" s="542">
        <v>17</v>
      </c>
      <c r="F150" s="542">
        <v>0</v>
      </c>
      <c r="G150" s="542">
        <v>859</v>
      </c>
      <c r="H150" s="542">
        <v>8905808</v>
      </c>
      <c r="I150" s="544" t="s">
        <v>1661</v>
      </c>
      <c r="J150" s="545">
        <v>742</v>
      </c>
    </row>
    <row r="151" spans="1:10">
      <c r="A151" s="538">
        <v>145</v>
      </c>
      <c r="B151" s="539">
        <v>42857</v>
      </c>
      <c r="C151" s="538" t="s">
        <v>1025</v>
      </c>
      <c r="D151" s="538">
        <v>209164</v>
      </c>
      <c r="E151" s="538">
        <v>17</v>
      </c>
      <c r="F151" s="538">
        <v>0</v>
      </c>
      <c r="G151" s="538">
        <v>859</v>
      </c>
      <c r="H151" s="538">
        <v>5026835</v>
      </c>
      <c r="I151" s="540" t="s">
        <v>1662</v>
      </c>
      <c r="J151" s="541">
        <v>310</v>
      </c>
    </row>
    <row r="152" spans="1:10">
      <c r="A152" s="542">
        <v>146</v>
      </c>
      <c r="B152" s="543">
        <v>42857</v>
      </c>
      <c r="C152" s="542" t="s">
        <v>1025</v>
      </c>
      <c r="D152" s="542">
        <v>217815</v>
      </c>
      <c r="E152" s="542">
        <v>15</v>
      </c>
      <c r="F152" s="542">
        <v>0</v>
      </c>
      <c r="G152" s="542">
        <v>746</v>
      </c>
      <c r="H152" s="542">
        <v>5025974592</v>
      </c>
      <c r="I152" s="544">
        <v>5025974592</v>
      </c>
      <c r="J152" s="545">
        <v>665</v>
      </c>
    </row>
    <row r="153" spans="1:10">
      <c r="A153" s="538">
        <v>147</v>
      </c>
      <c r="B153" s="539">
        <v>42857</v>
      </c>
      <c r="C153" s="538" t="s">
        <v>1025</v>
      </c>
      <c r="D153" s="538">
        <v>217815</v>
      </c>
      <c r="E153" s="538">
        <v>7</v>
      </c>
      <c r="F153" s="538">
        <v>31</v>
      </c>
      <c r="G153" s="538">
        <v>746</v>
      </c>
      <c r="H153" s="538">
        <v>5025974592</v>
      </c>
      <c r="I153" s="540">
        <v>665</v>
      </c>
      <c r="J153" s="541">
        <v>0</v>
      </c>
    </row>
    <row r="154" spans="1:10">
      <c r="A154" s="542">
        <v>148</v>
      </c>
      <c r="B154" s="543">
        <v>42857</v>
      </c>
      <c r="C154" s="542" t="s">
        <v>1025</v>
      </c>
      <c r="D154" s="542">
        <v>218329</v>
      </c>
      <c r="E154" s="542">
        <v>17</v>
      </c>
      <c r="F154" s="542">
        <v>0</v>
      </c>
      <c r="G154" s="542">
        <v>859</v>
      </c>
      <c r="H154" s="542">
        <v>877</v>
      </c>
      <c r="I154" s="544">
        <v>5027304764</v>
      </c>
      <c r="J154" s="545">
        <v>976</v>
      </c>
    </row>
    <row r="155" spans="1:10">
      <c r="A155" s="538">
        <v>149</v>
      </c>
      <c r="B155" s="539">
        <v>42857</v>
      </c>
      <c r="C155" s="538" t="s">
        <v>1025</v>
      </c>
      <c r="D155" s="538">
        <v>218613</v>
      </c>
      <c r="E155" s="538">
        <v>17</v>
      </c>
      <c r="F155" s="538">
        <v>0</v>
      </c>
      <c r="G155" s="538">
        <v>859</v>
      </c>
      <c r="H155" s="538">
        <v>1</v>
      </c>
      <c r="I155" s="540">
        <v>5026293901</v>
      </c>
      <c r="J155" s="541">
        <v>457</v>
      </c>
    </row>
    <row r="156" spans="1:10">
      <c r="A156" s="542">
        <v>150</v>
      </c>
      <c r="B156" s="543">
        <v>42857</v>
      </c>
      <c r="C156" s="542" t="s">
        <v>1025</v>
      </c>
      <c r="D156" s="542">
        <v>218942</v>
      </c>
      <c r="E156" s="542">
        <v>15</v>
      </c>
      <c r="F156" s="542">
        <v>0</v>
      </c>
      <c r="G156" s="542">
        <v>9193</v>
      </c>
      <c r="H156" s="542">
        <v>5026662576</v>
      </c>
      <c r="I156" s="544">
        <v>5026662576</v>
      </c>
      <c r="J156" s="545">
        <v>367</v>
      </c>
    </row>
    <row r="157" spans="1:10">
      <c r="A157" s="538">
        <v>151</v>
      </c>
      <c r="B157" s="539">
        <v>42857</v>
      </c>
      <c r="C157" s="538" t="s">
        <v>1025</v>
      </c>
      <c r="D157" s="538">
        <v>218942</v>
      </c>
      <c r="E157" s="538">
        <v>7</v>
      </c>
      <c r="F157" s="538">
        <v>31</v>
      </c>
      <c r="G157" s="538">
        <v>9193</v>
      </c>
      <c r="H157" s="538">
        <v>5026662576</v>
      </c>
      <c r="I157" s="540">
        <v>367</v>
      </c>
      <c r="J157" s="541">
        <v>0</v>
      </c>
    </row>
    <row r="158" spans="1:10">
      <c r="A158" s="542">
        <v>152</v>
      </c>
      <c r="B158" s="543">
        <v>42857</v>
      </c>
      <c r="C158" s="542" t="s">
        <v>1025</v>
      </c>
      <c r="D158" s="542">
        <v>218975</v>
      </c>
      <c r="E158" s="542">
        <v>15</v>
      </c>
      <c r="F158" s="542">
        <v>0</v>
      </c>
      <c r="G158" s="542">
        <v>9193</v>
      </c>
      <c r="H158" s="542">
        <v>5024012162</v>
      </c>
      <c r="I158" s="544">
        <v>5024012162</v>
      </c>
      <c r="J158" s="545">
        <v>103</v>
      </c>
    </row>
    <row r="159" spans="1:10">
      <c r="A159" s="538">
        <v>153</v>
      </c>
      <c r="B159" s="539">
        <v>42857</v>
      </c>
      <c r="C159" s="538" t="s">
        <v>1025</v>
      </c>
      <c r="D159" s="538">
        <v>218975</v>
      </c>
      <c r="E159" s="538">
        <v>7</v>
      </c>
      <c r="F159" s="538">
        <v>31</v>
      </c>
      <c r="G159" s="538">
        <v>9193</v>
      </c>
      <c r="H159" s="538">
        <v>5024012162</v>
      </c>
      <c r="I159" s="540">
        <v>103</v>
      </c>
      <c r="J159" s="541">
        <v>0</v>
      </c>
    </row>
    <row r="160" spans="1:10">
      <c r="A160" s="542">
        <v>154</v>
      </c>
      <c r="B160" s="543">
        <v>42857</v>
      </c>
      <c r="C160" s="542" t="s">
        <v>1025</v>
      </c>
      <c r="D160" s="542">
        <v>218992</v>
      </c>
      <c r="E160" s="542">
        <v>15</v>
      </c>
      <c r="F160" s="542">
        <v>0</v>
      </c>
      <c r="G160" s="542">
        <v>9193</v>
      </c>
      <c r="H160" s="542">
        <v>5026662592</v>
      </c>
      <c r="I160" s="544">
        <v>5026662592</v>
      </c>
      <c r="J160" s="545">
        <v>223</v>
      </c>
    </row>
    <row r="161" spans="1:10">
      <c r="A161" s="538">
        <v>155</v>
      </c>
      <c r="B161" s="539">
        <v>42857</v>
      </c>
      <c r="C161" s="538" t="s">
        <v>1025</v>
      </c>
      <c r="D161" s="538">
        <v>218992</v>
      </c>
      <c r="E161" s="538">
        <v>7</v>
      </c>
      <c r="F161" s="538">
        <v>31</v>
      </c>
      <c r="G161" s="538">
        <v>9193</v>
      </c>
      <c r="H161" s="538">
        <v>5026662592</v>
      </c>
      <c r="I161" s="540">
        <v>223</v>
      </c>
      <c r="J161" s="541">
        <v>0</v>
      </c>
    </row>
    <row r="162" spans="1:10">
      <c r="A162" s="542">
        <v>156</v>
      </c>
      <c r="B162" s="543">
        <v>42857</v>
      </c>
      <c r="C162" s="542" t="s">
        <v>1025</v>
      </c>
      <c r="D162" s="542">
        <v>219037</v>
      </c>
      <c r="E162" s="542">
        <v>15</v>
      </c>
      <c r="F162" s="542">
        <v>0</v>
      </c>
      <c r="G162" s="542">
        <v>9193</v>
      </c>
      <c r="H162" s="542">
        <v>5026213842</v>
      </c>
      <c r="I162" s="544">
        <v>5026213842</v>
      </c>
      <c r="J162" s="545">
        <v>62</v>
      </c>
    </row>
    <row r="163" spans="1:10">
      <c r="A163" s="538">
        <v>157</v>
      </c>
      <c r="B163" s="539">
        <v>42857</v>
      </c>
      <c r="C163" s="538" t="s">
        <v>1025</v>
      </c>
      <c r="D163" s="538">
        <v>219037</v>
      </c>
      <c r="E163" s="538">
        <v>7</v>
      </c>
      <c r="F163" s="538">
        <v>31</v>
      </c>
      <c r="G163" s="538">
        <v>9193</v>
      </c>
      <c r="H163" s="538">
        <v>5026213842</v>
      </c>
      <c r="I163" s="540">
        <v>62</v>
      </c>
      <c r="J163" s="541">
        <v>0</v>
      </c>
    </row>
    <row r="164" spans="1:10">
      <c r="A164" s="542">
        <v>158</v>
      </c>
      <c r="B164" s="543">
        <v>42857</v>
      </c>
      <c r="C164" s="542" t="s">
        <v>1025</v>
      </c>
      <c r="D164" s="542">
        <v>219161</v>
      </c>
      <c r="E164" s="542">
        <v>15</v>
      </c>
      <c r="F164" s="542">
        <v>0</v>
      </c>
      <c r="G164" s="542">
        <v>9193</v>
      </c>
      <c r="H164" s="542">
        <v>1000029775</v>
      </c>
      <c r="I164" s="544">
        <v>1000029775</v>
      </c>
      <c r="J164" s="545">
        <v>539</v>
      </c>
    </row>
    <row r="165" spans="1:10">
      <c r="A165" s="538">
        <v>159</v>
      </c>
      <c r="B165" s="539">
        <v>42857</v>
      </c>
      <c r="C165" s="538" t="s">
        <v>1025</v>
      </c>
      <c r="D165" s="538">
        <v>219161</v>
      </c>
      <c r="E165" s="538">
        <v>7</v>
      </c>
      <c r="F165" s="538">
        <v>31</v>
      </c>
      <c r="G165" s="538">
        <v>9193</v>
      </c>
      <c r="H165" s="538">
        <v>1000029775</v>
      </c>
      <c r="I165" s="540">
        <v>539</v>
      </c>
      <c r="J165" s="541">
        <v>0</v>
      </c>
    </row>
    <row r="166" spans="1:10">
      <c r="A166" s="542">
        <v>160</v>
      </c>
      <c r="B166" s="543">
        <v>42857</v>
      </c>
      <c r="C166" s="542" t="s">
        <v>1025</v>
      </c>
      <c r="D166" s="542">
        <v>219181</v>
      </c>
      <c r="E166" s="542">
        <v>15</v>
      </c>
      <c r="F166" s="542">
        <v>0</v>
      </c>
      <c r="G166" s="542">
        <v>9193</v>
      </c>
      <c r="H166" s="542">
        <v>5023221723</v>
      </c>
      <c r="I166" s="544">
        <v>5023221723</v>
      </c>
      <c r="J166" s="545">
        <v>128</v>
      </c>
    </row>
    <row r="167" spans="1:10">
      <c r="A167" s="538">
        <v>161</v>
      </c>
      <c r="B167" s="539">
        <v>42857</v>
      </c>
      <c r="C167" s="538" t="s">
        <v>1025</v>
      </c>
      <c r="D167" s="538">
        <v>219181</v>
      </c>
      <c r="E167" s="538">
        <v>7</v>
      </c>
      <c r="F167" s="538">
        <v>31</v>
      </c>
      <c r="G167" s="538">
        <v>9193</v>
      </c>
      <c r="H167" s="538">
        <v>5023221723</v>
      </c>
      <c r="I167" s="540">
        <v>128</v>
      </c>
      <c r="J167" s="541">
        <v>0</v>
      </c>
    </row>
    <row r="168" spans="1:10">
      <c r="A168" s="542">
        <v>162</v>
      </c>
      <c r="B168" s="543">
        <v>42857</v>
      </c>
      <c r="C168" s="542" t="s">
        <v>1025</v>
      </c>
      <c r="D168" s="542">
        <v>219231</v>
      </c>
      <c r="E168" s="542">
        <v>15</v>
      </c>
      <c r="F168" s="542">
        <v>0</v>
      </c>
      <c r="G168" s="542">
        <v>9193</v>
      </c>
      <c r="H168" s="542">
        <v>5023130676</v>
      </c>
      <c r="I168" s="544">
        <v>5023130676</v>
      </c>
      <c r="J168" s="545">
        <v>574</v>
      </c>
    </row>
    <row r="169" spans="1:10">
      <c r="A169" s="538">
        <v>163</v>
      </c>
      <c r="B169" s="539">
        <v>42857</v>
      </c>
      <c r="C169" s="538" t="s">
        <v>1025</v>
      </c>
      <c r="D169" s="538">
        <v>219231</v>
      </c>
      <c r="E169" s="538">
        <v>7</v>
      </c>
      <c r="F169" s="538">
        <v>31</v>
      </c>
      <c r="G169" s="538">
        <v>9193</v>
      </c>
      <c r="H169" s="538">
        <v>5023130676</v>
      </c>
      <c r="I169" s="540">
        <v>574</v>
      </c>
      <c r="J169" s="541">
        <v>0</v>
      </c>
    </row>
    <row r="170" spans="1:10">
      <c r="A170" s="542">
        <v>164</v>
      </c>
      <c r="B170" s="543">
        <v>42857</v>
      </c>
      <c r="C170" s="542" t="s">
        <v>1025</v>
      </c>
      <c r="D170" s="542">
        <v>219281</v>
      </c>
      <c r="E170" s="542">
        <v>15</v>
      </c>
      <c r="F170" s="542">
        <v>0</v>
      </c>
      <c r="G170" s="542">
        <v>9193</v>
      </c>
      <c r="H170" s="542">
        <v>5026662436</v>
      </c>
      <c r="I170" s="544">
        <v>5026662436</v>
      </c>
      <c r="J170" s="545">
        <v>656</v>
      </c>
    </row>
    <row r="171" spans="1:10">
      <c r="A171" s="538">
        <v>165</v>
      </c>
      <c r="B171" s="539">
        <v>42857</v>
      </c>
      <c r="C171" s="538" t="s">
        <v>1025</v>
      </c>
      <c r="D171" s="538">
        <v>219281</v>
      </c>
      <c r="E171" s="538">
        <v>7</v>
      </c>
      <c r="F171" s="538">
        <v>36</v>
      </c>
      <c r="G171" s="538">
        <v>9193</v>
      </c>
      <c r="H171" s="538">
        <v>5026662436</v>
      </c>
      <c r="I171" s="540">
        <v>656</v>
      </c>
      <c r="J171" s="541">
        <v>0</v>
      </c>
    </row>
    <row r="172" spans="1:10">
      <c r="A172" s="542">
        <v>166</v>
      </c>
      <c r="B172" s="543">
        <v>42857</v>
      </c>
      <c r="C172" s="542" t="s">
        <v>1025</v>
      </c>
      <c r="D172" s="542">
        <v>219367</v>
      </c>
      <c r="E172" s="542">
        <v>15</v>
      </c>
      <c r="F172" s="542">
        <v>0</v>
      </c>
      <c r="G172" s="542">
        <v>9193</v>
      </c>
      <c r="H172" s="542">
        <v>5026310481</v>
      </c>
      <c r="I172" s="544">
        <v>5026310481</v>
      </c>
      <c r="J172" s="545">
        <v>261</v>
      </c>
    </row>
    <row r="173" spans="1:10">
      <c r="A173" s="538">
        <v>167</v>
      </c>
      <c r="B173" s="539">
        <v>42857</v>
      </c>
      <c r="C173" s="538" t="s">
        <v>1025</v>
      </c>
      <c r="D173" s="538">
        <v>219367</v>
      </c>
      <c r="E173" s="538">
        <v>7</v>
      </c>
      <c r="F173" s="538">
        <v>31</v>
      </c>
      <c r="G173" s="538">
        <v>9193</v>
      </c>
      <c r="H173" s="538">
        <v>5026310481</v>
      </c>
      <c r="I173" s="540">
        <v>261</v>
      </c>
      <c r="J173" s="541">
        <v>0</v>
      </c>
    </row>
    <row r="174" spans="1:10">
      <c r="A174" s="542">
        <v>168</v>
      </c>
      <c r="B174" s="543">
        <v>42857</v>
      </c>
      <c r="C174" s="542" t="s">
        <v>1025</v>
      </c>
      <c r="D174" s="542">
        <v>219452</v>
      </c>
      <c r="E174" s="542">
        <v>15</v>
      </c>
      <c r="F174" s="542">
        <v>0</v>
      </c>
      <c r="G174" s="542">
        <v>9193</v>
      </c>
      <c r="H174" s="542">
        <v>5026662485</v>
      </c>
      <c r="I174" s="544">
        <v>5026662485</v>
      </c>
      <c r="J174" s="545">
        <v>467</v>
      </c>
    </row>
    <row r="175" spans="1:10">
      <c r="A175" s="538">
        <v>169</v>
      </c>
      <c r="B175" s="539">
        <v>42857</v>
      </c>
      <c r="C175" s="538" t="s">
        <v>1025</v>
      </c>
      <c r="D175" s="538">
        <v>219452</v>
      </c>
      <c r="E175" s="538">
        <v>7</v>
      </c>
      <c r="F175" s="538">
        <v>31</v>
      </c>
      <c r="G175" s="538">
        <v>9193</v>
      </c>
      <c r="H175" s="538">
        <v>5026662485</v>
      </c>
      <c r="I175" s="540">
        <v>467</v>
      </c>
      <c r="J175" s="541">
        <v>0</v>
      </c>
    </row>
    <row r="176" spans="1:10">
      <c r="A176" s="542">
        <v>170</v>
      </c>
      <c r="B176" s="543">
        <v>42857</v>
      </c>
      <c r="C176" s="542" t="s">
        <v>1025</v>
      </c>
      <c r="D176" s="542">
        <v>219650</v>
      </c>
      <c r="E176" s="542">
        <v>15</v>
      </c>
      <c r="F176" s="542">
        <v>0</v>
      </c>
      <c r="G176" s="542">
        <v>9193</v>
      </c>
      <c r="H176" s="542">
        <v>1000034809</v>
      </c>
      <c r="I176" s="544">
        <v>1000034809</v>
      </c>
      <c r="J176" s="545">
        <v>522</v>
      </c>
    </row>
    <row r="177" spans="1:10">
      <c r="A177" s="538">
        <v>171</v>
      </c>
      <c r="B177" s="539">
        <v>42857</v>
      </c>
      <c r="C177" s="538" t="s">
        <v>1025</v>
      </c>
      <c r="D177" s="538">
        <v>219650</v>
      </c>
      <c r="E177" s="538">
        <v>7</v>
      </c>
      <c r="F177" s="538">
        <v>31</v>
      </c>
      <c r="G177" s="538">
        <v>9193</v>
      </c>
      <c r="H177" s="538">
        <v>1000034809</v>
      </c>
      <c r="I177" s="540">
        <v>522</v>
      </c>
      <c r="J177" s="541">
        <v>0</v>
      </c>
    </row>
    <row r="178" spans="1:10">
      <c r="A178" s="542">
        <v>172</v>
      </c>
      <c r="B178" s="543">
        <v>42857</v>
      </c>
      <c r="C178" s="542" t="s">
        <v>1025</v>
      </c>
      <c r="D178" s="542">
        <v>220888</v>
      </c>
      <c r="E178" s="542">
        <v>15</v>
      </c>
      <c r="F178" s="542">
        <v>0</v>
      </c>
      <c r="G178" s="542">
        <v>346</v>
      </c>
      <c r="H178" s="542">
        <v>5027217552</v>
      </c>
      <c r="I178" s="544">
        <v>5027217552</v>
      </c>
      <c r="J178" s="545">
        <v>400</v>
      </c>
    </row>
    <row r="179" spans="1:10">
      <c r="A179" s="538">
        <v>173</v>
      </c>
      <c r="B179" s="539">
        <v>42857</v>
      </c>
      <c r="C179" s="538" t="s">
        <v>1025</v>
      </c>
      <c r="D179" s="538">
        <v>220888</v>
      </c>
      <c r="E179" s="538">
        <v>7</v>
      </c>
      <c r="F179" s="538">
        <v>31</v>
      </c>
      <c r="G179" s="538">
        <v>346</v>
      </c>
      <c r="H179" s="538">
        <v>5027217552</v>
      </c>
      <c r="I179" s="540">
        <v>400</v>
      </c>
      <c r="J179" s="541">
        <v>0</v>
      </c>
    </row>
    <row r="180" spans="1:10">
      <c r="A180" s="542">
        <v>174</v>
      </c>
      <c r="B180" s="543">
        <v>42857</v>
      </c>
      <c r="C180" s="542" t="s">
        <v>1025</v>
      </c>
      <c r="D180" s="542">
        <v>220943</v>
      </c>
      <c r="E180" s="542">
        <v>17</v>
      </c>
      <c r="F180" s="542">
        <v>0</v>
      </c>
      <c r="G180" s="542">
        <v>859</v>
      </c>
      <c r="H180" s="542">
        <v>20517</v>
      </c>
      <c r="I180" s="544">
        <v>1000022457</v>
      </c>
      <c r="J180" s="545">
        <v>104</v>
      </c>
    </row>
    <row r="181" spans="1:10">
      <c r="A181" s="538">
        <v>175</v>
      </c>
      <c r="B181" s="539">
        <v>42857</v>
      </c>
      <c r="C181" s="538" t="s">
        <v>1025</v>
      </c>
      <c r="D181" s="538">
        <v>227076</v>
      </c>
      <c r="E181" s="538">
        <v>15</v>
      </c>
      <c r="F181" s="538">
        <v>0</v>
      </c>
      <c r="G181" s="538">
        <v>490</v>
      </c>
      <c r="H181" s="538">
        <v>5023652224</v>
      </c>
      <c r="I181" s="540">
        <v>5023652224</v>
      </c>
      <c r="J181" s="541">
        <v>219</v>
      </c>
    </row>
    <row r="182" spans="1:10">
      <c r="A182" s="542">
        <v>176</v>
      </c>
      <c r="B182" s="543">
        <v>42857</v>
      </c>
      <c r="C182" s="542" t="s">
        <v>1025</v>
      </c>
      <c r="D182" s="542">
        <v>227076</v>
      </c>
      <c r="E182" s="542">
        <v>7</v>
      </c>
      <c r="F182" s="542">
        <v>36</v>
      </c>
      <c r="G182" s="542">
        <v>490</v>
      </c>
      <c r="H182" s="542">
        <v>5023652224</v>
      </c>
      <c r="I182" s="544">
        <v>219</v>
      </c>
      <c r="J182" s="545">
        <v>0</v>
      </c>
    </row>
    <row r="183" spans="1:10">
      <c r="A183" s="538">
        <v>177</v>
      </c>
      <c r="B183" s="539">
        <v>42857</v>
      </c>
      <c r="C183" s="538" t="s">
        <v>1025</v>
      </c>
      <c r="D183" s="538">
        <v>229451</v>
      </c>
      <c r="E183" s="538">
        <v>15</v>
      </c>
      <c r="F183" s="538">
        <v>0</v>
      </c>
      <c r="G183" s="538">
        <v>261</v>
      </c>
      <c r="H183" s="538">
        <v>5023520470</v>
      </c>
      <c r="I183" s="540">
        <v>5023520470</v>
      </c>
      <c r="J183" s="541">
        <v>182</v>
      </c>
    </row>
    <row r="184" spans="1:10">
      <c r="A184" s="542">
        <v>178</v>
      </c>
      <c r="B184" s="543">
        <v>42857</v>
      </c>
      <c r="C184" s="542" t="s">
        <v>1025</v>
      </c>
      <c r="D184" s="542">
        <v>229451</v>
      </c>
      <c r="E184" s="542">
        <v>7</v>
      </c>
      <c r="F184" s="542">
        <v>31</v>
      </c>
      <c r="G184" s="542">
        <v>261</v>
      </c>
      <c r="H184" s="542">
        <v>5023520470</v>
      </c>
      <c r="I184" s="544">
        <v>182</v>
      </c>
      <c r="J184" s="545">
        <v>0</v>
      </c>
    </row>
    <row r="185" spans="1:10">
      <c r="A185" s="538">
        <v>179</v>
      </c>
      <c r="B185" s="539">
        <v>42857</v>
      </c>
      <c r="C185" s="538" t="s">
        <v>1025</v>
      </c>
      <c r="D185" s="538">
        <v>235192</v>
      </c>
      <c r="E185" s="538">
        <v>17</v>
      </c>
      <c r="F185" s="538">
        <v>0</v>
      </c>
      <c r="G185" s="538">
        <v>859</v>
      </c>
      <c r="H185" s="538">
        <v>20517</v>
      </c>
      <c r="I185" s="540" t="s">
        <v>1663</v>
      </c>
      <c r="J185" s="541">
        <v>369</v>
      </c>
    </row>
    <row r="186" spans="1:10">
      <c r="A186" s="542">
        <v>180</v>
      </c>
      <c r="B186" s="543">
        <v>42857</v>
      </c>
      <c r="C186" s="542" t="s">
        <v>1025</v>
      </c>
      <c r="D186" s="542">
        <v>241424</v>
      </c>
      <c r="E186" s="542">
        <v>17</v>
      </c>
      <c r="F186" s="542">
        <v>0</v>
      </c>
      <c r="G186" s="542">
        <v>859</v>
      </c>
      <c r="H186" s="542">
        <v>20517</v>
      </c>
      <c r="I186" s="544" t="s">
        <v>1664</v>
      </c>
      <c r="J186" s="545">
        <v>246</v>
      </c>
    </row>
    <row r="187" spans="1:10">
      <c r="A187" s="538">
        <v>181</v>
      </c>
      <c r="B187" s="539">
        <v>42857</v>
      </c>
      <c r="C187" s="538" t="s">
        <v>1025</v>
      </c>
      <c r="D187" s="538">
        <v>241807</v>
      </c>
      <c r="E187" s="538">
        <v>17</v>
      </c>
      <c r="F187" s="538">
        <v>0</v>
      </c>
      <c r="G187" s="538">
        <v>859</v>
      </c>
      <c r="H187" s="538">
        <v>20517</v>
      </c>
      <c r="I187" s="540">
        <v>5027302529</v>
      </c>
      <c r="J187" s="541">
        <v>141</v>
      </c>
    </row>
    <row r="188" spans="1:10">
      <c r="A188" s="542">
        <v>182</v>
      </c>
      <c r="B188" s="543">
        <v>42857</v>
      </c>
      <c r="C188" s="542" t="s">
        <v>1025</v>
      </c>
      <c r="D188" s="542">
        <v>246147</v>
      </c>
      <c r="E188" s="542">
        <v>17</v>
      </c>
      <c r="F188" s="542">
        <v>0</v>
      </c>
      <c r="G188" s="542">
        <v>859</v>
      </c>
      <c r="H188" s="542">
        <v>404</v>
      </c>
      <c r="I188" s="544">
        <v>5026874403</v>
      </c>
      <c r="J188" s="545">
        <v>836</v>
      </c>
    </row>
    <row r="189" spans="1:10">
      <c r="A189" s="538">
        <v>183</v>
      </c>
      <c r="B189" s="539">
        <v>42857</v>
      </c>
      <c r="C189" s="538" t="s">
        <v>1025</v>
      </c>
      <c r="D189" s="538">
        <v>246197</v>
      </c>
      <c r="E189" s="538">
        <v>17</v>
      </c>
      <c r="F189" s="538">
        <v>0</v>
      </c>
      <c r="G189" s="538">
        <v>859</v>
      </c>
      <c r="H189" s="538">
        <v>20517</v>
      </c>
      <c r="I189" s="540">
        <v>5027305712</v>
      </c>
      <c r="J189" s="541">
        <v>349</v>
      </c>
    </row>
    <row r="190" spans="1:10">
      <c r="A190" s="542">
        <v>184</v>
      </c>
      <c r="B190" s="543">
        <v>42857</v>
      </c>
      <c r="C190" s="542" t="s">
        <v>1025</v>
      </c>
      <c r="D190" s="542">
        <v>247816</v>
      </c>
      <c r="E190" s="542">
        <v>17</v>
      </c>
      <c r="F190" s="542">
        <v>0</v>
      </c>
      <c r="G190" s="542">
        <v>859</v>
      </c>
      <c r="H190" s="542">
        <v>20517</v>
      </c>
      <c r="I190" s="544">
        <v>5023638140</v>
      </c>
      <c r="J190" s="545">
        <v>354</v>
      </c>
    </row>
    <row r="191" spans="1:10">
      <c r="A191" s="538">
        <v>185</v>
      </c>
      <c r="B191" s="539">
        <v>42857</v>
      </c>
      <c r="C191" s="538" t="s">
        <v>1025</v>
      </c>
      <c r="D191" s="538">
        <v>250739</v>
      </c>
      <c r="E191" s="538">
        <v>15</v>
      </c>
      <c r="F191" s="538">
        <v>0</v>
      </c>
      <c r="G191" s="538">
        <v>4184</v>
      </c>
      <c r="H191" s="538">
        <v>5023127284</v>
      </c>
      <c r="I191" s="540">
        <v>5023127284</v>
      </c>
      <c r="J191" s="541">
        <v>383</v>
      </c>
    </row>
    <row r="192" spans="1:10">
      <c r="A192" s="542">
        <v>186</v>
      </c>
      <c r="B192" s="543">
        <v>42857</v>
      </c>
      <c r="C192" s="542" t="s">
        <v>1025</v>
      </c>
      <c r="D192" s="542">
        <v>250739</v>
      </c>
      <c r="E192" s="542">
        <v>7</v>
      </c>
      <c r="F192" s="542">
        <v>31</v>
      </c>
      <c r="G192" s="542">
        <v>4184</v>
      </c>
      <c r="H192" s="542">
        <v>5023127284</v>
      </c>
      <c r="I192" s="544">
        <v>383</v>
      </c>
      <c r="J192" s="545">
        <v>0</v>
      </c>
    </row>
    <row r="193" spans="1:10">
      <c r="A193" s="538">
        <v>187</v>
      </c>
      <c r="B193" s="539">
        <v>42857</v>
      </c>
      <c r="C193" s="538" t="s">
        <v>1025</v>
      </c>
      <c r="D193" s="538">
        <v>251060</v>
      </c>
      <c r="E193" s="538">
        <v>15</v>
      </c>
      <c r="F193" s="538">
        <v>0</v>
      </c>
      <c r="G193" s="538">
        <v>4184</v>
      </c>
      <c r="H193" s="538">
        <v>5026905439</v>
      </c>
      <c r="I193" s="540">
        <v>5026905439</v>
      </c>
      <c r="J193" s="541">
        <v>295</v>
      </c>
    </row>
    <row r="194" spans="1:10">
      <c r="A194" s="542">
        <v>188</v>
      </c>
      <c r="B194" s="543">
        <v>42857</v>
      </c>
      <c r="C194" s="542" t="s">
        <v>1025</v>
      </c>
      <c r="D194" s="542">
        <v>251060</v>
      </c>
      <c r="E194" s="542">
        <v>7</v>
      </c>
      <c r="F194" s="542">
        <v>31</v>
      </c>
      <c r="G194" s="542">
        <v>4184</v>
      </c>
      <c r="H194" s="542">
        <v>5026905439</v>
      </c>
      <c r="I194" s="544">
        <v>295</v>
      </c>
      <c r="J194" s="545">
        <v>0</v>
      </c>
    </row>
    <row r="195" spans="1:10">
      <c r="A195" s="538">
        <v>189</v>
      </c>
      <c r="B195" s="539">
        <v>42857</v>
      </c>
      <c r="C195" s="538" t="s">
        <v>1025</v>
      </c>
      <c r="D195" s="538">
        <v>251144</v>
      </c>
      <c r="E195" s="538">
        <v>15</v>
      </c>
      <c r="F195" s="538">
        <v>0</v>
      </c>
      <c r="G195" s="538">
        <v>4184</v>
      </c>
      <c r="H195" s="538">
        <v>5026662469</v>
      </c>
      <c r="I195" s="540">
        <v>5026662469</v>
      </c>
      <c r="J195" s="541">
        <v>451</v>
      </c>
    </row>
    <row r="196" spans="1:10">
      <c r="A196" s="542">
        <v>190</v>
      </c>
      <c r="B196" s="543">
        <v>42857</v>
      </c>
      <c r="C196" s="542" t="s">
        <v>1025</v>
      </c>
      <c r="D196" s="542">
        <v>251144</v>
      </c>
      <c r="E196" s="542">
        <v>7</v>
      </c>
      <c r="F196" s="542">
        <v>31</v>
      </c>
      <c r="G196" s="542">
        <v>4184</v>
      </c>
      <c r="H196" s="542">
        <v>5026662469</v>
      </c>
      <c r="I196" s="544">
        <v>451</v>
      </c>
      <c r="J196" s="545">
        <v>0</v>
      </c>
    </row>
    <row r="197" spans="1:10">
      <c r="A197" s="538">
        <v>191</v>
      </c>
      <c r="B197" s="539">
        <v>42857</v>
      </c>
      <c r="C197" s="538" t="s">
        <v>1025</v>
      </c>
      <c r="D197" s="538">
        <v>251404</v>
      </c>
      <c r="E197" s="538">
        <v>15</v>
      </c>
      <c r="F197" s="538">
        <v>0</v>
      </c>
      <c r="G197" s="538">
        <v>4184</v>
      </c>
      <c r="H197" s="538">
        <v>5023145476</v>
      </c>
      <c r="I197" s="540">
        <v>5023145476</v>
      </c>
      <c r="J197" s="541">
        <v>536</v>
      </c>
    </row>
    <row r="198" spans="1:10">
      <c r="A198" s="542">
        <v>192</v>
      </c>
      <c r="B198" s="543">
        <v>42857</v>
      </c>
      <c r="C198" s="542" t="s">
        <v>1025</v>
      </c>
      <c r="D198" s="542">
        <v>251404</v>
      </c>
      <c r="E198" s="542">
        <v>7</v>
      </c>
      <c r="F198" s="542">
        <v>31</v>
      </c>
      <c r="G198" s="542">
        <v>4184</v>
      </c>
      <c r="H198" s="542">
        <v>5023145476</v>
      </c>
      <c r="I198" s="544">
        <v>536</v>
      </c>
      <c r="J198" s="545">
        <v>0</v>
      </c>
    </row>
    <row r="199" spans="1:10">
      <c r="A199" s="538">
        <v>193</v>
      </c>
      <c r="B199" s="539">
        <v>42857</v>
      </c>
      <c r="C199" s="538" t="s">
        <v>1025</v>
      </c>
      <c r="D199" s="538">
        <v>251459</v>
      </c>
      <c r="E199" s="538">
        <v>15</v>
      </c>
      <c r="F199" s="538">
        <v>0</v>
      </c>
      <c r="G199" s="538">
        <v>4184</v>
      </c>
      <c r="H199" s="538">
        <v>5027153260</v>
      </c>
      <c r="I199" s="540">
        <v>5027153260</v>
      </c>
      <c r="J199" s="541">
        <v>55</v>
      </c>
    </row>
    <row r="200" spans="1:10">
      <c r="A200" s="542">
        <v>194</v>
      </c>
      <c r="B200" s="543">
        <v>42857</v>
      </c>
      <c r="C200" s="542" t="s">
        <v>1025</v>
      </c>
      <c r="D200" s="542">
        <v>251459</v>
      </c>
      <c r="E200" s="542">
        <v>7</v>
      </c>
      <c r="F200" s="542">
        <v>31</v>
      </c>
      <c r="G200" s="542">
        <v>4184</v>
      </c>
      <c r="H200" s="542">
        <v>5027153260</v>
      </c>
      <c r="I200" s="544">
        <v>55</v>
      </c>
      <c r="J200" s="545">
        <v>0</v>
      </c>
    </row>
    <row r="201" spans="1:10">
      <c r="A201" s="538">
        <v>195</v>
      </c>
      <c r="B201" s="539">
        <v>42857</v>
      </c>
      <c r="C201" s="538" t="s">
        <v>1025</v>
      </c>
      <c r="D201" s="538">
        <v>257485</v>
      </c>
      <c r="E201" s="538">
        <v>17</v>
      </c>
      <c r="F201" s="538">
        <v>0</v>
      </c>
      <c r="G201" s="538">
        <v>859</v>
      </c>
      <c r="H201" s="538">
        <v>6648641</v>
      </c>
      <c r="I201" s="540">
        <v>5026648641</v>
      </c>
      <c r="J201" s="541">
        <v>277</v>
      </c>
    </row>
    <row r="202" spans="1:10">
      <c r="A202" s="542">
        <v>196</v>
      </c>
      <c r="B202" s="543">
        <v>42857</v>
      </c>
      <c r="C202" s="542" t="s">
        <v>1025</v>
      </c>
      <c r="D202" s="542">
        <v>259109</v>
      </c>
      <c r="E202" s="542">
        <v>15</v>
      </c>
      <c r="F202" s="542">
        <v>0</v>
      </c>
      <c r="G202" s="542">
        <v>5985</v>
      </c>
      <c r="H202" s="542">
        <v>5023456097</v>
      </c>
      <c r="I202" s="544">
        <v>5023456097</v>
      </c>
      <c r="J202" s="545">
        <v>68</v>
      </c>
    </row>
    <row r="203" spans="1:10">
      <c r="A203" s="538">
        <v>197</v>
      </c>
      <c r="B203" s="539">
        <v>42857</v>
      </c>
      <c r="C203" s="538" t="s">
        <v>1025</v>
      </c>
      <c r="D203" s="538">
        <v>259109</v>
      </c>
      <c r="E203" s="538">
        <v>7</v>
      </c>
      <c r="F203" s="538">
        <v>31</v>
      </c>
      <c r="G203" s="538">
        <v>5985</v>
      </c>
      <c r="H203" s="538">
        <v>5023456097</v>
      </c>
      <c r="I203" s="540">
        <v>68</v>
      </c>
      <c r="J203" s="541">
        <v>0</v>
      </c>
    </row>
    <row r="204" spans="1:10">
      <c r="A204" s="542">
        <v>198</v>
      </c>
      <c r="B204" s="543">
        <v>42857</v>
      </c>
      <c r="C204" s="542" t="s">
        <v>1025</v>
      </c>
      <c r="D204" s="542">
        <v>259374</v>
      </c>
      <c r="E204" s="542">
        <v>15</v>
      </c>
      <c r="F204" s="542">
        <v>0</v>
      </c>
      <c r="G204" s="542">
        <v>519</v>
      </c>
      <c r="H204" s="542">
        <v>5027217784</v>
      </c>
      <c r="I204" s="544" t="s">
        <v>1665</v>
      </c>
      <c r="J204" s="545">
        <v>29</v>
      </c>
    </row>
    <row r="205" spans="1:10">
      <c r="A205" s="538">
        <v>199</v>
      </c>
      <c r="B205" s="539">
        <v>42857</v>
      </c>
      <c r="C205" s="538" t="s">
        <v>1025</v>
      </c>
      <c r="D205" s="538">
        <v>261144</v>
      </c>
      <c r="E205" s="538">
        <v>17</v>
      </c>
      <c r="F205" s="538">
        <v>0</v>
      </c>
      <c r="G205" s="538">
        <v>859</v>
      </c>
      <c r="H205" s="538">
        <v>25641</v>
      </c>
      <c r="I205" s="540">
        <v>5026855147</v>
      </c>
      <c r="J205" s="541">
        <v>357</v>
      </c>
    </row>
    <row r="206" spans="1:10">
      <c r="A206" s="542">
        <v>200</v>
      </c>
      <c r="B206" s="543">
        <v>42857</v>
      </c>
      <c r="C206" s="542" t="s">
        <v>1025</v>
      </c>
      <c r="D206" s="542">
        <v>261660</v>
      </c>
      <c r="E206" s="542">
        <v>15</v>
      </c>
      <c r="F206" s="542">
        <v>0</v>
      </c>
      <c r="G206" s="542">
        <v>6619</v>
      </c>
      <c r="H206" s="542">
        <v>5023519027</v>
      </c>
      <c r="I206" s="544">
        <v>5023519027</v>
      </c>
      <c r="J206" s="545">
        <v>946</v>
      </c>
    </row>
    <row r="207" spans="1:10">
      <c r="A207" s="538">
        <v>201</v>
      </c>
      <c r="B207" s="539">
        <v>42857</v>
      </c>
      <c r="C207" s="538" t="s">
        <v>1025</v>
      </c>
      <c r="D207" s="538">
        <v>261660</v>
      </c>
      <c r="E207" s="538">
        <v>7</v>
      </c>
      <c r="F207" s="538">
        <v>31</v>
      </c>
      <c r="G207" s="538">
        <v>6619</v>
      </c>
      <c r="H207" s="538">
        <v>5023519027</v>
      </c>
      <c r="I207" s="540">
        <v>946</v>
      </c>
      <c r="J207" s="541">
        <v>0</v>
      </c>
    </row>
    <row r="208" spans="1:10">
      <c r="A208" s="542">
        <v>202</v>
      </c>
      <c r="B208" s="543">
        <v>42857</v>
      </c>
      <c r="C208" s="542" t="s">
        <v>1025</v>
      </c>
      <c r="D208" s="542">
        <v>261823</v>
      </c>
      <c r="E208" s="542">
        <v>15</v>
      </c>
      <c r="F208" s="542">
        <v>0</v>
      </c>
      <c r="G208" s="542">
        <v>6619</v>
      </c>
      <c r="H208" s="542">
        <v>5023770745</v>
      </c>
      <c r="I208" s="544">
        <v>5023770745</v>
      </c>
      <c r="J208" s="545">
        <v>81</v>
      </c>
    </row>
    <row r="209" spans="1:10">
      <c r="A209" s="538">
        <v>203</v>
      </c>
      <c r="B209" s="539">
        <v>42857</v>
      </c>
      <c r="C209" s="538" t="s">
        <v>1025</v>
      </c>
      <c r="D209" s="538">
        <v>261823</v>
      </c>
      <c r="E209" s="538">
        <v>7</v>
      </c>
      <c r="F209" s="538">
        <v>31</v>
      </c>
      <c r="G209" s="538">
        <v>6619</v>
      </c>
      <c r="H209" s="538">
        <v>5023770745</v>
      </c>
      <c r="I209" s="540">
        <v>81</v>
      </c>
      <c r="J209" s="541">
        <v>0</v>
      </c>
    </row>
    <row r="210" spans="1:10">
      <c r="A210" s="542">
        <v>204</v>
      </c>
      <c r="B210" s="543">
        <v>42857</v>
      </c>
      <c r="C210" s="542" t="s">
        <v>1025</v>
      </c>
      <c r="D210" s="542">
        <v>264341</v>
      </c>
      <c r="E210" s="542">
        <v>17</v>
      </c>
      <c r="F210" s="542">
        <v>0</v>
      </c>
      <c r="G210" s="542">
        <v>859</v>
      </c>
      <c r="H210" s="542">
        <v>20517</v>
      </c>
      <c r="I210" s="544">
        <v>5026855287</v>
      </c>
      <c r="J210" s="545">
        <v>279</v>
      </c>
    </row>
    <row r="211" spans="1:10">
      <c r="A211" s="538">
        <v>205</v>
      </c>
      <c r="B211" s="539">
        <v>42857</v>
      </c>
      <c r="C211" s="538" t="s">
        <v>1025</v>
      </c>
      <c r="D211" s="538">
        <v>267082</v>
      </c>
      <c r="E211" s="538">
        <v>15</v>
      </c>
      <c r="F211" s="538">
        <v>0</v>
      </c>
      <c r="G211" s="538">
        <v>5983</v>
      </c>
      <c r="H211" s="538">
        <v>5023364523</v>
      </c>
      <c r="I211" s="540">
        <v>5023364523</v>
      </c>
      <c r="J211" s="541">
        <v>650</v>
      </c>
    </row>
    <row r="212" spans="1:10">
      <c r="A212" s="542">
        <v>206</v>
      </c>
      <c r="B212" s="543">
        <v>42857</v>
      </c>
      <c r="C212" s="542" t="s">
        <v>1025</v>
      </c>
      <c r="D212" s="542">
        <v>267082</v>
      </c>
      <c r="E212" s="542">
        <v>7</v>
      </c>
      <c r="F212" s="542">
        <v>31</v>
      </c>
      <c r="G212" s="542">
        <v>5983</v>
      </c>
      <c r="H212" s="542">
        <v>5023364523</v>
      </c>
      <c r="I212" s="544">
        <v>650</v>
      </c>
      <c r="J212" s="545">
        <v>0</v>
      </c>
    </row>
    <row r="213" spans="1:10">
      <c r="A213" s="538">
        <v>207</v>
      </c>
      <c r="B213" s="539">
        <v>42857</v>
      </c>
      <c r="C213" s="538" t="s">
        <v>1025</v>
      </c>
      <c r="D213" s="538">
        <v>269930</v>
      </c>
      <c r="E213" s="538">
        <v>15</v>
      </c>
      <c r="F213" s="538">
        <v>0</v>
      </c>
      <c r="G213" s="538">
        <v>994</v>
      </c>
      <c r="H213" s="538">
        <v>1000032225</v>
      </c>
      <c r="I213" s="540">
        <v>1000032225</v>
      </c>
      <c r="J213" s="541">
        <v>630</v>
      </c>
    </row>
    <row r="214" spans="1:10">
      <c r="A214" s="542">
        <v>208</v>
      </c>
      <c r="B214" s="543">
        <v>42857</v>
      </c>
      <c r="C214" s="542" t="s">
        <v>1025</v>
      </c>
      <c r="D214" s="542">
        <v>269930</v>
      </c>
      <c r="E214" s="542">
        <v>7</v>
      </c>
      <c r="F214" s="542">
        <v>31</v>
      </c>
      <c r="G214" s="542">
        <v>994</v>
      </c>
      <c r="H214" s="542">
        <v>1000032225</v>
      </c>
      <c r="I214" s="544">
        <v>630</v>
      </c>
      <c r="J214" s="545">
        <v>0</v>
      </c>
    </row>
    <row r="215" spans="1:10">
      <c r="A215" s="538">
        <v>209</v>
      </c>
      <c r="B215" s="539">
        <v>42857</v>
      </c>
      <c r="C215" s="538" t="s">
        <v>1025</v>
      </c>
      <c r="D215" s="538">
        <v>272305</v>
      </c>
      <c r="E215" s="538">
        <v>17</v>
      </c>
      <c r="F215" s="538">
        <v>0</v>
      </c>
      <c r="G215" s="538">
        <v>859</v>
      </c>
      <c r="H215" s="538">
        <v>5023858</v>
      </c>
      <c r="I215" s="540" t="s">
        <v>1666</v>
      </c>
      <c r="J215" s="541">
        <v>259</v>
      </c>
    </row>
    <row r="216" spans="1:10">
      <c r="A216" s="542">
        <v>210</v>
      </c>
      <c r="B216" s="543">
        <v>42857</v>
      </c>
      <c r="C216" s="542" t="s">
        <v>1025</v>
      </c>
      <c r="D216" s="542">
        <v>273461</v>
      </c>
      <c r="E216" s="542">
        <v>17</v>
      </c>
      <c r="F216" s="542">
        <v>0</v>
      </c>
      <c r="G216" s="542">
        <v>859</v>
      </c>
      <c r="H216" s="542">
        <v>20517</v>
      </c>
      <c r="I216" s="544" t="s">
        <v>1649</v>
      </c>
      <c r="J216" s="545">
        <v>180</v>
      </c>
    </row>
    <row r="217" spans="1:10">
      <c r="A217" s="538">
        <v>211</v>
      </c>
      <c r="B217" s="539">
        <v>42857</v>
      </c>
      <c r="C217" s="538" t="s">
        <v>1025</v>
      </c>
      <c r="D217" s="538">
        <v>276115</v>
      </c>
      <c r="E217" s="538">
        <v>17</v>
      </c>
      <c r="F217" s="538">
        <v>0</v>
      </c>
      <c r="G217" s="538">
        <v>859</v>
      </c>
      <c r="H217" s="538">
        <v>5026226</v>
      </c>
      <c r="I217" s="540">
        <v>5026226406</v>
      </c>
      <c r="J217" s="541">
        <v>546</v>
      </c>
    </row>
    <row r="218" spans="1:10">
      <c r="A218" s="542">
        <v>212</v>
      </c>
      <c r="B218" s="543">
        <v>42857</v>
      </c>
      <c r="C218" s="542" t="s">
        <v>1025</v>
      </c>
      <c r="D218" s="542">
        <v>276524</v>
      </c>
      <c r="E218" s="542">
        <v>15</v>
      </c>
      <c r="F218" s="542">
        <v>0</v>
      </c>
      <c r="G218" s="542">
        <v>718</v>
      </c>
      <c r="H218" s="542">
        <v>1000026904</v>
      </c>
      <c r="I218" s="544">
        <v>1000026904</v>
      </c>
      <c r="J218" s="545">
        <v>200</v>
      </c>
    </row>
    <row r="219" spans="1:10">
      <c r="A219" s="538">
        <v>213</v>
      </c>
      <c r="B219" s="539">
        <v>42857</v>
      </c>
      <c r="C219" s="538" t="s">
        <v>1025</v>
      </c>
      <c r="D219" s="538">
        <v>276524</v>
      </c>
      <c r="E219" s="538">
        <v>7</v>
      </c>
      <c r="F219" s="538">
        <v>31</v>
      </c>
      <c r="G219" s="538">
        <v>718</v>
      </c>
      <c r="H219" s="538">
        <v>1000026904</v>
      </c>
      <c r="I219" s="540">
        <v>200</v>
      </c>
      <c r="J219" s="541">
        <v>0</v>
      </c>
    </row>
    <row r="220" spans="1:10">
      <c r="A220" s="542">
        <v>214</v>
      </c>
      <c r="B220" s="543">
        <v>42857</v>
      </c>
      <c r="C220" s="542" t="s">
        <v>1025</v>
      </c>
      <c r="D220" s="542">
        <v>276710</v>
      </c>
      <c r="E220" s="542">
        <v>15</v>
      </c>
      <c r="F220" s="542">
        <v>0</v>
      </c>
      <c r="G220" s="542">
        <v>718</v>
      </c>
      <c r="H220" s="542">
        <v>1000026953</v>
      </c>
      <c r="I220" s="544">
        <v>1000026953</v>
      </c>
      <c r="J220" s="545">
        <v>580</v>
      </c>
    </row>
    <row r="221" spans="1:10">
      <c r="A221" s="538">
        <v>215</v>
      </c>
      <c r="B221" s="539">
        <v>42857</v>
      </c>
      <c r="C221" s="538" t="s">
        <v>1025</v>
      </c>
      <c r="D221" s="538">
        <v>276710</v>
      </c>
      <c r="E221" s="538">
        <v>7</v>
      </c>
      <c r="F221" s="538">
        <v>31</v>
      </c>
      <c r="G221" s="538">
        <v>718</v>
      </c>
      <c r="H221" s="538">
        <v>1000026953</v>
      </c>
      <c r="I221" s="540">
        <v>580</v>
      </c>
      <c r="J221" s="541">
        <v>0</v>
      </c>
    </row>
    <row r="222" spans="1:10">
      <c r="A222" s="542">
        <v>216</v>
      </c>
      <c r="B222" s="543">
        <v>42857</v>
      </c>
      <c r="C222" s="542" t="s">
        <v>1025</v>
      </c>
      <c r="D222" s="542">
        <v>276757</v>
      </c>
      <c r="E222" s="542">
        <v>15</v>
      </c>
      <c r="F222" s="542">
        <v>0</v>
      </c>
      <c r="G222" s="542">
        <v>718</v>
      </c>
      <c r="H222" s="542">
        <v>5026942184</v>
      </c>
      <c r="I222" s="544">
        <v>5026942184</v>
      </c>
      <c r="J222" s="545">
        <v>285</v>
      </c>
    </row>
    <row r="223" spans="1:10">
      <c r="A223" s="538">
        <v>217</v>
      </c>
      <c r="B223" s="539">
        <v>42857</v>
      </c>
      <c r="C223" s="538" t="s">
        <v>1025</v>
      </c>
      <c r="D223" s="538">
        <v>276757</v>
      </c>
      <c r="E223" s="538">
        <v>7</v>
      </c>
      <c r="F223" s="538">
        <v>31</v>
      </c>
      <c r="G223" s="538">
        <v>718</v>
      </c>
      <c r="H223" s="538">
        <v>5026942184</v>
      </c>
      <c r="I223" s="540">
        <v>285</v>
      </c>
      <c r="J223" s="541">
        <v>0</v>
      </c>
    </row>
    <row r="224" spans="1:10">
      <c r="A224" s="542">
        <v>218</v>
      </c>
      <c r="B224" s="543">
        <v>42857</v>
      </c>
      <c r="C224" s="542" t="s">
        <v>1025</v>
      </c>
      <c r="D224" s="542">
        <v>282823</v>
      </c>
      <c r="E224" s="542">
        <v>17</v>
      </c>
      <c r="F224" s="542">
        <v>0</v>
      </c>
      <c r="G224" s="542">
        <v>859</v>
      </c>
      <c r="H224" s="542">
        <v>20517</v>
      </c>
      <c r="I224" s="544">
        <v>502730576</v>
      </c>
      <c r="J224" s="545">
        <v>274</v>
      </c>
    </row>
    <row r="225" spans="1:10">
      <c r="A225" s="538">
        <v>219</v>
      </c>
      <c r="B225" s="539">
        <v>42857</v>
      </c>
      <c r="C225" s="538" t="s">
        <v>1025</v>
      </c>
      <c r="D225" s="538">
        <v>296607</v>
      </c>
      <c r="E225" s="538">
        <v>15</v>
      </c>
      <c r="F225" s="538">
        <v>0</v>
      </c>
      <c r="G225" s="538">
        <v>703</v>
      </c>
      <c r="H225" s="538">
        <v>5023358822</v>
      </c>
      <c r="I225" s="540">
        <v>5023358822</v>
      </c>
      <c r="J225" s="541">
        <v>80</v>
      </c>
    </row>
    <row r="226" spans="1:10">
      <c r="A226" s="542">
        <v>220</v>
      </c>
      <c r="B226" s="543">
        <v>42857</v>
      </c>
      <c r="C226" s="542" t="s">
        <v>1025</v>
      </c>
      <c r="D226" s="542">
        <v>296607</v>
      </c>
      <c r="E226" s="542">
        <v>7</v>
      </c>
      <c r="F226" s="542">
        <v>31</v>
      </c>
      <c r="G226" s="542">
        <v>703</v>
      </c>
      <c r="H226" s="542">
        <v>5023358822</v>
      </c>
      <c r="I226" s="544">
        <v>80</v>
      </c>
      <c r="J226" s="545">
        <v>0</v>
      </c>
    </row>
    <row r="227" spans="1:10">
      <c r="A227" s="538">
        <v>221</v>
      </c>
      <c r="B227" s="539">
        <v>42857</v>
      </c>
      <c r="C227" s="538" t="s">
        <v>1025</v>
      </c>
      <c r="D227" s="538">
        <v>296690</v>
      </c>
      <c r="E227" s="538">
        <v>17</v>
      </c>
      <c r="F227" s="538">
        <v>0</v>
      </c>
      <c r="G227" s="538">
        <v>859</v>
      </c>
      <c r="H227" s="538">
        <v>1</v>
      </c>
      <c r="I227" s="540">
        <v>5023457095</v>
      </c>
      <c r="J227" s="541">
        <v>10</v>
      </c>
    </row>
    <row r="228" spans="1:10">
      <c r="A228" s="542">
        <v>222</v>
      </c>
      <c r="B228" s="543">
        <v>42857</v>
      </c>
      <c r="C228" s="542" t="s">
        <v>1025</v>
      </c>
      <c r="D228" s="542">
        <v>302677</v>
      </c>
      <c r="E228" s="542">
        <v>17</v>
      </c>
      <c r="F228" s="542">
        <v>0</v>
      </c>
      <c r="G228" s="542">
        <v>859</v>
      </c>
      <c r="H228" s="542">
        <v>20517</v>
      </c>
      <c r="I228" s="544" t="s">
        <v>1667</v>
      </c>
      <c r="J228" s="545">
        <v>435</v>
      </c>
    </row>
    <row r="229" spans="1:10">
      <c r="A229" s="538">
        <v>223</v>
      </c>
      <c r="B229" s="539">
        <v>42857</v>
      </c>
      <c r="C229" s="538" t="s">
        <v>1025</v>
      </c>
      <c r="D229" s="538">
        <v>303762</v>
      </c>
      <c r="E229" s="538">
        <v>15</v>
      </c>
      <c r="F229" s="538">
        <v>0</v>
      </c>
      <c r="G229" s="538">
        <v>6000</v>
      </c>
      <c r="H229" s="538">
        <v>1000047314</v>
      </c>
      <c r="I229" s="540">
        <v>1000047314</v>
      </c>
      <c r="J229" s="541">
        <v>56</v>
      </c>
    </row>
    <row r="230" spans="1:10">
      <c r="A230" s="542">
        <v>224</v>
      </c>
      <c r="B230" s="543">
        <v>42857</v>
      </c>
      <c r="C230" s="542" t="s">
        <v>1025</v>
      </c>
      <c r="D230" s="542">
        <v>303762</v>
      </c>
      <c r="E230" s="542">
        <v>7</v>
      </c>
      <c r="F230" s="542">
        <v>31</v>
      </c>
      <c r="G230" s="542">
        <v>6000</v>
      </c>
      <c r="H230" s="542">
        <v>1000047314</v>
      </c>
      <c r="I230" s="544">
        <v>56</v>
      </c>
      <c r="J230" s="545">
        <v>0</v>
      </c>
    </row>
    <row r="231" spans="1:10">
      <c r="A231" s="538">
        <v>225</v>
      </c>
      <c r="B231" s="539">
        <v>42857</v>
      </c>
      <c r="C231" s="538" t="s">
        <v>1025</v>
      </c>
      <c r="D231" s="538">
        <v>303767</v>
      </c>
      <c r="E231" s="538">
        <v>15</v>
      </c>
      <c r="F231" s="538">
        <v>0</v>
      </c>
      <c r="G231" s="538">
        <v>6000</v>
      </c>
      <c r="H231" s="538">
        <v>1000047314</v>
      </c>
      <c r="I231" s="540">
        <v>1000047314</v>
      </c>
      <c r="J231" s="541">
        <v>150</v>
      </c>
    </row>
    <row r="232" spans="1:10">
      <c r="A232" s="542">
        <v>226</v>
      </c>
      <c r="B232" s="543">
        <v>42857</v>
      </c>
      <c r="C232" s="542" t="s">
        <v>1025</v>
      </c>
      <c r="D232" s="542">
        <v>303767</v>
      </c>
      <c r="E232" s="542">
        <v>7</v>
      </c>
      <c r="F232" s="542">
        <v>31</v>
      </c>
      <c r="G232" s="542">
        <v>6000</v>
      </c>
      <c r="H232" s="542">
        <v>1000047314</v>
      </c>
      <c r="I232" s="544">
        <v>150</v>
      </c>
      <c r="J232" s="545">
        <v>0</v>
      </c>
    </row>
    <row r="233" spans="1:10">
      <c r="A233" s="538">
        <v>227</v>
      </c>
      <c r="B233" s="539">
        <v>42857</v>
      </c>
      <c r="C233" s="538" t="s">
        <v>1025</v>
      </c>
      <c r="D233" s="538">
        <v>306488</v>
      </c>
      <c r="E233" s="538">
        <v>15</v>
      </c>
      <c r="F233" s="538">
        <v>0</v>
      </c>
      <c r="G233" s="538">
        <v>870</v>
      </c>
      <c r="H233" s="538">
        <v>5023318396</v>
      </c>
      <c r="I233" s="540" t="s">
        <v>1668</v>
      </c>
      <c r="J233" s="541">
        <v>547</v>
      </c>
    </row>
    <row r="234" spans="1:10">
      <c r="A234" s="542">
        <v>228</v>
      </c>
      <c r="B234" s="543">
        <v>42857</v>
      </c>
      <c r="C234" s="542" t="s">
        <v>1025</v>
      </c>
      <c r="D234" s="542">
        <v>307335</v>
      </c>
      <c r="E234" s="542">
        <v>15</v>
      </c>
      <c r="F234" s="542">
        <v>0</v>
      </c>
      <c r="G234" s="542">
        <v>4087</v>
      </c>
      <c r="H234" s="542">
        <v>5026095934</v>
      </c>
      <c r="I234" s="544">
        <v>5026095934</v>
      </c>
      <c r="J234" s="545">
        <v>296</v>
      </c>
    </row>
    <row r="235" spans="1:10">
      <c r="A235" s="538">
        <v>229</v>
      </c>
      <c r="B235" s="539">
        <v>42857</v>
      </c>
      <c r="C235" s="538" t="s">
        <v>1025</v>
      </c>
      <c r="D235" s="538">
        <v>307335</v>
      </c>
      <c r="E235" s="538">
        <v>7</v>
      </c>
      <c r="F235" s="538">
        <v>31</v>
      </c>
      <c r="G235" s="538">
        <v>4087</v>
      </c>
      <c r="H235" s="538">
        <v>5026095934</v>
      </c>
      <c r="I235" s="540">
        <v>296</v>
      </c>
      <c r="J235" s="541">
        <v>0</v>
      </c>
    </row>
    <row r="236" spans="1:10">
      <c r="A236" s="542">
        <v>230</v>
      </c>
      <c r="B236" s="543">
        <v>42857</v>
      </c>
      <c r="C236" s="542" t="s">
        <v>1025</v>
      </c>
      <c r="D236" s="542">
        <v>308070</v>
      </c>
      <c r="E236" s="542">
        <v>15</v>
      </c>
      <c r="F236" s="542">
        <v>0</v>
      </c>
      <c r="G236" s="542">
        <v>7003</v>
      </c>
      <c r="H236" s="542">
        <v>5023519480</v>
      </c>
      <c r="I236" s="544">
        <v>5465604</v>
      </c>
      <c r="J236" s="545">
        <v>311</v>
      </c>
    </row>
    <row r="237" spans="1:10">
      <c r="A237" s="538">
        <v>231</v>
      </c>
      <c r="B237" s="539">
        <v>42857</v>
      </c>
      <c r="C237" s="538" t="s">
        <v>1025</v>
      </c>
      <c r="D237" s="538">
        <v>308070</v>
      </c>
      <c r="E237" s="538">
        <v>7</v>
      </c>
      <c r="F237" s="538">
        <v>31</v>
      </c>
      <c r="G237" s="538">
        <v>7003</v>
      </c>
      <c r="H237" s="538">
        <v>5023519480</v>
      </c>
      <c r="I237" s="540">
        <v>311</v>
      </c>
      <c r="J237" s="541">
        <v>0</v>
      </c>
    </row>
    <row r="238" spans="1:10">
      <c r="A238" s="542">
        <v>232</v>
      </c>
      <c r="B238" s="543">
        <v>42857</v>
      </c>
      <c r="C238" s="542" t="s">
        <v>1025</v>
      </c>
      <c r="D238" s="542">
        <v>308482</v>
      </c>
      <c r="E238" s="542">
        <v>15</v>
      </c>
      <c r="F238" s="542">
        <v>0</v>
      </c>
      <c r="G238" s="542">
        <v>7003</v>
      </c>
      <c r="H238" s="542">
        <v>5027061117</v>
      </c>
      <c r="I238" s="544">
        <v>714002354769351</v>
      </c>
      <c r="J238" s="545">
        <v>1426</v>
      </c>
    </row>
    <row r="239" spans="1:10">
      <c r="A239" s="538">
        <v>233</v>
      </c>
      <c r="B239" s="539">
        <v>42857</v>
      </c>
      <c r="C239" s="538" t="s">
        <v>1025</v>
      </c>
      <c r="D239" s="538">
        <v>308482</v>
      </c>
      <c r="E239" s="538">
        <v>7</v>
      </c>
      <c r="F239" s="538">
        <v>31</v>
      </c>
      <c r="G239" s="538">
        <v>7003</v>
      </c>
      <c r="H239" s="538">
        <v>5027061117</v>
      </c>
      <c r="I239" s="540">
        <v>1426</v>
      </c>
      <c r="J239" s="541">
        <v>0</v>
      </c>
    </row>
    <row r="240" spans="1:10">
      <c r="A240" s="542">
        <v>234</v>
      </c>
      <c r="B240" s="543">
        <v>42857</v>
      </c>
      <c r="C240" s="542" t="s">
        <v>1025</v>
      </c>
      <c r="D240" s="542">
        <v>308652</v>
      </c>
      <c r="E240" s="542">
        <v>15</v>
      </c>
      <c r="F240" s="542">
        <v>0</v>
      </c>
      <c r="G240" s="542">
        <v>4344</v>
      </c>
      <c r="H240" s="542">
        <v>5023749525</v>
      </c>
      <c r="I240" s="544">
        <v>5023749525</v>
      </c>
      <c r="J240" s="545">
        <v>224</v>
      </c>
    </row>
    <row r="241" spans="1:10">
      <c r="A241" s="538">
        <v>235</v>
      </c>
      <c r="B241" s="539">
        <v>42857</v>
      </c>
      <c r="C241" s="538" t="s">
        <v>1025</v>
      </c>
      <c r="D241" s="538">
        <v>308652</v>
      </c>
      <c r="E241" s="538">
        <v>7</v>
      </c>
      <c r="F241" s="538">
        <v>31</v>
      </c>
      <c r="G241" s="538">
        <v>4344</v>
      </c>
      <c r="H241" s="538">
        <v>5023749525</v>
      </c>
      <c r="I241" s="540">
        <v>224</v>
      </c>
      <c r="J241" s="541">
        <v>0</v>
      </c>
    </row>
    <row r="242" spans="1:10">
      <c r="A242" s="542">
        <v>236</v>
      </c>
      <c r="B242" s="543">
        <v>42857</v>
      </c>
      <c r="C242" s="542" t="s">
        <v>1025</v>
      </c>
      <c r="D242" s="542">
        <v>308878</v>
      </c>
      <c r="E242" s="542">
        <v>15</v>
      </c>
      <c r="F242" s="542">
        <v>0</v>
      </c>
      <c r="G242" s="542">
        <v>4344</v>
      </c>
      <c r="H242" s="542">
        <v>5027307817</v>
      </c>
      <c r="I242" s="544">
        <v>5027307817</v>
      </c>
      <c r="J242" s="545">
        <v>761</v>
      </c>
    </row>
    <row r="243" spans="1:10">
      <c r="A243" s="538">
        <v>237</v>
      </c>
      <c r="B243" s="539">
        <v>42857</v>
      </c>
      <c r="C243" s="538" t="s">
        <v>1025</v>
      </c>
      <c r="D243" s="538">
        <v>308878</v>
      </c>
      <c r="E243" s="538">
        <v>7</v>
      </c>
      <c r="F243" s="538">
        <v>36</v>
      </c>
      <c r="G243" s="538">
        <v>4344</v>
      </c>
      <c r="H243" s="538">
        <v>5027307817</v>
      </c>
      <c r="I243" s="540">
        <v>761</v>
      </c>
      <c r="J243" s="541">
        <v>0</v>
      </c>
    </row>
    <row r="244" spans="1:10">
      <c r="A244" s="542">
        <v>238</v>
      </c>
      <c r="B244" s="543">
        <v>42857</v>
      </c>
      <c r="C244" s="542" t="s">
        <v>1025</v>
      </c>
      <c r="D244" s="542">
        <v>309191</v>
      </c>
      <c r="E244" s="542">
        <v>15</v>
      </c>
      <c r="F244" s="542">
        <v>0</v>
      </c>
      <c r="G244" s="542">
        <v>4254</v>
      </c>
      <c r="H244" s="542">
        <v>5023364481</v>
      </c>
      <c r="I244" s="544">
        <v>5023364481</v>
      </c>
      <c r="J244" s="545">
        <v>498</v>
      </c>
    </row>
    <row r="245" spans="1:10">
      <c r="A245" s="538">
        <v>239</v>
      </c>
      <c r="B245" s="539">
        <v>42857</v>
      </c>
      <c r="C245" s="538" t="s">
        <v>1025</v>
      </c>
      <c r="D245" s="538">
        <v>309191</v>
      </c>
      <c r="E245" s="538">
        <v>7</v>
      </c>
      <c r="F245" s="538">
        <v>31</v>
      </c>
      <c r="G245" s="538">
        <v>4254</v>
      </c>
      <c r="H245" s="538">
        <v>5023364481</v>
      </c>
      <c r="I245" s="540">
        <v>498</v>
      </c>
      <c r="J245" s="541">
        <v>0</v>
      </c>
    </row>
    <row r="246" spans="1:10">
      <c r="A246" s="542">
        <v>240</v>
      </c>
      <c r="B246" s="543">
        <v>42857</v>
      </c>
      <c r="C246" s="542" t="s">
        <v>1025</v>
      </c>
      <c r="D246" s="542">
        <v>309207</v>
      </c>
      <c r="E246" s="542">
        <v>15</v>
      </c>
      <c r="F246" s="542">
        <v>0</v>
      </c>
      <c r="G246" s="542">
        <v>4342</v>
      </c>
      <c r="H246" s="542">
        <v>5026121755</v>
      </c>
      <c r="I246" s="544">
        <v>5026121755</v>
      </c>
      <c r="J246" s="545">
        <v>94</v>
      </c>
    </row>
    <row r="247" spans="1:10">
      <c r="A247" s="538">
        <v>241</v>
      </c>
      <c r="B247" s="539">
        <v>42857</v>
      </c>
      <c r="C247" s="538" t="s">
        <v>1025</v>
      </c>
      <c r="D247" s="538">
        <v>309207</v>
      </c>
      <c r="E247" s="538">
        <v>7</v>
      </c>
      <c r="F247" s="538">
        <v>31</v>
      </c>
      <c r="G247" s="538">
        <v>4342</v>
      </c>
      <c r="H247" s="538">
        <v>5026121755</v>
      </c>
      <c r="I247" s="540">
        <v>94</v>
      </c>
      <c r="J247" s="541">
        <v>0</v>
      </c>
    </row>
    <row r="248" spans="1:10">
      <c r="A248" s="542">
        <v>242</v>
      </c>
      <c r="B248" s="543">
        <v>42857</v>
      </c>
      <c r="C248" s="542" t="s">
        <v>1025</v>
      </c>
      <c r="D248" s="542">
        <v>309234</v>
      </c>
      <c r="E248" s="542">
        <v>15</v>
      </c>
      <c r="F248" s="542">
        <v>0</v>
      </c>
      <c r="G248" s="542">
        <v>4342</v>
      </c>
      <c r="H248" s="542">
        <v>5026137397</v>
      </c>
      <c r="I248" s="544">
        <v>5026137397</v>
      </c>
      <c r="J248" s="545">
        <v>109</v>
      </c>
    </row>
    <row r="249" spans="1:10">
      <c r="A249" s="538">
        <v>243</v>
      </c>
      <c r="B249" s="539">
        <v>42857</v>
      </c>
      <c r="C249" s="538" t="s">
        <v>1025</v>
      </c>
      <c r="D249" s="538">
        <v>309234</v>
      </c>
      <c r="E249" s="538">
        <v>7</v>
      </c>
      <c r="F249" s="538">
        <v>31</v>
      </c>
      <c r="G249" s="538">
        <v>4342</v>
      </c>
      <c r="H249" s="538">
        <v>5026137397</v>
      </c>
      <c r="I249" s="540">
        <v>109</v>
      </c>
      <c r="J249" s="541">
        <v>0</v>
      </c>
    </row>
    <row r="250" spans="1:10">
      <c r="A250" s="542">
        <v>244</v>
      </c>
      <c r="B250" s="543">
        <v>42857</v>
      </c>
      <c r="C250" s="542" t="s">
        <v>1025</v>
      </c>
      <c r="D250" s="542">
        <v>312053</v>
      </c>
      <c r="E250" s="542">
        <v>15</v>
      </c>
      <c r="F250" s="542">
        <v>0</v>
      </c>
      <c r="G250" s="542">
        <v>7003</v>
      </c>
      <c r="H250" s="542">
        <v>5023603953</v>
      </c>
      <c r="I250" s="544">
        <v>14000972993</v>
      </c>
      <c r="J250" s="545">
        <v>133</v>
      </c>
    </row>
    <row r="251" spans="1:10">
      <c r="A251" s="538">
        <v>245</v>
      </c>
      <c r="B251" s="539">
        <v>42857</v>
      </c>
      <c r="C251" s="538" t="s">
        <v>1025</v>
      </c>
      <c r="D251" s="538">
        <v>312053</v>
      </c>
      <c r="E251" s="538">
        <v>7</v>
      </c>
      <c r="F251" s="538">
        <v>31</v>
      </c>
      <c r="G251" s="538">
        <v>7003</v>
      </c>
      <c r="H251" s="538">
        <v>5023603953</v>
      </c>
      <c r="I251" s="540">
        <v>133</v>
      </c>
      <c r="J251" s="541">
        <v>0</v>
      </c>
    </row>
    <row r="252" spans="1:10">
      <c r="A252" s="542">
        <v>246</v>
      </c>
      <c r="B252" s="543">
        <v>42857</v>
      </c>
      <c r="C252" s="542" t="s">
        <v>1025</v>
      </c>
      <c r="D252" s="542">
        <v>312369</v>
      </c>
      <c r="E252" s="542">
        <v>17</v>
      </c>
      <c r="F252" s="542">
        <v>0</v>
      </c>
      <c r="G252" s="542">
        <v>859</v>
      </c>
      <c r="H252" s="542">
        <v>1</v>
      </c>
      <c r="I252" s="544">
        <v>5027307247</v>
      </c>
      <c r="J252" s="545">
        <v>272</v>
      </c>
    </row>
    <row r="253" spans="1:10">
      <c r="A253" s="538">
        <v>247</v>
      </c>
      <c r="B253" s="539">
        <v>42857</v>
      </c>
      <c r="C253" s="538" t="s">
        <v>1025</v>
      </c>
      <c r="D253" s="538">
        <v>315217</v>
      </c>
      <c r="E253" s="538">
        <v>15</v>
      </c>
      <c r="F253" s="538">
        <v>0</v>
      </c>
      <c r="G253" s="538">
        <v>7003</v>
      </c>
      <c r="H253" s="538">
        <v>5027138105</v>
      </c>
      <c r="I253" s="540">
        <v>840001460337597</v>
      </c>
      <c r="J253" s="541">
        <v>107</v>
      </c>
    </row>
    <row r="254" spans="1:10">
      <c r="A254" s="542">
        <v>248</v>
      </c>
      <c r="B254" s="543">
        <v>42857</v>
      </c>
      <c r="C254" s="542" t="s">
        <v>1025</v>
      </c>
      <c r="D254" s="542">
        <v>315217</v>
      </c>
      <c r="E254" s="542">
        <v>7</v>
      </c>
      <c r="F254" s="542">
        <v>31</v>
      </c>
      <c r="G254" s="542">
        <v>7003</v>
      </c>
      <c r="H254" s="542">
        <v>5027138105</v>
      </c>
      <c r="I254" s="544">
        <v>107</v>
      </c>
      <c r="J254" s="545">
        <v>0</v>
      </c>
    </row>
    <row r="255" spans="1:10">
      <c r="A255" s="538">
        <v>249</v>
      </c>
      <c r="B255" s="539">
        <v>42857</v>
      </c>
      <c r="C255" s="538" t="s">
        <v>1025</v>
      </c>
      <c r="D255" s="538">
        <v>317000</v>
      </c>
      <c r="E255" s="538">
        <v>15</v>
      </c>
      <c r="F255" s="538">
        <v>0</v>
      </c>
      <c r="G255" s="538">
        <v>870</v>
      </c>
      <c r="H255" s="538">
        <v>5026871524</v>
      </c>
      <c r="I255" s="540"/>
      <c r="J255" s="541">
        <v>279</v>
      </c>
    </row>
    <row r="256" spans="1:10">
      <c r="A256" s="542">
        <v>250</v>
      </c>
      <c r="B256" s="543">
        <v>42857</v>
      </c>
      <c r="C256" s="542" t="s">
        <v>1025</v>
      </c>
      <c r="D256" s="542">
        <v>318693</v>
      </c>
      <c r="E256" s="542">
        <v>15</v>
      </c>
      <c r="F256" s="542">
        <v>0</v>
      </c>
      <c r="G256" s="542">
        <v>7003</v>
      </c>
      <c r="H256" s="542">
        <v>5023126674</v>
      </c>
      <c r="I256" s="544"/>
      <c r="J256" s="545">
        <v>390</v>
      </c>
    </row>
    <row r="257" spans="1:10">
      <c r="A257" s="538">
        <v>251</v>
      </c>
      <c r="B257" s="539">
        <v>42857</v>
      </c>
      <c r="C257" s="538" t="s">
        <v>1025</v>
      </c>
      <c r="D257" s="538">
        <v>318693</v>
      </c>
      <c r="E257" s="538">
        <v>7</v>
      </c>
      <c r="F257" s="538">
        <v>31</v>
      </c>
      <c r="G257" s="538">
        <v>7003</v>
      </c>
      <c r="H257" s="538">
        <v>5023126674</v>
      </c>
      <c r="I257" s="540">
        <v>390</v>
      </c>
      <c r="J257" s="541">
        <v>0</v>
      </c>
    </row>
    <row r="258" spans="1:10">
      <c r="A258" s="542">
        <v>252</v>
      </c>
      <c r="B258" s="543">
        <v>42857</v>
      </c>
      <c r="C258" s="542" t="s">
        <v>1025</v>
      </c>
      <c r="D258" s="542">
        <v>320035</v>
      </c>
      <c r="E258" s="542">
        <v>17</v>
      </c>
      <c r="F258" s="542">
        <v>0</v>
      </c>
      <c r="G258" s="542">
        <v>859</v>
      </c>
      <c r="H258" s="542">
        <v>20517</v>
      </c>
      <c r="I258" s="544">
        <v>5027062925</v>
      </c>
      <c r="J258" s="545">
        <v>500</v>
      </c>
    </row>
    <row r="259" spans="1:10">
      <c r="A259" s="538">
        <v>253</v>
      </c>
      <c r="B259" s="539">
        <v>42857</v>
      </c>
      <c r="C259" s="538" t="s">
        <v>1025</v>
      </c>
      <c r="D259" s="538">
        <v>322337</v>
      </c>
      <c r="E259" s="538">
        <v>17</v>
      </c>
      <c r="F259" s="538">
        <v>0</v>
      </c>
      <c r="G259" s="538">
        <v>859</v>
      </c>
      <c r="H259" s="538">
        <v>1</v>
      </c>
      <c r="I259" s="540">
        <v>5027304137</v>
      </c>
      <c r="J259" s="541">
        <v>161</v>
      </c>
    </row>
    <row r="260" spans="1:10">
      <c r="A260" s="542">
        <v>254</v>
      </c>
      <c r="B260" s="543">
        <v>42857</v>
      </c>
      <c r="C260" s="542" t="s">
        <v>1025</v>
      </c>
      <c r="D260" s="542">
        <v>323106</v>
      </c>
      <c r="E260" s="542">
        <v>17</v>
      </c>
      <c r="F260" s="542">
        <v>0</v>
      </c>
      <c r="G260" s="542">
        <v>859</v>
      </c>
      <c r="H260" s="542">
        <v>20517</v>
      </c>
      <c r="I260" s="544">
        <v>5026725860</v>
      </c>
      <c r="J260" s="545">
        <v>566</v>
      </c>
    </row>
    <row r="261" spans="1:10">
      <c r="A261" s="538">
        <v>255</v>
      </c>
      <c r="B261" s="539">
        <v>42857</v>
      </c>
      <c r="C261" s="538" t="s">
        <v>1025</v>
      </c>
      <c r="D261" s="538">
        <v>324781</v>
      </c>
      <c r="E261" s="538">
        <v>15</v>
      </c>
      <c r="F261" s="538">
        <v>0</v>
      </c>
      <c r="G261" s="538">
        <v>4145</v>
      </c>
      <c r="H261" s="538">
        <v>5023207334</v>
      </c>
      <c r="I261" s="540">
        <v>5023207334</v>
      </c>
      <c r="J261" s="541">
        <v>246</v>
      </c>
    </row>
    <row r="262" spans="1:10">
      <c r="A262" s="542">
        <v>256</v>
      </c>
      <c r="B262" s="543">
        <v>42857</v>
      </c>
      <c r="C262" s="542" t="s">
        <v>1025</v>
      </c>
      <c r="D262" s="542">
        <v>324781</v>
      </c>
      <c r="E262" s="542">
        <v>7</v>
      </c>
      <c r="F262" s="542">
        <v>31</v>
      </c>
      <c r="G262" s="542">
        <v>4145</v>
      </c>
      <c r="H262" s="542">
        <v>5023207334</v>
      </c>
      <c r="I262" s="544">
        <v>246</v>
      </c>
      <c r="J262" s="545">
        <v>0</v>
      </c>
    </row>
    <row r="263" spans="1:10">
      <c r="A263" s="538">
        <v>257</v>
      </c>
      <c r="B263" s="539">
        <v>42857</v>
      </c>
      <c r="C263" s="538" t="s">
        <v>1025</v>
      </c>
      <c r="D263" s="538">
        <v>325304</v>
      </c>
      <c r="E263" s="538">
        <v>15</v>
      </c>
      <c r="F263" s="538">
        <v>0</v>
      </c>
      <c r="G263" s="538">
        <v>4145</v>
      </c>
      <c r="H263" s="538">
        <v>5023122103</v>
      </c>
      <c r="I263" s="540">
        <v>5023122103</v>
      </c>
      <c r="J263" s="541">
        <v>264</v>
      </c>
    </row>
    <row r="264" spans="1:10">
      <c r="A264" s="542">
        <v>258</v>
      </c>
      <c r="B264" s="543">
        <v>42857</v>
      </c>
      <c r="C264" s="542" t="s">
        <v>1025</v>
      </c>
      <c r="D264" s="542">
        <v>325304</v>
      </c>
      <c r="E264" s="542">
        <v>7</v>
      </c>
      <c r="F264" s="542">
        <v>31</v>
      </c>
      <c r="G264" s="542">
        <v>4145</v>
      </c>
      <c r="H264" s="542">
        <v>5023122103</v>
      </c>
      <c r="I264" s="544">
        <v>264</v>
      </c>
      <c r="J264" s="545">
        <v>0</v>
      </c>
    </row>
    <row r="265" spans="1:10">
      <c r="A265" s="538">
        <v>259</v>
      </c>
      <c r="B265" s="539">
        <v>42857</v>
      </c>
      <c r="C265" s="538" t="s">
        <v>1025</v>
      </c>
      <c r="D265" s="538">
        <v>326445</v>
      </c>
      <c r="E265" s="538">
        <v>15</v>
      </c>
      <c r="F265" s="538">
        <v>0</v>
      </c>
      <c r="G265" s="538">
        <v>7003</v>
      </c>
      <c r="H265" s="538">
        <v>5023252926</v>
      </c>
      <c r="I265" s="540">
        <v>20602637</v>
      </c>
      <c r="J265" s="541">
        <v>99</v>
      </c>
    </row>
    <row r="266" spans="1:10">
      <c r="A266" s="542">
        <v>260</v>
      </c>
      <c r="B266" s="543">
        <v>42857</v>
      </c>
      <c r="C266" s="542" t="s">
        <v>1025</v>
      </c>
      <c r="D266" s="542">
        <v>326445</v>
      </c>
      <c r="E266" s="542">
        <v>7</v>
      </c>
      <c r="F266" s="542">
        <v>31</v>
      </c>
      <c r="G266" s="542">
        <v>7003</v>
      </c>
      <c r="H266" s="542">
        <v>5023252926</v>
      </c>
      <c r="I266" s="544">
        <v>99</v>
      </c>
      <c r="J266" s="545">
        <v>0</v>
      </c>
    </row>
    <row r="267" spans="1:10">
      <c r="A267" s="538">
        <v>261</v>
      </c>
      <c r="B267" s="539">
        <v>42857</v>
      </c>
      <c r="C267" s="538" t="s">
        <v>1025</v>
      </c>
      <c r="D267" s="538">
        <v>331232</v>
      </c>
      <c r="E267" s="538">
        <v>17</v>
      </c>
      <c r="F267" s="538">
        <v>0</v>
      </c>
      <c r="G267" s="538">
        <v>859</v>
      </c>
      <c r="H267" s="538">
        <v>20517</v>
      </c>
      <c r="I267" s="540">
        <v>5027302560</v>
      </c>
      <c r="J267" s="541">
        <v>319</v>
      </c>
    </row>
    <row r="268" spans="1:10">
      <c r="A268" s="542">
        <v>262</v>
      </c>
      <c r="B268" s="543">
        <v>42857</v>
      </c>
      <c r="C268" s="542" t="s">
        <v>1025</v>
      </c>
      <c r="D268" s="542">
        <v>336251</v>
      </c>
      <c r="E268" s="542">
        <v>17</v>
      </c>
      <c r="F268" s="542">
        <v>0</v>
      </c>
      <c r="G268" s="542">
        <v>859</v>
      </c>
      <c r="H268" s="542">
        <v>4</v>
      </c>
      <c r="I268" s="544">
        <v>5027323293</v>
      </c>
      <c r="J268" s="545">
        <v>493</v>
      </c>
    </row>
    <row r="269" spans="1:10">
      <c r="A269" s="538">
        <v>263</v>
      </c>
      <c r="B269" s="539">
        <v>42857</v>
      </c>
      <c r="C269" s="538" t="s">
        <v>1025</v>
      </c>
      <c r="D269" s="538">
        <v>336405</v>
      </c>
      <c r="E269" s="538">
        <v>15</v>
      </c>
      <c r="F269" s="538">
        <v>0</v>
      </c>
      <c r="G269" s="538">
        <v>7003</v>
      </c>
      <c r="H269" s="538">
        <v>5026980978</v>
      </c>
      <c r="I269" s="540"/>
      <c r="J269" s="541">
        <v>174</v>
      </c>
    </row>
    <row r="270" spans="1:10">
      <c r="A270" s="542">
        <v>264</v>
      </c>
      <c r="B270" s="543">
        <v>42857</v>
      </c>
      <c r="C270" s="542" t="s">
        <v>1025</v>
      </c>
      <c r="D270" s="542">
        <v>336405</v>
      </c>
      <c r="E270" s="542">
        <v>7</v>
      </c>
      <c r="F270" s="542">
        <v>31</v>
      </c>
      <c r="G270" s="542">
        <v>7003</v>
      </c>
      <c r="H270" s="542">
        <v>5026980978</v>
      </c>
      <c r="I270" s="544">
        <v>174</v>
      </c>
      <c r="J270" s="545">
        <v>0</v>
      </c>
    </row>
    <row r="271" spans="1:10">
      <c r="A271" s="538">
        <v>265</v>
      </c>
      <c r="B271" s="539">
        <v>42857</v>
      </c>
      <c r="C271" s="538" t="s">
        <v>1025</v>
      </c>
      <c r="D271" s="538">
        <v>337957</v>
      </c>
      <c r="E271" s="538">
        <v>17</v>
      </c>
      <c r="F271" s="538">
        <v>0</v>
      </c>
      <c r="G271" s="538">
        <v>870</v>
      </c>
      <c r="H271" s="538">
        <v>5026597772</v>
      </c>
      <c r="I271" s="540">
        <v>5026597772</v>
      </c>
      <c r="J271" s="541">
        <v>4149.29</v>
      </c>
    </row>
    <row r="272" spans="1:10">
      <c r="A272" s="542">
        <v>266</v>
      </c>
      <c r="B272" s="543">
        <v>42857</v>
      </c>
      <c r="C272" s="542" t="s">
        <v>1025</v>
      </c>
      <c r="D272" s="542">
        <v>339101</v>
      </c>
      <c r="E272" s="542">
        <v>15</v>
      </c>
      <c r="F272" s="542">
        <v>0</v>
      </c>
      <c r="G272" s="542">
        <v>7003</v>
      </c>
      <c r="H272" s="542">
        <v>5027063790</v>
      </c>
      <c r="I272" s="544"/>
      <c r="J272" s="545">
        <v>555</v>
      </c>
    </row>
    <row r="273" spans="1:10">
      <c r="A273" s="538">
        <v>267</v>
      </c>
      <c r="B273" s="539">
        <v>42857</v>
      </c>
      <c r="C273" s="538" t="s">
        <v>1025</v>
      </c>
      <c r="D273" s="538">
        <v>339101</v>
      </c>
      <c r="E273" s="538">
        <v>7</v>
      </c>
      <c r="F273" s="538">
        <v>31</v>
      </c>
      <c r="G273" s="538">
        <v>7003</v>
      </c>
      <c r="H273" s="538">
        <v>5027063790</v>
      </c>
      <c r="I273" s="540">
        <v>555</v>
      </c>
      <c r="J273" s="541">
        <v>0</v>
      </c>
    </row>
    <row r="274" spans="1:10">
      <c r="A274" s="542">
        <v>268</v>
      </c>
      <c r="B274" s="543">
        <v>42857</v>
      </c>
      <c r="C274" s="542" t="s">
        <v>1025</v>
      </c>
      <c r="D274" s="542">
        <v>339691</v>
      </c>
      <c r="E274" s="542">
        <v>17</v>
      </c>
      <c r="F274" s="542">
        <v>0</v>
      </c>
      <c r="G274" s="542">
        <v>859</v>
      </c>
      <c r="H274" s="542">
        <v>20517</v>
      </c>
      <c r="I274" s="544">
        <v>5026821172</v>
      </c>
      <c r="J274" s="545">
        <v>98</v>
      </c>
    </row>
    <row r="275" spans="1:10">
      <c r="A275" s="538">
        <v>269</v>
      </c>
      <c r="B275" s="539">
        <v>42857</v>
      </c>
      <c r="C275" s="538" t="s">
        <v>1025</v>
      </c>
      <c r="D275" s="538">
        <v>341267</v>
      </c>
      <c r="E275" s="538">
        <v>17</v>
      </c>
      <c r="F275" s="538">
        <v>0</v>
      </c>
      <c r="G275" s="538">
        <v>859</v>
      </c>
      <c r="H275" s="538">
        <v>20517</v>
      </c>
      <c r="I275" s="540">
        <v>5026715366</v>
      </c>
      <c r="J275" s="541">
        <v>3117</v>
      </c>
    </row>
    <row r="276" spans="1:10">
      <c r="A276" s="542">
        <v>270</v>
      </c>
      <c r="B276" s="543">
        <v>42857</v>
      </c>
      <c r="C276" s="542" t="s">
        <v>1025</v>
      </c>
      <c r="D276" s="542">
        <v>342201</v>
      </c>
      <c r="E276" s="542">
        <v>15</v>
      </c>
      <c r="F276" s="542">
        <v>0</v>
      </c>
      <c r="G276" s="542">
        <v>7003</v>
      </c>
      <c r="H276" s="542">
        <v>5025993493</v>
      </c>
      <c r="I276" s="544"/>
      <c r="J276" s="545">
        <v>574</v>
      </c>
    </row>
    <row r="277" spans="1:10">
      <c r="A277" s="538">
        <v>271</v>
      </c>
      <c r="B277" s="539">
        <v>42857</v>
      </c>
      <c r="C277" s="538" t="s">
        <v>1025</v>
      </c>
      <c r="D277" s="538">
        <v>342201</v>
      </c>
      <c r="E277" s="538">
        <v>7</v>
      </c>
      <c r="F277" s="538">
        <v>31</v>
      </c>
      <c r="G277" s="538">
        <v>7003</v>
      </c>
      <c r="H277" s="538">
        <v>5025993493</v>
      </c>
      <c r="I277" s="540">
        <v>574</v>
      </c>
      <c r="J277" s="541">
        <v>0</v>
      </c>
    </row>
    <row r="278" spans="1:10">
      <c r="A278" s="542">
        <v>272</v>
      </c>
      <c r="B278" s="543">
        <v>42857</v>
      </c>
      <c r="C278" s="542" t="s">
        <v>1025</v>
      </c>
      <c r="D278" s="542">
        <v>342210</v>
      </c>
      <c r="E278" s="542">
        <v>15</v>
      </c>
      <c r="F278" s="542">
        <v>0</v>
      </c>
      <c r="G278" s="542">
        <v>7003</v>
      </c>
      <c r="H278" s="542">
        <v>5025993493</v>
      </c>
      <c r="I278" s="544"/>
      <c r="J278" s="545">
        <v>449</v>
      </c>
    </row>
    <row r="279" spans="1:10">
      <c r="A279" s="538">
        <v>273</v>
      </c>
      <c r="B279" s="539">
        <v>42857</v>
      </c>
      <c r="C279" s="538" t="s">
        <v>1025</v>
      </c>
      <c r="D279" s="538">
        <v>342210</v>
      </c>
      <c r="E279" s="538">
        <v>7</v>
      </c>
      <c r="F279" s="538">
        <v>31</v>
      </c>
      <c r="G279" s="538">
        <v>7003</v>
      </c>
      <c r="H279" s="538">
        <v>5025993493</v>
      </c>
      <c r="I279" s="540">
        <v>449</v>
      </c>
      <c r="J279" s="541">
        <v>0</v>
      </c>
    </row>
    <row r="280" spans="1:10">
      <c r="A280" s="542">
        <v>274</v>
      </c>
      <c r="B280" s="543">
        <v>42857</v>
      </c>
      <c r="C280" s="542" t="s">
        <v>1025</v>
      </c>
      <c r="D280" s="542">
        <v>343037</v>
      </c>
      <c r="E280" s="542">
        <v>17</v>
      </c>
      <c r="F280" s="542">
        <v>0</v>
      </c>
      <c r="G280" s="542">
        <v>859</v>
      </c>
      <c r="H280" s="542">
        <v>20517</v>
      </c>
      <c r="I280" s="544" t="s">
        <v>1669</v>
      </c>
      <c r="J280" s="545">
        <v>544</v>
      </c>
    </row>
    <row r="281" spans="1:10">
      <c r="A281" s="538">
        <v>275</v>
      </c>
      <c r="B281" s="539">
        <v>42857</v>
      </c>
      <c r="C281" s="538" t="s">
        <v>1025</v>
      </c>
      <c r="D281" s="538">
        <v>343847</v>
      </c>
      <c r="E281" s="538">
        <v>15</v>
      </c>
      <c r="F281" s="538">
        <v>0</v>
      </c>
      <c r="G281" s="538">
        <v>7003</v>
      </c>
      <c r="H281" s="538">
        <v>5026964410</v>
      </c>
      <c r="I281" s="540"/>
      <c r="J281" s="541">
        <v>272</v>
      </c>
    </row>
    <row r="282" spans="1:10">
      <c r="A282" s="542">
        <v>276</v>
      </c>
      <c r="B282" s="543">
        <v>42857</v>
      </c>
      <c r="C282" s="542" t="s">
        <v>1025</v>
      </c>
      <c r="D282" s="542">
        <v>343847</v>
      </c>
      <c r="E282" s="542">
        <v>7</v>
      </c>
      <c r="F282" s="542">
        <v>31</v>
      </c>
      <c r="G282" s="542">
        <v>7003</v>
      </c>
      <c r="H282" s="542">
        <v>5026964410</v>
      </c>
      <c r="I282" s="544">
        <v>272</v>
      </c>
      <c r="J282" s="545">
        <v>0</v>
      </c>
    </row>
    <row r="283" spans="1:10">
      <c r="A283" s="538">
        <v>277</v>
      </c>
      <c r="B283" s="539">
        <v>42857</v>
      </c>
      <c r="C283" s="538" t="s">
        <v>1025</v>
      </c>
      <c r="D283" s="538">
        <v>343928</v>
      </c>
      <c r="E283" s="538">
        <v>15</v>
      </c>
      <c r="F283" s="538">
        <v>0</v>
      </c>
      <c r="G283" s="538">
        <v>7003</v>
      </c>
      <c r="H283" s="538">
        <v>5025829788</v>
      </c>
      <c r="I283" s="540"/>
      <c r="J283" s="541">
        <v>149</v>
      </c>
    </row>
    <row r="284" spans="1:10">
      <c r="A284" s="542">
        <v>278</v>
      </c>
      <c r="B284" s="543">
        <v>42857</v>
      </c>
      <c r="C284" s="542" t="s">
        <v>1025</v>
      </c>
      <c r="D284" s="542">
        <v>343928</v>
      </c>
      <c r="E284" s="542">
        <v>7</v>
      </c>
      <c r="F284" s="542">
        <v>31</v>
      </c>
      <c r="G284" s="542">
        <v>7003</v>
      </c>
      <c r="H284" s="542">
        <v>5025829788</v>
      </c>
      <c r="I284" s="544">
        <v>149</v>
      </c>
      <c r="J284" s="545">
        <v>0</v>
      </c>
    </row>
    <row r="285" spans="1:10">
      <c r="A285" s="538">
        <v>279</v>
      </c>
      <c r="B285" s="539">
        <v>42857</v>
      </c>
      <c r="C285" s="538" t="s">
        <v>1025</v>
      </c>
      <c r="D285" s="538">
        <v>344217</v>
      </c>
      <c r="E285" s="538">
        <v>15</v>
      </c>
      <c r="F285" s="538">
        <v>0</v>
      </c>
      <c r="G285" s="538">
        <v>7003</v>
      </c>
      <c r="H285" s="538">
        <v>5023131146</v>
      </c>
      <c r="I285" s="540">
        <v>5023131146</v>
      </c>
      <c r="J285" s="541">
        <v>432</v>
      </c>
    </row>
    <row r="286" spans="1:10">
      <c r="A286" s="542">
        <v>280</v>
      </c>
      <c r="B286" s="543">
        <v>42857</v>
      </c>
      <c r="C286" s="542" t="s">
        <v>1025</v>
      </c>
      <c r="D286" s="542">
        <v>344217</v>
      </c>
      <c r="E286" s="542">
        <v>7</v>
      </c>
      <c r="F286" s="542">
        <v>31</v>
      </c>
      <c r="G286" s="542">
        <v>7003</v>
      </c>
      <c r="H286" s="542">
        <v>5023131146</v>
      </c>
      <c r="I286" s="544">
        <v>432</v>
      </c>
      <c r="J286" s="545">
        <v>0</v>
      </c>
    </row>
    <row r="287" spans="1:10">
      <c r="A287" s="538">
        <v>281</v>
      </c>
      <c r="B287" s="539">
        <v>42857</v>
      </c>
      <c r="C287" s="538" t="s">
        <v>1025</v>
      </c>
      <c r="D287" s="538">
        <v>347594</v>
      </c>
      <c r="E287" s="538">
        <v>17</v>
      </c>
      <c r="F287" s="538">
        <v>0</v>
      </c>
      <c r="G287" s="538">
        <v>859</v>
      </c>
      <c r="H287" s="538">
        <v>20517</v>
      </c>
      <c r="I287" s="540">
        <v>5026993799</v>
      </c>
      <c r="J287" s="541">
        <v>1637</v>
      </c>
    </row>
    <row r="288" spans="1:10">
      <c r="A288" s="542">
        <v>282</v>
      </c>
      <c r="B288" s="543">
        <v>42857</v>
      </c>
      <c r="C288" s="542" t="s">
        <v>1025</v>
      </c>
      <c r="D288" s="542">
        <v>348055</v>
      </c>
      <c r="E288" s="542">
        <v>15</v>
      </c>
      <c r="F288" s="542">
        <v>0</v>
      </c>
      <c r="G288" s="542">
        <v>7003</v>
      </c>
      <c r="H288" s="542">
        <v>1000023562</v>
      </c>
      <c r="I288" s="544"/>
      <c r="J288" s="545">
        <v>160</v>
      </c>
    </row>
    <row r="289" spans="1:10">
      <c r="A289" s="538">
        <v>283</v>
      </c>
      <c r="B289" s="539">
        <v>42857</v>
      </c>
      <c r="C289" s="538" t="s">
        <v>1025</v>
      </c>
      <c r="D289" s="538">
        <v>348055</v>
      </c>
      <c r="E289" s="538">
        <v>7</v>
      </c>
      <c r="F289" s="538">
        <v>31</v>
      </c>
      <c r="G289" s="538">
        <v>7003</v>
      </c>
      <c r="H289" s="538">
        <v>1000023562</v>
      </c>
      <c r="I289" s="540">
        <v>160</v>
      </c>
      <c r="J289" s="541">
        <v>0</v>
      </c>
    </row>
    <row r="290" spans="1:10">
      <c r="A290" s="542">
        <v>284</v>
      </c>
      <c r="B290" s="543">
        <v>42857</v>
      </c>
      <c r="C290" s="542" t="s">
        <v>1025</v>
      </c>
      <c r="D290" s="542">
        <v>348726</v>
      </c>
      <c r="E290" s="542">
        <v>17</v>
      </c>
      <c r="F290" s="542">
        <v>0</v>
      </c>
      <c r="G290" s="542">
        <v>859</v>
      </c>
      <c r="H290" s="542">
        <v>20517</v>
      </c>
      <c r="I290" s="544">
        <v>5025674275</v>
      </c>
      <c r="J290" s="545">
        <v>325</v>
      </c>
    </row>
    <row r="291" spans="1:10">
      <c r="A291" s="538">
        <v>285</v>
      </c>
      <c r="B291" s="539">
        <v>42857</v>
      </c>
      <c r="C291" s="538" t="s">
        <v>1025</v>
      </c>
      <c r="D291" s="538">
        <v>350140</v>
      </c>
      <c r="E291" s="538">
        <v>15</v>
      </c>
      <c r="F291" s="538">
        <v>0</v>
      </c>
      <c r="G291" s="538">
        <v>7003</v>
      </c>
      <c r="H291" s="538">
        <v>5027308302</v>
      </c>
      <c r="I291" s="540"/>
      <c r="J291" s="541">
        <v>298</v>
      </c>
    </row>
    <row r="292" spans="1:10">
      <c r="A292" s="542">
        <v>286</v>
      </c>
      <c r="B292" s="543">
        <v>42857</v>
      </c>
      <c r="C292" s="542" t="s">
        <v>1025</v>
      </c>
      <c r="D292" s="542">
        <v>350140</v>
      </c>
      <c r="E292" s="542">
        <v>7</v>
      </c>
      <c r="F292" s="542">
        <v>31</v>
      </c>
      <c r="G292" s="542">
        <v>7003</v>
      </c>
      <c r="H292" s="542">
        <v>5027308302</v>
      </c>
      <c r="I292" s="544">
        <v>298</v>
      </c>
      <c r="J292" s="545">
        <v>0</v>
      </c>
    </row>
    <row r="293" spans="1:10">
      <c r="A293" s="538">
        <v>287</v>
      </c>
      <c r="B293" s="539">
        <v>42857</v>
      </c>
      <c r="C293" s="538" t="s">
        <v>1025</v>
      </c>
      <c r="D293" s="538">
        <v>352184</v>
      </c>
      <c r="E293" s="538">
        <v>15</v>
      </c>
      <c r="F293" s="538">
        <v>0</v>
      </c>
      <c r="G293" s="538">
        <v>7003</v>
      </c>
      <c r="H293" s="538">
        <v>5026684927</v>
      </c>
      <c r="I293" s="540">
        <v>5026684927</v>
      </c>
      <c r="J293" s="541">
        <v>491</v>
      </c>
    </row>
    <row r="294" spans="1:10">
      <c r="A294" s="542">
        <v>288</v>
      </c>
      <c r="B294" s="543">
        <v>42857</v>
      </c>
      <c r="C294" s="542" t="s">
        <v>1025</v>
      </c>
      <c r="D294" s="542">
        <v>352184</v>
      </c>
      <c r="E294" s="542">
        <v>7</v>
      </c>
      <c r="F294" s="542">
        <v>31</v>
      </c>
      <c r="G294" s="542">
        <v>7003</v>
      </c>
      <c r="H294" s="542">
        <v>5026684927</v>
      </c>
      <c r="I294" s="544">
        <v>491</v>
      </c>
      <c r="J294" s="545">
        <v>0</v>
      </c>
    </row>
    <row r="295" spans="1:10">
      <c r="A295" s="538">
        <v>289</v>
      </c>
      <c r="B295" s="539">
        <v>42857</v>
      </c>
      <c r="C295" s="538" t="s">
        <v>1025</v>
      </c>
      <c r="D295" s="538">
        <v>352388</v>
      </c>
      <c r="E295" s="538">
        <v>17</v>
      </c>
      <c r="F295" s="538">
        <v>0</v>
      </c>
      <c r="G295" s="538">
        <v>859</v>
      </c>
      <c r="H295" s="538">
        <v>20517</v>
      </c>
      <c r="I295" s="540">
        <v>5027185668</v>
      </c>
      <c r="J295" s="541">
        <v>621</v>
      </c>
    </row>
    <row r="296" spans="1:10">
      <c r="A296" s="542">
        <v>290</v>
      </c>
      <c r="B296" s="543">
        <v>42857</v>
      </c>
      <c r="C296" s="542" t="s">
        <v>1025</v>
      </c>
      <c r="D296" s="542">
        <v>352486</v>
      </c>
      <c r="E296" s="542">
        <v>15</v>
      </c>
      <c r="F296" s="542">
        <v>0</v>
      </c>
      <c r="G296" s="542">
        <v>7003</v>
      </c>
      <c r="H296" s="542">
        <v>5026537752</v>
      </c>
      <c r="I296" s="544"/>
      <c r="J296" s="545">
        <v>336</v>
      </c>
    </row>
    <row r="297" spans="1:10">
      <c r="A297" s="538">
        <v>291</v>
      </c>
      <c r="B297" s="539">
        <v>42857</v>
      </c>
      <c r="C297" s="538" t="s">
        <v>1025</v>
      </c>
      <c r="D297" s="538">
        <v>352486</v>
      </c>
      <c r="E297" s="538">
        <v>7</v>
      </c>
      <c r="F297" s="538">
        <v>31</v>
      </c>
      <c r="G297" s="538">
        <v>7003</v>
      </c>
      <c r="H297" s="538">
        <v>5026537752</v>
      </c>
      <c r="I297" s="540">
        <v>336</v>
      </c>
      <c r="J297" s="541">
        <v>0</v>
      </c>
    </row>
    <row r="298" spans="1:10">
      <c r="A298" s="542">
        <v>292</v>
      </c>
      <c r="B298" s="543">
        <v>42857</v>
      </c>
      <c r="C298" s="542" t="s">
        <v>1025</v>
      </c>
      <c r="D298" s="542">
        <v>352600</v>
      </c>
      <c r="E298" s="542">
        <v>15</v>
      </c>
      <c r="F298" s="542">
        <v>0</v>
      </c>
      <c r="G298" s="542">
        <v>7003</v>
      </c>
      <c r="H298" s="542">
        <v>5026906932</v>
      </c>
      <c r="I298" s="544"/>
      <c r="J298" s="545">
        <v>3855</v>
      </c>
    </row>
    <row r="299" spans="1:10">
      <c r="A299" s="538">
        <v>293</v>
      </c>
      <c r="B299" s="539">
        <v>42857</v>
      </c>
      <c r="C299" s="538" t="s">
        <v>1025</v>
      </c>
      <c r="D299" s="538">
        <v>352600</v>
      </c>
      <c r="E299" s="538">
        <v>7</v>
      </c>
      <c r="F299" s="538">
        <v>31</v>
      </c>
      <c r="G299" s="538">
        <v>7003</v>
      </c>
      <c r="H299" s="538">
        <v>5026906932</v>
      </c>
      <c r="I299" s="540">
        <v>3855</v>
      </c>
      <c r="J299" s="541">
        <v>0</v>
      </c>
    </row>
    <row r="300" spans="1:10">
      <c r="A300" s="542">
        <v>294</v>
      </c>
      <c r="B300" s="543">
        <v>42857</v>
      </c>
      <c r="C300" s="542" t="s">
        <v>1025</v>
      </c>
      <c r="D300" s="542">
        <v>352665</v>
      </c>
      <c r="E300" s="542">
        <v>15</v>
      </c>
      <c r="F300" s="542">
        <v>0</v>
      </c>
      <c r="G300" s="542">
        <v>7003</v>
      </c>
      <c r="H300" s="542">
        <v>5026537745</v>
      </c>
      <c r="I300" s="544"/>
      <c r="J300" s="545">
        <v>174</v>
      </c>
    </row>
    <row r="301" spans="1:10">
      <c r="A301" s="538">
        <v>295</v>
      </c>
      <c r="B301" s="539">
        <v>42857</v>
      </c>
      <c r="C301" s="538" t="s">
        <v>1025</v>
      </c>
      <c r="D301" s="538">
        <v>352665</v>
      </c>
      <c r="E301" s="538">
        <v>7</v>
      </c>
      <c r="F301" s="538">
        <v>31</v>
      </c>
      <c r="G301" s="538">
        <v>7003</v>
      </c>
      <c r="H301" s="538">
        <v>5026537745</v>
      </c>
      <c r="I301" s="540">
        <v>174</v>
      </c>
      <c r="J301" s="541">
        <v>0</v>
      </c>
    </row>
    <row r="302" spans="1:10">
      <c r="A302" s="542">
        <v>296</v>
      </c>
      <c r="B302" s="543">
        <v>42857</v>
      </c>
      <c r="C302" s="542" t="s">
        <v>1025</v>
      </c>
      <c r="D302" s="542">
        <v>353533</v>
      </c>
      <c r="E302" s="542">
        <v>15</v>
      </c>
      <c r="F302" s="542">
        <v>0</v>
      </c>
      <c r="G302" s="542">
        <v>6554</v>
      </c>
      <c r="H302" s="542">
        <v>5027063949</v>
      </c>
      <c r="I302" s="544">
        <v>5027063949</v>
      </c>
      <c r="J302" s="545">
        <v>235</v>
      </c>
    </row>
    <row r="303" spans="1:10">
      <c r="A303" s="538">
        <v>297</v>
      </c>
      <c r="B303" s="539">
        <v>42857</v>
      </c>
      <c r="C303" s="538" t="s">
        <v>1025</v>
      </c>
      <c r="D303" s="538">
        <v>353533</v>
      </c>
      <c r="E303" s="538">
        <v>7</v>
      </c>
      <c r="F303" s="538">
        <v>31</v>
      </c>
      <c r="G303" s="538">
        <v>6554</v>
      </c>
      <c r="H303" s="538">
        <v>5027063949</v>
      </c>
      <c r="I303" s="540">
        <v>235</v>
      </c>
      <c r="J303" s="541">
        <v>0</v>
      </c>
    </row>
    <row r="304" spans="1:10">
      <c r="A304" s="542">
        <v>298</v>
      </c>
      <c r="B304" s="543">
        <v>42857</v>
      </c>
      <c r="C304" s="542" t="s">
        <v>1025</v>
      </c>
      <c r="D304" s="542">
        <v>353715</v>
      </c>
      <c r="E304" s="542">
        <v>15</v>
      </c>
      <c r="F304" s="542">
        <v>0</v>
      </c>
      <c r="G304" s="542">
        <v>6554</v>
      </c>
      <c r="H304" s="542">
        <v>5027062537</v>
      </c>
      <c r="I304" s="544">
        <v>5027062537</v>
      </c>
      <c r="J304" s="545">
        <v>235</v>
      </c>
    </row>
    <row r="305" spans="1:10">
      <c r="A305" s="538">
        <v>299</v>
      </c>
      <c r="B305" s="539">
        <v>42857</v>
      </c>
      <c r="C305" s="538" t="s">
        <v>1025</v>
      </c>
      <c r="D305" s="538">
        <v>353715</v>
      </c>
      <c r="E305" s="538">
        <v>7</v>
      </c>
      <c r="F305" s="538">
        <v>31</v>
      </c>
      <c r="G305" s="538">
        <v>6554</v>
      </c>
      <c r="H305" s="538">
        <v>5027062537</v>
      </c>
      <c r="I305" s="540">
        <v>235</v>
      </c>
      <c r="J305" s="541">
        <v>0</v>
      </c>
    </row>
    <row r="306" spans="1:10">
      <c r="A306" s="542">
        <v>300</v>
      </c>
      <c r="B306" s="543">
        <v>42857</v>
      </c>
      <c r="C306" s="542" t="s">
        <v>1025</v>
      </c>
      <c r="D306" s="542">
        <v>354439</v>
      </c>
      <c r="E306" s="542">
        <v>17</v>
      </c>
      <c r="F306" s="542">
        <v>0</v>
      </c>
      <c r="G306" s="542">
        <v>859</v>
      </c>
      <c r="H306" s="542">
        <v>6353051</v>
      </c>
      <c r="I306" s="544" t="s">
        <v>1670</v>
      </c>
      <c r="J306" s="545">
        <v>1252</v>
      </c>
    </row>
    <row r="307" spans="1:10">
      <c r="A307" s="538">
        <v>301</v>
      </c>
      <c r="B307" s="539">
        <v>42857</v>
      </c>
      <c r="C307" s="538" t="s">
        <v>1025</v>
      </c>
      <c r="D307" s="538">
        <v>357036</v>
      </c>
      <c r="E307" s="538">
        <v>15</v>
      </c>
      <c r="F307" s="538">
        <v>0</v>
      </c>
      <c r="G307" s="538">
        <v>7003</v>
      </c>
      <c r="H307" s="538">
        <v>1000032704</v>
      </c>
      <c r="I307" s="540">
        <v>1000032704</v>
      </c>
      <c r="J307" s="541">
        <v>592</v>
      </c>
    </row>
    <row r="308" spans="1:10">
      <c r="A308" s="542">
        <v>302</v>
      </c>
      <c r="B308" s="543">
        <v>42857</v>
      </c>
      <c r="C308" s="542" t="s">
        <v>1025</v>
      </c>
      <c r="D308" s="542">
        <v>357036</v>
      </c>
      <c r="E308" s="542">
        <v>7</v>
      </c>
      <c r="F308" s="542">
        <v>31</v>
      </c>
      <c r="G308" s="542">
        <v>7003</v>
      </c>
      <c r="H308" s="542">
        <v>1000032704</v>
      </c>
      <c r="I308" s="544">
        <v>592</v>
      </c>
      <c r="J308" s="545">
        <v>0</v>
      </c>
    </row>
    <row r="309" spans="1:10">
      <c r="A309" s="538">
        <v>303</v>
      </c>
      <c r="B309" s="539">
        <v>42857</v>
      </c>
      <c r="C309" s="538" t="s">
        <v>1025</v>
      </c>
      <c r="D309" s="538">
        <v>359990</v>
      </c>
      <c r="E309" s="538">
        <v>15</v>
      </c>
      <c r="F309" s="538">
        <v>0</v>
      </c>
      <c r="G309" s="538">
        <v>7003</v>
      </c>
      <c r="H309" s="538">
        <v>5023638553</v>
      </c>
      <c r="I309" s="540">
        <v>5023638553</v>
      </c>
      <c r="J309" s="541">
        <v>236</v>
      </c>
    </row>
    <row r="310" spans="1:10">
      <c r="A310" s="542">
        <v>304</v>
      </c>
      <c r="B310" s="543">
        <v>42857</v>
      </c>
      <c r="C310" s="542" t="s">
        <v>1025</v>
      </c>
      <c r="D310" s="542">
        <v>359990</v>
      </c>
      <c r="E310" s="542">
        <v>7</v>
      </c>
      <c r="F310" s="542">
        <v>31</v>
      </c>
      <c r="G310" s="542">
        <v>7003</v>
      </c>
      <c r="H310" s="542">
        <v>5023638553</v>
      </c>
      <c r="I310" s="544">
        <v>236</v>
      </c>
      <c r="J310" s="545">
        <v>0</v>
      </c>
    </row>
    <row r="311" spans="1:10">
      <c r="A311" s="538">
        <v>305</v>
      </c>
      <c r="B311" s="539">
        <v>42857</v>
      </c>
      <c r="C311" s="538" t="s">
        <v>1025</v>
      </c>
      <c r="D311" s="538">
        <v>360216</v>
      </c>
      <c r="E311" s="538">
        <v>15</v>
      </c>
      <c r="F311" s="538">
        <v>0</v>
      </c>
      <c r="G311" s="538">
        <v>227</v>
      </c>
      <c r="H311" s="538">
        <v>5023704439</v>
      </c>
      <c r="I311" s="540">
        <v>5023704439</v>
      </c>
      <c r="J311" s="541">
        <v>520</v>
      </c>
    </row>
    <row r="312" spans="1:10">
      <c r="A312" s="542">
        <v>306</v>
      </c>
      <c r="B312" s="543">
        <v>42857</v>
      </c>
      <c r="C312" s="542" t="s">
        <v>1025</v>
      </c>
      <c r="D312" s="542">
        <v>360216</v>
      </c>
      <c r="E312" s="542">
        <v>7</v>
      </c>
      <c r="F312" s="542">
        <v>31</v>
      </c>
      <c r="G312" s="542">
        <v>227</v>
      </c>
      <c r="H312" s="542">
        <v>5023704439</v>
      </c>
      <c r="I312" s="544">
        <v>520</v>
      </c>
      <c r="J312" s="545">
        <v>0</v>
      </c>
    </row>
    <row r="313" spans="1:10">
      <c r="A313" s="538">
        <v>307</v>
      </c>
      <c r="B313" s="539">
        <v>42857</v>
      </c>
      <c r="C313" s="538" t="s">
        <v>1025</v>
      </c>
      <c r="D313" s="538">
        <v>360380</v>
      </c>
      <c r="E313" s="538">
        <v>17</v>
      </c>
      <c r="F313" s="538">
        <v>0</v>
      </c>
      <c r="G313" s="538">
        <v>859</v>
      </c>
      <c r="H313" s="538">
        <v>20517</v>
      </c>
      <c r="I313" s="540">
        <v>5027062925</v>
      </c>
      <c r="J313" s="541">
        <v>150</v>
      </c>
    </row>
    <row r="314" spans="1:10">
      <c r="A314" s="542">
        <v>308</v>
      </c>
      <c r="B314" s="543">
        <v>42857</v>
      </c>
      <c r="C314" s="542" t="s">
        <v>1025</v>
      </c>
      <c r="D314" s="542">
        <v>361148</v>
      </c>
      <c r="E314" s="542">
        <v>15</v>
      </c>
      <c r="F314" s="542">
        <v>0</v>
      </c>
      <c r="G314" s="542">
        <v>637</v>
      </c>
      <c r="H314" s="542">
        <v>5025609032</v>
      </c>
      <c r="I314" s="544">
        <v>5025609032</v>
      </c>
      <c r="J314" s="545">
        <v>150</v>
      </c>
    </row>
    <row r="315" spans="1:10">
      <c r="A315" s="538">
        <v>309</v>
      </c>
      <c r="B315" s="539">
        <v>42857</v>
      </c>
      <c r="C315" s="538" t="s">
        <v>1025</v>
      </c>
      <c r="D315" s="538">
        <v>361148</v>
      </c>
      <c r="E315" s="538">
        <v>7</v>
      </c>
      <c r="F315" s="538">
        <v>31</v>
      </c>
      <c r="G315" s="538">
        <v>637</v>
      </c>
      <c r="H315" s="538">
        <v>5025609032</v>
      </c>
      <c r="I315" s="540">
        <v>150</v>
      </c>
      <c r="J315" s="541">
        <v>0</v>
      </c>
    </row>
    <row r="316" spans="1:10">
      <c r="A316" s="542">
        <v>310</v>
      </c>
      <c r="B316" s="543">
        <v>42857</v>
      </c>
      <c r="C316" s="542" t="s">
        <v>1025</v>
      </c>
      <c r="D316" s="542">
        <v>361272</v>
      </c>
      <c r="E316" s="542">
        <v>15</v>
      </c>
      <c r="F316" s="542">
        <v>0</v>
      </c>
      <c r="G316" s="542">
        <v>7003</v>
      </c>
      <c r="H316" s="542">
        <v>5027065431</v>
      </c>
      <c r="I316" s="544"/>
      <c r="J316" s="545">
        <v>730</v>
      </c>
    </row>
    <row r="317" spans="1:10">
      <c r="A317" s="538">
        <v>311</v>
      </c>
      <c r="B317" s="539">
        <v>42857</v>
      </c>
      <c r="C317" s="538" t="s">
        <v>1025</v>
      </c>
      <c r="D317" s="538">
        <v>361272</v>
      </c>
      <c r="E317" s="538">
        <v>7</v>
      </c>
      <c r="F317" s="538">
        <v>31</v>
      </c>
      <c r="G317" s="538">
        <v>7003</v>
      </c>
      <c r="H317" s="538">
        <v>5027065431</v>
      </c>
      <c r="I317" s="540">
        <v>730</v>
      </c>
      <c r="J317" s="541">
        <v>0</v>
      </c>
    </row>
    <row r="318" spans="1:10">
      <c r="A318" s="542">
        <v>312</v>
      </c>
      <c r="B318" s="543">
        <v>42857</v>
      </c>
      <c r="C318" s="542" t="s">
        <v>1025</v>
      </c>
      <c r="D318" s="542">
        <v>361428</v>
      </c>
      <c r="E318" s="542">
        <v>15</v>
      </c>
      <c r="F318" s="542">
        <v>0</v>
      </c>
      <c r="G318" s="542">
        <v>4393</v>
      </c>
      <c r="H318" s="542">
        <v>5026980895</v>
      </c>
      <c r="I318" s="544">
        <v>5026980895</v>
      </c>
      <c r="J318" s="545">
        <v>188</v>
      </c>
    </row>
    <row r="319" spans="1:10">
      <c r="A319" s="538">
        <v>313</v>
      </c>
      <c r="B319" s="539">
        <v>42857</v>
      </c>
      <c r="C319" s="538" t="s">
        <v>1025</v>
      </c>
      <c r="D319" s="538">
        <v>361428</v>
      </c>
      <c r="E319" s="538">
        <v>7</v>
      </c>
      <c r="F319" s="538">
        <v>31</v>
      </c>
      <c r="G319" s="538">
        <v>4393</v>
      </c>
      <c r="H319" s="538">
        <v>5026980895</v>
      </c>
      <c r="I319" s="540">
        <v>188</v>
      </c>
      <c r="J319" s="541">
        <v>0</v>
      </c>
    </row>
    <row r="320" spans="1:10">
      <c r="A320" s="542">
        <v>314</v>
      </c>
      <c r="B320" s="543">
        <v>42857</v>
      </c>
      <c r="C320" s="542" t="s">
        <v>1025</v>
      </c>
      <c r="D320" s="542">
        <v>361455</v>
      </c>
      <c r="E320" s="542">
        <v>15</v>
      </c>
      <c r="F320" s="542">
        <v>0</v>
      </c>
      <c r="G320" s="542">
        <v>4393</v>
      </c>
      <c r="H320" s="542">
        <v>5027116028</v>
      </c>
      <c r="I320" s="544">
        <v>5027116028</v>
      </c>
      <c r="J320" s="545">
        <v>157</v>
      </c>
    </row>
    <row r="321" spans="1:10">
      <c r="A321" s="538">
        <v>315</v>
      </c>
      <c r="B321" s="539">
        <v>42857</v>
      </c>
      <c r="C321" s="538" t="s">
        <v>1025</v>
      </c>
      <c r="D321" s="538">
        <v>361455</v>
      </c>
      <c r="E321" s="538">
        <v>7</v>
      </c>
      <c r="F321" s="538">
        <v>31</v>
      </c>
      <c r="G321" s="538">
        <v>4393</v>
      </c>
      <c r="H321" s="538">
        <v>5027116028</v>
      </c>
      <c r="I321" s="540">
        <v>157</v>
      </c>
      <c r="J321" s="541">
        <v>0</v>
      </c>
    </row>
    <row r="322" spans="1:10">
      <c r="A322" s="542">
        <v>316</v>
      </c>
      <c r="B322" s="543">
        <v>42857</v>
      </c>
      <c r="C322" s="542" t="s">
        <v>1025</v>
      </c>
      <c r="D322" s="542">
        <v>361517</v>
      </c>
      <c r="E322" s="542">
        <v>15</v>
      </c>
      <c r="F322" s="542">
        <v>0</v>
      </c>
      <c r="G322" s="542">
        <v>7003</v>
      </c>
      <c r="H322" s="542">
        <v>5023465742</v>
      </c>
      <c r="I322" s="544"/>
      <c r="J322" s="545">
        <v>84</v>
      </c>
    </row>
    <row r="323" spans="1:10">
      <c r="A323" s="538">
        <v>317</v>
      </c>
      <c r="B323" s="539">
        <v>42857</v>
      </c>
      <c r="C323" s="538" t="s">
        <v>1025</v>
      </c>
      <c r="D323" s="538">
        <v>361517</v>
      </c>
      <c r="E323" s="538">
        <v>7</v>
      </c>
      <c r="F323" s="538">
        <v>31</v>
      </c>
      <c r="G323" s="538">
        <v>7003</v>
      </c>
      <c r="H323" s="538">
        <v>5023465742</v>
      </c>
      <c r="I323" s="540">
        <v>84</v>
      </c>
      <c r="J323" s="541">
        <v>0</v>
      </c>
    </row>
    <row r="324" spans="1:10">
      <c r="A324" s="542">
        <v>318</v>
      </c>
      <c r="B324" s="543">
        <v>42857</v>
      </c>
      <c r="C324" s="542" t="s">
        <v>1025</v>
      </c>
      <c r="D324" s="542">
        <v>361558</v>
      </c>
      <c r="E324" s="542">
        <v>15</v>
      </c>
      <c r="F324" s="542">
        <v>0</v>
      </c>
      <c r="G324" s="542">
        <v>4393</v>
      </c>
      <c r="H324" s="542">
        <v>1000029387</v>
      </c>
      <c r="I324" s="544">
        <v>1000029387</v>
      </c>
      <c r="J324" s="545">
        <v>190</v>
      </c>
    </row>
    <row r="325" spans="1:10">
      <c r="A325" s="538">
        <v>319</v>
      </c>
      <c r="B325" s="539">
        <v>42857</v>
      </c>
      <c r="C325" s="538" t="s">
        <v>1025</v>
      </c>
      <c r="D325" s="538">
        <v>361558</v>
      </c>
      <c r="E325" s="538">
        <v>7</v>
      </c>
      <c r="F325" s="538">
        <v>31</v>
      </c>
      <c r="G325" s="538">
        <v>4393</v>
      </c>
      <c r="H325" s="538">
        <v>1000029387</v>
      </c>
      <c r="I325" s="540">
        <v>190</v>
      </c>
      <c r="J325" s="541">
        <v>0</v>
      </c>
    </row>
    <row r="326" spans="1:10">
      <c r="A326" s="542">
        <v>320</v>
      </c>
      <c r="B326" s="543">
        <v>42857</v>
      </c>
      <c r="C326" s="542" t="s">
        <v>1025</v>
      </c>
      <c r="D326" s="542">
        <v>362034</v>
      </c>
      <c r="E326" s="542">
        <v>17</v>
      </c>
      <c r="F326" s="542">
        <v>0</v>
      </c>
      <c r="G326" s="542">
        <v>859</v>
      </c>
      <c r="H326" s="542">
        <v>7063774</v>
      </c>
      <c r="I326" s="544">
        <v>5027063774</v>
      </c>
      <c r="J326" s="545">
        <v>350</v>
      </c>
    </row>
    <row r="327" spans="1:10">
      <c r="A327" s="538">
        <v>321</v>
      </c>
      <c r="B327" s="539">
        <v>42857</v>
      </c>
      <c r="C327" s="538" t="s">
        <v>1025</v>
      </c>
      <c r="D327" s="538">
        <v>364849</v>
      </c>
      <c r="E327" s="538">
        <v>15</v>
      </c>
      <c r="F327" s="538">
        <v>0</v>
      </c>
      <c r="G327" s="538">
        <v>7003</v>
      </c>
      <c r="H327" s="538">
        <v>5023135576</v>
      </c>
      <c r="I327" s="540" t="s">
        <v>1671</v>
      </c>
      <c r="J327" s="541">
        <v>231</v>
      </c>
    </row>
    <row r="328" spans="1:10">
      <c r="A328" s="542">
        <v>322</v>
      </c>
      <c r="B328" s="543">
        <v>42857</v>
      </c>
      <c r="C328" s="542" t="s">
        <v>1025</v>
      </c>
      <c r="D328" s="542">
        <v>364849</v>
      </c>
      <c r="E328" s="542">
        <v>7</v>
      </c>
      <c r="F328" s="542">
        <v>31</v>
      </c>
      <c r="G328" s="542">
        <v>7003</v>
      </c>
      <c r="H328" s="542">
        <v>5023135576</v>
      </c>
      <c r="I328" s="544">
        <v>231</v>
      </c>
      <c r="J328" s="545">
        <v>0</v>
      </c>
    </row>
    <row r="329" spans="1:10">
      <c r="A329" s="538">
        <v>323</v>
      </c>
      <c r="B329" s="539">
        <v>42857</v>
      </c>
      <c r="C329" s="538" t="s">
        <v>1025</v>
      </c>
      <c r="D329" s="538">
        <v>366648</v>
      </c>
      <c r="E329" s="538">
        <v>15</v>
      </c>
      <c r="F329" s="538">
        <v>0</v>
      </c>
      <c r="G329" s="538">
        <v>7003</v>
      </c>
      <c r="H329" s="538">
        <v>5027201184</v>
      </c>
      <c r="I329" s="540">
        <v>14000440207</v>
      </c>
      <c r="J329" s="541">
        <v>249</v>
      </c>
    </row>
    <row r="330" spans="1:10">
      <c r="A330" s="542">
        <v>324</v>
      </c>
      <c r="B330" s="543">
        <v>42857</v>
      </c>
      <c r="C330" s="542" t="s">
        <v>1025</v>
      </c>
      <c r="D330" s="542">
        <v>366648</v>
      </c>
      <c r="E330" s="542">
        <v>7</v>
      </c>
      <c r="F330" s="542">
        <v>31</v>
      </c>
      <c r="G330" s="542">
        <v>7003</v>
      </c>
      <c r="H330" s="542">
        <v>5027201184</v>
      </c>
      <c r="I330" s="544">
        <v>249</v>
      </c>
      <c r="J330" s="545">
        <v>0</v>
      </c>
    </row>
    <row r="331" spans="1:10">
      <c r="A331" s="538">
        <v>325</v>
      </c>
      <c r="B331" s="539">
        <v>42857</v>
      </c>
      <c r="C331" s="538" t="s">
        <v>1025</v>
      </c>
      <c r="D331" s="538">
        <v>368019</v>
      </c>
      <c r="E331" s="538">
        <v>17</v>
      </c>
      <c r="F331" s="538">
        <v>0</v>
      </c>
      <c r="G331" s="538">
        <v>859</v>
      </c>
      <c r="H331" s="538">
        <v>22207</v>
      </c>
      <c r="I331" s="540">
        <v>5026536283</v>
      </c>
      <c r="J331" s="541">
        <v>147</v>
      </c>
    </row>
    <row r="332" spans="1:10">
      <c r="A332" s="542">
        <v>326</v>
      </c>
      <c r="B332" s="543">
        <v>42857</v>
      </c>
      <c r="C332" s="542" t="s">
        <v>1025</v>
      </c>
      <c r="D332" s="542">
        <v>368576</v>
      </c>
      <c r="E332" s="542">
        <v>17</v>
      </c>
      <c r="F332" s="542">
        <v>0</v>
      </c>
      <c r="G332" s="542">
        <v>859</v>
      </c>
      <c r="H332" s="542">
        <v>5026964</v>
      </c>
      <c r="I332" s="544">
        <v>5026964436</v>
      </c>
      <c r="J332" s="545">
        <v>150</v>
      </c>
    </row>
    <row r="333" spans="1:10">
      <c r="A333" s="538">
        <v>327</v>
      </c>
      <c r="B333" s="539">
        <v>42857</v>
      </c>
      <c r="C333" s="538" t="s">
        <v>1025</v>
      </c>
      <c r="D333" s="538">
        <v>372161</v>
      </c>
      <c r="E333" s="538">
        <v>17</v>
      </c>
      <c r="F333" s="538">
        <v>0</v>
      </c>
      <c r="G333" s="538">
        <v>859</v>
      </c>
      <c r="H333" s="538">
        <v>1</v>
      </c>
      <c r="I333" s="540" t="s">
        <v>1672</v>
      </c>
      <c r="J333" s="541">
        <v>510</v>
      </c>
    </row>
    <row r="334" spans="1:10">
      <c r="A334" s="542">
        <v>328</v>
      </c>
      <c r="B334" s="543">
        <v>42857</v>
      </c>
      <c r="C334" s="542" t="s">
        <v>1025</v>
      </c>
      <c r="D334" s="542">
        <v>372964</v>
      </c>
      <c r="E334" s="542">
        <v>17</v>
      </c>
      <c r="F334" s="542">
        <v>0</v>
      </c>
      <c r="G334" s="542">
        <v>859</v>
      </c>
      <c r="H334" s="542">
        <v>3463708</v>
      </c>
      <c r="I334" s="544" t="s">
        <v>1673</v>
      </c>
      <c r="J334" s="545">
        <v>480</v>
      </c>
    </row>
    <row r="335" spans="1:10">
      <c r="A335" s="538">
        <v>329</v>
      </c>
      <c r="B335" s="539">
        <v>42857</v>
      </c>
      <c r="C335" s="538" t="s">
        <v>1025</v>
      </c>
      <c r="D335" s="538">
        <v>373985</v>
      </c>
      <c r="E335" s="538">
        <v>15</v>
      </c>
      <c r="F335" s="538">
        <v>0</v>
      </c>
      <c r="G335" s="538">
        <v>375</v>
      </c>
      <c r="H335" s="538">
        <v>5026908631</v>
      </c>
      <c r="I335" s="540">
        <v>5026908631</v>
      </c>
      <c r="J335" s="541">
        <v>1733</v>
      </c>
    </row>
    <row r="336" spans="1:10">
      <c r="A336" s="542">
        <v>330</v>
      </c>
      <c r="B336" s="543">
        <v>42857</v>
      </c>
      <c r="C336" s="542" t="s">
        <v>1025</v>
      </c>
      <c r="D336" s="542">
        <v>373985</v>
      </c>
      <c r="E336" s="542">
        <v>7</v>
      </c>
      <c r="F336" s="542">
        <v>31</v>
      </c>
      <c r="G336" s="542">
        <v>375</v>
      </c>
      <c r="H336" s="542">
        <v>5026908631</v>
      </c>
      <c r="I336" s="544">
        <v>1733</v>
      </c>
      <c r="J336" s="545">
        <v>0</v>
      </c>
    </row>
    <row r="337" spans="1:10">
      <c r="A337" s="538">
        <v>331</v>
      </c>
      <c r="B337" s="539">
        <v>42857</v>
      </c>
      <c r="C337" s="538" t="s">
        <v>1025</v>
      </c>
      <c r="D337" s="538">
        <v>377088</v>
      </c>
      <c r="E337" s="538">
        <v>15</v>
      </c>
      <c r="F337" s="538">
        <v>0</v>
      </c>
      <c r="G337" s="538">
        <v>4266</v>
      </c>
      <c r="H337" s="538">
        <v>5023202798</v>
      </c>
      <c r="I337" s="540">
        <v>5023202798</v>
      </c>
      <c r="J337" s="541">
        <v>322</v>
      </c>
    </row>
    <row r="338" spans="1:10">
      <c r="A338" s="542">
        <v>332</v>
      </c>
      <c r="B338" s="543">
        <v>42857</v>
      </c>
      <c r="C338" s="542" t="s">
        <v>1025</v>
      </c>
      <c r="D338" s="542">
        <v>377088</v>
      </c>
      <c r="E338" s="542">
        <v>7</v>
      </c>
      <c r="F338" s="542">
        <v>31</v>
      </c>
      <c r="G338" s="542">
        <v>4266</v>
      </c>
      <c r="H338" s="542">
        <v>5023202798</v>
      </c>
      <c r="I338" s="544">
        <v>322</v>
      </c>
      <c r="J338" s="545">
        <v>0</v>
      </c>
    </row>
    <row r="339" spans="1:10">
      <c r="A339" s="538">
        <v>333</v>
      </c>
      <c r="B339" s="539">
        <v>42857</v>
      </c>
      <c r="C339" s="538" t="s">
        <v>1025</v>
      </c>
      <c r="D339" s="538">
        <v>377305</v>
      </c>
      <c r="E339" s="538">
        <v>17</v>
      </c>
      <c r="F339" s="538">
        <v>0</v>
      </c>
      <c r="G339" s="538">
        <v>859</v>
      </c>
      <c r="H339" s="538">
        <v>24482</v>
      </c>
      <c r="I339" s="540" t="s">
        <v>1674</v>
      </c>
      <c r="J339" s="541">
        <v>10635.3</v>
      </c>
    </row>
    <row r="340" spans="1:10">
      <c r="A340" s="542">
        <v>334</v>
      </c>
      <c r="B340" s="543">
        <v>42857</v>
      </c>
      <c r="C340" s="542" t="s">
        <v>1025</v>
      </c>
      <c r="D340" s="542">
        <v>379946</v>
      </c>
      <c r="E340" s="542">
        <v>15</v>
      </c>
      <c r="F340" s="542">
        <v>0</v>
      </c>
      <c r="G340" s="542">
        <v>7003</v>
      </c>
      <c r="H340" s="542">
        <v>5026879451</v>
      </c>
      <c r="I340" s="544"/>
      <c r="J340" s="545">
        <v>77</v>
      </c>
    </row>
    <row r="341" spans="1:10">
      <c r="A341" s="538">
        <v>335</v>
      </c>
      <c r="B341" s="539">
        <v>42857</v>
      </c>
      <c r="C341" s="538" t="s">
        <v>1025</v>
      </c>
      <c r="D341" s="538">
        <v>379946</v>
      </c>
      <c r="E341" s="538">
        <v>7</v>
      </c>
      <c r="F341" s="538">
        <v>31</v>
      </c>
      <c r="G341" s="538">
        <v>7003</v>
      </c>
      <c r="H341" s="538">
        <v>5026879451</v>
      </c>
      <c r="I341" s="540">
        <v>77</v>
      </c>
      <c r="J341" s="541">
        <v>0</v>
      </c>
    </row>
    <row r="342" spans="1:10">
      <c r="A342" s="542">
        <v>336</v>
      </c>
      <c r="B342" s="543">
        <v>42857</v>
      </c>
      <c r="C342" s="542" t="s">
        <v>1025</v>
      </c>
      <c r="D342" s="542">
        <v>380318</v>
      </c>
      <c r="E342" s="542">
        <v>15</v>
      </c>
      <c r="F342" s="542">
        <v>0</v>
      </c>
      <c r="G342" s="542">
        <v>870</v>
      </c>
      <c r="H342" s="542">
        <v>5027063022</v>
      </c>
      <c r="I342" s="544">
        <v>5027063022</v>
      </c>
      <c r="J342" s="545">
        <v>314</v>
      </c>
    </row>
    <row r="343" spans="1:10">
      <c r="A343" s="538">
        <v>337</v>
      </c>
      <c r="B343" s="539">
        <v>42857</v>
      </c>
      <c r="C343" s="538" t="s">
        <v>1025</v>
      </c>
      <c r="D343" s="538">
        <v>380933</v>
      </c>
      <c r="E343" s="538">
        <v>15</v>
      </c>
      <c r="F343" s="538">
        <v>0</v>
      </c>
      <c r="G343" s="538">
        <v>7003</v>
      </c>
      <c r="H343" s="538">
        <v>1000044949</v>
      </c>
      <c r="I343" s="540"/>
      <c r="J343" s="541">
        <v>137</v>
      </c>
    </row>
    <row r="344" spans="1:10">
      <c r="A344" s="542">
        <v>338</v>
      </c>
      <c r="B344" s="543">
        <v>42857</v>
      </c>
      <c r="C344" s="542" t="s">
        <v>1025</v>
      </c>
      <c r="D344" s="542">
        <v>380933</v>
      </c>
      <c r="E344" s="542">
        <v>7</v>
      </c>
      <c r="F344" s="542">
        <v>31</v>
      </c>
      <c r="G344" s="542">
        <v>7003</v>
      </c>
      <c r="H344" s="542">
        <v>1000044949</v>
      </c>
      <c r="I344" s="544">
        <v>137</v>
      </c>
      <c r="J344" s="545">
        <v>0</v>
      </c>
    </row>
    <row r="345" spans="1:10">
      <c r="A345" s="538">
        <v>339</v>
      </c>
      <c r="B345" s="539">
        <v>42857</v>
      </c>
      <c r="C345" s="538" t="s">
        <v>1025</v>
      </c>
      <c r="D345" s="538">
        <v>383075</v>
      </c>
      <c r="E345" s="538">
        <v>17</v>
      </c>
      <c r="F345" s="538">
        <v>0</v>
      </c>
      <c r="G345" s="538">
        <v>859</v>
      </c>
      <c r="H345" s="538">
        <v>20517</v>
      </c>
      <c r="I345" s="540">
        <v>5026183342</v>
      </c>
      <c r="J345" s="541">
        <v>582</v>
      </c>
    </row>
    <row r="346" spans="1:10">
      <c r="A346" s="542">
        <v>340</v>
      </c>
      <c r="B346" s="543">
        <v>42857</v>
      </c>
      <c r="C346" s="542" t="s">
        <v>1025</v>
      </c>
      <c r="D346" s="542">
        <v>383148</v>
      </c>
      <c r="E346" s="542">
        <v>15</v>
      </c>
      <c r="F346" s="542">
        <v>0</v>
      </c>
      <c r="G346" s="542">
        <v>287</v>
      </c>
      <c r="H346" s="542">
        <v>5023309650</v>
      </c>
      <c r="I346" s="544">
        <v>5023309650</v>
      </c>
      <c r="J346" s="545">
        <v>439</v>
      </c>
    </row>
    <row r="347" spans="1:10">
      <c r="A347" s="538">
        <v>341</v>
      </c>
      <c r="B347" s="539">
        <v>42857</v>
      </c>
      <c r="C347" s="538" t="s">
        <v>1025</v>
      </c>
      <c r="D347" s="538">
        <v>383148</v>
      </c>
      <c r="E347" s="538">
        <v>7</v>
      </c>
      <c r="F347" s="538">
        <v>31</v>
      </c>
      <c r="G347" s="538">
        <v>287</v>
      </c>
      <c r="H347" s="538">
        <v>5023309650</v>
      </c>
      <c r="I347" s="540">
        <v>439</v>
      </c>
      <c r="J347" s="541">
        <v>0</v>
      </c>
    </row>
    <row r="348" spans="1:10">
      <c r="A348" s="542">
        <v>342</v>
      </c>
      <c r="B348" s="543">
        <v>42857</v>
      </c>
      <c r="C348" s="542" t="s">
        <v>1025</v>
      </c>
      <c r="D348" s="542">
        <v>383227</v>
      </c>
      <c r="E348" s="542">
        <v>17</v>
      </c>
      <c r="F348" s="542">
        <v>0</v>
      </c>
      <c r="G348" s="542">
        <v>859</v>
      </c>
      <c r="H348" s="542">
        <v>20517</v>
      </c>
      <c r="I348" s="544">
        <v>5027064210</v>
      </c>
      <c r="J348" s="545">
        <v>786</v>
      </c>
    </row>
    <row r="349" spans="1:10">
      <c r="A349" s="538">
        <v>343</v>
      </c>
      <c r="B349" s="539">
        <v>42857</v>
      </c>
      <c r="C349" s="538" t="s">
        <v>1025</v>
      </c>
      <c r="D349" s="538">
        <v>383412</v>
      </c>
      <c r="E349" s="538">
        <v>15</v>
      </c>
      <c r="F349" s="538">
        <v>0</v>
      </c>
      <c r="G349" s="538">
        <v>287</v>
      </c>
      <c r="H349" s="538">
        <v>5023309510</v>
      </c>
      <c r="I349" s="540">
        <v>5023309510</v>
      </c>
      <c r="J349" s="541">
        <v>189</v>
      </c>
    </row>
    <row r="350" spans="1:10">
      <c r="A350" s="542">
        <v>344</v>
      </c>
      <c r="B350" s="543">
        <v>42857</v>
      </c>
      <c r="C350" s="542" t="s">
        <v>1025</v>
      </c>
      <c r="D350" s="542">
        <v>383412</v>
      </c>
      <c r="E350" s="542">
        <v>7</v>
      </c>
      <c r="F350" s="542">
        <v>31</v>
      </c>
      <c r="G350" s="542">
        <v>287</v>
      </c>
      <c r="H350" s="542">
        <v>5023309510</v>
      </c>
      <c r="I350" s="544">
        <v>189</v>
      </c>
      <c r="J350" s="545">
        <v>0</v>
      </c>
    </row>
    <row r="351" spans="1:10">
      <c r="A351" s="538">
        <v>345</v>
      </c>
      <c r="B351" s="539">
        <v>42857</v>
      </c>
      <c r="C351" s="538" t="s">
        <v>1025</v>
      </c>
      <c r="D351" s="538">
        <v>385817</v>
      </c>
      <c r="E351" s="538">
        <v>15</v>
      </c>
      <c r="F351" s="538">
        <v>0</v>
      </c>
      <c r="G351" s="538">
        <v>6458</v>
      </c>
      <c r="H351" s="538">
        <v>5023895054</v>
      </c>
      <c r="I351" s="540">
        <v>5023895054</v>
      </c>
      <c r="J351" s="541">
        <v>317</v>
      </c>
    </row>
    <row r="352" spans="1:10">
      <c r="A352" s="542">
        <v>346</v>
      </c>
      <c r="B352" s="543">
        <v>42857</v>
      </c>
      <c r="C352" s="542" t="s">
        <v>1025</v>
      </c>
      <c r="D352" s="542">
        <v>385817</v>
      </c>
      <c r="E352" s="542">
        <v>7</v>
      </c>
      <c r="F352" s="542">
        <v>31</v>
      </c>
      <c r="G352" s="542">
        <v>6458</v>
      </c>
      <c r="H352" s="542">
        <v>5023895054</v>
      </c>
      <c r="I352" s="544">
        <v>317</v>
      </c>
      <c r="J352" s="545">
        <v>0</v>
      </c>
    </row>
    <row r="353" spans="1:10">
      <c r="A353" s="538">
        <v>347</v>
      </c>
      <c r="B353" s="539">
        <v>42857</v>
      </c>
      <c r="C353" s="538" t="s">
        <v>1025</v>
      </c>
      <c r="D353" s="538">
        <v>385909</v>
      </c>
      <c r="E353" s="538">
        <v>15</v>
      </c>
      <c r="F353" s="538">
        <v>0</v>
      </c>
      <c r="G353" s="538">
        <v>6458</v>
      </c>
      <c r="H353" s="538">
        <v>5023419277</v>
      </c>
      <c r="I353" s="540"/>
      <c r="J353" s="541">
        <v>351</v>
      </c>
    </row>
    <row r="354" spans="1:10">
      <c r="A354" s="542">
        <v>348</v>
      </c>
      <c r="B354" s="543">
        <v>42857</v>
      </c>
      <c r="C354" s="542" t="s">
        <v>1025</v>
      </c>
      <c r="D354" s="542">
        <v>385909</v>
      </c>
      <c r="E354" s="542">
        <v>7</v>
      </c>
      <c r="F354" s="542">
        <v>31</v>
      </c>
      <c r="G354" s="542">
        <v>6458</v>
      </c>
      <c r="H354" s="542">
        <v>5023419277</v>
      </c>
      <c r="I354" s="544">
        <v>351</v>
      </c>
      <c r="J354" s="545">
        <v>0</v>
      </c>
    </row>
    <row r="355" spans="1:10">
      <c r="A355" s="538">
        <v>349</v>
      </c>
      <c r="B355" s="539">
        <v>42857</v>
      </c>
      <c r="C355" s="538" t="s">
        <v>1025</v>
      </c>
      <c r="D355" s="538">
        <v>386089</v>
      </c>
      <c r="E355" s="538">
        <v>15</v>
      </c>
      <c r="F355" s="538">
        <v>0</v>
      </c>
      <c r="G355" s="538">
        <v>6458</v>
      </c>
      <c r="H355" s="538">
        <v>5027098788</v>
      </c>
      <c r="I355" s="540">
        <v>5027098788</v>
      </c>
      <c r="J355" s="541">
        <v>665</v>
      </c>
    </row>
    <row r="356" spans="1:10">
      <c r="A356" s="542">
        <v>350</v>
      </c>
      <c r="B356" s="543">
        <v>42857</v>
      </c>
      <c r="C356" s="542" t="s">
        <v>1025</v>
      </c>
      <c r="D356" s="542">
        <v>386089</v>
      </c>
      <c r="E356" s="542">
        <v>7</v>
      </c>
      <c r="F356" s="542">
        <v>36</v>
      </c>
      <c r="G356" s="542">
        <v>6458</v>
      </c>
      <c r="H356" s="542">
        <v>5027098788</v>
      </c>
      <c r="I356" s="544">
        <v>665</v>
      </c>
      <c r="J356" s="545">
        <v>0</v>
      </c>
    </row>
    <row r="357" spans="1:10">
      <c r="A357" s="538">
        <v>351</v>
      </c>
      <c r="B357" s="539">
        <v>42857</v>
      </c>
      <c r="C357" s="538" t="s">
        <v>1025</v>
      </c>
      <c r="D357" s="538">
        <v>386655</v>
      </c>
      <c r="E357" s="538">
        <v>17</v>
      </c>
      <c r="F357" s="538">
        <v>0</v>
      </c>
      <c r="G357" s="538">
        <v>859</v>
      </c>
      <c r="H357" s="538">
        <v>20517</v>
      </c>
      <c r="I357" s="540">
        <v>5025833277</v>
      </c>
      <c r="J357" s="541">
        <v>400</v>
      </c>
    </row>
    <row r="358" spans="1:10">
      <c r="A358" s="542">
        <v>352</v>
      </c>
      <c r="B358" s="543">
        <v>42857</v>
      </c>
      <c r="C358" s="542" t="s">
        <v>1025</v>
      </c>
      <c r="D358" s="542">
        <v>393763</v>
      </c>
      <c r="E358" s="542">
        <v>15</v>
      </c>
      <c r="F358" s="542">
        <v>0</v>
      </c>
      <c r="G358" s="542">
        <v>698</v>
      </c>
      <c r="H358" s="542">
        <v>1000030666</v>
      </c>
      <c r="I358" s="544">
        <v>1000030666</v>
      </c>
      <c r="J358" s="545">
        <v>201</v>
      </c>
    </row>
    <row r="359" spans="1:10">
      <c r="A359" s="538">
        <v>353</v>
      </c>
      <c r="B359" s="539">
        <v>42857</v>
      </c>
      <c r="C359" s="538" t="s">
        <v>1025</v>
      </c>
      <c r="D359" s="538">
        <v>393763</v>
      </c>
      <c r="E359" s="538">
        <v>7</v>
      </c>
      <c r="F359" s="538">
        <v>31</v>
      </c>
      <c r="G359" s="538">
        <v>698</v>
      </c>
      <c r="H359" s="538">
        <v>1000030666</v>
      </c>
      <c r="I359" s="540">
        <v>201</v>
      </c>
      <c r="J359" s="541">
        <v>0</v>
      </c>
    </row>
    <row r="360" spans="1:10">
      <c r="A360" s="542">
        <v>354</v>
      </c>
      <c r="B360" s="543">
        <v>42857</v>
      </c>
      <c r="C360" s="542" t="s">
        <v>1025</v>
      </c>
      <c r="D360" s="542">
        <v>394563</v>
      </c>
      <c r="E360" s="542">
        <v>15</v>
      </c>
      <c r="F360" s="542">
        <v>0</v>
      </c>
      <c r="G360" s="542">
        <v>8186</v>
      </c>
      <c r="H360" s="542">
        <v>4066908</v>
      </c>
      <c r="I360" s="544">
        <v>4066908</v>
      </c>
      <c r="J360" s="545">
        <v>1151.3</v>
      </c>
    </row>
    <row r="361" spans="1:10">
      <c r="A361" s="538">
        <v>355</v>
      </c>
      <c r="B361" s="539">
        <v>42857</v>
      </c>
      <c r="C361" s="538" t="s">
        <v>1025</v>
      </c>
      <c r="D361" s="538">
        <v>394563</v>
      </c>
      <c r="E361" s="538">
        <v>7</v>
      </c>
      <c r="F361" s="538">
        <v>31</v>
      </c>
      <c r="G361" s="538">
        <v>8186</v>
      </c>
      <c r="H361" s="538">
        <v>4066908</v>
      </c>
      <c r="I361" s="540">
        <v>1151.3</v>
      </c>
      <c r="J361" s="541">
        <v>0</v>
      </c>
    </row>
    <row r="362" spans="1:10">
      <c r="A362" s="542">
        <v>356</v>
      </c>
      <c r="B362" s="543">
        <v>42857</v>
      </c>
      <c r="C362" s="542" t="s">
        <v>1025</v>
      </c>
      <c r="D362" s="542">
        <v>397537</v>
      </c>
      <c r="E362" s="542">
        <v>15</v>
      </c>
      <c r="F362" s="542">
        <v>0</v>
      </c>
      <c r="G362" s="542">
        <v>586</v>
      </c>
      <c r="H362" s="542">
        <v>5026262898</v>
      </c>
      <c r="I362" s="544">
        <v>5026262898</v>
      </c>
      <c r="J362" s="545">
        <v>341</v>
      </c>
    </row>
    <row r="363" spans="1:10">
      <c r="A363" s="538">
        <v>357</v>
      </c>
      <c r="B363" s="539">
        <v>42857</v>
      </c>
      <c r="C363" s="538" t="s">
        <v>1025</v>
      </c>
      <c r="D363" s="538">
        <v>397537</v>
      </c>
      <c r="E363" s="538">
        <v>7</v>
      </c>
      <c r="F363" s="538">
        <v>31</v>
      </c>
      <c r="G363" s="538">
        <v>586</v>
      </c>
      <c r="H363" s="538">
        <v>5026262898</v>
      </c>
      <c r="I363" s="540">
        <v>341</v>
      </c>
      <c r="J363" s="541">
        <v>0</v>
      </c>
    </row>
    <row r="364" spans="1:10">
      <c r="A364" s="542">
        <v>358</v>
      </c>
      <c r="B364" s="543">
        <v>42857</v>
      </c>
      <c r="C364" s="542" t="s">
        <v>1025</v>
      </c>
      <c r="D364" s="542">
        <v>398777</v>
      </c>
      <c r="E364" s="542">
        <v>15</v>
      </c>
      <c r="F364" s="542">
        <v>0</v>
      </c>
      <c r="G364" s="542">
        <v>4153</v>
      </c>
      <c r="H364" s="542">
        <v>5027062917</v>
      </c>
      <c r="I364" s="544">
        <v>5027062917</v>
      </c>
      <c r="J364" s="545">
        <v>267</v>
      </c>
    </row>
    <row r="365" spans="1:10">
      <c r="A365" s="538">
        <v>359</v>
      </c>
      <c r="B365" s="539">
        <v>42857</v>
      </c>
      <c r="C365" s="538" t="s">
        <v>1025</v>
      </c>
      <c r="D365" s="538">
        <v>398777</v>
      </c>
      <c r="E365" s="538">
        <v>7</v>
      </c>
      <c r="F365" s="538">
        <v>31</v>
      </c>
      <c r="G365" s="538">
        <v>4153</v>
      </c>
      <c r="H365" s="538">
        <v>5027062917</v>
      </c>
      <c r="I365" s="540">
        <v>267</v>
      </c>
      <c r="J365" s="541">
        <v>0</v>
      </c>
    </row>
    <row r="366" spans="1:10">
      <c r="A366" s="542">
        <v>360</v>
      </c>
      <c r="B366" s="543">
        <v>42857</v>
      </c>
      <c r="C366" s="542" t="s">
        <v>1025</v>
      </c>
      <c r="D366" s="542">
        <v>398924</v>
      </c>
      <c r="E366" s="542">
        <v>15</v>
      </c>
      <c r="F366" s="542">
        <v>0</v>
      </c>
      <c r="G366" s="542">
        <v>4153</v>
      </c>
      <c r="H366" s="542">
        <v>5027066009</v>
      </c>
      <c r="I366" s="544">
        <v>5027066009</v>
      </c>
      <c r="J366" s="545">
        <v>666</v>
      </c>
    </row>
    <row r="367" spans="1:10">
      <c r="A367" s="538">
        <v>361</v>
      </c>
      <c r="B367" s="539">
        <v>42857</v>
      </c>
      <c r="C367" s="538" t="s">
        <v>1025</v>
      </c>
      <c r="D367" s="538">
        <v>398924</v>
      </c>
      <c r="E367" s="538">
        <v>7</v>
      </c>
      <c r="F367" s="538">
        <v>31</v>
      </c>
      <c r="G367" s="538">
        <v>4153</v>
      </c>
      <c r="H367" s="538">
        <v>5027066009</v>
      </c>
      <c r="I367" s="540">
        <v>666</v>
      </c>
      <c r="J367" s="541">
        <v>0</v>
      </c>
    </row>
    <row r="368" spans="1:10">
      <c r="A368" s="542">
        <v>362</v>
      </c>
      <c r="B368" s="543">
        <v>42857</v>
      </c>
      <c r="C368" s="542" t="s">
        <v>1025</v>
      </c>
      <c r="D368" s="542">
        <v>399022</v>
      </c>
      <c r="E368" s="542">
        <v>15</v>
      </c>
      <c r="F368" s="542">
        <v>0</v>
      </c>
      <c r="G368" s="542">
        <v>4153</v>
      </c>
      <c r="H368" s="542">
        <v>5027066009</v>
      </c>
      <c r="I368" s="544">
        <v>5027066009</v>
      </c>
      <c r="J368" s="545">
        <v>554</v>
      </c>
    </row>
    <row r="369" spans="1:10">
      <c r="A369" s="538">
        <v>363</v>
      </c>
      <c r="B369" s="539">
        <v>42857</v>
      </c>
      <c r="C369" s="538" t="s">
        <v>1025</v>
      </c>
      <c r="D369" s="538">
        <v>399022</v>
      </c>
      <c r="E369" s="538">
        <v>7</v>
      </c>
      <c r="F369" s="538">
        <v>31</v>
      </c>
      <c r="G369" s="538">
        <v>4153</v>
      </c>
      <c r="H369" s="538">
        <v>5027066009</v>
      </c>
      <c r="I369" s="540">
        <v>554</v>
      </c>
      <c r="J369" s="541">
        <v>0</v>
      </c>
    </row>
    <row r="370" spans="1:10">
      <c r="A370" s="542">
        <v>364</v>
      </c>
      <c r="B370" s="543">
        <v>42857</v>
      </c>
      <c r="C370" s="542" t="s">
        <v>1025</v>
      </c>
      <c r="D370" s="542">
        <v>399027</v>
      </c>
      <c r="E370" s="542">
        <v>15</v>
      </c>
      <c r="F370" s="542">
        <v>0</v>
      </c>
      <c r="G370" s="542">
        <v>4153</v>
      </c>
      <c r="H370" s="542">
        <v>5027066009</v>
      </c>
      <c r="I370" s="544">
        <v>5027066009</v>
      </c>
      <c r="J370" s="545">
        <v>150</v>
      </c>
    </row>
    <row r="371" spans="1:10">
      <c r="A371" s="538">
        <v>365</v>
      </c>
      <c r="B371" s="539">
        <v>42857</v>
      </c>
      <c r="C371" s="538" t="s">
        <v>1025</v>
      </c>
      <c r="D371" s="538">
        <v>399027</v>
      </c>
      <c r="E371" s="538">
        <v>7</v>
      </c>
      <c r="F371" s="538">
        <v>31</v>
      </c>
      <c r="G371" s="538">
        <v>4153</v>
      </c>
      <c r="H371" s="538">
        <v>5027066009</v>
      </c>
      <c r="I371" s="540">
        <v>150</v>
      </c>
      <c r="J371" s="541">
        <v>0</v>
      </c>
    </row>
    <row r="372" spans="1:10">
      <c r="A372" s="542">
        <v>366</v>
      </c>
      <c r="B372" s="543">
        <v>42857</v>
      </c>
      <c r="C372" s="542" t="s">
        <v>1025</v>
      </c>
      <c r="D372" s="542">
        <v>399229</v>
      </c>
      <c r="E372" s="542">
        <v>17</v>
      </c>
      <c r="F372" s="542">
        <v>0</v>
      </c>
      <c r="G372" s="542">
        <v>859</v>
      </c>
      <c r="H372" s="542">
        <v>20517</v>
      </c>
      <c r="I372" s="544">
        <v>5026992064</v>
      </c>
      <c r="J372" s="545">
        <v>143</v>
      </c>
    </row>
    <row r="373" spans="1:10">
      <c r="A373" s="538">
        <v>367</v>
      </c>
      <c r="B373" s="539">
        <v>42857</v>
      </c>
      <c r="C373" s="538" t="s">
        <v>1025</v>
      </c>
      <c r="D373" s="538">
        <v>399911</v>
      </c>
      <c r="E373" s="538">
        <v>15</v>
      </c>
      <c r="F373" s="538">
        <v>0</v>
      </c>
      <c r="G373" s="538">
        <v>4641</v>
      </c>
      <c r="H373" s="538">
        <v>5025547711</v>
      </c>
      <c r="I373" s="540">
        <v>5025547711</v>
      </c>
      <c r="J373" s="541">
        <v>474</v>
      </c>
    </row>
    <row r="374" spans="1:10">
      <c r="A374" s="542">
        <v>368</v>
      </c>
      <c r="B374" s="543">
        <v>42857</v>
      </c>
      <c r="C374" s="542" t="s">
        <v>1025</v>
      </c>
      <c r="D374" s="542">
        <v>399911</v>
      </c>
      <c r="E374" s="542">
        <v>7</v>
      </c>
      <c r="F374" s="542">
        <v>31</v>
      </c>
      <c r="G374" s="542">
        <v>4641</v>
      </c>
      <c r="H374" s="542">
        <v>5025547711</v>
      </c>
      <c r="I374" s="544">
        <v>474</v>
      </c>
      <c r="J374" s="545">
        <v>0</v>
      </c>
    </row>
    <row r="375" spans="1:10">
      <c r="A375" s="538">
        <v>369</v>
      </c>
      <c r="B375" s="539">
        <v>42857</v>
      </c>
      <c r="C375" s="538" t="s">
        <v>1025</v>
      </c>
      <c r="D375" s="538">
        <v>400936</v>
      </c>
      <c r="E375" s="538">
        <v>15</v>
      </c>
      <c r="F375" s="538">
        <v>0</v>
      </c>
      <c r="G375" s="538">
        <v>4183</v>
      </c>
      <c r="H375" s="538">
        <v>5023122186</v>
      </c>
      <c r="I375" s="540">
        <v>5023122186</v>
      </c>
      <c r="J375" s="541">
        <v>199</v>
      </c>
    </row>
    <row r="376" spans="1:10">
      <c r="A376" s="542">
        <v>370</v>
      </c>
      <c r="B376" s="543">
        <v>42857</v>
      </c>
      <c r="C376" s="542" t="s">
        <v>1025</v>
      </c>
      <c r="D376" s="542">
        <v>400936</v>
      </c>
      <c r="E376" s="542">
        <v>7</v>
      </c>
      <c r="F376" s="542">
        <v>31</v>
      </c>
      <c r="G376" s="542">
        <v>4183</v>
      </c>
      <c r="H376" s="542">
        <v>5023122186</v>
      </c>
      <c r="I376" s="544">
        <v>199</v>
      </c>
      <c r="J376" s="545">
        <v>0</v>
      </c>
    </row>
    <row r="377" spans="1:10">
      <c r="A377" s="538">
        <v>371</v>
      </c>
      <c r="B377" s="539">
        <v>42857</v>
      </c>
      <c r="C377" s="538" t="s">
        <v>1025</v>
      </c>
      <c r="D377" s="538">
        <v>401209</v>
      </c>
      <c r="E377" s="538">
        <v>15</v>
      </c>
      <c r="F377" s="538">
        <v>0</v>
      </c>
      <c r="G377" s="538">
        <v>4183</v>
      </c>
      <c r="H377" s="538">
        <v>5026175033</v>
      </c>
      <c r="I377" s="540">
        <v>5026175033</v>
      </c>
      <c r="J377" s="541">
        <v>100</v>
      </c>
    </row>
    <row r="378" spans="1:10">
      <c r="A378" s="542">
        <v>372</v>
      </c>
      <c r="B378" s="543">
        <v>42857</v>
      </c>
      <c r="C378" s="542" t="s">
        <v>1025</v>
      </c>
      <c r="D378" s="542">
        <v>401209</v>
      </c>
      <c r="E378" s="542">
        <v>7</v>
      </c>
      <c r="F378" s="542">
        <v>31</v>
      </c>
      <c r="G378" s="542">
        <v>4183</v>
      </c>
      <c r="H378" s="542">
        <v>5026175033</v>
      </c>
      <c r="I378" s="544">
        <v>100</v>
      </c>
      <c r="J378" s="545">
        <v>0</v>
      </c>
    </row>
    <row r="379" spans="1:10">
      <c r="A379" s="538">
        <v>373</v>
      </c>
      <c r="B379" s="539">
        <v>42857</v>
      </c>
      <c r="C379" s="538" t="s">
        <v>1025</v>
      </c>
      <c r="D379" s="538">
        <v>401305</v>
      </c>
      <c r="E379" s="538">
        <v>15</v>
      </c>
      <c r="F379" s="538">
        <v>0</v>
      </c>
      <c r="G379" s="538">
        <v>4183</v>
      </c>
      <c r="H379" s="538">
        <v>5023365710</v>
      </c>
      <c r="I379" s="540">
        <v>5023365710</v>
      </c>
      <c r="J379" s="541">
        <v>293</v>
      </c>
    </row>
    <row r="380" spans="1:10">
      <c r="A380" s="542">
        <v>374</v>
      </c>
      <c r="B380" s="543">
        <v>42857</v>
      </c>
      <c r="C380" s="542" t="s">
        <v>1025</v>
      </c>
      <c r="D380" s="542">
        <v>401305</v>
      </c>
      <c r="E380" s="542">
        <v>7</v>
      </c>
      <c r="F380" s="542">
        <v>31</v>
      </c>
      <c r="G380" s="542">
        <v>4183</v>
      </c>
      <c r="H380" s="542">
        <v>5023365710</v>
      </c>
      <c r="I380" s="544">
        <v>293</v>
      </c>
      <c r="J380" s="545">
        <v>0</v>
      </c>
    </row>
    <row r="381" spans="1:10">
      <c r="A381" s="538">
        <v>375</v>
      </c>
      <c r="B381" s="539">
        <v>42857</v>
      </c>
      <c r="C381" s="538" t="s">
        <v>1025</v>
      </c>
      <c r="D381" s="538">
        <v>401411</v>
      </c>
      <c r="E381" s="538">
        <v>15</v>
      </c>
      <c r="F381" s="538">
        <v>0</v>
      </c>
      <c r="G381" s="538">
        <v>4183</v>
      </c>
      <c r="H381" s="538">
        <v>5023323974</v>
      </c>
      <c r="I381" s="540">
        <v>5023323974</v>
      </c>
      <c r="J381" s="541">
        <v>499</v>
      </c>
    </row>
    <row r="382" spans="1:10">
      <c r="A382" s="542">
        <v>376</v>
      </c>
      <c r="B382" s="543">
        <v>42857</v>
      </c>
      <c r="C382" s="542" t="s">
        <v>1025</v>
      </c>
      <c r="D382" s="542">
        <v>401411</v>
      </c>
      <c r="E382" s="542">
        <v>7</v>
      </c>
      <c r="F382" s="542">
        <v>31</v>
      </c>
      <c r="G382" s="542">
        <v>4183</v>
      </c>
      <c r="H382" s="542">
        <v>5023323974</v>
      </c>
      <c r="I382" s="544">
        <v>499</v>
      </c>
      <c r="J382" s="545">
        <v>0</v>
      </c>
    </row>
    <row r="383" spans="1:10">
      <c r="A383" s="538">
        <v>377</v>
      </c>
      <c r="B383" s="539">
        <v>42857</v>
      </c>
      <c r="C383" s="538" t="s">
        <v>1025</v>
      </c>
      <c r="D383" s="538">
        <v>401532</v>
      </c>
      <c r="E383" s="538">
        <v>15</v>
      </c>
      <c r="F383" s="538">
        <v>0</v>
      </c>
      <c r="G383" s="538">
        <v>4183</v>
      </c>
      <c r="H383" s="538">
        <v>5023121535</v>
      </c>
      <c r="I383" s="540">
        <v>5023121535</v>
      </c>
      <c r="J383" s="541">
        <v>450</v>
      </c>
    </row>
    <row r="384" spans="1:10">
      <c r="A384" s="542">
        <v>378</v>
      </c>
      <c r="B384" s="543">
        <v>42857</v>
      </c>
      <c r="C384" s="542" t="s">
        <v>1025</v>
      </c>
      <c r="D384" s="542">
        <v>401532</v>
      </c>
      <c r="E384" s="542">
        <v>7</v>
      </c>
      <c r="F384" s="542">
        <v>31</v>
      </c>
      <c r="G384" s="542">
        <v>4183</v>
      </c>
      <c r="H384" s="542">
        <v>5023121535</v>
      </c>
      <c r="I384" s="544">
        <v>450</v>
      </c>
      <c r="J384" s="545">
        <v>0</v>
      </c>
    </row>
    <row r="385" spans="1:10">
      <c r="A385" s="538">
        <v>379</v>
      </c>
      <c r="B385" s="539">
        <v>42857</v>
      </c>
      <c r="C385" s="538" t="s">
        <v>1025</v>
      </c>
      <c r="D385" s="538">
        <v>401682</v>
      </c>
      <c r="E385" s="538">
        <v>15</v>
      </c>
      <c r="F385" s="538">
        <v>0</v>
      </c>
      <c r="G385" s="538">
        <v>958</v>
      </c>
      <c r="H385" s="538">
        <v>5026214634</v>
      </c>
      <c r="I385" s="540">
        <v>5026214634</v>
      </c>
      <c r="J385" s="541">
        <v>315</v>
      </c>
    </row>
    <row r="386" spans="1:10">
      <c r="A386" s="542">
        <v>380</v>
      </c>
      <c r="B386" s="543">
        <v>42857</v>
      </c>
      <c r="C386" s="542" t="s">
        <v>1025</v>
      </c>
      <c r="D386" s="542">
        <v>401682</v>
      </c>
      <c r="E386" s="542">
        <v>7</v>
      </c>
      <c r="F386" s="542">
        <v>31</v>
      </c>
      <c r="G386" s="542">
        <v>958</v>
      </c>
      <c r="H386" s="542">
        <v>5026214634</v>
      </c>
      <c r="I386" s="544">
        <v>315</v>
      </c>
      <c r="J386" s="545">
        <v>0</v>
      </c>
    </row>
    <row r="387" spans="1:10">
      <c r="A387" s="538">
        <v>381</v>
      </c>
      <c r="B387" s="539">
        <v>42857</v>
      </c>
      <c r="C387" s="538" t="s">
        <v>1025</v>
      </c>
      <c r="D387" s="538">
        <v>401894</v>
      </c>
      <c r="E387" s="538">
        <v>15</v>
      </c>
      <c r="F387" s="538">
        <v>0</v>
      </c>
      <c r="G387" s="538">
        <v>958</v>
      </c>
      <c r="H387" s="538">
        <v>5025589978</v>
      </c>
      <c r="I387" s="540">
        <v>5025589978</v>
      </c>
      <c r="J387" s="541">
        <v>315</v>
      </c>
    </row>
    <row r="388" spans="1:10">
      <c r="A388" s="542">
        <v>382</v>
      </c>
      <c r="B388" s="543">
        <v>42857</v>
      </c>
      <c r="C388" s="542" t="s">
        <v>1025</v>
      </c>
      <c r="D388" s="542">
        <v>401894</v>
      </c>
      <c r="E388" s="542">
        <v>7</v>
      </c>
      <c r="F388" s="542">
        <v>31</v>
      </c>
      <c r="G388" s="542">
        <v>958</v>
      </c>
      <c r="H388" s="542">
        <v>5025589978</v>
      </c>
      <c r="I388" s="544">
        <v>315</v>
      </c>
      <c r="J388" s="545">
        <v>0</v>
      </c>
    </row>
    <row r="389" spans="1:10">
      <c r="A389" s="538">
        <v>383</v>
      </c>
      <c r="B389" s="539">
        <v>42857</v>
      </c>
      <c r="C389" s="538" t="s">
        <v>1025</v>
      </c>
      <c r="D389" s="538">
        <v>402710</v>
      </c>
      <c r="E389" s="538">
        <v>15</v>
      </c>
      <c r="F389" s="538">
        <v>0</v>
      </c>
      <c r="G389" s="538">
        <v>650</v>
      </c>
      <c r="H389" s="538">
        <v>5026286483</v>
      </c>
      <c r="I389" s="540">
        <v>5026286483</v>
      </c>
      <c r="J389" s="541">
        <v>435</v>
      </c>
    </row>
    <row r="390" spans="1:10">
      <c r="A390" s="542">
        <v>384</v>
      </c>
      <c r="B390" s="543">
        <v>42857</v>
      </c>
      <c r="C390" s="542" t="s">
        <v>1025</v>
      </c>
      <c r="D390" s="542">
        <v>402710</v>
      </c>
      <c r="E390" s="542">
        <v>7</v>
      </c>
      <c r="F390" s="542">
        <v>31</v>
      </c>
      <c r="G390" s="542">
        <v>650</v>
      </c>
      <c r="H390" s="542">
        <v>5026286483</v>
      </c>
      <c r="I390" s="544">
        <v>435</v>
      </c>
      <c r="J390" s="545">
        <v>0</v>
      </c>
    </row>
    <row r="391" spans="1:10">
      <c r="A391" s="538">
        <v>385</v>
      </c>
      <c r="B391" s="539">
        <v>42857</v>
      </c>
      <c r="C391" s="538" t="s">
        <v>1025</v>
      </c>
      <c r="D391" s="538">
        <v>403057</v>
      </c>
      <c r="E391" s="538">
        <v>15</v>
      </c>
      <c r="F391" s="538">
        <v>0</v>
      </c>
      <c r="G391" s="538">
        <v>650</v>
      </c>
      <c r="H391" s="538">
        <v>5023137507</v>
      </c>
      <c r="I391" s="540">
        <v>5023137507</v>
      </c>
      <c r="J391" s="541">
        <v>893</v>
      </c>
    </row>
    <row r="392" spans="1:10">
      <c r="A392" s="542">
        <v>386</v>
      </c>
      <c r="B392" s="543">
        <v>42857</v>
      </c>
      <c r="C392" s="542" t="s">
        <v>1025</v>
      </c>
      <c r="D392" s="542">
        <v>403057</v>
      </c>
      <c r="E392" s="542">
        <v>7</v>
      </c>
      <c r="F392" s="542">
        <v>31</v>
      </c>
      <c r="G392" s="542">
        <v>650</v>
      </c>
      <c r="H392" s="542">
        <v>5023137507</v>
      </c>
      <c r="I392" s="544">
        <v>893</v>
      </c>
      <c r="J392" s="545">
        <v>0</v>
      </c>
    </row>
    <row r="393" spans="1:10">
      <c r="A393" s="538">
        <v>387</v>
      </c>
      <c r="B393" s="539">
        <v>42857</v>
      </c>
      <c r="C393" s="538" t="s">
        <v>1025</v>
      </c>
      <c r="D393" s="538">
        <v>405774</v>
      </c>
      <c r="E393" s="538">
        <v>15</v>
      </c>
      <c r="F393" s="538">
        <v>0</v>
      </c>
      <c r="G393" s="538">
        <v>233</v>
      </c>
      <c r="H393" s="538">
        <v>5025833863</v>
      </c>
      <c r="I393" s="540">
        <v>5025833863</v>
      </c>
      <c r="J393" s="541">
        <v>59</v>
      </c>
    </row>
    <row r="394" spans="1:10">
      <c r="A394" s="542">
        <v>388</v>
      </c>
      <c r="B394" s="543">
        <v>42857</v>
      </c>
      <c r="C394" s="542" t="s">
        <v>1025</v>
      </c>
      <c r="D394" s="542">
        <v>405774</v>
      </c>
      <c r="E394" s="542">
        <v>7</v>
      </c>
      <c r="F394" s="542">
        <v>31</v>
      </c>
      <c r="G394" s="542">
        <v>233</v>
      </c>
      <c r="H394" s="542">
        <v>5025833863</v>
      </c>
      <c r="I394" s="544">
        <v>59</v>
      </c>
      <c r="J394" s="545">
        <v>0</v>
      </c>
    </row>
    <row r="395" spans="1:10">
      <c r="A395" s="538">
        <v>389</v>
      </c>
      <c r="B395" s="539">
        <v>42857</v>
      </c>
      <c r="C395" s="538" t="s">
        <v>1025</v>
      </c>
      <c r="D395" s="538">
        <v>412543</v>
      </c>
      <c r="E395" s="538">
        <v>15</v>
      </c>
      <c r="F395" s="538">
        <v>0</v>
      </c>
      <c r="G395" s="538">
        <v>4272</v>
      </c>
      <c r="H395" s="538">
        <v>5026589985</v>
      </c>
      <c r="I395" s="540">
        <v>5026589985</v>
      </c>
      <c r="J395" s="541">
        <v>566</v>
      </c>
    </row>
    <row r="396" spans="1:10">
      <c r="A396" s="542">
        <v>390</v>
      </c>
      <c r="B396" s="543">
        <v>42857</v>
      </c>
      <c r="C396" s="542" t="s">
        <v>1025</v>
      </c>
      <c r="D396" s="542">
        <v>412543</v>
      </c>
      <c r="E396" s="542">
        <v>7</v>
      </c>
      <c r="F396" s="542">
        <v>31</v>
      </c>
      <c r="G396" s="542">
        <v>4272</v>
      </c>
      <c r="H396" s="542">
        <v>5026589985</v>
      </c>
      <c r="I396" s="544">
        <v>566</v>
      </c>
      <c r="J396" s="545">
        <v>0</v>
      </c>
    </row>
    <row r="397" spans="1:10">
      <c r="A397" s="538">
        <v>391</v>
      </c>
      <c r="B397" s="539">
        <v>42857</v>
      </c>
      <c r="C397" s="538" t="s">
        <v>1025</v>
      </c>
      <c r="D397" s="538">
        <v>412796</v>
      </c>
      <c r="E397" s="538">
        <v>15</v>
      </c>
      <c r="F397" s="538">
        <v>0</v>
      </c>
      <c r="G397" s="538">
        <v>4272</v>
      </c>
      <c r="H397" s="538">
        <v>5023613655</v>
      </c>
      <c r="I397" s="540">
        <v>5023613655</v>
      </c>
      <c r="J397" s="541">
        <v>285</v>
      </c>
    </row>
    <row r="398" spans="1:10">
      <c r="A398" s="542">
        <v>392</v>
      </c>
      <c r="B398" s="543">
        <v>42857</v>
      </c>
      <c r="C398" s="542" t="s">
        <v>1025</v>
      </c>
      <c r="D398" s="542">
        <v>412796</v>
      </c>
      <c r="E398" s="542">
        <v>7</v>
      </c>
      <c r="F398" s="542">
        <v>31</v>
      </c>
      <c r="G398" s="542">
        <v>4272</v>
      </c>
      <c r="H398" s="542">
        <v>5023613655</v>
      </c>
      <c r="I398" s="544">
        <v>285</v>
      </c>
      <c r="J398" s="545">
        <v>0</v>
      </c>
    </row>
    <row r="399" spans="1:10">
      <c r="A399" s="538">
        <v>393</v>
      </c>
      <c r="B399" s="539">
        <v>42857</v>
      </c>
      <c r="C399" s="538" t="s">
        <v>1025</v>
      </c>
      <c r="D399" s="538">
        <v>413413</v>
      </c>
      <c r="E399" s="538">
        <v>15</v>
      </c>
      <c r="F399" s="538">
        <v>0</v>
      </c>
      <c r="G399" s="538">
        <v>5426</v>
      </c>
      <c r="H399" s="538">
        <v>5027001154</v>
      </c>
      <c r="I399" s="540">
        <v>5027001154</v>
      </c>
      <c r="J399" s="541">
        <v>893</v>
      </c>
    </row>
    <row r="400" spans="1:10">
      <c r="A400" s="542">
        <v>394</v>
      </c>
      <c r="B400" s="543">
        <v>42857</v>
      </c>
      <c r="C400" s="542" t="s">
        <v>1025</v>
      </c>
      <c r="D400" s="542">
        <v>413413</v>
      </c>
      <c r="E400" s="542">
        <v>7</v>
      </c>
      <c r="F400" s="542">
        <v>31</v>
      </c>
      <c r="G400" s="542">
        <v>5426</v>
      </c>
      <c r="H400" s="542">
        <v>5027001154</v>
      </c>
      <c r="I400" s="544">
        <v>893</v>
      </c>
      <c r="J400" s="545">
        <v>0</v>
      </c>
    </row>
    <row r="401" spans="1:10">
      <c r="A401" s="538">
        <v>395</v>
      </c>
      <c r="B401" s="539">
        <v>42857</v>
      </c>
      <c r="C401" s="538" t="s">
        <v>1025</v>
      </c>
      <c r="D401" s="538">
        <v>413437</v>
      </c>
      <c r="E401" s="538">
        <v>15</v>
      </c>
      <c r="F401" s="538">
        <v>0</v>
      </c>
      <c r="G401" s="538">
        <v>5426</v>
      </c>
      <c r="H401" s="538">
        <v>5026253202</v>
      </c>
      <c r="I401" s="540">
        <v>5026253202</v>
      </c>
      <c r="J401" s="541">
        <v>245</v>
      </c>
    </row>
    <row r="402" spans="1:10">
      <c r="A402" s="542">
        <v>396</v>
      </c>
      <c r="B402" s="543">
        <v>42857</v>
      </c>
      <c r="C402" s="542" t="s">
        <v>1025</v>
      </c>
      <c r="D402" s="542">
        <v>413437</v>
      </c>
      <c r="E402" s="542">
        <v>7</v>
      </c>
      <c r="F402" s="542">
        <v>31</v>
      </c>
      <c r="G402" s="542">
        <v>5426</v>
      </c>
      <c r="H402" s="542">
        <v>5026253202</v>
      </c>
      <c r="I402" s="544">
        <v>245</v>
      </c>
      <c r="J402" s="545">
        <v>0</v>
      </c>
    </row>
    <row r="403" spans="1:10">
      <c r="A403" s="538">
        <v>397</v>
      </c>
      <c r="B403" s="539">
        <v>42857</v>
      </c>
      <c r="C403" s="538" t="s">
        <v>1025</v>
      </c>
      <c r="D403" s="538">
        <v>413663</v>
      </c>
      <c r="E403" s="538">
        <v>15</v>
      </c>
      <c r="F403" s="538">
        <v>0</v>
      </c>
      <c r="G403" s="538">
        <v>5426</v>
      </c>
      <c r="H403" s="538">
        <v>5027265106</v>
      </c>
      <c r="I403" s="540">
        <v>5027265106</v>
      </c>
      <c r="J403" s="541">
        <v>249</v>
      </c>
    </row>
    <row r="404" spans="1:10">
      <c r="A404" s="542">
        <v>398</v>
      </c>
      <c r="B404" s="543">
        <v>42857</v>
      </c>
      <c r="C404" s="542" t="s">
        <v>1025</v>
      </c>
      <c r="D404" s="542">
        <v>413663</v>
      </c>
      <c r="E404" s="542">
        <v>7</v>
      </c>
      <c r="F404" s="542">
        <v>31</v>
      </c>
      <c r="G404" s="542">
        <v>5426</v>
      </c>
      <c r="H404" s="542">
        <v>5027265106</v>
      </c>
      <c r="I404" s="544">
        <v>249</v>
      </c>
      <c r="J404" s="545">
        <v>0</v>
      </c>
    </row>
    <row r="405" spans="1:10">
      <c r="A405" s="538">
        <v>399</v>
      </c>
      <c r="B405" s="539">
        <v>42857</v>
      </c>
      <c r="C405" s="538" t="s">
        <v>1025</v>
      </c>
      <c r="D405" s="538">
        <v>417327</v>
      </c>
      <c r="E405" s="538">
        <v>15</v>
      </c>
      <c r="F405" s="538">
        <v>0</v>
      </c>
      <c r="G405" s="538">
        <v>870</v>
      </c>
      <c r="H405" s="538">
        <v>5027062610</v>
      </c>
      <c r="I405" s="540">
        <v>5027062610</v>
      </c>
      <c r="J405" s="541">
        <v>481</v>
      </c>
    </row>
    <row r="406" spans="1:10">
      <c r="A406" s="542">
        <v>400</v>
      </c>
      <c r="B406" s="543">
        <v>42857</v>
      </c>
      <c r="C406" s="542" t="s">
        <v>1025</v>
      </c>
      <c r="D406" s="542">
        <v>424666</v>
      </c>
      <c r="E406" s="542">
        <v>17</v>
      </c>
      <c r="F406" s="542">
        <v>0</v>
      </c>
      <c r="G406" s="542">
        <v>859</v>
      </c>
      <c r="H406" s="542">
        <v>20517</v>
      </c>
      <c r="I406" s="544" t="s">
        <v>1675</v>
      </c>
      <c r="J406" s="545">
        <v>2521</v>
      </c>
    </row>
    <row r="407" spans="1:10">
      <c r="A407" s="538">
        <v>401</v>
      </c>
      <c r="B407" s="539">
        <v>42857</v>
      </c>
      <c r="C407" s="538" t="s">
        <v>1025</v>
      </c>
      <c r="D407" s="538">
        <v>429280</v>
      </c>
      <c r="E407" s="538">
        <v>17</v>
      </c>
      <c r="F407" s="538">
        <v>0</v>
      </c>
      <c r="G407" s="538">
        <v>859</v>
      </c>
      <c r="H407" s="538">
        <v>20517</v>
      </c>
      <c r="I407" s="540">
        <v>5027062701</v>
      </c>
      <c r="J407" s="541">
        <v>369</v>
      </c>
    </row>
    <row r="408" spans="1:10">
      <c r="A408" s="542">
        <v>402</v>
      </c>
      <c r="B408" s="543">
        <v>42857</v>
      </c>
      <c r="C408" s="542" t="s">
        <v>1025</v>
      </c>
      <c r="D408" s="542">
        <v>430366</v>
      </c>
      <c r="E408" s="542">
        <v>15</v>
      </c>
      <c r="F408" s="542">
        <v>0</v>
      </c>
      <c r="G408" s="542">
        <v>384</v>
      </c>
      <c r="H408" s="542">
        <v>5026834910</v>
      </c>
      <c r="I408" s="544">
        <v>5026834910</v>
      </c>
      <c r="J408" s="545">
        <v>310</v>
      </c>
    </row>
    <row r="409" spans="1:10">
      <c r="A409" s="538">
        <v>403</v>
      </c>
      <c r="B409" s="539">
        <v>42857</v>
      </c>
      <c r="C409" s="538" t="s">
        <v>1025</v>
      </c>
      <c r="D409" s="538">
        <v>430366</v>
      </c>
      <c r="E409" s="538">
        <v>7</v>
      </c>
      <c r="F409" s="538">
        <v>31</v>
      </c>
      <c r="G409" s="538">
        <v>384</v>
      </c>
      <c r="H409" s="538">
        <v>5026834910</v>
      </c>
      <c r="I409" s="540">
        <v>310</v>
      </c>
      <c r="J409" s="541">
        <v>0</v>
      </c>
    </row>
    <row r="410" spans="1:10">
      <c r="A410" s="542">
        <v>404</v>
      </c>
      <c r="B410" s="543">
        <v>42857</v>
      </c>
      <c r="C410" s="542" t="s">
        <v>1025</v>
      </c>
      <c r="D410" s="542">
        <v>431334</v>
      </c>
      <c r="E410" s="542">
        <v>17</v>
      </c>
      <c r="F410" s="542">
        <v>0</v>
      </c>
      <c r="G410" s="542">
        <v>859</v>
      </c>
      <c r="H410" s="542">
        <v>5027304</v>
      </c>
      <c r="I410" s="544" t="s">
        <v>1676</v>
      </c>
      <c r="J410" s="545">
        <v>156</v>
      </c>
    </row>
    <row r="411" spans="1:10">
      <c r="A411" s="538">
        <v>405</v>
      </c>
      <c r="B411" s="539">
        <v>42857</v>
      </c>
      <c r="C411" s="538" t="s">
        <v>1025</v>
      </c>
      <c r="D411" s="538">
        <v>432443</v>
      </c>
      <c r="E411" s="538">
        <v>17</v>
      </c>
      <c r="F411" s="538">
        <v>0</v>
      </c>
      <c r="G411" s="538">
        <v>859</v>
      </c>
      <c r="H411" s="538">
        <v>20517</v>
      </c>
      <c r="I411" s="540">
        <v>5023603946</v>
      </c>
      <c r="J411" s="541">
        <v>361</v>
      </c>
    </row>
    <row r="412" spans="1:10">
      <c r="A412" s="542">
        <v>406</v>
      </c>
      <c r="B412" s="543">
        <v>42857</v>
      </c>
      <c r="C412" s="542" t="s">
        <v>1025</v>
      </c>
      <c r="D412" s="542">
        <v>432974</v>
      </c>
      <c r="E412" s="542">
        <v>17</v>
      </c>
      <c r="F412" s="542">
        <v>0</v>
      </c>
      <c r="G412" s="542">
        <v>859</v>
      </c>
      <c r="H412" s="542">
        <v>20517</v>
      </c>
      <c r="I412" s="544">
        <v>5026907575</v>
      </c>
      <c r="J412" s="545">
        <v>1841</v>
      </c>
    </row>
    <row r="413" spans="1:10">
      <c r="A413" s="538">
        <v>407</v>
      </c>
      <c r="B413" s="539">
        <v>42857</v>
      </c>
      <c r="C413" s="538" t="s">
        <v>1025</v>
      </c>
      <c r="D413" s="538">
        <v>436116</v>
      </c>
      <c r="E413" s="538">
        <v>17</v>
      </c>
      <c r="F413" s="538">
        <v>0</v>
      </c>
      <c r="G413" s="538">
        <v>859</v>
      </c>
      <c r="H413" s="538">
        <v>20517</v>
      </c>
      <c r="I413" s="540">
        <v>5023753105</v>
      </c>
      <c r="J413" s="541">
        <v>145</v>
      </c>
    </row>
    <row r="414" spans="1:10">
      <c r="A414" s="542">
        <v>408</v>
      </c>
      <c r="B414" s="543">
        <v>42857</v>
      </c>
      <c r="C414" s="542" t="s">
        <v>1025</v>
      </c>
      <c r="D414" s="542">
        <v>436922</v>
      </c>
      <c r="E414" s="542">
        <v>17</v>
      </c>
      <c r="F414" s="542">
        <v>0</v>
      </c>
      <c r="G414" s="542">
        <v>859</v>
      </c>
      <c r="H414" s="542">
        <v>20517</v>
      </c>
      <c r="I414" s="544">
        <v>5023393423</v>
      </c>
      <c r="J414" s="545">
        <v>144</v>
      </c>
    </row>
    <row r="415" spans="1:10">
      <c r="A415" s="538">
        <v>409</v>
      </c>
      <c r="B415" s="539">
        <v>42857</v>
      </c>
      <c r="C415" s="538" t="s">
        <v>1025</v>
      </c>
      <c r="D415" s="538">
        <v>437878</v>
      </c>
      <c r="E415" s="538">
        <v>15</v>
      </c>
      <c r="F415" s="538">
        <v>0</v>
      </c>
      <c r="G415" s="538">
        <v>870</v>
      </c>
      <c r="H415" s="538">
        <v>5026148964</v>
      </c>
      <c r="I415" s="540" t="s">
        <v>1677</v>
      </c>
      <c r="J415" s="541">
        <v>429</v>
      </c>
    </row>
    <row r="416" spans="1:10">
      <c r="A416" s="542">
        <v>410</v>
      </c>
      <c r="B416" s="543">
        <v>42857</v>
      </c>
      <c r="C416" s="542" t="s">
        <v>1025</v>
      </c>
      <c r="D416" s="542">
        <v>440751</v>
      </c>
      <c r="E416" s="542">
        <v>15</v>
      </c>
      <c r="F416" s="542">
        <v>0</v>
      </c>
      <c r="G416" s="542">
        <v>870</v>
      </c>
      <c r="H416" s="542">
        <v>5027307395</v>
      </c>
      <c r="I416" s="544" t="s">
        <v>1678</v>
      </c>
      <c r="J416" s="545">
        <v>280</v>
      </c>
    </row>
    <row r="417" spans="1:10">
      <c r="A417" s="538">
        <v>411</v>
      </c>
      <c r="B417" s="539">
        <v>42857</v>
      </c>
      <c r="C417" s="538" t="s">
        <v>1025</v>
      </c>
      <c r="D417" s="538">
        <v>460029</v>
      </c>
      <c r="E417" s="538">
        <v>15</v>
      </c>
      <c r="F417" s="538">
        <v>0</v>
      </c>
      <c r="G417" s="538">
        <v>4189</v>
      </c>
      <c r="H417" s="538">
        <v>5027311041</v>
      </c>
      <c r="I417" s="540">
        <v>5027311041</v>
      </c>
      <c r="J417" s="541">
        <v>297</v>
      </c>
    </row>
    <row r="418" spans="1:10">
      <c r="A418" s="542">
        <v>412</v>
      </c>
      <c r="B418" s="543">
        <v>42857</v>
      </c>
      <c r="C418" s="542" t="s">
        <v>1025</v>
      </c>
      <c r="D418" s="542">
        <v>460029</v>
      </c>
      <c r="E418" s="542">
        <v>7</v>
      </c>
      <c r="F418" s="542">
        <v>31</v>
      </c>
      <c r="G418" s="542">
        <v>4189</v>
      </c>
      <c r="H418" s="542">
        <v>5027311041</v>
      </c>
      <c r="I418" s="544">
        <v>297</v>
      </c>
      <c r="J418" s="545">
        <v>0</v>
      </c>
    </row>
    <row r="419" spans="1:10">
      <c r="A419" s="538">
        <v>413</v>
      </c>
      <c r="B419" s="539">
        <v>42857</v>
      </c>
      <c r="C419" s="538" t="s">
        <v>1025</v>
      </c>
      <c r="D419" s="538">
        <v>470842</v>
      </c>
      <c r="E419" s="538">
        <v>15</v>
      </c>
      <c r="F419" s="538">
        <v>0</v>
      </c>
      <c r="G419" s="538">
        <v>4801</v>
      </c>
      <c r="H419" s="538">
        <v>5023864365</v>
      </c>
      <c r="I419" s="540">
        <v>5023864365</v>
      </c>
      <c r="J419" s="541">
        <v>392</v>
      </c>
    </row>
    <row r="420" spans="1:10">
      <c r="A420" s="542">
        <v>414</v>
      </c>
      <c r="B420" s="543">
        <v>42857</v>
      </c>
      <c r="C420" s="542" t="s">
        <v>1025</v>
      </c>
      <c r="D420" s="542">
        <v>470842</v>
      </c>
      <c r="E420" s="542">
        <v>7</v>
      </c>
      <c r="F420" s="542">
        <v>31</v>
      </c>
      <c r="G420" s="542">
        <v>4801</v>
      </c>
      <c r="H420" s="542">
        <v>5023864365</v>
      </c>
      <c r="I420" s="544">
        <v>392</v>
      </c>
      <c r="J420" s="545">
        <v>0</v>
      </c>
    </row>
    <row r="421" spans="1:10">
      <c r="A421" s="538">
        <v>415</v>
      </c>
      <c r="B421" s="539">
        <v>42857</v>
      </c>
      <c r="C421" s="538" t="s">
        <v>1025</v>
      </c>
      <c r="D421" s="538">
        <v>475811</v>
      </c>
      <c r="E421" s="538">
        <v>15</v>
      </c>
      <c r="F421" s="538">
        <v>0</v>
      </c>
      <c r="G421" s="538">
        <v>141</v>
      </c>
      <c r="H421" s="538">
        <v>5026033463</v>
      </c>
      <c r="I421" s="540">
        <v>5026033463</v>
      </c>
      <c r="J421" s="541">
        <v>336</v>
      </c>
    </row>
    <row r="422" spans="1:10">
      <c r="A422" s="542">
        <v>416</v>
      </c>
      <c r="B422" s="543">
        <v>42857</v>
      </c>
      <c r="C422" s="542" t="s">
        <v>1025</v>
      </c>
      <c r="D422" s="542">
        <v>475811</v>
      </c>
      <c r="E422" s="542">
        <v>7</v>
      </c>
      <c r="F422" s="542">
        <v>31</v>
      </c>
      <c r="G422" s="542">
        <v>141</v>
      </c>
      <c r="H422" s="542">
        <v>5026033463</v>
      </c>
      <c r="I422" s="544">
        <v>336</v>
      </c>
      <c r="J422" s="545">
        <v>0</v>
      </c>
    </row>
    <row r="423" spans="1:10">
      <c r="A423" s="538">
        <v>417</v>
      </c>
      <c r="B423" s="539">
        <v>42857</v>
      </c>
      <c r="C423" s="538" t="s">
        <v>1025</v>
      </c>
      <c r="D423" s="538">
        <v>475986</v>
      </c>
      <c r="E423" s="538">
        <v>15</v>
      </c>
      <c r="F423" s="538">
        <v>0</v>
      </c>
      <c r="G423" s="538">
        <v>141</v>
      </c>
      <c r="H423" s="538">
        <v>5026033539</v>
      </c>
      <c r="I423" s="540">
        <v>5026033539</v>
      </c>
      <c r="J423" s="541">
        <v>7</v>
      </c>
    </row>
    <row r="424" spans="1:10">
      <c r="A424" s="542">
        <v>418</v>
      </c>
      <c r="B424" s="543">
        <v>42857</v>
      </c>
      <c r="C424" s="542" t="s">
        <v>1025</v>
      </c>
      <c r="D424" s="542">
        <v>475986</v>
      </c>
      <c r="E424" s="542">
        <v>7</v>
      </c>
      <c r="F424" s="542">
        <v>31</v>
      </c>
      <c r="G424" s="542">
        <v>141</v>
      </c>
      <c r="H424" s="542">
        <v>5026033539</v>
      </c>
      <c r="I424" s="544">
        <v>7</v>
      </c>
      <c r="J424" s="545">
        <v>0</v>
      </c>
    </row>
    <row r="425" spans="1:10">
      <c r="A425" s="538">
        <v>419</v>
      </c>
      <c r="B425" s="539">
        <v>42857</v>
      </c>
      <c r="C425" s="538" t="s">
        <v>1025</v>
      </c>
      <c r="D425" s="538">
        <v>476030</v>
      </c>
      <c r="E425" s="538">
        <v>15</v>
      </c>
      <c r="F425" s="538">
        <v>0</v>
      </c>
      <c r="G425" s="538">
        <v>141</v>
      </c>
      <c r="H425" s="538">
        <v>5026552322</v>
      </c>
      <c r="I425" s="540">
        <v>5026552322</v>
      </c>
      <c r="J425" s="541">
        <v>208</v>
      </c>
    </row>
    <row r="426" spans="1:10">
      <c r="A426" s="542">
        <v>420</v>
      </c>
      <c r="B426" s="543">
        <v>42857</v>
      </c>
      <c r="C426" s="542" t="s">
        <v>1025</v>
      </c>
      <c r="D426" s="542">
        <v>476030</v>
      </c>
      <c r="E426" s="542">
        <v>7</v>
      </c>
      <c r="F426" s="542">
        <v>31</v>
      </c>
      <c r="G426" s="542">
        <v>141</v>
      </c>
      <c r="H426" s="542">
        <v>5026552322</v>
      </c>
      <c r="I426" s="544">
        <v>208</v>
      </c>
      <c r="J426" s="545">
        <v>0</v>
      </c>
    </row>
    <row r="427" spans="1:10">
      <c r="A427" s="538">
        <v>421</v>
      </c>
      <c r="B427" s="539">
        <v>42857</v>
      </c>
      <c r="C427" s="538" t="s">
        <v>1025</v>
      </c>
      <c r="D427" s="538">
        <v>476186</v>
      </c>
      <c r="E427" s="538">
        <v>15</v>
      </c>
      <c r="F427" s="538">
        <v>0</v>
      </c>
      <c r="G427" s="538">
        <v>141</v>
      </c>
      <c r="H427" s="538">
        <v>5026033414</v>
      </c>
      <c r="I427" s="540">
        <v>5026033414</v>
      </c>
      <c r="J427" s="541">
        <v>497</v>
      </c>
    </row>
    <row r="428" spans="1:10">
      <c r="A428" s="542">
        <v>422</v>
      </c>
      <c r="B428" s="543">
        <v>42857</v>
      </c>
      <c r="C428" s="542" t="s">
        <v>1025</v>
      </c>
      <c r="D428" s="542">
        <v>476186</v>
      </c>
      <c r="E428" s="542">
        <v>7</v>
      </c>
      <c r="F428" s="542">
        <v>31</v>
      </c>
      <c r="G428" s="542">
        <v>141</v>
      </c>
      <c r="H428" s="542">
        <v>5026033414</v>
      </c>
      <c r="I428" s="544">
        <v>497</v>
      </c>
      <c r="J428" s="545">
        <v>0</v>
      </c>
    </row>
    <row r="429" spans="1:10">
      <c r="A429" s="538">
        <v>423</v>
      </c>
      <c r="B429" s="539">
        <v>42857</v>
      </c>
      <c r="C429" s="538" t="s">
        <v>1025</v>
      </c>
      <c r="D429" s="538">
        <v>476508</v>
      </c>
      <c r="E429" s="538">
        <v>15</v>
      </c>
      <c r="F429" s="538">
        <v>0</v>
      </c>
      <c r="G429" s="538">
        <v>141</v>
      </c>
      <c r="H429" s="538">
        <v>5026033422</v>
      </c>
      <c r="I429" s="540">
        <v>5026033422</v>
      </c>
      <c r="J429" s="541">
        <v>477</v>
      </c>
    </row>
    <row r="430" spans="1:10">
      <c r="A430" s="542">
        <v>424</v>
      </c>
      <c r="B430" s="543">
        <v>42857</v>
      </c>
      <c r="C430" s="542" t="s">
        <v>1025</v>
      </c>
      <c r="D430" s="542">
        <v>476508</v>
      </c>
      <c r="E430" s="542">
        <v>7</v>
      </c>
      <c r="F430" s="542">
        <v>31</v>
      </c>
      <c r="G430" s="542">
        <v>141</v>
      </c>
      <c r="H430" s="542">
        <v>5026033422</v>
      </c>
      <c r="I430" s="544">
        <v>477</v>
      </c>
      <c r="J430" s="545">
        <v>0</v>
      </c>
    </row>
    <row r="431" spans="1:10">
      <c r="A431" s="538">
        <v>425</v>
      </c>
      <c r="B431" s="539">
        <v>42857</v>
      </c>
      <c r="C431" s="538" t="s">
        <v>1025</v>
      </c>
      <c r="D431" s="538">
        <v>480599</v>
      </c>
      <c r="E431" s="538">
        <v>15</v>
      </c>
      <c r="F431" s="538">
        <v>0</v>
      </c>
      <c r="G431" s="538">
        <v>196</v>
      </c>
      <c r="H431" s="538">
        <v>5023334039</v>
      </c>
      <c r="I431" s="540">
        <v>5023334039</v>
      </c>
      <c r="J431" s="541">
        <v>287</v>
      </c>
    </row>
    <row r="432" spans="1:10">
      <c r="A432" s="542">
        <v>426</v>
      </c>
      <c r="B432" s="543">
        <v>42857</v>
      </c>
      <c r="C432" s="542" t="s">
        <v>1025</v>
      </c>
      <c r="D432" s="542">
        <v>480599</v>
      </c>
      <c r="E432" s="542">
        <v>7</v>
      </c>
      <c r="F432" s="542">
        <v>31</v>
      </c>
      <c r="G432" s="542">
        <v>196</v>
      </c>
      <c r="H432" s="542">
        <v>5023334039</v>
      </c>
      <c r="I432" s="544">
        <v>287</v>
      </c>
      <c r="J432" s="545">
        <v>0</v>
      </c>
    </row>
    <row r="433" spans="1:10">
      <c r="A433" s="538">
        <v>427</v>
      </c>
      <c r="B433" s="539">
        <v>42857</v>
      </c>
      <c r="C433" s="538" t="s">
        <v>1025</v>
      </c>
      <c r="D433" s="538">
        <v>480900</v>
      </c>
      <c r="E433" s="538">
        <v>15</v>
      </c>
      <c r="F433" s="538">
        <v>0</v>
      </c>
      <c r="G433" s="538">
        <v>196</v>
      </c>
      <c r="H433" s="538">
        <v>5023742066</v>
      </c>
      <c r="I433" s="540">
        <v>5023742066</v>
      </c>
      <c r="J433" s="541">
        <v>129</v>
      </c>
    </row>
    <row r="434" spans="1:10">
      <c r="A434" s="542">
        <v>428</v>
      </c>
      <c r="B434" s="543">
        <v>42857</v>
      </c>
      <c r="C434" s="542" t="s">
        <v>1025</v>
      </c>
      <c r="D434" s="542">
        <v>480900</v>
      </c>
      <c r="E434" s="542">
        <v>7</v>
      </c>
      <c r="F434" s="542">
        <v>31</v>
      </c>
      <c r="G434" s="542">
        <v>196</v>
      </c>
      <c r="H434" s="542">
        <v>5023742066</v>
      </c>
      <c r="I434" s="544">
        <v>129</v>
      </c>
      <c r="J434" s="545">
        <v>0</v>
      </c>
    </row>
    <row r="435" spans="1:10">
      <c r="A435" s="538">
        <v>429</v>
      </c>
      <c r="B435" s="539">
        <v>42857</v>
      </c>
      <c r="C435" s="538" t="s">
        <v>1025</v>
      </c>
      <c r="D435" s="538">
        <v>488190</v>
      </c>
      <c r="E435" s="538">
        <v>15</v>
      </c>
      <c r="F435" s="538">
        <v>0</v>
      </c>
      <c r="G435" s="538">
        <v>870</v>
      </c>
      <c r="H435" s="538">
        <v>5027106102</v>
      </c>
      <c r="I435" s="540" t="s">
        <v>1679</v>
      </c>
      <c r="J435" s="541">
        <v>78</v>
      </c>
    </row>
    <row r="436" spans="1:10">
      <c r="A436" s="542">
        <v>430</v>
      </c>
      <c r="B436" s="543">
        <v>42857</v>
      </c>
      <c r="C436" s="542" t="s">
        <v>1025</v>
      </c>
      <c r="D436" s="542">
        <v>489102</v>
      </c>
      <c r="E436" s="542">
        <v>15</v>
      </c>
      <c r="F436" s="542">
        <v>0</v>
      </c>
      <c r="G436" s="542">
        <v>4977</v>
      </c>
      <c r="H436" s="542">
        <v>5023669970</v>
      </c>
      <c r="I436" s="544">
        <v>5023669970</v>
      </c>
      <c r="J436" s="545">
        <v>424</v>
      </c>
    </row>
    <row r="437" spans="1:10">
      <c r="A437" s="538">
        <v>431</v>
      </c>
      <c r="B437" s="539">
        <v>42857</v>
      </c>
      <c r="C437" s="538" t="s">
        <v>1025</v>
      </c>
      <c r="D437" s="538">
        <v>489102</v>
      </c>
      <c r="E437" s="538">
        <v>7</v>
      </c>
      <c r="F437" s="538">
        <v>31</v>
      </c>
      <c r="G437" s="538">
        <v>4977</v>
      </c>
      <c r="H437" s="538">
        <v>5023669970</v>
      </c>
      <c r="I437" s="540">
        <v>424</v>
      </c>
      <c r="J437" s="541">
        <v>0</v>
      </c>
    </row>
    <row r="438" spans="1:10">
      <c r="A438" s="542">
        <v>432</v>
      </c>
      <c r="B438" s="543">
        <v>42857</v>
      </c>
      <c r="C438" s="542" t="s">
        <v>1025</v>
      </c>
      <c r="D438" s="542">
        <v>490012</v>
      </c>
      <c r="E438" s="542">
        <v>15</v>
      </c>
      <c r="F438" s="542">
        <v>0</v>
      </c>
      <c r="G438" s="542">
        <v>4977</v>
      </c>
      <c r="H438" s="542">
        <v>5023250458</v>
      </c>
      <c r="I438" s="544">
        <v>5023250458</v>
      </c>
      <c r="J438" s="545">
        <v>339</v>
      </c>
    </row>
    <row r="439" spans="1:10">
      <c r="A439" s="538">
        <v>433</v>
      </c>
      <c r="B439" s="539">
        <v>42857</v>
      </c>
      <c r="C439" s="538" t="s">
        <v>1025</v>
      </c>
      <c r="D439" s="538">
        <v>490012</v>
      </c>
      <c r="E439" s="538">
        <v>7</v>
      </c>
      <c r="F439" s="538">
        <v>31</v>
      </c>
      <c r="G439" s="538">
        <v>4977</v>
      </c>
      <c r="H439" s="538">
        <v>5023250458</v>
      </c>
      <c r="I439" s="540">
        <v>339</v>
      </c>
      <c r="J439" s="541">
        <v>0</v>
      </c>
    </row>
    <row r="440" spans="1:10">
      <c r="A440" s="542">
        <v>434</v>
      </c>
      <c r="B440" s="543">
        <v>42857</v>
      </c>
      <c r="C440" s="542" t="s">
        <v>1025</v>
      </c>
      <c r="D440" s="542">
        <v>490142</v>
      </c>
      <c r="E440" s="542">
        <v>15</v>
      </c>
      <c r="F440" s="542">
        <v>0</v>
      </c>
      <c r="G440" s="542">
        <v>4977</v>
      </c>
      <c r="H440" s="542">
        <v>5026262914</v>
      </c>
      <c r="I440" s="544">
        <v>5026262914</v>
      </c>
      <c r="J440" s="545">
        <v>1072</v>
      </c>
    </row>
    <row r="441" spans="1:10">
      <c r="A441" s="538">
        <v>435</v>
      </c>
      <c r="B441" s="539">
        <v>42857</v>
      </c>
      <c r="C441" s="538" t="s">
        <v>1025</v>
      </c>
      <c r="D441" s="538">
        <v>490142</v>
      </c>
      <c r="E441" s="538">
        <v>7</v>
      </c>
      <c r="F441" s="538">
        <v>31</v>
      </c>
      <c r="G441" s="538">
        <v>4977</v>
      </c>
      <c r="H441" s="538">
        <v>5026262914</v>
      </c>
      <c r="I441" s="540">
        <v>1072</v>
      </c>
      <c r="J441" s="541">
        <v>0</v>
      </c>
    </row>
    <row r="442" spans="1:10">
      <c r="A442" s="542">
        <v>436</v>
      </c>
      <c r="B442" s="543">
        <v>42857</v>
      </c>
      <c r="C442" s="542" t="s">
        <v>1025</v>
      </c>
      <c r="D442" s="542">
        <v>517858</v>
      </c>
      <c r="E442" s="542">
        <v>15</v>
      </c>
      <c r="F442" s="542">
        <v>0</v>
      </c>
      <c r="G442" s="542">
        <v>844</v>
      </c>
      <c r="H442" s="542">
        <v>5025833376</v>
      </c>
      <c r="I442" s="544">
        <v>5025833376</v>
      </c>
      <c r="J442" s="545">
        <v>105</v>
      </c>
    </row>
    <row r="443" spans="1:10">
      <c r="A443" s="538">
        <v>437</v>
      </c>
      <c r="B443" s="539">
        <v>42857</v>
      </c>
      <c r="C443" s="538" t="s">
        <v>1025</v>
      </c>
      <c r="D443" s="538">
        <v>517858</v>
      </c>
      <c r="E443" s="538">
        <v>7</v>
      </c>
      <c r="F443" s="538">
        <v>31</v>
      </c>
      <c r="G443" s="538">
        <v>844</v>
      </c>
      <c r="H443" s="538">
        <v>5025833376</v>
      </c>
      <c r="I443" s="540">
        <v>105</v>
      </c>
      <c r="J443" s="541">
        <v>0</v>
      </c>
    </row>
    <row r="444" spans="1:10">
      <c r="A444" s="542">
        <v>438</v>
      </c>
      <c r="B444" s="543">
        <v>42857</v>
      </c>
      <c r="C444" s="542" t="s">
        <v>1025</v>
      </c>
      <c r="D444" s="542">
        <v>529002</v>
      </c>
      <c r="E444" s="542">
        <v>15</v>
      </c>
      <c r="F444" s="542">
        <v>0</v>
      </c>
      <c r="G444" s="542">
        <v>395</v>
      </c>
      <c r="H444" s="542">
        <v>5026275825</v>
      </c>
      <c r="I444" s="544">
        <v>5026275825</v>
      </c>
      <c r="J444" s="545">
        <v>1500.32</v>
      </c>
    </row>
    <row r="445" spans="1:10">
      <c r="A445" s="538">
        <v>439</v>
      </c>
      <c r="B445" s="539">
        <v>42857</v>
      </c>
      <c r="C445" s="538" t="s">
        <v>1025</v>
      </c>
      <c r="D445" s="538">
        <v>529002</v>
      </c>
      <c r="E445" s="538">
        <v>7</v>
      </c>
      <c r="F445" s="538">
        <v>36</v>
      </c>
      <c r="G445" s="538">
        <v>395</v>
      </c>
      <c r="H445" s="538">
        <v>5026275825</v>
      </c>
      <c r="I445" s="540">
        <v>1500.32</v>
      </c>
      <c r="J445" s="541">
        <v>0</v>
      </c>
    </row>
    <row r="446" spans="1:10">
      <c r="A446" s="542">
        <v>440</v>
      </c>
      <c r="B446" s="543">
        <v>42857</v>
      </c>
      <c r="C446" s="542" t="s">
        <v>1025</v>
      </c>
      <c r="D446" s="542">
        <v>529208</v>
      </c>
      <c r="E446" s="542">
        <v>15</v>
      </c>
      <c r="F446" s="542">
        <v>0</v>
      </c>
      <c r="G446" s="542">
        <v>395</v>
      </c>
      <c r="H446" s="542">
        <v>5026048669</v>
      </c>
      <c r="I446" s="544">
        <v>5026048669</v>
      </c>
      <c r="J446" s="545">
        <v>218</v>
      </c>
    </row>
    <row r="447" spans="1:10">
      <c r="A447" s="538">
        <v>441</v>
      </c>
      <c r="B447" s="539">
        <v>42857</v>
      </c>
      <c r="C447" s="538" t="s">
        <v>1025</v>
      </c>
      <c r="D447" s="538">
        <v>529208</v>
      </c>
      <c r="E447" s="538">
        <v>7</v>
      </c>
      <c r="F447" s="538">
        <v>31</v>
      </c>
      <c r="G447" s="538">
        <v>395</v>
      </c>
      <c r="H447" s="538">
        <v>5026048669</v>
      </c>
      <c r="I447" s="540">
        <v>218</v>
      </c>
      <c r="J447" s="541">
        <v>0</v>
      </c>
    </row>
    <row r="448" spans="1:10">
      <c r="A448" s="542">
        <v>442</v>
      </c>
      <c r="B448" s="543">
        <v>42857</v>
      </c>
      <c r="C448" s="542" t="s">
        <v>1025</v>
      </c>
      <c r="D448" s="542">
        <v>529792</v>
      </c>
      <c r="E448" s="542">
        <v>15</v>
      </c>
      <c r="F448" s="542">
        <v>0</v>
      </c>
      <c r="G448" s="542">
        <v>395</v>
      </c>
      <c r="H448" s="542">
        <v>5026834951</v>
      </c>
      <c r="I448" s="544">
        <v>5026834951</v>
      </c>
      <c r="J448" s="545">
        <v>289</v>
      </c>
    </row>
    <row r="449" spans="1:10">
      <c r="A449" s="538">
        <v>443</v>
      </c>
      <c r="B449" s="539">
        <v>42857</v>
      </c>
      <c r="C449" s="538" t="s">
        <v>1025</v>
      </c>
      <c r="D449" s="538">
        <v>529792</v>
      </c>
      <c r="E449" s="538">
        <v>7</v>
      </c>
      <c r="F449" s="538">
        <v>31</v>
      </c>
      <c r="G449" s="538">
        <v>395</v>
      </c>
      <c r="H449" s="538">
        <v>5026834951</v>
      </c>
      <c r="I449" s="540">
        <v>289</v>
      </c>
      <c r="J449" s="541">
        <v>0</v>
      </c>
    </row>
    <row r="450" spans="1:10">
      <c r="A450" s="542">
        <v>444</v>
      </c>
      <c r="B450" s="543">
        <v>42857</v>
      </c>
      <c r="C450" s="542" t="s">
        <v>1025</v>
      </c>
      <c r="D450" s="542">
        <v>530143</v>
      </c>
      <c r="E450" s="542">
        <v>15</v>
      </c>
      <c r="F450" s="542">
        <v>0</v>
      </c>
      <c r="G450" s="542">
        <v>870</v>
      </c>
      <c r="H450" s="542">
        <v>1000004646</v>
      </c>
      <c r="I450" s="544"/>
      <c r="J450" s="545">
        <v>252</v>
      </c>
    </row>
    <row r="451" spans="1:10">
      <c r="A451" s="538">
        <v>445</v>
      </c>
      <c r="B451" s="539">
        <v>42857</v>
      </c>
      <c r="C451" s="538" t="s">
        <v>1025</v>
      </c>
      <c r="D451" s="538">
        <v>530165</v>
      </c>
      <c r="E451" s="538">
        <v>15</v>
      </c>
      <c r="F451" s="538">
        <v>0</v>
      </c>
      <c r="G451" s="538">
        <v>395</v>
      </c>
      <c r="H451" s="538">
        <v>5023145492</v>
      </c>
      <c r="I451" s="540">
        <v>5023145492</v>
      </c>
      <c r="J451" s="541">
        <v>535</v>
      </c>
    </row>
    <row r="452" spans="1:10">
      <c r="A452" s="542">
        <v>446</v>
      </c>
      <c r="B452" s="543">
        <v>42857</v>
      </c>
      <c r="C452" s="542" t="s">
        <v>1025</v>
      </c>
      <c r="D452" s="542">
        <v>530165</v>
      </c>
      <c r="E452" s="542">
        <v>7</v>
      </c>
      <c r="F452" s="542">
        <v>31</v>
      </c>
      <c r="G452" s="542">
        <v>395</v>
      </c>
      <c r="H452" s="542">
        <v>5023145492</v>
      </c>
      <c r="I452" s="544">
        <v>535</v>
      </c>
      <c r="J452" s="545">
        <v>0</v>
      </c>
    </row>
    <row r="453" spans="1:10">
      <c r="A453" s="538">
        <v>447</v>
      </c>
      <c r="B453" s="539">
        <v>42857</v>
      </c>
      <c r="C453" s="538" t="s">
        <v>1025</v>
      </c>
      <c r="D453" s="538">
        <v>534874</v>
      </c>
      <c r="E453" s="538">
        <v>15</v>
      </c>
      <c r="F453" s="538">
        <v>0</v>
      </c>
      <c r="G453" s="538">
        <v>5995</v>
      </c>
      <c r="H453" s="538">
        <v>5026189802</v>
      </c>
      <c r="I453" s="540">
        <v>5026189802</v>
      </c>
      <c r="J453" s="541">
        <v>91</v>
      </c>
    </row>
    <row r="454" spans="1:10">
      <c r="A454" s="542">
        <v>448</v>
      </c>
      <c r="B454" s="543">
        <v>42857</v>
      </c>
      <c r="C454" s="542" t="s">
        <v>1025</v>
      </c>
      <c r="D454" s="542">
        <v>534874</v>
      </c>
      <c r="E454" s="542">
        <v>7</v>
      </c>
      <c r="F454" s="542">
        <v>31</v>
      </c>
      <c r="G454" s="542">
        <v>5995</v>
      </c>
      <c r="H454" s="542">
        <v>5026189802</v>
      </c>
      <c r="I454" s="544">
        <v>91</v>
      </c>
      <c r="J454" s="545">
        <v>0</v>
      </c>
    </row>
    <row r="455" spans="1:10">
      <c r="A455" s="538">
        <v>449</v>
      </c>
      <c r="B455" s="539">
        <v>42857</v>
      </c>
      <c r="C455" s="538" t="s">
        <v>1025</v>
      </c>
      <c r="D455" s="538">
        <v>535165</v>
      </c>
      <c r="E455" s="538">
        <v>15</v>
      </c>
      <c r="F455" s="538">
        <v>0</v>
      </c>
      <c r="G455" s="538">
        <v>5995</v>
      </c>
      <c r="H455" s="538">
        <v>5026295799</v>
      </c>
      <c r="I455" s="540">
        <v>5026295799</v>
      </c>
      <c r="J455" s="541">
        <v>265</v>
      </c>
    </row>
    <row r="456" spans="1:10">
      <c r="A456" s="542">
        <v>450</v>
      </c>
      <c r="B456" s="543">
        <v>42857</v>
      </c>
      <c r="C456" s="542" t="s">
        <v>1025</v>
      </c>
      <c r="D456" s="542">
        <v>535165</v>
      </c>
      <c r="E456" s="542">
        <v>7</v>
      </c>
      <c r="F456" s="542">
        <v>31</v>
      </c>
      <c r="G456" s="542">
        <v>5995</v>
      </c>
      <c r="H456" s="542">
        <v>5026295799</v>
      </c>
      <c r="I456" s="544">
        <v>265</v>
      </c>
      <c r="J456" s="545">
        <v>0</v>
      </c>
    </row>
    <row r="457" spans="1:10">
      <c r="A457" s="538">
        <v>451</v>
      </c>
      <c r="B457" s="539">
        <v>42857</v>
      </c>
      <c r="C457" s="538" t="s">
        <v>1025</v>
      </c>
      <c r="D457" s="538">
        <v>573102</v>
      </c>
      <c r="E457" s="538">
        <v>15</v>
      </c>
      <c r="F457" s="538">
        <v>0</v>
      </c>
      <c r="G457" s="538">
        <v>270</v>
      </c>
      <c r="H457" s="538">
        <v>5026214626</v>
      </c>
      <c r="I457" s="540">
        <v>5026214626</v>
      </c>
      <c r="J457" s="541">
        <v>248</v>
      </c>
    </row>
    <row r="458" spans="1:10">
      <c r="A458" s="542">
        <v>452</v>
      </c>
      <c r="B458" s="543">
        <v>42857</v>
      </c>
      <c r="C458" s="542" t="s">
        <v>1025</v>
      </c>
      <c r="D458" s="542">
        <v>573102</v>
      </c>
      <c r="E458" s="542">
        <v>7</v>
      </c>
      <c r="F458" s="542">
        <v>31</v>
      </c>
      <c r="G458" s="542">
        <v>270</v>
      </c>
      <c r="H458" s="542">
        <v>5026214626</v>
      </c>
      <c r="I458" s="544">
        <v>248</v>
      </c>
      <c r="J458" s="545">
        <v>0</v>
      </c>
    </row>
    <row r="459" spans="1:10">
      <c r="A459" s="538">
        <v>453</v>
      </c>
      <c r="B459" s="539">
        <v>42857</v>
      </c>
      <c r="C459" s="538" t="s">
        <v>1025</v>
      </c>
      <c r="D459" s="538">
        <v>573420</v>
      </c>
      <c r="E459" s="538">
        <v>15</v>
      </c>
      <c r="F459" s="538">
        <v>0</v>
      </c>
      <c r="G459" s="538">
        <v>270</v>
      </c>
      <c r="H459" s="538">
        <v>5026964204</v>
      </c>
      <c r="I459" s="540">
        <v>5026964204</v>
      </c>
      <c r="J459" s="541">
        <v>261</v>
      </c>
    </row>
    <row r="460" spans="1:10">
      <c r="A460" s="542">
        <v>454</v>
      </c>
      <c r="B460" s="543">
        <v>42857</v>
      </c>
      <c r="C460" s="542" t="s">
        <v>1025</v>
      </c>
      <c r="D460" s="542">
        <v>573420</v>
      </c>
      <c r="E460" s="542">
        <v>7</v>
      </c>
      <c r="F460" s="542">
        <v>31</v>
      </c>
      <c r="G460" s="542">
        <v>270</v>
      </c>
      <c r="H460" s="542">
        <v>5026964204</v>
      </c>
      <c r="I460" s="544">
        <v>261</v>
      </c>
      <c r="J460" s="545">
        <v>0</v>
      </c>
    </row>
    <row r="461" spans="1:10">
      <c r="A461" s="538">
        <v>455</v>
      </c>
      <c r="B461" s="539">
        <v>42857</v>
      </c>
      <c r="C461" s="538" t="s">
        <v>1025</v>
      </c>
      <c r="D461" s="538">
        <v>573809</v>
      </c>
      <c r="E461" s="538">
        <v>15</v>
      </c>
      <c r="F461" s="538">
        <v>0</v>
      </c>
      <c r="G461" s="538">
        <v>270</v>
      </c>
      <c r="H461" s="538">
        <v>5025600825</v>
      </c>
      <c r="I461" s="540">
        <v>5025600825</v>
      </c>
      <c r="J461" s="541">
        <v>388</v>
      </c>
    </row>
    <row r="462" spans="1:10">
      <c r="A462" s="542">
        <v>456</v>
      </c>
      <c r="B462" s="543">
        <v>42857</v>
      </c>
      <c r="C462" s="542" t="s">
        <v>1025</v>
      </c>
      <c r="D462" s="542">
        <v>573809</v>
      </c>
      <c r="E462" s="542">
        <v>7</v>
      </c>
      <c r="F462" s="542">
        <v>36</v>
      </c>
      <c r="G462" s="542">
        <v>270</v>
      </c>
      <c r="H462" s="542">
        <v>5025600825</v>
      </c>
      <c r="I462" s="544">
        <v>388</v>
      </c>
      <c r="J462" s="545">
        <v>0</v>
      </c>
    </row>
    <row r="463" spans="1:10">
      <c r="A463" s="538">
        <v>457</v>
      </c>
      <c r="B463" s="539">
        <v>42857</v>
      </c>
      <c r="C463" s="538" t="s">
        <v>1025</v>
      </c>
      <c r="D463" s="538">
        <v>575581</v>
      </c>
      <c r="E463" s="538">
        <v>15</v>
      </c>
      <c r="F463" s="538">
        <v>0</v>
      </c>
      <c r="G463" s="538">
        <v>681</v>
      </c>
      <c r="H463" s="538">
        <v>5023123911</v>
      </c>
      <c r="I463" s="540">
        <v>5023123911</v>
      </c>
      <c r="J463" s="541">
        <v>404</v>
      </c>
    </row>
    <row r="464" spans="1:10">
      <c r="A464" s="542">
        <v>458</v>
      </c>
      <c r="B464" s="543">
        <v>42857</v>
      </c>
      <c r="C464" s="542" t="s">
        <v>1025</v>
      </c>
      <c r="D464" s="542">
        <v>575581</v>
      </c>
      <c r="E464" s="542">
        <v>7</v>
      </c>
      <c r="F464" s="542">
        <v>36</v>
      </c>
      <c r="G464" s="542">
        <v>681</v>
      </c>
      <c r="H464" s="542">
        <v>5023123911</v>
      </c>
      <c r="I464" s="544">
        <v>404</v>
      </c>
      <c r="J464" s="545">
        <v>0</v>
      </c>
    </row>
    <row r="465" spans="1:10">
      <c r="A465" s="538">
        <v>459</v>
      </c>
      <c r="B465" s="539">
        <v>42857</v>
      </c>
      <c r="C465" s="538" t="s">
        <v>1025</v>
      </c>
      <c r="D465" s="538">
        <v>577068</v>
      </c>
      <c r="E465" s="538">
        <v>15</v>
      </c>
      <c r="F465" s="538">
        <v>0</v>
      </c>
      <c r="G465" s="538">
        <v>870</v>
      </c>
      <c r="H465" s="538">
        <v>5026908656</v>
      </c>
      <c r="I465" s="540"/>
      <c r="J465" s="541">
        <v>3725</v>
      </c>
    </row>
    <row r="466" spans="1:10">
      <c r="A466" s="542">
        <v>460</v>
      </c>
      <c r="B466" s="543">
        <v>42857</v>
      </c>
      <c r="C466" s="542" t="s">
        <v>1025</v>
      </c>
      <c r="D466" s="542">
        <v>579997</v>
      </c>
      <c r="E466" s="542">
        <v>15</v>
      </c>
      <c r="F466" s="542">
        <v>0</v>
      </c>
      <c r="G466" s="542">
        <v>4978</v>
      </c>
      <c r="H466" s="542">
        <v>5027174795</v>
      </c>
      <c r="I466" s="544">
        <v>5027174795</v>
      </c>
      <c r="J466" s="545">
        <v>506</v>
      </c>
    </row>
    <row r="467" spans="1:10">
      <c r="A467" s="538">
        <v>461</v>
      </c>
      <c r="B467" s="539">
        <v>42857</v>
      </c>
      <c r="C467" s="538" t="s">
        <v>1025</v>
      </c>
      <c r="D467" s="538">
        <v>579997</v>
      </c>
      <c r="E467" s="538">
        <v>7</v>
      </c>
      <c r="F467" s="538">
        <v>31</v>
      </c>
      <c r="G467" s="538">
        <v>4978</v>
      </c>
      <c r="H467" s="538">
        <v>5027174795</v>
      </c>
      <c r="I467" s="540">
        <v>506</v>
      </c>
      <c r="J467" s="541">
        <v>0</v>
      </c>
    </row>
    <row r="468" spans="1:10">
      <c r="A468" s="542">
        <v>462</v>
      </c>
      <c r="B468" s="543">
        <v>42857</v>
      </c>
      <c r="C468" s="542" t="s">
        <v>1025</v>
      </c>
      <c r="D468" s="542">
        <v>586989</v>
      </c>
      <c r="E468" s="542">
        <v>15</v>
      </c>
      <c r="F468" s="542">
        <v>0</v>
      </c>
      <c r="G468" s="542">
        <v>502</v>
      </c>
      <c r="H468" s="542">
        <v>5023604704</v>
      </c>
      <c r="I468" s="544">
        <v>5023604704</v>
      </c>
      <c r="J468" s="545">
        <v>242</v>
      </c>
    </row>
    <row r="469" spans="1:10">
      <c r="A469" s="538">
        <v>463</v>
      </c>
      <c r="B469" s="539">
        <v>42857</v>
      </c>
      <c r="C469" s="538" t="s">
        <v>1025</v>
      </c>
      <c r="D469" s="538">
        <v>586989</v>
      </c>
      <c r="E469" s="538">
        <v>7</v>
      </c>
      <c r="F469" s="538">
        <v>31</v>
      </c>
      <c r="G469" s="538">
        <v>502</v>
      </c>
      <c r="H469" s="538">
        <v>5023604704</v>
      </c>
      <c r="I469" s="540">
        <v>242</v>
      </c>
      <c r="J469" s="541">
        <v>0</v>
      </c>
    </row>
    <row r="470" spans="1:10">
      <c r="A470" s="542">
        <v>464</v>
      </c>
      <c r="B470" s="543">
        <v>42857</v>
      </c>
      <c r="C470" s="542" t="s">
        <v>1025</v>
      </c>
      <c r="D470" s="542">
        <v>587006</v>
      </c>
      <c r="E470" s="542">
        <v>15</v>
      </c>
      <c r="F470" s="542">
        <v>0</v>
      </c>
      <c r="G470" s="542">
        <v>502</v>
      </c>
      <c r="H470" s="542">
        <v>5023604753</v>
      </c>
      <c r="I470" s="544">
        <v>5023604753</v>
      </c>
      <c r="J470" s="545">
        <v>117</v>
      </c>
    </row>
    <row r="471" spans="1:10">
      <c r="A471" s="538">
        <v>465</v>
      </c>
      <c r="B471" s="539">
        <v>42857</v>
      </c>
      <c r="C471" s="538" t="s">
        <v>1025</v>
      </c>
      <c r="D471" s="538">
        <v>587006</v>
      </c>
      <c r="E471" s="538">
        <v>7</v>
      </c>
      <c r="F471" s="538">
        <v>31</v>
      </c>
      <c r="G471" s="538">
        <v>502</v>
      </c>
      <c r="H471" s="538">
        <v>5023604753</v>
      </c>
      <c r="I471" s="540">
        <v>117</v>
      </c>
      <c r="J471" s="541">
        <v>0</v>
      </c>
    </row>
    <row r="472" spans="1:10">
      <c r="A472" s="542">
        <v>466</v>
      </c>
      <c r="B472" s="543">
        <v>42857</v>
      </c>
      <c r="C472" s="542" t="s">
        <v>1025</v>
      </c>
      <c r="D472" s="542">
        <v>587188</v>
      </c>
      <c r="E472" s="542">
        <v>15</v>
      </c>
      <c r="F472" s="542">
        <v>0</v>
      </c>
      <c r="G472" s="542">
        <v>502</v>
      </c>
      <c r="H472" s="542">
        <v>5023867533</v>
      </c>
      <c r="I472" s="544">
        <v>5023867533</v>
      </c>
      <c r="J472" s="545">
        <v>98</v>
      </c>
    </row>
    <row r="473" spans="1:10">
      <c r="A473" s="538">
        <v>467</v>
      </c>
      <c r="B473" s="539">
        <v>42857</v>
      </c>
      <c r="C473" s="538" t="s">
        <v>1025</v>
      </c>
      <c r="D473" s="538">
        <v>587188</v>
      </c>
      <c r="E473" s="538">
        <v>7</v>
      </c>
      <c r="F473" s="538">
        <v>31</v>
      </c>
      <c r="G473" s="538">
        <v>502</v>
      </c>
      <c r="H473" s="538">
        <v>5023867533</v>
      </c>
      <c r="I473" s="540">
        <v>98</v>
      </c>
      <c r="J473" s="541">
        <v>0</v>
      </c>
    </row>
    <row r="474" spans="1:10">
      <c r="A474" s="542">
        <v>468</v>
      </c>
      <c r="B474" s="543">
        <v>42857</v>
      </c>
      <c r="C474" s="542" t="s">
        <v>1025</v>
      </c>
      <c r="D474" s="542">
        <v>587508</v>
      </c>
      <c r="E474" s="542">
        <v>15</v>
      </c>
      <c r="F474" s="542">
        <v>0</v>
      </c>
      <c r="G474" s="542">
        <v>502</v>
      </c>
      <c r="H474" s="542">
        <v>5023967564</v>
      </c>
      <c r="I474" s="544">
        <v>5023967564</v>
      </c>
      <c r="J474" s="545">
        <v>448</v>
      </c>
    </row>
    <row r="475" spans="1:10">
      <c r="A475" s="538">
        <v>469</v>
      </c>
      <c r="B475" s="539">
        <v>42857</v>
      </c>
      <c r="C475" s="538" t="s">
        <v>1025</v>
      </c>
      <c r="D475" s="538">
        <v>587508</v>
      </c>
      <c r="E475" s="538">
        <v>7</v>
      </c>
      <c r="F475" s="538">
        <v>31</v>
      </c>
      <c r="G475" s="538">
        <v>502</v>
      </c>
      <c r="H475" s="538">
        <v>5023967564</v>
      </c>
      <c r="I475" s="540">
        <v>448</v>
      </c>
      <c r="J475" s="541">
        <v>0</v>
      </c>
    </row>
    <row r="476" spans="1:10">
      <c r="A476" s="542">
        <v>470</v>
      </c>
      <c r="B476" s="543">
        <v>42857</v>
      </c>
      <c r="C476" s="542" t="s">
        <v>1025</v>
      </c>
      <c r="D476" s="542">
        <v>587703</v>
      </c>
      <c r="E476" s="542">
        <v>15</v>
      </c>
      <c r="F476" s="542">
        <v>0</v>
      </c>
      <c r="G476" s="542">
        <v>502</v>
      </c>
      <c r="H476" s="542">
        <v>5023604746</v>
      </c>
      <c r="I476" s="544">
        <v>5023604746</v>
      </c>
      <c r="J476" s="545">
        <v>316</v>
      </c>
    </row>
    <row r="477" spans="1:10">
      <c r="A477" s="538">
        <v>471</v>
      </c>
      <c r="B477" s="539">
        <v>42857</v>
      </c>
      <c r="C477" s="538" t="s">
        <v>1025</v>
      </c>
      <c r="D477" s="538">
        <v>587703</v>
      </c>
      <c r="E477" s="538">
        <v>7</v>
      </c>
      <c r="F477" s="538">
        <v>31</v>
      </c>
      <c r="G477" s="538">
        <v>502</v>
      </c>
      <c r="H477" s="538">
        <v>5023604746</v>
      </c>
      <c r="I477" s="540">
        <v>316</v>
      </c>
      <c r="J477" s="541">
        <v>0</v>
      </c>
    </row>
    <row r="478" spans="1:10">
      <c r="A478" s="542">
        <v>472</v>
      </c>
      <c r="B478" s="543">
        <v>42857</v>
      </c>
      <c r="C478" s="542" t="s">
        <v>1025</v>
      </c>
      <c r="D478" s="542">
        <v>593633</v>
      </c>
      <c r="E478" s="542">
        <v>15</v>
      </c>
      <c r="F478" s="542">
        <v>0</v>
      </c>
      <c r="G478" s="542">
        <v>959</v>
      </c>
      <c r="H478" s="542">
        <v>5023137382</v>
      </c>
      <c r="I478" s="544">
        <v>5023137382</v>
      </c>
      <c r="J478" s="545">
        <v>338</v>
      </c>
    </row>
    <row r="479" spans="1:10">
      <c r="A479" s="538">
        <v>473</v>
      </c>
      <c r="B479" s="539">
        <v>42857</v>
      </c>
      <c r="C479" s="538" t="s">
        <v>1025</v>
      </c>
      <c r="D479" s="538">
        <v>593633</v>
      </c>
      <c r="E479" s="538">
        <v>7</v>
      </c>
      <c r="F479" s="538">
        <v>31</v>
      </c>
      <c r="G479" s="538">
        <v>959</v>
      </c>
      <c r="H479" s="538">
        <v>5023137382</v>
      </c>
      <c r="I479" s="540">
        <v>338</v>
      </c>
      <c r="J479" s="541">
        <v>0</v>
      </c>
    </row>
    <row r="480" spans="1:10">
      <c r="A480" s="542">
        <v>474</v>
      </c>
      <c r="B480" s="543">
        <v>42857</v>
      </c>
      <c r="C480" s="542" t="s">
        <v>1025</v>
      </c>
      <c r="D480" s="542">
        <v>597046</v>
      </c>
      <c r="E480" s="542">
        <v>15</v>
      </c>
      <c r="F480" s="542">
        <v>0</v>
      </c>
      <c r="G480" s="542">
        <v>404</v>
      </c>
      <c r="H480" s="542">
        <v>5026095405</v>
      </c>
      <c r="I480" s="544">
        <v>5026095405</v>
      </c>
      <c r="J480" s="545">
        <v>352</v>
      </c>
    </row>
    <row r="481" spans="1:10">
      <c r="A481" s="538">
        <v>475</v>
      </c>
      <c r="B481" s="539">
        <v>42857</v>
      </c>
      <c r="C481" s="538" t="s">
        <v>1025</v>
      </c>
      <c r="D481" s="538">
        <v>597046</v>
      </c>
      <c r="E481" s="538">
        <v>7</v>
      </c>
      <c r="F481" s="538">
        <v>31</v>
      </c>
      <c r="G481" s="538">
        <v>404</v>
      </c>
      <c r="H481" s="538">
        <v>5026095405</v>
      </c>
      <c r="I481" s="540">
        <v>352</v>
      </c>
      <c r="J481" s="541">
        <v>0</v>
      </c>
    </row>
    <row r="482" spans="1:10">
      <c r="A482" s="542">
        <v>476</v>
      </c>
      <c r="B482" s="543">
        <v>42857</v>
      </c>
      <c r="C482" s="542" t="s">
        <v>1025</v>
      </c>
      <c r="D482" s="542">
        <v>604789</v>
      </c>
      <c r="E482" s="542">
        <v>15</v>
      </c>
      <c r="F482" s="542">
        <v>0</v>
      </c>
      <c r="G482" s="542">
        <v>575</v>
      </c>
      <c r="H482" s="542">
        <v>5026478122</v>
      </c>
      <c r="I482" s="544">
        <v>5026478122</v>
      </c>
      <c r="J482" s="545">
        <v>285</v>
      </c>
    </row>
    <row r="483" spans="1:10">
      <c r="A483" s="538">
        <v>477</v>
      </c>
      <c r="B483" s="539">
        <v>42857</v>
      </c>
      <c r="C483" s="538" t="s">
        <v>1025</v>
      </c>
      <c r="D483" s="538">
        <v>604789</v>
      </c>
      <c r="E483" s="538">
        <v>7</v>
      </c>
      <c r="F483" s="538">
        <v>31</v>
      </c>
      <c r="G483" s="538">
        <v>575</v>
      </c>
      <c r="H483" s="538">
        <v>5026478122</v>
      </c>
      <c r="I483" s="540">
        <v>285</v>
      </c>
      <c r="J483" s="541">
        <v>0</v>
      </c>
    </row>
    <row r="484" spans="1:10">
      <c r="A484" s="542">
        <v>478</v>
      </c>
      <c r="B484" s="543">
        <v>42857</v>
      </c>
      <c r="C484" s="542" t="s">
        <v>1025</v>
      </c>
      <c r="D484" s="542">
        <v>628487</v>
      </c>
      <c r="E484" s="542">
        <v>15</v>
      </c>
      <c r="F484" s="542">
        <v>0</v>
      </c>
      <c r="G484" s="542">
        <v>209</v>
      </c>
      <c r="H484" s="542">
        <v>5023465692</v>
      </c>
      <c r="I484" s="544">
        <v>5023465692</v>
      </c>
      <c r="J484" s="545">
        <v>502</v>
      </c>
    </row>
    <row r="485" spans="1:10">
      <c r="A485" s="538">
        <v>479</v>
      </c>
      <c r="B485" s="539">
        <v>42857</v>
      </c>
      <c r="C485" s="538" t="s">
        <v>1025</v>
      </c>
      <c r="D485" s="538">
        <v>628487</v>
      </c>
      <c r="E485" s="538">
        <v>7</v>
      </c>
      <c r="F485" s="538">
        <v>31</v>
      </c>
      <c r="G485" s="538">
        <v>209</v>
      </c>
      <c r="H485" s="538">
        <v>5023465692</v>
      </c>
      <c r="I485" s="540">
        <v>502</v>
      </c>
      <c r="J485" s="541">
        <v>0</v>
      </c>
    </row>
    <row r="486" spans="1:10">
      <c r="A486" s="542">
        <v>480</v>
      </c>
      <c r="B486" s="543">
        <v>42857</v>
      </c>
      <c r="C486" s="542" t="s">
        <v>1025</v>
      </c>
      <c r="D486" s="542">
        <v>628715</v>
      </c>
      <c r="E486" s="542">
        <v>15</v>
      </c>
      <c r="F486" s="542">
        <v>0</v>
      </c>
      <c r="G486" s="542">
        <v>209</v>
      </c>
      <c r="H486" s="542">
        <v>5027299923</v>
      </c>
      <c r="I486" s="544">
        <v>5027299923</v>
      </c>
      <c r="J486" s="545">
        <v>550</v>
      </c>
    </row>
    <row r="487" spans="1:10">
      <c r="A487" s="538">
        <v>481</v>
      </c>
      <c r="B487" s="539">
        <v>42857</v>
      </c>
      <c r="C487" s="538" t="s">
        <v>1025</v>
      </c>
      <c r="D487" s="538">
        <v>628715</v>
      </c>
      <c r="E487" s="538">
        <v>7</v>
      </c>
      <c r="F487" s="538">
        <v>31</v>
      </c>
      <c r="G487" s="538">
        <v>209</v>
      </c>
      <c r="H487" s="538">
        <v>5027299923</v>
      </c>
      <c r="I487" s="540">
        <v>550</v>
      </c>
      <c r="J487" s="541">
        <v>0</v>
      </c>
    </row>
    <row r="488" spans="1:10">
      <c r="A488" s="542">
        <v>482</v>
      </c>
      <c r="B488" s="543">
        <v>42857</v>
      </c>
      <c r="C488" s="542" t="s">
        <v>1025</v>
      </c>
      <c r="D488" s="542">
        <v>628925</v>
      </c>
      <c r="E488" s="542">
        <v>15</v>
      </c>
      <c r="F488" s="542">
        <v>0</v>
      </c>
      <c r="G488" s="542">
        <v>209</v>
      </c>
      <c r="H488" s="542">
        <v>5023332496</v>
      </c>
      <c r="I488" s="544">
        <v>5023332496</v>
      </c>
      <c r="J488" s="545">
        <v>310</v>
      </c>
    </row>
    <row r="489" spans="1:10">
      <c r="A489" s="538">
        <v>483</v>
      </c>
      <c r="B489" s="539">
        <v>42857</v>
      </c>
      <c r="C489" s="538" t="s">
        <v>1025</v>
      </c>
      <c r="D489" s="538">
        <v>628925</v>
      </c>
      <c r="E489" s="538">
        <v>7</v>
      </c>
      <c r="F489" s="538">
        <v>31</v>
      </c>
      <c r="G489" s="538">
        <v>209</v>
      </c>
      <c r="H489" s="538">
        <v>5023332496</v>
      </c>
      <c r="I489" s="540">
        <v>310</v>
      </c>
      <c r="J489" s="541">
        <v>0</v>
      </c>
    </row>
    <row r="490" spans="1:10">
      <c r="A490" s="542">
        <v>484</v>
      </c>
      <c r="B490" s="543">
        <v>42857</v>
      </c>
      <c r="C490" s="542" t="s">
        <v>1025</v>
      </c>
      <c r="D490" s="542">
        <v>635854</v>
      </c>
      <c r="E490" s="542">
        <v>15</v>
      </c>
      <c r="F490" s="542">
        <v>0</v>
      </c>
      <c r="G490" s="542">
        <v>9603</v>
      </c>
      <c r="H490" s="542">
        <v>5026275775</v>
      </c>
      <c r="I490" s="544">
        <v>5026275775</v>
      </c>
      <c r="J490" s="545">
        <v>719</v>
      </c>
    </row>
    <row r="491" spans="1:10">
      <c r="A491" s="538">
        <v>485</v>
      </c>
      <c r="B491" s="539">
        <v>42857</v>
      </c>
      <c r="C491" s="538" t="s">
        <v>1025</v>
      </c>
      <c r="D491" s="538">
        <v>635854</v>
      </c>
      <c r="E491" s="538">
        <v>7</v>
      </c>
      <c r="F491" s="538">
        <v>31</v>
      </c>
      <c r="G491" s="538">
        <v>9603</v>
      </c>
      <c r="H491" s="538">
        <v>5026275775</v>
      </c>
      <c r="I491" s="540">
        <v>719</v>
      </c>
      <c r="J491" s="541">
        <v>0</v>
      </c>
    </row>
    <row r="492" spans="1:10">
      <c r="A492" s="542">
        <v>486</v>
      </c>
      <c r="B492" s="543">
        <v>42857</v>
      </c>
      <c r="C492" s="542" t="s">
        <v>1025</v>
      </c>
      <c r="D492" s="542">
        <v>646252</v>
      </c>
      <c r="E492" s="542">
        <v>15</v>
      </c>
      <c r="F492" s="542">
        <v>0</v>
      </c>
      <c r="G492" s="542">
        <v>957</v>
      </c>
      <c r="H492" s="542">
        <v>5025609149</v>
      </c>
      <c r="I492" s="544">
        <v>5025609149</v>
      </c>
      <c r="J492" s="545">
        <v>432</v>
      </c>
    </row>
    <row r="493" spans="1:10">
      <c r="A493" s="538">
        <v>487</v>
      </c>
      <c r="B493" s="539">
        <v>42857</v>
      </c>
      <c r="C493" s="538" t="s">
        <v>1025</v>
      </c>
      <c r="D493" s="538">
        <v>646252</v>
      </c>
      <c r="E493" s="538">
        <v>7</v>
      </c>
      <c r="F493" s="538">
        <v>31</v>
      </c>
      <c r="G493" s="538">
        <v>957</v>
      </c>
      <c r="H493" s="538">
        <v>5025609149</v>
      </c>
      <c r="I493" s="540">
        <v>432</v>
      </c>
      <c r="J493" s="541">
        <v>0</v>
      </c>
    </row>
    <row r="494" spans="1:10">
      <c r="A494" s="542">
        <v>488</v>
      </c>
      <c r="B494" s="543">
        <v>42857</v>
      </c>
      <c r="C494" s="542" t="s">
        <v>1025</v>
      </c>
      <c r="D494" s="542">
        <v>650496</v>
      </c>
      <c r="E494" s="542">
        <v>15</v>
      </c>
      <c r="F494" s="542">
        <v>0</v>
      </c>
      <c r="G494" s="542">
        <v>5203</v>
      </c>
      <c r="H494" s="542">
        <v>5027204261</v>
      </c>
      <c r="I494" s="544">
        <v>5027204261</v>
      </c>
      <c r="J494" s="545">
        <v>343</v>
      </c>
    </row>
    <row r="495" spans="1:10">
      <c r="A495" s="538">
        <v>489</v>
      </c>
      <c r="B495" s="539">
        <v>42857</v>
      </c>
      <c r="C495" s="538" t="s">
        <v>1025</v>
      </c>
      <c r="D495" s="538">
        <v>650496</v>
      </c>
      <c r="E495" s="538">
        <v>7</v>
      </c>
      <c r="F495" s="538">
        <v>31</v>
      </c>
      <c r="G495" s="538">
        <v>5203</v>
      </c>
      <c r="H495" s="538">
        <v>5027204261</v>
      </c>
      <c r="I495" s="540">
        <v>343</v>
      </c>
      <c r="J495" s="541">
        <v>0</v>
      </c>
    </row>
    <row r="496" spans="1:10">
      <c r="A496" s="542">
        <v>490</v>
      </c>
      <c r="B496" s="543">
        <v>42857</v>
      </c>
      <c r="C496" s="542" t="s">
        <v>1025</v>
      </c>
      <c r="D496" s="542">
        <v>651290</v>
      </c>
      <c r="E496" s="542">
        <v>15</v>
      </c>
      <c r="F496" s="542">
        <v>0</v>
      </c>
      <c r="G496" s="542">
        <v>5203</v>
      </c>
      <c r="H496" s="542">
        <v>5027063006</v>
      </c>
      <c r="I496" s="544">
        <v>5027063006</v>
      </c>
      <c r="J496" s="545">
        <v>364</v>
      </c>
    </row>
    <row r="497" spans="1:10">
      <c r="A497" s="538">
        <v>491</v>
      </c>
      <c r="B497" s="539">
        <v>42857</v>
      </c>
      <c r="C497" s="538" t="s">
        <v>1025</v>
      </c>
      <c r="D497" s="538">
        <v>651290</v>
      </c>
      <c r="E497" s="538">
        <v>7</v>
      </c>
      <c r="F497" s="538">
        <v>31</v>
      </c>
      <c r="G497" s="538">
        <v>5203</v>
      </c>
      <c r="H497" s="538">
        <v>5027063006</v>
      </c>
      <c r="I497" s="540">
        <v>364</v>
      </c>
      <c r="J497" s="541">
        <v>0</v>
      </c>
    </row>
    <row r="498" spans="1:10">
      <c r="A498" s="542">
        <v>492</v>
      </c>
      <c r="B498" s="543">
        <v>42857</v>
      </c>
      <c r="C498" s="542" t="s">
        <v>1025</v>
      </c>
      <c r="D498" s="542">
        <v>690053</v>
      </c>
      <c r="E498" s="542">
        <v>15</v>
      </c>
      <c r="F498" s="542">
        <v>0</v>
      </c>
      <c r="G498" s="542">
        <v>205</v>
      </c>
      <c r="H498" s="542">
        <v>5026868298</v>
      </c>
      <c r="I498" s="544">
        <v>5026868298</v>
      </c>
      <c r="J498" s="545">
        <v>643</v>
      </c>
    </row>
    <row r="499" spans="1:10">
      <c r="A499" s="538">
        <v>493</v>
      </c>
      <c r="B499" s="539">
        <v>42857</v>
      </c>
      <c r="C499" s="538" t="s">
        <v>1025</v>
      </c>
      <c r="D499" s="538">
        <v>690053</v>
      </c>
      <c r="E499" s="538">
        <v>7</v>
      </c>
      <c r="F499" s="538">
        <v>36</v>
      </c>
      <c r="G499" s="538">
        <v>205</v>
      </c>
      <c r="H499" s="538">
        <v>5026868298</v>
      </c>
      <c r="I499" s="540">
        <v>643</v>
      </c>
      <c r="J499" s="541">
        <v>0</v>
      </c>
    </row>
    <row r="500" spans="1:10">
      <c r="A500" s="542">
        <v>494</v>
      </c>
      <c r="B500" s="543">
        <v>42857</v>
      </c>
      <c r="C500" s="542" t="s">
        <v>1025</v>
      </c>
      <c r="D500" s="542">
        <v>717841</v>
      </c>
      <c r="E500" s="542">
        <v>15</v>
      </c>
      <c r="F500" s="542">
        <v>0</v>
      </c>
      <c r="G500" s="542">
        <v>136</v>
      </c>
      <c r="H500" s="542">
        <v>5023316226</v>
      </c>
      <c r="I500" s="544">
        <v>5023316226</v>
      </c>
      <c r="J500" s="545">
        <v>187</v>
      </c>
    </row>
    <row r="501" spans="1:10">
      <c r="A501" s="538">
        <v>495</v>
      </c>
      <c r="B501" s="539">
        <v>42857</v>
      </c>
      <c r="C501" s="538" t="s">
        <v>1025</v>
      </c>
      <c r="D501" s="538">
        <v>717841</v>
      </c>
      <c r="E501" s="538">
        <v>7</v>
      </c>
      <c r="F501" s="538">
        <v>31</v>
      </c>
      <c r="G501" s="538">
        <v>136</v>
      </c>
      <c r="H501" s="538">
        <v>5023316226</v>
      </c>
      <c r="I501" s="540">
        <v>187</v>
      </c>
      <c r="J501" s="541">
        <v>0</v>
      </c>
    </row>
    <row r="502" spans="1:10">
      <c r="A502" s="542">
        <v>496</v>
      </c>
      <c r="B502" s="543">
        <v>42857</v>
      </c>
      <c r="C502" s="542" t="s">
        <v>1025</v>
      </c>
      <c r="D502" s="542">
        <v>718155</v>
      </c>
      <c r="E502" s="542">
        <v>15</v>
      </c>
      <c r="F502" s="542">
        <v>0</v>
      </c>
      <c r="G502" s="542">
        <v>136</v>
      </c>
      <c r="H502" s="542">
        <v>5023316234</v>
      </c>
      <c r="I502" s="544">
        <v>5023316234</v>
      </c>
      <c r="J502" s="545">
        <v>567</v>
      </c>
    </row>
    <row r="503" spans="1:10">
      <c r="A503" s="538">
        <v>497</v>
      </c>
      <c r="B503" s="539">
        <v>42857</v>
      </c>
      <c r="C503" s="538" t="s">
        <v>1025</v>
      </c>
      <c r="D503" s="538">
        <v>718155</v>
      </c>
      <c r="E503" s="538">
        <v>7</v>
      </c>
      <c r="F503" s="538">
        <v>31</v>
      </c>
      <c r="G503" s="538">
        <v>136</v>
      </c>
      <c r="H503" s="538">
        <v>5023316234</v>
      </c>
      <c r="I503" s="540">
        <v>567</v>
      </c>
      <c r="J503" s="541">
        <v>0</v>
      </c>
    </row>
    <row r="504" spans="1:10">
      <c r="A504" s="542">
        <v>498</v>
      </c>
      <c r="B504" s="543">
        <v>42857</v>
      </c>
      <c r="C504" s="542" t="s">
        <v>1025</v>
      </c>
      <c r="D504" s="542">
        <v>718590</v>
      </c>
      <c r="E504" s="542">
        <v>15</v>
      </c>
      <c r="F504" s="542">
        <v>0</v>
      </c>
      <c r="G504" s="542">
        <v>136</v>
      </c>
      <c r="H504" s="542">
        <v>5026183177</v>
      </c>
      <c r="I504" s="544">
        <v>5026183177</v>
      </c>
      <c r="J504" s="545">
        <v>139</v>
      </c>
    </row>
    <row r="505" spans="1:10">
      <c r="A505" s="538">
        <v>499</v>
      </c>
      <c r="B505" s="539">
        <v>42857</v>
      </c>
      <c r="C505" s="538" t="s">
        <v>1025</v>
      </c>
      <c r="D505" s="538">
        <v>718590</v>
      </c>
      <c r="E505" s="538">
        <v>7</v>
      </c>
      <c r="F505" s="538">
        <v>31</v>
      </c>
      <c r="G505" s="538">
        <v>136</v>
      </c>
      <c r="H505" s="538">
        <v>5026183177</v>
      </c>
      <c r="I505" s="540">
        <v>139</v>
      </c>
      <c r="J505" s="541">
        <v>0</v>
      </c>
    </row>
    <row r="506" spans="1:10">
      <c r="A506" s="542">
        <v>500</v>
      </c>
      <c r="B506" s="543">
        <v>42857</v>
      </c>
      <c r="C506" s="542" t="s">
        <v>1025</v>
      </c>
      <c r="D506" s="542">
        <v>743431</v>
      </c>
      <c r="E506" s="542">
        <v>15</v>
      </c>
      <c r="F506" s="542">
        <v>0</v>
      </c>
      <c r="G506" s="542">
        <v>4084</v>
      </c>
      <c r="H506" s="542">
        <v>5027308708</v>
      </c>
      <c r="I506" s="544">
        <v>5027308708</v>
      </c>
      <c r="J506" s="545">
        <v>708</v>
      </c>
    </row>
    <row r="507" spans="1:10">
      <c r="A507" s="538">
        <v>501</v>
      </c>
      <c r="B507" s="539">
        <v>42857</v>
      </c>
      <c r="C507" s="538" t="s">
        <v>1025</v>
      </c>
      <c r="D507" s="538">
        <v>743431</v>
      </c>
      <c r="E507" s="538">
        <v>7</v>
      </c>
      <c r="F507" s="538">
        <v>31</v>
      </c>
      <c r="G507" s="538">
        <v>4084</v>
      </c>
      <c r="H507" s="538">
        <v>5027308708</v>
      </c>
      <c r="I507" s="540">
        <v>708</v>
      </c>
      <c r="J507" s="541">
        <v>0</v>
      </c>
    </row>
    <row r="508" spans="1:10">
      <c r="A508" s="542">
        <v>502</v>
      </c>
      <c r="B508" s="543">
        <v>42857</v>
      </c>
      <c r="C508" s="542" t="s">
        <v>1025</v>
      </c>
      <c r="D508" s="542">
        <v>745938</v>
      </c>
      <c r="E508" s="542">
        <v>15</v>
      </c>
      <c r="F508" s="542">
        <v>0</v>
      </c>
      <c r="G508" s="542">
        <v>661</v>
      </c>
      <c r="H508" s="542">
        <v>5027061810</v>
      </c>
      <c r="I508" s="544"/>
      <c r="J508" s="545">
        <v>468</v>
      </c>
    </row>
    <row r="509" spans="1:10">
      <c r="A509" s="538">
        <v>503</v>
      </c>
      <c r="B509" s="539">
        <v>42857</v>
      </c>
      <c r="C509" s="538" t="s">
        <v>1025</v>
      </c>
      <c r="D509" s="538">
        <v>745938</v>
      </c>
      <c r="E509" s="538">
        <v>7</v>
      </c>
      <c r="F509" s="538">
        <v>31</v>
      </c>
      <c r="G509" s="538">
        <v>661</v>
      </c>
      <c r="H509" s="538">
        <v>5027061810</v>
      </c>
      <c r="I509" s="540">
        <v>468</v>
      </c>
      <c r="J509" s="541">
        <v>0</v>
      </c>
    </row>
    <row r="510" spans="1:10">
      <c r="A510" s="542">
        <v>504</v>
      </c>
      <c r="B510" s="543">
        <v>42857</v>
      </c>
      <c r="C510" s="542" t="s">
        <v>1025</v>
      </c>
      <c r="D510" s="542">
        <v>746263</v>
      </c>
      <c r="E510" s="542">
        <v>15</v>
      </c>
      <c r="F510" s="542">
        <v>0</v>
      </c>
      <c r="G510" s="542">
        <v>661</v>
      </c>
      <c r="H510" s="542">
        <v>5023604118</v>
      </c>
      <c r="I510" s="544">
        <v>5023604118</v>
      </c>
      <c r="J510" s="545">
        <v>123</v>
      </c>
    </row>
    <row r="511" spans="1:10">
      <c r="A511" s="538">
        <v>505</v>
      </c>
      <c r="B511" s="539">
        <v>42857</v>
      </c>
      <c r="C511" s="538" t="s">
        <v>1025</v>
      </c>
      <c r="D511" s="538">
        <v>746263</v>
      </c>
      <c r="E511" s="538">
        <v>7</v>
      </c>
      <c r="F511" s="538">
        <v>31</v>
      </c>
      <c r="G511" s="538">
        <v>661</v>
      </c>
      <c r="H511" s="538">
        <v>5023604118</v>
      </c>
      <c r="I511" s="540">
        <v>123</v>
      </c>
      <c r="J511" s="541">
        <v>0</v>
      </c>
    </row>
    <row r="512" spans="1:10">
      <c r="A512" s="542">
        <v>506</v>
      </c>
      <c r="B512" s="543">
        <v>42857</v>
      </c>
      <c r="C512" s="542" t="s">
        <v>1025</v>
      </c>
      <c r="D512" s="542">
        <v>746454</v>
      </c>
      <c r="E512" s="542">
        <v>15</v>
      </c>
      <c r="F512" s="542">
        <v>0</v>
      </c>
      <c r="G512" s="542">
        <v>4154</v>
      </c>
      <c r="H512" s="542">
        <v>5023704322</v>
      </c>
      <c r="I512" s="544">
        <v>5023704322</v>
      </c>
      <c r="J512" s="545">
        <v>811</v>
      </c>
    </row>
    <row r="513" spans="1:10">
      <c r="A513" s="538">
        <v>507</v>
      </c>
      <c r="B513" s="539">
        <v>42857</v>
      </c>
      <c r="C513" s="538" t="s">
        <v>1025</v>
      </c>
      <c r="D513" s="538">
        <v>746454</v>
      </c>
      <c r="E513" s="538">
        <v>7</v>
      </c>
      <c r="F513" s="538">
        <v>31</v>
      </c>
      <c r="G513" s="538">
        <v>4154</v>
      </c>
      <c r="H513" s="538">
        <v>5023704322</v>
      </c>
      <c r="I513" s="540">
        <v>811</v>
      </c>
      <c r="J513" s="541">
        <v>0</v>
      </c>
    </row>
    <row r="514" spans="1:10">
      <c r="A514" s="542">
        <v>508</v>
      </c>
      <c r="B514" s="543">
        <v>42857</v>
      </c>
      <c r="C514" s="542" t="s">
        <v>1025</v>
      </c>
      <c r="D514" s="542">
        <v>746648</v>
      </c>
      <c r="E514" s="542">
        <v>15</v>
      </c>
      <c r="F514" s="542">
        <v>0</v>
      </c>
      <c r="G514" s="542">
        <v>661</v>
      </c>
      <c r="H514" s="542">
        <v>5026701655</v>
      </c>
      <c r="I514" s="544"/>
      <c r="J514" s="545">
        <v>275</v>
      </c>
    </row>
    <row r="515" spans="1:10">
      <c r="A515" s="538">
        <v>509</v>
      </c>
      <c r="B515" s="539">
        <v>42857</v>
      </c>
      <c r="C515" s="538" t="s">
        <v>1025</v>
      </c>
      <c r="D515" s="538">
        <v>746648</v>
      </c>
      <c r="E515" s="538">
        <v>7</v>
      </c>
      <c r="F515" s="538">
        <v>31</v>
      </c>
      <c r="G515" s="538">
        <v>661</v>
      </c>
      <c r="H515" s="538">
        <v>5026701655</v>
      </c>
      <c r="I515" s="540">
        <v>275</v>
      </c>
      <c r="J515" s="541">
        <v>0</v>
      </c>
    </row>
    <row r="516" spans="1:10">
      <c r="A516" s="542">
        <v>510</v>
      </c>
      <c r="B516" s="543">
        <v>42857</v>
      </c>
      <c r="C516" s="542" t="s">
        <v>1025</v>
      </c>
      <c r="D516" s="542">
        <v>748876</v>
      </c>
      <c r="E516" s="542">
        <v>15</v>
      </c>
      <c r="F516" s="542">
        <v>0</v>
      </c>
      <c r="G516" s="542">
        <v>649</v>
      </c>
      <c r="H516" s="542">
        <v>5023393191</v>
      </c>
      <c r="I516" s="544">
        <v>5023393191</v>
      </c>
      <c r="J516" s="545">
        <v>94</v>
      </c>
    </row>
    <row r="517" spans="1:10">
      <c r="A517" s="538">
        <v>511</v>
      </c>
      <c r="B517" s="539">
        <v>42857</v>
      </c>
      <c r="C517" s="538" t="s">
        <v>1025</v>
      </c>
      <c r="D517" s="538">
        <v>748876</v>
      </c>
      <c r="E517" s="538">
        <v>7</v>
      </c>
      <c r="F517" s="538">
        <v>31</v>
      </c>
      <c r="G517" s="538">
        <v>649</v>
      </c>
      <c r="H517" s="538">
        <v>5023393191</v>
      </c>
      <c r="I517" s="540">
        <v>94</v>
      </c>
      <c r="J517" s="541">
        <v>0</v>
      </c>
    </row>
    <row r="518" spans="1:10">
      <c r="A518" s="542">
        <v>512</v>
      </c>
      <c r="B518" s="543">
        <v>42857</v>
      </c>
      <c r="C518" s="542" t="s">
        <v>1025</v>
      </c>
      <c r="D518" s="542">
        <v>749637</v>
      </c>
      <c r="E518" s="542">
        <v>15</v>
      </c>
      <c r="F518" s="542">
        <v>0</v>
      </c>
      <c r="G518" s="542">
        <v>649</v>
      </c>
      <c r="H518" s="542">
        <v>1000181667</v>
      </c>
      <c r="I518" s="544">
        <v>1000181667</v>
      </c>
      <c r="J518" s="545">
        <v>237</v>
      </c>
    </row>
    <row r="519" spans="1:10">
      <c r="A519" s="538">
        <v>513</v>
      </c>
      <c r="B519" s="539">
        <v>42857</v>
      </c>
      <c r="C519" s="538" t="s">
        <v>1025</v>
      </c>
      <c r="D519" s="538">
        <v>749637</v>
      </c>
      <c r="E519" s="538">
        <v>7</v>
      </c>
      <c r="F519" s="538">
        <v>31</v>
      </c>
      <c r="G519" s="538">
        <v>649</v>
      </c>
      <c r="H519" s="538">
        <v>1000181667</v>
      </c>
      <c r="I519" s="540">
        <v>237</v>
      </c>
      <c r="J519" s="541">
        <v>0</v>
      </c>
    </row>
    <row r="520" spans="1:10">
      <c r="A520" s="542">
        <v>514</v>
      </c>
      <c r="B520" s="543">
        <v>42857</v>
      </c>
      <c r="C520" s="542" t="s">
        <v>1025</v>
      </c>
      <c r="D520" s="542">
        <v>750111</v>
      </c>
      <c r="E520" s="542">
        <v>15</v>
      </c>
      <c r="F520" s="542">
        <v>0</v>
      </c>
      <c r="G520" s="542">
        <v>649</v>
      </c>
      <c r="H520" s="542">
        <v>5027262855</v>
      </c>
      <c r="I520" s="544">
        <v>5027262855</v>
      </c>
      <c r="J520" s="545">
        <v>699</v>
      </c>
    </row>
    <row r="521" spans="1:10">
      <c r="A521" s="538">
        <v>515</v>
      </c>
      <c r="B521" s="539">
        <v>42857</v>
      </c>
      <c r="C521" s="538" t="s">
        <v>1025</v>
      </c>
      <c r="D521" s="538">
        <v>750111</v>
      </c>
      <c r="E521" s="538">
        <v>7</v>
      </c>
      <c r="F521" s="538">
        <v>31</v>
      </c>
      <c r="G521" s="538">
        <v>649</v>
      </c>
      <c r="H521" s="538">
        <v>5027262855</v>
      </c>
      <c r="I521" s="540">
        <v>699</v>
      </c>
      <c r="J521" s="541">
        <v>0</v>
      </c>
    </row>
    <row r="522" spans="1:10">
      <c r="A522" s="542">
        <v>516</v>
      </c>
      <c r="B522" s="543">
        <v>42857</v>
      </c>
      <c r="C522" s="542" t="s">
        <v>1025</v>
      </c>
      <c r="D522" s="542">
        <v>750181</v>
      </c>
      <c r="E522" s="542">
        <v>15</v>
      </c>
      <c r="F522" s="542">
        <v>0</v>
      </c>
      <c r="G522" s="542">
        <v>649</v>
      </c>
      <c r="H522" s="542">
        <v>5027006286</v>
      </c>
      <c r="I522" s="544">
        <v>5027006286</v>
      </c>
      <c r="J522" s="545">
        <v>80</v>
      </c>
    </row>
    <row r="523" spans="1:10">
      <c r="A523" s="538">
        <v>517</v>
      </c>
      <c r="B523" s="539">
        <v>42857</v>
      </c>
      <c r="C523" s="538" t="s">
        <v>1025</v>
      </c>
      <c r="D523" s="538">
        <v>750181</v>
      </c>
      <c r="E523" s="538">
        <v>7</v>
      </c>
      <c r="F523" s="538">
        <v>31</v>
      </c>
      <c r="G523" s="538">
        <v>649</v>
      </c>
      <c r="H523" s="538">
        <v>5027006286</v>
      </c>
      <c r="I523" s="540">
        <v>80</v>
      </c>
      <c r="J523" s="541">
        <v>0</v>
      </c>
    </row>
    <row r="524" spans="1:10">
      <c r="A524" s="542">
        <v>518</v>
      </c>
      <c r="B524" s="543">
        <v>42857</v>
      </c>
      <c r="C524" s="542" t="s">
        <v>1025</v>
      </c>
      <c r="D524" s="542">
        <v>753309</v>
      </c>
      <c r="E524" s="542">
        <v>15</v>
      </c>
      <c r="F524" s="542">
        <v>0</v>
      </c>
      <c r="G524" s="542">
        <v>720</v>
      </c>
      <c r="H524" s="542">
        <v>5023364580</v>
      </c>
      <c r="I524" s="544">
        <v>5023364580</v>
      </c>
      <c r="J524" s="545">
        <v>912</v>
      </c>
    </row>
    <row r="525" spans="1:10">
      <c r="A525" s="538">
        <v>519</v>
      </c>
      <c r="B525" s="539">
        <v>42857</v>
      </c>
      <c r="C525" s="538" t="s">
        <v>1025</v>
      </c>
      <c r="D525" s="538">
        <v>753309</v>
      </c>
      <c r="E525" s="538">
        <v>7</v>
      </c>
      <c r="F525" s="538">
        <v>31</v>
      </c>
      <c r="G525" s="538">
        <v>720</v>
      </c>
      <c r="H525" s="538">
        <v>5023364580</v>
      </c>
      <c r="I525" s="540">
        <v>912</v>
      </c>
      <c r="J525" s="541">
        <v>0</v>
      </c>
    </row>
    <row r="526" spans="1:10">
      <c r="A526" s="542">
        <v>520</v>
      </c>
      <c r="B526" s="543">
        <v>42857</v>
      </c>
      <c r="C526" s="542" t="s">
        <v>1025</v>
      </c>
      <c r="D526" s="542">
        <v>757638</v>
      </c>
      <c r="E526" s="542">
        <v>15</v>
      </c>
      <c r="F526" s="542">
        <v>0</v>
      </c>
      <c r="G526" s="542">
        <v>563</v>
      </c>
      <c r="H526" s="542">
        <v>5026514090</v>
      </c>
      <c r="I526" s="544">
        <v>5026514090</v>
      </c>
      <c r="J526" s="545">
        <v>337</v>
      </c>
    </row>
    <row r="527" spans="1:10">
      <c r="A527" s="538">
        <v>521</v>
      </c>
      <c r="B527" s="539">
        <v>42857</v>
      </c>
      <c r="C527" s="538" t="s">
        <v>1025</v>
      </c>
      <c r="D527" s="538">
        <v>757638</v>
      </c>
      <c r="E527" s="538">
        <v>7</v>
      </c>
      <c r="F527" s="538">
        <v>31</v>
      </c>
      <c r="G527" s="538">
        <v>563</v>
      </c>
      <c r="H527" s="538">
        <v>5026514090</v>
      </c>
      <c r="I527" s="540">
        <v>337</v>
      </c>
      <c r="J527" s="541">
        <v>0</v>
      </c>
    </row>
    <row r="528" spans="1:10">
      <c r="A528" s="542">
        <v>522</v>
      </c>
      <c r="B528" s="543">
        <v>42857</v>
      </c>
      <c r="C528" s="542" t="s">
        <v>1025</v>
      </c>
      <c r="D528" s="542">
        <v>757864</v>
      </c>
      <c r="E528" s="542">
        <v>15</v>
      </c>
      <c r="F528" s="542">
        <v>0</v>
      </c>
      <c r="G528" s="542">
        <v>563</v>
      </c>
      <c r="H528" s="542">
        <v>5026662543</v>
      </c>
      <c r="I528" s="544">
        <v>5026662543</v>
      </c>
      <c r="J528" s="545">
        <v>328</v>
      </c>
    </row>
    <row r="529" spans="1:10">
      <c r="A529" s="538">
        <v>523</v>
      </c>
      <c r="B529" s="539">
        <v>42857</v>
      </c>
      <c r="C529" s="538" t="s">
        <v>1025</v>
      </c>
      <c r="D529" s="538">
        <v>757864</v>
      </c>
      <c r="E529" s="538">
        <v>7</v>
      </c>
      <c r="F529" s="538">
        <v>31</v>
      </c>
      <c r="G529" s="538">
        <v>563</v>
      </c>
      <c r="H529" s="538">
        <v>5026662543</v>
      </c>
      <c r="I529" s="540">
        <v>328</v>
      </c>
      <c r="J529" s="541">
        <v>0</v>
      </c>
    </row>
    <row r="530" spans="1:10">
      <c r="A530" s="542">
        <v>524</v>
      </c>
      <c r="B530" s="543">
        <v>42857</v>
      </c>
      <c r="C530" s="542" t="s">
        <v>1025</v>
      </c>
      <c r="D530" s="542">
        <v>765106</v>
      </c>
      <c r="E530" s="542">
        <v>15</v>
      </c>
      <c r="F530" s="542">
        <v>0</v>
      </c>
      <c r="G530" s="542">
        <v>4331</v>
      </c>
      <c r="H530" s="542">
        <v>5026253228</v>
      </c>
      <c r="I530" s="544">
        <v>5026253228</v>
      </c>
      <c r="J530" s="545">
        <v>196</v>
      </c>
    </row>
    <row r="531" spans="1:10">
      <c r="A531" s="538">
        <v>525</v>
      </c>
      <c r="B531" s="539">
        <v>42857</v>
      </c>
      <c r="C531" s="538" t="s">
        <v>1025</v>
      </c>
      <c r="D531" s="538">
        <v>765106</v>
      </c>
      <c r="E531" s="538">
        <v>7</v>
      </c>
      <c r="F531" s="538">
        <v>36</v>
      </c>
      <c r="G531" s="538">
        <v>4331</v>
      </c>
      <c r="H531" s="538">
        <v>5026253228</v>
      </c>
      <c r="I531" s="540">
        <v>196</v>
      </c>
      <c r="J531" s="541">
        <v>0</v>
      </c>
    </row>
    <row r="532" spans="1:10">
      <c r="A532" s="542">
        <v>526</v>
      </c>
      <c r="B532" s="543">
        <v>42857</v>
      </c>
      <c r="C532" s="542" t="s">
        <v>1025</v>
      </c>
      <c r="D532" s="542">
        <v>771009</v>
      </c>
      <c r="E532" s="542">
        <v>15</v>
      </c>
      <c r="F532" s="542">
        <v>0</v>
      </c>
      <c r="G532" s="542">
        <v>7503</v>
      </c>
      <c r="H532" s="542">
        <v>5023704199</v>
      </c>
      <c r="I532" s="544">
        <v>5023704199</v>
      </c>
      <c r="J532" s="545">
        <v>434</v>
      </c>
    </row>
    <row r="533" spans="1:10">
      <c r="A533" s="538">
        <v>527</v>
      </c>
      <c r="B533" s="539">
        <v>42857</v>
      </c>
      <c r="C533" s="538" t="s">
        <v>1025</v>
      </c>
      <c r="D533" s="538">
        <v>771009</v>
      </c>
      <c r="E533" s="538">
        <v>7</v>
      </c>
      <c r="F533" s="538">
        <v>31</v>
      </c>
      <c r="G533" s="538">
        <v>7503</v>
      </c>
      <c r="H533" s="538">
        <v>5023704199</v>
      </c>
      <c r="I533" s="540">
        <v>434</v>
      </c>
      <c r="J533" s="541">
        <v>0</v>
      </c>
    </row>
    <row r="534" spans="1:10">
      <c r="A534" s="542">
        <v>528</v>
      </c>
      <c r="B534" s="543">
        <v>42857</v>
      </c>
      <c r="C534" s="542" t="s">
        <v>1025</v>
      </c>
      <c r="D534" s="542">
        <v>771298</v>
      </c>
      <c r="E534" s="542">
        <v>15</v>
      </c>
      <c r="F534" s="542">
        <v>0</v>
      </c>
      <c r="G534" s="542">
        <v>7503</v>
      </c>
      <c r="H534" s="542">
        <v>5027265239</v>
      </c>
      <c r="I534" s="544">
        <v>5027265239</v>
      </c>
      <c r="J534" s="545">
        <v>1097</v>
      </c>
    </row>
    <row r="535" spans="1:10">
      <c r="A535" s="538">
        <v>529</v>
      </c>
      <c r="B535" s="539">
        <v>42857</v>
      </c>
      <c r="C535" s="538" t="s">
        <v>1025</v>
      </c>
      <c r="D535" s="538">
        <v>771298</v>
      </c>
      <c r="E535" s="538">
        <v>7</v>
      </c>
      <c r="F535" s="538">
        <v>31</v>
      </c>
      <c r="G535" s="538">
        <v>7503</v>
      </c>
      <c r="H535" s="538">
        <v>5027265239</v>
      </c>
      <c r="I535" s="540">
        <v>1097</v>
      </c>
      <c r="J535" s="541">
        <v>0</v>
      </c>
    </row>
    <row r="536" spans="1:10">
      <c r="A536" s="542">
        <v>530</v>
      </c>
      <c r="B536" s="543">
        <v>42857</v>
      </c>
      <c r="C536" s="542" t="s">
        <v>1025</v>
      </c>
      <c r="D536" s="542">
        <v>771623</v>
      </c>
      <c r="E536" s="542">
        <v>15</v>
      </c>
      <c r="F536" s="542">
        <v>0</v>
      </c>
      <c r="G536" s="542">
        <v>7503</v>
      </c>
      <c r="H536" s="542">
        <v>5027001238</v>
      </c>
      <c r="I536" s="544">
        <v>5027001238</v>
      </c>
      <c r="J536" s="545">
        <v>723</v>
      </c>
    </row>
    <row r="537" spans="1:10">
      <c r="A537" s="538">
        <v>531</v>
      </c>
      <c r="B537" s="539">
        <v>42857</v>
      </c>
      <c r="C537" s="538" t="s">
        <v>1025</v>
      </c>
      <c r="D537" s="538">
        <v>771623</v>
      </c>
      <c r="E537" s="538">
        <v>7</v>
      </c>
      <c r="F537" s="538">
        <v>31</v>
      </c>
      <c r="G537" s="538">
        <v>7503</v>
      </c>
      <c r="H537" s="538">
        <v>5027001238</v>
      </c>
      <c r="I537" s="540">
        <v>723</v>
      </c>
      <c r="J537" s="541">
        <v>0</v>
      </c>
    </row>
    <row r="538" spans="1:10">
      <c r="A538" s="542">
        <v>532</v>
      </c>
      <c r="B538" s="543">
        <v>42857</v>
      </c>
      <c r="C538" s="542" t="s">
        <v>1025</v>
      </c>
      <c r="D538" s="542">
        <v>772478</v>
      </c>
      <c r="E538" s="542">
        <v>15</v>
      </c>
      <c r="F538" s="542">
        <v>0</v>
      </c>
      <c r="G538" s="542">
        <v>100</v>
      </c>
      <c r="H538" s="542">
        <v>5026253244</v>
      </c>
      <c r="I538" s="544">
        <v>5026253244</v>
      </c>
      <c r="J538" s="545">
        <v>440</v>
      </c>
    </row>
    <row r="539" spans="1:10">
      <c r="A539" s="538">
        <v>533</v>
      </c>
      <c r="B539" s="539">
        <v>42857</v>
      </c>
      <c r="C539" s="538" t="s">
        <v>1025</v>
      </c>
      <c r="D539" s="538">
        <v>772478</v>
      </c>
      <c r="E539" s="538">
        <v>7</v>
      </c>
      <c r="F539" s="538">
        <v>31</v>
      </c>
      <c r="G539" s="538">
        <v>100</v>
      </c>
      <c r="H539" s="538">
        <v>5026253244</v>
      </c>
      <c r="I539" s="540">
        <v>440</v>
      </c>
      <c r="J539" s="541">
        <v>0</v>
      </c>
    </row>
    <row r="540" spans="1:10">
      <c r="A540" s="542">
        <v>534</v>
      </c>
      <c r="B540" s="543">
        <v>42857</v>
      </c>
      <c r="C540" s="542" t="s">
        <v>1025</v>
      </c>
      <c r="D540" s="542">
        <v>772662</v>
      </c>
      <c r="E540" s="542">
        <v>15</v>
      </c>
      <c r="F540" s="542">
        <v>0</v>
      </c>
      <c r="G540" s="542">
        <v>100</v>
      </c>
      <c r="H540" s="542">
        <v>5026174887</v>
      </c>
      <c r="I540" s="544">
        <v>5026174887</v>
      </c>
      <c r="J540" s="545">
        <v>305</v>
      </c>
    </row>
    <row r="541" spans="1:10">
      <c r="A541" s="538">
        <v>535</v>
      </c>
      <c r="B541" s="539">
        <v>42857</v>
      </c>
      <c r="C541" s="538" t="s">
        <v>1025</v>
      </c>
      <c r="D541" s="538">
        <v>772662</v>
      </c>
      <c r="E541" s="538">
        <v>7</v>
      </c>
      <c r="F541" s="538">
        <v>31</v>
      </c>
      <c r="G541" s="538">
        <v>100</v>
      </c>
      <c r="H541" s="538">
        <v>5026174887</v>
      </c>
      <c r="I541" s="540">
        <v>305</v>
      </c>
      <c r="J541" s="541">
        <v>0</v>
      </c>
    </row>
    <row r="542" spans="1:10">
      <c r="A542" s="542">
        <v>536</v>
      </c>
      <c r="B542" s="543">
        <v>42857</v>
      </c>
      <c r="C542" s="542" t="s">
        <v>1025</v>
      </c>
      <c r="D542" s="542">
        <v>772916</v>
      </c>
      <c r="E542" s="542">
        <v>15</v>
      </c>
      <c r="F542" s="542">
        <v>0</v>
      </c>
      <c r="G542" s="542">
        <v>100</v>
      </c>
      <c r="H542" s="542">
        <v>5023127490</v>
      </c>
      <c r="I542" s="544">
        <v>5023127490</v>
      </c>
      <c r="J542" s="545">
        <v>487</v>
      </c>
    </row>
    <row r="543" spans="1:10">
      <c r="A543" s="538">
        <v>537</v>
      </c>
      <c r="B543" s="539">
        <v>42857</v>
      </c>
      <c r="C543" s="538" t="s">
        <v>1025</v>
      </c>
      <c r="D543" s="538">
        <v>772916</v>
      </c>
      <c r="E543" s="538">
        <v>7</v>
      </c>
      <c r="F543" s="538">
        <v>31</v>
      </c>
      <c r="G543" s="538">
        <v>100</v>
      </c>
      <c r="H543" s="538">
        <v>5023127490</v>
      </c>
      <c r="I543" s="540">
        <v>487</v>
      </c>
      <c r="J543" s="541">
        <v>0</v>
      </c>
    </row>
    <row r="544" spans="1:10">
      <c r="A544" s="542">
        <v>538</v>
      </c>
      <c r="B544" s="543">
        <v>42857</v>
      </c>
      <c r="C544" s="542" t="s">
        <v>1025</v>
      </c>
      <c r="D544" s="542">
        <v>773517</v>
      </c>
      <c r="E544" s="542">
        <v>15</v>
      </c>
      <c r="F544" s="542">
        <v>0</v>
      </c>
      <c r="G544" s="542">
        <v>100</v>
      </c>
      <c r="H544" s="542">
        <v>5023367526</v>
      </c>
      <c r="I544" s="544">
        <v>5023367526</v>
      </c>
      <c r="J544" s="545">
        <v>550</v>
      </c>
    </row>
    <row r="545" spans="1:10">
      <c r="A545" s="538">
        <v>539</v>
      </c>
      <c r="B545" s="539">
        <v>42857</v>
      </c>
      <c r="C545" s="538" t="s">
        <v>1025</v>
      </c>
      <c r="D545" s="538">
        <v>773517</v>
      </c>
      <c r="E545" s="538">
        <v>7</v>
      </c>
      <c r="F545" s="538">
        <v>31</v>
      </c>
      <c r="G545" s="538">
        <v>100</v>
      </c>
      <c r="H545" s="538">
        <v>5023367526</v>
      </c>
      <c r="I545" s="540">
        <v>550</v>
      </c>
      <c r="J545" s="541">
        <v>0</v>
      </c>
    </row>
    <row r="546" spans="1:10">
      <c r="A546" s="542">
        <v>540</v>
      </c>
      <c r="B546" s="543">
        <v>42857</v>
      </c>
      <c r="C546" s="542" t="s">
        <v>1025</v>
      </c>
      <c r="D546" s="542">
        <v>790421</v>
      </c>
      <c r="E546" s="542">
        <v>15</v>
      </c>
      <c r="F546" s="542">
        <v>0</v>
      </c>
      <c r="G546" s="542">
        <v>9750</v>
      </c>
      <c r="H546" s="542">
        <v>5023250474</v>
      </c>
      <c r="I546" s="544">
        <v>5023250474</v>
      </c>
      <c r="J546" s="545">
        <v>1360</v>
      </c>
    </row>
    <row r="547" spans="1:10">
      <c r="A547" s="538">
        <v>541</v>
      </c>
      <c r="B547" s="539">
        <v>42857</v>
      </c>
      <c r="C547" s="538" t="s">
        <v>1025</v>
      </c>
      <c r="D547" s="538">
        <v>790421</v>
      </c>
      <c r="E547" s="538">
        <v>7</v>
      </c>
      <c r="F547" s="538">
        <v>36</v>
      </c>
      <c r="G547" s="538">
        <v>9750</v>
      </c>
      <c r="H547" s="538">
        <v>5023250474</v>
      </c>
      <c r="I547" s="540">
        <v>1360</v>
      </c>
      <c r="J547" s="541">
        <v>0</v>
      </c>
    </row>
    <row r="548" spans="1:10">
      <c r="A548" s="542">
        <v>542</v>
      </c>
      <c r="B548" s="543">
        <v>42857</v>
      </c>
      <c r="C548" s="542" t="s">
        <v>1025</v>
      </c>
      <c r="D548" s="542">
        <v>791330</v>
      </c>
      <c r="E548" s="542">
        <v>15</v>
      </c>
      <c r="F548" s="542">
        <v>0</v>
      </c>
      <c r="G548" s="542">
        <v>9750</v>
      </c>
      <c r="H548" s="542">
        <v>5023250821</v>
      </c>
      <c r="I548" s="544">
        <v>5023250821</v>
      </c>
      <c r="J548" s="545">
        <v>449</v>
      </c>
    </row>
    <row r="549" spans="1:10">
      <c r="A549" s="538">
        <v>543</v>
      </c>
      <c r="B549" s="539">
        <v>42857</v>
      </c>
      <c r="C549" s="538" t="s">
        <v>1025</v>
      </c>
      <c r="D549" s="538">
        <v>791330</v>
      </c>
      <c r="E549" s="538">
        <v>7</v>
      </c>
      <c r="F549" s="538">
        <v>31</v>
      </c>
      <c r="G549" s="538">
        <v>9750</v>
      </c>
      <c r="H549" s="538">
        <v>5023250821</v>
      </c>
      <c r="I549" s="540">
        <v>449</v>
      </c>
      <c r="J549" s="541">
        <v>0</v>
      </c>
    </row>
    <row r="550" spans="1:10">
      <c r="A550" s="542">
        <v>544</v>
      </c>
      <c r="B550" s="543">
        <v>42857</v>
      </c>
      <c r="C550" s="542" t="s">
        <v>1025</v>
      </c>
      <c r="D550" s="542">
        <v>791439</v>
      </c>
      <c r="E550" s="542">
        <v>15</v>
      </c>
      <c r="F550" s="542">
        <v>0</v>
      </c>
      <c r="G550" s="542">
        <v>9750</v>
      </c>
      <c r="H550" s="542">
        <v>1000033256</v>
      </c>
      <c r="I550" s="544">
        <v>100033256</v>
      </c>
      <c r="J550" s="545">
        <v>376</v>
      </c>
    </row>
    <row r="551" spans="1:10">
      <c r="A551" s="538">
        <v>545</v>
      </c>
      <c r="B551" s="539">
        <v>42857</v>
      </c>
      <c r="C551" s="538" t="s">
        <v>1025</v>
      </c>
      <c r="D551" s="538">
        <v>791439</v>
      </c>
      <c r="E551" s="538">
        <v>7</v>
      </c>
      <c r="F551" s="538">
        <v>31</v>
      </c>
      <c r="G551" s="538">
        <v>9750</v>
      </c>
      <c r="H551" s="538">
        <v>1000033256</v>
      </c>
      <c r="I551" s="540">
        <v>376</v>
      </c>
      <c r="J551" s="541">
        <v>0</v>
      </c>
    </row>
    <row r="552" spans="1:10">
      <c r="A552" s="542">
        <v>546</v>
      </c>
      <c r="B552" s="543">
        <v>42857</v>
      </c>
      <c r="C552" s="542" t="s">
        <v>1025</v>
      </c>
      <c r="D552" s="542">
        <v>793484</v>
      </c>
      <c r="E552" s="542">
        <v>15</v>
      </c>
      <c r="F552" s="542">
        <v>0</v>
      </c>
      <c r="G552" s="542">
        <v>5197</v>
      </c>
      <c r="H552" s="542">
        <v>5026096742</v>
      </c>
      <c r="I552" s="544">
        <v>5026096742</v>
      </c>
      <c r="J552" s="545">
        <v>353</v>
      </c>
    </row>
    <row r="553" spans="1:10">
      <c r="A553" s="538">
        <v>547</v>
      </c>
      <c r="B553" s="539">
        <v>42857</v>
      </c>
      <c r="C553" s="538" t="s">
        <v>1025</v>
      </c>
      <c r="D553" s="538">
        <v>793484</v>
      </c>
      <c r="E553" s="538">
        <v>7</v>
      </c>
      <c r="F553" s="538">
        <v>31</v>
      </c>
      <c r="G553" s="538">
        <v>5197</v>
      </c>
      <c r="H553" s="538">
        <v>5026096742</v>
      </c>
      <c r="I553" s="540">
        <v>353</v>
      </c>
      <c r="J553" s="541">
        <v>0</v>
      </c>
    </row>
    <row r="554" spans="1:10">
      <c r="A554" s="542">
        <v>548</v>
      </c>
      <c r="B554" s="543">
        <v>42857</v>
      </c>
      <c r="C554" s="542" t="s">
        <v>1025</v>
      </c>
      <c r="D554" s="542">
        <v>793539</v>
      </c>
      <c r="E554" s="542">
        <v>15</v>
      </c>
      <c r="F554" s="542">
        <v>0</v>
      </c>
      <c r="G554" s="542">
        <v>5197</v>
      </c>
      <c r="H554" s="542">
        <v>5026096742</v>
      </c>
      <c r="I554" s="544">
        <v>5026096742</v>
      </c>
      <c r="J554" s="545">
        <v>329</v>
      </c>
    </row>
    <row r="555" spans="1:10">
      <c r="A555" s="538">
        <v>549</v>
      </c>
      <c r="B555" s="539">
        <v>42857</v>
      </c>
      <c r="C555" s="538" t="s">
        <v>1025</v>
      </c>
      <c r="D555" s="538">
        <v>793539</v>
      </c>
      <c r="E555" s="538">
        <v>7</v>
      </c>
      <c r="F555" s="538">
        <v>31</v>
      </c>
      <c r="G555" s="538">
        <v>5197</v>
      </c>
      <c r="H555" s="538">
        <v>5026096742</v>
      </c>
      <c r="I555" s="540">
        <v>329</v>
      </c>
      <c r="J555" s="541">
        <v>0</v>
      </c>
    </row>
    <row r="556" spans="1:10">
      <c r="A556" s="542">
        <v>550</v>
      </c>
      <c r="B556" s="543">
        <v>42857</v>
      </c>
      <c r="C556" s="542" t="s">
        <v>1025</v>
      </c>
      <c r="D556" s="542">
        <v>806579</v>
      </c>
      <c r="E556" s="542">
        <v>15</v>
      </c>
      <c r="F556" s="542">
        <v>0</v>
      </c>
      <c r="G556" s="542">
        <v>7555</v>
      </c>
      <c r="H556" s="542">
        <v>1000003960</v>
      </c>
      <c r="I556" s="544">
        <v>1000003960</v>
      </c>
      <c r="J556" s="545">
        <v>186</v>
      </c>
    </row>
    <row r="557" spans="1:10">
      <c r="A557" s="538">
        <v>551</v>
      </c>
      <c r="B557" s="539">
        <v>42857</v>
      </c>
      <c r="C557" s="538" t="s">
        <v>1025</v>
      </c>
      <c r="D557" s="538">
        <v>806579</v>
      </c>
      <c r="E557" s="538">
        <v>7</v>
      </c>
      <c r="F557" s="538">
        <v>31</v>
      </c>
      <c r="G557" s="538">
        <v>7555</v>
      </c>
      <c r="H557" s="538">
        <v>1000003960</v>
      </c>
      <c r="I557" s="540">
        <v>186</v>
      </c>
      <c r="J557" s="541">
        <v>0</v>
      </c>
    </row>
    <row r="558" spans="1:10">
      <c r="A558" s="542">
        <v>552</v>
      </c>
      <c r="B558" s="543">
        <v>42857</v>
      </c>
      <c r="C558" s="542" t="s">
        <v>1025</v>
      </c>
      <c r="D558" s="542">
        <v>821256</v>
      </c>
      <c r="E558" s="542">
        <v>15</v>
      </c>
      <c r="F558" s="542">
        <v>0</v>
      </c>
      <c r="G558" s="542">
        <v>414</v>
      </c>
      <c r="H558" s="542">
        <v>5023375701</v>
      </c>
      <c r="I558" s="544">
        <v>5023375701</v>
      </c>
      <c r="J558" s="545">
        <v>228</v>
      </c>
    </row>
    <row r="559" spans="1:10">
      <c r="A559" s="538">
        <v>553</v>
      </c>
      <c r="B559" s="539">
        <v>42857</v>
      </c>
      <c r="C559" s="538" t="s">
        <v>1025</v>
      </c>
      <c r="D559" s="538">
        <v>821256</v>
      </c>
      <c r="E559" s="538">
        <v>7</v>
      </c>
      <c r="F559" s="538">
        <v>31</v>
      </c>
      <c r="G559" s="538">
        <v>414</v>
      </c>
      <c r="H559" s="538">
        <v>5023375701</v>
      </c>
      <c r="I559" s="540">
        <v>228</v>
      </c>
      <c r="J559" s="541">
        <v>0</v>
      </c>
    </row>
    <row r="560" spans="1:10">
      <c r="A560" s="542">
        <v>554</v>
      </c>
      <c r="B560" s="543">
        <v>42857</v>
      </c>
      <c r="C560" s="542" t="s">
        <v>1025</v>
      </c>
      <c r="D560" s="542">
        <v>821635</v>
      </c>
      <c r="E560" s="542">
        <v>15</v>
      </c>
      <c r="F560" s="542">
        <v>0</v>
      </c>
      <c r="G560" s="542">
        <v>414</v>
      </c>
      <c r="H560" s="542">
        <v>5023135246</v>
      </c>
      <c r="I560" s="544">
        <v>5023135246</v>
      </c>
      <c r="J560" s="545">
        <v>236</v>
      </c>
    </row>
    <row r="561" spans="1:10">
      <c r="A561" s="538">
        <v>555</v>
      </c>
      <c r="B561" s="539">
        <v>42857</v>
      </c>
      <c r="C561" s="538" t="s">
        <v>1025</v>
      </c>
      <c r="D561" s="538">
        <v>821635</v>
      </c>
      <c r="E561" s="538">
        <v>7</v>
      </c>
      <c r="F561" s="538">
        <v>31</v>
      </c>
      <c r="G561" s="538">
        <v>414</v>
      </c>
      <c r="H561" s="538">
        <v>5023135246</v>
      </c>
      <c r="I561" s="540">
        <v>236</v>
      </c>
      <c r="J561" s="541">
        <v>0</v>
      </c>
    </row>
    <row r="562" spans="1:10">
      <c r="A562" s="542">
        <v>556</v>
      </c>
      <c r="B562" s="543">
        <v>42857</v>
      </c>
      <c r="C562" s="542" t="s">
        <v>1025</v>
      </c>
      <c r="D562" s="542">
        <v>822126</v>
      </c>
      <c r="E562" s="542">
        <v>15</v>
      </c>
      <c r="F562" s="542">
        <v>0</v>
      </c>
      <c r="G562" s="542">
        <v>414</v>
      </c>
      <c r="H562" s="542">
        <v>1000029734</v>
      </c>
      <c r="I562" s="544">
        <v>1000029734</v>
      </c>
      <c r="J562" s="545">
        <v>465</v>
      </c>
    </row>
    <row r="563" spans="1:10">
      <c r="A563" s="538">
        <v>557</v>
      </c>
      <c r="B563" s="539">
        <v>42857</v>
      </c>
      <c r="C563" s="538" t="s">
        <v>1025</v>
      </c>
      <c r="D563" s="538">
        <v>822126</v>
      </c>
      <c r="E563" s="538">
        <v>7</v>
      </c>
      <c r="F563" s="538">
        <v>31</v>
      </c>
      <c r="G563" s="538">
        <v>414</v>
      </c>
      <c r="H563" s="538">
        <v>1000029734</v>
      </c>
      <c r="I563" s="540">
        <v>465</v>
      </c>
      <c r="J563" s="541">
        <v>0</v>
      </c>
    </row>
    <row r="564" spans="1:10">
      <c r="A564" s="542">
        <v>558</v>
      </c>
      <c r="B564" s="543">
        <v>42857</v>
      </c>
      <c r="C564" s="542" t="s">
        <v>1025</v>
      </c>
      <c r="D564" s="542">
        <v>830776</v>
      </c>
      <c r="E564" s="542">
        <v>15</v>
      </c>
      <c r="F564" s="542">
        <v>0</v>
      </c>
      <c r="G564" s="542">
        <v>9627</v>
      </c>
      <c r="H564" s="542">
        <v>5023351124</v>
      </c>
      <c r="I564" s="544">
        <v>5023351124</v>
      </c>
      <c r="J564" s="545">
        <v>359</v>
      </c>
    </row>
    <row r="565" spans="1:10">
      <c r="A565" s="538">
        <v>559</v>
      </c>
      <c r="B565" s="539">
        <v>42857</v>
      </c>
      <c r="C565" s="538" t="s">
        <v>1025</v>
      </c>
      <c r="D565" s="538">
        <v>830776</v>
      </c>
      <c r="E565" s="538">
        <v>7</v>
      </c>
      <c r="F565" s="538">
        <v>31</v>
      </c>
      <c r="G565" s="538">
        <v>9627</v>
      </c>
      <c r="H565" s="538">
        <v>5023351124</v>
      </c>
      <c r="I565" s="540">
        <v>359</v>
      </c>
      <c r="J565" s="541">
        <v>0</v>
      </c>
    </row>
    <row r="566" spans="1:10">
      <c r="A566" s="542">
        <v>560</v>
      </c>
      <c r="B566" s="543">
        <v>42857</v>
      </c>
      <c r="C566" s="542" t="s">
        <v>1025</v>
      </c>
      <c r="D566" s="542">
        <v>836803</v>
      </c>
      <c r="E566" s="542">
        <v>15</v>
      </c>
      <c r="F566" s="542">
        <v>0</v>
      </c>
      <c r="G566" s="542">
        <v>4395</v>
      </c>
      <c r="H566" s="542">
        <v>1808492</v>
      </c>
      <c r="I566" s="544">
        <v>1808492</v>
      </c>
      <c r="J566" s="545">
        <v>11988.5</v>
      </c>
    </row>
    <row r="567" spans="1:10">
      <c r="A567" s="538">
        <v>561</v>
      </c>
      <c r="B567" s="539">
        <v>42857</v>
      </c>
      <c r="C567" s="538" t="s">
        <v>1025</v>
      </c>
      <c r="D567" s="538">
        <v>836803</v>
      </c>
      <c r="E567" s="538">
        <v>7</v>
      </c>
      <c r="F567" s="538">
        <v>31</v>
      </c>
      <c r="G567" s="538">
        <v>4395</v>
      </c>
      <c r="H567" s="538">
        <v>1808492</v>
      </c>
      <c r="I567" s="540">
        <v>11988.5</v>
      </c>
      <c r="J567" s="541">
        <v>0</v>
      </c>
    </row>
    <row r="568" spans="1:10">
      <c r="A568" s="542">
        <v>562</v>
      </c>
      <c r="B568" s="543">
        <v>42857</v>
      </c>
      <c r="C568" s="542" t="s">
        <v>1025</v>
      </c>
      <c r="D568" s="542">
        <v>859175</v>
      </c>
      <c r="E568" s="542">
        <v>15</v>
      </c>
      <c r="F568" s="542">
        <v>0</v>
      </c>
      <c r="G568" s="542">
        <v>4604</v>
      </c>
      <c r="H568" s="542">
        <v>5023308025</v>
      </c>
      <c r="I568" s="544">
        <v>5023308025</v>
      </c>
      <c r="J568" s="545">
        <v>191</v>
      </c>
    </row>
    <row r="569" spans="1:10">
      <c r="A569" s="538">
        <v>563</v>
      </c>
      <c r="B569" s="539">
        <v>42857</v>
      </c>
      <c r="C569" s="538" t="s">
        <v>1025</v>
      </c>
      <c r="D569" s="538">
        <v>859175</v>
      </c>
      <c r="E569" s="538">
        <v>7</v>
      </c>
      <c r="F569" s="538">
        <v>31</v>
      </c>
      <c r="G569" s="538">
        <v>4604</v>
      </c>
      <c r="H569" s="538">
        <v>5023308025</v>
      </c>
      <c r="I569" s="540">
        <v>191</v>
      </c>
      <c r="J569" s="541">
        <v>0</v>
      </c>
    </row>
    <row r="570" spans="1:10">
      <c r="A570" s="542">
        <v>564</v>
      </c>
      <c r="B570" s="543">
        <v>42857</v>
      </c>
      <c r="C570" s="542" t="s">
        <v>1025</v>
      </c>
      <c r="D570" s="542">
        <v>867605</v>
      </c>
      <c r="E570" s="542">
        <v>15</v>
      </c>
      <c r="F570" s="542">
        <v>0</v>
      </c>
      <c r="G570" s="542">
        <v>627</v>
      </c>
      <c r="H570" s="542">
        <v>5027138162</v>
      </c>
      <c r="I570" s="544">
        <v>5027138162</v>
      </c>
      <c r="J570" s="545">
        <v>244</v>
      </c>
    </row>
    <row r="571" spans="1:10">
      <c r="A571" s="538">
        <v>565</v>
      </c>
      <c r="B571" s="539">
        <v>42857</v>
      </c>
      <c r="C571" s="538" t="s">
        <v>1025</v>
      </c>
      <c r="D571" s="538">
        <v>867605</v>
      </c>
      <c r="E571" s="538">
        <v>7</v>
      </c>
      <c r="F571" s="538">
        <v>31</v>
      </c>
      <c r="G571" s="538">
        <v>627</v>
      </c>
      <c r="H571" s="538">
        <v>5027138162</v>
      </c>
      <c r="I571" s="540">
        <v>244</v>
      </c>
      <c r="J571" s="541">
        <v>0</v>
      </c>
    </row>
    <row r="572" spans="1:10">
      <c r="A572" s="542">
        <v>566</v>
      </c>
      <c r="B572" s="543">
        <v>42857</v>
      </c>
      <c r="C572" s="542" t="s">
        <v>1025</v>
      </c>
      <c r="D572" s="542">
        <v>868215</v>
      </c>
      <c r="E572" s="542">
        <v>15</v>
      </c>
      <c r="F572" s="542">
        <v>0</v>
      </c>
      <c r="G572" s="542">
        <v>627</v>
      </c>
      <c r="H572" s="542">
        <v>5023704165</v>
      </c>
      <c r="I572" s="544">
        <v>5023704165</v>
      </c>
      <c r="J572" s="545">
        <v>244</v>
      </c>
    </row>
    <row r="573" spans="1:10">
      <c r="A573" s="538">
        <v>567</v>
      </c>
      <c r="B573" s="539">
        <v>42857</v>
      </c>
      <c r="C573" s="538" t="s">
        <v>1025</v>
      </c>
      <c r="D573" s="538">
        <v>868215</v>
      </c>
      <c r="E573" s="538">
        <v>7</v>
      </c>
      <c r="F573" s="538">
        <v>31</v>
      </c>
      <c r="G573" s="538">
        <v>627</v>
      </c>
      <c r="H573" s="538">
        <v>5023704165</v>
      </c>
      <c r="I573" s="540">
        <v>244</v>
      </c>
      <c r="J573" s="541">
        <v>0</v>
      </c>
    </row>
    <row r="574" spans="1:10">
      <c r="A574" s="542">
        <v>568</v>
      </c>
      <c r="B574" s="543">
        <v>42857</v>
      </c>
      <c r="C574" s="542" t="s">
        <v>1025</v>
      </c>
      <c r="D574" s="542">
        <v>882268</v>
      </c>
      <c r="E574" s="542">
        <v>15</v>
      </c>
      <c r="F574" s="542">
        <v>0</v>
      </c>
      <c r="G574" s="542">
        <v>105</v>
      </c>
      <c r="H574" s="542">
        <v>5026821214</v>
      </c>
      <c r="I574" s="544">
        <v>5026821214</v>
      </c>
      <c r="J574" s="545">
        <v>274</v>
      </c>
    </row>
    <row r="575" spans="1:10">
      <c r="A575" s="538">
        <v>569</v>
      </c>
      <c r="B575" s="539">
        <v>42857</v>
      </c>
      <c r="C575" s="538" t="s">
        <v>1025</v>
      </c>
      <c r="D575" s="538">
        <v>882268</v>
      </c>
      <c r="E575" s="538">
        <v>7</v>
      </c>
      <c r="F575" s="538">
        <v>31</v>
      </c>
      <c r="G575" s="538">
        <v>105</v>
      </c>
      <c r="H575" s="538">
        <v>5026821214</v>
      </c>
      <c r="I575" s="540">
        <v>274</v>
      </c>
      <c r="J575" s="541">
        <v>0</v>
      </c>
    </row>
    <row r="576" spans="1:10">
      <c r="A576" s="542">
        <v>570</v>
      </c>
      <c r="B576" s="543">
        <v>42857</v>
      </c>
      <c r="C576" s="542" t="s">
        <v>1025</v>
      </c>
      <c r="D576" s="542">
        <v>888271</v>
      </c>
      <c r="E576" s="542">
        <v>15</v>
      </c>
      <c r="F576" s="542">
        <v>0</v>
      </c>
      <c r="G576" s="542">
        <v>203</v>
      </c>
      <c r="H576" s="542">
        <v>5025833046</v>
      </c>
      <c r="I576" s="544">
        <v>5025833046</v>
      </c>
      <c r="J576" s="545">
        <v>189</v>
      </c>
    </row>
    <row r="577" spans="1:10">
      <c r="A577" s="538">
        <v>571</v>
      </c>
      <c r="B577" s="539">
        <v>42857</v>
      </c>
      <c r="C577" s="538" t="s">
        <v>1025</v>
      </c>
      <c r="D577" s="538">
        <v>888271</v>
      </c>
      <c r="E577" s="538">
        <v>7</v>
      </c>
      <c r="F577" s="538">
        <v>31</v>
      </c>
      <c r="G577" s="538">
        <v>203</v>
      </c>
      <c r="H577" s="538">
        <v>5025833046</v>
      </c>
      <c r="I577" s="540">
        <v>189</v>
      </c>
      <c r="J577" s="541">
        <v>0</v>
      </c>
    </row>
    <row r="578" spans="1:10">
      <c r="A578" s="542">
        <v>572</v>
      </c>
      <c r="B578" s="543">
        <v>42857</v>
      </c>
      <c r="C578" s="542" t="s">
        <v>1025</v>
      </c>
      <c r="D578" s="542">
        <v>894210</v>
      </c>
      <c r="E578" s="542">
        <v>15</v>
      </c>
      <c r="F578" s="542">
        <v>0</v>
      </c>
      <c r="G578" s="542">
        <v>125</v>
      </c>
      <c r="H578" s="542">
        <v>5023393241</v>
      </c>
      <c r="I578" s="544">
        <v>5023393241</v>
      </c>
      <c r="J578" s="545">
        <v>158</v>
      </c>
    </row>
    <row r="579" spans="1:10">
      <c r="A579" s="538">
        <v>573</v>
      </c>
      <c r="B579" s="539">
        <v>42857</v>
      </c>
      <c r="C579" s="538" t="s">
        <v>1025</v>
      </c>
      <c r="D579" s="538">
        <v>894210</v>
      </c>
      <c r="E579" s="538">
        <v>7</v>
      </c>
      <c r="F579" s="538">
        <v>31</v>
      </c>
      <c r="G579" s="538">
        <v>125</v>
      </c>
      <c r="H579" s="538">
        <v>5023393241</v>
      </c>
      <c r="I579" s="540">
        <v>158</v>
      </c>
      <c r="J579" s="541">
        <v>0</v>
      </c>
    </row>
    <row r="580" spans="1:10">
      <c r="A580" s="542">
        <v>574</v>
      </c>
      <c r="B580" s="543">
        <v>42857</v>
      </c>
      <c r="C580" s="542" t="s">
        <v>1025</v>
      </c>
      <c r="D580" s="542">
        <v>894439</v>
      </c>
      <c r="E580" s="542">
        <v>15</v>
      </c>
      <c r="F580" s="542">
        <v>0</v>
      </c>
      <c r="G580" s="542">
        <v>283</v>
      </c>
      <c r="H580" s="542">
        <v>5026347665</v>
      </c>
      <c r="I580" s="544">
        <v>5026347665</v>
      </c>
      <c r="J580" s="545">
        <v>460</v>
      </c>
    </row>
    <row r="581" spans="1:10">
      <c r="A581" s="538">
        <v>575</v>
      </c>
      <c r="B581" s="539">
        <v>42857</v>
      </c>
      <c r="C581" s="538" t="s">
        <v>1025</v>
      </c>
      <c r="D581" s="538">
        <v>894439</v>
      </c>
      <c r="E581" s="538">
        <v>7</v>
      </c>
      <c r="F581" s="538">
        <v>31</v>
      </c>
      <c r="G581" s="538">
        <v>283</v>
      </c>
      <c r="H581" s="538">
        <v>5026347665</v>
      </c>
      <c r="I581" s="540">
        <v>460</v>
      </c>
      <c r="J581" s="541">
        <v>0</v>
      </c>
    </row>
    <row r="582" spans="1:10">
      <c r="A582" s="542">
        <v>576</v>
      </c>
      <c r="B582" s="543">
        <v>42857</v>
      </c>
      <c r="C582" s="542" t="s">
        <v>1025</v>
      </c>
      <c r="D582" s="542">
        <v>894554</v>
      </c>
      <c r="E582" s="542">
        <v>15</v>
      </c>
      <c r="F582" s="542">
        <v>0</v>
      </c>
      <c r="G582" s="542">
        <v>283</v>
      </c>
      <c r="H582" s="542">
        <v>5023738890</v>
      </c>
      <c r="I582" s="544">
        <v>5023738890</v>
      </c>
      <c r="J582" s="545">
        <v>131</v>
      </c>
    </row>
    <row r="583" spans="1:10">
      <c r="A583" s="538">
        <v>577</v>
      </c>
      <c r="B583" s="539">
        <v>42857</v>
      </c>
      <c r="C583" s="538" t="s">
        <v>1025</v>
      </c>
      <c r="D583" s="538">
        <v>894554</v>
      </c>
      <c r="E583" s="538">
        <v>7</v>
      </c>
      <c r="F583" s="538">
        <v>31</v>
      </c>
      <c r="G583" s="538">
        <v>283</v>
      </c>
      <c r="H583" s="538">
        <v>5023738890</v>
      </c>
      <c r="I583" s="540">
        <v>131</v>
      </c>
      <c r="J583" s="541">
        <v>0</v>
      </c>
    </row>
    <row r="584" spans="1:10">
      <c r="A584" s="542">
        <v>578</v>
      </c>
      <c r="B584" s="543">
        <v>42857</v>
      </c>
      <c r="C584" s="542" t="s">
        <v>1025</v>
      </c>
      <c r="D584" s="542">
        <v>898866</v>
      </c>
      <c r="E584" s="542">
        <v>15</v>
      </c>
      <c r="F584" s="542">
        <v>0</v>
      </c>
      <c r="G584" s="542">
        <v>5198</v>
      </c>
      <c r="H584" s="542">
        <v>5023757429</v>
      </c>
      <c r="I584" s="544">
        <v>5023757429</v>
      </c>
      <c r="J584" s="545">
        <v>276</v>
      </c>
    </row>
    <row r="585" spans="1:10">
      <c r="A585" s="538">
        <v>579</v>
      </c>
      <c r="B585" s="539">
        <v>42857</v>
      </c>
      <c r="C585" s="538" t="s">
        <v>1025</v>
      </c>
      <c r="D585" s="538">
        <v>898866</v>
      </c>
      <c r="E585" s="538">
        <v>7</v>
      </c>
      <c r="F585" s="538">
        <v>31</v>
      </c>
      <c r="G585" s="538">
        <v>5198</v>
      </c>
      <c r="H585" s="538">
        <v>5023757429</v>
      </c>
      <c r="I585" s="540">
        <v>276</v>
      </c>
      <c r="J585" s="541">
        <v>0</v>
      </c>
    </row>
    <row r="586" spans="1:10">
      <c r="A586" s="542">
        <v>580</v>
      </c>
      <c r="B586" s="543">
        <v>42857</v>
      </c>
      <c r="C586" s="542" t="s">
        <v>1025</v>
      </c>
      <c r="D586" s="542">
        <v>912071</v>
      </c>
      <c r="E586" s="542">
        <v>15</v>
      </c>
      <c r="F586" s="542">
        <v>0</v>
      </c>
      <c r="G586" s="542">
        <v>524</v>
      </c>
      <c r="H586" s="542">
        <v>5027062933</v>
      </c>
      <c r="I586" s="544">
        <v>5027062933</v>
      </c>
      <c r="J586" s="545">
        <v>439</v>
      </c>
    </row>
    <row r="587" spans="1:10">
      <c r="A587" s="538">
        <v>581</v>
      </c>
      <c r="B587" s="539">
        <v>42857</v>
      </c>
      <c r="C587" s="538" t="s">
        <v>1025</v>
      </c>
      <c r="D587" s="538">
        <v>912071</v>
      </c>
      <c r="E587" s="538">
        <v>7</v>
      </c>
      <c r="F587" s="538">
        <v>31</v>
      </c>
      <c r="G587" s="538">
        <v>524</v>
      </c>
      <c r="H587" s="538">
        <v>5027062933</v>
      </c>
      <c r="I587" s="540">
        <v>439</v>
      </c>
      <c r="J587" s="541">
        <v>0</v>
      </c>
    </row>
    <row r="588" spans="1:10">
      <c r="A588" s="542">
        <v>582</v>
      </c>
      <c r="B588" s="543">
        <v>42857</v>
      </c>
      <c r="C588" s="542" t="s">
        <v>1025</v>
      </c>
      <c r="D588" s="542">
        <v>914634</v>
      </c>
      <c r="E588" s="542">
        <v>15</v>
      </c>
      <c r="F588" s="542">
        <v>0</v>
      </c>
      <c r="G588" s="542">
        <v>651</v>
      </c>
      <c r="H588" s="542">
        <v>5026926138</v>
      </c>
      <c r="I588" s="544">
        <v>5026926138</v>
      </c>
      <c r="J588" s="545">
        <v>361</v>
      </c>
    </row>
    <row r="589" spans="1:10">
      <c r="A589" s="538">
        <v>583</v>
      </c>
      <c r="B589" s="539">
        <v>42857</v>
      </c>
      <c r="C589" s="538" t="s">
        <v>1025</v>
      </c>
      <c r="D589" s="538">
        <v>914634</v>
      </c>
      <c r="E589" s="538">
        <v>7</v>
      </c>
      <c r="F589" s="538">
        <v>31</v>
      </c>
      <c r="G589" s="538">
        <v>651</v>
      </c>
      <c r="H589" s="538">
        <v>5026926138</v>
      </c>
      <c r="I589" s="540">
        <v>361</v>
      </c>
      <c r="J589" s="541">
        <v>0</v>
      </c>
    </row>
    <row r="590" spans="1:10">
      <c r="A590" s="542">
        <v>584</v>
      </c>
      <c r="B590" s="543">
        <v>42857</v>
      </c>
      <c r="C590" s="542" t="s">
        <v>1025</v>
      </c>
      <c r="D590" s="542">
        <v>963784</v>
      </c>
      <c r="E590" s="542">
        <v>15</v>
      </c>
      <c r="F590" s="542">
        <v>0</v>
      </c>
      <c r="G590" s="542">
        <v>508</v>
      </c>
      <c r="H590" s="542">
        <v>5025547737</v>
      </c>
      <c r="I590" s="544">
        <v>5025547737</v>
      </c>
      <c r="J590" s="545">
        <v>547</v>
      </c>
    </row>
    <row r="591" spans="1:10">
      <c r="A591" s="538">
        <v>585</v>
      </c>
      <c r="B591" s="539">
        <v>42857</v>
      </c>
      <c r="C591" s="538" t="s">
        <v>1025</v>
      </c>
      <c r="D591" s="538">
        <v>963784</v>
      </c>
      <c r="E591" s="538">
        <v>7</v>
      </c>
      <c r="F591" s="538">
        <v>31</v>
      </c>
      <c r="G591" s="538">
        <v>508</v>
      </c>
      <c r="H591" s="538">
        <v>5025547737</v>
      </c>
      <c r="I591" s="540">
        <v>547</v>
      </c>
      <c r="J591" s="541">
        <v>0</v>
      </c>
    </row>
    <row r="592" spans="1:10">
      <c r="A592" s="542">
        <v>586</v>
      </c>
      <c r="B592" s="543">
        <v>42857</v>
      </c>
      <c r="C592" s="542" t="s">
        <v>1025</v>
      </c>
      <c r="D592" s="542">
        <v>980156</v>
      </c>
      <c r="E592" s="542">
        <v>15</v>
      </c>
      <c r="F592" s="542">
        <v>0</v>
      </c>
      <c r="G592" s="542">
        <v>269</v>
      </c>
      <c r="H592" s="542">
        <v>5023365181</v>
      </c>
      <c r="I592" s="544">
        <v>5023365181</v>
      </c>
      <c r="J592" s="545">
        <v>325</v>
      </c>
    </row>
    <row r="593" spans="1:10">
      <c r="A593" s="538">
        <v>587</v>
      </c>
      <c r="B593" s="539">
        <v>42857</v>
      </c>
      <c r="C593" s="538" t="s">
        <v>1025</v>
      </c>
      <c r="D593" s="538">
        <v>980156</v>
      </c>
      <c r="E593" s="538">
        <v>7</v>
      </c>
      <c r="F593" s="538">
        <v>31</v>
      </c>
      <c r="G593" s="538">
        <v>269</v>
      </c>
      <c r="H593" s="538">
        <v>5023365181</v>
      </c>
      <c r="I593" s="540">
        <v>325</v>
      </c>
      <c r="J593" s="541">
        <v>0</v>
      </c>
    </row>
    <row r="594" spans="1:10">
      <c r="A594" s="542">
        <v>588</v>
      </c>
      <c r="B594" s="543">
        <v>42857</v>
      </c>
      <c r="C594" s="542" t="s">
        <v>1025</v>
      </c>
      <c r="D594" s="542">
        <v>980161</v>
      </c>
      <c r="E594" s="542">
        <v>15</v>
      </c>
      <c r="F594" s="542">
        <v>0</v>
      </c>
      <c r="G594" s="542">
        <v>269</v>
      </c>
      <c r="H594" s="542">
        <v>5023365520</v>
      </c>
      <c r="I594" s="544">
        <v>5023365520</v>
      </c>
      <c r="J594" s="545">
        <v>43</v>
      </c>
    </row>
    <row r="595" spans="1:10">
      <c r="A595" s="538">
        <v>589</v>
      </c>
      <c r="B595" s="539">
        <v>42857</v>
      </c>
      <c r="C595" s="538" t="s">
        <v>1025</v>
      </c>
      <c r="D595" s="538">
        <v>980161</v>
      </c>
      <c r="E595" s="538">
        <v>7</v>
      </c>
      <c r="F595" s="538">
        <v>31</v>
      </c>
      <c r="G595" s="538">
        <v>269</v>
      </c>
      <c r="H595" s="538">
        <v>5023365520</v>
      </c>
      <c r="I595" s="540">
        <v>43</v>
      </c>
      <c r="J595" s="541">
        <v>0</v>
      </c>
    </row>
    <row r="596" spans="1:10">
      <c r="A596" s="542">
        <v>590</v>
      </c>
      <c r="B596" s="543">
        <v>42857</v>
      </c>
      <c r="C596" s="542" t="s">
        <v>1025</v>
      </c>
      <c r="D596" s="542">
        <v>987369</v>
      </c>
      <c r="E596" s="542">
        <v>15</v>
      </c>
      <c r="F596" s="542">
        <v>0</v>
      </c>
      <c r="G596" s="542">
        <v>755</v>
      </c>
      <c r="H596" s="542">
        <v>5027063451</v>
      </c>
      <c r="I596" s="544">
        <v>5027063451</v>
      </c>
      <c r="J596" s="545">
        <v>59</v>
      </c>
    </row>
    <row r="597" spans="1:10">
      <c r="A597" s="538">
        <v>591</v>
      </c>
      <c r="B597" s="539">
        <v>42857</v>
      </c>
      <c r="C597" s="538" t="s">
        <v>1025</v>
      </c>
      <c r="D597" s="538">
        <v>987369</v>
      </c>
      <c r="E597" s="538">
        <v>7</v>
      </c>
      <c r="F597" s="538">
        <v>31</v>
      </c>
      <c r="G597" s="538">
        <v>755</v>
      </c>
      <c r="H597" s="538">
        <v>5027063451</v>
      </c>
      <c r="I597" s="540">
        <v>59</v>
      </c>
      <c r="J597" s="541">
        <v>0</v>
      </c>
    </row>
    <row r="598" spans="1:10">
      <c r="A598" s="542">
        <v>592</v>
      </c>
      <c r="B598" s="543">
        <v>42857</v>
      </c>
      <c r="C598" s="542" t="s">
        <v>1025</v>
      </c>
      <c r="D598" s="542">
        <v>987581</v>
      </c>
      <c r="E598" s="542">
        <v>15</v>
      </c>
      <c r="F598" s="542">
        <v>0</v>
      </c>
      <c r="G598" s="542">
        <v>755</v>
      </c>
      <c r="H598" s="542">
        <v>5027052983</v>
      </c>
      <c r="I598" s="544">
        <v>5027052983</v>
      </c>
      <c r="J598" s="545">
        <v>481</v>
      </c>
    </row>
    <row r="599" spans="1:10">
      <c r="A599" s="538">
        <v>593</v>
      </c>
      <c r="B599" s="539">
        <v>42857</v>
      </c>
      <c r="C599" s="538" t="s">
        <v>1025</v>
      </c>
      <c r="D599" s="538">
        <v>987581</v>
      </c>
      <c r="E599" s="538">
        <v>7</v>
      </c>
      <c r="F599" s="538">
        <v>31</v>
      </c>
      <c r="G599" s="538">
        <v>755</v>
      </c>
      <c r="H599" s="538">
        <v>5027052983</v>
      </c>
      <c r="I599" s="540">
        <v>481</v>
      </c>
      <c r="J599" s="541">
        <v>0</v>
      </c>
    </row>
    <row r="600" spans="1:10">
      <c r="A600" s="542">
        <v>594</v>
      </c>
      <c r="B600" s="543">
        <v>42857</v>
      </c>
      <c r="C600" s="542" t="s">
        <v>1025</v>
      </c>
      <c r="D600" s="542">
        <v>987734</v>
      </c>
      <c r="E600" s="542">
        <v>15</v>
      </c>
      <c r="F600" s="542">
        <v>0</v>
      </c>
      <c r="G600" s="542">
        <v>755</v>
      </c>
      <c r="H600" s="542">
        <v>5027063097</v>
      </c>
      <c r="I600" s="544">
        <v>5027063097</v>
      </c>
      <c r="J600" s="545">
        <v>169</v>
      </c>
    </row>
    <row r="601" spans="1:10">
      <c r="A601" s="538">
        <v>595</v>
      </c>
      <c r="B601" s="539">
        <v>42857</v>
      </c>
      <c r="C601" s="538" t="s">
        <v>1025</v>
      </c>
      <c r="D601" s="538">
        <v>987734</v>
      </c>
      <c r="E601" s="538">
        <v>7</v>
      </c>
      <c r="F601" s="538">
        <v>31</v>
      </c>
      <c r="G601" s="538">
        <v>755</v>
      </c>
      <c r="H601" s="538">
        <v>5027063097</v>
      </c>
      <c r="I601" s="540">
        <v>169</v>
      </c>
      <c r="J601" s="541">
        <v>0</v>
      </c>
    </row>
    <row r="602" spans="1:10">
      <c r="A602" s="542">
        <v>596</v>
      </c>
      <c r="B602" s="543">
        <v>42857</v>
      </c>
      <c r="C602" s="542" t="s">
        <v>1025</v>
      </c>
      <c r="D602" s="542">
        <v>987784</v>
      </c>
      <c r="E602" s="542">
        <v>15</v>
      </c>
      <c r="F602" s="542">
        <v>0</v>
      </c>
      <c r="G602" s="542">
        <v>755</v>
      </c>
      <c r="H602" s="542">
        <v>5027046019</v>
      </c>
      <c r="I602" s="544">
        <v>5027046019</v>
      </c>
      <c r="J602" s="545">
        <v>557</v>
      </c>
    </row>
    <row r="603" spans="1:10">
      <c r="A603" s="538">
        <v>597</v>
      </c>
      <c r="B603" s="539">
        <v>42857</v>
      </c>
      <c r="C603" s="538" t="s">
        <v>1025</v>
      </c>
      <c r="D603" s="538">
        <v>987784</v>
      </c>
      <c r="E603" s="538">
        <v>7</v>
      </c>
      <c r="F603" s="538">
        <v>31</v>
      </c>
      <c r="G603" s="538">
        <v>755</v>
      </c>
      <c r="H603" s="538">
        <v>5027046019</v>
      </c>
      <c r="I603" s="540">
        <v>557</v>
      </c>
      <c r="J603" s="541">
        <v>0</v>
      </c>
    </row>
    <row r="604" spans="1:10">
      <c r="A604" s="542">
        <v>598</v>
      </c>
      <c r="B604" s="543">
        <v>42857</v>
      </c>
      <c r="C604" s="542" t="s">
        <v>1025</v>
      </c>
      <c r="D604" s="542">
        <v>987939</v>
      </c>
      <c r="E604" s="542">
        <v>15</v>
      </c>
      <c r="F604" s="542">
        <v>0</v>
      </c>
      <c r="G604" s="542">
        <v>755</v>
      </c>
      <c r="H604" s="542">
        <v>5027308955</v>
      </c>
      <c r="I604" s="544">
        <v>5027308955</v>
      </c>
      <c r="J604" s="545">
        <v>867</v>
      </c>
    </row>
    <row r="605" spans="1:10">
      <c r="A605" s="538">
        <v>599</v>
      </c>
      <c r="B605" s="539">
        <v>42857</v>
      </c>
      <c r="C605" s="538" t="s">
        <v>1025</v>
      </c>
      <c r="D605" s="538">
        <v>987939</v>
      </c>
      <c r="E605" s="538">
        <v>7</v>
      </c>
      <c r="F605" s="538">
        <v>31</v>
      </c>
      <c r="G605" s="538">
        <v>755</v>
      </c>
      <c r="H605" s="538">
        <v>5027308955</v>
      </c>
      <c r="I605" s="540">
        <v>867</v>
      </c>
      <c r="J605" s="541">
        <v>0</v>
      </c>
    </row>
    <row r="606" spans="1:10">
      <c r="A606" s="542">
        <v>600</v>
      </c>
      <c r="B606" s="543">
        <v>42857</v>
      </c>
      <c r="C606" s="542" t="s">
        <v>1025</v>
      </c>
      <c r="D606" s="542">
        <v>990008</v>
      </c>
      <c r="E606" s="542">
        <v>15</v>
      </c>
      <c r="F606" s="542">
        <v>0</v>
      </c>
      <c r="G606" s="542">
        <v>4086</v>
      </c>
      <c r="H606" s="542">
        <v>5026351568</v>
      </c>
      <c r="I606" s="544">
        <v>5026351568</v>
      </c>
      <c r="J606" s="545">
        <v>546</v>
      </c>
    </row>
    <row r="607" spans="1:10">
      <c r="A607" s="538">
        <v>601</v>
      </c>
      <c r="B607" s="539">
        <v>42857</v>
      </c>
      <c r="C607" s="538" t="s">
        <v>1025</v>
      </c>
      <c r="D607" s="538">
        <v>990008</v>
      </c>
      <c r="E607" s="538">
        <v>7</v>
      </c>
      <c r="F607" s="538">
        <v>31</v>
      </c>
      <c r="G607" s="538">
        <v>4086</v>
      </c>
      <c r="H607" s="538">
        <v>5026351568</v>
      </c>
      <c r="I607" s="540">
        <v>546</v>
      </c>
      <c r="J607" s="541">
        <v>0</v>
      </c>
    </row>
    <row r="608" spans="1:10">
      <c r="A608" s="542">
        <v>602</v>
      </c>
      <c r="B608" s="543">
        <v>42857</v>
      </c>
      <c r="C608" s="542" t="s">
        <v>1025</v>
      </c>
      <c r="D608" s="542">
        <v>994235</v>
      </c>
      <c r="E608" s="542">
        <v>15</v>
      </c>
      <c r="F608" s="542">
        <v>0</v>
      </c>
      <c r="G608" s="542">
        <v>236</v>
      </c>
      <c r="H608" s="542">
        <v>5023365553</v>
      </c>
      <c r="I608" s="544">
        <v>5023365553</v>
      </c>
      <c r="J608" s="545">
        <v>202</v>
      </c>
    </row>
    <row r="609" spans="1:11">
      <c r="A609" s="538">
        <v>603</v>
      </c>
      <c r="B609" s="539">
        <v>42857</v>
      </c>
      <c r="C609" s="538" t="s">
        <v>1025</v>
      </c>
      <c r="D609" s="538">
        <v>994235</v>
      </c>
      <c r="E609" s="538">
        <v>7</v>
      </c>
      <c r="F609" s="538">
        <v>31</v>
      </c>
      <c r="G609" s="538">
        <v>236</v>
      </c>
      <c r="H609" s="538">
        <v>5023365553</v>
      </c>
      <c r="I609" s="540">
        <v>202</v>
      </c>
      <c r="J609" s="541">
        <v>0</v>
      </c>
    </row>
    <row r="610" spans="1:11">
      <c r="A610" s="538">
        <v>1</v>
      </c>
      <c r="B610" s="539">
        <v>42858</v>
      </c>
      <c r="C610" s="538" t="s">
        <v>1025</v>
      </c>
      <c r="D610" s="538">
        <v>1660</v>
      </c>
      <c r="E610" s="538">
        <v>17</v>
      </c>
      <c r="F610" s="538">
        <v>0</v>
      </c>
      <c r="G610" s="538">
        <v>859</v>
      </c>
      <c r="H610" s="538">
        <v>20517</v>
      </c>
      <c r="I610" s="540">
        <v>1000009900</v>
      </c>
      <c r="J610" s="541">
        <v>172</v>
      </c>
      <c r="K610" s="21"/>
    </row>
    <row r="611" spans="1:11">
      <c r="A611" s="542">
        <v>2</v>
      </c>
      <c r="B611" s="543">
        <v>42858</v>
      </c>
      <c r="C611" s="542" t="s">
        <v>1025</v>
      </c>
      <c r="D611" s="542">
        <v>4383</v>
      </c>
      <c r="E611" s="542">
        <v>17</v>
      </c>
      <c r="F611" s="542">
        <v>0</v>
      </c>
      <c r="G611" s="542">
        <v>859</v>
      </c>
      <c r="H611" s="542">
        <v>280417</v>
      </c>
      <c r="I611" s="544" t="s">
        <v>6583</v>
      </c>
      <c r="J611" s="545">
        <v>825</v>
      </c>
      <c r="K611" s="21"/>
    </row>
    <row r="612" spans="1:11">
      <c r="A612" s="538">
        <v>3</v>
      </c>
      <c r="B612" s="539">
        <v>42858</v>
      </c>
      <c r="C612" s="538" t="s">
        <v>1025</v>
      </c>
      <c r="D612" s="538">
        <v>4516</v>
      </c>
      <c r="E612" s="538">
        <v>17</v>
      </c>
      <c r="F612" s="538">
        <v>0</v>
      </c>
      <c r="G612" s="538">
        <v>859</v>
      </c>
      <c r="H612" s="538">
        <v>280417</v>
      </c>
      <c r="I612" s="540">
        <v>5026655737</v>
      </c>
      <c r="J612" s="541">
        <v>277</v>
      </c>
      <c r="K612" s="21"/>
    </row>
    <row r="613" spans="1:11">
      <c r="A613" s="542">
        <v>4</v>
      </c>
      <c r="B613" s="543">
        <v>42858</v>
      </c>
      <c r="C613" s="542" t="s">
        <v>1025</v>
      </c>
      <c r="D613" s="542">
        <v>5727</v>
      </c>
      <c r="E613" s="542">
        <v>15</v>
      </c>
      <c r="F613" s="542">
        <v>0</v>
      </c>
      <c r="G613" s="542">
        <v>9656</v>
      </c>
      <c r="H613" s="542">
        <v>5026253087</v>
      </c>
      <c r="I613" s="544">
        <v>5026253087</v>
      </c>
      <c r="J613" s="545">
        <v>295</v>
      </c>
      <c r="K613" s="21"/>
    </row>
    <row r="614" spans="1:11">
      <c r="A614" s="538">
        <v>5</v>
      </c>
      <c r="B614" s="539">
        <v>42858</v>
      </c>
      <c r="C614" s="538" t="s">
        <v>1025</v>
      </c>
      <c r="D614" s="538">
        <v>5727</v>
      </c>
      <c r="E614" s="538">
        <v>7</v>
      </c>
      <c r="F614" s="538">
        <v>31</v>
      </c>
      <c r="G614" s="538">
        <v>9656</v>
      </c>
      <c r="H614" s="538">
        <v>5026253087</v>
      </c>
      <c r="I614" s="540">
        <v>295</v>
      </c>
      <c r="J614" s="541">
        <v>0</v>
      </c>
      <c r="K614" s="21"/>
    </row>
    <row r="615" spans="1:11">
      <c r="A615" s="542">
        <v>6</v>
      </c>
      <c r="B615" s="543">
        <v>42858</v>
      </c>
      <c r="C615" s="542" t="s">
        <v>1025</v>
      </c>
      <c r="D615" s="542">
        <v>5752</v>
      </c>
      <c r="E615" s="542">
        <v>15</v>
      </c>
      <c r="F615" s="542">
        <v>0</v>
      </c>
      <c r="G615" s="542">
        <v>9656</v>
      </c>
      <c r="H615" s="542">
        <v>5026287689</v>
      </c>
      <c r="I615" s="544">
        <v>5026287689</v>
      </c>
      <c r="J615" s="545">
        <v>242</v>
      </c>
      <c r="K615" s="21"/>
    </row>
    <row r="616" spans="1:11">
      <c r="A616" s="538">
        <v>7</v>
      </c>
      <c r="B616" s="539">
        <v>42858</v>
      </c>
      <c r="C616" s="538" t="s">
        <v>1025</v>
      </c>
      <c r="D616" s="538">
        <v>5752</v>
      </c>
      <c r="E616" s="538">
        <v>7</v>
      </c>
      <c r="F616" s="538">
        <v>31</v>
      </c>
      <c r="G616" s="538">
        <v>9656</v>
      </c>
      <c r="H616" s="538">
        <v>5026287689</v>
      </c>
      <c r="I616" s="540">
        <v>242</v>
      </c>
      <c r="J616" s="541">
        <v>0</v>
      </c>
      <c r="K616" s="21"/>
    </row>
    <row r="617" spans="1:11">
      <c r="A617" s="542">
        <v>8</v>
      </c>
      <c r="B617" s="543">
        <v>42858</v>
      </c>
      <c r="C617" s="542" t="s">
        <v>1025</v>
      </c>
      <c r="D617" s="542">
        <v>8031</v>
      </c>
      <c r="E617" s="542">
        <v>15</v>
      </c>
      <c r="F617" s="542">
        <v>0</v>
      </c>
      <c r="G617" s="542">
        <v>539</v>
      </c>
      <c r="H617" s="542">
        <v>5027277044</v>
      </c>
      <c r="I617" s="544">
        <v>5027277044</v>
      </c>
      <c r="J617" s="545">
        <v>1605</v>
      </c>
      <c r="K617" s="21"/>
    </row>
    <row r="618" spans="1:11">
      <c r="A618" s="538">
        <v>9</v>
      </c>
      <c r="B618" s="539">
        <v>42858</v>
      </c>
      <c r="C618" s="538" t="s">
        <v>1025</v>
      </c>
      <c r="D618" s="538">
        <v>8031</v>
      </c>
      <c r="E618" s="538">
        <v>7</v>
      </c>
      <c r="F618" s="538">
        <v>31</v>
      </c>
      <c r="G618" s="538">
        <v>539</v>
      </c>
      <c r="H618" s="538">
        <v>5027277044</v>
      </c>
      <c r="I618" s="540">
        <v>1605</v>
      </c>
      <c r="J618" s="541">
        <v>0</v>
      </c>
      <c r="K618" s="21"/>
    </row>
    <row r="619" spans="1:11">
      <c r="A619" s="542">
        <v>10</v>
      </c>
      <c r="B619" s="543">
        <v>42858</v>
      </c>
      <c r="C619" s="542" t="s">
        <v>1025</v>
      </c>
      <c r="D619" s="542">
        <v>37093</v>
      </c>
      <c r="E619" s="542">
        <v>15</v>
      </c>
      <c r="F619" s="542">
        <v>0</v>
      </c>
      <c r="G619" s="542">
        <v>519</v>
      </c>
      <c r="H619" s="542">
        <v>5023613580</v>
      </c>
      <c r="I619" s="544">
        <v>150317</v>
      </c>
      <c r="J619" s="545">
        <v>372</v>
      </c>
      <c r="K619" s="21"/>
    </row>
    <row r="620" spans="1:11">
      <c r="A620" s="538">
        <v>11</v>
      </c>
      <c r="B620" s="539">
        <v>42858</v>
      </c>
      <c r="C620" s="538" t="s">
        <v>1025</v>
      </c>
      <c r="D620" s="538">
        <v>38402</v>
      </c>
      <c r="E620" s="538">
        <v>15</v>
      </c>
      <c r="F620" s="538">
        <v>0</v>
      </c>
      <c r="G620" s="538">
        <v>870</v>
      </c>
      <c r="H620" s="538">
        <v>5027328433</v>
      </c>
      <c r="I620" s="540"/>
      <c r="J620" s="541">
        <v>713</v>
      </c>
      <c r="K620" s="21"/>
    </row>
    <row r="621" spans="1:11">
      <c r="A621" s="542">
        <v>12</v>
      </c>
      <c r="B621" s="543">
        <v>42858</v>
      </c>
      <c r="C621" s="542" t="s">
        <v>1025</v>
      </c>
      <c r="D621" s="542">
        <v>40173</v>
      </c>
      <c r="E621" s="542">
        <v>15</v>
      </c>
      <c r="F621" s="542">
        <v>0</v>
      </c>
      <c r="G621" s="542">
        <v>260</v>
      </c>
      <c r="H621" s="542">
        <v>5023252918</v>
      </c>
      <c r="I621" s="544">
        <v>5023252918</v>
      </c>
      <c r="J621" s="545">
        <v>363</v>
      </c>
      <c r="K621" s="21"/>
    </row>
    <row r="622" spans="1:11">
      <c r="A622" s="538">
        <v>13</v>
      </c>
      <c r="B622" s="539">
        <v>42858</v>
      </c>
      <c r="C622" s="538" t="s">
        <v>1025</v>
      </c>
      <c r="D622" s="538">
        <v>40173</v>
      </c>
      <c r="E622" s="538">
        <v>7</v>
      </c>
      <c r="F622" s="538">
        <v>31</v>
      </c>
      <c r="G622" s="538">
        <v>260</v>
      </c>
      <c r="H622" s="538">
        <v>5023252918</v>
      </c>
      <c r="I622" s="540">
        <v>363</v>
      </c>
      <c r="J622" s="541">
        <v>0</v>
      </c>
      <c r="K622" s="21"/>
    </row>
    <row r="623" spans="1:11">
      <c r="A623" s="542">
        <v>14</v>
      </c>
      <c r="B623" s="543">
        <v>42858</v>
      </c>
      <c r="C623" s="542" t="s">
        <v>1025</v>
      </c>
      <c r="D623" s="542">
        <v>50005</v>
      </c>
      <c r="E623" s="542">
        <v>15</v>
      </c>
      <c r="F623" s="542">
        <v>0</v>
      </c>
      <c r="G623" s="542">
        <v>870</v>
      </c>
      <c r="H623" s="542">
        <v>5026253194</v>
      </c>
      <c r="I623" s="544">
        <v>5026253194</v>
      </c>
      <c r="J623" s="545">
        <v>373</v>
      </c>
      <c r="K623" s="21"/>
    </row>
    <row r="624" spans="1:11">
      <c r="A624" s="538">
        <v>15</v>
      </c>
      <c r="B624" s="539">
        <v>42858</v>
      </c>
      <c r="C624" s="538" t="s">
        <v>1025</v>
      </c>
      <c r="D624" s="538">
        <v>57601</v>
      </c>
      <c r="E624" s="538">
        <v>15</v>
      </c>
      <c r="F624" s="538">
        <v>0</v>
      </c>
      <c r="G624" s="538">
        <v>242</v>
      </c>
      <c r="H624" s="538">
        <v>1000030013</v>
      </c>
      <c r="I624" s="540">
        <v>1000030013</v>
      </c>
      <c r="J624" s="541">
        <v>741</v>
      </c>
      <c r="K624" s="21"/>
    </row>
    <row r="625" spans="1:11">
      <c r="A625" s="542">
        <v>16</v>
      </c>
      <c r="B625" s="543">
        <v>42858</v>
      </c>
      <c r="C625" s="542" t="s">
        <v>1025</v>
      </c>
      <c r="D625" s="542">
        <v>57601</v>
      </c>
      <c r="E625" s="542">
        <v>7</v>
      </c>
      <c r="F625" s="542">
        <v>31</v>
      </c>
      <c r="G625" s="542">
        <v>242</v>
      </c>
      <c r="H625" s="542">
        <v>1000030013</v>
      </c>
      <c r="I625" s="544">
        <v>741</v>
      </c>
      <c r="J625" s="545">
        <v>0</v>
      </c>
      <c r="K625" s="21"/>
    </row>
    <row r="626" spans="1:11">
      <c r="A626" s="538">
        <v>17</v>
      </c>
      <c r="B626" s="539">
        <v>42858</v>
      </c>
      <c r="C626" s="538" t="s">
        <v>1025</v>
      </c>
      <c r="D626" s="538">
        <v>57625</v>
      </c>
      <c r="E626" s="538">
        <v>15</v>
      </c>
      <c r="F626" s="538">
        <v>0</v>
      </c>
      <c r="G626" s="538">
        <v>242</v>
      </c>
      <c r="H626" s="538">
        <v>5026644863</v>
      </c>
      <c r="I626" s="540">
        <v>5026644863</v>
      </c>
      <c r="J626" s="541">
        <v>473</v>
      </c>
      <c r="K626" s="21"/>
    </row>
    <row r="627" spans="1:11">
      <c r="A627" s="542">
        <v>18</v>
      </c>
      <c r="B627" s="543">
        <v>42858</v>
      </c>
      <c r="C627" s="542" t="s">
        <v>1025</v>
      </c>
      <c r="D627" s="542">
        <v>57625</v>
      </c>
      <c r="E627" s="542">
        <v>7</v>
      </c>
      <c r="F627" s="542">
        <v>31</v>
      </c>
      <c r="G627" s="542">
        <v>242</v>
      </c>
      <c r="H627" s="542">
        <v>5026644863</v>
      </c>
      <c r="I627" s="544">
        <v>473</v>
      </c>
      <c r="J627" s="545">
        <v>0</v>
      </c>
      <c r="K627" s="21"/>
    </row>
    <row r="628" spans="1:11">
      <c r="A628" s="538">
        <v>19</v>
      </c>
      <c r="B628" s="539">
        <v>42858</v>
      </c>
      <c r="C628" s="538" t="s">
        <v>1025</v>
      </c>
      <c r="D628" s="538">
        <v>57886</v>
      </c>
      <c r="E628" s="538">
        <v>15</v>
      </c>
      <c r="F628" s="538">
        <v>0</v>
      </c>
      <c r="G628" s="538">
        <v>242</v>
      </c>
      <c r="H628" s="538">
        <v>5023457186</v>
      </c>
      <c r="I628" s="540">
        <v>5023457186</v>
      </c>
      <c r="J628" s="541">
        <v>377</v>
      </c>
      <c r="K628" s="21"/>
    </row>
    <row r="629" spans="1:11">
      <c r="A629" s="542">
        <v>20</v>
      </c>
      <c r="B629" s="543">
        <v>42858</v>
      </c>
      <c r="C629" s="542" t="s">
        <v>1025</v>
      </c>
      <c r="D629" s="542">
        <v>57886</v>
      </c>
      <c r="E629" s="542">
        <v>7</v>
      </c>
      <c r="F629" s="542">
        <v>31</v>
      </c>
      <c r="G629" s="542">
        <v>242</v>
      </c>
      <c r="H629" s="542">
        <v>5023457186</v>
      </c>
      <c r="I629" s="544">
        <v>377</v>
      </c>
      <c r="J629" s="545">
        <v>0</v>
      </c>
      <c r="K629" s="21"/>
    </row>
    <row r="630" spans="1:11">
      <c r="A630" s="538">
        <v>21</v>
      </c>
      <c r="B630" s="539">
        <v>42858</v>
      </c>
      <c r="C630" s="538" t="s">
        <v>1025</v>
      </c>
      <c r="D630" s="538">
        <v>66181</v>
      </c>
      <c r="E630" s="538">
        <v>15</v>
      </c>
      <c r="F630" s="538">
        <v>0</v>
      </c>
      <c r="G630" s="538">
        <v>4083</v>
      </c>
      <c r="H630" s="538">
        <v>5023734287</v>
      </c>
      <c r="I630" s="540">
        <v>5023734287</v>
      </c>
      <c r="J630" s="541">
        <v>346</v>
      </c>
      <c r="K630" s="21"/>
    </row>
    <row r="631" spans="1:11">
      <c r="A631" s="542">
        <v>22</v>
      </c>
      <c r="B631" s="543">
        <v>42858</v>
      </c>
      <c r="C631" s="542" t="s">
        <v>1025</v>
      </c>
      <c r="D631" s="542">
        <v>66181</v>
      </c>
      <c r="E631" s="542">
        <v>7</v>
      </c>
      <c r="F631" s="542">
        <v>31</v>
      </c>
      <c r="G631" s="542">
        <v>4083</v>
      </c>
      <c r="H631" s="542">
        <v>5023734287</v>
      </c>
      <c r="I631" s="544">
        <v>346</v>
      </c>
      <c r="J631" s="545">
        <v>0</v>
      </c>
      <c r="K631" s="21"/>
    </row>
    <row r="632" spans="1:11">
      <c r="A632" s="538">
        <v>23</v>
      </c>
      <c r="B632" s="539">
        <v>42858</v>
      </c>
      <c r="C632" s="538" t="s">
        <v>1025</v>
      </c>
      <c r="D632" s="538">
        <v>71241</v>
      </c>
      <c r="E632" s="538">
        <v>15</v>
      </c>
      <c r="F632" s="538">
        <v>0</v>
      </c>
      <c r="G632" s="538">
        <v>7284</v>
      </c>
      <c r="H632" s="538">
        <v>5023864381</v>
      </c>
      <c r="I632" s="540">
        <v>5023864384</v>
      </c>
      <c r="J632" s="541">
        <v>350</v>
      </c>
      <c r="K632" s="21"/>
    </row>
    <row r="633" spans="1:11">
      <c r="A633" s="542">
        <v>24</v>
      </c>
      <c r="B633" s="543">
        <v>42858</v>
      </c>
      <c r="C633" s="542" t="s">
        <v>1025</v>
      </c>
      <c r="D633" s="542">
        <v>71241</v>
      </c>
      <c r="E633" s="542">
        <v>7</v>
      </c>
      <c r="F633" s="542">
        <v>31</v>
      </c>
      <c r="G633" s="542">
        <v>7284</v>
      </c>
      <c r="H633" s="542">
        <v>5023864381</v>
      </c>
      <c r="I633" s="544">
        <v>350</v>
      </c>
      <c r="J633" s="545">
        <v>0</v>
      </c>
      <c r="K633" s="21"/>
    </row>
    <row r="634" spans="1:11">
      <c r="A634" s="538">
        <v>25</v>
      </c>
      <c r="B634" s="539">
        <v>42858</v>
      </c>
      <c r="C634" s="538" t="s">
        <v>1025</v>
      </c>
      <c r="D634" s="538">
        <v>71260</v>
      </c>
      <c r="E634" s="538">
        <v>15</v>
      </c>
      <c r="F634" s="538">
        <v>0</v>
      </c>
      <c r="G634" s="538">
        <v>7284</v>
      </c>
      <c r="H634" s="538">
        <v>5026236793</v>
      </c>
      <c r="I634" s="540">
        <v>5026236793</v>
      </c>
      <c r="J634" s="541">
        <v>196</v>
      </c>
      <c r="K634" s="21"/>
    </row>
    <row r="635" spans="1:11">
      <c r="A635" s="542">
        <v>26</v>
      </c>
      <c r="B635" s="543">
        <v>42858</v>
      </c>
      <c r="C635" s="542" t="s">
        <v>1025</v>
      </c>
      <c r="D635" s="542">
        <v>71260</v>
      </c>
      <c r="E635" s="542">
        <v>7</v>
      </c>
      <c r="F635" s="542">
        <v>36</v>
      </c>
      <c r="G635" s="542">
        <v>7284</v>
      </c>
      <c r="H635" s="542">
        <v>5026236793</v>
      </c>
      <c r="I635" s="544">
        <v>196</v>
      </c>
      <c r="J635" s="545">
        <v>0</v>
      </c>
      <c r="K635" s="21"/>
    </row>
    <row r="636" spans="1:11">
      <c r="A636" s="538">
        <v>27</v>
      </c>
      <c r="B636" s="539">
        <v>42858</v>
      </c>
      <c r="C636" s="538" t="s">
        <v>1025</v>
      </c>
      <c r="D636" s="538">
        <v>80653</v>
      </c>
      <c r="E636" s="538">
        <v>15</v>
      </c>
      <c r="F636" s="538">
        <v>0</v>
      </c>
      <c r="G636" s="538">
        <v>870</v>
      </c>
      <c r="H636" s="538">
        <v>5026653146</v>
      </c>
      <c r="I636" s="540"/>
      <c r="J636" s="541">
        <v>426</v>
      </c>
      <c r="K636" s="21"/>
    </row>
    <row r="637" spans="1:11">
      <c r="A637" s="542">
        <v>28</v>
      </c>
      <c r="B637" s="543">
        <v>42858</v>
      </c>
      <c r="C637" s="542" t="s">
        <v>1025</v>
      </c>
      <c r="D637" s="542">
        <v>84394</v>
      </c>
      <c r="E637" s="542">
        <v>15</v>
      </c>
      <c r="F637" s="542">
        <v>0</v>
      </c>
      <c r="G637" s="542">
        <v>562</v>
      </c>
      <c r="H637" s="542">
        <v>5023716425</v>
      </c>
      <c r="I637" s="544">
        <v>5023716425</v>
      </c>
      <c r="J637" s="545">
        <v>382</v>
      </c>
      <c r="K637" s="21"/>
    </row>
    <row r="638" spans="1:11">
      <c r="A638" s="538">
        <v>29</v>
      </c>
      <c r="B638" s="539">
        <v>42858</v>
      </c>
      <c r="C638" s="538" t="s">
        <v>1025</v>
      </c>
      <c r="D638" s="538">
        <v>84394</v>
      </c>
      <c r="E638" s="538">
        <v>7</v>
      </c>
      <c r="F638" s="538">
        <v>31</v>
      </c>
      <c r="G638" s="538">
        <v>562</v>
      </c>
      <c r="H638" s="538">
        <v>5023716425</v>
      </c>
      <c r="I638" s="540">
        <v>382</v>
      </c>
      <c r="J638" s="541">
        <v>0</v>
      </c>
      <c r="K638" s="21"/>
    </row>
    <row r="639" spans="1:11">
      <c r="A639" s="542">
        <v>30</v>
      </c>
      <c r="B639" s="543">
        <v>42858</v>
      </c>
      <c r="C639" s="542" t="s">
        <v>1025</v>
      </c>
      <c r="D639" s="542">
        <v>91241</v>
      </c>
      <c r="E639" s="542">
        <v>15</v>
      </c>
      <c r="F639" s="542">
        <v>0</v>
      </c>
      <c r="G639" s="542">
        <v>870</v>
      </c>
      <c r="H639" s="542">
        <v>5023496101</v>
      </c>
      <c r="I639" s="544">
        <v>5023496101</v>
      </c>
      <c r="J639" s="545">
        <v>89</v>
      </c>
      <c r="K639" s="21"/>
    </row>
    <row r="640" spans="1:11">
      <c r="A640" s="538">
        <v>31</v>
      </c>
      <c r="B640" s="539">
        <v>42858</v>
      </c>
      <c r="C640" s="538" t="s">
        <v>1025</v>
      </c>
      <c r="D640" s="538">
        <v>92028</v>
      </c>
      <c r="E640" s="538">
        <v>15</v>
      </c>
      <c r="F640" s="538">
        <v>0</v>
      </c>
      <c r="G640" s="538">
        <v>870</v>
      </c>
      <c r="H640" s="538">
        <v>5023893778</v>
      </c>
      <c r="I640" s="540"/>
      <c r="J640" s="541">
        <v>1182</v>
      </c>
      <c r="K640" s="21"/>
    </row>
    <row r="641" spans="1:11">
      <c r="A641" s="542">
        <v>32</v>
      </c>
      <c r="B641" s="543">
        <v>42858</v>
      </c>
      <c r="C641" s="542" t="s">
        <v>1025</v>
      </c>
      <c r="D641" s="542">
        <v>92130</v>
      </c>
      <c r="E641" s="542">
        <v>15</v>
      </c>
      <c r="F641" s="542">
        <v>0</v>
      </c>
      <c r="G641" s="542">
        <v>870</v>
      </c>
      <c r="H641" s="542">
        <v>5023495970</v>
      </c>
      <c r="I641" s="544">
        <v>5023495970</v>
      </c>
      <c r="J641" s="545">
        <v>55</v>
      </c>
      <c r="K641" s="21"/>
    </row>
    <row r="642" spans="1:11">
      <c r="A642" s="538">
        <v>33</v>
      </c>
      <c r="B642" s="539">
        <v>42858</v>
      </c>
      <c r="C642" s="538" t="s">
        <v>1025</v>
      </c>
      <c r="D642" s="538">
        <v>96690</v>
      </c>
      <c r="E642" s="538">
        <v>15</v>
      </c>
      <c r="F642" s="538">
        <v>0</v>
      </c>
      <c r="G642" s="538">
        <v>870</v>
      </c>
      <c r="H642" s="538">
        <v>5026295773</v>
      </c>
      <c r="I642" s="540">
        <v>5026295773</v>
      </c>
      <c r="J642" s="541">
        <v>406</v>
      </c>
      <c r="K642" s="21"/>
    </row>
    <row r="643" spans="1:11">
      <c r="A643" s="542">
        <v>34</v>
      </c>
      <c r="B643" s="543">
        <v>42858</v>
      </c>
      <c r="C643" s="542" t="s">
        <v>1025</v>
      </c>
      <c r="D643" s="542">
        <v>105207</v>
      </c>
      <c r="E643" s="542">
        <v>15</v>
      </c>
      <c r="F643" s="542">
        <v>0</v>
      </c>
      <c r="G643" s="542">
        <v>870</v>
      </c>
      <c r="H643" s="542">
        <v>1000025245</v>
      </c>
      <c r="I643" s="544">
        <v>1000025245</v>
      </c>
      <c r="J643" s="545">
        <v>327</v>
      </c>
      <c r="K643" s="21"/>
    </row>
    <row r="644" spans="1:11">
      <c r="A644" s="538">
        <v>35</v>
      </c>
      <c r="B644" s="539">
        <v>42858</v>
      </c>
      <c r="C644" s="538" t="s">
        <v>1025</v>
      </c>
      <c r="D644" s="538">
        <v>115240</v>
      </c>
      <c r="E644" s="538">
        <v>15</v>
      </c>
      <c r="F644" s="538">
        <v>0</v>
      </c>
      <c r="G644" s="538">
        <v>870</v>
      </c>
      <c r="H644" s="538">
        <v>5023139065</v>
      </c>
      <c r="I644" s="540">
        <v>5023139065</v>
      </c>
      <c r="J644" s="541">
        <v>623</v>
      </c>
      <c r="K644" s="21"/>
    </row>
    <row r="645" spans="1:11">
      <c r="A645" s="542">
        <v>36</v>
      </c>
      <c r="B645" s="543">
        <v>42858</v>
      </c>
      <c r="C645" s="542" t="s">
        <v>1025</v>
      </c>
      <c r="D645" s="542">
        <v>117336</v>
      </c>
      <c r="E645" s="542">
        <v>15</v>
      </c>
      <c r="F645" s="542">
        <v>0</v>
      </c>
      <c r="G645" s="542">
        <v>234</v>
      </c>
      <c r="H645" s="542">
        <v>5023858029</v>
      </c>
      <c r="I645" s="544">
        <v>5023858029</v>
      </c>
      <c r="J645" s="545">
        <v>281</v>
      </c>
      <c r="K645" s="21"/>
    </row>
    <row r="646" spans="1:11">
      <c r="A646" s="538">
        <v>37</v>
      </c>
      <c r="B646" s="539">
        <v>42858</v>
      </c>
      <c r="C646" s="538" t="s">
        <v>1025</v>
      </c>
      <c r="D646" s="538">
        <v>117336</v>
      </c>
      <c r="E646" s="538">
        <v>7</v>
      </c>
      <c r="F646" s="538">
        <v>31</v>
      </c>
      <c r="G646" s="538">
        <v>234</v>
      </c>
      <c r="H646" s="538">
        <v>5023858029</v>
      </c>
      <c r="I646" s="540">
        <v>281</v>
      </c>
      <c r="J646" s="541">
        <v>0</v>
      </c>
      <c r="K646" s="21"/>
    </row>
    <row r="647" spans="1:11">
      <c r="A647" s="542">
        <v>38</v>
      </c>
      <c r="B647" s="543">
        <v>42858</v>
      </c>
      <c r="C647" s="542" t="s">
        <v>1025</v>
      </c>
      <c r="D647" s="542">
        <v>117570</v>
      </c>
      <c r="E647" s="542">
        <v>15</v>
      </c>
      <c r="F647" s="542">
        <v>0</v>
      </c>
      <c r="G647" s="542">
        <v>234</v>
      </c>
      <c r="H647" s="542">
        <v>5023362717</v>
      </c>
      <c r="I647" s="544">
        <v>5023362717</v>
      </c>
      <c r="J647" s="545">
        <v>496</v>
      </c>
      <c r="K647" s="21"/>
    </row>
    <row r="648" spans="1:11">
      <c r="A648" s="538">
        <v>39</v>
      </c>
      <c r="B648" s="539">
        <v>42858</v>
      </c>
      <c r="C648" s="538" t="s">
        <v>1025</v>
      </c>
      <c r="D648" s="538">
        <v>117570</v>
      </c>
      <c r="E648" s="538">
        <v>7</v>
      </c>
      <c r="F648" s="538">
        <v>31</v>
      </c>
      <c r="G648" s="538">
        <v>234</v>
      </c>
      <c r="H648" s="538">
        <v>5023362717</v>
      </c>
      <c r="I648" s="540">
        <v>496</v>
      </c>
      <c r="J648" s="541">
        <v>0</v>
      </c>
      <c r="K648" s="21"/>
    </row>
    <row r="649" spans="1:11">
      <c r="A649" s="542">
        <v>40</v>
      </c>
      <c r="B649" s="543">
        <v>42858</v>
      </c>
      <c r="C649" s="542" t="s">
        <v>1025</v>
      </c>
      <c r="D649" s="542">
        <v>119992</v>
      </c>
      <c r="E649" s="542">
        <v>15</v>
      </c>
      <c r="F649" s="542">
        <v>0</v>
      </c>
      <c r="G649" s="542">
        <v>870</v>
      </c>
      <c r="H649" s="542">
        <v>5026096866</v>
      </c>
      <c r="I649" s="544">
        <v>5026096866</v>
      </c>
      <c r="J649" s="545">
        <v>405</v>
      </c>
      <c r="K649" s="21"/>
    </row>
    <row r="650" spans="1:11">
      <c r="A650" s="538">
        <v>41</v>
      </c>
      <c r="B650" s="539">
        <v>42858</v>
      </c>
      <c r="C650" s="538" t="s">
        <v>1025</v>
      </c>
      <c r="D650" s="538">
        <v>120621</v>
      </c>
      <c r="E650" s="538">
        <v>15</v>
      </c>
      <c r="F650" s="538">
        <v>0</v>
      </c>
      <c r="G650" s="538">
        <v>870</v>
      </c>
      <c r="H650" s="538">
        <v>1000039212</v>
      </c>
      <c r="I650" s="540">
        <v>1000039212</v>
      </c>
      <c r="J650" s="541">
        <v>917</v>
      </c>
      <c r="K650" s="21"/>
    </row>
    <row r="651" spans="1:11">
      <c r="A651" s="542">
        <v>42</v>
      </c>
      <c r="B651" s="543">
        <v>42858</v>
      </c>
      <c r="C651" s="542" t="s">
        <v>1025</v>
      </c>
      <c r="D651" s="542">
        <v>121515</v>
      </c>
      <c r="E651" s="542">
        <v>15</v>
      </c>
      <c r="F651" s="542">
        <v>0</v>
      </c>
      <c r="G651" s="542">
        <v>870</v>
      </c>
      <c r="H651" s="542">
        <v>1000046001</v>
      </c>
      <c r="I651" s="544">
        <v>1000046001</v>
      </c>
      <c r="J651" s="545">
        <v>178</v>
      </c>
      <c r="K651" s="21"/>
    </row>
    <row r="652" spans="1:11">
      <c r="A652" s="538">
        <v>43</v>
      </c>
      <c r="B652" s="539">
        <v>42858</v>
      </c>
      <c r="C652" s="538" t="s">
        <v>1025</v>
      </c>
      <c r="D652" s="538">
        <v>122006</v>
      </c>
      <c r="E652" s="538">
        <v>15</v>
      </c>
      <c r="F652" s="538">
        <v>0</v>
      </c>
      <c r="G652" s="538">
        <v>870</v>
      </c>
      <c r="H652" s="538">
        <v>5027065746</v>
      </c>
      <c r="I652" s="540">
        <v>8700</v>
      </c>
      <c r="J652" s="541">
        <v>262</v>
      </c>
      <c r="K652" s="21"/>
    </row>
    <row r="653" spans="1:11">
      <c r="A653" s="542">
        <v>44</v>
      </c>
      <c r="B653" s="543">
        <v>42858</v>
      </c>
      <c r="C653" s="542" t="s">
        <v>1025</v>
      </c>
      <c r="D653" s="542">
        <v>124687</v>
      </c>
      <c r="E653" s="542">
        <v>15</v>
      </c>
      <c r="F653" s="542">
        <v>0</v>
      </c>
      <c r="G653" s="542">
        <v>4861</v>
      </c>
      <c r="H653" s="542">
        <v>5023393324</v>
      </c>
      <c r="I653" s="544">
        <v>5023393324</v>
      </c>
      <c r="J653" s="545">
        <v>690</v>
      </c>
      <c r="K653" s="21"/>
    </row>
    <row r="654" spans="1:11">
      <c r="A654" s="538">
        <v>45</v>
      </c>
      <c r="B654" s="539">
        <v>42858</v>
      </c>
      <c r="C654" s="538" t="s">
        <v>1025</v>
      </c>
      <c r="D654" s="538">
        <v>124687</v>
      </c>
      <c r="E654" s="538">
        <v>7</v>
      </c>
      <c r="F654" s="538">
        <v>31</v>
      </c>
      <c r="G654" s="538">
        <v>4861</v>
      </c>
      <c r="H654" s="538">
        <v>5023393324</v>
      </c>
      <c r="I654" s="540">
        <v>690</v>
      </c>
      <c r="J654" s="541">
        <v>0</v>
      </c>
      <c r="K654" s="21"/>
    </row>
    <row r="655" spans="1:11">
      <c r="A655" s="542">
        <v>46</v>
      </c>
      <c r="B655" s="543">
        <v>42858</v>
      </c>
      <c r="C655" s="542" t="s">
        <v>1025</v>
      </c>
      <c r="D655" s="542">
        <v>133193</v>
      </c>
      <c r="E655" s="542">
        <v>15</v>
      </c>
      <c r="F655" s="542">
        <v>0</v>
      </c>
      <c r="G655" s="542">
        <v>6570</v>
      </c>
      <c r="H655" s="542">
        <v>5027303527</v>
      </c>
      <c r="I655" s="544">
        <v>5027303527</v>
      </c>
      <c r="J655" s="545">
        <v>102</v>
      </c>
      <c r="K655" s="21"/>
    </row>
    <row r="656" spans="1:11">
      <c r="A656" s="538">
        <v>47</v>
      </c>
      <c r="B656" s="539">
        <v>42858</v>
      </c>
      <c r="C656" s="538" t="s">
        <v>1025</v>
      </c>
      <c r="D656" s="538">
        <v>133193</v>
      </c>
      <c r="E656" s="538">
        <v>7</v>
      </c>
      <c r="F656" s="538">
        <v>31</v>
      </c>
      <c r="G656" s="538">
        <v>6570</v>
      </c>
      <c r="H656" s="538">
        <v>5027303527</v>
      </c>
      <c r="I656" s="540">
        <v>102</v>
      </c>
      <c r="J656" s="541">
        <v>0</v>
      </c>
      <c r="K656" s="21"/>
    </row>
    <row r="657" spans="1:11">
      <c r="A657" s="542">
        <v>48</v>
      </c>
      <c r="B657" s="543">
        <v>42858</v>
      </c>
      <c r="C657" s="542" t="s">
        <v>1025</v>
      </c>
      <c r="D657" s="542">
        <v>133448</v>
      </c>
      <c r="E657" s="542">
        <v>15</v>
      </c>
      <c r="F657" s="542">
        <v>0</v>
      </c>
      <c r="G657" s="542">
        <v>232</v>
      </c>
      <c r="H657" s="542">
        <v>5023867566</v>
      </c>
      <c r="I657" s="544">
        <v>5023867566</v>
      </c>
      <c r="J657" s="545">
        <v>173</v>
      </c>
      <c r="K657" s="21"/>
    </row>
    <row r="658" spans="1:11">
      <c r="A658" s="538">
        <v>49</v>
      </c>
      <c r="B658" s="539">
        <v>42858</v>
      </c>
      <c r="C658" s="538" t="s">
        <v>1025</v>
      </c>
      <c r="D658" s="538">
        <v>133448</v>
      </c>
      <c r="E658" s="538">
        <v>7</v>
      </c>
      <c r="F658" s="538">
        <v>31</v>
      </c>
      <c r="G658" s="538">
        <v>232</v>
      </c>
      <c r="H658" s="538">
        <v>5023867566</v>
      </c>
      <c r="I658" s="540">
        <v>173</v>
      </c>
      <c r="J658" s="541">
        <v>0</v>
      </c>
      <c r="K658" s="21"/>
    </row>
    <row r="659" spans="1:11">
      <c r="A659" s="542">
        <v>50</v>
      </c>
      <c r="B659" s="543">
        <v>42858</v>
      </c>
      <c r="C659" s="542" t="s">
        <v>1025</v>
      </c>
      <c r="D659" s="542">
        <v>155199</v>
      </c>
      <c r="E659" s="542">
        <v>15</v>
      </c>
      <c r="F659" s="542">
        <v>0</v>
      </c>
      <c r="G659" s="542">
        <v>4749</v>
      </c>
      <c r="H659" s="542">
        <v>5027279495</v>
      </c>
      <c r="I659" s="544">
        <v>5027279495</v>
      </c>
      <c r="J659" s="545">
        <v>252</v>
      </c>
      <c r="K659" s="21"/>
    </row>
    <row r="660" spans="1:11">
      <c r="A660" s="538">
        <v>51</v>
      </c>
      <c r="B660" s="539">
        <v>42858</v>
      </c>
      <c r="C660" s="538" t="s">
        <v>1025</v>
      </c>
      <c r="D660" s="538">
        <v>155199</v>
      </c>
      <c r="E660" s="538">
        <v>7</v>
      </c>
      <c r="F660" s="538">
        <v>31</v>
      </c>
      <c r="G660" s="538">
        <v>4749</v>
      </c>
      <c r="H660" s="538">
        <v>5027279495</v>
      </c>
      <c r="I660" s="540">
        <v>252</v>
      </c>
      <c r="J660" s="541">
        <v>0</v>
      </c>
      <c r="K660" s="21"/>
    </row>
    <row r="661" spans="1:11">
      <c r="A661" s="542">
        <v>52</v>
      </c>
      <c r="B661" s="543">
        <v>42858</v>
      </c>
      <c r="C661" s="542" t="s">
        <v>1025</v>
      </c>
      <c r="D661" s="542">
        <v>155590</v>
      </c>
      <c r="E661" s="542">
        <v>15</v>
      </c>
      <c r="F661" s="542">
        <v>0</v>
      </c>
      <c r="G661" s="542">
        <v>4749</v>
      </c>
      <c r="H661" s="542">
        <v>5027279495</v>
      </c>
      <c r="I661" s="544">
        <v>5027279495</v>
      </c>
      <c r="J661" s="545">
        <v>160</v>
      </c>
      <c r="K661" s="21"/>
    </row>
    <row r="662" spans="1:11">
      <c r="A662" s="538">
        <v>53</v>
      </c>
      <c r="B662" s="539">
        <v>42858</v>
      </c>
      <c r="C662" s="538" t="s">
        <v>1025</v>
      </c>
      <c r="D662" s="538">
        <v>155590</v>
      </c>
      <c r="E662" s="538">
        <v>7</v>
      </c>
      <c r="F662" s="538">
        <v>31</v>
      </c>
      <c r="G662" s="538">
        <v>4749</v>
      </c>
      <c r="H662" s="538">
        <v>5027279495</v>
      </c>
      <c r="I662" s="540">
        <v>160</v>
      </c>
      <c r="J662" s="541">
        <v>0</v>
      </c>
      <c r="K662" s="21"/>
    </row>
    <row r="663" spans="1:11">
      <c r="A663" s="542">
        <v>54</v>
      </c>
      <c r="B663" s="543">
        <v>42858</v>
      </c>
      <c r="C663" s="542" t="s">
        <v>1025</v>
      </c>
      <c r="D663" s="542">
        <v>155691</v>
      </c>
      <c r="E663" s="542">
        <v>15</v>
      </c>
      <c r="F663" s="542">
        <v>0</v>
      </c>
      <c r="G663" s="542">
        <v>4749</v>
      </c>
      <c r="H663" s="542">
        <v>5027279495</v>
      </c>
      <c r="I663" s="544">
        <v>5027279495</v>
      </c>
      <c r="J663" s="545">
        <v>143</v>
      </c>
      <c r="K663" s="21"/>
    </row>
    <row r="664" spans="1:11">
      <c r="A664" s="538">
        <v>55</v>
      </c>
      <c r="B664" s="539">
        <v>42858</v>
      </c>
      <c r="C664" s="538" t="s">
        <v>1025</v>
      </c>
      <c r="D664" s="538">
        <v>155691</v>
      </c>
      <c r="E664" s="538">
        <v>7</v>
      </c>
      <c r="F664" s="538">
        <v>31</v>
      </c>
      <c r="G664" s="538">
        <v>4749</v>
      </c>
      <c r="H664" s="538">
        <v>5027279495</v>
      </c>
      <c r="I664" s="540">
        <v>143</v>
      </c>
      <c r="J664" s="541">
        <v>0</v>
      </c>
      <c r="K664" s="21"/>
    </row>
    <row r="665" spans="1:11">
      <c r="A665" s="542">
        <v>56</v>
      </c>
      <c r="B665" s="543">
        <v>42858</v>
      </c>
      <c r="C665" s="542" t="s">
        <v>1025</v>
      </c>
      <c r="D665" s="542">
        <v>156184</v>
      </c>
      <c r="E665" s="542">
        <v>15</v>
      </c>
      <c r="F665" s="542">
        <v>0</v>
      </c>
      <c r="G665" s="542">
        <v>870</v>
      </c>
      <c r="H665" s="542">
        <v>5025608984</v>
      </c>
      <c r="I665" s="544"/>
      <c r="J665" s="545">
        <v>805</v>
      </c>
      <c r="K665" s="21"/>
    </row>
    <row r="666" spans="1:11">
      <c r="A666" s="538">
        <v>57</v>
      </c>
      <c r="B666" s="539">
        <v>42858</v>
      </c>
      <c r="C666" s="538" t="s">
        <v>1025</v>
      </c>
      <c r="D666" s="538">
        <v>161373</v>
      </c>
      <c r="E666" s="538">
        <v>15</v>
      </c>
      <c r="F666" s="538">
        <v>0</v>
      </c>
      <c r="G666" s="538">
        <v>870</v>
      </c>
      <c r="H666" s="538">
        <v>1111111</v>
      </c>
      <c r="I666" s="540">
        <v>5026461748</v>
      </c>
      <c r="J666" s="541">
        <v>598</v>
      </c>
      <c r="K666" s="21"/>
    </row>
    <row r="667" spans="1:11">
      <c r="A667" s="542">
        <v>58</v>
      </c>
      <c r="B667" s="543">
        <v>42858</v>
      </c>
      <c r="C667" s="542" t="s">
        <v>1025</v>
      </c>
      <c r="D667" s="542">
        <v>168443</v>
      </c>
      <c r="E667" s="542">
        <v>15</v>
      </c>
      <c r="F667" s="542">
        <v>0</v>
      </c>
      <c r="G667" s="542">
        <v>750</v>
      </c>
      <c r="H667" s="542">
        <v>5026740125</v>
      </c>
      <c r="I667" s="544">
        <v>5026740125</v>
      </c>
      <c r="J667" s="545">
        <v>295</v>
      </c>
      <c r="K667" s="21"/>
    </row>
    <row r="668" spans="1:11">
      <c r="A668" s="538">
        <v>59</v>
      </c>
      <c r="B668" s="539">
        <v>42858</v>
      </c>
      <c r="C668" s="538" t="s">
        <v>1025</v>
      </c>
      <c r="D668" s="538">
        <v>168443</v>
      </c>
      <c r="E668" s="538">
        <v>7</v>
      </c>
      <c r="F668" s="538">
        <v>31</v>
      </c>
      <c r="G668" s="538">
        <v>750</v>
      </c>
      <c r="H668" s="538">
        <v>5026740125</v>
      </c>
      <c r="I668" s="540">
        <v>295</v>
      </c>
      <c r="J668" s="541">
        <v>0</v>
      </c>
      <c r="K668" s="21"/>
    </row>
    <row r="669" spans="1:11">
      <c r="A669" s="542">
        <v>60</v>
      </c>
      <c r="B669" s="543">
        <v>42858</v>
      </c>
      <c r="C669" s="542" t="s">
        <v>1025</v>
      </c>
      <c r="D669" s="542">
        <v>168981</v>
      </c>
      <c r="E669" s="542">
        <v>15</v>
      </c>
      <c r="F669" s="542">
        <v>0</v>
      </c>
      <c r="G669" s="542">
        <v>4779</v>
      </c>
      <c r="H669" s="542">
        <v>5027106391</v>
      </c>
      <c r="I669" s="544">
        <v>5027106391</v>
      </c>
      <c r="J669" s="545">
        <v>361</v>
      </c>
      <c r="K669" s="21"/>
    </row>
    <row r="670" spans="1:11">
      <c r="A670" s="538">
        <v>61</v>
      </c>
      <c r="B670" s="539">
        <v>42858</v>
      </c>
      <c r="C670" s="538" t="s">
        <v>1025</v>
      </c>
      <c r="D670" s="538">
        <v>168981</v>
      </c>
      <c r="E670" s="538">
        <v>7</v>
      </c>
      <c r="F670" s="538">
        <v>31</v>
      </c>
      <c r="G670" s="538">
        <v>4779</v>
      </c>
      <c r="H670" s="538">
        <v>5027106391</v>
      </c>
      <c r="I670" s="540">
        <v>361</v>
      </c>
      <c r="J670" s="541">
        <v>0</v>
      </c>
      <c r="K670" s="21"/>
    </row>
    <row r="671" spans="1:11">
      <c r="A671" s="542">
        <v>62</v>
      </c>
      <c r="B671" s="543">
        <v>42858</v>
      </c>
      <c r="C671" s="542" t="s">
        <v>1025</v>
      </c>
      <c r="D671" s="542">
        <v>171681</v>
      </c>
      <c r="E671" s="542">
        <v>15</v>
      </c>
      <c r="F671" s="542">
        <v>0</v>
      </c>
      <c r="G671" s="542">
        <v>278</v>
      </c>
      <c r="H671" s="542">
        <v>5026982248</v>
      </c>
      <c r="I671" s="544">
        <v>5026982248</v>
      </c>
      <c r="J671" s="545">
        <v>265</v>
      </c>
      <c r="K671" s="21"/>
    </row>
    <row r="672" spans="1:11">
      <c r="A672" s="538">
        <v>63</v>
      </c>
      <c r="B672" s="539">
        <v>42858</v>
      </c>
      <c r="C672" s="538" t="s">
        <v>1025</v>
      </c>
      <c r="D672" s="538">
        <v>171681</v>
      </c>
      <c r="E672" s="538">
        <v>7</v>
      </c>
      <c r="F672" s="538">
        <v>31</v>
      </c>
      <c r="G672" s="538">
        <v>278</v>
      </c>
      <c r="H672" s="538">
        <v>5026982248</v>
      </c>
      <c r="I672" s="540">
        <v>265</v>
      </c>
      <c r="J672" s="541">
        <v>0</v>
      </c>
      <c r="K672" s="21"/>
    </row>
    <row r="673" spans="1:11">
      <c r="A673" s="542">
        <v>64</v>
      </c>
      <c r="B673" s="543">
        <v>42858</v>
      </c>
      <c r="C673" s="542" t="s">
        <v>1025</v>
      </c>
      <c r="D673" s="542">
        <v>171863</v>
      </c>
      <c r="E673" s="542">
        <v>15</v>
      </c>
      <c r="F673" s="542">
        <v>0</v>
      </c>
      <c r="G673" s="542">
        <v>541</v>
      </c>
      <c r="H673" s="542">
        <v>5023137911</v>
      </c>
      <c r="I673" s="544">
        <v>5023137911</v>
      </c>
      <c r="J673" s="545">
        <v>420</v>
      </c>
      <c r="K673" s="21"/>
    </row>
    <row r="674" spans="1:11">
      <c r="A674" s="538">
        <v>65</v>
      </c>
      <c r="B674" s="539">
        <v>42858</v>
      </c>
      <c r="C674" s="538" t="s">
        <v>1025</v>
      </c>
      <c r="D674" s="538">
        <v>171863</v>
      </c>
      <c r="E674" s="538">
        <v>7</v>
      </c>
      <c r="F674" s="538">
        <v>31</v>
      </c>
      <c r="G674" s="538">
        <v>541</v>
      </c>
      <c r="H674" s="538">
        <v>5023137911</v>
      </c>
      <c r="I674" s="540">
        <v>420</v>
      </c>
      <c r="J674" s="541">
        <v>0</v>
      </c>
      <c r="K674" s="21"/>
    </row>
    <row r="675" spans="1:11">
      <c r="A675" s="542">
        <v>66</v>
      </c>
      <c r="B675" s="543">
        <v>42858</v>
      </c>
      <c r="C675" s="542" t="s">
        <v>1025</v>
      </c>
      <c r="D675" s="542">
        <v>172076</v>
      </c>
      <c r="E675" s="542">
        <v>15</v>
      </c>
      <c r="F675" s="542">
        <v>0</v>
      </c>
      <c r="G675" s="542">
        <v>541</v>
      </c>
      <c r="H675" s="542">
        <v>5023138620</v>
      </c>
      <c r="I675" s="544">
        <v>5023138620</v>
      </c>
      <c r="J675" s="545">
        <v>192</v>
      </c>
      <c r="K675" s="21"/>
    </row>
    <row r="676" spans="1:11">
      <c r="A676" s="538">
        <v>67</v>
      </c>
      <c r="B676" s="539">
        <v>42858</v>
      </c>
      <c r="C676" s="538" t="s">
        <v>1025</v>
      </c>
      <c r="D676" s="538">
        <v>172076</v>
      </c>
      <c r="E676" s="538">
        <v>7</v>
      </c>
      <c r="F676" s="538">
        <v>31</v>
      </c>
      <c r="G676" s="538">
        <v>541</v>
      </c>
      <c r="H676" s="538">
        <v>5023138620</v>
      </c>
      <c r="I676" s="540">
        <v>192</v>
      </c>
      <c r="J676" s="541">
        <v>0</v>
      </c>
      <c r="K676" s="21"/>
    </row>
    <row r="677" spans="1:11">
      <c r="A677" s="542">
        <v>68</v>
      </c>
      <c r="B677" s="543">
        <v>42858</v>
      </c>
      <c r="C677" s="542" t="s">
        <v>1025</v>
      </c>
      <c r="D677" s="542">
        <v>172244</v>
      </c>
      <c r="E677" s="542">
        <v>15</v>
      </c>
      <c r="F677" s="542">
        <v>0</v>
      </c>
      <c r="G677" s="542">
        <v>4142</v>
      </c>
      <c r="H677" s="542">
        <v>5026217769</v>
      </c>
      <c r="I677" s="544">
        <v>5026217769</v>
      </c>
      <c r="J677" s="545">
        <v>657</v>
      </c>
      <c r="K677" s="21"/>
    </row>
    <row r="678" spans="1:11">
      <c r="A678" s="538">
        <v>69</v>
      </c>
      <c r="B678" s="539">
        <v>42858</v>
      </c>
      <c r="C678" s="538" t="s">
        <v>1025</v>
      </c>
      <c r="D678" s="538">
        <v>172244</v>
      </c>
      <c r="E678" s="538">
        <v>7</v>
      </c>
      <c r="F678" s="538">
        <v>36</v>
      </c>
      <c r="G678" s="538">
        <v>4142</v>
      </c>
      <c r="H678" s="538">
        <v>5026217769</v>
      </c>
      <c r="I678" s="540">
        <v>657</v>
      </c>
      <c r="J678" s="541">
        <v>0</v>
      </c>
      <c r="K678" s="21"/>
    </row>
    <row r="679" spans="1:11">
      <c r="A679" s="542">
        <v>70</v>
      </c>
      <c r="B679" s="543">
        <v>42858</v>
      </c>
      <c r="C679" s="542" t="s">
        <v>1025</v>
      </c>
      <c r="D679" s="542">
        <v>174924</v>
      </c>
      <c r="E679" s="542">
        <v>15</v>
      </c>
      <c r="F679" s="542">
        <v>0</v>
      </c>
      <c r="G679" s="542">
        <v>7998</v>
      </c>
      <c r="H679" s="542">
        <v>5023742116</v>
      </c>
      <c r="I679" s="544">
        <v>5023742116</v>
      </c>
      <c r="J679" s="545">
        <v>261</v>
      </c>
      <c r="K679" s="21"/>
    </row>
    <row r="680" spans="1:11">
      <c r="A680" s="538">
        <v>71</v>
      </c>
      <c r="B680" s="539">
        <v>42858</v>
      </c>
      <c r="C680" s="538" t="s">
        <v>1025</v>
      </c>
      <c r="D680" s="538">
        <v>174924</v>
      </c>
      <c r="E680" s="538">
        <v>7</v>
      </c>
      <c r="F680" s="538">
        <v>31</v>
      </c>
      <c r="G680" s="538">
        <v>7998</v>
      </c>
      <c r="H680" s="538">
        <v>5023742116</v>
      </c>
      <c r="I680" s="540">
        <v>261</v>
      </c>
      <c r="J680" s="541">
        <v>0</v>
      </c>
      <c r="K680" s="21"/>
    </row>
    <row r="681" spans="1:11">
      <c r="A681" s="542">
        <v>72</v>
      </c>
      <c r="B681" s="543">
        <v>42858</v>
      </c>
      <c r="C681" s="542" t="s">
        <v>1025</v>
      </c>
      <c r="D681" s="542">
        <v>184084</v>
      </c>
      <c r="E681" s="542">
        <v>15</v>
      </c>
      <c r="F681" s="542">
        <v>0</v>
      </c>
      <c r="G681" s="542">
        <v>870</v>
      </c>
      <c r="H681" s="542">
        <v>5026138791</v>
      </c>
      <c r="I681" s="544"/>
      <c r="J681" s="545">
        <v>348</v>
      </c>
      <c r="K681" s="21"/>
    </row>
    <row r="682" spans="1:11">
      <c r="A682" s="538">
        <v>73</v>
      </c>
      <c r="B682" s="539">
        <v>42858</v>
      </c>
      <c r="C682" s="538" t="s">
        <v>1025</v>
      </c>
      <c r="D682" s="538">
        <v>191206</v>
      </c>
      <c r="E682" s="538">
        <v>15</v>
      </c>
      <c r="F682" s="538">
        <v>0</v>
      </c>
      <c r="G682" s="538">
        <v>183</v>
      </c>
      <c r="H682" s="538">
        <v>5027311645</v>
      </c>
      <c r="I682" s="540">
        <v>5027311645</v>
      </c>
      <c r="J682" s="541">
        <v>1276.53</v>
      </c>
      <c r="K682" s="21"/>
    </row>
    <row r="683" spans="1:11">
      <c r="A683" s="542">
        <v>74</v>
      </c>
      <c r="B683" s="543">
        <v>42858</v>
      </c>
      <c r="C683" s="542" t="s">
        <v>1025</v>
      </c>
      <c r="D683" s="542">
        <v>191206</v>
      </c>
      <c r="E683" s="542">
        <v>7</v>
      </c>
      <c r="F683" s="542">
        <v>31</v>
      </c>
      <c r="G683" s="542">
        <v>183</v>
      </c>
      <c r="H683" s="542">
        <v>5027311645</v>
      </c>
      <c r="I683" s="544">
        <v>1276.53</v>
      </c>
      <c r="J683" s="545">
        <v>0</v>
      </c>
      <c r="K683" s="21"/>
    </row>
    <row r="684" spans="1:11">
      <c r="A684" s="538">
        <v>75</v>
      </c>
      <c r="B684" s="539">
        <v>42858</v>
      </c>
      <c r="C684" s="538" t="s">
        <v>1025</v>
      </c>
      <c r="D684" s="538">
        <v>191966</v>
      </c>
      <c r="E684" s="538">
        <v>15</v>
      </c>
      <c r="F684" s="538">
        <v>0</v>
      </c>
      <c r="G684" s="538">
        <v>701</v>
      </c>
      <c r="H684" s="538">
        <v>5026964626</v>
      </c>
      <c r="I684" s="540">
        <v>5026964626</v>
      </c>
      <c r="J684" s="541">
        <v>224</v>
      </c>
      <c r="K684" s="21"/>
    </row>
    <row r="685" spans="1:11">
      <c r="A685" s="542">
        <v>76</v>
      </c>
      <c r="B685" s="543">
        <v>42858</v>
      </c>
      <c r="C685" s="542" t="s">
        <v>1025</v>
      </c>
      <c r="D685" s="542">
        <v>191966</v>
      </c>
      <c r="E685" s="542">
        <v>7</v>
      </c>
      <c r="F685" s="542">
        <v>31</v>
      </c>
      <c r="G685" s="542">
        <v>701</v>
      </c>
      <c r="H685" s="542">
        <v>5026964626</v>
      </c>
      <c r="I685" s="544">
        <v>224</v>
      </c>
      <c r="J685" s="545">
        <v>0</v>
      </c>
      <c r="K685" s="21"/>
    </row>
    <row r="686" spans="1:11">
      <c r="A686" s="538">
        <v>77</v>
      </c>
      <c r="B686" s="539">
        <v>42858</v>
      </c>
      <c r="C686" s="538" t="s">
        <v>1025</v>
      </c>
      <c r="D686" s="538">
        <v>192090</v>
      </c>
      <c r="E686" s="538">
        <v>15</v>
      </c>
      <c r="F686" s="538">
        <v>0</v>
      </c>
      <c r="G686" s="538">
        <v>701</v>
      </c>
      <c r="H686" s="538">
        <v>5026964378</v>
      </c>
      <c r="I686" s="540">
        <v>5026964378</v>
      </c>
      <c r="J686" s="541">
        <v>182</v>
      </c>
      <c r="K686" s="21"/>
    </row>
    <row r="687" spans="1:11">
      <c r="A687" s="542">
        <v>78</v>
      </c>
      <c r="B687" s="543">
        <v>42858</v>
      </c>
      <c r="C687" s="542" t="s">
        <v>1025</v>
      </c>
      <c r="D687" s="542">
        <v>192090</v>
      </c>
      <c r="E687" s="542">
        <v>7</v>
      </c>
      <c r="F687" s="542">
        <v>31</v>
      </c>
      <c r="G687" s="542">
        <v>701</v>
      </c>
      <c r="H687" s="542">
        <v>5026964378</v>
      </c>
      <c r="I687" s="544">
        <v>182</v>
      </c>
      <c r="J687" s="545">
        <v>0</v>
      </c>
      <c r="K687" s="21"/>
    </row>
    <row r="688" spans="1:11">
      <c r="A688" s="538">
        <v>79</v>
      </c>
      <c r="B688" s="539">
        <v>42858</v>
      </c>
      <c r="C688" s="538" t="s">
        <v>1025</v>
      </c>
      <c r="D688" s="538">
        <v>192719</v>
      </c>
      <c r="E688" s="538">
        <v>15</v>
      </c>
      <c r="F688" s="538">
        <v>0</v>
      </c>
      <c r="G688" s="538">
        <v>224</v>
      </c>
      <c r="H688" s="538">
        <v>5023124661</v>
      </c>
      <c r="I688" s="540">
        <v>5023124661</v>
      </c>
      <c r="J688" s="541">
        <v>222</v>
      </c>
      <c r="K688" s="21"/>
    </row>
    <row r="689" spans="1:11">
      <c r="A689" s="542">
        <v>80</v>
      </c>
      <c r="B689" s="543">
        <v>42858</v>
      </c>
      <c r="C689" s="542" t="s">
        <v>1025</v>
      </c>
      <c r="D689" s="542">
        <v>192719</v>
      </c>
      <c r="E689" s="542">
        <v>7</v>
      </c>
      <c r="F689" s="542">
        <v>31</v>
      </c>
      <c r="G689" s="542">
        <v>224</v>
      </c>
      <c r="H689" s="542">
        <v>5023124661</v>
      </c>
      <c r="I689" s="544">
        <v>222</v>
      </c>
      <c r="J689" s="545">
        <v>0</v>
      </c>
      <c r="K689" s="21"/>
    </row>
    <row r="690" spans="1:11">
      <c r="A690" s="538">
        <v>81</v>
      </c>
      <c r="B690" s="539">
        <v>42858</v>
      </c>
      <c r="C690" s="538" t="s">
        <v>1025</v>
      </c>
      <c r="D690" s="538">
        <v>193108</v>
      </c>
      <c r="E690" s="538">
        <v>15</v>
      </c>
      <c r="F690" s="538">
        <v>0</v>
      </c>
      <c r="G690" s="538">
        <v>224</v>
      </c>
      <c r="H690" s="538">
        <v>5026760909</v>
      </c>
      <c r="I690" s="540"/>
      <c r="J690" s="541">
        <v>436</v>
      </c>
      <c r="K690" s="21"/>
    </row>
    <row r="691" spans="1:11">
      <c r="A691" s="542">
        <v>82</v>
      </c>
      <c r="B691" s="543">
        <v>42858</v>
      </c>
      <c r="C691" s="542" t="s">
        <v>1025</v>
      </c>
      <c r="D691" s="542">
        <v>193108</v>
      </c>
      <c r="E691" s="542">
        <v>7</v>
      </c>
      <c r="F691" s="542">
        <v>36</v>
      </c>
      <c r="G691" s="542">
        <v>224</v>
      </c>
      <c r="H691" s="542">
        <v>5026760909</v>
      </c>
      <c r="I691" s="544">
        <v>436</v>
      </c>
      <c r="J691" s="545">
        <v>0</v>
      </c>
      <c r="K691" s="21"/>
    </row>
    <row r="692" spans="1:11">
      <c r="A692" s="538">
        <v>83</v>
      </c>
      <c r="B692" s="539">
        <v>42858</v>
      </c>
      <c r="C692" s="538" t="s">
        <v>1025</v>
      </c>
      <c r="D692" s="538">
        <v>193116</v>
      </c>
      <c r="E692" s="538">
        <v>15</v>
      </c>
      <c r="F692" s="538">
        <v>0</v>
      </c>
      <c r="G692" s="538">
        <v>224</v>
      </c>
      <c r="H692" s="538">
        <v>5023520454</v>
      </c>
      <c r="I692" s="540">
        <v>5023520454</v>
      </c>
      <c r="J692" s="541">
        <v>565</v>
      </c>
      <c r="K692" s="21"/>
    </row>
    <row r="693" spans="1:11">
      <c r="A693" s="542">
        <v>84</v>
      </c>
      <c r="B693" s="543">
        <v>42858</v>
      </c>
      <c r="C693" s="542" t="s">
        <v>1025</v>
      </c>
      <c r="D693" s="542">
        <v>193116</v>
      </c>
      <c r="E693" s="542">
        <v>7</v>
      </c>
      <c r="F693" s="542">
        <v>31</v>
      </c>
      <c r="G693" s="542">
        <v>224</v>
      </c>
      <c r="H693" s="542">
        <v>5023520454</v>
      </c>
      <c r="I693" s="544">
        <v>565</v>
      </c>
      <c r="J693" s="545">
        <v>0</v>
      </c>
      <c r="K693" s="21"/>
    </row>
    <row r="694" spans="1:11">
      <c r="A694" s="538">
        <v>85</v>
      </c>
      <c r="B694" s="539">
        <v>42858</v>
      </c>
      <c r="C694" s="538" t="s">
        <v>1025</v>
      </c>
      <c r="D694" s="538">
        <v>205338</v>
      </c>
      <c r="E694" s="538">
        <v>17</v>
      </c>
      <c r="F694" s="538">
        <v>0</v>
      </c>
      <c r="G694" s="538">
        <v>870</v>
      </c>
      <c r="H694" s="538">
        <v>342</v>
      </c>
      <c r="I694" s="540" t="s">
        <v>6584</v>
      </c>
      <c r="J694" s="541">
        <v>321825.21999999997</v>
      </c>
      <c r="K694" s="21"/>
    </row>
    <row r="695" spans="1:11">
      <c r="A695" s="542">
        <v>86</v>
      </c>
      <c r="B695" s="543">
        <v>42858</v>
      </c>
      <c r="C695" s="542" t="s">
        <v>1025</v>
      </c>
      <c r="D695" s="542">
        <v>219712</v>
      </c>
      <c r="E695" s="542">
        <v>15</v>
      </c>
      <c r="F695" s="542">
        <v>0</v>
      </c>
      <c r="G695" s="542">
        <v>9193</v>
      </c>
      <c r="H695" s="542">
        <v>5023659146</v>
      </c>
      <c r="I695" s="544">
        <v>5023659146</v>
      </c>
      <c r="J695" s="545">
        <v>472</v>
      </c>
      <c r="K695" s="21"/>
    </row>
    <row r="696" spans="1:11">
      <c r="A696" s="538">
        <v>87</v>
      </c>
      <c r="B696" s="539">
        <v>42858</v>
      </c>
      <c r="C696" s="538" t="s">
        <v>1025</v>
      </c>
      <c r="D696" s="538">
        <v>219712</v>
      </c>
      <c r="E696" s="538">
        <v>7</v>
      </c>
      <c r="F696" s="538">
        <v>31</v>
      </c>
      <c r="G696" s="538">
        <v>9193</v>
      </c>
      <c r="H696" s="538">
        <v>5023659146</v>
      </c>
      <c r="I696" s="540">
        <v>472</v>
      </c>
      <c r="J696" s="541">
        <v>0</v>
      </c>
      <c r="K696" s="21"/>
    </row>
    <row r="697" spans="1:11">
      <c r="A697" s="542">
        <v>88</v>
      </c>
      <c r="B697" s="543">
        <v>42858</v>
      </c>
      <c r="C697" s="542" t="s">
        <v>1025</v>
      </c>
      <c r="D697" s="542">
        <v>219930</v>
      </c>
      <c r="E697" s="542">
        <v>15</v>
      </c>
      <c r="F697" s="542">
        <v>0</v>
      </c>
      <c r="G697" s="542">
        <v>9193</v>
      </c>
      <c r="H697" s="542">
        <v>5025601062</v>
      </c>
      <c r="I697" s="544">
        <v>5025601062</v>
      </c>
      <c r="J697" s="545">
        <v>65</v>
      </c>
      <c r="K697" s="21"/>
    </row>
    <row r="698" spans="1:11">
      <c r="A698" s="538">
        <v>89</v>
      </c>
      <c r="B698" s="539">
        <v>42858</v>
      </c>
      <c r="C698" s="538" t="s">
        <v>1025</v>
      </c>
      <c r="D698" s="538">
        <v>219930</v>
      </c>
      <c r="E698" s="538">
        <v>7</v>
      </c>
      <c r="F698" s="538">
        <v>31</v>
      </c>
      <c r="G698" s="538">
        <v>9193</v>
      </c>
      <c r="H698" s="538">
        <v>5025601062</v>
      </c>
      <c r="I698" s="540">
        <v>65</v>
      </c>
      <c r="J698" s="541">
        <v>0</v>
      </c>
      <c r="K698" s="21"/>
    </row>
    <row r="699" spans="1:11">
      <c r="A699" s="542">
        <v>90</v>
      </c>
      <c r="B699" s="543">
        <v>42858</v>
      </c>
      <c r="C699" s="542" t="s">
        <v>1025</v>
      </c>
      <c r="D699" s="542">
        <v>220036</v>
      </c>
      <c r="E699" s="542">
        <v>15</v>
      </c>
      <c r="F699" s="542">
        <v>0</v>
      </c>
      <c r="G699" s="542">
        <v>9193</v>
      </c>
      <c r="H699" s="542">
        <v>5024012337</v>
      </c>
      <c r="I699" s="544">
        <v>5024012337</v>
      </c>
      <c r="J699" s="545">
        <v>236</v>
      </c>
      <c r="K699" s="21"/>
    </row>
    <row r="700" spans="1:11">
      <c r="A700" s="538">
        <v>91</v>
      </c>
      <c r="B700" s="539">
        <v>42858</v>
      </c>
      <c r="C700" s="538" t="s">
        <v>1025</v>
      </c>
      <c r="D700" s="538">
        <v>220036</v>
      </c>
      <c r="E700" s="538">
        <v>7</v>
      </c>
      <c r="F700" s="538">
        <v>31</v>
      </c>
      <c r="G700" s="538">
        <v>9193</v>
      </c>
      <c r="H700" s="538">
        <v>5024012337</v>
      </c>
      <c r="I700" s="540">
        <v>236</v>
      </c>
      <c r="J700" s="541">
        <v>0</v>
      </c>
      <c r="K700" s="21"/>
    </row>
    <row r="701" spans="1:11">
      <c r="A701" s="542">
        <v>92</v>
      </c>
      <c r="B701" s="543">
        <v>42858</v>
      </c>
      <c r="C701" s="542" t="s">
        <v>1025</v>
      </c>
      <c r="D701" s="542">
        <v>226585</v>
      </c>
      <c r="E701" s="542">
        <v>15</v>
      </c>
      <c r="F701" s="542">
        <v>0</v>
      </c>
      <c r="G701" s="542">
        <v>5986</v>
      </c>
      <c r="H701" s="542">
        <v>5023820318</v>
      </c>
      <c r="I701" s="544">
        <v>5023820318</v>
      </c>
      <c r="J701" s="545">
        <v>68</v>
      </c>
      <c r="K701" s="21"/>
    </row>
    <row r="702" spans="1:11">
      <c r="A702" s="538">
        <v>93</v>
      </c>
      <c r="B702" s="539">
        <v>42858</v>
      </c>
      <c r="C702" s="538" t="s">
        <v>1025</v>
      </c>
      <c r="D702" s="538">
        <v>226585</v>
      </c>
      <c r="E702" s="538">
        <v>7</v>
      </c>
      <c r="F702" s="538">
        <v>31</v>
      </c>
      <c r="G702" s="538">
        <v>5986</v>
      </c>
      <c r="H702" s="538">
        <v>5023820318</v>
      </c>
      <c r="I702" s="540">
        <v>68</v>
      </c>
      <c r="J702" s="541">
        <v>0</v>
      </c>
      <c r="K702" s="21"/>
    </row>
    <row r="703" spans="1:11">
      <c r="A703" s="542">
        <v>94</v>
      </c>
      <c r="B703" s="543">
        <v>42858</v>
      </c>
      <c r="C703" s="542" t="s">
        <v>1025</v>
      </c>
      <c r="D703" s="542">
        <v>226614</v>
      </c>
      <c r="E703" s="542">
        <v>15</v>
      </c>
      <c r="F703" s="542">
        <v>0</v>
      </c>
      <c r="G703" s="542">
        <v>5986</v>
      </c>
      <c r="H703" s="542">
        <v>5023820318</v>
      </c>
      <c r="I703" s="544">
        <v>5023820318</v>
      </c>
      <c r="J703" s="545">
        <v>70</v>
      </c>
      <c r="K703" s="21"/>
    </row>
    <row r="704" spans="1:11">
      <c r="A704" s="538">
        <v>95</v>
      </c>
      <c r="B704" s="539">
        <v>42858</v>
      </c>
      <c r="C704" s="538" t="s">
        <v>1025</v>
      </c>
      <c r="D704" s="538">
        <v>226614</v>
      </c>
      <c r="E704" s="538">
        <v>7</v>
      </c>
      <c r="F704" s="538">
        <v>31</v>
      </c>
      <c r="G704" s="538">
        <v>5986</v>
      </c>
      <c r="H704" s="538">
        <v>5023820318</v>
      </c>
      <c r="I704" s="540">
        <v>70</v>
      </c>
      <c r="J704" s="541">
        <v>0</v>
      </c>
      <c r="K704" s="21"/>
    </row>
    <row r="705" spans="1:11">
      <c r="A705" s="542">
        <v>96</v>
      </c>
      <c r="B705" s="543">
        <v>42858</v>
      </c>
      <c r="C705" s="542" t="s">
        <v>1025</v>
      </c>
      <c r="D705" s="542">
        <v>227934</v>
      </c>
      <c r="E705" s="542">
        <v>15</v>
      </c>
      <c r="F705" s="542">
        <v>0</v>
      </c>
      <c r="G705" s="542">
        <v>870</v>
      </c>
      <c r="H705" s="542">
        <v>5023138836</v>
      </c>
      <c r="I705" s="544"/>
      <c r="J705" s="545">
        <v>651</v>
      </c>
      <c r="K705" s="21"/>
    </row>
    <row r="706" spans="1:11">
      <c r="A706" s="538">
        <v>97</v>
      </c>
      <c r="B706" s="539">
        <v>42858</v>
      </c>
      <c r="C706" s="538" t="s">
        <v>1025</v>
      </c>
      <c r="D706" s="538">
        <v>231147</v>
      </c>
      <c r="E706" s="538">
        <v>15</v>
      </c>
      <c r="F706" s="538">
        <v>0</v>
      </c>
      <c r="G706" s="538">
        <v>261</v>
      </c>
      <c r="H706" s="538">
        <v>1000081586</v>
      </c>
      <c r="I706" s="540">
        <v>1000081586</v>
      </c>
      <c r="J706" s="541">
        <v>770</v>
      </c>
      <c r="K706" s="21"/>
    </row>
    <row r="707" spans="1:11">
      <c r="A707" s="542">
        <v>98</v>
      </c>
      <c r="B707" s="543">
        <v>42858</v>
      </c>
      <c r="C707" s="542" t="s">
        <v>1025</v>
      </c>
      <c r="D707" s="542">
        <v>231147</v>
      </c>
      <c r="E707" s="542">
        <v>7</v>
      </c>
      <c r="F707" s="542">
        <v>31</v>
      </c>
      <c r="G707" s="542">
        <v>261</v>
      </c>
      <c r="H707" s="542">
        <v>1000081586</v>
      </c>
      <c r="I707" s="544">
        <v>770</v>
      </c>
      <c r="J707" s="545">
        <v>0</v>
      </c>
      <c r="K707" s="21"/>
    </row>
    <row r="708" spans="1:11">
      <c r="A708" s="538">
        <v>99</v>
      </c>
      <c r="B708" s="539">
        <v>42858</v>
      </c>
      <c r="C708" s="538" t="s">
        <v>1025</v>
      </c>
      <c r="D708" s="538">
        <v>241885</v>
      </c>
      <c r="E708" s="538">
        <v>15</v>
      </c>
      <c r="F708" s="538">
        <v>0</v>
      </c>
      <c r="G708" s="538">
        <v>870</v>
      </c>
      <c r="H708" s="538">
        <v>5026479047</v>
      </c>
      <c r="I708" s="540">
        <v>5026479047</v>
      </c>
      <c r="J708" s="541">
        <v>382</v>
      </c>
      <c r="K708" s="21"/>
    </row>
    <row r="709" spans="1:11">
      <c r="A709" s="542">
        <v>100</v>
      </c>
      <c r="B709" s="543">
        <v>42858</v>
      </c>
      <c r="C709" s="542" t="s">
        <v>1025</v>
      </c>
      <c r="D709" s="542">
        <v>246585</v>
      </c>
      <c r="E709" s="542">
        <v>15</v>
      </c>
      <c r="F709" s="542">
        <v>0</v>
      </c>
      <c r="G709" s="542">
        <v>870</v>
      </c>
      <c r="H709" s="542">
        <v>5026280965</v>
      </c>
      <c r="I709" s="544">
        <v>5026280965</v>
      </c>
      <c r="J709" s="545">
        <v>232</v>
      </c>
      <c r="K709" s="21"/>
    </row>
    <row r="710" spans="1:11">
      <c r="A710" s="538">
        <v>101</v>
      </c>
      <c r="B710" s="539">
        <v>42858</v>
      </c>
      <c r="C710" s="538" t="s">
        <v>1025</v>
      </c>
      <c r="D710" s="538">
        <v>247887</v>
      </c>
      <c r="E710" s="538">
        <v>15</v>
      </c>
      <c r="F710" s="538">
        <v>0</v>
      </c>
      <c r="G710" s="538">
        <v>870</v>
      </c>
      <c r="H710" s="538">
        <v>5027262954</v>
      </c>
      <c r="I710" s="540">
        <v>5027262954</v>
      </c>
      <c r="J710" s="541">
        <v>561</v>
      </c>
      <c r="K710" s="21"/>
    </row>
    <row r="711" spans="1:11">
      <c r="A711" s="542">
        <v>102</v>
      </c>
      <c r="B711" s="543">
        <v>42858</v>
      </c>
      <c r="C711" s="542" t="s">
        <v>1025</v>
      </c>
      <c r="D711" s="542">
        <v>248052</v>
      </c>
      <c r="E711" s="542">
        <v>15</v>
      </c>
      <c r="F711" s="542">
        <v>0</v>
      </c>
      <c r="G711" s="542">
        <v>197</v>
      </c>
      <c r="H711" s="542">
        <v>5026177609</v>
      </c>
      <c r="I711" s="544">
        <v>5026177609</v>
      </c>
      <c r="J711" s="545">
        <v>391</v>
      </c>
      <c r="K711" s="21"/>
    </row>
    <row r="712" spans="1:11">
      <c r="A712" s="538">
        <v>103</v>
      </c>
      <c r="B712" s="539">
        <v>42858</v>
      </c>
      <c r="C712" s="538" t="s">
        <v>1025</v>
      </c>
      <c r="D712" s="538">
        <v>248052</v>
      </c>
      <c r="E712" s="538">
        <v>7</v>
      </c>
      <c r="F712" s="538">
        <v>31</v>
      </c>
      <c r="G712" s="538">
        <v>197</v>
      </c>
      <c r="H712" s="538">
        <v>5026177609</v>
      </c>
      <c r="I712" s="540">
        <v>391</v>
      </c>
      <c r="J712" s="541">
        <v>0</v>
      </c>
      <c r="K712" s="21"/>
    </row>
    <row r="713" spans="1:11">
      <c r="A713" s="542">
        <v>104</v>
      </c>
      <c r="B713" s="543">
        <v>42858</v>
      </c>
      <c r="C713" s="542" t="s">
        <v>1025</v>
      </c>
      <c r="D713" s="542">
        <v>251527</v>
      </c>
      <c r="E713" s="542">
        <v>15</v>
      </c>
      <c r="F713" s="542">
        <v>0</v>
      </c>
      <c r="G713" s="542">
        <v>4184</v>
      </c>
      <c r="H713" s="542">
        <v>1000043149</v>
      </c>
      <c r="I713" s="544">
        <v>1000043149</v>
      </c>
      <c r="J713" s="545">
        <v>223</v>
      </c>
      <c r="K713" s="21"/>
    </row>
    <row r="714" spans="1:11">
      <c r="A714" s="538">
        <v>105</v>
      </c>
      <c r="B714" s="539">
        <v>42858</v>
      </c>
      <c r="C714" s="538" t="s">
        <v>1025</v>
      </c>
      <c r="D714" s="538">
        <v>251527</v>
      </c>
      <c r="E714" s="538">
        <v>7</v>
      </c>
      <c r="F714" s="538">
        <v>31</v>
      </c>
      <c r="G714" s="538">
        <v>4184</v>
      </c>
      <c r="H714" s="538">
        <v>1000043149</v>
      </c>
      <c r="I714" s="540">
        <v>223</v>
      </c>
      <c r="J714" s="541">
        <v>0</v>
      </c>
      <c r="K714" s="21"/>
    </row>
    <row r="715" spans="1:11">
      <c r="A715" s="542">
        <v>106</v>
      </c>
      <c r="B715" s="543">
        <v>42858</v>
      </c>
      <c r="C715" s="542" t="s">
        <v>1025</v>
      </c>
      <c r="D715" s="542">
        <v>251564</v>
      </c>
      <c r="E715" s="542">
        <v>15</v>
      </c>
      <c r="F715" s="542">
        <v>0</v>
      </c>
      <c r="G715" s="542">
        <v>4184</v>
      </c>
      <c r="H715" s="542">
        <v>5026213883</v>
      </c>
      <c r="I715" s="544">
        <v>5026213883</v>
      </c>
      <c r="J715" s="545">
        <v>217</v>
      </c>
      <c r="K715" s="21"/>
    </row>
    <row r="716" spans="1:11">
      <c r="A716" s="538">
        <v>107</v>
      </c>
      <c r="B716" s="539">
        <v>42858</v>
      </c>
      <c r="C716" s="538" t="s">
        <v>1025</v>
      </c>
      <c r="D716" s="538">
        <v>251564</v>
      </c>
      <c r="E716" s="538">
        <v>7</v>
      </c>
      <c r="F716" s="538">
        <v>31</v>
      </c>
      <c r="G716" s="538">
        <v>4184</v>
      </c>
      <c r="H716" s="538">
        <v>5026213883</v>
      </c>
      <c r="I716" s="540">
        <v>217</v>
      </c>
      <c r="J716" s="541">
        <v>0</v>
      </c>
      <c r="K716" s="21"/>
    </row>
    <row r="717" spans="1:11">
      <c r="A717" s="542">
        <v>108</v>
      </c>
      <c r="B717" s="543">
        <v>42858</v>
      </c>
      <c r="C717" s="542" t="s">
        <v>1025</v>
      </c>
      <c r="D717" s="542">
        <v>251652</v>
      </c>
      <c r="E717" s="542">
        <v>15</v>
      </c>
      <c r="F717" s="542">
        <v>0</v>
      </c>
      <c r="G717" s="542">
        <v>4184</v>
      </c>
      <c r="H717" s="542">
        <v>5023603888</v>
      </c>
      <c r="I717" s="544">
        <v>5023603888</v>
      </c>
      <c r="J717" s="545">
        <v>532</v>
      </c>
      <c r="K717" s="21"/>
    </row>
    <row r="718" spans="1:11">
      <c r="A718" s="538">
        <v>109</v>
      </c>
      <c r="B718" s="539">
        <v>42858</v>
      </c>
      <c r="C718" s="538" t="s">
        <v>1025</v>
      </c>
      <c r="D718" s="538">
        <v>251652</v>
      </c>
      <c r="E718" s="538">
        <v>7</v>
      </c>
      <c r="F718" s="538">
        <v>31</v>
      </c>
      <c r="G718" s="538">
        <v>4184</v>
      </c>
      <c r="H718" s="538">
        <v>5023603888</v>
      </c>
      <c r="I718" s="540">
        <v>532</v>
      </c>
      <c r="J718" s="541">
        <v>0</v>
      </c>
      <c r="K718" s="21"/>
    </row>
    <row r="719" spans="1:11">
      <c r="A719" s="542">
        <v>110</v>
      </c>
      <c r="B719" s="543">
        <v>42858</v>
      </c>
      <c r="C719" s="542" t="s">
        <v>1025</v>
      </c>
      <c r="D719" s="542">
        <v>251768</v>
      </c>
      <c r="E719" s="542">
        <v>15</v>
      </c>
      <c r="F719" s="542">
        <v>0</v>
      </c>
      <c r="G719" s="542">
        <v>4184</v>
      </c>
      <c r="H719" s="542">
        <v>5023124059</v>
      </c>
      <c r="I719" s="544">
        <v>5023124059</v>
      </c>
      <c r="J719" s="545">
        <v>677</v>
      </c>
      <c r="K719" s="21"/>
    </row>
    <row r="720" spans="1:11">
      <c r="A720" s="538">
        <v>111</v>
      </c>
      <c r="B720" s="539">
        <v>42858</v>
      </c>
      <c r="C720" s="538" t="s">
        <v>1025</v>
      </c>
      <c r="D720" s="538">
        <v>251768</v>
      </c>
      <c r="E720" s="538">
        <v>7</v>
      </c>
      <c r="F720" s="538">
        <v>31</v>
      </c>
      <c r="G720" s="538">
        <v>4184</v>
      </c>
      <c r="H720" s="538">
        <v>5023124059</v>
      </c>
      <c r="I720" s="540">
        <v>677</v>
      </c>
      <c r="J720" s="541">
        <v>0</v>
      </c>
      <c r="K720" s="21"/>
    </row>
    <row r="721" spans="1:11">
      <c r="A721" s="542">
        <v>112</v>
      </c>
      <c r="B721" s="543">
        <v>42858</v>
      </c>
      <c r="C721" s="542" t="s">
        <v>1025</v>
      </c>
      <c r="D721" s="542">
        <v>251785</v>
      </c>
      <c r="E721" s="542">
        <v>15</v>
      </c>
      <c r="F721" s="542">
        <v>0</v>
      </c>
      <c r="G721" s="542">
        <v>4184</v>
      </c>
      <c r="H721" s="542">
        <v>5026024041</v>
      </c>
      <c r="I721" s="544">
        <v>5026024041</v>
      </c>
      <c r="J721" s="545">
        <v>121</v>
      </c>
      <c r="K721" s="21"/>
    </row>
    <row r="722" spans="1:11">
      <c r="A722" s="538">
        <v>113</v>
      </c>
      <c r="B722" s="539">
        <v>42858</v>
      </c>
      <c r="C722" s="538" t="s">
        <v>1025</v>
      </c>
      <c r="D722" s="538">
        <v>251785</v>
      </c>
      <c r="E722" s="538">
        <v>7</v>
      </c>
      <c r="F722" s="538">
        <v>31</v>
      </c>
      <c r="G722" s="538">
        <v>4184</v>
      </c>
      <c r="H722" s="538">
        <v>5026024041</v>
      </c>
      <c r="I722" s="540">
        <v>121</v>
      </c>
      <c r="J722" s="541">
        <v>0</v>
      </c>
      <c r="K722" s="21"/>
    </row>
    <row r="723" spans="1:11">
      <c r="A723" s="542">
        <v>114</v>
      </c>
      <c r="B723" s="543">
        <v>42858</v>
      </c>
      <c r="C723" s="542" t="s">
        <v>1025</v>
      </c>
      <c r="D723" s="542">
        <v>251799</v>
      </c>
      <c r="E723" s="542">
        <v>15</v>
      </c>
      <c r="F723" s="542">
        <v>0</v>
      </c>
      <c r="G723" s="542">
        <v>4184</v>
      </c>
      <c r="H723" s="542">
        <v>5023742322</v>
      </c>
      <c r="I723" s="544">
        <v>5023742322</v>
      </c>
      <c r="J723" s="545">
        <v>277</v>
      </c>
      <c r="K723" s="21"/>
    </row>
    <row r="724" spans="1:11">
      <c r="A724" s="538">
        <v>115</v>
      </c>
      <c r="B724" s="539">
        <v>42858</v>
      </c>
      <c r="C724" s="538" t="s">
        <v>1025</v>
      </c>
      <c r="D724" s="538">
        <v>251799</v>
      </c>
      <c r="E724" s="538">
        <v>7</v>
      </c>
      <c r="F724" s="538">
        <v>36</v>
      </c>
      <c r="G724" s="538">
        <v>4184</v>
      </c>
      <c r="H724" s="538">
        <v>5023742322</v>
      </c>
      <c r="I724" s="540">
        <v>277</v>
      </c>
      <c r="J724" s="541">
        <v>0</v>
      </c>
      <c r="K724" s="21"/>
    </row>
    <row r="725" spans="1:11">
      <c r="A725" s="542">
        <v>116</v>
      </c>
      <c r="B725" s="543">
        <v>42858</v>
      </c>
      <c r="C725" s="542" t="s">
        <v>1025</v>
      </c>
      <c r="D725" s="542">
        <v>252049</v>
      </c>
      <c r="E725" s="542">
        <v>15</v>
      </c>
      <c r="F725" s="542">
        <v>0</v>
      </c>
      <c r="G725" s="542">
        <v>4184</v>
      </c>
      <c r="H725" s="542">
        <v>5026174903</v>
      </c>
      <c r="I725" s="544">
        <v>5026174903</v>
      </c>
      <c r="J725" s="545">
        <v>166</v>
      </c>
      <c r="K725" s="21"/>
    </row>
    <row r="726" spans="1:11">
      <c r="A726" s="538">
        <v>117</v>
      </c>
      <c r="B726" s="539">
        <v>42858</v>
      </c>
      <c r="C726" s="538" t="s">
        <v>1025</v>
      </c>
      <c r="D726" s="538">
        <v>252049</v>
      </c>
      <c r="E726" s="538">
        <v>7</v>
      </c>
      <c r="F726" s="538">
        <v>31</v>
      </c>
      <c r="G726" s="538">
        <v>4184</v>
      </c>
      <c r="H726" s="538">
        <v>5026174903</v>
      </c>
      <c r="I726" s="540">
        <v>166</v>
      </c>
      <c r="J726" s="541">
        <v>0</v>
      </c>
      <c r="K726" s="21"/>
    </row>
    <row r="727" spans="1:11">
      <c r="A727" s="542">
        <v>118</v>
      </c>
      <c r="B727" s="543">
        <v>42858</v>
      </c>
      <c r="C727" s="542" t="s">
        <v>1025</v>
      </c>
      <c r="D727" s="542">
        <v>252050</v>
      </c>
      <c r="E727" s="542">
        <v>15</v>
      </c>
      <c r="F727" s="542">
        <v>0</v>
      </c>
      <c r="G727" s="542">
        <v>4184</v>
      </c>
      <c r="H727" s="542">
        <v>5023153421</v>
      </c>
      <c r="I727" s="544">
        <v>5023153421</v>
      </c>
      <c r="J727" s="545">
        <v>137</v>
      </c>
      <c r="K727" s="21"/>
    </row>
    <row r="728" spans="1:11">
      <c r="A728" s="538">
        <v>119</v>
      </c>
      <c r="B728" s="539">
        <v>42858</v>
      </c>
      <c r="C728" s="538" t="s">
        <v>1025</v>
      </c>
      <c r="D728" s="538">
        <v>252050</v>
      </c>
      <c r="E728" s="538">
        <v>7</v>
      </c>
      <c r="F728" s="538">
        <v>31</v>
      </c>
      <c r="G728" s="538">
        <v>4184</v>
      </c>
      <c r="H728" s="538">
        <v>5023153421</v>
      </c>
      <c r="I728" s="540">
        <v>137</v>
      </c>
      <c r="J728" s="541">
        <v>0</v>
      </c>
      <c r="K728" s="21"/>
    </row>
    <row r="729" spans="1:11">
      <c r="A729" s="542">
        <v>120</v>
      </c>
      <c r="B729" s="543">
        <v>42858</v>
      </c>
      <c r="C729" s="542" t="s">
        <v>1025</v>
      </c>
      <c r="D729" s="542">
        <v>252457</v>
      </c>
      <c r="E729" s="542">
        <v>15</v>
      </c>
      <c r="F729" s="542">
        <v>0</v>
      </c>
      <c r="G729" s="542">
        <v>491</v>
      </c>
      <c r="H729" s="542">
        <v>5027316925</v>
      </c>
      <c r="I729" s="544">
        <v>5027316925</v>
      </c>
      <c r="J729" s="545">
        <v>487</v>
      </c>
      <c r="K729" s="21"/>
    </row>
    <row r="730" spans="1:11">
      <c r="A730" s="538">
        <v>121</v>
      </c>
      <c r="B730" s="539">
        <v>42858</v>
      </c>
      <c r="C730" s="538" t="s">
        <v>1025</v>
      </c>
      <c r="D730" s="538">
        <v>252457</v>
      </c>
      <c r="E730" s="538">
        <v>7</v>
      </c>
      <c r="F730" s="538">
        <v>31</v>
      </c>
      <c r="G730" s="538">
        <v>491</v>
      </c>
      <c r="H730" s="538">
        <v>5027316925</v>
      </c>
      <c r="I730" s="540">
        <v>487</v>
      </c>
      <c r="J730" s="541">
        <v>0</v>
      </c>
      <c r="K730" s="21"/>
    </row>
    <row r="731" spans="1:11">
      <c r="A731" s="542">
        <v>122</v>
      </c>
      <c r="B731" s="543">
        <v>42858</v>
      </c>
      <c r="C731" s="542" t="s">
        <v>1025</v>
      </c>
      <c r="D731" s="542">
        <v>252925</v>
      </c>
      <c r="E731" s="542">
        <v>15</v>
      </c>
      <c r="F731" s="542">
        <v>0</v>
      </c>
      <c r="G731" s="542">
        <v>491</v>
      </c>
      <c r="H731" s="542">
        <v>5027316925</v>
      </c>
      <c r="I731" s="544">
        <v>5027316925</v>
      </c>
      <c r="J731" s="545">
        <v>261</v>
      </c>
      <c r="K731" s="21"/>
    </row>
    <row r="732" spans="1:11">
      <c r="A732" s="538">
        <v>123</v>
      </c>
      <c r="B732" s="539">
        <v>42858</v>
      </c>
      <c r="C732" s="538" t="s">
        <v>1025</v>
      </c>
      <c r="D732" s="538">
        <v>252925</v>
      </c>
      <c r="E732" s="538">
        <v>7</v>
      </c>
      <c r="F732" s="538">
        <v>31</v>
      </c>
      <c r="G732" s="538">
        <v>491</v>
      </c>
      <c r="H732" s="538">
        <v>5027316925</v>
      </c>
      <c r="I732" s="540">
        <v>261</v>
      </c>
      <c r="J732" s="541">
        <v>0</v>
      </c>
      <c r="K732" s="21"/>
    </row>
    <row r="733" spans="1:11">
      <c r="A733" s="542">
        <v>124</v>
      </c>
      <c r="B733" s="543">
        <v>42858</v>
      </c>
      <c r="C733" s="542" t="s">
        <v>1025</v>
      </c>
      <c r="D733" s="542">
        <v>255859</v>
      </c>
      <c r="E733" s="542">
        <v>15</v>
      </c>
      <c r="F733" s="542">
        <v>0</v>
      </c>
      <c r="G733" s="542">
        <v>870</v>
      </c>
      <c r="H733" s="542">
        <v>5027068492</v>
      </c>
      <c r="I733" s="544">
        <v>5027068492</v>
      </c>
      <c r="J733" s="545">
        <v>217</v>
      </c>
      <c r="K733" s="21"/>
    </row>
    <row r="734" spans="1:11">
      <c r="A734" s="538">
        <v>125</v>
      </c>
      <c r="B734" s="539">
        <v>42858</v>
      </c>
      <c r="C734" s="538" t="s">
        <v>1025</v>
      </c>
      <c r="D734" s="538">
        <v>256912</v>
      </c>
      <c r="E734" s="538">
        <v>15</v>
      </c>
      <c r="F734" s="538">
        <v>0</v>
      </c>
      <c r="G734" s="538">
        <v>165</v>
      </c>
      <c r="H734" s="538">
        <v>5027305688</v>
      </c>
      <c r="I734" s="540">
        <v>5027305688</v>
      </c>
      <c r="J734" s="541">
        <v>237</v>
      </c>
      <c r="K734" s="21"/>
    </row>
    <row r="735" spans="1:11">
      <c r="A735" s="542">
        <v>126</v>
      </c>
      <c r="B735" s="543">
        <v>42858</v>
      </c>
      <c r="C735" s="542" t="s">
        <v>1025</v>
      </c>
      <c r="D735" s="542">
        <v>256912</v>
      </c>
      <c r="E735" s="542">
        <v>7</v>
      </c>
      <c r="F735" s="542">
        <v>31</v>
      </c>
      <c r="G735" s="542">
        <v>165</v>
      </c>
      <c r="H735" s="542">
        <v>5027305688</v>
      </c>
      <c r="I735" s="544">
        <v>237</v>
      </c>
      <c r="J735" s="545">
        <v>0</v>
      </c>
      <c r="K735" s="21"/>
    </row>
    <row r="736" spans="1:11">
      <c r="A736" s="538">
        <v>127</v>
      </c>
      <c r="B736" s="539">
        <v>42858</v>
      </c>
      <c r="C736" s="538" t="s">
        <v>1025</v>
      </c>
      <c r="D736" s="538">
        <v>262221</v>
      </c>
      <c r="E736" s="538">
        <v>15</v>
      </c>
      <c r="F736" s="538">
        <v>0</v>
      </c>
      <c r="G736" s="538">
        <v>6619</v>
      </c>
      <c r="H736" s="538">
        <v>5027300556</v>
      </c>
      <c r="I736" s="540">
        <v>5027300556</v>
      </c>
      <c r="J736" s="541">
        <v>53</v>
      </c>
      <c r="K736" s="21"/>
    </row>
    <row r="737" spans="1:11">
      <c r="A737" s="542">
        <v>128</v>
      </c>
      <c r="B737" s="543">
        <v>42858</v>
      </c>
      <c r="C737" s="542" t="s">
        <v>1025</v>
      </c>
      <c r="D737" s="542">
        <v>262221</v>
      </c>
      <c r="E737" s="542">
        <v>7</v>
      </c>
      <c r="F737" s="542">
        <v>31</v>
      </c>
      <c r="G737" s="542">
        <v>6619</v>
      </c>
      <c r="H737" s="542">
        <v>5027300556</v>
      </c>
      <c r="I737" s="544">
        <v>53</v>
      </c>
      <c r="J737" s="545">
        <v>0</v>
      </c>
      <c r="K737" s="21"/>
    </row>
    <row r="738" spans="1:11">
      <c r="A738" s="538">
        <v>129</v>
      </c>
      <c r="B738" s="539">
        <v>42858</v>
      </c>
      <c r="C738" s="538" t="s">
        <v>1025</v>
      </c>
      <c r="D738" s="538">
        <v>267162</v>
      </c>
      <c r="E738" s="538">
        <v>15</v>
      </c>
      <c r="F738" s="538">
        <v>0</v>
      </c>
      <c r="G738" s="538">
        <v>5983</v>
      </c>
      <c r="H738" s="538">
        <v>5027116002</v>
      </c>
      <c r="I738" s="540">
        <v>5027116002</v>
      </c>
      <c r="J738" s="541">
        <v>97</v>
      </c>
      <c r="K738" s="21"/>
    </row>
    <row r="739" spans="1:11">
      <c r="A739" s="542">
        <v>130</v>
      </c>
      <c r="B739" s="543">
        <v>42858</v>
      </c>
      <c r="C739" s="542" t="s">
        <v>1025</v>
      </c>
      <c r="D739" s="542">
        <v>267162</v>
      </c>
      <c r="E739" s="542">
        <v>7</v>
      </c>
      <c r="F739" s="542">
        <v>31</v>
      </c>
      <c r="G739" s="542">
        <v>5983</v>
      </c>
      <c r="H739" s="542">
        <v>5027116002</v>
      </c>
      <c r="I739" s="544">
        <v>97</v>
      </c>
      <c r="J739" s="545">
        <v>0</v>
      </c>
      <c r="K739" s="21"/>
    </row>
    <row r="740" spans="1:11">
      <c r="A740" s="538">
        <v>131</v>
      </c>
      <c r="B740" s="539">
        <v>42858</v>
      </c>
      <c r="C740" s="538" t="s">
        <v>1025</v>
      </c>
      <c r="D740" s="538">
        <v>267239</v>
      </c>
      <c r="E740" s="538">
        <v>15</v>
      </c>
      <c r="F740" s="538">
        <v>0</v>
      </c>
      <c r="G740" s="538">
        <v>5983</v>
      </c>
      <c r="H740" s="538">
        <v>5026238534</v>
      </c>
      <c r="I740" s="540">
        <v>5026238534</v>
      </c>
      <c r="J740" s="541">
        <v>179</v>
      </c>
      <c r="K740" s="21"/>
    </row>
    <row r="741" spans="1:11">
      <c r="A741" s="542">
        <v>132</v>
      </c>
      <c r="B741" s="543">
        <v>42858</v>
      </c>
      <c r="C741" s="542" t="s">
        <v>1025</v>
      </c>
      <c r="D741" s="542">
        <v>267239</v>
      </c>
      <c r="E741" s="542">
        <v>7</v>
      </c>
      <c r="F741" s="542">
        <v>36</v>
      </c>
      <c r="G741" s="542">
        <v>5983</v>
      </c>
      <c r="H741" s="542">
        <v>5026238534</v>
      </c>
      <c r="I741" s="544">
        <v>179</v>
      </c>
      <c r="J741" s="545">
        <v>0</v>
      </c>
      <c r="K741" s="21"/>
    </row>
    <row r="742" spans="1:11">
      <c r="A742" s="538">
        <v>133</v>
      </c>
      <c r="B742" s="539">
        <v>42858</v>
      </c>
      <c r="C742" s="538" t="s">
        <v>1025</v>
      </c>
      <c r="D742" s="538">
        <v>273254</v>
      </c>
      <c r="E742" s="538">
        <v>15</v>
      </c>
      <c r="F742" s="538">
        <v>0</v>
      </c>
      <c r="G742" s="538">
        <v>6618</v>
      </c>
      <c r="H742" s="538">
        <v>5023132268</v>
      </c>
      <c r="I742" s="540">
        <v>5023132268</v>
      </c>
      <c r="J742" s="541">
        <v>80</v>
      </c>
      <c r="K742" s="21"/>
    </row>
    <row r="743" spans="1:11">
      <c r="A743" s="542">
        <v>134</v>
      </c>
      <c r="B743" s="543">
        <v>42858</v>
      </c>
      <c r="C743" s="542" t="s">
        <v>1025</v>
      </c>
      <c r="D743" s="542">
        <v>273254</v>
      </c>
      <c r="E743" s="542">
        <v>7</v>
      </c>
      <c r="F743" s="542">
        <v>31</v>
      </c>
      <c r="G743" s="542">
        <v>6618</v>
      </c>
      <c r="H743" s="542">
        <v>5023132268</v>
      </c>
      <c r="I743" s="544">
        <v>80</v>
      </c>
      <c r="J743" s="545">
        <v>0</v>
      </c>
      <c r="K743" s="21"/>
    </row>
    <row r="744" spans="1:11">
      <c r="A744" s="538">
        <v>135</v>
      </c>
      <c r="B744" s="539">
        <v>42858</v>
      </c>
      <c r="C744" s="538" t="s">
        <v>1025</v>
      </c>
      <c r="D744" s="538">
        <v>273678</v>
      </c>
      <c r="E744" s="538">
        <v>15</v>
      </c>
      <c r="F744" s="538">
        <v>0</v>
      </c>
      <c r="G744" s="538">
        <v>6618</v>
      </c>
      <c r="H744" s="538">
        <v>5025856815</v>
      </c>
      <c r="I744" s="540">
        <v>5025856815</v>
      </c>
      <c r="J744" s="541">
        <v>288</v>
      </c>
      <c r="K744" s="21"/>
    </row>
    <row r="745" spans="1:11">
      <c r="A745" s="542">
        <v>136</v>
      </c>
      <c r="B745" s="543">
        <v>42858</v>
      </c>
      <c r="C745" s="542" t="s">
        <v>1025</v>
      </c>
      <c r="D745" s="542">
        <v>273678</v>
      </c>
      <c r="E745" s="542">
        <v>7</v>
      </c>
      <c r="F745" s="542">
        <v>31</v>
      </c>
      <c r="G745" s="542">
        <v>6618</v>
      </c>
      <c r="H745" s="542">
        <v>5025856815</v>
      </c>
      <c r="I745" s="544">
        <v>288</v>
      </c>
      <c r="J745" s="545">
        <v>0</v>
      </c>
      <c r="K745" s="21"/>
    </row>
    <row r="746" spans="1:11">
      <c r="A746" s="538">
        <v>137</v>
      </c>
      <c r="B746" s="539">
        <v>42858</v>
      </c>
      <c r="C746" s="538" t="s">
        <v>1025</v>
      </c>
      <c r="D746" s="538">
        <v>276954</v>
      </c>
      <c r="E746" s="538">
        <v>15</v>
      </c>
      <c r="F746" s="538">
        <v>0</v>
      </c>
      <c r="G746" s="538">
        <v>870</v>
      </c>
      <c r="H746" s="538">
        <v>5025833301</v>
      </c>
      <c r="I746" s="540"/>
      <c r="J746" s="541">
        <v>361</v>
      </c>
      <c r="K746" s="21"/>
    </row>
    <row r="747" spans="1:11">
      <c r="A747" s="542">
        <v>138</v>
      </c>
      <c r="B747" s="543">
        <v>42858</v>
      </c>
      <c r="C747" s="542" t="s">
        <v>1025</v>
      </c>
      <c r="D747" s="542">
        <v>279336</v>
      </c>
      <c r="E747" s="542">
        <v>15</v>
      </c>
      <c r="F747" s="542">
        <v>0</v>
      </c>
      <c r="G747" s="542">
        <v>947</v>
      </c>
      <c r="H747" s="542">
        <v>5027307916</v>
      </c>
      <c r="I747" s="544">
        <v>5027307916</v>
      </c>
      <c r="J747" s="545">
        <v>55</v>
      </c>
      <c r="K747" s="21"/>
    </row>
    <row r="748" spans="1:11">
      <c r="A748" s="538">
        <v>139</v>
      </c>
      <c r="B748" s="539">
        <v>42858</v>
      </c>
      <c r="C748" s="538" t="s">
        <v>1025</v>
      </c>
      <c r="D748" s="538">
        <v>279336</v>
      </c>
      <c r="E748" s="538">
        <v>7</v>
      </c>
      <c r="F748" s="538">
        <v>31</v>
      </c>
      <c r="G748" s="538">
        <v>947</v>
      </c>
      <c r="H748" s="538">
        <v>5027307916</v>
      </c>
      <c r="I748" s="540">
        <v>55</v>
      </c>
      <c r="J748" s="541">
        <v>0</v>
      </c>
      <c r="K748" s="21"/>
    </row>
    <row r="749" spans="1:11">
      <c r="A749" s="542">
        <v>140</v>
      </c>
      <c r="B749" s="543">
        <v>42858</v>
      </c>
      <c r="C749" s="542" t="s">
        <v>1025</v>
      </c>
      <c r="D749" s="542">
        <v>279464</v>
      </c>
      <c r="E749" s="542">
        <v>15</v>
      </c>
      <c r="F749" s="542">
        <v>0</v>
      </c>
      <c r="G749" s="542">
        <v>947</v>
      </c>
      <c r="H749" s="542">
        <v>5026655778</v>
      </c>
      <c r="I749" s="544">
        <v>5026655778</v>
      </c>
      <c r="J749" s="545">
        <v>550</v>
      </c>
      <c r="K749" s="21"/>
    </row>
    <row r="750" spans="1:11">
      <c r="A750" s="538">
        <v>141</v>
      </c>
      <c r="B750" s="539">
        <v>42858</v>
      </c>
      <c r="C750" s="538" t="s">
        <v>1025</v>
      </c>
      <c r="D750" s="538">
        <v>279464</v>
      </c>
      <c r="E750" s="538">
        <v>7</v>
      </c>
      <c r="F750" s="538">
        <v>31</v>
      </c>
      <c r="G750" s="538">
        <v>947</v>
      </c>
      <c r="H750" s="538">
        <v>5026655778</v>
      </c>
      <c r="I750" s="540">
        <v>550</v>
      </c>
      <c r="J750" s="541">
        <v>0</v>
      </c>
      <c r="K750" s="21"/>
    </row>
    <row r="751" spans="1:11">
      <c r="A751" s="542">
        <v>142</v>
      </c>
      <c r="B751" s="543">
        <v>42858</v>
      </c>
      <c r="C751" s="542" t="s">
        <v>1025</v>
      </c>
      <c r="D751" s="542">
        <v>285306</v>
      </c>
      <c r="E751" s="542">
        <v>15</v>
      </c>
      <c r="F751" s="542">
        <v>0</v>
      </c>
      <c r="G751" s="542">
        <v>5999</v>
      </c>
      <c r="H751" s="542">
        <v>5026304849</v>
      </c>
      <c r="I751" s="544">
        <v>5026304849</v>
      </c>
      <c r="J751" s="545">
        <v>85</v>
      </c>
      <c r="K751" s="21"/>
    </row>
    <row r="752" spans="1:11">
      <c r="A752" s="538">
        <v>143</v>
      </c>
      <c r="B752" s="539">
        <v>42858</v>
      </c>
      <c r="C752" s="538" t="s">
        <v>1025</v>
      </c>
      <c r="D752" s="538">
        <v>285306</v>
      </c>
      <c r="E752" s="538">
        <v>7</v>
      </c>
      <c r="F752" s="538">
        <v>31</v>
      </c>
      <c r="G752" s="538">
        <v>5999</v>
      </c>
      <c r="H752" s="538">
        <v>5026304849</v>
      </c>
      <c r="I752" s="540">
        <v>85</v>
      </c>
      <c r="J752" s="541">
        <v>0</v>
      </c>
      <c r="K752" s="21"/>
    </row>
    <row r="753" spans="1:11">
      <c r="A753" s="542">
        <v>144</v>
      </c>
      <c r="B753" s="543">
        <v>42858</v>
      </c>
      <c r="C753" s="542" t="s">
        <v>1025</v>
      </c>
      <c r="D753" s="542">
        <v>300647</v>
      </c>
      <c r="E753" s="542">
        <v>15</v>
      </c>
      <c r="F753" s="542">
        <v>0</v>
      </c>
      <c r="G753" s="542">
        <v>566</v>
      </c>
      <c r="H753" s="542">
        <v>5026855121</v>
      </c>
      <c r="I753" s="544">
        <v>5026855121</v>
      </c>
      <c r="J753" s="545">
        <v>733</v>
      </c>
      <c r="K753" s="21"/>
    </row>
    <row r="754" spans="1:11">
      <c r="A754" s="538">
        <v>145</v>
      </c>
      <c r="B754" s="539">
        <v>42858</v>
      </c>
      <c r="C754" s="538" t="s">
        <v>1025</v>
      </c>
      <c r="D754" s="538">
        <v>300647</v>
      </c>
      <c r="E754" s="538">
        <v>7</v>
      </c>
      <c r="F754" s="538">
        <v>31</v>
      </c>
      <c r="G754" s="538">
        <v>566</v>
      </c>
      <c r="H754" s="538">
        <v>5026855121</v>
      </c>
      <c r="I754" s="540">
        <v>733</v>
      </c>
      <c r="J754" s="541">
        <v>0</v>
      </c>
      <c r="K754" s="21"/>
    </row>
    <row r="755" spans="1:11">
      <c r="A755" s="542">
        <v>146</v>
      </c>
      <c r="B755" s="543">
        <v>42858</v>
      </c>
      <c r="C755" s="542" t="s">
        <v>1025</v>
      </c>
      <c r="D755" s="542">
        <v>309528</v>
      </c>
      <c r="E755" s="542">
        <v>15</v>
      </c>
      <c r="F755" s="542">
        <v>0</v>
      </c>
      <c r="G755" s="542">
        <v>4344</v>
      </c>
      <c r="H755" s="542">
        <v>5025981068</v>
      </c>
      <c r="I755" s="544">
        <v>5025981068</v>
      </c>
      <c r="J755" s="545">
        <v>231</v>
      </c>
      <c r="K755" s="21"/>
    </row>
    <row r="756" spans="1:11">
      <c r="A756" s="538">
        <v>147</v>
      </c>
      <c r="B756" s="539">
        <v>42858</v>
      </c>
      <c r="C756" s="538" t="s">
        <v>1025</v>
      </c>
      <c r="D756" s="538">
        <v>309528</v>
      </c>
      <c r="E756" s="538">
        <v>7</v>
      </c>
      <c r="F756" s="538">
        <v>31</v>
      </c>
      <c r="G756" s="538">
        <v>4344</v>
      </c>
      <c r="H756" s="538">
        <v>5025981068</v>
      </c>
      <c r="I756" s="540">
        <v>231</v>
      </c>
      <c r="J756" s="541">
        <v>0</v>
      </c>
      <c r="K756" s="21"/>
    </row>
    <row r="757" spans="1:11">
      <c r="A757" s="542">
        <v>148</v>
      </c>
      <c r="B757" s="543">
        <v>42858</v>
      </c>
      <c r="C757" s="542" t="s">
        <v>1025</v>
      </c>
      <c r="D757" s="542">
        <v>309579</v>
      </c>
      <c r="E757" s="542">
        <v>15</v>
      </c>
      <c r="F757" s="542">
        <v>0</v>
      </c>
      <c r="G757" s="542">
        <v>4254</v>
      </c>
      <c r="H757" s="542">
        <v>5023207375</v>
      </c>
      <c r="I757" s="544">
        <v>5023207375</v>
      </c>
      <c r="J757" s="545">
        <v>101</v>
      </c>
      <c r="K757" s="21"/>
    </row>
    <row r="758" spans="1:11">
      <c r="A758" s="538">
        <v>149</v>
      </c>
      <c r="B758" s="539">
        <v>42858</v>
      </c>
      <c r="C758" s="538" t="s">
        <v>1025</v>
      </c>
      <c r="D758" s="538">
        <v>309579</v>
      </c>
      <c r="E758" s="538">
        <v>7</v>
      </c>
      <c r="F758" s="538">
        <v>31</v>
      </c>
      <c r="G758" s="538">
        <v>4254</v>
      </c>
      <c r="H758" s="538">
        <v>5023207375</v>
      </c>
      <c r="I758" s="540">
        <v>101</v>
      </c>
      <c r="J758" s="541">
        <v>0</v>
      </c>
      <c r="K758" s="21"/>
    </row>
    <row r="759" spans="1:11">
      <c r="A759" s="542">
        <v>150</v>
      </c>
      <c r="B759" s="543">
        <v>42858</v>
      </c>
      <c r="C759" s="542" t="s">
        <v>1025</v>
      </c>
      <c r="D759" s="542">
        <v>320251</v>
      </c>
      <c r="E759" s="542">
        <v>15</v>
      </c>
      <c r="F759" s="542">
        <v>0</v>
      </c>
      <c r="G759" s="542">
        <v>4539</v>
      </c>
      <c r="H759" s="542">
        <v>5026884600</v>
      </c>
      <c r="I759" s="544">
        <v>5026884600</v>
      </c>
      <c r="J759" s="545">
        <v>169</v>
      </c>
      <c r="K759" s="21"/>
    </row>
    <row r="760" spans="1:11">
      <c r="A760" s="538">
        <v>151</v>
      </c>
      <c r="B760" s="539">
        <v>42858</v>
      </c>
      <c r="C760" s="538" t="s">
        <v>1025</v>
      </c>
      <c r="D760" s="538">
        <v>320251</v>
      </c>
      <c r="E760" s="538">
        <v>7</v>
      </c>
      <c r="F760" s="538">
        <v>31</v>
      </c>
      <c r="G760" s="538">
        <v>4539</v>
      </c>
      <c r="H760" s="538">
        <v>5026884600</v>
      </c>
      <c r="I760" s="540">
        <v>169</v>
      </c>
      <c r="J760" s="541">
        <v>0</v>
      </c>
      <c r="K760" s="21"/>
    </row>
    <row r="761" spans="1:11">
      <c r="A761" s="542">
        <v>152</v>
      </c>
      <c r="B761" s="543">
        <v>42858</v>
      </c>
      <c r="C761" s="542" t="s">
        <v>1025</v>
      </c>
      <c r="D761" s="542">
        <v>320351</v>
      </c>
      <c r="E761" s="542">
        <v>15</v>
      </c>
      <c r="F761" s="542">
        <v>0</v>
      </c>
      <c r="G761" s="542">
        <v>4539</v>
      </c>
      <c r="H761" s="542">
        <v>5023408023</v>
      </c>
      <c r="I761" s="544">
        <v>5023408023</v>
      </c>
      <c r="J761" s="545">
        <v>276</v>
      </c>
      <c r="K761" s="21"/>
    </row>
    <row r="762" spans="1:11">
      <c r="A762" s="538">
        <v>153</v>
      </c>
      <c r="B762" s="539">
        <v>42858</v>
      </c>
      <c r="C762" s="538" t="s">
        <v>1025</v>
      </c>
      <c r="D762" s="538">
        <v>320351</v>
      </c>
      <c r="E762" s="538">
        <v>7</v>
      </c>
      <c r="F762" s="538">
        <v>31</v>
      </c>
      <c r="G762" s="538">
        <v>4539</v>
      </c>
      <c r="H762" s="538">
        <v>5023408023</v>
      </c>
      <c r="I762" s="540">
        <v>276</v>
      </c>
      <c r="J762" s="541">
        <v>0</v>
      </c>
      <c r="K762" s="21"/>
    </row>
    <row r="763" spans="1:11">
      <c r="A763" s="542">
        <v>154</v>
      </c>
      <c r="B763" s="543">
        <v>42858</v>
      </c>
      <c r="C763" s="542" t="s">
        <v>1025</v>
      </c>
      <c r="D763" s="542">
        <v>323450</v>
      </c>
      <c r="E763" s="542">
        <v>15</v>
      </c>
      <c r="F763" s="542">
        <v>0</v>
      </c>
      <c r="G763" s="542">
        <v>4370</v>
      </c>
      <c r="H763" s="542">
        <v>1000014199</v>
      </c>
      <c r="I763" s="544">
        <v>1000014199</v>
      </c>
      <c r="J763" s="545">
        <v>631</v>
      </c>
      <c r="K763" s="21"/>
    </row>
    <row r="764" spans="1:11">
      <c r="A764" s="538">
        <v>155</v>
      </c>
      <c r="B764" s="539">
        <v>42858</v>
      </c>
      <c r="C764" s="538" t="s">
        <v>1025</v>
      </c>
      <c r="D764" s="538">
        <v>323450</v>
      </c>
      <c r="E764" s="538">
        <v>7</v>
      </c>
      <c r="F764" s="538">
        <v>31</v>
      </c>
      <c r="G764" s="538">
        <v>4370</v>
      </c>
      <c r="H764" s="538">
        <v>1000014199</v>
      </c>
      <c r="I764" s="540">
        <v>631</v>
      </c>
      <c r="J764" s="541">
        <v>0</v>
      </c>
      <c r="K764" s="21"/>
    </row>
    <row r="765" spans="1:11">
      <c r="A765" s="542">
        <v>156</v>
      </c>
      <c r="B765" s="543">
        <v>42858</v>
      </c>
      <c r="C765" s="542" t="s">
        <v>1025</v>
      </c>
      <c r="D765" s="542">
        <v>325610</v>
      </c>
      <c r="E765" s="542">
        <v>15</v>
      </c>
      <c r="F765" s="542">
        <v>0</v>
      </c>
      <c r="G765" s="542">
        <v>4145</v>
      </c>
      <c r="H765" s="542">
        <v>5023207334</v>
      </c>
      <c r="I765" s="544">
        <v>5023207334</v>
      </c>
      <c r="J765" s="545">
        <v>419</v>
      </c>
      <c r="K765" s="21"/>
    </row>
    <row r="766" spans="1:11">
      <c r="A766" s="538">
        <v>157</v>
      </c>
      <c r="B766" s="539">
        <v>42858</v>
      </c>
      <c r="C766" s="538" t="s">
        <v>1025</v>
      </c>
      <c r="D766" s="538">
        <v>325610</v>
      </c>
      <c r="E766" s="538">
        <v>7</v>
      </c>
      <c r="F766" s="538">
        <v>31</v>
      </c>
      <c r="G766" s="538">
        <v>4145</v>
      </c>
      <c r="H766" s="538">
        <v>5023207334</v>
      </c>
      <c r="I766" s="540">
        <v>419</v>
      </c>
      <c r="J766" s="541">
        <v>0</v>
      </c>
      <c r="K766" s="21"/>
    </row>
    <row r="767" spans="1:11">
      <c r="A767" s="542">
        <v>158</v>
      </c>
      <c r="B767" s="543">
        <v>42858</v>
      </c>
      <c r="C767" s="542" t="s">
        <v>1025</v>
      </c>
      <c r="D767" s="542">
        <v>339471</v>
      </c>
      <c r="E767" s="542">
        <v>15</v>
      </c>
      <c r="F767" s="542">
        <v>0</v>
      </c>
      <c r="G767" s="542">
        <v>870</v>
      </c>
      <c r="H767" s="542">
        <v>5027185544</v>
      </c>
      <c r="I767" s="544" t="s">
        <v>6585</v>
      </c>
      <c r="J767" s="545">
        <v>376</v>
      </c>
      <c r="K767" s="21"/>
    </row>
    <row r="768" spans="1:11">
      <c r="A768" s="538">
        <v>159</v>
      </c>
      <c r="B768" s="539">
        <v>42858</v>
      </c>
      <c r="C768" s="538" t="s">
        <v>1025</v>
      </c>
      <c r="D768" s="538">
        <v>345351</v>
      </c>
      <c r="E768" s="538">
        <v>15</v>
      </c>
      <c r="F768" s="538">
        <v>0</v>
      </c>
      <c r="G768" s="538">
        <v>6556</v>
      </c>
      <c r="H768" s="538">
        <v>5026982172</v>
      </c>
      <c r="I768" s="540">
        <v>5026982172</v>
      </c>
      <c r="J768" s="541">
        <v>58</v>
      </c>
      <c r="K768" s="21"/>
    </row>
    <row r="769" spans="1:11">
      <c r="A769" s="542">
        <v>160</v>
      </c>
      <c r="B769" s="543">
        <v>42858</v>
      </c>
      <c r="C769" s="542" t="s">
        <v>1025</v>
      </c>
      <c r="D769" s="542">
        <v>345351</v>
      </c>
      <c r="E769" s="542">
        <v>7</v>
      </c>
      <c r="F769" s="542">
        <v>31</v>
      </c>
      <c r="G769" s="542">
        <v>6556</v>
      </c>
      <c r="H769" s="542">
        <v>5026982172</v>
      </c>
      <c r="I769" s="544">
        <v>58</v>
      </c>
      <c r="J769" s="545">
        <v>0</v>
      </c>
      <c r="K769" s="21"/>
    </row>
    <row r="770" spans="1:11">
      <c r="A770" s="538">
        <v>161</v>
      </c>
      <c r="B770" s="539">
        <v>42858</v>
      </c>
      <c r="C770" s="538" t="s">
        <v>1025</v>
      </c>
      <c r="D770" s="538">
        <v>354381</v>
      </c>
      <c r="E770" s="538">
        <v>15</v>
      </c>
      <c r="F770" s="538">
        <v>0</v>
      </c>
      <c r="G770" s="538">
        <v>6554</v>
      </c>
      <c r="H770" s="538">
        <v>5027064301</v>
      </c>
      <c r="I770" s="540">
        <v>5027064301</v>
      </c>
      <c r="J770" s="541">
        <v>238</v>
      </c>
      <c r="K770" s="21"/>
    </row>
    <row r="771" spans="1:11">
      <c r="A771" s="542">
        <v>162</v>
      </c>
      <c r="B771" s="543">
        <v>42858</v>
      </c>
      <c r="C771" s="542" t="s">
        <v>1025</v>
      </c>
      <c r="D771" s="542">
        <v>354381</v>
      </c>
      <c r="E771" s="542">
        <v>7</v>
      </c>
      <c r="F771" s="542">
        <v>31</v>
      </c>
      <c r="G771" s="542">
        <v>6554</v>
      </c>
      <c r="H771" s="542">
        <v>5027064301</v>
      </c>
      <c r="I771" s="544">
        <v>238</v>
      </c>
      <c r="J771" s="545">
        <v>0</v>
      </c>
      <c r="K771" s="21"/>
    </row>
    <row r="772" spans="1:11">
      <c r="A772" s="538">
        <v>163</v>
      </c>
      <c r="B772" s="539">
        <v>42858</v>
      </c>
      <c r="C772" s="538" t="s">
        <v>1025</v>
      </c>
      <c r="D772" s="538">
        <v>354440</v>
      </c>
      <c r="E772" s="538">
        <v>15</v>
      </c>
      <c r="F772" s="538">
        <v>0</v>
      </c>
      <c r="G772" s="538">
        <v>6554</v>
      </c>
      <c r="H772" s="538">
        <v>5026838614</v>
      </c>
      <c r="I772" s="540">
        <v>5026838614</v>
      </c>
      <c r="J772" s="541">
        <v>303</v>
      </c>
      <c r="K772" s="21"/>
    </row>
    <row r="773" spans="1:11">
      <c r="A773" s="542">
        <v>164</v>
      </c>
      <c r="B773" s="543">
        <v>42858</v>
      </c>
      <c r="C773" s="542" t="s">
        <v>1025</v>
      </c>
      <c r="D773" s="542">
        <v>354440</v>
      </c>
      <c r="E773" s="542">
        <v>7</v>
      </c>
      <c r="F773" s="542">
        <v>36</v>
      </c>
      <c r="G773" s="542">
        <v>6554</v>
      </c>
      <c r="H773" s="542">
        <v>5026838614</v>
      </c>
      <c r="I773" s="544">
        <v>303</v>
      </c>
      <c r="J773" s="545">
        <v>0</v>
      </c>
      <c r="K773" s="21"/>
    </row>
    <row r="774" spans="1:11">
      <c r="A774" s="538">
        <v>165</v>
      </c>
      <c r="B774" s="539">
        <v>42858</v>
      </c>
      <c r="C774" s="538" t="s">
        <v>1025</v>
      </c>
      <c r="D774" s="538">
        <v>354590</v>
      </c>
      <c r="E774" s="538">
        <v>15</v>
      </c>
      <c r="F774" s="538">
        <v>0</v>
      </c>
      <c r="G774" s="538">
        <v>6554</v>
      </c>
      <c r="H774" s="538">
        <v>5027065902</v>
      </c>
      <c r="I774" s="540">
        <v>5027065902</v>
      </c>
      <c r="J774" s="541">
        <v>332</v>
      </c>
      <c r="K774" s="21"/>
    </row>
    <row r="775" spans="1:11">
      <c r="A775" s="542">
        <v>166</v>
      </c>
      <c r="B775" s="543">
        <v>42858</v>
      </c>
      <c r="C775" s="542" t="s">
        <v>1025</v>
      </c>
      <c r="D775" s="542">
        <v>354590</v>
      </c>
      <c r="E775" s="542">
        <v>7</v>
      </c>
      <c r="F775" s="542">
        <v>31</v>
      </c>
      <c r="G775" s="542">
        <v>6554</v>
      </c>
      <c r="H775" s="542">
        <v>5027065902</v>
      </c>
      <c r="I775" s="544">
        <v>332</v>
      </c>
      <c r="J775" s="545">
        <v>0</v>
      </c>
      <c r="K775" s="21"/>
    </row>
    <row r="776" spans="1:11">
      <c r="A776" s="538">
        <v>167</v>
      </c>
      <c r="B776" s="539">
        <v>42858</v>
      </c>
      <c r="C776" s="538" t="s">
        <v>1025</v>
      </c>
      <c r="D776" s="538">
        <v>354595</v>
      </c>
      <c r="E776" s="538">
        <v>15</v>
      </c>
      <c r="F776" s="538">
        <v>0</v>
      </c>
      <c r="G776" s="538">
        <v>6554</v>
      </c>
      <c r="H776" s="538">
        <v>5027064285</v>
      </c>
      <c r="I776" s="540">
        <v>5027064285</v>
      </c>
      <c r="J776" s="541">
        <v>284</v>
      </c>
      <c r="K776" s="21"/>
    </row>
    <row r="777" spans="1:11">
      <c r="A777" s="542">
        <v>168</v>
      </c>
      <c r="B777" s="543">
        <v>42858</v>
      </c>
      <c r="C777" s="542" t="s">
        <v>1025</v>
      </c>
      <c r="D777" s="542">
        <v>354595</v>
      </c>
      <c r="E777" s="542">
        <v>7</v>
      </c>
      <c r="F777" s="542">
        <v>31</v>
      </c>
      <c r="G777" s="542">
        <v>6554</v>
      </c>
      <c r="H777" s="542">
        <v>5027064285</v>
      </c>
      <c r="I777" s="544">
        <v>284</v>
      </c>
      <c r="J777" s="545">
        <v>0</v>
      </c>
      <c r="K777" s="21"/>
    </row>
    <row r="778" spans="1:11">
      <c r="A778" s="538">
        <v>169</v>
      </c>
      <c r="B778" s="539">
        <v>42858</v>
      </c>
      <c r="C778" s="538" t="s">
        <v>1025</v>
      </c>
      <c r="D778" s="538">
        <v>362052</v>
      </c>
      <c r="E778" s="538">
        <v>15</v>
      </c>
      <c r="F778" s="538">
        <v>0</v>
      </c>
      <c r="G778" s="538">
        <v>4393</v>
      </c>
      <c r="H778" s="538">
        <v>1000044915</v>
      </c>
      <c r="I778" s="540">
        <v>1000044915</v>
      </c>
      <c r="J778" s="541">
        <v>440</v>
      </c>
      <c r="K778" s="21"/>
    </row>
    <row r="779" spans="1:11">
      <c r="A779" s="542">
        <v>170</v>
      </c>
      <c r="B779" s="543">
        <v>42858</v>
      </c>
      <c r="C779" s="542" t="s">
        <v>1025</v>
      </c>
      <c r="D779" s="542">
        <v>362052</v>
      </c>
      <c r="E779" s="542">
        <v>7</v>
      </c>
      <c r="F779" s="542">
        <v>31</v>
      </c>
      <c r="G779" s="542">
        <v>4393</v>
      </c>
      <c r="H779" s="542">
        <v>1000044915</v>
      </c>
      <c r="I779" s="544">
        <v>440</v>
      </c>
      <c r="J779" s="545">
        <v>0</v>
      </c>
      <c r="K779" s="21"/>
    </row>
    <row r="780" spans="1:11">
      <c r="A780" s="538">
        <v>171</v>
      </c>
      <c r="B780" s="539">
        <v>42858</v>
      </c>
      <c r="C780" s="538" t="s">
        <v>1025</v>
      </c>
      <c r="D780" s="538">
        <v>362074</v>
      </c>
      <c r="E780" s="538">
        <v>15</v>
      </c>
      <c r="F780" s="538">
        <v>0</v>
      </c>
      <c r="G780" s="538">
        <v>227</v>
      </c>
      <c r="H780" s="538">
        <v>1000025278</v>
      </c>
      <c r="I780" s="540">
        <v>1000025278</v>
      </c>
      <c r="J780" s="541">
        <v>170</v>
      </c>
      <c r="K780" s="21"/>
    </row>
    <row r="781" spans="1:11">
      <c r="A781" s="542">
        <v>172</v>
      </c>
      <c r="B781" s="543">
        <v>42858</v>
      </c>
      <c r="C781" s="542" t="s">
        <v>1025</v>
      </c>
      <c r="D781" s="542">
        <v>362074</v>
      </c>
      <c r="E781" s="542">
        <v>7</v>
      </c>
      <c r="F781" s="542">
        <v>31</v>
      </c>
      <c r="G781" s="542">
        <v>227</v>
      </c>
      <c r="H781" s="542">
        <v>1000025278</v>
      </c>
      <c r="I781" s="544">
        <v>170</v>
      </c>
      <c r="J781" s="545">
        <v>0</v>
      </c>
      <c r="K781" s="21"/>
    </row>
    <row r="782" spans="1:11">
      <c r="A782" s="538">
        <v>173</v>
      </c>
      <c r="B782" s="539">
        <v>42858</v>
      </c>
      <c r="C782" s="538" t="s">
        <v>1025</v>
      </c>
      <c r="D782" s="538">
        <v>362130</v>
      </c>
      <c r="E782" s="538">
        <v>15</v>
      </c>
      <c r="F782" s="538">
        <v>0</v>
      </c>
      <c r="G782" s="538">
        <v>4393</v>
      </c>
      <c r="H782" s="538">
        <v>5023309619</v>
      </c>
      <c r="I782" s="540">
        <v>5023309619</v>
      </c>
      <c r="J782" s="541">
        <v>287</v>
      </c>
      <c r="K782" s="21"/>
    </row>
    <row r="783" spans="1:11">
      <c r="A783" s="542">
        <v>174</v>
      </c>
      <c r="B783" s="543">
        <v>42858</v>
      </c>
      <c r="C783" s="542" t="s">
        <v>1025</v>
      </c>
      <c r="D783" s="542">
        <v>362130</v>
      </c>
      <c r="E783" s="542">
        <v>7</v>
      </c>
      <c r="F783" s="542">
        <v>31</v>
      </c>
      <c r="G783" s="542">
        <v>4393</v>
      </c>
      <c r="H783" s="542">
        <v>5023309619</v>
      </c>
      <c r="I783" s="544">
        <v>287</v>
      </c>
      <c r="J783" s="545">
        <v>0</v>
      </c>
      <c r="K783" s="21"/>
    </row>
    <row r="784" spans="1:11">
      <c r="A784" s="538">
        <v>175</v>
      </c>
      <c r="B784" s="539">
        <v>42858</v>
      </c>
      <c r="C784" s="538" t="s">
        <v>1025</v>
      </c>
      <c r="D784" s="538">
        <v>362142</v>
      </c>
      <c r="E784" s="538">
        <v>15</v>
      </c>
      <c r="F784" s="538">
        <v>0</v>
      </c>
      <c r="G784" s="538">
        <v>4393</v>
      </c>
      <c r="H784" s="538">
        <v>5023768087</v>
      </c>
      <c r="I784" s="540">
        <v>5023768087</v>
      </c>
      <c r="J784" s="541">
        <v>231</v>
      </c>
      <c r="K784" s="21"/>
    </row>
    <row r="785" spans="1:11">
      <c r="A785" s="542">
        <v>176</v>
      </c>
      <c r="B785" s="543">
        <v>42858</v>
      </c>
      <c r="C785" s="542" t="s">
        <v>1025</v>
      </c>
      <c r="D785" s="542">
        <v>362142</v>
      </c>
      <c r="E785" s="542">
        <v>7</v>
      </c>
      <c r="F785" s="542">
        <v>31</v>
      </c>
      <c r="G785" s="542">
        <v>4393</v>
      </c>
      <c r="H785" s="542">
        <v>5023768087</v>
      </c>
      <c r="I785" s="544">
        <v>231</v>
      </c>
      <c r="J785" s="545">
        <v>0</v>
      </c>
      <c r="K785" s="21"/>
    </row>
    <row r="786" spans="1:11">
      <c r="A786" s="538">
        <v>177</v>
      </c>
      <c r="B786" s="539">
        <v>42858</v>
      </c>
      <c r="C786" s="538" t="s">
        <v>1025</v>
      </c>
      <c r="D786" s="538">
        <v>362432</v>
      </c>
      <c r="E786" s="538">
        <v>15</v>
      </c>
      <c r="F786" s="538">
        <v>0</v>
      </c>
      <c r="G786" s="538">
        <v>4393</v>
      </c>
      <c r="H786" s="538">
        <v>5027308153</v>
      </c>
      <c r="I786" s="540">
        <v>5027308153</v>
      </c>
      <c r="J786" s="541">
        <v>159</v>
      </c>
      <c r="K786" s="21"/>
    </row>
    <row r="787" spans="1:11">
      <c r="A787" s="542">
        <v>178</v>
      </c>
      <c r="B787" s="543">
        <v>42858</v>
      </c>
      <c r="C787" s="542" t="s">
        <v>1025</v>
      </c>
      <c r="D787" s="542">
        <v>362432</v>
      </c>
      <c r="E787" s="542">
        <v>7</v>
      </c>
      <c r="F787" s="542">
        <v>31</v>
      </c>
      <c r="G787" s="542">
        <v>4393</v>
      </c>
      <c r="H787" s="542">
        <v>5027308153</v>
      </c>
      <c r="I787" s="544">
        <v>159</v>
      </c>
      <c r="J787" s="545">
        <v>0</v>
      </c>
      <c r="K787" s="21"/>
    </row>
    <row r="788" spans="1:11">
      <c r="A788" s="538">
        <v>179</v>
      </c>
      <c r="B788" s="539">
        <v>42858</v>
      </c>
      <c r="C788" s="538" t="s">
        <v>1025</v>
      </c>
      <c r="D788" s="538">
        <v>362447</v>
      </c>
      <c r="E788" s="538">
        <v>15</v>
      </c>
      <c r="F788" s="538">
        <v>0</v>
      </c>
      <c r="G788" s="538">
        <v>4393</v>
      </c>
      <c r="H788" s="538">
        <v>5027308286</v>
      </c>
      <c r="I788" s="540">
        <v>5027308286</v>
      </c>
      <c r="J788" s="541">
        <v>106</v>
      </c>
      <c r="K788" s="21"/>
    </row>
    <row r="789" spans="1:11">
      <c r="A789" s="542">
        <v>180</v>
      </c>
      <c r="B789" s="543">
        <v>42858</v>
      </c>
      <c r="C789" s="542" t="s">
        <v>1025</v>
      </c>
      <c r="D789" s="542">
        <v>362447</v>
      </c>
      <c r="E789" s="542">
        <v>7</v>
      </c>
      <c r="F789" s="542">
        <v>31</v>
      </c>
      <c r="G789" s="542">
        <v>4393</v>
      </c>
      <c r="H789" s="542">
        <v>5027308286</v>
      </c>
      <c r="I789" s="544">
        <v>106</v>
      </c>
      <c r="J789" s="545">
        <v>0</v>
      </c>
      <c r="K789" s="21"/>
    </row>
    <row r="790" spans="1:11">
      <c r="A790" s="538">
        <v>181</v>
      </c>
      <c r="B790" s="539">
        <v>42858</v>
      </c>
      <c r="C790" s="538" t="s">
        <v>1025</v>
      </c>
      <c r="D790" s="538">
        <v>362487</v>
      </c>
      <c r="E790" s="538">
        <v>15</v>
      </c>
      <c r="F790" s="538">
        <v>0</v>
      </c>
      <c r="G790" s="538">
        <v>4393</v>
      </c>
      <c r="H790" s="538">
        <v>5023309627</v>
      </c>
      <c r="I790" s="540">
        <v>5023309627</v>
      </c>
      <c r="J790" s="541">
        <v>205</v>
      </c>
      <c r="K790" s="21"/>
    </row>
    <row r="791" spans="1:11">
      <c r="A791" s="542">
        <v>182</v>
      </c>
      <c r="B791" s="543">
        <v>42858</v>
      </c>
      <c r="C791" s="542" t="s">
        <v>1025</v>
      </c>
      <c r="D791" s="542">
        <v>362487</v>
      </c>
      <c r="E791" s="542">
        <v>7</v>
      </c>
      <c r="F791" s="542">
        <v>31</v>
      </c>
      <c r="G791" s="542">
        <v>4393</v>
      </c>
      <c r="H791" s="542">
        <v>5023309627</v>
      </c>
      <c r="I791" s="544">
        <v>205</v>
      </c>
      <c r="J791" s="545">
        <v>0</v>
      </c>
      <c r="K791" s="21"/>
    </row>
    <row r="792" spans="1:11">
      <c r="A792" s="538">
        <v>183</v>
      </c>
      <c r="B792" s="539">
        <v>42858</v>
      </c>
      <c r="C792" s="538" t="s">
        <v>1025</v>
      </c>
      <c r="D792" s="538">
        <v>364098</v>
      </c>
      <c r="E792" s="538">
        <v>15</v>
      </c>
      <c r="F792" s="538">
        <v>0</v>
      </c>
      <c r="G792" s="538">
        <v>534</v>
      </c>
      <c r="H792" s="538">
        <v>5027170900</v>
      </c>
      <c r="I792" s="540">
        <v>5027170900</v>
      </c>
      <c r="J792" s="541">
        <v>1244</v>
      </c>
      <c r="K792" s="21"/>
    </row>
    <row r="793" spans="1:11">
      <c r="A793" s="542">
        <v>184</v>
      </c>
      <c r="B793" s="543">
        <v>42858</v>
      </c>
      <c r="C793" s="542" t="s">
        <v>1025</v>
      </c>
      <c r="D793" s="542">
        <v>364098</v>
      </c>
      <c r="E793" s="542">
        <v>7</v>
      </c>
      <c r="F793" s="542">
        <v>31</v>
      </c>
      <c r="G793" s="542">
        <v>534</v>
      </c>
      <c r="H793" s="542">
        <v>5027170900</v>
      </c>
      <c r="I793" s="544">
        <v>1244</v>
      </c>
      <c r="J793" s="545">
        <v>0</v>
      </c>
      <c r="K793" s="21"/>
    </row>
    <row r="794" spans="1:11">
      <c r="A794" s="538">
        <v>185</v>
      </c>
      <c r="B794" s="539">
        <v>42858</v>
      </c>
      <c r="C794" s="538" t="s">
        <v>1025</v>
      </c>
      <c r="D794" s="538">
        <v>377147</v>
      </c>
      <c r="E794" s="538">
        <v>17</v>
      </c>
      <c r="F794" s="538">
        <v>0</v>
      </c>
      <c r="G794" s="538">
        <v>859</v>
      </c>
      <c r="H794" s="538">
        <v>20517</v>
      </c>
      <c r="I794" s="540" t="s">
        <v>6586</v>
      </c>
      <c r="J794" s="541">
        <v>341</v>
      </c>
      <c r="K794" s="21"/>
    </row>
    <row r="795" spans="1:11">
      <c r="A795" s="542">
        <v>186</v>
      </c>
      <c r="B795" s="543">
        <v>42858</v>
      </c>
      <c r="C795" s="542" t="s">
        <v>1025</v>
      </c>
      <c r="D795" s="542">
        <v>377473</v>
      </c>
      <c r="E795" s="542">
        <v>17</v>
      </c>
      <c r="F795" s="542">
        <v>0</v>
      </c>
      <c r="G795" s="542">
        <v>859</v>
      </c>
      <c r="H795" s="542">
        <v>1288302</v>
      </c>
      <c r="I795" s="544">
        <v>5026653096</v>
      </c>
      <c r="J795" s="545">
        <v>479</v>
      </c>
      <c r="K795" s="21"/>
    </row>
    <row r="796" spans="1:11">
      <c r="A796" s="538">
        <v>187</v>
      </c>
      <c r="B796" s="539">
        <v>42858</v>
      </c>
      <c r="C796" s="538" t="s">
        <v>1025</v>
      </c>
      <c r="D796" s="538">
        <v>377912</v>
      </c>
      <c r="E796" s="538">
        <v>17</v>
      </c>
      <c r="F796" s="538">
        <v>0</v>
      </c>
      <c r="G796" s="538">
        <v>859</v>
      </c>
      <c r="H796" s="538">
        <v>5026905</v>
      </c>
      <c r="I796" s="540">
        <v>5026905561</v>
      </c>
      <c r="J796" s="541">
        <v>494</v>
      </c>
      <c r="K796" s="21"/>
    </row>
    <row r="797" spans="1:11">
      <c r="A797" s="542">
        <v>188</v>
      </c>
      <c r="B797" s="543">
        <v>42858</v>
      </c>
      <c r="C797" s="542" t="s">
        <v>1025</v>
      </c>
      <c r="D797" s="542">
        <v>378168</v>
      </c>
      <c r="E797" s="542">
        <v>17</v>
      </c>
      <c r="F797" s="542">
        <v>0</v>
      </c>
      <c r="G797" s="542">
        <v>859</v>
      </c>
      <c r="H797" s="542">
        <v>5027038</v>
      </c>
      <c r="I797" s="544">
        <v>5027038800</v>
      </c>
      <c r="J797" s="545">
        <v>201</v>
      </c>
      <c r="K797" s="21"/>
    </row>
    <row r="798" spans="1:11">
      <c r="A798" s="538">
        <v>189</v>
      </c>
      <c r="B798" s="539">
        <v>42858</v>
      </c>
      <c r="C798" s="538" t="s">
        <v>1025</v>
      </c>
      <c r="D798" s="538">
        <v>383679</v>
      </c>
      <c r="E798" s="538">
        <v>15</v>
      </c>
      <c r="F798" s="538">
        <v>0</v>
      </c>
      <c r="G798" s="538">
        <v>287</v>
      </c>
      <c r="H798" s="538">
        <v>5023250565</v>
      </c>
      <c r="I798" s="540">
        <v>5023250565</v>
      </c>
      <c r="J798" s="541">
        <v>493</v>
      </c>
      <c r="K798" s="21"/>
    </row>
    <row r="799" spans="1:11">
      <c r="A799" s="542">
        <v>190</v>
      </c>
      <c r="B799" s="543">
        <v>42858</v>
      </c>
      <c r="C799" s="542" t="s">
        <v>1025</v>
      </c>
      <c r="D799" s="542">
        <v>383679</v>
      </c>
      <c r="E799" s="542">
        <v>7</v>
      </c>
      <c r="F799" s="542">
        <v>31</v>
      </c>
      <c r="G799" s="542">
        <v>287</v>
      </c>
      <c r="H799" s="542">
        <v>5023250565</v>
      </c>
      <c r="I799" s="544">
        <v>493</v>
      </c>
      <c r="J799" s="545">
        <v>0</v>
      </c>
      <c r="K799" s="21"/>
    </row>
    <row r="800" spans="1:11">
      <c r="A800" s="538">
        <v>191</v>
      </c>
      <c r="B800" s="539">
        <v>42858</v>
      </c>
      <c r="C800" s="538" t="s">
        <v>1025</v>
      </c>
      <c r="D800" s="538">
        <v>384069</v>
      </c>
      <c r="E800" s="538">
        <v>15</v>
      </c>
      <c r="F800" s="538">
        <v>0</v>
      </c>
      <c r="G800" s="538">
        <v>287</v>
      </c>
      <c r="H800" s="538">
        <v>5023309783</v>
      </c>
      <c r="I800" s="540">
        <v>5023309783</v>
      </c>
      <c r="J800" s="541">
        <v>333</v>
      </c>
      <c r="K800" s="21"/>
    </row>
    <row r="801" spans="1:11">
      <c r="A801" s="542">
        <v>192</v>
      </c>
      <c r="B801" s="543">
        <v>42858</v>
      </c>
      <c r="C801" s="542" t="s">
        <v>1025</v>
      </c>
      <c r="D801" s="542">
        <v>384069</v>
      </c>
      <c r="E801" s="542">
        <v>7</v>
      </c>
      <c r="F801" s="542">
        <v>31</v>
      </c>
      <c r="G801" s="542">
        <v>287</v>
      </c>
      <c r="H801" s="542">
        <v>5023309783</v>
      </c>
      <c r="I801" s="544">
        <v>333</v>
      </c>
      <c r="J801" s="545">
        <v>0</v>
      </c>
      <c r="K801" s="21"/>
    </row>
    <row r="802" spans="1:11">
      <c r="A802" s="538">
        <v>193</v>
      </c>
      <c r="B802" s="539">
        <v>42858</v>
      </c>
      <c r="C802" s="538" t="s">
        <v>1025</v>
      </c>
      <c r="D802" s="538">
        <v>385314</v>
      </c>
      <c r="E802" s="538">
        <v>15</v>
      </c>
      <c r="F802" s="538">
        <v>0</v>
      </c>
      <c r="G802" s="538">
        <v>7003</v>
      </c>
      <c r="H802" s="538">
        <v>1000181634</v>
      </c>
      <c r="I802" s="540" t="s">
        <v>6587</v>
      </c>
      <c r="J802" s="541">
        <v>461</v>
      </c>
      <c r="K802" s="21"/>
    </row>
    <row r="803" spans="1:11">
      <c r="A803" s="542">
        <v>194</v>
      </c>
      <c r="B803" s="543">
        <v>42858</v>
      </c>
      <c r="C803" s="542" t="s">
        <v>1025</v>
      </c>
      <c r="D803" s="542">
        <v>385314</v>
      </c>
      <c r="E803" s="542">
        <v>7</v>
      </c>
      <c r="F803" s="542">
        <v>31</v>
      </c>
      <c r="G803" s="542">
        <v>7003</v>
      </c>
      <c r="H803" s="542">
        <v>1000181634</v>
      </c>
      <c r="I803" s="544">
        <v>461</v>
      </c>
      <c r="J803" s="545">
        <v>0</v>
      </c>
      <c r="K803" s="21"/>
    </row>
    <row r="804" spans="1:11">
      <c r="A804" s="538">
        <v>195</v>
      </c>
      <c r="B804" s="539">
        <v>42858</v>
      </c>
      <c r="C804" s="538" t="s">
        <v>1025</v>
      </c>
      <c r="D804" s="538">
        <v>385839</v>
      </c>
      <c r="E804" s="538">
        <v>17</v>
      </c>
      <c r="F804" s="538">
        <v>0</v>
      </c>
      <c r="G804" s="538">
        <v>859</v>
      </c>
      <c r="H804" s="538">
        <v>7065092</v>
      </c>
      <c r="I804" s="540" t="s">
        <v>6588</v>
      </c>
      <c r="J804" s="541">
        <v>532</v>
      </c>
      <c r="K804" s="21"/>
    </row>
    <row r="805" spans="1:11">
      <c r="A805" s="542">
        <v>196</v>
      </c>
      <c r="B805" s="543">
        <v>42858</v>
      </c>
      <c r="C805" s="542" t="s">
        <v>1025</v>
      </c>
      <c r="D805" s="542">
        <v>386107</v>
      </c>
      <c r="E805" s="542">
        <v>15</v>
      </c>
      <c r="F805" s="542">
        <v>0</v>
      </c>
      <c r="G805" s="542">
        <v>7003</v>
      </c>
      <c r="H805" s="542">
        <v>5023309726</v>
      </c>
      <c r="I805" s="544"/>
      <c r="J805" s="545">
        <v>425</v>
      </c>
      <c r="K805" s="21"/>
    </row>
    <row r="806" spans="1:11">
      <c r="A806" s="538">
        <v>197</v>
      </c>
      <c r="B806" s="539">
        <v>42858</v>
      </c>
      <c r="C806" s="538" t="s">
        <v>1025</v>
      </c>
      <c r="D806" s="538">
        <v>386107</v>
      </c>
      <c r="E806" s="538">
        <v>7</v>
      </c>
      <c r="F806" s="538">
        <v>31</v>
      </c>
      <c r="G806" s="538">
        <v>7003</v>
      </c>
      <c r="H806" s="538">
        <v>5023309726</v>
      </c>
      <c r="I806" s="540">
        <v>425</v>
      </c>
      <c r="J806" s="541">
        <v>0</v>
      </c>
      <c r="K806" s="21"/>
    </row>
    <row r="807" spans="1:11">
      <c r="A807" s="542">
        <v>198</v>
      </c>
      <c r="B807" s="543">
        <v>42858</v>
      </c>
      <c r="C807" s="542" t="s">
        <v>1025</v>
      </c>
      <c r="D807" s="542">
        <v>386251</v>
      </c>
      <c r="E807" s="542">
        <v>15</v>
      </c>
      <c r="F807" s="542">
        <v>0</v>
      </c>
      <c r="G807" s="542">
        <v>948</v>
      </c>
      <c r="H807" s="542">
        <v>5027052884</v>
      </c>
      <c r="I807" s="544">
        <v>5027052884</v>
      </c>
      <c r="J807" s="545">
        <v>77</v>
      </c>
      <c r="K807" s="21"/>
    </row>
    <row r="808" spans="1:11">
      <c r="A808" s="538">
        <v>199</v>
      </c>
      <c r="B808" s="539">
        <v>42858</v>
      </c>
      <c r="C808" s="538" t="s">
        <v>1025</v>
      </c>
      <c r="D808" s="538">
        <v>386251</v>
      </c>
      <c r="E808" s="538">
        <v>7</v>
      </c>
      <c r="F808" s="538">
        <v>31</v>
      </c>
      <c r="G808" s="538">
        <v>948</v>
      </c>
      <c r="H808" s="538">
        <v>5027052884</v>
      </c>
      <c r="I808" s="540">
        <v>77</v>
      </c>
      <c r="J808" s="541">
        <v>0</v>
      </c>
      <c r="K808" s="21"/>
    </row>
    <row r="809" spans="1:11">
      <c r="A809" s="542">
        <v>200</v>
      </c>
      <c r="B809" s="543">
        <v>42858</v>
      </c>
      <c r="C809" s="542" t="s">
        <v>1025</v>
      </c>
      <c r="D809" s="542">
        <v>387408</v>
      </c>
      <c r="E809" s="542">
        <v>15</v>
      </c>
      <c r="F809" s="542">
        <v>0</v>
      </c>
      <c r="G809" s="542">
        <v>870</v>
      </c>
      <c r="H809" s="542">
        <v>5026874452</v>
      </c>
      <c r="I809" s="544"/>
      <c r="J809" s="545">
        <v>483</v>
      </c>
      <c r="K809" s="21"/>
    </row>
    <row r="810" spans="1:11">
      <c r="A810" s="538">
        <v>201</v>
      </c>
      <c r="B810" s="539">
        <v>42858</v>
      </c>
      <c r="C810" s="538" t="s">
        <v>1025</v>
      </c>
      <c r="D810" s="538">
        <v>389644</v>
      </c>
      <c r="E810" s="538">
        <v>15</v>
      </c>
      <c r="F810" s="538">
        <v>0</v>
      </c>
      <c r="G810" s="538">
        <v>7003</v>
      </c>
      <c r="H810" s="538">
        <v>1000014165</v>
      </c>
      <c r="I810" s="540">
        <v>2180020841778920</v>
      </c>
      <c r="J810" s="541">
        <v>266</v>
      </c>
      <c r="K810" s="21"/>
    </row>
    <row r="811" spans="1:11">
      <c r="A811" s="542">
        <v>202</v>
      </c>
      <c r="B811" s="543">
        <v>42858</v>
      </c>
      <c r="C811" s="542" t="s">
        <v>1025</v>
      </c>
      <c r="D811" s="542">
        <v>389644</v>
      </c>
      <c r="E811" s="542">
        <v>7</v>
      </c>
      <c r="F811" s="542">
        <v>31</v>
      </c>
      <c r="G811" s="542">
        <v>7003</v>
      </c>
      <c r="H811" s="542">
        <v>1000014165</v>
      </c>
      <c r="I811" s="544">
        <v>266</v>
      </c>
      <c r="J811" s="545">
        <v>0</v>
      </c>
      <c r="K811" s="21"/>
    </row>
    <row r="812" spans="1:11">
      <c r="A812" s="538">
        <v>203</v>
      </c>
      <c r="B812" s="539">
        <v>42858</v>
      </c>
      <c r="C812" s="538" t="s">
        <v>1025</v>
      </c>
      <c r="D812" s="538">
        <v>390179</v>
      </c>
      <c r="E812" s="538">
        <v>15</v>
      </c>
      <c r="F812" s="538">
        <v>0</v>
      </c>
      <c r="G812" s="538">
        <v>7003</v>
      </c>
      <c r="H812" s="538">
        <v>5027309813</v>
      </c>
      <c r="I812" s="540">
        <v>5027309813</v>
      </c>
      <c r="J812" s="541">
        <v>133</v>
      </c>
      <c r="K812" s="21"/>
    </row>
    <row r="813" spans="1:11">
      <c r="A813" s="542">
        <v>204</v>
      </c>
      <c r="B813" s="543">
        <v>42858</v>
      </c>
      <c r="C813" s="542" t="s">
        <v>1025</v>
      </c>
      <c r="D813" s="542">
        <v>390179</v>
      </c>
      <c r="E813" s="542">
        <v>7</v>
      </c>
      <c r="F813" s="542">
        <v>31</v>
      </c>
      <c r="G813" s="542">
        <v>7003</v>
      </c>
      <c r="H813" s="542">
        <v>5027309813</v>
      </c>
      <c r="I813" s="544">
        <v>133</v>
      </c>
      <c r="J813" s="545">
        <v>0</v>
      </c>
      <c r="K813" s="21"/>
    </row>
    <row r="814" spans="1:11">
      <c r="A814" s="538">
        <v>205</v>
      </c>
      <c r="B814" s="539">
        <v>42858</v>
      </c>
      <c r="C814" s="538" t="s">
        <v>1025</v>
      </c>
      <c r="D814" s="538">
        <v>390856</v>
      </c>
      <c r="E814" s="538">
        <v>17</v>
      </c>
      <c r="F814" s="538">
        <v>0</v>
      </c>
      <c r="G814" s="538">
        <v>859</v>
      </c>
      <c r="H814" s="538">
        <v>30517</v>
      </c>
      <c r="I814" s="540" t="s">
        <v>6589</v>
      </c>
      <c r="J814" s="541">
        <v>346</v>
      </c>
      <c r="K814" s="21"/>
    </row>
    <row r="815" spans="1:11">
      <c r="A815" s="542">
        <v>206</v>
      </c>
      <c r="B815" s="543">
        <v>42858</v>
      </c>
      <c r="C815" s="542" t="s">
        <v>1025</v>
      </c>
      <c r="D815" s="542">
        <v>392190</v>
      </c>
      <c r="E815" s="542">
        <v>15</v>
      </c>
      <c r="F815" s="542">
        <v>0</v>
      </c>
      <c r="G815" s="542">
        <v>7003</v>
      </c>
      <c r="H815" s="542">
        <v>5026964188</v>
      </c>
      <c r="I815" s="544">
        <v>14000566654</v>
      </c>
      <c r="J815" s="545">
        <v>60</v>
      </c>
      <c r="K815" s="21"/>
    </row>
    <row r="816" spans="1:11">
      <c r="A816" s="538">
        <v>207</v>
      </c>
      <c r="B816" s="539">
        <v>42858</v>
      </c>
      <c r="C816" s="538" t="s">
        <v>1025</v>
      </c>
      <c r="D816" s="538">
        <v>392190</v>
      </c>
      <c r="E816" s="538">
        <v>7</v>
      </c>
      <c r="F816" s="538">
        <v>31</v>
      </c>
      <c r="G816" s="538">
        <v>7003</v>
      </c>
      <c r="H816" s="538">
        <v>5026964188</v>
      </c>
      <c r="I816" s="540">
        <v>60</v>
      </c>
      <c r="J816" s="541">
        <v>0</v>
      </c>
      <c r="K816" s="21"/>
    </row>
    <row r="817" spans="1:11">
      <c r="A817" s="542">
        <v>208</v>
      </c>
      <c r="B817" s="543">
        <v>42858</v>
      </c>
      <c r="C817" s="542" t="s">
        <v>1025</v>
      </c>
      <c r="D817" s="542">
        <v>392657</v>
      </c>
      <c r="E817" s="542">
        <v>15</v>
      </c>
      <c r="F817" s="542">
        <v>0</v>
      </c>
      <c r="G817" s="542">
        <v>5165</v>
      </c>
      <c r="H817" s="542">
        <v>5023252728</v>
      </c>
      <c r="I817" s="544">
        <v>5023252728</v>
      </c>
      <c r="J817" s="545">
        <v>231</v>
      </c>
      <c r="K817" s="21"/>
    </row>
    <row r="818" spans="1:11">
      <c r="A818" s="538">
        <v>209</v>
      </c>
      <c r="B818" s="539">
        <v>42858</v>
      </c>
      <c r="C818" s="538" t="s">
        <v>1025</v>
      </c>
      <c r="D818" s="538">
        <v>392657</v>
      </c>
      <c r="E818" s="538">
        <v>7</v>
      </c>
      <c r="F818" s="538">
        <v>31</v>
      </c>
      <c r="G818" s="538">
        <v>5165</v>
      </c>
      <c r="H818" s="538">
        <v>5023252728</v>
      </c>
      <c r="I818" s="540">
        <v>231</v>
      </c>
      <c r="J818" s="541">
        <v>0</v>
      </c>
      <c r="K818" s="21"/>
    </row>
    <row r="819" spans="1:11">
      <c r="A819" s="542">
        <v>210</v>
      </c>
      <c r="B819" s="543">
        <v>42858</v>
      </c>
      <c r="C819" s="542" t="s">
        <v>1025</v>
      </c>
      <c r="D819" s="542">
        <v>392706</v>
      </c>
      <c r="E819" s="542">
        <v>15</v>
      </c>
      <c r="F819" s="542">
        <v>0</v>
      </c>
      <c r="G819" s="542">
        <v>5165</v>
      </c>
      <c r="H819" s="542">
        <v>5026908888</v>
      </c>
      <c r="I819" s="544">
        <v>5026908888</v>
      </c>
      <c r="J819" s="545">
        <v>1881</v>
      </c>
      <c r="K819" s="21"/>
    </row>
    <row r="820" spans="1:11">
      <c r="A820" s="538">
        <v>211</v>
      </c>
      <c r="B820" s="539">
        <v>42858</v>
      </c>
      <c r="C820" s="538" t="s">
        <v>1025</v>
      </c>
      <c r="D820" s="538">
        <v>392706</v>
      </c>
      <c r="E820" s="538">
        <v>7</v>
      </c>
      <c r="F820" s="538">
        <v>31</v>
      </c>
      <c r="G820" s="538">
        <v>5165</v>
      </c>
      <c r="H820" s="538">
        <v>5026908888</v>
      </c>
      <c r="I820" s="540">
        <v>1881</v>
      </c>
      <c r="J820" s="541">
        <v>0</v>
      </c>
      <c r="K820" s="21"/>
    </row>
    <row r="821" spans="1:11">
      <c r="A821" s="542">
        <v>212</v>
      </c>
      <c r="B821" s="543">
        <v>42858</v>
      </c>
      <c r="C821" s="542" t="s">
        <v>1025</v>
      </c>
      <c r="D821" s="542">
        <v>392778</v>
      </c>
      <c r="E821" s="542">
        <v>15</v>
      </c>
      <c r="F821" s="542">
        <v>0</v>
      </c>
      <c r="G821" s="542">
        <v>4787</v>
      </c>
      <c r="H821" s="542">
        <v>1000039972</v>
      </c>
      <c r="I821" s="544">
        <v>1000039972</v>
      </c>
      <c r="J821" s="545">
        <v>402</v>
      </c>
      <c r="K821" s="21"/>
    </row>
    <row r="822" spans="1:11">
      <c r="A822" s="538">
        <v>213</v>
      </c>
      <c r="B822" s="539">
        <v>42858</v>
      </c>
      <c r="C822" s="538" t="s">
        <v>1025</v>
      </c>
      <c r="D822" s="538">
        <v>392778</v>
      </c>
      <c r="E822" s="538">
        <v>7</v>
      </c>
      <c r="F822" s="538">
        <v>31</v>
      </c>
      <c r="G822" s="538">
        <v>4787</v>
      </c>
      <c r="H822" s="538">
        <v>1000039972</v>
      </c>
      <c r="I822" s="540">
        <v>402</v>
      </c>
      <c r="J822" s="541">
        <v>0</v>
      </c>
      <c r="K822" s="21"/>
    </row>
    <row r="823" spans="1:11">
      <c r="A823" s="542">
        <v>214</v>
      </c>
      <c r="B823" s="543">
        <v>42858</v>
      </c>
      <c r="C823" s="542" t="s">
        <v>1025</v>
      </c>
      <c r="D823" s="542">
        <v>393750</v>
      </c>
      <c r="E823" s="542">
        <v>15</v>
      </c>
      <c r="F823" s="542">
        <v>0</v>
      </c>
      <c r="G823" s="542">
        <v>7003</v>
      </c>
      <c r="H823" s="542">
        <v>1000266062</v>
      </c>
      <c r="I823" s="544">
        <v>1000266062</v>
      </c>
      <c r="J823" s="545">
        <v>342</v>
      </c>
      <c r="K823" s="21"/>
    </row>
    <row r="824" spans="1:11">
      <c r="A824" s="538">
        <v>215</v>
      </c>
      <c r="B824" s="539">
        <v>42858</v>
      </c>
      <c r="C824" s="538" t="s">
        <v>1025</v>
      </c>
      <c r="D824" s="538">
        <v>393750</v>
      </c>
      <c r="E824" s="538">
        <v>7</v>
      </c>
      <c r="F824" s="538">
        <v>31</v>
      </c>
      <c r="G824" s="538">
        <v>7003</v>
      </c>
      <c r="H824" s="538">
        <v>1000266062</v>
      </c>
      <c r="I824" s="540">
        <v>342</v>
      </c>
      <c r="J824" s="541">
        <v>0</v>
      </c>
      <c r="K824" s="21"/>
    </row>
    <row r="825" spans="1:11">
      <c r="A825" s="542">
        <v>216</v>
      </c>
      <c r="B825" s="543">
        <v>42858</v>
      </c>
      <c r="C825" s="542" t="s">
        <v>1025</v>
      </c>
      <c r="D825" s="542">
        <v>394833</v>
      </c>
      <c r="E825" s="542">
        <v>15</v>
      </c>
      <c r="F825" s="542">
        <v>0</v>
      </c>
      <c r="G825" s="542">
        <v>698</v>
      </c>
      <c r="H825" s="542">
        <v>5027307320</v>
      </c>
      <c r="I825" s="544">
        <v>5027307320</v>
      </c>
      <c r="J825" s="545">
        <v>199</v>
      </c>
      <c r="K825" s="21"/>
    </row>
    <row r="826" spans="1:11">
      <c r="A826" s="538">
        <v>217</v>
      </c>
      <c r="B826" s="539">
        <v>42858</v>
      </c>
      <c r="C826" s="538" t="s">
        <v>1025</v>
      </c>
      <c r="D826" s="538">
        <v>394833</v>
      </c>
      <c r="E826" s="538">
        <v>7</v>
      </c>
      <c r="F826" s="538">
        <v>36</v>
      </c>
      <c r="G826" s="538">
        <v>698</v>
      </c>
      <c r="H826" s="538">
        <v>5027307320</v>
      </c>
      <c r="I826" s="540">
        <v>199</v>
      </c>
      <c r="J826" s="541">
        <v>0</v>
      </c>
      <c r="K826" s="21"/>
    </row>
    <row r="827" spans="1:11">
      <c r="A827" s="542">
        <v>218</v>
      </c>
      <c r="B827" s="543">
        <v>42858</v>
      </c>
      <c r="C827" s="542" t="s">
        <v>1025</v>
      </c>
      <c r="D827" s="542">
        <v>395787</v>
      </c>
      <c r="E827" s="542">
        <v>15</v>
      </c>
      <c r="F827" s="542">
        <v>0</v>
      </c>
      <c r="G827" s="542">
        <v>7003</v>
      </c>
      <c r="H827" s="542">
        <v>5026026251</v>
      </c>
      <c r="I827" s="544">
        <v>5026026251</v>
      </c>
      <c r="J827" s="545">
        <v>690</v>
      </c>
      <c r="K827" s="21"/>
    </row>
    <row r="828" spans="1:11">
      <c r="A828" s="538">
        <v>219</v>
      </c>
      <c r="B828" s="539">
        <v>42858</v>
      </c>
      <c r="C828" s="538" t="s">
        <v>1025</v>
      </c>
      <c r="D828" s="538">
        <v>395787</v>
      </c>
      <c r="E828" s="538">
        <v>7</v>
      </c>
      <c r="F828" s="538">
        <v>31</v>
      </c>
      <c r="G828" s="538">
        <v>7003</v>
      </c>
      <c r="H828" s="538">
        <v>5026026251</v>
      </c>
      <c r="I828" s="540">
        <v>690</v>
      </c>
      <c r="J828" s="541">
        <v>0</v>
      </c>
      <c r="K828" s="21"/>
    </row>
    <row r="829" spans="1:11">
      <c r="A829" s="542">
        <v>220</v>
      </c>
      <c r="B829" s="543">
        <v>42858</v>
      </c>
      <c r="C829" s="542" t="s">
        <v>1025</v>
      </c>
      <c r="D829" s="542">
        <v>396220</v>
      </c>
      <c r="E829" s="542">
        <v>15</v>
      </c>
      <c r="F829" s="542">
        <v>0</v>
      </c>
      <c r="G829" s="542">
        <v>7003</v>
      </c>
      <c r="H829" s="542">
        <v>5023273229</v>
      </c>
      <c r="I829" s="544">
        <v>5023273229</v>
      </c>
      <c r="J829" s="545">
        <v>370</v>
      </c>
      <c r="K829" s="21"/>
    </row>
    <row r="830" spans="1:11">
      <c r="A830" s="538">
        <v>221</v>
      </c>
      <c r="B830" s="539">
        <v>42858</v>
      </c>
      <c r="C830" s="538" t="s">
        <v>1025</v>
      </c>
      <c r="D830" s="538">
        <v>396220</v>
      </c>
      <c r="E830" s="538">
        <v>7</v>
      </c>
      <c r="F830" s="538">
        <v>31</v>
      </c>
      <c r="G830" s="538">
        <v>7003</v>
      </c>
      <c r="H830" s="538">
        <v>5023273229</v>
      </c>
      <c r="I830" s="540">
        <v>370</v>
      </c>
      <c r="J830" s="541">
        <v>0</v>
      </c>
      <c r="K830" s="21"/>
    </row>
    <row r="831" spans="1:11">
      <c r="A831" s="542">
        <v>222</v>
      </c>
      <c r="B831" s="543">
        <v>42858</v>
      </c>
      <c r="C831" s="542" t="s">
        <v>1025</v>
      </c>
      <c r="D831" s="542">
        <v>396473</v>
      </c>
      <c r="E831" s="542">
        <v>15</v>
      </c>
      <c r="F831" s="542">
        <v>0</v>
      </c>
      <c r="G831" s="542">
        <v>7003</v>
      </c>
      <c r="H831" s="542">
        <v>5027062651</v>
      </c>
      <c r="I831" s="544"/>
      <c r="J831" s="545">
        <v>345</v>
      </c>
      <c r="K831" s="21"/>
    </row>
    <row r="832" spans="1:11">
      <c r="A832" s="538">
        <v>223</v>
      </c>
      <c r="B832" s="539">
        <v>42858</v>
      </c>
      <c r="C832" s="538" t="s">
        <v>1025</v>
      </c>
      <c r="D832" s="538">
        <v>396473</v>
      </c>
      <c r="E832" s="538">
        <v>7</v>
      </c>
      <c r="F832" s="538">
        <v>31</v>
      </c>
      <c r="G832" s="538">
        <v>7003</v>
      </c>
      <c r="H832" s="538">
        <v>5027062651</v>
      </c>
      <c r="I832" s="540">
        <v>345</v>
      </c>
      <c r="J832" s="541">
        <v>0</v>
      </c>
      <c r="K832" s="21"/>
    </row>
    <row r="833" spans="1:11">
      <c r="A833" s="542">
        <v>224</v>
      </c>
      <c r="B833" s="543">
        <v>42858</v>
      </c>
      <c r="C833" s="542" t="s">
        <v>1025</v>
      </c>
      <c r="D833" s="542">
        <v>398392</v>
      </c>
      <c r="E833" s="542">
        <v>17</v>
      </c>
      <c r="F833" s="542">
        <v>0</v>
      </c>
      <c r="G833" s="542">
        <v>859</v>
      </c>
      <c r="H833" s="542">
        <v>7045</v>
      </c>
      <c r="I833" s="544" t="s">
        <v>1652</v>
      </c>
      <c r="J833" s="545">
        <v>357</v>
      </c>
      <c r="K833" s="21"/>
    </row>
    <row r="834" spans="1:11">
      <c r="A834" s="538">
        <v>225</v>
      </c>
      <c r="B834" s="539">
        <v>42858</v>
      </c>
      <c r="C834" s="538" t="s">
        <v>1025</v>
      </c>
      <c r="D834" s="538">
        <v>399623</v>
      </c>
      <c r="E834" s="538">
        <v>15</v>
      </c>
      <c r="F834" s="538">
        <v>0</v>
      </c>
      <c r="G834" s="538">
        <v>4337</v>
      </c>
      <c r="H834" s="538">
        <v>5026217744</v>
      </c>
      <c r="I834" s="540">
        <v>5026217744</v>
      </c>
      <c r="J834" s="541">
        <v>682</v>
      </c>
      <c r="K834" s="21"/>
    </row>
    <row r="835" spans="1:11">
      <c r="A835" s="542">
        <v>226</v>
      </c>
      <c r="B835" s="543">
        <v>42858</v>
      </c>
      <c r="C835" s="542" t="s">
        <v>1025</v>
      </c>
      <c r="D835" s="542">
        <v>399623</v>
      </c>
      <c r="E835" s="542">
        <v>7</v>
      </c>
      <c r="F835" s="542">
        <v>31</v>
      </c>
      <c r="G835" s="542">
        <v>4337</v>
      </c>
      <c r="H835" s="542">
        <v>5026217744</v>
      </c>
      <c r="I835" s="544">
        <v>682</v>
      </c>
      <c r="J835" s="545">
        <v>0</v>
      </c>
      <c r="K835" s="21"/>
    </row>
    <row r="836" spans="1:11">
      <c r="A836" s="538">
        <v>227</v>
      </c>
      <c r="B836" s="539">
        <v>42858</v>
      </c>
      <c r="C836" s="538" t="s">
        <v>1025</v>
      </c>
      <c r="D836" s="538">
        <v>399722</v>
      </c>
      <c r="E836" s="538">
        <v>15</v>
      </c>
      <c r="F836" s="538">
        <v>0</v>
      </c>
      <c r="G836" s="538">
        <v>4153</v>
      </c>
      <c r="H836" s="538">
        <v>5027065480</v>
      </c>
      <c r="I836" s="540">
        <v>5027065480</v>
      </c>
      <c r="J836" s="541">
        <v>235</v>
      </c>
      <c r="K836" s="21"/>
    </row>
    <row r="837" spans="1:11">
      <c r="A837" s="542">
        <v>228</v>
      </c>
      <c r="B837" s="543">
        <v>42858</v>
      </c>
      <c r="C837" s="542" t="s">
        <v>1025</v>
      </c>
      <c r="D837" s="542">
        <v>399722</v>
      </c>
      <c r="E837" s="542">
        <v>7</v>
      </c>
      <c r="F837" s="542">
        <v>31</v>
      </c>
      <c r="G837" s="542">
        <v>4153</v>
      </c>
      <c r="H837" s="542">
        <v>5027065480</v>
      </c>
      <c r="I837" s="544">
        <v>235</v>
      </c>
      <c r="J837" s="545">
        <v>0</v>
      </c>
      <c r="K837" s="21"/>
    </row>
    <row r="838" spans="1:11">
      <c r="A838" s="538">
        <v>229</v>
      </c>
      <c r="B838" s="539">
        <v>42858</v>
      </c>
      <c r="C838" s="538" t="s">
        <v>1025</v>
      </c>
      <c r="D838" s="538">
        <v>400295</v>
      </c>
      <c r="E838" s="538">
        <v>15</v>
      </c>
      <c r="F838" s="538">
        <v>0</v>
      </c>
      <c r="G838" s="538">
        <v>4641</v>
      </c>
      <c r="H838" s="538">
        <v>5027206738</v>
      </c>
      <c r="I838" s="540">
        <v>5027206738</v>
      </c>
      <c r="J838" s="541">
        <v>1500</v>
      </c>
      <c r="K838" s="21"/>
    </row>
    <row r="839" spans="1:11">
      <c r="A839" s="542">
        <v>230</v>
      </c>
      <c r="B839" s="543">
        <v>42858</v>
      </c>
      <c r="C839" s="542" t="s">
        <v>1025</v>
      </c>
      <c r="D839" s="542">
        <v>400295</v>
      </c>
      <c r="E839" s="542">
        <v>7</v>
      </c>
      <c r="F839" s="542">
        <v>31</v>
      </c>
      <c r="G839" s="542">
        <v>4641</v>
      </c>
      <c r="H839" s="542">
        <v>5027206738</v>
      </c>
      <c r="I839" s="544">
        <v>1500</v>
      </c>
      <c r="J839" s="545">
        <v>0</v>
      </c>
      <c r="K839" s="21"/>
    </row>
    <row r="840" spans="1:11">
      <c r="A840" s="538">
        <v>231</v>
      </c>
      <c r="B840" s="539">
        <v>42858</v>
      </c>
      <c r="C840" s="538" t="s">
        <v>1025</v>
      </c>
      <c r="D840" s="538">
        <v>400325</v>
      </c>
      <c r="E840" s="538">
        <v>15</v>
      </c>
      <c r="F840" s="538">
        <v>0</v>
      </c>
      <c r="G840" s="538">
        <v>4641</v>
      </c>
      <c r="H840" s="538">
        <v>5023677478</v>
      </c>
      <c r="I840" s="540">
        <v>5023677478</v>
      </c>
      <c r="J840" s="541">
        <v>925</v>
      </c>
      <c r="K840" s="21"/>
    </row>
    <row r="841" spans="1:11">
      <c r="A841" s="542">
        <v>232</v>
      </c>
      <c r="B841" s="543">
        <v>42858</v>
      </c>
      <c r="C841" s="542" t="s">
        <v>1025</v>
      </c>
      <c r="D841" s="542">
        <v>400325</v>
      </c>
      <c r="E841" s="542">
        <v>7</v>
      </c>
      <c r="F841" s="542">
        <v>31</v>
      </c>
      <c r="G841" s="542">
        <v>4641</v>
      </c>
      <c r="H841" s="542">
        <v>5023677478</v>
      </c>
      <c r="I841" s="544">
        <v>925</v>
      </c>
      <c r="J841" s="545">
        <v>0</v>
      </c>
      <c r="K841" s="21"/>
    </row>
    <row r="842" spans="1:11">
      <c r="A842" s="538">
        <v>233</v>
      </c>
      <c r="B842" s="539">
        <v>42858</v>
      </c>
      <c r="C842" s="538" t="s">
        <v>1025</v>
      </c>
      <c r="D842" s="538">
        <v>400420</v>
      </c>
      <c r="E842" s="538">
        <v>15</v>
      </c>
      <c r="F842" s="538">
        <v>0</v>
      </c>
      <c r="G842" s="538">
        <v>4641</v>
      </c>
      <c r="H842" s="538">
        <v>5026510619</v>
      </c>
      <c r="I842" s="540">
        <v>5026510619</v>
      </c>
      <c r="J842" s="541">
        <v>1082</v>
      </c>
      <c r="K842" s="21"/>
    </row>
    <row r="843" spans="1:11">
      <c r="A843" s="542">
        <v>234</v>
      </c>
      <c r="B843" s="543">
        <v>42858</v>
      </c>
      <c r="C843" s="542" t="s">
        <v>1025</v>
      </c>
      <c r="D843" s="542">
        <v>400420</v>
      </c>
      <c r="E843" s="542">
        <v>7</v>
      </c>
      <c r="F843" s="542">
        <v>31</v>
      </c>
      <c r="G843" s="542">
        <v>4641</v>
      </c>
      <c r="H843" s="542">
        <v>5026510619</v>
      </c>
      <c r="I843" s="544">
        <v>1082</v>
      </c>
      <c r="J843" s="545">
        <v>0</v>
      </c>
      <c r="K843" s="21"/>
    </row>
    <row r="844" spans="1:11">
      <c r="A844" s="538">
        <v>235</v>
      </c>
      <c r="B844" s="539">
        <v>42858</v>
      </c>
      <c r="C844" s="538" t="s">
        <v>1025</v>
      </c>
      <c r="D844" s="538">
        <v>400657</v>
      </c>
      <c r="E844" s="538">
        <v>15</v>
      </c>
      <c r="F844" s="538">
        <v>0</v>
      </c>
      <c r="G844" s="538">
        <v>4641</v>
      </c>
      <c r="H844" s="538">
        <v>5023822579</v>
      </c>
      <c r="I844" s="540">
        <v>5023822579</v>
      </c>
      <c r="J844" s="541">
        <v>261</v>
      </c>
      <c r="K844" s="21"/>
    </row>
    <row r="845" spans="1:11">
      <c r="A845" s="542">
        <v>236</v>
      </c>
      <c r="B845" s="543">
        <v>42858</v>
      </c>
      <c r="C845" s="542" t="s">
        <v>1025</v>
      </c>
      <c r="D845" s="542">
        <v>400657</v>
      </c>
      <c r="E845" s="542">
        <v>7</v>
      </c>
      <c r="F845" s="542">
        <v>31</v>
      </c>
      <c r="G845" s="542">
        <v>4641</v>
      </c>
      <c r="H845" s="542">
        <v>5023822579</v>
      </c>
      <c r="I845" s="544">
        <v>261</v>
      </c>
      <c r="J845" s="545">
        <v>0</v>
      </c>
      <c r="K845" s="21"/>
    </row>
    <row r="846" spans="1:11">
      <c r="A846" s="538">
        <v>237</v>
      </c>
      <c r="B846" s="539">
        <v>42858</v>
      </c>
      <c r="C846" s="538" t="s">
        <v>1025</v>
      </c>
      <c r="D846" s="538">
        <v>400782</v>
      </c>
      <c r="E846" s="538">
        <v>15</v>
      </c>
      <c r="F846" s="538">
        <v>0</v>
      </c>
      <c r="G846" s="538">
        <v>4641</v>
      </c>
      <c r="H846" s="538">
        <v>5023136327</v>
      </c>
      <c r="I846" s="540">
        <v>5023136327</v>
      </c>
      <c r="J846" s="541">
        <v>321</v>
      </c>
      <c r="K846" s="21"/>
    </row>
    <row r="847" spans="1:11">
      <c r="A847" s="542">
        <v>238</v>
      </c>
      <c r="B847" s="543">
        <v>42858</v>
      </c>
      <c r="C847" s="542" t="s">
        <v>1025</v>
      </c>
      <c r="D847" s="542">
        <v>400782</v>
      </c>
      <c r="E847" s="542">
        <v>7</v>
      </c>
      <c r="F847" s="542">
        <v>31</v>
      </c>
      <c r="G847" s="542">
        <v>4641</v>
      </c>
      <c r="H847" s="542">
        <v>5023136327</v>
      </c>
      <c r="I847" s="544">
        <v>321</v>
      </c>
      <c r="J847" s="545">
        <v>0</v>
      </c>
      <c r="K847" s="21"/>
    </row>
    <row r="848" spans="1:11">
      <c r="A848" s="538">
        <v>239</v>
      </c>
      <c r="B848" s="539">
        <v>42858</v>
      </c>
      <c r="C848" s="538" t="s">
        <v>1025</v>
      </c>
      <c r="D848" s="538">
        <v>401419</v>
      </c>
      <c r="E848" s="538">
        <v>15</v>
      </c>
      <c r="F848" s="538">
        <v>0</v>
      </c>
      <c r="G848" s="538">
        <v>7003</v>
      </c>
      <c r="H848" s="538">
        <v>5023219990</v>
      </c>
      <c r="I848" s="540">
        <v>5407071</v>
      </c>
      <c r="J848" s="541">
        <v>223</v>
      </c>
      <c r="K848" s="21"/>
    </row>
    <row r="849" spans="1:11">
      <c r="A849" s="542">
        <v>240</v>
      </c>
      <c r="B849" s="543">
        <v>42858</v>
      </c>
      <c r="C849" s="542" t="s">
        <v>1025</v>
      </c>
      <c r="D849" s="542">
        <v>401419</v>
      </c>
      <c r="E849" s="542">
        <v>7</v>
      </c>
      <c r="F849" s="542">
        <v>31</v>
      </c>
      <c r="G849" s="542">
        <v>7003</v>
      </c>
      <c r="H849" s="542">
        <v>5023219990</v>
      </c>
      <c r="I849" s="544">
        <v>223</v>
      </c>
      <c r="J849" s="545">
        <v>0</v>
      </c>
      <c r="K849" s="21"/>
    </row>
    <row r="850" spans="1:11">
      <c r="A850" s="538">
        <v>241</v>
      </c>
      <c r="B850" s="539">
        <v>42858</v>
      </c>
      <c r="C850" s="538" t="s">
        <v>1025</v>
      </c>
      <c r="D850" s="538">
        <v>401671</v>
      </c>
      <c r="E850" s="538">
        <v>17</v>
      </c>
      <c r="F850" s="538">
        <v>0</v>
      </c>
      <c r="G850" s="538">
        <v>859</v>
      </c>
      <c r="H850" s="538">
        <v>5027064</v>
      </c>
      <c r="I850" s="540">
        <v>5027064137</v>
      </c>
      <c r="J850" s="541">
        <v>324</v>
      </c>
      <c r="K850" s="21"/>
    </row>
    <row r="851" spans="1:11">
      <c r="A851" s="542">
        <v>242</v>
      </c>
      <c r="B851" s="543">
        <v>42858</v>
      </c>
      <c r="C851" s="542" t="s">
        <v>1025</v>
      </c>
      <c r="D851" s="542">
        <v>402202</v>
      </c>
      <c r="E851" s="542">
        <v>15</v>
      </c>
      <c r="F851" s="542">
        <v>0</v>
      </c>
      <c r="G851" s="542">
        <v>7003</v>
      </c>
      <c r="H851" s="542">
        <v>5026817527</v>
      </c>
      <c r="I851" s="544"/>
      <c r="J851" s="545">
        <v>76</v>
      </c>
      <c r="K851" s="21"/>
    </row>
    <row r="852" spans="1:11">
      <c r="A852" s="538">
        <v>243</v>
      </c>
      <c r="B852" s="539">
        <v>42858</v>
      </c>
      <c r="C852" s="538" t="s">
        <v>1025</v>
      </c>
      <c r="D852" s="538">
        <v>402202</v>
      </c>
      <c r="E852" s="538">
        <v>7</v>
      </c>
      <c r="F852" s="538">
        <v>31</v>
      </c>
      <c r="G852" s="538">
        <v>7003</v>
      </c>
      <c r="H852" s="538">
        <v>5026817527</v>
      </c>
      <c r="I852" s="540">
        <v>76</v>
      </c>
      <c r="J852" s="541">
        <v>0</v>
      </c>
      <c r="K852" s="21"/>
    </row>
    <row r="853" spans="1:11">
      <c r="A853" s="542">
        <v>244</v>
      </c>
      <c r="B853" s="543">
        <v>42858</v>
      </c>
      <c r="C853" s="542" t="s">
        <v>1025</v>
      </c>
      <c r="D853" s="542">
        <v>402370</v>
      </c>
      <c r="E853" s="542">
        <v>15</v>
      </c>
      <c r="F853" s="542">
        <v>0</v>
      </c>
      <c r="G853" s="542">
        <v>4183</v>
      </c>
      <c r="H853" s="542">
        <v>5023122046</v>
      </c>
      <c r="I853" s="544">
        <v>5023122046</v>
      </c>
      <c r="J853" s="545">
        <v>96</v>
      </c>
      <c r="K853" s="21"/>
    </row>
    <row r="854" spans="1:11">
      <c r="A854" s="538">
        <v>245</v>
      </c>
      <c r="B854" s="539">
        <v>42858</v>
      </c>
      <c r="C854" s="538" t="s">
        <v>1025</v>
      </c>
      <c r="D854" s="538">
        <v>402370</v>
      </c>
      <c r="E854" s="538">
        <v>7</v>
      </c>
      <c r="F854" s="538">
        <v>31</v>
      </c>
      <c r="G854" s="538">
        <v>4183</v>
      </c>
      <c r="H854" s="538">
        <v>5023122046</v>
      </c>
      <c r="I854" s="540">
        <v>96</v>
      </c>
      <c r="J854" s="541">
        <v>0</v>
      </c>
      <c r="K854" s="21"/>
    </row>
    <row r="855" spans="1:11">
      <c r="A855" s="542">
        <v>246</v>
      </c>
      <c r="B855" s="543">
        <v>42858</v>
      </c>
      <c r="C855" s="542" t="s">
        <v>1025</v>
      </c>
      <c r="D855" s="542">
        <v>402614</v>
      </c>
      <c r="E855" s="542">
        <v>15</v>
      </c>
      <c r="F855" s="542">
        <v>0</v>
      </c>
      <c r="G855" s="542">
        <v>7003</v>
      </c>
      <c r="H855" s="542">
        <v>5023331647</v>
      </c>
      <c r="I855" s="544"/>
      <c r="J855" s="545">
        <v>514</v>
      </c>
      <c r="K855" s="21"/>
    </row>
    <row r="856" spans="1:11">
      <c r="A856" s="538">
        <v>247</v>
      </c>
      <c r="B856" s="539">
        <v>42858</v>
      </c>
      <c r="C856" s="538" t="s">
        <v>1025</v>
      </c>
      <c r="D856" s="538">
        <v>402614</v>
      </c>
      <c r="E856" s="538">
        <v>7</v>
      </c>
      <c r="F856" s="538">
        <v>31</v>
      </c>
      <c r="G856" s="538">
        <v>7003</v>
      </c>
      <c r="H856" s="538">
        <v>5023331647</v>
      </c>
      <c r="I856" s="540">
        <v>514</v>
      </c>
      <c r="J856" s="541">
        <v>0</v>
      </c>
      <c r="K856" s="21"/>
    </row>
    <row r="857" spans="1:11">
      <c r="A857" s="542">
        <v>248</v>
      </c>
      <c r="B857" s="543">
        <v>42858</v>
      </c>
      <c r="C857" s="542" t="s">
        <v>1025</v>
      </c>
      <c r="D857" s="542">
        <v>402947</v>
      </c>
      <c r="E857" s="542">
        <v>15</v>
      </c>
      <c r="F857" s="542">
        <v>0</v>
      </c>
      <c r="G857" s="542">
        <v>7003</v>
      </c>
      <c r="H857" s="542">
        <v>5026653112</v>
      </c>
      <c r="I857" s="544"/>
      <c r="J857" s="545">
        <v>1374</v>
      </c>
      <c r="K857" s="21"/>
    </row>
    <row r="858" spans="1:11">
      <c r="A858" s="538">
        <v>249</v>
      </c>
      <c r="B858" s="539">
        <v>42858</v>
      </c>
      <c r="C858" s="538" t="s">
        <v>1025</v>
      </c>
      <c r="D858" s="538">
        <v>402947</v>
      </c>
      <c r="E858" s="538">
        <v>7</v>
      </c>
      <c r="F858" s="538">
        <v>31</v>
      </c>
      <c r="G858" s="538">
        <v>7003</v>
      </c>
      <c r="H858" s="538">
        <v>5026653112</v>
      </c>
      <c r="I858" s="540">
        <v>1374</v>
      </c>
      <c r="J858" s="541">
        <v>0</v>
      </c>
      <c r="K858" s="21"/>
    </row>
    <row r="859" spans="1:11">
      <c r="A859" s="542">
        <v>250</v>
      </c>
      <c r="B859" s="543">
        <v>42858</v>
      </c>
      <c r="C859" s="542" t="s">
        <v>1025</v>
      </c>
      <c r="D859" s="542">
        <v>406570</v>
      </c>
      <c r="E859" s="542">
        <v>15</v>
      </c>
      <c r="F859" s="542">
        <v>0</v>
      </c>
      <c r="G859" s="542">
        <v>233</v>
      </c>
      <c r="H859" s="542">
        <v>1000233039</v>
      </c>
      <c r="I859" s="544">
        <v>1000233039</v>
      </c>
      <c r="J859" s="545">
        <v>2654</v>
      </c>
      <c r="K859" s="21"/>
    </row>
    <row r="860" spans="1:11">
      <c r="A860" s="538">
        <v>251</v>
      </c>
      <c r="B860" s="539">
        <v>42858</v>
      </c>
      <c r="C860" s="538" t="s">
        <v>1025</v>
      </c>
      <c r="D860" s="538">
        <v>406570</v>
      </c>
      <c r="E860" s="538">
        <v>7</v>
      </c>
      <c r="F860" s="538">
        <v>31</v>
      </c>
      <c r="G860" s="538">
        <v>233</v>
      </c>
      <c r="H860" s="538">
        <v>1000233039</v>
      </c>
      <c r="I860" s="540">
        <v>2654</v>
      </c>
      <c r="J860" s="541">
        <v>0</v>
      </c>
      <c r="K860" s="21"/>
    </row>
    <row r="861" spans="1:11">
      <c r="A861" s="542">
        <v>252</v>
      </c>
      <c r="B861" s="543">
        <v>42858</v>
      </c>
      <c r="C861" s="542" t="s">
        <v>1025</v>
      </c>
      <c r="D861" s="542">
        <v>407221</v>
      </c>
      <c r="E861" s="542">
        <v>15</v>
      </c>
      <c r="F861" s="542">
        <v>0</v>
      </c>
      <c r="G861" s="542">
        <v>7003</v>
      </c>
      <c r="H861" s="542">
        <v>5025822098</v>
      </c>
      <c r="I861" s="544"/>
      <c r="J861" s="545">
        <v>428</v>
      </c>
      <c r="K861" s="21"/>
    </row>
    <row r="862" spans="1:11">
      <c r="A862" s="538">
        <v>253</v>
      </c>
      <c r="B862" s="539">
        <v>42858</v>
      </c>
      <c r="C862" s="538" t="s">
        <v>1025</v>
      </c>
      <c r="D862" s="538">
        <v>407221</v>
      </c>
      <c r="E862" s="538">
        <v>7</v>
      </c>
      <c r="F862" s="538">
        <v>31</v>
      </c>
      <c r="G862" s="538">
        <v>7003</v>
      </c>
      <c r="H862" s="538">
        <v>5025822098</v>
      </c>
      <c r="I862" s="540">
        <v>428</v>
      </c>
      <c r="J862" s="541">
        <v>0</v>
      </c>
      <c r="K862" s="21"/>
    </row>
    <row r="863" spans="1:11">
      <c r="A863" s="542">
        <v>254</v>
      </c>
      <c r="B863" s="543">
        <v>42858</v>
      </c>
      <c r="C863" s="542" t="s">
        <v>1025</v>
      </c>
      <c r="D863" s="542">
        <v>407940</v>
      </c>
      <c r="E863" s="542">
        <v>15</v>
      </c>
      <c r="F863" s="542">
        <v>0</v>
      </c>
      <c r="G863" s="542">
        <v>7003</v>
      </c>
      <c r="H863" s="542">
        <v>5027085751</v>
      </c>
      <c r="I863" s="544"/>
      <c r="J863" s="545">
        <v>478</v>
      </c>
      <c r="K863" s="21"/>
    </row>
    <row r="864" spans="1:11">
      <c r="A864" s="538">
        <v>255</v>
      </c>
      <c r="B864" s="539">
        <v>42858</v>
      </c>
      <c r="C864" s="538" t="s">
        <v>1025</v>
      </c>
      <c r="D864" s="538">
        <v>407940</v>
      </c>
      <c r="E864" s="538">
        <v>7</v>
      </c>
      <c r="F864" s="538">
        <v>31</v>
      </c>
      <c r="G864" s="538">
        <v>7003</v>
      </c>
      <c r="H864" s="538">
        <v>5027085751</v>
      </c>
      <c r="I864" s="540">
        <v>478</v>
      </c>
      <c r="J864" s="541">
        <v>0</v>
      </c>
      <c r="K864" s="21"/>
    </row>
    <row r="865" spans="1:11">
      <c r="A865" s="542">
        <v>256</v>
      </c>
      <c r="B865" s="543">
        <v>42858</v>
      </c>
      <c r="C865" s="542" t="s">
        <v>1025</v>
      </c>
      <c r="D865" s="542">
        <v>410768</v>
      </c>
      <c r="E865" s="542">
        <v>15</v>
      </c>
      <c r="F865" s="542">
        <v>0</v>
      </c>
      <c r="G865" s="542">
        <v>7003</v>
      </c>
      <c r="H865" s="542">
        <v>5026308964</v>
      </c>
      <c r="I865" s="544">
        <v>442335</v>
      </c>
      <c r="J865" s="545">
        <v>363</v>
      </c>
      <c r="K865" s="21"/>
    </row>
    <row r="866" spans="1:11">
      <c r="A866" s="538">
        <v>257</v>
      </c>
      <c r="B866" s="539">
        <v>42858</v>
      </c>
      <c r="C866" s="538" t="s">
        <v>1025</v>
      </c>
      <c r="D866" s="538">
        <v>410768</v>
      </c>
      <c r="E866" s="538">
        <v>7</v>
      </c>
      <c r="F866" s="538">
        <v>31</v>
      </c>
      <c r="G866" s="538">
        <v>7003</v>
      </c>
      <c r="H866" s="538">
        <v>5026308964</v>
      </c>
      <c r="I866" s="540">
        <v>363</v>
      </c>
      <c r="J866" s="541">
        <v>0</v>
      </c>
      <c r="K866" s="21"/>
    </row>
    <row r="867" spans="1:11">
      <c r="A867" s="542">
        <v>258</v>
      </c>
      <c r="B867" s="543">
        <v>42858</v>
      </c>
      <c r="C867" s="542" t="s">
        <v>1025</v>
      </c>
      <c r="D867" s="542">
        <v>413453</v>
      </c>
      <c r="E867" s="542">
        <v>15</v>
      </c>
      <c r="F867" s="542">
        <v>0</v>
      </c>
      <c r="G867" s="542">
        <v>4272</v>
      </c>
      <c r="H867" s="542">
        <v>5023614216</v>
      </c>
      <c r="I867" s="544">
        <v>5023614216</v>
      </c>
      <c r="J867" s="545">
        <v>471</v>
      </c>
      <c r="K867" s="21"/>
    </row>
    <row r="868" spans="1:11">
      <c r="A868" s="538">
        <v>259</v>
      </c>
      <c r="B868" s="539">
        <v>42858</v>
      </c>
      <c r="C868" s="538" t="s">
        <v>1025</v>
      </c>
      <c r="D868" s="538">
        <v>413453</v>
      </c>
      <c r="E868" s="538">
        <v>7</v>
      </c>
      <c r="F868" s="538">
        <v>31</v>
      </c>
      <c r="G868" s="538">
        <v>4272</v>
      </c>
      <c r="H868" s="538">
        <v>5023614216</v>
      </c>
      <c r="I868" s="540">
        <v>471</v>
      </c>
      <c r="J868" s="541">
        <v>0</v>
      </c>
      <c r="K868" s="21"/>
    </row>
    <row r="869" spans="1:11">
      <c r="A869" s="542">
        <v>260</v>
      </c>
      <c r="B869" s="543">
        <v>42858</v>
      </c>
      <c r="C869" s="542" t="s">
        <v>1025</v>
      </c>
      <c r="D869" s="542">
        <v>413469</v>
      </c>
      <c r="E869" s="542">
        <v>15</v>
      </c>
      <c r="F869" s="542">
        <v>0</v>
      </c>
      <c r="G869" s="542">
        <v>7003</v>
      </c>
      <c r="H869" s="542">
        <v>5026295906</v>
      </c>
      <c r="I869" s="544"/>
      <c r="J869" s="545">
        <v>299</v>
      </c>
      <c r="K869" s="21"/>
    </row>
    <row r="870" spans="1:11">
      <c r="A870" s="538">
        <v>261</v>
      </c>
      <c r="B870" s="539">
        <v>42858</v>
      </c>
      <c r="C870" s="538" t="s">
        <v>1025</v>
      </c>
      <c r="D870" s="538">
        <v>413469</v>
      </c>
      <c r="E870" s="538">
        <v>7</v>
      </c>
      <c r="F870" s="538">
        <v>31</v>
      </c>
      <c r="G870" s="538">
        <v>7003</v>
      </c>
      <c r="H870" s="538">
        <v>5026295906</v>
      </c>
      <c r="I870" s="540">
        <v>299</v>
      </c>
      <c r="J870" s="541">
        <v>0</v>
      </c>
      <c r="K870" s="21"/>
    </row>
    <row r="871" spans="1:11">
      <c r="A871" s="542">
        <v>262</v>
      </c>
      <c r="B871" s="543">
        <v>42858</v>
      </c>
      <c r="C871" s="542" t="s">
        <v>1025</v>
      </c>
      <c r="D871" s="542">
        <v>427219</v>
      </c>
      <c r="E871" s="542">
        <v>15</v>
      </c>
      <c r="F871" s="542">
        <v>0</v>
      </c>
      <c r="G871" s="542">
        <v>856</v>
      </c>
      <c r="H871" s="542">
        <v>5027209351</v>
      </c>
      <c r="I871" s="544">
        <v>5027209351</v>
      </c>
      <c r="J871" s="545">
        <v>181</v>
      </c>
      <c r="K871" s="21"/>
    </row>
    <row r="872" spans="1:11">
      <c r="A872" s="538">
        <v>263</v>
      </c>
      <c r="B872" s="539">
        <v>42858</v>
      </c>
      <c r="C872" s="538" t="s">
        <v>1025</v>
      </c>
      <c r="D872" s="538">
        <v>427219</v>
      </c>
      <c r="E872" s="538">
        <v>7</v>
      </c>
      <c r="F872" s="538">
        <v>31</v>
      </c>
      <c r="G872" s="538">
        <v>856</v>
      </c>
      <c r="H872" s="538">
        <v>5027209351</v>
      </c>
      <c r="I872" s="540">
        <v>181</v>
      </c>
      <c r="J872" s="541">
        <v>0</v>
      </c>
      <c r="K872" s="21"/>
    </row>
    <row r="873" spans="1:11">
      <c r="A873" s="542">
        <v>264</v>
      </c>
      <c r="B873" s="543">
        <v>42858</v>
      </c>
      <c r="C873" s="542" t="s">
        <v>1025</v>
      </c>
      <c r="D873" s="542">
        <v>427347</v>
      </c>
      <c r="E873" s="542">
        <v>15</v>
      </c>
      <c r="F873" s="542">
        <v>0</v>
      </c>
      <c r="G873" s="542">
        <v>856</v>
      </c>
      <c r="H873" s="542">
        <v>5027209112</v>
      </c>
      <c r="I873" s="544">
        <v>5027209112</v>
      </c>
      <c r="J873" s="545">
        <v>535</v>
      </c>
      <c r="K873" s="21"/>
    </row>
    <row r="874" spans="1:11">
      <c r="A874" s="538">
        <v>265</v>
      </c>
      <c r="B874" s="539">
        <v>42858</v>
      </c>
      <c r="C874" s="538" t="s">
        <v>1025</v>
      </c>
      <c r="D874" s="538">
        <v>427347</v>
      </c>
      <c r="E874" s="538">
        <v>7</v>
      </c>
      <c r="F874" s="538">
        <v>31</v>
      </c>
      <c r="G874" s="538">
        <v>856</v>
      </c>
      <c r="H874" s="538">
        <v>5027209112</v>
      </c>
      <c r="I874" s="540">
        <v>535</v>
      </c>
      <c r="J874" s="541">
        <v>0</v>
      </c>
      <c r="K874" s="21"/>
    </row>
    <row r="875" spans="1:11">
      <c r="A875" s="542">
        <v>266</v>
      </c>
      <c r="B875" s="543">
        <v>42858</v>
      </c>
      <c r="C875" s="542" t="s">
        <v>1025</v>
      </c>
      <c r="D875" s="542">
        <v>431835</v>
      </c>
      <c r="E875" s="542">
        <v>15</v>
      </c>
      <c r="F875" s="542">
        <v>0</v>
      </c>
      <c r="G875" s="542">
        <v>991</v>
      </c>
      <c r="H875" s="542">
        <v>1000045268</v>
      </c>
      <c r="I875" s="544">
        <v>1000045268</v>
      </c>
      <c r="J875" s="545">
        <v>497</v>
      </c>
      <c r="K875" s="21"/>
    </row>
    <row r="876" spans="1:11">
      <c r="A876" s="538">
        <v>267</v>
      </c>
      <c r="B876" s="539">
        <v>42858</v>
      </c>
      <c r="C876" s="538" t="s">
        <v>1025</v>
      </c>
      <c r="D876" s="538">
        <v>431835</v>
      </c>
      <c r="E876" s="538">
        <v>7</v>
      </c>
      <c r="F876" s="538">
        <v>31</v>
      </c>
      <c r="G876" s="538">
        <v>991</v>
      </c>
      <c r="H876" s="538">
        <v>1000045268</v>
      </c>
      <c r="I876" s="540">
        <v>497</v>
      </c>
      <c r="J876" s="541">
        <v>0</v>
      </c>
      <c r="K876" s="21"/>
    </row>
    <row r="877" spans="1:11">
      <c r="A877" s="542">
        <v>268</v>
      </c>
      <c r="B877" s="543">
        <v>42858</v>
      </c>
      <c r="C877" s="542" t="s">
        <v>1025</v>
      </c>
      <c r="D877" s="542">
        <v>440745</v>
      </c>
      <c r="E877" s="542">
        <v>17</v>
      </c>
      <c r="F877" s="542">
        <v>0</v>
      </c>
      <c r="G877" s="542">
        <v>859</v>
      </c>
      <c r="H877" s="542">
        <v>30517</v>
      </c>
      <c r="I877" s="544">
        <v>5027310076</v>
      </c>
      <c r="J877" s="545">
        <v>708</v>
      </c>
      <c r="K877" s="21"/>
    </row>
    <row r="878" spans="1:11">
      <c r="A878" s="538">
        <v>269</v>
      </c>
      <c r="B878" s="539">
        <v>42858</v>
      </c>
      <c r="C878" s="538" t="s">
        <v>1025</v>
      </c>
      <c r="D878" s="538">
        <v>445420</v>
      </c>
      <c r="E878" s="538">
        <v>15</v>
      </c>
      <c r="F878" s="538">
        <v>0</v>
      </c>
      <c r="G878" s="538">
        <v>7554</v>
      </c>
      <c r="H878" s="538">
        <v>1000047124</v>
      </c>
      <c r="I878" s="540">
        <v>1000047124</v>
      </c>
      <c r="J878" s="541">
        <v>251</v>
      </c>
      <c r="K878" s="21"/>
    </row>
    <row r="879" spans="1:11">
      <c r="A879" s="542">
        <v>270</v>
      </c>
      <c r="B879" s="543">
        <v>42858</v>
      </c>
      <c r="C879" s="542" t="s">
        <v>1025</v>
      </c>
      <c r="D879" s="542">
        <v>445420</v>
      </c>
      <c r="E879" s="542">
        <v>7</v>
      </c>
      <c r="F879" s="542">
        <v>31</v>
      </c>
      <c r="G879" s="542">
        <v>7554</v>
      </c>
      <c r="H879" s="542">
        <v>1000047124</v>
      </c>
      <c r="I879" s="544">
        <v>251</v>
      </c>
      <c r="J879" s="545">
        <v>0</v>
      </c>
      <c r="K879" s="21"/>
    </row>
    <row r="880" spans="1:11">
      <c r="A880" s="538">
        <v>271</v>
      </c>
      <c r="B880" s="539">
        <v>42858</v>
      </c>
      <c r="C880" s="538" t="s">
        <v>1025</v>
      </c>
      <c r="D880" s="538">
        <v>445885</v>
      </c>
      <c r="E880" s="538">
        <v>15</v>
      </c>
      <c r="F880" s="538">
        <v>0</v>
      </c>
      <c r="G880" s="538">
        <v>7554</v>
      </c>
      <c r="H880" s="538">
        <v>5026552272</v>
      </c>
      <c r="I880" s="540">
        <v>5026552272</v>
      </c>
      <c r="J880" s="541">
        <v>316</v>
      </c>
      <c r="K880" s="21"/>
    </row>
    <row r="881" spans="1:11">
      <c r="A881" s="542">
        <v>272</v>
      </c>
      <c r="B881" s="543">
        <v>42858</v>
      </c>
      <c r="C881" s="542" t="s">
        <v>1025</v>
      </c>
      <c r="D881" s="542">
        <v>445885</v>
      </c>
      <c r="E881" s="542">
        <v>7</v>
      </c>
      <c r="F881" s="542">
        <v>31</v>
      </c>
      <c r="G881" s="542">
        <v>7554</v>
      </c>
      <c r="H881" s="542">
        <v>5026552272</v>
      </c>
      <c r="I881" s="544">
        <v>316</v>
      </c>
      <c r="J881" s="545">
        <v>0</v>
      </c>
      <c r="K881" s="21"/>
    </row>
    <row r="882" spans="1:11">
      <c r="A882" s="538">
        <v>273</v>
      </c>
      <c r="B882" s="539">
        <v>42858</v>
      </c>
      <c r="C882" s="538" t="s">
        <v>1025</v>
      </c>
      <c r="D882" s="538">
        <v>460430</v>
      </c>
      <c r="E882" s="538">
        <v>17</v>
      </c>
      <c r="F882" s="538">
        <v>0</v>
      </c>
      <c r="G882" s="538">
        <v>859</v>
      </c>
      <c r="H882" s="538">
        <v>30517</v>
      </c>
      <c r="I882" s="540">
        <v>5025589994</v>
      </c>
      <c r="J882" s="541">
        <v>311</v>
      </c>
      <c r="K882" s="21"/>
    </row>
    <row r="883" spans="1:11">
      <c r="A883" s="542">
        <v>274</v>
      </c>
      <c r="B883" s="543">
        <v>42858</v>
      </c>
      <c r="C883" s="542" t="s">
        <v>1025</v>
      </c>
      <c r="D883" s="542">
        <v>460859</v>
      </c>
      <c r="E883" s="542">
        <v>15</v>
      </c>
      <c r="F883" s="542">
        <v>0</v>
      </c>
      <c r="G883" s="542">
        <v>4189</v>
      </c>
      <c r="H883" s="542">
        <v>5026137363</v>
      </c>
      <c r="I883" s="544">
        <v>5026137363</v>
      </c>
      <c r="J883" s="545">
        <v>707</v>
      </c>
      <c r="K883" s="21"/>
    </row>
    <row r="884" spans="1:11">
      <c r="A884" s="538">
        <v>275</v>
      </c>
      <c r="B884" s="539">
        <v>42858</v>
      </c>
      <c r="C884" s="538" t="s">
        <v>1025</v>
      </c>
      <c r="D884" s="538">
        <v>460859</v>
      </c>
      <c r="E884" s="538">
        <v>7</v>
      </c>
      <c r="F884" s="538">
        <v>31</v>
      </c>
      <c r="G884" s="538">
        <v>4189</v>
      </c>
      <c r="H884" s="538">
        <v>5026137363</v>
      </c>
      <c r="I884" s="540">
        <v>707</v>
      </c>
      <c r="J884" s="541">
        <v>0</v>
      </c>
      <c r="K884" s="21"/>
    </row>
    <row r="885" spans="1:11">
      <c r="A885" s="542">
        <v>276</v>
      </c>
      <c r="B885" s="543">
        <v>42858</v>
      </c>
      <c r="C885" s="542" t="s">
        <v>1025</v>
      </c>
      <c r="D885" s="542">
        <v>476827</v>
      </c>
      <c r="E885" s="542">
        <v>15</v>
      </c>
      <c r="F885" s="542">
        <v>0</v>
      </c>
      <c r="G885" s="542">
        <v>141</v>
      </c>
      <c r="H885" s="542">
        <v>5023633448</v>
      </c>
      <c r="I885" s="544">
        <v>5023633448</v>
      </c>
      <c r="J885" s="545">
        <v>204</v>
      </c>
      <c r="K885" s="21"/>
    </row>
    <row r="886" spans="1:11">
      <c r="A886" s="538">
        <v>277</v>
      </c>
      <c r="B886" s="539">
        <v>42858</v>
      </c>
      <c r="C886" s="538" t="s">
        <v>1025</v>
      </c>
      <c r="D886" s="538">
        <v>476827</v>
      </c>
      <c r="E886" s="538">
        <v>7</v>
      </c>
      <c r="F886" s="538">
        <v>31</v>
      </c>
      <c r="G886" s="538">
        <v>141</v>
      </c>
      <c r="H886" s="538">
        <v>5023633448</v>
      </c>
      <c r="I886" s="540">
        <v>204</v>
      </c>
      <c r="J886" s="541">
        <v>0</v>
      </c>
      <c r="K886" s="21"/>
    </row>
    <row r="887" spans="1:11">
      <c r="A887" s="542">
        <v>278</v>
      </c>
      <c r="B887" s="543">
        <v>42858</v>
      </c>
      <c r="C887" s="542" t="s">
        <v>1025</v>
      </c>
      <c r="D887" s="542">
        <v>476901</v>
      </c>
      <c r="E887" s="542">
        <v>15</v>
      </c>
      <c r="F887" s="542">
        <v>0</v>
      </c>
      <c r="G887" s="542">
        <v>141</v>
      </c>
      <c r="H887" s="542">
        <v>5027181469</v>
      </c>
      <c r="I887" s="544">
        <v>5027181469</v>
      </c>
      <c r="J887" s="545">
        <v>402</v>
      </c>
      <c r="K887" s="21"/>
    </row>
    <row r="888" spans="1:11">
      <c r="A888" s="538">
        <v>279</v>
      </c>
      <c r="B888" s="539">
        <v>42858</v>
      </c>
      <c r="C888" s="538" t="s">
        <v>1025</v>
      </c>
      <c r="D888" s="538">
        <v>476901</v>
      </c>
      <c r="E888" s="538">
        <v>7</v>
      </c>
      <c r="F888" s="538">
        <v>31</v>
      </c>
      <c r="G888" s="538">
        <v>141</v>
      </c>
      <c r="H888" s="538">
        <v>5027181469</v>
      </c>
      <c r="I888" s="540">
        <v>402</v>
      </c>
      <c r="J888" s="541">
        <v>0</v>
      </c>
      <c r="K888" s="21"/>
    </row>
    <row r="889" spans="1:11">
      <c r="A889" s="542">
        <v>280</v>
      </c>
      <c r="B889" s="543">
        <v>42858</v>
      </c>
      <c r="C889" s="542" t="s">
        <v>1025</v>
      </c>
      <c r="D889" s="542">
        <v>477074</v>
      </c>
      <c r="E889" s="542">
        <v>15</v>
      </c>
      <c r="F889" s="542">
        <v>0</v>
      </c>
      <c r="G889" s="542">
        <v>141</v>
      </c>
      <c r="H889" s="542">
        <v>5027181550</v>
      </c>
      <c r="I889" s="544">
        <v>5027181550</v>
      </c>
      <c r="J889" s="545">
        <v>201</v>
      </c>
      <c r="K889" s="21"/>
    </row>
    <row r="890" spans="1:11">
      <c r="A890" s="538">
        <v>281</v>
      </c>
      <c r="B890" s="539">
        <v>42858</v>
      </c>
      <c r="C890" s="538" t="s">
        <v>1025</v>
      </c>
      <c r="D890" s="538">
        <v>477074</v>
      </c>
      <c r="E890" s="538">
        <v>7</v>
      </c>
      <c r="F890" s="538">
        <v>31</v>
      </c>
      <c r="G890" s="538">
        <v>141</v>
      </c>
      <c r="H890" s="538">
        <v>5027181550</v>
      </c>
      <c r="I890" s="540">
        <v>201</v>
      </c>
      <c r="J890" s="541">
        <v>0</v>
      </c>
      <c r="K890" s="21"/>
    </row>
    <row r="891" spans="1:11">
      <c r="A891" s="542">
        <v>282</v>
      </c>
      <c r="B891" s="543">
        <v>42858</v>
      </c>
      <c r="C891" s="542" t="s">
        <v>1025</v>
      </c>
      <c r="D891" s="542">
        <v>477129</v>
      </c>
      <c r="E891" s="542">
        <v>17</v>
      </c>
      <c r="F891" s="542">
        <v>0</v>
      </c>
      <c r="G891" s="542">
        <v>859</v>
      </c>
      <c r="H891" s="542">
        <v>5</v>
      </c>
      <c r="I891" s="544" t="s">
        <v>6590</v>
      </c>
      <c r="J891" s="545">
        <v>1588</v>
      </c>
      <c r="K891" s="21"/>
    </row>
    <row r="892" spans="1:11">
      <c r="A892" s="538">
        <v>283</v>
      </c>
      <c r="B892" s="539">
        <v>42858</v>
      </c>
      <c r="C892" s="538" t="s">
        <v>1025</v>
      </c>
      <c r="D892" s="538">
        <v>477136</v>
      </c>
      <c r="E892" s="538">
        <v>17</v>
      </c>
      <c r="F892" s="538">
        <v>0</v>
      </c>
      <c r="G892" s="538">
        <v>859</v>
      </c>
      <c r="H892" s="538">
        <v>30517</v>
      </c>
      <c r="I892" s="540">
        <v>1000014330</v>
      </c>
      <c r="J892" s="541">
        <v>184</v>
      </c>
      <c r="K892" s="21"/>
    </row>
    <row r="893" spans="1:11">
      <c r="A893" s="542">
        <v>284</v>
      </c>
      <c r="B893" s="543">
        <v>42858</v>
      </c>
      <c r="C893" s="542" t="s">
        <v>1025</v>
      </c>
      <c r="D893" s="542">
        <v>477429</v>
      </c>
      <c r="E893" s="542">
        <v>15</v>
      </c>
      <c r="F893" s="542">
        <v>0</v>
      </c>
      <c r="G893" s="542">
        <v>141</v>
      </c>
      <c r="H893" s="542">
        <v>5023864431</v>
      </c>
      <c r="I893" s="544">
        <v>5023864431</v>
      </c>
      <c r="J893" s="545">
        <v>173</v>
      </c>
      <c r="K893" s="21"/>
    </row>
    <row r="894" spans="1:11">
      <c r="A894" s="538">
        <v>285</v>
      </c>
      <c r="B894" s="539">
        <v>42858</v>
      </c>
      <c r="C894" s="538" t="s">
        <v>1025</v>
      </c>
      <c r="D894" s="538">
        <v>477429</v>
      </c>
      <c r="E894" s="538">
        <v>7</v>
      </c>
      <c r="F894" s="538">
        <v>31</v>
      </c>
      <c r="G894" s="538">
        <v>141</v>
      </c>
      <c r="H894" s="538">
        <v>5023864431</v>
      </c>
      <c r="I894" s="540">
        <v>173</v>
      </c>
      <c r="J894" s="541">
        <v>0</v>
      </c>
      <c r="K894" s="21"/>
    </row>
    <row r="895" spans="1:11">
      <c r="A895" s="542">
        <v>286</v>
      </c>
      <c r="B895" s="543">
        <v>42858</v>
      </c>
      <c r="C895" s="542" t="s">
        <v>1025</v>
      </c>
      <c r="D895" s="542">
        <v>478185</v>
      </c>
      <c r="E895" s="542">
        <v>17</v>
      </c>
      <c r="F895" s="542">
        <v>0</v>
      </c>
      <c r="G895" s="542">
        <v>859</v>
      </c>
      <c r="H895" s="542">
        <v>30517</v>
      </c>
      <c r="I895" s="544">
        <v>5026478114</v>
      </c>
      <c r="J895" s="545">
        <v>368</v>
      </c>
      <c r="K895" s="21"/>
    </row>
    <row r="896" spans="1:11">
      <c r="A896" s="538">
        <v>287</v>
      </c>
      <c r="B896" s="539">
        <v>42858</v>
      </c>
      <c r="C896" s="538" t="s">
        <v>1025</v>
      </c>
      <c r="D896" s="538">
        <v>478727</v>
      </c>
      <c r="E896" s="538">
        <v>17</v>
      </c>
      <c r="F896" s="538">
        <v>0</v>
      </c>
      <c r="G896" s="538">
        <v>859</v>
      </c>
      <c r="H896" s="538">
        <v>12</v>
      </c>
      <c r="I896" s="540">
        <v>5027181584</v>
      </c>
      <c r="J896" s="541">
        <v>598</v>
      </c>
      <c r="K896" s="21"/>
    </row>
    <row r="897" spans="1:11">
      <c r="A897" s="542">
        <v>288</v>
      </c>
      <c r="B897" s="543">
        <v>42858</v>
      </c>
      <c r="C897" s="542" t="s">
        <v>1025</v>
      </c>
      <c r="D897" s="542">
        <v>483027</v>
      </c>
      <c r="E897" s="542">
        <v>17</v>
      </c>
      <c r="F897" s="542">
        <v>0</v>
      </c>
      <c r="G897" s="542">
        <v>859</v>
      </c>
      <c r="H897" s="542">
        <v>30517</v>
      </c>
      <c r="I897" s="544">
        <v>5023495871</v>
      </c>
      <c r="J897" s="545">
        <v>489</v>
      </c>
      <c r="K897" s="21"/>
    </row>
    <row r="898" spans="1:11">
      <c r="A898" s="538">
        <v>289</v>
      </c>
      <c r="B898" s="539">
        <v>42858</v>
      </c>
      <c r="C898" s="538" t="s">
        <v>1025</v>
      </c>
      <c r="D898" s="538">
        <v>483430</v>
      </c>
      <c r="E898" s="538">
        <v>17</v>
      </c>
      <c r="F898" s="538">
        <v>0</v>
      </c>
      <c r="G898" s="538">
        <v>859</v>
      </c>
      <c r="H898" s="538">
        <v>1</v>
      </c>
      <c r="I898" s="540" t="s">
        <v>6591</v>
      </c>
      <c r="J898" s="541">
        <v>57</v>
      </c>
      <c r="K898" s="21"/>
    </row>
    <row r="899" spans="1:11">
      <c r="A899" s="542">
        <v>290</v>
      </c>
      <c r="B899" s="543">
        <v>42858</v>
      </c>
      <c r="C899" s="542" t="s">
        <v>1025</v>
      </c>
      <c r="D899" s="542">
        <v>489770</v>
      </c>
      <c r="E899" s="542">
        <v>17</v>
      </c>
      <c r="F899" s="542">
        <v>0</v>
      </c>
      <c r="G899" s="542">
        <v>859</v>
      </c>
      <c r="H899" s="542">
        <v>25294</v>
      </c>
      <c r="I899" s="544" t="s">
        <v>6592</v>
      </c>
      <c r="J899" s="545">
        <v>664</v>
      </c>
      <c r="K899" s="21"/>
    </row>
    <row r="900" spans="1:11">
      <c r="A900" s="538">
        <v>291</v>
      </c>
      <c r="B900" s="539">
        <v>42858</v>
      </c>
      <c r="C900" s="538" t="s">
        <v>1025</v>
      </c>
      <c r="D900" s="538">
        <v>489941</v>
      </c>
      <c r="E900" s="538">
        <v>17</v>
      </c>
      <c r="F900" s="538">
        <v>0</v>
      </c>
      <c r="G900" s="538">
        <v>859</v>
      </c>
      <c r="H900" s="538">
        <v>6855188</v>
      </c>
      <c r="I900" s="540">
        <v>5026855188</v>
      </c>
      <c r="J900" s="541">
        <v>539</v>
      </c>
      <c r="K900" s="21"/>
    </row>
    <row r="901" spans="1:11">
      <c r="A901" s="542">
        <v>292</v>
      </c>
      <c r="B901" s="543">
        <v>42858</v>
      </c>
      <c r="C901" s="542" t="s">
        <v>1025</v>
      </c>
      <c r="D901" s="542">
        <v>501139</v>
      </c>
      <c r="E901" s="542">
        <v>17</v>
      </c>
      <c r="F901" s="542">
        <v>0</v>
      </c>
      <c r="G901" s="542">
        <v>859</v>
      </c>
      <c r="H901" s="542">
        <v>30517</v>
      </c>
      <c r="I901" s="544">
        <v>5023367344</v>
      </c>
      <c r="J901" s="545">
        <v>308</v>
      </c>
      <c r="K901" s="21"/>
    </row>
    <row r="902" spans="1:11">
      <c r="A902" s="538">
        <v>293</v>
      </c>
      <c r="B902" s="539">
        <v>42858</v>
      </c>
      <c r="C902" s="538" t="s">
        <v>1025</v>
      </c>
      <c r="D902" s="538">
        <v>505393</v>
      </c>
      <c r="E902" s="538">
        <v>17</v>
      </c>
      <c r="F902" s="538">
        <v>0</v>
      </c>
      <c r="G902" s="538">
        <v>859</v>
      </c>
      <c r="H902" s="538">
        <v>30517</v>
      </c>
      <c r="I902" s="540">
        <v>5027065563</v>
      </c>
      <c r="J902" s="541">
        <v>692</v>
      </c>
      <c r="K902" s="21"/>
    </row>
    <row r="903" spans="1:11">
      <c r="A903" s="542">
        <v>294</v>
      </c>
      <c r="B903" s="543">
        <v>42858</v>
      </c>
      <c r="C903" s="542" t="s">
        <v>1025</v>
      </c>
      <c r="D903" s="542">
        <v>507663</v>
      </c>
      <c r="E903" s="542">
        <v>17</v>
      </c>
      <c r="F903" s="542">
        <v>0</v>
      </c>
      <c r="G903" s="542">
        <v>859</v>
      </c>
      <c r="H903" s="542">
        <v>3556305</v>
      </c>
      <c r="I903" s="544" t="s">
        <v>6593</v>
      </c>
      <c r="J903" s="545">
        <v>456</v>
      </c>
      <c r="K903" s="21"/>
    </row>
    <row r="904" spans="1:11">
      <c r="A904" s="538">
        <v>295</v>
      </c>
      <c r="B904" s="539">
        <v>42858</v>
      </c>
      <c r="C904" s="538" t="s">
        <v>1025</v>
      </c>
      <c r="D904" s="538">
        <v>508483</v>
      </c>
      <c r="E904" s="538">
        <v>17</v>
      </c>
      <c r="F904" s="538">
        <v>0</v>
      </c>
      <c r="G904" s="538">
        <v>859</v>
      </c>
      <c r="H904" s="538">
        <v>1</v>
      </c>
      <c r="I904" s="540" t="s">
        <v>6594</v>
      </c>
      <c r="J904" s="541">
        <v>353</v>
      </c>
      <c r="K904" s="21"/>
    </row>
    <row r="905" spans="1:11">
      <c r="A905" s="542">
        <v>296</v>
      </c>
      <c r="B905" s="543">
        <v>42858</v>
      </c>
      <c r="C905" s="542" t="s">
        <v>1025</v>
      </c>
      <c r="D905" s="542">
        <v>509462</v>
      </c>
      <c r="E905" s="542">
        <v>17</v>
      </c>
      <c r="F905" s="542">
        <v>0</v>
      </c>
      <c r="G905" s="542">
        <v>859</v>
      </c>
      <c r="H905" s="542">
        <v>1</v>
      </c>
      <c r="I905" s="544" t="s">
        <v>6595</v>
      </c>
      <c r="J905" s="545">
        <v>277</v>
      </c>
      <c r="K905" s="21"/>
    </row>
    <row r="906" spans="1:11">
      <c r="A906" s="538">
        <v>297</v>
      </c>
      <c r="B906" s="539">
        <v>42858</v>
      </c>
      <c r="C906" s="538" t="s">
        <v>1025</v>
      </c>
      <c r="D906" s="538">
        <v>511279</v>
      </c>
      <c r="E906" s="538">
        <v>17</v>
      </c>
      <c r="F906" s="538">
        <v>0</v>
      </c>
      <c r="G906" s="538">
        <v>859</v>
      </c>
      <c r="H906" s="538">
        <v>30517</v>
      </c>
      <c r="I906" s="540">
        <v>5023864423</v>
      </c>
      <c r="J906" s="541">
        <v>565</v>
      </c>
      <c r="K906" s="21"/>
    </row>
    <row r="907" spans="1:11">
      <c r="A907" s="542">
        <v>298</v>
      </c>
      <c r="B907" s="543">
        <v>42858</v>
      </c>
      <c r="C907" s="542" t="s">
        <v>1025</v>
      </c>
      <c r="D907" s="542">
        <v>513832</v>
      </c>
      <c r="E907" s="542">
        <v>17</v>
      </c>
      <c r="F907" s="542">
        <v>0</v>
      </c>
      <c r="G907" s="542">
        <v>859</v>
      </c>
      <c r="H907" s="542">
        <v>305171</v>
      </c>
      <c r="I907" s="544" t="s">
        <v>6596</v>
      </c>
      <c r="J907" s="545">
        <v>182</v>
      </c>
      <c r="K907" s="21"/>
    </row>
    <row r="908" spans="1:11">
      <c r="A908" s="538">
        <v>299</v>
      </c>
      <c r="B908" s="539">
        <v>42858</v>
      </c>
      <c r="C908" s="538" t="s">
        <v>1025</v>
      </c>
      <c r="D908" s="538">
        <v>521580</v>
      </c>
      <c r="E908" s="538">
        <v>17</v>
      </c>
      <c r="F908" s="538">
        <v>0</v>
      </c>
      <c r="G908" s="538">
        <v>859</v>
      </c>
      <c r="H908" s="538">
        <v>21774</v>
      </c>
      <c r="I908" s="540">
        <v>5027053346</v>
      </c>
      <c r="J908" s="541">
        <v>1364</v>
      </c>
      <c r="K908" s="21"/>
    </row>
    <row r="909" spans="1:11">
      <c r="A909" s="542">
        <v>300</v>
      </c>
      <c r="B909" s="543">
        <v>42858</v>
      </c>
      <c r="C909" s="542" t="s">
        <v>1025</v>
      </c>
      <c r="D909" s="542">
        <v>523244</v>
      </c>
      <c r="E909" s="542">
        <v>17</v>
      </c>
      <c r="F909" s="542">
        <v>0</v>
      </c>
      <c r="G909" s="542">
        <v>859</v>
      </c>
      <c r="H909" s="542">
        <v>46167</v>
      </c>
      <c r="I909" s="544">
        <v>1000046167</v>
      </c>
      <c r="J909" s="545">
        <v>226</v>
      </c>
      <c r="K909" s="21"/>
    </row>
    <row r="910" spans="1:11">
      <c r="A910" s="538">
        <v>301</v>
      </c>
      <c r="B910" s="539">
        <v>42858</v>
      </c>
      <c r="C910" s="538" t="s">
        <v>1025</v>
      </c>
      <c r="D910" s="538">
        <v>525122</v>
      </c>
      <c r="E910" s="538">
        <v>17</v>
      </c>
      <c r="F910" s="538">
        <v>0</v>
      </c>
      <c r="G910" s="538">
        <v>859</v>
      </c>
      <c r="H910" s="538">
        <v>30517</v>
      </c>
      <c r="I910" s="540" t="s">
        <v>6597</v>
      </c>
      <c r="J910" s="541">
        <v>63</v>
      </c>
      <c r="K910" s="21"/>
    </row>
    <row r="911" spans="1:11">
      <c r="A911" s="542">
        <v>302</v>
      </c>
      <c r="B911" s="543">
        <v>42858</v>
      </c>
      <c r="C911" s="542" t="s">
        <v>1025</v>
      </c>
      <c r="D911" s="542">
        <v>531246</v>
      </c>
      <c r="E911" s="542">
        <v>15</v>
      </c>
      <c r="F911" s="542">
        <v>0</v>
      </c>
      <c r="G911" s="542">
        <v>395</v>
      </c>
      <c r="H911" s="542">
        <v>5027106128</v>
      </c>
      <c r="I911" s="544">
        <v>5027106128</v>
      </c>
      <c r="J911" s="545">
        <v>89</v>
      </c>
      <c r="K911" s="21"/>
    </row>
    <row r="912" spans="1:11">
      <c r="A912" s="538">
        <v>303</v>
      </c>
      <c r="B912" s="539">
        <v>42858</v>
      </c>
      <c r="C912" s="538" t="s">
        <v>1025</v>
      </c>
      <c r="D912" s="538">
        <v>531246</v>
      </c>
      <c r="E912" s="538">
        <v>7</v>
      </c>
      <c r="F912" s="538">
        <v>31</v>
      </c>
      <c r="G912" s="538">
        <v>395</v>
      </c>
      <c r="H912" s="538">
        <v>5027106128</v>
      </c>
      <c r="I912" s="540">
        <v>89</v>
      </c>
      <c r="J912" s="541">
        <v>0</v>
      </c>
      <c r="K912" s="21"/>
    </row>
    <row r="913" spans="1:11">
      <c r="A913" s="542">
        <v>304</v>
      </c>
      <c r="B913" s="543">
        <v>42858</v>
      </c>
      <c r="C913" s="542" t="s">
        <v>1025</v>
      </c>
      <c r="D913" s="542">
        <v>532148</v>
      </c>
      <c r="E913" s="542">
        <v>15</v>
      </c>
      <c r="F913" s="542">
        <v>0</v>
      </c>
      <c r="G913" s="542">
        <v>395</v>
      </c>
      <c r="H913" s="542">
        <v>5026963107</v>
      </c>
      <c r="I913" s="544"/>
      <c r="J913" s="545">
        <v>206</v>
      </c>
      <c r="K913" s="21"/>
    </row>
    <row r="914" spans="1:11">
      <c r="A914" s="538">
        <v>305</v>
      </c>
      <c r="B914" s="539">
        <v>42858</v>
      </c>
      <c r="C914" s="538" t="s">
        <v>1025</v>
      </c>
      <c r="D914" s="538">
        <v>532148</v>
      </c>
      <c r="E914" s="538">
        <v>7</v>
      </c>
      <c r="F914" s="538">
        <v>31</v>
      </c>
      <c r="G914" s="538">
        <v>395</v>
      </c>
      <c r="H914" s="538">
        <v>5026963107</v>
      </c>
      <c r="I914" s="540">
        <v>206</v>
      </c>
      <c r="J914" s="541">
        <v>0</v>
      </c>
      <c r="K914" s="21"/>
    </row>
    <row r="915" spans="1:11">
      <c r="A915" s="542">
        <v>306</v>
      </c>
      <c r="B915" s="543">
        <v>42858</v>
      </c>
      <c r="C915" s="542" t="s">
        <v>1025</v>
      </c>
      <c r="D915" s="542">
        <v>534288</v>
      </c>
      <c r="E915" s="542">
        <v>15</v>
      </c>
      <c r="F915" s="542">
        <v>0</v>
      </c>
      <c r="G915" s="542">
        <v>5027</v>
      </c>
      <c r="H915" s="542">
        <v>1000038818</v>
      </c>
      <c r="I915" s="544">
        <v>1000038818</v>
      </c>
      <c r="J915" s="545">
        <v>550</v>
      </c>
      <c r="K915" s="21"/>
    </row>
    <row r="916" spans="1:11">
      <c r="A916" s="538">
        <v>307</v>
      </c>
      <c r="B916" s="539">
        <v>42858</v>
      </c>
      <c r="C916" s="538" t="s">
        <v>1025</v>
      </c>
      <c r="D916" s="538">
        <v>534288</v>
      </c>
      <c r="E916" s="538">
        <v>7</v>
      </c>
      <c r="F916" s="538">
        <v>31</v>
      </c>
      <c r="G916" s="538">
        <v>5027</v>
      </c>
      <c r="H916" s="538">
        <v>1000038818</v>
      </c>
      <c r="I916" s="540">
        <v>550</v>
      </c>
      <c r="J916" s="541">
        <v>0</v>
      </c>
      <c r="K916" s="21"/>
    </row>
    <row r="917" spans="1:11">
      <c r="A917" s="542">
        <v>308</v>
      </c>
      <c r="B917" s="543">
        <v>42858</v>
      </c>
      <c r="C917" s="542" t="s">
        <v>1025</v>
      </c>
      <c r="D917" s="542">
        <v>534779</v>
      </c>
      <c r="E917" s="542">
        <v>15</v>
      </c>
      <c r="F917" s="542">
        <v>0</v>
      </c>
      <c r="G917" s="542">
        <v>5027</v>
      </c>
      <c r="H917" s="542">
        <v>5025547950</v>
      </c>
      <c r="I917" s="544">
        <v>5025547950</v>
      </c>
      <c r="J917" s="545">
        <v>838</v>
      </c>
      <c r="K917" s="21"/>
    </row>
    <row r="918" spans="1:11">
      <c r="A918" s="538">
        <v>309</v>
      </c>
      <c r="B918" s="539">
        <v>42858</v>
      </c>
      <c r="C918" s="538" t="s">
        <v>1025</v>
      </c>
      <c r="D918" s="538">
        <v>534779</v>
      </c>
      <c r="E918" s="538">
        <v>7</v>
      </c>
      <c r="F918" s="538">
        <v>31</v>
      </c>
      <c r="G918" s="538">
        <v>5027</v>
      </c>
      <c r="H918" s="538">
        <v>5025547950</v>
      </c>
      <c r="I918" s="540">
        <v>838</v>
      </c>
      <c r="J918" s="541">
        <v>0</v>
      </c>
      <c r="K918" s="21"/>
    </row>
    <row r="919" spans="1:11">
      <c r="A919" s="542">
        <v>310</v>
      </c>
      <c r="B919" s="543">
        <v>42858</v>
      </c>
      <c r="C919" s="542" t="s">
        <v>1025</v>
      </c>
      <c r="D919" s="542">
        <v>538481</v>
      </c>
      <c r="E919" s="542">
        <v>15</v>
      </c>
      <c r="F919" s="542">
        <v>0</v>
      </c>
      <c r="G919" s="542">
        <v>4524</v>
      </c>
      <c r="H919" s="542">
        <v>5025833368</v>
      </c>
      <c r="I919" s="544">
        <v>5025833368</v>
      </c>
      <c r="J919" s="545">
        <v>138</v>
      </c>
      <c r="K919" s="21"/>
    </row>
    <row r="920" spans="1:11">
      <c r="A920" s="538">
        <v>311</v>
      </c>
      <c r="B920" s="539">
        <v>42858</v>
      </c>
      <c r="C920" s="538" t="s">
        <v>1025</v>
      </c>
      <c r="D920" s="538">
        <v>538481</v>
      </c>
      <c r="E920" s="538">
        <v>7</v>
      </c>
      <c r="F920" s="538">
        <v>31</v>
      </c>
      <c r="G920" s="538">
        <v>4524</v>
      </c>
      <c r="H920" s="538">
        <v>5025833368</v>
      </c>
      <c r="I920" s="540">
        <v>138</v>
      </c>
      <c r="J920" s="541">
        <v>0</v>
      </c>
      <c r="K920" s="21"/>
    </row>
    <row r="921" spans="1:11">
      <c r="A921" s="542">
        <v>312</v>
      </c>
      <c r="B921" s="543">
        <v>42858</v>
      </c>
      <c r="C921" s="542" t="s">
        <v>1025</v>
      </c>
      <c r="D921" s="542">
        <v>538550</v>
      </c>
      <c r="E921" s="542">
        <v>15</v>
      </c>
      <c r="F921" s="542">
        <v>0</v>
      </c>
      <c r="G921" s="542">
        <v>4524</v>
      </c>
      <c r="H921" s="542">
        <v>5023122236</v>
      </c>
      <c r="I921" s="544">
        <v>5023122236</v>
      </c>
      <c r="J921" s="545">
        <v>158</v>
      </c>
      <c r="K921" s="21"/>
    </row>
    <row r="922" spans="1:11">
      <c r="A922" s="538">
        <v>313</v>
      </c>
      <c r="B922" s="539">
        <v>42858</v>
      </c>
      <c r="C922" s="538" t="s">
        <v>1025</v>
      </c>
      <c r="D922" s="538">
        <v>538550</v>
      </c>
      <c r="E922" s="538">
        <v>7</v>
      </c>
      <c r="F922" s="538">
        <v>31</v>
      </c>
      <c r="G922" s="538">
        <v>4524</v>
      </c>
      <c r="H922" s="538">
        <v>5023122236</v>
      </c>
      <c r="I922" s="540">
        <v>158</v>
      </c>
      <c r="J922" s="541">
        <v>0</v>
      </c>
      <c r="K922" s="21"/>
    </row>
    <row r="923" spans="1:11">
      <c r="A923" s="542">
        <v>314</v>
      </c>
      <c r="B923" s="543">
        <v>42858</v>
      </c>
      <c r="C923" s="542" t="s">
        <v>1025</v>
      </c>
      <c r="D923" s="542">
        <v>538756</v>
      </c>
      <c r="E923" s="542">
        <v>17</v>
      </c>
      <c r="F923" s="542">
        <v>0</v>
      </c>
      <c r="G923" s="542">
        <v>859</v>
      </c>
      <c r="H923" s="542">
        <v>5027049</v>
      </c>
      <c r="I923" s="544">
        <v>502704914</v>
      </c>
      <c r="J923" s="545">
        <v>1369</v>
      </c>
      <c r="K923" s="21"/>
    </row>
    <row r="924" spans="1:11">
      <c r="A924" s="538">
        <v>315</v>
      </c>
      <c r="B924" s="539">
        <v>42858</v>
      </c>
      <c r="C924" s="538" t="s">
        <v>1025</v>
      </c>
      <c r="D924" s="538">
        <v>558413</v>
      </c>
      <c r="E924" s="538">
        <v>17</v>
      </c>
      <c r="F924" s="538">
        <v>0</v>
      </c>
      <c r="G924" s="538">
        <v>859</v>
      </c>
      <c r="H924" s="538">
        <v>30517</v>
      </c>
      <c r="I924" s="540" t="s">
        <v>6598</v>
      </c>
      <c r="J924" s="541">
        <v>255</v>
      </c>
      <c r="K924" s="21"/>
    </row>
    <row r="925" spans="1:11">
      <c r="A925" s="542">
        <v>316</v>
      </c>
      <c r="B925" s="543">
        <v>42858</v>
      </c>
      <c r="C925" s="542" t="s">
        <v>1025</v>
      </c>
      <c r="D925" s="542">
        <v>563463</v>
      </c>
      <c r="E925" s="542">
        <v>17</v>
      </c>
      <c r="F925" s="542">
        <v>0</v>
      </c>
      <c r="G925" s="542">
        <v>859</v>
      </c>
      <c r="H925" s="542">
        <v>30517</v>
      </c>
      <c r="I925" s="544">
        <v>5026589670</v>
      </c>
      <c r="J925" s="545">
        <v>356</v>
      </c>
      <c r="K925" s="21"/>
    </row>
    <row r="926" spans="1:11">
      <c r="A926" s="538">
        <v>317</v>
      </c>
      <c r="B926" s="539">
        <v>42858</v>
      </c>
      <c r="C926" s="538" t="s">
        <v>1025</v>
      </c>
      <c r="D926" s="538">
        <v>567236</v>
      </c>
      <c r="E926" s="538">
        <v>17</v>
      </c>
      <c r="F926" s="538">
        <v>0</v>
      </c>
      <c r="G926" s="538">
        <v>859</v>
      </c>
      <c r="H926" s="538">
        <v>1</v>
      </c>
      <c r="I926" s="540" t="s">
        <v>6599</v>
      </c>
      <c r="J926" s="541">
        <v>414</v>
      </c>
      <c r="K926" s="21"/>
    </row>
    <row r="927" spans="1:11">
      <c r="A927" s="542">
        <v>318</v>
      </c>
      <c r="B927" s="543">
        <v>42858</v>
      </c>
      <c r="C927" s="542" t="s">
        <v>1025</v>
      </c>
      <c r="D927" s="542">
        <v>572381</v>
      </c>
      <c r="E927" s="542">
        <v>17</v>
      </c>
      <c r="F927" s="542">
        <v>0</v>
      </c>
      <c r="G927" s="542">
        <v>859</v>
      </c>
      <c r="H927" s="542">
        <v>30517</v>
      </c>
      <c r="I927" s="544">
        <v>5026609551</v>
      </c>
      <c r="J927" s="545">
        <v>231</v>
      </c>
      <c r="K927" s="21"/>
    </row>
    <row r="928" spans="1:11">
      <c r="A928" s="538">
        <v>319</v>
      </c>
      <c r="B928" s="539">
        <v>42858</v>
      </c>
      <c r="C928" s="538" t="s">
        <v>1025</v>
      </c>
      <c r="D928" s="538">
        <v>580894</v>
      </c>
      <c r="E928" s="538">
        <v>15</v>
      </c>
      <c r="F928" s="538">
        <v>0</v>
      </c>
      <c r="G928" s="538">
        <v>4978</v>
      </c>
      <c r="H928" s="538">
        <v>5027174845</v>
      </c>
      <c r="I928" s="540">
        <v>5027174845</v>
      </c>
      <c r="J928" s="541">
        <v>338</v>
      </c>
      <c r="K928" s="21"/>
    </row>
    <row r="929" spans="1:11">
      <c r="A929" s="542">
        <v>320</v>
      </c>
      <c r="B929" s="543">
        <v>42858</v>
      </c>
      <c r="C929" s="542" t="s">
        <v>1025</v>
      </c>
      <c r="D929" s="542">
        <v>580894</v>
      </c>
      <c r="E929" s="542">
        <v>7</v>
      </c>
      <c r="F929" s="542">
        <v>31</v>
      </c>
      <c r="G929" s="542">
        <v>4978</v>
      </c>
      <c r="H929" s="542">
        <v>5027174845</v>
      </c>
      <c r="I929" s="544">
        <v>338</v>
      </c>
      <c r="J929" s="545">
        <v>0</v>
      </c>
      <c r="K929" s="21"/>
    </row>
    <row r="930" spans="1:11">
      <c r="A930" s="538">
        <v>321</v>
      </c>
      <c r="B930" s="539">
        <v>42858</v>
      </c>
      <c r="C930" s="538" t="s">
        <v>1025</v>
      </c>
      <c r="D930" s="538">
        <v>580941</v>
      </c>
      <c r="E930" s="538">
        <v>17</v>
      </c>
      <c r="F930" s="538">
        <v>0</v>
      </c>
      <c r="G930" s="538">
        <v>859</v>
      </c>
      <c r="H930" s="538">
        <v>7962607</v>
      </c>
      <c r="I930" s="540">
        <v>1312204</v>
      </c>
      <c r="J930" s="541">
        <v>41661.699999999997</v>
      </c>
      <c r="K930" s="21"/>
    </row>
    <row r="931" spans="1:11">
      <c r="A931" s="542">
        <v>322</v>
      </c>
      <c r="B931" s="543">
        <v>42858</v>
      </c>
      <c r="C931" s="542" t="s">
        <v>1025</v>
      </c>
      <c r="D931" s="542">
        <v>583090</v>
      </c>
      <c r="E931" s="542">
        <v>17</v>
      </c>
      <c r="F931" s="542">
        <v>0</v>
      </c>
      <c r="G931" s="542">
        <v>859</v>
      </c>
      <c r="H931" s="542">
        <v>30517</v>
      </c>
      <c r="I931" s="544">
        <v>5026579739</v>
      </c>
      <c r="J931" s="545">
        <v>185</v>
      </c>
      <c r="K931" s="21"/>
    </row>
    <row r="932" spans="1:11">
      <c r="A932" s="538">
        <v>323</v>
      </c>
      <c r="B932" s="539">
        <v>42858</v>
      </c>
      <c r="C932" s="538" t="s">
        <v>1025</v>
      </c>
      <c r="D932" s="538">
        <v>588053</v>
      </c>
      <c r="E932" s="538">
        <v>15</v>
      </c>
      <c r="F932" s="538">
        <v>0</v>
      </c>
      <c r="G932" s="538">
        <v>502</v>
      </c>
      <c r="H932" s="538">
        <v>5025604694</v>
      </c>
      <c r="I932" s="540">
        <v>5025604694</v>
      </c>
      <c r="J932" s="541">
        <v>696</v>
      </c>
      <c r="K932" s="21"/>
    </row>
    <row r="933" spans="1:11">
      <c r="A933" s="542">
        <v>324</v>
      </c>
      <c r="B933" s="543">
        <v>42858</v>
      </c>
      <c r="C933" s="542" t="s">
        <v>1025</v>
      </c>
      <c r="D933" s="542">
        <v>588053</v>
      </c>
      <c r="E933" s="542">
        <v>7</v>
      </c>
      <c r="F933" s="542">
        <v>31</v>
      </c>
      <c r="G933" s="542">
        <v>502</v>
      </c>
      <c r="H933" s="542">
        <v>5025604694</v>
      </c>
      <c r="I933" s="544">
        <v>696</v>
      </c>
      <c r="J933" s="545">
        <v>0</v>
      </c>
      <c r="K933" s="21"/>
    </row>
    <row r="934" spans="1:11">
      <c r="A934" s="538">
        <v>325</v>
      </c>
      <c r="B934" s="539">
        <v>42858</v>
      </c>
      <c r="C934" s="538" t="s">
        <v>1025</v>
      </c>
      <c r="D934" s="538">
        <v>593816</v>
      </c>
      <c r="E934" s="538">
        <v>17</v>
      </c>
      <c r="F934" s="538">
        <v>0</v>
      </c>
      <c r="G934" s="538">
        <v>859</v>
      </c>
      <c r="H934" s="538">
        <v>5547844</v>
      </c>
      <c r="I934" s="540">
        <v>5025547844</v>
      </c>
      <c r="J934" s="541">
        <v>441</v>
      </c>
      <c r="K934" s="21"/>
    </row>
    <row r="935" spans="1:11">
      <c r="A935" s="542">
        <v>326</v>
      </c>
      <c r="B935" s="543">
        <v>42858</v>
      </c>
      <c r="C935" s="542" t="s">
        <v>1025</v>
      </c>
      <c r="D935" s="542">
        <v>593876</v>
      </c>
      <c r="E935" s="542">
        <v>15</v>
      </c>
      <c r="F935" s="542">
        <v>0</v>
      </c>
      <c r="G935" s="542">
        <v>523</v>
      </c>
      <c r="H935" s="542">
        <v>5023601817</v>
      </c>
      <c r="I935" s="544">
        <v>5023601817</v>
      </c>
      <c r="J935" s="545">
        <v>381</v>
      </c>
      <c r="K935" s="21"/>
    </row>
    <row r="936" spans="1:11">
      <c r="A936" s="538">
        <v>327</v>
      </c>
      <c r="B936" s="539">
        <v>42858</v>
      </c>
      <c r="C936" s="538" t="s">
        <v>1025</v>
      </c>
      <c r="D936" s="538">
        <v>593876</v>
      </c>
      <c r="E936" s="538">
        <v>7</v>
      </c>
      <c r="F936" s="538">
        <v>31</v>
      </c>
      <c r="G936" s="538">
        <v>523</v>
      </c>
      <c r="H936" s="538">
        <v>5023601817</v>
      </c>
      <c r="I936" s="540">
        <v>381</v>
      </c>
      <c r="J936" s="541">
        <v>0</v>
      </c>
      <c r="K936" s="21"/>
    </row>
    <row r="937" spans="1:11">
      <c r="A937" s="542">
        <v>328</v>
      </c>
      <c r="B937" s="543">
        <v>42858</v>
      </c>
      <c r="C937" s="542" t="s">
        <v>1025</v>
      </c>
      <c r="D937" s="542">
        <v>594579</v>
      </c>
      <c r="E937" s="542">
        <v>15</v>
      </c>
      <c r="F937" s="542">
        <v>0</v>
      </c>
      <c r="G937" s="542">
        <v>959</v>
      </c>
      <c r="H937" s="542">
        <v>5026963024</v>
      </c>
      <c r="I937" s="544">
        <v>5026963024</v>
      </c>
      <c r="J937" s="545">
        <v>83</v>
      </c>
      <c r="K937" s="21"/>
    </row>
    <row r="938" spans="1:11">
      <c r="A938" s="538">
        <v>329</v>
      </c>
      <c r="B938" s="539">
        <v>42858</v>
      </c>
      <c r="C938" s="538" t="s">
        <v>1025</v>
      </c>
      <c r="D938" s="538">
        <v>594579</v>
      </c>
      <c r="E938" s="538">
        <v>7</v>
      </c>
      <c r="F938" s="538">
        <v>31</v>
      </c>
      <c r="G938" s="538">
        <v>959</v>
      </c>
      <c r="H938" s="538">
        <v>5026963024</v>
      </c>
      <c r="I938" s="540">
        <v>83</v>
      </c>
      <c r="J938" s="541">
        <v>0</v>
      </c>
      <c r="K938" s="21"/>
    </row>
    <row r="939" spans="1:11">
      <c r="A939" s="542">
        <v>330</v>
      </c>
      <c r="B939" s="543">
        <v>42858</v>
      </c>
      <c r="C939" s="542" t="s">
        <v>1025</v>
      </c>
      <c r="D939" s="542">
        <v>605311</v>
      </c>
      <c r="E939" s="542">
        <v>15</v>
      </c>
      <c r="F939" s="542">
        <v>0</v>
      </c>
      <c r="G939" s="542">
        <v>575</v>
      </c>
      <c r="H939" s="542">
        <v>5023209058</v>
      </c>
      <c r="I939" s="544">
        <v>5023209058</v>
      </c>
      <c r="J939" s="545">
        <v>564</v>
      </c>
      <c r="K939" s="21"/>
    </row>
    <row r="940" spans="1:11">
      <c r="A940" s="538">
        <v>331</v>
      </c>
      <c r="B940" s="539">
        <v>42858</v>
      </c>
      <c r="C940" s="538" t="s">
        <v>1025</v>
      </c>
      <c r="D940" s="538">
        <v>605311</v>
      </c>
      <c r="E940" s="538">
        <v>7</v>
      </c>
      <c r="F940" s="538">
        <v>31</v>
      </c>
      <c r="G940" s="538">
        <v>575</v>
      </c>
      <c r="H940" s="538">
        <v>5023209058</v>
      </c>
      <c r="I940" s="540">
        <v>564</v>
      </c>
      <c r="J940" s="541">
        <v>0</v>
      </c>
      <c r="K940" s="21"/>
    </row>
    <row r="941" spans="1:11">
      <c r="A941" s="542">
        <v>332</v>
      </c>
      <c r="B941" s="543">
        <v>42858</v>
      </c>
      <c r="C941" s="542" t="s">
        <v>1025</v>
      </c>
      <c r="D941" s="542">
        <v>605350</v>
      </c>
      <c r="E941" s="542">
        <v>15</v>
      </c>
      <c r="F941" s="542">
        <v>0</v>
      </c>
      <c r="G941" s="542">
        <v>575</v>
      </c>
      <c r="H941" s="542">
        <v>5023684607</v>
      </c>
      <c r="I941" s="544">
        <v>5023684607</v>
      </c>
      <c r="J941" s="545">
        <v>876</v>
      </c>
      <c r="K941" s="21"/>
    </row>
    <row r="942" spans="1:11">
      <c r="A942" s="538">
        <v>333</v>
      </c>
      <c r="B942" s="539">
        <v>42858</v>
      </c>
      <c r="C942" s="538" t="s">
        <v>1025</v>
      </c>
      <c r="D942" s="538">
        <v>605350</v>
      </c>
      <c r="E942" s="538">
        <v>7</v>
      </c>
      <c r="F942" s="538">
        <v>31</v>
      </c>
      <c r="G942" s="538">
        <v>575</v>
      </c>
      <c r="H942" s="538">
        <v>5023684607</v>
      </c>
      <c r="I942" s="540">
        <v>876</v>
      </c>
      <c r="J942" s="541">
        <v>0</v>
      </c>
      <c r="K942" s="21"/>
    </row>
    <row r="943" spans="1:11">
      <c r="A943" s="542">
        <v>334</v>
      </c>
      <c r="B943" s="543">
        <v>42858</v>
      </c>
      <c r="C943" s="542" t="s">
        <v>1025</v>
      </c>
      <c r="D943" s="542">
        <v>605554</v>
      </c>
      <c r="E943" s="542">
        <v>15</v>
      </c>
      <c r="F943" s="542">
        <v>0</v>
      </c>
      <c r="G943" s="542">
        <v>575</v>
      </c>
      <c r="H943" s="542">
        <v>5023209199</v>
      </c>
      <c r="I943" s="544">
        <v>5023209199</v>
      </c>
      <c r="J943" s="545">
        <v>696</v>
      </c>
      <c r="K943" s="21"/>
    </row>
    <row r="944" spans="1:11">
      <c r="A944" s="538">
        <v>335</v>
      </c>
      <c r="B944" s="539">
        <v>42858</v>
      </c>
      <c r="C944" s="538" t="s">
        <v>1025</v>
      </c>
      <c r="D944" s="538">
        <v>605554</v>
      </c>
      <c r="E944" s="538">
        <v>7</v>
      </c>
      <c r="F944" s="538">
        <v>31</v>
      </c>
      <c r="G944" s="538">
        <v>575</v>
      </c>
      <c r="H944" s="538">
        <v>5023209199</v>
      </c>
      <c r="I944" s="540">
        <v>696</v>
      </c>
      <c r="J944" s="541">
        <v>0</v>
      </c>
      <c r="K944" s="21"/>
    </row>
    <row r="945" spans="1:11">
      <c r="A945" s="542">
        <v>336</v>
      </c>
      <c r="B945" s="543">
        <v>42858</v>
      </c>
      <c r="C945" s="542" t="s">
        <v>1025</v>
      </c>
      <c r="D945" s="542">
        <v>617000</v>
      </c>
      <c r="E945" s="542">
        <v>17</v>
      </c>
      <c r="F945" s="542">
        <v>0</v>
      </c>
      <c r="G945" s="542">
        <v>859</v>
      </c>
      <c r="H945" s="542">
        <v>30517</v>
      </c>
      <c r="I945" s="544">
        <v>5023363509</v>
      </c>
      <c r="J945" s="545">
        <v>150</v>
      </c>
      <c r="K945" s="21"/>
    </row>
    <row r="946" spans="1:11">
      <c r="A946" s="538">
        <v>337</v>
      </c>
      <c r="B946" s="539">
        <v>42858</v>
      </c>
      <c r="C946" s="538" t="s">
        <v>1025</v>
      </c>
      <c r="D946" s="538">
        <v>623940</v>
      </c>
      <c r="E946" s="538">
        <v>15</v>
      </c>
      <c r="F946" s="538">
        <v>0</v>
      </c>
      <c r="G946" s="538">
        <v>522</v>
      </c>
      <c r="H946" s="538">
        <v>5027328649</v>
      </c>
      <c r="I946" s="540">
        <v>5027328649</v>
      </c>
      <c r="J946" s="541">
        <v>430</v>
      </c>
      <c r="K946" s="21"/>
    </row>
    <row r="947" spans="1:11">
      <c r="A947" s="542">
        <v>338</v>
      </c>
      <c r="B947" s="543">
        <v>42858</v>
      </c>
      <c r="C947" s="542" t="s">
        <v>1025</v>
      </c>
      <c r="D947" s="542">
        <v>623940</v>
      </c>
      <c r="E947" s="542">
        <v>7</v>
      </c>
      <c r="F947" s="542">
        <v>31</v>
      </c>
      <c r="G947" s="542">
        <v>522</v>
      </c>
      <c r="H947" s="542">
        <v>5027328649</v>
      </c>
      <c r="I947" s="544">
        <v>430</v>
      </c>
      <c r="J947" s="545">
        <v>0</v>
      </c>
      <c r="K947" s="21"/>
    </row>
    <row r="948" spans="1:11">
      <c r="A948" s="538">
        <v>339</v>
      </c>
      <c r="B948" s="539">
        <v>42858</v>
      </c>
      <c r="C948" s="538" t="s">
        <v>1025</v>
      </c>
      <c r="D948" s="538">
        <v>624652</v>
      </c>
      <c r="E948" s="538">
        <v>15</v>
      </c>
      <c r="F948" s="538">
        <v>0</v>
      </c>
      <c r="G948" s="538">
        <v>522</v>
      </c>
      <c r="H948" s="538">
        <v>5027328649</v>
      </c>
      <c r="I948" s="540">
        <v>5027328649</v>
      </c>
      <c r="J948" s="541">
        <v>1087</v>
      </c>
      <c r="K948" s="21"/>
    </row>
    <row r="949" spans="1:11">
      <c r="A949" s="542">
        <v>340</v>
      </c>
      <c r="B949" s="543">
        <v>42858</v>
      </c>
      <c r="C949" s="542" t="s">
        <v>1025</v>
      </c>
      <c r="D949" s="542">
        <v>624652</v>
      </c>
      <c r="E949" s="542">
        <v>7</v>
      </c>
      <c r="F949" s="542">
        <v>31</v>
      </c>
      <c r="G949" s="542">
        <v>522</v>
      </c>
      <c r="H949" s="542">
        <v>5027328649</v>
      </c>
      <c r="I949" s="544">
        <v>1087</v>
      </c>
      <c r="J949" s="545">
        <v>0</v>
      </c>
      <c r="K949" s="21"/>
    </row>
    <row r="950" spans="1:11">
      <c r="A950" s="538">
        <v>341</v>
      </c>
      <c r="B950" s="539">
        <v>42858</v>
      </c>
      <c r="C950" s="538" t="s">
        <v>1025</v>
      </c>
      <c r="D950" s="538">
        <v>629730</v>
      </c>
      <c r="E950" s="538">
        <v>15</v>
      </c>
      <c r="F950" s="538">
        <v>0</v>
      </c>
      <c r="G950" s="538">
        <v>209</v>
      </c>
      <c r="H950" s="538">
        <v>5026715424</v>
      </c>
      <c r="I950" s="540"/>
      <c r="J950" s="541">
        <v>658</v>
      </c>
      <c r="K950" s="21"/>
    </row>
    <row r="951" spans="1:11">
      <c r="A951" s="542">
        <v>342</v>
      </c>
      <c r="B951" s="543">
        <v>42858</v>
      </c>
      <c r="C951" s="542" t="s">
        <v>1025</v>
      </c>
      <c r="D951" s="542">
        <v>629730</v>
      </c>
      <c r="E951" s="542">
        <v>7</v>
      </c>
      <c r="F951" s="542">
        <v>31</v>
      </c>
      <c r="G951" s="542">
        <v>209</v>
      </c>
      <c r="H951" s="542">
        <v>5026715424</v>
      </c>
      <c r="I951" s="544">
        <v>658</v>
      </c>
      <c r="J951" s="545">
        <v>0</v>
      </c>
      <c r="K951" s="21"/>
    </row>
    <row r="952" spans="1:11">
      <c r="A952" s="538">
        <v>343</v>
      </c>
      <c r="B952" s="539">
        <v>42858</v>
      </c>
      <c r="C952" s="538" t="s">
        <v>1025</v>
      </c>
      <c r="D952" s="538">
        <v>631974</v>
      </c>
      <c r="E952" s="538">
        <v>17</v>
      </c>
      <c r="F952" s="538">
        <v>0</v>
      </c>
      <c r="G952" s="538">
        <v>859</v>
      </c>
      <c r="H952" s="538">
        <v>5027106</v>
      </c>
      <c r="I952" s="540" t="s">
        <v>6600</v>
      </c>
      <c r="J952" s="541">
        <v>159</v>
      </c>
      <c r="K952" s="21"/>
    </row>
    <row r="953" spans="1:11">
      <c r="A953" s="542">
        <v>344</v>
      </c>
      <c r="B953" s="543">
        <v>42858</v>
      </c>
      <c r="C953" s="542" t="s">
        <v>1025</v>
      </c>
      <c r="D953" s="542">
        <v>636136</v>
      </c>
      <c r="E953" s="542">
        <v>17</v>
      </c>
      <c r="F953" s="542">
        <v>0</v>
      </c>
      <c r="G953" s="542">
        <v>859</v>
      </c>
      <c r="H953" s="542">
        <v>1</v>
      </c>
      <c r="I953" s="544" t="s">
        <v>6601</v>
      </c>
      <c r="J953" s="545">
        <v>155</v>
      </c>
      <c r="K953" s="21"/>
    </row>
    <row r="954" spans="1:11">
      <c r="A954" s="538">
        <v>345</v>
      </c>
      <c r="B954" s="539">
        <v>42858</v>
      </c>
      <c r="C954" s="538" t="s">
        <v>1025</v>
      </c>
      <c r="D954" s="538">
        <v>636219</v>
      </c>
      <c r="E954" s="538">
        <v>15</v>
      </c>
      <c r="F954" s="538">
        <v>0</v>
      </c>
      <c r="G954" s="538">
        <v>9603</v>
      </c>
      <c r="H954" s="538">
        <v>5026275783</v>
      </c>
      <c r="I954" s="540">
        <v>5026275783</v>
      </c>
      <c r="J954" s="541">
        <v>458</v>
      </c>
      <c r="K954" s="21"/>
    </row>
    <row r="955" spans="1:11">
      <c r="A955" s="542">
        <v>346</v>
      </c>
      <c r="B955" s="543">
        <v>42858</v>
      </c>
      <c r="C955" s="542" t="s">
        <v>1025</v>
      </c>
      <c r="D955" s="542">
        <v>636219</v>
      </c>
      <c r="E955" s="542">
        <v>7</v>
      </c>
      <c r="F955" s="542">
        <v>31</v>
      </c>
      <c r="G955" s="542">
        <v>9603</v>
      </c>
      <c r="H955" s="542">
        <v>5026275783</v>
      </c>
      <c r="I955" s="544">
        <v>458</v>
      </c>
      <c r="J955" s="545">
        <v>0</v>
      </c>
      <c r="K955" s="21"/>
    </row>
    <row r="956" spans="1:11">
      <c r="A956" s="538">
        <v>347</v>
      </c>
      <c r="B956" s="539">
        <v>42858</v>
      </c>
      <c r="C956" s="538" t="s">
        <v>1025</v>
      </c>
      <c r="D956" s="538">
        <v>636345</v>
      </c>
      <c r="E956" s="538">
        <v>15</v>
      </c>
      <c r="F956" s="538">
        <v>0</v>
      </c>
      <c r="G956" s="538">
        <v>9603</v>
      </c>
      <c r="H956" s="538">
        <v>5026275726</v>
      </c>
      <c r="I956" s="540">
        <v>5026275726</v>
      </c>
      <c r="J956" s="541">
        <v>361</v>
      </c>
      <c r="K956" s="21"/>
    </row>
    <row r="957" spans="1:11">
      <c r="A957" s="542">
        <v>348</v>
      </c>
      <c r="B957" s="543">
        <v>42858</v>
      </c>
      <c r="C957" s="542" t="s">
        <v>1025</v>
      </c>
      <c r="D957" s="542">
        <v>636345</v>
      </c>
      <c r="E957" s="542">
        <v>7</v>
      </c>
      <c r="F957" s="542">
        <v>31</v>
      </c>
      <c r="G957" s="542">
        <v>9603</v>
      </c>
      <c r="H957" s="542">
        <v>5026275726</v>
      </c>
      <c r="I957" s="544">
        <v>361</v>
      </c>
      <c r="J957" s="545">
        <v>0</v>
      </c>
      <c r="K957" s="21"/>
    </row>
    <row r="958" spans="1:11">
      <c r="A958" s="538">
        <v>349</v>
      </c>
      <c r="B958" s="539">
        <v>42858</v>
      </c>
      <c r="C958" s="538" t="s">
        <v>1025</v>
      </c>
      <c r="D958" s="538">
        <v>636351</v>
      </c>
      <c r="E958" s="538">
        <v>15</v>
      </c>
      <c r="F958" s="538">
        <v>0</v>
      </c>
      <c r="G958" s="538">
        <v>9603</v>
      </c>
      <c r="H958" s="538">
        <v>5026653005</v>
      </c>
      <c r="I958" s="540">
        <v>5026653005</v>
      </c>
      <c r="J958" s="541">
        <v>429</v>
      </c>
      <c r="K958" s="21"/>
    </row>
    <row r="959" spans="1:11">
      <c r="A959" s="542">
        <v>350</v>
      </c>
      <c r="B959" s="543">
        <v>42858</v>
      </c>
      <c r="C959" s="542" t="s">
        <v>1025</v>
      </c>
      <c r="D959" s="542">
        <v>636351</v>
      </c>
      <c r="E959" s="542">
        <v>7</v>
      </c>
      <c r="F959" s="542">
        <v>31</v>
      </c>
      <c r="G959" s="542">
        <v>9603</v>
      </c>
      <c r="H959" s="542">
        <v>5026653005</v>
      </c>
      <c r="I959" s="544">
        <v>429</v>
      </c>
      <c r="J959" s="545">
        <v>0</v>
      </c>
      <c r="K959" s="21"/>
    </row>
    <row r="960" spans="1:11">
      <c r="A960" s="538">
        <v>351</v>
      </c>
      <c r="B960" s="539">
        <v>42858</v>
      </c>
      <c r="C960" s="538" t="s">
        <v>1025</v>
      </c>
      <c r="D960" s="538">
        <v>636435</v>
      </c>
      <c r="E960" s="538">
        <v>15</v>
      </c>
      <c r="F960" s="538">
        <v>0</v>
      </c>
      <c r="G960" s="538">
        <v>9603</v>
      </c>
      <c r="H960" s="538">
        <v>5026181247</v>
      </c>
      <c r="I960" s="540">
        <v>5026181247</v>
      </c>
      <c r="J960" s="541">
        <v>1237</v>
      </c>
      <c r="K960" s="21"/>
    </row>
    <row r="961" spans="1:11">
      <c r="A961" s="542">
        <v>352</v>
      </c>
      <c r="B961" s="543">
        <v>42858</v>
      </c>
      <c r="C961" s="542" t="s">
        <v>1025</v>
      </c>
      <c r="D961" s="542">
        <v>636435</v>
      </c>
      <c r="E961" s="542">
        <v>7</v>
      </c>
      <c r="F961" s="542">
        <v>31</v>
      </c>
      <c r="G961" s="542">
        <v>9603</v>
      </c>
      <c r="H961" s="542">
        <v>5026181247</v>
      </c>
      <c r="I961" s="544">
        <v>1237</v>
      </c>
      <c r="J961" s="545">
        <v>0</v>
      </c>
      <c r="K961" s="21"/>
    </row>
    <row r="962" spans="1:11">
      <c r="A962" s="538">
        <v>353</v>
      </c>
      <c r="B962" s="539">
        <v>42858</v>
      </c>
      <c r="C962" s="538" t="s">
        <v>1025</v>
      </c>
      <c r="D962" s="538">
        <v>636439</v>
      </c>
      <c r="E962" s="538">
        <v>15</v>
      </c>
      <c r="F962" s="538">
        <v>0</v>
      </c>
      <c r="G962" s="538">
        <v>9603</v>
      </c>
      <c r="H962" s="538">
        <v>5026275791</v>
      </c>
      <c r="I962" s="540">
        <v>5026275791</v>
      </c>
      <c r="J962" s="541">
        <v>608</v>
      </c>
      <c r="K962" s="21"/>
    </row>
    <row r="963" spans="1:11">
      <c r="A963" s="542">
        <v>354</v>
      </c>
      <c r="B963" s="543">
        <v>42858</v>
      </c>
      <c r="C963" s="542" t="s">
        <v>1025</v>
      </c>
      <c r="D963" s="542">
        <v>636439</v>
      </c>
      <c r="E963" s="542">
        <v>7</v>
      </c>
      <c r="F963" s="542">
        <v>31</v>
      </c>
      <c r="G963" s="542">
        <v>9603</v>
      </c>
      <c r="H963" s="542">
        <v>5026275791</v>
      </c>
      <c r="I963" s="544">
        <v>608</v>
      </c>
      <c r="J963" s="545">
        <v>0</v>
      </c>
      <c r="K963" s="21"/>
    </row>
    <row r="964" spans="1:11">
      <c r="A964" s="538">
        <v>355</v>
      </c>
      <c r="B964" s="539">
        <v>42858</v>
      </c>
      <c r="C964" s="538" t="s">
        <v>1025</v>
      </c>
      <c r="D964" s="538">
        <v>636854</v>
      </c>
      <c r="E964" s="538">
        <v>15</v>
      </c>
      <c r="F964" s="538">
        <v>0</v>
      </c>
      <c r="G964" s="538">
        <v>9603</v>
      </c>
      <c r="H964" s="538">
        <v>5026275742</v>
      </c>
      <c r="I964" s="540">
        <v>5026275742</v>
      </c>
      <c r="J964" s="541">
        <v>648</v>
      </c>
      <c r="K964" s="21"/>
    </row>
    <row r="965" spans="1:11">
      <c r="A965" s="542">
        <v>356</v>
      </c>
      <c r="B965" s="543">
        <v>42858</v>
      </c>
      <c r="C965" s="542" t="s">
        <v>1025</v>
      </c>
      <c r="D965" s="542">
        <v>636854</v>
      </c>
      <c r="E965" s="542">
        <v>7</v>
      </c>
      <c r="F965" s="542">
        <v>31</v>
      </c>
      <c r="G965" s="542">
        <v>9603</v>
      </c>
      <c r="H965" s="542">
        <v>5026275742</v>
      </c>
      <c r="I965" s="544">
        <v>648</v>
      </c>
      <c r="J965" s="545">
        <v>0</v>
      </c>
      <c r="K965" s="21"/>
    </row>
    <row r="966" spans="1:11">
      <c r="A966" s="538">
        <v>357</v>
      </c>
      <c r="B966" s="539">
        <v>42858</v>
      </c>
      <c r="C966" s="538" t="s">
        <v>1025</v>
      </c>
      <c r="D966" s="538">
        <v>646673</v>
      </c>
      <c r="E966" s="538">
        <v>15</v>
      </c>
      <c r="F966" s="538">
        <v>0</v>
      </c>
      <c r="G966" s="538">
        <v>957</v>
      </c>
      <c r="H966" s="538">
        <v>5023137416</v>
      </c>
      <c r="I966" s="540">
        <v>5023137416</v>
      </c>
      <c r="J966" s="541">
        <v>523</v>
      </c>
      <c r="K966" s="21"/>
    </row>
    <row r="967" spans="1:11">
      <c r="A967" s="542">
        <v>358</v>
      </c>
      <c r="B967" s="543">
        <v>42858</v>
      </c>
      <c r="C967" s="542" t="s">
        <v>1025</v>
      </c>
      <c r="D967" s="542">
        <v>646673</v>
      </c>
      <c r="E967" s="542">
        <v>7</v>
      </c>
      <c r="F967" s="542">
        <v>36</v>
      </c>
      <c r="G967" s="542">
        <v>957</v>
      </c>
      <c r="H967" s="542">
        <v>5023137416</v>
      </c>
      <c r="I967" s="544">
        <v>523</v>
      </c>
      <c r="J967" s="545">
        <v>0</v>
      </c>
      <c r="K967" s="21"/>
    </row>
    <row r="968" spans="1:11">
      <c r="A968" s="538">
        <v>359</v>
      </c>
      <c r="B968" s="539">
        <v>42858</v>
      </c>
      <c r="C968" s="538" t="s">
        <v>1025</v>
      </c>
      <c r="D968" s="538">
        <v>646827</v>
      </c>
      <c r="E968" s="538">
        <v>15</v>
      </c>
      <c r="F968" s="538">
        <v>0</v>
      </c>
      <c r="G968" s="538">
        <v>957</v>
      </c>
      <c r="H968" s="538">
        <v>5023137069</v>
      </c>
      <c r="I968" s="540">
        <v>5023137069</v>
      </c>
      <c r="J968" s="541">
        <v>1073</v>
      </c>
      <c r="K968" s="21"/>
    </row>
    <row r="969" spans="1:11">
      <c r="A969" s="542">
        <v>360</v>
      </c>
      <c r="B969" s="543">
        <v>42858</v>
      </c>
      <c r="C969" s="542" t="s">
        <v>1025</v>
      </c>
      <c r="D969" s="542">
        <v>646827</v>
      </c>
      <c r="E969" s="542">
        <v>7</v>
      </c>
      <c r="F969" s="542">
        <v>31</v>
      </c>
      <c r="G969" s="542">
        <v>957</v>
      </c>
      <c r="H969" s="542">
        <v>5023137069</v>
      </c>
      <c r="I969" s="544">
        <v>1073</v>
      </c>
      <c r="J969" s="545">
        <v>0</v>
      </c>
      <c r="K969" s="21"/>
    </row>
    <row r="970" spans="1:11">
      <c r="A970" s="538">
        <v>361</v>
      </c>
      <c r="B970" s="539">
        <v>42858</v>
      </c>
      <c r="C970" s="538" t="s">
        <v>1025</v>
      </c>
      <c r="D970" s="538">
        <v>648800</v>
      </c>
      <c r="E970" s="538">
        <v>17</v>
      </c>
      <c r="F970" s="538">
        <v>0</v>
      </c>
      <c r="G970" s="538">
        <v>859</v>
      </c>
      <c r="H970" s="538">
        <v>6850500</v>
      </c>
      <c r="I970" s="540" t="s">
        <v>6602</v>
      </c>
      <c r="J970" s="541">
        <v>2651.96</v>
      </c>
      <c r="K970" s="21"/>
    </row>
    <row r="971" spans="1:11">
      <c r="A971" s="542">
        <v>362</v>
      </c>
      <c r="B971" s="543">
        <v>42858</v>
      </c>
      <c r="C971" s="542" t="s">
        <v>1025</v>
      </c>
      <c r="D971" s="542">
        <v>649150</v>
      </c>
      <c r="E971" s="542">
        <v>17</v>
      </c>
      <c r="F971" s="542">
        <v>0</v>
      </c>
      <c r="G971" s="542">
        <v>859</v>
      </c>
      <c r="H971" s="542">
        <v>6884700</v>
      </c>
      <c r="I971" s="544" t="s">
        <v>6603</v>
      </c>
      <c r="J971" s="545">
        <v>2421.6999999999998</v>
      </c>
      <c r="K971" s="21"/>
    </row>
    <row r="972" spans="1:11">
      <c r="A972" s="538">
        <v>363</v>
      </c>
      <c r="B972" s="539">
        <v>42858</v>
      </c>
      <c r="C972" s="538" t="s">
        <v>1025</v>
      </c>
      <c r="D972" s="538">
        <v>657120</v>
      </c>
      <c r="E972" s="538">
        <v>17</v>
      </c>
      <c r="F972" s="538">
        <v>0</v>
      </c>
      <c r="G972" s="538">
        <v>859</v>
      </c>
      <c r="H972" s="538">
        <v>30517</v>
      </c>
      <c r="I972" s="540">
        <v>5024012717</v>
      </c>
      <c r="J972" s="541">
        <v>608</v>
      </c>
      <c r="K972" s="21"/>
    </row>
    <row r="973" spans="1:11">
      <c r="A973" s="542">
        <v>364</v>
      </c>
      <c r="B973" s="543">
        <v>42858</v>
      </c>
      <c r="C973" s="542" t="s">
        <v>1025</v>
      </c>
      <c r="D973" s="542">
        <v>660334</v>
      </c>
      <c r="E973" s="542">
        <v>17</v>
      </c>
      <c r="F973" s="542">
        <v>0</v>
      </c>
      <c r="G973" s="542">
        <v>859</v>
      </c>
      <c r="H973" s="542">
        <v>5023495</v>
      </c>
      <c r="I973" s="544" t="s">
        <v>6604</v>
      </c>
      <c r="J973" s="545">
        <v>487</v>
      </c>
      <c r="K973" s="21"/>
    </row>
    <row r="974" spans="1:11">
      <c r="A974" s="538">
        <v>365</v>
      </c>
      <c r="B974" s="539">
        <v>42858</v>
      </c>
      <c r="C974" s="538" t="s">
        <v>1025</v>
      </c>
      <c r="D974" s="538">
        <v>662195</v>
      </c>
      <c r="E974" s="538">
        <v>17</v>
      </c>
      <c r="F974" s="538">
        <v>0</v>
      </c>
      <c r="G974" s="538">
        <v>859</v>
      </c>
      <c r="H974" s="538">
        <v>270317</v>
      </c>
      <c r="I974" s="540" t="s">
        <v>6605</v>
      </c>
      <c r="J974" s="541">
        <v>315</v>
      </c>
      <c r="K974" s="21"/>
    </row>
    <row r="975" spans="1:11">
      <c r="A975" s="542">
        <v>366</v>
      </c>
      <c r="B975" s="543">
        <v>42858</v>
      </c>
      <c r="C975" s="542" t="s">
        <v>1025</v>
      </c>
      <c r="D975" s="542">
        <v>673721</v>
      </c>
      <c r="E975" s="542">
        <v>17</v>
      </c>
      <c r="F975" s="542">
        <v>0</v>
      </c>
      <c r="G975" s="542">
        <v>859</v>
      </c>
      <c r="H975" s="542">
        <v>4177892</v>
      </c>
      <c r="I975" s="544" t="s">
        <v>722</v>
      </c>
      <c r="J975" s="545">
        <v>598</v>
      </c>
      <c r="K975" s="21"/>
    </row>
    <row r="976" spans="1:11">
      <c r="A976" s="538">
        <v>367</v>
      </c>
      <c r="B976" s="539">
        <v>42858</v>
      </c>
      <c r="C976" s="538" t="s">
        <v>1025</v>
      </c>
      <c r="D976" s="538">
        <v>680633</v>
      </c>
      <c r="E976" s="538">
        <v>15</v>
      </c>
      <c r="F976" s="538">
        <v>0</v>
      </c>
      <c r="G976" s="538">
        <v>371</v>
      </c>
      <c r="H976" s="538">
        <v>5023457137</v>
      </c>
      <c r="I976" s="540">
        <v>5023457137</v>
      </c>
      <c r="J976" s="541">
        <v>260</v>
      </c>
      <c r="K976" s="21"/>
    </row>
    <row r="977" spans="1:11">
      <c r="A977" s="542">
        <v>368</v>
      </c>
      <c r="B977" s="543">
        <v>42858</v>
      </c>
      <c r="C977" s="542" t="s">
        <v>1025</v>
      </c>
      <c r="D977" s="542">
        <v>680633</v>
      </c>
      <c r="E977" s="542">
        <v>7</v>
      </c>
      <c r="F977" s="542">
        <v>31</v>
      </c>
      <c r="G977" s="542">
        <v>371</v>
      </c>
      <c r="H977" s="542">
        <v>5023457137</v>
      </c>
      <c r="I977" s="544">
        <v>260</v>
      </c>
      <c r="J977" s="545">
        <v>0</v>
      </c>
      <c r="K977" s="21"/>
    </row>
    <row r="978" spans="1:11">
      <c r="A978" s="538">
        <v>369</v>
      </c>
      <c r="B978" s="539">
        <v>42858</v>
      </c>
      <c r="C978" s="538" t="s">
        <v>1025</v>
      </c>
      <c r="D978" s="538">
        <v>684840</v>
      </c>
      <c r="E978" s="538">
        <v>17</v>
      </c>
      <c r="F978" s="538">
        <v>0</v>
      </c>
      <c r="G978" s="538">
        <v>859</v>
      </c>
      <c r="H978" s="538">
        <v>30517</v>
      </c>
      <c r="I978" s="540">
        <v>5026226596</v>
      </c>
      <c r="J978" s="541">
        <v>339</v>
      </c>
      <c r="K978" s="21"/>
    </row>
    <row r="979" spans="1:11">
      <c r="A979" s="542">
        <v>370</v>
      </c>
      <c r="B979" s="543">
        <v>42858</v>
      </c>
      <c r="C979" s="542" t="s">
        <v>1025</v>
      </c>
      <c r="D979" s="542">
        <v>685864</v>
      </c>
      <c r="E979" s="542">
        <v>17</v>
      </c>
      <c r="F979" s="542">
        <v>0</v>
      </c>
      <c r="G979" s="542">
        <v>859</v>
      </c>
      <c r="H979" s="542">
        <v>40517</v>
      </c>
      <c r="I979" s="544">
        <v>502705926</v>
      </c>
      <c r="J979" s="545">
        <v>758</v>
      </c>
      <c r="K979" s="21"/>
    </row>
    <row r="980" spans="1:11">
      <c r="A980" s="538">
        <v>371</v>
      </c>
      <c r="B980" s="539">
        <v>42858</v>
      </c>
      <c r="C980" s="538" t="s">
        <v>1025</v>
      </c>
      <c r="D980" s="538">
        <v>686932</v>
      </c>
      <c r="E980" s="538">
        <v>17</v>
      </c>
      <c r="F980" s="538">
        <v>0</v>
      </c>
      <c r="G980" s="538">
        <v>859</v>
      </c>
      <c r="H980" s="538">
        <v>718</v>
      </c>
      <c r="I980" s="540">
        <v>5023404741</v>
      </c>
      <c r="J980" s="541">
        <v>718</v>
      </c>
      <c r="K980" s="21"/>
    </row>
    <row r="981" spans="1:11">
      <c r="A981" s="542">
        <v>372</v>
      </c>
      <c r="B981" s="543">
        <v>42858</v>
      </c>
      <c r="C981" s="542" t="s">
        <v>1025</v>
      </c>
      <c r="D981" s="542">
        <v>690178</v>
      </c>
      <c r="E981" s="542">
        <v>15</v>
      </c>
      <c r="F981" s="542">
        <v>0</v>
      </c>
      <c r="G981" s="542">
        <v>208</v>
      </c>
      <c r="H981" s="542">
        <v>5026981059</v>
      </c>
      <c r="I981" s="544">
        <v>5026981059</v>
      </c>
      <c r="J981" s="545">
        <v>232</v>
      </c>
      <c r="K981" s="21"/>
    </row>
    <row r="982" spans="1:11">
      <c r="A982" s="538">
        <v>373</v>
      </c>
      <c r="B982" s="539">
        <v>42858</v>
      </c>
      <c r="C982" s="538" t="s">
        <v>1025</v>
      </c>
      <c r="D982" s="538">
        <v>690178</v>
      </c>
      <c r="E982" s="538">
        <v>7</v>
      </c>
      <c r="F982" s="538">
        <v>31</v>
      </c>
      <c r="G982" s="538">
        <v>208</v>
      </c>
      <c r="H982" s="538">
        <v>5026981059</v>
      </c>
      <c r="I982" s="540">
        <v>232</v>
      </c>
      <c r="J982" s="541">
        <v>0</v>
      </c>
      <c r="K982" s="21"/>
    </row>
    <row r="983" spans="1:11">
      <c r="A983" s="542">
        <v>374</v>
      </c>
      <c r="B983" s="543">
        <v>42858</v>
      </c>
      <c r="C983" s="542" t="s">
        <v>1025</v>
      </c>
      <c r="D983" s="542">
        <v>690720</v>
      </c>
      <c r="E983" s="542">
        <v>15</v>
      </c>
      <c r="F983" s="542">
        <v>0</v>
      </c>
      <c r="G983" s="542">
        <v>205</v>
      </c>
      <c r="H983" s="542">
        <v>5026677368</v>
      </c>
      <c r="I983" s="544">
        <v>5026677368</v>
      </c>
      <c r="J983" s="545">
        <v>214</v>
      </c>
      <c r="K983" s="21"/>
    </row>
    <row r="984" spans="1:11">
      <c r="A984" s="538">
        <v>375</v>
      </c>
      <c r="B984" s="539">
        <v>42858</v>
      </c>
      <c r="C984" s="538" t="s">
        <v>1025</v>
      </c>
      <c r="D984" s="538">
        <v>690720</v>
      </c>
      <c r="E984" s="538">
        <v>7</v>
      </c>
      <c r="F984" s="538">
        <v>31</v>
      </c>
      <c r="G984" s="538">
        <v>205</v>
      </c>
      <c r="H984" s="538">
        <v>5026677368</v>
      </c>
      <c r="I984" s="540">
        <v>214</v>
      </c>
      <c r="J984" s="541">
        <v>0</v>
      </c>
      <c r="K984" s="21"/>
    </row>
    <row r="985" spans="1:11">
      <c r="A985" s="542">
        <v>376</v>
      </c>
      <c r="B985" s="543">
        <v>42858</v>
      </c>
      <c r="C985" s="542" t="s">
        <v>1025</v>
      </c>
      <c r="D985" s="542">
        <v>690863</v>
      </c>
      <c r="E985" s="542">
        <v>15</v>
      </c>
      <c r="F985" s="542">
        <v>0</v>
      </c>
      <c r="G985" s="542">
        <v>205</v>
      </c>
      <c r="H985" s="542">
        <v>5026137520</v>
      </c>
      <c r="I985" s="544">
        <v>5026137520</v>
      </c>
      <c r="J985" s="545">
        <v>189</v>
      </c>
      <c r="K985" s="21"/>
    </row>
    <row r="986" spans="1:11">
      <c r="A986" s="538">
        <v>377</v>
      </c>
      <c r="B986" s="539">
        <v>42858</v>
      </c>
      <c r="C986" s="538" t="s">
        <v>1025</v>
      </c>
      <c r="D986" s="538">
        <v>690863</v>
      </c>
      <c r="E986" s="538">
        <v>7</v>
      </c>
      <c r="F986" s="538">
        <v>31</v>
      </c>
      <c r="G986" s="538">
        <v>205</v>
      </c>
      <c r="H986" s="538">
        <v>5026137520</v>
      </c>
      <c r="I986" s="540">
        <v>189</v>
      </c>
      <c r="J986" s="541">
        <v>0</v>
      </c>
      <c r="K986" s="21"/>
    </row>
    <row r="987" spans="1:11">
      <c r="A987" s="542">
        <v>378</v>
      </c>
      <c r="B987" s="543">
        <v>42858</v>
      </c>
      <c r="C987" s="542" t="s">
        <v>1025</v>
      </c>
      <c r="D987" s="542">
        <v>700908</v>
      </c>
      <c r="E987" s="542">
        <v>15</v>
      </c>
      <c r="F987" s="542">
        <v>0</v>
      </c>
      <c r="G987" s="542">
        <v>4775</v>
      </c>
      <c r="H987" s="542">
        <v>5027060960</v>
      </c>
      <c r="I987" s="544">
        <v>5027060960</v>
      </c>
      <c r="J987" s="545">
        <v>1094</v>
      </c>
      <c r="K987" s="21"/>
    </row>
    <row r="988" spans="1:11">
      <c r="A988" s="538">
        <v>379</v>
      </c>
      <c r="B988" s="539">
        <v>42858</v>
      </c>
      <c r="C988" s="538" t="s">
        <v>1025</v>
      </c>
      <c r="D988" s="538">
        <v>700908</v>
      </c>
      <c r="E988" s="538">
        <v>7</v>
      </c>
      <c r="F988" s="538">
        <v>31</v>
      </c>
      <c r="G988" s="538">
        <v>4775</v>
      </c>
      <c r="H988" s="538">
        <v>5027060960</v>
      </c>
      <c r="I988" s="540">
        <v>1094</v>
      </c>
      <c r="J988" s="541">
        <v>0</v>
      </c>
      <c r="K988" s="21"/>
    </row>
    <row r="989" spans="1:11">
      <c r="A989" s="542">
        <v>380</v>
      </c>
      <c r="B989" s="543">
        <v>42858</v>
      </c>
      <c r="C989" s="542" t="s">
        <v>1025</v>
      </c>
      <c r="D989" s="542">
        <v>707624</v>
      </c>
      <c r="E989" s="542">
        <v>15</v>
      </c>
      <c r="F989" s="542">
        <v>0</v>
      </c>
      <c r="G989" s="542">
        <v>9820</v>
      </c>
      <c r="H989" s="542">
        <v>5023757437</v>
      </c>
      <c r="I989" s="544">
        <v>5023757437</v>
      </c>
      <c r="J989" s="545">
        <v>243</v>
      </c>
      <c r="K989" s="21"/>
    </row>
    <row r="990" spans="1:11">
      <c r="A990" s="538">
        <v>381</v>
      </c>
      <c r="B990" s="539">
        <v>42858</v>
      </c>
      <c r="C990" s="538" t="s">
        <v>1025</v>
      </c>
      <c r="D990" s="538">
        <v>707624</v>
      </c>
      <c r="E990" s="538">
        <v>7</v>
      </c>
      <c r="F990" s="538">
        <v>31</v>
      </c>
      <c r="G990" s="538">
        <v>9820</v>
      </c>
      <c r="H990" s="538">
        <v>5023757437</v>
      </c>
      <c r="I990" s="540">
        <v>243</v>
      </c>
      <c r="J990" s="541">
        <v>0</v>
      </c>
      <c r="K990" s="21"/>
    </row>
    <row r="991" spans="1:11">
      <c r="A991" s="542">
        <v>382</v>
      </c>
      <c r="B991" s="543">
        <v>42858</v>
      </c>
      <c r="C991" s="542" t="s">
        <v>1025</v>
      </c>
      <c r="D991" s="542">
        <v>718831</v>
      </c>
      <c r="E991" s="542">
        <v>15</v>
      </c>
      <c r="F991" s="542">
        <v>0</v>
      </c>
      <c r="G991" s="542">
        <v>136</v>
      </c>
      <c r="H991" s="542">
        <v>5027308187</v>
      </c>
      <c r="I991" s="544">
        <v>5027308187</v>
      </c>
      <c r="J991" s="545">
        <v>134</v>
      </c>
      <c r="K991" s="21"/>
    </row>
    <row r="992" spans="1:11">
      <c r="A992" s="538">
        <v>383</v>
      </c>
      <c r="B992" s="539">
        <v>42858</v>
      </c>
      <c r="C992" s="538" t="s">
        <v>1025</v>
      </c>
      <c r="D992" s="538">
        <v>718831</v>
      </c>
      <c r="E992" s="538">
        <v>7</v>
      </c>
      <c r="F992" s="538">
        <v>31</v>
      </c>
      <c r="G992" s="538">
        <v>136</v>
      </c>
      <c r="H992" s="538">
        <v>5027308187</v>
      </c>
      <c r="I992" s="540">
        <v>134</v>
      </c>
      <c r="J992" s="541">
        <v>0</v>
      </c>
      <c r="K992" s="21"/>
    </row>
    <row r="993" spans="1:11">
      <c r="A993" s="542">
        <v>384</v>
      </c>
      <c r="B993" s="543">
        <v>42858</v>
      </c>
      <c r="C993" s="542" t="s">
        <v>1025</v>
      </c>
      <c r="D993" s="542">
        <v>744274</v>
      </c>
      <c r="E993" s="542">
        <v>15</v>
      </c>
      <c r="F993" s="542">
        <v>0</v>
      </c>
      <c r="G993" s="542">
        <v>4084</v>
      </c>
      <c r="H993" s="542">
        <v>5023385668</v>
      </c>
      <c r="I993" s="544">
        <v>5023385668</v>
      </c>
      <c r="J993" s="545">
        <v>439</v>
      </c>
      <c r="K993" s="21"/>
    </row>
    <row r="994" spans="1:11">
      <c r="A994" s="538">
        <v>385</v>
      </c>
      <c r="B994" s="539">
        <v>42858</v>
      </c>
      <c r="C994" s="538" t="s">
        <v>1025</v>
      </c>
      <c r="D994" s="538">
        <v>744274</v>
      </c>
      <c r="E994" s="538">
        <v>7</v>
      </c>
      <c r="F994" s="538">
        <v>31</v>
      </c>
      <c r="G994" s="538">
        <v>4084</v>
      </c>
      <c r="H994" s="538">
        <v>5023385668</v>
      </c>
      <c r="I994" s="540">
        <v>439</v>
      </c>
      <c r="J994" s="541">
        <v>0</v>
      </c>
      <c r="K994" s="21"/>
    </row>
    <row r="995" spans="1:11">
      <c r="A995" s="542">
        <v>386</v>
      </c>
      <c r="B995" s="543">
        <v>42858</v>
      </c>
      <c r="C995" s="542" t="s">
        <v>1025</v>
      </c>
      <c r="D995" s="542">
        <v>744404</v>
      </c>
      <c r="E995" s="542">
        <v>15</v>
      </c>
      <c r="F995" s="542">
        <v>0</v>
      </c>
      <c r="G995" s="542">
        <v>4084</v>
      </c>
      <c r="H995" s="542">
        <v>5026893858</v>
      </c>
      <c r="I995" s="544">
        <v>5026893858</v>
      </c>
      <c r="J995" s="545">
        <v>512</v>
      </c>
      <c r="K995" s="21"/>
    </row>
    <row r="996" spans="1:11">
      <c r="A996" s="538">
        <v>387</v>
      </c>
      <c r="B996" s="539">
        <v>42858</v>
      </c>
      <c r="C996" s="538" t="s">
        <v>1025</v>
      </c>
      <c r="D996" s="538">
        <v>744404</v>
      </c>
      <c r="E996" s="538">
        <v>7</v>
      </c>
      <c r="F996" s="538">
        <v>31</v>
      </c>
      <c r="G996" s="538">
        <v>4084</v>
      </c>
      <c r="H996" s="538">
        <v>5026893858</v>
      </c>
      <c r="I996" s="540">
        <v>512</v>
      </c>
      <c r="J996" s="541">
        <v>0</v>
      </c>
      <c r="K996" s="21"/>
    </row>
    <row r="997" spans="1:11">
      <c r="A997" s="542">
        <v>388</v>
      </c>
      <c r="B997" s="543">
        <v>42858</v>
      </c>
      <c r="C997" s="542" t="s">
        <v>1025</v>
      </c>
      <c r="D997" s="542">
        <v>750769</v>
      </c>
      <c r="E997" s="542">
        <v>15</v>
      </c>
      <c r="F997" s="542">
        <v>0</v>
      </c>
      <c r="G997" s="542">
        <v>649</v>
      </c>
      <c r="H997" s="542">
        <v>5027279552</v>
      </c>
      <c r="I997" s="544">
        <v>5027279552</v>
      </c>
      <c r="J997" s="545">
        <v>199</v>
      </c>
      <c r="K997" s="21"/>
    </row>
    <row r="998" spans="1:11">
      <c r="A998" s="538">
        <v>389</v>
      </c>
      <c r="B998" s="539">
        <v>42858</v>
      </c>
      <c r="C998" s="538" t="s">
        <v>1025</v>
      </c>
      <c r="D998" s="538">
        <v>750769</v>
      </c>
      <c r="E998" s="538">
        <v>7</v>
      </c>
      <c r="F998" s="538">
        <v>31</v>
      </c>
      <c r="G998" s="538">
        <v>649</v>
      </c>
      <c r="H998" s="538">
        <v>5027279552</v>
      </c>
      <c r="I998" s="540">
        <v>199</v>
      </c>
      <c r="J998" s="541">
        <v>0</v>
      </c>
      <c r="K998" s="21"/>
    </row>
    <row r="999" spans="1:11">
      <c r="A999" s="542">
        <v>390</v>
      </c>
      <c r="B999" s="543">
        <v>42858</v>
      </c>
      <c r="C999" s="542" t="s">
        <v>1025</v>
      </c>
      <c r="D999" s="542">
        <v>758317</v>
      </c>
      <c r="E999" s="542">
        <v>15</v>
      </c>
      <c r="F999" s="542">
        <v>0</v>
      </c>
      <c r="G999" s="542">
        <v>563</v>
      </c>
      <c r="H999" s="542">
        <v>5023570962</v>
      </c>
      <c r="I999" s="544">
        <v>5023570962</v>
      </c>
      <c r="J999" s="545">
        <v>210</v>
      </c>
      <c r="K999" s="21"/>
    </row>
    <row r="1000" spans="1:11">
      <c r="A1000" s="538">
        <v>391</v>
      </c>
      <c r="B1000" s="539">
        <v>42858</v>
      </c>
      <c r="C1000" s="538" t="s">
        <v>1025</v>
      </c>
      <c r="D1000" s="538">
        <v>758317</v>
      </c>
      <c r="E1000" s="538">
        <v>7</v>
      </c>
      <c r="F1000" s="538">
        <v>31</v>
      </c>
      <c r="G1000" s="538">
        <v>563</v>
      </c>
      <c r="H1000" s="538">
        <v>5023570962</v>
      </c>
      <c r="I1000" s="540">
        <v>210</v>
      </c>
      <c r="J1000" s="541">
        <v>0</v>
      </c>
      <c r="K1000" s="21"/>
    </row>
    <row r="1001" spans="1:11">
      <c r="A1001" s="542">
        <v>392</v>
      </c>
      <c r="B1001" s="543">
        <v>42858</v>
      </c>
      <c r="C1001" s="542" t="s">
        <v>1025</v>
      </c>
      <c r="D1001" s="542">
        <v>758342</v>
      </c>
      <c r="E1001" s="542">
        <v>15</v>
      </c>
      <c r="F1001" s="542">
        <v>0</v>
      </c>
      <c r="G1001" s="542">
        <v>563</v>
      </c>
      <c r="H1001" s="542">
        <v>5026655935</v>
      </c>
      <c r="I1001" s="544">
        <v>5026655935</v>
      </c>
      <c r="J1001" s="545">
        <v>806</v>
      </c>
      <c r="K1001" s="21"/>
    </row>
    <row r="1002" spans="1:11">
      <c r="A1002" s="538">
        <v>393</v>
      </c>
      <c r="B1002" s="539">
        <v>42858</v>
      </c>
      <c r="C1002" s="538" t="s">
        <v>1025</v>
      </c>
      <c r="D1002" s="538">
        <v>758342</v>
      </c>
      <c r="E1002" s="538">
        <v>7</v>
      </c>
      <c r="F1002" s="538">
        <v>31</v>
      </c>
      <c r="G1002" s="538">
        <v>563</v>
      </c>
      <c r="H1002" s="538">
        <v>5026655935</v>
      </c>
      <c r="I1002" s="540">
        <v>806</v>
      </c>
      <c r="J1002" s="541">
        <v>0</v>
      </c>
      <c r="K1002" s="21"/>
    </row>
    <row r="1003" spans="1:11">
      <c r="A1003" s="542">
        <v>394</v>
      </c>
      <c r="B1003" s="543">
        <v>42858</v>
      </c>
      <c r="C1003" s="542" t="s">
        <v>1025</v>
      </c>
      <c r="D1003" s="542">
        <v>758348</v>
      </c>
      <c r="E1003" s="542">
        <v>15</v>
      </c>
      <c r="F1003" s="542">
        <v>0</v>
      </c>
      <c r="G1003" s="542">
        <v>563</v>
      </c>
      <c r="H1003" s="542">
        <v>5026655695</v>
      </c>
      <c r="I1003" s="544">
        <v>5026655695</v>
      </c>
      <c r="J1003" s="545">
        <v>114</v>
      </c>
      <c r="K1003" s="21"/>
    </row>
    <row r="1004" spans="1:11">
      <c r="A1004" s="538">
        <v>395</v>
      </c>
      <c r="B1004" s="539">
        <v>42858</v>
      </c>
      <c r="C1004" s="538" t="s">
        <v>1025</v>
      </c>
      <c r="D1004" s="538">
        <v>758348</v>
      </c>
      <c r="E1004" s="538">
        <v>7</v>
      </c>
      <c r="F1004" s="538">
        <v>31</v>
      </c>
      <c r="G1004" s="538">
        <v>563</v>
      </c>
      <c r="H1004" s="538">
        <v>5026655695</v>
      </c>
      <c r="I1004" s="540">
        <v>114</v>
      </c>
      <c r="J1004" s="541">
        <v>0</v>
      </c>
      <c r="K1004" s="21"/>
    </row>
    <row r="1005" spans="1:11">
      <c r="A1005" s="542">
        <v>396</v>
      </c>
      <c r="B1005" s="543">
        <v>42858</v>
      </c>
      <c r="C1005" s="542" t="s">
        <v>1025</v>
      </c>
      <c r="D1005" s="542">
        <v>758377</v>
      </c>
      <c r="E1005" s="542">
        <v>15</v>
      </c>
      <c r="F1005" s="542">
        <v>0</v>
      </c>
      <c r="G1005" s="542">
        <v>563</v>
      </c>
      <c r="H1005" s="542">
        <v>5026026228</v>
      </c>
      <c r="I1005" s="544">
        <v>5026026228</v>
      </c>
      <c r="J1005" s="545">
        <v>362</v>
      </c>
      <c r="K1005" s="21"/>
    </row>
    <row r="1006" spans="1:11">
      <c r="A1006" s="538">
        <v>397</v>
      </c>
      <c r="B1006" s="539">
        <v>42858</v>
      </c>
      <c r="C1006" s="538" t="s">
        <v>1025</v>
      </c>
      <c r="D1006" s="538">
        <v>758377</v>
      </c>
      <c r="E1006" s="538">
        <v>7</v>
      </c>
      <c r="F1006" s="538">
        <v>31</v>
      </c>
      <c r="G1006" s="538">
        <v>563</v>
      </c>
      <c r="H1006" s="538">
        <v>5026026228</v>
      </c>
      <c r="I1006" s="540">
        <v>362</v>
      </c>
      <c r="J1006" s="541">
        <v>0</v>
      </c>
      <c r="K1006" s="21"/>
    </row>
    <row r="1007" spans="1:11">
      <c r="A1007" s="542">
        <v>398</v>
      </c>
      <c r="B1007" s="543">
        <v>42858</v>
      </c>
      <c r="C1007" s="542" t="s">
        <v>1025</v>
      </c>
      <c r="D1007" s="542">
        <v>758614</v>
      </c>
      <c r="E1007" s="542">
        <v>15</v>
      </c>
      <c r="F1007" s="542">
        <v>0</v>
      </c>
      <c r="G1007" s="542">
        <v>563</v>
      </c>
      <c r="H1007" s="542">
        <v>5026655968</v>
      </c>
      <c r="I1007" s="544">
        <v>5026655968</v>
      </c>
      <c r="J1007" s="545">
        <v>548</v>
      </c>
      <c r="K1007" s="21"/>
    </row>
    <row r="1008" spans="1:11">
      <c r="A1008" s="538">
        <v>399</v>
      </c>
      <c r="B1008" s="539">
        <v>42858</v>
      </c>
      <c r="C1008" s="538" t="s">
        <v>1025</v>
      </c>
      <c r="D1008" s="538">
        <v>758614</v>
      </c>
      <c r="E1008" s="538">
        <v>7</v>
      </c>
      <c r="F1008" s="538">
        <v>31</v>
      </c>
      <c r="G1008" s="538">
        <v>563</v>
      </c>
      <c r="H1008" s="538">
        <v>5026655968</v>
      </c>
      <c r="I1008" s="540">
        <v>548</v>
      </c>
      <c r="J1008" s="541">
        <v>0</v>
      </c>
      <c r="K1008" s="21"/>
    </row>
    <row r="1009" spans="1:11">
      <c r="A1009" s="542">
        <v>400</v>
      </c>
      <c r="B1009" s="543">
        <v>42858</v>
      </c>
      <c r="C1009" s="542" t="s">
        <v>1025</v>
      </c>
      <c r="D1009" s="542">
        <v>758699</v>
      </c>
      <c r="E1009" s="542">
        <v>15</v>
      </c>
      <c r="F1009" s="542">
        <v>0</v>
      </c>
      <c r="G1009" s="542">
        <v>563</v>
      </c>
      <c r="H1009" s="542">
        <v>5023571077</v>
      </c>
      <c r="I1009" s="544">
        <v>5023571077</v>
      </c>
      <c r="J1009" s="545">
        <v>351</v>
      </c>
      <c r="K1009" s="21"/>
    </row>
    <row r="1010" spans="1:11">
      <c r="A1010" s="538">
        <v>401</v>
      </c>
      <c r="B1010" s="539">
        <v>42858</v>
      </c>
      <c r="C1010" s="538" t="s">
        <v>1025</v>
      </c>
      <c r="D1010" s="538">
        <v>758699</v>
      </c>
      <c r="E1010" s="538">
        <v>7</v>
      </c>
      <c r="F1010" s="538">
        <v>31</v>
      </c>
      <c r="G1010" s="538">
        <v>563</v>
      </c>
      <c r="H1010" s="538">
        <v>5023571077</v>
      </c>
      <c r="I1010" s="540">
        <v>351</v>
      </c>
      <c r="J1010" s="541">
        <v>0</v>
      </c>
      <c r="K1010" s="21"/>
    </row>
    <row r="1011" spans="1:11">
      <c r="A1011" s="542">
        <v>402</v>
      </c>
      <c r="B1011" s="543">
        <v>42858</v>
      </c>
      <c r="C1011" s="542" t="s">
        <v>1025</v>
      </c>
      <c r="D1011" s="542">
        <v>758811</v>
      </c>
      <c r="E1011" s="542">
        <v>15</v>
      </c>
      <c r="F1011" s="542">
        <v>0</v>
      </c>
      <c r="G1011" s="542">
        <v>563</v>
      </c>
      <c r="H1011" s="542">
        <v>5023571028</v>
      </c>
      <c r="I1011" s="544">
        <v>5023571028</v>
      </c>
      <c r="J1011" s="545">
        <v>226</v>
      </c>
      <c r="K1011" s="21"/>
    </row>
    <row r="1012" spans="1:11">
      <c r="A1012" s="538">
        <v>403</v>
      </c>
      <c r="B1012" s="539">
        <v>42858</v>
      </c>
      <c r="C1012" s="538" t="s">
        <v>1025</v>
      </c>
      <c r="D1012" s="538">
        <v>758811</v>
      </c>
      <c r="E1012" s="538">
        <v>7</v>
      </c>
      <c r="F1012" s="538">
        <v>36</v>
      </c>
      <c r="G1012" s="538">
        <v>563</v>
      </c>
      <c r="H1012" s="538">
        <v>5023571028</v>
      </c>
      <c r="I1012" s="540">
        <v>226</v>
      </c>
      <c r="J1012" s="541">
        <v>0</v>
      </c>
      <c r="K1012" s="21"/>
    </row>
    <row r="1013" spans="1:11">
      <c r="A1013" s="542">
        <v>404</v>
      </c>
      <c r="B1013" s="543">
        <v>42858</v>
      </c>
      <c r="C1013" s="542" t="s">
        <v>1025</v>
      </c>
      <c r="D1013" s="542">
        <v>759162</v>
      </c>
      <c r="E1013" s="542">
        <v>15</v>
      </c>
      <c r="F1013" s="542">
        <v>0</v>
      </c>
      <c r="G1013" s="542">
        <v>4431</v>
      </c>
      <c r="H1013" s="542">
        <v>5027217644</v>
      </c>
      <c r="I1013" s="544">
        <v>5027217644</v>
      </c>
      <c r="J1013" s="545">
        <v>207</v>
      </c>
      <c r="K1013" s="21"/>
    </row>
    <row r="1014" spans="1:11">
      <c r="A1014" s="538">
        <v>405</v>
      </c>
      <c r="B1014" s="539">
        <v>42858</v>
      </c>
      <c r="C1014" s="538" t="s">
        <v>1025</v>
      </c>
      <c r="D1014" s="538">
        <v>759162</v>
      </c>
      <c r="E1014" s="538">
        <v>7</v>
      </c>
      <c r="F1014" s="538">
        <v>31</v>
      </c>
      <c r="G1014" s="538">
        <v>4431</v>
      </c>
      <c r="H1014" s="538">
        <v>5027217644</v>
      </c>
      <c r="I1014" s="540">
        <v>207</v>
      </c>
      <c r="J1014" s="541">
        <v>0</v>
      </c>
      <c r="K1014" s="21"/>
    </row>
    <row r="1015" spans="1:11">
      <c r="A1015" s="542">
        <v>406</v>
      </c>
      <c r="B1015" s="543">
        <v>42858</v>
      </c>
      <c r="C1015" s="542" t="s">
        <v>1025</v>
      </c>
      <c r="D1015" s="542">
        <v>772323</v>
      </c>
      <c r="E1015" s="542">
        <v>15</v>
      </c>
      <c r="F1015" s="542">
        <v>0</v>
      </c>
      <c r="G1015" s="542">
        <v>7503</v>
      </c>
      <c r="H1015" s="542">
        <v>5026253947</v>
      </c>
      <c r="I1015" s="544">
        <v>5026253947</v>
      </c>
      <c r="J1015" s="545">
        <v>590</v>
      </c>
      <c r="K1015" s="21"/>
    </row>
    <row r="1016" spans="1:11">
      <c r="A1016" s="538">
        <v>407</v>
      </c>
      <c r="B1016" s="539">
        <v>42858</v>
      </c>
      <c r="C1016" s="538" t="s">
        <v>1025</v>
      </c>
      <c r="D1016" s="538">
        <v>772323</v>
      </c>
      <c r="E1016" s="538">
        <v>7</v>
      </c>
      <c r="F1016" s="538">
        <v>31</v>
      </c>
      <c r="G1016" s="538">
        <v>7503</v>
      </c>
      <c r="H1016" s="538">
        <v>5026253947</v>
      </c>
      <c r="I1016" s="540">
        <v>590</v>
      </c>
      <c r="J1016" s="541">
        <v>0</v>
      </c>
      <c r="K1016" s="21"/>
    </row>
    <row r="1017" spans="1:11">
      <c r="A1017" s="542">
        <v>408</v>
      </c>
      <c r="B1017" s="543">
        <v>42858</v>
      </c>
      <c r="C1017" s="542" t="s">
        <v>1025</v>
      </c>
      <c r="D1017" s="542">
        <v>774473</v>
      </c>
      <c r="E1017" s="542">
        <v>15</v>
      </c>
      <c r="F1017" s="542">
        <v>0</v>
      </c>
      <c r="G1017" s="542">
        <v>100</v>
      </c>
      <c r="H1017" s="542">
        <v>5023614745</v>
      </c>
      <c r="I1017" s="544">
        <v>5023614745</v>
      </c>
      <c r="J1017" s="545">
        <v>957</v>
      </c>
      <c r="K1017" s="21"/>
    </row>
    <row r="1018" spans="1:11">
      <c r="A1018" s="538">
        <v>409</v>
      </c>
      <c r="B1018" s="539">
        <v>42858</v>
      </c>
      <c r="C1018" s="538" t="s">
        <v>1025</v>
      </c>
      <c r="D1018" s="538">
        <v>774473</v>
      </c>
      <c r="E1018" s="538">
        <v>7</v>
      </c>
      <c r="F1018" s="538">
        <v>31</v>
      </c>
      <c r="G1018" s="538">
        <v>100</v>
      </c>
      <c r="H1018" s="538">
        <v>5023614745</v>
      </c>
      <c r="I1018" s="540">
        <v>957</v>
      </c>
      <c r="J1018" s="541">
        <v>0</v>
      </c>
      <c r="K1018" s="21"/>
    </row>
    <row r="1019" spans="1:11">
      <c r="A1019" s="542">
        <v>410</v>
      </c>
      <c r="B1019" s="543">
        <v>42858</v>
      </c>
      <c r="C1019" s="542" t="s">
        <v>1025</v>
      </c>
      <c r="D1019" s="542">
        <v>793759</v>
      </c>
      <c r="E1019" s="542">
        <v>15</v>
      </c>
      <c r="F1019" s="542">
        <v>0</v>
      </c>
      <c r="G1019" s="542">
        <v>5197</v>
      </c>
      <c r="H1019" s="542">
        <v>5025674291</v>
      </c>
      <c r="I1019" s="544">
        <v>5025674291</v>
      </c>
      <c r="J1019" s="545">
        <v>370</v>
      </c>
      <c r="K1019" s="21"/>
    </row>
    <row r="1020" spans="1:11">
      <c r="A1020" s="538">
        <v>411</v>
      </c>
      <c r="B1020" s="539">
        <v>42858</v>
      </c>
      <c r="C1020" s="538" t="s">
        <v>1025</v>
      </c>
      <c r="D1020" s="538">
        <v>793759</v>
      </c>
      <c r="E1020" s="538">
        <v>7</v>
      </c>
      <c r="F1020" s="538">
        <v>31</v>
      </c>
      <c r="G1020" s="538">
        <v>5197</v>
      </c>
      <c r="H1020" s="538">
        <v>5025674291</v>
      </c>
      <c r="I1020" s="540">
        <v>370</v>
      </c>
      <c r="J1020" s="541">
        <v>0</v>
      </c>
      <c r="K1020" s="21"/>
    </row>
    <row r="1021" spans="1:11">
      <c r="A1021" s="542">
        <v>412</v>
      </c>
      <c r="B1021" s="543">
        <v>42858</v>
      </c>
      <c r="C1021" s="542" t="s">
        <v>1025</v>
      </c>
      <c r="D1021" s="542">
        <v>804992</v>
      </c>
      <c r="E1021" s="542">
        <v>15</v>
      </c>
      <c r="F1021" s="542">
        <v>0</v>
      </c>
      <c r="G1021" s="542">
        <v>7550</v>
      </c>
      <c r="H1021" s="542">
        <v>5023820359</v>
      </c>
      <c r="I1021" s="544">
        <v>5023820359</v>
      </c>
      <c r="J1021" s="545">
        <v>173</v>
      </c>
      <c r="K1021" s="21"/>
    </row>
    <row r="1022" spans="1:11">
      <c r="A1022" s="538">
        <v>413</v>
      </c>
      <c r="B1022" s="539">
        <v>42858</v>
      </c>
      <c r="C1022" s="538" t="s">
        <v>1025</v>
      </c>
      <c r="D1022" s="538">
        <v>804992</v>
      </c>
      <c r="E1022" s="538">
        <v>7</v>
      </c>
      <c r="F1022" s="538">
        <v>31</v>
      </c>
      <c r="G1022" s="538">
        <v>7550</v>
      </c>
      <c r="H1022" s="538">
        <v>5023820359</v>
      </c>
      <c r="I1022" s="540">
        <v>173</v>
      </c>
      <c r="J1022" s="541">
        <v>0</v>
      </c>
      <c r="K1022" s="21"/>
    </row>
    <row r="1023" spans="1:11">
      <c r="A1023" s="542">
        <v>414</v>
      </c>
      <c r="B1023" s="543">
        <v>42858</v>
      </c>
      <c r="C1023" s="542" t="s">
        <v>1025</v>
      </c>
      <c r="D1023" s="542">
        <v>807210</v>
      </c>
      <c r="E1023" s="542">
        <v>15</v>
      </c>
      <c r="F1023" s="542">
        <v>0</v>
      </c>
      <c r="G1023" s="542">
        <v>7555</v>
      </c>
      <c r="H1023" s="542">
        <v>5027303444</v>
      </c>
      <c r="I1023" s="544">
        <v>5027303444</v>
      </c>
      <c r="J1023" s="545">
        <v>172</v>
      </c>
      <c r="K1023" s="21"/>
    </row>
    <row r="1024" spans="1:11">
      <c r="A1024" s="538">
        <v>415</v>
      </c>
      <c r="B1024" s="539">
        <v>42858</v>
      </c>
      <c r="C1024" s="538" t="s">
        <v>1025</v>
      </c>
      <c r="D1024" s="538">
        <v>807210</v>
      </c>
      <c r="E1024" s="538">
        <v>7</v>
      </c>
      <c r="F1024" s="538">
        <v>31</v>
      </c>
      <c r="G1024" s="538">
        <v>7555</v>
      </c>
      <c r="H1024" s="538">
        <v>5027303444</v>
      </c>
      <c r="I1024" s="540">
        <v>172</v>
      </c>
      <c r="J1024" s="541">
        <v>0</v>
      </c>
      <c r="K1024" s="21"/>
    </row>
    <row r="1025" spans="1:11">
      <c r="A1025" s="542">
        <v>416</v>
      </c>
      <c r="B1025" s="543">
        <v>42858</v>
      </c>
      <c r="C1025" s="542" t="s">
        <v>1025</v>
      </c>
      <c r="D1025" s="542">
        <v>814637</v>
      </c>
      <c r="E1025" s="542">
        <v>15</v>
      </c>
      <c r="F1025" s="542">
        <v>0</v>
      </c>
      <c r="G1025" s="542">
        <v>9602</v>
      </c>
      <c r="H1025" s="542">
        <v>5023365413</v>
      </c>
      <c r="I1025" s="544">
        <v>5023365413</v>
      </c>
      <c r="J1025" s="545">
        <v>436</v>
      </c>
      <c r="K1025" s="21"/>
    </row>
    <row r="1026" spans="1:11">
      <c r="A1026" s="538">
        <v>417</v>
      </c>
      <c r="B1026" s="539">
        <v>42858</v>
      </c>
      <c r="C1026" s="538" t="s">
        <v>1025</v>
      </c>
      <c r="D1026" s="538">
        <v>814637</v>
      </c>
      <c r="E1026" s="538">
        <v>7</v>
      </c>
      <c r="F1026" s="538">
        <v>31</v>
      </c>
      <c r="G1026" s="538">
        <v>9602</v>
      </c>
      <c r="H1026" s="538">
        <v>5023365413</v>
      </c>
      <c r="I1026" s="540">
        <v>436</v>
      </c>
      <c r="J1026" s="541">
        <v>0</v>
      </c>
      <c r="K1026" s="21"/>
    </row>
    <row r="1027" spans="1:11">
      <c r="A1027" s="542">
        <v>418</v>
      </c>
      <c r="B1027" s="543">
        <v>42858</v>
      </c>
      <c r="C1027" s="542" t="s">
        <v>1025</v>
      </c>
      <c r="D1027" s="542">
        <v>814673</v>
      </c>
      <c r="E1027" s="542">
        <v>15</v>
      </c>
      <c r="F1027" s="542">
        <v>0</v>
      </c>
      <c r="G1027" s="542">
        <v>9602</v>
      </c>
      <c r="H1027" s="542">
        <v>5023334229</v>
      </c>
      <c r="I1027" s="544">
        <v>5023334229</v>
      </c>
      <c r="J1027" s="545">
        <v>342</v>
      </c>
      <c r="K1027" s="21"/>
    </row>
    <row r="1028" spans="1:11">
      <c r="A1028" s="538">
        <v>419</v>
      </c>
      <c r="B1028" s="539">
        <v>42858</v>
      </c>
      <c r="C1028" s="538" t="s">
        <v>1025</v>
      </c>
      <c r="D1028" s="538">
        <v>814673</v>
      </c>
      <c r="E1028" s="538">
        <v>7</v>
      </c>
      <c r="F1028" s="538">
        <v>31</v>
      </c>
      <c r="G1028" s="538">
        <v>9602</v>
      </c>
      <c r="H1028" s="538">
        <v>5023334229</v>
      </c>
      <c r="I1028" s="540">
        <v>342</v>
      </c>
      <c r="J1028" s="541">
        <v>0</v>
      </c>
      <c r="K1028" s="21"/>
    </row>
    <row r="1029" spans="1:11">
      <c r="A1029" s="542">
        <v>420</v>
      </c>
      <c r="B1029" s="543">
        <v>42858</v>
      </c>
      <c r="C1029" s="542" t="s">
        <v>1025</v>
      </c>
      <c r="D1029" s="542">
        <v>822247</v>
      </c>
      <c r="E1029" s="542">
        <v>15</v>
      </c>
      <c r="F1029" s="542">
        <v>0</v>
      </c>
      <c r="G1029" s="542">
        <v>414</v>
      </c>
      <c r="H1029" s="542">
        <v>5023242430</v>
      </c>
      <c r="I1029" s="544">
        <v>5023242430</v>
      </c>
      <c r="J1029" s="545">
        <v>147</v>
      </c>
      <c r="K1029" s="21"/>
    </row>
    <row r="1030" spans="1:11">
      <c r="A1030" s="538">
        <v>421</v>
      </c>
      <c r="B1030" s="539">
        <v>42858</v>
      </c>
      <c r="C1030" s="538" t="s">
        <v>1025</v>
      </c>
      <c r="D1030" s="538">
        <v>822247</v>
      </c>
      <c r="E1030" s="538">
        <v>7</v>
      </c>
      <c r="F1030" s="538">
        <v>31</v>
      </c>
      <c r="G1030" s="538">
        <v>414</v>
      </c>
      <c r="H1030" s="538">
        <v>5023242430</v>
      </c>
      <c r="I1030" s="540">
        <v>147</v>
      </c>
      <c r="J1030" s="541">
        <v>0</v>
      </c>
      <c r="K1030" s="21"/>
    </row>
    <row r="1031" spans="1:11">
      <c r="A1031" s="542">
        <v>422</v>
      </c>
      <c r="B1031" s="543">
        <v>42858</v>
      </c>
      <c r="C1031" s="542" t="s">
        <v>1025</v>
      </c>
      <c r="D1031" s="542">
        <v>829150</v>
      </c>
      <c r="E1031" s="542">
        <v>15</v>
      </c>
      <c r="F1031" s="542">
        <v>0</v>
      </c>
      <c r="G1031" s="542">
        <v>855</v>
      </c>
      <c r="H1031" s="542">
        <v>5027265247</v>
      </c>
      <c r="I1031" s="544">
        <v>5027265247</v>
      </c>
      <c r="J1031" s="545">
        <v>356</v>
      </c>
      <c r="K1031" s="21"/>
    </row>
    <row r="1032" spans="1:11">
      <c r="A1032" s="538">
        <v>423</v>
      </c>
      <c r="B1032" s="539">
        <v>42858</v>
      </c>
      <c r="C1032" s="538" t="s">
        <v>1025</v>
      </c>
      <c r="D1032" s="538">
        <v>829150</v>
      </c>
      <c r="E1032" s="538">
        <v>7</v>
      </c>
      <c r="F1032" s="538">
        <v>36</v>
      </c>
      <c r="G1032" s="538">
        <v>855</v>
      </c>
      <c r="H1032" s="538">
        <v>5027265247</v>
      </c>
      <c r="I1032" s="540">
        <v>356</v>
      </c>
      <c r="J1032" s="541">
        <v>0</v>
      </c>
      <c r="K1032" s="21"/>
    </row>
    <row r="1033" spans="1:11">
      <c r="A1033" s="542">
        <v>424</v>
      </c>
      <c r="B1033" s="543">
        <v>42858</v>
      </c>
      <c r="C1033" s="542" t="s">
        <v>1025</v>
      </c>
      <c r="D1033" s="542">
        <v>837385</v>
      </c>
      <c r="E1033" s="542">
        <v>15</v>
      </c>
      <c r="F1033" s="542">
        <v>0</v>
      </c>
      <c r="G1033" s="542">
        <v>4395</v>
      </c>
      <c r="H1033" s="542">
        <v>5026644798</v>
      </c>
      <c r="I1033" s="544">
        <v>5026644798</v>
      </c>
      <c r="J1033" s="545">
        <v>194</v>
      </c>
      <c r="K1033" s="21"/>
    </row>
    <row r="1034" spans="1:11">
      <c r="A1034" s="538">
        <v>425</v>
      </c>
      <c r="B1034" s="539">
        <v>42858</v>
      </c>
      <c r="C1034" s="538" t="s">
        <v>1025</v>
      </c>
      <c r="D1034" s="538">
        <v>837385</v>
      </c>
      <c r="E1034" s="538">
        <v>7</v>
      </c>
      <c r="F1034" s="538">
        <v>31</v>
      </c>
      <c r="G1034" s="538">
        <v>4395</v>
      </c>
      <c r="H1034" s="538">
        <v>5026644798</v>
      </c>
      <c r="I1034" s="540">
        <v>194</v>
      </c>
      <c r="J1034" s="541">
        <v>0</v>
      </c>
      <c r="K1034" s="21"/>
    </row>
    <row r="1035" spans="1:11">
      <c r="A1035" s="542">
        <v>426</v>
      </c>
      <c r="B1035" s="543">
        <v>42858</v>
      </c>
      <c r="C1035" s="542" t="s">
        <v>1025</v>
      </c>
      <c r="D1035" s="542">
        <v>837430</v>
      </c>
      <c r="E1035" s="542">
        <v>15</v>
      </c>
      <c r="F1035" s="542">
        <v>0</v>
      </c>
      <c r="G1035" s="542">
        <v>4395</v>
      </c>
      <c r="H1035" s="542">
        <v>5026351667</v>
      </c>
      <c r="I1035" s="544">
        <v>5026351667</v>
      </c>
      <c r="J1035" s="545">
        <v>312</v>
      </c>
      <c r="K1035" s="21"/>
    </row>
    <row r="1036" spans="1:11">
      <c r="A1036" s="538">
        <v>427</v>
      </c>
      <c r="B1036" s="539">
        <v>42858</v>
      </c>
      <c r="C1036" s="538" t="s">
        <v>1025</v>
      </c>
      <c r="D1036" s="538">
        <v>837430</v>
      </c>
      <c r="E1036" s="538">
        <v>7</v>
      </c>
      <c r="F1036" s="538">
        <v>31</v>
      </c>
      <c r="G1036" s="538">
        <v>4395</v>
      </c>
      <c r="H1036" s="538">
        <v>5026351667</v>
      </c>
      <c r="I1036" s="540">
        <v>312</v>
      </c>
      <c r="J1036" s="541">
        <v>0</v>
      </c>
      <c r="K1036" s="21"/>
    </row>
    <row r="1037" spans="1:11">
      <c r="A1037" s="542">
        <v>428</v>
      </c>
      <c r="B1037" s="543">
        <v>42858</v>
      </c>
      <c r="C1037" s="542" t="s">
        <v>1025</v>
      </c>
      <c r="D1037" s="542">
        <v>838730</v>
      </c>
      <c r="E1037" s="542">
        <v>15</v>
      </c>
      <c r="F1037" s="542">
        <v>0</v>
      </c>
      <c r="G1037" s="542">
        <v>4390</v>
      </c>
      <c r="H1037" s="542">
        <v>5026510627</v>
      </c>
      <c r="I1037" s="544">
        <v>5026510627</v>
      </c>
      <c r="J1037" s="545">
        <v>799</v>
      </c>
      <c r="K1037" s="21"/>
    </row>
    <row r="1038" spans="1:11">
      <c r="A1038" s="538">
        <v>429</v>
      </c>
      <c r="B1038" s="539">
        <v>42858</v>
      </c>
      <c r="C1038" s="538" t="s">
        <v>1025</v>
      </c>
      <c r="D1038" s="538">
        <v>838730</v>
      </c>
      <c r="E1038" s="538">
        <v>7</v>
      </c>
      <c r="F1038" s="538">
        <v>31</v>
      </c>
      <c r="G1038" s="538">
        <v>4390</v>
      </c>
      <c r="H1038" s="538">
        <v>5026510627</v>
      </c>
      <c r="I1038" s="540">
        <v>799</v>
      </c>
      <c r="J1038" s="541">
        <v>0</v>
      </c>
      <c r="K1038" s="21"/>
    </row>
    <row r="1039" spans="1:11">
      <c r="A1039" s="542">
        <v>430</v>
      </c>
      <c r="B1039" s="543">
        <v>42858</v>
      </c>
      <c r="C1039" s="542" t="s">
        <v>1025</v>
      </c>
      <c r="D1039" s="542">
        <v>838785</v>
      </c>
      <c r="E1039" s="542">
        <v>15</v>
      </c>
      <c r="F1039" s="542">
        <v>0</v>
      </c>
      <c r="G1039" s="542">
        <v>4390</v>
      </c>
      <c r="H1039" s="542">
        <v>5023138141</v>
      </c>
      <c r="I1039" s="544">
        <v>5023138141</v>
      </c>
      <c r="J1039" s="545">
        <v>420</v>
      </c>
      <c r="K1039" s="21"/>
    </row>
    <row r="1040" spans="1:11">
      <c r="A1040" s="538">
        <v>431</v>
      </c>
      <c r="B1040" s="539">
        <v>42858</v>
      </c>
      <c r="C1040" s="538" t="s">
        <v>1025</v>
      </c>
      <c r="D1040" s="538">
        <v>838785</v>
      </c>
      <c r="E1040" s="538">
        <v>7</v>
      </c>
      <c r="F1040" s="538">
        <v>31</v>
      </c>
      <c r="G1040" s="538">
        <v>4390</v>
      </c>
      <c r="H1040" s="538">
        <v>5023138141</v>
      </c>
      <c r="I1040" s="540">
        <v>420</v>
      </c>
      <c r="J1040" s="541">
        <v>0</v>
      </c>
      <c r="K1040" s="21"/>
    </row>
    <row r="1041" spans="1:11">
      <c r="A1041" s="542">
        <v>432</v>
      </c>
      <c r="B1041" s="543">
        <v>42858</v>
      </c>
      <c r="C1041" s="542" t="s">
        <v>1025</v>
      </c>
      <c r="D1041" s="542">
        <v>855343</v>
      </c>
      <c r="E1041" s="542">
        <v>15</v>
      </c>
      <c r="F1041" s="542">
        <v>0</v>
      </c>
      <c r="G1041" s="542">
        <v>160</v>
      </c>
      <c r="H1041" s="542">
        <v>5026275692</v>
      </c>
      <c r="I1041" s="544">
        <v>5026275692</v>
      </c>
      <c r="J1041" s="545">
        <v>750</v>
      </c>
      <c r="K1041" s="21"/>
    </row>
    <row r="1042" spans="1:11">
      <c r="A1042" s="538">
        <v>433</v>
      </c>
      <c r="B1042" s="539">
        <v>42858</v>
      </c>
      <c r="C1042" s="538" t="s">
        <v>1025</v>
      </c>
      <c r="D1042" s="538">
        <v>855343</v>
      </c>
      <c r="E1042" s="538">
        <v>7</v>
      </c>
      <c r="F1042" s="538">
        <v>31</v>
      </c>
      <c r="G1042" s="538">
        <v>160</v>
      </c>
      <c r="H1042" s="538">
        <v>5026275692</v>
      </c>
      <c r="I1042" s="540">
        <v>750</v>
      </c>
      <c r="J1042" s="541">
        <v>0</v>
      </c>
      <c r="K1042" s="21"/>
    </row>
    <row r="1043" spans="1:11">
      <c r="A1043" s="542">
        <v>434</v>
      </c>
      <c r="B1043" s="543">
        <v>42858</v>
      </c>
      <c r="C1043" s="542" t="s">
        <v>1025</v>
      </c>
      <c r="D1043" s="542">
        <v>882869</v>
      </c>
      <c r="E1043" s="542">
        <v>15</v>
      </c>
      <c r="F1043" s="542">
        <v>0</v>
      </c>
      <c r="G1043" s="542">
        <v>105</v>
      </c>
      <c r="H1043" s="542">
        <v>5023536922</v>
      </c>
      <c r="I1043" s="544">
        <v>5023536922</v>
      </c>
      <c r="J1043" s="545">
        <v>1412</v>
      </c>
      <c r="K1043" s="21"/>
    </row>
    <row r="1044" spans="1:11">
      <c r="A1044" s="538">
        <v>435</v>
      </c>
      <c r="B1044" s="539">
        <v>42858</v>
      </c>
      <c r="C1044" s="538" t="s">
        <v>1025</v>
      </c>
      <c r="D1044" s="538">
        <v>882869</v>
      </c>
      <c r="E1044" s="538">
        <v>7</v>
      </c>
      <c r="F1044" s="538">
        <v>31</v>
      </c>
      <c r="G1044" s="538">
        <v>105</v>
      </c>
      <c r="H1044" s="538">
        <v>5023536922</v>
      </c>
      <c r="I1044" s="540">
        <v>1412</v>
      </c>
      <c r="J1044" s="541">
        <v>0</v>
      </c>
      <c r="K1044" s="21"/>
    </row>
    <row r="1045" spans="1:11">
      <c r="A1045" s="542">
        <v>436</v>
      </c>
      <c r="B1045" s="543">
        <v>42858</v>
      </c>
      <c r="C1045" s="542" t="s">
        <v>1025</v>
      </c>
      <c r="D1045" s="542">
        <v>888480</v>
      </c>
      <c r="E1045" s="542">
        <v>15</v>
      </c>
      <c r="F1045" s="542">
        <v>0</v>
      </c>
      <c r="G1045" s="542">
        <v>4719</v>
      </c>
      <c r="H1045" s="542">
        <v>5026889567</v>
      </c>
      <c r="I1045" s="544">
        <v>5026889567</v>
      </c>
      <c r="J1045" s="545">
        <v>81</v>
      </c>
      <c r="K1045" s="21"/>
    </row>
    <row r="1046" spans="1:11">
      <c r="A1046" s="538">
        <v>437</v>
      </c>
      <c r="B1046" s="539">
        <v>42858</v>
      </c>
      <c r="C1046" s="538" t="s">
        <v>1025</v>
      </c>
      <c r="D1046" s="538">
        <v>888480</v>
      </c>
      <c r="E1046" s="538">
        <v>7</v>
      </c>
      <c r="F1046" s="538">
        <v>31</v>
      </c>
      <c r="G1046" s="538">
        <v>4719</v>
      </c>
      <c r="H1046" s="538">
        <v>5026889567</v>
      </c>
      <c r="I1046" s="540">
        <v>81</v>
      </c>
      <c r="J1046" s="541">
        <v>0</v>
      </c>
      <c r="K1046" s="21"/>
    </row>
    <row r="1047" spans="1:11">
      <c r="A1047" s="542">
        <v>438</v>
      </c>
      <c r="B1047" s="543">
        <v>42858</v>
      </c>
      <c r="C1047" s="542" t="s">
        <v>1025</v>
      </c>
      <c r="D1047" s="542">
        <v>895549</v>
      </c>
      <c r="E1047" s="542">
        <v>15</v>
      </c>
      <c r="F1047" s="542">
        <v>0</v>
      </c>
      <c r="G1047" s="542">
        <v>283</v>
      </c>
      <c r="H1047" s="542">
        <v>5023249427</v>
      </c>
      <c r="I1047" s="544">
        <v>5023249427</v>
      </c>
      <c r="J1047" s="545">
        <v>353</v>
      </c>
      <c r="K1047" s="21"/>
    </row>
    <row r="1048" spans="1:11">
      <c r="A1048" s="538">
        <v>439</v>
      </c>
      <c r="B1048" s="539">
        <v>42858</v>
      </c>
      <c r="C1048" s="538" t="s">
        <v>1025</v>
      </c>
      <c r="D1048" s="538">
        <v>895549</v>
      </c>
      <c r="E1048" s="538">
        <v>7</v>
      </c>
      <c r="F1048" s="538">
        <v>31</v>
      </c>
      <c r="G1048" s="538">
        <v>283</v>
      </c>
      <c r="H1048" s="538">
        <v>5023249427</v>
      </c>
      <c r="I1048" s="540">
        <v>353</v>
      </c>
      <c r="J1048" s="541">
        <v>0</v>
      </c>
      <c r="K1048" s="21"/>
    </row>
    <row r="1049" spans="1:11">
      <c r="A1049" s="542">
        <v>440</v>
      </c>
      <c r="B1049" s="543">
        <v>42858</v>
      </c>
      <c r="C1049" s="542" t="s">
        <v>1025</v>
      </c>
      <c r="D1049" s="542">
        <v>909073</v>
      </c>
      <c r="E1049" s="542">
        <v>15</v>
      </c>
      <c r="F1049" s="542">
        <v>0</v>
      </c>
      <c r="G1049" s="542">
        <v>4746</v>
      </c>
      <c r="H1049" s="542">
        <v>5024007758</v>
      </c>
      <c r="I1049" s="544">
        <v>5024007758</v>
      </c>
      <c r="J1049" s="545">
        <v>251</v>
      </c>
      <c r="K1049" s="21"/>
    </row>
    <row r="1050" spans="1:11">
      <c r="A1050" s="538">
        <v>441</v>
      </c>
      <c r="B1050" s="539">
        <v>42858</v>
      </c>
      <c r="C1050" s="538" t="s">
        <v>1025</v>
      </c>
      <c r="D1050" s="538">
        <v>909073</v>
      </c>
      <c r="E1050" s="538">
        <v>7</v>
      </c>
      <c r="F1050" s="538">
        <v>31</v>
      </c>
      <c r="G1050" s="538">
        <v>4746</v>
      </c>
      <c r="H1050" s="538">
        <v>5024007758</v>
      </c>
      <c r="I1050" s="540">
        <v>251</v>
      </c>
      <c r="J1050" s="541">
        <v>0</v>
      </c>
      <c r="K1050" s="21"/>
    </row>
    <row r="1051" spans="1:11">
      <c r="A1051" s="542">
        <v>442</v>
      </c>
      <c r="B1051" s="543">
        <v>42858</v>
      </c>
      <c r="C1051" s="542" t="s">
        <v>1025</v>
      </c>
      <c r="D1051" s="542">
        <v>913366</v>
      </c>
      <c r="E1051" s="542">
        <v>15</v>
      </c>
      <c r="F1051" s="542">
        <v>0</v>
      </c>
      <c r="G1051" s="542">
        <v>524</v>
      </c>
      <c r="H1051" s="542">
        <v>5027064806</v>
      </c>
      <c r="I1051" s="544">
        <v>2027064806</v>
      </c>
      <c r="J1051" s="545">
        <v>286</v>
      </c>
      <c r="K1051" s="21"/>
    </row>
    <row r="1052" spans="1:11">
      <c r="A1052" s="538">
        <v>443</v>
      </c>
      <c r="B1052" s="539">
        <v>42858</v>
      </c>
      <c r="C1052" s="538" t="s">
        <v>1025</v>
      </c>
      <c r="D1052" s="538">
        <v>913366</v>
      </c>
      <c r="E1052" s="538">
        <v>7</v>
      </c>
      <c r="F1052" s="538">
        <v>31</v>
      </c>
      <c r="G1052" s="538">
        <v>524</v>
      </c>
      <c r="H1052" s="538">
        <v>5027064806</v>
      </c>
      <c r="I1052" s="540">
        <v>286</v>
      </c>
      <c r="J1052" s="541">
        <v>0</v>
      </c>
      <c r="K1052" s="21"/>
    </row>
    <row r="1053" spans="1:11">
      <c r="A1053" s="542">
        <v>444</v>
      </c>
      <c r="B1053" s="543">
        <v>42858</v>
      </c>
      <c r="C1053" s="542" t="s">
        <v>1025</v>
      </c>
      <c r="D1053" s="542">
        <v>913444</v>
      </c>
      <c r="E1053" s="542">
        <v>15</v>
      </c>
      <c r="F1053" s="542">
        <v>0</v>
      </c>
      <c r="G1053" s="542">
        <v>65</v>
      </c>
      <c r="H1053" s="542">
        <v>5023121782</v>
      </c>
      <c r="I1053" s="544">
        <v>5023121782</v>
      </c>
      <c r="J1053" s="545">
        <v>315</v>
      </c>
      <c r="K1053" s="21"/>
    </row>
    <row r="1054" spans="1:11">
      <c r="A1054" s="538">
        <v>445</v>
      </c>
      <c r="B1054" s="539">
        <v>42858</v>
      </c>
      <c r="C1054" s="538" t="s">
        <v>1025</v>
      </c>
      <c r="D1054" s="538">
        <v>913444</v>
      </c>
      <c r="E1054" s="538">
        <v>7</v>
      </c>
      <c r="F1054" s="538">
        <v>31</v>
      </c>
      <c r="G1054" s="538">
        <v>65</v>
      </c>
      <c r="H1054" s="538">
        <v>5023121782</v>
      </c>
      <c r="I1054" s="540">
        <v>315</v>
      </c>
      <c r="J1054" s="541">
        <v>0</v>
      </c>
      <c r="K1054" s="21"/>
    </row>
    <row r="1055" spans="1:11">
      <c r="A1055" s="542">
        <v>446</v>
      </c>
      <c r="B1055" s="543">
        <v>42858</v>
      </c>
      <c r="C1055" s="542" t="s">
        <v>1025</v>
      </c>
      <c r="D1055" s="542">
        <v>937409</v>
      </c>
      <c r="E1055" s="542">
        <v>15</v>
      </c>
      <c r="F1055" s="542">
        <v>0</v>
      </c>
      <c r="G1055" s="542">
        <v>4442</v>
      </c>
      <c r="H1055" s="542">
        <v>5027308518</v>
      </c>
      <c r="I1055" s="544">
        <v>5027308518</v>
      </c>
      <c r="J1055" s="545">
        <v>363</v>
      </c>
      <c r="K1055" s="21"/>
    </row>
    <row r="1056" spans="1:11">
      <c r="A1056" s="538">
        <v>447</v>
      </c>
      <c r="B1056" s="539">
        <v>42858</v>
      </c>
      <c r="C1056" s="538" t="s">
        <v>1025</v>
      </c>
      <c r="D1056" s="538">
        <v>937409</v>
      </c>
      <c r="E1056" s="538">
        <v>7</v>
      </c>
      <c r="F1056" s="538">
        <v>31</v>
      </c>
      <c r="G1056" s="538">
        <v>4442</v>
      </c>
      <c r="H1056" s="538">
        <v>5027308518</v>
      </c>
      <c r="I1056" s="540">
        <v>363</v>
      </c>
      <c r="J1056" s="541">
        <v>0</v>
      </c>
      <c r="K1056" s="21"/>
    </row>
    <row r="1057" spans="1:11">
      <c r="A1057" s="542">
        <v>448</v>
      </c>
      <c r="B1057" s="543">
        <v>42858</v>
      </c>
      <c r="C1057" s="542" t="s">
        <v>1025</v>
      </c>
      <c r="D1057" s="542">
        <v>939067</v>
      </c>
      <c r="E1057" s="542">
        <v>15</v>
      </c>
      <c r="F1057" s="542">
        <v>0</v>
      </c>
      <c r="G1057" s="542">
        <v>4862</v>
      </c>
      <c r="H1057" s="542">
        <v>5026412964</v>
      </c>
      <c r="I1057" s="544">
        <v>5026412964</v>
      </c>
      <c r="J1057" s="545">
        <v>166</v>
      </c>
      <c r="K1057" s="21"/>
    </row>
    <row r="1058" spans="1:11">
      <c r="A1058" s="538">
        <v>449</v>
      </c>
      <c r="B1058" s="539">
        <v>42858</v>
      </c>
      <c r="C1058" s="538" t="s">
        <v>1025</v>
      </c>
      <c r="D1058" s="538">
        <v>939067</v>
      </c>
      <c r="E1058" s="538">
        <v>7</v>
      </c>
      <c r="F1058" s="538">
        <v>31</v>
      </c>
      <c r="G1058" s="538">
        <v>4862</v>
      </c>
      <c r="H1058" s="538">
        <v>5026412964</v>
      </c>
      <c r="I1058" s="540">
        <v>166</v>
      </c>
      <c r="J1058" s="541">
        <v>0</v>
      </c>
      <c r="K1058" s="21"/>
    </row>
    <row r="1059" spans="1:11">
      <c r="A1059" s="542">
        <v>450</v>
      </c>
      <c r="B1059" s="543">
        <v>42858</v>
      </c>
      <c r="C1059" s="542" t="s">
        <v>1025</v>
      </c>
      <c r="D1059" s="542">
        <v>959908</v>
      </c>
      <c r="E1059" s="542">
        <v>15</v>
      </c>
      <c r="F1059" s="542">
        <v>0</v>
      </c>
      <c r="G1059" s="542">
        <v>344</v>
      </c>
      <c r="H1059" s="542">
        <v>61051</v>
      </c>
      <c r="I1059" s="544">
        <v>61051</v>
      </c>
      <c r="J1059" s="545">
        <v>1588</v>
      </c>
      <c r="K1059" s="21"/>
    </row>
    <row r="1060" spans="1:11">
      <c r="A1060" s="538">
        <v>451</v>
      </c>
      <c r="B1060" s="539">
        <v>42858</v>
      </c>
      <c r="C1060" s="538" t="s">
        <v>1025</v>
      </c>
      <c r="D1060" s="538">
        <v>959908</v>
      </c>
      <c r="E1060" s="538">
        <v>7</v>
      </c>
      <c r="F1060" s="538">
        <v>32</v>
      </c>
      <c r="G1060" s="538">
        <v>344</v>
      </c>
      <c r="H1060" s="538">
        <v>61051</v>
      </c>
      <c r="I1060" s="540">
        <v>1588</v>
      </c>
      <c r="J1060" s="541">
        <v>0</v>
      </c>
      <c r="K1060" s="21"/>
    </row>
    <row r="1061" spans="1:11">
      <c r="A1061" s="542">
        <v>452</v>
      </c>
      <c r="B1061" s="543">
        <v>42858</v>
      </c>
      <c r="C1061" s="542" t="s">
        <v>1025</v>
      </c>
      <c r="D1061" s="542">
        <v>981153</v>
      </c>
      <c r="E1061" s="542">
        <v>15</v>
      </c>
      <c r="F1061" s="542">
        <v>0</v>
      </c>
      <c r="G1061" s="542">
        <v>269</v>
      </c>
      <c r="H1061" s="542">
        <v>5023365199</v>
      </c>
      <c r="I1061" s="544">
        <v>5023365199</v>
      </c>
      <c r="J1061" s="545">
        <v>234</v>
      </c>
      <c r="K1061" s="21"/>
    </row>
    <row r="1062" spans="1:11">
      <c r="A1062" s="538">
        <v>453</v>
      </c>
      <c r="B1062" s="539">
        <v>42858</v>
      </c>
      <c r="C1062" s="538" t="s">
        <v>1025</v>
      </c>
      <c r="D1062" s="538">
        <v>981153</v>
      </c>
      <c r="E1062" s="538">
        <v>7</v>
      </c>
      <c r="F1062" s="538">
        <v>31</v>
      </c>
      <c r="G1062" s="538">
        <v>269</v>
      </c>
      <c r="H1062" s="538">
        <v>5023365199</v>
      </c>
      <c r="I1062" s="540">
        <v>234</v>
      </c>
      <c r="J1062" s="541">
        <v>0</v>
      </c>
      <c r="K1062" s="21"/>
    </row>
    <row r="1063" spans="1:11">
      <c r="A1063" s="542">
        <v>454</v>
      </c>
      <c r="B1063" s="543">
        <v>42858</v>
      </c>
      <c r="C1063" s="542" t="s">
        <v>1025</v>
      </c>
      <c r="D1063" s="542">
        <v>981201</v>
      </c>
      <c r="E1063" s="542">
        <v>15</v>
      </c>
      <c r="F1063" s="542">
        <v>0</v>
      </c>
      <c r="G1063" s="542">
        <v>269</v>
      </c>
      <c r="H1063" s="542">
        <v>5023135741</v>
      </c>
      <c r="I1063" s="544">
        <v>5023135741</v>
      </c>
      <c r="J1063" s="545">
        <v>422</v>
      </c>
      <c r="K1063" s="21"/>
    </row>
    <row r="1064" spans="1:11">
      <c r="A1064" s="538">
        <v>455</v>
      </c>
      <c r="B1064" s="539">
        <v>42858</v>
      </c>
      <c r="C1064" s="538" t="s">
        <v>1025</v>
      </c>
      <c r="D1064" s="538">
        <v>981201</v>
      </c>
      <c r="E1064" s="538">
        <v>7</v>
      </c>
      <c r="F1064" s="538">
        <v>31</v>
      </c>
      <c r="G1064" s="538">
        <v>269</v>
      </c>
      <c r="H1064" s="538">
        <v>5023135741</v>
      </c>
      <c r="I1064" s="540">
        <v>422</v>
      </c>
      <c r="J1064" s="541">
        <v>0</v>
      </c>
      <c r="K1064" s="21"/>
    </row>
    <row r="1065" spans="1:11">
      <c r="A1065" s="542">
        <v>456</v>
      </c>
      <c r="B1065" s="543">
        <v>42858</v>
      </c>
      <c r="C1065" s="542" t="s">
        <v>1025</v>
      </c>
      <c r="D1065" s="542">
        <v>988138</v>
      </c>
      <c r="E1065" s="542">
        <v>15</v>
      </c>
      <c r="F1065" s="542">
        <v>0</v>
      </c>
      <c r="G1065" s="542">
        <v>755</v>
      </c>
      <c r="H1065" s="542">
        <v>5027053015</v>
      </c>
      <c r="I1065" s="544">
        <v>5027053015</v>
      </c>
      <c r="J1065" s="545">
        <v>704</v>
      </c>
      <c r="K1065" s="21"/>
    </row>
    <row r="1066" spans="1:11">
      <c r="A1066" s="538">
        <v>457</v>
      </c>
      <c r="B1066" s="539">
        <v>42858</v>
      </c>
      <c r="C1066" s="538" t="s">
        <v>1025</v>
      </c>
      <c r="D1066" s="538">
        <v>988138</v>
      </c>
      <c r="E1066" s="538">
        <v>7</v>
      </c>
      <c r="F1066" s="538">
        <v>31</v>
      </c>
      <c r="G1066" s="538">
        <v>755</v>
      </c>
      <c r="H1066" s="538">
        <v>5027053015</v>
      </c>
      <c r="I1066" s="540">
        <v>704</v>
      </c>
      <c r="J1066" s="541">
        <v>0</v>
      </c>
      <c r="K1066" s="21"/>
    </row>
    <row r="1067" spans="1:11">
      <c r="A1067" s="542">
        <v>458</v>
      </c>
      <c r="B1067" s="543">
        <v>42858</v>
      </c>
      <c r="C1067" s="542" t="s">
        <v>1025</v>
      </c>
      <c r="D1067" s="542">
        <v>988219</v>
      </c>
      <c r="E1067" s="542">
        <v>15</v>
      </c>
      <c r="F1067" s="542">
        <v>0</v>
      </c>
      <c r="G1067" s="542">
        <v>755</v>
      </c>
      <c r="H1067" s="542">
        <v>5027309938</v>
      </c>
      <c r="I1067" s="544">
        <v>5027309938</v>
      </c>
      <c r="J1067" s="545">
        <v>755</v>
      </c>
      <c r="K1067" s="21"/>
    </row>
    <row r="1068" spans="1:11">
      <c r="A1068" s="538">
        <v>459</v>
      </c>
      <c r="B1068" s="539">
        <v>42858</v>
      </c>
      <c r="C1068" s="538" t="s">
        <v>1025</v>
      </c>
      <c r="D1068" s="538">
        <v>988219</v>
      </c>
      <c r="E1068" s="538">
        <v>7</v>
      </c>
      <c r="F1068" s="538">
        <v>31</v>
      </c>
      <c r="G1068" s="538">
        <v>755</v>
      </c>
      <c r="H1068" s="538">
        <v>5027309938</v>
      </c>
      <c r="I1068" s="540">
        <v>755</v>
      </c>
      <c r="J1068" s="541">
        <v>0</v>
      </c>
      <c r="K1068" s="21"/>
    </row>
    <row r="1069" spans="1:11">
      <c r="A1069" s="542">
        <v>460</v>
      </c>
      <c r="B1069" s="543">
        <v>42858</v>
      </c>
      <c r="C1069" s="542" t="s">
        <v>1025</v>
      </c>
      <c r="D1069" s="542">
        <v>988221</v>
      </c>
      <c r="E1069" s="542">
        <v>15</v>
      </c>
      <c r="F1069" s="542">
        <v>0</v>
      </c>
      <c r="G1069" s="542">
        <v>755</v>
      </c>
      <c r="H1069" s="542">
        <v>5027053213</v>
      </c>
      <c r="I1069" s="544">
        <v>5027053213</v>
      </c>
      <c r="J1069" s="545">
        <v>317</v>
      </c>
      <c r="K1069" s="21"/>
    </row>
    <row r="1070" spans="1:11">
      <c r="A1070" s="538">
        <v>461</v>
      </c>
      <c r="B1070" s="539">
        <v>42858</v>
      </c>
      <c r="C1070" s="538" t="s">
        <v>1025</v>
      </c>
      <c r="D1070" s="538">
        <v>988221</v>
      </c>
      <c r="E1070" s="538">
        <v>7</v>
      </c>
      <c r="F1070" s="538">
        <v>31</v>
      </c>
      <c r="G1070" s="538">
        <v>755</v>
      </c>
      <c r="H1070" s="538">
        <v>5027053213</v>
      </c>
      <c r="I1070" s="540">
        <v>317</v>
      </c>
      <c r="J1070" s="541">
        <v>0</v>
      </c>
      <c r="K1070" s="21"/>
    </row>
    <row r="1071" spans="1:11">
      <c r="A1071" s="542">
        <v>462</v>
      </c>
      <c r="B1071" s="543">
        <v>42858</v>
      </c>
      <c r="C1071" s="542" t="s">
        <v>1025</v>
      </c>
      <c r="D1071" s="542">
        <v>988613</v>
      </c>
      <c r="E1071" s="542">
        <v>15</v>
      </c>
      <c r="F1071" s="542">
        <v>0</v>
      </c>
      <c r="G1071" s="542">
        <v>755</v>
      </c>
      <c r="H1071" s="542">
        <v>5026092444</v>
      </c>
      <c r="I1071" s="544">
        <v>5026092444</v>
      </c>
      <c r="J1071" s="545">
        <v>117</v>
      </c>
      <c r="K1071" s="21"/>
    </row>
    <row r="1072" spans="1:11">
      <c r="A1072" s="538">
        <v>463</v>
      </c>
      <c r="B1072" s="539">
        <v>42858</v>
      </c>
      <c r="C1072" s="538" t="s">
        <v>1025</v>
      </c>
      <c r="D1072" s="538">
        <v>988613</v>
      </c>
      <c r="E1072" s="538">
        <v>7</v>
      </c>
      <c r="F1072" s="538">
        <v>31</v>
      </c>
      <c r="G1072" s="538">
        <v>755</v>
      </c>
      <c r="H1072" s="538">
        <v>5026092444</v>
      </c>
      <c r="I1072" s="540">
        <v>117</v>
      </c>
      <c r="J1072" s="541">
        <v>0</v>
      </c>
      <c r="K1072" s="21"/>
    </row>
    <row r="1073" spans="1:11">
      <c r="A1073" s="542">
        <v>464</v>
      </c>
      <c r="B1073" s="543">
        <v>42858</v>
      </c>
      <c r="C1073" s="542" t="s">
        <v>1025</v>
      </c>
      <c r="D1073" s="542">
        <v>990443</v>
      </c>
      <c r="E1073" s="542">
        <v>15</v>
      </c>
      <c r="F1073" s="542">
        <v>0</v>
      </c>
      <c r="G1073" s="542">
        <v>4086</v>
      </c>
      <c r="H1073" s="542">
        <v>5027153252</v>
      </c>
      <c r="I1073" s="544">
        <v>5027153252</v>
      </c>
      <c r="J1073" s="545">
        <v>85</v>
      </c>
      <c r="K1073" s="21"/>
    </row>
    <row r="1074" spans="1:11">
      <c r="A1074" s="538">
        <v>465</v>
      </c>
      <c r="B1074" s="539">
        <v>42858</v>
      </c>
      <c r="C1074" s="538" t="s">
        <v>1025</v>
      </c>
      <c r="D1074" s="538">
        <v>990443</v>
      </c>
      <c r="E1074" s="538">
        <v>7</v>
      </c>
      <c r="F1074" s="538">
        <v>31</v>
      </c>
      <c r="G1074" s="538">
        <v>4086</v>
      </c>
      <c r="H1074" s="538">
        <v>5027153252</v>
      </c>
      <c r="I1074" s="540">
        <v>85</v>
      </c>
      <c r="J1074" s="541">
        <v>0</v>
      </c>
      <c r="K1074" s="21"/>
    </row>
    <row r="1075" spans="1:11">
      <c r="A1075" s="538">
        <v>1</v>
      </c>
      <c r="B1075" s="539">
        <v>42859</v>
      </c>
      <c r="C1075" s="538" t="s">
        <v>1025</v>
      </c>
      <c r="D1075" s="538">
        <v>589</v>
      </c>
      <c r="E1075" s="538">
        <v>17</v>
      </c>
      <c r="F1075" s="538">
        <v>0</v>
      </c>
      <c r="G1075" s="538">
        <v>859</v>
      </c>
      <c r="H1075" s="538">
        <v>7308922</v>
      </c>
      <c r="I1075" s="540" t="s">
        <v>7374</v>
      </c>
      <c r="J1075" s="541">
        <v>420</v>
      </c>
    </row>
    <row r="1076" spans="1:11">
      <c r="A1076" s="542">
        <v>2</v>
      </c>
      <c r="B1076" s="543">
        <v>42859</v>
      </c>
      <c r="C1076" s="542" t="s">
        <v>1025</v>
      </c>
      <c r="D1076" s="542">
        <v>1561</v>
      </c>
      <c r="E1076" s="542">
        <v>17</v>
      </c>
      <c r="F1076" s="542">
        <v>0</v>
      </c>
      <c r="G1076" s="542">
        <v>859</v>
      </c>
      <c r="H1076" s="542">
        <v>40517</v>
      </c>
      <c r="I1076" s="544" t="s">
        <v>7375</v>
      </c>
      <c r="J1076" s="545">
        <v>177</v>
      </c>
    </row>
    <row r="1077" spans="1:11">
      <c r="A1077" s="538">
        <v>3</v>
      </c>
      <c r="B1077" s="539">
        <v>42859</v>
      </c>
      <c r="C1077" s="538" t="s">
        <v>1025</v>
      </c>
      <c r="D1077" s="538">
        <v>3154</v>
      </c>
      <c r="E1077" s="538">
        <v>17</v>
      </c>
      <c r="F1077" s="538">
        <v>0</v>
      </c>
      <c r="G1077" s="538">
        <v>859</v>
      </c>
      <c r="H1077" s="538">
        <v>20517</v>
      </c>
      <c r="I1077" s="540">
        <v>5027063303</v>
      </c>
      <c r="J1077" s="541">
        <v>387</v>
      </c>
    </row>
    <row r="1078" spans="1:11">
      <c r="A1078" s="542">
        <v>4</v>
      </c>
      <c r="B1078" s="543">
        <v>42859</v>
      </c>
      <c r="C1078" s="542" t="s">
        <v>1025</v>
      </c>
      <c r="D1078" s="542">
        <v>3826</v>
      </c>
      <c r="E1078" s="542">
        <v>17</v>
      </c>
      <c r="F1078" s="542">
        <v>0</v>
      </c>
      <c r="G1078" s="542">
        <v>859</v>
      </c>
      <c r="H1078" s="542">
        <v>20517</v>
      </c>
      <c r="I1078" s="544">
        <v>5027275162</v>
      </c>
      <c r="J1078" s="545">
        <v>277</v>
      </c>
    </row>
    <row r="1079" spans="1:11">
      <c r="A1079" s="538">
        <v>5</v>
      </c>
      <c r="B1079" s="539">
        <v>42859</v>
      </c>
      <c r="C1079" s="538" t="s">
        <v>1025</v>
      </c>
      <c r="D1079" s="538">
        <v>5893</v>
      </c>
      <c r="E1079" s="538">
        <v>17</v>
      </c>
      <c r="F1079" s="538">
        <v>0</v>
      </c>
      <c r="G1079" s="538">
        <v>859</v>
      </c>
      <c r="H1079" s="538">
        <v>30517</v>
      </c>
      <c r="I1079" s="540">
        <v>5023301111</v>
      </c>
      <c r="J1079" s="541">
        <v>136</v>
      </c>
    </row>
    <row r="1080" spans="1:11">
      <c r="A1080" s="542">
        <v>6</v>
      </c>
      <c r="B1080" s="543">
        <v>42859</v>
      </c>
      <c r="C1080" s="542" t="s">
        <v>1025</v>
      </c>
      <c r="D1080" s="542">
        <v>6468</v>
      </c>
      <c r="E1080" s="542">
        <v>15</v>
      </c>
      <c r="F1080" s="542">
        <v>0</v>
      </c>
      <c r="G1080" s="542">
        <v>4082</v>
      </c>
      <c r="H1080" s="542">
        <v>5026268853</v>
      </c>
      <c r="I1080" s="544">
        <v>5026268853</v>
      </c>
      <c r="J1080" s="545">
        <v>137</v>
      </c>
    </row>
    <row r="1081" spans="1:11">
      <c r="A1081" s="538">
        <v>7</v>
      </c>
      <c r="B1081" s="539">
        <v>42859</v>
      </c>
      <c r="C1081" s="538" t="s">
        <v>1025</v>
      </c>
      <c r="D1081" s="538">
        <v>6468</v>
      </c>
      <c r="E1081" s="538">
        <v>7</v>
      </c>
      <c r="F1081" s="538">
        <v>31</v>
      </c>
      <c r="G1081" s="538">
        <v>4082</v>
      </c>
      <c r="H1081" s="538">
        <v>5026268853</v>
      </c>
      <c r="I1081" s="540">
        <v>137</v>
      </c>
      <c r="J1081" s="541">
        <v>0</v>
      </c>
    </row>
    <row r="1082" spans="1:11">
      <c r="A1082" s="542">
        <v>8</v>
      </c>
      <c r="B1082" s="543">
        <v>42859</v>
      </c>
      <c r="C1082" s="542" t="s">
        <v>1025</v>
      </c>
      <c r="D1082" s="542">
        <v>6482</v>
      </c>
      <c r="E1082" s="542">
        <v>15</v>
      </c>
      <c r="F1082" s="542">
        <v>0</v>
      </c>
      <c r="G1082" s="542">
        <v>9656</v>
      </c>
      <c r="H1082" s="542">
        <v>5027302248</v>
      </c>
      <c r="I1082" s="544">
        <v>5027302248</v>
      </c>
      <c r="J1082" s="545">
        <v>42</v>
      </c>
    </row>
    <row r="1083" spans="1:11">
      <c r="A1083" s="538">
        <v>9</v>
      </c>
      <c r="B1083" s="539">
        <v>42859</v>
      </c>
      <c r="C1083" s="538" t="s">
        <v>1025</v>
      </c>
      <c r="D1083" s="538">
        <v>6482</v>
      </c>
      <c r="E1083" s="538">
        <v>7</v>
      </c>
      <c r="F1083" s="538">
        <v>31</v>
      </c>
      <c r="G1083" s="538">
        <v>9656</v>
      </c>
      <c r="H1083" s="538">
        <v>5027302248</v>
      </c>
      <c r="I1083" s="540">
        <v>42</v>
      </c>
      <c r="J1083" s="541">
        <v>0</v>
      </c>
    </row>
    <row r="1084" spans="1:11">
      <c r="A1084" s="542">
        <v>10</v>
      </c>
      <c r="B1084" s="543">
        <v>42859</v>
      </c>
      <c r="C1084" s="542" t="s">
        <v>1025</v>
      </c>
      <c r="D1084" s="542">
        <v>6486</v>
      </c>
      <c r="E1084" s="542">
        <v>15</v>
      </c>
      <c r="F1084" s="542">
        <v>0</v>
      </c>
      <c r="G1084" s="542">
        <v>9656</v>
      </c>
      <c r="H1084" s="542">
        <v>5027036341</v>
      </c>
      <c r="I1084" s="544">
        <v>5027036341</v>
      </c>
      <c r="J1084" s="545">
        <v>144</v>
      </c>
    </row>
    <row r="1085" spans="1:11">
      <c r="A1085" s="538">
        <v>11</v>
      </c>
      <c r="B1085" s="539">
        <v>42859</v>
      </c>
      <c r="C1085" s="538" t="s">
        <v>1025</v>
      </c>
      <c r="D1085" s="538">
        <v>6486</v>
      </c>
      <c r="E1085" s="538">
        <v>7</v>
      </c>
      <c r="F1085" s="538">
        <v>31</v>
      </c>
      <c r="G1085" s="538">
        <v>9656</v>
      </c>
      <c r="H1085" s="538">
        <v>5027036341</v>
      </c>
      <c r="I1085" s="540">
        <v>144</v>
      </c>
      <c r="J1085" s="541">
        <v>0</v>
      </c>
    </row>
    <row r="1086" spans="1:11">
      <c r="A1086" s="542">
        <v>12</v>
      </c>
      <c r="B1086" s="543">
        <v>42859</v>
      </c>
      <c r="C1086" s="542" t="s">
        <v>1025</v>
      </c>
      <c r="D1086" s="542">
        <v>9558</v>
      </c>
      <c r="E1086" s="542">
        <v>15</v>
      </c>
      <c r="F1086" s="542">
        <v>0</v>
      </c>
      <c r="G1086" s="542">
        <v>519</v>
      </c>
      <c r="H1086" s="542">
        <v>5025725499</v>
      </c>
      <c r="I1086" s="544"/>
      <c r="J1086" s="545">
        <v>169</v>
      </c>
    </row>
    <row r="1087" spans="1:11">
      <c r="A1087" s="538">
        <v>13</v>
      </c>
      <c r="B1087" s="539">
        <v>42859</v>
      </c>
      <c r="C1087" s="538" t="s">
        <v>1025</v>
      </c>
      <c r="D1087" s="538">
        <v>30194</v>
      </c>
      <c r="E1087" s="538">
        <v>15</v>
      </c>
      <c r="F1087" s="538">
        <v>0</v>
      </c>
      <c r="G1087" s="538">
        <v>519</v>
      </c>
      <c r="H1087" s="538">
        <v>5027302644</v>
      </c>
      <c r="I1087" s="540">
        <v>5027302644</v>
      </c>
      <c r="J1087" s="541">
        <v>432</v>
      </c>
    </row>
    <row r="1088" spans="1:11">
      <c r="A1088" s="542">
        <v>14</v>
      </c>
      <c r="B1088" s="543">
        <v>42859</v>
      </c>
      <c r="C1088" s="542" t="s">
        <v>1025</v>
      </c>
      <c r="D1088" s="542">
        <v>31143</v>
      </c>
      <c r="E1088" s="542">
        <v>15</v>
      </c>
      <c r="F1088" s="542">
        <v>0</v>
      </c>
      <c r="G1088" s="542">
        <v>519</v>
      </c>
      <c r="H1088" s="542">
        <v>5027302644</v>
      </c>
      <c r="I1088" s="544">
        <v>5027302644</v>
      </c>
      <c r="J1088" s="545">
        <v>895</v>
      </c>
    </row>
    <row r="1089" spans="1:10">
      <c r="A1089" s="538">
        <v>15</v>
      </c>
      <c r="B1089" s="539">
        <v>42859</v>
      </c>
      <c r="C1089" s="538" t="s">
        <v>1025</v>
      </c>
      <c r="D1089" s="538">
        <v>38436</v>
      </c>
      <c r="E1089" s="538">
        <v>15</v>
      </c>
      <c r="F1089" s="538">
        <v>0</v>
      </c>
      <c r="G1089" s="538">
        <v>4776</v>
      </c>
      <c r="H1089" s="538">
        <v>5026993807</v>
      </c>
      <c r="I1089" s="540">
        <v>5026993807</v>
      </c>
      <c r="J1089" s="541">
        <v>737</v>
      </c>
    </row>
    <row r="1090" spans="1:10">
      <c r="A1090" s="542">
        <v>16</v>
      </c>
      <c r="B1090" s="543">
        <v>42859</v>
      </c>
      <c r="C1090" s="542" t="s">
        <v>1025</v>
      </c>
      <c r="D1090" s="542">
        <v>38436</v>
      </c>
      <c r="E1090" s="542">
        <v>7</v>
      </c>
      <c r="F1090" s="542">
        <v>31</v>
      </c>
      <c r="G1090" s="542">
        <v>4776</v>
      </c>
      <c r="H1090" s="542">
        <v>5026993807</v>
      </c>
      <c r="I1090" s="544">
        <v>737</v>
      </c>
      <c r="J1090" s="545">
        <v>0</v>
      </c>
    </row>
    <row r="1091" spans="1:10">
      <c r="A1091" s="538">
        <v>17</v>
      </c>
      <c r="B1091" s="539">
        <v>42859</v>
      </c>
      <c r="C1091" s="538" t="s">
        <v>1025</v>
      </c>
      <c r="D1091" s="538">
        <v>44858</v>
      </c>
      <c r="E1091" s="538">
        <v>15</v>
      </c>
      <c r="F1091" s="538">
        <v>0</v>
      </c>
      <c r="G1091" s="538">
        <v>7402</v>
      </c>
      <c r="H1091" s="538">
        <v>5027052876</v>
      </c>
      <c r="I1091" s="540">
        <v>5027052876</v>
      </c>
      <c r="J1091" s="541">
        <v>123</v>
      </c>
    </row>
    <row r="1092" spans="1:10">
      <c r="A1092" s="542">
        <v>18</v>
      </c>
      <c r="B1092" s="543">
        <v>42859</v>
      </c>
      <c r="C1092" s="542" t="s">
        <v>1025</v>
      </c>
      <c r="D1092" s="542">
        <v>44858</v>
      </c>
      <c r="E1092" s="542">
        <v>7</v>
      </c>
      <c r="F1092" s="542">
        <v>31</v>
      </c>
      <c r="G1092" s="542">
        <v>7402</v>
      </c>
      <c r="H1092" s="542">
        <v>5027052876</v>
      </c>
      <c r="I1092" s="544">
        <v>123</v>
      </c>
      <c r="J1092" s="545">
        <v>0</v>
      </c>
    </row>
    <row r="1093" spans="1:10">
      <c r="A1093" s="538">
        <v>19</v>
      </c>
      <c r="B1093" s="539">
        <v>42859</v>
      </c>
      <c r="C1093" s="538" t="s">
        <v>1025</v>
      </c>
      <c r="D1093" s="538">
        <v>44987</v>
      </c>
      <c r="E1093" s="538">
        <v>15</v>
      </c>
      <c r="F1093" s="538">
        <v>0</v>
      </c>
      <c r="G1093" s="538">
        <v>7402</v>
      </c>
      <c r="H1093" s="538">
        <v>5027310134</v>
      </c>
      <c r="I1093" s="540">
        <v>5027310134</v>
      </c>
      <c r="J1093" s="541">
        <v>176</v>
      </c>
    </row>
    <row r="1094" spans="1:10">
      <c r="A1094" s="542">
        <v>20</v>
      </c>
      <c r="B1094" s="543">
        <v>42859</v>
      </c>
      <c r="C1094" s="542" t="s">
        <v>1025</v>
      </c>
      <c r="D1094" s="542">
        <v>44987</v>
      </c>
      <c r="E1094" s="542">
        <v>7</v>
      </c>
      <c r="F1094" s="542">
        <v>31</v>
      </c>
      <c r="G1094" s="542">
        <v>7402</v>
      </c>
      <c r="H1094" s="542">
        <v>5027310134</v>
      </c>
      <c r="I1094" s="544">
        <v>176</v>
      </c>
      <c r="J1094" s="545">
        <v>0</v>
      </c>
    </row>
    <row r="1095" spans="1:10">
      <c r="A1095" s="538">
        <v>21</v>
      </c>
      <c r="B1095" s="539">
        <v>42859</v>
      </c>
      <c r="C1095" s="538" t="s">
        <v>1025</v>
      </c>
      <c r="D1095" s="538">
        <v>50833</v>
      </c>
      <c r="E1095" s="538">
        <v>15</v>
      </c>
      <c r="F1095" s="538">
        <v>0</v>
      </c>
      <c r="G1095" s="538">
        <v>5052</v>
      </c>
      <c r="H1095" s="538">
        <v>5027303147</v>
      </c>
      <c r="I1095" s="540">
        <v>5027303147</v>
      </c>
      <c r="J1095" s="541">
        <v>232</v>
      </c>
    </row>
    <row r="1096" spans="1:10">
      <c r="A1096" s="542">
        <v>22</v>
      </c>
      <c r="B1096" s="543">
        <v>42859</v>
      </c>
      <c r="C1096" s="542" t="s">
        <v>1025</v>
      </c>
      <c r="D1096" s="542">
        <v>50833</v>
      </c>
      <c r="E1096" s="542">
        <v>7</v>
      </c>
      <c r="F1096" s="542">
        <v>31</v>
      </c>
      <c r="G1096" s="542">
        <v>5052</v>
      </c>
      <c r="H1096" s="542">
        <v>5027303147</v>
      </c>
      <c r="I1096" s="544">
        <v>232</v>
      </c>
      <c r="J1096" s="545">
        <v>0</v>
      </c>
    </row>
    <row r="1097" spans="1:10">
      <c r="A1097" s="538">
        <v>23</v>
      </c>
      <c r="B1097" s="539">
        <v>42859</v>
      </c>
      <c r="C1097" s="538" t="s">
        <v>1025</v>
      </c>
      <c r="D1097" s="538">
        <v>53884</v>
      </c>
      <c r="E1097" s="538">
        <v>15</v>
      </c>
      <c r="F1097" s="538">
        <v>0</v>
      </c>
      <c r="G1097" s="538">
        <v>519</v>
      </c>
      <c r="H1097" s="538">
        <v>5026409218</v>
      </c>
      <c r="I1097" s="540"/>
      <c r="J1097" s="541">
        <v>908</v>
      </c>
    </row>
    <row r="1098" spans="1:10">
      <c r="A1098" s="542">
        <v>24</v>
      </c>
      <c r="B1098" s="543">
        <v>42859</v>
      </c>
      <c r="C1098" s="542" t="s">
        <v>1025</v>
      </c>
      <c r="D1098" s="542">
        <v>54572</v>
      </c>
      <c r="E1098" s="542">
        <v>15</v>
      </c>
      <c r="F1098" s="542">
        <v>0</v>
      </c>
      <c r="G1098" s="542">
        <v>7259</v>
      </c>
      <c r="H1098" s="542">
        <v>5026677376</v>
      </c>
      <c r="I1098" s="544">
        <v>5026677376</v>
      </c>
      <c r="J1098" s="545">
        <v>572</v>
      </c>
    </row>
    <row r="1099" spans="1:10">
      <c r="A1099" s="538">
        <v>25</v>
      </c>
      <c r="B1099" s="539">
        <v>42859</v>
      </c>
      <c r="C1099" s="538" t="s">
        <v>1025</v>
      </c>
      <c r="D1099" s="538">
        <v>54572</v>
      </c>
      <c r="E1099" s="538">
        <v>7</v>
      </c>
      <c r="F1099" s="538">
        <v>31</v>
      </c>
      <c r="G1099" s="538">
        <v>7259</v>
      </c>
      <c r="H1099" s="538">
        <v>5026677376</v>
      </c>
      <c r="I1099" s="540">
        <v>572</v>
      </c>
      <c r="J1099" s="541">
        <v>0</v>
      </c>
    </row>
    <row r="1100" spans="1:10">
      <c r="A1100" s="542">
        <v>26</v>
      </c>
      <c r="B1100" s="543">
        <v>42859</v>
      </c>
      <c r="C1100" s="542" t="s">
        <v>1025</v>
      </c>
      <c r="D1100" s="542">
        <v>58337</v>
      </c>
      <c r="E1100" s="542">
        <v>15</v>
      </c>
      <c r="F1100" s="542">
        <v>0</v>
      </c>
      <c r="G1100" s="542">
        <v>242</v>
      </c>
      <c r="H1100" s="542">
        <v>5027211597</v>
      </c>
      <c r="I1100" s="544">
        <v>5027211597</v>
      </c>
      <c r="J1100" s="545">
        <v>301</v>
      </c>
    </row>
    <row r="1101" spans="1:10">
      <c r="A1101" s="538">
        <v>27</v>
      </c>
      <c r="B1101" s="539">
        <v>42859</v>
      </c>
      <c r="C1101" s="538" t="s">
        <v>1025</v>
      </c>
      <c r="D1101" s="538">
        <v>58337</v>
      </c>
      <c r="E1101" s="538">
        <v>7</v>
      </c>
      <c r="F1101" s="538">
        <v>31</v>
      </c>
      <c r="G1101" s="538">
        <v>242</v>
      </c>
      <c r="H1101" s="538">
        <v>5027211597</v>
      </c>
      <c r="I1101" s="540">
        <v>301</v>
      </c>
      <c r="J1101" s="541">
        <v>0</v>
      </c>
    </row>
    <row r="1102" spans="1:10">
      <c r="A1102" s="542">
        <v>28</v>
      </c>
      <c r="B1102" s="543">
        <v>42859</v>
      </c>
      <c r="C1102" s="542" t="s">
        <v>1025</v>
      </c>
      <c r="D1102" s="542">
        <v>58858</v>
      </c>
      <c r="E1102" s="542">
        <v>15</v>
      </c>
      <c r="F1102" s="542">
        <v>0</v>
      </c>
      <c r="G1102" s="542">
        <v>4668</v>
      </c>
      <c r="H1102" s="542">
        <v>5027305290</v>
      </c>
      <c r="I1102" s="544">
        <v>5027305290</v>
      </c>
      <c r="J1102" s="545">
        <v>230</v>
      </c>
    </row>
    <row r="1103" spans="1:10">
      <c r="A1103" s="538">
        <v>29</v>
      </c>
      <c r="B1103" s="539">
        <v>42859</v>
      </c>
      <c r="C1103" s="538" t="s">
        <v>1025</v>
      </c>
      <c r="D1103" s="538">
        <v>58858</v>
      </c>
      <c r="E1103" s="538">
        <v>7</v>
      </c>
      <c r="F1103" s="538">
        <v>31</v>
      </c>
      <c r="G1103" s="538">
        <v>4668</v>
      </c>
      <c r="H1103" s="538">
        <v>5027305290</v>
      </c>
      <c r="I1103" s="540">
        <v>230</v>
      </c>
      <c r="J1103" s="541">
        <v>0</v>
      </c>
    </row>
    <row r="1104" spans="1:10">
      <c r="A1104" s="542">
        <v>30</v>
      </c>
      <c r="B1104" s="543">
        <v>42859</v>
      </c>
      <c r="C1104" s="542" t="s">
        <v>1025</v>
      </c>
      <c r="D1104" s="542">
        <v>59041</v>
      </c>
      <c r="E1104" s="542">
        <v>15</v>
      </c>
      <c r="F1104" s="542">
        <v>0</v>
      </c>
      <c r="G1104" s="542">
        <v>242</v>
      </c>
      <c r="H1104" s="542">
        <v>5023404857</v>
      </c>
      <c r="I1104" s="544">
        <v>5023404857</v>
      </c>
      <c r="J1104" s="545">
        <v>144</v>
      </c>
    </row>
    <row r="1105" spans="1:10">
      <c r="A1105" s="538">
        <v>31</v>
      </c>
      <c r="B1105" s="539">
        <v>42859</v>
      </c>
      <c r="C1105" s="538" t="s">
        <v>1025</v>
      </c>
      <c r="D1105" s="538">
        <v>59041</v>
      </c>
      <c r="E1105" s="538">
        <v>7</v>
      </c>
      <c r="F1105" s="538">
        <v>31</v>
      </c>
      <c r="G1105" s="538">
        <v>242</v>
      </c>
      <c r="H1105" s="538">
        <v>5023404857</v>
      </c>
      <c r="I1105" s="540">
        <v>144</v>
      </c>
      <c r="J1105" s="541">
        <v>0</v>
      </c>
    </row>
    <row r="1106" spans="1:10">
      <c r="A1106" s="542">
        <v>32</v>
      </c>
      <c r="B1106" s="543">
        <v>42859</v>
      </c>
      <c r="C1106" s="542" t="s">
        <v>1025</v>
      </c>
      <c r="D1106" s="542">
        <v>66742</v>
      </c>
      <c r="E1106" s="542">
        <v>15</v>
      </c>
      <c r="F1106" s="542">
        <v>0</v>
      </c>
      <c r="G1106" s="542">
        <v>4083</v>
      </c>
      <c r="H1106" s="542">
        <v>5025856674</v>
      </c>
      <c r="I1106" s="544">
        <v>5025856674</v>
      </c>
      <c r="J1106" s="545">
        <v>322</v>
      </c>
    </row>
    <row r="1107" spans="1:10">
      <c r="A1107" s="538">
        <v>33</v>
      </c>
      <c r="B1107" s="539">
        <v>42859</v>
      </c>
      <c r="C1107" s="538" t="s">
        <v>1025</v>
      </c>
      <c r="D1107" s="538">
        <v>66742</v>
      </c>
      <c r="E1107" s="538">
        <v>7</v>
      </c>
      <c r="F1107" s="538">
        <v>31</v>
      </c>
      <c r="G1107" s="538">
        <v>4083</v>
      </c>
      <c r="H1107" s="538">
        <v>5025856674</v>
      </c>
      <c r="I1107" s="540">
        <v>322</v>
      </c>
      <c r="J1107" s="541">
        <v>0</v>
      </c>
    </row>
    <row r="1108" spans="1:10">
      <c r="A1108" s="542">
        <v>34</v>
      </c>
      <c r="B1108" s="543">
        <v>42859</v>
      </c>
      <c r="C1108" s="542" t="s">
        <v>1025</v>
      </c>
      <c r="D1108" s="542">
        <v>72753</v>
      </c>
      <c r="E1108" s="542">
        <v>15</v>
      </c>
      <c r="F1108" s="542">
        <v>0</v>
      </c>
      <c r="G1108" s="542">
        <v>519</v>
      </c>
      <c r="H1108" s="542">
        <v>5023301335</v>
      </c>
      <c r="I1108" s="544">
        <v>5023301335</v>
      </c>
      <c r="J1108" s="545">
        <v>215</v>
      </c>
    </row>
    <row r="1109" spans="1:10">
      <c r="A1109" s="538">
        <v>35</v>
      </c>
      <c r="B1109" s="539">
        <v>42859</v>
      </c>
      <c r="C1109" s="538" t="s">
        <v>1025</v>
      </c>
      <c r="D1109" s="538">
        <v>73886</v>
      </c>
      <c r="E1109" s="538">
        <v>15</v>
      </c>
      <c r="F1109" s="538">
        <v>0</v>
      </c>
      <c r="G1109" s="538">
        <v>870</v>
      </c>
      <c r="H1109" s="538">
        <v>5027236594</v>
      </c>
      <c r="I1109" s="540"/>
      <c r="J1109" s="541">
        <v>654</v>
      </c>
    </row>
    <row r="1110" spans="1:10">
      <c r="A1110" s="542">
        <v>36</v>
      </c>
      <c r="B1110" s="543">
        <v>42859</v>
      </c>
      <c r="C1110" s="542" t="s">
        <v>1025</v>
      </c>
      <c r="D1110" s="542">
        <v>104362</v>
      </c>
      <c r="E1110" s="542">
        <v>15</v>
      </c>
      <c r="F1110" s="542">
        <v>0</v>
      </c>
      <c r="G1110" s="542">
        <v>870</v>
      </c>
      <c r="H1110" s="542">
        <v>5023122848</v>
      </c>
      <c r="I1110" s="544">
        <v>5023122848</v>
      </c>
      <c r="J1110" s="545">
        <v>404</v>
      </c>
    </row>
    <row r="1111" spans="1:10">
      <c r="A1111" s="538">
        <v>37</v>
      </c>
      <c r="B1111" s="539">
        <v>42859</v>
      </c>
      <c r="C1111" s="538" t="s">
        <v>1025</v>
      </c>
      <c r="D1111" s="538">
        <v>106154</v>
      </c>
      <c r="E1111" s="538">
        <v>15</v>
      </c>
      <c r="F1111" s="538">
        <v>0</v>
      </c>
      <c r="G1111" s="538">
        <v>870</v>
      </c>
      <c r="H1111" s="538">
        <v>5027106342</v>
      </c>
      <c r="I1111" s="540"/>
      <c r="J1111" s="541">
        <v>364</v>
      </c>
    </row>
    <row r="1112" spans="1:10">
      <c r="A1112" s="542">
        <v>38</v>
      </c>
      <c r="B1112" s="543">
        <v>42859</v>
      </c>
      <c r="C1112" s="542" t="s">
        <v>1025</v>
      </c>
      <c r="D1112" s="542">
        <v>107145</v>
      </c>
      <c r="E1112" s="542">
        <v>15</v>
      </c>
      <c r="F1112" s="542">
        <v>0</v>
      </c>
      <c r="G1112" s="542">
        <v>7365</v>
      </c>
      <c r="H1112" s="542">
        <v>5026253103</v>
      </c>
      <c r="I1112" s="544">
        <v>5026253103</v>
      </c>
      <c r="J1112" s="545">
        <v>399</v>
      </c>
    </row>
    <row r="1113" spans="1:10">
      <c r="A1113" s="538">
        <v>39</v>
      </c>
      <c r="B1113" s="539">
        <v>42859</v>
      </c>
      <c r="C1113" s="538" t="s">
        <v>1025</v>
      </c>
      <c r="D1113" s="538">
        <v>107145</v>
      </c>
      <c r="E1113" s="538">
        <v>7</v>
      </c>
      <c r="F1113" s="538">
        <v>31</v>
      </c>
      <c r="G1113" s="538">
        <v>7365</v>
      </c>
      <c r="H1113" s="538">
        <v>5026253103</v>
      </c>
      <c r="I1113" s="540">
        <v>399</v>
      </c>
      <c r="J1113" s="541">
        <v>0</v>
      </c>
    </row>
    <row r="1114" spans="1:10">
      <c r="A1114" s="542">
        <v>40</v>
      </c>
      <c r="B1114" s="543">
        <v>42859</v>
      </c>
      <c r="C1114" s="542" t="s">
        <v>1025</v>
      </c>
      <c r="D1114" s="542">
        <v>111582</v>
      </c>
      <c r="E1114" s="542">
        <v>15</v>
      </c>
      <c r="F1114" s="542">
        <v>0</v>
      </c>
      <c r="G1114" s="542">
        <v>4403</v>
      </c>
      <c r="H1114" s="542">
        <v>5027304467</v>
      </c>
      <c r="I1114" s="544">
        <v>5027304467</v>
      </c>
      <c r="J1114" s="545">
        <v>193</v>
      </c>
    </row>
    <row r="1115" spans="1:10">
      <c r="A1115" s="538">
        <v>41</v>
      </c>
      <c r="B1115" s="539">
        <v>42859</v>
      </c>
      <c r="C1115" s="538" t="s">
        <v>1025</v>
      </c>
      <c r="D1115" s="538">
        <v>111582</v>
      </c>
      <c r="E1115" s="538">
        <v>7</v>
      </c>
      <c r="F1115" s="538">
        <v>31</v>
      </c>
      <c r="G1115" s="538">
        <v>4403</v>
      </c>
      <c r="H1115" s="538">
        <v>5027304467</v>
      </c>
      <c r="I1115" s="540">
        <v>193</v>
      </c>
      <c r="J1115" s="541">
        <v>0</v>
      </c>
    </row>
    <row r="1116" spans="1:10">
      <c r="A1116" s="542">
        <v>42</v>
      </c>
      <c r="B1116" s="543">
        <v>42859</v>
      </c>
      <c r="C1116" s="542" t="s">
        <v>1025</v>
      </c>
      <c r="D1116" s="542">
        <v>113623</v>
      </c>
      <c r="E1116" s="542">
        <v>15</v>
      </c>
      <c r="F1116" s="542">
        <v>0</v>
      </c>
      <c r="G1116" s="542">
        <v>4661</v>
      </c>
      <c r="H1116" s="542">
        <v>5027302081</v>
      </c>
      <c r="I1116" s="544">
        <v>5027302081</v>
      </c>
      <c r="J1116" s="545">
        <v>658</v>
      </c>
    </row>
    <row r="1117" spans="1:10">
      <c r="A1117" s="538">
        <v>43</v>
      </c>
      <c r="B1117" s="539">
        <v>42859</v>
      </c>
      <c r="C1117" s="538" t="s">
        <v>1025</v>
      </c>
      <c r="D1117" s="538">
        <v>113623</v>
      </c>
      <c r="E1117" s="538">
        <v>7</v>
      </c>
      <c r="F1117" s="538">
        <v>31</v>
      </c>
      <c r="G1117" s="538">
        <v>4661</v>
      </c>
      <c r="H1117" s="538">
        <v>5027302081</v>
      </c>
      <c r="I1117" s="540">
        <v>658</v>
      </c>
      <c r="J1117" s="541">
        <v>0</v>
      </c>
    </row>
    <row r="1118" spans="1:10">
      <c r="A1118" s="542">
        <v>44</v>
      </c>
      <c r="B1118" s="543">
        <v>42859</v>
      </c>
      <c r="C1118" s="542" t="s">
        <v>1025</v>
      </c>
      <c r="D1118" s="542">
        <v>113628</v>
      </c>
      <c r="E1118" s="542">
        <v>15</v>
      </c>
      <c r="F1118" s="542">
        <v>0</v>
      </c>
      <c r="G1118" s="542">
        <v>4661</v>
      </c>
      <c r="H1118" s="542">
        <v>5027302057</v>
      </c>
      <c r="I1118" s="544">
        <v>5027302057</v>
      </c>
      <c r="J1118" s="545">
        <v>341</v>
      </c>
    </row>
    <row r="1119" spans="1:10">
      <c r="A1119" s="538">
        <v>45</v>
      </c>
      <c r="B1119" s="539">
        <v>42859</v>
      </c>
      <c r="C1119" s="538" t="s">
        <v>1025</v>
      </c>
      <c r="D1119" s="538">
        <v>113628</v>
      </c>
      <c r="E1119" s="538">
        <v>7</v>
      </c>
      <c r="F1119" s="538">
        <v>36</v>
      </c>
      <c r="G1119" s="538">
        <v>4661</v>
      </c>
      <c r="H1119" s="538">
        <v>5027302057</v>
      </c>
      <c r="I1119" s="540">
        <v>341</v>
      </c>
      <c r="J1119" s="541">
        <v>0</v>
      </c>
    </row>
    <row r="1120" spans="1:10">
      <c r="A1120" s="542">
        <v>46</v>
      </c>
      <c r="B1120" s="543">
        <v>42859</v>
      </c>
      <c r="C1120" s="542" t="s">
        <v>1025</v>
      </c>
      <c r="D1120" s="542">
        <v>118189</v>
      </c>
      <c r="E1120" s="542">
        <v>15</v>
      </c>
      <c r="F1120" s="542">
        <v>0</v>
      </c>
      <c r="G1120" s="542">
        <v>234</v>
      </c>
      <c r="H1120" s="542">
        <v>5025831792</v>
      </c>
      <c r="I1120" s="544">
        <v>5025831792</v>
      </c>
      <c r="J1120" s="545">
        <v>61</v>
      </c>
    </row>
    <row r="1121" spans="1:10">
      <c r="A1121" s="538">
        <v>47</v>
      </c>
      <c r="B1121" s="539">
        <v>42859</v>
      </c>
      <c r="C1121" s="538" t="s">
        <v>1025</v>
      </c>
      <c r="D1121" s="538">
        <v>118189</v>
      </c>
      <c r="E1121" s="538">
        <v>7</v>
      </c>
      <c r="F1121" s="538">
        <v>31</v>
      </c>
      <c r="G1121" s="538">
        <v>234</v>
      </c>
      <c r="H1121" s="538">
        <v>5025831792</v>
      </c>
      <c r="I1121" s="540">
        <v>61</v>
      </c>
      <c r="J1121" s="541">
        <v>0</v>
      </c>
    </row>
    <row r="1122" spans="1:10">
      <c r="A1122" s="542">
        <v>48</v>
      </c>
      <c r="B1122" s="543">
        <v>42859</v>
      </c>
      <c r="C1122" s="542" t="s">
        <v>1025</v>
      </c>
      <c r="D1122" s="542">
        <v>118354</v>
      </c>
      <c r="E1122" s="542">
        <v>15</v>
      </c>
      <c r="F1122" s="542">
        <v>0</v>
      </c>
      <c r="G1122" s="542">
        <v>234</v>
      </c>
      <c r="H1122" s="542">
        <v>5027315968</v>
      </c>
      <c r="I1122" s="544">
        <v>5027315968</v>
      </c>
      <c r="J1122" s="545">
        <v>182</v>
      </c>
    </row>
    <row r="1123" spans="1:10">
      <c r="A1123" s="538">
        <v>49</v>
      </c>
      <c r="B1123" s="539">
        <v>42859</v>
      </c>
      <c r="C1123" s="538" t="s">
        <v>1025</v>
      </c>
      <c r="D1123" s="538">
        <v>118354</v>
      </c>
      <c r="E1123" s="538">
        <v>7</v>
      </c>
      <c r="F1123" s="538">
        <v>31</v>
      </c>
      <c r="G1123" s="538">
        <v>234</v>
      </c>
      <c r="H1123" s="538">
        <v>5027315968</v>
      </c>
      <c r="I1123" s="540">
        <v>182</v>
      </c>
      <c r="J1123" s="541">
        <v>0</v>
      </c>
    </row>
    <row r="1124" spans="1:10">
      <c r="A1124" s="542">
        <v>50</v>
      </c>
      <c r="B1124" s="543">
        <v>42859</v>
      </c>
      <c r="C1124" s="542" t="s">
        <v>1025</v>
      </c>
      <c r="D1124" s="542">
        <v>121390</v>
      </c>
      <c r="E1124" s="542">
        <v>15</v>
      </c>
      <c r="F1124" s="542">
        <v>0</v>
      </c>
      <c r="G1124" s="542">
        <v>519</v>
      </c>
      <c r="H1124" s="542">
        <v>5027065761</v>
      </c>
      <c r="I1124" s="544" t="s">
        <v>1641</v>
      </c>
      <c r="J1124" s="545">
        <v>3.45</v>
      </c>
    </row>
    <row r="1125" spans="1:10">
      <c r="A1125" s="538">
        <v>51</v>
      </c>
      <c r="B1125" s="539">
        <v>42859</v>
      </c>
      <c r="C1125" s="538" t="s">
        <v>1025</v>
      </c>
      <c r="D1125" s="538">
        <v>123103</v>
      </c>
      <c r="E1125" s="538">
        <v>15</v>
      </c>
      <c r="F1125" s="538">
        <v>0</v>
      </c>
      <c r="G1125" s="538">
        <v>5988</v>
      </c>
      <c r="H1125" s="538">
        <v>5026838572</v>
      </c>
      <c r="I1125" s="540">
        <v>5026838572</v>
      </c>
      <c r="J1125" s="541">
        <v>359</v>
      </c>
    </row>
    <row r="1126" spans="1:10">
      <c r="A1126" s="542">
        <v>52</v>
      </c>
      <c r="B1126" s="543">
        <v>42859</v>
      </c>
      <c r="C1126" s="542" t="s">
        <v>1025</v>
      </c>
      <c r="D1126" s="542">
        <v>123103</v>
      </c>
      <c r="E1126" s="542">
        <v>7</v>
      </c>
      <c r="F1126" s="542">
        <v>36</v>
      </c>
      <c r="G1126" s="542">
        <v>5988</v>
      </c>
      <c r="H1126" s="542">
        <v>5026838572</v>
      </c>
      <c r="I1126" s="544">
        <v>359</v>
      </c>
      <c r="J1126" s="545">
        <v>0</v>
      </c>
    </row>
    <row r="1127" spans="1:10">
      <c r="A1127" s="538">
        <v>53</v>
      </c>
      <c r="B1127" s="539">
        <v>42859</v>
      </c>
      <c r="C1127" s="538" t="s">
        <v>1025</v>
      </c>
      <c r="D1127" s="538">
        <v>126315</v>
      </c>
      <c r="E1127" s="538">
        <v>15</v>
      </c>
      <c r="F1127" s="538">
        <v>0</v>
      </c>
      <c r="G1127" s="538">
        <v>4144</v>
      </c>
      <c r="H1127" s="538">
        <v>5027098747</v>
      </c>
      <c r="I1127" s="540">
        <v>5027098747</v>
      </c>
      <c r="J1127" s="541">
        <v>2205</v>
      </c>
    </row>
    <row r="1128" spans="1:10">
      <c r="A1128" s="542">
        <v>54</v>
      </c>
      <c r="B1128" s="543">
        <v>42859</v>
      </c>
      <c r="C1128" s="542" t="s">
        <v>1025</v>
      </c>
      <c r="D1128" s="542">
        <v>126315</v>
      </c>
      <c r="E1128" s="542">
        <v>7</v>
      </c>
      <c r="F1128" s="542">
        <v>31</v>
      </c>
      <c r="G1128" s="542">
        <v>4144</v>
      </c>
      <c r="H1128" s="542">
        <v>5027098747</v>
      </c>
      <c r="I1128" s="544">
        <v>2205</v>
      </c>
      <c r="J1128" s="545">
        <v>0</v>
      </c>
    </row>
    <row r="1129" spans="1:10">
      <c r="A1129" s="538">
        <v>55</v>
      </c>
      <c r="B1129" s="539">
        <v>42859</v>
      </c>
      <c r="C1129" s="538" t="s">
        <v>1025</v>
      </c>
      <c r="D1129" s="538">
        <v>127715</v>
      </c>
      <c r="E1129" s="538">
        <v>15</v>
      </c>
      <c r="F1129" s="538">
        <v>0</v>
      </c>
      <c r="G1129" s="538">
        <v>892</v>
      </c>
      <c r="H1129" s="538">
        <v>5027265221</v>
      </c>
      <c r="I1129" s="540" t="s">
        <v>7376</v>
      </c>
      <c r="J1129" s="541">
        <v>636</v>
      </c>
    </row>
    <row r="1130" spans="1:10">
      <c r="A1130" s="542">
        <v>56</v>
      </c>
      <c r="B1130" s="543">
        <v>42859</v>
      </c>
      <c r="C1130" s="542" t="s">
        <v>1025</v>
      </c>
      <c r="D1130" s="542">
        <v>127715</v>
      </c>
      <c r="E1130" s="542">
        <v>7</v>
      </c>
      <c r="F1130" s="542">
        <v>31</v>
      </c>
      <c r="G1130" s="542">
        <v>892</v>
      </c>
      <c r="H1130" s="542">
        <v>5027265221</v>
      </c>
      <c r="I1130" s="544">
        <v>636</v>
      </c>
      <c r="J1130" s="545">
        <v>0</v>
      </c>
    </row>
    <row r="1131" spans="1:10">
      <c r="A1131" s="538">
        <v>57</v>
      </c>
      <c r="B1131" s="539">
        <v>42859</v>
      </c>
      <c r="C1131" s="538" t="s">
        <v>1025</v>
      </c>
      <c r="D1131" s="538">
        <v>131715</v>
      </c>
      <c r="E1131" s="538">
        <v>15</v>
      </c>
      <c r="F1131" s="538">
        <v>0</v>
      </c>
      <c r="G1131" s="538">
        <v>870</v>
      </c>
      <c r="H1131" s="538">
        <v>5026726769</v>
      </c>
      <c r="I1131" s="540"/>
      <c r="J1131" s="541">
        <v>278</v>
      </c>
    </row>
    <row r="1132" spans="1:10">
      <c r="A1132" s="542">
        <v>58</v>
      </c>
      <c r="B1132" s="543">
        <v>42859</v>
      </c>
      <c r="C1132" s="542" t="s">
        <v>1025</v>
      </c>
      <c r="D1132" s="542">
        <v>132777</v>
      </c>
      <c r="E1132" s="542">
        <v>15</v>
      </c>
      <c r="F1132" s="542">
        <v>0</v>
      </c>
      <c r="G1132" s="542">
        <v>4341</v>
      </c>
      <c r="H1132" s="542">
        <v>5025831784</v>
      </c>
      <c r="I1132" s="544">
        <v>5025831784</v>
      </c>
      <c r="J1132" s="545">
        <v>93</v>
      </c>
    </row>
    <row r="1133" spans="1:10">
      <c r="A1133" s="538">
        <v>59</v>
      </c>
      <c r="B1133" s="539">
        <v>42859</v>
      </c>
      <c r="C1133" s="538" t="s">
        <v>1025</v>
      </c>
      <c r="D1133" s="538">
        <v>132777</v>
      </c>
      <c r="E1133" s="538">
        <v>7</v>
      </c>
      <c r="F1133" s="538">
        <v>31</v>
      </c>
      <c r="G1133" s="538">
        <v>4341</v>
      </c>
      <c r="H1133" s="538">
        <v>5025831784</v>
      </c>
      <c r="I1133" s="540">
        <v>93</v>
      </c>
      <c r="J1133" s="541">
        <v>0</v>
      </c>
    </row>
    <row r="1134" spans="1:10">
      <c r="A1134" s="542">
        <v>60</v>
      </c>
      <c r="B1134" s="543">
        <v>42859</v>
      </c>
      <c r="C1134" s="542" t="s">
        <v>1025</v>
      </c>
      <c r="D1134" s="542">
        <v>133901</v>
      </c>
      <c r="E1134" s="542">
        <v>15</v>
      </c>
      <c r="F1134" s="542">
        <v>0</v>
      </c>
      <c r="G1134" s="542">
        <v>232</v>
      </c>
      <c r="H1134" s="542">
        <v>5023604043</v>
      </c>
      <c r="I1134" s="544">
        <v>5023604043</v>
      </c>
      <c r="J1134" s="545">
        <v>253</v>
      </c>
    </row>
    <row r="1135" spans="1:10">
      <c r="A1135" s="538">
        <v>61</v>
      </c>
      <c r="B1135" s="539">
        <v>42859</v>
      </c>
      <c r="C1135" s="538" t="s">
        <v>1025</v>
      </c>
      <c r="D1135" s="538">
        <v>133901</v>
      </c>
      <c r="E1135" s="538">
        <v>7</v>
      </c>
      <c r="F1135" s="538">
        <v>31</v>
      </c>
      <c r="G1135" s="538">
        <v>232</v>
      </c>
      <c r="H1135" s="538">
        <v>5023604043</v>
      </c>
      <c r="I1135" s="540">
        <v>253</v>
      </c>
      <c r="J1135" s="541">
        <v>0</v>
      </c>
    </row>
    <row r="1136" spans="1:10">
      <c r="A1136" s="542">
        <v>62</v>
      </c>
      <c r="B1136" s="543">
        <v>42859</v>
      </c>
      <c r="C1136" s="542" t="s">
        <v>1025</v>
      </c>
      <c r="D1136" s="542">
        <v>133913</v>
      </c>
      <c r="E1136" s="542">
        <v>15</v>
      </c>
      <c r="F1136" s="542">
        <v>0</v>
      </c>
      <c r="G1136" s="542">
        <v>6570</v>
      </c>
      <c r="H1136" s="542">
        <v>5023207110</v>
      </c>
      <c r="I1136" s="544">
        <v>5023207110</v>
      </c>
      <c r="J1136" s="545">
        <v>297</v>
      </c>
    </row>
    <row r="1137" spans="1:10">
      <c r="A1137" s="538">
        <v>63</v>
      </c>
      <c r="B1137" s="539">
        <v>42859</v>
      </c>
      <c r="C1137" s="538" t="s">
        <v>1025</v>
      </c>
      <c r="D1137" s="538">
        <v>133913</v>
      </c>
      <c r="E1137" s="538">
        <v>7</v>
      </c>
      <c r="F1137" s="538">
        <v>31</v>
      </c>
      <c r="G1137" s="538">
        <v>6570</v>
      </c>
      <c r="H1137" s="538">
        <v>5023207110</v>
      </c>
      <c r="I1137" s="540">
        <v>297</v>
      </c>
      <c r="J1137" s="541">
        <v>0</v>
      </c>
    </row>
    <row r="1138" spans="1:10">
      <c r="A1138" s="542">
        <v>64</v>
      </c>
      <c r="B1138" s="543">
        <v>42859</v>
      </c>
      <c r="C1138" s="542" t="s">
        <v>1025</v>
      </c>
      <c r="D1138" s="542">
        <v>134496</v>
      </c>
      <c r="E1138" s="542">
        <v>15</v>
      </c>
      <c r="F1138" s="542">
        <v>0</v>
      </c>
      <c r="G1138" s="542">
        <v>4518</v>
      </c>
      <c r="H1138" s="542">
        <v>5026995174</v>
      </c>
      <c r="I1138" s="544">
        <v>5026995174</v>
      </c>
      <c r="J1138" s="545">
        <v>180</v>
      </c>
    </row>
    <row r="1139" spans="1:10">
      <c r="A1139" s="538">
        <v>65</v>
      </c>
      <c r="B1139" s="539">
        <v>42859</v>
      </c>
      <c r="C1139" s="538" t="s">
        <v>1025</v>
      </c>
      <c r="D1139" s="538">
        <v>134496</v>
      </c>
      <c r="E1139" s="538">
        <v>7</v>
      </c>
      <c r="F1139" s="538">
        <v>31</v>
      </c>
      <c r="G1139" s="538">
        <v>4518</v>
      </c>
      <c r="H1139" s="538">
        <v>5026995174</v>
      </c>
      <c r="I1139" s="540">
        <v>180</v>
      </c>
      <c r="J1139" s="541">
        <v>0</v>
      </c>
    </row>
    <row r="1140" spans="1:10">
      <c r="A1140" s="542">
        <v>66</v>
      </c>
      <c r="B1140" s="543">
        <v>42859</v>
      </c>
      <c r="C1140" s="542" t="s">
        <v>1025</v>
      </c>
      <c r="D1140" s="542">
        <v>134545</v>
      </c>
      <c r="E1140" s="542">
        <v>15</v>
      </c>
      <c r="F1140" s="542">
        <v>0</v>
      </c>
      <c r="G1140" s="542">
        <v>4518</v>
      </c>
      <c r="H1140" s="542">
        <v>5023503476</v>
      </c>
      <c r="I1140" s="544">
        <v>5023503476</v>
      </c>
      <c r="J1140" s="545">
        <v>511</v>
      </c>
    </row>
    <row r="1141" spans="1:10">
      <c r="A1141" s="538">
        <v>67</v>
      </c>
      <c r="B1141" s="539">
        <v>42859</v>
      </c>
      <c r="C1141" s="538" t="s">
        <v>1025</v>
      </c>
      <c r="D1141" s="538">
        <v>134545</v>
      </c>
      <c r="E1141" s="538">
        <v>7</v>
      </c>
      <c r="F1141" s="538">
        <v>31</v>
      </c>
      <c r="G1141" s="538">
        <v>4518</v>
      </c>
      <c r="H1141" s="538">
        <v>5023503476</v>
      </c>
      <c r="I1141" s="540">
        <v>511</v>
      </c>
      <c r="J1141" s="541">
        <v>0</v>
      </c>
    </row>
    <row r="1142" spans="1:10">
      <c r="A1142" s="542">
        <v>68</v>
      </c>
      <c r="B1142" s="543">
        <v>42859</v>
      </c>
      <c r="C1142" s="542" t="s">
        <v>1025</v>
      </c>
      <c r="D1142" s="542">
        <v>134570</v>
      </c>
      <c r="E1142" s="542">
        <v>15</v>
      </c>
      <c r="F1142" s="542">
        <v>0</v>
      </c>
      <c r="G1142" s="542">
        <v>4518</v>
      </c>
      <c r="H1142" s="542">
        <v>5026994987</v>
      </c>
      <c r="I1142" s="544">
        <v>5026994987</v>
      </c>
      <c r="J1142" s="545">
        <v>259</v>
      </c>
    </row>
    <row r="1143" spans="1:10">
      <c r="A1143" s="538">
        <v>69</v>
      </c>
      <c r="B1143" s="539">
        <v>42859</v>
      </c>
      <c r="C1143" s="538" t="s">
        <v>1025</v>
      </c>
      <c r="D1143" s="538">
        <v>134570</v>
      </c>
      <c r="E1143" s="538">
        <v>7</v>
      </c>
      <c r="F1143" s="538">
        <v>31</v>
      </c>
      <c r="G1143" s="538">
        <v>4518</v>
      </c>
      <c r="H1143" s="538">
        <v>5026994987</v>
      </c>
      <c r="I1143" s="540">
        <v>259</v>
      </c>
      <c r="J1143" s="541">
        <v>0</v>
      </c>
    </row>
    <row r="1144" spans="1:10">
      <c r="A1144" s="542">
        <v>70</v>
      </c>
      <c r="B1144" s="543">
        <v>42859</v>
      </c>
      <c r="C1144" s="542" t="s">
        <v>1025</v>
      </c>
      <c r="D1144" s="542">
        <v>134655</v>
      </c>
      <c r="E1144" s="542">
        <v>15</v>
      </c>
      <c r="F1144" s="542">
        <v>0</v>
      </c>
      <c r="G1144" s="542">
        <v>4518</v>
      </c>
      <c r="H1144" s="542">
        <v>5026994359</v>
      </c>
      <c r="I1144" s="544">
        <v>5026994359</v>
      </c>
      <c r="J1144" s="545">
        <v>127</v>
      </c>
    </row>
    <row r="1145" spans="1:10">
      <c r="A1145" s="538">
        <v>71</v>
      </c>
      <c r="B1145" s="539">
        <v>42859</v>
      </c>
      <c r="C1145" s="538" t="s">
        <v>1025</v>
      </c>
      <c r="D1145" s="538">
        <v>134655</v>
      </c>
      <c r="E1145" s="538">
        <v>7</v>
      </c>
      <c r="F1145" s="538">
        <v>31</v>
      </c>
      <c r="G1145" s="538">
        <v>4518</v>
      </c>
      <c r="H1145" s="538">
        <v>5026994359</v>
      </c>
      <c r="I1145" s="540">
        <v>127</v>
      </c>
      <c r="J1145" s="541">
        <v>0</v>
      </c>
    </row>
    <row r="1146" spans="1:10">
      <c r="A1146" s="542">
        <v>72</v>
      </c>
      <c r="B1146" s="543">
        <v>42859</v>
      </c>
      <c r="C1146" s="542" t="s">
        <v>1025</v>
      </c>
      <c r="D1146" s="542">
        <v>167596</v>
      </c>
      <c r="E1146" s="542">
        <v>15</v>
      </c>
      <c r="F1146" s="542">
        <v>0</v>
      </c>
      <c r="G1146" s="542">
        <v>870</v>
      </c>
      <c r="H1146" s="542">
        <v>1501410</v>
      </c>
      <c r="I1146" s="544">
        <v>1501410</v>
      </c>
      <c r="J1146" s="545">
        <v>1790.1</v>
      </c>
    </row>
    <row r="1147" spans="1:10">
      <c r="A1147" s="538">
        <v>73</v>
      </c>
      <c r="B1147" s="539">
        <v>42859</v>
      </c>
      <c r="C1147" s="538" t="s">
        <v>1025</v>
      </c>
      <c r="D1147" s="538">
        <v>172141</v>
      </c>
      <c r="E1147" s="538">
        <v>15</v>
      </c>
      <c r="F1147" s="538">
        <v>0</v>
      </c>
      <c r="G1147" s="538">
        <v>278</v>
      </c>
      <c r="H1147" s="538">
        <v>5026982115</v>
      </c>
      <c r="I1147" s="540">
        <v>5026982115</v>
      </c>
      <c r="J1147" s="541">
        <v>641</v>
      </c>
    </row>
    <row r="1148" spans="1:10">
      <c r="A1148" s="542">
        <v>74</v>
      </c>
      <c r="B1148" s="543">
        <v>42859</v>
      </c>
      <c r="C1148" s="542" t="s">
        <v>1025</v>
      </c>
      <c r="D1148" s="542">
        <v>172141</v>
      </c>
      <c r="E1148" s="542">
        <v>7</v>
      </c>
      <c r="F1148" s="542">
        <v>31</v>
      </c>
      <c r="G1148" s="542">
        <v>278</v>
      </c>
      <c r="H1148" s="542">
        <v>5026982115</v>
      </c>
      <c r="I1148" s="544">
        <v>641</v>
      </c>
      <c r="J1148" s="545">
        <v>0</v>
      </c>
    </row>
    <row r="1149" spans="1:10">
      <c r="A1149" s="538">
        <v>75</v>
      </c>
      <c r="B1149" s="539">
        <v>42859</v>
      </c>
      <c r="C1149" s="538" t="s">
        <v>1025</v>
      </c>
      <c r="D1149" s="538">
        <v>172349</v>
      </c>
      <c r="E1149" s="538">
        <v>15</v>
      </c>
      <c r="F1149" s="538">
        <v>0</v>
      </c>
      <c r="G1149" s="538">
        <v>870</v>
      </c>
      <c r="H1149" s="538">
        <v>5027262798</v>
      </c>
      <c r="I1149" s="540" t="s">
        <v>7377</v>
      </c>
      <c r="J1149" s="541">
        <v>193</v>
      </c>
    </row>
    <row r="1150" spans="1:10">
      <c r="A1150" s="542">
        <v>76</v>
      </c>
      <c r="B1150" s="543">
        <v>42859</v>
      </c>
      <c r="C1150" s="542" t="s">
        <v>1025</v>
      </c>
      <c r="D1150" s="542">
        <v>172515</v>
      </c>
      <c r="E1150" s="542">
        <v>15</v>
      </c>
      <c r="F1150" s="542">
        <v>0</v>
      </c>
      <c r="G1150" s="542">
        <v>278</v>
      </c>
      <c r="H1150" s="542">
        <v>5023253262</v>
      </c>
      <c r="I1150" s="544">
        <v>5023253262</v>
      </c>
      <c r="J1150" s="545">
        <v>463</v>
      </c>
    </row>
    <row r="1151" spans="1:10">
      <c r="A1151" s="538">
        <v>77</v>
      </c>
      <c r="B1151" s="539">
        <v>42859</v>
      </c>
      <c r="C1151" s="538" t="s">
        <v>1025</v>
      </c>
      <c r="D1151" s="538">
        <v>172515</v>
      </c>
      <c r="E1151" s="538">
        <v>7</v>
      </c>
      <c r="F1151" s="538">
        <v>31</v>
      </c>
      <c r="G1151" s="538">
        <v>278</v>
      </c>
      <c r="H1151" s="538">
        <v>5023253262</v>
      </c>
      <c r="I1151" s="540">
        <v>463</v>
      </c>
      <c r="J1151" s="541">
        <v>0</v>
      </c>
    </row>
    <row r="1152" spans="1:10">
      <c r="A1152" s="542">
        <v>78</v>
      </c>
      <c r="B1152" s="543">
        <v>42859</v>
      </c>
      <c r="C1152" s="542" t="s">
        <v>1025</v>
      </c>
      <c r="D1152" s="542">
        <v>179330</v>
      </c>
      <c r="E1152" s="542">
        <v>15</v>
      </c>
      <c r="F1152" s="542">
        <v>0</v>
      </c>
      <c r="G1152" s="542">
        <v>870</v>
      </c>
      <c r="H1152" s="542">
        <v>5026439108</v>
      </c>
      <c r="I1152" s="544">
        <v>5026439108</v>
      </c>
      <c r="J1152" s="545">
        <v>140</v>
      </c>
    </row>
    <row r="1153" spans="1:10">
      <c r="A1153" s="538">
        <v>79</v>
      </c>
      <c r="B1153" s="539">
        <v>42859</v>
      </c>
      <c r="C1153" s="538" t="s">
        <v>1025</v>
      </c>
      <c r="D1153" s="538">
        <v>179509</v>
      </c>
      <c r="E1153" s="538">
        <v>15</v>
      </c>
      <c r="F1153" s="538">
        <v>0</v>
      </c>
      <c r="G1153" s="538">
        <v>870</v>
      </c>
      <c r="H1153" s="538">
        <v>5026809847</v>
      </c>
      <c r="I1153" s="540" t="s">
        <v>7378</v>
      </c>
      <c r="J1153" s="541">
        <v>260</v>
      </c>
    </row>
    <row r="1154" spans="1:10">
      <c r="A1154" s="542">
        <v>80</v>
      </c>
      <c r="B1154" s="543">
        <v>42859</v>
      </c>
      <c r="C1154" s="542" t="s">
        <v>1025</v>
      </c>
      <c r="D1154" s="542">
        <v>181676</v>
      </c>
      <c r="E1154" s="542">
        <v>17</v>
      </c>
      <c r="F1154" s="542">
        <v>0</v>
      </c>
      <c r="G1154" s="542">
        <v>859</v>
      </c>
      <c r="H1154" s="542">
        <v>5026644</v>
      </c>
      <c r="I1154" s="544">
        <v>5026644889</v>
      </c>
      <c r="J1154" s="545">
        <v>133</v>
      </c>
    </row>
    <row r="1155" spans="1:10">
      <c r="A1155" s="538">
        <v>81</v>
      </c>
      <c r="B1155" s="539">
        <v>42859</v>
      </c>
      <c r="C1155" s="538" t="s">
        <v>1025</v>
      </c>
      <c r="D1155" s="538">
        <v>188078</v>
      </c>
      <c r="E1155" s="538">
        <v>17</v>
      </c>
      <c r="F1155" s="538">
        <v>0</v>
      </c>
      <c r="G1155" s="538">
        <v>859</v>
      </c>
      <c r="H1155" s="538">
        <v>5026579</v>
      </c>
      <c r="I1155" s="540" t="s">
        <v>7379</v>
      </c>
      <c r="J1155" s="541">
        <v>189</v>
      </c>
    </row>
    <row r="1156" spans="1:10">
      <c r="A1156" s="542">
        <v>82</v>
      </c>
      <c r="B1156" s="543">
        <v>42859</v>
      </c>
      <c r="C1156" s="542" t="s">
        <v>1025</v>
      </c>
      <c r="D1156" s="542">
        <v>190277</v>
      </c>
      <c r="E1156" s="542">
        <v>15</v>
      </c>
      <c r="F1156" s="542">
        <v>0</v>
      </c>
      <c r="G1156" s="542">
        <v>298</v>
      </c>
      <c r="H1156" s="542">
        <v>5023822900</v>
      </c>
      <c r="I1156" s="544">
        <v>5023822900</v>
      </c>
      <c r="J1156" s="545">
        <v>493</v>
      </c>
    </row>
    <row r="1157" spans="1:10">
      <c r="A1157" s="538">
        <v>83</v>
      </c>
      <c r="B1157" s="539">
        <v>42859</v>
      </c>
      <c r="C1157" s="538" t="s">
        <v>1025</v>
      </c>
      <c r="D1157" s="538">
        <v>190277</v>
      </c>
      <c r="E1157" s="538">
        <v>7</v>
      </c>
      <c r="F1157" s="538">
        <v>31</v>
      </c>
      <c r="G1157" s="538">
        <v>298</v>
      </c>
      <c r="H1157" s="538">
        <v>5023822900</v>
      </c>
      <c r="I1157" s="540">
        <v>493</v>
      </c>
      <c r="J1157" s="541">
        <v>0</v>
      </c>
    </row>
    <row r="1158" spans="1:10">
      <c r="A1158" s="542">
        <v>84</v>
      </c>
      <c r="B1158" s="543">
        <v>42859</v>
      </c>
      <c r="C1158" s="542" t="s">
        <v>1025</v>
      </c>
      <c r="D1158" s="542">
        <v>190444</v>
      </c>
      <c r="E1158" s="542">
        <v>15</v>
      </c>
      <c r="F1158" s="542">
        <v>0</v>
      </c>
      <c r="G1158" s="542">
        <v>298</v>
      </c>
      <c r="H1158" s="542">
        <v>5026992247</v>
      </c>
      <c r="I1158" s="544">
        <v>5026992247</v>
      </c>
      <c r="J1158" s="545">
        <v>174</v>
      </c>
    </row>
    <row r="1159" spans="1:10">
      <c r="A1159" s="538">
        <v>85</v>
      </c>
      <c r="B1159" s="539">
        <v>42859</v>
      </c>
      <c r="C1159" s="538" t="s">
        <v>1025</v>
      </c>
      <c r="D1159" s="538">
        <v>190444</v>
      </c>
      <c r="E1159" s="538">
        <v>7</v>
      </c>
      <c r="F1159" s="538">
        <v>31</v>
      </c>
      <c r="G1159" s="538">
        <v>298</v>
      </c>
      <c r="H1159" s="538">
        <v>5026992247</v>
      </c>
      <c r="I1159" s="540">
        <v>174</v>
      </c>
      <c r="J1159" s="541">
        <v>0</v>
      </c>
    </row>
    <row r="1160" spans="1:10">
      <c r="A1160" s="542">
        <v>86</v>
      </c>
      <c r="B1160" s="543">
        <v>42859</v>
      </c>
      <c r="C1160" s="542" t="s">
        <v>1025</v>
      </c>
      <c r="D1160" s="542">
        <v>192545</v>
      </c>
      <c r="E1160" s="542">
        <v>15</v>
      </c>
      <c r="F1160" s="542">
        <v>0</v>
      </c>
      <c r="G1160" s="542">
        <v>701</v>
      </c>
      <c r="H1160" s="542">
        <v>5026964493</v>
      </c>
      <c r="I1160" s="544"/>
      <c r="J1160" s="545">
        <v>89</v>
      </c>
    </row>
    <row r="1161" spans="1:10">
      <c r="A1161" s="538">
        <v>87</v>
      </c>
      <c r="B1161" s="539">
        <v>42859</v>
      </c>
      <c r="C1161" s="538" t="s">
        <v>1025</v>
      </c>
      <c r="D1161" s="538">
        <v>192545</v>
      </c>
      <c r="E1161" s="538">
        <v>7</v>
      </c>
      <c r="F1161" s="538">
        <v>31</v>
      </c>
      <c r="G1161" s="538">
        <v>701</v>
      </c>
      <c r="H1161" s="538">
        <v>5026964493</v>
      </c>
      <c r="I1161" s="540">
        <v>89</v>
      </c>
      <c r="J1161" s="541">
        <v>0</v>
      </c>
    </row>
    <row r="1162" spans="1:10">
      <c r="A1162" s="542">
        <v>88</v>
      </c>
      <c r="B1162" s="543">
        <v>42859</v>
      </c>
      <c r="C1162" s="542" t="s">
        <v>1025</v>
      </c>
      <c r="D1162" s="542">
        <v>192570</v>
      </c>
      <c r="E1162" s="542">
        <v>15</v>
      </c>
      <c r="F1162" s="542">
        <v>0</v>
      </c>
      <c r="G1162" s="542">
        <v>701</v>
      </c>
      <c r="H1162" s="542">
        <v>5023299190</v>
      </c>
      <c r="I1162" s="544">
        <v>5023299190</v>
      </c>
      <c r="J1162" s="545">
        <v>360</v>
      </c>
    </row>
    <row r="1163" spans="1:10">
      <c r="A1163" s="538">
        <v>89</v>
      </c>
      <c r="B1163" s="539">
        <v>42859</v>
      </c>
      <c r="C1163" s="538" t="s">
        <v>1025</v>
      </c>
      <c r="D1163" s="538">
        <v>192570</v>
      </c>
      <c r="E1163" s="538">
        <v>7</v>
      </c>
      <c r="F1163" s="538">
        <v>31</v>
      </c>
      <c r="G1163" s="538">
        <v>701</v>
      </c>
      <c r="H1163" s="538">
        <v>5023299190</v>
      </c>
      <c r="I1163" s="540">
        <v>360</v>
      </c>
      <c r="J1163" s="541">
        <v>0</v>
      </c>
    </row>
    <row r="1164" spans="1:10">
      <c r="A1164" s="542">
        <v>90</v>
      </c>
      <c r="B1164" s="543">
        <v>42859</v>
      </c>
      <c r="C1164" s="542" t="s">
        <v>1025</v>
      </c>
      <c r="D1164" s="542">
        <v>192665</v>
      </c>
      <c r="E1164" s="542">
        <v>15</v>
      </c>
      <c r="F1164" s="542">
        <v>0</v>
      </c>
      <c r="G1164" s="542">
        <v>701</v>
      </c>
      <c r="H1164" s="542">
        <v>5026963016</v>
      </c>
      <c r="I1164" s="544"/>
      <c r="J1164" s="545">
        <v>842</v>
      </c>
    </row>
    <row r="1165" spans="1:10">
      <c r="A1165" s="538">
        <v>91</v>
      </c>
      <c r="B1165" s="539">
        <v>42859</v>
      </c>
      <c r="C1165" s="538" t="s">
        <v>1025</v>
      </c>
      <c r="D1165" s="538">
        <v>192665</v>
      </c>
      <c r="E1165" s="538">
        <v>7</v>
      </c>
      <c r="F1165" s="538">
        <v>31</v>
      </c>
      <c r="G1165" s="538">
        <v>701</v>
      </c>
      <c r="H1165" s="538">
        <v>5026963016</v>
      </c>
      <c r="I1165" s="540">
        <v>842</v>
      </c>
      <c r="J1165" s="541">
        <v>0</v>
      </c>
    </row>
    <row r="1166" spans="1:10">
      <c r="A1166" s="542">
        <v>92</v>
      </c>
      <c r="B1166" s="543">
        <v>42859</v>
      </c>
      <c r="C1166" s="542" t="s">
        <v>1025</v>
      </c>
      <c r="D1166" s="542">
        <v>192671</v>
      </c>
      <c r="E1166" s="542">
        <v>17</v>
      </c>
      <c r="F1166" s="542">
        <v>0</v>
      </c>
      <c r="G1166" s="542">
        <v>859</v>
      </c>
      <c r="H1166" s="542">
        <v>5023987</v>
      </c>
      <c r="I1166" s="544" t="s">
        <v>7380</v>
      </c>
      <c r="J1166" s="545">
        <v>324</v>
      </c>
    </row>
    <row r="1167" spans="1:10">
      <c r="A1167" s="538">
        <v>93</v>
      </c>
      <c r="B1167" s="539">
        <v>42859</v>
      </c>
      <c r="C1167" s="538" t="s">
        <v>1025</v>
      </c>
      <c r="D1167" s="538">
        <v>192720</v>
      </c>
      <c r="E1167" s="538">
        <v>15</v>
      </c>
      <c r="F1167" s="538">
        <v>0</v>
      </c>
      <c r="G1167" s="538">
        <v>701</v>
      </c>
      <c r="H1167" s="538">
        <v>5025856831</v>
      </c>
      <c r="I1167" s="540"/>
      <c r="J1167" s="541">
        <v>460</v>
      </c>
    </row>
    <row r="1168" spans="1:10">
      <c r="A1168" s="542">
        <v>94</v>
      </c>
      <c r="B1168" s="543">
        <v>42859</v>
      </c>
      <c r="C1168" s="542" t="s">
        <v>1025</v>
      </c>
      <c r="D1168" s="542">
        <v>192720</v>
      </c>
      <c r="E1168" s="542">
        <v>7</v>
      </c>
      <c r="F1168" s="542">
        <v>31</v>
      </c>
      <c r="G1168" s="542">
        <v>701</v>
      </c>
      <c r="H1168" s="542">
        <v>5025856831</v>
      </c>
      <c r="I1168" s="544">
        <v>460</v>
      </c>
      <c r="J1168" s="545">
        <v>0</v>
      </c>
    </row>
    <row r="1169" spans="1:10">
      <c r="A1169" s="538">
        <v>95</v>
      </c>
      <c r="B1169" s="539">
        <v>42859</v>
      </c>
      <c r="C1169" s="538" t="s">
        <v>1025</v>
      </c>
      <c r="D1169" s="538">
        <v>192785</v>
      </c>
      <c r="E1169" s="538">
        <v>15</v>
      </c>
      <c r="F1169" s="538">
        <v>0</v>
      </c>
      <c r="G1169" s="538">
        <v>701</v>
      </c>
      <c r="H1169" s="538">
        <v>1000047181</v>
      </c>
      <c r="I1169" s="540">
        <v>1000047181</v>
      </c>
      <c r="J1169" s="541">
        <v>393</v>
      </c>
    </row>
    <row r="1170" spans="1:10">
      <c r="A1170" s="542">
        <v>96</v>
      </c>
      <c r="B1170" s="543">
        <v>42859</v>
      </c>
      <c r="C1170" s="542" t="s">
        <v>1025</v>
      </c>
      <c r="D1170" s="542">
        <v>192785</v>
      </c>
      <c r="E1170" s="542">
        <v>7</v>
      </c>
      <c r="F1170" s="542">
        <v>31</v>
      </c>
      <c r="G1170" s="542">
        <v>701</v>
      </c>
      <c r="H1170" s="542">
        <v>1000047181</v>
      </c>
      <c r="I1170" s="544">
        <v>393</v>
      </c>
      <c r="J1170" s="545">
        <v>0</v>
      </c>
    </row>
    <row r="1171" spans="1:10">
      <c r="A1171" s="538">
        <v>97</v>
      </c>
      <c r="B1171" s="539">
        <v>42859</v>
      </c>
      <c r="C1171" s="538" t="s">
        <v>1025</v>
      </c>
      <c r="D1171" s="538">
        <v>192897</v>
      </c>
      <c r="E1171" s="538">
        <v>15</v>
      </c>
      <c r="F1171" s="538">
        <v>0</v>
      </c>
      <c r="G1171" s="538">
        <v>701</v>
      </c>
      <c r="H1171" s="538">
        <v>5023333882</v>
      </c>
      <c r="I1171" s="540">
        <v>5023333882</v>
      </c>
      <c r="J1171" s="541">
        <v>103</v>
      </c>
    </row>
    <row r="1172" spans="1:10">
      <c r="A1172" s="542">
        <v>98</v>
      </c>
      <c r="B1172" s="543">
        <v>42859</v>
      </c>
      <c r="C1172" s="542" t="s">
        <v>1025</v>
      </c>
      <c r="D1172" s="542">
        <v>192897</v>
      </c>
      <c r="E1172" s="542">
        <v>7</v>
      </c>
      <c r="F1172" s="542">
        <v>31</v>
      </c>
      <c r="G1172" s="542">
        <v>701</v>
      </c>
      <c r="H1172" s="542">
        <v>5023333882</v>
      </c>
      <c r="I1172" s="544">
        <v>103</v>
      </c>
      <c r="J1172" s="545">
        <v>0</v>
      </c>
    </row>
    <row r="1173" spans="1:10">
      <c r="A1173" s="538">
        <v>99</v>
      </c>
      <c r="B1173" s="539">
        <v>42859</v>
      </c>
      <c r="C1173" s="538" t="s">
        <v>1025</v>
      </c>
      <c r="D1173" s="538">
        <v>192905</v>
      </c>
      <c r="E1173" s="538">
        <v>15</v>
      </c>
      <c r="F1173" s="538">
        <v>0</v>
      </c>
      <c r="G1173" s="538">
        <v>701</v>
      </c>
      <c r="H1173" s="538">
        <v>5023123523</v>
      </c>
      <c r="I1173" s="540"/>
      <c r="J1173" s="541">
        <v>194</v>
      </c>
    </row>
    <row r="1174" spans="1:10">
      <c r="A1174" s="542">
        <v>100</v>
      </c>
      <c r="B1174" s="543">
        <v>42859</v>
      </c>
      <c r="C1174" s="542" t="s">
        <v>1025</v>
      </c>
      <c r="D1174" s="542">
        <v>192905</v>
      </c>
      <c r="E1174" s="542">
        <v>7</v>
      </c>
      <c r="F1174" s="542">
        <v>31</v>
      </c>
      <c r="G1174" s="542">
        <v>701</v>
      </c>
      <c r="H1174" s="542">
        <v>5023123523</v>
      </c>
      <c r="I1174" s="544">
        <v>194</v>
      </c>
      <c r="J1174" s="545">
        <v>0</v>
      </c>
    </row>
    <row r="1175" spans="1:10">
      <c r="A1175" s="538">
        <v>101</v>
      </c>
      <c r="B1175" s="539">
        <v>42859</v>
      </c>
      <c r="C1175" s="538" t="s">
        <v>1025</v>
      </c>
      <c r="D1175" s="538">
        <v>192981</v>
      </c>
      <c r="E1175" s="538">
        <v>15</v>
      </c>
      <c r="F1175" s="538">
        <v>0</v>
      </c>
      <c r="G1175" s="538">
        <v>701</v>
      </c>
      <c r="H1175" s="538">
        <v>5025856641</v>
      </c>
      <c r="I1175" s="540">
        <v>5025856641</v>
      </c>
      <c r="J1175" s="541">
        <v>280</v>
      </c>
    </row>
    <row r="1176" spans="1:10">
      <c r="A1176" s="542">
        <v>102</v>
      </c>
      <c r="B1176" s="543">
        <v>42859</v>
      </c>
      <c r="C1176" s="542" t="s">
        <v>1025</v>
      </c>
      <c r="D1176" s="542">
        <v>192981</v>
      </c>
      <c r="E1176" s="542">
        <v>7</v>
      </c>
      <c r="F1176" s="542">
        <v>31</v>
      </c>
      <c r="G1176" s="542">
        <v>701</v>
      </c>
      <c r="H1176" s="542">
        <v>5025856641</v>
      </c>
      <c r="I1176" s="544">
        <v>280</v>
      </c>
      <c r="J1176" s="545">
        <v>0</v>
      </c>
    </row>
    <row r="1177" spans="1:10">
      <c r="A1177" s="538">
        <v>103</v>
      </c>
      <c r="B1177" s="539">
        <v>42859</v>
      </c>
      <c r="C1177" s="538" t="s">
        <v>1025</v>
      </c>
      <c r="D1177" s="538">
        <v>194850</v>
      </c>
      <c r="E1177" s="538">
        <v>15</v>
      </c>
      <c r="F1177" s="538">
        <v>0</v>
      </c>
      <c r="G1177" s="538">
        <v>4271</v>
      </c>
      <c r="H1177" s="538">
        <v>1000190940</v>
      </c>
      <c r="I1177" s="540">
        <v>1000190940</v>
      </c>
      <c r="J1177" s="541">
        <v>682</v>
      </c>
    </row>
    <row r="1178" spans="1:10">
      <c r="A1178" s="542">
        <v>104</v>
      </c>
      <c r="B1178" s="543">
        <v>42859</v>
      </c>
      <c r="C1178" s="542" t="s">
        <v>1025</v>
      </c>
      <c r="D1178" s="542">
        <v>194850</v>
      </c>
      <c r="E1178" s="542">
        <v>7</v>
      </c>
      <c r="F1178" s="542">
        <v>31</v>
      </c>
      <c r="G1178" s="542">
        <v>4271</v>
      </c>
      <c r="H1178" s="542">
        <v>1000190940</v>
      </c>
      <c r="I1178" s="544">
        <v>682</v>
      </c>
      <c r="J1178" s="545">
        <v>0</v>
      </c>
    </row>
    <row r="1179" spans="1:10">
      <c r="A1179" s="538">
        <v>105</v>
      </c>
      <c r="B1179" s="539">
        <v>42859</v>
      </c>
      <c r="C1179" s="538" t="s">
        <v>1025</v>
      </c>
      <c r="D1179" s="538">
        <v>200047</v>
      </c>
      <c r="E1179" s="538">
        <v>15</v>
      </c>
      <c r="F1179" s="538">
        <v>0</v>
      </c>
      <c r="G1179" s="538">
        <v>870</v>
      </c>
      <c r="H1179" s="538">
        <v>5026217785</v>
      </c>
      <c r="I1179" s="540">
        <v>5026217785</v>
      </c>
      <c r="J1179" s="541">
        <v>220</v>
      </c>
    </row>
    <row r="1180" spans="1:10">
      <c r="A1180" s="542">
        <v>106</v>
      </c>
      <c r="B1180" s="543">
        <v>42859</v>
      </c>
      <c r="C1180" s="542" t="s">
        <v>1025</v>
      </c>
      <c r="D1180" s="542">
        <v>206792</v>
      </c>
      <c r="E1180" s="542">
        <v>15</v>
      </c>
      <c r="F1180" s="542">
        <v>0</v>
      </c>
      <c r="G1180" s="542">
        <v>870</v>
      </c>
      <c r="H1180" s="542">
        <v>5027304194</v>
      </c>
      <c r="I1180" s="544" t="s">
        <v>7381</v>
      </c>
      <c r="J1180" s="545">
        <v>285</v>
      </c>
    </row>
    <row r="1181" spans="1:10">
      <c r="A1181" s="538">
        <v>107</v>
      </c>
      <c r="B1181" s="539">
        <v>42859</v>
      </c>
      <c r="C1181" s="538" t="s">
        <v>1025</v>
      </c>
      <c r="D1181" s="538">
        <v>210258</v>
      </c>
      <c r="E1181" s="538">
        <v>17</v>
      </c>
      <c r="F1181" s="538">
        <v>0</v>
      </c>
      <c r="G1181" s="538">
        <v>859</v>
      </c>
      <c r="H1181" s="538">
        <v>1</v>
      </c>
      <c r="I1181" s="540" t="s">
        <v>7382</v>
      </c>
      <c r="J1181" s="541">
        <v>592</v>
      </c>
    </row>
    <row r="1182" spans="1:10">
      <c r="A1182" s="542">
        <v>108</v>
      </c>
      <c r="B1182" s="543">
        <v>42859</v>
      </c>
      <c r="C1182" s="542" t="s">
        <v>1025</v>
      </c>
      <c r="D1182" s="542">
        <v>212205</v>
      </c>
      <c r="E1182" s="542">
        <v>17</v>
      </c>
      <c r="F1182" s="542">
        <v>0</v>
      </c>
      <c r="G1182" s="542">
        <v>859</v>
      </c>
      <c r="H1182" s="542">
        <v>40517</v>
      </c>
      <c r="I1182" s="544">
        <v>5026824341</v>
      </c>
      <c r="J1182" s="545">
        <v>330</v>
      </c>
    </row>
    <row r="1183" spans="1:10">
      <c r="A1183" s="538">
        <v>109</v>
      </c>
      <c r="B1183" s="539">
        <v>42859</v>
      </c>
      <c r="C1183" s="538" t="s">
        <v>1025</v>
      </c>
      <c r="D1183" s="538">
        <v>212211</v>
      </c>
      <c r="E1183" s="538">
        <v>17</v>
      </c>
      <c r="F1183" s="538">
        <v>0</v>
      </c>
      <c r="G1183" s="538">
        <v>859</v>
      </c>
      <c r="H1183" s="538">
        <v>40517</v>
      </c>
      <c r="I1183" s="540" t="s">
        <v>7383</v>
      </c>
      <c r="J1183" s="541">
        <v>193</v>
      </c>
    </row>
    <row r="1184" spans="1:10">
      <c r="A1184" s="542">
        <v>110</v>
      </c>
      <c r="B1184" s="543">
        <v>42859</v>
      </c>
      <c r="C1184" s="542" t="s">
        <v>1025</v>
      </c>
      <c r="D1184" s="542">
        <v>212884</v>
      </c>
      <c r="E1184" s="542">
        <v>17</v>
      </c>
      <c r="F1184" s="542">
        <v>0</v>
      </c>
      <c r="G1184" s="542">
        <v>859</v>
      </c>
      <c r="H1184" s="542">
        <v>3305887</v>
      </c>
      <c r="I1184" s="544" t="s">
        <v>712</v>
      </c>
      <c r="J1184" s="545">
        <v>702</v>
      </c>
    </row>
    <row r="1185" spans="1:10">
      <c r="A1185" s="538">
        <v>111</v>
      </c>
      <c r="B1185" s="539">
        <v>42859</v>
      </c>
      <c r="C1185" s="538" t="s">
        <v>1025</v>
      </c>
      <c r="D1185" s="538">
        <v>214606</v>
      </c>
      <c r="E1185" s="538">
        <v>17</v>
      </c>
      <c r="F1185" s="538">
        <v>0</v>
      </c>
      <c r="G1185" s="538">
        <v>859</v>
      </c>
      <c r="H1185" s="538">
        <v>40517</v>
      </c>
      <c r="I1185" s="540">
        <v>5027274066</v>
      </c>
      <c r="J1185" s="541">
        <v>1733</v>
      </c>
    </row>
    <row r="1186" spans="1:10">
      <c r="A1186" s="542">
        <v>112</v>
      </c>
      <c r="B1186" s="543">
        <v>42859</v>
      </c>
      <c r="C1186" s="542" t="s">
        <v>1025</v>
      </c>
      <c r="D1186" s="542">
        <v>220710</v>
      </c>
      <c r="E1186" s="542">
        <v>15</v>
      </c>
      <c r="F1186" s="542">
        <v>0</v>
      </c>
      <c r="G1186" s="542">
        <v>9193</v>
      </c>
      <c r="H1186" s="542">
        <v>5026662501</v>
      </c>
      <c r="I1186" s="544">
        <v>5026662501</v>
      </c>
      <c r="J1186" s="545">
        <v>278</v>
      </c>
    </row>
    <row r="1187" spans="1:10">
      <c r="A1187" s="538">
        <v>113</v>
      </c>
      <c r="B1187" s="539">
        <v>42859</v>
      </c>
      <c r="C1187" s="538" t="s">
        <v>1025</v>
      </c>
      <c r="D1187" s="538">
        <v>220710</v>
      </c>
      <c r="E1187" s="538">
        <v>7</v>
      </c>
      <c r="F1187" s="538">
        <v>31</v>
      </c>
      <c r="G1187" s="538">
        <v>9193</v>
      </c>
      <c r="H1187" s="538">
        <v>5026662501</v>
      </c>
      <c r="I1187" s="540">
        <v>278</v>
      </c>
      <c r="J1187" s="541">
        <v>0</v>
      </c>
    </row>
    <row r="1188" spans="1:10">
      <c r="A1188" s="542">
        <v>114</v>
      </c>
      <c r="B1188" s="543">
        <v>42859</v>
      </c>
      <c r="C1188" s="542" t="s">
        <v>1025</v>
      </c>
      <c r="D1188" s="542">
        <v>220962</v>
      </c>
      <c r="E1188" s="542">
        <v>15</v>
      </c>
      <c r="F1188" s="542">
        <v>0</v>
      </c>
      <c r="G1188" s="542">
        <v>9193</v>
      </c>
      <c r="H1188" s="542">
        <v>5026310283</v>
      </c>
      <c r="I1188" s="544">
        <v>5026310283</v>
      </c>
      <c r="J1188" s="545">
        <v>60</v>
      </c>
    </row>
    <row r="1189" spans="1:10">
      <c r="A1189" s="538">
        <v>115</v>
      </c>
      <c r="B1189" s="539">
        <v>42859</v>
      </c>
      <c r="C1189" s="538" t="s">
        <v>1025</v>
      </c>
      <c r="D1189" s="538">
        <v>220962</v>
      </c>
      <c r="E1189" s="538">
        <v>7</v>
      </c>
      <c r="F1189" s="538">
        <v>31</v>
      </c>
      <c r="G1189" s="538">
        <v>9193</v>
      </c>
      <c r="H1189" s="538">
        <v>5026310283</v>
      </c>
      <c r="I1189" s="540">
        <v>60</v>
      </c>
      <c r="J1189" s="541">
        <v>0</v>
      </c>
    </row>
    <row r="1190" spans="1:10">
      <c r="A1190" s="542">
        <v>116</v>
      </c>
      <c r="B1190" s="543">
        <v>42859</v>
      </c>
      <c r="C1190" s="542" t="s">
        <v>1025</v>
      </c>
      <c r="D1190" s="542">
        <v>221022</v>
      </c>
      <c r="E1190" s="542">
        <v>15</v>
      </c>
      <c r="F1190" s="542">
        <v>0</v>
      </c>
      <c r="G1190" s="542">
        <v>9193</v>
      </c>
      <c r="H1190" s="542">
        <v>5026310432</v>
      </c>
      <c r="I1190" s="544">
        <v>5026310432</v>
      </c>
      <c r="J1190" s="545">
        <v>420</v>
      </c>
    </row>
    <row r="1191" spans="1:10">
      <c r="A1191" s="538">
        <v>117</v>
      </c>
      <c r="B1191" s="539">
        <v>42859</v>
      </c>
      <c r="C1191" s="538" t="s">
        <v>1025</v>
      </c>
      <c r="D1191" s="538">
        <v>221022</v>
      </c>
      <c r="E1191" s="538">
        <v>7</v>
      </c>
      <c r="F1191" s="538">
        <v>31</v>
      </c>
      <c r="G1191" s="538">
        <v>9193</v>
      </c>
      <c r="H1191" s="538">
        <v>5026310432</v>
      </c>
      <c r="I1191" s="540">
        <v>420</v>
      </c>
      <c r="J1191" s="541">
        <v>0</v>
      </c>
    </row>
    <row r="1192" spans="1:10">
      <c r="A1192" s="542">
        <v>118</v>
      </c>
      <c r="B1192" s="543">
        <v>42859</v>
      </c>
      <c r="C1192" s="542" t="s">
        <v>1025</v>
      </c>
      <c r="D1192" s="542">
        <v>222412</v>
      </c>
      <c r="E1192" s="542">
        <v>15</v>
      </c>
      <c r="F1192" s="542">
        <v>0</v>
      </c>
      <c r="G1192" s="542">
        <v>870</v>
      </c>
      <c r="H1192" s="542">
        <v>5027310522</v>
      </c>
      <c r="I1192" s="544">
        <v>5027310522</v>
      </c>
      <c r="J1192" s="545">
        <v>60</v>
      </c>
    </row>
    <row r="1193" spans="1:10">
      <c r="A1193" s="538">
        <v>119</v>
      </c>
      <c r="B1193" s="539">
        <v>42859</v>
      </c>
      <c r="C1193" s="538" t="s">
        <v>1025</v>
      </c>
      <c r="D1193" s="538">
        <v>230720</v>
      </c>
      <c r="E1193" s="538">
        <v>17</v>
      </c>
      <c r="F1193" s="538">
        <v>0</v>
      </c>
      <c r="G1193" s="538">
        <v>859</v>
      </c>
      <c r="H1193" s="538">
        <v>40517</v>
      </c>
      <c r="I1193" s="540">
        <v>5026238542</v>
      </c>
      <c r="J1193" s="541">
        <v>706</v>
      </c>
    </row>
    <row r="1194" spans="1:10">
      <c r="A1194" s="542">
        <v>120</v>
      </c>
      <c r="B1194" s="543">
        <v>42859</v>
      </c>
      <c r="C1194" s="542" t="s">
        <v>1025</v>
      </c>
      <c r="D1194" s="542">
        <v>231882</v>
      </c>
      <c r="E1194" s="542">
        <v>15</v>
      </c>
      <c r="F1194" s="542">
        <v>0</v>
      </c>
      <c r="G1194" s="542">
        <v>261</v>
      </c>
      <c r="H1194" s="542">
        <v>5027304061</v>
      </c>
      <c r="I1194" s="544">
        <v>5027304061</v>
      </c>
      <c r="J1194" s="545">
        <v>12</v>
      </c>
    </row>
    <row r="1195" spans="1:10">
      <c r="A1195" s="538">
        <v>121</v>
      </c>
      <c r="B1195" s="539">
        <v>42859</v>
      </c>
      <c r="C1195" s="538" t="s">
        <v>1025</v>
      </c>
      <c r="D1195" s="538">
        <v>231882</v>
      </c>
      <c r="E1195" s="538">
        <v>7</v>
      </c>
      <c r="F1195" s="538">
        <v>31</v>
      </c>
      <c r="G1195" s="538">
        <v>261</v>
      </c>
      <c r="H1195" s="538">
        <v>5027304061</v>
      </c>
      <c r="I1195" s="540">
        <v>12</v>
      </c>
      <c r="J1195" s="541">
        <v>0</v>
      </c>
    </row>
    <row r="1196" spans="1:10">
      <c r="A1196" s="542">
        <v>122</v>
      </c>
      <c r="B1196" s="543">
        <v>42859</v>
      </c>
      <c r="C1196" s="542" t="s">
        <v>1025</v>
      </c>
      <c r="D1196" s="542">
        <v>232187</v>
      </c>
      <c r="E1196" s="542">
        <v>15</v>
      </c>
      <c r="F1196" s="542">
        <v>0</v>
      </c>
      <c r="G1196" s="542">
        <v>261</v>
      </c>
      <c r="H1196" s="542">
        <v>5023455974</v>
      </c>
      <c r="I1196" s="544">
        <v>5023455974</v>
      </c>
      <c r="J1196" s="545">
        <v>281</v>
      </c>
    </row>
    <row r="1197" spans="1:10">
      <c r="A1197" s="538">
        <v>123</v>
      </c>
      <c r="B1197" s="539">
        <v>42859</v>
      </c>
      <c r="C1197" s="538" t="s">
        <v>1025</v>
      </c>
      <c r="D1197" s="538">
        <v>232187</v>
      </c>
      <c r="E1197" s="538">
        <v>7</v>
      </c>
      <c r="F1197" s="538">
        <v>31</v>
      </c>
      <c r="G1197" s="538">
        <v>261</v>
      </c>
      <c r="H1197" s="538">
        <v>5023455974</v>
      </c>
      <c r="I1197" s="540">
        <v>281</v>
      </c>
      <c r="J1197" s="541">
        <v>0</v>
      </c>
    </row>
    <row r="1198" spans="1:10">
      <c r="A1198" s="542">
        <v>124</v>
      </c>
      <c r="B1198" s="543">
        <v>42859</v>
      </c>
      <c r="C1198" s="542" t="s">
        <v>1025</v>
      </c>
      <c r="D1198" s="542">
        <v>232281</v>
      </c>
      <c r="E1198" s="542">
        <v>15</v>
      </c>
      <c r="F1198" s="542">
        <v>0</v>
      </c>
      <c r="G1198" s="542">
        <v>261</v>
      </c>
      <c r="H1198" s="542">
        <v>5026994391</v>
      </c>
      <c r="I1198" s="544">
        <v>5026994391</v>
      </c>
      <c r="J1198" s="545">
        <v>144</v>
      </c>
    </row>
    <row r="1199" spans="1:10">
      <c r="A1199" s="538">
        <v>125</v>
      </c>
      <c r="B1199" s="539">
        <v>42859</v>
      </c>
      <c r="C1199" s="538" t="s">
        <v>1025</v>
      </c>
      <c r="D1199" s="538">
        <v>232281</v>
      </c>
      <c r="E1199" s="538">
        <v>7</v>
      </c>
      <c r="F1199" s="538">
        <v>31</v>
      </c>
      <c r="G1199" s="538">
        <v>261</v>
      </c>
      <c r="H1199" s="538">
        <v>5026994391</v>
      </c>
      <c r="I1199" s="540">
        <v>144</v>
      </c>
      <c r="J1199" s="541">
        <v>0</v>
      </c>
    </row>
    <row r="1200" spans="1:10">
      <c r="A1200" s="542">
        <v>126</v>
      </c>
      <c r="B1200" s="543">
        <v>42859</v>
      </c>
      <c r="C1200" s="542" t="s">
        <v>1025</v>
      </c>
      <c r="D1200" s="542">
        <v>232396</v>
      </c>
      <c r="E1200" s="542">
        <v>15</v>
      </c>
      <c r="F1200" s="542">
        <v>0</v>
      </c>
      <c r="G1200" s="542">
        <v>261</v>
      </c>
      <c r="H1200" s="542">
        <v>5026837079</v>
      </c>
      <c r="I1200" s="544">
        <v>5026837079</v>
      </c>
      <c r="J1200" s="545">
        <v>1077</v>
      </c>
    </row>
    <row r="1201" spans="1:10">
      <c r="A1201" s="538">
        <v>127</v>
      </c>
      <c r="B1201" s="539">
        <v>42859</v>
      </c>
      <c r="C1201" s="538" t="s">
        <v>1025</v>
      </c>
      <c r="D1201" s="538">
        <v>232396</v>
      </c>
      <c r="E1201" s="538">
        <v>7</v>
      </c>
      <c r="F1201" s="538">
        <v>31</v>
      </c>
      <c r="G1201" s="538">
        <v>261</v>
      </c>
      <c r="H1201" s="538">
        <v>5026837079</v>
      </c>
      <c r="I1201" s="540">
        <v>1077</v>
      </c>
      <c r="J1201" s="541">
        <v>0</v>
      </c>
    </row>
    <row r="1202" spans="1:10">
      <c r="A1202" s="542">
        <v>128</v>
      </c>
      <c r="B1202" s="543">
        <v>42859</v>
      </c>
      <c r="C1202" s="542" t="s">
        <v>1025</v>
      </c>
      <c r="D1202" s="542">
        <v>233985</v>
      </c>
      <c r="E1202" s="542">
        <v>17</v>
      </c>
      <c r="F1202" s="542">
        <v>0</v>
      </c>
      <c r="G1202" s="542">
        <v>859</v>
      </c>
      <c r="H1202" s="542">
        <v>40517</v>
      </c>
      <c r="I1202" s="544" t="s">
        <v>7384</v>
      </c>
      <c r="J1202" s="545">
        <v>402</v>
      </c>
    </row>
    <row r="1203" spans="1:10">
      <c r="A1203" s="538">
        <v>129</v>
      </c>
      <c r="B1203" s="539">
        <v>42859</v>
      </c>
      <c r="C1203" s="538" t="s">
        <v>1025</v>
      </c>
      <c r="D1203" s="538">
        <v>235745</v>
      </c>
      <c r="E1203" s="538">
        <v>17</v>
      </c>
      <c r="F1203" s="538">
        <v>0</v>
      </c>
      <c r="G1203" s="538">
        <v>859</v>
      </c>
      <c r="H1203" s="538">
        <v>40517</v>
      </c>
      <c r="I1203" s="540">
        <v>5024012758</v>
      </c>
      <c r="J1203" s="541">
        <v>355</v>
      </c>
    </row>
    <row r="1204" spans="1:10">
      <c r="A1204" s="542">
        <v>130</v>
      </c>
      <c r="B1204" s="543">
        <v>42859</v>
      </c>
      <c r="C1204" s="542" t="s">
        <v>1025</v>
      </c>
      <c r="D1204" s="542">
        <v>238582</v>
      </c>
      <c r="E1204" s="542">
        <v>17</v>
      </c>
      <c r="F1204" s="542">
        <v>0</v>
      </c>
      <c r="G1204" s="542">
        <v>859</v>
      </c>
      <c r="H1204" s="542">
        <v>40517</v>
      </c>
      <c r="I1204" s="544" t="s">
        <v>7385</v>
      </c>
      <c r="J1204" s="545">
        <v>323</v>
      </c>
    </row>
    <row r="1205" spans="1:10">
      <c r="A1205" s="538">
        <v>131</v>
      </c>
      <c r="B1205" s="539">
        <v>42859</v>
      </c>
      <c r="C1205" s="538" t="s">
        <v>1025</v>
      </c>
      <c r="D1205" s="538">
        <v>241444</v>
      </c>
      <c r="E1205" s="538">
        <v>17</v>
      </c>
      <c r="F1205" s="538">
        <v>0</v>
      </c>
      <c r="G1205" s="538">
        <v>859</v>
      </c>
      <c r="H1205" s="538">
        <v>40517</v>
      </c>
      <c r="I1205" s="540">
        <v>5023967721</v>
      </c>
      <c r="J1205" s="541">
        <v>554</v>
      </c>
    </row>
    <row r="1206" spans="1:10">
      <c r="A1206" s="542">
        <v>132</v>
      </c>
      <c r="B1206" s="543">
        <v>42859</v>
      </c>
      <c r="C1206" s="542" t="s">
        <v>1025</v>
      </c>
      <c r="D1206" s="542">
        <v>242326</v>
      </c>
      <c r="E1206" s="542">
        <v>17</v>
      </c>
      <c r="F1206" s="542">
        <v>0</v>
      </c>
      <c r="G1206" s="542">
        <v>859</v>
      </c>
      <c r="H1206" s="542">
        <v>115704</v>
      </c>
      <c r="I1206" s="544">
        <v>5027304483</v>
      </c>
      <c r="J1206" s="545">
        <v>656</v>
      </c>
    </row>
    <row r="1207" spans="1:10">
      <c r="A1207" s="538">
        <v>133</v>
      </c>
      <c r="B1207" s="539">
        <v>42859</v>
      </c>
      <c r="C1207" s="538" t="s">
        <v>1025</v>
      </c>
      <c r="D1207" s="538">
        <v>244624</v>
      </c>
      <c r="E1207" s="538">
        <v>17</v>
      </c>
      <c r="F1207" s="538">
        <v>0</v>
      </c>
      <c r="G1207" s="538">
        <v>859</v>
      </c>
      <c r="H1207" s="538">
        <v>45912</v>
      </c>
      <c r="I1207" s="540">
        <v>1000045912</v>
      </c>
      <c r="J1207" s="541">
        <v>240</v>
      </c>
    </row>
    <row r="1208" spans="1:10">
      <c r="A1208" s="542">
        <v>134</v>
      </c>
      <c r="B1208" s="543">
        <v>42859</v>
      </c>
      <c r="C1208" s="542" t="s">
        <v>1025</v>
      </c>
      <c r="D1208" s="542">
        <v>245180</v>
      </c>
      <c r="E1208" s="542">
        <v>17</v>
      </c>
      <c r="F1208" s="542">
        <v>0</v>
      </c>
      <c r="G1208" s="542">
        <v>859</v>
      </c>
      <c r="H1208" s="542">
        <v>39824</v>
      </c>
      <c r="I1208" s="544" t="s">
        <v>7386</v>
      </c>
      <c r="J1208" s="545">
        <v>91</v>
      </c>
    </row>
    <row r="1209" spans="1:10">
      <c r="A1209" s="538">
        <v>135</v>
      </c>
      <c r="B1209" s="539">
        <v>42859</v>
      </c>
      <c r="C1209" s="538" t="s">
        <v>1025</v>
      </c>
      <c r="D1209" s="538">
        <v>252294</v>
      </c>
      <c r="E1209" s="538">
        <v>15</v>
      </c>
      <c r="F1209" s="538">
        <v>0</v>
      </c>
      <c r="G1209" s="538">
        <v>4184</v>
      </c>
      <c r="H1209" s="538">
        <v>5023153454</v>
      </c>
      <c r="I1209" s="540">
        <v>5023153454</v>
      </c>
      <c r="J1209" s="541">
        <v>330</v>
      </c>
    </row>
    <row r="1210" spans="1:10">
      <c r="A1210" s="542">
        <v>136</v>
      </c>
      <c r="B1210" s="543">
        <v>42859</v>
      </c>
      <c r="C1210" s="542" t="s">
        <v>1025</v>
      </c>
      <c r="D1210" s="542">
        <v>252294</v>
      </c>
      <c r="E1210" s="542">
        <v>7</v>
      </c>
      <c r="F1210" s="542">
        <v>31</v>
      </c>
      <c r="G1210" s="542">
        <v>4184</v>
      </c>
      <c r="H1210" s="542">
        <v>5023153454</v>
      </c>
      <c r="I1210" s="544">
        <v>330</v>
      </c>
      <c r="J1210" s="545">
        <v>0</v>
      </c>
    </row>
    <row r="1211" spans="1:10">
      <c r="A1211" s="538">
        <v>137</v>
      </c>
      <c r="B1211" s="539">
        <v>42859</v>
      </c>
      <c r="C1211" s="538" t="s">
        <v>1025</v>
      </c>
      <c r="D1211" s="538">
        <v>252309</v>
      </c>
      <c r="E1211" s="538">
        <v>15</v>
      </c>
      <c r="F1211" s="538">
        <v>0</v>
      </c>
      <c r="G1211" s="538">
        <v>4184</v>
      </c>
      <c r="H1211" s="538">
        <v>5026175413</v>
      </c>
      <c r="I1211" s="540">
        <v>5026175413</v>
      </c>
      <c r="J1211" s="541">
        <v>236</v>
      </c>
    </row>
    <row r="1212" spans="1:10">
      <c r="A1212" s="542">
        <v>138</v>
      </c>
      <c r="B1212" s="543">
        <v>42859</v>
      </c>
      <c r="C1212" s="542" t="s">
        <v>1025</v>
      </c>
      <c r="D1212" s="542">
        <v>252309</v>
      </c>
      <c r="E1212" s="542">
        <v>7</v>
      </c>
      <c r="F1212" s="542">
        <v>31</v>
      </c>
      <c r="G1212" s="542">
        <v>4184</v>
      </c>
      <c r="H1212" s="542">
        <v>5026175413</v>
      </c>
      <c r="I1212" s="544">
        <v>236</v>
      </c>
      <c r="J1212" s="545">
        <v>0</v>
      </c>
    </row>
    <row r="1213" spans="1:10">
      <c r="A1213" s="538">
        <v>139</v>
      </c>
      <c r="B1213" s="539">
        <v>42859</v>
      </c>
      <c r="C1213" s="538" t="s">
        <v>1025</v>
      </c>
      <c r="D1213" s="538">
        <v>252332</v>
      </c>
      <c r="E1213" s="538">
        <v>15</v>
      </c>
      <c r="F1213" s="538">
        <v>0</v>
      </c>
      <c r="G1213" s="538">
        <v>4184</v>
      </c>
      <c r="H1213" s="538">
        <v>5025833079</v>
      </c>
      <c r="I1213" s="540">
        <v>5025833079</v>
      </c>
      <c r="J1213" s="541">
        <v>205</v>
      </c>
    </row>
    <row r="1214" spans="1:10">
      <c r="A1214" s="542">
        <v>140</v>
      </c>
      <c r="B1214" s="543">
        <v>42859</v>
      </c>
      <c r="C1214" s="542" t="s">
        <v>1025</v>
      </c>
      <c r="D1214" s="542">
        <v>252332</v>
      </c>
      <c r="E1214" s="542">
        <v>7</v>
      </c>
      <c r="F1214" s="542">
        <v>31</v>
      </c>
      <c r="G1214" s="542">
        <v>4184</v>
      </c>
      <c r="H1214" s="542">
        <v>5025833079</v>
      </c>
      <c r="I1214" s="544">
        <v>205</v>
      </c>
      <c r="J1214" s="545">
        <v>0</v>
      </c>
    </row>
    <row r="1215" spans="1:10">
      <c r="A1215" s="538">
        <v>141</v>
      </c>
      <c r="B1215" s="539">
        <v>42859</v>
      </c>
      <c r="C1215" s="538" t="s">
        <v>1025</v>
      </c>
      <c r="D1215" s="538">
        <v>252518</v>
      </c>
      <c r="E1215" s="538">
        <v>15</v>
      </c>
      <c r="F1215" s="538">
        <v>0</v>
      </c>
      <c r="G1215" s="538">
        <v>4184</v>
      </c>
      <c r="H1215" s="538">
        <v>5023153447</v>
      </c>
      <c r="I1215" s="540">
        <v>5023153447</v>
      </c>
      <c r="J1215" s="541">
        <v>334</v>
      </c>
    </row>
    <row r="1216" spans="1:10">
      <c r="A1216" s="542">
        <v>142</v>
      </c>
      <c r="B1216" s="543">
        <v>42859</v>
      </c>
      <c r="C1216" s="542" t="s">
        <v>1025</v>
      </c>
      <c r="D1216" s="542">
        <v>252518</v>
      </c>
      <c r="E1216" s="542">
        <v>7</v>
      </c>
      <c r="F1216" s="542">
        <v>31</v>
      </c>
      <c r="G1216" s="542">
        <v>4184</v>
      </c>
      <c r="H1216" s="542">
        <v>5023153447</v>
      </c>
      <c r="I1216" s="544">
        <v>334</v>
      </c>
      <c r="J1216" s="545">
        <v>0</v>
      </c>
    </row>
    <row r="1217" spans="1:10">
      <c r="A1217" s="538">
        <v>143</v>
      </c>
      <c r="B1217" s="539">
        <v>42859</v>
      </c>
      <c r="C1217" s="538" t="s">
        <v>1025</v>
      </c>
      <c r="D1217" s="538">
        <v>252549</v>
      </c>
      <c r="E1217" s="538">
        <v>15</v>
      </c>
      <c r="F1217" s="538">
        <v>0</v>
      </c>
      <c r="G1217" s="538">
        <v>4184</v>
      </c>
      <c r="H1217" s="538">
        <v>5026175314</v>
      </c>
      <c r="I1217" s="540">
        <v>5026175314</v>
      </c>
      <c r="J1217" s="541">
        <v>400</v>
      </c>
    </row>
    <row r="1218" spans="1:10">
      <c r="A1218" s="542">
        <v>144</v>
      </c>
      <c r="B1218" s="543">
        <v>42859</v>
      </c>
      <c r="C1218" s="542" t="s">
        <v>1025</v>
      </c>
      <c r="D1218" s="542">
        <v>252549</v>
      </c>
      <c r="E1218" s="542">
        <v>7</v>
      </c>
      <c r="F1218" s="542">
        <v>31</v>
      </c>
      <c r="G1218" s="542">
        <v>4184</v>
      </c>
      <c r="H1218" s="542">
        <v>5026175314</v>
      </c>
      <c r="I1218" s="544">
        <v>400</v>
      </c>
      <c r="J1218" s="545">
        <v>0</v>
      </c>
    </row>
    <row r="1219" spans="1:10">
      <c r="A1219" s="538">
        <v>145</v>
      </c>
      <c r="B1219" s="539">
        <v>42859</v>
      </c>
      <c r="C1219" s="538" t="s">
        <v>1025</v>
      </c>
      <c r="D1219" s="538">
        <v>252781</v>
      </c>
      <c r="E1219" s="538">
        <v>15</v>
      </c>
      <c r="F1219" s="538">
        <v>0</v>
      </c>
      <c r="G1219" s="538">
        <v>4184</v>
      </c>
      <c r="H1219" s="538">
        <v>5023153405</v>
      </c>
      <c r="I1219" s="540">
        <v>5023153405</v>
      </c>
      <c r="J1219" s="541">
        <v>236</v>
      </c>
    </row>
    <row r="1220" spans="1:10">
      <c r="A1220" s="542">
        <v>146</v>
      </c>
      <c r="B1220" s="543">
        <v>42859</v>
      </c>
      <c r="C1220" s="542" t="s">
        <v>1025</v>
      </c>
      <c r="D1220" s="542">
        <v>252781</v>
      </c>
      <c r="E1220" s="542">
        <v>7</v>
      </c>
      <c r="F1220" s="542">
        <v>31</v>
      </c>
      <c r="G1220" s="542">
        <v>4184</v>
      </c>
      <c r="H1220" s="542">
        <v>5023153405</v>
      </c>
      <c r="I1220" s="544">
        <v>236</v>
      </c>
      <c r="J1220" s="545">
        <v>0</v>
      </c>
    </row>
    <row r="1221" spans="1:10">
      <c r="A1221" s="538">
        <v>147</v>
      </c>
      <c r="B1221" s="539">
        <v>42859</v>
      </c>
      <c r="C1221" s="538" t="s">
        <v>1025</v>
      </c>
      <c r="D1221" s="538">
        <v>252929</v>
      </c>
      <c r="E1221" s="538">
        <v>15</v>
      </c>
      <c r="F1221" s="538">
        <v>0</v>
      </c>
      <c r="G1221" s="538">
        <v>4184</v>
      </c>
      <c r="H1221" s="538">
        <v>5023153363</v>
      </c>
      <c r="I1221" s="540">
        <v>5023153363</v>
      </c>
      <c r="J1221" s="541">
        <v>355</v>
      </c>
    </row>
    <row r="1222" spans="1:10">
      <c r="A1222" s="542">
        <v>148</v>
      </c>
      <c r="B1222" s="543">
        <v>42859</v>
      </c>
      <c r="C1222" s="542" t="s">
        <v>1025</v>
      </c>
      <c r="D1222" s="542">
        <v>252929</v>
      </c>
      <c r="E1222" s="542">
        <v>7</v>
      </c>
      <c r="F1222" s="542">
        <v>31</v>
      </c>
      <c r="G1222" s="542">
        <v>4184</v>
      </c>
      <c r="H1222" s="542">
        <v>5023153363</v>
      </c>
      <c r="I1222" s="544">
        <v>355</v>
      </c>
      <c r="J1222" s="545">
        <v>0</v>
      </c>
    </row>
    <row r="1223" spans="1:10">
      <c r="A1223" s="538">
        <v>149</v>
      </c>
      <c r="B1223" s="539">
        <v>42859</v>
      </c>
      <c r="C1223" s="538" t="s">
        <v>1025</v>
      </c>
      <c r="D1223" s="538">
        <v>257531</v>
      </c>
      <c r="E1223" s="538">
        <v>17</v>
      </c>
      <c r="F1223" s="538">
        <v>0</v>
      </c>
      <c r="G1223" s="538">
        <v>859</v>
      </c>
      <c r="H1223" s="538">
        <v>40517</v>
      </c>
      <c r="I1223" s="540" t="s">
        <v>1643</v>
      </c>
      <c r="J1223" s="541">
        <v>395</v>
      </c>
    </row>
    <row r="1224" spans="1:10">
      <c r="A1224" s="542">
        <v>150</v>
      </c>
      <c r="B1224" s="543">
        <v>42859</v>
      </c>
      <c r="C1224" s="542" t="s">
        <v>1025</v>
      </c>
      <c r="D1224" s="542">
        <v>257749</v>
      </c>
      <c r="E1224" s="542">
        <v>15</v>
      </c>
      <c r="F1224" s="542">
        <v>0</v>
      </c>
      <c r="G1224" s="542">
        <v>165</v>
      </c>
      <c r="H1224" s="542">
        <v>5027001246</v>
      </c>
      <c r="I1224" s="544">
        <v>5027001246</v>
      </c>
      <c r="J1224" s="545">
        <v>1136</v>
      </c>
    </row>
    <row r="1225" spans="1:10">
      <c r="A1225" s="538">
        <v>151</v>
      </c>
      <c r="B1225" s="539">
        <v>42859</v>
      </c>
      <c r="C1225" s="538" t="s">
        <v>1025</v>
      </c>
      <c r="D1225" s="538">
        <v>257749</v>
      </c>
      <c r="E1225" s="538">
        <v>7</v>
      </c>
      <c r="F1225" s="538">
        <v>31</v>
      </c>
      <c r="G1225" s="538">
        <v>165</v>
      </c>
      <c r="H1225" s="538">
        <v>5027001246</v>
      </c>
      <c r="I1225" s="540">
        <v>1136</v>
      </c>
      <c r="J1225" s="541">
        <v>0</v>
      </c>
    </row>
    <row r="1226" spans="1:10">
      <c r="A1226" s="542">
        <v>152</v>
      </c>
      <c r="B1226" s="543">
        <v>42859</v>
      </c>
      <c r="C1226" s="542" t="s">
        <v>1025</v>
      </c>
      <c r="D1226" s="542">
        <v>257863</v>
      </c>
      <c r="E1226" s="542">
        <v>15</v>
      </c>
      <c r="F1226" s="542">
        <v>0</v>
      </c>
      <c r="G1226" s="542">
        <v>165</v>
      </c>
      <c r="H1226" s="542">
        <v>5027170918</v>
      </c>
      <c r="I1226" s="544">
        <v>5027170918</v>
      </c>
      <c r="J1226" s="545">
        <v>603</v>
      </c>
    </row>
    <row r="1227" spans="1:10">
      <c r="A1227" s="538">
        <v>153</v>
      </c>
      <c r="B1227" s="539">
        <v>42859</v>
      </c>
      <c r="C1227" s="538" t="s">
        <v>1025</v>
      </c>
      <c r="D1227" s="538">
        <v>257863</v>
      </c>
      <c r="E1227" s="538">
        <v>7</v>
      </c>
      <c r="F1227" s="538">
        <v>31</v>
      </c>
      <c r="G1227" s="538">
        <v>165</v>
      </c>
      <c r="H1227" s="538">
        <v>5027170918</v>
      </c>
      <c r="I1227" s="540">
        <v>603</v>
      </c>
      <c r="J1227" s="541">
        <v>0</v>
      </c>
    </row>
    <row r="1228" spans="1:10">
      <c r="A1228" s="542">
        <v>154</v>
      </c>
      <c r="B1228" s="543">
        <v>42859</v>
      </c>
      <c r="C1228" s="542" t="s">
        <v>1025</v>
      </c>
      <c r="D1228" s="542">
        <v>258493</v>
      </c>
      <c r="E1228" s="542">
        <v>15</v>
      </c>
      <c r="F1228" s="542">
        <v>0</v>
      </c>
      <c r="G1228" s="542">
        <v>870</v>
      </c>
      <c r="H1228" s="542">
        <v>5026809763</v>
      </c>
      <c r="I1228" s="544"/>
      <c r="J1228" s="545">
        <v>142</v>
      </c>
    </row>
    <row r="1229" spans="1:10">
      <c r="A1229" s="538">
        <v>155</v>
      </c>
      <c r="B1229" s="539">
        <v>42859</v>
      </c>
      <c r="C1229" s="538" t="s">
        <v>1025</v>
      </c>
      <c r="D1229" s="538">
        <v>258549</v>
      </c>
      <c r="E1229" s="538">
        <v>17</v>
      </c>
      <c r="F1229" s="538">
        <v>0</v>
      </c>
      <c r="G1229" s="538">
        <v>859</v>
      </c>
      <c r="H1229" s="538">
        <v>40517</v>
      </c>
      <c r="I1229" s="540">
        <v>5027323285</v>
      </c>
      <c r="J1229" s="541">
        <v>1017</v>
      </c>
    </row>
    <row r="1230" spans="1:10">
      <c r="A1230" s="542">
        <v>156</v>
      </c>
      <c r="B1230" s="543">
        <v>42859</v>
      </c>
      <c r="C1230" s="542" t="s">
        <v>1025</v>
      </c>
      <c r="D1230" s="542">
        <v>260325</v>
      </c>
      <c r="E1230" s="542">
        <v>15</v>
      </c>
      <c r="F1230" s="542">
        <v>0</v>
      </c>
      <c r="G1230" s="542">
        <v>412</v>
      </c>
      <c r="H1230" s="542">
        <v>5027305779</v>
      </c>
      <c r="I1230" s="544">
        <v>5027305779</v>
      </c>
      <c r="J1230" s="545">
        <v>349</v>
      </c>
    </row>
    <row r="1231" spans="1:10">
      <c r="A1231" s="538">
        <v>157</v>
      </c>
      <c r="B1231" s="539">
        <v>42859</v>
      </c>
      <c r="C1231" s="538" t="s">
        <v>1025</v>
      </c>
      <c r="D1231" s="538">
        <v>260325</v>
      </c>
      <c r="E1231" s="538">
        <v>7</v>
      </c>
      <c r="F1231" s="538">
        <v>31</v>
      </c>
      <c r="G1231" s="538">
        <v>412</v>
      </c>
      <c r="H1231" s="538">
        <v>5027305779</v>
      </c>
      <c r="I1231" s="540">
        <v>349</v>
      </c>
      <c r="J1231" s="541">
        <v>0</v>
      </c>
    </row>
    <row r="1232" spans="1:10">
      <c r="A1232" s="542">
        <v>158</v>
      </c>
      <c r="B1232" s="543">
        <v>42859</v>
      </c>
      <c r="C1232" s="542" t="s">
        <v>1025</v>
      </c>
      <c r="D1232" s="542">
        <v>260402</v>
      </c>
      <c r="E1232" s="542">
        <v>15</v>
      </c>
      <c r="F1232" s="542">
        <v>0</v>
      </c>
      <c r="G1232" s="542">
        <v>5985</v>
      </c>
      <c r="H1232" s="542">
        <v>5026478064</v>
      </c>
      <c r="I1232" s="544">
        <v>5026478064</v>
      </c>
      <c r="J1232" s="545">
        <v>878</v>
      </c>
    </row>
    <row r="1233" spans="1:10">
      <c r="A1233" s="538">
        <v>159</v>
      </c>
      <c r="B1233" s="539">
        <v>42859</v>
      </c>
      <c r="C1233" s="538" t="s">
        <v>1025</v>
      </c>
      <c r="D1233" s="538">
        <v>260402</v>
      </c>
      <c r="E1233" s="538">
        <v>7</v>
      </c>
      <c r="F1233" s="538">
        <v>31</v>
      </c>
      <c r="G1233" s="538">
        <v>5985</v>
      </c>
      <c r="H1233" s="538">
        <v>5026478064</v>
      </c>
      <c r="I1233" s="540">
        <v>878</v>
      </c>
      <c r="J1233" s="541">
        <v>0</v>
      </c>
    </row>
    <row r="1234" spans="1:10">
      <c r="A1234" s="542">
        <v>160</v>
      </c>
      <c r="B1234" s="543">
        <v>42859</v>
      </c>
      <c r="C1234" s="542" t="s">
        <v>1025</v>
      </c>
      <c r="D1234" s="542">
        <v>262588</v>
      </c>
      <c r="E1234" s="542">
        <v>15</v>
      </c>
      <c r="F1234" s="542">
        <v>0</v>
      </c>
      <c r="G1234" s="542">
        <v>6619</v>
      </c>
      <c r="H1234" s="542">
        <v>5026680784</v>
      </c>
      <c r="I1234" s="544">
        <v>5026680784</v>
      </c>
      <c r="J1234" s="545">
        <v>232</v>
      </c>
    </row>
    <row r="1235" spans="1:10">
      <c r="A1235" s="538">
        <v>161</v>
      </c>
      <c r="B1235" s="539">
        <v>42859</v>
      </c>
      <c r="C1235" s="538" t="s">
        <v>1025</v>
      </c>
      <c r="D1235" s="538">
        <v>262588</v>
      </c>
      <c r="E1235" s="538">
        <v>7</v>
      </c>
      <c r="F1235" s="538">
        <v>36</v>
      </c>
      <c r="G1235" s="538">
        <v>6619</v>
      </c>
      <c r="H1235" s="538">
        <v>5026680784</v>
      </c>
      <c r="I1235" s="540">
        <v>232</v>
      </c>
      <c r="J1235" s="541">
        <v>0</v>
      </c>
    </row>
    <row r="1236" spans="1:10">
      <c r="A1236" s="542">
        <v>162</v>
      </c>
      <c r="B1236" s="543">
        <v>42859</v>
      </c>
      <c r="C1236" s="542" t="s">
        <v>1025</v>
      </c>
      <c r="D1236" s="542">
        <v>268204</v>
      </c>
      <c r="E1236" s="542">
        <v>17</v>
      </c>
      <c r="F1236" s="542">
        <v>0</v>
      </c>
      <c r="G1236" s="542">
        <v>859</v>
      </c>
      <c r="H1236" s="542">
        <v>6653344</v>
      </c>
      <c r="I1236" s="544" t="s">
        <v>7387</v>
      </c>
      <c r="J1236" s="545">
        <v>360</v>
      </c>
    </row>
    <row r="1237" spans="1:10">
      <c r="A1237" s="538">
        <v>163</v>
      </c>
      <c r="B1237" s="539">
        <v>42859</v>
      </c>
      <c r="C1237" s="538" t="s">
        <v>1025</v>
      </c>
      <c r="D1237" s="538">
        <v>270407</v>
      </c>
      <c r="E1237" s="538">
        <v>17</v>
      </c>
      <c r="F1237" s="538">
        <v>0</v>
      </c>
      <c r="G1237" s="538">
        <v>859</v>
      </c>
      <c r="H1237" s="538">
        <v>40517</v>
      </c>
      <c r="I1237" s="540">
        <v>5027256139</v>
      </c>
      <c r="J1237" s="541">
        <v>387</v>
      </c>
    </row>
    <row r="1238" spans="1:10">
      <c r="A1238" s="542">
        <v>164</v>
      </c>
      <c r="B1238" s="543">
        <v>42859</v>
      </c>
      <c r="C1238" s="542" t="s">
        <v>1025</v>
      </c>
      <c r="D1238" s="542">
        <v>271492</v>
      </c>
      <c r="E1238" s="542">
        <v>17</v>
      </c>
      <c r="F1238" s="542">
        <v>0</v>
      </c>
      <c r="G1238" s="542">
        <v>859</v>
      </c>
      <c r="H1238" s="542">
        <v>5</v>
      </c>
      <c r="I1238" s="544" t="s">
        <v>6590</v>
      </c>
      <c r="J1238" s="545">
        <v>1620</v>
      </c>
    </row>
    <row r="1239" spans="1:10">
      <c r="A1239" s="538">
        <v>165</v>
      </c>
      <c r="B1239" s="539">
        <v>42859</v>
      </c>
      <c r="C1239" s="538" t="s">
        <v>1025</v>
      </c>
      <c r="D1239" s="538">
        <v>274481</v>
      </c>
      <c r="E1239" s="538">
        <v>17</v>
      </c>
      <c r="F1239" s="538">
        <v>0</v>
      </c>
      <c r="G1239" s="538">
        <v>859</v>
      </c>
      <c r="H1239" s="538">
        <v>210476</v>
      </c>
      <c r="I1239" s="540">
        <v>1000014942</v>
      </c>
      <c r="J1239" s="541">
        <v>376</v>
      </c>
    </row>
    <row r="1240" spans="1:10">
      <c r="A1240" s="542">
        <v>166</v>
      </c>
      <c r="B1240" s="543">
        <v>42859</v>
      </c>
      <c r="C1240" s="542" t="s">
        <v>1025</v>
      </c>
      <c r="D1240" s="542">
        <v>276475</v>
      </c>
      <c r="E1240" s="542">
        <v>17</v>
      </c>
      <c r="F1240" s="542">
        <v>0</v>
      </c>
      <c r="G1240" s="542">
        <v>859</v>
      </c>
      <c r="H1240" s="542">
        <v>40517</v>
      </c>
      <c r="I1240" s="544" t="s">
        <v>7388</v>
      </c>
      <c r="J1240" s="545">
        <v>944</v>
      </c>
    </row>
    <row r="1241" spans="1:10">
      <c r="A1241" s="538">
        <v>167</v>
      </c>
      <c r="B1241" s="539">
        <v>42859</v>
      </c>
      <c r="C1241" s="538" t="s">
        <v>1025</v>
      </c>
      <c r="D1241" s="538">
        <v>277280</v>
      </c>
      <c r="E1241" s="538">
        <v>17</v>
      </c>
      <c r="F1241" s="538">
        <v>0</v>
      </c>
      <c r="G1241" s="538">
        <v>859</v>
      </c>
      <c r="H1241" s="538">
        <v>40517</v>
      </c>
      <c r="I1241" s="540" t="s">
        <v>7389</v>
      </c>
      <c r="J1241" s="541">
        <v>432</v>
      </c>
    </row>
    <row r="1242" spans="1:10">
      <c r="A1242" s="542">
        <v>168</v>
      </c>
      <c r="B1242" s="543">
        <v>42859</v>
      </c>
      <c r="C1242" s="542" t="s">
        <v>1025</v>
      </c>
      <c r="D1242" s="542">
        <v>293155</v>
      </c>
      <c r="E1242" s="542">
        <v>17</v>
      </c>
      <c r="F1242" s="542">
        <v>0</v>
      </c>
      <c r="G1242" s="542">
        <v>859</v>
      </c>
      <c r="H1242" s="542">
        <v>40417</v>
      </c>
      <c r="I1242" s="544">
        <v>5026855204</v>
      </c>
      <c r="J1242" s="545">
        <v>454</v>
      </c>
    </row>
    <row r="1243" spans="1:10">
      <c r="A1243" s="538">
        <v>169</v>
      </c>
      <c r="B1243" s="539">
        <v>42859</v>
      </c>
      <c r="C1243" s="538" t="s">
        <v>1025</v>
      </c>
      <c r="D1243" s="538">
        <v>297092</v>
      </c>
      <c r="E1243" s="538">
        <v>17</v>
      </c>
      <c r="F1243" s="538">
        <v>0</v>
      </c>
      <c r="G1243" s="538">
        <v>859</v>
      </c>
      <c r="H1243" s="538">
        <v>40517</v>
      </c>
      <c r="I1243" s="540">
        <v>5026478007</v>
      </c>
      <c r="J1243" s="541">
        <v>384</v>
      </c>
    </row>
    <row r="1244" spans="1:10">
      <c r="A1244" s="542">
        <v>170</v>
      </c>
      <c r="B1244" s="543">
        <v>42859</v>
      </c>
      <c r="C1244" s="542" t="s">
        <v>1025</v>
      </c>
      <c r="D1244" s="542">
        <v>298593</v>
      </c>
      <c r="E1244" s="542">
        <v>15</v>
      </c>
      <c r="F1244" s="542">
        <v>0</v>
      </c>
      <c r="G1244" s="542">
        <v>703</v>
      </c>
      <c r="H1244" s="542">
        <v>5027278653</v>
      </c>
      <c r="I1244" s="544">
        <v>5027278653</v>
      </c>
      <c r="J1244" s="545">
        <v>183</v>
      </c>
    </row>
    <row r="1245" spans="1:10">
      <c r="A1245" s="538">
        <v>171</v>
      </c>
      <c r="B1245" s="539">
        <v>42859</v>
      </c>
      <c r="C1245" s="538" t="s">
        <v>1025</v>
      </c>
      <c r="D1245" s="538">
        <v>298593</v>
      </c>
      <c r="E1245" s="538">
        <v>7</v>
      </c>
      <c r="F1245" s="538">
        <v>31</v>
      </c>
      <c r="G1245" s="538">
        <v>703</v>
      </c>
      <c r="H1245" s="538">
        <v>5027278653</v>
      </c>
      <c r="I1245" s="540">
        <v>183</v>
      </c>
      <c r="J1245" s="541">
        <v>0</v>
      </c>
    </row>
    <row r="1246" spans="1:10">
      <c r="A1246" s="542">
        <v>172</v>
      </c>
      <c r="B1246" s="543">
        <v>42859</v>
      </c>
      <c r="C1246" s="542" t="s">
        <v>1025</v>
      </c>
      <c r="D1246" s="542">
        <v>299873</v>
      </c>
      <c r="E1246" s="542">
        <v>17</v>
      </c>
      <c r="F1246" s="542">
        <v>0</v>
      </c>
      <c r="G1246" s="542">
        <v>859</v>
      </c>
      <c r="H1246" s="542">
        <v>5023634</v>
      </c>
      <c r="I1246" s="544">
        <v>5023634131</v>
      </c>
      <c r="J1246" s="545">
        <v>716</v>
      </c>
    </row>
    <row r="1247" spans="1:10">
      <c r="A1247" s="538">
        <v>173</v>
      </c>
      <c r="B1247" s="539">
        <v>42859</v>
      </c>
      <c r="C1247" s="538" t="s">
        <v>1025</v>
      </c>
      <c r="D1247" s="538">
        <v>303297</v>
      </c>
      <c r="E1247" s="538">
        <v>17</v>
      </c>
      <c r="F1247" s="538">
        <v>0</v>
      </c>
      <c r="G1247" s="538">
        <v>859</v>
      </c>
      <c r="H1247" s="538">
        <v>40517</v>
      </c>
      <c r="I1247" s="540">
        <v>5023226623</v>
      </c>
      <c r="J1247" s="541">
        <v>441</v>
      </c>
    </row>
    <row r="1248" spans="1:10">
      <c r="A1248" s="542">
        <v>174</v>
      </c>
      <c r="B1248" s="543">
        <v>42859</v>
      </c>
      <c r="C1248" s="542" t="s">
        <v>1025</v>
      </c>
      <c r="D1248" s="542">
        <v>304049</v>
      </c>
      <c r="E1248" s="542">
        <v>17</v>
      </c>
      <c r="F1248" s="542">
        <v>0</v>
      </c>
      <c r="G1248" s="542">
        <v>859</v>
      </c>
      <c r="H1248" s="542">
        <v>5027303</v>
      </c>
      <c r="I1248" s="544" t="s">
        <v>7390</v>
      </c>
      <c r="J1248" s="545">
        <v>249</v>
      </c>
    </row>
    <row r="1249" spans="1:10">
      <c r="A1249" s="538">
        <v>175</v>
      </c>
      <c r="B1249" s="539">
        <v>42859</v>
      </c>
      <c r="C1249" s="538" t="s">
        <v>1025</v>
      </c>
      <c r="D1249" s="538">
        <v>304114</v>
      </c>
      <c r="E1249" s="538">
        <v>15</v>
      </c>
      <c r="F1249" s="538">
        <v>0</v>
      </c>
      <c r="G1249" s="538">
        <v>4222</v>
      </c>
      <c r="H1249" s="538">
        <v>5025655027</v>
      </c>
      <c r="I1249" s="540">
        <v>5025655027</v>
      </c>
      <c r="J1249" s="541">
        <v>588</v>
      </c>
    </row>
    <row r="1250" spans="1:10">
      <c r="A1250" s="542">
        <v>176</v>
      </c>
      <c r="B1250" s="543">
        <v>42859</v>
      </c>
      <c r="C1250" s="542" t="s">
        <v>1025</v>
      </c>
      <c r="D1250" s="542">
        <v>304114</v>
      </c>
      <c r="E1250" s="542">
        <v>7</v>
      </c>
      <c r="F1250" s="542">
        <v>31</v>
      </c>
      <c r="G1250" s="542">
        <v>4222</v>
      </c>
      <c r="H1250" s="542">
        <v>5025655027</v>
      </c>
      <c r="I1250" s="544">
        <v>588</v>
      </c>
      <c r="J1250" s="545">
        <v>0</v>
      </c>
    </row>
    <row r="1251" spans="1:10">
      <c r="A1251" s="538">
        <v>177</v>
      </c>
      <c r="B1251" s="539">
        <v>42859</v>
      </c>
      <c r="C1251" s="538" t="s">
        <v>1025</v>
      </c>
      <c r="D1251" s="538">
        <v>304150</v>
      </c>
      <c r="E1251" s="538">
        <v>15</v>
      </c>
      <c r="F1251" s="538">
        <v>0</v>
      </c>
      <c r="G1251" s="538">
        <v>4222</v>
      </c>
      <c r="H1251" s="538">
        <v>5023365280</v>
      </c>
      <c r="I1251" s="540">
        <v>5023365280</v>
      </c>
      <c r="J1251" s="541">
        <v>69</v>
      </c>
    </row>
    <row r="1252" spans="1:10">
      <c r="A1252" s="542">
        <v>178</v>
      </c>
      <c r="B1252" s="543">
        <v>42859</v>
      </c>
      <c r="C1252" s="542" t="s">
        <v>1025</v>
      </c>
      <c r="D1252" s="542">
        <v>304150</v>
      </c>
      <c r="E1252" s="542">
        <v>7</v>
      </c>
      <c r="F1252" s="542">
        <v>31</v>
      </c>
      <c r="G1252" s="542">
        <v>4222</v>
      </c>
      <c r="H1252" s="542">
        <v>5023365280</v>
      </c>
      <c r="I1252" s="544">
        <v>69</v>
      </c>
      <c r="J1252" s="545">
        <v>0</v>
      </c>
    </row>
    <row r="1253" spans="1:10">
      <c r="A1253" s="538">
        <v>179</v>
      </c>
      <c r="B1253" s="539">
        <v>42859</v>
      </c>
      <c r="C1253" s="538" t="s">
        <v>1025</v>
      </c>
      <c r="D1253" s="538">
        <v>304997</v>
      </c>
      <c r="E1253" s="538">
        <v>15</v>
      </c>
      <c r="F1253" s="538">
        <v>0</v>
      </c>
      <c r="G1253" s="538">
        <v>6000</v>
      </c>
      <c r="H1253" s="538">
        <v>5027106409</v>
      </c>
      <c r="I1253" s="540">
        <v>5027106409</v>
      </c>
      <c r="J1253" s="541">
        <v>310</v>
      </c>
    </row>
    <row r="1254" spans="1:10">
      <c r="A1254" s="542">
        <v>180</v>
      </c>
      <c r="B1254" s="543">
        <v>42859</v>
      </c>
      <c r="C1254" s="542" t="s">
        <v>1025</v>
      </c>
      <c r="D1254" s="542">
        <v>304997</v>
      </c>
      <c r="E1254" s="542">
        <v>7</v>
      </c>
      <c r="F1254" s="542">
        <v>31</v>
      </c>
      <c r="G1254" s="542">
        <v>6000</v>
      </c>
      <c r="H1254" s="542">
        <v>5027106409</v>
      </c>
      <c r="I1254" s="544">
        <v>310</v>
      </c>
      <c r="J1254" s="545">
        <v>0</v>
      </c>
    </row>
    <row r="1255" spans="1:10">
      <c r="A1255" s="538">
        <v>181</v>
      </c>
      <c r="B1255" s="539">
        <v>42859</v>
      </c>
      <c r="C1255" s="538" t="s">
        <v>1025</v>
      </c>
      <c r="D1255" s="538">
        <v>305471</v>
      </c>
      <c r="E1255" s="538">
        <v>17</v>
      </c>
      <c r="F1255" s="538">
        <v>0</v>
      </c>
      <c r="G1255" s="538">
        <v>859</v>
      </c>
      <c r="H1255" s="538">
        <v>40517</v>
      </c>
      <c r="I1255" s="540" t="s">
        <v>7391</v>
      </c>
      <c r="J1255" s="541">
        <v>249</v>
      </c>
    </row>
    <row r="1256" spans="1:10">
      <c r="A1256" s="542">
        <v>182</v>
      </c>
      <c r="B1256" s="543">
        <v>42859</v>
      </c>
      <c r="C1256" s="542" t="s">
        <v>1025</v>
      </c>
      <c r="D1256" s="542">
        <v>306634</v>
      </c>
      <c r="E1256" s="542">
        <v>17</v>
      </c>
      <c r="F1256" s="542">
        <v>0</v>
      </c>
      <c r="G1256" s="542">
        <v>859</v>
      </c>
      <c r="H1256" s="542">
        <v>40517</v>
      </c>
      <c r="I1256" s="544">
        <v>5027228419</v>
      </c>
      <c r="J1256" s="545">
        <v>1888</v>
      </c>
    </row>
    <row r="1257" spans="1:10">
      <c r="A1257" s="538">
        <v>183</v>
      </c>
      <c r="B1257" s="539">
        <v>42859</v>
      </c>
      <c r="C1257" s="538" t="s">
        <v>1025</v>
      </c>
      <c r="D1257" s="538">
        <v>307083</v>
      </c>
      <c r="E1257" s="538">
        <v>15</v>
      </c>
      <c r="F1257" s="538">
        <v>0</v>
      </c>
      <c r="G1257" s="538">
        <v>5982</v>
      </c>
      <c r="H1257" s="538">
        <v>5027228567</v>
      </c>
      <c r="I1257" s="540">
        <v>5027228567</v>
      </c>
      <c r="J1257" s="541">
        <v>307</v>
      </c>
    </row>
    <row r="1258" spans="1:10">
      <c r="A1258" s="542">
        <v>184</v>
      </c>
      <c r="B1258" s="543">
        <v>42859</v>
      </c>
      <c r="C1258" s="542" t="s">
        <v>1025</v>
      </c>
      <c r="D1258" s="542">
        <v>307083</v>
      </c>
      <c r="E1258" s="542">
        <v>7</v>
      </c>
      <c r="F1258" s="542">
        <v>31</v>
      </c>
      <c r="G1258" s="542">
        <v>5982</v>
      </c>
      <c r="H1258" s="542">
        <v>5027228567</v>
      </c>
      <c r="I1258" s="544">
        <v>307</v>
      </c>
      <c r="J1258" s="545">
        <v>0</v>
      </c>
    </row>
    <row r="1259" spans="1:10">
      <c r="A1259" s="538">
        <v>185</v>
      </c>
      <c r="B1259" s="539">
        <v>42859</v>
      </c>
      <c r="C1259" s="538" t="s">
        <v>1025</v>
      </c>
      <c r="D1259" s="538">
        <v>308238</v>
      </c>
      <c r="E1259" s="538">
        <v>17</v>
      </c>
      <c r="F1259" s="538">
        <v>0</v>
      </c>
      <c r="G1259" s="538">
        <v>859</v>
      </c>
      <c r="H1259" s="538">
        <v>40517</v>
      </c>
      <c r="I1259" s="540">
        <v>5027228419</v>
      </c>
      <c r="J1259" s="541">
        <v>1282</v>
      </c>
    </row>
    <row r="1260" spans="1:10">
      <c r="A1260" s="542">
        <v>186</v>
      </c>
      <c r="B1260" s="543">
        <v>42859</v>
      </c>
      <c r="C1260" s="542" t="s">
        <v>1025</v>
      </c>
      <c r="D1260" s="542">
        <v>308957</v>
      </c>
      <c r="E1260" s="542">
        <v>15</v>
      </c>
      <c r="F1260" s="542">
        <v>0</v>
      </c>
      <c r="G1260" s="542">
        <v>4087</v>
      </c>
      <c r="H1260" s="542">
        <v>5023138778</v>
      </c>
      <c r="I1260" s="544">
        <v>5023138778</v>
      </c>
      <c r="J1260" s="545">
        <v>472</v>
      </c>
    </row>
    <row r="1261" spans="1:10">
      <c r="A1261" s="538">
        <v>187</v>
      </c>
      <c r="B1261" s="539">
        <v>42859</v>
      </c>
      <c r="C1261" s="538" t="s">
        <v>1025</v>
      </c>
      <c r="D1261" s="538">
        <v>308957</v>
      </c>
      <c r="E1261" s="538">
        <v>7</v>
      </c>
      <c r="F1261" s="538">
        <v>31</v>
      </c>
      <c r="G1261" s="538">
        <v>4087</v>
      </c>
      <c r="H1261" s="538">
        <v>5023138778</v>
      </c>
      <c r="I1261" s="540">
        <v>472</v>
      </c>
      <c r="J1261" s="541">
        <v>0</v>
      </c>
    </row>
    <row r="1262" spans="1:10">
      <c r="A1262" s="542">
        <v>188</v>
      </c>
      <c r="B1262" s="543">
        <v>42859</v>
      </c>
      <c r="C1262" s="542" t="s">
        <v>1025</v>
      </c>
      <c r="D1262" s="542">
        <v>309749</v>
      </c>
      <c r="E1262" s="542">
        <v>15</v>
      </c>
      <c r="F1262" s="542">
        <v>0</v>
      </c>
      <c r="G1262" s="542">
        <v>4254</v>
      </c>
      <c r="H1262" s="542">
        <v>5027098739</v>
      </c>
      <c r="I1262" s="544"/>
      <c r="J1262" s="545">
        <v>1484</v>
      </c>
    </row>
    <row r="1263" spans="1:10">
      <c r="A1263" s="538">
        <v>189</v>
      </c>
      <c r="B1263" s="539">
        <v>42859</v>
      </c>
      <c r="C1263" s="538" t="s">
        <v>1025</v>
      </c>
      <c r="D1263" s="538">
        <v>309749</v>
      </c>
      <c r="E1263" s="538">
        <v>7</v>
      </c>
      <c r="F1263" s="538">
        <v>31</v>
      </c>
      <c r="G1263" s="538">
        <v>4254</v>
      </c>
      <c r="H1263" s="538">
        <v>5027098739</v>
      </c>
      <c r="I1263" s="540">
        <v>1484</v>
      </c>
      <c r="J1263" s="541">
        <v>0</v>
      </c>
    </row>
    <row r="1264" spans="1:10">
      <c r="A1264" s="542">
        <v>190</v>
      </c>
      <c r="B1264" s="543">
        <v>42859</v>
      </c>
      <c r="C1264" s="542" t="s">
        <v>1025</v>
      </c>
      <c r="D1264" s="542">
        <v>310792</v>
      </c>
      <c r="E1264" s="542">
        <v>15</v>
      </c>
      <c r="F1264" s="542">
        <v>0</v>
      </c>
      <c r="G1264" s="542">
        <v>4344</v>
      </c>
      <c r="H1264" s="542">
        <v>5023773673</v>
      </c>
      <c r="I1264" s="544">
        <v>5023773673</v>
      </c>
      <c r="J1264" s="545">
        <v>221</v>
      </c>
    </row>
    <row r="1265" spans="1:10">
      <c r="A1265" s="538">
        <v>191</v>
      </c>
      <c r="B1265" s="539">
        <v>42859</v>
      </c>
      <c r="C1265" s="538" t="s">
        <v>1025</v>
      </c>
      <c r="D1265" s="538">
        <v>310792</v>
      </c>
      <c r="E1265" s="538">
        <v>7</v>
      </c>
      <c r="F1265" s="538">
        <v>31</v>
      </c>
      <c r="G1265" s="538">
        <v>4344</v>
      </c>
      <c r="H1265" s="538">
        <v>5023773673</v>
      </c>
      <c r="I1265" s="540">
        <v>221</v>
      </c>
      <c r="J1265" s="541">
        <v>0</v>
      </c>
    </row>
    <row r="1266" spans="1:10">
      <c r="A1266" s="542">
        <v>192</v>
      </c>
      <c r="B1266" s="543">
        <v>42859</v>
      </c>
      <c r="C1266" s="542" t="s">
        <v>1025</v>
      </c>
      <c r="D1266" s="542">
        <v>316014</v>
      </c>
      <c r="E1266" s="542">
        <v>17</v>
      </c>
      <c r="F1266" s="542">
        <v>0</v>
      </c>
      <c r="G1266" s="542">
        <v>859</v>
      </c>
      <c r="H1266" s="542">
        <v>3121451</v>
      </c>
      <c r="I1266" s="544">
        <v>5023121451</v>
      </c>
      <c r="J1266" s="545">
        <v>619</v>
      </c>
    </row>
    <row r="1267" spans="1:10">
      <c r="A1267" s="538">
        <v>193</v>
      </c>
      <c r="B1267" s="539">
        <v>42859</v>
      </c>
      <c r="C1267" s="538" t="s">
        <v>1025</v>
      </c>
      <c r="D1267" s="538">
        <v>320636</v>
      </c>
      <c r="E1267" s="538">
        <v>15</v>
      </c>
      <c r="F1267" s="538">
        <v>0</v>
      </c>
      <c r="G1267" s="538">
        <v>4539</v>
      </c>
      <c r="H1267" s="538">
        <v>5023273336</v>
      </c>
      <c r="I1267" s="540">
        <v>5023273336</v>
      </c>
      <c r="J1267" s="541">
        <v>205</v>
      </c>
    </row>
    <row r="1268" spans="1:10">
      <c r="A1268" s="542">
        <v>194</v>
      </c>
      <c r="B1268" s="543">
        <v>42859</v>
      </c>
      <c r="C1268" s="542" t="s">
        <v>1025</v>
      </c>
      <c r="D1268" s="542">
        <v>320636</v>
      </c>
      <c r="E1268" s="542">
        <v>7</v>
      </c>
      <c r="F1268" s="542">
        <v>31</v>
      </c>
      <c r="G1268" s="542">
        <v>4539</v>
      </c>
      <c r="H1268" s="542">
        <v>5023273336</v>
      </c>
      <c r="I1268" s="544">
        <v>205</v>
      </c>
      <c r="J1268" s="545">
        <v>0</v>
      </c>
    </row>
    <row r="1269" spans="1:10">
      <c r="A1269" s="538">
        <v>195</v>
      </c>
      <c r="B1269" s="539">
        <v>42859</v>
      </c>
      <c r="C1269" s="538" t="s">
        <v>1025</v>
      </c>
      <c r="D1269" s="538">
        <v>324508</v>
      </c>
      <c r="E1269" s="538">
        <v>17</v>
      </c>
      <c r="F1269" s="538">
        <v>0</v>
      </c>
      <c r="G1269" s="538">
        <v>859</v>
      </c>
      <c r="H1269" s="538">
        <v>5026670</v>
      </c>
      <c r="I1269" s="540" t="s">
        <v>7392</v>
      </c>
      <c r="J1269" s="541">
        <v>599</v>
      </c>
    </row>
    <row r="1270" spans="1:10">
      <c r="A1270" s="542">
        <v>196</v>
      </c>
      <c r="B1270" s="543">
        <v>42859</v>
      </c>
      <c r="C1270" s="542" t="s">
        <v>1025</v>
      </c>
      <c r="D1270" s="542">
        <v>325344</v>
      </c>
      <c r="E1270" s="542">
        <v>17</v>
      </c>
      <c r="F1270" s="542">
        <v>0</v>
      </c>
      <c r="G1270" s="542">
        <v>859</v>
      </c>
      <c r="H1270" s="542">
        <v>40517</v>
      </c>
      <c r="I1270" s="544">
        <v>5027064897</v>
      </c>
      <c r="J1270" s="545">
        <v>353</v>
      </c>
    </row>
    <row r="1271" spans="1:10">
      <c r="A1271" s="538">
        <v>197</v>
      </c>
      <c r="B1271" s="539">
        <v>42859</v>
      </c>
      <c r="C1271" s="538" t="s">
        <v>1025</v>
      </c>
      <c r="D1271" s="538">
        <v>335337</v>
      </c>
      <c r="E1271" s="538">
        <v>15</v>
      </c>
      <c r="F1271" s="538">
        <v>0</v>
      </c>
      <c r="G1271" s="538">
        <v>870</v>
      </c>
      <c r="H1271" s="538">
        <v>5023207029</v>
      </c>
      <c r="I1271" s="540"/>
      <c r="J1271" s="541">
        <v>171</v>
      </c>
    </row>
    <row r="1272" spans="1:10">
      <c r="A1272" s="542">
        <v>198</v>
      </c>
      <c r="B1272" s="543">
        <v>42859</v>
      </c>
      <c r="C1272" s="542" t="s">
        <v>1025</v>
      </c>
      <c r="D1272" s="542">
        <v>336582</v>
      </c>
      <c r="E1272" s="542">
        <v>17</v>
      </c>
      <c r="F1272" s="542">
        <v>0</v>
      </c>
      <c r="G1272" s="542">
        <v>859</v>
      </c>
      <c r="H1272" s="542">
        <v>3551318</v>
      </c>
      <c r="I1272" s="544">
        <v>5025608901</v>
      </c>
      <c r="J1272" s="545">
        <v>188</v>
      </c>
    </row>
    <row r="1273" spans="1:10">
      <c r="A1273" s="538">
        <v>199</v>
      </c>
      <c r="B1273" s="539">
        <v>42859</v>
      </c>
      <c r="C1273" s="538" t="s">
        <v>1025</v>
      </c>
      <c r="D1273" s="538">
        <v>342335</v>
      </c>
      <c r="E1273" s="538">
        <v>15</v>
      </c>
      <c r="F1273" s="538">
        <v>0</v>
      </c>
      <c r="G1273" s="538">
        <v>870</v>
      </c>
      <c r="H1273" s="538">
        <v>5027181519</v>
      </c>
      <c r="I1273" s="540">
        <v>5027181519</v>
      </c>
      <c r="J1273" s="541">
        <v>94</v>
      </c>
    </row>
    <row r="1274" spans="1:10">
      <c r="A1274" s="542">
        <v>200</v>
      </c>
      <c r="B1274" s="543">
        <v>42859</v>
      </c>
      <c r="C1274" s="542" t="s">
        <v>1025</v>
      </c>
      <c r="D1274" s="542">
        <v>346059</v>
      </c>
      <c r="E1274" s="542">
        <v>15</v>
      </c>
      <c r="F1274" s="542">
        <v>0</v>
      </c>
      <c r="G1274" s="542">
        <v>6556</v>
      </c>
      <c r="H1274" s="542">
        <v>5026982230</v>
      </c>
      <c r="I1274" s="544">
        <v>5026982230</v>
      </c>
      <c r="J1274" s="545">
        <v>371</v>
      </c>
    </row>
    <row r="1275" spans="1:10">
      <c r="A1275" s="538">
        <v>201</v>
      </c>
      <c r="B1275" s="539">
        <v>42859</v>
      </c>
      <c r="C1275" s="538" t="s">
        <v>1025</v>
      </c>
      <c r="D1275" s="538">
        <v>346059</v>
      </c>
      <c r="E1275" s="538">
        <v>7</v>
      </c>
      <c r="F1275" s="538">
        <v>31</v>
      </c>
      <c r="G1275" s="538">
        <v>6556</v>
      </c>
      <c r="H1275" s="538">
        <v>5026982230</v>
      </c>
      <c r="I1275" s="540">
        <v>371</v>
      </c>
      <c r="J1275" s="541">
        <v>0</v>
      </c>
    </row>
    <row r="1276" spans="1:10">
      <c r="A1276" s="542">
        <v>202</v>
      </c>
      <c r="B1276" s="543">
        <v>42859</v>
      </c>
      <c r="C1276" s="542" t="s">
        <v>1025</v>
      </c>
      <c r="D1276" s="542">
        <v>347121</v>
      </c>
      <c r="E1276" s="542">
        <v>17</v>
      </c>
      <c r="F1276" s="542">
        <v>0</v>
      </c>
      <c r="G1276" s="542">
        <v>859</v>
      </c>
      <c r="H1276" s="542">
        <v>413</v>
      </c>
      <c r="I1276" s="544">
        <v>5027302867</v>
      </c>
      <c r="J1276" s="545">
        <v>167</v>
      </c>
    </row>
    <row r="1277" spans="1:10">
      <c r="A1277" s="538">
        <v>203</v>
      </c>
      <c r="B1277" s="539">
        <v>42859</v>
      </c>
      <c r="C1277" s="538" t="s">
        <v>1025</v>
      </c>
      <c r="D1277" s="538">
        <v>350767</v>
      </c>
      <c r="E1277" s="538">
        <v>17</v>
      </c>
      <c r="F1277" s="538">
        <v>0</v>
      </c>
      <c r="G1277" s="538">
        <v>859</v>
      </c>
      <c r="H1277" s="538">
        <v>4052017</v>
      </c>
      <c r="I1277" s="540" t="s">
        <v>7393</v>
      </c>
      <c r="J1277" s="541">
        <v>520</v>
      </c>
    </row>
    <row r="1278" spans="1:10">
      <c r="A1278" s="542">
        <v>204</v>
      </c>
      <c r="B1278" s="543">
        <v>42859</v>
      </c>
      <c r="C1278" s="542" t="s">
        <v>1025</v>
      </c>
      <c r="D1278" s="542">
        <v>352776</v>
      </c>
      <c r="E1278" s="542">
        <v>17</v>
      </c>
      <c r="F1278" s="542">
        <v>0</v>
      </c>
      <c r="G1278" s="542">
        <v>859</v>
      </c>
      <c r="H1278" s="542">
        <v>40517</v>
      </c>
      <c r="I1278" s="544" t="s">
        <v>7394</v>
      </c>
      <c r="J1278" s="545">
        <v>293</v>
      </c>
    </row>
    <row r="1279" spans="1:10">
      <c r="A1279" s="538">
        <v>205</v>
      </c>
      <c r="B1279" s="539">
        <v>42859</v>
      </c>
      <c r="C1279" s="538" t="s">
        <v>1025</v>
      </c>
      <c r="D1279" s="538">
        <v>362397</v>
      </c>
      <c r="E1279" s="538">
        <v>15</v>
      </c>
      <c r="F1279" s="538">
        <v>0</v>
      </c>
      <c r="G1279" s="538">
        <v>227</v>
      </c>
      <c r="H1279" s="538">
        <v>5023334641</v>
      </c>
      <c r="I1279" s="540">
        <v>5023334641</v>
      </c>
      <c r="J1279" s="541">
        <v>366</v>
      </c>
    </row>
    <row r="1280" spans="1:10">
      <c r="A1280" s="542">
        <v>206</v>
      </c>
      <c r="B1280" s="543">
        <v>42859</v>
      </c>
      <c r="C1280" s="542" t="s">
        <v>1025</v>
      </c>
      <c r="D1280" s="542">
        <v>362397</v>
      </c>
      <c r="E1280" s="542">
        <v>7</v>
      </c>
      <c r="F1280" s="542">
        <v>31</v>
      </c>
      <c r="G1280" s="542">
        <v>227</v>
      </c>
      <c r="H1280" s="542">
        <v>5023334641</v>
      </c>
      <c r="I1280" s="544">
        <v>366</v>
      </c>
      <c r="J1280" s="545">
        <v>0</v>
      </c>
    </row>
    <row r="1281" spans="1:10">
      <c r="A1281" s="538">
        <v>207</v>
      </c>
      <c r="B1281" s="539">
        <v>42859</v>
      </c>
      <c r="C1281" s="538" t="s">
        <v>1025</v>
      </c>
      <c r="D1281" s="538">
        <v>362695</v>
      </c>
      <c r="E1281" s="538">
        <v>15</v>
      </c>
      <c r="F1281" s="538">
        <v>0</v>
      </c>
      <c r="G1281" s="538">
        <v>227</v>
      </c>
      <c r="H1281" s="538">
        <v>5023334724</v>
      </c>
      <c r="I1281" s="540">
        <v>5023334724</v>
      </c>
      <c r="J1281" s="541">
        <v>105</v>
      </c>
    </row>
    <row r="1282" spans="1:10">
      <c r="A1282" s="542">
        <v>208</v>
      </c>
      <c r="B1282" s="543">
        <v>42859</v>
      </c>
      <c r="C1282" s="542" t="s">
        <v>1025</v>
      </c>
      <c r="D1282" s="542">
        <v>362695</v>
      </c>
      <c r="E1282" s="542">
        <v>7</v>
      </c>
      <c r="F1282" s="542">
        <v>31</v>
      </c>
      <c r="G1282" s="542">
        <v>227</v>
      </c>
      <c r="H1282" s="542">
        <v>5023334724</v>
      </c>
      <c r="I1282" s="544">
        <v>105</v>
      </c>
      <c r="J1282" s="545">
        <v>0</v>
      </c>
    </row>
    <row r="1283" spans="1:10">
      <c r="A1283" s="538">
        <v>209</v>
      </c>
      <c r="B1283" s="539">
        <v>42859</v>
      </c>
      <c r="C1283" s="538" t="s">
        <v>1025</v>
      </c>
      <c r="D1283" s="538">
        <v>362914</v>
      </c>
      <c r="E1283" s="538">
        <v>15</v>
      </c>
      <c r="F1283" s="538">
        <v>0</v>
      </c>
      <c r="G1283" s="538">
        <v>227</v>
      </c>
      <c r="H1283" s="538">
        <v>5023334658</v>
      </c>
      <c r="I1283" s="540">
        <v>5023334658</v>
      </c>
      <c r="J1283" s="541">
        <v>445</v>
      </c>
    </row>
    <row r="1284" spans="1:10">
      <c r="A1284" s="542">
        <v>210</v>
      </c>
      <c r="B1284" s="543">
        <v>42859</v>
      </c>
      <c r="C1284" s="542" t="s">
        <v>1025</v>
      </c>
      <c r="D1284" s="542">
        <v>362914</v>
      </c>
      <c r="E1284" s="542">
        <v>7</v>
      </c>
      <c r="F1284" s="542">
        <v>31</v>
      </c>
      <c r="G1284" s="542">
        <v>227</v>
      </c>
      <c r="H1284" s="542">
        <v>5023334658</v>
      </c>
      <c r="I1284" s="544">
        <v>445</v>
      </c>
      <c r="J1284" s="545">
        <v>0</v>
      </c>
    </row>
    <row r="1285" spans="1:10">
      <c r="A1285" s="538">
        <v>211</v>
      </c>
      <c r="B1285" s="539">
        <v>42859</v>
      </c>
      <c r="C1285" s="538" t="s">
        <v>1025</v>
      </c>
      <c r="D1285" s="538">
        <v>370660</v>
      </c>
      <c r="E1285" s="538">
        <v>17</v>
      </c>
      <c r="F1285" s="538">
        <v>0</v>
      </c>
      <c r="G1285" s="538">
        <v>859</v>
      </c>
      <c r="H1285" s="538">
        <v>1</v>
      </c>
      <c r="I1285" s="540" t="s">
        <v>7395</v>
      </c>
      <c r="J1285" s="541">
        <v>92</v>
      </c>
    </row>
    <row r="1286" spans="1:10">
      <c r="A1286" s="542">
        <v>212</v>
      </c>
      <c r="B1286" s="543">
        <v>42859</v>
      </c>
      <c r="C1286" s="542" t="s">
        <v>1025</v>
      </c>
      <c r="D1286" s="542">
        <v>372632</v>
      </c>
      <c r="E1286" s="542">
        <v>17</v>
      </c>
      <c r="F1286" s="542">
        <v>0</v>
      </c>
      <c r="G1286" s="542">
        <v>859</v>
      </c>
      <c r="H1286" s="542">
        <v>40517</v>
      </c>
      <c r="I1286" s="544">
        <v>5026439090</v>
      </c>
      <c r="J1286" s="545">
        <v>190</v>
      </c>
    </row>
    <row r="1287" spans="1:10">
      <c r="A1287" s="538">
        <v>213</v>
      </c>
      <c r="B1287" s="539">
        <v>42859</v>
      </c>
      <c r="C1287" s="538" t="s">
        <v>1025</v>
      </c>
      <c r="D1287" s="538">
        <v>373222</v>
      </c>
      <c r="E1287" s="538">
        <v>15</v>
      </c>
      <c r="F1287" s="538">
        <v>0</v>
      </c>
      <c r="G1287" s="538">
        <v>870</v>
      </c>
      <c r="H1287" s="538">
        <v>1000014157</v>
      </c>
      <c r="I1287" s="540">
        <v>1000014157</v>
      </c>
      <c r="J1287" s="541">
        <v>205</v>
      </c>
    </row>
    <row r="1288" spans="1:10">
      <c r="A1288" s="542">
        <v>214</v>
      </c>
      <c r="B1288" s="543">
        <v>42859</v>
      </c>
      <c r="C1288" s="542" t="s">
        <v>1025</v>
      </c>
      <c r="D1288" s="542">
        <v>374994</v>
      </c>
      <c r="E1288" s="542">
        <v>15</v>
      </c>
      <c r="F1288" s="542">
        <v>0</v>
      </c>
      <c r="G1288" s="542">
        <v>375</v>
      </c>
      <c r="H1288" s="542">
        <v>5023671604</v>
      </c>
      <c r="I1288" s="544">
        <v>5023671604</v>
      </c>
      <c r="J1288" s="545">
        <v>677</v>
      </c>
    </row>
    <row r="1289" spans="1:10">
      <c r="A1289" s="538">
        <v>215</v>
      </c>
      <c r="B1289" s="539">
        <v>42859</v>
      </c>
      <c r="C1289" s="538" t="s">
        <v>1025</v>
      </c>
      <c r="D1289" s="538">
        <v>374994</v>
      </c>
      <c r="E1289" s="538">
        <v>7</v>
      </c>
      <c r="F1289" s="538">
        <v>31</v>
      </c>
      <c r="G1289" s="538">
        <v>375</v>
      </c>
      <c r="H1289" s="538">
        <v>5023671604</v>
      </c>
      <c r="I1289" s="540">
        <v>677</v>
      </c>
      <c r="J1289" s="541">
        <v>0</v>
      </c>
    </row>
    <row r="1290" spans="1:10">
      <c r="A1290" s="542">
        <v>216</v>
      </c>
      <c r="B1290" s="543">
        <v>42859</v>
      </c>
      <c r="C1290" s="542" t="s">
        <v>1025</v>
      </c>
      <c r="D1290" s="542">
        <v>375424</v>
      </c>
      <c r="E1290" s="542">
        <v>15</v>
      </c>
      <c r="F1290" s="542">
        <v>0</v>
      </c>
      <c r="G1290" s="542">
        <v>375</v>
      </c>
      <c r="H1290" s="542">
        <v>5023368136</v>
      </c>
      <c r="I1290" s="544">
        <v>5023368136</v>
      </c>
      <c r="J1290" s="545">
        <v>480</v>
      </c>
    </row>
    <row r="1291" spans="1:10">
      <c r="A1291" s="538">
        <v>217</v>
      </c>
      <c r="B1291" s="539">
        <v>42859</v>
      </c>
      <c r="C1291" s="538" t="s">
        <v>1025</v>
      </c>
      <c r="D1291" s="538">
        <v>375424</v>
      </c>
      <c r="E1291" s="538">
        <v>7</v>
      </c>
      <c r="F1291" s="538">
        <v>36</v>
      </c>
      <c r="G1291" s="538">
        <v>375</v>
      </c>
      <c r="H1291" s="538">
        <v>5023368136</v>
      </c>
      <c r="I1291" s="540">
        <v>480</v>
      </c>
      <c r="J1291" s="541">
        <v>0</v>
      </c>
    </row>
    <row r="1292" spans="1:10">
      <c r="A1292" s="542">
        <v>218</v>
      </c>
      <c r="B1292" s="543">
        <v>42859</v>
      </c>
      <c r="C1292" s="542" t="s">
        <v>1025</v>
      </c>
      <c r="D1292" s="542">
        <v>375726</v>
      </c>
      <c r="E1292" s="542">
        <v>15</v>
      </c>
      <c r="F1292" s="542">
        <v>0</v>
      </c>
      <c r="G1292" s="542">
        <v>870</v>
      </c>
      <c r="H1292" s="542">
        <v>1000005916</v>
      </c>
      <c r="I1292" s="544" t="s">
        <v>7396</v>
      </c>
      <c r="J1292" s="545">
        <v>409</v>
      </c>
    </row>
    <row r="1293" spans="1:10">
      <c r="A1293" s="538">
        <v>219</v>
      </c>
      <c r="B1293" s="539">
        <v>42859</v>
      </c>
      <c r="C1293" s="538" t="s">
        <v>1025</v>
      </c>
      <c r="D1293" s="538">
        <v>378497</v>
      </c>
      <c r="E1293" s="538">
        <v>15</v>
      </c>
      <c r="F1293" s="538">
        <v>0</v>
      </c>
      <c r="G1293" s="538">
        <v>4266</v>
      </c>
      <c r="H1293" s="538">
        <v>5027323236</v>
      </c>
      <c r="I1293" s="540">
        <v>5027323236</v>
      </c>
      <c r="J1293" s="541">
        <v>291</v>
      </c>
    </row>
    <row r="1294" spans="1:10">
      <c r="A1294" s="542">
        <v>220</v>
      </c>
      <c r="B1294" s="543">
        <v>42859</v>
      </c>
      <c r="C1294" s="542" t="s">
        <v>1025</v>
      </c>
      <c r="D1294" s="542">
        <v>378497</v>
      </c>
      <c r="E1294" s="542">
        <v>7</v>
      </c>
      <c r="F1294" s="542">
        <v>31</v>
      </c>
      <c r="G1294" s="542">
        <v>4266</v>
      </c>
      <c r="H1294" s="542">
        <v>5027323236</v>
      </c>
      <c r="I1294" s="544">
        <v>291</v>
      </c>
      <c r="J1294" s="545">
        <v>0</v>
      </c>
    </row>
    <row r="1295" spans="1:10">
      <c r="A1295" s="538">
        <v>221</v>
      </c>
      <c r="B1295" s="539">
        <v>42859</v>
      </c>
      <c r="C1295" s="538" t="s">
        <v>1025</v>
      </c>
      <c r="D1295" s="538">
        <v>378678</v>
      </c>
      <c r="E1295" s="538">
        <v>15</v>
      </c>
      <c r="F1295" s="538">
        <v>0</v>
      </c>
      <c r="G1295" s="538">
        <v>4266</v>
      </c>
      <c r="H1295" s="538">
        <v>5027300143</v>
      </c>
      <c r="I1295" s="540">
        <v>5027300143</v>
      </c>
      <c r="J1295" s="541">
        <v>469</v>
      </c>
    </row>
    <row r="1296" spans="1:10">
      <c r="A1296" s="542">
        <v>222</v>
      </c>
      <c r="B1296" s="543">
        <v>42859</v>
      </c>
      <c r="C1296" s="542" t="s">
        <v>1025</v>
      </c>
      <c r="D1296" s="542">
        <v>378678</v>
      </c>
      <c r="E1296" s="542">
        <v>7</v>
      </c>
      <c r="F1296" s="542">
        <v>31</v>
      </c>
      <c r="G1296" s="542">
        <v>4266</v>
      </c>
      <c r="H1296" s="542">
        <v>5027300143</v>
      </c>
      <c r="I1296" s="544">
        <v>469</v>
      </c>
      <c r="J1296" s="545">
        <v>0</v>
      </c>
    </row>
    <row r="1297" spans="1:10">
      <c r="A1297" s="538">
        <v>223</v>
      </c>
      <c r="B1297" s="539">
        <v>42859</v>
      </c>
      <c r="C1297" s="538" t="s">
        <v>1025</v>
      </c>
      <c r="D1297" s="538">
        <v>384350</v>
      </c>
      <c r="E1297" s="538">
        <v>15</v>
      </c>
      <c r="F1297" s="538">
        <v>0</v>
      </c>
      <c r="G1297" s="538">
        <v>287</v>
      </c>
      <c r="H1297" s="538">
        <v>5023768202</v>
      </c>
      <c r="I1297" s="540">
        <v>5023768202</v>
      </c>
      <c r="J1297" s="541">
        <v>600</v>
      </c>
    </row>
    <row r="1298" spans="1:10">
      <c r="A1298" s="542">
        <v>224</v>
      </c>
      <c r="B1298" s="543">
        <v>42859</v>
      </c>
      <c r="C1298" s="542" t="s">
        <v>1025</v>
      </c>
      <c r="D1298" s="542">
        <v>384350</v>
      </c>
      <c r="E1298" s="542">
        <v>7</v>
      </c>
      <c r="F1298" s="542">
        <v>31</v>
      </c>
      <c r="G1298" s="542">
        <v>287</v>
      </c>
      <c r="H1298" s="542">
        <v>5023768202</v>
      </c>
      <c r="I1298" s="544">
        <v>600</v>
      </c>
      <c r="J1298" s="545">
        <v>0</v>
      </c>
    </row>
    <row r="1299" spans="1:10">
      <c r="A1299" s="538">
        <v>225</v>
      </c>
      <c r="B1299" s="539">
        <v>42859</v>
      </c>
      <c r="C1299" s="538" t="s">
        <v>1025</v>
      </c>
      <c r="D1299" s="538">
        <v>384754</v>
      </c>
      <c r="E1299" s="538">
        <v>15</v>
      </c>
      <c r="F1299" s="538">
        <v>0</v>
      </c>
      <c r="G1299" s="538">
        <v>287</v>
      </c>
      <c r="H1299" s="538">
        <v>5023768202</v>
      </c>
      <c r="I1299" s="540">
        <v>5023768202</v>
      </c>
      <c r="J1299" s="541">
        <v>150</v>
      </c>
    </row>
    <row r="1300" spans="1:10">
      <c r="A1300" s="542">
        <v>226</v>
      </c>
      <c r="B1300" s="543">
        <v>42859</v>
      </c>
      <c r="C1300" s="542" t="s">
        <v>1025</v>
      </c>
      <c r="D1300" s="542">
        <v>384754</v>
      </c>
      <c r="E1300" s="542">
        <v>7</v>
      </c>
      <c r="F1300" s="542">
        <v>31</v>
      </c>
      <c r="G1300" s="542">
        <v>287</v>
      </c>
      <c r="H1300" s="542">
        <v>5023768202</v>
      </c>
      <c r="I1300" s="544">
        <v>150</v>
      </c>
      <c r="J1300" s="545">
        <v>0</v>
      </c>
    </row>
    <row r="1301" spans="1:10">
      <c r="A1301" s="538">
        <v>227</v>
      </c>
      <c r="B1301" s="539">
        <v>42859</v>
      </c>
      <c r="C1301" s="538" t="s">
        <v>1025</v>
      </c>
      <c r="D1301" s="538">
        <v>395885</v>
      </c>
      <c r="E1301" s="538">
        <v>15</v>
      </c>
      <c r="F1301" s="538">
        <v>0</v>
      </c>
      <c r="G1301" s="538">
        <v>8186</v>
      </c>
      <c r="H1301" s="538">
        <v>5023967689</v>
      </c>
      <c r="I1301" s="540">
        <v>5023967689</v>
      </c>
      <c r="J1301" s="541">
        <v>547</v>
      </c>
    </row>
    <row r="1302" spans="1:10">
      <c r="A1302" s="542">
        <v>228</v>
      </c>
      <c r="B1302" s="543">
        <v>42859</v>
      </c>
      <c r="C1302" s="542" t="s">
        <v>1025</v>
      </c>
      <c r="D1302" s="542">
        <v>395885</v>
      </c>
      <c r="E1302" s="542">
        <v>7</v>
      </c>
      <c r="F1302" s="542">
        <v>31</v>
      </c>
      <c r="G1302" s="542">
        <v>8186</v>
      </c>
      <c r="H1302" s="542">
        <v>5023967689</v>
      </c>
      <c r="I1302" s="544">
        <v>547</v>
      </c>
      <c r="J1302" s="545">
        <v>0</v>
      </c>
    </row>
    <row r="1303" spans="1:10">
      <c r="A1303" s="538">
        <v>229</v>
      </c>
      <c r="B1303" s="539">
        <v>42859</v>
      </c>
      <c r="C1303" s="538" t="s">
        <v>1025</v>
      </c>
      <c r="D1303" s="538">
        <v>400321</v>
      </c>
      <c r="E1303" s="538">
        <v>15</v>
      </c>
      <c r="F1303" s="538">
        <v>0</v>
      </c>
      <c r="G1303" s="538">
        <v>4337</v>
      </c>
      <c r="H1303" s="538">
        <v>5027085686</v>
      </c>
      <c r="I1303" s="540">
        <v>5027085686</v>
      </c>
      <c r="J1303" s="541">
        <v>406</v>
      </c>
    </row>
    <row r="1304" spans="1:10">
      <c r="A1304" s="542">
        <v>230</v>
      </c>
      <c r="B1304" s="543">
        <v>42859</v>
      </c>
      <c r="C1304" s="542" t="s">
        <v>1025</v>
      </c>
      <c r="D1304" s="542">
        <v>400321</v>
      </c>
      <c r="E1304" s="542">
        <v>7</v>
      </c>
      <c r="F1304" s="542">
        <v>31</v>
      </c>
      <c r="G1304" s="542">
        <v>4337</v>
      </c>
      <c r="H1304" s="542">
        <v>5027085686</v>
      </c>
      <c r="I1304" s="544">
        <v>406</v>
      </c>
      <c r="J1304" s="545">
        <v>0</v>
      </c>
    </row>
    <row r="1305" spans="1:10">
      <c r="A1305" s="538">
        <v>231</v>
      </c>
      <c r="B1305" s="539">
        <v>42859</v>
      </c>
      <c r="C1305" s="538" t="s">
        <v>1025</v>
      </c>
      <c r="D1305" s="538">
        <v>400552</v>
      </c>
      <c r="E1305" s="538">
        <v>15</v>
      </c>
      <c r="F1305" s="538">
        <v>0</v>
      </c>
      <c r="G1305" s="538">
        <v>4153</v>
      </c>
      <c r="H1305" s="538">
        <v>5027064368</v>
      </c>
      <c r="I1305" s="540">
        <v>5027064368</v>
      </c>
      <c r="J1305" s="541">
        <v>672</v>
      </c>
    </row>
    <row r="1306" spans="1:10">
      <c r="A1306" s="542">
        <v>232</v>
      </c>
      <c r="B1306" s="543">
        <v>42859</v>
      </c>
      <c r="C1306" s="542" t="s">
        <v>1025</v>
      </c>
      <c r="D1306" s="542">
        <v>400552</v>
      </c>
      <c r="E1306" s="542">
        <v>7</v>
      </c>
      <c r="F1306" s="542">
        <v>31</v>
      </c>
      <c r="G1306" s="542">
        <v>4153</v>
      </c>
      <c r="H1306" s="542">
        <v>5027064368</v>
      </c>
      <c r="I1306" s="544">
        <v>672</v>
      </c>
      <c r="J1306" s="545">
        <v>0</v>
      </c>
    </row>
    <row r="1307" spans="1:10">
      <c r="A1307" s="538">
        <v>233</v>
      </c>
      <c r="B1307" s="539">
        <v>42859</v>
      </c>
      <c r="C1307" s="538" t="s">
        <v>1025</v>
      </c>
      <c r="D1307" s="538">
        <v>403216</v>
      </c>
      <c r="E1307" s="538">
        <v>15</v>
      </c>
      <c r="F1307" s="538">
        <v>0</v>
      </c>
      <c r="G1307" s="538">
        <v>958</v>
      </c>
      <c r="H1307" s="538">
        <v>5027042935</v>
      </c>
      <c r="I1307" s="540">
        <v>5027042935</v>
      </c>
      <c r="J1307" s="541">
        <v>181</v>
      </c>
    </row>
    <row r="1308" spans="1:10">
      <c r="A1308" s="542">
        <v>234</v>
      </c>
      <c r="B1308" s="543">
        <v>42859</v>
      </c>
      <c r="C1308" s="542" t="s">
        <v>1025</v>
      </c>
      <c r="D1308" s="542">
        <v>403216</v>
      </c>
      <c r="E1308" s="542">
        <v>7</v>
      </c>
      <c r="F1308" s="542">
        <v>31</v>
      </c>
      <c r="G1308" s="542">
        <v>958</v>
      </c>
      <c r="H1308" s="542">
        <v>5027042935</v>
      </c>
      <c r="I1308" s="544">
        <v>181</v>
      </c>
      <c r="J1308" s="545">
        <v>0</v>
      </c>
    </row>
    <row r="1309" spans="1:10">
      <c r="A1309" s="538">
        <v>235</v>
      </c>
      <c r="B1309" s="539">
        <v>42859</v>
      </c>
      <c r="C1309" s="538" t="s">
        <v>1025</v>
      </c>
      <c r="D1309" s="538">
        <v>403526</v>
      </c>
      <c r="E1309" s="538">
        <v>15</v>
      </c>
      <c r="F1309" s="538">
        <v>0</v>
      </c>
      <c r="G1309" s="538">
        <v>958</v>
      </c>
      <c r="H1309" s="538">
        <v>5023638447</v>
      </c>
      <c r="I1309" s="540">
        <v>5023638447</v>
      </c>
      <c r="J1309" s="541">
        <v>870</v>
      </c>
    </row>
    <row r="1310" spans="1:10">
      <c r="A1310" s="542">
        <v>236</v>
      </c>
      <c r="B1310" s="543">
        <v>42859</v>
      </c>
      <c r="C1310" s="542" t="s">
        <v>1025</v>
      </c>
      <c r="D1310" s="542">
        <v>403526</v>
      </c>
      <c r="E1310" s="542">
        <v>7</v>
      </c>
      <c r="F1310" s="542">
        <v>31</v>
      </c>
      <c r="G1310" s="542">
        <v>958</v>
      </c>
      <c r="H1310" s="542">
        <v>5023638447</v>
      </c>
      <c r="I1310" s="544">
        <v>870</v>
      </c>
      <c r="J1310" s="545">
        <v>0</v>
      </c>
    </row>
    <row r="1311" spans="1:10">
      <c r="A1311" s="538">
        <v>237</v>
      </c>
      <c r="B1311" s="539">
        <v>42859</v>
      </c>
      <c r="C1311" s="538" t="s">
        <v>1025</v>
      </c>
      <c r="D1311" s="538">
        <v>403536</v>
      </c>
      <c r="E1311" s="538">
        <v>15</v>
      </c>
      <c r="F1311" s="538">
        <v>0</v>
      </c>
      <c r="G1311" s="538">
        <v>958</v>
      </c>
      <c r="H1311" s="538">
        <v>5023743494</v>
      </c>
      <c r="I1311" s="540">
        <v>5023743494</v>
      </c>
      <c r="J1311" s="541">
        <v>524</v>
      </c>
    </row>
    <row r="1312" spans="1:10">
      <c r="A1312" s="542">
        <v>238</v>
      </c>
      <c r="B1312" s="543">
        <v>42859</v>
      </c>
      <c r="C1312" s="542" t="s">
        <v>1025</v>
      </c>
      <c r="D1312" s="542">
        <v>403536</v>
      </c>
      <c r="E1312" s="542">
        <v>7</v>
      </c>
      <c r="F1312" s="542">
        <v>31</v>
      </c>
      <c r="G1312" s="542">
        <v>958</v>
      </c>
      <c r="H1312" s="542">
        <v>5023743494</v>
      </c>
      <c r="I1312" s="544">
        <v>524</v>
      </c>
      <c r="J1312" s="545">
        <v>0</v>
      </c>
    </row>
    <row r="1313" spans="1:10">
      <c r="A1313" s="538">
        <v>239</v>
      </c>
      <c r="B1313" s="539">
        <v>42859</v>
      </c>
      <c r="C1313" s="538" t="s">
        <v>1025</v>
      </c>
      <c r="D1313" s="538">
        <v>414189</v>
      </c>
      <c r="E1313" s="538">
        <v>15</v>
      </c>
      <c r="F1313" s="538">
        <v>0</v>
      </c>
      <c r="G1313" s="538">
        <v>4272</v>
      </c>
      <c r="H1313" s="538">
        <v>5023614182</v>
      </c>
      <c r="I1313" s="540">
        <v>5023614182</v>
      </c>
      <c r="J1313" s="541">
        <v>230</v>
      </c>
    </row>
    <row r="1314" spans="1:10">
      <c r="A1314" s="542">
        <v>240</v>
      </c>
      <c r="B1314" s="543">
        <v>42859</v>
      </c>
      <c r="C1314" s="542" t="s">
        <v>1025</v>
      </c>
      <c r="D1314" s="542">
        <v>414189</v>
      </c>
      <c r="E1314" s="542">
        <v>7</v>
      </c>
      <c r="F1314" s="542">
        <v>31</v>
      </c>
      <c r="G1314" s="542">
        <v>4272</v>
      </c>
      <c r="H1314" s="542">
        <v>5023614182</v>
      </c>
      <c r="I1314" s="544">
        <v>230</v>
      </c>
      <c r="J1314" s="545">
        <v>0</v>
      </c>
    </row>
    <row r="1315" spans="1:10">
      <c r="A1315" s="538">
        <v>241</v>
      </c>
      <c r="B1315" s="539">
        <v>42859</v>
      </c>
      <c r="C1315" s="538" t="s">
        <v>1025</v>
      </c>
      <c r="D1315" s="538">
        <v>414197</v>
      </c>
      <c r="E1315" s="538">
        <v>15</v>
      </c>
      <c r="F1315" s="538">
        <v>0</v>
      </c>
      <c r="G1315" s="538">
        <v>4272</v>
      </c>
      <c r="H1315" s="538">
        <v>5023614174</v>
      </c>
      <c r="I1315" s="540">
        <v>5023614174</v>
      </c>
      <c r="J1315" s="541">
        <v>112</v>
      </c>
    </row>
    <row r="1316" spans="1:10">
      <c r="A1316" s="542">
        <v>242</v>
      </c>
      <c r="B1316" s="543">
        <v>42859</v>
      </c>
      <c r="C1316" s="542" t="s">
        <v>1025</v>
      </c>
      <c r="D1316" s="542">
        <v>414197</v>
      </c>
      <c r="E1316" s="542">
        <v>7</v>
      </c>
      <c r="F1316" s="542">
        <v>31</v>
      </c>
      <c r="G1316" s="542">
        <v>4272</v>
      </c>
      <c r="H1316" s="542">
        <v>5023614174</v>
      </c>
      <c r="I1316" s="544">
        <v>112</v>
      </c>
      <c r="J1316" s="545">
        <v>0</v>
      </c>
    </row>
    <row r="1317" spans="1:10">
      <c r="A1317" s="538">
        <v>243</v>
      </c>
      <c r="B1317" s="539">
        <v>42859</v>
      </c>
      <c r="C1317" s="538" t="s">
        <v>1025</v>
      </c>
      <c r="D1317" s="538">
        <v>415273</v>
      </c>
      <c r="E1317" s="538">
        <v>15</v>
      </c>
      <c r="F1317" s="538">
        <v>0</v>
      </c>
      <c r="G1317" s="538">
        <v>7003</v>
      </c>
      <c r="H1317" s="538">
        <v>5023318362</v>
      </c>
      <c r="I1317" s="540" t="s">
        <v>7397</v>
      </c>
      <c r="J1317" s="541">
        <v>273</v>
      </c>
    </row>
    <row r="1318" spans="1:10">
      <c r="A1318" s="542">
        <v>244</v>
      </c>
      <c r="B1318" s="543">
        <v>42859</v>
      </c>
      <c r="C1318" s="542" t="s">
        <v>1025</v>
      </c>
      <c r="D1318" s="542">
        <v>415273</v>
      </c>
      <c r="E1318" s="542">
        <v>7</v>
      </c>
      <c r="F1318" s="542">
        <v>31</v>
      </c>
      <c r="G1318" s="542">
        <v>7003</v>
      </c>
      <c r="H1318" s="542">
        <v>5023318362</v>
      </c>
      <c r="I1318" s="544">
        <v>273</v>
      </c>
      <c r="J1318" s="545">
        <v>0</v>
      </c>
    </row>
    <row r="1319" spans="1:10">
      <c r="A1319" s="538">
        <v>245</v>
      </c>
      <c r="B1319" s="539">
        <v>42859</v>
      </c>
      <c r="C1319" s="538" t="s">
        <v>1025</v>
      </c>
      <c r="D1319" s="538">
        <v>417082</v>
      </c>
      <c r="E1319" s="538">
        <v>15</v>
      </c>
      <c r="F1319" s="538">
        <v>0</v>
      </c>
      <c r="G1319" s="538">
        <v>7003</v>
      </c>
      <c r="H1319" s="538">
        <v>5027305340</v>
      </c>
      <c r="I1319" s="540">
        <v>5027305340</v>
      </c>
      <c r="J1319" s="541">
        <v>185</v>
      </c>
    </row>
    <row r="1320" spans="1:10">
      <c r="A1320" s="542">
        <v>246</v>
      </c>
      <c r="B1320" s="543">
        <v>42859</v>
      </c>
      <c r="C1320" s="542" t="s">
        <v>1025</v>
      </c>
      <c r="D1320" s="542">
        <v>417082</v>
      </c>
      <c r="E1320" s="542">
        <v>7</v>
      </c>
      <c r="F1320" s="542">
        <v>31</v>
      </c>
      <c r="G1320" s="542">
        <v>7003</v>
      </c>
      <c r="H1320" s="542">
        <v>5027305340</v>
      </c>
      <c r="I1320" s="544">
        <v>185</v>
      </c>
      <c r="J1320" s="545">
        <v>0</v>
      </c>
    </row>
    <row r="1321" spans="1:10">
      <c r="A1321" s="538">
        <v>247</v>
      </c>
      <c r="B1321" s="539">
        <v>42859</v>
      </c>
      <c r="C1321" s="538" t="s">
        <v>1025</v>
      </c>
      <c r="D1321" s="538">
        <v>418097</v>
      </c>
      <c r="E1321" s="538">
        <v>15</v>
      </c>
      <c r="F1321" s="538">
        <v>0</v>
      </c>
      <c r="G1321" s="538">
        <v>7003</v>
      </c>
      <c r="H1321" s="538">
        <v>1000029916</v>
      </c>
      <c r="I1321" s="540"/>
      <c r="J1321" s="541">
        <v>430</v>
      </c>
    </row>
    <row r="1322" spans="1:10">
      <c r="A1322" s="542">
        <v>248</v>
      </c>
      <c r="B1322" s="543">
        <v>42859</v>
      </c>
      <c r="C1322" s="542" t="s">
        <v>1025</v>
      </c>
      <c r="D1322" s="542">
        <v>418097</v>
      </c>
      <c r="E1322" s="542">
        <v>7</v>
      </c>
      <c r="F1322" s="542">
        <v>31</v>
      </c>
      <c r="G1322" s="542">
        <v>7003</v>
      </c>
      <c r="H1322" s="542">
        <v>1000029916</v>
      </c>
      <c r="I1322" s="544">
        <v>430</v>
      </c>
      <c r="J1322" s="545">
        <v>0</v>
      </c>
    </row>
    <row r="1323" spans="1:10">
      <c r="A1323" s="538">
        <v>249</v>
      </c>
      <c r="B1323" s="539">
        <v>42859</v>
      </c>
      <c r="C1323" s="538" t="s">
        <v>1025</v>
      </c>
      <c r="D1323" s="538">
        <v>418640</v>
      </c>
      <c r="E1323" s="538">
        <v>15</v>
      </c>
      <c r="F1323" s="538">
        <v>0</v>
      </c>
      <c r="G1323" s="538">
        <v>7003</v>
      </c>
      <c r="H1323" s="538">
        <v>5027282739</v>
      </c>
      <c r="I1323" s="540"/>
      <c r="J1323" s="541">
        <v>590</v>
      </c>
    </row>
    <row r="1324" spans="1:10">
      <c r="A1324" s="542">
        <v>250</v>
      </c>
      <c r="B1324" s="543">
        <v>42859</v>
      </c>
      <c r="C1324" s="542" t="s">
        <v>1025</v>
      </c>
      <c r="D1324" s="542">
        <v>418640</v>
      </c>
      <c r="E1324" s="542">
        <v>7</v>
      </c>
      <c r="F1324" s="542">
        <v>31</v>
      </c>
      <c r="G1324" s="542">
        <v>7003</v>
      </c>
      <c r="H1324" s="542">
        <v>5027282739</v>
      </c>
      <c r="I1324" s="544">
        <v>590</v>
      </c>
      <c r="J1324" s="545">
        <v>0</v>
      </c>
    </row>
    <row r="1325" spans="1:10">
      <c r="A1325" s="538">
        <v>251</v>
      </c>
      <c r="B1325" s="539">
        <v>42859</v>
      </c>
      <c r="C1325" s="538" t="s">
        <v>1025</v>
      </c>
      <c r="D1325" s="538">
        <v>419092</v>
      </c>
      <c r="E1325" s="538">
        <v>15</v>
      </c>
      <c r="F1325" s="538">
        <v>0</v>
      </c>
      <c r="G1325" s="538">
        <v>7003</v>
      </c>
      <c r="H1325" s="538">
        <v>5026645001</v>
      </c>
      <c r="I1325" s="540">
        <v>5026645001</v>
      </c>
      <c r="J1325" s="541">
        <v>172</v>
      </c>
    </row>
    <row r="1326" spans="1:10">
      <c r="A1326" s="542">
        <v>252</v>
      </c>
      <c r="B1326" s="543">
        <v>42859</v>
      </c>
      <c r="C1326" s="542" t="s">
        <v>1025</v>
      </c>
      <c r="D1326" s="542">
        <v>419092</v>
      </c>
      <c r="E1326" s="542">
        <v>7</v>
      </c>
      <c r="F1326" s="542">
        <v>31</v>
      </c>
      <c r="G1326" s="542">
        <v>7003</v>
      </c>
      <c r="H1326" s="542">
        <v>5026645001</v>
      </c>
      <c r="I1326" s="544">
        <v>172</v>
      </c>
      <c r="J1326" s="545">
        <v>0</v>
      </c>
    </row>
    <row r="1327" spans="1:10">
      <c r="A1327" s="538">
        <v>253</v>
      </c>
      <c r="B1327" s="539">
        <v>42859</v>
      </c>
      <c r="C1327" s="538" t="s">
        <v>1025</v>
      </c>
      <c r="D1327" s="538">
        <v>419440</v>
      </c>
      <c r="E1327" s="538">
        <v>15</v>
      </c>
      <c r="F1327" s="538">
        <v>0</v>
      </c>
      <c r="G1327" s="538">
        <v>7003</v>
      </c>
      <c r="H1327" s="538">
        <v>5023677395</v>
      </c>
      <c r="I1327" s="540">
        <v>5023677395</v>
      </c>
      <c r="J1327" s="541">
        <v>471</v>
      </c>
    </row>
    <row r="1328" spans="1:10">
      <c r="A1328" s="542">
        <v>254</v>
      </c>
      <c r="B1328" s="543">
        <v>42859</v>
      </c>
      <c r="C1328" s="542" t="s">
        <v>1025</v>
      </c>
      <c r="D1328" s="542">
        <v>419440</v>
      </c>
      <c r="E1328" s="542">
        <v>7</v>
      </c>
      <c r="F1328" s="542">
        <v>31</v>
      </c>
      <c r="G1328" s="542">
        <v>7003</v>
      </c>
      <c r="H1328" s="542">
        <v>5023677395</v>
      </c>
      <c r="I1328" s="544">
        <v>471</v>
      </c>
      <c r="J1328" s="545">
        <v>0</v>
      </c>
    </row>
    <row r="1329" spans="1:10">
      <c r="A1329" s="538">
        <v>255</v>
      </c>
      <c r="B1329" s="539">
        <v>42859</v>
      </c>
      <c r="C1329" s="538" t="s">
        <v>1025</v>
      </c>
      <c r="D1329" s="538">
        <v>419723</v>
      </c>
      <c r="E1329" s="538">
        <v>15</v>
      </c>
      <c r="F1329" s="538">
        <v>0</v>
      </c>
      <c r="G1329" s="538">
        <v>7003</v>
      </c>
      <c r="H1329" s="538">
        <v>5023393167</v>
      </c>
      <c r="I1329" s="540">
        <v>714001184750490</v>
      </c>
      <c r="J1329" s="541">
        <v>300</v>
      </c>
    </row>
    <row r="1330" spans="1:10">
      <c r="A1330" s="542">
        <v>256</v>
      </c>
      <c r="B1330" s="543">
        <v>42859</v>
      </c>
      <c r="C1330" s="542" t="s">
        <v>1025</v>
      </c>
      <c r="D1330" s="542">
        <v>419723</v>
      </c>
      <c r="E1330" s="542">
        <v>7</v>
      </c>
      <c r="F1330" s="542">
        <v>31</v>
      </c>
      <c r="G1330" s="542">
        <v>7003</v>
      </c>
      <c r="H1330" s="542">
        <v>5023393167</v>
      </c>
      <c r="I1330" s="544">
        <v>300</v>
      </c>
      <c r="J1330" s="545">
        <v>0</v>
      </c>
    </row>
    <row r="1331" spans="1:10">
      <c r="A1331" s="538">
        <v>257</v>
      </c>
      <c r="B1331" s="539">
        <v>42859</v>
      </c>
      <c r="C1331" s="538" t="s">
        <v>1025</v>
      </c>
      <c r="D1331" s="538">
        <v>424401</v>
      </c>
      <c r="E1331" s="538">
        <v>15</v>
      </c>
      <c r="F1331" s="538">
        <v>0</v>
      </c>
      <c r="G1331" s="538">
        <v>7003</v>
      </c>
      <c r="H1331" s="538">
        <v>5023131070</v>
      </c>
      <c r="I1331" s="540">
        <v>5023131070</v>
      </c>
      <c r="J1331" s="541">
        <v>176</v>
      </c>
    </row>
    <row r="1332" spans="1:10">
      <c r="A1332" s="542">
        <v>258</v>
      </c>
      <c r="B1332" s="543">
        <v>42859</v>
      </c>
      <c r="C1332" s="542" t="s">
        <v>1025</v>
      </c>
      <c r="D1332" s="542">
        <v>424401</v>
      </c>
      <c r="E1332" s="542">
        <v>7</v>
      </c>
      <c r="F1332" s="542">
        <v>31</v>
      </c>
      <c r="G1332" s="542">
        <v>7003</v>
      </c>
      <c r="H1332" s="542">
        <v>5023131070</v>
      </c>
      <c r="I1332" s="544">
        <v>176</v>
      </c>
      <c r="J1332" s="545">
        <v>0</v>
      </c>
    </row>
    <row r="1333" spans="1:10">
      <c r="A1333" s="538">
        <v>259</v>
      </c>
      <c r="B1333" s="539">
        <v>42859</v>
      </c>
      <c r="C1333" s="538" t="s">
        <v>1025</v>
      </c>
      <c r="D1333" s="538">
        <v>424906</v>
      </c>
      <c r="E1333" s="538">
        <v>15</v>
      </c>
      <c r="F1333" s="538">
        <v>0</v>
      </c>
      <c r="G1333" s="538">
        <v>7003</v>
      </c>
      <c r="H1333" s="538">
        <v>5027278695</v>
      </c>
      <c r="I1333" s="540">
        <v>5027278695</v>
      </c>
      <c r="J1333" s="541">
        <v>130</v>
      </c>
    </row>
    <row r="1334" spans="1:10">
      <c r="A1334" s="542">
        <v>260</v>
      </c>
      <c r="B1334" s="543">
        <v>42859</v>
      </c>
      <c r="C1334" s="542" t="s">
        <v>1025</v>
      </c>
      <c r="D1334" s="542">
        <v>424906</v>
      </c>
      <c r="E1334" s="542">
        <v>7</v>
      </c>
      <c r="F1334" s="542">
        <v>31</v>
      </c>
      <c r="G1334" s="542">
        <v>7003</v>
      </c>
      <c r="H1334" s="542">
        <v>5027278695</v>
      </c>
      <c r="I1334" s="544">
        <v>130</v>
      </c>
      <c r="J1334" s="545">
        <v>0</v>
      </c>
    </row>
    <row r="1335" spans="1:10">
      <c r="A1335" s="538">
        <v>261</v>
      </c>
      <c r="B1335" s="539">
        <v>42859</v>
      </c>
      <c r="C1335" s="538" t="s">
        <v>1025</v>
      </c>
      <c r="D1335" s="538">
        <v>425564</v>
      </c>
      <c r="E1335" s="538">
        <v>17</v>
      </c>
      <c r="F1335" s="538">
        <v>0</v>
      </c>
      <c r="G1335" s="538">
        <v>859</v>
      </c>
      <c r="H1335" s="538">
        <v>40517</v>
      </c>
      <c r="I1335" s="540">
        <v>5023252645</v>
      </c>
      <c r="J1335" s="541">
        <v>144</v>
      </c>
    </row>
    <row r="1336" spans="1:10">
      <c r="A1336" s="542">
        <v>262</v>
      </c>
      <c r="B1336" s="543">
        <v>42859</v>
      </c>
      <c r="C1336" s="542" t="s">
        <v>1025</v>
      </c>
      <c r="D1336" s="542">
        <v>425602</v>
      </c>
      <c r="E1336" s="542">
        <v>17</v>
      </c>
      <c r="F1336" s="542">
        <v>0</v>
      </c>
      <c r="G1336" s="542">
        <v>859</v>
      </c>
      <c r="H1336" s="542">
        <v>40517</v>
      </c>
      <c r="I1336" s="544" t="s">
        <v>7398</v>
      </c>
      <c r="J1336" s="545">
        <v>2503</v>
      </c>
    </row>
    <row r="1337" spans="1:10">
      <c r="A1337" s="538">
        <v>263</v>
      </c>
      <c r="B1337" s="539">
        <v>42859</v>
      </c>
      <c r="C1337" s="538" t="s">
        <v>1025</v>
      </c>
      <c r="D1337" s="538">
        <v>426010</v>
      </c>
      <c r="E1337" s="538">
        <v>15</v>
      </c>
      <c r="F1337" s="538">
        <v>0</v>
      </c>
      <c r="G1337" s="538">
        <v>7003</v>
      </c>
      <c r="H1337" s="538">
        <v>5026988633</v>
      </c>
      <c r="I1337" s="540">
        <v>5026988633</v>
      </c>
      <c r="J1337" s="541">
        <v>548</v>
      </c>
    </row>
    <row r="1338" spans="1:10">
      <c r="A1338" s="542">
        <v>264</v>
      </c>
      <c r="B1338" s="543">
        <v>42859</v>
      </c>
      <c r="C1338" s="542" t="s">
        <v>1025</v>
      </c>
      <c r="D1338" s="542">
        <v>426010</v>
      </c>
      <c r="E1338" s="542">
        <v>7</v>
      </c>
      <c r="F1338" s="542">
        <v>31</v>
      </c>
      <c r="G1338" s="542">
        <v>7003</v>
      </c>
      <c r="H1338" s="542">
        <v>5026988633</v>
      </c>
      <c r="I1338" s="544">
        <v>548</v>
      </c>
      <c r="J1338" s="545">
        <v>0</v>
      </c>
    </row>
    <row r="1339" spans="1:10">
      <c r="A1339" s="538">
        <v>265</v>
      </c>
      <c r="B1339" s="539">
        <v>42859</v>
      </c>
      <c r="C1339" s="538" t="s">
        <v>1025</v>
      </c>
      <c r="D1339" s="538">
        <v>426570</v>
      </c>
      <c r="E1339" s="538">
        <v>15</v>
      </c>
      <c r="F1339" s="538">
        <v>0</v>
      </c>
      <c r="G1339" s="538">
        <v>7003</v>
      </c>
      <c r="H1339" s="538">
        <v>5027063972</v>
      </c>
      <c r="I1339" s="540"/>
      <c r="J1339" s="541">
        <v>636</v>
      </c>
    </row>
    <row r="1340" spans="1:10">
      <c r="A1340" s="542">
        <v>266</v>
      </c>
      <c r="B1340" s="543">
        <v>42859</v>
      </c>
      <c r="C1340" s="542" t="s">
        <v>1025</v>
      </c>
      <c r="D1340" s="542">
        <v>426570</v>
      </c>
      <c r="E1340" s="542">
        <v>7</v>
      </c>
      <c r="F1340" s="542">
        <v>31</v>
      </c>
      <c r="G1340" s="542">
        <v>7003</v>
      </c>
      <c r="H1340" s="542">
        <v>5027063972</v>
      </c>
      <c r="I1340" s="544">
        <v>636</v>
      </c>
      <c r="J1340" s="545">
        <v>0</v>
      </c>
    </row>
    <row r="1341" spans="1:10">
      <c r="A1341" s="538">
        <v>267</v>
      </c>
      <c r="B1341" s="539">
        <v>42859</v>
      </c>
      <c r="C1341" s="538" t="s">
        <v>1025</v>
      </c>
      <c r="D1341" s="538">
        <v>426958</v>
      </c>
      <c r="E1341" s="538">
        <v>15</v>
      </c>
      <c r="F1341" s="538">
        <v>0</v>
      </c>
      <c r="G1341" s="538">
        <v>7003</v>
      </c>
      <c r="H1341" s="538">
        <v>5023496309</v>
      </c>
      <c r="I1341" s="540"/>
      <c r="J1341" s="541">
        <v>207</v>
      </c>
    </row>
    <row r="1342" spans="1:10">
      <c r="A1342" s="542">
        <v>268</v>
      </c>
      <c r="B1342" s="543">
        <v>42859</v>
      </c>
      <c r="C1342" s="542" t="s">
        <v>1025</v>
      </c>
      <c r="D1342" s="542">
        <v>426958</v>
      </c>
      <c r="E1342" s="542">
        <v>7</v>
      </c>
      <c r="F1342" s="542">
        <v>31</v>
      </c>
      <c r="G1342" s="542">
        <v>7003</v>
      </c>
      <c r="H1342" s="542">
        <v>5023496309</v>
      </c>
      <c r="I1342" s="544">
        <v>207</v>
      </c>
      <c r="J1342" s="545">
        <v>0</v>
      </c>
    </row>
    <row r="1343" spans="1:10">
      <c r="A1343" s="538">
        <v>269</v>
      </c>
      <c r="B1343" s="539">
        <v>42859</v>
      </c>
      <c r="C1343" s="538" t="s">
        <v>1025</v>
      </c>
      <c r="D1343" s="538">
        <v>427712</v>
      </c>
      <c r="E1343" s="538">
        <v>15</v>
      </c>
      <c r="F1343" s="538">
        <v>0</v>
      </c>
      <c r="G1343" s="538">
        <v>856</v>
      </c>
      <c r="H1343" s="538">
        <v>5023127524</v>
      </c>
      <c r="I1343" s="540">
        <v>5023127524</v>
      </c>
      <c r="J1343" s="541">
        <v>568</v>
      </c>
    </row>
    <row r="1344" spans="1:10">
      <c r="A1344" s="542">
        <v>270</v>
      </c>
      <c r="B1344" s="543">
        <v>42859</v>
      </c>
      <c r="C1344" s="542" t="s">
        <v>1025</v>
      </c>
      <c r="D1344" s="542">
        <v>427712</v>
      </c>
      <c r="E1344" s="542">
        <v>7</v>
      </c>
      <c r="F1344" s="542">
        <v>36</v>
      </c>
      <c r="G1344" s="542">
        <v>856</v>
      </c>
      <c r="H1344" s="542">
        <v>5023127524</v>
      </c>
      <c r="I1344" s="544">
        <v>568</v>
      </c>
      <c r="J1344" s="545">
        <v>0</v>
      </c>
    </row>
    <row r="1345" spans="1:10">
      <c r="A1345" s="538">
        <v>271</v>
      </c>
      <c r="B1345" s="539">
        <v>42859</v>
      </c>
      <c r="C1345" s="538" t="s">
        <v>1025</v>
      </c>
      <c r="D1345" s="538">
        <v>427772</v>
      </c>
      <c r="E1345" s="538">
        <v>15</v>
      </c>
      <c r="F1345" s="538">
        <v>0</v>
      </c>
      <c r="G1345" s="538">
        <v>856</v>
      </c>
      <c r="H1345" s="538">
        <v>5023431371</v>
      </c>
      <c r="I1345" s="540">
        <v>5023431371</v>
      </c>
      <c r="J1345" s="541">
        <v>325</v>
      </c>
    </row>
    <row r="1346" spans="1:10">
      <c r="A1346" s="542">
        <v>272</v>
      </c>
      <c r="B1346" s="543">
        <v>42859</v>
      </c>
      <c r="C1346" s="542" t="s">
        <v>1025</v>
      </c>
      <c r="D1346" s="542">
        <v>427772</v>
      </c>
      <c r="E1346" s="542">
        <v>7</v>
      </c>
      <c r="F1346" s="542">
        <v>31</v>
      </c>
      <c r="G1346" s="542">
        <v>856</v>
      </c>
      <c r="H1346" s="542">
        <v>5023431371</v>
      </c>
      <c r="I1346" s="544">
        <v>325</v>
      </c>
      <c r="J1346" s="545">
        <v>0</v>
      </c>
    </row>
    <row r="1347" spans="1:10">
      <c r="A1347" s="538">
        <v>273</v>
      </c>
      <c r="B1347" s="539">
        <v>42859</v>
      </c>
      <c r="C1347" s="538" t="s">
        <v>1025</v>
      </c>
      <c r="D1347" s="538">
        <v>427885</v>
      </c>
      <c r="E1347" s="538">
        <v>15</v>
      </c>
      <c r="F1347" s="538">
        <v>0</v>
      </c>
      <c r="G1347" s="538">
        <v>856</v>
      </c>
      <c r="H1347" s="538">
        <v>5026138627</v>
      </c>
      <c r="I1347" s="540">
        <v>5026138627</v>
      </c>
      <c r="J1347" s="541">
        <v>336</v>
      </c>
    </row>
    <row r="1348" spans="1:10">
      <c r="A1348" s="542">
        <v>274</v>
      </c>
      <c r="B1348" s="543">
        <v>42859</v>
      </c>
      <c r="C1348" s="542" t="s">
        <v>1025</v>
      </c>
      <c r="D1348" s="542">
        <v>427885</v>
      </c>
      <c r="E1348" s="542">
        <v>7</v>
      </c>
      <c r="F1348" s="542">
        <v>31</v>
      </c>
      <c r="G1348" s="542">
        <v>856</v>
      </c>
      <c r="H1348" s="542">
        <v>5026138627</v>
      </c>
      <c r="I1348" s="544">
        <v>336</v>
      </c>
      <c r="J1348" s="545">
        <v>0</v>
      </c>
    </row>
    <row r="1349" spans="1:10">
      <c r="A1349" s="538">
        <v>275</v>
      </c>
      <c r="B1349" s="539">
        <v>42859</v>
      </c>
      <c r="C1349" s="538" t="s">
        <v>1025</v>
      </c>
      <c r="D1349" s="538">
        <v>430108</v>
      </c>
      <c r="E1349" s="538">
        <v>17</v>
      </c>
      <c r="F1349" s="538">
        <v>0</v>
      </c>
      <c r="G1349" s="538">
        <v>859</v>
      </c>
      <c r="H1349" s="538">
        <v>40517</v>
      </c>
      <c r="I1349" s="540" t="s">
        <v>7399</v>
      </c>
      <c r="J1349" s="541">
        <v>546</v>
      </c>
    </row>
    <row r="1350" spans="1:10">
      <c r="A1350" s="542">
        <v>276</v>
      </c>
      <c r="B1350" s="543">
        <v>42859</v>
      </c>
      <c r="C1350" s="542" t="s">
        <v>1025</v>
      </c>
      <c r="D1350" s="542">
        <v>430169</v>
      </c>
      <c r="E1350" s="542">
        <v>17</v>
      </c>
      <c r="F1350" s="542">
        <v>0</v>
      </c>
      <c r="G1350" s="542">
        <v>859</v>
      </c>
      <c r="H1350" s="542">
        <v>40517</v>
      </c>
      <c r="I1350" s="544" t="s">
        <v>7399</v>
      </c>
      <c r="J1350" s="545">
        <v>1453</v>
      </c>
    </row>
    <row r="1351" spans="1:10">
      <c r="A1351" s="538">
        <v>277</v>
      </c>
      <c r="B1351" s="539">
        <v>42859</v>
      </c>
      <c r="C1351" s="538" t="s">
        <v>1025</v>
      </c>
      <c r="D1351" s="538">
        <v>430417</v>
      </c>
      <c r="E1351" s="538">
        <v>17</v>
      </c>
      <c r="F1351" s="538">
        <v>0</v>
      </c>
      <c r="G1351" s="538">
        <v>859</v>
      </c>
      <c r="H1351" s="538">
        <v>5684992</v>
      </c>
      <c r="I1351" s="540">
        <v>5027228427</v>
      </c>
      <c r="J1351" s="541">
        <v>774</v>
      </c>
    </row>
    <row r="1352" spans="1:10">
      <c r="A1352" s="542">
        <v>278</v>
      </c>
      <c r="B1352" s="543">
        <v>42859</v>
      </c>
      <c r="C1352" s="542" t="s">
        <v>1025</v>
      </c>
      <c r="D1352" s="542">
        <v>431166</v>
      </c>
      <c r="E1352" s="542">
        <v>17</v>
      </c>
      <c r="F1352" s="542">
        <v>0</v>
      </c>
      <c r="G1352" s="542">
        <v>859</v>
      </c>
      <c r="H1352" s="542">
        <v>4</v>
      </c>
      <c r="I1352" s="544" t="s">
        <v>7400</v>
      </c>
      <c r="J1352" s="545">
        <v>42</v>
      </c>
    </row>
    <row r="1353" spans="1:10">
      <c r="A1353" s="538">
        <v>279</v>
      </c>
      <c r="B1353" s="539">
        <v>42859</v>
      </c>
      <c r="C1353" s="538" t="s">
        <v>1025</v>
      </c>
      <c r="D1353" s="538">
        <v>432176</v>
      </c>
      <c r="E1353" s="538">
        <v>17</v>
      </c>
      <c r="F1353" s="538">
        <v>0</v>
      </c>
      <c r="G1353" s="538">
        <v>859</v>
      </c>
      <c r="H1353" s="538">
        <v>5023136</v>
      </c>
      <c r="I1353" s="540">
        <v>5023136368</v>
      </c>
      <c r="J1353" s="541">
        <v>283</v>
      </c>
    </row>
    <row r="1354" spans="1:10">
      <c r="A1354" s="542">
        <v>280</v>
      </c>
      <c r="B1354" s="543">
        <v>42859</v>
      </c>
      <c r="C1354" s="542" t="s">
        <v>1025</v>
      </c>
      <c r="D1354" s="542">
        <v>446240</v>
      </c>
      <c r="E1354" s="542">
        <v>15</v>
      </c>
      <c r="F1354" s="542">
        <v>0</v>
      </c>
      <c r="G1354" s="542">
        <v>7554</v>
      </c>
      <c r="H1354" s="542">
        <v>5023738940</v>
      </c>
      <c r="I1354" s="544">
        <v>5023738940</v>
      </c>
      <c r="J1354" s="545">
        <v>212</v>
      </c>
    </row>
    <row r="1355" spans="1:10">
      <c r="A1355" s="538">
        <v>281</v>
      </c>
      <c r="B1355" s="539">
        <v>42859</v>
      </c>
      <c r="C1355" s="538" t="s">
        <v>1025</v>
      </c>
      <c r="D1355" s="538">
        <v>446240</v>
      </c>
      <c r="E1355" s="538">
        <v>7</v>
      </c>
      <c r="F1355" s="538">
        <v>31</v>
      </c>
      <c r="G1355" s="538">
        <v>7554</v>
      </c>
      <c r="H1355" s="538">
        <v>5023738940</v>
      </c>
      <c r="I1355" s="540">
        <v>212</v>
      </c>
      <c r="J1355" s="541">
        <v>0</v>
      </c>
    </row>
    <row r="1356" spans="1:10">
      <c r="A1356" s="542">
        <v>282</v>
      </c>
      <c r="B1356" s="543">
        <v>42859</v>
      </c>
      <c r="C1356" s="542" t="s">
        <v>1025</v>
      </c>
      <c r="D1356" s="542">
        <v>477960</v>
      </c>
      <c r="E1356" s="542">
        <v>15</v>
      </c>
      <c r="F1356" s="542">
        <v>0</v>
      </c>
      <c r="G1356" s="542">
        <v>141</v>
      </c>
      <c r="H1356" s="542">
        <v>5027181568</v>
      </c>
      <c r="I1356" s="544">
        <v>5027181568</v>
      </c>
      <c r="J1356" s="545">
        <v>251</v>
      </c>
    </row>
    <row r="1357" spans="1:10">
      <c r="A1357" s="538">
        <v>283</v>
      </c>
      <c r="B1357" s="539">
        <v>42859</v>
      </c>
      <c r="C1357" s="538" t="s">
        <v>1025</v>
      </c>
      <c r="D1357" s="538">
        <v>477960</v>
      </c>
      <c r="E1357" s="538">
        <v>7</v>
      </c>
      <c r="F1357" s="538">
        <v>31</v>
      </c>
      <c r="G1357" s="538">
        <v>141</v>
      </c>
      <c r="H1357" s="538">
        <v>5027181568</v>
      </c>
      <c r="I1357" s="540">
        <v>251</v>
      </c>
      <c r="J1357" s="541">
        <v>0</v>
      </c>
    </row>
    <row r="1358" spans="1:10">
      <c r="A1358" s="542">
        <v>284</v>
      </c>
      <c r="B1358" s="543">
        <v>42859</v>
      </c>
      <c r="C1358" s="542" t="s">
        <v>1025</v>
      </c>
      <c r="D1358" s="542">
        <v>478027</v>
      </c>
      <c r="E1358" s="542">
        <v>15</v>
      </c>
      <c r="F1358" s="542">
        <v>0</v>
      </c>
      <c r="G1358" s="542">
        <v>141</v>
      </c>
      <c r="H1358" s="542">
        <v>5026552314</v>
      </c>
      <c r="I1358" s="544">
        <v>5026552314</v>
      </c>
      <c r="J1358" s="545">
        <v>63</v>
      </c>
    </row>
    <row r="1359" spans="1:10">
      <c r="A1359" s="538">
        <v>285</v>
      </c>
      <c r="B1359" s="539">
        <v>42859</v>
      </c>
      <c r="C1359" s="538" t="s">
        <v>1025</v>
      </c>
      <c r="D1359" s="538">
        <v>478027</v>
      </c>
      <c r="E1359" s="538">
        <v>7</v>
      </c>
      <c r="F1359" s="538">
        <v>31</v>
      </c>
      <c r="G1359" s="538">
        <v>141</v>
      </c>
      <c r="H1359" s="538">
        <v>5026552314</v>
      </c>
      <c r="I1359" s="540">
        <v>63</v>
      </c>
      <c r="J1359" s="541">
        <v>0</v>
      </c>
    </row>
    <row r="1360" spans="1:10">
      <c r="A1360" s="542">
        <v>286</v>
      </c>
      <c r="B1360" s="543">
        <v>42859</v>
      </c>
      <c r="C1360" s="542" t="s">
        <v>1025</v>
      </c>
      <c r="D1360" s="542">
        <v>478441</v>
      </c>
      <c r="E1360" s="542">
        <v>15</v>
      </c>
      <c r="F1360" s="542">
        <v>0</v>
      </c>
      <c r="G1360" s="542">
        <v>141</v>
      </c>
      <c r="H1360" s="542">
        <v>5026552413</v>
      </c>
      <c r="I1360" s="544">
        <v>5026552413</v>
      </c>
      <c r="J1360" s="545">
        <v>277</v>
      </c>
    </row>
    <row r="1361" spans="1:10">
      <c r="A1361" s="538">
        <v>287</v>
      </c>
      <c r="B1361" s="539">
        <v>42859</v>
      </c>
      <c r="C1361" s="538" t="s">
        <v>1025</v>
      </c>
      <c r="D1361" s="538">
        <v>478441</v>
      </c>
      <c r="E1361" s="538">
        <v>7</v>
      </c>
      <c r="F1361" s="538">
        <v>31</v>
      </c>
      <c r="G1361" s="538">
        <v>141</v>
      </c>
      <c r="H1361" s="538">
        <v>5026552413</v>
      </c>
      <c r="I1361" s="540">
        <v>277</v>
      </c>
      <c r="J1361" s="541">
        <v>0</v>
      </c>
    </row>
    <row r="1362" spans="1:10">
      <c r="A1362" s="542">
        <v>288</v>
      </c>
      <c r="B1362" s="543">
        <v>42859</v>
      </c>
      <c r="C1362" s="542" t="s">
        <v>1025</v>
      </c>
      <c r="D1362" s="542">
        <v>479565</v>
      </c>
      <c r="E1362" s="542">
        <v>15</v>
      </c>
      <c r="F1362" s="542">
        <v>0</v>
      </c>
      <c r="G1362" s="542">
        <v>4621</v>
      </c>
      <c r="H1362" s="542">
        <v>5026995448</v>
      </c>
      <c r="I1362" s="544">
        <v>5026995448</v>
      </c>
      <c r="J1362" s="545">
        <v>273</v>
      </c>
    </row>
    <row r="1363" spans="1:10">
      <c r="A1363" s="538">
        <v>289</v>
      </c>
      <c r="B1363" s="539">
        <v>42859</v>
      </c>
      <c r="C1363" s="538" t="s">
        <v>1025</v>
      </c>
      <c r="D1363" s="538">
        <v>479565</v>
      </c>
      <c r="E1363" s="538">
        <v>7</v>
      </c>
      <c r="F1363" s="538">
        <v>31</v>
      </c>
      <c r="G1363" s="538">
        <v>4621</v>
      </c>
      <c r="H1363" s="538">
        <v>5026995448</v>
      </c>
      <c r="I1363" s="540">
        <v>273</v>
      </c>
      <c r="J1363" s="541">
        <v>0</v>
      </c>
    </row>
    <row r="1364" spans="1:10">
      <c r="A1364" s="542">
        <v>290</v>
      </c>
      <c r="B1364" s="543">
        <v>42859</v>
      </c>
      <c r="C1364" s="542" t="s">
        <v>1025</v>
      </c>
      <c r="D1364" s="542">
        <v>479830</v>
      </c>
      <c r="E1364" s="542">
        <v>15</v>
      </c>
      <c r="F1364" s="542">
        <v>0</v>
      </c>
      <c r="G1364" s="542">
        <v>4621</v>
      </c>
      <c r="H1364" s="542">
        <v>5026495837</v>
      </c>
      <c r="I1364" s="544">
        <v>5026495837</v>
      </c>
      <c r="J1364" s="545">
        <v>329</v>
      </c>
    </row>
    <row r="1365" spans="1:10">
      <c r="A1365" s="538">
        <v>291</v>
      </c>
      <c r="B1365" s="539">
        <v>42859</v>
      </c>
      <c r="C1365" s="538" t="s">
        <v>1025</v>
      </c>
      <c r="D1365" s="538">
        <v>479830</v>
      </c>
      <c r="E1365" s="538">
        <v>7</v>
      </c>
      <c r="F1365" s="538">
        <v>31</v>
      </c>
      <c r="G1365" s="538">
        <v>4621</v>
      </c>
      <c r="H1365" s="538">
        <v>5026495837</v>
      </c>
      <c r="I1365" s="540">
        <v>329</v>
      </c>
      <c r="J1365" s="541">
        <v>0</v>
      </c>
    </row>
    <row r="1366" spans="1:10">
      <c r="A1366" s="542">
        <v>292</v>
      </c>
      <c r="B1366" s="543">
        <v>42859</v>
      </c>
      <c r="C1366" s="542" t="s">
        <v>1025</v>
      </c>
      <c r="D1366" s="542">
        <v>491828</v>
      </c>
      <c r="E1366" s="542">
        <v>15</v>
      </c>
      <c r="F1366" s="542">
        <v>0</v>
      </c>
      <c r="G1366" s="542">
        <v>4977</v>
      </c>
      <c r="H1366" s="542">
        <v>5026263151</v>
      </c>
      <c r="I1366" s="544">
        <v>5026263151</v>
      </c>
      <c r="J1366" s="545">
        <v>443</v>
      </c>
    </row>
    <row r="1367" spans="1:10">
      <c r="A1367" s="538">
        <v>293</v>
      </c>
      <c r="B1367" s="539">
        <v>42859</v>
      </c>
      <c r="C1367" s="538" t="s">
        <v>1025</v>
      </c>
      <c r="D1367" s="538">
        <v>491828</v>
      </c>
      <c r="E1367" s="538">
        <v>7</v>
      </c>
      <c r="F1367" s="538">
        <v>31</v>
      </c>
      <c r="G1367" s="538">
        <v>4977</v>
      </c>
      <c r="H1367" s="538">
        <v>5026263151</v>
      </c>
      <c r="I1367" s="540">
        <v>443</v>
      </c>
      <c r="J1367" s="541">
        <v>0</v>
      </c>
    </row>
    <row r="1368" spans="1:10">
      <c r="A1368" s="542">
        <v>294</v>
      </c>
      <c r="B1368" s="543">
        <v>42859</v>
      </c>
      <c r="C1368" s="542" t="s">
        <v>1025</v>
      </c>
      <c r="D1368" s="542">
        <v>491896</v>
      </c>
      <c r="E1368" s="542">
        <v>15</v>
      </c>
      <c r="F1368" s="542">
        <v>0</v>
      </c>
      <c r="G1368" s="542">
        <v>4977</v>
      </c>
      <c r="H1368" s="542">
        <v>5023738718</v>
      </c>
      <c r="I1368" s="544">
        <v>5023738718</v>
      </c>
      <c r="J1368" s="545">
        <v>246</v>
      </c>
    </row>
    <row r="1369" spans="1:10">
      <c r="A1369" s="538">
        <v>295</v>
      </c>
      <c r="B1369" s="539">
        <v>42859</v>
      </c>
      <c r="C1369" s="538" t="s">
        <v>1025</v>
      </c>
      <c r="D1369" s="538">
        <v>491896</v>
      </c>
      <c r="E1369" s="538">
        <v>7</v>
      </c>
      <c r="F1369" s="538">
        <v>31</v>
      </c>
      <c r="G1369" s="538">
        <v>4977</v>
      </c>
      <c r="H1369" s="538">
        <v>5023738718</v>
      </c>
      <c r="I1369" s="540">
        <v>246</v>
      </c>
      <c r="J1369" s="541">
        <v>0</v>
      </c>
    </row>
    <row r="1370" spans="1:10">
      <c r="A1370" s="542">
        <v>296</v>
      </c>
      <c r="B1370" s="543">
        <v>42859</v>
      </c>
      <c r="C1370" s="542" t="s">
        <v>1025</v>
      </c>
      <c r="D1370" s="542">
        <v>515622</v>
      </c>
      <c r="E1370" s="542">
        <v>15</v>
      </c>
      <c r="F1370" s="542">
        <v>0</v>
      </c>
      <c r="G1370" s="542">
        <v>989</v>
      </c>
      <c r="H1370" s="542">
        <v>5026648740</v>
      </c>
      <c r="I1370" s="544">
        <v>5026648740</v>
      </c>
      <c r="J1370" s="545">
        <v>376</v>
      </c>
    </row>
    <row r="1371" spans="1:10">
      <c r="A1371" s="538">
        <v>297</v>
      </c>
      <c r="B1371" s="539">
        <v>42859</v>
      </c>
      <c r="C1371" s="538" t="s">
        <v>1025</v>
      </c>
      <c r="D1371" s="538">
        <v>515622</v>
      </c>
      <c r="E1371" s="538">
        <v>7</v>
      </c>
      <c r="F1371" s="538">
        <v>31</v>
      </c>
      <c r="G1371" s="538">
        <v>989</v>
      </c>
      <c r="H1371" s="538">
        <v>5026648740</v>
      </c>
      <c r="I1371" s="540">
        <v>376</v>
      </c>
      <c r="J1371" s="541">
        <v>0</v>
      </c>
    </row>
    <row r="1372" spans="1:10">
      <c r="A1372" s="542">
        <v>298</v>
      </c>
      <c r="B1372" s="543">
        <v>42859</v>
      </c>
      <c r="C1372" s="542" t="s">
        <v>1025</v>
      </c>
      <c r="D1372" s="542">
        <v>519343</v>
      </c>
      <c r="E1372" s="542">
        <v>15</v>
      </c>
      <c r="F1372" s="542">
        <v>0</v>
      </c>
      <c r="G1372" s="542">
        <v>844</v>
      </c>
      <c r="H1372" s="542">
        <v>5023127466</v>
      </c>
      <c r="I1372" s="544">
        <v>5023127466</v>
      </c>
      <c r="J1372" s="545">
        <v>329</v>
      </c>
    </row>
    <row r="1373" spans="1:10">
      <c r="A1373" s="538">
        <v>299</v>
      </c>
      <c r="B1373" s="539">
        <v>42859</v>
      </c>
      <c r="C1373" s="538" t="s">
        <v>1025</v>
      </c>
      <c r="D1373" s="538">
        <v>519343</v>
      </c>
      <c r="E1373" s="538">
        <v>7</v>
      </c>
      <c r="F1373" s="538">
        <v>31</v>
      </c>
      <c r="G1373" s="538">
        <v>844</v>
      </c>
      <c r="H1373" s="538">
        <v>5023127466</v>
      </c>
      <c r="I1373" s="540">
        <v>329</v>
      </c>
      <c r="J1373" s="541">
        <v>0</v>
      </c>
    </row>
    <row r="1374" spans="1:10">
      <c r="A1374" s="542">
        <v>300</v>
      </c>
      <c r="B1374" s="543">
        <v>42859</v>
      </c>
      <c r="C1374" s="542" t="s">
        <v>1025</v>
      </c>
      <c r="D1374" s="542">
        <v>520016</v>
      </c>
      <c r="E1374" s="542">
        <v>15</v>
      </c>
      <c r="F1374" s="542">
        <v>0</v>
      </c>
      <c r="G1374" s="542">
        <v>573</v>
      </c>
      <c r="H1374" s="542">
        <v>5023704462</v>
      </c>
      <c r="I1374" s="544">
        <v>5023704462</v>
      </c>
      <c r="J1374" s="545">
        <v>921</v>
      </c>
    </row>
    <row r="1375" spans="1:10">
      <c r="A1375" s="538">
        <v>301</v>
      </c>
      <c r="B1375" s="539">
        <v>42859</v>
      </c>
      <c r="C1375" s="538" t="s">
        <v>1025</v>
      </c>
      <c r="D1375" s="538">
        <v>520016</v>
      </c>
      <c r="E1375" s="538">
        <v>7</v>
      </c>
      <c r="F1375" s="538">
        <v>31</v>
      </c>
      <c r="G1375" s="538">
        <v>573</v>
      </c>
      <c r="H1375" s="538">
        <v>5023704462</v>
      </c>
      <c r="I1375" s="540">
        <v>921</v>
      </c>
      <c r="J1375" s="541">
        <v>0</v>
      </c>
    </row>
    <row r="1376" spans="1:10">
      <c r="A1376" s="542">
        <v>302</v>
      </c>
      <c r="B1376" s="543">
        <v>42859</v>
      </c>
      <c r="C1376" s="542" t="s">
        <v>1025</v>
      </c>
      <c r="D1376" s="542">
        <v>532239</v>
      </c>
      <c r="E1376" s="542">
        <v>15</v>
      </c>
      <c r="F1376" s="542">
        <v>0</v>
      </c>
      <c r="G1376" s="542">
        <v>395</v>
      </c>
      <c r="H1376" s="542">
        <v>5023864449</v>
      </c>
      <c r="I1376" s="544">
        <v>5023864449</v>
      </c>
      <c r="J1376" s="545">
        <v>269</v>
      </c>
    </row>
    <row r="1377" spans="1:10">
      <c r="A1377" s="538">
        <v>303</v>
      </c>
      <c r="B1377" s="539">
        <v>42859</v>
      </c>
      <c r="C1377" s="538" t="s">
        <v>1025</v>
      </c>
      <c r="D1377" s="538">
        <v>532239</v>
      </c>
      <c r="E1377" s="538">
        <v>7</v>
      </c>
      <c r="F1377" s="538">
        <v>31</v>
      </c>
      <c r="G1377" s="538">
        <v>395</v>
      </c>
      <c r="H1377" s="538">
        <v>5023864449</v>
      </c>
      <c r="I1377" s="540">
        <v>269</v>
      </c>
      <c r="J1377" s="541">
        <v>0</v>
      </c>
    </row>
    <row r="1378" spans="1:10">
      <c r="A1378" s="542">
        <v>304</v>
      </c>
      <c r="B1378" s="543">
        <v>42859</v>
      </c>
      <c r="C1378" s="542" t="s">
        <v>1025</v>
      </c>
      <c r="D1378" s="542">
        <v>532480</v>
      </c>
      <c r="E1378" s="542">
        <v>15</v>
      </c>
      <c r="F1378" s="542">
        <v>0</v>
      </c>
      <c r="G1378" s="542">
        <v>395</v>
      </c>
      <c r="H1378" s="542">
        <v>5026033703</v>
      </c>
      <c r="I1378" s="544">
        <v>5026033703</v>
      </c>
      <c r="J1378" s="545">
        <v>180</v>
      </c>
    </row>
    <row r="1379" spans="1:10">
      <c r="A1379" s="538">
        <v>305</v>
      </c>
      <c r="B1379" s="539">
        <v>42859</v>
      </c>
      <c r="C1379" s="538" t="s">
        <v>1025</v>
      </c>
      <c r="D1379" s="538">
        <v>532480</v>
      </c>
      <c r="E1379" s="538">
        <v>7</v>
      </c>
      <c r="F1379" s="538">
        <v>31</v>
      </c>
      <c r="G1379" s="538">
        <v>395</v>
      </c>
      <c r="H1379" s="538">
        <v>5026033703</v>
      </c>
      <c r="I1379" s="540">
        <v>180</v>
      </c>
      <c r="J1379" s="541">
        <v>0</v>
      </c>
    </row>
    <row r="1380" spans="1:10">
      <c r="A1380" s="542">
        <v>306</v>
      </c>
      <c r="B1380" s="543">
        <v>42859</v>
      </c>
      <c r="C1380" s="542" t="s">
        <v>1025</v>
      </c>
      <c r="D1380" s="542">
        <v>532499</v>
      </c>
      <c r="E1380" s="542">
        <v>15</v>
      </c>
      <c r="F1380" s="542">
        <v>0</v>
      </c>
      <c r="G1380" s="542">
        <v>395</v>
      </c>
      <c r="H1380" s="542">
        <v>5027310233</v>
      </c>
      <c r="I1380" s="544">
        <v>5027310233</v>
      </c>
      <c r="J1380" s="545">
        <v>72</v>
      </c>
    </row>
    <row r="1381" spans="1:10">
      <c r="A1381" s="538">
        <v>307</v>
      </c>
      <c r="B1381" s="539">
        <v>42859</v>
      </c>
      <c r="C1381" s="538" t="s">
        <v>1025</v>
      </c>
      <c r="D1381" s="538">
        <v>532499</v>
      </c>
      <c r="E1381" s="538">
        <v>7</v>
      </c>
      <c r="F1381" s="538">
        <v>31</v>
      </c>
      <c r="G1381" s="538">
        <v>395</v>
      </c>
      <c r="H1381" s="538">
        <v>5027310233</v>
      </c>
      <c r="I1381" s="540">
        <v>72</v>
      </c>
      <c r="J1381" s="541">
        <v>0</v>
      </c>
    </row>
    <row r="1382" spans="1:10">
      <c r="A1382" s="542">
        <v>308</v>
      </c>
      <c r="B1382" s="543">
        <v>42859</v>
      </c>
      <c r="C1382" s="542" t="s">
        <v>1025</v>
      </c>
      <c r="D1382" s="542">
        <v>532556</v>
      </c>
      <c r="E1382" s="542">
        <v>15</v>
      </c>
      <c r="F1382" s="542">
        <v>0</v>
      </c>
      <c r="G1382" s="542">
        <v>395</v>
      </c>
      <c r="H1382" s="542">
        <v>5023805640</v>
      </c>
      <c r="I1382" s="544">
        <v>5023805640</v>
      </c>
      <c r="J1382" s="545">
        <v>901</v>
      </c>
    </row>
    <row r="1383" spans="1:10">
      <c r="A1383" s="538">
        <v>309</v>
      </c>
      <c r="B1383" s="539">
        <v>42859</v>
      </c>
      <c r="C1383" s="538" t="s">
        <v>1025</v>
      </c>
      <c r="D1383" s="538">
        <v>532556</v>
      </c>
      <c r="E1383" s="538">
        <v>7</v>
      </c>
      <c r="F1383" s="538">
        <v>31</v>
      </c>
      <c r="G1383" s="538">
        <v>395</v>
      </c>
      <c r="H1383" s="538">
        <v>5023805640</v>
      </c>
      <c r="I1383" s="540">
        <v>901</v>
      </c>
      <c r="J1383" s="541">
        <v>0</v>
      </c>
    </row>
    <row r="1384" spans="1:10">
      <c r="A1384" s="542">
        <v>310</v>
      </c>
      <c r="B1384" s="543">
        <v>42859</v>
      </c>
      <c r="C1384" s="542" t="s">
        <v>1025</v>
      </c>
      <c r="D1384" s="542">
        <v>532814</v>
      </c>
      <c r="E1384" s="542">
        <v>15</v>
      </c>
      <c r="F1384" s="542">
        <v>0</v>
      </c>
      <c r="G1384" s="542">
        <v>395</v>
      </c>
      <c r="H1384" s="542">
        <v>5026992148</v>
      </c>
      <c r="I1384" s="544">
        <v>5026992148</v>
      </c>
      <c r="J1384" s="545">
        <v>246</v>
      </c>
    </row>
    <row r="1385" spans="1:10">
      <c r="A1385" s="538">
        <v>311</v>
      </c>
      <c r="B1385" s="539">
        <v>42859</v>
      </c>
      <c r="C1385" s="538" t="s">
        <v>1025</v>
      </c>
      <c r="D1385" s="538">
        <v>532814</v>
      </c>
      <c r="E1385" s="538">
        <v>7</v>
      </c>
      <c r="F1385" s="538">
        <v>31</v>
      </c>
      <c r="G1385" s="538">
        <v>395</v>
      </c>
      <c r="H1385" s="538">
        <v>5026992148</v>
      </c>
      <c r="I1385" s="540">
        <v>246</v>
      </c>
      <c r="J1385" s="541">
        <v>0</v>
      </c>
    </row>
    <row r="1386" spans="1:10">
      <c r="A1386" s="542">
        <v>312</v>
      </c>
      <c r="B1386" s="543">
        <v>42859</v>
      </c>
      <c r="C1386" s="542" t="s">
        <v>1025</v>
      </c>
      <c r="D1386" s="542">
        <v>534875</v>
      </c>
      <c r="E1386" s="542">
        <v>15</v>
      </c>
      <c r="F1386" s="542">
        <v>0</v>
      </c>
      <c r="G1386" s="542">
        <v>5027</v>
      </c>
      <c r="H1386" s="542">
        <v>5026611557</v>
      </c>
      <c r="I1386" s="544">
        <v>5026611557</v>
      </c>
      <c r="J1386" s="545">
        <v>633</v>
      </c>
    </row>
    <row r="1387" spans="1:10">
      <c r="A1387" s="538">
        <v>313</v>
      </c>
      <c r="B1387" s="539">
        <v>42859</v>
      </c>
      <c r="C1387" s="538" t="s">
        <v>1025</v>
      </c>
      <c r="D1387" s="538">
        <v>534875</v>
      </c>
      <c r="E1387" s="538">
        <v>7</v>
      </c>
      <c r="F1387" s="538">
        <v>31</v>
      </c>
      <c r="G1387" s="538">
        <v>5027</v>
      </c>
      <c r="H1387" s="538">
        <v>5026611557</v>
      </c>
      <c r="I1387" s="540">
        <v>633</v>
      </c>
      <c r="J1387" s="541">
        <v>0</v>
      </c>
    </row>
    <row r="1388" spans="1:10">
      <c r="A1388" s="542">
        <v>314</v>
      </c>
      <c r="B1388" s="543">
        <v>42859</v>
      </c>
      <c r="C1388" s="542" t="s">
        <v>1025</v>
      </c>
      <c r="D1388" s="542">
        <v>536362</v>
      </c>
      <c r="E1388" s="542">
        <v>15</v>
      </c>
      <c r="F1388" s="542">
        <v>0</v>
      </c>
      <c r="G1388" s="542">
        <v>5995</v>
      </c>
      <c r="H1388" s="542">
        <v>1000065589</v>
      </c>
      <c r="I1388" s="544">
        <v>1000065589</v>
      </c>
      <c r="J1388" s="545">
        <v>782</v>
      </c>
    </row>
    <row r="1389" spans="1:10">
      <c r="A1389" s="538">
        <v>315</v>
      </c>
      <c r="B1389" s="539">
        <v>42859</v>
      </c>
      <c r="C1389" s="538" t="s">
        <v>1025</v>
      </c>
      <c r="D1389" s="538">
        <v>536362</v>
      </c>
      <c r="E1389" s="538">
        <v>7</v>
      </c>
      <c r="F1389" s="538">
        <v>36</v>
      </c>
      <c r="G1389" s="538">
        <v>5995</v>
      </c>
      <c r="H1389" s="538">
        <v>1000065589</v>
      </c>
      <c r="I1389" s="540">
        <v>782</v>
      </c>
      <c r="J1389" s="541">
        <v>0</v>
      </c>
    </row>
    <row r="1390" spans="1:10">
      <c r="A1390" s="542">
        <v>316</v>
      </c>
      <c r="B1390" s="543">
        <v>42859</v>
      </c>
      <c r="C1390" s="542" t="s">
        <v>1025</v>
      </c>
      <c r="D1390" s="542">
        <v>536517</v>
      </c>
      <c r="E1390" s="542">
        <v>15</v>
      </c>
      <c r="F1390" s="542">
        <v>0</v>
      </c>
      <c r="G1390" s="542">
        <v>5995</v>
      </c>
      <c r="H1390" s="542">
        <v>5026295831</v>
      </c>
      <c r="I1390" s="544">
        <v>5026295831</v>
      </c>
      <c r="J1390" s="545">
        <v>736</v>
      </c>
    </row>
    <row r="1391" spans="1:10">
      <c r="A1391" s="538">
        <v>317</v>
      </c>
      <c r="B1391" s="539">
        <v>42859</v>
      </c>
      <c r="C1391" s="538" t="s">
        <v>1025</v>
      </c>
      <c r="D1391" s="538">
        <v>536517</v>
      </c>
      <c r="E1391" s="538">
        <v>7</v>
      </c>
      <c r="F1391" s="538">
        <v>31</v>
      </c>
      <c r="G1391" s="538">
        <v>5995</v>
      </c>
      <c r="H1391" s="538">
        <v>5026295831</v>
      </c>
      <c r="I1391" s="540">
        <v>736</v>
      </c>
      <c r="J1391" s="541">
        <v>0</v>
      </c>
    </row>
    <row r="1392" spans="1:10">
      <c r="A1392" s="542">
        <v>318</v>
      </c>
      <c r="B1392" s="543">
        <v>42859</v>
      </c>
      <c r="C1392" s="542" t="s">
        <v>1025</v>
      </c>
      <c r="D1392" s="542">
        <v>538810</v>
      </c>
      <c r="E1392" s="542">
        <v>15</v>
      </c>
      <c r="F1392" s="542">
        <v>0</v>
      </c>
      <c r="G1392" s="542">
        <v>4524</v>
      </c>
      <c r="H1392" s="542">
        <v>5023731176</v>
      </c>
      <c r="I1392" s="544">
        <v>5023731176</v>
      </c>
      <c r="J1392" s="545">
        <v>383</v>
      </c>
    </row>
    <row r="1393" spans="1:10">
      <c r="A1393" s="538">
        <v>319</v>
      </c>
      <c r="B1393" s="539">
        <v>42859</v>
      </c>
      <c r="C1393" s="538" t="s">
        <v>1025</v>
      </c>
      <c r="D1393" s="538">
        <v>538810</v>
      </c>
      <c r="E1393" s="538">
        <v>7</v>
      </c>
      <c r="F1393" s="538">
        <v>31</v>
      </c>
      <c r="G1393" s="538">
        <v>4524</v>
      </c>
      <c r="H1393" s="538">
        <v>5023731176</v>
      </c>
      <c r="I1393" s="540">
        <v>383</v>
      </c>
      <c r="J1393" s="541">
        <v>0</v>
      </c>
    </row>
    <row r="1394" spans="1:10">
      <c r="A1394" s="542">
        <v>320</v>
      </c>
      <c r="B1394" s="543">
        <v>42859</v>
      </c>
      <c r="C1394" s="542" t="s">
        <v>1025</v>
      </c>
      <c r="D1394" s="542">
        <v>575622</v>
      </c>
      <c r="E1394" s="542">
        <v>15</v>
      </c>
      <c r="F1394" s="542">
        <v>0</v>
      </c>
      <c r="G1394" s="542">
        <v>270</v>
      </c>
      <c r="H1394" s="542">
        <v>5026907468</v>
      </c>
      <c r="I1394" s="544">
        <v>5026907468</v>
      </c>
      <c r="J1394" s="545">
        <v>698</v>
      </c>
    </row>
    <row r="1395" spans="1:10">
      <c r="A1395" s="538">
        <v>321</v>
      </c>
      <c r="B1395" s="539">
        <v>42859</v>
      </c>
      <c r="C1395" s="538" t="s">
        <v>1025</v>
      </c>
      <c r="D1395" s="538">
        <v>575622</v>
      </c>
      <c r="E1395" s="538">
        <v>7</v>
      </c>
      <c r="F1395" s="538">
        <v>31</v>
      </c>
      <c r="G1395" s="538">
        <v>270</v>
      </c>
      <c r="H1395" s="538">
        <v>5026907468</v>
      </c>
      <c r="I1395" s="540">
        <v>698</v>
      </c>
      <c r="J1395" s="541">
        <v>0</v>
      </c>
    </row>
    <row r="1396" spans="1:10">
      <c r="A1396" s="542">
        <v>322</v>
      </c>
      <c r="B1396" s="543">
        <v>42859</v>
      </c>
      <c r="C1396" s="542" t="s">
        <v>1025</v>
      </c>
      <c r="D1396" s="542">
        <v>577156</v>
      </c>
      <c r="E1396" s="542">
        <v>15</v>
      </c>
      <c r="F1396" s="542">
        <v>0</v>
      </c>
      <c r="G1396" s="542">
        <v>681</v>
      </c>
      <c r="H1396" s="542">
        <v>5026495845</v>
      </c>
      <c r="I1396" s="544">
        <v>5026495845</v>
      </c>
      <c r="J1396" s="545">
        <v>395</v>
      </c>
    </row>
    <row r="1397" spans="1:10">
      <c r="A1397" s="538">
        <v>323</v>
      </c>
      <c r="B1397" s="539">
        <v>42859</v>
      </c>
      <c r="C1397" s="538" t="s">
        <v>1025</v>
      </c>
      <c r="D1397" s="538">
        <v>577156</v>
      </c>
      <c r="E1397" s="538">
        <v>7</v>
      </c>
      <c r="F1397" s="538">
        <v>31</v>
      </c>
      <c r="G1397" s="538">
        <v>681</v>
      </c>
      <c r="H1397" s="538">
        <v>5026495845</v>
      </c>
      <c r="I1397" s="540">
        <v>395</v>
      </c>
      <c r="J1397" s="541">
        <v>0</v>
      </c>
    </row>
    <row r="1398" spans="1:10">
      <c r="A1398" s="542">
        <v>324</v>
      </c>
      <c r="B1398" s="543">
        <v>42859</v>
      </c>
      <c r="C1398" s="542" t="s">
        <v>1025</v>
      </c>
      <c r="D1398" s="542">
        <v>577176</v>
      </c>
      <c r="E1398" s="542">
        <v>15</v>
      </c>
      <c r="F1398" s="542">
        <v>0</v>
      </c>
      <c r="G1398" s="542">
        <v>681</v>
      </c>
      <c r="H1398" s="542">
        <v>5026737923</v>
      </c>
      <c r="I1398" s="544">
        <v>5026737923</v>
      </c>
      <c r="J1398" s="545">
        <v>184</v>
      </c>
    </row>
    <row r="1399" spans="1:10">
      <c r="A1399" s="538">
        <v>325</v>
      </c>
      <c r="B1399" s="539">
        <v>42859</v>
      </c>
      <c r="C1399" s="538" t="s">
        <v>1025</v>
      </c>
      <c r="D1399" s="538">
        <v>577176</v>
      </c>
      <c r="E1399" s="538">
        <v>7</v>
      </c>
      <c r="F1399" s="538">
        <v>31</v>
      </c>
      <c r="G1399" s="538">
        <v>681</v>
      </c>
      <c r="H1399" s="538">
        <v>5026737923</v>
      </c>
      <c r="I1399" s="540">
        <v>184</v>
      </c>
      <c r="J1399" s="541">
        <v>0</v>
      </c>
    </row>
    <row r="1400" spans="1:10">
      <c r="A1400" s="542">
        <v>326</v>
      </c>
      <c r="B1400" s="543">
        <v>42859</v>
      </c>
      <c r="C1400" s="542" t="s">
        <v>1025</v>
      </c>
      <c r="D1400" s="542">
        <v>577601</v>
      </c>
      <c r="E1400" s="542">
        <v>15</v>
      </c>
      <c r="F1400" s="542">
        <v>0</v>
      </c>
      <c r="G1400" s="542">
        <v>681</v>
      </c>
      <c r="H1400" s="542">
        <v>5026237452</v>
      </c>
      <c r="I1400" s="544">
        <v>5026237452</v>
      </c>
      <c r="J1400" s="545">
        <v>739</v>
      </c>
    </row>
    <row r="1401" spans="1:10">
      <c r="A1401" s="538">
        <v>327</v>
      </c>
      <c r="B1401" s="539">
        <v>42859</v>
      </c>
      <c r="C1401" s="538" t="s">
        <v>1025</v>
      </c>
      <c r="D1401" s="538">
        <v>577601</v>
      </c>
      <c r="E1401" s="538">
        <v>7</v>
      </c>
      <c r="F1401" s="538">
        <v>31</v>
      </c>
      <c r="G1401" s="538">
        <v>681</v>
      </c>
      <c r="H1401" s="538">
        <v>5026237452</v>
      </c>
      <c r="I1401" s="540">
        <v>739</v>
      </c>
      <c r="J1401" s="541">
        <v>0</v>
      </c>
    </row>
    <row r="1402" spans="1:10">
      <c r="A1402" s="542">
        <v>328</v>
      </c>
      <c r="B1402" s="543">
        <v>42859</v>
      </c>
      <c r="C1402" s="542" t="s">
        <v>1025</v>
      </c>
      <c r="D1402" s="542">
        <v>595397</v>
      </c>
      <c r="E1402" s="542">
        <v>15</v>
      </c>
      <c r="F1402" s="542">
        <v>0</v>
      </c>
      <c r="G1402" s="542">
        <v>959</v>
      </c>
      <c r="H1402" s="542">
        <v>5026351832</v>
      </c>
      <c r="I1402" s="544">
        <v>5026351832</v>
      </c>
      <c r="J1402" s="545">
        <v>391</v>
      </c>
    </row>
    <row r="1403" spans="1:10">
      <c r="A1403" s="538">
        <v>329</v>
      </c>
      <c r="B1403" s="539">
        <v>42859</v>
      </c>
      <c r="C1403" s="538" t="s">
        <v>1025</v>
      </c>
      <c r="D1403" s="538">
        <v>595397</v>
      </c>
      <c r="E1403" s="538">
        <v>7</v>
      </c>
      <c r="F1403" s="538">
        <v>31</v>
      </c>
      <c r="G1403" s="538">
        <v>959</v>
      </c>
      <c r="H1403" s="538">
        <v>5026351832</v>
      </c>
      <c r="I1403" s="540">
        <v>391</v>
      </c>
      <c r="J1403" s="541">
        <v>0</v>
      </c>
    </row>
    <row r="1404" spans="1:10">
      <c r="A1404" s="542">
        <v>330</v>
      </c>
      <c r="B1404" s="543">
        <v>42859</v>
      </c>
      <c r="C1404" s="542" t="s">
        <v>1025</v>
      </c>
      <c r="D1404" s="542">
        <v>630086</v>
      </c>
      <c r="E1404" s="542">
        <v>15</v>
      </c>
      <c r="F1404" s="542">
        <v>0</v>
      </c>
      <c r="G1404" s="542">
        <v>209</v>
      </c>
      <c r="H1404" s="542">
        <v>5023376147</v>
      </c>
      <c r="I1404" s="544">
        <v>5023376147</v>
      </c>
      <c r="J1404" s="545">
        <v>724</v>
      </c>
    </row>
    <row r="1405" spans="1:10">
      <c r="A1405" s="538">
        <v>331</v>
      </c>
      <c r="B1405" s="539">
        <v>42859</v>
      </c>
      <c r="C1405" s="538" t="s">
        <v>1025</v>
      </c>
      <c r="D1405" s="538">
        <v>630086</v>
      </c>
      <c r="E1405" s="538">
        <v>7</v>
      </c>
      <c r="F1405" s="538">
        <v>36</v>
      </c>
      <c r="G1405" s="538">
        <v>209</v>
      </c>
      <c r="H1405" s="538">
        <v>5023376147</v>
      </c>
      <c r="I1405" s="540">
        <v>724</v>
      </c>
      <c r="J1405" s="541">
        <v>0</v>
      </c>
    </row>
    <row r="1406" spans="1:10">
      <c r="A1406" s="542">
        <v>332</v>
      </c>
      <c r="B1406" s="543">
        <v>42859</v>
      </c>
      <c r="C1406" s="542" t="s">
        <v>1025</v>
      </c>
      <c r="D1406" s="542">
        <v>637211</v>
      </c>
      <c r="E1406" s="542">
        <v>15</v>
      </c>
      <c r="F1406" s="542">
        <v>0</v>
      </c>
      <c r="G1406" s="542">
        <v>9603</v>
      </c>
      <c r="H1406" s="542">
        <v>5023301301</v>
      </c>
      <c r="I1406" s="544">
        <v>5023301301</v>
      </c>
      <c r="J1406" s="545">
        <v>627</v>
      </c>
    </row>
    <row r="1407" spans="1:10">
      <c r="A1407" s="538">
        <v>333</v>
      </c>
      <c r="B1407" s="539">
        <v>42859</v>
      </c>
      <c r="C1407" s="538" t="s">
        <v>1025</v>
      </c>
      <c r="D1407" s="538">
        <v>637211</v>
      </c>
      <c r="E1407" s="538">
        <v>7</v>
      </c>
      <c r="F1407" s="538">
        <v>31</v>
      </c>
      <c r="G1407" s="538">
        <v>9603</v>
      </c>
      <c r="H1407" s="538">
        <v>5023301301</v>
      </c>
      <c r="I1407" s="540">
        <v>627</v>
      </c>
      <c r="J1407" s="541">
        <v>0</v>
      </c>
    </row>
    <row r="1408" spans="1:10">
      <c r="A1408" s="542">
        <v>334</v>
      </c>
      <c r="B1408" s="543">
        <v>42859</v>
      </c>
      <c r="C1408" s="542" t="s">
        <v>1025</v>
      </c>
      <c r="D1408" s="542">
        <v>653811</v>
      </c>
      <c r="E1408" s="542">
        <v>15</v>
      </c>
      <c r="F1408" s="542">
        <v>0</v>
      </c>
      <c r="G1408" s="542">
        <v>5203</v>
      </c>
      <c r="H1408" s="542">
        <v>5027064632</v>
      </c>
      <c r="I1408" s="544">
        <v>5027064632</v>
      </c>
      <c r="J1408" s="545">
        <v>530</v>
      </c>
    </row>
    <row r="1409" spans="1:10">
      <c r="A1409" s="538">
        <v>335</v>
      </c>
      <c r="B1409" s="539">
        <v>42859</v>
      </c>
      <c r="C1409" s="538" t="s">
        <v>1025</v>
      </c>
      <c r="D1409" s="538">
        <v>653811</v>
      </c>
      <c r="E1409" s="538">
        <v>7</v>
      </c>
      <c r="F1409" s="538">
        <v>31</v>
      </c>
      <c r="G1409" s="538">
        <v>5203</v>
      </c>
      <c r="H1409" s="538">
        <v>5027064632</v>
      </c>
      <c r="I1409" s="540">
        <v>530</v>
      </c>
      <c r="J1409" s="541">
        <v>0</v>
      </c>
    </row>
    <row r="1410" spans="1:10">
      <c r="A1410" s="542">
        <v>336</v>
      </c>
      <c r="B1410" s="543">
        <v>42859</v>
      </c>
      <c r="C1410" s="542" t="s">
        <v>1025</v>
      </c>
      <c r="D1410" s="542">
        <v>664392</v>
      </c>
      <c r="E1410" s="542">
        <v>15</v>
      </c>
      <c r="F1410" s="542">
        <v>0</v>
      </c>
      <c r="G1410" s="542">
        <v>970</v>
      </c>
      <c r="H1410" s="542">
        <v>5027302933</v>
      </c>
      <c r="I1410" s="544">
        <v>5027302933</v>
      </c>
      <c r="J1410" s="545">
        <v>60</v>
      </c>
    </row>
    <row r="1411" spans="1:10">
      <c r="A1411" s="538">
        <v>337</v>
      </c>
      <c r="B1411" s="539">
        <v>42859</v>
      </c>
      <c r="C1411" s="538" t="s">
        <v>1025</v>
      </c>
      <c r="D1411" s="538">
        <v>664392</v>
      </c>
      <c r="E1411" s="538">
        <v>7</v>
      </c>
      <c r="F1411" s="538">
        <v>31</v>
      </c>
      <c r="G1411" s="538">
        <v>970</v>
      </c>
      <c r="H1411" s="538">
        <v>5027302933</v>
      </c>
      <c r="I1411" s="540">
        <v>60</v>
      </c>
      <c r="J1411" s="541">
        <v>0</v>
      </c>
    </row>
    <row r="1412" spans="1:10">
      <c r="A1412" s="542">
        <v>338</v>
      </c>
      <c r="B1412" s="543">
        <v>42859</v>
      </c>
      <c r="C1412" s="542" t="s">
        <v>1025</v>
      </c>
      <c r="D1412" s="542">
        <v>691115</v>
      </c>
      <c r="E1412" s="542">
        <v>15</v>
      </c>
      <c r="F1412" s="542">
        <v>0</v>
      </c>
      <c r="G1412" s="542">
        <v>205</v>
      </c>
      <c r="H1412" s="542">
        <v>5023716318</v>
      </c>
      <c r="I1412" s="544">
        <v>5023716318</v>
      </c>
      <c r="J1412" s="545">
        <v>570</v>
      </c>
    </row>
    <row r="1413" spans="1:10">
      <c r="A1413" s="538">
        <v>339</v>
      </c>
      <c r="B1413" s="539">
        <v>42859</v>
      </c>
      <c r="C1413" s="538" t="s">
        <v>1025</v>
      </c>
      <c r="D1413" s="538">
        <v>691115</v>
      </c>
      <c r="E1413" s="538">
        <v>7</v>
      </c>
      <c r="F1413" s="538">
        <v>31</v>
      </c>
      <c r="G1413" s="538">
        <v>205</v>
      </c>
      <c r="H1413" s="538">
        <v>5023716318</v>
      </c>
      <c r="I1413" s="540">
        <v>570</v>
      </c>
      <c r="J1413" s="541">
        <v>0</v>
      </c>
    </row>
    <row r="1414" spans="1:10">
      <c r="A1414" s="542">
        <v>340</v>
      </c>
      <c r="B1414" s="543">
        <v>42859</v>
      </c>
      <c r="C1414" s="542" t="s">
        <v>1025</v>
      </c>
      <c r="D1414" s="542">
        <v>701715</v>
      </c>
      <c r="E1414" s="542">
        <v>15</v>
      </c>
      <c r="F1414" s="542">
        <v>0</v>
      </c>
      <c r="G1414" s="542">
        <v>4775</v>
      </c>
      <c r="H1414" s="542">
        <v>5027097533</v>
      </c>
      <c r="I1414" s="544">
        <v>5027097533</v>
      </c>
      <c r="J1414" s="545">
        <v>942</v>
      </c>
    </row>
    <row r="1415" spans="1:10">
      <c r="A1415" s="538">
        <v>341</v>
      </c>
      <c r="B1415" s="539">
        <v>42859</v>
      </c>
      <c r="C1415" s="538" t="s">
        <v>1025</v>
      </c>
      <c r="D1415" s="538">
        <v>701715</v>
      </c>
      <c r="E1415" s="538">
        <v>7</v>
      </c>
      <c r="F1415" s="538">
        <v>31</v>
      </c>
      <c r="G1415" s="538">
        <v>4775</v>
      </c>
      <c r="H1415" s="538">
        <v>5027097533</v>
      </c>
      <c r="I1415" s="540">
        <v>942</v>
      </c>
      <c r="J1415" s="541">
        <v>0</v>
      </c>
    </row>
    <row r="1416" spans="1:10">
      <c r="A1416" s="542">
        <v>342</v>
      </c>
      <c r="B1416" s="543">
        <v>42859</v>
      </c>
      <c r="C1416" s="542" t="s">
        <v>1025</v>
      </c>
      <c r="D1416" s="542">
        <v>708810</v>
      </c>
      <c r="E1416" s="542">
        <v>15</v>
      </c>
      <c r="F1416" s="542">
        <v>0</v>
      </c>
      <c r="G1416" s="542">
        <v>9820</v>
      </c>
      <c r="H1416" s="542">
        <v>5023716375</v>
      </c>
      <c r="I1416" s="544">
        <v>5023716375</v>
      </c>
      <c r="J1416" s="545">
        <v>768</v>
      </c>
    </row>
    <row r="1417" spans="1:10">
      <c r="A1417" s="538">
        <v>343</v>
      </c>
      <c r="B1417" s="539">
        <v>42859</v>
      </c>
      <c r="C1417" s="538" t="s">
        <v>1025</v>
      </c>
      <c r="D1417" s="538">
        <v>708810</v>
      </c>
      <c r="E1417" s="538">
        <v>7</v>
      </c>
      <c r="F1417" s="538">
        <v>31</v>
      </c>
      <c r="G1417" s="538">
        <v>9820</v>
      </c>
      <c r="H1417" s="538">
        <v>5023716375</v>
      </c>
      <c r="I1417" s="540">
        <v>768</v>
      </c>
      <c r="J1417" s="541">
        <v>0</v>
      </c>
    </row>
    <row r="1418" spans="1:10">
      <c r="A1418" s="542">
        <v>344</v>
      </c>
      <c r="B1418" s="543">
        <v>42859</v>
      </c>
      <c r="C1418" s="542" t="s">
        <v>1025</v>
      </c>
      <c r="D1418" s="542">
        <v>747596</v>
      </c>
      <c r="E1418" s="542">
        <v>15</v>
      </c>
      <c r="F1418" s="542">
        <v>0</v>
      </c>
      <c r="G1418" s="542">
        <v>661</v>
      </c>
      <c r="H1418" s="542">
        <v>5026559624</v>
      </c>
      <c r="I1418" s="544">
        <v>5026559624</v>
      </c>
      <c r="J1418" s="545">
        <v>508</v>
      </c>
    </row>
    <row r="1419" spans="1:10">
      <c r="A1419" s="538">
        <v>345</v>
      </c>
      <c r="B1419" s="539">
        <v>42859</v>
      </c>
      <c r="C1419" s="538" t="s">
        <v>1025</v>
      </c>
      <c r="D1419" s="538">
        <v>747596</v>
      </c>
      <c r="E1419" s="538">
        <v>7</v>
      </c>
      <c r="F1419" s="538">
        <v>36</v>
      </c>
      <c r="G1419" s="538">
        <v>661</v>
      </c>
      <c r="H1419" s="538">
        <v>5026559624</v>
      </c>
      <c r="I1419" s="540">
        <v>508</v>
      </c>
      <c r="J1419" s="541">
        <v>0</v>
      </c>
    </row>
    <row r="1420" spans="1:10">
      <c r="A1420" s="542">
        <v>346</v>
      </c>
      <c r="B1420" s="543">
        <v>42859</v>
      </c>
      <c r="C1420" s="542" t="s">
        <v>1025</v>
      </c>
      <c r="D1420" s="542">
        <v>747774</v>
      </c>
      <c r="E1420" s="542">
        <v>15</v>
      </c>
      <c r="F1420" s="542">
        <v>0</v>
      </c>
      <c r="G1420" s="542">
        <v>661</v>
      </c>
      <c r="H1420" s="542">
        <v>5026559715</v>
      </c>
      <c r="I1420" s="544"/>
      <c r="J1420" s="545">
        <v>596</v>
      </c>
    </row>
    <row r="1421" spans="1:10">
      <c r="A1421" s="538">
        <v>347</v>
      </c>
      <c r="B1421" s="539">
        <v>42859</v>
      </c>
      <c r="C1421" s="538" t="s">
        <v>1025</v>
      </c>
      <c r="D1421" s="538">
        <v>747774</v>
      </c>
      <c r="E1421" s="538">
        <v>7</v>
      </c>
      <c r="F1421" s="538">
        <v>31</v>
      </c>
      <c r="G1421" s="538">
        <v>661</v>
      </c>
      <c r="H1421" s="538">
        <v>5026559715</v>
      </c>
      <c r="I1421" s="540">
        <v>596</v>
      </c>
      <c r="J1421" s="541">
        <v>0</v>
      </c>
    </row>
    <row r="1422" spans="1:10">
      <c r="A1422" s="542">
        <v>348</v>
      </c>
      <c r="B1422" s="543">
        <v>42859</v>
      </c>
      <c r="C1422" s="542" t="s">
        <v>1025</v>
      </c>
      <c r="D1422" s="542">
        <v>748052</v>
      </c>
      <c r="E1422" s="542">
        <v>15</v>
      </c>
      <c r="F1422" s="542">
        <v>0</v>
      </c>
      <c r="G1422" s="542">
        <v>661</v>
      </c>
      <c r="H1422" s="542">
        <v>5026559541</v>
      </c>
      <c r="I1422" s="544"/>
      <c r="J1422" s="545">
        <v>415</v>
      </c>
    </row>
    <row r="1423" spans="1:10">
      <c r="A1423" s="538">
        <v>349</v>
      </c>
      <c r="B1423" s="539">
        <v>42859</v>
      </c>
      <c r="C1423" s="538" t="s">
        <v>1025</v>
      </c>
      <c r="D1423" s="538">
        <v>748052</v>
      </c>
      <c r="E1423" s="538">
        <v>7</v>
      </c>
      <c r="F1423" s="538">
        <v>31</v>
      </c>
      <c r="G1423" s="538">
        <v>661</v>
      </c>
      <c r="H1423" s="538">
        <v>5026559541</v>
      </c>
      <c r="I1423" s="540">
        <v>415</v>
      </c>
      <c r="J1423" s="541">
        <v>0</v>
      </c>
    </row>
    <row r="1424" spans="1:10">
      <c r="A1424" s="542">
        <v>350</v>
      </c>
      <c r="B1424" s="543">
        <v>42859</v>
      </c>
      <c r="C1424" s="542" t="s">
        <v>1025</v>
      </c>
      <c r="D1424" s="542">
        <v>759236</v>
      </c>
      <c r="E1424" s="542">
        <v>15</v>
      </c>
      <c r="F1424" s="542">
        <v>0</v>
      </c>
      <c r="G1424" s="542">
        <v>563</v>
      </c>
      <c r="H1424" s="542">
        <v>5023604027</v>
      </c>
      <c r="I1424" s="544">
        <v>5023604027</v>
      </c>
      <c r="J1424" s="545">
        <v>314</v>
      </c>
    </row>
    <row r="1425" spans="1:10">
      <c r="A1425" s="538">
        <v>351</v>
      </c>
      <c r="B1425" s="539">
        <v>42859</v>
      </c>
      <c r="C1425" s="538" t="s">
        <v>1025</v>
      </c>
      <c r="D1425" s="538">
        <v>759236</v>
      </c>
      <c r="E1425" s="538">
        <v>7</v>
      </c>
      <c r="F1425" s="538">
        <v>31</v>
      </c>
      <c r="G1425" s="538">
        <v>563</v>
      </c>
      <c r="H1425" s="538">
        <v>5023604027</v>
      </c>
      <c r="I1425" s="540">
        <v>314</v>
      </c>
      <c r="J1425" s="541">
        <v>0</v>
      </c>
    </row>
    <row r="1426" spans="1:10">
      <c r="A1426" s="542">
        <v>352</v>
      </c>
      <c r="B1426" s="543">
        <v>42859</v>
      </c>
      <c r="C1426" s="542" t="s">
        <v>1025</v>
      </c>
      <c r="D1426" s="542">
        <v>759351</v>
      </c>
      <c r="E1426" s="542">
        <v>15</v>
      </c>
      <c r="F1426" s="542">
        <v>0</v>
      </c>
      <c r="G1426" s="542">
        <v>563</v>
      </c>
      <c r="H1426" s="542">
        <v>5023858144</v>
      </c>
      <c r="I1426" s="544">
        <v>5023858144</v>
      </c>
      <c r="J1426" s="545">
        <v>173</v>
      </c>
    </row>
    <row r="1427" spans="1:10">
      <c r="A1427" s="538">
        <v>353</v>
      </c>
      <c r="B1427" s="539">
        <v>42859</v>
      </c>
      <c r="C1427" s="538" t="s">
        <v>1025</v>
      </c>
      <c r="D1427" s="538">
        <v>759351</v>
      </c>
      <c r="E1427" s="538">
        <v>7</v>
      </c>
      <c r="F1427" s="538">
        <v>31</v>
      </c>
      <c r="G1427" s="538">
        <v>563</v>
      </c>
      <c r="H1427" s="538">
        <v>5023858144</v>
      </c>
      <c r="I1427" s="540">
        <v>173</v>
      </c>
      <c r="J1427" s="541">
        <v>0</v>
      </c>
    </row>
    <row r="1428" spans="1:10">
      <c r="A1428" s="542">
        <v>354</v>
      </c>
      <c r="B1428" s="543">
        <v>42859</v>
      </c>
      <c r="C1428" s="542" t="s">
        <v>1025</v>
      </c>
      <c r="D1428" s="542">
        <v>759477</v>
      </c>
      <c r="E1428" s="542">
        <v>15</v>
      </c>
      <c r="F1428" s="542">
        <v>0</v>
      </c>
      <c r="G1428" s="542">
        <v>563</v>
      </c>
      <c r="H1428" s="542">
        <v>5023571051</v>
      </c>
      <c r="I1428" s="544">
        <v>5023571051</v>
      </c>
      <c r="J1428" s="545">
        <v>324</v>
      </c>
    </row>
    <row r="1429" spans="1:10">
      <c r="A1429" s="538">
        <v>355</v>
      </c>
      <c r="B1429" s="539">
        <v>42859</v>
      </c>
      <c r="C1429" s="538" t="s">
        <v>1025</v>
      </c>
      <c r="D1429" s="538">
        <v>759477</v>
      </c>
      <c r="E1429" s="538">
        <v>7</v>
      </c>
      <c r="F1429" s="538">
        <v>31</v>
      </c>
      <c r="G1429" s="538">
        <v>563</v>
      </c>
      <c r="H1429" s="538">
        <v>5023571051</v>
      </c>
      <c r="I1429" s="540">
        <v>324</v>
      </c>
      <c r="J1429" s="541">
        <v>0</v>
      </c>
    </row>
    <row r="1430" spans="1:10">
      <c r="A1430" s="542">
        <v>356</v>
      </c>
      <c r="B1430" s="543">
        <v>42859</v>
      </c>
      <c r="C1430" s="542" t="s">
        <v>1025</v>
      </c>
      <c r="D1430" s="542">
        <v>759533</v>
      </c>
      <c r="E1430" s="542">
        <v>15</v>
      </c>
      <c r="F1430" s="542">
        <v>0</v>
      </c>
      <c r="G1430" s="542">
        <v>563</v>
      </c>
      <c r="H1430" s="542">
        <v>5026655943</v>
      </c>
      <c r="I1430" s="544">
        <v>5026655943</v>
      </c>
      <c r="J1430" s="545">
        <v>675</v>
      </c>
    </row>
    <row r="1431" spans="1:10">
      <c r="A1431" s="538">
        <v>357</v>
      </c>
      <c r="B1431" s="539">
        <v>42859</v>
      </c>
      <c r="C1431" s="538" t="s">
        <v>1025</v>
      </c>
      <c r="D1431" s="538">
        <v>759533</v>
      </c>
      <c r="E1431" s="538">
        <v>7</v>
      </c>
      <c r="F1431" s="538">
        <v>31</v>
      </c>
      <c r="G1431" s="538">
        <v>563</v>
      </c>
      <c r="H1431" s="538">
        <v>5026655943</v>
      </c>
      <c r="I1431" s="540">
        <v>675</v>
      </c>
      <c r="J1431" s="541">
        <v>0</v>
      </c>
    </row>
    <row r="1432" spans="1:10">
      <c r="A1432" s="542">
        <v>358</v>
      </c>
      <c r="B1432" s="543">
        <v>42859</v>
      </c>
      <c r="C1432" s="542" t="s">
        <v>1025</v>
      </c>
      <c r="D1432" s="542">
        <v>759593</v>
      </c>
      <c r="E1432" s="542">
        <v>15</v>
      </c>
      <c r="F1432" s="542">
        <v>0</v>
      </c>
      <c r="G1432" s="542">
        <v>563</v>
      </c>
      <c r="H1432" s="542">
        <v>5023819468</v>
      </c>
      <c r="I1432" s="544">
        <v>5023819468</v>
      </c>
      <c r="J1432" s="545">
        <v>152</v>
      </c>
    </row>
    <row r="1433" spans="1:10">
      <c r="A1433" s="538">
        <v>359</v>
      </c>
      <c r="B1433" s="539">
        <v>42859</v>
      </c>
      <c r="C1433" s="538" t="s">
        <v>1025</v>
      </c>
      <c r="D1433" s="538">
        <v>759593</v>
      </c>
      <c r="E1433" s="538">
        <v>7</v>
      </c>
      <c r="F1433" s="538">
        <v>31</v>
      </c>
      <c r="G1433" s="538">
        <v>563</v>
      </c>
      <c r="H1433" s="538">
        <v>5023819468</v>
      </c>
      <c r="I1433" s="540">
        <v>152</v>
      </c>
      <c r="J1433" s="541">
        <v>0</v>
      </c>
    </row>
    <row r="1434" spans="1:10">
      <c r="A1434" s="542">
        <v>360</v>
      </c>
      <c r="B1434" s="543">
        <v>42859</v>
      </c>
      <c r="C1434" s="542" t="s">
        <v>1025</v>
      </c>
      <c r="D1434" s="542">
        <v>759677</v>
      </c>
      <c r="E1434" s="542">
        <v>15</v>
      </c>
      <c r="F1434" s="542">
        <v>0</v>
      </c>
      <c r="G1434" s="542">
        <v>563</v>
      </c>
      <c r="H1434" s="542">
        <v>1000075174</v>
      </c>
      <c r="I1434" s="544">
        <v>1000075174</v>
      </c>
      <c r="J1434" s="545">
        <v>74</v>
      </c>
    </row>
    <row r="1435" spans="1:10">
      <c r="A1435" s="538">
        <v>361</v>
      </c>
      <c r="B1435" s="539">
        <v>42859</v>
      </c>
      <c r="C1435" s="538" t="s">
        <v>1025</v>
      </c>
      <c r="D1435" s="538">
        <v>759677</v>
      </c>
      <c r="E1435" s="538">
        <v>7</v>
      </c>
      <c r="F1435" s="538">
        <v>31</v>
      </c>
      <c r="G1435" s="538">
        <v>563</v>
      </c>
      <c r="H1435" s="538">
        <v>1000075174</v>
      </c>
      <c r="I1435" s="540">
        <v>74</v>
      </c>
      <c r="J1435" s="541">
        <v>0</v>
      </c>
    </row>
    <row r="1436" spans="1:10">
      <c r="A1436" s="542">
        <v>362</v>
      </c>
      <c r="B1436" s="543">
        <v>42859</v>
      </c>
      <c r="C1436" s="542" t="s">
        <v>1025</v>
      </c>
      <c r="D1436" s="542">
        <v>760020</v>
      </c>
      <c r="E1436" s="542">
        <v>15</v>
      </c>
      <c r="F1436" s="542">
        <v>0</v>
      </c>
      <c r="G1436" s="542">
        <v>4431</v>
      </c>
      <c r="H1436" s="542">
        <v>5027217636</v>
      </c>
      <c r="I1436" s="544">
        <v>5027217636</v>
      </c>
      <c r="J1436" s="545">
        <v>618</v>
      </c>
    </row>
    <row r="1437" spans="1:10">
      <c r="A1437" s="538">
        <v>363</v>
      </c>
      <c r="B1437" s="539">
        <v>42859</v>
      </c>
      <c r="C1437" s="538" t="s">
        <v>1025</v>
      </c>
      <c r="D1437" s="538">
        <v>760020</v>
      </c>
      <c r="E1437" s="538">
        <v>7</v>
      </c>
      <c r="F1437" s="538">
        <v>31</v>
      </c>
      <c r="G1437" s="538">
        <v>4431</v>
      </c>
      <c r="H1437" s="538">
        <v>5027217636</v>
      </c>
      <c r="I1437" s="540">
        <v>618</v>
      </c>
      <c r="J1437" s="541">
        <v>0</v>
      </c>
    </row>
    <row r="1438" spans="1:10">
      <c r="A1438" s="542">
        <v>364</v>
      </c>
      <c r="B1438" s="543">
        <v>42859</v>
      </c>
      <c r="C1438" s="542" t="s">
        <v>1025</v>
      </c>
      <c r="D1438" s="542">
        <v>775210</v>
      </c>
      <c r="E1438" s="542">
        <v>15</v>
      </c>
      <c r="F1438" s="542">
        <v>0</v>
      </c>
      <c r="G1438" s="542">
        <v>100</v>
      </c>
      <c r="H1438" s="542">
        <v>1000044956</v>
      </c>
      <c r="I1438" s="544">
        <v>1000044956</v>
      </c>
      <c r="J1438" s="545">
        <v>289</v>
      </c>
    </row>
    <row r="1439" spans="1:10">
      <c r="A1439" s="538">
        <v>365</v>
      </c>
      <c r="B1439" s="539">
        <v>42859</v>
      </c>
      <c r="C1439" s="538" t="s">
        <v>1025</v>
      </c>
      <c r="D1439" s="538">
        <v>775210</v>
      </c>
      <c r="E1439" s="538">
        <v>7</v>
      </c>
      <c r="F1439" s="538">
        <v>31</v>
      </c>
      <c r="G1439" s="538">
        <v>100</v>
      </c>
      <c r="H1439" s="538">
        <v>1000044956</v>
      </c>
      <c r="I1439" s="540">
        <v>289</v>
      </c>
      <c r="J1439" s="541">
        <v>0</v>
      </c>
    </row>
    <row r="1440" spans="1:10">
      <c r="A1440" s="542">
        <v>366</v>
      </c>
      <c r="B1440" s="543">
        <v>42859</v>
      </c>
      <c r="C1440" s="542" t="s">
        <v>1025</v>
      </c>
      <c r="D1440" s="542">
        <v>775316</v>
      </c>
      <c r="E1440" s="542">
        <v>15</v>
      </c>
      <c r="F1440" s="542">
        <v>0</v>
      </c>
      <c r="G1440" s="542">
        <v>100</v>
      </c>
      <c r="H1440" s="542">
        <v>5023632606</v>
      </c>
      <c r="I1440" s="544">
        <v>5023632606</v>
      </c>
      <c r="J1440" s="545">
        <v>322</v>
      </c>
    </row>
    <row r="1441" spans="1:10">
      <c r="A1441" s="538">
        <v>367</v>
      </c>
      <c r="B1441" s="539">
        <v>42859</v>
      </c>
      <c r="C1441" s="538" t="s">
        <v>1025</v>
      </c>
      <c r="D1441" s="538">
        <v>775316</v>
      </c>
      <c r="E1441" s="538">
        <v>7</v>
      </c>
      <c r="F1441" s="538">
        <v>31</v>
      </c>
      <c r="G1441" s="538">
        <v>100</v>
      </c>
      <c r="H1441" s="538">
        <v>5023632606</v>
      </c>
      <c r="I1441" s="540">
        <v>322</v>
      </c>
      <c r="J1441" s="541">
        <v>0</v>
      </c>
    </row>
    <row r="1442" spans="1:10">
      <c r="A1442" s="542">
        <v>368</v>
      </c>
      <c r="B1442" s="543">
        <v>42859</v>
      </c>
      <c r="C1442" s="542" t="s">
        <v>1025</v>
      </c>
      <c r="D1442" s="542">
        <v>775372</v>
      </c>
      <c r="E1442" s="542">
        <v>15</v>
      </c>
      <c r="F1442" s="542">
        <v>0</v>
      </c>
      <c r="G1442" s="542">
        <v>100</v>
      </c>
      <c r="H1442" s="542">
        <v>5023867525</v>
      </c>
      <c r="I1442" s="544">
        <v>5023867525</v>
      </c>
      <c r="J1442" s="545">
        <v>287</v>
      </c>
    </row>
    <row r="1443" spans="1:10">
      <c r="A1443" s="538">
        <v>369</v>
      </c>
      <c r="B1443" s="539">
        <v>42859</v>
      </c>
      <c r="C1443" s="538" t="s">
        <v>1025</v>
      </c>
      <c r="D1443" s="538">
        <v>775372</v>
      </c>
      <c r="E1443" s="538">
        <v>7</v>
      </c>
      <c r="F1443" s="538">
        <v>31</v>
      </c>
      <c r="G1443" s="538">
        <v>100</v>
      </c>
      <c r="H1443" s="538">
        <v>5023867525</v>
      </c>
      <c r="I1443" s="540">
        <v>287</v>
      </c>
      <c r="J1443" s="541">
        <v>0</v>
      </c>
    </row>
    <row r="1444" spans="1:10">
      <c r="A1444" s="542">
        <v>370</v>
      </c>
      <c r="B1444" s="543">
        <v>42859</v>
      </c>
      <c r="C1444" s="542" t="s">
        <v>1025</v>
      </c>
      <c r="D1444" s="542">
        <v>775902</v>
      </c>
      <c r="E1444" s="542">
        <v>15</v>
      </c>
      <c r="F1444" s="542">
        <v>0</v>
      </c>
      <c r="G1444" s="542">
        <v>100</v>
      </c>
      <c r="H1444" s="542">
        <v>5026821255</v>
      </c>
      <c r="I1444" s="544">
        <v>5026821255</v>
      </c>
      <c r="J1444" s="545">
        <v>221</v>
      </c>
    </row>
    <row r="1445" spans="1:10">
      <c r="A1445" s="538">
        <v>371</v>
      </c>
      <c r="B1445" s="539">
        <v>42859</v>
      </c>
      <c r="C1445" s="538" t="s">
        <v>1025</v>
      </c>
      <c r="D1445" s="538">
        <v>775902</v>
      </c>
      <c r="E1445" s="538">
        <v>7</v>
      </c>
      <c r="F1445" s="538">
        <v>31</v>
      </c>
      <c r="G1445" s="538">
        <v>100</v>
      </c>
      <c r="H1445" s="538">
        <v>5026821255</v>
      </c>
      <c r="I1445" s="540">
        <v>221</v>
      </c>
      <c r="J1445" s="541">
        <v>0</v>
      </c>
    </row>
    <row r="1446" spans="1:10">
      <c r="A1446" s="542">
        <v>372</v>
      </c>
      <c r="B1446" s="543">
        <v>42859</v>
      </c>
      <c r="C1446" s="542" t="s">
        <v>1025</v>
      </c>
      <c r="D1446" s="542">
        <v>775936</v>
      </c>
      <c r="E1446" s="542">
        <v>15</v>
      </c>
      <c r="F1446" s="542">
        <v>0</v>
      </c>
      <c r="G1446" s="542">
        <v>100</v>
      </c>
      <c r="H1446" s="542">
        <v>5026138932</v>
      </c>
      <c r="I1446" s="544">
        <v>5026138932</v>
      </c>
      <c r="J1446" s="545">
        <v>271</v>
      </c>
    </row>
    <row r="1447" spans="1:10">
      <c r="A1447" s="538">
        <v>373</v>
      </c>
      <c r="B1447" s="539">
        <v>42859</v>
      </c>
      <c r="C1447" s="538" t="s">
        <v>1025</v>
      </c>
      <c r="D1447" s="538">
        <v>775936</v>
      </c>
      <c r="E1447" s="538">
        <v>7</v>
      </c>
      <c r="F1447" s="538">
        <v>31</v>
      </c>
      <c r="G1447" s="538">
        <v>100</v>
      </c>
      <c r="H1447" s="538">
        <v>5026138932</v>
      </c>
      <c r="I1447" s="540">
        <v>271</v>
      </c>
      <c r="J1447" s="541">
        <v>0</v>
      </c>
    </row>
    <row r="1448" spans="1:10">
      <c r="A1448" s="542">
        <v>374</v>
      </c>
      <c r="B1448" s="543">
        <v>42859</v>
      </c>
      <c r="C1448" s="542" t="s">
        <v>1025</v>
      </c>
      <c r="D1448" s="542">
        <v>786008</v>
      </c>
      <c r="E1448" s="542">
        <v>15</v>
      </c>
      <c r="F1448" s="542">
        <v>0</v>
      </c>
      <c r="G1448" s="542">
        <v>9646</v>
      </c>
      <c r="H1448" s="542">
        <v>5023613630</v>
      </c>
      <c r="I1448" s="544">
        <v>5023613630</v>
      </c>
      <c r="J1448" s="545">
        <v>618</v>
      </c>
    </row>
    <row r="1449" spans="1:10">
      <c r="A1449" s="538">
        <v>375</v>
      </c>
      <c r="B1449" s="539">
        <v>42859</v>
      </c>
      <c r="C1449" s="538" t="s">
        <v>1025</v>
      </c>
      <c r="D1449" s="538">
        <v>786008</v>
      </c>
      <c r="E1449" s="538">
        <v>7</v>
      </c>
      <c r="F1449" s="538">
        <v>31</v>
      </c>
      <c r="G1449" s="538">
        <v>9646</v>
      </c>
      <c r="H1449" s="538">
        <v>5023613630</v>
      </c>
      <c r="I1449" s="540">
        <v>618</v>
      </c>
      <c r="J1449" s="541">
        <v>0</v>
      </c>
    </row>
    <row r="1450" spans="1:10">
      <c r="A1450" s="542">
        <v>376</v>
      </c>
      <c r="B1450" s="543">
        <v>42859</v>
      </c>
      <c r="C1450" s="542" t="s">
        <v>1025</v>
      </c>
      <c r="D1450" s="542">
        <v>792620</v>
      </c>
      <c r="E1450" s="542">
        <v>15</v>
      </c>
      <c r="F1450" s="542">
        <v>0</v>
      </c>
      <c r="G1450" s="542">
        <v>9750</v>
      </c>
      <c r="H1450" s="542">
        <v>1000033306</v>
      </c>
      <c r="I1450" s="544">
        <v>1000033306</v>
      </c>
      <c r="J1450" s="545">
        <v>537</v>
      </c>
    </row>
    <row r="1451" spans="1:10">
      <c r="A1451" s="538">
        <v>377</v>
      </c>
      <c r="B1451" s="539">
        <v>42859</v>
      </c>
      <c r="C1451" s="538" t="s">
        <v>1025</v>
      </c>
      <c r="D1451" s="538">
        <v>792620</v>
      </c>
      <c r="E1451" s="538">
        <v>7</v>
      </c>
      <c r="F1451" s="538">
        <v>31</v>
      </c>
      <c r="G1451" s="538">
        <v>9750</v>
      </c>
      <c r="H1451" s="538">
        <v>1000033306</v>
      </c>
      <c r="I1451" s="540">
        <v>537</v>
      </c>
      <c r="J1451" s="541">
        <v>0</v>
      </c>
    </row>
    <row r="1452" spans="1:10">
      <c r="A1452" s="542">
        <v>378</v>
      </c>
      <c r="B1452" s="543">
        <v>42859</v>
      </c>
      <c r="C1452" s="542" t="s">
        <v>1025</v>
      </c>
      <c r="D1452" s="542">
        <v>796051</v>
      </c>
      <c r="E1452" s="542">
        <v>15</v>
      </c>
      <c r="F1452" s="542">
        <v>0</v>
      </c>
      <c r="G1452" s="542">
        <v>956</v>
      </c>
      <c r="H1452" s="542">
        <v>5023671281</v>
      </c>
      <c r="I1452" s="544">
        <v>5023671281</v>
      </c>
      <c r="J1452" s="545">
        <v>163</v>
      </c>
    </row>
    <row r="1453" spans="1:10">
      <c r="A1453" s="538">
        <v>379</v>
      </c>
      <c r="B1453" s="539">
        <v>42859</v>
      </c>
      <c r="C1453" s="538" t="s">
        <v>1025</v>
      </c>
      <c r="D1453" s="538">
        <v>796051</v>
      </c>
      <c r="E1453" s="538">
        <v>7</v>
      </c>
      <c r="F1453" s="538">
        <v>31</v>
      </c>
      <c r="G1453" s="538">
        <v>956</v>
      </c>
      <c r="H1453" s="538">
        <v>5023671281</v>
      </c>
      <c r="I1453" s="540">
        <v>163</v>
      </c>
      <c r="J1453" s="541">
        <v>0</v>
      </c>
    </row>
    <row r="1454" spans="1:10">
      <c r="A1454" s="542">
        <v>380</v>
      </c>
      <c r="B1454" s="543">
        <v>42859</v>
      </c>
      <c r="C1454" s="542" t="s">
        <v>1025</v>
      </c>
      <c r="D1454" s="542">
        <v>796256</v>
      </c>
      <c r="E1454" s="542">
        <v>15</v>
      </c>
      <c r="F1454" s="542">
        <v>0</v>
      </c>
      <c r="G1454" s="542">
        <v>956</v>
      </c>
      <c r="H1454" s="542">
        <v>5023671349</v>
      </c>
      <c r="I1454" s="544">
        <v>5023671349</v>
      </c>
      <c r="J1454" s="545">
        <v>70</v>
      </c>
    </row>
    <row r="1455" spans="1:10">
      <c r="A1455" s="538">
        <v>381</v>
      </c>
      <c r="B1455" s="539">
        <v>42859</v>
      </c>
      <c r="C1455" s="538" t="s">
        <v>1025</v>
      </c>
      <c r="D1455" s="538">
        <v>796256</v>
      </c>
      <c r="E1455" s="538">
        <v>7</v>
      </c>
      <c r="F1455" s="538">
        <v>31</v>
      </c>
      <c r="G1455" s="538">
        <v>956</v>
      </c>
      <c r="H1455" s="538">
        <v>5023671349</v>
      </c>
      <c r="I1455" s="540">
        <v>70</v>
      </c>
      <c r="J1455" s="541">
        <v>0</v>
      </c>
    </row>
    <row r="1456" spans="1:10">
      <c r="A1456" s="542">
        <v>382</v>
      </c>
      <c r="B1456" s="543">
        <v>42859</v>
      </c>
      <c r="C1456" s="542" t="s">
        <v>1025</v>
      </c>
      <c r="D1456" s="542">
        <v>815240</v>
      </c>
      <c r="E1456" s="542">
        <v>15</v>
      </c>
      <c r="F1456" s="542">
        <v>0</v>
      </c>
      <c r="G1456" s="542">
        <v>9602</v>
      </c>
      <c r="H1456" s="542">
        <v>5027279669</v>
      </c>
      <c r="I1456" s="544">
        <v>5027279669</v>
      </c>
      <c r="J1456" s="545">
        <v>306</v>
      </c>
    </row>
    <row r="1457" spans="1:10">
      <c r="A1457" s="538">
        <v>383</v>
      </c>
      <c r="B1457" s="539">
        <v>42859</v>
      </c>
      <c r="C1457" s="538" t="s">
        <v>1025</v>
      </c>
      <c r="D1457" s="538">
        <v>815240</v>
      </c>
      <c r="E1457" s="538">
        <v>7</v>
      </c>
      <c r="F1457" s="538">
        <v>31</v>
      </c>
      <c r="G1457" s="538">
        <v>9602</v>
      </c>
      <c r="H1457" s="538">
        <v>5027279669</v>
      </c>
      <c r="I1457" s="540">
        <v>306</v>
      </c>
      <c r="J1457" s="541">
        <v>0</v>
      </c>
    </row>
    <row r="1458" spans="1:10">
      <c r="A1458" s="542">
        <v>384</v>
      </c>
      <c r="B1458" s="543">
        <v>42859</v>
      </c>
      <c r="C1458" s="542" t="s">
        <v>1025</v>
      </c>
      <c r="D1458" s="542">
        <v>838441</v>
      </c>
      <c r="E1458" s="542">
        <v>15</v>
      </c>
      <c r="F1458" s="542">
        <v>0</v>
      </c>
      <c r="G1458" s="542">
        <v>4395</v>
      </c>
      <c r="H1458" s="542">
        <v>5023121949</v>
      </c>
      <c r="I1458" s="544">
        <v>5023121949</v>
      </c>
      <c r="J1458" s="545">
        <v>116</v>
      </c>
    </row>
    <row r="1459" spans="1:10">
      <c r="A1459" s="538">
        <v>385</v>
      </c>
      <c r="B1459" s="539">
        <v>42859</v>
      </c>
      <c r="C1459" s="538" t="s">
        <v>1025</v>
      </c>
      <c r="D1459" s="538">
        <v>838441</v>
      </c>
      <c r="E1459" s="538">
        <v>7</v>
      </c>
      <c r="F1459" s="538">
        <v>31</v>
      </c>
      <c r="G1459" s="538">
        <v>4395</v>
      </c>
      <c r="H1459" s="538">
        <v>5023121949</v>
      </c>
      <c r="I1459" s="540">
        <v>116</v>
      </c>
      <c r="J1459" s="541">
        <v>0</v>
      </c>
    </row>
    <row r="1460" spans="1:10">
      <c r="A1460" s="542">
        <v>386</v>
      </c>
      <c r="B1460" s="543">
        <v>42859</v>
      </c>
      <c r="C1460" s="542" t="s">
        <v>1025</v>
      </c>
      <c r="D1460" s="542">
        <v>839222</v>
      </c>
      <c r="E1460" s="542">
        <v>15</v>
      </c>
      <c r="F1460" s="542">
        <v>0</v>
      </c>
      <c r="G1460" s="542">
        <v>4390</v>
      </c>
      <c r="H1460" s="542">
        <v>5023307787</v>
      </c>
      <c r="I1460" s="544">
        <v>5023307787</v>
      </c>
      <c r="J1460" s="545">
        <v>1121</v>
      </c>
    </row>
    <row r="1461" spans="1:10">
      <c r="A1461" s="538">
        <v>387</v>
      </c>
      <c r="B1461" s="539">
        <v>42859</v>
      </c>
      <c r="C1461" s="538" t="s">
        <v>1025</v>
      </c>
      <c r="D1461" s="538">
        <v>839222</v>
      </c>
      <c r="E1461" s="538">
        <v>7</v>
      </c>
      <c r="F1461" s="538">
        <v>31</v>
      </c>
      <c r="G1461" s="538">
        <v>4390</v>
      </c>
      <c r="H1461" s="538">
        <v>5023307787</v>
      </c>
      <c r="I1461" s="540">
        <v>1121</v>
      </c>
      <c r="J1461" s="541">
        <v>0</v>
      </c>
    </row>
    <row r="1462" spans="1:10">
      <c r="A1462" s="542">
        <v>388</v>
      </c>
      <c r="B1462" s="543">
        <v>42859</v>
      </c>
      <c r="C1462" s="542" t="s">
        <v>1025</v>
      </c>
      <c r="D1462" s="542">
        <v>846751</v>
      </c>
      <c r="E1462" s="542">
        <v>15</v>
      </c>
      <c r="F1462" s="542">
        <v>0</v>
      </c>
      <c r="G1462" s="542">
        <v>4976</v>
      </c>
      <c r="H1462" s="542">
        <v>5026439181</v>
      </c>
      <c r="I1462" s="544">
        <v>5026439181</v>
      </c>
      <c r="J1462" s="545">
        <v>155</v>
      </c>
    </row>
    <row r="1463" spans="1:10">
      <c r="A1463" s="538">
        <v>389</v>
      </c>
      <c r="B1463" s="539">
        <v>42859</v>
      </c>
      <c r="C1463" s="538" t="s">
        <v>1025</v>
      </c>
      <c r="D1463" s="538">
        <v>846751</v>
      </c>
      <c r="E1463" s="538">
        <v>7</v>
      </c>
      <c r="F1463" s="538">
        <v>31</v>
      </c>
      <c r="G1463" s="538">
        <v>4976</v>
      </c>
      <c r="H1463" s="538">
        <v>5026439181</v>
      </c>
      <c r="I1463" s="540">
        <v>155</v>
      </c>
      <c r="J1463" s="541">
        <v>0</v>
      </c>
    </row>
    <row r="1464" spans="1:10">
      <c r="A1464" s="542">
        <v>390</v>
      </c>
      <c r="B1464" s="543">
        <v>42859</v>
      </c>
      <c r="C1464" s="542" t="s">
        <v>1025</v>
      </c>
      <c r="D1464" s="542">
        <v>855739</v>
      </c>
      <c r="E1464" s="542">
        <v>15</v>
      </c>
      <c r="F1464" s="542">
        <v>0</v>
      </c>
      <c r="G1464" s="542">
        <v>160</v>
      </c>
      <c r="H1464" s="542">
        <v>5026287713</v>
      </c>
      <c r="I1464" s="544">
        <v>5026287713</v>
      </c>
      <c r="J1464" s="545">
        <v>185</v>
      </c>
    </row>
    <row r="1465" spans="1:10">
      <c r="A1465" s="538">
        <v>391</v>
      </c>
      <c r="B1465" s="539">
        <v>42859</v>
      </c>
      <c r="C1465" s="538" t="s">
        <v>1025</v>
      </c>
      <c r="D1465" s="538">
        <v>855739</v>
      </c>
      <c r="E1465" s="538">
        <v>7</v>
      </c>
      <c r="F1465" s="538">
        <v>31</v>
      </c>
      <c r="G1465" s="538">
        <v>160</v>
      </c>
      <c r="H1465" s="538">
        <v>5026287713</v>
      </c>
      <c r="I1465" s="540">
        <v>185</v>
      </c>
      <c r="J1465" s="541">
        <v>0</v>
      </c>
    </row>
    <row r="1466" spans="1:10">
      <c r="A1466" s="542">
        <v>392</v>
      </c>
      <c r="B1466" s="543">
        <v>42859</v>
      </c>
      <c r="C1466" s="542" t="s">
        <v>1025</v>
      </c>
      <c r="D1466" s="542">
        <v>883937</v>
      </c>
      <c r="E1466" s="542">
        <v>15</v>
      </c>
      <c r="F1466" s="542">
        <v>0</v>
      </c>
      <c r="G1466" s="542">
        <v>105</v>
      </c>
      <c r="H1466" s="542">
        <v>5023309767</v>
      </c>
      <c r="I1466" s="544">
        <v>5023309767</v>
      </c>
      <c r="J1466" s="545">
        <v>214</v>
      </c>
    </row>
    <row r="1467" spans="1:10">
      <c r="A1467" s="538">
        <v>393</v>
      </c>
      <c r="B1467" s="539">
        <v>42859</v>
      </c>
      <c r="C1467" s="538" t="s">
        <v>1025</v>
      </c>
      <c r="D1467" s="538">
        <v>883937</v>
      </c>
      <c r="E1467" s="538">
        <v>7</v>
      </c>
      <c r="F1467" s="538">
        <v>31</v>
      </c>
      <c r="G1467" s="538">
        <v>105</v>
      </c>
      <c r="H1467" s="538">
        <v>5023309767</v>
      </c>
      <c r="I1467" s="540">
        <v>214</v>
      </c>
      <c r="J1467" s="541">
        <v>0</v>
      </c>
    </row>
    <row r="1468" spans="1:10">
      <c r="A1468" s="542">
        <v>394</v>
      </c>
      <c r="B1468" s="543">
        <v>42859</v>
      </c>
      <c r="C1468" s="542" t="s">
        <v>1025</v>
      </c>
      <c r="D1468" s="542">
        <v>888856</v>
      </c>
      <c r="E1468" s="542">
        <v>15</v>
      </c>
      <c r="F1468" s="542">
        <v>0</v>
      </c>
      <c r="G1468" s="542">
        <v>4146</v>
      </c>
      <c r="H1468" s="542">
        <v>5023397135</v>
      </c>
      <c r="I1468" s="544">
        <v>5023397135</v>
      </c>
      <c r="J1468" s="545">
        <v>327</v>
      </c>
    </row>
    <row r="1469" spans="1:10">
      <c r="A1469" s="538">
        <v>395</v>
      </c>
      <c r="B1469" s="539">
        <v>42859</v>
      </c>
      <c r="C1469" s="538" t="s">
        <v>1025</v>
      </c>
      <c r="D1469" s="538">
        <v>888856</v>
      </c>
      <c r="E1469" s="538">
        <v>7</v>
      </c>
      <c r="F1469" s="538">
        <v>31</v>
      </c>
      <c r="G1469" s="538">
        <v>4146</v>
      </c>
      <c r="H1469" s="538">
        <v>5023397135</v>
      </c>
      <c r="I1469" s="540">
        <v>327</v>
      </c>
      <c r="J1469" s="541">
        <v>0</v>
      </c>
    </row>
    <row r="1470" spans="1:10">
      <c r="A1470" s="542">
        <v>396</v>
      </c>
      <c r="B1470" s="543">
        <v>42859</v>
      </c>
      <c r="C1470" s="542" t="s">
        <v>1025</v>
      </c>
      <c r="D1470" s="542">
        <v>889186</v>
      </c>
      <c r="E1470" s="542">
        <v>15</v>
      </c>
      <c r="F1470" s="542">
        <v>0</v>
      </c>
      <c r="G1470" s="542">
        <v>4719</v>
      </c>
      <c r="H1470" s="542">
        <v>5026838473</v>
      </c>
      <c r="I1470" s="544">
        <v>5026838473</v>
      </c>
      <c r="J1470" s="545">
        <v>745</v>
      </c>
    </row>
    <row r="1471" spans="1:10">
      <c r="A1471" s="538">
        <v>397</v>
      </c>
      <c r="B1471" s="539">
        <v>42859</v>
      </c>
      <c r="C1471" s="538" t="s">
        <v>1025</v>
      </c>
      <c r="D1471" s="538">
        <v>889186</v>
      </c>
      <c r="E1471" s="538">
        <v>7</v>
      </c>
      <c r="F1471" s="538">
        <v>36</v>
      </c>
      <c r="G1471" s="538">
        <v>4719</v>
      </c>
      <c r="H1471" s="538">
        <v>5026838473</v>
      </c>
      <c r="I1471" s="540">
        <v>745</v>
      </c>
      <c r="J1471" s="541">
        <v>0</v>
      </c>
    </row>
    <row r="1472" spans="1:10">
      <c r="A1472" s="542">
        <v>398</v>
      </c>
      <c r="B1472" s="543">
        <v>42859</v>
      </c>
      <c r="C1472" s="542" t="s">
        <v>1025</v>
      </c>
      <c r="D1472" s="542">
        <v>895436</v>
      </c>
      <c r="E1472" s="542">
        <v>15</v>
      </c>
      <c r="F1472" s="542">
        <v>0</v>
      </c>
      <c r="G1472" s="542">
        <v>125</v>
      </c>
      <c r="H1472" s="542">
        <v>5023253221</v>
      </c>
      <c r="I1472" s="544">
        <v>5023253221</v>
      </c>
      <c r="J1472" s="545">
        <v>722</v>
      </c>
    </row>
    <row r="1473" spans="1:10">
      <c r="A1473" s="538">
        <v>399</v>
      </c>
      <c r="B1473" s="539">
        <v>42859</v>
      </c>
      <c r="C1473" s="538" t="s">
        <v>1025</v>
      </c>
      <c r="D1473" s="538">
        <v>895436</v>
      </c>
      <c r="E1473" s="538">
        <v>7</v>
      </c>
      <c r="F1473" s="538">
        <v>31</v>
      </c>
      <c r="G1473" s="538">
        <v>125</v>
      </c>
      <c r="H1473" s="538">
        <v>5023253221</v>
      </c>
      <c r="I1473" s="540">
        <v>722</v>
      </c>
      <c r="J1473" s="541">
        <v>0</v>
      </c>
    </row>
    <row r="1474" spans="1:10">
      <c r="A1474" s="542">
        <v>400</v>
      </c>
      <c r="B1474" s="543">
        <v>42859</v>
      </c>
      <c r="C1474" s="542" t="s">
        <v>1025</v>
      </c>
      <c r="D1474" s="542">
        <v>895560</v>
      </c>
      <c r="E1474" s="542">
        <v>15</v>
      </c>
      <c r="F1474" s="542">
        <v>0</v>
      </c>
      <c r="G1474" s="542">
        <v>125</v>
      </c>
      <c r="H1474" s="542">
        <v>5023360463</v>
      </c>
      <c r="I1474" s="544">
        <v>5023360463</v>
      </c>
      <c r="J1474" s="545">
        <v>205</v>
      </c>
    </row>
    <row r="1475" spans="1:10">
      <c r="A1475" s="538">
        <v>401</v>
      </c>
      <c r="B1475" s="539">
        <v>42859</v>
      </c>
      <c r="C1475" s="538" t="s">
        <v>1025</v>
      </c>
      <c r="D1475" s="538">
        <v>895560</v>
      </c>
      <c r="E1475" s="538">
        <v>7</v>
      </c>
      <c r="F1475" s="538">
        <v>31</v>
      </c>
      <c r="G1475" s="538">
        <v>125</v>
      </c>
      <c r="H1475" s="538">
        <v>5023360463</v>
      </c>
      <c r="I1475" s="540">
        <v>205</v>
      </c>
      <c r="J1475" s="541">
        <v>0</v>
      </c>
    </row>
    <row r="1476" spans="1:10">
      <c r="A1476" s="542">
        <v>402</v>
      </c>
      <c r="B1476" s="543">
        <v>42859</v>
      </c>
      <c r="C1476" s="542" t="s">
        <v>1025</v>
      </c>
      <c r="D1476" s="542">
        <v>900231</v>
      </c>
      <c r="E1476" s="542">
        <v>15</v>
      </c>
      <c r="F1476" s="542">
        <v>0</v>
      </c>
      <c r="G1476" s="542">
        <v>5198</v>
      </c>
      <c r="H1476" s="542">
        <v>5023356610</v>
      </c>
      <c r="I1476" s="544">
        <v>5023356610</v>
      </c>
      <c r="J1476" s="545">
        <v>200</v>
      </c>
    </row>
    <row r="1477" spans="1:10">
      <c r="A1477" s="538">
        <v>403</v>
      </c>
      <c r="B1477" s="539">
        <v>42859</v>
      </c>
      <c r="C1477" s="538" t="s">
        <v>1025</v>
      </c>
      <c r="D1477" s="538">
        <v>900231</v>
      </c>
      <c r="E1477" s="538">
        <v>7</v>
      </c>
      <c r="F1477" s="538">
        <v>31</v>
      </c>
      <c r="G1477" s="538">
        <v>5198</v>
      </c>
      <c r="H1477" s="538">
        <v>5023356610</v>
      </c>
      <c r="I1477" s="540">
        <v>200</v>
      </c>
      <c r="J1477" s="541">
        <v>0</v>
      </c>
    </row>
    <row r="1478" spans="1:10">
      <c r="A1478" s="542">
        <v>404</v>
      </c>
      <c r="B1478" s="543">
        <v>42859</v>
      </c>
      <c r="C1478" s="542" t="s">
        <v>1025</v>
      </c>
      <c r="D1478" s="542">
        <v>931883</v>
      </c>
      <c r="E1478" s="542">
        <v>15</v>
      </c>
      <c r="F1478" s="542">
        <v>0</v>
      </c>
      <c r="G1478" s="542">
        <v>7988</v>
      </c>
      <c r="H1478" s="542">
        <v>5023484610</v>
      </c>
      <c r="I1478" s="544">
        <v>5023484610</v>
      </c>
      <c r="J1478" s="545">
        <v>339</v>
      </c>
    </row>
    <row r="1479" spans="1:10">
      <c r="A1479" s="538">
        <v>405</v>
      </c>
      <c r="B1479" s="539">
        <v>42859</v>
      </c>
      <c r="C1479" s="538" t="s">
        <v>1025</v>
      </c>
      <c r="D1479" s="538">
        <v>931883</v>
      </c>
      <c r="E1479" s="538">
        <v>7</v>
      </c>
      <c r="F1479" s="538">
        <v>31</v>
      </c>
      <c r="G1479" s="538">
        <v>7988</v>
      </c>
      <c r="H1479" s="538">
        <v>5023484610</v>
      </c>
      <c r="I1479" s="540">
        <v>339</v>
      </c>
      <c r="J1479" s="541">
        <v>0</v>
      </c>
    </row>
    <row r="1480" spans="1:10">
      <c r="A1480" s="542">
        <v>406</v>
      </c>
      <c r="B1480" s="543">
        <v>42859</v>
      </c>
      <c r="C1480" s="542" t="s">
        <v>1025</v>
      </c>
      <c r="D1480" s="542">
        <v>982116</v>
      </c>
      <c r="E1480" s="542">
        <v>15</v>
      </c>
      <c r="F1480" s="542">
        <v>0</v>
      </c>
      <c r="G1480" s="542">
        <v>269</v>
      </c>
      <c r="H1480" s="542">
        <v>5023455941</v>
      </c>
      <c r="I1480" s="544">
        <v>5023455941</v>
      </c>
      <c r="J1480" s="545">
        <v>518</v>
      </c>
    </row>
    <row r="1481" spans="1:10">
      <c r="A1481" s="538">
        <v>407</v>
      </c>
      <c r="B1481" s="539">
        <v>42859</v>
      </c>
      <c r="C1481" s="538" t="s">
        <v>1025</v>
      </c>
      <c r="D1481" s="538">
        <v>982116</v>
      </c>
      <c r="E1481" s="538">
        <v>7</v>
      </c>
      <c r="F1481" s="538">
        <v>31</v>
      </c>
      <c r="G1481" s="538">
        <v>269</v>
      </c>
      <c r="H1481" s="538">
        <v>5023455941</v>
      </c>
      <c r="I1481" s="540">
        <v>518</v>
      </c>
      <c r="J1481" s="541">
        <v>0</v>
      </c>
    </row>
    <row r="1482" spans="1:10">
      <c r="A1482" s="542">
        <v>408</v>
      </c>
      <c r="B1482" s="543">
        <v>42859</v>
      </c>
      <c r="C1482" s="542" t="s">
        <v>1025</v>
      </c>
      <c r="D1482" s="542">
        <v>982391</v>
      </c>
      <c r="E1482" s="542">
        <v>15</v>
      </c>
      <c r="F1482" s="542">
        <v>0</v>
      </c>
      <c r="G1482" s="542">
        <v>269</v>
      </c>
      <c r="H1482" s="542">
        <v>5023365504</v>
      </c>
      <c r="I1482" s="544">
        <v>5023365504</v>
      </c>
      <c r="J1482" s="545">
        <v>451</v>
      </c>
    </row>
    <row r="1483" spans="1:10">
      <c r="A1483" s="538">
        <v>409</v>
      </c>
      <c r="B1483" s="539">
        <v>42859</v>
      </c>
      <c r="C1483" s="538" t="s">
        <v>1025</v>
      </c>
      <c r="D1483" s="538">
        <v>982391</v>
      </c>
      <c r="E1483" s="538">
        <v>7</v>
      </c>
      <c r="F1483" s="538">
        <v>31</v>
      </c>
      <c r="G1483" s="538">
        <v>269</v>
      </c>
      <c r="H1483" s="538">
        <v>5023365504</v>
      </c>
      <c r="I1483" s="540">
        <v>451</v>
      </c>
      <c r="J1483" s="541">
        <v>0</v>
      </c>
    </row>
    <row r="1484" spans="1:10">
      <c r="A1484" s="542">
        <v>410</v>
      </c>
      <c r="B1484" s="543">
        <v>42859</v>
      </c>
      <c r="C1484" s="542" t="s">
        <v>1025</v>
      </c>
      <c r="D1484" s="542">
        <v>991007</v>
      </c>
      <c r="E1484" s="542">
        <v>15</v>
      </c>
      <c r="F1484" s="542">
        <v>0</v>
      </c>
      <c r="G1484" s="542">
        <v>4086</v>
      </c>
      <c r="H1484" s="542">
        <v>5023622946</v>
      </c>
      <c r="I1484" s="544">
        <v>5023622946</v>
      </c>
      <c r="J1484" s="545">
        <v>691</v>
      </c>
    </row>
    <row r="1485" spans="1:10">
      <c r="A1485" s="538">
        <v>411</v>
      </c>
      <c r="B1485" s="539">
        <v>42859</v>
      </c>
      <c r="C1485" s="538" t="s">
        <v>1025</v>
      </c>
      <c r="D1485" s="538">
        <v>991007</v>
      </c>
      <c r="E1485" s="538">
        <v>7</v>
      </c>
      <c r="F1485" s="538">
        <v>31</v>
      </c>
      <c r="G1485" s="538">
        <v>4086</v>
      </c>
      <c r="H1485" s="538">
        <v>5023622946</v>
      </c>
      <c r="I1485" s="540">
        <v>691</v>
      </c>
      <c r="J1485" s="541">
        <v>0</v>
      </c>
    </row>
    <row r="1486" spans="1:10">
      <c r="A1486" s="542">
        <v>412</v>
      </c>
      <c r="B1486" s="543">
        <v>42859</v>
      </c>
      <c r="C1486" s="542" t="s">
        <v>1025</v>
      </c>
      <c r="D1486" s="542">
        <v>991131</v>
      </c>
      <c r="E1486" s="542">
        <v>15</v>
      </c>
      <c r="F1486" s="542">
        <v>0</v>
      </c>
      <c r="G1486" s="542">
        <v>4086</v>
      </c>
      <c r="H1486" s="542">
        <v>1000022309</v>
      </c>
      <c r="I1486" s="544">
        <v>1000022309</v>
      </c>
      <c r="J1486" s="545">
        <v>430</v>
      </c>
    </row>
    <row r="1487" spans="1:10">
      <c r="A1487" s="538">
        <v>413</v>
      </c>
      <c r="B1487" s="539">
        <v>42859</v>
      </c>
      <c r="C1487" s="538" t="s">
        <v>1025</v>
      </c>
      <c r="D1487" s="538">
        <v>991131</v>
      </c>
      <c r="E1487" s="538">
        <v>7</v>
      </c>
      <c r="F1487" s="538">
        <v>31</v>
      </c>
      <c r="G1487" s="538">
        <v>4086</v>
      </c>
      <c r="H1487" s="538">
        <v>1000022309</v>
      </c>
      <c r="I1487" s="540">
        <v>430</v>
      </c>
      <c r="J1487" s="541">
        <v>0</v>
      </c>
    </row>
    <row r="1488" spans="1:10">
      <c r="A1488" s="542">
        <v>414</v>
      </c>
      <c r="B1488" s="543">
        <v>42859</v>
      </c>
      <c r="C1488" s="542" t="s">
        <v>1025</v>
      </c>
      <c r="D1488" s="542">
        <v>991289</v>
      </c>
      <c r="E1488" s="542">
        <v>15</v>
      </c>
      <c r="F1488" s="542">
        <v>0</v>
      </c>
      <c r="G1488" s="542">
        <v>4086</v>
      </c>
      <c r="H1488" s="542">
        <v>5026351691</v>
      </c>
      <c r="I1488" s="544">
        <v>5026351691</v>
      </c>
      <c r="J1488" s="545">
        <v>196</v>
      </c>
    </row>
    <row r="1489" spans="1:10">
      <c r="A1489" s="538">
        <v>415</v>
      </c>
      <c r="B1489" s="539">
        <v>42859</v>
      </c>
      <c r="C1489" s="538" t="s">
        <v>1025</v>
      </c>
      <c r="D1489" s="538">
        <v>991289</v>
      </c>
      <c r="E1489" s="538">
        <v>7</v>
      </c>
      <c r="F1489" s="538">
        <v>31</v>
      </c>
      <c r="G1489" s="538">
        <v>4086</v>
      </c>
      <c r="H1489" s="538">
        <v>5026351691</v>
      </c>
      <c r="I1489" s="540">
        <v>196</v>
      </c>
      <c r="J1489" s="541">
        <v>0</v>
      </c>
    </row>
    <row r="1490" spans="1:10">
      <c r="A1490" s="542">
        <v>1</v>
      </c>
      <c r="B1490" s="543">
        <v>42860</v>
      </c>
      <c r="C1490" s="542" t="s">
        <v>1751</v>
      </c>
      <c r="D1490" s="542">
        <v>366652</v>
      </c>
      <c r="E1490" s="542">
        <v>51</v>
      </c>
      <c r="F1490" s="542">
        <v>2</v>
      </c>
      <c r="G1490" s="542">
        <v>870</v>
      </c>
      <c r="H1490" s="542">
        <v>2080010861</v>
      </c>
      <c r="I1490" s="544" t="s">
        <v>11332</v>
      </c>
      <c r="J1490" s="545">
        <v>2105000</v>
      </c>
    </row>
    <row r="1491" spans="1:10">
      <c r="A1491" s="538">
        <v>2</v>
      </c>
      <c r="B1491" s="539">
        <v>42860</v>
      </c>
      <c r="C1491" s="538" t="s">
        <v>1025</v>
      </c>
      <c r="D1491" s="538">
        <v>219</v>
      </c>
      <c r="E1491" s="538">
        <v>17</v>
      </c>
      <c r="F1491" s="538">
        <v>0</v>
      </c>
      <c r="G1491" s="538">
        <v>859</v>
      </c>
      <c r="H1491" s="538">
        <v>40517</v>
      </c>
      <c r="I1491" s="540">
        <v>5023270670</v>
      </c>
      <c r="J1491" s="541">
        <v>488</v>
      </c>
    </row>
    <row r="1492" spans="1:10">
      <c r="A1492" s="542">
        <v>3</v>
      </c>
      <c r="B1492" s="543">
        <v>42860</v>
      </c>
      <c r="C1492" s="542" t="s">
        <v>1025</v>
      </c>
      <c r="D1492" s="542">
        <v>735</v>
      </c>
      <c r="E1492" s="542">
        <v>17</v>
      </c>
      <c r="F1492" s="542">
        <v>0</v>
      </c>
      <c r="G1492" s="542">
        <v>859</v>
      </c>
      <c r="H1492" s="542">
        <v>40517</v>
      </c>
      <c r="I1492" s="544">
        <v>5027279610</v>
      </c>
      <c r="J1492" s="545">
        <v>277</v>
      </c>
    </row>
    <row r="1493" spans="1:10">
      <c r="A1493" s="538">
        <v>4</v>
      </c>
      <c r="B1493" s="539">
        <v>42860</v>
      </c>
      <c r="C1493" s="538" t="s">
        <v>1025</v>
      </c>
      <c r="D1493" s="538">
        <v>3450</v>
      </c>
      <c r="E1493" s="538">
        <v>17</v>
      </c>
      <c r="F1493" s="538">
        <v>0</v>
      </c>
      <c r="G1493" s="538">
        <v>859</v>
      </c>
      <c r="H1493" s="538">
        <v>261181</v>
      </c>
      <c r="I1493" s="540">
        <v>5023496093</v>
      </c>
      <c r="J1493" s="541">
        <v>529</v>
      </c>
    </row>
    <row r="1494" spans="1:10">
      <c r="A1494" s="542">
        <v>5</v>
      </c>
      <c r="B1494" s="543">
        <v>42860</v>
      </c>
      <c r="C1494" s="542" t="s">
        <v>1025</v>
      </c>
      <c r="D1494" s="542">
        <v>4182</v>
      </c>
      <c r="E1494" s="542">
        <v>17</v>
      </c>
      <c r="F1494" s="542">
        <v>0</v>
      </c>
      <c r="G1494" s="542">
        <v>859</v>
      </c>
      <c r="H1494" s="542">
        <v>30517</v>
      </c>
      <c r="I1494" s="544">
        <v>5026811710</v>
      </c>
      <c r="J1494" s="545">
        <v>241</v>
      </c>
    </row>
    <row r="1495" spans="1:10">
      <c r="A1495" s="538">
        <v>6</v>
      </c>
      <c r="B1495" s="539">
        <v>42860</v>
      </c>
      <c r="C1495" s="538" t="s">
        <v>1025</v>
      </c>
      <c r="D1495" s="538">
        <v>5008</v>
      </c>
      <c r="E1495" s="538">
        <v>17</v>
      </c>
      <c r="F1495" s="538">
        <v>0</v>
      </c>
      <c r="G1495" s="538">
        <v>859</v>
      </c>
      <c r="H1495" s="538">
        <v>40517</v>
      </c>
      <c r="I1495" s="540">
        <v>5026316801</v>
      </c>
      <c r="J1495" s="541">
        <v>191</v>
      </c>
    </row>
    <row r="1496" spans="1:10">
      <c r="A1496" s="542">
        <v>7</v>
      </c>
      <c r="B1496" s="543">
        <v>42860</v>
      </c>
      <c r="C1496" s="542" t="s">
        <v>1025</v>
      </c>
      <c r="D1496" s="542">
        <v>6643</v>
      </c>
      <c r="E1496" s="542">
        <v>17</v>
      </c>
      <c r="F1496" s="542">
        <v>0</v>
      </c>
      <c r="G1496" s="542">
        <v>859</v>
      </c>
      <c r="H1496" s="542">
        <v>802</v>
      </c>
      <c r="I1496" s="544">
        <v>5027309987</v>
      </c>
      <c r="J1496" s="545">
        <v>1466</v>
      </c>
    </row>
    <row r="1497" spans="1:10">
      <c r="A1497" s="538">
        <v>8</v>
      </c>
      <c r="B1497" s="539">
        <v>42860</v>
      </c>
      <c r="C1497" s="538" t="s">
        <v>1025</v>
      </c>
      <c r="D1497" s="538">
        <v>7236</v>
      </c>
      <c r="E1497" s="538">
        <v>15</v>
      </c>
      <c r="F1497" s="538">
        <v>0</v>
      </c>
      <c r="G1497" s="538">
        <v>4082</v>
      </c>
      <c r="H1497" s="538">
        <v>5026835073</v>
      </c>
      <c r="I1497" s="540">
        <v>5026835073</v>
      </c>
      <c r="J1497" s="541">
        <v>106</v>
      </c>
    </row>
    <row r="1498" spans="1:10">
      <c r="A1498" s="542">
        <v>9</v>
      </c>
      <c r="B1498" s="543">
        <v>42860</v>
      </c>
      <c r="C1498" s="542" t="s">
        <v>1025</v>
      </c>
      <c r="D1498" s="542">
        <v>7236</v>
      </c>
      <c r="E1498" s="542">
        <v>7</v>
      </c>
      <c r="F1498" s="542">
        <v>36</v>
      </c>
      <c r="G1498" s="542">
        <v>4082</v>
      </c>
      <c r="H1498" s="542">
        <v>5026835073</v>
      </c>
      <c r="I1498" s="544">
        <v>106</v>
      </c>
      <c r="J1498" s="545">
        <v>0</v>
      </c>
    </row>
    <row r="1499" spans="1:10">
      <c r="A1499" s="538">
        <v>10</v>
      </c>
      <c r="B1499" s="539">
        <v>42860</v>
      </c>
      <c r="C1499" s="538" t="s">
        <v>1025</v>
      </c>
      <c r="D1499" s="538">
        <v>7296</v>
      </c>
      <c r="E1499" s="538">
        <v>15</v>
      </c>
      <c r="F1499" s="538">
        <v>0</v>
      </c>
      <c r="G1499" s="538">
        <v>4082</v>
      </c>
      <c r="H1499" s="538">
        <v>5026926443</v>
      </c>
      <c r="I1499" s="540">
        <v>5026926443</v>
      </c>
      <c r="J1499" s="541">
        <v>257</v>
      </c>
    </row>
    <row r="1500" spans="1:10">
      <c r="A1500" s="542">
        <v>11</v>
      </c>
      <c r="B1500" s="543">
        <v>42860</v>
      </c>
      <c r="C1500" s="542" t="s">
        <v>1025</v>
      </c>
      <c r="D1500" s="542">
        <v>7296</v>
      </c>
      <c r="E1500" s="542">
        <v>7</v>
      </c>
      <c r="F1500" s="542">
        <v>31</v>
      </c>
      <c r="G1500" s="542">
        <v>4082</v>
      </c>
      <c r="H1500" s="542">
        <v>5026926443</v>
      </c>
      <c r="I1500" s="544">
        <v>257</v>
      </c>
      <c r="J1500" s="545">
        <v>0</v>
      </c>
    </row>
    <row r="1501" spans="1:10">
      <c r="A1501" s="538">
        <v>12</v>
      </c>
      <c r="B1501" s="539">
        <v>42860</v>
      </c>
      <c r="C1501" s="538" t="s">
        <v>1025</v>
      </c>
      <c r="D1501" s="538">
        <v>7870</v>
      </c>
      <c r="E1501" s="538">
        <v>15</v>
      </c>
      <c r="F1501" s="538">
        <v>0</v>
      </c>
      <c r="G1501" s="538">
        <v>4082</v>
      </c>
      <c r="H1501" s="538">
        <v>5023819757</v>
      </c>
      <c r="I1501" s="540">
        <v>5023819757</v>
      </c>
      <c r="J1501" s="541">
        <v>969</v>
      </c>
    </row>
    <row r="1502" spans="1:10">
      <c r="A1502" s="542">
        <v>13</v>
      </c>
      <c r="B1502" s="543">
        <v>42860</v>
      </c>
      <c r="C1502" s="542" t="s">
        <v>1025</v>
      </c>
      <c r="D1502" s="542">
        <v>7870</v>
      </c>
      <c r="E1502" s="542">
        <v>7</v>
      </c>
      <c r="F1502" s="542">
        <v>31</v>
      </c>
      <c r="G1502" s="542">
        <v>4082</v>
      </c>
      <c r="H1502" s="542">
        <v>5023819757</v>
      </c>
      <c r="I1502" s="544">
        <v>969</v>
      </c>
      <c r="J1502" s="545">
        <v>0</v>
      </c>
    </row>
    <row r="1503" spans="1:10">
      <c r="A1503" s="538">
        <v>14</v>
      </c>
      <c r="B1503" s="539">
        <v>42860</v>
      </c>
      <c r="C1503" s="538" t="s">
        <v>1025</v>
      </c>
      <c r="D1503" s="538">
        <v>11753</v>
      </c>
      <c r="E1503" s="538">
        <v>17</v>
      </c>
      <c r="F1503" s="538">
        <v>0</v>
      </c>
      <c r="G1503" s="538">
        <v>859</v>
      </c>
      <c r="H1503" s="538">
        <v>52017</v>
      </c>
      <c r="I1503" s="540" t="s">
        <v>11742</v>
      </c>
      <c r="J1503" s="541">
        <v>400</v>
      </c>
    </row>
    <row r="1504" spans="1:10">
      <c r="A1504" s="542">
        <v>15</v>
      </c>
      <c r="B1504" s="543">
        <v>42860</v>
      </c>
      <c r="C1504" s="542" t="s">
        <v>1025</v>
      </c>
      <c r="D1504" s="542">
        <v>11903</v>
      </c>
      <c r="E1504" s="542">
        <v>17</v>
      </c>
      <c r="F1504" s="542">
        <v>0</v>
      </c>
      <c r="G1504" s="542">
        <v>859</v>
      </c>
      <c r="H1504" s="542">
        <v>73831</v>
      </c>
      <c r="I1504" s="544">
        <v>1000073831</v>
      </c>
      <c r="J1504" s="545">
        <v>628</v>
      </c>
    </row>
    <row r="1505" spans="1:10">
      <c r="A1505" s="538">
        <v>16</v>
      </c>
      <c r="B1505" s="539">
        <v>42860</v>
      </c>
      <c r="C1505" s="538" t="s">
        <v>1025</v>
      </c>
      <c r="D1505" s="538">
        <v>12156</v>
      </c>
      <c r="E1505" s="538">
        <v>17</v>
      </c>
      <c r="F1505" s="538">
        <v>0</v>
      </c>
      <c r="G1505" s="538">
        <v>859</v>
      </c>
      <c r="H1505" s="538">
        <v>1350368</v>
      </c>
      <c r="I1505" s="540">
        <v>5027063626</v>
      </c>
      <c r="J1505" s="541">
        <v>141</v>
      </c>
    </row>
    <row r="1506" spans="1:10">
      <c r="A1506" s="542">
        <v>17</v>
      </c>
      <c r="B1506" s="543">
        <v>42860</v>
      </c>
      <c r="C1506" s="542" t="s">
        <v>1025</v>
      </c>
      <c r="D1506" s="542">
        <v>12848</v>
      </c>
      <c r="E1506" s="542">
        <v>17</v>
      </c>
      <c r="F1506" s="542">
        <v>0</v>
      </c>
      <c r="G1506" s="542">
        <v>859</v>
      </c>
      <c r="H1506" s="542">
        <v>3404683</v>
      </c>
      <c r="I1506" s="544">
        <v>5023404683</v>
      </c>
      <c r="J1506" s="545">
        <v>206</v>
      </c>
    </row>
    <row r="1507" spans="1:10">
      <c r="A1507" s="538">
        <v>18</v>
      </c>
      <c r="B1507" s="539">
        <v>42860</v>
      </c>
      <c r="C1507" s="538" t="s">
        <v>1025</v>
      </c>
      <c r="D1507" s="538">
        <v>45724</v>
      </c>
      <c r="E1507" s="538">
        <v>15</v>
      </c>
      <c r="F1507" s="538">
        <v>0</v>
      </c>
      <c r="G1507" s="538">
        <v>7402</v>
      </c>
      <c r="H1507" s="538">
        <v>5023704421</v>
      </c>
      <c r="I1507" s="540">
        <v>5023704421</v>
      </c>
      <c r="J1507" s="541">
        <v>652</v>
      </c>
    </row>
    <row r="1508" spans="1:10">
      <c r="A1508" s="542">
        <v>19</v>
      </c>
      <c r="B1508" s="543">
        <v>42860</v>
      </c>
      <c r="C1508" s="542" t="s">
        <v>1025</v>
      </c>
      <c r="D1508" s="542">
        <v>45724</v>
      </c>
      <c r="E1508" s="542">
        <v>7</v>
      </c>
      <c r="F1508" s="542">
        <v>31</v>
      </c>
      <c r="G1508" s="542">
        <v>7402</v>
      </c>
      <c r="H1508" s="542">
        <v>5023704421</v>
      </c>
      <c r="I1508" s="544">
        <v>652</v>
      </c>
      <c r="J1508" s="545">
        <v>0</v>
      </c>
    </row>
    <row r="1509" spans="1:10">
      <c r="A1509" s="538">
        <v>20</v>
      </c>
      <c r="B1509" s="539">
        <v>42860</v>
      </c>
      <c r="C1509" s="538" t="s">
        <v>1025</v>
      </c>
      <c r="D1509" s="538">
        <v>51046</v>
      </c>
      <c r="E1509" s="538">
        <v>15</v>
      </c>
      <c r="F1509" s="538">
        <v>0</v>
      </c>
      <c r="G1509" s="538">
        <v>519</v>
      </c>
      <c r="H1509" s="538">
        <v>5027328458</v>
      </c>
      <c r="I1509" s="540"/>
      <c r="J1509" s="541">
        <v>1342</v>
      </c>
    </row>
    <row r="1510" spans="1:10">
      <c r="A1510" s="542">
        <v>21</v>
      </c>
      <c r="B1510" s="543">
        <v>42860</v>
      </c>
      <c r="C1510" s="542" t="s">
        <v>1025</v>
      </c>
      <c r="D1510" s="542">
        <v>54571</v>
      </c>
      <c r="E1510" s="542">
        <v>15</v>
      </c>
      <c r="F1510" s="542">
        <v>0</v>
      </c>
      <c r="G1510" s="542">
        <v>521</v>
      </c>
      <c r="H1510" s="542">
        <v>5027053064</v>
      </c>
      <c r="I1510" s="544">
        <v>5027053064</v>
      </c>
      <c r="J1510" s="545">
        <v>546</v>
      </c>
    </row>
    <row r="1511" spans="1:10">
      <c r="A1511" s="538">
        <v>22</v>
      </c>
      <c r="B1511" s="539">
        <v>42860</v>
      </c>
      <c r="C1511" s="538" t="s">
        <v>1025</v>
      </c>
      <c r="D1511" s="538">
        <v>54571</v>
      </c>
      <c r="E1511" s="538">
        <v>7</v>
      </c>
      <c r="F1511" s="538">
        <v>31</v>
      </c>
      <c r="G1511" s="538">
        <v>521</v>
      </c>
      <c r="H1511" s="538">
        <v>5027053064</v>
      </c>
      <c r="I1511" s="540">
        <v>546</v>
      </c>
      <c r="J1511" s="541">
        <v>0</v>
      </c>
    </row>
    <row r="1512" spans="1:10">
      <c r="A1512" s="542">
        <v>23</v>
      </c>
      <c r="B1512" s="543">
        <v>42860</v>
      </c>
      <c r="C1512" s="542" t="s">
        <v>1025</v>
      </c>
      <c r="D1512" s="542">
        <v>54602</v>
      </c>
      <c r="E1512" s="542">
        <v>15</v>
      </c>
      <c r="F1512" s="542">
        <v>0</v>
      </c>
      <c r="G1512" s="542">
        <v>7259</v>
      </c>
      <c r="H1512" s="542">
        <v>5023294423</v>
      </c>
      <c r="I1512" s="544">
        <v>5023294423</v>
      </c>
      <c r="J1512" s="545">
        <v>242</v>
      </c>
    </row>
    <row r="1513" spans="1:10">
      <c r="A1513" s="538">
        <v>24</v>
      </c>
      <c r="B1513" s="539">
        <v>42860</v>
      </c>
      <c r="C1513" s="538" t="s">
        <v>1025</v>
      </c>
      <c r="D1513" s="538">
        <v>54602</v>
      </c>
      <c r="E1513" s="538">
        <v>7</v>
      </c>
      <c r="F1513" s="538">
        <v>31</v>
      </c>
      <c r="G1513" s="538">
        <v>7259</v>
      </c>
      <c r="H1513" s="538">
        <v>5023294423</v>
      </c>
      <c r="I1513" s="540">
        <v>242</v>
      </c>
      <c r="J1513" s="541">
        <v>0</v>
      </c>
    </row>
    <row r="1514" spans="1:10">
      <c r="A1514" s="542">
        <v>25</v>
      </c>
      <c r="B1514" s="543">
        <v>42860</v>
      </c>
      <c r="C1514" s="542" t="s">
        <v>1025</v>
      </c>
      <c r="D1514" s="542">
        <v>55162</v>
      </c>
      <c r="E1514" s="542">
        <v>15</v>
      </c>
      <c r="F1514" s="542">
        <v>0</v>
      </c>
      <c r="G1514" s="542">
        <v>521</v>
      </c>
      <c r="H1514" s="542">
        <v>5027052751</v>
      </c>
      <c r="I1514" s="544">
        <v>5027052751</v>
      </c>
      <c r="J1514" s="545">
        <v>837</v>
      </c>
    </row>
    <row r="1515" spans="1:10">
      <c r="A1515" s="538">
        <v>26</v>
      </c>
      <c r="B1515" s="539">
        <v>42860</v>
      </c>
      <c r="C1515" s="538" t="s">
        <v>1025</v>
      </c>
      <c r="D1515" s="538">
        <v>55162</v>
      </c>
      <c r="E1515" s="538">
        <v>7</v>
      </c>
      <c r="F1515" s="538">
        <v>31</v>
      </c>
      <c r="G1515" s="538">
        <v>521</v>
      </c>
      <c r="H1515" s="538">
        <v>5027052751</v>
      </c>
      <c r="I1515" s="540">
        <v>837</v>
      </c>
      <c r="J1515" s="541">
        <v>0</v>
      </c>
    </row>
    <row r="1516" spans="1:10">
      <c r="A1516" s="542">
        <v>27</v>
      </c>
      <c r="B1516" s="543">
        <v>42860</v>
      </c>
      <c r="C1516" s="542" t="s">
        <v>1025</v>
      </c>
      <c r="D1516" s="542">
        <v>66378</v>
      </c>
      <c r="E1516" s="542">
        <v>15</v>
      </c>
      <c r="F1516" s="542">
        <v>0</v>
      </c>
      <c r="G1516" s="542">
        <v>519</v>
      </c>
      <c r="H1516" s="542">
        <v>5027065779</v>
      </c>
      <c r="I1516" s="544">
        <v>5027065579</v>
      </c>
      <c r="J1516" s="545">
        <v>437</v>
      </c>
    </row>
    <row r="1517" spans="1:10">
      <c r="A1517" s="538">
        <v>28</v>
      </c>
      <c r="B1517" s="539">
        <v>42860</v>
      </c>
      <c r="C1517" s="538" t="s">
        <v>1025</v>
      </c>
      <c r="D1517" s="538">
        <v>68489</v>
      </c>
      <c r="E1517" s="538">
        <v>15</v>
      </c>
      <c r="F1517" s="538">
        <v>0</v>
      </c>
      <c r="G1517" s="538">
        <v>870</v>
      </c>
      <c r="H1517" s="538">
        <v>5027049476</v>
      </c>
      <c r="I1517" s="540">
        <v>5027049476</v>
      </c>
      <c r="J1517" s="541">
        <v>1112</v>
      </c>
    </row>
    <row r="1518" spans="1:10">
      <c r="A1518" s="542">
        <v>29</v>
      </c>
      <c r="B1518" s="543">
        <v>42860</v>
      </c>
      <c r="C1518" s="542" t="s">
        <v>1025</v>
      </c>
      <c r="D1518" s="542">
        <v>71340</v>
      </c>
      <c r="E1518" s="542">
        <v>15</v>
      </c>
      <c r="F1518" s="542">
        <v>0</v>
      </c>
      <c r="G1518" s="542">
        <v>7284</v>
      </c>
      <c r="H1518" s="542">
        <v>5026737790</v>
      </c>
      <c r="I1518" s="544">
        <v>5026737790</v>
      </c>
      <c r="J1518" s="545">
        <v>233</v>
      </c>
    </row>
    <row r="1519" spans="1:10">
      <c r="A1519" s="538">
        <v>30</v>
      </c>
      <c r="B1519" s="539">
        <v>42860</v>
      </c>
      <c r="C1519" s="538" t="s">
        <v>1025</v>
      </c>
      <c r="D1519" s="538">
        <v>71340</v>
      </c>
      <c r="E1519" s="538">
        <v>7</v>
      </c>
      <c r="F1519" s="538">
        <v>31</v>
      </c>
      <c r="G1519" s="538">
        <v>7284</v>
      </c>
      <c r="H1519" s="538">
        <v>5026737790</v>
      </c>
      <c r="I1519" s="540">
        <v>233</v>
      </c>
      <c r="J1519" s="541">
        <v>0</v>
      </c>
    </row>
    <row r="1520" spans="1:10">
      <c r="A1520" s="542">
        <v>31</v>
      </c>
      <c r="B1520" s="543">
        <v>42860</v>
      </c>
      <c r="C1520" s="542" t="s">
        <v>1025</v>
      </c>
      <c r="D1520" s="542">
        <v>74179</v>
      </c>
      <c r="E1520" s="542">
        <v>15</v>
      </c>
      <c r="F1520" s="542">
        <v>0</v>
      </c>
      <c r="G1520" s="542">
        <v>266</v>
      </c>
      <c r="H1520" s="542">
        <v>5026841576</v>
      </c>
      <c r="I1520" s="544">
        <v>5026841576</v>
      </c>
      <c r="J1520" s="545">
        <v>316</v>
      </c>
    </row>
    <row r="1521" spans="1:10">
      <c r="A1521" s="538">
        <v>32</v>
      </c>
      <c r="B1521" s="539">
        <v>42860</v>
      </c>
      <c r="C1521" s="538" t="s">
        <v>1025</v>
      </c>
      <c r="D1521" s="538">
        <v>74179</v>
      </c>
      <c r="E1521" s="538">
        <v>7</v>
      </c>
      <c r="F1521" s="538">
        <v>31</v>
      </c>
      <c r="G1521" s="538">
        <v>266</v>
      </c>
      <c r="H1521" s="538">
        <v>5026841576</v>
      </c>
      <c r="I1521" s="540">
        <v>316</v>
      </c>
      <c r="J1521" s="541">
        <v>0</v>
      </c>
    </row>
    <row r="1522" spans="1:10">
      <c r="A1522" s="542">
        <v>33</v>
      </c>
      <c r="B1522" s="543">
        <v>42860</v>
      </c>
      <c r="C1522" s="542" t="s">
        <v>1025</v>
      </c>
      <c r="D1522" s="542">
        <v>95276</v>
      </c>
      <c r="E1522" s="542">
        <v>15</v>
      </c>
      <c r="F1522" s="542">
        <v>0</v>
      </c>
      <c r="G1522" s="542">
        <v>4152</v>
      </c>
      <c r="H1522" s="542">
        <v>5023331589</v>
      </c>
      <c r="I1522" s="544">
        <v>5023331589</v>
      </c>
      <c r="J1522" s="545">
        <v>187</v>
      </c>
    </row>
    <row r="1523" spans="1:10">
      <c r="A1523" s="538">
        <v>34</v>
      </c>
      <c r="B1523" s="539">
        <v>42860</v>
      </c>
      <c r="C1523" s="538" t="s">
        <v>1025</v>
      </c>
      <c r="D1523" s="538">
        <v>95276</v>
      </c>
      <c r="E1523" s="538">
        <v>7</v>
      </c>
      <c r="F1523" s="538">
        <v>31</v>
      </c>
      <c r="G1523" s="538">
        <v>4152</v>
      </c>
      <c r="H1523" s="538">
        <v>5023331589</v>
      </c>
      <c r="I1523" s="540">
        <v>187</v>
      </c>
      <c r="J1523" s="541">
        <v>0</v>
      </c>
    </row>
    <row r="1524" spans="1:10">
      <c r="A1524" s="542">
        <v>35</v>
      </c>
      <c r="B1524" s="543">
        <v>42860</v>
      </c>
      <c r="C1524" s="542" t="s">
        <v>1025</v>
      </c>
      <c r="D1524" s="542">
        <v>104680</v>
      </c>
      <c r="E1524" s="542">
        <v>15</v>
      </c>
      <c r="F1524" s="542">
        <v>0</v>
      </c>
      <c r="G1524" s="542">
        <v>221</v>
      </c>
      <c r="H1524" s="542">
        <v>1000005908</v>
      </c>
      <c r="I1524" s="544">
        <v>1000005908</v>
      </c>
      <c r="J1524" s="545">
        <v>391</v>
      </c>
    </row>
    <row r="1525" spans="1:10">
      <c r="A1525" s="538">
        <v>36</v>
      </c>
      <c r="B1525" s="539">
        <v>42860</v>
      </c>
      <c r="C1525" s="538" t="s">
        <v>1025</v>
      </c>
      <c r="D1525" s="538">
        <v>104680</v>
      </c>
      <c r="E1525" s="538">
        <v>7</v>
      </c>
      <c r="F1525" s="538">
        <v>31</v>
      </c>
      <c r="G1525" s="538">
        <v>221</v>
      </c>
      <c r="H1525" s="538">
        <v>1000005908</v>
      </c>
      <c r="I1525" s="540">
        <v>391</v>
      </c>
      <c r="J1525" s="541">
        <v>0</v>
      </c>
    </row>
    <row r="1526" spans="1:10">
      <c r="A1526" s="542">
        <v>37</v>
      </c>
      <c r="B1526" s="543">
        <v>42860</v>
      </c>
      <c r="C1526" s="542" t="s">
        <v>1025</v>
      </c>
      <c r="D1526" s="542">
        <v>112458</v>
      </c>
      <c r="E1526" s="542">
        <v>15</v>
      </c>
      <c r="F1526" s="542">
        <v>0</v>
      </c>
      <c r="G1526" s="542">
        <v>870</v>
      </c>
      <c r="H1526" s="542">
        <v>5026593060</v>
      </c>
      <c r="I1526" s="544" t="s">
        <v>11743</v>
      </c>
      <c r="J1526" s="545">
        <v>346</v>
      </c>
    </row>
    <row r="1527" spans="1:10">
      <c r="A1527" s="538">
        <v>38</v>
      </c>
      <c r="B1527" s="539">
        <v>42860</v>
      </c>
      <c r="C1527" s="538" t="s">
        <v>1025</v>
      </c>
      <c r="D1527" s="538">
        <v>120664</v>
      </c>
      <c r="E1527" s="538">
        <v>15</v>
      </c>
      <c r="F1527" s="538">
        <v>0</v>
      </c>
      <c r="G1527" s="538">
        <v>870</v>
      </c>
      <c r="H1527" s="538">
        <v>5026175470</v>
      </c>
      <c r="I1527" s="540">
        <v>5026175470</v>
      </c>
      <c r="J1527" s="541">
        <v>187</v>
      </c>
    </row>
    <row r="1528" spans="1:10">
      <c r="A1528" s="542">
        <v>39</v>
      </c>
      <c r="B1528" s="543">
        <v>42860</v>
      </c>
      <c r="C1528" s="542" t="s">
        <v>1025</v>
      </c>
      <c r="D1528" s="542">
        <v>124144</v>
      </c>
      <c r="E1528" s="542">
        <v>15</v>
      </c>
      <c r="F1528" s="542">
        <v>0</v>
      </c>
      <c r="G1528" s="542">
        <v>870</v>
      </c>
      <c r="H1528" s="542">
        <v>5026217645</v>
      </c>
      <c r="I1528" s="544"/>
      <c r="J1528" s="545">
        <v>577</v>
      </c>
    </row>
    <row r="1529" spans="1:10">
      <c r="A1529" s="538">
        <v>40</v>
      </c>
      <c r="B1529" s="539">
        <v>42860</v>
      </c>
      <c r="C1529" s="538" t="s">
        <v>1025</v>
      </c>
      <c r="D1529" s="538">
        <v>125214</v>
      </c>
      <c r="E1529" s="538">
        <v>15</v>
      </c>
      <c r="F1529" s="538">
        <v>0</v>
      </c>
      <c r="G1529" s="538">
        <v>870</v>
      </c>
      <c r="H1529" s="538">
        <v>5026217702</v>
      </c>
      <c r="I1529" s="540"/>
      <c r="J1529" s="541">
        <v>66</v>
      </c>
    </row>
    <row r="1530" spans="1:10">
      <c r="A1530" s="542">
        <v>41</v>
      </c>
      <c r="B1530" s="543">
        <v>42860</v>
      </c>
      <c r="C1530" s="542" t="s">
        <v>1025</v>
      </c>
      <c r="D1530" s="542">
        <v>126445</v>
      </c>
      <c r="E1530" s="542">
        <v>15</v>
      </c>
      <c r="F1530" s="542">
        <v>0</v>
      </c>
      <c r="G1530" s="542">
        <v>870</v>
      </c>
      <c r="H1530" s="542">
        <v>5027061869</v>
      </c>
      <c r="I1530" s="544"/>
      <c r="J1530" s="545">
        <v>286</v>
      </c>
    </row>
    <row r="1531" spans="1:10">
      <c r="A1531" s="538">
        <v>42</v>
      </c>
      <c r="B1531" s="539">
        <v>42860</v>
      </c>
      <c r="C1531" s="538" t="s">
        <v>1025</v>
      </c>
      <c r="D1531" s="538">
        <v>126508</v>
      </c>
      <c r="E1531" s="538">
        <v>15</v>
      </c>
      <c r="F1531" s="538">
        <v>0</v>
      </c>
      <c r="G1531" s="538">
        <v>4861</v>
      </c>
      <c r="H1531" s="538">
        <v>5027310043</v>
      </c>
      <c r="I1531" s="540">
        <v>5027310043</v>
      </c>
      <c r="J1531" s="541">
        <v>300</v>
      </c>
    </row>
    <row r="1532" spans="1:10">
      <c r="A1532" s="542">
        <v>43</v>
      </c>
      <c r="B1532" s="543">
        <v>42860</v>
      </c>
      <c r="C1532" s="542" t="s">
        <v>1025</v>
      </c>
      <c r="D1532" s="542">
        <v>126508</v>
      </c>
      <c r="E1532" s="542">
        <v>7</v>
      </c>
      <c r="F1532" s="542">
        <v>31</v>
      </c>
      <c r="G1532" s="542">
        <v>4861</v>
      </c>
      <c r="H1532" s="542">
        <v>5027310043</v>
      </c>
      <c r="I1532" s="544">
        <v>300</v>
      </c>
      <c r="J1532" s="545">
        <v>0</v>
      </c>
    </row>
    <row r="1533" spans="1:10">
      <c r="A1533" s="538">
        <v>44</v>
      </c>
      <c r="B1533" s="539">
        <v>42860</v>
      </c>
      <c r="C1533" s="538" t="s">
        <v>1025</v>
      </c>
      <c r="D1533" s="538">
        <v>133464</v>
      </c>
      <c r="E1533" s="538">
        <v>15</v>
      </c>
      <c r="F1533" s="538">
        <v>0</v>
      </c>
      <c r="G1533" s="538">
        <v>4341</v>
      </c>
      <c r="H1533" s="538">
        <v>5026536143</v>
      </c>
      <c r="I1533" s="540">
        <v>5026536143</v>
      </c>
      <c r="J1533" s="541">
        <v>77</v>
      </c>
    </row>
    <row r="1534" spans="1:10">
      <c r="A1534" s="542">
        <v>45</v>
      </c>
      <c r="B1534" s="543">
        <v>42860</v>
      </c>
      <c r="C1534" s="542" t="s">
        <v>1025</v>
      </c>
      <c r="D1534" s="542">
        <v>133464</v>
      </c>
      <c r="E1534" s="542">
        <v>7</v>
      </c>
      <c r="F1534" s="542">
        <v>31</v>
      </c>
      <c r="G1534" s="542">
        <v>4341</v>
      </c>
      <c r="H1534" s="542">
        <v>5026536143</v>
      </c>
      <c r="I1534" s="544">
        <v>77</v>
      </c>
      <c r="J1534" s="545">
        <v>0</v>
      </c>
    </row>
    <row r="1535" spans="1:10">
      <c r="A1535" s="538">
        <v>46</v>
      </c>
      <c r="B1535" s="539">
        <v>42860</v>
      </c>
      <c r="C1535" s="538" t="s">
        <v>1025</v>
      </c>
      <c r="D1535" s="538">
        <v>135172</v>
      </c>
      <c r="E1535" s="538">
        <v>15</v>
      </c>
      <c r="F1535" s="538">
        <v>0</v>
      </c>
      <c r="G1535" s="538">
        <v>4518</v>
      </c>
      <c r="H1535" s="538">
        <v>5026316918</v>
      </c>
      <c r="I1535" s="540">
        <v>5026316918</v>
      </c>
      <c r="J1535" s="541">
        <v>279</v>
      </c>
    </row>
    <row r="1536" spans="1:10">
      <c r="A1536" s="542">
        <v>47</v>
      </c>
      <c r="B1536" s="543">
        <v>42860</v>
      </c>
      <c r="C1536" s="542" t="s">
        <v>1025</v>
      </c>
      <c r="D1536" s="542">
        <v>135172</v>
      </c>
      <c r="E1536" s="542">
        <v>7</v>
      </c>
      <c r="F1536" s="542">
        <v>31</v>
      </c>
      <c r="G1536" s="542">
        <v>4518</v>
      </c>
      <c r="H1536" s="542">
        <v>5026316918</v>
      </c>
      <c r="I1536" s="544">
        <v>279</v>
      </c>
      <c r="J1536" s="545">
        <v>0</v>
      </c>
    </row>
    <row r="1537" spans="1:10">
      <c r="A1537" s="538">
        <v>48</v>
      </c>
      <c r="B1537" s="539">
        <v>42860</v>
      </c>
      <c r="C1537" s="538" t="s">
        <v>1025</v>
      </c>
      <c r="D1537" s="538">
        <v>135384</v>
      </c>
      <c r="E1537" s="538">
        <v>15</v>
      </c>
      <c r="F1537" s="538">
        <v>0</v>
      </c>
      <c r="G1537" s="538">
        <v>4518</v>
      </c>
      <c r="H1537" s="538">
        <v>5026316033</v>
      </c>
      <c r="I1537" s="540">
        <v>5026316033</v>
      </c>
      <c r="J1537" s="541">
        <v>80</v>
      </c>
    </row>
    <row r="1538" spans="1:10">
      <c r="A1538" s="542">
        <v>49</v>
      </c>
      <c r="B1538" s="543">
        <v>42860</v>
      </c>
      <c r="C1538" s="542" t="s">
        <v>1025</v>
      </c>
      <c r="D1538" s="542">
        <v>135384</v>
      </c>
      <c r="E1538" s="542">
        <v>7</v>
      </c>
      <c r="F1538" s="542">
        <v>31</v>
      </c>
      <c r="G1538" s="542">
        <v>4518</v>
      </c>
      <c r="H1538" s="542">
        <v>5026316033</v>
      </c>
      <c r="I1538" s="544">
        <v>80</v>
      </c>
      <c r="J1538" s="545">
        <v>0</v>
      </c>
    </row>
    <row r="1539" spans="1:10">
      <c r="A1539" s="538">
        <v>50</v>
      </c>
      <c r="B1539" s="539">
        <v>42860</v>
      </c>
      <c r="C1539" s="538" t="s">
        <v>1025</v>
      </c>
      <c r="D1539" s="538">
        <v>147486</v>
      </c>
      <c r="E1539" s="538">
        <v>15</v>
      </c>
      <c r="F1539" s="538">
        <v>0</v>
      </c>
      <c r="G1539" s="538">
        <v>870</v>
      </c>
      <c r="H1539" s="538">
        <v>5027049898</v>
      </c>
      <c r="I1539" s="540">
        <v>5027049898</v>
      </c>
      <c r="J1539" s="541">
        <v>445</v>
      </c>
    </row>
    <row r="1540" spans="1:10">
      <c r="A1540" s="542">
        <v>51</v>
      </c>
      <c r="B1540" s="543">
        <v>42860</v>
      </c>
      <c r="C1540" s="542" t="s">
        <v>1025</v>
      </c>
      <c r="D1540" s="542">
        <v>156031</v>
      </c>
      <c r="E1540" s="542">
        <v>15</v>
      </c>
      <c r="F1540" s="542">
        <v>0</v>
      </c>
      <c r="G1540" s="542">
        <v>4627</v>
      </c>
      <c r="H1540" s="542">
        <v>5027272144</v>
      </c>
      <c r="I1540" s="544">
        <v>5027272144</v>
      </c>
      <c r="J1540" s="545">
        <v>143</v>
      </c>
    </row>
    <row r="1541" spans="1:10">
      <c r="A1541" s="538">
        <v>52</v>
      </c>
      <c r="B1541" s="539">
        <v>42860</v>
      </c>
      <c r="C1541" s="538" t="s">
        <v>1025</v>
      </c>
      <c r="D1541" s="538">
        <v>156031</v>
      </c>
      <c r="E1541" s="538">
        <v>7</v>
      </c>
      <c r="F1541" s="538">
        <v>31</v>
      </c>
      <c r="G1541" s="538">
        <v>4627</v>
      </c>
      <c r="H1541" s="538">
        <v>5027272144</v>
      </c>
      <c r="I1541" s="540">
        <v>143</v>
      </c>
      <c r="J1541" s="541">
        <v>0</v>
      </c>
    </row>
    <row r="1542" spans="1:10">
      <c r="A1542" s="542">
        <v>53</v>
      </c>
      <c r="B1542" s="543">
        <v>42860</v>
      </c>
      <c r="C1542" s="542" t="s">
        <v>1025</v>
      </c>
      <c r="D1542" s="542">
        <v>165113</v>
      </c>
      <c r="E1542" s="542">
        <v>15</v>
      </c>
      <c r="F1542" s="542">
        <v>0</v>
      </c>
      <c r="G1542" s="542">
        <v>4764</v>
      </c>
      <c r="H1542" s="542">
        <v>5026982263</v>
      </c>
      <c r="I1542" s="544">
        <v>5026982263</v>
      </c>
      <c r="J1542" s="545">
        <v>133</v>
      </c>
    </row>
    <row r="1543" spans="1:10">
      <c r="A1543" s="538">
        <v>54</v>
      </c>
      <c r="B1543" s="539">
        <v>42860</v>
      </c>
      <c r="C1543" s="538" t="s">
        <v>1025</v>
      </c>
      <c r="D1543" s="538">
        <v>165113</v>
      </c>
      <c r="E1543" s="538">
        <v>7</v>
      </c>
      <c r="F1543" s="538">
        <v>31</v>
      </c>
      <c r="G1543" s="538">
        <v>4764</v>
      </c>
      <c r="H1543" s="538">
        <v>5026982263</v>
      </c>
      <c r="I1543" s="540">
        <v>133</v>
      </c>
      <c r="J1543" s="541">
        <v>0</v>
      </c>
    </row>
    <row r="1544" spans="1:10">
      <c r="A1544" s="542">
        <v>55</v>
      </c>
      <c r="B1544" s="543">
        <v>42860</v>
      </c>
      <c r="C1544" s="542" t="s">
        <v>1025</v>
      </c>
      <c r="D1544" s="542">
        <v>168108</v>
      </c>
      <c r="E1544" s="542">
        <v>15</v>
      </c>
      <c r="F1544" s="542">
        <v>0</v>
      </c>
      <c r="G1544" s="542">
        <v>4339</v>
      </c>
      <c r="H1544" s="542">
        <v>5023820904</v>
      </c>
      <c r="I1544" s="544">
        <v>5023820904</v>
      </c>
      <c r="J1544" s="545">
        <v>223</v>
      </c>
    </row>
    <row r="1545" spans="1:10">
      <c r="A1545" s="538">
        <v>56</v>
      </c>
      <c r="B1545" s="539">
        <v>42860</v>
      </c>
      <c r="C1545" s="538" t="s">
        <v>1025</v>
      </c>
      <c r="D1545" s="538">
        <v>168108</v>
      </c>
      <c r="E1545" s="538">
        <v>7</v>
      </c>
      <c r="F1545" s="538">
        <v>31</v>
      </c>
      <c r="G1545" s="538">
        <v>4339</v>
      </c>
      <c r="H1545" s="538">
        <v>5023820904</v>
      </c>
      <c r="I1545" s="540">
        <v>223</v>
      </c>
      <c r="J1545" s="541">
        <v>0</v>
      </c>
    </row>
    <row r="1546" spans="1:10">
      <c r="A1546" s="542">
        <v>57</v>
      </c>
      <c r="B1546" s="543">
        <v>42860</v>
      </c>
      <c r="C1546" s="542" t="s">
        <v>1025</v>
      </c>
      <c r="D1546" s="542">
        <v>169549</v>
      </c>
      <c r="E1546" s="542">
        <v>15</v>
      </c>
      <c r="F1546" s="542">
        <v>0</v>
      </c>
      <c r="G1546" s="542">
        <v>750</v>
      </c>
      <c r="H1546" s="542">
        <v>5027307874</v>
      </c>
      <c r="I1546" s="544">
        <v>5027307874</v>
      </c>
      <c r="J1546" s="545">
        <v>213</v>
      </c>
    </row>
    <row r="1547" spans="1:10">
      <c r="A1547" s="538">
        <v>58</v>
      </c>
      <c r="B1547" s="539">
        <v>42860</v>
      </c>
      <c r="C1547" s="538" t="s">
        <v>1025</v>
      </c>
      <c r="D1547" s="538">
        <v>169549</v>
      </c>
      <c r="E1547" s="538">
        <v>7</v>
      </c>
      <c r="F1547" s="538">
        <v>32</v>
      </c>
      <c r="G1547" s="538">
        <v>750</v>
      </c>
      <c r="H1547" s="538">
        <v>5027307874</v>
      </c>
      <c r="I1547" s="540">
        <v>213</v>
      </c>
      <c r="J1547" s="541">
        <v>0</v>
      </c>
    </row>
    <row r="1548" spans="1:10">
      <c r="A1548" s="542">
        <v>59</v>
      </c>
      <c r="B1548" s="543">
        <v>42860</v>
      </c>
      <c r="C1548" s="542" t="s">
        <v>1025</v>
      </c>
      <c r="D1548" s="542">
        <v>169803</v>
      </c>
      <c r="E1548" s="542">
        <v>15</v>
      </c>
      <c r="F1548" s="542">
        <v>0</v>
      </c>
      <c r="G1548" s="542">
        <v>750</v>
      </c>
      <c r="H1548" s="542">
        <v>5027048718</v>
      </c>
      <c r="I1548" s="544">
        <v>5027048718</v>
      </c>
      <c r="J1548" s="545">
        <v>480</v>
      </c>
    </row>
    <row r="1549" spans="1:10">
      <c r="A1549" s="538">
        <v>60</v>
      </c>
      <c r="B1549" s="539">
        <v>42860</v>
      </c>
      <c r="C1549" s="538" t="s">
        <v>1025</v>
      </c>
      <c r="D1549" s="538">
        <v>169803</v>
      </c>
      <c r="E1549" s="538">
        <v>7</v>
      </c>
      <c r="F1549" s="538">
        <v>31</v>
      </c>
      <c r="G1549" s="538">
        <v>750</v>
      </c>
      <c r="H1549" s="538">
        <v>5027048718</v>
      </c>
      <c r="I1549" s="540">
        <v>480</v>
      </c>
      <c r="J1549" s="541">
        <v>0</v>
      </c>
    </row>
    <row r="1550" spans="1:10">
      <c r="A1550" s="542">
        <v>61</v>
      </c>
      <c r="B1550" s="543">
        <v>42860</v>
      </c>
      <c r="C1550" s="542" t="s">
        <v>1025</v>
      </c>
      <c r="D1550" s="542">
        <v>171314</v>
      </c>
      <c r="E1550" s="542">
        <v>15</v>
      </c>
      <c r="F1550" s="542">
        <v>0</v>
      </c>
      <c r="G1550" s="542">
        <v>870</v>
      </c>
      <c r="H1550" s="542">
        <v>5027042893</v>
      </c>
      <c r="I1550" s="544" t="s">
        <v>11744</v>
      </c>
      <c r="J1550" s="545">
        <v>109</v>
      </c>
    </row>
    <row r="1551" spans="1:10">
      <c r="A1551" s="538">
        <v>62</v>
      </c>
      <c r="B1551" s="539">
        <v>42860</v>
      </c>
      <c r="C1551" s="538" t="s">
        <v>1025</v>
      </c>
      <c r="D1551" s="538">
        <v>174113</v>
      </c>
      <c r="E1551" s="538">
        <v>15</v>
      </c>
      <c r="F1551" s="538">
        <v>0</v>
      </c>
      <c r="G1551" s="538">
        <v>693</v>
      </c>
      <c r="H1551" s="538">
        <v>5027305977</v>
      </c>
      <c r="I1551" s="540">
        <v>5027305977</v>
      </c>
      <c r="J1551" s="541">
        <v>319</v>
      </c>
    </row>
    <row r="1552" spans="1:10">
      <c r="A1552" s="542">
        <v>63</v>
      </c>
      <c r="B1552" s="543">
        <v>42860</v>
      </c>
      <c r="C1552" s="542" t="s">
        <v>1025</v>
      </c>
      <c r="D1552" s="542">
        <v>174113</v>
      </c>
      <c r="E1552" s="542">
        <v>7</v>
      </c>
      <c r="F1552" s="542">
        <v>31</v>
      </c>
      <c r="G1552" s="542">
        <v>693</v>
      </c>
      <c r="H1552" s="542">
        <v>5027305977</v>
      </c>
      <c r="I1552" s="544">
        <v>319</v>
      </c>
      <c r="J1552" s="545">
        <v>0</v>
      </c>
    </row>
    <row r="1553" spans="1:10">
      <c r="A1553" s="538">
        <v>64</v>
      </c>
      <c r="B1553" s="539">
        <v>42860</v>
      </c>
      <c r="C1553" s="538" t="s">
        <v>1025</v>
      </c>
      <c r="D1553" s="538">
        <v>190810</v>
      </c>
      <c r="E1553" s="538">
        <v>15</v>
      </c>
      <c r="F1553" s="538">
        <v>0</v>
      </c>
      <c r="G1553" s="538">
        <v>870</v>
      </c>
      <c r="H1553" s="538">
        <v>5027228476</v>
      </c>
      <c r="I1553" s="540" t="s">
        <v>11745</v>
      </c>
      <c r="J1553" s="541">
        <v>603</v>
      </c>
    </row>
    <row r="1554" spans="1:10">
      <c r="A1554" s="542">
        <v>65</v>
      </c>
      <c r="B1554" s="543">
        <v>42860</v>
      </c>
      <c r="C1554" s="542" t="s">
        <v>1025</v>
      </c>
      <c r="D1554" s="542">
        <v>193317</v>
      </c>
      <c r="E1554" s="542">
        <v>15</v>
      </c>
      <c r="F1554" s="542">
        <v>0</v>
      </c>
      <c r="G1554" s="542">
        <v>701</v>
      </c>
      <c r="H1554" s="542">
        <v>1000047231</v>
      </c>
      <c r="I1554" s="544">
        <v>1000047231</v>
      </c>
      <c r="J1554" s="545">
        <v>102</v>
      </c>
    </row>
    <row r="1555" spans="1:10">
      <c r="A1555" s="538">
        <v>66</v>
      </c>
      <c r="B1555" s="539">
        <v>42860</v>
      </c>
      <c r="C1555" s="538" t="s">
        <v>1025</v>
      </c>
      <c r="D1555" s="538">
        <v>193317</v>
      </c>
      <c r="E1555" s="538">
        <v>7</v>
      </c>
      <c r="F1555" s="538">
        <v>31</v>
      </c>
      <c r="G1555" s="538">
        <v>701</v>
      </c>
      <c r="H1555" s="538">
        <v>1000047231</v>
      </c>
      <c r="I1555" s="540">
        <v>102</v>
      </c>
      <c r="J1555" s="541">
        <v>0</v>
      </c>
    </row>
    <row r="1556" spans="1:10">
      <c r="A1556" s="542">
        <v>67</v>
      </c>
      <c r="B1556" s="543">
        <v>42860</v>
      </c>
      <c r="C1556" s="542" t="s">
        <v>1025</v>
      </c>
      <c r="D1556" s="542">
        <v>193351</v>
      </c>
      <c r="E1556" s="542">
        <v>15</v>
      </c>
      <c r="F1556" s="542">
        <v>0</v>
      </c>
      <c r="G1556" s="542">
        <v>183</v>
      </c>
      <c r="H1556" s="542">
        <v>5023704033</v>
      </c>
      <c r="I1556" s="544">
        <v>5023704033</v>
      </c>
      <c r="J1556" s="545">
        <v>803</v>
      </c>
    </row>
    <row r="1557" spans="1:10">
      <c r="A1557" s="538">
        <v>68</v>
      </c>
      <c r="B1557" s="539">
        <v>42860</v>
      </c>
      <c r="C1557" s="538" t="s">
        <v>1025</v>
      </c>
      <c r="D1557" s="538">
        <v>193351</v>
      </c>
      <c r="E1557" s="538">
        <v>7</v>
      </c>
      <c r="F1557" s="538">
        <v>31</v>
      </c>
      <c r="G1557" s="538">
        <v>183</v>
      </c>
      <c r="H1557" s="538">
        <v>5023704033</v>
      </c>
      <c r="I1557" s="540">
        <v>803</v>
      </c>
      <c r="J1557" s="541">
        <v>0</v>
      </c>
    </row>
    <row r="1558" spans="1:10">
      <c r="A1558" s="542">
        <v>69</v>
      </c>
      <c r="B1558" s="543">
        <v>42860</v>
      </c>
      <c r="C1558" s="542" t="s">
        <v>1025</v>
      </c>
      <c r="D1558" s="542">
        <v>193635</v>
      </c>
      <c r="E1558" s="542">
        <v>15</v>
      </c>
      <c r="F1558" s="542">
        <v>0</v>
      </c>
      <c r="G1558" s="542">
        <v>701</v>
      </c>
      <c r="H1558" s="542">
        <v>5026964840</v>
      </c>
      <c r="I1558" s="544">
        <v>5026964840</v>
      </c>
      <c r="J1558" s="545">
        <v>552</v>
      </c>
    </row>
    <row r="1559" spans="1:10">
      <c r="A1559" s="538">
        <v>70</v>
      </c>
      <c r="B1559" s="539">
        <v>42860</v>
      </c>
      <c r="C1559" s="538" t="s">
        <v>1025</v>
      </c>
      <c r="D1559" s="538">
        <v>193635</v>
      </c>
      <c r="E1559" s="538">
        <v>7</v>
      </c>
      <c r="F1559" s="538">
        <v>31</v>
      </c>
      <c r="G1559" s="538">
        <v>701</v>
      </c>
      <c r="H1559" s="538">
        <v>5026964840</v>
      </c>
      <c r="I1559" s="540">
        <v>552</v>
      </c>
      <c r="J1559" s="541">
        <v>0</v>
      </c>
    </row>
    <row r="1560" spans="1:10">
      <c r="A1560" s="542">
        <v>71</v>
      </c>
      <c r="B1560" s="543">
        <v>42860</v>
      </c>
      <c r="C1560" s="542" t="s">
        <v>1025</v>
      </c>
      <c r="D1560" s="542">
        <v>193735</v>
      </c>
      <c r="E1560" s="542">
        <v>15</v>
      </c>
      <c r="F1560" s="542">
        <v>0</v>
      </c>
      <c r="G1560" s="542">
        <v>701</v>
      </c>
      <c r="H1560" s="542">
        <v>5023123051</v>
      </c>
      <c r="I1560" s="544">
        <v>5023123051</v>
      </c>
      <c r="J1560" s="545">
        <v>168</v>
      </c>
    </row>
    <row r="1561" spans="1:10">
      <c r="A1561" s="538">
        <v>72</v>
      </c>
      <c r="B1561" s="539">
        <v>42860</v>
      </c>
      <c r="C1561" s="538" t="s">
        <v>1025</v>
      </c>
      <c r="D1561" s="538">
        <v>193735</v>
      </c>
      <c r="E1561" s="538">
        <v>7</v>
      </c>
      <c r="F1561" s="538">
        <v>31</v>
      </c>
      <c r="G1561" s="538">
        <v>701</v>
      </c>
      <c r="H1561" s="538">
        <v>5023123051</v>
      </c>
      <c r="I1561" s="540">
        <v>168</v>
      </c>
      <c r="J1561" s="541">
        <v>0</v>
      </c>
    </row>
    <row r="1562" spans="1:10">
      <c r="A1562" s="542">
        <v>73</v>
      </c>
      <c r="B1562" s="543">
        <v>42860</v>
      </c>
      <c r="C1562" s="542" t="s">
        <v>1025</v>
      </c>
      <c r="D1562" s="542">
        <v>193770</v>
      </c>
      <c r="E1562" s="542">
        <v>15</v>
      </c>
      <c r="F1562" s="542">
        <v>0</v>
      </c>
      <c r="G1562" s="542">
        <v>701</v>
      </c>
      <c r="H1562" s="542">
        <v>5026964907</v>
      </c>
      <c r="I1562" s="544">
        <v>5026964907</v>
      </c>
      <c r="J1562" s="545">
        <v>304</v>
      </c>
    </row>
    <row r="1563" spans="1:10">
      <c r="A1563" s="538">
        <v>74</v>
      </c>
      <c r="B1563" s="539">
        <v>42860</v>
      </c>
      <c r="C1563" s="538" t="s">
        <v>1025</v>
      </c>
      <c r="D1563" s="538">
        <v>193770</v>
      </c>
      <c r="E1563" s="538">
        <v>7</v>
      </c>
      <c r="F1563" s="538">
        <v>31</v>
      </c>
      <c r="G1563" s="538">
        <v>701</v>
      </c>
      <c r="H1563" s="538">
        <v>5026964907</v>
      </c>
      <c r="I1563" s="540">
        <v>304</v>
      </c>
      <c r="J1563" s="541">
        <v>0</v>
      </c>
    </row>
    <row r="1564" spans="1:10">
      <c r="A1564" s="542">
        <v>75</v>
      </c>
      <c r="B1564" s="543">
        <v>42860</v>
      </c>
      <c r="C1564" s="542" t="s">
        <v>1025</v>
      </c>
      <c r="D1564" s="542">
        <v>194190</v>
      </c>
      <c r="E1564" s="542">
        <v>15</v>
      </c>
      <c r="F1564" s="542">
        <v>0</v>
      </c>
      <c r="G1564" s="542">
        <v>224</v>
      </c>
      <c r="H1564" s="542">
        <v>5027300481</v>
      </c>
      <c r="I1564" s="544">
        <v>5027300481</v>
      </c>
      <c r="J1564" s="545">
        <v>87</v>
      </c>
    </row>
    <row r="1565" spans="1:10">
      <c r="A1565" s="538">
        <v>76</v>
      </c>
      <c r="B1565" s="539">
        <v>42860</v>
      </c>
      <c r="C1565" s="538" t="s">
        <v>1025</v>
      </c>
      <c r="D1565" s="538">
        <v>194190</v>
      </c>
      <c r="E1565" s="538">
        <v>7</v>
      </c>
      <c r="F1565" s="538">
        <v>31</v>
      </c>
      <c r="G1565" s="538">
        <v>224</v>
      </c>
      <c r="H1565" s="538">
        <v>5027300481</v>
      </c>
      <c r="I1565" s="540">
        <v>87</v>
      </c>
      <c r="J1565" s="541">
        <v>0</v>
      </c>
    </row>
    <row r="1566" spans="1:10">
      <c r="A1566" s="542">
        <v>77</v>
      </c>
      <c r="B1566" s="543">
        <v>42860</v>
      </c>
      <c r="C1566" s="542" t="s">
        <v>1025</v>
      </c>
      <c r="D1566" s="542">
        <v>194209</v>
      </c>
      <c r="E1566" s="542">
        <v>15</v>
      </c>
      <c r="F1566" s="542">
        <v>0</v>
      </c>
      <c r="G1566" s="542">
        <v>224</v>
      </c>
      <c r="H1566" s="542">
        <v>5026760859</v>
      </c>
      <c r="I1566" s="544">
        <v>5026760859</v>
      </c>
      <c r="J1566" s="545">
        <v>210</v>
      </c>
    </row>
    <row r="1567" spans="1:10">
      <c r="A1567" s="538">
        <v>78</v>
      </c>
      <c r="B1567" s="539">
        <v>42860</v>
      </c>
      <c r="C1567" s="538" t="s">
        <v>1025</v>
      </c>
      <c r="D1567" s="538">
        <v>194209</v>
      </c>
      <c r="E1567" s="538">
        <v>7</v>
      </c>
      <c r="F1567" s="538">
        <v>31</v>
      </c>
      <c r="G1567" s="538">
        <v>224</v>
      </c>
      <c r="H1567" s="538">
        <v>5026760859</v>
      </c>
      <c r="I1567" s="540">
        <v>210</v>
      </c>
      <c r="J1567" s="541">
        <v>0</v>
      </c>
    </row>
    <row r="1568" spans="1:10">
      <c r="A1568" s="542">
        <v>79</v>
      </c>
      <c r="B1568" s="543">
        <v>42860</v>
      </c>
      <c r="C1568" s="542" t="s">
        <v>1025</v>
      </c>
      <c r="D1568" s="542">
        <v>194450</v>
      </c>
      <c r="E1568" s="542">
        <v>15</v>
      </c>
      <c r="F1568" s="542">
        <v>0</v>
      </c>
      <c r="G1568" s="542">
        <v>224</v>
      </c>
      <c r="H1568" s="542">
        <v>5026964683</v>
      </c>
      <c r="I1568" s="544">
        <v>5026964683</v>
      </c>
      <c r="J1568" s="545">
        <v>66</v>
      </c>
    </row>
    <row r="1569" spans="1:10">
      <c r="A1569" s="538">
        <v>80</v>
      </c>
      <c r="B1569" s="539">
        <v>42860</v>
      </c>
      <c r="C1569" s="538" t="s">
        <v>1025</v>
      </c>
      <c r="D1569" s="538">
        <v>194450</v>
      </c>
      <c r="E1569" s="538">
        <v>7</v>
      </c>
      <c r="F1569" s="538">
        <v>31</v>
      </c>
      <c r="G1569" s="538">
        <v>224</v>
      </c>
      <c r="H1569" s="538">
        <v>5026964683</v>
      </c>
      <c r="I1569" s="540">
        <v>66</v>
      </c>
      <c r="J1569" s="541">
        <v>0</v>
      </c>
    </row>
    <row r="1570" spans="1:10">
      <c r="A1570" s="542">
        <v>81</v>
      </c>
      <c r="B1570" s="543">
        <v>42860</v>
      </c>
      <c r="C1570" s="542" t="s">
        <v>1025</v>
      </c>
      <c r="D1570" s="542">
        <v>202894</v>
      </c>
      <c r="E1570" s="542">
        <v>15</v>
      </c>
      <c r="F1570" s="542">
        <v>0</v>
      </c>
      <c r="G1570" s="542">
        <v>870</v>
      </c>
      <c r="H1570" s="542">
        <v>5027123016</v>
      </c>
      <c r="I1570" s="544">
        <v>5027123016</v>
      </c>
      <c r="J1570" s="545">
        <v>234</v>
      </c>
    </row>
    <row r="1571" spans="1:10">
      <c r="A1571" s="538">
        <v>82</v>
      </c>
      <c r="B1571" s="539">
        <v>42860</v>
      </c>
      <c r="C1571" s="538" t="s">
        <v>1025</v>
      </c>
      <c r="D1571" s="538">
        <v>216654</v>
      </c>
      <c r="E1571" s="538">
        <v>15</v>
      </c>
      <c r="F1571" s="538">
        <v>0</v>
      </c>
      <c r="G1571" s="538">
        <v>870</v>
      </c>
      <c r="H1571" s="538">
        <v>5027315943</v>
      </c>
      <c r="I1571" s="540" t="s">
        <v>11746</v>
      </c>
      <c r="J1571" s="541">
        <v>187</v>
      </c>
    </row>
    <row r="1572" spans="1:10">
      <c r="A1572" s="542">
        <v>83</v>
      </c>
      <c r="B1572" s="543">
        <v>42860</v>
      </c>
      <c r="C1572" s="542" t="s">
        <v>1025</v>
      </c>
      <c r="D1572" s="542">
        <v>221621</v>
      </c>
      <c r="E1572" s="542">
        <v>15</v>
      </c>
      <c r="F1572" s="542">
        <v>0</v>
      </c>
      <c r="G1572" s="542">
        <v>9193</v>
      </c>
      <c r="H1572" s="542">
        <v>5024012303</v>
      </c>
      <c r="I1572" s="544">
        <v>5024012303</v>
      </c>
      <c r="J1572" s="545">
        <v>180</v>
      </c>
    </row>
    <row r="1573" spans="1:10">
      <c r="A1573" s="538">
        <v>84</v>
      </c>
      <c r="B1573" s="539">
        <v>42860</v>
      </c>
      <c r="C1573" s="538" t="s">
        <v>1025</v>
      </c>
      <c r="D1573" s="538">
        <v>221621</v>
      </c>
      <c r="E1573" s="538">
        <v>7</v>
      </c>
      <c r="F1573" s="538">
        <v>31</v>
      </c>
      <c r="G1573" s="538">
        <v>9193</v>
      </c>
      <c r="H1573" s="538">
        <v>5024012303</v>
      </c>
      <c r="I1573" s="540">
        <v>180</v>
      </c>
      <c r="J1573" s="541">
        <v>0</v>
      </c>
    </row>
    <row r="1574" spans="1:10">
      <c r="A1574" s="542">
        <v>85</v>
      </c>
      <c r="B1574" s="543">
        <v>42860</v>
      </c>
      <c r="C1574" s="542" t="s">
        <v>1025</v>
      </c>
      <c r="D1574" s="542">
        <v>223359</v>
      </c>
      <c r="E1574" s="542">
        <v>15</v>
      </c>
      <c r="F1574" s="542">
        <v>0</v>
      </c>
      <c r="G1574" s="542">
        <v>346</v>
      </c>
      <c r="H1574" s="542">
        <v>5026514058</v>
      </c>
      <c r="I1574" s="544">
        <v>5026514058</v>
      </c>
      <c r="J1574" s="545">
        <v>180</v>
      </c>
    </row>
    <row r="1575" spans="1:10">
      <c r="A1575" s="538">
        <v>86</v>
      </c>
      <c r="B1575" s="539">
        <v>42860</v>
      </c>
      <c r="C1575" s="538" t="s">
        <v>1025</v>
      </c>
      <c r="D1575" s="538">
        <v>223359</v>
      </c>
      <c r="E1575" s="538">
        <v>7</v>
      </c>
      <c r="F1575" s="538">
        <v>31</v>
      </c>
      <c r="G1575" s="538">
        <v>346</v>
      </c>
      <c r="H1575" s="538">
        <v>5026514058</v>
      </c>
      <c r="I1575" s="540">
        <v>180</v>
      </c>
      <c r="J1575" s="541">
        <v>0</v>
      </c>
    </row>
    <row r="1576" spans="1:10">
      <c r="A1576" s="542">
        <v>87</v>
      </c>
      <c r="B1576" s="543">
        <v>42860</v>
      </c>
      <c r="C1576" s="542" t="s">
        <v>1025</v>
      </c>
      <c r="D1576" s="542">
        <v>227445</v>
      </c>
      <c r="E1576" s="542">
        <v>15</v>
      </c>
      <c r="F1576" s="542">
        <v>0</v>
      </c>
      <c r="G1576" s="542">
        <v>5986</v>
      </c>
      <c r="H1576" s="542">
        <v>1000047264</v>
      </c>
      <c r="I1576" s="544">
        <v>1000047264</v>
      </c>
      <c r="J1576" s="545">
        <v>282</v>
      </c>
    </row>
    <row r="1577" spans="1:10">
      <c r="A1577" s="538">
        <v>88</v>
      </c>
      <c r="B1577" s="539">
        <v>42860</v>
      </c>
      <c r="C1577" s="538" t="s">
        <v>1025</v>
      </c>
      <c r="D1577" s="538">
        <v>227445</v>
      </c>
      <c r="E1577" s="538">
        <v>7</v>
      </c>
      <c r="F1577" s="538">
        <v>31</v>
      </c>
      <c r="G1577" s="538">
        <v>5986</v>
      </c>
      <c r="H1577" s="538">
        <v>1000047264</v>
      </c>
      <c r="I1577" s="540">
        <v>282</v>
      </c>
      <c r="J1577" s="541">
        <v>0</v>
      </c>
    </row>
    <row r="1578" spans="1:10">
      <c r="A1578" s="542">
        <v>89</v>
      </c>
      <c r="B1578" s="543">
        <v>42860</v>
      </c>
      <c r="C1578" s="542" t="s">
        <v>1025</v>
      </c>
      <c r="D1578" s="542">
        <v>227465</v>
      </c>
      <c r="E1578" s="542">
        <v>15</v>
      </c>
      <c r="F1578" s="542">
        <v>0</v>
      </c>
      <c r="G1578" s="542">
        <v>6560</v>
      </c>
      <c r="H1578" s="542">
        <v>5027263002</v>
      </c>
      <c r="I1578" s="544">
        <v>5027263002</v>
      </c>
      <c r="J1578" s="545">
        <v>974</v>
      </c>
    </row>
    <row r="1579" spans="1:10">
      <c r="A1579" s="538">
        <v>90</v>
      </c>
      <c r="B1579" s="539">
        <v>42860</v>
      </c>
      <c r="C1579" s="538" t="s">
        <v>1025</v>
      </c>
      <c r="D1579" s="538">
        <v>227465</v>
      </c>
      <c r="E1579" s="538">
        <v>7</v>
      </c>
      <c r="F1579" s="538">
        <v>31</v>
      </c>
      <c r="G1579" s="538">
        <v>6560</v>
      </c>
      <c r="H1579" s="538">
        <v>5027263002</v>
      </c>
      <c r="I1579" s="540">
        <v>974</v>
      </c>
      <c r="J1579" s="541">
        <v>0</v>
      </c>
    </row>
    <row r="1580" spans="1:10">
      <c r="A1580" s="542">
        <v>91</v>
      </c>
      <c r="B1580" s="543">
        <v>42860</v>
      </c>
      <c r="C1580" s="542" t="s">
        <v>1025</v>
      </c>
      <c r="D1580" s="542">
        <v>227891</v>
      </c>
      <c r="E1580" s="542">
        <v>15</v>
      </c>
      <c r="F1580" s="542">
        <v>0</v>
      </c>
      <c r="G1580" s="542">
        <v>519</v>
      </c>
      <c r="H1580" s="542">
        <v>5027309110</v>
      </c>
      <c r="I1580" s="544" t="s">
        <v>11747</v>
      </c>
      <c r="J1580" s="545">
        <v>342</v>
      </c>
    </row>
    <row r="1581" spans="1:10">
      <c r="A1581" s="538">
        <v>92</v>
      </c>
      <c r="B1581" s="539">
        <v>42860</v>
      </c>
      <c r="C1581" s="538" t="s">
        <v>1025</v>
      </c>
      <c r="D1581" s="538">
        <v>231289</v>
      </c>
      <c r="E1581" s="538">
        <v>15</v>
      </c>
      <c r="F1581" s="538">
        <v>0</v>
      </c>
      <c r="G1581" s="538">
        <v>4979</v>
      </c>
      <c r="H1581" s="538">
        <v>5026626100</v>
      </c>
      <c r="I1581" s="540">
        <v>5026626100</v>
      </c>
      <c r="J1581" s="541">
        <v>285</v>
      </c>
    </row>
    <row r="1582" spans="1:10">
      <c r="A1582" s="542">
        <v>93</v>
      </c>
      <c r="B1582" s="543">
        <v>42860</v>
      </c>
      <c r="C1582" s="542" t="s">
        <v>1025</v>
      </c>
      <c r="D1582" s="542">
        <v>231289</v>
      </c>
      <c r="E1582" s="542">
        <v>7</v>
      </c>
      <c r="F1582" s="542">
        <v>31</v>
      </c>
      <c r="G1582" s="542">
        <v>4979</v>
      </c>
      <c r="H1582" s="542">
        <v>5026626100</v>
      </c>
      <c r="I1582" s="544">
        <v>285</v>
      </c>
      <c r="J1582" s="545">
        <v>0</v>
      </c>
    </row>
    <row r="1583" spans="1:10">
      <c r="A1583" s="538">
        <v>94</v>
      </c>
      <c r="B1583" s="539">
        <v>42860</v>
      </c>
      <c r="C1583" s="538" t="s">
        <v>1025</v>
      </c>
      <c r="D1583" s="538">
        <v>231627</v>
      </c>
      <c r="E1583" s="538">
        <v>15</v>
      </c>
      <c r="F1583" s="538">
        <v>0</v>
      </c>
      <c r="G1583" s="538">
        <v>4979</v>
      </c>
      <c r="H1583" s="538">
        <v>5026684851</v>
      </c>
      <c r="I1583" s="540">
        <v>5026684851</v>
      </c>
      <c r="J1583" s="541">
        <v>719</v>
      </c>
    </row>
    <row r="1584" spans="1:10">
      <c r="A1584" s="542">
        <v>95</v>
      </c>
      <c r="B1584" s="543">
        <v>42860</v>
      </c>
      <c r="C1584" s="542" t="s">
        <v>1025</v>
      </c>
      <c r="D1584" s="542">
        <v>231627</v>
      </c>
      <c r="E1584" s="542">
        <v>7</v>
      </c>
      <c r="F1584" s="542">
        <v>31</v>
      </c>
      <c r="G1584" s="542">
        <v>4979</v>
      </c>
      <c r="H1584" s="542">
        <v>5026684851</v>
      </c>
      <c r="I1584" s="544">
        <v>719</v>
      </c>
      <c r="J1584" s="545">
        <v>0</v>
      </c>
    </row>
    <row r="1585" spans="1:10">
      <c r="A1585" s="538">
        <v>96</v>
      </c>
      <c r="B1585" s="539">
        <v>42860</v>
      </c>
      <c r="C1585" s="538" t="s">
        <v>1025</v>
      </c>
      <c r="D1585" s="538">
        <v>232294</v>
      </c>
      <c r="E1585" s="538">
        <v>15</v>
      </c>
      <c r="F1585" s="538">
        <v>0</v>
      </c>
      <c r="G1585" s="538">
        <v>870</v>
      </c>
      <c r="H1585" s="538">
        <v>5023136087</v>
      </c>
      <c r="I1585" s="540" t="s">
        <v>11748</v>
      </c>
      <c r="J1585" s="541">
        <v>143</v>
      </c>
    </row>
    <row r="1586" spans="1:10">
      <c r="A1586" s="542">
        <v>97</v>
      </c>
      <c r="B1586" s="543">
        <v>42860</v>
      </c>
      <c r="C1586" s="542" t="s">
        <v>1025</v>
      </c>
      <c r="D1586" s="542">
        <v>232756</v>
      </c>
      <c r="E1586" s="542">
        <v>15</v>
      </c>
      <c r="F1586" s="542">
        <v>0</v>
      </c>
      <c r="G1586" s="542">
        <v>261</v>
      </c>
      <c r="H1586" s="542">
        <v>5027303832</v>
      </c>
      <c r="I1586" s="544">
        <v>5027303832</v>
      </c>
      <c r="J1586" s="545">
        <v>362</v>
      </c>
    </row>
    <row r="1587" spans="1:10">
      <c r="A1587" s="538">
        <v>98</v>
      </c>
      <c r="B1587" s="539">
        <v>42860</v>
      </c>
      <c r="C1587" s="538" t="s">
        <v>1025</v>
      </c>
      <c r="D1587" s="538">
        <v>232756</v>
      </c>
      <c r="E1587" s="538">
        <v>7</v>
      </c>
      <c r="F1587" s="538">
        <v>31</v>
      </c>
      <c r="G1587" s="538">
        <v>261</v>
      </c>
      <c r="H1587" s="538">
        <v>5027303832</v>
      </c>
      <c r="I1587" s="540">
        <v>362</v>
      </c>
      <c r="J1587" s="541">
        <v>0</v>
      </c>
    </row>
    <row r="1588" spans="1:10">
      <c r="A1588" s="542">
        <v>99</v>
      </c>
      <c r="B1588" s="543">
        <v>42860</v>
      </c>
      <c r="C1588" s="542" t="s">
        <v>1025</v>
      </c>
      <c r="D1588" s="542">
        <v>232875</v>
      </c>
      <c r="E1588" s="542">
        <v>15</v>
      </c>
      <c r="F1588" s="542">
        <v>0</v>
      </c>
      <c r="G1588" s="542">
        <v>261</v>
      </c>
      <c r="H1588" s="542">
        <v>5023822793</v>
      </c>
      <c r="I1588" s="544">
        <v>5023822793</v>
      </c>
      <c r="J1588" s="545">
        <v>323</v>
      </c>
    </row>
    <row r="1589" spans="1:10">
      <c r="A1589" s="538">
        <v>100</v>
      </c>
      <c r="B1589" s="539">
        <v>42860</v>
      </c>
      <c r="C1589" s="538" t="s">
        <v>1025</v>
      </c>
      <c r="D1589" s="538">
        <v>232875</v>
      </c>
      <c r="E1589" s="538">
        <v>7</v>
      </c>
      <c r="F1589" s="538">
        <v>31</v>
      </c>
      <c r="G1589" s="538">
        <v>261</v>
      </c>
      <c r="H1589" s="538">
        <v>5023822793</v>
      </c>
      <c r="I1589" s="540">
        <v>323</v>
      </c>
      <c r="J1589" s="541">
        <v>0</v>
      </c>
    </row>
    <row r="1590" spans="1:10">
      <c r="A1590" s="542">
        <v>101</v>
      </c>
      <c r="B1590" s="543">
        <v>42860</v>
      </c>
      <c r="C1590" s="542" t="s">
        <v>1025</v>
      </c>
      <c r="D1590" s="542">
        <v>233853</v>
      </c>
      <c r="E1590" s="542">
        <v>15</v>
      </c>
      <c r="F1590" s="542">
        <v>0</v>
      </c>
      <c r="G1590" s="542">
        <v>870</v>
      </c>
      <c r="H1590" s="542">
        <v>5027328615</v>
      </c>
      <c r="I1590" s="544"/>
      <c r="J1590" s="545">
        <v>2982</v>
      </c>
    </row>
    <row r="1591" spans="1:10">
      <c r="A1591" s="538">
        <v>102</v>
      </c>
      <c r="B1591" s="539">
        <v>42860</v>
      </c>
      <c r="C1591" s="538" t="s">
        <v>1025</v>
      </c>
      <c r="D1591" s="538">
        <v>249672</v>
      </c>
      <c r="E1591" s="538">
        <v>15</v>
      </c>
      <c r="F1591" s="538">
        <v>0</v>
      </c>
      <c r="G1591" s="538">
        <v>197</v>
      </c>
      <c r="H1591" s="538">
        <v>5023967606</v>
      </c>
      <c r="I1591" s="540">
        <v>5023967606</v>
      </c>
      <c r="J1591" s="541">
        <v>646</v>
      </c>
    </row>
    <row r="1592" spans="1:10">
      <c r="A1592" s="542">
        <v>103</v>
      </c>
      <c r="B1592" s="543">
        <v>42860</v>
      </c>
      <c r="C1592" s="542" t="s">
        <v>1025</v>
      </c>
      <c r="D1592" s="542">
        <v>249672</v>
      </c>
      <c r="E1592" s="542">
        <v>7</v>
      </c>
      <c r="F1592" s="542">
        <v>31</v>
      </c>
      <c r="G1592" s="542">
        <v>197</v>
      </c>
      <c r="H1592" s="542">
        <v>5023967606</v>
      </c>
      <c r="I1592" s="544">
        <v>646</v>
      </c>
      <c r="J1592" s="545">
        <v>0</v>
      </c>
    </row>
    <row r="1593" spans="1:10">
      <c r="A1593" s="538">
        <v>104</v>
      </c>
      <c r="B1593" s="539">
        <v>42860</v>
      </c>
      <c r="C1593" s="538" t="s">
        <v>1025</v>
      </c>
      <c r="D1593" s="538">
        <v>253231</v>
      </c>
      <c r="E1593" s="538">
        <v>15</v>
      </c>
      <c r="F1593" s="538">
        <v>0</v>
      </c>
      <c r="G1593" s="538">
        <v>4184</v>
      </c>
      <c r="H1593" s="538">
        <v>5023738775</v>
      </c>
      <c r="I1593" s="540">
        <v>5023738775</v>
      </c>
      <c r="J1593" s="541">
        <v>291</v>
      </c>
    </row>
    <row r="1594" spans="1:10">
      <c r="A1594" s="542">
        <v>105</v>
      </c>
      <c r="B1594" s="543">
        <v>42860</v>
      </c>
      <c r="C1594" s="542" t="s">
        <v>1025</v>
      </c>
      <c r="D1594" s="542">
        <v>253231</v>
      </c>
      <c r="E1594" s="542">
        <v>7</v>
      </c>
      <c r="F1594" s="542">
        <v>36</v>
      </c>
      <c r="G1594" s="542">
        <v>4184</v>
      </c>
      <c r="H1594" s="542">
        <v>5023738775</v>
      </c>
      <c r="I1594" s="544">
        <v>291</v>
      </c>
      <c r="J1594" s="545">
        <v>0</v>
      </c>
    </row>
    <row r="1595" spans="1:10">
      <c r="A1595" s="538">
        <v>106</v>
      </c>
      <c r="B1595" s="539">
        <v>42860</v>
      </c>
      <c r="C1595" s="538" t="s">
        <v>1025</v>
      </c>
      <c r="D1595" s="538">
        <v>260767</v>
      </c>
      <c r="E1595" s="538">
        <v>15</v>
      </c>
      <c r="F1595" s="538">
        <v>0</v>
      </c>
      <c r="G1595" s="538">
        <v>412</v>
      </c>
      <c r="H1595" s="538">
        <v>5027298677</v>
      </c>
      <c r="I1595" s="540">
        <v>5027298677</v>
      </c>
      <c r="J1595" s="541">
        <v>1500</v>
      </c>
    </row>
    <row r="1596" spans="1:10">
      <c r="A1596" s="542">
        <v>107</v>
      </c>
      <c r="B1596" s="543">
        <v>42860</v>
      </c>
      <c r="C1596" s="542" t="s">
        <v>1025</v>
      </c>
      <c r="D1596" s="542">
        <v>260767</v>
      </c>
      <c r="E1596" s="542">
        <v>7</v>
      </c>
      <c r="F1596" s="542">
        <v>31</v>
      </c>
      <c r="G1596" s="542">
        <v>412</v>
      </c>
      <c r="H1596" s="542">
        <v>5027298677</v>
      </c>
      <c r="I1596" s="544">
        <v>1500</v>
      </c>
      <c r="J1596" s="545">
        <v>0</v>
      </c>
    </row>
    <row r="1597" spans="1:10">
      <c r="A1597" s="538">
        <v>108</v>
      </c>
      <c r="B1597" s="539">
        <v>42860</v>
      </c>
      <c r="C1597" s="538" t="s">
        <v>1025</v>
      </c>
      <c r="D1597" s="538">
        <v>265721</v>
      </c>
      <c r="E1597" s="538">
        <v>15</v>
      </c>
      <c r="F1597" s="538">
        <v>0</v>
      </c>
      <c r="G1597" s="538">
        <v>870</v>
      </c>
      <c r="H1597" s="538">
        <v>5027006658</v>
      </c>
      <c r="I1597" s="540" t="s">
        <v>11749</v>
      </c>
      <c r="J1597" s="541">
        <v>475</v>
      </c>
    </row>
    <row r="1598" spans="1:10">
      <c r="A1598" s="542">
        <v>109</v>
      </c>
      <c r="B1598" s="543">
        <v>42860</v>
      </c>
      <c r="C1598" s="542" t="s">
        <v>1025</v>
      </c>
      <c r="D1598" s="542">
        <v>266458</v>
      </c>
      <c r="E1598" s="542">
        <v>15</v>
      </c>
      <c r="F1598" s="542">
        <v>0</v>
      </c>
      <c r="G1598" s="542">
        <v>4685</v>
      </c>
      <c r="H1598" s="542">
        <v>502745649</v>
      </c>
      <c r="I1598" s="544">
        <v>502745649</v>
      </c>
      <c r="J1598" s="545">
        <v>705</v>
      </c>
    </row>
    <row r="1599" spans="1:10">
      <c r="A1599" s="538">
        <v>110</v>
      </c>
      <c r="B1599" s="539">
        <v>42860</v>
      </c>
      <c r="C1599" s="538" t="s">
        <v>1025</v>
      </c>
      <c r="D1599" s="538">
        <v>266458</v>
      </c>
      <c r="E1599" s="538">
        <v>7</v>
      </c>
      <c r="F1599" s="538">
        <v>31</v>
      </c>
      <c r="G1599" s="538">
        <v>4685</v>
      </c>
      <c r="H1599" s="538">
        <v>502745649</v>
      </c>
      <c r="I1599" s="540">
        <v>705</v>
      </c>
      <c r="J1599" s="541">
        <v>0</v>
      </c>
    </row>
    <row r="1600" spans="1:10">
      <c r="A1600" s="542">
        <v>111</v>
      </c>
      <c r="B1600" s="543">
        <v>42860</v>
      </c>
      <c r="C1600" s="542" t="s">
        <v>1025</v>
      </c>
      <c r="D1600" s="542">
        <v>267346</v>
      </c>
      <c r="E1600" s="542">
        <v>15</v>
      </c>
      <c r="F1600" s="542">
        <v>0</v>
      </c>
      <c r="G1600" s="542">
        <v>870</v>
      </c>
      <c r="H1600" s="542">
        <v>5027064327</v>
      </c>
      <c r="I1600" s="544"/>
      <c r="J1600" s="545">
        <v>552</v>
      </c>
    </row>
    <row r="1601" spans="1:10">
      <c r="A1601" s="538">
        <v>112</v>
      </c>
      <c r="B1601" s="539">
        <v>42860</v>
      </c>
      <c r="C1601" s="538" t="s">
        <v>1025</v>
      </c>
      <c r="D1601" s="538">
        <v>280684</v>
      </c>
      <c r="E1601" s="538">
        <v>15</v>
      </c>
      <c r="F1601" s="538">
        <v>0</v>
      </c>
      <c r="G1601" s="538">
        <v>947</v>
      </c>
      <c r="H1601" s="538">
        <v>5027310514</v>
      </c>
      <c r="I1601" s="540">
        <v>5027310514</v>
      </c>
      <c r="J1601" s="541">
        <v>63</v>
      </c>
    </row>
    <row r="1602" spans="1:10">
      <c r="A1602" s="542">
        <v>113</v>
      </c>
      <c r="B1602" s="543">
        <v>42860</v>
      </c>
      <c r="C1602" s="542" t="s">
        <v>1025</v>
      </c>
      <c r="D1602" s="542">
        <v>280684</v>
      </c>
      <c r="E1602" s="542">
        <v>7</v>
      </c>
      <c r="F1602" s="542">
        <v>31</v>
      </c>
      <c r="G1602" s="542">
        <v>947</v>
      </c>
      <c r="H1602" s="542">
        <v>5027310514</v>
      </c>
      <c r="I1602" s="544">
        <v>63</v>
      </c>
      <c r="J1602" s="545">
        <v>0</v>
      </c>
    </row>
    <row r="1603" spans="1:10">
      <c r="A1603" s="538">
        <v>114</v>
      </c>
      <c r="B1603" s="539">
        <v>42860</v>
      </c>
      <c r="C1603" s="538" t="s">
        <v>1025</v>
      </c>
      <c r="D1603" s="538">
        <v>283136</v>
      </c>
      <c r="E1603" s="538">
        <v>15</v>
      </c>
      <c r="F1603" s="538">
        <v>0</v>
      </c>
      <c r="G1603" s="538">
        <v>870</v>
      </c>
      <c r="H1603" s="538">
        <v>5027311298</v>
      </c>
      <c r="I1603" s="540"/>
      <c r="J1603" s="541">
        <v>855</v>
      </c>
    </row>
    <row r="1604" spans="1:10">
      <c r="A1604" s="542">
        <v>115</v>
      </c>
      <c r="B1604" s="543">
        <v>42860</v>
      </c>
      <c r="C1604" s="542" t="s">
        <v>1025</v>
      </c>
      <c r="D1604" s="542">
        <v>284545</v>
      </c>
      <c r="E1604" s="542">
        <v>15</v>
      </c>
      <c r="F1604" s="542">
        <v>0</v>
      </c>
      <c r="G1604" s="542">
        <v>870</v>
      </c>
      <c r="H1604" s="542">
        <v>5027271955</v>
      </c>
      <c r="I1604" s="544">
        <v>5027271955</v>
      </c>
      <c r="J1604" s="545">
        <v>198</v>
      </c>
    </row>
    <row r="1605" spans="1:10">
      <c r="A1605" s="538">
        <v>116</v>
      </c>
      <c r="B1605" s="539">
        <v>42860</v>
      </c>
      <c r="C1605" s="538" t="s">
        <v>1025</v>
      </c>
      <c r="D1605" s="538">
        <v>307389</v>
      </c>
      <c r="E1605" s="538">
        <v>15</v>
      </c>
      <c r="F1605" s="538">
        <v>0</v>
      </c>
      <c r="G1605" s="538">
        <v>5982</v>
      </c>
      <c r="H1605" s="538">
        <v>5027085702</v>
      </c>
      <c r="I1605" s="540">
        <v>5027085702</v>
      </c>
      <c r="J1605" s="541">
        <v>837</v>
      </c>
    </row>
    <row r="1606" spans="1:10">
      <c r="A1606" s="542">
        <v>117</v>
      </c>
      <c r="B1606" s="543">
        <v>42860</v>
      </c>
      <c r="C1606" s="542" t="s">
        <v>1025</v>
      </c>
      <c r="D1606" s="542">
        <v>307389</v>
      </c>
      <c r="E1606" s="542">
        <v>7</v>
      </c>
      <c r="F1606" s="542">
        <v>31</v>
      </c>
      <c r="G1606" s="542">
        <v>5982</v>
      </c>
      <c r="H1606" s="542">
        <v>5027085702</v>
      </c>
      <c r="I1606" s="544">
        <v>837</v>
      </c>
      <c r="J1606" s="545">
        <v>0</v>
      </c>
    </row>
    <row r="1607" spans="1:10">
      <c r="A1607" s="538">
        <v>118</v>
      </c>
      <c r="B1607" s="539">
        <v>42860</v>
      </c>
      <c r="C1607" s="538" t="s">
        <v>1025</v>
      </c>
      <c r="D1607" s="538">
        <v>310938</v>
      </c>
      <c r="E1607" s="538">
        <v>15</v>
      </c>
      <c r="F1607" s="538">
        <v>0</v>
      </c>
      <c r="G1607" s="538">
        <v>4344</v>
      </c>
      <c r="H1607" s="538">
        <v>5023753162</v>
      </c>
      <c r="I1607" s="540">
        <v>5023753162</v>
      </c>
      <c r="J1607" s="541">
        <v>186</v>
      </c>
    </row>
    <row r="1608" spans="1:10">
      <c r="A1608" s="542">
        <v>119</v>
      </c>
      <c r="B1608" s="543">
        <v>42860</v>
      </c>
      <c r="C1608" s="542" t="s">
        <v>1025</v>
      </c>
      <c r="D1608" s="542">
        <v>310938</v>
      </c>
      <c r="E1608" s="542">
        <v>7</v>
      </c>
      <c r="F1608" s="542">
        <v>31</v>
      </c>
      <c r="G1608" s="542">
        <v>4344</v>
      </c>
      <c r="H1608" s="542">
        <v>5023753162</v>
      </c>
      <c r="I1608" s="544">
        <v>186</v>
      </c>
      <c r="J1608" s="545">
        <v>0</v>
      </c>
    </row>
    <row r="1609" spans="1:10">
      <c r="A1609" s="538">
        <v>120</v>
      </c>
      <c r="B1609" s="539">
        <v>42860</v>
      </c>
      <c r="C1609" s="538" t="s">
        <v>1025</v>
      </c>
      <c r="D1609" s="538">
        <v>311069</v>
      </c>
      <c r="E1609" s="538">
        <v>15</v>
      </c>
      <c r="F1609" s="538">
        <v>0</v>
      </c>
      <c r="G1609" s="538">
        <v>4344</v>
      </c>
      <c r="H1609" s="538">
        <v>5023753212</v>
      </c>
      <c r="I1609" s="540">
        <v>5023753212</v>
      </c>
      <c r="J1609" s="541">
        <v>295</v>
      </c>
    </row>
    <row r="1610" spans="1:10">
      <c r="A1610" s="542">
        <v>121</v>
      </c>
      <c r="B1610" s="543">
        <v>42860</v>
      </c>
      <c r="C1610" s="542" t="s">
        <v>1025</v>
      </c>
      <c r="D1610" s="542">
        <v>311069</v>
      </c>
      <c r="E1610" s="542">
        <v>7</v>
      </c>
      <c r="F1610" s="542">
        <v>36</v>
      </c>
      <c r="G1610" s="542">
        <v>4344</v>
      </c>
      <c r="H1610" s="542">
        <v>5023753212</v>
      </c>
      <c r="I1610" s="544">
        <v>295</v>
      </c>
      <c r="J1610" s="545">
        <v>0</v>
      </c>
    </row>
    <row r="1611" spans="1:10">
      <c r="A1611" s="538">
        <v>122</v>
      </c>
      <c r="B1611" s="539">
        <v>42860</v>
      </c>
      <c r="C1611" s="538" t="s">
        <v>1025</v>
      </c>
      <c r="D1611" s="538">
        <v>311133</v>
      </c>
      <c r="E1611" s="538">
        <v>15</v>
      </c>
      <c r="F1611" s="538">
        <v>0</v>
      </c>
      <c r="G1611" s="538">
        <v>4344</v>
      </c>
      <c r="H1611" s="538">
        <v>5023749509</v>
      </c>
      <c r="I1611" s="540">
        <v>5023749509</v>
      </c>
      <c r="J1611" s="541">
        <v>503</v>
      </c>
    </row>
    <row r="1612" spans="1:10">
      <c r="A1612" s="542">
        <v>123</v>
      </c>
      <c r="B1612" s="543">
        <v>42860</v>
      </c>
      <c r="C1612" s="542" t="s">
        <v>1025</v>
      </c>
      <c r="D1612" s="542">
        <v>311133</v>
      </c>
      <c r="E1612" s="542">
        <v>7</v>
      </c>
      <c r="F1612" s="542">
        <v>31</v>
      </c>
      <c r="G1612" s="542">
        <v>4344</v>
      </c>
      <c r="H1612" s="542">
        <v>5023749509</v>
      </c>
      <c r="I1612" s="544">
        <v>503</v>
      </c>
      <c r="J1612" s="545">
        <v>0</v>
      </c>
    </row>
    <row r="1613" spans="1:10">
      <c r="A1613" s="538">
        <v>124</v>
      </c>
      <c r="B1613" s="539">
        <v>42860</v>
      </c>
      <c r="C1613" s="538" t="s">
        <v>1025</v>
      </c>
      <c r="D1613" s="538">
        <v>311184</v>
      </c>
      <c r="E1613" s="538">
        <v>15</v>
      </c>
      <c r="F1613" s="538">
        <v>0</v>
      </c>
      <c r="G1613" s="538">
        <v>4344</v>
      </c>
      <c r="H1613" s="538">
        <v>5027307767</v>
      </c>
      <c r="I1613" s="540">
        <v>5027307767</v>
      </c>
      <c r="J1613" s="541">
        <v>250</v>
      </c>
    </row>
    <row r="1614" spans="1:10">
      <c r="A1614" s="542">
        <v>125</v>
      </c>
      <c r="B1614" s="543">
        <v>42860</v>
      </c>
      <c r="C1614" s="542" t="s">
        <v>1025</v>
      </c>
      <c r="D1614" s="542">
        <v>311184</v>
      </c>
      <c r="E1614" s="542">
        <v>7</v>
      </c>
      <c r="F1614" s="542">
        <v>31</v>
      </c>
      <c r="G1614" s="542">
        <v>4344</v>
      </c>
      <c r="H1614" s="542">
        <v>5027307767</v>
      </c>
      <c r="I1614" s="544">
        <v>250</v>
      </c>
      <c r="J1614" s="545">
        <v>0</v>
      </c>
    </row>
    <row r="1615" spans="1:10">
      <c r="A1615" s="538">
        <v>126</v>
      </c>
      <c r="B1615" s="539">
        <v>42860</v>
      </c>
      <c r="C1615" s="538" t="s">
        <v>1025</v>
      </c>
      <c r="D1615" s="538">
        <v>320956</v>
      </c>
      <c r="E1615" s="538">
        <v>15</v>
      </c>
      <c r="F1615" s="538">
        <v>0</v>
      </c>
      <c r="G1615" s="538">
        <v>4539</v>
      </c>
      <c r="H1615" s="538">
        <v>5027051498</v>
      </c>
      <c r="I1615" s="540">
        <v>5027051498</v>
      </c>
      <c r="J1615" s="541">
        <v>3599</v>
      </c>
    </row>
    <row r="1616" spans="1:10">
      <c r="A1616" s="542">
        <v>127</v>
      </c>
      <c r="B1616" s="543">
        <v>42860</v>
      </c>
      <c r="C1616" s="542" t="s">
        <v>1025</v>
      </c>
      <c r="D1616" s="542">
        <v>320956</v>
      </c>
      <c r="E1616" s="542">
        <v>7</v>
      </c>
      <c r="F1616" s="542">
        <v>31</v>
      </c>
      <c r="G1616" s="542">
        <v>4539</v>
      </c>
      <c r="H1616" s="542">
        <v>5027051498</v>
      </c>
      <c r="I1616" s="544">
        <v>3599</v>
      </c>
      <c r="J1616" s="545">
        <v>0</v>
      </c>
    </row>
    <row r="1617" spans="1:10">
      <c r="A1617" s="538">
        <v>128</v>
      </c>
      <c r="B1617" s="539">
        <v>42860</v>
      </c>
      <c r="C1617" s="538" t="s">
        <v>1025</v>
      </c>
      <c r="D1617" s="538">
        <v>324737</v>
      </c>
      <c r="E1617" s="538">
        <v>15</v>
      </c>
      <c r="F1617" s="538">
        <v>0</v>
      </c>
      <c r="G1617" s="538">
        <v>4370</v>
      </c>
      <c r="H1617" s="538">
        <v>1000014512</v>
      </c>
      <c r="I1617" s="540">
        <v>1000014512</v>
      </c>
      <c r="J1617" s="541">
        <v>590</v>
      </c>
    </row>
    <row r="1618" spans="1:10">
      <c r="A1618" s="542">
        <v>129</v>
      </c>
      <c r="B1618" s="543">
        <v>42860</v>
      </c>
      <c r="C1618" s="542" t="s">
        <v>1025</v>
      </c>
      <c r="D1618" s="542">
        <v>324737</v>
      </c>
      <c r="E1618" s="542">
        <v>7</v>
      </c>
      <c r="F1618" s="542">
        <v>31</v>
      </c>
      <c r="G1618" s="542">
        <v>4370</v>
      </c>
      <c r="H1618" s="542">
        <v>1000014512</v>
      </c>
      <c r="I1618" s="544">
        <v>590</v>
      </c>
      <c r="J1618" s="545">
        <v>0</v>
      </c>
    </row>
    <row r="1619" spans="1:10">
      <c r="A1619" s="538">
        <v>130</v>
      </c>
      <c r="B1619" s="539">
        <v>42860</v>
      </c>
      <c r="C1619" s="538" t="s">
        <v>1025</v>
      </c>
      <c r="D1619" s="538">
        <v>346580</v>
      </c>
      <c r="E1619" s="538">
        <v>15</v>
      </c>
      <c r="F1619" s="538">
        <v>0</v>
      </c>
      <c r="G1619" s="538">
        <v>6556</v>
      </c>
      <c r="H1619" s="538">
        <v>5027065852</v>
      </c>
      <c r="I1619" s="540">
        <v>5027065852</v>
      </c>
      <c r="J1619" s="541">
        <v>464</v>
      </c>
    </row>
    <row r="1620" spans="1:10">
      <c r="A1620" s="542">
        <v>131</v>
      </c>
      <c r="B1620" s="543">
        <v>42860</v>
      </c>
      <c r="C1620" s="542" t="s">
        <v>1025</v>
      </c>
      <c r="D1620" s="542">
        <v>346580</v>
      </c>
      <c r="E1620" s="542">
        <v>7</v>
      </c>
      <c r="F1620" s="542">
        <v>31</v>
      </c>
      <c r="G1620" s="542">
        <v>6556</v>
      </c>
      <c r="H1620" s="542">
        <v>5027065852</v>
      </c>
      <c r="I1620" s="544">
        <v>464</v>
      </c>
      <c r="J1620" s="545">
        <v>0</v>
      </c>
    </row>
    <row r="1621" spans="1:10">
      <c r="A1621" s="538">
        <v>132</v>
      </c>
      <c r="B1621" s="539">
        <v>42860</v>
      </c>
      <c r="C1621" s="538" t="s">
        <v>1025</v>
      </c>
      <c r="D1621" s="538">
        <v>354744</v>
      </c>
      <c r="E1621" s="538">
        <v>15</v>
      </c>
      <c r="F1621" s="538">
        <v>0</v>
      </c>
      <c r="G1621" s="538">
        <v>870</v>
      </c>
      <c r="H1621" s="538">
        <v>5027265098</v>
      </c>
      <c r="I1621" s="540">
        <v>5027265098</v>
      </c>
      <c r="J1621" s="541">
        <v>1686</v>
      </c>
    </row>
    <row r="1622" spans="1:10">
      <c r="A1622" s="542">
        <v>133</v>
      </c>
      <c r="B1622" s="543">
        <v>42860</v>
      </c>
      <c r="C1622" s="542" t="s">
        <v>1025</v>
      </c>
      <c r="D1622" s="542">
        <v>360869</v>
      </c>
      <c r="E1622" s="542">
        <v>15</v>
      </c>
      <c r="F1622" s="542">
        <v>0</v>
      </c>
      <c r="G1622" s="542">
        <v>870</v>
      </c>
      <c r="H1622" s="542">
        <v>5026680917</v>
      </c>
      <c r="I1622" s="544"/>
      <c r="J1622" s="545">
        <v>200</v>
      </c>
    </row>
    <row r="1623" spans="1:10">
      <c r="A1623" s="538">
        <v>134</v>
      </c>
      <c r="B1623" s="539">
        <v>42860</v>
      </c>
      <c r="C1623" s="538" t="s">
        <v>1025</v>
      </c>
      <c r="D1623" s="538">
        <v>363360</v>
      </c>
      <c r="E1623" s="538">
        <v>15</v>
      </c>
      <c r="F1623" s="538">
        <v>0</v>
      </c>
      <c r="G1623" s="538">
        <v>227</v>
      </c>
      <c r="H1623" s="538">
        <v>1000038842</v>
      </c>
      <c r="I1623" s="540">
        <v>1000038842</v>
      </c>
      <c r="J1623" s="541">
        <v>331</v>
      </c>
    </row>
    <row r="1624" spans="1:10">
      <c r="A1624" s="542">
        <v>135</v>
      </c>
      <c r="B1624" s="543">
        <v>42860</v>
      </c>
      <c r="C1624" s="542" t="s">
        <v>1025</v>
      </c>
      <c r="D1624" s="542">
        <v>363360</v>
      </c>
      <c r="E1624" s="542">
        <v>7</v>
      </c>
      <c r="F1624" s="542">
        <v>31</v>
      </c>
      <c r="G1624" s="542">
        <v>227</v>
      </c>
      <c r="H1624" s="542">
        <v>1000038842</v>
      </c>
      <c r="I1624" s="544">
        <v>331</v>
      </c>
      <c r="J1624" s="545">
        <v>0</v>
      </c>
    </row>
    <row r="1625" spans="1:10">
      <c r="A1625" s="538">
        <v>136</v>
      </c>
      <c r="B1625" s="539">
        <v>42860</v>
      </c>
      <c r="C1625" s="538" t="s">
        <v>1025</v>
      </c>
      <c r="D1625" s="538">
        <v>363994</v>
      </c>
      <c r="E1625" s="538">
        <v>15</v>
      </c>
      <c r="F1625" s="538">
        <v>0</v>
      </c>
      <c r="G1625" s="538">
        <v>4393</v>
      </c>
      <c r="H1625" s="538">
        <v>5026698315</v>
      </c>
      <c r="I1625" s="540">
        <v>5026698315</v>
      </c>
      <c r="J1625" s="541">
        <v>149</v>
      </c>
    </row>
    <row r="1626" spans="1:10">
      <c r="A1626" s="542">
        <v>137</v>
      </c>
      <c r="B1626" s="543">
        <v>42860</v>
      </c>
      <c r="C1626" s="542" t="s">
        <v>1025</v>
      </c>
      <c r="D1626" s="542">
        <v>363994</v>
      </c>
      <c r="E1626" s="542">
        <v>7</v>
      </c>
      <c r="F1626" s="542">
        <v>31</v>
      </c>
      <c r="G1626" s="542">
        <v>4393</v>
      </c>
      <c r="H1626" s="542">
        <v>5026698315</v>
      </c>
      <c r="I1626" s="544">
        <v>149</v>
      </c>
      <c r="J1626" s="545">
        <v>0</v>
      </c>
    </row>
    <row r="1627" spans="1:10">
      <c r="A1627" s="538">
        <v>138</v>
      </c>
      <c r="B1627" s="539">
        <v>42860</v>
      </c>
      <c r="C1627" s="538" t="s">
        <v>1025</v>
      </c>
      <c r="D1627" s="538">
        <v>364072</v>
      </c>
      <c r="E1627" s="538">
        <v>15</v>
      </c>
      <c r="F1627" s="538">
        <v>0</v>
      </c>
      <c r="G1627" s="538">
        <v>4393</v>
      </c>
      <c r="H1627" s="538">
        <v>1000029353</v>
      </c>
      <c r="I1627" s="540">
        <v>1000029353</v>
      </c>
      <c r="J1627" s="541">
        <v>599</v>
      </c>
    </row>
    <row r="1628" spans="1:10">
      <c r="A1628" s="542">
        <v>139</v>
      </c>
      <c r="B1628" s="543">
        <v>42860</v>
      </c>
      <c r="C1628" s="542" t="s">
        <v>1025</v>
      </c>
      <c r="D1628" s="542">
        <v>364072</v>
      </c>
      <c r="E1628" s="542">
        <v>7</v>
      </c>
      <c r="F1628" s="542">
        <v>31</v>
      </c>
      <c r="G1628" s="542">
        <v>4393</v>
      </c>
      <c r="H1628" s="542">
        <v>1000029353</v>
      </c>
      <c r="I1628" s="544">
        <v>599</v>
      </c>
      <c r="J1628" s="545">
        <v>0</v>
      </c>
    </row>
    <row r="1629" spans="1:10">
      <c r="A1629" s="538">
        <v>140</v>
      </c>
      <c r="B1629" s="539">
        <v>42860</v>
      </c>
      <c r="C1629" s="538" t="s">
        <v>1025</v>
      </c>
      <c r="D1629" s="538">
        <v>380320</v>
      </c>
      <c r="E1629" s="538">
        <v>17</v>
      </c>
      <c r="F1629" s="538">
        <v>0</v>
      </c>
      <c r="G1629" s="538">
        <v>859</v>
      </c>
      <c r="H1629" s="538">
        <v>330162</v>
      </c>
      <c r="I1629" s="540" t="s">
        <v>11750</v>
      </c>
      <c r="J1629" s="541">
        <v>364</v>
      </c>
    </row>
    <row r="1630" spans="1:10">
      <c r="A1630" s="542">
        <v>141</v>
      </c>
      <c r="B1630" s="543">
        <v>42860</v>
      </c>
      <c r="C1630" s="542" t="s">
        <v>1025</v>
      </c>
      <c r="D1630" s="542">
        <v>383101</v>
      </c>
      <c r="E1630" s="542">
        <v>15</v>
      </c>
      <c r="F1630" s="542">
        <v>0</v>
      </c>
      <c r="G1630" s="542">
        <v>870</v>
      </c>
      <c r="H1630" s="542">
        <v>5026633569</v>
      </c>
      <c r="I1630" s="544"/>
      <c r="J1630" s="545">
        <v>266</v>
      </c>
    </row>
    <row r="1631" spans="1:10">
      <c r="A1631" s="538">
        <v>142</v>
      </c>
      <c r="B1631" s="539">
        <v>42860</v>
      </c>
      <c r="C1631" s="538" t="s">
        <v>1025</v>
      </c>
      <c r="D1631" s="538">
        <v>383636</v>
      </c>
      <c r="E1631" s="538">
        <v>15</v>
      </c>
      <c r="F1631" s="538">
        <v>0</v>
      </c>
      <c r="G1631" s="538">
        <v>870</v>
      </c>
      <c r="H1631" s="538">
        <v>5026633569</v>
      </c>
      <c r="I1631" s="540"/>
      <c r="J1631" s="541">
        <v>223</v>
      </c>
    </row>
    <row r="1632" spans="1:10">
      <c r="A1632" s="542">
        <v>143</v>
      </c>
      <c r="B1632" s="543">
        <v>42860</v>
      </c>
      <c r="C1632" s="542" t="s">
        <v>1025</v>
      </c>
      <c r="D1632" s="542">
        <v>387383</v>
      </c>
      <c r="E1632" s="542">
        <v>15</v>
      </c>
      <c r="F1632" s="542">
        <v>0</v>
      </c>
      <c r="G1632" s="542">
        <v>6458</v>
      </c>
      <c r="H1632" s="542">
        <v>5027049005</v>
      </c>
      <c r="I1632" s="544">
        <v>5027049005</v>
      </c>
      <c r="J1632" s="545">
        <v>554</v>
      </c>
    </row>
    <row r="1633" spans="1:10">
      <c r="A1633" s="538">
        <v>144</v>
      </c>
      <c r="B1633" s="539">
        <v>42860</v>
      </c>
      <c r="C1633" s="538" t="s">
        <v>1025</v>
      </c>
      <c r="D1633" s="538">
        <v>387383</v>
      </c>
      <c r="E1633" s="538">
        <v>7</v>
      </c>
      <c r="F1633" s="538">
        <v>31</v>
      </c>
      <c r="G1633" s="538">
        <v>6458</v>
      </c>
      <c r="H1633" s="538">
        <v>5027049005</v>
      </c>
      <c r="I1633" s="540">
        <v>554</v>
      </c>
      <c r="J1633" s="541">
        <v>0</v>
      </c>
    </row>
    <row r="1634" spans="1:10">
      <c r="A1634" s="542">
        <v>145</v>
      </c>
      <c r="B1634" s="543">
        <v>42860</v>
      </c>
      <c r="C1634" s="542" t="s">
        <v>1025</v>
      </c>
      <c r="D1634" s="542">
        <v>387603</v>
      </c>
      <c r="E1634" s="542">
        <v>15</v>
      </c>
      <c r="F1634" s="542">
        <v>0</v>
      </c>
      <c r="G1634" s="542">
        <v>6458</v>
      </c>
      <c r="H1634" s="542">
        <v>5023365462</v>
      </c>
      <c r="I1634" s="544">
        <v>5023365462</v>
      </c>
      <c r="J1634" s="545">
        <v>139</v>
      </c>
    </row>
    <row r="1635" spans="1:10">
      <c r="A1635" s="538">
        <v>146</v>
      </c>
      <c r="B1635" s="539">
        <v>42860</v>
      </c>
      <c r="C1635" s="538" t="s">
        <v>1025</v>
      </c>
      <c r="D1635" s="538">
        <v>387603</v>
      </c>
      <c r="E1635" s="538">
        <v>7</v>
      </c>
      <c r="F1635" s="538">
        <v>31</v>
      </c>
      <c r="G1635" s="538">
        <v>6458</v>
      </c>
      <c r="H1635" s="538">
        <v>5023365462</v>
      </c>
      <c r="I1635" s="540">
        <v>139</v>
      </c>
      <c r="J1635" s="541">
        <v>0</v>
      </c>
    </row>
    <row r="1636" spans="1:10">
      <c r="A1636" s="542">
        <v>147</v>
      </c>
      <c r="B1636" s="543">
        <v>42860</v>
      </c>
      <c r="C1636" s="542" t="s">
        <v>1025</v>
      </c>
      <c r="D1636" s="542">
        <v>394152</v>
      </c>
      <c r="E1636" s="542">
        <v>15</v>
      </c>
      <c r="F1636" s="542">
        <v>0</v>
      </c>
      <c r="G1636" s="542">
        <v>870</v>
      </c>
      <c r="H1636" s="542">
        <v>5026175132</v>
      </c>
      <c r="I1636" s="544">
        <v>5026175132</v>
      </c>
      <c r="J1636" s="545">
        <v>237</v>
      </c>
    </row>
    <row r="1637" spans="1:10">
      <c r="A1637" s="538">
        <v>148</v>
      </c>
      <c r="B1637" s="539">
        <v>42860</v>
      </c>
      <c r="C1637" s="538" t="s">
        <v>1025</v>
      </c>
      <c r="D1637" s="538">
        <v>400614</v>
      </c>
      <c r="E1637" s="538">
        <v>15</v>
      </c>
      <c r="F1637" s="538">
        <v>0</v>
      </c>
      <c r="G1637" s="538">
        <v>4153</v>
      </c>
      <c r="H1637" s="538">
        <v>5027045599</v>
      </c>
      <c r="I1637" s="540">
        <v>5027045599</v>
      </c>
      <c r="J1637" s="541">
        <v>329</v>
      </c>
    </row>
    <row r="1638" spans="1:10">
      <c r="A1638" s="542">
        <v>149</v>
      </c>
      <c r="B1638" s="543">
        <v>42860</v>
      </c>
      <c r="C1638" s="542" t="s">
        <v>1025</v>
      </c>
      <c r="D1638" s="542">
        <v>400614</v>
      </c>
      <c r="E1638" s="542">
        <v>7</v>
      </c>
      <c r="F1638" s="542">
        <v>31</v>
      </c>
      <c r="G1638" s="542">
        <v>4153</v>
      </c>
      <c r="H1638" s="542">
        <v>5027045599</v>
      </c>
      <c r="I1638" s="544">
        <v>329</v>
      </c>
      <c r="J1638" s="545">
        <v>0</v>
      </c>
    </row>
    <row r="1639" spans="1:10">
      <c r="A1639" s="538">
        <v>150</v>
      </c>
      <c r="B1639" s="539">
        <v>42860</v>
      </c>
      <c r="C1639" s="538" t="s">
        <v>1025</v>
      </c>
      <c r="D1639" s="538">
        <v>400622</v>
      </c>
      <c r="E1639" s="538">
        <v>15</v>
      </c>
      <c r="F1639" s="538">
        <v>0</v>
      </c>
      <c r="G1639" s="538">
        <v>4153</v>
      </c>
      <c r="H1639" s="538">
        <v>5027062792</v>
      </c>
      <c r="I1639" s="540">
        <v>5027062792</v>
      </c>
      <c r="J1639" s="541">
        <v>414</v>
      </c>
    </row>
    <row r="1640" spans="1:10">
      <c r="A1640" s="542">
        <v>151</v>
      </c>
      <c r="B1640" s="543">
        <v>42860</v>
      </c>
      <c r="C1640" s="542" t="s">
        <v>1025</v>
      </c>
      <c r="D1640" s="542">
        <v>400622</v>
      </c>
      <c r="E1640" s="542">
        <v>7</v>
      </c>
      <c r="F1640" s="542">
        <v>31</v>
      </c>
      <c r="G1640" s="542">
        <v>4153</v>
      </c>
      <c r="H1640" s="542">
        <v>5027062792</v>
      </c>
      <c r="I1640" s="544">
        <v>414</v>
      </c>
      <c r="J1640" s="545">
        <v>0</v>
      </c>
    </row>
    <row r="1641" spans="1:10">
      <c r="A1641" s="538">
        <v>152</v>
      </c>
      <c r="B1641" s="539">
        <v>42860</v>
      </c>
      <c r="C1641" s="538" t="s">
        <v>1025</v>
      </c>
      <c r="D1641" s="538">
        <v>400769</v>
      </c>
      <c r="E1641" s="538">
        <v>15</v>
      </c>
      <c r="F1641" s="538">
        <v>0</v>
      </c>
      <c r="G1641" s="538">
        <v>4153</v>
      </c>
      <c r="H1641" s="538">
        <v>5027063428</v>
      </c>
      <c r="I1641" s="540">
        <v>5027063428</v>
      </c>
      <c r="J1641" s="541">
        <v>44</v>
      </c>
    </row>
    <row r="1642" spans="1:10">
      <c r="A1642" s="542">
        <v>153</v>
      </c>
      <c r="B1642" s="543">
        <v>42860</v>
      </c>
      <c r="C1642" s="542" t="s">
        <v>1025</v>
      </c>
      <c r="D1642" s="542">
        <v>400769</v>
      </c>
      <c r="E1642" s="542">
        <v>7</v>
      </c>
      <c r="F1642" s="542">
        <v>31</v>
      </c>
      <c r="G1642" s="542">
        <v>4153</v>
      </c>
      <c r="H1642" s="542">
        <v>5027063428</v>
      </c>
      <c r="I1642" s="544">
        <v>44</v>
      </c>
      <c r="J1642" s="545">
        <v>0</v>
      </c>
    </row>
    <row r="1643" spans="1:10">
      <c r="A1643" s="538">
        <v>154</v>
      </c>
      <c r="B1643" s="539">
        <v>42860</v>
      </c>
      <c r="C1643" s="538" t="s">
        <v>1025</v>
      </c>
      <c r="D1643" s="538">
        <v>402255</v>
      </c>
      <c r="E1643" s="538">
        <v>15</v>
      </c>
      <c r="F1643" s="538">
        <v>0</v>
      </c>
      <c r="G1643" s="538">
        <v>4641</v>
      </c>
      <c r="H1643" s="538">
        <v>5023133282</v>
      </c>
      <c r="I1643" s="540">
        <v>5023133282</v>
      </c>
      <c r="J1643" s="541">
        <v>117</v>
      </c>
    </row>
    <row r="1644" spans="1:10">
      <c r="A1644" s="542">
        <v>155</v>
      </c>
      <c r="B1644" s="543">
        <v>42860</v>
      </c>
      <c r="C1644" s="542" t="s">
        <v>1025</v>
      </c>
      <c r="D1644" s="542">
        <v>402255</v>
      </c>
      <c r="E1644" s="542">
        <v>7</v>
      </c>
      <c r="F1644" s="542">
        <v>31</v>
      </c>
      <c r="G1644" s="542">
        <v>4641</v>
      </c>
      <c r="H1644" s="542">
        <v>5023133282</v>
      </c>
      <c r="I1644" s="544">
        <v>117</v>
      </c>
      <c r="J1644" s="545">
        <v>0</v>
      </c>
    </row>
    <row r="1645" spans="1:10">
      <c r="A1645" s="538">
        <v>156</v>
      </c>
      <c r="B1645" s="539">
        <v>42860</v>
      </c>
      <c r="C1645" s="538" t="s">
        <v>1025</v>
      </c>
      <c r="D1645" s="538">
        <v>403380</v>
      </c>
      <c r="E1645" s="538">
        <v>15</v>
      </c>
      <c r="F1645" s="538">
        <v>0</v>
      </c>
      <c r="G1645" s="538">
        <v>4183</v>
      </c>
      <c r="H1645" s="538">
        <v>5024012782</v>
      </c>
      <c r="I1645" s="540">
        <v>5024012782</v>
      </c>
      <c r="J1645" s="541">
        <v>330</v>
      </c>
    </row>
    <row r="1646" spans="1:10">
      <c r="A1646" s="542">
        <v>157</v>
      </c>
      <c r="B1646" s="543">
        <v>42860</v>
      </c>
      <c r="C1646" s="542" t="s">
        <v>1025</v>
      </c>
      <c r="D1646" s="542">
        <v>403380</v>
      </c>
      <c r="E1646" s="542">
        <v>7</v>
      </c>
      <c r="F1646" s="542">
        <v>31</v>
      </c>
      <c r="G1646" s="542">
        <v>4183</v>
      </c>
      <c r="H1646" s="542">
        <v>5024012782</v>
      </c>
      <c r="I1646" s="544">
        <v>330</v>
      </c>
      <c r="J1646" s="545">
        <v>0</v>
      </c>
    </row>
    <row r="1647" spans="1:10">
      <c r="A1647" s="538">
        <v>158</v>
      </c>
      <c r="B1647" s="539">
        <v>42860</v>
      </c>
      <c r="C1647" s="538" t="s">
        <v>1025</v>
      </c>
      <c r="D1647" s="538">
        <v>404130</v>
      </c>
      <c r="E1647" s="538">
        <v>15</v>
      </c>
      <c r="F1647" s="538">
        <v>0</v>
      </c>
      <c r="G1647" s="538">
        <v>958</v>
      </c>
      <c r="H1647" s="538">
        <v>5027217578</v>
      </c>
      <c r="I1647" s="540">
        <v>5027217578</v>
      </c>
      <c r="J1647" s="541">
        <v>362</v>
      </c>
    </row>
    <row r="1648" spans="1:10">
      <c r="A1648" s="542">
        <v>159</v>
      </c>
      <c r="B1648" s="543">
        <v>42860</v>
      </c>
      <c r="C1648" s="542" t="s">
        <v>1025</v>
      </c>
      <c r="D1648" s="542">
        <v>404130</v>
      </c>
      <c r="E1648" s="542">
        <v>7</v>
      </c>
      <c r="F1648" s="542">
        <v>36</v>
      </c>
      <c r="G1648" s="542">
        <v>958</v>
      </c>
      <c r="H1648" s="542">
        <v>5027217578</v>
      </c>
      <c r="I1648" s="544">
        <v>362</v>
      </c>
      <c r="J1648" s="545">
        <v>0</v>
      </c>
    </row>
    <row r="1649" spans="1:10">
      <c r="A1649" s="538">
        <v>160</v>
      </c>
      <c r="B1649" s="539">
        <v>42860</v>
      </c>
      <c r="C1649" s="538" t="s">
        <v>1025</v>
      </c>
      <c r="D1649" s="538">
        <v>404282</v>
      </c>
      <c r="E1649" s="538">
        <v>15</v>
      </c>
      <c r="F1649" s="538">
        <v>0</v>
      </c>
      <c r="G1649" s="538">
        <v>958</v>
      </c>
      <c r="H1649" s="538">
        <v>5026992080</v>
      </c>
      <c r="I1649" s="540">
        <v>5026992080</v>
      </c>
      <c r="J1649" s="541">
        <v>155</v>
      </c>
    </row>
    <row r="1650" spans="1:10">
      <c r="A1650" s="542">
        <v>161</v>
      </c>
      <c r="B1650" s="543">
        <v>42860</v>
      </c>
      <c r="C1650" s="542" t="s">
        <v>1025</v>
      </c>
      <c r="D1650" s="542">
        <v>404282</v>
      </c>
      <c r="E1650" s="542">
        <v>7</v>
      </c>
      <c r="F1650" s="542">
        <v>31</v>
      </c>
      <c r="G1650" s="542">
        <v>958</v>
      </c>
      <c r="H1650" s="542">
        <v>5026992080</v>
      </c>
      <c r="I1650" s="544">
        <v>155</v>
      </c>
      <c r="J1650" s="545">
        <v>0</v>
      </c>
    </row>
    <row r="1651" spans="1:10">
      <c r="A1651" s="538">
        <v>162</v>
      </c>
      <c r="B1651" s="539">
        <v>42860</v>
      </c>
      <c r="C1651" s="538" t="s">
        <v>1025</v>
      </c>
      <c r="D1651" s="538">
        <v>407285</v>
      </c>
      <c r="E1651" s="538">
        <v>15</v>
      </c>
      <c r="F1651" s="538">
        <v>0</v>
      </c>
      <c r="G1651" s="538">
        <v>233</v>
      </c>
      <c r="H1651" s="538">
        <v>5023135808</v>
      </c>
      <c r="I1651" s="540">
        <v>5023135808</v>
      </c>
      <c r="J1651" s="541">
        <v>84</v>
      </c>
    </row>
    <row r="1652" spans="1:10">
      <c r="A1652" s="542">
        <v>163</v>
      </c>
      <c r="B1652" s="543">
        <v>42860</v>
      </c>
      <c r="C1652" s="542" t="s">
        <v>1025</v>
      </c>
      <c r="D1652" s="542">
        <v>407285</v>
      </c>
      <c r="E1652" s="542">
        <v>7</v>
      </c>
      <c r="F1652" s="542">
        <v>31</v>
      </c>
      <c r="G1652" s="542">
        <v>233</v>
      </c>
      <c r="H1652" s="542">
        <v>5023135808</v>
      </c>
      <c r="I1652" s="544">
        <v>84</v>
      </c>
      <c r="J1652" s="545">
        <v>0</v>
      </c>
    </row>
    <row r="1653" spans="1:10">
      <c r="A1653" s="538">
        <v>164</v>
      </c>
      <c r="B1653" s="539">
        <v>42860</v>
      </c>
      <c r="C1653" s="538" t="s">
        <v>1025</v>
      </c>
      <c r="D1653" s="538">
        <v>414748</v>
      </c>
      <c r="E1653" s="538">
        <v>15</v>
      </c>
      <c r="F1653" s="538">
        <v>0</v>
      </c>
      <c r="G1653" s="538">
        <v>4272</v>
      </c>
      <c r="H1653" s="538">
        <v>5023613614</v>
      </c>
      <c r="I1653" s="540">
        <v>5023616314</v>
      </c>
      <c r="J1653" s="541">
        <v>276</v>
      </c>
    </row>
    <row r="1654" spans="1:10">
      <c r="A1654" s="542">
        <v>165</v>
      </c>
      <c r="B1654" s="543">
        <v>42860</v>
      </c>
      <c r="C1654" s="542" t="s">
        <v>1025</v>
      </c>
      <c r="D1654" s="542">
        <v>414748</v>
      </c>
      <c r="E1654" s="542">
        <v>7</v>
      </c>
      <c r="F1654" s="542">
        <v>31</v>
      </c>
      <c r="G1654" s="542">
        <v>4272</v>
      </c>
      <c r="H1654" s="542">
        <v>5023613614</v>
      </c>
      <c r="I1654" s="544">
        <v>276</v>
      </c>
      <c r="J1654" s="545">
        <v>0</v>
      </c>
    </row>
    <row r="1655" spans="1:10">
      <c r="A1655" s="538">
        <v>166</v>
      </c>
      <c r="B1655" s="539">
        <v>42860</v>
      </c>
      <c r="C1655" s="538" t="s">
        <v>1025</v>
      </c>
      <c r="D1655" s="538">
        <v>415024</v>
      </c>
      <c r="E1655" s="538">
        <v>15</v>
      </c>
      <c r="F1655" s="538">
        <v>0</v>
      </c>
      <c r="G1655" s="538">
        <v>5426</v>
      </c>
      <c r="H1655" s="538">
        <v>1000038776</v>
      </c>
      <c r="I1655" s="540">
        <v>1000038776</v>
      </c>
      <c r="J1655" s="541">
        <v>183</v>
      </c>
    </row>
    <row r="1656" spans="1:10">
      <c r="A1656" s="542">
        <v>167</v>
      </c>
      <c r="B1656" s="543">
        <v>42860</v>
      </c>
      <c r="C1656" s="542" t="s">
        <v>1025</v>
      </c>
      <c r="D1656" s="542">
        <v>415024</v>
      </c>
      <c r="E1656" s="542">
        <v>7</v>
      </c>
      <c r="F1656" s="542">
        <v>31</v>
      </c>
      <c r="G1656" s="542">
        <v>5426</v>
      </c>
      <c r="H1656" s="542">
        <v>1000038776</v>
      </c>
      <c r="I1656" s="544">
        <v>183</v>
      </c>
      <c r="J1656" s="545">
        <v>0</v>
      </c>
    </row>
    <row r="1657" spans="1:10">
      <c r="A1657" s="538">
        <v>168</v>
      </c>
      <c r="B1657" s="539">
        <v>42860</v>
      </c>
      <c r="C1657" s="538" t="s">
        <v>1025</v>
      </c>
      <c r="D1657" s="538">
        <v>415103</v>
      </c>
      <c r="E1657" s="538">
        <v>15</v>
      </c>
      <c r="F1657" s="538">
        <v>0</v>
      </c>
      <c r="G1657" s="538">
        <v>5426</v>
      </c>
      <c r="H1657" s="538">
        <v>5027328516</v>
      </c>
      <c r="I1657" s="540">
        <v>5027328516</v>
      </c>
      <c r="J1657" s="541">
        <v>2039</v>
      </c>
    </row>
    <row r="1658" spans="1:10">
      <c r="A1658" s="542">
        <v>169</v>
      </c>
      <c r="B1658" s="543">
        <v>42860</v>
      </c>
      <c r="C1658" s="542" t="s">
        <v>1025</v>
      </c>
      <c r="D1658" s="542">
        <v>415103</v>
      </c>
      <c r="E1658" s="542">
        <v>7</v>
      </c>
      <c r="F1658" s="542">
        <v>31</v>
      </c>
      <c r="G1658" s="542">
        <v>5426</v>
      </c>
      <c r="H1658" s="542">
        <v>5027328516</v>
      </c>
      <c r="I1658" s="544">
        <v>2039</v>
      </c>
      <c r="J1658" s="545">
        <v>0</v>
      </c>
    </row>
    <row r="1659" spans="1:10">
      <c r="A1659" s="538">
        <v>170</v>
      </c>
      <c r="B1659" s="539">
        <v>42860</v>
      </c>
      <c r="C1659" s="538" t="s">
        <v>1025</v>
      </c>
      <c r="D1659" s="538">
        <v>440927</v>
      </c>
      <c r="E1659" s="538">
        <v>15</v>
      </c>
      <c r="F1659" s="538">
        <v>0</v>
      </c>
      <c r="G1659" s="538">
        <v>7003</v>
      </c>
      <c r="H1659" s="538">
        <v>5026841675</v>
      </c>
      <c r="I1659" s="540"/>
      <c r="J1659" s="541">
        <v>100</v>
      </c>
    </row>
    <row r="1660" spans="1:10">
      <c r="A1660" s="542">
        <v>171</v>
      </c>
      <c r="B1660" s="543">
        <v>42860</v>
      </c>
      <c r="C1660" s="542" t="s">
        <v>1025</v>
      </c>
      <c r="D1660" s="542">
        <v>440927</v>
      </c>
      <c r="E1660" s="542">
        <v>7</v>
      </c>
      <c r="F1660" s="542">
        <v>31</v>
      </c>
      <c r="G1660" s="542">
        <v>7003</v>
      </c>
      <c r="H1660" s="542">
        <v>5026841675</v>
      </c>
      <c r="I1660" s="544">
        <v>100</v>
      </c>
      <c r="J1660" s="545">
        <v>0</v>
      </c>
    </row>
    <row r="1661" spans="1:10">
      <c r="A1661" s="538">
        <v>172</v>
      </c>
      <c r="B1661" s="539">
        <v>42860</v>
      </c>
      <c r="C1661" s="538" t="s">
        <v>1025</v>
      </c>
      <c r="D1661" s="538">
        <v>440942</v>
      </c>
      <c r="E1661" s="538">
        <v>15</v>
      </c>
      <c r="F1661" s="538">
        <v>0</v>
      </c>
      <c r="G1661" s="538">
        <v>7003</v>
      </c>
      <c r="H1661" s="538">
        <v>5026841675</v>
      </c>
      <c r="I1661" s="540"/>
      <c r="J1661" s="541">
        <v>470</v>
      </c>
    </row>
    <row r="1662" spans="1:10">
      <c r="A1662" s="542">
        <v>173</v>
      </c>
      <c r="B1662" s="543">
        <v>42860</v>
      </c>
      <c r="C1662" s="542" t="s">
        <v>1025</v>
      </c>
      <c r="D1662" s="542">
        <v>440942</v>
      </c>
      <c r="E1662" s="542">
        <v>7</v>
      </c>
      <c r="F1662" s="542">
        <v>31</v>
      </c>
      <c r="G1662" s="542">
        <v>7003</v>
      </c>
      <c r="H1662" s="542">
        <v>5026841675</v>
      </c>
      <c r="I1662" s="544">
        <v>470</v>
      </c>
      <c r="J1662" s="545">
        <v>0</v>
      </c>
    </row>
    <row r="1663" spans="1:10">
      <c r="A1663" s="538">
        <v>174</v>
      </c>
      <c r="B1663" s="539">
        <v>42860</v>
      </c>
      <c r="C1663" s="538" t="s">
        <v>1025</v>
      </c>
      <c r="D1663" s="538">
        <v>442399</v>
      </c>
      <c r="E1663" s="538">
        <v>15</v>
      </c>
      <c r="F1663" s="538">
        <v>0</v>
      </c>
      <c r="G1663" s="538">
        <v>7003</v>
      </c>
      <c r="H1663" s="538">
        <v>5027065407</v>
      </c>
      <c r="I1663" s="540"/>
      <c r="J1663" s="541">
        <v>462</v>
      </c>
    </row>
    <row r="1664" spans="1:10">
      <c r="A1664" s="542">
        <v>175</v>
      </c>
      <c r="B1664" s="543">
        <v>42860</v>
      </c>
      <c r="C1664" s="542" t="s">
        <v>1025</v>
      </c>
      <c r="D1664" s="542">
        <v>442399</v>
      </c>
      <c r="E1664" s="542">
        <v>7</v>
      </c>
      <c r="F1664" s="542">
        <v>31</v>
      </c>
      <c r="G1664" s="542">
        <v>7003</v>
      </c>
      <c r="H1664" s="542">
        <v>5027065407</v>
      </c>
      <c r="I1664" s="544">
        <v>462</v>
      </c>
      <c r="J1664" s="545">
        <v>0</v>
      </c>
    </row>
    <row r="1665" spans="1:10">
      <c r="A1665" s="538">
        <v>176</v>
      </c>
      <c r="B1665" s="539">
        <v>42860</v>
      </c>
      <c r="C1665" s="538" t="s">
        <v>1025</v>
      </c>
      <c r="D1665" s="538">
        <v>443192</v>
      </c>
      <c r="E1665" s="538">
        <v>15</v>
      </c>
      <c r="F1665" s="538">
        <v>0</v>
      </c>
      <c r="G1665" s="538">
        <v>7003</v>
      </c>
      <c r="H1665" s="538">
        <v>5026821230</v>
      </c>
      <c r="I1665" s="540">
        <v>5026821230</v>
      </c>
      <c r="J1665" s="541">
        <v>124</v>
      </c>
    </row>
    <row r="1666" spans="1:10">
      <c r="A1666" s="542">
        <v>177</v>
      </c>
      <c r="B1666" s="543">
        <v>42860</v>
      </c>
      <c r="C1666" s="542" t="s">
        <v>1025</v>
      </c>
      <c r="D1666" s="542">
        <v>443192</v>
      </c>
      <c r="E1666" s="542">
        <v>7</v>
      </c>
      <c r="F1666" s="542">
        <v>31</v>
      </c>
      <c r="G1666" s="542">
        <v>7003</v>
      </c>
      <c r="H1666" s="542">
        <v>5026821230</v>
      </c>
      <c r="I1666" s="544">
        <v>124</v>
      </c>
      <c r="J1666" s="545">
        <v>0</v>
      </c>
    </row>
    <row r="1667" spans="1:10">
      <c r="A1667" s="538">
        <v>178</v>
      </c>
      <c r="B1667" s="539">
        <v>42860</v>
      </c>
      <c r="C1667" s="538" t="s">
        <v>1025</v>
      </c>
      <c r="D1667" s="538">
        <v>443410</v>
      </c>
      <c r="E1667" s="538">
        <v>15</v>
      </c>
      <c r="F1667" s="538">
        <v>0</v>
      </c>
      <c r="G1667" s="538">
        <v>7003</v>
      </c>
      <c r="H1667" s="538">
        <v>5026579416</v>
      </c>
      <c r="I1667" s="540"/>
      <c r="J1667" s="541">
        <v>349</v>
      </c>
    </row>
    <row r="1668" spans="1:10">
      <c r="A1668" s="542">
        <v>179</v>
      </c>
      <c r="B1668" s="543">
        <v>42860</v>
      </c>
      <c r="C1668" s="542" t="s">
        <v>1025</v>
      </c>
      <c r="D1668" s="542">
        <v>443410</v>
      </c>
      <c r="E1668" s="542">
        <v>7</v>
      </c>
      <c r="F1668" s="542">
        <v>31</v>
      </c>
      <c r="G1668" s="542">
        <v>7003</v>
      </c>
      <c r="H1668" s="542">
        <v>5026579416</v>
      </c>
      <c r="I1668" s="544">
        <v>349</v>
      </c>
      <c r="J1668" s="545">
        <v>0</v>
      </c>
    </row>
    <row r="1669" spans="1:10">
      <c r="A1669" s="538">
        <v>180</v>
      </c>
      <c r="B1669" s="539">
        <v>42860</v>
      </c>
      <c r="C1669" s="538" t="s">
        <v>1025</v>
      </c>
      <c r="D1669" s="538">
        <v>445618</v>
      </c>
      <c r="E1669" s="538">
        <v>15</v>
      </c>
      <c r="F1669" s="538">
        <v>0</v>
      </c>
      <c r="G1669" s="538">
        <v>7003</v>
      </c>
      <c r="H1669" s="538">
        <v>5026680966</v>
      </c>
      <c r="I1669" s="540">
        <v>5026680966</v>
      </c>
      <c r="J1669" s="541">
        <v>136</v>
      </c>
    </row>
    <row r="1670" spans="1:10">
      <c r="A1670" s="542">
        <v>181</v>
      </c>
      <c r="B1670" s="543">
        <v>42860</v>
      </c>
      <c r="C1670" s="542" t="s">
        <v>1025</v>
      </c>
      <c r="D1670" s="542">
        <v>445618</v>
      </c>
      <c r="E1670" s="542">
        <v>7</v>
      </c>
      <c r="F1670" s="542">
        <v>31</v>
      </c>
      <c r="G1670" s="542">
        <v>7003</v>
      </c>
      <c r="H1670" s="542">
        <v>5026680966</v>
      </c>
      <c r="I1670" s="544">
        <v>136</v>
      </c>
      <c r="J1670" s="545">
        <v>0</v>
      </c>
    </row>
    <row r="1671" spans="1:10">
      <c r="A1671" s="538">
        <v>182</v>
      </c>
      <c r="B1671" s="539">
        <v>42860</v>
      </c>
      <c r="C1671" s="538" t="s">
        <v>1025</v>
      </c>
      <c r="D1671" s="538">
        <v>446296</v>
      </c>
      <c r="E1671" s="538">
        <v>15</v>
      </c>
      <c r="F1671" s="538">
        <v>0</v>
      </c>
      <c r="G1671" s="538">
        <v>7003</v>
      </c>
      <c r="H1671" s="538">
        <v>5026992106</v>
      </c>
      <c r="I1671" s="540">
        <v>5026992106</v>
      </c>
      <c r="J1671" s="541">
        <v>173</v>
      </c>
    </row>
    <row r="1672" spans="1:10">
      <c r="A1672" s="542">
        <v>183</v>
      </c>
      <c r="B1672" s="543">
        <v>42860</v>
      </c>
      <c r="C1672" s="542" t="s">
        <v>1025</v>
      </c>
      <c r="D1672" s="542">
        <v>446296</v>
      </c>
      <c r="E1672" s="542">
        <v>7</v>
      </c>
      <c r="F1672" s="542">
        <v>31</v>
      </c>
      <c r="G1672" s="542">
        <v>7003</v>
      </c>
      <c r="H1672" s="542">
        <v>5026992106</v>
      </c>
      <c r="I1672" s="544">
        <v>173</v>
      </c>
      <c r="J1672" s="545">
        <v>0</v>
      </c>
    </row>
    <row r="1673" spans="1:10">
      <c r="A1673" s="538">
        <v>184</v>
      </c>
      <c r="B1673" s="539">
        <v>42860</v>
      </c>
      <c r="C1673" s="538" t="s">
        <v>1025</v>
      </c>
      <c r="D1673" s="538">
        <v>446883</v>
      </c>
      <c r="E1673" s="538">
        <v>15</v>
      </c>
      <c r="F1673" s="538">
        <v>0</v>
      </c>
      <c r="G1673" s="538">
        <v>7554</v>
      </c>
      <c r="H1673" s="538">
        <v>5023126781</v>
      </c>
      <c r="I1673" s="540">
        <v>5023126781</v>
      </c>
      <c r="J1673" s="541">
        <v>172</v>
      </c>
    </row>
    <row r="1674" spans="1:10">
      <c r="A1674" s="542">
        <v>185</v>
      </c>
      <c r="B1674" s="543">
        <v>42860</v>
      </c>
      <c r="C1674" s="542" t="s">
        <v>1025</v>
      </c>
      <c r="D1674" s="542">
        <v>446883</v>
      </c>
      <c r="E1674" s="542">
        <v>7</v>
      </c>
      <c r="F1674" s="542">
        <v>31</v>
      </c>
      <c r="G1674" s="542">
        <v>7554</v>
      </c>
      <c r="H1674" s="542">
        <v>5023126781</v>
      </c>
      <c r="I1674" s="544">
        <v>172</v>
      </c>
      <c r="J1674" s="545">
        <v>0</v>
      </c>
    </row>
    <row r="1675" spans="1:10">
      <c r="A1675" s="538">
        <v>186</v>
      </c>
      <c r="B1675" s="539">
        <v>42860</v>
      </c>
      <c r="C1675" s="538" t="s">
        <v>1025</v>
      </c>
      <c r="D1675" s="538">
        <v>447210</v>
      </c>
      <c r="E1675" s="538">
        <v>15</v>
      </c>
      <c r="F1675" s="538">
        <v>0</v>
      </c>
      <c r="G1675" s="538">
        <v>7554</v>
      </c>
      <c r="H1675" s="538">
        <v>5025539544</v>
      </c>
      <c r="I1675" s="540">
        <v>5025539544</v>
      </c>
      <c r="J1675" s="541">
        <v>270</v>
      </c>
    </row>
    <row r="1676" spans="1:10">
      <c r="A1676" s="542">
        <v>187</v>
      </c>
      <c r="B1676" s="543">
        <v>42860</v>
      </c>
      <c r="C1676" s="542" t="s">
        <v>1025</v>
      </c>
      <c r="D1676" s="542">
        <v>447210</v>
      </c>
      <c r="E1676" s="542">
        <v>7</v>
      </c>
      <c r="F1676" s="542">
        <v>31</v>
      </c>
      <c r="G1676" s="542">
        <v>7554</v>
      </c>
      <c r="H1676" s="542">
        <v>5025539544</v>
      </c>
      <c r="I1676" s="544">
        <v>270</v>
      </c>
      <c r="J1676" s="545">
        <v>0</v>
      </c>
    </row>
    <row r="1677" spans="1:10">
      <c r="A1677" s="538">
        <v>188</v>
      </c>
      <c r="B1677" s="539">
        <v>42860</v>
      </c>
      <c r="C1677" s="538" t="s">
        <v>1025</v>
      </c>
      <c r="D1677" s="538">
        <v>447909</v>
      </c>
      <c r="E1677" s="538">
        <v>15</v>
      </c>
      <c r="F1677" s="538">
        <v>0</v>
      </c>
      <c r="G1677" s="538">
        <v>7003</v>
      </c>
      <c r="H1677" s="538">
        <v>5027057537</v>
      </c>
      <c r="I1677" s="540">
        <v>5027057537</v>
      </c>
      <c r="J1677" s="541">
        <v>534</v>
      </c>
    </row>
    <row r="1678" spans="1:10">
      <c r="A1678" s="542">
        <v>189</v>
      </c>
      <c r="B1678" s="543">
        <v>42860</v>
      </c>
      <c r="C1678" s="542" t="s">
        <v>1025</v>
      </c>
      <c r="D1678" s="542">
        <v>447909</v>
      </c>
      <c r="E1678" s="542">
        <v>7</v>
      </c>
      <c r="F1678" s="542">
        <v>31</v>
      </c>
      <c r="G1678" s="542">
        <v>7003</v>
      </c>
      <c r="H1678" s="542">
        <v>5027057537</v>
      </c>
      <c r="I1678" s="544">
        <v>534</v>
      </c>
      <c r="J1678" s="545">
        <v>0</v>
      </c>
    </row>
    <row r="1679" spans="1:10">
      <c r="A1679" s="538">
        <v>190</v>
      </c>
      <c r="B1679" s="539">
        <v>42860</v>
      </c>
      <c r="C1679" s="538" t="s">
        <v>1025</v>
      </c>
      <c r="D1679" s="538">
        <v>449887</v>
      </c>
      <c r="E1679" s="538">
        <v>15</v>
      </c>
      <c r="F1679" s="538">
        <v>0</v>
      </c>
      <c r="G1679" s="538">
        <v>7003</v>
      </c>
      <c r="H1679" s="538">
        <v>5026169721</v>
      </c>
      <c r="I1679" s="540">
        <v>5026169721</v>
      </c>
      <c r="J1679" s="541">
        <v>280</v>
      </c>
    </row>
    <row r="1680" spans="1:10">
      <c r="A1680" s="542">
        <v>191</v>
      </c>
      <c r="B1680" s="543">
        <v>42860</v>
      </c>
      <c r="C1680" s="542" t="s">
        <v>1025</v>
      </c>
      <c r="D1680" s="542">
        <v>449887</v>
      </c>
      <c r="E1680" s="542">
        <v>7</v>
      </c>
      <c r="F1680" s="542">
        <v>31</v>
      </c>
      <c r="G1680" s="542">
        <v>7003</v>
      </c>
      <c r="H1680" s="542">
        <v>5026169721</v>
      </c>
      <c r="I1680" s="544">
        <v>280</v>
      </c>
      <c r="J1680" s="545">
        <v>0</v>
      </c>
    </row>
    <row r="1681" spans="1:10">
      <c r="A1681" s="538">
        <v>192</v>
      </c>
      <c r="B1681" s="539">
        <v>42860</v>
      </c>
      <c r="C1681" s="538" t="s">
        <v>1025</v>
      </c>
      <c r="D1681" s="538">
        <v>450614</v>
      </c>
      <c r="E1681" s="538">
        <v>15</v>
      </c>
      <c r="F1681" s="538">
        <v>0</v>
      </c>
      <c r="G1681" s="538">
        <v>7003</v>
      </c>
      <c r="H1681" s="538">
        <v>5023604100</v>
      </c>
      <c r="I1681" s="540" t="s">
        <v>11751</v>
      </c>
      <c r="J1681" s="541">
        <v>428</v>
      </c>
    </row>
    <row r="1682" spans="1:10">
      <c r="A1682" s="542">
        <v>193</v>
      </c>
      <c r="B1682" s="543">
        <v>42860</v>
      </c>
      <c r="C1682" s="542" t="s">
        <v>1025</v>
      </c>
      <c r="D1682" s="542">
        <v>450614</v>
      </c>
      <c r="E1682" s="542">
        <v>7</v>
      </c>
      <c r="F1682" s="542">
        <v>31</v>
      </c>
      <c r="G1682" s="542">
        <v>7003</v>
      </c>
      <c r="H1682" s="542">
        <v>5023604100</v>
      </c>
      <c r="I1682" s="544">
        <v>428</v>
      </c>
      <c r="J1682" s="545">
        <v>0</v>
      </c>
    </row>
    <row r="1683" spans="1:10">
      <c r="A1683" s="538">
        <v>194</v>
      </c>
      <c r="B1683" s="539">
        <v>42860</v>
      </c>
      <c r="C1683" s="538" t="s">
        <v>1025</v>
      </c>
      <c r="D1683" s="538">
        <v>460178</v>
      </c>
      <c r="E1683" s="538">
        <v>17</v>
      </c>
      <c r="F1683" s="538">
        <v>0</v>
      </c>
      <c r="G1683" s="538">
        <v>859</v>
      </c>
      <c r="H1683" s="538">
        <v>50517</v>
      </c>
      <c r="I1683" s="540">
        <v>1000032712</v>
      </c>
      <c r="J1683" s="541">
        <v>398</v>
      </c>
    </row>
    <row r="1684" spans="1:10">
      <c r="A1684" s="542">
        <v>195</v>
      </c>
      <c r="B1684" s="543">
        <v>42860</v>
      </c>
      <c r="C1684" s="542" t="s">
        <v>1025</v>
      </c>
      <c r="D1684" s="542">
        <v>463125</v>
      </c>
      <c r="E1684" s="542">
        <v>17</v>
      </c>
      <c r="F1684" s="542">
        <v>0</v>
      </c>
      <c r="G1684" s="542">
        <v>859</v>
      </c>
      <c r="H1684" s="542">
        <v>1</v>
      </c>
      <c r="I1684" s="544">
        <v>5027308617</v>
      </c>
      <c r="J1684" s="545">
        <v>501</v>
      </c>
    </row>
    <row r="1685" spans="1:10">
      <c r="A1685" s="538">
        <v>196</v>
      </c>
      <c r="B1685" s="539">
        <v>42860</v>
      </c>
      <c r="C1685" s="538" t="s">
        <v>1025</v>
      </c>
      <c r="D1685" s="538">
        <v>463523</v>
      </c>
      <c r="E1685" s="538">
        <v>17</v>
      </c>
      <c r="F1685" s="538">
        <v>0</v>
      </c>
      <c r="G1685" s="538">
        <v>859</v>
      </c>
      <c r="H1685" s="538">
        <v>46158</v>
      </c>
      <c r="I1685" s="540">
        <v>5023431421</v>
      </c>
      <c r="J1685" s="541">
        <v>85</v>
      </c>
    </row>
    <row r="1686" spans="1:10">
      <c r="A1686" s="542">
        <v>197</v>
      </c>
      <c r="B1686" s="543">
        <v>42860</v>
      </c>
      <c r="C1686" s="542" t="s">
        <v>1025</v>
      </c>
      <c r="D1686" s="542">
        <v>463665</v>
      </c>
      <c r="E1686" s="542">
        <v>17</v>
      </c>
      <c r="F1686" s="542">
        <v>0</v>
      </c>
      <c r="G1686" s="542">
        <v>859</v>
      </c>
      <c r="H1686" s="542">
        <v>60417</v>
      </c>
      <c r="I1686" s="544" t="s">
        <v>11752</v>
      </c>
      <c r="J1686" s="545">
        <v>538</v>
      </c>
    </row>
    <row r="1687" spans="1:10">
      <c r="A1687" s="538">
        <v>198</v>
      </c>
      <c r="B1687" s="539">
        <v>42860</v>
      </c>
      <c r="C1687" s="538" t="s">
        <v>1025</v>
      </c>
      <c r="D1687" s="538">
        <v>464759</v>
      </c>
      <c r="E1687" s="538">
        <v>17</v>
      </c>
      <c r="F1687" s="538">
        <v>0</v>
      </c>
      <c r="G1687" s="538">
        <v>859</v>
      </c>
      <c r="H1687" s="538">
        <v>60417</v>
      </c>
      <c r="I1687" s="540" t="s">
        <v>11752</v>
      </c>
      <c r="J1687" s="541">
        <v>298</v>
      </c>
    </row>
    <row r="1688" spans="1:10">
      <c r="A1688" s="542">
        <v>199</v>
      </c>
      <c r="B1688" s="543">
        <v>42860</v>
      </c>
      <c r="C1688" s="542" t="s">
        <v>1025</v>
      </c>
      <c r="D1688" s="542">
        <v>464993</v>
      </c>
      <c r="E1688" s="542">
        <v>17</v>
      </c>
      <c r="F1688" s="542">
        <v>0</v>
      </c>
      <c r="G1688" s="542">
        <v>859</v>
      </c>
      <c r="H1688" s="542">
        <v>1</v>
      </c>
      <c r="I1688" s="544" t="s">
        <v>11753</v>
      </c>
      <c r="J1688" s="545">
        <v>1850.02</v>
      </c>
    </row>
    <row r="1689" spans="1:10">
      <c r="A1689" s="538">
        <v>200</v>
      </c>
      <c r="B1689" s="539">
        <v>42860</v>
      </c>
      <c r="C1689" s="538" t="s">
        <v>1025</v>
      </c>
      <c r="D1689" s="538">
        <v>465004</v>
      </c>
      <c r="E1689" s="538">
        <v>17</v>
      </c>
      <c r="F1689" s="538">
        <v>0</v>
      </c>
      <c r="G1689" s="538">
        <v>859</v>
      </c>
      <c r="H1689" s="538">
        <v>1</v>
      </c>
      <c r="I1689" s="540" t="s">
        <v>11754</v>
      </c>
      <c r="J1689" s="541">
        <v>1944</v>
      </c>
    </row>
    <row r="1690" spans="1:10">
      <c r="A1690" s="542">
        <v>201</v>
      </c>
      <c r="B1690" s="543">
        <v>42860</v>
      </c>
      <c r="C1690" s="542" t="s">
        <v>1025</v>
      </c>
      <c r="D1690" s="542">
        <v>466437</v>
      </c>
      <c r="E1690" s="542">
        <v>17</v>
      </c>
      <c r="F1690" s="542">
        <v>0</v>
      </c>
      <c r="G1690" s="542">
        <v>859</v>
      </c>
      <c r="H1690" s="542">
        <v>50517</v>
      </c>
      <c r="I1690" s="544">
        <v>5023820631</v>
      </c>
      <c r="J1690" s="545">
        <v>363</v>
      </c>
    </row>
    <row r="1691" spans="1:10">
      <c r="A1691" s="538">
        <v>202</v>
      </c>
      <c r="B1691" s="539">
        <v>42860</v>
      </c>
      <c r="C1691" s="538" t="s">
        <v>1025</v>
      </c>
      <c r="D1691" s="538">
        <v>478936</v>
      </c>
      <c r="E1691" s="538">
        <v>15</v>
      </c>
      <c r="F1691" s="538">
        <v>0</v>
      </c>
      <c r="G1691" s="538">
        <v>141</v>
      </c>
      <c r="H1691" s="538">
        <v>5023536872</v>
      </c>
      <c r="I1691" s="540">
        <v>5023536872</v>
      </c>
      <c r="J1691" s="541">
        <v>238</v>
      </c>
    </row>
    <row r="1692" spans="1:10">
      <c r="A1692" s="542">
        <v>203</v>
      </c>
      <c r="B1692" s="543">
        <v>42860</v>
      </c>
      <c r="C1692" s="542" t="s">
        <v>1025</v>
      </c>
      <c r="D1692" s="542">
        <v>478936</v>
      </c>
      <c r="E1692" s="542">
        <v>7</v>
      </c>
      <c r="F1692" s="542">
        <v>31</v>
      </c>
      <c r="G1692" s="542">
        <v>141</v>
      </c>
      <c r="H1692" s="542">
        <v>5023536872</v>
      </c>
      <c r="I1692" s="544">
        <v>238</v>
      </c>
      <c r="J1692" s="545">
        <v>0</v>
      </c>
    </row>
    <row r="1693" spans="1:10">
      <c r="A1693" s="538">
        <v>204</v>
      </c>
      <c r="B1693" s="539">
        <v>42860</v>
      </c>
      <c r="C1693" s="538" t="s">
        <v>1025</v>
      </c>
      <c r="D1693" s="538">
        <v>482848</v>
      </c>
      <c r="E1693" s="538">
        <v>15</v>
      </c>
      <c r="F1693" s="538">
        <v>0</v>
      </c>
      <c r="G1693" s="538">
        <v>196</v>
      </c>
      <c r="H1693" s="538">
        <v>1000228856</v>
      </c>
      <c r="I1693" s="540">
        <v>1000228856</v>
      </c>
      <c r="J1693" s="541">
        <v>454</v>
      </c>
    </row>
    <row r="1694" spans="1:10">
      <c r="A1694" s="542">
        <v>205</v>
      </c>
      <c r="B1694" s="543">
        <v>42860</v>
      </c>
      <c r="C1694" s="542" t="s">
        <v>1025</v>
      </c>
      <c r="D1694" s="542">
        <v>482848</v>
      </c>
      <c r="E1694" s="542">
        <v>7</v>
      </c>
      <c r="F1694" s="542">
        <v>31</v>
      </c>
      <c r="G1694" s="542">
        <v>196</v>
      </c>
      <c r="H1694" s="542">
        <v>1000228856</v>
      </c>
      <c r="I1694" s="544">
        <v>454</v>
      </c>
      <c r="J1694" s="545">
        <v>0</v>
      </c>
    </row>
    <row r="1695" spans="1:10">
      <c r="A1695" s="538">
        <v>206</v>
      </c>
      <c r="B1695" s="539">
        <v>42860</v>
      </c>
      <c r="C1695" s="538" t="s">
        <v>1025</v>
      </c>
      <c r="D1695" s="538">
        <v>483049</v>
      </c>
      <c r="E1695" s="538">
        <v>15</v>
      </c>
      <c r="F1695" s="538">
        <v>0</v>
      </c>
      <c r="G1695" s="538">
        <v>196</v>
      </c>
      <c r="H1695" s="538">
        <v>5025674465</v>
      </c>
      <c r="I1695" s="540">
        <v>5025674465</v>
      </c>
      <c r="J1695" s="541">
        <v>80</v>
      </c>
    </row>
    <row r="1696" spans="1:10">
      <c r="A1696" s="542">
        <v>207</v>
      </c>
      <c r="B1696" s="543">
        <v>42860</v>
      </c>
      <c r="C1696" s="542" t="s">
        <v>1025</v>
      </c>
      <c r="D1696" s="542">
        <v>483049</v>
      </c>
      <c r="E1696" s="542">
        <v>7</v>
      </c>
      <c r="F1696" s="542">
        <v>31</v>
      </c>
      <c r="G1696" s="542">
        <v>196</v>
      </c>
      <c r="H1696" s="542">
        <v>5025674465</v>
      </c>
      <c r="I1696" s="544">
        <v>80</v>
      </c>
      <c r="J1696" s="545">
        <v>0</v>
      </c>
    </row>
    <row r="1697" spans="1:10">
      <c r="A1697" s="538">
        <v>208</v>
      </c>
      <c r="B1697" s="539">
        <v>42860</v>
      </c>
      <c r="C1697" s="538" t="s">
        <v>1025</v>
      </c>
      <c r="D1697" s="538">
        <v>483239</v>
      </c>
      <c r="E1697" s="538">
        <v>15</v>
      </c>
      <c r="F1697" s="538">
        <v>0</v>
      </c>
      <c r="G1697" s="538">
        <v>196</v>
      </c>
      <c r="H1697" s="538">
        <v>5023466492</v>
      </c>
      <c r="I1697" s="540">
        <v>5023466492</v>
      </c>
      <c r="J1697" s="541">
        <v>595</v>
      </c>
    </row>
    <row r="1698" spans="1:10">
      <c r="A1698" s="542">
        <v>209</v>
      </c>
      <c r="B1698" s="543">
        <v>42860</v>
      </c>
      <c r="C1698" s="542" t="s">
        <v>1025</v>
      </c>
      <c r="D1698" s="542">
        <v>483239</v>
      </c>
      <c r="E1698" s="542">
        <v>7</v>
      </c>
      <c r="F1698" s="542">
        <v>31</v>
      </c>
      <c r="G1698" s="542">
        <v>196</v>
      </c>
      <c r="H1698" s="542">
        <v>5023466492</v>
      </c>
      <c r="I1698" s="544">
        <v>595</v>
      </c>
      <c r="J1698" s="545">
        <v>0</v>
      </c>
    </row>
    <row r="1699" spans="1:10">
      <c r="A1699" s="538">
        <v>210</v>
      </c>
      <c r="B1699" s="539">
        <v>42860</v>
      </c>
      <c r="C1699" s="538" t="s">
        <v>1025</v>
      </c>
      <c r="D1699" s="538">
        <v>483425</v>
      </c>
      <c r="E1699" s="538">
        <v>15</v>
      </c>
      <c r="F1699" s="538">
        <v>0</v>
      </c>
      <c r="G1699" s="538">
        <v>196</v>
      </c>
      <c r="H1699" s="538">
        <v>5026644814</v>
      </c>
      <c r="I1699" s="540">
        <v>5026644814</v>
      </c>
      <c r="J1699" s="541">
        <v>1179</v>
      </c>
    </row>
    <row r="1700" spans="1:10">
      <c r="A1700" s="542">
        <v>211</v>
      </c>
      <c r="B1700" s="543">
        <v>42860</v>
      </c>
      <c r="C1700" s="542" t="s">
        <v>1025</v>
      </c>
      <c r="D1700" s="542">
        <v>483425</v>
      </c>
      <c r="E1700" s="542">
        <v>7</v>
      </c>
      <c r="F1700" s="542">
        <v>31</v>
      </c>
      <c r="G1700" s="542">
        <v>196</v>
      </c>
      <c r="H1700" s="542">
        <v>5026644814</v>
      </c>
      <c r="I1700" s="544">
        <v>1179</v>
      </c>
      <c r="J1700" s="545">
        <v>0</v>
      </c>
    </row>
    <row r="1701" spans="1:10">
      <c r="A1701" s="538">
        <v>212</v>
      </c>
      <c r="B1701" s="539">
        <v>42860</v>
      </c>
      <c r="C1701" s="538" t="s">
        <v>1025</v>
      </c>
      <c r="D1701" s="538">
        <v>492851</v>
      </c>
      <c r="E1701" s="538">
        <v>15</v>
      </c>
      <c r="F1701" s="538">
        <v>0</v>
      </c>
      <c r="G1701" s="538">
        <v>4977</v>
      </c>
      <c r="H1701" s="538">
        <v>5023742231</v>
      </c>
      <c r="I1701" s="540">
        <v>5023742231</v>
      </c>
      <c r="J1701" s="541">
        <v>140</v>
      </c>
    </row>
    <row r="1702" spans="1:10">
      <c r="A1702" s="542">
        <v>213</v>
      </c>
      <c r="B1702" s="543">
        <v>42860</v>
      </c>
      <c r="C1702" s="542" t="s">
        <v>1025</v>
      </c>
      <c r="D1702" s="542">
        <v>492851</v>
      </c>
      <c r="E1702" s="542">
        <v>7</v>
      </c>
      <c r="F1702" s="542">
        <v>31</v>
      </c>
      <c r="G1702" s="542">
        <v>4977</v>
      </c>
      <c r="H1702" s="542">
        <v>5023742231</v>
      </c>
      <c r="I1702" s="544">
        <v>140</v>
      </c>
      <c r="J1702" s="545">
        <v>0</v>
      </c>
    </row>
    <row r="1703" spans="1:10">
      <c r="A1703" s="538">
        <v>214</v>
      </c>
      <c r="B1703" s="539">
        <v>42860</v>
      </c>
      <c r="C1703" s="538" t="s">
        <v>1025</v>
      </c>
      <c r="D1703" s="538">
        <v>494636</v>
      </c>
      <c r="E1703" s="538">
        <v>17</v>
      </c>
      <c r="F1703" s="538">
        <v>0</v>
      </c>
      <c r="G1703" s="538">
        <v>859</v>
      </c>
      <c r="H1703" s="538">
        <v>1</v>
      </c>
      <c r="I1703" s="540" t="s">
        <v>11755</v>
      </c>
      <c r="J1703" s="541">
        <v>578</v>
      </c>
    </row>
    <row r="1704" spans="1:10">
      <c r="A1704" s="542">
        <v>215</v>
      </c>
      <c r="B1704" s="543">
        <v>42860</v>
      </c>
      <c r="C1704" s="542" t="s">
        <v>1025</v>
      </c>
      <c r="D1704" s="542">
        <v>496420</v>
      </c>
      <c r="E1704" s="542">
        <v>17</v>
      </c>
      <c r="F1704" s="542">
        <v>0</v>
      </c>
      <c r="G1704" s="542">
        <v>859</v>
      </c>
      <c r="H1704" s="542">
        <v>7123123</v>
      </c>
      <c r="I1704" s="544">
        <v>5027123123</v>
      </c>
      <c r="J1704" s="545">
        <v>539</v>
      </c>
    </row>
    <row r="1705" spans="1:10">
      <c r="A1705" s="538">
        <v>216</v>
      </c>
      <c r="B1705" s="539">
        <v>42860</v>
      </c>
      <c r="C1705" s="538" t="s">
        <v>1025</v>
      </c>
      <c r="D1705" s="538">
        <v>497662</v>
      </c>
      <c r="E1705" s="538">
        <v>17</v>
      </c>
      <c r="F1705" s="538">
        <v>0</v>
      </c>
      <c r="G1705" s="538">
        <v>870</v>
      </c>
      <c r="H1705" s="538">
        <v>342</v>
      </c>
      <c r="I1705" s="540" t="s">
        <v>6584</v>
      </c>
      <c r="J1705" s="541">
        <v>1029796.75</v>
      </c>
    </row>
    <row r="1706" spans="1:10">
      <c r="A1706" s="542">
        <v>217</v>
      </c>
      <c r="B1706" s="543">
        <v>42860</v>
      </c>
      <c r="C1706" s="542" t="s">
        <v>1025</v>
      </c>
      <c r="D1706" s="542">
        <v>499310</v>
      </c>
      <c r="E1706" s="542">
        <v>17</v>
      </c>
      <c r="F1706" s="542">
        <v>0</v>
      </c>
      <c r="G1706" s="542">
        <v>859</v>
      </c>
      <c r="H1706" s="542">
        <v>7303659</v>
      </c>
      <c r="I1706" s="544">
        <v>5027303659</v>
      </c>
      <c r="J1706" s="545">
        <v>49</v>
      </c>
    </row>
    <row r="1707" spans="1:10">
      <c r="A1707" s="538">
        <v>218</v>
      </c>
      <c r="B1707" s="539">
        <v>42860</v>
      </c>
      <c r="C1707" s="538" t="s">
        <v>1025</v>
      </c>
      <c r="D1707" s="538">
        <v>504040</v>
      </c>
      <c r="E1707" s="538">
        <v>17</v>
      </c>
      <c r="F1707" s="538">
        <v>0</v>
      </c>
      <c r="G1707" s="538">
        <v>859</v>
      </c>
      <c r="H1707" s="538">
        <v>50517</v>
      </c>
      <c r="I1707" s="540">
        <v>5025916254</v>
      </c>
      <c r="J1707" s="541">
        <v>322</v>
      </c>
    </row>
    <row r="1708" spans="1:10">
      <c r="A1708" s="542">
        <v>219</v>
      </c>
      <c r="B1708" s="543">
        <v>42860</v>
      </c>
      <c r="C1708" s="542" t="s">
        <v>1025</v>
      </c>
      <c r="D1708" s="542">
        <v>509643</v>
      </c>
      <c r="E1708" s="542">
        <v>17</v>
      </c>
      <c r="F1708" s="542">
        <v>0</v>
      </c>
      <c r="G1708" s="542">
        <v>859</v>
      </c>
      <c r="H1708" s="542">
        <v>1</v>
      </c>
      <c r="I1708" s="544">
        <v>5023967366</v>
      </c>
      <c r="J1708" s="545">
        <v>491</v>
      </c>
    </row>
    <row r="1709" spans="1:10">
      <c r="A1709" s="538">
        <v>220</v>
      </c>
      <c r="B1709" s="539">
        <v>42860</v>
      </c>
      <c r="C1709" s="538" t="s">
        <v>1025</v>
      </c>
      <c r="D1709" s="538">
        <v>509677</v>
      </c>
      <c r="E1709" s="538">
        <v>17</v>
      </c>
      <c r="F1709" s="538">
        <v>0</v>
      </c>
      <c r="G1709" s="538">
        <v>859</v>
      </c>
      <c r="H1709" s="538">
        <v>1</v>
      </c>
      <c r="I1709" s="540">
        <v>5025608836</v>
      </c>
      <c r="J1709" s="541">
        <v>563</v>
      </c>
    </row>
    <row r="1710" spans="1:10">
      <c r="A1710" s="542">
        <v>221</v>
      </c>
      <c r="B1710" s="543">
        <v>42860</v>
      </c>
      <c r="C1710" s="542" t="s">
        <v>1025</v>
      </c>
      <c r="D1710" s="542">
        <v>516046</v>
      </c>
      <c r="E1710" s="542">
        <v>17</v>
      </c>
      <c r="F1710" s="542">
        <v>0</v>
      </c>
      <c r="G1710" s="542">
        <v>859</v>
      </c>
      <c r="H1710" s="542">
        <v>50517</v>
      </c>
      <c r="I1710" s="544">
        <v>5023132342</v>
      </c>
      <c r="J1710" s="545">
        <v>235</v>
      </c>
    </row>
    <row r="1711" spans="1:10">
      <c r="A1711" s="538">
        <v>222</v>
      </c>
      <c r="B1711" s="539">
        <v>42860</v>
      </c>
      <c r="C1711" s="538" t="s">
        <v>1025</v>
      </c>
      <c r="D1711" s="538">
        <v>516841</v>
      </c>
      <c r="E1711" s="538">
        <v>17</v>
      </c>
      <c r="F1711" s="538">
        <v>0</v>
      </c>
      <c r="G1711" s="538">
        <v>859</v>
      </c>
      <c r="H1711" s="538">
        <v>50517</v>
      </c>
      <c r="I1711" s="540" t="s">
        <v>11756</v>
      </c>
      <c r="J1711" s="541">
        <v>43</v>
      </c>
    </row>
    <row r="1712" spans="1:10">
      <c r="A1712" s="542">
        <v>223</v>
      </c>
      <c r="B1712" s="543">
        <v>42860</v>
      </c>
      <c r="C1712" s="542" t="s">
        <v>1025</v>
      </c>
      <c r="D1712" s="542">
        <v>520190</v>
      </c>
      <c r="E1712" s="542">
        <v>17</v>
      </c>
      <c r="F1712" s="542">
        <v>0</v>
      </c>
      <c r="G1712" s="542">
        <v>859</v>
      </c>
      <c r="H1712" s="542">
        <v>5027272</v>
      </c>
      <c r="I1712" s="544" t="s">
        <v>11757</v>
      </c>
      <c r="J1712" s="545">
        <v>151</v>
      </c>
    </row>
    <row r="1713" spans="1:10">
      <c r="A1713" s="538">
        <v>224</v>
      </c>
      <c r="B1713" s="539">
        <v>42860</v>
      </c>
      <c r="C1713" s="538" t="s">
        <v>1025</v>
      </c>
      <c r="D1713" s="538">
        <v>531533</v>
      </c>
      <c r="E1713" s="538">
        <v>17</v>
      </c>
      <c r="F1713" s="538">
        <v>0</v>
      </c>
      <c r="G1713" s="538">
        <v>859</v>
      </c>
      <c r="H1713" s="538">
        <v>8155</v>
      </c>
      <c r="I1713" s="540" t="s">
        <v>1652</v>
      </c>
      <c r="J1713" s="541">
        <v>227</v>
      </c>
    </row>
    <row r="1714" spans="1:10">
      <c r="A1714" s="542">
        <v>225</v>
      </c>
      <c r="B1714" s="543">
        <v>42860</v>
      </c>
      <c r="C1714" s="542" t="s">
        <v>1025</v>
      </c>
      <c r="D1714" s="542">
        <v>533461</v>
      </c>
      <c r="E1714" s="542">
        <v>15</v>
      </c>
      <c r="F1714" s="542">
        <v>0</v>
      </c>
      <c r="G1714" s="542">
        <v>395</v>
      </c>
      <c r="H1714" s="542">
        <v>1000025260</v>
      </c>
      <c r="I1714" s="544">
        <v>1000025260</v>
      </c>
      <c r="J1714" s="545">
        <v>629</v>
      </c>
    </row>
    <row r="1715" spans="1:10">
      <c r="A1715" s="538">
        <v>226</v>
      </c>
      <c r="B1715" s="539">
        <v>42860</v>
      </c>
      <c r="C1715" s="538" t="s">
        <v>1025</v>
      </c>
      <c r="D1715" s="538">
        <v>533461</v>
      </c>
      <c r="E1715" s="538">
        <v>7</v>
      </c>
      <c r="F1715" s="538">
        <v>31</v>
      </c>
      <c r="G1715" s="538">
        <v>395</v>
      </c>
      <c r="H1715" s="538">
        <v>1000025260</v>
      </c>
      <c r="I1715" s="540">
        <v>629</v>
      </c>
      <c r="J1715" s="541">
        <v>0</v>
      </c>
    </row>
    <row r="1716" spans="1:10">
      <c r="A1716" s="542">
        <v>227</v>
      </c>
      <c r="B1716" s="543">
        <v>42860</v>
      </c>
      <c r="C1716" s="542" t="s">
        <v>1025</v>
      </c>
      <c r="D1716" s="542">
        <v>533571</v>
      </c>
      <c r="E1716" s="542">
        <v>15</v>
      </c>
      <c r="F1716" s="542">
        <v>0</v>
      </c>
      <c r="G1716" s="542">
        <v>395</v>
      </c>
      <c r="H1716" s="542">
        <v>5026461771</v>
      </c>
      <c r="I1716" s="544">
        <v>5026461771</v>
      </c>
      <c r="J1716" s="545">
        <v>520</v>
      </c>
    </row>
    <row r="1717" spans="1:10">
      <c r="A1717" s="538">
        <v>228</v>
      </c>
      <c r="B1717" s="539">
        <v>42860</v>
      </c>
      <c r="C1717" s="538" t="s">
        <v>1025</v>
      </c>
      <c r="D1717" s="538">
        <v>533571</v>
      </c>
      <c r="E1717" s="538">
        <v>7</v>
      </c>
      <c r="F1717" s="538">
        <v>31</v>
      </c>
      <c r="G1717" s="538">
        <v>395</v>
      </c>
      <c r="H1717" s="538">
        <v>5026461771</v>
      </c>
      <c r="I1717" s="540">
        <v>520</v>
      </c>
      <c r="J1717" s="541">
        <v>0</v>
      </c>
    </row>
    <row r="1718" spans="1:10">
      <c r="A1718" s="542">
        <v>229</v>
      </c>
      <c r="B1718" s="543">
        <v>42860</v>
      </c>
      <c r="C1718" s="542" t="s">
        <v>1025</v>
      </c>
      <c r="D1718" s="542">
        <v>533723</v>
      </c>
      <c r="E1718" s="542">
        <v>15</v>
      </c>
      <c r="F1718" s="542">
        <v>0</v>
      </c>
      <c r="G1718" s="542">
        <v>395</v>
      </c>
      <c r="H1718" s="542">
        <v>5026461763</v>
      </c>
      <c r="I1718" s="544">
        <v>5026461763</v>
      </c>
      <c r="J1718" s="545">
        <v>189</v>
      </c>
    </row>
    <row r="1719" spans="1:10">
      <c r="A1719" s="538">
        <v>230</v>
      </c>
      <c r="B1719" s="539">
        <v>42860</v>
      </c>
      <c r="C1719" s="538" t="s">
        <v>1025</v>
      </c>
      <c r="D1719" s="538">
        <v>533723</v>
      </c>
      <c r="E1719" s="538">
        <v>7</v>
      </c>
      <c r="F1719" s="538">
        <v>31</v>
      </c>
      <c r="G1719" s="538">
        <v>395</v>
      </c>
      <c r="H1719" s="538">
        <v>5026461763</v>
      </c>
      <c r="I1719" s="540">
        <v>189</v>
      </c>
      <c r="J1719" s="541">
        <v>0</v>
      </c>
    </row>
    <row r="1720" spans="1:10">
      <c r="A1720" s="542">
        <v>231</v>
      </c>
      <c r="B1720" s="543">
        <v>42860</v>
      </c>
      <c r="C1720" s="542" t="s">
        <v>1025</v>
      </c>
      <c r="D1720" s="542">
        <v>533731</v>
      </c>
      <c r="E1720" s="542">
        <v>15</v>
      </c>
      <c r="F1720" s="542">
        <v>0</v>
      </c>
      <c r="G1720" s="542">
        <v>395</v>
      </c>
      <c r="H1720" s="542">
        <v>5023202160</v>
      </c>
      <c r="I1720" s="544">
        <v>5023202160</v>
      </c>
      <c r="J1720" s="545">
        <v>345</v>
      </c>
    </row>
    <row r="1721" spans="1:10">
      <c r="A1721" s="538">
        <v>232</v>
      </c>
      <c r="B1721" s="539">
        <v>42860</v>
      </c>
      <c r="C1721" s="538" t="s">
        <v>1025</v>
      </c>
      <c r="D1721" s="538">
        <v>533731</v>
      </c>
      <c r="E1721" s="538">
        <v>7</v>
      </c>
      <c r="F1721" s="538">
        <v>31</v>
      </c>
      <c r="G1721" s="538">
        <v>395</v>
      </c>
      <c r="H1721" s="538">
        <v>5023202160</v>
      </c>
      <c r="I1721" s="540">
        <v>345</v>
      </c>
      <c r="J1721" s="541">
        <v>0</v>
      </c>
    </row>
    <row r="1722" spans="1:10">
      <c r="A1722" s="542">
        <v>233</v>
      </c>
      <c r="B1722" s="543">
        <v>42860</v>
      </c>
      <c r="C1722" s="542" t="s">
        <v>1025</v>
      </c>
      <c r="D1722" s="542">
        <v>533732</v>
      </c>
      <c r="E1722" s="542">
        <v>15</v>
      </c>
      <c r="F1722" s="542">
        <v>0</v>
      </c>
      <c r="G1722" s="542">
        <v>395</v>
      </c>
      <c r="H1722" s="542">
        <v>5026000249</v>
      </c>
      <c r="I1722" s="544">
        <v>5026000249</v>
      </c>
      <c r="J1722" s="545">
        <v>345</v>
      </c>
    </row>
    <row r="1723" spans="1:10">
      <c r="A1723" s="538">
        <v>234</v>
      </c>
      <c r="B1723" s="539">
        <v>42860</v>
      </c>
      <c r="C1723" s="538" t="s">
        <v>1025</v>
      </c>
      <c r="D1723" s="538">
        <v>533732</v>
      </c>
      <c r="E1723" s="538">
        <v>7</v>
      </c>
      <c r="F1723" s="538">
        <v>31</v>
      </c>
      <c r="G1723" s="538">
        <v>395</v>
      </c>
      <c r="H1723" s="538">
        <v>5026000249</v>
      </c>
      <c r="I1723" s="540">
        <v>345</v>
      </c>
      <c r="J1723" s="541">
        <v>0</v>
      </c>
    </row>
    <row r="1724" spans="1:10">
      <c r="A1724" s="542">
        <v>235</v>
      </c>
      <c r="B1724" s="543">
        <v>42860</v>
      </c>
      <c r="C1724" s="542" t="s">
        <v>1025</v>
      </c>
      <c r="D1724" s="542">
        <v>535504</v>
      </c>
      <c r="E1724" s="542">
        <v>15</v>
      </c>
      <c r="F1724" s="542">
        <v>0</v>
      </c>
      <c r="G1724" s="542">
        <v>5027</v>
      </c>
      <c r="H1724" s="542">
        <v>1000039048</v>
      </c>
      <c r="I1724" s="544">
        <v>1000039048</v>
      </c>
      <c r="J1724" s="545">
        <v>717</v>
      </c>
    </row>
    <row r="1725" spans="1:10">
      <c r="A1725" s="538">
        <v>236</v>
      </c>
      <c r="B1725" s="539">
        <v>42860</v>
      </c>
      <c r="C1725" s="538" t="s">
        <v>1025</v>
      </c>
      <c r="D1725" s="538">
        <v>535504</v>
      </c>
      <c r="E1725" s="538">
        <v>7</v>
      </c>
      <c r="F1725" s="538">
        <v>36</v>
      </c>
      <c r="G1725" s="538">
        <v>5027</v>
      </c>
      <c r="H1725" s="538">
        <v>1000039048</v>
      </c>
      <c r="I1725" s="540">
        <v>717</v>
      </c>
      <c r="J1725" s="541">
        <v>0</v>
      </c>
    </row>
    <row r="1726" spans="1:10">
      <c r="A1726" s="542">
        <v>237</v>
      </c>
      <c r="B1726" s="543">
        <v>42860</v>
      </c>
      <c r="C1726" s="542" t="s">
        <v>1025</v>
      </c>
      <c r="D1726" s="542">
        <v>538519</v>
      </c>
      <c r="E1726" s="542">
        <v>17</v>
      </c>
      <c r="F1726" s="542">
        <v>0</v>
      </c>
      <c r="G1726" s="542">
        <v>859</v>
      </c>
      <c r="H1726" s="542">
        <v>50517</v>
      </c>
      <c r="I1726" s="544">
        <v>5025725465</v>
      </c>
      <c r="J1726" s="545">
        <v>626</v>
      </c>
    </row>
    <row r="1727" spans="1:10">
      <c r="A1727" s="538">
        <v>238</v>
      </c>
      <c r="B1727" s="539">
        <v>42860</v>
      </c>
      <c r="C1727" s="538" t="s">
        <v>1025</v>
      </c>
      <c r="D1727" s="538">
        <v>539365</v>
      </c>
      <c r="E1727" s="538">
        <v>15</v>
      </c>
      <c r="F1727" s="538">
        <v>0</v>
      </c>
      <c r="G1727" s="538">
        <v>4524</v>
      </c>
      <c r="H1727" s="538">
        <v>5023333908</v>
      </c>
      <c r="I1727" s="540">
        <v>5023333908</v>
      </c>
      <c r="J1727" s="541">
        <v>131</v>
      </c>
    </row>
    <row r="1728" spans="1:10">
      <c r="A1728" s="542">
        <v>239</v>
      </c>
      <c r="B1728" s="543">
        <v>42860</v>
      </c>
      <c r="C1728" s="542" t="s">
        <v>1025</v>
      </c>
      <c r="D1728" s="542">
        <v>539365</v>
      </c>
      <c r="E1728" s="542">
        <v>7</v>
      </c>
      <c r="F1728" s="542">
        <v>31</v>
      </c>
      <c r="G1728" s="542">
        <v>4524</v>
      </c>
      <c r="H1728" s="542">
        <v>5023333908</v>
      </c>
      <c r="I1728" s="544">
        <v>131</v>
      </c>
      <c r="J1728" s="545">
        <v>0</v>
      </c>
    </row>
    <row r="1729" spans="1:10">
      <c r="A1729" s="538">
        <v>240</v>
      </c>
      <c r="B1729" s="539">
        <v>42860</v>
      </c>
      <c r="C1729" s="538" t="s">
        <v>1025</v>
      </c>
      <c r="D1729" s="538">
        <v>539451</v>
      </c>
      <c r="E1729" s="538">
        <v>15</v>
      </c>
      <c r="F1729" s="538">
        <v>0</v>
      </c>
      <c r="G1729" s="538">
        <v>4524</v>
      </c>
      <c r="H1729" s="538">
        <v>5027217719</v>
      </c>
      <c r="I1729" s="540">
        <v>5027217719</v>
      </c>
      <c r="J1729" s="541">
        <v>195</v>
      </c>
    </row>
    <row r="1730" spans="1:10">
      <c r="A1730" s="542">
        <v>241</v>
      </c>
      <c r="B1730" s="543">
        <v>42860</v>
      </c>
      <c r="C1730" s="542" t="s">
        <v>1025</v>
      </c>
      <c r="D1730" s="542">
        <v>539451</v>
      </c>
      <c r="E1730" s="542">
        <v>7</v>
      </c>
      <c r="F1730" s="542">
        <v>31</v>
      </c>
      <c r="G1730" s="542">
        <v>4524</v>
      </c>
      <c r="H1730" s="542">
        <v>5027217719</v>
      </c>
      <c r="I1730" s="544">
        <v>195</v>
      </c>
      <c r="J1730" s="545">
        <v>0</v>
      </c>
    </row>
    <row r="1731" spans="1:10">
      <c r="A1731" s="538">
        <v>242</v>
      </c>
      <c r="B1731" s="539">
        <v>42860</v>
      </c>
      <c r="C1731" s="538" t="s">
        <v>1025</v>
      </c>
      <c r="D1731" s="538">
        <v>554282</v>
      </c>
      <c r="E1731" s="538">
        <v>17</v>
      </c>
      <c r="F1731" s="538">
        <v>0</v>
      </c>
      <c r="G1731" s="538">
        <v>859</v>
      </c>
      <c r="H1731" s="538">
        <v>1</v>
      </c>
      <c r="I1731" s="540">
        <v>5026275809</v>
      </c>
      <c r="J1731" s="541">
        <v>750</v>
      </c>
    </row>
    <row r="1732" spans="1:10">
      <c r="A1732" s="542">
        <v>243</v>
      </c>
      <c r="B1732" s="543">
        <v>42860</v>
      </c>
      <c r="C1732" s="542" t="s">
        <v>1025</v>
      </c>
      <c r="D1732" s="542">
        <v>556043</v>
      </c>
      <c r="E1732" s="542">
        <v>15</v>
      </c>
      <c r="F1732" s="542">
        <v>0</v>
      </c>
      <c r="G1732" s="542">
        <v>662</v>
      </c>
      <c r="H1732" s="542">
        <v>5026310523</v>
      </c>
      <c r="I1732" s="544">
        <v>5026310523</v>
      </c>
      <c r="J1732" s="545">
        <v>299</v>
      </c>
    </row>
    <row r="1733" spans="1:10">
      <c r="A1733" s="538">
        <v>244</v>
      </c>
      <c r="B1733" s="539">
        <v>42860</v>
      </c>
      <c r="C1733" s="538" t="s">
        <v>1025</v>
      </c>
      <c r="D1733" s="538">
        <v>556043</v>
      </c>
      <c r="E1733" s="538">
        <v>7</v>
      </c>
      <c r="F1733" s="538">
        <v>31</v>
      </c>
      <c r="G1733" s="538">
        <v>662</v>
      </c>
      <c r="H1733" s="538">
        <v>5026310523</v>
      </c>
      <c r="I1733" s="540">
        <v>299</v>
      </c>
      <c r="J1733" s="541">
        <v>0</v>
      </c>
    </row>
    <row r="1734" spans="1:10">
      <c r="A1734" s="542">
        <v>245</v>
      </c>
      <c r="B1734" s="543">
        <v>42860</v>
      </c>
      <c r="C1734" s="542" t="s">
        <v>1025</v>
      </c>
      <c r="D1734" s="542">
        <v>556237</v>
      </c>
      <c r="E1734" s="542">
        <v>15</v>
      </c>
      <c r="F1734" s="542">
        <v>0</v>
      </c>
      <c r="G1734" s="542">
        <v>662</v>
      </c>
      <c r="H1734" s="542">
        <v>5026310523</v>
      </c>
      <c r="I1734" s="544">
        <v>5026310523</v>
      </c>
      <c r="J1734" s="545">
        <v>259</v>
      </c>
    </row>
    <row r="1735" spans="1:10">
      <c r="A1735" s="538">
        <v>246</v>
      </c>
      <c r="B1735" s="539">
        <v>42860</v>
      </c>
      <c r="C1735" s="538" t="s">
        <v>1025</v>
      </c>
      <c r="D1735" s="538">
        <v>556237</v>
      </c>
      <c r="E1735" s="538">
        <v>7</v>
      </c>
      <c r="F1735" s="538">
        <v>31</v>
      </c>
      <c r="G1735" s="538">
        <v>662</v>
      </c>
      <c r="H1735" s="538">
        <v>5026310523</v>
      </c>
      <c r="I1735" s="540">
        <v>259</v>
      </c>
      <c r="J1735" s="541">
        <v>0</v>
      </c>
    </row>
    <row r="1736" spans="1:10">
      <c r="A1736" s="542">
        <v>247</v>
      </c>
      <c r="B1736" s="543">
        <v>42860</v>
      </c>
      <c r="C1736" s="542" t="s">
        <v>1025</v>
      </c>
      <c r="D1736" s="542">
        <v>556247</v>
      </c>
      <c r="E1736" s="542">
        <v>15</v>
      </c>
      <c r="F1736" s="542">
        <v>0</v>
      </c>
      <c r="G1736" s="542">
        <v>662</v>
      </c>
      <c r="H1736" s="542">
        <v>5026310523</v>
      </c>
      <c r="I1736" s="544">
        <v>5026310523</v>
      </c>
      <c r="J1736" s="545">
        <v>299</v>
      </c>
    </row>
    <row r="1737" spans="1:10">
      <c r="A1737" s="538">
        <v>248</v>
      </c>
      <c r="B1737" s="539">
        <v>42860</v>
      </c>
      <c r="C1737" s="538" t="s">
        <v>1025</v>
      </c>
      <c r="D1737" s="538">
        <v>556247</v>
      </c>
      <c r="E1737" s="538">
        <v>7</v>
      </c>
      <c r="F1737" s="538">
        <v>31</v>
      </c>
      <c r="G1737" s="538">
        <v>662</v>
      </c>
      <c r="H1737" s="538">
        <v>5026310523</v>
      </c>
      <c r="I1737" s="540">
        <v>299</v>
      </c>
      <c r="J1737" s="541">
        <v>0</v>
      </c>
    </row>
    <row r="1738" spans="1:10">
      <c r="A1738" s="542">
        <v>249</v>
      </c>
      <c r="B1738" s="543">
        <v>42860</v>
      </c>
      <c r="C1738" s="542" t="s">
        <v>1025</v>
      </c>
      <c r="D1738" s="542">
        <v>560004</v>
      </c>
      <c r="E1738" s="542">
        <v>17</v>
      </c>
      <c r="F1738" s="542">
        <v>0</v>
      </c>
      <c r="G1738" s="542">
        <v>859</v>
      </c>
      <c r="H1738" s="542">
        <v>505</v>
      </c>
      <c r="I1738" s="544" t="s">
        <v>11758</v>
      </c>
      <c r="J1738" s="545">
        <v>392</v>
      </c>
    </row>
    <row r="1739" spans="1:10">
      <c r="A1739" s="538">
        <v>250</v>
      </c>
      <c r="B1739" s="539">
        <v>42860</v>
      </c>
      <c r="C1739" s="538" t="s">
        <v>1025</v>
      </c>
      <c r="D1739" s="538">
        <v>570292</v>
      </c>
      <c r="E1739" s="538">
        <v>15</v>
      </c>
      <c r="F1739" s="538">
        <v>0</v>
      </c>
      <c r="G1739" s="538">
        <v>457</v>
      </c>
      <c r="H1739" s="538">
        <v>5023127599</v>
      </c>
      <c r="I1739" s="540">
        <v>5023127599</v>
      </c>
      <c r="J1739" s="541">
        <v>797</v>
      </c>
    </row>
    <row r="1740" spans="1:10">
      <c r="A1740" s="542">
        <v>251</v>
      </c>
      <c r="B1740" s="543">
        <v>42860</v>
      </c>
      <c r="C1740" s="542" t="s">
        <v>1025</v>
      </c>
      <c r="D1740" s="542">
        <v>570292</v>
      </c>
      <c r="E1740" s="542">
        <v>7</v>
      </c>
      <c r="F1740" s="542">
        <v>31</v>
      </c>
      <c r="G1740" s="542">
        <v>457</v>
      </c>
      <c r="H1740" s="542">
        <v>5023127599</v>
      </c>
      <c r="I1740" s="544">
        <v>797</v>
      </c>
      <c r="J1740" s="545">
        <v>0</v>
      </c>
    </row>
    <row r="1741" spans="1:10">
      <c r="A1741" s="538">
        <v>252</v>
      </c>
      <c r="B1741" s="539">
        <v>42860</v>
      </c>
      <c r="C1741" s="538" t="s">
        <v>1025</v>
      </c>
      <c r="D1741" s="538">
        <v>570860</v>
      </c>
      <c r="E1741" s="538">
        <v>17</v>
      </c>
      <c r="F1741" s="538">
        <v>0</v>
      </c>
      <c r="G1741" s="538">
        <v>859</v>
      </c>
      <c r="H1741" s="538">
        <v>50517</v>
      </c>
      <c r="I1741" s="540">
        <v>1000046050</v>
      </c>
      <c r="J1741" s="541">
        <v>377</v>
      </c>
    </row>
    <row r="1742" spans="1:10">
      <c r="A1742" s="542">
        <v>253</v>
      </c>
      <c r="B1742" s="543">
        <v>42860</v>
      </c>
      <c r="C1742" s="542" t="s">
        <v>1025</v>
      </c>
      <c r="D1742" s="542">
        <v>576587</v>
      </c>
      <c r="E1742" s="542">
        <v>17</v>
      </c>
      <c r="F1742" s="542">
        <v>0</v>
      </c>
      <c r="G1742" s="542">
        <v>859</v>
      </c>
      <c r="H1742" s="542">
        <v>50517</v>
      </c>
      <c r="I1742" s="544" t="s">
        <v>1649</v>
      </c>
      <c r="J1742" s="545">
        <v>305</v>
      </c>
    </row>
    <row r="1743" spans="1:10">
      <c r="A1743" s="538">
        <v>254</v>
      </c>
      <c r="B1743" s="539">
        <v>42860</v>
      </c>
      <c r="C1743" s="538" t="s">
        <v>1025</v>
      </c>
      <c r="D1743" s="538">
        <v>580324</v>
      </c>
      <c r="E1743" s="538">
        <v>17</v>
      </c>
      <c r="F1743" s="538">
        <v>0</v>
      </c>
      <c r="G1743" s="538">
        <v>859</v>
      </c>
      <c r="H1743" s="538">
        <v>5023495</v>
      </c>
      <c r="I1743" s="540">
        <v>5023495996</v>
      </c>
      <c r="J1743" s="541">
        <v>261</v>
      </c>
    </row>
    <row r="1744" spans="1:10">
      <c r="A1744" s="542">
        <v>255</v>
      </c>
      <c r="B1744" s="543">
        <v>42860</v>
      </c>
      <c r="C1744" s="542" t="s">
        <v>1025</v>
      </c>
      <c r="D1744" s="542">
        <v>584643</v>
      </c>
      <c r="E1744" s="542">
        <v>17</v>
      </c>
      <c r="F1744" s="542">
        <v>0</v>
      </c>
      <c r="G1744" s="542">
        <v>859</v>
      </c>
      <c r="H1744" s="542">
        <v>5</v>
      </c>
      <c r="I1744" s="544" t="s">
        <v>6590</v>
      </c>
      <c r="J1744" s="545">
        <v>1620</v>
      </c>
    </row>
    <row r="1745" spans="1:10">
      <c r="A1745" s="538">
        <v>256</v>
      </c>
      <c r="B1745" s="539">
        <v>42860</v>
      </c>
      <c r="C1745" s="538" t="s">
        <v>1025</v>
      </c>
      <c r="D1745" s="538">
        <v>585590</v>
      </c>
      <c r="E1745" s="538">
        <v>17</v>
      </c>
      <c r="F1745" s="538">
        <v>0</v>
      </c>
      <c r="G1745" s="538">
        <v>859</v>
      </c>
      <c r="H1745" s="538">
        <v>1</v>
      </c>
      <c r="I1745" s="540">
        <v>5025822304</v>
      </c>
      <c r="J1745" s="541">
        <v>411</v>
      </c>
    </row>
    <row r="1746" spans="1:10">
      <c r="A1746" s="542">
        <v>257</v>
      </c>
      <c r="B1746" s="543">
        <v>42860</v>
      </c>
      <c r="C1746" s="542" t="s">
        <v>1025</v>
      </c>
      <c r="D1746" s="542">
        <v>587244</v>
      </c>
      <c r="E1746" s="542">
        <v>17</v>
      </c>
      <c r="F1746" s="542">
        <v>0</v>
      </c>
      <c r="G1746" s="542">
        <v>859</v>
      </c>
      <c r="H1746" s="542">
        <v>50517</v>
      </c>
      <c r="I1746" s="544">
        <v>5023743569</v>
      </c>
      <c r="J1746" s="545">
        <v>464</v>
      </c>
    </row>
    <row r="1747" spans="1:10">
      <c r="A1747" s="538">
        <v>258</v>
      </c>
      <c r="B1747" s="539">
        <v>42860</v>
      </c>
      <c r="C1747" s="538" t="s">
        <v>1025</v>
      </c>
      <c r="D1747" s="538">
        <v>589259</v>
      </c>
      <c r="E1747" s="538">
        <v>15</v>
      </c>
      <c r="F1747" s="538">
        <v>0</v>
      </c>
      <c r="G1747" s="538">
        <v>502</v>
      </c>
      <c r="H1747" s="538">
        <v>5023457061</v>
      </c>
      <c r="I1747" s="540">
        <v>5023457061</v>
      </c>
      <c r="J1747" s="541">
        <v>201</v>
      </c>
    </row>
    <row r="1748" spans="1:10">
      <c r="A1748" s="542">
        <v>259</v>
      </c>
      <c r="B1748" s="543">
        <v>42860</v>
      </c>
      <c r="C1748" s="542" t="s">
        <v>1025</v>
      </c>
      <c r="D1748" s="542">
        <v>589259</v>
      </c>
      <c r="E1748" s="542">
        <v>7</v>
      </c>
      <c r="F1748" s="542">
        <v>31</v>
      </c>
      <c r="G1748" s="542">
        <v>502</v>
      </c>
      <c r="H1748" s="542">
        <v>5023457061</v>
      </c>
      <c r="I1748" s="544">
        <v>201</v>
      </c>
      <c r="J1748" s="545">
        <v>0</v>
      </c>
    </row>
    <row r="1749" spans="1:10">
      <c r="A1749" s="538">
        <v>260</v>
      </c>
      <c r="B1749" s="539">
        <v>42860</v>
      </c>
      <c r="C1749" s="538" t="s">
        <v>1025</v>
      </c>
      <c r="D1749" s="538">
        <v>591283</v>
      </c>
      <c r="E1749" s="538">
        <v>17</v>
      </c>
      <c r="F1749" s="538">
        <v>0</v>
      </c>
      <c r="G1749" s="538">
        <v>859</v>
      </c>
      <c r="H1749" s="538">
        <v>1039592</v>
      </c>
      <c r="I1749" s="540" t="s">
        <v>11759</v>
      </c>
      <c r="J1749" s="541">
        <v>444.01</v>
      </c>
    </row>
    <row r="1750" spans="1:10">
      <c r="A1750" s="542">
        <v>261</v>
      </c>
      <c r="B1750" s="543">
        <v>42860</v>
      </c>
      <c r="C1750" s="542" t="s">
        <v>1025</v>
      </c>
      <c r="D1750" s="542">
        <v>591865</v>
      </c>
      <c r="E1750" s="542">
        <v>17</v>
      </c>
      <c r="F1750" s="542">
        <v>0</v>
      </c>
      <c r="G1750" s="542">
        <v>859</v>
      </c>
      <c r="H1750" s="542">
        <v>5</v>
      </c>
      <c r="I1750" s="544" t="s">
        <v>6590</v>
      </c>
      <c r="J1750" s="545">
        <v>1620</v>
      </c>
    </row>
    <row r="1751" spans="1:10">
      <c r="A1751" s="538">
        <v>262</v>
      </c>
      <c r="B1751" s="539">
        <v>42860</v>
      </c>
      <c r="C1751" s="538" t="s">
        <v>1025</v>
      </c>
      <c r="D1751" s="538">
        <v>593464</v>
      </c>
      <c r="E1751" s="538">
        <v>17</v>
      </c>
      <c r="F1751" s="538">
        <v>0</v>
      </c>
      <c r="G1751" s="538">
        <v>859</v>
      </c>
      <c r="H1751" s="538">
        <v>1</v>
      </c>
      <c r="I1751" s="540" t="s">
        <v>11760</v>
      </c>
      <c r="J1751" s="541">
        <v>150</v>
      </c>
    </row>
    <row r="1752" spans="1:10">
      <c r="A1752" s="542">
        <v>263</v>
      </c>
      <c r="B1752" s="543">
        <v>42860</v>
      </c>
      <c r="C1752" s="542" t="s">
        <v>1025</v>
      </c>
      <c r="D1752" s="542">
        <v>596488</v>
      </c>
      <c r="E1752" s="542">
        <v>15</v>
      </c>
      <c r="F1752" s="542">
        <v>0</v>
      </c>
      <c r="G1752" s="542">
        <v>959</v>
      </c>
      <c r="H1752" s="542">
        <v>1000022325</v>
      </c>
      <c r="I1752" s="544">
        <v>1000022325</v>
      </c>
      <c r="J1752" s="545">
        <v>57</v>
      </c>
    </row>
    <row r="1753" spans="1:10">
      <c r="A1753" s="538">
        <v>264</v>
      </c>
      <c r="B1753" s="539">
        <v>42860</v>
      </c>
      <c r="C1753" s="538" t="s">
        <v>1025</v>
      </c>
      <c r="D1753" s="538">
        <v>596488</v>
      </c>
      <c r="E1753" s="538">
        <v>7</v>
      </c>
      <c r="F1753" s="538">
        <v>31</v>
      </c>
      <c r="G1753" s="538">
        <v>959</v>
      </c>
      <c r="H1753" s="538">
        <v>1000022325</v>
      </c>
      <c r="I1753" s="540">
        <v>57</v>
      </c>
      <c r="J1753" s="541">
        <v>0</v>
      </c>
    </row>
    <row r="1754" spans="1:10">
      <c r="A1754" s="542">
        <v>265</v>
      </c>
      <c r="B1754" s="543">
        <v>42860</v>
      </c>
      <c r="C1754" s="542" t="s">
        <v>1025</v>
      </c>
      <c r="D1754" s="542">
        <v>604512</v>
      </c>
      <c r="E1754" s="542">
        <v>17</v>
      </c>
      <c r="F1754" s="542">
        <v>0</v>
      </c>
      <c r="G1754" s="542">
        <v>859</v>
      </c>
      <c r="H1754" s="542">
        <v>26200</v>
      </c>
      <c r="I1754" s="544" t="s">
        <v>11761</v>
      </c>
      <c r="J1754" s="545">
        <v>148</v>
      </c>
    </row>
    <row r="1755" spans="1:10">
      <c r="A1755" s="538">
        <v>266</v>
      </c>
      <c r="B1755" s="539">
        <v>42860</v>
      </c>
      <c r="C1755" s="538" t="s">
        <v>1025</v>
      </c>
      <c r="D1755" s="538">
        <v>614245</v>
      </c>
      <c r="E1755" s="538">
        <v>17</v>
      </c>
      <c r="F1755" s="538">
        <v>0</v>
      </c>
      <c r="G1755" s="538">
        <v>859</v>
      </c>
      <c r="H1755" s="538">
        <v>502635</v>
      </c>
      <c r="I1755" s="540">
        <v>5026351824</v>
      </c>
      <c r="J1755" s="541">
        <v>223</v>
      </c>
    </row>
    <row r="1756" spans="1:10">
      <c r="A1756" s="542">
        <v>267</v>
      </c>
      <c r="B1756" s="543">
        <v>42860</v>
      </c>
      <c r="C1756" s="542" t="s">
        <v>1025</v>
      </c>
      <c r="D1756" s="542">
        <v>622940</v>
      </c>
      <c r="E1756" s="542">
        <v>15</v>
      </c>
      <c r="F1756" s="542">
        <v>0</v>
      </c>
      <c r="G1756" s="542">
        <v>4430</v>
      </c>
      <c r="H1756" s="542">
        <v>5027062958</v>
      </c>
      <c r="I1756" s="544">
        <v>5027062958</v>
      </c>
      <c r="J1756" s="545">
        <v>479</v>
      </c>
    </row>
    <row r="1757" spans="1:10">
      <c r="A1757" s="538">
        <v>268</v>
      </c>
      <c r="B1757" s="539">
        <v>42860</v>
      </c>
      <c r="C1757" s="538" t="s">
        <v>1025</v>
      </c>
      <c r="D1757" s="538">
        <v>622940</v>
      </c>
      <c r="E1757" s="538">
        <v>7</v>
      </c>
      <c r="F1757" s="538">
        <v>31</v>
      </c>
      <c r="G1757" s="538">
        <v>4430</v>
      </c>
      <c r="H1757" s="538">
        <v>5027062958</v>
      </c>
      <c r="I1757" s="540">
        <v>479</v>
      </c>
      <c r="J1757" s="541">
        <v>0</v>
      </c>
    </row>
    <row r="1758" spans="1:10">
      <c r="A1758" s="542">
        <v>269</v>
      </c>
      <c r="B1758" s="543">
        <v>42860</v>
      </c>
      <c r="C1758" s="542" t="s">
        <v>1025</v>
      </c>
      <c r="D1758" s="542">
        <v>625646</v>
      </c>
      <c r="E1758" s="542">
        <v>15</v>
      </c>
      <c r="F1758" s="542">
        <v>0</v>
      </c>
      <c r="G1758" s="542">
        <v>522</v>
      </c>
      <c r="H1758" s="542">
        <v>5026559574</v>
      </c>
      <c r="I1758" s="544">
        <v>5026559574</v>
      </c>
      <c r="J1758" s="545">
        <v>408</v>
      </c>
    </row>
    <row r="1759" spans="1:10">
      <c r="A1759" s="538">
        <v>270</v>
      </c>
      <c r="B1759" s="539">
        <v>42860</v>
      </c>
      <c r="C1759" s="538" t="s">
        <v>1025</v>
      </c>
      <c r="D1759" s="538">
        <v>625646</v>
      </c>
      <c r="E1759" s="538">
        <v>7</v>
      </c>
      <c r="F1759" s="538">
        <v>31</v>
      </c>
      <c r="G1759" s="538">
        <v>522</v>
      </c>
      <c r="H1759" s="538">
        <v>5026559574</v>
      </c>
      <c r="I1759" s="540">
        <v>408</v>
      </c>
      <c r="J1759" s="541">
        <v>0</v>
      </c>
    </row>
    <row r="1760" spans="1:10">
      <c r="A1760" s="542">
        <v>271</v>
      </c>
      <c r="B1760" s="543">
        <v>42860</v>
      </c>
      <c r="C1760" s="542" t="s">
        <v>1025</v>
      </c>
      <c r="D1760" s="542">
        <v>631811</v>
      </c>
      <c r="E1760" s="542">
        <v>17</v>
      </c>
      <c r="F1760" s="542">
        <v>0</v>
      </c>
      <c r="G1760" s="542">
        <v>859</v>
      </c>
      <c r="H1760" s="542">
        <v>50517</v>
      </c>
      <c r="I1760" s="544">
        <v>5023202152</v>
      </c>
      <c r="J1760" s="545">
        <v>370</v>
      </c>
    </row>
    <row r="1761" spans="1:10">
      <c r="A1761" s="538">
        <v>272</v>
      </c>
      <c r="B1761" s="539">
        <v>42860</v>
      </c>
      <c r="C1761" s="538" t="s">
        <v>1025</v>
      </c>
      <c r="D1761" s="538">
        <v>637489</v>
      </c>
      <c r="E1761" s="538">
        <v>15</v>
      </c>
      <c r="F1761" s="538">
        <v>0</v>
      </c>
      <c r="G1761" s="538">
        <v>9603</v>
      </c>
      <c r="H1761" s="538">
        <v>5027305027</v>
      </c>
      <c r="I1761" s="540">
        <v>5027305027</v>
      </c>
      <c r="J1761" s="541">
        <v>276</v>
      </c>
    </row>
    <row r="1762" spans="1:10">
      <c r="A1762" s="542">
        <v>273</v>
      </c>
      <c r="B1762" s="543">
        <v>42860</v>
      </c>
      <c r="C1762" s="542" t="s">
        <v>1025</v>
      </c>
      <c r="D1762" s="542">
        <v>637489</v>
      </c>
      <c r="E1762" s="542">
        <v>7</v>
      </c>
      <c r="F1762" s="542">
        <v>31</v>
      </c>
      <c r="G1762" s="542">
        <v>9603</v>
      </c>
      <c r="H1762" s="542">
        <v>5027305027</v>
      </c>
      <c r="I1762" s="544">
        <v>276</v>
      </c>
      <c r="J1762" s="545">
        <v>0</v>
      </c>
    </row>
    <row r="1763" spans="1:10">
      <c r="A1763" s="538">
        <v>274</v>
      </c>
      <c r="B1763" s="539">
        <v>42860</v>
      </c>
      <c r="C1763" s="538" t="s">
        <v>1025</v>
      </c>
      <c r="D1763" s="538">
        <v>637596</v>
      </c>
      <c r="E1763" s="538">
        <v>15</v>
      </c>
      <c r="F1763" s="538">
        <v>0</v>
      </c>
      <c r="G1763" s="538">
        <v>9603</v>
      </c>
      <c r="H1763" s="538">
        <v>5026275676</v>
      </c>
      <c r="I1763" s="540">
        <v>5026275676</v>
      </c>
      <c r="J1763" s="541">
        <v>684</v>
      </c>
    </row>
    <row r="1764" spans="1:10">
      <c r="A1764" s="542">
        <v>275</v>
      </c>
      <c r="B1764" s="543">
        <v>42860</v>
      </c>
      <c r="C1764" s="542" t="s">
        <v>1025</v>
      </c>
      <c r="D1764" s="542">
        <v>637596</v>
      </c>
      <c r="E1764" s="542">
        <v>7</v>
      </c>
      <c r="F1764" s="542">
        <v>31</v>
      </c>
      <c r="G1764" s="542">
        <v>9603</v>
      </c>
      <c r="H1764" s="542">
        <v>5026275676</v>
      </c>
      <c r="I1764" s="544">
        <v>684</v>
      </c>
      <c r="J1764" s="545">
        <v>0</v>
      </c>
    </row>
    <row r="1765" spans="1:10">
      <c r="A1765" s="538">
        <v>276</v>
      </c>
      <c r="B1765" s="539">
        <v>42860</v>
      </c>
      <c r="C1765" s="538" t="s">
        <v>1025</v>
      </c>
      <c r="D1765" s="538">
        <v>643935</v>
      </c>
      <c r="E1765" s="538">
        <v>17</v>
      </c>
      <c r="F1765" s="538">
        <v>0</v>
      </c>
      <c r="G1765" s="538">
        <v>859</v>
      </c>
      <c r="H1765" s="538">
        <v>50517</v>
      </c>
      <c r="I1765" s="540" t="s">
        <v>11762</v>
      </c>
      <c r="J1765" s="541">
        <v>813</v>
      </c>
    </row>
    <row r="1766" spans="1:10">
      <c r="A1766" s="542">
        <v>277</v>
      </c>
      <c r="B1766" s="543">
        <v>42860</v>
      </c>
      <c r="C1766" s="542" t="s">
        <v>1025</v>
      </c>
      <c r="D1766" s="542">
        <v>644461</v>
      </c>
      <c r="E1766" s="542">
        <v>17</v>
      </c>
      <c r="F1766" s="542">
        <v>0</v>
      </c>
      <c r="G1766" s="542">
        <v>859</v>
      </c>
      <c r="H1766" s="542">
        <v>1</v>
      </c>
      <c r="I1766" s="544">
        <v>5027311413</v>
      </c>
      <c r="J1766" s="545">
        <v>724</v>
      </c>
    </row>
    <row r="1767" spans="1:10">
      <c r="A1767" s="538">
        <v>278</v>
      </c>
      <c r="B1767" s="539">
        <v>42860</v>
      </c>
      <c r="C1767" s="538" t="s">
        <v>1025</v>
      </c>
      <c r="D1767" s="538">
        <v>645683</v>
      </c>
      <c r="E1767" s="538">
        <v>17</v>
      </c>
      <c r="F1767" s="538">
        <v>0</v>
      </c>
      <c r="G1767" s="538">
        <v>859</v>
      </c>
      <c r="H1767" s="538">
        <v>5027185</v>
      </c>
      <c r="I1767" s="540" t="s">
        <v>11763</v>
      </c>
      <c r="J1767" s="541">
        <v>1672</v>
      </c>
    </row>
    <row r="1768" spans="1:10">
      <c r="A1768" s="542">
        <v>279</v>
      </c>
      <c r="B1768" s="543">
        <v>42860</v>
      </c>
      <c r="C1768" s="542" t="s">
        <v>1025</v>
      </c>
      <c r="D1768" s="542">
        <v>646408</v>
      </c>
      <c r="E1768" s="542">
        <v>17</v>
      </c>
      <c r="F1768" s="542">
        <v>0</v>
      </c>
      <c r="G1768" s="542">
        <v>859</v>
      </c>
      <c r="H1768" s="542">
        <v>50517</v>
      </c>
      <c r="I1768" s="544" t="s">
        <v>11764</v>
      </c>
      <c r="J1768" s="545">
        <v>32303.57</v>
      </c>
    </row>
    <row r="1769" spans="1:10">
      <c r="A1769" s="538">
        <v>280</v>
      </c>
      <c r="B1769" s="539">
        <v>42860</v>
      </c>
      <c r="C1769" s="538" t="s">
        <v>1025</v>
      </c>
      <c r="D1769" s="538">
        <v>659678</v>
      </c>
      <c r="E1769" s="538">
        <v>17</v>
      </c>
      <c r="F1769" s="538">
        <v>0</v>
      </c>
      <c r="G1769" s="538">
        <v>859</v>
      </c>
      <c r="H1769" s="538">
        <v>50517</v>
      </c>
      <c r="I1769" s="540">
        <v>5026667823</v>
      </c>
      <c r="J1769" s="541">
        <v>627</v>
      </c>
    </row>
    <row r="1770" spans="1:10">
      <c r="A1770" s="542">
        <v>281</v>
      </c>
      <c r="B1770" s="543">
        <v>42860</v>
      </c>
      <c r="C1770" s="542" t="s">
        <v>1025</v>
      </c>
      <c r="D1770" s="542">
        <v>663677</v>
      </c>
      <c r="E1770" s="542">
        <v>15</v>
      </c>
      <c r="F1770" s="542">
        <v>0</v>
      </c>
      <c r="G1770" s="542">
        <v>532</v>
      </c>
      <c r="H1770" s="542">
        <v>5026351774</v>
      </c>
      <c r="I1770" s="544">
        <v>5026351774</v>
      </c>
      <c r="J1770" s="545">
        <v>273</v>
      </c>
    </row>
    <row r="1771" spans="1:10">
      <c r="A1771" s="538">
        <v>282</v>
      </c>
      <c r="B1771" s="539">
        <v>42860</v>
      </c>
      <c r="C1771" s="538" t="s">
        <v>1025</v>
      </c>
      <c r="D1771" s="538">
        <v>663677</v>
      </c>
      <c r="E1771" s="538">
        <v>7</v>
      </c>
      <c r="F1771" s="538">
        <v>31</v>
      </c>
      <c r="G1771" s="538">
        <v>532</v>
      </c>
      <c r="H1771" s="538">
        <v>5026351774</v>
      </c>
      <c r="I1771" s="540">
        <v>273</v>
      </c>
      <c r="J1771" s="541">
        <v>0</v>
      </c>
    </row>
    <row r="1772" spans="1:10">
      <c r="A1772" s="542">
        <v>283</v>
      </c>
      <c r="B1772" s="543">
        <v>42860</v>
      </c>
      <c r="C1772" s="542" t="s">
        <v>1025</v>
      </c>
      <c r="D1772" s="542">
        <v>665388</v>
      </c>
      <c r="E1772" s="542">
        <v>17</v>
      </c>
      <c r="F1772" s="542">
        <v>0</v>
      </c>
      <c r="G1772" s="542">
        <v>859</v>
      </c>
      <c r="H1772" s="542">
        <v>50517</v>
      </c>
      <c r="I1772" s="544" t="s">
        <v>11765</v>
      </c>
      <c r="J1772" s="545">
        <v>46237.75</v>
      </c>
    </row>
    <row r="1773" spans="1:10">
      <c r="A1773" s="538">
        <v>284</v>
      </c>
      <c r="B1773" s="539">
        <v>42860</v>
      </c>
      <c r="C1773" s="538" t="s">
        <v>1025</v>
      </c>
      <c r="D1773" s="538">
        <v>665435</v>
      </c>
      <c r="E1773" s="538">
        <v>15</v>
      </c>
      <c r="F1773" s="538">
        <v>0</v>
      </c>
      <c r="G1773" s="538">
        <v>4085</v>
      </c>
      <c r="H1773" s="538">
        <v>5026579382</v>
      </c>
      <c r="I1773" s="540">
        <v>5026579382</v>
      </c>
      <c r="J1773" s="541">
        <v>125</v>
      </c>
    </row>
    <row r="1774" spans="1:10">
      <c r="A1774" s="542">
        <v>285</v>
      </c>
      <c r="B1774" s="543">
        <v>42860</v>
      </c>
      <c r="C1774" s="542" t="s">
        <v>1025</v>
      </c>
      <c r="D1774" s="542">
        <v>665435</v>
      </c>
      <c r="E1774" s="542">
        <v>7</v>
      </c>
      <c r="F1774" s="542">
        <v>31</v>
      </c>
      <c r="G1774" s="542">
        <v>4085</v>
      </c>
      <c r="H1774" s="542">
        <v>5026579382</v>
      </c>
      <c r="I1774" s="544">
        <v>125</v>
      </c>
      <c r="J1774" s="545">
        <v>0</v>
      </c>
    </row>
    <row r="1775" spans="1:10">
      <c r="A1775" s="538">
        <v>286</v>
      </c>
      <c r="B1775" s="539">
        <v>42860</v>
      </c>
      <c r="C1775" s="538" t="s">
        <v>1025</v>
      </c>
      <c r="D1775" s="538">
        <v>669438</v>
      </c>
      <c r="E1775" s="538">
        <v>17</v>
      </c>
      <c r="F1775" s="538">
        <v>0</v>
      </c>
      <c r="G1775" s="538">
        <v>859</v>
      </c>
      <c r="H1775" s="538">
        <v>201</v>
      </c>
      <c r="I1775" s="540">
        <v>5027303618</v>
      </c>
      <c r="J1775" s="541">
        <v>115</v>
      </c>
    </row>
    <row r="1776" spans="1:10">
      <c r="A1776" s="542">
        <v>287</v>
      </c>
      <c r="B1776" s="543">
        <v>42860</v>
      </c>
      <c r="C1776" s="542" t="s">
        <v>1025</v>
      </c>
      <c r="D1776" s="542">
        <v>673791</v>
      </c>
      <c r="E1776" s="542">
        <v>17</v>
      </c>
      <c r="F1776" s="542">
        <v>0</v>
      </c>
      <c r="G1776" s="542">
        <v>859</v>
      </c>
      <c r="H1776" s="542">
        <v>50517</v>
      </c>
      <c r="I1776" s="544">
        <v>502339318</v>
      </c>
      <c r="J1776" s="545">
        <v>337</v>
      </c>
    </row>
    <row r="1777" spans="1:10">
      <c r="A1777" s="538">
        <v>288</v>
      </c>
      <c r="B1777" s="539">
        <v>42860</v>
      </c>
      <c r="C1777" s="538" t="s">
        <v>1025</v>
      </c>
      <c r="D1777" s="538">
        <v>683665</v>
      </c>
      <c r="E1777" s="538">
        <v>17</v>
      </c>
      <c r="F1777" s="538">
        <v>0</v>
      </c>
      <c r="G1777" s="538">
        <v>859</v>
      </c>
      <c r="H1777" s="538">
        <v>50517</v>
      </c>
      <c r="I1777" s="540" t="s">
        <v>11766</v>
      </c>
      <c r="J1777" s="541">
        <v>1166.4000000000001</v>
      </c>
    </row>
    <row r="1778" spans="1:10">
      <c r="A1778" s="542">
        <v>289</v>
      </c>
      <c r="B1778" s="543">
        <v>42860</v>
      </c>
      <c r="C1778" s="542" t="s">
        <v>1025</v>
      </c>
      <c r="D1778" s="542">
        <v>691064</v>
      </c>
      <c r="E1778" s="542">
        <v>15</v>
      </c>
      <c r="F1778" s="542">
        <v>0</v>
      </c>
      <c r="G1778" s="542">
        <v>208</v>
      </c>
      <c r="H1778" s="542">
        <v>1000029460</v>
      </c>
      <c r="I1778" s="544">
        <v>1000029460</v>
      </c>
      <c r="J1778" s="545">
        <v>546</v>
      </c>
    </row>
    <row r="1779" spans="1:10">
      <c r="A1779" s="538">
        <v>290</v>
      </c>
      <c r="B1779" s="539">
        <v>42860</v>
      </c>
      <c r="C1779" s="538" t="s">
        <v>1025</v>
      </c>
      <c r="D1779" s="538">
        <v>691064</v>
      </c>
      <c r="E1779" s="538">
        <v>7</v>
      </c>
      <c r="F1779" s="538">
        <v>31</v>
      </c>
      <c r="G1779" s="538">
        <v>208</v>
      </c>
      <c r="H1779" s="538">
        <v>1000029460</v>
      </c>
      <c r="I1779" s="540">
        <v>546</v>
      </c>
      <c r="J1779" s="541">
        <v>0</v>
      </c>
    </row>
    <row r="1780" spans="1:10">
      <c r="A1780" s="542">
        <v>291</v>
      </c>
      <c r="B1780" s="543">
        <v>42860</v>
      </c>
      <c r="C1780" s="542" t="s">
        <v>1025</v>
      </c>
      <c r="D1780" s="542">
        <v>692259</v>
      </c>
      <c r="E1780" s="542">
        <v>15</v>
      </c>
      <c r="F1780" s="542">
        <v>0</v>
      </c>
      <c r="G1780" s="542">
        <v>205</v>
      </c>
      <c r="H1780" s="542">
        <v>5025565093</v>
      </c>
      <c r="I1780" s="544">
        <v>5025565093</v>
      </c>
      <c r="J1780" s="545">
        <v>311</v>
      </c>
    </row>
    <row r="1781" spans="1:10">
      <c r="A1781" s="538">
        <v>292</v>
      </c>
      <c r="B1781" s="539">
        <v>42860</v>
      </c>
      <c r="C1781" s="538" t="s">
        <v>1025</v>
      </c>
      <c r="D1781" s="538">
        <v>692259</v>
      </c>
      <c r="E1781" s="538">
        <v>7</v>
      </c>
      <c r="F1781" s="538">
        <v>31</v>
      </c>
      <c r="G1781" s="538">
        <v>205</v>
      </c>
      <c r="H1781" s="538">
        <v>5025565093</v>
      </c>
      <c r="I1781" s="540">
        <v>311</v>
      </c>
      <c r="J1781" s="541">
        <v>0</v>
      </c>
    </row>
    <row r="1782" spans="1:10">
      <c r="A1782" s="542">
        <v>293</v>
      </c>
      <c r="B1782" s="543">
        <v>42860</v>
      </c>
      <c r="C1782" s="542" t="s">
        <v>1025</v>
      </c>
      <c r="D1782" s="542">
        <v>696232</v>
      </c>
      <c r="E1782" s="542">
        <v>17</v>
      </c>
      <c r="F1782" s="542">
        <v>0</v>
      </c>
      <c r="G1782" s="542">
        <v>859</v>
      </c>
      <c r="H1782" s="542">
        <v>2</v>
      </c>
      <c r="I1782" s="544" t="s">
        <v>11767</v>
      </c>
      <c r="J1782" s="545">
        <v>1145</v>
      </c>
    </row>
    <row r="1783" spans="1:10">
      <c r="A1783" s="538">
        <v>294</v>
      </c>
      <c r="B1783" s="539">
        <v>42860</v>
      </c>
      <c r="C1783" s="538" t="s">
        <v>1025</v>
      </c>
      <c r="D1783" s="538">
        <v>697141</v>
      </c>
      <c r="E1783" s="538">
        <v>15</v>
      </c>
      <c r="F1783" s="538">
        <v>0</v>
      </c>
      <c r="G1783" s="538">
        <v>9030</v>
      </c>
      <c r="H1783" s="538">
        <v>5025594945</v>
      </c>
      <c r="I1783" s="540">
        <v>5025594945</v>
      </c>
      <c r="J1783" s="541">
        <v>100</v>
      </c>
    </row>
    <row r="1784" spans="1:10">
      <c r="A1784" s="542">
        <v>295</v>
      </c>
      <c r="B1784" s="543">
        <v>42860</v>
      </c>
      <c r="C1784" s="542" t="s">
        <v>1025</v>
      </c>
      <c r="D1784" s="542">
        <v>697141</v>
      </c>
      <c r="E1784" s="542">
        <v>7</v>
      </c>
      <c r="F1784" s="542">
        <v>31</v>
      </c>
      <c r="G1784" s="542">
        <v>9030</v>
      </c>
      <c r="H1784" s="542">
        <v>5025594945</v>
      </c>
      <c r="I1784" s="544">
        <v>100</v>
      </c>
      <c r="J1784" s="545">
        <v>0</v>
      </c>
    </row>
    <row r="1785" spans="1:10">
      <c r="A1785" s="538">
        <v>296</v>
      </c>
      <c r="B1785" s="539">
        <v>42860</v>
      </c>
      <c r="C1785" s="538" t="s">
        <v>1025</v>
      </c>
      <c r="D1785" s="538">
        <v>702618</v>
      </c>
      <c r="E1785" s="538">
        <v>17</v>
      </c>
      <c r="F1785" s="538">
        <v>0</v>
      </c>
      <c r="G1785" s="538">
        <v>859</v>
      </c>
      <c r="H1785" s="538">
        <v>50517</v>
      </c>
      <c r="I1785" s="540">
        <v>5027064541</v>
      </c>
      <c r="J1785" s="541">
        <v>612</v>
      </c>
    </row>
    <row r="1786" spans="1:10">
      <c r="A1786" s="542">
        <v>297</v>
      </c>
      <c r="B1786" s="543">
        <v>42860</v>
      </c>
      <c r="C1786" s="542" t="s">
        <v>1025</v>
      </c>
      <c r="D1786" s="542">
        <v>702722</v>
      </c>
      <c r="E1786" s="542">
        <v>17</v>
      </c>
      <c r="F1786" s="542">
        <v>0</v>
      </c>
      <c r="G1786" s="542">
        <v>859</v>
      </c>
      <c r="H1786" s="542">
        <v>50517</v>
      </c>
      <c r="I1786" s="544">
        <v>5026264357</v>
      </c>
      <c r="J1786" s="545">
        <v>490</v>
      </c>
    </row>
    <row r="1787" spans="1:10">
      <c r="A1787" s="538">
        <v>298</v>
      </c>
      <c r="B1787" s="539">
        <v>42860</v>
      </c>
      <c r="C1787" s="538" t="s">
        <v>1025</v>
      </c>
      <c r="D1787" s="538">
        <v>708172</v>
      </c>
      <c r="E1787" s="538">
        <v>17</v>
      </c>
      <c r="F1787" s="538">
        <v>0</v>
      </c>
      <c r="G1787" s="538">
        <v>859</v>
      </c>
      <c r="H1787" s="538">
        <v>50517</v>
      </c>
      <c r="I1787" s="540">
        <v>5023820599</v>
      </c>
      <c r="J1787" s="541">
        <v>255</v>
      </c>
    </row>
    <row r="1788" spans="1:10">
      <c r="A1788" s="542">
        <v>299</v>
      </c>
      <c r="B1788" s="543">
        <v>42860</v>
      </c>
      <c r="C1788" s="542" t="s">
        <v>1025</v>
      </c>
      <c r="D1788" s="542">
        <v>709152</v>
      </c>
      <c r="E1788" s="542">
        <v>17</v>
      </c>
      <c r="F1788" s="542">
        <v>0</v>
      </c>
      <c r="G1788" s="542">
        <v>859</v>
      </c>
      <c r="H1788" s="542">
        <v>5027185</v>
      </c>
      <c r="I1788" s="544">
        <v>5027185973</v>
      </c>
      <c r="J1788" s="545">
        <v>957</v>
      </c>
    </row>
    <row r="1789" spans="1:10">
      <c r="A1789" s="538">
        <v>300</v>
      </c>
      <c r="B1789" s="539">
        <v>42860</v>
      </c>
      <c r="C1789" s="538" t="s">
        <v>1025</v>
      </c>
      <c r="D1789" s="538">
        <v>709533</v>
      </c>
      <c r="E1789" s="538">
        <v>15</v>
      </c>
      <c r="F1789" s="538">
        <v>0</v>
      </c>
      <c r="G1789" s="538">
        <v>9820</v>
      </c>
      <c r="H1789" s="538">
        <v>5023309080</v>
      </c>
      <c r="I1789" s="540">
        <v>5023309080</v>
      </c>
      <c r="J1789" s="541">
        <v>311</v>
      </c>
    </row>
    <row r="1790" spans="1:10">
      <c r="A1790" s="542">
        <v>301</v>
      </c>
      <c r="B1790" s="543">
        <v>42860</v>
      </c>
      <c r="C1790" s="542" t="s">
        <v>1025</v>
      </c>
      <c r="D1790" s="542">
        <v>709533</v>
      </c>
      <c r="E1790" s="542">
        <v>7</v>
      </c>
      <c r="F1790" s="542">
        <v>31</v>
      </c>
      <c r="G1790" s="542">
        <v>9820</v>
      </c>
      <c r="H1790" s="542">
        <v>5023309080</v>
      </c>
      <c r="I1790" s="544">
        <v>311</v>
      </c>
      <c r="J1790" s="545">
        <v>0</v>
      </c>
    </row>
    <row r="1791" spans="1:10">
      <c r="A1791" s="538">
        <v>302</v>
      </c>
      <c r="B1791" s="539">
        <v>42860</v>
      </c>
      <c r="C1791" s="538" t="s">
        <v>1025</v>
      </c>
      <c r="D1791" s="538">
        <v>734236</v>
      </c>
      <c r="E1791" s="538">
        <v>17</v>
      </c>
      <c r="F1791" s="538">
        <v>0</v>
      </c>
      <c r="G1791" s="538">
        <v>859</v>
      </c>
      <c r="H1791" s="538">
        <v>1500078</v>
      </c>
      <c r="I1791" s="540" t="s">
        <v>11768</v>
      </c>
      <c r="J1791" s="541">
        <v>7092.54</v>
      </c>
    </row>
    <row r="1792" spans="1:10">
      <c r="A1792" s="542">
        <v>303</v>
      </c>
      <c r="B1792" s="543">
        <v>42860</v>
      </c>
      <c r="C1792" s="542" t="s">
        <v>1025</v>
      </c>
      <c r="D1792" s="542">
        <v>748467</v>
      </c>
      <c r="E1792" s="542">
        <v>15</v>
      </c>
      <c r="F1792" s="542">
        <v>0</v>
      </c>
      <c r="G1792" s="542">
        <v>661</v>
      </c>
      <c r="H1792" s="542">
        <v>5027301968</v>
      </c>
      <c r="I1792" s="544">
        <v>5027301968</v>
      </c>
      <c r="J1792" s="545">
        <v>396</v>
      </c>
    </row>
    <row r="1793" spans="1:10">
      <c r="A1793" s="538">
        <v>304</v>
      </c>
      <c r="B1793" s="539">
        <v>42860</v>
      </c>
      <c r="C1793" s="538" t="s">
        <v>1025</v>
      </c>
      <c r="D1793" s="538">
        <v>748467</v>
      </c>
      <c r="E1793" s="538">
        <v>7</v>
      </c>
      <c r="F1793" s="538">
        <v>31</v>
      </c>
      <c r="G1793" s="538">
        <v>661</v>
      </c>
      <c r="H1793" s="538">
        <v>5027301968</v>
      </c>
      <c r="I1793" s="540">
        <v>396</v>
      </c>
      <c r="J1793" s="541">
        <v>0</v>
      </c>
    </row>
    <row r="1794" spans="1:10">
      <c r="A1794" s="542">
        <v>305</v>
      </c>
      <c r="B1794" s="543">
        <v>42860</v>
      </c>
      <c r="C1794" s="542" t="s">
        <v>1025</v>
      </c>
      <c r="D1794" s="542">
        <v>751652</v>
      </c>
      <c r="E1794" s="542">
        <v>17</v>
      </c>
      <c r="F1794" s="542">
        <v>0</v>
      </c>
      <c r="G1794" s="542">
        <v>859</v>
      </c>
      <c r="H1794" s="542">
        <v>50517</v>
      </c>
      <c r="I1794" s="544">
        <v>5026439157</v>
      </c>
      <c r="J1794" s="545">
        <v>330</v>
      </c>
    </row>
    <row r="1795" spans="1:10">
      <c r="A1795" s="538">
        <v>306</v>
      </c>
      <c r="B1795" s="539">
        <v>42860</v>
      </c>
      <c r="C1795" s="538" t="s">
        <v>1025</v>
      </c>
      <c r="D1795" s="538">
        <v>752553</v>
      </c>
      <c r="E1795" s="538">
        <v>15</v>
      </c>
      <c r="F1795" s="538">
        <v>0</v>
      </c>
      <c r="G1795" s="538">
        <v>649</v>
      </c>
      <c r="H1795" s="538">
        <v>5026871466</v>
      </c>
      <c r="I1795" s="540">
        <v>5026871466</v>
      </c>
      <c r="J1795" s="541">
        <v>400</v>
      </c>
    </row>
    <row r="1796" spans="1:10">
      <c r="A1796" s="542">
        <v>307</v>
      </c>
      <c r="B1796" s="543">
        <v>42860</v>
      </c>
      <c r="C1796" s="542" t="s">
        <v>1025</v>
      </c>
      <c r="D1796" s="542">
        <v>752553</v>
      </c>
      <c r="E1796" s="542">
        <v>7</v>
      </c>
      <c r="F1796" s="542">
        <v>31</v>
      </c>
      <c r="G1796" s="542">
        <v>649</v>
      </c>
      <c r="H1796" s="542">
        <v>5026871466</v>
      </c>
      <c r="I1796" s="544">
        <v>400</v>
      </c>
      <c r="J1796" s="545">
        <v>0</v>
      </c>
    </row>
    <row r="1797" spans="1:10">
      <c r="A1797" s="538">
        <v>308</v>
      </c>
      <c r="B1797" s="539">
        <v>42860</v>
      </c>
      <c r="C1797" s="538" t="s">
        <v>1025</v>
      </c>
      <c r="D1797" s="538">
        <v>759985</v>
      </c>
      <c r="E1797" s="538">
        <v>15</v>
      </c>
      <c r="F1797" s="538">
        <v>0</v>
      </c>
      <c r="G1797" s="538">
        <v>563</v>
      </c>
      <c r="H1797" s="538">
        <v>5026992114</v>
      </c>
      <c r="I1797" s="540">
        <v>5026992114</v>
      </c>
      <c r="J1797" s="541">
        <v>231</v>
      </c>
    </row>
    <row r="1798" spans="1:10">
      <c r="A1798" s="542">
        <v>309</v>
      </c>
      <c r="B1798" s="543">
        <v>42860</v>
      </c>
      <c r="C1798" s="542" t="s">
        <v>1025</v>
      </c>
      <c r="D1798" s="542">
        <v>759985</v>
      </c>
      <c r="E1798" s="542">
        <v>7</v>
      </c>
      <c r="F1798" s="542">
        <v>31</v>
      </c>
      <c r="G1798" s="542">
        <v>563</v>
      </c>
      <c r="H1798" s="542">
        <v>5026992114</v>
      </c>
      <c r="I1798" s="544">
        <v>231</v>
      </c>
      <c r="J1798" s="545">
        <v>0</v>
      </c>
    </row>
    <row r="1799" spans="1:10">
      <c r="A1799" s="538">
        <v>310</v>
      </c>
      <c r="B1799" s="539">
        <v>42860</v>
      </c>
      <c r="C1799" s="538" t="s">
        <v>1025</v>
      </c>
      <c r="D1799" s="538">
        <v>760083</v>
      </c>
      <c r="E1799" s="538">
        <v>15</v>
      </c>
      <c r="F1799" s="538">
        <v>0</v>
      </c>
      <c r="G1799" s="538">
        <v>563</v>
      </c>
      <c r="H1799" s="538">
        <v>5023456154</v>
      </c>
      <c r="I1799" s="540">
        <v>5023456154</v>
      </c>
      <c r="J1799" s="541">
        <v>375</v>
      </c>
    </row>
    <row r="1800" spans="1:10">
      <c r="A1800" s="542">
        <v>311</v>
      </c>
      <c r="B1800" s="543">
        <v>42860</v>
      </c>
      <c r="C1800" s="542" t="s">
        <v>1025</v>
      </c>
      <c r="D1800" s="542">
        <v>760083</v>
      </c>
      <c r="E1800" s="542">
        <v>7</v>
      </c>
      <c r="F1800" s="542">
        <v>31</v>
      </c>
      <c r="G1800" s="542">
        <v>563</v>
      </c>
      <c r="H1800" s="542">
        <v>5023456154</v>
      </c>
      <c r="I1800" s="544">
        <v>375</v>
      </c>
      <c r="J1800" s="545">
        <v>0</v>
      </c>
    </row>
    <row r="1801" spans="1:10">
      <c r="A1801" s="538">
        <v>312</v>
      </c>
      <c r="B1801" s="539">
        <v>42860</v>
      </c>
      <c r="C1801" s="538" t="s">
        <v>1025</v>
      </c>
      <c r="D1801" s="538">
        <v>760123</v>
      </c>
      <c r="E1801" s="538">
        <v>15</v>
      </c>
      <c r="F1801" s="538">
        <v>0</v>
      </c>
      <c r="G1801" s="538">
        <v>563</v>
      </c>
      <c r="H1801" s="538">
        <v>5027049252</v>
      </c>
      <c r="I1801" s="540">
        <v>5027049252</v>
      </c>
      <c r="J1801" s="541">
        <v>656</v>
      </c>
    </row>
    <row r="1802" spans="1:10">
      <c r="A1802" s="542">
        <v>313</v>
      </c>
      <c r="B1802" s="543">
        <v>42860</v>
      </c>
      <c r="C1802" s="542" t="s">
        <v>1025</v>
      </c>
      <c r="D1802" s="542">
        <v>760123</v>
      </c>
      <c r="E1802" s="542">
        <v>7</v>
      </c>
      <c r="F1802" s="542">
        <v>31</v>
      </c>
      <c r="G1802" s="542">
        <v>563</v>
      </c>
      <c r="H1802" s="542">
        <v>5027049252</v>
      </c>
      <c r="I1802" s="544">
        <v>656</v>
      </c>
      <c r="J1802" s="545">
        <v>0</v>
      </c>
    </row>
    <row r="1803" spans="1:10">
      <c r="A1803" s="538">
        <v>314</v>
      </c>
      <c r="B1803" s="539">
        <v>42860</v>
      </c>
      <c r="C1803" s="538" t="s">
        <v>1025</v>
      </c>
      <c r="D1803" s="538">
        <v>760131</v>
      </c>
      <c r="E1803" s="538">
        <v>15</v>
      </c>
      <c r="F1803" s="538">
        <v>0</v>
      </c>
      <c r="G1803" s="538">
        <v>563</v>
      </c>
      <c r="H1803" s="538">
        <v>5026513928</v>
      </c>
      <c r="I1803" s="540">
        <v>5026513928</v>
      </c>
      <c r="J1803" s="541">
        <v>355</v>
      </c>
    </row>
    <row r="1804" spans="1:10">
      <c r="A1804" s="542">
        <v>315</v>
      </c>
      <c r="B1804" s="543">
        <v>42860</v>
      </c>
      <c r="C1804" s="542" t="s">
        <v>1025</v>
      </c>
      <c r="D1804" s="542">
        <v>760131</v>
      </c>
      <c r="E1804" s="542">
        <v>7</v>
      </c>
      <c r="F1804" s="542">
        <v>31</v>
      </c>
      <c r="G1804" s="542">
        <v>563</v>
      </c>
      <c r="H1804" s="542">
        <v>5026513928</v>
      </c>
      <c r="I1804" s="544">
        <v>355</v>
      </c>
      <c r="J1804" s="545">
        <v>0</v>
      </c>
    </row>
    <row r="1805" spans="1:10">
      <c r="A1805" s="538">
        <v>316</v>
      </c>
      <c r="B1805" s="539">
        <v>42860</v>
      </c>
      <c r="C1805" s="538" t="s">
        <v>1025</v>
      </c>
      <c r="D1805" s="538">
        <v>760271</v>
      </c>
      <c r="E1805" s="538">
        <v>17</v>
      </c>
      <c r="F1805" s="538">
        <v>0</v>
      </c>
      <c r="G1805" s="538">
        <v>859</v>
      </c>
      <c r="H1805" s="538">
        <v>1</v>
      </c>
      <c r="I1805" s="540">
        <v>5027307809</v>
      </c>
      <c r="J1805" s="541">
        <v>369</v>
      </c>
    </row>
    <row r="1806" spans="1:10">
      <c r="A1806" s="542">
        <v>317</v>
      </c>
      <c r="B1806" s="543">
        <v>42860</v>
      </c>
      <c r="C1806" s="542" t="s">
        <v>1025</v>
      </c>
      <c r="D1806" s="542">
        <v>760543</v>
      </c>
      <c r="E1806" s="542">
        <v>15</v>
      </c>
      <c r="F1806" s="542">
        <v>0</v>
      </c>
      <c r="G1806" s="542">
        <v>563</v>
      </c>
      <c r="H1806" s="542">
        <v>5023864407</v>
      </c>
      <c r="I1806" s="544">
        <v>5023864407</v>
      </c>
      <c r="J1806" s="545">
        <v>269</v>
      </c>
    </row>
    <row r="1807" spans="1:10">
      <c r="A1807" s="538">
        <v>318</v>
      </c>
      <c r="B1807" s="539">
        <v>42860</v>
      </c>
      <c r="C1807" s="538" t="s">
        <v>1025</v>
      </c>
      <c r="D1807" s="538">
        <v>760543</v>
      </c>
      <c r="E1807" s="538">
        <v>7</v>
      </c>
      <c r="F1807" s="538">
        <v>31</v>
      </c>
      <c r="G1807" s="538">
        <v>563</v>
      </c>
      <c r="H1807" s="538">
        <v>5023864407</v>
      </c>
      <c r="I1807" s="540">
        <v>269</v>
      </c>
      <c r="J1807" s="541">
        <v>0</v>
      </c>
    </row>
    <row r="1808" spans="1:10">
      <c r="A1808" s="542">
        <v>319</v>
      </c>
      <c r="B1808" s="543">
        <v>42860</v>
      </c>
      <c r="C1808" s="542" t="s">
        <v>1025</v>
      </c>
      <c r="D1808" s="542">
        <v>760586</v>
      </c>
      <c r="E1808" s="542">
        <v>15</v>
      </c>
      <c r="F1808" s="542">
        <v>0</v>
      </c>
      <c r="G1808" s="542">
        <v>4431</v>
      </c>
      <c r="H1808" s="542">
        <v>5026977172</v>
      </c>
      <c r="I1808" s="544">
        <v>5026977172</v>
      </c>
      <c r="J1808" s="545">
        <v>113</v>
      </c>
    </row>
    <row r="1809" spans="1:10">
      <c r="A1809" s="538">
        <v>320</v>
      </c>
      <c r="B1809" s="539">
        <v>42860</v>
      </c>
      <c r="C1809" s="538" t="s">
        <v>1025</v>
      </c>
      <c r="D1809" s="538">
        <v>760586</v>
      </c>
      <c r="E1809" s="538">
        <v>7</v>
      </c>
      <c r="F1809" s="538">
        <v>31</v>
      </c>
      <c r="G1809" s="538">
        <v>4431</v>
      </c>
      <c r="H1809" s="538">
        <v>5026977172</v>
      </c>
      <c r="I1809" s="540">
        <v>113</v>
      </c>
      <c r="J1809" s="541">
        <v>0</v>
      </c>
    </row>
    <row r="1810" spans="1:10">
      <c r="A1810" s="542">
        <v>321</v>
      </c>
      <c r="B1810" s="543">
        <v>42860</v>
      </c>
      <c r="C1810" s="542" t="s">
        <v>1025</v>
      </c>
      <c r="D1810" s="542">
        <v>760625</v>
      </c>
      <c r="E1810" s="542">
        <v>15</v>
      </c>
      <c r="F1810" s="542">
        <v>0</v>
      </c>
      <c r="G1810" s="542">
        <v>4431</v>
      </c>
      <c r="H1810" s="542">
        <v>1000044154</v>
      </c>
      <c r="I1810" s="544">
        <v>100044154</v>
      </c>
      <c r="J1810" s="545">
        <v>508</v>
      </c>
    </row>
    <row r="1811" spans="1:10">
      <c r="A1811" s="538">
        <v>322</v>
      </c>
      <c r="B1811" s="539">
        <v>42860</v>
      </c>
      <c r="C1811" s="538" t="s">
        <v>1025</v>
      </c>
      <c r="D1811" s="538">
        <v>760625</v>
      </c>
      <c r="E1811" s="538">
        <v>7</v>
      </c>
      <c r="F1811" s="538">
        <v>31</v>
      </c>
      <c r="G1811" s="538">
        <v>4431</v>
      </c>
      <c r="H1811" s="538">
        <v>1000044154</v>
      </c>
      <c r="I1811" s="540">
        <v>508</v>
      </c>
      <c r="J1811" s="541">
        <v>0</v>
      </c>
    </row>
    <row r="1812" spans="1:10">
      <c r="A1812" s="542">
        <v>323</v>
      </c>
      <c r="B1812" s="543">
        <v>42860</v>
      </c>
      <c r="C1812" s="542" t="s">
        <v>1025</v>
      </c>
      <c r="D1812" s="542">
        <v>764778</v>
      </c>
      <c r="E1812" s="542">
        <v>17</v>
      </c>
      <c r="F1812" s="542">
        <v>0</v>
      </c>
      <c r="G1812" s="542">
        <v>859</v>
      </c>
      <c r="H1812" s="542">
        <v>5</v>
      </c>
      <c r="I1812" s="544" t="s">
        <v>6590</v>
      </c>
      <c r="J1812" s="545">
        <v>1620</v>
      </c>
    </row>
    <row r="1813" spans="1:10">
      <c r="A1813" s="538">
        <v>324</v>
      </c>
      <c r="B1813" s="539">
        <v>42860</v>
      </c>
      <c r="C1813" s="538" t="s">
        <v>1025</v>
      </c>
      <c r="D1813" s="538">
        <v>766313</v>
      </c>
      <c r="E1813" s="538">
        <v>15</v>
      </c>
      <c r="F1813" s="538">
        <v>0</v>
      </c>
      <c r="G1813" s="538">
        <v>4331</v>
      </c>
      <c r="H1813" s="538">
        <v>5027279644</v>
      </c>
      <c r="I1813" s="540">
        <v>5027279644</v>
      </c>
      <c r="J1813" s="541">
        <v>106</v>
      </c>
    </row>
    <row r="1814" spans="1:10">
      <c r="A1814" s="542">
        <v>325</v>
      </c>
      <c r="B1814" s="543">
        <v>42860</v>
      </c>
      <c r="C1814" s="542" t="s">
        <v>1025</v>
      </c>
      <c r="D1814" s="542">
        <v>766313</v>
      </c>
      <c r="E1814" s="542">
        <v>7</v>
      </c>
      <c r="F1814" s="542">
        <v>31</v>
      </c>
      <c r="G1814" s="542">
        <v>4331</v>
      </c>
      <c r="H1814" s="542">
        <v>5027279644</v>
      </c>
      <c r="I1814" s="544">
        <v>106</v>
      </c>
      <c r="J1814" s="545">
        <v>0</v>
      </c>
    </row>
    <row r="1815" spans="1:10">
      <c r="A1815" s="538">
        <v>326</v>
      </c>
      <c r="B1815" s="539">
        <v>42860</v>
      </c>
      <c r="C1815" s="538" t="s">
        <v>1025</v>
      </c>
      <c r="D1815" s="538">
        <v>766331</v>
      </c>
      <c r="E1815" s="538">
        <v>15</v>
      </c>
      <c r="F1815" s="538">
        <v>0</v>
      </c>
      <c r="G1815" s="538">
        <v>4331</v>
      </c>
      <c r="H1815" s="538">
        <v>5027049385</v>
      </c>
      <c r="I1815" s="540">
        <v>5027049385</v>
      </c>
      <c r="J1815" s="541">
        <v>549</v>
      </c>
    </row>
    <row r="1816" spans="1:10">
      <c r="A1816" s="542">
        <v>327</v>
      </c>
      <c r="B1816" s="543">
        <v>42860</v>
      </c>
      <c r="C1816" s="542" t="s">
        <v>1025</v>
      </c>
      <c r="D1816" s="542">
        <v>766331</v>
      </c>
      <c r="E1816" s="542">
        <v>7</v>
      </c>
      <c r="F1816" s="542">
        <v>31</v>
      </c>
      <c r="G1816" s="542">
        <v>4331</v>
      </c>
      <c r="H1816" s="542">
        <v>5027049385</v>
      </c>
      <c r="I1816" s="544">
        <v>549</v>
      </c>
      <c r="J1816" s="545">
        <v>0</v>
      </c>
    </row>
    <row r="1817" spans="1:10">
      <c r="A1817" s="538">
        <v>328</v>
      </c>
      <c r="B1817" s="539">
        <v>42860</v>
      </c>
      <c r="C1817" s="538" t="s">
        <v>1025</v>
      </c>
      <c r="D1817" s="538">
        <v>768429</v>
      </c>
      <c r="E1817" s="538">
        <v>17</v>
      </c>
      <c r="F1817" s="538">
        <v>0</v>
      </c>
      <c r="G1817" s="538">
        <v>859</v>
      </c>
      <c r="H1817" s="538">
        <v>50517</v>
      </c>
      <c r="I1817" s="540">
        <v>1000013266</v>
      </c>
      <c r="J1817" s="541">
        <v>257</v>
      </c>
    </row>
    <row r="1818" spans="1:10">
      <c r="A1818" s="542">
        <v>329</v>
      </c>
      <c r="B1818" s="543">
        <v>42860</v>
      </c>
      <c r="C1818" s="542" t="s">
        <v>1025</v>
      </c>
      <c r="D1818" s="542">
        <v>768480</v>
      </c>
      <c r="E1818" s="542">
        <v>17</v>
      </c>
      <c r="F1818" s="542">
        <v>0</v>
      </c>
      <c r="G1818" s="542">
        <v>859</v>
      </c>
      <c r="H1818" s="542">
        <v>50517</v>
      </c>
      <c r="I1818" s="544">
        <v>5027153187</v>
      </c>
      <c r="J1818" s="545">
        <v>62</v>
      </c>
    </row>
    <row r="1819" spans="1:10">
      <c r="A1819" s="538">
        <v>330</v>
      </c>
      <c r="B1819" s="539">
        <v>42860</v>
      </c>
      <c r="C1819" s="538" t="s">
        <v>1025</v>
      </c>
      <c r="D1819" s="538">
        <v>769890</v>
      </c>
      <c r="E1819" s="538">
        <v>17</v>
      </c>
      <c r="F1819" s="538">
        <v>0</v>
      </c>
      <c r="G1819" s="538">
        <v>859</v>
      </c>
      <c r="H1819" s="538">
        <v>50517</v>
      </c>
      <c r="I1819" s="540" t="s">
        <v>1669</v>
      </c>
      <c r="J1819" s="541">
        <v>889</v>
      </c>
    </row>
    <row r="1820" spans="1:10">
      <c r="A1820" s="542">
        <v>331</v>
      </c>
      <c r="B1820" s="543">
        <v>42860</v>
      </c>
      <c r="C1820" s="542" t="s">
        <v>1025</v>
      </c>
      <c r="D1820" s="542">
        <v>773006</v>
      </c>
      <c r="E1820" s="542">
        <v>15</v>
      </c>
      <c r="F1820" s="542">
        <v>0</v>
      </c>
      <c r="G1820" s="542">
        <v>7503</v>
      </c>
      <c r="H1820" s="542">
        <v>5027265296</v>
      </c>
      <c r="I1820" s="544">
        <v>5027265296</v>
      </c>
      <c r="J1820" s="545">
        <v>587</v>
      </c>
    </row>
    <row r="1821" spans="1:10">
      <c r="A1821" s="538">
        <v>332</v>
      </c>
      <c r="B1821" s="539">
        <v>42860</v>
      </c>
      <c r="C1821" s="538" t="s">
        <v>1025</v>
      </c>
      <c r="D1821" s="538">
        <v>773006</v>
      </c>
      <c r="E1821" s="538">
        <v>7</v>
      </c>
      <c r="F1821" s="538">
        <v>31</v>
      </c>
      <c r="G1821" s="538">
        <v>7503</v>
      </c>
      <c r="H1821" s="538">
        <v>5027265296</v>
      </c>
      <c r="I1821" s="540">
        <v>587</v>
      </c>
      <c r="J1821" s="541">
        <v>0</v>
      </c>
    </row>
    <row r="1822" spans="1:10">
      <c r="A1822" s="542">
        <v>333</v>
      </c>
      <c r="B1822" s="543">
        <v>42860</v>
      </c>
      <c r="C1822" s="542" t="s">
        <v>1025</v>
      </c>
      <c r="D1822" s="542">
        <v>773049</v>
      </c>
      <c r="E1822" s="542">
        <v>15</v>
      </c>
      <c r="F1822" s="542">
        <v>0</v>
      </c>
      <c r="G1822" s="542">
        <v>7503</v>
      </c>
      <c r="H1822" s="542">
        <v>5027265296</v>
      </c>
      <c r="I1822" s="544">
        <v>5027265296</v>
      </c>
      <c r="J1822" s="545">
        <v>582</v>
      </c>
    </row>
    <row r="1823" spans="1:10">
      <c r="A1823" s="538">
        <v>334</v>
      </c>
      <c r="B1823" s="539">
        <v>42860</v>
      </c>
      <c r="C1823" s="538" t="s">
        <v>1025</v>
      </c>
      <c r="D1823" s="538">
        <v>773049</v>
      </c>
      <c r="E1823" s="538">
        <v>7</v>
      </c>
      <c r="F1823" s="538">
        <v>31</v>
      </c>
      <c r="G1823" s="538">
        <v>7503</v>
      </c>
      <c r="H1823" s="538">
        <v>5027265296</v>
      </c>
      <c r="I1823" s="540">
        <v>582</v>
      </c>
      <c r="J1823" s="541">
        <v>0</v>
      </c>
    </row>
    <row r="1824" spans="1:10">
      <c r="A1824" s="542">
        <v>335</v>
      </c>
      <c r="B1824" s="543">
        <v>42860</v>
      </c>
      <c r="C1824" s="542" t="s">
        <v>1025</v>
      </c>
      <c r="D1824" s="542">
        <v>786668</v>
      </c>
      <c r="E1824" s="542">
        <v>15</v>
      </c>
      <c r="F1824" s="542">
        <v>0</v>
      </c>
      <c r="G1824" s="542">
        <v>9646</v>
      </c>
      <c r="H1824" s="542">
        <v>1000044188</v>
      </c>
      <c r="I1824" s="544">
        <v>1000044188</v>
      </c>
      <c r="J1824" s="545">
        <v>776</v>
      </c>
    </row>
    <row r="1825" spans="1:10">
      <c r="A1825" s="538">
        <v>336</v>
      </c>
      <c r="B1825" s="539">
        <v>42860</v>
      </c>
      <c r="C1825" s="538" t="s">
        <v>1025</v>
      </c>
      <c r="D1825" s="538">
        <v>786668</v>
      </c>
      <c r="E1825" s="538">
        <v>7</v>
      </c>
      <c r="F1825" s="538">
        <v>31</v>
      </c>
      <c r="G1825" s="538">
        <v>9646</v>
      </c>
      <c r="H1825" s="538">
        <v>1000044188</v>
      </c>
      <c r="I1825" s="540">
        <v>776</v>
      </c>
      <c r="J1825" s="541">
        <v>0</v>
      </c>
    </row>
    <row r="1826" spans="1:10">
      <c r="A1826" s="542">
        <v>337</v>
      </c>
      <c r="B1826" s="543">
        <v>42860</v>
      </c>
      <c r="C1826" s="542" t="s">
        <v>1025</v>
      </c>
      <c r="D1826" s="542">
        <v>795477</v>
      </c>
      <c r="E1826" s="542">
        <v>15</v>
      </c>
      <c r="F1826" s="542">
        <v>0</v>
      </c>
      <c r="G1826" s="542">
        <v>5197</v>
      </c>
      <c r="H1826" s="542">
        <v>5027263671</v>
      </c>
      <c r="I1826" s="544">
        <v>5027263671</v>
      </c>
      <c r="J1826" s="545">
        <v>223</v>
      </c>
    </row>
    <row r="1827" spans="1:10">
      <c r="A1827" s="538">
        <v>338</v>
      </c>
      <c r="B1827" s="539">
        <v>42860</v>
      </c>
      <c r="C1827" s="538" t="s">
        <v>1025</v>
      </c>
      <c r="D1827" s="538">
        <v>795477</v>
      </c>
      <c r="E1827" s="538">
        <v>7</v>
      </c>
      <c r="F1827" s="538">
        <v>31</v>
      </c>
      <c r="G1827" s="538">
        <v>5197</v>
      </c>
      <c r="H1827" s="538">
        <v>5027263671</v>
      </c>
      <c r="I1827" s="540">
        <v>223</v>
      </c>
      <c r="J1827" s="541">
        <v>0</v>
      </c>
    </row>
    <row r="1828" spans="1:10">
      <c r="A1828" s="542">
        <v>339</v>
      </c>
      <c r="B1828" s="543">
        <v>42860</v>
      </c>
      <c r="C1828" s="542" t="s">
        <v>1025</v>
      </c>
      <c r="D1828" s="542">
        <v>815764</v>
      </c>
      <c r="E1828" s="542">
        <v>15</v>
      </c>
      <c r="F1828" s="542">
        <v>0</v>
      </c>
      <c r="G1828" s="542">
        <v>9602</v>
      </c>
      <c r="H1828" s="542">
        <v>5023360554</v>
      </c>
      <c r="I1828" s="544">
        <v>5023360554</v>
      </c>
      <c r="J1828" s="545">
        <v>207</v>
      </c>
    </row>
    <row r="1829" spans="1:10">
      <c r="A1829" s="538">
        <v>340</v>
      </c>
      <c r="B1829" s="539">
        <v>42860</v>
      </c>
      <c r="C1829" s="538" t="s">
        <v>1025</v>
      </c>
      <c r="D1829" s="538">
        <v>815764</v>
      </c>
      <c r="E1829" s="538">
        <v>7</v>
      </c>
      <c r="F1829" s="538">
        <v>31</v>
      </c>
      <c r="G1829" s="538">
        <v>9602</v>
      </c>
      <c r="H1829" s="538">
        <v>5023360554</v>
      </c>
      <c r="I1829" s="540">
        <v>207</v>
      </c>
      <c r="J1829" s="541">
        <v>0</v>
      </c>
    </row>
    <row r="1830" spans="1:10">
      <c r="A1830" s="542">
        <v>341</v>
      </c>
      <c r="B1830" s="543">
        <v>42860</v>
      </c>
      <c r="C1830" s="542" t="s">
        <v>1025</v>
      </c>
      <c r="D1830" s="542">
        <v>816151</v>
      </c>
      <c r="E1830" s="542">
        <v>15</v>
      </c>
      <c r="F1830" s="542">
        <v>0</v>
      </c>
      <c r="G1830" s="542">
        <v>9602</v>
      </c>
      <c r="H1830" s="542">
        <v>5023820862</v>
      </c>
      <c r="I1830" s="544">
        <v>5023820862</v>
      </c>
      <c r="J1830" s="545">
        <v>65</v>
      </c>
    </row>
    <row r="1831" spans="1:10">
      <c r="A1831" s="538">
        <v>342</v>
      </c>
      <c r="B1831" s="539">
        <v>42860</v>
      </c>
      <c r="C1831" s="538" t="s">
        <v>1025</v>
      </c>
      <c r="D1831" s="538">
        <v>816151</v>
      </c>
      <c r="E1831" s="538">
        <v>7</v>
      </c>
      <c r="F1831" s="538">
        <v>31</v>
      </c>
      <c r="G1831" s="538">
        <v>9602</v>
      </c>
      <c r="H1831" s="538">
        <v>5023820862</v>
      </c>
      <c r="I1831" s="540">
        <v>65</v>
      </c>
      <c r="J1831" s="541">
        <v>0</v>
      </c>
    </row>
    <row r="1832" spans="1:10">
      <c r="A1832" s="542">
        <v>343</v>
      </c>
      <c r="B1832" s="543">
        <v>42860</v>
      </c>
      <c r="C1832" s="542" t="s">
        <v>1025</v>
      </c>
      <c r="D1832" s="542">
        <v>816156</v>
      </c>
      <c r="E1832" s="542">
        <v>15</v>
      </c>
      <c r="F1832" s="542">
        <v>0</v>
      </c>
      <c r="G1832" s="542">
        <v>9602</v>
      </c>
      <c r="H1832" s="542">
        <v>5023820862</v>
      </c>
      <c r="I1832" s="544">
        <v>5023820862</v>
      </c>
      <c r="J1832" s="545">
        <v>63</v>
      </c>
    </row>
    <row r="1833" spans="1:10">
      <c r="A1833" s="538">
        <v>344</v>
      </c>
      <c r="B1833" s="539">
        <v>42860</v>
      </c>
      <c r="C1833" s="538" t="s">
        <v>1025</v>
      </c>
      <c r="D1833" s="538">
        <v>816156</v>
      </c>
      <c r="E1833" s="538">
        <v>7</v>
      </c>
      <c r="F1833" s="538">
        <v>31</v>
      </c>
      <c r="G1833" s="538">
        <v>9602</v>
      </c>
      <c r="H1833" s="538">
        <v>5023820862</v>
      </c>
      <c r="I1833" s="540">
        <v>63</v>
      </c>
      <c r="J1833" s="541">
        <v>0</v>
      </c>
    </row>
    <row r="1834" spans="1:10">
      <c r="A1834" s="542">
        <v>345</v>
      </c>
      <c r="B1834" s="543">
        <v>42860</v>
      </c>
      <c r="C1834" s="542" t="s">
        <v>1025</v>
      </c>
      <c r="D1834" s="542">
        <v>824188</v>
      </c>
      <c r="E1834" s="542">
        <v>15</v>
      </c>
      <c r="F1834" s="542">
        <v>0</v>
      </c>
      <c r="G1834" s="542">
        <v>414</v>
      </c>
      <c r="H1834" s="542">
        <v>5023134769</v>
      </c>
      <c r="I1834" s="544">
        <v>5023134769</v>
      </c>
      <c r="J1834" s="545">
        <v>346</v>
      </c>
    </row>
    <row r="1835" spans="1:10">
      <c r="A1835" s="538">
        <v>346</v>
      </c>
      <c r="B1835" s="539">
        <v>42860</v>
      </c>
      <c r="C1835" s="538" t="s">
        <v>1025</v>
      </c>
      <c r="D1835" s="538">
        <v>824188</v>
      </c>
      <c r="E1835" s="538">
        <v>7</v>
      </c>
      <c r="F1835" s="538">
        <v>31</v>
      </c>
      <c r="G1835" s="538">
        <v>414</v>
      </c>
      <c r="H1835" s="538">
        <v>5023134769</v>
      </c>
      <c r="I1835" s="540">
        <v>346</v>
      </c>
      <c r="J1835" s="541">
        <v>0</v>
      </c>
    </row>
    <row r="1836" spans="1:10">
      <c r="A1836" s="542">
        <v>347</v>
      </c>
      <c r="B1836" s="543">
        <v>42860</v>
      </c>
      <c r="C1836" s="542" t="s">
        <v>1025</v>
      </c>
      <c r="D1836" s="542">
        <v>832377</v>
      </c>
      <c r="E1836" s="542">
        <v>15</v>
      </c>
      <c r="F1836" s="542">
        <v>0</v>
      </c>
      <c r="G1836" s="542">
        <v>9627</v>
      </c>
      <c r="H1836" s="542">
        <v>5023351108</v>
      </c>
      <c r="I1836" s="544">
        <v>5023351108</v>
      </c>
      <c r="J1836" s="545">
        <v>780</v>
      </c>
    </row>
    <row r="1837" spans="1:10">
      <c r="A1837" s="538">
        <v>348</v>
      </c>
      <c r="B1837" s="539">
        <v>42860</v>
      </c>
      <c r="C1837" s="538" t="s">
        <v>1025</v>
      </c>
      <c r="D1837" s="538">
        <v>832377</v>
      </c>
      <c r="E1837" s="538">
        <v>7</v>
      </c>
      <c r="F1837" s="538">
        <v>31</v>
      </c>
      <c r="G1837" s="538">
        <v>9627</v>
      </c>
      <c r="H1837" s="538">
        <v>5023351108</v>
      </c>
      <c r="I1837" s="540">
        <v>780</v>
      </c>
      <c r="J1837" s="541">
        <v>0</v>
      </c>
    </row>
    <row r="1838" spans="1:10">
      <c r="A1838" s="542">
        <v>349</v>
      </c>
      <c r="B1838" s="543">
        <v>42860</v>
      </c>
      <c r="C1838" s="542" t="s">
        <v>1025</v>
      </c>
      <c r="D1838" s="542">
        <v>838536</v>
      </c>
      <c r="E1838" s="542">
        <v>15</v>
      </c>
      <c r="F1838" s="542">
        <v>0</v>
      </c>
      <c r="G1838" s="542">
        <v>4395</v>
      </c>
      <c r="H1838" s="542">
        <v>5026653047</v>
      </c>
      <c r="I1838" s="544">
        <v>5026653047</v>
      </c>
      <c r="J1838" s="545">
        <v>554</v>
      </c>
    </row>
    <row r="1839" spans="1:10">
      <c r="A1839" s="538">
        <v>350</v>
      </c>
      <c r="B1839" s="539">
        <v>42860</v>
      </c>
      <c r="C1839" s="538" t="s">
        <v>1025</v>
      </c>
      <c r="D1839" s="538">
        <v>838536</v>
      </c>
      <c r="E1839" s="538">
        <v>7</v>
      </c>
      <c r="F1839" s="538">
        <v>32</v>
      </c>
      <c r="G1839" s="538">
        <v>4395</v>
      </c>
      <c r="H1839" s="538">
        <v>5026653047</v>
      </c>
      <c r="I1839" s="540">
        <v>554</v>
      </c>
      <c r="J1839" s="541">
        <v>0</v>
      </c>
    </row>
    <row r="1840" spans="1:10">
      <c r="A1840" s="542">
        <v>351</v>
      </c>
      <c r="B1840" s="543">
        <v>42860</v>
      </c>
      <c r="C1840" s="542" t="s">
        <v>1025</v>
      </c>
      <c r="D1840" s="542">
        <v>847302</v>
      </c>
      <c r="E1840" s="542">
        <v>15</v>
      </c>
      <c r="F1840" s="542">
        <v>0</v>
      </c>
      <c r="G1840" s="542">
        <v>4976</v>
      </c>
      <c r="H1840" s="542">
        <v>5027300291</v>
      </c>
      <c r="I1840" s="544">
        <v>5027300291</v>
      </c>
      <c r="J1840" s="545">
        <v>385</v>
      </c>
    </row>
    <row r="1841" spans="1:10">
      <c r="A1841" s="538">
        <v>352</v>
      </c>
      <c r="B1841" s="539">
        <v>42860</v>
      </c>
      <c r="C1841" s="538" t="s">
        <v>1025</v>
      </c>
      <c r="D1841" s="538">
        <v>847302</v>
      </c>
      <c r="E1841" s="538">
        <v>7</v>
      </c>
      <c r="F1841" s="538">
        <v>31</v>
      </c>
      <c r="G1841" s="538">
        <v>4976</v>
      </c>
      <c r="H1841" s="538">
        <v>5027300291</v>
      </c>
      <c r="I1841" s="540">
        <v>385</v>
      </c>
      <c r="J1841" s="541">
        <v>0</v>
      </c>
    </row>
    <row r="1842" spans="1:10">
      <c r="A1842" s="542">
        <v>353</v>
      </c>
      <c r="B1842" s="543">
        <v>42860</v>
      </c>
      <c r="C1842" s="542" t="s">
        <v>1025</v>
      </c>
      <c r="D1842" s="542">
        <v>881329</v>
      </c>
      <c r="E1842" s="542">
        <v>15</v>
      </c>
      <c r="F1842" s="542">
        <v>0</v>
      </c>
      <c r="G1842" s="542">
        <v>4346</v>
      </c>
      <c r="H1842" s="542">
        <v>5027305324</v>
      </c>
      <c r="I1842" s="544">
        <v>5027305324</v>
      </c>
      <c r="J1842" s="545">
        <v>393</v>
      </c>
    </row>
    <row r="1843" spans="1:10">
      <c r="A1843" s="538">
        <v>354</v>
      </c>
      <c r="B1843" s="539">
        <v>42860</v>
      </c>
      <c r="C1843" s="538" t="s">
        <v>1025</v>
      </c>
      <c r="D1843" s="538">
        <v>881329</v>
      </c>
      <c r="E1843" s="538">
        <v>7</v>
      </c>
      <c r="F1843" s="538">
        <v>31</v>
      </c>
      <c r="G1843" s="538">
        <v>4346</v>
      </c>
      <c r="H1843" s="538">
        <v>5027305324</v>
      </c>
      <c r="I1843" s="540">
        <v>393</v>
      </c>
      <c r="J1843" s="541">
        <v>0</v>
      </c>
    </row>
    <row r="1844" spans="1:10">
      <c r="A1844" s="542">
        <v>355</v>
      </c>
      <c r="B1844" s="543">
        <v>42860</v>
      </c>
      <c r="C1844" s="542" t="s">
        <v>1025</v>
      </c>
      <c r="D1844" s="542">
        <v>885653</v>
      </c>
      <c r="E1844" s="542">
        <v>15</v>
      </c>
      <c r="F1844" s="542">
        <v>0</v>
      </c>
      <c r="G1844" s="542">
        <v>4577</v>
      </c>
      <c r="H1844" s="542">
        <v>5027122992</v>
      </c>
      <c r="I1844" s="544">
        <v>5027122992</v>
      </c>
      <c r="J1844" s="545">
        <v>178</v>
      </c>
    </row>
    <row r="1845" spans="1:10">
      <c r="A1845" s="538">
        <v>356</v>
      </c>
      <c r="B1845" s="539">
        <v>42860</v>
      </c>
      <c r="C1845" s="538" t="s">
        <v>1025</v>
      </c>
      <c r="D1845" s="538">
        <v>885653</v>
      </c>
      <c r="E1845" s="538">
        <v>7</v>
      </c>
      <c r="F1845" s="538">
        <v>31</v>
      </c>
      <c r="G1845" s="538">
        <v>4577</v>
      </c>
      <c r="H1845" s="538">
        <v>5027122992</v>
      </c>
      <c r="I1845" s="540">
        <v>178</v>
      </c>
      <c r="J1845" s="541">
        <v>0</v>
      </c>
    </row>
    <row r="1846" spans="1:10">
      <c r="A1846" s="542">
        <v>357</v>
      </c>
      <c r="B1846" s="543">
        <v>42860</v>
      </c>
      <c r="C1846" s="542" t="s">
        <v>1025</v>
      </c>
      <c r="D1846" s="542">
        <v>889796</v>
      </c>
      <c r="E1846" s="542">
        <v>15</v>
      </c>
      <c r="F1846" s="542">
        <v>0</v>
      </c>
      <c r="G1846" s="542">
        <v>4719</v>
      </c>
      <c r="H1846" s="542">
        <v>1000022341</v>
      </c>
      <c r="I1846" s="544">
        <v>1000022341</v>
      </c>
      <c r="J1846" s="545">
        <v>159</v>
      </c>
    </row>
    <row r="1847" spans="1:10">
      <c r="A1847" s="538">
        <v>358</v>
      </c>
      <c r="B1847" s="539">
        <v>42860</v>
      </c>
      <c r="C1847" s="538" t="s">
        <v>1025</v>
      </c>
      <c r="D1847" s="538">
        <v>889796</v>
      </c>
      <c r="E1847" s="538">
        <v>7</v>
      </c>
      <c r="F1847" s="538">
        <v>31</v>
      </c>
      <c r="G1847" s="538">
        <v>4719</v>
      </c>
      <c r="H1847" s="538">
        <v>1000022341</v>
      </c>
      <c r="I1847" s="540">
        <v>159</v>
      </c>
      <c r="J1847" s="541">
        <v>0</v>
      </c>
    </row>
    <row r="1848" spans="1:10">
      <c r="A1848" s="542">
        <v>359</v>
      </c>
      <c r="B1848" s="543">
        <v>42860</v>
      </c>
      <c r="C1848" s="542" t="s">
        <v>1025</v>
      </c>
      <c r="D1848" s="542">
        <v>889851</v>
      </c>
      <c r="E1848" s="542">
        <v>15</v>
      </c>
      <c r="F1848" s="542">
        <v>0</v>
      </c>
      <c r="G1848" s="542">
        <v>4719</v>
      </c>
      <c r="H1848" s="542">
        <v>5027065860</v>
      </c>
      <c r="I1848" s="544">
        <v>5027065860</v>
      </c>
      <c r="J1848" s="545">
        <v>652</v>
      </c>
    </row>
    <row r="1849" spans="1:10">
      <c r="A1849" s="538">
        <v>360</v>
      </c>
      <c r="B1849" s="539">
        <v>42860</v>
      </c>
      <c r="C1849" s="538" t="s">
        <v>1025</v>
      </c>
      <c r="D1849" s="538">
        <v>889851</v>
      </c>
      <c r="E1849" s="538">
        <v>7</v>
      </c>
      <c r="F1849" s="538">
        <v>31</v>
      </c>
      <c r="G1849" s="538">
        <v>4719</v>
      </c>
      <c r="H1849" s="538">
        <v>5027065860</v>
      </c>
      <c r="I1849" s="540">
        <v>652</v>
      </c>
      <c r="J1849" s="541">
        <v>0</v>
      </c>
    </row>
    <row r="1850" spans="1:10">
      <c r="A1850" s="542">
        <v>361</v>
      </c>
      <c r="B1850" s="543">
        <v>42860</v>
      </c>
      <c r="C1850" s="542" t="s">
        <v>1025</v>
      </c>
      <c r="D1850" s="542">
        <v>890032</v>
      </c>
      <c r="E1850" s="542">
        <v>15</v>
      </c>
      <c r="F1850" s="542">
        <v>0</v>
      </c>
      <c r="G1850" s="542">
        <v>4719</v>
      </c>
      <c r="H1850" s="542">
        <v>5027306413</v>
      </c>
      <c r="I1850" s="544">
        <v>5027306413</v>
      </c>
      <c r="J1850" s="545">
        <v>361</v>
      </c>
    </row>
    <row r="1851" spans="1:10">
      <c r="A1851" s="538">
        <v>362</v>
      </c>
      <c r="B1851" s="539">
        <v>42860</v>
      </c>
      <c r="C1851" s="538" t="s">
        <v>1025</v>
      </c>
      <c r="D1851" s="538">
        <v>890032</v>
      </c>
      <c r="E1851" s="538">
        <v>7</v>
      </c>
      <c r="F1851" s="538">
        <v>31</v>
      </c>
      <c r="G1851" s="538">
        <v>4719</v>
      </c>
      <c r="H1851" s="538">
        <v>5027306413</v>
      </c>
      <c r="I1851" s="540">
        <v>361</v>
      </c>
      <c r="J1851" s="541">
        <v>0</v>
      </c>
    </row>
    <row r="1852" spans="1:10">
      <c r="A1852" s="542">
        <v>363</v>
      </c>
      <c r="B1852" s="543">
        <v>42860</v>
      </c>
      <c r="C1852" s="542" t="s">
        <v>1025</v>
      </c>
      <c r="D1852" s="542">
        <v>910161</v>
      </c>
      <c r="E1852" s="542">
        <v>15</v>
      </c>
      <c r="F1852" s="542">
        <v>0</v>
      </c>
      <c r="G1852" s="542">
        <v>4746</v>
      </c>
      <c r="H1852" s="542">
        <v>5023371908</v>
      </c>
      <c r="I1852" s="544">
        <v>5023371908</v>
      </c>
      <c r="J1852" s="545">
        <v>158</v>
      </c>
    </row>
    <row r="1853" spans="1:10">
      <c r="A1853" s="538">
        <v>364</v>
      </c>
      <c r="B1853" s="539">
        <v>42860</v>
      </c>
      <c r="C1853" s="538" t="s">
        <v>1025</v>
      </c>
      <c r="D1853" s="538">
        <v>910161</v>
      </c>
      <c r="E1853" s="538">
        <v>7</v>
      </c>
      <c r="F1853" s="538">
        <v>31</v>
      </c>
      <c r="G1853" s="538">
        <v>4746</v>
      </c>
      <c r="H1853" s="538">
        <v>5023371908</v>
      </c>
      <c r="I1853" s="540">
        <v>158</v>
      </c>
      <c r="J1853" s="541">
        <v>0</v>
      </c>
    </row>
    <row r="1854" spans="1:10">
      <c r="A1854" s="542">
        <v>365</v>
      </c>
      <c r="B1854" s="543">
        <v>42860</v>
      </c>
      <c r="C1854" s="542" t="s">
        <v>1025</v>
      </c>
      <c r="D1854" s="542">
        <v>910278</v>
      </c>
      <c r="E1854" s="542">
        <v>15</v>
      </c>
      <c r="F1854" s="542">
        <v>0</v>
      </c>
      <c r="G1854" s="542">
        <v>4746</v>
      </c>
      <c r="H1854" s="542">
        <v>5023371908</v>
      </c>
      <c r="I1854" s="544">
        <v>5023371908</v>
      </c>
      <c r="J1854" s="545">
        <v>100</v>
      </c>
    </row>
    <row r="1855" spans="1:10">
      <c r="A1855" s="538">
        <v>366</v>
      </c>
      <c r="B1855" s="539">
        <v>42860</v>
      </c>
      <c r="C1855" s="538" t="s">
        <v>1025</v>
      </c>
      <c r="D1855" s="538">
        <v>910278</v>
      </c>
      <c r="E1855" s="538">
        <v>7</v>
      </c>
      <c r="F1855" s="538">
        <v>31</v>
      </c>
      <c r="G1855" s="538">
        <v>4746</v>
      </c>
      <c r="H1855" s="538">
        <v>5023371908</v>
      </c>
      <c r="I1855" s="540">
        <v>100</v>
      </c>
      <c r="J1855" s="541">
        <v>0</v>
      </c>
    </row>
    <row r="1856" spans="1:10">
      <c r="A1856" s="542">
        <v>367</v>
      </c>
      <c r="B1856" s="543">
        <v>42860</v>
      </c>
      <c r="C1856" s="542" t="s">
        <v>1025</v>
      </c>
      <c r="D1856" s="542">
        <v>914906</v>
      </c>
      <c r="E1856" s="542">
        <v>15</v>
      </c>
      <c r="F1856" s="542">
        <v>0</v>
      </c>
      <c r="G1856" s="542">
        <v>524</v>
      </c>
      <c r="H1856" s="542">
        <v>5027063857</v>
      </c>
      <c r="I1856" s="544">
        <v>5027063857</v>
      </c>
      <c r="J1856" s="545">
        <v>239</v>
      </c>
    </row>
    <row r="1857" spans="1:10">
      <c r="A1857" s="538">
        <v>368</v>
      </c>
      <c r="B1857" s="539">
        <v>42860</v>
      </c>
      <c r="C1857" s="538" t="s">
        <v>1025</v>
      </c>
      <c r="D1857" s="538">
        <v>914906</v>
      </c>
      <c r="E1857" s="538">
        <v>7</v>
      </c>
      <c r="F1857" s="538">
        <v>31</v>
      </c>
      <c r="G1857" s="538">
        <v>524</v>
      </c>
      <c r="H1857" s="538">
        <v>5027063857</v>
      </c>
      <c r="I1857" s="540">
        <v>239</v>
      </c>
      <c r="J1857" s="541">
        <v>0</v>
      </c>
    </row>
    <row r="1858" spans="1:10">
      <c r="A1858" s="542">
        <v>369</v>
      </c>
      <c r="B1858" s="543">
        <v>42860</v>
      </c>
      <c r="C1858" s="542" t="s">
        <v>1025</v>
      </c>
      <c r="D1858" s="542">
        <v>914944</v>
      </c>
      <c r="E1858" s="542">
        <v>15</v>
      </c>
      <c r="F1858" s="542">
        <v>0</v>
      </c>
      <c r="G1858" s="542">
        <v>65</v>
      </c>
      <c r="H1858" s="542">
        <v>5026626035</v>
      </c>
      <c r="I1858" s="544">
        <v>5026626035</v>
      </c>
      <c r="J1858" s="545">
        <v>462</v>
      </c>
    </row>
    <row r="1859" spans="1:10">
      <c r="A1859" s="538">
        <v>370</v>
      </c>
      <c r="B1859" s="539">
        <v>42860</v>
      </c>
      <c r="C1859" s="538" t="s">
        <v>1025</v>
      </c>
      <c r="D1859" s="538">
        <v>914944</v>
      </c>
      <c r="E1859" s="538">
        <v>7</v>
      </c>
      <c r="F1859" s="538">
        <v>31</v>
      </c>
      <c r="G1859" s="538">
        <v>65</v>
      </c>
      <c r="H1859" s="538">
        <v>5026626035</v>
      </c>
      <c r="I1859" s="540">
        <v>462</v>
      </c>
      <c r="J1859" s="541">
        <v>0</v>
      </c>
    </row>
    <row r="1860" spans="1:10">
      <c r="A1860" s="542">
        <v>371</v>
      </c>
      <c r="B1860" s="543">
        <v>42860</v>
      </c>
      <c r="C1860" s="542" t="s">
        <v>1025</v>
      </c>
      <c r="D1860" s="542">
        <v>932116</v>
      </c>
      <c r="E1860" s="542">
        <v>15</v>
      </c>
      <c r="F1860" s="542">
        <v>0</v>
      </c>
      <c r="G1860" s="542">
        <v>7988</v>
      </c>
      <c r="H1860" s="542">
        <v>5027042869</v>
      </c>
      <c r="I1860" s="544">
        <v>5027042869</v>
      </c>
      <c r="J1860" s="545">
        <v>211</v>
      </c>
    </row>
    <row r="1861" spans="1:10">
      <c r="A1861" s="538">
        <v>372</v>
      </c>
      <c r="B1861" s="539">
        <v>42860</v>
      </c>
      <c r="C1861" s="538" t="s">
        <v>1025</v>
      </c>
      <c r="D1861" s="538">
        <v>932116</v>
      </c>
      <c r="E1861" s="538">
        <v>7</v>
      </c>
      <c r="F1861" s="538">
        <v>31</v>
      </c>
      <c r="G1861" s="538">
        <v>7988</v>
      </c>
      <c r="H1861" s="538">
        <v>5027042869</v>
      </c>
      <c r="I1861" s="540">
        <v>211</v>
      </c>
      <c r="J1861" s="541">
        <v>0</v>
      </c>
    </row>
    <row r="1862" spans="1:10">
      <c r="A1862" s="542">
        <v>373</v>
      </c>
      <c r="B1862" s="543">
        <v>42860</v>
      </c>
      <c r="C1862" s="542" t="s">
        <v>1025</v>
      </c>
      <c r="D1862" s="542">
        <v>932334</v>
      </c>
      <c r="E1862" s="542">
        <v>15</v>
      </c>
      <c r="F1862" s="542">
        <v>0</v>
      </c>
      <c r="G1862" s="542">
        <v>7988</v>
      </c>
      <c r="H1862" s="542">
        <v>5023365512</v>
      </c>
      <c r="I1862" s="544">
        <v>5023365512</v>
      </c>
      <c r="J1862" s="545">
        <v>320</v>
      </c>
    </row>
    <row r="1863" spans="1:10">
      <c r="A1863" s="538">
        <v>374</v>
      </c>
      <c r="B1863" s="539">
        <v>42860</v>
      </c>
      <c r="C1863" s="538" t="s">
        <v>1025</v>
      </c>
      <c r="D1863" s="538">
        <v>932334</v>
      </c>
      <c r="E1863" s="538">
        <v>7</v>
      </c>
      <c r="F1863" s="538">
        <v>31</v>
      </c>
      <c r="G1863" s="538">
        <v>7988</v>
      </c>
      <c r="H1863" s="538">
        <v>5023365512</v>
      </c>
      <c r="I1863" s="540">
        <v>320</v>
      </c>
      <c r="J1863" s="541">
        <v>0</v>
      </c>
    </row>
    <row r="1864" spans="1:10">
      <c r="A1864" s="542">
        <v>375</v>
      </c>
      <c r="B1864" s="543">
        <v>42860</v>
      </c>
      <c r="C1864" s="542" t="s">
        <v>1025</v>
      </c>
      <c r="D1864" s="542">
        <v>932504</v>
      </c>
      <c r="E1864" s="542">
        <v>15</v>
      </c>
      <c r="F1864" s="542">
        <v>0</v>
      </c>
      <c r="G1864" s="542">
        <v>7988</v>
      </c>
      <c r="H1864" s="542">
        <v>1000045946</v>
      </c>
      <c r="I1864" s="544">
        <v>1000045946</v>
      </c>
      <c r="J1864" s="545">
        <v>369</v>
      </c>
    </row>
    <row r="1865" spans="1:10">
      <c r="A1865" s="538">
        <v>376</v>
      </c>
      <c r="B1865" s="539">
        <v>42860</v>
      </c>
      <c r="C1865" s="538" t="s">
        <v>1025</v>
      </c>
      <c r="D1865" s="538">
        <v>932504</v>
      </c>
      <c r="E1865" s="538">
        <v>7</v>
      </c>
      <c r="F1865" s="538">
        <v>36</v>
      </c>
      <c r="G1865" s="538">
        <v>7988</v>
      </c>
      <c r="H1865" s="538">
        <v>1000045946</v>
      </c>
      <c r="I1865" s="540">
        <v>369</v>
      </c>
      <c r="J1865" s="541">
        <v>0</v>
      </c>
    </row>
    <row r="1866" spans="1:10">
      <c r="A1866" s="542">
        <v>377</v>
      </c>
      <c r="B1866" s="543">
        <v>42860</v>
      </c>
      <c r="C1866" s="542" t="s">
        <v>1025</v>
      </c>
      <c r="D1866" s="542">
        <v>940728</v>
      </c>
      <c r="E1866" s="542">
        <v>15</v>
      </c>
      <c r="F1866" s="542">
        <v>0</v>
      </c>
      <c r="G1866" s="542">
        <v>4862</v>
      </c>
      <c r="H1866" s="542">
        <v>5026413053</v>
      </c>
      <c r="I1866" s="544">
        <v>5026413053</v>
      </c>
      <c r="J1866" s="545">
        <v>172</v>
      </c>
    </row>
    <row r="1867" spans="1:10">
      <c r="A1867" s="538">
        <v>378</v>
      </c>
      <c r="B1867" s="539">
        <v>42860</v>
      </c>
      <c r="C1867" s="538" t="s">
        <v>1025</v>
      </c>
      <c r="D1867" s="538">
        <v>940728</v>
      </c>
      <c r="E1867" s="538">
        <v>7</v>
      </c>
      <c r="F1867" s="538">
        <v>31</v>
      </c>
      <c r="G1867" s="538">
        <v>4862</v>
      </c>
      <c r="H1867" s="538">
        <v>5026413053</v>
      </c>
      <c r="I1867" s="540">
        <v>172</v>
      </c>
      <c r="J1867" s="541">
        <v>0</v>
      </c>
    </row>
    <row r="1868" spans="1:10">
      <c r="A1868" s="542">
        <v>379</v>
      </c>
      <c r="B1868" s="543">
        <v>42860</v>
      </c>
      <c r="C1868" s="542" t="s">
        <v>1025</v>
      </c>
      <c r="D1868" s="542">
        <v>943502</v>
      </c>
      <c r="E1868" s="542">
        <v>15</v>
      </c>
      <c r="F1868" s="542">
        <v>0</v>
      </c>
      <c r="G1868" s="542">
        <v>237</v>
      </c>
      <c r="H1868" s="542">
        <v>5023796625</v>
      </c>
      <c r="I1868" s="544">
        <v>5023796625</v>
      </c>
      <c r="J1868" s="545">
        <v>701</v>
      </c>
    </row>
    <row r="1869" spans="1:10">
      <c r="A1869" s="538">
        <v>380</v>
      </c>
      <c r="B1869" s="539">
        <v>42860</v>
      </c>
      <c r="C1869" s="538" t="s">
        <v>1025</v>
      </c>
      <c r="D1869" s="538">
        <v>943502</v>
      </c>
      <c r="E1869" s="538">
        <v>7</v>
      </c>
      <c r="F1869" s="538">
        <v>31</v>
      </c>
      <c r="G1869" s="538">
        <v>237</v>
      </c>
      <c r="H1869" s="538">
        <v>5023796625</v>
      </c>
      <c r="I1869" s="540">
        <v>701</v>
      </c>
      <c r="J1869" s="541">
        <v>0</v>
      </c>
    </row>
    <row r="1870" spans="1:10">
      <c r="A1870" s="542">
        <v>381</v>
      </c>
      <c r="B1870" s="543">
        <v>42860</v>
      </c>
      <c r="C1870" s="542" t="s">
        <v>1025</v>
      </c>
      <c r="D1870" s="542">
        <v>948576</v>
      </c>
      <c r="E1870" s="542">
        <v>15</v>
      </c>
      <c r="F1870" s="542">
        <v>0</v>
      </c>
      <c r="G1870" s="542">
        <v>379</v>
      </c>
      <c r="H1870" s="542">
        <v>5026264407</v>
      </c>
      <c r="I1870" s="544">
        <v>5026264407</v>
      </c>
      <c r="J1870" s="545">
        <v>441</v>
      </c>
    </row>
    <row r="1871" spans="1:10">
      <c r="A1871" s="538">
        <v>382</v>
      </c>
      <c r="B1871" s="539">
        <v>42860</v>
      </c>
      <c r="C1871" s="538" t="s">
        <v>1025</v>
      </c>
      <c r="D1871" s="538">
        <v>948576</v>
      </c>
      <c r="E1871" s="538">
        <v>7</v>
      </c>
      <c r="F1871" s="538">
        <v>31</v>
      </c>
      <c r="G1871" s="538">
        <v>379</v>
      </c>
      <c r="H1871" s="538">
        <v>5026264407</v>
      </c>
      <c r="I1871" s="540">
        <v>441</v>
      </c>
      <c r="J1871" s="541">
        <v>0</v>
      </c>
    </row>
    <row r="1872" spans="1:10">
      <c r="A1872" s="542">
        <v>383</v>
      </c>
      <c r="B1872" s="543">
        <v>42860</v>
      </c>
      <c r="C1872" s="542" t="s">
        <v>1025</v>
      </c>
      <c r="D1872" s="542">
        <v>948794</v>
      </c>
      <c r="E1872" s="542">
        <v>15</v>
      </c>
      <c r="F1872" s="542">
        <v>0</v>
      </c>
      <c r="G1872" s="542">
        <v>379</v>
      </c>
      <c r="H1872" s="542">
        <v>5025592725</v>
      </c>
      <c r="I1872" s="544">
        <v>5025592725</v>
      </c>
      <c r="J1872" s="545">
        <v>239</v>
      </c>
    </row>
    <row r="1873" spans="1:10">
      <c r="A1873" s="538">
        <v>384</v>
      </c>
      <c r="B1873" s="539">
        <v>42860</v>
      </c>
      <c r="C1873" s="538" t="s">
        <v>1025</v>
      </c>
      <c r="D1873" s="538">
        <v>948794</v>
      </c>
      <c r="E1873" s="538">
        <v>7</v>
      </c>
      <c r="F1873" s="538">
        <v>31</v>
      </c>
      <c r="G1873" s="538">
        <v>379</v>
      </c>
      <c r="H1873" s="538">
        <v>5025592725</v>
      </c>
      <c r="I1873" s="540">
        <v>239</v>
      </c>
      <c r="J1873" s="541">
        <v>0</v>
      </c>
    </row>
    <row r="1874" spans="1:10">
      <c r="A1874" s="542">
        <v>385</v>
      </c>
      <c r="B1874" s="543">
        <v>42860</v>
      </c>
      <c r="C1874" s="542" t="s">
        <v>1025</v>
      </c>
      <c r="D1874" s="542">
        <v>950322</v>
      </c>
      <c r="E1874" s="542">
        <v>15</v>
      </c>
      <c r="F1874" s="542">
        <v>0</v>
      </c>
      <c r="G1874" s="542">
        <v>377</v>
      </c>
      <c r="H1874" s="542">
        <v>5025593202</v>
      </c>
      <c r="I1874" s="544">
        <v>5025593202</v>
      </c>
      <c r="J1874" s="545">
        <v>1116</v>
      </c>
    </row>
    <row r="1875" spans="1:10">
      <c r="A1875" s="538">
        <v>386</v>
      </c>
      <c r="B1875" s="539">
        <v>42860</v>
      </c>
      <c r="C1875" s="538" t="s">
        <v>1025</v>
      </c>
      <c r="D1875" s="538">
        <v>950322</v>
      </c>
      <c r="E1875" s="538">
        <v>7</v>
      </c>
      <c r="F1875" s="538">
        <v>31</v>
      </c>
      <c r="G1875" s="538">
        <v>377</v>
      </c>
      <c r="H1875" s="538">
        <v>5025593202</v>
      </c>
      <c r="I1875" s="540">
        <v>1116</v>
      </c>
      <c r="J1875" s="541">
        <v>0</v>
      </c>
    </row>
    <row r="1876" spans="1:10">
      <c r="A1876" s="542">
        <v>387</v>
      </c>
      <c r="B1876" s="543">
        <v>42860</v>
      </c>
      <c r="C1876" s="542" t="s">
        <v>1025</v>
      </c>
      <c r="D1876" s="542">
        <v>963346</v>
      </c>
      <c r="E1876" s="542">
        <v>15</v>
      </c>
      <c r="F1876" s="542">
        <v>0</v>
      </c>
      <c r="G1876" s="542">
        <v>531</v>
      </c>
      <c r="H1876" s="542">
        <v>5023253338</v>
      </c>
      <c r="I1876" s="544">
        <v>5023253338</v>
      </c>
      <c r="J1876" s="545">
        <v>199</v>
      </c>
    </row>
    <row r="1877" spans="1:10">
      <c r="A1877" s="538">
        <v>388</v>
      </c>
      <c r="B1877" s="539">
        <v>42860</v>
      </c>
      <c r="C1877" s="538" t="s">
        <v>1025</v>
      </c>
      <c r="D1877" s="538">
        <v>963346</v>
      </c>
      <c r="E1877" s="538">
        <v>7</v>
      </c>
      <c r="F1877" s="538">
        <v>36</v>
      </c>
      <c r="G1877" s="538">
        <v>531</v>
      </c>
      <c r="H1877" s="538">
        <v>5023253338</v>
      </c>
      <c r="I1877" s="540">
        <v>199</v>
      </c>
      <c r="J1877" s="541">
        <v>0</v>
      </c>
    </row>
    <row r="1878" spans="1:10">
      <c r="A1878" s="542">
        <v>389</v>
      </c>
      <c r="B1878" s="543">
        <v>42860</v>
      </c>
      <c r="C1878" s="542" t="s">
        <v>1025</v>
      </c>
      <c r="D1878" s="542">
        <v>966298</v>
      </c>
      <c r="E1878" s="542">
        <v>15</v>
      </c>
      <c r="F1878" s="542">
        <v>0</v>
      </c>
      <c r="G1878" s="542">
        <v>508</v>
      </c>
      <c r="H1878" s="542">
        <v>5023130585</v>
      </c>
      <c r="I1878" s="544">
        <v>5023130585</v>
      </c>
      <c r="J1878" s="545">
        <v>82</v>
      </c>
    </row>
    <row r="1879" spans="1:10">
      <c r="A1879" s="538">
        <v>390</v>
      </c>
      <c r="B1879" s="539">
        <v>42860</v>
      </c>
      <c r="C1879" s="538" t="s">
        <v>1025</v>
      </c>
      <c r="D1879" s="538">
        <v>966298</v>
      </c>
      <c r="E1879" s="538">
        <v>7</v>
      </c>
      <c r="F1879" s="538">
        <v>31</v>
      </c>
      <c r="G1879" s="538">
        <v>508</v>
      </c>
      <c r="H1879" s="538">
        <v>5023130585</v>
      </c>
      <c r="I1879" s="540">
        <v>82</v>
      </c>
      <c r="J1879" s="541">
        <v>0</v>
      </c>
    </row>
    <row r="1880" spans="1:10">
      <c r="A1880" s="542">
        <v>391</v>
      </c>
      <c r="B1880" s="543">
        <v>42860</v>
      </c>
      <c r="C1880" s="542" t="s">
        <v>1025</v>
      </c>
      <c r="D1880" s="542">
        <v>966348</v>
      </c>
      <c r="E1880" s="542">
        <v>15</v>
      </c>
      <c r="F1880" s="542">
        <v>0</v>
      </c>
      <c r="G1880" s="542">
        <v>508</v>
      </c>
      <c r="H1880" s="542">
        <v>5023429482</v>
      </c>
      <c r="I1880" s="544">
        <v>5023429482</v>
      </c>
      <c r="J1880" s="545">
        <v>207</v>
      </c>
    </row>
    <row r="1881" spans="1:10">
      <c r="A1881" s="538">
        <v>392</v>
      </c>
      <c r="B1881" s="539">
        <v>42860</v>
      </c>
      <c r="C1881" s="538" t="s">
        <v>1025</v>
      </c>
      <c r="D1881" s="538">
        <v>966348</v>
      </c>
      <c r="E1881" s="538">
        <v>7</v>
      </c>
      <c r="F1881" s="538">
        <v>31</v>
      </c>
      <c r="G1881" s="538">
        <v>508</v>
      </c>
      <c r="H1881" s="538">
        <v>5023429482</v>
      </c>
      <c r="I1881" s="540">
        <v>207</v>
      </c>
      <c r="J1881" s="541">
        <v>0</v>
      </c>
    </row>
    <row r="1882" spans="1:10">
      <c r="A1882" s="542">
        <v>393</v>
      </c>
      <c r="B1882" s="543">
        <v>42860</v>
      </c>
      <c r="C1882" s="542" t="s">
        <v>1025</v>
      </c>
      <c r="D1882" s="542">
        <v>982797</v>
      </c>
      <c r="E1882" s="542">
        <v>15</v>
      </c>
      <c r="F1882" s="542">
        <v>0</v>
      </c>
      <c r="G1882" s="542">
        <v>269</v>
      </c>
      <c r="H1882" s="542">
        <v>5026178417</v>
      </c>
      <c r="I1882" s="544">
        <v>5026178417</v>
      </c>
      <c r="J1882" s="545">
        <v>104</v>
      </c>
    </row>
    <row r="1883" spans="1:10">
      <c r="A1883" s="538">
        <v>394</v>
      </c>
      <c r="B1883" s="539">
        <v>42860</v>
      </c>
      <c r="C1883" s="538" t="s">
        <v>1025</v>
      </c>
      <c r="D1883" s="538">
        <v>982797</v>
      </c>
      <c r="E1883" s="538">
        <v>7</v>
      </c>
      <c r="F1883" s="538">
        <v>31</v>
      </c>
      <c r="G1883" s="538">
        <v>269</v>
      </c>
      <c r="H1883" s="538">
        <v>5026178417</v>
      </c>
      <c r="I1883" s="540">
        <v>104</v>
      </c>
      <c r="J1883" s="541">
        <v>0</v>
      </c>
    </row>
    <row r="1884" spans="1:10">
      <c r="A1884" s="542">
        <v>395</v>
      </c>
      <c r="B1884" s="543">
        <v>42860</v>
      </c>
      <c r="C1884" s="542" t="s">
        <v>1025</v>
      </c>
      <c r="D1884" s="542">
        <v>989263</v>
      </c>
      <c r="E1884" s="542">
        <v>15</v>
      </c>
      <c r="F1884" s="542">
        <v>0</v>
      </c>
      <c r="G1884" s="542">
        <v>755</v>
      </c>
      <c r="H1884" s="542">
        <v>5027053361</v>
      </c>
      <c r="I1884" s="544">
        <v>5027053361</v>
      </c>
      <c r="J1884" s="545">
        <v>958</v>
      </c>
    </row>
    <row r="1885" spans="1:10">
      <c r="A1885" s="538">
        <v>396</v>
      </c>
      <c r="B1885" s="539">
        <v>42860</v>
      </c>
      <c r="C1885" s="538" t="s">
        <v>1025</v>
      </c>
      <c r="D1885" s="538">
        <v>989263</v>
      </c>
      <c r="E1885" s="538">
        <v>7</v>
      </c>
      <c r="F1885" s="538">
        <v>31</v>
      </c>
      <c r="G1885" s="538">
        <v>755</v>
      </c>
      <c r="H1885" s="538">
        <v>5027053361</v>
      </c>
      <c r="I1885" s="540">
        <v>958</v>
      </c>
      <c r="J1885" s="541">
        <v>0</v>
      </c>
    </row>
    <row r="1886" spans="1:10">
      <c r="A1886" s="542">
        <v>397</v>
      </c>
      <c r="B1886" s="543">
        <v>42860</v>
      </c>
      <c r="C1886" s="542" t="s">
        <v>1025</v>
      </c>
      <c r="D1886" s="542">
        <v>989318</v>
      </c>
      <c r="E1886" s="542">
        <v>15</v>
      </c>
      <c r="F1886" s="542">
        <v>0</v>
      </c>
      <c r="G1886" s="542">
        <v>755</v>
      </c>
      <c r="H1886" s="542">
        <v>5027053106</v>
      </c>
      <c r="I1886" s="544">
        <v>5027053106</v>
      </c>
      <c r="J1886" s="545">
        <v>134</v>
      </c>
    </row>
    <row r="1887" spans="1:10">
      <c r="A1887" s="538">
        <v>398</v>
      </c>
      <c r="B1887" s="539">
        <v>42860</v>
      </c>
      <c r="C1887" s="538" t="s">
        <v>1025</v>
      </c>
      <c r="D1887" s="538">
        <v>989318</v>
      </c>
      <c r="E1887" s="538">
        <v>7</v>
      </c>
      <c r="F1887" s="538">
        <v>31</v>
      </c>
      <c r="G1887" s="538">
        <v>755</v>
      </c>
      <c r="H1887" s="538">
        <v>5027053106</v>
      </c>
      <c r="I1887" s="540">
        <v>134</v>
      </c>
      <c r="J1887" s="541">
        <v>0</v>
      </c>
    </row>
    <row r="1888" spans="1:10">
      <c r="A1888" s="542">
        <v>399</v>
      </c>
      <c r="B1888" s="543">
        <v>42860</v>
      </c>
      <c r="C1888" s="542" t="s">
        <v>1025</v>
      </c>
      <c r="D1888" s="542">
        <v>989456</v>
      </c>
      <c r="E1888" s="542">
        <v>15</v>
      </c>
      <c r="F1888" s="542">
        <v>0</v>
      </c>
      <c r="G1888" s="542">
        <v>755</v>
      </c>
      <c r="H1888" s="542">
        <v>5027052843</v>
      </c>
      <c r="I1888" s="544">
        <v>5027052843</v>
      </c>
      <c r="J1888" s="545">
        <v>123</v>
      </c>
    </row>
    <row r="1889" spans="1:10">
      <c r="A1889" s="538">
        <v>400</v>
      </c>
      <c r="B1889" s="539">
        <v>42860</v>
      </c>
      <c r="C1889" s="538" t="s">
        <v>1025</v>
      </c>
      <c r="D1889" s="538">
        <v>989456</v>
      </c>
      <c r="E1889" s="538">
        <v>7</v>
      </c>
      <c r="F1889" s="538">
        <v>31</v>
      </c>
      <c r="G1889" s="538">
        <v>755</v>
      </c>
      <c r="H1889" s="538">
        <v>5027052843</v>
      </c>
      <c r="I1889" s="540">
        <v>123</v>
      </c>
      <c r="J1889" s="541">
        <v>0</v>
      </c>
    </row>
    <row r="1890" spans="1:10">
      <c r="A1890" s="542">
        <v>401</v>
      </c>
      <c r="B1890" s="543">
        <v>42860</v>
      </c>
      <c r="C1890" s="542" t="s">
        <v>1025</v>
      </c>
      <c r="D1890" s="542">
        <v>991783</v>
      </c>
      <c r="E1890" s="542">
        <v>15</v>
      </c>
      <c r="F1890" s="542">
        <v>0</v>
      </c>
      <c r="G1890" s="542">
        <v>4086</v>
      </c>
      <c r="H1890" s="542">
        <v>5026659424</v>
      </c>
      <c r="I1890" s="544">
        <v>5026659424</v>
      </c>
      <c r="J1890" s="545">
        <v>729</v>
      </c>
    </row>
    <row r="1891" spans="1:10">
      <c r="A1891" s="538">
        <v>402</v>
      </c>
      <c r="B1891" s="539">
        <v>42860</v>
      </c>
      <c r="C1891" s="538" t="s">
        <v>1025</v>
      </c>
      <c r="D1891" s="538">
        <v>991783</v>
      </c>
      <c r="E1891" s="538">
        <v>7</v>
      </c>
      <c r="F1891" s="538">
        <v>36</v>
      </c>
      <c r="G1891" s="538">
        <v>4086</v>
      </c>
      <c r="H1891" s="538">
        <v>5026659424</v>
      </c>
      <c r="I1891" s="540">
        <v>729</v>
      </c>
      <c r="J1891" s="541">
        <v>0</v>
      </c>
    </row>
    <row r="1892" spans="1:10">
      <c r="A1892" s="542">
        <v>403</v>
      </c>
      <c r="B1892" s="543">
        <v>42860</v>
      </c>
      <c r="C1892" s="542" t="s">
        <v>1025</v>
      </c>
      <c r="D1892" s="542">
        <v>991892</v>
      </c>
      <c r="E1892" s="542">
        <v>15</v>
      </c>
      <c r="F1892" s="542">
        <v>0</v>
      </c>
      <c r="G1892" s="542">
        <v>4086</v>
      </c>
      <c r="H1892" s="542">
        <v>1000043065</v>
      </c>
      <c r="I1892" s="544">
        <v>1000043065</v>
      </c>
      <c r="J1892" s="545">
        <v>99</v>
      </c>
    </row>
    <row r="1893" spans="1:10">
      <c r="A1893" s="538">
        <v>404</v>
      </c>
      <c r="B1893" s="539">
        <v>42860</v>
      </c>
      <c r="C1893" s="538" t="s">
        <v>1025</v>
      </c>
      <c r="D1893" s="538">
        <v>991892</v>
      </c>
      <c r="E1893" s="538">
        <v>7</v>
      </c>
      <c r="F1893" s="538">
        <v>31</v>
      </c>
      <c r="G1893" s="538">
        <v>4086</v>
      </c>
      <c r="H1893" s="538">
        <v>1000043065</v>
      </c>
      <c r="I1893" s="540">
        <v>99</v>
      </c>
      <c r="J1893" s="541">
        <v>0</v>
      </c>
    </row>
    <row r="1894" spans="1:10">
      <c r="A1894" s="542">
        <v>405</v>
      </c>
      <c r="B1894" s="543">
        <v>42860</v>
      </c>
      <c r="C1894" s="542" t="s">
        <v>1025</v>
      </c>
      <c r="D1894" s="542">
        <v>997547</v>
      </c>
      <c r="E1894" s="542">
        <v>15</v>
      </c>
      <c r="F1894" s="542">
        <v>0</v>
      </c>
      <c r="G1894" s="542">
        <v>236</v>
      </c>
      <c r="H1894" s="542">
        <v>5023609034</v>
      </c>
      <c r="I1894" s="544">
        <v>5023609034</v>
      </c>
      <c r="J1894" s="545">
        <v>138</v>
      </c>
    </row>
    <row r="1895" spans="1:10">
      <c r="A1895" s="538">
        <v>406</v>
      </c>
      <c r="B1895" s="539">
        <v>42860</v>
      </c>
      <c r="C1895" s="538" t="s">
        <v>1025</v>
      </c>
      <c r="D1895" s="538">
        <v>997547</v>
      </c>
      <c r="E1895" s="538">
        <v>7</v>
      </c>
      <c r="F1895" s="538">
        <v>31</v>
      </c>
      <c r="G1895" s="538">
        <v>236</v>
      </c>
      <c r="H1895" s="538">
        <v>5023609034</v>
      </c>
      <c r="I1895" s="540">
        <v>138</v>
      </c>
      <c r="J1895" s="541">
        <v>0</v>
      </c>
    </row>
    <row r="1896" spans="1:10">
      <c r="A1896" s="538">
        <v>1</v>
      </c>
      <c r="B1896" s="539">
        <v>42863</v>
      </c>
      <c r="C1896" s="538" t="s">
        <v>1025</v>
      </c>
      <c r="D1896" s="538">
        <v>2711</v>
      </c>
      <c r="E1896" s="538">
        <v>17</v>
      </c>
      <c r="F1896" s="538">
        <v>0</v>
      </c>
      <c r="G1896" s="538">
        <v>859</v>
      </c>
      <c r="H1896" s="538">
        <v>5026317</v>
      </c>
      <c r="I1896" s="540">
        <v>5026317023</v>
      </c>
      <c r="J1896" s="541">
        <v>84</v>
      </c>
    </row>
    <row r="1897" spans="1:10">
      <c r="A1897" s="542">
        <v>2</v>
      </c>
      <c r="B1897" s="543">
        <v>42863</v>
      </c>
      <c r="C1897" s="542" t="s">
        <v>1025</v>
      </c>
      <c r="D1897" s="542">
        <v>4201</v>
      </c>
      <c r="E1897" s="542">
        <v>17</v>
      </c>
      <c r="F1897" s="542">
        <v>0</v>
      </c>
      <c r="G1897" s="542">
        <v>859</v>
      </c>
      <c r="H1897" s="542">
        <v>5025609</v>
      </c>
      <c r="I1897" s="544">
        <v>5025609008</v>
      </c>
      <c r="J1897" s="545">
        <v>540</v>
      </c>
    </row>
    <row r="1898" spans="1:10">
      <c r="A1898" s="538">
        <v>3</v>
      </c>
      <c r="B1898" s="539">
        <v>42863</v>
      </c>
      <c r="C1898" s="538" t="s">
        <v>1025</v>
      </c>
      <c r="D1898" s="538">
        <v>4658</v>
      </c>
      <c r="E1898" s="538">
        <v>17</v>
      </c>
      <c r="F1898" s="538">
        <v>0</v>
      </c>
      <c r="G1898" s="538">
        <v>859</v>
      </c>
      <c r="H1898" s="538">
        <v>50517</v>
      </c>
      <c r="I1898" s="540">
        <v>5027049310</v>
      </c>
      <c r="J1898" s="541">
        <v>805</v>
      </c>
    </row>
    <row r="1899" spans="1:10">
      <c r="A1899" s="542">
        <v>4</v>
      </c>
      <c r="B1899" s="543">
        <v>42863</v>
      </c>
      <c r="C1899" s="542" t="s">
        <v>1025</v>
      </c>
      <c r="D1899" s="542">
        <v>4992</v>
      </c>
      <c r="E1899" s="542">
        <v>17</v>
      </c>
      <c r="F1899" s="542">
        <v>0</v>
      </c>
      <c r="G1899" s="542">
        <v>859</v>
      </c>
      <c r="H1899" s="542">
        <v>5026593</v>
      </c>
      <c r="I1899" s="544">
        <v>5026593086</v>
      </c>
      <c r="J1899" s="545">
        <v>384</v>
      </c>
    </row>
    <row r="1900" spans="1:10">
      <c r="A1900" s="538">
        <v>5</v>
      </c>
      <c r="B1900" s="539">
        <v>42863</v>
      </c>
      <c r="C1900" s="538" t="s">
        <v>1025</v>
      </c>
      <c r="D1900" s="538">
        <v>5854</v>
      </c>
      <c r="E1900" s="538">
        <v>17</v>
      </c>
      <c r="F1900" s="538">
        <v>0</v>
      </c>
      <c r="G1900" s="538">
        <v>859</v>
      </c>
      <c r="H1900" s="538">
        <v>5</v>
      </c>
      <c r="I1900" s="540" t="s">
        <v>18133</v>
      </c>
      <c r="J1900" s="541">
        <v>249</v>
      </c>
    </row>
    <row r="1901" spans="1:10">
      <c r="A1901" s="542">
        <v>6</v>
      </c>
      <c r="B1901" s="543">
        <v>42863</v>
      </c>
      <c r="C1901" s="542" t="s">
        <v>1025</v>
      </c>
      <c r="D1901" s="542">
        <v>6225</v>
      </c>
      <c r="E1901" s="542">
        <v>17</v>
      </c>
      <c r="F1901" s="542">
        <v>0</v>
      </c>
      <c r="G1901" s="542">
        <v>859</v>
      </c>
      <c r="H1901" s="542">
        <v>5026308</v>
      </c>
      <c r="I1901" s="544">
        <v>5026308865</v>
      </c>
      <c r="J1901" s="545">
        <v>180</v>
      </c>
    </row>
    <row r="1902" spans="1:10">
      <c r="A1902" s="538">
        <v>7</v>
      </c>
      <c r="B1902" s="539">
        <v>42863</v>
      </c>
      <c r="C1902" s="538" t="s">
        <v>1025</v>
      </c>
      <c r="D1902" s="538">
        <v>6424</v>
      </c>
      <c r="E1902" s="538">
        <v>15</v>
      </c>
      <c r="F1902" s="538">
        <v>0</v>
      </c>
      <c r="G1902" s="538">
        <v>870</v>
      </c>
      <c r="H1902" s="538">
        <v>5027062495</v>
      </c>
      <c r="I1902" s="540">
        <v>5027062495</v>
      </c>
      <c r="J1902" s="541">
        <v>218</v>
      </c>
    </row>
    <row r="1903" spans="1:10">
      <c r="A1903" s="542">
        <v>8</v>
      </c>
      <c r="B1903" s="543">
        <v>42863</v>
      </c>
      <c r="C1903" s="542" t="s">
        <v>1025</v>
      </c>
      <c r="D1903" s="542">
        <v>8251</v>
      </c>
      <c r="E1903" s="542">
        <v>15</v>
      </c>
      <c r="F1903" s="542">
        <v>0</v>
      </c>
      <c r="G1903" s="542">
        <v>9656</v>
      </c>
      <c r="H1903" s="542">
        <v>5023359200</v>
      </c>
      <c r="I1903" s="544">
        <v>5023359200</v>
      </c>
      <c r="J1903" s="545">
        <v>820</v>
      </c>
    </row>
    <row r="1904" spans="1:10">
      <c r="A1904" s="538">
        <v>9</v>
      </c>
      <c r="B1904" s="539">
        <v>42863</v>
      </c>
      <c r="C1904" s="538" t="s">
        <v>1025</v>
      </c>
      <c r="D1904" s="538">
        <v>8251</v>
      </c>
      <c r="E1904" s="538">
        <v>7</v>
      </c>
      <c r="F1904" s="538">
        <v>31</v>
      </c>
      <c r="G1904" s="538">
        <v>9656</v>
      </c>
      <c r="H1904" s="538">
        <v>5023359200</v>
      </c>
      <c r="I1904" s="540">
        <v>820</v>
      </c>
      <c r="J1904" s="541">
        <v>0</v>
      </c>
    </row>
    <row r="1905" spans="1:10">
      <c r="A1905" s="542">
        <v>10</v>
      </c>
      <c r="B1905" s="543">
        <v>42863</v>
      </c>
      <c r="C1905" s="542" t="s">
        <v>1025</v>
      </c>
      <c r="D1905" s="542">
        <v>8671</v>
      </c>
      <c r="E1905" s="542">
        <v>15</v>
      </c>
      <c r="F1905" s="542">
        <v>0</v>
      </c>
      <c r="G1905" s="542">
        <v>9656</v>
      </c>
      <c r="H1905" s="542">
        <v>5027265197</v>
      </c>
      <c r="I1905" s="544">
        <v>5027265197</v>
      </c>
      <c r="J1905" s="545">
        <v>1143</v>
      </c>
    </row>
    <row r="1906" spans="1:10">
      <c r="A1906" s="538">
        <v>11</v>
      </c>
      <c r="B1906" s="539">
        <v>42863</v>
      </c>
      <c r="C1906" s="538" t="s">
        <v>1025</v>
      </c>
      <c r="D1906" s="538">
        <v>8671</v>
      </c>
      <c r="E1906" s="538">
        <v>7</v>
      </c>
      <c r="F1906" s="538">
        <v>31</v>
      </c>
      <c r="G1906" s="538">
        <v>9656</v>
      </c>
      <c r="H1906" s="538">
        <v>5027265197</v>
      </c>
      <c r="I1906" s="540">
        <v>1143</v>
      </c>
      <c r="J1906" s="541">
        <v>0</v>
      </c>
    </row>
    <row r="1907" spans="1:10">
      <c r="A1907" s="542">
        <v>12</v>
      </c>
      <c r="B1907" s="543">
        <v>42863</v>
      </c>
      <c r="C1907" s="542" t="s">
        <v>1025</v>
      </c>
      <c r="D1907" s="542">
        <v>15516</v>
      </c>
      <c r="E1907" s="542">
        <v>15</v>
      </c>
      <c r="F1907" s="542">
        <v>0</v>
      </c>
      <c r="G1907" s="542">
        <v>521</v>
      </c>
      <c r="H1907" s="542">
        <v>5027064947</v>
      </c>
      <c r="I1907" s="544">
        <v>5027064947</v>
      </c>
      <c r="J1907" s="545">
        <v>901</v>
      </c>
    </row>
    <row r="1908" spans="1:10">
      <c r="A1908" s="538">
        <v>13</v>
      </c>
      <c r="B1908" s="539">
        <v>42863</v>
      </c>
      <c r="C1908" s="538" t="s">
        <v>1025</v>
      </c>
      <c r="D1908" s="538">
        <v>15516</v>
      </c>
      <c r="E1908" s="538">
        <v>7</v>
      </c>
      <c r="F1908" s="538">
        <v>31</v>
      </c>
      <c r="G1908" s="538">
        <v>521</v>
      </c>
      <c r="H1908" s="538">
        <v>5027064947</v>
      </c>
      <c r="I1908" s="540">
        <v>901</v>
      </c>
      <c r="J1908" s="541">
        <v>0</v>
      </c>
    </row>
    <row r="1909" spans="1:10">
      <c r="A1909" s="542">
        <v>14</v>
      </c>
      <c r="B1909" s="543">
        <v>42863</v>
      </c>
      <c r="C1909" s="542" t="s">
        <v>1025</v>
      </c>
      <c r="D1909" s="542">
        <v>19247</v>
      </c>
      <c r="E1909" s="542">
        <v>15</v>
      </c>
      <c r="F1909" s="542">
        <v>0</v>
      </c>
      <c r="G1909" s="542">
        <v>870</v>
      </c>
      <c r="H1909" s="542">
        <v>5026213800</v>
      </c>
      <c r="I1909" s="544">
        <v>5026213800</v>
      </c>
      <c r="J1909" s="545">
        <v>199</v>
      </c>
    </row>
    <row r="1910" spans="1:10">
      <c r="A1910" s="538">
        <v>15</v>
      </c>
      <c r="B1910" s="539">
        <v>42863</v>
      </c>
      <c r="C1910" s="538" t="s">
        <v>1025</v>
      </c>
      <c r="D1910" s="538">
        <v>24306</v>
      </c>
      <c r="E1910" s="538">
        <v>15</v>
      </c>
      <c r="F1910" s="538">
        <v>0</v>
      </c>
      <c r="G1910" s="538">
        <v>870</v>
      </c>
      <c r="H1910" s="538">
        <v>5026253178</v>
      </c>
      <c r="I1910" s="540"/>
      <c r="J1910" s="541">
        <v>302</v>
      </c>
    </row>
    <row r="1911" spans="1:10">
      <c r="A1911" s="542">
        <v>16</v>
      </c>
      <c r="B1911" s="543">
        <v>42863</v>
      </c>
      <c r="C1911" s="542" t="s">
        <v>1025</v>
      </c>
      <c r="D1911" s="542">
        <v>24498</v>
      </c>
      <c r="E1911" s="542">
        <v>15</v>
      </c>
      <c r="F1911" s="542">
        <v>0</v>
      </c>
      <c r="G1911" s="542">
        <v>870</v>
      </c>
      <c r="H1911" s="542">
        <v>5026253145</v>
      </c>
      <c r="I1911" s="544"/>
      <c r="J1911" s="545">
        <v>244</v>
      </c>
    </row>
    <row r="1912" spans="1:10">
      <c r="A1912" s="538">
        <v>17</v>
      </c>
      <c r="B1912" s="539">
        <v>42863</v>
      </c>
      <c r="C1912" s="538" t="s">
        <v>1025</v>
      </c>
      <c r="D1912" s="538">
        <v>26144</v>
      </c>
      <c r="E1912" s="538">
        <v>15</v>
      </c>
      <c r="F1912" s="538">
        <v>0</v>
      </c>
      <c r="G1912" s="538">
        <v>870</v>
      </c>
      <c r="H1912" s="538">
        <v>60517</v>
      </c>
      <c r="I1912" s="540">
        <v>2017</v>
      </c>
      <c r="J1912" s="541">
        <v>255</v>
      </c>
    </row>
    <row r="1913" spans="1:10">
      <c r="A1913" s="542">
        <v>18</v>
      </c>
      <c r="B1913" s="543">
        <v>42863</v>
      </c>
      <c r="C1913" s="542" t="s">
        <v>1025</v>
      </c>
      <c r="D1913" s="542">
        <v>34728</v>
      </c>
      <c r="E1913" s="542">
        <v>15</v>
      </c>
      <c r="F1913" s="542">
        <v>0</v>
      </c>
      <c r="G1913" s="542">
        <v>503</v>
      </c>
      <c r="H1913" s="542">
        <v>5027062529</v>
      </c>
      <c r="I1913" s="544">
        <v>5027062529</v>
      </c>
      <c r="J1913" s="545">
        <v>549</v>
      </c>
    </row>
    <row r="1914" spans="1:10">
      <c r="A1914" s="538">
        <v>19</v>
      </c>
      <c r="B1914" s="539">
        <v>42863</v>
      </c>
      <c r="C1914" s="538" t="s">
        <v>1025</v>
      </c>
      <c r="D1914" s="538">
        <v>34728</v>
      </c>
      <c r="E1914" s="538">
        <v>7</v>
      </c>
      <c r="F1914" s="538">
        <v>31</v>
      </c>
      <c r="G1914" s="538">
        <v>503</v>
      </c>
      <c r="H1914" s="538">
        <v>5027062529</v>
      </c>
      <c r="I1914" s="540">
        <v>549</v>
      </c>
      <c r="J1914" s="541">
        <v>0</v>
      </c>
    </row>
    <row r="1915" spans="1:10">
      <c r="A1915" s="542">
        <v>20</v>
      </c>
      <c r="B1915" s="543">
        <v>42863</v>
      </c>
      <c r="C1915" s="542" t="s">
        <v>1025</v>
      </c>
      <c r="D1915" s="542">
        <v>39671</v>
      </c>
      <c r="E1915" s="542">
        <v>15</v>
      </c>
      <c r="F1915" s="542">
        <v>0</v>
      </c>
      <c r="G1915" s="542">
        <v>870</v>
      </c>
      <c r="H1915" s="542">
        <v>5027304939</v>
      </c>
      <c r="I1915" s="544"/>
      <c r="J1915" s="545">
        <v>267</v>
      </c>
    </row>
    <row r="1916" spans="1:10">
      <c r="A1916" s="538">
        <v>21</v>
      </c>
      <c r="B1916" s="539">
        <v>42863</v>
      </c>
      <c r="C1916" s="538" t="s">
        <v>1025</v>
      </c>
      <c r="D1916" s="538">
        <v>41936</v>
      </c>
      <c r="E1916" s="538">
        <v>15</v>
      </c>
      <c r="F1916" s="538">
        <v>0</v>
      </c>
      <c r="G1916" s="538">
        <v>870</v>
      </c>
      <c r="H1916" s="538">
        <v>5026993708</v>
      </c>
      <c r="I1916" s="540" t="s">
        <v>18134</v>
      </c>
      <c r="J1916" s="541">
        <v>639</v>
      </c>
    </row>
    <row r="1917" spans="1:10">
      <c r="A1917" s="542">
        <v>22</v>
      </c>
      <c r="B1917" s="543">
        <v>42863</v>
      </c>
      <c r="C1917" s="542" t="s">
        <v>1025</v>
      </c>
      <c r="D1917" s="542">
        <v>46852</v>
      </c>
      <c r="E1917" s="542">
        <v>15</v>
      </c>
      <c r="F1917" s="542">
        <v>0</v>
      </c>
      <c r="G1917" s="542">
        <v>7402</v>
      </c>
      <c r="H1917" s="542">
        <v>5023704314</v>
      </c>
      <c r="I1917" s="544">
        <v>5023704314</v>
      </c>
      <c r="J1917" s="545">
        <v>274</v>
      </c>
    </row>
    <row r="1918" spans="1:10">
      <c r="A1918" s="538">
        <v>23</v>
      </c>
      <c r="B1918" s="539">
        <v>42863</v>
      </c>
      <c r="C1918" s="538" t="s">
        <v>1025</v>
      </c>
      <c r="D1918" s="538">
        <v>46852</v>
      </c>
      <c r="E1918" s="538">
        <v>7</v>
      </c>
      <c r="F1918" s="538">
        <v>31</v>
      </c>
      <c r="G1918" s="538">
        <v>7402</v>
      </c>
      <c r="H1918" s="538">
        <v>5023704314</v>
      </c>
      <c r="I1918" s="540">
        <v>274</v>
      </c>
      <c r="J1918" s="541">
        <v>0</v>
      </c>
    </row>
    <row r="1919" spans="1:10">
      <c r="A1919" s="542">
        <v>24</v>
      </c>
      <c r="B1919" s="543">
        <v>42863</v>
      </c>
      <c r="C1919" s="542" t="s">
        <v>1025</v>
      </c>
      <c r="D1919" s="542">
        <v>50377</v>
      </c>
      <c r="E1919" s="542">
        <v>15</v>
      </c>
      <c r="F1919" s="542">
        <v>0</v>
      </c>
      <c r="G1919" s="542">
        <v>4770</v>
      </c>
      <c r="H1919" s="542">
        <v>5026994672</v>
      </c>
      <c r="I1919" s="544">
        <v>5026994672</v>
      </c>
      <c r="J1919" s="545">
        <v>150</v>
      </c>
    </row>
    <row r="1920" spans="1:10">
      <c r="A1920" s="538">
        <v>25</v>
      </c>
      <c r="B1920" s="539">
        <v>42863</v>
      </c>
      <c r="C1920" s="538" t="s">
        <v>1025</v>
      </c>
      <c r="D1920" s="538">
        <v>50377</v>
      </c>
      <c r="E1920" s="538">
        <v>7</v>
      </c>
      <c r="F1920" s="538">
        <v>31</v>
      </c>
      <c r="G1920" s="538">
        <v>4770</v>
      </c>
      <c r="H1920" s="538">
        <v>5026994672</v>
      </c>
      <c r="I1920" s="540">
        <v>150</v>
      </c>
      <c r="J1920" s="541">
        <v>0</v>
      </c>
    </row>
    <row r="1921" spans="1:10">
      <c r="A1921" s="542">
        <v>26</v>
      </c>
      <c r="B1921" s="543">
        <v>42863</v>
      </c>
      <c r="C1921" s="542" t="s">
        <v>1025</v>
      </c>
      <c r="D1921" s="542">
        <v>50634</v>
      </c>
      <c r="E1921" s="542">
        <v>15</v>
      </c>
      <c r="F1921" s="542">
        <v>0</v>
      </c>
      <c r="G1921" s="542">
        <v>4770</v>
      </c>
      <c r="H1921" s="542">
        <v>5026994672</v>
      </c>
      <c r="I1921" s="544">
        <v>5026994672</v>
      </c>
      <c r="J1921" s="545">
        <v>517</v>
      </c>
    </row>
    <row r="1922" spans="1:10">
      <c r="A1922" s="538">
        <v>27</v>
      </c>
      <c r="B1922" s="539">
        <v>42863</v>
      </c>
      <c r="C1922" s="538" t="s">
        <v>1025</v>
      </c>
      <c r="D1922" s="538">
        <v>50634</v>
      </c>
      <c r="E1922" s="538">
        <v>7</v>
      </c>
      <c r="F1922" s="538">
        <v>31</v>
      </c>
      <c r="G1922" s="538">
        <v>4770</v>
      </c>
      <c r="H1922" s="538">
        <v>5026994672</v>
      </c>
      <c r="I1922" s="540">
        <v>517</v>
      </c>
      <c r="J1922" s="541">
        <v>0</v>
      </c>
    </row>
    <row r="1923" spans="1:10">
      <c r="A1923" s="542">
        <v>28</v>
      </c>
      <c r="B1923" s="543">
        <v>42863</v>
      </c>
      <c r="C1923" s="542" t="s">
        <v>1025</v>
      </c>
      <c r="D1923" s="542">
        <v>55383</v>
      </c>
      <c r="E1923" s="542">
        <v>15</v>
      </c>
      <c r="F1923" s="542">
        <v>0</v>
      </c>
      <c r="G1923" s="542">
        <v>7259</v>
      </c>
      <c r="H1923" s="542">
        <v>5026825595</v>
      </c>
      <c r="I1923" s="544">
        <v>5026825595</v>
      </c>
      <c r="J1923" s="545">
        <v>289</v>
      </c>
    </row>
    <row r="1924" spans="1:10">
      <c r="A1924" s="538">
        <v>29</v>
      </c>
      <c r="B1924" s="539">
        <v>42863</v>
      </c>
      <c r="C1924" s="538" t="s">
        <v>1025</v>
      </c>
      <c r="D1924" s="538">
        <v>55383</v>
      </c>
      <c r="E1924" s="538">
        <v>7</v>
      </c>
      <c r="F1924" s="538">
        <v>31</v>
      </c>
      <c r="G1924" s="538">
        <v>7259</v>
      </c>
      <c r="H1924" s="538">
        <v>5026825595</v>
      </c>
      <c r="I1924" s="540">
        <v>289</v>
      </c>
      <c r="J1924" s="541">
        <v>0</v>
      </c>
    </row>
    <row r="1925" spans="1:10">
      <c r="A1925" s="542">
        <v>30</v>
      </c>
      <c r="B1925" s="543">
        <v>42863</v>
      </c>
      <c r="C1925" s="542" t="s">
        <v>1025</v>
      </c>
      <c r="D1925" s="542">
        <v>55401</v>
      </c>
      <c r="E1925" s="542">
        <v>15</v>
      </c>
      <c r="F1925" s="542">
        <v>0</v>
      </c>
      <c r="G1925" s="542">
        <v>521</v>
      </c>
      <c r="H1925" s="542">
        <v>5027304145</v>
      </c>
      <c r="I1925" s="544">
        <v>5027304145</v>
      </c>
      <c r="J1925" s="545">
        <v>231</v>
      </c>
    </row>
    <row r="1926" spans="1:10">
      <c r="A1926" s="538">
        <v>31</v>
      </c>
      <c r="B1926" s="539">
        <v>42863</v>
      </c>
      <c r="C1926" s="538" t="s">
        <v>1025</v>
      </c>
      <c r="D1926" s="538">
        <v>55401</v>
      </c>
      <c r="E1926" s="538">
        <v>7</v>
      </c>
      <c r="F1926" s="538">
        <v>31</v>
      </c>
      <c r="G1926" s="538">
        <v>521</v>
      </c>
      <c r="H1926" s="538">
        <v>5027304145</v>
      </c>
      <c r="I1926" s="540">
        <v>231</v>
      </c>
      <c r="J1926" s="541">
        <v>0</v>
      </c>
    </row>
    <row r="1927" spans="1:10">
      <c r="A1927" s="542">
        <v>32</v>
      </c>
      <c r="B1927" s="543">
        <v>42863</v>
      </c>
      <c r="C1927" s="542" t="s">
        <v>1025</v>
      </c>
      <c r="D1927" s="542">
        <v>55492</v>
      </c>
      <c r="E1927" s="542">
        <v>15</v>
      </c>
      <c r="F1927" s="542">
        <v>0</v>
      </c>
      <c r="G1927" s="542">
        <v>521</v>
      </c>
      <c r="H1927" s="542">
        <v>5027309912</v>
      </c>
      <c r="I1927" s="544">
        <v>5027309912</v>
      </c>
      <c r="J1927" s="545">
        <v>730</v>
      </c>
    </row>
    <row r="1928" spans="1:10">
      <c r="A1928" s="538">
        <v>33</v>
      </c>
      <c r="B1928" s="539">
        <v>42863</v>
      </c>
      <c r="C1928" s="538" t="s">
        <v>1025</v>
      </c>
      <c r="D1928" s="538">
        <v>55492</v>
      </c>
      <c r="E1928" s="538">
        <v>7</v>
      </c>
      <c r="F1928" s="538">
        <v>31</v>
      </c>
      <c r="G1928" s="538">
        <v>521</v>
      </c>
      <c r="H1928" s="538">
        <v>5027309912</v>
      </c>
      <c r="I1928" s="540">
        <v>730</v>
      </c>
      <c r="J1928" s="541">
        <v>0</v>
      </c>
    </row>
    <row r="1929" spans="1:10">
      <c r="A1929" s="542">
        <v>34</v>
      </c>
      <c r="B1929" s="543">
        <v>42863</v>
      </c>
      <c r="C1929" s="542" t="s">
        <v>1025</v>
      </c>
      <c r="D1929" s="542">
        <v>55586</v>
      </c>
      <c r="E1929" s="542">
        <v>15</v>
      </c>
      <c r="F1929" s="542">
        <v>0</v>
      </c>
      <c r="G1929" s="542">
        <v>870</v>
      </c>
      <c r="H1929" s="542">
        <v>5027228625</v>
      </c>
      <c r="I1929" s="544"/>
      <c r="J1929" s="545">
        <v>225</v>
      </c>
    </row>
    <row r="1930" spans="1:10">
      <c r="A1930" s="538">
        <v>35</v>
      </c>
      <c r="B1930" s="539">
        <v>42863</v>
      </c>
      <c r="C1930" s="538" t="s">
        <v>1025</v>
      </c>
      <c r="D1930" s="538">
        <v>60236</v>
      </c>
      <c r="E1930" s="538">
        <v>15</v>
      </c>
      <c r="F1930" s="538">
        <v>0</v>
      </c>
      <c r="G1930" s="538">
        <v>242</v>
      </c>
      <c r="H1930" s="538">
        <v>5026108604</v>
      </c>
      <c r="I1930" s="540">
        <v>5026108604</v>
      </c>
      <c r="J1930" s="541">
        <v>152</v>
      </c>
    </row>
    <row r="1931" spans="1:10">
      <c r="A1931" s="542">
        <v>36</v>
      </c>
      <c r="B1931" s="543">
        <v>42863</v>
      </c>
      <c r="C1931" s="542" t="s">
        <v>1025</v>
      </c>
      <c r="D1931" s="542">
        <v>60236</v>
      </c>
      <c r="E1931" s="542">
        <v>7</v>
      </c>
      <c r="F1931" s="542">
        <v>31</v>
      </c>
      <c r="G1931" s="542">
        <v>242</v>
      </c>
      <c r="H1931" s="542">
        <v>5026108604</v>
      </c>
      <c r="I1931" s="544">
        <v>152</v>
      </c>
      <c r="J1931" s="545">
        <v>0</v>
      </c>
    </row>
    <row r="1932" spans="1:10">
      <c r="A1932" s="538">
        <v>37</v>
      </c>
      <c r="B1932" s="539">
        <v>42863</v>
      </c>
      <c r="C1932" s="538" t="s">
        <v>1025</v>
      </c>
      <c r="D1932" s="538">
        <v>60368</v>
      </c>
      <c r="E1932" s="538">
        <v>15</v>
      </c>
      <c r="F1932" s="538">
        <v>0</v>
      </c>
      <c r="G1932" s="538">
        <v>4668</v>
      </c>
      <c r="H1932" s="538">
        <v>5026815273</v>
      </c>
      <c r="I1932" s="540">
        <v>5026815273</v>
      </c>
      <c r="J1932" s="541">
        <v>129</v>
      </c>
    </row>
    <row r="1933" spans="1:10">
      <c r="A1933" s="542">
        <v>38</v>
      </c>
      <c r="B1933" s="543">
        <v>42863</v>
      </c>
      <c r="C1933" s="542" t="s">
        <v>1025</v>
      </c>
      <c r="D1933" s="542">
        <v>60368</v>
      </c>
      <c r="E1933" s="542">
        <v>7</v>
      </c>
      <c r="F1933" s="542">
        <v>31</v>
      </c>
      <c r="G1933" s="542">
        <v>4668</v>
      </c>
      <c r="H1933" s="542">
        <v>5026815273</v>
      </c>
      <c r="I1933" s="544">
        <v>129</v>
      </c>
      <c r="J1933" s="545">
        <v>0</v>
      </c>
    </row>
    <row r="1934" spans="1:10">
      <c r="A1934" s="538">
        <v>39</v>
      </c>
      <c r="B1934" s="539">
        <v>42863</v>
      </c>
      <c r="C1934" s="538" t="s">
        <v>1025</v>
      </c>
      <c r="D1934" s="538">
        <v>68296</v>
      </c>
      <c r="E1934" s="538">
        <v>15</v>
      </c>
      <c r="F1934" s="538">
        <v>0</v>
      </c>
      <c r="G1934" s="538">
        <v>4083</v>
      </c>
      <c r="H1934" s="538">
        <v>5027009306</v>
      </c>
      <c r="I1934" s="540">
        <v>5027009306</v>
      </c>
      <c r="J1934" s="541">
        <v>194</v>
      </c>
    </row>
    <row r="1935" spans="1:10">
      <c r="A1935" s="542">
        <v>40</v>
      </c>
      <c r="B1935" s="543">
        <v>42863</v>
      </c>
      <c r="C1935" s="542" t="s">
        <v>1025</v>
      </c>
      <c r="D1935" s="542">
        <v>68296</v>
      </c>
      <c r="E1935" s="542">
        <v>7</v>
      </c>
      <c r="F1935" s="542">
        <v>31</v>
      </c>
      <c r="G1935" s="542">
        <v>4083</v>
      </c>
      <c r="H1935" s="542">
        <v>5027009306</v>
      </c>
      <c r="I1935" s="544">
        <v>194</v>
      </c>
      <c r="J1935" s="545">
        <v>0</v>
      </c>
    </row>
    <row r="1936" spans="1:10">
      <c r="A1936" s="538">
        <v>41</v>
      </c>
      <c r="B1936" s="539">
        <v>42863</v>
      </c>
      <c r="C1936" s="538" t="s">
        <v>1025</v>
      </c>
      <c r="D1936" s="538">
        <v>72196</v>
      </c>
      <c r="E1936" s="538">
        <v>15</v>
      </c>
      <c r="F1936" s="538">
        <v>0</v>
      </c>
      <c r="G1936" s="538">
        <v>4209</v>
      </c>
      <c r="H1936" s="538">
        <v>5027310027</v>
      </c>
      <c r="I1936" s="540">
        <v>5027310027</v>
      </c>
      <c r="J1936" s="541">
        <v>124</v>
      </c>
    </row>
    <row r="1937" spans="1:10">
      <c r="A1937" s="542">
        <v>42</v>
      </c>
      <c r="B1937" s="543">
        <v>42863</v>
      </c>
      <c r="C1937" s="542" t="s">
        <v>1025</v>
      </c>
      <c r="D1937" s="542">
        <v>72196</v>
      </c>
      <c r="E1937" s="542">
        <v>7</v>
      </c>
      <c r="F1937" s="542">
        <v>31</v>
      </c>
      <c r="G1937" s="542">
        <v>4209</v>
      </c>
      <c r="H1937" s="542">
        <v>5027310027</v>
      </c>
      <c r="I1937" s="544">
        <v>124</v>
      </c>
      <c r="J1937" s="545">
        <v>0</v>
      </c>
    </row>
    <row r="1938" spans="1:10">
      <c r="A1938" s="538">
        <v>43</v>
      </c>
      <c r="B1938" s="539">
        <v>42863</v>
      </c>
      <c r="C1938" s="538" t="s">
        <v>1025</v>
      </c>
      <c r="D1938" s="538">
        <v>77839</v>
      </c>
      <c r="E1938" s="538">
        <v>15</v>
      </c>
      <c r="F1938" s="538">
        <v>0</v>
      </c>
      <c r="G1938" s="538">
        <v>870</v>
      </c>
      <c r="H1938" s="538">
        <v>5026590066</v>
      </c>
      <c r="I1938" s="540">
        <v>5026590066</v>
      </c>
      <c r="J1938" s="541">
        <v>297</v>
      </c>
    </row>
    <row r="1939" spans="1:10">
      <c r="A1939" s="542">
        <v>44</v>
      </c>
      <c r="B1939" s="543">
        <v>42863</v>
      </c>
      <c r="C1939" s="542" t="s">
        <v>1025</v>
      </c>
      <c r="D1939" s="542">
        <v>81183</v>
      </c>
      <c r="E1939" s="542">
        <v>15</v>
      </c>
      <c r="F1939" s="542">
        <v>0</v>
      </c>
      <c r="G1939" s="542">
        <v>870</v>
      </c>
      <c r="H1939" s="542">
        <v>1000039097</v>
      </c>
      <c r="I1939" s="544"/>
      <c r="J1939" s="545">
        <v>488</v>
      </c>
    </row>
    <row r="1940" spans="1:10">
      <c r="A1940" s="538">
        <v>45</v>
      </c>
      <c r="B1940" s="539">
        <v>42863</v>
      </c>
      <c r="C1940" s="538" t="s">
        <v>1025</v>
      </c>
      <c r="D1940" s="538">
        <v>88456</v>
      </c>
      <c r="E1940" s="538">
        <v>15</v>
      </c>
      <c r="F1940" s="538">
        <v>0</v>
      </c>
      <c r="G1940" s="538">
        <v>9111</v>
      </c>
      <c r="H1940" s="538">
        <v>5027279529</v>
      </c>
      <c r="I1940" s="540">
        <v>5027279529</v>
      </c>
      <c r="J1940" s="541">
        <v>425</v>
      </c>
    </row>
    <row r="1941" spans="1:10">
      <c r="A1941" s="542">
        <v>46</v>
      </c>
      <c r="B1941" s="543">
        <v>42863</v>
      </c>
      <c r="C1941" s="542" t="s">
        <v>1025</v>
      </c>
      <c r="D1941" s="542">
        <v>88456</v>
      </c>
      <c r="E1941" s="542">
        <v>7</v>
      </c>
      <c r="F1941" s="542">
        <v>36</v>
      </c>
      <c r="G1941" s="542">
        <v>9111</v>
      </c>
      <c r="H1941" s="542">
        <v>5027279529</v>
      </c>
      <c r="I1941" s="544">
        <v>425</v>
      </c>
      <c r="J1941" s="545">
        <v>0</v>
      </c>
    </row>
    <row r="1942" spans="1:10">
      <c r="A1942" s="538">
        <v>47</v>
      </c>
      <c r="B1942" s="539">
        <v>42863</v>
      </c>
      <c r="C1942" s="538" t="s">
        <v>1025</v>
      </c>
      <c r="D1942" s="538">
        <v>120119</v>
      </c>
      <c r="E1942" s="538">
        <v>15</v>
      </c>
      <c r="F1942" s="538">
        <v>0</v>
      </c>
      <c r="G1942" s="538">
        <v>234</v>
      </c>
      <c r="H1942" s="538">
        <v>5026362730</v>
      </c>
      <c r="I1942" s="540">
        <v>5026362730</v>
      </c>
      <c r="J1942" s="541">
        <v>390</v>
      </c>
    </row>
    <row r="1943" spans="1:10">
      <c r="A1943" s="542">
        <v>48</v>
      </c>
      <c r="B1943" s="543">
        <v>42863</v>
      </c>
      <c r="C1943" s="542" t="s">
        <v>1025</v>
      </c>
      <c r="D1943" s="542">
        <v>120119</v>
      </c>
      <c r="E1943" s="542">
        <v>7</v>
      </c>
      <c r="F1943" s="542">
        <v>31</v>
      </c>
      <c r="G1943" s="542">
        <v>234</v>
      </c>
      <c r="H1943" s="542">
        <v>5026362730</v>
      </c>
      <c r="I1943" s="544">
        <v>390</v>
      </c>
      <c r="J1943" s="545">
        <v>0</v>
      </c>
    </row>
    <row r="1944" spans="1:10">
      <c r="A1944" s="538">
        <v>49</v>
      </c>
      <c r="B1944" s="539">
        <v>42863</v>
      </c>
      <c r="C1944" s="538" t="s">
        <v>1025</v>
      </c>
      <c r="D1944" s="538">
        <v>120174</v>
      </c>
      <c r="E1944" s="538">
        <v>15</v>
      </c>
      <c r="F1944" s="538">
        <v>0</v>
      </c>
      <c r="G1944" s="538">
        <v>234</v>
      </c>
      <c r="H1944" s="538">
        <v>5023604084</v>
      </c>
      <c r="I1944" s="540">
        <v>5023604084</v>
      </c>
      <c r="J1944" s="541">
        <v>208</v>
      </c>
    </row>
    <row r="1945" spans="1:10">
      <c r="A1945" s="542">
        <v>50</v>
      </c>
      <c r="B1945" s="543">
        <v>42863</v>
      </c>
      <c r="C1945" s="542" t="s">
        <v>1025</v>
      </c>
      <c r="D1945" s="542">
        <v>120174</v>
      </c>
      <c r="E1945" s="542">
        <v>7</v>
      </c>
      <c r="F1945" s="542">
        <v>31</v>
      </c>
      <c r="G1945" s="542">
        <v>234</v>
      </c>
      <c r="H1945" s="542">
        <v>5023604084</v>
      </c>
      <c r="I1945" s="544">
        <v>208</v>
      </c>
      <c r="J1945" s="545">
        <v>0</v>
      </c>
    </row>
    <row r="1946" spans="1:10">
      <c r="A1946" s="538">
        <v>51</v>
      </c>
      <c r="B1946" s="539">
        <v>42863</v>
      </c>
      <c r="C1946" s="538" t="s">
        <v>1025</v>
      </c>
      <c r="D1946" s="538">
        <v>120330</v>
      </c>
      <c r="E1946" s="538">
        <v>15</v>
      </c>
      <c r="F1946" s="538">
        <v>0</v>
      </c>
      <c r="G1946" s="538">
        <v>234</v>
      </c>
      <c r="H1946" s="538">
        <v>5026362680</v>
      </c>
      <c r="I1946" s="540">
        <v>5026362680</v>
      </c>
      <c r="J1946" s="541">
        <v>350</v>
      </c>
    </row>
    <row r="1947" spans="1:10">
      <c r="A1947" s="542">
        <v>52</v>
      </c>
      <c r="B1947" s="543">
        <v>42863</v>
      </c>
      <c r="C1947" s="542" t="s">
        <v>1025</v>
      </c>
      <c r="D1947" s="542">
        <v>120330</v>
      </c>
      <c r="E1947" s="542">
        <v>7</v>
      </c>
      <c r="F1947" s="542">
        <v>31</v>
      </c>
      <c r="G1947" s="542">
        <v>234</v>
      </c>
      <c r="H1947" s="542">
        <v>5026362680</v>
      </c>
      <c r="I1947" s="544">
        <v>350</v>
      </c>
      <c r="J1947" s="545">
        <v>0</v>
      </c>
    </row>
    <row r="1948" spans="1:10">
      <c r="A1948" s="538">
        <v>53</v>
      </c>
      <c r="B1948" s="539">
        <v>42863</v>
      </c>
      <c r="C1948" s="538" t="s">
        <v>1025</v>
      </c>
      <c r="D1948" s="538">
        <v>120407</v>
      </c>
      <c r="E1948" s="538">
        <v>15</v>
      </c>
      <c r="F1948" s="538">
        <v>0</v>
      </c>
      <c r="G1948" s="538">
        <v>234</v>
      </c>
      <c r="H1948" s="538">
        <v>5023773830</v>
      </c>
      <c r="I1948" s="540">
        <v>5023773830</v>
      </c>
      <c r="J1948" s="541">
        <v>69</v>
      </c>
    </row>
    <row r="1949" spans="1:10">
      <c r="A1949" s="542">
        <v>54</v>
      </c>
      <c r="B1949" s="543">
        <v>42863</v>
      </c>
      <c r="C1949" s="542" t="s">
        <v>1025</v>
      </c>
      <c r="D1949" s="542">
        <v>120407</v>
      </c>
      <c r="E1949" s="542">
        <v>7</v>
      </c>
      <c r="F1949" s="542">
        <v>31</v>
      </c>
      <c r="G1949" s="542">
        <v>234</v>
      </c>
      <c r="H1949" s="542">
        <v>5023773830</v>
      </c>
      <c r="I1949" s="544">
        <v>69</v>
      </c>
      <c r="J1949" s="545">
        <v>0</v>
      </c>
    </row>
    <row r="1950" spans="1:10">
      <c r="A1950" s="538">
        <v>55</v>
      </c>
      <c r="B1950" s="539">
        <v>42863</v>
      </c>
      <c r="C1950" s="538" t="s">
        <v>1025</v>
      </c>
      <c r="D1950" s="538">
        <v>131551</v>
      </c>
      <c r="E1950" s="538">
        <v>15</v>
      </c>
      <c r="F1950" s="538">
        <v>0</v>
      </c>
      <c r="G1950" s="538">
        <v>870</v>
      </c>
      <c r="H1950" s="538">
        <v>88443</v>
      </c>
      <c r="I1950" s="540">
        <v>5026988443</v>
      </c>
      <c r="J1950" s="541">
        <v>248</v>
      </c>
    </row>
    <row r="1951" spans="1:10">
      <c r="A1951" s="542">
        <v>56</v>
      </c>
      <c r="B1951" s="543">
        <v>42863</v>
      </c>
      <c r="C1951" s="542" t="s">
        <v>1025</v>
      </c>
      <c r="D1951" s="542">
        <v>133712</v>
      </c>
      <c r="E1951" s="542">
        <v>15</v>
      </c>
      <c r="F1951" s="542">
        <v>0</v>
      </c>
      <c r="G1951" s="542">
        <v>870</v>
      </c>
      <c r="H1951" s="542">
        <v>5026988484</v>
      </c>
      <c r="I1951" s="544" t="s">
        <v>18135</v>
      </c>
      <c r="J1951" s="545">
        <v>119</v>
      </c>
    </row>
    <row r="1952" spans="1:10">
      <c r="A1952" s="538">
        <v>57</v>
      </c>
      <c r="B1952" s="539">
        <v>42863</v>
      </c>
      <c r="C1952" s="538" t="s">
        <v>1025</v>
      </c>
      <c r="D1952" s="538">
        <v>136120</v>
      </c>
      <c r="E1952" s="538">
        <v>15</v>
      </c>
      <c r="F1952" s="538">
        <v>0</v>
      </c>
      <c r="G1952" s="538">
        <v>4518</v>
      </c>
      <c r="H1952" s="538">
        <v>5023503617</v>
      </c>
      <c r="I1952" s="540">
        <v>5023503617</v>
      </c>
      <c r="J1952" s="541">
        <v>67</v>
      </c>
    </row>
    <row r="1953" spans="1:10">
      <c r="A1953" s="542">
        <v>58</v>
      </c>
      <c r="B1953" s="543">
        <v>42863</v>
      </c>
      <c r="C1953" s="542" t="s">
        <v>1025</v>
      </c>
      <c r="D1953" s="542">
        <v>136120</v>
      </c>
      <c r="E1953" s="542">
        <v>7</v>
      </c>
      <c r="F1953" s="542">
        <v>31</v>
      </c>
      <c r="G1953" s="542">
        <v>4518</v>
      </c>
      <c r="H1953" s="542">
        <v>5023503617</v>
      </c>
      <c r="I1953" s="544">
        <v>67</v>
      </c>
      <c r="J1953" s="545">
        <v>0</v>
      </c>
    </row>
    <row r="1954" spans="1:10">
      <c r="A1954" s="538">
        <v>59</v>
      </c>
      <c r="B1954" s="539">
        <v>42863</v>
      </c>
      <c r="C1954" s="538" t="s">
        <v>1025</v>
      </c>
      <c r="D1954" s="538">
        <v>155148</v>
      </c>
      <c r="E1954" s="538">
        <v>15</v>
      </c>
      <c r="F1954" s="538">
        <v>0</v>
      </c>
      <c r="G1954" s="538">
        <v>870</v>
      </c>
      <c r="H1954" s="538">
        <v>5027304327</v>
      </c>
      <c r="I1954" s="540" t="s">
        <v>18136</v>
      </c>
      <c r="J1954" s="541">
        <v>482</v>
      </c>
    </row>
    <row r="1955" spans="1:10">
      <c r="A1955" s="542">
        <v>60</v>
      </c>
      <c r="B1955" s="543">
        <v>42863</v>
      </c>
      <c r="C1955" s="542" t="s">
        <v>1025</v>
      </c>
      <c r="D1955" s="542">
        <v>156214</v>
      </c>
      <c r="E1955" s="542">
        <v>15</v>
      </c>
      <c r="F1955" s="542">
        <v>0</v>
      </c>
      <c r="G1955" s="542">
        <v>4627</v>
      </c>
      <c r="H1955" s="542">
        <v>5027123057</v>
      </c>
      <c r="I1955" s="544">
        <v>5027123057</v>
      </c>
      <c r="J1955" s="545">
        <v>212</v>
      </c>
    </row>
    <row r="1956" spans="1:10">
      <c r="A1956" s="538">
        <v>61</v>
      </c>
      <c r="B1956" s="539">
        <v>42863</v>
      </c>
      <c r="C1956" s="538" t="s">
        <v>1025</v>
      </c>
      <c r="D1956" s="538">
        <v>156214</v>
      </c>
      <c r="E1956" s="538">
        <v>7</v>
      </c>
      <c r="F1956" s="538">
        <v>31</v>
      </c>
      <c r="G1956" s="538">
        <v>4627</v>
      </c>
      <c r="H1956" s="538">
        <v>5027123057</v>
      </c>
      <c r="I1956" s="540">
        <v>212</v>
      </c>
      <c r="J1956" s="541">
        <v>0</v>
      </c>
    </row>
    <row r="1957" spans="1:10">
      <c r="A1957" s="542">
        <v>62</v>
      </c>
      <c r="B1957" s="543">
        <v>42863</v>
      </c>
      <c r="C1957" s="542" t="s">
        <v>1025</v>
      </c>
      <c r="D1957" s="542">
        <v>156592</v>
      </c>
      <c r="E1957" s="542">
        <v>15</v>
      </c>
      <c r="F1957" s="542">
        <v>0</v>
      </c>
      <c r="G1957" s="542">
        <v>870</v>
      </c>
      <c r="H1957" s="542">
        <v>5023967531</v>
      </c>
      <c r="I1957" s="544"/>
      <c r="J1957" s="545">
        <v>601</v>
      </c>
    </row>
    <row r="1958" spans="1:10">
      <c r="A1958" s="538">
        <v>63</v>
      </c>
      <c r="B1958" s="539">
        <v>42863</v>
      </c>
      <c r="C1958" s="538" t="s">
        <v>1025</v>
      </c>
      <c r="D1958" s="538">
        <v>164732</v>
      </c>
      <c r="E1958" s="538">
        <v>15</v>
      </c>
      <c r="F1958" s="538">
        <v>0</v>
      </c>
      <c r="G1958" s="538">
        <v>870</v>
      </c>
      <c r="H1958" s="538">
        <v>5026809854</v>
      </c>
      <c r="I1958" s="540"/>
      <c r="J1958" s="541">
        <v>170</v>
      </c>
    </row>
    <row r="1959" spans="1:10">
      <c r="A1959" s="542">
        <v>64</v>
      </c>
      <c r="B1959" s="543">
        <v>42863</v>
      </c>
      <c r="C1959" s="542" t="s">
        <v>1025</v>
      </c>
      <c r="D1959" s="542">
        <v>169033</v>
      </c>
      <c r="E1959" s="542">
        <v>15</v>
      </c>
      <c r="F1959" s="542">
        <v>0</v>
      </c>
      <c r="G1959" s="542">
        <v>4339</v>
      </c>
      <c r="H1959" s="542">
        <v>5023820193</v>
      </c>
      <c r="I1959" s="544">
        <v>5023820193</v>
      </c>
      <c r="J1959" s="545">
        <v>113</v>
      </c>
    </row>
    <row r="1960" spans="1:10">
      <c r="A1960" s="538">
        <v>65</v>
      </c>
      <c r="B1960" s="539">
        <v>42863</v>
      </c>
      <c r="C1960" s="538" t="s">
        <v>1025</v>
      </c>
      <c r="D1960" s="538">
        <v>169033</v>
      </c>
      <c r="E1960" s="538">
        <v>7</v>
      </c>
      <c r="F1960" s="538">
        <v>31</v>
      </c>
      <c r="G1960" s="538">
        <v>4339</v>
      </c>
      <c r="H1960" s="538">
        <v>5023820193</v>
      </c>
      <c r="I1960" s="540">
        <v>113</v>
      </c>
      <c r="J1960" s="541">
        <v>0</v>
      </c>
    </row>
    <row r="1961" spans="1:10">
      <c r="A1961" s="542">
        <v>66</v>
      </c>
      <c r="B1961" s="543">
        <v>42863</v>
      </c>
      <c r="C1961" s="542" t="s">
        <v>1025</v>
      </c>
      <c r="D1961" s="542">
        <v>170756</v>
      </c>
      <c r="E1961" s="542">
        <v>15</v>
      </c>
      <c r="F1961" s="542">
        <v>0</v>
      </c>
      <c r="G1961" s="542">
        <v>750</v>
      </c>
      <c r="H1961" s="542">
        <v>5027057529</v>
      </c>
      <c r="I1961" s="544">
        <v>5027057529</v>
      </c>
      <c r="J1961" s="545">
        <v>395</v>
      </c>
    </row>
    <row r="1962" spans="1:10">
      <c r="A1962" s="538">
        <v>67</v>
      </c>
      <c r="B1962" s="539">
        <v>42863</v>
      </c>
      <c r="C1962" s="538" t="s">
        <v>1025</v>
      </c>
      <c r="D1962" s="538">
        <v>170756</v>
      </c>
      <c r="E1962" s="538">
        <v>7</v>
      </c>
      <c r="F1962" s="538">
        <v>31</v>
      </c>
      <c r="G1962" s="538">
        <v>750</v>
      </c>
      <c r="H1962" s="538">
        <v>5027057529</v>
      </c>
      <c r="I1962" s="540">
        <v>395</v>
      </c>
      <c r="J1962" s="541">
        <v>0</v>
      </c>
    </row>
    <row r="1963" spans="1:10">
      <c r="A1963" s="542">
        <v>68</v>
      </c>
      <c r="B1963" s="543">
        <v>42863</v>
      </c>
      <c r="C1963" s="542" t="s">
        <v>1025</v>
      </c>
      <c r="D1963" s="542">
        <v>170803</v>
      </c>
      <c r="E1963" s="542">
        <v>15</v>
      </c>
      <c r="F1963" s="542">
        <v>0</v>
      </c>
      <c r="G1963" s="542">
        <v>750</v>
      </c>
      <c r="H1963" s="542">
        <v>5027328466</v>
      </c>
      <c r="I1963" s="544">
        <v>5027328466</v>
      </c>
      <c r="J1963" s="545">
        <v>2936</v>
      </c>
    </row>
    <row r="1964" spans="1:10">
      <c r="A1964" s="538">
        <v>69</v>
      </c>
      <c r="B1964" s="539">
        <v>42863</v>
      </c>
      <c r="C1964" s="538" t="s">
        <v>1025</v>
      </c>
      <c r="D1964" s="538">
        <v>170803</v>
      </c>
      <c r="E1964" s="538">
        <v>7</v>
      </c>
      <c r="F1964" s="538">
        <v>31</v>
      </c>
      <c r="G1964" s="538">
        <v>750</v>
      </c>
      <c r="H1964" s="538">
        <v>5027328466</v>
      </c>
      <c r="I1964" s="540">
        <v>2936</v>
      </c>
      <c r="J1964" s="541">
        <v>0</v>
      </c>
    </row>
    <row r="1965" spans="1:10">
      <c r="A1965" s="542">
        <v>70</v>
      </c>
      <c r="B1965" s="543">
        <v>42863</v>
      </c>
      <c r="C1965" s="542" t="s">
        <v>1025</v>
      </c>
      <c r="D1965" s="542">
        <v>172549</v>
      </c>
      <c r="E1965" s="542">
        <v>15</v>
      </c>
      <c r="F1965" s="542">
        <v>0</v>
      </c>
      <c r="G1965" s="542">
        <v>4142</v>
      </c>
      <c r="H1965" s="542">
        <v>5026212828</v>
      </c>
      <c r="I1965" s="544">
        <v>5026212828</v>
      </c>
      <c r="J1965" s="545">
        <v>112</v>
      </c>
    </row>
    <row r="1966" spans="1:10">
      <c r="A1966" s="538">
        <v>71</v>
      </c>
      <c r="B1966" s="539">
        <v>42863</v>
      </c>
      <c r="C1966" s="538" t="s">
        <v>1025</v>
      </c>
      <c r="D1966" s="538">
        <v>172549</v>
      </c>
      <c r="E1966" s="538">
        <v>7</v>
      </c>
      <c r="F1966" s="538">
        <v>31</v>
      </c>
      <c r="G1966" s="538">
        <v>4142</v>
      </c>
      <c r="H1966" s="538">
        <v>5026212828</v>
      </c>
      <c r="I1966" s="540">
        <v>112</v>
      </c>
      <c r="J1966" s="541">
        <v>0</v>
      </c>
    </row>
    <row r="1967" spans="1:10">
      <c r="A1967" s="542">
        <v>72</v>
      </c>
      <c r="B1967" s="543">
        <v>42863</v>
      </c>
      <c r="C1967" s="542" t="s">
        <v>1025</v>
      </c>
      <c r="D1967" s="542">
        <v>175095</v>
      </c>
      <c r="E1967" s="542">
        <v>15</v>
      </c>
      <c r="F1967" s="542">
        <v>0</v>
      </c>
      <c r="G1967" s="542">
        <v>5997</v>
      </c>
      <c r="H1967" s="542">
        <v>5026253665</v>
      </c>
      <c r="I1967" s="544">
        <v>5026353665</v>
      </c>
      <c r="J1967" s="545">
        <v>1029</v>
      </c>
    </row>
    <row r="1968" spans="1:10">
      <c r="A1968" s="538">
        <v>73</v>
      </c>
      <c r="B1968" s="539">
        <v>42863</v>
      </c>
      <c r="C1968" s="538" t="s">
        <v>1025</v>
      </c>
      <c r="D1968" s="538">
        <v>175095</v>
      </c>
      <c r="E1968" s="538">
        <v>7</v>
      </c>
      <c r="F1968" s="538">
        <v>31</v>
      </c>
      <c r="G1968" s="538">
        <v>5997</v>
      </c>
      <c r="H1968" s="538">
        <v>5026253665</v>
      </c>
      <c r="I1968" s="540">
        <v>1029</v>
      </c>
      <c r="J1968" s="541">
        <v>0</v>
      </c>
    </row>
    <row r="1969" spans="1:10">
      <c r="A1969" s="542">
        <v>74</v>
      </c>
      <c r="B1969" s="543">
        <v>42863</v>
      </c>
      <c r="C1969" s="542" t="s">
        <v>1025</v>
      </c>
      <c r="D1969" s="542">
        <v>175358</v>
      </c>
      <c r="E1969" s="542">
        <v>15</v>
      </c>
      <c r="F1969" s="542">
        <v>0</v>
      </c>
      <c r="G1969" s="542">
        <v>278</v>
      </c>
      <c r="H1969" s="542">
        <v>5025611525</v>
      </c>
      <c r="I1969" s="544">
        <v>5025611525</v>
      </c>
      <c r="J1969" s="545">
        <v>506</v>
      </c>
    </row>
    <row r="1970" spans="1:10">
      <c r="A1970" s="538">
        <v>75</v>
      </c>
      <c r="B1970" s="539">
        <v>42863</v>
      </c>
      <c r="C1970" s="538" t="s">
        <v>1025</v>
      </c>
      <c r="D1970" s="538">
        <v>175358</v>
      </c>
      <c r="E1970" s="538">
        <v>7</v>
      </c>
      <c r="F1970" s="538">
        <v>31</v>
      </c>
      <c r="G1970" s="538">
        <v>278</v>
      </c>
      <c r="H1970" s="538">
        <v>5025611525</v>
      </c>
      <c r="I1970" s="540">
        <v>506</v>
      </c>
      <c r="J1970" s="541">
        <v>0</v>
      </c>
    </row>
    <row r="1971" spans="1:10">
      <c r="A1971" s="542">
        <v>76</v>
      </c>
      <c r="B1971" s="543">
        <v>42863</v>
      </c>
      <c r="C1971" s="542" t="s">
        <v>1025</v>
      </c>
      <c r="D1971" s="542">
        <v>175777</v>
      </c>
      <c r="E1971" s="542">
        <v>15</v>
      </c>
      <c r="F1971" s="542">
        <v>0</v>
      </c>
      <c r="G1971" s="542">
        <v>278</v>
      </c>
      <c r="H1971" s="542">
        <v>5025611533</v>
      </c>
      <c r="I1971" s="544">
        <v>5025611533</v>
      </c>
      <c r="J1971" s="545">
        <v>654</v>
      </c>
    </row>
    <row r="1972" spans="1:10">
      <c r="A1972" s="538">
        <v>77</v>
      </c>
      <c r="B1972" s="539">
        <v>42863</v>
      </c>
      <c r="C1972" s="538" t="s">
        <v>1025</v>
      </c>
      <c r="D1972" s="538">
        <v>175777</v>
      </c>
      <c r="E1972" s="538">
        <v>7</v>
      </c>
      <c r="F1972" s="538">
        <v>31</v>
      </c>
      <c r="G1972" s="538">
        <v>278</v>
      </c>
      <c r="H1972" s="538">
        <v>5025611533</v>
      </c>
      <c r="I1972" s="540">
        <v>654</v>
      </c>
      <c r="J1972" s="541">
        <v>0</v>
      </c>
    </row>
    <row r="1973" spans="1:10">
      <c r="A1973" s="542">
        <v>78</v>
      </c>
      <c r="B1973" s="543">
        <v>42863</v>
      </c>
      <c r="C1973" s="542" t="s">
        <v>1025</v>
      </c>
      <c r="D1973" s="542">
        <v>178854</v>
      </c>
      <c r="E1973" s="542">
        <v>15</v>
      </c>
      <c r="F1973" s="542">
        <v>0</v>
      </c>
      <c r="G1973" s="542">
        <v>5998</v>
      </c>
      <c r="H1973" s="542">
        <v>1000005817</v>
      </c>
      <c r="I1973" s="544">
        <v>1000005817</v>
      </c>
      <c r="J1973" s="545">
        <v>154</v>
      </c>
    </row>
    <row r="1974" spans="1:10">
      <c r="A1974" s="538">
        <v>79</v>
      </c>
      <c r="B1974" s="539">
        <v>42863</v>
      </c>
      <c r="C1974" s="538" t="s">
        <v>1025</v>
      </c>
      <c r="D1974" s="538">
        <v>178854</v>
      </c>
      <c r="E1974" s="538">
        <v>7</v>
      </c>
      <c r="F1974" s="538">
        <v>31</v>
      </c>
      <c r="G1974" s="538">
        <v>5998</v>
      </c>
      <c r="H1974" s="538">
        <v>1000005817</v>
      </c>
      <c r="I1974" s="540">
        <v>154</v>
      </c>
      <c r="J1974" s="541">
        <v>0</v>
      </c>
    </row>
    <row r="1975" spans="1:10">
      <c r="A1975" s="542">
        <v>80</v>
      </c>
      <c r="B1975" s="543">
        <v>42863</v>
      </c>
      <c r="C1975" s="542" t="s">
        <v>1025</v>
      </c>
      <c r="D1975" s="542">
        <v>180602</v>
      </c>
      <c r="E1975" s="542">
        <v>15</v>
      </c>
      <c r="F1975" s="542">
        <v>0</v>
      </c>
      <c r="G1975" s="542">
        <v>6544</v>
      </c>
      <c r="H1975" s="542">
        <v>5026514017</v>
      </c>
      <c r="I1975" s="544">
        <v>5026514017</v>
      </c>
      <c r="J1975" s="545">
        <v>297</v>
      </c>
    </row>
    <row r="1976" spans="1:10">
      <c r="A1976" s="538">
        <v>81</v>
      </c>
      <c r="B1976" s="539">
        <v>42863</v>
      </c>
      <c r="C1976" s="538" t="s">
        <v>1025</v>
      </c>
      <c r="D1976" s="538">
        <v>180602</v>
      </c>
      <c r="E1976" s="538">
        <v>7</v>
      </c>
      <c r="F1976" s="538">
        <v>31</v>
      </c>
      <c r="G1976" s="538">
        <v>6544</v>
      </c>
      <c r="H1976" s="538">
        <v>5026514017</v>
      </c>
      <c r="I1976" s="540">
        <v>297</v>
      </c>
      <c r="J1976" s="541">
        <v>0</v>
      </c>
    </row>
    <row r="1977" spans="1:10">
      <c r="A1977" s="542">
        <v>82</v>
      </c>
      <c r="B1977" s="543">
        <v>42863</v>
      </c>
      <c r="C1977" s="542" t="s">
        <v>1025</v>
      </c>
      <c r="D1977" s="542">
        <v>186884</v>
      </c>
      <c r="E1977" s="542">
        <v>15</v>
      </c>
      <c r="F1977" s="542">
        <v>0</v>
      </c>
      <c r="G1977" s="542">
        <v>870</v>
      </c>
      <c r="H1977" s="542">
        <v>1000039105</v>
      </c>
      <c r="I1977" s="544">
        <v>1000039105</v>
      </c>
      <c r="J1977" s="545">
        <v>540</v>
      </c>
    </row>
    <row r="1978" spans="1:10">
      <c r="A1978" s="538">
        <v>83</v>
      </c>
      <c r="B1978" s="539">
        <v>42863</v>
      </c>
      <c r="C1978" s="538" t="s">
        <v>1025</v>
      </c>
      <c r="D1978" s="538">
        <v>190370</v>
      </c>
      <c r="E1978" s="538">
        <v>15</v>
      </c>
      <c r="F1978" s="538">
        <v>0</v>
      </c>
      <c r="G1978" s="538">
        <v>870</v>
      </c>
      <c r="H1978" s="538">
        <v>5026023878</v>
      </c>
      <c r="I1978" s="540">
        <v>5026023878</v>
      </c>
      <c r="J1978" s="541">
        <v>432</v>
      </c>
    </row>
    <row r="1979" spans="1:10">
      <c r="A1979" s="542">
        <v>84</v>
      </c>
      <c r="B1979" s="543">
        <v>42863</v>
      </c>
      <c r="C1979" s="542" t="s">
        <v>1025</v>
      </c>
      <c r="D1979" s="542">
        <v>191432</v>
      </c>
      <c r="E1979" s="542">
        <v>15</v>
      </c>
      <c r="F1979" s="542">
        <v>0</v>
      </c>
      <c r="G1979" s="542">
        <v>298</v>
      </c>
      <c r="H1979" s="542">
        <v>5023298218</v>
      </c>
      <c r="I1979" s="544">
        <v>5023298218</v>
      </c>
      <c r="J1979" s="545">
        <v>187</v>
      </c>
    </row>
    <row r="1980" spans="1:10">
      <c r="A1980" s="538">
        <v>85</v>
      </c>
      <c r="B1980" s="539">
        <v>42863</v>
      </c>
      <c r="C1980" s="538" t="s">
        <v>1025</v>
      </c>
      <c r="D1980" s="538">
        <v>191432</v>
      </c>
      <c r="E1980" s="538">
        <v>7</v>
      </c>
      <c r="F1980" s="538">
        <v>31</v>
      </c>
      <c r="G1980" s="538">
        <v>298</v>
      </c>
      <c r="H1980" s="538">
        <v>5023298218</v>
      </c>
      <c r="I1980" s="540">
        <v>187</v>
      </c>
      <c r="J1980" s="541">
        <v>0</v>
      </c>
    </row>
    <row r="1981" spans="1:10">
      <c r="A1981" s="542">
        <v>86</v>
      </c>
      <c r="B1981" s="543">
        <v>42863</v>
      </c>
      <c r="C1981" s="542" t="s">
        <v>1025</v>
      </c>
      <c r="D1981" s="542">
        <v>191628</v>
      </c>
      <c r="E1981" s="542">
        <v>15</v>
      </c>
      <c r="F1981" s="542">
        <v>0</v>
      </c>
      <c r="G1981" s="542">
        <v>298</v>
      </c>
      <c r="H1981" s="542">
        <v>5027197515</v>
      </c>
      <c r="I1981" s="544">
        <v>5027197515</v>
      </c>
      <c r="J1981" s="545">
        <v>111</v>
      </c>
    </row>
    <row r="1982" spans="1:10">
      <c r="A1982" s="538">
        <v>87</v>
      </c>
      <c r="B1982" s="539">
        <v>42863</v>
      </c>
      <c r="C1982" s="538" t="s">
        <v>1025</v>
      </c>
      <c r="D1982" s="538">
        <v>191628</v>
      </c>
      <c r="E1982" s="538">
        <v>7</v>
      </c>
      <c r="F1982" s="538">
        <v>31</v>
      </c>
      <c r="G1982" s="538">
        <v>298</v>
      </c>
      <c r="H1982" s="538">
        <v>5027197515</v>
      </c>
      <c r="I1982" s="540">
        <v>111</v>
      </c>
      <c r="J1982" s="541">
        <v>0</v>
      </c>
    </row>
    <row r="1983" spans="1:10">
      <c r="A1983" s="542">
        <v>88</v>
      </c>
      <c r="B1983" s="543">
        <v>42863</v>
      </c>
      <c r="C1983" s="542" t="s">
        <v>1025</v>
      </c>
      <c r="D1983" s="542">
        <v>191728</v>
      </c>
      <c r="E1983" s="542">
        <v>15</v>
      </c>
      <c r="F1983" s="542">
        <v>0</v>
      </c>
      <c r="G1983" s="542">
        <v>298</v>
      </c>
      <c r="H1983" s="542">
        <v>1000034361</v>
      </c>
      <c r="I1983" s="544">
        <v>1000034361</v>
      </c>
      <c r="J1983" s="545">
        <v>473</v>
      </c>
    </row>
    <row r="1984" spans="1:10">
      <c r="A1984" s="538">
        <v>89</v>
      </c>
      <c r="B1984" s="539">
        <v>42863</v>
      </c>
      <c r="C1984" s="538" t="s">
        <v>1025</v>
      </c>
      <c r="D1984" s="538">
        <v>191728</v>
      </c>
      <c r="E1984" s="538">
        <v>7</v>
      </c>
      <c r="F1984" s="538">
        <v>31</v>
      </c>
      <c r="G1984" s="538">
        <v>298</v>
      </c>
      <c r="H1984" s="538">
        <v>1000034361</v>
      </c>
      <c r="I1984" s="540">
        <v>473</v>
      </c>
      <c r="J1984" s="541">
        <v>0</v>
      </c>
    </row>
    <row r="1985" spans="1:10">
      <c r="A1985" s="542">
        <v>90</v>
      </c>
      <c r="B1985" s="543">
        <v>42863</v>
      </c>
      <c r="C1985" s="542" t="s">
        <v>1025</v>
      </c>
      <c r="D1985" s="542">
        <v>191773</v>
      </c>
      <c r="E1985" s="542">
        <v>15</v>
      </c>
      <c r="F1985" s="542">
        <v>0</v>
      </c>
      <c r="G1985" s="542">
        <v>298</v>
      </c>
      <c r="H1985" s="542">
        <v>5023133373</v>
      </c>
      <c r="I1985" s="544">
        <v>5023133373</v>
      </c>
      <c r="J1985" s="545">
        <v>246</v>
      </c>
    </row>
    <row r="1986" spans="1:10">
      <c r="A1986" s="538">
        <v>91</v>
      </c>
      <c r="B1986" s="539">
        <v>42863</v>
      </c>
      <c r="C1986" s="538" t="s">
        <v>1025</v>
      </c>
      <c r="D1986" s="538">
        <v>191773</v>
      </c>
      <c r="E1986" s="538">
        <v>7</v>
      </c>
      <c r="F1986" s="538">
        <v>31</v>
      </c>
      <c r="G1986" s="538">
        <v>298</v>
      </c>
      <c r="H1986" s="538">
        <v>5023133373</v>
      </c>
      <c r="I1986" s="540">
        <v>246</v>
      </c>
      <c r="J1986" s="541">
        <v>0</v>
      </c>
    </row>
    <row r="1987" spans="1:10">
      <c r="A1987" s="542">
        <v>92</v>
      </c>
      <c r="B1987" s="543">
        <v>42863</v>
      </c>
      <c r="C1987" s="542" t="s">
        <v>1025</v>
      </c>
      <c r="D1987" s="542">
        <v>193897</v>
      </c>
      <c r="E1987" s="542">
        <v>15</v>
      </c>
      <c r="F1987" s="542">
        <v>0</v>
      </c>
      <c r="G1987" s="542">
        <v>701</v>
      </c>
      <c r="H1987" s="542">
        <v>5026964469</v>
      </c>
      <c r="I1987" s="544">
        <v>5026964469</v>
      </c>
      <c r="J1987" s="545">
        <v>241</v>
      </c>
    </row>
    <row r="1988" spans="1:10">
      <c r="A1988" s="538">
        <v>93</v>
      </c>
      <c r="B1988" s="539">
        <v>42863</v>
      </c>
      <c r="C1988" s="538" t="s">
        <v>1025</v>
      </c>
      <c r="D1988" s="538">
        <v>193897</v>
      </c>
      <c r="E1988" s="538">
        <v>7</v>
      </c>
      <c r="F1988" s="538">
        <v>31</v>
      </c>
      <c r="G1988" s="538">
        <v>701</v>
      </c>
      <c r="H1988" s="538">
        <v>5026964469</v>
      </c>
      <c r="I1988" s="540">
        <v>241</v>
      </c>
      <c r="J1988" s="541">
        <v>0</v>
      </c>
    </row>
    <row r="1989" spans="1:10">
      <c r="A1989" s="542">
        <v>94</v>
      </c>
      <c r="B1989" s="543">
        <v>42863</v>
      </c>
      <c r="C1989" s="542" t="s">
        <v>1025</v>
      </c>
      <c r="D1989" s="542">
        <v>194200</v>
      </c>
      <c r="E1989" s="542">
        <v>15</v>
      </c>
      <c r="F1989" s="542">
        <v>0</v>
      </c>
      <c r="G1989" s="542">
        <v>148</v>
      </c>
      <c r="H1989" s="542">
        <v>5027170991</v>
      </c>
      <c r="I1989" s="544">
        <v>5027170991</v>
      </c>
      <c r="J1989" s="545">
        <v>527</v>
      </c>
    </row>
    <row r="1990" spans="1:10">
      <c r="A1990" s="538">
        <v>95</v>
      </c>
      <c r="B1990" s="539">
        <v>42863</v>
      </c>
      <c r="C1990" s="538" t="s">
        <v>1025</v>
      </c>
      <c r="D1990" s="538">
        <v>194200</v>
      </c>
      <c r="E1990" s="538">
        <v>7</v>
      </c>
      <c r="F1990" s="538">
        <v>31</v>
      </c>
      <c r="G1990" s="538">
        <v>148</v>
      </c>
      <c r="H1990" s="538">
        <v>5027170991</v>
      </c>
      <c r="I1990" s="540">
        <v>527</v>
      </c>
      <c r="J1990" s="541">
        <v>0</v>
      </c>
    </row>
    <row r="1991" spans="1:10">
      <c r="A1991" s="542">
        <v>96</v>
      </c>
      <c r="B1991" s="543">
        <v>42863</v>
      </c>
      <c r="C1991" s="542" t="s">
        <v>1025</v>
      </c>
      <c r="D1991" s="542">
        <v>194232</v>
      </c>
      <c r="E1991" s="542">
        <v>15</v>
      </c>
      <c r="F1991" s="542">
        <v>0</v>
      </c>
      <c r="G1991" s="542">
        <v>701</v>
      </c>
      <c r="H1991" s="542">
        <v>5023127920</v>
      </c>
      <c r="I1991" s="544">
        <v>5023127920</v>
      </c>
      <c r="J1991" s="545">
        <v>138</v>
      </c>
    </row>
    <row r="1992" spans="1:10">
      <c r="A1992" s="538">
        <v>97</v>
      </c>
      <c r="B1992" s="539">
        <v>42863</v>
      </c>
      <c r="C1992" s="538" t="s">
        <v>1025</v>
      </c>
      <c r="D1992" s="538">
        <v>194232</v>
      </c>
      <c r="E1992" s="538">
        <v>7</v>
      </c>
      <c r="F1992" s="538">
        <v>31</v>
      </c>
      <c r="G1992" s="538">
        <v>701</v>
      </c>
      <c r="H1992" s="538">
        <v>5023127920</v>
      </c>
      <c r="I1992" s="540">
        <v>138</v>
      </c>
      <c r="J1992" s="541">
        <v>0</v>
      </c>
    </row>
    <row r="1993" spans="1:10">
      <c r="A1993" s="542">
        <v>98</v>
      </c>
      <c r="B1993" s="543">
        <v>42863</v>
      </c>
      <c r="C1993" s="542" t="s">
        <v>1025</v>
      </c>
      <c r="D1993" s="542">
        <v>194385</v>
      </c>
      <c r="E1993" s="542">
        <v>15</v>
      </c>
      <c r="F1993" s="542">
        <v>0</v>
      </c>
      <c r="G1993" s="542">
        <v>701</v>
      </c>
      <c r="H1993" s="542">
        <v>5023127920</v>
      </c>
      <c r="I1993" s="544">
        <v>5023127920</v>
      </c>
      <c r="J1993" s="545">
        <v>172</v>
      </c>
    </row>
    <row r="1994" spans="1:10">
      <c r="A1994" s="538">
        <v>99</v>
      </c>
      <c r="B1994" s="539">
        <v>42863</v>
      </c>
      <c r="C1994" s="538" t="s">
        <v>1025</v>
      </c>
      <c r="D1994" s="538">
        <v>194385</v>
      </c>
      <c r="E1994" s="538">
        <v>7</v>
      </c>
      <c r="F1994" s="538">
        <v>31</v>
      </c>
      <c r="G1994" s="538">
        <v>701</v>
      </c>
      <c r="H1994" s="538">
        <v>5023127920</v>
      </c>
      <c r="I1994" s="540">
        <v>172</v>
      </c>
      <c r="J1994" s="541">
        <v>0</v>
      </c>
    </row>
    <row r="1995" spans="1:10">
      <c r="A1995" s="542">
        <v>100</v>
      </c>
      <c r="B1995" s="543">
        <v>42863</v>
      </c>
      <c r="C1995" s="542" t="s">
        <v>1025</v>
      </c>
      <c r="D1995" s="542">
        <v>194850</v>
      </c>
      <c r="E1995" s="542">
        <v>15</v>
      </c>
      <c r="F1995" s="542">
        <v>0</v>
      </c>
      <c r="G1995" s="542">
        <v>224</v>
      </c>
      <c r="H1995" s="542">
        <v>5026092451</v>
      </c>
      <c r="I1995" s="544">
        <v>5026092451</v>
      </c>
      <c r="J1995" s="545">
        <v>210</v>
      </c>
    </row>
    <row r="1996" spans="1:10">
      <c r="A1996" s="538">
        <v>101</v>
      </c>
      <c r="B1996" s="539">
        <v>42863</v>
      </c>
      <c r="C1996" s="538" t="s">
        <v>1025</v>
      </c>
      <c r="D1996" s="538">
        <v>194850</v>
      </c>
      <c r="E1996" s="538">
        <v>7</v>
      </c>
      <c r="F1996" s="538">
        <v>31</v>
      </c>
      <c r="G1996" s="538">
        <v>224</v>
      </c>
      <c r="H1996" s="538">
        <v>5026092451</v>
      </c>
      <c r="I1996" s="540">
        <v>210</v>
      </c>
      <c r="J1996" s="541">
        <v>0</v>
      </c>
    </row>
    <row r="1997" spans="1:10">
      <c r="A1997" s="542">
        <v>102</v>
      </c>
      <c r="B1997" s="543">
        <v>42863</v>
      </c>
      <c r="C1997" s="542" t="s">
        <v>1025</v>
      </c>
      <c r="D1997" s="542">
        <v>194918</v>
      </c>
      <c r="E1997" s="542">
        <v>17</v>
      </c>
      <c r="F1997" s="542">
        <v>0</v>
      </c>
      <c r="G1997" s="542">
        <v>859</v>
      </c>
      <c r="H1997" s="542">
        <v>1374693</v>
      </c>
      <c r="I1997" s="544" t="s">
        <v>18137</v>
      </c>
      <c r="J1997" s="545">
        <v>134</v>
      </c>
    </row>
    <row r="1998" spans="1:10">
      <c r="A1998" s="538">
        <v>103</v>
      </c>
      <c r="B1998" s="539">
        <v>42863</v>
      </c>
      <c r="C1998" s="538" t="s">
        <v>1025</v>
      </c>
      <c r="D1998" s="538">
        <v>194919</v>
      </c>
      <c r="E1998" s="538">
        <v>15</v>
      </c>
      <c r="F1998" s="538">
        <v>0</v>
      </c>
      <c r="G1998" s="538">
        <v>224</v>
      </c>
      <c r="H1998" s="538">
        <v>1000008639</v>
      </c>
      <c r="I1998" s="540"/>
      <c r="J1998" s="541">
        <v>313</v>
      </c>
    </row>
    <row r="1999" spans="1:10">
      <c r="A1999" s="542">
        <v>104</v>
      </c>
      <c r="B1999" s="543">
        <v>42863</v>
      </c>
      <c r="C1999" s="542" t="s">
        <v>1025</v>
      </c>
      <c r="D1999" s="542">
        <v>194919</v>
      </c>
      <c r="E1999" s="542">
        <v>7</v>
      </c>
      <c r="F1999" s="542">
        <v>31</v>
      </c>
      <c r="G1999" s="542">
        <v>224</v>
      </c>
      <c r="H1999" s="542">
        <v>1000008639</v>
      </c>
      <c r="I1999" s="544">
        <v>313</v>
      </c>
      <c r="J1999" s="545">
        <v>0</v>
      </c>
    </row>
    <row r="2000" spans="1:10">
      <c r="A2000" s="538">
        <v>105</v>
      </c>
      <c r="B2000" s="539">
        <v>42863</v>
      </c>
      <c r="C2000" s="538" t="s">
        <v>1025</v>
      </c>
      <c r="D2000" s="538">
        <v>194924</v>
      </c>
      <c r="E2000" s="538">
        <v>15</v>
      </c>
      <c r="F2000" s="538">
        <v>0</v>
      </c>
      <c r="G2000" s="538">
        <v>224</v>
      </c>
      <c r="H2000" s="538">
        <v>1000008621</v>
      </c>
      <c r="I2000" s="540"/>
      <c r="J2000" s="541">
        <v>91</v>
      </c>
    </row>
    <row r="2001" spans="1:10">
      <c r="A2001" s="542">
        <v>106</v>
      </c>
      <c r="B2001" s="543">
        <v>42863</v>
      </c>
      <c r="C2001" s="542" t="s">
        <v>1025</v>
      </c>
      <c r="D2001" s="542">
        <v>194924</v>
      </c>
      <c r="E2001" s="542">
        <v>7</v>
      </c>
      <c r="F2001" s="542">
        <v>31</v>
      </c>
      <c r="G2001" s="542">
        <v>224</v>
      </c>
      <c r="H2001" s="542">
        <v>1000008621</v>
      </c>
      <c r="I2001" s="544">
        <v>91</v>
      </c>
      <c r="J2001" s="545">
        <v>0</v>
      </c>
    </row>
    <row r="2002" spans="1:10">
      <c r="A2002" s="538">
        <v>107</v>
      </c>
      <c r="B2002" s="539">
        <v>42863</v>
      </c>
      <c r="C2002" s="538" t="s">
        <v>1025</v>
      </c>
      <c r="D2002" s="538">
        <v>195302</v>
      </c>
      <c r="E2002" s="538">
        <v>15</v>
      </c>
      <c r="F2002" s="538">
        <v>0</v>
      </c>
      <c r="G2002" s="538">
        <v>183</v>
      </c>
      <c r="H2002" s="538">
        <v>5027185940</v>
      </c>
      <c r="I2002" s="540">
        <v>5027185940</v>
      </c>
      <c r="J2002" s="541">
        <v>998</v>
      </c>
    </row>
    <row r="2003" spans="1:10">
      <c r="A2003" s="542">
        <v>108</v>
      </c>
      <c r="B2003" s="543">
        <v>42863</v>
      </c>
      <c r="C2003" s="542" t="s">
        <v>1025</v>
      </c>
      <c r="D2003" s="542">
        <v>195302</v>
      </c>
      <c r="E2003" s="542">
        <v>7</v>
      </c>
      <c r="F2003" s="542">
        <v>31</v>
      </c>
      <c r="G2003" s="542">
        <v>183</v>
      </c>
      <c r="H2003" s="542">
        <v>5027185940</v>
      </c>
      <c r="I2003" s="544">
        <v>998</v>
      </c>
      <c r="J2003" s="545">
        <v>0</v>
      </c>
    </row>
    <row r="2004" spans="1:10">
      <c r="A2004" s="538">
        <v>109</v>
      </c>
      <c r="B2004" s="539">
        <v>42863</v>
      </c>
      <c r="C2004" s="538" t="s">
        <v>1025</v>
      </c>
      <c r="D2004" s="538">
        <v>195544</v>
      </c>
      <c r="E2004" s="538">
        <v>15</v>
      </c>
      <c r="F2004" s="538">
        <v>0</v>
      </c>
      <c r="G2004" s="538">
        <v>183</v>
      </c>
      <c r="H2004" s="538">
        <v>5023359036</v>
      </c>
      <c r="I2004" s="540">
        <v>5023359036</v>
      </c>
      <c r="J2004" s="541">
        <v>469</v>
      </c>
    </row>
    <row r="2005" spans="1:10">
      <c r="A2005" s="542">
        <v>110</v>
      </c>
      <c r="B2005" s="543">
        <v>42863</v>
      </c>
      <c r="C2005" s="542" t="s">
        <v>1025</v>
      </c>
      <c r="D2005" s="542">
        <v>195544</v>
      </c>
      <c r="E2005" s="542">
        <v>7</v>
      </c>
      <c r="F2005" s="542">
        <v>31</v>
      </c>
      <c r="G2005" s="542">
        <v>183</v>
      </c>
      <c r="H2005" s="542">
        <v>5023359036</v>
      </c>
      <c r="I2005" s="544">
        <v>469</v>
      </c>
      <c r="J2005" s="545">
        <v>0</v>
      </c>
    </row>
    <row r="2006" spans="1:10">
      <c r="A2006" s="538">
        <v>111</v>
      </c>
      <c r="B2006" s="539">
        <v>42863</v>
      </c>
      <c r="C2006" s="538" t="s">
        <v>1025</v>
      </c>
      <c r="D2006" s="538">
        <v>195597</v>
      </c>
      <c r="E2006" s="538">
        <v>15</v>
      </c>
      <c r="F2006" s="538">
        <v>0</v>
      </c>
      <c r="G2006" s="538">
        <v>183</v>
      </c>
      <c r="H2006" s="538">
        <v>5027115897</v>
      </c>
      <c r="I2006" s="540">
        <v>5027115897</v>
      </c>
      <c r="J2006" s="541">
        <v>312</v>
      </c>
    </row>
    <row r="2007" spans="1:10">
      <c r="A2007" s="542">
        <v>112</v>
      </c>
      <c r="B2007" s="543">
        <v>42863</v>
      </c>
      <c r="C2007" s="542" t="s">
        <v>1025</v>
      </c>
      <c r="D2007" s="542">
        <v>195597</v>
      </c>
      <c r="E2007" s="542">
        <v>7</v>
      </c>
      <c r="F2007" s="542">
        <v>31</v>
      </c>
      <c r="G2007" s="542">
        <v>183</v>
      </c>
      <c r="H2007" s="542">
        <v>5027115897</v>
      </c>
      <c r="I2007" s="544">
        <v>312</v>
      </c>
      <c r="J2007" s="545">
        <v>0</v>
      </c>
    </row>
    <row r="2008" spans="1:10">
      <c r="A2008" s="538">
        <v>113</v>
      </c>
      <c r="B2008" s="539">
        <v>42863</v>
      </c>
      <c r="C2008" s="538" t="s">
        <v>1025</v>
      </c>
      <c r="D2008" s="538">
        <v>195851</v>
      </c>
      <c r="E2008" s="538">
        <v>15</v>
      </c>
      <c r="F2008" s="538">
        <v>0</v>
      </c>
      <c r="G2008" s="538">
        <v>4271</v>
      </c>
      <c r="H2008" s="538">
        <v>5023749558</v>
      </c>
      <c r="I2008" s="540">
        <v>5023749558</v>
      </c>
      <c r="J2008" s="541">
        <v>82</v>
      </c>
    </row>
    <row r="2009" spans="1:10">
      <c r="A2009" s="542">
        <v>114</v>
      </c>
      <c r="B2009" s="543">
        <v>42863</v>
      </c>
      <c r="C2009" s="542" t="s">
        <v>1025</v>
      </c>
      <c r="D2009" s="542">
        <v>195851</v>
      </c>
      <c r="E2009" s="542">
        <v>7</v>
      </c>
      <c r="F2009" s="542">
        <v>31</v>
      </c>
      <c r="G2009" s="542">
        <v>4271</v>
      </c>
      <c r="H2009" s="542">
        <v>5023749558</v>
      </c>
      <c r="I2009" s="544">
        <v>82</v>
      </c>
      <c r="J2009" s="545">
        <v>0</v>
      </c>
    </row>
    <row r="2010" spans="1:10">
      <c r="A2010" s="538">
        <v>115</v>
      </c>
      <c r="B2010" s="539">
        <v>42863</v>
      </c>
      <c r="C2010" s="538" t="s">
        <v>1025</v>
      </c>
      <c r="D2010" s="538">
        <v>200245</v>
      </c>
      <c r="E2010" s="538">
        <v>17</v>
      </c>
      <c r="F2010" s="538">
        <v>0</v>
      </c>
      <c r="G2010" s="538">
        <v>859</v>
      </c>
      <c r="H2010" s="538">
        <v>3302676</v>
      </c>
      <c r="I2010" s="540">
        <v>5023822843</v>
      </c>
      <c r="J2010" s="541">
        <v>227</v>
      </c>
    </row>
    <row r="2011" spans="1:10">
      <c r="A2011" s="542">
        <v>116</v>
      </c>
      <c r="B2011" s="543">
        <v>42863</v>
      </c>
      <c r="C2011" s="542" t="s">
        <v>1025</v>
      </c>
      <c r="D2011" s="542">
        <v>201778</v>
      </c>
      <c r="E2011" s="542">
        <v>15</v>
      </c>
      <c r="F2011" s="542">
        <v>0</v>
      </c>
      <c r="G2011" s="542">
        <v>246</v>
      </c>
      <c r="H2011" s="542">
        <v>5026817485</v>
      </c>
      <c r="I2011" s="544">
        <v>5026817485</v>
      </c>
      <c r="J2011" s="545">
        <v>114</v>
      </c>
    </row>
    <row r="2012" spans="1:10">
      <c r="A2012" s="538">
        <v>117</v>
      </c>
      <c r="B2012" s="539">
        <v>42863</v>
      </c>
      <c r="C2012" s="538" t="s">
        <v>1025</v>
      </c>
      <c r="D2012" s="538">
        <v>201778</v>
      </c>
      <c r="E2012" s="538">
        <v>7</v>
      </c>
      <c r="F2012" s="538">
        <v>31</v>
      </c>
      <c r="G2012" s="538">
        <v>246</v>
      </c>
      <c r="H2012" s="538">
        <v>5026817485</v>
      </c>
      <c r="I2012" s="540">
        <v>114</v>
      </c>
      <c r="J2012" s="541">
        <v>0</v>
      </c>
    </row>
    <row r="2013" spans="1:10">
      <c r="A2013" s="542">
        <v>118</v>
      </c>
      <c r="B2013" s="543">
        <v>42863</v>
      </c>
      <c r="C2013" s="542" t="s">
        <v>1025</v>
      </c>
      <c r="D2013" s="542">
        <v>202668</v>
      </c>
      <c r="E2013" s="542">
        <v>17</v>
      </c>
      <c r="F2013" s="542">
        <v>0</v>
      </c>
      <c r="G2013" s="542">
        <v>859</v>
      </c>
      <c r="H2013" s="542">
        <v>5027311</v>
      </c>
      <c r="I2013" s="544" t="s">
        <v>18138</v>
      </c>
      <c r="J2013" s="545">
        <v>831</v>
      </c>
    </row>
    <row r="2014" spans="1:10">
      <c r="A2014" s="538">
        <v>119</v>
      </c>
      <c r="B2014" s="539">
        <v>42863</v>
      </c>
      <c r="C2014" s="538" t="s">
        <v>1025</v>
      </c>
      <c r="D2014" s="538">
        <v>203846</v>
      </c>
      <c r="E2014" s="538">
        <v>17</v>
      </c>
      <c r="F2014" s="538">
        <v>0</v>
      </c>
      <c r="G2014" s="538">
        <v>859</v>
      </c>
      <c r="H2014" s="538">
        <v>5026281</v>
      </c>
      <c r="I2014" s="540">
        <v>5026281054</v>
      </c>
      <c r="J2014" s="541">
        <v>249</v>
      </c>
    </row>
    <row r="2015" spans="1:10">
      <c r="A2015" s="542">
        <v>120</v>
      </c>
      <c r="B2015" s="543">
        <v>42863</v>
      </c>
      <c r="C2015" s="542" t="s">
        <v>1025</v>
      </c>
      <c r="D2015" s="542">
        <v>208006</v>
      </c>
      <c r="E2015" s="542">
        <v>15</v>
      </c>
      <c r="F2015" s="542">
        <v>0</v>
      </c>
      <c r="G2015" s="542">
        <v>870</v>
      </c>
      <c r="H2015" s="542">
        <v>5026495647</v>
      </c>
      <c r="I2015" s="544" t="s">
        <v>18139</v>
      </c>
      <c r="J2015" s="545">
        <v>292</v>
      </c>
    </row>
    <row r="2016" spans="1:10">
      <c r="A2016" s="538">
        <v>121</v>
      </c>
      <c r="B2016" s="539">
        <v>42863</v>
      </c>
      <c r="C2016" s="538" t="s">
        <v>1025</v>
      </c>
      <c r="D2016" s="538">
        <v>209673</v>
      </c>
      <c r="E2016" s="538">
        <v>17</v>
      </c>
      <c r="F2016" s="538">
        <v>0</v>
      </c>
      <c r="G2016" s="538">
        <v>859</v>
      </c>
      <c r="H2016" s="538">
        <v>13159</v>
      </c>
      <c r="I2016" s="540">
        <v>1000013159</v>
      </c>
      <c r="J2016" s="541">
        <v>557</v>
      </c>
    </row>
    <row r="2017" spans="1:10">
      <c r="A2017" s="542">
        <v>122</v>
      </c>
      <c r="B2017" s="543">
        <v>42863</v>
      </c>
      <c r="C2017" s="542" t="s">
        <v>1025</v>
      </c>
      <c r="D2017" s="542">
        <v>213680</v>
      </c>
      <c r="E2017" s="542">
        <v>17</v>
      </c>
      <c r="F2017" s="542">
        <v>0</v>
      </c>
      <c r="G2017" s="542">
        <v>859</v>
      </c>
      <c r="H2017" s="542">
        <v>60517</v>
      </c>
      <c r="I2017" s="544" t="s">
        <v>1649</v>
      </c>
      <c r="J2017" s="545">
        <v>178</v>
      </c>
    </row>
    <row r="2018" spans="1:10">
      <c r="A2018" s="538">
        <v>123</v>
      </c>
      <c r="B2018" s="539">
        <v>42863</v>
      </c>
      <c r="C2018" s="538" t="s">
        <v>1025</v>
      </c>
      <c r="D2018" s="538">
        <v>218250</v>
      </c>
      <c r="E2018" s="538">
        <v>17</v>
      </c>
      <c r="F2018" s="538">
        <v>0</v>
      </c>
      <c r="G2018" s="538">
        <v>859</v>
      </c>
      <c r="H2018" s="538">
        <v>60517</v>
      </c>
      <c r="I2018" s="540">
        <v>5023137366</v>
      </c>
      <c r="J2018" s="541">
        <v>468</v>
      </c>
    </row>
    <row r="2019" spans="1:10">
      <c r="A2019" s="542">
        <v>124</v>
      </c>
      <c r="B2019" s="543">
        <v>42863</v>
      </c>
      <c r="C2019" s="542" t="s">
        <v>1025</v>
      </c>
      <c r="D2019" s="542">
        <v>220568</v>
      </c>
      <c r="E2019" s="542">
        <v>17</v>
      </c>
      <c r="F2019" s="542">
        <v>0</v>
      </c>
      <c r="G2019" s="542">
        <v>859</v>
      </c>
      <c r="H2019" s="542">
        <v>60517</v>
      </c>
      <c r="I2019" s="544" t="s">
        <v>18140</v>
      </c>
      <c r="J2019" s="545">
        <v>402</v>
      </c>
    </row>
    <row r="2020" spans="1:10">
      <c r="A2020" s="538">
        <v>125</v>
      </c>
      <c r="B2020" s="539">
        <v>42863</v>
      </c>
      <c r="C2020" s="538" t="s">
        <v>1025</v>
      </c>
      <c r="D2020" s="538">
        <v>220705</v>
      </c>
      <c r="E2020" s="538">
        <v>15</v>
      </c>
      <c r="F2020" s="538">
        <v>0</v>
      </c>
      <c r="G2020" s="538">
        <v>746</v>
      </c>
      <c r="H2020" s="538">
        <v>1000045318</v>
      </c>
      <c r="I2020" s="540">
        <v>1000045318</v>
      </c>
      <c r="J2020" s="541">
        <v>279</v>
      </c>
    </row>
    <row r="2021" spans="1:10">
      <c r="A2021" s="542">
        <v>126</v>
      </c>
      <c r="B2021" s="543">
        <v>42863</v>
      </c>
      <c r="C2021" s="542" t="s">
        <v>1025</v>
      </c>
      <c r="D2021" s="542">
        <v>220705</v>
      </c>
      <c r="E2021" s="542">
        <v>7</v>
      </c>
      <c r="F2021" s="542">
        <v>31</v>
      </c>
      <c r="G2021" s="542">
        <v>746</v>
      </c>
      <c r="H2021" s="542">
        <v>1000045318</v>
      </c>
      <c r="I2021" s="544">
        <v>279</v>
      </c>
      <c r="J2021" s="545">
        <v>0</v>
      </c>
    </row>
    <row r="2022" spans="1:10">
      <c r="A2022" s="538">
        <v>127</v>
      </c>
      <c r="B2022" s="539">
        <v>42863</v>
      </c>
      <c r="C2022" s="538" t="s">
        <v>1025</v>
      </c>
      <c r="D2022" s="538">
        <v>220960</v>
      </c>
      <c r="E2022" s="538">
        <v>15</v>
      </c>
      <c r="F2022" s="538">
        <v>0</v>
      </c>
      <c r="G2022" s="538">
        <v>746</v>
      </c>
      <c r="H2022" s="538">
        <v>5027049344</v>
      </c>
      <c r="I2022" s="540">
        <v>5027049344</v>
      </c>
      <c r="J2022" s="541">
        <v>669</v>
      </c>
    </row>
    <row r="2023" spans="1:10">
      <c r="A2023" s="542">
        <v>128</v>
      </c>
      <c r="B2023" s="543">
        <v>42863</v>
      </c>
      <c r="C2023" s="542" t="s">
        <v>1025</v>
      </c>
      <c r="D2023" s="542">
        <v>220960</v>
      </c>
      <c r="E2023" s="542">
        <v>7</v>
      </c>
      <c r="F2023" s="542">
        <v>31</v>
      </c>
      <c r="G2023" s="542">
        <v>746</v>
      </c>
      <c r="H2023" s="542">
        <v>5027049344</v>
      </c>
      <c r="I2023" s="544">
        <v>669</v>
      </c>
      <c r="J2023" s="545">
        <v>0</v>
      </c>
    </row>
    <row r="2024" spans="1:10">
      <c r="A2024" s="538">
        <v>129</v>
      </c>
      <c r="B2024" s="539">
        <v>42863</v>
      </c>
      <c r="C2024" s="538" t="s">
        <v>1025</v>
      </c>
      <c r="D2024" s="538">
        <v>222410</v>
      </c>
      <c r="E2024" s="538">
        <v>15</v>
      </c>
      <c r="F2024" s="538">
        <v>0</v>
      </c>
      <c r="G2024" s="538">
        <v>9193</v>
      </c>
      <c r="H2024" s="538">
        <v>5026905553</v>
      </c>
      <c r="I2024" s="540">
        <v>5026905553</v>
      </c>
      <c r="J2024" s="541">
        <v>675</v>
      </c>
    </row>
    <row r="2025" spans="1:10">
      <c r="A2025" s="542">
        <v>130</v>
      </c>
      <c r="B2025" s="543">
        <v>42863</v>
      </c>
      <c r="C2025" s="542" t="s">
        <v>1025</v>
      </c>
      <c r="D2025" s="542">
        <v>222410</v>
      </c>
      <c r="E2025" s="542">
        <v>7</v>
      </c>
      <c r="F2025" s="542">
        <v>31</v>
      </c>
      <c r="G2025" s="542">
        <v>9193</v>
      </c>
      <c r="H2025" s="542">
        <v>5026905553</v>
      </c>
      <c r="I2025" s="544">
        <v>675</v>
      </c>
      <c r="J2025" s="545">
        <v>0</v>
      </c>
    </row>
    <row r="2026" spans="1:10">
      <c r="A2026" s="538">
        <v>131</v>
      </c>
      <c r="B2026" s="539">
        <v>42863</v>
      </c>
      <c r="C2026" s="538" t="s">
        <v>1025</v>
      </c>
      <c r="D2026" s="538">
        <v>222433</v>
      </c>
      <c r="E2026" s="538">
        <v>15</v>
      </c>
      <c r="F2026" s="538">
        <v>0</v>
      </c>
      <c r="G2026" s="538">
        <v>9193</v>
      </c>
      <c r="H2026" s="538">
        <v>5023416273</v>
      </c>
      <c r="I2026" s="540">
        <v>5023416273</v>
      </c>
      <c r="J2026" s="541">
        <v>439</v>
      </c>
    </row>
    <row r="2027" spans="1:10">
      <c r="A2027" s="542">
        <v>132</v>
      </c>
      <c r="B2027" s="543">
        <v>42863</v>
      </c>
      <c r="C2027" s="542" t="s">
        <v>1025</v>
      </c>
      <c r="D2027" s="542">
        <v>222433</v>
      </c>
      <c r="E2027" s="542">
        <v>7</v>
      </c>
      <c r="F2027" s="542">
        <v>31</v>
      </c>
      <c r="G2027" s="542">
        <v>9193</v>
      </c>
      <c r="H2027" s="542">
        <v>5023416273</v>
      </c>
      <c r="I2027" s="544">
        <v>439</v>
      </c>
      <c r="J2027" s="545">
        <v>0</v>
      </c>
    </row>
    <row r="2028" spans="1:10">
      <c r="A2028" s="538">
        <v>133</v>
      </c>
      <c r="B2028" s="539">
        <v>42863</v>
      </c>
      <c r="C2028" s="538" t="s">
        <v>1025</v>
      </c>
      <c r="D2028" s="538">
        <v>223520</v>
      </c>
      <c r="E2028" s="538">
        <v>17</v>
      </c>
      <c r="F2028" s="538">
        <v>0</v>
      </c>
      <c r="G2028" s="538">
        <v>859</v>
      </c>
      <c r="H2028" s="538">
        <v>70517</v>
      </c>
      <c r="I2028" s="540">
        <v>5025513945</v>
      </c>
      <c r="J2028" s="541">
        <v>197</v>
      </c>
    </row>
    <row r="2029" spans="1:10">
      <c r="A2029" s="542">
        <v>134</v>
      </c>
      <c r="B2029" s="543">
        <v>42863</v>
      </c>
      <c r="C2029" s="542" t="s">
        <v>1025</v>
      </c>
      <c r="D2029" s="542">
        <v>224448</v>
      </c>
      <c r="E2029" s="542">
        <v>15</v>
      </c>
      <c r="F2029" s="542">
        <v>0</v>
      </c>
      <c r="G2029" s="542">
        <v>346</v>
      </c>
      <c r="H2029" s="542">
        <v>1000045292</v>
      </c>
      <c r="I2029" s="544">
        <v>1000045292</v>
      </c>
      <c r="J2029" s="545">
        <v>283</v>
      </c>
    </row>
    <row r="2030" spans="1:10">
      <c r="A2030" s="538">
        <v>135</v>
      </c>
      <c r="B2030" s="539">
        <v>42863</v>
      </c>
      <c r="C2030" s="538" t="s">
        <v>1025</v>
      </c>
      <c r="D2030" s="538">
        <v>224448</v>
      </c>
      <c r="E2030" s="538">
        <v>7</v>
      </c>
      <c r="F2030" s="538">
        <v>31</v>
      </c>
      <c r="G2030" s="538">
        <v>346</v>
      </c>
      <c r="H2030" s="538">
        <v>1000045292</v>
      </c>
      <c r="I2030" s="540">
        <v>283</v>
      </c>
      <c r="J2030" s="541">
        <v>0</v>
      </c>
    </row>
    <row r="2031" spans="1:10">
      <c r="A2031" s="542">
        <v>136</v>
      </c>
      <c r="B2031" s="543">
        <v>42863</v>
      </c>
      <c r="C2031" s="542" t="s">
        <v>1025</v>
      </c>
      <c r="D2031" s="542">
        <v>224462</v>
      </c>
      <c r="E2031" s="542">
        <v>15</v>
      </c>
      <c r="F2031" s="542">
        <v>0</v>
      </c>
      <c r="G2031" s="542">
        <v>346</v>
      </c>
      <c r="H2031" s="542">
        <v>1000045417</v>
      </c>
      <c r="I2031" s="544">
        <v>1000045417</v>
      </c>
      <c r="J2031" s="545">
        <v>102</v>
      </c>
    </row>
    <row r="2032" spans="1:10">
      <c r="A2032" s="538">
        <v>137</v>
      </c>
      <c r="B2032" s="539">
        <v>42863</v>
      </c>
      <c r="C2032" s="538" t="s">
        <v>1025</v>
      </c>
      <c r="D2032" s="538">
        <v>224462</v>
      </c>
      <c r="E2032" s="538">
        <v>7</v>
      </c>
      <c r="F2032" s="538">
        <v>31</v>
      </c>
      <c r="G2032" s="538">
        <v>346</v>
      </c>
      <c r="H2032" s="538">
        <v>1000045417</v>
      </c>
      <c r="I2032" s="540">
        <v>102</v>
      </c>
      <c r="J2032" s="541">
        <v>0</v>
      </c>
    </row>
    <row r="2033" spans="1:10">
      <c r="A2033" s="542">
        <v>138</v>
      </c>
      <c r="B2033" s="543">
        <v>42863</v>
      </c>
      <c r="C2033" s="542" t="s">
        <v>1025</v>
      </c>
      <c r="D2033" s="542">
        <v>224530</v>
      </c>
      <c r="E2033" s="542">
        <v>15</v>
      </c>
      <c r="F2033" s="542">
        <v>0</v>
      </c>
      <c r="G2033" s="542">
        <v>346</v>
      </c>
      <c r="H2033" s="542">
        <v>1000045466</v>
      </c>
      <c r="I2033" s="544">
        <v>1000045466</v>
      </c>
      <c r="J2033" s="545">
        <v>384</v>
      </c>
    </row>
    <row r="2034" spans="1:10">
      <c r="A2034" s="538">
        <v>139</v>
      </c>
      <c r="B2034" s="539">
        <v>42863</v>
      </c>
      <c r="C2034" s="538" t="s">
        <v>1025</v>
      </c>
      <c r="D2034" s="538">
        <v>224530</v>
      </c>
      <c r="E2034" s="538">
        <v>7</v>
      </c>
      <c r="F2034" s="538">
        <v>31</v>
      </c>
      <c r="G2034" s="538">
        <v>346</v>
      </c>
      <c r="H2034" s="538">
        <v>1000045466</v>
      </c>
      <c r="I2034" s="540">
        <v>384</v>
      </c>
      <c r="J2034" s="541">
        <v>0</v>
      </c>
    </row>
    <row r="2035" spans="1:10">
      <c r="A2035" s="542">
        <v>140</v>
      </c>
      <c r="B2035" s="543">
        <v>42863</v>
      </c>
      <c r="C2035" s="542" t="s">
        <v>1025</v>
      </c>
      <c r="D2035" s="542">
        <v>226012</v>
      </c>
      <c r="E2035" s="542">
        <v>17</v>
      </c>
      <c r="F2035" s="542">
        <v>0</v>
      </c>
      <c r="G2035" s="542">
        <v>859</v>
      </c>
      <c r="H2035" s="542">
        <v>5023132</v>
      </c>
      <c r="I2035" s="544">
        <v>5023132599</v>
      </c>
      <c r="J2035" s="545">
        <v>278</v>
      </c>
    </row>
    <row r="2036" spans="1:10">
      <c r="A2036" s="538">
        <v>141</v>
      </c>
      <c r="B2036" s="539">
        <v>42863</v>
      </c>
      <c r="C2036" s="538" t="s">
        <v>1025</v>
      </c>
      <c r="D2036" s="538">
        <v>227505</v>
      </c>
      <c r="E2036" s="538">
        <v>17</v>
      </c>
      <c r="F2036" s="538">
        <v>0</v>
      </c>
      <c r="G2036" s="538">
        <v>859</v>
      </c>
      <c r="H2036" s="538">
        <v>70517</v>
      </c>
      <c r="I2036" s="540">
        <v>5026855261</v>
      </c>
      <c r="J2036" s="541">
        <v>880</v>
      </c>
    </row>
    <row r="2037" spans="1:10">
      <c r="A2037" s="542">
        <v>142</v>
      </c>
      <c r="B2037" s="543">
        <v>42863</v>
      </c>
      <c r="C2037" s="542" t="s">
        <v>1025</v>
      </c>
      <c r="D2037" s="542">
        <v>227536</v>
      </c>
      <c r="E2037" s="542">
        <v>17</v>
      </c>
      <c r="F2037" s="542">
        <v>0</v>
      </c>
      <c r="G2037" s="542">
        <v>859</v>
      </c>
      <c r="H2037" s="542">
        <v>7303766</v>
      </c>
      <c r="I2037" s="544">
        <v>5027303766</v>
      </c>
      <c r="J2037" s="545">
        <v>238</v>
      </c>
    </row>
    <row r="2038" spans="1:10">
      <c r="A2038" s="538">
        <v>143</v>
      </c>
      <c r="B2038" s="539">
        <v>42863</v>
      </c>
      <c r="C2038" s="538" t="s">
        <v>1025</v>
      </c>
      <c r="D2038" s="538">
        <v>227574</v>
      </c>
      <c r="E2038" s="538">
        <v>17</v>
      </c>
      <c r="F2038" s="538">
        <v>0</v>
      </c>
      <c r="G2038" s="538">
        <v>859</v>
      </c>
      <c r="H2038" s="538">
        <v>5026809</v>
      </c>
      <c r="I2038" s="540">
        <v>5026809813</v>
      </c>
      <c r="J2038" s="541">
        <v>315</v>
      </c>
    </row>
    <row r="2039" spans="1:10">
      <c r="A2039" s="542">
        <v>144</v>
      </c>
      <c r="B2039" s="543">
        <v>42863</v>
      </c>
      <c r="C2039" s="542" t="s">
        <v>1025</v>
      </c>
      <c r="D2039" s="542">
        <v>227791</v>
      </c>
      <c r="E2039" s="542">
        <v>15</v>
      </c>
      <c r="F2039" s="542">
        <v>0</v>
      </c>
      <c r="G2039" s="542">
        <v>6560</v>
      </c>
      <c r="H2039" s="542">
        <v>5023669988</v>
      </c>
      <c r="I2039" s="544">
        <v>5023669988</v>
      </c>
      <c r="J2039" s="545">
        <v>73</v>
      </c>
    </row>
    <row r="2040" spans="1:10">
      <c r="A2040" s="538">
        <v>145</v>
      </c>
      <c r="B2040" s="539">
        <v>42863</v>
      </c>
      <c r="C2040" s="538" t="s">
        <v>1025</v>
      </c>
      <c r="D2040" s="538">
        <v>227791</v>
      </c>
      <c r="E2040" s="538">
        <v>7</v>
      </c>
      <c r="F2040" s="538">
        <v>31</v>
      </c>
      <c r="G2040" s="538">
        <v>6560</v>
      </c>
      <c r="H2040" s="538">
        <v>5023669988</v>
      </c>
      <c r="I2040" s="540">
        <v>73</v>
      </c>
      <c r="J2040" s="541">
        <v>0</v>
      </c>
    </row>
    <row r="2041" spans="1:10">
      <c r="A2041" s="542">
        <v>146</v>
      </c>
      <c r="B2041" s="543">
        <v>42863</v>
      </c>
      <c r="C2041" s="542" t="s">
        <v>1025</v>
      </c>
      <c r="D2041" s="542">
        <v>227835</v>
      </c>
      <c r="E2041" s="542">
        <v>15</v>
      </c>
      <c r="F2041" s="542">
        <v>0</v>
      </c>
      <c r="G2041" s="542">
        <v>5986</v>
      </c>
      <c r="H2041" s="542">
        <v>5026739259</v>
      </c>
      <c r="I2041" s="544">
        <v>5026739259</v>
      </c>
      <c r="J2041" s="545">
        <v>537</v>
      </c>
    </row>
    <row r="2042" spans="1:10">
      <c r="A2042" s="538">
        <v>147</v>
      </c>
      <c r="B2042" s="539">
        <v>42863</v>
      </c>
      <c r="C2042" s="538" t="s">
        <v>1025</v>
      </c>
      <c r="D2042" s="538">
        <v>227835</v>
      </c>
      <c r="E2042" s="538">
        <v>7</v>
      </c>
      <c r="F2042" s="538">
        <v>31</v>
      </c>
      <c r="G2042" s="538">
        <v>5986</v>
      </c>
      <c r="H2042" s="538">
        <v>5026739259</v>
      </c>
      <c r="I2042" s="540">
        <v>537</v>
      </c>
      <c r="J2042" s="541">
        <v>0</v>
      </c>
    </row>
    <row r="2043" spans="1:10">
      <c r="A2043" s="542">
        <v>148</v>
      </c>
      <c r="B2043" s="543">
        <v>42863</v>
      </c>
      <c r="C2043" s="542" t="s">
        <v>1025</v>
      </c>
      <c r="D2043" s="542">
        <v>227915</v>
      </c>
      <c r="E2043" s="542">
        <v>17</v>
      </c>
      <c r="F2043" s="542">
        <v>0</v>
      </c>
      <c r="G2043" s="542">
        <v>859</v>
      </c>
      <c r="H2043" s="542">
        <v>80517</v>
      </c>
      <c r="I2043" s="544">
        <v>5023363426</v>
      </c>
      <c r="J2043" s="545">
        <v>314</v>
      </c>
    </row>
    <row r="2044" spans="1:10">
      <c r="A2044" s="538">
        <v>149</v>
      </c>
      <c r="B2044" s="539">
        <v>42863</v>
      </c>
      <c r="C2044" s="538" t="s">
        <v>1025</v>
      </c>
      <c r="D2044" s="538">
        <v>227959</v>
      </c>
      <c r="E2044" s="538">
        <v>17</v>
      </c>
      <c r="F2044" s="538">
        <v>0</v>
      </c>
      <c r="G2044" s="538">
        <v>859</v>
      </c>
      <c r="H2044" s="538">
        <v>70517</v>
      </c>
      <c r="I2044" s="540">
        <v>5023677452</v>
      </c>
      <c r="J2044" s="541">
        <v>419</v>
      </c>
    </row>
    <row r="2045" spans="1:10">
      <c r="A2045" s="542">
        <v>150</v>
      </c>
      <c r="B2045" s="543">
        <v>42863</v>
      </c>
      <c r="C2045" s="542" t="s">
        <v>1025</v>
      </c>
      <c r="D2045" s="542">
        <v>228006</v>
      </c>
      <c r="E2045" s="542">
        <v>15</v>
      </c>
      <c r="F2045" s="542">
        <v>0</v>
      </c>
      <c r="G2045" s="542">
        <v>6560</v>
      </c>
      <c r="H2045" s="542">
        <v>5023393209</v>
      </c>
      <c r="I2045" s="544">
        <v>5023393209</v>
      </c>
      <c r="J2045" s="545">
        <v>153</v>
      </c>
    </row>
    <row r="2046" spans="1:10">
      <c r="A2046" s="538">
        <v>151</v>
      </c>
      <c r="B2046" s="539">
        <v>42863</v>
      </c>
      <c r="C2046" s="538" t="s">
        <v>1025</v>
      </c>
      <c r="D2046" s="538">
        <v>228006</v>
      </c>
      <c r="E2046" s="538">
        <v>7</v>
      </c>
      <c r="F2046" s="538">
        <v>31</v>
      </c>
      <c r="G2046" s="538">
        <v>6560</v>
      </c>
      <c r="H2046" s="538">
        <v>5023393209</v>
      </c>
      <c r="I2046" s="540">
        <v>153</v>
      </c>
      <c r="J2046" s="541">
        <v>0</v>
      </c>
    </row>
    <row r="2047" spans="1:10">
      <c r="A2047" s="542">
        <v>152</v>
      </c>
      <c r="B2047" s="543">
        <v>42863</v>
      </c>
      <c r="C2047" s="542" t="s">
        <v>1025</v>
      </c>
      <c r="D2047" s="542">
        <v>233136</v>
      </c>
      <c r="E2047" s="542">
        <v>17</v>
      </c>
      <c r="F2047" s="542">
        <v>0</v>
      </c>
      <c r="G2047" s="542">
        <v>859</v>
      </c>
      <c r="H2047" s="542">
        <v>80517</v>
      </c>
      <c r="I2047" s="544" t="s">
        <v>18141</v>
      </c>
      <c r="J2047" s="545">
        <v>277</v>
      </c>
    </row>
    <row r="2048" spans="1:10">
      <c r="A2048" s="538">
        <v>153</v>
      </c>
      <c r="B2048" s="539">
        <v>42863</v>
      </c>
      <c r="C2048" s="538" t="s">
        <v>1025</v>
      </c>
      <c r="D2048" s="538">
        <v>235277</v>
      </c>
      <c r="E2048" s="538">
        <v>17</v>
      </c>
      <c r="F2048" s="538">
        <v>0</v>
      </c>
      <c r="G2048" s="538">
        <v>859</v>
      </c>
      <c r="H2048" s="538">
        <v>80517</v>
      </c>
      <c r="I2048" s="540">
        <v>5023734170</v>
      </c>
      <c r="J2048" s="541">
        <v>11790</v>
      </c>
    </row>
    <row r="2049" spans="1:10">
      <c r="A2049" s="542">
        <v>154</v>
      </c>
      <c r="B2049" s="543">
        <v>42863</v>
      </c>
      <c r="C2049" s="542" t="s">
        <v>1025</v>
      </c>
      <c r="D2049" s="542">
        <v>235553</v>
      </c>
      <c r="E2049" s="542">
        <v>15</v>
      </c>
      <c r="F2049" s="542">
        <v>0</v>
      </c>
      <c r="G2049" s="542">
        <v>870</v>
      </c>
      <c r="H2049" s="542">
        <v>5027063329</v>
      </c>
      <c r="I2049" s="544">
        <v>5001</v>
      </c>
      <c r="J2049" s="545">
        <v>320</v>
      </c>
    </row>
    <row r="2050" spans="1:10">
      <c r="A2050" s="538">
        <v>155</v>
      </c>
      <c r="B2050" s="539">
        <v>42863</v>
      </c>
      <c r="C2050" s="538" t="s">
        <v>1025</v>
      </c>
      <c r="D2050" s="538">
        <v>240678</v>
      </c>
      <c r="E2050" s="538">
        <v>15</v>
      </c>
      <c r="F2050" s="538">
        <v>0</v>
      </c>
      <c r="G2050" s="538">
        <v>870</v>
      </c>
      <c r="H2050" s="538">
        <v>5027228484</v>
      </c>
      <c r="I2050" s="540" t="s">
        <v>18142</v>
      </c>
      <c r="J2050" s="541">
        <v>357</v>
      </c>
    </row>
    <row r="2051" spans="1:10">
      <c r="A2051" s="542">
        <v>156</v>
      </c>
      <c r="B2051" s="543">
        <v>42863</v>
      </c>
      <c r="C2051" s="542" t="s">
        <v>1025</v>
      </c>
      <c r="D2051" s="542">
        <v>241766</v>
      </c>
      <c r="E2051" s="542">
        <v>17</v>
      </c>
      <c r="F2051" s="542">
        <v>0</v>
      </c>
      <c r="G2051" s="542">
        <v>859</v>
      </c>
      <c r="H2051" s="542">
        <v>80517</v>
      </c>
      <c r="I2051" s="544">
        <v>5027272250</v>
      </c>
      <c r="J2051" s="545">
        <v>332</v>
      </c>
    </row>
    <row r="2052" spans="1:10">
      <c r="A2052" s="538">
        <v>157</v>
      </c>
      <c r="B2052" s="539">
        <v>42863</v>
      </c>
      <c r="C2052" s="538" t="s">
        <v>1025</v>
      </c>
      <c r="D2052" s="538">
        <v>243781</v>
      </c>
      <c r="E2052" s="538">
        <v>17</v>
      </c>
      <c r="F2052" s="538">
        <v>0</v>
      </c>
      <c r="G2052" s="538">
        <v>859</v>
      </c>
      <c r="H2052" s="538">
        <v>1</v>
      </c>
      <c r="I2052" s="540">
        <v>5026217629</v>
      </c>
      <c r="J2052" s="541">
        <v>756</v>
      </c>
    </row>
    <row r="2053" spans="1:10">
      <c r="A2053" s="542">
        <v>158</v>
      </c>
      <c r="B2053" s="543">
        <v>42863</v>
      </c>
      <c r="C2053" s="542" t="s">
        <v>1025</v>
      </c>
      <c r="D2053" s="542">
        <v>247460</v>
      </c>
      <c r="E2053" s="542">
        <v>15</v>
      </c>
      <c r="F2053" s="542">
        <v>0</v>
      </c>
      <c r="G2053" s="542">
        <v>870</v>
      </c>
      <c r="H2053" s="542">
        <v>1111111</v>
      </c>
      <c r="I2053" s="544">
        <v>5027209427</v>
      </c>
      <c r="J2053" s="545">
        <v>997</v>
      </c>
    </row>
    <row r="2054" spans="1:10">
      <c r="A2054" s="538">
        <v>159</v>
      </c>
      <c r="B2054" s="539">
        <v>42863</v>
      </c>
      <c r="C2054" s="538" t="s">
        <v>1025</v>
      </c>
      <c r="D2054" s="538">
        <v>248050</v>
      </c>
      <c r="E2054" s="538">
        <v>15</v>
      </c>
      <c r="F2054" s="538">
        <v>0</v>
      </c>
      <c r="G2054" s="538">
        <v>870</v>
      </c>
      <c r="H2054" s="538">
        <v>5027311264</v>
      </c>
      <c r="I2054" s="540"/>
      <c r="J2054" s="541">
        <v>1000</v>
      </c>
    </row>
    <row r="2055" spans="1:10">
      <c r="A2055" s="542">
        <v>160</v>
      </c>
      <c r="B2055" s="543">
        <v>42863</v>
      </c>
      <c r="C2055" s="542" t="s">
        <v>1025</v>
      </c>
      <c r="D2055" s="542">
        <v>250447</v>
      </c>
      <c r="E2055" s="542">
        <v>17</v>
      </c>
      <c r="F2055" s="542">
        <v>0</v>
      </c>
      <c r="G2055" s="542">
        <v>859</v>
      </c>
      <c r="H2055" s="542">
        <v>80517</v>
      </c>
      <c r="I2055" s="544">
        <v>5026994920</v>
      </c>
      <c r="J2055" s="545">
        <v>164</v>
      </c>
    </row>
    <row r="2056" spans="1:10">
      <c r="A2056" s="538">
        <v>161</v>
      </c>
      <c r="B2056" s="539">
        <v>42863</v>
      </c>
      <c r="C2056" s="538" t="s">
        <v>1025</v>
      </c>
      <c r="D2056" s="538">
        <v>252551</v>
      </c>
      <c r="E2056" s="538">
        <v>17</v>
      </c>
      <c r="F2056" s="538">
        <v>0</v>
      </c>
      <c r="G2056" s="538">
        <v>859</v>
      </c>
      <c r="H2056" s="538">
        <v>5027272</v>
      </c>
      <c r="I2056" s="540" t="s">
        <v>18143</v>
      </c>
      <c r="J2056" s="541">
        <v>136</v>
      </c>
    </row>
    <row r="2057" spans="1:10">
      <c r="A2057" s="542">
        <v>162</v>
      </c>
      <c r="B2057" s="543">
        <v>42863</v>
      </c>
      <c r="C2057" s="542" t="s">
        <v>1025</v>
      </c>
      <c r="D2057" s="542">
        <v>253759</v>
      </c>
      <c r="E2057" s="542">
        <v>15</v>
      </c>
      <c r="F2057" s="542">
        <v>0</v>
      </c>
      <c r="G2057" s="542">
        <v>4184</v>
      </c>
      <c r="H2057" s="542">
        <v>5023547853</v>
      </c>
      <c r="I2057" s="544">
        <v>5023547853</v>
      </c>
      <c r="J2057" s="545">
        <v>101</v>
      </c>
    </row>
    <row r="2058" spans="1:10">
      <c r="A2058" s="538">
        <v>163</v>
      </c>
      <c r="B2058" s="539">
        <v>42863</v>
      </c>
      <c r="C2058" s="538" t="s">
        <v>1025</v>
      </c>
      <c r="D2058" s="538">
        <v>253759</v>
      </c>
      <c r="E2058" s="538">
        <v>7</v>
      </c>
      <c r="F2058" s="538">
        <v>31</v>
      </c>
      <c r="G2058" s="538">
        <v>4184</v>
      </c>
      <c r="H2058" s="538">
        <v>5023547853</v>
      </c>
      <c r="I2058" s="540">
        <v>101</v>
      </c>
      <c r="J2058" s="541">
        <v>0</v>
      </c>
    </row>
    <row r="2059" spans="1:10">
      <c r="A2059" s="542">
        <v>164</v>
      </c>
      <c r="B2059" s="543">
        <v>42863</v>
      </c>
      <c r="C2059" s="542" t="s">
        <v>1025</v>
      </c>
      <c r="D2059" s="542">
        <v>253764</v>
      </c>
      <c r="E2059" s="542">
        <v>15</v>
      </c>
      <c r="F2059" s="542">
        <v>0</v>
      </c>
      <c r="G2059" s="542">
        <v>4184</v>
      </c>
      <c r="H2059" s="542">
        <v>5023547853</v>
      </c>
      <c r="I2059" s="544">
        <v>5023547853</v>
      </c>
      <c r="J2059" s="545">
        <v>77</v>
      </c>
    </row>
    <row r="2060" spans="1:10">
      <c r="A2060" s="538">
        <v>165</v>
      </c>
      <c r="B2060" s="539">
        <v>42863</v>
      </c>
      <c r="C2060" s="538" t="s">
        <v>1025</v>
      </c>
      <c r="D2060" s="538">
        <v>253764</v>
      </c>
      <c r="E2060" s="538">
        <v>7</v>
      </c>
      <c r="F2060" s="538">
        <v>31</v>
      </c>
      <c r="G2060" s="538">
        <v>4184</v>
      </c>
      <c r="H2060" s="538">
        <v>5023547853</v>
      </c>
      <c r="I2060" s="540">
        <v>77</v>
      </c>
      <c r="J2060" s="541">
        <v>0</v>
      </c>
    </row>
    <row r="2061" spans="1:10">
      <c r="A2061" s="542">
        <v>166</v>
      </c>
      <c r="B2061" s="543">
        <v>42863</v>
      </c>
      <c r="C2061" s="542" t="s">
        <v>1025</v>
      </c>
      <c r="D2061" s="542">
        <v>253810</v>
      </c>
      <c r="E2061" s="542">
        <v>15</v>
      </c>
      <c r="F2061" s="542">
        <v>0</v>
      </c>
      <c r="G2061" s="542">
        <v>4184</v>
      </c>
      <c r="H2061" s="542">
        <v>5023742223</v>
      </c>
      <c r="I2061" s="544">
        <v>5023742223</v>
      </c>
      <c r="J2061" s="545">
        <v>214</v>
      </c>
    </row>
    <row r="2062" spans="1:10">
      <c r="A2062" s="538">
        <v>167</v>
      </c>
      <c r="B2062" s="539">
        <v>42863</v>
      </c>
      <c r="C2062" s="538" t="s">
        <v>1025</v>
      </c>
      <c r="D2062" s="538">
        <v>253810</v>
      </c>
      <c r="E2062" s="538">
        <v>7</v>
      </c>
      <c r="F2062" s="538">
        <v>31</v>
      </c>
      <c r="G2062" s="538">
        <v>4184</v>
      </c>
      <c r="H2062" s="538">
        <v>5023742223</v>
      </c>
      <c r="I2062" s="540">
        <v>214</v>
      </c>
      <c r="J2062" s="541">
        <v>0</v>
      </c>
    </row>
    <row r="2063" spans="1:10">
      <c r="A2063" s="542">
        <v>168</v>
      </c>
      <c r="B2063" s="543">
        <v>42863</v>
      </c>
      <c r="C2063" s="542" t="s">
        <v>1025</v>
      </c>
      <c r="D2063" s="542">
        <v>253814</v>
      </c>
      <c r="E2063" s="542">
        <v>15</v>
      </c>
      <c r="F2063" s="542">
        <v>0</v>
      </c>
      <c r="G2063" s="542">
        <v>4184</v>
      </c>
      <c r="H2063" s="542">
        <v>5023138646</v>
      </c>
      <c r="I2063" s="544">
        <v>5023138646</v>
      </c>
      <c r="J2063" s="545">
        <v>215</v>
      </c>
    </row>
    <row r="2064" spans="1:10">
      <c r="A2064" s="538">
        <v>169</v>
      </c>
      <c r="B2064" s="539">
        <v>42863</v>
      </c>
      <c r="C2064" s="538" t="s">
        <v>1025</v>
      </c>
      <c r="D2064" s="538">
        <v>253814</v>
      </c>
      <c r="E2064" s="538">
        <v>7</v>
      </c>
      <c r="F2064" s="538">
        <v>31</v>
      </c>
      <c r="G2064" s="538">
        <v>4184</v>
      </c>
      <c r="H2064" s="538">
        <v>5023138646</v>
      </c>
      <c r="I2064" s="540">
        <v>215</v>
      </c>
      <c r="J2064" s="541">
        <v>0</v>
      </c>
    </row>
    <row r="2065" spans="1:10">
      <c r="A2065" s="542">
        <v>170</v>
      </c>
      <c r="B2065" s="543">
        <v>42863</v>
      </c>
      <c r="C2065" s="542" t="s">
        <v>1025</v>
      </c>
      <c r="D2065" s="542">
        <v>253835</v>
      </c>
      <c r="E2065" s="542">
        <v>15</v>
      </c>
      <c r="F2065" s="542">
        <v>0</v>
      </c>
      <c r="G2065" s="542">
        <v>4184</v>
      </c>
      <c r="H2065" s="542">
        <v>5023431124</v>
      </c>
      <c r="I2065" s="544">
        <v>5023431124</v>
      </c>
      <c r="J2065" s="545">
        <v>267</v>
      </c>
    </row>
    <row r="2066" spans="1:10">
      <c r="A2066" s="538">
        <v>171</v>
      </c>
      <c r="B2066" s="539">
        <v>42863</v>
      </c>
      <c r="C2066" s="538" t="s">
        <v>1025</v>
      </c>
      <c r="D2066" s="538">
        <v>253835</v>
      </c>
      <c r="E2066" s="538">
        <v>7</v>
      </c>
      <c r="F2066" s="538">
        <v>31</v>
      </c>
      <c r="G2066" s="538">
        <v>4184</v>
      </c>
      <c r="H2066" s="538">
        <v>5023431124</v>
      </c>
      <c r="I2066" s="540">
        <v>267</v>
      </c>
      <c r="J2066" s="541">
        <v>0</v>
      </c>
    </row>
    <row r="2067" spans="1:10">
      <c r="A2067" s="542">
        <v>172</v>
      </c>
      <c r="B2067" s="543">
        <v>42863</v>
      </c>
      <c r="C2067" s="542" t="s">
        <v>1025</v>
      </c>
      <c r="D2067" s="542">
        <v>254190</v>
      </c>
      <c r="E2067" s="542">
        <v>15</v>
      </c>
      <c r="F2067" s="542">
        <v>0</v>
      </c>
      <c r="G2067" s="542">
        <v>4184</v>
      </c>
      <c r="H2067" s="542">
        <v>5026175140</v>
      </c>
      <c r="I2067" s="544">
        <v>5026175140</v>
      </c>
      <c r="J2067" s="545">
        <v>88</v>
      </c>
    </row>
    <row r="2068" spans="1:10">
      <c r="A2068" s="538">
        <v>173</v>
      </c>
      <c r="B2068" s="539">
        <v>42863</v>
      </c>
      <c r="C2068" s="538" t="s">
        <v>1025</v>
      </c>
      <c r="D2068" s="538">
        <v>254190</v>
      </c>
      <c r="E2068" s="538">
        <v>7</v>
      </c>
      <c r="F2068" s="538">
        <v>31</v>
      </c>
      <c r="G2068" s="538">
        <v>4184</v>
      </c>
      <c r="H2068" s="538">
        <v>5026175140</v>
      </c>
      <c r="I2068" s="540">
        <v>88</v>
      </c>
      <c r="J2068" s="541">
        <v>0</v>
      </c>
    </row>
    <row r="2069" spans="1:10">
      <c r="A2069" s="542">
        <v>174</v>
      </c>
      <c r="B2069" s="543">
        <v>42863</v>
      </c>
      <c r="C2069" s="542" t="s">
        <v>1025</v>
      </c>
      <c r="D2069" s="542">
        <v>254245</v>
      </c>
      <c r="E2069" s="542">
        <v>15</v>
      </c>
      <c r="F2069" s="542">
        <v>0</v>
      </c>
      <c r="G2069" s="542">
        <v>4184</v>
      </c>
      <c r="H2069" s="542">
        <v>5023131054</v>
      </c>
      <c r="I2069" s="544">
        <v>5023131054</v>
      </c>
      <c r="J2069" s="545">
        <v>49</v>
      </c>
    </row>
    <row r="2070" spans="1:10">
      <c r="A2070" s="538">
        <v>175</v>
      </c>
      <c r="B2070" s="539">
        <v>42863</v>
      </c>
      <c r="C2070" s="538" t="s">
        <v>1025</v>
      </c>
      <c r="D2070" s="538">
        <v>254245</v>
      </c>
      <c r="E2070" s="538">
        <v>7</v>
      </c>
      <c r="F2070" s="538">
        <v>31</v>
      </c>
      <c r="G2070" s="538">
        <v>4184</v>
      </c>
      <c r="H2070" s="538">
        <v>5023131054</v>
      </c>
      <c r="I2070" s="540">
        <v>49</v>
      </c>
      <c r="J2070" s="541">
        <v>0</v>
      </c>
    </row>
    <row r="2071" spans="1:10">
      <c r="A2071" s="542">
        <v>176</v>
      </c>
      <c r="B2071" s="543">
        <v>42863</v>
      </c>
      <c r="C2071" s="542" t="s">
        <v>1025</v>
      </c>
      <c r="D2071" s="542">
        <v>255892</v>
      </c>
      <c r="E2071" s="542">
        <v>17</v>
      </c>
      <c r="F2071" s="542">
        <v>0</v>
      </c>
      <c r="G2071" s="542">
        <v>859</v>
      </c>
      <c r="H2071" s="542">
        <v>1</v>
      </c>
      <c r="I2071" s="544">
        <v>5026683929</v>
      </c>
      <c r="J2071" s="545">
        <v>171</v>
      </c>
    </row>
    <row r="2072" spans="1:10">
      <c r="A2072" s="538">
        <v>177</v>
      </c>
      <c r="B2072" s="539">
        <v>42863</v>
      </c>
      <c r="C2072" s="538" t="s">
        <v>1025</v>
      </c>
      <c r="D2072" s="538">
        <v>256473</v>
      </c>
      <c r="E2072" s="538">
        <v>17</v>
      </c>
      <c r="F2072" s="538">
        <v>0</v>
      </c>
      <c r="G2072" s="538">
        <v>859</v>
      </c>
      <c r="H2072" s="538">
        <v>1</v>
      </c>
      <c r="I2072" s="540">
        <v>5026683929</v>
      </c>
      <c r="J2072" s="541">
        <v>163</v>
      </c>
    </row>
    <row r="2073" spans="1:10">
      <c r="A2073" s="542">
        <v>178</v>
      </c>
      <c r="B2073" s="543">
        <v>42863</v>
      </c>
      <c r="C2073" s="542" t="s">
        <v>1025</v>
      </c>
      <c r="D2073" s="542">
        <v>256910</v>
      </c>
      <c r="E2073" s="542">
        <v>15</v>
      </c>
      <c r="F2073" s="542">
        <v>0</v>
      </c>
      <c r="G2073" s="542">
        <v>870</v>
      </c>
      <c r="H2073" s="542">
        <v>5027309102</v>
      </c>
      <c r="I2073" s="544"/>
      <c r="J2073" s="545">
        <v>58</v>
      </c>
    </row>
    <row r="2074" spans="1:10">
      <c r="A2074" s="538">
        <v>179</v>
      </c>
      <c r="B2074" s="539">
        <v>42863</v>
      </c>
      <c r="C2074" s="538" t="s">
        <v>1025</v>
      </c>
      <c r="D2074" s="538">
        <v>257173</v>
      </c>
      <c r="E2074" s="538">
        <v>17</v>
      </c>
      <c r="F2074" s="538">
        <v>4</v>
      </c>
      <c r="G2074" s="538">
        <v>870</v>
      </c>
      <c r="H2074" s="538">
        <v>9973317054</v>
      </c>
      <c r="I2074" s="540" t="s">
        <v>18144</v>
      </c>
      <c r="J2074" s="541">
        <v>4382.1000000000004</v>
      </c>
    </row>
    <row r="2075" spans="1:10">
      <c r="A2075" s="542">
        <v>180</v>
      </c>
      <c r="B2075" s="543">
        <v>42863</v>
      </c>
      <c r="C2075" s="542" t="s">
        <v>1025</v>
      </c>
      <c r="D2075" s="542">
        <v>258354</v>
      </c>
      <c r="E2075" s="542">
        <v>17</v>
      </c>
      <c r="F2075" s="542">
        <v>0</v>
      </c>
      <c r="G2075" s="542">
        <v>859</v>
      </c>
      <c r="H2075" s="542">
        <v>5026981</v>
      </c>
      <c r="I2075" s="544">
        <v>5026981836</v>
      </c>
      <c r="J2075" s="545">
        <v>225</v>
      </c>
    </row>
    <row r="2076" spans="1:10">
      <c r="A2076" s="538">
        <v>181</v>
      </c>
      <c r="B2076" s="539">
        <v>42863</v>
      </c>
      <c r="C2076" s="538" t="s">
        <v>1025</v>
      </c>
      <c r="D2076" s="538">
        <v>259768</v>
      </c>
      <c r="E2076" s="538">
        <v>15</v>
      </c>
      <c r="F2076" s="538">
        <v>0</v>
      </c>
      <c r="G2076" s="538">
        <v>165</v>
      </c>
      <c r="H2076" s="538">
        <v>5027303881</v>
      </c>
      <c r="I2076" s="540">
        <v>5027303881</v>
      </c>
      <c r="J2076" s="541">
        <v>318</v>
      </c>
    </row>
    <row r="2077" spans="1:10">
      <c r="A2077" s="542">
        <v>182</v>
      </c>
      <c r="B2077" s="543">
        <v>42863</v>
      </c>
      <c r="C2077" s="542" t="s">
        <v>1025</v>
      </c>
      <c r="D2077" s="542">
        <v>259768</v>
      </c>
      <c r="E2077" s="542">
        <v>7</v>
      </c>
      <c r="F2077" s="542">
        <v>31</v>
      </c>
      <c r="G2077" s="542">
        <v>165</v>
      </c>
      <c r="H2077" s="542">
        <v>5027303881</v>
      </c>
      <c r="I2077" s="544">
        <v>318</v>
      </c>
      <c r="J2077" s="545">
        <v>0</v>
      </c>
    </row>
    <row r="2078" spans="1:10">
      <c r="A2078" s="538">
        <v>183</v>
      </c>
      <c r="B2078" s="539">
        <v>42863</v>
      </c>
      <c r="C2078" s="538" t="s">
        <v>1025</v>
      </c>
      <c r="D2078" s="538">
        <v>259907</v>
      </c>
      <c r="E2078" s="538">
        <v>15</v>
      </c>
      <c r="F2078" s="538">
        <v>0</v>
      </c>
      <c r="G2078" s="538">
        <v>165</v>
      </c>
      <c r="H2078" s="538">
        <v>5023252983</v>
      </c>
      <c r="I2078" s="540">
        <v>5023252983</v>
      </c>
      <c r="J2078" s="541">
        <v>125</v>
      </c>
    </row>
    <row r="2079" spans="1:10">
      <c r="A2079" s="542">
        <v>184</v>
      </c>
      <c r="B2079" s="543">
        <v>42863</v>
      </c>
      <c r="C2079" s="542" t="s">
        <v>1025</v>
      </c>
      <c r="D2079" s="542">
        <v>259907</v>
      </c>
      <c r="E2079" s="542">
        <v>7</v>
      </c>
      <c r="F2079" s="542">
        <v>31</v>
      </c>
      <c r="G2079" s="542">
        <v>165</v>
      </c>
      <c r="H2079" s="542">
        <v>5023252983</v>
      </c>
      <c r="I2079" s="544">
        <v>125</v>
      </c>
      <c r="J2079" s="545">
        <v>0</v>
      </c>
    </row>
    <row r="2080" spans="1:10">
      <c r="A2080" s="538">
        <v>185</v>
      </c>
      <c r="B2080" s="539">
        <v>42863</v>
      </c>
      <c r="C2080" s="538" t="s">
        <v>1025</v>
      </c>
      <c r="D2080" s="538">
        <v>261548</v>
      </c>
      <c r="E2080" s="538">
        <v>15</v>
      </c>
      <c r="F2080" s="538">
        <v>0</v>
      </c>
      <c r="G2080" s="538">
        <v>412</v>
      </c>
      <c r="H2080" s="538">
        <v>5027306868</v>
      </c>
      <c r="I2080" s="540">
        <v>5027306868</v>
      </c>
      <c r="J2080" s="541">
        <v>704</v>
      </c>
    </row>
    <row r="2081" spans="1:10">
      <c r="A2081" s="542">
        <v>186</v>
      </c>
      <c r="B2081" s="543">
        <v>42863</v>
      </c>
      <c r="C2081" s="542" t="s">
        <v>1025</v>
      </c>
      <c r="D2081" s="542">
        <v>261548</v>
      </c>
      <c r="E2081" s="542">
        <v>7</v>
      </c>
      <c r="F2081" s="542">
        <v>31</v>
      </c>
      <c r="G2081" s="542">
        <v>412</v>
      </c>
      <c r="H2081" s="542">
        <v>5027306868</v>
      </c>
      <c r="I2081" s="544">
        <v>704</v>
      </c>
      <c r="J2081" s="545">
        <v>0</v>
      </c>
    </row>
    <row r="2082" spans="1:10">
      <c r="A2082" s="538">
        <v>187</v>
      </c>
      <c r="B2082" s="539">
        <v>42863</v>
      </c>
      <c r="C2082" s="538" t="s">
        <v>1025</v>
      </c>
      <c r="D2082" s="538">
        <v>262390</v>
      </c>
      <c r="E2082" s="538">
        <v>15</v>
      </c>
      <c r="F2082" s="538">
        <v>0</v>
      </c>
      <c r="G2082" s="538">
        <v>870</v>
      </c>
      <c r="H2082" s="538">
        <v>1017177</v>
      </c>
      <c r="I2082" s="540">
        <v>1017177</v>
      </c>
      <c r="J2082" s="541">
        <v>13870.62</v>
      </c>
    </row>
    <row r="2083" spans="1:10">
      <c r="A2083" s="542">
        <v>188</v>
      </c>
      <c r="B2083" s="543">
        <v>42863</v>
      </c>
      <c r="C2083" s="542" t="s">
        <v>1025</v>
      </c>
      <c r="D2083" s="542">
        <v>262842</v>
      </c>
      <c r="E2083" s="542">
        <v>15</v>
      </c>
      <c r="F2083" s="542">
        <v>0</v>
      </c>
      <c r="G2083" s="542">
        <v>870</v>
      </c>
      <c r="H2083" s="542">
        <v>5027054468</v>
      </c>
      <c r="I2083" s="544">
        <v>5027054468</v>
      </c>
      <c r="J2083" s="545">
        <v>695</v>
      </c>
    </row>
    <row r="2084" spans="1:10">
      <c r="A2084" s="538">
        <v>189</v>
      </c>
      <c r="B2084" s="539">
        <v>42863</v>
      </c>
      <c r="C2084" s="538" t="s">
        <v>1025</v>
      </c>
      <c r="D2084" s="538">
        <v>270575</v>
      </c>
      <c r="E2084" s="538">
        <v>17</v>
      </c>
      <c r="F2084" s="538">
        <v>0</v>
      </c>
      <c r="G2084" s="538">
        <v>859</v>
      </c>
      <c r="H2084" s="538">
        <v>1</v>
      </c>
      <c r="I2084" s="540">
        <v>5026821222</v>
      </c>
      <c r="J2084" s="541">
        <v>124</v>
      </c>
    </row>
    <row r="2085" spans="1:10">
      <c r="A2085" s="542">
        <v>190</v>
      </c>
      <c r="B2085" s="543">
        <v>42863</v>
      </c>
      <c r="C2085" s="542" t="s">
        <v>1025</v>
      </c>
      <c r="D2085" s="542">
        <v>271193</v>
      </c>
      <c r="E2085" s="542">
        <v>15</v>
      </c>
      <c r="F2085" s="542">
        <v>0</v>
      </c>
      <c r="G2085" s="542">
        <v>6546</v>
      </c>
      <c r="H2085" s="542">
        <v>5023631525</v>
      </c>
      <c r="I2085" s="544">
        <v>5023631525</v>
      </c>
      <c r="J2085" s="545">
        <v>102</v>
      </c>
    </row>
    <row r="2086" spans="1:10">
      <c r="A2086" s="538">
        <v>191</v>
      </c>
      <c r="B2086" s="539">
        <v>42863</v>
      </c>
      <c r="C2086" s="538" t="s">
        <v>1025</v>
      </c>
      <c r="D2086" s="538">
        <v>271193</v>
      </c>
      <c r="E2086" s="538">
        <v>7</v>
      </c>
      <c r="F2086" s="538">
        <v>31</v>
      </c>
      <c r="G2086" s="538">
        <v>6546</v>
      </c>
      <c r="H2086" s="538">
        <v>5023631525</v>
      </c>
      <c r="I2086" s="540">
        <v>102</v>
      </c>
      <c r="J2086" s="541">
        <v>0</v>
      </c>
    </row>
    <row r="2087" spans="1:10">
      <c r="A2087" s="542">
        <v>192</v>
      </c>
      <c r="B2087" s="543">
        <v>42863</v>
      </c>
      <c r="C2087" s="542" t="s">
        <v>1025</v>
      </c>
      <c r="D2087" s="542">
        <v>272405</v>
      </c>
      <c r="E2087" s="542">
        <v>15</v>
      </c>
      <c r="F2087" s="542">
        <v>0</v>
      </c>
      <c r="G2087" s="542">
        <v>870</v>
      </c>
      <c r="H2087" s="542">
        <v>1000013142</v>
      </c>
      <c r="I2087" s="544">
        <v>1000013142</v>
      </c>
      <c r="J2087" s="545">
        <v>134</v>
      </c>
    </row>
    <row r="2088" spans="1:10">
      <c r="A2088" s="538">
        <v>193</v>
      </c>
      <c r="B2088" s="539">
        <v>42863</v>
      </c>
      <c r="C2088" s="538" t="s">
        <v>1025</v>
      </c>
      <c r="D2088" s="538">
        <v>275309</v>
      </c>
      <c r="E2088" s="538">
        <v>15</v>
      </c>
      <c r="F2088" s="538">
        <v>0</v>
      </c>
      <c r="G2088" s="538">
        <v>870</v>
      </c>
      <c r="H2088" s="538">
        <v>5023130825</v>
      </c>
      <c r="I2088" s="540"/>
      <c r="J2088" s="541">
        <v>220</v>
      </c>
    </row>
    <row r="2089" spans="1:10">
      <c r="A2089" s="542">
        <v>194</v>
      </c>
      <c r="B2089" s="543">
        <v>42863</v>
      </c>
      <c r="C2089" s="542" t="s">
        <v>1025</v>
      </c>
      <c r="D2089" s="542">
        <v>276070</v>
      </c>
      <c r="E2089" s="542">
        <v>15</v>
      </c>
      <c r="F2089" s="542">
        <v>0</v>
      </c>
      <c r="G2089" s="542">
        <v>870</v>
      </c>
      <c r="H2089" s="542">
        <v>5026238567</v>
      </c>
      <c r="I2089" s="544">
        <v>5026238567</v>
      </c>
      <c r="J2089" s="545">
        <v>309</v>
      </c>
    </row>
    <row r="2090" spans="1:10">
      <c r="A2090" s="538">
        <v>195</v>
      </c>
      <c r="B2090" s="539">
        <v>42863</v>
      </c>
      <c r="C2090" s="538" t="s">
        <v>1025</v>
      </c>
      <c r="D2090" s="538">
        <v>281643</v>
      </c>
      <c r="E2090" s="538">
        <v>15</v>
      </c>
      <c r="F2090" s="538">
        <v>0</v>
      </c>
      <c r="G2090" s="538">
        <v>870</v>
      </c>
      <c r="H2090" s="538">
        <v>5023301061</v>
      </c>
      <c r="I2090" s="540"/>
      <c r="J2090" s="541">
        <v>407</v>
      </c>
    </row>
    <row r="2091" spans="1:10">
      <c r="A2091" s="542">
        <v>196</v>
      </c>
      <c r="B2091" s="543">
        <v>42863</v>
      </c>
      <c r="C2091" s="542" t="s">
        <v>1025</v>
      </c>
      <c r="D2091" s="542">
        <v>281906</v>
      </c>
      <c r="E2091" s="542">
        <v>15</v>
      </c>
      <c r="F2091" s="542">
        <v>0</v>
      </c>
      <c r="G2091" s="542">
        <v>6620</v>
      </c>
      <c r="H2091" s="542">
        <v>5023293920</v>
      </c>
      <c r="I2091" s="544">
        <v>5023293920</v>
      </c>
      <c r="J2091" s="545">
        <v>310</v>
      </c>
    </row>
    <row r="2092" spans="1:10">
      <c r="A2092" s="538">
        <v>197</v>
      </c>
      <c r="B2092" s="539">
        <v>42863</v>
      </c>
      <c r="C2092" s="538" t="s">
        <v>1025</v>
      </c>
      <c r="D2092" s="538">
        <v>281906</v>
      </c>
      <c r="E2092" s="538">
        <v>7</v>
      </c>
      <c r="F2092" s="538">
        <v>31</v>
      </c>
      <c r="G2092" s="538">
        <v>6620</v>
      </c>
      <c r="H2092" s="538">
        <v>5023293920</v>
      </c>
      <c r="I2092" s="540">
        <v>310</v>
      </c>
      <c r="J2092" s="541">
        <v>0</v>
      </c>
    </row>
    <row r="2093" spans="1:10">
      <c r="A2093" s="542">
        <v>198</v>
      </c>
      <c r="B2093" s="543">
        <v>42863</v>
      </c>
      <c r="C2093" s="542" t="s">
        <v>1025</v>
      </c>
      <c r="D2093" s="542">
        <v>287226</v>
      </c>
      <c r="E2093" s="542">
        <v>15</v>
      </c>
      <c r="F2093" s="542">
        <v>0</v>
      </c>
      <c r="G2093" s="542">
        <v>870</v>
      </c>
      <c r="H2093" s="542">
        <v>5027272383</v>
      </c>
      <c r="I2093" s="544" t="s">
        <v>18145</v>
      </c>
      <c r="J2093" s="545">
        <v>185</v>
      </c>
    </row>
    <row r="2094" spans="1:10">
      <c r="A2094" s="538">
        <v>199</v>
      </c>
      <c r="B2094" s="539">
        <v>42863</v>
      </c>
      <c r="C2094" s="538" t="s">
        <v>1025</v>
      </c>
      <c r="D2094" s="538">
        <v>294766</v>
      </c>
      <c r="E2094" s="538">
        <v>17</v>
      </c>
      <c r="F2094" s="538">
        <v>0</v>
      </c>
      <c r="G2094" s="538">
        <v>859</v>
      </c>
      <c r="H2094" s="538">
        <v>80517</v>
      </c>
      <c r="I2094" s="540">
        <v>5026825553</v>
      </c>
      <c r="J2094" s="541">
        <v>167</v>
      </c>
    </row>
    <row r="2095" spans="1:10">
      <c r="A2095" s="542">
        <v>200</v>
      </c>
      <c r="B2095" s="543">
        <v>42863</v>
      </c>
      <c r="C2095" s="542" t="s">
        <v>1025</v>
      </c>
      <c r="D2095" s="542">
        <v>304824</v>
      </c>
      <c r="E2095" s="542">
        <v>15</v>
      </c>
      <c r="F2095" s="542">
        <v>0</v>
      </c>
      <c r="G2095" s="542">
        <v>4222</v>
      </c>
      <c r="H2095" s="542">
        <v>5026351675</v>
      </c>
      <c r="I2095" s="544">
        <v>5026351675</v>
      </c>
      <c r="J2095" s="545">
        <v>409</v>
      </c>
    </row>
    <row r="2096" spans="1:10">
      <c r="A2096" s="538">
        <v>201</v>
      </c>
      <c r="B2096" s="539">
        <v>42863</v>
      </c>
      <c r="C2096" s="538" t="s">
        <v>1025</v>
      </c>
      <c r="D2096" s="538">
        <v>304824</v>
      </c>
      <c r="E2096" s="538">
        <v>7</v>
      </c>
      <c r="F2096" s="538">
        <v>31</v>
      </c>
      <c r="G2096" s="538">
        <v>4222</v>
      </c>
      <c r="H2096" s="538">
        <v>5026351675</v>
      </c>
      <c r="I2096" s="540">
        <v>409</v>
      </c>
      <c r="J2096" s="541">
        <v>0</v>
      </c>
    </row>
    <row r="2097" spans="1:10">
      <c r="A2097" s="542">
        <v>202</v>
      </c>
      <c r="B2097" s="543">
        <v>42863</v>
      </c>
      <c r="C2097" s="542" t="s">
        <v>1025</v>
      </c>
      <c r="D2097" s="542">
        <v>305317</v>
      </c>
      <c r="E2097" s="542">
        <v>17</v>
      </c>
      <c r="F2097" s="542">
        <v>0</v>
      </c>
      <c r="G2097" s="542">
        <v>859</v>
      </c>
      <c r="H2097" s="542">
        <v>1</v>
      </c>
      <c r="I2097" s="544">
        <v>5023130981</v>
      </c>
      <c r="J2097" s="545">
        <v>128</v>
      </c>
    </row>
    <row r="2098" spans="1:10">
      <c r="A2098" s="538">
        <v>203</v>
      </c>
      <c r="B2098" s="539">
        <v>42863</v>
      </c>
      <c r="C2098" s="538" t="s">
        <v>1025</v>
      </c>
      <c r="D2098" s="538">
        <v>305863</v>
      </c>
      <c r="E2098" s="538">
        <v>17</v>
      </c>
      <c r="F2098" s="538">
        <v>0</v>
      </c>
      <c r="G2098" s="538">
        <v>859</v>
      </c>
      <c r="H2098" s="538">
        <v>5026175</v>
      </c>
      <c r="I2098" s="540">
        <v>5026175462</v>
      </c>
      <c r="J2098" s="541">
        <v>560</v>
      </c>
    </row>
    <row r="2099" spans="1:10">
      <c r="A2099" s="542">
        <v>204</v>
      </c>
      <c r="B2099" s="543">
        <v>42863</v>
      </c>
      <c r="C2099" s="542" t="s">
        <v>1025</v>
      </c>
      <c r="D2099" s="542">
        <v>308069</v>
      </c>
      <c r="E2099" s="542">
        <v>15</v>
      </c>
      <c r="F2099" s="542">
        <v>0</v>
      </c>
      <c r="G2099" s="542">
        <v>5982</v>
      </c>
      <c r="H2099" s="542">
        <v>5026212786</v>
      </c>
      <c r="I2099" s="544">
        <v>5026212786</v>
      </c>
      <c r="J2099" s="545">
        <v>553</v>
      </c>
    </row>
    <row r="2100" spans="1:10">
      <c r="A2100" s="538">
        <v>205</v>
      </c>
      <c r="B2100" s="539">
        <v>42863</v>
      </c>
      <c r="C2100" s="538" t="s">
        <v>1025</v>
      </c>
      <c r="D2100" s="538">
        <v>308069</v>
      </c>
      <c r="E2100" s="538">
        <v>7</v>
      </c>
      <c r="F2100" s="538">
        <v>31</v>
      </c>
      <c r="G2100" s="538">
        <v>5982</v>
      </c>
      <c r="H2100" s="538">
        <v>5026212786</v>
      </c>
      <c r="I2100" s="540">
        <v>553</v>
      </c>
      <c r="J2100" s="541">
        <v>0</v>
      </c>
    </row>
    <row r="2101" spans="1:10">
      <c r="A2101" s="542">
        <v>206</v>
      </c>
      <c r="B2101" s="543">
        <v>42863</v>
      </c>
      <c r="C2101" s="542" t="s">
        <v>1025</v>
      </c>
      <c r="D2101" s="542">
        <v>308902</v>
      </c>
      <c r="E2101" s="542">
        <v>17</v>
      </c>
      <c r="F2101" s="542">
        <v>0</v>
      </c>
      <c r="G2101" s="542">
        <v>859</v>
      </c>
      <c r="H2101" s="542">
        <v>80517</v>
      </c>
      <c r="I2101" s="544" t="s">
        <v>1669</v>
      </c>
      <c r="J2101" s="545">
        <v>456</v>
      </c>
    </row>
    <row r="2102" spans="1:10">
      <c r="A2102" s="538">
        <v>207</v>
      </c>
      <c r="B2102" s="539">
        <v>42863</v>
      </c>
      <c r="C2102" s="538" t="s">
        <v>1025</v>
      </c>
      <c r="D2102" s="538">
        <v>309084</v>
      </c>
      <c r="E2102" s="538">
        <v>17</v>
      </c>
      <c r="F2102" s="538">
        <v>0</v>
      </c>
      <c r="G2102" s="538">
        <v>859</v>
      </c>
      <c r="H2102" s="538">
        <v>65753</v>
      </c>
      <c r="I2102" s="540">
        <v>1000065753</v>
      </c>
      <c r="J2102" s="541">
        <v>328</v>
      </c>
    </row>
    <row r="2103" spans="1:10">
      <c r="A2103" s="542">
        <v>208</v>
      </c>
      <c r="B2103" s="543">
        <v>42863</v>
      </c>
      <c r="C2103" s="542" t="s">
        <v>1025</v>
      </c>
      <c r="D2103" s="542">
        <v>310324</v>
      </c>
      <c r="E2103" s="542">
        <v>15</v>
      </c>
      <c r="F2103" s="542">
        <v>0</v>
      </c>
      <c r="G2103" s="542">
        <v>4254</v>
      </c>
      <c r="H2103" s="542">
        <v>5026655752</v>
      </c>
      <c r="I2103" s="544">
        <v>5026655752</v>
      </c>
      <c r="J2103" s="545">
        <v>340</v>
      </c>
    </row>
    <row r="2104" spans="1:10">
      <c r="A2104" s="538">
        <v>209</v>
      </c>
      <c r="B2104" s="539">
        <v>42863</v>
      </c>
      <c r="C2104" s="538" t="s">
        <v>1025</v>
      </c>
      <c r="D2104" s="538">
        <v>310324</v>
      </c>
      <c r="E2104" s="538">
        <v>7</v>
      </c>
      <c r="F2104" s="538">
        <v>31</v>
      </c>
      <c r="G2104" s="538">
        <v>4254</v>
      </c>
      <c r="H2104" s="538">
        <v>5026655752</v>
      </c>
      <c r="I2104" s="540">
        <v>340</v>
      </c>
      <c r="J2104" s="541">
        <v>0</v>
      </c>
    </row>
    <row r="2105" spans="1:10">
      <c r="A2105" s="542">
        <v>210</v>
      </c>
      <c r="B2105" s="543">
        <v>42863</v>
      </c>
      <c r="C2105" s="542" t="s">
        <v>1025</v>
      </c>
      <c r="D2105" s="542">
        <v>310521</v>
      </c>
      <c r="E2105" s="542">
        <v>15</v>
      </c>
      <c r="F2105" s="542">
        <v>0</v>
      </c>
      <c r="G2105" s="542">
        <v>4087</v>
      </c>
      <c r="H2105" s="542">
        <v>1000013340</v>
      </c>
      <c r="I2105" s="544">
        <v>1000013340</v>
      </c>
      <c r="J2105" s="545">
        <v>505</v>
      </c>
    </row>
    <row r="2106" spans="1:10">
      <c r="A2106" s="538">
        <v>211</v>
      </c>
      <c r="B2106" s="539">
        <v>42863</v>
      </c>
      <c r="C2106" s="538" t="s">
        <v>1025</v>
      </c>
      <c r="D2106" s="538">
        <v>310521</v>
      </c>
      <c r="E2106" s="538">
        <v>7</v>
      </c>
      <c r="F2106" s="538">
        <v>31</v>
      </c>
      <c r="G2106" s="538">
        <v>4087</v>
      </c>
      <c r="H2106" s="538">
        <v>1000013340</v>
      </c>
      <c r="I2106" s="540">
        <v>505</v>
      </c>
      <c r="J2106" s="541">
        <v>0</v>
      </c>
    </row>
    <row r="2107" spans="1:10">
      <c r="A2107" s="542">
        <v>212</v>
      </c>
      <c r="B2107" s="543">
        <v>42863</v>
      </c>
      <c r="C2107" s="542" t="s">
        <v>1025</v>
      </c>
      <c r="D2107" s="542">
        <v>311733</v>
      </c>
      <c r="E2107" s="542">
        <v>15</v>
      </c>
      <c r="F2107" s="542">
        <v>0</v>
      </c>
      <c r="G2107" s="542">
        <v>4344</v>
      </c>
      <c r="H2107" s="542">
        <v>5027307825</v>
      </c>
      <c r="I2107" s="544">
        <v>5027307825</v>
      </c>
      <c r="J2107" s="545">
        <v>134</v>
      </c>
    </row>
    <row r="2108" spans="1:10">
      <c r="A2108" s="538">
        <v>213</v>
      </c>
      <c r="B2108" s="539">
        <v>42863</v>
      </c>
      <c r="C2108" s="538" t="s">
        <v>1025</v>
      </c>
      <c r="D2108" s="538">
        <v>311733</v>
      </c>
      <c r="E2108" s="538">
        <v>7</v>
      </c>
      <c r="F2108" s="538">
        <v>36</v>
      </c>
      <c r="G2108" s="538">
        <v>4344</v>
      </c>
      <c r="H2108" s="538">
        <v>5027307825</v>
      </c>
      <c r="I2108" s="540">
        <v>134</v>
      </c>
      <c r="J2108" s="541">
        <v>0</v>
      </c>
    </row>
    <row r="2109" spans="1:10">
      <c r="A2109" s="542">
        <v>214</v>
      </c>
      <c r="B2109" s="543">
        <v>42863</v>
      </c>
      <c r="C2109" s="542" t="s">
        <v>1025</v>
      </c>
      <c r="D2109" s="542">
        <v>311872</v>
      </c>
      <c r="E2109" s="542">
        <v>15</v>
      </c>
      <c r="F2109" s="542">
        <v>0</v>
      </c>
      <c r="G2109" s="542">
        <v>4344</v>
      </c>
      <c r="H2109" s="542">
        <v>5027307734</v>
      </c>
      <c r="I2109" s="544">
        <v>5027307734</v>
      </c>
      <c r="J2109" s="545">
        <v>276</v>
      </c>
    </row>
    <row r="2110" spans="1:10">
      <c r="A2110" s="538">
        <v>215</v>
      </c>
      <c r="B2110" s="539">
        <v>42863</v>
      </c>
      <c r="C2110" s="538" t="s">
        <v>1025</v>
      </c>
      <c r="D2110" s="538">
        <v>311872</v>
      </c>
      <c r="E2110" s="538">
        <v>7</v>
      </c>
      <c r="F2110" s="538">
        <v>31</v>
      </c>
      <c r="G2110" s="538">
        <v>4344</v>
      </c>
      <c r="H2110" s="538">
        <v>5027307734</v>
      </c>
      <c r="I2110" s="540">
        <v>276</v>
      </c>
      <c r="J2110" s="541">
        <v>0</v>
      </c>
    </row>
    <row r="2111" spans="1:10">
      <c r="A2111" s="542">
        <v>216</v>
      </c>
      <c r="B2111" s="543">
        <v>42863</v>
      </c>
      <c r="C2111" s="542" t="s">
        <v>1025</v>
      </c>
      <c r="D2111" s="542">
        <v>312546</v>
      </c>
      <c r="E2111" s="542">
        <v>17</v>
      </c>
      <c r="F2111" s="542">
        <v>0</v>
      </c>
      <c r="G2111" s="542">
        <v>859</v>
      </c>
      <c r="H2111" s="542">
        <v>5023367</v>
      </c>
      <c r="I2111" s="544">
        <v>5023367948</v>
      </c>
      <c r="J2111" s="545">
        <v>383</v>
      </c>
    </row>
    <row r="2112" spans="1:10">
      <c r="A2112" s="538">
        <v>217</v>
      </c>
      <c r="B2112" s="539">
        <v>42863</v>
      </c>
      <c r="C2112" s="538" t="s">
        <v>1025</v>
      </c>
      <c r="D2112" s="538">
        <v>317015</v>
      </c>
      <c r="E2112" s="538">
        <v>17</v>
      </c>
      <c r="F2112" s="538">
        <v>0</v>
      </c>
      <c r="G2112" s="538">
        <v>859</v>
      </c>
      <c r="H2112" s="538">
        <v>327139</v>
      </c>
      <c r="I2112" s="540">
        <v>5023301152</v>
      </c>
      <c r="J2112" s="541">
        <v>194</v>
      </c>
    </row>
    <row r="2113" spans="1:10">
      <c r="A2113" s="542">
        <v>218</v>
      </c>
      <c r="B2113" s="543">
        <v>42863</v>
      </c>
      <c r="C2113" s="542" t="s">
        <v>1025</v>
      </c>
      <c r="D2113" s="542">
        <v>321261</v>
      </c>
      <c r="E2113" s="542">
        <v>15</v>
      </c>
      <c r="F2113" s="542">
        <v>0</v>
      </c>
      <c r="G2113" s="542">
        <v>4539</v>
      </c>
      <c r="H2113" s="542">
        <v>5023533150</v>
      </c>
      <c r="I2113" s="544">
        <v>5023533150</v>
      </c>
      <c r="J2113" s="545">
        <v>415</v>
      </c>
    </row>
    <row r="2114" spans="1:10">
      <c r="A2114" s="538">
        <v>219</v>
      </c>
      <c r="B2114" s="539">
        <v>42863</v>
      </c>
      <c r="C2114" s="538" t="s">
        <v>1025</v>
      </c>
      <c r="D2114" s="538">
        <v>321261</v>
      </c>
      <c r="E2114" s="538">
        <v>7</v>
      </c>
      <c r="F2114" s="538">
        <v>31</v>
      </c>
      <c r="G2114" s="538">
        <v>4539</v>
      </c>
      <c r="H2114" s="538">
        <v>5023533150</v>
      </c>
      <c r="I2114" s="540">
        <v>415</v>
      </c>
      <c r="J2114" s="541">
        <v>0</v>
      </c>
    </row>
    <row r="2115" spans="1:10">
      <c r="A2115" s="542">
        <v>220</v>
      </c>
      <c r="B2115" s="543">
        <v>42863</v>
      </c>
      <c r="C2115" s="542" t="s">
        <v>1025</v>
      </c>
      <c r="D2115" s="542">
        <v>321843</v>
      </c>
      <c r="E2115" s="542">
        <v>17</v>
      </c>
      <c r="F2115" s="542">
        <v>0</v>
      </c>
      <c r="G2115" s="542">
        <v>859</v>
      </c>
      <c r="H2115" s="542">
        <v>3551306</v>
      </c>
      <c r="I2115" s="544">
        <v>1000015212</v>
      </c>
      <c r="J2115" s="545">
        <v>152</v>
      </c>
    </row>
    <row r="2116" spans="1:10">
      <c r="A2116" s="538">
        <v>221</v>
      </c>
      <c r="B2116" s="539">
        <v>42863</v>
      </c>
      <c r="C2116" s="538" t="s">
        <v>1025</v>
      </c>
      <c r="D2116" s="538">
        <v>322168</v>
      </c>
      <c r="E2116" s="538">
        <v>15</v>
      </c>
      <c r="F2116" s="538">
        <v>0</v>
      </c>
      <c r="G2116" s="538">
        <v>870</v>
      </c>
      <c r="H2116" s="538">
        <v>5027069854</v>
      </c>
      <c r="I2116" s="540">
        <v>5027069854</v>
      </c>
      <c r="J2116" s="541">
        <v>808</v>
      </c>
    </row>
    <row r="2117" spans="1:10">
      <c r="A2117" s="542">
        <v>222</v>
      </c>
      <c r="B2117" s="543">
        <v>42863</v>
      </c>
      <c r="C2117" s="542" t="s">
        <v>1025</v>
      </c>
      <c r="D2117" s="542">
        <v>327429</v>
      </c>
      <c r="E2117" s="542">
        <v>15</v>
      </c>
      <c r="F2117" s="542">
        <v>0</v>
      </c>
      <c r="G2117" s="542">
        <v>4145</v>
      </c>
      <c r="H2117" s="542">
        <v>5026559590</v>
      </c>
      <c r="I2117" s="544">
        <v>5026559590</v>
      </c>
      <c r="J2117" s="545">
        <v>723</v>
      </c>
    </row>
    <row r="2118" spans="1:10">
      <c r="A2118" s="538">
        <v>223</v>
      </c>
      <c r="B2118" s="539">
        <v>42863</v>
      </c>
      <c r="C2118" s="538" t="s">
        <v>1025</v>
      </c>
      <c r="D2118" s="538">
        <v>327429</v>
      </c>
      <c r="E2118" s="538">
        <v>7</v>
      </c>
      <c r="F2118" s="538">
        <v>31</v>
      </c>
      <c r="G2118" s="538">
        <v>4145</v>
      </c>
      <c r="H2118" s="538">
        <v>5026559590</v>
      </c>
      <c r="I2118" s="540">
        <v>723</v>
      </c>
      <c r="J2118" s="541">
        <v>0</v>
      </c>
    </row>
    <row r="2119" spans="1:10">
      <c r="A2119" s="542">
        <v>224</v>
      </c>
      <c r="B2119" s="543">
        <v>42863</v>
      </c>
      <c r="C2119" s="542" t="s">
        <v>1025</v>
      </c>
      <c r="D2119" s="542">
        <v>329156</v>
      </c>
      <c r="E2119" s="542">
        <v>17</v>
      </c>
      <c r="F2119" s="542">
        <v>0</v>
      </c>
      <c r="G2119" s="542">
        <v>859</v>
      </c>
      <c r="H2119" s="542">
        <v>1713892</v>
      </c>
      <c r="I2119" s="544" t="s">
        <v>18146</v>
      </c>
      <c r="J2119" s="545">
        <v>10574.79</v>
      </c>
    </row>
    <row r="2120" spans="1:10">
      <c r="A2120" s="538">
        <v>225</v>
      </c>
      <c r="B2120" s="539">
        <v>42863</v>
      </c>
      <c r="C2120" s="538" t="s">
        <v>1025</v>
      </c>
      <c r="D2120" s="538">
        <v>329180</v>
      </c>
      <c r="E2120" s="538">
        <v>17</v>
      </c>
      <c r="F2120" s="538">
        <v>0</v>
      </c>
      <c r="G2120" s="538">
        <v>859</v>
      </c>
      <c r="H2120" s="538">
        <v>1713891</v>
      </c>
      <c r="I2120" s="540" t="s">
        <v>18146</v>
      </c>
      <c r="J2120" s="541">
        <v>176622.27</v>
      </c>
    </row>
    <row r="2121" spans="1:10">
      <c r="A2121" s="542">
        <v>226</v>
      </c>
      <c r="B2121" s="543">
        <v>42863</v>
      </c>
      <c r="C2121" s="542" t="s">
        <v>1025</v>
      </c>
      <c r="D2121" s="542">
        <v>331265</v>
      </c>
      <c r="E2121" s="542">
        <v>17</v>
      </c>
      <c r="F2121" s="542">
        <v>0</v>
      </c>
      <c r="G2121" s="542">
        <v>859</v>
      </c>
      <c r="H2121" s="542">
        <v>80517</v>
      </c>
      <c r="I2121" s="544" t="s">
        <v>18147</v>
      </c>
      <c r="J2121" s="545">
        <v>364</v>
      </c>
    </row>
    <row r="2122" spans="1:10">
      <c r="A2122" s="538">
        <v>227</v>
      </c>
      <c r="B2122" s="539">
        <v>42863</v>
      </c>
      <c r="C2122" s="538" t="s">
        <v>1025</v>
      </c>
      <c r="D2122" s="538">
        <v>333499</v>
      </c>
      <c r="E2122" s="538">
        <v>17</v>
      </c>
      <c r="F2122" s="538">
        <v>0</v>
      </c>
      <c r="G2122" s="538">
        <v>859</v>
      </c>
      <c r="H2122" s="538">
        <v>5023207</v>
      </c>
      <c r="I2122" s="540">
        <v>5023207359</v>
      </c>
      <c r="J2122" s="541">
        <v>156</v>
      </c>
    </row>
    <row r="2123" spans="1:10">
      <c r="A2123" s="542">
        <v>228</v>
      </c>
      <c r="B2123" s="543">
        <v>42863</v>
      </c>
      <c r="C2123" s="542" t="s">
        <v>1025</v>
      </c>
      <c r="D2123" s="542">
        <v>337920</v>
      </c>
      <c r="E2123" s="542">
        <v>15</v>
      </c>
      <c r="F2123" s="542">
        <v>0</v>
      </c>
      <c r="G2123" s="542">
        <v>349</v>
      </c>
      <c r="H2123" s="542">
        <v>5026659440</v>
      </c>
      <c r="I2123" s="544">
        <v>5026659440</v>
      </c>
      <c r="J2123" s="545">
        <v>714</v>
      </c>
    </row>
    <row r="2124" spans="1:10">
      <c r="A2124" s="538">
        <v>229</v>
      </c>
      <c r="B2124" s="539">
        <v>42863</v>
      </c>
      <c r="C2124" s="538" t="s">
        <v>1025</v>
      </c>
      <c r="D2124" s="538">
        <v>337920</v>
      </c>
      <c r="E2124" s="538">
        <v>7</v>
      </c>
      <c r="F2124" s="538">
        <v>31</v>
      </c>
      <c r="G2124" s="538">
        <v>349</v>
      </c>
      <c r="H2124" s="538">
        <v>5026659440</v>
      </c>
      <c r="I2124" s="540">
        <v>714</v>
      </c>
      <c r="J2124" s="541">
        <v>0</v>
      </c>
    </row>
    <row r="2125" spans="1:10">
      <c r="A2125" s="542">
        <v>230</v>
      </c>
      <c r="B2125" s="543">
        <v>42863</v>
      </c>
      <c r="C2125" s="542" t="s">
        <v>1025</v>
      </c>
      <c r="D2125" s="542">
        <v>341251</v>
      </c>
      <c r="E2125" s="542">
        <v>17</v>
      </c>
      <c r="F2125" s="542">
        <v>0</v>
      </c>
      <c r="G2125" s="542">
        <v>859</v>
      </c>
      <c r="H2125" s="542">
        <v>80517</v>
      </c>
      <c r="I2125" s="544" t="s">
        <v>18148</v>
      </c>
      <c r="J2125" s="545">
        <v>513</v>
      </c>
    </row>
    <row r="2126" spans="1:10">
      <c r="A2126" s="538">
        <v>231</v>
      </c>
      <c r="B2126" s="539">
        <v>42863</v>
      </c>
      <c r="C2126" s="538" t="s">
        <v>1025</v>
      </c>
      <c r="D2126" s="538">
        <v>343356</v>
      </c>
      <c r="E2126" s="538">
        <v>17</v>
      </c>
      <c r="F2126" s="538">
        <v>0</v>
      </c>
      <c r="G2126" s="538">
        <v>859</v>
      </c>
      <c r="H2126" s="538">
        <v>80517</v>
      </c>
      <c r="I2126" s="540">
        <v>1000047199</v>
      </c>
      <c r="J2126" s="541">
        <v>277</v>
      </c>
    </row>
    <row r="2127" spans="1:10">
      <c r="A2127" s="542">
        <v>232</v>
      </c>
      <c r="B2127" s="543">
        <v>42863</v>
      </c>
      <c r="C2127" s="542" t="s">
        <v>1025</v>
      </c>
      <c r="D2127" s="542">
        <v>343871</v>
      </c>
      <c r="E2127" s="542">
        <v>15</v>
      </c>
      <c r="F2127" s="542">
        <v>0</v>
      </c>
      <c r="G2127" s="542">
        <v>6559</v>
      </c>
      <c r="H2127" s="542">
        <v>5027310258</v>
      </c>
      <c r="I2127" s="544">
        <v>5027310258</v>
      </c>
      <c r="J2127" s="545">
        <v>833</v>
      </c>
    </row>
    <row r="2128" spans="1:10">
      <c r="A2128" s="538">
        <v>233</v>
      </c>
      <c r="B2128" s="539">
        <v>42863</v>
      </c>
      <c r="C2128" s="538" t="s">
        <v>1025</v>
      </c>
      <c r="D2128" s="538">
        <v>343871</v>
      </c>
      <c r="E2128" s="538">
        <v>7</v>
      </c>
      <c r="F2128" s="538">
        <v>31</v>
      </c>
      <c r="G2128" s="538">
        <v>6559</v>
      </c>
      <c r="H2128" s="538">
        <v>5027310258</v>
      </c>
      <c r="I2128" s="540">
        <v>833</v>
      </c>
      <c r="J2128" s="541">
        <v>0</v>
      </c>
    </row>
    <row r="2129" spans="1:10">
      <c r="A2129" s="542">
        <v>234</v>
      </c>
      <c r="B2129" s="543">
        <v>42863</v>
      </c>
      <c r="C2129" s="542" t="s">
        <v>1025</v>
      </c>
      <c r="D2129" s="542">
        <v>345556</v>
      </c>
      <c r="E2129" s="542">
        <v>17</v>
      </c>
      <c r="F2129" s="542">
        <v>0</v>
      </c>
      <c r="G2129" s="542">
        <v>859</v>
      </c>
      <c r="H2129" s="542">
        <v>80517</v>
      </c>
      <c r="I2129" s="544">
        <v>5027049468</v>
      </c>
      <c r="J2129" s="545">
        <v>956</v>
      </c>
    </row>
    <row r="2130" spans="1:10">
      <c r="A2130" s="538">
        <v>235</v>
      </c>
      <c r="B2130" s="539">
        <v>42863</v>
      </c>
      <c r="C2130" s="538" t="s">
        <v>1025</v>
      </c>
      <c r="D2130" s="538">
        <v>351151</v>
      </c>
      <c r="E2130" s="538">
        <v>17</v>
      </c>
      <c r="F2130" s="538">
        <v>0</v>
      </c>
      <c r="G2130" s="538">
        <v>859</v>
      </c>
      <c r="H2130" s="538">
        <v>5023138</v>
      </c>
      <c r="I2130" s="540" t="s">
        <v>18149</v>
      </c>
      <c r="J2130" s="541">
        <v>411</v>
      </c>
    </row>
    <row r="2131" spans="1:10">
      <c r="A2131" s="542">
        <v>236</v>
      </c>
      <c r="B2131" s="543">
        <v>42863</v>
      </c>
      <c r="C2131" s="542" t="s">
        <v>1025</v>
      </c>
      <c r="D2131" s="542">
        <v>356146</v>
      </c>
      <c r="E2131" s="542">
        <v>15</v>
      </c>
      <c r="F2131" s="542">
        <v>0</v>
      </c>
      <c r="G2131" s="542">
        <v>6554</v>
      </c>
      <c r="H2131" s="542">
        <v>5027306702</v>
      </c>
      <c r="I2131" s="544">
        <v>5037606702</v>
      </c>
      <c r="J2131" s="545">
        <v>10</v>
      </c>
    </row>
    <row r="2132" spans="1:10">
      <c r="A2132" s="538">
        <v>237</v>
      </c>
      <c r="B2132" s="539">
        <v>42863</v>
      </c>
      <c r="C2132" s="538" t="s">
        <v>1025</v>
      </c>
      <c r="D2132" s="538">
        <v>356146</v>
      </c>
      <c r="E2132" s="538">
        <v>7</v>
      </c>
      <c r="F2132" s="538">
        <v>31</v>
      </c>
      <c r="G2132" s="538">
        <v>6554</v>
      </c>
      <c r="H2132" s="538">
        <v>5027306702</v>
      </c>
      <c r="I2132" s="540">
        <v>10</v>
      </c>
      <c r="J2132" s="541">
        <v>0</v>
      </c>
    </row>
    <row r="2133" spans="1:10">
      <c r="A2133" s="542">
        <v>238</v>
      </c>
      <c r="B2133" s="543">
        <v>42863</v>
      </c>
      <c r="C2133" s="542" t="s">
        <v>1025</v>
      </c>
      <c r="D2133" s="542">
        <v>356162</v>
      </c>
      <c r="E2133" s="542">
        <v>15</v>
      </c>
      <c r="F2133" s="542">
        <v>0</v>
      </c>
      <c r="G2133" s="542">
        <v>6554</v>
      </c>
      <c r="H2133" s="542">
        <v>5026293885</v>
      </c>
      <c r="I2133" s="544">
        <v>5026293885</v>
      </c>
      <c r="J2133" s="545">
        <v>705</v>
      </c>
    </row>
    <row r="2134" spans="1:10">
      <c r="A2134" s="538">
        <v>239</v>
      </c>
      <c r="B2134" s="539">
        <v>42863</v>
      </c>
      <c r="C2134" s="538" t="s">
        <v>1025</v>
      </c>
      <c r="D2134" s="538">
        <v>356162</v>
      </c>
      <c r="E2134" s="538">
        <v>7</v>
      </c>
      <c r="F2134" s="538">
        <v>31</v>
      </c>
      <c r="G2134" s="538">
        <v>6554</v>
      </c>
      <c r="H2134" s="538">
        <v>5026293885</v>
      </c>
      <c r="I2134" s="540">
        <v>705</v>
      </c>
      <c r="J2134" s="541">
        <v>0</v>
      </c>
    </row>
    <row r="2135" spans="1:10">
      <c r="A2135" s="542">
        <v>240</v>
      </c>
      <c r="B2135" s="543">
        <v>42863</v>
      </c>
      <c r="C2135" s="542" t="s">
        <v>1025</v>
      </c>
      <c r="D2135" s="542">
        <v>356632</v>
      </c>
      <c r="E2135" s="542">
        <v>15</v>
      </c>
      <c r="F2135" s="542">
        <v>0</v>
      </c>
      <c r="G2135" s="542">
        <v>6554</v>
      </c>
      <c r="H2135" s="542">
        <v>5027062727</v>
      </c>
      <c r="I2135" s="544">
        <v>5027062727</v>
      </c>
      <c r="J2135" s="545">
        <v>284</v>
      </c>
    </row>
    <row r="2136" spans="1:10">
      <c r="A2136" s="538">
        <v>241</v>
      </c>
      <c r="B2136" s="539">
        <v>42863</v>
      </c>
      <c r="C2136" s="538" t="s">
        <v>1025</v>
      </c>
      <c r="D2136" s="538">
        <v>356632</v>
      </c>
      <c r="E2136" s="538">
        <v>7</v>
      </c>
      <c r="F2136" s="538">
        <v>31</v>
      </c>
      <c r="G2136" s="538">
        <v>6554</v>
      </c>
      <c r="H2136" s="538">
        <v>5027062727</v>
      </c>
      <c r="I2136" s="540">
        <v>284</v>
      </c>
      <c r="J2136" s="541">
        <v>0</v>
      </c>
    </row>
    <row r="2137" spans="1:10">
      <c r="A2137" s="542">
        <v>242</v>
      </c>
      <c r="B2137" s="543">
        <v>42863</v>
      </c>
      <c r="C2137" s="542" t="s">
        <v>1025</v>
      </c>
      <c r="D2137" s="542">
        <v>364262</v>
      </c>
      <c r="E2137" s="542">
        <v>15</v>
      </c>
      <c r="F2137" s="542">
        <v>0</v>
      </c>
      <c r="G2137" s="542">
        <v>4393</v>
      </c>
      <c r="H2137" s="542">
        <v>5023560922</v>
      </c>
      <c r="I2137" s="544">
        <v>5023560922</v>
      </c>
      <c r="J2137" s="545">
        <v>246</v>
      </c>
    </row>
    <row r="2138" spans="1:10">
      <c r="A2138" s="538">
        <v>243</v>
      </c>
      <c r="B2138" s="539">
        <v>42863</v>
      </c>
      <c r="C2138" s="538" t="s">
        <v>1025</v>
      </c>
      <c r="D2138" s="538">
        <v>364262</v>
      </c>
      <c r="E2138" s="538">
        <v>7</v>
      </c>
      <c r="F2138" s="538">
        <v>31</v>
      </c>
      <c r="G2138" s="538">
        <v>4393</v>
      </c>
      <c r="H2138" s="538">
        <v>5023560922</v>
      </c>
      <c r="I2138" s="540">
        <v>246</v>
      </c>
      <c r="J2138" s="541">
        <v>0</v>
      </c>
    </row>
    <row r="2139" spans="1:10">
      <c r="A2139" s="542">
        <v>244</v>
      </c>
      <c r="B2139" s="543">
        <v>42863</v>
      </c>
      <c r="C2139" s="542" t="s">
        <v>1025</v>
      </c>
      <c r="D2139" s="542">
        <v>364473</v>
      </c>
      <c r="E2139" s="542">
        <v>15</v>
      </c>
      <c r="F2139" s="542">
        <v>0</v>
      </c>
      <c r="G2139" s="542">
        <v>4393</v>
      </c>
      <c r="H2139" s="542">
        <v>1000045102</v>
      </c>
      <c r="I2139" s="544">
        <v>1000045102</v>
      </c>
      <c r="J2139" s="545">
        <v>586</v>
      </c>
    </row>
    <row r="2140" spans="1:10">
      <c r="A2140" s="538">
        <v>245</v>
      </c>
      <c r="B2140" s="539">
        <v>42863</v>
      </c>
      <c r="C2140" s="538" t="s">
        <v>1025</v>
      </c>
      <c r="D2140" s="538">
        <v>364473</v>
      </c>
      <c r="E2140" s="538">
        <v>7</v>
      </c>
      <c r="F2140" s="538">
        <v>31</v>
      </c>
      <c r="G2140" s="538">
        <v>4393</v>
      </c>
      <c r="H2140" s="538">
        <v>1000045102</v>
      </c>
      <c r="I2140" s="540">
        <v>586</v>
      </c>
      <c r="J2140" s="541">
        <v>0</v>
      </c>
    </row>
    <row r="2141" spans="1:10">
      <c r="A2141" s="542">
        <v>246</v>
      </c>
      <c r="B2141" s="543">
        <v>42863</v>
      </c>
      <c r="C2141" s="542" t="s">
        <v>1025</v>
      </c>
      <c r="D2141" s="542">
        <v>364483</v>
      </c>
      <c r="E2141" s="542">
        <v>15</v>
      </c>
      <c r="F2141" s="542">
        <v>0</v>
      </c>
      <c r="G2141" s="542">
        <v>4393</v>
      </c>
      <c r="H2141" s="542">
        <v>1000045151</v>
      </c>
      <c r="I2141" s="544">
        <v>1000045151</v>
      </c>
      <c r="J2141" s="545">
        <v>562</v>
      </c>
    </row>
    <row r="2142" spans="1:10">
      <c r="A2142" s="538">
        <v>247</v>
      </c>
      <c r="B2142" s="539">
        <v>42863</v>
      </c>
      <c r="C2142" s="538" t="s">
        <v>1025</v>
      </c>
      <c r="D2142" s="538">
        <v>364483</v>
      </c>
      <c r="E2142" s="538">
        <v>7</v>
      </c>
      <c r="F2142" s="538">
        <v>31</v>
      </c>
      <c r="G2142" s="538">
        <v>4393</v>
      </c>
      <c r="H2142" s="538">
        <v>1000045151</v>
      </c>
      <c r="I2142" s="540">
        <v>562</v>
      </c>
      <c r="J2142" s="541">
        <v>0</v>
      </c>
    </row>
    <row r="2143" spans="1:10">
      <c r="A2143" s="542">
        <v>248</v>
      </c>
      <c r="B2143" s="543">
        <v>42863</v>
      </c>
      <c r="C2143" s="542" t="s">
        <v>1025</v>
      </c>
      <c r="D2143" s="542">
        <v>364759</v>
      </c>
      <c r="E2143" s="542">
        <v>15</v>
      </c>
      <c r="F2143" s="542">
        <v>0</v>
      </c>
      <c r="G2143" s="542">
        <v>637</v>
      </c>
      <c r="H2143" s="542">
        <v>5023720567</v>
      </c>
      <c r="I2143" s="544">
        <v>5023720567</v>
      </c>
      <c r="J2143" s="545">
        <v>330</v>
      </c>
    </row>
    <row r="2144" spans="1:10">
      <c r="A2144" s="538">
        <v>249</v>
      </c>
      <c r="B2144" s="539">
        <v>42863</v>
      </c>
      <c r="C2144" s="538" t="s">
        <v>1025</v>
      </c>
      <c r="D2144" s="538">
        <v>364759</v>
      </c>
      <c r="E2144" s="538">
        <v>7</v>
      </c>
      <c r="F2144" s="538">
        <v>31</v>
      </c>
      <c r="G2144" s="538">
        <v>637</v>
      </c>
      <c r="H2144" s="538">
        <v>5023720567</v>
      </c>
      <c r="I2144" s="540">
        <v>330</v>
      </c>
      <c r="J2144" s="541">
        <v>0</v>
      </c>
    </row>
    <row r="2145" spans="1:10">
      <c r="A2145" s="542">
        <v>250</v>
      </c>
      <c r="B2145" s="543">
        <v>42863</v>
      </c>
      <c r="C2145" s="542" t="s">
        <v>1025</v>
      </c>
      <c r="D2145" s="542">
        <v>366359</v>
      </c>
      <c r="E2145" s="542">
        <v>15</v>
      </c>
      <c r="F2145" s="542">
        <v>0</v>
      </c>
      <c r="G2145" s="542">
        <v>534</v>
      </c>
      <c r="H2145" s="542">
        <v>5027228633</v>
      </c>
      <c r="I2145" s="544">
        <v>5027228633</v>
      </c>
      <c r="J2145" s="545">
        <v>215</v>
      </c>
    </row>
    <row r="2146" spans="1:10">
      <c r="A2146" s="538">
        <v>251</v>
      </c>
      <c r="B2146" s="539">
        <v>42863</v>
      </c>
      <c r="C2146" s="538" t="s">
        <v>1025</v>
      </c>
      <c r="D2146" s="538">
        <v>366359</v>
      </c>
      <c r="E2146" s="538">
        <v>7</v>
      </c>
      <c r="F2146" s="538">
        <v>31</v>
      </c>
      <c r="G2146" s="538">
        <v>534</v>
      </c>
      <c r="H2146" s="538">
        <v>5027228633</v>
      </c>
      <c r="I2146" s="540">
        <v>215</v>
      </c>
      <c r="J2146" s="541">
        <v>0</v>
      </c>
    </row>
    <row r="2147" spans="1:10">
      <c r="A2147" s="542">
        <v>252</v>
      </c>
      <c r="B2147" s="543">
        <v>42863</v>
      </c>
      <c r="C2147" s="542" t="s">
        <v>1025</v>
      </c>
      <c r="D2147" s="542">
        <v>366361</v>
      </c>
      <c r="E2147" s="542">
        <v>17</v>
      </c>
      <c r="F2147" s="542">
        <v>0</v>
      </c>
      <c r="G2147" s="542">
        <v>859</v>
      </c>
      <c r="H2147" s="542">
        <v>1111111</v>
      </c>
      <c r="I2147" s="544">
        <v>5026026293</v>
      </c>
      <c r="J2147" s="545">
        <v>271</v>
      </c>
    </row>
    <row r="2148" spans="1:10">
      <c r="A2148" s="538">
        <v>253</v>
      </c>
      <c r="B2148" s="539">
        <v>42863</v>
      </c>
      <c r="C2148" s="538" t="s">
        <v>1025</v>
      </c>
      <c r="D2148" s="538">
        <v>373457</v>
      </c>
      <c r="E2148" s="538">
        <v>17</v>
      </c>
      <c r="F2148" s="538">
        <v>0</v>
      </c>
      <c r="G2148" s="538">
        <v>859</v>
      </c>
      <c r="H2148" s="538">
        <v>6263094</v>
      </c>
      <c r="I2148" s="540">
        <v>5026263094</v>
      </c>
      <c r="J2148" s="541">
        <v>207</v>
      </c>
    </row>
    <row r="2149" spans="1:10">
      <c r="A2149" s="542">
        <v>254</v>
      </c>
      <c r="B2149" s="543">
        <v>42863</v>
      </c>
      <c r="C2149" s="542" t="s">
        <v>1025</v>
      </c>
      <c r="D2149" s="542">
        <v>379944</v>
      </c>
      <c r="E2149" s="542">
        <v>15</v>
      </c>
      <c r="F2149" s="542">
        <v>0</v>
      </c>
      <c r="G2149" s="542">
        <v>4266</v>
      </c>
      <c r="H2149" s="542">
        <v>5027209765</v>
      </c>
      <c r="I2149" s="544">
        <v>5027209765</v>
      </c>
      <c r="J2149" s="545">
        <v>526</v>
      </c>
    </row>
    <row r="2150" spans="1:10">
      <c r="A2150" s="538">
        <v>255</v>
      </c>
      <c r="B2150" s="539">
        <v>42863</v>
      </c>
      <c r="C2150" s="538" t="s">
        <v>1025</v>
      </c>
      <c r="D2150" s="538">
        <v>379944</v>
      </c>
      <c r="E2150" s="538">
        <v>7</v>
      </c>
      <c r="F2150" s="538">
        <v>31</v>
      </c>
      <c r="G2150" s="538">
        <v>4266</v>
      </c>
      <c r="H2150" s="538">
        <v>5027209765</v>
      </c>
      <c r="I2150" s="540">
        <v>526</v>
      </c>
      <c r="J2150" s="541">
        <v>0</v>
      </c>
    </row>
    <row r="2151" spans="1:10">
      <c r="A2151" s="542">
        <v>256</v>
      </c>
      <c r="B2151" s="543">
        <v>42863</v>
      </c>
      <c r="C2151" s="542" t="s">
        <v>1025</v>
      </c>
      <c r="D2151" s="542">
        <v>380199</v>
      </c>
      <c r="E2151" s="542">
        <v>15</v>
      </c>
      <c r="F2151" s="542">
        <v>0</v>
      </c>
      <c r="G2151" s="542">
        <v>4266</v>
      </c>
      <c r="H2151" s="542">
        <v>5023604001</v>
      </c>
      <c r="I2151" s="544">
        <v>5023604001</v>
      </c>
      <c r="J2151" s="545">
        <v>135</v>
      </c>
    </row>
    <row r="2152" spans="1:10">
      <c r="A2152" s="538">
        <v>257</v>
      </c>
      <c r="B2152" s="539">
        <v>42863</v>
      </c>
      <c r="C2152" s="538" t="s">
        <v>1025</v>
      </c>
      <c r="D2152" s="538">
        <v>380199</v>
      </c>
      <c r="E2152" s="538">
        <v>7</v>
      </c>
      <c r="F2152" s="538">
        <v>31</v>
      </c>
      <c r="G2152" s="538">
        <v>4266</v>
      </c>
      <c r="H2152" s="538">
        <v>5023604001</v>
      </c>
      <c r="I2152" s="540">
        <v>135</v>
      </c>
      <c r="J2152" s="541">
        <v>0</v>
      </c>
    </row>
    <row r="2153" spans="1:10">
      <c r="A2153" s="542">
        <v>258</v>
      </c>
      <c r="B2153" s="543">
        <v>42863</v>
      </c>
      <c r="C2153" s="542" t="s">
        <v>1025</v>
      </c>
      <c r="D2153" s="542">
        <v>389298</v>
      </c>
      <c r="E2153" s="542">
        <v>15</v>
      </c>
      <c r="F2153" s="542">
        <v>0</v>
      </c>
      <c r="G2153" s="542">
        <v>948</v>
      </c>
      <c r="H2153" s="542">
        <v>5023496317</v>
      </c>
      <c r="I2153" s="544">
        <v>5023496317</v>
      </c>
      <c r="J2153" s="545">
        <v>118</v>
      </c>
    </row>
    <row r="2154" spans="1:10">
      <c r="A2154" s="538">
        <v>259</v>
      </c>
      <c r="B2154" s="539">
        <v>42863</v>
      </c>
      <c r="C2154" s="538" t="s">
        <v>1025</v>
      </c>
      <c r="D2154" s="538">
        <v>389298</v>
      </c>
      <c r="E2154" s="538">
        <v>7</v>
      </c>
      <c r="F2154" s="538">
        <v>31</v>
      </c>
      <c r="G2154" s="538">
        <v>948</v>
      </c>
      <c r="H2154" s="538">
        <v>5023496317</v>
      </c>
      <c r="I2154" s="540">
        <v>118</v>
      </c>
      <c r="J2154" s="541">
        <v>0</v>
      </c>
    </row>
    <row r="2155" spans="1:10">
      <c r="A2155" s="542">
        <v>260</v>
      </c>
      <c r="B2155" s="543">
        <v>42863</v>
      </c>
      <c r="C2155" s="542" t="s">
        <v>1025</v>
      </c>
      <c r="D2155" s="542">
        <v>389540</v>
      </c>
      <c r="E2155" s="542">
        <v>15</v>
      </c>
      <c r="F2155" s="542">
        <v>0</v>
      </c>
      <c r="G2155" s="542">
        <v>948</v>
      </c>
      <c r="H2155" s="542">
        <v>5023496325</v>
      </c>
      <c r="I2155" s="544">
        <v>5023496325</v>
      </c>
      <c r="J2155" s="545">
        <v>284</v>
      </c>
    </row>
    <row r="2156" spans="1:10">
      <c r="A2156" s="538">
        <v>261</v>
      </c>
      <c r="B2156" s="539">
        <v>42863</v>
      </c>
      <c r="C2156" s="538" t="s">
        <v>1025</v>
      </c>
      <c r="D2156" s="538">
        <v>389540</v>
      </c>
      <c r="E2156" s="538">
        <v>7</v>
      </c>
      <c r="F2156" s="538">
        <v>31</v>
      </c>
      <c r="G2156" s="538">
        <v>948</v>
      </c>
      <c r="H2156" s="538">
        <v>5023496325</v>
      </c>
      <c r="I2156" s="540">
        <v>284</v>
      </c>
      <c r="J2156" s="541">
        <v>0</v>
      </c>
    </row>
    <row r="2157" spans="1:10">
      <c r="A2157" s="542">
        <v>262</v>
      </c>
      <c r="B2157" s="543">
        <v>42863</v>
      </c>
      <c r="C2157" s="542" t="s">
        <v>1025</v>
      </c>
      <c r="D2157" s="542">
        <v>391911</v>
      </c>
      <c r="E2157" s="542">
        <v>17</v>
      </c>
      <c r="F2157" s="542">
        <v>0</v>
      </c>
      <c r="G2157" s="542">
        <v>859</v>
      </c>
      <c r="H2157" s="542">
        <v>80517</v>
      </c>
      <c r="I2157" s="544" t="s">
        <v>18150</v>
      </c>
      <c r="J2157" s="545">
        <v>486</v>
      </c>
    </row>
    <row r="2158" spans="1:10">
      <c r="A2158" s="538">
        <v>263</v>
      </c>
      <c r="B2158" s="539">
        <v>42863</v>
      </c>
      <c r="C2158" s="538" t="s">
        <v>1025</v>
      </c>
      <c r="D2158" s="538">
        <v>392250</v>
      </c>
      <c r="E2158" s="538">
        <v>17</v>
      </c>
      <c r="F2158" s="538">
        <v>0</v>
      </c>
      <c r="G2158" s="538">
        <v>859</v>
      </c>
      <c r="H2158" s="538">
        <v>80517</v>
      </c>
      <c r="I2158" s="540">
        <v>502313619</v>
      </c>
      <c r="J2158" s="541">
        <v>835</v>
      </c>
    </row>
    <row r="2159" spans="1:10">
      <c r="A2159" s="542">
        <v>264</v>
      </c>
      <c r="B2159" s="543">
        <v>42863</v>
      </c>
      <c r="C2159" s="542" t="s">
        <v>1025</v>
      </c>
      <c r="D2159" s="542">
        <v>393037</v>
      </c>
      <c r="E2159" s="542">
        <v>17</v>
      </c>
      <c r="F2159" s="542">
        <v>0</v>
      </c>
      <c r="G2159" s="542">
        <v>859</v>
      </c>
      <c r="H2159" s="542">
        <v>502</v>
      </c>
      <c r="I2159" s="544" t="s">
        <v>18151</v>
      </c>
      <c r="J2159" s="545">
        <v>219</v>
      </c>
    </row>
    <row r="2160" spans="1:10">
      <c r="A2160" s="538">
        <v>265</v>
      </c>
      <c r="B2160" s="539">
        <v>42863</v>
      </c>
      <c r="C2160" s="538" t="s">
        <v>1025</v>
      </c>
      <c r="D2160" s="538">
        <v>397551</v>
      </c>
      <c r="E2160" s="538">
        <v>15</v>
      </c>
      <c r="F2160" s="538">
        <v>0</v>
      </c>
      <c r="G2160" s="538">
        <v>8186</v>
      </c>
      <c r="H2160" s="538">
        <v>5023646010</v>
      </c>
      <c r="I2160" s="540">
        <v>5023646010</v>
      </c>
      <c r="J2160" s="541">
        <v>131</v>
      </c>
    </row>
    <row r="2161" spans="1:10">
      <c r="A2161" s="542">
        <v>266</v>
      </c>
      <c r="B2161" s="543">
        <v>42863</v>
      </c>
      <c r="C2161" s="542" t="s">
        <v>1025</v>
      </c>
      <c r="D2161" s="542">
        <v>397551</v>
      </c>
      <c r="E2161" s="542">
        <v>7</v>
      </c>
      <c r="F2161" s="542">
        <v>31</v>
      </c>
      <c r="G2161" s="542">
        <v>8186</v>
      </c>
      <c r="H2161" s="542">
        <v>5023646010</v>
      </c>
      <c r="I2161" s="544">
        <v>131</v>
      </c>
      <c r="J2161" s="545">
        <v>0</v>
      </c>
    </row>
    <row r="2162" spans="1:10">
      <c r="A2162" s="538">
        <v>267</v>
      </c>
      <c r="B2162" s="539">
        <v>42863</v>
      </c>
      <c r="C2162" s="538" t="s">
        <v>1025</v>
      </c>
      <c r="D2162" s="538">
        <v>404729</v>
      </c>
      <c r="E2162" s="538">
        <v>15</v>
      </c>
      <c r="F2162" s="538">
        <v>0</v>
      </c>
      <c r="G2162" s="538">
        <v>958</v>
      </c>
      <c r="H2162" s="538">
        <v>5023638587</v>
      </c>
      <c r="I2162" s="540">
        <v>5023638587</v>
      </c>
      <c r="J2162" s="541">
        <v>590</v>
      </c>
    </row>
    <row r="2163" spans="1:10">
      <c r="A2163" s="542">
        <v>268</v>
      </c>
      <c r="B2163" s="543">
        <v>42863</v>
      </c>
      <c r="C2163" s="542" t="s">
        <v>1025</v>
      </c>
      <c r="D2163" s="542">
        <v>404729</v>
      </c>
      <c r="E2163" s="542">
        <v>7</v>
      </c>
      <c r="F2163" s="542">
        <v>31</v>
      </c>
      <c r="G2163" s="542">
        <v>958</v>
      </c>
      <c r="H2163" s="542">
        <v>5023638587</v>
      </c>
      <c r="I2163" s="544">
        <v>590</v>
      </c>
      <c r="J2163" s="545">
        <v>0</v>
      </c>
    </row>
    <row r="2164" spans="1:10">
      <c r="A2164" s="538">
        <v>269</v>
      </c>
      <c r="B2164" s="539">
        <v>42863</v>
      </c>
      <c r="C2164" s="538" t="s">
        <v>1025</v>
      </c>
      <c r="D2164" s="538">
        <v>405144</v>
      </c>
      <c r="E2164" s="538">
        <v>17</v>
      </c>
      <c r="F2164" s="538">
        <v>0</v>
      </c>
      <c r="G2164" s="538">
        <v>859</v>
      </c>
      <c r="H2164" s="538">
        <v>80517</v>
      </c>
      <c r="I2164" s="540" t="s">
        <v>18152</v>
      </c>
      <c r="J2164" s="541">
        <v>89</v>
      </c>
    </row>
    <row r="2165" spans="1:10">
      <c r="A2165" s="542">
        <v>270</v>
      </c>
      <c r="B2165" s="543">
        <v>42863</v>
      </c>
      <c r="C2165" s="542" t="s">
        <v>1025</v>
      </c>
      <c r="D2165" s="542">
        <v>406812</v>
      </c>
      <c r="E2165" s="542">
        <v>15</v>
      </c>
      <c r="F2165" s="542">
        <v>0</v>
      </c>
      <c r="G2165" s="542">
        <v>650</v>
      </c>
      <c r="H2165" s="542">
        <v>5027304301</v>
      </c>
      <c r="I2165" s="544">
        <v>5027304301</v>
      </c>
      <c r="J2165" s="545">
        <v>106</v>
      </c>
    </row>
    <row r="2166" spans="1:10">
      <c r="A2166" s="538">
        <v>271</v>
      </c>
      <c r="B2166" s="539">
        <v>42863</v>
      </c>
      <c r="C2166" s="538" t="s">
        <v>1025</v>
      </c>
      <c r="D2166" s="538">
        <v>406812</v>
      </c>
      <c r="E2166" s="538">
        <v>7</v>
      </c>
      <c r="F2166" s="538">
        <v>31</v>
      </c>
      <c r="G2166" s="538">
        <v>650</v>
      </c>
      <c r="H2166" s="538">
        <v>5027304301</v>
      </c>
      <c r="I2166" s="540">
        <v>106</v>
      </c>
      <c r="J2166" s="541">
        <v>0</v>
      </c>
    </row>
    <row r="2167" spans="1:10">
      <c r="A2167" s="542">
        <v>272</v>
      </c>
      <c r="B2167" s="543">
        <v>42863</v>
      </c>
      <c r="C2167" s="542" t="s">
        <v>1025</v>
      </c>
      <c r="D2167" s="542">
        <v>408319</v>
      </c>
      <c r="E2167" s="542">
        <v>15</v>
      </c>
      <c r="F2167" s="542">
        <v>0</v>
      </c>
      <c r="G2167" s="542">
        <v>233</v>
      </c>
      <c r="H2167" s="542">
        <v>5027300200</v>
      </c>
      <c r="I2167" s="544">
        <v>5027300200</v>
      </c>
      <c r="J2167" s="545">
        <v>304</v>
      </c>
    </row>
    <row r="2168" spans="1:10">
      <c r="A2168" s="538">
        <v>273</v>
      </c>
      <c r="B2168" s="539">
        <v>42863</v>
      </c>
      <c r="C2168" s="538" t="s">
        <v>1025</v>
      </c>
      <c r="D2168" s="538">
        <v>408319</v>
      </c>
      <c r="E2168" s="538">
        <v>7</v>
      </c>
      <c r="F2168" s="538">
        <v>31</v>
      </c>
      <c r="G2168" s="538">
        <v>233</v>
      </c>
      <c r="H2168" s="538">
        <v>5027300200</v>
      </c>
      <c r="I2168" s="540">
        <v>304</v>
      </c>
      <c r="J2168" s="541">
        <v>0</v>
      </c>
    </row>
    <row r="2169" spans="1:10">
      <c r="A2169" s="542">
        <v>274</v>
      </c>
      <c r="B2169" s="543">
        <v>42863</v>
      </c>
      <c r="C2169" s="542" t="s">
        <v>1025</v>
      </c>
      <c r="D2169" s="542">
        <v>411271</v>
      </c>
      <c r="E2169" s="542">
        <v>17</v>
      </c>
      <c r="F2169" s="542">
        <v>0</v>
      </c>
      <c r="G2169" s="542">
        <v>859</v>
      </c>
      <c r="H2169" s="542">
        <v>8404</v>
      </c>
      <c r="I2169" s="544" t="s">
        <v>18153</v>
      </c>
      <c r="J2169" s="545">
        <v>228</v>
      </c>
    </row>
    <row r="2170" spans="1:10">
      <c r="A2170" s="538">
        <v>275</v>
      </c>
      <c r="B2170" s="539">
        <v>42863</v>
      </c>
      <c r="C2170" s="538" t="s">
        <v>1025</v>
      </c>
      <c r="D2170" s="538">
        <v>413966</v>
      </c>
      <c r="E2170" s="538">
        <v>15</v>
      </c>
      <c r="F2170" s="538">
        <v>0</v>
      </c>
      <c r="G2170" s="538">
        <v>5996</v>
      </c>
      <c r="H2170" s="538">
        <v>5027228351</v>
      </c>
      <c r="I2170" s="540">
        <v>5027228351</v>
      </c>
      <c r="J2170" s="541">
        <v>479</v>
      </c>
    </row>
    <row r="2171" spans="1:10">
      <c r="A2171" s="542">
        <v>276</v>
      </c>
      <c r="B2171" s="543">
        <v>42863</v>
      </c>
      <c r="C2171" s="542" t="s">
        <v>1025</v>
      </c>
      <c r="D2171" s="542">
        <v>413966</v>
      </c>
      <c r="E2171" s="542">
        <v>7</v>
      </c>
      <c r="F2171" s="542">
        <v>31</v>
      </c>
      <c r="G2171" s="542">
        <v>5996</v>
      </c>
      <c r="H2171" s="542">
        <v>5027228351</v>
      </c>
      <c r="I2171" s="544">
        <v>479</v>
      </c>
      <c r="J2171" s="545">
        <v>0</v>
      </c>
    </row>
    <row r="2172" spans="1:10">
      <c r="A2172" s="538">
        <v>277</v>
      </c>
      <c r="B2172" s="539">
        <v>42863</v>
      </c>
      <c r="C2172" s="538" t="s">
        <v>1025</v>
      </c>
      <c r="D2172" s="538">
        <v>421252</v>
      </c>
      <c r="E2172" s="538">
        <v>17</v>
      </c>
      <c r="F2172" s="538">
        <v>0</v>
      </c>
      <c r="G2172" s="538">
        <v>859</v>
      </c>
      <c r="H2172" s="538">
        <v>80517</v>
      </c>
      <c r="I2172" s="540">
        <v>5027063238</v>
      </c>
      <c r="J2172" s="541">
        <v>56</v>
      </c>
    </row>
    <row r="2173" spans="1:10">
      <c r="A2173" s="542">
        <v>278</v>
      </c>
      <c r="B2173" s="543">
        <v>42863</v>
      </c>
      <c r="C2173" s="542" t="s">
        <v>1025</v>
      </c>
      <c r="D2173" s="542">
        <v>425029</v>
      </c>
      <c r="E2173" s="542">
        <v>17</v>
      </c>
      <c r="F2173" s="542">
        <v>0</v>
      </c>
      <c r="G2173" s="542">
        <v>859</v>
      </c>
      <c r="H2173" s="542">
        <v>1</v>
      </c>
      <c r="I2173" s="544">
        <v>5026825439</v>
      </c>
      <c r="J2173" s="545">
        <v>136</v>
      </c>
    </row>
    <row r="2174" spans="1:10">
      <c r="A2174" s="538">
        <v>279</v>
      </c>
      <c r="B2174" s="539">
        <v>42863</v>
      </c>
      <c r="C2174" s="538" t="s">
        <v>1025</v>
      </c>
      <c r="D2174" s="538">
        <v>429240</v>
      </c>
      <c r="E2174" s="538">
        <v>15</v>
      </c>
      <c r="F2174" s="538">
        <v>0</v>
      </c>
      <c r="G2174" s="538">
        <v>856</v>
      </c>
      <c r="H2174" s="538">
        <v>5026988799</v>
      </c>
      <c r="I2174" s="540">
        <v>5026988799</v>
      </c>
      <c r="J2174" s="541">
        <v>454</v>
      </c>
    </row>
    <row r="2175" spans="1:10">
      <c r="A2175" s="542">
        <v>280</v>
      </c>
      <c r="B2175" s="543">
        <v>42863</v>
      </c>
      <c r="C2175" s="542" t="s">
        <v>1025</v>
      </c>
      <c r="D2175" s="542">
        <v>429240</v>
      </c>
      <c r="E2175" s="542">
        <v>7</v>
      </c>
      <c r="F2175" s="542">
        <v>31</v>
      </c>
      <c r="G2175" s="542">
        <v>856</v>
      </c>
      <c r="H2175" s="542">
        <v>5026988799</v>
      </c>
      <c r="I2175" s="544">
        <v>454</v>
      </c>
      <c r="J2175" s="545">
        <v>0</v>
      </c>
    </row>
    <row r="2176" spans="1:10">
      <c r="A2176" s="538">
        <v>281</v>
      </c>
      <c r="B2176" s="539">
        <v>42863</v>
      </c>
      <c r="C2176" s="538" t="s">
        <v>1025</v>
      </c>
      <c r="D2176" s="538">
        <v>430007</v>
      </c>
      <c r="E2176" s="538">
        <v>17</v>
      </c>
      <c r="F2176" s="538">
        <v>0</v>
      </c>
      <c r="G2176" s="538">
        <v>859</v>
      </c>
      <c r="H2176" s="538">
        <v>80517</v>
      </c>
      <c r="I2176" s="540">
        <v>5027306991</v>
      </c>
      <c r="J2176" s="541">
        <v>274</v>
      </c>
    </row>
    <row r="2177" spans="1:10">
      <c r="A2177" s="542">
        <v>282</v>
      </c>
      <c r="B2177" s="543">
        <v>42863</v>
      </c>
      <c r="C2177" s="542" t="s">
        <v>1025</v>
      </c>
      <c r="D2177" s="542">
        <v>430125</v>
      </c>
      <c r="E2177" s="542">
        <v>15</v>
      </c>
      <c r="F2177" s="542">
        <v>0</v>
      </c>
      <c r="G2177" s="542">
        <v>6463</v>
      </c>
      <c r="H2177" s="542">
        <v>5023570764</v>
      </c>
      <c r="I2177" s="544">
        <v>5023570764</v>
      </c>
      <c r="J2177" s="545">
        <v>555</v>
      </c>
    </row>
    <row r="2178" spans="1:10">
      <c r="A2178" s="538">
        <v>283</v>
      </c>
      <c r="B2178" s="539">
        <v>42863</v>
      </c>
      <c r="C2178" s="538" t="s">
        <v>1025</v>
      </c>
      <c r="D2178" s="538">
        <v>430125</v>
      </c>
      <c r="E2178" s="538">
        <v>7</v>
      </c>
      <c r="F2178" s="538">
        <v>31</v>
      </c>
      <c r="G2178" s="538">
        <v>6463</v>
      </c>
      <c r="H2178" s="538">
        <v>5023570764</v>
      </c>
      <c r="I2178" s="540">
        <v>555</v>
      </c>
      <c r="J2178" s="541">
        <v>0</v>
      </c>
    </row>
    <row r="2179" spans="1:10">
      <c r="A2179" s="542">
        <v>284</v>
      </c>
      <c r="B2179" s="543">
        <v>42863</v>
      </c>
      <c r="C2179" s="542" t="s">
        <v>1025</v>
      </c>
      <c r="D2179" s="542">
        <v>433280</v>
      </c>
      <c r="E2179" s="542">
        <v>17</v>
      </c>
      <c r="F2179" s="542">
        <v>0</v>
      </c>
      <c r="G2179" s="542">
        <v>859</v>
      </c>
      <c r="H2179" s="542">
        <v>5023456</v>
      </c>
      <c r="I2179" s="544" t="s">
        <v>18154</v>
      </c>
      <c r="J2179" s="545">
        <v>183</v>
      </c>
    </row>
    <row r="2180" spans="1:10">
      <c r="A2180" s="538">
        <v>285</v>
      </c>
      <c r="B2180" s="539">
        <v>42863</v>
      </c>
      <c r="C2180" s="538" t="s">
        <v>1025</v>
      </c>
      <c r="D2180" s="538">
        <v>433486</v>
      </c>
      <c r="E2180" s="538">
        <v>15</v>
      </c>
      <c r="F2180" s="538">
        <v>0</v>
      </c>
      <c r="G2180" s="538">
        <v>384</v>
      </c>
      <c r="H2180" s="538">
        <v>5027282770</v>
      </c>
      <c r="I2180" s="540">
        <v>5027282770</v>
      </c>
      <c r="J2180" s="541">
        <v>253</v>
      </c>
    </row>
    <row r="2181" spans="1:10">
      <c r="A2181" s="542">
        <v>286</v>
      </c>
      <c r="B2181" s="543">
        <v>42863</v>
      </c>
      <c r="C2181" s="542" t="s">
        <v>1025</v>
      </c>
      <c r="D2181" s="542">
        <v>433486</v>
      </c>
      <c r="E2181" s="542">
        <v>7</v>
      </c>
      <c r="F2181" s="542">
        <v>31</v>
      </c>
      <c r="G2181" s="542">
        <v>384</v>
      </c>
      <c r="H2181" s="542">
        <v>5027282770</v>
      </c>
      <c r="I2181" s="544">
        <v>253</v>
      </c>
      <c r="J2181" s="545">
        <v>0</v>
      </c>
    </row>
    <row r="2182" spans="1:10">
      <c r="A2182" s="538">
        <v>287</v>
      </c>
      <c r="B2182" s="539">
        <v>42863</v>
      </c>
      <c r="C2182" s="538" t="s">
        <v>1025</v>
      </c>
      <c r="D2182" s="538">
        <v>433561</v>
      </c>
      <c r="E2182" s="538">
        <v>15</v>
      </c>
      <c r="F2182" s="538">
        <v>0</v>
      </c>
      <c r="G2182" s="538">
        <v>384</v>
      </c>
      <c r="H2182" s="538">
        <v>5027305241</v>
      </c>
      <c r="I2182" s="540">
        <v>5027305241</v>
      </c>
      <c r="J2182" s="541">
        <v>930</v>
      </c>
    </row>
    <row r="2183" spans="1:10">
      <c r="A2183" s="542">
        <v>288</v>
      </c>
      <c r="B2183" s="543">
        <v>42863</v>
      </c>
      <c r="C2183" s="542" t="s">
        <v>1025</v>
      </c>
      <c r="D2183" s="542">
        <v>433561</v>
      </c>
      <c r="E2183" s="542">
        <v>7</v>
      </c>
      <c r="F2183" s="542">
        <v>31</v>
      </c>
      <c r="G2183" s="542">
        <v>384</v>
      </c>
      <c r="H2183" s="542">
        <v>5027305241</v>
      </c>
      <c r="I2183" s="544">
        <v>930</v>
      </c>
      <c r="J2183" s="545">
        <v>0</v>
      </c>
    </row>
    <row r="2184" spans="1:10">
      <c r="A2184" s="538">
        <v>289</v>
      </c>
      <c r="B2184" s="539">
        <v>42863</v>
      </c>
      <c r="C2184" s="538" t="s">
        <v>1025</v>
      </c>
      <c r="D2184" s="538">
        <v>433785</v>
      </c>
      <c r="E2184" s="538">
        <v>15</v>
      </c>
      <c r="F2184" s="538">
        <v>0</v>
      </c>
      <c r="G2184" s="538">
        <v>991</v>
      </c>
      <c r="H2184" s="538">
        <v>5026579424</v>
      </c>
      <c r="I2184" s="540">
        <v>5026579424</v>
      </c>
      <c r="J2184" s="541">
        <v>250</v>
      </c>
    </row>
    <row r="2185" spans="1:10">
      <c r="A2185" s="542">
        <v>290</v>
      </c>
      <c r="B2185" s="543">
        <v>42863</v>
      </c>
      <c r="C2185" s="542" t="s">
        <v>1025</v>
      </c>
      <c r="D2185" s="542">
        <v>433785</v>
      </c>
      <c r="E2185" s="542">
        <v>7</v>
      </c>
      <c r="F2185" s="542">
        <v>31</v>
      </c>
      <c r="G2185" s="542">
        <v>991</v>
      </c>
      <c r="H2185" s="542">
        <v>5026579424</v>
      </c>
      <c r="I2185" s="544">
        <v>250</v>
      </c>
      <c r="J2185" s="545">
        <v>0</v>
      </c>
    </row>
    <row r="2186" spans="1:10">
      <c r="A2186" s="538">
        <v>291</v>
      </c>
      <c r="B2186" s="539">
        <v>42863</v>
      </c>
      <c r="C2186" s="538" t="s">
        <v>1025</v>
      </c>
      <c r="D2186" s="538">
        <v>433789</v>
      </c>
      <c r="E2186" s="538">
        <v>15</v>
      </c>
      <c r="F2186" s="538">
        <v>0</v>
      </c>
      <c r="G2186" s="538">
        <v>991</v>
      </c>
      <c r="H2186" s="538">
        <v>5023204307</v>
      </c>
      <c r="I2186" s="540">
        <v>5023204307</v>
      </c>
      <c r="J2186" s="541">
        <v>278</v>
      </c>
    </row>
    <row r="2187" spans="1:10">
      <c r="A2187" s="542">
        <v>292</v>
      </c>
      <c r="B2187" s="543">
        <v>42863</v>
      </c>
      <c r="C2187" s="542" t="s">
        <v>1025</v>
      </c>
      <c r="D2187" s="542">
        <v>433789</v>
      </c>
      <c r="E2187" s="542">
        <v>7</v>
      </c>
      <c r="F2187" s="542">
        <v>36</v>
      </c>
      <c r="G2187" s="542">
        <v>991</v>
      </c>
      <c r="H2187" s="542">
        <v>5023204307</v>
      </c>
      <c r="I2187" s="544">
        <v>278</v>
      </c>
      <c r="J2187" s="545">
        <v>0</v>
      </c>
    </row>
    <row r="2188" spans="1:10">
      <c r="A2188" s="538">
        <v>293</v>
      </c>
      <c r="B2188" s="539">
        <v>42863</v>
      </c>
      <c r="C2188" s="538" t="s">
        <v>1025</v>
      </c>
      <c r="D2188" s="538">
        <v>433815</v>
      </c>
      <c r="E2188" s="538">
        <v>15</v>
      </c>
      <c r="F2188" s="538">
        <v>0</v>
      </c>
      <c r="G2188" s="538">
        <v>991</v>
      </c>
      <c r="H2188" s="538">
        <v>5026579770</v>
      </c>
      <c r="I2188" s="540">
        <v>5026579770</v>
      </c>
      <c r="J2188" s="541">
        <v>224</v>
      </c>
    </row>
    <row r="2189" spans="1:10">
      <c r="A2189" s="542">
        <v>294</v>
      </c>
      <c r="B2189" s="543">
        <v>42863</v>
      </c>
      <c r="C2189" s="542" t="s">
        <v>1025</v>
      </c>
      <c r="D2189" s="542">
        <v>433815</v>
      </c>
      <c r="E2189" s="542">
        <v>7</v>
      </c>
      <c r="F2189" s="542">
        <v>31</v>
      </c>
      <c r="G2189" s="542">
        <v>991</v>
      </c>
      <c r="H2189" s="542">
        <v>5026579770</v>
      </c>
      <c r="I2189" s="544">
        <v>224</v>
      </c>
      <c r="J2189" s="545">
        <v>0</v>
      </c>
    </row>
    <row r="2190" spans="1:10">
      <c r="A2190" s="538">
        <v>295</v>
      </c>
      <c r="B2190" s="539">
        <v>42863</v>
      </c>
      <c r="C2190" s="538" t="s">
        <v>1025</v>
      </c>
      <c r="D2190" s="538">
        <v>461539</v>
      </c>
      <c r="E2190" s="538">
        <v>15</v>
      </c>
      <c r="F2190" s="538">
        <v>0</v>
      </c>
      <c r="G2190" s="538">
        <v>7003</v>
      </c>
      <c r="H2190" s="538">
        <v>5023601833</v>
      </c>
      <c r="I2190" s="540"/>
      <c r="J2190" s="541">
        <v>385</v>
      </c>
    </row>
    <row r="2191" spans="1:10">
      <c r="A2191" s="542">
        <v>296</v>
      </c>
      <c r="B2191" s="543">
        <v>42863</v>
      </c>
      <c r="C2191" s="542" t="s">
        <v>1025</v>
      </c>
      <c r="D2191" s="542">
        <v>461539</v>
      </c>
      <c r="E2191" s="542">
        <v>7</v>
      </c>
      <c r="F2191" s="542">
        <v>31</v>
      </c>
      <c r="G2191" s="542">
        <v>7003</v>
      </c>
      <c r="H2191" s="542">
        <v>5023601833</v>
      </c>
      <c r="I2191" s="544">
        <v>385</v>
      </c>
      <c r="J2191" s="545">
        <v>0</v>
      </c>
    </row>
    <row r="2192" spans="1:10">
      <c r="A2192" s="538">
        <v>297</v>
      </c>
      <c r="B2192" s="539">
        <v>42863</v>
      </c>
      <c r="C2192" s="538" t="s">
        <v>1025</v>
      </c>
      <c r="D2192" s="538">
        <v>468289</v>
      </c>
      <c r="E2192" s="538">
        <v>15</v>
      </c>
      <c r="F2192" s="538">
        <v>0</v>
      </c>
      <c r="G2192" s="538">
        <v>7003</v>
      </c>
      <c r="H2192" s="538">
        <v>5023671547</v>
      </c>
      <c r="I2192" s="540" t="s">
        <v>18155</v>
      </c>
      <c r="J2192" s="541">
        <v>169</v>
      </c>
    </row>
    <row r="2193" spans="1:10">
      <c r="A2193" s="542">
        <v>298</v>
      </c>
      <c r="B2193" s="543">
        <v>42863</v>
      </c>
      <c r="C2193" s="542" t="s">
        <v>1025</v>
      </c>
      <c r="D2193" s="542">
        <v>468289</v>
      </c>
      <c r="E2193" s="542">
        <v>7</v>
      </c>
      <c r="F2193" s="542">
        <v>31</v>
      </c>
      <c r="G2193" s="542">
        <v>7003</v>
      </c>
      <c r="H2193" s="542">
        <v>5023671547</v>
      </c>
      <c r="I2193" s="544">
        <v>169</v>
      </c>
      <c r="J2193" s="545">
        <v>0</v>
      </c>
    </row>
    <row r="2194" spans="1:10">
      <c r="A2194" s="538">
        <v>299</v>
      </c>
      <c r="B2194" s="539">
        <v>42863</v>
      </c>
      <c r="C2194" s="538" t="s">
        <v>1025</v>
      </c>
      <c r="D2194" s="538">
        <v>469823</v>
      </c>
      <c r="E2194" s="538">
        <v>15</v>
      </c>
      <c r="F2194" s="538">
        <v>0</v>
      </c>
      <c r="G2194" s="538">
        <v>7003</v>
      </c>
      <c r="H2194" s="538">
        <v>5026715408</v>
      </c>
      <c r="I2194" s="540">
        <v>218002084178923</v>
      </c>
      <c r="J2194" s="541">
        <v>1500</v>
      </c>
    </row>
    <row r="2195" spans="1:10">
      <c r="A2195" s="542">
        <v>300</v>
      </c>
      <c r="B2195" s="543">
        <v>42863</v>
      </c>
      <c r="C2195" s="542" t="s">
        <v>1025</v>
      </c>
      <c r="D2195" s="542">
        <v>469823</v>
      </c>
      <c r="E2195" s="542">
        <v>7</v>
      </c>
      <c r="F2195" s="542">
        <v>31</v>
      </c>
      <c r="G2195" s="542">
        <v>7003</v>
      </c>
      <c r="H2195" s="542">
        <v>5026715408</v>
      </c>
      <c r="I2195" s="544">
        <v>1500</v>
      </c>
      <c r="J2195" s="545">
        <v>0</v>
      </c>
    </row>
    <row r="2196" spans="1:10">
      <c r="A2196" s="538">
        <v>301</v>
      </c>
      <c r="B2196" s="539">
        <v>42863</v>
      </c>
      <c r="C2196" s="538" t="s">
        <v>1025</v>
      </c>
      <c r="D2196" s="538">
        <v>474109</v>
      </c>
      <c r="E2196" s="538">
        <v>15</v>
      </c>
      <c r="F2196" s="538">
        <v>0</v>
      </c>
      <c r="G2196" s="538">
        <v>7003</v>
      </c>
      <c r="H2196" s="538">
        <v>5027200855</v>
      </c>
      <c r="I2196" s="540">
        <v>5614686</v>
      </c>
      <c r="J2196" s="541">
        <v>268</v>
      </c>
    </row>
    <row r="2197" spans="1:10">
      <c r="A2197" s="542">
        <v>302</v>
      </c>
      <c r="B2197" s="543">
        <v>42863</v>
      </c>
      <c r="C2197" s="542" t="s">
        <v>1025</v>
      </c>
      <c r="D2197" s="542">
        <v>474109</v>
      </c>
      <c r="E2197" s="542">
        <v>7</v>
      </c>
      <c r="F2197" s="542">
        <v>31</v>
      </c>
      <c r="G2197" s="542">
        <v>7003</v>
      </c>
      <c r="H2197" s="542">
        <v>5027200855</v>
      </c>
      <c r="I2197" s="544">
        <v>268</v>
      </c>
      <c r="J2197" s="545">
        <v>0</v>
      </c>
    </row>
    <row r="2198" spans="1:10">
      <c r="A2198" s="538">
        <v>303</v>
      </c>
      <c r="B2198" s="539">
        <v>42863</v>
      </c>
      <c r="C2198" s="538" t="s">
        <v>1025</v>
      </c>
      <c r="D2198" s="538">
        <v>475541</v>
      </c>
      <c r="E2198" s="538">
        <v>15</v>
      </c>
      <c r="F2198" s="538">
        <v>0</v>
      </c>
      <c r="G2198" s="538">
        <v>7003</v>
      </c>
      <c r="H2198" s="538">
        <v>5023138034</v>
      </c>
      <c r="I2198" s="540"/>
      <c r="J2198" s="541">
        <v>392</v>
      </c>
    </row>
    <row r="2199" spans="1:10">
      <c r="A2199" s="542">
        <v>304</v>
      </c>
      <c r="B2199" s="543">
        <v>42863</v>
      </c>
      <c r="C2199" s="542" t="s">
        <v>1025</v>
      </c>
      <c r="D2199" s="542">
        <v>475541</v>
      </c>
      <c r="E2199" s="542">
        <v>7</v>
      </c>
      <c r="F2199" s="542">
        <v>31</v>
      </c>
      <c r="G2199" s="542">
        <v>7003</v>
      </c>
      <c r="H2199" s="542">
        <v>5023138034</v>
      </c>
      <c r="I2199" s="544">
        <v>392</v>
      </c>
      <c r="J2199" s="545">
        <v>0</v>
      </c>
    </row>
    <row r="2200" spans="1:10">
      <c r="A2200" s="538">
        <v>305</v>
      </c>
      <c r="B2200" s="539">
        <v>42863</v>
      </c>
      <c r="C2200" s="538" t="s">
        <v>1025</v>
      </c>
      <c r="D2200" s="538">
        <v>479149</v>
      </c>
      <c r="E2200" s="538">
        <v>15</v>
      </c>
      <c r="F2200" s="538">
        <v>0</v>
      </c>
      <c r="G2200" s="538">
        <v>7003</v>
      </c>
      <c r="H2200" s="538">
        <v>1000092476</v>
      </c>
      <c r="I2200" s="540" t="s">
        <v>18156</v>
      </c>
      <c r="J2200" s="541">
        <v>226</v>
      </c>
    </row>
    <row r="2201" spans="1:10">
      <c r="A2201" s="542">
        <v>306</v>
      </c>
      <c r="B2201" s="543">
        <v>42863</v>
      </c>
      <c r="C2201" s="542" t="s">
        <v>1025</v>
      </c>
      <c r="D2201" s="542">
        <v>479149</v>
      </c>
      <c r="E2201" s="542">
        <v>7</v>
      </c>
      <c r="F2201" s="542">
        <v>31</v>
      </c>
      <c r="G2201" s="542">
        <v>7003</v>
      </c>
      <c r="H2201" s="542">
        <v>1000092476</v>
      </c>
      <c r="I2201" s="544">
        <v>226</v>
      </c>
      <c r="J2201" s="545">
        <v>0</v>
      </c>
    </row>
    <row r="2202" spans="1:10">
      <c r="A2202" s="538">
        <v>307</v>
      </c>
      <c r="B2202" s="539">
        <v>42863</v>
      </c>
      <c r="C2202" s="538" t="s">
        <v>1025</v>
      </c>
      <c r="D2202" s="538">
        <v>480220</v>
      </c>
      <c r="E2202" s="538">
        <v>15</v>
      </c>
      <c r="F2202" s="538">
        <v>0</v>
      </c>
      <c r="G2202" s="538">
        <v>141</v>
      </c>
      <c r="H2202" s="538">
        <v>1000045326</v>
      </c>
      <c r="I2202" s="540">
        <v>1000045326</v>
      </c>
      <c r="J2202" s="541">
        <v>237</v>
      </c>
    </row>
    <row r="2203" spans="1:10">
      <c r="A2203" s="542">
        <v>308</v>
      </c>
      <c r="B2203" s="543">
        <v>42863</v>
      </c>
      <c r="C2203" s="542" t="s">
        <v>1025</v>
      </c>
      <c r="D2203" s="542">
        <v>480220</v>
      </c>
      <c r="E2203" s="542">
        <v>7</v>
      </c>
      <c r="F2203" s="542">
        <v>31</v>
      </c>
      <c r="G2203" s="542">
        <v>141</v>
      </c>
      <c r="H2203" s="542">
        <v>1000045326</v>
      </c>
      <c r="I2203" s="544">
        <v>237</v>
      </c>
      <c r="J2203" s="545">
        <v>0</v>
      </c>
    </row>
    <row r="2204" spans="1:10">
      <c r="A2204" s="538">
        <v>309</v>
      </c>
      <c r="B2204" s="539">
        <v>42863</v>
      </c>
      <c r="C2204" s="538" t="s">
        <v>1025</v>
      </c>
      <c r="D2204" s="538">
        <v>480508</v>
      </c>
      <c r="E2204" s="538">
        <v>15</v>
      </c>
      <c r="F2204" s="538">
        <v>0</v>
      </c>
      <c r="G2204" s="538">
        <v>7003</v>
      </c>
      <c r="H2204" s="538">
        <v>5027062693</v>
      </c>
      <c r="I2204" s="540"/>
      <c r="J2204" s="541">
        <v>705</v>
      </c>
    </row>
    <row r="2205" spans="1:10">
      <c r="A2205" s="542">
        <v>310</v>
      </c>
      <c r="B2205" s="543">
        <v>42863</v>
      </c>
      <c r="C2205" s="542" t="s">
        <v>1025</v>
      </c>
      <c r="D2205" s="542">
        <v>480508</v>
      </c>
      <c r="E2205" s="542">
        <v>7</v>
      </c>
      <c r="F2205" s="542">
        <v>31</v>
      </c>
      <c r="G2205" s="542">
        <v>7003</v>
      </c>
      <c r="H2205" s="542">
        <v>5027062693</v>
      </c>
      <c r="I2205" s="544">
        <v>705</v>
      </c>
      <c r="J2205" s="545">
        <v>0</v>
      </c>
    </row>
    <row r="2206" spans="1:10">
      <c r="A2206" s="538">
        <v>311</v>
      </c>
      <c r="B2206" s="539">
        <v>42863</v>
      </c>
      <c r="C2206" s="538" t="s">
        <v>1025</v>
      </c>
      <c r="D2206" s="538">
        <v>480626</v>
      </c>
      <c r="E2206" s="538">
        <v>15</v>
      </c>
      <c r="F2206" s="538">
        <v>0</v>
      </c>
      <c r="G2206" s="538">
        <v>141</v>
      </c>
      <c r="H2206" s="538">
        <v>5026579820</v>
      </c>
      <c r="I2206" s="540">
        <v>5026579820</v>
      </c>
      <c r="J2206" s="541">
        <v>131</v>
      </c>
    </row>
    <row r="2207" spans="1:10">
      <c r="A2207" s="542">
        <v>312</v>
      </c>
      <c r="B2207" s="543">
        <v>42863</v>
      </c>
      <c r="C2207" s="542" t="s">
        <v>1025</v>
      </c>
      <c r="D2207" s="542">
        <v>480626</v>
      </c>
      <c r="E2207" s="542">
        <v>7</v>
      </c>
      <c r="F2207" s="542">
        <v>31</v>
      </c>
      <c r="G2207" s="542">
        <v>141</v>
      </c>
      <c r="H2207" s="542">
        <v>5026579820</v>
      </c>
      <c r="I2207" s="544">
        <v>131</v>
      </c>
      <c r="J2207" s="545">
        <v>0</v>
      </c>
    </row>
    <row r="2208" spans="1:10">
      <c r="A2208" s="538">
        <v>313</v>
      </c>
      <c r="B2208" s="539">
        <v>42863</v>
      </c>
      <c r="C2208" s="538" t="s">
        <v>1025</v>
      </c>
      <c r="D2208" s="538">
        <v>484358</v>
      </c>
      <c r="E2208" s="538">
        <v>15</v>
      </c>
      <c r="F2208" s="538">
        <v>0</v>
      </c>
      <c r="G2208" s="538">
        <v>259</v>
      </c>
      <c r="H2208" s="538">
        <v>1000014769</v>
      </c>
      <c r="I2208" s="540">
        <v>1000014769</v>
      </c>
      <c r="J2208" s="541">
        <v>392</v>
      </c>
    </row>
    <row r="2209" spans="1:10">
      <c r="A2209" s="542">
        <v>314</v>
      </c>
      <c r="B2209" s="543">
        <v>42863</v>
      </c>
      <c r="C2209" s="542" t="s">
        <v>1025</v>
      </c>
      <c r="D2209" s="542">
        <v>484358</v>
      </c>
      <c r="E2209" s="542">
        <v>7</v>
      </c>
      <c r="F2209" s="542">
        <v>31</v>
      </c>
      <c r="G2209" s="542">
        <v>259</v>
      </c>
      <c r="H2209" s="542">
        <v>1000014769</v>
      </c>
      <c r="I2209" s="544">
        <v>392</v>
      </c>
      <c r="J2209" s="545">
        <v>0</v>
      </c>
    </row>
    <row r="2210" spans="1:10">
      <c r="A2210" s="538">
        <v>315</v>
      </c>
      <c r="B2210" s="539">
        <v>42863</v>
      </c>
      <c r="C2210" s="538" t="s">
        <v>1025</v>
      </c>
      <c r="D2210" s="538">
        <v>484457</v>
      </c>
      <c r="E2210" s="538">
        <v>15</v>
      </c>
      <c r="F2210" s="538">
        <v>0</v>
      </c>
      <c r="G2210" s="538">
        <v>259</v>
      </c>
      <c r="H2210" s="538">
        <v>5025901702</v>
      </c>
      <c r="I2210" s="540">
        <v>5025901702</v>
      </c>
      <c r="J2210" s="541">
        <v>371</v>
      </c>
    </row>
    <row r="2211" spans="1:10">
      <c r="A2211" s="542">
        <v>316</v>
      </c>
      <c r="B2211" s="543">
        <v>42863</v>
      </c>
      <c r="C2211" s="542" t="s">
        <v>1025</v>
      </c>
      <c r="D2211" s="542">
        <v>484457</v>
      </c>
      <c r="E2211" s="542">
        <v>7</v>
      </c>
      <c r="F2211" s="542">
        <v>31</v>
      </c>
      <c r="G2211" s="542">
        <v>259</v>
      </c>
      <c r="H2211" s="542">
        <v>5025901702</v>
      </c>
      <c r="I2211" s="544">
        <v>371</v>
      </c>
      <c r="J2211" s="545">
        <v>0</v>
      </c>
    </row>
    <row r="2212" spans="1:10">
      <c r="A2212" s="538">
        <v>317</v>
      </c>
      <c r="B2212" s="539">
        <v>42863</v>
      </c>
      <c r="C2212" s="538" t="s">
        <v>1025</v>
      </c>
      <c r="D2212" s="538">
        <v>485290</v>
      </c>
      <c r="E2212" s="538">
        <v>15</v>
      </c>
      <c r="F2212" s="538">
        <v>0</v>
      </c>
      <c r="G2212" s="538">
        <v>7003</v>
      </c>
      <c r="H2212" s="538">
        <v>5026988641</v>
      </c>
      <c r="I2212" s="540">
        <v>10034683978</v>
      </c>
      <c r="J2212" s="541">
        <v>485</v>
      </c>
    </row>
    <row r="2213" spans="1:10">
      <c r="A2213" s="542">
        <v>318</v>
      </c>
      <c r="B2213" s="543">
        <v>42863</v>
      </c>
      <c r="C2213" s="542" t="s">
        <v>1025</v>
      </c>
      <c r="D2213" s="542">
        <v>485290</v>
      </c>
      <c r="E2213" s="542">
        <v>7</v>
      </c>
      <c r="F2213" s="542">
        <v>31</v>
      </c>
      <c r="G2213" s="542">
        <v>7003</v>
      </c>
      <c r="H2213" s="542">
        <v>5026988641</v>
      </c>
      <c r="I2213" s="544">
        <v>485</v>
      </c>
      <c r="J2213" s="545">
        <v>0</v>
      </c>
    </row>
    <row r="2214" spans="1:10">
      <c r="A2214" s="538">
        <v>319</v>
      </c>
      <c r="B2214" s="539">
        <v>42863</v>
      </c>
      <c r="C2214" s="538" t="s">
        <v>1025</v>
      </c>
      <c r="D2214" s="538">
        <v>485589</v>
      </c>
      <c r="E2214" s="538">
        <v>15</v>
      </c>
      <c r="F2214" s="538">
        <v>0</v>
      </c>
      <c r="G2214" s="538">
        <v>7003</v>
      </c>
      <c r="H2214" s="538">
        <v>5026825520</v>
      </c>
      <c r="I2214" s="540">
        <v>5026825520</v>
      </c>
      <c r="J2214" s="541">
        <v>484</v>
      </c>
    </row>
    <row r="2215" spans="1:10">
      <c r="A2215" s="542">
        <v>320</v>
      </c>
      <c r="B2215" s="543">
        <v>42863</v>
      </c>
      <c r="C2215" s="542" t="s">
        <v>1025</v>
      </c>
      <c r="D2215" s="542">
        <v>485589</v>
      </c>
      <c r="E2215" s="542">
        <v>7</v>
      </c>
      <c r="F2215" s="542">
        <v>31</v>
      </c>
      <c r="G2215" s="542">
        <v>7003</v>
      </c>
      <c r="H2215" s="542">
        <v>5026825520</v>
      </c>
      <c r="I2215" s="544">
        <v>484</v>
      </c>
      <c r="J2215" s="545">
        <v>0</v>
      </c>
    </row>
    <row r="2216" spans="1:10">
      <c r="A2216" s="538">
        <v>321</v>
      </c>
      <c r="B2216" s="539">
        <v>42863</v>
      </c>
      <c r="C2216" s="538" t="s">
        <v>1025</v>
      </c>
      <c r="D2216" s="538">
        <v>487518</v>
      </c>
      <c r="E2216" s="538">
        <v>15</v>
      </c>
      <c r="F2216" s="538">
        <v>0</v>
      </c>
      <c r="G2216" s="538">
        <v>7003</v>
      </c>
      <c r="H2216" s="538">
        <v>5027262624</v>
      </c>
      <c r="I2216" s="540">
        <v>5027262624</v>
      </c>
      <c r="J2216" s="541">
        <v>199</v>
      </c>
    </row>
    <row r="2217" spans="1:10">
      <c r="A2217" s="542">
        <v>322</v>
      </c>
      <c r="B2217" s="543">
        <v>42863</v>
      </c>
      <c r="C2217" s="542" t="s">
        <v>1025</v>
      </c>
      <c r="D2217" s="542">
        <v>487518</v>
      </c>
      <c r="E2217" s="542">
        <v>7</v>
      </c>
      <c r="F2217" s="542">
        <v>31</v>
      </c>
      <c r="G2217" s="542">
        <v>7003</v>
      </c>
      <c r="H2217" s="542">
        <v>5027262624</v>
      </c>
      <c r="I2217" s="544">
        <v>199</v>
      </c>
      <c r="J2217" s="545">
        <v>0</v>
      </c>
    </row>
    <row r="2218" spans="1:10">
      <c r="A2218" s="538">
        <v>323</v>
      </c>
      <c r="B2218" s="539">
        <v>42863</v>
      </c>
      <c r="C2218" s="538" t="s">
        <v>1025</v>
      </c>
      <c r="D2218" s="538">
        <v>488857</v>
      </c>
      <c r="E2218" s="538">
        <v>15</v>
      </c>
      <c r="F2218" s="538">
        <v>0</v>
      </c>
      <c r="G2218" s="538">
        <v>7003</v>
      </c>
      <c r="H2218" s="538">
        <v>5026169887</v>
      </c>
      <c r="I2218" s="540">
        <v>5026169887</v>
      </c>
      <c r="J2218" s="541">
        <v>283</v>
      </c>
    </row>
    <row r="2219" spans="1:10">
      <c r="A2219" s="542">
        <v>324</v>
      </c>
      <c r="B2219" s="543">
        <v>42863</v>
      </c>
      <c r="C2219" s="542" t="s">
        <v>1025</v>
      </c>
      <c r="D2219" s="542">
        <v>488857</v>
      </c>
      <c r="E2219" s="542">
        <v>7</v>
      </c>
      <c r="F2219" s="542">
        <v>31</v>
      </c>
      <c r="G2219" s="542">
        <v>7003</v>
      </c>
      <c r="H2219" s="542">
        <v>5026169887</v>
      </c>
      <c r="I2219" s="544">
        <v>283</v>
      </c>
      <c r="J2219" s="545">
        <v>0</v>
      </c>
    </row>
    <row r="2220" spans="1:10">
      <c r="A2220" s="538">
        <v>325</v>
      </c>
      <c r="B2220" s="539">
        <v>42863</v>
      </c>
      <c r="C2220" s="538" t="s">
        <v>1025</v>
      </c>
      <c r="D2220" s="538">
        <v>490222</v>
      </c>
      <c r="E2220" s="538">
        <v>15</v>
      </c>
      <c r="F2220" s="538">
        <v>0</v>
      </c>
      <c r="G2220" s="538">
        <v>7003</v>
      </c>
      <c r="H2220" s="538">
        <v>5027064152</v>
      </c>
      <c r="I2220" s="540"/>
      <c r="J2220" s="541">
        <v>69</v>
      </c>
    </row>
    <row r="2221" spans="1:10">
      <c r="A2221" s="542">
        <v>326</v>
      </c>
      <c r="B2221" s="543">
        <v>42863</v>
      </c>
      <c r="C2221" s="542" t="s">
        <v>1025</v>
      </c>
      <c r="D2221" s="542">
        <v>490222</v>
      </c>
      <c r="E2221" s="542">
        <v>7</v>
      </c>
      <c r="F2221" s="542">
        <v>31</v>
      </c>
      <c r="G2221" s="542">
        <v>7003</v>
      </c>
      <c r="H2221" s="542">
        <v>5027064152</v>
      </c>
      <c r="I2221" s="544">
        <v>69</v>
      </c>
      <c r="J2221" s="545">
        <v>0</v>
      </c>
    </row>
    <row r="2222" spans="1:10">
      <c r="A2222" s="538">
        <v>327</v>
      </c>
      <c r="B2222" s="539">
        <v>42863</v>
      </c>
      <c r="C2222" s="538" t="s">
        <v>1025</v>
      </c>
      <c r="D2222" s="538">
        <v>492207</v>
      </c>
      <c r="E2222" s="538">
        <v>15</v>
      </c>
      <c r="F2222" s="538">
        <v>0</v>
      </c>
      <c r="G2222" s="538">
        <v>7003</v>
      </c>
      <c r="H2222" s="538">
        <v>5027064905</v>
      </c>
      <c r="I2222" s="540"/>
      <c r="J2222" s="541">
        <v>1160</v>
      </c>
    </row>
    <row r="2223" spans="1:10">
      <c r="A2223" s="542">
        <v>328</v>
      </c>
      <c r="B2223" s="543">
        <v>42863</v>
      </c>
      <c r="C2223" s="542" t="s">
        <v>1025</v>
      </c>
      <c r="D2223" s="542">
        <v>492207</v>
      </c>
      <c r="E2223" s="542">
        <v>7</v>
      </c>
      <c r="F2223" s="542">
        <v>31</v>
      </c>
      <c r="G2223" s="542">
        <v>7003</v>
      </c>
      <c r="H2223" s="542">
        <v>5027064905</v>
      </c>
      <c r="I2223" s="544">
        <v>1160</v>
      </c>
      <c r="J2223" s="545">
        <v>0</v>
      </c>
    </row>
    <row r="2224" spans="1:10">
      <c r="A2224" s="538">
        <v>329</v>
      </c>
      <c r="B2224" s="539">
        <v>42863</v>
      </c>
      <c r="C2224" s="538" t="s">
        <v>1025</v>
      </c>
      <c r="D2224" s="538">
        <v>493211</v>
      </c>
      <c r="E2224" s="538">
        <v>15</v>
      </c>
      <c r="F2224" s="538">
        <v>0</v>
      </c>
      <c r="G2224" s="538">
        <v>4977</v>
      </c>
      <c r="H2224" s="538">
        <v>5025833053</v>
      </c>
      <c r="I2224" s="540">
        <v>5025833053</v>
      </c>
      <c r="J2224" s="541">
        <v>236</v>
      </c>
    </row>
    <row r="2225" spans="1:10">
      <c r="A2225" s="542">
        <v>330</v>
      </c>
      <c r="B2225" s="543">
        <v>42863</v>
      </c>
      <c r="C2225" s="542" t="s">
        <v>1025</v>
      </c>
      <c r="D2225" s="542">
        <v>493211</v>
      </c>
      <c r="E2225" s="542">
        <v>7</v>
      </c>
      <c r="F2225" s="542">
        <v>31</v>
      </c>
      <c r="G2225" s="542">
        <v>4977</v>
      </c>
      <c r="H2225" s="542">
        <v>5025833053</v>
      </c>
      <c r="I2225" s="544">
        <v>236</v>
      </c>
      <c r="J2225" s="545">
        <v>0</v>
      </c>
    </row>
    <row r="2226" spans="1:10">
      <c r="A2226" s="538">
        <v>331</v>
      </c>
      <c r="B2226" s="539">
        <v>42863</v>
      </c>
      <c r="C2226" s="538" t="s">
        <v>1025</v>
      </c>
      <c r="D2226" s="538">
        <v>493348</v>
      </c>
      <c r="E2226" s="538">
        <v>15</v>
      </c>
      <c r="F2226" s="538">
        <v>0</v>
      </c>
      <c r="G2226" s="538">
        <v>4977</v>
      </c>
      <c r="H2226" s="538">
        <v>5026263268</v>
      </c>
      <c r="I2226" s="540">
        <v>5026263268</v>
      </c>
      <c r="J2226" s="541">
        <v>459</v>
      </c>
    </row>
    <row r="2227" spans="1:10">
      <c r="A2227" s="542">
        <v>332</v>
      </c>
      <c r="B2227" s="543">
        <v>42863</v>
      </c>
      <c r="C2227" s="542" t="s">
        <v>1025</v>
      </c>
      <c r="D2227" s="542">
        <v>493348</v>
      </c>
      <c r="E2227" s="542">
        <v>7</v>
      </c>
      <c r="F2227" s="542">
        <v>31</v>
      </c>
      <c r="G2227" s="542">
        <v>4977</v>
      </c>
      <c r="H2227" s="542">
        <v>5026263268</v>
      </c>
      <c r="I2227" s="544">
        <v>459</v>
      </c>
      <c r="J2227" s="545">
        <v>0</v>
      </c>
    </row>
    <row r="2228" spans="1:10">
      <c r="A2228" s="538">
        <v>333</v>
      </c>
      <c r="B2228" s="539">
        <v>42863</v>
      </c>
      <c r="C2228" s="538" t="s">
        <v>1025</v>
      </c>
      <c r="D2228" s="538">
        <v>493581</v>
      </c>
      <c r="E2228" s="538">
        <v>15</v>
      </c>
      <c r="F2228" s="538">
        <v>0</v>
      </c>
      <c r="G2228" s="538">
        <v>4977</v>
      </c>
      <c r="H2228" s="538">
        <v>5025833350</v>
      </c>
      <c r="I2228" s="540">
        <v>5025833350</v>
      </c>
      <c r="J2228" s="541">
        <v>235</v>
      </c>
    </row>
    <row r="2229" spans="1:10">
      <c r="A2229" s="542">
        <v>334</v>
      </c>
      <c r="B2229" s="543">
        <v>42863</v>
      </c>
      <c r="C2229" s="542" t="s">
        <v>1025</v>
      </c>
      <c r="D2229" s="542">
        <v>493581</v>
      </c>
      <c r="E2229" s="542">
        <v>7</v>
      </c>
      <c r="F2229" s="542">
        <v>31</v>
      </c>
      <c r="G2229" s="542">
        <v>4977</v>
      </c>
      <c r="H2229" s="542">
        <v>5025833350</v>
      </c>
      <c r="I2229" s="544">
        <v>235</v>
      </c>
      <c r="J2229" s="545">
        <v>0</v>
      </c>
    </row>
    <row r="2230" spans="1:10">
      <c r="A2230" s="538">
        <v>335</v>
      </c>
      <c r="B2230" s="539">
        <v>42863</v>
      </c>
      <c r="C2230" s="538" t="s">
        <v>1025</v>
      </c>
      <c r="D2230" s="538">
        <v>494301</v>
      </c>
      <c r="E2230" s="538">
        <v>15</v>
      </c>
      <c r="F2230" s="538">
        <v>0</v>
      </c>
      <c r="G2230" s="538">
        <v>4977</v>
      </c>
      <c r="H2230" s="538">
        <v>5023738957</v>
      </c>
      <c r="I2230" s="540">
        <v>5023738957</v>
      </c>
      <c r="J2230" s="541">
        <v>204</v>
      </c>
    </row>
    <row r="2231" spans="1:10">
      <c r="A2231" s="542">
        <v>336</v>
      </c>
      <c r="B2231" s="543">
        <v>42863</v>
      </c>
      <c r="C2231" s="542" t="s">
        <v>1025</v>
      </c>
      <c r="D2231" s="542">
        <v>494301</v>
      </c>
      <c r="E2231" s="542">
        <v>7</v>
      </c>
      <c r="F2231" s="542">
        <v>31</v>
      </c>
      <c r="G2231" s="542">
        <v>4977</v>
      </c>
      <c r="H2231" s="542">
        <v>5023738957</v>
      </c>
      <c r="I2231" s="544">
        <v>204</v>
      </c>
      <c r="J2231" s="545">
        <v>0</v>
      </c>
    </row>
    <row r="2232" spans="1:10">
      <c r="A2232" s="538">
        <v>337</v>
      </c>
      <c r="B2232" s="539">
        <v>42863</v>
      </c>
      <c r="C2232" s="538" t="s">
        <v>1025</v>
      </c>
      <c r="D2232" s="538">
        <v>505327</v>
      </c>
      <c r="E2232" s="538">
        <v>15</v>
      </c>
      <c r="F2232" s="538">
        <v>0</v>
      </c>
      <c r="G2232" s="538">
        <v>4777</v>
      </c>
      <c r="H2232" s="538">
        <v>5027256188</v>
      </c>
      <c r="I2232" s="540">
        <v>5027256188</v>
      </c>
      <c r="J2232" s="541">
        <v>538</v>
      </c>
    </row>
    <row r="2233" spans="1:10">
      <c r="A2233" s="542">
        <v>338</v>
      </c>
      <c r="B2233" s="543">
        <v>42863</v>
      </c>
      <c r="C2233" s="542" t="s">
        <v>1025</v>
      </c>
      <c r="D2233" s="542">
        <v>505327</v>
      </c>
      <c r="E2233" s="542">
        <v>7</v>
      </c>
      <c r="F2233" s="542">
        <v>31</v>
      </c>
      <c r="G2233" s="542">
        <v>4777</v>
      </c>
      <c r="H2233" s="542">
        <v>5027256188</v>
      </c>
      <c r="I2233" s="544">
        <v>538</v>
      </c>
      <c r="J2233" s="545">
        <v>0</v>
      </c>
    </row>
    <row r="2234" spans="1:10">
      <c r="A2234" s="538">
        <v>339</v>
      </c>
      <c r="B2234" s="539">
        <v>42863</v>
      </c>
      <c r="C2234" s="538" t="s">
        <v>1025</v>
      </c>
      <c r="D2234" s="538">
        <v>534751</v>
      </c>
      <c r="E2234" s="538">
        <v>15</v>
      </c>
      <c r="F2234" s="538">
        <v>0</v>
      </c>
      <c r="G2234" s="538">
        <v>395</v>
      </c>
      <c r="H2234" s="538">
        <v>5023207045</v>
      </c>
      <c r="I2234" s="540">
        <v>5023207045</v>
      </c>
      <c r="J2234" s="541">
        <v>190</v>
      </c>
    </row>
    <row r="2235" spans="1:10">
      <c r="A2235" s="542">
        <v>340</v>
      </c>
      <c r="B2235" s="543">
        <v>42863</v>
      </c>
      <c r="C2235" s="542" t="s">
        <v>1025</v>
      </c>
      <c r="D2235" s="542">
        <v>534751</v>
      </c>
      <c r="E2235" s="542">
        <v>7</v>
      </c>
      <c r="F2235" s="542">
        <v>36</v>
      </c>
      <c r="G2235" s="542">
        <v>395</v>
      </c>
      <c r="H2235" s="542">
        <v>5023207045</v>
      </c>
      <c r="I2235" s="544">
        <v>190</v>
      </c>
      <c r="J2235" s="545">
        <v>0</v>
      </c>
    </row>
    <row r="2236" spans="1:10">
      <c r="A2236" s="538">
        <v>341</v>
      </c>
      <c r="B2236" s="539">
        <v>42863</v>
      </c>
      <c r="C2236" s="538" t="s">
        <v>1025</v>
      </c>
      <c r="D2236" s="538">
        <v>534757</v>
      </c>
      <c r="E2236" s="538">
        <v>15</v>
      </c>
      <c r="F2236" s="538">
        <v>0</v>
      </c>
      <c r="G2236" s="538">
        <v>395</v>
      </c>
      <c r="H2236" s="538">
        <v>5023131666</v>
      </c>
      <c r="I2236" s="540">
        <v>502313166</v>
      </c>
      <c r="J2236" s="541">
        <v>208</v>
      </c>
    </row>
    <row r="2237" spans="1:10">
      <c r="A2237" s="542">
        <v>342</v>
      </c>
      <c r="B2237" s="543">
        <v>42863</v>
      </c>
      <c r="C2237" s="542" t="s">
        <v>1025</v>
      </c>
      <c r="D2237" s="542">
        <v>534757</v>
      </c>
      <c r="E2237" s="542">
        <v>7</v>
      </c>
      <c r="F2237" s="542">
        <v>31</v>
      </c>
      <c r="G2237" s="542">
        <v>395</v>
      </c>
      <c r="H2237" s="542">
        <v>5023131666</v>
      </c>
      <c r="I2237" s="544">
        <v>208</v>
      </c>
      <c r="J2237" s="545">
        <v>0</v>
      </c>
    </row>
    <row r="2238" spans="1:10">
      <c r="A2238" s="538">
        <v>343</v>
      </c>
      <c r="B2238" s="539">
        <v>42863</v>
      </c>
      <c r="C2238" s="538" t="s">
        <v>1025</v>
      </c>
      <c r="D2238" s="538">
        <v>534785</v>
      </c>
      <c r="E2238" s="538">
        <v>15</v>
      </c>
      <c r="F2238" s="538">
        <v>0</v>
      </c>
      <c r="G2238" s="538">
        <v>395</v>
      </c>
      <c r="H2238" s="538">
        <v>5026644947</v>
      </c>
      <c r="I2238" s="540">
        <v>5026644947</v>
      </c>
      <c r="J2238" s="541">
        <v>875</v>
      </c>
    </row>
    <row r="2239" spans="1:10">
      <c r="A2239" s="542">
        <v>344</v>
      </c>
      <c r="B2239" s="543">
        <v>42863</v>
      </c>
      <c r="C2239" s="542" t="s">
        <v>1025</v>
      </c>
      <c r="D2239" s="542">
        <v>534785</v>
      </c>
      <c r="E2239" s="542">
        <v>7</v>
      </c>
      <c r="F2239" s="542">
        <v>36</v>
      </c>
      <c r="G2239" s="542">
        <v>395</v>
      </c>
      <c r="H2239" s="542">
        <v>5026644947</v>
      </c>
      <c r="I2239" s="544">
        <v>875</v>
      </c>
      <c r="J2239" s="545">
        <v>0</v>
      </c>
    </row>
    <row r="2240" spans="1:10">
      <c r="A2240" s="538">
        <v>345</v>
      </c>
      <c r="B2240" s="539">
        <v>42863</v>
      </c>
      <c r="C2240" s="538" t="s">
        <v>1025</v>
      </c>
      <c r="D2240" s="538">
        <v>535323</v>
      </c>
      <c r="E2240" s="538">
        <v>15</v>
      </c>
      <c r="F2240" s="538">
        <v>0</v>
      </c>
      <c r="G2240" s="538">
        <v>395</v>
      </c>
      <c r="H2240" s="538">
        <v>5023738882</v>
      </c>
      <c r="I2240" s="540">
        <v>5023738892</v>
      </c>
      <c r="J2240" s="541">
        <v>344</v>
      </c>
    </row>
    <row r="2241" spans="1:10">
      <c r="A2241" s="542">
        <v>346</v>
      </c>
      <c r="B2241" s="543">
        <v>42863</v>
      </c>
      <c r="C2241" s="542" t="s">
        <v>1025</v>
      </c>
      <c r="D2241" s="542">
        <v>535323</v>
      </c>
      <c r="E2241" s="542">
        <v>7</v>
      </c>
      <c r="F2241" s="542">
        <v>36</v>
      </c>
      <c r="G2241" s="542">
        <v>395</v>
      </c>
      <c r="H2241" s="542">
        <v>5023738882</v>
      </c>
      <c r="I2241" s="544">
        <v>344</v>
      </c>
      <c r="J2241" s="545">
        <v>0</v>
      </c>
    </row>
    <row r="2242" spans="1:10">
      <c r="A2242" s="538">
        <v>347</v>
      </c>
      <c r="B2242" s="539">
        <v>42863</v>
      </c>
      <c r="C2242" s="538" t="s">
        <v>1025</v>
      </c>
      <c r="D2242" s="538">
        <v>536204</v>
      </c>
      <c r="E2242" s="538">
        <v>15</v>
      </c>
      <c r="F2242" s="538">
        <v>0</v>
      </c>
      <c r="G2242" s="538">
        <v>5027</v>
      </c>
      <c r="H2242" s="538">
        <v>5027143519</v>
      </c>
      <c r="I2242" s="540">
        <v>5027143519</v>
      </c>
      <c r="J2242" s="541">
        <v>872</v>
      </c>
    </row>
    <row r="2243" spans="1:10">
      <c r="A2243" s="542">
        <v>348</v>
      </c>
      <c r="B2243" s="543">
        <v>42863</v>
      </c>
      <c r="C2243" s="542" t="s">
        <v>1025</v>
      </c>
      <c r="D2243" s="542">
        <v>536204</v>
      </c>
      <c r="E2243" s="542">
        <v>7</v>
      </c>
      <c r="F2243" s="542">
        <v>31</v>
      </c>
      <c r="G2243" s="542">
        <v>5027</v>
      </c>
      <c r="H2243" s="542">
        <v>5027143519</v>
      </c>
      <c r="I2243" s="544">
        <v>872</v>
      </c>
      <c r="J2243" s="545">
        <v>0</v>
      </c>
    </row>
    <row r="2244" spans="1:10">
      <c r="A2244" s="538">
        <v>349</v>
      </c>
      <c r="B2244" s="539">
        <v>42863</v>
      </c>
      <c r="C2244" s="538" t="s">
        <v>1025</v>
      </c>
      <c r="D2244" s="538">
        <v>536303</v>
      </c>
      <c r="E2244" s="538">
        <v>15</v>
      </c>
      <c r="F2244" s="538">
        <v>0</v>
      </c>
      <c r="G2244" s="538">
        <v>5027</v>
      </c>
      <c r="H2244" s="538">
        <v>1000038990</v>
      </c>
      <c r="I2244" s="540">
        <v>1000038990</v>
      </c>
      <c r="J2244" s="541">
        <v>931</v>
      </c>
    </row>
    <row r="2245" spans="1:10">
      <c r="A2245" s="542">
        <v>350</v>
      </c>
      <c r="B2245" s="543">
        <v>42863</v>
      </c>
      <c r="C2245" s="542" t="s">
        <v>1025</v>
      </c>
      <c r="D2245" s="542">
        <v>536303</v>
      </c>
      <c r="E2245" s="542">
        <v>7</v>
      </c>
      <c r="F2245" s="542">
        <v>31</v>
      </c>
      <c r="G2245" s="542">
        <v>5027</v>
      </c>
      <c r="H2245" s="542">
        <v>1000038990</v>
      </c>
      <c r="I2245" s="544">
        <v>931</v>
      </c>
      <c r="J2245" s="545">
        <v>0</v>
      </c>
    </row>
    <row r="2246" spans="1:10">
      <c r="A2246" s="538">
        <v>351</v>
      </c>
      <c r="B2246" s="539">
        <v>42863</v>
      </c>
      <c r="C2246" s="538" t="s">
        <v>1025</v>
      </c>
      <c r="D2246" s="538">
        <v>537791</v>
      </c>
      <c r="E2246" s="538">
        <v>15</v>
      </c>
      <c r="F2246" s="538">
        <v>0</v>
      </c>
      <c r="G2246" s="538">
        <v>5995</v>
      </c>
      <c r="H2246" s="538">
        <v>5026995166</v>
      </c>
      <c r="I2246" s="540">
        <v>5026995166</v>
      </c>
      <c r="J2246" s="541">
        <v>182</v>
      </c>
    </row>
    <row r="2247" spans="1:10">
      <c r="A2247" s="542">
        <v>352</v>
      </c>
      <c r="B2247" s="543">
        <v>42863</v>
      </c>
      <c r="C2247" s="542" t="s">
        <v>1025</v>
      </c>
      <c r="D2247" s="542">
        <v>537791</v>
      </c>
      <c r="E2247" s="542">
        <v>7</v>
      </c>
      <c r="F2247" s="542">
        <v>36</v>
      </c>
      <c r="G2247" s="542">
        <v>5995</v>
      </c>
      <c r="H2247" s="542">
        <v>5026995166</v>
      </c>
      <c r="I2247" s="544">
        <v>182</v>
      </c>
      <c r="J2247" s="545">
        <v>0</v>
      </c>
    </row>
    <row r="2248" spans="1:10">
      <c r="A2248" s="538">
        <v>353</v>
      </c>
      <c r="B2248" s="539">
        <v>42863</v>
      </c>
      <c r="C2248" s="538" t="s">
        <v>1025</v>
      </c>
      <c r="D2248" s="538">
        <v>557057</v>
      </c>
      <c r="E2248" s="538">
        <v>15</v>
      </c>
      <c r="F2248" s="538">
        <v>0</v>
      </c>
      <c r="G2248" s="538">
        <v>662</v>
      </c>
      <c r="H2248" s="538">
        <v>5026478049</v>
      </c>
      <c r="I2248" s="540">
        <v>5026478049</v>
      </c>
      <c r="J2248" s="541">
        <v>232</v>
      </c>
    </row>
    <row r="2249" spans="1:10">
      <c r="A2249" s="542">
        <v>354</v>
      </c>
      <c r="B2249" s="543">
        <v>42863</v>
      </c>
      <c r="C2249" s="542" t="s">
        <v>1025</v>
      </c>
      <c r="D2249" s="542">
        <v>557057</v>
      </c>
      <c r="E2249" s="542">
        <v>7</v>
      </c>
      <c r="F2249" s="542">
        <v>31</v>
      </c>
      <c r="G2249" s="542">
        <v>662</v>
      </c>
      <c r="H2249" s="542">
        <v>5026478049</v>
      </c>
      <c r="I2249" s="544">
        <v>232</v>
      </c>
      <c r="J2249" s="545">
        <v>0</v>
      </c>
    </row>
    <row r="2250" spans="1:10">
      <c r="A2250" s="538">
        <v>355</v>
      </c>
      <c r="B2250" s="539">
        <v>42863</v>
      </c>
      <c r="C2250" s="538" t="s">
        <v>1025</v>
      </c>
      <c r="D2250" s="538">
        <v>577686</v>
      </c>
      <c r="E2250" s="538">
        <v>15</v>
      </c>
      <c r="F2250" s="538">
        <v>0</v>
      </c>
      <c r="G2250" s="538">
        <v>270</v>
      </c>
      <c r="H2250" s="538">
        <v>5026739234</v>
      </c>
      <c r="I2250" s="540">
        <v>5026739234</v>
      </c>
      <c r="J2250" s="541">
        <v>163</v>
      </c>
    </row>
    <row r="2251" spans="1:10">
      <c r="A2251" s="542">
        <v>356</v>
      </c>
      <c r="B2251" s="543">
        <v>42863</v>
      </c>
      <c r="C2251" s="542" t="s">
        <v>1025</v>
      </c>
      <c r="D2251" s="542">
        <v>577686</v>
      </c>
      <c r="E2251" s="542">
        <v>7</v>
      </c>
      <c r="F2251" s="542">
        <v>31</v>
      </c>
      <c r="G2251" s="542">
        <v>270</v>
      </c>
      <c r="H2251" s="542">
        <v>5026739234</v>
      </c>
      <c r="I2251" s="544">
        <v>163</v>
      </c>
      <c r="J2251" s="545">
        <v>0</v>
      </c>
    </row>
    <row r="2252" spans="1:10">
      <c r="A2252" s="538">
        <v>357</v>
      </c>
      <c r="B2252" s="539">
        <v>42863</v>
      </c>
      <c r="C2252" s="538" t="s">
        <v>1025</v>
      </c>
      <c r="D2252" s="538">
        <v>582534</v>
      </c>
      <c r="E2252" s="538">
        <v>15</v>
      </c>
      <c r="F2252" s="538">
        <v>0</v>
      </c>
      <c r="G2252" s="538">
        <v>4978</v>
      </c>
      <c r="H2252" s="538">
        <v>1000081644</v>
      </c>
      <c r="I2252" s="540">
        <v>1000081644</v>
      </c>
      <c r="J2252" s="541">
        <v>414</v>
      </c>
    </row>
    <row r="2253" spans="1:10">
      <c r="A2253" s="542">
        <v>358</v>
      </c>
      <c r="B2253" s="543">
        <v>42863</v>
      </c>
      <c r="C2253" s="542" t="s">
        <v>1025</v>
      </c>
      <c r="D2253" s="542">
        <v>582534</v>
      </c>
      <c r="E2253" s="542">
        <v>7</v>
      </c>
      <c r="F2253" s="542">
        <v>31</v>
      </c>
      <c r="G2253" s="542">
        <v>4978</v>
      </c>
      <c r="H2253" s="542">
        <v>1000081644</v>
      </c>
      <c r="I2253" s="544">
        <v>414</v>
      </c>
      <c r="J2253" s="545">
        <v>0</v>
      </c>
    </row>
    <row r="2254" spans="1:10">
      <c r="A2254" s="538">
        <v>359</v>
      </c>
      <c r="B2254" s="539">
        <v>42863</v>
      </c>
      <c r="C2254" s="538" t="s">
        <v>1025</v>
      </c>
      <c r="D2254" s="538">
        <v>596119</v>
      </c>
      <c r="E2254" s="538">
        <v>15</v>
      </c>
      <c r="F2254" s="538">
        <v>0</v>
      </c>
      <c r="G2254" s="538">
        <v>523</v>
      </c>
      <c r="H2254" s="538">
        <v>5027285138</v>
      </c>
      <c r="I2254" s="540">
        <v>5027285138</v>
      </c>
      <c r="J2254" s="541">
        <v>196</v>
      </c>
    </row>
    <row r="2255" spans="1:10">
      <c r="A2255" s="542">
        <v>360</v>
      </c>
      <c r="B2255" s="543">
        <v>42863</v>
      </c>
      <c r="C2255" s="542" t="s">
        <v>1025</v>
      </c>
      <c r="D2255" s="542">
        <v>596119</v>
      </c>
      <c r="E2255" s="542">
        <v>7</v>
      </c>
      <c r="F2255" s="542">
        <v>31</v>
      </c>
      <c r="G2255" s="542">
        <v>523</v>
      </c>
      <c r="H2255" s="542">
        <v>5027285138</v>
      </c>
      <c r="I2255" s="544">
        <v>196</v>
      </c>
      <c r="J2255" s="545">
        <v>0</v>
      </c>
    </row>
    <row r="2256" spans="1:10">
      <c r="A2256" s="538">
        <v>361</v>
      </c>
      <c r="B2256" s="539">
        <v>42863</v>
      </c>
      <c r="C2256" s="538" t="s">
        <v>1025</v>
      </c>
      <c r="D2256" s="538">
        <v>596324</v>
      </c>
      <c r="E2256" s="538">
        <v>15</v>
      </c>
      <c r="F2256" s="538">
        <v>0</v>
      </c>
      <c r="G2256" s="538">
        <v>523</v>
      </c>
      <c r="H2256" s="538">
        <v>5027041960</v>
      </c>
      <c r="I2256" s="540">
        <v>5027041690</v>
      </c>
      <c r="J2256" s="541">
        <v>478</v>
      </c>
    </row>
    <row r="2257" spans="1:10">
      <c r="A2257" s="542">
        <v>362</v>
      </c>
      <c r="B2257" s="543">
        <v>42863</v>
      </c>
      <c r="C2257" s="542" t="s">
        <v>1025</v>
      </c>
      <c r="D2257" s="542">
        <v>596324</v>
      </c>
      <c r="E2257" s="542">
        <v>7</v>
      </c>
      <c r="F2257" s="542">
        <v>31</v>
      </c>
      <c r="G2257" s="542">
        <v>523</v>
      </c>
      <c r="H2257" s="542">
        <v>5027041960</v>
      </c>
      <c r="I2257" s="544">
        <v>478</v>
      </c>
      <c r="J2257" s="545">
        <v>0</v>
      </c>
    </row>
    <row r="2258" spans="1:10">
      <c r="A2258" s="538">
        <v>363</v>
      </c>
      <c r="B2258" s="539">
        <v>42863</v>
      </c>
      <c r="C2258" s="538" t="s">
        <v>1025</v>
      </c>
      <c r="D2258" s="538">
        <v>596466</v>
      </c>
      <c r="E2258" s="538">
        <v>15</v>
      </c>
      <c r="F2258" s="538">
        <v>0</v>
      </c>
      <c r="G2258" s="538">
        <v>523</v>
      </c>
      <c r="H2258" s="538">
        <v>5027285138</v>
      </c>
      <c r="I2258" s="540">
        <v>5027285138</v>
      </c>
      <c r="J2258" s="541">
        <v>236</v>
      </c>
    </row>
    <row r="2259" spans="1:10">
      <c r="A2259" s="542">
        <v>364</v>
      </c>
      <c r="B2259" s="543">
        <v>42863</v>
      </c>
      <c r="C2259" s="542" t="s">
        <v>1025</v>
      </c>
      <c r="D2259" s="542">
        <v>596466</v>
      </c>
      <c r="E2259" s="542">
        <v>7</v>
      </c>
      <c r="F2259" s="542">
        <v>31</v>
      </c>
      <c r="G2259" s="542">
        <v>523</v>
      </c>
      <c r="H2259" s="542">
        <v>5027285138</v>
      </c>
      <c r="I2259" s="544">
        <v>236</v>
      </c>
      <c r="J2259" s="545">
        <v>0</v>
      </c>
    </row>
    <row r="2260" spans="1:10">
      <c r="A2260" s="538">
        <v>365</v>
      </c>
      <c r="B2260" s="539">
        <v>42863</v>
      </c>
      <c r="C2260" s="538" t="s">
        <v>1025</v>
      </c>
      <c r="D2260" s="538">
        <v>596561</v>
      </c>
      <c r="E2260" s="538">
        <v>15</v>
      </c>
      <c r="F2260" s="538">
        <v>0</v>
      </c>
      <c r="G2260" s="538">
        <v>523</v>
      </c>
      <c r="H2260" s="538">
        <v>5027055242</v>
      </c>
      <c r="I2260" s="540">
        <v>5027055242</v>
      </c>
      <c r="J2260" s="541">
        <v>348</v>
      </c>
    </row>
    <row r="2261" spans="1:10">
      <c r="A2261" s="542">
        <v>366</v>
      </c>
      <c r="B2261" s="543">
        <v>42863</v>
      </c>
      <c r="C2261" s="542" t="s">
        <v>1025</v>
      </c>
      <c r="D2261" s="542">
        <v>596561</v>
      </c>
      <c r="E2261" s="542">
        <v>7</v>
      </c>
      <c r="F2261" s="542">
        <v>31</v>
      </c>
      <c r="G2261" s="542">
        <v>523</v>
      </c>
      <c r="H2261" s="542">
        <v>5027055242</v>
      </c>
      <c r="I2261" s="544">
        <v>348</v>
      </c>
      <c r="J2261" s="545">
        <v>0</v>
      </c>
    </row>
    <row r="2262" spans="1:10">
      <c r="A2262" s="538">
        <v>367</v>
      </c>
      <c r="B2262" s="539">
        <v>42863</v>
      </c>
      <c r="C2262" s="538" t="s">
        <v>1025</v>
      </c>
      <c r="D2262" s="538">
        <v>600277</v>
      </c>
      <c r="E2262" s="538">
        <v>15</v>
      </c>
      <c r="F2262" s="538">
        <v>0</v>
      </c>
      <c r="G2262" s="538">
        <v>404</v>
      </c>
      <c r="H2262" s="538">
        <v>5027265858</v>
      </c>
      <c r="I2262" s="540">
        <v>5027265858</v>
      </c>
      <c r="J2262" s="541">
        <v>70</v>
      </c>
    </row>
    <row r="2263" spans="1:10">
      <c r="A2263" s="542">
        <v>368</v>
      </c>
      <c r="B2263" s="543">
        <v>42863</v>
      </c>
      <c r="C2263" s="542" t="s">
        <v>1025</v>
      </c>
      <c r="D2263" s="542">
        <v>600277</v>
      </c>
      <c r="E2263" s="542">
        <v>7</v>
      </c>
      <c r="F2263" s="542">
        <v>31</v>
      </c>
      <c r="G2263" s="542">
        <v>404</v>
      </c>
      <c r="H2263" s="542">
        <v>5027265858</v>
      </c>
      <c r="I2263" s="544">
        <v>70</v>
      </c>
      <c r="J2263" s="545">
        <v>0</v>
      </c>
    </row>
    <row r="2264" spans="1:10">
      <c r="A2264" s="538">
        <v>369</v>
      </c>
      <c r="B2264" s="539">
        <v>42863</v>
      </c>
      <c r="C2264" s="538" t="s">
        <v>1025</v>
      </c>
      <c r="D2264" s="538">
        <v>607021</v>
      </c>
      <c r="E2264" s="538">
        <v>15</v>
      </c>
      <c r="F2264" s="538">
        <v>0</v>
      </c>
      <c r="G2264" s="538">
        <v>575</v>
      </c>
      <c r="H2264" s="538">
        <v>5023133753</v>
      </c>
      <c r="I2264" s="540">
        <v>5023133753</v>
      </c>
      <c r="J2264" s="541">
        <v>327</v>
      </c>
    </row>
    <row r="2265" spans="1:10">
      <c r="A2265" s="542">
        <v>370</v>
      </c>
      <c r="B2265" s="543">
        <v>42863</v>
      </c>
      <c r="C2265" s="542" t="s">
        <v>1025</v>
      </c>
      <c r="D2265" s="542">
        <v>607021</v>
      </c>
      <c r="E2265" s="542">
        <v>7</v>
      </c>
      <c r="F2265" s="542">
        <v>31</v>
      </c>
      <c r="G2265" s="542">
        <v>575</v>
      </c>
      <c r="H2265" s="542">
        <v>5023133753</v>
      </c>
      <c r="I2265" s="544">
        <v>327</v>
      </c>
      <c r="J2265" s="545">
        <v>0</v>
      </c>
    </row>
    <row r="2266" spans="1:10">
      <c r="A2266" s="538">
        <v>371</v>
      </c>
      <c r="B2266" s="539">
        <v>42863</v>
      </c>
      <c r="C2266" s="538" t="s">
        <v>1025</v>
      </c>
      <c r="D2266" s="538">
        <v>631616</v>
      </c>
      <c r="E2266" s="538">
        <v>15</v>
      </c>
      <c r="F2266" s="538">
        <v>0</v>
      </c>
      <c r="G2266" s="538">
        <v>209</v>
      </c>
      <c r="H2266" s="538">
        <v>5025596627</v>
      </c>
      <c r="I2266" s="540">
        <v>5025596627</v>
      </c>
      <c r="J2266" s="541">
        <v>733</v>
      </c>
    </row>
    <row r="2267" spans="1:10">
      <c r="A2267" s="542">
        <v>372</v>
      </c>
      <c r="B2267" s="543">
        <v>42863</v>
      </c>
      <c r="C2267" s="542" t="s">
        <v>1025</v>
      </c>
      <c r="D2267" s="542">
        <v>631616</v>
      </c>
      <c r="E2267" s="542">
        <v>7</v>
      </c>
      <c r="F2267" s="542">
        <v>31</v>
      </c>
      <c r="G2267" s="542">
        <v>209</v>
      </c>
      <c r="H2267" s="542">
        <v>5025596627</v>
      </c>
      <c r="I2267" s="544">
        <v>733</v>
      </c>
      <c r="J2267" s="545">
        <v>0</v>
      </c>
    </row>
    <row r="2268" spans="1:10">
      <c r="A2268" s="538">
        <v>373</v>
      </c>
      <c r="B2268" s="539">
        <v>42863</v>
      </c>
      <c r="C2268" s="538" t="s">
        <v>1025</v>
      </c>
      <c r="D2268" s="538">
        <v>638280</v>
      </c>
      <c r="E2268" s="538">
        <v>15</v>
      </c>
      <c r="F2268" s="538">
        <v>0</v>
      </c>
      <c r="G2268" s="538">
        <v>9603</v>
      </c>
      <c r="H2268" s="538">
        <v>5027304475</v>
      </c>
      <c r="I2268" s="540">
        <v>5027304475</v>
      </c>
      <c r="J2268" s="541">
        <v>608</v>
      </c>
    </row>
    <row r="2269" spans="1:10">
      <c r="A2269" s="542">
        <v>374</v>
      </c>
      <c r="B2269" s="543">
        <v>42863</v>
      </c>
      <c r="C2269" s="542" t="s">
        <v>1025</v>
      </c>
      <c r="D2269" s="542">
        <v>638280</v>
      </c>
      <c r="E2269" s="542">
        <v>7</v>
      </c>
      <c r="F2269" s="542">
        <v>31</v>
      </c>
      <c r="G2269" s="542">
        <v>9603</v>
      </c>
      <c r="H2269" s="542">
        <v>5027304475</v>
      </c>
      <c r="I2269" s="544">
        <v>608</v>
      </c>
      <c r="J2269" s="545">
        <v>0</v>
      </c>
    </row>
    <row r="2270" spans="1:10">
      <c r="A2270" s="538">
        <v>375</v>
      </c>
      <c r="B2270" s="539">
        <v>42863</v>
      </c>
      <c r="C2270" s="538" t="s">
        <v>1025</v>
      </c>
      <c r="D2270" s="538">
        <v>648387</v>
      </c>
      <c r="E2270" s="538">
        <v>15</v>
      </c>
      <c r="F2270" s="538">
        <v>0</v>
      </c>
      <c r="G2270" s="538">
        <v>189</v>
      </c>
      <c r="H2270" s="538">
        <v>5026655729</v>
      </c>
      <c r="I2270" s="540">
        <v>5026655729</v>
      </c>
      <c r="J2270" s="541">
        <v>644</v>
      </c>
    </row>
    <row r="2271" spans="1:10">
      <c r="A2271" s="542">
        <v>376</v>
      </c>
      <c r="B2271" s="543">
        <v>42863</v>
      </c>
      <c r="C2271" s="542" t="s">
        <v>1025</v>
      </c>
      <c r="D2271" s="542">
        <v>648387</v>
      </c>
      <c r="E2271" s="542">
        <v>7</v>
      </c>
      <c r="F2271" s="542">
        <v>31</v>
      </c>
      <c r="G2271" s="542">
        <v>189</v>
      </c>
      <c r="H2271" s="542">
        <v>5026655729</v>
      </c>
      <c r="I2271" s="544">
        <v>644</v>
      </c>
      <c r="J2271" s="545">
        <v>0</v>
      </c>
    </row>
    <row r="2272" spans="1:10">
      <c r="A2272" s="538">
        <v>377</v>
      </c>
      <c r="B2272" s="539">
        <v>42863</v>
      </c>
      <c r="C2272" s="538" t="s">
        <v>1025</v>
      </c>
      <c r="D2272" s="538">
        <v>648402</v>
      </c>
      <c r="E2272" s="538">
        <v>15</v>
      </c>
      <c r="F2272" s="538">
        <v>0</v>
      </c>
      <c r="G2272" s="538">
        <v>957</v>
      </c>
      <c r="H2272" s="538">
        <v>5023137069</v>
      </c>
      <c r="I2272" s="540">
        <v>5023137069</v>
      </c>
      <c r="J2272" s="541">
        <v>952</v>
      </c>
    </row>
    <row r="2273" spans="1:10">
      <c r="A2273" s="542">
        <v>378</v>
      </c>
      <c r="B2273" s="543">
        <v>42863</v>
      </c>
      <c r="C2273" s="542" t="s">
        <v>1025</v>
      </c>
      <c r="D2273" s="542">
        <v>648402</v>
      </c>
      <c r="E2273" s="542">
        <v>7</v>
      </c>
      <c r="F2273" s="542">
        <v>31</v>
      </c>
      <c r="G2273" s="542">
        <v>957</v>
      </c>
      <c r="H2273" s="542">
        <v>5023137069</v>
      </c>
      <c r="I2273" s="544">
        <v>952</v>
      </c>
      <c r="J2273" s="545">
        <v>0</v>
      </c>
    </row>
    <row r="2274" spans="1:10">
      <c r="A2274" s="538">
        <v>379</v>
      </c>
      <c r="B2274" s="539">
        <v>42863</v>
      </c>
      <c r="C2274" s="538" t="s">
        <v>1025</v>
      </c>
      <c r="D2274" s="538">
        <v>648549</v>
      </c>
      <c r="E2274" s="538">
        <v>15</v>
      </c>
      <c r="F2274" s="538">
        <v>0</v>
      </c>
      <c r="G2274" s="538">
        <v>957</v>
      </c>
      <c r="H2274" s="538">
        <v>1000042653</v>
      </c>
      <c r="I2274" s="540">
        <v>1000042653</v>
      </c>
      <c r="J2274" s="541">
        <v>585</v>
      </c>
    </row>
    <row r="2275" spans="1:10">
      <c r="A2275" s="542">
        <v>380</v>
      </c>
      <c r="B2275" s="543">
        <v>42863</v>
      </c>
      <c r="C2275" s="542" t="s">
        <v>1025</v>
      </c>
      <c r="D2275" s="542">
        <v>648549</v>
      </c>
      <c r="E2275" s="542">
        <v>7</v>
      </c>
      <c r="F2275" s="542">
        <v>31</v>
      </c>
      <c r="G2275" s="542">
        <v>957</v>
      </c>
      <c r="H2275" s="542">
        <v>1000042653</v>
      </c>
      <c r="I2275" s="544">
        <v>585</v>
      </c>
      <c r="J2275" s="545">
        <v>0</v>
      </c>
    </row>
    <row r="2276" spans="1:10">
      <c r="A2276" s="538">
        <v>381</v>
      </c>
      <c r="B2276" s="539">
        <v>42863</v>
      </c>
      <c r="C2276" s="538" t="s">
        <v>1025</v>
      </c>
      <c r="D2276" s="538">
        <v>655357</v>
      </c>
      <c r="E2276" s="538">
        <v>15</v>
      </c>
      <c r="F2276" s="538">
        <v>0</v>
      </c>
      <c r="G2276" s="538">
        <v>5203</v>
      </c>
      <c r="H2276" s="538">
        <v>5023404642</v>
      </c>
      <c r="I2276" s="540">
        <v>5023404642</v>
      </c>
      <c r="J2276" s="541">
        <v>125</v>
      </c>
    </row>
    <row r="2277" spans="1:10">
      <c r="A2277" s="542">
        <v>382</v>
      </c>
      <c r="B2277" s="543">
        <v>42863</v>
      </c>
      <c r="C2277" s="542" t="s">
        <v>1025</v>
      </c>
      <c r="D2277" s="542">
        <v>655357</v>
      </c>
      <c r="E2277" s="542">
        <v>7</v>
      </c>
      <c r="F2277" s="542">
        <v>31</v>
      </c>
      <c r="G2277" s="542">
        <v>5203</v>
      </c>
      <c r="H2277" s="542">
        <v>5023404642</v>
      </c>
      <c r="I2277" s="544">
        <v>125</v>
      </c>
      <c r="J2277" s="545">
        <v>0</v>
      </c>
    </row>
    <row r="2278" spans="1:10">
      <c r="A2278" s="538">
        <v>383</v>
      </c>
      <c r="B2278" s="539">
        <v>42863</v>
      </c>
      <c r="C2278" s="538" t="s">
        <v>1025</v>
      </c>
      <c r="D2278" s="538">
        <v>683805</v>
      </c>
      <c r="E2278" s="538">
        <v>15</v>
      </c>
      <c r="F2278" s="538">
        <v>0</v>
      </c>
      <c r="G2278" s="538">
        <v>371</v>
      </c>
      <c r="H2278" s="538">
        <v>5027045284</v>
      </c>
      <c r="I2278" s="540">
        <v>5027045284</v>
      </c>
      <c r="J2278" s="541">
        <v>1301</v>
      </c>
    </row>
    <row r="2279" spans="1:10">
      <c r="A2279" s="542">
        <v>384</v>
      </c>
      <c r="B2279" s="543">
        <v>42863</v>
      </c>
      <c r="C2279" s="542" t="s">
        <v>1025</v>
      </c>
      <c r="D2279" s="542">
        <v>683805</v>
      </c>
      <c r="E2279" s="542">
        <v>7</v>
      </c>
      <c r="F2279" s="542">
        <v>32</v>
      </c>
      <c r="G2279" s="542">
        <v>371</v>
      </c>
      <c r="H2279" s="542">
        <v>5027045284</v>
      </c>
      <c r="I2279" s="544">
        <v>1301</v>
      </c>
      <c r="J2279" s="545">
        <v>0</v>
      </c>
    </row>
    <row r="2280" spans="1:10">
      <c r="A2280" s="538">
        <v>385</v>
      </c>
      <c r="B2280" s="539">
        <v>42863</v>
      </c>
      <c r="C2280" s="538" t="s">
        <v>1025</v>
      </c>
      <c r="D2280" s="538">
        <v>720042</v>
      </c>
      <c r="E2280" s="538">
        <v>15</v>
      </c>
      <c r="F2280" s="538">
        <v>0</v>
      </c>
      <c r="G2280" s="538">
        <v>8189</v>
      </c>
      <c r="H2280" s="538">
        <v>5026934793</v>
      </c>
      <c r="I2280" s="540">
        <v>5026934793</v>
      </c>
      <c r="J2280" s="541">
        <v>127</v>
      </c>
    </row>
    <row r="2281" spans="1:10">
      <c r="A2281" s="542">
        <v>386</v>
      </c>
      <c r="B2281" s="543">
        <v>42863</v>
      </c>
      <c r="C2281" s="542" t="s">
        <v>1025</v>
      </c>
      <c r="D2281" s="542">
        <v>720042</v>
      </c>
      <c r="E2281" s="542">
        <v>7</v>
      </c>
      <c r="F2281" s="542">
        <v>31</v>
      </c>
      <c r="G2281" s="542">
        <v>8189</v>
      </c>
      <c r="H2281" s="542">
        <v>5026934793</v>
      </c>
      <c r="I2281" s="544">
        <v>127</v>
      </c>
      <c r="J2281" s="545">
        <v>0</v>
      </c>
    </row>
    <row r="2282" spans="1:10">
      <c r="A2282" s="538">
        <v>387</v>
      </c>
      <c r="B2282" s="539">
        <v>42863</v>
      </c>
      <c r="C2282" s="538" t="s">
        <v>1025</v>
      </c>
      <c r="D2282" s="538">
        <v>720194</v>
      </c>
      <c r="E2282" s="538">
        <v>15</v>
      </c>
      <c r="F2282" s="538">
        <v>0</v>
      </c>
      <c r="G2282" s="538">
        <v>8189</v>
      </c>
      <c r="H2282" s="538">
        <v>5027057560</v>
      </c>
      <c r="I2282" s="540">
        <v>5027057560</v>
      </c>
      <c r="J2282" s="541">
        <v>285</v>
      </c>
    </row>
    <row r="2283" spans="1:10">
      <c r="A2283" s="542">
        <v>388</v>
      </c>
      <c r="B2283" s="543">
        <v>42863</v>
      </c>
      <c r="C2283" s="542" t="s">
        <v>1025</v>
      </c>
      <c r="D2283" s="542">
        <v>720194</v>
      </c>
      <c r="E2283" s="542">
        <v>7</v>
      </c>
      <c r="F2283" s="542">
        <v>31</v>
      </c>
      <c r="G2283" s="542">
        <v>8189</v>
      </c>
      <c r="H2283" s="542">
        <v>5027057560</v>
      </c>
      <c r="I2283" s="544">
        <v>285</v>
      </c>
      <c r="J2283" s="545">
        <v>0</v>
      </c>
    </row>
    <row r="2284" spans="1:10">
      <c r="A2284" s="538">
        <v>389</v>
      </c>
      <c r="B2284" s="539">
        <v>42863</v>
      </c>
      <c r="C2284" s="538" t="s">
        <v>1025</v>
      </c>
      <c r="D2284" s="538">
        <v>720234</v>
      </c>
      <c r="E2284" s="538">
        <v>15</v>
      </c>
      <c r="F2284" s="538">
        <v>0</v>
      </c>
      <c r="G2284" s="538">
        <v>8189</v>
      </c>
      <c r="H2284" s="538">
        <v>5026359009</v>
      </c>
      <c r="I2284" s="540">
        <v>5026359009</v>
      </c>
      <c r="J2284" s="541">
        <v>158</v>
      </c>
    </row>
    <row r="2285" spans="1:10">
      <c r="A2285" s="542">
        <v>390</v>
      </c>
      <c r="B2285" s="543">
        <v>42863</v>
      </c>
      <c r="C2285" s="542" t="s">
        <v>1025</v>
      </c>
      <c r="D2285" s="542">
        <v>720234</v>
      </c>
      <c r="E2285" s="542">
        <v>7</v>
      </c>
      <c r="F2285" s="542">
        <v>31</v>
      </c>
      <c r="G2285" s="542">
        <v>8189</v>
      </c>
      <c r="H2285" s="542">
        <v>5026359009</v>
      </c>
      <c r="I2285" s="544">
        <v>158</v>
      </c>
      <c r="J2285" s="545">
        <v>0</v>
      </c>
    </row>
    <row r="2286" spans="1:10">
      <c r="A2286" s="538">
        <v>391</v>
      </c>
      <c r="B2286" s="539">
        <v>42863</v>
      </c>
      <c r="C2286" s="538" t="s">
        <v>1025</v>
      </c>
      <c r="D2286" s="538">
        <v>720239</v>
      </c>
      <c r="E2286" s="538">
        <v>15</v>
      </c>
      <c r="F2286" s="538">
        <v>0</v>
      </c>
      <c r="G2286" s="538">
        <v>8189</v>
      </c>
      <c r="H2286" s="538">
        <v>5026358886</v>
      </c>
      <c r="I2286" s="540">
        <v>5026358886</v>
      </c>
      <c r="J2286" s="541">
        <v>277</v>
      </c>
    </row>
    <row r="2287" spans="1:10">
      <c r="A2287" s="542">
        <v>392</v>
      </c>
      <c r="B2287" s="543">
        <v>42863</v>
      </c>
      <c r="C2287" s="542" t="s">
        <v>1025</v>
      </c>
      <c r="D2287" s="542">
        <v>720239</v>
      </c>
      <c r="E2287" s="542">
        <v>7</v>
      </c>
      <c r="F2287" s="542">
        <v>31</v>
      </c>
      <c r="G2287" s="542">
        <v>8189</v>
      </c>
      <c r="H2287" s="542">
        <v>5026358886</v>
      </c>
      <c r="I2287" s="544">
        <v>277</v>
      </c>
      <c r="J2287" s="545">
        <v>0</v>
      </c>
    </row>
    <row r="2288" spans="1:10">
      <c r="A2288" s="538">
        <v>393</v>
      </c>
      <c r="B2288" s="539">
        <v>42863</v>
      </c>
      <c r="C2288" s="538" t="s">
        <v>1025</v>
      </c>
      <c r="D2288" s="538">
        <v>746139</v>
      </c>
      <c r="E2288" s="538">
        <v>15</v>
      </c>
      <c r="F2288" s="538">
        <v>0</v>
      </c>
      <c r="G2288" s="538">
        <v>4084</v>
      </c>
      <c r="H2288" s="538">
        <v>5026884527</v>
      </c>
      <c r="I2288" s="540">
        <v>5026884527</v>
      </c>
      <c r="J2288" s="541">
        <v>457</v>
      </c>
    </row>
    <row r="2289" spans="1:10">
      <c r="A2289" s="542">
        <v>394</v>
      </c>
      <c r="B2289" s="543">
        <v>42863</v>
      </c>
      <c r="C2289" s="542" t="s">
        <v>1025</v>
      </c>
      <c r="D2289" s="542">
        <v>746139</v>
      </c>
      <c r="E2289" s="542">
        <v>7</v>
      </c>
      <c r="F2289" s="542">
        <v>31</v>
      </c>
      <c r="G2289" s="542">
        <v>4084</v>
      </c>
      <c r="H2289" s="542">
        <v>5026884527</v>
      </c>
      <c r="I2289" s="544">
        <v>457</v>
      </c>
      <c r="J2289" s="545">
        <v>0</v>
      </c>
    </row>
    <row r="2290" spans="1:10">
      <c r="A2290" s="538">
        <v>395</v>
      </c>
      <c r="B2290" s="539">
        <v>42863</v>
      </c>
      <c r="C2290" s="538" t="s">
        <v>1025</v>
      </c>
      <c r="D2290" s="538">
        <v>746144</v>
      </c>
      <c r="E2290" s="538">
        <v>15</v>
      </c>
      <c r="F2290" s="538">
        <v>0</v>
      </c>
      <c r="G2290" s="538">
        <v>4084</v>
      </c>
      <c r="H2290" s="538">
        <v>5026884592</v>
      </c>
      <c r="I2290" s="540">
        <v>5026884592</v>
      </c>
      <c r="J2290" s="541">
        <v>25</v>
      </c>
    </row>
    <row r="2291" spans="1:10">
      <c r="A2291" s="542">
        <v>396</v>
      </c>
      <c r="B2291" s="543">
        <v>42863</v>
      </c>
      <c r="C2291" s="542" t="s">
        <v>1025</v>
      </c>
      <c r="D2291" s="542">
        <v>746144</v>
      </c>
      <c r="E2291" s="542">
        <v>7</v>
      </c>
      <c r="F2291" s="542">
        <v>31</v>
      </c>
      <c r="G2291" s="542">
        <v>4084</v>
      </c>
      <c r="H2291" s="542">
        <v>5026884592</v>
      </c>
      <c r="I2291" s="544">
        <v>25</v>
      </c>
      <c r="J2291" s="545">
        <v>0</v>
      </c>
    </row>
    <row r="2292" spans="1:10">
      <c r="A2292" s="538">
        <v>397</v>
      </c>
      <c r="B2292" s="539">
        <v>42863</v>
      </c>
      <c r="C2292" s="538" t="s">
        <v>1025</v>
      </c>
      <c r="D2292" s="538">
        <v>748397</v>
      </c>
      <c r="E2292" s="538">
        <v>15</v>
      </c>
      <c r="F2292" s="538">
        <v>0</v>
      </c>
      <c r="G2292" s="538">
        <v>4154</v>
      </c>
      <c r="H2292" s="538">
        <v>5023704496</v>
      </c>
      <c r="I2292" s="540">
        <v>5023704496</v>
      </c>
      <c r="J2292" s="541">
        <v>608</v>
      </c>
    </row>
    <row r="2293" spans="1:10">
      <c r="A2293" s="542">
        <v>398</v>
      </c>
      <c r="B2293" s="543">
        <v>42863</v>
      </c>
      <c r="C2293" s="542" t="s">
        <v>1025</v>
      </c>
      <c r="D2293" s="542">
        <v>748397</v>
      </c>
      <c r="E2293" s="542">
        <v>7</v>
      </c>
      <c r="F2293" s="542">
        <v>31</v>
      </c>
      <c r="G2293" s="542">
        <v>4154</v>
      </c>
      <c r="H2293" s="542">
        <v>5023704496</v>
      </c>
      <c r="I2293" s="544">
        <v>608</v>
      </c>
      <c r="J2293" s="545">
        <v>0</v>
      </c>
    </row>
    <row r="2294" spans="1:10">
      <c r="A2294" s="538">
        <v>399</v>
      </c>
      <c r="B2294" s="539">
        <v>42863</v>
      </c>
      <c r="C2294" s="538" t="s">
        <v>1025</v>
      </c>
      <c r="D2294" s="538">
        <v>749183</v>
      </c>
      <c r="E2294" s="538">
        <v>15</v>
      </c>
      <c r="F2294" s="538">
        <v>0</v>
      </c>
      <c r="G2294" s="538">
        <v>661</v>
      </c>
      <c r="H2294" s="538">
        <v>5026684190</v>
      </c>
      <c r="I2294" s="540">
        <v>5026684190</v>
      </c>
      <c r="J2294" s="541">
        <v>69.569999999999993</v>
      </c>
    </row>
    <row r="2295" spans="1:10">
      <c r="A2295" s="542">
        <v>400</v>
      </c>
      <c r="B2295" s="543">
        <v>42863</v>
      </c>
      <c r="C2295" s="542" t="s">
        <v>1025</v>
      </c>
      <c r="D2295" s="542">
        <v>749183</v>
      </c>
      <c r="E2295" s="542">
        <v>7</v>
      </c>
      <c r="F2295" s="542">
        <v>31</v>
      </c>
      <c r="G2295" s="542">
        <v>661</v>
      </c>
      <c r="H2295" s="542">
        <v>5026684190</v>
      </c>
      <c r="I2295" s="544">
        <v>69.569999999999993</v>
      </c>
      <c r="J2295" s="545">
        <v>0</v>
      </c>
    </row>
    <row r="2296" spans="1:10">
      <c r="A2296" s="538">
        <v>401</v>
      </c>
      <c r="B2296" s="539">
        <v>42863</v>
      </c>
      <c r="C2296" s="538" t="s">
        <v>1025</v>
      </c>
      <c r="D2296" s="538">
        <v>753507</v>
      </c>
      <c r="E2296" s="538">
        <v>15</v>
      </c>
      <c r="F2296" s="538">
        <v>0</v>
      </c>
      <c r="G2296" s="538">
        <v>649</v>
      </c>
      <c r="H2296" s="538">
        <v>5023368102</v>
      </c>
      <c r="I2296" s="540">
        <v>5023368102</v>
      </c>
      <c r="J2296" s="541">
        <v>374</v>
      </c>
    </row>
    <row r="2297" spans="1:10">
      <c r="A2297" s="542">
        <v>402</v>
      </c>
      <c r="B2297" s="543">
        <v>42863</v>
      </c>
      <c r="C2297" s="542" t="s">
        <v>1025</v>
      </c>
      <c r="D2297" s="542">
        <v>753507</v>
      </c>
      <c r="E2297" s="542">
        <v>7</v>
      </c>
      <c r="F2297" s="542">
        <v>31</v>
      </c>
      <c r="G2297" s="542">
        <v>649</v>
      </c>
      <c r="H2297" s="542">
        <v>5023368102</v>
      </c>
      <c r="I2297" s="544">
        <v>374</v>
      </c>
      <c r="J2297" s="545">
        <v>0</v>
      </c>
    </row>
    <row r="2298" spans="1:10">
      <c r="A2298" s="538">
        <v>403</v>
      </c>
      <c r="B2298" s="539">
        <v>42863</v>
      </c>
      <c r="C2298" s="538" t="s">
        <v>1025</v>
      </c>
      <c r="D2298" s="538">
        <v>753576</v>
      </c>
      <c r="E2298" s="538">
        <v>15</v>
      </c>
      <c r="F2298" s="538">
        <v>0</v>
      </c>
      <c r="G2298" s="538">
        <v>649</v>
      </c>
      <c r="H2298" s="538">
        <v>5023360356</v>
      </c>
      <c r="I2298" s="540">
        <v>5023360356</v>
      </c>
      <c r="J2298" s="541">
        <v>170</v>
      </c>
    </row>
    <row r="2299" spans="1:10">
      <c r="A2299" s="542">
        <v>404</v>
      </c>
      <c r="B2299" s="543">
        <v>42863</v>
      </c>
      <c r="C2299" s="542" t="s">
        <v>1025</v>
      </c>
      <c r="D2299" s="542">
        <v>753576</v>
      </c>
      <c r="E2299" s="542">
        <v>7</v>
      </c>
      <c r="F2299" s="542">
        <v>31</v>
      </c>
      <c r="G2299" s="542">
        <v>649</v>
      </c>
      <c r="H2299" s="542">
        <v>5023360356</v>
      </c>
      <c r="I2299" s="544">
        <v>170</v>
      </c>
      <c r="J2299" s="545">
        <v>0</v>
      </c>
    </row>
    <row r="2300" spans="1:10">
      <c r="A2300" s="538">
        <v>405</v>
      </c>
      <c r="B2300" s="539">
        <v>42863</v>
      </c>
      <c r="C2300" s="538" t="s">
        <v>1025</v>
      </c>
      <c r="D2300" s="538">
        <v>753764</v>
      </c>
      <c r="E2300" s="538">
        <v>15</v>
      </c>
      <c r="F2300" s="538">
        <v>0</v>
      </c>
      <c r="G2300" s="538">
        <v>649</v>
      </c>
      <c r="H2300" s="538">
        <v>5027064830</v>
      </c>
      <c r="I2300" s="540">
        <v>5027064830</v>
      </c>
      <c r="J2300" s="541">
        <v>563</v>
      </c>
    </row>
    <row r="2301" spans="1:10">
      <c r="A2301" s="542">
        <v>406</v>
      </c>
      <c r="B2301" s="543">
        <v>42863</v>
      </c>
      <c r="C2301" s="542" t="s">
        <v>1025</v>
      </c>
      <c r="D2301" s="542">
        <v>753764</v>
      </c>
      <c r="E2301" s="542">
        <v>7</v>
      </c>
      <c r="F2301" s="542">
        <v>36</v>
      </c>
      <c r="G2301" s="542">
        <v>649</v>
      </c>
      <c r="H2301" s="542">
        <v>5027064830</v>
      </c>
      <c r="I2301" s="544">
        <v>563</v>
      </c>
      <c r="J2301" s="545">
        <v>0</v>
      </c>
    </row>
    <row r="2302" spans="1:10">
      <c r="A2302" s="538">
        <v>407</v>
      </c>
      <c r="B2302" s="539">
        <v>42863</v>
      </c>
      <c r="C2302" s="538" t="s">
        <v>1025</v>
      </c>
      <c r="D2302" s="538">
        <v>755546</v>
      </c>
      <c r="E2302" s="538">
        <v>15</v>
      </c>
      <c r="F2302" s="538">
        <v>0</v>
      </c>
      <c r="G2302" s="538">
        <v>720</v>
      </c>
      <c r="H2302" s="538">
        <v>5023139925</v>
      </c>
      <c r="I2302" s="540">
        <v>5023139925</v>
      </c>
      <c r="J2302" s="541">
        <v>265</v>
      </c>
    </row>
    <row r="2303" spans="1:10">
      <c r="A2303" s="542">
        <v>408</v>
      </c>
      <c r="B2303" s="543">
        <v>42863</v>
      </c>
      <c r="C2303" s="542" t="s">
        <v>1025</v>
      </c>
      <c r="D2303" s="542">
        <v>755546</v>
      </c>
      <c r="E2303" s="542">
        <v>7</v>
      </c>
      <c r="F2303" s="542">
        <v>31</v>
      </c>
      <c r="G2303" s="542">
        <v>720</v>
      </c>
      <c r="H2303" s="542">
        <v>5023139925</v>
      </c>
      <c r="I2303" s="544">
        <v>265</v>
      </c>
      <c r="J2303" s="545">
        <v>0</v>
      </c>
    </row>
    <row r="2304" spans="1:10">
      <c r="A2304" s="538">
        <v>409</v>
      </c>
      <c r="B2304" s="539">
        <v>42863</v>
      </c>
      <c r="C2304" s="538" t="s">
        <v>1025</v>
      </c>
      <c r="D2304" s="538">
        <v>761207</v>
      </c>
      <c r="E2304" s="538">
        <v>15</v>
      </c>
      <c r="F2304" s="538">
        <v>0</v>
      </c>
      <c r="G2304" s="538">
        <v>4431</v>
      </c>
      <c r="H2304" s="538">
        <v>5026994656</v>
      </c>
      <c r="I2304" s="540">
        <v>5026994656</v>
      </c>
      <c r="J2304" s="541">
        <v>350</v>
      </c>
    </row>
    <row r="2305" spans="1:10">
      <c r="A2305" s="542">
        <v>410</v>
      </c>
      <c r="B2305" s="543">
        <v>42863</v>
      </c>
      <c r="C2305" s="542" t="s">
        <v>1025</v>
      </c>
      <c r="D2305" s="542">
        <v>761207</v>
      </c>
      <c r="E2305" s="542">
        <v>7</v>
      </c>
      <c r="F2305" s="542">
        <v>31</v>
      </c>
      <c r="G2305" s="542">
        <v>4431</v>
      </c>
      <c r="H2305" s="542">
        <v>5026994656</v>
      </c>
      <c r="I2305" s="544">
        <v>350</v>
      </c>
      <c r="J2305" s="545">
        <v>0</v>
      </c>
    </row>
    <row r="2306" spans="1:10">
      <c r="A2306" s="538">
        <v>411</v>
      </c>
      <c r="B2306" s="539">
        <v>42863</v>
      </c>
      <c r="C2306" s="538" t="s">
        <v>1025</v>
      </c>
      <c r="D2306" s="538">
        <v>766977</v>
      </c>
      <c r="E2306" s="538">
        <v>15</v>
      </c>
      <c r="F2306" s="538">
        <v>0</v>
      </c>
      <c r="G2306" s="538">
        <v>4331</v>
      </c>
      <c r="H2306" s="538">
        <v>5026253095</v>
      </c>
      <c r="I2306" s="540">
        <v>5026253095</v>
      </c>
      <c r="J2306" s="541">
        <v>187</v>
      </c>
    </row>
    <row r="2307" spans="1:10">
      <c r="A2307" s="542">
        <v>412</v>
      </c>
      <c r="B2307" s="543">
        <v>42863</v>
      </c>
      <c r="C2307" s="542" t="s">
        <v>1025</v>
      </c>
      <c r="D2307" s="542">
        <v>766977</v>
      </c>
      <c r="E2307" s="542">
        <v>7</v>
      </c>
      <c r="F2307" s="542">
        <v>31</v>
      </c>
      <c r="G2307" s="542">
        <v>4331</v>
      </c>
      <c r="H2307" s="542">
        <v>5026253095</v>
      </c>
      <c r="I2307" s="544">
        <v>187</v>
      </c>
      <c r="J2307" s="545">
        <v>0</v>
      </c>
    </row>
    <row r="2308" spans="1:10">
      <c r="A2308" s="538">
        <v>413</v>
      </c>
      <c r="B2308" s="539">
        <v>42863</v>
      </c>
      <c r="C2308" s="538" t="s">
        <v>1025</v>
      </c>
      <c r="D2308" s="538">
        <v>774003</v>
      </c>
      <c r="E2308" s="538">
        <v>15</v>
      </c>
      <c r="F2308" s="538">
        <v>0</v>
      </c>
      <c r="G2308" s="538">
        <v>7503</v>
      </c>
      <c r="H2308" s="538">
        <v>5027265130</v>
      </c>
      <c r="I2308" s="540">
        <v>5027265130</v>
      </c>
      <c r="J2308" s="541">
        <v>862</v>
      </c>
    </row>
    <row r="2309" spans="1:10">
      <c r="A2309" s="542">
        <v>414</v>
      </c>
      <c r="B2309" s="543">
        <v>42863</v>
      </c>
      <c r="C2309" s="542" t="s">
        <v>1025</v>
      </c>
      <c r="D2309" s="542">
        <v>774003</v>
      </c>
      <c r="E2309" s="542">
        <v>7</v>
      </c>
      <c r="F2309" s="542">
        <v>31</v>
      </c>
      <c r="G2309" s="542">
        <v>7503</v>
      </c>
      <c r="H2309" s="542">
        <v>5027265130</v>
      </c>
      <c r="I2309" s="544">
        <v>862</v>
      </c>
      <c r="J2309" s="545">
        <v>0</v>
      </c>
    </row>
    <row r="2310" spans="1:10">
      <c r="A2310" s="538">
        <v>415</v>
      </c>
      <c r="B2310" s="539">
        <v>42863</v>
      </c>
      <c r="C2310" s="538" t="s">
        <v>1025</v>
      </c>
      <c r="D2310" s="538">
        <v>793778</v>
      </c>
      <c r="E2310" s="538">
        <v>15</v>
      </c>
      <c r="F2310" s="538">
        <v>0</v>
      </c>
      <c r="G2310" s="538">
        <v>9750</v>
      </c>
      <c r="H2310" s="538">
        <v>5023360570</v>
      </c>
      <c r="I2310" s="540">
        <v>5023360570</v>
      </c>
      <c r="J2310" s="541">
        <v>185</v>
      </c>
    </row>
    <row r="2311" spans="1:10">
      <c r="A2311" s="542">
        <v>416</v>
      </c>
      <c r="B2311" s="543">
        <v>42863</v>
      </c>
      <c r="C2311" s="542" t="s">
        <v>1025</v>
      </c>
      <c r="D2311" s="542">
        <v>793778</v>
      </c>
      <c r="E2311" s="542">
        <v>7</v>
      </c>
      <c r="F2311" s="542">
        <v>31</v>
      </c>
      <c r="G2311" s="542">
        <v>9750</v>
      </c>
      <c r="H2311" s="542">
        <v>5023360570</v>
      </c>
      <c r="I2311" s="544">
        <v>185</v>
      </c>
      <c r="J2311" s="545">
        <v>0</v>
      </c>
    </row>
    <row r="2312" spans="1:10">
      <c r="A2312" s="538">
        <v>417</v>
      </c>
      <c r="B2312" s="539">
        <v>42863</v>
      </c>
      <c r="C2312" s="538" t="s">
        <v>1025</v>
      </c>
      <c r="D2312" s="538">
        <v>794004</v>
      </c>
      <c r="E2312" s="538">
        <v>15</v>
      </c>
      <c r="F2312" s="538">
        <v>0</v>
      </c>
      <c r="G2312" s="538">
        <v>9750</v>
      </c>
      <c r="H2312" s="538">
        <v>5023250441</v>
      </c>
      <c r="I2312" s="540">
        <v>5023250441</v>
      </c>
      <c r="J2312" s="541">
        <v>310</v>
      </c>
    </row>
    <row r="2313" spans="1:10">
      <c r="A2313" s="542">
        <v>418</v>
      </c>
      <c r="B2313" s="543">
        <v>42863</v>
      </c>
      <c r="C2313" s="542" t="s">
        <v>1025</v>
      </c>
      <c r="D2313" s="542">
        <v>794004</v>
      </c>
      <c r="E2313" s="542">
        <v>7</v>
      </c>
      <c r="F2313" s="542">
        <v>31</v>
      </c>
      <c r="G2313" s="542">
        <v>9750</v>
      </c>
      <c r="H2313" s="542">
        <v>5023250441</v>
      </c>
      <c r="I2313" s="544">
        <v>310</v>
      </c>
      <c r="J2313" s="545">
        <v>0</v>
      </c>
    </row>
    <row r="2314" spans="1:10">
      <c r="A2314" s="538">
        <v>419</v>
      </c>
      <c r="B2314" s="539">
        <v>42863</v>
      </c>
      <c r="C2314" s="538" t="s">
        <v>1025</v>
      </c>
      <c r="D2314" s="538">
        <v>794106</v>
      </c>
      <c r="E2314" s="538">
        <v>15</v>
      </c>
      <c r="F2314" s="538">
        <v>0</v>
      </c>
      <c r="G2314" s="538">
        <v>8181</v>
      </c>
      <c r="H2314" s="538">
        <v>5023496135</v>
      </c>
      <c r="I2314" s="540">
        <v>5023496235</v>
      </c>
      <c r="J2314" s="541">
        <v>186</v>
      </c>
    </row>
    <row r="2315" spans="1:10">
      <c r="A2315" s="542">
        <v>420</v>
      </c>
      <c r="B2315" s="543">
        <v>42863</v>
      </c>
      <c r="C2315" s="542" t="s">
        <v>1025</v>
      </c>
      <c r="D2315" s="542">
        <v>794106</v>
      </c>
      <c r="E2315" s="542">
        <v>7</v>
      </c>
      <c r="F2315" s="542">
        <v>31</v>
      </c>
      <c r="G2315" s="542">
        <v>8181</v>
      </c>
      <c r="H2315" s="542">
        <v>5023496135</v>
      </c>
      <c r="I2315" s="544">
        <v>186</v>
      </c>
      <c r="J2315" s="545">
        <v>0</v>
      </c>
    </row>
    <row r="2316" spans="1:10">
      <c r="A2316" s="538">
        <v>421</v>
      </c>
      <c r="B2316" s="539">
        <v>42863</v>
      </c>
      <c r="C2316" s="538" t="s">
        <v>1025</v>
      </c>
      <c r="D2316" s="538">
        <v>810577</v>
      </c>
      <c r="E2316" s="538">
        <v>15</v>
      </c>
      <c r="F2316" s="538">
        <v>0</v>
      </c>
      <c r="G2316" s="538">
        <v>518</v>
      </c>
      <c r="H2316" s="538">
        <v>5026653385</v>
      </c>
      <c r="I2316" s="540">
        <v>5026653385</v>
      </c>
      <c r="J2316" s="541">
        <v>770</v>
      </c>
    </row>
    <row r="2317" spans="1:10">
      <c r="A2317" s="542">
        <v>422</v>
      </c>
      <c r="B2317" s="543">
        <v>42863</v>
      </c>
      <c r="C2317" s="542" t="s">
        <v>1025</v>
      </c>
      <c r="D2317" s="542">
        <v>810577</v>
      </c>
      <c r="E2317" s="542">
        <v>7</v>
      </c>
      <c r="F2317" s="542">
        <v>31</v>
      </c>
      <c r="G2317" s="542">
        <v>518</v>
      </c>
      <c r="H2317" s="542">
        <v>5026653385</v>
      </c>
      <c r="I2317" s="544">
        <v>770</v>
      </c>
      <c r="J2317" s="545">
        <v>0</v>
      </c>
    </row>
    <row r="2318" spans="1:10">
      <c r="A2318" s="538">
        <v>423</v>
      </c>
      <c r="B2318" s="539">
        <v>42863</v>
      </c>
      <c r="C2318" s="538" t="s">
        <v>1025</v>
      </c>
      <c r="D2318" s="538">
        <v>813721</v>
      </c>
      <c r="E2318" s="538">
        <v>15</v>
      </c>
      <c r="F2318" s="538">
        <v>0</v>
      </c>
      <c r="G2318" s="538">
        <v>4751</v>
      </c>
      <c r="H2318" s="538">
        <v>5026659630</v>
      </c>
      <c r="I2318" s="540">
        <v>5026659630</v>
      </c>
      <c r="J2318" s="541">
        <v>397</v>
      </c>
    </row>
    <row r="2319" spans="1:10">
      <c r="A2319" s="542">
        <v>424</v>
      </c>
      <c r="B2319" s="543">
        <v>42863</v>
      </c>
      <c r="C2319" s="542" t="s">
        <v>1025</v>
      </c>
      <c r="D2319" s="542">
        <v>813721</v>
      </c>
      <c r="E2319" s="542">
        <v>7</v>
      </c>
      <c r="F2319" s="542">
        <v>31</v>
      </c>
      <c r="G2319" s="542">
        <v>4751</v>
      </c>
      <c r="H2319" s="542">
        <v>5026659630</v>
      </c>
      <c r="I2319" s="544">
        <v>397</v>
      </c>
      <c r="J2319" s="545">
        <v>0</v>
      </c>
    </row>
    <row r="2320" spans="1:10">
      <c r="A2320" s="538">
        <v>425</v>
      </c>
      <c r="B2320" s="539">
        <v>42863</v>
      </c>
      <c r="C2320" s="538" t="s">
        <v>1025</v>
      </c>
      <c r="D2320" s="538">
        <v>825108</v>
      </c>
      <c r="E2320" s="538">
        <v>15</v>
      </c>
      <c r="F2320" s="538">
        <v>0</v>
      </c>
      <c r="G2320" s="538">
        <v>414</v>
      </c>
      <c r="H2320" s="538">
        <v>5025901587</v>
      </c>
      <c r="I2320" s="540">
        <v>5025901587</v>
      </c>
      <c r="J2320" s="541">
        <v>231</v>
      </c>
    </row>
    <row r="2321" spans="1:10">
      <c r="A2321" s="542">
        <v>426</v>
      </c>
      <c r="B2321" s="543">
        <v>42863</v>
      </c>
      <c r="C2321" s="542" t="s">
        <v>1025</v>
      </c>
      <c r="D2321" s="542">
        <v>825108</v>
      </c>
      <c r="E2321" s="542">
        <v>7</v>
      </c>
      <c r="F2321" s="542">
        <v>31</v>
      </c>
      <c r="G2321" s="542">
        <v>414</v>
      </c>
      <c r="H2321" s="542">
        <v>5025901587</v>
      </c>
      <c r="I2321" s="544">
        <v>231</v>
      </c>
      <c r="J2321" s="545">
        <v>0</v>
      </c>
    </row>
    <row r="2322" spans="1:10">
      <c r="A2322" s="538">
        <v>427</v>
      </c>
      <c r="B2322" s="539">
        <v>42863</v>
      </c>
      <c r="C2322" s="538" t="s">
        <v>1025</v>
      </c>
      <c r="D2322" s="538">
        <v>825146</v>
      </c>
      <c r="E2322" s="538">
        <v>15</v>
      </c>
      <c r="F2322" s="538">
        <v>0</v>
      </c>
      <c r="G2322" s="538">
        <v>414</v>
      </c>
      <c r="H2322" s="538">
        <v>5023142143</v>
      </c>
      <c r="I2322" s="540">
        <v>5023142143</v>
      </c>
      <c r="J2322" s="541">
        <v>42</v>
      </c>
    </row>
    <row r="2323" spans="1:10">
      <c r="A2323" s="542">
        <v>428</v>
      </c>
      <c r="B2323" s="543">
        <v>42863</v>
      </c>
      <c r="C2323" s="542" t="s">
        <v>1025</v>
      </c>
      <c r="D2323" s="542">
        <v>825146</v>
      </c>
      <c r="E2323" s="542">
        <v>7</v>
      </c>
      <c r="F2323" s="542">
        <v>31</v>
      </c>
      <c r="G2323" s="542">
        <v>414</v>
      </c>
      <c r="H2323" s="542">
        <v>5023142143</v>
      </c>
      <c r="I2323" s="544">
        <v>42</v>
      </c>
      <c r="J2323" s="545">
        <v>0</v>
      </c>
    </row>
    <row r="2324" spans="1:10">
      <c r="A2324" s="538">
        <v>429</v>
      </c>
      <c r="B2324" s="539">
        <v>42863</v>
      </c>
      <c r="C2324" s="538" t="s">
        <v>1025</v>
      </c>
      <c r="D2324" s="538">
        <v>825161</v>
      </c>
      <c r="E2324" s="538">
        <v>15</v>
      </c>
      <c r="F2324" s="538">
        <v>0</v>
      </c>
      <c r="G2324" s="538">
        <v>414</v>
      </c>
      <c r="H2324" s="538">
        <v>5026754720</v>
      </c>
      <c r="I2324" s="540">
        <v>5026754720</v>
      </c>
      <c r="J2324" s="541">
        <v>57</v>
      </c>
    </row>
    <row r="2325" spans="1:10">
      <c r="A2325" s="542">
        <v>430</v>
      </c>
      <c r="B2325" s="543">
        <v>42863</v>
      </c>
      <c r="C2325" s="542" t="s">
        <v>1025</v>
      </c>
      <c r="D2325" s="542">
        <v>825161</v>
      </c>
      <c r="E2325" s="542">
        <v>7</v>
      </c>
      <c r="F2325" s="542">
        <v>31</v>
      </c>
      <c r="G2325" s="542">
        <v>414</v>
      </c>
      <c r="H2325" s="542">
        <v>5026754720</v>
      </c>
      <c r="I2325" s="544">
        <v>57</v>
      </c>
      <c r="J2325" s="545">
        <v>0</v>
      </c>
    </row>
    <row r="2326" spans="1:10">
      <c r="A2326" s="538">
        <v>431</v>
      </c>
      <c r="B2326" s="539">
        <v>42863</v>
      </c>
      <c r="C2326" s="538" t="s">
        <v>1025</v>
      </c>
      <c r="D2326" s="538">
        <v>825350</v>
      </c>
      <c r="E2326" s="538">
        <v>15</v>
      </c>
      <c r="F2326" s="538">
        <v>0</v>
      </c>
      <c r="G2326" s="538">
        <v>414</v>
      </c>
      <c r="H2326" s="538">
        <v>5026537679</v>
      </c>
      <c r="I2326" s="540">
        <v>2056537679</v>
      </c>
      <c r="J2326" s="541">
        <v>355</v>
      </c>
    </row>
    <row r="2327" spans="1:10">
      <c r="A2327" s="542">
        <v>432</v>
      </c>
      <c r="B2327" s="543">
        <v>42863</v>
      </c>
      <c r="C2327" s="542" t="s">
        <v>1025</v>
      </c>
      <c r="D2327" s="542">
        <v>825350</v>
      </c>
      <c r="E2327" s="542">
        <v>7</v>
      </c>
      <c r="F2327" s="542">
        <v>31</v>
      </c>
      <c r="G2327" s="542">
        <v>414</v>
      </c>
      <c r="H2327" s="542">
        <v>5026537679</v>
      </c>
      <c r="I2327" s="544">
        <v>355</v>
      </c>
      <c r="J2327" s="545">
        <v>0</v>
      </c>
    </row>
    <row r="2328" spans="1:10">
      <c r="A2328" s="538">
        <v>433</v>
      </c>
      <c r="B2328" s="539">
        <v>42863</v>
      </c>
      <c r="C2328" s="538" t="s">
        <v>1025</v>
      </c>
      <c r="D2328" s="538">
        <v>825386</v>
      </c>
      <c r="E2328" s="538">
        <v>15</v>
      </c>
      <c r="F2328" s="538">
        <v>0</v>
      </c>
      <c r="G2328" s="538">
        <v>414</v>
      </c>
      <c r="H2328" s="538">
        <v>5023141764</v>
      </c>
      <c r="I2328" s="540">
        <v>5023141764</v>
      </c>
      <c r="J2328" s="541">
        <v>329</v>
      </c>
    </row>
    <row r="2329" spans="1:10">
      <c r="A2329" s="542">
        <v>434</v>
      </c>
      <c r="B2329" s="543">
        <v>42863</v>
      </c>
      <c r="C2329" s="542" t="s">
        <v>1025</v>
      </c>
      <c r="D2329" s="542">
        <v>825386</v>
      </c>
      <c r="E2329" s="542">
        <v>7</v>
      </c>
      <c r="F2329" s="542">
        <v>31</v>
      </c>
      <c r="G2329" s="542">
        <v>414</v>
      </c>
      <c r="H2329" s="542">
        <v>5023141764</v>
      </c>
      <c r="I2329" s="544">
        <v>329</v>
      </c>
      <c r="J2329" s="545">
        <v>0</v>
      </c>
    </row>
    <row r="2330" spans="1:10">
      <c r="A2330" s="538">
        <v>435</v>
      </c>
      <c r="B2330" s="539">
        <v>42863</v>
      </c>
      <c r="C2330" s="538" t="s">
        <v>1025</v>
      </c>
      <c r="D2330" s="538">
        <v>825790</v>
      </c>
      <c r="E2330" s="538">
        <v>15</v>
      </c>
      <c r="F2330" s="538">
        <v>0</v>
      </c>
      <c r="G2330" s="538">
        <v>414</v>
      </c>
      <c r="H2330" s="538">
        <v>5023609109</v>
      </c>
      <c r="I2330" s="540">
        <v>5023609109</v>
      </c>
      <c r="J2330" s="541">
        <v>226</v>
      </c>
    </row>
    <row r="2331" spans="1:10">
      <c r="A2331" s="542">
        <v>436</v>
      </c>
      <c r="B2331" s="543">
        <v>42863</v>
      </c>
      <c r="C2331" s="542" t="s">
        <v>1025</v>
      </c>
      <c r="D2331" s="542">
        <v>825790</v>
      </c>
      <c r="E2331" s="542">
        <v>7</v>
      </c>
      <c r="F2331" s="542">
        <v>31</v>
      </c>
      <c r="G2331" s="542">
        <v>414</v>
      </c>
      <c r="H2331" s="542">
        <v>5023609109</v>
      </c>
      <c r="I2331" s="544">
        <v>226</v>
      </c>
      <c r="J2331" s="545">
        <v>0</v>
      </c>
    </row>
    <row r="2332" spans="1:10">
      <c r="A2332" s="538">
        <v>437</v>
      </c>
      <c r="B2332" s="539">
        <v>42863</v>
      </c>
      <c r="C2332" s="538" t="s">
        <v>1025</v>
      </c>
      <c r="D2332" s="538">
        <v>825881</v>
      </c>
      <c r="E2332" s="538">
        <v>15</v>
      </c>
      <c r="F2332" s="538">
        <v>0</v>
      </c>
      <c r="G2332" s="538">
        <v>414</v>
      </c>
      <c r="H2332" s="538">
        <v>5025901611</v>
      </c>
      <c r="I2332" s="540">
        <v>5025901611</v>
      </c>
      <c r="J2332" s="541">
        <v>309</v>
      </c>
    </row>
    <row r="2333" spans="1:10">
      <c r="A2333" s="542">
        <v>438</v>
      </c>
      <c r="B2333" s="543">
        <v>42863</v>
      </c>
      <c r="C2333" s="542" t="s">
        <v>1025</v>
      </c>
      <c r="D2333" s="542">
        <v>825881</v>
      </c>
      <c r="E2333" s="542">
        <v>7</v>
      </c>
      <c r="F2333" s="542">
        <v>31</v>
      </c>
      <c r="G2333" s="542">
        <v>414</v>
      </c>
      <c r="H2333" s="542">
        <v>5025901611</v>
      </c>
      <c r="I2333" s="544">
        <v>309</v>
      </c>
      <c r="J2333" s="545">
        <v>0</v>
      </c>
    </row>
    <row r="2334" spans="1:10">
      <c r="A2334" s="538">
        <v>439</v>
      </c>
      <c r="B2334" s="539">
        <v>42863</v>
      </c>
      <c r="C2334" s="538" t="s">
        <v>1025</v>
      </c>
      <c r="D2334" s="538">
        <v>830700</v>
      </c>
      <c r="E2334" s="538">
        <v>15</v>
      </c>
      <c r="F2334" s="538">
        <v>0</v>
      </c>
      <c r="G2334" s="538">
        <v>855</v>
      </c>
      <c r="H2334" s="538">
        <v>5027186005</v>
      </c>
      <c r="I2334" s="540">
        <v>5027186005</v>
      </c>
      <c r="J2334" s="541">
        <v>655</v>
      </c>
    </row>
    <row r="2335" spans="1:10">
      <c r="A2335" s="542">
        <v>440</v>
      </c>
      <c r="B2335" s="543">
        <v>42863</v>
      </c>
      <c r="C2335" s="542" t="s">
        <v>1025</v>
      </c>
      <c r="D2335" s="542">
        <v>830700</v>
      </c>
      <c r="E2335" s="542">
        <v>7</v>
      </c>
      <c r="F2335" s="542">
        <v>31</v>
      </c>
      <c r="G2335" s="542">
        <v>855</v>
      </c>
      <c r="H2335" s="542">
        <v>5027186005</v>
      </c>
      <c r="I2335" s="544">
        <v>655</v>
      </c>
      <c r="J2335" s="545">
        <v>0</v>
      </c>
    </row>
    <row r="2336" spans="1:10">
      <c r="A2336" s="538">
        <v>441</v>
      </c>
      <c r="B2336" s="539">
        <v>42863</v>
      </c>
      <c r="C2336" s="538" t="s">
        <v>1025</v>
      </c>
      <c r="D2336" s="538">
        <v>831150</v>
      </c>
      <c r="E2336" s="538">
        <v>15</v>
      </c>
      <c r="F2336" s="538">
        <v>0</v>
      </c>
      <c r="G2336" s="538">
        <v>855</v>
      </c>
      <c r="H2336" s="538">
        <v>5027328623</v>
      </c>
      <c r="I2336" s="540">
        <v>5027328623</v>
      </c>
      <c r="J2336" s="541">
        <v>1402</v>
      </c>
    </row>
    <row r="2337" spans="1:10">
      <c r="A2337" s="542">
        <v>442</v>
      </c>
      <c r="B2337" s="543">
        <v>42863</v>
      </c>
      <c r="C2337" s="542" t="s">
        <v>1025</v>
      </c>
      <c r="D2337" s="542">
        <v>831150</v>
      </c>
      <c r="E2337" s="542">
        <v>7</v>
      </c>
      <c r="F2337" s="542">
        <v>31</v>
      </c>
      <c r="G2337" s="542">
        <v>855</v>
      </c>
      <c r="H2337" s="542">
        <v>5027328623</v>
      </c>
      <c r="I2337" s="544">
        <v>1402</v>
      </c>
      <c r="J2337" s="545">
        <v>0</v>
      </c>
    </row>
    <row r="2338" spans="1:10">
      <c r="A2338" s="538">
        <v>443</v>
      </c>
      <c r="B2338" s="539">
        <v>42863</v>
      </c>
      <c r="C2338" s="538" t="s">
        <v>1025</v>
      </c>
      <c r="D2338" s="538">
        <v>839417</v>
      </c>
      <c r="E2338" s="538">
        <v>15</v>
      </c>
      <c r="F2338" s="538">
        <v>0</v>
      </c>
      <c r="G2338" s="538">
        <v>4395</v>
      </c>
      <c r="H2338" s="538">
        <v>1000005874</v>
      </c>
      <c r="I2338" s="540">
        <v>1000005874</v>
      </c>
      <c r="J2338" s="541">
        <v>116</v>
      </c>
    </row>
    <row r="2339" spans="1:10">
      <c r="A2339" s="542">
        <v>444</v>
      </c>
      <c r="B2339" s="543">
        <v>42863</v>
      </c>
      <c r="C2339" s="542" t="s">
        <v>1025</v>
      </c>
      <c r="D2339" s="542">
        <v>839417</v>
      </c>
      <c r="E2339" s="542">
        <v>7</v>
      </c>
      <c r="F2339" s="542">
        <v>31</v>
      </c>
      <c r="G2339" s="542">
        <v>4395</v>
      </c>
      <c r="H2339" s="542">
        <v>1000005874</v>
      </c>
      <c r="I2339" s="544">
        <v>116</v>
      </c>
      <c r="J2339" s="545">
        <v>0</v>
      </c>
    </row>
    <row r="2340" spans="1:10">
      <c r="A2340" s="538">
        <v>445</v>
      </c>
      <c r="B2340" s="539">
        <v>42863</v>
      </c>
      <c r="C2340" s="538" t="s">
        <v>1025</v>
      </c>
      <c r="D2340" s="538">
        <v>857597</v>
      </c>
      <c r="E2340" s="538">
        <v>15</v>
      </c>
      <c r="F2340" s="538">
        <v>0</v>
      </c>
      <c r="G2340" s="538">
        <v>160</v>
      </c>
      <c r="H2340" s="538">
        <v>5026159821</v>
      </c>
      <c r="I2340" s="540">
        <v>5026159821</v>
      </c>
      <c r="J2340" s="541">
        <v>104</v>
      </c>
    </row>
    <row r="2341" spans="1:10">
      <c r="A2341" s="542">
        <v>446</v>
      </c>
      <c r="B2341" s="543">
        <v>42863</v>
      </c>
      <c r="C2341" s="542" t="s">
        <v>1025</v>
      </c>
      <c r="D2341" s="542">
        <v>857597</v>
      </c>
      <c r="E2341" s="542">
        <v>7</v>
      </c>
      <c r="F2341" s="542">
        <v>31</v>
      </c>
      <c r="G2341" s="542">
        <v>160</v>
      </c>
      <c r="H2341" s="542">
        <v>5026159821</v>
      </c>
      <c r="I2341" s="544">
        <v>104</v>
      </c>
      <c r="J2341" s="545">
        <v>0</v>
      </c>
    </row>
    <row r="2342" spans="1:10">
      <c r="A2342" s="538">
        <v>447</v>
      </c>
      <c r="B2342" s="539">
        <v>42863</v>
      </c>
      <c r="C2342" s="538" t="s">
        <v>1025</v>
      </c>
      <c r="D2342" s="538">
        <v>861760</v>
      </c>
      <c r="E2342" s="538">
        <v>15</v>
      </c>
      <c r="F2342" s="538">
        <v>0</v>
      </c>
      <c r="G2342" s="538">
        <v>4604</v>
      </c>
      <c r="H2342" s="538">
        <v>5027065753</v>
      </c>
      <c r="I2342" s="540">
        <v>5027065753</v>
      </c>
      <c r="J2342" s="541">
        <v>57</v>
      </c>
    </row>
    <row r="2343" spans="1:10">
      <c r="A2343" s="542">
        <v>448</v>
      </c>
      <c r="B2343" s="543">
        <v>42863</v>
      </c>
      <c r="C2343" s="542" t="s">
        <v>1025</v>
      </c>
      <c r="D2343" s="542">
        <v>861760</v>
      </c>
      <c r="E2343" s="542">
        <v>7</v>
      </c>
      <c r="F2343" s="542">
        <v>31</v>
      </c>
      <c r="G2343" s="542">
        <v>4604</v>
      </c>
      <c r="H2343" s="542">
        <v>5027065753</v>
      </c>
      <c r="I2343" s="544">
        <v>57</v>
      </c>
      <c r="J2343" s="545">
        <v>0</v>
      </c>
    </row>
    <row r="2344" spans="1:10">
      <c r="A2344" s="538">
        <v>449</v>
      </c>
      <c r="B2344" s="539">
        <v>42863</v>
      </c>
      <c r="C2344" s="538" t="s">
        <v>1025</v>
      </c>
      <c r="D2344" s="538">
        <v>882305</v>
      </c>
      <c r="E2344" s="538">
        <v>15</v>
      </c>
      <c r="F2344" s="538">
        <v>0</v>
      </c>
      <c r="G2344" s="538">
        <v>4346</v>
      </c>
      <c r="H2344" s="538">
        <v>5026253004</v>
      </c>
      <c r="I2344" s="540">
        <v>5026253004</v>
      </c>
      <c r="J2344" s="541">
        <v>436</v>
      </c>
    </row>
    <row r="2345" spans="1:10">
      <c r="A2345" s="542">
        <v>450</v>
      </c>
      <c r="B2345" s="543">
        <v>42863</v>
      </c>
      <c r="C2345" s="542" t="s">
        <v>1025</v>
      </c>
      <c r="D2345" s="542">
        <v>882305</v>
      </c>
      <c r="E2345" s="542">
        <v>7</v>
      </c>
      <c r="F2345" s="542">
        <v>31</v>
      </c>
      <c r="G2345" s="542">
        <v>4346</v>
      </c>
      <c r="H2345" s="542">
        <v>5026253004</v>
      </c>
      <c r="I2345" s="544">
        <v>436</v>
      </c>
      <c r="J2345" s="545">
        <v>0</v>
      </c>
    </row>
    <row r="2346" spans="1:10">
      <c r="A2346" s="538">
        <v>451</v>
      </c>
      <c r="B2346" s="539">
        <v>42863</v>
      </c>
      <c r="C2346" s="538" t="s">
        <v>1025</v>
      </c>
      <c r="D2346" s="538">
        <v>885869</v>
      </c>
      <c r="E2346" s="538">
        <v>15</v>
      </c>
      <c r="F2346" s="538">
        <v>0</v>
      </c>
      <c r="G2346" s="538">
        <v>105</v>
      </c>
      <c r="H2346" s="538">
        <v>5023362683</v>
      </c>
      <c r="I2346" s="540">
        <v>5023362683</v>
      </c>
      <c r="J2346" s="541">
        <v>451</v>
      </c>
    </row>
    <row r="2347" spans="1:10">
      <c r="A2347" s="542">
        <v>452</v>
      </c>
      <c r="B2347" s="543">
        <v>42863</v>
      </c>
      <c r="C2347" s="542" t="s">
        <v>1025</v>
      </c>
      <c r="D2347" s="542">
        <v>885869</v>
      </c>
      <c r="E2347" s="542">
        <v>7</v>
      </c>
      <c r="F2347" s="542">
        <v>31</v>
      </c>
      <c r="G2347" s="542">
        <v>105</v>
      </c>
      <c r="H2347" s="542">
        <v>5023362683</v>
      </c>
      <c r="I2347" s="544">
        <v>451</v>
      </c>
      <c r="J2347" s="545">
        <v>0</v>
      </c>
    </row>
    <row r="2348" spans="1:10">
      <c r="A2348" s="538">
        <v>453</v>
      </c>
      <c r="B2348" s="539">
        <v>42863</v>
      </c>
      <c r="C2348" s="538" t="s">
        <v>1025</v>
      </c>
      <c r="D2348" s="538">
        <v>890051</v>
      </c>
      <c r="E2348" s="538">
        <v>15</v>
      </c>
      <c r="F2348" s="538">
        <v>0</v>
      </c>
      <c r="G2348" s="538">
        <v>4146</v>
      </c>
      <c r="H2348" s="538">
        <v>5027308799</v>
      </c>
      <c r="I2348" s="540">
        <v>5027308799</v>
      </c>
      <c r="J2348" s="541">
        <v>272</v>
      </c>
    </row>
    <row r="2349" spans="1:10">
      <c r="A2349" s="542">
        <v>454</v>
      </c>
      <c r="B2349" s="543">
        <v>42863</v>
      </c>
      <c r="C2349" s="542" t="s">
        <v>1025</v>
      </c>
      <c r="D2349" s="542">
        <v>890051</v>
      </c>
      <c r="E2349" s="542">
        <v>7</v>
      </c>
      <c r="F2349" s="542">
        <v>31</v>
      </c>
      <c r="G2349" s="542">
        <v>4146</v>
      </c>
      <c r="H2349" s="542">
        <v>5027308799</v>
      </c>
      <c r="I2349" s="544">
        <v>272</v>
      </c>
      <c r="J2349" s="545">
        <v>0</v>
      </c>
    </row>
    <row r="2350" spans="1:10">
      <c r="A2350" s="538">
        <v>455</v>
      </c>
      <c r="B2350" s="539">
        <v>42863</v>
      </c>
      <c r="C2350" s="538" t="s">
        <v>1025</v>
      </c>
      <c r="D2350" s="538">
        <v>891751</v>
      </c>
      <c r="E2350" s="538">
        <v>15</v>
      </c>
      <c r="F2350" s="538">
        <v>0</v>
      </c>
      <c r="G2350" s="538">
        <v>4719</v>
      </c>
      <c r="H2350" s="538">
        <v>5026889534</v>
      </c>
      <c r="I2350" s="540">
        <v>5026889534</v>
      </c>
      <c r="J2350" s="541">
        <v>215</v>
      </c>
    </row>
    <row r="2351" spans="1:10">
      <c r="A2351" s="542">
        <v>456</v>
      </c>
      <c r="B2351" s="543">
        <v>42863</v>
      </c>
      <c r="C2351" s="542" t="s">
        <v>1025</v>
      </c>
      <c r="D2351" s="542">
        <v>891751</v>
      </c>
      <c r="E2351" s="542">
        <v>7</v>
      </c>
      <c r="F2351" s="542">
        <v>31</v>
      </c>
      <c r="G2351" s="542">
        <v>4719</v>
      </c>
      <c r="H2351" s="542">
        <v>5026889534</v>
      </c>
      <c r="I2351" s="544">
        <v>215</v>
      </c>
      <c r="J2351" s="545">
        <v>0</v>
      </c>
    </row>
    <row r="2352" spans="1:10">
      <c r="A2352" s="538">
        <v>457</v>
      </c>
      <c r="B2352" s="539">
        <v>42863</v>
      </c>
      <c r="C2352" s="538" t="s">
        <v>1025</v>
      </c>
      <c r="D2352" s="538">
        <v>915782</v>
      </c>
      <c r="E2352" s="538">
        <v>15</v>
      </c>
      <c r="F2352" s="538">
        <v>0</v>
      </c>
      <c r="G2352" s="538">
        <v>65</v>
      </c>
      <c r="H2352" s="538">
        <v>5026281179</v>
      </c>
      <c r="I2352" s="540">
        <v>5026281179</v>
      </c>
      <c r="J2352" s="541">
        <v>76</v>
      </c>
    </row>
    <row r="2353" spans="1:10">
      <c r="A2353" s="542">
        <v>458</v>
      </c>
      <c r="B2353" s="543">
        <v>42863</v>
      </c>
      <c r="C2353" s="542" t="s">
        <v>1025</v>
      </c>
      <c r="D2353" s="542">
        <v>915782</v>
      </c>
      <c r="E2353" s="542">
        <v>7</v>
      </c>
      <c r="F2353" s="542">
        <v>31</v>
      </c>
      <c r="G2353" s="542">
        <v>65</v>
      </c>
      <c r="H2353" s="542">
        <v>5026281179</v>
      </c>
      <c r="I2353" s="544">
        <v>76</v>
      </c>
      <c r="J2353" s="545">
        <v>0</v>
      </c>
    </row>
    <row r="2354" spans="1:10">
      <c r="A2354" s="538">
        <v>459</v>
      </c>
      <c r="B2354" s="539">
        <v>42863</v>
      </c>
      <c r="C2354" s="538" t="s">
        <v>1025</v>
      </c>
      <c r="D2354" s="538">
        <v>916137</v>
      </c>
      <c r="E2354" s="538">
        <v>15</v>
      </c>
      <c r="F2354" s="538">
        <v>0</v>
      </c>
      <c r="G2354" s="538">
        <v>65</v>
      </c>
      <c r="H2354" s="538">
        <v>5023367765</v>
      </c>
      <c r="I2354" s="540">
        <v>5023367765</v>
      </c>
      <c r="J2354" s="541">
        <v>265</v>
      </c>
    </row>
    <row r="2355" spans="1:10">
      <c r="A2355" s="542">
        <v>460</v>
      </c>
      <c r="B2355" s="543">
        <v>42863</v>
      </c>
      <c r="C2355" s="542" t="s">
        <v>1025</v>
      </c>
      <c r="D2355" s="542">
        <v>916137</v>
      </c>
      <c r="E2355" s="542">
        <v>7</v>
      </c>
      <c r="F2355" s="542">
        <v>31</v>
      </c>
      <c r="G2355" s="542">
        <v>65</v>
      </c>
      <c r="H2355" s="542">
        <v>5023367765</v>
      </c>
      <c r="I2355" s="544">
        <v>265</v>
      </c>
      <c r="J2355" s="545">
        <v>0</v>
      </c>
    </row>
    <row r="2356" spans="1:10">
      <c r="A2356" s="538">
        <v>461</v>
      </c>
      <c r="B2356" s="539">
        <v>42863</v>
      </c>
      <c r="C2356" s="538" t="s">
        <v>1025</v>
      </c>
      <c r="D2356" s="538">
        <v>917254</v>
      </c>
      <c r="E2356" s="538">
        <v>15</v>
      </c>
      <c r="F2356" s="538">
        <v>0</v>
      </c>
      <c r="G2356" s="538">
        <v>651</v>
      </c>
      <c r="H2356" s="538">
        <v>5027064442</v>
      </c>
      <c r="I2356" s="540">
        <v>5027064442</v>
      </c>
      <c r="J2356" s="541">
        <v>320</v>
      </c>
    </row>
    <row r="2357" spans="1:10">
      <c r="A2357" s="542">
        <v>462</v>
      </c>
      <c r="B2357" s="543">
        <v>42863</v>
      </c>
      <c r="C2357" s="542" t="s">
        <v>1025</v>
      </c>
      <c r="D2357" s="542">
        <v>917254</v>
      </c>
      <c r="E2357" s="542">
        <v>7</v>
      </c>
      <c r="F2357" s="542">
        <v>31</v>
      </c>
      <c r="G2357" s="542">
        <v>651</v>
      </c>
      <c r="H2357" s="542">
        <v>5027064442</v>
      </c>
      <c r="I2357" s="544">
        <v>320</v>
      </c>
      <c r="J2357" s="545">
        <v>0</v>
      </c>
    </row>
    <row r="2358" spans="1:10">
      <c r="A2358" s="538">
        <v>463</v>
      </c>
      <c r="B2358" s="539">
        <v>42863</v>
      </c>
      <c r="C2358" s="538" t="s">
        <v>1025</v>
      </c>
      <c r="D2358" s="538">
        <v>933391</v>
      </c>
      <c r="E2358" s="538">
        <v>15</v>
      </c>
      <c r="F2358" s="538">
        <v>0</v>
      </c>
      <c r="G2358" s="538">
        <v>7988</v>
      </c>
      <c r="H2358" s="538">
        <v>5023123416</v>
      </c>
      <c r="I2358" s="540">
        <v>5023123416</v>
      </c>
      <c r="J2358" s="541">
        <v>373</v>
      </c>
    </row>
    <row r="2359" spans="1:10">
      <c r="A2359" s="542">
        <v>464</v>
      </c>
      <c r="B2359" s="543">
        <v>42863</v>
      </c>
      <c r="C2359" s="542" t="s">
        <v>1025</v>
      </c>
      <c r="D2359" s="542">
        <v>933391</v>
      </c>
      <c r="E2359" s="542">
        <v>7</v>
      </c>
      <c r="F2359" s="542">
        <v>31</v>
      </c>
      <c r="G2359" s="542">
        <v>7988</v>
      </c>
      <c r="H2359" s="542">
        <v>5023123416</v>
      </c>
      <c r="I2359" s="544">
        <v>373</v>
      </c>
      <c r="J2359" s="545">
        <v>0</v>
      </c>
    </row>
    <row r="2360" spans="1:10">
      <c r="A2360" s="538">
        <v>465</v>
      </c>
      <c r="B2360" s="539">
        <v>42863</v>
      </c>
      <c r="C2360" s="538" t="s">
        <v>1025</v>
      </c>
      <c r="D2360" s="538">
        <v>933432</v>
      </c>
      <c r="E2360" s="538">
        <v>15</v>
      </c>
      <c r="F2360" s="538">
        <v>0</v>
      </c>
      <c r="G2360" s="538">
        <v>7988</v>
      </c>
      <c r="H2360" s="538">
        <v>5026287705</v>
      </c>
      <c r="I2360" s="540">
        <v>5026287705</v>
      </c>
      <c r="J2360" s="541">
        <v>157</v>
      </c>
    </row>
    <row r="2361" spans="1:10">
      <c r="A2361" s="542">
        <v>466</v>
      </c>
      <c r="B2361" s="543">
        <v>42863</v>
      </c>
      <c r="C2361" s="542" t="s">
        <v>1025</v>
      </c>
      <c r="D2361" s="542">
        <v>933432</v>
      </c>
      <c r="E2361" s="542">
        <v>7</v>
      </c>
      <c r="F2361" s="542">
        <v>31</v>
      </c>
      <c r="G2361" s="542">
        <v>7988</v>
      </c>
      <c r="H2361" s="542">
        <v>5026287705</v>
      </c>
      <c r="I2361" s="544">
        <v>157</v>
      </c>
      <c r="J2361" s="545">
        <v>0</v>
      </c>
    </row>
    <row r="2362" spans="1:10">
      <c r="A2362" s="538">
        <v>467</v>
      </c>
      <c r="B2362" s="539">
        <v>42863</v>
      </c>
      <c r="C2362" s="538" t="s">
        <v>1025</v>
      </c>
      <c r="D2362" s="538">
        <v>934029</v>
      </c>
      <c r="E2362" s="538">
        <v>15</v>
      </c>
      <c r="F2362" s="538">
        <v>0</v>
      </c>
      <c r="G2362" s="538">
        <v>7988</v>
      </c>
      <c r="H2362" s="538">
        <v>5026095553</v>
      </c>
      <c r="I2362" s="540">
        <v>5026095553</v>
      </c>
      <c r="J2362" s="541">
        <v>136</v>
      </c>
    </row>
    <row r="2363" spans="1:10">
      <c r="A2363" s="542">
        <v>468</v>
      </c>
      <c r="B2363" s="543">
        <v>42863</v>
      </c>
      <c r="C2363" s="542" t="s">
        <v>1025</v>
      </c>
      <c r="D2363" s="542">
        <v>934029</v>
      </c>
      <c r="E2363" s="542">
        <v>7</v>
      </c>
      <c r="F2363" s="542">
        <v>31</v>
      </c>
      <c r="G2363" s="542">
        <v>7988</v>
      </c>
      <c r="H2363" s="542">
        <v>5026095553</v>
      </c>
      <c r="I2363" s="544">
        <v>136</v>
      </c>
      <c r="J2363" s="545">
        <v>0</v>
      </c>
    </row>
    <row r="2364" spans="1:10">
      <c r="A2364" s="538">
        <v>469</v>
      </c>
      <c r="B2364" s="539">
        <v>42863</v>
      </c>
      <c r="C2364" s="538" t="s">
        <v>1025</v>
      </c>
      <c r="D2364" s="538">
        <v>941317</v>
      </c>
      <c r="E2364" s="538">
        <v>15</v>
      </c>
      <c r="F2364" s="538">
        <v>0</v>
      </c>
      <c r="G2364" s="538">
        <v>4862</v>
      </c>
      <c r="H2364" s="538">
        <v>5026563238</v>
      </c>
      <c r="I2364" s="540">
        <v>5026563238</v>
      </c>
      <c r="J2364" s="541">
        <v>130</v>
      </c>
    </row>
    <row r="2365" spans="1:10">
      <c r="A2365" s="542">
        <v>470</v>
      </c>
      <c r="B2365" s="543">
        <v>42863</v>
      </c>
      <c r="C2365" s="542" t="s">
        <v>1025</v>
      </c>
      <c r="D2365" s="542">
        <v>941317</v>
      </c>
      <c r="E2365" s="542">
        <v>7</v>
      </c>
      <c r="F2365" s="542">
        <v>31</v>
      </c>
      <c r="G2365" s="542">
        <v>4862</v>
      </c>
      <c r="H2365" s="542">
        <v>5026563238</v>
      </c>
      <c r="I2365" s="544">
        <v>130</v>
      </c>
      <c r="J2365" s="545">
        <v>0</v>
      </c>
    </row>
    <row r="2366" spans="1:10">
      <c r="A2366" s="538">
        <v>471</v>
      </c>
      <c r="B2366" s="539">
        <v>42863</v>
      </c>
      <c r="C2366" s="538" t="s">
        <v>1025</v>
      </c>
      <c r="D2366" s="538">
        <v>941657</v>
      </c>
      <c r="E2366" s="538">
        <v>15</v>
      </c>
      <c r="F2366" s="538">
        <v>0</v>
      </c>
      <c r="G2366" s="538">
        <v>4862</v>
      </c>
      <c r="H2366" s="538">
        <v>5026413046</v>
      </c>
      <c r="I2366" s="540">
        <v>5026413046</v>
      </c>
      <c r="J2366" s="541">
        <v>483</v>
      </c>
    </row>
    <row r="2367" spans="1:10">
      <c r="A2367" s="542">
        <v>472</v>
      </c>
      <c r="B2367" s="543">
        <v>42863</v>
      </c>
      <c r="C2367" s="542" t="s">
        <v>1025</v>
      </c>
      <c r="D2367" s="542">
        <v>941657</v>
      </c>
      <c r="E2367" s="542">
        <v>7</v>
      </c>
      <c r="F2367" s="542">
        <v>31</v>
      </c>
      <c r="G2367" s="542">
        <v>4862</v>
      </c>
      <c r="H2367" s="542">
        <v>5026413046</v>
      </c>
      <c r="I2367" s="544">
        <v>483</v>
      </c>
      <c r="J2367" s="545">
        <v>0</v>
      </c>
    </row>
    <row r="2368" spans="1:10">
      <c r="A2368" s="538">
        <v>473</v>
      </c>
      <c r="B2368" s="539">
        <v>42863</v>
      </c>
      <c r="C2368" s="538" t="s">
        <v>1025</v>
      </c>
      <c r="D2368" s="538">
        <v>951517</v>
      </c>
      <c r="E2368" s="538">
        <v>15</v>
      </c>
      <c r="F2368" s="538">
        <v>0</v>
      </c>
      <c r="G2368" s="538">
        <v>377</v>
      </c>
      <c r="H2368" s="538">
        <v>5026253111</v>
      </c>
      <c r="I2368" s="540">
        <v>5026253111</v>
      </c>
      <c r="J2368" s="541">
        <v>402</v>
      </c>
    </row>
    <row r="2369" spans="1:10">
      <c r="A2369" s="542">
        <v>474</v>
      </c>
      <c r="B2369" s="543">
        <v>42863</v>
      </c>
      <c r="C2369" s="542" t="s">
        <v>1025</v>
      </c>
      <c r="D2369" s="542">
        <v>951517</v>
      </c>
      <c r="E2369" s="542">
        <v>7</v>
      </c>
      <c r="F2369" s="542">
        <v>31</v>
      </c>
      <c r="G2369" s="542">
        <v>377</v>
      </c>
      <c r="H2369" s="542">
        <v>5026253111</v>
      </c>
      <c r="I2369" s="544">
        <v>402</v>
      </c>
      <c r="J2369" s="545">
        <v>0</v>
      </c>
    </row>
    <row r="2370" spans="1:10">
      <c r="A2370" s="538">
        <v>475</v>
      </c>
      <c r="B2370" s="539">
        <v>42863</v>
      </c>
      <c r="C2370" s="538" t="s">
        <v>1025</v>
      </c>
      <c r="D2370" s="538">
        <v>966932</v>
      </c>
      <c r="E2370" s="538">
        <v>15</v>
      </c>
      <c r="F2370" s="538">
        <v>0</v>
      </c>
      <c r="G2370" s="538">
        <v>508</v>
      </c>
      <c r="H2370" s="538">
        <v>5023333825</v>
      </c>
      <c r="I2370" s="540">
        <v>5023333825</v>
      </c>
      <c r="J2370" s="541">
        <v>151</v>
      </c>
    </row>
    <row r="2371" spans="1:10">
      <c r="A2371" s="542">
        <v>476</v>
      </c>
      <c r="B2371" s="543">
        <v>42863</v>
      </c>
      <c r="C2371" s="542" t="s">
        <v>1025</v>
      </c>
      <c r="D2371" s="542">
        <v>966932</v>
      </c>
      <c r="E2371" s="542">
        <v>7</v>
      </c>
      <c r="F2371" s="542">
        <v>31</v>
      </c>
      <c r="G2371" s="542">
        <v>508</v>
      </c>
      <c r="H2371" s="542">
        <v>5023333825</v>
      </c>
      <c r="I2371" s="544">
        <v>151</v>
      </c>
      <c r="J2371" s="545">
        <v>0</v>
      </c>
    </row>
    <row r="2372" spans="1:10">
      <c r="A2372" s="538">
        <v>477</v>
      </c>
      <c r="B2372" s="539">
        <v>42863</v>
      </c>
      <c r="C2372" s="538" t="s">
        <v>1025</v>
      </c>
      <c r="D2372" s="538">
        <v>983637</v>
      </c>
      <c r="E2372" s="538">
        <v>15</v>
      </c>
      <c r="F2372" s="538">
        <v>0</v>
      </c>
      <c r="G2372" s="538">
        <v>269</v>
      </c>
      <c r="H2372" s="538">
        <v>5023365165</v>
      </c>
      <c r="I2372" s="540">
        <v>5023365165</v>
      </c>
      <c r="J2372" s="541">
        <v>63</v>
      </c>
    </row>
    <row r="2373" spans="1:10">
      <c r="A2373" s="542">
        <v>478</v>
      </c>
      <c r="B2373" s="543">
        <v>42863</v>
      </c>
      <c r="C2373" s="542" t="s">
        <v>1025</v>
      </c>
      <c r="D2373" s="542">
        <v>983637</v>
      </c>
      <c r="E2373" s="542">
        <v>7</v>
      </c>
      <c r="F2373" s="542">
        <v>31</v>
      </c>
      <c r="G2373" s="542">
        <v>269</v>
      </c>
      <c r="H2373" s="542">
        <v>5023365165</v>
      </c>
      <c r="I2373" s="544">
        <v>63</v>
      </c>
      <c r="J2373" s="545">
        <v>0</v>
      </c>
    </row>
    <row r="2374" spans="1:10">
      <c r="A2374" s="538">
        <v>479</v>
      </c>
      <c r="B2374" s="539">
        <v>42863</v>
      </c>
      <c r="C2374" s="538" t="s">
        <v>1025</v>
      </c>
      <c r="D2374" s="538">
        <v>983826</v>
      </c>
      <c r="E2374" s="538">
        <v>15</v>
      </c>
      <c r="F2374" s="538">
        <v>0</v>
      </c>
      <c r="G2374" s="538">
        <v>269</v>
      </c>
      <c r="H2374" s="538">
        <v>5023335556</v>
      </c>
      <c r="I2374" s="540">
        <v>5023335556</v>
      </c>
      <c r="J2374" s="541">
        <v>427</v>
      </c>
    </row>
    <row r="2375" spans="1:10">
      <c r="A2375" s="542">
        <v>480</v>
      </c>
      <c r="B2375" s="543">
        <v>42863</v>
      </c>
      <c r="C2375" s="542" t="s">
        <v>1025</v>
      </c>
      <c r="D2375" s="542">
        <v>983826</v>
      </c>
      <c r="E2375" s="542">
        <v>7</v>
      </c>
      <c r="F2375" s="542">
        <v>31</v>
      </c>
      <c r="G2375" s="542">
        <v>269</v>
      </c>
      <c r="H2375" s="542">
        <v>5023335556</v>
      </c>
      <c r="I2375" s="544">
        <v>427</v>
      </c>
      <c r="J2375" s="545">
        <v>0</v>
      </c>
    </row>
    <row r="2376" spans="1:10">
      <c r="A2376" s="538">
        <v>481</v>
      </c>
      <c r="B2376" s="539">
        <v>42863</v>
      </c>
      <c r="C2376" s="538" t="s">
        <v>1025</v>
      </c>
      <c r="D2376" s="538">
        <v>983891</v>
      </c>
      <c r="E2376" s="538">
        <v>15</v>
      </c>
      <c r="F2376" s="538">
        <v>0</v>
      </c>
      <c r="G2376" s="538">
        <v>269</v>
      </c>
      <c r="H2376" s="538">
        <v>5023125965</v>
      </c>
      <c r="I2376" s="540">
        <v>5023125965</v>
      </c>
      <c r="J2376" s="541">
        <v>768</v>
      </c>
    </row>
    <row r="2377" spans="1:10">
      <c r="A2377" s="542">
        <v>482</v>
      </c>
      <c r="B2377" s="543">
        <v>42863</v>
      </c>
      <c r="C2377" s="542" t="s">
        <v>1025</v>
      </c>
      <c r="D2377" s="542">
        <v>983891</v>
      </c>
      <c r="E2377" s="542">
        <v>7</v>
      </c>
      <c r="F2377" s="542">
        <v>31</v>
      </c>
      <c r="G2377" s="542">
        <v>269</v>
      </c>
      <c r="H2377" s="542">
        <v>5023125965</v>
      </c>
      <c r="I2377" s="544">
        <v>768</v>
      </c>
      <c r="J2377" s="545">
        <v>0</v>
      </c>
    </row>
    <row r="2378" spans="1:10">
      <c r="A2378" s="538">
        <v>483</v>
      </c>
      <c r="B2378" s="539">
        <v>42863</v>
      </c>
      <c r="C2378" s="538" t="s">
        <v>1025</v>
      </c>
      <c r="D2378" s="538">
        <v>983912</v>
      </c>
      <c r="E2378" s="538">
        <v>15</v>
      </c>
      <c r="F2378" s="538">
        <v>0</v>
      </c>
      <c r="G2378" s="538">
        <v>269</v>
      </c>
      <c r="H2378" s="538">
        <v>5023609026</v>
      </c>
      <c r="I2378" s="540">
        <v>5023609026</v>
      </c>
      <c r="J2378" s="541">
        <v>86</v>
      </c>
    </row>
    <row r="2379" spans="1:10">
      <c r="A2379" s="542">
        <v>484</v>
      </c>
      <c r="B2379" s="543">
        <v>42863</v>
      </c>
      <c r="C2379" s="542" t="s">
        <v>1025</v>
      </c>
      <c r="D2379" s="542">
        <v>983912</v>
      </c>
      <c r="E2379" s="542">
        <v>7</v>
      </c>
      <c r="F2379" s="542">
        <v>31</v>
      </c>
      <c r="G2379" s="542">
        <v>269</v>
      </c>
      <c r="H2379" s="542">
        <v>5023609026</v>
      </c>
      <c r="I2379" s="544">
        <v>86</v>
      </c>
      <c r="J2379" s="545">
        <v>0</v>
      </c>
    </row>
    <row r="2380" spans="1:10">
      <c r="A2380" s="538">
        <v>485</v>
      </c>
      <c r="B2380" s="539">
        <v>42863</v>
      </c>
      <c r="C2380" s="538" t="s">
        <v>1025</v>
      </c>
      <c r="D2380" s="538">
        <v>990024</v>
      </c>
      <c r="E2380" s="538">
        <v>15</v>
      </c>
      <c r="F2380" s="538">
        <v>0</v>
      </c>
      <c r="G2380" s="538">
        <v>755</v>
      </c>
      <c r="H2380" s="538">
        <v>5027052850</v>
      </c>
      <c r="I2380" s="540">
        <v>5027052850</v>
      </c>
      <c r="J2380" s="541">
        <v>605</v>
      </c>
    </row>
    <row r="2381" spans="1:10">
      <c r="A2381" s="542">
        <v>486</v>
      </c>
      <c r="B2381" s="543">
        <v>42863</v>
      </c>
      <c r="C2381" s="542" t="s">
        <v>1025</v>
      </c>
      <c r="D2381" s="542">
        <v>990024</v>
      </c>
      <c r="E2381" s="542">
        <v>7</v>
      </c>
      <c r="F2381" s="542">
        <v>36</v>
      </c>
      <c r="G2381" s="542">
        <v>755</v>
      </c>
      <c r="H2381" s="542">
        <v>5027052850</v>
      </c>
      <c r="I2381" s="544">
        <v>605</v>
      </c>
      <c r="J2381" s="545">
        <v>0</v>
      </c>
    </row>
    <row r="2382" spans="1:10">
      <c r="A2382" s="538">
        <v>487</v>
      </c>
      <c r="B2382" s="539">
        <v>42863</v>
      </c>
      <c r="C2382" s="538" t="s">
        <v>1025</v>
      </c>
      <c r="D2382" s="538">
        <v>990373</v>
      </c>
      <c r="E2382" s="538">
        <v>15</v>
      </c>
      <c r="F2382" s="538">
        <v>0</v>
      </c>
      <c r="G2382" s="538">
        <v>755</v>
      </c>
      <c r="H2382" s="538">
        <v>5027064582</v>
      </c>
      <c r="I2382" s="540">
        <v>5027064582</v>
      </c>
      <c r="J2382" s="541">
        <v>222</v>
      </c>
    </row>
    <row r="2383" spans="1:10">
      <c r="A2383" s="542">
        <v>488</v>
      </c>
      <c r="B2383" s="543">
        <v>42863</v>
      </c>
      <c r="C2383" s="542" t="s">
        <v>1025</v>
      </c>
      <c r="D2383" s="542">
        <v>990373</v>
      </c>
      <c r="E2383" s="542">
        <v>7</v>
      </c>
      <c r="F2383" s="542">
        <v>31</v>
      </c>
      <c r="G2383" s="542">
        <v>755</v>
      </c>
      <c r="H2383" s="542">
        <v>5027064582</v>
      </c>
      <c r="I2383" s="544">
        <v>222</v>
      </c>
      <c r="J2383" s="545">
        <v>0</v>
      </c>
    </row>
    <row r="2384" spans="1:10">
      <c r="A2384" s="538">
        <v>489</v>
      </c>
      <c r="B2384" s="539">
        <v>42863</v>
      </c>
      <c r="C2384" s="538" t="s">
        <v>1025</v>
      </c>
      <c r="D2384" s="538">
        <v>990428</v>
      </c>
      <c r="E2384" s="538">
        <v>15</v>
      </c>
      <c r="F2384" s="538">
        <v>0</v>
      </c>
      <c r="G2384" s="538">
        <v>755</v>
      </c>
      <c r="H2384" s="538">
        <v>5027053007</v>
      </c>
      <c r="I2384" s="540">
        <v>5027053007</v>
      </c>
      <c r="J2384" s="541">
        <v>326</v>
      </c>
    </row>
    <row r="2385" spans="1:10">
      <c r="A2385" s="542">
        <v>490</v>
      </c>
      <c r="B2385" s="543">
        <v>42863</v>
      </c>
      <c r="C2385" s="542" t="s">
        <v>1025</v>
      </c>
      <c r="D2385" s="542">
        <v>990428</v>
      </c>
      <c r="E2385" s="542">
        <v>7</v>
      </c>
      <c r="F2385" s="542">
        <v>31</v>
      </c>
      <c r="G2385" s="542">
        <v>755</v>
      </c>
      <c r="H2385" s="542">
        <v>5027053007</v>
      </c>
      <c r="I2385" s="544">
        <v>326</v>
      </c>
      <c r="J2385" s="545">
        <v>0</v>
      </c>
    </row>
    <row r="2386" spans="1:10">
      <c r="A2386" s="538">
        <v>491</v>
      </c>
      <c r="B2386" s="539">
        <v>42863</v>
      </c>
      <c r="C2386" s="538" t="s">
        <v>1025</v>
      </c>
      <c r="D2386" s="538">
        <v>990618</v>
      </c>
      <c r="E2386" s="538">
        <v>15</v>
      </c>
      <c r="F2386" s="538">
        <v>0</v>
      </c>
      <c r="G2386" s="538">
        <v>755</v>
      </c>
      <c r="H2386" s="538">
        <v>5027310266</v>
      </c>
      <c r="I2386" s="540">
        <v>5027310266</v>
      </c>
      <c r="J2386" s="541">
        <v>363</v>
      </c>
    </row>
    <row r="2387" spans="1:10">
      <c r="A2387" s="542">
        <v>492</v>
      </c>
      <c r="B2387" s="543">
        <v>42863</v>
      </c>
      <c r="C2387" s="542" t="s">
        <v>1025</v>
      </c>
      <c r="D2387" s="542">
        <v>990618</v>
      </c>
      <c r="E2387" s="542">
        <v>7</v>
      </c>
      <c r="F2387" s="542">
        <v>36</v>
      </c>
      <c r="G2387" s="542">
        <v>755</v>
      </c>
      <c r="H2387" s="542">
        <v>5027310266</v>
      </c>
      <c r="I2387" s="544">
        <v>363</v>
      </c>
      <c r="J2387" s="545">
        <v>0</v>
      </c>
    </row>
    <row r="2388" spans="1:10">
      <c r="A2388" s="538">
        <v>1</v>
      </c>
      <c r="B2388" s="539">
        <v>42864</v>
      </c>
      <c r="C2388" s="538" t="s">
        <v>1025</v>
      </c>
      <c r="D2388" s="538">
        <v>23</v>
      </c>
      <c r="E2388" s="538">
        <v>17</v>
      </c>
      <c r="F2388" s="538">
        <v>0</v>
      </c>
      <c r="G2388" s="538">
        <v>859</v>
      </c>
      <c r="H2388" s="538">
        <v>80517</v>
      </c>
      <c r="I2388" s="540">
        <v>1000033215</v>
      </c>
      <c r="J2388" s="541">
        <v>377</v>
      </c>
    </row>
    <row r="2389" spans="1:10">
      <c r="A2389" s="542">
        <v>2</v>
      </c>
      <c r="B2389" s="543">
        <v>42864</v>
      </c>
      <c r="C2389" s="542" t="s">
        <v>1025</v>
      </c>
      <c r="D2389" s="542">
        <v>80</v>
      </c>
      <c r="E2389" s="542">
        <v>17</v>
      </c>
      <c r="F2389" s="542">
        <v>0</v>
      </c>
      <c r="G2389" s="542">
        <v>859</v>
      </c>
      <c r="H2389" s="542">
        <v>80517</v>
      </c>
      <c r="I2389" s="544">
        <v>5027312171</v>
      </c>
      <c r="J2389" s="545">
        <v>324</v>
      </c>
    </row>
    <row r="2390" spans="1:10">
      <c r="A2390" s="538">
        <v>3</v>
      </c>
      <c r="B2390" s="539">
        <v>42864</v>
      </c>
      <c r="C2390" s="538" t="s">
        <v>1025</v>
      </c>
      <c r="D2390" s="538">
        <v>233</v>
      </c>
      <c r="E2390" s="538">
        <v>17</v>
      </c>
      <c r="F2390" s="538">
        <v>0</v>
      </c>
      <c r="G2390" s="538">
        <v>859</v>
      </c>
      <c r="H2390" s="538">
        <v>43</v>
      </c>
      <c r="I2390" s="540">
        <v>5026754522</v>
      </c>
      <c r="J2390" s="541">
        <v>350</v>
      </c>
    </row>
    <row r="2391" spans="1:10">
      <c r="A2391" s="542">
        <v>4</v>
      </c>
      <c r="B2391" s="543">
        <v>42864</v>
      </c>
      <c r="C2391" s="542" t="s">
        <v>1025</v>
      </c>
      <c r="D2391" s="542">
        <v>1313</v>
      </c>
      <c r="E2391" s="542">
        <v>17</v>
      </c>
      <c r="F2391" s="542">
        <v>0</v>
      </c>
      <c r="G2391" s="542">
        <v>859</v>
      </c>
      <c r="H2391" s="542">
        <v>60517</v>
      </c>
      <c r="I2391" s="544">
        <v>5023137663</v>
      </c>
      <c r="J2391" s="545">
        <v>663</v>
      </c>
    </row>
    <row r="2392" spans="1:10">
      <c r="A2392" s="538">
        <v>5</v>
      </c>
      <c r="B2392" s="539">
        <v>42864</v>
      </c>
      <c r="C2392" s="538" t="s">
        <v>1025</v>
      </c>
      <c r="D2392" s="538">
        <v>2324</v>
      </c>
      <c r="E2392" s="538">
        <v>17</v>
      </c>
      <c r="F2392" s="538">
        <v>0</v>
      </c>
      <c r="G2392" s="538">
        <v>859</v>
      </c>
      <c r="H2392" s="538">
        <v>60517</v>
      </c>
      <c r="I2392" s="540" t="s">
        <v>20739</v>
      </c>
      <c r="J2392" s="541">
        <v>137</v>
      </c>
    </row>
    <row r="2393" spans="1:10">
      <c r="A2393" s="542">
        <v>6</v>
      </c>
      <c r="B2393" s="543">
        <v>42864</v>
      </c>
      <c r="C2393" s="542" t="s">
        <v>1025</v>
      </c>
      <c r="D2393" s="542">
        <v>3020</v>
      </c>
      <c r="E2393" s="542">
        <v>17</v>
      </c>
      <c r="F2393" s="542">
        <v>0</v>
      </c>
      <c r="G2393" s="542">
        <v>859</v>
      </c>
      <c r="H2393" s="542">
        <v>60517</v>
      </c>
      <c r="I2393" s="544" t="s">
        <v>20740</v>
      </c>
      <c r="J2393" s="545">
        <v>210</v>
      </c>
    </row>
    <row r="2394" spans="1:10">
      <c r="A2394" s="538">
        <v>7</v>
      </c>
      <c r="B2394" s="539">
        <v>42864</v>
      </c>
      <c r="C2394" s="538" t="s">
        <v>1025</v>
      </c>
      <c r="D2394" s="538">
        <v>3896</v>
      </c>
      <c r="E2394" s="538">
        <v>17</v>
      </c>
      <c r="F2394" s="538">
        <v>0</v>
      </c>
      <c r="G2394" s="538">
        <v>859</v>
      </c>
      <c r="H2394" s="538">
        <v>70517</v>
      </c>
      <c r="I2394" s="540">
        <v>5026023985</v>
      </c>
      <c r="J2394" s="541">
        <v>489</v>
      </c>
    </row>
    <row r="2395" spans="1:10">
      <c r="A2395" s="542">
        <v>8</v>
      </c>
      <c r="B2395" s="543">
        <v>42864</v>
      </c>
      <c r="C2395" s="542" t="s">
        <v>1025</v>
      </c>
      <c r="D2395" s="542">
        <v>6265</v>
      </c>
      <c r="E2395" s="542">
        <v>17</v>
      </c>
      <c r="F2395" s="542">
        <v>0</v>
      </c>
      <c r="G2395" s="542">
        <v>859</v>
      </c>
      <c r="H2395" s="542">
        <v>80517</v>
      </c>
      <c r="I2395" s="544">
        <v>5026988856</v>
      </c>
      <c r="J2395" s="545">
        <v>357</v>
      </c>
    </row>
    <row r="2396" spans="1:10">
      <c r="A2396" s="538">
        <v>9</v>
      </c>
      <c r="B2396" s="539">
        <v>42864</v>
      </c>
      <c r="C2396" s="538" t="s">
        <v>1025</v>
      </c>
      <c r="D2396" s="538">
        <v>9056</v>
      </c>
      <c r="E2396" s="538">
        <v>15</v>
      </c>
      <c r="F2396" s="538">
        <v>0</v>
      </c>
      <c r="G2396" s="538">
        <v>9656</v>
      </c>
      <c r="H2396" s="538">
        <v>5023735870</v>
      </c>
      <c r="I2396" s="540">
        <v>5023735870</v>
      </c>
      <c r="J2396" s="541">
        <v>58</v>
      </c>
    </row>
    <row r="2397" spans="1:10">
      <c r="A2397" s="542">
        <v>10</v>
      </c>
      <c r="B2397" s="543">
        <v>42864</v>
      </c>
      <c r="C2397" s="542" t="s">
        <v>1025</v>
      </c>
      <c r="D2397" s="542">
        <v>9056</v>
      </c>
      <c r="E2397" s="542">
        <v>7</v>
      </c>
      <c r="F2397" s="542">
        <v>36</v>
      </c>
      <c r="G2397" s="542">
        <v>9656</v>
      </c>
      <c r="H2397" s="542">
        <v>5023735870</v>
      </c>
      <c r="I2397" s="544">
        <v>58</v>
      </c>
      <c r="J2397" s="545">
        <v>0</v>
      </c>
    </row>
    <row r="2398" spans="1:10">
      <c r="A2398" s="538">
        <v>11</v>
      </c>
      <c r="B2398" s="539">
        <v>42864</v>
      </c>
      <c r="C2398" s="538" t="s">
        <v>1025</v>
      </c>
      <c r="D2398" s="538">
        <v>14475</v>
      </c>
      <c r="E2398" s="538">
        <v>15</v>
      </c>
      <c r="F2398" s="538">
        <v>0</v>
      </c>
      <c r="G2398" s="538">
        <v>4518</v>
      </c>
      <c r="H2398" s="538">
        <v>5023358707</v>
      </c>
      <c r="I2398" s="540">
        <v>5023358707</v>
      </c>
      <c r="J2398" s="541">
        <v>76</v>
      </c>
    </row>
    <row r="2399" spans="1:10">
      <c r="A2399" s="542">
        <v>12</v>
      </c>
      <c r="B2399" s="543">
        <v>42864</v>
      </c>
      <c r="C2399" s="542" t="s">
        <v>1025</v>
      </c>
      <c r="D2399" s="542">
        <v>14475</v>
      </c>
      <c r="E2399" s="542">
        <v>7</v>
      </c>
      <c r="F2399" s="542">
        <v>31</v>
      </c>
      <c r="G2399" s="542">
        <v>4518</v>
      </c>
      <c r="H2399" s="542">
        <v>5023358707</v>
      </c>
      <c r="I2399" s="544">
        <v>76</v>
      </c>
      <c r="J2399" s="545">
        <v>0</v>
      </c>
    </row>
    <row r="2400" spans="1:10">
      <c r="A2400" s="538">
        <v>13</v>
      </c>
      <c r="B2400" s="539">
        <v>42864</v>
      </c>
      <c r="C2400" s="538" t="s">
        <v>1025</v>
      </c>
      <c r="D2400" s="538">
        <v>14605</v>
      </c>
      <c r="E2400" s="538">
        <v>15</v>
      </c>
      <c r="F2400" s="538">
        <v>0</v>
      </c>
      <c r="G2400" s="538">
        <v>4518</v>
      </c>
      <c r="H2400" s="538">
        <v>5026995414</v>
      </c>
      <c r="I2400" s="540">
        <v>5026995414</v>
      </c>
      <c r="J2400" s="541">
        <v>227</v>
      </c>
    </row>
    <row r="2401" spans="1:10">
      <c r="A2401" s="542">
        <v>14</v>
      </c>
      <c r="B2401" s="543">
        <v>42864</v>
      </c>
      <c r="C2401" s="542" t="s">
        <v>1025</v>
      </c>
      <c r="D2401" s="542">
        <v>14605</v>
      </c>
      <c r="E2401" s="542">
        <v>7</v>
      </c>
      <c r="F2401" s="542">
        <v>31</v>
      </c>
      <c r="G2401" s="542">
        <v>4518</v>
      </c>
      <c r="H2401" s="542">
        <v>5026995414</v>
      </c>
      <c r="I2401" s="544">
        <v>227</v>
      </c>
      <c r="J2401" s="545">
        <v>0</v>
      </c>
    </row>
    <row r="2402" spans="1:10">
      <c r="A2402" s="538">
        <v>15</v>
      </c>
      <c r="B2402" s="539">
        <v>42864</v>
      </c>
      <c r="C2402" s="538" t="s">
        <v>1025</v>
      </c>
      <c r="D2402" s="538">
        <v>19175</v>
      </c>
      <c r="E2402" s="538">
        <v>17</v>
      </c>
      <c r="F2402" s="538">
        <v>0</v>
      </c>
      <c r="G2402" s="538">
        <v>859</v>
      </c>
      <c r="H2402" s="538">
        <v>1389201</v>
      </c>
      <c r="I2402" s="540" t="s">
        <v>20741</v>
      </c>
      <c r="J2402" s="541">
        <v>225</v>
      </c>
    </row>
    <row r="2403" spans="1:10">
      <c r="A2403" s="542">
        <v>16</v>
      </c>
      <c r="B2403" s="543">
        <v>42864</v>
      </c>
      <c r="C2403" s="542" t="s">
        <v>1025</v>
      </c>
      <c r="D2403" s="542">
        <v>47167</v>
      </c>
      <c r="E2403" s="542">
        <v>15</v>
      </c>
      <c r="F2403" s="542">
        <v>0</v>
      </c>
      <c r="G2403" s="542">
        <v>7402</v>
      </c>
      <c r="H2403" s="542">
        <v>5027052777</v>
      </c>
      <c r="I2403" s="544">
        <v>5027052777</v>
      </c>
      <c r="J2403" s="545">
        <v>490</v>
      </c>
    </row>
    <row r="2404" spans="1:10">
      <c r="A2404" s="538">
        <v>17</v>
      </c>
      <c r="B2404" s="539">
        <v>42864</v>
      </c>
      <c r="C2404" s="538" t="s">
        <v>1025</v>
      </c>
      <c r="D2404" s="538">
        <v>47167</v>
      </c>
      <c r="E2404" s="538">
        <v>7</v>
      </c>
      <c r="F2404" s="538">
        <v>31</v>
      </c>
      <c r="G2404" s="538">
        <v>7402</v>
      </c>
      <c r="H2404" s="538">
        <v>5027052777</v>
      </c>
      <c r="I2404" s="540">
        <v>490</v>
      </c>
      <c r="J2404" s="541">
        <v>0</v>
      </c>
    </row>
    <row r="2405" spans="1:10">
      <c r="A2405" s="542">
        <v>18</v>
      </c>
      <c r="B2405" s="543">
        <v>42864</v>
      </c>
      <c r="C2405" s="542" t="s">
        <v>1025</v>
      </c>
      <c r="D2405" s="542">
        <v>47499</v>
      </c>
      <c r="E2405" s="542">
        <v>15</v>
      </c>
      <c r="F2405" s="542">
        <v>0</v>
      </c>
      <c r="G2405" s="542">
        <v>7402</v>
      </c>
      <c r="H2405" s="542">
        <v>5027063360</v>
      </c>
      <c r="I2405" s="544">
        <v>5027063360</v>
      </c>
      <c r="J2405" s="545">
        <v>323</v>
      </c>
    </row>
    <row r="2406" spans="1:10">
      <c r="A2406" s="538">
        <v>19</v>
      </c>
      <c r="B2406" s="539">
        <v>42864</v>
      </c>
      <c r="C2406" s="538" t="s">
        <v>1025</v>
      </c>
      <c r="D2406" s="538">
        <v>47499</v>
      </c>
      <c r="E2406" s="538">
        <v>7</v>
      </c>
      <c r="F2406" s="538">
        <v>31</v>
      </c>
      <c r="G2406" s="538">
        <v>7402</v>
      </c>
      <c r="H2406" s="538">
        <v>5027063360</v>
      </c>
      <c r="I2406" s="540">
        <v>323</v>
      </c>
      <c r="J2406" s="541">
        <v>0</v>
      </c>
    </row>
    <row r="2407" spans="1:10">
      <c r="A2407" s="542">
        <v>20</v>
      </c>
      <c r="B2407" s="543">
        <v>42864</v>
      </c>
      <c r="C2407" s="542" t="s">
        <v>1025</v>
      </c>
      <c r="D2407" s="542">
        <v>53262</v>
      </c>
      <c r="E2407" s="542">
        <v>15</v>
      </c>
      <c r="F2407" s="542">
        <v>0</v>
      </c>
      <c r="G2407" s="542">
        <v>519</v>
      </c>
      <c r="H2407" s="542">
        <v>5027282788</v>
      </c>
      <c r="I2407" s="544"/>
      <c r="J2407" s="545">
        <v>77</v>
      </c>
    </row>
    <row r="2408" spans="1:10">
      <c r="A2408" s="538">
        <v>21</v>
      </c>
      <c r="B2408" s="539">
        <v>42864</v>
      </c>
      <c r="C2408" s="538" t="s">
        <v>1025</v>
      </c>
      <c r="D2408" s="538">
        <v>55958</v>
      </c>
      <c r="E2408" s="538">
        <v>15</v>
      </c>
      <c r="F2408" s="538">
        <v>0</v>
      </c>
      <c r="G2408" s="538">
        <v>7259</v>
      </c>
      <c r="H2408" s="538">
        <v>5023820730</v>
      </c>
      <c r="I2408" s="540">
        <v>5023820730</v>
      </c>
      <c r="J2408" s="541">
        <v>270</v>
      </c>
    </row>
    <row r="2409" spans="1:10">
      <c r="A2409" s="542">
        <v>22</v>
      </c>
      <c r="B2409" s="543">
        <v>42864</v>
      </c>
      <c r="C2409" s="542" t="s">
        <v>1025</v>
      </c>
      <c r="D2409" s="542">
        <v>55958</v>
      </c>
      <c r="E2409" s="542">
        <v>7</v>
      </c>
      <c r="F2409" s="542">
        <v>36</v>
      </c>
      <c r="G2409" s="542">
        <v>7259</v>
      </c>
      <c r="H2409" s="542">
        <v>5023820730</v>
      </c>
      <c r="I2409" s="544">
        <v>270</v>
      </c>
      <c r="J2409" s="545">
        <v>0</v>
      </c>
    </row>
    <row r="2410" spans="1:10">
      <c r="A2410" s="538">
        <v>23</v>
      </c>
      <c r="B2410" s="539">
        <v>42864</v>
      </c>
      <c r="C2410" s="538" t="s">
        <v>1025</v>
      </c>
      <c r="D2410" s="538">
        <v>61107</v>
      </c>
      <c r="E2410" s="538">
        <v>15</v>
      </c>
      <c r="F2410" s="538">
        <v>0</v>
      </c>
      <c r="G2410" s="538">
        <v>4668</v>
      </c>
      <c r="H2410" s="538">
        <v>5025594648</v>
      </c>
      <c r="I2410" s="540">
        <v>5029594648</v>
      </c>
      <c r="J2410" s="541">
        <v>272</v>
      </c>
    </row>
    <row r="2411" spans="1:10">
      <c r="A2411" s="542">
        <v>24</v>
      </c>
      <c r="B2411" s="543">
        <v>42864</v>
      </c>
      <c r="C2411" s="542" t="s">
        <v>1025</v>
      </c>
      <c r="D2411" s="542">
        <v>61107</v>
      </c>
      <c r="E2411" s="542">
        <v>7</v>
      </c>
      <c r="F2411" s="542">
        <v>36</v>
      </c>
      <c r="G2411" s="542">
        <v>4668</v>
      </c>
      <c r="H2411" s="542">
        <v>5025594648</v>
      </c>
      <c r="I2411" s="544">
        <v>272</v>
      </c>
      <c r="J2411" s="545">
        <v>0</v>
      </c>
    </row>
    <row r="2412" spans="1:10">
      <c r="A2412" s="538">
        <v>25</v>
      </c>
      <c r="B2412" s="539">
        <v>42864</v>
      </c>
      <c r="C2412" s="538" t="s">
        <v>1025</v>
      </c>
      <c r="D2412" s="538">
        <v>61251</v>
      </c>
      <c r="E2412" s="538">
        <v>15</v>
      </c>
      <c r="F2412" s="538">
        <v>0</v>
      </c>
      <c r="G2412" s="538">
        <v>242</v>
      </c>
      <c r="H2412" s="538">
        <v>5027305381</v>
      </c>
      <c r="I2412" s="540">
        <v>5027305381</v>
      </c>
      <c r="J2412" s="541">
        <v>231</v>
      </c>
    </row>
    <row r="2413" spans="1:10">
      <c r="A2413" s="542">
        <v>26</v>
      </c>
      <c r="B2413" s="543">
        <v>42864</v>
      </c>
      <c r="C2413" s="542" t="s">
        <v>1025</v>
      </c>
      <c r="D2413" s="542">
        <v>61251</v>
      </c>
      <c r="E2413" s="542">
        <v>7</v>
      </c>
      <c r="F2413" s="542">
        <v>31</v>
      </c>
      <c r="G2413" s="542">
        <v>242</v>
      </c>
      <c r="H2413" s="542">
        <v>5027305381</v>
      </c>
      <c r="I2413" s="544">
        <v>231</v>
      </c>
      <c r="J2413" s="545">
        <v>0</v>
      </c>
    </row>
    <row r="2414" spans="1:10">
      <c r="A2414" s="538">
        <v>27</v>
      </c>
      <c r="B2414" s="539">
        <v>42864</v>
      </c>
      <c r="C2414" s="538" t="s">
        <v>1025</v>
      </c>
      <c r="D2414" s="538">
        <v>88323</v>
      </c>
      <c r="E2414" s="538">
        <v>17</v>
      </c>
      <c r="F2414" s="538">
        <v>0</v>
      </c>
      <c r="G2414" s="538">
        <v>859</v>
      </c>
      <c r="H2414" s="538">
        <v>100517</v>
      </c>
      <c r="I2414" s="540">
        <v>5026683770</v>
      </c>
      <c r="J2414" s="541">
        <v>335</v>
      </c>
    </row>
    <row r="2415" spans="1:10">
      <c r="A2415" s="542">
        <v>28</v>
      </c>
      <c r="B2415" s="543">
        <v>42864</v>
      </c>
      <c r="C2415" s="542" t="s">
        <v>1025</v>
      </c>
      <c r="D2415" s="542">
        <v>89389</v>
      </c>
      <c r="E2415" s="542">
        <v>17</v>
      </c>
      <c r="F2415" s="542">
        <v>0</v>
      </c>
      <c r="G2415" s="542">
        <v>859</v>
      </c>
      <c r="H2415" s="542">
        <v>5356348</v>
      </c>
      <c r="I2415" s="544">
        <v>5027009348</v>
      </c>
      <c r="J2415" s="545">
        <v>218</v>
      </c>
    </row>
    <row r="2416" spans="1:10">
      <c r="A2416" s="538">
        <v>29</v>
      </c>
      <c r="B2416" s="539">
        <v>42864</v>
      </c>
      <c r="C2416" s="538" t="s">
        <v>1025</v>
      </c>
      <c r="D2416" s="538">
        <v>92575</v>
      </c>
      <c r="E2416" s="538">
        <v>15</v>
      </c>
      <c r="F2416" s="538">
        <v>0</v>
      </c>
      <c r="G2416" s="538">
        <v>713</v>
      </c>
      <c r="H2416" s="538">
        <v>5023455982</v>
      </c>
      <c r="I2416" s="540">
        <v>5023455982</v>
      </c>
      <c r="J2416" s="541">
        <v>261</v>
      </c>
    </row>
    <row r="2417" spans="1:10">
      <c r="A2417" s="542">
        <v>30</v>
      </c>
      <c r="B2417" s="543">
        <v>42864</v>
      </c>
      <c r="C2417" s="542" t="s">
        <v>1025</v>
      </c>
      <c r="D2417" s="542">
        <v>92575</v>
      </c>
      <c r="E2417" s="542">
        <v>7</v>
      </c>
      <c r="F2417" s="542">
        <v>31</v>
      </c>
      <c r="G2417" s="542">
        <v>713</v>
      </c>
      <c r="H2417" s="542">
        <v>5023455982</v>
      </c>
      <c r="I2417" s="544">
        <v>261</v>
      </c>
      <c r="J2417" s="545">
        <v>0</v>
      </c>
    </row>
    <row r="2418" spans="1:10">
      <c r="A2418" s="538">
        <v>31</v>
      </c>
      <c r="B2418" s="539">
        <v>42864</v>
      </c>
      <c r="C2418" s="538" t="s">
        <v>1025</v>
      </c>
      <c r="D2418" s="538">
        <v>100346</v>
      </c>
      <c r="E2418" s="538">
        <v>17</v>
      </c>
      <c r="F2418" s="538">
        <v>0</v>
      </c>
      <c r="G2418" s="538">
        <v>859</v>
      </c>
      <c r="H2418" s="538">
        <v>90517</v>
      </c>
      <c r="I2418" s="540" t="s">
        <v>20742</v>
      </c>
      <c r="J2418" s="541">
        <v>240</v>
      </c>
    </row>
    <row r="2419" spans="1:10">
      <c r="A2419" s="542">
        <v>32</v>
      </c>
      <c r="B2419" s="543">
        <v>42864</v>
      </c>
      <c r="C2419" s="542" t="s">
        <v>1025</v>
      </c>
      <c r="D2419" s="542">
        <v>102107</v>
      </c>
      <c r="E2419" s="542">
        <v>17</v>
      </c>
      <c r="F2419" s="542">
        <v>0</v>
      </c>
      <c r="G2419" s="542">
        <v>859</v>
      </c>
      <c r="H2419" s="542">
        <v>5026789</v>
      </c>
      <c r="I2419" s="544">
        <v>5026789288</v>
      </c>
      <c r="J2419" s="545">
        <v>277</v>
      </c>
    </row>
    <row r="2420" spans="1:10">
      <c r="A2420" s="538">
        <v>33</v>
      </c>
      <c r="B2420" s="539">
        <v>42864</v>
      </c>
      <c r="C2420" s="538" t="s">
        <v>1025</v>
      </c>
      <c r="D2420" s="538">
        <v>110554</v>
      </c>
      <c r="E2420" s="538">
        <v>17</v>
      </c>
      <c r="F2420" s="538">
        <v>0</v>
      </c>
      <c r="G2420" s="538">
        <v>859</v>
      </c>
      <c r="H2420" s="538">
        <v>9742080</v>
      </c>
      <c r="I2420" s="540" t="s">
        <v>20743</v>
      </c>
      <c r="J2420" s="541">
        <v>1522.8</v>
      </c>
    </row>
    <row r="2421" spans="1:10">
      <c r="A2421" s="542">
        <v>34</v>
      </c>
      <c r="B2421" s="543">
        <v>42864</v>
      </c>
      <c r="C2421" s="542" t="s">
        <v>1025</v>
      </c>
      <c r="D2421" s="542">
        <v>121050</v>
      </c>
      <c r="E2421" s="542">
        <v>15</v>
      </c>
      <c r="F2421" s="542">
        <v>0</v>
      </c>
      <c r="G2421" s="542">
        <v>234</v>
      </c>
      <c r="H2421" s="542">
        <v>5026737857</v>
      </c>
      <c r="I2421" s="544">
        <v>5026737857</v>
      </c>
      <c r="J2421" s="545">
        <v>460</v>
      </c>
    </row>
    <row r="2422" spans="1:10">
      <c r="A2422" s="538">
        <v>35</v>
      </c>
      <c r="B2422" s="539">
        <v>42864</v>
      </c>
      <c r="C2422" s="538" t="s">
        <v>1025</v>
      </c>
      <c r="D2422" s="538">
        <v>121050</v>
      </c>
      <c r="E2422" s="538">
        <v>7</v>
      </c>
      <c r="F2422" s="538">
        <v>31</v>
      </c>
      <c r="G2422" s="538">
        <v>234</v>
      </c>
      <c r="H2422" s="538">
        <v>5026737857</v>
      </c>
      <c r="I2422" s="540">
        <v>460</v>
      </c>
      <c r="J2422" s="541">
        <v>0</v>
      </c>
    </row>
    <row r="2423" spans="1:10">
      <c r="A2423" s="542">
        <v>36</v>
      </c>
      <c r="B2423" s="543">
        <v>42864</v>
      </c>
      <c r="C2423" s="542" t="s">
        <v>1025</v>
      </c>
      <c r="D2423" s="542">
        <v>121125</v>
      </c>
      <c r="E2423" s="542">
        <v>15</v>
      </c>
      <c r="F2423" s="542">
        <v>0</v>
      </c>
      <c r="G2423" s="542">
        <v>234</v>
      </c>
      <c r="H2423" s="542">
        <v>5023404626</v>
      </c>
      <c r="I2423" s="544">
        <v>5023404626</v>
      </c>
      <c r="J2423" s="545">
        <v>355</v>
      </c>
    </row>
    <row r="2424" spans="1:10">
      <c r="A2424" s="538">
        <v>37</v>
      </c>
      <c r="B2424" s="539">
        <v>42864</v>
      </c>
      <c r="C2424" s="538" t="s">
        <v>1025</v>
      </c>
      <c r="D2424" s="538">
        <v>121125</v>
      </c>
      <c r="E2424" s="538">
        <v>7</v>
      </c>
      <c r="F2424" s="538">
        <v>31</v>
      </c>
      <c r="G2424" s="538">
        <v>234</v>
      </c>
      <c r="H2424" s="538">
        <v>5023404626</v>
      </c>
      <c r="I2424" s="540">
        <v>355</v>
      </c>
      <c r="J2424" s="541">
        <v>0</v>
      </c>
    </row>
    <row r="2425" spans="1:10">
      <c r="A2425" s="542">
        <v>38</v>
      </c>
      <c r="B2425" s="543">
        <v>42864</v>
      </c>
      <c r="C2425" s="542" t="s">
        <v>1025</v>
      </c>
      <c r="D2425" s="542">
        <v>121521</v>
      </c>
      <c r="E2425" s="542">
        <v>15</v>
      </c>
      <c r="F2425" s="542">
        <v>0</v>
      </c>
      <c r="G2425" s="542">
        <v>234</v>
      </c>
      <c r="H2425" s="542">
        <v>5023773806</v>
      </c>
      <c r="I2425" s="544">
        <v>5023773806</v>
      </c>
      <c r="J2425" s="545">
        <v>435</v>
      </c>
    </row>
    <row r="2426" spans="1:10">
      <c r="A2426" s="538">
        <v>39</v>
      </c>
      <c r="B2426" s="539">
        <v>42864</v>
      </c>
      <c r="C2426" s="538" t="s">
        <v>1025</v>
      </c>
      <c r="D2426" s="538">
        <v>121521</v>
      </c>
      <c r="E2426" s="538">
        <v>7</v>
      </c>
      <c r="F2426" s="538">
        <v>31</v>
      </c>
      <c r="G2426" s="538">
        <v>234</v>
      </c>
      <c r="H2426" s="538">
        <v>5023773806</v>
      </c>
      <c r="I2426" s="540">
        <v>435</v>
      </c>
      <c r="J2426" s="541">
        <v>0</v>
      </c>
    </row>
    <row r="2427" spans="1:10">
      <c r="A2427" s="542">
        <v>40</v>
      </c>
      <c r="B2427" s="543">
        <v>42864</v>
      </c>
      <c r="C2427" s="542" t="s">
        <v>1025</v>
      </c>
      <c r="D2427" s="542">
        <v>121597</v>
      </c>
      <c r="E2427" s="542">
        <v>15</v>
      </c>
      <c r="F2427" s="542">
        <v>0</v>
      </c>
      <c r="G2427" s="542">
        <v>234</v>
      </c>
      <c r="H2427" s="542">
        <v>1000043388</v>
      </c>
      <c r="I2427" s="544">
        <v>1000043388</v>
      </c>
      <c r="J2427" s="545">
        <v>128</v>
      </c>
    </row>
    <row r="2428" spans="1:10">
      <c r="A2428" s="538">
        <v>41</v>
      </c>
      <c r="B2428" s="539">
        <v>42864</v>
      </c>
      <c r="C2428" s="538" t="s">
        <v>1025</v>
      </c>
      <c r="D2428" s="538">
        <v>121597</v>
      </c>
      <c r="E2428" s="538">
        <v>7</v>
      </c>
      <c r="F2428" s="538">
        <v>31</v>
      </c>
      <c r="G2428" s="538">
        <v>234</v>
      </c>
      <c r="H2428" s="538">
        <v>1000043388</v>
      </c>
      <c r="I2428" s="540">
        <v>128</v>
      </c>
      <c r="J2428" s="541">
        <v>0</v>
      </c>
    </row>
    <row r="2429" spans="1:10">
      <c r="A2429" s="542">
        <v>42</v>
      </c>
      <c r="B2429" s="543">
        <v>42864</v>
      </c>
      <c r="C2429" s="542" t="s">
        <v>1025</v>
      </c>
      <c r="D2429" s="542">
        <v>126607</v>
      </c>
      <c r="E2429" s="542">
        <v>15</v>
      </c>
      <c r="F2429" s="542">
        <v>0</v>
      </c>
      <c r="G2429" s="542">
        <v>870</v>
      </c>
      <c r="H2429" s="542">
        <v>5023137531</v>
      </c>
      <c r="I2429" s="544">
        <v>5023137531</v>
      </c>
      <c r="J2429" s="545">
        <v>1399</v>
      </c>
    </row>
    <row r="2430" spans="1:10">
      <c r="A2430" s="538">
        <v>43</v>
      </c>
      <c r="B2430" s="539">
        <v>42864</v>
      </c>
      <c r="C2430" s="538" t="s">
        <v>1025</v>
      </c>
      <c r="D2430" s="538">
        <v>128808</v>
      </c>
      <c r="E2430" s="538">
        <v>15</v>
      </c>
      <c r="F2430" s="538">
        <v>0</v>
      </c>
      <c r="G2430" s="538">
        <v>4144</v>
      </c>
      <c r="H2430" s="538">
        <v>5027052108</v>
      </c>
      <c r="I2430" s="540">
        <v>2027052108</v>
      </c>
      <c r="J2430" s="541">
        <v>1769</v>
      </c>
    </row>
    <row r="2431" spans="1:10">
      <c r="A2431" s="542">
        <v>44</v>
      </c>
      <c r="B2431" s="543">
        <v>42864</v>
      </c>
      <c r="C2431" s="542" t="s">
        <v>1025</v>
      </c>
      <c r="D2431" s="542">
        <v>128808</v>
      </c>
      <c r="E2431" s="542">
        <v>7</v>
      </c>
      <c r="F2431" s="542">
        <v>31</v>
      </c>
      <c r="G2431" s="542">
        <v>4144</v>
      </c>
      <c r="H2431" s="542">
        <v>5027052108</v>
      </c>
      <c r="I2431" s="544">
        <v>1769</v>
      </c>
      <c r="J2431" s="545">
        <v>0</v>
      </c>
    </row>
    <row r="2432" spans="1:10">
      <c r="A2432" s="538">
        <v>45</v>
      </c>
      <c r="B2432" s="539">
        <v>42864</v>
      </c>
      <c r="C2432" s="538" t="s">
        <v>1025</v>
      </c>
      <c r="D2432" s="538">
        <v>134862</v>
      </c>
      <c r="E2432" s="538">
        <v>15</v>
      </c>
      <c r="F2432" s="538">
        <v>0</v>
      </c>
      <c r="G2432" s="538">
        <v>4341</v>
      </c>
      <c r="H2432" s="538">
        <v>5023123333</v>
      </c>
      <c r="I2432" s="540">
        <v>5023123333</v>
      </c>
      <c r="J2432" s="541">
        <v>265</v>
      </c>
    </row>
    <row r="2433" spans="1:10">
      <c r="A2433" s="542">
        <v>46</v>
      </c>
      <c r="B2433" s="543">
        <v>42864</v>
      </c>
      <c r="C2433" s="542" t="s">
        <v>1025</v>
      </c>
      <c r="D2433" s="542">
        <v>134862</v>
      </c>
      <c r="E2433" s="542">
        <v>7</v>
      </c>
      <c r="F2433" s="542">
        <v>31</v>
      </c>
      <c r="G2433" s="542">
        <v>4341</v>
      </c>
      <c r="H2433" s="542">
        <v>5023123333</v>
      </c>
      <c r="I2433" s="544">
        <v>265</v>
      </c>
      <c r="J2433" s="545">
        <v>0</v>
      </c>
    </row>
    <row r="2434" spans="1:10">
      <c r="A2434" s="538">
        <v>47</v>
      </c>
      <c r="B2434" s="539">
        <v>42864</v>
      </c>
      <c r="C2434" s="538" t="s">
        <v>1025</v>
      </c>
      <c r="D2434" s="538">
        <v>134880</v>
      </c>
      <c r="E2434" s="538">
        <v>15</v>
      </c>
      <c r="F2434" s="538">
        <v>0</v>
      </c>
      <c r="G2434" s="538">
        <v>4341</v>
      </c>
      <c r="H2434" s="538">
        <v>1000092450</v>
      </c>
      <c r="I2434" s="540">
        <v>1000092450</v>
      </c>
      <c r="J2434" s="541">
        <v>597</v>
      </c>
    </row>
    <row r="2435" spans="1:10">
      <c r="A2435" s="542">
        <v>48</v>
      </c>
      <c r="B2435" s="543">
        <v>42864</v>
      </c>
      <c r="C2435" s="542" t="s">
        <v>1025</v>
      </c>
      <c r="D2435" s="542">
        <v>134880</v>
      </c>
      <c r="E2435" s="542">
        <v>7</v>
      </c>
      <c r="F2435" s="542">
        <v>31</v>
      </c>
      <c r="G2435" s="542">
        <v>4341</v>
      </c>
      <c r="H2435" s="542">
        <v>1000092450</v>
      </c>
      <c r="I2435" s="544">
        <v>597</v>
      </c>
      <c r="J2435" s="545">
        <v>0</v>
      </c>
    </row>
    <row r="2436" spans="1:10">
      <c r="A2436" s="538">
        <v>49</v>
      </c>
      <c r="B2436" s="539">
        <v>42864</v>
      </c>
      <c r="C2436" s="538" t="s">
        <v>1025</v>
      </c>
      <c r="D2436" s="538">
        <v>134973</v>
      </c>
      <c r="E2436" s="538">
        <v>15</v>
      </c>
      <c r="F2436" s="538">
        <v>0</v>
      </c>
      <c r="G2436" s="538">
        <v>4341</v>
      </c>
      <c r="H2436" s="538">
        <v>5023123564</v>
      </c>
      <c r="I2436" s="540">
        <v>5023123564</v>
      </c>
      <c r="J2436" s="541">
        <v>758</v>
      </c>
    </row>
    <row r="2437" spans="1:10">
      <c r="A2437" s="542">
        <v>50</v>
      </c>
      <c r="B2437" s="543">
        <v>42864</v>
      </c>
      <c r="C2437" s="542" t="s">
        <v>1025</v>
      </c>
      <c r="D2437" s="542">
        <v>134973</v>
      </c>
      <c r="E2437" s="542">
        <v>7</v>
      </c>
      <c r="F2437" s="542">
        <v>31</v>
      </c>
      <c r="G2437" s="542">
        <v>4341</v>
      </c>
      <c r="H2437" s="542">
        <v>5023123564</v>
      </c>
      <c r="I2437" s="544">
        <v>758</v>
      </c>
      <c r="J2437" s="545">
        <v>0</v>
      </c>
    </row>
    <row r="2438" spans="1:10">
      <c r="A2438" s="538">
        <v>51</v>
      </c>
      <c r="B2438" s="539">
        <v>42864</v>
      </c>
      <c r="C2438" s="538" t="s">
        <v>1025</v>
      </c>
      <c r="D2438" s="538">
        <v>136833</v>
      </c>
      <c r="E2438" s="538">
        <v>15</v>
      </c>
      <c r="F2438" s="538">
        <v>0</v>
      </c>
      <c r="G2438" s="538">
        <v>218</v>
      </c>
      <c r="H2438" s="538">
        <v>5026739127</v>
      </c>
      <c r="I2438" s="540">
        <v>5026739127</v>
      </c>
      <c r="J2438" s="541">
        <v>219</v>
      </c>
    </row>
    <row r="2439" spans="1:10">
      <c r="A2439" s="542">
        <v>52</v>
      </c>
      <c r="B2439" s="543">
        <v>42864</v>
      </c>
      <c r="C2439" s="542" t="s">
        <v>1025</v>
      </c>
      <c r="D2439" s="542">
        <v>136833</v>
      </c>
      <c r="E2439" s="542">
        <v>7</v>
      </c>
      <c r="F2439" s="542">
        <v>31</v>
      </c>
      <c r="G2439" s="542">
        <v>218</v>
      </c>
      <c r="H2439" s="542">
        <v>5026739127</v>
      </c>
      <c r="I2439" s="544">
        <v>219</v>
      </c>
      <c r="J2439" s="545">
        <v>0</v>
      </c>
    </row>
    <row r="2440" spans="1:10">
      <c r="A2440" s="538">
        <v>53</v>
      </c>
      <c r="B2440" s="539">
        <v>42864</v>
      </c>
      <c r="C2440" s="538" t="s">
        <v>1025</v>
      </c>
      <c r="D2440" s="538">
        <v>138404</v>
      </c>
      <c r="E2440" s="538">
        <v>17</v>
      </c>
      <c r="F2440" s="538">
        <v>0</v>
      </c>
      <c r="G2440" s="538">
        <v>859</v>
      </c>
      <c r="H2440" s="538">
        <v>90517</v>
      </c>
      <c r="I2440" s="540">
        <v>5026811736</v>
      </c>
      <c r="J2440" s="541">
        <v>726</v>
      </c>
    </row>
    <row r="2441" spans="1:10">
      <c r="A2441" s="542">
        <v>54</v>
      </c>
      <c r="B2441" s="543">
        <v>42864</v>
      </c>
      <c r="C2441" s="542" t="s">
        <v>1025</v>
      </c>
      <c r="D2441" s="542">
        <v>150528</v>
      </c>
      <c r="E2441" s="542">
        <v>17</v>
      </c>
      <c r="F2441" s="542">
        <v>0</v>
      </c>
      <c r="G2441" s="542">
        <v>859</v>
      </c>
      <c r="H2441" s="542">
        <v>90517</v>
      </c>
      <c r="I2441" s="544">
        <v>1000033017</v>
      </c>
      <c r="J2441" s="545">
        <v>153</v>
      </c>
    </row>
    <row r="2442" spans="1:10">
      <c r="A2442" s="538">
        <v>55</v>
      </c>
      <c r="B2442" s="539">
        <v>42864</v>
      </c>
      <c r="C2442" s="538" t="s">
        <v>1025</v>
      </c>
      <c r="D2442" s="538">
        <v>151381</v>
      </c>
      <c r="E2442" s="538">
        <v>17</v>
      </c>
      <c r="F2442" s="538">
        <v>0</v>
      </c>
      <c r="G2442" s="538">
        <v>859</v>
      </c>
      <c r="H2442" s="538">
        <v>90517</v>
      </c>
      <c r="I2442" s="540">
        <v>5027065803</v>
      </c>
      <c r="J2442" s="541">
        <v>341</v>
      </c>
    </row>
    <row r="2443" spans="1:10">
      <c r="A2443" s="542">
        <v>56</v>
      </c>
      <c r="B2443" s="543">
        <v>42864</v>
      </c>
      <c r="C2443" s="542" t="s">
        <v>1025</v>
      </c>
      <c r="D2443" s="542">
        <v>152979</v>
      </c>
      <c r="E2443" s="542">
        <v>17</v>
      </c>
      <c r="F2443" s="542">
        <v>0</v>
      </c>
      <c r="G2443" s="542">
        <v>859</v>
      </c>
      <c r="H2443" s="542">
        <v>90517</v>
      </c>
      <c r="I2443" s="544">
        <v>5026048362</v>
      </c>
      <c r="J2443" s="545">
        <v>128</v>
      </c>
    </row>
    <row r="2444" spans="1:10">
      <c r="A2444" s="538">
        <v>57</v>
      </c>
      <c r="B2444" s="539">
        <v>42864</v>
      </c>
      <c r="C2444" s="538" t="s">
        <v>1025</v>
      </c>
      <c r="D2444" s="538">
        <v>153453</v>
      </c>
      <c r="E2444" s="538">
        <v>15</v>
      </c>
      <c r="F2444" s="538">
        <v>0</v>
      </c>
      <c r="G2444" s="538">
        <v>4502</v>
      </c>
      <c r="H2444" s="538">
        <v>5027196574</v>
      </c>
      <c r="I2444" s="540">
        <v>5027196574</v>
      </c>
      <c r="J2444" s="541">
        <v>364</v>
      </c>
    </row>
    <row r="2445" spans="1:10">
      <c r="A2445" s="542">
        <v>58</v>
      </c>
      <c r="B2445" s="543">
        <v>42864</v>
      </c>
      <c r="C2445" s="542" t="s">
        <v>1025</v>
      </c>
      <c r="D2445" s="542">
        <v>153453</v>
      </c>
      <c r="E2445" s="542">
        <v>7</v>
      </c>
      <c r="F2445" s="542">
        <v>31</v>
      </c>
      <c r="G2445" s="542">
        <v>4502</v>
      </c>
      <c r="H2445" s="542">
        <v>5027196574</v>
      </c>
      <c r="I2445" s="544">
        <v>364</v>
      </c>
      <c r="J2445" s="545">
        <v>0</v>
      </c>
    </row>
    <row r="2446" spans="1:10">
      <c r="A2446" s="538">
        <v>59</v>
      </c>
      <c r="B2446" s="539">
        <v>42864</v>
      </c>
      <c r="C2446" s="538" t="s">
        <v>1025</v>
      </c>
      <c r="D2446" s="538">
        <v>153458</v>
      </c>
      <c r="E2446" s="538">
        <v>15</v>
      </c>
      <c r="F2446" s="538">
        <v>0</v>
      </c>
      <c r="G2446" s="538">
        <v>4502</v>
      </c>
      <c r="H2446" s="538">
        <v>5027196574</v>
      </c>
      <c r="I2446" s="540">
        <v>5027196574</v>
      </c>
      <c r="J2446" s="541">
        <v>150</v>
      </c>
    </row>
    <row r="2447" spans="1:10">
      <c r="A2447" s="542">
        <v>60</v>
      </c>
      <c r="B2447" s="543">
        <v>42864</v>
      </c>
      <c r="C2447" s="542" t="s">
        <v>1025</v>
      </c>
      <c r="D2447" s="542">
        <v>153458</v>
      </c>
      <c r="E2447" s="542">
        <v>7</v>
      </c>
      <c r="F2447" s="542">
        <v>31</v>
      </c>
      <c r="G2447" s="542">
        <v>4502</v>
      </c>
      <c r="H2447" s="542">
        <v>5027196574</v>
      </c>
      <c r="I2447" s="544">
        <v>150</v>
      </c>
      <c r="J2447" s="545">
        <v>0</v>
      </c>
    </row>
    <row r="2448" spans="1:10">
      <c r="A2448" s="538">
        <v>61</v>
      </c>
      <c r="B2448" s="539">
        <v>42864</v>
      </c>
      <c r="C2448" s="538" t="s">
        <v>1025</v>
      </c>
      <c r="D2448" s="538">
        <v>154529</v>
      </c>
      <c r="E2448" s="538">
        <v>17</v>
      </c>
      <c r="F2448" s="538">
        <v>0</v>
      </c>
      <c r="G2448" s="538">
        <v>859</v>
      </c>
      <c r="H2448" s="538">
        <v>5027065</v>
      </c>
      <c r="I2448" s="540" t="s">
        <v>20744</v>
      </c>
      <c r="J2448" s="541">
        <v>714</v>
      </c>
    </row>
    <row r="2449" spans="1:10">
      <c r="A2449" s="542">
        <v>62</v>
      </c>
      <c r="B2449" s="543">
        <v>42864</v>
      </c>
      <c r="C2449" s="542" t="s">
        <v>1025</v>
      </c>
      <c r="D2449" s="542">
        <v>154674</v>
      </c>
      <c r="E2449" s="542">
        <v>15</v>
      </c>
      <c r="F2449" s="542">
        <v>0</v>
      </c>
      <c r="G2449" s="542">
        <v>4652</v>
      </c>
      <c r="H2449" s="542">
        <v>5026174945</v>
      </c>
      <c r="I2449" s="544">
        <v>5026174945</v>
      </c>
      <c r="J2449" s="545">
        <v>164</v>
      </c>
    </row>
    <row r="2450" spans="1:10">
      <c r="A2450" s="538">
        <v>63</v>
      </c>
      <c r="B2450" s="539">
        <v>42864</v>
      </c>
      <c r="C2450" s="538" t="s">
        <v>1025</v>
      </c>
      <c r="D2450" s="538">
        <v>154674</v>
      </c>
      <c r="E2450" s="538">
        <v>7</v>
      </c>
      <c r="F2450" s="538">
        <v>31</v>
      </c>
      <c r="G2450" s="538">
        <v>4652</v>
      </c>
      <c r="H2450" s="538">
        <v>5026174945</v>
      </c>
      <c r="I2450" s="540">
        <v>164</v>
      </c>
      <c r="J2450" s="541">
        <v>0</v>
      </c>
    </row>
    <row r="2451" spans="1:10">
      <c r="A2451" s="542">
        <v>64</v>
      </c>
      <c r="B2451" s="543">
        <v>42864</v>
      </c>
      <c r="C2451" s="542" t="s">
        <v>1025</v>
      </c>
      <c r="D2451" s="542">
        <v>157931</v>
      </c>
      <c r="E2451" s="542">
        <v>15</v>
      </c>
      <c r="F2451" s="542">
        <v>0</v>
      </c>
      <c r="G2451" s="542">
        <v>4749</v>
      </c>
      <c r="H2451" s="542">
        <v>5026884477</v>
      </c>
      <c r="I2451" s="544">
        <v>5026884477</v>
      </c>
      <c r="J2451" s="545">
        <v>384</v>
      </c>
    </row>
    <row r="2452" spans="1:10">
      <c r="A2452" s="538">
        <v>65</v>
      </c>
      <c r="B2452" s="539">
        <v>42864</v>
      </c>
      <c r="C2452" s="538" t="s">
        <v>1025</v>
      </c>
      <c r="D2452" s="538">
        <v>157931</v>
      </c>
      <c r="E2452" s="538">
        <v>7</v>
      </c>
      <c r="F2452" s="538">
        <v>31</v>
      </c>
      <c r="G2452" s="538">
        <v>4749</v>
      </c>
      <c r="H2452" s="538">
        <v>5026884477</v>
      </c>
      <c r="I2452" s="540">
        <v>384</v>
      </c>
      <c r="J2452" s="541">
        <v>0</v>
      </c>
    </row>
    <row r="2453" spans="1:10">
      <c r="A2453" s="542">
        <v>66</v>
      </c>
      <c r="B2453" s="543">
        <v>42864</v>
      </c>
      <c r="C2453" s="542" t="s">
        <v>1025</v>
      </c>
      <c r="D2453" s="542">
        <v>161844</v>
      </c>
      <c r="E2453" s="542">
        <v>17</v>
      </c>
      <c r="F2453" s="542">
        <v>0</v>
      </c>
      <c r="G2453" s="542">
        <v>859</v>
      </c>
      <c r="H2453" s="542">
        <v>90517</v>
      </c>
      <c r="I2453" s="544" t="s">
        <v>20745</v>
      </c>
      <c r="J2453" s="545">
        <v>791</v>
      </c>
    </row>
    <row r="2454" spans="1:10">
      <c r="A2454" s="538">
        <v>67</v>
      </c>
      <c r="B2454" s="539">
        <v>42864</v>
      </c>
      <c r="C2454" s="538" t="s">
        <v>1025</v>
      </c>
      <c r="D2454" s="538">
        <v>166112</v>
      </c>
      <c r="E2454" s="538">
        <v>15</v>
      </c>
      <c r="F2454" s="538">
        <v>0</v>
      </c>
      <c r="G2454" s="538">
        <v>207</v>
      </c>
      <c r="H2454" s="538">
        <v>5026095827</v>
      </c>
      <c r="I2454" s="540">
        <v>5026095827</v>
      </c>
      <c r="J2454" s="541">
        <v>434</v>
      </c>
    </row>
    <row r="2455" spans="1:10">
      <c r="A2455" s="542">
        <v>68</v>
      </c>
      <c r="B2455" s="543">
        <v>42864</v>
      </c>
      <c r="C2455" s="542" t="s">
        <v>1025</v>
      </c>
      <c r="D2455" s="542">
        <v>166112</v>
      </c>
      <c r="E2455" s="542">
        <v>7</v>
      </c>
      <c r="F2455" s="542">
        <v>31</v>
      </c>
      <c r="G2455" s="542">
        <v>207</v>
      </c>
      <c r="H2455" s="542">
        <v>5026095827</v>
      </c>
      <c r="I2455" s="544">
        <v>434</v>
      </c>
      <c r="J2455" s="545">
        <v>0</v>
      </c>
    </row>
    <row r="2456" spans="1:10">
      <c r="A2456" s="538">
        <v>69</v>
      </c>
      <c r="B2456" s="539">
        <v>42864</v>
      </c>
      <c r="C2456" s="538" t="s">
        <v>1025</v>
      </c>
      <c r="D2456" s="538">
        <v>166539</v>
      </c>
      <c r="E2456" s="538">
        <v>15</v>
      </c>
      <c r="F2456" s="538">
        <v>0</v>
      </c>
      <c r="G2456" s="538">
        <v>207</v>
      </c>
      <c r="H2456" s="538">
        <v>5026096056</v>
      </c>
      <c r="I2456" s="540">
        <v>5026096056</v>
      </c>
      <c r="J2456" s="541">
        <v>355</v>
      </c>
    </row>
    <row r="2457" spans="1:10">
      <c r="A2457" s="542">
        <v>70</v>
      </c>
      <c r="B2457" s="543">
        <v>42864</v>
      </c>
      <c r="C2457" s="542" t="s">
        <v>1025</v>
      </c>
      <c r="D2457" s="542">
        <v>166539</v>
      </c>
      <c r="E2457" s="542">
        <v>7</v>
      </c>
      <c r="F2457" s="542">
        <v>31</v>
      </c>
      <c r="G2457" s="542">
        <v>207</v>
      </c>
      <c r="H2457" s="542">
        <v>5026096056</v>
      </c>
      <c r="I2457" s="544">
        <v>355</v>
      </c>
      <c r="J2457" s="545">
        <v>0</v>
      </c>
    </row>
    <row r="2458" spans="1:10">
      <c r="A2458" s="538">
        <v>71</v>
      </c>
      <c r="B2458" s="539">
        <v>42864</v>
      </c>
      <c r="C2458" s="538" t="s">
        <v>1025</v>
      </c>
      <c r="D2458" s="538">
        <v>169253</v>
      </c>
      <c r="E2458" s="538">
        <v>15</v>
      </c>
      <c r="F2458" s="538">
        <v>0</v>
      </c>
      <c r="G2458" s="538">
        <v>4339</v>
      </c>
      <c r="H2458" s="538">
        <v>5026841519</v>
      </c>
      <c r="I2458" s="540">
        <v>5026841519</v>
      </c>
      <c r="J2458" s="541">
        <v>274</v>
      </c>
    </row>
    <row r="2459" spans="1:10">
      <c r="A2459" s="542">
        <v>72</v>
      </c>
      <c r="B2459" s="543">
        <v>42864</v>
      </c>
      <c r="C2459" s="542" t="s">
        <v>1025</v>
      </c>
      <c r="D2459" s="542">
        <v>169253</v>
      </c>
      <c r="E2459" s="542">
        <v>7</v>
      </c>
      <c r="F2459" s="542">
        <v>31</v>
      </c>
      <c r="G2459" s="542">
        <v>4339</v>
      </c>
      <c r="H2459" s="542">
        <v>5026841519</v>
      </c>
      <c r="I2459" s="544">
        <v>274</v>
      </c>
      <c r="J2459" s="545">
        <v>0</v>
      </c>
    </row>
    <row r="2460" spans="1:10">
      <c r="A2460" s="538">
        <v>73</v>
      </c>
      <c r="B2460" s="539">
        <v>42864</v>
      </c>
      <c r="C2460" s="538" t="s">
        <v>1025</v>
      </c>
      <c r="D2460" s="538">
        <v>169448</v>
      </c>
      <c r="E2460" s="538">
        <v>15</v>
      </c>
      <c r="F2460" s="538">
        <v>0</v>
      </c>
      <c r="G2460" s="538">
        <v>4339</v>
      </c>
      <c r="H2460" s="538">
        <v>5026988427</v>
      </c>
      <c r="I2460" s="540">
        <v>5026988427</v>
      </c>
      <c r="J2460" s="541">
        <v>410</v>
      </c>
    </row>
    <row r="2461" spans="1:10">
      <c r="A2461" s="542">
        <v>74</v>
      </c>
      <c r="B2461" s="543">
        <v>42864</v>
      </c>
      <c r="C2461" s="542" t="s">
        <v>1025</v>
      </c>
      <c r="D2461" s="542">
        <v>169448</v>
      </c>
      <c r="E2461" s="542">
        <v>7</v>
      </c>
      <c r="F2461" s="542">
        <v>31</v>
      </c>
      <c r="G2461" s="542">
        <v>4339</v>
      </c>
      <c r="H2461" s="542">
        <v>5026988427</v>
      </c>
      <c r="I2461" s="544">
        <v>410</v>
      </c>
      <c r="J2461" s="545">
        <v>0</v>
      </c>
    </row>
    <row r="2462" spans="1:10">
      <c r="A2462" s="538">
        <v>75</v>
      </c>
      <c r="B2462" s="539">
        <v>42864</v>
      </c>
      <c r="C2462" s="538" t="s">
        <v>1025</v>
      </c>
      <c r="D2462" s="538">
        <v>171326</v>
      </c>
      <c r="E2462" s="538">
        <v>17</v>
      </c>
      <c r="F2462" s="538">
        <v>0</v>
      </c>
      <c r="G2462" s="538">
        <v>859</v>
      </c>
      <c r="H2462" s="538">
        <v>5026739</v>
      </c>
      <c r="I2462" s="540" t="s">
        <v>20746</v>
      </c>
      <c r="J2462" s="541">
        <v>468</v>
      </c>
    </row>
    <row r="2463" spans="1:10">
      <c r="A2463" s="542">
        <v>76</v>
      </c>
      <c r="B2463" s="543">
        <v>42864</v>
      </c>
      <c r="C2463" s="542" t="s">
        <v>1025</v>
      </c>
      <c r="D2463" s="542">
        <v>173134</v>
      </c>
      <c r="E2463" s="542">
        <v>15</v>
      </c>
      <c r="F2463" s="542">
        <v>0</v>
      </c>
      <c r="G2463" s="542">
        <v>519</v>
      </c>
      <c r="H2463" s="542">
        <v>5027185999</v>
      </c>
      <c r="I2463" s="544">
        <v>5027185999</v>
      </c>
      <c r="J2463" s="545">
        <v>950</v>
      </c>
    </row>
    <row r="2464" spans="1:10">
      <c r="A2464" s="538">
        <v>77</v>
      </c>
      <c r="B2464" s="539">
        <v>42864</v>
      </c>
      <c r="C2464" s="538" t="s">
        <v>1025</v>
      </c>
      <c r="D2464" s="538">
        <v>177403</v>
      </c>
      <c r="E2464" s="538">
        <v>15</v>
      </c>
      <c r="F2464" s="538">
        <v>0</v>
      </c>
      <c r="G2464" s="538">
        <v>541</v>
      </c>
      <c r="H2464" s="538">
        <v>5027256113</v>
      </c>
      <c r="I2464" s="540">
        <v>5027256113</v>
      </c>
      <c r="J2464" s="541">
        <v>199</v>
      </c>
    </row>
    <row r="2465" spans="1:10">
      <c r="A2465" s="542">
        <v>78</v>
      </c>
      <c r="B2465" s="543">
        <v>42864</v>
      </c>
      <c r="C2465" s="542" t="s">
        <v>1025</v>
      </c>
      <c r="D2465" s="542">
        <v>177403</v>
      </c>
      <c r="E2465" s="542">
        <v>7</v>
      </c>
      <c r="F2465" s="542">
        <v>36</v>
      </c>
      <c r="G2465" s="542">
        <v>541</v>
      </c>
      <c r="H2465" s="542">
        <v>5027256113</v>
      </c>
      <c r="I2465" s="544">
        <v>199</v>
      </c>
      <c r="J2465" s="545">
        <v>0</v>
      </c>
    </row>
    <row r="2466" spans="1:10">
      <c r="A2466" s="538">
        <v>79</v>
      </c>
      <c r="B2466" s="539">
        <v>42864</v>
      </c>
      <c r="C2466" s="538" t="s">
        <v>1025</v>
      </c>
      <c r="D2466" s="538">
        <v>177971</v>
      </c>
      <c r="E2466" s="538">
        <v>15</v>
      </c>
      <c r="F2466" s="538">
        <v>0</v>
      </c>
      <c r="G2466" s="538">
        <v>541</v>
      </c>
      <c r="H2466" s="538">
        <v>5026725852</v>
      </c>
      <c r="I2466" s="540">
        <v>5026725852</v>
      </c>
      <c r="J2466" s="541">
        <v>290</v>
      </c>
    </row>
    <row r="2467" spans="1:10">
      <c r="A2467" s="542">
        <v>80</v>
      </c>
      <c r="B2467" s="543">
        <v>42864</v>
      </c>
      <c r="C2467" s="542" t="s">
        <v>1025</v>
      </c>
      <c r="D2467" s="542">
        <v>177971</v>
      </c>
      <c r="E2467" s="542">
        <v>7</v>
      </c>
      <c r="F2467" s="542">
        <v>31</v>
      </c>
      <c r="G2467" s="542">
        <v>541</v>
      </c>
      <c r="H2467" s="542">
        <v>5026725852</v>
      </c>
      <c r="I2467" s="544">
        <v>290</v>
      </c>
      <c r="J2467" s="545">
        <v>0</v>
      </c>
    </row>
    <row r="2468" spans="1:10">
      <c r="A2468" s="538">
        <v>81</v>
      </c>
      <c r="B2468" s="539">
        <v>42864</v>
      </c>
      <c r="C2468" s="538" t="s">
        <v>1025</v>
      </c>
      <c r="D2468" s="538">
        <v>181550</v>
      </c>
      <c r="E2468" s="538">
        <v>15</v>
      </c>
      <c r="F2468" s="538">
        <v>0</v>
      </c>
      <c r="G2468" s="538">
        <v>870</v>
      </c>
      <c r="H2468" s="538">
        <v>5023991192</v>
      </c>
      <c r="I2468" s="540"/>
      <c r="J2468" s="541">
        <v>170</v>
      </c>
    </row>
    <row r="2469" spans="1:10">
      <c r="A2469" s="542">
        <v>82</v>
      </c>
      <c r="B2469" s="543">
        <v>42864</v>
      </c>
      <c r="C2469" s="542" t="s">
        <v>1025</v>
      </c>
      <c r="D2469" s="542">
        <v>183381</v>
      </c>
      <c r="E2469" s="542">
        <v>17</v>
      </c>
      <c r="F2469" s="542">
        <v>0</v>
      </c>
      <c r="G2469" s="542">
        <v>859</v>
      </c>
      <c r="H2469" s="542">
        <v>905</v>
      </c>
      <c r="I2469" s="544">
        <v>5026841774</v>
      </c>
      <c r="J2469" s="545">
        <v>174</v>
      </c>
    </row>
    <row r="2470" spans="1:10">
      <c r="A2470" s="538">
        <v>83</v>
      </c>
      <c r="B2470" s="539">
        <v>42864</v>
      </c>
      <c r="C2470" s="538" t="s">
        <v>1025</v>
      </c>
      <c r="D2470" s="538">
        <v>183861</v>
      </c>
      <c r="E2470" s="538">
        <v>15</v>
      </c>
      <c r="F2470" s="538">
        <v>0</v>
      </c>
      <c r="G2470" s="538">
        <v>7396</v>
      </c>
      <c r="H2470" s="538">
        <v>5026908300</v>
      </c>
      <c r="I2470" s="540">
        <v>5026908300</v>
      </c>
      <c r="J2470" s="541">
        <v>2187</v>
      </c>
    </row>
    <row r="2471" spans="1:10">
      <c r="A2471" s="542">
        <v>84</v>
      </c>
      <c r="B2471" s="543">
        <v>42864</v>
      </c>
      <c r="C2471" s="542" t="s">
        <v>1025</v>
      </c>
      <c r="D2471" s="542">
        <v>183861</v>
      </c>
      <c r="E2471" s="542">
        <v>7</v>
      </c>
      <c r="F2471" s="542">
        <v>31</v>
      </c>
      <c r="G2471" s="542">
        <v>7396</v>
      </c>
      <c r="H2471" s="542">
        <v>5026908300</v>
      </c>
      <c r="I2471" s="544">
        <v>2187</v>
      </c>
      <c r="J2471" s="545">
        <v>0</v>
      </c>
    </row>
    <row r="2472" spans="1:10">
      <c r="A2472" s="538">
        <v>85</v>
      </c>
      <c r="B2472" s="539">
        <v>42864</v>
      </c>
      <c r="C2472" s="538" t="s">
        <v>1025</v>
      </c>
      <c r="D2472" s="538">
        <v>183955</v>
      </c>
      <c r="E2472" s="538">
        <v>15</v>
      </c>
      <c r="F2472" s="538">
        <v>0</v>
      </c>
      <c r="G2472" s="538">
        <v>7396</v>
      </c>
      <c r="H2472" s="538">
        <v>5027305407</v>
      </c>
      <c r="I2472" s="540">
        <v>5027305407</v>
      </c>
      <c r="J2472" s="541">
        <v>367</v>
      </c>
    </row>
    <row r="2473" spans="1:10">
      <c r="A2473" s="542">
        <v>86</v>
      </c>
      <c r="B2473" s="543">
        <v>42864</v>
      </c>
      <c r="C2473" s="542" t="s">
        <v>1025</v>
      </c>
      <c r="D2473" s="542">
        <v>183955</v>
      </c>
      <c r="E2473" s="542">
        <v>7</v>
      </c>
      <c r="F2473" s="542">
        <v>31</v>
      </c>
      <c r="G2473" s="542">
        <v>7396</v>
      </c>
      <c r="H2473" s="542">
        <v>5027305407</v>
      </c>
      <c r="I2473" s="544">
        <v>367</v>
      </c>
      <c r="J2473" s="545">
        <v>0</v>
      </c>
    </row>
    <row r="2474" spans="1:10">
      <c r="A2474" s="538">
        <v>87</v>
      </c>
      <c r="B2474" s="539">
        <v>42864</v>
      </c>
      <c r="C2474" s="538" t="s">
        <v>1025</v>
      </c>
      <c r="D2474" s="538">
        <v>193631</v>
      </c>
      <c r="E2474" s="538">
        <v>15</v>
      </c>
      <c r="F2474" s="538">
        <v>0</v>
      </c>
      <c r="G2474" s="538">
        <v>369</v>
      </c>
      <c r="H2474" s="538">
        <v>5023522500</v>
      </c>
      <c r="I2474" s="540">
        <v>5023522500</v>
      </c>
      <c r="J2474" s="541">
        <v>95</v>
      </c>
    </row>
    <row r="2475" spans="1:10">
      <c r="A2475" s="542">
        <v>88</v>
      </c>
      <c r="B2475" s="543">
        <v>42864</v>
      </c>
      <c r="C2475" s="542" t="s">
        <v>1025</v>
      </c>
      <c r="D2475" s="542">
        <v>193631</v>
      </c>
      <c r="E2475" s="542">
        <v>7</v>
      </c>
      <c r="F2475" s="542">
        <v>31</v>
      </c>
      <c r="G2475" s="542">
        <v>369</v>
      </c>
      <c r="H2475" s="542">
        <v>5023522500</v>
      </c>
      <c r="I2475" s="544">
        <v>95</v>
      </c>
      <c r="J2475" s="545">
        <v>0</v>
      </c>
    </row>
    <row r="2476" spans="1:10">
      <c r="A2476" s="538">
        <v>89</v>
      </c>
      <c r="B2476" s="539">
        <v>42864</v>
      </c>
      <c r="C2476" s="538" t="s">
        <v>1025</v>
      </c>
      <c r="D2476" s="538">
        <v>194696</v>
      </c>
      <c r="E2476" s="538">
        <v>15</v>
      </c>
      <c r="F2476" s="538">
        <v>0</v>
      </c>
      <c r="G2476" s="538">
        <v>701</v>
      </c>
      <c r="H2476" s="538">
        <v>5023299133</v>
      </c>
      <c r="I2476" s="540"/>
      <c r="J2476" s="541">
        <v>318</v>
      </c>
    </row>
    <row r="2477" spans="1:10">
      <c r="A2477" s="542">
        <v>90</v>
      </c>
      <c r="B2477" s="543">
        <v>42864</v>
      </c>
      <c r="C2477" s="542" t="s">
        <v>1025</v>
      </c>
      <c r="D2477" s="542">
        <v>194696</v>
      </c>
      <c r="E2477" s="542">
        <v>7</v>
      </c>
      <c r="F2477" s="542">
        <v>31</v>
      </c>
      <c r="G2477" s="542">
        <v>701</v>
      </c>
      <c r="H2477" s="542">
        <v>5023299133</v>
      </c>
      <c r="I2477" s="544">
        <v>318</v>
      </c>
      <c r="J2477" s="545">
        <v>0</v>
      </c>
    </row>
    <row r="2478" spans="1:10">
      <c r="A2478" s="538">
        <v>91</v>
      </c>
      <c r="B2478" s="539">
        <v>42864</v>
      </c>
      <c r="C2478" s="538" t="s">
        <v>1025</v>
      </c>
      <c r="D2478" s="538">
        <v>195027</v>
      </c>
      <c r="E2478" s="538">
        <v>15</v>
      </c>
      <c r="F2478" s="538">
        <v>0</v>
      </c>
      <c r="G2478" s="538">
        <v>148</v>
      </c>
      <c r="H2478" s="538">
        <v>5023601841</v>
      </c>
      <c r="I2478" s="540"/>
      <c r="J2478" s="541">
        <v>278</v>
      </c>
    </row>
    <row r="2479" spans="1:10">
      <c r="A2479" s="542">
        <v>92</v>
      </c>
      <c r="B2479" s="543">
        <v>42864</v>
      </c>
      <c r="C2479" s="542" t="s">
        <v>1025</v>
      </c>
      <c r="D2479" s="542">
        <v>195027</v>
      </c>
      <c r="E2479" s="542">
        <v>7</v>
      </c>
      <c r="F2479" s="542">
        <v>31</v>
      </c>
      <c r="G2479" s="542">
        <v>148</v>
      </c>
      <c r="H2479" s="542">
        <v>5023601841</v>
      </c>
      <c r="I2479" s="544">
        <v>278</v>
      </c>
      <c r="J2479" s="545">
        <v>0</v>
      </c>
    </row>
    <row r="2480" spans="1:10">
      <c r="A2480" s="538">
        <v>93</v>
      </c>
      <c r="B2480" s="539">
        <v>42864</v>
      </c>
      <c r="C2480" s="538" t="s">
        <v>1025</v>
      </c>
      <c r="D2480" s="538">
        <v>195676</v>
      </c>
      <c r="E2480" s="538">
        <v>15</v>
      </c>
      <c r="F2480" s="538">
        <v>0</v>
      </c>
      <c r="G2480" s="538">
        <v>224</v>
      </c>
      <c r="H2480" s="538">
        <v>5023204281</v>
      </c>
      <c r="I2480" s="540"/>
      <c r="J2480" s="541">
        <v>89</v>
      </c>
    </row>
    <row r="2481" spans="1:10">
      <c r="A2481" s="542">
        <v>94</v>
      </c>
      <c r="B2481" s="543">
        <v>42864</v>
      </c>
      <c r="C2481" s="542" t="s">
        <v>1025</v>
      </c>
      <c r="D2481" s="542">
        <v>195676</v>
      </c>
      <c r="E2481" s="542">
        <v>7</v>
      </c>
      <c r="F2481" s="542">
        <v>36</v>
      </c>
      <c r="G2481" s="542">
        <v>224</v>
      </c>
      <c r="H2481" s="542">
        <v>5023204281</v>
      </c>
      <c r="I2481" s="544">
        <v>89</v>
      </c>
      <c r="J2481" s="545">
        <v>0</v>
      </c>
    </row>
    <row r="2482" spans="1:10">
      <c r="A2482" s="538">
        <v>95</v>
      </c>
      <c r="B2482" s="539">
        <v>42864</v>
      </c>
      <c r="C2482" s="538" t="s">
        <v>1025</v>
      </c>
      <c r="D2482" s="538">
        <v>195754</v>
      </c>
      <c r="E2482" s="538">
        <v>15</v>
      </c>
      <c r="F2482" s="538">
        <v>0</v>
      </c>
      <c r="G2482" s="538">
        <v>224</v>
      </c>
      <c r="H2482" s="538">
        <v>5024007824</v>
      </c>
      <c r="I2482" s="540">
        <v>5024007824</v>
      </c>
      <c r="J2482" s="541">
        <v>454</v>
      </c>
    </row>
    <row r="2483" spans="1:10">
      <c r="A2483" s="542">
        <v>96</v>
      </c>
      <c r="B2483" s="543">
        <v>42864</v>
      </c>
      <c r="C2483" s="542" t="s">
        <v>1025</v>
      </c>
      <c r="D2483" s="542">
        <v>195754</v>
      </c>
      <c r="E2483" s="542">
        <v>7</v>
      </c>
      <c r="F2483" s="542">
        <v>31</v>
      </c>
      <c r="G2483" s="542">
        <v>224</v>
      </c>
      <c r="H2483" s="542">
        <v>5024007824</v>
      </c>
      <c r="I2483" s="544">
        <v>454</v>
      </c>
      <c r="J2483" s="545">
        <v>0</v>
      </c>
    </row>
    <row r="2484" spans="1:10">
      <c r="A2484" s="538">
        <v>97</v>
      </c>
      <c r="B2484" s="539">
        <v>42864</v>
      </c>
      <c r="C2484" s="538" t="s">
        <v>1025</v>
      </c>
      <c r="D2484" s="538">
        <v>196572</v>
      </c>
      <c r="E2484" s="538">
        <v>15</v>
      </c>
      <c r="F2484" s="538">
        <v>0</v>
      </c>
      <c r="G2484" s="538">
        <v>183</v>
      </c>
      <c r="H2484" s="538">
        <v>1000190965</v>
      </c>
      <c r="I2484" s="540">
        <v>1000190965</v>
      </c>
      <c r="J2484" s="541">
        <v>854</v>
      </c>
    </row>
    <row r="2485" spans="1:10">
      <c r="A2485" s="542">
        <v>98</v>
      </c>
      <c r="B2485" s="543">
        <v>42864</v>
      </c>
      <c r="C2485" s="542" t="s">
        <v>1025</v>
      </c>
      <c r="D2485" s="542">
        <v>196572</v>
      </c>
      <c r="E2485" s="542">
        <v>7</v>
      </c>
      <c r="F2485" s="542">
        <v>31</v>
      </c>
      <c r="G2485" s="542">
        <v>183</v>
      </c>
      <c r="H2485" s="542">
        <v>1000190965</v>
      </c>
      <c r="I2485" s="544">
        <v>854</v>
      </c>
      <c r="J2485" s="545">
        <v>0</v>
      </c>
    </row>
    <row r="2486" spans="1:10">
      <c r="A2486" s="538">
        <v>99</v>
      </c>
      <c r="B2486" s="539">
        <v>42864</v>
      </c>
      <c r="C2486" s="538" t="s">
        <v>1025</v>
      </c>
      <c r="D2486" s="538">
        <v>197937</v>
      </c>
      <c r="E2486" s="538">
        <v>17</v>
      </c>
      <c r="F2486" s="538">
        <v>0</v>
      </c>
      <c r="G2486" s="538">
        <v>859</v>
      </c>
      <c r="H2486" s="538">
        <v>90517</v>
      </c>
      <c r="I2486" s="540">
        <v>50240284821</v>
      </c>
      <c r="J2486" s="541">
        <v>696</v>
      </c>
    </row>
    <row r="2487" spans="1:10">
      <c r="A2487" s="542">
        <v>100</v>
      </c>
      <c r="B2487" s="543">
        <v>42864</v>
      </c>
      <c r="C2487" s="542" t="s">
        <v>1025</v>
      </c>
      <c r="D2487" s="542">
        <v>201936</v>
      </c>
      <c r="E2487" s="542">
        <v>15</v>
      </c>
      <c r="F2487" s="542">
        <v>0</v>
      </c>
      <c r="G2487" s="542">
        <v>870</v>
      </c>
      <c r="H2487" s="542">
        <v>5027303436</v>
      </c>
      <c r="I2487" s="544">
        <v>502730343</v>
      </c>
      <c r="J2487" s="545">
        <v>447</v>
      </c>
    </row>
    <row r="2488" spans="1:10">
      <c r="A2488" s="538">
        <v>101</v>
      </c>
      <c r="B2488" s="539">
        <v>42864</v>
      </c>
      <c r="C2488" s="538" t="s">
        <v>1025</v>
      </c>
      <c r="D2488" s="538">
        <v>202685</v>
      </c>
      <c r="E2488" s="538">
        <v>15</v>
      </c>
      <c r="F2488" s="538">
        <v>0</v>
      </c>
      <c r="G2488" s="538">
        <v>246</v>
      </c>
      <c r="H2488" s="538">
        <v>1000008522</v>
      </c>
      <c r="I2488" s="540">
        <v>1000008522</v>
      </c>
      <c r="J2488" s="541">
        <v>146</v>
      </c>
    </row>
    <row r="2489" spans="1:10">
      <c r="A2489" s="542">
        <v>102</v>
      </c>
      <c r="B2489" s="543">
        <v>42864</v>
      </c>
      <c r="C2489" s="542" t="s">
        <v>1025</v>
      </c>
      <c r="D2489" s="542">
        <v>202685</v>
      </c>
      <c r="E2489" s="542">
        <v>7</v>
      </c>
      <c r="F2489" s="542">
        <v>31</v>
      </c>
      <c r="G2489" s="542">
        <v>246</v>
      </c>
      <c r="H2489" s="542">
        <v>1000008522</v>
      </c>
      <c r="I2489" s="544">
        <v>146</v>
      </c>
      <c r="J2489" s="545">
        <v>0</v>
      </c>
    </row>
    <row r="2490" spans="1:10">
      <c r="A2490" s="538">
        <v>103</v>
      </c>
      <c r="B2490" s="539">
        <v>42864</v>
      </c>
      <c r="C2490" s="538" t="s">
        <v>1025</v>
      </c>
      <c r="D2490" s="538">
        <v>203021</v>
      </c>
      <c r="E2490" s="538">
        <v>15</v>
      </c>
      <c r="F2490" s="538">
        <v>0</v>
      </c>
      <c r="G2490" s="538">
        <v>246</v>
      </c>
      <c r="H2490" s="538">
        <v>183202</v>
      </c>
      <c r="I2490" s="540">
        <v>183202</v>
      </c>
      <c r="J2490" s="541">
        <v>1093.5</v>
      </c>
    </row>
    <row r="2491" spans="1:10">
      <c r="A2491" s="542">
        <v>104</v>
      </c>
      <c r="B2491" s="543">
        <v>42864</v>
      </c>
      <c r="C2491" s="542" t="s">
        <v>1025</v>
      </c>
      <c r="D2491" s="542">
        <v>203021</v>
      </c>
      <c r="E2491" s="542">
        <v>7</v>
      </c>
      <c r="F2491" s="542">
        <v>31</v>
      </c>
      <c r="G2491" s="542">
        <v>246</v>
      </c>
      <c r="H2491" s="542">
        <v>183202</v>
      </c>
      <c r="I2491" s="544">
        <v>1093.5</v>
      </c>
      <c r="J2491" s="545">
        <v>0</v>
      </c>
    </row>
    <row r="2492" spans="1:10">
      <c r="A2492" s="538">
        <v>105</v>
      </c>
      <c r="B2492" s="539">
        <v>42864</v>
      </c>
      <c r="C2492" s="538" t="s">
        <v>1025</v>
      </c>
      <c r="D2492" s="538">
        <v>204722</v>
      </c>
      <c r="E2492" s="538">
        <v>17</v>
      </c>
      <c r="F2492" s="538">
        <v>0</v>
      </c>
      <c r="G2492" s="538">
        <v>859</v>
      </c>
      <c r="H2492" s="538">
        <v>10000</v>
      </c>
      <c r="I2492" s="540">
        <v>5026537596</v>
      </c>
      <c r="J2492" s="541">
        <v>225</v>
      </c>
    </row>
    <row r="2493" spans="1:10">
      <c r="A2493" s="542">
        <v>106</v>
      </c>
      <c r="B2493" s="543">
        <v>42864</v>
      </c>
      <c r="C2493" s="542" t="s">
        <v>1025</v>
      </c>
      <c r="D2493" s="542">
        <v>208222</v>
      </c>
      <c r="E2493" s="542">
        <v>17</v>
      </c>
      <c r="F2493" s="542">
        <v>0</v>
      </c>
      <c r="G2493" s="542">
        <v>859</v>
      </c>
      <c r="H2493" s="542">
        <v>6033679</v>
      </c>
      <c r="I2493" s="544" t="s">
        <v>20747</v>
      </c>
      <c r="J2493" s="545">
        <v>270</v>
      </c>
    </row>
    <row r="2494" spans="1:10">
      <c r="A2494" s="538">
        <v>107</v>
      </c>
      <c r="B2494" s="539">
        <v>42864</v>
      </c>
      <c r="C2494" s="538" t="s">
        <v>1025</v>
      </c>
      <c r="D2494" s="538">
        <v>217134</v>
      </c>
      <c r="E2494" s="538">
        <v>15</v>
      </c>
      <c r="F2494" s="538">
        <v>0</v>
      </c>
      <c r="G2494" s="538">
        <v>870</v>
      </c>
      <c r="H2494" s="538">
        <v>5023711673</v>
      </c>
      <c r="I2494" s="540">
        <v>5023711673</v>
      </c>
      <c r="J2494" s="541">
        <v>184</v>
      </c>
    </row>
    <row r="2495" spans="1:10">
      <c r="A2495" s="542">
        <v>108</v>
      </c>
      <c r="B2495" s="543">
        <v>42864</v>
      </c>
      <c r="C2495" s="542" t="s">
        <v>1025</v>
      </c>
      <c r="D2495" s="542">
        <v>217367</v>
      </c>
      <c r="E2495" s="542">
        <v>15</v>
      </c>
      <c r="F2495" s="542">
        <v>0</v>
      </c>
      <c r="G2495" s="542">
        <v>870</v>
      </c>
      <c r="H2495" s="542">
        <v>1000043008</v>
      </c>
      <c r="I2495" s="544"/>
      <c r="J2495" s="545">
        <v>370</v>
      </c>
    </row>
    <row r="2496" spans="1:10">
      <c r="A2496" s="538">
        <v>109</v>
      </c>
      <c r="B2496" s="539">
        <v>42864</v>
      </c>
      <c r="C2496" s="538" t="s">
        <v>1025</v>
      </c>
      <c r="D2496" s="538">
        <v>220056</v>
      </c>
      <c r="E2496" s="538">
        <v>15</v>
      </c>
      <c r="F2496" s="538">
        <v>0</v>
      </c>
      <c r="G2496" s="538">
        <v>870</v>
      </c>
      <c r="H2496" s="538">
        <v>1000038867</v>
      </c>
      <c r="I2496" s="540">
        <v>1000038867</v>
      </c>
      <c r="J2496" s="541">
        <v>683</v>
      </c>
    </row>
    <row r="2497" spans="1:10">
      <c r="A2497" s="542">
        <v>110</v>
      </c>
      <c r="B2497" s="543">
        <v>42864</v>
      </c>
      <c r="C2497" s="542" t="s">
        <v>1025</v>
      </c>
      <c r="D2497" s="542">
        <v>221687</v>
      </c>
      <c r="E2497" s="542">
        <v>15</v>
      </c>
      <c r="F2497" s="542">
        <v>0</v>
      </c>
      <c r="G2497" s="542">
        <v>746</v>
      </c>
      <c r="H2497" s="542">
        <v>1000018554</v>
      </c>
      <c r="I2497" s="544">
        <v>1000018554</v>
      </c>
      <c r="J2497" s="545">
        <v>868</v>
      </c>
    </row>
    <row r="2498" spans="1:10">
      <c r="A2498" s="538">
        <v>111</v>
      </c>
      <c r="B2498" s="539">
        <v>42864</v>
      </c>
      <c r="C2498" s="538" t="s">
        <v>1025</v>
      </c>
      <c r="D2498" s="538">
        <v>221687</v>
      </c>
      <c r="E2498" s="538">
        <v>7</v>
      </c>
      <c r="F2498" s="538">
        <v>31</v>
      </c>
      <c r="G2498" s="538">
        <v>746</v>
      </c>
      <c r="H2498" s="538">
        <v>1000018554</v>
      </c>
      <c r="I2498" s="540">
        <v>868</v>
      </c>
      <c r="J2498" s="541">
        <v>0</v>
      </c>
    </row>
    <row r="2499" spans="1:10">
      <c r="A2499" s="542">
        <v>112</v>
      </c>
      <c r="B2499" s="543">
        <v>42864</v>
      </c>
      <c r="C2499" s="542" t="s">
        <v>1025</v>
      </c>
      <c r="D2499" s="542">
        <v>221862</v>
      </c>
      <c r="E2499" s="542">
        <v>15</v>
      </c>
      <c r="F2499" s="542">
        <v>0</v>
      </c>
      <c r="G2499" s="542">
        <v>512</v>
      </c>
      <c r="H2499" s="542">
        <v>5026268812</v>
      </c>
      <c r="I2499" s="544">
        <v>5026268812</v>
      </c>
      <c r="J2499" s="545">
        <v>293</v>
      </c>
    </row>
    <row r="2500" spans="1:10">
      <c r="A2500" s="538">
        <v>113</v>
      </c>
      <c r="B2500" s="539">
        <v>42864</v>
      </c>
      <c r="C2500" s="538" t="s">
        <v>1025</v>
      </c>
      <c r="D2500" s="538">
        <v>221862</v>
      </c>
      <c r="E2500" s="538">
        <v>7</v>
      </c>
      <c r="F2500" s="538">
        <v>31</v>
      </c>
      <c r="G2500" s="538">
        <v>512</v>
      </c>
      <c r="H2500" s="538">
        <v>5026268812</v>
      </c>
      <c r="I2500" s="540">
        <v>293</v>
      </c>
      <c r="J2500" s="541">
        <v>0</v>
      </c>
    </row>
    <row r="2501" spans="1:10">
      <c r="A2501" s="542">
        <v>114</v>
      </c>
      <c r="B2501" s="543">
        <v>42864</v>
      </c>
      <c r="C2501" s="542" t="s">
        <v>1025</v>
      </c>
      <c r="D2501" s="542">
        <v>222722</v>
      </c>
      <c r="E2501" s="542">
        <v>17</v>
      </c>
      <c r="F2501" s="542">
        <v>0</v>
      </c>
      <c r="G2501" s="542">
        <v>859</v>
      </c>
      <c r="H2501" s="542">
        <v>90517</v>
      </c>
      <c r="I2501" s="544" t="s">
        <v>20748</v>
      </c>
      <c r="J2501" s="545">
        <v>312</v>
      </c>
    </row>
    <row r="2502" spans="1:10">
      <c r="A2502" s="538">
        <v>115</v>
      </c>
      <c r="B2502" s="539">
        <v>42864</v>
      </c>
      <c r="C2502" s="538" t="s">
        <v>1025</v>
      </c>
      <c r="D2502" s="538">
        <v>223218</v>
      </c>
      <c r="E2502" s="538">
        <v>15</v>
      </c>
      <c r="F2502" s="538">
        <v>0</v>
      </c>
      <c r="G2502" s="538">
        <v>9193</v>
      </c>
      <c r="H2502" s="538">
        <v>1000034791</v>
      </c>
      <c r="I2502" s="540">
        <v>1000034791</v>
      </c>
      <c r="J2502" s="541">
        <v>409</v>
      </c>
    </row>
    <row r="2503" spans="1:10">
      <c r="A2503" s="542">
        <v>116</v>
      </c>
      <c r="B2503" s="543">
        <v>42864</v>
      </c>
      <c r="C2503" s="542" t="s">
        <v>1025</v>
      </c>
      <c r="D2503" s="542">
        <v>223218</v>
      </c>
      <c r="E2503" s="542">
        <v>7</v>
      </c>
      <c r="F2503" s="542">
        <v>31</v>
      </c>
      <c r="G2503" s="542">
        <v>9193</v>
      </c>
      <c r="H2503" s="542">
        <v>1000034791</v>
      </c>
      <c r="I2503" s="544">
        <v>409</v>
      </c>
      <c r="J2503" s="545">
        <v>0</v>
      </c>
    </row>
    <row r="2504" spans="1:10">
      <c r="A2504" s="538">
        <v>117</v>
      </c>
      <c r="B2504" s="539">
        <v>42864</v>
      </c>
      <c r="C2504" s="538" t="s">
        <v>1025</v>
      </c>
      <c r="D2504" s="538">
        <v>223221</v>
      </c>
      <c r="E2504" s="538">
        <v>15</v>
      </c>
      <c r="F2504" s="538">
        <v>0</v>
      </c>
      <c r="G2504" s="538">
        <v>9193</v>
      </c>
      <c r="H2504" s="538">
        <v>5027138253</v>
      </c>
      <c r="I2504" s="540">
        <v>5027138253</v>
      </c>
      <c r="J2504" s="541">
        <v>124</v>
      </c>
    </row>
    <row r="2505" spans="1:10">
      <c r="A2505" s="542">
        <v>118</v>
      </c>
      <c r="B2505" s="543">
        <v>42864</v>
      </c>
      <c r="C2505" s="542" t="s">
        <v>1025</v>
      </c>
      <c r="D2505" s="542">
        <v>223221</v>
      </c>
      <c r="E2505" s="542">
        <v>7</v>
      </c>
      <c r="F2505" s="542">
        <v>31</v>
      </c>
      <c r="G2505" s="542">
        <v>9193</v>
      </c>
      <c r="H2505" s="542">
        <v>5027138253</v>
      </c>
      <c r="I2505" s="544">
        <v>124</v>
      </c>
      <c r="J2505" s="545">
        <v>0</v>
      </c>
    </row>
    <row r="2506" spans="1:10">
      <c r="A2506" s="538">
        <v>119</v>
      </c>
      <c r="B2506" s="539">
        <v>42864</v>
      </c>
      <c r="C2506" s="538" t="s">
        <v>1025</v>
      </c>
      <c r="D2506" s="538">
        <v>223566</v>
      </c>
      <c r="E2506" s="538">
        <v>15</v>
      </c>
      <c r="F2506" s="538">
        <v>0</v>
      </c>
      <c r="G2506" s="538">
        <v>9193</v>
      </c>
      <c r="H2506" s="538">
        <v>5023332439</v>
      </c>
      <c r="I2506" s="540">
        <v>5023332439</v>
      </c>
      <c r="J2506" s="541">
        <v>395</v>
      </c>
    </row>
    <row r="2507" spans="1:10">
      <c r="A2507" s="542">
        <v>120</v>
      </c>
      <c r="B2507" s="543">
        <v>42864</v>
      </c>
      <c r="C2507" s="542" t="s">
        <v>1025</v>
      </c>
      <c r="D2507" s="542">
        <v>223566</v>
      </c>
      <c r="E2507" s="542">
        <v>7</v>
      </c>
      <c r="F2507" s="542">
        <v>31</v>
      </c>
      <c r="G2507" s="542">
        <v>9193</v>
      </c>
      <c r="H2507" s="542">
        <v>5023332439</v>
      </c>
      <c r="I2507" s="544">
        <v>395</v>
      </c>
      <c r="J2507" s="545">
        <v>0</v>
      </c>
    </row>
    <row r="2508" spans="1:10">
      <c r="A2508" s="538">
        <v>121</v>
      </c>
      <c r="B2508" s="539">
        <v>42864</v>
      </c>
      <c r="C2508" s="538" t="s">
        <v>1025</v>
      </c>
      <c r="D2508" s="538">
        <v>224463</v>
      </c>
      <c r="E2508" s="538">
        <v>17</v>
      </c>
      <c r="F2508" s="538">
        <v>0</v>
      </c>
      <c r="G2508" s="538">
        <v>859</v>
      </c>
      <c r="H2508" s="538">
        <v>47421</v>
      </c>
      <c r="I2508" s="540" t="s">
        <v>20749</v>
      </c>
      <c r="J2508" s="541">
        <v>333.33</v>
      </c>
    </row>
    <row r="2509" spans="1:10">
      <c r="A2509" s="542">
        <v>122</v>
      </c>
      <c r="B2509" s="543">
        <v>42864</v>
      </c>
      <c r="C2509" s="542" t="s">
        <v>1025</v>
      </c>
      <c r="D2509" s="542">
        <v>228220</v>
      </c>
      <c r="E2509" s="542">
        <v>15</v>
      </c>
      <c r="F2509" s="542">
        <v>0</v>
      </c>
      <c r="G2509" s="542">
        <v>5986</v>
      </c>
      <c r="H2509" s="542">
        <v>5026653286</v>
      </c>
      <c r="I2509" s="544">
        <v>5026653286</v>
      </c>
      <c r="J2509" s="545">
        <v>108</v>
      </c>
    </row>
    <row r="2510" spans="1:10">
      <c r="A2510" s="538">
        <v>123</v>
      </c>
      <c r="B2510" s="539">
        <v>42864</v>
      </c>
      <c r="C2510" s="538" t="s">
        <v>1025</v>
      </c>
      <c r="D2510" s="538">
        <v>228220</v>
      </c>
      <c r="E2510" s="538">
        <v>7</v>
      </c>
      <c r="F2510" s="538">
        <v>31</v>
      </c>
      <c r="G2510" s="538">
        <v>5986</v>
      </c>
      <c r="H2510" s="538">
        <v>5026653286</v>
      </c>
      <c r="I2510" s="540">
        <v>108</v>
      </c>
      <c r="J2510" s="541">
        <v>0</v>
      </c>
    </row>
    <row r="2511" spans="1:10">
      <c r="A2511" s="542">
        <v>124</v>
      </c>
      <c r="B2511" s="543">
        <v>42864</v>
      </c>
      <c r="C2511" s="542" t="s">
        <v>1025</v>
      </c>
      <c r="D2511" s="542">
        <v>229403</v>
      </c>
      <c r="E2511" s="542">
        <v>17</v>
      </c>
      <c r="F2511" s="542">
        <v>0</v>
      </c>
      <c r="G2511" s="542">
        <v>859</v>
      </c>
      <c r="H2511" s="542">
        <v>90517</v>
      </c>
      <c r="I2511" s="544">
        <v>1000043420</v>
      </c>
      <c r="J2511" s="545">
        <v>106</v>
      </c>
    </row>
    <row r="2512" spans="1:10">
      <c r="A2512" s="538">
        <v>125</v>
      </c>
      <c r="B2512" s="539">
        <v>42864</v>
      </c>
      <c r="C2512" s="538" t="s">
        <v>1025</v>
      </c>
      <c r="D2512" s="538">
        <v>232628</v>
      </c>
      <c r="E2512" s="538">
        <v>15</v>
      </c>
      <c r="F2512" s="538">
        <v>0</v>
      </c>
      <c r="G2512" s="538">
        <v>4979</v>
      </c>
      <c r="H2512" s="538">
        <v>5026263516</v>
      </c>
      <c r="I2512" s="540">
        <v>5026263516</v>
      </c>
      <c r="J2512" s="541">
        <v>255</v>
      </c>
    </row>
    <row r="2513" spans="1:10">
      <c r="A2513" s="542">
        <v>126</v>
      </c>
      <c r="B2513" s="543">
        <v>42864</v>
      </c>
      <c r="C2513" s="542" t="s">
        <v>1025</v>
      </c>
      <c r="D2513" s="542">
        <v>232628</v>
      </c>
      <c r="E2513" s="542">
        <v>7</v>
      </c>
      <c r="F2513" s="542">
        <v>31</v>
      </c>
      <c r="G2513" s="542">
        <v>4979</v>
      </c>
      <c r="H2513" s="542">
        <v>5026263516</v>
      </c>
      <c r="I2513" s="544">
        <v>255</v>
      </c>
      <c r="J2513" s="545">
        <v>0</v>
      </c>
    </row>
    <row r="2514" spans="1:10">
      <c r="A2514" s="538">
        <v>127</v>
      </c>
      <c r="B2514" s="539">
        <v>42864</v>
      </c>
      <c r="C2514" s="538" t="s">
        <v>1025</v>
      </c>
      <c r="D2514" s="538">
        <v>235332</v>
      </c>
      <c r="E2514" s="538">
        <v>17</v>
      </c>
      <c r="F2514" s="538">
        <v>0</v>
      </c>
      <c r="G2514" s="538">
        <v>859</v>
      </c>
      <c r="H2514" s="538">
        <v>7122</v>
      </c>
      <c r="I2514" s="540">
        <v>1000026433</v>
      </c>
      <c r="J2514" s="541">
        <v>954</v>
      </c>
    </row>
    <row r="2515" spans="1:10">
      <c r="A2515" s="542">
        <v>128</v>
      </c>
      <c r="B2515" s="543">
        <v>42864</v>
      </c>
      <c r="C2515" s="542" t="s">
        <v>1025</v>
      </c>
      <c r="D2515" s="542">
        <v>235442</v>
      </c>
      <c r="E2515" s="542">
        <v>15</v>
      </c>
      <c r="F2515" s="542">
        <v>0</v>
      </c>
      <c r="G2515" s="542">
        <v>261</v>
      </c>
      <c r="H2515" s="542">
        <v>5023359028</v>
      </c>
      <c r="I2515" s="544">
        <v>5023359028</v>
      </c>
      <c r="J2515" s="545">
        <v>304</v>
      </c>
    </row>
    <row r="2516" spans="1:10">
      <c r="A2516" s="538">
        <v>129</v>
      </c>
      <c r="B2516" s="539">
        <v>42864</v>
      </c>
      <c r="C2516" s="538" t="s">
        <v>1025</v>
      </c>
      <c r="D2516" s="538">
        <v>235442</v>
      </c>
      <c r="E2516" s="538">
        <v>7</v>
      </c>
      <c r="F2516" s="538">
        <v>31</v>
      </c>
      <c r="G2516" s="538">
        <v>261</v>
      </c>
      <c r="H2516" s="538">
        <v>5023359028</v>
      </c>
      <c r="I2516" s="540">
        <v>304</v>
      </c>
      <c r="J2516" s="541">
        <v>0</v>
      </c>
    </row>
    <row r="2517" spans="1:10">
      <c r="A2517" s="542">
        <v>130</v>
      </c>
      <c r="B2517" s="543">
        <v>42864</v>
      </c>
      <c r="C2517" s="542" t="s">
        <v>1025</v>
      </c>
      <c r="D2517" s="542">
        <v>235974</v>
      </c>
      <c r="E2517" s="542">
        <v>15</v>
      </c>
      <c r="F2517" s="542">
        <v>0</v>
      </c>
      <c r="G2517" s="542">
        <v>261</v>
      </c>
      <c r="H2517" s="542">
        <v>5026684208</v>
      </c>
      <c r="I2517" s="544">
        <v>5026684208</v>
      </c>
      <c r="J2517" s="545">
        <v>177</v>
      </c>
    </row>
    <row r="2518" spans="1:10">
      <c r="A2518" s="538">
        <v>131</v>
      </c>
      <c r="B2518" s="539">
        <v>42864</v>
      </c>
      <c r="C2518" s="538" t="s">
        <v>1025</v>
      </c>
      <c r="D2518" s="538">
        <v>235974</v>
      </c>
      <c r="E2518" s="538">
        <v>7</v>
      </c>
      <c r="F2518" s="538">
        <v>31</v>
      </c>
      <c r="G2518" s="538">
        <v>261</v>
      </c>
      <c r="H2518" s="538">
        <v>5026684208</v>
      </c>
      <c r="I2518" s="540">
        <v>177</v>
      </c>
      <c r="J2518" s="541">
        <v>0</v>
      </c>
    </row>
    <row r="2519" spans="1:10">
      <c r="A2519" s="542">
        <v>132</v>
      </c>
      <c r="B2519" s="543">
        <v>42864</v>
      </c>
      <c r="C2519" s="542" t="s">
        <v>1025</v>
      </c>
      <c r="D2519" s="542">
        <v>254739</v>
      </c>
      <c r="E2519" s="542">
        <v>15</v>
      </c>
      <c r="F2519" s="542">
        <v>0</v>
      </c>
      <c r="G2519" s="542">
        <v>4184</v>
      </c>
      <c r="H2519" s="542">
        <v>5023127672</v>
      </c>
      <c r="I2519" s="544">
        <v>5023127672</v>
      </c>
      <c r="J2519" s="545">
        <v>504</v>
      </c>
    </row>
    <row r="2520" spans="1:10">
      <c r="A2520" s="538">
        <v>133</v>
      </c>
      <c r="B2520" s="539">
        <v>42864</v>
      </c>
      <c r="C2520" s="538" t="s">
        <v>1025</v>
      </c>
      <c r="D2520" s="538">
        <v>254739</v>
      </c>
      <c r="E2520" s="538">
        <v>7</v>
      </c>
      <c r="F2520" s="538">
        <v>31</v>
      </c>
      <c r="G2520" s="538">
        <v>4184</v>
      </c>
      <c r="H2520" s="538">
        <v>5023127672</v>
      </c>
      <c r="I2520" s="540">
        <v>504</v>
      </c>
      <c r="J2520" s="541">
        <v>0</v>
      </c>
    </row>
    <row r="2521" spans="1:10">
      <c r="A2521" s="542">
        <v>134</v>
      </c>
      <c r="B2521" s="543">
        <v>42864</v>
      </c>
      <c r="C2521" s="542" t="s">
        <v>1025</v>
      </c>
      <c r="D2521" s="542">
        <v>254852</v>
      </c>
      <c r="E2521" s="542">
        <v>15</v>
      </c>
      <c r="F2521" s="542">
        <v>0</v>
      </c>
      <c r="G2521" s="542">
        <v>4184</v>
      </c>
      <c r="H2521" s="542">
        <v>5023496176</v>
      </c>
      <c r="I2521" s="544">
        <v>5023496176</v>
      </c>
      <c r="J2521" s="545">
        <v>76</v>
      </c>
    </row>
    <row r="2522" spans="1:10">
      <c r="A2522" s="538">
        <v>135</v>
      </c>
      <c r="B2522" s="539">
        <v>42864</v>
      </c>
      <c r="C2522" s="538" t="s">
        <v>1025</v>
      </c>
      <c r="D2522" s="538">
        <v>254852</v>
      </c>
      <c r="E2522" s="538">
        <v>7</v>
      </c>
      <c r="F2522" s="538">
        <v>31</v>
      </c>
      <c r="G2522" s="538">
        <v>4184</v>
      </c>
      <c r="H2522" s="538">
        <v>5023496176</v>
      </c>
      <c r="I2522" s="540">
        <v>76</v>
      </c>
      <c r="J2522" s="541">
        <v>0</v>
      </c>
    </row>
    <row r="2523" spans="1:10">
      <c r="A2523" s="542">
        <v>136</v>
      </c>
      <c r="B2523" s="543">
        <v>42864</v>
      </c>
      <c r="C2523" s="542" t="s">
        <v>1025</v>
      </c>
      <c r="D2523" s="542">
        <v>258831</v>
      </c>
      <c r="E2523" s="542">
        <v>15</v>
      </c>
      <c r="F2523" s="542">
        <v>0</v>
      </c>
      <c r="G2523" s="542">
        <v>870</v>
      </c>
      <c r="H2523" s="542">
        <v>5027041903</v>
      </c>
      <c r="I2523" s="544"/>
      <c r="J2523" s="545">
        <v>820</v>
      </c>
    </row>
    <row r="2524" spans="1:10">
      <c r="A2524" s="538">
        <v>137</v>
      </c>
      <c r="B2524" s="539">
        <v>42864</v>
      </c>
      <c r="C2524" s="538" t="s">
        <v>1025</v>
      </c>
      <c r="D2524" s="538">
        <v>261037</v>
      </c>
      <c r="E2524" s="538">
        <v>15</v>
      </c>
      <c r="F2524" s="538">
        <v>0</v>
      </c>
      <c r="G2524" s="538">
        <v>870</v>
      </c>
      <c r="H2524" s="538">
        <v>5026683739</v>
      </c>
      <c r="I2524" s="540">
        <v>5026683739</v>
      </c>
      <c r="J2524" s="541">
        <v>242</v>
      </c>
    </row>
    <row r="2525" spans="1:10">
      <c r="A2525" s="542">
        <v>138</v>
      </c>
      <c r="B2525" s="543">
        <v>42864</v>
      </c>
      <c r="C2525" s="542" t="s">
        <v>1025</v>
      </c>
      <c r="D2525" s="542">
        <v>264630</v>
      </c>
      <c r="E2525" s="542">
        <v>15</v>
      </c>
      <c r="F2525" s="542">
        <v>0</v>
      </c>
      <c r="G2525" s="542">
        <v>870</v>
      </c>
      <c r="H2525" s="542">
        <v>5023823064</v>
      </c>
      <c r="I2525" s="544">
        <v>5023823064</v>
      </c>
      <c r="J2525" s="545">
        <v>236</v>
      </c>
    </row>
    <row r="2526" spans="1:10">
      <c r="A2526" s="538">
        <v>139</v>
      </c>
      <c r="B2526" s="539">
        <v>42864</v>
      </c>
      <c r="C2526" s="538" t="s">
        <v>1025</v>
      </c>
      <c r="D2526" s="538">
        <v>268316</v>
      </c>
      <c r="E2526" s="538">
        <v>15</v>
      </c>
      <c r="F2526" s="538">
        <v>0</v>
      </c>
      <c r="G2526" s="538">
        <v>870</v>
      </c>
      <c r="H2526" s="538">
        <v>1000042810</v>
      </c>
      <c r="I2526" s="540"/>
      <c r="J2526" s="541">
        <v>484</v>
      </c>
    </row>
    <row r="2527" spans="1:10">
      <c r="A2527" s="542">
        <v>140</v>
      </c>
      <c r="B2527" s="543">
        <v>42864</v>
      </c>
      <c r="C2527" s="542" t="s">
        <v>1025</v>
      </c>
      <c r="D2527" s="542">
        <v>268595</v>
      </c>
      <c r="E2527" s="542">
        <v>15</v>
      </c>
      <c r="F2527" s="542">
        <v>0</v>
      </c>
      <c r="G2527" s="542">
        <v>4685</v>
      </c>
      <c r="H2527" s="542">
        <v>5026926187</v>
      </c>
      <c r="I2527" s="544">
        <v>5026926187</v>
      </c>
      <c r="J2527" s="545">
        <v>273</v>
      </c>
    </row>
    <row r="2528" spans="1:10">
      <c r="A2528" s="538">
        <v>141</v>
      </c>
      <c r="B2528" s="539">
        <v>42864</v>
      </c>
      <c r="C2528" s="538" t="s">
        <v>1025</v>
      </c>
      <c r="D2528" s="538">
        <v>268595</v>
      </c>
      <c r="E2528" s="538">
        <v>7</v>
      </c>
      <c r="F2528" s="538">
        <v>31</v>
      </c>
      <c r="G2528" s="538">
        <v>4685</v>
      </c>
      <c r="H2528" s="538">
        <v>5026926187</v>
      </c>
      <c r="I2528" s="540">
        <v>273</v>
      </c>
      <c r="J2528" s="541">
        <v>0</v>
      </c>
    </row>
    <row r="2529" spans="1:10">
      <c r="A2529" s="542">
        <v>142</v>
      </c>
      <c r="B2529" s="543">
        <v>42864</v>
      </c>
      <c r="C2529" s="542" t="s">
        <v>1025</v>
      </c>
      <c r="D2529" s="542">
        <v>269753</v>
      </c>
      <c r="E2529" s="542">
        <v>15</v>
      </c>
      <c r="F2529" s="542">
        <v>0</v>
      </c>
      <c r="G2529" s="542">
        <v>5983</v>
      </c>
      <c r="H2529" s="542">
        <v>5026611631</v>
      </c>
      <c r="I2529" s="544">
        <v>5026611631</v>
      </c>
      <c r="J2529" s="545">
        <v>402</v>
      </c>
    </row>
    <row r="2530" spans="1:10">
      <c r="A2530" s="538">
        <v>143</v>
      </c>
      <c r="B2530" s="539">
        <v>42864</v>
      </c>
      <c r="C2530" s="538" t="s">
        <v>1025</v>
      </c>
      <c r="D2530" s="538">
        <v>269753</v>
      </c>
      <c r="E2530" s="538">
        <v>7</v>
      </c>
      <c r="F2530" s="538">
        <v>31</v>
      </c>
      <c r="G2530" s="538">
        <v>5983</v>
      </c>
      <c r="H2530" s="538">
        <v>5026611631</v>
      </c>
      <c r="I2530" s="540">
        <v>402</v>
      </c>
      <c r="J2530" s="541">
        <v>0</v>
      </c>
    </row>
    <row r="2531" spans="1:10">
      <c r="A2531" s="542">
        <v>144</v>
      </c>
      <c r="B2531" s="543">
        <v>42864</v>
      </c>
      <c r="C2531" s="542" t="s">
        <v>1025</v>
      </c>
      <c r="D2531" s="542">
        <v>270003</v>
      </c>
      <c r="E2531" s="542">
        <v>17</v>
      </c>
      <c r="F2531" s="542">
        <v>0</v>
      </c>
      <c r="G2531" s="542">
        <v>859</v>
      </c>
      <c r="H2531" s="542">
        <v>90517</v>
      </c>
      <c r="I2531" s="544" t="s">
        <v>20750</v>
      </c>
      <c r="J2531" s="545">
        <v>11113.2</v>
      </c>
    </row>
    <row r="2532" spans="1:10">
      <c r="A2532" s="538">
        <v>145</v>
      </c>
      <c r="B2532" s="539">
        <v>42864</v>
      </c>
      <c r="C2532" s="538" t="s">
        <v>1025</v>
      </c>
      <c r="D2532" s="538">
        <v>271361</v>
      </c>
      <c r="E2532" s="538">
        <v>17</v>
      </c>
      <c r="F2532" s="538">
        <v>0</v>
      </c>
      <c r="G2532" s="538">
        <v>859</v>
      </c>
      <c r="H2532" s="538">
        <v>90517</v>
      </c>
      <c r="I2532" s="540" t="s">
        <v>20751</v>
      </c>
      <c r="J2532" s="541">
        <v>377</v>
      </c>
    </row>
    <row r="2533" spans="1:10">
      <c r="A2533" s="542">
        <v>146</v>
      </c>
      <c r="B2533" s="543">
        <v>42864</v>
      </c>
      <c r="C2533" s="542" t="s">
        <v>1025</v>
      </c>
      <c r="D2533" s="542">
        <v>275637</v>
      </c>
      <c r="E2533" s="542">
        <v>17</v>
      </c>
      <c r="F2533" s="542">
        <v>0</v>
      </c>
      <c r="G2533" s="542">
        <v>859</v>
      </c>
      <c r="H2533" s="542">
        <v>90517</v>
      </c>
      <c r="I2533" s="544" t="s">
        <v>1649</v>
      </c>
      <c r="J2533" s="545">
        <v>279</v>
      </c>
    </row>
    <row r="2534" spans="1:10">
      <c r="A2534" s="538">
        <v>147</v>
      </c>
      <c r="B2534" s="539">
        <v>42864</v>
      </c>
      <c r="C2534" s="538" t="s">
        <v>1025</v>
      </c>
      <c r="D2534" s="538">
        <v>275824</v>
      </c>
      <c r="E2534" s="538">
        <v>15</v>
      </c>
      <c r="F2534" s="538">
        <v>0</v>
      </c>
      <c r="G2534" s="538">
        <v>6618</v>
      </c>
      <c r="H2534" s="538">
        <v>5027042901</v>
      </c>
      <c r="I2534" s="540">
        <v>5027042901</v>
      </c>
      <c r="J2534" s="541">
        <v>177</v>
      </c>
    </row>
    <row r="2535" spans="1:10">
      <c r="A2535" s="542">
        <v>148</v>
      </c>
      <c r="B2535" s="543">
        <v>42864</v>
      </c>
      <c r="C2535" s="542" t="s">
        <v>1025</v>
      </c>
      <c r="D2535" s="542">
        <v>275824</v>
      </c>
      <c r="E2535" s="542">
        <v>7</v>
      </c>
      <c r="F2535" s="542">
        <v>31</v>
      </c>
      <c r="G2535" s="542">
        <v>6618</v>
      </c>
      <c r="H2535" s="542">
        <v>5027042901</v>
      </c>
      <c r="I2535" s="544">
        <v>177</v>
      </c>
      <c r="J2535" s="545">
        <v>0</v>
      </c>
    </row>
    <row r="2536" spans="1:10">
      <c r="A2536" s="538">
        <v>149</v>
      </c>
      <c r="B2536" s="539">
        <v>42864</v>
      </c>
      <c r="C2536" s="538" t="s">
        <v>1025</v>
      </c>
      <c r="D2536" s="538">
        <v>277978</v>
      </c>
      <c r="E2536" s="538">
        <v>17</v>
      </c>
      <c r="F2536" s="538">
        <v>0</v>
      </c>
      <c r="G2536" s="538">
        <v>859</v>
      </c>
      <c r="H2536" s="538">
        <v>5027304</v>
      </c>
      <c r="I2536" s="540">
        <v>5027304095</v>
      </c>
      <c r="J2536" s="541">
        <v>258</v>
      </c>
    </row>
    <row r="2537" spans="1:10">
      <c r="A2537" s="542">
        <v>150</v>
      </c>
      <c r="B2537" s="543">
        <v>42864</v>
      </c>
      <c r="C2537" s="542" t="s">
        <v>1025</v>
      </c>
      <c r="D2537" s="542">
        <v>280365</v>
      </c>
      <c r="E2537" s="542">
        <v>17</v>
      </c>
      <c r="F2537" s="542">
        <v>0</v>
      </c>
      <c r="G2537" s="542">
        <v>859</v>
      </c>
      <c r="H2537" s="542">
        <v>5026238</v>
      </c>
      <c r="I2537" s="544">
        <v>5026253830</v>
      </c>
      <c r="J2537" s="545">
        <v>211</v>
      </c>
    </row>
    <row r="2538" spans="1:10">
      <c r="A2538" s="538">
        <v>151</v>
      </c>
      <c r="B2538" s="539">
        <v>42864</v>
      </c>
      <c r="C2538" s="538" t="s">
        <v>1025</v>
      </c>
      <c r="D2538" s="538">
        <v>280966</v>
      </c>
      <c r="E2538" s="538">
        <v>17</v>
      </c>
      <c r="F2538" s="538">
        <v>0</v>
      </c>
      <c r="G2538" s="538">
        <v>859</v>
      </c>
      <c r="H2538" s="538">
        <v>5027062</v>
      </c>
      <c r="I2538" s="540">
        <v>5027062479</v>
      </c>
      <c r="J2538" s="541">
        <v>356</v>
      </c>
    </row>
    <row r="2539" spans="1:10">
      <c r="A2539" s="542">
        <v>152</v>
      </c>
      <c r="B2539" s="543">
        <v>42864</v>
      </c>
      <c r="C2539" s="542" t="s">
        <v>1025</v>
      </c>
      <c r="D2539" s="542">
        <v>281791</v>
      </c>
      <c r="E2539" s="542">
        <v>17</v>
      </c>
      <c r="F2539" s="542">
        <v>0</v>
      </c>
      <c r="G2539" s="542">
        <v>859</v>
      </c>
      <c r="H2539" s="542">
        <v>1</v>
      </c>
      <c r="I2539" s="544">
        <v>5024012139</v>
      </c>
      <c r="J2539" s="545">
        <v>305</v>
      </c>
    </row>
    <row r="2540" spans="1:10">
      <c r="A2540" s="538">
        <v>153</v>
      </c>
      <c r="B2540" s="539">
        <v>42864</v>
      </c>
      <c r="C2540" s="538" t="s">
        <v>1025</v>
      </c>
      <c r="D2540" s="538">
        <v>281803</v>
      </c>
      <c r="E2540" s="538">
        <v>17</v>
      </c>
      <c r="F2540" s="538">
        <v>0</v>
      </c>
      <c r="G2540" s="538">
        <v>859</v>
      </c>
      <c r="H2540" s="538">
        <v>1</v>
      </c>
      <c r="I2540" s="540">
        <v>5024012139</v>
      </c>
      <c r="J2540" s="541">
        <v>242</v>
      </c>
    </row>
    <row r="2541" spans="1:10">
      <c r="A2541" s="542">
        <v>154</v>
      </c>
      <c r="B2541" s="543">
        <v>42864</v>
      </c>
      <c r="C2541" s="542" t="s">
        <v>1025</v>
      </c>
      <c r="D2541" s="542">
        <v>282372</v>
      </c>
      <c r="E2541" s="542">
        <v>17</v>
      </c>
      <c r="F2541" s="542">
        <v>0</v>
      </c>
      <c r="G2541" s="542">
        <v>859</v>
      </c>
      <c r="H2541" s="542">
        <v>90517</v>
      </c>
      <c r="I2541" s="544" t="s">
        <v>20752</v>
      </c>
      <c r="J2541" s="545">
        <v>195</v>
      </c>
    </row>
    <row r="2542" spans="1:10">
      <c r="A2542" s="538">
        <v>155</v>
      </c>
      <c r="B2542" s="539">
        <v>42864</v>
      </c>
      <c r="C2542" s="538" t="s">
        <v>1025</v>
      </c>
      <c r="D2542" s="538">
        <v>282826</v>
      </c>
      <c r="E2542" s="538">
        <v>15</v>
      </c>
      <c r="F2542" s="538">
        <v>0</v>
      </c>
      <c r="G2542" s="538">
        <v>6620</v>
      </c>
      <c r="H2542" s="538">
        <v>5023293912</v>
      </c>
      <c r="I2542" s="540">
        <v>5023293912</v>
      </c>
      <c r="J2542" s="541">
        <v>90</v>
      </c>
    </row>
    <row r="2543" spans="1:10">
      <c r="A2543" s="542">
        <v>156</v>
      </c>
      <c r="B2543" s="543">
        <v>42864</v>
      </c>
      <c r="C2543" s="542" t="s">
        <v>1025</v>
      </c>
      <c r="D2543" s="542">
        <v>282826</v>
      </c>
      <c r="E2543" s="542">
        <v>7</v>
      </c>
      <c r="F2543" s="542">
        <v>31</v>
      </c>
      <c r="G2543" s="542">
        <v>6620</v>
      </c>
      <c r="H2543" s="542">
        <v>5023293912</v>
      </c>
      <c r="I2543" s="544">
        <v>90</v>
      </c>
      <c r="J2543" s="545">
        <v>0</v>
      </c>
    </row>
    <row r="2544" spans="1:10">
      <c r="A2544" s="538">
        <v>157</v>
      </c>
      <c r="B2544" s="539">
        <v>42864</v>
      </c>
      <c r="C2544" s="538" t="s">
        <v>1025</v>
      </c>
      <c r="D2544" s="538">
        <v>283139</v>
      </c>
      <c r="E2544" s="538">
        <v>15</v>
      </c>
      <c r="F2544" s="538">
        <v>0</v>
      </c>
      <c r="G2544" s="538">
        <v>870</v>
      </c>
      <c r="H2544" s="538">
        <v>5027310191</v>
      </c>
      <c r="I2544" s="540" t="s">
        <v>20753</v>
      </c>
      <c r="J2544" s="541">
        <v>1133</v>
      </c>
    </row>
    <row r="2545" spans="1:10">
      <c r="A2545" s="542">
        <v>158</v>
      </c>
      <c r="B2545" s="543">
        <v>42864</v>
      </c>
      <c r="C2545" s="542" t="s">
        <v>1025</v>
      </c>
      <c r="D2545" s="542">
        <v>287247</v>
      </c>
      <c r="E2545" s="542">
        <v>15</v>
      </c>
      <c r="F2545" s="542">
        <v>0</v>
      </c>
      <c r="G2545" s="542">
        <v>5999</v>
      </c>
      <c r="H2545" s="542">
        <v>5026316785</v>
      </c>
      <c r="I2545" s="544">
        <v>5026316785</v>
      </c>
      <c r="J2545" s="545">
        <v>149</v>
      </c>
    </row>
    <row r="2546" spans="1:10">
      <c r="A2546" s="538">
        <v>159</v>
      </c>
      <c r="B2546" s="539">
        <v>42864</v>
      </c>
      <c r="C2546" s="538" t="s">
        <v>1025</v>
      </c>
      <c r="D2546" s="538">
        <v>287247</v>
      </c>
      <c r="E2546" s="538">
        <v>7</v>
      </c>
      <c r="F2546" s="538">
        <v>31</v>
      </c>
      <c r="G2546" s="538">
        <v>5999</v>
      </c>
      <c r="H2546" s="538">
        <v>5026316785</v>
      </c>
      <c r="I2546" s="540">
        <v>149</v>
      </c>
      <c r="J2546" s="541">
        <v>0</v>
      </c>
    </row>
    <row r="2547" spans="1:10">
      <c r="A2547" s="542">
        <v>160</v>
      </c>
      <c r="B2547" s="543">
        <v>42864</v>
      </c>
      <c r="C2547" s="542" t="s">
        <v>1025</v>
      </c>
      <c r="D2547" s="542">
        <v>297145</v>
      </c>
      <c r="E2547" s="542">
        <v>15</v>
      </c>
      <c r="F2547" s="542">
        <v>0</v>
      </c>
      <c r="G2547" s="542">
        <v>870</v>
      </c>
      <c r="H2547" s="542">
        <v>5026838440</v>
      </c>
      <c r="I2547" s="544">
        <v>5026838440</v>
      </c>
      <c r="J2547" s="545">
        <v>362</v>
      </c>
    </row>
    <row r="2548" spans="1:10">
      <c r="A2548" s="538">
        <v>161</v>
      </c>
      <c r="B2548" s="539">
        <v>42864</v>
      </c>
      <c r="C2548" s="538" t="s">
        <v>1025</v>
      </c>
      <c r="D2548" s="538">
        <v>298786</v>
      </c>
      <c r="E2548" s="538">
        <v>15</v>
      </c>
      <c r="F2548" s="538">
        <v>0</v>
      </c>
      <c r="G2548" s="538">
        <v>986</v>
      </c>
      <c r="H2548" s="538">
        <v>5027064723</v>
      </c>
      <c r="I2548" s="540">
        <v>5027064723</v>
      </c>
      <c r="J2548" s="541">
        <v>273</v>
      </c>
    </row>
    <row r="2549" spans="1:10">
      <c r="A2549" s="542">
        <v>162</v>
      </c>
      <c r="B2549" s="543">
        <v>42864</v>
      </c>
      <c r="C2549" s="542" t="s">
        <v>1025</v>
      </c>
      <c r="D2549" s="542">
        <v>298786</v>
      </c>
      <c r="E2549" s="542">
        <v>7</v>
      </c>
      <c r="F2549" s="542">
        <v>31</v>
      </c>
      <c r="G2549" s="542">
        <v>986</v>
      </c>
      <c r="H2549" s="542">
        <v>5027064723</v>
      </c>
      <c r="I2549" s="544">
        <v>273</v>
      </c>
      <c r="J2549" s="545">
        <v>0</v>
      </c>
    </row>
    <row r="2550" spans="1:10">
      <c r="A2550" s="538">
        <v>163</v>
      </c>
      <c r="B2550" s="539">
        <v>42864</v>
      </c>
      <c r="C2550" s="538" t="s">
        <v>1025</v>
      </c>
      <c r="D2550" s="538">
        <v>298787</v>
      </c>
      <c r="E2550" s="538">
        <v>15</v>
      </c>
      <c r="F2550" s="538">
        <v>0</v>
      </c>
      <c r="G2550" s="538">
        <v>986</v>
      </c>
      <c r="H2550" s="538">
        <v>5027064723</v>
      </c>
      <c r="I2550" s="540">
        <v>5027064723</v>
      </c>
      <c r="J2550" s="541">
        <v>250</v>
      </c>
    </row>
    <row r="2551" spans="1:10">
      <c r="A2551" s="542">
        <v>164</v>
      </c>
      <c r="B2551" s="543">
        <v>42864</v>
      </c>
      <c r="C2551" s="542" t="s">
        <v>1025</v>
      </c>
      <c r="D2551" s="542">
        <v>298787</v>
      </c>
      <c r="E2551" s="542">
        <v>7</v>
      </c>
      <c r="F2551" s="542">
        <v>31</v>
      </c>
      <c r="G2551" s="542">
        <v>986</v>
      </c>
      <c r="H2551" s="542">
        <v>5027064723</v>
      </c>
      <c r="I2551" s="544">
        <v>250</v>
      </c>
      <c r="J2551" s="545">
        <v>0</v>
      </c>
    </row>
    <row r="2552" spans="1:10">
      <c r="A2552" s="538">
        <v>165</v>
      </c>
      <c r="B2552" s="539">
        <v>42864</v>
      </c>
      <c r="C2552" s="538" t="s">
        <v>1025</v>
      </c>
      <c r="D2552" s="538">
        <v>304959</v>
      </c>
      <c r="E2552" s="538">
        <v>15</v>
      </c>
      <c r="F2552" s="538">
        <v>0</v>
      </c>
      <c r="G2552" s="538">
        <v>4222</v>
      </c>
      <c r="H2552" s="538">
        <v>5026754605</v>
      </c>
      <c r="I2552" s="540">
        <v>5026754605</v>
      </c>
      <c r="J2552" s="541">
        <v>129</v>
      </c>
    </row>
    <row r="2553" spans="1:10">
      <c r="A2553" s="542">
        <v>166</v>
      </c>
      <c r="B2553" s="543">
        <v>42864</v>
      </c>
      <c r="C2553" s="542" t="s">
        <v>1025</v>
      </c>
      <c r="D2553" s="542">
        <v>304959</v>
      </c>
      <c r="E2553" s="542">
        <v>7</v>
      </c>
      <c r="F2553" s="542">
        <v>31</v>
      </c>
      <c r="G2553" s="542">
        <v>4222</v>
      </c>
      <c r="H2553" s="542">
        <v>5026754605</v>
      </c>
      <c r="I2553" s="544">
        <v>129</v>
      </c>
      <c r="J2553" s="545">
        <v>0</v>
      </c>
    </row>
    <row r="2554" spans="1:10">
      <c r="A2554" s="538">
        <v>167</v>
      </c>
      <c r="B2554" s="539">
        <v>42864</v>
      </c>
      <c r="C2554" s="538" t="s">
        <v>1025</v>
      </c>
      <c r="D2554" s="538">
        <v>324504</v>
      </c>
      <c r="E2554" s="538">
        <v>15</v>
      </c>
      <c r="F2554" s="538">
        <v>0</v>
      </c>
      <c r="G2554" s="538">
        <v>870</v>
      </c>
      <c r="H2554" s="538">
        <v>5027063998</v>
      </c>
      <c r="I2554" s="540">
        <v>5027063998</v>
      </c>
      <c r="J2554" s="541">
        <v>320</v>
      </c>
    </row>
    <row r="2555" spans="1:10">
      <c r="A2555" s="542">
        <v>168</v>
      </c>
      <c r="B2555" s="543">
        <v>42864</v>
      </c>
      <c r="C2555" s="542" t="s">
        <v>1025</v>
      </c>
      <c r="D2555" s="542">
        <v>327163</v>
      </c>
      <c r="E2555" s="542">
        <v>15</v>
      </c>
      <c r="F2555" s="542">
        <v>0</v>
      </c>
      <c r="G2555" s="542">
        <v>870</v>
      </c>
      <c r="H2555" s="542">
        <v>5026592831</v>
      </c>
      <c r="I2555" s="544">
        <v>26592831</v>
      </c>
      <c r="J2555" s="545">
        <v>546</v>
      </c>
    </row>
    <row r="2556" spans="1:10">
      <c r="A2556" s="538">
        <v>169</v>
      </c>
      <c r="B2556" s="539">
        <v>42864</v>
      </c>
      <c r="C2556" s="538" t="s">
        <v>1025</v>
      </c>
      <c r="D2556" s="538">
        <v>344348</v>
      </c>
      <c r="E2556" s="538">
        <v>15</v>
      </c>
      <c r="F2556" s="538">
        <v>0</v>
      </c>
      <c r="G2556" s="538">
        <v>6559</v>
      </c>
      <c r="H2556" s="538">
        <v>5027311660</v>
      </c>
      <c r="I2556" s="540">
        <v>5027311660</v>
      </c>
      <c r="J2556" s="541">
        <v>1175</v>
      </c>
    </row>
    <row r="2557" spans="1:10">
      <c r="A2557" s="542">
        <v>170</v>
      </c>
      <c r="B2557" s="543">
        <v>42864</v>
      </c>
      <c r="C2557" s="542" t="s">
        <v>1025</v>
      </c>
      <c r="D2557" s="542">
        <v>344348</v>
      </c>
      <c r="E2557" s="542">
        <v>7</v>
      </c>
      <c r="F2557" s="542">
        <v>31</v>
      </c>
      <c r="G2557" s="542">
        <v>6559</v>
      </c>
      <c r="H2557" s="542">
        <v>5027311660</v>
      </c>
      <c r="I2557" s="544">
        <v>1175</v>
      </c>
      <c r="J2557" s="545">
        <v>0</v>
      </c>
    </row>
    <row r="2558" spans="1:10">
      <c r="A2558" s="538">
        <v>171</v>
      </c>
      <c r="B2558" s="539">
        <v>42864</v>
      </c>
      <c r="C2558" s="538" t="s">
        <v>1025</v>
      </c>
      <c r="D2558" s="538">
        <v>351173</v>
      </c>
      <c r="E2558" s="538">
        <v>15</v>
      </c>
      <c r="F2558" s="538">
        <v>0</v>
      </c>
      <c r="G2558" s="538">
        <v>870</v>
      </c>
      <c r="H2558" s="538">
        <v>5027328490</v>
      </c>
      <c r="I2558" s="540"/>
      <c r="J2558" s="541">
        <v>4269</v>
      </c>
    </row>
    <row r="2559" spans="1:10">
      <c r="A2559" s="542">
        <v>172</v>
      </c>
      <c r="B2559" s="543">
        <v>42864</v>
      </c>
      <c r="C2559" s="542" t="s">
        <v>1025</v>
      </c>
      <c r="D2559" s="542">
        <v>353788</v>
      </c>
      <c r="E2559" s="542">
        <v>15</v>
      </c>
      <c r="F2559" s="542">
        <v>0</v>
      </c>
      <c r="G2559" s="542">
        <v>4274</v>
      </c>
      <c r="H2559" s="542">
        <v>5023387565</v>
      </c>
      <c r="I2559" s="544">
        <v>5023387565</v>
      </c>
      <c r="J2559" s="545">
        <v>239</v>
      </c>
    </row>
    <row r="2560" spans="1:10">
      <c r="A2560" s="538">
        <v>173</v>
      </c>
      <c r="B2560" s="539">
        <v>42864</v>
      </c>
      <c r="C2560" s="538" t="s">
        <v>1025</v>
      </c>
      <c r="D2560" s="538">
        <v>353788</v>
      </c>
      <c r="E2560" s="538">
        <v>7</v>
      </c>
      <c r="F2560" s="538">
        <v>36</v>
      </c>
      <c r="G2560" s="538">
        <v>4274</v>
      </c>
      <c r="H2560" s="538">
        <v>5023387565</v>
      </c>
      <c r="I2560" s="540">
        <v>239</v>
      </c>
      <c r="J2560" s="541">
        <v>0</v>
      </c>
    </row>
    <row r="2561" spans="1:10">
      <c r="A2561" s="542">
        <v>174</v>
      </c>
      <c r="B2561" s="543">
        <v>42864</v>
      </c>
      <c r="C2561" s="542" t="s">
        <v>1025</v>
      </c>
      <c r="D2561" s="542">
        <v>356840</v>
      </c>
      <c r="E2561" s="542">
        <v>15</v>
      </c>
      <c r="F2561" s="542">
        <v>0</v>
      </c>
      <c r="G2561" s="542">
        <v>6554</v>
      </c>
      <c r="H2561" s="542">
        <v>5027063923</v>
      </c>
      <c r="I2561" s="544">
        <v>5027063923</v>
      </c>
      <c r="J2561" s="545">
        <v>544</v>
      </c>
    </row>
    <row r="2562" spans="1:10">
      <c r="A2562" s="538">
        <v>175</v>
      </c>
      <c r="B2562" s="539">
        <v>42864</v>
      </c>
      <c r="C2562" s="538" t="s">
        <v>1025</v>
      </c>
      <c r="D2562" s="538">
        <v>356840</v>
      </c>
      <c r="E2562" s="538">
        <v>7</v>
      </c>
      <c r="F2562" s="538">
        <v>31</v>
      </c>
      <c r="G2562" s="538">
        <v>6554</v>
      </c>
      <c r="H2562" s="538">
        <v>5027063923</v>
      </c>
      <c r="I2562" s="540">
        <v>544</v>
      </c>
      <c r="J2562" s="541">
        <v>0</v>
      </c>
    </row>
    <row r="2563" spans="1:10">
      <c r="A2563" s="542">
        <v>176</v>
      </c>
      <c r="B2563" s="543">
        <v>42864</v>
      </c>
      <c r="C2563" s="542" t="s">
        <v>1025</v>
      </c>
      <c r="D2563" s="542">
        <v>357217</v>
      </c>
      <c r="E2563" s="542">
        <v>15</v>
      </c>
      <c r="F2563" s="542">
        <v>0</v>
      </c>
      <c r="G2563" s="542">
        <v>6554</v>
      </c>
      <c r="H2563" s="542">
        <v>5027306769</v>
      </c>
      <c r="I2563" s="544">
        <v>5027306769</v>
      </c>
      <c r="J2563" s="545">
        <v>398</v>
      </c>
    </row>
    <row r="2564" spans="1:10">
      <c r="A2564" s="538">
        <v>177</v>
      </c>
      <c r="B2564" s="539">
        <v>42864</v>
      </c>
      <c r="C2564" s="538" t="s">
        <v>1025</v>
      </c>
      <c r="D2564" s="538">
        <v>357217</v>
      </c>
      <c r="E2564" s="538">
        <v>7</v>
      </c>
      <c r="F2564" s="538">
        <v>31</v>
      </c>
      <c r="G2564" s="538">
        <v>6554</v>
      </c>
      <c r="H2564" s="538">
        <v>5027306769</v>
      </c>
      <c r="I2564" s="540">
        <v>398</v>
      </c>
      <c r="J2564" s="541">
        <v>0</v>
      </c>
    </row>
    <row r="2565" spans="1:10">
      <c r="A2565" s="542">
        <v>178</v>
      </c>
      <c r="B2565" s="543">
        <v>42864</v>
      </c>
      <c r="C2565" s="542" t="s">
        <v>1025</v>
      </c>
      <c r="D2565" s="542">
        <v>357363</v>
      </c>
      <c r="E2565" s="542">
        <v>15</v>
      </c>
      <c r="F2565" s="542">
        <v>0</v>
      </c>
      <c r="G2565" s="542">
        <v>4350</v>
      </c>
      <c r="H2565" s="542">
        <v>5026316603</v>
      </c>
      <c r="I2565" s="544">
        <v>5026316603</v>
      </c>
      <c r="J2565" s="545">
        <v>70</v>
      </c>
    </row>
    <row r="2566" spans="1:10">
      <c r="A2566" s="538">
        <v>179</v>
      </c>
      <c r="B2566" s="539">
        <v>42864</v>
      </c>
      <c r="C2566" s="538" t="s">
        <v>1025</v>
      </c>
      <c r="D2566" s="538">
        <v>357363</v>
      </c>
      <c r="E2566" s="538">
        <v>7</v>
      </c>
      <c r="F2566" s="538">
        <v>31</v>
      </c>
      <c r="G2566" s="538">
        <v>4350</v>
      </c>
      <c r="H2566" s="538">
        <v>5026316603</v>
      </c>
      <c r="I2566" s="540">
        <v>70</v>
      </c>
      <c r="J2566" s="541">
        <v>0</v>
      </c>
    </row>
    <row r="2567" spans="1:10">
      <c r="A2567" s="542">
        <v>180</v>
      </c>
      <c r="B2567" s="543">
        <v>42864</v>
      </c>
      <c r="C2567" s="542" t="s">
        <v>1025</v>
      </c>
      <c r="D2567" s="542">
        <v>377174</v>
      </c>
      <c r="E2567" s="542">
        <v>15</v>
      </c>
      <c r="F2567" s="542">
        <v>0</v>
      </c>
      <c r="G2567" s="542">
        <v>375</v>
      </c>
      <c r="H2567" s="542">
        <v>5026138650</v>
      </c>
      <c r="I2567" s="544">
        <v>5026138650</v>
      </c>
      <c r="J2567" s="545">
        <v>504</v>
      </c>
    </row>
    <row r="2568" spans="1:10">
      <c r="A2568" s="538">
        <v>181</v>
      </c>
      <c r="B2568" s="539">
        <v>42864</v>
      </c>
      <c r="C2568" s="538" t="s">
        <v>1025</v>
      </c>
      <c r="D2568" s="538">
        <v>377174</v>
      </c>
      <c r="E2568" s="538">
        <v>7</v>
      </c>
      <c r="F2568" s="538">
        <v>31</v>
      </c>
      <c r="G2568" s="538">
        <v>375</v>
      </c>
      <c r="H2568" s="538">
        <v>5026138650</v>
      </c>
      <c r="I2568" s="540">
        <v>504</v>
      </c>
      <c r="J2568" s="541">
        <v>0</v>
      </c>
    </row>
    <row r="2569" spans="1:10">
      <c r="A2569" s="542">
        <v>182</v>
      </c>
      <c r="B2569" s="543">
        <v>42864</v>
      </c>
      <c r="C2569" s="542" t="s">
        <v>1025</v>
      </c>
      <c r="D2569" s="542">
        <v>377218</v>
      </c>
      <c r="E2569" s="542">
        <v>15</v>
      </c>
      <c r="F2569" s="542">
        <v>0</v>
      </c>
      <c r="G2569" s="542">
        <v>375</v>
      </c>
      <c r="H2569" s="542">
        <v>5026138635</v>
      </c>
      <c r="I2569" s="544">
        <v>5026138635</v>
      </c>
      <c r="J2569" s="545">
        <v>356</v>
      </c>
    </row>
    <row r="2570" spans="1:10">
      <c r="A2570" s="538">
        <v>183</v>
      </c>
      <c r="B2570" s="539">
        <v>42864</v>
      </c>
      <c r="C2570" s="538" t="s">
        <v>1025</v>
      </c>
      <c r="D2570" s="538">
        <v>377218</v>
      </c>
      <c r="E2570" s="538">
        <v>7</v>
      </c>
      <c r="F2570" s="538">
        <v>31</v>
      </c>
      <c r="G2570" s="538">
        <v>375</v>
      </c>
      <c r="H2570" s="538">
        <v>5026138635</v>
      </c>
      <c r="I2570" s="540">
        <v>356</v>
      </c>
      <c r="J2570" s="541">
        <v>0</v>
      </c>
    </row>
    <row r="2571" spans="1:10">
      <c r="A2571" s="542">
        <v>184</v>
      </c>
      <c r="B2571" s="543">
        <v>42864</v>
      </c>
      <c r="C2571" s="542" t="s">
        <v>1025</v>
      </c>
      <c r="D2571" s="542">
        <v>390242</v>
      </c>
      <c r="E2571" s="542">
        <v>15</v>
      </c>
      <c r="F2571" s="542">
        <v>0</v>
      </c>
      <c r="G2571" s="542">
        <v>948</v>
      </c>
      <c r="H2571" s="542">
        <v>5023496226</v>
      </c>
      <c r="I2571" s="544">
        <v>5023496226</v>
      </c>
      <c r="J2571" s="545">
        <v>156</v>
      </c>
    </row>
    <row r="2572" spans="1:10">
      <c r="A2572" s="538">
        <v>185</v>
      </c>
      <c r="B2572" s="539">
        <v>42864</v>
      </c>
      <c r="C2572" s="538" t="s">
        <v>1025</v>
      </c>
      <c r="D2572" s="538">
        <v>390242</v>
      </c>
      <c r="E2572" s="538">
        <v>7</v>
      </c>
      <c r="F2572" s="538">
        <v>31</v>
      </c>
      <c r="G2572" s="538">
        <v>948</v>
      </c>
      <c r="H2572" s="538">
        <v>5023496226</v>
      </c>
      <c r="I2572" s="540">
        <v>156</v>
      </c>
      <c r="J2572" s="541">
        <v>0</v>
      </c>
    </row>
    <row r="2573" spans="1:10">
      <c r="A2573" s="542">
        <v>186</v>
      </c>
      <c r="B2573" s="543">
        <v>42864</v>
      </c>
      <c r="C2573" s="542" t="s">
        <v>1025</v>
      </c>
      <c r="D2573" s="542">
        <v>397961</v>
      </c>
      <c r="E2573" s="542">
        <v>15</v>
      </c>
      <c r="F2573" s="542">
        <v>0</v>
      </c>
      <c r="G2573" s="542">
        <v>8186</v>
      </c>
      <c r="H2573" s="542">
        <v>5023294316</v>
      </c>
      <c r="I2573" s="544">
        <v>5023294316</v>
      </c>
      <c r="J2573" s="545">
        <v>127</v>
      </c>
    </row>
    <row r="2574" spans="1:10">
      <c r="A2574" s="538">
        <v>187</v>
      </c>
      <c r="B2574" s="539">
        <v>42864</v>
      </c>
      <c r="C2574" s="538" t="s">
        <v>1025</v>
      </c>
      <c r="D2574" s="538">
        <v>397961</v>
      </c>
      <c r="E2574" s="538">
        <v>7</v>
      </c>
      <c r="F2574" s="538">
        <v>31</v>
      </c>
      <c r="G2574" s="538">
        <v>8186</v>
      </c>
      <c r="H2574" s="538">
        <v>5023294316</v>
      </c>
      <c r="I2574" s="540">
        <v>127</v>
      </c>
      <c r="J2574" s="541">
        <v>0</v>
      </c>
    </row>
    <row r="2575" spans="1:10">
      <c r="A2575" s="542">
        <v>188</v>
      </c>
      <c r="B2575" s="543">
        <v>42864</v>
      </c>
      <c r="C2575" s="542" t="s">
        <v>1025</v>
      </c>
      <c r="D2575" s="542">
        <v>398598</v>
      </c>
      <c r="E2575" s="542">
        <v>15</v>
      </c>
      <c r="F2575" s="542">
        <v>0</v>
      </c>
      <c r="G2575" s="542">
        <v>4299</v>
      </c>
      <c r="H2575" s="542">
        <v>5026680974</v>
      </c>
      <c r="I2575" s="544">
        <v>5026680974</v>
      </c>
      <c r="J2575" s="545">
        <v>387</v>
      </c>
    </row>
    <row r="2576" spans="1:10">
      <c r="A2576" s="538">
        <v>189</v>
      </c>
      <c r="B2576" s="539">
        <v>42864</v>
      </c>
      <c r="C2576" s="538" t="s">
        <v>1025</v>
      </c>
      <c r="D2576" s="538">
        <v>398598</v>
      </c>
      <c r="E2576" s="538">
        <v>7</v>
      </c>
      <c r="F2576" s="538">
        <v>36</v>
      </c>
      <c r="G2576" s="538">
        <v>4299</v>
      </c>
      <c r="H2576" s="538">
        <v>5026680974</v>
      </c>
      <c r="I2576" s="540">
        <v>387</v>
      </c>
      <c r="J2576" s="541">
        <v>0</v>
      </c>
    </row>
    <row r="2577" spans="1:10">
      <c r="A2577" s="542">
        <v>190</v>
      </c>
      <c r="B2577" s="543">
        <v>42864</v>
      </c>
      <c r="C2577" s="542" t="s">
        <v>1025</v>
      </c>
      <c r="D2577" s="542">
        <v>402048</v>
      </c>
      <c r="E2577" s="542">
        <v>15</v>
      </c>
      <c r="F2577" s="542">
        <v>0</v>
      </c>
      <c r="G2577" s="542">
        <v>4153</v>
      </c>
      <c r="H2577" s="542">
        <v>5027063345</v>
      </c>
      <c r="I2577" s="544">
        <v>5027063345</v>
      </c>
      <c r="J2577" s="545">
        <v>523</v>
      </c>
    </row>
    <row r="2578" spans="1:10">
      <c r="A2578" s="538">
        <v>191</v>
      </c>
      <c r="B2578" s="539">
        <v>42864</v>
      </c>
      <c r="C2578" s="538" t="s">
        <v>1025</v>
      </c>
      <c r="D2578" s="538">
        <v>402048</v>
      </c>
      <c r="E2578" s="538">
        <v>7</v>
      </c>
      <c r="F2578" s="538">
        <v>31</v>
      </c>
      <c r="G2578" s="538">
        <v>4153</v>
      </c>
      <c r="H2578" s="538">
        <v>5027063345</v>
      </c>
      <c r="I2578" s="540">
        <v>523</v>
      </c>
      <c r="J2578" s="541">
        <v>0</v>
      </c>
    </row>
    <row r="2579" spans="1:10">
      <c r="A2579" s="542">
        <v>192</v>
      </c>
      <c r="B2579" s="543">
        <v>42864</v>
      </c>
      <c r="C2579" s="542" t="s">
        <v>1025</v>
      </c>
      <c r="D2579" s="542">
        <v>402175</v>
      </c>
      <c r="E2579" s="542">
        <v>15</v>
      </c>
      <c r="F2579" s="542">
        <v>0</v>
      </c>
      <c r="G2579" s="542">
        <v>4153</v>
      </c>
      <c r="H2579" s="542">
        <v>5027063147</v>
      </c>
      <c r="I2579" s="544">
        <v>5027063147</v>
      </c>
      <c r="J2579" s="545">
        <v>330</v>
      </c>
    </row>
    <row r="2580" spans="1:10">
      <c r="A2580" s="538">
        <v>193</v>
      </c>
      <c r="B2580" s="539">
        <v>42864</v>
      </c>
      <c r="C2580" s="538" t="s">
        <v>1025</v>
      </c>
      <c r="D2580" s="538">
        <v>402175</v>
      </c>
      <c r="E2580" s="538">
        <v>7</v>
      </c>
      <c r="F2580" s="538">
        <v>31</v>
      </c>
      <c r="G2580" s="538">
        <v>4153</v>
      </c>
      <c r="H2580" s="538">
        <v>5027063147</v>
      </c>
      <c r="I2580" s="540">
        <v>330</v>
      </c>
      <c r="J2580" s="541">
        <v>0</v>
      </c>
    </row>
    <row r="2581" spans="1:10">
      <c r="A2581" s="542">
        <v>194</v>
      </c>
      <c r="B2581" s="543">
        <v>42864</v>
      </c>
      <c r="C2581" s="542" t="s">
        <v>1025</v>
      </c>
      <c r="D2581" s="542">
        <v>402268</v>
      </c>
      <c r="E2581" s="542">
        <v>15</v>
      </c>
      <c r="F2581" s="542">
        <v>0</v>
      </c>
      <c r="G2581" s="542">
        <v>4153</v>
      </c>
      <c r="H2581" s="542">
        <v>5027063576</v>
      </c>
      <c r="I2581" s="544">
        <v>5027063576</v>
      </c>
      <c r="J2581" s="545">
        <v>262</v>
      </c>
    </row>
    <row r="2582" spans="1:10">
      <c r="A2582" s="538">
        <v>195</v>
      </c>
      <c r="B2582" s="539">
        <v>42864</v>
      </c>
      <c r="C2582" s="538" t="s">
        <v>1025</v>
      </c>
      <c r="D2582" s="538">
        <v>402268</v>
      </c>
      <c r="E2582" s="538">
        <v>7</v>
      </c>
      <c r="F2582" s="538">
        <v>31</v>
      </c>
      <c r="G2582" s="538">
        <v>4153</v>
      </c>
      <c r="H2582" s="538">
        <v>5027063576</v>
      </c>
      <c r="I2582" s="540">
        <v>262</v>
      </c>
      <c r="J2582" s="541">
        <v>0</v>
      </c>
    </row>
    <row r="2583" spans="1:10">
      <c r="A2583" s="542">
        <v>196</v>
      </c>
      <c r="B2583" s="543">
        <v>42864</v>
      </c>
      <c r="C2583" s="542" t="s">
        <v>1025</v>
      </c>
      <c r="D2583" s="542">
        <v>402447</v>
      </c>
      <c r="E2583" s="542">
        <v>15</v>
      </c>
      <c r="F2583" s="542">
        <v>0</v>
      </c>
      <c r="G2583" s="542">
        <v>4153</v>
      </c>
      <c r="H2583" s="542">
        <v>5027063618</v>
      </c>
      <c r="I2583" s="544">
        <v>5027063618</v>
      </c>
      <c r="J2583" s="545">
        <v>475</v>
      </c>
    </row>
    <row r="2584" spans="1:10">
      <c r="A2584" s="538">
        <v>197</v>
      </c>
      <c r="B2584" s="539">
        <v>42864</v>
      </c>
      <c r="C2584" s="538" t="s">
        <v>1025</v>
      </c>
      <c r="D2584" s="538">
        <v>402447</v>
      </c>
      <c r="E2584" s="538">
        <v>7</v>
      </c>
      <c r="F2584" s="538">
        <v>31</v>
      </c>
      <c r="G2584" s="538">
        <v>4153</v>
      </c>
      <c r="H2584" s="538">
        <v>5027063618</v>
      </c>
      <c r="I2584" s="540">
        <v>475</v>
      </c>
      <c r="J2584" s="541">
        <v>0</v>
      </c>
    </row>
    <row r="2585" spans="1:10">
      <c r="A2585" s="542">
        <v>198</v>
      </c>
      <c r="B2585" s="543">
        <v>42864</v>
      </c>
      <c r="C2585" s="542" t="s">
        <v>1025</v>
      </c>
      <c r="D2585" s="542">
        <v>403809</v>
      </c>
      <c r="E2585" s="542">
        <v>15</v>
      </c>
      <c r="F2585" s="542">
        <v>0</v>
      </c>
      <c r="G2585" s="542">
        <v>4641</v>
      </c>
      <c r="H2585" s="542">
        <v>5023677429</v>
      </c>
      <c r="I2585" s="544">
        <v>5023677429</v>
      </c>
      <c r="J2585" s="545">
        <v>627</v>
      </c>
    </row>
    <row r="2586" spans="1:10">
      <c r="A2586" s="538">
        <v>199</v>
      </c>
      <c r="B2586" s="539">
        <v>42864</v>
      </c>
      <c r="C2586" s="538" t="s">
        <v>1025</v>
      </c>
      <c r="D2586" s="538">
        <v>403809</v>
      </c>
      <c r="E2586" s="538">
        <v>7</v>
      </c>
      <c r="F2586" s="538">
        <v>31</v>
      </c>
      <c r="G2586" s="538">
        <v>4641</v>
      </c>
      <c r="H2586" s="538">
        <v>5023677429</v>
      </c>
      <c r="I2586" s="540">
        <v>627</v>
      </c>
      <c r="J2586" s="541">
        <v>0</v>
      </c>
    </row>
    <row r="2587" spans="1:10">
      <c r="A2587" s="542">
        <v>200</v>
      </c>
      <c r="B2587" s="543">
        <v>42864</v>
      </c>
      <c r="C2587" s="542" t="s">
        <v>1025</v>
      </c>
      <c r="D2587" s="542">
        <v>405554</v>
      </c>
      <c r="E2587" s="542">
        <v>15</v>
      </c>
      <c r="F2587" s="542">
        <v>0</v>
      </c>
      <c r="G2587" s="542">
        <v>958</v>
      </c>
      <c r="H2587" s="542">
        <v>5023638215</v>
      </c>
      <c r="I2587" s="544">
        <v>5023638215</v>
      </c>
      <c r="J2587" s="545">
        <v>459</v>
      </c>
    </row>
    <row r="2588" spans="1:10">
      <c r="A2588" s="538">
        <v>201</v>
      </c>
      <c r="B2588" s="539">
        <v>42864</v>
      </c>
      <c r="C2588" s="538" t="s">
        <v>1025</v>
      </c>
      <c r="D2588" s="538">
        <v>405554</v>
      </c>
      <c r="E2588" s="538">
        <v>7</v>
      </c>
      <c r="F2588" s="538">
        <v>31</v>
      </c>
      <c r="G2588" s="538">
        <v>958</v>
      </c>
      <c r="H2588" s="538">
        <v>5023638215</v>
      </c>
      <c r="I2588" s="540">
        <v>459</v>
      </c>
      <c r="J2588" s="541">
        <v>0</v>
      </c>
    </row>
    <row r="2589" spans="1:10">
      <c r="A2589" s="542">
        <v>202</v>
      </c>
      <c r="B2589" s="543">
        <v>42864</v>
      </c>
      <c r="C2589" s="542" t="s">
        <v>1025</v>
      </c>
      <c r="D2589" s="542">
        <v>416302</v>
      </c>
      <c r="E2589" s="542">
        <v>15</v>
      </c>
      <c r="F2589" s="542">
        <v>0</v>
      </c>
      <c r="G2589" s="542">
        <v>4272</v>
      </c>
      <c r="H2589" s="542">
        <v>1000042356</v>
      </c>
      <c r="I2589" s="544">
        <v>1000042356</v>
      </c>
      <c r="J2589" s="545">
        <v>286</v>
      </c>
    </row>
    <row r="2590" spans="1:10">
      <c r="A2590" s="538">
        <v>203</v>
      </c>
      <c r="B2590" s="539">
        <v>42864</v>
      </c>
      <c r="C2590" s="538" t="s">
        <v>1025</v>
      </c>
      <c r="D2590" s="538">
        <v>416302</v>
      </c>
      <c r="E2590" s="538">
        <v>7</v>
      </c>
      <c r="F2590" s="538">
        <v>36</v>
      </c>
      <c r="G2590" s="538">
        <v>4272</v>
      </c>
      <c r="H2590" s="538">
        <v>1000042356</v>
      </c>
      <c r="I2590" s="540">
        <v>286</v>
      </c>
      <c r="J2590" s="541">
        <v>0</v>
      </c>
    </row>
    <row r="2591" spans="1:10">
      <c r="A2591" s="542">
        <v>204</v>
      </c>
      <c r="B2591" s="543">
        <v>42864</v>
      </c>
      <c r="C2591" s="542" t="s">
        <v>1025</v>
      </c>
      <c r="D2591" s="542">
        <v>430551</v>
      </c>
      <c r="E2591" s="542">
        <v>15</v>
      </c>
      <c r="F2591" s="542">
        <v>0</v>
      </c>
      <c r="G2591" s="542">
        <v>6463</v>
      </c>
      <c r="H2591" s="542">
        <v>5023570756</v>
      </c>
      <c r="I2591" s="544">
        <v>5023570756</v>
      </c>
      <c r="J2591" s="545">
        <v>270</v>
      </c>
    </row>
    <row r="2592" spans="1:10">
      <c r="A2592" s="538">
        <v>205</v>
      </c>
      <c r="B2592" s="539">
        <v>42864</v>
      </c>
      <c r="C2592" s="538" t="s">
        <v>1025</v>
      </c>
      <c r="D2592" s="538">
        <v>430551</v>
      </c>
      <c r="E2592" s="538">
        <v>7</v>
      </c>
      <c r="F2592" s="538">
        <v>31</v>
      </c>
      <c r="G2592" s="538">
        <v>6463</v>
      </c>
      <c r="H2592" s="538">
        <v>5023570756</v>
      </c>
      <c r="I2592" s="540">
        <v>270</v>
      </c>
      <c r="J2592" s="541">
        <v>0</v>
      </c>
    </row>
    <row r="2593" spans="1:10">
      <c r="A2593" s="542">
        <v>206</v>
      </c>
      <c r="B2593" s="543">
        <v>42864</v>
      </c>
      <c r="C2593" s="542" t="s">
        <v>1025</v>
      </c>
      <c r="D2593" s="542">
        <v>430862</v>
      </c>
      <c r="E2593" s="542">
        <v>15</v>
      </c>
      <c r="F2593" s="542">
        <v>0</v>
      </c>
      <c r="G2593" s="542">
        <v>6463</v>
      </c>
      <c r="H2593" s="542">
        <v>5023570665</v>
      </c>
      <c r="I2593" s="544">
        <v>5023570665</v>
      </c>
      <c r="J2593" s="545">
        <v>249</v>
      </c>
    </row>
    <row r="2594" spans="1:10">
      <c r="A2594" s="538">
        <v>207</v>
      </c>
      <c r="B2594" s="539">
        <v>42864</v>
      </c>
      <c r="C2594" s="538" t="s">
        <v>1025</v>
      </c>
      <c r="D2594" s="538">
        <v>430862</v>
      </c>
      <c r="E2594" s="538">
        <v>7</v>
      </c>
      <c r="F2594" s="538">
        <v>31</v>
      </c>
      <c r="G2594" s="538">
        <v>6463</v>
      </c>
      <c r="H2594" s="538">
        <v>5023570665</v>
      </c>
      <c r="I2594" s="540">
        <v>249</v>
      </c>
      <c r="J2594" s="541">
        <v>0</v>
      </c>
    </row>
    <row r="2595" spans="1:10">
      <c r="A2595" s="542">
        <v>208</v>
      </c>
      <c r="B2595" s="543">
        <v>42864</v>
      </c>
      <c r="C2595" s="542" t="s">
        <v>1025</v>
      </c>
      <c r="D2595" s="542">
        <v>431837</v>
      </c>
      <c r="E2595" s="542">
        <v>15</v>
      </c>
      <c r="F2595" s="542">
        <v>0</v>
      </c>
      <c r="G2595" s="542">
        <v>6557</v>
      </c>
      <c r="H2595" s="542">
        <v>5023331555</v>
      </c>
      <c r="I2595" s="544">
        <v>5023331555</v>
      </c>
      <c r="J2595" s="545">
        <v>196</v>
      </c>
    </row>
    <row r="2596" spans="1:10">
      <c r="A2596" s="538">
        <v>209</v>
      </c>
      <c r="B2596" s="539">
        <v>42864</v>
      </c>
      <c r="C2596" s="538" t="s">
        <v>1025</v>
      </c>
      <c r="D2596" s="538">
        <v>431837</v>
      </c>
      <c r="E2596" s="538">
        <v>7</v>
      </c>
      <c r="F2596" s="538">
        <v>31</v>
      </c>
      <c r="G2596" s="538">
        <v>6557</v>
      </c>
      <c r="H2596" s="538">
        <v>5023331555</v>
      </c>
      <c r="I2596" s="540">
        <v>196</v>
      </c>
      <c r="J2596" s="541">
        <v>0</v>
      </c>
    </row>
    <row r="2597" spans="1:10">
      <c r="A2597" s="542">
        <v>210</v>
      </c>
      <c r="B2597" s="543">
        <v>42864</v>
      </c>
      <c r="C2597" s="542" t="s">
        <v>1025</v>
      </c>
      <c r="D2597" s="542">
        <v>431842</v>
      </c>
      <c r="E2597" s="542">
        <v>15</v>
      </c>
      <c r="F2597" s="542">
        <v>0</v>
      </c>
      <c r="G2597" s="542">
        <v>6557</v>
      </c>
      <c r="H2597" s="542">
        <v>5023331555</v>
      </c>
      <c r="I2597" s="544">
        <v>5023331555</v>
      </c>
      <c r="J2597" s="545">
        <v>160</v>
      </c>
    </row>
    <row r="2598" spans="1:10">
      <c r="A2598" s="538">
        <v>211</v>
      </c>
      <c r="B2598" s="539">
        <v>42864</v>
      </c>
      <c r="C2598" s="538" t="s">
        <v>1025</v>
      </c>
      <c r="D2598" s="538">
        <v>431842</v>
      </c>
      <c r="E2598" s="538">
        <v>7</v>
      </c>
      <c r="F2598" s="538">
        <v>31</v>
      </c>
      <c r="G2598" s="538">
        <v>6557</v>
      </c>
      <c r="H2598" s="538">
        <v>5023331555</v>
      </c>
      <c r="I2598" s="540">
        <v>160</v>
      </c>
      <c r="J2598" s="541">
        <v>0</v>
      </c>
    </row>
    <row r="2599" spans="1:10">
      <c r="A2599" s="542">
        <v>212</v>
      </c>
      <c r="B2599" s="543">
        <v>42864</v>
      </c>
      <c r="C2599" s="542" t="s">
        <v>1025</v>
      </c>
      <c r="D2599" s="542">
        <v>434662</v>
      </c>
      <c r="E2599" s="542">
        <v>15</v>
      </c>
      <c r="F2599" s="542">
        <v>0</v>
      </c>
      <c r="G2599" s="542">
        <v>991</v>
      </c>
      <c r="H2599" s="542">
        <v>1000045334</v>
      </c>
      <c r="I2599" s="544">
        <v>1000045334</v>
      </c>
      <c r="J2599" s="545">
        <v>88</v>
      </c>
    </row>
    <row r="2600" spans="1:10">
      <c r="A2600" s="538">
        <v>213</v>
      </c>
      <c r="B2600" s="539">
        <v>42864</v>
      </c>
      <c r="C2600" s="538" t="s">
        <v>1025</v>
      </c>
      <c r="D2600" s="538">
        <v>434662</v>
      </c>
      <c r="E2600" s="538">
        <v>7</v>
      </c>
      <c r="F2600" s="538">
        <v>31</v>
      </c>
      <c r="G2600" s="538">
        <v>991</v>
      </c>
      <c r="H2600" s="538">
        <v>1000045334</v>
      </c>
      <c r="I2600" s="540">
        <v>88</v>
      </c>
      <c r="J2600" s="541">
        <v>0</v>
      </c>
    </row>
    <row r="2601" spans="1:10">
      <c r="A2601" s="542">
        <v>214</v>
      </c>
      <c r="B2601" s="543">
        <v>42864</v>
      </c>
      <c r="C2601" s="542" t="s">
        <v>1025</v>
      </c>
      <c r="D2601" s="542">
        <v>441814</v>
      </c>
      <c r="E2601" s="542">
        <v>15</v>
      </c>
      <c r="F2601" s="542">
        <v>0</v>
      </c>
      <c r="G2601" s="542">
        <v>765</v>
      </c>
      <c r="H2601" s="542">
        <v>5024028804</v>
      </c>
      <c r="I2601" s="544">
        <v>5024028804</v>
      </c>
      <c r="J2601" s="545">
        <v>150</v>
      </c>
    </row>
    <row r="2602" spans="1:10">
      <c r="A2602" s="538">
        <v>215</v>
      </c>
      <c r="B2602" s="539">
        <v>42864</v>
      </c>
      <c r="C2602" s="538" t="s">
        <v>1025</v>
      </c>
      <c r="D2602" s="538">
        <v>441814</v>
      </c>
      <c r="E2602" s="538">
        <v>7</v>
      </c>
      <c r="F2602" s="538">
        <v>31</v>
      </c>
      <c r="G2602" s="538">
        <v>765</v>
      </c>
      <c r="H2602" s="538">
        <v>5024028804</v>
      </c>
      <c r="I2602" s="540">
        <v>150</v>
      </c>
      <c r="J2602" s="541">
        <v>0</v>
      </c>
    </row>
    <row r="2603" spans="1:10">
      <c r="A2603" s="542">
        <v>216</v>
      </c>
      <c r="B2603" s="543">
        <v>42864</v>
      </c>
      <c r="C2603" s="542" t="s">
        <v>1025</v>
      </c>
      <c r="D2603" s="542">
        <v>441834</v>
      </c>
      <c r="E2603" s="542">
        <v>15</v>
      </c>
      <c r="F2603" s="542">
        <v>0</v>
      </c>
      <c r="G2603" s="542">
        <v>765</v>
      </c>
      <c r="H2603" s="542">
        <v>5024028804</v>
      </c>
      <c r="I2603" s="544">
        <v>5024028804</v>
      </c>
      <c r="J2603" s="545">
        <v>227</v>
      </c>
    </row>
    <row r="2604" spans="1:10">
      <c r="A2604" s="538">
        <v>217</v>
      </c>
      <c r="B2604" s="539">
        <v>42864</v>
      </c>
      <c r="C2604" s="538" t="s">
        <v>1025</v>
      </c>
      <c r="D2604" s="538">
        <v>441834</v>
      </c>
      <c r="E2604" s="538">
        <v>7</v>
      </c>
      <c r="F2604" s="538">
        <v>31</v>
      </c>
      <c r="G2604" s="538">
        <v>765</v>
      </c>
      <c r="H2604" s="538">
        <v>5024028804</v>
      </c>
      <c r="I2604" s="540">
        <v>227</v>
      </c>
      <c r="J2604" s="541">
        <v>0</v>
      </c>
    </row>
    <row r="2605" spans="1:10">
      <c r="A2605" s="542">
        <v>218</v>
      </c>
      <c r="B2605" s="543">
        <v>42864</v>
      </c>
      <c r="C2605" s="542" t="s">
        <v>1025</v>
      </c>
      <c r="D2605" s="542">
        <v>448426</v>
      </c>
      <c r="E2605" s="542">
        <v>15</v>
      </c>
      <c r="F2605" s="542">
        <v>0</v>
      </c>
      <c r="G2605" s="542">
        <v>7554</v>
      </c>
      <c r="H2605" s="542">
        <v>5023457327</v>
      </c>
      <c r="I2605" s="544">
        <v>5023457327</v>
      </c>
      <c r="J2605" s="545">
        <v>853</v>
      </c>
    </row>
    <row r="2606" spans="1:10">
      <c r="A2606" s="538">
        <v>219</v>
      </c>
      <c r="B2606" s="539">
        <v>42864</v>
      </c>
      <c r="C2606" s="538" t="s">
        <v>1025</v>
      </c>
      <c r="D2606" s="538">
        <v>448426</v>
      </c>
      <c r="E2606" s="538">
        <v>7</v>
      </c>
      <c r="F2606" s="538">
        <v>31</v>
      </c>
      <c r="G2606" s="538">
        <v>7554</v>
      </c>
      <c r="H2606" s="538">
        <v>5023457327</v>
      </c>
      <c r="I2606" s="540">
        <v>853</v>
      </c>
      <c r="J2606" s="541">
        <v>0</v>
      </c>
    </row>
    <row r="2607" spans="1:10">
      <c r="A2607" s="542">
        <v>220</v>
      </c>
      <c r="B2607" s="543">
        <v>42864</v>
      </c>
      <c r="C2607" s="542" t="s">
        <v>1025</v>
      </c>
      <c r="D2607" s="542">
        <v>481195</v>
      </c>
      <c r="E2607" s="542">
        <v>15</v>
      </c>
      <c r="F2607" s="542">
        <v>0</v>
      </c>
      <c r="G2607" s="542">
        <v>4621</v>
      </c>
      <c r="H2607" s="542">
        <v>5026994573</v>
      </c>
      <c r="I2607" s="544">
        <v>5026994573</v>
      </c>
      <c r="J2607" s="545">
        <v>348</v>
      </c>
    </row>
    <row r="2608" spans="1:10">
      <c r="A2608" s="538">
        <v>221</v>
      </c>
      <c r="B2608" s="539">
        <v>42864</v>
      </c>
      <c r="C2608" s="538" t="s">
        <v>1025</v>
      </c>
      <c r="D2608" s="538">
        <v>481195</v>
      </c>
      <c r="E2608" s="538">
        <v>7</v>
      </c>
      <c r="F2608" s="538">
        <v>31</v>
      </c>
      <c r="G2608" s="538">
        <v>4621</v>
      </c>
      <c r="H2608" s="538">
        <v>5026994573</v>
      </c>
      <c r="I2608" s="540">
        <v>348</v>
      </c>
      <c r="J2608" s="541">
        <v>0</v>
      </c>
    </row>
    <row r="2609" spans="1:10">
      <c r="A2609" s="542">
        <v>222</v>
      </c>
      <c r="B2609" s="543">
        <v>42864</v>
      </c>
      <c r="C2609" s="542" t="s">
        <v>1025</v>
      </c>
      <c r="D2609" s="542">
        <v>494861</v>
      </c>
      <c r="E2609" s="542">
        <v>15</v>
      </c>
      <c r="F2609" s="542">
        <v>0</v>
      </c>
      <c r="G2609" s="542">
        <v>4977</v>
      </c>
      <c r="H2609" s="542">
        <v>5026175298</v>
      </c>
      <c r="I2609" s="544"/>
      <c r="J2609" s="545">
        <v>112</v>
      </c>
    </row>
    <row r="2610" spans="1:10">
      <c r="A2610" s="538">
        <v>223</v>
      </c>
      <c r="B2610" s="539">
        <v>42864</v>
      </c>
      <c r="C2610" s="538" t="s">
        <v>1025</v>
      </c>
      <c r="D2610" s="538">
        <v>494861</v>
      </c>
      <c r="E2610" s="538">
        <v>7</v>
      </c>
      <c r="F2610" s="538">
        <v>31</v>
      </c>
      <c r="G2610" s="538">
        <v>4977</v>
      </c>
      <c r="H2610" s="538">
        <v>5026175298</v>
      </c>
      <c r="I2610" s="540">
        <v>112</v>
      </c>
      <c r="J2610" s="541">
        <v>0</v>
      </c>
    </row>
    <row r="2611" spans="1:10">
      <c r="A2611" s="542">
        <v>224</v>
      </c>
      <c r="B2611" s="543">
        <v>42864</v>
      </c>
      <c r="C2611" s="542" t="s">
        <v>1025</v>
      </c>
      <c r="D2611" s="542">
        <v>495228</v>
      </c>
      <c r="E2611" s="542">
        <v>15</v>
      </c>
      <c r="F2611" s="542">
        <v>0</v>
      </c>
      <c r="G2611" s="542">
        <v>4977</v>
      </c>
      <c r="H2611" s="542">
        <v>5027057545</v>
      </c>
      <c r="I2611" s="544">
        <v>5027057545</v>
      </c>
      <c r="J2611" s="545">
        <v>251</v>
      </c>
    </row>
    <row r="2612" spans="1:10">
      <c r="A2612" s="538">
        <v>225</v>
      </c>
      <c r="B2612" s="539">
        <v>42864</v>
      </c>
      <c r="C2612" s="538" t="s">
        <v>1025</v>
      </c>
      <c r="D2612" s="538">
        <v>495228</v>
      </c>
      <c r="E2612" s="538">
        <v>7</v>
      </c>
      <c r="F2612" s="538">
        <v>31</v>
      </c>
      <c r="G2612" s="538">
        <v>4977</v>
      </c>
      <c r="H2612" s="538">
        <v>5027057545</v>
      </c>
      <c r="I2612" s="540">
        <v>251</v>
      </c>
      <c r="J2612" s="541">
        <v>0</v>
      </c>
    </row>
    <row r="2613" spans="1:10">
      <c r="A2613" s="542">
        <v>226</v>
      </c>
      <c r="B2613" s="543">
        <v>42864</v>
      </c>
      <c r="C2613" s="542" t="s">
        <v>1025</v>
      </c>
      <c r="D2613" s="542">
        <v>495879</v>
      </c>
      <c r="E2613" s="542">
        <v>15</v>
      </c>
      <c r="F2613" s="542">
        <v>0</v>
      </c>
      <c r="G2613" s="542">
        <v>513</v>
      </c>
      <c r="H2613" s="542">
        <v>1000023075</v>
      </c>
      <c r="I2613" s="544">
        <v>1000023075</v>
      </c>
      <c r="J2613" s="545">
        <v>214</v>
      </c>
    </row>
    <row r="2614" spans="1:10">
      <c r="A2614" s="538">
        <v>227</v>
      </c>
      <c r="B2614" s="539">
        <v>42864</v>
      </c>
      <c r="C2614" s="538" t="s">
        <v>1025</v>
      </c>
      <c r="D2614" s="538">
        <v>495879</v>
      </c>
      <c r="E2614" s="538">
        <v>7</v>
      </c>
      <c r="F2614" s="538">
        <v>31</v>
      </c>
      <c r="G2614" s="538">
        <v>513</v>
      </c>
      <c r="H2614" s="538">
        <v>1000023075</v>
      </c>
      <c r="I2614" s="540">
        <v>214</v>
      </c>
      <c r="J2614" s="541">
        <v>0</v>
      </c>
    </row>
    <row r="2615" spans="1:10">
      <c r="A2615" s="542">
        <v>228</v>
      </c>
      <c r="B2615" s="543">
        <v>42864</v>
      </c>
      <c r="C2615" s="542" t="s">
        <v>1025</v>
      </c>
      <c r="D2615" s="542">
        <v>502293</v>
      </c>
      <c r="E2615" s="542">
        <v>15</v>
      </c>
      <c r="F2615" s="542">
        <v>0</v>
      </c>
      <c r="G2615" s="542">
        <v>7003</v>
      </c>
      <c r="H2615" s="542">
        <v>5027211472</v>
      </c>
      <c r="I2615" s="544">
        <v>4606554</v>
      </c>
      <c r="J2615" s="545">
        <v>585</v>
      </c>
    </row>
    <row r="2616" spans="1:10">
      <c r="A2616" s="538">
        <v>229</v>
      </c>
      <c r="B2616" s="539">
        <v>42864</v>
      </c>
      <c r="C2616" s="538" t="s">
        <v>1025</v>
      </c>
      <c r="D2616" s="538">
        <v>502293</v>
      </c>
      <c r="E2616" s="538">
        <v>7</v>
      </c>
      <c r="F2616" s="538">
        <v>31</v>
      </c>
      <c r="G2616" s="538">
        <v>7003</v>
      </c>
      <c r="H2616" s="538">
        <v>5027211472</v>
      </c>
      <c r="I2616" s="540">
        <v>585</v>
      </c>
      <c r="J2616" s="541">
        <v>0</v>
      </c>
    </row>
    <row r="2617" spans="1:10">
      <c r="A2617" s="542">
        <v>230</v>
      </c>
      <c r="B2617" s="543">
        <v>42864</v>
      </c>
      <c r="C2617" s="542" t="s">
        <v>1025</v>
      </c>
      <c r="D2617" s="542">
        <v>503578</v>
      </c>
      <c r="E2617" s="542">
        <v>15</v>
      </c>
      <c r="F2617" s="542">
        <v>0</v>
      </c>
      <c r="G2617" s="542">
        <v>7003</v>
      </c>
      <c r="H2617" s="542">
        <v>5023351843</v>
      </c>
      <c r="I2617" s="544">
        <v>289157</v>
      </c>
      <c r="J2617" s="545">
        <v>550</v>
      </c>
    </row>
    <row r="2618" spans="1:10">
      <c r="A2618" s="538">
        <v>231</v>
      </c>
      <c r="B2618" s="539">
        <v>42864</v>
      </c>
      <c r="C2618" s="538" t="s">
        <v>1025</v>
      </c>
      <c r="D2618" s="538">
        <v>503578</v>
      </c>
      <c r="E2618" s="538">
        <v>7</v>
      </c>
      <c r="F2618" s="538">
        <v>31</v>
      </c>
      <c r="G2618" s="538">
        <v>7003</v>
      </c>
      <c r="H2618" s="538">
        <v>5023351843</v>
      </c>
      <c r="I2618" s="540">
        <v>550</v>
      </c>
      <c r="J2618" s="541">
        <v>0</v>
      </c>
    </row>
    <row r="2619" spans="1:10">
      <c r="A2619" s="542">
        <v>232</v>
      </c>
      <c r="B2619" s="543">
        <v>42864</v>
      </c>
      <c r="C2619" s="542" t="s">
        <v>1025</v>
      </c>
      <c r="D2619" s="542">
        <v>504363</v>
      </c>
      <c r="E2619" s="542">
        <v>15</v>
      </c>
      <c r="F2619" s="542">
        <v>0</v>
      </c>
      <c r="G2619" s="542">
        <v>7003</v>
      </c>
      <c r="H2619" s="542">
        <v>5023294381</v>
      </c>
      <c r="I2619" s="544" t="s">
        <v>20754</v>
      </c>
      <c r="J2619" s="545">
        <v>74</v>
      </c>
    </row>
    <row r="2620" spans="1:10">
      <c r="A2620" s="538">
        <v>233</v>
      </c>
      <c r="B2620" s="539">
        <v>42864</v>
      </c>
      <c r="C2620" s="538" t="s">
        <v>1025</v>
      </c>
      <c r="D2620" s="538">
        <v>504363</v>
      </c>
      <c r="E2620" s="538">
        <v>7</v>
      </c>
      <c r="F2620" s="538">
        <v>31</v>
      </c>
      <c r="G2620" s="538">
        <v>7003</v>
      </c>
      <c r="H2620" s="538">
        <v>5023294381</v>
      </c>
      <c r="I2620" s="540">
        <v>74</v>
      </c>
      <c r="J2620" s="541">
        <v>0</v>
      </c>
    </row>
    <row r="2621" spans="1:10">
      <c r="A2621" s="542">
        <v>234</v>
      </c>
      <c r="B2621" s="543">
        <v>42864</v>
      </c>
      <c r="C2621" s="542" t="s">
        <v>1025</v>
      </c>
      <c r="D2621" s="542">
        <v>504932</v>
      </c>
      <c r="E2621" s="542">
        <v>15</v>
      </c>
      <c r="F2621" s="542">
        <v>0</v>
      </c>
      <c r="G2621" s="542">
        <v>7003</v>
      </c>
      <c r="H2621" s="542">
        <v>5026837442</v>
      </c>
      <c r="I2621" s="544">
        <v>187705</v>
      </c>
      <c r="J2621" s="545">
        <v>464</v>
      </c>
    </row>
    <row r="2622" spans="1:10">
      <c r="A2622" s="538">
        <v>235</v>
      </c>
      <c r="B2622" s="539">
        <v>42864</v>
      </c>
      <c r="C2622" s="538" t="s">
        <v>1025</v>
      </c>
      <c r="D2622" s="538">
        <v>504932</v>
      </c>
      <c r="E2622" s="538">
        <v>7</v>
      </c>
      <c r="F2622" s="538">
        <v>31</v>
      </c>
      <c r="G2622" s="538">
        <v>7003</v>
      </c>
      <c r="H2622" s="538">
        <v>5026837442</v>
      </c>
      <c r="I2622" s="540">
        <v>464</v>
      </c>
      <c r="J2622" s="541">
        <v>0</v>
      </c>
    </row>
    <row r="2623" spans="1:10">
      <c r="A2623" s="542">
        <v>236</v>
      </c>
      <c r="B2623" s="543">
        <v>42864</v>
      </c>
      <c r="C2623" s="542" t="s">
        <v>1025</v>
      </c>
      <c r="D2623" s="542">
        <v>506716</v>
      </c>
      <c r="E2623" s="542">
        <v>15</v>
      </c>
      <c r="F2623" s="542">
        <v>0</v>
      </c>
      <c r="G2623" s="542">
        <v>7003</v>
      </c>
      <c r="H2623" s="542">
        <v>5027048817</v>
      </c>
      <c r="I2623" s="544">
        <v>5027048817</v>
      </c>
      <c r="J2623" s="545">
        <v>761</v>
      </c>
    </row>
    <row r="2624" spans="1:10">
      <c r="A2624" s="538">
        <v>237</v>
      </c>
      <c r="B2624" s="539">
        <v>42864</v>
      </c>
      <c r="C2624" s="538" t="s">
        <v>1025</v>
      </c>
      <c r="D2624" s="538">
        <v>506716</v>
      </c>
      <c r="E2624" s="538">
        <v>7</v>
      </c>
      <c r="F2624" s="538">
        <v>31</v>
      </c>
      <c r="G2624" s="538">
        <v>7003</v>
      </c>
      <c r="H2624" s="538">
        <v>5027048817</v>
      </c>
      <c r="I2624" s="540">
        <v>761</v>
      </c>
      <c r="J2624" s="541">
        <v>0</v>
      </c>
    </row>
    <row r="2625" spans="1:10">
      <c r="A2625" s="542">
        <v>238</v>
      </c>
      <c r="B2625" s="543">
        <v>42864</v>
      </c>
      <c r="C2625" s="542" t="s">
        <v>1025</v>
      </c>
      <c r="D2625" s="542">
        <v>507995</v>
      </c>
      <c r="E2625" s="542">
        <v>15</v>
      </c>
      <c r="F2625" s="542">
        <v>0</v>
      </c>
      <c r="G2625" s="542">
        <v>7003</v>
      </c>
      <c r="H2625" s="542">
        <v>5026988328</v>
      </c>
      <c r="I2625" s="544">
        <v>5026988328</v>
      </c>
      <c r="J2625" s="545">
        <v>288</v>
      </c>
    </row>
    <row r="2626" spans="1:10">
      <c r="A2626" s="538">
        <v>239</v>
      </c>
      <c r="B2626" s="539">
        <v>42864</v>
      </c>
      <c r="C2626" s="538" t="s">
        <v>1025</v>
      </c>
      <c r="D2626" s="538">
        <v>507995</v>
      </c>
      <c r="E2626" s="538">
        <v>7</v>
      </c>
      <c r="F2626" s="538">
        <v>31</v>
      </c>
      <c r="G2626" s="538">
        <v>7003</v>
      </c>
      <c r="H2626" s="538">
        <v>5026988328</v>
      </c>
      <c r="I2626" s="540">
        <v>288</v>
      </c>
      <c r="J2626" s="541">
        <v>0</v>
      </c>
    </row>
    <row r="2627" spans="1:10">
      <c r="A2627" s="542">
        <v>240</v>
      </c>
      <c r="B2627" s="543">
        <v>42864</v>
      </c>
      <c r="C2627" s="542" t="s">
        <v>1025</v>
      </c>
      <c r="D2627" s="542">
        <v>508602</v>
      </c>
      <c r="E2627" s="542">
        <v>15</v>
      </c>
      <c r="F2627" s="542">
        <v>0</v>
      </c>
      <c r="G2627" s="542">
        <v>7003</v>
      </c>
      <c r="H2627" s="542">
        <v>5023429490</v>
      </c>
      <c r="I2627" s="544">
        <v>5023429490</v>
      </c>
      <c r="J2627" s="545">
        <v>62</v>
      </c>
    </row>
    <row r="2628" spans="1:10">
      <c r="A2628" s="538">
        <v>241</v>
      </c>
      <c r="B2628" s="539">
        <v>42864</v>
      </c>
      <c r="C2628" s="538" t="s">
        <v>1025</v>
      </c>
      <c r="D2628" s="538">
        <v>508602</v>
      </c>
      <c r="E2628" s="538">
        <v>7</v>
      </c>
      <c r="F2628" s="538">
        <v>31</v>
      </c>
      <c r="G2628" s="538">
        <v>7003</v>
      </c>
      <c r="H2628" s="538">
        <v>5023429490</v>
      </c>
      <c r="I2628" s="540">
        <v>62</v>
      </c>
      <c r="J2628" s="541">
        <v>0</v>
      </c>
    </row>
    <row r="2629" spans="1:10">
      <c r="A2629" s="542">
        <v>242</v>
      </c>
      <c r="B2629" s="543">
        <v>42864</v>
      </c>
      <c r="C2629" s="542" t="s">
        <v>1025</v>
      </c>
      <c r="D2629" s="542">
        <v>508831</v>
      </c>
      <c r="E2629" s="542">
        <v>15</v>
      </c>
      <c r="F2629" s="542">
        <v>0</v>
      </c>
      <c r="G2629" s="542">
        <v>7003</v>
      </c>
      <c r="H2629" s="542">
        <v>5026841451</v>
      </c>
      <c r="I2629" s="544" t="s">
        <v>20755</v>
      </c>
      <c r="J2629" s="545">
        <v>73</v>
      </c>
    </row>
    <row r="2630" spans="1:10">
      <c r="A2630" s="538">
        <v>243</v>
      </c>
      <c r="B2630" s="539">
        <v>42864</v>
      </c>
      <c r="C2630" s="538" t="s">
        <v>1025</v>
      </c>
      <c r="D2630" s="538">
        <v>508831</v>
      </c>
      <c r="E2630" s="538">
        <v>7</v>
      </c>
      <c r="F2630" s="538">
        <v>31</v>
      </c>
      <c r="G2630" s="538">
        <v>7003</v>
      </c>
      <c r="H2630" s="538">
        <v>5026841451</v>
      </c>
      <c r="I2630" s="540">
        <v>73</v>
      </c>
      <c r="J2630" s="541">
        <v>0</v>
      </c>
    </row>
    <row r="2631" spans="1:10">
      <c r="A2631" s="542">
        <v>244</v>
      </c>
      <c r="B2631" s="543">
        <v>42864</v>
      </c>
      <c r="C2631" s="542" t="s">
        <v>1025</v>
      </c>
      <c r="D2631" s="542">
        <v>508834</v>
      </c>
      <c r="E2631" s="542">
        <v>15</v>
      </c>
      <c r="F2631" s="542">
        <v>0</v>
      </c>
      <c r="G2631" s="542">
        <v>7003</v>
      </c>
      <c r="H2631" s="542">
        <v>5026841584</v>
      </c>
      <c r="I2631" s="544" t="s">
        <v>20755</v>
      </c>
      <c r="J2631" s="545">
        <v>93</v>
      </c>
    </row>
    <row r="2632" spans="1:10">
      <c r="A2632" s="538">
        <v>245</v>
      </c>
      <c r="B2632" s="539">
        <v>42864</v>
      </c>
      <c r="C2632" s="538" t="s">
        <v>1025</v>
      </c>
      <c r="D2632" s="538">
        <v>508834</v>
      </c>
      <c r="E2632" s="538">
        <v>7</v>
      </c>
      <c r="F2632" s="538">
        <v>31</v>
      </c>
      <c r="G2632" s="538">
        <v>7003</v>
      </c>
      <c r="H2632" s="538">
        <v>5026841584</v>
      </c>
      <c r="I2632" s="540">
        <v>93</v>
      </c>
      <c r="J2632" s="541">
        <v>0</v>
      </c>
    </row>
    <row r="2633" spans="1:10">
      <c r="A2633" s="542">
        <v>246</v>
      </c>
      <c r="B2633" s="543">
        <v>42864</v>
      </c>
      <c r="C2633" s="542" t="s">
        <v>1025</v>
      </c>
      <c r="D2633" s="542">
        <v>508864</v>
      </c>
      <c r="E2633" s="542">
        <v>15</v>
      </c>
      <c r="F2633" s="542">
        <v>0</v>
      </c>
      <c r="G2633" s="542">
        <v>7003</v>
      </c>
      <c r="H2633" s="542">
        <v>5026682541</v>
      </c>
      <c r="I2633" s="544"/>
      <c r="J2633" s="545">
        <v>565</v>
      </c>
    </row>
    <row r="2634" spans="1:10">
      <c r="A2634" s="538">
        <v>247</v>
      </c>
      <c r="B2634" s="539">
        <v>42864</v>
      </c>
      <c r="C2634" s="538" t="s">
        <v>1025</v>
      </c>
      <c r="D2634" s="538">
        <v>508864</v>
      </c>
      <c r="E2634" s="538">
        <v>7</v>
      </c>
      <c r="F2634" s="538">
        <v>31</v>
      </c>
      <c r="G2634" s="538">
        <v>7003</v>
      </c>
      <c r="H2634" s="538">
        <v>5026682541</v>
      </c>
      <c r="I2634" s="540">
        <v>565</v>
      </c>
      <c r="J2634" s="541">
        <v>0</v>
      </c>
    </row>
    <row r="2635" spans="1:10">
      <c r="A2635" s="542">
        <v>248</v>
      </c>
      <c r="B2635" s="543">
        <v>42864</v>
      </c>
      <c r="C2635" s="542" t="s">
        <v>1025</v>
      </c>
      <c r="D2635" s="542">
        <v>509992</v>
      </c>
      <c r="E2635" s="542">
        <v>15</v>
      </c>
      <c r="F2635" s="542">
        <v>0</v>
      </c>
      <c r="G2635" s="542">
        <v>7003</v>
      </c>
      <c r="H2635" s="542">
        <v>1000042794</v>
      </c>
      <c r="I2635" s="544">
        <v>654125</v>
      </c>
      <c r="J2635" s="545">
        <v>413</v>
      </c>
    </row>
    <row r="2636" spans="1:10">
      <c r="A2636" s="538">
        <v>249</v>
      </c>
      <c r="B2636" s="539">
        <v>42864</v>
      </c>
      <c r="C2636" s="538" t="s">
        <v>1025</v>
      </c>
      <c r="D2636" s="538">
        <v>509992</v>
      </c>
      <c r="E2636" s="538">
        <v>7</v>
      </c>
      <c r="F2636" s="538">
        <v>31</v>
      </c>
      <c r="G2636" s="538">
        <v>7003</v>
      </c>
      <c r="H2636" s="538">
        <v>1000042794</v>
      </c>
      <c r="I2636" s="540">
        <v>413</v>
      </c>
      <c r="J2636" s="541">
        <v>0</v>
      </c>
    </row>
    <row r="2637" spans="1:10">
      <c r="A2637" s="542">
        <v>250</v>
      </c>
      <c r="B2637" s="543">
        <v>42864</v>
      </c>
      <c r="C2637" s="542" t="s">
        <v>1025</v>
      </c>
      <c r="D2637" s="542">
        <v>512569</v>
      </c>
      <c r="E2637" s="542">
        <v>15</v>
      </c>
      <c r="F2637" s="542">
        <v>0</v>
      </c>
      <c r="G2637" s="542">
        <v>7003</v>
      </c>
      <c r="H2637" s="542">
        <v>5027064749</v>
      </c>
      <c r="I2637" s="544"/>
      <c r="J2637" s="545">
        <v>619</v>
      </c>
    </row>
    <row r="2638" spans="1:10">
      <c r="A2638" s="538">
        <v>251</v>
      </c>
      <c r="B2638" s="539">
        <v>42864</v>
      </c>
      <c r="C2638" s="538" t="s">
        <v>1025</v>
      </c>
      <c r="D2638" s="538">
        <v>512569</v>
      </c>
      <c r="E2638" s="538">
        <v>7</v>
      </c>
      <c r="F2638" s="538">
        <v>31</v>
      </c>
      <c r="G2638" s="538">
        <v>7003</v>
      </c>
      <c r="H2638" s="538">
        <v>5027064749</v>
      </c>
      <c r="I2638" s="540">
        <v>619</v>
      </c>
      <c r="J2638" s="541">
        <v>0</v>
      </c>
    </row>
    <row r="2639" spans="1:10">
      <c r="A2639" s="542">
        <v>252</v>
      </c>
      <c r="B2639" s="543">
        <v>42864</v>
      </c>
      <c r="C2639" s="542" t="s">
        <v>1025</v>
      </c>
      <c r="D2639" s="542">
        <v>512768</v>
      </c>
      <c r="E2639" s="542">
        <v>15</v>
      </c>
      <c r="F2639" s="542">
        <v>0</v>
      </c>
      <c r="G2639" s="542">
        <v>7003</v>
      </c>
      <c r="H2639" s="542">
        <v>5026559632</v>
      </c>
      <c r="I2639" s="544">
        <v>502655963</v>
      </c>
      <c r="J2639" s="545">
        <v>427</v>
      </c>
    </row>
    <row r="2640" spans="1:10">
      <c r="A2640" s="538">
        <v>253</v>
      </c>
      <c r="B2640" s="539">
        <v>42864</v>
      </c>
      <c r="C2640" s="538" t="s">
        <v>1025</v>
      </c>
      <c r="D2640" s="538">
        <v>512768</v>
      </c>
      <c r="E2640" s="538">
        <v>7</v>
      </c>
      <c r="F2640" s="538">
        <v>31</v>
      </c>
      <c r="G2640" s="538">
        <v>7003</v>
      </c>
      <c r="H2640" s="538">
        <v>5026559632</v>
      </c>
      <c r="I2640" s="540">
        <v>427</v>
      </c>
      <c r="J2640" s="541">
        <v>0</v>
      </c>
    </row>
    <row r="2641" spans="1:10">
      <c r="A2641" s="542">
        <v>254</v>
      </c>
      <c r="B2641" s="543">
        <v>42864</v>
      </c>
      <c r="C2641" s="542" t="s">
        <v>1025</v>
      </c>
      <c r="D2641" s="542">
        <v>512859</v>
      </c>
      <c r="E2641" s="542">
        <v>15</v>
      </c>
      <c r="F2641" s="542">
        <v>0</v>
      </c>
      <c r="G2641" s="542">
        <v>7003</v>
      </c>
      <c r="H2641" s="542">
        <v>5023820714</v>
      </c>
      <c r="I2641" s="544" t="s">
        <v>20756</v>
      </c>
      <c r="J2641" s="545">
        <v>194</v>
      </c>
    </row>
    <row r="2642" spans="1:10">
      <c r="A2642" s="538">
        <v>255</v>
      </c>
      <c r="B2642" s="539">
        <v>42864</v>
      </c>
      <c r="C2642" s="538" t="s">
        <v>1025</v>
      </c>
      <c r="D2642" s="538">
        <v>512859</v>
      </c>
      <c r="E2642" s="538">
        <v>7</v>
      </c>
      <c r="F2642" s="538">
        <v>31</v>
      </c>
      <c r="G2642" s="538">
        <v>7003</v>
      </c>
      <c r="H2642" s="538">
        <v>5023820714</v>
      </c>
      <c r="I2642" s="540">
        <v>194</v>
      </c>
      <c r="J2642" s="541">
        <v>0</v>
      </c>
    </row>
    <row r="2643" spans="1:10">
      <c r="A2643" s="542">
        <v>256</v>
      </c>
      <c r="B2643" s="543">
        <v>42864</v>
      </c>
      <c r="C2643" s="542" t="s">
        <v>1025</v>
      </c>
      <c r="D2643" s="542">
        <v>521976</v>
      </c>
      <c r="E2643" s="542">
        <v>15</v>
      </c>
      <c r="F2643" s="542">
        <v>0</v>
      </c>
      <c r="G2643" s="542">
        <v>573</v>
      </c>
      <c r="H2643" s="542">
        <v>5027306785</v>
      </c>
      <c r="I2643" s="544">
        <v>5027306785</v>
      </c>
      <c r="J2643" s="545">
        <v>614</v>
      </c>
    </row>
    <row r="2644" spans="1:10">
      <c r="A2644" s="538">
        <v>257</v>
      </c>
      <c r="B2644" s="539">
        <v>42864</v>
      </c>
      <c r="C2644" s="538" t="s">
        <v>1025</v>
      </c>
      <c r="D2644" s="538">
        <v>521976</v>
      </c>
      <c r="E2644" s="538">
        <v>7</v>
      </c>
      <c r="F2644" s="538">
        <v>31</v>
      </c>
      <c r="G2644" s="538">
        <v>573</v>
      </c>
      <c r="H2644" s="538">
        <v>5027306785</v>
      </c>
      <c r="I2644" s="540">
        <v>614</v>
      </c>
      <c r="J2644" s="541">
        <v>0</v>
      </c>
    </row>
    <row r="2645" spans="1:10">
      <c r="A2645" s="542">
        <v>258</v>
      </c>
      <c r="B2645" s="543">
        <v>42864</v>
      </c>
      <c r="C2645" s="542" t="s">
        <v>1025</v>
      </c>
      <c r="D2645" s="542">
        <v>536853</v>
      </c>
      <c r="E2645" s="542">
        <v>15</v>
      </c>
      <c r="F2645" s="542">
        <v>0</v>
      </c>
      <c r="G2645" s="542">
        <v>5027</v>
      </c>
      <c r="H2645" s="542">
        <v>1000039121</v>
      </c>
      <c r="I2645" s="544">
        <v>1000039121</v>
      </c>
      <c r="J2645" s="545">
        <v>307</v>
      </c>
    </row>
    <row r="2646" spans="1:10">
      <c r="A2646" s="538">
        <v>259</v>
      </c>
      <c r="B2646" s="539">
        <v>42864</v>
      </c>
      <c r="C2646" s="538" t="s">
        <v>1025</v>
      </c>
      <c r="D2646" s="538">
        <v>536853</v>
      </c>
      <c r="E2646" s="538">
        <v>7</v>
      </c>
      <c r="F2646" s="538">
        <v>31</v>
      </c>
      <c r="G2646" s="538">
        <v>5027</v>
      </c>
      <c r="H2646" s="538">
        <v>1000039121</v>
      </c>
      <c r="I2646" s="540">
        <v>307</v>
      </c>
      <c r="J2646" s="541">
        <v>0</v>
      </c>
    </row>
    <row r="2647" spans="1:10">
      <c r="A2647" s="542">
        <v>260</v>
      </c>
      <c r="B2647" s="543">
        <v>42864</v>
      </c>
      <c r="C2647" s="542" t="s">
        <v>1025</v>
      </c>
      <c r="D2647" s="542">
        <v>537584</v>
      </c>
      <c r="E2647" s="542">
        <v>15</v>
      </c>
      <c r="F2647" s="542">
        <v>0</v>
      </c>
      <c r="G2647" s="542">
        <v>395</v>
      </c>
      <c r="H2647" s="542">
        <v>5023716326</v>
      </c>
      <c r="I2647" s="544">
        <v>5023716326</v>
      </c>
      <c r="J2647" s="545">
        <v>342</v>
      </c>
    </row>
    <row r="2648" spans="1:10">
      <c r="A2648" s="538">
        <v>261</v>
      </c>
      <c r="B2648" s="539">
        <v>42864</v>
      </c>
      <c r="C2648" s="538" t="s">
        <v>1025</v>
      </c>
      <c r="D2648" s="538">
        <v>537584</v>
      </c>
      <c r="E2648" s="538">
        <v>7</v>
      </c>
      <c r="F2648" s="538">
        <v>31</v>
      </c>
      <c r="G2648" s="538">
        <v>395</v>
      </c>
      <c r="H2648" s="538">
        <v>5023716326</v>
      </c>
      <c r="I2648" s="540">
        <v>342</v>
      </c>
      <c r="J2648" s="541">
        <v>0</v>
      </c>
    </row>
    <row r="2649" spans="1:10">
      <c r="A2649" s="542">
        <v>262</v>
      </c>
      <c r="B2649" s="543">
        <v>42864</v>
      </c>
      <c r="C2649" s="542" t="s">
        <v>1025</v>
      </c>
      <c r="D2649" s="542">
        <v>555202</v>
      </c>
      <c r="E2649" s="542">
        <v>15</v>
      </c>
      <c r="F2649" s="542">
        <v>0</v>
      </c>
      <c r="G2649" s="542">
        <v>333</v>
      </c>
      <c r="H2649" s="542">
        <v>5025513754</v>
      </c>
      <c r="I2649" s="544">
        <v>5025513754</v>
      </c>
      <c r="J2649" s="545">
        <v>476</v>
      </c>
    </row>
    <row r="2650" spans="1:10">
      <c r="A2650" s="538">
        <v>263</v>
      </c>
      <c r="B2650" s="539">
        <v>42864</v>
      </c>
      <c r="C2650" s="538" t="s">
        <v>1025</v>
      </c>
      <c r="D2650" s="538">
        <v>555202</v>
      </c>
      <c r="E2650" s="538">
        <v>7</v>
      </c>
      <c r="F2650" s="538">
        <v>31</v>
      </c>
      <c r="G2650" s="538">
        <v>333</v>
      </c>
      <c r="H2650" s="538">
        <v>5025513754</v>
      </c>
      <c r="I2650" s="540">
        <v>476</v>
      </c>
      <c r="J2650" s="541">
        <v>0</v>
      </c>
    </row>
    <row r="2651" spans="1:10">
      <c r="A2651" s="542">
        <v>264</v>
      </c>
      <c r="B2651" s="543">
        <v>42864</v>
      </c>
      <c r="C2651" s="542" t="s">
        <v>1025</v>
      </c>
      <c r="D2651" s="542">
        <v>555361</v>
      </c>
      <c r="E2651" s="542">
        <v>15</v>
      </c>
      <c r="F2651" s="542">
        <v>0</v>
      </c>
      <c r="G2651" s="542">
        <v>333</v>
      </c>
      <c r="H2651" s="542">
        <v>5025513754</v>
      </c>
      <c r="I2651" s="544">
        <v>5025513754</v>
      </c>
      <c r="J2651" s="545">
        <v>461</v>
      </c>
    </row>
    <row r="2652" spans="1:10">
      <c r="A2652" s="538">
        <v>265</v>
      </c>
      <c r="B2652" s="539">
        <v>42864</v>
      </c>
      <c r="C2652" s="538" t="s">
        <v>1025</v>
      </c>
      <c r="D2652" s="538">
        <v>555361</v>
      </c>
      <c r="E2652" s="538">
        <v>7</v>
      </c>
      <c r="F2652" s="538">
        <v>31</v>
      </c>
      <c r="G2652" s="538">
        <v>333</v>
      </c>
      <c r="H2652" s="538">
        <v>5025513754</v>
      </c>
      <c r="I2652" s="540">
        <v>461</v>
      </c>
      <c r="J2652" s="541">
        <v>0</v>
      </c>
    </row>
    <row r="2653" spans="1:10">
      <c r="A2653" s="542">
        <v>266</v>
      </c>
      <c r="B2653" s="543">
        <v>42864</v>
      </c>
      <c r="C2653" s="542" t="s">
        <v>1025</v>
      </c>
      <c r="D2653" s="542">
        <v>555607</v>
      </c>
      <c r="E2653" s="542">
        <v>15</v>
      </c>
      <c r="F2653" s="542">
        <v>0</v>
      </c>
      <c r="G2653" s="542">
        <v>333</v>
      </c>
      <c r="H2653" s="542">
        <v>5023123010</v>
      </c>
      <c r="I2653" s="544">
        <v>5023123010</v>
      </c>
      <c r="J2653" s="545">
        <v>310</v>
      </c>
    </row>
    <row r="2654" spans="1:10">
      <c r="A2654" s="538">
        <v>267</v>
      </c>
      <c r="B2654" s="539">
        <v>42864</v>
      </c>
      <c r="C2654" s="538" t="s">
        <v>1025</v>
      </c>
      <c r="D2654" s="538">
        <v>555607</v>
      </c>
      <c r="E2654" s="538">
        <v>7</v>
      </c>
      <c r="F2654" s="538">
        <v>31</v>
      </c>
      <c r="G2654" s="538">
        <v>333</v>
      </c>
      <c r="H2654" s="538">
        <v>5023123010</v>
      </c>
      <c r="I2654" s="540">
        <v>310</v>
      </c>
      <c r="J2654" s="541">
        <v>0</v>
      </c>
    </row>
    <row r="2655" spans="1:10">
      <c r="A2655" s="542">
        <v>268</v>
      </c>
      <c r="B2655" s="543">
        <v>42864</v>
      </c>
      <c r="C2655" s="542" t="s">
        <v>1025</v>
      </c>
      <c r="D2655" s="542">
        <v>571901</v>
      </c>
      <c r="E2655" s="542">
        <v>15</v>
      </c>
      <c r="F2655" s="542">
        <v>0</v>
      </c>
      <c r="G2655" s="542">
        <v>457</v>
      </c>
      <c r="H2655" s="542">
        <v>5023121725</v>
      </c>
      <c r="I2655" s="544">
        <v>5023121725</v>
      </c>
      <c r="J2655" s="545">
        <v>291</v>
      </c>
    </row>
    <row r="2656" spans="1:10">
      <c r="A2656" s="538">
        <v>269</v>
      </c>
      <c r="B2656" s="539">
        <v>42864</v>
      </c>
      <c r="C2656" s="538" t="s">
        <v>1025</v>
      </c>
      <c r="D2656" s="538">
        <v>571901</v>
      </c>
      <c r="E2656" s="538">
        <v>7</v>
      </c>
      <c r="F2656" s="538">
        <v>31</v>
      </c>
      <c r="G2656" s="538">
        <v>457</v>
      </c>
      <c r="H2656" s="538">
        <v>5023121725</v>
      </c>
      <c r="I2656" s="540">
        <v>291</v>
      </c>
      <c r="J2656" s="541">
        <v>0</v>
      </c>
    </row>
    <row r="2657" spans="1:10">
      <c r="A2657" s="542">
        <v>270</v>
      </c>
      <c r="B2657" s="543">
        <v>42864</v>
      </c>
      <c r="C2657" s="542" t="s">
        <v>1025</v>
      </c>
      <c r="D2657" s="542">
        <v>578520</v>
      </c>
      <c r="E2657" s="542">
        <v>15</v>
      </c>
      <c r="F2657" s="542">
        <v>0</v>
      </c>
      <c r="G2657" s="542">
        <v>270</v>
      </c>
      <c r="H2657" s="542">
        <v>5026281237</v>
      </c>
      <c r="I2657" s="544">
        <v>5026281237</v>
      </c>
      <c r="J2657" s="545">
        <v>419</v>
      </c>
    </row>
    <row r="2658" spans="1:10">
      <c r="A2658" s="538">
        <v>271</v>
      </c>
      <c r="B2658" s="539">
        <v>42864</v>
      </c>
      <c r="C2658" s="538" t="s">
        <v>1025</v>
      </c>
      <c r="D2658" s="538">
        <v>578520</v>
      </c>
      <c r="E2658" s="538">
        <v>7</v>
      </c>
      <c r="F2658" s="538">
        <v>31</v>
      </c>
      <c r="G2658" s="538">
        <v>270</v>
      </c>
      <c r="H2658" s="538">
        <v>5026281237</v>
      </c>
      <c r="I2658" s="540">
        <v>419</v>
      </c>
      <c r="J2658" s="541">
        <v>0</v>
      </c>
    </row>
    <row r="2659" spans="1:10">
      <c r="A2659" s="542">
        <v>272</v>
      </c>
      <c r="B2659" s="543">
        <v>42864</v>
      </c>
      <c r="C2659" s="542" t="s">
        <v>1025</v>
      </c>
      <c r="D2659" s="542">
        <v>578526</v>
      </c>
      <c r="E2659" s="542">
        <v>15</v>
      </c>
      <c r="F2659" s="542">
        <v>0</v>
      </c>
      <c r="G2659" s="542">
        <v>270</v>
      </c>
      <c r="H2659" s="542">
        <v>5023677536</v>
      </c>
      <c r="I2659" s="544">
        <v>5023677536</v>
      </c>
      <c r="J2659" s="545">
        <v>571</v>
      </c>
    </row>
    <row r="2660" spans="1:10">
      <c r="A2660" s="538">
        <v>273</v>
      </c>
      <c r="B2660" s="539">
        <v>42864</v>
      </c>
      <c r="C2660" s="538" t="s">
        <v>1025</v>
      </c>
      <c r="D2660" s="538">
        <v>578526</v>
      </c>
      <c r="E2660" s="538">
        <v>7</v>
      </c>
      <c r="F2660" s="538">
        <v>31</v>
      </c>
      <c r="G2660" s="538">
        <v>270</v>
      </c>
      <c r="H2660" s="538">
        <v>5023677536</v>
      </c>
      <c r="I2660" s="540">
        <v>571</v>
      </c>
      <c r="J2660" s="541">
        <v>0</v>
      </c>
    </row>
    <row r="2661" spans="1:10">
      <c r="A2661" s="542">
        <v>274</v>
      </c>
      <c r="B2661" s="543">
        <v>42864</v>
      </c>
      <c r="C2661" s="542" t="s">
        <v>1025</v>
      </c>
      <c r="D2661" s="542">
        <v>590874</v>
      </c>
      <c r="E2661" s="542">
        <v>15</v>
      </c>
      <c r="F2661" s="542">
        <v>0</v>
      </c>
      <c r="G2661" s="542">
        <v>502</v>
      </c>
      <c r="H2661" s="542">
        <v>5027053353</v>
      </c>
      <c r="I2661" s="544">
        <v>5027053353</v>
      </c>
      <c r="J2661" s="545">
        <v>874</v>
      </c>
    </row>
    <row r="2662" spans="1:10">
      <c r="A2662" s="538">
        <v>275</v>
      </c>
      <c r="B2662" s="539">
        <v>42864</v>
      </c>
      <c r="C2662" s="538" t="s">
        <v>1025</v>
      </c>
      <c r="D2662" s="538">
        <v>590874</v>
      </c>
      <c r="E2662" s="538">
        <v>7</v>
      </c>
      <c r="F2662" s="538">
        <v>31</v>
      </c>
      <c r="G2662" s="538">
        <v>502</v>
      </c>
      <c r="H2662" s="538">
        <v>5027053353</v>
      </c>
      <c r="I2662" s="540">
        <v>874</v>
      </c>
      <c r="J2662" s="541">
        <v>0</v>
      </c>
    </row>
    <row r="2663" spans="1:10">
      <c r="A2663" s="542">
        <v>276</v>
      </c>
      <c r="B2663" s="543">
        <v>42864</v>
      </c>
      <c r="C2663" s="542" t="s">
        <v>1025</v>
      </c>
      <c r="D2663" s="542">
        <v>591054</v>
      </c>
      <c r="E2663" s="542">
        <v>15</v>
      </c>
      <c r="F2663" s="542">
        <v>0</v>
      </c>
      <c r="G2663" s="542">
        <v>502</v>
      </c>
      <c r="H2663" s="542">
        <v>5023817447</v>
      </c>
      <c r="I2663" s="544">
        <v>5023817447</v>
      </c>
      <c r="J2663" s="545">
        <v>75</v>
      </c>
    </row>
    <row r="2664" spans="1:10">
      <c r="A2664" s="538">
        <v>277</v>
      </c>
      <c r="B2664" s="539">
        <v>42864</v>
      </c>
      <c r="C2664" s="538" t="s">
        <v>1025</v>
      </c>
      <c r="D2664" s="538">
        <v>591054</v>
      </c>
      <c r="E2664" s="538">
        <v>7</v>
      </c>
      <c r="F2664" s="538">
        <v>31</v>
      </c>
      <c r="G2664" s="538">
        <v>502</v>
      </c>
      <c r="H2664" s="538">
        <v>5023817447</v>
      </c>
      <c r="I2664" s="540">
        <v>75</v>
      </c>
      <c r="J2664" s="541">
        <v>0</v>
      </c>
    </row>
    <row r="2665" spans="1:10">
      <c r="A2665" s="542">
        <v>278</v>
      </c>
      <c r="B2665" s="543">
        <v>42864</v>
      </c>
      <c r="C2665" s="542" t="s">
        <v>1025</v>
      </c>
      <c r="D2665" s="542">
        <v>596875</v>
      </c>
      <c r="E2665" s="542">
        <v>15</v>
      </c>
      <c r="F2665" s="542">
        <v>0</v>
      </c>
      <c r="G2665" s="542">
        <v>523</v>
      </c>
      <c r="H2665" s="542">
        <v>5027041861</v>
      </c>
      <c r="I2665" s="544">
        <v>5027041861</v>
      </c>
      <c r="J2665" s="545">
        <v>425</v>
      </c>
    </row>
    <row r="2666" spans="1:10">
      <c r="A2666" s="538">
        <v>279</v>
      </c>
      <c r="B2666" s="539">
        <v>42864</v>
      </c>
      <c r="C2666" s="538" t="s">
        <v>1025</v>
      </c>
      <c r="D2666" s="538">
        <v>596875</v>
      </c>
      <c r="E2666" s="538">
        <v>7</v>
      </c>
      <c r="F2666" s="538">
        <v>31</v>
      </c>
      <c r="G2666" s="538">
        <v>523</v>
      </c>
      <c r="H2666" s="538">
        <v>5027041861</v>
      </c>
      <c r="I2666" s="540">
        <v>425</v>
      </c>
      <c r="J2666" s="541">
        <v>0</v>
      </c>
    </row>
    <row r="2667" spans="1:10">
      <c r="A2667" s="542">
        <v>280</v>
      </c>
      <c r="B2667" s="543">
        <v>42864</v>
      </c>
      <c r="C2667" s="542" t="s">
        <v>1025</v>
      </c>
      <c r="D2667" s="542">
        <v>597102</v>
      </c>
      <c r="E2667" s="542">
        <v>15</v>
      </c>
      <c r="F2667" s="542">
        <v>0</v>
      </c>
      <c r="G2667" s="542">
        <v>523</v>
      </c>
      <c r="H2667" s="542">
        <v>5026620541</v>
      </c>
      <c r="I2667" s="544">
        <v>5026620541</v>
      </c>
      <c r="J2667" s="545">
        <v>326</v>
      </c>
    </row>
    <row r="2668" spans="1:10">
      <c r="A2668" s="538">
        <v>281</v>
      </c>
      <c r="B2668" s="539">
        <v>42864</v>
      </c>
      <c r="C2668" s="538" t="s">
        <v>1025</v>
      </c>
      <c r="D2668" s="538">
        <v>597102</v>
      </c>
      <c r="E2668" s="538">
        <v>7</v>
      </c>
      <c r="F2668" s="538">
        <v>31</v>
      </c>
      <c r="G2668" s="538">
        <v>523</v>
      </c>
      <c r="H2668" s="538">
        <v>5026620541</v>
      </c>
      <c r="I2668" s="540">
        <v>326</v>
      </c>
      <c r="J2668" s="541">
        <v>0</v>
      </c>
    </row>
    <row r="2669" spans="1:10">
      <c r="A2669" s="542">
        <v>282</v>
      </c>
      <c r="B2669" s="543">
        <v>42864</v>
      </c>
      <c r="C2669" s="542" t="s">
        <v>1025</v>
      </c>
      <c r="D2669" s="542">
        <v>600677</v>
      </c>
      <c r="E2669" s="542">
        <v>15</v>
      </c>
      <c r="F2669" s="542">
        <v>0</v>
      </c>
      <c r="G2669" s="542">
        <v>404</v>
      </c>
      <c r="H2669" s="542">
        <v>5025596221</v>
      </c>
      <c r="I2669" s="544">
        <v>5025596221</v>
      </c>
      <c r="J2669" s="545">
        <v>343</v>
      </c>
    </row>
    <row r="2670" spans="1:10">
      <c r="A2670" s="538">
        <v>283</v>
      </c>
      <c r="B2670" s="539">
        <v>42864</v>
      </c>
      <c r="C2670" s="538" t="s">
        <v>1025</v>
      </c>
      <c r="D2670" s="538">
        <v>600677</v>
      </c>
      <c r="E2670" s="538">
        <v>7</v>
      </c>
      <c r="F2670" s="538">
        <v>31</v>
      </c>
      <c r="G2670" s="538">
        <v>404</v>
      </c>
      <c r="H2670" s="538">
        <v>5025596221</v>
      </c>
      <c r="I2670" s="540">
        <v>343</v>
      </c>
      <c r="J2670" s="541">
        <v>0</v>
      </c>
    </row>
    <row r="2671" spans="1:10">
      <c r="A2671" s="542">
        <v>284</v>
      </c>
      <c r="B2671" s="543">
        <v>42864</v>
      </c>
      <c r="C2671" s="542" t="s">
        <v>1025</v>
      </c>
      <c r="D2671" s="542">
        <v>607394</v>
      </c>
      <c r="E2671" s="542">
        <v>15</v>
      </c>
      <c r="F2671" s="542">
        <v>0</v>
      </c>
      <c r="G2671" s="542">
        <v>7551</v>
      </c>
      <c r="H2671" s="542">
        <v>5023359234</v>
      </c>
      <c r="I2671" s="544">
        <v>5023359234</v>
      </c>
      <c r="J2671" s="545">
        <v>913</v>
      </c>
    </row>
    <row r="2672" spans="1:10">
      <c r="A2672" s="538">
        <v>285</v>
      </c>
      <c r="B2672" s="539">
        <v>42864</v>
      </c>
      <c r="C2672" s="538" t="s">
        <v>1025</v>
      </c>
      <c r="D2672" s="538">
        <v>607394</v>
      </c>
      <c r="E2672" s="538">
        <v>7</v>
      </c>
      <c r="F2672" s="538">
        <v>31</v>
      </c>
      <c r="G2672" s="538">
        <v>7551</v>
      </c>
      <c r="H2672" s="538">
        <v>5023359234</v>
      </c>
      <c r="I2672" s="540">
        <v>913</v>
      </c>
      <c r="J2672" s="541">
        <v>0</v>
      </c>
    </row>
    <row r="2673" spans="1:10">
      <c r="A2673" s="542">
        <v>286</v>
      </c>
      <c r="B2673" s="543">
        <v>42864</v>
      </c>
      <c r="C2673" s="542" t="s">
        <v>1025</v>
      </c>
      <c r="D2673" s="542">
        <v>638631</v>
      </c>
      <c r="E2673" s="542">
        <v>15</v>
      </c>
      <c r="F2673" s="542">
        <v>0</v>
      </c>
      <c r="G2673" s="542">
        <v>9603</v>
      </c>
      <c r="H2673" s="542">
        <v>5027305217</v>
      </c>
      <c r="I2673" s="544">
        <v>5027305217</v>
      </c>
      <c r="J2673" s="545">
        <v>488</v>
      </c>
    </row>
    <row r="2674" spans="1:10">
      <c r="A2674" s="538">
        <v>287</v>
      </c>
      <c r="B2674" s="539">
        <v>42864</v>
      </c>
      <c r="C2674" s="538" t="s">
        <v>1025</v>
      </c>
      <c r="D2674" s="538">
        <v>638631</v>
      </c>
      <c r="E2674" s="538">
        <v>7</v>
      </c>
      <c r="F2674" s="538">
        <v>31</v>
      </c>
      <c r="G2674" s="538">
        <v>9603</v>
      </c>
      <c r="H2674" s="538">
        <v>5027305217</v>
      </c>
      <c r="I2674" s="540">
        <v>488</v>
      </c>
      <c r="J2674" s="541">
        <v>0</v>
      </c>
    </row>
    <row r="2675" spans="1:10">
      <c r="A2675" s="542">
        <v>288</v>
      </c>
      <c r="B2675" s="543">
        <v>42864</v>
      </c>
      <c r="C2675" s="542" t="s">
        <v>1025</v>
      </c>
      <c r="D2675" s="542">
        <v>638814</v>
      </c>
      <c r="E2675" s="542">
        <v>15</v>
      </c>
      <c r="F2675" s="542">
        <v>0</v>
      </c>
      <c r="G2675" s="542">
        <v>9603</v>
      </c>
      <c r="H2675" s="542">
        <v>5027305084</v>
      </c>
      <c r="I2675" s="544">
        <v>5027305084</v>
      </c>
      <c r="J2675" s="545">
        <v>1803</v>
      </c>
    </row>
    <row r="2676" spans="1:10">
      <c r="A2676" s="538">
        <v>289</v>
      </c>
      <c r="B2676" s="539">
        <v>42864</v>
      </c>
      <c r="C2676" s="538" t="s">
        <v>1025</v>
      </c>
      <c r="D2676" s="538">
        <v>638814</v>
      </c>
      <c r="E2676" s="538">
        <v>7</v>
      </c>
      <c r="F2676" s="538">
        <v>31</v>
      </c>
      <c r="G2676" s="538">
        <v>9603</v>
      </c>
      <c r="H2676" s="538">
        <v>5027305084</v>
      </c>
      <c r="I2676" s="540">
        <v>1803</v>
      </c>
      <c r="J2676" s="541">
        <v>0</v>
      </c>
    </row>
    <row r="2677" spans="1:10">
      <c r="A2677" s="542">
        <v>290</v>
      </c>
      <c r="B2677" s="543">
        <v>42864</v>
      </c>
      <c r="C2677" s="542" t="s">
        <v>1025</v>
      </c>
      <c r="D2677" s="542">
        <v>639469</v>
      </c>
      <c r="E2677" s="542">
        <v>15</v>
      </c>
      <c r="F2677" s="542">
        <v>0</v>
      </c>
      <c r="G2677" s="542">
        <v>9603</v>
      </c>
      <c r="H2677" s="542">
        <v>5027057636</v>
      </c>
      <c r="I2677" s="544">
        <v>5027057636</v>
      </c>
      <c r="J2677" s="545">
        <v>237</v>
      </c>
    </row>
    <row r="2678" spans="1:10">
      <c r="A2678" s="538">
        <v>291</v>
      </c>
      <c r="B2678" s="539">
        <v>42864</v>
      </c>
      <c r="C2678" s="538" t="s">
        <v>1025</v>
      </c>
      <c r="D2678" s="538">
        <v>639469</v>
      </c>
      <c r="E2678" s="538">
        <v>7</v>
      </c>
      <c r="F2678" s="538">
        <v>31</v>
      </c>
      <c r="G2678" s="538">
        <v>9603</v>
      </c>
      <c r="H2678" s="538">
        <v>5027057636</v>
      </c>
      <c r="I2678" s="540">
        <v>237</v>
      </c>
      <c r="J2678" s="541">
        <v>0</v>
      </c>
    </row>
    <row r="2679" spans="1:10">
      <c r="A2679" s="542">
        <v>292</v>
      </c>
      <c r="B2679" s="543">
        <v>42864</v>
      </c>
      <c r="C2679" s="542" t="s">
        <v>1025</v>
      </c>
      <c r="D2679" s="542">
        <v>649317</v>
      </c>
      <c r="E2679" s="542">
        <v>15</v>
      </c>
      <c r="F2679" s="542">
        <v>0</v>
      </c>
      <c r="G2679" s="542">
        <v>189</v>
      </c>
      <c r="H2679" s="542">
        <v>5025725630</v>
      </c>
      <c r="I2679" s="544">
        <v>5025725630</v>
      </c>
      <c r="J2679" s="545">
        <v>475</v>
      </c>
    </row>
    <row r="2680" spans="1:10">
      <c r="A2680" s="538">
        <v>293</v>
      </c>
      <c r="B2680" s="539">
        <v>42864</v>
      </c>
      <c r="C2680" s="538" t="s">
        <v>1025</v>
      </c>
      <c r="D2680" s="538">
        <v>649317</v>
      </c>
      <c r="E2680" s="538">
        <v>7</v>
      </c>
      <c r="F2680" s="538">
        <v>31</v>
      </c>
      <c r="G2680" s="538">
        <v>189</v>
      </c>
      <c r="H2680" s="538">
        <v>5025725630</v>
      </c>
      <c r="I2680" s="540">
        <v>475</v>
      </c>
      <c r="J2680" s="541">
        <v>0</v>
      </c>
    </row>
    <row r="2681" spans="1:10">
      <c r="A2681" s="542">
        <v>294</v>
      </c>
      <c r="B2681" s="543">
        <v>42864</v>
      </c>
      <c r="C2681" s="542" t="s">
        <v>1025</v>
      </c>
      <c r="D2681" s="542">
        <v>656880</v>
      </c>
      <c r="E2681" s="542">
        <v>15</v>
      </c>
      <c r="F2681" s="542">
        <v>0</v>
      </c>
      <c r="G2681" s="542">
        <v>5203</v>
      </c>
      <c r="H2681" s="542">
        <v>5027062883</v>
      </c>
      <c r="I2681" s="544">
        <v>5027062883</v>
      </c>
      <c r="J2681" s="545">
        <v>478</v>
      </c>
    </row>
    <row r="2682" spans="1:10">
      <c r="A2682" s="538">
        <v>295</v>
      </c>
      <c r="B2682" s="539">
        <v>42864</v>
      </c>
      <c r="C2682" s="538" t="s">
        <v>1025</v>
      </c>
      <c r="D2682" s="538">
        <v>656880</v>
      </c>
      <c r="E2682" s="538">
        <v>7</v>
      </c>
      <c r="F2682" s="538">
        <v>31</v>
      </c>
      <c r="G2682" s="538">
        <v>5203</v>
      </c>
      <c r="H2682" s="538">
        <v>5027062883</v>
      </c>
      <c r="I2682" s="540">
        <v>478</v>
      </c>
      <c r="J2682" s="541">
        <v>0</v>
      </c>
    </row>
    <row r="2683" spans="1:10">
      <c r="A2683" s="542">
        <v>296</v>
      </c>
      <c r="B2683" s="543">
        <v>42864</v>
      </c>
      <c r="C2683" s="542" t="s">
        <v>1025</v>
      </c>
      <c r="D2683" s="542">
        <v>664845</v>
      </c>
      <c r="E2683" s="542">
        <v>15</v>
      </c>
      <c r="F2683" s="542">
        <v>0</v>
      </c>
      <c r="G2683" s="542">
        <v>909</v>
      </c>
      <c r="H2683" s="542">
        <v>5023743551</v>
      </c>
      <c r="I2683" s="544">
        <v>5023743551</v>
      </c>
      <c r="J2683" s="545">
        <v>996</v>
      </c>
    </row>
    <row r="2684" spans="1:10">
      <c r="A2684" s="538">
        <v>297</v>
      </c>
      <c r="B2684" s="539">
        <v>42864</v>
      </c>
      <c r="C2684" s="538" t="s">
        <v>1025</v>
      </c>
      <c r="D2684" s="538">
        <v>664845</v>
      </c>
      <c r="E2684" s="538">
        <v>7</v>
      </c>
      <c r="F2684" s="538">
        <v>31</v>
      </c>
      <c r="G2684" s="538">
        <v>909</v>
      </c>
      <c r="H2684" s="538">
        <v>5023743551</v>
      </c>
      <c r="I2684" s="540">
        <v>996</v>
      </c>
      <c r="J2684" s="541">
        <v>0</v>
      </c>
    </row>
    <row r="2685" spans="1:10">
      <c r="A2685" s="542">
        <v>298</v>
      </c>
      <c r="B2685" s="543">
        <v>42864</v>
      </c>
      <c r="C2685" s="542" t="s">
        <v>1025</v>
      </c>
      <c r="D2685" s="542">
        <v>720509</v>
      </c>
      <c r="E2685" s="542">
        <v>15</v>
      </c>
      <c r="F2685" s="542">
        <v>0</v>
      </c>
      <c r="G2685" s="542">
        <v>8189</v>
      </c>
      <c r="H2685" s="542">
        <v>5026159854</v>
      </c>
      <c r="I2685" s="544">
        <v>5026159854</v>
      </c>
      <c r="J2685" s="545">
        <v>243</v>
      </c>
    </row>
    <row r="2686" spans="1:10">
      <c r="A2686" s="538">
        <v>299</v>
      </c>
      <c r="B2686" s="539">
        <v>42864</v>
      </c>
      <c r="C2686" s="538" t="s">
        <v>1025</v>
      </c>
      <c r="D2686" s="538">
        <v>720509</v>
      </c>
      <c r="E2686" s="538">
        <v>7</v>
      </c>
      <c r="F2686" s="538">
        <v>31</v>
      </c>
      <c r="G2686" s="538">
        <v>8189</v>
      </c>
      <c r="H2686" s="538">
        <v>5026159854</v>
      </c>
      <c r="I2686" s="540">
        <v>243</v>
      </c>
      <c r="J2686" s="541">
        <v>0</v>
      </c>
    </row>
    <row r="2687" spans="1:10">
      <c r="A2687" s="542">
        <v>300</v>
      </c>
      <c r="B2687" s="543">
        <v>42864</v>
      </c>
      <c r="C2687" s="542" t="s">
        <v>1025</v>
      </c>
      <c r="D2687" s="542">
        <v>722067</v>
      </c>
      <c r="E2687" s="542">
        <v>15</v>
      </c>
      <c r="F2687" s="542">
        <v>0</v>
      </c>
      <c r="G2687" s="542">
        <v>136</v>
      </c>
      <c r="H2687" s="542">
        <v>5023457244</v>
      </c>
      <c r="I2687" s="544">
        <v>5023457244</v>
      </c>
      <c r="J2687" s="545">
        <v>60</v>
      </c>
    </row>
    <row r="2688" spans="1:10">
      <c r="A2688" s="538">
        <v>301</v>
      </c>
      <c r="B2688" s="539">
        <v>42864</v>
      </c>
      <c r="C2688" s="538" t="s">
        <v>1025</v>
      </c>
      <c r="D2688" s="538">
        <v>722067</v>
      </c>
      <c r="E2688" s="538">
        <v>7</v>
      </c>
      <c r="F2688" s="538">
        <v>31</v>
      </c>
      <c r="G2688" s="538">
        <v>136</v>
      </c>
      <c r="H2688" s="538">
        <v>5023457244</v>
      </c>
      <c r="I2688" s="540">
        <v>60</v>
      </c>
      <c r="J2688" s="541">
        <v>0</v>
      </c>
    </row>
    <row r="2689" spans="1:10">
      <c r="A2689" s="542">
        <v>302</v>
      </c>
      <c r="B2689" s="543">
        <v>42864</v>
      </c>
      <c r="C2689" s="542" t="s">
        <v>1025</v>
      </c>
      <c r="D2689" s="542">
        <v>748826</v>
      </c>
      <c r="E2689" s="542">
        <v>15</v>
      </c>
      <c r="F2689" s="542">
        <v>0</v>
      </c>
      <c r="G2689" s="542">
        <v>4154</v>
      </c>
      <c r="H2689" s="542">
        <v>5027063014</v>
      </c>
      <c r="I2689" s="544">
        <v>5027063014</v>
      </c>
      <c r="J2689" s="545">
        <v>193</v>
      </c>
    </row>
    <row r="2690" spans="1:10">
      <c r="A2690" s="538">
        <v>303</v>
      </c>
      <c r="B2690" s="539">
        <v>42864</v>
      </c>
      <c r="C2690" s="538" t="s">
        <v>1025</v>
      </c>
      <c r="D2690" s="538">
        <v>748826</v>
      </c>
      <c r="E2690" s="538">
        <v>7</v>
      </c>
      <c r="F2690" s="538">
        <v>31</v>
      </c>
      <c r="G2690" s="538">
        <v>4154</v>
      </c>
      <c r="H2690" s="538">
        <v>5027063014</v>
      </c>
      <c r="I2690" s="540">
        <v>193</v>
      </c>
      <c r="J2690" s="541">
        <v>0</v>
      </c>
    </row>
    <row r="2691" spans="1:10">
      <c r="A2691" s="542">
        <v>304</v>
      </c>
      <c r="B2691" s="543">
        <v>42864</v>
      </c>
      <c r="C2691" s="542" t="s">
        <v>1025</v>
      </c>
      <c r="D2691" s="542">
        <v>748917</v>
      </c>
      <c r="E2691" s="542">
        <v>15</v>
      </c>
      <c r="F2691" s="542">
        <v>0</v>
      </c>
      <c r="G2691" s="542">
        <v>4154</v>
      </c>
      <c r="H2691" s="542">
        <v>5027306983</v>
      </c>
      <c r="I2691" s="544">
        <v>5027306983</v>
      </c>
      <c r="J2691" s="545">
        <v>146</v>
      </c>
    </row>
    <row r="2692" spans="1:10">
      <c r="A2692" s="538">
        <v>305</v>
      </c>
      <c r="B2692" s="539">
        <v>42864</v>
      </c>
      <c r="C2692" s="538" t="s">
        <v>1025</v>
      </c>
      <c r="D2692" s="538">
        <v>748917</v>
      </c>
      <c r="E2692" s="538">
        <v>7</v>
      </c>
      <c r="F2692" s="538">
        <v>31</v>
      </c>
      <c r="G2692" s="538">
        <v>4154</v>
      </c>
      <c r="H2692" s="538">
        <v>5027306983</v>
      </c>
      <c r="I2692" s="540">
        <v>146</v>
      </c>
      <c r="J2692" s="541">
        <v>0</v>
      </c>
    </row>
    <row r="2693" spans="1:10">
      <c r="A2693" s="542">
        <v>306</v>
      </c>
      <c r="B2693" s="543">
        <v>42864</v>
      </c>
      <c r="C2693" s="542" t="s">
        <v>1025</v>
      </c>
      <c r="D2693" s="542">
        <v>749989</v>
      </c>
      <c r="E2693" s="542">
        <v>15</v>
      </c>
      <c r="F2693" s="542">
        <v>0</v>
      </c>
      <c r="G2693" s="542">
        <v>661</v>
      </c>
      <c r="H2693" s="542">
        <v>5023376162</v>
      </c>
      <c r="I2693" s="544">
        <v>5023376162</v>
      </c>
      <c r="J2693" s="545">
        <v>1190</v>
      </c>
    </row>
    <row r="2694" spans="1:10">
      <c r="A2694" s="538">
        <v>307</v>
      </c>
      <c r="B2694" s="539">
        <v>42864</v>
      </c>
      <c r="C2694" s="538" t="s">
        <v>1025</v>
      </c>
      <c r="D2694" s="538">
        <v>749989</v>
      </c>
      <c r="E2694" s="538">
        <v>7</v>
      </c>
      <c r="F2694" s="538">
        <v>31</v>
      </c>
      <c r="G2694" s="538">
        <v>661</v>
      </c>
      <c r="H2694" s="538">
        <v>5023376162</v>
      </c>
      <c r="I2694" s="540">
        <v>1190</v>
      </c>
      <c r="J2694" s="541">
        <v>0</v>
      </c>
    </row>
    <row r="2695" spans="1:10">
      <c r="A2695" s="542">
        <v>308</v>
      </c>
      <c r="B2695" s="543">
        <v>42864</v>
      </c>
      <c r="C2695" s="542" t="s">
        <v>1025</v>
      </c>
      <c r="D2695" s="542">
        <v>750408</v>
      </c>
      <c r="E2695" s="542">
        <v>15</v>
      </c>
      <c r="F2695" s="542">
        <v>0</v>
      </c>
      <c r="G2695" s="542">
        <v>661</v>
      </c>
      <c r="H2695" s="542">
        <v>5027305126</v>
      </c>
      <c r="I2695" s="544">
        <v>5037305126</v>
      </c>
      <c r="J2695" s="545">
        <v>1195</v>
      </c>
    </row>
    <row r="2696" spans="1:10">
      <c r="A2696" s="538">
        <v>309</v>
      </c>
      <c r="B2696" s="539">
        <v>42864</v>
      </c>
      <c r="C2696" s="538" t="s">
        <v>1025</v>
      </c>
      <c r="D2696" s="538">
        <v>750408</v>
      </c>
      <c r="E2696" s="538">
        <v>7</v>
      </c>
      <c r="F2696" s="538">
        <v>31</v>
      </c>
      <c r="G2696" s="538">
        <v>661</v>
      </c>
      <c r="H2696" s="538">
        <v>5027305126</v>
      </c>
      <c r="I2696" s="540">
        <v>1195</v>
      </c>
      <c r="J2696" s="541">
        <v>0</v>
      </c>
    </row>
    <row r="2697" spans="1:10">
      <c r="A2697" s="542">
        <v>310</v>
      </c>
      <c r="B2697" s="543">
        <v>42864</v>
      </c>
      <c r="C2697" s="542" t="s">
        <v>1025</v>
      </c>
      <c r="D2697" s="542">
        <v>778721</v>
      </c>
      <c r="E2697" s="542">
        <v>15</v>
      </c>
      <c r="F2697" s="542">
        <v>0</v>
      </c>
      <c r="G2697" s="542">
        <v>100</v>
      </c>
      <c r="H2697" s="542">
        <v>5023539686</v>
      </c>
      <c r="I2697" s="544">
        <v>5023539686</v>
      </c>
      <c r="J2697" s="545">
        <v>182</v>
      </c>
    </row>
    <row r="2698" spans="1:10">
      <c r="A2698" s="538">
        <v>311</v>
      </c>
      <c r="B2698" s="539">
        <v>42864</v>
      </c>
      <c r="C2698" s="538" t="s">
        <v>1025</v>
      </c>
      <c r="D2698" s="538">
        <v>778721</v>
      </c>
      <c r="E2698" s="538">
        <v>7</v>
      </c>
      <c r="F2698" s="538">
        <v>36</v>
      </c>
      <c r="G2698" s="538">
        <v>100</v>
      </c>
      <c r="H2698" s="538">
        <v>5023539686</v>
      </c>
      <c r="I2698" s="540">
        <v>182</v>
      </c>
      <c r="J2698" s="541">
        <v>0</v>
      </c>
    </row>
    <row r="2699" spans="1:10">
      <c r="A2699" s="542">
        <v>312</v>
      </c>
      <c r="B2699" s="543">
        <v>42864</v>
      </c>
      <c r="C2699" s="542" t="s">
        <v>1025</v>
      </c>
      <c r="D2699" s="542">
        <v>779022</v>
      </c>
      <c r="E2699" s="542">
        <v>15</v>
      </c>
      <c r="F2699" s="542">
        <v>0</v>
      </c>
      <c r="G2699" s="542">
        <v>100</v>
      </c>
      <c r="H2699" s="542">
        <v>5023135121</v>
      </c>
      <c r="I2699" s="544">
        <v>5023135121</v>
      </c>
      <c r="J2699" s="545">
        <v>337</v>
      </c>
    </row>
    <row r="2700" spans="1:10">
      <c r="A2700" s="538">
        <v>313</v>
      </c>
      <c r="B2700" s="539">
        <v>42864</v>
      </c>
      <c r="C2700" s="538" t="s">
        <v>1025</v>
      </c>
      <c r="D2700" s="538">
        <v>779022</v>
      </c>
      <c r="E2700" s="538">
        <v>7</v>
      </c>
      <c r="F2700" s="538">
        <v>31</v>
      </c>
      <c r="G2700" s="538">
        <v>100</v>
      </c>
      <c r="H2700" s="538">
        <v>5023135121</v>
      </c>
      <c r="I2700" s="540">
        <v>337</v>
      </c>
      <c r="J2700" s="541">
        <v>0</v>
      </c>
    </row>
    <row r="2701" spans="1:10">
      <c r="A2701" s="542">
        <v>314</v>
      </c>
      <c r="B2701" s="543">
        <v>42864</v>
      </c>
      <c r="C2701" s="542" t="s">
        <v>1025</v>
      </c>
      <c r="D2701" s="542">
        <v>779807</v>
      </c>
      <c r="E2701" s="542">
        <v>15</v>
      </c>
      <c r="F2701" s="542">
        <v>0</v>
      </c>
      <c r="G2701" s="542">
        <v>100</v>
      </c>
      <c r="H2701" s="542">
        <v>1000004380</v>
      </c>
      <c r="I2701" s="544">
        <v>1000004380</v>
      </c>
      <c r="J2701" s="545">
        <v>604</v>
      </c>
    </row>
    <row r="2702" spans="1:10">
      <c r="A2702" s="538">
        <v>315</v>
      </c>
      <c r="B2702" s="539">
        <v>42864</v>
      </c>
      <c r="C2702" s="538" t="s">
        <v>1025</v>
      </c>
      <c r="D2702" s="538">
        <v>779807</v>
      </c>
      <c r="E2702" s="538">
        <v>7</v>
      </c>
      <c r="F2702" s="538">
        <v>31</v>
      </c>
      <c r="G2702" s="538">
        <v>100</v>
      </c>
      <c r="H2702" s="538">
        <v>1000004380</v>
      </c>
      <c r="I2702" s="540">
        <v>604</v>
      </c>
      <c r="J2702" s="541">
        <v>0</v>
      </c>
    </row>
    <row r="2703" spans="1:10">
      <c r="A2703" s="542">
        <v>316</v>
      </c>
      <c r="B2703" s="543">
        <v>42864</v>
      </c>
      <c r="C2703" s="542" t="s">
        <v>1025</v>
      </c>
      <c r="D2703" s="542">
        <v>794346</v>
      </c>
      <c r="E2703" s="542">
        <v>15</v>
      </c>
      <c r="F2703" s="542">
        <v>0</v>
      </c>
      <c r="G2703" s="542">
        <v>8181</v>
      </c>
      <c r="H2703" s="542">
        <v>5027340735</v>
      </c>
      <c r="I2703" s="544">
        <v>5027340735</v>
      </c>
      <c r="J2703" s="545">
        <v>686</v>
      </c>
    </row>
    <row r="2704" spans="1:10">
      <c r="A2704" s="538">
        <v>317</v>
      </c>
      <c r="B2704" s="539">
        <v>42864</v>
      </c>
      <c r="C2704" s="538" t="s">
        <v>1025</v>
      </c>
      <c r="D2704" s="538">
        <v>794346</v>
      </c>
      <c r="E2704" s="538">
        <v>7</v>
      </c>
      <c r="F2704" s="538">
        <v>31</v>
      </c>
      <c r="G2704" s="538">
        <v>8181</v>
      </c>
      <c r="H2704" s="538">
        <v>5027340735</v>
      </c>
      <c r="I2704" s="540">
        <v>686</v>
      </c>
      <c r="J2704" s="541">
        <v>0</v>
      </c>
    </row>
    <row r="2705" spans="1:10">
      <c r="A2705" s="542">
        <v>318</v>
      </c>
      <c r="B2705" s="543">
        <v>42864</v>
      </c>
      <c r="C2705" s="542" t="s">
        <v>1025</v>
      </c>
      <c r="D2705" s="542">
        <v>813226</v>
      </c>
      <c r="E2705" s="542">
        <v>15</v>
      </c>
      <c r="F2705" s="542">
        <v>0</v>
      </c>
      <c r="G2705" s="542">
        <v>213</v>
      </c>
      <c r="H2705" s="542">
        <v>5023858136</v>
      </c>
      <c r="I2705" s="544">
        <v>5023858136</v>
      </c>
      <c r="J2705" s="545">
        <v>154</v>
      </c>
    </row>
    <row r="2706" spans="1:10">
      <c r="A2706" s="538">
        <v>319</v>
      </c>
      <c r="B2706" s="539">
        <v>42864</v>
      </c>
      <c r="C2706" s="538" t="s">
        <v>1025</v>
      </c>
      <c r="D2706" s="538">
        <v>813226</v>
      </c>
      <c r="E2706" s="538">
        <v>7</v>
      </c>
      <c r="F2706" s="538">
        <v>31</v>
      </c>
      <c r="G2706" s="538">
        <v>213</v>
      </c>
      <c r="H2706" s="538">
        <v>5023858136</v>
      </c>
      <c r="I2706" s="540">
        <v>154</v>
      </c>
      <c r="J2706" s="541">
        <v>0</v>
      </c>
    </row>
    <row r="2707" spans="1:10">
      <c r="A2707" s="542">
        <v>320</v>
      </c>
      <c r="B2707" s="543">
        <v>42864</v>
      </c>
      <c r="C2707" s="542" t="s">
        <v>1025</v>
      </c>
      <c r="D2707" s="542">
        <v>818460</v>
      </c>
      <c r="E2707" s="542">
        <v>15</v>
      </c>
      <c r="F2707" s="542">
        <v>0</v>
      </c>
      <c r="G2707" s="542">
        <v>528</v>
      </c>
      <c r="H2707" s="542">
        <v>5026995240</v>
      </c>
      <c r="I2707" s="544">
        <v>5029885240</v>
      </c>
      <c r="J2707" s="545">
        <v>274</v>
      </c>
    </row>
    <row r="2708" spans="1:10">
      <c r="A2708" s="538">
        <v>321</v>
      </c>
      <c r="B2708" s="539">
        <v>42864</v>
      </c>
      <c r="C2708" s="538" t="s">
        <v>1025</v>
      </c>
      <c r="D2708" s="538">
        <v>818460</v>
      </c>
      <c r="E2708" s="538">
        <v>7</v>
      </c>
      <c r="F2708" s="538">
        <v>31</v>
      </c>
      <c r="G2708" s="538">
        <v>528</v>
      </c>
      <c r="H2708" s="538">
        <v>5026995240</v>
      </c>
      <c r="I2708" s="540">
        <v>274</v>
      </c>
      <c r="J2708" s="541">
        <v>0</v>
      </c>
    </row>
    <row r="2709" spans="1:10">
      <c r="A2709" s="542">
        <v>322</v>
      </c>
      <c r="B2709" s="543">
        <v>42864</v>
      </c>
      <c r="C2709" s="542" t="s">
        <v>1025</v>
      </c>
      <c r="D2709" s="542">
        <v>826410</v>
      </c>
      <c r="E2709" s="542">
        <v>15</v>
      </c>
      <c r="F2709" s="542">
        <v>0</v>
      </c>
      <c r="G2709" s="542">
        <v>414</v>
      </c>
      <c r="H2709" s="542">
        <v>5025901652</v>
      </c>
      <c r="I2709" s="544">
        <v>5025901652</v>
      </c>
      <c r="J2709" s="545">
        <v>154</v>
      </c>
    </row>
    <row r="2710" spans="1:10">
      <c r="A2710" s="538">
        <v>323</v>
      </c>
      <c r="B2710" s="539">
        <v>42864</v>
      </c>
      <c r="C2710" s="538" t="s">
        <v>1025</v>
      </c>
      <c r="D2710" s="538">
        <v>826410</v>
      </c>
      <c r="E2710" s="538">
        <v>7</v>
      </c>
      <c r="F2710" s="538">
        <v>31</v>
      </c>
      <c r="G2710" s="538">
        <v>414</v>
      </c>
      <c r="H2710" s="538">
        <v>5025901652</v>
      </c>
      <c r="I2710" s="540">
        <v>154</v>
      </c>
      <c r="J2710" s="541">
        <v>0</v>
      </c>
    </row>
    <row r="2711" spans="1:10">
      <c r="A2711" s="542">
        <v>324</v>
      </c>
      <c r="B2711" s="543">
        <v>42864</v>
      </c>
      <c r="C2711" s="542" t="s">
        <v>1025</v>
      </c>
      <c r="D2711" s="542">
        <v>826441</v>
      </c>
      <c r="E2711" s="542">
        <v>15</v>
      </c>
      <c r="F2711" s="542">
        <v>0</v>
      </c>
      <c r="G2711" s="542">
        <v>414</v>
      </c>
      <c r="H2711" s="542">
        <v>5023394017</v>
      </c>
      <c r="I2711" s="544">
        <v>5023394017</v>
      </c>
      <c r="J2711" s="545">
        <v>166</v>
      </c>
    </row>
    <row r="2712" spans="1:10">
      <c r="A2712" s="538">
        <v>325</v>
      </c>
      <c r="B2712" s="539">
        <v>42864</v>
      </c>
      <c r="C2712" s="538" t="s">
        <v>1025</v>
      </c>
      <c r="D2712" s="538">
        <v>826441</v>
      </c>
      <c r="E2712" s="538">
        <v>7</v>
      </c>
      <c r="F2712" s="538">
        <v>31</v>
      </c>
      <c r="G2712" s="538">
        <v>414</v>
      </c>
      <c r="H2712" s="538">
        <v>5023394017</v>
      </c>
      <c r="I2712" s="540">
        <v>166</v>
      </c>
      <c r="J2712" s="541">
        <v>0</v>
      </c>
    </row>
    <row r="2713" spans="1:10">
      <c r="A2713" s="542">
        <v>326</v>
      </c>
      <c r="B2713" s="543">
        <v>42864</v>
      </c>
      <c r="C2713" s="542" t="s">
        <v>1025</v>
      </c>
      <c r="D2713" s="542">
        <v>839985</v>
      </c>
      <c r="E2713" s="542">
        <v>15</v>
      </c>
      <c r="F2713" s="542">
        <v>0</v>
      </c>
      <c r="G2713" s="542">
        <v>4395</v>
      </c>
      <c r="H2713" s="542">
        <v>5026351659</v>
      </c>
      <c r="I2713" s="544">
        <v>5026351659</v>
      </c>
      <c r="J2713" s="545">
        <v>699</v>
      </c>
    </row>
    <row r="2714" spans="1:10">
      <c r="A2714" s="538">
        <v>327</v>
      </c>
      <c r="B2714" s="539">
        <v>42864</v>
      </c>
      <c r="C2714" s="538" t="s">
        <v>1025</v>
      </c>
      <c r="D2714" s="538">
        <v>839985</v>
      </c>
      <c r="E2714" s="538">
        <v>7</v>
      </c>
      <c r="F2714" s="538">
        <v>31</v>
      </c>
      <c r="G2714" s="538">
        <v>4395</v>
      </c>
      <c r="H2714" s="538">
        <v>5026351659</v>
      </c>
      <c r="I2714" s="540">
        <v>699</v>
      </c>
      <c r="J2714" s="541">
        <v>0</v>
      </c>
    </row>
    <row r="2715" spans="1:10">
      <c r="A2715" s="542">
        <v>328</v>
      </c>
      <c r="B2715" s="543">
        <v>42864</v>
      </c>
      <c r="C2715" s="542" t="s">
        <v>1025</v>
      </c>
      <c r="D2715" s="542">
        <v>858622</v>
      </c>
      <c r="E2715" s="542">
        <v>15</v>
      </c>
      <c r="F2715" s="542">
        <v>0</v>
      </c>
      <c r="G2715" s="542">
        <v>160</v>
      </c>
      <c r="H2715" s="542">
        <v>5023584211</v>
      </c>
      <c r="I2715" s="544">
        <v>5023584211</v>
      </c>
      <c r="J2715" s="545">
        <v>158</v>
      </c>
    </row>
    <row r="2716" spans="1:10">
      <c r="A2716" s="538">
        <v>329</v>
      </c>
      <c r="B2716" s="539">
        <v>42864</v>
      </c>
      <c r="C2716" s="538" t="s">
        <v>1025</v>
      </c>
      <c r="D2716" s="538">
        <v>858622</v>
      </c>
      <c r="E2716" s="538">
        <v>7</v>
      </c>
      <c r="F2716" s="538">
        <v>31</v>
      </c>
      <c r="G2716" s="538">
        <v>160</v>
      </c>
      <c r="H2716" s="538">
        <v>5023584211</v>
      </c>
      <c r="I2716" s="540">
        <v>158</v>
      </c>
      <c r="J2716" s="541">
        <v>0</v>
      </c>
    </row>
    <row r="2717" spans="1:10">
      <c r="A2717" s="542">
        <v>330</v>
      </c>
      <c r="B2717" s="543">
        <v>42864</v>
      </c>
      <c r="C2717" s="542" t="s">
        <v>1025</v>
      </c>
      <c r="D2717" s="542">
        <v>883773</v>
      </c>
      <c r="E2717" s="542">
        <v>15</v>
      </c>
      <c r="F2717" s="542">
        <v>0</v>
      </c>
      <c r="G2717" s="542">
        <v>4346</v>
      </c>
      <c r="H2717" s="542">
        <v>5023122202</v>
      </c>
      <c r="I2717" s="544">
        <v>5023122202</v>
      </c>
      <c r="J2717" s="545">
        <v>180</v>
      </c>
    </row>
    <row r="2718" spans="1:10">
      <c r="A2718" s="538">
        <v>331</v>
      </c>
      <c r="B2718" s="539">
        <v>42864</v>
      </c>
      <c r="C2718" s="538" t="s">
        <v>1025</v>
      </c>
      <c r="D2718" s="538">
        <v>883773</v>
      </c>
      <c r="E2718" s="538">
        <v>7</v>
      </c>
      <c r="F2718" s="538">
        <v>31</v>
      </c>
      <c r="G2718" s="538">
        <v>4346</v>
      </c>
      <c r="H2718" s="538">
        <v>5023122202</v>
      </c>
      <c r="I2718" s="540">
        <v>180</v>
      </c>
      <c r="J2718" s="541">
        <v>0</v>
      </c>
    </row>
    <row r="2719" spans="1:10">
      <c r="A2719" s="542">
        <v>332</v>
      </c>
      <c r="B2719" s="543">
        <v>42864</v>
      </c>
      <c r="C2719" s="542" t="s">
        <v>1025</v>
      </c>
      <c r="D2719" s="542">
        <v>884099</v>
      </c>
      <c r="E2719" s="542">
        <v>15</v>
      </c>
      <c r="F2719" s="542">
        <v>0</v>
      </c>
      <c r="G2719" s="542">
        <v>4346</v>
      </c>
      <c r="H2719" s="542">
        <v>5023772014</v>
      </c>
      <c r="I2719" s="544">
        <v>5023772014</v>
      </c>
      <c r="J2719" s="545">
        <v>180</v>
      </c>
    </row>
    <row r="2720" spans="1:10">
      <c r="A2720" s="538">
        <v>333</v>
      </c>
      <c r="B2720" s="539">
        <v>42864</v>
      </c>
      <c r="C2720" s="538" t="s">
        <v>1025</v>
      </c>
      <c r="D2720" s="538">
        <v>884099</v>
      </c>
      <c r="E2720" s="538">
        <v>7</v>
      </c>
      <c r="F2720" s="538">
        <v>31</v>
      </c>
      <c r="G2720" s="538">
        <v>4346</v>
      </c>
      <c r="H2720" s="538">
        <v>5023772014</v>
      </c>
      <c r="I2720" s="540">
        <v>180</v>
      </c>
      <c r="J2720" s="541">
        <v>0</v>
      </c>
    </row>
    <row r="2721" spans="1:10">
      <c r="A2721" s="542">
        <v>334</v>
      </c>
      <c r="B2721" s="543">
        <v>42864</v>
      </c>
      <c r="C2721" s="542" t="s">
        <v>1025</v>
      </c>
      <c r="D2721" s="542">
        <v>886830</v>
      </c>
      <c r="E2721" s="542">
        <v>15</v>
      </c>
      <c r="F2721" s="542">
        <v>0</v>
      </c>
      <c r="G2721" s="542">
        <v>105</v>
      </c>
      <c r="H2721" s="542">
        <v>5026563253</v>
      </c>
      <c r="I2721" s="544"/>
      <c r="J2721" s="545">
        <v>85</v>
      </c>
    </row>
    <row r="2722" spans="1:10">
      <c r="A2722" s="538">
        <v>335</v>
      </c>
      <c r="B2722" s="539">
        <v>42864</v>
      </c>
      <c r="C2722" s="538" t="s">
        <v>1025</v>
      </c>
      <c r="D2722" s="538">
        <v>886830</v>
      </c>
      <c r="E2722" s="538">
        <v>7</v>
      </c>
      <c r="F2722" s="538">
        <v>31</v>
      </c>
      <c r="G2722" s="538">
        <v>105</v>
      </c>
      <c r="H2722" s="538">
        <v>5026563253</v>
      </c>
      <c r="I2722" s="540">
        <v>85</v>
      </c>
      <c r="J2722" s="541">
        <v>0</v>
      </c>
    </row>
    <row r="2723" spans="1:10">
      <c r="A2723" s="542">
        <v>336</v>
      </c>
      <c r="B2723" s="543">
        <v>42864</v>
      </c>
      <c r="C2723" s="542" t="s">
        <v>1025</v>
      </c>
      <c r="D2723" s="542">
        <v>911178</v>
      </c>
      <c r="E2723" s="542">
        <v>15</v>
      </c>
      <c r="F2723" s="542">
        <v>0</v>
      </c>
      <c r="G2723" s="542">
        <v>4746</v>
      </c>
      <c r="H2723" s="542">
        <v>5025513754</v>
      </c>
      <c r="I2723" s="544">
        <v>5025513754</v>
      </c>
      <c r="J2723" s="545">
        <v>150</v>
      </c>
    </row>
    <row r="2724" spans="1:10">
      <c r="A2724" s="538">
        <v>337</v>
      </c>
      <c r="B2724" s="539">
        <v>42864</v>
      </c>
      <c r="C2724" s="538" t="s">
        <v>1025</v>
      </c>
      <c r="D2724" s="538">
        <v>911178</v>
      </c>
      <c r="E2724" s="538">
        <v>7</v>
      </c>
      <c r="F2724" s="538">
        <v>31</v>
      </c>
      <c r="G2724" s="538">
        <v>4746</v>
      </c>
      <c r="H2724" s="538">
        <v>5025513754</v>
      </c>
      <c r="I2724" s="540">
        <v>150</v>
      </c>
      <c r="J2724" s="541">
        <v>0</v>
      </c>
    </row>
    <row r="2725" spans="1:10">
      <c r="A2725" s="542">
        <v>338</v>
      </c>
      <c r="B2725" s="543">
        <v>42864</v>
      </c>
      <c r="C2725" s="542" t="s">
        <v>1025</v>
      </c>
      <c r="D2725" s="542">
        <v>911189</v>
      </c>
      <c r="E2725" s="542">
        <v>15</v>
      </c>
      <c r="F2725" s="542">
        <v>0</v>
      </c>
      <c r="G2725" s="542">
        <v>4746</v>
      </c>
      <c r="H2725" s="542">
        <v>5025901579</v>
      </c>
      <c r="I2725" s="544">
        <v>5025901579</v>
      </c>
      <c r="J2725" s="545">
        <v>147</v>
      </c>
    </row>
    <row r="2726" spans="1:10">
      <c r="A2726" s="538">
        <v>339</v>
      </c>
      <c r="B2726" s="539">
        <v>42864</v>
      </c>
      <c r="C2726" s="538" t="s">
        <v>1025</v>
      </c>
      <c r="D2726" s="538">
        <v>911189</v>
      </c>
      <c r="E2726" s="538">
        <v>7</v>
      </c>
      <c r="F2726" s="538">
        <v>31</v>
      </c>
      <c r="G2726" s="538">
        <v>4746</v>
      </c>
      <c r="H2726" s="538">
        <v>5025901579</v>
      </c>
      <c r="I2726" s="540">
        <v>147</v>
      </c>
      <c r="J2726" s="541">
        <v>0</v>
      </c>
    </row>
    <row r="2727" spans="1:10">
      <c r="A2727" s="542">
        <v>340</v>
      </c>
      <c r="B2727" s="543">
        <v>42864</v>
      </c>
      <c r="C2727" s="542" t="s">
        <v>1025</v>
      </c>
      <c r="D2727" s="542">
        <v>911412</v>
      </c>
      <c r="E2727" s="542">
        <v>15</v>
      </c>
      <c r="F2727" s="542">
        <v>0</v>
      </c>
      <c r="G2727" s="542">
        <v>4746</v>
      </c>
      <c r="H2727" s="542">
        <v>5027361756</v>
      </c>
      <c r="I2727" s="544">
        <v>5027361756</v>
      </c>
      <c r="J2727" s="545">
        <v>411</v>
      </c>
    </row>
    <row r="2728" spans="1:10">
      <c r="A2728" s="538">
        <v>341</v>
      </c>
      <c r="B2728" s="539">
        <v>42864</v>
      </c>
      <c r="C2728" s="538" t="s">
        <v>1025</v>
      </c>
      <c r="D2728" s="538">
        <v>911412</v>
      </c>
      <c r="E2728" s="538">
        <v>7</v>
      </c>
      <c r="F2728" s="538">
        <v>31</v>
      </c>
      <c r="G2728" s="538">
        <v>4746</v>
      </c>
      <c r="H2728" s="538">
        <v>5027361756</v>
      </c>
      <c r="I2728" s="540">
        <v>411</v>
      </c>
      <c r="J2728" s="541">
        <v>0</v>
      </c>
    </row>
    <row r="2729" spans="1:10">
      <c r="A2729" s="542">
        <v>342</v>
      </c>
      <c r="B2729" s="543">
        <v>42864</v>
      </c>
      <c r="C2729" s="542" t="s">
        <v>1025</v>
      </c>
      <c r="D2729" s="542">
        <v>931650</v>
      </c>
      <c r="E2729" s="542">
        <v>15</v>
      </c>
      <c r="F2729" s="542">
        <v>0</v>
      </c>
      <c r="G2729" s="542">
        <v>4335</v>
      </c>
      <c r="H2729" s="542">
        <v>1000013175</v>
      </c>
      <c r="I2729" s="544">
        <v>1000013175</v>
      </c>
      <c r="J2729" s="545">
        <v>280</v>
      </c>
    </row>
    <row r="2730" spans="1:10">
      <c r="A2730" s="538">
        <v>343</v>
      </c>
      <c r="B2730" s="539">
        <v>42864</v>
      </c>
      <c r="C2730" s="538" t="s">
        <v>1025</v>
      </c>
      <c r="D2730" s="538">
        <v>931650</v>
      </c>
      <c r="E2730" s="538">
        <v>7</v>
      </c>
      <c r="F2730" s="538">
        <v>31</v>
      </c>
      <c r="G2730" s="538">
        <v>4335</v>
      </c>
      <c r="H2730" s="538">
        <v>1000013175</v>
      </c>
      <c r="I2730" s="540">
        <v>280</v>
      </c>
      <c r="J2730" s="541">
        <v>0</v>
      </c>
    </row>
    <row r="2731" spans="1:10">
      <c r="A2731" s="542">
        <v>344</v>
      </c>
      <c r="B2731" s="543">
        <v>42864</v>
      </c>
      <c r="C2731" s="542" t="s">
        <v>1025</v>
      </c>
      <c r="D2731" s="542">
        <v>963454</v>
      </c>
      <c r="E2731" s="542">
        <v>15</v>
      </c>
      <c r="F2731" s="542">
        <v>0</v>
      </c>
      <c r="G2731" s="542">
        <v>344</v>
      </c>
      <c r="H2731" s="542">
        <v>1000047298</v>
      </c>
      <c r="I2731" s="544">
        <v>1000047298</v>
      </c>
      <c r="J2731" s="545">
        <v>171</v>
      </c>
    </row>
    <row r="2732" spans="1:10">
      <c r="A2732" s="538">
        <v>345</v>
      </c>
      <c r="B2732" s="539">
        <v>42864</v>
      </c>
      <c r="C2732" s="538" t="s">
        <v>1025</v>
      </c>
      <c r="D2732" s="538">
        <v>963454</v>
      </c>
      <c r="E2732" s="538">
        <v>7</v>
      </c>
      <c r="F2732" s="538">
        <v>31</v>
      </c>
      <c r="G2732" s="538">
        <v>344</v>
      </c>
      <c r="H2732" s="538">
        <v>1000047298</v>
      </c>
      <c r="I2732" s="540">
        <v>171</v>
      </c>
      <c r="J2732" s="541">
        <v>0</v>
      </c>
    </row>
    <row r="2733" spans="1:10">
      <c r="A2733" s="542">
        <v>346</v>
      </c>
      <c r="B2733" s="543">
        <v>42864</v>
      </c>
      <c r="C2733" s="542" t="s">
        <v>1025</v>
      </c>
      <c r="D2733" s="542">
        <v>967964</v>
      </c>
      <c r="E2733" s="542">
        <v>15</v>
      </c>
      <c r="F2733" s="542">
        <v>0</v>
      </c>
      <c r="G2733" s="542">
        <v>508</v>
      </c>
      <c r="H2733" s="542">
        <v>5023429391</v>
      </c>
      <c r="I2733" s="544">
        <v>5023429391</v>
      </c>
      <c r="J2733" s="545">
        <v>290</v>
      </c>
    </row>
    <row r="2734" spans="1:10">
      <c r="A2734" s="538">
        <v>347</v>
      </c>
      <c r="B2734" s="539">
        <v>42864</v>
      </c>
      <c r="C2734" s="538" t="s">
        <v>1025</v>
      </c>
      <c r="D2734" s="538">
        <v>967964</v>
      </c>
      <c r="E2734" s="538">
        <v>7</v>
      </c>
      <c r="F2734" s="538">
        <v>31</v>
      </c>
      <c r="G2734" s="538">
        <v>508</v>
      </c>
      <c r="H2734" s="538">
        <v>5023429391</v>
      </c>
      <c r="I2734" s="540">
        <v>290</v>
      </c>
      <c r="J2734" s="541">
        <v>0</v>
      </c>
    </row>
    <row r="2735" spans="1:10">
      <c r="A2735" s="542">
        <v>348</v>
      </c>
      <c r="B2735" s="543">
        <v>42864</v>
      </c>
      <c r="C2735" s="542" t="s">
        <v>1025</v>
      </c>
      <c r="D2735" s="542">
        <v>989827</v>
      </c>
      <c r="E2735" s="542">
        <v>15</v>
      </c>
      <c r="F2735" s="542">
        <v>0</v>
      </c>
      <c r="G2735" s="542">
        <v>212</v>
      </c>
      <c r="H2735" s="542">
        <v>5027338150</v>
      </c>
      <c r="I2735" s="544">
        <v>5027338150</v>
      </c>
      <c r="J2735" s="545">
        <v>245</v>
      </c>
    </row>
    <row r="2736" spans="1:10">
      <c r="A2736" s="538">
        <v>349</v>
      </c>
      <c r="B2736" s="539">
        <v>42864</v>
      </c>
      <c r="C2736" s="538" t="s">
        <v>1025</v>
      </c>
      <c r="D2736" s="538">
        <v>989827</v>
      </c>
      <c r="E2736" s="538">
        <v>7</v>
      </c>
      <c r="F2736" s="538">
        <v>31</v>
      </c>
      <c r="G2736" s="538">
        <v>212</v>
      </c>
      <c r="H2736" s="538">
        <v>5027338150</v>
      </c>
      <c r="I2736" s="540">
        <v>245</v>
      </c>
      <c r="J2736" s="541">
        <v>0</v>
      </c>
    </row>
    <row r="2737" spans="1:10">
      <c r="A2737" s="542">
        <v>350</v>
      </c>
      <c r="B2737" s="543">
        <v>42864</v>
      </c>
      <c r="C2737" s="542" t="s">
        <v>1025</v>
      </c>
      <c r="D2737" s="542">
        <v>990988</v>
      </c>
      <c r="E2737" s="542">
        <v>15</v>
      </c>
      <c r="F2737" s="542">
        <v>0</v>
      </c>
      <c r="G2737" s="542">
        <v>755</v>
      </c>
      <c r="H2737" s="542">
        <v>5027310035</v>
      </c>
      <c r="I2737" s="544">
        <v>5027310035</v>
      </c>
      <c r="J2737" s="545">
        <v>1477</v>
      </c>
    </row>
    <row r="2738" spans="1:10">
      <c r="A2738" s="538">
        <v>351</v>
      </c>
      <c r="B2738" s="539">
        <v>42864</v>
      </c>
      <c r="C2738" s="538" t="s">
        <v>1025</v>
      </c>
      <c r="D2738" s="538">
        <v>990988</v>
      </c>
      <c r="E2738" s="538">
        <v>7</v>
      </c>
      <c r="F2738" s="538">
        <v>31</v>
      </c>
      <c r="G2738" s="538">
        <v>755</v>
      </c>
      <c r="H2738" s="538">
        <v>5027310035</v>
      </c>
      <c r="I2738" s="540">
        <v>1477</v>
      </c>
      <c r="J2738" s="541">
        <v>0</v>
      </c>
    </row>
    <row r="2739" spans="1:10">
      <c r="A2739" s="542">
        <v>352</v>
      </c>
      <c r="B2739" s="543">
        <v>42864</v>
      </c>
      <c r="C2739" s="542" t="s">
        <v>1025</v>
      </c>
      <c r="D2739" s="542">
        <v>992975</v>
      </c>
      <c r="E2739" s="542">
        <v>15</v>
      </c>
      <c r="F2739" s="542">
        <v>0</v>
      </c>
      <c r="G2739" s="542">
        <v>4086</v>
      </c>
      <c r="H2739" s="542">
        <v>5026351709</v>
      </c>
      <c r="I2739" s="544">
        <v>5026351709</v>
      </c>
      <c r="J2739" s="545">
        <v>636</v>
      </c>
    </row>
    <row r="2740" spans="1:10">
      <c r="A2740" s="538">
        <v>353</v>
      </c>
      <c r="B2740" s="539">
        <v>42864</v>
      </c>
      <c r="C2740" s="538" t="s">
        <v>1025</v>
      </c>
      <c r="D2740" s="538">
        <v>992975</v>
      </c>
      <c r="E2740" s="538">
        <v>7</v>
      </c>
      <c r="F2740" s="538">
        <v>31</v>
      </c>
      <c r="G2740" s="538">
        <v>4086</v>
      </c>
      <c r="H2740" s="538">
        <v>5026351709</v>
      </c>
      <c r="I2740" s="540">
        <v>636</v>
      </c>
      <c r="J2740" s="541">
        <v>0</v>
      </c>
    </row>
    <row r="2741" spans="1:10">
      <c r="A2741" s="542">
        <v>354</v>
      </c>
      <c r="B2741" s="543">
        <v>42864</v>
      </c>
      <c r="C2741" s="542" t="s">
        <v>1025</v>
      </c>
      <c r="D2741" s="542">
        <v>999016</v>
      </c>
      <c r="E2741" s="542">
        <v>15</v>
      </c>
      <c r="F2741" s="542">
        <v>0</v>
      </c>
      <c r="G2741" s="542">
        <v>7549</v>
      </c>
      <c r="H2741" s="542">
        <v>5026495696</v>
      </c>
      <c r="I2741" s="544">
        <v>5026495696</v>
      </c>
      <c r="J2741" s="545">
        <v>163</v>
      </c>
    </row>
    <row r="2742" spans="1:10">
      <c r="A2742" s="538">
        <v>355</v>
      </c>
      <c r="B2742" s="539">
        <v>42864</v>
      </c>
      <c r="C2742" s="538" t="s">
        <v>1025</v>
      </c>
      <c r="D2742" s="538">
        <v>999016</v>
      </c>
      <c r="E2742" s="538">
        <v>7</v>
      </c>
      <c r="F2742" s="538">
        <v>31</v>
      </c>
      <c r="G2742" s="538">
        <v>7549</v>
      </c>
      <c r="H2742" s="538">
        <v>5026495696</v>
      </c>
      <c r="I2742" s="540">
        <v>163</v>
      </c>
      <c r="J2742" s="541">
        <v>0</v>
      </c>
    </row>
    <row r="2743" spans="1:10">
      <c r="A2743" s="542">
        <v>356</v>
      </c>
      <c r="B2743" s="543">
        <v>42864</v>
      </c>
      <c r="C2743" s="542" t="s">
        <v>1025</v>
      </c>
      <c r="D2743" s="542">
        <v>999320</v>
      </c>
      <c r="E2743" s="542">
        <v>15</v>
      </c>
      <c r="F2743" s="542">
        <v>0</v>
      </c>
      <c r="G2743" s="542">
        <v>7549</v>
      </c>
      <c r="H2743" s="542">
        <v>5024007741</v>
      </c>
      <c r="I2743" s="544">
        <v>5024007741</v>
      </c>
      <c r="J2743" s="545">
        <v>292</v>
      </c>
    </row>
    <row r="2744" spans="1:10">
      <c r="A2744" s="538">
        <v>357</v>
      </c>
      <c r="B2744" s="539">
        <v>42864</v>
      </c>
      <c r="C2744" s="538" t="s">
        <v>1025</v>
      </c>
      <c r="D2744" s="538">
        <v>999320</v>
      </c>
      <c r="E2744" s="538">
        <v>7</v>
      </c>
      <c r="F2744" s="538">
        <v>31</v>
      </c>
      <c r="G2744" s="538">
        <v>7549</v>
      </c>
      <c r="H2744" s="538">
        <v>5024007741</v>
      </c>
      <c r="I2744" s="540">
        <v>292</v>
      </c>
      <c r="J2744" s="541">
        <v>0</v>
      </c>
    </row>
    <row r="2745" spans="1:10">
      <c r="A2745" s="542">
        <v>358</v>
      </c>
      <c r="B2745" s="543">
        <v>42864</v>
      </c>
      <c r="C2745" s="542" t="s">
        <v>1025</v>
      </c>
      <c r="D2745" s="542">
        <v>999881</v>
      </c>
      <c r="E2745" s="542">
        <v>15</v>
      </c>
      <c r="F2745" s="542">
        <v>0</v>
      </c>
      <c r="G2745" s="542">
        <v>236</v>
      </c>
      <c r="H2745" s="542">
        <v>5023130890</v>
      </c>
      <c r="I2745" s="544">
        <v>5023130890</v>
      </c>
      <c r="J2745" s="545">
        <v>323</v>
      </c>
    </row>
    <row r="2746" spans="1:10">
      <c r="A2746" s="538">
        <v>359</v>
      </c>
      <c r="B2746" s="539">
        <v>42864</v>
      </c>
      <c r="C2746" s="538" t="s">
        <v>1025</v>
      </c>
      <c r="D2746" s="538">
        <v>999881</v>
      </c>
      <c r="E2746" s="538">
        <v>7</v>
      </c>
      <c r="F2746" s="538">
        <v>31</v>
      </c>
      <c r="G2746" s="538">
        <v>236</v>
      </c>
      <c r="H2746" s="538">
        <v>5023130890</v>
      </c>
      <c r="I2746" s="540">
        <v>323</v>
      </c>
      <c r="J2746" s="541">
        <v>0</v>
      </c>
    </row>
    <row r="2747" spans="1:10">
      <c r="A2747" s="538">
        <v>1</v>
      </c>
      <c r="B2747" s="539">
        <v>42865</v>
      </c>
      <c r="C2747" s="538" t="s">
        <v>1025</v>
      </c>
      <c r="D2747" s="538">
        <v>735</v>
      </c>
      <c r="E2747" s="538">
        <v>17</v>
      </c>
      <c r="F2747" s="538">
        <v>0</v>
      </c>
      <c r="G2747" s="538">
        <v>859</v>
      </c>
      <c r="H2747" s="538">
        <v>1000022</v>
      </c>
      <c r="I2747" s="540">
        <v>1000022473</v>
      </c>
      <c r="J2747" s="541">
        <v>222</v>
      </c>
    </row>
    <row r="2748" spans="1:10">
      <c r="A2748" s="542">
        <v>2</v>
      </c>
      <c r="B2748" s="543">
        <v>42865</v>
      </c>
      <c r="C2748" s="542" t="s">
        <v>1025</v>
      </c>
      <c r="D2748" s="542">
        <v>1726</v>
      </c>
      <c r="E2748" s="542">
        <v>17</v>
      </c>
      <c r="F2748" s="542">
        <v>0</v>
      </c>
      <c r="G2748" s="542">
        <v>859</v>
      </c>
      <c r="H2748" s="542">
        <v>301</v>
      </c>
      <c r="I2748" s="544">
        <v>5023360349</v>
      </c>
      <c r="J2748" s="545">
        <v>258</v>
      </c>
    </row>
    <row r="2749" spans="1:10">
      <c r="A2749" s="538">
        <v>3</v>
      </c>
      <c r="B2749" s="539">
        <v>42865</v>
      </c>
      <c r="C2749" s="538" t="s">
        <v>1025</v>
      </c>
      <c r="D2749" s="538">
        <v>2561</v>
      </c>
      <c r="E2749" s="538">
        <v>17</v>
      </c>
      <c r="F2749" s="538">
        <v>0</v>
      </c>
      <c r="G2749" s="538">
        <v>859</v>
      </c>
      <c r="H2749" s="538">
        <v>805217</v>
      </c>
      <c r="I2749" s="540" t="s">
        <v>22993</v>
      </c>
      <c r="J2749" s="541">
        <v>395</v>
      </c>
    </row>
    <row r="2750" spans="1:10">
      <c r="A2750" s="542">
        <v>4</v>
      </c>
      <c r="B2750" s="543">
        <v>42865</v>
      </c>
      <c r="C2750" s="542" t="s">
        <v>1025</v>
      </c>
      <c r="D2750" s="542">
        <v>6130</v>
      </c>
      <c r="E2750" s="542">
        <v>17</v>
      </c>
      <c r="F2750" s="542">
        <v>0</v>
      </c>
      <c r="G2750" s="542">
        <v>859</v>
      </c>
      <c r="H2750" s="542">
        <v>5</v>
      </c>
      <c r="I2750" s="544">
        <v>1000028298</v>
      </c>
      <c r="J2750" s="545">
        <v>360</v>
      </c>
    </row>
    <row r="2751" spans="1:10">
      <c r="A2751" s="538">
        <v>5</v>
      </c>
      <c r="B2751" s="539">
        <v>42865</v>
      </c>
      <c r="C2751" s="538" t="s">
        <v>1025</v>
      </c>
      <c r="D2751" s="538">
        <v>8603</v>
      </c>
      <c r="E2751" s="538">
        <v>17</v>
      </c>
      <c r="F2751" s="538">
        <v>0</v>
      </c>
      <c r="G2751" s="538">
        <v>859</v>
      </c>
      <c r="H2751" s="538">
        <v>90517</v>
      </c>
      <c r="I2751" s="540">
        <v>5026811710</v>
      </c>
      <c r="J2751" s="541">
        <v>266</v>
      </c>
    </row>
    <row r="2752" spans="1:10">
      <c r="A2752" s="542">
        <v>6</v>
      </c>
      <c r="B2752" s="543">
        <v>42865</v>
      </c>
      <c r="C2752" s="542" t="s">
        <v>1025</v>
      </c>
      <c r="D2752" s="542">
        <v>9731</v>
      </c>
      <c r="E2752" s="542">
        <v>15</v>
      </c>
      <c r="F2752" s="542">
        <v>0</v>
      </c>
      <c r="G2752" s="542">
        <v>9656</v>
      </c>
      <c r="H2752" s="542">
        <v>5026908433</v>
      </c>
      <c r="I2752" s="544">
        <v>5026908433</v>
      </c>
      <c r="J2752" s="545">
        <v>2218</v>
      </c>
    </row>
    <row r="2753" spans="1:10">
      <c r="A2753" s="538">
        <v>7</v>
      </c>
      <c r="B2753" s="539">
        <v>42865</v>
      </c>
      <c r="C2753" s="538" t="s">
        <v>1025</v>
      </c>
      <c r="D2753" s="538">
        <v>9731</v>
      </c>
      <c r="E2753" s="538">
        <v>7</v>
      </c>
      <c r="F2753" s="538">
        <v>36</v>
      </c>
      <c r="G2753" s="538">
        <v>9656</v>
      </c>
      <c r="H2753" s="538">
        <v>5026908433</v>
      </c>
      <c r="I2753" s="540">
        <v>2218</v>
      </c>
      <c r="J2753" s="541">
        <v>0</v>
      </c>
    </row>
    <row r="2754" spans="1:10">
      <c r="A2754" s="542">
        <v>8</v>
      </c>
      <c r="B2754" s="543">
        <v>42865</v>
      </c>
      <c r="C2754" s="542" t="s">
        <v>1025</v>
      </c>
      <c r="D2754" s="542">
        <v>13631</v>
      </c>
      <c r="E2754" s="542">
        <v>15</v>
      </c>
      <c r="F2754" s="542">
        <v>0</v>
      </c>
      <c r="G2754" s="542">
        <v>4975</v>
      </c>
      <c r="H2754" s="542">
        <v>1000036408</v>
      </c>
      <c r="I2754" s="544">
        <v>1000036408</v>
      </c>
      <c r="J2754" s="545">
        <v>79</v>
      </c>
    </row>
    <row r="2755" spans="1:10">
      <c r="A2755" s="538">
        <v>9</v>
      </c>
      <c r="B2755" s="539">
        <v>42865</v>
      </c>
      <c r="C2755" s="538" t="s">
        <v>1025</v>
      </c>
      <c r="D2755" s="538">
        <v>13631</v>
      </c>
      <c r="E2755" s="538">
        <v>7</v>
      </c>
      <c r="F2755" s="538">
        <v>31</v>
      </c>
      <c r="G2755" s="538">
        <v>4975</v>
      </c>
      <c r="H2755" s="538">
        <v>1000036408</v>
      </c>
      <c r="I2755" s="540">
        <v>79</v>
      </c>
      <c r="J2755" s="541">
        <v>0</v>
      </c>
    </row>
    <row r="2756" spans="1:10">
      <c r="A2756" s="542">
        <v>10</v>
      </c>
      <c r="B2756" s="543">
        <v>42865</v>
      </c>
      <c r="C2756" s="542" t="s">
        <v>1025</v>
      </c>
      <c r="D2756" s="542">
        <v>14660</v>
      </c>
      <c r="E2756" s="542">
        <v>15</v>
      </c>
      <c r="F2756" s="542">
        <v>0</v>
      </c>
      <c r="G2756" s="542">
        <v>4518</v>
      </c>
      <c r="H2756" s="542">
        <v>5026995489</v>
      </c>
      <c r="I2756" s="544">
        <v>5026995489</v>
      </c>
      <c r="J2756" s="545">
        <v>210</v>
      </c>
    </row>
    <row r="2757" spans="1:10">
      <c r="A2757" s="538">
        <v>11</v>
      </c>
      <c r="B2757" s="539">
        <v>42865</v>
      </c>
      <c r="C2757" s="538" t="s">
        <v>1025</v>
      </c>
      <c r="D2757" s="538">
        <v>14660</v>
      </c>
      <c r="E2757" s="538">
        <v>7</v>
      </c>
      <c r="F2757" s="538">
        <v>31</v>
      </c>
      <c r="G2757" s="538">
        <v>4518</v>
      </c>
      <c r="H2757" s="538">
        <v>5026995489</v>
      </c>
      <c r="I2757" s="540">
        <v>210</v>
      </c>
      <c r="J2757" s="541">
        <v>0</v>
      </c>
    </row>
    <row r="2758" spans="1:10">
      <c r="A2758" s="542">
        <v>12</v>
      </c>
      <c r="B2758" s="543">
        <v>42865</v>
      </c>
      <c r="C2758" s="542" t="s">
        <v>1025</v>
      </c>
      <c r="D2758" s="542">
        <v>42679</v>
      </c>
      <c r="E2758" s="542">
        <v>15</v>
      </c>
      <c r="F2758" s="542">
        <v>0</v>
      </c>
      <c r="G2758" s="542">
        <v>260</v>
      </c>
      <c r="H2758" s="542">
        <v>1000033397</v>
      </c>
      <c r="I2758" s="544">
        <v>1000033397</v>
      </c>
      <c r="J2758" s="545">
        <v>61</v>
      </c>
    </row>
    <row r="2759" spans="1:10">
      <c r="A2759" s="538">
        <v>13</v>
      </c>
      <c r="B2759" s="539">
        <v>42865</v>
      </c>
      <c r="C2759" s="538" t="s">
        <v>1025</v>
      </c>
      <c r="D2759" s="538">
        <v>42679</v>
      </c>
      <c r="E2759" s="538">
        <v>7</v>
      </c>
      <c r="F2759" s="538">
        <v>31</v>
      </c>
      <c r="G2759" s="538">
        <v>260</v>
      </c>
      <c r="H2759" s="538">
        <v>1000033397</v>
      </c>
      <c r="I2759" s="540">
        <v>61</v>
      </c>
      <c r="J2759" s="541">
        <v>0</v>
      </c>
    </row>
    <row r="2760" spans="1:10">
      <c r="A2760" s="542">
        <v>14</v>
      </c>
      <c r="B2760" s="543">
        <v>42865</v>
      </c>
      <c r="C2760" s="542" t="s">
        <v>1025</v>
      </c>
      <c r="D2760" s="542">
        <v>56517</v>
      </c>
      <c r="E2760" s="542">
        <v>15</v>
      </c>
      <c r="F2760" s="542">
        <v>0</v>
      </c>
      <c r="G2760" s="542">
        <v>7259</v>
      </c>
      <c r="H2760" s="542">
        <v>1000152288</v>
      </c>
      <c r="I2760" s="544">
        <v>1000152288</v>
      </c>
      <c r="J2760" s="545">
        <v>203</v>
      </c>
    </row>
    <row r="2761" spans="1:10">
      <c r="A2761" s="538">
        <v>15</v>
      </c>
      <c r="B2761" s="539">
        <v>42865</v>
      </c>
      <c r="C2761" s="538" t="s">
        <v>1025</v>
      </c>
      <c r="D2761" s="538">
        <v>56517</v>
      </c>
      <c r="E2761" s="538">
        <v>7</v>
      </c>
      <c r="F2761" s="538">
        <v>31</v>
      </c>
      <c r="G2761" s="538">
        <v>7259</v>
      </c>
      <c r="H2761" s="538">
        <v>1000152288</v>
      </c>
      <c r="I2761" s="540">
        <v>203</v>
      </c>
      <c r="J2761" s="541">
        <v>0</v>
      </c>
    </row>
    <row r="2762" spans="1:10">
      <c r="A2762" s="542">
        <v>16</v>
      </c>
      <c r="B2762" s="543">
        <v>42865</v>
      </c>
      <c r="C2762" s="542" t="s">
        <v>1025</v>
      </c>
      <c r="D2762" s="542">
        <v>56741</v>
      </c>
      <c r="E2762" s="542">
        <v>15</v>
      </c>
      <c r="F2762" s="542">
        <v>0</v>
      </c>
      <c r="G2762" s="542">
        <v>521</v>
      </c>
      <c r="H2762" s="542">
        <v>5027309797</v>
      </c>
      <c r="I2762" s="544">
        <v>5027309797</v>
      </c>
      <c r="J2762" s="545">
        <v>442</v>
      </c>
    </row>
    <row r="2763" spans="1:10">
      <c r="A2763" s="538">
        <v>17</v>
      </c>
      <c r="B2763" s="539">
        <v>42865</v>
      </c>
      <c r="C2763" s="538" t="s">
        <v>1025</v>
      </c>
      <c r="D2763" s="538">
        <v>56741</v>
      </c>
      <c r="E2763" s="538">
        <v>7</v>
      </c>
      <c r="F2763" s="538">
        <v>31</v>
      </c>
      <c r="G2763" s="538">
        <v>521</v>
      </c>
      <c r="H2763" s="538">
        <v>5027309797</v>
      </c>
      <c r="I2763" s="540">
        <v>442</v>
      </c>
      <c r="J2763" s="541">
        <v>0</v>
      </c>
    </row>
    <row r="2764" spans="1:10">
      <c r="A2764" s="542">
        <v>18</v>
      </c>
      <c r="B2764" s="543">
        <v>42865</v>
      </c>
      <c r="C2764" s="542" t="s">
        <v>1025</v>
      </c>
      <c r="D2764" s="542">
        <v>61638</v>
      </c>
      <c r="E2764" s="542">
        <v>15</v>
      </c>
      <c r="F2764" s="542">
        <v>0</v>
      </c>
      <c r="G2764" s="542">
        <v>4668</v>
      </c>
      <c r="H2764" s="542">
        <v>1000022366</v>
      </c>
      <c r="I2764" s="544">
        <v>1000022366</v>
      </c>
      <c r="J2764" s="545">
        <v>277</v>
      </c>
    </row>
    <row r="2765" spans="1:10">
      <c r="A2765" s="538">
        <v>19</v>
      </c>
      <c r="B2765" s="539">
        <v>42865</v>
      </c>
      <c r="C2765" s="538" t="s">
        <v>1025</v>
      </c>
      <c r="D2765" s="538">
        <v>61638</v>
      </c>
      <c r="E2765" s="538">
        <v>7</v>
      </c>
      <c r="F2765" s="538">
        <v>31</v>
      </c>
      <c r="G2765" s="538">
        <v>4668</v>
      </c>
      <c r="H2765" s="538">
        <v>1000022366</v>
      </c>
      <c r="I2765" s="540">
        <v>277</v>
      </c>
      <c r="J2765" s="541">
        <v>0</v>
      </c>
    </row>
    <row r="2766" spans="1:10">
      <c r="A2766" s="542">
        <v>20</v>
      </c>
      <c r="B2766" s="543">
        <v>42865</v>
      </c>
      <c r="C2766" s="542" t="s">
        <v>1025</v>
      </c>
      <c r="D2766" s="542">
        <v>61758</v>
      </c>
      <c r="E2766" s="542">
        <v>15</v>
      </c>
      <c r="F2766" s="542">
        <v>0</v>
      </c>
      <c r="G2766" s="542">
        <v>4668</v>
      </c>
      <c r="H2766" s="542">
        <v>1000022440</v>
      </c>
      <c r="I2766" s="544">
        <v>1000022440</v>
      </c>
      <c r="J2766" s="545">
        <v>147</v>
      </c>
    </row>
    <row r="2767" spans="1:10">
      <c r="A2767" s="538">
        <v>21</v>
      </c>
      <c r="B2767" s="539">
        <v>42865</v>
      </c>
      <c r="C2767" s="538" t="s">
        <v>1025</v>
      </c>
      <c r="D2767" s="538">
        <v>61758</v>
      </c>
      <c r="E2767" s="538">
        <v>7</v>
      </c>
      <c r="F2767" s="538">
        <v>31</v>
      </c>
      <c r="G2767" s="538">
        <v>4668</v>
      </c>
      <c r="H2767" s="538">
        <v>1000022440</v>
      </c>
      <c r="I2767" s="540">
        <v>147</v>
      </c>
      <c r="J2767" s="541">
        <v>0</v>
      </c>
    </row>
    <row r="2768" spans="1:10">
      <c r="A2768" s="542">
        <v>22</v>
      </c>
      <c r="B2768" s="543">
        <v>42865</v>
      </c>
      <c r="C2768" s="542" t="s">
        <v>1025</v>
      </c>
      <c r="D2768" s="542">
        <v>61846</v>
      </c>
      <c r="E2768" s="542">
        <v>15</v>
      </c>
      <c r="F2768" s="542">
        <v>0</v>
      </c>
      <c r="G2768" s="542">
        <v>4668</v>
      </c>
      <c r="H2768" s="542">
        <v>1000022267</v>
      </c>
      <c r="I2768" s="544">
        <v>1000022267</v>
      </c>
      <c r="J2768" s="545">
        <v>314</v>
      </c>
    </row>
    <row r="2769" spans="1:10">
      <c r="A2769" s="538">
        <v>23</v>
      </c>
      <c r="B2769" s="539">
        <v>42865</v>
      </c>
      <c r="C2769" s="538" t="s">
        <v>1025</v>
      </c>
      <c r="D2769" s="538">
        <v>61846</v>
      </c>
      <c r="E2769" s="538">
        <v>7</v>
      </c>
      <c r="F2769" s="538">
        <v>31</v>
      </c>
      <c r="G2769" s="538">
        <v>4668</v>
      </c>
      <c r="H2769" s="538">
        <v>1000022267</v>
      </c>
      <c r="I2769" s="540">
        <v>314</v>
      </c>
      <c r="J2769" s="541">
        <v>0</v>
      </c>
    </row>
    <row r="2770" spans="1:10">
      <c r="A2770" s="542">
        <v>24</v>
      </c>
      <c r="B2770" s="543">
        <v>42865</v>
      </c>
      <c r="C2770" s="542" t="s">
        <v>1025</v>
      </c>
      <c r="D2770" s="542">
        <v>61948</v>
      </c>
      <c r="E2770" s="542">
        <v>15</v>
      </c>
      <c r="F2770" s="542">
        <v>0</v>
      </c>
      <c r="G2770" s="542">
        <v>4668</v>
      </c>
      <c r="H2770" s="542">
        <v>1000022341</v>
      </c>
      <c r="I2770" s="544">
        <v>1000022341</v>
      </c>
      <c r="J2770" s="545">
        <v>414</v>
      </c>
    </row>
    <row r="2771" spans="1:10">
      <c r="A2771" s="538">
        <v>25</v>
      </c>
      <c r="B2771" s="539">
        <v>42865</v>
      </c>
      <c r="C2771" s="538" t="s">
        <v>1025</v>
      </c>
      <c r="D2771" s="538">
        <v>61948</v>
      </c>
      <c r="E2771" s="538">
        <v>7</v>
      </c>
      <c r="F2771" s="538">
        <v>31</v>
      </c>
      <c r="G2771" s="538">
        <v>4668</v>
      </c>
      <c r="H2771" s="538">
        <v>1000022341</v>
      </c>
      <c r="I2771" s="540">
        <v>414</v>
      </c>
      <c r="J2771" s="541">
        <v>0</v>
      </c>
    </row>
    <row r="2772" spans="1:10">
      <c r="A2772" s="542">
        <v>26</v>
      </c>
      <c r="B2772" s="543">
        <v>42865</v>
      </c>
      <c r="C2772" s="542" t="s">
        <v>1025</v>
      </c>
      <c r="D2772" s="542">
        <v>76631</v>
      </c>
      <c r="E2772" s="542">
        <v>15</v>
      </c>
      <c r="F2772" s="542">
        <v>0</v>
      </c>
      <c r="G2772" s="542">
        <v>266</v>
      </c>
      <c r="H2772" s="542">
        <v>5023465775</v>
      </c>
      <c r="I2772" s="544">
        <v>5023465775</v>
      </c>
      <c r="J2772" s="545">
        <v>391</v>
      </c>
    </row>
    <row r="2773" spans="1:10">
      <c r="A2773" s="538">
        <v>27</v>
      </c>
      <c r="B2773" s="539">
        <v>42865</v>
      </c>
      <c r="C2773" s="538" t="s">
        <v>1025</v>
      </c>
      <c r="D2773" s="538">
        <v>76631</v>
      </c>
      <c r="E2773" s="538">
        <v>7</v>
      </c>
      <c r="F2773" s="538">
        <v>31</v>
      </c>
      <c r="G2773" s="538">
        <v>266</v>
      </c>
      <c r="H2773" s="538">
        <v>5023465775</v>
      </c>
      <c r="I2773" s="540">
        <v>391</v>
      </c>
      <c r="J2773" s="541">
        <v>0</v>
      </c>
    </row>
    <row r="2774" spans="1:10">
      <c r="A2774" s="542">
        <v>28</v>
      </c>
      <c r="B2774" s="543">
        <v>42865</v>
      </c>
      <c r="C2774" s="542" t="s">
        <v>1025</v>
      </c>
      <c r="D2774" s="542">
        <v>90667</v>
      </c>
      <c r="E2774" s="542">
        <v>17</v>
      </c>
      <c r="F2774" s="542">
        <v>0</v>
      </c>
      <c r="G2774" s="542">
        <v>859</v>
      </c>
      <c r="H2774" s="542">
        <v>17080</v>
      </c>
      <c r="I2774" s="544" t="s">
        <v>1652</v>
      </c>
      <c r="J2774" s="545">
        <v>2944</v>
      </c>
    </row>
    <row r="2775" spans="1:10">
      <c r="A2775" s="538">
        <v>29</v>
      </c>
      <c r="B2775" s="539">
        <v>42865</v>
      </c>
      <c r="C2775" s="538" t="s">
        <v>1025</v>
      </c>
      <c r="D2775" s="538">
        <v>93212</v>
      </c>
      <c r="E2775" s="538">
        <v>15</v>
      </c>
      <c r="F2775" s="538">
        <v>0</v>
      </c>
      <c r="G2775" s="538">
        <v>713</v>
      </c>
      <c r="H2775" s="538">
        <v>5023991127</v>
      </c>
      <c r="I2775" s="540">
        <v>5023991127</v>
      </c>
      <c r="J2775" s="541">
        <v>140</v>
      </c>
    </row>
    <row r="2776" spans="1:10">
      <c r="A2776" s="542">
        <v>30</v>
      </c>
      <c r="B2776" s="543">
        <v>42865</v>
      </c>
      <c r="C2776" s="542" t="s">
        <v>1025</v>
      </c>
      <c r="D2776" s="542">
        <v>93212</v>
      </c>
      <c r="E2776" s="542">
        <v>7</v>
      </c>
      <c r="F2776" s="542">
        <v>31</v>
      </c>
      <c r="G2776" s="542">
        <v>713</v>
      </c>
      <c r="H2776" s="542">
        <v>5023991127</v>
      </c>
      <c r="I2776" s="544">
        <v>140</v>
      </c>
      <c r="J2776" s="545">
        <v>0</v>
      </c>
    </row>
    <row r="2777" spans="1:10">
      <c r="A2777" s="538">
        <v>31</v>
      </c>
      <c r="B2777" s="539">
        <v>42865</v>
      </c>
      <c r="C2777" s="538" t="s">
        <v>1025</v>
      </c>
      <c r="D2777" s="538">
        <v>95690</v>
      </c>
      <c r="E2777" s="538">
        <v>17</v>
      </c>
      <c r="F2777" s="538">
        <v>0</v>
      </c>
      <c r="G2777" s="538">
        <v>859</v>
      </c>
      <c r="H2777" s="538">
        <v>100517</v>
      </c>
      <c r="I2777" s="540" t="s">
        <v>22994</v>
      </c>
      <c r="J2777" s="541">
        <v>532</v>
      </c>
    </row>
    <row r="2778" spans="1:10">
      <c r="A2778" s="542">
        <v>32</v>
      </c>
      <c r="B2778" s="543">
        <v>42865</v>
      </c>
      <c r="C2778" s="542" t="s">
        <v>1025</v>
      </c>
      <c r="D2778" s="542">
        <v>97567</v>
      </c>
      <c r="E2778" s="542">
        <v>17</v>
      </c>
      <c r="F2778" s="542">
        <v>0</v>
      </c>
      <c r="G2778" s="542">
        <v>859</v>
      </c>
      <c r="H2778" s="542">
        <v>100517</v>
      </c>
      <c r="I2778" s="544">
        <v>5025924530</v>
      </c>
      <c r="J2778" s="545">
        <v>130</v>
      </c>
    </row>
    <row r="2779" spans="1:10">
      <c r="A2779" s="538">
        <v>33</v>
      </c>
      <c r="B2779" s="539">
        <v>42865</v>
      </c>
      <c r="C2779" s="538" t="s">
        <v>1025</v>
      </c>
      <c r="D2779" s="538">
        <v>100082</v>
      </c>
      <c r="E2779" s="538">
        <v>15</v>
      </c>
      <c r="F2779" s="538">
        <v>0</v>
      </c>
      <c r="G2779" s="538">
        <v>870</v>
      </c>
      <c r="H2779" s="538">
        <v>5027124527</v>
      </c>
      <c r="I2779" s="540">
        <v>5027124527</v>
      </c>
      <c r="J2779" s="541">
        <v>356</v>
      </c>
    </row>
    <row r="2780" spans="1:10">
      <c r="A2780" s="542">
        <v>34</v>
      </c>
      <c r="B2780" s="543">
        <v>42865</v>
      </c>
      <c r="C2780" s="542" t="s">
        <v>1025</v>
      </c>
      <c r="D2780" s="542">
        <v>102085</v>
      </c>
      <c r="E2780" s="542">
        <v>17</v>
      </c>
      <c r="F2780" s="542">
        <v>0</v>
      </c>
      <c r="G2780" s="542">
        <v>859</v>
      </c>
      <c r="H2780" s="542">
        <v>100517</v>
      </c>
      <c r="I2780" s="544">
        <v>5023894958</v>
      </c>
      <c r="J2780" s="545">
        <v>185</v>
      </c>
    </row>
    <row r="2781" spans="1:10">
      <c r="A2781" s="538">
        <v>35</v>
      </c>
      <c r="B2781" s="539">
        <v>42865</v>
      </c>
      <c r="C2781" s="538" t="s">
        <v>1025</v>
      </c>
      <c r="D2781" s="538">
        <v>105052</v>
      </c>
      <c r="E2781" s="538">
        <v>17</v>
      </c>
      <c r="F2781" s="538">
        <v>0</v>
      </c>
      <c r="G2781" s="538">
        <v>859</v>
      </c>
      <c r="H2781" s="538">
        <v>100517</v>
      </c>
      <c r="I2781" s="540" t="s">
        <v>22995</v>
      </c>
      <c r="J2781" s="541">
        <v>489</v>
      </c>
    </row>
    <row r="2782" spans="1:10">
      <c r="A2782" s="542">
        <v>36</v>
      </c>
      <c r="B2782" s="543">
        <v>42865</v>
      </c>
      <c r="C2782" s="542" t="s">
        <v>1025</v>
      </c>
      <c r="D2782" s="542">
        <v>106312</v>
      </c>
      <c r="E2782" s="542">
        <v>17</v>
      </c>
      <c r="F2782" s="542">
        <v>0</v>
      </c>
      <c r="G2782" s="542">
        <v>859</v>
      </c>
      <c r="H2782" s="542">
        <v>5027310</v>
      </c>
      <c r="I2782" s="544" t="s">
        <v>22996</v>
      </c>
      <c r="J2782" s="545">
        <v>338</v>
      </c>
    </row>
    <row r="2783" spans="1:10">
      <c r="A2783" s="538">
        <v>37</v>
      </c>
      <c r="B2783" s="539">
        <v>42865</v>
      </c>
      <c r="C2783" s="538" t="s">
        <v>1025</v>
      </c>
      <c r="D2783" s="538">
        <v>106482</v>
      </c>
      <c r="E2783" s="538">
        <v>17</v>
      </c>
      <c r="F2783" s="538">
        <v>0</v>
      </c>
      <c r="G2783" s="538">
        <v>859</v>
      </c>
      <c r="H2783" s="538">
        <v>4284405</v>
      </c>
      <c r="I2783" s="540">
        <v>5027272524</v>
      </c>
      <c r="J2783" s="541">
        <v>284</v>
      </c>
    </row>
    <row r="2784" spans="1:10">
      <c r="A2784" s="542">
        <v>38</v>
      </c>
      <c r="B2784" s="543">
        <v>42865</v>
      </c>
      <c r="C2784" s="542" t="s">
        <v>1025</v>
      </c>
      <c r="D2784" s="542">
        <v>108836</v>
      </c>
      <c r="E2784" s="542">
        <v>17</v>
      </c>
      <c r="F2784" s="542">
        <v>0</v>
      </c>
      <c r="G2784" s="542">
        <v>859</v>
      </c>
      <c r="H2784" s="542">
        <v>100517</v>
      </c>
      <c r="I2784" s="544" t="s">
        <v>22997</v>
      </c>
      <c r="J2784" s="545">
        <v>825</v>
      </c>
    </row>
    <row r="2785" spans="1:10">
      <c r="A2785" s="538">
        <v>39</v>
      </c>
      <c r="B2785" s="539">
        <v>42865</v>
      </c>
      <c r="C2785" s="538" t="s">
        <v>1025</v>
      </c>
      <c r="D2785" s="538">
        <v>111604</v>
      </c>
      <c r="E2785" s="538">
        <v>17</v>
      </c>
      <c r="F2785" s="538">
        <v>0</v>
      </c>
      <c r="G2785" s="538">
        <v>859</v>
      </c>
      <c r="H2785" s="538">
        <v>203</v>
      </c>
      <c r="I2785" s="540">
        <v>5026024090</v>
      </c>
      <c r="J2785" s="541">
        <v>373</v>
      </c>
    </row>
    <row r="2786" spans="1:10">
      <c r="A2786" s="542">
        <v>40</v>
      </c>
      <c r="B2786" s="543">
        <v>42865</v>
      </c>
      <c r="C2786" s="542" t="s">
        <v>1025</v>
      </c>
      <c r="D2786" s="542">
        <v>116681</v>
      </c>
      <c r="E2786" s="542">
        <v>17</v>
      </c>
      <c r="F2786" s="542">
        <v>0</v>
      </c>
      <c r="G2786" s="542">
        <v>859</v>
      </c>
      <c r="H2786" s="542">
        <v>5843821</v>
      </c>
      <c r="I2786" s="544">
        <v>5027049278</v>
      </c>
      <c r="J2786" s="545">
        <v>632</v>
      </c>
    </row>
    <row r="2787" spans="1:10">
      <c r="A2787" s="538">
        <v>41</v>
      </c>
      <c r="B2787" s="539">
        <v>42865</v>
      </c>
      <c r="C2787" s="538" t="s">
        <v>1025</v>
      </c>
      <c r="D2787" s="538">
        <v>120851</v>
      </c>
      <c r="E2787" s="538">
        <v>15</v>
      </c>
      <c r="F2787" s="538">
        <v>0</v>
      </c>
      <c r="G2787" s="538">
        <v>6462</v>
      </c>
      <c r="H2787" s="538">
        <v>5027049419</v>
      </c>
      <c r="I2787" s="540">
        <v>5027049419</v>
      </c>
      <c r="J2787" s="541">
        <v>253</v>
      </c>
    </row>
    <row r="2788" spans="1:10">
      <c r="A2788" s="542">
        <v>42</v>
      </c>
      <c r="B2788" s="543">
        <v>42865</v>
      </c>
      <c r="C2788" s="542" t="s">
        <v>1025</v>
      </c>
      <c r="D2788" s="542">
        <v>120851</v>
      </c>
      <c r="E2788" s="542">
        <v>7</v>
      </c>
      <c r="F2788" s="542">
        <v>31</v>
      </c>
      <c r="G2788" s="542">
        <v>6462</v>
      </c>
      <c r="H2788" s="542">
        <v>5027049419</v>
      </c>
      <c r="I2788" s="544">
        <v>253</v>
      </c>
      <c r="J2788" s="545">
        <v>0</v>
      </c>
    </row>
    <row r="2789" spans="1:10">
      <c r="A2789" s="538">
        <v>43</v>
      </c>
      <c r="B2789" s="539">
        <v>42865</v>
      </c>
      <c r="C2789" s="538" t="s">
        <v>1025</v>
      </c>
      <c r="D2789" s="538">
        <v>121705</v>
      </c>
      <c r="E2789" s="538">
        <v>15</v>
      </c>
      <c r="F2789" s="538">
        <v>0</v>
      </c>
      <c r="G2789" s="538">
        <v>234</v>
      </c>
      <c r="H2789" s="538">
        <v>5023362733</v>
      </c>
      <c r="I2789" s="540">
        <v>5023362733</v>
      </c>
      <c r="J2789" s="541">
        <v>350</v>
      </c>
    </row>
    <row r="2790" spans="1:10">
      <c r="A2790" s="542">
        <v>44</v>
      </c>
      <c r="B2790" s="543">
        <v>42865</v>
      </c>
      <c r="C2790" s="542" t="s">
        <v>1025</v>
      </c>
      <c r="D2790" s="542">
        <v>121705</v>
      </c>
      <c r="E2790" s="542">
        <v>7</v>
      </c>
      <c r="F2790" s="542">
        <v>31</v>
      </c>
      <c r="G2790" s="542">
        <v>234</v>
      </c>
      <c r="H2790" s="542">
        <v>5023362733</v>
      </c>
      <c r="I2790" s="544">
        <v>350</v>
      </c>
      <c r="J2790" s="545">
        <v>0</v>
      </c>
    </row>
    <row r="2791" spans="1:10">
      <c r="A2791" s="538">
        <v>45</v>
      </c>
      <c r="B2791" s="539">
        <v>42865</v>
      </c>
      <c r="C2791" s="538" t="s">
        <v>1025</v>
      </c>
      <c r="D2791" s="538">
        <v>124060</v>
      </c>
      <c r="E2791" s="538">
        <v>15</v>
      </c>
      <c r="F2791" s="538">
        <v>0</v>
      </c>
      <c r="G2791" s="538">
        <v>5988</v>
      </c>
      <c r="H2791" s="538">
        <v>5027308559</v>
      </c>
      <c r="I2791" s="540">
        <v>5027308559</v>
      </c>
      <c r="J2791" s="541">
        <v>487</v>
      </c>
    </row>
    <row r="2792" spans="1:10">
      <c r="A2792" s="542">
        <v>46</v>
      </c>
      <c r="B2792" s="543">
        <v>42865</v>
      </c>
      <c r="C2792" s="542" t="s">
        <v>1025</v>
      </c>
      <c r="D2792" s="542">
        <v>124060</v>
      </c>
      <c r="E2792" s="542">
        <v>7</v>
      </c>
      <c r="F2792" s="542">
        <v>31</v>
      </c>
      <c r="G2792" s="542">
        <v>5988</v>
      </c>
      <c r="H2792" s="542">
        <v>5027308559</v>
      </c>
      <c r="I2792" s="544">
        <v>487</v>
      </c>
      <c r="J2792" s="545">
        <v>0</v>
      </c>
    </row>
    <row r="2793" spans="1:10">
      <c r="A2793" s="538">
        <v>47</v>
      </c>
      <c r="B2793" s="539">
        <v>42865</v>
      </c>
      <c r="C2793" s="538" t="s">
        <v>1025</v>
      </c>
      <c r="D2793" s="538">
        <v>124085</v>
      </c>
      <c r="E2793" s="538">
        <v>17</v>
      </c>
      <c r="F2793" s="538">
        <v>0</v>
      </c>
      <c r="G2793" s="538">
        <v>859</v>
      </c>
      <c r="H2793" s="538">
        <v>100517</v>
      </c>
      <c r="I2793" s="540">
        <v>5027124477</v>
      </c>
      <c r="J2793" s="541">
        <v>133</v>
      </c>
    </row>
    <row r="2794" spans="1:10">
      <c r="A2794" s="542">
        <v>48</v>
      </c>
      <c r="B2794" s="543">
        <v>42865</v>
      </c>
      <c r="C2794" s="542" t="s">
        <v>1025</v>
      </c>
      <c r="D2794" s="542">
        <v>124208</v>
      </c>
      <c r="E2794" s="542">
        <v>15</v>
      </c>
      <c r="F2794" s="542">
        <v>0</v>
      </c>
      <c r="G2794" s="542">
        <v>5988</v>
      </c>
      <c r="H2794" s="542">
        <v>5027308559</v>
      </c>
      <c r="I2794" s="544">
        <v>5027308559</v>
      </c>
      <c r="J2794" s="545">
        <v>605</v>
      </c>
    </row>
    <row r="2795" spans="1:10">
      <c r="A2795" s="538">
        <v>49</v>
      </c>
      <c r="B2795" s="539">
        <v>42865</v>
      </c>
      <c r="C2795" s="538" t="s">
        <v>1025</v>
      </c>
      <c r="D2795" s="538">
        <v>124208</v>
      </c>
      <c r="E2795" s="538">
        <v>7</v>
      </c>
      <c r="F2795" s="538">
        <v>31</v>
      </c>
      <c r="G2795" s="538">
        <v>5988</v>
      </c>
      <c r="H2795" s="538">
        <v>5027308559</v>
      </c>
      <c r="I2795" s="540">
        <v>605</v>
      </c>
      <c r="J2795" s="541">
        <v>0</v>
      </c>
    </row>
    <row r="2796" spans="1:10">
      <c r="A2796" s="542">
        <v>50</v>
      </c>
      <c r="B2796" s="543">
        <v>42865</v>
      </c>
      <c r="C2796" s="542" t="s">
        <v>1025</v>
      </c>
      <c r="D2796" s="542">
        <v>124990</v>
      </c>
      <c r="E2796" s="542">
        <v>17</v>
      </c>
      <c r="F2796" s="542">
        <v>0</v>
      </c>
      <c r="G2796" s="542">
        <v>859</v>
      </c>
      <c r="H2796" s="542">
        <v>5027272</v>
      </c>
      <c r="I2796" s="544" t="s">
        <v>22998</v>
      </c>
      <c r="J2796" s="545">
        <v>65</v>
      </c>
    </row>
    <row r="2797" spans="1:10">
      <c r="A2797" s="538">
        <v>51</v>
      </c>
      <c r="B2797" s="539">
        <v>42865</v>
      </c>
      <c r="C2797" s="538" t="s">
        <v>1025</v>
      </c>
      <c r="D2797" s="538">
        <v>126783</v>
      </c>
      <c r="E2797" s="538">
        <v>15</v>
      </c>
      <c r="F2797" s="538">
        <v>0</v>
      </c>
      <c r="G2797" s="538">
        <v>870</v>
      </c>
      <c r="H2797" s="538">
        <v>1000048916</v>
      </c>
      <c r="I2797" s="540"/>
      <c r="J2797" s="541">
        <v>164</v>
      </c>
    </row>
    <row r="2798" spans="1:10">
      <c r="A2798" s="542">
        <v>52</v>
      </c>
      <c r="B2798" s="543">
        <v>42865</v>
      </c>
      <c r="C2798" s="542" t="s">
        <v>1025</v>
      </c>
      <c r="D2798" s="542">
        <v>131180</v>
      </c>
      <c r="E2798" s="542">
        <v>15</v>
      </c>
      <c r="F2798" s="542">
        <v>0</v>
      </c>
      <c r="G2798" s="542">
        <v>519</v>
      </c>
      <c r="H2798" s="542">
        <v>5026988724</v>
      </c>
      <c r="I2798" s="544" t="s">
        <v>22999</v>
      </c>
      <c r="J2798" s="545">
        <v>373</v>
      </c>
    </row>
    <row r="2799" spans="1:10">
      <c r="A2799" s="538">
        <v>53</v>
      </c>
      <c r="B2799" s="539">
        <v>42865</v>
      </c>
      <c r="C2799" s="538" t="s">
        <v>1025</v>
      </c>
      <c r="D2799" s="538">
        <v>137171</v>
      </c>
      <c r="E2799" s="538">
        <v>15</v>
      </c>
      <c r="F2799" s="538">
        <v>0</v>
      </c>
      <c r="G2799" s="538">
        <v>4518</v>
      </c>
      <c r="H2799" s="538">
        <v>5026994631</v>
      </c>
      <c r="I2799" s="540">
        <v>5026994631</v>
      </c>
      <c r="J2799" s="541">
        <v>363</v>
      </c>
    </row>
    <row r="2800" spans="1:10">
      <c r="A2800" s="542">
        <v>54</v>
      </c>
      <c r="B2800" s="543">
        <v>42865</v>
      </c>
      <c r="C2800" s="542" t="s">
        <v>1025</v>
      </c>
      <c r="D2800" s="542">
        <v>137171</v>
      </c>
      <c r="E2800" s="542">
        <v>7</v>
      </c>
      <c r="F2800" s="542">
        <v>31</v>
      </c>
      <c r="G2800" s="542">
        <v>4518</v>
      </c>
      <c r="H2800" s="542">
        <v>5026994631</v>
      </c>
      <c r="I2800" s="544">
        <v>363</v>
      </c>
      <c r="J2800" s="545">
        <v>0</v>
      </c>
    </row>
    <row r="2801" spans="1:10">
      <c r="A2801" s="538">
        <v>55</v>
      </c>
      <c r="B2801" s="539">
        <v>42865</v>
      </c>
      <c r="C2801" s="538" t="s">
        <v>1025</v>
      </c>
      <c r="D2801" s="538">
        <v>137583</v>
      </c>
      <c r="E2801" s="538">
        <v>15</v>
      </c>
      <c r="F2801" s="538">
        <v>0</v>
      </c>
      <c r="G2801" s="538">
        <v>870</v>
      </c>
      <c r="H2801" s="538">
        <v>5026754811</v>
      </c>
      <c r="I2801" s="540" t="s">
        <v>23000</v>
      </c>
      <c r="J2801" s="541">
        <v>120</v>
      </c>
    </row>
    <row r="2802" spans="1:10">
      <c r="A2802" s="542">
        <v>56</v>
      </c>
      <c r="B2802" s="543">
        <v>42865</v>
      </c>
      <c r="C2802" s="542" t="s">
        <v>1025</v>
      </c>
      <c r="D2802" s="542">
        <v>140318</v>
      </c>
      <c r="E2802" s="542">
        <v>15</v>
      </c>
      <c r="F2802" s="542">
        <v>0</v>
      </c>
      <c r="G2802" s="542">
        <v>870</v>
      </c>
      <c r="H2802" s="542">
        <v>5023820789</v>
      </c>
      <c r="I2802" s="544">
        <v>5023820789</v>
      </c>
      <c r="J2802" s="545">
        <v>330</v>
      </c>
    </row>
    <row r="2803" spans="1:10">
      <c r="A2803" s="538">
        <v>57</v>
      </c>
      <c r="B2803" s="539">
        <v>42865</v>
      </c>
      <c r="C2803" s="538" t="s">
        <v>1025</v>
      </c>
      <c r="D2803" s="538">
        <v>141268</v>
      </c>
      <c r="E2803" s="538">
        <v>17</v>
      </c>
      <c r="F2803" s="538">
        <v>0</v>
      </c>
      <c r="G2803" s="538">
        <v>859</v>
      </c>
      <c r="H2803" s="538">
        <v>34437</v>
      </c>
      <c r="I2803" s="540">
        <v>1000034437</v>
      </c>
      <c r="J2803" s="541">
        <v>188</v>
      </c>
    </row>
    <row r="2804" spans="1:10">
      <c r="A2804" s="542">
        <v>58</v>
      </c>
      <c r="B2804" s="543">
        <v>42865</v>
      </c>
      <c r="C2804" s="542" t="s">
        <v>1025</v>
      </c>
      <c r="D2804" s="542">
        <v>147232</v>
      </c>
      <c r="E2804" s="542">
        <v>15</v>
      </c>
      <c r="F2804" s="542">
        <v>0</v>
      </c>
      <c r="G2804" s="542">
        <v>519</v>
      </c>
      <c r="H2804" s="542">
        <v>5023482374</v>
      </c>
      <c r="I2804" s="544">
        <v>5023482374</v>
      </c>
      <c r="J2804" s="545">
        <v>163</v>
      </c>
    </row>
    <row r="2805" spans="1:10">
      <c r="A2805" s="538">
        <v>59</v>
      </c>
      <c r="B2805" s="539">
        <v>42865</v>
      </c>
      <c r="C2805" s="538" t="s">
        <v>1025</v>
      </c>
      <c r="D2805" s="538">
        <v>150313</v>
      </c>
      <c r="E2805" s="538">
        <v>17</v>
      </c>
      <c r="F2805" s="538">
        <v>0</v>
      </c>
      <c r="G2805" s="538">
        <v>859</v>
      </c>
      <c r="H2805" s="538">
        <v>100517</v>
      </c>
      <c r="I2805" s="540">
        <v>5023716227</v>
      </c>
      <c r="J2805" s="541">
        <v>150</v>
      </c>
    </row>
    <row r="2806" spans="1:10">
      <c r="A2806" s="542">
        <v>60</v>
      </c>
      <c r="B2806" s="543">
        <v>42865</v>
      </c>
      <c r="C2806" s="542" t="s">
        <v>1025</v>
      </c>
      <c r="D2806" s="542">
        <v>156910</v>
      </c>
      <c r="E2806" s="542">
        <v>17</v>
      </c>
      <c r="F2806" s="542">
        <v>0</v>
      </c>
      <c r="G2806" s="542">
        <v>859</v>
      </c>
      <c r="H2806" s="542">
        <v>100517</v>
      </c>
      <c r="I2806" s="544">
        <v>5026907823</v>
      </c>
      <c r="J2806" s="545">
        <v>1756</v>
      </c>
    </row>
    <row r="2807" spans="1:10">
      <c r="A2807" s="538">
        <v>61</v>
      </c>
      <c r="B2807" s="539">
        <v>42865</v>
      </c>
      <c r="C2807" s="538" t="s">
        <v>1025</v>
      </c>
      <c r="D2807" s="538">
        <v>158489</v>
      </c>
      <c r="E2807" s="538">
        <v>15</v>
      </c>
      <c r="F2807" s="538">
        <v>0</v>
      </c>
      <c r="G2807" s="538">
        <v>4749</v>
      </c>
      <c r="H2807" s="538">
        <v>5027197242</v>
      </c>
      <c r="I2807" s="540">
        <v>5027197242</v>
      </c>
      <c r="J2807" s="541">
        <v>308</v>
      </c>
    </row>
    <row r="2808" spans="1:10">
      <c r="A2808" s="542">
        <v>62</v>
      </c>
      <c r="B2808" s="543">
        <v>42865</v>
      </c>
      <c r="C2808" s="542" t="s">
        <v>1025</v>
      </c>
      <c r="D2808" s="542">
        <v>158489</v>
      </c>
      <c r="E2808" s="542">
        <v>7</v>
      </c>
      <c r="F2808" s="542">
        <v>31</v>
      </c>
      <c r="G2808" s="542">
        <v>4749</v>
      </c>
      <c r="H2808" s="542">
        <v>5027197242</v>
      </c>
      <c r="I2808" s="544">
        <v>308</v>
      </c>
      <c r="J2808" s="545">
        <v>0</v>
      </c>
    </row>
    <row r="2809" spans="1:10">
      <c r="A2809" s="538">
        <v>63</v>
      </c>
      <c r="B2809" s="539">
        <v>42865</v>
      </c>
      <c r="C2809" s="538" t="s">
        <v>1025</v>
      </c>
      <c r="D2809" s="538">
        <v>158593</v>
      </c>
      <c r="E2809" s="538">
        <v>15</v>
      </c>
      <c r="F2809" s="538">
        <v>0</v>
      </c>
      <c r="G2809" s="538">
        <v>4749</v>
      </c>
      <c r="H2809" s="538">
        <v>1000045425</v>
      </c>
      <c r="I2809" s="540">
        <v>1000045425</v>
      </c>
      <c r="J2809" s="541">
        <v>92</v>
      </c>
    </row>
    <row r="2810" spans="1:10">
      <c r="A2810" s="542">
        <v>64</v>
      </c>
      <c r="B2810" s="543">
        <v>42865</v>
      </c>
      <c r="C2810" s="542" t="s">
        <v>1025</v>
      </c>
      <c r="D2810" s="542">
        <v>158593</v>
      </c>
      <c r="E2810" s="542">
        <v>7</v>
      </c>
      <c r="F2810" s="542">
        <v>31</v>
      </c>
      <c r="G2810" s="542">
        <v>4749</v>
      </c>
      <c r="H2810" s="542">
        <v>1000045425</v>
      </c>
      <c r="I2810" s="544">
        <v>92</v>
      </c>
      <c r="J2810" s="545">
        <v>0</v>
      </c>
    </row>
    <row r="2811" spans="1:10">
      <c r="A2811" s="538">
        <v>65</v>
      </c>
      <c r="B2811" s="539">
        <v>42865</v>
      </c>
      <c r="C2811" s="538" t="s">
        <v>1025</v>
      </c>
      <c r="D2811" s="538">
        <v>167199</v>
      </c>
      <c r="E2811" s="538">
        <v>15</v>
      </c>
      <c r="F2811" s="538">
        <v>0</v>
      </c>
      <c r="G2811" s="538">
        <v>207</v>
      </c>
      <c r="H2811" s="538">
        <v>5023539728</v>
      </c>
      <c r="I2811" s="540">
        <v>5023539728</v>
      </c>
      <c r="J2811" s="541">
        <v>359</v>
      </c>
    </row>
    <row r="2812" spans="1:10">
      <c r="A2812" s="542">
        <v>66</v>
      </c>
      <c r="B2812" s="543">
        <v>42865</v>
      </c>
      <c r="C2812" s="542" t="s">
        <v>1025</v>
      </c>
      <c r="D2812" s="542">
        <v>167199</v>
      </c>
      <c r="E2812" s="542">
        <v>7</v>
      </c>
      <c r="F2812" s="542">
        <v>31</v>
      </c>
      <c r="G2812" s="542">
        <v>207</v>
      </c>
      <c r="H2812" s="542">
        <v>5023539728</v>
      </c>
      <c r="I2812" s="544">
        <v>359</v>
      </c>
      <c r="J2812" s="545">
        <v>0</v>
      </c>
    </row>
    <row r="2813" spans="1:10">
      <c r="A2813" s="538">
        <v>67</v>
      </c>
      <c r="B2813" s="539">
        <v>42865</v>
      </c>
      <c r="C2813" s="538" t="s">
        <v>1025</v>
      </c>
      <c r="D2813" s="538">
        <v>169833</v>
      </c>
      <c r="E2813" s="538">
        <v>15</v>
      </c>
      <c r="F2813" s="538">
        <v>0</v>
      </c>
      <c r="G2813" s="538">
        <v>4339</v>
      </c>
      <c r="H2813" s="538">
        <v>5023820805</v>
      </c>
      <c r="I2813" s="540">
        <v>5023820805</v>
      </c>
      <c r="J2813" s="541">
        <v>298</v>
      </c>
    </row>
    <row r="2814" spans="1:10">
      <c r="A2814" s="542">
        <v>68</v>
      </c>
      <c r="B2814" s="543">
        <v>42865</v>
      </c>
      <c r="C2814" s="542" t="s">
        <v>1025</v>
      </c>
      <c r="D2814" s="542">
        <v>169833</v>
      </c>
      <c r="E2814" s="542">
        <v>7</v>
      </c>
      <c r="F2814" s="542">
        <v>31</v>
      </c>
      <c r="G2814" s="542">
        <v>4339</v>
      </c>
      <c r="H2814" s="542">
        <v>5023820805</v>
      </c>
      <c r="I2814" s="544">
        <v>298</v>
      </c>
      <c r="J2814" s="545">
        <v>0</v>
      </c>
    </row>
    <row r="2815" spans="1:10">
      <c r="A2815" s="538">
        <v>69</v>
      </c>
      <c r="B2815" s="539">
        <v>42865</v>
      </c>
      <c r="C2815" s="538" t="s">
        <v>1025</v>
      </c>
      <c r="D2815" s="538">
        <v>170040</v>
      </c>
      <c r="E2815" s="538">
        <v>15</v>
      </c>
      <c r="F2815" s="538">
        <v>0</v>
      </c>
      <c r="G2815" s="538">
        <v>4339</v>
      </c>
      <c r="H2815" s="538">
        <v>5026684299</v>
      </c>
      <c r="I2815" s="540">
        <v>5026684299</v>
      </c>
      <c r="J2815" s="541">
        <v>258</v>
      </c>
    </row>
    <row r="2816" spans="1:10">
      <c r="A2816" s="542">
        <v>70</v>
      </c>
      <c r="B2816" s="543">
        <v>42865</v>
      </c>
      <c r="C2816" s="542" t="s">
        <v>1025</v>
      </c>
      <c r="D2816" s="542">
        <v>170040</v>
      </c>
      <c r="E2816" s="542">
        <v>7</v>
      </c>
      <c r="F2816" s="542">
        <v>31</v>
      </c>
      <c r="G2816" s="542">
        <v>4339</v>
      </c>
      <c r="H2816" s="542">
        <v>5026684299</v>
      </c>
      <c r="I2816" s="544">
        <v>258</v>
      </c>
      <c r="J2816" s="545">
        <v>0</v>
      </c>
    </row>
    <row r="2817" spans="1:10">
      <c r="A2817" s="538">
        <v>71</v>
      </c>
      <c r="B2817" s="539">
        <v>42865</v>
      </c>
      <c r="C2817" s="538" t="s">
        <v>1025</v>
      </c>
      <c r="D2817" s="538">
        <v>172385</v>
      </c>
      <c r="E2817" s="538">
        <v>15</v>
      </c>
      <c r="F2817" s="538">
        <v>0</v>
      </c>
      <c r="G2817" s="538">
        <v>4779</v>
      </c>
      <c r="H2817" s="538">
        <v>5025980730</v>
      </c>
      <c r="I2817" s="540">
        <v>5025980730</v>
      </c>
      <c r="J2817" s="541">
        <v>388</v>
      </c>
    </row>
    <row r="2818" spans="1:10">
      <c r="A2818" s="542">
        <v>72</v>
      </c>
      <c r="B2818" s="543">
        <v>42865</v>
      </c>
      <c r="C2818" s="542" t="s">
        <v>1025</v>
      </c>
      <c r="D2818" s="542">
        <v>172385</v>
      </c>
      <c r="E2818" s="542">
        <v>7</v>
      </c>
      <c r="F2818" s="542">
        <v>31</v>
      </c>
      <c r="G2818" s="542">
        <v>4779</v>
      </c>
      <c r="H2818" s="542">
        <v>5025980730</v>
      </c>
      <c r="I2818" s="544">
        <v>388</v>
      </c>
      <c r="J2818" s="545">
        <v>0</v>
      </c>
    </row>
    <row r="2819" spans="1:10">
      <c r="A2819" s="538">
        <v>73</v>
      </c>
      <c r="B2819" s="539">
        <v>42865</v>
      </c>
      <c r="C2819" s="538" t="s">
        <v>1025</v>
      </c>
      <c r="D2819" s="538">
        <v>172507</v>
      </c>
      <c r="E2819" s="538">
        <v>17</v>
      </c>
      <c r="F2819" s="538">
        <v>0</v>
      </c>
      <c r="G2819" s="538">
        <v>859</v>
      </c>
      <c r="H2819" s="538">
        <v>170510</v>
      </c>
      <c r="I2819" s="540" t="s">
        <v>23001</v>
      </c>
      <c r="J2819" s="541">
        <v>2516</v>
      </c>
    </row>
    <row r="2820" spans="1:10">
      <c r="A2820" s="542">
        <v>74</v>
      </c>
      <c r="B2820" s="543">
        <v>42865</v>
      </c>
      <c r="C2820" s="542" t="s">
        <v>1025</v>
      </c>
      <c r="D2820" s="542">
        <v>174376</v>
      </c>
      <c r="E2820" s="542">
        <v>17</v>
      </c>
      <c r="F2820" s="542">
        <v>0</v>
      </c>
      <c r="G2820" s="542">
        <v>859</v>
      </c>
      <c r="H2820" s="542">
        <v>170510</v>
      </c>
      <c r="I2820" s="544" t="s">
        <v>23002</v>
      </c>
      <c r="J2820" s="545">
        <v>486</v>
      </c>
    </row>
    <row r="2821" spans="1:10">
      <c r="A2821" s="538">
        <v>75</v>
      </c>
      <c r="B2821" s="539">
        <v>42865</v>
      </c>
      <c r="C2821" s="538" t="s">
        <v>1025</v>
      </c>
      <c r="D2821" s="538">
        <v>177703</v>
      </c>
      <c r="E2821" s="538">
        <v>15</v>
      </c>
      <c r="F2821" s="538">
        <v>0</v>
      </c>
      <c r="G2821" s="538">
        <v>278</v>
      </c>
      <c r="H2821" s="538">
        <v>5027196749</v>
      </c>
      <c r="I2821" s="540">
        <v>5027196749</v>
      </c>
      <c r="J2821" s="541">
        <v>259</v>
      </c>
    </row>
    <row r="2822" spans="1:10">
      <c r="A2822" s="542">
        <v>76</v>
      </c>
      <c r="B2822" s="543">
        <v>42865</v>
      </c>
      <c r="C2822" s="542" t="s">
        <v>1025</v>
      </c>
      <c r="D2822" s="542">
        <v>177703</v>
      </c>
      <c r="E2822" s="542">
        <v>7</v>
      </c>
      <c r="F2822" s="542">
        <v>31</v>
      </c>
      <c r="G2822" s="542">
        <v>278</v>
      </c>
      <c r="H2822" s="542">
        <v>5027196749</v>
      </c>
      <c r="I2822" s="544">
        <v>259</v>
      </c>
      <c r="J2822" s="545">
        <v>0</v>
      </c>
    </row>
    <row r="2823" spans="1:10">
      <c r="A2823" s="538">
        <v>77</v>
      </c>
      <c r="B2823" s="539">
        <v>42865</v>
      </c>
      <c r="C2823" s="538" t="s">
        <v>1025</v>
      </c>
      <c r="D2823" s="538">
        <v>178728</v>
      </c>
      <c r="E2823" s="538">
        <v>15</v>
      </c>
      <c r="F2823" s="538">
        <v>0</v>
      </c>
      <c r="G2823" s="538">
        <v>541</v>
      </c>
      <c r="H2823" s="538">
        <v>5026941954</v>
      </c>
      <c r="I2823" s="540">
        <v>5026941954</v>
      </c>
      <c r="J2823" s="541">
        <v>300</v>
      </c>
    </row>
    <row r="2824" spans="1:10">
      <c r="A2824" s="542">
        <v>78</v>
      </c>
      <c r="B2824" s="543">
        <v>42865</v>
      </c>
      <c r="C2824" s="542" t="s">
        <v>1025</v>
      </c>
      <c r="D2824" s="542">
        <v>178728</v>
      </c>
      <c r="E2824" s="542">
        <v>7</v>
      </c>
      <c r="F2824" s="542">
        <v>31</v>
      </c>
      <c r="G2824" s="542">
        <v>541</v>
      </c>
      <c r="H2824" s="542">
        <v>5026941954</v>
      </c>
      <c r="I2824" s="544">
        <v>300</v>
      </c>
      <c r="J2824" s="545">
        <v>0</v>
      </c>
    </row>
    <row r="2825" spans="1:10">
      <c r="A2825" s="538">
        <v>79</v>
      </c>
      <c r="B2825" s="539">
        <v>42865</v>
      </c>
      <c r="C2825" s="538" t="s">
        <v>1025</v>
      </c>
      <c r="D2825" s="538">
        <v>179068</v>
      </c>
      <c r="E2825" s="538">
        <v>15</v>
      </c>
      <c r="F2825" s="538">
        <v>0</v>
      </c>
      <c r="G2825" s="538">
        <v>541</v>
      </c>
      <c r="H2825" s="538">
        <v>5023822520</v>
      </c>
      <c r="I2825" s="540">
        <v>5023822520</v>
      </c>
      <c r="J2825" s="541">
        <v>370</v>
      </c>
    </row>
    <row r="2826" spans="1:10">
      <c r="A2826" s="542">
        <v>80</v>
      </c>
      <c r="B2826" s="543">
        <v>42865</v>
      </c>
      <c r="C2826" s="542" t="s">
        <v>1025</v>
      </c>
      <c r="D2826" s="542">
        <v>179068</v>
      </c>
      <c r="E2826" s="542">
        <v>7</v>
      </c>
      <c r="F2826" s="542">
        <v>36</v>
      </c>
      <c r="G2826" s="542">
        <v>541</v>
      </c>
      <c r="H2826" s="542">
        <v>5023822520</v>
      </c>
      <c r="I2826" s="544">
        <v>370</v>
      </c>
      <c r="J2826" s="545">
        <v>0</v>
      </c>
    </row>
    <row r="2827" spans="1:10">
      <c r="A2827" s="538">
        <v>81</v>
      </c>
      <c r="B2827" s="539">
        <v>42865</v>
      </c>
      <c r="C2827" s="538" t="s">
        <v>1025</v>
      </c>
      <c r="D2827" s="538">
        <v>179156</v>
      </c>
      <c r="E2827" s="538">
        <v>15</v>
      </c>
      <c r="F2827" s="538">
        <v>0</v>
      </c>
      <c r="G2827" s="538">
        <v>541</v>
      </c>
      <c r="H2827" s="538">
        <v>5026809862</v>
      </c>
      <c r="I2827" s="540">
        <v>5026809862</v>
      </c>
      <c r="J2827" s="541">
        <v>403</v>
      </c>
    </row>
    <row r="2828" spans="1:10">
      <c r="A2828" s="542">
        <v>82</v>
      </c>
      <c r="B2828" s="543">
        <v>42865</v>
      </c>
      <c r="C2828" s="542" t="s">
        <v>1025</v>
      </c>
      <c r="D2828" s="542">
        <v>179156</v>
      </c>
      <c r="E2828" s="542">
        <v>7</v>
      </c>
      <c r="F2828" s="542">
        <v>31</v>
      </c>
      <c r="G2828" s="542">
        <v>541</v>
      </c>
      <c r="H2828" s="542">
        <v>5026809862</v>
      </c>
      <c r="I2828" s="544">
        <v>403</v>
      </c>
      <c r="J2828" s="545">
        <v>0</v>
      </c>
    </row>
    <row r="2829" spans="1:10">
      <c r="A2829" s="538">
        <v>83</v>
      </c>
      <c r="B2829" s="539">
        <v>42865</v>
      </c>
      <c r="C2829" s="538" t="s">
        <v>1025</v>
      </c>
      <c r="D2829" s="538">
        <v>180534</v>
      </c>
      <c r="E2829" s="538">
        <v>17</v>
      </c>
      <c r="F2829" s="538">
        <v>0</v>
      </c>
      <c r="G2829" s="538">
        <v>859</v>
      </c>
      <c r="H2829" s="538">
        <v>6904</v>
      </c>
      <c r="I2829" s="540" t="s">
        <v>23003</v>
      </c>
      <c r="J2829" s="541">
        <v>751</v>
      </c>
    </row>
    <row r="2830" spans="1:10">
      <c r="A2830" s="542">
        <v>84</v>
      </c>
      <c r="B2830" s="543">
        <v>42865</v>
      </c>
      <c r="C2830" s="542" t="s">
        <v>1025</v>
      </c>
      <c r="D2830" s="542">
        <v>184660</v>
      </c>
      <c r="E2830" s="542">
        <v>17</v>
      </c>
      <c r="F2830" s="542">
        <v>0</v>
      </c>
      <c r="G2830" s="542">
        <v>859</v>
      </c>
      <c r="H2830" s="542">
        <v>100517</v>
      </c>
      <c r="I2830" s="544">
        <v>5026642552</v>
      </c>
      <c r="J2830" s="545">
        <v>285</v>
      </c>
    </row>
    <row r="2831" spans="1:10">
      <c r="A2831" s="538">
        <v>85</v>
      </c>
      <c r="B2831" s="539">
        <v>42865</v>
      </c>
      <c r="C2831" s="538" t="s">
        <v>1025</v>
      </c>
      <c r="D2831" s="538">
        <v>185520</v>
      </c>
      <c r="E2831" s="538">
        <v>17</v>
      </c>
      <c r="F2831" s="538">
        <v>0</v>
      </c>
      <c r="G2831" s="538">
        <v>859</v>
      </c>
      <c r="H2831" s="538">
        <v>100517</v>
      </c>
      <c r="I2831" s="540">
        <v>5026642552</v>
      </c>
      <c r="J2831" s="541">
        <v>150</v>
      </c>
    </row>
    <row r="2832" spans="1:10">
      <c r="A2832" s="542">
        <v>86</v>
      </c>
      <c r="B2832" s="543">
        <v>42865</v>
      </c>
      <c r="C2832" s="542" t="s">
        <v>1025</v>
      </c>
      <c r="D2832" s="542">
        <v>185661</v>
      </c>
      <c r="E2832" s="542">
        <v>17</v>
      </c>
      <c r="F2832" s="542">
        <v>0</v>
      </c>
      <c r="G2832" s="542">
        <v>859</v>
      </c>
      <c r="H2832" s="542">
        <v>5027048</v>
      </c>
      <c r="I2832" s="544" t="s">
        <v>23004</v>
      </c>
      <c r="J2832" s="545">
        <v>1068</v>
      </c>
    </row>
    <row r="2833" spans="1:10">
      <c r="A2833" s="538">
        <v>87</v>
      </c>
      <c r="B2833" s="539">
        <v>42865</v>
      </c>
      <c r="C2833" s="538" t="s">
        <v>1025</v>
      </c>
      <c r="D2833" s="538">
        <v>185786</v>
      </c>
      <c r="E2833" s="538">
        <v>17</v>
      </c>
      <c r="F2833" s="538">
        <v>0</v>
      </c>
      <c r="G2833" s="538">
        <v>859</v>
      </c>
      <c r="H2833" s="538">
        <v>100517</v>
      </c>
      <c r="I2833" s="540">
        <v>5023482416</v>
      </c>
      <c r="J2833" s="541">
        <v>471</v>
      </c>
    </row>
    <row r="2834" spans="1:10">
      <c r="A2834" s="542">
        <v>88</v>
      </c>
      <c r="B2834" s="543">
        <v>42865</v>
      </c>
      <c r="C2834" s="542" t="s">
        <v>1025</v>
      </c>
      <c r="D2834" s="542">
        <v>185904</v>
      </c>
      <c r="E2834" s="542">
        <v>17</v>
      </c>
      <c r="F2834" s="542">
        <v>0</v>
      </c>
      <c r="G2834" s="542">
        <v>859</v>
      </c>
      <c r="H2834" s="542">
        <v>100517</v>
      </c>
      <c r="I2834" s="544">
        <v>5026642552</v>
      </c>
      <c r="J2834" s="545">
        <v>258</v>
      </c>
    </row>
    <row r="2835" spans="1:10">
      <c r="A2835" s="538">
        <v>89</v>
      </c>
      <c r="B2835" s="539">
        <v>42865</v>
      </c>
      <c r="C2835" s="538" t="s">
        <v>1025</v>
      </c>
      <c r="D2835" s="538">
        <v>200567</v>
      </c>
      <c r="E2835" s="538">
        <v>15</v>
      </c>
      <c r="F2835" s="538">
        <v>0</v>
      </c>
      <c r="G2835" s="538">
        <v>419</v>
      </c>
      <c r="H2835" s="538">
        <v>5026642461</v>
      </c>
      <c r="I2835" s="540">
        <v>5026642461</v>
      </c>
      <c r="J2835" s="541">
        <v>150</v>
      </c>
    </row>
    <row r="2836" spans="1:10">
      <c r="A2836" s="542">
        <v>90</v>
      </c>
      <c r="B2836" s="543">
        <v>42865</v>
      </c>
      <c r="C2836" s="542" t="s">
        <v>1025</v>
      </c>
      <c r="D2836" s="542">
        <v>200567</v>
      </c>
      <c r="E2836" s="542">
        <v>7</v>
      </c>
      <c r="F2836" s="542">
        <v>31</v>
      </c>
      <c r="G2836" s="542">
        <v>419</v>
      </c>
      <c r="H2836" s="542">
        <v>5026642461</v>
      </c>
      <c r="I2836" s="544">
        <v>150</v>
      </c>
      <c r="J2836" s="545">
        <v>0</v>
      </c>
    </row>
    <row r="2837" spans="1:10">
      <c r="A2837" s="538">
        <v>91</v>
      </c>
      <c r="B2837" s="539">
        <v>42865</v>
      </c>
      <c r="C2837" s="538" t="s">
        <v>1025</v>
      </c>
      <c r="D2837" s="538">
        <v>200780</v>
      </c>
      <c r="E2837" s="538">
        <v>15</v>
      </c>
      <c r="F2837" s="538">
        <v>0</v>
      </c>
      <c r="G2837" s="538">
        <v>419</v>
      </c>
      <c r="H2837" s="538">
        <v>5026642461</v>
      </c>
      <c r="I2837" s="540">
        <v>5026642461</v>
      </c>
      <c r="J2837" s="541">
        <v>1336</v>
      </c>
    </row>
    <row r="2838" spans="1:10">
      <c r="A2838" s="542">
        <v>92</v>
      </c>
      <c r="B2838" s="543">
        <v>42865</v>
      </c>
      <c r="C2838" s="542" t="s">
        <v>1025</v>
      </c>
      <c r="D2838" s="542">
        <v>200780</v>
      </c>
      <c r="E2838" s="542">
        <v>7</v>
      </c>
      <c r="F2838" s="542">
        <v>31</v>
      </c>
      <c r="G2838" s="542">
        <v>419</v>
      </c>
      <c r="H2838" s="542">
        <v>5026642461</v>
      </c>
      <c r="I2838" s="544">
        <v>1336</v>
      </c>
      <c r="J2838" s="545">
        <v>0</v>
      </c>
    </row>
    <row r="2839" spans="1:10">
      <c r="A2839" s="538">
        <v>93</v>
      </c>
      <c r="B2839" s="539">
        <v>42865</v>
      </c>
      <c r="C2839" s="538" t="s">
        <v>1025</v>
      </c>
      <c r="D2839" s="538">
        <v>203201</v>
      </c>
      <c r="E2839" s="538">
        <v>15</v>
      </c>
      <c r="F2839" s="538">
        <v>0</v>
      </c>
      <c r="G2839" s="538">
        <v>246</v>
      </c>
      <c r="H2839" s="538">
        <v>5026500511</v>
      </c>
      <c r="I2839" s="540">
        <v>5026500511</v>
      </c>
      <c r="J2839" s="541">
        <v>279</v>
      </c>
    </row>
    <row r="2840" spans="1:10">
      <c r="A2840" s="542">
        <v>94</v>
      </c>
      <c r="B2840" s="543">
        <v>42865</v>
      </c>
      <c r="C2840" s="542" t="s">
        <v>1025</v>
      </c>
      <c r="D2840" s="542">
        <v>203201</v>
      </c>
      <c r="E2840" s="542">
        <v>7</v>
      </c>
      <c r="F2840" s="542">
        <v>36</v>
      </c>
      <c r="G2840" s="542">
        <v>246</v>
      </c>
      <c r="H2840" s="542">
        <v>5026500511</v>
      </c>
      <c r="I2840" s="544">
        <v>279</v>
      </c>
      <c r="J2840" s="545">
        <v>0</v>
      </c>
    </row>
    <row r="2841" spans="1:10">
      <c r="A2841" s="538">
        <v>95</v>
      </c>
      <c r="B2841" s="539">
        <v>42865</v>
      </c>
      <c r="C2841" s="538" t="s">
        <v>1025</v>
      </c>
      <c r="D2841" s="538">
        <v>203586</v>
      </c>
      <c r="E2841" s="538">
        <v>15</v>
      </c>
      <c r="F2841" s="538">
        <v>0</v>
      </c>
      <c r="G2841" s="538">
        <v>246</v>
      </c>
      <c r="H2841" s="538">
        <v>1000008977</v>
      </c>
      <c r="I2841" s="540">
        <v>1000008977</v>
      </c>
      <c r="J2841" s="541">
        <v>433</v>
      </c>
    </row>
    <row r="2842" spans="1:10">
      <c r="A2842" s="542">
        <v>96</v>
      </c>
      <c r="B2842" s="543">
        <v>42865</v>
      </c>
      <c r="C2842" s="542" t="s">
        <v>1025</v>
      </c>
      <c r="D2842" s="542">
        <v>203586</v>
      </c>
      <c r="E2842" s="542">
        <v>7</v>
      </c>
      <c r="F2842" s="542">
        <v>31</v>
      </c>
      <c r="G2842" s="542">
        <v>246</v>
      </c>
      <c r="H2842" s="542">
        <v>1000008977</v>
      </c>
      <c r="I2842" s="544">
        <v>433</v>
      </c>
      <c r="J2842" s="545">
        <v>0</v>
      </c>
    </row>
    <row r="2843" spans="1:10">
      <c r="A2843" s="538">
        <v>97</v>
      </c>
      <c r="B2843" s="539">
        <v>42865</v>
      </c>
      <c r="C2843" s="538" t="s">
        <v>1025</v>
      </c>
      <c r="D2843" s="538">
        <v>203792</v>
      </c>
      <c r="E2843" s="538">
        <v>15</v>
      </c>
      <c r="F2843" s="538">
        <v>0</v>
      </c>
      <c r="G2843" s="538">
        <v>246</v>
      </c>
      <c r="H2843" s="538">
        <v>1000008803</v>
      </c>
      <c r="I2843" s="540">
        <v>1000008803</v>
      </c>
      <c r="J2843" s="541">
        <v>519</v>
      </c>
    </row>
    <row r="2844" spans="1:10">
      <c r="A2844" s="542">
        <v>98</v>
      </c>
      <c r="B2844" s="543">
        <v>42865</v>
      </c>
      <c r="C2844" s="542" t="s">
        <v>1025</v>
      </c>
      <c r="D2844" s="542">
        <v>203792</v>
      </c>
      <c r="E2844" s="542">
        <v>7</v>
      </c>
      <c r="F2844" s="542">
        <v>31</v>
      </c>
      <c r="G2844" s="542">
        <v>246</v>
      </c>
      <c r="H2844" s="542">
        <v>1000008803</v>
      </c>
      <c r="I2844" s="544">
        <v>519</v>
      </c>
      <c r="J2844" s="545">
        <v>0</v>
      </c>
    </row>
    <row r="2845" spans="1:10">
      <c r="A2845" s="538">
        <v>99</v>
      </c>
      <c r="B2845" s="539">
        <v>42865</v>
      </c>
      <c r="C2845" s="538" t="s">
        <v>1025</v>
      </c>
      <c r="D2845" s="538">
        <v>203846</v>
      </c>
      <c r="E2845" s="538">
        <v>15</v>
      </c>
      <c r="F2845" s="538">
        <v>0</v>
      </c>
      <c r="G2845" s="538">
        <v>246</v>
      </c>
      <c r="H2845" s="538">
        <v>1000008753</v>
      </c>
      <c r="I2845" s="540">
        <v>1000008753</v>
      </c>
      <c r="J2845" s="541">
        <v>470</v>
      </c>
    </row>
    <row r="2846" spans="1:10">
      <c r="A2846" s="542">
        <v>100</v>
      </c>
      <c r="B2846" s="543">
        <v>42865</v>
      </c>
      <c r="C2846" s="542" t="s">
        <v>1025</v>
      </c>
      <c r="D2846" s="542">
        <v>203846</v>
      </c>
      <c r="E2846" s="542">
        <v>7</v>
      </c>
      <c r="F2846" s="542">
        <v>31</v>
      </c>
      <c r="G2846" s="542">
        <v>246</v>
      </c>
      <c r="H2846" s="542">
        <v>1000008753</v>
      </c>
      <c r="I2846" s="544">
        <v>470</v>
      </c>
      <c r="J2846" s="545">
        <v>0</v>
      </c>
    </row>
    <row r="2847" spans="1:10">
      <c r="A2847" s="538">
        <v>101</v>
      </c>
      <c r="B2847" s="539">
        <v>42865</v>
      </c>
      <c r="C2847" s="538" t="s">
        <v>1025</v>
      </c>
      <c r="D2847" s="538">
        <v>217523</v>
      </c>
      <c r="E2847" s="538">
        <v>17</v>
      </c>
      <c r="F2847" s="538">
        <v>0</v>
      </c>
      <c r="G2847" s="538">
        <v>859</v>
      </c>
      <c r="H2847" s="538">
        <v>100517</v>
      </c>
      <c r="I2847" s="540">
        <v>5026159730</v>
      </c>
      <c r="J2847" s="541">
        <v>325</v>
      </c>
    </row>
    <row r="2848" spans="1:10">
      <c r="A2848" s="542">
        <v>102</v>
      </c>
      <c r="B2848" s="543">
        <v>42865</v>
      </c>
      <c r="C2848" s="542" t="s">
        <v>1025</v>
      </c>
      <c r="D2848" s="542">
        <v>222006</v>
      </c>
      <c r="E2848" s="542">
        <v>15</v>
      </c>
      <c r="F2848" s="542">
        <v>0</v>
      </c>
      <c r="G2848" s="542">
        <v>746</v>
      </c>
      <c r="H2848" s="542">
        <v>5026438811</v>
      </c>
      <c r="I2848" s="544">
        <v>5026438811</v>
      </c>
      <c r="J2848" s="545">
        <v>316</v>
      </c>
    </row>
    <row r="2849" spans="1:10">
      <c r="A2849" s="538">
        <v>103</v>
      </c>
      <c r="B2849" s="539">
        <v>42865</v>
      </c>
      <c r="C2849" s="538" t="s">
        <v>1025</v>
      </c>
      <c r="D2849" s="538">
        <v>222006</v>
      </c>
      <c r="E2849" s="538">
        <v>7</v>
      </c>
      <c r="F2849" s="538">
        <v>31</v>
      </c>
      <c r="G2849" s="538">
        <v>746</v>
      </c>
      <c r="H2849" s="538">
        <v>5026438811</v>
      </c>
      <c r="I2849" s="540">
        <v>316</v>
      </c>
      <c r="J2849" s="541">
        <v>0</v>
      </c>
    </row>
    <row r="2850" spans="1:10">
      <c r="A2850" s="542">
        <v>104</v>
      </c>
      <c r="B2850" s="543">
        <v>42865</v>
      </c>
      <c r="C2850" s="542" t="s">
        <v>1025</v>
      </c>
      <c r="D2850" s="542">
        <v>222030</v>
      </c>
      <c r="E2850" s="542">
        <v>15</v>
      </c>
      <c r="F2850" s="542">
        <v>0</v>
      </c>
      <c r="G2850" s="542">
        <v>746</v>
      </c>
      <c r="H2850" s="542">
        <v>5026253855</v>
      </c>
      <c r="I2850" s="544">
        <v>5026253855</v>
      </c>
      <c r="J2850" s="545">
        <v>180</v>
      </c>
    </row>
    <row r="2851" spans="1:10">
      <c r="A2851" s="538">
        <v>105</v>
      </c>
      <c r="B2851" s="539">
        <v>42865</v>
      </c>
      <c r="C2851" s="538" t="s">
        <v>1025</v>
      </c>
      <c r="D2851" s="538">
        <v>222030</v>
      </c>
      <c r="E2851" s="538">
        <v>7</v>
      </c>
      <c r="F2851" s="538">
        <v>31</v>
      </c>
      <c r="G2851" s="538">
        <v>746</v>
      </c>
      <c r="H2851" s="538">
        <v>5026253855</v>
      </c>
      <c r="I2851" s="540">
        <v>180</v>
      </c>
      <c r="J2851" s="541">
        <v>0</v>
      </c>
    </row>
    <row r="2852" spans="1:10">
      <c r="A2852" s="542">
        <v>106</v>
      </c>
      <c r="B2852" s="543">
        <v>42865</v>
      </c>
      <c r="C2852" s="542" t="s">
        <v>1025</v>
      </c>
      <c r="D2852" s="542">
        <v>224157</v>
      </c>
      <c r="E2852" s="542">
        <v>15</v>
      </c>
      <c r="F2852" s="542">
        <v>0</v>
      </c>
      <c r="G2852" s="542">
        <v>9193</v>
      </c>
      <c r="H2852" s="542">
        <v>5026662584</v>
      </c>
      <c r="I2852" s="544">
        <v>5026662584</v>
      </c>
      <c r="J2852" s="545">
        <v>242</v>
      </c>
    </row>
    <row r="2853" spans="1:10">
      <c r="A2853" s="538">
        <v>107</v>
      </c>
      <c r="B2853" s="539">
        <v>42865</v>
      </c>
      <c r="C2853" s="538" t="s">
        <v>1025</v>
      </c>
      <c r="D2853" s="538">
        <v>224157</v>
      </c>
      <c r="E2853" s="538">
        <v>7</v>
      </c>
      <c r="F2853" s="538">
        <v>31</v>
      </c>
      <c r="G2853" s="538">
        <v>9193</v>
      </c>
      <c r="H2853" s="538">
        <v>5026662584</v>
      </c>
      <c r="I2853" s="540">
        <v>242</v>
      </c>
      <c r="J2853" s="541">
        <v>0</v>
      </c>
    </row>
    <row r="2854" spans="1:10">
      <c r="A2854" s="542">
        <v>108</v>
      </c>
      <c r="B2854" s="543">
        <v>42865</v>
      </c>
      <c r="C2854" s="542" t="s">
        <v>1025</v>
      </c>
      <c r="D2854" s="542">
        <v>228815</v>
      </c>
      <c r="E2854" s="542">
        <v>15</v>
      </c>
      <c r="F2854" s="542">
        <v>0</v>
      </c>
      <c r="G2854" s="542">
        <v>6560</v>
      </c>
      <c r="H2854" s="542">
        <v>5026263219</v>
      </c>
      <c r="I2854" s="544">
        <v>5026263219</v>
      </c>
      <c r="J2854" s="545">
        <v>363</v>
      </c>
    </row>
    <row r="2855" spans="1:10">
      <c r="A2855" s="538">
        <v>109</v>
      </c>
      <c r="B2855" s="539">
        <v>42865</v>
      </c>
      <c r="C2855" s="538" t="s">
        <v>1025</v>
      </c>
      <c r="D2855" s="538">
        <v>228815</v>
      </c>
      <c r="E2855" s="538">
        <v>7</v>
      </c>
      <c r="F2855" s="538">
        <v>31</v>
      </c>
      <c r="G2855" s="538">
        <v>6560</v>
      </c>
      <c r="H2855" s="538">
        <v>5026263219</v>
      </c>
      <c r="I2855" s="540">
        <v>363</v>
      </c>
      <c r="J2855" s="541">
        <v>0</v>
      </c>
    </row>
    <row r="2856" spans="1:10">
      <c r="A2856" s="542">
        <v>110</v>
      </c>
      <c r="B2856" s="543">
        <v>42865</v>
      </c>
      <c r="C2856" s="542" t="s">
        <v>1025</v>
      </c>
      <c r="D2856" s="542">
        <v>232217</v>
      </c>
      <c r="E2856" s="542">
        <v>17</v>
      </c>
      <c r="F2856" s="542">
        <v>0</v>
      </c>
      <c r="G2856" s="542">
        <v>859</v>
      </c>
      <c r="H2856" s="542">
        <v>5023759</v>
      </c>
      <c r="I2856" s="544">
        <v>5023759904</v>
      </c>
      <c r="J2856" s="545">
        <v>615</v>
      </c>
    </row>
    <row r="2857" spans="1:10">
      <c r="A2857" s="538">
        <v>111</v>
      </c>
      <c r="B2857" s="539">
        <v>42865</v>
      </c>
      <c r="C2857" s="538" t="s">
        <v>1025</v>
      </c>
      <c r="D2857" s="538">
        <v>233030</v>
      </c>
      <c r="E2857" s="538">
        <v>15</v>
      </c>
      <c r="F2857" s="538">
        <v>0</v>
      </c>
      <c r="G2857" s="538">
        <v>4979</v>
      </c>
      <c r="H2857" s="538">
        <v>5026626126</v>
      </c>
      <c r="I2857" s="540">
        <v>5026626126</v>
      </c>
      <c r="J2857" s="541">
        <v>604</v>
      </c>
    </row>
    <row r="2858" spans="1:10">
      <c r="A2858" s="542">
        <v>112</v>
      </c>
      <c r="B2858" s="543">
        <v>42865</v>
      </c>
      <c r="C2858" s="542" t="s">
        <v>1025</v>
      </c>
      <c r="D2858" s="542">
        <v>233030</v>
      </c>
      <c r="E2858" s="542">
        <v>7</v>
      </c>
      <c r="F2858" s="542">
        <v>31</v>
      </c>
      <c r="G2858" s="542">
        <v>4979</v>
      </c>
      <c r="H2858" s="542">
        <v>5026626126</v>
      </c>
      <c r="I2858" s="544">
        <v>604</v>
      </c>
      <c r="J2858" s="545">
        <v>0</v>
      </c>
    </row>
    <row r="2859" spans="1:10">
      <c r="A2859" s="538">
        <v>113</v>
      </c>
      <c r="B2859" s="539">
        <v>42865</v>
      </c>
      <c r="C2859" s="538" t="s">
        <v>1025</v>
      </c>
      <c r="D2859" s="538">
        <v>236242</v>
      </c>
      <c r="E2859" s="538">
        <v>15</v>
      </c>
      <c r="F2859" s="538">
        <v>0</v>
      </c>
      <c r="G2859" s="538">
        <v>261</v>
      </c>
      <c r="H2859" s="538">
        <v>5027343762</v>
      </c>
      <c r="I2859" s="540">
        <v>5027343762</v>
      </c>
      <c r="J2859" s="541">
        <v>101</v>
      </c>
    </row>
    <row r="2860" spans="1:10">
      <c r="A2860" s="542">
        <v>114</v>
      </c>
      <c r="B2860" s="543">
        <v>42865</v>
      </c>
      <c r="C2860" s="542" t="s">
        <v>1025</v>
      </c>
      <c r="D2860" s="542">
        <v>236242</v>
      </c>
      <c r="E2860" s="542">
        <v>7</v>
      </c>
      <c r="F2860" s="542">
        <v>31</v>
      </c>
      <c r="G2860" s="542">
        <v>261</v>
      </c>
      <c r="H2860" s="542">
        <v>5027343762</v>
      </c>
      <c r="I2860" s="544">
        <v>101</v>
      </c>
      <c r="J2860" s="545">
        <v>0</v>
      </c>
    </row>
    <row r="2861" spans="1:10">
      <c r="A2861" s="538">
        <v>115</v>
      </c>
      <c r="B2861" s="539">
        <v>42865</v>
      </c>
      <c r="C2861" s="538" t="s">
        <v>1025</v>
      </c>
      <c r="D2861" s="538">
        <v>236619</v>
      </c>
      <c r="E2861" s="538">
        <v>17</v>
      </c>
      <c r="F2861" s="538">
        <v>0</v>
      </c>
      <c r="G2861" s="538">
        <v>859</v>
      </c>
      <c r="H2861" s="538">
        <v>100517</v>
      </c>
      <c r="I2861" s="540">
        <v>5026281278</v>
      </c>
      <c r="J2861" s="541">
        <v>341</v>
      </c>
    </row>
    <row r="2862" spans="1:10">
      <c r="A2862" s="542">
        <v>116</v>
      </c>
      <c r="B2862" s="543">
        <v>42865</v>
      </c>
      <c r="C2862" s="542" t="s">
        <v>1025</v>
      </c>
      <c r="D2862" s="542">
        <v>238908</v>
      </c>
      <c r="E2862" s="542">
        <v>17</v>
      </c>
      <c r="F2862" s="542">
        <v>0</v>
      </c>
      <c r="G2862" s="542">
        <v>859</v>
      </c>
      <c r="H2862" s="542">
        <v>100517</v>
      </c>
      <c r="I2862" s="544">
        <v>5023294449</v>
      </c>
      <c r="J2862" s="545">
        <v>210</v>
      </c>
    </row>
    <row r="2863" spans="1:10">
      <c r="A2863" s="538">
        <v>117</v>
      </c>
      <c r="B2863" s="539">
        <v>42865</v>
      </c>
      <c r="C2863" s="538" t="s">
        <v>1025</v>
      </c>
      <c r="D2863" s="538">
        <v>248039</v>
      </c>
      <c r="E2863" s="538">
        <v>17</v>
      </c>
      <c r="F2863" s="538">
        <v>0</v>
      </c>
      <c r="G2863" s="538">
        <v>859</v>
      </c>
      <c r="H2863" s="538">
        <v>5026500</v>
      </c>
      <c r="I2863" s="540" t="s">
        <v>23005</v>
      </c>
      <c r="J2863" s="541">
        <v>200</v>
      </c>
    </row>
    <row r="2864" spans="1:10">
      <c r="A2864" s="542">
        <v>118</v>
      </c>
      <c r="B2864" s="543">
        <v>42865</v>
      </c>
      <c r="C2864" s="542" t="s">
        <v>1025</v>
      </c>
      <c r="D2864" s="542">
        <v>251912</v>
      </c>
      <c r="E2864" s="542">
        <v>17</v>
      </c>
      <c r="F2864" s="542">
        <v>0</v>
      </c>
      <c r="G2864" s="542">
        <v>859</v>
      </c>
      <c r="H2864" s="542">
        <v>100517</v>
      </c>
      <c r="I2864" s="544">
        <v>5026844059</v>
      </c>
      <c r="J2864" s="545">
        <v>65</v>
      </c>
    </row>
    <row r="2865" spans="1:10">
      <c r="A2865" s="538">
        <v>119</v>
      </c>
      <c r="B2865" s="539">
        <v>42865</v>
      </c>
      <c r="C2865" s="538" t="s">
        <v>1025</v>
      </c>
      <c r="D2865" s="538">
        <v>252352</v>
      </c>
      <c r="E2865" s="538">
        <v>17</v>
      </c>
      <c r="F2865" s="538">
        <v>0</v>
      </c>
      <c r="G2865" s="538">
        <v>859</v>
      </c>
      <c r="H2865" s="538">
        <v>1489607</v>
      </c>
      <c r="I2865" s="540">
        <v>1326068</v>
      </c>
      <c r="J2865" s="541">
        <v>28425.8</v>
      </c>
    </row>
    <row r="2866" spans="1:10">
      <c r="A2866" s="542">
        <v>120</v>
      </c>
      <c r="B2866" s="543">
        <v>42865</v>
      </c>
      <c r="C2866" s="542" t="s">
        <v>1025</v>
      </c>
      <c r="D2866" s="542">
        <v>253115</v>
      </c>
      <c r="E2866" s="542">
        <v>17</v>
      </c>
      <c r="F2866" s="542">
        <v>0</v>
      </c>
      <c r="G2866" s="542">
        <v>859</v>
      </c>
      <c r="H2866" s="542">
        <v>5023634</v>
      </c>
      <c r="I2866" s="544">
        <v>5023634131</v>
      </c>
      <c r="J2866" s="545">
        <v>485</v>
      </c>
    </row>
    <row r="2867" spans="1:10">
      <c r="A2867" s="538">
        <v>121</v>
      </c>
      <c r="B2867" s="539">
        <v>42865</v>
      </c>
      <c r="C2867" s="538" t="s">
        <v>1025</v>
      </c>
      <c r="D2867" s="538">
        <v>255239</v>
      </c>
      <c r="E2867" s="538">
        <v>15</v>
      </c>
      <c r="F2867" s="538">
        <v>0</v>
      </c>
      <c r="G2867" s="538">
        <v>38</v>
      </c>
      <c r="H2867" s="538">
        <v>1000004000</v>
      </c>
      <c r="I2867" s="540">
        <v>1000004000</v>
      </c>
      <c r="J2867" s="541">
        <v>374</v>
      </c>
    </row>
    <row r="2868" spans="1:10">
      <c r="A2868" s="542">
        <v>122</v>
      </c>
      <c r="B2868" s="543">
        <v>42865</v>
      </c>
      <c r="C2868" s="542" t="s">
        <v>1025</v>
      </c>
      <c r="D2868" s="542">
        <v>255239</v>
      </c>
      <c r="E2868" s="542">
        <v>7</v>
      </c>
      <c r="F2868" s="542">
        <v>31</v>
      </c>
      <c r="G2868" s="542">
        <v>38</v>
      </c>
      <c r="H2868" s="542">
        <v>1000004000</v>
      </c>
      <c r="I2868" s="544">
        <v>374</v>
      </c>
      <c r="J2868" s="545">
        <v>0</v>
      </c>
    </row>
    <row r="2869" spans="1:10">
      <c r="A2869" s="538">
        <v>123</v>
      </c>
      <c r="B2869" s="539">
        <v>42865</v>
      </c>
      <c r="C2869" s="538" t="s">
        <v>1025</v>
      </c>
      <c r="D2869" s="538">
        <v>255469</v>
      </c>
      <c r="E2869" s="538">
        <v>15</v>
      </c>
      <c r="F2869" s="538">
        <v>0</v>
      </c>
      <c r="G2869" s="538">
        <v>4184</v>
      </c>
      <c r="H2869" s="538">
        <v>5023137952</v>
      </c>
      <c r="I2869" s="540">
        <v>5023137952</v>
      </c>
      <c r="J2869" s="541">
        <v>714</v>
      </c>
    </row>
    <row r="2870" spans="1:10">
      <c r="A2870" s="542">
        <v>124</v>
      </c>
      <c r="B2870" s="543">
        <v>42865</v>
      </c>
      <c r="C2870" s="542" t="s">
        <v>1025</v>
      </c>
      <c r="D2870" s="542">
        <v>255469</v>
      </c>
      <c r="E2870" s="542">
        <v>7</v>
      </c>
      <c r="F2870" s="542">
        <v>31</v>
      </c>
      <c r="G2870" s="542">
        <v>4184</v>
      </c>
      <c r="H2870" s="542">
        <v>5023137952</v>
      </c>
      <c r="I2870" s="544">
        <v>714</v>
      </c>
      <c r="J2870" s="545">
        <v>0</v>
      </c>
    </row>
    <row r="2871" spans="1:10">
      <c r="A2871" s="538">
        <v>125</v>
      </c>
      <c r="B2871" s="539">
        <v>42865</v>
      </c>
      <c r="C2871" s="538" t="s">
        <v>1025</v>
      </c>
      <c r="D2871" s="538">
        <v>255555</v>
      </c>
      <c r="E2871" s="538">
        <v>15</v>
      </c>
      <c r="F2871" s="538">
        <v>0</v>
      </c>
      <c r="G2871" s="538">
        <v>4184</v>
      </c>
      <c r="H2871" s="538">
        <v>1000010163</v>
      </c>
      <c r="I2871" s="540">
        <v>1000010163</v>
      </c>
      <c r="J2871" s="541">
        <v>223</v>
      </c>
    </row>
    <row r="2872" spans="1:10">
      <c r="A2872" s="542">
        <v>126</v>
      </c>
      <c r="B2872" s="543">
        <v>42865</v>
      </c>
      <c r="C2872" s="542" t="s">
        <v>1025</v>
      </c>
      <c r="D2872" s="542">
        <v>255555</v>
      </c>
      <c r="E2872" s="542">
        <v>7</v>
      </c>
      <c r="F2872" s="542">
        <v>31</v>
      </c>
      <c r="G2872" s="542">
        <v>4184</v>
      </c>
      <c r="H2872" s="542">
        <v>1000010163</v>
      </c>
      <c r="I2872" s="544">
        <v>223</v>
      </c>
      <c r="J2872" s="545">
        <v>0</v>
      </c>
    </row>
    <row r="2873" spans="1:10">
      <c r="A2873" s="538">
        <v>127</v>
      </c>
      <c r="B2873" s="539">
        <v>42865</v>
      </c>
      <c r="C2873" s="538" t="s">
        <v>1025</v>
      </c>
      <c r="D2873" s="538">
        <v>255624</v>
      </c>
      <c r="E2873" s="538">
        <v>15</v>
      </c>
      <c r="F2873" s="538">
        <v>0</v>
      </c>
      <c r="G2873" s="538">
        <v>4184</v>
      </c>
      <c r="H2873" s="538">
        <v>1000043339</v>
      </c>
      <c r="I2873" s="540">
        <v>1000043339</v>
      </c>
      <c r="J2873" s="541">
        <v>299</v>
      </c>
    </row>
    <row r="2874" spans="1:10">
      <c r="A2874" s="542">
        <v>128</v>
      </c>
      <c r="B2874" s="543">
        <v>42865</v>
      </c>
      <c r="C2874" s="542" t="s">
        <v>1025</v>
      </c>
      <c r="D2874" s="542">
        <v>255624</v>
      </c>
      <c r="E2874" s="542">
        <v>7</v>
      </c>
      <c r="F2874" s="542">
        <v>36</v>
      </c>
      <c r="G2874" s="542">
        <v>4184</v>
      </c>
      <c r="H2874" s="542">
        <v>1000043339</v>
      </c>
      <c r="I2874" s="544">
        <v>299</v>
      </c>
      <c r="J2874" s="545">
        <v>0</v>
      </c>
    </row>
    <row r="2875" spans="1:10">
      <c r="A2875" s="538">
        <v>129</v>
      </c>
      <c r="B2875" s="539">
        <v>42865</v>
      </c>
      <c r="C2875" s="538" t="s">
        <v>1025</v>
      </c>
      <c r="D2875" s="538">
        <v>258061</v>
      </c>
      <c r="E2875" s="538">
        <v>17</v>
      </c>
      <c r="F2875" s="538">
        <v>0</v>
      </c>
      <c r="G2875" s="538">
        <v>859</v>
      </c>
      <c r="H2875" s="538">
        <v>7185551</v>
      </c>
      <c r="I2875" s="540">
        <v>5027185551</v>
      </c>
      <c r="J2875" s="541">
        <v>2154</v>
      </c>
    </row>
    <row r="2876" spans="1:10">
      <c r="A2876" s="542">
        <v>130</v>
      </c>
      <c r="B2876" s="543">
        <v>42865</v>
      </c>
      <c r="C2876" s="542" t="s">
        <v>1025</v>
      </c>
      <c r="D2876" s="542">
        <v>258276</v>
      </c>
      <c r="E2876" s="542">
        <v>17</v>
      </c>
      <c r="F2876" s="542">
        <v>0</v>
      </c>
      <c r="G2876" s="542">
        <v>859</v>
      </c>
      <c r="H2876" s="542">
        <v>100517</v>
      </c>
      <c r="I2876" s="544" t="s">
        <v>23006</v>
      </c>
      <c r="J2876" s="545">
        <v>417</v>
      </c>
    </row>
    <row r="2877" spans="1:10">
      <c r="A2877" s="538">
        <v>131</v>
      </c>
      <c r="B2877" s="539">
        <v>42865</v>
      </c>
      <c r="C2877" s="538" t="s">
        <v>1025</v>
      </c>
      <c r="D2877" s="538">
        <v>264988</v>
      </c>
      <c r="E2877" s="538">
        <v>15</v>
      </c>
      <c r="F2877" s="538">
        <v>0</v>
      </c>
      <c r="G2877" s="538">
        <v>6619</v>
      </c>
      <c r="H2877" s="538">
        <v>5026698240</v>
      </c>
      <c r="I2877" s="540">
        <v>5026698240</v>
      </c>
      <c r="J2877" s="541">
        <v>201</v>
      </c>
    </row>
    <row r="2878" spans="1:10">
      <c r="A2878" s="542">
        <v>132</v>
      </c>
      <c r="B2878" s="543">
        <v>42865</v>
      </c>
      <c r="C2878" s="542" t="s">
        <v>1025</v>
      </c>
      <c r="D2878" s="542">
        <v>264988</v>
      </c>
      <c r="E2878" s="542">
        <v>7</v>
      </c>
      <c r="F2878" s="542">
        <v>36</v>
      </c>
      <c r="G2878" s="542">
        <v>6619</v>
      </c>
      <c r="H2878" s="542">
        <v>5026698240</v>
      </c>
      <c r="I2878" s="544">
        <v>201</v>
      </c>
      <c r="J2878" s="545">
        <v>0</v>
      </c>
    </row>
    <row r="2879" spans="1:10">
      <c r="A2879" s="538">
        <v>133</v>
      </c>
      <c r="B2879" s="539">
        <v>42865</v>
      </c>
      <c r="C2879" s="538" t="s">
        <v>1025</v>
      </c>
      <c r="D2879" s="538">
        <v>269224</v>
      </c>
      <c r="E2879" s="538">
        <v>15</v>
      </c>
      <c r="F2879" s="538">
        <v>0</v>
      </c>
      <c r="G2879" s="538">
        <v>870</v>
      </c>
      <c r="H2879" s="538">
        <v>5027304129</v>
      </c>
      <c r="I2879" s="540" t="s">
        <v>23007</v>
      </c>
      <c r="J2879" s="541">
        <v>308</v>
      </c>
    </row>
    <row r="2880" spans="1:10">
      <c r="A2880" s="542">
        <v>134</v>
      </c>
      <c r="B2880" s="543">
        <v>42865</v>
      </c>
      <c r="C2880" s="542" t="s">
        <v>1025</v>
      </c>
      <c r="D2880" s="542">
        <v>269882</v>
      </c>
      <c r="E2880" s="542">
        <v>15</v>
      </c>
      <c r="F2880" s="542">
        <v>0</v>
      </c>
      <c r="G2880" s="542">
        <v>5983</v>
      </c>
      <c r="H2880" s="542">
        <v>5027272466</v>
      </c>
      <c r="I2880" s="544">
        <v>5027272466</v>
      </c>
      <c r="J2880" s="545">
        <v>253</v>
      </c>
    </row>
    <row r="2881" spans="1:10">
      <c r="A2881" s="538">
        <v>135</v>
      </c>
      <c r="B2881" s="539">
        <v>42865</v>
      </c>
      <c r="C2881" s="538" t="s">
        <v>1025</v>
      </c>
      <c r="D2881" s="538">
        <v>269882</v>
      </c>
      <c r="E2881" s="538">
        <v>7</v>
      </c>
      <c r="F2881" s="538">
        <v>31</v>
      </c>
      <c r="G2881" s="538">
        <v>5983</v>
      </c>
      <c r="H2881" s="538">
        <v>5027272466</v>
      </c>
      <c r="I2881" s="540">
        <v>253</v>
      </c>
      <c r="J2881" s="541">
        <v>0</v>
      </c>
    </row>
    <row r="2882" spans="1:10">
      <c r="A2882" s="542">
        <v>136</v>
      </c>
      <c r="B2882" s="543">
        <v>42865</v>
      </c>
      <c r="C2882" s="542" t="s">
        <v>1025</v>
      </c>
      <c r="D2882" s="542">
        <v>272278</v>
      </c>
      <c r="E2882" s="542">
        <v>15</v>
      </c>
      <c r="F2882" s="542">
        <v>0</v>
      </c>
      <c r="G2882" s="542">
        <v>6546</v>
      </c>
      <c r="H2882" s="542">
        <v>5026626019</v>
      </c>
      <c r="I2882" s="544">
        <v>5026626019</v>
      </c>
      <c r="J2882" s="545">
        <v>101</v>
      </c>
    </row>
    <row r="2883" spans="1:10">
      <c r="A2883" s="538">
        <v>137</v>
      </c>
      <c r="B2883" s="539">
        <v>42865</v>
      </c>
      <c r="C2883" s="538" t="s">
        <v>1025</v>
      </c>
      <c r="D2883" s="538">
        <v>272278</v>
      </c>
      <c r="E2883" s="538">
        <v>7</v>
      </c>
      <c r="F2883" s="538">
        <v>31</v>
      </c>
      <c r="G2883" s="538">
        <v>6546</v>
      </c>
      <c r="H2883" s="538">
        <v>5026626019</v>
      </c>
      <c r="I2883" s="540">
        <v>101</v>
      </c>
      <c r="J2883" s="541">
        <v>0</v>
      </c>
    </row>
    <row r="2884" spans="1:10">
      <c r="A2884" s="542">
        <v>138</v>
      </c>
      <c r="B2884" s="543">
        <v>42865</v>
      </c>
      <c r="C2884" s="542" t="s">
        <v>1025</v>
      </c>
      <c r="D2884" s="542">
        <v>283231</v>
      </c>
      <c r="E2884" s="542">
        <v>15</v>
      </c>
      <c r="F2884" s="542">
        <v>0</v>
      </c>
      <c r="G2884" s="542">
        <v>6620</v>
      </c>
      <c r="H2884" s="542">
        <v>5023293946</v>
      </c>
      <c r="I2884" s="544">
        <v>5023293946</v>
      </c>
      <c r="J2884" s="545">
        <v>120</v>
      </c>
    </row>
    <row r="2885" spans="1:10">
      <c r="A2885" s="538">
        <v>139</v>
      </c>
      <c r="B2885" s="539">
        <v>42865</v>
      </c>
      <c r="C2885" s="538" t="s">
        <v>1025</v>
      </c>
      <c r="D2885" s="538">
        <v>283231</v>
      </c>
      <c r="E2885" s="538">
        <v>7</v>
      </c>
      <c r="F2885" s="538">
        <v>31</v>
      </c>
      <c r="G2885" s="538">
        <v>6620</v>
      </c>
      <c r="H2885" s="538">
        <v>5023293946</v>
      </c>
      <c r="I2885" s="540">
        <v>120</v>
      </c>
      <c r="J2885" s="541">
        <v>0</v>
      </c>
    </row>
    <row r="2886" spans="1:10">
      <c r="A2886" s="542">
        <v>140</v>
      </c>
      <c r="B2886" s="543">
        <v>42865</v>
      </c>
      <c r="C2886" s="542" t="s">
        <v>1025</v>
      </c>
      <c r="D2886" s="542">
        <v>283241</v>
      </c>
      <c r="E2886" s="542">
        <v>15</v>
      </c>
      <c r="F2886" s="542">
        <v>0</v>
      </c>
      <c r="G2886" s="542">
        <v>6620</v>
      </c>
      <c r="H2886" s="542">
        <v>5023293789</v>
      </c>
      <c r="I2886" s="544">
        <v>5023293789</v>
      </c>
      <c r="J2886" s="545">
        <v>75</v>
      </c>
    </row>
    <row r="2887" spans="1:10">
      <c r="A2887" s="538">
        <v>141</v>
      </c>
      <c r="B2887" s="539">
        <v>42865</v>
      </c>
      <c r="C2887" s="538" t="s">
        <v>1025</v>
      </c>
      <c r="D2887" s="538">
        <v>283241</v>
      </c>
      <c r="E2887" s="538">
        <v>7</v>
      </c>
      <c r="F2887" s="538">
        <v>31</v>
      </c>
      <c r="G2887" s="538">
        <v>6620</v>
      </c>
      <c r="H2887" s="538">
        <v>5023293789</v>
      </c>
      <c r="I2887" s="540">
        <v>75</v>
      </c>
      <c r="J2887" s="541">
        <v>0</v>
      </c>
    </row>
    <row r="2888" spans="1:10">
      <c r="A2888" s="542">
        <v>142</v>
      </c>
      <c r="B2888" s="543">
        <v>42865</v>
      </c>
      <c r="C2888" s="542" t="s">
        <v>1025</v>
      </c>
      <c r="D2888" s="542">
        <v>307704</v>
      </c>
      <c r="E2888" s="542">
        <v>15</v>
      </c>
      <c r="F2888" s="542">
        <v>0</v>
      </c>
      <c r="G2888" s="542">
        <v>6000</v>
      </c>
      <c r="H2888" s="542">
        <v>5023638231</v>
      </c>
      <c r="I2888" s="544">
        <v>5023638231</v>
      </c>
      <c r="J2888" s="545">
        <v>500</v>
      </c>
    </row>
    <row r="2889" spans="1:10">
      <c r="A2889" s="538">
        <v>143</v>
      </c>
      <c r="B2889" s="539">
        <v>42865</v>
      </c>
      <c r="C2889" s="538" t="s">
        <v>1025</v>
      </c>
      <c r="D2889" s="538">
        <v>307704</v>
      </c>
      <c r="E2889" s="538">
        <v>7</v>
      </c>
      <c r="F2889" s="538">
        <v>31</v>
      </c>
      <c r="G2889" s="538">
        <v>6000</v>
      </c>
      <c r="H2889" s="538">
        <v>5023638231</v>
      </c>
      <c r="I2889" s="540">
        <v>500</v>
      </c>
      <c r="J2889" s="541">
        <v>0</v>
      </c>
    </row>
    <row r="2890" spans="1:10">
      <c r="A2890" s="542">
        <v>144</v>
      </c>
      <c r="B2890" s="543">
        <v>42865</v>
      </c>
      <c r="C2890" s="542" t="s">
        <v>1025</v>
      </c>
      <c r="D2890" s="542">
        <v>309069</v>
      </c>
      <c r="E2890" s="542">
        <v>15</v>
      </c>
      <c r="F2890" s="542">
        <v>0</v>
      </c>
      <c r="G2890" s="542">
        <v>5982</v>
      </c>
      <c r="H2890" s="542">
        <v>5027111425</v>
      </c>
      <c r="I2890" s="544">
        <v>5027111425</v>
      </c>
      <c r="J2890" s="545">
        <v>544</v>
      </c>
    </row>
    <row r="2891" spans="1:10">
      <c r="A2891" s="538">
        <v>145</v>
      </c>
      <c r="B2891" s="539">
        <v>42865</v>
      </c>
      <c r="C2891" s="538" t="s">
        <v>1025</v>
      </c>
      <c r="D2891" s="538">
        <v>309069</v>
      </c>
      <c r="E2891" s="538">
        <v>7</v>
      </c>
      <c r="F2891" s="538">
        <v>31</v>
      </c>
      <c r="G2891" s="538">
        <v>5982</v>
      </c>
      <c r="H2891" s="538">
        <v>5027111425</v>
      </c>
      <c r="I2891" s="540">
        <v>544</v>
      </c>
      <c r="J2891" s="541">
        <v>0</v>
      </c>
    </row>
    <row r="2892" spans="1:10">
      <c r="A2892" s="542">
        <v>146</v>
      </c>
      <c r="B2892" s="543">
        <v>42865</v>
      </c>
      <c r="C2892" s="542" t="s">
        <v>1025</v>
      </c>
      <c r="D2892" s="542">
        <v>326426</v>
      </c>
      <c r="E2892" s="542">
        <v>15</v>
      </c>
      <c r="F2892" s="542">
        <v>0</v>
      </c>
      <c r="G2892" s="542">
        <v>4370</v>
      </c>
      <c r="H2892" s="542">
        <v>1000045508</v>
      </c>
      <c r="I2892" s="544">
        <v>1000045508</v>
      </c>
      <c r="J2892" s="545">
        <v>343</v>
      </c>
    </row>
    <row r="2893" spans="1:10">
      <c r="A2893" s="538">
        <v>147</v>
      </c>
      <c r="B2893" s="539">
        <v>42865</v>
      </c>
      <c r="C2893" s="538" t="s">
        <v>1025</v>
      </c>
      <c r="D2893" s="538">
        <v>326426</v>
      </c>
      <c r="E2893" s="538">
        <v>7</v>
      </c>
      <c r="F2893" s="538">
        <v>31</v>
      </c>
      <c r="G2893" s="538">
        <v>4370</v>
      </c>
      <c r="H2893" s="538">
        <v>1000045508</v>
      </c>
      <c r="I2893" s="540">
        <v>343</v>
      </c>
      <c r="J2893" s="541">
        <v>0</v>
      </c>
    </row>
    <row r="2894" spans="1:10">
      <c r="A2894" s="542">
        <v>148</v>
      </c>
      <c r="B2894" s="543">
        <v>42865</v>
      </c>
      <c r="C2894" s="542" t="s">
        <v>1025</v>
      </c>
      <c r="D2894" s="542">
        <v>365802</v>
      </c>
      <c r="E2894" s="542">
        <v>15</v>
      </c>
      <c r="F2894" s="542">
        <v>0</v>
      </c>
      <c r="G2894" s="542">
        <v>4393</v>
      </c>
      <c r="H2894" s="542">
        <v>1000029361</v>
      </c>
      <c r="I2894" s="544">
        <v>1000029361</v>
      </c>
      <c r="J2894" s="545">
        <v>266</v>
      </c>
    </row>
    <row r="2895" spans="1:10">
      <c r="A2895" s="538">
        <v>149</v>
      </c>
      <c r="B2895" s="539">
        <v>42865</v>
      </c>
      <c r="C2895" s="538" t="s">
        <v>1025</v>
      </c>
      <c r="D2895" s="538">
        <v>365802</v>
      </c>
      <c r="E2895" s="538">
        <v>7</v>
      </c>
      <c r="F2895" s="538">
        <v>31</v>
      </c>
      <c r="G2895" s="538">
        <v>4393</v>
      </c>
      <c r="H2895" s="538">
        <v>1000029361</v>
      </c>
      <c r="I2895" s="540">
        <v>266</v>
      </c>
      <c r="J2895" s="541">
        <v>0</v>
      </c>
    </row>
    <row r="2896" spans="1:10">
      <c r="A2896" s="542">
        <v>150</v>
      </c>
      <c r="B2896" s="543">
        <v>42865</v>
      </c>
      <c r="C2896" s="542" t="s">
        <v>1025</v>
      </c>
      <c r="D2896" s="542">
        <v>365879</v>
      </c>
      <c r="E2896" s="542">
        <v>15</v>
      </c>
      <c r="F2896" s="542">
        <v>0</v>
      </c>
      <c r="G2896" s="542">
        <v>4393</v>
      </c>
      <c r="H2896" s="542">
        <v>5026698307</v>
      </c>
      <c r="I2896" s="544">
        <v>5026698307</v>
      </c>
      <c r="J2896" s="545">
        <v>189</v>
      </c>
    </row>
    <row r="2897" spans="1:10">
      <c r="A2897" s="538">
        <v>151</v>
      </c>
      <c r="B2897" s="539">
        <v>42865</v>
      </c>
      <c r="C2897" s="538" t="s">
        <v>1025</v>
      </c>
      <c r="D2897" s="538">
        <v>365879</v>
      </c>
      <c r="E2897" s="538">
        <v>7</v>
      </c>
      <c r="F2897" s="538">
        <v>31</v>
      </c>
      <c r="G2897" s="538">
        <v>4393</v>
      </c>
      <c r="H2897" s="538">
        <v>5026698307</v>
      </c>
      <c r="I2897" s="540">
        <v>189</v>
      </c>
      <c r="J2897" s="541">
        <v>0</v>
      </c>
    </row>
    <row r="2898" spans="1:10">
      <c r="A2898" s="542">
        <v>152</v>
      </c>
      <c r="B2898" s="543">
        <v>42865</v>
      </c>
      <c r="C2898" s="542" t="s">
        <v>1025</v>
      </c>
      <c r="D2898" s="542">
        <v>367758</v>
      </c>
      <c r="E2898" s="542">
        <v>15</v>
      </c>
      <c r="F2898" s="542">
        <v>0</v>
      </c>
      <c r="G2898" s="542">
        <v>534</v>
      </c>
      <c r="H2898" s="542">
        <v>1000032571</v>
      </c>
      <c r="I2898" s="544">
        <v>1000032571</v>
      </c>
      <c r="J2898" s="545">
        <v>383</v>
      </c>
    </row>
    <row r="2899" spans="1:10">
      <c r="A2899" s="538">
        <v>153</v>
      </c>
      <c r="B2899" s="539">
        <v>42865</v>
      </c>
      <c r="C2899" s="538" t="s">
        <v>1025</v>
      </c>
      <c r="D2899" s="538">
        <v>367758</v>
      </c>
      <c r="E2899" s="538">
        <v>7</v>
      </c>
      <c r="F2899" s="538">
        <v>31</v>
      </c>
      <c r="G2899" s="538">
        <v>534</v>
      </c>
      <c r="H2899" s="538">
        <v>1000032571</v>
      </c>
      <c r="I2899" s="540">
        <v>383</v>
      </c>
      <c r="J2899" s="541">
        <v>0</v>
      </c>
    </row>
    <row r="2900" spans="1:10">
      <c r="A2900" s="542">
        <v>154</v>
      </c>
      <c r="B2900" s="543">
        <v>42865</v>
      </c>
      <c r="C2900" s="542" t="s">
        <v>1025</v>
      </c>
      <c r="D2900" s="542">
        <v>381498</v>
      </c>
      <c r="E2900" s="542">
        <v>15</v>
      </c>
      <c r="F2900" s="542">
        <v>0</v>
      </c>
      <c r="G2900" s="542">
        <v>4266</v>
      </c>
      <c r="H2900" s="542">
        <v>5026112366</v>
      </c>
      <c r="I2900" s="544">
        <v>5026112366</v>
      </c>
      <c r="J2900" s="545">
        <v>240</v>
      </c>
    </row>
    <row r="2901" spans="1:10">
      <c r="A2901" s="538">
        <v>155</v>
      </c>
      <c r="B2901" s="539">
        <v>42865</v>
      </c>
      <c r="C2901" s="538" t="s">
        <v>1025</v>
      </c>
      <c r="D2901" s="538">
        <v>381498</v>
      </c>
      <c r="E2901" s="538">
        <v>7</v>
      </c>
      <c r="F2901" s="538">
        <v>31</v>
      </c>
      <c r="G2901" s="538">
        <v>4266</v>
      </c>
      <c r="H2901" s="538">
        <v>5026112366</v>
      </c>
      <c r="I2901" s="540">
        <v>240</v>
      </c>
      <c r="J2901" s="541">
        <v>0</v>
      </c>
    </row>
    <row r="2902" spans="1:10">
      <c r="A2902" s="542">
        <v>156</v>
      </c>
      <c r="B2902" s="543">
        <v>42865</v>
      </c>
      <c r="C2902" s="542" t="s">
        <v>1025</v>
      </c>
      <c r="D2902" s="542">
        <v>395747</v>
      </c>
      <c r="E2902" s="542">
        <v>15</v>
      </c>
      <c r="F2902" s="542">
        <v>0</v>
      </c>
      <c r="G2902" s="542">
        <v>5165</v>
      </c>
      <c r="H2902" s="542">
        <v>5027069771</v>
      </c>
      <c r="I2902" s="544">
        <v>5027069771</v>
      </c>
      <c r="J2902" s="545">
        <v>736</v>
      </c>
    </row>
    <row r="2903" spans="1:10">
      <c r="A2903" s="538">
        <v>157</v>
      </c>
      <c r="B2903" s="539">
        <v>42865</v>
      </c>
      <c r="C2903" s="538" t="s">
        <v>1025</v>
      </c>
      <c r="D2903" s="538">
        <v>395747</v>
      </c>
      <c r="E2903" s="538">
        <v>7</v>
      </c>
      <c r="F2903" s="538">
        <v>31</v>
      </c>
      <c r="G2903" s="538">
        <v>5165</v>
      </c>
      <c r="H2903" s="538">
        <v>5027069771</v>
      </c>
      <c r="I2903" s="540">
        <v>736</v>
      </c>
      <c r="J2903" s="541">
        <v>0</v>
      </c>
    </row>
    <row r="2904" spans="1:10">
      <c r="A2904" s="542">
        <v>158</v>
      </c>
      <c r="B2904" s="543">
        <v>42865</v>
      </c>
      <c r="C2904" s="542" t="s">
        <v>1025</v>
      </c>
      <c r="D2904" s="542">
        <v>398600</v>
      </c>
      <c r="E2904" s="542">
        <v>15</v>
      </c>
      <c r="F2904" s="542">
        <v>0</v>
      </c>
      <c r="G2904" s="542">
        <v>8186</v>
      </c>
      <c r="H2904" s="542">
        <v>5026316611</v>
      </c>
      <c r="I2904" s="544">
        <v>5026316611</v>
      </c>
      <c r="J2904" s="545">
        <v>206</v>
      </c>
    </row>
    <row r="2905" spans="1:10">
      <c r="A2905" s="538">
        <v>159</v>
      </c>
      <c r="B2905" s="539">
        <v>42865</v>
      </c>
      <c r="C2905" s="538" t="s">
        <v>1025</v>
      </c>
      <c r="D2905" s="538">
        <v>398600</v>
      </c>
      <c r="E2905" s="538">
        <v>7</v>
      </c>
      <c r="F2905" s="538">
        <v>31</v>
      </c>
      <c r="G2905" s="538">
        <v>8186</v>
      </c>
      <c r="H2905" s="538">
        <v>5026316611</v>
      </c>
      <c r="I2905" s="540">
        <v>206</v>
      </c>
      <c r="J2905" s="541">
        <v>0</v>
      </c>
    </row>
    <row r="2906" spans="1:10">
      <c r="A2906" s="542">
        <v>160</v>
      </c>
      <c r="B2906" s="543">
        <v>42865</v>
      </c>
      <c r="C2906" s="542" t="s">
        <v>1025</v>
      </c>
      <c r="D2906" s="542">
        <v>398958</v>
      </c>
      <c r="E2906" s="542">
        <v>15</v>
      </c>
      <c r="F2906" s="542">
        <v>0</v>
      </c>
      <c r="G2906" s="542">
        <v>4299</v>
      </c>
      <c r="H2906" s="542">
        <v>5026988542</v>
      </c>
      <c r="I2906" s="544">
        <v>5026988542</v>
      </c>
      <c r="J2906" s="545">
        <v>350</v>
      </c>
    </row>
    <row r="2907" spans="1:10">
      <c r="A2907" s="538">
        <v>161</v>
      </c>
      <c r="B2907" s="539">
        <v>42865</v>
      </c>
      <c r="C2907" s="538" t="s">
        <v>1025</v>
      </c>
      <c r="D2907" s="538">
        <v>398958</v>
      </c>
      <c r="E2907" s="538">
        <v>7</v>
      </c>
      <c r="F2907" s="538">
        <v>31</v>
      </c>
      <c r="G2907" s="538">
        <v>4299</v>
      </c>
      <c r="H2907" s="538">
        <v>5026988542</v>
      </c>
      <c r="I2907" s="540">
        <v>350</v>
      </c>
      <c r="J2907" s="541">
        <v>0</v>
      </c>
    </row>
    <row r="2908" spans="1:10">
      <c r="A2908" s="542">
        <v>162</v>
      </c>
      <c r="B2908" s="543">
        <v>42865</v>
      </c>
      <c r="C2908" s="542" t="s">
        <v>1025</v>
      </c>
      <c r="D2908" s="542">
        <v>402682</v>
      </c>
      <c r="E2908" s="542">
        <v>15</v>
      </c>
      <c r="F2908" s="542">
        <v>0</v>
      </c>
      <c r="G2908" s="542">
        <v>4153</v>
      </c>
      <c r="H2908" s="542">
        <v>5027063295</v>
      </c>
      <c r="I2908" s="544">
        <v>5027063295</v>
      </c>
      <c r="J2908" s="545">
        <v>385</v>
      </c>
    </row>
    <row r="2909" spans="1:10">
      <c r="A2909" s="538">
        <v>163</v>
      </c>
      <c r="B2909" s="539">
        <v>42865</v>
      </c>
      <c r="C2909" s="538" t="s">
        <v>1025</v>
      </c>
      <c r="D2909" s="538">
        <v>402682</v>
      </c>
      <c r="E2909" s="538">
        <v>7</v>
      </c>
      <c r="F2909" s="538">
        <v>31</v>
      </c>
      <c r="G2909" s="538">
        <v>4153</v>
      </c>
      <c r="H2909" s="538">
        <v>5027063295</v>
      </c>
      <c r="I2909" s="540">
        <v>385</v>
      </c>
      <c r="J2909" s="541">
        <v>0</v>
      </c>
    </row>
    <row r="2910" spans="1:10">
      <c r="A2910" s="542">
        <v>164</v>
      </c>
      <c r="B2910" s="543">
        <v>42865</v>
      </c>
      <c r="C2910" s="542" t="s">
        <v>1025</v>
      </c>
      <c r="D2910" s="542">
        <v>402712</v>
      </c>
      <c r="E2910" s="542">
        <v>15</v>
      </c>
      <c r="F2910" s="542">
        <v>0</v>
      </c>
      <c r="G2910" s="542">
        <v>4337</v>
      </c>
      <c r="H2910" s="542">
        <v>5026683689</v>
      </c>
      <c r="I2910" s="544">
        <v>5026683689</v>
      </c>
      <c r="J2910" s="545">
        <v>153</v>
      </c>
    </row>
    <row r="2911" spans="1:10">
      <c r="A2911" s="538">
        <v>165</v>
      </c>
      <c r="B2911" s="539">
        <v>42865</v>
      </c>
      <c r="C2911" s="538" t="s">
        <v>1025</v>
      </c>
      <c r="D2911" s="538">
        <v>402712</v>
      </c>
      <c r="E2911" s="538">
        <v>7</v>
      </c>
      <c r="F2911" s="538">
        <v>31</v>
      </c>
      <c r="G2911" s="538">
        <v>4337</v>
      </c>
      <c r="H2911" s="538">
        <v>5026683689</v>
      </c>
      <c r="I2911" s="540">
        <v>153</v>
      </c>
      <c r="J2911" s="541">
        <v>0</v>
      </c>
    </row>
    <row r="2912" spans="1:10">
      <c r="A2912" s="542">
        <v>166</v>
      </c>
      <c r="B2912" s="543">
        <v>42865</v>
      </c>
      <c r="C2912" s="542" t="s">
        <v>1025</v>
      </c>
      <c r="D2912" s="542">
        <v>402717</v>
      </c>
      <c r="E2912" s="542">
        <v>15</v>
      </c>
      <c r="F2912" s="542">
        <v>0</v>
      </c>
      <c r="G2912" s="542">
        <v>4337</v>
      </c>
      <c r="H2912" s="542">
        <v>5026683689</v>
      </c>
      <c r="I2912" s="544">
        <v>5026683689</v>
      </c>
      <c r="J2912" s="545">
        <v>112</v>
      </c>
    </row>
    <row r="2913" spans="1:10">
      <c r="A2913" s="538">
        <v>167</v>
      </c>
      <c r="B2913" s="539">
        <v>42865</v>
      </c>
      <c r="C2913" s="538" t="s">
        <v>1025</v>
      </c>
      <c r="D2913" s="538">
        <v>402717</v>
      </c>
      <c r="E2913" s="538">
        <v>7</v>
      </c>
      <c r="F2913" s="538">
        <v>31</v>
      </c>
      <c r="G2913" s="538">
        <v>4337</v>
      </c>
      <c r="H2913" s="538">
        <v>5026683689</v>
      </c>
      <c r="I2913" s="540">
        <v>112</v>
      </c>
      <c r="J2913" s="541">
        <v>0</v>
      </c>
    </row>
    <row r="2914" spans="1:10">
      <c r="A2914" s="542">
        <v>168</v>
      </c>
      <c r="B2914" s="543">
        <v>42865</v>
      </c>
      <c r="C2914" s="542" t="s">
        <v>1025</v>
      </c>
      <c r="D2914" s="542">
        <v>402907</v>
      </c>
      <c r="E2914" s="542">
        <v>15</v>
      </c>
      <c r="F2914" s="542">
        <v>0</v>
      </c>
      <c r="G2914" s="542">
        <v>4153</v>
      </c>
      <c r="H2914" s="542">
        <v>5027064426</v>
      </c>
      <c r="I2914" s="544">
        <v>5027064426</v>
      </c>
      <c r="J2914" s="545">
        <v>868</v>
      </c>
    </row>
    <row r="2915" spans="1:10">
      <c r="A2915" s="538">
        <v>169</v>
      </c>
      <c r="B2915" s="539">
        <v>42865</v>
      </c>
      <c r="C2915" s="538" t="s">
        <v>1025</v>
      </c>
      <c r="D2915" s="538">
        <v>402907</v>
      </c>
      <c r="E2915" s="538">
        <v>7</v>
      </c>
      <c r="F2915" s="538">
        <v>31</v>
      </c>
      <c r="G2915" s="538">
        <v>4153</v>
      </c>
      <c r="H2915" s="538">
        <v>5027064426</v>
      </c>
      <c r="I2915" s="540">
        <v>868</v>
      </c>
      <c r="J2915" s="541">
        <v>0</v>
      </c>
    </row>
    <row r="2916" spans="1:10">
      <c r="A2916" s="542">
        <v>170</v>
      </c>
      <c r="B2916" s="543">
        <v>42865</v>
      </c>
      <c r="C2916" s="542" t="s">
        <v>1025</v>
      </c>
      <c r="D2916" s="542">
        <v>404462</v>
      </c>
      <c r="E2916" s="542">
        <v>15</v>
      </c>
      <c r="F2916" s="542">
        <v>0</v>
      </c>
      <c r="G2916" s="542">
        <v>4641</v>
      </c>
      <c r="H2916" s="542">
        <v>5026726744</v>
      </c>
      <c r="I2916" s="544">
        <v>5026726744</v>
      </c>
      <c r="J2916" s="545">
        <v>382</v>
      </c>
    </row>
    <row r="2917" spans="1:10">
      <c r="A2917" s="538">
        <v>171</v>
      </c>
      <c r="B2917" s="539">
        <v>42865</v>
      </c>
      <c r="C2917" s="538" t="s">
        <v>1025</v>
      </c>
      <c r="D2917" s="538">
        <v>404462</v>
      </c>
      <c r="E2917" s="538">
        <v>7</v>
      </c>
      <c r="F2917" s="538">
        <v>31</v>
      </c>
      <c r="G2917" s="538">
        <v>4641</v>
      </c>
      <c r="H2917" s="538">
        <v>5026726744</v>
      </c>
      <c r="I2917" s="540">
        <v>382</v>
      </c>
      <c r="J2917" s="541">
        <v>0</v>
      </c>
    </row>
    <row r="2918" spans="1:10">
      <c r="A2918" s="542">
        <v>172</v>
      </c>
      <c r="B2918" s="543">
        <v>42865</v>
      </c>
      <c r="C2918" s="542" t="s">
        <v>1025</v>
      </c>
      <c r="D2918" s="542">
        <v>408284</v>
      </c>
      <c r="E2918" s="542">
        <v>15</v>
      </c>
      <c r="F2918" s="542">
        <v>0</v>
      </c>
      <c r="G2918" s="542">
        <v>650</v>
      </c>
      <c r="H2918" s="542">
        <v>1000043297</v>
      </c>
      <c r="I2918" s="544">
        <v>1000043297</v>
      </c>
      <c r="J2918" s="545">
        <v>274</v>
      </c>
    </row>
    <row r="2919" spans="1:10">
      <c r="A2919" s="538">
        <v>173</v>
      </c>
      <c r="B2919" s="539">
        <v>42865</v>
      </c>
      <c r="C2919" s="538" t="s">
        <v>1025</v>
      </c>
      <c r="D2919" s="538">
        <v>408284</v>
      </c>
      <c r="E2919" s="538">
        <v>7</v>
      </c>
      <c r="F2919" s="538">
        <v>31</v>
      </c>
      <c r="G2919" s="538">
        <v>650</v>
      </c>
      <c r="H2919" s="538">
        <v>1000043297</v>
      </c>
      <c r="I2919" s="540">
        <v>274</v>
      </c>
      <c r="J2919" s="541">
        <v>0</v>
      </c>
    </row>
    <row r="2920" spans="1:10">
      <c r="A2920" s="542">
        <v>174</v>
      </c>
      <c r="B2920" s="543">
        <v>42865</v>
      </c>
      <c r="C2920" s="542" t="s">
        <v>1025</v>
      </c>
      <c r="D2920" s="542">
        <v>408744</v>
      </c>
      <c r="E2920" s="542">
        <v>15</v>
      </c>
      <c r="F2920" s="542">
        <v>0</v>
      </c>
      <c r="G2920" s="542">
        <v>650</v>
      </c>
      <c r="H2920" s="542">
        <v>1000033967</v>
      </c>
      <c r="I2920" s="544">
        <v>1000033967</v>
      </c>
      <c r="J2920" s="545">
        <v>227</v>
      </c>
    </row>
    <row r="2921" spans="1:10">
      <c r="A2921" s="538">
        <v>175</v>
      </c>
      <c r="B2921" s="539">
        <v>42865</v>
      </c>
      <c r="C2921" s="538" t="s">
        <v>1025</v>
      </c>
      <c r="D2921" s="538">
        <v>408744</v>
      </c>
      <c r="E2921" s="538">
        <v>7</v>
      </c>
      <c r="F2921" s="538">
        <v>31</v>
      </c>
      <c r="G2921" s="538">
        <v>650</v>
      </c>
      <c r="H2921" s="538">
        <v>1000033967</v>
      </c>
      <c r="I2921" s="540">
        <v>227</v>
      </c>
      <c r="J2921" s="541">
        <v>0</v>
      </c>
    </row>
    <row r="2922" spans="1:10">
      <c r="A2922" s="542">
        <v>176</v>
      </c>
      <c r="B2922" s="543">
        <v>42865</v>
      </c>
      <c r="C2922" s="542" t="s">
        <v>1025</v>
      </c>
      <c r="D2922" s="542">
        <v>430037</v>
      </c>
      <c r="E2922" s="542">
        <v>15</v>
      </c>
      <c r="F2922" s="542">
        <v>0</v>
      </c>
      <c r="G2922" s="542">
        <v>856</v>
      </c>
      <c r="H2922" s="542">
        <v>5027304988</v>
      </c>
      <c r="I2922" s="544"/>
      <c r="J2922" s="545">
        <v>319</v>
      </c>
    </row>
    <row r="2923" spans="1:10">
      <c r="A2923" s="538">
        <v>177</v>
      </c>
      <c r="B2923" s="539">
        <v>42865</v>
      </c>
      <c r="C2923" s="538" t="s">
        <v>1025</v>
      </c>
      <c r="D2923" s="538">
        <v>430037</v>
      </c>
      <c r="E2923" s="538">
        <v>7</v>
      </c>
      <c r="F2923" s="538">
        <v>31</v>
      </c>
      <c r="G2923" s="538">
        <v>856</v>
      </c>
      <c r="H2923" s="538">
        <v>5027304988</v>
      </c>
      <c r="I2923" s="540">
        <v>319</v>
      </c>
      <c r="J2923" s="541">
        <v>0</v>
      </c>
    </row>
    <row r="2924" spans="1:10">
      <c r="A2924" s="542">
        <v>178</v>
      </c>
      <c r="B2924" s="543">
        <v>42865</v>
      </c>
      <c r="C2924" s="542" t="s">
        <v>1025</v>
      </c>
      <c r="D2924" s="542">
        <v>434526</v>
      </c>
      <c r="E2924" s="542">
        <v>15</v>
      </c>
      <c r="F2924" s="542">
        <v>0</v>
      </c>
      <c r="G2924" s="542">
        <v>384</v>
      </c>
      <c r="H2924" s="542">
        <v>5027124311</v>
      </c>
      <c r="I2924" s="544">
        <v>5027124311</v>
      </c>
      <c r="J2924" s="545">
        <v>708</v>
      </c>
    </row>
    <row r="2925" spans="1:10">
      <c r="A2925" s="538">
        <v>179</v>
      </c>
      <c r="B2925" s="539">
        <v>42865</v>
      </c>
      <c r="C2925" s="538" t="s">
        <v>1025</v>
      </c>
      <c r="D2925" s="538">
        <v>434526</v>
      </c>
      <c r="E2925" s="538">
        <v>7</v>
      </c>
      <c r="F2925" s="538">
        <v>31</v>
      </c>
      <c r="G2925" s="538">
        <v>384</v>
      </c>
      <c r="H2925" s="538">
        <v>5027124311</v>
      </c>
      <c r="I2925" s="540">
        <v>708</v>
      </c>
      <c r="J2925" s="541">
        <v>0</v>
      </c>
    </row>
    <row r="2926" spans="1:10">
      <c r="A2926" s="542">
        <v>180</v>
      </c>
      <c r="B2926" s="543">
        <v>42865</v>
      </c>
      <c r="C2926" s="542" t="s">
        <v>1025</v>
      </c>
      <c r="D2926" s="542">
        <v>435653</v>
      </c>
      <c r="E2926" s="542">
        <v>15</v>
      </c>
      <c r="F2926" s="542">
        <v>0</v>
      </c>
      <c r="G2926" s="542">
        <v>991</v>
      </c>
      <c r="H2926" s="542">
        <v>5026579556</v>
      </c>
      <c r="I2926" s="544">
        <v>5026579556</v>
      </c>
      <c r="J2926" s="545">
        <v>240</v>
      </c>
    </row>
    <row r="2927" spans="1:10">
      <c r="A2927" s="538">
        <v>181</v>
      </c>
      <c r="B2927" s="539">
        <v>42865</v>
      </c>
      <c r="C2927" s="538" t="s">
        <v>1025</v>
      </c>
      <c r="D2927" s="538">
        <v>435653</v>
      </c>
      <c r="E2927" s="538">
        <v>7</v>
      </c>
      <c r="F2927" s="538">
        <v>31</v>
      </c>
      <c r="G2927" s="538">
        <v>991</v>
      </c>
      <c r="H2927" s="538">
        <v>5026579556</v>
      </c>
      <c r="I2927" s="540">
        <v>240</v>
      </c>
      <c r="J2927" s="541">
        <v>0</v>
      </c>
    </row>
    <row r="2928" spans="1:10">
      <c r="A2928" s="542">
        <v>182</v>
      </c>
      <c r="B2928" s="543">
        <v>42865</v>
      </c>
      <c r="C2928" s="542" t="s">
        <v>1025</v>
      </c>
      <c r="D2928" s="542">
        <v>448776</v>
      </c>
      <c r="E2928" s="542">
        <v>15</v>
      </c>
      <c r="F2928" s="542">
        <v>0</v>
      </c>
      <c r="G2928" s="542">
        <v>7554</v>
      </c>
      <c r="H2928" s="542">
        <v>5023733966</v>
      </c>
      <c r="I2928" s="544">
        <v>5023733966</v>
      </c>
      <c r="J2928" s="545">
        <v>259</v>
      </c>
    </row>
    <row r="2929" spans="1:10">
      <c r="A2929" s="538">
        <v>183</v>
      </c>
      <c r="B2929" s="539">
        <v>42865</v>
      </c>
      <c r="C2929" s="538" t="s">
        <v>1025</v>
      </c>
      <c r="D2929" s="538">
        <v>448776</v>
      </c>
      <c r="E2929" s="538">
        <v>7</v>
      </c>
      <c r="F2929" s="538">
        <v>31</v>
      </c>
      <c r="G2929" s="538">
        <v>7554</v>
      </c>
      <c r="H2929" s="538">
        <v>5023733966</v>
      </c>
      <c r="I2929" s="540">
        <v>259</v>
      </c>
      <c r="J2929" s="541">
        <v>0</v>
      </c>
    </row>
    <row r="2930" spans="1:10">
      <c r="A2930" s="542">
        <v>184</v>
      </c>
      <c r="B2930" s="543">
        <v>42865</v>
      </c>
      <c r="C2930" s="542" t="s">
        <v>1025</v>
      </c>
      <c r="D2930" s="542">
        <v>449016</v>
      </c>
      <c r="E2930" s="542">
        <v>15</v>
      </c>
      <c r="F2930" s="542">
        <v>0</v>
      </c>
      <c r="G2930" s="542">
        <v>7554</v>
      </c>
      <c r="H2930" s="542">
        <v>5025924621</v>
      </c>
      <c r="I2930" s="544">
        <v>5025924621</v>
      </c>
      <c r="J2930" s="545">
        <v>97</v>
      </c>
    </row>
    <row r="2931" spans="1:10">
      <c r="A2931" s="538">
        <v>185</v>
      </c>
      <c r="B2931" s="539">
        <v>42865</v>
      </c>
      <c r="C2931" s="538" t="s">
        <v>1025</v>
      </c>
      <c r="D2931" s="538">
        <v>449016</v>
      </c>
      <c r="E2931" s="538">
        <v>7</v>
      </c>
      <c r="F2931" s="538">
        <v>36</v>
      </c>
      <c r="G2931" s="538">
        <v>7554</v>
      </c>
      <c r="H2931" s="538">
        <v>5025924621</v>
      </c>
      <c r="I2931" s="540">
        <v>97</v>
      </c>
      <c r="J2931" s="541">
        <v>0</v>
      </c>
    </row>
    <row r="2932" spans="1:10">
      <c r="A2932" s="542">
        <v>186</v>
      </c>
      <c r="B2932" s="543">
        <v>42865</v>
      </c>
      <c r="C2932" s="542" t="s">
        <v>1025</v>
      </c>
      <c r="D2932" s="542">
        <v>468173</v>
      </c>
      <c r="E2932" s="542">
        <v>15</v>
      </c>
      <c r="F2932" s="542">
        <v>0</v>
      </c>
      <c r="G2932" s="542">
        <v>4526</v>
      </c>
      <c r="H2932" s="542">
        <v>5026739051</v>
      </c>
      <c r="I2932" s="544">
        <v>5026739051</v>
      </c>
      <c r="J2932" s="545">
        <v>147</v>
      </c>
    </row>
    <row r="2933" spans="1:10">
      <c r="A2933" s="538">
        <v>187</v>
      </c>
      <c r="B2933" s="539">
        <v>42865</v>
      </c>
      <c r="C2933" s="538" t="s">
        <v>1025</v>
      </c>
      <c r="D2933" s="538">
        <v>468173</v>
      </c>
      <c r="E2933" s="538">
        <v>7</v>
      </c>
      <c r="F2933" s="538">
        <v>31</v>
      </c>
      <c r="G2933" s="538">
        <v>4526</v>
      </c>
      <c r="H2933" s="538">
        <v>5026739051</v>
      </c>
      <c r="I2933" s="540">
        <v>147</v>
      </c>
      <c r="J2933" s="541">
        <v>0</v>
      </c>
    </row>
    <row r="2934" spans="1:10">
      <c r="A2934" s="542">
        <v>188</v>
      </c>
      <c r="B2934" s="543">
        <v>42865</v>
      </c>
      <c r="C2934" s="542" t="s">
        <v>1025</v>
      </c>
      <c r="D2934" s="542">
        <v>481575</v>
      </c>
      <c r="E2934" s="542">
        <v>15</v>
      </c>
      <c r="F2934" s="542">
        <v>0</v>
      </c>
      <c r="G2934" s="542">
        <v>4621</v>
      </c>
      <c r="H2934" s="542">
        <v>5026995067</v>
      </c>
      <c r="I2934" s="544">
        <v>5026995067</v>
      </c>
      <c r="J2934" s="545">
        <v>276</v>
      </c>
    </row>
    <row r="2935" spans="1:10">
      <c r="A2935" s="538">
        <v>189</v>
      </c>
      <c r="B2935" s="539">
        <v>42865</v>
      </c>
      <c r="C2935" s="538" t="s">
        <v>1025</v>
      </c>
      <c r="D2935" s="538">
        <v>481575</v>
      </c>
      <c r="E2935" s="538">
        <v>7</v>
      </c>
      <c r="F2935" s="538">
        <v>31</v>
      </c>
      <c r="G2935" s="538">
        <v>4621</v>
      </c>
      <c r="H2935" s="538">
        <v>5026995067</v>
      </c>
      <c r="I2935" s="540">
        <v>276</v>
      </c>
      <c r="J2935" s="541">
        <v>0</v>
      </c>
    </row>
    <row r="2936" spans="1:10">
      <c r="A2936" s="542">
        <v>190</v>
      </c>
      <c r="B2936" s="543">
        <v>42865</v>
      </c>
      <c r="C2936" s="542" t="s">
        <v>1025</v>
      </c>
      <c r="D2936" s="542">
        <v>485572</v>
      </c>
      <c r="E2936" s="542">
        <v>15</v>
      </c>
      <c r="F2936" s="542">
        <v>0</v>
      </c>
      <c r="G2936" s="542">
        <v>259</v>
      </c>
      <c r="H2936" s="542">
        <v>5023122640</v>
      </c>
      <c r="I2936" s="544">
        <v>5023122640</v>
      </c>
      <c r="J2936" s="545">
        <v>739</v>
      </c>
    </row>
    <row r="2937" spans="1:10">
      <c r="A2937" s="538">
        <v>191</v>
      </c>
      <c r="B2937" s="539">
        <v>42865</v>
      </c>
      <c r="C2937" s="538" t="s">
        <v>1025</v>
      </c>
      <c r="D2937" s="538">
        <v>485572</v>
      </c>
      <c r="E2937" s="538">
        <v>7</v>
      </c>
      <c r="F2937" s="538">
        <v>31</v>
      </c>
      <c r="G2937" s="538">
        <v>259</v>
      </c>
      <c r="H2937" s="538">
        <v>5023122640</v>
      </c>
      <c r="I2937" s="540">
        <v>739</v>
      </c>
      <c r="J2937" s="541">
        <v>0</v>
      </c>
    </row>
    <row r="2938" spans="1:10">
      <c r="A2938" s="542">
        <v>192</v>
      </c>
      <c r="B2938" s="543">
        <v>42865</v>
      </c>
      <c r="C2938" s="542" t="s">
        <v>1025</v>
      </c>
      <c r="D2938" s="542">
        <v>495966</v>
      </c>
      <c r="E2938" s="542">
        <v>15</v>
      </c>
      <c r="F2938" s="542">
        <v>0</v>
      </c>
      <c r="G2938" s="542">
        <v>4977</v>
      </c>
      <c r="H2938" s="542">
        <v>5023202988</v>
      </c>
      <c r="I2938" s="544">
        <v>5023202988</v>
      </c>
      <c r="J2938" s="545">
        <v>296</v>
      </c>
    </row>
    <row r="2939" spans="1:10">
      <c r="A2939" s="538">
        <v>193</v>
      </c>
      <c r="B2939" s="539">
        <v>42865</v>
      </c>
      <c r="C2939" s="538" t="s">
        <v>1025</v>
      </c>
      <c r="D2939" s="538">
        <v>495966</v>
      </c>
      <c r="E2939" s="538">
        <v>7</v>
      </c>
      <c r="F2939" s="538">
        <v>31</v>
      </c>
      <c r="G2939" s="538">
        <v>4977</v>
      </c>
      <c r="H2939" s="538">
        <v>5023202988</v>
      </c>
      <c r="I2939" s="540">
        <v>296</v>
      </c>
      <c r="J2939" s="541">
        <v>0</v>
      </c>
    </row>
    <row r="2940" spans="1:10">
      <c r="A2940" s="542">
        <v>194</v>
      </c>
      <c r="B2940" s="543">
        <v>42865</v>
      </c>
      <c r="C2940" s="542" t="s">
        <v>1025</v>
      </c>
      <c r="D2940" s="542">
        <v>523057</v>
      </c>
      <c r="E2940" s="542">
        <v>15</v>
      </c>
      <c r="F2940" s="542">
        <v>0</v>
      </c>
      <c r="G2940" s="542">
        <v>7003</v>
      </c>
      <c r="H2940" s="542">
        <v>5027063113</v>
      </c>
      <c r="I2940" s="544"/>
      <c r="J2940" s="545">
        <v>282</v>
      </c>
    </row>
    <row r="2941" spans="1:10">
      <c r="A2941" s="538">
        <v>195</v>
      </c>
      <c r="B2941" s="539">
        <v>42865</v>
      </c>
      <c r="C2941" s="538" t="s">
        <v>1025</v>
      </c>
      <c r="D2941" s="538">
        <v>523057</v>
      </c>
      <c r="E2941" s="538">
        <v>7</v>
      </c>
      <c r="F2941" s="538">
        <v>31</v>
      </c>
      <c r="G2941" s="538">
        <v>7003</v>
      </c>
      <c r="H2941" s="538">
        <v>5027063113</v>
      </c>
      <c r="I2941" s="540">
        <v>282</v>
      </c>
      <c r="J2941" s="541">
        <v>0</v>
      </c>
    </row>
    <row r="2942" spans="1:10">
      <c r="A2942" s="542">
        <v>196</v>
      </c>
      <c r="B2942" s="543">
        <v>42865</v>
      </c>
      <c r="C2942" s="542" t="s">
        <v>1025</v>
      </c>
      <c r="D2942" s="542">
        <v>523382</v>
      </c>
      <c r="E2942" s="542">
        <v>15</v>
      </c>
      <c r="F2942" s="542">
        <v>0</v>
      </c>
      <c r="G2942" s="542">
        <v>7003</v>
      </c>
      <c r="H2942" s="542">
        <v>5026907674</v>
      </c>
      <c r="I2942" s="544">
        <v>5026907674</v>
      </c>
      <c r="J2942" s="545">
        <v>2396</v>
      </c>
    </row>
    <row r="2943" spans="1:10">
      <c r="A2943" s="538">
        <v>197</v>
      </c>
      <c r="B2943" s="539">
        <v>42865</v>
      </c>
      <c r="C2943" s="538" t="s">
        <v>1025</v>
      </c>
      <c r="D2943" s="538">
        <v>523382</v>
      </c>
      <c r="E2943" s="538">
        <v>7</v>
      </c>
      <c r="F2943" s="538">
        <v>31</v>
      </c>
      <c r="G2943" s="538">
        <v>7003</v>
      </c>
      <c r="H2943" s="538">
        <v>5026907674</v>
      </c>
      <c r="I2943" s="540">
        <v>2396</v>
      </c>
      <c r="J2943" s="541">
        <v>0</v>
      </c>
    </row>
    <row r="2944" spans="1:10">
      <c r="A2944" s="542">
        <v>198</v>
      </c>
      <c r="B2944" s="543">
        <v>42865</v>
      </c>
      <c r="C2944" s="542" t="s">
        <v>1025</v>
      </c>
      <c r="D2944" s="542">
        <v>524195</v>
      </c>
      <c r="E2944" s="542">
        <v>15</v>
      </c>
      <c r="F2944" s="542">
        <v>0</v>
      </c>
      <c r="G2944" s="542">
        <v>7003</v>
      </c>
      <c r="H2944" s="542">
        <v>5026281252</v>
      </c>
      <c r="I2944" s="544" t="s">
        <v>23008</v>
      </c>
      <c r="J2944" s="545">
        <v>116</v>
      </c>
    </row>
    <row r="2945" spans="1:10">
      <c r="A2945" s="538">
        <v>199</v>
      </c>
      <c r="B2945" s="539">
        <v>42865</v>
      </c>
      <c r="C2945" s="538" t="s">
        <v>1025</v>
      </c>
      <c r="D2945" s="538">
        <v>524195</v>
      </c>
      <c r="E2945" s="538">
        <v>7</v>
      </c>
      <c r="F2945" s="538">
        <v>31</v>
      </c>
      <c r="G2945" s="538">
        <v>7003</v>
      </c>
      <c r="H2945" s="538">
        <v>5026281252</v>
      </c>
      <c r="I2945" s="540">
        <v>116</v>
      </c>
      <c r="J2945" s="541">
        <v>0</v>
      </c>
    </row>
    <row r="2946" spans="1:10">
      <c r="A2946" s="542">
        <v>200</v>
      </c>
      <c r="B2946" s="543">
        <v>42865</v>
      </c>
      <c r="C2946" s="542" t="s">
        <v>1025</v>
      </c>
      <c r="D2946" s="542">
        <v>524282</v>
      </c>
      <c r="E2946" s="542">
        <v>15</v>
      </c>
      <c r="F2946" s="542">
        <v>0</v>
      </c>
      <c r="G2946" s="542">
        <v>7003</v>
      </c>
      <c r="H2946" s="542">
        <v>5023207037</v>
      </c>
      <c r="I2946" s="544">
        <v>5023207037</v>
      </c>
      <c r="J2946" s="545">
        <v>166</v>
      </c>
    </row>
    <row r="2947" spans="1:10">
      <c r="A2947" s="538">
        <v>201</v>
      </c>
      <c r="B2947" s="539">
        <v>42865</v>
      </c>
      <c r="C2947" s="538" t="s">
        <v>1025</v>
      </c>
      <c r="D2947" s="538">
        <v>524282</v>
      </c>
      <c r="E2947" s="538">
        <v>7</v>
      </c>
      <c r="F2947" s="538">
        <v>31</v>
      </c>
      <c r="G2947" s="538">
        <v>7003</v>
      </c>
      <c r="H2947" s="538">
        <v>5023207037</v>
      </c>
      <c r="I2947" s="540">
        <v>166</v>
      </c>
      <c r="J2947" s="541">
        <v>0</v>
      </c>
    </row>
    <row r="2948" spans="1:10">
      <c r="A2948" s="542">
        <v>202</v>
      </c>
      <c r="B2948" s="543">
        <v>42865</v>
      </c>
      <c r="C2948" s="542" t="s">
        <v>1025</v>
      </c>
      <c r="D2948" s="542">
        <v>525403</v>
      </c>
      <c r="E2948" s="542">
        <v>15</v>
      </c>
      <c r="F2948" s="542">
        <v>0</v>
      </c>
      <c r="G2948" s="542">
        <v>7003</v>
      </c>
      <c r="H2948" s="542">
        <v>5026994797</v>
      </c>
      <c r="I2948" s="544"/>
      <c r="J2948" s="545">
        <v>114</v>
      </c>
    </row>
    <row r="2949" spans="1:10">
      <c r="A2949" s="538">
        <v>203</v>
      </c>
      <c r="B2949" s="539">
        <v>42865</v>
      </c>
      <c r="C2949" s="538" t="s">
        <v>1025</v>
      </c>
      <c r="D2949" s="538">
        <v>525403</v>
      </c>
      <c r="E2949" s="538">
        <v>7</v>
      </c>
      <c r="F2949" s="538">
        <v>31</v>
      </c>
      <c r="G2949" s="538">
        <v>7003</v>
      </c>
      <c r="H2949" s="538">
        <v>5026994797</v>
      </c>
      <c r="I2949" s="540">
        <v>114</v>
      </c>
      <c r="J2949" s="541">
        <v>0</v>
      </c>
    </row>
    <row r="2950" spans="1:10">
      <c r="A2950" s="542">
        <v>204</v>
      </c>
      <c r="B2950" s="543">
        <v>42865</v>
      </c>
      <c r="C2950" s="542" t="s">
        <v>1025</v>
      </c>
      <c r="D2950" s="542">
        <v>528200</v>
      </c>
      <c r="E2950" s="542">
        <v>15</v>
      </c>
      <c r="F2950" s="542">
        <v>0</v>
      </c>
      <c r="G2950" s="542">
        <v>7003</v>
      </c>
      <c r="H2950" s="542">
        <v>5026095629</v>
      </c>
      <c r="I2950" s="544" t="s">
        <v>23009</v>
      </c>
      <c r="J2950" s="545">
        <v>221</v>
      </c>
    </row>
    <row r="2951" spans="1:10">
      <c r="A2951" s="538">
        <v>205</v>
      </c>
      <c r="B2951" s="539">
        <v>42865</v>
      </c>
      <c r="C2951" s="538" t="s">
        <v>1025</v>
      </c>
      <c r="D2951" s="538">
        <v>528200</v>
      </c>
      <c r="E2951" s="538">
        <v>7</v>
      </c>
      <c r="F2951" s="538">
        <v>31</v>
      </c>
      <c r="G2951" s="538">
        <v>7003</v>
      </c>
      <c r="H2951" s="538">
        <v>5026095629</v>
      </c>
      <c r="I2951" s="540">
        <v>221</v>
      </c>
      <c r="J2951" s="541">
        <v>0</v>
      </c>
    </row>
    <row r="2952" spans="1:10">
      <c r="A2952" s="542">
        <v>206</v>
      </c>
      <c r="B2952" s="543">
        <v>42865</v>
      </c>
      <c r="C2952" s="542" t="s">
        <v>1025</v>
      </c>
      <c r="D2952" s="542">
        <v>530273</v>
      </c>
      <c r="E2952" s="542">
        <v>15</v>
      </c>
      <c r="F2952" s="542">
        <v>0</v>
      </c>
      <c r="G2952" s="542">
        <v>7003</v>
      </c>
      <c r="H2952" s="542">
        <v>5023377442</v>
      </c>
      <c r="I2952" s="544"/>
      <c r="J2952" s="545">
        <v>592</v>
      </c>
    </row>
    <row r="2953" spans="1:10">
      <c r="A2953" s="538">
        <v>207</v>
      </c>
      <c r="B2953" s="539">
        <v>42865</v>
      </c>
      <c r="C2953" s="538" t="s">
        <v>1025</v>
      </c>
      <c r="D2953" s="538">
        <v>530273</v>
      </c>
      <c r="E2953" s="538">
        <v>7</v>
      </c>
      <c r="F2953" s="538">
        <v>31</v>
      </c>
      <c r="G2953" s="538">
        <v>7003</v>
      </c>
      <c r="H2953" s="538">
        <v>5023377442</v>
      </c>
      <c r="I2953" s="540">
        <v>592</v>
      </c>
      <c r="J2953" s="541">
        <v>0</v>
      </c>
    </row>
    <row r="2954" spans="1:10">
      <c r="A2954" s="542">
        <v>208</v>
      </c>
      <c r="B2954" s="543">
        <v>42865</v>
      </c>
      <c r="C2954" s="542" t="s">
        <v>1025</v>
      </c>
      <c r="D2954" s="542">
        <v>537445</v>
      </c>
      <c r="E2954" s="542">
        <v>15</v>
      </c>
      <c r="F2954" s="542">
        <v>0</v>
      </c>
      <c r="G2954" s="542">
        <v>5027</v>
      </c>
      <c r="H2954" s="542">
        <v>1000038933</v>
      </c>
      <c r="I2954" s="544">
        <v>1000038933</v>
      </c>
      <c r="J2954" s="545">
        <v>878</v>
      </c>
    </row>
    <row r="2955" spans="1:10">
      <c r="A2955" s="538">
        <v>209</v>
      </c>
      <c r="B2955" s="539">
        <v>42865</v>
      </c>
      <c r="C2955" s="538" t="s">
        <v>1025</v>
      </c>
      <c r="D2955" s="538">
        <v>537445</v>
      </c>
      <c r="E2955" s="538">
        <v>7</v>
      </c>
      <c r="F2955" s="538">
        <v>31</v>
      </c>
      <c r="G2955" s="538">
        <v>5027</v>
      </c>
      <c r="H2955" s="538">
        <v>1000038933</v>
      </c>
      <c r="I2955" s="540">
        <v>878</v>
      </c>
      <c r="J2955" s="541">
        <v>0</v>
      </c>
    </row>
    <row r="2956" spans="1:10">
      <c r="A2956" s="542">
        <v>210</v>
      </c>
      <c r="B2956" s="543">
        <v>42865</v>
      </c>
      <c r="C2956" s="542" t="s">
        <v>1025</v>
      </c>
      <c r="D2956" s="542">
        <v>537788</v>
      </c>
      <c r="E2956" s="542">
        <v>15</v>
      </c>
      <c r="F2956" s="542">
        <v>0</v>
      </c>
      <c r="G2956" s="542">
        <v>5027</v>
      </c>
      <c r="H2956" s="542">
        <v>5026611599</v>
      </c>
      <c r="I2956" s="544">
        <v>5026611599</v>
      </c>
      <c r="J2956" s="545">
        <v>320</v>
      </c>
    </row>
    <row r="2957" spans="1:10">
      <c r="A2957" s="538">
        <v>211</v>
      </c>
      <c r="B2957" s="539">
        <v>42865</v>
      </c>
      <c r="C2957" s="538" t="s">
        <v>1025</v>
      </c>
      <c r="D2957" s="538">
        <v>537788</v>
      </c>
      <c r="E2957" s="538">
        <v>7</v>
      </c>
      <c r="F2957" s="538">
        <v>31</v>
      </c>
      <c r="G2957" s="538">
        <v>5027</v>
      </c>
      <c r="H2957" s="538">
        <v>5026611599</v>
      </c>
      <c r="I2957" s="540">
        <v>320</v>
      </c>
      <c r="J2957" s="541">
        <v>0</v>
      </c>
    </row>
    <row r="2958" spans="1:10">
      <c r="A2958" s="542">
        <v>212</v>
      </c>
      <c r="B2958" s="543">
        <v>42865</v>
      </c>
      <c r="C2958" s="542" t="s">
        <v>1025</v>
      </c>
      <c r="D2958" s="542">
        <v>537852</v>
      </c>
      <c r="E2958" s="542">
        <v>15</v>
      </c>
      <c r="F2958" s="542">
        <v>0</v>
      </c>
      <c r="G2958" s="542">
        <v>395</v>
      </c>
      <c r="H2958" s="542">
        <v>5023132656</v>
      </c>
      <c r="I2958" s="544">
        <v>5023132656</v>
      </c>
      <c r="J2958" s="545">
        <v>644</v>
      </c>
    </row>
    <row r="2959" spans="1:10">
      <c r="A2959" s="538">
        <v>213</v>
      </c>
      <c r="B2959" s="539">
        <v>42865</v>
      </c>
      <c r="C2959" s="538" t="s">
        <v>1025</v>
      </c>
      <c r="D2959" s="538">
        <v>537852</v>
      </c>
      <c r="E2959" s="538">
        <v>7</v>
      </c>
      <c r="F2959" s="538">
        <v>31</v>
      </c>
      <c r="G2959" s="538">
        <v>395</v>
      </c>
      <c r="H2959" s="538">
        <v>5023132656</v>
      </c>
      <c r="I2959" s="540">
        <v>644</v>
      </c>
      <c r="J2959" s="541">
        <v>0</v>
      </c>
    </row>
    <row r="2960" spans="1:10">
      <c r="A2960" s="542">
        <v>214</v>
      </c>
      <c r="B2960" s="543">
        <v>42865</v>
      </c>
      <c r="C2960" s="542" t="s">
        <v>1025</v>
      </c>
      <c r="D2960" s="542">
        <v>555965</v>
      </c>
      <c r="E2960" s="542">
        <v>15</v>
      </c>
      <c r="F2960" s="542">
        <v>0</v>
      </c>
      <c r="G2960" s="542">
        <v>333</v>
      </c>
      <c r="H2960" s="542">
        <v>5023539611</v>
      </c>
      <c r="I2960" s="544">
        <v>5023539611</v>
      </c>
      <c r="J2960" s="545">
        <v>298</v>
      </c>
    </row>
    <row r="2961" spans="1:10">
      <c r="A2961" s="538">
        <v>215</v>
      </c>
      <c r="B2961" s="539">
        <v>42865</v>
      </c>
      <c r="C2961" s="538" t="s">
        <v>1025</v>
      </c>
      <c r="D2961" s="538">
        <v>555965</v>
      </c>
      <c r="E2961" s="538">
        <v>7</v>
      </c>
      <c r="F2961" s="538">
        <v>31</v>
      </c>
      <c r="G2961" s="538">
        <v>333</v>
      </c>
      <c r="H2961" s="538">
        <v>5023539611</v>
      </c>
      <c r="I2961" s="540">
        <v>298</v>
      </c>
      <c r="J2961" s="541">
        <v>0</v>
      </c>
    </row>
    <row r="2962" spans="1:10">
      <c r="A2962" s="542">
        <v>216</v>
      </c>
      <c r="B2962" s="543">
        <v>42865</v>
      </c>
      <c r="C2962" s="542" t="s">
        <v>1025</v>
      </c>
      <c r="D2962" s="542">
        <v>556241</v>
      </c>
      <c r="E2962" s="542">
        <v>15</v>
      </c>
      <c r="F2962" s="542">
        <v>0</v>
      </c>
      <c r="G2962" s="542">
        <v>333</v>
      </c>
      <c r="H2962" s="542">
        <v>5023123499</v>
      </c>
      <c r="I2962" s="544">
        <v>5023123499</v>
      </c>
      <c r="J2962" s="545">
        <v>533</v>
      </c>
    </row>
    <row r="2963" spans="1:10">
      <c r="A2963" s="538">
        <v>217</v>
      </c>
      <c r="B2963" s="539">
        <v>42865</v>
      </c>
      <c r="C2963" s="538" t="s">
        <v>1025</v>
      </c>
      <c r="D2963" s="538">
        <v>556241</v>
      </c>
      <c r="E2963" s="538">
        <v>7</v>
      </c>
      <c r="F2963" s="538">
        <v>31</v>
      </c>
      <c r="G2963" s="538">
        <v>333</v>
      </c>
      <c r="H2963" s="538">
        <v>5023123499</v>
      </c>
      <c r="I2963" s="540">
        <v>533</v>
      </c>
      <c r="J2963" s="541">
        <v>0</v>
      </c>
    </row>
    <row r="2964" spans="1:10">
      <c r="A2964" s="542">
        <v>218</v>
      </c>
      <c r="B2964" s="543">
        <v>42865</v>
      </c>
      <c r="C2964" s="542" t="s">
        <v>1025</v>
      </c>
      <c r="D2964" s="542">
        <v>572837</v>
      </c>
      <c r="E2964" s="542">
        <v>15</v>
      </c>
      <c r="F2964" s="542">
        <v>0</v>
      </c>
      <c r="G2964" s="542">
        <v>457</v>
      </c>
      <c r="H2964" s="542">
        <v>5023293953</v>
      </c>
      <c r="I2964" s="544">
        <v>5023293953</v>
      </c>
      <c r="J2964" s="545">
        <v>229</v>
      </c>
    </row>
    <row r="2965" spans="1:10">
      <c r="A2965" s="538">
        <v>219</v>
      </c>
      <c r="B2965" s="539">
        <v>42865</v>
      </c>
      <c r="C2965" s="538" t="s">
        <v>1025</v>
      </c>
      <c r="D2965" s="538">
        <v>572837</v>
      </c>
      <c r="E2965" s="538">
        <v>7</v>
      </c>
      <c r="F2965" s="538">
        <v>31</v>
      </c>
      <c r="G2965" s="538">
        <v>457</v>
      </c>
      <c r="H2965" s="538">
        <v>5023293953</v>
      </c>
      <c r="I2965" s="540">
        <v>229</v>
      </c>
      <c r="J2965" s="541">
        <v>0</v>
      </c>
    </row>
    <row r="2966" spans="1:10">
      <c r="A2966" s="542">
        <v>220</v>
      </c>
      <c r="B2966" s="543">
        <v>42865</v>
      </c>
      <c r="C2966" s="542" t="s">
        <v>1025</v>
      </c>
      <c r="D2966" s="542">
        <v>588531</v>
      </c>
      <c r="E2966" s="542">
        <v>15</v>
      </c>
      <c r="F2966" s="542">
        <v>0</v>
      </c>
      <c r="G2966" s="542">
        <v>6453</v>
      </c>
      <c r="H2966" s="542">
        <v>5026994441</v>
      </c>
      <c r="I2966" s="544">
        <v>5026994441</v>
      </c>
      <c r="J2966" s="545">
        <v>200</v>
      </c>
    </row>
    <row r="2967" spans="1:10">
      <c r="A2967" s="538">
        <v>221</v>
      </c>
      <c r="B2967" s="539">
        <v>42865</v>
      </c>
      <c r="C2967" s="538" t="s">
        <v>1025</v>
      </c>
      <c r="D2967" s="538">
        <v>588531</v>
      </c>
      <c r="E2967" s="538">
        <v>7</v>
      </c>
      <c r="F2967" s="538">
        <v>31</v>
      </c>
      <c r="G2967" s="538">
        <v>6453</v>
      </c>
      <c r="H2967" s="538">
        <v>5026994441</v>
      </c>
      <c r="I2967" s="540">
        <v>200</v>
      </c>
      <c r="J2967" s="541">
        <v>0</v>
      </c>
    </row>
    <row r="2968" spans="1:10">
      <c r="A2968" s="542">
        <v>222</v>
      </c>
      <c r="B2968" s="543">
        <v>42865</v>
      </c>
      <c r="C2968" s="542" t="s">
        <v>1025</v>
      </c>
      <c r="D2968" s="542">
        <v>598100</v>
      </c>
      <c r="E2968" s="542">
        <v>15</v>
      </c>
      <c r="F2968" s="542">
        <v>0</v>
      </c>
      <c r="G2968" s="542">
        <v>523</v>
      </c>
      <c r="H2968" s="542">
        <v>5027055218</v>
      </c>
      <c r="I2968" s="544">
        <v>5027055218</v>
      </c>
      <c r="J2968" s="545">
        <v>69</v>
      </c>
    </row>
    <row r="2969" spans="1:10">
      <c r="A2969" s="538">
        <v>223</v>
      </c>
      <c r="B2969" s="539">
        <v>42865</v>
      </c>
      <c r="C2969" s="538" t="s">
        <v>1025</v>
      </c>
      <c r="D2969" s="538">
        <v>598100</v>
      </c>
      <c r="E2969" s="538">
        <v>7</v>
      </c>
      <c r="F2969" s="538">
        <v>31</v>
      </c>
      <c r="G2969" s="538">
        <v>523</v>
      </c>
      <c r="H2969" s="538">
        <v>5027055218</v>
      </c>
      <c r="I2969" s="540">
        <v>69</v>
      </c>
      <c r="J2969" s="541">
        <v>0</v>
      </c>
    </row>
    <row r="2970" spans="1:10">
      <c r="A2970" s="542">
        <v>224</v>
      </c>
      <c r="B2970" s="543">
        <v>42865</v>
      </c>
      <c r="C2970" s="542" t="s">
        <v>1025</v>
      </c>
      <c r="D2970" s="542">
        <v>598549</v>
      </c>
      <c r="E2970" s="542">
        <v>15</v>
      </c>
      <c r="F2970" s="542">
        <v>0</v>
      </c>
      <c r="G2970" s="542">
        <v>959</v>
      </c>
      <c r="H2970" s="542">
        <v>5023298788</v>
      </c>
      <c r="I2970" s="544">
        <v>5023298788</v>
      </c>
      <c r="J2970" s="545">
        <v>459</v>
      </c>
    </row>
    <row r="2971" spans="1:10">
      <c r="A2971" s="538">
        <v>225</v>
      </c>
      <c r="B2971" s="539">
        <v>42865</v>
      </c>
      <c r="C2971" s="538" t="s">
        <v>1025</v>
      </c>
      <c r="D2971" s="538">
        <v>598549</v>
      </c>
      <c r="E2971" s="538">
        <v>7</v>
      </c>
      <c r="F2971" s="538">
        <v>31</v>
      </c>
      <c r="G2971" s="538">
        <v>959</v>
      </c>
      <c r="H2971" s="538">
        <v>5023298788</v>
      </c>
      <c r="I2971" s="540">
        <v>459</v>
      </c>
      <c r="J2971" s="541">
        <v>0</v>
      </c>
    </row>
    <row r="2972" spans="1:10">
      <c r="A2972" s="542">
        <v>226</v>
      </c>
      <c r="B2972" s="543">
        <v>42865</v>
      </c>
      <c r="C2972" s="542" t="s">
        <v>1025</v>
      </c>
      <c r="D2972" s="542">
        <v>598713</v>
      </c>
      <c r="E2972" s="542">
        <v>15</v>
      </c>
      <c r="F2972" s="542">
        <v>0</v>
      </c>
      <c r="G2972" s="542">
        <v>959</v>
      </c>
      <c r="H2972" s="542">
        <v>5023298788</v>
      </c>
      <c r="I2972" s="544">
        <v>5023298788</v>
      </c>
      <c r="J2972" s="545">
        <v>533</v>
      </c>
    </row>
    <row r="2973" spans="1:10">
      <c r="A2973" s="538">
        <v>227</v>
      </c>
      <c r="B2973" s="539">
        <v>42865</v>
      </c>
      <c r="C2973" s="538" t="s">
        <v>1025</v>
      </c>
      <c r="D2973" s="538">
        <v>598713</v>
      </c>
      <c r="E2973" s="538">
        <v>7</v>
      </c>
      <c r="F2973" s="538">
        <v>31</v>
      </c>
      <c r="G2973" s="538">
        <v>959</v>
      </c>
      <c r="H2973" s="538">
        <v>5023298788</v>
      </c>
      <c r="I2973" s="540">
        <v>533</v>
      </c>
      <c r="J2973" s="541">
        <v>0</v>
      </c>
    </row>
    <row r="2974" spans="1:10">
      <c r="A2974" s="542">
        <v>228</v>
      </c>
      <c r="B2974" s="543">
        <v>42865</v>
      </c>
      <c r="C2974" s="542" t="s">
        <v>1025</v>
      </c>
      <c r="D2974" s="542">
        <v>608220</v>
      </c>
      <c r="E2974" s="542">
        <v>15</v>
      </c>
      <c r="F2974" s="542">
        <v>0</v>
      </c>
      <c r="G2974" s="542">
        <v>575</v>
      </c>
      <c r="H2974" s="542">
        <v>5023707481</v>
      </c>
      <c r="I2974" s="544">
        <v>5023707481</v>
      </c>
      <c r="J2974" s="545">
        <v>707</v>
      </c>
    </row>
    <row r="2975" spans="1:10">
      <c r="A2975" s="538">
        <v>229</v>
      </c>
      <c r="B2975" s="539">
        <v>42865</v>
      </c>
      <c r="C2975" s="538" t="s">
        <v>1025</v>
      </c>
      <c r="D2975" s="538">
        <v>608220</v>
      </c>
      <c r="E2975" s="538">
        <v>7</v>
      </c>
      <c r="F2975" s="538">
        <v>31</v>
      </c>
      <c r="G2975" s="538">
        <v>575</v>
      </c>
      <c r="H2975" s="538">
        <v>5023707481</v>
      </c>
      <c r="I2975" s="540">
        <v>707</v>
      </c>
      <c r="J2975" s="541">
        <v>0</v>
      </c>
    </row>
    <row r="2976" spans="1:10">
      <c r="A2976" s="542">
        <v>230</v>
      </c>
      <c r="B2976" s="543">
        <v>42865</v>
      </c>
      <c r="C2976" s="542" t="s">
        <v>1025</v>
      </c>
      <c r="D2976" s="542">
        <v>632882</v>
      </c>
      <c r="E2976" s="542">
        <v>15</v>
      </c>
      <c r="F2976" s="542">
        <v>0</v>
      </c>
      <c r="G2976" s="542">
        <v>209</v>
      </c>
      <c r="H2976" s="542">
        <v>5023465569</v>
      </c>
      <c r="I2976" s="544">
        <v>5023465569</v>
      </c>
      <c r="J2976" s="545">
        <v>313</v>
      </c>
    </row>
    <row r="2977" spans="1:10">
      <c r="A2977" s="538">
        <v>231</v>
      </c>
      <c r="B2977" s="539">
        <v>42865</v>
      </c>
      <c r="C2977" s="538" t="s">
        <v>1025</v>
      </c>
      <c r="D2977" s="538">
        <v>632882</v>
      </c>
      <c r="E2977" s="538">
        <v>7</v>
      </c>
      <c r="F2977" s="538">
        <v>36</v>
      </c>
      <c r="G2977" s="538">
        <v>209</v>
      </c>
      <c r="H2977" s="538">
        <v>5023465569</v>
      </c>
      <c r="I2977" s="540">
        <v>313</v>
      </c>
      <c r="J2977" s="541">
        <v>0</v>
      </c>
    </row>
    <row r="2978" spans="1:10">
      <c r="A2978" s="542">
        <v>232</v>
      </c>
      <c r="B2978" s="543">
        <v>42865</v>
      </c>
      <c r="C2978" s="542" t="s">
        <v>1025</v>
      </c>
      <c r="D2978" s="542">
        <v>633177</v>
      </c>
      <c r="E2978" s="542">
        <v>15</v>
      </c>
      <c r="F2978" s="542">
        <v>0</v>
      </c>
      <c r="G2978" s="542">
        <v>209</v>
      </c>
      <c r="H2978" s="542">
        <v>5023465544</v>
      </c>
      <c r="I2978" s="544">
        <v>5023465544</v>
      </c>
      <c r="J2978" s="545">
        <v>196</v>
      </c>
    </row>
    <row r="2979" spans="1:10">
      <c r="A2979" s="538">
        <v>233</v>
      </c>
      <c r="B2979" s="539">
        <v>42865</v>
      </c>
      <c r="C2979" s="538" t="s">
        <v>1025</v>
      </c>
      <c r="D2979" s="538">
        <v>633177</v>
      </c>
      <c r="E2979" s="538">
        <v>7</v>
      </c>
      <c r="F2979" s="538">
        <v>31</v>
      </c>
      <c r="G2979" s="538">
        <v>209</v>
      </c>
      <c r="H2979" s="538">
        <v>5023465544</v>
      </c>
      <c r="I2979" s="540">
        <v>196</v>
      </c>
      <c r="J2979" s="541">
        <v>0</v>
      </c>
    </row>
    <row r="2980" spans="1:10">
      <c r="A2980" s="542">
        <v>234</v>
      </c>
      <c r="B2980" s="543">
        <v>42865</v>
      </c>
      <c r="C2980" s="542" t="s">
        <v>1025</v>
      </c>
      <c r="D2980" s="542">
        <v>685589</v>
      </c>
      <c r="E2980" s="542">
        <v>15</v>
      </c>
      <c r="F2980" s="542">
        <v>0</v>
      </c>
      <c r="G2980" s="542">
        <v>371</v>
      </c>
      <c r="H2980" s="542">
        <v>5026841402</v>
      </c>
      <c r="I2980" s="544">
        <v>5026841402</v>
      </c>
      <c r="J2980" s="545">
        <v>303</v>
      </c>
    </row>
    <row r="2981" spans="1:10">
      <c r="A2981" s="538">
        <v>235</v>
      </c>
      <c r="B2981" s="539">
        <v>42865</v>
      </c>
      <c r="C2981" s="538" t="s">
        <v>1025</v>
      </c>
      <c r="D2981" s="538">
        <v>685589</v>
      </c>
      <c r="E2981" s="538">
        <v>7</v>
      </c>
      <c r="F2981" s="538">
        <v>31</v>
      </c>
      <c r="G2981" s="538">
        <v>371</v>
      </c>
      <c r="H2981" s="538">
        <v>5026841402</v>
      </c>
      <c r="I2981" s="540">
        <v>303</v>
      </c>
      <c r="J2981" s="541">
        <v>0</v>
      </c>
    </row>
    <row r="2982" spans="1:10">
      <c r="A2982" s="542">
        <v>236</v>
      </c>
      <c r="B2982" s="543">
        <v>42865</v>
      </c>
      <c r="C2982" s="542" t="s">
        <v>1025</v>
      </c>
      <c r="D2982" s="542">
        <v>693425</v>
      </c>
      <c r="E2982" s="542">
        <v>15</v>
      </c>
      <c r="F2982" s="542">
        <v>0</v>
      </c>
      <c r="G2982" s="542">
        <v>208</v>
      </c>
      <c r="H2982" s="542">
        <v>5026698141</v>
      </c>
      <c r="I2982" s="544">
        <v>5026698141</v>
      </c>
      <c r="J2982" s="545">
        <v>295</v>
      </c>
    </row>
    <row r="2983" spans="1:10">
      <c r="A2983" s="538">
        <v>237</v>
      </c>
      <c r="B2983" s="539">
        <v>42865</v>
      </c>
      <c r="C2983" s="538" t="s">
        <v>1025</v>
      </c>
      <c r="D2983" s="538">
        <v>693425</v>
      </c>
      <c r="E2983" s="538">
        <v>7</v>
      </c>
      <c r="F2983" s="538">
        <v>31</v>
      </c>
      <c r="G2983" s="538">
        <v>208</v>
      </c>
      <c r="H2983" s="538">
        <v>5026698141</v>
      </c>
      <c r="I2983" s="540">
        <v>295</v>
      </c>
      <c r="J2983" s="541">
        <v>0</v>
      </c>
    </row>
    <row r="2984" spans="1:10">
      <c r="A2984" s="542">
        <v>238</v>
      </c>
      <c r="B2984" s="543">
        <v>42865</v>
      </c>
      <c r="C2984" s="542" t="s">
        <v>1025</v>
      </c>
      <c r="D2984" s="542">
        <v>705918</v>
      </c>
      <c r="E2984" s="542">
        <v>15</v>
      </c>
      <c r="F2984" s="542">
        <v>0</v>
      </c>
      <c r="G2984" s="542">
        <v>520</v>
      </c>
      <c r="H2984" s="542">
        <v>5026684034</v>
      </c>
      <c r="I2984" s="544">
        <v>5026684034</v>
      </c>
      <c r="J2984" s="545">
        <v>146</v>
      </c>
    </row>
    <row r="2985" spans="1:10">
      <c r="A2985" s="538">
        <v>239</v>
      </c>
      <c r="B2985" s="539">
        <v>42865</v>
      </c>
      <c r="C2985" s="538" t="s">
        <v>1025</v>
      </c>
      <c r="D2985" s="538">
        <v>705918</v>
      </c>
      <c r="E2985" s="538">
        <v>7</v>
      </c>
      <c r="F2985" s="538">
        <v>36</v>
      </c>
      <c r="G2985" s="538">
        <v>520</v>
      </c>
      <c r="H2985" s="538">
        <v>5026684034</v>
      </c>
      <c r="I2985" s="540">
        <v>146</v>
      </c>
      <c r="J2985" s="541">
        <v>0</v>
      </c>
    </row>
    <row r="2986" spans="1:10">
      <c r="A2986" s="542">
        <v>240</v>
      </c>
      <c r="B2986" s="543">
        <v>42865</v>
      </c>
      <c r="C2986" s="542" t="s">
        <v>1025</v>
      </c>
      <c r="D2986" s="542">
        <v>751197</v>
      </c>
      <c r="E2986" s="542">
        <v>15</v>
      </c>
      <c r="F2986" s="542">
        <v>0</v>
      </c>
      <c r="G2986" s="542">
        <v>661</v>
      </c>
      <c r="H2986" s="542">
        <v>5023356842</v>
      </c>
      <c r="I2986" s="544"/>
      <c r="J2986" s="545">
        <v>150</v>
      </c>
    </row>
    <row r="2987" spans="1:10">
      <c r="A2987" s="538">
        <v>241</v>
      </c>
      <c r="B2987" s="539">
        <v>42865</v>
      </c>
      <c r="C2987" s="538" t="s">
        <v>1025</v>
      </c>
      <c r="D2987" s="538">
        <v>751197</v>
      </c>
      <c r="E2987" s="538">
        <v>7</v>
      </c>
      <c r="F2987" s="538">
        <v>31</v>
      </c>
      <c r="G2987" s="538">
        <v>661</v>
      </c>
      <c r="H2987" s="538">
        <v>5023356842</v>
      </c>
      <c r="I2987" s="540">
        <v>150</v>
      </c>
      <c r="J2987" s="541">
        <v>0</v>
      </c>
    </row>
    <row r="2988" spans="1:10">
      <c r="A2988" s="542">
        <v>242</v>
      </c>
      <c r="B2988" s="543">
        <v>42865</v>
      </c>
      <c r="C2988" s="542" t="s">
        <v>1025</v>
      </c>
      <c r="D2988" s="542">
        <v>751446</v>
      </c>
      <c r="E2988" s="542">
        <v>15</v>
      </c>
      <c r="F2988" s="542">
        <v>0</v>
      </c>
      <c r="G2988" s="542">
        <v>661</v>
      </c>
      <c r="H2988" s="542">
        <v>5023356842</v>
      </c>
      <c r="I2988" s="544"/>
      <c r="J2988" s="545">
        <v>204</v>
      </c>
    </row>
    <row r="2989" spans="1:10">
      <c r="A2989" s="538">
        <v>243</v>
      </c>
      <c r="B2989" s="539">
        <v>42865</v>
      </c>
      <c r="C2989" s="538" t="s">
        <v>1025</v>
      </c>
      <c r="D2989" s="538">
        <v>751446</v>
      </c>
      <c r="E2989" s="538">
        <v>7</v>
      </c>
      <c r="F2989" s="538">
        <v>31</v>
      </c>
      <c r="G2989" s="538">
        <v>661</v>
      </c>
      <c r="H2989" s="538">
        <v>5023356842</v>
      </c>
      <c r="I2989" s="540">
        <v>204</v>
      </c>
      <c r="J2989" s="541">
        <v>0</v>
      </c>
    </row>
    <row r="2990" spans="1:10">
      <c r="A2990" s="542">
        <v>244</v>
      </c>
      <c r="B2990" s="543">
        <v>42865</v>
      </c>
      <c r="C2990" s="542" t="s">
        <v>1025</v>
      </c>
      <c r="D2990" s="542">
        <v>762391</v>
      </c>
      <c r="E2990" s="542">
        <v>15</v>
      </c>
      <c r="F2990" s="542">
        <v>0</v>
      </c>
      <c r="G2990" s="542">
        <v>563</v>
      </c>
      <c r="H2990" s="542">
        <v>5023652265</v>
      </c>
      <c r="I2990" s="544">
        <v>5023652265</v>
      </c>
      <c r="J2990" s="545">
        <v>197</v>
      </c>
    </row>
    <row r="2991" spans="1:10">
      <c r="A2991" s="538">
        <v>245</v>
      </c>
      <c r="B2991" s="539">
        <v>42865</v>
      </c>
      <c r="C2991" s="538" t="s">
        <v>1025</v>
      </c>
      <c r="D2991" s="538">
        <v>762391</v>
      </c>
      <c r="E2991" s="538">
        <v>7</v>
      </c>
      <c r="F2991" s="538">
        <v>31</v>
      </c>
      <c r="G2991" s="538">
        <v>563</v>
      </c>
      <c r="H2991" s="538">
        <v>5023652265</v>
      </c>
      <c r="I2991" s="540">
        <v>197</v>
      </c>
      <c r="J2991" s="541">
        <v>0</v>
      </c>
    </row>
    <row r="2992" spans="1:10">
      <c r="A2992" s="542">
        <v>246</v>
      </c>
      <c r="B2992" s="543">
        <v>42865</v>
      </c>
      <c r="C2992" s="542" t="s">
        <v>1025</v>
      </c>
      <c r="D2992" s="542">
        <v>762643</v>
      </c>
      <c r="E2992" s="542">
        <v>15</v>
      </c>
      <c r="F2992" s="542">
        <v>0</v>
      </c>
      <c r="G2992" s="542">
        <v>563</v>
      </c>
      <c r="H2992" s="542">
        <v>5023133720</v>
      </c>
      <c r="I2992" s="544">
        <v>5023133720</v>
      </c>
      <c r="J2992" s="545">
        <v>194</v>
      </c>
    </row>
    <row r="2993" spans="1:10">
      <c r="A2993" s="538">
        <v>247</v>
      </c>
      <c r="B2993" s="539">
        <v>42865</v>
      </c>
      <c r="C2993" s="538" t="s">
        <v>1025</v>
      </c>
      <c r="D2993" s="538">
        <v>762643</v>
      </c>
      <c r="E2993" s="538">
        <v>7</v>
      </c>
      <c r="F2993" s="538">
        <v>31</v>
      </c>
      <c r="G2993" s="538">
        <v>563</v>
      </c>
      <c r="H2993" s="538">
        <v>5023133720</v>
      </c>
      <c r="I2993" s="540">
        <v>194</v>
      </c>
      <c r="J2993" s="541">
        <v>0</v>
      </c>
    </row>
    <row r="2994" spans="1:10">
      <c r="A2994" s="542">
        <v>248</v>
      </c>
      <c r="B2994" s="543">
        <v>42865</v>
      </c>
      <c r="C2994" s="542" t="s">
        <v>1025</v>
      </c>
      <c r="D2994" s="542">
        <v>762954</v>
      </c>
      <c r="E2994" s="542">
        <v>15</v>
      </c>
      <c r="F2994" s="542">
        <v>0</v>
      </c>
      <c r="G2994" s="542">
        <v>563</v>
      </c>
      <c r="H2994" s="542">
        <v>5023634016</v>
      </c>
      <c r="I2994" s="544">
        <v>5023634016</v>
      </c>
      <c r="J2994" s="545">
        <v>277</v>
      </c>
    </row>
    <row r="2995" spans="1:10">
      <c r="A2995" s="538">
        <v>249</v>
      </c>
      <c r="B2995" s="539">
        <v>42865</v>
      </c>
      <c r="C2995" s="538" t="s">
        <v>1025</v>
      </c>
      <c r="D2995" s="538">
        <v>762954</v>
      </c>
      <c r="E2995" s="538">
        <v>7</v>
      </c>
      <c r="F2995" s="538">
        <v>31</v>
      </c>
      <c r="G2995" s="538">
        <v>563</v>
      </c>
      <c r="H2995" s="538">
        <v>5023634016</v>
      </c>
      <c r="I2995" s="540">
        <v>277</v>
      </c>
      <c r="J2995" s="541">
        <v>0</v>
      </c>
    </row>
    <row r="2996" spans="1:10">
      <c r="A2996" s="542">
        <v>250</v>
      </c>
      <c r="B2996" s="543">
        <v>42865</v>
      </c>
      <c r="C2996" s="542" t="s">
        <v>1025</v>
      </c>
      <c r="D2996" s="542">
        <v>775380</v>
      </c>
      <c r="E2996" s="542">
        <v>15</v>
      </c>
      <c r="F2996" s="542">
        <v>0</v>
      </c>
      <c r="G2996" s="542">
        <v>7503</v>
      </c>
      <c r="H2996" s="542">
        <v>5026252949</v>
      </c>
      <c r="I2996" s="544">
        <v>5026252949</v>
      </c>
      <c r="J2996" s="545">
        <v>437</v>
      </c>
    </row>
    <row r="2997" spans="1:10">
      <c r="A2997" s="538">
        <v>251</v>
      </c>
      <c r="B2997" s="539">
        <v>42865</v>
      </c>
      <c r="C2997" s="538" t="s">
        <v>1025</v>
      </c>
      <c r="D2997" s="538">
        <v>775380</v>
      </c>
      <c r="E2997" s="538">
        <v>7</v>
      </c>
      <c r="F2997" s="538">
        <v>31</v>
      </c>
      <c r="G2997" s="538">
        <v>7503</v>
      </c>
      <c r="H2997" s="538">
        <v>5026252949</v>
      </c>
      <c r="I2997" s="540">
        <v>437</v>
      </c>
      <c r="J2997" s="541">
        <v>0</v>
      </c>
    </row>
    <row r="2998" spans="1:10">
      <c r="A2998" s="542">
        <v>252</v>
      </c>
      <c r="B2998" s="543">
        <v>42865</v>
      </c>
      <c r="C2998" s="542" t="s">
        <v>1025</v>
      </c>
      <c r="D2998" s="542">
        <v>780292</v>
      </c>
      <c r="E2998" s="542">
        <v>15</v>
      </c>
      <c r="F2998" s="542">
        <v>0</v>
      </c>
      <c r="G2998" s="542">
        <v>100</v>
      </c>
      <c r="H2998" s="542">
        <v>5023539660</v>
      </c>
      <c r="I2998" s="544">
        <v>5023539660</v>
      </c>
      <c r="J2998" s="545">
        <v>99</v>
      </c>
    </row>
    <row r="2999" spans="1:10">
      <c r="A2999" s="538">
        <v>253</v>
      </c>
      <c r="B2999" s="539">
        <v>42865</v>
      </c>
      <c r="C2999" s="538" t="s">
        <v>1025</v>
      </c>
      <c r="D2999" s="538">
        <v>780292</v>
      </c>
      <c r="E2999" s="538">
        <v>7</v>
      </c>
      <c r="F2999" s="538">
        <v>31</v>
      </c>
      <c r="G2999" s="538">
        <v>100</v>
      </c>
      <c r="H2999" s="538">
        <v>5023539660</v>
      </c>
      <c r="I2999" s="540">
        <v>99</v>
      </c>
      <c r="J2999" s="541">
        <v>0</v>
      </c>
    </row>
    <row r="3000" spans="1:10">
      <c r="A3000" s="542">
        <v>254</v>
      </c>
      <c r="B3000" s="543">
        <v>42865</v>
      </c>
      <c r="C3000" s="542" t="s">
        <v>1025</v>
      </c>
      <c r="D3000" s="542">
        <v>780636</v>
      </c>
      <c r="E3000" s="542">
        <v>15</v>
      </c>
      <c r="F3000" s="542">
        <v>0</v>
      </c>
      <c r="G3000" s="542">
        <v>100</v>
      </c>
      <c r="H3000" s="542">
        <v>5023496465</v>
      </c>
      <c r="I3000" s="544">
        <v>5023496465</v>
      </c>
      <c r="J3000" s="545">
        <v>395</v>
      </c>
    </row>
    <row r="3001" spans="1:10">
      <c r="A3001" s="538">
        <v>255</v>
      </c>
      <c r="B3001" s="539">
        <v>42865</v>
      </c>
      <c r="C3001" s="538" t="s">
        <v>1025</v>
      </c>
      <c r="D3001" s="538">
        <v>780636</v>
      </c>
      <c r="E3001" s="538">
        <v>7</v>
      </c>
      <c r="F3001" s="538">
        <v>31</v>
      </c>
      <c r="G3001" s="538">
        <v>100</v>
      </c>
      <c r="H3001" s="538">
        <v>5023496465</v>
      </c>
      <c r="I3001" s="540">
        <v>395</v>
      </c>
      <c r="J3001" s="541">
        <v>0</v>
      </c>
    </row>
    <row r="3002" spans="1:10">
      <c r="A3002" s="542">
        <v>256</v>
      </c>
      <c r="B3002" s="543">
        <v>42865</v>
      </c>
      <c r="C3002" s="542" t="s">
        <v>1025</v>
      </c>
      <c r="D3002" s="542">
        <v>795901</v>
      </c>
      <c r="E3002" s="542">
        <v>15</v>
      </c>
      <c r="F3002" s="542">
        <v>0</v>
      </c>
      <c r="G3002" s="542">
        <v>9750</v>
      </c>
      <c r="H3002" s="542">
        <v>5026097021</v>
      </c>
      <c r="I3002" s="544">
        <v>5026097021</v>
      </c>
      <c r="J3002" s="545">
        <v>584</v>
      </c>
    </row>
    <row r="3003" spans="1:10">
      <c r="A3003" s="538">
        <v>257</v>
      </c>
      <c r="B3003" s="539">
        <v>42865</v>
      </c>
      <c r="C3003" s="538" t="s">
        <v>1025</v>
      </c>
      <c r="D3003" s="538">
        <v>795901</v>
      </c>
      <c r="E3003" s="538">
        <v>7</v>
      </c>
      <c r="F3003" s="538">
        <v>36</v>
      </c>
      <c r="G3003" s="538">
        <v>9750</v>
      </c>
      <c r="H3003" s="538">
        <v>5026097021</v>
      </c>
      <c r="I3003" s="540">
        <v>584</v>
      </c>
      <c r="J3003" s="541">
        <v>0</v>
      </c>
    </row>
    <row r="3004" spans="1:10">
      <c r="A3004" s="542">
        <v>258</v>
      </c>
      <c r="B3004" s="543">
        <v>42865</v>
      </c>
      <c r="C3004" s="542" t="s">
        <v>1025</v>
      </c>
      <c r="D3004" s="542">
        <v>827267</v>
      </c>
      <c r="E3004" s="542">
        <v>15</v>
      </c>
      <c r="F3004" s="542">
        <v>0</v>
      </c>
      <c r="G3004" s="542">
        <v>414</v>
      </c>
      <c r="H3004" s="542">
        <v>5023138851</v>
      </c>
      <c r="I3004" s="544">
        <v>5023138851</v>
      </c>
      <c r="J3004" s="545">
        <v>240</v>
      </c>
    </row>
    <row r="3005" spans="1:10">
      <c r="A3005" s="538">
        <v>259</v>
      </c>
      <c r="B3005" s="539">
        <v>42865</v>
      </c>
      <c r="C3005" s="538" t="s">
        <v>1025</v>
      </c>
      <c r="D3005" s="538">
        <v>827267</v>
      </c>
      <c r="E3005" s="538">
        <v>7</v>
      </c>
      <c r="F3005" s="538">
        <v>31</v>
      </c>
      <c r="G3005" s="538">
        <v>414</v>
      </c>
      <c r="H3005" s="538">
        <v>5023138851</v>
      </c>
      <c r="I3005" s="540">
        <v>240</v>
      </c>
      <c r="J3005" s="541">
        <v>0</v>
      </c>
    </row>
    <row r="3006" spans="1:10">
      <c r="A3006" s="542">
        <v>260</v>
      </c>
      <c r="B3006" s="543">
        <v>42865</v>
      </c>
      <c r="C3006" s="542" t="s">
        <v>1025</v>
      </c>
      <c r="D3006" s="542">
        <v>827406</v>
      </c>
      <c r="E3006" s="542">
        <v>15</v>
      </c>
      <c r="F3006" s="542">
        <v>0</v>
      </c>
      <c r="G3006" s="542">
        <v>414</v>
      </c>
      <c r="H3006" s="542">
        <v>5026738988</v>
      </c>
      <c r="I3006" s="544">
        <v>5026738988</v>
      </c>
      <c r="J3006" s="545">
        <v>308</v>
      </c>
    </row>
    <row r="3007" spans="1:10">
      <c r="A3007" s="538">
        <v>261</v>
      </c>
      <c r="B3007" s="539">
        <v>42865</v>
      </c>
      <c r="C3007" s="538" t="s">
        <v>1025</v>
      </c>
      <c r="D3007" s="538">
        <v>827406</v>
      </c>
      <c r="E3007" s="538">
        <v>7</v>
      </c>
      <c r="F3007" s="538">
        <v>31</v>
      </c>
      <c r="G3007" s="538">
        <v>414</v>
      </c>
      <c r="H3007" s="538">
        <v>5026738988</v>
      </c>
      <c r="I3007" s="540">
        <v>308</v>
      </c>
      <c r="J3007" s="541">
        <v>0</v>
      </c>
    </row>
    <row r="3008" spans="1:10">
      <c r="A3008" s="542">
        <v>262</v>
      </c>
      <c r="B3008" s="543">
        <v>42865</v>
      </c>
      <c r="C3008" s="542" t="s">
        <v>1025</v>
      </c>
      <c r="D3008" s="542">
        <v>840530</v>
      </c>
      <c r="E3008" s="542">
        <v>15</v>
      </c>
      <c r="F3008" s="542">
        <v>0</v>
      </c>
      <c r="G3008" s="542">
        <v>4395</v>
      </c>
      <c r="H3008" s="542">
        <v>1000005833</v>
      </c>
      <c r="I3008" s="544">
        <v>1000005833</v>
      </c>
      <c r="J3008" s="545">
        <v>434</v>
      </c>
    </row>
    <row r="3009" spans="1:10">
      <c r="A3009" s="538">
        <v>263</v>
      </c>
      <c r="B3009" s="539">
        <v>42865</v>
      </c>
      <c r="C3009" s="538" t="s">
        <v>1025</v>
      </c>
      <c r="D3009" s="538">
        <v>840530</v>
      </c>
      <c r="E3009" s="538">
        <v>7</v>
      </c>
      <c r="F3009" s="538">
        <v>31</v>
      </c>
      <c r="G3009" s="538">
        <v>4395</v>
      </c>
      <c r="H3009" s="538">
        <v>1000005833</v>
      </c>
      <c r="I3009" s="540">
        <v>434</v>
      </c>
      <c r="J3009" s="541">
        <v>0</v>
      </c>
    </row>
    <row r="3010" spans="1:10">
      <c r="A3010" s="542">
        <v>264</v>
      </c>
      <c r="B3010" s="543">
        <v>42865</v>
      </c>
      <c r="C3010" s="542" t="s">
        <v>1025</v>
      </c>
      <c r="D3010" s="542">
        <v>849306</v>
      </c>
      <c r="E3010" s="542">
        <v>15</v>
      </c>
      <c r="F3010" s="542">
        <v>0</v>
      </c>
      <c r="G3010" s="542">
        <v>4976</v>
      </c>
      <c r="H3010" s="542">
        <v>5023138885</v>
      </c>
      <c r="I3010" s="544">
        <v>5023138885</v>
      </c>
      <c r="J3010" s="545">
        <v>103</v>
      </c>
    </row>
    <row r="3011" spans="1:10">
      <c r="A3011" s="538">
        <v>265</v>
      </c>
      <c r="B3011" s="539">
        <v>42865</v>
      </c>
      <c r="C3011" s="538" t="s">
        <v>1025</v>
      </c>
      <c r="D3011" s="538">
        <v>849306</v>
      </c>
      <c r="E3011" s="538">
        <v>7</v>
      </c>
      <c r="F3011" s="538">
        <v>31</v>
      </c>
      <c r="G3011" s="538">
        <v>4976</v>
      </c>
      <c r="H3011" s="538">
        <v>5023138885</v>
      </c>
      <c r="I3011" s="540">
        <v>103</v>
      </c>
      <c r="J3011" s="541">
        <v>0</v>
      </c>
    </row>
    <row r="3012" spans="1:10">
      <c r="A3012" s="542">
        <v>266</v>
      </c>
      <c r="B3012" s="543">
        <v>42865</v>
      </c>
      <c r="C3012" s="542" t="s">
        <v>1025</v>
      </c>
      <c r="D3012" s="542">
        <v>859027</v>
      </c>
      <c r="E3012" s="542">
        <v>15</v>
      </c>
      <c r="F3012" s="542">
        <v>0</v>
      </c>
      <c r="G3012" s="542">
        <v>160</v>
      </c>
      <c r="H3012" s="542">
        <v>5023298341</v>
      </c>
      <c r="I3012" s="544">
        <v>5023298241</v>
      </c>
      <c r="J3012" s="545">
        <v>167</v>
      </c>
    </row>
    <row r="3013" spans="1:10">
      <c r="A3013" s="538">
        <v>267</v>
      </c>
      <c r="B3013" s="539">
        <v>42865</v>
      </c>
      <c r="C3013" s="538" t="s">
        <v>1025</v>
      </c>
      <c r="D3013" s="538">
        <v>859027</v>
      </c>
      <c r="E3013" s="538">
        <v>7</v>
      </c>
      <c r="F3013" s="538">
        <v>31</v>
      </c>
      <c r="G3013" s="538">
        <v>160</v>
      </c>
      <c r="H3013" s="538">
        <v>5023298341</v>
      </c>
      <c r="I3013" s="540">
        <v>167</v>
      </c>
      <c r="J3013" s="541">
        <v>0</v>
      </c>
    </row>
    <row r="3014" spans="1:10">
      <c r="A3014" s="542">
        <v>268</v>
      </c>
      <c r="B3014" s="543">
        <v>42865</v>
      </c>
      <c r="C3014" s="542" t="s">
        <v>1025</v>
      </c>
      <c r="D3014" s="542">
        <v>859032</v>
      </c>
      <c r="E3014" s="542">
        <v>15</v>
      </c>
      <c r="F3014" s="542">
        <v>0</v>
      </c>
      <c r="G3014" s="542">
        <v>160</v>
      </c>
      <c r="H3014" s="542">
        <v>5023742207</v>
      </c>
      <c r="I3014" s="544">
        <v>5023742207</v>
      </c>
      <c r="J3014" s="545">
        <v>521</v>
      </c>
    </row>
    <row r="3015" spans="1:10">
      <c r="A3015" s="538">
        <v>269</v>
      </c>
      <c r="B3015" s="539">
        <v>42865</v>
      </c>
      <c r="C3015" s="538" t="s">
        <v>1025</v>
      </c>
      <c r="D3015" s="538">
        <v>859032</v>
      </c>
      <c r="E3015" s="538">
        <v>7</v>
      </c>
      <c r="F3015" s="538">
        <v>31</v>
      </c>
      <c r="G3015" s="538">
        <v>160</v>
      </c>
      <c r="H3015" s="538">
        <v>5023742207</v>
      </c>
      <c r="I3015" s="540">
        <v>521</v>
      </c>
      <c r="J3015" s="541">
        <v>0</v>
      </c>
    </row>
    <row r="3016" spans="1:10">
      <c r="A3016" s="542">
        <v>270</v>
      </c>
      <c r="B3016" s="543">
        <v>42865</v>
      </c>
      <c r="C3016" s="542" t="s">
        <v>1025</v>
      </c>
      <c r="D3016" s="542">
        <v>884715</v>
      </c>
      <c r="E3016" s="542">
        <v>15</v>
      </c>
      <c r="F3016" s="542">
        <v>0</v>
      </c>
      <c r="G3016" s="542">
        <v>4346</v>
      </c>
      <c r="H3016" s="542">
        <v>5026995059</v>
      </c>
      <c r="I3016" s="544">
        <v>5026995059</v>
      </c>
      <c r="J3016" s="545">
        <v>238</v>
      </c>
    </row>
    <row r="3017" spans="1:10">
      <c r="A3017" s="538">
        <v>271</v>
      </c>
      <c r="B3017" s="539">
        <v>42865</v>
      </c>
      <c r="C3017" s="538" t="s">
        <v>1025</v>
      </c>
      <c r="D3017" s="538">
        <v>884715</v>
      </c>
      <c r="E3017" s="538">
        <v>7</v>
      </c>
      <c r="F3017" s="538">
        <v>31</v>
      </c>
      <c r="G3017" s="538">
        <v>4346</v>
      </c>
      <c r="H3017" s="538">
        <v>5026995059</v>
      </c>
      <c r="I3017" s="540">
        <v>238</v>
      </c>
      <c r="J3017" s="541">
        <v>0</v>
      </c>
    </row>
    <row r="3018" spans="1:10">
      <c r="A3018" s="542">
        <v>272</v>
      </c>
      <c r="B3018" s="543">
        <v>42865</v>
      </c>
      <c r="C3018" s="542" t="s">
        <v>1025</v>
      </c>
      <c r="D3018" s="542">
        <v>887678</v>
      </c>
      <c r="E3018" s="542">
        <v>15</v>
      </c>
      <c r="F3018" s="542">
        <v>0</v>
      </c>
      <c r="G3018" s="542">
        <v>105</v>
      </c>
      <c r="H3018" s="542">
        <v>5023817454</v>
      </c>
      <c r="I3018" s="544">
        <v>5023817454</v>
      </c>
      <c r="J3018" s="545">
        <v>625</v>
      </c>
    </row>
    <row r="3019" spans="1:10">
      <c r="A3019" s="538">
        <v>273</v>
      </c>
      <c r="B3019" s="539">
        <v>42865</v>
      </c>
      <c r="C3019" s="538" t="s">
        <v>1025</v>
      </c>
      <c r="D3019" s="538">
        <v>887678</v>
      </c>
      <c r="E3019" s="538">
        <v>7</v>
      </c>
      <c r="F3019" s="538">
        <v>31</v>
      </c>
      <c r="G3019" s="538">
        <v>105</v>
      </c>
      <c r="H3019" s="538">
        <v>5023817454</v>
      </c>
      <c r="I3019" s="540">
        <v>625</v>
      </c>
      <c r="J3019" s="541">
        <v>0</v>
      </c>
    </row>
    <row r="3020" spans="1:10">
      <c r="A3020" s="542">
        <v>274</v>
      </c>
      <c r="B3020" s="543">
        <v>42865</v>
      </c>
      <c r="C3020" s="542" t="s">
        <v>1025</v>
      </c>
      <c r="D3020" s="542">
        <v>887683</v>
      </c>
      <c r="E3020" s="542">
        <v>15</v>
      </c>
      <c r="F3020" s="542">
        <v>0</v>
      </c>
      <c r="G3020" s="542">
        <v>105</v>
      </c>
      <c r="H3020" s="542">
        <v>5023817439</v>
      </c>
      <c r="I3020" s="544">
        <v>5023817439</v>
      </c>
      <c r="J3020" s="545">
        <v>200</v>
      </c>
    </row>
    <row r="3021" spans="1:10">
      <c r="A3021" s="538">
        <v>275</v>
      </c>
      <c r="B3021" s="539">
        <v>42865</v>
      </c>
      <c r="C3021" s="538" t="s">
        <v>1025</v>
      </c>
      <c r="D3021" s="538">
        <v>887683</v>
      </c>
      <c r="E3021" s="538">
        <v>7</v>
      </c>
      <c r="F3021" s="538">
        <v>31</v>
      </c>
      <c r="G3021" s="538">
        <v>105</v>
      </c>
      <c r="H3021" s="538">
        <v>5023817439</v>
      </c>
      <c r="I3021" s="540">
        <v>200</v>
      </c>
      <c r="J3021" s="541">
        <v>0</v>
      </c>
    </row>
    <row r="3022" spans="1:10">
      <c r="A3022" s="542">
        <v>276</v>
      </c>
      <c r="B3022" s="543">
        <v>42865</v>
      </c>
      <c r="C3022" s="542" t="s">
        <v>1025</v>
      </c>
      <c r="D3022" s="542">
        <v>893166</v>
      </c>
      <c r="E3022" s="542">
        <v>15</v>
      </c>
      <c r="F3022" s="542">
        <v>0</v>
      </c>
      <c r="G3022" s="542">
        <v>4719</v>
      </c>
      <c r="H3022" s="542">
        <v>5026838481</v>
      </c>
      <c r="I3022" s="544">
        <v>5026838481</v>
      </c>
      <c r="J3022" s="545">
        <v>216</v>
      </c>
    </row>
    <row r="3023" spans="1:10">
      <c r="A3023" s="538">
        <v>277</v>
      </c>
      <c r="B3023" s="539">
        <v>42865</v>
      </c>
      <c r="C3023" s="538" t="s">
        <v>1025</v>
      </c>
      <c r="D3023" s="538">
        <v>893166</v>
      </c>
      <c r="E3023" s="538">
        <v>7</v>
      </c>
      <c r="F3023" s="538">
        <v>31</v>
      </c>
      <c r="G3023" s="538">
        <v>4719</v>
      </c>
      <c r="H3023" s="538">
        <v>5026838481</v>
      </c>
      <c r="I3023" s="540">
        <v>216</v>
      </c>
      <c r="J3023" s="541">
        <v>0</v>
      </c>
    </row>
    <row r="3024" spans="1:10">
      <c r="A3024" s="542">
        <v>278</v>
      </c>
      <c r="B3024" s="543">
        <v>42865</v>
      </c>
      <c r="C3024" s="542" t="s">
        <v>1025</v>
      </c>
      <c r="D3024" s="542">
        <v>899214</v>
      </c>
      <c r="E3024" s="542">
        <v>15</v>
      </c>
      <c r="F3024" s="542">
        <v>0</v>
      </c>
      <c r="G3024" s="542">
        <v>283</v>
      </c>
      <c r="H3024" s="542">
        <v>1000044063</v>
      </c>
      <c r="I3024" s="544">
        <v>1000044063</v>
      </c>
      <c r="J3024" s="545">
        <v>271</v>
      </c>
    </row>
    <row r="3025" spans="1:10">
      <c r="A3025" s="538">
        <v>279</v>
      </c>
      <c r="B3025" s="539">
        <v>42865</v>
      </c>
      <c r="C3025" s="538" t="s">
        <v>1025</v>
      </c>
      <c r="D3025" s="538">
        <v>899214</v>
      </c>
      <c r="E3025" s="538">
        <v>7</v>
      </c>
      <c r="F3025" s="538">
        <v>31</v>
      </c>
      <c r="G3025" s="538">
        <v>283</v>
      </c>
      <c r="H3025" s="538">
        <v>1000044063</v>
      </c>
      <c r="I3025" s="540">
        <v>271</v>
      </c>
      <c r="J3025" s="541">
        <v>0</v>
      </c>
    </row>
    <row r="3026" spans="1:10">
      <c r="A3026" s="542">
        <v>280</v>
      </c>
      <c r="B3026" s="543">
        <v>42865</v>
      </c>
      <c r="C3026" s="542" t="s">
        <v>1025</v>
      </c>
      <c r="D3026" s="542">
        <v>911867</v>
      </c>
      <c r="E3026" s="542">
        <v>15</v>
      </c>
      <c r="F3026" s="542">
        <v>0</v>
      </c>
      <c r="G3026" s="542">
        <v>4746</v>
      </c>
      <c r="H3026" s="542">
        <v>1000133429</v>
      </c>
      <c r="I3026" s="544">
        <v>1000133429</v>
      </c>
      <c r="J3026" s="545">
        <v>386</v>
      </c>
    </row>
    <row r="3027" spans="1:10">
      <c r="A3027" s="538">
        <v>281</v>
      </c>
      <c r="B3027" s="539">
        <v>42865</v>
      </c>
      <c r="C3027" s="538" t="s">
        <v>1025</v>
      </c>
      <c r="D3027" s="538">
        <v>911867</v>
      </c>
      <c r="E3027" s="538">
        <v>7</v>
      </c>
      <c r="F3027" s="538">
        <v>36</v>
      </c>
      <c r="G3027" s="538">
        <v>4746</v>
      </c>
      <c r="H3027" s="538">
        <v>1000133429</v>
      </c>
      <c r="I3027" s="540">
        <v>386</v>
      </c>
      <c r="J3027" s="541">
        <v>0</v>
      </c>
    </row>
    <row r="3028" spans="1:10">
      <c r="A3028" s="542">
        <v>282</v>
      </c>
      <c r="B3028" s="543">
        <v>42865</v>
      </c>
      <c r="C3028" s="542" t="s">
        <v>1025</v>
      </c>
      <c r="D3028" s="542">
        <v>911892</v>
      </c>
      <c r="E3028" s="542">
        <v>15</v>
      </c>
      <c r="F3028" s="542">
        <v>0</v>
      </c>
      <c r="G3028" s="542">
        <v>4746</v>
      </c>
      <c r="H3028" s="542">
        <v>1000133429</v>
      </c>
      <c r="I3028" s="544">
        <v>1000133429</v>
      </c>
      <c r="J3028" s="545">
        <v>482</v>
      </c>
    </row>
    <row r="3029" spans="1:10">
      <c r="A3029" s="538">
        <v>283</v>
      </c>
      <c r="B3029" s="539">
        <v>42865</v>
      </c>
      <c r="C3029" s="538" t="s">
        <v>1025</v>
      </c>
      <c r="D3029" s="538">
        <v>911892</v>
      </c>
      <c r="E3029" s="538">
        <v>7</v>
      </c>
      <c r="F3029" s="538">
        <v>36</v>
      </c>
      <c r="G3029" s="538">
        <v>4746</v>
      </c>
      <c r="H3029" s="538">
        <v>1000133429</v>
      </c>
      <c r="I3029" s="540">
        <v>482</v>
      </c>
      <c r="J3029" s="541">
        <v>0</v>
      </c>
    </row>
    <row r="3030" spans="1:10">
      <c r="A3030" s="542">
        <v>284</v>
      </c>
      <c r="B3030" s="543">
        <v>42865</v>
      </c>
      <c r="C3030" s="542" t="s">
        <v>1025</v>
      </c>
      <c r="D3030" s="542">
        <v>918807</v>
      </c>
      <c r="E3030" s="542">
        <v>15</v>
      </c>
      <c r="F3030" s="542">
        <v>0</v>
      </c>
      <c r="G3030" s="542">
        <v>65</v>
      </c>
      <c r="H3030" s="542">
        <v>5026281336</v>
      </c>
      <c r="I3030" s="544">
        <v>5026281336</v>
      </c>
      <c r="J3030" s="545">
        <v>210</v>
      </c>
    </row>
    <row r="3031" spans="1:10">
      <c r="A3031" s="538">
        <v>285</v>
      </c>
      <c r="B3031" s="539">
        <v>42865</v>
      </c>
      <c r="C3031" s="538" t="s">
        <v>1025</v>
      </c>
      <c r="D3031" s="538">
        <v>918807</v>
      </c>
      <c r="E3031" s="538">
        <v>7</v>
      </c>
      <c r="F3031" s="538">
        <v>31</v>
      </c>
      <c r="G3031" s="538">
        <v>65</v>
      </c>
      <c r="H3031" s="538">
        <v>5026281336</v>
      </c>
      <c r="I3031" s="540">
        <v>210</v>
      </c>
      <c r="J3031" s="541">
        <v>0</v>
      </c>
    </row>
    <row r="3032" spans="1:10">
      <c r="A3032" s="542">
        <v>286</v>
      </c>
      <c r="B3032" s="543">
        <v>42865</v>
      </c>
      <c r="C3032" s="542" t="s">
        <v>1025</v>
      </c>
      <c r="D3032" s="542">
        <v>935100</v>
      </c>
      <c r="E3032" s="542">
        <v>15</v>
      </c>
      <c r="F3032" s="542">
        <v>0</v>
      </c>
      <c r="G3032" s="542">
        <v>7988</v>
      </c>
      <c r="H3032" s="542">
        <v>5023456212</v>
      </c>
      <c r="I3032" s="544">
        <v>5023456212</v>
      </c>
      <c r="J3032" s="545">
        <v>664</v>
      </c>
    </row>
    <row r="3033" spans="1:10">
      <c r="A3033" s="538">
        <v>287</v>
      </c>
      <c r="B3033" s="539">
        <v>42865</v>
      </c>
      <c r="C3033" s="538" t="s">
        <v>1025</v>
      </c>
      <c r="D3033" s="538">
        <v>935100</v>
      </c>
      <c r="E3033" s="538">
        <v>7</v>
      </c>
      <c r="F3033" s="538">
        <v>31</v>
      </c>
      <c r="G3033" s="538">
        <v>7988</v>
      </c>
      <c r="H3033" s="538">
        <v>5023456212</v>
      </c>
      <c r="I3033" s="540">
        <v>664</v>
      </c>
      <c r="J3033" s="541">
        <v>0</v>
      </c>
    </row>
    <row r="3034" spans="1:10">
      <c r="A3034" s="542">
        <v>288</v>
      </c>
      <c r="B3034" s="543">
        <v>42865</v>
      </c>
      <c r="C3034" s="542" t="s">
        <v>1025</v>
      </c>
      <c r="D3034" s="542">
        <v>951050</v>
      </c>
      <c r="E3034" s="542">
        <v>15</v>
      </c>
      <c r="F3034" s="542">
        <v>0</v>
      </c>
      <c r="G3034" s="542">
        <v>379</v>
      </c>
      <c r="H3034" s="542">
        <v>5023434714</v>
      </c>
      <c r="I3034" s="544">
        <v>5023434714</v>
      </c>
      <c r="J3034" s="545">
        <v>54</v>
      </c>
    </row>
    <row r="3035" spans="1:10">
      <c r="A3035" s="538">
        <v>289</v>
      </c>
      <c r="B3035" s="539">
        <v>42865</v>
      </c>
      <c r="C3035" s="538" t="s">
        <v>1025</v>
      </c>
      <c r="D3035" s="538">
        <v>951050</v>
      </c>
      <c r="E3035" s="538">
        <v>7</v>
      </c>
      <c r="F3035" s="538">
        <v>31</v>
      </c>
      <c r="G3035" s="538">
        <v>379</v>
      </c>
      <c r="H3035" s="538">
        <v>5023434714</v>
      </c>
      <c r="I3035" s="540">
        <v>54</v>
      </c>
      <c r="J3035" s="541">
        <v>0</v>
      </c>
    </row>
    <row r="3036" spans="1:10">
      <c r="A3036" s="542">
        <v>290</v>
      </c>
      <c r="B3036" s="543">
        <v>42865</v>
      </c>
      <c r="C3036" s="542" t="s">
        <v>1025</v>
      </c>
      <c r="D3036" s="542">
        <v>951521</v>
      </c>
      <c r="E3036" s="542">
        <v>15</v>
      </c>
      <c r="F3036" s="542">
        <v>0</v>
      </c>
      <c r="G3036" s="542">
        <v>379</v>
      </c>
      <c r="H3036" s="542">
        <v>5023310815</v>
      </c>
      <c r="I3036" s="544">
        <v>5023310815</v>
      </c>
      <c r="J3036" s="545">
        <v>123</v>
      </c>
    </row>
    <row r="3037" spans="1:10">
      <c r="A3037" s="538">
        <v>291</v>
      </c>
      <c r="B3037" s="539">
        <v>42865</v>
      </c>
      <c r="C3037" s="538" t="s">
        <v>1025</v>
      </c>
      <c r="D3037" s="538">
        <v>951521</v>
      </c>
      <c r="E3037" s="538">
        <v>7</v>
      </c>
      <c r="F3037" s="538">
        <v>31</v>
      </c>
      <c r="G3037" s="538">
        <v>379</v>
      </c>
      <c r="H3037" s="538">
        <v>5023310815</v>
      </c>
      <c r="I3037" s="540">
        <v>123</v>
      </c>
      <c r="J3037" s="541">
        <v>0</v>
      </c>
    </row>
    <row r="3038" spans="1:10">
      <c r="A3038" s="542">
        <v>292</v>
      </c>
      <c r="B3038" s="543">
        <v>42865</v>
      </c>
      <c r="C3038" s="542" t="s">
        <v>1025</v>
      </c>
      <c r="D3038" s="542">
        <v>951526</v>
      </c>
      <c r="E3038" s="542">
        <v>15</v>
      </c>
      <c r="F3038" s="542">
        <v>0</v>
      </c>
      <c r="G3038" s="542">
        <v>379</v>
      </c>
      <c r="H3038" s="542">
        <v>5023310831</v>
      </c>
      <c r="I3038" s="544">
        <v>5023310831</v>
      </c>
      <c r="J3038" s="545">
        <v>203</v>
      </c>
    </row>
    <row r="3039" spans="1:10">
      <c r="A3039" s="538">
        <v>293</v>
      </c>
      <c r="B3039" s="539">
        <v>42865</v>
      </c>
      <c r="C3039" s="538" t="s">
        <v>1025</v>
      </c>
      <c r="D3039" s="538">
        <v>951526</v>
      </c>
      <c r="E3039" s="538">
        <v>7</v>
      </c>
      <c r="F3039" s="538">
        <v>31</v>
      </c>
      <c r="G3039" s="538">
        <v>379</v>
      </c>
      <c r="H3039" s="538">
        <v>5023310831</v>
      </c>
      <c r="I3039" s="540">
        <v>203</v>
      </c>
      <c r="J3039" s="541">
        <v>0</v>
      </c>
    </row>
    <row r="3040" spans="1:10">
      <c r="A3040" s="542">
        <v>294</v>
      </c>
      <c r="B3040" s="543">
        <v>42865</v>
      </c>
      <c r="C3040" s="542" t="s">
        <v>1025</v>
      </c>
      <c r="D3040" s="542">
        <v>964161</v>
      </c>
      <c r="E3040" s="542">
        <v>15</v>
      </c>
      <c r="F3040" s="542">
        <v>0</v>
      </c>
      <c r="G3040" s="542">
        <v>344</v>
      </c>
      <c r="H3040" s="542">
        <v>5026684273</v>
      </c>
      <c r="I3040" s="544">
        <v>5026684273</v>
      </c>
      <c r="J3040" s="545">
        <v>268</v>
      </c>
    </row>
    <row r="3041" spans="1:10">
      <c r="A3041" s="538">
        <v>295</v>
      </c>
      <c r="B3041" s="539">
        <v>42865</v>
      </c>
      <c r="C3041" s="538" t="s">
        <v>1025</v>
      </c>
      <c r="D3041" s="538">
        <v>964161</v>
      </c>
      <c r="E3041" s="538">
        <v>7</v>
      </c>
      <c r="F3041" s="538">
        <v>31</v>
      </c>
      <c r="G3041" s="538">
        <v>344</v>
      </c>
      <c r="H3041" s="538">
        <v>5026684273</v>
      </c>
      <c r="I3041" s="540">
        <v>268</v>
      </c>
      <c r="J3041" s="541">
        <v>0</v>
      </c>
    </row>
    <row r="3042" spans="1:10">
      <c r="A3042" s="542">
        <v>296</v>
      </c>
      <c r="B3042" s="543">
        <v>42865</v>
      </c>
      <c r="C3042" s="542" t="s">
        <v>1025</v>
      </c>
      <c r="D3042" s="542">
        <v>991438</v>
      </c>
      <c r="E3042" s="542">
        <v>15</v>
      </c>
      <c r="F3042" s="542">
        <v>0</v>
      </c>
      <c r="G3042" s="542">
        <v>755</v>
      </c>
      <c r="H3042" s="542">
        <v>5027310001</v>
      </c>
      <c r="I3042" s="544">
        <v>5027310001</v>
      </c>
      <c r="J3042" s="545">
        <v>891</v>
      </c>
    </row>
    <row r="3043" spans="1:10">
      <c r="A3043" s="538">
        <v>297</v>
      </c>
      <c r="B3043" s="539">
        <v>42865</v>
      </c>
      <c r="C3043" s="538" t="s">
        <v>1025</v>
      </c>
      <c r="D3043" s="538">
        <v>991438</v>
      </c>
      <c r="E3043" s="538">
        <v>7</v>
      </c>
      <c r="F3043" s="538">
        <v>32</v>
      </c>
      <c r="G3043" s="538">
        <v>755</v>
      </c>
      <c r="H3043" s="538">
        <v>5027310001</v>
      </c>
      <c r="I3043" s="540">
        <v>891</v>
      </c>
      <c r="J3043" s="541">
        <v>0</v>
      </c>
    </row>
    <row r="3044" spans="1:10">
      <c r="A3044" s="542">
        <v>298</v>
      </c>
      <c r="B3044" s="543">
        <v>42865</v>
      </c>
      <c r="C3044" s="542" t="s">
        <v>1025</v>
      </c>
      <c r="D3044" s="542">
        <v>999984</v>
      </c>
      <c r="E3044" s="542">
        <v>15</v>
      </c>
      <c r="F3044" s="542">
        <v>0</v>
      </c>
      <c r="G3044" s="542">
        <v>7549</v>
      </c>
      <c r="H3044" s="542">
        <v>5023335630</v>
      </c>
      <c r="I3044" s="544">
        <v>5023335630</v>
      </c>
      <c r="J3044" s="545">
        <v>196</v>
      </c>
    </row>
    <row r="3045" spans="1:10">
      <c r="A3045" s="538">
        <v>299</v>
      </c>
      <c r="B3045" s="539">
        <v>42865</v>
      </c>
      <c r="C3045" s="538" t="s">
        <v>1025</v>
      </c>
      <c r="D3045" s="538">
        <v>999984</v>
      </c>
      <c r="E3045" s="538">
        <v>7</v>
      </c>
      <c r="F3045" s="538">
        <v>31</v>
      </c>
      <c r="G3045" s="538">
        <v>7549</v>
      </c>
      <c r="H3045" s="538">
        <v>5023335630</v>
      </c>
      <c r="I3045" s="540">
        <v>196</v>
      </c>
      <c r="J3045" s="541">
        <v>0</v>
      </c>
    </row>
    <row r="3046" spans="1:10">
      <c r="A3046" s="538">
        <v>1</v>
      </c>
      <c r="B3046" s="539">
        <v>42866</v>
      </c>
      <c r="C3046" s="538" t="s">
        <v>1025</v>
      </c>
      <c r="D3046" s="538">
        <v>224</v>
      </c>
      <c r="E3046" s="538">
        <v>15</v>
      </c>
      <c r="F3046" s="538">
        <v>0</v>
      </c>
      <c r="G3046" s="538">
        <v>7549</v>
      </c>
      <c r="H3046" s="538">
        <v>5023122913</v>
      </c>
      <c r="I3046" s="540">
        <v>5023122913</v>
      </c>
      <c r="J3046" s="541">
        <v>323</v>
      </c>
    </row>
    <row r="3047" spans="1:10">
      <c r="A3047" s="542">
        <v>2</v>
      </c>
      <c r="B3047" s="543">
        <v>42866</v>
      </c>
      <c r="C3047" s="542" t="s">
        <v>1025</v>
      </c>
      <c r="D3047" s="542">
        <v>224</v>
      </c>
      <c r="E3047" s="542">
        <v>7</v>
      </c>
      <c r="F3047" s="542">
        <v>31</v>
      </c>
      <c r="G3047" s="542">
        <v>7549</v>
      </c>
      <c r="H3047" s="542">
        <v>5023122913</v>
      </c>
      <c r="I3047" s="544">
        <v>323</v>
      </c>
      <c r="J3047" s="545">
        <v>0</v>
      </c>
    </row>
    <row r="3048" spans="1:10">
      <c r="A3048" s="538">
        <v>3</v>
      </c>
      <c r="B3048" s="539">
        <v>42866</v>
      </c>
      <c r="C3048" s="538" t="s">
        <v>1025</v>
      </c>
      <c r="D3048" s="538">
        <v>1012</v>
      </c>
      <c r="E3048" s="538">
        <v>17</v>
      </c>
      <c r="F3048" s="538">
        <v>0</v>
      </c>
      <c r="G3048" s="538">
        <v>859</v>
      </c>
      <c r="H3048" s="538">
        <v>5027097</v>
      </c>
      <c r="I3048" s="540">
        <v>5027097376</v>
      </c>
      <c r="J3048" s="541">
        <v>1237</v>
      </c>
    </row>
    <row r="3049" spans="1:10">
      <c r="A3049" s="542">
        <v>4</v>
      </c>
      <c r="B3049" s="543">
        <v>42866</v>
      </c>
      <c r="C3049" s="542" t="s">
        <v>1025</v>
      </c>
      <c r="D3049" s="542">
        <v>1160</v>
      </c>
      <c r="E3049" s="542">
        <v>15</v>
      </c>
      <c r="F3049" s="542">
        <v>0</v>
      </c>
      <c r="G3049" s="542">
        <v>236</v>
      </c>
      <c r="H3049" s="542">
        <v>5023387532</v>
      </c>
      <c r="I3049" s="544">
        <v>5023387532</v>
      </c>
      <c r="J3049" s="545">
        <v>98</v>
      </c>
    </row>
    <row r="3050" spans="1:10">
      <c r="A3050" s="538">
        <v>5</v>
      </c>
      <c r="B3050" s="539">
        <v>42866</v>
      </c>
      <c r="C3050" s="538" t="s">
        <v>1025</v>
      </c>
      <c r="D3050" s="538">
        <v>1160</v>
      </c>
      <c r="E3050" s="538">
        <v>7</v>
      </c>
      <c r="F3050" s="538">
        <v>31</v>
      </c>
      <c r="G3050" s="538">
        <v>236</v>
      </c>
      <c r="H3050" s="538">
        <v>5023387532</v>
      </c>
      <c r="I3050" s="540">
        <v>98</v>
      </c>
      <c r="J3050" s="541">
        <v>0</v>
      </c>
    </row>
    <row r="3051" spans="1:10">
      <c r="A3051" s="542">
        <v>6</v>
      </c>
      <c r="B3051" s="543">
        <v>42866</v>
      </c>
      <c r="C3051" s="542" t="s">
        <v>1025</v>
      </c>
      <c r="D3051" s="542">
        <v>4769</v>
      </c>
      <c r="E3051" s="542">
        <v>17</v>
      </c>
      <c r="F3051" s="542">
        <v>0</v>
      </c>
      <c r="G3051" s="542">
        <v>859</v>
      </c>
      <c r="H3051" s="542">
        <v>5026281</v>
      </c>
      <c r="I3051" s="544">
        <v>5026281104</v>
      </c>
      <c r="J3051" s="545">
        <v>301</v>
      </c>
    </row>
    <row r="3052" spans="1:10">
      <c r="A3052" s="538">
        <v>7</v>
      </c>
      <c r="B3052" s="539">
        <v>42866</v>
      </c>
      <c r="C3052" s="538" t="s">
        <v>1025</v>
      </c>
      <c r="D3052" s="538">
        <v>10441</v>
      </c>
      <c r="E3052" s="538">
        <v>15</v>
      </c>
      <c r="F3052" s="538">
        <v>0</v>
      </c>
      <c r="G3052" s="538">
        <v>9656</v>
      </c>
      <c r="H3052" s="538">
        <v>5026358977</v>
      </c>
      <c r="I3052" s="540">
        <v>5026358977</v>
      </c>
      <c r="J3052" s="541">
        <v>335</v>
      </c>
    </row>
    <row r="3053" spans="1:10">
      <c r="A3053" s="542">
        <v>8</v>
      </c>
      <c r="B3053" s="543">
        <v>42866</v>
      </c>
      <c r="C3053" s="542" t="s">
        <v>1025</v>
      </c>
      <c r="D3053" s="542">
        <v>10441</v>
      </c>
      <c r="E3053" s="542">
        <v>7</v>
      </c>
      <c r="F3053" s="542">
        <v>31</v>
      </c>
      <c r="G3053" s="542">
        <v>9656</v>
      </c>
      <c r="H3053" s="542">
        <v>5026358977</v>
      </c>
      <c r="I3053" s="544">
        <v>335</v>
      </c>
      <c r="J3053" s="545">
        <v>0</v>
      </c>
    </row>
    <row r="3054" spans="1:10">
      <c r="A3054" s="538">
        <v>9</v>
      </c>
      <c r="B3054" s="539">
        <v>42866</v>
      </c>
      <c r="C3054" s="538" t="s">
        <v>1025</v>
      </c>
      <c r="D3054" s="538">
        <v>14061</v>
      </c>
      <c r="E3054" s="538">
        <v>15</v>
      </c>
      <c r="F3054" s="538">
        <v>0</v>
      </c>
      <c r="G3054" s="538">
        <v>4975</v>
      </c>
      <c r="H3054" s="538">
        <v>5026633601</v>
      </c>
      <c r="I3054" s="540">
        <v>5026633601</v>
      </c>
      <c r="J3054" s="541">
        <v>309</v>
      </c>
    </row>
    <row r="3055" spans="1:10">
      <c r="A3055" s="542">
        <v>10</v>
      </c>
      <c r="B3055" s="543">
        <v>42866</v>
      </c>
      <c r="C3055" s="542" t="s">
        <v>1025</v>
      </c>
      <c r="D3055" s="542">
        <v>14061</v>
      </c>
      <c r="E3055" s="542">
        <v>7</v>
      </c>
      <c r="F3055" s="542">
        <v>31</v>
      </c>
      <c r="G3055" s="542">
        <v>4975</v>
      </c>
      <c r="H3055" s="542">
        <v>5026633601</v>
      </c>
      <c r="I3055" s="544">
        <v>309</v>
      </c>
      <c r="J3055" s="545">
        <v>0</v>
      </c>
    </row>
    <row r="3056" spans="1:10">
      <c r="A3056" s="538">
        <v>11</v>
      </c>
      <c r="B3056" s="539">
        <v>42866</v>
      </c>
      <c r="C3056" s="538" t="s">
        <v>1025</v>
      </c>
      <c r="D3056" s="538">
        <v>43458</v>
      </c>
      <c r="E3056" s="538">
        <v>15</v>
      </c>
      <c r="F3056" s="538">
        <v>0</v>
      </c>
      <c r="G3056" s="538">
        <v>260</v>
      </c>
      <c r="H3056" s="538">
        <v>5023310609</v>
      </c>
      <c r="I3056" s="540">
        <v>5023310609</v>
      </c>
      <c r="J3056" s="541">
        <v>116</v>
      </c>
    </row>
    <row r="3057" spans="1:10">
      <c r="A3057" s="542">
        <v>12</v>
      </c>
      <c r="B3057" s="543">
        <v>42866</v>
      </c>
      <c r="C3057" s="542" t="s">
        <v>1025</v>
      </c>
      <c r="D3057" s="542">
        <v>43458</v>
      </c>
      <c r="E3057" s="542">
        <v>7</v>
      </c>
      <c r="F3057" s="542">
        <v>31</v>
      </c>
      <c r="G3057" s="542">
        <v>260</v>
      </c>
      <c r="H3057" s="542">
        <v>5023310609</v>
      </c>
      <c r="I3057" s="544">
        <v>116</v>
      </c>
      <c r="J3057" s="545">
        <v>0</v>
      </c>
    </row>
    <row r="3058" spans="1:10">
      <c r="A3058" s="538">
        <v>13</v>
      </c>
      <c r="B3058" s="539">
        <v>42866</v>
      </c>
      <c r="C3058" s="538" t="s">
        <v>1025</v>
      </c>
      <c r="D3058" s="538">
        <v>53505</v>
      </c>
      <c r="E3058" s="538">
        <v>15</v>
      </c>
      <c r="F3058" s="538">
        <v>0</v>
      </c>
      <c r="G3058" s="538">
        <v>870</v>
      </c>
      <c r="H3058" s="538">
        <v>1000007532</v>
      </c>
      <c r="I3058" s="540">
        <v>1000007532</v>
      </c>
      <c r="J3058" s="541">
        <v>180</v>
      </c>
    </row>
    <row r="3059" spans="1:10">
      <c r="A3059" s="542">
        <v>14</v>
      </c>
      <c r="B3059" s="543">
        <v>42866</v>
      </c>
      <c r="C3059" s="542" t="s">
        <v>1025</v>
      </c>
      <c r="D3059" s="542">
        <v>53644</v>
      </c>
      <c r="E3059" s="542">
        <v>15</v>
      </c>
      <c r="F3059" s="542">
        <v>0</v>
      </c>
      <c r="G3059" s="542">
        <v>870</v>
      </c>
      <c r="H3059" s="542">
        <v>1000007532</v>
      </c>
      <c r="I3059" s="544">
        <v>1000007532</v>
      </c>
      <c r="J3059" s="545">
        <v>241</v>
      </c>
    </row>
    <row r="3060" spans="1:10">
      <c r="A3060" s="538">
        <v>15</v>
      </c>
      <c r="B3060" s="539">
        <v>42866</v>
      </c>
      <c r="C3060" s="538" t="s">
        <v>1025</v>
      </c>
      <c r="D3060" s="538">
        <v>56927</v>
      </c>
      <c r="E3060" s="538">
        <v>15</v>
      </c>
      <c r="F3060" s="538">
        <v>0</v>
      </c>
      <c r="G3060" s="538">
        <v>7259</v>
      </c>
      <c r="H3060" s="538">
        <v>5026281062</v>
      </c>
      <c r="I3060" s="540">
        <v>5026281062</v>
      </c>
      <c r="J3060" s="541">
        <v>303</v>
      </c>
    </row>
    <row r="3061" spans="1:10">
      <c r="A3061" s="542">
        <v>16</v>
      </c>
      <c r="B3061" s="543">
        <v>42866</v>
      </c>
      <c r="C3061" s="542" t="s">
        <v>1025</v>
      </c>
      <c r="D3061" s="542">
        <v>56927</v>
      </c>
      <c r="E3061" s="542">
        <v>7</v>
      </c>
      <c r="F3061" s="542">
        <v>31</v>
      </c>
      <c r="G3061" s="542">
        <v>7259</v>
      </c>
      <c r="H3061" s="542">
        <v>5026281062</v>
      </c>
      <c r="I3061" s="544">
        <v>303</v>
      </c>
      <c r="J3061" s="545">
        <v>0</v>
      </c>
    </row>
    <row r="3062" spans="1:10">
      <c r="A3062" s="538">
        <v>17</v>
      </c>
      <c r="B3062" s="539">
        <v>42866</v>
      </c>
      <c r="C3062" s="538" t="s">
        <v>1025</v>
      </c>
      <c r="D3062" s="538">
        <v>57147</v>
      </c>
      <c r="E3062" s="538">
        <v>15</v>
      </c>
      <c r="F3062" s="538">
        <v>0</v>
      </c>
      <c r="G3062" s="538">
        <v>7259</v>
      </c>
      <c r="H3062" s="538">
        <v>5027200756</v>
      </c>
      <c r="I3062" s="540">
        <v>5027200756</v>
      </c>
      <c r="J3062" s="541">
        <v>200</v>
      </c>
    </row>
    <row r="3063" spans="1:10">
      <c r="A3063" s="542">
        <v>18</v>
      </c>
      <c r="B3063" s="543">
        <v>42866</v>
      </c>
      <c r="C3063" s="542" t="s">
        <v>1025</v>
      </c>
      <c r="D3063" s="542">
        <v>57147</v>
      </c>
      <c r="E3063" s="542">
        <v>7</v>
      </c>
      <c r="F3063" s="542">
        <v>31</v>
      </c>
      <c r="G3063" s="542">
        <v>7259</v>
      </c>
      <c r="H3063" s="542">
        <v>5027200756</v>
      </c>
      <c r="I3063" s="544">
        <v>200</v>
      </c>
      <c r="J3063" s="545">
        <v>0</v>
      </c>
    </row>
    <row r="3064" spans="1:10">
      <c r="A3064" s="538">
        <v>19</v>
      </c>
      <c r="B3064" s="539">
        <v>42866</v>
      </c>
      <c r="C3064" s="538" t="s">
        <v>1025</v>
      </c>
      <c r="D3064" s="538">
        <v>57257</v>
      </c>
      <c r="E3064" s="538">
        <v>15</v>
      </c>
      <c r="F3064" s="538">
        <v>0</v>
      </c>
      <c r="G3064" s="538">
        <v>7259</v>
      </c>
      <c r="H3064" s="538">
        <v>5026825447</v>
      </c>
      <c r="I3064" s="540">
        <v>5026825447</v>
      </c>
      <c r="J3064" s="541">
        <v>246</v>
      </c>
    </row>
    <row r="3065" spans="1:10">
      <c r="A3065" s="542">
        <v>20</v>
      </c>
      <c r="B3065" s="543">
        <v>42866</v>
      </c>
      <c r="C3065" s="542" t="s">
        <v>1025</v>
      </c>
      <c r="D3065" s="542">
        <v>57257</v>
      </c>
      <c r="E3065" s="542">
        <v>7</v>
      </c>
      <c r="F3065" s="542">
        <v>31</v>
      </c>
      <c r="G3065" s="542">
        <v>7259</v>
      </c>
      <c r="H3065" s="542">
        <v>5026825447</v>
      </c>
      <c r="I3065" s="544">
        <v>246</v>
      </c>
      <c r="J3065" s="545">
        <v>0</v>
      </c>
    </row>
    <row r="3066" spans="1:10">
      <c r="A3066" s="538">
        <v>21</v>
      </c>
      <c r="B3066" s="539">
        <v>42866</v>
      </c>
      <c r="C3066" s="538" t="s">
        <v>1025</v>
      </c>
      <c r="D3066" s="538">
        <v>62169</v>
      </c>
      <c r="E3066" s="538">
        <v>15</v>
      </c>
      <c r="F3066" s="538">
        <v>0</v>
      </c>
      <c r="G3066" s="538">
        <v>4668</v>
      </c>
      <c r="H3066" s="538">
        <v>5025594655</v>
      </c>
      <c r="I3066" s="540">
        <v>5025594655</v>
      </c>
      <c r="J3066" s="541">
        <v>426</v>
      </c>
    </row>
    <row r="3067" spans="1:10">
      <c r="A3067" s="542">
        <v>22</v>
      </c>
      <c r="B3067" s="543">
        <v>42866</v>
      </c>
      <c r="C3067" s="542" t="s">
        <v>1025</v>
      </c>
      <c r="D3067" s="542">
        <v>62169</v>
      </c>
      <c r="E3067" s="542">
        <v>7</v>
      </c>
      <c r="F3067" s="542">
        <v>31</v>
      </c>
      <c r="G3067" s="542">
        <v>4668</v>
      </c>
      <c r="H3067" s="542">
        <v>5025594655</v>
      </c>
      <c r="I3067" s="544">
        <v>426</v>
      </c>
      <c r="J3067" s="545">
        <v>0</v>
      </c>
    </row>
    <row r="3068" spans="1:10">
      <c r="A3068" s="538">
        <v>23</v>
      </c>
      <c r="B3068" s="539">
        <v>42866</v>
      </c>
      <c r="C3068" s="538" t="s">
        <v>1025</v>
      </c>
      <c r="D3068" s="538">
        <v>62236</v>
      </c>
      <c r="E3068" s="538">
        <v>15</v>
      </c>
      <c r="F3068" s="538">
        <v>0</v>
      </c>
      <c r="G3068" s="538">
        <v>4668</v>
      </c>
      <c r="H3068" s="538">
        <v>5025594911</v>
      </c>
      <c r="I3068" s="540">
        <v>5025594911</v>
      </c>
      <c r="J3068" s="541">
        <v>513</v>
      </c>
    </row>
    <row r="3069" spans="1:10">
      <c r="A3069" s="542">
        <v>24</v>
      </c>
      <c r="B3069" s="543">
        <v>42866</v>
      </c>
      <c r="C3069" s="542" t="s">
        <v>1025</v>
      </c>
      <c r="D3069" s="542">
        <v>62236</v>
      </c>
      <c r="E3069" s="542">
        <v>7</v>
      </c>
      <c r="F3069" s="542">
        <v>31</v>
      </c>
      <c r="G3069" s="542">
        <v>4668</v>
      </c>
      <c r="H3069" s="542">
        <v>5025594911</v>
      </c>
      <c r="I3069" s="544">
        <v>513</v>
      </c>
      <c r="J3069" s="545">
        <v>0</v>
      </c>
    </row>
    <row r="3070" spans="1:10">
      <c r="A3070" s="538">
        <v>25</v>
      </c>
      <c r="B3070" s="539">
        <v>42866</v>
      </c>
      <c r="C3070" s="538" t="s">
        <v>1025</v>
      </c>
      <c r="D3070" s="538">
        <v>62511</v>
      </c>
      <c r="E3070" s="538">
        <v>15</v>
      </c>
      <c r="F3070" s="538">
        <v>0</v>
      </c>
      <c r="G3070" s="538">
        <v>4668</v>
      </c>
      <c r="H3070" s="538">
        <v>5026725936</v>
      </c>
      <c r="I3070" s="540">
        <v>5026725936</v>
      </c>
      <c r="J3070" s="541">
        <v>373</v>
      </c>
    </row>
    <row r="3071" spans="1:10">
      <c r="A3071" s="542">
        <v>26</v>
      </c>
      <c r="B3071" s="543">
        <v>42866</v>
      </c>
      <c r="C3071" s="542" t="s">
        <v>1025</v>
      </c>
      <c r="D3071" s="542">
        <v>62511</v>
      </c>
      <c r="E3071" s="542">
        <v>7</v>
      </c>
      <c r="F3071" s="542">
        <v>31</v>
      </c>
      <c r="G3071" s="542">
        <v>4668</v>
      </c>
      <c r="H3071" s="542">
        <v>5026725936</v>
      </c>
      <c r="I3071" s="544">
        <v>373</v>
      </c>
      <c r="J3071" s="545">
        <v>0</v>
      </c>
    </row>
    <row r="3072" spans="1:10">
      <c r="A3072" s="538">
        <v>27</v>
      </c>
      <c r="B3072" s="539">
        <v>42866</v>
      </c>
      <c r="C3072" s="538" t="s">
        <v>1025</v>
      </c>
      <c r="D3072" s="538">
        <v>62686</v>
      </c>
      <c r="E3072" s="538">
        <v>15</v>
      </c>
      <c r="F3072" s="538">
        <v>0</v>
      </c>
      <c r="G3072" s="538">
        <v>242</v>
      </c>
      <c r="H3072" s="538">
        <v>5027362325</v>
      </c>
      <c r="I3072" s="540">
        <v>5027362325</v>
      </c>
      <c r="J3072" s="541">
        <v>320</v>
      </c>
    </row>
    <row r="3073" spans="1:10">
      <c r="A3073" s="542">
        <v>28</v>
      </c>
      <c r="B3073" s="543">
        <v>42866</v>
      </c>
      <c r="C3073" s="542" t="s">
        <v>1025</v>
      </c>
      <c r="D3073" s="542">
        <v>62686</v>
      </c>
      <c r="E3073" s="542">
        <v>7</v>
      </c>
      <c r="F3073" s="542">
        <v>31</v>
      </c>
      <c r="G3073" s="542">
        <v>242</v>
      </c>
      <c r="H3073" s="542">
        <v>5027362325</v>
      </c>
      <c r="I3073" s="544">
        <v>320</v>
      </c>
      <c r="J3073" s="545">
        <v>0</v>
      </c>
    </row>
    <row r="3074" spans="1:10">
      <c r="A3074" s="538">
        <v>29</v>
      </c>
      <c r="B3074" s="539">
        <v>42866</v>
      </c>
      <c r="C3074" s="538" t="s">
        <v>1025</v>
      </c>
      <c r="D3074" s="538">
        <v>69892</v>
      </c>
      <c r="E3074" s="538">
        <v>15</v>
      </c>
      <c r="F3074" s="538">
        <v>0</v>
      </c>
      <c r="G3074" s="538">
        <v>4083</v>
      </c>
      <c r="H3074" s="538">
        <v>5027299584</v>
      </c>
      <c r="I3074" s="540">
        <v>5027299584</v>
      </c>
      <c r="J3074" s="541">
        <v>169</v>
      </c>
    </row>
    <row r="3075" spans="1:10">
      <c r="A3075" s="542">
        <v>30</v>
      </c>
      <c r="B3075" s="543">
        <v>42866</v>
      </c>
      <c r="C3075" s="542" t="s">
        <v>1025</v>
      </c>
      <c r="D3075" s="542">
        <v>69892</v>
      </c>
      <c r="E3075" s="542">
        <v>7</v>
      </c>
      <c r="F3075" s="542">
        <v>31</v>
      </c>
      <c r="G3075" s="542">
        <v>4083</v>
      </c>
      <c r="H3075" s="542">
        <v>5027299584</v>
      </c>
      <c r="I3075" s="544">
        <v>169</v>
      </c>
      <c r="J3075" s="545">
        <v>0</v>
      </c>
    </row>
    <row r="3076" spans="1:10">
      <c r="A3076" s="538">
        <v>31</v>
      </c>
      <c r="B3076" s="539">
        <v>42866</v>
      </c>
      <c r="C3076" s="538" t="s">
        <v>1025</v>
      </c>
      <c r="D3076" s="538">
        <v>73479</v>
      </c>
      <c r="E3076" s="538">
        <v>15</v>
      </c>
      <c r="F3076" s="538">
        <v>0</v>
      </c>
      <c r="G3076" s="538">
        <v>870</v>
      </c>
      <c r="H3076" s="538">
        <v>5026140243</v>
      </c>
      <c r="I3076" s="540" t="s">
        <v>25387</v>
      </c>
      <c r="J3076" s="541">
        <v>423</v>
      </c>
    </row>
    <row r="3077" spans="1:10">
      <c r="A3077" s="542">
        <v>32</v>
      </c>
      <c r="B3077" s="543">
        <v>42866</v>
      </c>
      <c r="C3077" s="542" t="s">
        <v>1025</v>
      </c>
      <c r="D3077" s="542">
        <v>77051</v>
      </c>
      <c r="E3077" s="542">
        <v>15</v>
      </c>
      <c r="F3077" s="542">
        <v>0</v>
      </c>
      <c r="G3077" s="542">
        <v>266</v>
      </c>
      <c r="H3077" s="542">
        <v>5027196467</v>
      </c>
      <c r="I3077" s="544">
        <v>5027196467</v>
      </c>
      <c r="J3077" s="545">
        <v>309</v>
      </c>
    </row>
    <row r="3078" spans="1:10">
      <c r="A3078" s="538">
        <v>33</v>
      </c>
      <c r="B3078" s="539">
        <v>42866</v>
      </c>
      <c r="C3078" s="538" t="s">
        <v>1025</v>
      </c>
      <c r="D3078" s="538">
        <v>77051</v>
      </c>
      <c r="E3078" s="538">
        <v>7</v>
      </c>
      <c r="F3078" s="538">
        <v>31</v>
      </c>
      <c r="G3078" s="538">
        <v>266</v>
      </c>
      <c r="H3078" s="538">
        <v>5027196467</v>
      </c>
      <c r="I3078" s="540">
        <v>309</v>
      </c>
      <c r="J3078" s="541">
        <v>0</v>
      </c>
    </row>
    <row r="3079" spans="1:10">
      <c r="A3079" s="542">
        <v>34</v>
      </c>
      <c r="B3079" s="543">
        <v>42866</v>
      </c>
      <c r="C3079" s="542" t="s">
        <v>1025</v>
      </c>
      <c r="D3079" s="542">
        <v>84239</v>
      </c>
      <c r="E3079" s="542">
        <v>17</v>
      </c>
      <c r="F3079" s="542">
        <v>0</v>
      </c>
      <c r="G3079" s="542">
        <v>859</v>
      </c>
      <c r="H3079" s="542">
        <v>110517</v>
      </c>
      <c r="I3079" s="544">
        <v>5026169911</v>
      </c>
      <c r="J3079" s="545">
        <v>496</v>
      </c>
    </row>
    <row r="3080" spans="1:10">
      <c r="A3080" s="538">
        <v>35</v>
      </c>
      <c r="B3080" s="539">
        <v>42866</v>
      </c>
      <c r="C3080" s="538" t="s">
        <v>1025</v>
      </c>
      <c r="D3080" s="538">
        <v>85142</v>
      </c>
      <c r="E3080" s="538">
        <v>17</v>
      </c>
      <c r="F3080" s="538">
        <v>0</v>
      </c>
      <c r="G3080" s="538">
        <v>859</v>
      </c>
      <c r="H3080" s="538">
        <v>110517</v>
      </c>
      <c r="I3080" s="540">
        <v>5023820367</v>
      </c>
      <c r="J3080" s="541">
        <v>261</v>
      </c>
    </row>
    <row r="3081" spans="1:10">
      <c r="A3081" s="542">
        <v>36</v>
      </c>
      <c r="B3081" s="543">
        <v>42866</v>
      </c>
      <c r="C3081" s="542" t="s">
        <v>1025</v>
      </c>
      <c r="D3081" s="542">
        <v>85172</v>
      </c>
      <c r="E3081" s="542">
        <v>17</v>
      </c>
      <c r="F3081" s="542">
        <v>0</v>
      </c>
      <c r="G3081" s="542">
        <v>859</v>
      </c>
      <c r="H3081" s="542">
        <v>110517</v>
      </c>
      <c r="I3081" s="544">
        <v>5023817496</v>
      </c>
      <c r="J3081" s="545">
        <v>1228</v>
      </c>
    </row>
    <row r="3082" spans="1:10">
      <c r="A3082" s="538">
        <v>37</v>
      </c>
      <c r="B3082" s="539">
        <v>42866</v>
      </c>
      <c r="C3082" s="538" t="s">
        <v>1025</v>
      </c>
      <c r="D3082" s="538">
        <v>86684</v>
      </c>
      <c r="E3082" s="538">
        <v>17</v>
      </c>
      <c r="F3082" s="538">
        <v>0</v>
      </c>
      <c r="G3082" s="538">
        <v>859</v>
      </c>
      <c r="H3082" s="538">
        <v>110517</v>
      </c>
      <c r="I3082" s="540">
        <v>5026908789</v>
      </c>
      <c r="J3082" s="541">
        <v>635</v>
      </c>
    </row>
    <row r="3083" spans="1:10">
      <c r="A3083" s="542">
        <v>38</v>
      </c>
      <c r="B3083" s="543">
        <v>42866</v>
      </c>
      <c r="C3083" s="542" t="s">
        <v>1025</v>
      </c>
      <c r="D3083" s="542">
        <v>89249</v>
      </c>
      <c r="E3083" s="542">
        <v>15</v>
      </c>
      <c r="F3083" s="542">
        <v>0</v>
      </c>
      <c r="G3083" s="542">
        <v>4686</v>
      </c>
      <c r="H3083" s="542">
        <v>5023496499</v>
      </c>
      <c r="I3083" s="544">
        <v>5023496499</v>
      </c>
      <c r="J3083" s="545">
        <v>250</v>
      </c>
    </row>
    <row r="3084" spans="1:10">
      <c r="A3084" s="538">
        <v>39</v>
      </c>
      <c r="B3084" s="539">
        <v>42866</v>
      </c>
      <c r="C3084" s="538" t="s">
        <v>1025</v>
      </c>
      <c r="D3084" s="538">
        <v>89249</v>
      </c>
      <c r="E3084" s="538">
        <v>7</v>
      </c>
      <c r="F3084" s="538">
        <v>31</v>
      </c>
      <c r="G3084" s="538">
        <v>4686</v>
      </c>
      <c r="H3084" s="538">
        <v>5023496499</v>
      </c>
      <c r="I3084" s="540">
        <v>250</v>
      </c>
      <c r="J3084" s="541">
        <v>0</v>
      </c>
    </row>
    <row r="3085" spans="1:10">
      <c r="A3085" s="542">
        <v>40</v>
      </c>
      <c r="B3085" s="543">
        <v>42866</v>
      </c>
      <c r="C3085" s="542" t="s">
        <v>1025</v>
      </c>
      <c r="D3085" s="542">
        <v>96998</v>
      </c>
      <c r="E3085" s="542">
        <v>17</v>
      </c>
      <c r="F3085" s="542">
        <v>0</v>
      </c>
      <c r="G3085" s="542">
        <v>859</v>
      </c>
      <c r="H3085" s="542">
        <v>405</v>
      </c>
      <c r="I3085" s="544" t="s">
        <v>25388</v>
      </c>
      <c r="J3085" s="545">
        <v>209</v>
      </c>
    </row>
    <row r="3086" spans="1:10">
      <c r="A3086" s="538">
        <v>41</v>
      </c>
      <c r="B3086" s="539">
        <v>42866</v>
      </c>
      <c r="C3086" s="538" t="s">
        <v>1025</v>
      </c>
      <c r="D3086" s="538">
        <v>105855</v>
      </c>
      <c r="E3086" s="538">
        <v>15</v>
      </c>
      <c r="F3086" s="538">
        <v>0</v>
      </c>
      <c r="G3086" s="538">
        <v>221</v>
      </c>
      <c r="H3086" s="538">
        <v>1000034684</v>
      </c>
      <c r="I3086" s="540">
        <v>1000034684</v>
      </c>
      <c r="J3086" s="541">
        <v>560</v>
      </c>
    </row>
    <row r="3087" spans="1:10">
      <c r="A3087" s="542">
        <v>42</v>
      </c>
      <c r="B3087" s="543">
        <v>42866</v>
      </c>
      <c r="C3087" s="542" t="s">
        <v>1025</v>
      </c>
      <c r="D3087" s="542">
        <v>105855</v>
      </c>
      <c r="E3087" s="542">
        <v>7</v>
      </c>
      <c r="F3087" s="542">
        <v>31</v>
      </c>
      <c r="G3087" s="542">
        <v>221</v>
      </c>
      <c r="H3087" s="542">
        <v>1000034684</v>
      </c>
      <c r="I3087" s="544">
        <v>560</v>
      </c>
      <c r="J3087" s="545">
        <v>0</v>
      </c>
    </row>
    <row r="3088" spans="1:10">
      <c r="A3088" s="538">
        <v>43</v>
      </c>
      <c r="B3088" s="539">
        <v>42866</v>
      </c>
      <c r="C3088" s="538" t="s">
        <v>1025</v>
      </c>
      <c r="D3088" s="538">
        <v>106113</v>
      </c>
      <c r="E3088" s="538">
        <v>17</v>
      </c>
      <c r="F3088" s="538">
        <v>0</v>
      </c>
      <c r="G3088" s="538">
        <v>859</v>
      </c>
      <c r="H3088" s="538">
        <v>5023365</v>
      </c>
      <c r="I3088" s="540">
        <v>5023365819</v>
      </c>
      <c r="J3088" s="541">
        <v>359</v>
      </c>
    </row>
    <row r="3089" spans="1:10">
      <c r="A3089" s="542">
        <v>44</v>
      </c>
      <c r="B3089" s="543">
        <v>42866</v>
      </c>
      <c r="C3089" s="542" t="s">
        <v>1025</v>
      </c>
      <c r="D3089" s="542">
        <v>106849</v>
      </c>
      <c r="E3089" s="542">
        <v>17</v>
      </c>
      <c r="F3089" s="542">
        <v>0</v>
      </c>
      <c r="G3089" s="542">
        <v>859</v>
      </c>
      <c r="H3089" s="542">
        <v>1</v>
      </c>
      <c r="I3089" s="544" t="s">
        <v>25389</v>
      </c>
      <c r="J3089" s="545">
        <v>630</v>
      </c>
    </row>
    <row r="3090" spans="1:10">
      <c r="A3090" s="538">
        <v>45</v>
      </c>
      <c r="B3090" s="539">
        <v>42866</v>
      </c>
      <c r="C3090" s="538" t="s">
        <v>1025</v>
      </c>
      <c r="D3090" s="538">
        <v>107258</v>
      </c>
      <c r="E3090" s="538">
        <v>17</v>
      </c>
      <c r="F3090" s="538">
        <v>0</v>
      </c>
      <c r="G3090" s="538">
        <v>859</v>
      </c>
      <c r="H3090" s="538">
        <v>101</v>
      </c>
      <c r="I3090" s="540" t="s">
        <v>25390</v>
      </c>
      <c r="J3090" s="541">
        <v>168</v>
      </c>
    </row>
    <row r="3091" spans="1:10">
      <c r="A3091" s="542">
        <v>46</v>
      </c>
      <c r="B3091" s="543">
        <v>42866</v>
      </c>
      <c r="C3091" s="542" t="s">
        <v>1025</v>
      </c>
      <c r="D3091" s="542">
        <v>112718</v>
      </c>
      <c r="E3091" s="542">
        <v>17</v>
      </c>
      <c r="F3091" s="542">
        <v>0</v>
      </c>
      <c r="G3091" s="542">
        <v>859</v>
      </c>
      <c r="H3091" s="542">
        <v>1</v>
      </c>
      <c r="I3091" s="544" t="s">
        <v>25391</v>
      </c>
      <c r="J3091" s="545">
        <v>274</v>
      </c>
    </row>
    <row r="3092" spans="1:10">
      <c r="A3092" s="538">
        <v>47</v>
      </c>
      <c r="B3092" s="539">
        <v>42866</v>
      </c>
      <c r="C3092" s="538" t="s">
        <v>1025</v>
      </c>
      <c r="D3092" s="538">
        <v>113982</v>
      </c>
      <c r="E3092" s="538">
        <v>17</v>
      </c>
      <c r="F3092" s="538">
        <v>0</v>
      </c>
      <c r="G3092" s="538">
        <v>859</v>
      </c>
      <c r="H3092" s="538">
        <v>52017</v>
      </c>
      <c r="I3092" s="540" t="s">
        <v>25392</v>
      </c>
      <c r="J3092" s="541">
        <v>126</v>
      </c>
    </row>
    <row r="3093" spans="1:10">
      <c r="A3093" s="542">
        <v>48</v>
      </c>
      <c r="B3093" s="543">
        <v>42866</v>
      </c>
      <c r="C3093" s="542" t="s">
        <v>1025</v>
      </c>
      <c r="D3093" s="542">
        <v>114777</v>
      </c>
      <c r="E3093" s="542">
        <v>17</v>
      </c>
      <c r="F3093" s="542">
        <v>0</v>
      </c>
      <c r="G3093" s="542">
        <v>859</v>
      </c>
      <c r="H3093" s="542">
        <v>5023319</v>
      </c>
      <c r="I3093" s="544">
        <v>5023319261</v>
      </c>
      <c r="J3093" s="545">
        <v>375</v>
      </c>
    </row>
    <row r="3094" spans="1:10">
      <c r="A3094" s="538">
        <v>49</v>
      </c>
      <c r="B3094" s="539">
        <v>42866</v>
      </c>
      <c r="C3094" s="538" t="s">
        <v>1025</v>
      </c>
      <c r="D3094" s="538">
        <v>114944</v>
      </c>
      <c r="E3094" s="538">
        <v>17</v>
      </c>
      <c r="F3094" s="538">
        <v>0</v>
      </c>
      <c r="G3094" s="538">
        <v>859</v>
      </c>
      <c r="H3094" s="538">
        <v>110517</v>
      </c>
      <c r="I3094" s="540">
        <v>5026683754</v>
      </c>
      <c r="J3094" s="541">
        <v>335</v>
      </c>
    </row>
    <row r="3095" spans="1:10">
      <c r="A3095" s="542">
        <v>50</v>
      </c>
      <c r="B3095" s="543">
        <v>42866</v>
      </c>
      <c r="C3095" s="542" t="s">
        <v>1025</v>
      </c>
      <c r="D3095" s="542">
        <v>117178</v>
      </c>
      <c r="E3095" s="542">
        <v>17</v>
      </c>
      <c r="F3095" s="542">
        <v>0</v>
      </c>
      <c r="G3095" s="542">
        <v>859</v>
      </c>
      <c r="H3095" s="542">
        <v>18588</v>
      </c>
      <c r="I3095" s="544" t="s">
        <v>25393</v>
      </c>
      <c r="J3095" s="545">
        <v>285</v>
      </c>
    </row>
    <row r="3096" spans="1:10">
      <c r="A3096" s="538">
        <v>51</v>
      </c>
      <c r="B3096" s="539">
        <v>42866</v>
      </c>
      <c r="C3096" s="538" t="s">
        <v>1025</v>
      </c>
      <c r="D3096" s="538">
        <v>125185</v>
      </c>
      <c r="E3096" s="538">
        <v>17</v>
      </c>
      <c r="F3096" s="538">
        <v>0</v>
      </c>
      <c r="G3096" s="538">
        <v>859</v>
      </c>
      <c r="H3096" s="538">
        <v>110517</v>
      </c>
      <c r="I3096" s="540">
        <v>1000041333</v>
      </c>
      <c r="J3096" s="541">
        <v>358</v>
      </c>
    </row>
    <row r="3097" spans="1:10">
      <c r="A3097" s="542">
        <v>52</v>
      </c>
      <c r="B3097" s="543">
        <v>42866</v>
      </c>
      <c r="C3097" s="542" t="s">
        <v>1025</v>
      </c>
      <c r="D3097" s="542">
        <v>125700</v>
      </c>
      <c r="E3097" s="542">
        <v>17</v>
      </c>
      <c r="F3097" s="542">
        <v>0</v>
      </c>
      <c r="G3097" s="542">
        <v>859</v>
      </c>
      <c r="H3097" s="542">
        <v>6438837</v>
      </c>
      <c r="I3097" s="544">
        <v>5026438837</v>
      </c>
      <c r="J3097" s="545">
        <v>348</v>
      </c>
    </row>
    <row r="3098" spans="1:10">
      <c r="A3098" s="538">
        <v>53</v>
      </c>
      <c r="B3098" s="539">
        <v>42866</v>
      </c>
      <c r="C3098" s="538" t="s">
        <v>1025</v>
      </c>
      <c r="D3098" s="538">
        <v>135932</v>
      </c>
      <c r="E3098" s="538">
        <v>15</v>
      </c>
      <c r="F3098" s="538">
        <v>0</v>
      </c>
      <c r="G3098" s="538">
        <v>4341</v>
      </c>
      <c r="H3098" s="538">
        <v>5023126591</v>
      </c>
      <c r="I3098" s="540">
        <v>5023126591</v>
      </c>
      <c r="J3098" s="541">
        <v>342</v>
      </c>
    </row>
    <row r="3099" spans="1:10">
      <c r="A3099" s="542">
        <v>54</v>
      </c>
      <c r="B3099" s="543">
        <v>42866</v>
      </c>
      <c r="C3099" s="542" t="s">
        <v>1025</v>
      </c>
      <c r="D3099" s="542">
        <v>135932</v>
      </c>
      <c r="E3099" s="542">
        <v>7</v>
      </c>
      <c r="F3099" s="542">
        <v>31</v>
      </c>
      <c r="G3099" s="542">
        <v>4341</v>
      </c>
      <c r="H3099" s="542">
        <v>5023126591</v>
      </c>
      <c r="I3099" s="544">
        <v>342</v>
      </c>
      <c r="J3099" s="545">
        <v>0</v>
      </c>
    </row>
    <row r="3100" spans="1:10">
      <c r="A3100" s="538">
        <v>55</v>
      </c>
      <c r="B3100" s="539">
        <v>42866</v>
      </c>
      <c r="C3100" s="538" t="s">
        <v>1025</v>
      </c>
      <c r="D3100" s="538">
        <v>137338</v>
      </c>
      <c r="E3100" s="538">
        <v>17</v>
      </c>
      <c r="F3100" s="538">
        <v>0</v>
      </c>
      <c r="G3100" s="538">
        <v>859</v>
      </c>
      <c r="H3100" s="538">
        <v>110517</v>
      </c>
      <c r="I3100" s="540">
        <v>5026262971</v>
      </c>
      <c r="J3100" s="541">
        <v>23</v>
      </c>
    </row>
    <row r="3101" spans="1:10">
      <c r="A3101" s="542">
        <v>56</v>
      </c>
      <c r="B3101" s="543">
        <v>42866</v>
      </c>
      <c r="C3101" s="542" t="s">
        <v>1025</v>
      </c>
      <c r="D3101" s="542">
        <v>141911</v>
      </c>
      <c r="E3101" s="542">
        <v>15</v>
      </c>
      <c r="F3101" s="542">
        <v>0</v>
      </c>
      <c r="G3101" s="542">
        <v>870</v>
      </c>
      <c r="H3101" s="542">
        <v>5026907062</v>
      </c>
      <c r="I3101" s="544"/>
      <c r="J3101" s="545">
        <v>731</v>
      </c>
    </row>
    <row r="3102" spans="1:10">
      <c r="A3102" s="538">
        <v>57</v>
      </c>
      <c r="B3102" s="539">
        <v>42866</v>
      </c>
      <c r="C3102" s="538" t="s">
        <v>1025</v>
      </c>
      <c r="D3102" s="538">
        <v>142044</v>
      </c>
      <c r="E3102" s="538">
        <v>17</v>
      </c>
      <c r="F3102" s="538">
        <v>0</v>
      </c>
      <c r="G3102" s="538">
        <v>859</v>
      </c>
      <c r="H3102" s="538">
        <v>110517</v>
      </c>
      <c r="I3102" s="540">
        <v>5026908342</v>
      </c>
      <c r="J3102" s="541">
        <v>1606</v>
      </c>
    </row>
    <row r="3103" spans="1:10">
      <c r="A3103" s="542">
        <v>58</v>
      </c>
      <c r="B3103" s="543">
        <v>42866</v>
      </c>
      <c r="C3103" s="542" t="s">
        <v>1025</v>
      </c>
      <c r="D3103" s="542">
        <v>142235</v>
      </c>
      <c r="E3103" s="542">
        <v>15</v>
      </c>
      <c r="F3103" s="542">
        <v>0</v>
      </c>
      <c r="G3103" s="542">
        <v>870</v>
      </c>
      <c r="H3103" s="542">
        <v>592147</v>
      </c>
      <c r="I3103" s="544">
        <v>592147</v>
      </c>
      <c r="J3103" s="545">
        <v>1790.1</v>
      </c>
    </row>
    <row r="3104" spans="1:10">
      <c r="A3104" s="538">
        <v>59</v>
      </c>
      <c r="B3104" s="539">
        <v>42866</v>
      </c>
      <c r="C3104" s="538" t="s">
        <v>1025</v>
      </c>
      <c r="D3104" s="538">
        <v>159433</v>
      </c>
      <c r="E3104" s="538">
        <v>15</v>
      </c>
      <c r="F3104" s="538">
        <v>0</v>
      </c>
      <c r="G3104" s="538">
        <v>870</v>
      </c>
      <c r="H3104" s="538">
        <v>5023699506</v>
      </c>
      <c r="I3104" s="540"/>
      <c r="J3104" s="541">
        <v>4660.1099999999997</v>
      </c>
    </row>
    <row r="3105" spans="1:10">
      <c r="A3105" s="542">
        <v>60</v>
      </c>
      <c r="B3105" s="543">
        <v>42866</v>
      </c>
      <c r="C3105" s="542" t="s">
        <v>1025</v>
      </c>
      <c r="D3105" s="542">
        <v>170683</v>
      </c>
      <c r="E3105" s="542">
        <v>15</v>
      </c>
      <c r="F3105" s="542">
        <v>0</v>
      </c>
      <c r="G3105" s="542">
        <v>4339</v>
      </c>
      <c r="H3105" s="542">
        <v>5023495772</v>
      </c>
      <c r="I3105" s="544">
        <v>5023495772</v>
      </c>
      <c r="J3105" s="545">
        <v>599</v>
      </c>
    </row>
    <row r="3106" spans="1:10">
      <c r="A3106" s="538">
        <v>61</v>
      </c>
      <c r="B3106" s="539">
        <v>42866</v>
      </c>
      <c r="C3106" s="538" t="s">
        <v>1025</v>
      </c>
      <c r="D3106" s="538">
        <v>170683</v>
      </c>
      <c r="E3106" s="538">
        <v>7</v>
      </c>
      <c r="F3106" s="538">
        <v>31</v>
      </c>
      <c r="G3106" s="538">
        <v>4339</v>
      </c>
      <c r="H3106" s="538">
        <v>5023495772</v>
      </c>
      <c r="I3106" s="540">
        <v>599</v>
      </c>
      <c r="J3106" s="541">
        <v>0</v>
      </c>
    </row>
    <row r="3107" spans="1:10">
      <c r="A3107" s="542">
        <v>62</v>
      </c>
      <c r="B3107" s="543">
        <v>42866</v>
      </c>
      <c r="C3107" s="542" t="s">
        <v>1025</v>
      </c>
      <c r="D3107" s="542">
        <v>170744</v>
      </c>
      <c r="E3107" s="542">
        <v>15</v>
      </c>
      <c r="F3107" s="542">
        <v>0</v>
      </c>
      <c r="G3107" s="542">
        <v>4339</v>
      </c>
      <c r="H3107" s="542">
        <v>5026841725</v>
      </c>
      <c r="I3107" s="544">
        <v>5026841725</v>
      </c>
      <c r="J3107" s="545">
        <v>303</v>
      </c>
    </row>
    <row r="3108" spans="1:10">
      <c r="A3108" s="538">
        <v>63</v>
      </c>
      <c r="B3108" s="539">
        <v>42866</v>
      </c>
      <c r="C3108" s="538" t="s">
        <v>1025</v>
      </c>
      <c r="D3108" s="538">
        <v>170744</v>
      </c>
      <c r="E3108" s="538">
        <v>7</v>
      </c>
      <c r="F3108" s="538">
        <v>31</v>
      </c>
      <c r="G3108" s="538">
        <v>4339</v>
      </c>
      <c r="H3108" s="538">
        <v>5026841725</v>
      </c>
      <c r="I3108" s="540">
        <v>303</v>
      </c>
      <c r="J3108" s="541">
        <v>0</v>
      </c>
    </row>
    <row r="3109" spans="1:10">
      <c r="A3109" s="542">
        <v>64</v>
      </c>
      <c r="B3109" s="543">
        <v>42866</v>
      </c>
      <c r="C3109" s="542" t="s">
        <v>1025</v>
      </c>
      <c r="D3109" s="542">
        <v>170783</v>
      </c>
      <c r="E3109" s="542">
        <v>15</v>
      </c>
      <c r="F3109" s="542">
        <v>0</v>
      </c>
      <c r="G3109" s="542">
        <v>4339</v>
      </c>
      <c r="H3109" s="542">
        <v>5026988609</v>
      </c>
      <c r="I3109" s="544">
        <v>5026988609</v>
      </c>
      <c r="J3109" s="545">
        <v>352</v>
      </c>
    </row>
    <row r="3110" spans="1:10">
      <c r="A3110" s="538">
        <v>65</v>
      </c>
      <c r="B3110" s="539">
        <v>42866</v>
      </c>
      <c r="C3110" s="538" t="s">
        <v>1025</v>
      </c>
      <c r="D3110" s="538">
        <v>170783</v>
      </c>
      <c r="E3110" s="538">
        <v>7</v>
      </c>
      <c r="F3110" s="538">
        <v>31</v>
      </c>
      <c r="G3110" s="538">
        <v>4339</v>
      </c>
      <c r="H3110" s="538">
        <v>5026988609</v>
      </c>
      <c r="I3110" s="540">
        <v>352</v>
      </c>
      <c r="J3110" s="541">
        <v>0</v>
      </c>
    </row>
    <row r="3111" spans="1:10">
      <c r="A3111" s="542">
        <v>66</v>
      </c>
      <c r="B3111" s="543">
        <v>42866</v>
      </c>
      <c r="C3111" s="542" t="s">
        <v>1025</v>
      </c>
      <c r="D3111" s="542">
        <v>170823</v>
      </c>
      <c r="E3111" s="542">
        <v>15</v>
      </c>
      <c r="F3111" s="542">
        <v>0</v>
      </c>
      <c r="G3111" s="542">
        <v>4339</v>
      </c>
      <c r="H3111" s="542">
        <v>5023820227</v>
      </c>
      <c r="I3111" s="544">
        <v>5023820227</v>
      </c>
      <c r="J3111" s="545">
        <v>482</v>
      </c>
    </row>
    <row r="3112" spans="1:10">
      <c r="A3112" s="538">
        <v>67</v>
      </c>
      <c r="B3112" s="539">
        <v>42866</v>
      </c>
      <c r="C3112" s="538" t="s">
        <v>1025</v>
      </c>
      <c r="D3112" s="538">
        <v>170823</v>
      </c>
      <c r="E3112" s="538">
        <v>7</v>
      </c>
      <c r="F3112" s="538">
        <v>31</v>
      </c>
      <c r="G3112" s="538">
        <v>4339</v>
      </c>
      <c r="H3112" s="538">
        <v>5023820227</v>
      </c>
      <c r="I3112" s="540">
        <v>482</v>
      </c>
      <c r="J3112" s="541">
        <v>0</v>
      </c>
    </row>
    <row r="3113" spans="1:10">
      <c r="A3113" s="542">
        <v>68</v>
      </c>
      <c r="B3113" s="543">
        <v>42866</v>
      </c>
      <c r="C3113" s="542" t="s">
        <v>1025</v>
      </c>
      <c r="D3113" s="542">
        <v>171692</v>
      </c>
      <c r="E3113" s="542">
        <v>17</v>
      </c>
      <c r="F3113" s="542">
        <v>0</v>
      </c>
      <c r="G3113" s="542">
        <v>859</v>
      </c>
      <c r="H3113" s="542">
        <v>3128084</v>
      </c>
      <c r="I3113" s="544" t="s">
        <v>25394</v>
      </c>
      <c r="J3113" s="545">
        <v>190</v>
      </c>
    </row>
    <row r="3114" spans="1:10">
      <c r="A3114" s="538">
        <v>69</v>
      </c>
      <c r="B3114" s="539">
        <v>42866</v>
      </c>
      <c r="C3114" s="538" t="s">
        <v>1025</v>
      </c>
      <c r="D3114" s="538">
        <v>172683</v>
      </c>
      <c r="E3114" s="538">
        <v>15</v>
      </c>
      <c r="F3114" s="538">
        <v>0</v>
      </c>
      <c r="G3114" s="538">
        <v>870</v>
      </c>
      <c r="H3114" s="538">
        <v>5026683663</v>
      </c>
      <c r="I3114" s="540"/>
      <c r="J3114" s="541">
        <v>85</v>
      </c>
    </row>
    <row r="3115" spans="1:10">
      <c r="A3115" s="542">
        <v>70</v>
      </c>
      <c r="B3115" s="543">
        <v>42866</v>
      </c>
      <c r="C3115" s="542" t="s">
        <v>1025</v>
      </c>
      <c r="D3115" s="542">
        <v>173064</v>
      </c>
      <c r="E3115" s="542">
        <v>17</v>
      </c>
      <c r="F3115" s="542">
        <v>0</v>
      </c>
      <c r="G3115" s="542">
        <v>859</v>
      </c>
      <c r="H3115" s="542">
        <v>110517</v>
      </c>
      <c r="I3115" s="544">
        <v>5027305829</v>
      </c>
      <c r="J3115" s="545">
        <v>259</v>
      </c>
    </row>
    <row r="3116" spans="1:10">
      <c r="A3116" s="538">
        <v>71</v>
      </c>
      <c r="B3116" s="539">
        <v>42866</v>
      </c>
      <c r="C3116" s="538" t="s">
        <v>1025</v>
      </c>
      <c r="D3116" s="538">
        <v>173387</v>
      </c>
      <c r="E3116" s="538">
        <v>15</v>
      </c>
      <c r="F3116" s="538">
        <v>0</v>
      </c>
      <c r="G3116" s="538">
        <v>4779</v>
      </c>
      <c r="H3116" s="538">
        <v>5025924688</v>
      </c>
      <c r="I3116" s="540"/>
      <c r="J3116" s="541">
        <v>244</v>
      </c>
    </row>
    <row r="3117" spans="1:10">
      <c r="A3117" s="542">
        <v>72</v>
      </c>
      <c r="B3117" s="543">
        <v>42866</v>
      </c>
      <c r="C3117" s="542" t="s">
        <v>1025</v>
      </c>
      <c r="D3117" s="542">
        <v>173387</v>
      </c>
      <c r="E3117" s="542">
        <v>7</v>
      </c>
      <c r="F3117" s="542">
        <v>31</v>
      </c>
      <c r="G3117" s="542">
        <v>4779</v>
      </c>
      <c r="H3117" s="542">
        <v>5025924688</v>
      </c>
      <c r="I3117" s="544">
        <v>244</v>
      </c>
      <c r="J3117" s="545">
        <v>0</v>
      </c>
    </row>
    <row r="3118" spans="1:10">
      <c r="A3118" s="538">
        <v>73</v>
      </c>
      <c r="B3118" s="539">
        <v>42866</v>
      </c>
      <c r="C3118" s="538" t="s">
        <v>1025</v>
      </c>
      <c r="D3118" s="538">
        <v>181603</v>
      </c>
      <c r="E3118" s="538">
        <v>17</v>
      </c>
      <c r="F3118" s="538">
        <v>0</v>
      </c>
      <c r="G3118" s="538">
        <v>859</v>
      </c>
      <c r="H3118" s="538">
        <v>110517</v>
      </c>
      <c r="I3118" s="540" t="s">
        <v>25395</v>
      </c>
      <c r="J3118" s="541">
        <v>24526.13</v>
      </c>
    </row>
    <row r="3119" spans="1:10">
      <c r="A3119" s="542">
        <v>74</v>
      </c>
      <c r="B3119" s="543">
        <v>42866</v>
      </c>
      <c r="C3119" s="542" t="s">
        <v>1025</v>
      </c>
      <c r="D3119" s="542">
        <v>192493</v>
      </c>
      <c r="E3119" s="542">
        <v>17</v>
      </c>
      <c r="F3119" s="542">
        <v>0</v>
      </c>
      <c r="G3119" s="542">
        <v>859</v>
      </c>
      <c r="H3119" s="542">
        <v>8677806</v>
      </c>
      <c r="I3119" s="544" t="s">
        <v>25396</v>
      </c>
      <c r="J3119" s="545">
        <v>1595</v>
      </c>
    </row>
    <row r="3120" spans="1:10">
      <c r="A3120" s="538">
        <v>75</v>
      </c>
      <c r="B3120" s="539">
        <v>42866</v>
      </c>
      <c r="C3120" s="538" t="s">
        <v>1025</v>
      </c>
      <c r="D3120" s="538">
        <v>192954</v>
      </c>
      <c r="E3120" s="538">
        <v>17</v>
      </c>
      <c r="F3120" s="538">
        <v>0</v>
      </c>
      <c r="G3120" s="538">
        <v>859</v>
      </c>
      <c r="H3120" s="538">
        <v>1</v>
      </c>
      <c r="I3120" s="540">
        <v>5025981506</v>
      </c>
      <c r="J3120" s="541">
        <v>552</v>
      </c>
    </row>
    <row r="3121" spans="1:10">
      <c r="A3121" s="542">
        <v>76</v>
      </c>
      <c r="B3121" s="543">
        <v>42866</v>
      </c>
      <c r="C3121" s="542" t="s">
        <v>1025</v>
      </c>
      <c r="D3121" s="542">
        <v>195600</v>
      </c>
      <c r="E3121" s="542">
        <v>15</v>
      </c>
      <c r="F3121" s="542">
        <v>0</v>
      </c>
      <c r="G3121" s="542">
        <v>701</v>
      </c>
      <c r="H3121" s="542">
        <v>5026964857</v>
      </c>
      <c r="I3121" s="544">
        <v>5026964857</v>
      </c>
      <c r="J3121" s="545">
        <v>464</v>
      </c>
    </row>
    <row r="3122" spans="1:10">
      <c r="A3122" s="538">
        <v>77</v>
      </c>
      <c r="B3122" s="539">
        <v>42866</v>
      </c>
      <c r="C3122" s="538" t="s">
        <v>1025</v>
      </c>
      <c r="D3122" s="538">
        <v>195600</v>
      </c>
      <c r="E3122" s="538">
        <v>7</v>
      </c>
      <c r="F3122" s="538">
        <v>31</v>
      </c>
      <c r="G3122" s="538">
        <v>701</v>
      </c>
      <c r="H3122" s="538">
        <v>5026964857</v>
      </c>
      <c r="I3122" s="540">
        <v>464</v>
      </c>
      <c r="J3122" s="541">
        <v>0</v>
      </c>
    </row>
    <row r="3123" spans="1:10">
      <c r="A3123" s="542">
        <v>78</v>
      </c>
      <c r="B3123" s="543">
        <v>42866</v>
      </c>
      <c r="C3123" s="542" t="s">
        <v>1025</v>
      </c>
      <c r="D3123" s="542">
        <v>195605</v>
      </c>
      <c r="E3123" s="542">
        <v>15</v>
      </c>
      <c r="F3123" s="542">
        <v>0</v>
      </c>
      <c r="G3123" s="542">
        <v>701</v>
      </c>
      <c r="H3123" s="542">
        <v>5026964857</v>
      </c>
      <c r="I3123" s="544">
        <v>5026964857</v>
      </c>
      <c r="J3123" s="545">
        <v>458</v>
      </c>
    </row>
    <row r="3124" spans="1:10">
      <c r="A3124" s="538">
        <v>79</v>
      </c>
      <c r="B3124" s="539">
        <v>42866</v>
      </c>
      <c r="C3124" s="538" t="s">
        <v>1025</v>
      </c>
      <c r="D3124" s="538">
        <v>195605</v>
      </c>
      <c r="E3124" s="538">
        <v>7</v>
      </c>
      <c r="F3124" s="538">
        <v>31</v>
      </c>
      <c r="G3124" s="538">
        <v>701</v>
      </c>
      <c r="H3124" s="538">
        <v>5026964857</v>
      </c>
      <c r="I3124" s="540">
        <v>458</v>
      </c>
      <c r="J3124" s="541">
        <v>0</v>
      </c>
    </row>
    <row r="3125" spans="1:10">
      <c r="A3125" s="542">
        <v>80</v>
      </c>
      <c r="B3125" s="543">
        <v>42866</v>
      </c>
      <c r="C3125" s="542" t="s">
        <v>1025</v>
      </c>
      <c r="D3125" s="542">
        <v>195610</v>
      </c>
      <c r="E3125" s="542">
        <v>15</v>
      </c>
      <c r="F3125" s="542">
        <v>0</v>
      </c>
      <c r="G3125" s="542">
        <v>701</v>
      </c>
      <c r="H3125" s="542">
        <v>5026964857</v>
      </c>
      <c r="I3125" s="544">
        <v>5026964857</v>
      </c>
      <c r="J3125" s="545">
        <v>661</v>
      </c>
    </row>
    <row r="3126" spans="1:10">
      <c r="A3126" s="538">
        <v>81</v>
      </c>
      <c r="B3126" s="539">
        <v>42866</v>
      </c>
      <c r="C3126" s="538" t="s">
        <v>1025</v>
      </c>
      <c r="D3126" s="538">
        <v>195610</v>
      </c>
      <c r="E3126" s="538">
        <v>7</v>
      </c>
      <c r="F3126" s="538">
        <v>31</v>
      </c>
      <c r="G3126" s="538">
        <v>701</v>
      </c>
      <c r="H3126" s="538">
        <v>5026964857</v>
      </c>
      <c r="I3126" s="540">
        <v>661</v>
      </c>
      <c r="J3126" s="541">
        <v>0</v>
      </c>
    </row>
    <row r="3127" spans="1:10">
      <c r="A3127" s="542">
        <v>82</v>
      </c>
      <c r="B3127" s="543">
        <v>42866</v>
      </c>
      <c r="C3127" s="542" t="s">
        <v>1025</v>
      </c>
      <c r="D3127" s="542">
        <v>195620</v>
      </c>
      <c r="E3127" s="542">
        <v>15</v>
      </c>
      <c r="F3127" s="542">
        <v>0</v>
      </c>
      <c r="G3127" s="542">
        <v>701</v>
      </c>
      <c r="H3127" s="542">
        <v>5026964857</v>
      </c>
      <c r="I3127" s="544">
        <v>5026964857</v>
      </c>
      <c r="J3127" s="545">
        <v>150</v>
      </c>
    </row>
    <row r="3128" spans="1:10">
      <c r="A3128" s="538">
        <v>83</v>
      </c>
      <c r="B3128" s="539">
        <v>42866</v>
      </c>
      <c r="C3128" s="538" t="s">
        <v>1025</v>
      </c>
      <c r="D3128" s="538">
        <v>195620</v>
      </c>
      <c r="E3128" s="538">
        <v>7</v>
      </c>
      <c r="F3128" s="538">
        <v>31</v>
      </c>
      <c r="G3128" s="538">
        <v>701</v>
      </c>
      <c r="H3128" s="538">
        <v>5026964857</v>
      </c>
      <c r="I3128" s="540">
        <v>150</v>
      </c>
      <c r="J3128" s="541">
        <v>0</v>
      </c>
    </row>
    <row r="3129" spans="1:10">
      <c r="A3129" s="542">
        <v>84</v>
      </c>
      <c r="B3129" s="543">
        <v>42866</v>
      </c>
      <c r="C3129" s="542" t="s">
        <v>1025</v>
      </c>
      <c r="D3129" s="542">
        <v>201100</v>
      </c>
      <c r="E3129" s="542">
        <v>15</v>
      </c>
      <c r="F3129" s="542">
        <v>0</v>
      </c>
      <c r="G3129" s="542">
        <v>419</v>
      </c>
      <c r="H3129" s="542">
        <v>5026642370</v>
      </c>
      <c r="I3129" s="544">
        <v>5026642370</v>
      </c>
      <c r="J3129" s="545">
        <v>492</v>
      </c>
    </row>
    <row r="3130" spans="1:10">
      <c r="A3130" s="538">
        <v>85</v>
      </c>
      <c r="B3130" s="539">
        <v>42866</v>
      </c>
      <c r="C3130" s="538" t="s">
        <v>1025</v>
      </c>
      <c r="D3130" s="538">
        <v>201100</v>
      </c>
      <c r="E3130" s="538">
        <v>7</v>
      </c>
      <c r="F3130" s="538">
        <v>31</v>
      </c>
      <c r="G3130" s="538">
        <v>419</v>
      </c>
      <c r="H3130" s="538">
        <v>5026642370</v>
      </c>
      <c r="I3130" s="540">
        <v>492</v>
      </c>
      <c r="J3130" s="541">
        <v>0</v>
      </c>
    </row>
    <row r="3131" spans="1:10">
      <c r="A3131" s="542">
        <v>86</v>
      </c>
      <c r="B3131" s="543">
        <v>42866</v>
      </c>
      <c r="C3131" s="542" t="s">
        <v>1025</v>
      </c>
      <c r="D3131" s="542">
        <v>204116</v>
      </c>
      <c r="E3131" s="542">
        <v>15</v>
      </c>
      <c r="F3131" s="542">
        <v>0</v>
      </c>
      <c r="G3131" s="542">
        <v>246</v>
      </c>
      <c r="H3131" s="542">
        <v>5026175017</v>
      </c>
      <c r="I3131" s="544">
        <v>5026175017</v>
      </c>
      <c r="J3131" s="545">
        <v>194</v>
      </c>
    </row>
    <row r="3132" spans="1:10">
      <c r="A3132" s="538">
        <v>87</v>
      </c>
      <c r="B3132" s="539">
        <v>42866</v>
      </c>
      <c r="C3132" s="538" t="s">
        <v>1025</v>
      </c>
      <c r="D3132" s="538">
        <v>204116</v>
      </c>
      <c r="E3132" s="538">
        <v>7</v>
      </c>
      <c r="F3132" s="538">
        <v>31</v>
      </c>
      <c r="G3132" s="538">
        <v>246</v>
      </c>
      <c r="H3132" s="538">
        <v>5026175017</v>
      </c>
      <c r="I3132" s="540">
        <v>194</v>
      </c>
      <c r="J3132" s="541">
        <v>0</v>
      </c>
    </row>
    <row r="3133" spans="1:10">
      <c r="A3133" s="542">
        <v>88</v>
      </c>
      <c r="B3133" s="543">
        <v>42866</v>
      </c>
      <c r="C3133" s="542" t="s">
        <v>1025</v>
      </c>
      <c r="D3133" s="542">
        <v>204422</v>
      </c>
      <c r="E3133" s="542">
        <v>15</v>
      </c>
      <c r="F3133" s="542">
        <v>0</v>
      </c>
      <c r="G3133" s="542">
        <v>246</v>
      </c>
      <c r="H3133" s="542">
        <v>1000042471</v>
      </c>
      <c r="I3133" s="544">
        <v>1000042471</v>
      </c>
      <c r="J3133" s="545">
        <v>465</v>
      </c>
    </row>
    <row r="3134" spans="1:10">
      <c r="A3134" s="538">
        <v>89</v>
      </c>
      <c r="B3134" s="539">
        <v>42866</v>
      </c>
      <c r="C3134" s="538" t="s">
        <v>1025</v>
      </c>
      <c r="D3134" s="538">
        <v>204422</v>
      </c>
      <c r="E3134" s="538">
        <v>7</v>
      </c>
      <c r="F3134" s="538">
        <v>31</v>
      </c>
      <c r="G3134" s="538">
        <v>246</v>
      </c>
      <c r="H3134" s="538">
        <v>1000042471</v>
      </c>
      <c r="I3134" s="540">
        <v>465</v>
      </c>
      <c r="J3134" s="541">
        <v>0</v>
      </c>
    </row>
    <row r="3135" spans="1:10">
      <c r="A3135" s="542">
        <v>90</v>
      </c>
      <c r="B3135" s="543">
        <v>42866</v>
      </c>
      <c r="C3135" s="542" t="s">
        <v>1025</v>
      </c>
      <c r="D3135" s="542">
        <v>217972</v>
      </c>
      <c r="E3135" s="542">
        <v>17</v>
      </c>
      <c r="F3135" s="542">
        <v>0</v>
      </c>
      <c r="G3135" s="542">
        <v>870</v>
      </c>
      <c r="H3135" s="542">
        <v>1500058314</v>
      </c>
      <c r="I3135" s="544" t="s">
        <v>25397</v>
      </c>
      <c r="J3135" s="545">
        <v>53124</v>
      </c>
    </row>
    <row r="3136" spans="1:10">
      <c r="A3136" s="538">
        <v>91</v>
      </c>
      <c r="B3136" s="539">
        <v>42866</v>
      </c>
      <c r="C3136" s="538" t="s">
        <v>1025</v>
      </c>
      <c r="D3136" s="538">
        <v>222830</v>
      </c>
      <c r="E3136" s="538">
        <v>15</v>
      </c>
      <c r="F3136" s="538">
        <v>0</v>
      </c>
      <c r="G3136" s="538">
        <v>746</v>
      </c>
      <c r="H3136" s="538">
        <v>1000045623</v>
      </c>
      <c r="I3136" s="540">
        <v>1000045623</v>
      </c>
      <c r="J3136" s="541">
        <v>231</v>
      </c>
    </row>
    <row r="3137" spans="1:10">
      <c r="A3137" s="542">
        <v>92</v>
      </c>
      <c r="B3137" s="543">
        <v>42866</v>
      </c>
      <c r="C3137" s="542" t="s">
        <v>1025</v>
      </c>
      <c r="D3137" s="542">
        <v>222830</v>
      </c>
      <c r="E3137" s="542">
        <v>7</v>
      </c>
      <c r="F3137" s="542">
        <v>31</v>
      </c>
      <c r="G3137" s="542">
        <v>746</v>
      </c>
      <c r="H3137" s="542">
        <v>1000045623</v>
      </c>
      <c r="I3137" s="544">
        <v>231</v>
      </c>
      <c r="J3137" s="545">
        <v>0</v>
      </c>
    </row>
    <row r="3138" spans="1:10">
      <c r="A3138" s="538">
        <v>93</v>
      </c>
      <c r="B3138" s="539">
        <v>42866</v>
      </c>
      <c r="C3138" s="538" t="s">
        <v>1025</v>
      </c>
      <c r="D3138" s="538">
        <v>224975</v>
      </c>
      <c r="E3138" s="538">
        <v>15</v>
      </c>
      <c r="F3138" s="538">
        <v>0</v>
      </c>
      <c r="G3138" s="538">
        <v>9193</v>
      </c>
      <c r="H3138" s="538">
        <v>5026310309</v>
      </c>
      <c r="I3138" s="540">
        <v>5026310309</v>
      </c>
      <c r="J3138" s="541">
        <v>140</v>
      </c>
    </row>
    <row r="3139" spans="1:10">
      <c r="A3139" s="542">
        <v>94</v>
      </c>
      <c r="B3139" s="543">
        <v>42866</v>
      </c>
      <c r="C3139" s="542" t="s">
        <v>1025</v>
      </c>
      <c r="D3139" s="542">
        <v>224975</v>
      </c>
      <c r="E3139" s="542">
        <v>7</v>
      </c>
      <c r="F3139" s="542">
        <v>31</v>
      </c>
      <c r="G3139" s="542">
        <v>9193</v>
      </c>
      <c r="H3139" s="542">
        <v>5026310309</v>
      </c>
      <c r="I3139" s="544">
        <v>140</v>
      </c>
      <c r="J3139" s="545">
        <v>0</v>
      </c>
    </row>
    <row r="3140" spans="1:10">
      <c r="A3140" s="538">
        <v>95</v>
      </c>
      <c r="B3140" s="539">
        <v>42866</v>
      </c>
      <c r="C3140" s="538" t="s">
        <v>1025</v>
      </c>
      <c r="D3140" s="538">
        <v>225056</v>
      </c>
      <c r="E3140" s="538">
        <v>15</v>
      </c>
      <c r="F3140" s="538">
        <v>0</v>
      </c>
      <c r="G3140" s="538">
        <v>9193</v>
      </c>
      <c r="H3140" s="538">
        <v>5027007466</v>
      </c>
      <c r="I3140" s="540">
        <v>5027007466</v>
      </c>
      <c r="J3140" s="541">
        <v>443</v>
      </c>
    </row>
    <row r="3141" spans="1:10">
      <c r="A3141" s="542">
        <v>96</v>
      </c>
      <c r="B3141" s="543">
        <v>42866</v>
      </c>
      <c r="C3141" s="542" t="s">
        <v>1025</v>
      </c>
      <c r="D3141" s="542">
        <v>225056</v>
      </c>
      <c r="E3141" s="542">
        <v>7</v>
      </c>
      <c r="F3141" s="542">
        <v>31</v>
      </c>
      <c r="G3141" s="542">
        <v>9193</v>
      </c>
      <c r="H3141" s="542">
        <v>5027007466</v>
      </c>
      <c r="I3141" s="544">
        <v>443</v>
      </c>
      <c r="J3141" s="545">
        <v>0</v>
      </c>
    </row>
    <row r="3142" spans="1:10">
      <c r="A3142" s="538">
        <v>97</v>
      </c>
      <c r="B3142" s="539">
        <v>42866</v>
      </c>
      <c r="C3142" s="538" t="s">
        <v>1025</v>
      </c>
      <c r="D3142" s="538">
        <v>225140</v>
      </c>
      <c r="E3142" s="538">
        <v>15</v>
      </c>
      <c r="F3142" s="538">
        <v>0</v>
      </c>
      <c r="G3142" s="538">
        <v>9193</v>
      </c>
      <c r="H3142" s="538">
        <v>5023738908</v>
      </c>
      <c r="I3142" s="540">
        <v>5023738908</v>
      </c>
      <c r="J3142" s="541">
        <v>251</v>
      </c>
    </row>
    <row r="3143" spans="1:10">
      <c r="A3143" s="542">
        <v>98</v>
      </c>
      <c r="B3143" s="543">
        <v>42866</v>
      </c>
      <c r="C3143" s="542" t="s">
        <v>1025</v>
      </c>
      <c r="D3143" s="542">
        <v>225140</v>
      </c>
      <c r="E3143" s="542">
        <v>7</v>
      </c>
      <c r="F3143" s="542">
        <v>31</v>
      </c>
      <c r="G3143" s="542">
        <v>9193</v>
      </c>
      <c r="H3143" s="542">
        <v>5023738908</v>
      </c>
      <c r="I3143" s="544">
        <v>251</v>
      </c>
      <c r="J3143" s="545">
        <v>0</v>
      </c>
    </row>
    <row r="3144" spans="1:10">
      <c r="A3144" s="538">
        <v>99</v>
      </c>
      <c r="B3144" s="539">
        <v>42866</v>
      </c>
      <c r="C3144" s="538" t="s">
        <v>1025</v>
      </c>
      <c r="D3144" s="538">
        <v>225381</v>
      </c>
      <c r="E3144" s="538">
        <v>17</v>
      </c>
      <c r="F3144" s="538">
        <v>0</v>
      </c>
      <c r="G3144" s="538">
        <v>859</v>
      </c>
      <c r="H3144" s="538">
        <v>8700</v>
      </c>
      <c r="I3144" s="540">
        <v>5027045417</v>
      </c>
      <c r="J3144" s="541">
        <v>474</v>
      </c>
    </row>
    <row r="3145" spans="1:10">
      <c r="A3145" s="542">
        <v>100</v>
      </c>
      <c r="B3145" s="543">
        <v>42866</v>
      </c>
      <c r="C3145" s="542" t="s">
        <v>1025</v>
      </c>
      <c r="D3145" s="542">
        <v>226125</v>
      </c>
      <c r="E3145" s="542">
        <v>17</v>
      </c>
      <c r="F3145" s="542">
        <v>0</v>
      </c>
      <c r="G3145" s="542">
        <v>859</v>
      </c>
      <c r="H3145" s="542">
        <v>5027303</v>
      </c>
      <c r="I3145" s="544" t="s">
        <v>25398</v>
      </c>
      <c r="J3145" s="545">
        <v>483</v>
      </c>
    </row>
    <row r="3146" spans="1:10">
      <c r="A3146" s="538">
        <v>101</v>
      </c>
      <c r="B3146" s="539">
        <v>42866</v>
      </c>
      <c r="C3146" s="538" t="s">
        <v>1025</v>
      </c>
      <c r="D3146" s="538">
        <v>227529</v>
      </c>
      <c r="E3146" s="538">
        <v>17</v>
      </c>
      <c r="F3146" s="538">
        <v>0</v>
      </c>
      <c r="G3146" s="538">
        <v>859</v>
      </c>
      <c r="H3146" s="538">
        <v>110517</v>
      </c>
      <c r="I3146" s="540">
        <v>5027196814</v>
      </c>
      <c r="J3146" s="541">
        <v>373</v>
      </c>
    </row>
    <row r="3147" spans="1:10">
      <c r="A3147" s="542">
        <v>102</v>
      </c>
      <c r="B3147" s="543">
        <v>42866</v>
      </c>
      <c r="C3147" s="542" t="s">
        <v>1025</v>
      </c>
      <c r="D3147" s="542">
        <v>233772</v>
      </c>
      <c r="E3147" s="542">
        <v>17</v>
      </c>
      <c r="F3147" s="542">
        <v>0</v>
      </c>
      <c r="G3147" s="542">
        <v>859</v>
      </c>
      <c r="H3147" s="542">
        <v>5025993</v>
      </c>
      <c r="I3147" s="544">
        <v>5025993600</v>
      </c>
      <c r="J3147" s="545">
        <v>312</v>
      </c>
    </row>
    <row r="3148" spans="1:10">
      <c r="A3148" s="538">
        <v>103</v>
      </c>
      <c r="B3148" s="539">
        <v>42866</v>
      </c>
      <c r="C3148" s="538" t="s">
        <v>1025</v>
      </c>
      <c r="D3148" s="538">
        <v>233817</v>
      </c>
      <c r="E3148" s="538">
        <v>15</v>
      </c>
      <c r="F3148" s="538">
        <v>0</v>
      </c>
      <c r="G3148" s="538">
        <v>4979</v>
      </c>
      <c r="H3148" s="538">
        <v>5026626050</v>
      </c>
      <c r="I3148" s="540">
        <v>5026626050</v>
      </c>
      <c r="J3148" s="541">
        <v>402</v>
      </c>
    </row>
    <row r="3149" spans="1:10">
      <c r="A3149" s="542">
        <v>104</v>
      </c>
      <c r="B3149" s="543">
        <v>42866</v>
      </c>
      <c r="C3149" s="542" t="s">
        <v>1025</v>
      </c>
      <c r="D3149" s="542">
        <v>233817</v>
      </c>
      <c r="E3149" s="542">
        <v>7</v>
      </c>
      <c r="F3149" s="542">
        <v>31</v>
      </c>
      <c r="G3149" s="542">
        <v>4979</v>
      </c>
      <c r="H3149" s="542">
        <v>5026626050</v>
      </c>
      <c r="I3149" s="544">
        <v>402</v>
      </c>
      <c r="J3149" s="545">
        <v>0</v>
      </c>
    </row>
    <row r="3150" spans="1:10">
      <c r="A3150" s="538">
        <v>105</v>
      </c>
      <c r="B3150" s="539">
        <v>42866</v>
      </c>
      <c r="C3150" s="538" t="s">
        <v>1025</v>
      </c>
      <c r="D3150" s="538">
        <v>250975</v>
      </c>
      <c r="E3150" s="538">
        <v>17</v>
      </c>
      <c r="F3150" s="538">
        <v>0</v>
      </c>
      <c r="G3150" s="538">
        <v>859</v>
      </c>
      <c r="H3150" s="538">
        <v>50377</v>
      </c>
      <c r="I3150" s="540">
        <v>5026907245</v>
      </c>
      <c r="J3150" s="541">
        <v>2053</v>
      </c>
    </row>
    <row r="3151" spans="1:10">
      <c r="A3151" s="542">
        <v>106</v>
      </c>
      <c r="B3151" s="543">
        <v>42866</v>
      </c>
      <c r="C3151" s="542" t="s">
        <v>1025</v>
      </c>
      <c r="D3151" s="542">
        <v>253774</v>
      </c>
      <c r="E3151" s="542">
        <v>17</v>
      </c>
      <c r="F3151" s="542">
        <v>0</v>
      </c>
      <c r="G3151" s="542">
        <v>859</v>
      </c>
      <c r="H3151" s="542">
        <v>110517</v>
      </c>
      <c r="I3151" s="544" t="s">
        <v>25399</v>
      </c>
      <c r="J3151" s="545">
        <v>317</v>
      </c>
    </row>
    <row r="3152" spans="1:10">
      <c r="A3152" s="538">
        <v>107</v>
      </c>
      <c r="B3152" s="539">
        <v>42866</v>
      </c>
      <c r="C3152" s="538" t="s">
        <v>1025</v>
      </c>
      <c r="D3152" s="538">
        <v>254196</v>
      </c>
      <c r="E3152" s="538">
        <v>15</v>
      </c>
      <c r="F3152" s="538">
        <v>0</v>
      </c>
      <c r="G3152" s="538">
        <v>197</v>
      </c>
      <c r="H3152" s="538">
        <v>1000041465</v>
      </c>
      <c r="I3152" s="540">
        <v>1000041465</v>
      </c>
      <c r="J3152" s="541">
        <v>257</v>
      </c>
    </row>
    <row r="3153" spans="1:10">
      <c r="A3153" s="542">
        <v>108</v>
      </c>
      <c r="B3153" s="543">
        <v>42866</v>
      </c>
      <c r="C3153" s="542" t="s">
        <v>1025</v>
      </c>
      <c r="D3153" s="542">
        <v>254196</v>
      </c>
      <c r="E3153" s="542">
        <v>7</v>
      </c>
      <c r="F3153" s="542">
        <v>31</v>
      </c>
      <c r="G3153" s="542">
        <v>197</v>
      </c>
      <c r="H3153" s="542">
        <v>1000041465</v>
      </c>
      <c r="I3153" s="544">
        <v>257</v>
      </c>
      <c r="J3153" s="545">
        <v>0</v>
      </c>
    </row>
    <row r="3154" spans="1:10">
      <c r="A3154" s="538">
        <v>109</v>
      </c>
      <c r="B3154" s="539">
        <v>42866</v>
      </c>
      <c r="C3154" s="538" t="s">
        <v>1025</v>
      </c>
      <c r="D3154" s="538">
        <v>256094</v>
      </c>
      <c r="E3154" s="538">
        <v>15</v>
      </c>
      <c r="F3154" s="538">
        <v>0</v>
      </c>
      <c r="G3154" s="538">
        <v>38</v>
      </c>
      <c r="H3154" s="538">
        <v>5026988674</v>
      </c>
      <c r="I3154" s="540">
        <v>5026988674</v>
      </c>
      <c r="J3154" s="541">
        <v>604</v>
      </c>
    </row>
    <row r="3155" spans="1:10">
      <c r="A3155" s="542">
        <v>110</v>
      </c>
      <c r="B3155" s="543">
        <v>42866</v>
      </c>
      <c r="C3155" s="542" t="s">
        <v>1025</v>
      </c>
      <c r="D3155" s="542">
        <v>256094</v>
      </c>
      <c r="E3155" s="542">
        <v>7</v>
      </c>
      <c r="F3155" s="542">
        <v>31</v>
      </c>
      <c r="G3155" s="542">
        <v>38</v>
      </c>
      <c r="H3155" s="542">
        <v>5026988674</v>
      </c>
      <c r="I3155" s="544">
        <v>604</v>
      </c>
      <c r="J3155" s="545">
        <v>0</v>
      </c>
    </row>
    <row r="3156" spans="1:10">
      <c r="A3156" s="538">
        <v>111</v>
      </c>
      <c r="B3156" s="539">
        <v>42866</v>
      </c>
      <c r="C3156" s="538" t="s">
        <v>1025</v>
      </c>
      <c r="D3156" s="538">
        <v>261958</v>
      </c>
      <c r="E3156" s="538">
        <v>15</v>
      </c>
      <c r="F3156" s="538">
        <v>0</v>
      </c>
      <c r="G3156" s="538">
        <v>165</v>
      </c>
      <c r="H3156" s="538">
        <v>5023202814</v>
      </c>
      <c r="I3156" s="540">
        <v>5023202814</v>
      </c>
      <c r="J3156" s="541">
        <v>526</v>
      </c>
    </row>
    <row r="3157" spans="1:10">
      <c r="A3157" s="542">
        <v>112</v>
      </c>
      <c r="B3157" s="543">
        <v>42866</v>
      </c>
      <c r="C3157" s="542" t="s">
        <v>1025</v>
      </c>
      <c r="D3157" s="542">
        <v>261958</v>
      </c>
      <c r="E3157" s="542">
        <v>7</v>
      </c>
      <c r="F3157" s="542">
        <v>31</v>
      </c>
      <c r="G3157" s="542">
        <v>165</v>
      </c>
      <c r="H3157" s="542">
        <v>5023202814</v>
      </c>
      <c r="I3157" s="544">
        <v>526</v>
      </c>
      <c r="J3157" s="545">
        <v>0</v>
      </c>
    </row>
    <row r="3158" spans="1:10">
      <c r="A3158" s="538">
        <v>113</v>
      </c>
      <c r="B3158" s="539">
        <v>42866</v>
      </c>
      <c r="C3158" s="538" t="s">
        <v>1025</v>
      </c>
      <c r="D3158" s="538">
        <v>270426</v>
      </c>
      <c r="E3158" s="538">
        <v>17</v>
      </c>
      <c r="F3158" s="538">
        <v>0</v>
      </c>
      <c r="G3158" s="538">
        <v>859</v>
      </c>
      <c r="H3158" s="538">
        <v>7049104</v>
      </c>
      <c r="I3158" s="540" t="s">
        <v>25400</v>
      </c>
      <c r="J3158" s="541">
        <v>103</v>
      </c>
    </row>
    <row r="3159" spans="1:10">
      <c r="A3159" s="542">
        <v>114</v>
      </c>
      <c r="B3159" s="543">
        <v>42866</v>
      </c>
      <c r="C3159" s="542" t="s">
        <v>1025</v>
      </c>
      <c r="D3159" s="542">
        <v>275093</v>
      </c>
      <c r="E3159" s="542">
        <v>15</v>
      </c>
      <c r="F3159" s="542">
        <v>0</v>
      </c>
      <c r="G3159" s="542">
        <v>994</v>
      </c>
      <c r="H3159" s="542">
        <v>1000022853</v>
      </c>
      <c r="I3159" s="544">
        <v>1000022853</v>
      </c>
      <c r="J3159" s="545">
        <v>327</v>
      </c>
    </row>
    <row r="3160" spans="1:10">
      <c r="A3160" s="538">
        <v>115</v>
      </c>
      <c r="B3160" s="539">
        <v>42866</v>
      </c>
      <c r="C3160" s="538" t="s">
        <v>1025</v>
      </c>
      <c r="D3160" s="538">
        <v>275093</v>
      </c>
      <c r="E3160" s="538">
        <v>7</v>
      </c>
      <c r="F3160" s="538">
        <v>31</v>
      </c>
      <c r="G3160" s="538">
        <v>994</v>
      </c>
      <c r="H3160" s="538">
        <v>1000022853</v>
      </c>
      <c r="I3160" s="540">
        <v>327</v>
      </c>
      <c r="J3160" s="541">
        <v>0</v>
      </c>
    </row>
    <row r="3161" spans="1:10">
      <c r="A3161" s="542">
        <v>116</v>
      </c>
      <c r="B3161" s="543">
        <v>42866</v>
      </c>
      <c r="C3161" s="542" t="s">
        <v>1025</v>
      </c>
      <c r="D3161" s="542">
        <v>275204</v>
      </c>
      <c r="E3161" s="542">
        <v>15</v>
      </c>
      <c r="F3161" s="542">
        <v>0</v>
      </c>
      <c r="G3161" s="542">
        <v>994</v>
      </c>
      <c r="H3161" s="542">
        <v>1000022838</v>
      </c>
      <c r="I3161" s="544">
        <v>1000022838</v>
      </c>
      <c r="J3161" s="545">
        <v>148</v>
      </c>
    </row>
    <row r="3162" spans="1:10">
      <c r="A3162" s="538">
        <v>117</v>
      </c>
      <c r="B3162" s="539">
        <v>42866</v>
      </c>
      <c r="C3162" s="538" t="s">
        <v>1025</v>
      </c>
      <c r="D3162" s="538">
        <v>275204</v>
      </c>
      <c r="E3162" s="538">
        <v>7</v>
      </c>
      <c r="F3162" s="538">
        <v>31</v>
      </c>
      <c r="G3162" s="538">
        <v>994</v>
      </c>
      <c r="H3162" s="538">
        <v>1000022838</v>
      </c>
      <c r="I3162" s="540">
        <v>148</v>
      </c>
      <c r="J3162" s="541">
        <v>0</v>
      </c>
    </row>
    <row r="3163" spans="1:10">
      <c r="A3163" s="542">
        <v>118</v>
      </c>
      <c r="B3163" s="543">
        <v>42866</v>
      </c>
      <c r="C3163" s="542" t="s">
        <v>1025</v>
      </c>
      <c r="D3163" s="542">
        <v>278336</v>
      </c>
      <c r="E3163" s="542">
        <v>17</v>
      </c>
      <c r="F3163" s="542">
        <v>0</v>
      </c>
      <c r="G3163" s="542">
        <v>859</v>
      </c>
      <c r="H3163" s="542">
        <v>1</v>
      </c>
      <c r="I3163" s="544">
        <v>5023738577</v>
      </c>
      <c r="J3163" s="545">
        <v>789</v>
      </c>
    </row>
    <row r="3164" spans="1:10">
      <c r="A3164" s="538">
        <v>119</v>
      </c>
      <c r="B3164" s="539">
        <v>42866</v>
      </c>
      <c r="C3164" s="538" t="s">
        <v>1025</v>
      </c>
      <c r="D3164" s="538">
        <v>281747</v>
      </c>
      <c r="E3164" s="538">
        <v>15</v>
      </c>
      <c r="F3164" s="538">
        <v>0</v>
      </c>
      <c r="G3164" s="538">
        <v>718</v>
      </c>
      <c r="H3164" s="538">
        <v>5026579853</v>
      </c>
      <c r="I3164" s="540">
        <v>5026579853</v>
      </c>
      <c r="J3164" s="541">
        <v>364</v>
      </c>
    </row>
    <row r="3165" spans="1:10">
      <c r="A3165" s="542">
        <v>120</v>
      </c>
      <c r="B3165" s="543">
        <v>42866</v>
      </c>
      <c r="C3165" s="542" t="s">
        <v>1025</v>
      </c>
      <c r="D3165" s="542">
        <v>281747</v>
      </c>
      <c r="E3165" s="542">
        <v>7</v>
      </c>
      <c r="F3165" s="542">
        <v>31</v>
      </c>
      <c r="G3165" s="542">
        <v>718</v>
      </c>
      <c r="H3165" s="542">
        <v>5026579853</v>
      </c>
      <c r="I3165" s="544">
        <v>364</v>
      </c>
      <c r="J3165" s="545">
        <v>0</v>
      </c>
    </row>
    <row r="3166" spans="1:10">
      <c r="A3166" s="538">
        <v>121</v>
      </c>
      <c r="B3166" s="539">
        <v>42866</v>
      </c>
      <c r="C3166" s="538" t="s">
        <v>1025</v>
      </c>
      <c r="D3166" s="538">
        <v>282823</v>
      </c>
      <c r="E3166" s="538">
        <v>17</v>
      </c>
      <c r="F3166" s="538">
        <v>0</v>
      </c>
      <c r="G3166" s="538">
        <v>859</v>
      </c>
      <c r="H3166" s="538">
        <v>110517</v>
      </c>
      <c r="I3166" s="540">
        <v>5027004513</v>
      </c>
      <c r="J3166" s="541">
        <v>148</v>
      </c>
    </row>
    <row r="3167" spans="1:10">
      <c r="A3167" s="542">
        <v>122</v>
      </c>
      <c r="B3167" s="543">
        <v>42866</v>
      </c>
      <c r="C3167" s="542" t="s">
        <v>1025</v>
      </c>
      <c r="D3167" s="542">
        <v>283340</v>
      </c>
      <c r="E3167" s="542">
        <v>15</v>
      </c>
      <c r="F3167" s="542">
        <v>0</v>
      </c>
      <c r="G3167" s="542">
        <v>947</v>
      </c>
      <c r="H3167" s="542">
        <v>5023298838</v>
      </c>
      <c r="I3167" s="544">
        <v>5023298838</v>
      </c>
      <c r="J3167" s="545">
        <v>497</v>
      </c>
    </row>
    <row r="3168" spans="1:10">
      <c r="A3168" s="538">
        <v>123</v>
      </c>
      <c r="B3168" s="539">
        <v>42866</v>
      </c>
      <c r="C3168" s="538" t="s">
        <v>1025</v>
      </c>
      <c r="D3168" s="538">
        <v>283340</v>
      </c>
      <c r="E3168" s="538">
        <v>7</v>
      </c>
      <c r="F3168" s="538">
        <v>31</v>
      </c>
      <c r="G3168" s="538">
        <v>947</v>
      </c>
      <c r="H3168" s="538">
        <v>5023298838</v>
      </c>
      <c r="I3168" s="540">
        <v>497</v>
      </c>
      <c r="J3168" s="541">
        <v>0</v>
      </c>
    </row>
    <row r="3169" spans="1:10">
      <c r="A3169" s="542">
        <v>124</v>
      </c>
      <c r="B3169" s="543">
        <v>42866</v>
      </c>
      <c r="C3169" s="542" t="s">
        <v>1025</v>
      </c>
      <c r="D3169" s="542">
        <v>283571</v>
      </c>
      <c r="E3169" s="542">
        <v>15</v>
      </c>
      <c r="F3169" s="542">
        <v>0</v>
      </c>
      <c r="G3169" s="542">
        <v>947</v>
      </c>
      <c r="H3169" s="542">
        <v>5026263417</v>
      </c>
      <c r="I3169" s="544">
        <v>5026263417</v>
      </c>
      <c r="J3169" s="545">
        <v>176</v>
      </c>
    </row>
    <row r="3170" spans="1:10">
      <c r="A3170" s="538">
        <v>125</v>
      </c>
      <c r="B3170" s="539">
        <v>42866</v>
      </c>
      <c r="C3170" s="538" t="s">
        <v>1025</v>
      </c>
      <c r="D3170" s="538">
        <v>283571</v>
      </c>
      <c r="E3170" s="538">
        <v>7</v>
      </c>
      <c r="F3170" s="538">
        <v>31</v>
      </c>
      <c r="G3170" s="538">
        <v>947</v>
      </c>
      <c r="H3170" s="538">
        <v>5026263417</v>
      </c>
      <c r="I3170" s="540">
        <v>176</v>
      </c>
      <c r="J3170" s="541">
        <v>0</v>
      </c>
    </row>
    <row r="3171" spans="1:10">
      <c r="A3171" s="542">
        <v>126</v>
      </c>
      <c r="B3171" s="543">
        <v>42866</v>
      </c>
      <c r="C3171" s="542" t="s">
        <v>1025</v>
      </c>
      <c r="D3171" s="542">
        <v>286159</v>
      </c>
      <c r="E3171" s="542">
        <v>17</v>
      </c>
      <c r="F3171" s="542">
        <v>0</v>
      </c>
      <c r="G3171" s="542">
        <v>859</v>
      </c>
      <c r="H3171" s="542">
        <v>110517</v>
      </c>
      <c r="I3171" s="544">
        <v>5026789254</v>
      </c>
      <c r="J3171" s="545">
        <v>530</v>
      </c>
    </row>
    <row r="3172" spans="1:10">
      <c r="A3172" s="538">
        <v>127</v>
      </c>
      <c r="B3172" s="539">
        <v>42866</v>
      </c>
      <c r="C3172" s="538" t="s">
        <v>1025</v>
      </c>
      <c r="D3172" s="538">
        <v>288036</v>
      </c>
      <c r="E3172" s="538">
        <v>15</v>
      </c>
      <c r="F3172" s="538">
        <v>0</v>
      </c>
      <c r="G3172" s="538">
        <v>5999</v>
      </c>
      <c r="H3172" s="538">
        <v>1000010148</v>
      </c>
      <c r="I3172" s="540">
        <v>1000010148</v>
      </c>
      <c r="J3172" s="541">
        <v>545</v>
      </c>
    </row>
    <row r="3173" spans="1:10">
      <c r="A3173" s="542">
        <v>128</v>
      </c>
      <c r="B3173" s="543">
        <v>42866</v>
      </c>
      <c r="C3173" s="542" t="s">
        <v>1025</v>
      </c>
      <c r="D3173" s="542">
        <v>288036</v>
      </c>
      <c r="E3173" s="542">
        <v>7</v>
      </c>
      <c r="F3173" s="542">
        <v>31</v>
      </c>
      <c r="G3173" s="542">
        <v>5999</v>
      </c>
      <c r="H3173" s="542">
        <v>1000010148</v>
      </c>
      <c r="I3173" s="544">
        <v>545</v>
      </c>
      <c r="J3173" s="545">
        <v>0</v>
      </c>
    </row>
    <row r="3174" spans="1:10">
      <c r="A3174" s="538">
        <v>129</v>
      </c>
      <c r="B3174" s="539">
        <v>42866</v>
      </c>
      <c r="C3174" s="538" t="s">
        <v>1025</v>
      </c>
      <c r="D3174" s="538">
        <v>288866</v>
      </c>
      <c r="E3174" s="538">
        <v>15</v>
      </c>
      <c r="F3174" s="538">
        <v>0</v>
      </c>
      <c r="G3174" s="538">
        <v>870</v>
      </c>
      <c r="H3174" s="538">
        <v>5026316124</v>
      </c>
      <c r="I3174" s="540">
        <v>5026316124</v>
      </c>
      <c r="J3174" s="541">
        <v>594</v>
      </c>
    </row>
    <row r="3175" spans="1:10">
      <c r="A3175" s="542">
        <v>130</v>
      </c>
      <c r="B3175" s="543">
        <v>42866</v>
      </c>
      <c r="C3175" s="542" t="s">
        <v>1025</v>
      </c>
      <c r="D3175" s="542">
        <v>294162</v>
      </c>
      <c r="E3175" s="542">
        <v>15</v>
      </c>
      <c r="F3175" s="542">
        <v>0</v>
      </c>
      <c r="G3175" s="542">
        <v>870</v>
      </c>
      <c r="H3175" s="542">
        <v>1000007532</v>
      </c>
      <c r="I3175" s="544">
        <v>1000007532</v>
      </c>
      <c r="J3175" s="545">
        <v>150</v>
      </c>
    </row>
    <row r="3176" spans="1:10">
      <c r="A3176" s="538">
        <v>131</v>
      </c>
      <c r="B3176" s="539">
        <v>42866</v>
      </c>
      <c r="C3176" s="538" t="s">
        <v>1025</v>
      </c>
      <c r="D3176" s="538">
        <v>300041</v>
      </c>
      <c r="E3176" s="538">
        <v>15</v>
      </c>
      <c r="F3176" s="538">
        <v>0</v>
      </c>
      <c r="G3176" s="538">
        <v>986</v>
      </c>
      <c r="H3176" s="538">
        <v>5027063642</v>
      </c>
      <c r="I3176" s="540">
        <v>5027063642</v>
      </c>
      <c r="J3176" s="541">
        <v>673</v>
      </c>
    </row>
    <row r="3177" spans="1:10">
      <c r="A3177" s="542">
        <v>132</v>
      </c>
      <c r="B3177" s="543">
        <v>42866</v>
      </c>
      <c r="C3177" s="542" t="s">
        <v>1025</v>
      </c>
      <c r="D3177" s="542">
        <v>300041</v>
      </c>
      <c r="E3177" s="542">
        <v>7</v>
      </c>
      <c r="F3177" s="542">
        <v>31</v>
      </c>
      <c r="G3177" s="542">
        <v>986</v>
      </c>
      <c r="H3177" s="542">
        <v>5027063642</v>
      </c>
      <c r="I3177" s="544">
        <v>673</v>
      </c>
      <c r="J3177" s="545">
        <v>0</v>
      </c>
    </row>
    <row r="3178" spans="1:10">
      <c r="A3178" s="538">
        <v>133</v>
      </c>
      <c r="B3178" s="539">
        <v>42866</v>
      </c>
      <c r="C3178" s="538" t="s">
        <v>1025</v>
      </c>
      <c r="D3178" s="538">
        <v>304165</v>
      </c>
      <c r="E3178" s="538">
        <v>15</v>
      </c>
      <c r="F3178" s="538">
        <v>0</v>
      </c>
      <c r="G3178" s="538">
        <v>870</v>
      </c>
      <c r="H3178" s="538">
        <v>5026684224</v>
      </c>
      <c r="I3178" s="540">
        <v>5026684224</v>
      </c>
      <c r="J3178" s="541">
        <v>315</v>
      </c>
    </row>
    <row r="3179" spans="1:10">
      <c r="A3179" s="542">
        <v>134</v>
      </c>
      <c r="B3179" s="543">
        <v>42866</v>
      </c>
      <c r="C3179" s="542" t="s">
        <v>1025</v>
      </c>
      <c r="D3179" s="542">
        <v>305707</v>
      </c>
      <c r="E3179" s="542">
        <v>15</v>
      </c>
      <c r="F3179" s="542">
        <v>0</v>
      </c>
      <c r="G3179" s="542">
        <v>4222</v>
      </c>
      <c r="H3179" s="542">
        <v>5023130544</v>
      </c>
      <c r="I3179" s="544">
        <v>5023130544</v>
      </c>
      <c r="J3179" s="545">
        <v>207</v>
      </c>
    </row>
    <row r="3180" spans="1:10">
      <c r="A3180" s="538">
        <v>135</v>
      </c>
      <c r="B3180" s="539">
        <v>42866</v>
      </c>
      <c r="C3180" s="538" t="s">
        <v>1025</v>
      </c>
      <c r="D3180" s="538">
        <v>305707</v>
      </c>
      <c r="E3180" s="538">
        <v>7</v>
      </c>
      <c r="F3180" s="538">
        <v>31</v>
      </c>
      <c r="G3180" s="538">
        <v>4222</v>
      </c>
      <c r="H3180" s="538">
        <v>5023130544</v>
      </c>
      <c r="I3180" s="540">
        <v>207</v>
      </c>
      <c r="J3180" s="541">
        <v>0</v>
      </c>
    </row>
    <row r="3181" spans="1:10">
      <c r="A3181" s="542">
        <v>136</v>
      </c>
      <c r="B3181" s="543">
        <v>42866</v>
      </c>
      <c r="C3181" s="542" t="s">
        <v>1025</v>
      </c>
      <c r="D3181" s="542">
        <v>306629</v>
      </c>
      <c r="E3181" s="542">
        <v>15</v>
      </c>
      <c r="F3181" s="542">
        <v>0</v>
      </c>
      <c r="G3181" s="542">
        <v>870</v>
      </c>
      <c r="H3181" s="542">
        <v>5027309631</v>
      </c>
      <c r="I3181" s="544" t="s">
        <v>25401</v>
      </c>
      <c r="J3181" s="545">
        <v>53</v>
      </c>
    </row>
    <row r="3182" spans="1:10">
      <c r="A3182" s="538">
        <v>137</v>
      </c>
      <c r="B3182" s="539">
        <v>42866</v>
      </c>
      <c r="C3182" s="538" t="s">
        <v>1025</v>
      </c>
      <c r="D3182" s="538">
        <v>311034</v>
      </c>
      <c r="E3182" s="538">
        <v>15</v>
      </c>
      <c r="F3182" s="538">
        <v>0</v>
      </c>
      <c r="G3182" s="538">
        <v>4254</v>
      </c>
      <c r="H3182" s="538">
        <v>5026438993</v>
      </c>
      <c r="I3182" s="540"/>
      <c r="J3182" s="541">
        <v>92</v>
      </c>
    </row>
    <row r="3183" spans="1:10">
      <c r="A3183" s="542">
        <v>138</v>
      </c>
      <c r="B3183" s="543">
        <v>42866</v>
      </c>
      <c r="C3183" s="542" t="s">
        <v>1025</v>
      </c>
      <c r="D3183" s="542">
        <v>311034</v>
      </c>
      <c r="E3183" s="542">
        <v>7</v>
      </c>
      <c r="F3183" s="542">
        <v>31</v>
      </c>
      <c r="G3183" s="542">
        <v>4254</v>
      </c>
      <c r="H3183" s="542">
        <v>5026438993</v>
      </c>
      <c r="I3183" s="544">
        <v>92</v>
      </c>
      <c r="J3183" s="545">
        <v>0</v>
      </c>
    </row>
    <row r="3184" spans="1:10">
      <c r="A3184" s="538">
        <v>139</v>
      </c>
      <c r="B3184" s="539">
        <v>42866</v>
      </c>
      <c r="C3184" s="538" t="s">
        <v>1025</v>
      </c>
      <c r="D3184" s="538">
        <v>312575</v>
      </c>
      <c r="E3184" s="538">
        <v>15</v>
      </c>
      <c r="F3184" s="538">
        <v>0</v>
      </c>
      <c r="G3184" s="538">
        <v>4087</v>
      </c>
      <c r="H3184" s="538">
        <v>5026684802</v>
      </c>
      <c r="I3184" s="540">
        <v>5026684802</v>
      </c>
      <c r="J3184" s="541">
        <v>188</v>
      </c>
    </row>
    <row r="3185" spans="1:10">
      <c r="A3185" s="542">
        <v>140</v>
      </c>
      <c r="B3185" s="543">
        <v>42866</v>
      </c>
      <c r="C3185" s="542" t="s">
        <v>1025</v>
      </c>
      <c r="D3185" s="542">
        <v>312575</v>
      </c>
      <c r="E3185" s="542">
        <v>7</v>
      </c>
      <c r="F3185" s="542">
        <v>31</v>
      </c>
      <c r="G3185" s="542">
        <v>4087</v>
      </c>
      <c r="H3185" s="542">
        <v>5026684802</v>
      </c>
      <c r="I3185" s="544">
        <v>188</v>
      </c>
      <c r="J3185" s="545">
        <v>0</v>
      </c>
    </row>
    <row r="3186" spans="1:10">
      <c r="A3186" s="538">
        <v>141</v>
      </c>
      <c r="B3186" s="539">
        <v>42866</v>
      </c>
      <c r="C3186" s="538" t="s">
        <v>1025</v>
      </c>
      <c r="D3186" s="538">
        <v>312666</v>
      </c>
      <c r="E3186" s="538">
        <v>15</v>
      </c>
      <c r="F3186" s="538">
        <v>0</v>
      </c>
      <c r="G3186" s="538">
        <v>4087</v>
      </c>
      <c r="H3186" s="538">
        <v>5026737972</v>
      </c>
      <c r="I3186" s="540">
        <v>5026737972</v>
      </c>
      <c r="J3186" s="541">
        <v>273</v>
      </c>
    </row>
    <row r="3187" spans="1:10">
      <c r="A3187" s="542">
        <v>142</v>
      </c>
      <c r="B3187" s="543">
        <v>42866</v>
      </c>
      <c r="C3187" s="542" t="s">
        <v>1025</v>
      </c>
      <c r="D3187" s="542">
        <v>312666</v>
      </c>
      <c r="E3187" s="542">
        <v>7</v>
      </c>
      <c r="F3187" s="542">
        <v>31</v>
      </c>
      <c r="G3187" s="542">
        <v>4087</v>
      </c>
      <c r="H3187" s="542">
        <v>5026737972</v>
      </c>
      <c r="I3187" s="544">
        <v>273</v>
      </c>
      <c r="J3187" s="545">
        <v>0</v>
      </c>
    </row>
    <row r="3188" spans="1:10">
      <c r="A3188" s="538">
        <v>143</v>
      </c>
      <c r="B3188" s="539">
        <v>42866</v>
      </c>
      <c r="C3188" s="538" t="s">
        <v>1025</v>
      </c>
      <c r="D3188" s="538">
        <v>317568</v>
      </c>
      <c r="E3188" s="538">
        <v>15</v>
      </c>
      <c r="F3188" s="538">
        <v>0</v>
      </c>
      <c r="G3188" s="538">
        <v>870</v>
      </c>
      <c r="H3188" s="538">
        <v>5027362424</v>
      </c>
      <c r="I3188" s="540">
        <v>5027362424</v>
      </c>
      <c r="J3188" s="541">
        <v>290</v>
      </c>
    </row>
    <row r="3189" spans="1:10">
      <c r="A3189" s="542">
        <v>144</v>
      </c>
      <c r="B3189" s="543">
        <v>42866</v>
      </c>
      <c r="C3189" s="542" t="s">
        <v>1025</v>
      </c>
      <c r="D3189" s="542">
        <v>318931</v>
      </c>
      <c r="E3189" s="542">
        <v>15</v>
      </c>
      <c r="F3189" s="542">
        <v>0</v>
      </c>
      <c r="G3189" s="542">
        <v>870</v>
      </c>
      <c r="H3189" s="542">
        <v>5027362424</v>
      </c>
      <c r="I3189" s="544">
        <v>5027362424</v>
      </c>
      <c r="J3189" s="545">
        <v>631</v>
      </c>
    </row>
    <row r="3190" spans="1:10">
      <c r="A3190" s="538">
        <v>145</v>
      </c>
      <c r="B3190" s="539">
        <v>42866</v>
      </c>
      <c r="C3190" s="538" t="s">
        <v>1025</v>
      </c>
      <c r="D3190" s="538">
        <v>348484</v>
      </c>
      <c r="E3190" s="538">
        <v>15</v>
      </c>
      <c r="F3190" s="538">
        <v>0</v>
      </c>
      <c r="G3190" s="538">
        <v>6556</v>
      </c>
      <c r="H3190" s="538">
        <v>5026982271</v>
      </c>
      <c r="I3190" s="540">
        <v>5026982271</v>
      </c>
      <c r="J3190" s="541">
        <v>460</v>
      </c>
    </row>
    <row r="3191" spans="1:10">
      <c r="A3191" s="542">
        <v>146</v>
      </c>
      <c r="B3191" s="543">
        <v>42866</v>
      </c>
      <c r="C3191" s="542" t="s">
        <v>1025</v>
      </c>
      <c r="D3191" s="542">
        <v>348484</v>
      </c>
      <c r="E3191" s="542">
        <v>7</v>
      </c>
      <c r="F3191" s="542">
        <v>31</v>
      </c>
      <c r="G3191" s="542">
        <v>6556</v>
      </c>
      <c r="H3191" s="542">
        <v>5026982271</v>
      </c>
      <c r="I3191" s="544">
        <v>460</v>
      </c>
      <c r="J3191" s="545">
        <v>0</v>
      </c>
    </row>
    <row r="3192" spans="1:10">
      <c r="A3192" s="538">
        <v>147</v>
      </c>
      <c r="B3192" s="539">
        <v>42866</v>
      </c>
      <c r="C3192" s="538" t="s">
        <v>1025</v>
      </c>
      <c r="D3192" s="538">
        <v>348749</v>
      </c>
      <c r="E3192" s="538">
        <v>15</v>
      </c>
      <c r="F3192" s="538">
        <v>0</v>
      </c>
      <c r="G3192" s="538">
        <v>6556</v>
      </c>
      <c r="H3192" s="538">
        <v>5026982123</v>
      </c>
      <c r="I3192" s="540">
        <v>5026982123</v>
      </c>
      <c r="J3192" s="541">
        <v>268</v>
      </c>
    </row>
    <row r="3193" spans="1:10">
      <c r="A3193" s="542">
        <v>148</v>
      </c>
      <c r="B3193" s="543">
        <v>42866</v>
      </c>
      <c r="C3193" s="542" t="s">
        <v>1025</v>
      </c>
      <c r="D3193" s="542">
        <v>348749</v>
      </c>
      <c r="E3193" s="542">
        <v>7</v>
      </c>
      <c r="F3193" s="542">
        <v>36</v>
      </c>
      <c r="G3193" s="542">
        <v>6556</v>
      </c>
      <c r="H3193" s="542">
        <v>5026982123</v>
      </c>
      <c r="I3193" s="544">
        <v>268</v>
      </c>
      <c r="J3193" s="545">
        <v>0</v>
      </c>
    </row>
    <row r="3194" spans="1:10">
      <c r="A3194" s="538">
        <v>149</v>
      </c>
      <c r="B3194" s="539">
        <v>42866</v>
      </c>
      <c r="C3194" s="538" t="s">
        <v>1025</v>
      </c>
      <c r="D3194" s="538">
        <v>358978</v>
      </c>
      <c r="E3194" s="538">
        <v>15</v>
      </c>
      <c r="F3194" s="538">
        <v>0</v>
      </c>
      <c r="G3194" s="538">
        <v>4350</v>
      </c>
      <c r="H3194" s="538">
        <v>1000024289</v>
      </c>
      <c r="I3194" s="540">
        <v>1000024289</v>
      </c>
      <c r="J3194" s="541">
        <v>270</v>
      </c>
    </row>
    <row r="3195" spans="1:10">
      <c r="A3195" s="542">
        <v>150</v>
      </c>
      <c r="B3195" s="543">
        <v>42866</v>
      </c>
      <c r="C3195" s="542" t="s">
        <v>1025</v>
      </c>
      <c r="D3195" s="542">
        <v>358978</v>
      </c>
      <c r="E3195" s="542">
        <v>7</v>
      </c>
      <c r="F3195" s="542">
        <v>31</v>
      </c>
      <c r="G3195" s="542">
        <v>4350</v>
      </c>
      <c r="H3195" s="542">
        <v>1000024289</v>
      </c>
      <c r="I3195" s="544">
        <v>270</v>
      </c>
      <c r="J3195" s="545">
        <v>0</v>
      </c>
    </row>
    <row r="3196" spans="1:10">
      <c r="A3196" s="538">
        <v>151</v>
      </c>
      <c r="B3196" s="539">
        <v>42866</v>
      </c>
      <c r="C3196" s="538" t="s">
        <v>1025</v>
      </c>
      <c r="D3196" s="538">
        <v>359416</v>
      </c>
      <c r="E3196" s="538">
        <v>15</v>
      </c>
      <c r="F3196" s="538">
        <v>0</v>
      </c>
      <c r="G3196" s="538">
        <v>870</v>
      </c>
      <c r="H3196" s="538">
        <v>5026579614</v>
      </c>
      <c r="I3196" s="540">
        <v>5026579614</v>
      </c>
      <c r="J3196" s="541">
        <v>280</v>
      </c>
    </row>
    <row r="3197" spans="1:10">
      <c r="A3197" s="542">
        <v>152</v>
      </c>
      <c r="B3197" s="543">
        <v>42866</v>
      </c>
      <c r="C3197" s="542" t="s">
        <v>1025</v>
      </c>
      <c r="D3197" s="542">
        <v>367300</v>
      </c>
      <c r="E3197" s="542">
        <v>15</v>
      </c>
      <c r="F3197" s="542">
        <v>0</v>
      </c>
      <c r="G3197" s="542">
        <v>227</v>
      </c>
      <c r="H3197" s="542">
        <v>5027210359</v>
      </c>
      <c r="I3197" s="544">
        <v>5027210359</v>
      </c>
      <c r="J3197" s="545">
        <v>597</v>
      </c>
    </row>
    <row r="3198" spans="1:10">
      <c r="A3198" s="538">
        <v>153</v>
      </c>
      <c r="B3198" s="539">
        <v>42866</v>
      </c>
      <c r="C3198" s="538" t="s">
        <v>1025</v>
      </c>
      <c r="D3198" s="538">
        <v>367300</v>
      </c>
      <c r="E3198" s="538">
        <v>7</v>
      </c>
      <c r="F3198" s="538">
        <v>31</v>
      </c>
      <c r="G3198" s="538">
        <v>227</v>
      </c>
      <c r="H3198" s="538">
        <v>5027210359</v>
      </c>
      <c r="I3198" s="540">
        <v>597</v>
      </c>
      <c r="J3198" s="541">
        <v>0</v>
      </c>
    </row>
    <row r="3199" spans="1:10">
      <c r="A3199" s="542">
        <v>154</v>
      </c>
      <c r="B3199" s="543">
        <v>42866</v>
      </c>
      <c r="C3199" s="542" t="s">
        <v>1025</v>
      </c>
      <c r="D3199" s="542">
        <v>378679</v>
      </c>
      <c r="E3199" s="542">
        <v>15</v>
      </c>
      <c r="F3199" s="542">
        <v>0</v>
      </c>
      <c r="G3199" s="542">
        <v>375</v>
      </c>
      <c r="H3199" s="542">
        <v>5025994152</v>
      </c>
      <c r="I3199" s="544">
        <v>5025994152</v>
      </c>
      <c r="J3199" s="545">
        <v>224</v>
      </c>
    </row>
    <row r="3200" spans="1:10">
      <c r="A3200" s="538">
        <v>155</v>
      </c>
      <c r="B3200" s="539">
        <v>42866</v>
      </c>
      <c r="C3200" s="538" t="s">
        <v>1025</v>
      </c>
      <c r="D3200" s="538">
        <v>378679</v>
      </c>
      <c r="E3200" s="538">
        <v>7</v>
      </c>
      <c r="F3200" s="538">
        <v>31</v>
      </c>
      <c r="G3200" s="538">
        <v>375</v>
      </c>
      <c r="H3200" s="538">
        <v>5025994152</v>
      </c>
      <c r="I3200" s="540">
        <v>224</v>
      </c>
      <c r="J3200" s="541">
        <v>0</v>
      </c>
    </row>
    <row r="3201" spans="1:10">
      <c r="A3201" s="542">
        <v>156</v>
      </c>
      <c r="B3201" s="543">
        <v>42866</v>
      </c>
      <c r="C3201" s="542" t="s">
        <v>1025</v>
      </c>
      <c r="D3201" s="542">
        <v>381793</v>
      </c>
      <c r="E3201" s="542">
        <v>15</v>
      </c>
      <c r="F3201" s="542">
        <v>0</v>
      </c>
      <c r="G3201" s="542">
        <v>4266</v>
      </c>
      <c r="H3201" s="542">
        <v>5027209781</v>
      </c>
      <c r="I3201" s="544">
        <v>5027209781</v>
      </c>
      <c r="J3201" s="545">
        <v>207</v>
      </c>
    </row>
    <row r="3202" spans="1:10">
      <c r="A3202" s="538">
        <v>157</v>
      </c>
      <c r="B3202" s="539">
        <v>42866</v>
      </c>
      <c r="C3202" s="538" t="s">
        <v>1025</v>
      </c>
      <c r="D3202" s="538">
        <v>381793</v>
      </c>
      <c r="E3202" s="538">
        <v>7</v>
      </c>
      <c r="F3202" s="538">
        <v>31</v>
      </c>
      <c r="G3202" s="538">
        <v>4266</v>
      </c>
      <c r="H3202" s="538">
        <v>5027209781</v>
      </c>
      <c r="I3202" s="540">
        <v>207</v>
      </c>
      <c r="J3202" s="541">
        <v>0</v>
      </c>
    </row>
    <row r="3203" spans="1:10">
      <c r="A3203" s="542">
        <v>158</v>
      </c>
      <c r="B3203" s="543">
        <v>42866</v>
      </c>
      <c r="C3203" s="542" t="s">
        <v>1025</v>
      </c>
      <c r="D3203" s="542">
        <v>381862</v>
      </c>
      <c r="E3203" s="542">
        <v>15</v>
      </c>
      <c r="F3203" s="542">
        <v>0</v>
      </c>
      <c r="G3203" s="542">
        <v>4266</v>
      </c>
      <c r="H3203" s="542">
        <v>5023298127</v>
      </c>
      <c r="I3203" s="544">
        <v>5023298127</v>
      </c>
      <c r="J3203" s="545">
        <v>251</v>
      </c>
    </row>
    <row r="3204" spans="1:10">
      <c r="A3204" s="538">
        <v>159</v>
      </c>
      <c r="B3204" s="539">
        <v>42866</v>
      </c>
      <c r="C3204" s="538" t="s">
        <v>1025</v>
      </c>
      <c r="D3204" s="538">
        <v>381862</v>
      </c>
      <c r="E3204" s="538">
        <v>7</v>
      </c>
      <c r="F3204" s="538">
        <v>31</v>
      </c>
      <c r="G3204" s="538">
        <v>4266</v>
      </c>
      <c r="H3204" s="538">
        <v>5023298127</v>
      </c>
      <c r="I3204" s="540">
        <v>251</v>
      </c>
      <c r="J3204" s="541">
        <v>0</v>
      </c>
    </row>
    <row r="3205" spans="1:10">
      <c r="A3205" s="542">
        <v>160</v>
      </c>
      <c r="B3205" s="543">
        <v>42866</v>
      </c>
      <c r="C3205" s="542" t="s">
        <v>1025</v>
      </c>
      <c r="D3205" s="542">
        <v>381882</v>
      </c>
      <c r="E3205" s="542">
        <v>15</v>
      </c>
      <c r="F3205" s="542">
        <v>0</v>
      </c>
      <c r="G3205" s="542">
        <v>4266</v>
      </c>
      <c r="H3205" s="542">
        <v>5025924522</v>
      </c>
      <c r="I3205" s="544">
        <v>5025924522</v>
      </c>
      <c r="J3205" s="545">
        <v>366</v>
      </c>
    </row>
    <row r="3206" spans="1:10">
      <c r="A3206" s="538">
        <v>161</v>
      </c>
      <c r="B3206" s="539">
        <v>42866</v>
      </c>
      <c r="C3206" s="538" t="s">
        <v>1025</v>
      </c>
      <c r="D3206" s="538">
        <v>381882</v>
      </c>
      <c r="E3206" s="538">
        <v>7</v>
      </c>
      <c r="F3206" s="538">
        <v>31</v>
      </c>
      <c r="G3206" s="538">
        <v>4266</v>
      </c>
      <c r="H3206" s="538">
        <v>5025924522</v>
      </c>
      <c r="I3206" s="540">
        <v>366</v>
      </c>
      <c r="J3206" s="541">
        <v>0</v>
      </c>
    </row>
    <row r="3207" spans="1:10">
      <c r="A3207" s="542">
        <v>162</v>
      </c>
      <c r="B3207" s="543">
        <v>42866</v>
      </c>
      <c r="C3207" s="542" t="s">
        <v>1025</v>
      </c>
      <c r="D3207" s="542">
        <v>393578</v>
      </c>
      <c r="E3207" s="542">
        <v>15</v>
      </c>
      <c r="F3207" s="542">
        <v>0</v>
      </c>
      <c r="G3207" s="542">
        <v>4787</v>
      </c>
      <c r="H3207" s="542">
        <v>5026281229</v>
      </c>
      <c r="I3207" s="544">
        <v>5026281229</v>
      </c>
      <c r="J3207" s="545">
        <v>144</v>
      </c>
    </row>
    <row r="3208" spans="1:10">
      <c r="A3208" s="538">
        <v>163</v>
      </c>
      <c r="B3208" s="539">
        <v>42866</v>
      </c>
      <c r="C3208" s="538" t="s">
        <v>1025</v>
      </c>
      <c r="D3208" s="538">
        <v>393578</v>
      </c>
      <c r="E3208" s="538">
        <v>7</v>
      </c>
      <c r="F3208" s="538">
        <v>31</v>
      </c>
      <c r="G3208" s="538">
        <v>4787</v>
      </c>
      <c r="H3208" s="538">
        <v>5026281229</v>
      </c>
      <c r="I3208" s="540">
        <v>144</v>
      </c>
      <c r="J3208" s="541">
        <v>0</v>
      </c>
    </row>
    <row r="3209" spans="1:10">
      <c r="A3209" s="542">
        <v>164</v>
      </c>
      <c r="B3209" s="543">
        <v>42866</v>
      </c>
      <c r="C3209" s="542" t="s">
        <v>1025</v>
      </c>
      <c r="D3209" s="542">
        <v>396212</v>
      </c>
      <c r="E3209" s="542">
        <v>15</v>
      </c>
      <c r="F3209" s="542">
        <v>0</v>
      </c>
      <c r="G3209" s="542">
        <v>5165</v>
      </c>
      <c r="H3209" s="542">
        <v>5026700095</v>
      </c>
      <c r="I3209" s="544">
        <v>5026700095</v>
      </c>
      <c r="J3209" s="545">
        <v>309</v>
      </c>
    </row>
    <row r="3210" spans="1:10">
      <c r="A3210" s="538">
        <v>165</v>
      </c>
      <c r="B3210" s="539">
        <v>42866</v>
      </c>
      <c r="C3210" s="538" t="s">
        <v>1025</v>
      </c>
      <c r="D3210" s="538">
        <v>396212</v>
      </c>
      <c r="E3210" s="538">
        <v>7</v>
      </c>
      <c r="F3210" s="538">
        <v>31</v>
      </c>
      <c r="G3210" s="538">
        <v>5165</v>
      </c>
      <c r="H3210" s="538">
        <v>5026700095</v>
      </c>
      <c r="I3210" s="540">
        <v>309</v>
      </c>
      <c r="J3210" s="541">
        <v>0</v>
      </c>
    </row>
    <row r="3211" spans="1:10">
      <c r="A3211" s="542">
        <v>166</v>
      </c>
      <c r="B3211" s="543">
        <v>42866</v>
      </c>
      <c r="C3211" s="542" t="s">
        <v>1025</v>
      </c>
      <c r="D3211" s="542">
        <v>396372</v>
      </c>
      <c r="E3211" s="542">
        <v>15</v>
      </c>
      <c r="F3211" s="542">
        <v>0</v>
      </c>
      <c r="G3211" s="542">
        <v>5165</v>
      </c>
      <c r="H3211" s="542">
        <v>5026907260</v>
      </c>
      <c r="I3211" s="544">
        <v>5026907260</v>
      </c>
      <c r="J3211" s="545">
        <v>1114</v>
      </c>
    </row>
    <row r="3212" spans="1:10">
      <c r="A3212" s="538">
        <v>167</v>
      </c>
      <c r="B3212" s="539">
        <v>42866</v>
      </c>
      <c r="C3212" s="538" t="s">
        <v>1025</v>
      </c>
      <c r="D3212" s="538">
        <v>396372</v>
      </c>
      <c r="E3212" s="538">
        <v>7</v>
      </c>
      <c r="F3212" s="538">
        <v>31</v>
      </c>
      <c r="G3212" s="538">
        <v>5165</v>
      </c>
      <c r="H3212" s="538">
        <v>5026907260</v>
      </c>
      <c r="I3212" s="540">
        <v>1114</v>
      </c>
      <c r="J3212" s="541">
        <v>0</v>
      </c>
    </row>
    <row r="3213" spans="1:10">
      <c r="A3213" s="542">
        <v>168</v>
      </c>
      <c r="B3213" s="543">
        <v>42866</v>
      </c>
      <c r="C3213" s="542" t="s">
        <v>1025</v>
      </c>
      <c r="D3213" s="542">
        <v>399388</v>
      </c>
      <c r="E3213" s="542">
        <v>15</v>
      </c>
      <c r="F3213" s="542">
        <v>0</v>
      </c>
      <c r="G3213" s="542">
        <v>8186</v>
      </c>
      <c r="H3213" s="542">
        <v>1000032787</v>
      </c>
      <c r="I3213" s="544">
        <v>1000032787</v>
      </c>
      <c r="J3213" s="545">
        <v>571</v>
      </c>
    </row>
    <row r="3214" spans="1:10">
      <c r="A3214" s="538">
        <v>169</v>
      </c>
      <c r="B3214" s="539">
        <v>42866</v>
      </c>
      <c r="C3214" s="538" t="s">
        <v>1025</v>
      </c>
      <c r="D3214" s="538">
        <v>399388</v>
      </c>
      <c r="E3214" s="538">
        <v>7</v>
      </c>
      <c r="F3214" s="538">
        <v>31</v>
      </c>
      <c r="G3214" s="538">
        <v>8186</v>
      </c>
      <c r="H3214" s="538">
        <v>1000032787</v>
      </c>
      <c r="I3214" s="540">
        <v>571</v>
      </c>
      <c r="J3214" s="541">
        <v>0</v>
      </c>
    </row>
    <row r="3215" spans="1:10">
      <c r="A3215" s="542">
        <v>170</v>
      </c>
      <c r="B3215" s="543">
        <v>42866</v>
      </c>
      <c r="C3215" s="542" t="s">
        <v>1025</v>
      </c>
      <c r="D3215" s="542">
        <v>403652</v>
      </c>
      <c r="E3215" s="542">
        <v>15</v>
      </c>
      <c r="F3215" s="542">
        <v>0</v>
      </c>
      <c r="G3215" s="542">
        <v>4153</v>
      </c>
      <c r="H3215" s="542">
        <v>5027064145</v>
      </c>
      <c r="I3215" s="544">
        <v>5027064145</v>
      </c>
      <c r="J3215" s="545">
        <v>221</v>
      </c>
    </row>
    <row r="3216" spans="1:10">
      <c r="A3216" s="538">
        <v>171</v>
      </c>
      <c r="B3216" s="539">
        <v>42866</v>
      </c>
      <c r="C3216" s="538" t="s">
        <v>1025</v>
      </c>
      <c r="D3216" s="538">
        <v>403652</v>
      </c>
      <c r="E3216" s="538">
        <v>7</v>
      </c>
      <c r="F3216" s="538">
        <v>31</v>
      </c>
      <c r="G3216" s="538">
        <v>4153</v>
      </c>
      <c r="H3216" s="538">
        <v>5027064145</v>
      </c>
      <c r="I3216" s="540">
        <v>221</v>
      </c>
      <c r="J3216" s="541">
        <v>0</v>
      </c>
    </row>
    <row r="3217" spans="1:10">
      <c r="A3217" s="542">
        <v>172</v>
      </c>
      <c r="B3217" s="543">
        <v>42866</v>
      </c>
      <c r="C3217" s="542" t="s">
        <v>1025</v>
      </c>
      <c r="D3217" s="542">
        <v>404969</v>
      </c>
      <c r="E3217" s="542">
        <v>15</v>
      </c>
      <c r="F3217" s="542">
        <v>0</v>
      </c>
      <c r="G3217" s="542">
        <v>4641</v>
      </c>
      <c r="H3217" s="542">
        <v>5026495878</v>
      </c>
      <c r="I3217" s="544">
        <v>5026495878</v>
      </c>
      <c r="J3217" s="545">
        <v>75</v>
      </c>
    </row>
    <row r="3218" spans="1:10">
      <c r="A3218" s="538">
        <v>173</v>
      </c>
      <c r="B3218" s="539">
        <v>42866</v>
      </c>
      <c r="C3218" s="538" t="s">
        <v>1025</v>
      </c>
      <c r="D3218" s="538">
        <v>404969</v>
      </c>
      <c r="E3218" s="538">
        <v>7</v>
      </c>
      <c r="F3218" s="538">
        <v>31</v>
      </c>
      <c r="G3218" s="538">
        <v>4641</v>
      </c>
      <c r="H3218" s="538">
        <v>5026495878</v>
      </c>
      <c r="I3218" s="540">
        <v>75</v>
      </c>
      <c r="J3218" s="541">
        <v>0</v>
      </c>
    </row>
    <row r="3219" spans="1:10">
      <c r="A3219" s="542">
        <v>174</v>
      </c>
      <c r="B3219" s="543">
        <v>42866</v>
      </c>
      <c r="C3219" s="542" t="s">
        <v>1025</v>
      </c>
      <c r="D3219" s="542">
        <v>406511</v>
      </c>
      <c r="E3219" s="542">
        <v>15</v>
      </c>
      <c r="F3219" s="542">
        <v>0</v>
      </c>
      <c r="G3219" s="542">
        <v>4183</v>
      </c>
      <c r="H3219" s="542">
        <v>5023466609</v>
      </c>
      <c r="I3219" s="544">
        <v>5023466609</v>
      </c>
      <c r="J3219" s="545">
        <v>150</v>
      </c>
    </row>
    <row r="3220" spans="1:10">
      <c r="A3220" s="538">
        <v>175</v>
      </c>
      <c r="B3220" s="539">
        <v>42866</v>
      </c>
      <c r="C3220" s="538" t="s">
        <v>1025</v>
      </c>
      <c r="D3220" s="538">
        <v>406511</v>
      </c>
      <c r="E3220" s="538">
        <v>7</v>
      </c>
      <c r="F3220" s="538">
        <v>31</v>
      </c>
      <c r="G3220" s="538">
        <v>4183</v>
      </c>
      <c r="H3220" s="538">
        <v>5023466609</v>
      </c>
      <c r="I3220" s="540">
        <v>150</v>
      </c>
      <c r="J3220" s="541">
        <v>0</v>
      </c>
    </row>
    <row r="3221" spans="1:10">
      <c r="A3221" s="542">
        <v>176</v>
      </c>
      <c r="B3221" s="543">
        <v>42866</v>
      </c>
      <c r="C3221" s="542" t="s">
        <v>1025</v>
      </c>
      <c r="D3221" s="542">
        <v>406532</v>
      </c>
      <c r="E3221" s="542">
        <v>15</v>
      </c>
      <c r="F3221" s="542">
        <v>0</v>
      </c>
      <c r="G3221" s="542">
        <v>4183</v>
      </c>
      <c r="H3221" s="542">
        <v>5023466609</v>
      </c>
      <c r="I3221" s="544">
        <v>5023466609</v>
      </c>
      <c r="J3221" s="545">
        <v>799</v>
      </c>
    </row>
    <row r="3222" spans="1:10">
      <c r="A3222" s="538">
        <v>177</v>
      </c>
      <c r="B3222" s="539">
        <v>42866</v>
      </c>
      <c r="C3222" s="538" t="s">
        <v>1025</v>
      </c>
      <c r="D3222" s="538">
        <v>406532</v>
      </c>
      <c r="E3222" s="538">
        <v>7</v>
      </c>
      <c r="F3222" s="538">
        <v>31</v>
      </c>
      <c r="G3222" s="538">
        <v>4183</v>
      </c>
      <c r="H3222" s="538">
        <v>5023466609</v>
      </c>
      <c r="I3222" s="540">
        <v>799</v>
      </c>
      <c r="J3222" s="541">
        <v>0</v>
      </c>
    </row>
    <row r="3223" spans="1:10">
      <c r="A3223" s="542">
        <v>178</v>
      </c>
      <c r="B3223" s="543">
        <v>42866</v>
      </c>
      <c r="C3223" s="542" t="s">
        <v>1025</v>
      </c>
      <c r="D3223" s="542">
        <v>416688</v>
      </c>
      <c r="E3223" s="542">
        <v>15</v>
      </c>
      <c r="F3223" s="542">
        <v>0</v>
      </c>
      <c r="G3223" s="542">
        <v>5426</v>
      </c>
      <c r="H3223" s="542">
        <v>5027186013</v>
      </c>
      <c r="I3223" s="544">
        <v>5027186013</v>
      </c>
      <c r="J3223" s="545">
        <v>646</v>
      </c>
    </row>
    <row r="3224" spans="1:10">
      <c r="A3224" s="538">
        <v>179</v>
      </c>
      <c r="B3224" s="539">
        <v>42866</v>
      </c>
      <c r="C3224" s="538" t="s">
        <v>1025</v>
      </c>
      <c r="D3224" s="538">
        <v>416688</v>
      </c>
      <c r="E3224" s="538">
        <v>7</v>
      </c>
      <c r="F3224" s="538">
        <v>31</v>
      </c>
      <c r="G3224" s="538">
        <v>5426</v>
      </c>
      <c r="H3224" s="538">
        <v>5027186013</v>
      </c>
      <c r="I3224" s="540">
        <v>646</v>
      </c>
      <c r="J3224" s="541">
        <v>0</v>
      </c>
    </row>
    <row r="3225" spans="1:10">
      <c r="A3225" s="542">
        <v>180</v>
      </c>
      <c r="B3225" s="543">
        <v>42866</v>
      </c>
      <c r="C3225" s="542" t="s">
        <v>1025</v>
      </c>
      <c r="D3225" s="542">
        <v>435017</v>
      </c>
      <c r="E3225" s="542">
        <v>15</v>
      </c>
      <c r="F3225" s="542">
        <v>0</v>
      </c>
      <c r="G3225" s="542">
        <v>384</v>
      </c>
      <c r="H3225" s="542">
        <v>5027144988</v>
      </c>
      <c r="I3225" s="544">
        <v>5027144988</v>
      </c>
      <c r="J3225" s="545">
        <v>603</v>
      </c>
    </row>
    <row r="3226" spans="1:10">
      <c r="A3226" s="538">
        <v>181</v>
      </c>
      <c r="B3226" s="539">
        <v>42866</v>
      </c>
      <c r="C3226" s="538" t="s">
        <v>1025</v>
      </c>
      <c r="D3226" s="538">
        <v>435017</v>
      </c>
      <c r="E3226" s="538">
        <v>7</v>
      </c>
      <c r="F3226" s="538">
        <v>31</v>
      </c>
      <c r="G3226" s="538">
        <v>384</v>
      </c>
      <c r="H3226" s="538">
        <v>5027144988</v>
      </c>
      <c r="I3226" s="540">
        <v>603</v>
      </c>
      <c r="J3226" s="541">
        <v>0</v>
      </c>
    </row>
    <row r="3227" spans="1:10">
      <c r="A3227" s="542">
        <v>182</v>
      </c>
      <c r="B3227" s="543">
        <v>42866</v>
      </c>
      <c r="C3227" s="542" t="s">
        <v>1025</v>
      </c>
      <c r="D3227" s="542">
        <v>435097</v>
      </c>
      <c r="E3227" s="542">
        <v>15</v>
      </c>
      <c r="F3227" s="542">
        <v>0</v>
      </c>
      <c r="G3227" s="542">
        <v>384</v>
      </c>
      <c r="H3227" s="542">
        <v>5027144954</v>
      </c>
      <c r="I3227" s="544">
        <v>5027144954</v>
      </c>
      <c r="J3227" s="545">
        <v>606</v>
      </c>
    </row>
    <row r="3228" spans="1:10">
      <c r="A3228" s="538">
        <v>183</v>
      </c>
      <c r="B3228" s="539">
        <v>42866</v>
      </c>
      <c r="C3228" s="538" t="s">
        <v>1025</v>
      </c>
      <c r="D3228" s="538">
        <v>435097</v>
      </c>
      <c r="E3228" s="538">
        <v>7</v>
      </c>
      <c r="F3228" s="538">
        <v>31</v>
      </c>
      <c r="G3228" s="538">
        <v>384</v>
      </c>
      <c r="H3228" s="538">
        <v>5027144954</v>
      </c>
      <c r="I3228" s="540">
        <v>606</v>
      </c>
      <c r="J3228" s="541">
        <v>0</v>
      </c>
    </row>
    <row r="3229" spans="1:10">
      <c r="A3229" s="542">
        <v>184</v>
      </c>
      <c r="B3229" s="543">
        <v>42866</v>
      </c>
      <c r="C3229" s="542" t="s">
        <v>1025</v>
      </c>
      <c r="D3229" s="542">
        <v>435106</v>
      </c>
      <c r="E3229" s="542">
        <v>15</v>
      </c>
      <c r="F3229" s="542">
        <v>0</v>
      </c>
      <c r="G3229" s="542">
        <v>384</v>
      </c>
      <c r="H3229" s="542">
        <v>5027145050</v>
      </c>
      <c r="I3229" s="544">
        <v>5027145050</v>
      </c>
      <c r="J3229" s="545">
        <v>921</v>
      </c>
    </row>
    <row r="3230" spans="1:10">
      <c r="A3230" s="538">
        <v>185</v>
      </c>
      <c r="B3230" s="539">
        <v>42866</v>
      </c>
      <c r="C3230" s="538" t="s">
        <v>1025</v>
      </c>
      <c r="D3230" s="538">
        <v>435106</v>
      </c>
      <c r="E3230" s="538">
        <v>7</v>
      </c>
      <c r="F3230" s="538">
        <v>31</v>
      </c>
      <c r="G3230" s="538">
        <v>384</v>
      </c>
      <c r="H3230" s="538">
        <v>5027145050</v>
      </c>
      <c r="I3230" s="540">
        <v>921</v>
      </c>
      <c r="J3230" s="541">
        <v>0</v>
      </c>
    </row>
    <row r="3231" spans="1:10">
      <c r="A3231" s="542">
        <v>186</v>
      </c>
      <c r="B3231" s="543">
        <v>42866</v>
      </c>
      <c r="C3231" s="542" t="s">
        <v>1025</v>
      </c>
      <c r="D3231" s="542">
        <v>435794</v>
      </c>
      <c r="E3231" s="542">
        <v>15</v>
      </c>
      <c r="F3231" s="542">
        <v>0</v>
      </c>
      <c r="G3231" s="542">
        <v>991</v>
      </c>
      <c r="H3231" s="542">
        <v>5026837384</v>
      </c>
      <c r="I3231" s="544">
        <v>5026837384</v>
      </c>
      <c r="J3231" s="545">
        <v>310</v>
      </c>
    </row>
    <row r="3232" spans="1:10">
      <c r="A3232" s="538">
        <v>187</v>
      </c>
      <c r="B3232" s="539">
        <v>42866</v>
      </c>
      <c r="C3232" s="538" t="s">
        <v>1025</v>
      </c>
      <c r="D3232" s="538">
        <v>435794</v>
      </c>
      <c r="E3232" s="538">
        <v>7</v>
      </c>
      <c r="F3232" s="538">
        <v>31</v>
      </c>
      <c r="G3232" s="538">
        <v>991</v>
      </c>
      <c r="H3232" s="538">
        <v>5026837384</v>
      </c>
      <c r="I3232" s="540">
        <v>310</v>
      </c>
      <c r="J3232" s="541">
        <v>0</v>
      </c>
    </row>
    <row r="3233" spans="1:10">
      <c r="A3233" s="542">
        <v>188</v>
      </c>
      <c r="B3233" s="543">
        <v>42866</v>
      </c>
      <c r="C3233" s="542" t="s">
        <v>1025</v>
      </c>
      <c r="D3233" s="542">
        <v>449290</v>
      </c>
      <c r="E3233" s="542">
        <v>15</v>
      </c>
      <c r="F3233" s="542">
        <v>0</v>
      </c>
      <c r="G3233" s="542">
        <v>7554</v>
      </c>
      <c r="H3233" s="542">
        <v>5025600924</v>
      </c>
      <c r="I3233" s="544">
        <v>5025600924</v>
      </c>
      <c r="J3233" s="545">
        <v>105</v>
      </c>
    </row>
    <row r="3234" spans="1:10">
      <c r="A3234" s="538">
        <v>189</v>
      </c>
      <c r="B3234" s="539">
        <v>42866</v>
      </c>
      <c r="C3234" s="538" t="s">
        <v>1025</v>
      </c>
      <c r="D3234" s="538">
        <v>449290</v>
      </c>
      <c r="E3234" s="538">
        <v>7</v>
      </c>
      <c r="F3234" s="538">
        <v>31</v>
      </c>
      <c r="G3234" s="538">
        <v>7554</v>
      </c>
      <c r="H3234" s="538">
        <v>5025600924</v>
      </c>
      <c r="I3234" s="540">
        <v>105</v>
      </c>
      <c r="J3234" s="541">
        <v>0</v>
      </c>
    </row>
    <row r="3235" spans="1:10">
      <c r="A3235" s="542">
        <v>190</v>
      </c>
      <c r="B3235" s="543">
        <v>42866</v>
      </c>
      <c r="C3235" s="542" t="s">
        <v>1025</v>
      </c>
      <c r="D3235" s="542">
        <v>449497</v>
      </c>
      <c r="E3235" s="542">
        <v>15</v>
      </c>
      <c r="F3235" s="542">
        <v>0</v>
      </c>
      <c r="G3235" s="542">
        <v>7554</v>
      </c>
      <c r="H3235" s="542">
        <v>5023434698</v>
      </c>
      <c r="I3235" s="544">
        <v>5023434698</v>
      </c>
      <c r="J3235" s="545">
        <v>123</v>
      </c>
    </row>
    <row r="3236" spans="1:10">
      <c r="A3236" s="538">
        <v>191</v>
      </c>
      <c r="B3236" s="539">
        <v>42866</v>
      </c>
      <c r="C3236" s="538" t="s">
        <v>1025</v>
      </c>
      <c r="D3236" s="538">
        <v>449497</v>
      </c>
      <c r="E3236" s="538">
        <v>7</v>
      </c>
      <c r="F3236" s="538">
        <v>31</v>
      </c>
      <c r="G3236" s="538">
        <v>7554</v>
      </c>
      <c r="H3236" s="538">
        <v>5023434698</v>
      </c>
      <c r="I3236" s="540">
        <v>123</v>
      </c>
      <c r="J3236" s="541">
        <v>0</v>
      </c>
    </row>
    <row r="3237" spans="1:10">
      <c r="A3237" s="542">
        <v>192</v>
      </c>
      <c r="B3237" s="543">
        <v>42866</v>
      </c>
      <c r="C3237" s="542" t="s">
        <v>1025</v>
      </c>
      <c r="D3237" s="542">
        <v>449536</v>
      </c>
      <c r="E3237" s="542">
        <v>15</v>
      </c>
      <c r="F3237" s="542">
        <v>0</v>
      </c>
      <c r="G3237" s="542">
        <v>7554</v>
      </c>
      <c r="H3237" s="542">
        <v>5026634229</v>
      </c>
      <c r="I3237" s="544">
        <v>5026634229</v>
      </c>
      <c r="J3237" s="545">
        <v>55</v>
      </c>
    </row>
    <row r="3238" spans="1:10">
      <c r="A3238" s="538">
        <v>193</v>
      </c>
      <c r="B3238" s="539">
        <v>42866</v>
      </c>
      <c r="C3238" s="538" t="s">
        <v>1025</v>
      </c>
      <c r="D3238" s="538">
        <v>449536</v>
      </c>
      <c r="E3238" s="538">
        <v>7</v>
      </c>
      <c r="F3238" s="538">
        <v>31</v>
      </c>
      <c r="G3238" s="538">
        <v>7554</v>
      </c>
      <c r="H3238" s="538">
        <v>5026634229</v>
      </c>
      <c r="I3238" s="540">
        <v>55</v>
      </c>
      <c r="J3238" s="541">
        <v>0</v>
      </c>
    </row>
    <row r="3239" spans="1:10">
      <c r="A3239" s="542">
        <v>194</v>
      </c>
      <c r="B3239" s="543">
        <v>42866</v>
      </c>
      <c r="C3239" s="542" t="s">
        <v>1025</v>
      </c>
      <c r="D3239" s="542">
        <v>461964</v>
      </c>
      <c r="E3239" s="542">
        <v>15</v>
      </c>
      <c r="F3239" s="542">
        <v>0</v>
      </c>
      <c r="G3239" s="542">
        <v>619</v>
      </c>
      <c r="H3239" s="542">
        <v>5023331423</v>
      </c>
      <c r="I3239" s="544">
        <v>5023331423</v>
      </c>
      <c r="J3239" s="545">
        <v>152</v>
      </c>
    </row>
    <row r="3240" spans="1:10">
      <c r="A3240" s="538">
        <v>195</v>
      </c>
      <c r="B3240" s="539">
        <v>42866</v>
      </c>
      <c r="C3240" s="538" t="s">
        <v>1025</v>
      </c>
      <c r="D3240" s="538">
        <v>461964</v>
      </c>
      <c r="E3240" s="538">
        <v>7</v>
      </c>
      <c r="F3240" s="538">
        <v>31</v>
      </c>
      <c r="G3240" s="538">
        <v>619</v>
      </c>
      <c r="H3240" s="538">
        <v>5023331423</v>
      </c>
      <c r="I3240" s="540">
        <v>152</v>
      </c>
      <c r="J3240" s="541">
        <v>0</v>
      </c>
    </row>
    <row r="3241" spans="1:10">
      <c r="A3241" s="542">
        <v>196</v>
      </c>
      <c r="B3241" s="543">
        <v>42866</v>
      </c>
      <c r="C3241" s="542" t="s">
        <v>1025</v>
      </c>
      <c r="D3241" s="542">
        <v>462820</v>
      </c>
      <c r="E3241" s="542">
        <v>15</v>
      </c>
      <c r="F3241" s="542">
        <v>0</v>
      </c>
      <c r="G3241" s="542">
        <v>4189</v>
      </c>
      <c r="H3241" s="542">
        <v>5023796559</v>
      </c>
      <c r="I3241" s="544">
        <v>5023796559</v>
      </c>
      <c r="J3241" s="545">
        <v>58</v>
      </c>
    </row>
    <row r="3242" spans="1:10">
      <c r="A3242" s="538">
        <v>197</v>
      </c>
      <c r="B3242" s="539">
        <v>42866</v>
      </c>
      <c r="C3242" s="538" t="s">
        <v>1025</v>
      </c>
      <c r="D3242" s="538">
        <v>462820</v>
      </c>
      <c r="E3242" s="538">
        <v>7</v>
      </c>
      <c r="F3242" s="538">
        <v>31</v>
      </c>
      <c r="G3242" s="538">
        <v>4189</v>
      </c>
      <c r="H3242" s="538">
        <v>5023796559</v>
      </c>
      <c r="I3242" s="540">
        <v>58</v>
      </c>
      <c r="J3242" s="541">
        <v>0</v>
      </c>
    </row>
    <row r="3243" spans="1:10">
      <c r="A3243" s="542">
        <v>198</v>
      </c>
      <c r="B3243" s="543">
        <v>42866</v>
      </c>
      <c r="C3243" s="542" t="s">
        <v>1025</v>
      </c>
      <c r="D3243" s="542">
        <v>462822</v>
      </c>
      <c r="E3243" s="542">
        <v>15</v>
      </c>
      <c r="F3243" s="542">
        <v>0</v>
      </c>
      <c r="G3243" s="542">
        <v>4189</v>
      </c>
      <c r="H3243" s="542">
        <v>5026684216</v>
      </c>
      <c r="I3243" s="544">
        <v>5026684216</v>
      </c>
      <c r="J3243" s="545">
        <v>231</v>
      </c>
    </row>
    <row r="3244" spans="1:10">
      <c r="A3244" s="538">
        <v>199</v>
      </c>
      <c r="B3244" s="539">
        <v>42866</v>
      </c>
      <c r="C3244" s="538" t="s">
        <v>1025</v>
      </c>
      <c r="D3244" s="538">
        <v>462822</v>
      </c>
      <c r="E3244" s="538">
        <v>7</v>
      </c>
      <c r="F3244" s="538">
        <v>31</v>
      </c>
      <c r="G3244" s="538">
        <v>4189</v>
      </c>
      <c r="H3244" s="538">
        <v>5026684216</v>
      </c>
      <c r="I3244" s="540">
        <v>231</v>
      </c>
      <c r="J3244" s="541">
        <v>0</v>
      </c>
    </row>
    <row r="3245" spans="1:10">
      <c r="A3245" s="542">
        <v>200</v>
      </c>
      <c r="B3245" s="543">
        <v>42866</v>
      </c>
      <c r="C3245" s="542" t="s">
        <v>1025</v>
      </c>
      <c r="D3245" s="542">
        <v>481935</v>
      </c>
      <c r="E3245" s="542">
        <v>15</v>
      </c>
      <c r="F3245" s="542">
        <v>0</v>
      </c>
      <c r="G3245" s="542">
        <v>4621</v>
      </c>
      <c r="H3245" s="542">
        <v>5026994375</v>
      </c>
      <c r="I3245" s="544">
        <v>5026994375</v>
      </c>
      <c r="J3245" s="545">
        <v>209</v>
      </c>
    </row>
    <row r="3246" spans="1:10">
      <c r="A3246" s="538">
        <v>201</v>
      </c>
      <c r="B3246" s="539">
        <v>42866</v>
      </c>
      <c r="C3246" s="538" t="s">
        <v>1025</v>
      </c>
      <c r="D3246" s="538">
        <v>481935</v>
      </c>
      <c r="E3246" s="538">
        <v>7</v>
      </c>
      <c r="F3246" s="538">
        <v>31</v>
      </c>
      <c r="G3246" s="538">
        <v>4621</v>
      </c>
      <c r="H3246" s="538">
        <v>5026994375</v>
      </c>
      <c r="I3246" s="540">
        <v>209</v>
      </c>
      <c r="J3246" s="541">
        <v>0</v>
      </c>
    </row>
    <row r="3247" spans="1:10">
      <c r="A3247" s="542">
        <v>202</v>
      </c>
      <c r="B3247" s="543">
        <v>42866</v>
      </c>
      <c r="C3247" s="542" t="s">
        <v>1025</v>
      </c>
      <c r="D3247" s="542">
        <v>482052</v>
      </c>
      <c r="E3247" s="542">
        <v>15</v>
      </c>
      <c r="F3247" s="542">
        <v>0</v>
      </c>
      <c r="G3247" s="542">
        <v>4621</v>
      </c>
      <c r="H3247" s="542">
        <v>5026316330</v>
      </c>
      <c r="I3247" s="544">
        <v>5026316330</v>
      </c>
      <c r="J3247" s="545">
        <v>315</v>
      </c>
    </row>
    <row r="3248" spans="1:10">
      <c r="A3248" s="538">
        <v>203</v>
      </c>
      <c r="B3248" s="539">
        <v>42866</v>
      </c>
      <c r="C3248" s="538" t="s">
        <v>1025</v>
      </c>
      <c r="D3248" s="538">
        <v>482052</v>
      </c>
      <c r="E3248" s="538">
        <v>7</v>
      </c>
      <c r="F3248" s="538">
        <v>31</v>
      </c>
      <c r="G3248" s="538">
        <v>4621</v>
      </c>
      <c r="H3248" s="538">
        <v>5026316330</v>
      </c>
      <c r="I3248" s="540">
        <v>315</v>
      </c>
      <c r="J3248" s="541">
        <v>0</v>
      </c>
    </row>
    <row r="3249" spans="1:10">
      <c r="A3249" s="542">
        <v>204</v>
      </c>
      <c r="B3249" s="543">
        <v>42866</v>
      </c>
      <c r="C3249" s="542" t="s">
        <v>1025</v>
      </c>
      <c r="D3249" s="542">
        <v>482657</v>
      </c>
      <c r="E3249" s="542">
        <v>15</v>
      </c>
      <c r="F3249" s="542">
        <v>0</v>
      </c>
      <c r="G3249" s="542">
        <v>141</v>
      </c>
      <c r="H3249" s="542">
        <v>5023503641</v>
      </c>
      <c r="I3249" s="544">
        <v>5023503641</v>
      </c>
      <c r="J3249" s="545">
        <v>179</v>
      </c>
    </row>
    <row r="3250" spans="1:10">
      <c r="A3250" s="538">
        <v>205</v>
      </c>
      <c r="B3250" s="539">
        <v>42866</v>
      </c>
      <c r="C3250" s="538" t="s">
        <v>1025</v>
      </c>
      <c r="D3250" s="538">
        <v>482657</v>
      </c>
      <c r="E3250" s="538">
        <v>7</v>
      </c>
      <c r="F3250" s="538">
        <v>31</v>
      </c>
      <c r="G3250" s="538">
        <v>141</v>
      </c>
      <c r="H3250" s="538">
        <v>5023503641</v>
      </c>
      <c r="I3250" s="540">
        <v>179</v>
      </c>
      <c r="J3250" s="541">
        <v>0</v>
      </c>
    </row>
    <row r="3251" spans="1:10">
      <c r="A3251" s="542">
        <v>206</v>
      </c>
      <c r="B3251" s="543">
        <v>42866</v>
      </c>
      <c r="C3251" s="542" t="s">
        <v>1025</v>
      </c>
      <c r="D3251" s="542">
        <v>493841</v>
      </c>
      <c r="E3251" s="542">
        <v>15</v>
      </c>
      <c r="F3251" s="542">
        <v>0</v>
      </c>
      <c r="G3251" s="542">
        <v>4090</v>
      </c>
      <c r="H3251" s="542">
        <v>5027065456</v>
      </c>
      <c r="I3251" s="544">
        <v>5027065456</v>
      </c>
      <c r="J3251" s="545">
        <v>1094</v>
      </c>
    </row>
    <row r="3252" spans="1:10">
      <c r="A3252" s="538">
        <v>207</v>
      </c>
      <c r="B3252" s="539">
        <v>42866</v>
      </c>
      <c r="C3252" s="538" t="s">
        <v>1025</v>
      </c>
      <c r="D3252" s="538">
        <v>493841</v>
      </c>
      <c r="E3252" s="538">
        <v>7</v>
      </c>
      <c r="F3252" s="538">
        <v>31</v>
      </c>
      <c r="G3252" s="538">
        <v>4090</v>
      </c>
      <c r="H3252" s="538">
        <v>5027065456</v>
      </c>
      <c r="I3252" s="540">
        <v>1094</v>
      </c>
      <c r="J3252" s="541">
        <v>0</v>
      </c>
    </row>
    <row r="3253" spans="1:10">
      <c r="A3253" s="542">
        <v>208</v>
      </c>
      <c r="B3253" s="543">
        <v>42866</v>
      </c>
      <c r="C3253" s="542" t="s">
        <v>1025</v>
      </c>
      <c r="D3253" s="542">
        <v>496188</v>
      </c>
      <c r="E3253" s="542">
        <v>15</v>
      </c>
      <c r="F3253" s="542">
        <v>0</v>
      </c>
      <c r="G3253" s="542">
        <v>4977</v>
      </c>
      <c r="H3253" s="542">
        <v>1000040590</v>
      </c>
      <c r="I3253" s="544">
        <v>1000040590</v>
      </c>
      <c r="J3253" s="545">
        <v>177</v>
      </c>
    </row>
    <row r="3254" spans="1:10">
      <c r="A3254" s="538">
        <v>209</v>
      </c>
      <c r="B3254" s="539">
        <v>42866</v>
      </c>
      <c r="C3254" s="538" t="s">
        <v>1025</v>
      </c>
      <c r="D3254" s="538">
        <v>496188</v>
      </c>
      <c r="E3254" s="538">
        <v>7</v>
      </c>
      <c r="F3254" s="538">
        <v>31</v>
      </c>
      <c r="G3254" s="538">
        <v>4977</v>
      </c>
      <c r="H3254" s="538">
        <v>1000040590</v>
      </c>
      <c r="I3254" s="540">
        <v>177</v>
      </c>
      <c r="J3254" s="541">
        <v>0</v>
      </c>
    </row>
    <row r="3255" spans="1:10">
      <c r="A3255" s="542">
        <v>210</v>
      </c>
      <c r="B3255" s="543">
        <v>42866</v>
      </c>
      <c r="C3255" s="542" t="s">
        <v>1025</v>
      </c>
      <c r="D3255" s="542">
        <v>496646</v>
      </c>
      <c r="E3255" s="542">
        <v>15</v>
      </c>
      <c r="F3255" s="542">
        <v>0</v>
      </c>
      <c r="G3255" s="542">
        <v>4977</v>
      </c>
      <c r="H3255" s="542">
        <v>5023434664</v>
      </c>
      <c r="I3255" s="544">
        <v>5023434664</v>
      </c>
      <c r="J3255" s="545">
        <v>162</v>
      </c>
    </row>
    <row r="3256" spans="1:10">
      <c r="A3256" s="538">
        <v>211</v>
      </c>
      <c r="B3256" s="539">
        <v>42866</v>
      </c>
      <c r="C3256" s="538" t="s">
        <v>1025</v>
      </c>
      <c r="D3256" s="538">
        <v>496646</v>
      </c>
      <c r="E3256" s="538">
        <v>7</v>
      </c>
      <c r="F3256" s="538">
        <v>31</v>
      </c>
      <c r="G3256" s="538">
        <v>4977</v>
      </c>
      <c r="H3256" s="538">
        <v>5023434664</v>
      </c>
      <c r="I3256" s="540">
        <v>162</v>
      </c>
      <c r="J3256" s="541">
        <v>0</v>
      </c>
    </row>
    <row r="3257" spans="1:10">
      <c r="A3257" s="542">
        <v>212</v>
      </c>
      <c r="B3257" s="543">
        <v>42866</v>
      </c>
      <c r="C3257" s="542" t="s">
        <v>1025</v>
      </c>
      <c r="D3257" s="542">
        <v>496696</v>
      </c>
      <c r="E3257" s="542">
        <v>15</v>
      </c>
      <c r="F3257" s="542">
        <v>0</v>
      </c>
      <c r="G3257" s="542">
        <v>4977</v>
      </c>
      <c r="H3257" s="542">
        <v>5026175173</v>
      </c>
      <c r="I3257" s="544">
        <v>5026175173</v>
      </c>
      <c r="J3257" s="545">
        <v>244</v>
      </c>
    </row>
    <row r="3258" spans="1:10">
      <c r="A3258" s="538">
        <v>213</v>
      </c>
      <c r="B3258" s="539">
        <v>42866</v>
      </c>
      <c r="C3258" s="538" t="s">
        <v>1025</v>
      </c>
      <c r="D3258" s="538">
        <v>496696</v>
      </c>
      <c r="E3258" s="538">
        <v>7</v>
      </c>
      <c r="F3258" s="538">
        <v>31</v>
      </c>
      <c r="G3258" s="538">
        <v>4977</v>
      </c>
      <c r="H3258" s="538">
        <v>5026175173</v>
      </c>
      <c r="I3258" s="540">
        <v>244</v>
      </c>
      <c r="J3258" s="541">
        <v>0</v>
      </c>
    </row>
    <row r="3259" spans="1:10">
      <c r="A3259" s="542">
        <v>214</v>
      </c>
      <c r="B3259" s="543">
        <v>42866</v>
      </c>
      <c r="C3259" s="542" t="s">
        <v>1025</v>
      </c>
      <c r="D3259" s="542">
        <v>506902</v>
      </c>
      <c r="E3259" s="542">
        <v>15</v>
      </c>
      <c r="F3259" s="542">
        <v>0</v>
      </c>
      <c r="G3259" s="542">
        <v>4777</v>
      </c>
      <c r="H3259" s="542">
        <v>5026634377</v>
      </c>
      <c r="I3259" s="544">
        <v>5026634377</v>
      </c>
      <c r="J3259" s="545">
        <v>83</v>
      </c>
    </row>
    <row r="3260" spans="1:10">
      <c r="A3260" s="538">
        <v>215</v>
      </c>
      <c r="B3260" s="539">
        <v>42866</v>
      </c>
      <c r="C3260" s="538" t="s">
        <v>1025</v>
      </c>
      <c r="D3260" s="538">
        <v>506902</v>
      </c>
      <c r="E3260" s="538">
        <v>7</v>
      </c>
      <c r="F3260" s="538">
        <v>31</v>
      </c>
      <c r="G3260" s="538">
        <v>4777</v>
      </c>
      <c r="H3260" s="538">
        <v>5026634377</v>
      </c>
      <c r="I3260" s="540">
        <v>83</v>
      </c>
      <c r="J3260" s="541">
        <v>0</v>
      </c>
    </row>
    <row r="3261" spans="1:10">
      <c r="A3261" s="542">
        <v>216</v>
      </c>
      <c r="B3261" s="543">
        <v>42866</v>
      </c>
      <c r="C3261" s="542" t="s">
        <v>1025</v>
      </c>
      <c r="D3261" s="542">
        <v>508784</v>
      </c>
      <c r="E3261" s="542">
        <v>15</v>
      </c>
      <c r="F3261" s="542">
        <v>0</v>
      </c>
      <c r="G3261" s="542">
        <v>5186</v>
      </c>
      <c r="H3261" s="542">
        <v>5026815265</v>
      </c>
      <c r="I3261" s="544">
        <v>5026815265</v>
      </c>
      <c r="J3261" s="545">
        <v>155</v>
      </c>
    </row>
    <row r="3262" spans="1:10">
      <c r="A3262" s="538">
        <v>217</v>
      </c>
      <c r="B3262" s="539">
        <v>42866</v>
      </c>
      <c r="C3262" s="538" t="s">
        <v>1025</v>
      </c>
      <c r="D3262" s="538">
        <v>508784</v>
      </c>
      <c r="E3262" s="538">
        <v>7</v>
      </c>
      <c r="F3262" s="538">
        <v>31</v>
      </c>
      <c r="G3262" s="538">
        <v>5186</v>
      </c>
      <c r="H3262" s="538">
        <v>5026815265</v>
      </c>
      <c r="I3262" s="540">
        <v>155</v>
      </c>
      <c r="J3262" s="541">
        <v>0</v>
      </c>
    </row>
    <row r="3263" spans="1:10">
      <c r="A3263" s="542">
        <v>218</v>
      </c>
      <c r="B3263" s="543">
        <v>42866</v>
      </c>
      <c r="C3263" s="542" t="s">
        <v>1025</v>
      </c>
      <c r="D3263" s="542">
        <v>539100</v>
      </c>
      <c r="E3263" s="542">
        <v>15</v>
      </c>
      <c r="F3263" s="542">
        <v>0</v>
      </c>
      <c r="G3263" s="542">
        <v>7003</v>
      </c>
      <c r="H3263" s="542">
        <v>5026048552</v>
      </c>
      <c r="I3263" s="544">
        <v>991647555</v>
      </c>
      <c r="J3263" s="545">
        <v>874</v>
      </c>
    </row>
    <row r="3264" spans="1:10">
      <c r="A3264" s="538">
        <v>219</v>
      </c>
      <c r="B3264" s="539">
        <v>42866</v>
      </c>
      <c r="C3264" s="538" t="s">
        <v>1025</v>
      </c>
      <c r="D3264" s="538">
        <v>539100</v>
      </c>
      <c r="E3264" s="538">
        <v>7</v>
      </c>
      <c r="F3264" s="538">
        <v>31</v>
      </c>
      <c r="G3264" s="538">
        <v>7003</v>
      </c>
      <c r="H3264" s="538">
        <v>5026048552</v>
      </c>
      <c r="I3264" s="540">
        <v>874</v>
      </c>
      <c r="J3264" s="541">
        <v>0</v>
      </c>
    </row>
    <row r="3265" spans="1:10">
      <c r="A3265" s="542">
        <v>220</v>
      </c>
      <c r="B3265" s="543">
        <v>42866</v>
      </c>
      <c r="C3265" s="542" t="s">
        <v>1025</v>
      </c>
      <c r="D3265" s="542">
        <v>540036</v>
      </c>
      <c r="E3265" s="542">
        <v>15</v>
      </c>
      <c r="F3265" s="542">
        <v>0</v>
      </c>
      <c r="G3265" s="542">
        <v>7003</v>
      </c>
      <c r="H3265" s="542">
        <v>5027065274</v>
      </c>
      <c r="I3265" s="544"/>
      <c r="J3265" s="545">
        <v>334</v>
      </c>
    </row>
    <row r="3266" spans="1:10">
      <c r="A3266" s="538">
        <v>221</v>
      </c>
      <c r="B3266" s="539">
        <v>42866</v>
      </c>
      <c r="C3266" s="538" t="s">
        <v>1025</v>
      </c>
      <c r="D3266" s="538">
        <v>540036</v>
      </c>
      <c r="E3266" s="538">
        <v>7</v>
      </c>
      <c r="F3266" s="538">
        <v>31</v>
      </c>
      <c r="G3266" s="538">
        <v>7003</v>
      </c>
      <c r="H3266" s="538">
        <v>5027065274</v>
      </c>
      <c r="I3266" s="540">
        <v>334</v>
      </c>
      <c r="J3266" s="541">
        <v>0</v>
      </c>
    </row>
    <row r="3267" spans="1:10">
      <c r="A3267" s="542">
        <v>222</v>
      </c>
      <c r="B3267" s="543">
        <v>42866</v>
      </c>
      <c r="C3267" s="542" t="s">
        <v>1025</v>
      </c>
      <c r="D3267" s="542">
        <v>541183</v>
      </c>
      <c r="E3267" s="542">
        <v>15</v>
      </c>
      <c r="F3267" s="542">
        <v>0</v>
      </c>
      <c r="G3267" s="542">
        <v>7003</v>
      </c>
      <c r="H3267" s="542">
        <v>5023805566</v>
      </c>
      <c r="I3267" s="544">
        <v>5023805566</v>
      </c>
      <c r="J3267" s="545">
        <v>122</v>
      </c>
    </row>
    <row r="3268" spans="1:10">
      <c r="A3268" s="538">
        <v>223</v>
      </c>
      <c r="B3268" s="539">
        <v>42866</v>
      </c>
      <c r="C3268" s="538" t="s">
        <v>1025</v>
      </c>
      <c r="D3268" s="538">
        <v>541183</v>
      </c>
      <c r="E3268" s="538">
        <v>7</v>
      </c>
      <c r="F3268" s="538">
        <v>31</v>
      </c>
      <c r="G3268" s="538">
        <v>7003</v>
      </c>
      <c r="H3268" s="538">
        <v>5023805566</v>
      </c>
      <c r="I3268" s="540">
        <v>122</v>
      </c>
      <c r="J3268" s="541">
        <v>0</v>
      </c>
    </row>
    <row r="3269" spans="1:10">
      <c r="A3269" s="542">
        <v>224</v>
      </c>
      <c r="B3269" s="543">
        <v>42866</v>
      </c>
      <c r="C3269" s="542" t="s">
        <v>1025</v>
      </c>
      <c r="D3269" s="542">
        <v>541582</v>
      </c>
      <c r="E3269" s="542">
        <v>15</v>
      </c>
      <c r="F3269" s="542">
        <v>0</v>
      </c>
      <c r="G3269" s="542">
        <v>7003</v>
      </c>
      <c r="H3269" s="542">
        <v>5027063568</v>
      </c>
      <c r="I3269" s="544">
        <v>5027063568</v>
      </c>
      <c r="J3269" s="545">
        <v>295</v>
      </c>
    </row>
    <row r="3270" spans="1:10">
      <c r="A3270" s="538">
        <v>225</v>
      </c>
      <c r="B3270" s="539">
        <v>42866</v>
      </c>
      <c r="C3270" s="538" t="s">
        <v>1025</v>
      </c>
      <c r="D3270" s="538">
        <v>541582</v>
      </c>
      <c r="E3270" s="538">
        <v>7</v>
      </c>
      <c r="F3270" s="538">
        <v>31</v>
      </c>
      <c r="G3270" s="538">
        <v>7003</v>
      </c>
      <c r="H3270" s="538">
        <v>5027063568</v>
      </c>
      <c r="I3270" s="540">
        <v>295</v>
      </c>
      <c r="J3270" s="541">
        <v>0</v>
      </c>
    </row>
    <row r="3271" spans="1:10">
      <c r="A3271" s="542">
        <v>226</v>
      </c>
      <c r="B3271" s="543">
        <v>42866</v>
      </c>
      <c r="C3271" s="542" t="s">
        <v>1025</v>
      </c>
      <c r="D3271" s="542">
        <v>542960</v>
      </c>
      <c r="E3271" s="542">
        <v>15</v>
      </c>
      <c r="F3271" s="542">
        <v>0</v>
      </c>
      <c r="G3271" s="542">
        <v>7003</v>
      </c>
      <c r="H3271" s="542">
        <v>1000045250</v>
      </c>
      <c r="I3271" s="544">
        <v>1000045250</v>
      </c>
      <c r="J3271" s="545">
        <v>195</v>
      </c>
    </row>
    <row r="3272" spans="1:10">
      <c r="A3272" s="538">
        <v>227</v>
      </c>
      <c r="B3272" s="539">
        <v>42866</v>
      </c>
      <c r="C3272" s="538" t="s">
        <v>1025</v>
      </c>
      <c r="D3272" s="538">
        <v>542960</v>
      </c>
      <c r="E3272" s="538">
        <v>7</v>
      </c>
      <c r="F3272" s="538">
        <v>31</v>
      </c>
      <c r="G3272" s="538">
        <v>7003</v>
      </c>
      <c r="H3272" s="538">
        <v>1000045250</v>
      </c>
      <c r="I3272" s="540">
        <v>195</v>
      </c>
      <c r="J3272" s="541">
        <v>0</v>
      </c>
    </row>
    <row r="3273" spans="1:10">
      <c r="A3273" s="542">
        <v>228</v>
      </c>
      <c r="B3273" s="543">
        <v>42866</v>
      </c>
      <c r="C3273" s="542" t="s">
        <v>1025</v>
      </c>
      <c r="D3273" s="542">
        <v>543225</v>
      </c>
      <c r="E3273" s="542">
        <v>15</v>
      </c>
      <c r="F3273" s="542">
        <v>0</v>
      </c>
      <c r="G3273" s="542">
        <v>7003</v>
      </c>
      <c r="H3273" s="542">
        <v>5023820656</v>
      </c>
      <c r="I3273" s="544">
        <v>605891</v>
      </c>
      <c r="J3273" s="545">
        <v>263</v>
      </c>
    </row>
    <row r="3274" spans="1:10">
      <c r="A3274" s="538">
        <v>229</v>
      </c>
      <c r="B3274" s="539">
        <v>42866</v>
      </c>
      <c r="C3274" s="538" t="s">
        <v>1025</v>
      </c>
      <c r="D3274" s="538">
        <v>543225</v>
      </c>
      <c r="E3274" s="538">
        <v>7</v>
      </c>
      <c r="F3274" s="538">
        <v>31</v>
      </c>
      <c r="G3274" s="538">
        <v>7003</v>
      </c>
      <c r="H3274" s="538">
        <v>5023820656</v>
      </c>
      <c r="I3274" s="540">
        <v>263</v>
      </c>
      <c r="J3274" s="541">
        <v>0</v>
      </c>
    </row>
    <row r="3275" spans="1:10">
      <c r="A3275" s="542">
        <v>230</v>
      </c>
      <c r="B3275" s="543">
        <v>42866</v>
      </c>
      <c r="C3275" s="542" t="s">
        <v>1025</v>
      </c>
      <c r="D3275" s="542">
        <v>543350</v>
      </c>
      <c r="E3275" s="542">
        <v>15</v>
      </c>
      <c r="F3275" s="542">
        <v>0</v>
      </c>
      <c r="G3275" s="542">
        <v>7003</v>
      </c>
      <c r="H3275" s="542">
        <v>5026698299</v>
      </c>
      <c r="I3275" s="544">
        <v>5026698299</v>
      </c>
      <c r="J3275" s="545">
        <v>156</v>
      </c>
    </row>
    <row r="3276" spans="1:10">
      <c r="A3276" s="538">
        <v>231</v>
      </c>
      <c r="B3276" s="539">
        <v>42866</v>
      </c>
      <c r="C3276" s="538" t="s">
        <v>1025</v>
      </c>
      <c r="D3276" s="538">
        <v>543350</v>
      </c>
      <c r="E3276" s="538">
        <v>7</v>
      </c>
      <c r="F3276" s="538">
        <v>31</v>
      </c>
      <c r="G3276" s="538">
        <v>7003</v>
      </c>
      <c r="H3276" s="538">
        <v>5026698299</v>
      </c>
      <c r="I3276" s="540">
        <v>156</v>
      </c>
      <c r="J3276" s="541">
        <v>0</v>
      </c>
    </row>
    <row r="3277" spans="1:10">
      <c r="A3277" s="542">
        <v>232</v>
      </c>
      <c r="B3277" s="543">
        <v>42866</v>
      </c>
      <c r="C3277" s="542" t="s">
        <v>1025</v>
      </c>
      <c r="D3277" s="542">
        <v>543794</v>
      </c>
      <c r="E3277" s="542">
        <v>15</v>
      </c>
      <c r="F3277" s="542">
        <v>0</v>
      </c>
      <c r="G3277" s="542">
        <v>4444</v>
      </c>
      <c r="H3277" s="542">
        <v>5027004612</v>
      </c>
      <c r="I3277" s="544"/>
      <c r="J3277" s="545">
        <v>209</v>
      </c>
    </row>
    <row r="3278" spans="1:10">
      <c r="A3278" s="538">
        <v>233</v>
      </c>
      <c r="B3278" s="539">
        <v>42866</v>
      </c>
      <c r="C3278" s="538" t="s">
        <v>1025</v>
      </c>
      <c r="D3278" s="538">
        <v>543794</v>
      </c>
      <c r="E3278" s="538">
        <v>7</v>
      </c>
      <c r="F3278" s="538">
        <v>31</v>
      </c>
      <c r="G3278" s="538">
        <v>4444</v>
      </c>
      <c r="H3278" s="538">
        <v>5027004612</v>
      </c>
      <c r="I3278" s="540">
        <v>209</v>
      </c>
      <c r="J3278" s="541">
        <v>0</v>
      </c>
    </row>
    <row r="3279" spans="1:10">
      <c r="A3279" s="542">
        <v>234</v>
      </c>
      <c r="B3279" s="543">
        <v>42866</v>
      </c>
      <c r="C3279" s="542" t="s">
        <v>1025</v>
      </c>
      <c r="D3279" s="542">
        <v>543988</v>
      </c>
      <c r="E3279" s="542">
        <v>15</v>
      </c>
      <c r="F3279" s="542">
        <v>0</v>
      </c>
      <c r="G3279" s="542">
        <v>7003</v>
      </c>
      <c r="H3279" s="542">
        <v>5026590306</v>
      </c>
      <c r="I3279" s="544">
        <v>5026590306</v>
      </c>
      <c r="J3279" s="545">
        <v>43</v>
      </c>
    </row>
    <row r="3280" spans="1:10">
      <c r="A3280" s="538">
        <v>235</v>
      </c>
      <c r="B3280" s="539">
        <v>42866</v>
      </c>
      <c r="C3280" s="538" t="s">
        <v>1025</v>
      </c>
      <c r="D3280" s="538">
        <v>543988</v>
      </c>
      <c r="E3280" s="538">
        <v>7</v>
      </c>
      <c r="F3280" s="538">
        <v>31</v>
      </c>
      <c r="G3280" s="538">
        <v>7003</v>
      </c>
      <c r="H3280" s="538">
        <v>5026590306</v>
      </c>
      <c r="I3280" s="540">
        <v>43</v>
      </c>
      <c r="J3280" s="541">
        <v>0</v>
      </c>
    </row>
    <row r="3281" spans="1:10">
      <c r="A3281" s="542">
        <v>236</v>
      </c>
      <c r="B3281" s="543">
        <v>42866</v>
      </c>
      <c r="C3281" s="542" t="s">
        <v>1025</v>
      </c>
      <c r="D3281" s="542">
        <v>546201</v>
      </c>
      <c r="E3281" s="542">
        <v>15</v>
      </c>
      <c r="F3281" s="542">
        <v>0</v>
      </c>
      <c r="G3281" s="542">
        <v>7003</v>
      </c>
      <c r="H3281" s="542">
        <v>5026908623</v>
      </c>
      <c r="I3281" s="544">
        <v>5026908623</v>
      </c>
      <c r="J3281" s="545">
        <v>2779</v>
      </c>
    </row>
    <row r="3282" spans="1:10">
      <c r="A3282" s="538">
        <v>237</v>
      </c>
      <c r="B3282" s="539">
        <v>42866</v>
      </c>
      <c r="C3282" s="538" t="s">
        <v>1025</v>
      </c>
      <c r="D3282" s="538">
        <v>546201</v>
      </c>
      <c r="E3282" s="538">
        <v>7</v>
      </c>
      <c r="F3282" s="538">
        <v>31</v>
      </c>
      <c r="G3282" s="538">
        <v>7003</v>
      </c>
      <c r="H3282" s="538">
        <v>5026908623</v>
      </c>
      <c r="I3282" s="540">
        <v>2779</v>
      </c>
      <c r="J3282" s="541">
        <v>0</v>
      </c>
    </row>
    <row r="3283" spans="1:10">
      <c r="A3283" s="542">
        <v>238</v>
      </c>
      <c r="B3283" s="543">
        <v>42866</v>
      </c>
      <c r="C3283" s="542" t="s">
        <v>1025</v>
      </c>
      <c r="D3283" s="542">
        <v>546968</v>
      </c>
      <c r="E3283" s="542">
        <v>15</v>
      </c>
      <c r="F3283" s="542">
        <v>0</v>
      </c>
      <c r="G3283" s="542">
        <v>7003</v>
      </c>
      <c r="H3283" s="542">
        <v>5023294431</v>
      </c>
      <c r="I3283" s="544">
        <v>282905</v>
      </c>
      <c r="J3283" s="545">
        <v>184</v>
      </c>
    </row>
    <row r="3284" spans="1:10">
      <c r="A3284" s="538">
        <v>239</v>
      </c>
      <c r="B3284" s="539">
        <v>42866</v>
      </c>
      <c r="C3284" s="538" t="s">
        <v>1025</v>
      </c>
      <c r="D3284" s="538">
        <v>546968</v>
      </c>
      <c r="E3284" s="538">
        <v>7</v>
      </c>
      <c r="F3284" s="538">
        <v>31</v>
      </c>
      <c r="G3284" s="538">
        <v>7003</v>
      </c>
      <c r="H3284" s="538">
        <v>5023294431</v>
      </c>
      <c r="I3284" s="540">
        <v>184</v>
      </c>
      <c r="J3284" s="541">
        <v>0</v>
      </c>
    </row>
    <row r="3285" spans="1:10">
      <c r="A3285" s="542">
        <v>240</v>
      </c>
      <c r="B3285" s="543">
        <v>42866</v>
      </c>
      <c r="C3285" s="542" t="s">
        <v>1025</v>
      </c>
      <c r="D3285" s="542">
        <v>548555</v>
      </c>
      <c r="E3285" s="542">
        <v>15</v>
      </c>
      <c r="F3285" s="542">
        <v>0</v>
      </c>
      <c r="G3285" s="542">
        <v>7003</v>
      </c>
      <c r="H3285" s="542">
        <v>5026825538</v>
      </c>
      <c r="I3285" s="544">
        <v>282905</v>
      </c>
      <c r="J3285" s="545">
        <v>208</v>
      </c>
    </row>
    <row r="3286" spans="1:10">
      <c r="A3286" s="538">
        <v>241</v>
      </c>
      <c r="B3286" s="539">
        <v>42866</v>
      </c>
      <c r="C3286" s="538" t="s">
        <v>1025</v>
      </c>
      <c r="D3286" s="538">
        <v>548555</v>
      </c>
      <c r="E3286" s="538">
        <v>7</v>
      </c>
      <c r="F3286" s="538">
        <v>31</v>
      </c>
      <c r="G3286" s="538">
        <v>7003</v>
      </c>
      <c r="H3286" s="538">
        <v>5026825538</v>
      </c>
      <c r="I3286" s="540">
        <v>208</v>
      </c>
      <c r="J3286" s="541">
        <v>0</v>
      </c>
    </row>
    <row r="3287" spans="1:10">
      <c r="A3287" s="542">
        <v>242</v>
      </c>
      <c r="B3287" s="543">
        <v>42866</v>
      </c>
      <c r="C3287" s="542" t="s">
        <v>1025</v>
      </c>
      <c r="D3287" s="542">
        <v>584154</v>
      </c>
      <c r="E3287" s="542">
        <v>15</v>
      </c>
      <c r="F3287" s="542">
        <v>0</v>
      </c>
      <c r="G3287" s="542">
        <v>4978</v>
      </c>
      <c r="H3287" s="542">
        <v>5023333916</v>
      </c>
      <c r="I3287" s="544">
        <v>5023333916</v>
      </c>
      <c r="J3287" s="545">
        <v>144</v>
      </c>
    </row>
    <row r="3288" spans="1:10">
      <c r="A3288" s="538">
        <v>243</v>
      </c>
      <c r="B3288" s="539">
        <v>42866</v>
      </c>
      <c r="C3288" s="538" t="s">
        <v>1025</v>
      </c>
      <c r="D3288" s="538">
        <v>584154</v>
      </c>
      <c r="E3288" s="538">
        <v>7</v>
      </c>
      <c r="F3288" s="538">
        <v>31</v>
      </c>
      <c r="G3288" s="538">
        <v>4978</v>
      </c>
      <c r="H3288" s="538">
        <v>5023333916</v>
      </c>
      <c r="I3288" s="540">
        <v>144</v>
      </c>
      <c r="J3288" s="541">
        <v>0</v>
      </c>
    </row>
    <row r="3289" spans="1:10">
      <c r="A3289" s="542">
        <v>244</v>
      </c>
      <c r="B3289" s="543">
        <v>42866</v>
      </c>
      <c r="C3289" s="542" t="s">
        <v>1025</v>
      </c>
      <c r="D3289" s="542">
        <v>599405</v>
      </c>
      <c r="E3289" s="542">
        <v>15</v>
      </c>
      <c r="F3289" s="542">
        <v>0</v>
      </c>
      <c r="G3289" s="542">
        <v>959</v>
      </c>
      <c r="H3289" s="542">
        <v>5023819369</v>
      </c>
      <c r="I3289" s="544">
        <v>5023819369</v>
      </c>
      <c r="J3289" s="545">
        <v>161</v>
      </c>
    </row>
    <row r="3290" spans="1:10">
      <c r="A3290" s="538">
        <v>245</v>
      </c>
      <c r="B3290" s="539">
        <v>42866</v>
      </c>
      <c r="C3290" s="538" t="s">
        <v>1025</v>
      </c>
      <c r="D3290" s="538">
        <v>599405</v>
      </c>
      <c r="E3290" s="538">
        <v>7</v>
      </c>
      <c r="F3290" s="538">
        <v>31</v>
      </c>
      <c r="G3290" s="538">
        <v>959</v>
      </c>
      <c r="H3290" s="538">
        <v>5023819369</v>
      </c>
      <c r="I3290" s="540">
        <v>161</v>
      </c>
      <c r="J3290" s="541">
        <v>0</v>
      </c>
    </row>
    <row r="3291" spans="1:10">
      <c r="A3291" s="542">
        <v>246</v>
      </c>
      <c r="B3291" s="543">
        <v>42866</v>
      </c>
      <c r="C3291" s="542" t="s">
        <v>1025</v>
      </c>
      <c r="D3291" s="542">
        <v>599565</v>
      </c>
      <c r="E3291" s="542">
        <v>15</v>
      </c>
      <c r="F3291" s="542">
        <v>0</v>
      </c>
      <c r="G3291" s="542">
        <v>959</v>
      </c>
      <c r="H3291" s="542">
        <v>5026500388</v>
      </c>
      <c r="I3291" s="544">
        <v>5026500388</v>
      </c>
      <c r="J3291" s="545">
        <v>126</v>
      </c>
    </row>
    <row r="3292" spans="1:10">
      <c r="A3292" s="538">
        <v>247</v>
      </c>
      <c r="B3292" s="539">
        <v>42866</v>
      </c>
      <c r="C3292" s="538" t="s">
        <v>1025</v>
      </c>
      <c r="D3292" s="538">
        <v>599565</v>
      </c>
      <c r="E3292" s="538">
        <v>7</v>
      </c>
      <c r="F3292" s="538">
        <v>31</v>
      </c>
      <c r="G3292" s="538">
        <v>959</v>
      </c>
      <c r="H3292" s="538">
        <v>5026500388</v>
      </c>
      <c r="I3292" s="540">
        <v>126</v>
      </c>
      <c r="J3292" s="541">
        <v>0</v>
      </c>
    </row>
    <row r="3293" spans="1:10">
      <c r="A3293" s="542">
        <v>248</v>
      </c>
      <c r="B3293" s="543">
        <v>42866</v>
      </c>
      <c r="C3293" s="542" t="s">
        <v>1025</v>
      </c>
      <c r="D3293" s="542">
        <v>602436</v>
      </c>
      <c r="E3293" s="542">
        <v>15</v>
      </c>
      <c r="F3293" s="542">
        <v>0</v>
      </c>
      <c r="G3293" s="542">
        <v>404</v>
      </c>
      <c r="H3293" s="542">
        <v>5023608267</v>
      </c>
      <c r="I3293" s="544">
        <v>5023608267</v>
      </c>
      <c r="J3293" s="545">
        <v>522</v>
      </c>
    </row>
    <row r="3294" spans="1:10">
      <c r="A3294" s="538">
        <v>249</v>
      </c>
      <c r="B3294" s="539">
        <v>42866</v>
      </c>
      <c r="C3294" s="538" t="s">
        <v>1025</v>
      </c>
      <c r="D3294" s="538">
        <v>602436</v>
      </c>
      <c r="E3294" s="538">
        <v>7</v>
      </c>
      <c r="F3294" s="538">
        <v>31</v>
      </c>
      <c r="G3294" s="538">
        <v>404</v>
      </c>
      <c r="H3294" s="538">
        <v>5023608267</v>
      </c>
      <c r="I3294" s="540">
        <v>522</v>
      </c>
      <c r="J3294" s="541">
        <v>0</v>
      </c>
    </row>
    <row r="3295" spans="1:10">
      <c r="A3295" s="542">
        <v>250</v>
      </c>
      <c r="B3295" s="543">
        <v>42866</v>
      </c>
      <c r="C3295" s="542" t="s">
        <v>1025</v>
      </c>
      <c r="D3295" s="542">
        <v>608710</v>
      </c>
      <c r="E3295" s="542">
        <v>15</v>
      </c>
      <c r="F3295" s="542">
        <v>0</v>
      </c>
      <c r="G3295" s="542">
        <v>575</v>
      </c>
      <c r="H3295" s="542">
        <v>5023896334</v>
      </c>
      <c r="I3295" s="544">
        <v>5023896334</v>
      </c>
      <c r="J3295" s="545">
        <v>168</v>
      </c>
    </row>
    <row r="3296" spans="1:10">
      <c r="A3296" s="538">
        <v>251</v>
      </c>
      <c r="B3296" s="539">
        <v>42866</v>
      </c>
      <c r="C3296" s="538" t="s">
        <v>1025</v>
      </c>
      <c r="D3296" s="538">
        <v>608710</v>
      </c>
      <c r="E3296" s="538">
        <v>7</v>
      </c>
      <c r="F3296" s="538">
        <v>31</v>
      </c>
      <c r="G3296" s="538">
        <v>575</v>
      </c>
      <c r="H3296" s="538">
        <v>5023896334</v>
      </c>
      <c r="I3296" s="540">
        <v>168</v>
      </c>
      <c r="J3296" s="541">
        <v>0</v>
      </c>
    </row>
    <row r="3297" spans="1:10">
      <c r="A3297" s="542">
        <v>252</v>
      </c>
      <c r="B3297" s="543">
        <v>42866</v>
      </c>
      <c r="C3297" s="542" t="s">
        <v>1025</v>
      </c>
      <c r="D3297" s="542">
        <v>633405</v>
      </c>
      <c r="E3297" s="542">
        <v>15</v>
      </c>
      <c r="F3297" s="542">
        <v>0</v>
      </c>
      <c r="G3297" s="542">
        <v>209</v>
      </c>
      <c r="H3297" s="542">
        <v>1000026201</v>
      </c>
      <c r="I3297" s="544">
        <v>1000026201</v>
      </c>
      <c r="J3297" s="545">
        <v>383</v>
      </c>
    </row>
    <row r="3298" spans="1:10">
      <c r="A3298" s="538">
        <v>253</v>
      </c>
      <c r="B3298" s="539">
        <v>42866</v>
      </c>
      <c r="C3298" s="538" t="s">
        <v>1025</v>
      </c>
      <c r="D3298" s="538">
        <v>633405</v>
      </c>
      <c r="E3298" s="538">
        <v>7</v>
      </c>
      <c r="F3298" s="538">
        <v>31</v>
      </c>
      <c r="G3298" s="538">
        <v>209</v>
      </c>
      <c r="H3298" s="538">
        <v>1000026201</v>
      </c>
      <c r="I3298" s="540">
        <v>383</v>
      </c>
      <c r="J3298" s="541">
        <v>0</v>
      </c>
    </row>
    <row r="3299" spans="1:10">
      <c r="A3299" s="542">
        <v>254</v>
      </c>
      <c r="B3299" s="543">
        <v>42866</v>
      </c>
      <c r="C3299" s="542" t="s">
        <v>1025</v>
      </c>
      <c r="D3299" s="542">
        <v>633408</v>
      </c>
      <c r="E3299" s="542">
        <v>15</v>
      </c>
      <c r="F3299" s="542">
        <v>0</v>
      </c>
      <c r="G3299" s="542">
        <v>209</v>
      </c>
      <c r="H3299" s="542">
        <v>5023465965</v>
      </c>
      <c r="I3299" s="544">
        <v>5023465965</v>
      </c>
      <c r="J3299" s="545">
        <v>245</v>
      </c>
    </row>
    <row r="3300" spans="1:10">
      <c r="A3300" s="538">
        <v>255</v>
      </c>
      <c r="B3300" s="539">
        <v>42866</v>
      </c>
      <c r="C3300" s="538" t="s">
        <v>1025</v>
      </c>
      <c r="D3300" s="538">
        <v>633408</v>
      </c>
      <c r="E3300" s="538">
        <v>7</v>
      </c>
      <c r="F3300" s="538">
        <v>31</v>
      </c>
      <c r="G3300" s="538">
        <v>209</v>
      </c>
      <c r="H3300" s="538">
        <v>5023465965</v>
      </c>
      <c r="I3300" s="540">
        <v>245</v>
      </c>
      <c r="J3300" s="541">
        <v>0</v>
      </c>
    </row>
    <row r="3301" spans="1:10">
      <c r="A3301" s="542">
        <v>256</v>
      </c>
      <c r="B3301" s="543">
        <v>42866</v>
      </c>
      <c r="C3301" s="542" t="s">
        <v>1025</v>
      </c>
      <c r="D3301" s="542">
        <v>633781</v>
      </c>
      <c r="E3301" s="542">
        <v>15</v>
      </c>
      <c r="F3301" s="542">
        <v>0</v>
      </c>
      <c r="G3301" s="542">
        <v>209</v>
      </c>
      <c r="H3301" s="542">
        <v>5023465767</v>
      </c>
      <c r="I3301" s="544"/>
      <c r="J3301" s="545">
        <v>290</v>
      </c>
    </row>
    <row r="3302" spans="1:10">
      <c r="A3302" s="538">
        <v>257</v>
      </c>
      <c r="B3302" s="539">
        <v>42866</v>
      </c>
      <c r="C3302" s="538" t="s">
        <v>1025</v>
      </c>
      <c r="D3302" s="538">
        <v>633781</v>
      </c>
      <c r="E3302" s="538">
        <v>7</v>
      </c>
      <c r="F3302" s="538">
        <v>31</v>
      </c>
      <c r="G3302" s="538">
        <v>209</v>
      </c>
      <c r="H3302" s="538">
        <v>5023465767</v>
      </c>
      <c r="I3302" s="540">
        <v>290</v>
      </c>
      <c r="J3302" s="541">
        <v>0</v>
      </c>
    </row>
    <row r="3303" spans="1:10">
      <c r="A3303" s="542">
        <v>258</v>
      </c>
      <c r="B3303" s="543">
        <v>42866</v>
      </c>
      <c r="C3303" s="542" t="s">
        <v>1025</v>
      </c>
      <c r="D3303" s="542">
        <v>640230</v>
      </c>
      <c r="E3303" s="542">
        <v>15</v>
      </c>
      <c r="F3303" s="542">
        <v>0</v>
      </c>
      <c r="G3303" s="542">
        <v>9603</v>
      </c>
      <c r="H3303" s="542">
        <v>5026275684</v>
      </c>
      <c r="I3303" s="544">
        <v>5026275684</v>
      </c>
      <c r="J3303" s="545">
        <v>1199</v>
      </c>
    </row>
    <row r="3304" spans="1:10">
      <c r="A3304" s="538">
        <v>259</v>
      </c>
      <c r="B3304" s="539">
        <v>42866</v>
      </c>
      <c r="C3304" s="538" t="s">
        <v>1025</v>
      </c>
      <c r="D3304" s="538">
        <v>640230</v>
      </c>
      <c r="E3304" s="538">
        <v>7</v>
      </c>
      <c r="F3304" s="538">
        <v>31</v>
      </c>
      <c r="G3304" s="538">
        <v>9603</v>
      </c>
      <c r="H3304" s="538">
        <v>5026275684</v>
      </c>
      <c r="I3304" s="540">
        <v>1199</v>
      </c>
      <c r="J3304" s="541">
        <v>0</v>
      </c>
    </row>
    <row r="3305" spans="1:10">
      <c r="A3305" s="542">
        <v>260</v>
      </c>
      <c r="B3305" s="543">
        <v>42866</v>
      </c>
      <c r="C3305" s="542" t="s">
        <v>1025</v>
      </c>
      <c r="D3305" s="542">
        <v>686408</v>
      </c>
      <c r="E3305" s="542">
        <v>15</v>
      </c>
      <c r="F3305" s="542">
        <v>0</v>
      </c>
      <c r="G3305" s="542">
        <v>371</v>
      </c>
      <c r="H3305" s="542">
        <v>5026907328</v>
      </c>
      <c r="I3305" s="544">
        <v>5026907328</v>
      </c>
      <c r="J3305" s="545">
        <v>1360</v>
      </c>
    </row>
    <row r="3306" spans="1:10">
      <c r="A3306" s="538">
        <v>261</v>
      </c>
      <c r="B3306" s="539">
        <v>42866</v>
      </c>
      <c r="C3306" s="538" t="s">
        <v>1025</v>
      </c>
      <c r="D3306" s="538">
        <v>686408</v>
      </c>
      <c r="E3306" s="538">
        <v>7</v>
      </c>
      <c r="F3306" s="538">
        <v>31</v>
      </c>
      <c r="G3306" s="538">
        <v>371</v>
      </c>
      <c r="H3306" s="538">
        <v>5026907328</v>
      </c>
      <c r="I3306" s="540">
        <v>1360</v>
      </c>
      <c r="J3306" s="541">
        <v>0</v>
      </c>
    </row>
    <row r="3307" spans="1:10">
      <c r="A3307" s="542">
        <v>262</v>
      </c>
      <c r="B3307" s="543">
        <v>42866</v>
      </c>
      <c r="C3307" s="542" t="s">
        <v>1025</v>
      </c>
      <c r="D3307" s="542">
        <v>694149</v>
      </c>
      <c r="E3307" s="542">
        <v>15</v>
      </c>
      <c r="F3307" s="542">
        <v>0</v>
      </c>
      <c r="G3307" s="542">
        <v>208</v>
      </c>
      <c r="H3307" s="542">
        <v>5026698224</v>
      </c>
      <c r="I3307" s="544">
        <v>5026698224</v>
      </c>
      <c r="J3307" s="545">
        <v>147</v>
      </c>
    </row>
    <row r="3308" spans="1:10">
      <c r="A3308" s="538">
        <v>263</v>
      </c>
      <c r="B3308" s="539">
        <v>42866</v>
      </c>
      <c r="C3308" s="538" t="s">
        <v>1025</v>
      </c>
      <c r="D3308" s="538">
        <v>694149</v>
      </c>
      <c r="E3308" s="538">
        <v>7</v>
      </c>
      <c r="F3308" s="538">
        <v>31</v>
      </c>
      <c r="G3308" s="538">
        <v>208</v>
      </c>
      <c r="H3308" s="538">
        <v>5026698224</v>
      </c>
      <c r="I3308" s="540">
        <v>147</v>
      </c>
      <c r="J3308" s="541">
        <v>0</v>
      </c>
    </row>
    <row r="3309" spans="1:10">
      <c r="A3309" s="542">
        <v>264</v>
      </c>
      <c r="B3309" s="543">
        <v>42866</v>
      </c>
      <c r="C3309" s="542" t="s">
        <v>1025</v>
      </c>
      <c r="D3309" s="542">
        <v>694481</v>
      </c>
      <c r="E3309" s="542">
        <v>15</v>
      </c>
      <c r="F3309" s="542">
        <v>0</v>
      </c>
      <c r="G3309" s="542">
        <v>208</v>
      </c>
      <c r="H3309" s="542">
        <v>5026364181</v>
      </c>
      <c r="I3309" s="544">
        <v>5026364181</v>
      </c>
      <c r="J3309" s="545">
        <v>319</v>
      </c>
    </row>
    <row r="3310" spans="1:10">
      <c r="A3310" s="538">
        <v>265</v>
      </c>
      <c r="B3310" s="539">
        <v>42866</v>
      </c>
      <c r="C3310" s="538" t="s">
        <v>1025</v>
      </c>
      <c r="D3310" s="538">
        <v>694481</v>
      </c>
      <c r="E3310" s="538">
        <v>7</v>
      </c>
      <c r="F3310" s="538">
        <v>31</v>
      </c>
      <c r="G3310" s="538">
        <v>208</v>
      </c>
      <c r="H3310" s="538">
        <v>5026364181</v>
      </c>
      <c r="I3310" s="540">
        <v>319</v>
      </c>
      <c r="J3310" s="541">
        <v>0</v>
      </c>
    </row>
    <row r="3311" spans="1:10">
      <c r="A3311" s="542">
        <v>266</v>
      </c>
      <c r="B3311" s="543">
        <v>42866</v>
      </c>
      <c r="C3311" s="542" t="s">
        <v>1025</v>
      </c>
      <c r="D3311" s="542">
        <v>736972</v>
      </c>
      <c r="E3311" s="542">
        <v>15</v>
      </c>
      <c r="F3311" s="542">
        <v>0</v>
      </c>
      <c r="G3311" s="542">
        <v>4562</v>
      </c>
      <c r="H3311" s="542">
        <v>5026642354</v>
      </c>
      <c r="I3311" s="544">
        <v>5026642354</v>
      </c>
      <c r="J3311" s="545">
        <v>336</v>
      </c>
    </row>
    <row r="3312" spans="1:10">
      <c r="A3312" s="538">
        <v>267</v>
      </c>
      <c r="B3312" s="539">
        <v>42866</v>
      </c>
      <c r="C3312" s="538" t="s">
        <v>1025</v>
      </c>
      <c r="D3312" s="538">
        <v>736972</v>
      </c>
      <c r="E3312" s="538">
        <v>7</v>
      </c>
      <c r="F3312" s="538">
        <v>31</v>
      </c>
      <c r="G3312" s="538">
        <v>4562</v>
      </c>
      <c r="H3312" s="538">
        <v>5026642354</v>
      </c>
      <c r="I3312" s="540">
        <v>336</v>
      </c>
      <c r="J3312" s="541">
        <v>0</v>
      </c>
    </row>
    <row r="3313" spans="1:10">
      <c r="A3313" s="542">
        <v>268</v>
      </c>
      <c r="B3313" s="543">
        <v>42866</v>
      </c>
      <c r="C3313" s="542" t="s">
        <v>1025</v>
      </c>
      <c r="D3313" s="542">
        <v>737127</v>
      </c>
      <c r="E3313" s="542">
        <v>15</v>
      </c>
      <c r="F3313" s="542">
        <v>0</v>
      </c>
      <c r="G3313" s="542">
        <v>4562</v>
      </c>
      <c r="H3313" s="542">
        <v>5026726801</v>
      </c>
      <c r="I3313" s="544">
        <v>5026726801</v>
      </c>
      <c r="J3313" s="545">
        <v>316</v>
      </c>
    </row>
    <row r="3314" spans="1:10">
      <c r="A3314" s="538">
        <v>269</v>
      </c>
      <c r="B3314" s="539">
        <v>42866</v>
      </c>
      <c r="C3314" s="538" t="s">
        <v>1025</v>
      </c>
      <c r="D3314" s="538">
        <v>737127</v>
      </c>
      <c r="E3314" s="538">
        <v>7</v>
      </c>
      <c r="F3314" s="538">
        <v>31</v>
      </c>
      <c r="G3314" s="538">
        <v>4562</v>
      </c>
      <c r="H3314" s="538">
        <v>5026726801</v>
      </c>
      <c r="I3314" s="540">
        <v>316</v>
      </c>
      <c r="J3314" s="541">
        <v>0</v>
      </c>
    </row>
    <row r="3315" spans="1:10">
      <c r="A3315" s="542">
        <v>270</v>
      </c>
      <c r="B3315" s="543">
        <v>42866</v>
      </c>
      <c r="C3315" s="542" t="s">
        <v>1025</v>
      </c>
      <c r="D3315" s="542">
        <v>737362</v>
      </c>
      <c r="E3315" s="542">
        <v>15</v>
      </c>
      <c r="F3315" s="542">
        <v>0</v>
      </c>
      <c r="G3315" s="542">
        <v>4562</v>
      </c>
      <c r="H3315" s="542">
        <v>5026174952</v>
      </c>
      <c r="I3315" s="544">
        <v>5026174952</v>
      </c>
      <c r="J3315" s="545">
        <v>173</v>
      </c>
    </row>
    <row r="3316" spans="1:10">
      <c r="A3316" s="538">
        <v>271</v>
      </c>
      <c r="B3316" s="539">
        <v>42866</v>
      </c>
      <c r="C3316" s="538" t="s">
        <v>1025</v>
      </c>
      <c r="D3316" s="538">
        <v>737362</v>
      </c>
      <c r="E3316" s="538">
        <v>7</v>
      </c>
      <c r="F3316" s="538">
        <v>31</v>
      </c>
      <c r="G3316" s="538">
        <v>4562</v>
      </c>
      <c r="H3316" s="538">
        <v>5026174952</v>
      </c>
      <c r="I3316" s="540">
        <v>173</v>
      </c>
      <c r="J3316" s="541">
        <v>0</v>
      </c>
    </row>
    <row r="3317" spans="1:10">
      <c r="A3317" s="542">
        <v>272</v>
      </c>
      <c r="B3317" s="543">
        <v>42866</v>
      </c>
      <c r="C3317" s="542" t="s">
        <v>1025</v>
      </c>
      <c r="D3317" s="542">
        <v>763201</v>
      </c>
      <c r="E3317" s="542">
        <v>15</v>
      </c>
      <c r="F3317" s="542">
        <v>0</v>
      </c>
      <c r="G3317" s="542">
        <v>563</v>
      </c>
      <c r="H3317" s="542">
        <v>5023570954</v>
      </c>
      <c r="I3317" s="544">
        <v>5023570954</v>
      </c>
      <c r="J3317" s="545">
        <v>309</v>
      </c>
    </row>
    <row r="3318" spans="1:10">
      <c r="A3318" s="538">
        <v>273</v>
      </c>
      <c r="B3318" s="539">
        <v>42866</v>
      </c>
      <c r="C3318" s="538" t="s">
        <v>1025</v>
      </c>
      <c r="D3318" s="538">
        <v>763201</v>
      </c>
      <c r="E3318" s="538">
        <v>7</v>
      </c>
      <c r="F3318" s="538">
        <v>31</v>
      </c>
      <c r="G3318" s="538">
        <v>563</v>
      </c>
      <c r="H3318" s="538">
        <v>5023570954</v>
      </c>
      <c r="I3318" s="540">
        <v>309</v>
      </c>
      <c r="J3318" s="541">
        <v>0</v>
      </c>
    </row>
    <row r="3319" spans="1:10">
      <c r="A3319" s="542">
        <v>274</v>
      </c>
      <c r="B3319" s="543">
        <v>42866</v>
      </c>
      <c r="C3319" s="542" t="s">
        <v>1025</v>
      </c>
      <c r="D3319" s="542">
        <v>764367</v>
      </c>
      <c r="E3319" s="542">
        <v>15</v>
      </c>
      <c r="F3319" s="542">
        <v>0</v>
      </c>
      <c r="G3319" s="542">
        <v>33</v>
      </c>
      <c r="H3319" s="542">
        <v>5023273146</v>
      </c>
      <c r="I3319" s="544">
        <v>5023273146</v>
      </c>
      <c r="J3319" s="545">
        <v>207</v>
      </c>
    </row>
    <row r="3320" spans="1:10">
      <c r="A3320" s="538">
        <v>275</v>
      </c>
      <c r="B3320" s="539">
        <v>42866</v>
      </c>
      <c r="C3320" s="538" t="s">
        <v>1025</v>
      </c>
      <c r="D3320" s="538">
        <v>764367</v>
      </c>
      <c r="E3320" s="538">
        <v>7</v>
      </c>
      <c r="F3320" s="538">
        <v>31</v>
      </c>
      <c r="G3320" s="538">
        <v>33</v>
      </c>
      <c r="H3320" s="538">
        <v>5023273146</v>
      </c>
      <c r="I3320" s="540">
        <v>207</v>
      </c>
      <c r="J3320" s="541">
        <v>0</v>
      </c>
    </row>
    <row r="3321" spans="1:10">
      <c r="A3321" s="542">
        <v>276</v>
      </c>
      <c r="B3321" s="543">
        <v>42866</v>
      </c>
      <c r="C3321" s="542" t="s">
        <v>1025</v>
      </c>
      <c r="D3321" s="542">
        <v>764368</v>
      </c>
      <c r="E3321" s="542">
        <v>15</v>
      </c>
      <c r="F3321" s="542">
        <v>0</v>
      </c>
      <c r="G3321" s="542">
        <v>33</v>
      </c>
      <c r="H3321" s="542">
        <v>5023273146</v>
      </c>
      <c r="I3321" s="544">
        <v>5023273146</v>
      </c>
      <c r="J3321" s="545">
        <v>355</v>
      </c>
    </row>
    <row r="3322" spans="1:10">
      <c r="A3322" s="538">
        <v>277</v>
      </c>
      <c r="B3322" s="539">
        <v>42866</v>
      </c>
      <c r="C3322" s="538" t="s">
        <v>1025</v>
      </c>
      <c r="D3322" s="538">
        <v>764368</v>
      </c>
      <c r="E3322" s="538">
        <v>7</v>
      </c>
      <c r="F3322" s="538">
        <v>31</v>
      </c>
      <c r="G3322" s="538">
        <v>33</v>
      </c>
      <c r="H3322" s="538">
        <v>5023273146</v>
      </c>
      <c r="I3322" s="540">
        <v>355</v>
      </c>
      <c r="J3322" s="541">
        <v>0</v>
      </c>
    </row>
    <row r="3323" spans="1:10">
      <c r="A3323" s="542">
        <v>278</v>
      </c>
      <c r="B3323" s="543">
        <v>42866</v>
      </c>
      <c r="C3323" s="542" t="s">
        <v>1025</v>
      </c>
      <c r="D3323" s="542">
        <v>796574</v>
      </c>
      <c r="E3323" s="542">
        <v>15</v>
      </c>
      <c r="F3323" s="542">
        <v>0</v>
      </c>
      <c r="G3323" s="542">
        <v>9750</v>
      </c>
      <c r="H3323" s="542">
        <v>5023294191</v>
      </c>
      <c r="I3323" s="544">
        <v>5023294191</v>
      </c>
      <c r="J3323" s="545">
        <v>775</v>
      </c>
    </row>
    <row r="3324" spans="1:10">
      <c r="A3324" s="538">
        <v>279</v>
      </c>
      <c r="B3324" s="539">
        <v>42866</v>
      </c>
      <c r="C3324" s="538" t="s">
        <v>1025</v>
      </c>
      <c r="D3324" s="538">
        <v>796574</v>
      </c>
      <c r="E3324" s="538">
        <v>7</v>
      </c>
      <c r="F3324" s="538">
        <v>36</v>
      </c>
      <c r="G3324" s="538">
        <v>9750</v>
      </c>
      <c r="H3324" s="538">
        <v>5023294191</v>
      </c>
      <c r="I3324" s="540">
        <v>775</v>
      </c>
      <c r="J3324" s="541">
        <v>0</v>
      </c>
    </row>
    <row r="3325" spans="1:10">
      <c r="A3325" s="542">
        <v>280</v>
      </c>
      <c r="B3325" s="543">
        <v>42866</v>
      </c>
      <c r="C3325" s="542" t="s">
        <v>1025</v>
      </c>
      <c r="D3325" s="542">
        <v>798054</v>
      </c>
      <c r="E3325" s="542">
        <v>15</v>
      </c>
      <c r="F3325" s="542">
        <v>0</v>
      </c>
      <c r="G3325" s="542">
        <v>5197</v>
      </c>
      <c r="H3325" s="542">
        <v>1000015329</v>
      </c>
      <c r="I3325" s="544">
        <v>1000015329</v>
      </c>
      <c r="J3325" s="545">
        <v>300</v>
      </c>
    </row>
    <row r="3326" spans="1:10">
      <c r="A3326" s="538">
        <v>281</v>
      </c>
      <c r="B3326" s="539">
        <v>42866</v>
      </c>
      <c r="C3326" s="538" t="s">
        <v>1025</v>
      </c>
      <c r="D3326" s="538">
        <v>798054</v>
      </c>
      <c r="E3326" s="538">
        <v>7</v>
      </c>
      <c r="F3326" s="538">
        <v>31</v>
      </c>
      <c r="G3326" s="538">
        <v>5197</v>
      </c>
      <c r="H3326" s="538">
        <v>1000015329</v>
      </c>
      <c r="I3326" s="540">
        <v>300</v>
      </c>
      <c r="J3326" s="541">
        <v>0</v>
      </c>
    </row>
    <row r="3327" spans="1:10">
      <c r="A3327" s="542">
        <v>282</v>
      </c>
      <c r="B3327" s="543">
        <v>42866</v>
      </c>
      <c r="C3327" s="542" t="s">
        <v>1025</v>
      </c>
      <c r="D3327" s="542">
        <v>799156</v>
      </c>
      <c r="E3327" s="542">
        <v>15</v>
      </c>
      <c r="F3327" s="542">
        <v>0</v>
      </c>
      <c r="G3327" s="542">
        <v>956</v>
      </c>
      <c r="H3327" s="542">
        <v>5023130114</v>
      </c>
      <c r="I3327" s="544">
        <v>5023130114</v>
      </c>
      <c r="J3327" s="545">
        <v>341</v>
      </c>
    </row>
    <row r="3328" spans="1:10">
      <c r="A3328" s="538">
        <v>283</v>
      </c>
      <c r="B3328" s="539">
        <v>42866</v>
      </c>
      <c r="C3328" s="538" t="s">
        <v>1025</v>
      </c>
      <c r="D3328" s="538">
        <v>799156</v>
      </c>
      <c r="E3328" s="538">
        <v>7</v>
      </c>
      <c r="F3328" s="538">
        <v>31</v>
      </c>
      <c r="G3328" s="538">
        <v>956</v>
      </c>
      <c r="H3328" s="538">
        <v>5023130114</v>
      </c>
      <c r="I3328" s="540">
        <v>341</v>
      </c>
      <c r="J3328" s="541">
        <v>0</v>
      </c>
    </row>
    <row r="3329" spans="1:10">
      <c r="A3329" s="542">
        <v>284</v>
      </c>
      <c r="B3329" s="543">
        <v>42866</v>
      </c>
      <c r="C3329" s="542" t="s">
        <v>1025</v>
      </c>
      <c r="D3329" s="542">
        <v>803842</v>
      </c>
      <c r="E3329" s="542">
        <v>15</v>
      </c>
      <c r="F3329" s="542">
        <v>0</v>
      </c>
      <c r="G3329" s="542">
        <v>4088</v>
      </c>
      <c r="H3329" s="542">
        <v>5026844034</v>
      </c>
      <c r="I3329" s="544">
        <v>5026844034</v>
      </c>
      <c r="J3329" s="545">
        <v>515</v>
      </c>
    </row>
    <row r="3330" spans="1:10">
      <c r="A3330" s="538">
        <v>285</v>
      </c>
      <c r="B3330" s="539">
        <v>42866</v>
      </c>
      <c r="C3330" s="538" t="s">
        <v>1025</v>
      </c>
      <c r="D3330" s="538">
        <v>803842</v>
      </c>
      <c r="E3330" s="538">
        <v>7</v>
      </c>
      <c r="F3330" s="538">
        <v>31</v>
      </c>
      <c r="G3330" s="538">
        <v>4088</v>
      </c>
      <c r="H3330" s="538">
        <v>5026844034</v>
      </c>
      <c r="I3330" s="540">
        <v>515</v>
      </c>
      <c r="J3330" s="541">
        <v>0</v>
      </c>
    </row>
    <row r="3331" spans="1:10">
      <c r="A3331" s="542">
        <v>286</v>
      </c>
      <c r="B3331" s="543">
        <v>42866</v>
      </c>
      <c r="C3331" s="542" t="s">
        <v>1025</v>
      </c>
      <c r="D3331" s="542">
        <v>819001</v>
      </c>
      <c r="E3331" s="542">
        <v>15</v>
      </c>
      <c r="F3331" s="542">
        <v>0</v>
      </c>
      <c r="G3331" s="542">
        <v>9602</v>
      </c>
      <c r="H3331" s="542">
        <v>5027036523</v>
      </c>
      <c r="I3331" s="544">
        <v>5027036523</v>
      </c>
      <c r="J3331" s="545">
        <v>264</v>
      </c>
    </row>
    <row r="3332" spans="1:10">
      <c r="A3332" s="538">
        <v>287</v>
      </c>
      <c r="B3332" s="539">
        <v>42866</v>
      </c>
      <c r="C3332" s="538" t="s">
        <v>1025</v>
      </c>
      <c r="D3332" s="538">
        <v>819001</v>
      </c>
      <c r="E3332" s="538">
        <v>7</v>
      </c>
      <c r="F3332" s="538">
        <v>31</v>
      </c>
      <c r="G3332" s="538">
        <v>9602</v>
      </c>
      <c r="H3332" s="538">
        <v>5027036523</v>
      </c>
      <c r="I3332" s="540">
        <v>264</v>
      </c>
      <c r="J3332" s="541">
        <v>0</v>
      </c>
    </row>
    <row r="3333" spans="1:10">
      <c r="A3333" s="542">
        <v>288</v>
      </c>
      <c r="B3333" s="543">
        <v>42866</v>
      </c>
      <c r="C3333" s="542" t="s">
        <v>1025</v>
      </c>
      <c r="D3333" s="542">
        <v>827757</v>
      </c>
      <c r="E3333" s="542">
        <v>15</v>
      </c>
      <c r="F3333" s="542">
        <v>0</v>
      </c>
      <c r="G3333" s="542">
        <v>414</v>
      </c>
      <c r="H3333" s="542">
        <v>5026981794</v>
      </c>
      <c r="I3333" s="544">
        <v>5026981794</v>
      </c>
      <c r="J3333" s="545">
        <v>247</v>
      </c>
    </row>
    <row r="3334" spans="1:10">
      <c r="A3334" s="538">
        <v>289</v>
      </c>
      <c r="B3334" s="539">
        <v>42866</v>
      </c>
      <c r="C3334" s="538" t="s">
        <v>1025</v>
      </c>
      <c r="D3334" s="538">
        <v>827757</v>
      </c>
      <c r="E3334" s="538">
        <v>7</v>
      </c>
      <c r="F3334" s="538">
        <v>36</v>
      </c>
      <c r="G3334" s="538">
        <v>414</v>
      </c>
      <c r="H3334" s="538">
        <v>5026981794</v>
      </c>
      <c r="I3334" s="540">
        <v>247</v>
      </c>
      <c r="J3334" s="541">
        <v>0</v>
      </c>
    </row>
    <row r="3335" spans="1:10">
      <c r="A3335" s="542">
        <v>290</v>
      </c>
      <c r="B3335" s="543">
        <v>42866</v>
      </c>
      <c r="C3335" s="542" t="s">
        <v>1025</v>
      </c>
      <c r="D3335" s="542">
        <v>827902</v>
      </c>
      <c r="E3335" s="542">
        <v>15</v>
      </c>
      <c r="F3335" s="542">
        <v>0</v>
      </c>
      <c r="G3335" s="542">
        <v>414</v>
      </c>
      <c r="H3335" s="542">
        <v>5023141699</v>
      </c>
      <c r="I3335" s="544">
        <v>5023141699</v>
      </c>
      <c r="J3335" s="545">
        <v>357</v>
      </c>
    </row>
    <row r="3336" spans="1:10">
      <c r="A3336" s="538">
        <v>291</v>
      </c>
      <c r="B3336" s="539">
        <v>42866</v>
      </c>
      <c r="C3336" s="538" t="s">
        <v>1025</v>
      </c>
      <c r="D3336" s="538">
        <v>827902</v>
      </c>
      <c r="E3336" s="538">
        <v>7</v>
      </c>
      <c r="F3336" s="538">
        <v>31</v>
      </c>
      <c r="G3336" s="538">
        <v>414</v>
      </c>
      <c r="H3336" s="538">
        <v>5023141699</v>
      </c>
      <c r="I3336" s="540">
        <v>357</v>
      </c>
      <c r="J3336" s="541">
        <v>0</v>
      </c>
    </row>
    <row r="3337" spans="1:10">
      <c r="A3337" s="542">
        <v>292</v>
      </c>
      <c r="B3337" s="543">
        <v>42866</v>
      </c>
      <c r="C3337" s="542" t="s">
        <v>1025</v>
      </c>
      <c r="D3337" s="542">
        <v>828039</v>
      </c>
      <c r="E3337" s="542">
        <v>15</v>
      </c>
      <c r="F3337" s="542">
        <v>0</v>
      </c>
      <c r="G3337" s="542">
        <v>414</v>
      </c>
      <c r="H3337" s="542">
        <v>5023645988</v>
      </c>
      <c r="I3337" s="544">
        <v>5023645988</v>
      </c>
      <c r="J3337" s="545">
        <v>341</v>
      </c>
    </row>
    <row r="3338" spans="1:10">
      <c r="A3338" s="538">
        <v>293</v>
      </c>
      <c r="B3338" s="539">
        <v>42866</v>
      </c>
      <c r="C3338" s="538" t="s">
        <v>1025</v>
      </c>
      <c r="D3338" s="538">
        <v>828039</v>
      </c>
      <c r="E3338" s="538">
        <v>7</v>
      </c>
      <c r="F3338" s="538">
        <v>31</v>
      </c>
      <c r="G3338" s="538">
        <v>414</v>
      </c>
      <c r="H3338" s="538">
        <v>5023645988</v>
      </c>
      <c r="I3338" s="540">
        <v>341</v>
      </c>
      <c r="J3338" s="541">
        <v>0</v>
      </c>
    </row>
    <row r="3339" spans="1:10">
      <c r="A3339" s="542">
        <v>294</v>
      </c>
      <c r="B3339" s="543">
        <v>42866</v>
      </c>
      <c r="C3339" s="542" t="s">
        <v>1025</v>
      </c>
      <c r="D3339" s="542">
        <v>828156</v>
      </c>
      <c r="E3339" s="542">
        <v>15</v>
      </c>
      <c r="F3339" s="542">
        <v>0</v>
      </c>
      <c r="G3339" s="542">
        <v>414</v>
      </c>
      <c r="H3339" s="542">
        <v>5026825488</v>
      </c>
      <c r="I3339" s="544">
        <v>5026825488</v>
      </c>
      <c r="J3339" s="545">
        <v>208</v>
      </c>
    </row>
    <row r="3340" spans="1:10">
      <c r="A3340" s="538">
        <v>295</v>
      </c>
      <c r="B3340" s="539">
        <v>42866</v>
      </c>
      <c r="C3340" s="538" t="s">
        <v>1025</v>
      </c>
      <c r="D3340" s="538">
        <v>828156</v>
      </c>
      <c r="E3340" s="538">
        <v>7</v>
      </c>
      <c r="F3340" s="538">
        <v>31</v>
      </c>
      <c r="G3340" s="538">
        <v>414</v>
      </c>
      <c r="H3340" s="538">
        <v>5026825488</v>
      </c>
      <c r="I3340" s="540">
        <v>208</v>
      </c>
      <c r="J3340" s="541">
        <v>0</v>
      </c>
    </row>
    <row r="3341" spans="1:10">
      <c r="A3341" s="542">
        <v>296</v>
      </c>
      <c r="B3341" s="543">
        <v>42866</v>
      </c>
      <c r="C3341" s="542" t="s">
        <v>1025</v>
      </c>
      <c r="D3341" s="542">
        <v>828161</v>
      </c>
      <c r="E3341" s="542">
        <v>15</v>
      </c>
      <c r="F3341" s="542">
        <v>0</v>
      </c>
      <c r="G3341" s="542">
        <v>414</v>
      </c>
      <c r="H3341" s="542">
        <v>5026825496</v>
      </c>
      <c r="I3341" s="544">
        <v>5026825496</v>
      </c>
      <c r="J3341" s="545">
        <v>421</v>
      </c>
    </row>
    <row r="3342" spans="1:10">
      <c r="A3342" s="538">
        <v>297</v>
      </c>
      <c r="B3342" s="539">
        <v>42866</v>
      </c>
      <c r="C3342" s="538" t="s">
        <v>1025</v>
      </c>
      <c r="D3342" s="538">
        <v>828161</v>
      </c>
      <c r="E3342" s="538">
        <v>7</v>
      </c>
      <c r="F3342" s="538">
        <v>31</v>
      </c>
      <c r="G3342" s="538">
        <v>414</v>
      </c>
      <c r="H3342" s="538">
        <v>5026825496</v>
      </c>
      <c r="I3342" s="540">
        <v>421</v>
      </c>
      <c r="J3342" s="541">
        <v>0</v>
      </c>
    </row>
    <row r="3343" spans="1:10">
      <c r="A3343" s="542">
        <v>298</v>
      </c>
      <c r="B3343" s="543">
        <v>42866</v>
      </c>
      <c r="C3343" s="542" t="s">
        <v>1025</v>
      </c>
      <c r="D3343" s="542">
        <v>859926</v>
      </c>
      <c r="E3343" s="542">
        <v>15</v>
      </c>
      <c r="F3343" s="542">
        <v>0</v>
      </c>
      <c r="G3343" s="542">
        <v>160</v>
      </c>
      <c r="H3343" s="542">
        <v>5027049872</v>
      </c>
      <c r="I3343" s="544">
        <v>5027049872</v>
      </c>
      <c r="J3343" s="545">
        <v>584</v>
      </c>
    </row>
    <row r="3344" spans="1:10">
      <c r="A3344" s="538">
        <v>299</v>
      </c>
      <c r="B3344" s="539">
        <v>42866</v>
      </c>
      <c r="C3344" s="538" t="s">
        <v>1025</v>
      </c>
      <c r="D3344" s="538">
        <v>859926</v>
      </c>
      <c r="E3344" s="538">
        <v>7</v>
      </c>
      <c r="F3344" s="538">
        <v>31</v>
      </c>
      <c r="G3344" s="538">
        <v>160</v>
      </c>
      <c r="H3344" s="538">
        <v>5027049872</v>
      </c>
      <c r="I3344" s="540">
        <v>584</v>
      </c>
      <c r="J3344" s="541">
        <v>0</v>
      </c>
    </row>
    <row r="3345" spans="1:10">
      <c r="A3345" s="542">
        <v>300</v>
      </c>
      <c r="B3345" s="543">
        <v>42866</v>
      </c>
      <c r="C3345" s="542" t="s">
        <v>1025</v>
      </c>
      <c r="D3345" s="542">
        <v>860037</v>
      </c>
      <c r="E3345" s="542">
        <v>15</v>
      </c>
      <c r="F3345" s="542">
        <v>0</v>
      </c>
      <c r="G3345" s="542">
        <v>160</v>
      </c>
      <c r="H3345" s="542">
        <v>1000022861</v>
      </c>
      <c r="I3345" s="544">
        <v>1000022861</v>
      </c>
      <c r="J3345" s="545">
        <v>350</v>
      </c>
    </row>
    <row r="3346" spans="1:10">
      <c r="A3346" s="538">
        <v>301</v>
      </c>
      <c r="B3346" s="539">
        <v>42866</v>
      </c>
      <c r="C3346" s="538" t="s">
        <v>1025</v>
      </c>
      <c r="D3346" s="538">
        <v>860037</v>
      </c>
      <c r="E3346" s="538">
        <v>7</v>
      </c>
      <c r="F3346" s="538">
        <v>31</v>
      </c>
      <c r="G3346" s="538">
        <v>160</v>
      </c>
      <c r="H3346" s="538">
        <v>1000022861</v>
      </c>
      <c r="I3346" s="540">
        <v>350</v>
      </c>
      <c r="J3346" s="541">
        <v>0</v>
      </c>
    </row>
    <row r="3347" spans="1:10">
      <c r="A3347" s="542">
        <v>302</v>
      </c>
      <c r="B3347" s="543">
        <v>42866</v>
      </c>
      <c r="C3347" s="542" t="s">
        <v>1025</v>
      </c>
      <c r="D3347" s="542">
        <v>900062</v>
      </c>
      <c r="E3347" s="542">
        <v>15</v>
      </c>
      <c r="F3347" s="542">
        <v>0</v>
      </c>
      <c r="G3347" s="542">
        <v>245</v>
      </c>
      <c r="H3347" s="542">
        <v>5023404766</v>
      </c>
      <c r="I3347" s="544">
        <v>5023404766</v>
      </c>
      <c r="J3347" s="545">
        <v>226</v>
      </c>
    </row>
    <row r="3348" spans="1:10">
      <c r="A3348" s="538">
        <v>303</v>
      </c>
      <c r="B3348" s="539">
        <v>42866</v>
      </c>
      <c r="C3348" s="538" t="s">
        <v>1025</v>
      </c>
      <c r="D3348" s="538">
        <v>900062</v>
      </c>
      <c r="E3348" s="538">
        <v>7</v>
      </c>
      <c r="F3348" s="538">
        <v>36</v>
      </c>
      <c r="G3348" s="538">
        <v>245</v>
      </c>
      <c r="H3348" s="538">
        <v>5023404766</v>
      </c>
      <c r="I3348" s="540">
        <v>226</v>
      </c>
      <c r="J3348" s="541">
        <v>0</v>
      </c>
    </row>
    <row r="3349" spans="1:10">
      <c r="A3349" s="542">
        <v>304</v>
      </c>
      <c r="B3349" s="543">
        <v>42866</v>
      </c>
      <c r="C3349" s="542" t="s">
        <v>1025</v>
      </c>
      <c r="D3349" s="542">
        <v>900209</v>
      </c>
      <c r="E3349" s="542">
        <v>15</v>
      </c>
      <c r="F3349" s="542">
        <v>0</v>
      </c>
      <c r="G3349" s="542">
        <v>125</v>
      </c>
      <c r="H3349" s="542">
        <v>5026175082</v>
      </c>
      <c r="I3349" s="544">
        <v>5026175082</v>
      </c>
      <c r="J3349" s="545">
        <v>190</v>
      </c>
    </row>
    <row r="3350" spans="1:10">
      <c r="A3350" s="538">
        <v>305</v>
      </c>
      <c r="B3350" s="539">
        <v>42866</v>
      </c>
      <c r="C3350" s="538" t="s">
        <v>1025</v>
      </c>
      <c r="D3350" s="538">
        <v>900209</v>
      </c>
      <c r="E3350" s="538">
        <v>7</v>
      </c>
      <c r="F3350" s="538">
        <v>31</v>
      </c>
      <c r="G3350" s="538">
        <v>125</v>
      </c>
      <c r="H3350" s="538">
        <v>5026175082</v>
      </c>
      <c r="I3350" s="540">
        <v>190</v>
      </c>
      <c r="J3350" s="541">
        <v>0</v>
      </c>
    </row>
    <row r="3351" spans="1:10">
      <c r="A3351" s="542">
        <v>306</v>
      </c>
      <c r="B3351" s="543">
        <v>42866</v>
      </c>
      <c r="C3351" s="542" t="s">
        <v>1025</v>
      </c>
      <c r="D3351" s="542">
        <v>900444</v>
      </c>
      <c r="E3351" s="542">
        <v>15</v>
      </c>
      <c r="F3351" s="542">
        <v>0</v>
      </c>
      <c r="G3351" s="542">
        <v>245</v>
      </c>
      <c r="H3351" s="542">
        <v>5026226547</v>
      </c>
      <c r="I3351" s="544">
        <v>5026226547</v>
      </c>
      <c r="J3351" s="545">
        <v>467</v>
      </c>
    </row>
    <row r="3352" spans="1:10">
      <c r="A3352" s="538">
        <v>307</v>
      </c>
      <c r="B3352" s="539">
        <v>42866</v>
      </c>
      <c r="C3352" s="538" t="s">
        <v>1025</v>
      </c>
      <c r="D3352" s="538">
        <v>900444</v>
      </c>
      <c r="E3352" s="538">
        <v>7</v>
      </c>
      <c r="F3352" s="538">
        <v>31</v>
      </c>
      <c r="G3352" s="538">
        <v>245</v>
      </c>
      <c r="H3352" s="538">
        <v>5026226547</v>
      </c>
      <c r="I3352" s="540">
        <v>467</v>
      </c>
      <c r="J3352" s="541">
        <v>0</v>
      </c>
    </row>
    <row r="3353" spans="1:10">
      <c r="A3353" s="542">
        <v>308</v>
      </c>
      <c r="B3353" s="543">
        <v>42866</v>
      </c>
      <c r="C3353" s="542" t="s">
        <v>1025</v>
      </c>
      <c r="D3353" s="542">
        <v>936078</v>
      </c>
      <c r="E3353" s="542">
        <v>15</v>
      </c>
      <c r="F3353" s="542">
        <v>0</v>
      </c>
      <c r="G3353" s="542">
        <v>7988</v>
      </c>
      <c r="H3353" s="542">
        <v>5027211514</v>
      </c>
      <c r="I3353" s="544">
        <v>5027211514</v>
      </c>
      <c r="J3353" s="545">
        <v>409</v>
      </c>
    </row>
    <row r="3354" spans="1:10">
      <c r="A3354" s="538">
        <v>309</v>
      </c>
      <c r="B3354" s="539">
        <v>42866</v>
      </c>
      <c r="C3354" s="538" t="s">
        <v>1025</v>
      </c>
      <c r="D3354" s="538">
        <v>936078</v>
      </c>
      <c r="E3354" s="538">
        <v>7</v>
      </c>
      <c r="F3354" s="538">
        <v>31</v>
      </c>
      <c r="G3354" s="538">
        <v>7988</v>
      </c>
      <c r="H3354" s="538">
        <v>5027211514</v>
      </c>
      <c r="I3354" s="540">
        <v>409</v>
      </c>
      <c r="J3354" s="541">
        <v>0</v>
      </c>
    </row>
    <row r="3355" spans="1:10">
      <c r="A3355" s="542">
        <v>310</v>
      </c>
      <c r="B3355" s="543">
        <v>42866</v>
      </c>
      <c r="C3355" s="542" t="s">
        <v>1025</v>
      </c>
      <c r="D3355" s="542">
        <v>951858</v>
      </c>
      <c r="E3355" s="542">
        <v>15</v>
      </c>
      <c r="F3355" s="542">
        <v>0</v>
      </c>
      <c r="G3355" s="542">
        <v>379</v>
      </c>
      <c r="H3355" s="542">
        <v>5023310252</v>
      </c>
      <c r="I3355" s="544">
        <v>5023310252</v>
      </c>
      <c r="J3355" s="545">
        <v>211</v>
      </c>
    </row>
    <row r="3356" spans="1:10">
      <c r="A3356" s="538">
        <v>311</v>
      </c>
      <c r="B3356" s="539">
        <v>42866</v>
      </c>
      <c r="C3356" s="538" t="s">
        <v>1025</v>
      </c>
      <c r="D3356" s="538">
        <v>951858</v>
      </c>
      <c r="E3356" s="538">
        <v>7</v>
      </c>
      <c r="F3356" s="538">
        <v>31</v>
      </c>
      <c r="G3356" s="538">
        <v>379</v>
      </c>
      <c r="H3356" s="538">
        <v>5023310252</v>
      </c>
      <c r="I3356" s="540">
        <v>211</v>
      </c>
      <c r="J3356" s="541">
        <v>0</v>
      </c>
    </row>
    <row r="3357" spans="1:10">
      <c r="A3357" s="542">
        <v>312</v>
      </c>
      <c r="B3357" s="543">
        <v>42866</v>
      </c>
      <c r="C3357" s="542" t="s">
        <v>1025</v>
      </c>
      <c r="D3357" s="542">
        <v>969059</v>
      </c>
      <c r="E3357" s="542">
        <v>15</v>
      </c>
      <c r="F3357" s="542">
        <v>0</v>
      </c>
      <c r="G3357" s="542">
        <v>508</v>
      </c>
      <c r="H3357" s="542">
        <v>5023429417</v>
      </c>
      <c r="I3357" s="544">
        <v>5023429417</v>
      </c>
      <c r="J3357" s="545">
        <v>455</v>
      </c>
    </row>
    <row r="3358" spans="1:10">
      <c r="A3358" s="538">
        <v>313</v>
      </c>
      <c r="B3358" s="539">
        <v>42866</v>
      </c>
      <c r="C3358" s="538" t="s">
        <v>1025</v>
      </c>
      <c r="D3358" s="538">
        <v>969059</v>
      </c>
      <c r="E3358" s="538">
        <v>7</v>
      </c>
      <c r="F3358" s="538">
        <v>31</v>
      </c>
      <c r="G3358" s="538">
        <v>508</v>
      </c>
      <c r="H3358" s="538">
        <v>5023429417</v>
      </c>
      <c r="I3358" s="540">
        <v>455</v>
      </c>
      <c r="J3358" s="541">
        <v>0</v>
      </c>
    </row>
    <row r="3359" spans="1:10">
      <c r="A3359" s="542">
        <v>314</v>
      </c>
      <c r="B3359" s="543">
        <v>42866</v>
      </c>
      <c r="C3359" s="542" t="s">
        <v>1025</v>
      </c>
      <c r="D3359" s="542">
        <v>991914</v>
      </c>
      <c r="E3359" s="542">
        <v>15</v>
      </c>
      <c r="F3359" s="542">
        <v>0</v>
      </c>
      <c r="G3359" s="542">
        <v>755</v>
      </c>
      <c r="H3359" s="542">
        <v>5027052769</v>
      </c>
      <c r="I3359" s="544">
        <v>5027052769</v>
      </c>
      <c r="J3359" s="545">
        <v>407</v>
      </c>
    </row>
    <row r="3360" spans="1:10">
      <c r="A3360" s="538">
        <v>315</v>
      </c>
      <c r="B3360" s="539">
        <v>42866</v>
      </c>
      <c r="C3360" s="538" t="s">
        <v>1025</v>
      </c>
      <c r="D3360" s="538">
        <v>991914</v>
      </c>
      <c r="E3360" s="538">
        <v>7</v>
      </c>
      <c r="F3360" s="538">
        <v>31</v>
      </c>
      <c r="G3360" s="538">
        <v>755</v>
      </c>
      <c r="H3360" s="538">
        <v>5027052769</v>
      </c>
      <c r="I3360" s="540">
        <v>407</v>
      </c>
      <c r="J3360" s="541">
        <v>0</v>
      </c>
    </row>
    <row r="3361" spans="1:10">
      <c r="A3361" s="538">
        <v>1</v>
      </c>
      <c r="B3361" s="539">
        <v>42867</v>
      </c>
      <c r="C3361" s="538" t="s">
        <v>1751</v>
      </c>
      <c r="D3361" s="538">
        <v>458437</v>
      </c>
      <c r="E3361" s="538">
        <v>51</v>
      </c>
      <c r="F3361" s="538">
        <v>2</v>
      </c>
      <c r="G3361" s="538">
        <v>870</v>
      </c>
      <c r="H3361" s="538">
        <v>2080010861</v>
      </c>
      <c r="I3361" s="540" t="s">
        <v>25773</v>
      </c>
      <c r="J3361" s="541">
        <v>770000</v>
      </c>
    </row>
    <row r="3362" spans="1:10">
      <c r="A3362" s="542">
        <v>2</v>
      </c>
      <c r="B3362" s="543">
        <v>42867</v>
      </c>
      <c r="C3362" s="542" t="s">
        <v>1025</v>
      </c>
      <c r="D3362" s="542">
        <v>52</v>
      </c>
      <c r="E3362" s="542">
        <v>17</v>
      </c>
      <c r="F3362" s="542">
        <v>0</v>
      </c>
      <c r="G3362" s="542">
        <v>859</v>
      </c>
      <c r="H3362" s="542">
        <v>110517</v>
      </c>
      <c r="I3362" s="544" t="s">
        <v>26177</v>
      </c>
      <c r="J3362" s="545">
        <v>257</v>
      </c>
    </row>
    <row r="3363" spans="1:10">
      <c r="A3363" s="538">
        <v>3</v>
      </c>
      <c r="B3363" s="539">
        <v>42867</v>
      </c>
      <c r="C3363" s="538" t="s">
        <v>1025</v>
      </c>
      <c r="D3363" s="538">
        <v>168</v>
      </c>
      <c r="E3363" s="538">
        <v>17</v>
      </c>
      <c r="F3363" s="538">
        <v>0</v>
      </c>
      <c r="G3363" s="538">
        <v>859</v>
      </c>
      <c r="H3363" s="538">
        <v>110517</v>
      </c>
      <c r="I3363" s="540">
        <v>5027051662</v>
      </c>
      <c r="J3363" s="541">
        <v>1727</v>
      </c>
    </row>
    <row r="3364" spans="1:10">
      <c r="A3364" s="542">
        <v>4</v>
      </c>
      <c r="B3364" s="543">
        <v>42867</v>
      </c>
      <c r="C3364" s="542" t="s">
        <v>1025</v>
      </c>
      <c r="D3364" s="542">
        <v>196</v>
      </c>
      <c r="E3364" s="542">
        <v>17</v>
      </c>
      <c r="F3364" s="542">
        <v>0</v>
      </c>
      <c r="G3364" s="542">
        <v>859</v>
      </c>
      <c r="H3364" s="542">
        <v>5027065</v>
      </c>
      <c r="I3364" s="544">
        <v>5027065027</v>
      </c>
      <c r="J3364" s="545">
        <v>296</v>
      </c>
    </row>
    <row r="3365" spans="1:10">
      <c r="A3365" s="538">
        <v>5</v>
      </c>
      <c r="B3365" s="539">
        <v>42867</v>
      </c>
      <c r="C3365" s="538" t="s">
        <v>1025</v>
      </c>
      <c r="D3365" s="538">
        <v>1353</v>
      </c>
      <c r="E3365" s="538">
        <v>17</v>
      </c>
      <c r="F3365" s="538">
        <v>0</v>
      </c>
      <c r="G3365" s="538">
        <v>859</v>
      </c>
      <c r="H3365" s="538">
        <v>5027273</v>
      </c>
      <c r="I3365" s="540">
        <v>5027273704</v>
      </c>
      <c r="J3365" s="541">
        <v>1032</v>
      </c>
    </row>
    <row r="3366" spans="1:10">
      <c r="A3366" s="542">
        <v>6</v>
      </c>
      <c r="B3366" s="543">
        <v>42867</v>
      </c>
      <c r="C3366" s="542" t="s">
        <v>1025</v>
      </c>
      <c r="D3366" s="542">
        <v>1897</v>
      </c>
      <c r="E3366" s="542">
        <v>15</v>
      </c>
      <c r="F3366" s="542">
        <v>0</v>
      </c>
      <c r="G3366" s="542">
        <v>236</v>
      </c>
      <c r="H3366" s="542">
        <v>1000053940</v>
      </c>
      <c r="I3366" s="544">
        <v>1000053940</v>
      </c>
      <c r="J3366" s="545">
        <v>196</v>
      </c>
    </row>
    <row r="3367" spans="1:10">
      <c r="A3367" s="538">
        <v>7</v>
      </c>
      <c r="B3367" s="539">
        <v>42867</v>
      </c>
      <c r="C3367" s="538" t="s">
        <v>1025</v>
      </c>
      <c r="D3367" s="538">
        <v>1897</v>
      </c>
      <c r="E3367" s="538">
        <v>7</v>
      </c>
      <c r="F3367" s="538">
        <v>31</v>
      </c>
      <c r="G3367" s="538">
        <v>236</v>
      </c>
      <c r="H3367" s="538">
        <v>1000053940</v>
      </c>
      <c r="I3367" s="540">
        <v>196</v>
      </c>
      <c r="J3367" s="541">
        <v>0</v>
      </c>
    </row>
    <row r="3368" spans="1:10">
      <c r="A3368" s="542">
        <v>8</v>
      </c>
      <c r="B3368" s="543">
        <v>42867</v>
      </c>
      <c r="C3368" s="542" t="s">
        <v>1025</v>
      </c>
      <c r="D3368" s="542">
        <v>1978</v>
      </c>
      <c r="E3368" s="542">
        <v>17</v>
      </c>
      <c r="F3368" s="542">
        <v>0</v>
      </c>
      <c r="G3368" s="542">
        <v>859</v>
      </c>
      <c r="H3368" s="542">
        <v>9987</v>
      </c>
      <c r="I3368" s="544">
        <v>5026500420</v>
      </c>
      <c r="J3368" s="545">
        <v>77</v>
      </c>
    </row>
    <row r="3369" spans="1:10">
      <c r="A3369" s="538">
        <v>9</v>
      </c>
      <c r="B3369" s="539">
        <v>42867</v>
      </c>
      <c r="C3369" s="538" t="s">
        <v>1025</v>
      </c>
      <c r="D3369" s="538">
        <v>1981</v>
      </c>
      <c r="E3369" s="538">
        <v>15</v>
      </c>
      <c r="F3369" s="538">
        <v>0</v>
      </c>
      <c r="G3369" s="538">
        <v>236</v>
      </c>
      <c r="H3369" s="538">
        <v>1000040632</v>
      </c>
      <c r="I3369" s="540">
        <v>1000040632</v>
      </c>
      <c r="J3369" s="541">
        <v>179</v>
      </c>
    </row>
    <row r="3370" spans="1:10">
      <c r="A3370" s="542">
        <v>10</v>
      </c>
      <c r="B3370" s="543">
        <v>42867</v>
      </c>
      <c r="C3370" s="542" t="s">
        <v>1025</v>
      </c>
      <c r="D3370" s="542">
        <v>1981</v>
      </c>
      <c r="E3370" s="542">
        <v>7</v>
      </c>
      <c r="F3370" s="542">
        <v>31</v>
      </c>
      <c r="G3370" s="542">
        <v>236</v>
      </c>
      <c r="H3370" s="542">
        <v>1000040632</v>
      </c>
      <c r="I3370" s="544">
        <v>179</v>
      </c>
      <c r="J3370" s="545">
        <v>0</v>
      </c>
    </row>
    <row r="3371" spans="1:10">
      <c r="A3371" s="538">
        <v>11</v>
      </c>
      <c r="B3371" s="539">
        <v>42867</v>
      </c>
      <c r="C3371" s="538" t="s">
        <v>1025</v>
      </c>
      <c r="D3371" s="538">
        <v>2236</v>
      </c>
      <c r="E3371" s="538">
        <v>17</v>
      </c>
      <c r="F3371" s="538">
        <v>0</v>
      </c>
      <c r="G3371" s="538">
        <v>859</v>
      </c>
      <c r="H3371" s="538">
        <v>8137236</v>
      </c>
      <c r="I3371" s="540" t="s">
        <v>26178</v>
      </c>
      <c r="J3371" s="541">
        <v>3045</v>
      </c>
    </row>
    <row r="3372" spans="1:10">
      <c r="A3372" s="542">
        <v>12</v>
      </c>
      <c r="B3372" s="543">
        <v>42867</v>
      </c>
      <c r="C3372" s="542" t="s">
        <v>1025</v>
      </c>
      <c r="D3372" s="542">
        <v>3123</v>
      </c>
      <c r="E3372" s="542">
        <v>17</v>
      </c>
      <c r="F3372" s="542">
        <v>0</v>
      </c>
      <c r="G3372" s="542">
        <v>859</v>
      </c>
      <c r="H3372" s="542">
        <v>100517</v>
      </c>
      <c r="I3372" s="544">
        <v>502346583</v>
      </c>
      <c r="J3372" s="545">
        <v>371</v>
      </c>
    </row>
    <row r="3373" spans="1:10">
      <c r="A3373" s="538">
        <v>13</v>
      </c>
      <c r="B3373" s="539">
        <v>42867</v>
      </c>
      <c r="C3373" s="538" t="s">
        <v>1025</v>
      </c>
      <c r="D3373" s="538">
        <v>3978</v>
      </c>
      <c r="E3373" s="538">
        <v>17</v>
      </c>
      <c r="F3373" s="538">
        <v>0</v>
      </c>
      <c r="G3373" s="538">
        <v>859</v>
      </c>
      <c r="H3373" s="538">
        <v>5</v>
      </c>
      <c r="I3373" s="540">
        <v>1000013118</v>
      </c>
      <c r="J3373" s="541">
        <v>110</v>
      </c>
    </row>
    <row r="3374" spans="1:10">
      <c r="A3374" s="542">
        <v>14</v>
      </c>
      <c r="B3374" s="543">
        <v>42867</v>
      </c>
      <c r="C3374" s="542" t="s">
        <v>1025</v>
      </c>
      <c r="D3374" s="542">
        <v>4249</v>
      </c>
      <c r="E3374" s="542">
        <v>17</v>
      </c>
      <c r="F3374" s="542">
        <v>0</v>
      </c>
      <c r="G3374" s="542">
        <v>859</v>
      </c>
      <c r="H3374" s="542">
        <v>110517</v>
      </c>
      <c r="I3374" s="544">
        <v>5024028861</v>
      </c>
      <c r="J3374" s="545">
        <v>53</v>
      </c>
    </row>
    <row r="3375" spans="1:10">
      <c r="A3375" s="538">
        <v>15</v>
      </c>
      <c r="B3375" s="539">
        <v>42867</v>
      </c>
      <c r="C3375" s="538" t="s">
        <v>1025</v>
      </c>
      <c r="D3375" s="538">
        <v>6422</v>
      </c>
      <c r="E3375" s="538">
        <v>17</v>
      </c>
      <c r="F3375" s="538">
        <v>0</v>
      </c>
      <c r="G3375" s="538">
        <v>859</v>
      </c>
      <c r="H3375" s="538">
        <v>3805558</v>
      </c>
      <c r="I3375" s="540">
        <v>5023805558</v>
      </c>
      <c r="J3375" s="541">
        <v>425</v>
      </c>
    </row>
    <row r="3376" spans="1:10">
      <c r="A3376" s="542">
        <v>16</v>
      </c>
      <c r="B3376" s="543">
        <v>42867</v>
      </c>
      <c r="C3376" s="542" t="s">
        <v>1025</v>
      </c>
      <c r="D3376" s="542">
        <v>9842</v>
      </c>
      <c r="E3376" s="542">
        <v>17</v>
      </c>
      <c r="F3376" s="542">
        <v>0</v>
      </c>
      <c r="G3376" s="542">
        <v>859</v>
      </c>
      <c r="H3376" s="542">
        <v>52017</v>
      </c>
      <c r="I3376" s="544" t="s">
        <v>26179</v>
      </c>
      <c r="J3376" s="545">
        <v>414</v>
      </c>
    </row>
    <row r="3377" spans="1:10">
      <c r="A3377" s="538">
        <v>17</v>
      </c>
      <c r="B3377" s="539">
        <v>42867</v>
      </c>
      <c r="C3377" s="538" t="s">
        <v>1025</v>
      </c>
      <c r="D3377" s="538">
        <v>11320</v>
      </c>
      <c r="E3377" s="538">
        <v>15</v>
      </c>
      <c r="F3377" s="538">
        <v>0</v>
      </c>
      <c r="G3377" s="538">
        <v>9656</v>
      </c>
      <c r="H3377" s="538">
        <v>5026280940</v>
      </c>
      <c r="I3377" s="540">
        <v>5026280940</v>
      </c>
      <c r="J3377" s="541">
        <v>216</v>
      </c>
    </row>
    <row r="3378" spans="1:10">
      <c r="A3378" s="542">
        <v>18</v>
      </c>
      <c r="B3378" s="543">
        <v>42867</v>
      </c>
      <c r="C3378" s="542" t="s">
        <v>1025</v>
      </c>
      <c r="D3378" s="542">
        <v>11320</v>
      </c>
      <c r="E3378" s="542">
        <v>7</v>
      </c>
      <c r="F3378" s="542">
        <v>31</v>
      </c>
      <c r="G3378" s="542">
        <v>9656</v>
      </c>
      <c r="H3378" s="542">
        <v>5026280940</v>
      </c>
      <c r="I3378" s="544">
        <v>216</v>
      </c>
      <c r="J3378" s="545">
        <v>0</v>
      </c>
    </row>
    <row r="3379" spans="1:10">
      <c r="A3379" s="538">
        <v>19</v>
      </c>
      <c r="B3379" s="539">
        <v>42867</v>
      </c>
      <c r="C3379" s="538" t="s">
        <v>1025</v>
      </c>
      <c r="D3379" s="538">
        <v>20757</v>
      </c>
      <c r="E3379" s="538">
        <v>15</v>
      </c>
      <c r="F3379" s="538">
        <v>0</v>
      </c>
      <c r="G3379" s="538">
        <v>377</v>
      </c>
      <c r="H3379" s="538">
        <v>5027051514</v>
      </c>
      <c r="I3379" s="540">
        <v>5027051514</v>
      </c>
      <c r="J3379" s="541">
        <v>1800</v>
      </c>
    </row>
    <row r="3380" spans="1:10">
      <c r="A3380" s="542">
        <v>20</v>
      </c>
      <c r="B3380" s="543">
        <v>42867</v>
      </c>
      <c r="C3380" s="542" t="s">
        <v>1025</v>
      </c>
      <c r="D3380" s="542">
        <v>20757</v>
      </c>
      <c r="E3380" s="542">
        <v>7</v>
      </c>
      <c r="F3380" s="542">
        <v>31</v>
      </c>
      <c r="G3380" s="542">
        <v>377</v>
      </c>
      <c r="H3380" s="542">
        <v>5027051514</v>
      </c>
      <c r="I3380" s="544">
        <v>1800</v>
      </c>
      <c r="J3380" s="545">
        <v>0</v>
      </c>
    </row>
    <row r="3381" spans="1:10">
      <c r="A3381" s="538">
        <v>21</v>
      </c>
      <c r="B3381" s="539">
        <v>42867</v>
      </c>
      <c r="C3381" s="538" t="s">
        <v>1025</v>
      </c>
      <c r="D3381" s="538">
        <v>24925</v>
      </c>
      <c r="E3381" s="538">
        <v>15</v>
      </c>
      <c r="F3381" s="538">
        <v>0</v>
      </c>
      <c r="G3381" s="538">
        <v>8187</v>
      </c>
      <c r="H3381" s="538">
        <v>1000041788</v>
      </c>
      <c r="I3381" s="540">
        <v>1000041788</v>
      </c>
      <c r="J3381" s="541">
        <v>265</v>
      </c>
    </row>
    <row r="3382" spans="1:10">
      <c r="A3382" s="542">
        <v>22</v>
      </c>
      <c r="B3382" s="543">
        <v>42867</v>
      </c>
      <c r="C3382" s="542" t="s">
        <v>1025</v>
      </c>
      <c r="D3382" s="542">
        <v>24925</v>
      </c>
      <c r="E3382" s="542">
        <v>7</v>
      </c>
      <c r="F3382" s="542">
        <v>31</v>
      </c>
      <c r="G3382" s="542">
        <v>8187</v>
      </c>
      <c r="H3382" s="542">
        <v>1000041788</v>
      </c>
      <c r="I3382" s="544">
        <v>265</v>
      </c>
      <c r="J3382" s="545">
        <v>0</v>
      </c>
    </row>
    <row r="3383" spans="1:10">
      <c r="A3383" s="538">
        <v>23</v>
      </c>
      <c r="B3383" s="539">
        <v>42867</v>
      </c>
      <c r="C3383" s="538" t="s">
        <v>1025</v>
      </c>
      <c r="D3383" s="538">
        <v>27956</v>
      </c>
      <c r="E3383" s="538">
        <v>17</v>
      </c>
      <c r="F3383" s="538">
        <v>0</v>
      </c>
      <c r="G3383" s="538">
        <v>859</v>
      </c>
      <c r="H3383" s="538">
        <v>120517</v>
      </c>
      <c r="I3383" s="540">
        <v>5023749806</v>
      </c>
      <c r="J3383" s="541">
        <v>385</v>
      </c>
    </row>
    <row r="3384" spans="1:10">
      <c r="A3384" s="542">
        <v>24</v>
      </c>
      <c r="B3384" s="543">
        <v>42867</v>
      </c>
      <c r="C3384" s="542" t="s">
        <v>1025</v>
      </c>
      <c r="D3384" s="542">
        <v>32827</v>
      </c>
      <c r="E3384" s="542">
        <v>17</v>
      </c>
      <c r="F3384" s="542">
        <v>0</v>
      </c>
      <c r="G3384" s="542">
        <v>859</v>
      </c>
      <c r="H3384" s="542">
        <v>7272235</v>
      </c>
      <c r="I3384" s="544">
        <v>5027272235</v>
      </c>
      <c r="J3384" s="545">
        <v>235</v>
      </c>
    </row>
    <row r="3385" spans="1:10">
      <c r="A3385" s="538">
        <v>25</v>
      </c>
      <c r="B3385" s="539">
        <v>42867</v>
      </c>
      <c r="C3385" s="538" t="s">
        <v>1025</v>
      </c>
      <c r="D3385" s="538">
        <v>40982</v>
      </c>
      <c r="E3385" s="538">
        <v>15</v>
      </c>
      <c r="F3385" s="538">
        <v>0</v>
      </c>
      <c r="G3385" s="538">
        <v>6594</v>
      </c>
      <c r="H3385" s="538">
        <v>5026738970</v>
      </c>
      <c r="I3385" s="540">
        <v>5026738970</v>
      </c>
      <c r="J3385" s="541">
        <v>251</v>
      </c>
    </row>
    <row r="3386" spans="1:10">
      <c r="A3386" s="542">
        <v>26</v>
      </c>
      <c r="B3386" s="543">
        <v>42867</v>
      </c>
      <c r="C3386" s="542" t="s">
        <v>1025</v>
      </c>
      <c r="D3386" s="542">
        <v>40982</v>
      </c>
      <c r="E3386" s="542">
        <v>7</v>
      </c>
      <c r="F3386" s="542">
        <v>36</v>
      </c>
      <c r="G3386" s="542">
        <v>6594</v>
      </c>
      <c r="H3386" s="542">
        <v>5026738970</v>
      </c>
      <c r="I3386" s="544">
        <v>251</v>
      </c>
      <c r="J3386" s="545">
        <v>0</v>
      </c>
    </row>
    <row r="3387" spans="1:10">
      <c r="A3387" s="538">
        <v>27</v>
      </c>
      <c r="B3387" s="539">
        <v>42867</v>
      </c>
      <c r="C3387" s="538" t="s">
        <v>1025</v>
      </c>
      <c r="D3387" s="538">
        <v>61767</v>
      </c>
      <c r="E3387" s="538">
        <v>15</v>
      </c>
      <c r="F3387" s="538">
        <v>0</v>
      </c>
      <c r="G3387" s="538">
        <v>519</v>
      </c>
      <c r="H3387" s="538">
        <v>5026042944</v>
      </c>
      <c r="I3387" s="540" t="s">
        <v>26180</v>
      </c>
      <c r="J3387" s="541">
        <v>1093</v>
      </c>
    </row>
    <row r="3388" spans="1:10">
      <c r="A3388" s="542">
        <v>28</v>
      </c>
      <c r="B3388" s="543">
        <v>42867</v>
      </c>
      <c r="C3388" s="542" t="s">
        <v>1025</v>
      </c>
      <c r="D3388" s="542">
        <v>63091</v>
      </c>
      <c r="E3388" s="542">
        <v>15</v>
      </c>
      <c r="F3388" s="542">
        <v>0</v>
      </c>
      <c r="G3388" s="542">
        <v>242</v>
      </c>
      <c r="H3388" s="542">
        <v>5023716276</v>
      </c>
      <c r="I3388" s="544">
        <v>5023716276</v>
      </c>
      <c r="J3388" s="545">
        <v>466</v>
      </c>
    </row>
    <row r="3389" spans="1:10">
      <c r="A3389" s="538">
        <v>29</v>
      </c>
      <c r="B3389" s="539">
        <v>42867</v>
      </c>
      <c r="C3389" s="538" t="s">
        <v>1025</v>
      </c>
      <c r="D3389" s="538">
        <v>63091</v>
      </c>
      <c r="E3389" s="538">
        <v>7</v>
      </c>
      <c r="F3389" s="538">
        <v>31</v>
      </c>
      <c r="G3389" s="538">
        <v>242</v>
      </c>
      <c r="H3389" s="538">
        <v>5023716276</v>
      </c>
      <c r="I3389" s="540">
        <v>466</v>
      </c>
      <c r="J3389" s="541">
        <v>0</v>
      </c>
    </row>
    <row r="3390" spans="1:10">
      <c r="A3390" s="542">
        <v>30</v>
      </c>
      <c r="B3390" s="543">
        <v>42867</v>
      </c>
      <c r="C3390" s="542" t="s">
        <v>1025</v>
      </c>
      <c r="D3390" s="542">
        <v>65907</v>
      </c>
      <c r="E3390" s="542">
        <v>17</v>
      </c>
      <c r="F3390" s="542">
        <v>0</v>
      </c>
      <c r="G3390" s="542">
        <v>859</v>
      </c>
      <c r="H3390" s="542">
        <v>5023207</v>
      </c>
      <c r="I3390" s="544">
        <v>5023207425</v>
      </c>
      <c r="J3390" s="545">
        <v>219</v>
      </c>
    </row>
    <row r="3391" spans="1:10">
      <c r="A3391" s="538">
        <v>31</v>
      </c>
      <c r="B3391" s="539">
        <v>42867</v>
      </c>
      <c r="C3391" s="538" t="s">
        <v>1025</v>
      </c>
      <c r="D3391" s="538">
        <v>70368</v>
      </c>
      <c r="E3391" s="538">
        <v>17</v>
      </c>
      <c r="F3391" s="538">
        <v>0</v>
      </c>
      <c r="G3391" s="538">
        <v>859</v>
      </c>
      <c r="H3391" s="538">
        <v>120517</v>
      </c>
      <c r="I3391" s="540" t="s">
        <v>26181</v>
      </c>
      <c r="J3391" s="541">
        <v>150</v>
      </c>
    </row>
    <row r="3392" spans="1:10">
      <c r="A3392" s="542">
        <v>32</v>
      </c>
      <c r="B3392" s="543">
        <v>42867</v>
      </c>
      <c r="C3392" s="542" t="s">
        <v>1025</v>
      </c>
      <c r="D3392" s="542">
        <v>77316</v>
      </c>
      <c r="E3392" s="542">
        <v>17</v>
      </c>
      <c r="F3392" s="542">
        <v>0</v>
      </c>
      <c r="G3392" s="542">
        <v>859</v>
      </c>
      <c r="H3392" s="542">
        <v>1500078</v>
      </c>
      <c r="I3392" s="544" t="s">
        <v>11768</v>
      </c>
      <c r="J3392" s="545">
        <v>11556.09</v>
      </c>
    </row>
    <row r="3393" spans="1:10">
      <c r="A3393" s="538">
        <v>33</v>
      </c>
      <c r="B3393" s="539">
        <v>42867</v>
      </c>
      <c r="C3393" s="538" t="s">
        <v>1025</v>
      </c>
      <c r="D3393" s="538">
        <v>77336</v>
      </c>
      <c r="E3393" s="538">
        <v>17</v>
      </c>
      <c r="F3393" s="538">
        <v>0</v>
      </c>
      <c r="G3393" s="538">
        <v>859</v>
      </c>
      <c r="H3393" s="538">
        <v>1500079</v>
      </c>
      <c r="I3393" s="540" t="s">
        <v>11768</v>
      </c>
      <c r="J3393" s="541">
        <v>11728.8</v>
      </c>
    </row>
    <row r="3394" spans="1:10">
      <c r="A3394" s="542">
        <v>34</v>
      </c>
      <c r="B3394" s="543">
        <v>42867</v>
      </c>
      <c r="C3394" s="542" t="s">
        <v>1025</v>
      </c>
      <c r="D3394" s="542">
        <v>78422</v>
      </c>
      <c r="E3394" s="542">
        <v>15</v>
      </c>
      <c r="F3394" s="542">
        <v>0</v>
      </c>
      <c r="G3394" s="542">
        <v>266</v>
      </c>
      <c r="H3394" s="542">
        <v>5026281161</v>
      </c>
      <c r="I3394" s="544">
        <v>5026281161</v>
      </c>
      <c r="J3394" s="545">
        <v>83</v>
      </c>
    </row>
    <row r="3395" spans="1:10">
      <c r="A3395" s="538">
        <v>35</v>
      </c>
      <c r="B3395" s="539">
        <v>42867</v>
      </c>
      <c r="C3395" s="538" t="s">
        <v>1025</v>
      </c>
      <c r="D3395" s="538">
        <v>78422</v>
      </c>
      <c r="E3395" s="538">
        <v>7</v>
      </c>
      <c r="F3395" s="538">
        <v>31</v>
      </c>
      <c r="G3395" s="538">
        <v>266</v>
      </c>
      <c r="H3395" s="538">
        <v>5026281161</v>
      </c>
      <c r="I3395" s="540">
        <v>83</v>
      </c>
      <c r="J3395" s="541">
        <v>0</v>
      </c>
    </row>
    <row r="3396" spans="1:10">
      <c r="A3396" s="542">
        <v>36</v>
      </c>
      <c r="B3396" s="543">
        <v>42867</v>
      </c>
      <c r="C3396" s="542" t="s">
        <v>1025</v>
      </c>
      <c r="D3396" s="542">
        <v>87416</v>
      </c>
      <c r="E3396" s="542">
        <v>15</v>
      </c>
      <c r="F3396" s="542">
        <v>0</v>
      </c>
      <c r="G3396" s="542">
        <v>6331</v>
      </c>
      <c r="H3396" s="542">
        <v>1000032860</v>
      </c>
      <c r="I3396" s="544">
        <v>1000032860</v>
      </c>
      <c r="J3396" s="545">
        <v>448</v>
      </c>
    </row>
    <row r="3397" spans="1:10">
      <c r="A3397" s="538">
        <v>37</v>
      </c>
      <c r="B3397" s="539">
        <v>42867</v>
      </c>
      <c r="C3397" s="538" t="s">
        <v>1025</v>
      </c>
      <c r="D3397" s="538">
        <v>87416</v>
      </c>
      <c r="E3397" s="538">
        <v>7</v>
      </c>
      <c r="F3397" s="538">
        <v>31</v>
      </c>
      <c r="G3397" s="538">
        <v>6331</v>
      </c>
      <c r="H3397" s="538">
        <v>1000032860</v>
      </c>
      <c r="I3397" s="540">
        <v>448</v>
      </c>
      <c r="J3397" s="541">
        <v>0</v>
      </c>
    </row>
    <row r="3398" spans="1:10">
      <c r="A3398" s="542">
        <v>38</v>
      </c>
      <c r="B3398" s="543">
        <v>42867</v>
      </c>
      <c r="C3398" s="542" t="s">
        <v>1025</v>
      </c>
      <c r="D3398" s="542">
        <v>88746</v>
      </c>
      <c r="E3398" s="542">
        <v>15</v>
      </c>
      <c r="F3398" s="542">
        <v>0</v>
      </c>
      <c r="G3398" s="542">
        <v>9111</v>
      </c>
      <c r="H3398" s="542">
        <v>5025901694</v>
      </c>
      <c r="I3398" s="544">
        <v>5025901694</v>
      </c>
      <c r="J3398" s="545">
        <v>252</v>
      </c>
    </row>
    <row r="3399" spans="1:10">
      <c r="A3399" s="538">
        <v>39</v>
      </c>
      <c r="B3399" s="539">
        <v>42867</v>
      </c>
      <c r="C3399" s="538" t="s">
        <v>1025</v>
      </c>
      <c r="D3399" s="538">
        <v>88746</v>
      </c>
      <c r="E3399" s="538">
        <v>7</v>
      </c>
      <c r="F3399" s="538">
        <v>31</v>
      </c>
      <c r="G3399" s="538">
        <v>9111</v>
      </c>
      <c r="H3399" s="538">
        <v>5025901694</v>
      </c>
      <c r="I3399" s="540">
        <v>252</v>
      </c>
      <c r="J3399" s="541">
        <v>0</v>
      </c>
    </row>
    <row r="3400" spans="1:10">
      <c r="A3400" s="542">
        <v>40</v>
      </c>
      <c r="B3400" s="543">
        <v>42867</v>
      </c>
      <c r="C3400" s="542" t="s">
        <v>1025</v>
      </c>
      <c r="D3400" s="542">
        <v>89547</v>
      </c>
      <c r="E3400" s="542">
        <v>17</v>
      </c>
      <c r="F3400" s="542">
        <v>0</v>
      </c>
      <c r="G3400" s="542">
        <v>859</v>
      </c>
      <c r="H3400" s="542">
        <v>5026740</v>
      </c>
      <c r="I3400" s="544" t="s">
        <v>26182</v>
      </c>
      <c r="J3400" s="545">
        <v>283</v>
      </c>
    </row>
    <row r="3401" spans="1:10">
      <c r="A3401" s="538">
        <v>41</v>
      </c>
      <c r="B3401" s="539">
        <v>42867</v>
      </c>
      <c r="C3401" s="538" t="s">
        <v>1025</v>
      </c>
      <c r="D3401" s="538">
        <v>93988</v>
      </c>
      <c r="E3401" s="538">
        <v>15</v>
      </c>
      <c r="F3401" s="538">
        <v>0</v>
      </c>
      <c r="G3401" s="538">
        <v>870</v>
      </c>
      <c r="H3401" s="538">
        <v>5023554438</v>
      </c>
      <c r="I3401" s="540">
        <v>5023554438</v>
      </c>
      <c r="J3401" s="541">
        <v>304</v>
      </c>
    </row>
    <row r="3402" spans="1:10">
      <c r="A3402" s="542">
        <v>42</v>
      </c>
      <c r="B3402" s="543">
        <v>42867</v>
      </c>
      <c r="C3402" s="542" t="s">
        <v>1025</v>
      </c>
      <c r="D3402" s="542">
        <v>94200</v>
      </c>
      <c r="E3402" s="542">
        <v>15</v>
      </c>
      <c r="F3402" s="542">
        <v>0</v>
      </c>
      <c r="G3402" s="542">
        <v>713</v>
      </c>
      <c r="H3402" s="542">
        <v>5023128910</v>
      </c>
      <c r="I3402" s="544">
        <v>5023128910</v>
      </c>
      <c r="J3402" s="545">
        <v>211</v>
      </c>
    </row>
    <row r="3403" spans="1:10">
      <c r="A3403" s="538">
        <v>43</v>
      </c>
      <c r="B3403" s="539">
        <v>42867</v>
      </c>
      <c r="C3403" s="538" t="s">
        <v>1025</v>
      </c>
      <c r="D3403" s="538">
        <v>94200</v>
      </c>
      <c r="E3403" s="538">
        <v>7</v>
      </c>
      <c r="F3403" s="538">
        <v>31</v>
      </c>
      <c r="G3403" s="538">
        <v>713</v>
      </c>
      <c r="H3403" s="538">
        <v>5023128910</v>
      </c>
      <c r="I3403" s="540">
        <v>211</v>
      </c>
      <c r="J3403" s="541">
        <v>0</v>
      </c>
    </row>
    <row r="3404" spans="1:10">
      <c r="A3404" s="542">
        <v>44</v>
      </c>
      <c r="B3404" s="543">
        <v>42867</v>
      </c>
      <c r="C3404" s="542" t="s">
        <v>1025</v>
      </c>
      <c r="D3404" s="542">
        <v>101106</v>
      </c>
      <c r="E3404" s="542">
        <v>15</v>
      </c>
      <c r="F3404" s="542">
        <v>0</v>
      </c>
      <c r="G3404" s="542">
        <v>870</v>
      </c>
      <c r="H3404" s="542">
        <v>5027057644</v>
      </c>
      <c r="I3404" s="544"/>
      <c r="J3404" s="545">
        <v>519</v>
      </c>
    </row>
    <row r="3405" spans="1:10">
      <c r="A3405" s="538">
        <v>45</v>
      </c>
      <c r="B3405" s="539">
        <v>42867</v>
      </c>
      <c r="C3405" s="538" t="s">
        <v>1025</v>
      </c>
      <c r="D3405" s="538">
        <v>110826</v>
      </c>
      <c r="E3405" s="538">
        <v>15</v>
      </c>
      <c r="F3405" s="538">
        <v>0</v>
      </c>
      <c r="G3405" s="538">
        <v>115</v>
      </c>
      <c r="H3405" s="538">
        <v>5026563204</v>
      </c>
      <c r="I3405" s="540">
        <v>5026563204</v>
      </c>
      <c r="J3405" s="541">
        <v>107</v>
      </c>
    </row>
    <row r="3406" spans="1:10">
      <c r="A3406" s="542">
        <v>46</v>
      </c>
      <c r="B3406" s="543">
        <v>42867</v>
      </c>
      <c r="C3406" s="542" t="s">
        <v>1025</v>
      </c>
      <c r="D3406" s="542">
        <v>110826</v>
      </c>
      <c r="E3406" s="542">
        <v>7</v>
      </c>
      <c r="F3406" s="542">
        <v>31</v>
      </c>
      <c r="G3406" s="542">
        <v>115</v>
      </c>
      <c r="H3406" s="542">
        <v>5026563204</v>
      </c>
      <c r="I3406" s="544">
        <v>107</v>
      </c>
      <c r="J3406" s="545">
        <v>0</v>
      </c>
    </row>
    <row r="3407" spans="1:10">
      <c r="A3407" s="538">
        <v>47</v>
      </c>
      <c r="B3407" s="539">
        <v>42867</v>
      </c>
      <c r="C3407" s="538" t="s">
        <v>1025</v>
      </c>
      <c r="D3407" s="538">
        <v>111835</v>
      </c>
      <c r="E3407" s="538">
        <v>15</v>
      </c>
      <c r="F3407" s="538">
        <v>0</v>
      </c>
      <c r="G3407" s="538">
        <v>4338</v>
      </c>
      <c r="H3407" s="538">
        <v>5023614752</v>
      </c>
      <c r="I3407" s="540">
        <v>5023614752</v>
      </c>
      <c r="J3407" s="541">
        <v>783</v>
      </c>
    </row>
    <row r="3408" spans="1:10">
      <c r="A3408" s="542">
        <v>48</v>
      </c>
      <c r="B3408" s="543">
        <v>42867</v>
      </c>
      <c r="C3408" s="542" t="s">
        <v>1025</v>
      </c>
      <c r="D3408" s="542">
        <v>111835</v>
      </c>
      <c r="E3408" s="542">
        <v>7</v>
      </c>
      <c r="F3408" s="542">
        <v>31</v>
      </c>
      <c r="G3408" s="542">
        <v>4338</v>
      </c>
      <c r="H3408" s="542">
        <v>5023614752</v>
      </c>
      <c r="I3408" s="544">
        <v>783</v>
      </c>
      <c r="J3408" s="545">
        <v>0</v>
      </c>
    </row>
    <row r="3409" spans="1:10">
      <c r="A3409" s="538">
        <v>49</v>
      </c>
      <c r="B3409" s="539">
        <v>42867</v>
      </c>
      <c r="C3409" s="538" t="s">
        <v>1025</v>
      </c>
      <c r="D3409" s="538">
        <v>116835</v>
      </c>
      <c r="E3409" s="538">
        <v>15</v>
      </c>
      <c r="F3409" s="538">
        <v>0</v>
      </c>
      <c r="G3409" s="538">
        <v>870</v>
      </c>
      <c r="H3409" s="538">
        <v>5026811744</v>
      </c>
      <c r="I3409" s="540">
        <v>5026811744</v>
      </c>
      <c r="J3409" s="541">
        <v>85</v>
      </c>
    </row>
    <row r="3410" spans="1:10">
      <c r="A3410" s="542">
        <v>50</v>
      </c>
      <c r="B3410" s="543">
        <v>42867</v>
      </c>
      <c r="C3410" s="542" t="s">
        <v>1025</v>
      </c>
      <c r="D3410" s="542">
        <v>123446</v>
      </c>
      <c r="E3410" s="542">
        <v>15</v>
      </c>
      <c r="F3410" s="542">
        <v>0</v>
      </c>
      <c r="G3410" s="542">
        <v>234</v>
      </c>
      <c r="H3410" s="542">
        <v>5025993527</v>
      </c>
      <c r="I3410" s="544">
        <v>5025993527</v>
      </c>
      <c r="J3410" s="545">
        <v>352</v>
      </c>
    </row>
    <row r="3411" spans="1:10">
      <c r="A3411" s="538">
        <v>51</v>
      </c>
      <c r="B3411" s="539">
        <v>42867</v>
      </c>
      <c r="C3411" s="538" t="s">
        <v>1025</v>
      </c>
      <c r="D3411" s="538">
        <v>123446</v>
      </c>
      <c r="E3411" s="538">
        <v>7</v>
      </c>
      <c r="F3411" s="538">
        <v>31</v>
      </c>
      <c r="G3411" s="538">
        <v>234</v>
      </c>
      <c r="H3411" s="538">
        <v>5025993527</v>
      </c>
      <c r="I3411" s="540">
        <v>352</v>
      </c>
      <c r="J3411" s="541">
        <v>0</v>
      </c>
    </row>
    <row r="3412" spans="1:10">
      <c r="A3412" s="542">
        <v>52</v>
      </c>
      <c r="B3412" s="543">
        <v>42867</v>
      </c>
      <c r="C3412" s="542" t="s">
        <v>1025</v>
      </c>
      <c r="D3412" s="542">
        <v>138014</v>
      </c>
      <c r="E3412" s="542">
        <v>15</v>
      </c>
      <c r="F3412" s="542">
        <v>0</v>
      </c>
      <c r="G3412" s="542">
        <v>4518</v>
      </c>
      <c r="H3412" s="542">
        <v>5026995109</v>
      </c>
      <c r="I3412" s="544">
        <v>5026995109</v>
      </c>
      <c r="J3412" s="545">
        <v>269</v>
      </c>
    </row>
    <row r="3413" spans="1:10">
      <c r="A3413" s="538">
        <v>53</v>
      </c>
      <c r="B3413" s="539">
        <v>42867</v>
      </c>
      <c r="C3413" s="538" t="s">
        <v>1025</v>
      </c>
      <c r="D3413" s="538">
        <v>138014</v>
      </c>
      <c r="E3413" s="538">
        <v>7</v>
      </c>
      <c r="F3413" s="538">
        <v>36</v>
      </c>
      <c r="G3413" s="538">
        <v>4518</v>
      </c>
      <c r="H3413" s="538">
        <v>5026995109</v>
      </c>
      <c r="I3413" s="540">
        <v>269</v>
      </c>
      <c r="J3413" s="541">
        <v>0</v>
      </c>
    </row>
    <row r="3414" spans="1:10">
      <c r="A3414" s="542">
        <v>54</v>
      </c>
      <c r="B3414" s="543">
        <v>42867</v>
      </c>
      <c r="C3414" s="542" t="s">
        <v>1025</v>
      </c>
      <c r="D3414" s="542">
        <v>138225</v>
      </c>
      <c r="E3414" s="542">
        <v>15</v>
      </c>
      <c r="F3414" s="542">
        <v>0</v>
      </c>
      <c r="G3414" s="542">
        <v>4518</v>
      </c>
      <c r="H3414" s="542">
        <v>5026995091</v>
      </c>
      <c r="I3414" s="544">
        <v>5026995091</v>
      </c>
      <c r="J3414" s="545">
        <v>114</v>
      </c>
    </row>
    <row r="3415" spans="1:10">
      <c r="A3415" s="538">
        <v>55</v>
      </c>
      <c r="B3415" s="539">
        <v>42867</v>
      </c>
      <c r="C3415" s="538" t="s">
        <v>1025</v>
      </c>
      <c r="D3415" s="538">
        <v>138225</v>
      </c>
      <c r="E3415" s="538">
        <v>7</v>
      </c>
      <c r="F3415" s="538">
        <v>31</v>
      </c>
      <c r="G3415" s="538">
        <v>4518</v>
      </c>
      <c r="H3415" s="538">
        <v>5026995091</v>
      </c>
      <c r="I3415" s="540">
        <v>114</v>
      </c>
      <c r="J3415" s="541">
        <v>0</v>
      </c>
    </row>
    <row r="3416" spans="1:10">
      <c r="A3416" s="542">
        <v>56</v>
      </c>
      <c r="B3416" s="543">
        <v>42867</v>
      </c>
      <c r="C3416" s="542" t="s">
        <v>1025</v>
      </c>
      <c r="D3416" s="542">
        <v>138457</v>
      </c>
      <c r="E3416" s="542">
        <v>15</v>
      </c>
      <c r="F3416" s="542">
        <v>0</v>
      </c>
      <c r="G3416" s="542">
        <v>4518</v>
      </c>
      <c r="H3416" s="542">
        <v>5026316645</v>
      </c>
      <c r="I3416" s="544">
        <v>5026316645</v>
      </c>
      <c r="J3416" s="545">
        <v>347</v>
      </c>
    </row>
    <row r="3417" spans="1:10">
      <c r="A3417" s="538">
        <v>57</v>
      </c>
      <c r="B3417" s="539">
        <v>42867</v>
      </c>
      <c r="C3417" s="538" t="s">
        <v>1025</v>
      </c>
      <c r="D3417" s="538">
        <v>138457</v>
      </c>
      <c r="E3417" s="538">
        <v>7</v>
      </c>
      <c r="F3417" s="538">
        <v>31</v>
      </c>
      <c r="G3417" s="538">
        <v>4518</v>
      </c>
      <c r="H3417" s="538">
        <v>5026316645</v>
      </c>
      <c r="I3417" s="540">
        <v>347</v>
      </c>
      <c r="J3417" s="541">
        <v>0</v>
      </c>
    </row>
    <row r="3418" spans="1:10">
      <c r="A3418" s="542">
        <v>58</v>
      </c>
      <c r="B3418" s="543">
        <v>42867</v>
      </c>
      <c r="C3418" s="542" t="s">
        <v>1025</v>
      </c>
      <c r="D3418" s="542">
        <v>138547</v>
      </c>
      <c r="E3418" s="542">
        <v>15</v>
      </c>
      <c r="F3418" s="542">
        <v>0</v>
      </c>
      <c r="G3418" s="542">
        <v>4518</v>
      </c>
      <c r="H3418" s="542">
        <v>5026994417</v>
      </c>
      <c r="I3418" s="544">
        <v>5026994417</v>
      </c>
      <c r="J3418" s="545">
        <v>250</v>
      </c>
    </row>
    <row r="3419" spans="1:10">
      <c r="A3419" s="538">
        <v>59</v>
      </c>
      <c r="B3419" s="539">
        <v>42867</v>
      </c>
      <c r="C3419" s="538" t="s">
        <v>1025</v>
      </c>
      <c r="D3419" s="538">
        <v>138547</v>
      </c>
      <c r="E3419" s="538">
        <v>7</v>
      </c>
      <c r="F3419" s="538">
        <v>31</v>
      </c>
      <c r="G3419" s="538">
        <v>4518</v>
      </c>
      <c r="H3419" s="538">
        <v>5026994417</v>
      </c>
      <c r="I3419" s="540">
        <v>250</v>
      </c>
      <c r="J3419" s="541">
        <v>0</v>
      </c>
    </row>
    <row r="3420" spans="1:10">
      <c r="A3420" s="542">
        <v>60</v>
      </c>
      <c r="B3420" s="543">
        <v>42867</v>
      </c>
      <c r="C3420" s="542" t="s">
        <v>1025</v>
      </c>
      <c r="D3420" s="542">
        <v>139458</v>
      </c>
      <c r="E3420" s="542">
        <v>15</v>
      </c>
      <c r="F3420" s="542">
        <v>0</v>
      </c>
      <c r="G3420" s="542">
        <v>218</v>
      </c>
      <c r="H3420" s="542">
        <v>5026988773</v>
      </c>
      <c r="I3420" s="544">
        <v>5026988773</v>
      </c>
      <c r="J3420" s="545">
        <v>155</v>
      </c>
    </row>
    <row r="3421" spans="1:10">
      <c r="A3421" s="538">
        <v>61</v>
      </c>
      <c r="B3421" s="539">
        <v>42867</v>
      </c>
      <c r="C3421" s="538" t="s">
        <v>1025</v>
      </c>
      <c r="D3421" s="538">
        <v>139458</v>
      </c>
      <c r="E3421" s="538">
        <v>7</v>
      </c>
      <c r="F3421" s="538">
        <v>31</v>
      </c>
      <c r="G3421" s="538">
        <v>218</v>
      </c>
      <c r="H3421" s="538">
        <v>5026988773</v>
      </c>
      <c r="I3421" s="540">
        <v>155</v>
      </c>
      <c r="J3421" s="541">
        <v>0</v>
      </c>
    </row>
    <row r="3422" spans="1:10">
      <c r="A3422" s="542">
        <v>62</v>
      </c>
      <c r="B3422" s="543">
        <v>42867</v>
      </c>
      <c r="C3422" s="542" t="s">
        <v>1025</v>
      </c>
      <c r="D3422" s="542">
        <v>139563</v>
      </c>
      <c r="E3422" s="542">
        <v>15</v>
      </c>
      <c r="F3422" s="542">
        <v>0</v>
      </c>
      <c r="G3422" s="542">
        <v>232</v>
      </c>
      <c r="H3422" s="542">
        <v>5027104180</v>
      </c>
      <c r="I3422" s="544">
        <v>5027104180</v>
      </c>
      <c r="J3422" s="545">
        <v>465</v>
      </c>
    </row>
    <row r="3423" spans="1:10">
      <c r="A3423" s="538">
        <v>63</v>
      </c>
      <c r="B3423" s="539">
        <v>42867</v>
      </c>
      <c r="C3423" s="538" t="s">
        <v>1025</v>
      </c>
      <c r="D3423" s="538">
        <v>139563</v>
      </c>
      <c r="E3423" s="538">
        <v>7</v>
      </c>
      <c r="F3423" s="538">
        <v>31</v>
      </c>
      <c r="G3423" s="538">
        <v>232</v>
      </c>
      <c r="H3423" s="538">
        <v>5027104180</v>
      </c>
      <c r="I3423" s="540">
        <v>465</v>
      </c>
      <c r="J3423" s="541">
        <v>0</v>
      </c>
    </row>
    <row r="3424" spans="1:10">
      <c r="A3424" s="542">
        <v>64</v>
      </c>
      <c r="B3424" s="543">
        <v>42867</v>
      </c>
      <c r="C3424" s="542" t="s">
        <v>1025</v>
      </c>
      <c r="D3424" s="542">
        <v>139815</v>
      </c>
      <c r="E3424" s="542">
        <v>15</v>
      </c>
      <c r="F3424" s="542">
        <v>0</v>
      </c>
      <c r="G3424" s="542">
        <v>232</v>
      </c>
      <c r="H3424" s="542">
        <v>5023614166</v>
      </c>
      <c r="I3424" s="544">
        <v>5023614166</v>
      </c>
      <c r="J3424" s="545">
        <v>300</v>
      </c>
    </row>
    <row r="3425" spans="1:10">
      <c r="A3425" s="538">
        <v>65</v>
      </c>
      <c r="B3425" s="539">
        <v>42867</v>
      </c>
      <c r="C3425" s="538" t="s">
        <v>1025</v>
      </c>
      <c r="D3425" s="538">
        <v>139815</v>
      </c>
      <c r="E3425" s="538">
        <v>7</v>
      </c>
      <c r="F3425" s="538">
        <v>31</v>
      </c>
      <c r="G3425" s="538">
        <v>232</v>
      </c>
      <c r="H3425" s="538">
        <v>5023614166</v>
      </c>
      <c r="I3425" s="540">
        <v>300</v>
      </c>
      <c r="J3425" s="541">
        <v>0</v>
      </c>
    </row>
    <row r="3426" spans="1:10">
      <c r="A3426" s="542">
        <v>66</v>
      </c>
      <c r="B3426" s="543">
        <v>42867</v>
      </c>
      <c r="C3426" s="542" t="s">
        <v>1025</v>
      </c>
      <c r="D3426" s="542">
        <v>152442</v>
      </c>
      <c r="E3426" s="542">
        <v>15</v>
      </c>
      <c r="F3426" s="542">
        <v>0</v>
      </c>
      <c r="G3426" s="542">
        <v>870</v>
      </c>
      <c r="H3426" s="542">
        <v>5023805368</v>
      </c>
      <c r="I3426" s="544">
        <v>5023805368</v>
      </c>
      <c r="J3426" s="545">
        <v>126</v>
      </c>
    </row>
    <row r="3427" spans="1:10">
      <c r="A3427" s="538">
        <v>67</v>
      </c>
      <c r="B3427" s="539">
        <v>42867</v>
      </c>
      <c r="C3427" s="538" t="s">
        <v>1025</v>
      </c>
      <c r="D3427" s="538">
        <v>154934</v>
      </c>
      <c r="E3427" s="538">
        <v>15</v>
      </c>
      <c r="F3427" s="538">
        <v>0</v>
      </c>
      <c r="G3427" s="538">
        <v>4652</v>
      </c>
      <c r="H3427" s="538">
        <v>5026841394</v>
      </c>
      <c r="I3427" s="540">
        <v>5026841394</v>
      </c>
      <c r="J3427" s="541">
        <v>242</v>
      </c>
    </row>
    <row r="3428" spans="1:10">
      <c r="A3428" s="542">
        <v>68</v>
      </c>
      <c r="B3428" s="543">
        <v>42867</v>
      </c>
      <c r="C3428" s="542" t="s">
        <v>1025</v>
      </c>
      <c r="D3428" s="542">
        <v>154934</v>
      </c>
      <c r="E3428" s="542">
        <v>7</v>
      </c>
      <c r="F3428" s="542">
        <v>31</v>
      </c>
      <c r="G3428" s="542">
        <v>4652</v>
      </c>
      <c r="H3428" s="542">
        <v>5026841394</v>
      </c>
      <c r="I3428" s="544">
        <v>242</v>
      </c>
      <c r="J3428" s="545">
        <v>0</v>
      </c>
    </row>
    <row r="3429" spans="1:10">
      <c r="A3429" s="538">
        <v>69</v>
      </c>
      <c r="B3429" s="539">
        <v>42867</v>
      </c>
      <c r="C3429" s="538" t="s">
        <v>1025</v>
      </c>
      <c r="D3429" s="538">
        <v>170920</v>
      </c>
      <c r="E3429" s="538">
        <v>15</v>
      </c>
      <c r="F3429" s="538">
        <v>0</v>
      </c>
      <c r="G3429" s="538">
        <v>4339</v>
      </c>
      <c r="H3429" s="538">
        <v>5023820821</v>
      </c>
      <c r="I3429" s="540">
        <v>5023820821</v>
      </c>
      <c r="J3429" s="541">
        <v>666</v>
      </c>
    </row>
    <row r="3430" spans="1:10">
      <c r="A3430" s="542">
        <v>70</v>
      </c>
      <c r="B3430" s="543">
        <v>42867</v>
      </c>
      <c r="C3430" s="542" t="s">
        <v>1025</v>
      </c>
      <c r="D3430" s="542">
        <v>170920</v>
      </c>
      <c r="E3430" s="542">
        <v>7</v>
      </c>
      <c r="F3430" s="542">
        <v>36</v>
      </c>
      <c r="G3430" s="542">
        <v>4339</v>
      </c>
      <c r="H3430" s="542">
        <v>5023820821</v>
      </c>
      <c r="I3430" s="544">
        <v>666</v>
      </c>
      <c r="J3430" s="545">
        <v>0</v>
      </c>
    </row>
    <row r="3431" spans="1:10">
      <c r="A3431" s="538">
        <v>71</v>
      </c>
      <c r="B3431" s="539">
        <v>42867</v>
      </c>
      <c r="C3431" s="538" t="s">
        <v>1025</v>
      </c>
      <c r="D3431" s="538">
        <v>170968</v>
      </c>
      <c r="E3431" s="538">
        <v>15</v>
      </c>
      <c r="F3431" s="538">
        <v>0</v>
      </c>
      <c r="G3431" s="538">
        <v>4339</v>
      </c>
      <c r="H3431" s="538">
        <v>5023820490</v>
      </c>
      <c r="I3431" s="540">
        <v>5023820490</v>
      </c>
      <c r="J3431" s="541">
        <v>463</v>
      </c>
    </row>
    <row r="3432" spans="1:10">
      <c r="A3432" s="542">
        <v>72</v>
      </c>
      <c r="B3432" s="543">
        <v>42867</v>
      </c>
      <c r="C3432" s="542" t="s">
        <v>1025</v>
      </c>
      <c r="D3432" s="542">
        <v>170968</v>
      </c>
      <c r="E3432" s="542">
        <v>7</v>
      </c>
      <c r="F3432" s="542">
        <v>31</v>
      </c>
      <c r="G3432" s="542">
        <v>4339</v>
      </c>
      <c r="H3432" s="542">
        <v>5023820490</v>
      </c>
      <c r="I3432" s="544">
        <v>463</v>
      </c>
      <c r="J3432" s="545">
        <v>0</v>
      </c>
    </row>
    <row r="3433" spans="1:10">
      <c r="A3433" s="538">
        <v>73</v>
      </c>
      <c r="B3433" s="539">
        <v>42867</v>
      </c>
      <c r="C3433" s="538" t="s">
        <v>1025</v>
      </c>
      <c r="D3433" s="538">
        <v>171038</v>
      </c>
      <c r="E3433" s="538">
        <v>15</v>
      </c>
      <c r="F3433" s="538">
        <v>0</v>
      </c>
      <c r="G3433" s="538">
        <v>4339</v>
      </c>
      <c r="H3433" s="538">
        <v>5027278620</v>
      </c>
      <c r="I3433" s="540">
        <v>5027278620</v>
      </c>
      <c r="J3433" s="541">
        <v>354</v>
      </c>
    </row>
    <row r="3434" spans="1:10">
      <c r="A3434" s="542">
        <v>74</v>
      </c>
      <c r="B3434" s="543">
        <v>42867</v>
      </c>
      <c r="C3434" s="542" t="s">
        <v>1025</v>
      </c>
      <c r="D3434" s="542">
        <v>171038</v>
      </c>
      <c r="E3434" s="542">
        <v>7</v>
      </c>
      <c r="F3434" s="542">
        <v>31</v>
      </c>
      <c r="G3434" s="542">
        <v>4339</v>
      </c>
      <c r="H3434" s="542">
        <v>5027278620</v>
      </c>
      <c r="I3434" s="544">
        <v>354</v>
      </c>
      <c r="J3434" s="545">
        <v>0</v>
      </c>
    </row>
    <row r="3435" spans="1:10">
      <c r="A3435" s="538">
        <v>75</v>
      </c>
      <c r="B3435" s="539">
        <v>42867</v>
      </c>
      <c r="C3435" s="538" t="s">
        <v>1025</v>
      </c>
      <c r="D3435" s="538">
        <v>171603</v>
      </c>
      <c r="E3435" s="538">
        <v>15</v>
      </c>
      <c r="F3435" s="538">
        <v>0</v>
      </c>
      <c r="G3435" s="538">
        <v>4339</v>
      </c>
      <c r="H3435" s="538">
        <v>5023457202</v>
      </c>
      <c r="I3435" s="540">
        <v>5023457202</v>
      </c>
      <c r="J3435" s="541">
        <v>218</v>
      </c>
    </row>
    <row r="3436" spans="1:10">
      <c r="A3436" s="542">
        <v>76</v>
      </c>
      <c r="B3436" s="543">
        <v>42867</v>
      </c>
      <c r="C3436" s="542" t="s">
        <v>1025</v>
      </c>
      <c r="D3436" s="542">
        <v>171603</v>
      </c>
      <c r="E3436" s="542">
        <v>7</v>
      </c>
      <c r="F3436" s="542">
        <v>31</v>
      </c>
      <c r="G3436" s="542">
        <v>4339</v>
      </c>
      <c r="H3436" s="542">
        <v>5023457202</v>
      </c>
      <c r="I3436" s="544">
        <v>218</v>
      </c>
      <c r="J3436" s="545">
        <v>0</v>
      </c>
    </row>
    <row r="3437" spans="1:10">
      <c r="A3437" s="538">
        <v>77</v>
      </c>
      <c r="B3437" s="539">
        <v>42867</v>
      </c>
      <c r="C3437" s="538" t="s">
        <v>1025</v>
      </c>
      <c r="D3437" s="538">
        <v>173503</v>
      </c>
      <c r="E3437" s="538">
        <v>15</v>
      </c>
      <c r="F3437" s="538">
        <v>0</v>
      </c>
      <c r="G3437" s="538">
        <v>4779</v>
      </c>
      <c r="H3437" s="538">
        <v>1000007482</v>
      </c>
      <c r="I3437" s="540">
        <v>1000007482</v>
      </c>
      <c r="J3437" s="541">
        <v>206</v>
      </c>
    </row>
    <row r="3438" spans="1:10">
      <c r="A3438" s="542">
        <v>78</v>
      </c>
      <c r="B3438" s="543">
        <v>42867</v>
      </c>
      <c r="C3438" s="542" t="s">
        <v>1025</v>
      </c>
      <c r="D3438" s="542">
        <v>173503</v>
      </c>
      <c r="E3438" s="542">
        <v>7</v>
      </c>
      <c r="F3438" s="542">
        <v>31</v>
      </c>
      <c r="G3438" s="542">
        <v>4779</v>
      </c>
      <c r="H3438" s="542">
        <v>1000007482</v>
      </c>
      <c r="I3438" s="544">
        <v>206</v>
      </c>
      <c r="J3438" s="545">
        <v>0</v>
      </c>
    </row>
    <row r="3439" spans="1:10">
      <c r="A3439" s="538">
        <v>79</v>
      </c>
      <c r="B3439" s="539">
        <v>42867</v>
      </c>
      <c r="C3439" s="538" t="s">
        <v>1025</v>
      </c>
      <c r="D3439" s="538">
        <v>173545</v>
      </c>
      <c r="E3439" s="538">
        <v>15</v>
      </c>
      <c r="F3439" s="538">
        <v>0</v>
      </c>
      <c r="G3439" s="538">
        <v>4779</v>
      </c>
      <c r="H3439" s="538">
        <v>5025565218</v>
      </c>
      <c r="I3439" s="540">
        <v>5025565218</v>
      </c>
      <c r="J3439" s="541">
        <v>327</v>
      </c>
    </row>
    <row r="3440" spans="1:10">
      <c r="A3440" s="542">
        <v>80</v>
      </c>
      <c r="B3440" s="543">
        <v>42867</v>
      </c>
      <c r="C3440" s="542" t="s">
        <v>1025</v>
      </c>
      <c r="D3440" s="542">
        <v>173545</v>
      </c>
      <c r="E3440" s="542">
        <v>7</v>
      </c>
      <c r="F3440" s="542">
        <v>31</v>
      </c>
      <c r="G3440" s="542">
        <v>4779</v>
      </c>
      <c r="H3440" s="542">
        <v>5025565218</v>
      </c>
      <c r="I3440" s="544">
        <v>327</v>
      </c>
      <c r="J3440" s="545">
        <v>0</v>
      </c>
    </row>
    <row r="3441" spans="1:10">
      <c r="A3441" s="538">
        <v>81</v>
      </c>
      <c r="B3441" s="539">
        <v>42867</v>
      </c>
      <c r="C3441" s="538" t="s">
        <v>1025</v>
      </c>
      <c r="D3441" s="538">
        <v>180464</v>
      </c>
      <c r="E3441" s="538">
        <v>15</v>
      </c>
      <c r="F3441" s="538">
        <v>0</v>
      </c>
      <c r="G3441" s="538">
        <v>541</v>
      </c>
      <c r="H3441" s="538">
        <v>1000013373</v>
      </c>
      <c r="I3441" s="540">
        <v>1000013373</v>
      </c>
      <c r="J3441" s="541">
        <v>308</v>
      </c>
    </row>
    <row r="3442" spans="1:10">
      <c r="A3442" s="542">
        <v>82</v>
      </c>
      <c r="B3442" s="543">
        <v>42867</v>
      </c>
      <c r="C3442" s="542" t="s">
        <v>1025</v>
      </c>
      <c r="D3442" s="542">
        <v>180464</v>
      </c>
      <c r="E3442" s="542">
        <v>7</v>
      </c>
      <c r="F3442" s="542">
        <v>31</v>
      </c>
      <c r="G3442" s="542">
        <v>541</v>
      </c>
      <c r="H3442" s="542">
        <v>1000013373</v>
      </c>
      <c r="I3442" s="544">
        <v>308</v>
      </c>
      <c r="J3442" s="545">
        <v>0</v>
      </c>
    </row>
    <row r="3443" spans="1:10">
      <c r="A3443" s="538">
        <v>83</v>
      </c>
      <c r="B3443" s="539">
        <v>42867</v>
      </c>
      <c r="C3443" s="538" t="s">
        <v>1025</v>
      </c>
      <c r="D3443" s="538">
        <v>180653</v>
      </c>
      <c r="E3443" s="538">
        <v>15</v>
      </c>
      <c r="F3443" s="538">
        <v>0</v>
      </c>
      <c r="G3443" s="538">
        <v>5998</v>
      </c>
      <c r="H3443" s="538">
        <v>5023294159</v>
      </c>
      <c r="I3443" s="540">
        <v>5023294159</v>
      </c>
      <c r="J3443" s="541">
        <v>980</v>
      </c>
    </row>
    <row r="3444" spans="1:10">
      <c r="A3444" s="542">
        <v>84</v>
      </c>
      <c r="B3444" s="543">
        <v>42867</v>
      </c>
      <c r="C3444" s="542" t="s">
        <v>1025</v>
      </c>
      <c r="D3444" s="542">
        <v>180653</v>
      </c>
      <c r="E3444" s="542">
        <v>7</v>
      </c>
      <c r="F3444" s="542">
        <v>31</v>
      </c>
      <c r="G3444" s="542">
        <v>5998</v>
      </c>
      <c r="H3444" s="542">
        <v>5023294159</v>
      </c>
      <c r="I3444" s="544">
        <v>980</v>
      </c>
      <c r="J3444" s="545">
        <v>0</v>
      </c>
    </row>
    <row r="3445" spans="1:10">
      <c r="A3445" s="538">
        <v>85</v>
      </c>
      <c r="B3445" s="539">
        <v>42867</v>
      </c>
      <c r="C3445" s="538" t="s">
        <v>1025</v>
      </c>
      <c r="D3445" s="538">
        <v>180797</v>
      </c>
      <c r="E3445" s="538">
        <v>15</v>
      </c>
      <c r="F3445" s="538">
        <v>0</v>
      </c>
      <c r="G3445" s="538">
        <v>541</v>
      </c>
      <c r="H3445" s="538">
        <v>1000327724</v>
      </c>
      <c r="I3445" s="540">
        <v>1000327724</v>
      </c>
      <c r="J3445" s="541">
        <v>95</v>
      </c>
    </row>
    <row r="3446" spans="1:10">
      <c r="A3446" s="542">
        <v>86</v>
      </c>
      <c r="B3446" s="543">
        <v>42867</v>
      </c>
      <c r="C3446" s="542" t="s">
        <v>1025</v>
      </c>
      <c r="D3446" s="542">
        <v>180797</v>
      </c>
      <c r="E3446" s="542">
        <v>7</v>
      </c>
      <c r="F3446" s="542">
        <v>31</v>
      </c>
      <c r="G3446" s="542">
        <v>541</v>
      </c>
      <c r="H3446" s="542">
        <v>1000327724</v>
      </c>
      <c r="I3446" s="544">
        <v>95</v>
      </c>
      <c r="J3446" s="545">
        <v>0</v>
      </c>
    </row>
    <row r="3447" spans="1:10">
      <c r="A3447" s="538">
        <v>87</v>
      </c>
      <c r="B3447" s="539">
        <v>42867</v>
      </c>
      <c r="C3447" s="538" t="s">
        <v>1025</v>
      </c>
      <c r="D3447" s="538">
        <v>181380</v>
      </c>
      <c r="E3447" s="538">
        <v>15</v>
      </c>
      <c r="F3447" s="538">
        <v>0</v>
      </c>
      <c r="G3447" s="538">
        <v>541</v>
      </c>
      <c r="H3447" s="538">
        <v>5023796591</v>
      </c>
      <c r="I3447" s="540">
        <v>5023796591</v>
      </c>
      <c r="J3447" s="541">
        <v>43</v>
      </c>
    </row>
    <row r="3448" spans="1:10">
      <c r="A3448" s="542">
        <v>88</v>
      </c>
      <c r="B3448" s="543">
        <v>42867</v>
      </c>
      <c r="C3448" s="542" t="s">
        <v>1025</v>
      </c>
      <c r="D3448" s="542">
        <v>181380</v>
      </c>
      <c r="E3448" s="542">
        <v>7</v>
      </c>
      <c r="F3448" s="542">
        <v>31</v>
      </c>
      <c r="G3448" s="542">
        <v>541</v>
      </c>
      <c r="H3448" s="542">
        <v>5023796591</v>
      </c>
      <c r="I3448" s="544">
        <v>43</v>
      </c>
      <c r="J3448" s="545">
        <v>0</v>
      </c>
    </row>
    <row r="3449" spans="1:10">
      <c r="A3449" s="538">
        <v>89</v>
      </c>
      <c r="B3449" s="539">
        <v>42867</v>
      </c>
      <c r="C3449" s="538" t="s">
        <v>1025</v>
      </c>
      <c r="D3449" s="538">
        <v>181411</v>
      </c>
      <c r="E3449" s="538">
        <v>15</v>
      </c>
      <c r="F3449" s="538">
        <v>0</v>
      </c>
      <c r="G3449" s="538">
        <v>541</v>
      </c>
      <c r="H3449" s="538">
        <v>1000047520</v>
      </c>
      <c r="I3449" s="540">
        <v>1000047520</v>
      </c>
      <c r="J3449" s="541">
        <v>351</v>
      </c>
    </row>
    <row r="3450" spans="1:10">
      <c r="A3450" s="542">
        <v>90</v>
      </c>
      <c r="B3450" s="543">
        <v>42867</v>
      </c>
      <c r="C3450" s="542" t="s">
        <v>1025</v>
      </c>
      <c r="D3450" s="542">
        <v>181411</v>
      </c>
      <c r="E3450" s="542">
        <v>7</v>
      </c>
      <c r="F3450" s="542">
        <v>31</v>
      </c>
      <c r="G3450" s="542">
        <v>541</v>
      </c>
      <c r="H3450" s="542">
        <v>1000047520</v>
      </c>
      <c r="I3450" s="544">
        <v>351</v>
      </c>
      <c r="J3450" s="545">
        <v>0</v>
      </c>
    </row>
    <row r="3451" spans="1:10">
      <c r="A3451" s="538">
        <v>91</v>
      </c>
      <c r="B3451" s="539">
        <v>42867</v>
      </c>
      <c r="C3451" s="538" t="s">
        <v>1025</v>
      </c>
      <c r="D3451" s="538">
        <v>184460</v>
      </c>
      <c r="E3451" s="538">
        <v>15</v>
      </c>
      <c r="F3451" s="538">
        <v>0</v>
      </c>
      <c r="G3451" s="538">
        <v>7396</v>
      </c>
      <c r="H3451" s="538">
        <v>5027209252</v>
      </c>
      <c r="I3451" s="540">
        <v>5027209252</v>
      </c>
      <c r="J3451" s="541">
        <v>124</v>
      </c>
    </row>
    <row r="3452" spans="1:10">
      <c r="A3452" s="542">
        <v>92</v>
      </c>
      <c r="B3452" s="543">
        <v>42867</v>
      </c>
      <c r="C3452" s="542" t="s">
        <v>1025</v>
      </c>
      <c r="D3452" s="542">
        <v>184460</v>
      </c>
      <c r="E3452" s="542">
        <v>7</v>
      </c>
      <c r="F3452" s="542">
        <v>31</v>
      </c>
      <c r="G3452" s="542">
        <v>7396</v>
      </c>
      <c r="H3452" s="542">
        <v>5027209252</v>
      </c>
      <c r="I3452" s="544">
        <v>124</v>
      </c>
      <c r="J3452" s="545">
        <v>0</v>
      </c>
    </row>
    <row r="3453" spans="1:10">
      <c r="A3453" s="538">
        <v>93</v>
      </c>
      <c r="B3453" s="539">
        <v>42867</v>
      </c>
      <c r="C3453" s="538" t="s">
        <v>1025</v>
      </c>
      <c r="D3453" s="538">
        <v>195696</v>
      </c>
      <c r="E3453" s="538">
        <v>15</v>
      </c>
      <c r="F3453" s="538">
        <v>0</v>
      </c>
      <c r="G3453" s="538">
        <v>870</v>
      </c>
      <c r="H3453" s="538">
        <v>5023716193</v>
      </c>
      <c r="I3453" s="540">
        <v>120517</v>
      </c>
      <c r="J3453" s="541">
        <v>127</v>
      </c>
    </row>
    <row r="3454" spans="1:10">
      <c r="A3454" s="542">
        <v>94</v>
      </c>
      <c r="B3454" s="543">
        <v>42867</v>
      </c>
      <c r="C3454" s="542" t="s">
        <v>1025</v>
      </c>
      <c r="D3454" s="542">
        <v>196241</v>
      </c>
      <c r="E3454" s="542">
        <v>15</v>
      </c>
      <c r="F3454" s="542">
        <v>0</v>
      </c>
      <c r="G3454" s="542">
        <v>701</v>
      </c>
      <c r="H3454" s="542">
        <v>1000046159</v>
      </c>
      <c r="I3454" s="544">
        <v>1000046159</v>
      </c>
      <c r="J3454" s="545">
        <v>326</v>
      </c>
    </row>
    <row r="3455" spans="1:10">
      <c r="A3455" s="538">
        <v>95</v>
      </c>
      <c r="B3455" s="539">
        <v>42867</v>
      </c>
      <c r="C3455" s="538" t="s">
        <v>1025</v>
      </c>
      <c r="D3455" s="538">
        <v>196241</v>
      </c>
      <c r="E3455" s="538">
        <v>7</v>
      </c>
      <c r="F3455" s="538">
        <v>31</v>
      </c>
      <c r="G3455" s="538">
        <v>701</v>
      </c>
      <c r="H3455" s="538">
        <v>1000046159</v>
      </c>
      <c r="I3455" s="540">
        <v>326</v>
      </c>
      <c r="J3455" s="541">
        <v>0</v>
      </c>
    </row>
    <row r="3456" spans="1:10">
      <c r="A3456" s="542">
        <v>96</v>
      </c>
      <c r="B3456" s="543">
        <v>42867</v>
      </c>
      <c r="C3456" s="542" t="s">
        <v>1025</v>
      </c>
      <c r="D3456" s="542">
        <v>196653</v>
      </c>
      <c r="E3456" s="542">
        <v>15</v>
      </c>
      <c r="F3456" s="542">
        <v>0</v>
      </c>
      <c r="G3456" s="542">
        <v>701</v>
      </c>
      <c r="H3456" s="542">
        <v>5023299224</v>
      </c>
      <c r="I3456" s="544"/>
      <c r="J3456" s="545">
        <v>417</v>
      </c>
    </row>
    <row r="3457" spans="1:10">
      <c r="A3457" s="538">
        <v>97</v>
      </c>
      <c r="B3457" s="539">
        <v>42867</v>
      </c>
      <c r="C3457" s="538" t="s">
        <v>1025</v>
      </c>
      <c r="D3457" s="538">
        <v>196653</v>
      </c>
      <c r="E3457" s="538">
        <v>7</v>
      </c>
      <c r="F3457" s="538">
        <v>31</v>
      </c>
      <c r="G3457" s="538">
        <v>701</v>
      </c>
      <c r="H3457" s="538">
        <v>5023299224</v>
      </c>
      <c r="I3457" s="540">
        <v>417</v>
      </c>
      <c r="J3457" s="541">
        <v>0</v>
      </c>
    </row>
    <row r="3458" spans="1:10">
      <c r="A3458" s="542">
        <v>98</v>
      </c>
      <c r="B3458" s="543">
        <v>42867</v>
      </c>
      <c r="C3458" s="542" t="s">
        <v>1025</v>
      </c>
      <c r="D3458" s="542">
        <v>197029</v>
      </c>
      <c r="E3458" s="542">
        <v>15</v>
      </c>
      <c r="F3458" s="542">
        <v>0</v>
      </c>
      <c r="G3458" s="542">
        <v>519</v>
      </c>
      <c r="H3458" s="542">
        <v>5026642560</v>
      </c>
      <c r="I3458" s="544" t="s">
        <v>26183</v>
      </c>
      <c r="J3458" s="545">
        <v>547</v>
      </c>
    </row>
    <row r="3459" spans="1:10">
      <c r="A3459" s="538">
        <v>99</v>
      </c>
      <c r="B3459" s="539">
        <v>42867</v>
      </c>
      <c r="C3459" s="538" t="s">
        <v>1025</v>
      </c>
      <c r="D3459" s="538">
        <v>197455</v>
      </c>
      <c r="E3459" s="538">
        <v>15</v>
      </c>
      <c r="F3459" s="538">
        <v>0</v>
      </c>
      <c r="G3459" s="538">
        <v>148</v>
      </c>
      <c r="H3459" s="538">
        <v>1000008886</v>
      </c>
      <c r="I3459" s="540">
        <v>1000008886</v>
      </c>
      <c r="J3459" s="541">
        <v>208</v>
      </c>
    </row>
    <row r="3460" spans="1:10">
      <c r="A3460" s="542">
        <v>100</v>
      </c>
      <c r="B3460" s="543">
        <v>42867</v>
      </c>
      <c r="C3460" s="542" t="s">
        <v>1025</v>
      </c>
      <c r="D3460" s="542">
        <v>197455</v>
      </c>
      <c r="E3460" s="542">
        <v>7</v>
      </c>
      <c r="F3460" s="542">
        <v>31</v>
      </c>
      <c r="G3460" s="542">
        <v>148</v>
      </c>
      <c r="H3460" s="542">
        <v>1000008886</v>
      </c>
      <c r="I3460" s="544">
        <v>208</v>
      </c>
      <c r="J3460" s="545">
        <v>0</v>
      </c>
    </row>
    <row r="3461" spans="1:10">
      <c r="A3461" s="538">
        <v>101</v>
      </c>
      <c r="B3461" s="539">
        <v>42867</v>
      </c>
      <c r="C3461" s="538" t="s">
        <v>1025</v>
      </c>
      <c r="D3461" s="538">
        <v>205072</v>
      </c>
      <c r="E3461" s="538">
        <v>15</v>
      </c>
      <c r="F3461" s="538">
        <v>0</v>
      </c>
      <c r="G3461" s="538">
        <v>246</v>
      </c>
      <c r="H3461" s="538">
        <v>5026316843</v>
      </c>
      <c r="I3461" s="540">
        <v>5026316843</v>
      </c>
      <c r="J3461" s="541">
        <v>175</v>
      </c>
    </row>
    <row r="3462" spans="1:10">
      <c r="A3462" s="542">
        <v>102</v>
      </c>
      <c r="B3462" s="543">
        <v>42867</v>
      </c>
      <c r="C3462" s="542" t="s">
        <v>1025</v>
      </c>
      <c r="D3462" s="542">
        <v>205072</v>
      </c>
      <c r="E3462" s="542">
        <v>7</v>
      </c>
      <c r="F3462" s="542">
        <v>31</v>
      </c>
      <c r="G3462" s="542">
        <v>246</v>
      </c>
      <c r="H3462" s="542">
        <v>5026316843</v>
      </c>
      <c r="I3462" s="544">
        <v>175</v>
      </c>
      <c r="J3462" s="545">
        <v>0</v>
      </c>
    </row>
    <row r="3463" spans="1:10">
      <c r="A3463" s="538">
        <v>103</v>
      </c>
      <c r="B3463" s="539">
        <v>42867</v>
      </c>
      <c r="C3463" s="538" t="s">
        <v>1025</v>
      </c>
      <c r="D3463" s="538">
        <v>223760</v>
      </c>
      <c r="E3463" s="538">
        <v>15</v>
      </c>
      <c r="F3463" s="538">
        <v>0</v>
      </c>
      <c r="G3463" s="538">
        <v>746</v>
      </c>
      <c r="H3463" s="538">
        <v>5026439025</v>
      </c>
      <c r="I3463" s="540">
        <v>5026439025</v>
      </c>
      <c r="J3463" s="541">
        <v>523</v>
      </c>
    </row>
    <row r="3464" spans="1:10">
      <c r="A3464" s="542">
        <v>104</v>
      </c>
      <c r="B3464" s="543">
        <v>42867</v>
      </c>
      <c r="C3464" s="542" t="s">
        <v>1025</v>
      </c>
      <c r="D3464" s="542">
        <v>223760</v>
      </c>
      <c r="E3464" s="542">
        <v>7</v>
      </c>
      <c r="F3464" s="542">
        <v>31</v>
      </c>
      <c r="G3464" s="542">
        <v>746</v>
      </c>
      <c r="H3464" s="542">
        <v>5026439025</v>
      </c>
      <c r="I3464" s="544">
        <v>523</v>
      </c>
      <c r="J3464" s="545">
        <v>0</v>
      </c>
    </row>
    <row r="3465" spans="1:10">
      <c r="A3465" s="538">
        <v>105</v>
      </c>
      <c r="B3465" s="539">
        <v>42867</v>
      </c>
      <c r="C3465" s="538" t="s">
        <v>1025</v>
      </c>
      <c r="D3465" s="538">
        <v>223901</v>
      </c>
      <c r="E3465" s="538">
        <v>15</v>
      </c>
      <c r="F3465" s="538">
        <v>0</v>
      </c>
      <c r="G3465" s="538">
        <v>746</v>
      </c>
      <c r="H3465" s="538">
        <v>1000018547</v>
      </c>
      <c r="I3465" s="540">
        <v>1000018547</v>
      </c>
      <c r="J3465" s="541">
        <v>297</v>
      </c>
    </row>
    <row r="3466" spans="1:10">
      <c r="A3466" s="542">
        <v>106</v>
      </c>
      <c r="B3466" s="543">
        <v>42867</v>
      </c>
      <c r="C3466" s="542" t="s">
        <v>1025</v>
      </c>
      <c r="D3466" s="542">
        <v>223901</v>
      </c>
      <c r="E3466" s="542">
        <v>7</v>
      </c>
      <c r="F3466" s="542">
        <v>31</v>
      </c>
      <c r="G3466" s="542">
        <v>746</v>
      </c>
      <c r="H3466" s="542">
        <v>1000018547</v>
      </c>
      <c r="I3466" s="544">
        <v>297</v>
      </c>
      <c r="J3466" s="545">
        <v>0</v>
      </c>
    </row>
    <row r="3467" spans="1:10">
      <c r="A3467" s="538">
        <v>107</v>
      </c>
      <c r="B3467" s="539">
        <v>42867</v>
      </c>
      <c r="C3467" s="538" t="s">
        <v>1025</v>
      </c>
      <c r="D3467" s="538">
        <v>225616</v>
      </c>
      <c r="E3467" s="538">
        <v>15</v>
      </c>
      <c r="F3467" s="538">
        <v>0</v>
      </c>
      <c r="G3467" s="538">
        <v>9193</v>
      </c>
      <c r="H3467" s="538">
        <v>5023570780</v>
      </c>
      <c r="I3467" s="540">
        <v>5023570780</v>
      </c>
      <c r="J3467" s="541">
        <v>258</v>
      </c>
    </row>
    <row r="3468" spans="1:10">
      <c r="A3468" s="542">
        <v>108</v>
      </c>
      <c r="B3468" s="543">
        <v>42867</v>
      </c>
      <c r="C3468" s="542" t="s">
        <v>1025</v>
      </c>
      <c r="D3468" s="542">
        <v>225616</v>
      </c>
      <c r="E3468" s="542">
        <v>7</v>
      </c>
      <c r="F3468" s="542">
        <v>31</v>
      </c>
      <c r="G3468" s="542">
        <v>9193</v>
      </c>
      <c r="H3468" s="542">
        <v>5023570780</v>
      </c>
      <c r="I3468" s="544">
        <v>258</v>
      </c>
      <c r="J3468" s="545">
        <v>0</v>
      </c>
    </row>
    <row r="3469" spans="1:10">
      <c r="A3469" s="538">
        <v>109</v>
      </c>
      <c r="B3469" s="539">
        <v>42867</v>
      </c>
      <c r="C3469" s="538" t="s">
        <v>1025</v>
      </c>
      <c r="D3469" s="538">
        <v>225680</v>
      </c>
      <c r="E3469" s="538">
        <v>15</v>
      </c>
      <c r="F3469" s="538">
        <v>0</v>
      </c>
      <c r="G3469" s="538">
        <v>9193</v>
      </c>
      <c r="H3469" s="538">
        <v>5026739267</v>
      </c>
      <c r="I3469" s="540">
        <v>5026739267</v>
      </c>
      <c r="J3469" s="541">
        <v>356</v>
      </c>
    </row>
    <row r="3470" spans="1:10">
      <c r="A3470" s="542">
        <v>110</v>
      </c>
      <c r="B3470" s="543">
        <v>42867</v>
      </c>
      <c r="C3470" s="542" t="s">
        <v>1025</v>
      </c>
      <c r="D3470" s="542">
        <v>225680</v>
      </c>
      <c r="E3470" s="542">
        <v>7</v>
      </c>
      <c r="F3470" s="542">
        <v>31</v>
      </c>
      <c r="G3470" s="542">
        <v>9193</v>
      </c>
      <c r="H3470" s="542">
        <v>5026739267</v>
      </c>
      <c r="I3470" s="544">
        <v>356</v>
      </c>
      <c r="J3470" s="545">
        <v>0</v>
      </c>
    </row>
    <row r="3471" spans="1:10">
      <c r="A3471" s="538">
        <v>111</v>
      </c>
      <c r="B3471" s="539">
        <v>42867</v>
      </c>
      <c r="C3471" s="538" t="s">
        <v>1025</v>
      </c>
      <c r="D3471" s="538">
        <v>226090</v>
      </c>
      <c r="E3471" s="538">
        <v>15</v>
      </c>
      <c r="F3471" s="538">
        <v>0</v>
      </c>
      <c r="G3471" s="538">
        <v>9193</v>
      </c>
      <c r="H3471" s="538">
        <v>5023805459</v>
      </c>
      <c r="I3471" s="540">
        <v>5023805459</v>
      </c>
      <c r="J3471" s="541">
        <v>127</v>
      </c>
    </row>
    <row r="3472" spans="1:10">
      <c r="A3472" s="542">
        <v>112</v>
      </c>
      <c r="B3472" s="543">
        <v>42867</v>
      </c>
      <c r="C3472" s="542" t="s">
        <v>1025</v>
      </c>
      <c r="D3472" s="542">
        <v>226090</v>
      </c>
      <c r="E3472" s="542">
        <v>7</v>
      </c>
      <c r="F3472" s="542">
        <v>31</v>
      </c>
      <c r="G3472" s="542">
        <v>9193</v>
      </c>
      <c r="H3472" s="542">
        <v>5023805459</v>
      </c>
      <c r="I3472" s="544">
        <v>127</v>
      </c>
      <c r="J3472" s="545">
        <v>0</v>
      </c>
    </row>
    <row r="3473" spans="1:10">
      <c r="A3473" s="538">
        <v>113</v>
      </c>
      <c r="B3473" s="539">
        <v>42867</v>
      </c>
      <c r="C3473" s="538" t="s">
        <v>1025</v>
      </c>
      <c r="D3473" s="538">
        <v>229695</v>
      </c>
      <c r="E3473" s="538">
        <v>15</v>
      </c>
      <c r="F3473" s="538">
        <v>0</v>
      </c>
      <c r="G3473" s="538">
        <v>6560</v>
      </c>
      <c r="H3473" s="538">
        <v>5027316743</v>
      </c>
      <c r="I3473" s="540">
        <v>5027316743</v>
      </c>
      <c r="J3473" s="541">
        <v>278</v>
      </c>
    </row>
    <row r="3474" spans="1:10">
      <c r="A3474" s="542">
        <v>114</v>
      </c>
      <c r="B3474" s="543">
        <v>42867</v>
      </c>
      <c r="C3474" s="542" t="s">
        <v>1025</v>
      </c>
      <c r="D3474" s="542">
        <v>229695</v>
      </c>
      <c r="E3474" s="542">
        <v>7</v>
      </c>
      <c r="F3474" s="542">
        <v>31</v>
      </c>
      <c r="G3474" s="542">
        <v>6560</v>
      </c>
      <c r="H3474" s="542">
        <v>5027316743</v>
      </c>
      <c r="I3474" s="544">
        <v>278</v>
      </c>
      <c r="J3474" s="545">
        <v>0</v>
      </c>
    </row>
    <row r="3475" spans="1:10">
      <c r="A3475" s="538">
        <v>115</v>
      </c>
      <c r="B3475" s="539">
        <v>42867</v>
      </c>
      <c r="C3475" s="538" t="s">
        <v>1025</v>
      </c>
      <c r="D3475" s="538">
        <v>235532</v>
      </c>
      <c r="E3475" s="538">
        <v>15</v>
      </c>
      <c r="F3475" s="538">
        <v>0</v>
      </c>
      <c r="G3475" s="538">
        <v>633</v>
      </c>
      <c r="H3475" s="538">
        <v>1000190981</v>
      </c>
      <c r="I3475" s="540">
        <v>1000190981</v>
      </c>
      <c r="J3475" s="541">
        <v>398</v>
      </c>
    </row>
    <row r="3476" spans="1:10">
      <c r="A3476" s="542">
        <v>116</v>
      </c>
      <c r="B3476" s="543">
        <v>42867</v>
      </c>
      <c r="C3476" s="542" t="s">
        <v>1025</v>
      </c>
      <c r="D3476" s="542">
        <v>235532</v>
      </c>
      <c r="E3476" s="542">
        <v>7</v>
      </c>
      <c r="F3476" s="542">
        <v>31</v>
      </c>
      <c r="G3476" s="542">
        <v>633</v>
      </c>
      <c r="H3476" s="542">
        <v>1000190981</v>
      </c>
      <c r="I3476" s="544">
        <v>398</v>
      </c>
      <c r="J3476" s="545">
        <v>0</v>
      </c>
    </row>
    <row r="3477" spans="1:10">
      <c r="A3477" s="538">
        <v>117</v>
      </c>
      <c r="B3477" s="539">
        <v>42867</v>
      </c>
      <c r="C3477" s="538" t="s">
        <v>1025</v>
      </c>
      <c r="D3477" s="538">
        <v>238008</v>
      </c>
      <c r="E3477" s="538">
        <v>15</v>
      </c>
      <c r="F3477" s="538">
        <v>0</v>
      </c>
      <c r="G3477" s="538">
        <v>261</v>
      </c>
      <c r="H3477" s="538">
        <v>5026358993</v>
      </c>
      <c r="I3477" s="540">
        <v>5026358993</v>
      </c>
      <c r="J3477" s="541">
        <v>613</v>
      </c>
    </row>
    <row r="3478" spans="1:10">
      <c r="A3478" s="542">
        <v>118</v>
      </c>
      <c r="B3478" s="543">
        <v>42867</v>
      </c>
      <c r="C3478" s="542" t="s">
        <v>1025</v>
      </c>
      <c r="D3478" s="542">
        <v>238008</v>
      </c>
      <c r="E3478" s="542">
        <v>7</v>
      </c>
      <c r="F3478" s="542">
        <v>31</v>
      </c>
      <c r="G3478" s="542">
        <v>261</v>
      </c>
      <c r="H3478" s="542">
        <v>5026358993</v>
      </c>
      <c r="I3478" s="544">
        <v>613</v>
      </c>
      <c r="J3478" s="545">
        <v>0</v>
      </c>
    </row>
    <row r="3479" spans="1:10">
      <c r="A3479" s="538">
        <v>119</v>
      </c>
      <c r="B3479" s="539">
        <v>42867</v>
      </c>
      <c r="C3479" s="538" t="s">
        <v>1025</v>
      </c>
      <c r="D3479" s="538">
        <v>251223</v>
      </c>
      <c r="E3479" s="538">
        <v>15</v>
      </c>
      <c r="F3479" s="538">
        <v>0</v>
      </c>
      <c r="G3479" s="538">
        <v>870</v>
      </c>
      <c r="H3479" s="538">
        <v>5026684257</v>
      </c>
      <c r="I3479" s="540"/>
      <c r="J3479" s="541">
        <v>177</v>
      </c>
    </row>
    <row r="3480" spans="1:10">
      <c r="A3480" s="542">
        <v>120</v>
      </c>
      <c r="B3480" s="543">
        <v>42867</v>
      </c>
      <c r="C3480" s="542" t="s">
        <v>1025</v>
      </c>
      <c r="D3480" s="542">
        <v>256749</v>
      </c>
      <c r="E3480" s="542">
        <v>15</v>
      </c>
      <c r="F3480" s="542">
        <v>0</v>
      </c>
      <c r="G3480" s="542">
        <v>4184</v>
      </c>
      <c r="H3480" s="542">
        <v>5026174960</v>
      </c>
      <c r="I3480" s="544">
        <v>5026174960</v>
      </c>
      <c r="J3480" s="545">
        <v>235</v>
      </c>
    </row>
    <row r="3481" spans="1:10">
      <c r="A3481" s="538">
        <v>121</v>
      </c>
      <c r="B3481" s="539">
        <v>42867</v>
      </c>
      <c r="C3481" s="538" t="s">
        <v>1025</v>
      </c>
      <c r="D3481" s="538">
        <v>256749</v>
      </c>
      <c r="E3481" s="538">
        <v>7</v>
      </c>
      <c r="F3481" s="538">
        <v>31</v>
      </c>
      <c r="G3481" s="538">
        <v>4184</v>
      </c>
      <c r="H3481" s="538">
        <v>5026174960</v>
      </c>
      <c r="I3481" s="540">
        <v>235</v>
      </c>
      <c r="J3481" s="541">
        <v>0</v>
      </c>
    </row>
    <row r="3482" spans="1:10">
      <c r="A3482" s="542">
        <v>122</v>
      </c>
      <c r="B3482" s="543">
        <v>42867</v>
      </c>
      <c r="C3482" s="542" t="s">
        <v>1025</v>
      </c>
      <c r="D3482" s="542">
        <v>262693</v>
      </c>
      <c r="E3482" s="542">
        <v>15</v>
      </c>
      <c r="F3482" s="542">
        <v>0</v>
      </c>
      <c r="G3482" s="542">
        <v>165</v>
      </c>
      <c r="H3482" s="542">
        <v>5026592633</v>
      </c>
      <c r="I3482" s="544">
        <v>5026592633</v>
      </c>
      <c r="J3482" s="545">
        <v>566</v>
      </c>
    </row>
    <row r="3483" spans="1:10">
      <c r="A3483" s="538">
        <v>123</v>
      </c>
      <c r="B3483" s="539">
        <v>42867</v>
      </c>
      <c r="C3483" s="538" t="s">
        <v>1025</v>
      </c>
      <c r="D3483" s="538">
        <v>262693</v>
      </c>
      <c r="E3483" s="538">
        <v>7</v>
      </c>
      <c r="F3483" s="538">
        <v>31</v>
      </c>
      <c r="G3483" s="538">
        <v>165</v>
      </c>
      <c r="H3483" s="538">
        <v>5026592633</v>
      </c>
      <c r="I3483" s="540">
        <v>566</v>
      </c>
      <c r="J3483" s="541">
        <v>0</v>
      </c>
    </row>
    <row r="3484" spans="1:10">
      <c r="A3484" s="542">
        <v>124</v>
      </c>
      <c r="B3484" s="543">
        <v>42867</v>
      </c>
      <c r="C3484" s="542" t="s">
        <v>1025</v>
      </c>
      <c r="D3484" s="542">
        <v>263947</v>
      </c>
      <c r="E3484" s="542">
        <v>15</v>
      </c>
      <c r="F3484" s="542">
        <v>0</v>
      </c>
      <c r="G3484" s="542">
        <v>412</v>
      </c>
      <c r="H3484" s="542">
        <v>5027322949</v>
      </c>
      <c r="I3484" s="544">
        <v>5027322949</v>
      </c>
      <c r="J3484" s="545">
        <v>542</v>
      </c>
    </row>
    <row r="3485" spans="1:10">
      <c r="A3485" s="538">
        <v>125</v>
      </c>
      <c r="B3485" s="539">
        <v>42867</v>
      </c>
      <c r="C3485" s="538" t="s">
        <v>1025</v>
      </c>
      <c r="D3485" s="538">
        <v>263947</v>
      </c>
      <c r="E3485" s="538">
        <v>7</v>
      </c>
      <c r="F3485" s="538">
        <v>31</v>
      </c>
      <c r="G3485" s="538">
        <v>412</v>
      </c>
      <c r="H3485" s="538">
        <v>5027322949</v>
      </c>
      <c r="I3485" s="540">
        <v>542</v>
      </c>
      <c r="J3485" s="541">
        <v>0</v>
      </c>
    </row>
    <row r="3486" spans="1:10">
      <c r="A3486" s="542">
        <v>126</v>
      </c>
      <c r="B3486" s="543">
        <v>42867</v>
      </c>
      <c r="C3486" s="542" t="s">
        <v>1025</v>
      </c>
      <c r="D3486" s="542">
        <v>264011</v>
      </c>
      <c r="E3486" s="542">
        <v>15</v>
      </c>
      <c r="F3486" s="542">
        <v>0</v>
      </c>
      <c r="G3486" s="542">
        <v>412</v>
      </c>
      <c r="H3486" s="542">
        <v>5027309250</v>
      </c>
      <c r="I3486" s="544">
        <v>5027309250</v>
      </c>
      <c r="J3486" s="545">
        <v>512</v>
      </c>
    </row>
    <row r="3487" spans="1:10">
      <c r="A3487" s="538">
        <v>127</v>
      </c>
      <c r="B3487" s="539">
        <v>42867</v>
      </c>
      <c r="C3487" s="538" t="s">
        <v>1025</v>
      </c>
      <c r="D3487" s="538">
        <v>264011</v>
      </c>
      <c r="E3487" s="538">
        <v>7</v>
      </c>
      <c r="F3487" s="538">
        <v>31</v>
      </c>
      <c r="G3487" s="538">
        <v>412</v>
      </c>
      <c r="H3487" s="538">
        <v>5027309250</v>
      </c>
      <c r="I3487" s="540">
        <v>512</v>
      </c>
      <c r="J3487" s="541">
        <v>0</v>
      </c>
    </row>
    <row r="3488" spans="1:10">
      <c r="A3488" s="542">
        <v>128</v>
      </c>
      <c r="B3488" s="543">
        <v>42867</v>
      </c>
      <c r="C3488" s="542" t="s">
        <v>1025</v>
      </c>
      <c r="D3488" s="542">
        <v>264106</v>
      </c>
      <c r="E3488" s="542">
        <v>15</v>
      </c>
      <c r="F3488" s="542">
        <v>0</v>
      </c>
      <c r="G3488" s="542">
        <v>412</v>
      </c>
      <c r="H3488" s="542">
        <v>5027309300</v>
      </c>
      <c r="I3488" s="544">
        <v>5027309300</v>
      </c>
      <c r="J3488" s="545">
        <v>1127</v>
      </c>
    </row>
    <row r="3489" spans="1:10">
      <c r="A3489" s="538">
        <v>129</v>
      </c>
      <c r="B3489" s="539">
        <v>42867</v>
      </c>
      <c r="C3489" s="538" t="s">
        <v>1025</v>
      </c>
      <c r="D3489" s="538">
        <v>264106</v>
      </c>
      <c r="E3489" s="538">
        <v>7</v>
      </c>
      <c r="F3489" s="538">
        <v>31</v>
      </c>
      <c r="G3489" s="538">
        <v>412</v>
      </c>
      <c r="H3489" s="538">
        <v>5027309300</v>
      </c>
      <c r="I3489" s="540">
        <v>1127</v>
      </c>
      <c r="J3489" s="541">
        <v>0</v>
      </c>
    </row>
    <row r="3490" spans="1:10">
      <c r="A3490" s="542">
        <v>130</v>
      </c>
      <c r="B3490" s="543">
        <v>42867</v>
      </c>
      <c r="C3490" s="542" t="s">
        <v>1025</v>
      </c>
      <c r="D3490" s="542">
        <v>265973</v>
      </c>
      <c r="E3490" s="542">
        <v>15</v>
      </c>
      <c r="F3490" s="542">
        <v>0</v>
      </c>
      <c r="G3490" s="542">
        <v>6619</v>
      </c>
      <c r="H3490" s="542">
        <v>5023136616</v>
      </c>
      <c r="I3490" s="544">
        <v>5023136616</v>
      </c>
      <c r="J3490" s="545">
        <v>466</v>
      </c>
    </row>
    <row r="3491" spans="1:10">
      <c r="A3491" s="538">
        <v>131</v>
      </c>
      <c r="B3491" s="539">
        <v>42867</v>
      </c>
      <c r="C3491" s="538" t="s">
        <v>1025</v>
      </c>
      <c r="D3491" s="538">
        <v>265973</v>
      </c>
      <c r="E3491" s="538">
        <v>7</v>
      </c>
      <c r="F3491" s="538">
        <v>31</v>
      </c>
      <c r="G3491" s="538">
        <v>6619</v>
      </c>
      <c r="H3491" s="538">
        <v>5023136616</v>
      </c>
      <c r="I3491" s="540">
        <v>466</v>
      </c>
      <c r="J3491" s="541">
        <v>0</v>
      </c>
    </row>
    <row r="3492" spans="1:10">
      <c r="A3492" s="542">
        <v>132</v>
      </c>
      <c r="B3492" s="543">
        <v>42867</v>
      </c>
      <c r="C3492" s="542" t="s">
        <v>1025</v>
      </c>
      <c r="D3492" s="542">
        <v>270987</v>
      </c>
      <c r="E3492" s="542">
        <v>15</v>
      </c>
      <c r="F3492" s="542">
        <v>0</v>
      </c>
      <c r="G3492" s="542">
        <v>5983</v>
      </c>
      <c r="H3492" s="542">
        <v>1000033066</v>
      </c>
      <c r="I3492" s="544">
        <v>1000033066</v>
      </c>
      <c r="J3492" s="545">
        <v>1230</v>
      </c>
    </row>
    <row r="3493" spans="1:10">
      <c r="A3493" s="538">
        <v>133</v>
      </c>
      <c r="B3493" s="539">
        <v>42867</v>
      </c>
      <c r="C3493" s="538" t="s">
        <v>1025</v>
      </c>
      <c r="D3493" s="538">
        <v>270987</v>
      </c>
      <c r="E3493" s="538">
        <v>7</v>
      </c>
      <c r="F3493" s="538">
        <v>31</v>
      </c>
      <c r="G3493" s="538">
        <v>5983</v>
      </c>
      <c r="H3493" s="538">
        <v>1000033066</v>
      </c>
      <c r="I3493" s="540">
        <v>1230</v>
      </c>
      <c r="J3493" s="541">
        <v>0</v>
      </c>
    </row>
    <row r="3494" spans="1:10">
      <c r="A3494" s="542">
        <v>134</v>
      </c>
      <c r="B3494" s="543">
        <v>42867</v>
      </c>
      <c r="C3494" s="542" t="s">
        <v>1025</v>
      </c>
      <c r="D3494" s="542">
        <v>271142</v>
      </c>
      <c r="E3494" s="542">
        <v>15</v>
      </c>
      <c r="F3494" s="542">
        <v>0</v>
      </c>
      <c r="G3494" s="542">
        <v>5983</v>
      </c>
      <c r="H3494" s="542">
        <v>5026907989</v>
      </c>
      <c r="I3494" s="544">
        <v>5026907989</v>
      </c>
      <c r="J3494" s="545">
        <v>1731</v>
      </c>
    </row>
    <row r="3495" spans="1:10">
      <c r="A3495" s="538">
        <v>135</v>
      </c>
      <c r="B3495" s="539">
        <v>42867</v>
      </c>
      <c r="C3495" s="538" t="s">
        <v>1025</v>
      </c>
      <c r="D3495" s="538">
        <v>271142</v>
      </c>
      <c r="E3495" s="538">
        <v>7</v>
      </c>
      <c r="F3495" s="538">
        <v>36</v>
      </c>
      <c r="G3495" s="538">
        <v>5983</v>
      </c>
      <c r="H3495" s="538">
        <v>5026907989</v>
      </c>
      <c r="I3495" s="540">
        <v>1731</v>
      </c>
      <c r="J3495" s="541">
        <v>0</v>
      </c>
    </row>
    <row r="3496" spans="1:10">
      <c r="A3496" s="542">
        <v>136</v>
      </c>
      <c r="B3496" s="543">
        <v>42867</v>
      </c>
      <c r="C3496" s="542" t="s">
        <v>1025</v>
      </c>
      <c r="D3496" s="542">
        <v>275756</v>
      </c>
      <c r="E3496" s="542">
        <v>15</v>
      </c>
      <c r="F3496" s="542">
        <v>0</v>
      </c>
      <c r="G3496" s="542">
        <v>994</v>
      </c>
      <c r="H3496" s="542">
        <v>1000022911</v>
      </c>
      <c r="I3496" s="544">
        <v>100022911</v>
      </c>
      <c r="J3496" s="545">
        <v>401</v>
      </c>
    </row>
    <row r="3497" spans="1:10">
      <c r="A3497" s="538">
        <v>137</v>
      </c>
      <c r="B3497" s="539">
        <v>42867</v>
      </c>
      <c r="C3497" s="538" t="s">
        <v>1025</v>
      </c>
      <c r="D3497" s="538">
        <v>275756</v>
      </c>
      <c r="E3497" s="538">
        <v>7</v>
      </c>
      <c r="F3497" s="538">
        <v>31</v>
      </c>
      <c r="G3497" s="538">
        <v>994</v>
      </c>
      <c r="H3497" s="538">
        <v>1000022911</v>
      </c>
      <c r="I3497" s="540">
        <v>401</v>
      </c>
      <c r="J3497" s="541">
        <v>0</v>
      </c>
    </row>
    <row r="3498" spans="1:10">
      <c r="A3498" s="542">
        <v>138</v>
      </c>
      <c r="B3498" s="543">
        <v>42867</v>
      </c>
      <c r="C3498" s="542" t="s">
        <v>1025</v>
      </c>
      <c r="D3498" s="542">
        <v>276935</v>
      </c>
      <c r="E3498" s="542">
        <v>15</v>
      </c>
      <c r="F3498" s="542">
        <v>0</v>
      </c>
      <c r="G3498" s="542">
        <v>6618</v>
      </c>
      <c r="H3498" s="542">
        <v>5027319507</v>
      </c>
      <c r="I3498" s="544">
        <v>5027319507</v>
      </c>
      <c r="J3498" s="545">
        <v>745</v>
      </c>
    </row>
    <row r="3499" spans="1:10">
      <c r="A3499" s="538">
        <v>139</v>
      </c>
      <c r="B3499" s="539">
        <v>42867</v>
      </c>
      <c r="C3499" s="538" t="s">
        <v>1025</v>
      </c>
      <c r="D3499" s="538">
        <v>276935</v>
      </c>
      <c r="E3499" s="538">
        <v>7</v>
      </c>
      <c r="F3499" s="538">
        <v>31</v>
      </c>
      <c r="G3499" s="538">
        <v>6618</v>
      </c>
      <c r="H3499" s="538">
        <v>5027319507</v>
      </c>
      <c r="I3499" s="540">
        <v>745</v>
      </c>
      <c r="J3499" s="541">
        <v>0</v>
      </c>
    </row>
    <row r="3500" spans="1:10">
      <c r="A3500" s="542">
        <v>140</v>
      </c>
      <c r="B3500" s="543">
        <v>42867</v>
      </c>
      <c r="C3500" s="542" t="s">
        <v>1025</v>
      </c>
      <c r="D3500" s="542">
        <v>277238</v>
      </c>
      <c r="E3500" s="542">
        <v>15</v>
      </c>
      <c r="F3500" s="542">
        <v>0</v>
      </c>
      <c r="G3500" s="542">
        <v>6618</v>
      </c>
      <c r="H3500" s="542">
        <v>5023273187</v>
      </c>
      <c r="I3500" s="544">
        <v>5023273187</v>
      </c>
      <c r="J3500" s="545">
        <v>46</v>
      </c>
    </row>
    <row r="3501" spans="1:10">
      <c r="A3501" s="538">
        <v>141</v>
      </c>
      <c r="B3501" s="539">
        <v>42867</v>
      </c>
      <c r="C3501" s="538" t="s">
        <v>1025</v>
      </c>
      <c r="D3501" s="538">
        <v>277238</v>
      </c>
      <c r="E3501" s="538">
        <v>7</v>
      </c>
      <c r="F3501" s="538">
        <v>31</v>
      </c>
      <c r="G3501" s="538">
        <v>6618</v>
      </c>
      <c r="H3501" s="538">
        <v>5023273187</v>
      </c>
      <c r="I3501" s="540">
        <v>46</v>
      </c>
      <c r="J3501" s="541">
        <v>0</v>
      </c>
    </row>
    <row r="3502" spans="1:10">
      <c r="A3502" s="542">
        <v>142</v>
      </c>
      <c r="B3502" s="543">
        <v>42867</v>
      </c>
      <c r="C3502" s="542" t="s">
        <v>1025</v>
      </c>
      <c r="D3502" s="542">
        <v>278042</v>
      </c>
      <c r="E3502" s="542">
        <v>15</v>
      </c>
      <c r="F3502" s="542">
        <v>0</v>
      </c>
      <c r="G3502" s="542">
        <v>284</v>
      </c>
      <c r="H3502" s="542">
        <v>5025513838</v>
      </c>
      <c r="I3502" s="544">
        <v>5025513838</v>
      </c>
      <c r="J3502" s="545">
        <v>301</v>
      </c>
    </row>
    <row r="3503" spans="1:10">
      <c r="A3503" s="538">
        <v>143</v>
      </c>
      <c r="B3503" s="539">
        <v>42867</v>
      </c>
      <c r="C3503" s="538" t="s">
        <v>1025</v>
      </c>
      <c r="D3503" s="538">
        <v>278042</v>
      </c>
      <c r="E3503" s="538">
        <v>7</v>
      </c>
      <c r="F3503" s="538">
        <v>31</v>
      </c>
      <c r="G3503" s="538">
        <v>284</v>
      </c>
      <c r="H3503" s="538">
        <v>5025513838</v>
      </c>
      <c r="I3503" s="540">
        <v>301</v>
      </c>
      <c r="J3503" s="541">
        <v>0</v>
      </c>
    </row>
    <row r="3504" spans="1:10">
      <c r="A3504" s="542">
        <v>144</v>
      </c>
      <c r="B3504" s="543">
        <v>42867</v>
      </c>
      <c r="C3504" s="542" t="s">
        <v>1025</v>
      </c>
      <c r="D3504" s="542">
        <v>286860</v>
      </c>
      <c r="E3504" s="542">
        <v>15</v>
      </c>
      <c r="F3504" s="542">
        <v>0</v>
      </c>
      <c r="G3504" s="542">
        <v>870</v>
      </c>
      <c r="H3504" s="542">
        <v>5023496168</v>
      </c>
      <c r="I3504" s="544">
        <v>5023496168</v>
      </c>
      <c r="J3504" s="545">
        <v>239</v>
      </c>
    </row>
    <row r="3505" spans="1:10">
      <c r="A3505" s="538">
        <v>145</v>
      </c>
      <c r="B3505" s="539">
        <v>42867</v>
      </c>
      <c r="C3505" s="538" t="s">
        <v>1025</v>
      </c>
      <c r="D3505" s="538">
        <v>287450</v>
      </c>
      <c r="E3505" s="538">
        <v>15</v>
      </c>
      <c r="F3505" s="538">
        <v>0</v>
      </c>
      <c r="G3505" s="538">
        <v>870</v>
      </c>
      <c r="H3505" s="538">
        <v>5023131252</v>
      </c>
      <c r="I3505" s="540">
        <v>5023131252</v>
      </c>
      <c r="J3505" s="541">
        <v>239</v>
      </c>
    </row>
    <row r="3506" spans="1:10">
      <c r="A3506" s="542">
        <v>146</v>
      </c>
      <c r="B3506" s="543">
        <v>42867</v>
      </c>
      <c r="C3506" s="542" t="s">
        <v>1025</v>
      </c>
      <c r="D3506" s="542">
        <v>288019</v>
      </c>
      <c r="E3506" s="542">
        <v>15</v>
      </c>
      <c r="F3506" s="542">
        <v>0</v>
      </c>
      <c r="G3506" s="542">
        <v>870</v>
      </c>
      <c r="H3506" s="542">
        <v>5023699506</v>
      </c>
      <c r="I3506" s="544"/>
      <c r="J3506" s="545">
        <v>4544.1000000000004</v>
      </c>
    </row>
    <row r="3507" spans="1:10">
      <c r="A3507" s="538">
        <v>147</v>
      </c>
      <c r="B3507" s="539">
        <v>42867</v>
      </c>
      <c r="C3507" s="538" t="s">
        <v>1025</v>
      </c>
      <c r="D3507" s="538">
        <v>313196</v>
      </c>
      <c r="E3507" s="538">
        <v>15</v>
      </c>
      <c r="F3507" s="538">
        <v>0</v>
      </c>
      <c r="G3507" s="538">
        <v>4087</v>
      </c>
      <c r="H3507" s="538">
        <v>5027228336</v>
      </c>
      <c r="I3507" s="540">
        <v>5027228336</v>
      </c>
      <c r="J3507" s="541">
        <v>128</v>
      </c>
    </row>
    <row r="3508" spans="1:10">
      <c r="A3508" s="542">
        <v>148</v>
      </c>
      <c r="B3508" s="543">
        <v>42867</v>
      </c>
      <c r="C3508" s="542" t="s">
        <v>1025</v>
      </c>
      <c r="D3508" s="542">
        <v>313196</v>
      </c>
      <c r="E3508" s="542">
        <v>7</v>
      </c>
      <c r="F3508" s="542">
        <v>31</v>
      </c>
      <c r="G3508" s="542">
        <v>4087</v>
      </c>
      <c r="H3508" s="542">
        <v>5027228336</v>
      </c>
      <c r="I3508" s="544">
        <v>128</v>
      </c>
      <c r="J3508" s="545">
        <v>0</v>
      </c>
    </row>
    <row r="3509" spans="1:10">
      <c r="A3509" s="538">
        <v>149</v>
      </c>
      <c r="B3509" s="539">
        <v>42867</v>
      </c>
      <c r="C3509" s="538" t="s">
        <v>1025</v>
      </c>
      <c r="D3509" s="538">
        <v>313270</v>
      </c>
      <c r="E3509" s="538">
        <v>15</v>
      </c>
      <c r="F3509" s="538">
        <v>0</v>
      </c>
      <c r="G3509" s="538">
        <v>4087</v>
      </c>
      <c r="H3509" s="538">
        <v>5026642503</v>
      </c>
      <c r="I3509" s="540">
        <v>5026642503</v>
      </c>
      <c r="J3509" s="541">
        <v>252</v>
      </c>
    </row>
    <row r="3510" spans="1:10">
      <c r="A3510" s="542">
        <v>150</v>
      </c>
      <c r="B3510" s="543">
        <v>42867</v>
      </c>
      <c r="C3510" s="542" t="s">
        <v>1025</v>
      </c>
      <c r="D3510" s="542">
        <v>313270</v>
      </c>
      <c r="E3510" s="542">
        <v>7</v>
      </c>
      <c r="F3510" s="542">
        <v>31</v>
      </c>
      <c r="G3510" s="542">
        <v>4087</v>
      </c>
      <c r="H3510" s="542">
        <v>5026642503</v>
      </c>
      <c r="I3510" s="544">
        <v>252</v>
      </c>
      <c r="J3510" s="545">
        <v>0</v>
      </c>
    </row>
    <row r="3511" spans="1:10">
      <c r="A3511" s="538">
        <v>151</v>
      </c>
      <c r="B3511" s="539">
        <v>42867</v>
      </c>
      <c r="C3511" s="538" t="s">
        <v>1025</v>
      </c>
      <c r="D3511" s="538">
        <v>321870</v>
      </c>
      <c r="E3511" s="538">
        <v>15</v>
      </c>
      <c r="F3511" s="538">
        <v>0</v>
      </c>
      <c r="G3511" s="538">
        <v>5984</v>
      </c>
      <c r="H3511" s="538">
        <v>5026148733</v>
      </c>
      <c r="I3511" s="540">
        <v>5026148733</v>
      </c>
      <c r="J3511" s="541">
        <v>165</v>
      </c>
    </row>
    <row r="3512" spans="1:10">
      <c r="A3512" s="542">
        <v>152</v>
      </c>
      <c r="B3512" s="543">
        <v>42867</v>
      </c>
      <c r="C3512" s="542" t="s">
        <v>1025</v>
      </c>
      <c r="D3512" s="542">
        <v>321870</v>
      </c>
      <c r="E3512" s="542">
        <v>7</v>
      </c>
      <c r="F3512" s="542">
        <v>36</v>
      </c>
      <c r="G3512" s="542">
        <v>5984</v>
      </c>
      <c r="H3512" s="542">
        <v>5026148733</v>
      </c>
      <c r="I3512" s="544">
        <v>165</v>
      </c>
      <c r="J3512" s="545">
        <v>0</v>
      </c>
    </row>
    <row r="3513" spans="1:10">
      <c r="A3513" s="538">
        <v>153</v>
      </c>
      <c r="B3513" s="539">
        <v>42867</v>
      </c>
      <c r="C3513" s="538" t="s">
        <v>1025</v>
      </c>
      <c r="D3513" s="538">
        <v>323445</v>
      </c>
      <c r="E3513" s="538">
        <v>15</v>
      </c>
      <c r="F3513" s="538">
        <v>0</v>
      </c>
      <c r="G3513" s="538">
        <v>870</v>
      </c>
      <c r="H3513" s="538">
        <v>592147</v>
      </c>
      <c r="I3513" s="540">
        <v>592147</v>
      </c>
      <c r="J3513" s="541">
        <v>812</v>
      </c>
    </row>
    <row r="3514" spans="1:10">
      <c r="A3514" s="542">
        <v>154</v>
      </c>
      <c r="B3514" s="543">
        <v>42867</v>
      </c>
      <c r="C3514" s="542" t="s">
        <v>1025</v>
      </c>
      <c r="D3514" s="542">
        <v>327781</v>
      </c>
      <c r="E3514" s="542">
        <v>15</v>
      </c>
      <c r="F3514" s="542">
        <v>0</v>
      </c>
      <c r="G3514" s="542">
        <v>4370</v>
      </c>
      <c r="H3514" s="542">
        <v>1000045821</v>
      </c>
      <c r="I3514" s="544">
        <v>1000045821</v>
      </c>
      <c r="J3514" s="545">
        <v>403</v>
      </c>
    </row>
    <row r="3515" spans="1:10">
      <c r="A3515" s="538">
        <v>155</v>
      </c>
      <c r="B3515" s="539">
        <v>42867</v>
      </c>
      <c r="C3515" s="538" t="s">
        <v>1025</v>
      </c>
      <c r="D3515" s="538">
        <v>327781</v>
      </c>
      <c r="E3515" s="538">
        <v>7</v>
      </c>
      <c r="F3515" s="538">
        <v>31</v>
      </c>
      <c r="G3515" s="538">
        <v>4370</v>
      </c>
      <c r="H3515" s="538">
        <v>1000045821</v>
      </c>
      <c r="I3515" s="540">
        <v>403</v>
      </c>
      <c r="J3515" s="541">
        <v>0</v>
      </c>
    </row>
    <row r="3516" spans="1:10">
      <c r="A3516" s="542">
        <v>156</v>
      </c>
      <c r="B3516" s="543">
        <v>42867</v>
      </c>
      <c r="C3516" s="542" t="s">
        <v>1025</v>
      </c>
      <c r="D3516" s="542">
        <v>330125</v>
      </c>
      <c r="E3516" s="542">
        <v>15</v>
      </c>
      <c r="F3516" s="542">
        <v>0</v>
      </c>
      <c r="G3516" s="542">
        <v>4145</v>
      </c>
      <c r="H3516" s="542">
        <v>5027303071</v>
      </c>
      <c r="I3516" s="544">
        <v>5027303071</v>
      </c>
      <c r="J3516" s="545">
        <v>179</v>
      </c>
    </row>
    <row r="3517" spans="1:10">
      <c r="A3517" s="538">
        <v>157</v>
      </c>
      <c r="B3517" s="539">
        <v>42867</v>
      </c>
      <c r="C3517" s="538" t="s">
        <v>1025</v>
      </c>
      <c r="D3517" s="538">
        <v>330125</v>
      </c>
      <c r="E3517" s="538">
        <v>7</v>
      </c>
      <c r="F3517" s="538">
        <v>31</v>
      </c>
      <c r="G3517" s="538">
        <v>4145</v>
      </c>
      <c r="H3517" s="538">
        <v>5027303071</v>
      </c>
      <c r="I3517" s="540">
        <v>179</v>
      </c>
      <c r="J3517" s="541">
        <v>0</v>
      </c>
    </row>
    <row r="3518" spans="1:10">
      <c r="A3518" s="542">
        <v>158</v>
      </c>
      <c r="B3518" s="543">
        <v>42867</v>
      </c>
      <c r="C3518" s="542" t="s">
        <v>1025</v>
      </c>
      <c r="D3518" s="542">
        <v>340625</v>
      </c>
      <c r="E3518" s="542">
        <v>15</v>
      </c>
      <c r="F3518" s="542">
        <v>0</v>
      </c>
      <c r="G3518" s="542">
        <v>870</v>
      </c>
      <c r="H3518" s="542">
        <v>5027085652</v>
      </c>
      <c r="I3518" s="544" t="s">
        <v>26184</v>
      </c>
      <c r="J3518" s="545">
        <v>807</v>
      </c>
    </row>
    <row r="3519" spans="1:10">
      <c r="A3519" s="538">
        <v>159</v>
      </c>
      <c r="B3519" s="539">
        <v>42867</v>
      </c>
      <c r="C3519" s="538" t="s">
        <v>1025</v>
      </c>
      <c r="D3519" s="538">
        <v>349229</v>
      </c>
      <c r="E3519" s="538">
        <v>15</v>
      </c>
      <c r="F3519" s="538">
        <v>0</v>
      </c>
      <c r="G3519" s="538">
        <v>6556</v>
      </c>
      <c r="H3519" s="538">
        <v>5026982388</v>
      </c>
      <c r="I3519" s="540">
        <v>5026982388</v>
      </c>
      <c r="J3519" s="541">
        <v>510</v>
      </c>
    </row>
    <row r="3520" spans="1:10">
      <c r="A3520" s="542">
        <v>160</v>
      </c>
      <c r="B3520" s="543">
        <v>42867</v>
      </c>
      <c r="C3520" s="542" t="s">
        <v>1025</v>
      </c>
      <c r="D3520" s="542">
        <v>349229</v>
      </c>
      <c r="E3520" s="542">
        <v>7</v>
      </c>
      <c r="F3520" s="542">
        <v>31</v>
      </c>
      <c r="G3520" s="542">
        <v>6556</v>
      </c>
      <c r="H3520" s="542">
        <v>5026982388</v>
      </c>
      <c r="I3520" s="544">
        <v>510</v>
      </c>
      <c r="J3520" s="545">
        <v>0</v>
      </c>
    </row>
    <row r="3521" spans="1:10">
      <c r="A3521" s="538">
        <v>161</v>
      </c>
      <c r="B3521" s="539">
        <v>42867</v>
      </c>
      <c r="C3521" s="538" t="s">
        <v>1025</v>
      </c>
      <c r="D3521" s="538">
        <v>353498</v>
      </c>
      <c r="E3521" s="538">
        <v>15</v>
      </c>
      <c r="F3521" s="538">
        <v>0</v>
      </c>
      <c r="G3521" s="538">
        <v>4345</v>
      </c>
      <c r="H3521" s="538">
        <v>1000008738</v>
      </c>
      <c r="I3521" s="540">
        <v>1000008738</v>
      </c>
      <c r="J3521" s="541">
        <v>81</v>
      </c>
    </row>
    <row r="3522" spans="1:10">
      <c r="A3522" s="542">
        <v>162</v>
      </c>
      <c r="B3522" s="543">
        <v>42867</v>
      </c>
      <c r="C3522" s="542" t="s">
        <v>1025</v>
      </c>
      <c r="D3522" s="542">
        <v>353498</v>
      </c>
      <c r="E3522" s="542">
        <v>7</v>
      </c>
      <c r="F3522" s="542">
        <v>31</v>
      </c>
      <c r="G3522" s="542">
        <v>4345</v>
      </c>
      <c r="H3522" s="542">
        <v>1000008738</v>
      </c>
      <c r="I3522" s="544">
        <v>81</v>
      </c>
      <c r="J3522" s="545">
        <v>0</v>
      </c>
    </row>
    <row r="3523" spans="1:10">
      <c r="A3523" s="538">
        <v>163</v>
      </c>
      <c r="B3523" s="539">
        <v>42867</v>
      </c>
      <c r="C3523" s="538" t="s">
        <v>1025</v>
      </c>
      <c r="D3523" s="538">
        <v>363877</v>
      </c>
      <c r="E3523" s="538">
        <v>15</v>
      </c>
      <c r="F3523" s="538">
        <v>0</v>
      </c>
      <c r="G3523" s="538">
        <v>870</v>
      </c>
      <c r="H3523" s="538">
        <v>5026513175</v>
      </c>
      <c r="I3523" s="540"/>
      <c r="J3523" s="541">
        <v>299</v>
      </c>
    </row>
    <row r="3524" spans="1:10">
      <c r="A3524" s="542">
        <v>164</v>
      </c>
      <c r="B3524" s="543">
        <v>42867</v>
      </c>
      <c r="C3524" s="542" t="s">
        <v>1025</v>
      </c>
      <c r="D3524" s="542">
        <v>368248</v>
      </c>
      <c r="E3524" s="542">
        <v>15</v>
      </c>
      <c r="F3524" s="542">
        <v>0</v>
      </c>
      <c r="G3524" s="542">
        <v>227</v>
      </c>
      <c r="H3524" s="542">
        <v>5026837418</v>
      </c>
      <c r="I3524" s="544">
        <v>5026837418</v>
      </c>
      <c r="J3524" s="545">
        <v>459</v>
      </c>
    </row>
    <row r="3525" spans="1:10">
      <c r="A3525" s="538">
        <v>165</v>
      </c>
      <c r="B3525" s="539">
        <v>42867</v>
      </c>
      <c r="C3525" s="538" t="s">
        <v>1025</v>
      </c>
      <c r="D3525" s="538">
        <v>368248</v>
      </c>
      <c r="E3525" s="538">
        <v>7</v>
      </c>
      <c r="F3525" s="538">
        <v>31</v>
      </c>
      <c r="G3525" s="538">
        <v>227</v>
      </c>
      <c r="H3525" s="538">
        <v>5026837418</v>
      </c>
      <c r="I3525" s="540">
        <v>459</v>
      </c>
      <c r="J3525" s="541">
        <v>0</v>
      </c>
    </row>
    <row r="3526" spans="1:10">
      <c r="A3526" s="542">
        <v>166</v>
      </c>
      <c r="B3526" s="543">
        <v>42867</v>
      </c>
      <c r="C3526" s="542" t="s">
        <v>1025</v>
      </c>
      <c r="D3526" s="542">
        <v>368322</v>
      </c>
      <c r="E3526" s="542">
        <v>15</v>
      </c>
      <c r="F3526" s="542">
        <v>0</v>
      </c>
      <c r="G3526" s="542">
        <v>870</v>
      </c>
      <c r="H3526" s="542">
        <v>5026513175</v>
      </c>
      <c r="I3526" s="544"/>
      <c r="J3526" s="545">
        <v>356</v>
      </c>
    </row>
    <row r="3527" spans="1:10">
      <c r="A3527" s="538">
        <v>167</v>
      </c>
      <c r="B3527" s="539">
        <v>42867</v>
      </c>
      <c r="C3527" s="538" t="s">
        <v>1025</v>
      </c>
      <c r="D3527" s="538">
        <v>368698</v>
      </c>
      <c r="E3527" s="538">
        <v>15</v>
      </c>
      <c r="F3527" s="538">
        <v>0</v>
      </c>
      <c r="G3527" s="538">
        <v>534</v>
      </c>
      <c r="H3527" s="538">
        <v>5027098663</v>
      </c>
      <c r="I3527" s="540">
        <v>5027098663</v>
      </c>
      <c r="J3527" s="541">
        <v>796</v>
      </c>
    </row>
    <row r="3528" spans="1:10">
      <c r="A3528" s="542">
        <v>168</v>
      </c>
      <c r="B3528" s="543">
        <v>42867</v>
      </c>
      <c r="C3528" s="542" t="s">
        <v>1025</v>
      </c>
      <c r="D3528" s="542">
        <v>368698</v>
      </c>
      <c r="E3528" s="542">
        <v>7</v>
      </c>
      <c r="F3528" s="542">
        <v>31</v>
      </c>
      <c r="G3528" s="542">
        <v>534</v>
      </c>
      <c r="H3528" s="542">
        <v>5027098663</v>
      </c>
      <c r="I3528" s="544">
        <v>796</v>
      </c>
      <c r="J3528" s="545">
        <v>0</v>
      </c>
    </row>
    <row r="3529" spans="1:10">
      <c r="A3529" s="538">
        <v>169</v>
      </c>
      <c r="B3529" s="539">
        <v>42867</v>
      </c>
      <c r="C3529" s="538" t="s">
        <v>1025</v>
      </c>
      <c r="D3529" s="538">
        <v>368978</v>
      </c>
      <c r="E3529" s="538">
        <v>15</v>
      </c>
      <c r="F3529" s="538">
        <v>0</v>
      </c>
      <c r="G3529" s="538">
        <v>534</v>
      </c>
      <c r="H3529" s="538">
        <v>5027228559</v>
      </c>
      <c r="I3529" s="540">
        <v>5027228559</v>
      </c>
      <c r="J3529" s="541">
        <v>405</v>
      </c>
    </row>
    <row r="3530" spans="1:10">
      <c r="A3530" s="542">
        <v>170</v>
      </c>
      <c r="B3530" s="543">
        <v>42867</v>
      </c>
      <c r="C3530" s="542" t="s">
        <v>1025</v>
      </c>
      <c r="D3530" s="542">
        <v>368978</v>
      </c>
      <c r="E3530" s="542">
        <v>7</v>
      </c>
      <c r="F3530" s="542">
        <v>31</v>
      </c>
      <c r="G3530" s="542">
        <v>534</v>
      </c>
      <c r="H3530" s="542">
        <v>5027228559</v>
      </c>
      <c r="I3530" s="544">
        <v>405</v>
      </c>
      <c r="J3530" s="545">
        <v>0</v>
      </c>
    </row>
    <row r="3531" spans="1:10">
      <c r="A3531" s="538">
        <v>171</v>
      </c>
      <c r="B3531" s="539">
        <v>42867</v>
      </c>
      <c r="C3531" s="538" t="s">
        <v>1025</v>
      </c>
      <c r="D3531" s="538">
        <v>372839</v>
      </c>
      <c r="E3531" s="538">
        <v>15</v>
      </c>
      <c r="F3531" s="538">
        <v>0</v>
      </c>
      <c r="G3531" s="538">
        <v>924</v>
      </c>
      <c r="H3531" s="538">
        <v>5026982362</v>
      </c>
      <c r="I3531" s="540">
        <v>5026982362</v>
      </c>
      <c r="J3531" s="541">
        <v>474</v>
      </c>
    </row>
    <row r="3532" spans="1:10">
      <c r="A3532" s="542">
        <v>172</v>
      </c>
      <c r="B3532" s="543">
        <v>42867</v>
      </c>
      <c r="C3532" s="542" t="s">
        <v>1025</v>
      </c>
      <c r="D3532" s="542">
        <v>372839</v>
      </c>
      <c r="E3532" s="542">
        <v>7</v>
      </c>
      <c r="F3532" s="542">
        <v>31</v>
      </c>
      <c r="G3532" s="542">
        <v>924</v>
      </c>
      <c r="H3532" s="542">
        <v>5026982362</v>
      </c>
      <c r="I3532" s="544">
        <v>474</v>
      </c>
      <c r="J3532" s="545">
        <v>0</v>
      </c>
    </row>
    <row r="3533" spans="1:10">
      <c r="A3533" s="538">
        <v>173</v>
      </c>
      <c r="B3533" s="539">
        <v>42867</v>
      </c>
      <c r="C3533" s="538" t="s">
        <v>1025</v>
      </c>
      <c r="D3533" s="538">
        <v>379330</v>
      </c>
      <c r="E3533" s="538">
        <v>15</v>
      </c>
      <c r="F3533" s="538">
        <v>0</v>
      </c>
      <c r="G3533" s="538">
        <v>375</v>
      </c>
      <c r="H3533" s="538">
        <v>5026934801</v>
      </c>
      <c r="I3533" s="540">
        <v>5026934801</v>
      </c>
      <c r="J3533" s="541">
        <v>236</v>
      </c>
    </row>
    <row r="3534" spans="1:10">
      <c r="A3534" s="542">
        <v>174</v>
      </c>
      <c r="B3534" s="543">
        <v>42867</v>
      </c>
      <c r="C3534" s="542" t="s">
        <v>1025</v>
      </c>
      <c r="D3534" s="542">
        <v>379330</v>
      </c>
      <c r="E3534" s="542">
        <v>7</v>
      </c>
      <c r="F3534" s="542">
        <v>31</v>
      </c>
      <c r="G3534" s="542">
        <v>375</v>
      </c>
      <c r="H3534" s="542">
        <v>5026934801</v>
      </c>
      <c r="I3534" s="544">
        <v>236</v>
      </c>
      <c r="J3534" s="545">
        <v>0</v>
      </c>
    </row>
    <row r="3535" spans="1:10">
      <c r="A3535" s="538">
        <v>175</v>
      </c>
      <c r="B3535" s="539">
        <v>42867</v>
      </c>
      <c r="C3535" s="538" t="s">
        <v>1025</v>
      </c>
      <c r="D3535" s="538">
        <v>382538</v>
      </c>
      <c r="E3535" s="538">
        <v>15</v>
      </c>
      <c r="F3535" s="538">
        <v>0</v>
      </c>
      <c r="G3535" s="538">
        <v>4266</v>
      </c>
      <c r="H3535" s="538">
        <v>5026438845</v>
      </c>
      <c r="I3535" s="540">
        <v>5026438845</v>
      </c>
      <c r="J3535" s="541">
        <v>176</v>
      </c>
    </row>
    <row r="3536" spans="1:10">
      <c r="A3536" s="542">
        <v>176</v>
      </c>
      <c r="B3536" s="543">
        <v>42867</v>
      </c>
      <c r="C3536" s="542" t="s">
        <v>1025</v>
      </c>
      <c r="D3536" s="542">
        <v>382538</v>
      </c>
      <c r="E3536" s="542">
        <v>7</v>
      </c>
      <c r="F3536" s="542">
        <v>31</v>
      </c>
      <c r="G3536" s="542">
        <v>4266</v>
      </c>
      <c r="H3536" s="542">
        <v>5026438845</v>
      </c>
      <c r="I3536" s="544">
        <v>176</v>
      </c>
      <c r="J3536" s="545">
        <v>0</v>
      </c>
    </row>
    <row r="3537" spans="1:10">
      <c r="A3537" s="538">
        <v>177</v>
      </c>
      <c r="B3537" s="539">
        <v>42867</v>
      </c>
      <c r="C3537" s="538" t="s">
        <v>1025</v>
      </c>
      <c r="D3537" s="538">
        <v>382827</v>
      </c>
      <c r="E3537" s="538">
        <v>15</v>
      </c>
      <c r="F3537" s="538">
        <v>0</v>
      </c>
      <c r="G3537" s="538">
        <v>4266</v>
      </c>
      <c r="H3537" s="538">
        <v>5023310302</v>
      </c>
      <c r="I3537" s="540">
        <v>5023310302</v>
      </c>
      <c r="J3537" s="541">
        <v>345</v>
      </c>
    </row>
    <row r="3538" spans="1:10">
      <c r="A3538" s="542">
        <v>178</v>
      </c>
      <c r="B3538" s="543">
        <v>42867</v>
      </c>
      <c r="C3538" s="542" t="s">
        <v>1025</v>
      </c>
      <c r="D3538" s="542">
        <v>382827</v>
      </c>
      <c r="E3538" s="542">
        <v>7</v>
      </c>
      <c r="F3538" s="542">
        <v>31</v>
      </c>
      <c r="G3538" s="542">
        <v>4266</v>
      </c>
      <c r="H3538" s="542">
        <v>5023310302</v>
      </c>
      <c r="I3538" s="544">
        <v>345</v>
      </c>
      <c r="J3538" s="545">
        <v>0</v>
      </c>
    </row>
    <row r="3539" spans="1:10">
      <c r="A3539" s="538">
        <v>179</v>
      </c>
      <c r="B3539" s="539">
        <v>42867</v>
      </c>
      <c r="C3539" s="538" t="s">
        <v>1025</v>
      </c>
      <c r="D3539" s="538">
        <v>388381</v>
      </c>
      <c r="E3539" s="538">
        <v>15</v>
      </c>
      <c r="F3539" s="538">
        <v>0</v>
      </c>
      <c r="G3539" s="538">
        <v>870</v>
      </c>
      <c r="H3539" s="538">
        <v>5023293813</v>
      </c>
      <c r="I3539" s="540">
        <v>5023293813</v>
      </c>
      <c r="J3539" s="541">
        <v>216</v>
      </c>
    </row>
    <row r="3540" spans="1:10">
      <c r="A3540" s="542">
        <v>180</v>
      </c>
      <c r="B3540" s="543">
        <v>42867</v>
      </c>
      <c r="C3540" s="542" t="s">
        <v>1025</v>
      </c>
      <c r="D3540" s="542">
        <v>392813</v>
      </c>
      <c r="E3540" s="542">
        <v>15</v>
      </c>
      <c r="F3540" s="542">
        <v>0</v>
      </c>
      <c r="G3540" s="542">
        <v>948</v>
      </c>
      <c r="H3540" s="542">
        <v>5023496481</v>
      </c>
      <c r="I3540" s="544">
        <v>5023496481</v>
      </c>
      <c r="J3540" s="545">
        <v>363</v>
      </c>
    </row>
    <row r="3541" spans="1:10">
      <c r="A3541" s="538">
        <v>181</v>
      </c>
      <c r="B3541" s="539">
        <v>42867</v>
      </c>
      <c r="C3541" s="538" t="s">
        <v>1025</v>
      </c>
      <c r="D3541" s="538">
        <v>392813</v>
      </c>
      <c r="E3541" s="538">
        <v>7</v>
      </c>
      <c r="F3541" s="538">
        <v>31</v>
      </c>
      <c r="G3541" s="538">
        <v>948</v>
      </c>
      <c r="H3541" s="538">
        <v>5023496481</v>
      </c>
      <c r="I3541" s="540">
        <v>363</v>
      </c>
      <c r="J3541" s="541">
        <v>0</v>
      </c>
    </row>
    <row r="3542" spans="1:10">
      <c r="A3542" s="542">
        <v>182</v>
      </c>
      <c r="B3542" s="543">
        <v>42867</v>
      </c>
      <c r="C3542" s="542" t="s">
        <v>1025</v>
      </c>
      <c r="D3542" s="542">
        <v>393499</v>
      </c>
      <c r="E3542" s="542">
        <v>15</v>
      </c>
      <c r="F3542" s="542">
        <v>0</v>
      </c>
      <c r="G3542" s="542">
        <v>948</v>
      </c>
      <c r="H3542" s="542">
        <v>5023820938</v>
      </c>
      <c r="I3542" s="544">
        <v>5023820938</v>
      </c>
      <c r="J3542" s="545">
        <v>187</v>
      </c>
    </row>
    <row r="3543" spans="1:10">
      <c r="A3543" s="538">
        <v>183</v>
      </c>
      <c r="B3543" s="539">
        <v>42867</v>
      </c>
      <c r="C3543" s="538" t="s">
        <v>1025</v>
      </c>
      <c r="D3543" s="538">
        <v>393499</v>
      </c>
      <c r="E3543" s="538">
        <v>7</v>
      </c>
      <c r="F3543" s="538">
        <v>31</v>
      </c>
      <c r="G3543" s="538">
        <v>948</v>
      </c>
      <c r="H3543" s="538">
        <v>5023820938</v>
      </c>
      <c r="I3543" s="540">
        <v>187</v>
      </c>
      <c r="J3543" s="541">
        <v>0</v>
      </c>
    </row>
    <row r="3544" spans="1:10">
      <c r="A3544" s="542">
        <v>184</v>
      </c>
      <c r="B3544" s="543">
        <v>42867</v>
      </c>
      <c r="C3544" s="542" t="s">
        <v>1025</v>
      </c>
      <c r="D3544" s="542">
        <v>396972</v>
      </c>
      <c r="E3544" s="542">
        <v>15</v>
      </c>
      <c r="F3544" s="542">
        <v>0</v>
      </c>
      <c r="G3544" s="542">
        <v>5165</v>
      </c>
      <c r="H3544" s="542">
        <v>5027049773</v>
      </c>
      <c r="I3544" s="544">
        <v>5027049773</v>
      </c>
      <c r="J3544" s="545">
        <v>1284</v>
      </c>
    </row>
    <row r="3545" spans="1:10">
      <c r="A3545" s="538">
        <v>185</v>
      </c>
      <c r="B3545" s="539">
        <v>42867</v>
      </c>
      <c r="C3545" s="538" t="s">
        <v>1025</v>
      </c>
      <c r="D3545" s="538">
        <v>396972</v>
      </c>
      <c r="E3545" s="538">
        <v>7</v>
      </c>
      <c r="F3545" s="538">
        <v>31</v>
      </c>
      <c r="G3545" s="538">
        <v>5165</v>
      </c>
      <c r="H3545" s="538">
        <v>5027049773</v>
      </c>
      <c r="I3545" s="540">
        <v>1284</v>
      </c>
      <c r="J3545" s="541">
        <v>0</v>
      </c>
    </row>
    <row r="3546" spans="1:10">
      <c r="A3546" s="542">
        <v>186</v>
      </c>
      <c r="B3546" s="543">
        <v>42867</v>
      </c>
      <c r="C3546" s="542" t="s">
        <v>1025</v>
      </c>
      <c r="D3546" s="542">
        <v>397062</v>
      </c>
      <c r="E3546" s="542">
        <v>15</v>
      </c>
      <c r="F3546" s="542">
        <v>0</v>
      </c>
      <c r="G3546" s="542">
        <v>5165</v>
      </c>
      <c r="H3546" s="542">
        <v>5026683796</v>
      </c>
      <c r="I3546" s="544">
        <v>5026683796</v>
      </c>
      <c r="J3546" s="545">
        <v>211</v>
      </c>
    </row>
    <row r="3547" spans="1:10">
      <c r="A3547" s="538">
        <v>187</v>
      </c>
      <c r="B3547" s="539">
        <v>42867</v>
      </c>
      <c r="C3547" s="538" t="s">
        <v>1025</v>
      </c>
      <c r="D3547" s="538">
        <v>397062</v>
      </c>
      <c r="E3547" s="538">
        <v>7</v>
      </c>
      <c r="F3547" s="538">
        <v>31</v>
      </c>
      <c r="G3547" s="538">
        <v>5165</v>
      </c>
      <c r="H3547" s="538">
        <v>5026683796</v>
      </c>
      <c r="I3547" s="540">
        <v>211</v>
      </c>
      <c r="J3547" s="541">
        <v>0</v>
      </c>
    </row>
    <row r="3548" spans="1:10">
      <c r="A3548" s="542">
        <v>188</v>
      </c>
      <c r="B3548" s="543">
        <v>42867</v>
      </c>
      <c r="C3548" s="542" t="s">
        <v>1025</v>
      </c>
      <c r="D3548" s="542">
        <v>399020</v>
      </c>
      <c r="E3548" s="542">
        <v>15</v>
      </c>
      <c r="F3548" s="542">
        <v>0</v>
      </c>
      <c r="G3548" s="542">
        <v>698</v>
      </c>
      <c r="H3548" s="542">
        <v>5023614737</v>
      </c>
      <c r="I3548" s="544">
        <v>5023614737</v>
      </c>
      <c r="J3548" s="545">
        <v>170</v>
      </c>
    </row>
    <row r="3549" spans="1:10">
      <c r="A3549" s="538">
        <v>189</v>
      </c>
      <c r="B3549" s="539">
        <v>42867</v>
      </c>
      <c r="C3549" s="538" t="s">
        <v>1025</v>
      </c>
      <c r="D3549" s="538">
        <v>399020</v>
      </c>
      <c r="E3549" s="538">
        <v>7</v>
      </c>
      <c r="F3549" s="538">
        <v>31</v>
      </c>
      <c r="G3549" s="538">
        <v>698</v>
      </c>
      <c r="H3549" s="538">
        <v>5023614737</v>
      </c>
      <c r="I3549" s="540">
        <v>170</v>
      </c>
      <c r="J3549" s="541">
        <v>0</v>
      </c>
    </row>
    <row r="3550" spans="1:10">
      <c r="A3550" s="542">
        <v>190</v>
      </c>
      <c r="B3550" s="543">
        <v>42867</v>
      </c>
      <c r="C3550" s="542" t="s">
        <v>1025</v>
      </c>
      <c r="D3550" s="542">
        <v>399433</v>
      </c>
      <c r="E3550" s="542">
        <v>15</v>
      </c>
      <c r="F3550" s="542">
        <v>0</v>
      </c>
      <c r="G3550" s="542">
        <v>4299</v>
      </c>
      <c r="H3550" s="542">
        <v>5026841733</v>
      </c>
      <c r="I3550" s="544">
        <v>5026841733</v>
      </c>
      <c r="J3550" s="545">
        <v>320</v>
      </c>
    </row>
    <row r="3551" spans="1:10">
      <c r="A3551" s="538">
        <v>191</v>
      </c>
      <c r="B3551" s="539">
        <v>42867</v>
      </c>
      <c r="C3551" s="538" t="s">
        <v>1025</v>
      </c>
      <c r="D3551" s="538">
        <v>399433</v>
      </c>
      <c r="E3551" s="538">
        <v>7</v>
      </c>
      <c r="F3551" s="538">
        <v>31</v>
      </c>
      <c r="G3551" s="538">
        <v>4299</v>
      </c>
      <c r="H3551" s="538">
        <v>5026841733</v>
      </c>
      <c r="I3551" s="540">
        <v>320</v>
      </c>
      <c r="J3551" s="541">
        <v>0</v>
      </c>
    </row>
    <row r="3552" spans="1:10">
      <c r="A3552" s="542">
        <v>192</v>
      </c>
      <c r="B3552" s="543">
        <v>42867</v>
      </c>
      <c r="C3552" s="542" t="s">
        <v>1025</v>
      </c>
      <c r="D3552" s="542">
        <v>399902</v>
      </c>
      <c r="E3552" s="542">
        <v>15</v>
      </c>
      <c r="F3552" s="542">
        <v>0</v>
      </c>
      <c r="G3552" s="542">
        <v>870</v>
      </c>
      <c r="H3552" s="542">
        <v>5026841766</v>
      </c>
      <c r="I3552" s="544">
        <v>5026841766</v>
      </c>
      <c r="J3552" s="545">
        <v>222</v>
      </c>
    </row>
    <row r="3553" spans="1:10">
      <c r="A3553" s="538">
        <v>193</v>
      </c>
      <c r="B3553" s="539">
        <v>42867</v>
      </c>
      <c r="C3553" s="538" t="s">
        <v>1025</v>
      </c>
      <c r="D3553" s="538">
        <v>399954</v>
      </c>
      <c r="E3553" s="538">
        <v>15</v>
      </c>
      <c r="F3553" s="538">
        <v>0</v>
      </c>
      <c r="G3553" s="538">
        <v>8186</v>
      </c>
      <c r="H3553" s="538">
        <v>5027340784</v>
      </c>
      <c r="I3553" s="540">
        <v>5027340784</v>
      </c>
      <c r="J3553" s="541">
        <v>222</v>
      </c>
    </row>
    <row r="3554" spans="1:10">
      <c r="A3554" s="542">
        <v>194</v>
      </c>
      <c r="B3554" s="543">
        <v>42867</v>
      </c>
      <c r="C3554" s="542" t="s">
        <v>1025</v>
      </c>
      <c r="D3554" s="542">
        <v>399954</v>
      </c>
      <c r="E3554" s="542">
        <v>7</v>
      </c>
      <c r="F3554" s="542">
        <v>31</v>
      </c>
      <c r="G3554" s="542">
        <v>8186</v>
      </c>
      <c r="H3554" s="542">
        <v>5027340784</v>
      </c>
      <c r="I3554" s="544">
        <v>222</v>
      </c>
      <c r="J3554" s="545">
        <v>0</v>
      </c>
    </row>
    <row r="3555" spans="1:10">
      <c r="A3555" s="538">
        <v>195</v>
      </c>
      <c r="B3555" s="539">
        <v>42867</v>
      </c>
      <c r="C3555" s="538" t="s">
        <v>1025</v>
      </c>
      <c r="D3555" s="538">
        <v>399968</v>
      </c>
      <c r="E3555" s="538">
        <v>15</v>
      </c>
      <c r="F3555" s="538">
        <v>0</v>
      </c>
      <c r="G3555" s="538">
        <v>8186</v>
      </c>
      <c r="H3555" s="538">
        <v>5023773848</v>
      </c>
      <c r="I3555" s="540">
        <v>5023773848</v>
      </c>
      <c r="J3555" s="541">
        <v>48</v>
      </c>
    </row>
    <row r="3556" spans="1:10">
      <c r="A3556" s="542">
        <v>196</v>
      </c>
      <c r="B3556" s="543">
        <v>42867</v>
      </c>
      <c r="C3556" s="542" t="s">
        <v>1025</v>
      </c>
      <c r="D3556" s="542">
        <v>399968</v>
      </c>
      <c r="E3556" s="542">
        <v>7</v>
      </c>
      <c r="F3556" s="542">
        <v>31</v>
      </c>
      <c r="G3556" s="542">
        <v>8186</v>
      </c>
      <c r="H3556" s="542">
        <v>5023773848</v>
      </c>
      <c r="I3556" s="544">
        <v>48</v>
      </c>
      <c r="J3556" s="545">
        <v>0</v>
      </c>
    </row>
    <row r="3557" spans="1:10">
      <c r="A3557" s="538">
        <v>197</v>
      </c>
      <c r="B3557" s="539">
        <v>42867</v>
      </c>
      <c r="C3557" s="538" t="s">
        <v>1025</v>
      </c>
      <c r="D3557" s="538">
        <v>402622</v>
      </c>
      <c r="E3557" s="538">
        <v>15</v>
      </c>
      <c r="F3557" s="538">
        <v>0</v>
      </c>
      <c r="G3557" s="538">
        <v>870</v>
      </c>
      <c r="H3557" s="538">
        <v>1000039055</v>
      </c>
      <c r="I3557" s="540"/>
      <c r="J3557" s="541">
        <v>732</v>
      </c>
    </row>
    <row r="3558" spans="1:10">
      <c r="A3558" s="542">
        <v>198</v>
      </c>
      <c r="B3558" s="543">
        <v>42867</v>
      </c>
      <c r="C3558" s="542" t="s">
        <v>1025</v>
      </c>
      <c r="D3558" s="542">
        <v>403924</v>
      </c>
      <c r="E3558" s="542">
        <v>15</v>
      </c>
      <c r="F3558" s="542">
        <v>0</v>
      </c>
      <c r="G3558" s="542">
        <v>4337</v>
      </c>
      <c r="H3558" s="542">
        <v>5023309874</v>
      </c>
      <c r="I3558" s="544">
        <v>5023309874</v>
      </c>
      <c r="J3558" s="545">
        <v>101</v>
      </c>
    </row>
    <row r="3559" spans="1:10">
      <c r="A3559" s="538">
        <v>199</v>
      </c>
      <c r="B3559" s="539">
        <v>42867</v>
      </c>
      <c r="C3559" s="538" t="s">
        <v>1025</v>
      </c>
      <c r="D3559" s="538">
        <v>403924</v>
      </c>
      <c r="E3559" s="538">
        <v>7</v>
      </c>
      <c r="F3559" s="538">
        <v>31</v>
      </c>
      <c r="G3559" s="538">
        <v>4337</v>
      </c>
      <c r="H3559" s="538">
        <v>5023309874</v>
      </c>
      <c r="I3559" s="540">
        <v>101</v>
      </c>
      <c r="J3559" s="541">
        <v>0</v>
      </c>
    </row>
    <row r="3560" spans="1:10">
      <c r="A3560" s="542">
        <v>200</v>
      </c>
      <c r="B3560" s="543">
        <v>42867</v>
      </c>
      <c r="C3560" s="542" t="s">
        <v>1025</v>
      </c>
      <c r="D3560" s="542">
        <v>406219</v>
      </c>
      <c r="E3560" s="542">
        <v>15</v>
      </c>
      <c r="F3560" s="542">
        <v>0</v>
      </c>
      <c r="G3560" s="542">
        <v>4641</v>
      </c>
      <c r="H3560" s="542">
        <v>1000042778</v>
      </c>
      <c r="I3560" s="544">
        <v>1000042778</v>
      </c>
      <c r="J3560" s="545">
        <v>449</v>
      </c>
    </row>
    <row r="3561" spans="1:10">
      <c r="A3561" s="538">
        <v>201</v>
      </c>
      <c r="B3561" s="539">
        <v>42867</v>
      </c>
      <c r="C3561" s="538" t="s">
        <v>1025</v>
      </c>
      <c r="D3561" s="538">
        <v>406219</v>
      </c>
      <c r="E3561" s="538">
        <v>7</v>
      </c>
      <c r="F3561" s="538">
        <v>31</v>
      </c>
      <c r="G3561" s="538">
        <v>4641</v>
      </c>
      <c r="H3561" s="538">
        <v>1000042778</v>
      </c>
      <c r="I3561" s="540">
        <v>449</v>
      </c>
      <c r="J3561" s="541">
        <v>0</v>
      </c>
    </row>
    <row r="3562" spans="1:10">
      <c r="A3562" s="542">
        <v>202</v>
      </c>
      <c r="B3562" s="543">
        <v>42867</v>
      </c>
      <c r="C3562" s="542" t="s">
        <v>1025</v>
      </c>
      <c r="D3562" s="542">
        <v>407889</v>
      </c>
      <c r="E3562" s="542">
        <v>15</v>
      </c>
      <c r="F3562" s="542">
        <v>0</v>
      </c>
      <c r="G3562" s="542">
        <v>958</v>
      </c>
      <c r="H3562" s="542">
        <v>5023122483</v>
      </c>
      <c r="I3562" s="544">
        <v>5023122483</v>
      </c>
      <c r="J3562" s="545">
        <v>382</v>
      </c>
    </row>
    <row r="3563" spans="1:10">
      <c r="A3563" s="538">
        <v>203</v>
      </c>
      <c r="B3563" s="539">
        <v>42867</v>
      </c>
      <c r="C3563" s="538" t="s">
        <v>1025</v>
      </c>
      <c r="D3563" s="538">
        <v>407889</v>
      </c>
      <c r="E3563" s="538">
        <v>7</v>
      </c>
      <c r="F3563" s="538">
        <v>31</v>
      </c>
      <c r="G3563" s="538">
        <v>958</v>
      </c>
      <c r="H3563" s="538">
        <v>5023122483</v>
      </c>
      <c r="I3563" s="540">
        <v>382</v>
      </c>
      <c r="J3563" s="541">
        <v>0</v>
      </c>
    </row>
    <row r="3564" spans="1:10">
      <c r="A3564" s="542">
        <v>204</v>
      </c>
      <c r="B3564" s="543">
        <v>42867</v>
      </c>
      <c r="C3564" s="542" t="s">
        <v>1025</v>
      </c>
      <c r="D3564" s="542">
        <v>409885</v>
      </c>
      <c r="E3564" s="542">
        <v>15</v>
      </c>
      <c r="F3564" s="542">
        <v>0</v>
      </c>
      <c r="G3564" s="542">
        <v>650</v>
      </c>
      <c r="H3564" s="542">
        <v>5023821076</v>
      </c>
      <c r="I3564" s="544">
        <v>5023821076</v>
      </c>
      <c r="J3564" s="545">
        <v>418</v>
      </c>
    </row>
    <row r="3565" spans="1:10">
      <c r="A3565" s="538">
        <v>205</v>
      </c>
      <c r="B3565" s="539">
        <v>42867</v>
      </c>
      <c r="C3565" s="538" t="s">
        <v>1025</v>
      </c>
      <c r="D3565" s="538">
        <v>409885</v>
      </c>
      <c r="E3565" s="538">
        <v>7</v>
      </c>
      <c r="F3565" s="538">
        <v>31</v>
      </c>
      <c r="G3565" s="538">
        <v>650</v>
      </c>
      <c r="H3565" s="538">
        <v>5023821076</v>
      </c>
      <c r="I3565" s="540">
        <v>418</v>
      </c>
      <c r="J3565" s="541">
        <v>0</v>
      </c>
    </row>
    <row r="3566" spans="1:10">
      <c r="A3566" s="542">
        <v>206</v>
      </c>
      <c r="B3566" s="543">
        <v>42867</v>
      </c>
      <c r="C3566" s="542" t="s">
        <v>1025</v>
      </c>
      <c r="D3566" s="542">
        <v>410719</v>
      </c>
      <c r="E3566" s="542">
        <v>15</v>
      </c>
      <c r="F3566" s="542">
        <v>0</v>
      </c>
      <c r="G3566" s="542">
        <v>650</v>
      </c>
      <c r="H3566" s="542">
        <v>5027362309</v>
      </c>
      <c r="I3566" s="544">
        <v>5027362309</v>
      </c>
      <c r="J3566" s="545">
        <v>318</v>
      </c>
    </row>
    <row r="3567" spans="1:10">
      <c r="A3567" s="538">
        <v>207</v>
      </c>
      <c r="B3567" s="539">
        <v>42867</v>
      </c>
      <c r="C3567" s="538" t="s">
        <v>1025</v>
      </c>
      <c r="D3567" s="538">
        <v>410719</v>
      </c>
      <c r="E3567" s="538">
        <v>7</v>
      </c>
      <c r="F3567" s="538">
        <v>31</v>
      </c>
      <c r="G3567" s="538">
        <v>650</v>
      </c>
      <c r="H3567" s="538">
        <v>5027362309</v>
      </c>
      <c r="I3567" s="540">
        <v>318</v>
      </c>
      <c r="J3567" s="541">
        <v>0</v>
      </c>
    </row>
    <row r="3568" spans="1:10">
      <c r="A3568" s="542">
        <v>208</v>
      </c>
      <c r="B3568" s="543">
        <v>42867</v>
      </c>
      <c r="C3568" s="542" t="s">
        <v>1025</v>
      </c>
      <c r="D3568" s="542">
        <v>418804</v>
      </c>
      <c r="E3568" s="542">
        <v>15</v>
      </c>
      <c r="F3568" s="542">
        <v>0</v>
      </c>
      <c r="G3568" s="542">
        <v>4272</v>
      </c>
      <c r="H3568" s="542">
        <v>5026316983</v>
      </c>
      <c r="I3568" s="544">
        <v>5026316983</v>
      </c>
      <c r="J3568" s="545">
        <v>396</v>
      </c>
    </row>
    <row r="3569" spans="1:10">
      <c r="A3569" s="538">
        <v>209</v>
      </c>
      <c r="B3569" s="539">
        <v>42867</v>
      </c>
      <c r="C3569" s="538" t="s">
        <v>1025</v>
      </c>
      <c r="D3569" s="538">
        <v>418804</v>
      </c>
      <c r="E3569" s="538">
        <v>7</v>
      </c>
      <c r="F3569" s="538">
        <v>31</v>
      </c>
      <c r="G3569" s="538">
        <v>4272</v>
      </c>
      <c r="H3569" s="538">
        <v>5026316983</v>
      </c>
      <c r="I3569" s="540">
        <v>396</v>
      </c>
      <c r="J3569" s="541">
        <v>0</v>
      </c>
    </row>
    <row r="3570" spans="1:10">
      <c r="A3570" s="542">
        <v>210</v>
      </c>
      <c r="B3570" s="543">
        <v>42867</v>
      </c>
      <c r="C3570" s="542" t="s">
        <v>1025</v>
      </c>
      <c r="D3570" s="542">
        <v>418843</v>
      </c>
      <c r="E3570" s="542">
        <v>15</v>
      </c>
      <c r="F3570" s="542">
        <v>0</v>
      </c>
      <c r="G3570" s="542">
        <v>4272</v>
      </c>
      <c r="H3570" s="542">
        <v>5023360398</v>
      </c>
      <c r="I3570" s="544">
        <v>5023360398</v>
      </c>
      <c r="J3570" s="545">
        <v>467</v>
      </c>
    </row>
    <row r="3571" spans="1:10">
      <c r="A3571" s="538">
        <v>211</v>
      </c>
      <c r="B3571" s="539">
        <v>42867</v>
      </c>
      <c r="C3571" s="538" t="s">
        <v>1025</v>
      </c>
      <c r="D3571" s="538">
        <v>418843</v>
      </c>
      <c r="E3571" s="538">
        <v>7</v>
      </c>
      <c r="F3571" s="538">
        <v>31</v>
      </c>
      <c r="G3571" s="538">
        <v>4272</v>
      </c>
      <c r="H3571" s="538">
        <v>5023360398</v>
      </c>
      <c r="I3571" s="540">
        <v>467</v>
      </c>
      <c r="J3571" s="541">
        <v>0</v>
      </c>
    </row>
    <row r="3572" spans="1:10">
      <c r="A3572" s="542">
        <v>212</v>
      </c>
      <c r="B3572" s="543">
        <v>42867</v>
      </c>
      <c r="C3572" s="542" t="s">
        <v>1025</v>
      </c>
      <c r="D3572" s="542">
        <v>418867</v>
      </c>
      <c r="E3572" s="542">
        <v>15</v>
      </c>
      <c r="F3572" s="542">
        <v>0</v>
      </c>
      <c r="G3572" s="542">
        <v>870</v>
      </c>
      <c r="H3572" s="542">
        <v>5027052041</v>
      </c>
      <c r="I3572" s="544"/>
      <c r="J3572" s="545">
        <v>1638</v>
      </c>
    </row>
    <row r="3573" spans="1:10">
      <c r="A3573" s="538">
        <v>213</v>
      </c>
      <c r="B3573" s="539">
        <v>42867</v>
      </c>
      <c r="C3573" s="538" t="s">
        <v>1025</v>
      </c>
      <c r="D3573" s="538">
        <v>439169</v>
      </c>
      <c r="E3573" s="538">
        <v>15</v>
      </c>
      <c r="F3573" s="538">
        <v>0</v>
      </c>
      <c r="G3573" s="538">
        <v>870</v>
      </c>
      <c r="H3573" s="538">
        <v>5026739036</v>
      </c>
      <c r="I3573" s="540" t="s">
        <v>26185</v>
      </c>
      <c r="J3573" s="541">
        <v>338</v>
      </c>
    </row>
    <row r="3574" spans="1:10">
      <c r="A3574" s="542">
        <v>214</v>
      </c>
      <c r="B3574" s="543">
        <v>42867</v>
      </c>
      <c r="C3574" s="542" t="s">
        <v>1025</v>
      </c>
      <c r="D3574" s="542">
        <v>449979</v>
      </c>
      <c r="E3574" s="542">
        <v>15</v>
      </c>
      <c r="F3574" s="542">
        <v>0</v>
      </c>
      <c r="G3574" s="542">
        <v>7554</v>
      </c>
      <c r="H3574" s="542">
        <v>5023203002</v>
      </c>
      <c r="I3574" s="544">
        <v>5023203002</v>
      </c>
      <c r="J3574" s="545">
        <v>596</v>
      </c>
    </row>
    <row r="3575" spans="1:10">
      <c r="A3575" s="538">
        <v>215</v>
      </c>
      <c r="B3575" s="539">
        <v>42867</v>
      </c>
      <c r="C3575" s="538" t="s">
        <v>1025</v>
      </c>
      <c r="D3575" s="538">
        <v>449979</v>
      </c>
      <c r="E3575" s="538">
        <v>7</v>
      </c>
      <c r="F3575" s="538">
        <v>31</v>
      </c>
      <c r="G3575" s="538">
        <v>7554</v>
      </c>
      <c r="H3575" s="538">
        <v>5023203002</v>
      </c>
      <c r="I3575" s="540">
        <v>596</v>
      </c>
      <c r="J3575" s="541">
        <v>0</v>
      </c>
    </row>
    <row r="3576" spans="1:10">
      <c r="A3576" s="542">
        <v>216</v>
      </c>
      <c r="B3576" s="543">
        <v>42867</v>
      </c>
      <c r="C3576" s="542" t="s">
        <v>1025</v>
      </c>
      <c r="D3576" s="542">
        <v>450007</v>
      </c>
      <c r="E3576" s="542">
        <v>15</v>
      </c>
      <c r="F3576" s="542">
        <v>0</v>
      </c>
      <c r="G3576" s="542">
        <v>7554</v>
      </c>
      <c r="H3576" s="542">
        <v>5023434680</v>
      </c>
      <c r="I3576" s="544">
        <v>5023434680</v>
      </c>
      <c r="J3576" s="545">
        <v>240</v>
      </c>
    </row>
    <row r="3577" spans="1:10">
      <c r="A3577" s="538">
        <v>217</v>
      </c>
      <c r="B3577" s="539">
        <v>42867</v>
      </c>
      <c r="C3577" s="538" t="s">
        <v>1025</v>
      </c>
      <c r="D3577" s="538">
        <v>450007</v>
      </c>
      <c r="E3577" s="538">
        <v>7</v>
      </c>
      <c r="F3577" s="538">
        <v>31</v>
      </c>
      <c r="G3577" s="538">
        <v>7554</v>
      </c>
      <c r="H3577" s="538">
        <v>5023434680</v>
      </c>
      <c r="I3577" s="540">
        <v>240</v>
      </c>
      <c r="J3577" s="541">
        <v>0</v>
      </c>
    </row>
    <row r="3578" spans="1:10">
      <c r="A3578" s="542">
        <v>218</v>
      </c>
      <c r="B3578" s="543">
        <v>42867</v>
      </c>
      <c r="C3578" s="542" t="s">
        <v>1025</v>
      </c>
      <c r="D3578" s="542">
        <v>450295</v>
      </c>
      <c r="E3578" s="542">
        <v>15</v>
      </c>
      <c r="F3578" s="542">
        <v>0</v>
      </c>
      <c r="G3578" s="542">
        <v>7554</v>
      </c>
      <c r="H3578" s="542">
        <v>5023769432</v>
      </c>
      <c r="I3578" s="544">
        <v>5023769432</v>
      </c>
      <c r="J3578" s="545">
        <v>65</v>
      </c>
    </row>
    <row r="3579" spans="1:10">
      <c r="A3579" s="538">
        <v>219</v>
      </c>
      <c r="B3579" s="539">
        <v>42867</v>
      </c>
      <c r="C3579" s="538" t="s">
        <v>1025</v>
      </c>
      <c r="D3579" s="538">
        <v>450295</v>
      </c>
      <c r="E3579" s="538">
        <v>7</v>
      </c>
      <c r="F3579" s="538">
        <v>31</v>
      </c>
      <c r="G3579" s="538">
        <v>7554</v>
      </c>
      <c r="H3579" s="538">
        <v>5023769432</v>
      </c>
      <c r="I3579" s="540">
        <v>65</v>
      </c>
      <c r="J3579" s="541">
        <v>0</v>
      </c>
    </row>
    <row r="3580" spans="1:10">
      <c r="A3580" s="542">
        <v>220</v>
      </c>
      <c r="B3580" s="543">
        <v>42867</v>
      </c>
      <c r="C3580" s="542" t="s">
        <v>1025</v>
      </c>
      <c r="D3580" s="542">
        <v>456899</v>
      </c>
      <c r="E3580" s="542">
        <v>15</v>
      </c>
      <c r="F3580" s="542">
        <v>0</v>
      </c>
      <c r="G3580" s="542">
        <v>514</v>
      </c>
      <c r="H3580" s="542">
        <v>5023351397</v>
      </c>
      <c r="I3580" s="544">
        <v>5023351397</v>
      </c>
      <c r="J3580" s="545">
        <v>482</v>
      </c>
    </row>
    <row r="3581" spans="1:10">
      <c r="A3581" s="538">
        <v>221</v>
      </c>
      <c r="B3581" s="539">
        <v>42867</v>
      </c>
      <c r="C3581" s="538" t="s">
        <v>1025</v>
      </c>
      <c r="D3581" s="538">
        <v>456899</v>
      </c>
      <c r="E3581" s="538">
        <v>7</v>
      </c>
      <c r="F3581" s="538">
        <v>31</v>
      </c>
      <c r="G3581" s="538">
        <v>514</v>
      </c>
      <c r="H3581" s="538">
        <v>5023351397</v>
      </c>
      <c r="I3581" s="540">
        <v>482</v>
      </c>
      <c r="J3581" s="541">
        <v>0</v>
      </c>
    </row>
    <row r="3582" spans="1:10">
      <c r="A3582" s="542">
        <v>222</v>
      </c>
      <c r="B3582" s="543">
        <v>42867</v>
      </c>
      <c r="C3582" s="542" t="s">
        <v>1025</v>
      </c>
      <c r="D3582" s="542">
        <v>459791</v>
      </c>
      <c r="E3582" s="542">
        <v>15</v>
      </c>
      <c r="F3582" s="542">
        <v>0</v>
      </c>
      <c r="G3582" s="542">
        <v>870</v>
      </c>
      <c r="H3582" s="542">
        <v>5027065894</v>
      </c>
      <c r="I3582" s="544">
        <v>5027065894</v>
      </c>
      <c r="J3582" s="545">
        <v>69</v>
      </c>
    </row>
    <row r="3583" spans="1:10">
      <c r="A3583" s="538">
        <v>223</v>
      </c>
      <c r="B3583" s="539">
        <v>42867</v>
      </c>
      <c r="C3583" s="538" t="s">
        <v>1025</v>
      </c>
      <c r="D3583" s="538">
        <v>462179</v>
      </c>
      <c r="E3583" s="538">
        <v>15</v>
      </c>
      <c r="F3583" s="538">
        <v>0</v>
      </c>
      <c r="G3583" s="538">
        <v>870</v>
      </c>
      <c r="H3583" s="538">
        <v>5025565176</v>
      </c>
      <c r="I3583" s="540">
        <v>5025565176</v>
      </c>
      <c r="J3583" s="541">
        <v>155</v>
      </c>
    </row>
    <row r="3584" spans="1:10">
      <c r="A3584" s="542">
        <v>224</v>
      </c>
      <c r="B3584" s="543">
        <v>42867</v>
      </c>
      <c r="C3584" s="542" t="s">
        <v>1025</v>
      </c>
      <c r="D3584" s="542">
        <v>481382</v>
      </c>
      <c r="E3584" s="542">
        <v>15</v>
      </c>
      <c r="F3584" s="542">
        <v>0</v>
      </c>
      <c r="G3584" s="542">
        <v>870</v>
      </c>
      <c r="H3584" s="542">
        <v>5027302131</v>
      </c>
      <c r="I3584" s="544">
        <v>5027302131</v>
      </c>
      <c r="J3584" s="545">
        <v>749</v>
      </c>
    </row>
    <row r="3585" spans="1:10">
      <c r="A3585" s="538">
        <v>225</v>
      </c>
      <c r="B3585" s="539">
        <v>42867</v>
      </c>
      <c r="C3585" s="538" t="s">
        <v>1025</v>
      </c>
      <c r="D3585" s="538">
        <v>482296</v>
      </c>
      <c r="E3585" s="538">
        <v>15</v>
      </c>
      <c r="F3585" s="538">
        <v>0</v>
      </c>
      <c r="G3585" s="538">
        <v>4621</v>
      </c>
      <c r="H3585" s="538">
        <v>5026995463</v>
      </c>
      <c r="I3585" s="540">
        <v>5026995463</v>
      </c>
      <c r="J3585" s="541">
        <v>243</v>
      </c>
    </row>
    <row r="3586" spans="1:10">
      <c r="A3586" s="542">
        <v>226</v>
      </c>
      <c r="B3586" s="543">
        <v>42867</v>
      </c>
      <c r="C3586" s="542" t="s">
        <v>1025</v>
      </c>
      <c r="D3586" s="542">
        <v>482296</v>
      </c>
      <c r="E3586" s="542">
        <v>7</v>
      </c>
      <c r="F3586" s="542">
        <v>31</v>
      </c>
      <c r="G3586" s="542">
        <v>4621</v>
      </c>
      <c r="H3586" s="542">
        <v>5026995463</v>
      </c>
      <c r="I3586" s="544">
        <v>243</v>
      </c>
      <c r="J3586" s="545">
        <v>0</v>
      </c>
    </row>
    <row r="3587" spans="1:10">
      <c r="A3587" s="538">
        <v>227</v>
      </c>
      <c r="B3587" s="539">
        <v>42867</v>
      </c>
      <c r="C3587" s="538" t="s">
        <v>1025</v>
      </c>
      <c r="D3587" s="538">
        <v>483671</v>
      </c>
      <c r="E3587" s="538">
        <v>15</v>
      </c>
      <c r="F3587" s="538">
        <v>0</v>
      </c>
      <c r="G3587" s="538">
        <v>141</v>
      </c>
      <c r="H3587" s="538">
        <v>5026992999</v>
      </c>
      <c r="I3587" s="540">
        <v>5026992999</v>
      </c>
      <c r="J3587" s="541">
        <v>319</v>
      </c>
    </row>
    <row r="3588" spans="1:10">
      <c r="A3588" s="542">
        <v>228</v>
      </c>
      <c r="B3588" s="543">
        <v>42867</v>
      </c>
      <c r="C3588" s="542" t="s">
        <v>1025</v>
      </c>
      <c r="D3588" s="542">
        <v>483671</v>
      </c>
      <c r="E3588" s="542">
        <v>7</v>
      </c>
      <c r="F3588" s="542">
        <v>31</v>
      </c>
      <c r="G3588" s="542">
        <v>141</v>
      </c>
      <c r="H3588" s="542">
        <v>5026992999</v>
      </c>
      <c r="I3588" s="544">
        <v>319</v>
      </c>
      <c r="J3588" s="545">
        <v>0</v>
      </c>
    </row>
    <row r="3589" spans="1:10">
      <c r="A3589" s="538">
        <v>229</v>
      </c>
      <c r="B3589" s="539">
        <v>42867</v>
      </c>
      <c r="C3589" s="538" t="s">
        <v>1025</v>
      </c>
      <c r="D3589" s="538">
        <v>486980</v>
      </c>
      <c r="E3589" s="538">
        <v>15</v>
      </c>
      <c r="F3589" s="538">
        <v>0</v>
      </c>
      <c r="G3589" s="538">
        <v>196</v>
      </c>
      <c r="H3589" s="538">
        <v>5023122574</v>
      </c>
      <c r="I3589" s="540">
        <v>5023122574</v>
      </c>
      <c r="J3589" s="541">
        <v>207</v>
      </c>
    </row>
    <row r="3590" spans="1:10">
      <c r="A3590" s="542">
        <v>230</v>
      </c>
      <c r="B3590" s="543">
        <v>42867</v>
      </c>
      <c r="C3590" s="542" t="s">
        <v>1025</v>
      </c>
      <c r="D3590" s="542">
        <v>486980</v>
      </c>
      <c r="E3590" s="542">
        <v>7</v>
      </c>
      <c r="F3590" s="542">
        <v>31</v>
      </c>
      <c r="G3590" s="542">
        <v>196</v>
      </c>
      <c r="H3590" s="542">
        <v>5023122574</v>
      </c>
      <c r="I3590" s="544">
        <v>207</v>
      </c>
      <c r="J3590" s="545">
        <v>0</v>
      </c>
    </row>
    <row r="3591" spans="1:10">
      <c r="A3591" s="538">
        <v>231</v>
      </c>
      <c r="B3591" s="539">
        <v>42867</v>
      </c>
      <c r="C3591" s="538" t="s">
        <v>1025</v>
      </c>
      <c r="D3591" s="538">
        <v>487336</v>
      </c>
      <c r="E3591" s="538">
        <v>15</v>
      </c>
      <c r="F3591" s="538">
        <v>0</v>
      </c>
      <c r="G3591" s="538">
        <v>196</v>
      </c>
      <c r="H3591" s="538">
        <v>5027274140</v>
      </c>
      <c r="I3591" s="540">
        <v>5027274140</v>
      </c>
      <c r="J3591" s="541">
        <v>1298</v>
      </c>
    </row>
    <row r="3592" spans="1:10">
      <c r="A3592" s="542">
        <v>232</v>
      </c>
      <c r="B3592" s="543">
        <v>42867</v>
      </c>
      <c r="C3592" s="542" t="s">
        <v>1025</v>
      </c>
      <c r="D3592" s="542">
        <v>487336</v>
      </c>
      <c r="E3592" s="542">
        <v>7</v>
      </c>
      <c r="F3592" s="542">
        <v>31</v>
      </c>
      <c r="G3592" s="542">
        <v>196</v>
      </c>
      <c r="H3592" s="542">
        <v>5027274140</v>
      </c>
      <c r="I3592" s="544">
        <v>1298</v>
      </c>
      <c r="J3592" s="545">
        <v>0</v>
      </c>
    </row>
    <row r="3593" spans="1:10">
      <c r="A3593" s="538">
        <v>233</v>
      </c>
      <c r="B3593" s="539">
        <v>42867</v>
      </c>
      <c r="C3593" s="538" t="s">
        <v>1025</v>
      </c>
      <c r="D3593" s="538">
        <v>522409</v>
      </c>
      <c r="E3593" s="538">
        <v>15</v>
      </c>
      <c r="F3593" s="538">
        <v>0</v>
      </c>
      <c r="G3593" s="538">
        <v>989</v>
      </c>
      <c r="H3593" s="538">
        <v>5027209302</v>
      </c>
      <c r="I3593" s="540">
        <v>5027209302</v>
      </c>
      <c r="J3593" s="541">
        <v>176</v>
      </c>
    </row>
    <row r="3594" spans="1:10">
      <c r="A3594" s="542">
        <v>234</v>
      </c>
      <c r="B3594" s="543">
        <v>42867</v>
      </c>
      <c r="C3594" s="542" t="s">
        <v>1025</v>
      </c>
      <c r="D3594" s="542">
        <v>522409</v>
      </c>
      <c r="E3594" s="542">
        <v>7</v>
      </c>
      <c r="F3594" s="542">
        <v>31</v>
      </c>
      <c r="G3594" s="542">
        <v>989</v>
      </c>
      <c r="H3594" s="542">
        <v>5027209302</v>
      </c>
      <c r="I3594" s="544">
        <v>176</v>
      </c>
      <c r="J3594" s="545">
        <v>0</v>
      </c>
    </row>
    <row r="3595" spans="1:10">
      <c r="A3595" s="538">
        <v>235</v>
      </c>
      <c r="B3595" s="539">
        <v>42867</v>
      </c>
      <c r="C3595" s="538" t="s">
        <v>1025</v>
      </c>
      <c r="D3595" s="538">
        <v>538614</v>
      </c>
      <c r="E3595" s="538">
        <v>15</v>
      </c>
      <c r="F3595" s="538">
        <v>0</v>
      </c>
      <c r="G3595" s="538">
        <v>5027</v>
      </c>
      <c r="H3595" s="538">
        <v>1000038883</v>
      </c>
      <c r="I3595" s="540">
        <v>1000038883</v>
      </c>
      <c r="J3595" s="541">
        <v>332</v>
      </c>
    </row>
    <row r="3596" spans="1:10">
      <c r="A3596" s="542">
        <v>236</v>
      </c>
      <c r="B3596" s="543">
        <v>42867</v>
      </c>
      <c r="C3596" s="542" t="s">
        <v>1025</v>
      </c>
      <c r="D3596" s="542">
        <v>538614</v>
      </c>
      <c r="E3596" s="542">
        <v>7</v>
      </c>
      <c r="F3596" s="542">
        <v>31</v>
      </c>
      <c r="G3596" s="542">
        <v>5027</v>
      </c>
      <c r="H3596" s="542">
        <v>1000038883</v>
      </c>
      <c r="I3596" s="544">
        <v>332</v>
      </c>
      <c r="J3596" s="545">
        <v>0</v>
      </c>
    </row>
    <row r="3597" spans="1:10">
      <c r="A3597" s="538">
        <v>237</v>
      </c>
      <c r="B3597" s="539">
        <v>42867</v>
      </c>
      <c r="C3597" s="538" t="s">
        <v>1025</v>
      </c>
      <c r="D3597" s="538">
        <v>539044</v>
      </c>
      <c r="E3597" s="538">
        <v>15</v>
      </c>
      <c r="F3597" s="538">
        <v>0</v>
      </c>
      <c r="G3597" s="538">
        <v>5027</v>
      </c>
      <c r="H3597" s="538">
        <v>5026908755</v>
      </c>
      <c r="I3597" s="540">
        <v>5026908755</v>
      </c>
      <c r="J3597" s="541">
        <v>2197</v>
      </c>
    </row>
    <row r="3598" spans="1:10">
      <c r="A3598" s="542">
        <v>238</v>
      </c>
      <c r="B3598" s="543">
        <v>42867</v>
      </c>
      <c r="C3598" s="542" t="s">
        <v>1025</v>
      </c>
      <c r="D3598" s="542">
        <v>539044</v>
      </c>
      <c r="E3598" s="542">
        <v>7</v>
      </c>
      <c r="F3598" s="542">
        <v>32</v>
      </c>
      <c r="G3598" s="542">
        <v>5027</v>
      </c>
      <c r="H3598" s="542">
        <v>5026908755</v>
      </c>
      <c r="I3598" s="544">
        <v>2197</v>
      </c>
      <c r="J3598" s="545">
        <v>0</v>
      </c>
    </row>
    <row r="3599" spans="1:10">
      <c r="A3599" s="538">
        <v>239</v>
      </c>
      <c r="B3599" s="539">
        <v>42867</v>
      </c>
      <c r="C3599" s="538" t="s">
        <v>1025</v>
      </c>
      <c r="D3599" s="538">
        <v>541946</v>
      </c>
      <c r="E3599" s="538">
        <v>15</v>
      </c>
      <c r="F3599" s="538">
        <v>0</v>
      </c>
      <c r="G3599" s="538">
        <v>4524</v>
      </c>
      <c r="H3599" s="538">
        <v>5027217610</v>
      </c>
      <c r="I3599" s="540">
        <v>5027217610</v>
      </c>
      <c r="J3599" s="541">
        <v>277</v>
      </c>
    </row>
    <row r="3600" spans="1:10">
      <c r="A3600" s="542">
        <v>240</v>
      </c>
      <c r="B3600" s="543">
        <v>42867</v>
      </c>
      <c r="C3600" s="542" t="s">
        <v>1025</v>
      </c>
      <c r="D3600" s="542">
        <v>541946</v>
      </c>
      <c r="E3600" s="542">
        <v>7</v>
      </c>
      <c r="F3600" s="542">
        <v>31</v>
      </c>
      <c r="G3600" s="542">
        <v>4524</v>
      </c>
      <c r="H3600" s="542">
        <v>5027217610</v>
      </c>
      <c r="I3600" s="544">
        <v>277</v>
      </c>
      <c r="J3600" s="545">
        <v>0</v>
      </c>
    </row>
    <row r="3601" spans="1:10">
      <c r="A3601" s="538">
        <v>241</v>
      </c>
      <c r="B3601" s="539">
        <v>42867</v>
      </c>
      <c r="C3601" s="538" t="s">
        <v>1025</v>
      </c>
      <c r="D3601" s="538">
        <v>556203</v>
      </c>
      <c r="E3601" s="538">
        <v>15</v>
      </c>
      <c r="F3601" s="538">
        <v>0</v>
      </c>
      <c r="G3601" s="538">
        <v>7003</v>
      </c>
      <c r="H3601" s="538">
        <v>5026707330</v>
      </c>
      <c r="I3601" s="540">
        <v>5026707330</v>
      </c>
      <c r="J3601" s="541">
        <v>604</v>
      </c>
    </row>
    <row r="3602" spans="1:10">
      <c r="A3602" s="542">
        <v>242</v>
      </c>
      <c r="B3602" s="543">
        <v>42867</v>
      </c>
      <c r="C3602" s="542" t="s">
        <v>1025</v>
      </c>
      <c r="D3602" s="542">
        <v>556203</v>
      </c>
      <c r="E3602" s="542">
        <v>7</v>
      </c>
      <c r="F3602" s="542">
        <v>31</v>
      </c>
      <c r="G3602" s="542">
        <v>7003</v>
      </c>
      <c r="H3602" s="542">
        <v>5026707330</v>
      </c>
      <c r="I3602" s="544">
        <v>604</v>
      </c>
      <c r="J3602" s="545">
        <v>0</v>
      </c>
    </row>
    <row r="3603" spans="1:10">
      <c r="A3603" s="538">
        <v>243</v>
      </c>
      <c r="B3603" s="539">
        <v>42867</v>
      </c>
      <c r="C3603" s="538" t="s">
        <v>1025</v>
      </c>
      <c r="D3603" s="538">
        <v>556897</v>
      </c>
      <c r="E3603" s="538">
        <v>15</v>
      </c>
      <c r="F3603" s="538">
        <v>0</v>
      </c>
      <c r="G3603" s="538">
        <v>7003</v>
      </c>
      <c r="H3603" s="538">
        <v>5023711640</v>
      </c>
      <c r="I3603" s="540"/>
      <c r="J3603" s="541">
        <v>241</v>
      </c>
    </row>
    <row r="3604" spans="1:10">
      <c r="A3604" s="542">
        <v>244</v>
      </c>
      <c r="B3604" s="543">
        <v>42867</v>
      </c>
      <c r="C3604" s="542" t="s">
        <v>1025</v>
      </c>
      <c r="D3604" s="542">
        <v>556897</v>
      </c>
      <c r="E3604" s="542">
        <v>7</v>
      </c>
      <c r="F3604" s="542">
        <v>31</v>
      </c>
      <c r="G3604" s="542">
        <v>7003</v>
      </c>
      <c r="H3604" s="542">
        <v>5023711640</v>
      </c>
      <c r="I3604" s="544">
        <v>241</v>
      </c>
      <c r="J3604" s="545">
        <v>0</v>
      </c>
    </row>
    <row r="3605" spans="1:10">
      <c r="A3605" s="538">
        <v>245</v>
      </c>
      <c r="B3605" s="539">
        <v>42867</v>
      </c>
      <c r="C3605" s="538" t="s">
        <v>1025</v>
      </c>
      <c r="D3605" s="538">
        <v>557819</v>
      </c>
      <c r="E3605" s="538">
        <v>15</v>
      </c>
      <c r="F3605" s="538">
        <v>0</v>
      </c>
      <c r="G3605" s="538">
        <v>7003</v>
      </c>
      <c r="H3605" s="538">
        <v>5023704215</v>
      </c>
      <c r="I3605" s="540">
        <v>5023704215</v>
      </c>
      <c r="J3605" s="541">
        <v>140</v>
      </c>
    </row>
    <row r="3606" spans="1:10">
      <c r="A3606" s="542">
        <v>246</v>
      </c>
      <c r="B3606" s="543">
        <v>42867</v>
      </c>
      <c r="C3606" s="542" t="s">
        <v>1025</v>
      </c>
      <c r="D3606" s="542">
        <v>557819</v>
      </c>
      <c r="E3606" s="542">
        <v>7</v>
      </c>
      <c r="F3606" s="542">
        <v>31</v>
      </c>
      <c r="G3606" s="542">
        <v>7003</v>
      </c>
      <c r="H3606" s="542">
        <v>5023704215</v>
      </c>
      <c r="I3606" s="544">
        <v>140</v>
      </c>
      <c r="J3606" s="545">
        <v>0</v>
      </c>
    </row>
    <row r="3607" spans="1:10">
      <c r="A3607" s="538">
        <v>247</v>
      </c>
      <c r="B3607" s="539">
        <v>42867</v>
      </c>
      <c r="C3607" s="538" t="s">
        <v>1025</v>
      </c>
      <c r="D3607" s="538">
        <v>558002</v>
      </c>
      <c r="E3607" s="538">
        <v>15</v>
      </c>
      <c r="F3607" s="538">
        <v>0</v>
      </c>
      <c r="G3607" s="538">
        <v>7003</v>
      </c>
      <c r="H3607" s="538">
        <v>5026908771</v>
      </c>
      <c r="I3607" s="540">
        <v>5026908771</v>
      </c>
      <c r="J3607" s="541">
        <v>2677</v>
      </c>
    </row>
    <row r="3608" spans="1:10">
      <c r="A3608" s="542">
        <v>248</v>
      </c>
      <c r="B3608" s="543">
        <v>42867</v>
      </c>
      <c r="C3608" s="542" t="s">
        <v>1025</v>
      </c>
      <c r="D3608" s="542">
        <v>558002</v>
      </c>
      <c r="E3608" s="542">
        <v>7</v>
      </c>
      <c r="F3608" s="542">
        <v>31</v>
      </c>
      <c r="G3608" s="542">
        <v>7003</v>
      </c>
      <c r="H3608" s="542">
        <v>5026908771</v>
      </c>
      <c r="I3608" s="544">
        <v>2677</v>
      </c>
      <c r="J3608" s="545">
        <v>0</v>
      </c>
    </row>
    <row r="3609" spans="1:10">
      <c r="A3609" s="538">
        <v>249</v>
      </c>
      <c r="B3609" s="539">
        <v>42867</v>
      </c>
      <c r="C3609" s="538" t="s">
        <v>1025</v>
      </c>
      <c r="D3609" s="538">
        <v>559237</v>
      </c>
      <c r="E3609" s="538">
        <v>15</v>
      </c>
      <c r="F3609" s="538">
        <v>0</v>
      </c>
      <c r="G3609" s="538">
        <v>7003</v>
      </c>
      <c r="H3609" s="538">
        <v>5023457160</v>
      </c>
      <c r="I3609" s="540">
        <v>605891</v>
      </c>
      <c r="J3609" s="541">
        <v>154</v>
      </c>
    </row>
    <row r="3610" spans="1:10">
      <c r="A3610" s="542">
        <v>250</v>
      </c>
      <c r="B3610" s="543">
        <v>42867</v>
      </c>
      <c r="C3610" s="542" t="s">
        <v>1025</v>
      </c>
      <c r="D3610" s="542">
        <v>559237</v>
      </c>
      <c r="E3610" s="542">
        <v>7</v>
      </c>
      <c r="F3610" s="542">
        <v>31</v>
      </c>
      <c r="G3610" s="542">
        <v>7003</v>
      </c>
      <c r="H3610" s="542">
        <v>5023457160</v>
      </c>
      <c r="I3610" s="544">
        <v>154</v>
      </c>
      <c r="J3610" s="545">
        <v>0</v>
      </c>
    </row>
    <row r="3611" spans="1:10">
      <c r="A3611" s="538">
        <v>251</v>
      </c>
      <c r="B3611" s="539">
        <v>42867</v>
      </c>
      <c r="C3611" s="538" t="s">
        <v>1025</v>
      </c>
      <c r="D3611" s="538">
        <v>561432</v>
      </c>
      <c r="E3611" s="538">
        <v>15</v>
      </c>
      <c r="F3611" s="538">
        <v>0</v>
      </c>
      <c r="G3611" s="538">
        <v>7003</v>
      </c>
      <c r="H3611" s="538">
        <v>5027209237</v>
      </c>
      <c r="I3611" s="540"/>
      <c r="J3611" s="541">
        <v>875</v>
      </c>
    </row>
    <row r="3612" spans="1:10">
      <c r="A3612" s="542">
        <v>252</v>
      </c>
      <c r="B3612" s="543">
        <v>42867</v>
      </c>
      <c r="C3612" s="542" t="s">
        <v>1025</v>
      </c>
      <c r="D3612" s="542">
        <v>561432</v>
      </c>
      <c r="E3612" s="542">
        <v>7</v>
      </c>
      <c r="F3612" s="542">
        <v>31</v>
      </c>
      <c r="G3612" s="542">
        <v>7003</v>
      </c>
      <c r="H3612" s="542">
        <v>5027209237</v>
      </c>
      <c r="I3612" s="544">
        <v>875</v>
      </c>
      <c r="J3612" s="545">
        <v>0</v>
      </c>
    </row>
    <row r="3613" spans="1:10">
      <c r="A3613" s="538">
        <v>253</v>
      </c>
      <c r="B3613" s="539">
        <v>42867</v>
      </c>
      <c r="C3613" s="538" t="s">
        <v>1025</v>
      </c>
      <c r="D3613" s="538">
        <v>562527</v>
      </c>
      <c r="E3613" s="538">
        <v>15</v>
      </c>
      <c r="F3613" s="538">
        <v>0</v>
      </c>
      <c r="G3613" s="538">
        <v>7003</v>
      </c>
      <c r="H3613" s="538">
        <v>1000023026</v>
      </c>
      <c r="I3613" s="540">
        <v>1000023026</v>
      </c>
      <c r="J3613" s="541">
        <v>409</v>
      </c>
    </row>
    <row r="3614" spans="1:10">
      <c r="A3614" s="542">
        <v>254</v>
      </c>
      <c r="B3614" s="543">
        <v>42867</v>
      </c>
      <c r="C3614" s="542" t="s">
        <v>1025</v>
      </c>
      <c r="D3614" s="542">
        <v>562527</v>
      </c>
      <c r="E3614" s="542">
        <v>7</v>
      </c>
      <c r="F3614" s="542">
        <v>31</v>
      </c>
      <c r="G3614" s="542">
        <v>7003</v>
      </c>
      <c r="H3614" s="542">
        <v>1000023026</v>
      </c>
      <c r="I3614" s="544">
        <v>409</v>
      </c>
      <c r="J3614" s="545">
        <v>0</v>
      </c>
    </row>
    <row r="3615" spans="1:10">
      <c r="A3615" s="538">
        <v>255</v>
      </c>
      <c r="B3615" s="539">
        <v>42867</v>
      </c>
      <c r="C3615" s="538" t="s">
        <v>1025</v>
      </c>
      <c r="D3615" s="538">
        <v>563193</v>
      </c>
      <c r="E3615" s="538">
        <v>15</v>
      </c>
      <c r="F3615" s="538">
        <v>0</v>
      </c>
      <c r="G3615" s="538">
        <v>7003</v>
      </c>
      <c r="H3615" s="538">
        <v>5023820508</v>
      </c>
      <c r="I3615" s="540"/>
      <c r="J3615" s="541">
        <v>185</v>
      </c>
    </row>
    <row r="3616" spans="1:10">
      <c r="A3616" s="542">
        <v>256</v>
      </c>
      <c r="B3616" s="543">
        <v>42867</v>
      </c>
      <c r="C3616" s="542" t="s">
        <v>1025</v>
      </c>
      <c r="D3616" s="542">
        <v>563193</v>
      </c>
      <c r="E3616" s="542">
        <v>7</v>
      </c>
      <c r="F3616" s="542">
        <v>31</v>
      </c>
      <c r="G3616" s="542">
        <v>7003</v>
      </c>
      <c r="H3616" s="542">
        <v>5023820508</v>
      </c>
      <c r="I3616" s="544">
        <v>185</v>
      </c>
      <c r="J3616" s="545">
        <v>0</v>
      </c>
    </row>
    <row r="3617" spans="1:10">
      <c r="A3617" s="538">
        <v>257</v>
      </c>
      <c r="B3617" s="539">
        <v>42867</v>
      </c>
      <c r="C3617" s="538" t="s">
        <v>1025</v>
      </c>
      <c r="D3617" s="538">
        <v>564016</v>
      </c>
      <c r="E3617" s="538">
        <v>15</v>
      </c>
      <c r="F3617" s="538">
        <v>0</v>
      </c>
      <c r="G3617" s="538">
        <v>7003</v>
      </c>
      <c r="H3617" s="538">
        <v>5023324048</v>
      </c>
      <c r="I3617" s="540">
        <v>141259</v>
      </c>
      <c r="J3617" s="541">
        <v>579</v>
      </c>
    </row>
    <row r="3618" spans="1:10">
      <c r="A3618" s="542">
        <v>258</v>
      </c>
      <c r="B3618" s="543">
        <v>42867</v>
      </c>
      <c r="C3618" s="542" t="s">
        <v>1025</v>
      </c>
      <c r="D3618" s="542">
        <v>564016</v>
      </c>
      <c r="E3618" s="542">
        <v>7</v>
      </c>
      <c r="F3618" s="542">
        <v>31</v>
      </c>
      <c r="G3618" s="542">
        <v>7003</v>
      </c>
      <c r="H3618" s="542">
        <v>5023324048</v>
      </c>
      <c r="I3618" s="544">
        <v>579</v>
      </c>
      <c r="J3618" s="545">
        <v>0</v>
      </c>
    </row>
    <row r="3619" spans="1:10">
      <c r="A3619" s="538">
        <v>259</v>
      </c>
      <c r="B3619" s="539">
        <v>42867</v>
      </c>
      <c r="C3619" s="538" t="s">
        <v>1025</v>
      </c>
      <c r="D3619" s="538">
        <v>564433</v>
      </c>
      <c r="E3619" s="538">
        <v>15</v>
      </c>
      <c r="F3619" s="538">
        <v>0</v>
      </c>
      <c r="G3619" s="538">
        <v>7003</v>
      </c>
      <c r="H3619" s="538">
        <v>5027064418</v>
      </c>
      <c r="I3619" s="540"/>
      <c r="J3619" s="541">
        <v>518</v>
      </c>
    </row>
    <row r="3620" spans="1:10">
      <c r="A3620" s="542">
        <v>260</v>
      </c>
      <c r="B3620" s="543">
        <v>42867</v>
      </c>
      <c r="C3620" s="542" t="s">
        <v>1025</v>
      </c>
      <c r="D3620" s="542">
        <v>564433</v>
      </c>
      <c r="E3620" s="542">
        <v>7</v>
      </c>
      <c r="F3620" s="542">
        <v>31</v>
      </c>
      <c r="G3620" s="542">
        <v>7003</v>
      </c>
      <c r="H3620" s="542">
        <v>5027064418</v>
      </c>
      <c r="I3620" s="544">
        <v>518</v>
      </c>
      <c r="J3620" s="545">
        <v>0</v>
      </c>
    </row>
    <row r="3621" spans="1:10">
      <c r="A3621" s="538">
        <v>261</v>
      </c>
      <c r="B3621" s="539">
        <v>42867</v>
      </c>
      <c r="C3621" s="538" t="s">
        <v>1025</v>
      </c>
      <c r="D3621" s="538">
        <v>566046</v>
      </c>
      <c r="E3621" s="538">
        <v>15</v>
      </c>
      <c r="F3621" s="538">
        <v>0</v>
      </c>
      <c r="G3621" s="538">
        <v>7003</v>
      </c>
      <c r="H3621" s="538">
        <v>5023496457</v>
      </c>
      <c r="I3621" s="540"/>
      <c r="J3621" s="541">
        <v>248</v>
      </c>
    </row>
    <row r="3622" spans="1:10">
      <c r="A3622" s="542">
        <v>262</v>
      </c>
      <c r="B3622" s="543">
        <v>42867</v>
      </c>
      <c r="C3622" s="542" t="s">
        <v>1025</v>
      </c>
      <c r="D3622" s="542">
        <v>566046</v>
      </c>
      <c r="E3622" s="542">
        <v>7</v>
      </c>
      <c r="F3622" s="542">
        <v>31</v>
      </c>
      <c r="G3622" s="542">
        <v>7003</v>
      </c>
      <c r="H3622" s="542">
        <v>5023496457</v>
      </c>
      <c r="I3622" s="544">
        <v>248</v>
      </c>
      <c r="J3622" s="545">
        <v>0</v>
      </c>
    </row>
    <row r="3623" spans="1:10">
      <c r="A3623" s="538">
        <v>263</v>
      </c>
      <c r="B3623" s="539">
        <v>42867</v>
      </c>
      <c r="C3623" s="538" t="s">
        <v>1025</v>
      </c>
      <c r="D3623" s="538">
        <v>568444</v>
      </c>
      <c r="E3623" s="538">
        <v>15</v>
      </c>
      <c r="F3623" s="538">
        <v>0</v>
      </c>
      <c r="G3623" s="538">
        <v>7003</v>
      </c>
      <c r="H3623" s="538">
        <v>1000028199</v>
      </c>
      <c r="I3623" s="540"/>
      <c r="J3623" s="541">
        <v>188</v>
      </c>
    </row>
    <row r="3624" spans="1:10">
      <c r="A3624" s="542">
        <v>264</v>
      </c>
      <c r="B3624" s="543">
        <v>42867</v>
      </c>
      <c r="C3624" s="542" t="s">
        <v>1025</v>
      </c>
      <c r="D3624" s="542">
        <v>568444</v>
      </c>
      <c r="E3624" s="542">
        <v>7</v>
      </c>
      <c r="F3624" s="542">
        <v>31</v>
      </c>
      <c r="G3624" s="542">
        <v>7003</v>
      </c>
      <c r="H3624" s="542">
        <v>1000028199</v>
      </c>
      <c r="I3624" s="544">
        <v>188</v>
      </c>
      <c r="J3624" s="545">
        <v>0</v>
      </c>
    </row>
    <row r="3625" spans="1:10">
      <c r="A3625" s="538">
        <v>265</v>
      </c>
      <c r="B3625" s="539">
        <v>42867</v>
      </c>
      <c r="C3625" s="538" t="s">
        <v>1025</v>
      </c>
      <c r="D3625" s="538">
        <v>571751</v>
      </c>
      <c r="E3625" s="538">
        <v>15</v>
      </c>
      <c r="F3625" s="538">
        <v>0</v>
      </c>
      <c r="G3625" s="538">
        <v>7003</v>
      </c>
      <c r="H3625" s="538">
        <v>5023397028</v>
      </c>
      <c r="I3625" s="540">
        <v>173000885</v>
      </c>
      <c r="J3625" s="541">
        <v>532</v>
      </c>
    </row>
    <row r="3626" spans="1:10">
      <c r="A3626" s="542">
        <v>266</v>
      </c>
      <c r="B3626" s="543">
        <v>42867</v>
      </c>
      <c r="C3626" s="542" t="s">
        <v>1025</v>
      </c>
      <c r="D3626" s="542">
        <v>571751</v>
      </c>
      <c r="E3626" s="542">
        <v>7</v>
      </c>
      <c r="F3626" s="542">
        <v>31</v>
      </c>
      <c r="G3626" s="542">
        <v>7003</v>
      </c>
      <c r="H3626" s="542">
        <v>5023397028</v>
      </c>
      <c r="I3626" s="544">
        <v>532</v>
      </c>
      <c r="J3626" s="545">
        <v>0</v>
      </c>
    </row>
    <row r="3627" spans="1:10">
      <c r="A3627" s="538">
        <v>267</v>
      </c>
      <c r="B3627" s="539">
        <v>42867</v>
      </c>
      <c r="C3627" s="538" t="s">
        <v>1025</v>
      </c>
      <c r="D3627" s="538">
        <v>574274</v>
      </c>
      <c r="E3627" s="538">
        <v>15</v>
      </c>
      <c r="F3627" s="538">
        <v>0</v>
      </c>
      <c r="G3627" s="538">
        <v>457</v>
      </c>
      <c r="H3627" s="538">
        <v>5027361830</v>
      </c>
      <c r="I3627" s="540">
        <v>5027361830</v>
      </c>
      <c r="J3627" s="541">
        <v>121</v>
      </c>
    </row>
    <row r="3628" spans="1:10">
      <c r="A3628" s="542">
        <v>268</v>
      </c>
      <c r="B3628" s="543">
        <v>42867</v>
      </c>
      <c r="C3628" s="542" t="s">
        <v>1025</v>
      </c>
      <c r="D3628" s="542">
        <v>574274</v>
      </c>
      <c r="E3628" s="542">
        <v>7</v>
      </c>
      <c r="F3628" s="542">
        <v>31</v>
      </c>
      <c r="G3628" s="542">
        <v>457</v>
      </c>
      <c r="H3628" s="542">
        <v>5027361830</v>
      </c>
      <c r="I3628" s="544">
        <v>121</v>
      </c>
      <c r="J3628" s="545">
        <v>0</v>
      </c>
    </row>
    <row r="3629" spans="1:10">
      <c r="A3629" s="538">
        <v>269</v>
      </c>
      <c r="B3629" s="539">
        <v>42867</v>
      </c>
      <c r="C3629" s="538" t="s">
        <v>1025</v>
      </c>
      <c r="D3629" s="538">
        <v>581290</v>
      </c>
      <c r="E3629" s="538">
        <v>15</v>
      </c>
      <c r="F3629" s="538">
        <v>0</v>
      </c>
      <c r="G3629" s="538">
        <v>270</v>
      </c>
      <c r="H3629" s="538">
        <v>5023128027</v>
      </c>
      <c r="I3629" s="540">
        <v>5023128027</v>
      </c>
      <c r="J3629" s="541">
        <v>428</v>
      </c>
    </row>
    <row r="3630" spans="1:10">
      <c r="A3630" s="542">
        <v>270</v>
      </c>
      <c r="B3630" s="543">
        <v>42867</v>
      </c>
      <c r="C3630" s="542" t="s">
        <v>1025</v>
      </c>
      <c r="D3630" s="542">
        <v>581290</v>
      </c>
      <c r="E3630" s="542">
        <v>7</v>
      </c>
      <c r="F3630" s="542">
        <v>31</v>
      </c>
      <c r="G3630" s="542">
        <v>270</v>
      </c>
      <c r="H3630" s="542">
        <v>5023128027</v>
      </c>
      <c r="I3630" s="544">
        <v>428</v>
      </c>
      <c r="J3630" s="545">
        <v>0</v>
      </c>
    </row>
    <row r="3631" spans="1:10">
      <c r="A3631" s="538">
        <v>271</v>
      </c>
      <c r="B3631" s="539">
        <v>42867</v>
      </c>
      <c r="C3631" s="538" t="s">
        <v>1025</v>
      </c>
      <c r="D3631" s="538">
        <v>581451</v>
      </c>
      <c r="E3631" s="538">
        <v>15</v>
      </c>
      <c r="F3631" s="538">
        <v>0</v>
      </c>
      <c r="G3631" s="538">
        <v>270</v>
      </c>
      <c r="H3631" s="538">
        <v>5026351717</v>
      </c>
      <c r="I3631" s="540">
        <v>5026351717</v>
      </c>
      <c r="J3631" s="541">
        <v>642</v>
      </c>
    </row>
    <row r="3632" spans="1:10">
      <c r="A3632" s="542">
        <v>272</v>
      </c>
      <c r="B3632" s="543">
        <v>42867</v>
      </c>
      <c r="C3632" s="542" t="s">
        <v>1025</v>
      </c>
      <c r="D3632" s="542">
        <v>581451</v>
      </c>
      <c r="E3632" s="542">
        <v>7</v>
      </c>
      <c r="F3632" s="542">
        <v>31</v>
      </c>
      <c r="G3632" s="542">
        <v>270</v>
      </c>
      <c r="H3632" s="542">
        <v>5026351717</v>
      </c>
      <c r="I3632" s="544">
        <v>642</v>
      </c>
      <c r="J3632" s="545">
        <v>0</v>
      </c>
    </row>
    <row r="3633" spans="1:10">
      <c r="A3633" s="538">
        <v>273</v>
      </c>
      <c r="B3633" s="539">
        <v>42867</v>
      </c>
      <c r="C3633" s="538" t="s">
        <v>1025</v>
      </c>
      <c r="D3633" s="538">
        <v>581944</v>
      </c>
      <c r="E3633" s="538">
        <v>15</v>
      </c>
      <c r="F3633" s="538">
        <v>0</v>
      </c>
      <c r="G3633" s="538">
        <v>270</v>
      </c>
      <c r="H3633" s="538">
        <v>5026048412</v>
      </c>
      <c r="I3633" s="540">
        <v>5026048412</v>
      </c>
      <c r="J3633" s="541">
        <v>235</v>
      </c>
    </row>
    <row r="3634" spans="1:10">
      <c r="A3634" s="542">
        <v>274</v>
      </c>
      <c r="B3634" s="543">
        <v>42867</v>
      </c>
      <c r="C3634" s="542" t="s">
        <v>1025</v>
      </c>
      <c r="D3634" s="542">
        <v>581944</v>
      </c>
      <c r="E3634" s="542">
        <v>7</v>
      </c>
      <c r="F3634" s="542">
        <v>31</v>
      </c>
      <c r="G3634" s="542">
        <v>270</v>
      </c>
      <c r="H3634" s="542">
        <v>5026048412</v>
      </c>
      <c r="I3634" s="544">
        <v>235</v>
      </c>
      <c r="J3634" s="545">
        <v>0</v>
      </c>
    </row>
    <row r="3635" spans="1:10">
      <c r="A3635" s="538">
        <v>275</v>
      </c>
      <c r="B3635" s="539">
        <v>42867</v>
      </c>
      <c r="C3635" s="538" t="s">
        <v>1025</v>
      </c>
      <c r="D3635" s="538">
        <v>600343</v>
      </c>
      <c r="E3635" s="538">
        <v>15</v>
      </c>
      <c r="F3635" s="538">
        <v>0</v>
      </c>
      <c r="G3635" s="538">
        <v>959</v>
      </c>
      <c r="H3635" s="538">
        <v>1000012813</v>
      </c>
      <c r="I3635" s="540">
        <v>1000012813</v>
      </c>
      <c r="J3635" s="541">
        <v>653</v>
      </c>
    </row>
    <row r="3636" spans="1:10">
      <c r="A3636" s="542">
        <v>276</v>
      </c>
      <c r="B3636" s="543">
        <v>42867</v>
      </c>
      <c r="C3636" s="542" t="s">
        <v>1025</v>
      </c>
      <c r="D3636" s="542">
        <v>600343</v>
      </c>
      <c r="E3636" s="542">
        <v>7</v>
      </c>
      <c r="F3636" s="542">
        <v>31</v>
      </c>
      <c r="G3636" s="542">
        <v>959</v>
      </c>
      <c r="H3636" s="542">
        <v>1000012813</v>
      </c>
      <c r="I3636" s="544">
        <v>653</v>
      </c>
      <c r="J3636" s="545">
        <v>0</v>
      </c>
    </row>
    <row r="3637" spans="1:10">
      <c r="A3637" s="538">
        <v>277</v>
      </c>
      <c r="B3637" s="539">
        <v>42867</v>
      </c>
      <c r="C3637" s="538" t="s">
        <v>1025</v>
      </c>
      <c r="D3637" s="538">
        <v>600676</v>
      </c>
      <c r="E3637" s="538">
        <v>15</v>
      </c>
      <c r="F3637" s="538">
        <v>0</v>
      </c>
      <c r="G3637" s="538">
        <v>959</v>
      </c>
      <c r="H3637" s="538">
        <v>1114669</v>
      </c>
      <c r="I3637" s="540">
        <v>1114669</v>
      </c>
      <c r="J3637" s="541">
        <v>1215</v>
      </c>
    </row>
    <row r="3638" spans="1:10">
      <c r="A3638" s="542">
        <v>278</v>
      </c>
      <c r="B3638" s="543">
        <v>42867</v>
      </c>
      <c r="C3638" s="542" t="s">
        <v>1025</v>
      </c>
      <c r="D3638" s="542">
        <v>600676</v>
      </c>
      <c r="E3638" s="542">
        <v>7</v>
      </c>
      <c r="F3638" s="542">
        <v>31</v>
      </c>
      <c r="G3638" s="542">
        <v>959</v>
      </c>
      <c r="H3638" s="542">
        <v>1114669</v>
      </c>
      <c r="I3638" s="544">
        <v>1215</v>
      </c>
      <c r="J3638" s="545">
        <v>0</v>
      </c>
    </row>
    <row r="3639" spans="1:10">
      <c r="A3639" s="538">
        <v>279</v>
      </c>
      <c r="B3639" s="539">
        <v>42867</v>
      </c>
      <c r="C3639" s="538" t="s">
        <v>1025</v>
      </c>
      <c r="D3639" s="538">
        <v>600685</v>
      </c>
      <c r="E3639" s="538">
        <v>15</v>
      </c>
      <c r="F3639" s="538">
        <v>0</v>
      </c>
      <c r="G3639" s="538">
        <v>959</v>
      </c>
      <c r="H3639" s="538">
        <v>111245</v>
      </c>
      <c r="I3639" s="540">
        <v>111245</v>
      </c>
      <c r="J3639" s="541">
        <v>1215</v>
      </c>
    </row>
    <row r="3640" spans="1:10">
      <c r="A3640" s="542">
        <v>280</v>
      </c>
      <c r="B3640" s="543">
        <v>42867</v>
      </c>
      <c r="C3640" s="542" t="s">
        <v>1025</v>
      </c>
      <c r="D3640" s="542">
        <v>600685</v>
      </c>
      <c r="E3640" s="542">
        <v>7</v>
      </c>
      <c r="F3640" s="542">
        <v>31</v>
      </c>
      <c r="G3640" s="542">
        <v>959</v>
      </c>
      <c r="H3640" s="542">
        <v>111245</v>
      </c>
      <c r="I3640" s="544">
        <v>1215</v>
      </c>
      <c r="J3640" s="545">
        <v>0</v>
      </c>
    </row>
    <row r="3641" spans="1:10">
      <c r="A3641" s="538">
        <v>281</v>
      </c>
      <c r="B3641" s="539">
        <v>42867</v>
      </c>
      <c r="C3641" s="538" t="s">
        <v>1025</v>
      </c>
      <c r="D3641" s="538">
        <v>603169</v>
      </c>
      <c r="E3641" s="538">
        <v>15</v>
      </c>
      <c r="F3641" s="538">
        <v>0</v>
      </c>
      <c r="G3641" s="538">
        <v>404</v>
      </c>
      <c r="H3641" s="538">
        <v>5027265775</v>
      </c>
      <c r="I3641" s="540">
        <v>5027265775</v>
      </c>
      <c r="J3641" s="541">
        <v>180</v>
      </c>
    </row>
    <row r="3642" spans="1:10">
      <c r="A3642" s="542">
        <v>282</v>
      </c>
      <c r="B3642" s="543">
        <v>42867</v>
      </c>
      <c r="C3642" s="542" t="s">
        <v>1025</v>
      </c>
      <c r="D3642" s="542">
        <v>603169</v>
      </c>
      <c r="E3642" s="542">
        <v>7</v>
      </c>
      <c r="F3642" s="542">
        <v>31</v>
      </c>
      <c r="G3642" s="542">
        <v>404</v>
      </c>
      <c r="H3642" s="542">
        <v>5027265775</v>
      </c>
      <c r="I3642" s="544">
        <v>180</v>
      </c>
      <c r="J3642" s="545">
        <v>0</v>
      </c>
    </row>
    <row r="3643" spans="1:10">
      <c r="A3643" s="538">
        <v>283</v>
      </c>
      <c r="B3643" s="539">
        <v>42867</v>
      </c>
      <c r="C3643" s="538" t="s">
        <v>1025</v>
      </c>
      <c r="D3643" s="538">
        <v>609145</v>
      </c>
      <c r="E3643" s="538">
        <v>15</v>
      </c>
      <c r="F3643" s="538">
        <v>0</v>
      </c>
      <c r="G3643" s="538">
        <v>575</v>
      </c>
      <c r="H3643" s="538">
        <v>1000049658</v>
      </c>
      <c r="I3643" s="540">
        <v>1000049658</v>
      </c>
      <c r="J3643" s="541">
        <v>149</v>
      </c>
    </row>
    <row r="3644" spans="1:10">
      <c r="A3644" s="542">
        <v>284</v>
      </c>
      <c r="B3644" s="543">
        <v>42867</v>
      </c>
      <c r="C3644" s="542" t="s">
        <v>1025</v>
      </c>
      <c r="D3644" s="542">
        <v>609145</v>
      </c>
      <c r="E3644" s="542">
        <v>7</v>
      </c>
      <c r="F3644" s="542">
        <v>36</v>
      </c>
      <c r="G3644" s="542">
        <v>575</v>
      </c>
      <c r="H3644" s="542">
        <v>1000049658</v>
      </c>
      <c r="I3644" s="544">
        <v>149</v>
      </c>
      <c r="J3644" s="545">
        <v>0</v>
      </c>
    </row>
    <row r="3645" spans="1:10">
      <c r="A3645" s="538">
        <v>285</v>
      </c>
      <c r="B3645" s="539">
        <v>42867</v>
      </c>
      <c r="C3645" s="538" t="s">
        <v>1025</v>
      </c>
      <c r="D3645" s="538">
        <v>609496</v>
      </c>
      <c r="E3645" s="538">
        <v>15</v>
      </c>
      <c r="F3645" s="538">
        <v>0</v>
      </c>
      <c r="G3645" s="538">
        <v>575</v>
      </c>
      <c r="H3645" s="538">
        <v>5023858383</v>
      </c>
      <c r="I3645" s="540">
        <v>5023858383</v>
      </c>
      <c r="J3645" s="541">
        <v>439</v>
      </c>
    </row>
    <row r="3646" spans="1:10">
      <c r="A3646" s="542">
        <v>286</v>
      </c>
      <c r="B3646" s="543">
        <v>42867</v>
      </c>
      <c r="C3646" s="542" t="s">
        <v>1025</v>
      </c>
      <c r="D3646" s="542">
        <v>609496</v>
      </c>
      <c r="E3646" s="542">
        <v>7</v>
      </c>
      <c r="F3646" s="542">
        <v>31</v>
      </c>
      <c r="G3646" s="542">
        <v>575</v>
      </c>
      <c r="H3646" s="542">
        <v>5023858383</v>
      </c>
      <c r="I3646" s="544">
        <v>439</v>
      </c>
      <c r="J3646" s="545">
        <v>0</v>
      </c>
    </row>
    <row r="3647" spans="1:10">
      <c r="A3647" s="538">
        <v>287</v>
      </c>
      <c r="B3647" s="539">
        <v>42867</v>
      </c>
      <c r="C3647" s="538" t="s">
        <v>1025</v>
      </c>
      <c r="D3647" s="538">
        <v>634251</v>
      </c>
      <c r="E3647" s="538">
        <v>15</v>
      </c>
      <c r="F3647" s="538">
        <v>0</v>
      </c>
      <c r="G3647" s="538">
        <v>209</v>
      </c>
      <c r="H3647" s="538">
        <v>5026811769</v>
      </c>
      <c r="I3647" s="540">
        <v>5026811769</v>
      </c>
      <c r="J3647" s="541">
        <v>123</v>
      </c>
    </row>
    <row r="3648" spans="1:10">
      <c r="A3648" s="542">
        <v>288</v>
      </c>
      <c r="B3648" s="543">
        <v>42867</v>
      </c>
      <c r="C3648" s="542" t="s">
        <v>1025</v>
      </c>
      <c r="D3648" s="542">
        <v>634251</v>
      </c>
      <c r="E3648" s="542">
        <v>7</v>
      </c>
      <c r="F3648" s="542">
        <v>31</v>
      </c>
      <c r="G3648" s="542">
        <v>209</v>
      </c>
      <c r="H3648" s="542">
        <v>5026811769</v>
      </c>
      <c r="I3648" s="544">
        <v>123</v>
      </c>
      <c r="J3648" s="545">
        <v>0</v>
      </c>
    </row>
    <row r="3649" spans="1:10">
      <c r="A3649" s="538">
        <v>289</v>
      </c>
      <c r="B3649" s="539">
        <v>42867</v>
      </c>
      <c r="C3649" s="538" t="s">
        <v>1025</v>
      </c>
      <c r="D3649" s="538">
        <v>634451</v>
      </c>
      <c r="E3649" s="538">
        <v>15</v>
      </c>
      <c r="F3649" s="538">
        <v>0</v>
      </c>
      <c r="G3649" s="538">
        <v>209</v>
      </c>
      <c r="H3649" s="538">
        <v>5025916460</v>
      </c>
      <c r="I3649" s="540">
        <v>5025916460</v>
      </c>
      <c r="J3649" s="541">
        <v>222</v>
      </c>
    </row>
    <row r="3650" spans="1:10">
      <c r="A3650" s="542">
        <v>290</v>
      </c>
      <c r="B3650" s="543">
        <v>42867</v>
      </c>
      <c r="C3650" s="542" t="s">
        <v>1025</v>
      </c>
      <c r="D3650" s="542">
        <v>634451</v>
      </c>
      <c r="E3650" s="542">
        <v>7</v>
      </c>
      <c r="F3650" s="542">
        <v>31</v>
      </c>
      <c r="G3650" s="542">
        <v>209</v>
      </c>
      <c r="H3650" s="542">
        <v>5025916460</v>
      </c>
      <c r="I3650" s="544">
        <v>222</v>
      </c>
      <c r="J3650" s="545">
        <v>0</v>
      </c>
    </row>
    <row r="3651" spans="1:10">
      <c r="A3651" s="538">
        <v>291</v>
      </c>
      <c r="B3651" s="539">
        <v>42867</v>
      </c>
      <c r="C3651" s="538" t="s">
        <v>1025</v>
      </c>
      <c r="D3651" s="538">
        <v>634505</v>
      </c>
      <c r="E3651" s="538">
        <v>15</v>
      </c>
      <c r="F3651" s="538">
        <v>0</v>
      </c>
      <c r="G3651" s="538">
        <v>209</v>
      </c>
      <c r="H3651" s="538">
        <v>5026280908</v>
      </c>
      <c r="I3651" s="540">
        <v>5026280908</v>
      </c>
      <c r="J3651" s="541">
        <v>116</v>
      </c>
    </row>
    <row r="3652" spans="1:10">
      <c r="A3652" s="542">
        <v>292</v>
      </c>
      <c r="B3652" s="543">
        <v>42867</v>
      </c>
      <c r="C3652" s="542" t="s">
        <v>1025</v>
      </c>
      <c r="D3652" s="542">
        <v>634505</v>
      </c>
      <c r="E3652" s="542">
        <v>7</v>
      </c>
      <c r="F3652" s="542">
        <v>31</v>
      </c>
      <c r="G3652" s="542">
        <v>209</v>
      </c>
      <c r="H3652" s="542">
        <v>5026280908</v>
      </c>
      <c r="I3652" s="544">
        <v>116</v>
      </c>
      <c r="J3652" s="545">
        <v>0</v>
      </c>
    </row>
    <row r="3653" spans="1:10">
      <c r="A3653" s="538">
        <v>293</v>
      </c>
      <c r="B3653" s="539">
        <v>42867</v>
      </c>
      <c r="C3653" s="538" t="s">
        <v>1025</v>
      </c>
      <c r="D3653" s="538">
        <v>668007</v>
      </c>
      <c r="E3653" s="538">
        <v>15</v>
      </c>
      <c r="F3653" s="538">
        <v>0</v>
      </c>
      <c r="G3653" s="538">
        <v>970</v>
      </c>
      <c r="H3653" s="538">
        <v>5026175595</v>
      </c>
      <c r="I3653" s="540">
        <v>5026175595</v>
      </c>
      <c r="J3653" s="541">
        <v>340</v>
      </c>
    </row>
    <row r="3654" spans="1:10">
      <c r="A3654" s="542">
        <v>294</v>
      </c>
      <c r="B3654" s="543">
        <v>42867</v>
      </c>
      <c r="C3654" s="542" t="s">
        <v>1025</v>
      </c>
      <c r="D3654" s="542">
        <v>668007</v>
      </c>
      <c r="E3654" s="542">
        <v>7</v>
      </c>
      <c r="F3654" s="542">
        <v>31</v>
      </c>
      <c r="G3654" s="542">
        <v>970</v>
      </c>
      <c r="H3654" s="542">
        <v>5026175595</v>
      </c>
      <c r="I3654" s="544">
        <v>340</v>
      </c>
      <c r="J3654" s="545">
        <v>0</v>
      </c>
    </row>
    <row r="3655" spans="1:10">
      <c r="A3655" s="538">
        <v>295</v>
      </c>
      <c r="B3655" s="539">
        <v>42867</v>
      </c>
      <c r="C3655" s="538" t="s">
        <v>1025</v>
      </c>
      <c r="D3655" s="538">
        <v>668012</v>
      </c>
      <c r="E3655" s="538">
        <v>15</v>
      </c>
      <c r="F3655" s="538">
        <v>0</v>
      </c>
      <c r="G3655" s="538">
        <v>970</v>
      </c>
      <c r="H3655" s="538">
        <v>5026175595</v>
      </c>
      <c r="I3655" s="540">
        <v>5026175595</v>
      </c>
      <c r="J3655" s="541">
        <v>301</v>
      </c>
    </row>
    <row r="3656" spans="1:10">
      <c r="A3656" s="542">
        <v>296</v>
      </c>
      <c r="B3656" s="543">
        <v>42867</v>
      </c>
      <c r="C3656" s="542" t="s">
        <v>1025</v>
      </c>
      <c r="D3656" s="542">
        <v>668012</v>
      </c>
      <c r="E3656" s="542">
        <v>7</v>
      </c>
      <c r="F3656" s="542">
        <v>31</v>
      </c>
      <c r="G3656" s="542">
        <v>970</v>
      </c>
      <c r="H3656" s="542">
        <v>5026175595</v>
      </c>
      <c r="I3656" s="544">
        <v>301</v>
      </c>
      <c r="J3656" s="545">
        <v>0</v>
      </c>
    </row>
    <row r="3657" spans="1:10">
      <c r="A3657" s="538">
        <v>297</v>
      </c>
      <c r="B3657" s="539">
        <v>42867</v>
      </c>
      <c r="C3657" s="538" t="s">
        <v>1025</v>
      </c>
      <c r="D3657" s="538">
        <v>687237</v>
      </c>
      <c r="E3657" s="538">
        <v>15</v>
      </c>
      <c r="F3657" s="538">
        <v>0</v>
      </c>
      <c r="G3657" s="538">
        <v>371</v>
      </c>
      <c r="H3657" s="538">
        <v>5026908375</v>
      </c>
      <c r="I3657" s="540">
        <v>5026908375</v>
      </c>
      <c r="J3657" s="541">
        <v>3172</v>
      </c>
    </row>
    <row r="3658" spans="1:10">
      <c r="A3658" s="542">
        <v>298</v>
      </c>
      <c r="B3658" s="543">
        <v>42867</v>
      </c>
      <c r="C3658" s="542" t="s">
        <v>1025</v>
      </c>
      <c r="D3658" s="542">
        <v>687237</v>
      </c>
      <c r="E3658" s="542">
        <v>7</v>
      </c>
      <c r="F3658" s="542">
        <v>31</v>
      </c>
      <c r="G3658" s="542">
        <v>371</v>
      </c>
      <c r="H3658" s="542">
        <v>5026908375</v>
      </c>
      <c r="I3658" s="544">
        <v>3172</v>
      </c>
      <c r="J3658" s="545">
        <v>0</v>
      </c>
    </row>
    <row r="3659" spans="1:10">
      <c r="A3659" s="538">
        <v>299</v>
      </c>
      <c r="B3659" s="539">
        <v>42867</v>
      </c>
      <c r="C3659" s="538" t="s">
        <v>1025</v>
      </c>
      <c r="D3659" s="538">
        <v>723965</v>
      </c>
      <c r="E3659" s="538">
        <v>15</v>
      </c>
      <c r="F3659" s="538">
        <v>0</v>
      </c>
      <c r="G3659" s="538">
        <v>136</v>
      </c>
      <c r="H3659" s="538">
        <v>5023202913</v>
      </c>
      <c r="I3659" s="540">
        <v>5023202913</v>
      </c>
      <c r="J3659" s="541">
        <v>112</v>
      </c>
    </row>
    <row r="3660" spans="1:10">
      <c r="A3660" s="542">
        <v>300</v>
      </c>
      <c r="B3660" s="543">
        <v>42867</v>
      </c>
      <c r="C3660" s="542" t="s">
        <v>1025</v>
      </c>
      <c r="D3660" s="542">
        <v>723965</v>
      </c>
      <c r="E3660" s="542">
        <v>7</v>
      </c>
      <c r="F3660" s="542">
        <v>31</v>
      </c>
      <c r="G3660" s="542">
        <v>136</v>
      </c>
      <c r="H3660" s="542">
        <v>5023202913</v>
      </c>
      <c r="I3660" s="544">
        <v>112</v>
      </c>
      <c r="J3660" s="545">
        <v>0</v>
      </c>
    </row>
    <row r="3661" spans="1:10">
      <c r="A3661" s="538">
        <v>301</v>
      </c>
      <c r="B3661" s="539">
        <v>42867</v>
      </c>
      <c r="C3661" s="538" t="s">
        <v>1025</v>
      </c>
      <c r="D3661" s="538">
        <v>750127</v>
      </c>
      <c r="E3661" s="538">
        <v>15</v>
      </c>
      <c r="F3661" s="538">
        <v>0</v>
      </c>
      <c r="G3661" s="538">
        <v>4154</v>
      </c>
      <c r="H3661" s="538">
        <v>5027045680</v>
      </c>
      <c r="I3661" s="540">
        <v>5027045680</v>
      </c>
      <c r="J3661" s="541">
        <v>331</v>
      </c>
    </row>
    <row r="3662" spans="1:10">
      <c r="A3662" s="542">
        <v>302</v>
      </c>
      <c r="B3662" s="543">
        <v>42867</v>
      </c>
      <c r="C3662" s="542" t="s">
        <v>1025</v>
      </c>
      <c r="D3662" s="542">
        <v>750127</v>
      </c>
      <c r="E3662" s="542">
        <v>7</v>
      </c>
      <c r="F3662" s="542">
        <v>31</v>
      </c>
      <c r="G3662" s="542">
        <v>4154</v>
      </c>
      <c r="H3662" s="542">
        <v>5027045680</v>
      </c>
      <c r="I3662" s="544">
        <v>331</v>
      </c>
      <c r="J3662" s="545">
        <v>0</v>
      </c>
    </row>
    <row r="3663" spans="1:10">
      <c r="A3663" s="538">
        <v>303</v>
      </c>
      <c r="B3663" s="539">
        <v>42867</v>
      </c>
      <c r="C3663" s="538" t="s">
        <v>1025</v>
      </c>
      <c r="D3663" s="538">
        <v>751693</v>
      </c>
      <c r="E3663" s="538">
        <v>15</v>
      </c>
      <c r="F3663" s="538">
        <v>0</v>
      </c>
      <c r="G3663" s="538">
        <v>527</v>
      </c>
      <c r="H3663" s="538">
        <v>5023720484</v>
      </c>
      <c r="I3663" s="540">
        <v>5023720484</v>
      </c>
      <c r="J3663" s="541">
        <v>507</v>
      </c>
    </row>
    <row r="3664" spans="1:10">
      <c r="A3664" s="542">
        <v>304</v>
      </c>
      <c r="B3664" s="543">
        <v>42867</v>
      </c>
      <c r="C3664" s="542" t="s">
        <v>1025</v>
      </c>
      <c r="D3664" s="542">
        <v>751693</v>
      </c>
      <c r="E3664" s="542">
        <v>7</v>
      </c>
      <c r="F3664" s="542">
        <v>31</v>
      </c>
      <c r="G3664" s="542">
        <v>527</v>
      </c>
      <c r="H3664" s="542">
        <v>5023720484</v>
      </c>
      <c r="I3664" s="544">
        <v>507</v>
      </c>
      <c r="J3664" s="545">
        <v>0</v>
      </c>
    </row>
    <row r="3665" spans="1:10">
      <c r="A3665" s="538">
        <v>305</v>
      </c>
      <c r="B3665" s="539">
        <v>42867</v>
      </c>
      <c r="C3665" s="538" t="s">
        <v>1025</v>
      </c>
      <c r="D3665" s="538">
        <v>756737</v>
      </c>
      <c r="E3665" s="538">
        <v>15</v>
      </c>
      <c r="F3665" s="538">
        <v>0</v>
      </c>
      <c r="G3665" s="538">
        <v>649</v>
      </c>
      <c r="H3665" s="538">
        <v>5023360497</v>
      </c>
      <c r="I3665" s="540">
        <v>5023360497</v>
      </c>
      <c r="J3665" s="541">
        <v>221</v>
      </c>
    </row>
    <row r="3666" spans="1:10">
      <c r="A3666" s="542">
        <v>306</v>
      </c>
      <c r="B3666" s="543">
        <v>42867</v>
      </c>
      <c r="C3666" s="542" t="s">
        <v>1025</v>
      </c>
      <c r="D3666" s="542">
        <v>756737</v>
      </c>
      <c r="E3666" s="542">
        <v>7</v>
      </c>
      <c r="F3666" s="542">
        <v>31</v>
      </c>
      <c r="G3666" s="542">
        <v>649</v>
      </c>
      <c r="H3666" s="542">
        <v>5023360497</v>
      </c>
      <c r="I3666" s="544">
        <v>221</v>
      </c>
      <c r="J3666" s="545">
        <v>0</v>
      </c>
    </row>
    <row r="3667" spans="1:10">
      <c r="A3667" s="538">
        <v>307</v>
      </c>
      <c r="B3667" s="539">
        <v>42867</v>
      </c>
      <c r="C3667" s="538" t="s">
        <v>1025</v>
      </c>
      <c r="D3667" s="538">
        <v>763565</v>
      </c>
      <c r="E3667" s="538">
        <v>15</v>
      </c>
      <c r="F3667" s="538">
        <v>0</v>
      </c>
      <c r="G3667" s="538">
        <v>4431</v>
      </c>
      <c r="H3667" s="538">
        <v>1000044139</v>
      </c>
      <c r="I3667" s="540">
        <v>1000044139</v>
      </c>
      <c r="J3667" s="541">
        <v>326</v>
      </c>
    </row>
    <row r="3668" spans="1:10">
      <c r="A3668" s="542">
        <v>308</v>
      </c>
      <c r="B3668" s="543">
        <v>42867</v>
      </c>
      <c r="C3668" s="542" t="s">
        <v>1025</v>
      </c>
      <c r="D3668" s="542">
        <v>763565</v>
      </c>
      <c r="E3668" s="542">
        <v>7</v>
      </c>
      <c r="F3668" s="542">
        <v>31</v>
      </c>
      <c r="G3668" s="542">
        <v>4431</v>
      </c>
      <c r="H3668" s="542">
        <v>1000044139</v>
      </c>
      <c r="I3668" s="544">
        <v>326</v>
      </c>
      <c r="J3668" s="545">
        <v>0</v>
      </c>
    </row>
    <row r="3669" spans="1:10">
      <c r="A3669" s="538">
        <v>309</v>
      </c>
      <c r="B3669" s="539">
        <v>42867</v>
      </c>
      <c r="C3669" s="538" t="s">
        <v>1025</v>
      </c>
      <c r="D3669" s="538">
        <v>763835</v>
      </c>
      <c r="E3669" s="538">
        <v>15</v>
      </c>
      <c r="F3669" s="538">
        <v>0</v>
      </c>
      <c r="G3669" s="538">
        <v>4431</v>
      </c>
      <c r="H3669" s="538">
        <v>5026725969</v>
      </c>
      <c r="I3669" s="540">
        <v>5026725969</v>
      </c>
      <c r="J3669" s="541">
        <v>61</v>
      </c>
    </row>
    <row r="3670" spans="1:10">
      <c r="A3670" s="542">
        <v>310</v>
      </c>
      <c r="B3670" s="543">
        <v>42867</v>
      </c>
      <c r="C3670" s="542" t="s">
        <v>1025</v>
      </c>
      <c r="D3670" s="542">
        <v>763835</v>
      </c>
      <c r="E3670" s="542">
        <v>7</v>
      </c>
      <c r="F3670" s="542">
        <v>31</v>
      </c>
      <c r="G3670" s="542">
        <v>4431</v>
      </c>
      <c r="H3670" s="542">
        <v>5026725969</v>
      </c>
      <c r="I3670" s="544">
        <v>61</v>
      </c>
      <c r="J3670" s="545">
        <v>0</v>
      </c>
    </row>
    <row r="3671" spans="1:10">
      <c r="A3671" s="538">
        <v>311</v>
      </c>
      <c r="B3671" s="539">
        <v>42867</v>
      </c>
      <c r="C3671" s="538" t="s">
        <v>1025</v>
      </c>
      <c r="D3671" s="538">
        <v>763942</v>
      </c>
      <c r="E3671" s="538">
        <v>15</v>
      </c>
      <c r="F3671" s="538">
        <v>0</v>
      </c>
      <c r="G3671" s="538">
        <v>563</v>
      </c>
      <c r="H3671" s="538">
        <v>5026911262</v>
      </c>
      <c r="I3671" s="540">
        <v>5026911262</v>
      </c>
      <c r="J3671" s="541">
        <v>1279</v>
      </c>
    </row>
    <row r="3672" spans="1:10">
      <c r="A3672" s="542">
        <v>312</v>
      </c>
      <c r="B3672" s="543">
        <v>42867</v>
      </c>
      <c r="C3672" s="542" t="s">
        <v>1025</v>
      </c>
      <c r="D3672" s="542">
        <v>763942</v>
      </c>
      <c r="E3672" s="542">
        <v>7</v>
      </c>
      <c r="F3672" s="542">
        <v>31</v>
      </c>
      <c r="G3672" s="542">
        <v>563</v>
      </c>
      <c r="H3672" s="542">
        <v>5026911262</v>
      </c>
      <c r="I3672" s="544">
        <v>1279</v>
      </c>
      <c r="J3672" s="545">
        <v>0</v>
      </c>
    </row>
    <row r="3673" spans="1:10">
      <c r="A3673" s="538">
        <v>313</v>
      </c>
      <c r="B3673" s="539">
        <v>42867</v>
      </c>
      <c r="C3673" s="538" t="s">
        <v>1025</v>
      </c>
      <c r="D3673" s="538">
        <v>764293</v>
      </c>
      <c r="E3673" s="538">
        <v>15</v>
      </c>
      <c r="F3673" s="538">
        <v>0</v>
      </c>
      <c r="G3673" s="538">
        <v>563</v>
      </c>
      <c r="H3673" s="538">
        <v>5026514934</v>
      </c>
      <c r="I3673" s="540">
        <v>50265149</v>
      </c>
      <c r="J3673" s="541">
        <v>411</v>
      </c>
    </row>
    <row r="3674" spans="1:10">
      <c r="A3674" s="542">
        <v>314</v>
      </c>
      <c r="B3674" s="543">
        <v>42867</v>
      </c>
      <c r="C3674" s="542" t="s">
        <v>1025</v>
      </c>
      <c r="D3674" s="542">
        <v>764293</v>
      </c>
      <c r="E3674" s="542">
        <v>7</v>
      </c>
      <c r="F3674" s="542">
        <v>31</v>
      </c>
      <c r="G3674" s="542">
        <v>563</v>
      </c>
      <c r="H3674" s="542">
        <v>5026514934</v>
      </c>
      <c r="I3674" s="544">
        <v>411</v>
      </c>
      <c r="J3674" s="545">
        <v>0</v>
      </c>
    </row>
    <row r="3675" spans="1:10">
      <c r="A3675" s="538">
        <v>315</v>
      </c>
      <c r="B3675" s="539">
        <v>42867</v>
      </c>
      <c r="C3675" s="538" t="s">
        <v>1025</v>
      </c>
      <c r="D3675" s="538">
        <v>764342</v>
      </c>
      <c r="E3675" s="538">
        <v>15</v>
      </c>
      <c r="F3675" s="538">
        <v>0</v>
      </c>
      <c r="G3675" s="538">
        <v>563</v>
      </c>
      <c r="H3675" s="538">
        <v>5026168954</v>
      </c>
      <c r="I3675" s="540">
        <v>5026168954</v>
      </c>
      <c r="J3675" s="541">
        <v>149</v>
      </c>
    </row>
    <row r="3676" spans="1:10">
      <c r="A3676" s="542">
        <v>316</v>
      </c>
      <c r="B3676" s="543">
        <v>42867</v>
      </c>
      <c r="C3676" s="542" t="s">
        <v>1025</v>
      </c>
      <c r="D3676" s="542">
        <v>764342</v>
      </c>
      <c r="E3676" s="542">
        <v>7</v>
      </c>
      <c r="F3676" s="542">
        <v>31</v>
      </c>
      <c r="G3676" s="542">
        <v>563</v>
      </c>
      <c r="H3676" s="542">
        <v>5026168954</v>
      </c>
      <c r="I3676" s="544">
        <v>149</v>
      </c>
      <c r="J3676" s="545">
        <v>0</v>
      </c>
    </row>
    <row r="3677" spans="1:10">
      <c r="A3677" s="538">
        <v>317</v>
      </c>
      <c r="B3677" s="539">
        <v>42867</v>
      </c>
      <c r="C3677" s="538" t="s">
        <v>1025</v>
      </c>
      <c r="D3677" s="538">
        <v>764597</v>
      </c>
      <c r="E3677" s="538">
        <v>15</v>
      </c>
      <c r="F3677" s="538">
        <v>0</v>
      </c>
      <c r="G3677" s="538">
        <v>563</v>
      </c>
      <c r="H3677" s="538">
        <v>5026642487</v>
      </c>
      <c r="I3677" s="540">
        <v>5026642487</v>
      </c>
      <c r="J3677" s="541">
        <v>279</v>
      </c>
    </row>
    <row r="3678" spans="1:10">
      <c r="A3678" s="542">
        <v>318</v>
      </c>
      <c r="B3678" s="543">
        <v>42867</v>
      </c>
      <c r="C3678" s="542" t="s">
        <v>1025</v>
      </c>
      <c r="D3678" s="542">
        <v>764597</v>
      </c>
      <c r="E3678" s="542">
        <v>7</v>
      </c>
      <c r="F3678" s="542">
        <v>31</v>
      </c>
      <c r="G3678" s="542">
        <v>563</v>
      </c>
      <c r="H3678" s="542">
        <v>5026642487</v>
      </c>
      <c r="I3678" s="544">
        <v>279</v>
      </c>
      <c r="J3678" s="545">
        <v>0</v>
      </c>
    </row>
    <row r="3679" spans="1:10">
      <c r="A3679" s="538">
        <v>319</v>
      </c>
      <c r="B3679" s="539">
        <v>42867</v>
      </c>
      <c r="C3679" s="538" t="s">
        <v>1025</v>
      </c>
      <c r="D3679" s="538">
        <v>765128</v>
      </c>
      <c r="E3679" s="538">
        <v>17</v>
      </c>
      <c r="F3679" s="538">
        <v>0</v>
      </c>
      <c r="G3679" s="538">
        <v>859</v>
      </c>
      <c r="H3679" s="538">
        <v>120517</v>
      </c>
      <c r="I3679" s="540" t="s">
        <v>1669</v>
      </c>
      <c r="J3679" s="541">
        <v>1637</v>
      </c>
    </row>
    <row r="3680" spans="1:10">
      <c r="A3680" s="542">
        <v>320</v>
      </c>
      <c r="B3680" s="543">
        <v>42867</v>
      </c>
      <c r="C3680" s="542" t="s">
        <v>1025</v>
      </c>
      <c r="D3680" s="542">
        <v>766144</v>
      </c>
      <c r="E3680" s="542">
        <v>17</v>
      </c>
      <c r="F3680" s="542">
        <v>0</v>
      </c>
      <c r="G3680" s="542">
        <v>859</v>
      </c>
      <c r="H3680" s="542">
        <v>5023294</v>
      </c>
      <c r="I3680" s="544" t="s">
        <v>26186</v>
      </c>
      <c r="J3680" s="545">
        <v>417</v>
      </c>
    </row>
    <row r="3681" spans="1:10">
      <c r="A3681" s="538">
        <v>321</v>
      </c>
      <c r="B3681" s="539">
        <v>42867</v>
      </c>
      <c r="C3681" s="538" t="s">
        <v>1025</v>
      </c>
      <c r="D3681" s="538">
        <v>768469</v>
      </c>
      <c r="E3681" s="538">
        <v>17</v>
      </c>
      <c r="F3681" s="538">
        <v>0</v>
      </c>
      <c r="G3681" s="538">
        <v>859</v>
      </c>
      <c r="H3681" s="538">
        <v>5023584</v>
      </c>
      <c r="I3681" s="540">
        <v>5023584054</v>
      </c>
      <c r="J3681" s="541">
        <v>81</v>
      </c>
    </row>
    <row r="3682" spans="1:10">
      <c r="A3682" s="542">
        <v>322</v>
      </c>
      <c r="B3682" s="543">
        <v>42867</v>
      </c>
      <c r="C3682" s="542" t="s">
        <v>1025</v>
      </c>
      <c r="D3682" s="542">
        <v>769034</v>
      </c>
      <c r="E3682" s="542">
        <v>17</v>
      </c>
      <c r="F3682" s="542">
        <v>0</v>
      </c>
      <c r="G3682" s="542">
        <v>859</v>
      </c>
      <c r="H3682" s="542">
        <v>1111111</v>
      </c>
      <c r="I3682" s="544" t="s">
        <v>26187</v>
      </c>
      <c r="J3682" s="545">
        <v>262</v>
      </c>
    </row>
    <row r="3683" spans="1:10">
      <c r="A3683" s="538">
        <v>323</v>
      </c>
      <c r="B3683" s="539">
        <v>42867</v>
      </c>
      <c r="C3683" s="538" t="s">
        <v>1025</v>
      </c>
      <c r="D3683" s="538">
        <v>777329</v>
      </c>
      <c r="E3683" s="538">
        <v>17</v>
      </c>
      <c r="F3683" s="538">
        <v>0</v>
      </c>
      <c r="G3683" s="538">
        <v>859</v>
      </c>
      <c r="H3683" s="538">
        <v>5027273</v>
      </c>
      <c r="I3683" s="540">
        <v>5027273795</v>
      </c>
      <c r="J3683" s="541">
        <v>1707</v>
      </c>
    </row>
    <row r="3684" spans="1:10">
      <c r="A3684" s="542">
        <v>324</v>
      </c>
      <c r="B3684" s="543">
        <v>42867</v>
      </c>
      <c r="C3684" s="542" t="s">
        <v>1025</v>
      </c>
      <c r="D3684" s="542">
        <v>778380</v>
      </c>
      <c r="E3684" s="542">
        <v>17</v>
      </c>
      <c r="F3684" s="542">
        <v>0</v>
      </c>
      <c r="G3684" s="542">
        <v>859</v>
      </c>
      <c r="H3684" s="542">
        <v>120517</v>
      </c>
      <c r="I3684" s="544">
        <v>1000041283</v>
      </c>
      <c r="J3684" s="545">
        <v>171</v>
      </c>
    </row>
    <row r="3685" spans="1:10">
      <c r="A3685" s="538">
        <v>325</v>
      </c>
      <c r="B3685" s="539">
        <v>42867</v>
      </c>
      <c r="C3685" s="538" t="s">
        <v>1025</v>
      </c>
      <c r="D3685" s="538">
        <v>779685</v>
      </c>
      <c r="E3685" s="538">
        <v>15</v>
      </c>
      <c r="F3685" s="538">
        <v>0</v>
      </c>
      <c r="G3685" s="538">
        <v>403</v>
      </c>
      <c r="H3685" s="538">
        <v>5026148741</v>
      </c>
      <c r="I3685" s="540">
        <v>5026148741</v>
      </c>
      <c r="J3685" s="541">
        <v>508</v>
      </c>
    </row>
    <row r="3686" spans="1:10">
      <c r="A3686" s="542">
        <v>326</v>
      </c>
      <c r="B3686" s="543">
        <v>42867</v>
      </c>
      <c r="C3686" s="542" t="s">
        <v>1025</v>
      </c>
      <c r="D3686" s="542">
        <v>779685</v>
      </c>
      <c r="E3686" s="542">
        <v>7</v>
      </c>
      <c r="F3686" s="542">
        <v>31</v>
      </c>
      <c r="G3686" s="542">
        <v>403</v>
      </c>
      <c r="H3686" s="542">
        <v>5026148741</v>
      </c>
      <c r="I3686" s="544">
        <v>508</v>
      </c>
      <c r="J3686" s="545">
        <v>0</v>
      </c>
    </row>
    <row r="3687" spans="1:10">
      <c r="A3687" s="538">
        <v>327</v>
      </c>
      <c r="B3687" s="539">
        <v>42867</v>
      </c>
      <c r="C3687" s="538" t="s">
        <v>1025</v>
      </c>
      <c r="D3687" s="538">
        <v>780171</v>
      </c>
      <c r="E3687" s="538">
        <v>17</v>
      </c>
      <c r="F3687" s="538">
        <v>0</v>
      </c>
      <c r="G3687" s="538">
        <v>859</v>
      </c>
      <c r="H3687" s="538">
        <v>1</v>
      </c>
      <c r="I3687" s="540">
        <v>5026841527</v>
      </c>
      <c r="J3687" s="541">
        <v>296</v>
      </c>
    </row>
    <row r="3688" spans="1:10">
      <c r="A3688" s="542">
        <v>328</v>
      </c>
      <c r="B3688" s="543">
        <v>42867</v>
      </c>
      <c r="C3688" s="542" t="s">
        <v>1025</v>
      </c>
      <c r="D3688" s="542">
        <v>785740</v>
      </c>
      <c r="E3688" s="542">
        <v>17</v>
      </c>
      <c r="F3688" s="542">
        <v>0</v>
      </c>
      <c r="G3688" s="542">
        <v>859</v>
      </c>
      <c r="H3688" s="542">
        <v>1</v>
      </c>
      <c r="I3688" s="544">
        <v>5027038743</v>
      </c>
      <c r="J3688" s="545">
        <v>112</v>
      </c>
    </row>
    <row r="3689" spans="1:10">
      <c r="A3689" s="538">
        <v>329</v>
      </c>
      <c r="B3689" s="539">
        <v>42867</v>
      </c>
      <c r="C3689" s="538" t="s">
        <v>1025</v>
      </c>
      <c r="D3689" s="538">
        <v>786802</v>
      </c>
      <c r="E3689" s="538">
        <v>17</v>
      </c>
      <c r="F3689" s="538">
        <v>0</v>
      </c>
      <c r="G3689" s="538">
        <v>859</v>
      </c>
      <c r="H3689" s="538">
        <v>32563</v>
      </c>
      <c r="I3689" s="540">
        <v>1000032563</v>
      </c>
      <c r="J3689" s="541">
        <v>475</v>
      </c>
    </row>
    <row r="3690" spans="1:10">
      <c r="A3690" s="542">
        <v>330</v>
      </c>
      <c r="B3690" s="543">
        <v>42867</v>
      </c>
      <c r="C3690" s="542" t="s">
        <v>1025</v>
      </c>
      <c r="D3690" s="542">
        <v>795762</v>
      </c>
      <c r="E3690" s="542">
        <v>15</v>
      </c>
      <c r="F3690" s="542">
        <v>0</v>
      </c>
      <c r="G3690" s="542">
        <v>8181</v>
      </c>
      <c r="H3690" s="542">
        <v>5026698125</v>
      </c>
      <c r="I3690" s="544">
        <v>5026698125</v>
      </c>
      <c r="J3690" s="545">
        <v>56</v>
      </c>
    </row>
    <row r="3691" spans="1:10">
      <c r="A3691" s="538">
        <v>331</v>
      </c>
      <c r="B3691" s="539">
        <v>42867</v>
      </c>
      <c r="C3691" s="538" t="s">
        <v>1025</v>
      </c>
      <c r="D3691" s="538">
        <v>795762</v>
      </c>
      <c r="E3691" s="538">
        <v>7</v>
      </c>
      <c r="F3691" s="538">
        <v>31</v>
      </c>
      <c r="G3691" s="538">
        <v>8181</v>
      </c>
      <c r="H3691" s="538">
        <v>5026698125</v>
      </c>
      <c r="I3691" s="540">
        <v>56</v>
      </c>
      <c r="J3691" s="541">
        <v>0</v>
      </c>
    </row>
    <row r="3692" spans="1:10">
      <c r="A3692" s="542">
        <v>332</v>
      </c>
      <c r="B3692" s="543">
        <v>42867</v>
      </c>
      <c r="C3692" s="542" t="s">
        <v>1025</v>
      </c>
      <c r="D3692" s="542">
        <v>796059</v>
      </c>
      <c r="E3692" s="542">
        <v>17</v>
      </c>
      <c r="F3692" s="542">
        <v>0</v>
      </c>
      <c r="G3692" s="542">
        <v>859</v>
      </c>
      <c r="H3692" s="542">
        <v>120517</v>
      </c>
      <c r="I3692" s="544">
        <v>5026739010</v>
      </c>
      <c r="J3692" s="545">
        <v>256</v>
      </c>
    </row>
    <row r="3693" spans="1:10">
      <c r="A3693" s="538">
        <v>333</v>
      </c>
      <c r="B3693" s="539">
        <v>42867</v>
      </c>
      <c r="C3693" s="538" t="s">
        <v>1025</v>
      </c>
      <c r="D3693" s="538">
        <v>798237</v>
      </c>
      <c r="E3693" s="538">
        <v>17</v>
      </c>
      <c r="F3693" s="538">
        <v>0</v>
      </c>
      <c r="G3693" s="538">
        <v>859</v>
      </c>
      <c r="H3693" s="538">
        <v>120517</v>
      </c>
      <c r="I3693" s="540">
        <v>5023820300</v>
      </c>
      <c r="J3693" s="541">
        <v>260</v>
      </c>
    </row>
    <row r="3694" spans="1:10">
      <c r="A3694" s="542">
        <v>334</v>
      </c>
      <c r="B3694" s="543">
        <v>42867</v>
      </c>
      <c r="C3694" s="542" t="s">
        <v>1025</v>
      </c>
      <c r="D3694" s="542">
        <v>798940</v>
      </c>
      <c r="E3694" s="542">
        <v>15</v>
      </c>
      <c r="F3694" s="542">
        <v>0</v>
      </c>
      <c r="G3694" s="542">
        <v>5197</v>
      </c>
      <c r="H3694" s="542">
        <v>5023360562</v>
      </c>
      <c r="I3694" s="544">
        <v>5023360562</v>
      </c>
      <c r="J3694" s="545">
        <v>367</v>
      </c>
    </row>
    <row r="3695" spans="1:10">
      <c r="A3695" s="538">
        <v>335</v>
      </c>
      <c r="B3695" s="539">
        <v>42867</v>
      </c>
      <c r="C3695" s="538" t="s">
        <v>1025</v>
      </c>
      <c r="D3695" s="538">
        <v>798940</v>
      </c>
      <c r="E3695" s="538">
        <v>7</v>
      </c>
      <c r="F3695" s="538">
        <v>31</v>
      </c>
      <c r="G3695" s="538">
        <v>5197</v>
      </c>
      <c r="H3695" s="538">
        <v>5023360562</v>
      </c>
      <c r="I3695" s="540">
        <v>367</v>
      </c>
      <c r="J3695" s="541">
        <v>0</v>
      </c>
    </row>
    <row r="3696" spans="1:10">
      <c r="A3696" s="542">
        <v>336</v>
      </c>
      <c r="B3696" s="543">
        <v>42867</v>
      </c>
      <c r="C3696" s="542" t="s">
        <v>1025</v>
      </c>
      <c r="D3696" s="542">
        <v>814720</v>
      </c>
      <c r="E3696" s="542">
        <v>17</v>
      </c>
      <c r="F3696" s="542">
        <v>0</v>
      </c>
      <c r="G3696" s="542">
        <v>859</v>
      </c>
      <c r="H3696" s="542">
        <v>3581362</v>
      </c>
      <c r="I3696" s="544">
        <v>5023271173</v>
      </c>
      <c r="J3696" s="545">
        <v>163</v>
      </c>
    </row>
    <row r="3697" spans="1:10">
      <c r="A3697" s="538">
        <v>337</v>
      </c>
      <c r="B3697" s="539">
        <v>42867</v>
      </c>
      <c r="C3697" s="538" t="s">
        <v>1025</v>
      </c>
      <c r="D3697" s="538">
        <v>819371</v>
      </c>
      <c r="E3697" s="538">
        <v>17</v>
      </c>
      <c r="F3697" s="538">
        <v>0</v>
      </c>
      <c r="G3697" s="538">
        <v>859</v>
      </c>
      <c r="H3697" s="538">
        <v>1304</v>
      </c>
      <c r="I3697" s="540">
        <v>5027310142</v>
      </c>
      <c r="J3697" s="541">
        <v>191</v>
      </c>
    </row>
    <row r="3698" spans="1:10">
      <c r="A3698" s="542">
        <v>338</v>
      </c>
      <c r="B3698" s="543">
        <v>42867</v>
      </c>
      <c r="C3698" s="542" t="s">
        <v>1025</v>
      </c>
      <c r="D3698" s="542">
        <v>819762</v>
      </c>
      <c r="E3698" s="542">
        <v>15</v>
      </c>
      <c r="F3698" s="542">
        <v>0</v>
      </c>
      <c r="G3698" s="542">
        <v>9602</v>
      </c>
      <c r="H3698" s="542">
        <v>5027052355</v>
      </c>
      <c r="I3698" s="544">
        <v>5027052355</v>
      </c>
      <c r="J3698" s="545">
        <v>405</v>
      </c>
    </row>
    <row r="3699" spans="1:10">
      <c r="A3699" s="538">
        <v>339</v>
      </c>
      <c r="B3699" s="539">
        <v>42867</v>
      </c>
      <c r="C3699" s="538" t="s">
        <v>1025</v>
      </c>
      <c r="D3699" s="538">
        <v>819762</v>
      </c>
      <c r="E3699" s="538">
        <v>7</v>
      </c>
      <c r="F3699" s="538">
        <v>31</v>
      </c>
      <c r="G3699" s="538">
        <v>9602</v>
      </c>
      <c r="H3699" s="538">
        <v>5027052355</v>
      </c>
      <c r="I3699" s="540">
        <v>405</v>
      </c>
      <c r="J3699" s="541">
        <v>0</v>
      </c>
    </row>
    <row r="3700" spans="1:10">
      <c r="A3700" s="542">
        <v>340</v>
      </c>
      <c r="B3700" s="543">
        <v>42867</v>
      </c>
      <c r="C3700" s="542" t="s">
        <v>1025</v>
      </c>
      <c r="D3700" s="542">
        <v>828653</v>
      </c>
      <c r="E3700" s="542">
        <v>15</v>
      </c>
      <c r="F3700" s="542">
        <v>0</v>
      </c>
      <c r="G3700" s="542">
        <v>414</v>
      </c>
      <c r="H3700" s="542">
        <v>5023608986</v>
      </c>
      <c r="I3700" s="544">
        <v>5023608986</v>
      </c>
      <c r="J3700" s="545">
        <v>200</v>
      </c>
    </row>
    <row r="3701" spans="1:10">
      <c r="A3701" s="538">
        <v>341</v>
      </c>
      <c r="B3701" s="539">
        <v>42867</v>
      </c>
      <c r="C3701" s="538" t="s">
        <v>1025</v>
      </c>
      <c r="D3701" s="538">
        <v>828653</v>
      </c>
      <c r="E3701" s="538">
        <v>7</v>
      </c>
      <c r="F3701" s="538">
        <v>31</v>
      </c>
      <c r="G3701" s="538">
        <v>414</v>
      </c>
      <c r="H3701" s="538">
        <v>5023608986</v>
      </c>
      <c r="I3701" s="540">
        <v>200</v>
      </c>
      <c r="J3701" s="541">
        <v>0</v>
      </c>
    </row>
    <row r="3702" spans="1:10">
      <c r="A3702" s="542">
        <v>342</v>
      </c>
      <c r="B3702" s="543">
        <v>42867</v>
      </c>
      <c r="C3702" s="542" t="s">
        <v>1025</v>
      </c>
      <c r="D3702" s="542">
        <v>828670</v>
      </c>
      <c r="E3702" s="542">
        <v>15</v>
      </c>
      <c r="F3702" s="542">
        <v>0</v>
      </c>
      <c r="G3702" s="542">
        <v>414</v>
      </c>
      <c r="H3702" s="542">
        <v>5025888396</v>
      </c>
      <c r="I3702" s="544">
        <v>5025888396</v>
      </c>
      <c r="J3702" s="545">
        <v>271</v>
      </c>
    </row>
    <row r="3703" spans="1:10">
      <c r="A3703" s="538">
        <v>343</v>
      </c>
      <c r="B3703" s="539">
        <v>42867</v>
      </c>
      <c r="C3703" s="538" t="s">
        <v>1025</v>
      </c>
      <c r="D3703" s="538">
        <v>828670</v>
      </c>
      <c r="E3703" s="538">
        <v>7</v>
      </c>
      <c r="F3703" s="538">
        <v>31</v>
      </c>
      <c r="G3703" s="538">
        <v>414</v>
      </c>
      <c r="H3703" s="538">
        <v>5025888396</v>
      </c>
      <c r="I3703" s="540">
        <v>271</v>
      </c>
      <c r="J3703" s="541">
        <v>0</v>
      </c>
    </row>
    <row r="3704" spans="1:10">
      <c r="A3704" s="542">
        <v>344</v>
      </c>
      <c r="B3704" s="543">
        <v>42867</v>
      </c>
      <c r="C3704" s="542" t="s">
        <v>1025</v>
      </c>
      <c r="D3704" s="542">
        <v>828902</v>
      </c>
      <c r="E3704" s="542">
        <v>15</v>
      </c>
      <c r="F3704" s="542">
        <v>0</v>
      </c>
      <c r="G3704" s="542">
        <v>414</v>
      </c>
      <c r="H3704" s="542">
        <v>5023609117</v>
      </c>
      <c r="I3704" s="544">
        <v>5023609117</v>
      </c>
      <c r="J3704" s="545">
        <v>193</v>
      </c>
    </row>
    <row r="3705" spans="1:10">
      <c r="A3705" s="538">
        <v>345</v>
      </c>
      <c r="B3705" s="539">
        <v>42867</v>
      </c>
      <c r="C3705" s="538" t="s">
        <v>1025</v>
      </c>
      <c r="D3705" s="538">
        <v>828902</v>
      </c>
      <c r="E3705" s="538">
        <v>7</v>
      </c>
      <c r="F3705" s="538">
        <v>31</v>
      </c>
      <c r="G3705" s="538">
        <v>414</v>
      </c>
      <c r="H3705" s="538">
        <v>5023609117</v>
      </c>
      <c r="I3705" s="540">
        <v>193</v>
      </c>
      <c r="J3705" s="541">
        <v>0</v>
      </c>
    </row>
    <row r="3706" spans="1:10">
      <c r="A3706" s="542">
        <v>346</v>
      </c>
      <c r="B3706" s="543">
        <v>42867</v>
      </c>
      <c r="C3706" s="542" t="s">
        <v>1025</v>
      </c>
      <c r="D3706" s="542">
        <v>831392</v>
      </c>
      <c r="E3706" s="542">
        <v>17</v>
      </c>
      <c r="F3706" s="542">
        <v>0</v>
      </c>
      <c r="G3706" s="542">
        <v>859</v>
      </c>
      <c r="H3706" s="542">
        <v>120517</v>
      </c>
      <c r="I3706" s="544">
        <v>5026907575</v>
      </c>
      <c r="J3706" s="545">
        <v>1194</v>
      </c>
    </row>
    <row r="3707" spans="1:10">
      <c r="A3707" s="538">
        <v>347</v>
      </c>
      <c r="B3707" s="539">
        <v>42867</v>
      </c>
      <c r="C3707" s="538" t="s">
        <v>1025</v>
      </c>
      <c r="D3707" s="538">
        <v>831605</v>
      </c>
      <c r="E3707" s="538">
        <v>17</v>
      </c>
      <c r="F3707" s="538">
        <v>0</v>
      </c>
      <c r="G3707" s="538">
        <v>859</v>
      </c>
      <c r="H3707" s="538">
        <v>28</v>
      </c>
      <c r="I3707" s="540" t="s">
        <v>26188</v>
      </c>
      <c r="J3707" s="541">
        <v>117</v>
      </c>
    </row>
    <row r="3708" spans="1:10">
      <c r="A3708" s="542">
        <v>348</v>
      </c>
      <c r="B3708" s="543">
        <v>42867</v>
      </c>
      <c r="C3708" s="542" t="s">
        <v>1025</v>
      </c>
      <c r="D3708" s="542">
        <v>840994</v>
      </c>
      <c r="E3708" s="542">
        <v>17</v>
      </c>
      <c r="F3708" s="542">
        <v>0</v>
      </c>
      <c r="G3708" s="542">
        <v>859</v>
      </c>
      <c r="H3708" s="542">
        <v>5023539</v>
      </c>
      <c r="I3708" s="544" t="s">
        <v>26189</v>
      </c>
      <c r="J3708" s="545">
        <v>490</v>
      </c>
    </row>
    <row r="3709" spans="1:10">
      <c r="A3709" s="538">
        <v>349</v>
      </c>
      <c r="B3709" s="539">
        <v>42867</v>
      </c>
      <c r="C3709" s="538" t="s">
        <v>1025</v>
      </c>
      <c r="D3709" s="538">
        <v>848270</v>
      </c>
      <c r="E3709" s="538">
        <v>17</v>
      </c>
      <c r="F3709" s="538">
        <v>0</v>
      </c>
      <c r="G3709" s="538">
        <v>859</v>
      </c>
      <c r="H3709" s="538">
        <v>140517</v>
      </c>
      <c r="I3709" s="540" t="s">
        <v>26190</v>
      </c>
      <c r="J3709" s="541">
        <v>122</v>
      </c>
    </row>
    <row r="3710" spans="1:10">
      <c r="A3710" s="542">
        <v>350</v>
      </c>
      <c r="B3710" s="543">
        <v>42867</v>
      </c>
      <c r="C3710" s="542" t="s">
        <v>1025</v>
      </c>
      <c r="D3710" s="542">
        <v>864033</v>
      </c>
      <c r="E3710" s="542">
        <v>17</v>
      </c>
      <c r="F3710" s="542">
        <v>0</v>
      </c>
      <c r="G3710" s="542">
        <v>859</v>
      </c>
      <c r="H3710" s="542">
        <v>201705</v>
      </c>
      <c r="I3710" s="544">
        <v>5027196541</v>
      </c>
      <c r="J3710" s="545">
        <v>357</v>
      </c>
    </row>
    <row r="3711" spans="1:10">
      <c r="A3711" s="538">
        <v>351</v>
      </c>
      <c r="B3711" s="539">
        <v>42867</v>
      </c>
      <c r="C3711" s="538" t="s">
        <v>1025</v>
      </c>
      <c r="D3711" s="538">
        <v>865869</v>
      </c>
      <c r="E3711" s="538">
        <v>17</v>
      </c>
      <c r="F3711" s="538">
        <v>0</v>
      </c>
      <c r="G3711" s="538">
        <v>859</v>
      </c>
      <c r="H3711" s="538">
        <v>1667802</v>
      </c>
      <c r="I3711" s="540">
        <v>5023368029</v>
      </c>
      <c r="J3711" s="541">
        <v>226</v>
      </c>
    </row>
    <row r="3712" spans="1:10">
      <c r="A3712" s="542">
        <v>352</v>
      </c>
      <c r="B3712" s="543">
        <v>42867</v>
      </c>
      <c r="C3712" s="542" t="s">
        <v>1025</v>
      </c>
      <c r="D3712" s="542">
        <v>872510</v>
      </c>
      <c r="E3712" s="542">
        <v>17</v>
      </c>
      <c r="F3712" s="542">
        <v>0</v>
      </c>
      <c r="G3712" s="542">
        <v>859</v>
      </c>
      <c r="H3712" s="542">
        <v>5101</v>
      </c>
      <c r="I3712" s="544">
        <v>5027063584</v>
      </c>
      <c r="J3712" s="545">
        <v>520</v>
      </c>
    </row>
    <row r="3713" spans="1:10">
      <c r="A3713" s="538">
        <v>353</v>
      </c>
      <c r="B3713" s="539">
        <v>42867</v>
      </c>
      <c r="C3713" s="538" t="s">
        <v>1025</v>
      </c>
      <c r="D3713" s="538">
        <v>873012</v>
      </c>
      <c r="E3713" s="538">
        <v>17</v>
      </c>
      <c r="F3713" s="538">
        <v>0</v>
      </c>
      <c r="G3713" s="538">
        <v>859</v>
      </c>
      <c r="H3713" s="538">
        <v>1</v>
      </c>
      <c r="I3713" s="540">
        <v>1000040574</v>
      </c>
      <c r="J3713" s="541">
        <v>230</v>
      </c>
    </row>
    <row r="3714" spans="1:10">
      <c r="A3714" s="542">
        <v>354</v>
      </c>
      <c r="B3714" s="543">
        <v>42867</v>
      </c>
      <c r="C3714" s="542" t="s">
        <v>1025</v>
      </c>
      <c r="D3714" s="542">
        <v>875671</v>
      </c>
      <c r="E3714" s="542">
        <v>17</v>
      </c>
      <c r="F3714" s="542">
        <v>0</v>
      </c>
      <c r="G3714" s="542">
        <v>859</v>
      </c>
      <c r="H3714" s="542">
        <v>120517</v>
      </c>
      <c r="I3714" s="544">
        <v>5027147049</v>
      </c>
      <c r="J3714" s="545">
        <v>638</v>
      </c>
    </row>
    <row r="3715" spans="1:10">
      <c r="A3715" s="538">
        <v>355</v>
      </c>
      <c r="B3715" s="539">
        <v>42867</v>
      </c>
      <c r="C3715" s="538" t="s">
        <v>1025</v>
      </c>
      <c r="D3715" s="538">
        <v>876220</v>
      </c>
      <c r="E3715" s="538">
        <v>17</v>
      </c>
      <c r="F3715" s="538">
        <v>0</v>
      </c>
      <c r="G3715" s="538">
        <v>859</v>
      </c>
      <c r="H3715" s="538">
        <v>1</v>
      </c>
      <c r="I3715" s="540">
        <v>1000032886</v>
      </c>
      <c r="J3715" s="541">
        <v>303</v>
      </c>
    </row>
    <row r="3716" spans="1:10">
      <c r="A3716" s="542">
        <v>356</v>
      </c>
      <c r="B3716" s="543">
        <v>42867</v>
      </c>
      <c r="C3716" s="542" t="s">
        <v>1025</v>
      </c>
      <c r="D3716" s="542">
        <v>885803</v>
      </c>
      <c r="E3716" s="542">
        <v>15</v>
      </c>
      <c r="F3716" s="542">
        <v>0</v>
      </c>
      <c r="G3716" s="542">
        <v>4346</v>
      </c>
      <c r="H3716" s="542">
        <v>5023896409</v>
      </c>
      <c r="I3716" s="544">
        <v>5023896409</v>
      </c>
      <c r="J3716" s="545">
        <v>263</v>
      </c>
    </row>
    <row r="3717" spans="1:10">
      <c r="A3717" s="538">
        <v>357</v>
      </c>
      <c r="B3717" s="539">
        <v>42867</v>
      </c>
      <c r="C3717" s="538" t="s">
        <v>1025</v>
      </c>
      <c r="D3717" s="538">
        <v>885803</v>
      </c>
      <c r="E3717" s="538">
        <v>7</v>
      </c>
      <c r="F3717" s="538">
        <v>31</v>
      </c>
      <c r="G3717" s="538">
        <v>4346</v>
      </c>
      <c r="H3717" s="538">
        <v>5023896409</v>
      </c>
      <c r="I3717" s="540">
        <v>263</v>
      </c>
      <c r="J3717" s="541">
        <v>0</v>
      </c>
    </row>
    <row r="3718" spans="1:10">
      <c r="A3718" s="542">
        <v>358</v>
      </c>
      <c r="B3718" s="543">
        <v>42867</v>
      </c>
      <c r="C3718" s="542" t="s">
        <v>1025</v>
      </c>
      <c r="D3718" s="542">
        <v>892105</v>
      </c>
      <c r="E3718" s="542">
        <v>15</v>
      </c>
      <c r="F3718" s="542">
        <v>0</v>
      </c>
      <c r="G3718" s="542">
        <v>4146</v>
      </c>
      <c r="H3718" s="542">
        <v>5025655001</v>
      </c>
      <c r="I3718" s="544">
        <v>5025655001</v>
      </c>
      <c r="J3718" s="545">
        <v>129</v>
      </c>
    </row>
    <row r="3719" spans="1:10">
      <c r="A3719" s="538">
        <v>359</v>
      </c>
      <c r="B3719" s="539">
        <v>42867</v>
      </c>
      <c r="C3719" s="538" t="s">
        <v>1025</v>
      </c>
      <c r="D3719" s="538">
        <v>892105</v>
      </c>
      <c r="E3719" s="538">
        <v>7</v>
      </c>
      <c r="F3719" s="538">
        <v>31</v>
      </c>
      <c r="G3719" s="538">
        <v>4146</v>
      </c>
      <c r="H3719" s="538">
        <v>5025655001</v>
      </c>
      <c r="I3719" s="540">
        <v>129</v>
      </c>
      <c r="J3719" s="541">
        <v>0</v>
      </c>
    </row>
    <row r="3720" spans="1:10">
      <c r="A3720" s="542">
        <v>360</v>
      </c>
      <c r="B3720" s="543">
        <v>42867</v>
      </c>
      <c r="C3720" s="542" t="s">
        <v>1025</v>
      </c>
      <c r="D3720" s="542">
        <v>892192</v>
      </c>
      <c r="E3720" s="542">
        <v>15</v>
      </c>
      <c r="F3720" s="542">
        <v>0</v>
      </c>
      <c r="G3720" s="542">
        <v>4146</v>
      </c>
      <c r="H3720" s="542">
        <v>5023359051</v>
      </c>
      <c r="I3720" s="544">
        <v>5023359051</v>
      </c>
      <c r="J3720" s="545">
        <v>341</v>
      </c>
    </row>
    <row r="3721" spans="1:10">
      <c r="A3721" s="538">
        <v>361</v>
      </c>
      <c r="B3721" s="539">
        <v>42867</v>
      </c>
      <c r="C3721" s="538" t="s">
        <v>1025</v>
      </c>
      <c r="D3721" s="538">
        <v>892192</v>
      </c>
      <c r="E3721" s="538">
        <v>7</v>
      </c>
      <c r="F3721" s="538">
        <v>31</v>
      </c>
      <c r="G3721" s="538">
        <v>4146</v>
      </c>
      <c r="H3721" s="538">
        <v>5023359051</v>
      </c>
      <c r="I3721" s="540">
        <v>341</v>
      </c>
      <c r="J3721" s="541">
        <v>0</v>
      </c>
    </row>
    <row r="3722" spans="1:10">
      <c r="A3722" s="542">
        <v>362</v>
      </c>
      <c r="B3722" s="543">
        <v>42867</v>
      </c>
      <c r="C3722" s="542" t="s">
        <v>1025</v>
      </c>
      <c r="D3722" s="542">
        <v>892842</v>
      </c>
      <c r="E3722" s="542">
        <v>17</v>
      </c>
      <c r="F3722" s="542">
        <v>0</v>
      </c>
      <c r="G3722" s="542">
        <v>859</v>
      </c>
      <c r="H3722" s="542">
        <v>1205172</v>
      </c>
      <c r="I3722" s="544">
        <v>5026982347</v>
      </c>
      <c r="J3722" s="545">
        <v>440</v>
      </c>
    </row>
    <row r="3723" spans="1:10">
      <c r="A3723" s="538">
        <v>363</v>
      </c>
      <c r="B3723" s="539">
        <v>42867</v>
      </c>
      <c r="C3723" s="538" t="s">
        <v>1025</v>
      </c>
      <c r="D3723" s="538">
        <v>893638</v>
      </c>
      <c r="E3723" s="538">
        <v>17</v>
      </c>
      <c r="F3723" s="538">
        <v>0</v>
      </c>
      <c r="G3723" s="538">
        <v>859</v>
      </c>
      <c r="H3723" s="538">
        <v>6906197</v>
      </c>
      <c r="I3723" s="540">
        <v>5026906197</v>
      </c>
      <c r="J3723" s="541">
        <v>156</v>
      </c>
    </row>
    <row r="3724" spans="1:10">
      <c r="A3724" s="542">
        <v>364</v>
      </c>
      <c r="B3724" s="543">
        <v>42867</v>
      </c>
      <c r="C3724" s="542" t="s">
        <v>1025</v>
      </c>
      <c r="D3724" s="542">
        <v>900838</v>
      </c>
      <c r="E3724" s="542">
        <v>15</v>
      </c>
      <c r="F3724" s="542">
        <v>0</v>
      </c>
      <c r="G3724" s="542">
        <v>245</v>
      </c>
      <c r="H3724" s="542">
        <v>5027316990</v>
      </c>
      <c r="I3724" s="544">
        <v>5027316990</v>
      </c>
      <c r="J3724" s="545">
        <v>179</v>
      </c>
    </row>
    <row r="3725" spans="1:10">
      <c r="A3725" s="538">
        <v>365</v>
      </c>
      <c r="B3725" s="539">
        <v>42867</v>
      </c>
      <c r="C3725" s="538" t="s">
        <v>1025</v>
      </c>
      <c r="D3725" s="538">
        <v>900838</v>
      </c>
      <c r="E3725" s="538">
        <v>7</v>
      </c>
      <c r="F3725" s="538">
        <v>31</v>
      </c>
      <c r="G3725" s="538">
        <v>245</v>
      </c>
      <c r="H3725" s="538">
        <v>5027316990</v>
      </c>
      <c r="I3725" s="540">
        <v>179</v>
      </c>
      <c r="J3725" s="541">
        <v>0</v>
      </c>
    </row>
    <row r="3726" spans="1:10">
      <c r="A3726" s="542">
        <v>366</v>
      </c>
      <c r="B3726" s="543">
        <v>42867</v>
      </c>
      <c r="C3726" s="542" t="s">
        <v>1025</v>
      </c>
      <c r="D3726" s="542">
        <v>902604</v>
      </c>
      <c r="E3726" s="542">
        <v>17</v>
      </c>
      <c r="F3726" s="542">
        <v>0</v>
      </c>
      <c r="G3726" s="542">
        <v>859</v>
      </c>
      <c r="H3726" s="542">
        <v>44089</v>
      </c>
      <c r="I3726" s="544">
        <v>1000044089</v>
      </c>
      <c r="J3726" s="545">
        <v>399</v>
      </c>
    </row>
    <row r="3727" spans="1:10">
      <c r="A3727" s="538">
        <v>367</v>
      </c>
      <c r="B3727" s="539">
        <v>42867</v>
      </c>
      <c r="C3727" s="538" t="s">
        <v>1025</v>
      </c>
      <c r="D3727" s="538">
        <v>904891</v>
      </c>
      <c r="E3727" s="538">
        <v>15</v>
      </c>
      <c r="F3727" s="538">
        <v>0</v>
      </c>
      <c r="G3727" s="538">
        <v>5198</v>
      </c>
      <c r="H3727" s="538">
        <v>5027196681</v>
      </c>
      <c r="I3727" s="540">
        <v>5027196681</v>
      </c>
      <c r="J3727" s="541">
        <v>220</v>
      </c>
    </row>
    <row r="3728" spans="1:10">
      <c r="A3728" s="542">
        <v>368</v>
      </c>
      <c r="B3728" s="543">
        <v>42867</v>
      </c>
      <c r="C3728" s="542" t="s">
        <v>1025</v>
      </c>
      <c r="D3728" s="542">
        <v>904891</v>
      </c>
      <c r="E3728" s="542">
        <v>7</v>
      </c>
      <c r="F3728" s="542">
        <v>31</v>
      </c>
      <c r="G3728" s="542">
        <v>5198</v>
      </c>
      <c r="H3728" s="542">
        <v>5027196681</v>
      </c>
      <c r="I3728" s="544">
        <v>220</v>
      </c>
      <c r="J3728" s="545">
        <v>0</v>
      </c>
    </row>
    <row r="3729" spans="1:10">
      <c r="A3729" s="538">
        <v>369</v>
      </c>
      <c r="B3729" s="539">
        <v>42867</v>
      </c>
      <c r="C3729" s="538" t="s">
        <v>1025</v>
      </c>
      <c r="D3729" s="538">
        <v>911271</v>
      </c>
      <c r="E3729" s="538">
        <v>15</v>
      </c>
      <c r="F3729" s="538">
        <v>0</v>
      </c>
      <c r="G3729" s="538">
        <v>235</v>
      </c>
      <c r="H3729" s="538">
        <v>5026995406</v>
      </c>
      <c r="I3729" s="540">
        <v>5026995406</v>
      </c>
      <c r="J3729" s="541">
        <v>158</v>
      </c>
    </row>
    <row r="3730" spans="1:10">
      <c r="A3730" s="542">
        <v>370</v>
      </c>
      <c r="B3730" s="543">
        <v>42867</v>
      </c>
      <c r="C3730" s="542" t="s">
        <v>1025</v>
      </c>
      <c r="D3730" s="542">
        <v>911271</v>
      </c>
      <c r="E3730" s="542">
        <v>7</v>
      </c>
      <c r="F3730" s="542">
        <v>31</v>
      </c>
      <c r="G3730" s="542">
        <v>235</v>
      </c>
      <c r="H3730" s="542">
        <v>5026995406</v>
      </c>
      <c r="I3730" s="544">
        <v>158</v>
      </c>
      <c r="J3730" s="545">
        <v>0</v>
      </c>
    </row>
    <row r="3731" spans="1:10">
      <c r="A3731" s="538">
        <v>371</v>
      </c>
      <c r="B3731" s="539">
        <v>42867</v>
      </c>
      <c r="C3731" s="538" t="s">
        <v>1025</v>
      </c>
      <c r="D3731" s="538">
        <v>922839</v>
      </c>
      <c r="E3731" s="538">
        <v>17</v>
      </c>
      <c r="F3731" s="538">
        <v>0</v>
      </c>
      <c r="G3731" s="538">
        <v>859</v>
      </c>
      <c r="H3731" s="538">
        <v>304251</v>
      </c>
      <c r="I3731" s="540" t="s">
        <v>26191</v>
      </c>
      <c r="J3731" s="541">
        <v>466</v>
      </c>
    </row>
    <row r="3732" spans="1:10">
      <c r="A3732" s="542">
        <v>372</v>
      </c>
      <c r="B3732" s="543">
        <v>42867</v>
      </c>
      <c r="C3732" s="542" t="s">
        <v>1025</v>
      </c>
      <c r="D3732" s="542">
        <v>936500</v>
      </c>
      <c r="E3732" s="542">
        <v>15</v>
      </c>
      <c r="F3732" s="542">
        <v>0</v>
      </c>
      <c r="G3732" s="542">
        <v>7988</v>
      </c>
      <c r="H3732" s="542">
        <v>1000073807</v>
      </c>
      <c r="I3732" s="544">
        <v>1000073807</v>
      </c>
      <c r="J3732" s="545">
        <v>412</v>
      </c>
    </row>
    <row r="3733" spans="1:10">
      <c r="A3733" s="538">
        <v>373</v>
      </c>
      <c r="B3733" s="539">
        <v>42867</v>
      </c>
      <c r="C3733" s="538" t="s">
        <v>1025</v>
      </c>
      <c r="D3733" s="538">
        <v>936500</v>
      </c>
      <c r="E3733" s="538">
        <v>7</v>
      </c>
      <c r="F3733" s="538">
        <v>31</v>
      </c>
      <c r="G3733" s="538">
        <v>7988</v>
      </c>
      <c r="H3733" s="538">
        <v>1000073807</v>
      </c>
      <c r="I3733" s="540">
        <v>412</v>
      </c>
      <c r="J3733" s="541">
        <v>0</v>
      </c>
    </row>
    <row r="3734" spans="1:10">
      <c r="A3734" s="542">
        <v>374</v>
      </c>
      <c r="B3734" s="543">
        <v>42867</v>
      </c>
      <c r="C3734" s="542" t="s">
        <v>1025</v>
      </c>
      <c r="D3734" s="542">
        <v>938959</v>
      </c>
      <c r="E3734" s="542">
        <v>15</v>
      </c>
      <c r="F3734" s="542">
        <v>0</v>
      </c>
      <c r="G3734" s="542">
        <v>504</v>
      </c>
      <c r="H3734" s="542">
        <v>5023127607</v>
      </c>
      <c r="I3734" s="544">
        <v>5023127607</v>
      </c>
      <c r="J3734" s="545">
        <v>327</v>
      </c>
    </row>
    <row r="3735" spans="1:10">
      <c r="A3735" s="538">
        <v>375</v>
      </c>
      <c r="B3735" s="539">
        <v>42867</v>
      </c>
      <c r="C3735" s="538" t="s">
        <v>1025</v>
      </c>
      <c r="D3735" s="538">
        <v>938959</v>
      </c>
      <c r="E3735" s="538">
        <v>7</v>
      </c>
      <c r="F3735" s="538">
        <v>31</v>
      </c>
      <c r="G3735" s="538">
        <v>504</v>
      </c>
      <c r="H3735" s="538">
        <v>5023127607</v>
      </c>
      <c r="I3735" s="540">
        <v>327</v>
      </c>
      <c r="J3735" s="541">
        <v>0</v>
      </c>
    </row>
    <row r="3736" spans="1:10">
      <c r="A3736" s="542">
        <v>376</v>
      </c>
      <c r="B3736" s="543">
        <v>42867</v>
      </c>
      <c r="C3736" s="542" t="s">
        <v>1025</v>
      </c>
      <c r="D3736" s="542">
        <v>939040</v>
      </c>
      <c r="E3736" s="542">
        <v>15</v>
      </c>
      <c r="F3736" s="542">
        <v>0</v>
      </c>
      <c r="G3736" s="542">
        <v>504</v>
      </c>
      <c r="H3736" s="542">
        <v>1000013407</v>
      </c>
      <c r="I3736" s="544">
        <v>1000013407</v>
      </c>
      <c r="J3736" s="545">
        <v>485</v>
      </c>
    </row>
    <row r="3737" spans="1:10">
      <c r="A3737" s="538">
        <v>377</v>
      </c>
      <c r="B3737" s="539">
        <v>42867</v>
      </c>
      <c r="C3737" s="538" t="s">
        <v>1025</v>
      </c>
      <c r="D3737" s="538">
        <v>939040</v>
      </c>
      <c r="E3737" s="538">
        <v>7</v>
      </c>
      <c r="F3737" s="538">
        <v>31</v>
      </c>
      <c r="G3737" s="538">
        <v>504</v>
      </c>
      <c r="H3737" s="538">
        <v>1000013407</v>
      </c>
      <c r="I3737" s="540">
        <v>485</v>
      </c>
      <c r="J3737" s="541">
        <v>0</v>
      </c>
    </row>
    <row r="3738" spans="1:10">
      <c r="A3738" s="542">
        <v>378</v>
      </c>
      <c r="B3738" s="543">
        <v>42867</v>
      </c>
      <c r="C3738" s="542" t="s">
        <v>1025</v>
      </c>
      <c r="D3738" s="542">
        <v>944376</v>
      </c>
      <c r="E3738" s="542">
        <v>15</v>
      </c>
      <c r="F3738" s="542">
        <v>0</v>
      </c>
      <c r="G3738" s="542">
        <v>4862</v>
      </c>
      <c r="H3738" s="542">
        <v>5026926468</v>
      </c>
      <c r="I3738" s="544">
        <v>5026926468</v>
      </c>
      <c r="J3738" s="545">
        <v>315</v>
      </c>
    </row>
    <row r="3739" spans="1:10">
      <c r="A3739" s="538">
        <v>379</v>
      </c>
      <c r="B3739" s="539">
        <v>42867</v>
      </c>
      <c r="C3739" s="538" t="s">
        <v>1025</v>
      </c>
      <c r="D3739" s="538">
        <v>944376</v>
      </c>
      <c r="E3739" s="538">
        <v>7</v>
      </c>
      <c r="F3739" s="538">
        <v>31</v>
      </c>
      <c r="G3739" s="538">
        <v>4862</v>
      </c>
      <c r="H3739" s="538">
        <v>5026926468</v>
      </c>
      <c r="I3739" s="540">
        <v>315</v>
      </c>
      <c r="J3739" s="541">
        <v>0</v>
      </c>
    </row>
    <row r="3740" spans="1:10">
      <c r="A3740" s="542">
        <v>380</v>
      </c>
      <c r="B3740" s="543">
        <v>42867</v>
      </c>
      <c r="C3740" s="542" t="s">
        <v>1025</v>
      </c>
      <c r="D3740" s="542">
        <v>944584</v>
      </c>
      <c r="E3740" s="542">
        <v>15</v>
      </c>
      <c r="F3740" s="542">
        <v>0</v>
      </c>
      <c r="G3740" s="542">
        <v>4862</v>
      </c>
      <c r="H3740" s="542">
        <v>5023130635</v>
      </c>
      <c r="I3740" s="544">
        <v>5023130635</v>
      </c>
      <c r="J3740" s="545">
        <v>223</v>
      </c>
    </row>
    <row r="3741" spans="1:10">
      <c r="A3741" s="538">
        <v>381</v>
      </c>
      <c r="B3741" s="539">
        <v>42867</v>
      </c>
      <c r="C3741" s="538" t="s">
        <v>1025</v>
      </c>
      <c r="D3741" s="538">
        <v>944584</v>
      </c>
      <c r="E3741" s="538">
        <v>7</v>
      </c>
      <c r="F3741" s="538">
        <v>31</v>
      </c>
      <c r="G3741" s="538">
        <v>4862</v>
      </c>
      <c r="H3741" s="538">
        <v>5023130635</v>
      </c>
      <c r="I3741" s="540">
        <v>223</v>
      </c>
      <c r="J3741" s="541">
        <v>0</v>
      </c>
    </row>
    <row r="3742" spans="1:10">
      <c r="A3742" s="542">
        <v>382</v>
      </c>
      <c r="B3742" s="543">
        <v>42867</v>
      </c>
      <c r="C3742" s="542" t="s">
        <v>1025</v>
      </c>
      <c r="D3742" s="542">
        <v>952726</v>
      </c>
      <c r="E3742" s="542">
        <v>15</v>
      </c>
      <c r="F3742" s="542">
        <v>0</v>
      </c>
      <c r="G3742" s="542">
        <v>379</v>
      </c>
      <c r="H3742" s="542">
        <v>5023991267</v>
      </c>
      <c r="I3742" s="544">
        <v>5023991267</v>
      </c>
      <c r="J3742" s="545">
        <v>237</v>
      </c>
    </row>
    <row r="3743" spans="1:10">
      <c r="A3743" s="538">
        <v>383</v>
      </c>
      <c r="B3743" s="539">
        <v>42867</v>
      </c>
      <c r="C3743" s="538" t="s">
        <v>1025</v>
      </c>
      <c r="D3743" s="538">
        <v>952726</v>
      </c>
      <c r="E3743" s="538">
        <v>7</v>
      </c>
      <c r="F3743" s="538">
        <v>31</v>
      </c>
      <c r="G3743" s="538">
        <v>379</v>
      </c>
      <c r="H3743" s="538">
        <v>5023991267</v>
      </c>
      <c r="I3743" s="540">
        <v>237</v>
      </c>
      <c r="J3743" s="541">
        <v>0</v>
      </c>
    </row>
    <row r="3744" spans="1:10">
      <c r="A3744" s="542">
        <v>384</v>
      </c>
      <c r="B3744" s="543">
        <v>42867</v>
      </c>
      <c r="C3744" s="542" t="s">
        <v>1025</v>
      </c>
      <c r="D3744" s="542">
        <v>986826</v>
      </c>
      <c r="E3744" s="542">
        <v>15</v>
      </c>
      <c r="F3744" s="542">
        <v>0</v>
      </c>
      <c r="G3744" s="542">
        <v>269</v>
      </c>
      <c r="H3744" s="542">
        <v>5027304400</v>
      </c>
      <c r="I3744" s="544">
        <v>5027304400</v>
      </c>
      <c r="J3744" s="545">
        <v>26</v>
      </c>
    </row>
    <row r="3745" spans="1:10">
      <c r="A3745" s="538">
        <v>385</v>
      </c>
      <c r="B3745" s="539">
        <v>42867</v>
      </c>
      <c r="C3745" s="538" t="s">
        <v>1025</v>
      </c>
      <c r="D3745" s="538">
        <v>986826</v>
      </c>
      <c r="E3745" s="538">
        <v>7</v>
      </c>
      <c r="F3745" s="538">
        <v>31</v>
      </c>
      <c r="G3745" s="538">
        <v>269</v>
      </c>
      <c r="H3745" s="538">
        <v>5027304400</v>
      </c>
      <c r="I3745" s="540">
        <v>26</v>
      </c>
      <c r="J3745" s="541">
        <v>0</v>
      </c>
    </row>
    <row r="3746" spans="1:10">
      <c r="A3746" s="542">
        <v>386</v>
      </c>
      <c r="B3746" s="543">
        <v>42867</v>
      </c>
      <c r="C3746" s="542" t="s">
        <v>1025</v>
      </c>
      <c r="D3746" s="542">
        <v>987141</v>
      </c>
      <c r="E3746" s="542">
        <v>15</v>
      </c>
      <c r="F3746" s="542">
        <v>0</v>
      </c>
      <c r="G3746" s="542">
        <v>269</v>
      </c>
      <c r="H3746" s="542">
        <v>1000045953</v>
      </c>
      <c r="I3746" s="544">
        <v>1000045953</v>
      </c>
      <c r="J3746" s="545">
        <v>636</v>
      </c>
    </row>
    <row r="3747" spans="1:10">
      <c r="A3747" s="538">
        <v>387</v>
      </c>
      <c r="B3747" s="539">
        <v>42867</v>
      </c>
      <c r="C3747" s="538" t="s">
        <v>1025</v>
      </c>
      <c r="D3747" s="538">
        <v>987141</v>
      </c>
      <c r="E3747" s="538">
        <v>7</v>
      </c>
      <c r="F3747" s="538">
        <v>31</v>
      </c>
      <c r="G3747" s="538">
        <v>269</v>
      </c>
      <c r="H3747" s="538">
        <v>1000045953</v>
      </c>
      <c r="I3747" s="540">
        <v>636</v>
      </c>
      <c r="J3747" s="541">
        <v>0</v>
      </c>
    </row>
    <row r="3748" spans="1:10">
      <c r="A3748" s="542">
        <v>388</v>
      </c>
      <c r="B3748" s="543">
        <v>42867</v>
      </c>
      <c r="C3748" s="542" t="s">
        <v>1025</v>
      </c>
      <c r="D3748" s="542">
        <v>991780</v>
      </c>
      <c r="E3748" s="542">
        <v>15</v>
      </c>
      <c r="F3748" s="542">
        <v>0</v>
      </c>
      <c r="G3748" s="542">
        <v>212</v>
      </c>
      <c r="H3748" s="542">
        <v>5026633981</v>
      </c>
      <c r="I3748" s="544">
        <v>5026633981</v>
      </c>
      <c r="J3748" s="545">
        <v>307</v>
      </c>
    </row>
    <row r="3749" spans="1:10">
      <c r="A3749" s="538">
        <v>389</v>
      </c>
      <c r="B3749" s="539">
        <v>42867</v>
      </c>
      <c r="C3749" s="538" t="s">
        <v>1025</v>
      </c>
      <c r="D3749" s="538">
        <v>991780</v>
      </c>
      <c r="E3749" s="538">
        <v>7</v>
      </c>
      <c r="F3749" s="538">
        <v>31</v>
      </c>
      <c r="G3749" s="538">
        <v>212</v>
      </c>
      <c r="H3749" s="538">
        <v>5026633981</v>
      </c>
      <c r="I3749" s="540">
        <v>307</v>
      </c>
      <c r="J3749" s="541">
        <v>0</v>
      </c>
    </row>
    <row r="3750" spans="1:10">
      <c r="A3750" s="542">
        <v>390</v>
      </c>
      <c r="B3750" s="543">
        <v>42867</v>
      </c>
      <c r="C3750" s="542" t="s">
        <v>1025</v>
      </c>
      <c r="D3750" s="542">
        <v>992123</v>
      </c>
      <c r="E3750" s="542">
        <v>15</v>
      </c>
      <c r="F3750" s="542">
        <v>0</v>
      </c>
      <c r="G3750" s="542">
        <v>212</v>
      </c>
      <c r="H3750" s="542">
        <v>5026789122</v>
      </c>
      <c r="I3750" s="544">
        <v>5026789122</v>
      </c>
      <c r="J3750" s="545">
        <v>119</v>
      </c>
    </row>
    <row r="3751" spans="1:10">
      <c r="A3751" s="538">
        <v>391</v>
      </c>
      <c r="B3751" s="539">
        <v>42867</v>
      </c>
      <c r="C3751" s="538" t="s">
        <v>1025</v>
      </c>
      <c r="D3751" s="538">
        <v>992123</v>
      </c>
      <c r="E3751" s="538">
        <v>7</v>
      </c>
      <c r="F3751" s="538">
        <v>31</v>
      </c>
      <c r="G3751" s="538">
        <v>212</v>
      </c>
      <c r="H3751" s="538">
        <v>5026789122</v>
      </c>
      <c r="I3751" s="540">
        <v>119</v>
      </c>
      <c r="J3751" s="541">
        <v>0</v>
      </c>
    </row>
    <row r="3752" spans="1:10">
      <c r="A3752" s="542">
        <v>392</v>
      </c>
      <c r="B3752" s="543">
        <v>42867</v>
      </c>
      <c r="C3752" s="542" t="s">
        <v>1025</v>
      </c>
      <c r="D3752" s="542">
        <v>992418</v>
      </c>
      <c r="E3752" s="542">
        <v>15</v>
      </c>
      <c r="F3752" s="542">
        <v>0</v>
      </c>
      <c r="G3752" s="542">
        <v>755</v>
      </c>
      <c r="H3752" s="542">
        <v>5027052744</v>
      </c>
      <c r="I3752" s="544">
        <v>5027052744</v>
      </c>
      <c r="J3752" s="545">
        <v>617</v>
      </c>
    </row>
    <row r="3753" spans="1:10">
      <c r="A3753" s="538">
        <v>393</v>
      </c>
      <c r="B3753" s="539">
        <v>42867</v>
      </c>
      <c r="C3753" s="538" t="s">
        <v>1025</v>
      </c>
      <c r="D3753" s="538">
        <v>992418</v>
      </c>
      <c r="E3753" s="538">
        <v>7</v>
      </c>
      <c r="F3753" s="538">
        <v>31</v>
      </c>
      <c r="G3753" s="538">
        <v>755</v>
      </c>
      <c r="H3753" s="538">
        <v>5027052744</v>
      </c>
      <c r="I3753" s="540">
        <v>617</v>
      </c>
      <c r="J3753" s="541">
        <v>0</v>
      </c>
    </row>
    <row r="3754" spans="1:10">
      <c r="A3754" s="542">
        <v>394</v>
      </c>
      <c r="B3754" s="543">
        <v>42867</v>
      </c>
      <c r="C3754" s="542" t="s">
        <v>1025</v>
      </c>
      <c r="D3754" s="542">
        <v>994985</v>
      </c>
      <c r="E3754" s="542">
        <v>15</v>
      </c>
      <c r="F3754" s="542">
        <v>0</v>
      </c>
      <c r="G3754" s="542">
        <v>4086</v>
      </c>
      <c r="H3754" s="542">
        <v>5027361863</v>
      </c>
      <c r="I3754" s="544">
        <v>5027361863</v>
      </c>
      <c r="J3754" s="545">
        <v>440</v>
      </c>
    </row>
    <row r="3755" spans="1:10">
      <c r="A3755" s="538">
        <v>395</v>
      </c>
      <c r="B3755" s="539">
        <v>42867</v>
      </c>
      <c r="C3755" s="538" t="s">
        <v>1025</v>
      </c>
      <c r="D3755" s="538">
        <v>994985</v>
      </c>
      <c r="E3755" s="538">
        <v>7</v>
      </c>
      <c r="F3755" s="538">
        <v>31</v>
      </c>
      <c r="G3755" s="538">
        <v>4086</v>
      </c>
      <c r="H3755" s="538">
        <v>5027361863</v>
      </c>
      <c r="I3755" s="540">
        <v>440</v>
      </c>
      <c r="J3755" s="541">
        <v>0</v>
      </c>
    </row>
    <row r="3756" spans="1:10">
      <c r="A3756" s="542">
        <v>396</v>
      </c>
      <c r="B3756" s="543">
        <v>42867</v>
      </c>
      <c r="C3756" s="542" t="s">
        <v>1025</v>
      </c>
      <c r="D3756" s="542">
        <v>995392</v>
      </c>
      <c r="E3756" s="542">
        <v>15</v>
      </c>
      <c r="F3756" s="542">
        <v>0</v>
      </c>
      <c r="G3756" s="542">
        <v>4086</v>
      </c>
      <c r="H3756" s="542">
        <v>1000013282</v>
      </c>
      <c r="I3756" s="544">
        <v>1000013282</v>
      </c>
      <c r="J3756" s="545">
        <v>190</v>
      </c>
    </row>
    <row r="3757" spans="1:10">
      <c r="A3757" s="538">
        <v>397</v>
      </c>
      <c r="B3757" s="539">
        <v>42867</v>
      </c>
      <c r="C3757" s="538" t="s">
        <v>1025</v>
      </c>
      <c r="D3757" s="538">
        <v>995392</v>
      </c>
      <c r="E3757" s="538">
        <v>7</v>
      </c>
      <c r="F3757" s="538">
        <v>31</v>
      </c>
      <c r="G3757" s="538">
        <v>4086</v>
      </c>
      <c r="H3757" s="538">
        <v>1000013282</v>
      </c>
      <c r="I3757" s="540">
        <v>190</v>
      </c>
      <c r="J3757" s="541">
        <v>0</v>
      </c>
    </row>
    <row r="3758" spans="1:10">
      <c r="A3758" s="538">
        <v>1</v>
      </c>
      <c r="B3758" s="539">
        <v>42870</v>
      </c>
      <c r="C3758" s="538" t="s">
        <v>1025</v>
      </c>
      <c r="D3758" s="538">
        <v>1919</v>
      </c>
      <c r="E3758" s="538">
        <v>15</v>
      </c>
      <c r="F3758" s="538">
        <v>0</v>
      </c>
      <c r="G3758" s="538">
        <v>7549</v>
      </c>
      <c r="H3758" s="538">
        <v>5023335697</v>
      </c>
      <c r="I3758" s="540">
        <v>5023335697</v>
      </c>
      <c r="J3758" s="541">
        <v>236</v>
      </c>
    </row>
    <row r="3759" spans="1:10">
      <c r="A3759" s="542">
        <v>2</v>
      </c>
      <c r="B3759" s="543">
        <v>42870</v>
      </c>
      <c r="C3759" s="542" t="s">
        <v>1025</v>
      </c>
      <c r="D3759" s="542">
        <v>1919</v>
      </c>
      <c r="E3759" s="542">
        <v>7</v>
      </c>
      <c r="F3759" s="542">
        <v>31</v>
      </c>
      <c r="G3759" s="542">
        <v>7549</v>
      </c>
      <c r="H3759" s="542">
        <v>5023335697</v>
      </c>
      <c r="I3759" s="544">
        <v>236</v>
      </c>
      <c r="J3759" s="545">
        <v>0</v>
      </c>
    </row>
    <row r="3760" spans="1:10">
      <c r="A3760" s="538">
        <v>3</v>
      </c>
      <c r="B3760" s="539">
        <v>42870</v>
      </c>
      <c r="C3760" s="538" t="s">
        <v>1025</v>
      </c>
      <c r="D3760" s="538">
        <v>1924</v>
      </c>
      <c r="E3760" s="538">
        <v>15</v>
      </c>
      <c r="F3760" s="538">
        <v>0</v>
      </c>
      <c r="G3760" s="538">
        <v>7549</v>
      </c>
      <c r="H3760" s="538">
        <v>5023335671</v>
      </c>
      <c r="I3760" s="540">
        <v>5023335671</v>
      </c>
      <c r="J3760" s="541">
        <v>152</v>
      </c>
    </row>
    <row r="3761" spans="1:10">
      <c r="A3761" s="542">
        <v>4</v>
      </c>
      <c r="B3761" s="543">
        <v>42870</v>
      </c>
      <c r="C3761" s="542" t="s">
        <v>1025</v>
      </c>
      <c r="D3761" s="542">
        <v>1924</v>
      </c>
      <c r="E3761" s="542">
        <v>7</v>
      </c>
      <c r="F3761" s="542">
        <v>31</v>
      </c>
      <c r="G3761" s="542">
        <v>7549</v>
      </c>
      <c r="H3761" s="542">
        <v>5023335671</v>
      </c>
      <c r="I3761" s="544">
        <v>152</v>
      </c>
      <c r="J3761" s="545">
        <v>0</v>
      </c>
    </row>
    <row r="3762" spans="1:10">
      <c r="A3762" s="538">
        <v>5</v>
      </c>
      <c r="B3762" s="539">
        <v>42870</v>
      </c>
      <c r="C3762" s="538" t="s">
        <v>1025</v>
      </c>
      <c r="D3762" s="538">
        <v>1979</v>
      </c>
      <c r="E3762" s="538">
        <v>15</v>
      </c>
      <c r="F3762" s="538">
        <v>0</v>
      </c>
      <c r="G3762" s="538">
        <v>7549</v>
      </c>
      <c r="H3762" s="538">
        <v>5023335622</v>
      </c>
      <c r="I3762" s="540">
        <v>5023335622</v>
      </c>
      <c r="J3762" s="541">
        <v>168</v>
      </c>
    </row>
    <row r="3763" spans="1:10">
      <c r="A3763" s="542">
        <v>6</v>
      </c>
      <c r="B3763" s="543">
        <v>42870</v>
      </c>
      <c r="C3763" s="542" t="s">
        <v>1025</v>
      </c>
      <c r="D3763" s="542">
        <v>1979</v>
      </c>
      <c r="E3763" s="542">
        <v>7</v>
      </c>
      <c r="F3763" s="542">
        <v>31</v>
      </c>
      <c r="G3763" s="542">
        <v>7549</v>
      </c>
      <c r="H3763" s="542">
        <v>5023335622</v>
      </c>
      <c r="I3763" s="544">
        <v>168</v>
      </c>
      <c r="J3763" s="545">
        <v>0</v>
      </c>
    </row>
    <row r="3764" spans="1:10">
      <c r="A3764" s="538">
        <v>7</v>
      </c>
      <c r="B3764" s="539">
        <v>42870</v>
      </c>
      <c r="C3764" s="538" t="s">
        <v>1025</v>
      </c>
      <c r="D3764" s="538">
        <v>3020</v>
      </c>
      <c r="E3764" s="538">
        <v>15</v>
      </c>
      <c r="F3764" s="538">
        <v>0</v>
      </c>
      <c r="G3764" s="538">
        <v>236</v>
      </c>
      <c r="H3764" s="538">
        <v>5026707066</v>
      </c>
      <c r="I3764" s="540">
        <v>5026707066</v>
      </c>
      <c r="J3764" s="541">
        <v>75</v>
      </c>
    </row>
    <row r="3765" spans="1:10">
      <c r="A3765" s="542">
        <v>8</v>
      </c>
      <c r="B3765" s="543">
        <v>42870</v>
      </c>
      <c r="C3765" s="542" t="s">
        <v>1025</v>
      </c>
      <c r="D3765" s="542">
        <v>3020</v>
      </c>
      <c r="E3765" s="542">
        <v>7</v>
      </c>
      <c r="F3765" s="542">
        <v>31</v>
      </c>
      <c r="G3765" s="542">
        <v>236</v>
      </c>
      <c r="H3765" s="542">
        <v>5026707066</v>
      </c>
      <c r="I3765" s="544">
        <v>75</v>
      </c>
      <c r="J3765" s="545">
        <v>0</v>
      </c>
    </row>
    <row r="3766" spans="1:10">
      <c r="A3766" s="538">
        <v>9</v>
      </c>
      <c r="B3766" s="539">
        <v>42870</v>
      </c>
      <c r="C3766" s="538" t="s">
        <v>1025</v>
      </c>
      <c r="D3766" s="538">
        <v>4180</v>
      </c>
      <c r="E3766" s="538">
        <v>17</v>
      </c>
      <c r="F3766" s="538">
        <v>0</v>
      </c>
      <c r="G3766" s="538">
        <v>859</v>
      </c>
      <c r="H3766" s="538">
        <v>5026993</v>
      </c>
      <c r="I3766" s="540" t="s">
        <v>27367</v>
      </c>
      <c r="J3766" s="541">
        <v>170</v>
      </c>
    </row>
    <row r="3767" spans="1:10">
      <c r="A3767" s="542">
        <v>10</v>
      </c>
      <c r="B3767" s="543">
        <v>42870</v>
      </c>
      <c r="C3767" s="542" t="s">
        <v>1025</v>
      </c>
      <c r="D3767" s="542">
        <v>7740</v>
      </c>
      <c r="E3767" s="542">
        <v>15</v>
      </c>
      <c r="F3767" s="542">
        <v>0</v>
      </c>
      <c r="G3767" s="542">
        <v>870</v>
      </c>
      <c r="H3767" s="542">
        <v>5027009199</v>
      </c>
      <c r="I3767" s="544"/>
      <c r="J3767" s="545">
        <v>285</v>
      </c>
    </row>
    <row r="3768" spans="1:10">
      <c r="A3768" s="538">
        <v>11</v>
      </c>
      <c r="B3768" s="539">
        <v>42870</v>
      </c>
      <c r="C3768" s="538" t="s">
        <v>1025</v>
      </c>
      <c r="D3768" s="538">
        <v>11035</v>
      </c>
      <c r="E3768" s="538">
        <v>15</v>
      </c>
      <c r="F3768" s="538">
        <v>0</v>
      </c>
      <c r="G3768" s="538">
        <v>870</v>
      </c>
      <c r="H3768" s="538">
        <v>5023873705</v>
      </c>
      <c r="I3768" s="540">
        <v>5023873705</v>
      </c>
      <c r="J3768" s="541">
        <v>458</v>
      </c>
    </row>
    <row r="3769" spans="1:10">
      <c r="A3769" s="542">
        <v>12</v>
      </c>
      <c r="B3769" s="543">
        <v>42870</v>
      </c>
      <c r="C3769" s="542" t="s">
        <v>1025</v>
      </c>
      <c r="D3769" s="542">
        <v>11036</v>
      </c>
      <c r="E3769" s="542">
        <v>17</v>
      </c>
      <c r="F3769" s="542">
        <v>0</v>
      </c>
      <c r="G3769" s="542">
        <v>859</v>
      </c>
      <c r="H3769" s="542">
        <v>120517</v>
      </c>
      <c r="I3769" s="544">
        <v>5027051456</v>
      </c>
      <c r="J3769" s="545">
        <v>2098</v>
      </c>
    </row>
    <row r="3770" spans="1:10">
      <c r="A3770" s="538">
        <v>13</v>
      </c>
      <c r="B3770" s="539">
        <v>42870</v>
      </c>
      <c r="C3770" s="538" t="s">
        <v>1025</v>
      </c>
      <c r="D3770" s="538">
        <v>12327</v>
      </c>
      <c r="E3770" s="538">
        <v>15</v>
      </c>
      <c r="F3770" s="538">
        <v>0</v>
      </c>
      <c r="G3770" s="538">
        <v>9656</v>
      </c>
      <c r="H3770" s="538">
        <v>5026907518</v>
      </c>
      <c r="I3770" s="540">
        <v>5026907518</v>
      </c>
      <c r="J3770" s="541">
        <v>1627</v>
      </c>
    </row>
    <row r="3771" spans="1:10">
      <c r="A3771" s="542">
        <v>14</v>
      </c>
      <c r="B3771" s="543">
        <v>42870</v>
      </c>
      <c r="C3771" s="542" t="s">
        <v>1025</v>
      </c>
      <c r="D3771" s="542">
        <v>12327</v>
      </c>
      <c r="E3771" s="542">
        <v>7</v>
      </c>
      <c r="F3771" s="542">
        <v>31</v>
      </c>
      <c r="G3771" s="542">
        <v>9656</v>
      </c>
      <c r="H3771" s="542">
        <v>5026907518</v>
      </c>
      <c r="I3771" s="544">
        <v>1627</v>
      </c>
      <c r="J3771" s="545">
        <v>0</v>
      </c>
    </row>
    <row r="3772" spans="1:10">
      <c r="A3772" s="538">
        <v>15</v>
      </c>
      <c r="B3772" s="539">
        <v>42870</v>
      </c>
      <c r="C3772" s="538" t="s">
        <v>1025</v>
      </c>
      <c r="D3772" s="538">
        <v>16724</v>
      </c>
      <c r="E3772" s="538">
        <v>15</v>
      </c>
      <c r="F3772" s="538">
        <v>0</v>
      </c>
      <c r="G3772" s="538">
        <v>870</v>
      </c>
      <c r="H3772" s="538">
        <v>5026253566</v>
      </c>
      <c r="I3772" s="540" t="s">
        <v>27368</v>
      </c>
      <c r="J3772" s="541">
        <v>922</v>
      </c>
    </row>
    <row r="3773" spans="1:10">
      <c r="A3773" s="542">
        <v>16</v>
      </c>
      <c r="B3773" s="543">
        <v>42870</v>
      </c>
      <c r="C3773" s="542" t="s">
        <v>1025</v>
      </c>
      <c r="D3773" s="542">
        <v>20907</v>
      </c>
      <c r="E3773" s="542">
        <v>15</v>
      </c>
      <c r="F3773" s="542">
        <v>0</v>
      </c>
      <c r="G3773" s="542">
        <v>870</v>
      </c>
      <c r="H3773" s="542">
        <v>5026982107</v>
      </c>
      <c r="I3773" s="544">
        <v>5026982107</v>
      </c>
      <c r="J3773" s="545">
        <v>136</v>
      </c>
    </row>
    <row r="3774" spans="1:10">
      <c r="A3774" s="538">
        <v>17</v>
      </c>
      <c r="B3774" s="539">
        <v>42870</v>
      </c>
      <c r="C3774" s="538" t="s">
        <v>1025</v>
      </c>
      <c r="D3774" s="538">
        <v>25601</v>
      </c>
      <c r="E3774" s="538">
        <v>15</v>
      </c>
      <c r="F3774" s="538">
        <v>0</v>
      </c>
      <c r="G3774" s="538">
        <v>870</v>
      </c>
      <c r="H3774" s="538">
        <v>5023367468</v>
      </c>
      <c r="I3774" s="540">
        <v>5023367468</v>
      </c>
      <c r="J3774" s="541">
        <v>146</v>
      </c>
    </row>
    <row r="3775" spans="1:10">
      <c r="A3775" s="542">
        <v>18</v>
      </c>
      <c r="B3775" s="543">
        <v>42870</v>
      </c>
      <c r="C3775" s="542" t="s">
        <v>1025</v>
      </c>
      <c r="D3775" s="542">
        <v>26456</v>
      </c>
      <c r="E3775" s="542">
        <v>15</v>
      </c>
      <c r="F3775" s="542">
        <v>0</v>
      </c>
      <c r="G3775" s="542">
        <v>870</v>
      </c>
      <c r="H3775" s="542">
        <v>5026659572</v>
      </c>
      <c r="I3775" s="544">
        <v>5026659572</v>
      </c>
      <c r="J3775" s="545">
        <v>651</v>
      </c>
    </row>
    <row r="3776" spans="1:10">
      <c r="A3776" s="538">
        <v>19</v>
      </c>
      <c r="B3776" s="539">
        <v>42870</v>
      </c>
      <c r="C3776" s="538" t="s">
        <v>1025</v>
      </c>
      <c r="D3776" s="538">
        <v>32780</v>
      </c>
      <c r="E3776" s="538">
        <v>15</v>
      </c>
      <c r="F3776" s="538">
        <v>0</v>
      </c>
      <c r="G3776" s="538">
        <v>870</v>
      </c>
      <c r="H3776" s="538">
        <v>5023716052</v>
      </c>
      <c r="I3776" s="540"/>
      <c r="J3776" s="541">
        <v>202</v>
      </c>
    </row>
    <row r="3777" spans="1:10">
      <c r="A3777" s="542">
        <v>20</v>
      </c>
      <c r="B3777" s="543">
        <v>42870</v>
      </c>
      <c r="C3777" s="542" t="s">
        <v>1025</v>
      </c>
      <c r="D3777" s="542">
        <v>35651</v>
      </c>
      <c r="E3777" s="542">
        <v>15</v>
      </c>
      <c r="F3777" s="542">
        <v>0</v>
      </c>
      <c r="G3777" s="542">
        <v>870</v>
      </c>
      <c r="H3777" s="542">
        <v>1000047496</v>
      </c>
      <c r="I3777" s="544"/>
      <c r="J3777" s="545">
        <v>373</v>
      </c>
    </row>
    <row r="3778" spans="1:10">
      <c r="A3778" s="538">
        <v>21</v>
      </c>
      <c r="B3778" s="539">
        <v>42870</v>
      </c>
      <c r="C3778" s="538" t="s">
        <v>1025</v>
      </c>
      <c r="D3778" s="538">
        <v>40793</v>
      </c>
      <c r="E3778" s="538">
        <v>15</v>
      </c>
      <c r="F3778" s="538">
        <v>0</v>
      </c>
      <c r="G3778" s="538">
        <v>870</v>
      </c>
      <c r="H3778" s="538">
        <v>5026086271</v>
      </c>
      <c r="I3778" s="540">
        <v>5026086271</v>
      </c>
      <c r="J3778" s="541">
        <v>201</v>
      </c>
    </row>
    <row r="3779" spans="1:10">
      <c r="A3779" s="542">
        <v>22</v>
      </c>
      <c r="B3779" s="543">
        <v>42870</v>
      </c>
      <c r="C3779" s="542" t="s">
        <v>1025</v>
      </c>
      <c r="D3779" s="542">
        <v>42027</v>
      </c>
      <c r="E3779" s="542">
        <v>15</v>
      </c>
      <c r="F3779" s="542">
        <v>0</v>
      </c>
      <c r="G3779" s="542">
        <v>4776</v>
      </c>
      <c r="H3779" s="542">
        <v>5026304823</v>
      </c>
      <c r="I3779" s="544">
        <v>5026304823</v>
      </c>
      <c r="J3779" s="545">
        <v>173</v>
      </c>
    </row>
    <row r="3780" spans="1:10">
      <c r="A3780" s="538">
        <v>23</v>
      </c>
      <c r="B3780" s="539">
        <v>42870</v>
      </c>
      <c r="C3780" s="538" t="s">
        <v>1025</v>
      </c>
      <c r="D3780" s="538">
        <v>42027</v>
      </c>
      <c r="E3780" s="538">
        <v>7</v>
      </c>
      <c r="F3780" s="538">
        <v>31</v>
      </c>
      <c r="G3780" s="538">
        <v>4776</v>
      </c>
      <c r="H3780" s="538">
        <v>5026304823</v>
      </c>
      <c r="I3780" s="540">
        <v>173</v>
      </c>
      <c r="J3780" s="541">
        <v>0</v>
      </c>
    </row>
    <row r="3781" spans="1:10">
      <c r="A3781" s="542">
        <v>24</v>
      </c>
      <c r="B3781" s="543">
        <v>42870</v>
      </c>
      <c r="C3781" s="542" t="s">
        <v>1025</v>
      </c>
      <c r="D3781" s="542">
        <v>44433</v>
      </c>
      <c r="E3781" s="542">
        <v>15</v>
      </c>
      <c r="F3781" s="542">
        <v>0</v>
      </c>
      <c r="G3781" s="542">
        <v>260</v>
      </c>
      <c r="H3781" s="542">
        <v>5023146151</v>
      </c>
      <c r="I3781" s="544">
        <v>5023146151</v>
      </c>
      <c r="J3781" s="545">
        <v>159</v>
      </c>
    </row>
    <row r="3782" spans="1:10">
      <c r="A3782" s="538">
        <v>25</v>
      </c>
      <c r="B3782" s="539">
        <v>42870</v>
      </c>
      <c r="C3782" s="538" t="s">
        <v>1025</v>
      </c>
      <c r="D3782" s="538">
        <v>44433</v>
      </c>
      <c r="E3782" s="538">
        <v>7</v>
      </c>
      <c r="F3782" s="538">
        <v>31</v>
      </c>
      <c r="G3782" s="538">
        <v>260</v>
      </c>
      <c r="H3782" s="538">
        <v>5023146151</v>
      </c>
      <c r="I3782" s="540">
        <v>159</v>
      </c>
      <c r="J3782" s="541">
        <v>0</v>
      </c>
    </row>
    <row r="3783" spans="1:10">
      <c r="A3783" s="542">
        <v>26</v>
      </c>
      <c r="B3783" s="543">
        <v>42870</v>
      </c>
      <c r="C3783" s="542" t="s">
        <v>1025</v>
      </c>
      <c r="D3783" s="542">
        <v>50572</v>
      </c>
      <c r="E3783" s="542">
        <v>15</v>
      </c>
      <c r="F3783" s="542">
        <v>0</v>
      </c>
      <c r="G3783" s="542">
        <v>7402</v>
      </c>
      <c r="H3783" s="542">
        <v>5027052785</v>
      </c>
      <c r="I3783" s="544">
        <v>5027052785</v>
      </c>
      <c r="J3783" s="545">
        <v>1320</v>
      </c>
    </row>
    <row r="3784" spans="1:10">
      <c r="A3784" s="538">
        <v>27</v>
      </c>
      <c r="B3784" s="539">
        <v>42870</v>
      </c>
      <c r="C3784" s="538" t="s">
        <v>1025</v>
      </c>
      <c r="D3784" s="538">
        <v>50572</v>
      </c>
      <c r="E3784" s="538">
        <v>7</v>
      </c>
      <c r="F3784" s="538">
        <v>31</v>
      </c>
      <c r="G3784" s="538">
        <v>7402</v>
      </c>
      <c r="H3784" s="538">
        <v>5027052785</v>
      </c>
      <c r="I3784" s="540">
        <v>1320</v>
      </c>
      <c r="J3784" s="541">
        <v>0</v>
      </c>
    </row>
    <row r="3785" spans="1:10">
      <c r="A3785" s="542">
        <v>28</v>
      </c>
      <c r="B3785" s="543">
        <v>42870</v>
      </c>
      <c r="C3785" s="542" t="s">
        <v>1025</v>
      </c>
      <c r="D3785" s="542">
        <v>63842</v>
      </c>
      <c r="E3785" s="542">
        <v>15</v>
      </c>
      <c r="F3785" s="542">
        <v>0</v>
      </c>
      <c r="G3785" s="542">
        <v>242</v>
      </c>
      <c r="H3785" s="542">
        <v>1000029999</v>
      </c>
      <c r="I3785" s="544">
        <v>1000029999</v>
      </c>
      <c r="J3785" s="545">
        <v>85</v>
      </c>
    </row>
    <row r="3786" spans="1:10">
      <c r="A3786" s="538">
        <v>29</v>
      </c>
      <c r="B3786" s="539">
        <v>42870</v>
      </c>
      <c r="C3786" s="538" t="s">
        <v>1025</v>
      </c>
      <c r="D3786" s="538">
        <v>63842</v>
      </c>
      <c r="E3786" s="538">
        <v>7</v>
      </c>
      <c r="F3786" s="538">
        <v>31</v>
      </c>
      <c r="G3786" s="538">
        <v>242</v>
      </c>
      <c r="H3786" s="538">
        <v>1000029999</v>
      </c>
      <c r="I3786" s="540">
        <v>85</v>
      </c>
      <c r="J3786" s="541">
        <v>0</v>
      </c>
    </row>
    <row r="3787" spans="1:10">
      <c r="A3787" s="542">
        <v>30</v>
      </c>
      <c r="B3787" s="543">
        <v>42870</v>
      </c>
      <c r="C3787" s="542" t="s">
        <v>1025</v>
      </c>
      <c r="D3787" s="542">
        <v>63889</v>
      </c>
      <c r="E3787" s="542">
        <v>15</v>
      </c>
      <c r="F3787" s="542">
        <v>0</v>
      </c>
      <c r="G3787" s="542">
        <v>4668</v>
      </c>
      <c r="H3787" s="542">
        <v>5026740133</v>
      </c>
      <c r="I3787" s="544">
        <v>5026740133</v>
      </c>
      <c r="J3787" s="545">
        <v>350</v>
      </c>
    </row>
    <row r="3788" spans="1:10">
      <c r="A3788" s="538">
        <v>31</v>
      </c>
      <c r="B3788" s="539">
        <v>42870</v>
      </c>
      <c r="C3788" s="538" t="s">
        <v>1025</v>
      </c>
      <c r="D3788" s="538">
        <v>63889</v>
      </c>
      <c r="E3788" s="538">
        <v>7</v>
      </c>
      <c r="F3788" s="538">
        <v>31</v>
      </c>
      <c r="G3788" s="538">
        <v>4668</v>
      </c>
      <c r="H3788" s="538">
        <v>5026740133</v>
      </c>
      <c r="I3788" s="540">
        <v>350</v>
      </c>
      <c r="J3788" s="541">
        <v>0</v>
      </c>
    </row>
    <row r="3789" spans="1:10">
      <c r="A3789" s="542">
        <v>32</v>
      </c>
      <c r="B3789" s="543">
        <v>42870</v>
      </c>
      <c r="C3789" s="542" t="s">
        <v>1025</v>
      </c>
      <c r="D3789" s="542">
        <v>63904</v>
      </c>
      <c r="E3789" s="542">
        <v>15</v>
      </c>
      <c r="F3789" s="542">
        <v>0</v>
      </c>
      <c r="G3789" s="542">
        <v>4668</v>
      </c>
      <c r="H3789" s="542">
        <v>1000022275</v>
      </c>
      <c r="I3789" s="544">
        <v>1000022275</v>
      </c>
      <c r="J3789" s="545">
        <v>443</v>
      </c>
    </row>
    <row r="3790" spans="1:10">
      <c r="A3790" s="538">
        <v>33</v>
      </c>
      <c r="B3790" s="539">
        <v>42870</v>
      </c>
      <c r="C3790" s="538" t="s">
        <v>1025</v>
      </c>
      <c r="D3790" s="538">
        <v>63904</v>
      </c>
      <c r="E3790" s="538">
        <v>7</v>
      </c>
      <c r="F3790" s="538">
        <v>31</v>
      </c>
      <c r="G3790" s="538">
        <v>4668</v>
      </c>
      <c r="H3790" s="538">
        <v>1000022275</v>
      </c>
      <c r="I3790" s="540">
        <v>443</v>
      </c>
      <c r="J3790" s="541">
        <v>0</v>
      </c>
    </row>
    <row r="3791" spans="1:10">
      <c r="A3791" s="542">
        <v>34</v>
      </c>
      <c r="B3791" s="543">
        <v>42870</v>
      </c>
      <c r="C3791" s="542" t="s">
        <v>1025</v>
      </c>
      <c r="D3791" s="542">
        <v>66426</v>
      </c>
      <c r="E3791" s="542">
        <v>15</v>
      </c>
      <c r="F3791" s="542">
        <v>0</v>
      </c>
      <c r="G3791" s="542">
        <v>870</v>
      </c>
      <c r="H3791" s="542">
        <v>5023138596</v>
      </c>
      <c r="I3791" s="544" t="s">
        <v>27369</v>
      </c>
      <c r="J3791" s="545">
        <v>339</v>
      </c>
    </row>
    <row r="3792" spans="1:10">
      <c r="A3792" s="538">
        <v>35</v>
      </c>
      <c r="B3792" s="539">
        <v>42870</v>
      </c>
      <c r="C3792" s="538" t="s">
        <v>1025</v>
      </c>
      <c r="D3792" s="538">
        <v>76245</v>
      </c>
      <c r="E3792" s="538">
        <v>15</v>
      </c>
      <c r="F3792" s="538">
        <v>0</v>
      </c>
      <c r="G3792" s="538">
        <v>4701</v>
      </c>
      <c r="H3792" s="538">
        <v>5027305720</v>
      </c>
      <c r="I3792" s="540">
        <v>5027305720</v>
      </c>
      <c r="J3792" s="541">
        <v>443</v>
      </c>
    </row>
    <row r="3793" spans="1:10">
      <c r="A3793" s="542">
        <v>36</v>
      </c>
      <c r="B3793" s="543">
        <v>42870</v>
      </c>
      <c r="C3793" s="542" t="s">
        <v>1025</v>
      </c>
      <c r="D3793" s="542">
        <v>76245</v>
      </c>
      <c r="E3793" s="542">
        <v>7</v>
      </c>
      <c r="F3793" s="542">
        <v>36</v>
      </c>
      <c r="G3793" s="542">
        <v>4701</v>
      </c>
      <c r="H3793" s="542">
        <v>5027305720</v>
      </c>
      <c r="I3793" s="544">
        <v>443</v>
      </c>
      <c r="J3793" s="545">
        <v>0</v>
      </c>
    </row>
    <row r="3794" spans="1:10">
      <c r="A3794" s="538">
        <v>37</v>
      </c>
      <c r="B3794" s="539">
        <v>42870</v>
      </c>
      <c r="C3794" s="538" t="s">
        <v>1025</v>
      </c>
      <c r="D3794" s="538">
        <v>80115</v>
      </c>
      <c r="E3794" s="538">
        <v>15</v>
      </c>
      <c r="F3794" s="538">
        <v>0</v>
      </c>
      <c r="G3794" s="538">
        <v>4432</v>
      </c>
      <c r="H3794" s="538">
        <v>5026659598</v>
      </c>
      <c r="I3794" s="540">
        <v>5026659598</v>
      </c>
      <c r="J3794" s="541">
        <v>1242</v>
      </c>
    </row>
    <row r="3795" spans="1:10">
      <c r="A3795" s="542">
        <v>38</v>
      </c>
      <c r="B3795" s="543">
        <v>42870</v>
      </c>
      <c r="C3795" s="542" t="s">
        <v>1025</v>
      </c>
      <c r="D3795" s="542">
        <v>80115</v>
      </c>
      <c r="E3795" s="542">
        <v>7</v>
      </c>
      <c r="F3795" s="542">
        <v>31</v>
      </c>
      <c r="G3795" s="542">
        <v>4432</v>
      </c>
      <c r="H3795" s="542">
        <v>5026659598</v>
      </c>
      <c r="I3795" s="544">
        <v>1242</v>
      </c>
      <c r="J3795" s="545">
        <v>0</v>
      </c>
    </row>
    <row r="3796" spans="1:10">
      <c r="A3796" s="538">
        <v>39</v>
      </c>
      <c r="B3796" s="539">
        <v>42870</v>
      </c>
      <c r="C3796" s="538" t="s">
        <v>1025</v>
      </c>
      <c r="D3796" s="538">
        <v>81182</v>
      </c>
      <c r="E3796" s="538">
        <v>15</v>
      </c>
      <c r="F3796" s="538">
        <v>0</v>
      </c>
      <c r="G3796" s="538">
        <v>870</v>
      </c>
      <c r="H3796" s="538">
        <v>5023457194</v>
      </c>
      <c r="I3796" s="540" t="s">
        <v>27370</v>
      </c>
      <c r="J3796" s="541">
        <v>321</v>
      </c>
    </row>
    <row r="3797" spans="1:10">
      <c r="A3797" s="542">
        <v>40</v>
      </c>
      <c r="B3797" s="543">
        <v>42870</v>
      </c>
      <c r="C3797" s="542" t="s">
        <v>1025</v>
      </c>
      <c r="D3797" s="542">
        <v>88866</v>
      </c>
      <c r="E3797" s="542">
        <v>15</v>
      </c>
      <c r="F3797" s="542">
        <v>0</v>
      </c>
      <c r="G3797" s="542">
        <v>9111</v>
      </c>
      <c r="H3797" s="542">
        <v>5027004596</v>
      </c>
      <c r="I3797" s="544">
        <v>5027004596</v>
      </c>
      <c r="J3797" s="545">
        <v>187</v>
      </c>
    </row>
    <row r="3798" spans="1:10">
      <c r="A3798" s="538">
        <v>41</v>
      </c>
      <c r="B3798" s="539">
        <v>42870</v>
      </c>
      <c r="C3798" s="538" t="s">
        <v>1025</v>
      </c>
      <c r="D3798" s="538">
        <v>88866</v>
      </c>
      <c r="E3798" s="538">
        <v>7</v>
      </c>
      <c r="F3798" s="538">
        <v>31</v>
      </c>
      <c r="G3798" s="538">
        <v>9111</v>
      </c>
      <c r="H3798" s="538">
        <v>5027004596</v>
      </c>
      <c r="I3798" s="540">
        <v>187</v>
      </c>
      <c r="J3798" s="541">
        <v>0</v>
      </c>
    </row>
    <row r="3799" spans="1:10">
      <c r="A3799" s="542">
        <v>42</v>
      </c>
      <c r="B3799" s="543">
        <v>42870</v>
      </c>
      <c r="C3799" s="542" t="s">
        <v>1025</v>
      </c>
      <c r="D3799" s="542">
        <v>90688</v>
      </c>
      <c r="E3799" s="542">
        <v>15</v>
      </c>
      <c r="F3799" s="542">
        <v>0</v>
      </c>
      <c r="G3799" s="542">
        <v>870</v>
      </c>
      <c r="H3799" s="542">
        <v>1000007458</v>
      </c>
      <c r="I3799" s="544">
        <v>1000007458</v>
      </c>
      <c r="J3799" s="545">
        <v>336</v>
      </c>
    </row>
    <row r="3800" spans="1:10">
      <c r="A3800" s="538">
        <v>43</v>
      </c>
      <c r="B3800" s="539">
        <v>42870</v>
      </c>
      <c r="C3800" s="538" t="s">
        <v>1025</v>
      </c>
      <c r="D3800" s="538">
        <v>104259</v>
      </c>
      <c r="E3800" s="538">
        <v>15</v>
      </c>
      <c r="F3800" s="538">
        <v>0</v>
      </c>
      <c r="G3800" s="538">
        <v>519</v>
      </c>
      <c r="H3800" s="538">
        <v>5023324071</v>
      </c>
      <c r="I3800" s="540">
        <v>502332407</v>
      </c>
      <c r="J3800" s="541">
        <v>552</v>
      </c>
    </row>
    <row r="3801" spans="1:10">
      <c r="A3801" s="542">
        <v>44</v>
      </c>
      <c r="B3801" s="543">
        <v>42870</v>
      </c>
      <c r="C3801" s="542" t="s">
        <v>1025</v>
      </c>
      <c r="D3801" s="542">
        <v>111929</v>
      </c>
      <c r="E3801" s="542">
        <v>15</v>
      </c>
      <c r="F3801" s="542">
        <v>0</v>
      </c>
      <c r="G3801" s="542">
        <v>4338</v>
      </c>
      <c r="H3801" s="542">
        <v>5026817600</v>
      </c>
      <c r="I3801" s="544">
        <v>5026817600</v>
      </c>
      <c r="J3801" s="545">
        <v>91</v>
      </c>
    </row>
    <row r="3802" spans="1:10">
      <c r="A3802" s="538">
        <v>45</v>
      </c>
      <c r="B3802" s="539">
        <v>42870</v>
      </c>
      <c r="C3802" s="538" t="s">
        <v>1025</v>
      </c>
      <c r="D3802" s="538">
        <v>111929</v>
      </c>
      <c r="E3802" s="538">
        <v>7</v>
      </c>
      <c r="F3802" s="538">
        <v>31</v>
      </c>
      <c r="G3802" s="538">
        <v>4338</v>
      </c>
      <c r="H3802" s="538">
        <v>5026817600</v>
      </c>
      <c r="I3802" s="540">
        <v>91</v>
      </c>
      <c r="J3802" s="541">
        <v>0</v>
      </c>
    </row>
    <row r="3803" spans="1:10">
      <c r="A3803" s="542">
        <v>46</v>
      </c>
      <c r="B3803" s="543">
        <v>42870</v>
      </c>
      <c r="C3803" s="542" t="s">
        <v>1025</v>
      </c>
      <c r="D3803" s="542">
        <v>111934</v>
      </c>
      <c r="E3803" s="542">
        <v>15</v>
      </c>
      <c r="F3803" s="542">
        <v>0</v>
      </c>
      <c r="G3803" s="542">
        <v>4338</v>
      </c>
      <c r="H3803" s="542">
        <v>5026817600</v>
      </c>
      <c r="I3803" s="544">
        <v>5026817600</v>
      </c>
      <c r="J3803" s="545">
        <v>164</v>
      </c>
    </row>
    <row r="3804" spans="1:10">
      <c r="A3804" s="538">
        <v>47</v>
      </c>
      <c r="B3804" s="539">
        <v>42870</v>
      </c>
      <c r="C3804" s="538" t="s">
        <v>1025</v>
      </c>
      <c r="D3804" s="538">
        <v>111934</v>
      </c>
      <c r="E3804" s="538">
        <v>7</v>
      </c>
      <c r="F3804" s="538">
        <v>31</v>
      </c>
      <c r="G3804" s="538">
        <v>4338</v>
      </c>
      <c r="H3804" s="538">
        <v>5026817600</v>
      </c>
      <c r="I3804" s="540">
        <v>164</v>
      </c>
      <c r="J3804" s="541">
        <v>0</v>
      </c>
    </row>
    <row r="3805" spans="1:10">
      <c r="A3805" s="542">
        <v>48</v>
      </c>
      <c r="B3805" s="543">
        <v>42870</v>
      </c>
      <c r="C3805" s="542" t="s">
        <v>1025</v>
      </c>
      <c r="D3805" s="542">
        <v>111939</v>
      </c>
      <c r="E3805" s="542">
        <v>15</v>
      </c>
      <c r="F3805" s="542">
        <v>0</v>
      </c>
      <c r="G3805" s="542">
        <v>4338</v>
      </c>
      <c r="H3805" s="542">
        <v>5026817600</v>
      </c>
      <c r="I3805" s="544">
        <v>5026817600</v>
      </c>
      <c r="J3805" s="545">
        <v>150</v>
      </c>
    </row>
    <row r="3806" spans="1:10">
      <c r="A3806" s="538">
        <v>49</v>
      </c>
      <c r="B3806" s="539">
        <v>42870</v>
      </c>
      <c r="C3806" s="538" t="s">
        <v>1025</v>
      </c>
      <c r="D3806" s="538">
        <v>111939</v>
      </c>
      <c r="E3806" s="538">
        <v>7</v>
      </c>
      <c r="F3806" s="538">
        <v>31</v>
      </c>
      <c r="G3806" s="538">
        <v>4338</v>
      </c>
      <c r="H3806" s="538">
        <v>5026817600</v>
      </c>
      <c r="I3806" s="540">
        <v>150</v>
      </c>
      <c r="J3806" s="541">
        <v>0</v>
      </c>
    </row>
    <row r="3807" spans="1:10">
      <c r="A3807" s="542">
        <v>50</v>
      </c>
      <c r="B3807" s="543">
        <v>42870</v>
      </c>
      <c r="C3807" s="542" t="s">
        <v>1025</v>
      </c>
      <c r="D3807" s="542">
        <v>122999</v>
      </c>
      <c r="E3807" s="542">
        <v>15</v>
      </c>
      <c r="F3807" s="542">
        <v>0</v>
      </c>
      <c r="G3807" s="542">
        <v>4188</v>
      </c>
      <c r="H3807" s="542">
        <v>5026739325</v>
      </c>
      <c r="I3807" s="544">
        <v>5026739325</v>
      </c>
      <c r="J3807" s="545">
        <v>517</v>
      </c>
    </row>
    <row r="3808" spans="1:10">
      <c r="A3808" s="538">
        <v>51</v>
      </c>
      <c r="B3808" s="539">
        <v>42870</v>
      </c>
      <c r="C3808" s="538" t="s">
        <v>1025</v>
      </c>
      <c r="D3808" s="538">
        <v>122999</v>
      </c>
      <c r="E3808" s="538">
        <v>7</v>
      </c>
      <c r="F3808" s="538">
        <v>31</v>
      </c>
      <c r="G3808" s="538">
        <v>4188</v>
      </c>
      <c r="H3808" s="538">
        <v>5026739325</v>
      </c>
      <c r="I3808" s="540">
        <v>517</v>
      </c>
      <c r="J3808" s="541">
        <v>0</v>
      </c>
    </row>
    <row r="3809" spans="1:10">
      <c r="A3809" s="542">
        <v>52</v>
      </c>
      <c r="B3809" s="543">
        <v>42870</v>
      </c>
      <c r="C3809" s="542" t="s">
        <v>1025</v>
      </c>
      <c r="D3809" s="542">
        <v>133698</v>
      </c>
      <c r="E3809" s="542">
        <v>15</v>
      </c>
      <c r="F3809" s="542">
        <v>0</v>
      </c>
      <c r="G3809" s="542">
        <v>870</v>
      </c>
      <c r="H3809" s="542">
        <v>5026907997</v>
      </c>
      <c r="I3809" s="544" t="s">
        <v>27371</v>
      </c>
      <c r="J3809" s="545">
        <v>1186</v>
      </c>
    </row>
    <row r="3810" spans="1:10">
      <c r="A3810" s="538">
        <v>53</v>
      </c>
      <c r="B3810" s="539">
        <v>42870</v>
      </c>
      <c r="C3810" s="538" t="s">
        <v>1025</v>
      </c>
      <c r="D3810" s="538">
        <v>140642</v>
      </c>
      <c r="E3810" s="538">
        <v>15</v>
      </c>
      <c r="F3810" s="538">
        <v>0</v>
      </c>
      <c r="G3810" s="538">
        <v>218</v>
      </c>
      <c r="H3810" s="538">
        <v>1000042281</v>
      </c>
      <c r="I3810" s="540">
        <v>1000042281</v>
      </c>
      <c r="J3810" s="541">
        <v>376</v>
      </c>
    </row>
    <row r="3811" spans="1:10">
      <c r="A3811" s="542">
        <v>54</v>
      </c>
      <c r="B3811" s="543">
        <v>42870</v>
      </c>
      <c r="C3811" s="542" t="s">
        <v>1025</v>
      </c>
      <c r="D3811" s="542">
        <v>140642</v>
      </c>
      <c r="E3811" s="542">
        <v>7</v>
      </c>
      <c r="F3811" s="542">
        <v>31</v>
      </c>
      <c r="G3811" s="542">
        <v>218</v>
      </c>
      <c r="H3811" s="542">
        <v>1000042281</v>
      </c>
      <c r="I3811" s="544">
        <v>376</v>
      </c>
      <c r="J3811" s="545">
        <v>0</v>
      </c>
    </row>
    <row r="3812" spans="1:10">
      <c r="A3812" s="538">
        <v>55</v>
      </c>
      <c r="B3812" s="539">
        <v>42870</v>
      </c>
      <c r="C3812" s="538" t="s">
        <v>1025</v>
      </c>
      <c r="D3812" s="538">
        <v>152461</v>
      </c>
      <c r="E3812" s="538">
        <v>15</v>
      </c>
      <c r="F3812" s="538">
        <v>0</v>
      </c>
      <c r="G3812" s="538">
        <v>870</v>
      </c>
      <c r="H3812" s="538">
        <v>1000040566</v>
      </c>
      <c r="I3812" s="540" t="s">
        <v>27372</v>
      </c>
      <c r="J3812" s="541">
        <v>183</v>
      </c>
    </row>
    <row r="3813" spans="1:10">
      <c r="A3813" s="542">
        <v>56</v>
      </c>
      <c r="B3813" s="543">
        <v>42870</v>
      </c>
      <c r="C3813" s="542" t="s">
        <v>1025</v>
      </c>
      <c r="D3813" s="542">
        <v>155254</v>
      </c>
      <c r="E3813" s="542">
        <v>15</v>
      </c>
      <c r="F3813" s="542">
        <v>0</v>
      </c>
      <c r="G3813" s="542">
        <v>4652</v>
      </c>
      <c r="H3813" s="542">
        <v>5023896417</v>
      </c>
      <c r="I3813" s="544">
        <v>5023896417</v>
      </c>
      <c r="J3813" s="545">
        <v>153</v>
      </c>
    </row>
    <row r="3814" spans="1:10">
      <c r="A3814" s="538">
        <v>57</v>
      </c>
      <c r="B3814" s="539">
        <v>42870</v>
      </c>
      <c r="C3814" s="538" t="s">
        <v>1025</v>
      </c>
      <c r="D3814" s="538">
        <v>155254</v>
      </c>
      <c r="E3814" s="538">
        <v>7</v>
      </c>
      <c r="F3814" s="538">
        <v>36</v>
      </c>
      <c r="G3814" s="538">
        <v>4652</v>
      </c>
      <c r="H3814" s="538">
        <v>5023896417</v>
      </c>
      <c r="I3814" s="540">
        <v>153</v>
      </c>
      <c r="J3814" s="541">
        <v>0</v>
      </c>
    </row>
    <row r="3815" spans="1:10">
      <c r="A3815" s="542">
        <v>58</v>
      </c>
      <c r="B3815" s="543">
        <v>42870</v>
      </c>
      <c r="C3815" s="542" t="s">
        <v>1025</v>
      </c>
      <c r="D3815" s="542">
        <v>160651</v>
      </c>
      <c r="E3815" s="542">
        <v>15</v>
      </c>
      <c r="F3815" s="542">
        <v>0</v>
      </c>
      <c r="G3815" s="542">
        <v>4749</v>
      </c>
      <c r="H3815" s="542">
        <v>5023431389</v>
      </c>
      <c r="I3815" s="544">
        <v>5023431389</v>
      </c>
      <c r="J3815" s="545">
        <v>105</v>
      </c>
    </row>
    <row r="3816" spans="1:10">
      <c r="A3816" s="538">
        <v>59</v>
      </c>
      <c r="B3816" s="539">
        <v>42870</v>
      </c>
      <c r="C3816" s="538" t="s">
        <v>1025</v>
      </c>
      <c r="D3816" s="538">
        <v>160651</v>
      </c>
      <c r="E3816" s="538">
        <v>7</v>
      </c>
      <c r="F3816" s="538">
        <v>31</v>
      </c>
      <c r="G3816" s="538">
        <v>4749</v>
      </c>
      <c r="H3816" s="538">
        <v>5023431389</v>
      </c>
      <c r="I3816" s="540">
        <v>105</v>
      </c>
      <c r="J3816" s="541">
        <v>0</v>
      </c>
    </row>
    <row r="3817" spans="1:10">
      <c r="A3817" s="542">
        <v>60</v>
      </c>
      <c r="B3817" s="543">
        <v>42870</v>
      </c>
      <c r="C3817" s="542" t="s">
        <v>1025</v>
      </c>
      <c r="D3817" s="542">
        <v>163003</v>
      </c>
      <c r="E3817" s="542">
        <v>15</v>
      </c>
      <c r="F3817" s="542">
        <v>0</v>
      </c>
      <c r="G3817" s="542">
        <v>870</v>
      </c>
      <c r="H3817" s="542">
        <v>5027274231</v>
      </c>
      <c r="I3817" s="544" t="s">
        <v>27373</v>
      </c>
      <c r="J3817" s="545">
        <v>142</v>
      </c>
    </row>
    <row r="3818" spans="1:10">
      <c r="A3818" s="538">
        <v>61</v>
      </c>
      <c r="B3818" s="539">
        <v>42870</v>
      </c>
      <c r="C3818" s="538" t="s">
        <v>1025</v>
      </c>
      <c r="D3818" s="538">
        <v>168638</v>
      </c>
      <c r="E3818" s="538">
        <v>15</v>
      </c>
      <c r="F3818" s="538">
        <v>0</v>
      </c>
      <c r="G3818" s="538">
        <v>207</v>
      </c>
      <c r="H3818" s="538">
        <v>5026359405</v>
      </c>
      <c r="I3818" s="540">
        <v>5026359405</v>
      </c>
      <c r="J3818" s="541">
        <v>189</v>
      </c>
    </row>
    <row r="3819" spans="1:10">
      <c r="A3819" s="542">
        <v>62</v>
      </c>
      <c r="B3819" s="543">
        <v>42870</v>
      </c>
      <c r="C3819" s="542" t="s">
        <v>1025</v>
      </c>
      <c r="D3819" s="542">
        <v>168638</v>
      </c>
      <c r="E3819" s="542">
        <v>7</v>
      </c>
      <c r="F3819" s="542">
        <v>31</v>
      </c>
      <c r="G3819" s="542">
        <v>207</v>
      </c>
      <c r="H3819" s="542">
        <v>5026359405</v>
      </c>
      <c r="I3819" s="544">
        <v>189</v>
      </c>
      <c r="J3819" s="545">
        <v>0</v>
      </c>
    </row>
    <row r="3820" spans="1:10">
      <c r="A3820" s="538">
        <v>63</v>
      </c>
      <c r="B3820" s="539">
        <v>42870</v>
      </c>
      <c r="C3820" s="538" t="s">
        <v>1025</v>
      </c>
      <c r="D3820" s="538">
        <v>172053</v>
      </c>
      <c r="E3820" s="538">
        <v>15</v>
      </c>
      <c r="F3820" s="538">
        <v>0</v>
      </c>
      <c r="G3820" s="538">
        <v>4339</v>
      </c>
      <c r="H3820" s="538">
        <v>5026680792</v>
      </c>
      <c r="I3820" s="540">
        <v>5026680792</v>
      </c>
      <c r="J3820" s="541">
        <v>426</v>
      </c>
    </row>
    <row r="3821" spans="1:10">
      <c r="A3821" s="542">
        <v>64</v>
      </c>
      <c r="B3821" s="543">
        <v>42870</v>
      </c>
      <c r="C3821" s="542" t="s">
        <v>1025</v>
      </c>
      <c r="D3821" s="542">
        <v>172053</v>
      </c>
      <c r="E3821" s="542">
        <v>7</v>
      </c>
      <c r="F3821" s="542">
        <v>31</v>
      </c>
      <c r="G3821" s="542">
        <v>4339</v>
      </c>
      <c r="H3821" s="542">
        <v>5026680792</v>
      </c>
      <c r="I3821" s="544">
        <v>426</v>
      </c>
      <c r="J3821" s="545">
        <v>0</v>
      </c>
    </row>
    <row r="3822" spans="1:10">
      <c r="A3822" s="538">
        <v>65</v>
      </c>
      <c r="B3822" s="539">
        <v>42870</v>
      </c>
      <c r="C3822" s="538" t="s">
        <v>1025</v>
      </c>
      <c r="D3822" s="538">
        <v>172323</v>
      </c>
      <c r="E3822" s="538">
        <v>15</v>
      </c>
      <c r="F3822" s="538">
        <v>0</v>
      </c>
      <c r="G3822" s="538">
        <v>4339</v>
      </c>
      <c r="H3822" s="538">
        <v>5026680958</v>
      </c>
      <c r="I3822" s="540">
        <v>50266809583</v>
      </c>
      <c r="J3822" s="541">
        <v>569</v>
      </c>
    </row>
    <row r="3823" spans="1:10">
      <c r="A3823" s="542">
        <v>66</v>
      </c>
      <c r="B3823" s="543">
        <v>42870</v>
      </c>
      <c r="C3823" s="542" t="s">
        <v>1025</v>
      </c>
      <c r="D3823" s="542">
        <v>172323</v>
      </c>
      <c r="E3823" s="542">
        <v>7</v>
      </c>
      <c r="F3823" s="542">
        <v>31</v>
      </c>
      <c r="G3823" s="542">
        <v>4339</v>
      </c>
      <c r="H3823" s="542">
        <v>5026680958</v>
      </c>
      <c r="I3823" s="544">
        <v>569</v>
      </c>
      <c r="J3823" s="545">
        <v>0</v>
      </c>
    </row>
    <row r="3824" spans="1:10">
      <c r="A3824" s="538">
        <v>67</v>
      </c>
      <c r="B3824" s="539">
        <v>42870</v>
      </c>
      <c r="C3824" s="538" t="s">
        <v>1025</v>
      </c>
      <c r="D3824" s="538">
        <v>174342</v>
      </c>
      <c r="E3824" s="538">
        <v>15</v>
      </c>
      <c r="F3824" s="538">
        <v>0</v>
      </c>
      <c r="G3824" s="538">
        <v>750</v>
      </c>
      <c r="H3824" s="538">
        <v>5027273746</v>
      </c>
      <c r="I3824" s="540">
        <v>5027273746</v>
      </c>
      <c r="J3824" s="541">
        <v>3124</v>
      </c>
    </row>
    <row r="3825" spans="1:10">
      <c r="A3825" s="542">
        <v>68</v>
      </c>
      <c r="B3825" s="543">
        <v>42870</v>
      </c>
      <c r="C3825" s="542" t="s">
        <v>1025</v>
      </c>
      <c r="D3825" s="542">
        <v>174342</v>
      </c>
      <c r="E3825" s="542">
        <v>7</v>
      </c>
      <c r="F3825" s="542">
        <v>31</v>
      </c>
      <c r="G3825" s="542">
        <v>750</v>
      </c>
      <c r="H3825" s="542">
        <v>5027273746</v>
      </c>
      <c r="I3825" s="544">
        <v>3124</v>
      </c>
      <c r="J3825" s="545">
        <v>0</v>
      </c>
    </row>
    <row r="3826" spans="1:10">
      <c r="A3826" s="538">
        <v>69</v>
      </c>
      <c r="B3826" s="539">
        <v>42870</v>
      </c>
      <c r="C3826" s="538" t="s">
        <v>1025</v>
      </c>
      <c r="D3826" s="538">
        <v>174507</v>
      </c>
      <c r="E3826" s="538">
        <v>15</v>
      </c>
      <c r="F3826" s="538">
        <v>0</v>
      </c>
      <c r="G3826" s="538">
        <v>870</v>
      </c>
      <c r="H3826" s="538">
        <v>5027272094</v>
      </c>
      <c r="I3826" s="540" t="s">
        <v>27374</v>
      </c>
      <c r="J3826" s="541">
        <v>206</v>
      </c>
    </row>
    <row r="3827" spans="1:10">
      <c r="A3827" s="542">
        <v>70</v>
      </c>
      <c r="B3827" s="543">
        <v>42870</v>
      </c>
      <c r="C3827" s="542" t="s">
        <v>1025</v>
      </c>
      <c r="D3827" s="542">
        <v>174653</v>
      </c>
      <c r="E3827" s="542">
        <v>15</v>
      </c>
      <c r="F3827" s="542">
        <v>0</v>
      </c>
      <c r="G3827" s="542">
        <v>750</v>
      </c>
      <c r="H3827" s="542">
        <v>5023669897</v>
      </c>
      <c r="I3827" s="544">
        <v>5023669897</v>
      </c>
      <c r="J3827" s="545">
        <v>288</v>
      </c>
    </row>
    <row r="3828" spans="1:10">
      <c r="A3828" s="538">
        <v>71</v>
      </c>
      <c r="B3828" s="539">
        <v>42870</v>
      </c>
      <c r="C3828" s="538" t="s">
        <v>1025</v>
      </c>
      <c r="D3828" s="538">
        <v>174653</v>
      </c>
      <c r="E3828" s="538">
        <v>7</v>
      </c>
      <c r="F3828" s="538">
        <v>36</v>
      </c>
      <c r="G3828" s="538">
        <v>750</v>
      </c>
      <c r="H3828" s="538">
        <v>5023669897</v>
      </c>
      <c r="I3828" s="540">
        <v>288</v>
      </c>
      <c r="J3828" s="541">
        <v>0</v>
      </c>
    </row>
    <row r="3829" spans="1:10">
      <c r="A3829" s="542">
        <v>72</v>
      </c>
      <c r="B3829" s="543">
        <v>42870</v>
      </c>
      <c r="C3829" s="542" t="s">
        <v>1025</v>
      </c>
      <c r="D3829" s="542">
        <v>175319</v>
      </c>
      <c r="E3829" s="542">
        <v>15</v>
      </c>
      <c r="F3829" s="542">
        <v>0</v>
      </c>
      <c r="G3829" s="542">
        <v>750</v>
      </c>
      <c r="H3829" s="542">
        <v>5026908367</v>
      </c>
      <c r="I3829" s="544">
        <v>5026908367</v>
      </c>
      <c r="J3829" s="545">
        <v>1942</v>
      </c>
    </row>
    <row r="3830" spans="1:10">
      <c r="A3830" s="538">
        <v>73</v>
      </c>
      <c r="B3830" s="539">
        <v>42870</v>
      </c>
      <c r="C3830" s="538" t="s">
        <v>1025</v>
      </c>
      <c r="D3830" s="538">
        <v>175319</v>
      </c>
      <c r="E3830" s="538">
        <v>7</v>
      </c>
      <c r="F3830" s="538">
        <v>31</v>
      </c>
      <c r="G3830" s="538">
        <v>750</v>
      </c>
      <c r="H3830" s="538">
        <v>5026908367</v>
      </c>
      <c r="I3830" s="540">
        <v>1942</v>
      </c>
      <c r="J3830" s="541">
        <v>0</v>
      </c>
    </row>
    <row r="3831" spans="1:10">
      <c r="A3831" s="542">
        <v>74</v>
      </c>
      <c r="B3831" s="543">
        <v>42870</v>
      </c>
      <c r="C3831" s="542" t="s">
        <v>1025</v>
      </c>
      <c r="D3831" s="542">
        <v>181526</v>
      </c>
      <c r="E3831" s="542">
        <v>15</v>
      </c>
      <c r="F3831" s="542">
        <v>0</v>
      </c>
      <c r="G3831" s="542">
        <v>278</v>
      </c>
      <c r="H3831" s="542">
        <v>5024028994</v>
      </c>
      <c r="I3831" s="544">
        <v>5024028994</v>
      </c>
      <c r="J3831" s="545">
        <v>241</v>
      </c>
    </row>
    <row r="3832" spans="1:10">
      <c r="A3832" s="538">
        <v>75</v>
      </c>
      <c r="B3832" s="539">
        <v>42870</v>
      </c>
      <c r="C3832" s="538" t="s">
        <v>1025</v>
      </c>
      <c r="D3832" s="538">
        <v>181526</v>
      </c>
      <c r="E3832" s="538">
        <v>7</v>
      </c>
      <c r="F3832" s="538">
        <v>31</v>
      </c>
      <c r="G3832" s="538">
        <v>278</v>
      </c>
      <c r="H3832" s="538">
        <v>5024028994</v>
      </c>
      <c r="I3832" s="540">
        <v>241</v>
      </c>
      <c r="J3832" s="541">
        <v>0</v>
      </c>
    </row>
    <row r="3833" spans="1:10">
      <c r="A3833" s="542">
        <v>76</v>
      </c>
      <c r="B3833" s="543">
        <v>42870</v>
      </c>
      <c r="C3833" s="542" t="s">
        <v>1025</v>
      </c>
      <c r="D3833" s="542">
        <v>181753</v>
      </c>
      <c r="E3833" s="542">
        <v>15</v>
      </c>
      <c r="F3833" s="542">
        <v>0</v>
      </c>
      <c r="G3833" s="542">
        <v>278</v>
      </c>
      <c r="H3833" s="542">
        <v>5027196699</v>
      </c>
      <c r="I3833" s="544">
        <v>5027196699</v>
      </c>
      <c r="J3833" s="545">
        <v>585</v>
      </c>
    </row>
    <row r="3834" spans="1:10">
      <c r="A3834" s="538">
        <v>77</v>
      </c>
      <c r="B3834" s="539">
        <v>42870</v>
      </c>
      <c r="C3834" s="538" t="s">
        <v>1025</v>
      </c>
      <c r="D3834" s="538">
        <v>181753</v>
      </c>
      <c r="E3834" s="538">
        <v>7</v>
      </c>
      <c r="F3834" s="538">
        <v>31</v>
      </c>
      <c r="G3834" s="538">
        <v>278</v>
      </c>
      <c r="H3834" s="538">
        <v>5027196699</v>
      </c>
      <c r="I3834" s="540">
        <v>585</v>
      </c>
      <c r="J3834" s="541">
        <v>0</v>
      </c>
    </row>
    <row r="3835" spans="1:10">
      <c r="A3835" s="542">
        <v>78</v>
      </c>
      <c r="B3835" s="543">
        <v>42870</v>
      </c>
      <c r="C3835" s="542" t="s">
        <v>1025</v>
      </c>
      <c r="D3835" s="542">
        <v>182069</v>
      </c>
      <c r="E3835" s="542">
        <v>15</v>
      </c>
      <c r="F3835" s="542">
        <v>0</v>
      </c>
      <c r="G3835" s="542">
        <v>541</v>
      </c>
      <c r="H3835" s="542">
        <v>1000026318</v>
      </c>
      <c r="I3835" s="544">
        <v>1000026318</v>
      </c>
      <c r="J3835" s="545">
        <v>202</v>
      </c>
    </row>
    <row r="3836" spans="1:10">
      <c r="A3836" s="538">
        <v>79</v>
      </c>
      <c r="B3836" s="539">
        <v>42870</v>
      </c>
      <c r="C3836" s="538" t="s">
        <v>1025</v>
      </c>
      <c r="D3836" s="538">
        <v>182069</v>
      </c>
      <c r="E3836" s="538">
        <v>7</v>
      </c>
      <c r="F3836" s="538">
        <v>31</v>
      </c>
      <c r="G3836" s="538">
        <v>541</v>
      </c>
      <c r="H3836" s="538">
        <v>1000026318</v>
      </c>
      <c r="I3836" s="540">
        <v>202</v>
      </c>
      <c r="J3836" s="541">
        <v>0</v>
      </c>
    </row>
    <row r="3837" spans="1:10">
      <c r="A3837" s="542">
        <v>80</v>
      </c>
      <c r="B3837" s="543">
        <v>42870</v>
      </c>
      <c r="C3837" s="542" t="s">
        <v>1025</v>
      </c>
      <c r="D3837" s="542">
        <v>182106</v>
      </c>
      <c r="E3837" s="542">
        <v>15</v>
      </c>
      <c r="F3837" s="542">
        <v>0</v>
      </c>
      <c r="G3837" s="542">
        <v>6544</v>
      </c>
      <c r="H3837" s="542">
        <v>1000004067</v>
      </c>
      <c r="I3837" s="544">
        <v>1000004067</v>
      </c>
      <c r="J3837" s="545">
        <v>259</v>
      </c>
    </row>
    <row r="3838" spans="1:10">
      <c r="A3838" s="538">
        <v>81</v>
      </c>
      <c r="B3838" s="539">
        <v>42870</v>
      </c>
      <c r="C3838" s="538" t="s">
        <v>1025</v>
      </c>
      <c r="D3838" s="538">
        <v>182106</v>
      </c>
      <c r="E3838" s="538">
        <v>7</v>
      </c>
      <c r="F3838" s="538">
        <v>31</v>
      </c>
      <c r="G3838" s="538">
        <v>6544</v>
      </c>
      <c r="H3838" s="538">
        <v>1000004067</v>
      </c>
      <c r="I3838" s="540">
        <v>259</v>
      </c>
      <c r="J3838" s="541">
        <v>0</v>
      </c>
    </row>
    <row r="3839" spans="1:10">
      <c r="A3839" s="542">
        <v>82</v>
      </c>
      <c r="B3839" s="543">
        <v>42870</v>
      </c>
      <c r="C3839" s="542" t="s">
        <v>1025</v>
      </c>
      <c r="D3839" s="542">
        <v>182159</v>
      </c>
      <c r="E3839" s="542">
        <v>15</v>
      </c>
      <c r="F3839" s="542">
        <v>0</v>
      </c>
      <c r="G3839" s="542">
        <v>541</v>
      </c>
      <c r="H3839" s="542">
        <v>5025600973</v>
      </c>
      <c r="I3839" s="544">
        <v>5025600973</v>
      </c>
      <c r="J3839" s="545">
        <v>149</v>
      </c>
    </row>
    <row r="3840" spans="1:10">
      <c r="A3840" s="538">
        <v>83</v>
      </c>
      <c r="B3840" s="539">
        <v>42870</v>
      </c>
      <c r="C3840" s="538" t="s">
        <v>1025</v>
      </c>
      <c r="D3840" s="538">
        <v>182159</v>
      </c>
      <c r="E3840" s="538">
        <v>7</v>
      </c>
      <c r="F3840" s="538">
        <v>31</v>
      </c>
      <c r="G3840" s="538">
        <v>541</v>
      </c>
      <c r="H3840" s="538">
        <v>5025600973</v>
      </c>
      <c r="I3840" s="540">
        <v>149</v>
      </c>
      <c r="J3840" s="541">
        <v>0</v>
      </c>
    </row>
    <row r="3841" spans="1:10">
      <c r="A3841" s="542">
        <v>84</v>
      </c>
      <c r="B3841" s="543">
        <v>42870</v>
      </c>
      <c r="C3841" s="542" t="s">
        <v>1025</v>
      </c>
      <c r="D3841" s="542">
        <v>183907</v>
      </c>
      <c r="E3841" s="542">
        <v>15</v>
      </c>
      <c r="F3841" s="542">
        <v>0</v>
      </c>
      <c r="G3841" s="542">
        <v>541</v>
      </c>
      <c r="H3841" s="542">
        <v>1000013258</v>
      </c>
      <c r="I3841" s="544">
        <v>1000013258</v>
      </c>
      <c r="J3841" s="545">
        <v>237</v>
      </c>
    </row>
    <row r="3842" spans="1:10">
      <c r="A3842" s="538">
        <v>85</v>
      </c>
      <c r="B3842" s="539">
        <v>42870</v>
      </c>
      <c r="C3842" s="538" t="s">
        <v>1025</v>
      </c>
      <c r="D3842" s="538">
        <v>183907</v>
      </c>
      <c r="E3842" s="538">
        <v>7</v>
      </c>
      <c r="F3842" s="538">
        <v>31</v>
      </c>
      <c r="G3842" s="538">
        <v>541</v>
      </c>
      <c r="H3842" s="538">
        <v>1000013258</v>
      </c>
      <c r="I3842" s="540">
        <v>237</v>
      </c>
      <c r="J3842" s="541">
        <v>0</v>
      </c>
    </row>
    <row r="3843" spans="1:10">
      <c r="A3843" s="542">
        <v>86</v>
      </c>
      <c r="B3843" s="543">
        <v>42870</v>
      </c>
      <c r="C3843" s="542" t="s">
        <v>1025</v>
      </c>
      <c r="D3843" s="542">
        <v>184805</v>
      </c>
      <c r="E3843" s="542">
        <v>15</v>
      </c>
      <c r="F3843" s="542">
        <v>0</v>
      </c>
      <c r="G3843" s="542">
        <v>7396</v>
      </c>
      <c r="H3843" s="542">
        <v>5027271898</v>
      </c>
      <c r="I3843" s="544">
        <v>5027271898</v>
      </c>
      <c r="J3843" s="545">
        <v>360</v>
      </c>
    </row>
    <row r="3844" spans="1:10">
      <c r="A3844" s="538">
        <v>87</v>
      </c>
      <c r="B3844" s="539">
        <v>42870</v>
      </c>
      <c r="C3844" s="538" t="s">
        <v>1025</v>
      </c>
      <c r="D3844" s="538">
        <v>184805</v>
      </c>
      <c r="E3844" s="538">
        <v>7</v>
      </c>
      <c r="F3844" s="538">
        <v>31</v>
      </c>
      <c r="G3844" s="538">
        <v>7396</v>
      </c>
      <c r="H3844" s="538">
        <v>5027271898</v>
      </c>
      <c r="I3844" s="540">
        <v>360</v>
      </c>
      <c r="J3844" s="541">
        <v>0</v>
      </c>
    </row>
    <row r="3845" spans="1:10">
      <c r="A3845" s="542">
        <v>88</v>
      </c>
      <c r="B3845" s="543">
        <v>42870</v>
      </c>
      <c r="C3845" s="542" t="s">
        <v>1025</v>
      </c>
      <c r="D3845" s="542">
        <v>186174</v>
      </c>
      <c r="E3845" s="542">
        <v>15</v>
      </c>
      <c r="F3845" s="542">
        <v>0</v>
      </c>
      <c r="G3845" s="542">
        <v>7989</v>
      </c>
      <c r="H3845" s="542">
        <v>5027311439</v>
      </c>
      <c r="I3845" s="544">
        <v>5027311439</v>
      </c>
      <c r="J3845" s="545">
        <v>1261</v>
      </c>
    </row>
    <row r="3846" spans="1:10">
      <c r="A3846" s="538">
        <v>89</v>
      </c>
      <c r="B3846" s="539">
        <v>42870</v>
      </c>
      <c r="C3846" s="538" t="s">
        <v>1025</v>
      </c>
      <c r="D3846" s="538">
        <v>186174</v>
      </c>
      <c r="E3846" s="538">
        <v>7</v>
      </c>
      <c r="F3846" s="538">
        <v>31</v>
      </c>
      <c r="G3846" s="538">
        <v>7989</v>
      </c>
      <c r="H3846" s="538">
        <v>5027311439</v>
      </c>
      <c r="I3846" s="540">
        <v>1261</v>
      </c>
      <c r="J3846" s="541">
        <v>0</v>
      </c>
    </row>
    <row r="3847" spans="1:10">
      <c r="A3847" s="542">
        <v>90</v>
      </c>
      <c r="B3847" s="543">
        <v>42870</v>
      </c>
      <c r="C3847" s="542" t="s">
        <v>1025</v>
      </c>
      <c r="D3847" s="542">
        <v>196870</v>
      </c>
      <c r="E3847" s="542">
        <v>15</v>
      </c>
      <c r="F3847" s="542">
        <v>0</v>
      </c>
      <c r="G3847" s="542">
        <v>701</v>
      </c>
      <c r="H3847" s="542">
        <v>5023131336</v>
      </c>
      <c r="I3847" s="544">
        <v>5023131336</v>
      </c>
      <c r="J3847" s="545">
        <v>482</v>
      </c>
    </row>
    <row r="3848" spans="1:10">
      <c r="A3848" s="538">
        <v>91</v>
      </c>
      <c r="B3848" s="539">
        <v>42870</v>
      </c>
      <c r="C3848" s="538" t="s">
        <v>1025</v>
      </c>
      <c r="D3848" s="538">
        <v>196870</v>
      </c>
      <c r="E3848" s="538">
        <v>7</v>
      </c>
      <c r="F3848" s="538">
        <v>31</v>
      </c>
      <c r="G3848" s="538">
        <v>701</v>
      </c>
      <c r="H3848" s="538">
        <v>5023131336</v>
      </c>
      <c r="I3848" s="540">
        <v>482</v>
      </c>
      <c r="J3848" s="541">
        <v>0</v>
      </c>
    </row>
    <row r="3849" spans="1:10">
      <c r="A3849" s="542">
        <v>92</v>
      </c>
      <c r="B3849" s="543">
        <v>42870</v>
      </c>
      <c r="C3849" s="542" t="s">
        <v>1025</v>
      </c>
      <c r="D3849" s="542">
        <v>196956</v>
      </c>
      <c r="E3849" s="542">
        <v>15</v>
      </c>
      <c r="F3849" s="542">
        <v>0</v>
      </c>
      <c r="G3849" s="542">
        <v>701</v>
      </c>
      <c r="H3849" s="542">
        <v>5023759680</v>
      </c>
      <c r="I3849" s="544">
        <v>5023759680</v>
      </c>
      <c r="J3849" s="545">
        <v>138</v>
      </c>
    </row>
    <row r="3850" spans="1:10">
      <c r="A3850" s="538">
        <v>93</v>
      </c>
      <c r="B3850" s="539">
        <v>42870</v>
      </c>
      <c r="C3850" s="538" t="s">
        <v>1025</v>
      </c>
      <c r="D3850" s="538">
        <v>196956</v>
      </c>
      <c r="E3850" s="538">
        <v>7</v>
      </c>
      <c r="F3850" s="538">
        <v>31</v>
      </c>
      <c r="G3850" s="538">
        <v>701</v>
      </c>
      <c r="H3850" s="538">
        <v>5023759680</v>
      </c>
      <c r="I3850" s="540">
        <v>138</v>
      </c>
      <c r="J3850" s="541">
        <v>0</v>
      </c>
    </row>
    <row r="3851" spans="1:10">
      <c r="A3851" s="542">
        <v>94</v>
      </c>
      <c r="B3851" s="543">
        <v>42870</v>
      </c>
      <c r="C3851" s="542" t="s">
        <v>1025</v>
      </c>
      <c r="D3851" s="542">
        <v>197554</v>
      </c>
      <c r="E3851" s="542">
        <v>15</v>
      </c>
      <c r="F3851" s="542">
        <v>0</v>
      </c>
      <c r="G3851" s="542">
        <v>224</v>
      </c>
      <c r="H3851" s="542">
        <v>5026684281</v>
      </c>
      <c r="I3851" s="544"/>
      <c r="J3851" s="545">
        <v>70</v>
      </c>
    </row>
    <row r="3852" spans="1:10">
      <c r="A3852" s="538">
        <v>95</v>
      </c>
      <c r="B3852" s="539">
        <v>42870</v>
      </c>
      <c r="C3852" s="538" t="s">
        <v>1025</v>
      </c>
      <c r="D3852" s="538">
        <v>197554</v>
      </c>
      <c r="E3852" s="538">
        <v>7</v>
      </c>
      <c r="F3852" s="538">
        <v>31</v>
      </c>
      <c r="G3852" s="538">
        <v>224</v>
      </c>
      <c r="H3852" s="538">
        <v>5026684281</v>
      </c>
      <c r="I3852" s="540">
        <v>70</v>
      </c>
      <c r="J3852" s="541">
        <v>0</v>
      </c>
    </row>
    <row r="3853" spans="1:10">
      <c r="A3853" s="542">
        <v>96</v>
      </c>
      <c r="B3853" s="543">
        <v>42870</v>
      </c>
      <c r="C3853" s="542" t="s">
        <v>1025</v>
      </c>
      <c r="D3853" s="542">
        <v>197929</v>
      </c>
      <c r="E3853" s="542">
        <v>15</v>
      </c>
      <c r="F3853" s="542">
        <v>0</v>
      </c>
      <c r="G3853" s="542">
        <v>224</v>
      </c>
      <c r="H3853" s="542">
        <v>5026760784</v>
      </c>
      <c r="I3853" s="544">
        <v>5026760784</v>
      </c>
      <c r="J3853" s="545">
        <v>500</v>
      </c>
    </row>
    <row r="3854" spans="1:10">
      <c r="A3854" s="538">
        <v>97</v>
      </c>
      <c r="B3854" s="539">
        <v>42870</v>
      </c>
      <c r="C3854" s="538" t="s">
        <v>1025</v>
      </c>
      <c r="D3854" s="538">
        <v>197929</v>
      </c>
      <c r="E3854" s="538">
        <v>7</v>
      </c>
      <c r="F3854" s="538">
        <v>31</v>
      </c>
      <c r="G3854" s="538">
        <v>224</v>
      </c>
      <c r="H3854" s="538">
        <v>5026760784</v>
      </c>
      <c r="I3854" s="540">
        <v>500</v>
      </c>
      <c r="J3854" s="541">
        <v>0</v>
      </c>
    </row>
    <row r="3855" spans="1:10">
      <c r="A3855" s="542">
        <v>98</v>
      </c>
      <c r="B3855" s="543">
        <v>42870</v>
      </c>
      <c r="C3855" s="542" t="s">
        <v>1025</v>
      </c>
      <c r="D3855" s="542">
        <v>198876</v>
      </c>
      <c r="E3855" s="542">
        <v>15</v>
      </c>
      <c r="F3855" s="542">
        <v>0</v>
      </c>
      <c r="G3855" s="542">
        <v>148</v>
      </c>
      <c r="H3855" s="542">
        <v>1000026102</v>
      </c>
      <c r="I3855" s="544">
        <v>1000026102</v>
      </c>
      <c r="J3855" s="545">
        <v>176</v>
      </c>
    </row>
    <row r="3856" spans="1:10">
      <c r="A3856" s="538">
        <v>99</v>
      </c>
      <c r="B3856" s="539">
        <v>42870</v>
      </c>
      <c r="C3856" s="538" t="s">
        <v>1025</v>
      </c>
      <c r="D3856" s="538">
        <v>198876</v>
      </c>
      <c r="E3856" s="538">
        <v>7</v>
      </c>
      <c r="F3856" s="538">
        <v>31</v>
      </c>
      <c r="G3856" s="538">
        <v>148</v>
      </c>
      <c r="H3856" s="538">
        <v>1000026102</v>
      </c>
      <c r="I3856" s="540">
        <v>176</v>
      </c>
      <c r="J3856" s="541">
        <v>0</v>
      </c>
    </row>
    <row r="3857" spans="1:10">
      <c r="A3857" s="542">
        <v>100</v>
      </c>
      <c r="B3857" s="543">
        <v>42870</v>
      </c>
      <c r="C3857" s="542" t="s">
        <v>1025</v>
      </c>
      <c r="D3857" s="542">
        <v>200944</v>
      </c>
      <c r="E3857" s="542">
        <v>15</v>
      </c>
      <c r="F3857" s="542">
        <v>0</v>
      </c>
      <c r="G3857" s="542">
        <v>183</v>
      </c>
      <c r="H3857" s="542">
        <v>5027036531</v>
      </c>
      <c r="I3857" s="544">
        <v>5027036531</v>
      </c>
      <c r="J3857" s="545">
        <v>446</v>
      </c>
    </row>
    <row r="3858" spans="1:10">
      <c r="A3858" s="538">
        <v>101</v>
      </c>
      <c r="B3858" s="539">
        <v>42870</v>
      </c>
      <c r="C3858" s="538" t="s">
        <v>1025</v>
      </c>
      <c r="D3858" s="538">
        <v>200944</v>
      </c>
      <c r="E3858" s="538">
        <v>7</v>
      </c>
      <c r="F3858" s="538">
        <v>31</v>
      </c>
      <c r="G3858" s="538">
        <v>183</v>
      </c>
      <c r="H3858" s="538">
        <v>5027036531</v>
      </c>
      <c r="I3858" s="540">
        <v>446</v>
      </c>
      <c r="J3858" s="541">
        <v>0</v>
      </c>
    </row>
    <row r="3859" spans="1:10">
      <c r="A3859" s="542">
        <v>102</v>
      </c>
      <c r="B3859" s="543">
        <v>42870</v>
      </c>
      <c r="C3859" s="542" t="s">
        <v>1025</v>
      </c>
      <c r="D3859" s="542">
        <v>202345</v>
      </c>
      <c r="E3859" s="542">
        <v>15</v>
      </c>
      <c r="F3859" s="542">
        <v>0</v>
      </c>
      <c r="G3859" s="542">
        <v>419</v>
      </c>
      <c r="H3859" s="542">
        <v>5026642537</v>
      </c>
      <c r="I3859" s="544">
        <v>5026642537</v>
      </c>
      <c r="J3859" s="545">
        <v>166</v>
      </c>
    </row>
    <row r="3860" spans="1:10">
      <c r="A3860" s="538">
        <v>103</v>
      </c>
      <c r="B3860" s="539">
        <v>42870</v>
      </c>
      <c r="C3860" s="538" t="s">
        <v>1025</v>
      </c>
      <c r="D3860" s="538">
        <v>202345</v>
      </c>
      <c r="E3860" s="538">
        <v>7</v>
      </c>
      <c r="F3860" s="538">
        <v>31</v>
      </c>
      <c r="G3860" s="538">
        <v>419</v>
      </c>
      <c r="H3860" s="538">
        <v>5026642537</v>
      </c>
      <c r="I3860" s="540">
        <v>166</v>
      </c>
      <c r="J3860" s="541">
        <v>0</v>
      </c>
    </row>
    <row r="3861" spans="1:10">
      <c r="A3861" s="542">
        <v>104</v>
      </c>
      <c r="B3861" s="543">
        <v>42870</v>
      </c>
      <c r="C3861" s="542" t="s">
        <v>1025</v>
      </c>
      <c r="D3861" s="542">
        <v>202995</v>
      </c>
      <c r="E3861" s="542">
        <v>15</v>
      </c>
      <c r="F3861" s="542">
        <v>0</v>
      </c>
      <c r="G3861" s="542">
        <v>870</v>
      </c>
      <c r="H3861" s="542">
        <v>5026908409</v>
      </c>
      <c r="I3861" s="544">
        <v>5026908409</v>
      </c>
      <c r="J3861" s="545">
        <v>2120</v>
      </c>
    </row>
    <row r="3862" spans="1:10">
      <c r="A3862" s="538">
        <v>105</v>
      </c>
      <c r="B3862" s="539">
        <v>42870</v>
      </c>
      <c r="C3862" s="538" t="s">
        <v>1025</v>
      </c>
      <c r="D3862" s="538">
        <v>206738</v>
      </c>
      <c r="E3862" s="538">
        <v>15</v>
      </c>
      <c r="F3862" s="538">
        <v>0</v>
      </c>
      <c r="G3862" s="538">
        <v>246</v>
      </c>
      <c r="H3862" s="538">
        <v>5026500552</v>
      </c>
      <c r="I3862" s="540">
        <v>5026500552</v>
      </c>
      <c r="J3862" s="541">
        <v>333</v>
      </c>
    </row>
    <row r="3863" spans="1:10">
      <c r="A3863" s="542">
        <v>106</v>
      </c>
      <c r="B3863" s="543">
        <v>42870</v>
      </c>
      <c r="C3863" s="542" t="s">
        <v>1025</v>
      </c>
      <c r="D3863" s="542">
        <v>206738</v>
      </c>
      <c r="E3863" s="542">
        <v>7</v>
      </c>
      <c r="F3863" s="542">
        <v>31</v>
      </c>
      <c r="G3863" s="542">
        <v>246</v>
      </c>
      <c r="H3863" s="542">
        <v>5026500552</v>
      </c>
      <c r="I3863" s="544">
        <v>333</v>
      </c>
      <c r="J3863" s="545">
        <v>0</v>
      </c>
    </row>
    <row r="3864" spans="1:10">
      <c r="A3864" s="538">
        <v>107</v>
      </c>
      <c r="B3864" s="539">
        <v>42870</v>
      </c>
      <c r="C3864" s="538" t="s">
        <v>1025</v>
      </c>
      <c r="D3864" s="538">
        <v>226841</v>
      </c>
      <c r="E3864" s="538">
        <v>15</v>
      </c>
      <c r="F3864" s="538">
        <v>0</v>
      </c>
      <c r="G3864" s="538">
        <v>9193</v>
      </c>
      <c r="H3864" s="538">
        <v>1000036382</v>
      </c>
      <c r="I3864" s="540">
        <v>1000036382</v>
      </c>
      <c r="J3864" s="541">
        <v>468</v>
      </c>
    </row>
    <row r="3865" spans="1:10">
      <c r="A3865" s="542">
        <v>108</v>
      </c>
      <c r="B3865" s="543">
        <v>42870</v>
      </c>
      <c r="C3865" s="542" t="s">
        <v>1025</v>
      </c>
      <c r="D3865" s="542">
        <v>226841</v>
      </c>
      <c r="E3865" s="542">
        <v>7</v>
      </c>
      <c r="F3865" s="542">
        <v>31</v>
      </c>
      <c r="G3865" s="542">
        <v>9193</v>
      </c>
      <c r="H3865" s="542">
        <v>1000036382</v>
      </c>
      <c r="I3865" s="544">
        <v>468</v>
      </c>
      <c r="J3865" s="545">
        <v>0</v>
      </c>
    </row>
    <row r="3866" spans="1:10">
      <c r="A3866" s="538">
        <v>109</v>
      </c>
      <c r="B3866" s="539">
        <v>42870</v>
      </c>
      <c r="C3866" s="538" t="s">
        <v>1025</v>
      </c>
      <c r="D3866" s="538">
        <v>227753</v>
      </c>
      <c r="E3866" s="538">
        <v>15</v>
      </c>
      <c r="F3866" s="538">
        <v>0</v>
      </c>
      <c r="G3866" s="538">
        <v>519</v>
      </c>
      <c r="H3866" s="538">
        <v>1000003994</v>
      </c>
      <c r="I3866" s="540" t="s">
        <v>27375</v>
      </c>
      <c r="J3866" s="541">
        <v>389</v>
      </c>
    </row>
    <row r="3867" spans="1:10">
      <c r="A3867" s="542">
        <v>110</v>
      </c>
      <c r="B3867" s="543">
        <v>42870</v>
      </c>
      <c r="C3867" s="542" t="s">
        <v>1025</v>
      </c>
      <c r="D3867" s="542">
        <v>230920</v>
      </c>
      <c r="E3867" s="542">
        <v>15</v>
      </c>
      <c r="F3867" s="542">
        <v>0</v>
      </c>
      <c r="G3867" s="542">
        <v>870</v>
      </c>
      <c r="H3867" s="542">
        <v>1000041804</v>
      </c>
      <c r="I3867" s="544">
        <v>1000041804</v>
      </c>
      <c r="J3867" s="545">
        <v>276</v>
      </c>
    </row>
    <row r="3868" spans="1:10">
      <c r="A3868" s="538">
        <v>111</v>
      </c>
      <c r="B3868" s="539">
        <v>42870</v>
      </c>
      <c r="C3868" s="538" t="s">
        <v>1025</v>
      </c>
      <c r="D3868" s="538">
        <v>238498</v>
      </c>
      <c r="E3868" s="538">
        <v>15</v>
      </c>
      <c r="F3868" s="538">
        <v>0</v>
      </c>
      <c r="G3868" s="538">
        <v>870</v>
      </c>
      <c r="H3868" s="538">
        <v>5025993568</v>
      </c>
      <c r="I3868" s="540">
        <v>5025993568</v>
      </c>
      <c r="J3868" s="541">
        <v>292</v>
      </c>
    </row>
    <row r="3869" spans="1:10">
      <c r="A3869" s="542">
        <v>112</v>
      </c>
      <c r="B3869" s="543">
        <v>42870</v>
      </c>
      <c r="C3869" s="542" t="s">
        <v>1025</v>
      </c>
      <c r="D3869" s="542">
        <v>239330</v>
      </c>
      <c r="E3869" s="542">
        <v>15</v>
      </c>
      <c r="F3869" s="542">
        <v>0</v>
      </c>
      <c r="G3869" s="542">
        <v>261</v>
      </c>
      <c r="H3869" s="542">
        <v>1000014256</v>
      </c>
      <c r="I3869" s="544">
        <v>1000014256</v>
      </c>
      <c r="J3869" s="545">
        <v>474</v>
      </c>
    </row>
    <row r="3870" spans="1:10">
      <c r="A3870" s="538">
        <v>113</v>
      </c>
      <c r="B3870" s="539">
        <v>42870</v>
      </c>
      <c r="C3870" s="538" t="s">
        <v>1025</v>
      </c>
      <c r="D3870" s="538">
        <v>239330</v>
      </c>
      <c r="E3870" s="538">
        <v>7</v>
      </c>
      <c r="F3870" s="538">
        <v>31</v>
      </c>
      <c r="G3870" s="538">
        <v>261</v>
      </c>
      <c r="H3870" s="538">
        <v>1000014256</v>
      </c>
      <c r="I3870" s="540">
        <v>474</v>
      </c>
      <c r="J3870" s="541">
        <v>0</v>
      </c>
    </row>
    <row r="3871" spans="1:10">
      <c r="A3871" s="542">
        <v>114</v>
      </c>
      <c r="B3871" s="543">
        <v>42870</v>
      </c>
      <c r="C3871" s="542" t="s">
        <v>1025</v>
      </c>
      <c r="D3871" s="542">
        <v>239570</v>
      </c>
      <c r="E3871" s="542">
        <v>15</v>
      </c>
      <c r="F3871" s="542">
        <v>0</v>
      </c>
      <c r="G3871" s="542">
        <v>261</v>
      </c>
      <c r="H3871" s="542">
        <v>5024022690</v>
      </c>
      <c r="I3871" s="544">
        <v>5024022690</v>
      </c>
      <c r="J3871" s="545">
        <v>2000.7</v>
      </c>
    </row>
    <row r="3872" spans="1:10">
      <c r="A3872" s="538">
        <v>115</v>
      </c>
      <c r="B3872" s="539">
        <v>42870</v>
      </c>
      <c r="C3872" s="538" t="s">
        <v>1025</v>
      </c>
      <c r="D3872" s="538">
        <v>239570</v>
      </c>
      <c r="E3872" s="538">
        <v>7</v>
      </c>
      <c r="F3872" s="538">
        <v>31</v>
      </c>
      <c r="G3872" s="538">
        <v>261</v>
      </c>
      <c r="H3872" s="538">
        <v>5024022690</v>
      </c>
      <c r="I3872" s="540">
        <v>2000.7</v>
      </c>
      <c r="J3872" s="541">
        <v>0</v>
      </c>
    </row>
    <row r="3873" spans="1:10">
      <c r="A3873" s="542">
        <v>116</v>
      </c>
      <c r="B3873" s="543">
        <v>42870</v>
      </c>
      <c r="C3873" s="542" t="s">
        <v>1025</v>
      </c>
      <c r="D3873" s="542">
        <v>248139</v>
      </c>
      <c r="E3873" s="542">
        <v>15</v>
      </c>
      <c r="F3873" s="542">
        <v>0</v>
      </c>
      <c r="G3873" s="542">
        <v>4190</v>
      </c>
      <c r="H3873" s="542">
        <v>1000045896</v>
      </c>
      <c r="I3873" s="544">
        <v>1000045896</v>
      </c>
      <c r="J3873" s="545">
        <v>643</v>
      </c>
    </row>
    <row r="3874" spans="1:10">
      <c r="A3874" s="538">
        <v>117</v>
      </c>
      <c r="B3874" s="539">
        <v>42870</v>
      </c>
      <c r="C3874" s="538" t="s">
        <v>1025</v>
      </c>
      <c r="D3874" s="538">
        <v>248139</v>
      </c>
      <c r="E3874" s="538">
        <v>7</v>
      </c>
      <c r="F3874" s="538">
        <v>36</v>
      </c>
      <c r="G3874" s="538">
        <v>4190</v>
      </c>
      <c r="H3874" s="538">
        <v>1000045896</v>
      </c>
      <c r="I3874" s="540">
        <v>643</v>
      </c>
      <c r="J3874" s="541">
        <v>0</v>
      </c>
    </row>
    <row r="3875" spans="1:10">
      <c r="A3875" s="542">
        <v>118</v>
      </c>
      <c r="B3875" s="543">
        <v>42870</v>
      </c>
      <c r="C3875" s="542" t="s">
        <v>1025</v>
      </c>
      <c r="D3875" s="542">
        <v>248144</v>
      </c>
      <c r="E3875" s="542">
        <v>15</v>
      </c>
      <c r="F3875" s="542">
        <v>0</v>
      </c>
      <c r="G3875" s="542">
        <v>4190</v>
      </c>
      <c r="H3875" s="542">
        <v>1000045300</v>
      </c>
      <c r="I3875" s="544">
        <v>1000045300</v>
      </c>
      <c r="J3875" s="545">
        <v>413</v>
      </c>
    </row>
    <row r="3876" spans="1:10">
      <c r="A3876" s="538">
        <v>119</v>
      </c>
      <c r="B3876" s="539">
        <v>42870</v>
      </c>
      <c r="C3876" s="538" t="s">
        <v>1025</v>
      </c>
      <c r="D3876" s="538">
        <v>248144</v>
      </c>
      <c r="E3876" s="538">
        <v>7</v>
      </c>
      <c r="F3876" s="538">
        <v>36</v>
      </c>
      <c r="G3876" s="538">
        <v>4190</v>
      </c>
      <c r="H3876" s="538">
        <v>1000045300</v>
      </c>
      <c r="I3876" s="540">
        <v>413</v>
      </c>
      <c r="J3876" s="541">
        <v>0</v>
      </c>
    </row>
    <row r="3877" spans="1:10">
      <c r="A3877" s="542">
        <v>120</v>
      </c>
      <c r="B3877" s="543">
        <v>42870</v>
      </c>
      <c r="C3877" s="542" t="s">
        <v>1025</v>
      </c>
      <c r="D3877" s="542">
        <v>257719</v>
      </c>
      <c r="E3877" s="542">
        <v>15</v>
      </c>
      <c r="F3877" s="542">
        <v>0</v>
      </c>
      <c r="G3877" s="542">
        <v>4184</v>
      </c>
      <c r="H3877" s="542">
        <v>1000043107</v>
      </c>
      <c r="I3877" s="544">
        <v>1000043107</v>
      </c>
      <c r="J3877" s="545">
        <v>187</v>
      </c>
    </row>
    <row r="3878" spans="1:10">
      <c r="A3878" s="538">
        <v>121</v>
      </c>
      <c r="B3878" s="539">
        <v>42870</v>
      </c>
      <c r="C3878" s="538" t="s">
        <v>1025</v>
      </c>
      <c r="D3878" s="538">
        <v>257719</v>
      </c>
      <c r="E3878" s="538">
        <v>7</v>
      </c>
      <c r="F3878" s="538">
        <v>31</v>
      </c>
      <c r="G3878" s="538">
        <v>4184</v>
      </c>
      <c r="H3878" s="538">
        <v>1000043107</v>
      </c>
      <c r="I3878" s="540">
        <v>187</v>
      </c>
      <c r="J3878" s="541">
        <v>0</v>
      </c>
    </row>
    <row r="3879" spans="1:10">
      <c r="A3879" s="542">
        <v>122</v>
      </c>
      <c r="B3879" s="543">
        <v>42870</v>
      </c>
      <c r="C3879" s="542" t="s">
        <v>1025</v>
      </c>
      <c r="D3879" s="542">
        <v>258233</v>
      </c>
      <c r="E3879" s="542">
        <v>15</v>
      </c>
      <c r="F3879" s="542">
        <v>0</v>
      </c>
      <c r="G3879" s="542">
        <v>870</v>
      </c>
      <c r="H3879" s="542">
        <v>5026817469</v>
      </c>
      <c r="I3879" s="544"/>
      <c r="J3879" s="545">
        <v>433</v>
      </c>
    </row>
    <row r="3880" spans="1:10">
      <c r="A3880" s="538">
        <v>123</v>
      </c>
      <c r="B3880" s="539">
        <v>42870</v>
      </c>
      <c r="C3880" s="538" t="s">
        <v>1025</v>
      </c>
      <c r="D3880" s="538">
        <v>263907</v>
      </c>
      <c r="E3880" s="538">
        <v>15</v>
      </c>
      <c r="F3880" s="538">
        <v>0</v>
      </c>
      <c r="G3880" s="538">
        <v>165</v>
      </c>
      <c r="H3880" s="538">
        <v>5025593194</v>
      </c>
      <c r="I3880" s="540">
        <v>5025593194</v>
      </c>
      <c r="J3880" s="541">
        <v>695</v>
      </c>
    </row>
    <row r="3881" spans="1:10">
      <c r="A3881" s="542">
        <v>124</v>
      </c>
      <c r="B3881" s="543">
        <v>42870</v>
      </c>
      <c r="C3881" s="542" t="s">
        <v>1025</v>
      </c>
      <c r="D3881" s="542">
        <v>263907</v>
      </c>
      <c r="E3881" s="542">
        <v>7</v>
      </c>
      <c r="F3881" s="542">
        <v>31</v>
      </c>
      <c r="G3881" s="542">
        <v>165</v>
      </c>
      <c r="H3881" s="542">
        <v>5025593194</v>
      </c>
      <c r="I3881" s="544">
        <v>695</v>
      </c>
      <c r="J3881" s="545">
        <v>0</v>
      </c>
    </row>
    <row r="3882" spans="1:10">
      <c r="A3882" s="538">
        <v>125</v>
      </c>
      <c r="B3882" s="539">
        <v>42870</v>
      </c>
      <c r="C3882" s="538" t="s">
        <v>1025</v>
      </c>
      <c r="D3882" s="538">
        <v>263945</v>
      </c>
      <c r="E3882" s="538">
        <v>15</v>
      </c>
      <c r="F3882" s="538">
        <v>0</v>
      </c>
      <c r="G3882" s="538">
        <v>5985</v>
      </c>
      <c r="H3882" s="538">
        <v>1000032555</v>
      </c>
      <c r="I3882" s="540">
        <v>1000032555</v>
      </c>
      <c r="J3882" s="541">
        <v>1451</v>
      </c>
    </row>
    <row r="3883" spans="1:10">
      <c r="A3883" s="542">
        <v>126</v>
      </c>
      <c r="B3883" s="543">
        <v>42870</v>
      </c>
      <c r="C3883" s="542" t="s">
        <v>1025</v>
      </c>
      <c r="D3883" s="542">
        <v>263945</v>
      </c>
      <c r="E3883" s="542">
        <v>7</v>
      </c>
      <c r="F3883" s="542">
        <v>31</v>
      </c>
      <c r="G3883" s="542">
        <v>5985</v>
      </c>
      <c r="H3883" s="542">
        <v>1000032555</v>
      </c>
      <c r="I3883" s="544">
        <v>1451</v>
      </c>
      <c r="J3883" s="545">
        <v>0</v>
      </c>
    </row>
    <row r="3884" spans="1:10">
      <c r="A3884" s="538">
        <v>127</v>
      </c>
      <c r="B3884" s="539">
        <v>42870</v>
      </c>
      <c r="C3884" s="538" t="s">
        <v>1025</v>
      </c>
      <c r="D3884" s="538">
        <v>263966</v>
      </c>
      <c r="E3884" s="538">
        <v>15</v>
      </c>
      <c r="F3884" s="538">
        <v>0</v>
      </c>
      <c r="G3884" s="538">
        <v>5985</v>
      </c>
      <c r="H3884" s="538">
        <v>1000033157</v>
      </c>
      <c r="I3884" s="540">
        <v>1000033157</v>
      </c>
      <c r="J3884" s="541">
        <v>72</v>
      </c>
    </row>
    <row r="3885" spans="1:10">
      <c r="A3885" s="542">
        <v>128</v>
      </c>
      <c r="B3885" s="543">
        <v>42870</v>
      </c>
      <c r="C3885" s="542" t="s">
        <v>1025</v>
      </c>
      <c r="D3885" s="542">
        <v>263966</v>
      </c>
      <c r="E3885" s="542">
        <v>7</v>
      </c>
      <c r="F3885" s="542">
        <v>31</v>
      </c>
      <c r="G3885" s="542">
        <v>5985</v>
      </c>
      <c r="H3885" s="542">
        <v>1000033157</v>
      </c>
      <c r="I3885" s="544">
        <v>72</v>
      </c>
      <c r="J3885" s="545">
        <v>0</v>
      </c>
    </row>
    <row r="3886" spans="1:10">
      <c r="A3886" s="538">
        <v>129</v>
      </c>
      <c r="B3886" s="539">
        <v>42870</v>
      </c>
      <c r="C3886" s="538" t="s">
        <v>1025</v>
      </c>
      <c r="D3886" s="538">
        <v>264346</v>
      </c>
      <c r="E3886" s="538">
        <v>15</v>
      </c>
      <c r="F3886" s="538">
        <v>0</v>
      </c>
      <c r="G3886" s="538">
        <v>165</v>
      </c>
      <c r="H3886" s="538">
        <v>5023153371</v>
      </c>
      <c r="I3886" s="540">
        <v>5023153371</v>
      </c>
      <c r="J3886" s="541">
        <v>233</v>
      </c>
    </row>
    <row r="3887" spans="1:10">
      <c r="A3887" s="542">
        <v>130</v>
      </c>
      <c r="B3887" s="543">
        <v>42870</v>
      </c>
      <c r="C3887" s="542" t="s">
        <v>1025</v>
      </c>
      <c r="D3887" s="542">
        <v>264346</v>
      </c>
      <c r="E3887" s="542">
        <v>7</v>
      </c>
      <c r="F3887" s="542">
        <v>31</v>
      </c>
      <c r="G3887" s="542">
        <v>165</v>
      </c>
      <c r="H3887" s="542">
        <v>5023153371</v>
      </c>
      <c r="I3887" s="544">
        <v>233</v>
      </c>
      <c r="J3887" s="545">
        <v>0</v>
      </c>
    </row>
    <row r="3888" spans="1:10">
      <c r="A3888" s="538">
        <v>131</v>
      </c>
      <c r="B3888" s="539">
        <v>42870</v>
      </c>
      <c r="C3888" s="538" t="s">
        <v>1025</v>
      </c>
      <c r="D3888" s="538">
        <v>264379</v>
      </c>
      <c r="E3888" s="538">
        <v>15</v>
      </c>
      <c r="F3888" s="538">
        <v>0</v>
      </c>
      <c r="G3888" s="538">
        <v>412</v>
      </c>
      <c r="H3888" s="538">
        <v>1000007300</v>
      </c>
      <c r="I3888" s="540">
        <v>1000007300</v>
      </c>
      <c r="J3888" s="541">
        <v>709</v>
      </c>
    </row>
    <row r="3889" spans="1:10">
      <c r="A3889" s="542">
        <v>132</v>
      </c>
      <c r="B3889" s="543">
        <v>42870</v>
      </c>
      <c r="C3889" s="542" t="s">
        <v>1025</v>
      </c>
      <c r="D3889" s="542">
        <v>264379</v>
      </c>
      <c r="E3889" s="542">
        <v>7</v>
      </c>
      <c r="F3889" s="542">
        <v>31</v>
      </c>
      <c r="G3889" s="542">
        <v>412</v>
      </c>
      <c r="H3889" s="542">
        <v>1000007300</v>
      </c>
      <c r="I3889" s="544">
        <v>709</v>
      </c>
      <c r="J3889" s="545">
        <v>0</v>
      </c>
    </row>
    <row r="3890" spans="1:10">
      <c r="A3890" s="538">
        <v>133</v>
      </c>
      <c r="B3890" s="539">
        <v>42870</v>
      </c>
      <c r="C3890" s="538" t="s">
        <v>1025</v>
      </c>
      <c r="D3890" s="538">
        <v>264800</v>
      </c>
      <c r="E3890" s="538">
        <v>15</v>
      </c>
      <c r="F3890" s="538">
        <v>0</v>
      </c>
      <c r="G3890" s="538">
        <v>412</v>
      </c>
      <c r="H3890" s="538">
        <v>1000007300</v>
      </c>
      <c r="I3890" s="540">
        <v>1000007300</v>
      </c>
      <c r="J3890" s="541">
        <v>586</v>
      </c>
    </row>
    <row r="3891" spans="1:10">
      <c r="A3891" s="542">
        <v>134</v>
      </c>
      <c r="B3891" s="543">
        <v>42870</v>
      </c>
      <c r="C3891" s="542" t="s">
        <v>1025</v>
      </c>
      <c r="D3891" s="542">
        <v>264800</v>
      </c>
      <c r="E3891" s="542">
        <v>7</v>
      </c>
      <c r="F3891" s="542">
        <v>31</v>
      </c>
      <c r="G3891" s="542">
        <v>412</v>
      </c>
      <c r="H3891" s="542">
        <v>1000007300</v>
      </c>
      <c r="I3891" s="544">
        <v>586</v>
      </c>
      <c r="J3891" s="545">
        <v>0</v>
      </c>
    </row>
    <row r="3892" spans="1:10">
      <c r="A3892" s="538">
        <v>135</v>
      </c>
      <c r="B3892" s="539">
        <v>42870</v>
      </c>
      <c r="C3892" s="538" t="s">
        <v>1025</v>
      </c>
      <c r="D3892" s="538">
        <v>266409</v>
      </c>
      <c r="E3892" s="538">
        <v>15</v>
      </c>
      <c r="F3892" s="538">
        <v>0</v>
      </c>
      <c r="G3892" s="538">
        <v>6619</v>
      </c>
      <c r="H3892" s="538">
        <v>1000014579</v>
      </c>
      <c r="I3892" s="540">
        <v>1000014579</v>
      </c>
      <c r="J3892" s="541">
        <v>524</v>
      </c>
    </row>
    <row r="3893" spans="1:10">
      <c r="A3893" s="542">
        <v>136</v>
      </c>
      <c r="B3893" s="543">
        <v>42870</v>
      </c>
      <c r="C3893" s="542" t="s">
        <v>1025</v>
      </c>
      <c r="D3893" s="542">
        <v>266409</v>
      </c>
      <c r="E3893" s="542">
        <v>7</v>
      </c>
      <c r="F3893" s="542">
        <v>31</v>
      </c>
      <c r="G3893" s="542">
        <v>6619</v>
      </c>
      <c r="H3893" s="542">
        <v>1000014579</v>
      </c>
      <c r="I3893" s="544">
        <v>524</v>
      </c>
      <c r="J3893" s="545">
        <v>0</v>
      </c>
    </row>
    <row r="3894" spans="1:10">
      <c r="A3894" s="538">
        <v>137</v>
      </c>
      <c r="B3894" s="539">
        <v>42870</v>
      </c>
      <c r="C3894" s="538" t="s">
        <v>1025</v>
      </c>
      <c r="D3894" s="538">
        <v>266606</v>
      </c>
      <c r="E3894" s="538">
        <v>15</v>
      </c>
      <c r="F3894" s="538">
        <v>0</v>
      </c>
      <c r="G3894" s="538">
        <v>6619</v>
      </c>
      <c r="H3894" s="538">
        <v>1000034825</v>
      </c>
      <c r="I3894" s="540">
        <v>1000031825</v>
      </c>
      <c r="J3894" s="541">
        <v>150</v>
      </c>
    </row>
    <row r="3895" spans="1:10">
      <c r="A3895" s="542">
        <v>138</v>
      </c>
      <c r="B3895" s="543">
        <v>42870</v>
      </c>
      <c r="C3895" s="542" t="s">
        <v>1025</v>
      </c>
      <c r="D3895" s="542">
        <v>266606</v>
      </c>
      <c r="E3895" s="542">
        <v>7</v>
      </c>
      <c r="F3895" s="542">
        <v>31</v>
      </c>
      <c r="G3895" s="542">
        <v>6619</v>
      </c>
      <c r="H3895" s="542">
        <v>1000034825</v>
      </c>
      <c r="I3895" s="544">
        <v>150</v>
      </c>
      <c r="J3895" s="545">
        <v>0</v>
      </c>
    </row>
    <row r="3896" spans="1:10">
      <c r="A3896" s="538">
        <v>139</v>
      </c>
      <c r="B3896" s="539">
        <v>42870</v>
      </c>
      <c r="C3896" s="538" t="s">
        <v>1025</v>
      </c>
      <c r="D3896" s="538">
        <v>271334</v>
      </c>
      <c r="E3896" s="538">
        <v>15</v>
      </c>
      <c r="F3896" s="538">
        <v>0</v>
      </c>
      <c r="G3896" s="538">
        <v>5983</v>
      </c>
      <c r="H3896" s="538">
        <v>5026907856</v>
      </c>
      <c r="I3896" s="540">
        <v>5026907856</v>
      </c>
      <c r="J3896" s="541">
        <v>1790</v>
      </c>
    </row>
    <row r="3897" spans="1:10">
      <c r="A3897" s="542">
        <v>140</v>
      </c>
      <c r="B3897" s="543">
        <v>42870</v>
      </c>
      <c r="C3897" s="542" t="s">
        <v>1025</v>
      </c>
      <c r="D3897" s="542">
        <v>271334</v>
      </c>
      <c r="E3897" s="542">
        <v>7</v>
      </c>
      <c r="F3897" s="542">
        <v>31</v>
      </c>
      <c r="G3897" s="542">
        <v>5983</v>
      </c>
      <c r="H3897" s="542">
        <v>5026907856</v>
      </c>
      <c r="I3897" s="544">
        <v>1790</v>
      </c>
      <c r="J3897" s="545">
        <v>0</v>
      </c>
    </row>
    <row r="3898" spans="1:10">
      <c r="A3898" s="538">
        <v>141</v>
      </c>
      <c r="B3898" s="539">
        <v>42870</v>
      </c>
      <c r="C3898" s="538" t="s">
        <v>1025</v>
      </c>
      <c r="D3898" s="538">
        <v>274128</v>
      </c>
      <c r="E3898" s="538">
        <v>15</v>
      </c>
      <c r="F3898" s="538">
        <v>0</v>
      </c>
      <c r="G3898" s="538">
        <v>6546</v>
      </c>
      <c r="H3898" s="538">
        <v>5025888347</v>
      </c>
      <c r="I3898" s="540">
        <v>5025888347</v>
      </c>
      <c r="J3898" s="541">
        <v>49</v>
      </c>
    </row>
    <row r="3899" spans="1:10">
      <c r="A3899" s="542">
        <v>142</v>
      </c>
      <c r="B3899" s="543">
        <v>42870</v>
      </c>
      <c r="C3899" s="542" t="s">
        <v>1025</v>
      </c>
      <c r="D3899" s="542">
        <v>274128</v>
      </c>
      <c r="E3899" s="542">
        <v>7</v>
      </c>
      <c r="F3899" s="542">
        <v>31</v>
      </c>
      <c r="G3899" s="542">
        <v>6546</v>
      </c>
      <c r="H3899" s="542">
        <v>5025888347</v>
      </c>
      <c r="I3899" s="544">
        <v>49</v>
      </c>
      <c r="J3899" s="545">
        <v>0</v>
      </c>
    </row>
    <row r="3900" spans="1:10">
      <c r="A3900" s="538">
        <v>143</v>
      </c>
      <c r="B3900" s="539">
        <v>42870</v>
      </c>
      <c r="C3900" s="538" t="s">
        <v>1025</v>
      </c>
      <c r="D3900" s="538">
        <v>276341</v>
      </c>
      <c r="E3900" s="538">
        <v>15</v>
      </c>
      <c r="F3900" s="538">
        <v>0</v>
      </c>
      <c r="G3900" s="538">
        <v>994</v>
      </c>
      <c r="H3900" s="538">
        <v>1000028223</v>
      </c>
      <c r="I3900" s="540">
        <v>1000028223</v>
      </c>
      <c r="J3900" s="541">
        <v>334</v>
      </c>
    </row>
    <row r="3901" spans="1:10">
      <c r="A3901" s="542">
        <v>144</v>
      </c>
      <c r="B3901" s="543">
        <v>42870</v>
      </c>
      <c r="C3901" s="542" t="s">
        <v>1025</v>
      </c>
      <c r="D3901" s="542">
        <v>276341</v>
      </c>
      <c r="E3901" s="542">
        <v>7</v>
      </c>
      <c r="F3901" s="542">
        <v>31</v>
      </c>
      <c r="G3901" s="542">
        <v>994</v>
      </c>
      <c r="H3901" s="542">
        <v>1000028223</v>
      </c>
      <c r="I3901" s="544">
        <v>334</v>
      </c>
      <c r="J3901" s="545">
        <v>0</v>
      </c>
    </row>
    <row r="3902" spans="1:10">
      <c r="A3902" s="538">
        <v>145</v>
      </c>
      <c r="B3902" s="539">
        <v>42870</v>
      </c>
      <c r="C3902" s="538" t="s">
        <v>1025</v>
      </c>
      <c r="D3902" s="538">
        <v>276358</v>
      </c>
      <c r="E3902" s="538">
        <v>15</v>
      </c>
      <c r="F3902" s="538">
        <v>0</v>
      </c>
      <c r="G3902" s="538">
        <v>994</v>
      </c>
      <c r="H3902" s="538">
        <v>1000028322</v>
      </c>
      <c r="I3902" s="540">
        <v>1000028322</v>
      </c>
      <c r="J3902" s="541">
        <v>766</v>
      </c>
    </row>
    <row r="3903" spans="1:10">
      <c r="A3903" s="542">
        <v>146</v>
      </c>
      <c r="B3903" s="543">
        <v>42870</v>
      </c>
      <c r="C3903" s="542" t="s">
        <v>1025</v>
      </c>
      <c r="D3903" s="542">
        <v>276358</v>
      </c>
      <c r="E3903" s="542">
        <v>7</v>
      </c>
      <c r="F3903" s="542">
        <v>31</v>
      </c>
      <c r="G3903" s="542">
        <v>994</v>
      </c>
      <c r="H3903" s="542">
        <v>1000028322</v>
      </c>
      <c r="I3903" s="544">
        <v>766</v>
      </c>
      <c r="J3903" s="545">
        <v>0</v>
      </c>
    </row>
    <row r="3904" spans="1:10">
      <c r="A3904" s="538">
        <v>147</v>
      </c>
      <c r="B3904" s="539">
        <v>42870</v>
      </c>
      <c r="C3904" s="538" t="s">
        <v>1025</v>
      </c>
      <c r="D3904" s="538">
        <v>276371</v>
      </c>
      <c r="E3904" s="538">
        <v>15</v>
      </c>
      <c r="F3904" s="538">
        <v>0</v>
      </c>
      <c r="G3904" s="538">
        <v>994</v>
      </c>
      <c r="H3904" s="538">
        <v>1000036465</v>
      </c>
      <c r="I3904" s="540">
        <v>1000036465</v>
      </c>
      <c r="J3904" s="541">
        <v>480</v>
      </c>
    </row>
    <row r="3905" spans="1:10">
      <c r="A3905" s="542">
        <v>148</v>
      </c>
      <c r="B3905" s="543">
        <v>42870</v>
      </c>
      <c r="C3905" s="542" t="s">
        <v>1025</v>
      </c>
      <c r="D3905" s="542">
        <v>276371</v>
      </c>
      <c r="E3905" s="542">
        <v>7</v>
      </c>
      <c r="F3905" s="542">
        <v>31</v>
      </c>
      <c r="G3905" s="542">
        <v>994</v>
      </c>
      <c r="H3905" s="542">
        <v>1000036465</v>
      </c>
      <c r="I3905" s="544">
        <v>480</v>
      </c>
      <c r="J3905" s="545">
        <v>0</v>
      </c>
    </row>
    <row r="3906" spans="1:10">
      <c r="A3906" s="538">
        <v>149</v>
      </c>
      <c r="B3906" s="539">
        <v>42870</v>
      </c>
      <c r="C3906" s="538" t="s">
        <v>1025</v>
      </c>
      <c r="D3906" s="538">
        <v>276477</v>
      </c>
      <c r="E3906" s="538">
        <v>15</v>
      </c>
      <c r="F3906" s="538">
        <v>0</v>
      </c>
      <c r="G3906" s="538">
        <v>994</v>
      </c>
      <c r="H3906" s="538">
        <v>5027361772</v>
      </c>
      <c r="I3906" s="540">
        <v>5027361772</v>
      </c>
      <c r="J3906" s="541">
        <v>118</v>
      </c>
    </row>
    <row r="3907" spans="1:10">
      <c r="A3907" s="542">
        <v>150</v>
      </c>
      <c r="B3907" s="543">
        <v>42870</v>
      </c>
      <c r="C3907" s="542" t="s">
        <v>1025</v>
      </c>
      <c r="D3907" s="542">
        <v>276477</v>
      </c>
      <c r="E3907" s="542">
        <v>7</v>
      </c>
      <c r="F3907" s="542">
        <v>31</v>
      </c>
      <c r="G3907" s="542">
        <v>994</v>
      </c>
      <c r="H3907" s="542">
        <v>5027361772</v>
      </c>
      <c r="I3907" s="544">
        <v>118</v>
      </c>
      <c r="J3907" s="545">
        <v>0</v>
      </c>
    </row>
    <row r="3908" spans="1:10">
      <c r="A3908" s="538">
        <v>151</v>
      </c>
      <c r="B3908" s="539">
        <v>42870</v>
      </c>
      <c r="C3908" s="538" t="s">
        <v>1025</v>
      </c>
      <c r="D3908" s="538">
        <v>284709</v>
      </c>
      <c r="E3908" s="538">
        <v>15</v>
      </c>
      <c r="F3908" s="538">
        <v>0</v>
      </c>
      <c r="G3908" s="538">
        <v>6620</v>
      </c>
      <c r="H3908" s="538">
        <v>5023720476</v>
      </c>
      <c r="I3908" s="540">
        <v>5023720476</v>
      </c>
      <c r="J3908" s="541">
        <v>350</v>
      </c>
    </row>
    <row r="3909" spans="1:10">
      <c r="A3909" s="542">
        <v>152</v>
      </c>
      <c r="B3909" s="543">
        <v>42870</v>
      </c>
      <c r="C3909" s="542" t="s">
        <v>1025</v>
      </c>
      <c r="D3909" s="542">
        <v>284709</v>
      </c>
      <c r="E3909" s="542">
        <v>7</v>
      </c>
      <c r="F3909" s="542">
        <v>31</v>
      </c>
      <c r="G3909" s="542">
        <v>6620</v>
      </c>
      <c r="H3909" s="542">
        <v>5023720476</v>
      </c>
      <c r="I3909" s="544">
        <v>350</v>
      </c>
      <c r="J3909" s="545">
        <v>0</v>
      </c>
    </row>
    <row r="3910" spans="1:10">
      <c r="A3910" s="538">
        <v>153</v>
      </c>
      <c r="B3910" s="539">
        <v>42870</v>
      </c>
      <c r="C3910" s="538" t="s">
        <v>1025</v>
      </c>
      <c r="D3910" s="538">
        <v>284727</v>
      </c>
      <c r="E3910" s="538">
        <v>15</v>
      </c>
      <c r="F3910" s="538">
        <v>0</v>
      </c>
      <c r="G3910" s="538">
        <v>6620</v>
      </c>
      <c r="H3910" s="538">
        <v>5023570798</v>
      </c>
      <c r="I3910" s="540">
        <v>5023570798</v>
      </c>
      <c r="J3910" s="541">
        <v>314</v>
      </c>
    </row>
    <row r="3911" spans="1:10">
      <c r="A3911" s="542">
        <v>154</v>
      </c>
      <c r="B3911" s="543">
        <v>42870</v>
      </c>
      <c r="C3911" s="542" t="s">
        <v>1025</v>
      </c>
      <c r="D3911" s="542">
        <v>284727</v>
      </c>
      <c r="E3911" s="542">
        <v>7</v>
      </c>
      <c r="F3911" s="542">
        <v>31</v>
      </c>
      <c r="G3911" s="542">
        <v>6620</v>
      </c>
      <c r="H3911" s="542">
        <v>5023570798</v>
      </c>
      <c r="I3911" s="544">
        <v>314</v>
      </c>
      <c r="J3911" s="545">
        <v>0</v>
      </c>
    </row>
    <row r="3912" spans="1:10">
      <c r="A3912" s="538">
        <v>155</v>
      </c>
      <c r="B3912" s="539">
        <v>42870</v>
      </c>
      <c r="C3912" s="538" t="s">
        <v>1025</v>
      </c>
      <c r="D3912" s="538">
        <v>284771</v>
      </c>
      <c r="E3912" s="538">
        <v>15</v>
      </c>
      <c r="F3912" s="538">
        <v>0</v>
      </c>
      <c r="G3912" s="538">
        <v>6620</v>
      </c>
      <c r="H3912" s="538">
        <v>5023720575</v>
      </c>
      <c r="I3912" s="540">
        <v>5023720575</v>
      </c>
      <c r="J3912" s="541">
        <v>601</v>
      </c>
    </row>
    <row r="3913" spans="1:10">
      <c r="A3913" s="542">
        <v>156</v>
      </c>
      <c r="B3913" s="543">
        <v>42870</v>
      </c>
      <c r="C3913" s="542" t="s">
        <v>1025</v>
      </c>
      <c r="D3913" s="542">
        <v>284771</v>
      </c>
      <c r="E3913" s="542">
        <v>7</v>
      </c>
      <c r="F3913" s="542">
        <v>31</v>
      </c>
      <c r="G3913" s="542">
        <v>6620</v>
      </c>
      <c r="H3913" s="542">
        <v>5023720575</v>
      </c>
      <c r="I3913" s="544">
        <v>601</v>
      </c>
      <c r="J3913" s="545">
        <v>0</v>
      </c>
    </row>
    <row r="3914" spans="1:10">
      <c r="A3914" s="538">
        <v>157</v>
      </c>
      <c r="B3914" s="539">
        <v>42870</v>
      </c>
      <c r="C3914" s="538" t="s">
        <v>1025</v>
      </c>
      <c r="D3914" s="538">
        <v>288892</v>
      </c>
      <c r="E3914" s="538">
        <v>15</v>
      </c>
      <c r="F3914" s="538">
        <v>0</v>
      </c>
      <c r="G3914" s="538">
        <v>4116</v>
      </c>
      <c r="H3914" s="538">
        <v>5024028853</v>
      </c>
      <c r="I3914" s="540">
        <v>5024028853</v>
      </c>
      <c r="J3914" s="541">
        <v>119</v>
      </c>
    </row>
    <row r="3915" spans="1:10">
      <c r="A3915" s="542">
        <v>158</v>
      </c>
      <c r="B3915" s="543">
        <v>42870</v>
      </c>
      <c r="C3915" s="542" t="s">
        <v>1025</v>
      </c>
      <c r="D3915" s="542">
        <v>288892</v>
      </c>
      <c r="E3915" s="542">
        <v>7</v>
      </c>
      <c r="F3915" s="542">
        <v>31</v>
      </c>
      <c r="G3915" s="542">
        <v>4116</v>
      </c>
      <c r="H3915" s="542">
        <v>5024028853</v>
      </c>
      <c r="I3915" s="544">
        <v>119</v>
      </c>
      <c r="J3915" s="545">
        <v>0</v>
      </c>
    </row>
    <row r="3916" spans="1:10">
      <c r="A3916" s="538">
        <v>159</v>
      </c>
      <c r="B3916" s="539">
        <v>42870</v>
      </c>
      <c r="C3916" s="538" t="s">
        <v>1025</v>
      </c>
      <c r="D3916" s="538">
        <v>289358</v>
      </c>
      <c r="E3916" s="538">
        <v>15</v>
      </c>
      <c r="F3916" s="538">
        <v>0</v>
      </c>
      <c r="G3916" s="538">
        <v>4116</v>
      </c>
      <c r="H3916" s="538">
        <v>5026683994</v>
      </c>
      <c r="I3916" s="540">
        <v>5026683994</v>
      </c>
      <c r="J3916" s="541">
        <v>163</v>
      </c>
    </row>
    <row r="3917" spans="1:10">
      <c r="A3917" s="542">
        <v>160</v>
      </c>
      <c r="B3917" s="543">
        <v>42870</v>
      </c>
      <c r="C3917" s="542" t="s">
        <v>1025</v>
      </c>
      <c r="D3917" s="542">
        <v>289358</v>
      </c>
      <c r="E3917" s="542">
        <v>7</v>
      </c>
      <c r="F3917" s="542">
        <v>36</v>
      </c>
      <c r="G3917" s="542">
        <v>4116</v>
      </c>
      <c r="H3917" s="542">
        <v>5026683994</v>
      </c>
      <c r="I3917" s="544">
        <v>163</v>
      </c>
      <c r="J3917" s="545">
        <v>0</v>
      </c>
    </row>
    <row r="3918" spans="1:10">
      <c r="A3918" s="538">
        <v>161</v>
      </c>
      <c r="B3918" s="539">
        <v>42870</v>
      </c>
      <c r="C3918" s="538" t="s">
        <v>1025</v>
      </c>
      <c r="D3918" s="538">
        <v>299082</v>
      </c>
      <c r="E3918" s="538">
        <v>15</v>
      </c>
      <c r="F3918" s="538">
        <v>0</v>
      </c>
      <c r="G3918" s="538">
        <v>870</v>
      </c>
      <c r="H3918" s="538">
        <v>5026908656</v>
      </c>
      <c r="I3918" s="540"/>
      <c r="J3918" s="541">
        <v>2525</v>
      </c>
    </row>
    <row r="3919" spans="1:10">
      <c r="A3919" s="542">
        <v>162</v>
      </c>
      <c r="B3919" s="543">
        <v>42870</v>
      </c>
      <c r="C3919" s="542" t="s">
        <v>1025</v>
      </c>
      <c r="D3919" s="542">
        <v>302478</v>
      </c>
      <c r="E3919" s="542">
        <v>15</v>
      </c>
      <c r="F3919" s="542">
        <v>0</v>
      </c>
      <c r="G3919" s="542">
        <v>986</v>
      </c>
      <c r="H3919" s="542">
        <v>5023377475</v>
      </c>
      <c r="I3919" s="544">
        <v>5023377475</v>
      </c>
      <c r="J3919" s="545">
        <v>612</v>
      </c>
    </row>
    <row r="3920" spans="1:10">
      <c r="A3920" s="538">
        <v>163</v>
      </c>
      <c r="B3920" s="539">
        <v>42870</v>
      </c>
      <c r="C3920" s="538" t="s">
        <v>1025</v>
      </c>
      <c r="D3920" s="538">
        <v>302478</v>
      </c>
      <c r="E3920" s="538">
        <v>7</v>
      </c>
      <c r="F3920" s="538">
        <v>31</v>
      </c>
      <c r="G3920" s="538">
        <v>986</v>
      </c>
      <c r="H3920" s="538">
        <v>5023377475</v>
      </c>
      <c r="I3920" s="540">
        <v>612</v>
      </c>
      <c r="J3920" s="541">
        <v>0</v>
      </c>
    </row>
    <row r="3921" spans="1:10">
      <c r="A3921" s="542">
        <v>164</v>
      </c>
      <c r="B3921" s="543">
        <v>42870</v>
      </c>
      <c r="C3921" s="542" t="s">
        <v>1025</v>
      </c>
      <c r="D3921" s="542">
        <v>306279</v>
      </c>
      <c r="E3921" s="542">
        <v>15</v>
      </c>
      <c r="F3921" s="542">
        <v>0</v>
      </c>
      <c r="G3921" s="542">
        <v>4222</v>
      </c>
      <c r="H3921" s="542">
        <v>5026789130</v>
      </c>
      <c r="I3921" s="544">
        <v>5026789130</v>
      </c>
      <c r="J3921" s="545">
        <v>53</v>
      </c>
    </row>
    <row r="3922" spans="1:10">
      <c r="A3922" s="538">
        <v>165</v>
      </c>
      <c r="B3922" s="539">
        <v>42870</v>
      </c>
      <c r="C3922" s="538" t="s">
        <v>1025</v>
      </c>
      <c r="D3922" s="538">
        <v>306279</v>
      </c>
      <c r="E3922" s="538">
        <v>7</v>
      </c>
      <c r="F3922" s="538">
        <v>31</v>
      </c>
      <c r="G3922" s="538">
        <v>4222</v>
      </c>
      <c r="H3922" s="538">
        <v>5026789130</v>
      </c>
      <c r="I3922" s="540">
        <v>53</v>
      </c>
      <c r="J3922" s="541">
        <v>0</v>
      </c>
    </row>
    <row r="3923" spans="1:10">
      <c r="A3923" s="542">
        <v>166</v>
      </c>
      <c r="B3923" s="543">
        <v>42870</v>
      </c>
      <c r="C3923" s="542" t="s">
        <v>1025</v>
      </c>
      <c r="D3923" s="542">
        <v>309097</v>
      </c>
      <c r="E3923" s="542">
        <v>15</v>
      </c>
      <c r="F3923" s="542">
        <v>0</v>
      </c>
      <c r="G3923" s="542">
        <v>6000</v>
      </c>
      <c r="H3923" s="542">
        <v>5026436740</v>
      </c>
      <c r="I3923" s="544">
        <v>5026436740</v>
      </c>
      <c r="J3923" s="545">
        <v>3016</v>
      </c>
    </row>
    <row r="3924" spans="1:10">
      <c r="A3924" s="538">
        <v>167</v>
      </c>
      <c r="B3924" s="539">
        <v>42870</v>
      </c>
      <c r="C3924" s="538" t="s">
        <v>1025</v>
      </c>
      <c r="D3924" s="538">
        <v>309097</v>
      </c>
      <c r="E3924" s="538">
        <v>7</v>
      </c>
      <c r="F3924" s="538">
        <v>31</v>
      </c>
      <c r="G3924" s="538">
        <v>6000</v>
      </c>
      <c r="H3924" s="538">
        <v>5026436740</v>
      </c>
      <c r="I3924" s="540">
        <v>3016</v>
      </c>
      <c r="J3924" s="541">
        <v>0</v>
      </c>
    </row>
    <row r="3925" spans="1:10">
      <c r="A3925" s="542">
        <v>168</v>
      </c>
      <c r="B3925" s="543">
        <v>42870</v>
      </c>
      <c r="C3925" s="542" t="s">
        <v>1025</v>
      </c>
      <c r="D3925" s="542">
        <v>309112</v>
      </c>
      <c r="E3925" s="542">
        <v>15</v>
      </c>
      <c r="F3925" s="542">
        <v>0</v>
      </c>
      <c r="G3925" s="542">
        <v>6000</v>
      </c>
      <c r="H3925" s="542">
        <v>5027265882</v>
      </c>
      <c r="I3925" s="544">
        <v>5027265882</v>
      </c>
      <c r="J3925" s="545">
        <v>346</v>
      </c>
    </row>
    <row r="3926" spans="1:10">
      <c r="A3926" s="538">
        <v>169</v>
      </c>
      <c r="B3926" s="539">
        <v>42870</v>
      </c>
      <c r="C3926" s="538" t="s">
        <v>1025</v>
      </c>
      <c r="D3926" s="538">
        <v>309112</v>
      </c>
      <c r="E3926" s="538">
        <v>7</v>
      </c>
      <c r="F3926" s="538">
        <v>31</v>
      </c>
      <c r="G3926" s="538">
        <v>6000</v>
      </c>
      <c r="H3926" s="538">
        <v>5027265882</v>
      </c>
      <c r="I3926" s="540">
        <v>346</v>
      </c>
      <c r="J3926" s="541">
        <v>0</v>
      </c>
    </row>
    <row r="3927" spans="1:10">
      <c r="A3927" s="542">
        <v>170</v>
      </c>
      <c r="B3927" s="543">
        <v>42870</v>
      </c>
      <c r="C3927" s="542" t="s">
        <v>1025</v>
      </c>
      <c r="D3927" s="542">
        <v>311038</v>
      </c>
      <c r="E3927" s="542">
        <v>15</v>
      </c>
      <c r="F3927" s="542">
        <v>0</v>
      </c>
      <c r="G3927" s="542">
        <v>5982</v>
      </c>
      <c r="H3927" s="542">
        <v>1000032902</v>
      </c>
      <c r="I3927" s="544">
        <v>1000032902</v>
      </c>
      <c r="J3927" s="545">
        <v>349</v>
      </c>
    </row>
    <row r="3928" spans="1:10">
      <c r="A3928" s="538">
        <v>171</v>
      </c>
      <c r="B3928" s="539">
        <v>42870</v>
      </c>
      <c r="C3928" s="538" t="s">
        <v>1025</v>
      </c>
      <c r="D3928" s="538">
        <v>311038</v>
      </c>
      <c r="E3928" s="538">
        <v>7</v>
      </c>
      <c r="F3928" s="538">
        <v>31</v>
      </c>
      <c r="G3928" s="538">
        <v>5982</v>
      </c>
      <c r="H3928" s="538">
        <v>1000032902</v>
      </c>
      <c r="I3928" s="540">
        <v>349</v>
      </c>
      <c r="J3928" s="541">
        <v>0</v>
      </c>
    </row>
    <row r="3929" spans="1:10">
      <c r="A3929" s="542">
        <v>172</v>
      </c>
      <c r="B3929" s="543">
        <v>42870</v>
      </c>
      <c r="C3929" s="542" t="s">
        <v>1025</v>
      </c>
      <c r="D3929" s="542">
        <v>313970</v>
      </c>
      <c r="E3929" s="542">
        <v>15</v>
      </c>
      <c r="F3929" s="542">
        <v>0</v>
      </c>
      <c r="G3929" s="542">
        <v>4087</v>
      </c>
      <c r="H3929" s="542">
        <v>5023298234</v>
      </c>
      <c r="I3929" s="544">
        <v>5023298234</v>
      </c>
      <c r="J3929" s="545">
        <v>163</v>
      </c>
    </row>
    <row r="3930" spans="1:10">
      <c r="A3930" s="538">
        <v>173</v>
      </c>
      <c r="B3930" s="539">
        <v>42870</v>
      </c>
      <c r="C3930" s="538" t="s">
        <v>1025</v>
      </c>
      <c r="D3930" s="538">
        <v>313970</v>
      </c>
      <c r="E3930" s="538">
        <v>7</v>
      </c>
      <c r="F3930" s="538">
        <v>31</v>
      </c>
      <c r="G3930" s="538">
        <v>4087</v>
      </c>
      <c r="H3930" s="538">
        <v>5023298234</v>
      </c>
      <c r="I3930" s="540">
        <v>163</v>
      </c>
      <c r="J3930" s="541">
        <v>0</v>
      </c>
    </row>
    <row r="3931" spans="1:10">
      <c r="A3931" s="542">
        <v>174</v>
      </c>
      <c r="B3931" s="543">
        <v>42870</v>
      </c>
      <c r="C3931" s="542" t="s">
        <v>1025</v>
      </c>
      <c r="D3931" s="542">
        <v>315232</v>
      </c>
      <c r="E3931" s="542">
        <v>15</v>
      </c>
      <c r="F3931" s="542">
        <v>0</v>
      </c>
      <c r="G3931" s="542">
        <v>4344</v>
      </c>
      <c r="H3931" s="542">
        <v>5023753220</v>
      </c>
      <c r="I3931" s="544">
        <v>5023753220</v>
      </c>
      <c r="J3931" s="545">
        <v>380</v>
      </c>
    </row>
    <row r="3932" spans="1:10">
      <c r="A3932" s="538">
        <v>175</v>
      </c>
      <c r="B3932" s="539">
        <v>42870</v>
      </c>
      <c r="C3932" s="538" t="s">
        <v>1025</v>
      </c>
      <c r="D3932" s="538">
        <v>315232</v>
      </c>
      <c r="E3932" s="538">
        <v>7</v>
      </c>
      <c r="F3932" s="538">
        <v>31</v>
      </c>
      <c r="G3932" s="538">
        <v>4344</v>
      </c>
      <c r="H3932" s="538">
        <v>5023753220</v>
      </c>
      <c r="I3932" s="540">
        <v>380</v>
      </c>
      <c r="J3932" s="541">
        <v>0</v>
      </c>
    </row>
    <row r="3933" spans="1:10">
      <c r="A3933" s="542">
        <v>176</v>
      </c>
      <c r="B3933" s="543">
        <v>42870</v>
      </c>
      <c r="C3933" s="542" t="s">
        <v>1025</v>
      </c>
      <c r="D3933" s="542">
        <v>322512</v>
      </c>
      <c r="E3933" s="542">
        <v>15</v>
      </c>
      <c r="F3933" s="542">
        <v>0</v>
      </c>
      <c r="G3933" s="542">
        <v>4539</v>
      </c>
      <c r="H3933" s="542">
        <v>5027051498</v>
      </c>
      <c r="I3933" s="544">
        <v>5027051498</v>
      </c>
      <c r="J3933" s="545">
        <v>2714</v>
      </c>
    </row>
    <row r="3934" spans="1:10">
      <c r="A3934" s="538">
        <v>177</v>
      </c>
      <c r="B3934" s="539">
        <v>42870</v>
      </c>
      <c r="C3934" s="538" t="s">
        <v>1025</v>
      </c>
      <c r="D3934" s="538">
        <v>322512</v>
      </c>
      <c r="E3934" s="538">
        <v>7</v>
      </c>
      <c r="F3934" s="538">
        <v>31</v>
      </c>
      <c r="G3934" s="538">
        <v>4539</v>
      </c>
      <c r="H3934" s="538">
        <v>5027051498</v>
      </c>
      <c r="I3934" s="540">
        <v>2714</v>
      </c>
      <c r="J3934" s="541">
        <v>0</v>
      </c>
    </row>
    <row r="3935" spans="1:10">
      <c r="A3935" s="542">
        <v>178</v>
      </c>
      <c r="B3935" s="543">
        <v>42870</v>
      </c>
      <c r="C3935" s="542" t="s">
        <v>1025</v>
      </c>
      <c r="D3935" s="542">
        <v>322706</v>
      </c>
      <c r="E3935" s="542">
        <v>15</v>
      </c>
      <c r="F3935" s="542">
        <v>0</v>
      </c>
      <c r="G3935" s="542">
        <v>4539</v>
      </c>
      <c r="H3935" s="542">
        <v>1000030328</v>
      </c>
      <c r="I3935" s="544">
        <v>1000030328</v>
      </c>
      <c r="J3935" s="545">
        <v>85</v>
      </c>
    </row>
    <row r="3936" spans="1:10">
      <c r="A3936" s="538">
        <v>179</v>
      </c>
      <c r="B3936" s="539">
        <v>42870</v>
      </c>
      <c r="C3936" s="538" t="s">
        <v>1025</v>
      </c>
      <c r="D3936" s="538">
        <v>322706</v>
      </c>
      <c r="E3936" s="538">
        <v>7</v>
      </c>
      <c r="F3936" s="538">
        <v>31</v>
      </c>
      <c r="G3936" s="538">
        <v>4539</v>
      </c>
      <c r="H3936" s="538">
        <v>1000030328</v>
      </c>
      <c r="I3936" s="540">
        <v>85</v>
      </c>
      <c r="J3936" s="541">
        <v>0</v>
      </c>
    </row>
    <row r="3937" spans="1:10">
      <c r="A3937" s="542">
        <v>180</v>
      </c>
      <c r="B3937" s="543">
        <v>42870</v>
      </c>
      <c r="C3937" s="542" t="s">
        <v>1025</v>
      </c>
      <c r="D3937" s="542">
        <v>325782</v>
      </c>
      <c r="E3937" s="542">
        <v>15</v>
      </c>
      <c r="F3937" s="542">
        <v>0</v>
      </c>
      <c r="G3937" s="542">
        <v>870</v>
      </c>
      <c r="H3937" s="542">
        <v>5026879576</v>
      </c>
      <c r="I3937" s="544"/>
      <c r="J3937" s="545">
        <v>287</v>
      </c>
    </row>
    <row r="3938" spans="1:10">
      <c r="A3938" s="538">
        <v>181</v>
      </c>
      <c r="B3938" s="539">
        <v>42870</v>
      </c>
      <c r="C3938" s="538" t="s">
        <v>1025</v>
      </c>
      <c r="D3938" s="538">
        <v>330614</v>
      </c>
      <c r="E3938" s="538">
        <v>15</v>
      </c>
      <c r="F3938" s="538">
        <v>0</v>
      </c>
      <c r="G3938" s="538">
        <v>4145</v>
      </c>
      <c r="H3938" s="538">
        <v>1000023034</v>
      </c>
      <c r="I3938" s="540">
        <v>1000023034</v>
      </c>
      <c r="J3938" s="541">
        <v>260</v>
      </c>
    </row>
    <row r="3939" spans="1:10">
      <c r="A3939" s="542">
        <v>182</v>
      </c>
      <c r="B3939" s="543">
        <v>42870</v>
      </c>
      <c r="C3939" s="542" t="s">
        <v>1025</v>
      </c>
      <c r="D3939" s="542">
        <v>330614</v>
      </c>
      <c r="E3939" s="542">
        <v>7</v>
      </c>
      <c r="F3939" s="542">
        <v>31</v>
      </c>
      <c r="G3939" s="542">
        <v>4145</v>
      </c>
      <c r="H3939" s="542">
        <v>1000023034</v>
      </c>
      <c r="I3939" s="544">
        <v>260</v>
      </c>
      <c r="J3939" s="545">
        <v>0</v>
      </c>
    </row>
    <row r="3940" spans="1:10">
      <c r="A3940" s="538">
        <v>183</v>
      </c>
      <c r="B3940" s="539">
        <v>42870</v>
      </c>
      <c r="C3940" s="538" t="s">
        <v>1025</v>
      </c>
      <c r="D3940" s="538">
        <v>335404</v>
      </c>
      <c r="E3940" s="538">
        <v>15</v>
      </c>
      <c r="F3940" s="538">
        <v>0</v>
      </c>
      <c r="G3940" s="538">
        <v>870</v>
      </c>
      <c r="H3940" s="538">
        <v>5023614802</v>
      </c>
      <c r="I3940" s="540">
        <v>5023614802</v>
      </c>
      <c r="J3940" s="541">
        <v>246</v>
      </c>
    </row>
    <row r="3941" spans="1:10">
      <c r="A3941" s="542">
        <v>184</v>
      </c>
      <c r="B3941" s="543">
        <v>42870</v>
      </c>
      <c r="C3941" s="542" t="s">
        <v>1025</v>
      </c>
      <c r="D3941" s="542">
        <v>352283</v>
      </c>
      <c r="E3941" s="542">
        <v>15</v>
      </c>
      <c r="F3941" s="542">
        <v>0</v>
      </c>
      <c r="G3941" s="542">
        <v>870</v>
      </c>
      <c r="H3941" s="542">
        <v>5027196566</v>
      </c>
      <c r="I3941" s="544" t="s">
        <v>27376</v>
      </c>
      <c r="J3941" s="545">
        <v>428</v>
      </c>
    </row>
    <row r="3942" spans="1:10">
      <c r="A3942" s="538">
        <v>185</v>
      </c>
      <c r="B3942" s="539">
        <v>42870</v>
      </c>
      <c r="C3942" s="538" t="s">
        <v>1025</v>
      </c>
      <c r="D3942" s="538">
        <v>359143</v>
      </c>
      <c r="E3942" s="538">
        <v>17</v>
      </c>
      <c r="F3942" s="538">
        <v>0</v>
      </c>
      <c r="G3942" s="538">
        <v>859</v>
      </c>
      <c r="H3942" s="538">
        <v>130517</v>
      </c>
      <c r="I3942" s="540" t="s">
        <v>27377</v>
      </c>
      <c r="J3942" s="541">
        <v>1359</v>
      </c>
    </row>
    <row r="3943" spans="1:10">
      <c r="A3943" s="542">
        <v>186</v>
      </c>
      <c r="B3943" s="543">
        <v>42870</v>
      </c>
      <c r="C3943" s="542" t="s">
        <v>1025</v>
      </c>
      <c r="D3943" s="542">
        <v>359775</v>
      </c>
      <c r="E3943" s="542">
        <v>15</v>
      </c>
      <c r="F3943" s="542">
        <v>0</v>
      </c>
      <c r="G3943" s="542">
        <v>6554</v>
      </c>
      <c r="H3943" s="542">
        <v>5027307015</v>
      </c>
      <c r="I3943" s="544">
        <v>5027307015</v>
      </c>
      <c r="J3943" s="545">
        <v>276</v>
      </c>
    </row>
    <row r="3944" spans="1:10">
      <c r="A3944" s="538">
        <v>187</v>
      </c>
      <c r="B3944" s="539">
        <v>42870</v>
      </c>
      <c r="C3944" s="538" t="s">
        <v>1025</v>
      </c>
      <c r="D3944" s="538">
        <v>359775</v>
      </c>
      <c r="E3944" s="538">
        <v>7</v>
      </c>
      <c r="F3944" s="538">
        <v>31</v>
      </c>
      <c r="G3944" s="538">
        <v>6554</v>
      </c>
      <c r="H3944" s="538">
        <v>5027307015</v>
      </c>
      <c r="I3944" s="540">
        <v>276</v>
      </c>
      <c r="J3944" s="541">
        <v>0</v>
      </c>
    </row>
    <row r="3945" spans="1:10">
      <c r="A3945" s="542">
        <v>188</v>
      </c>
      <c r="B3945" s="543">
        <v>42870</v>
      </c>
      <c r="C3945" s="542" t="s">
        <v>1025</v>
      </c>
      <c r="D3945" s="542">
        <v>362751</v>
      </c>
      <c r="E3945" s="542">
        <v>17</v>
      </c>
      <c r="F3945" s="542">
        <v>0</v>
      </c>
      <c r="G3945" s="542">
        <v>859</v>
      </c>
      <c r="H3945" s="542">
        <v>130517</v>
      </c>
      <c r="I3945" s="544">
        <v>5026754662</v>
      </c>
      <c r="J3945" s="545">
        <v>421</v>
      </c>
    </row>
    <row r="3946" spans="1:10">
      <c r="A3946" s="538">
        <v>189</v>
      </c>
      <c r="B3946" s="539">
        <v>42870</v>
      </c>
      <c r="C3946" s="538" t="s">
        <v>1025</v>
      </c>
      <c r="D3946" s="538">
        <v>363883</v>
      </c>
      <c r="E3946" s="538">
        <v>17</v>
      </c>
      <c r="F3946" s="538">
        <v>0</v>
      </c>
      <c r="G3946" s="538">
        <v>859</v>
      </c>
      <c r="H3946" s="538">
        <v>130517</v>
      </c>
      <c r="I3946" s="540">
        <v>5027049864</v>
      </c>
      <c r="J3946" s="541">
        <v>1118</v>
      </c>
    </row>
    <row r="3947" spans="1:10">
      <c r="A3947" s="542">
        <v>190</v>
      </c>
      <c r="B3947" s="543">
        <v>42870</v>
      </c>
      <c r="C3947" s="542" t="s">
        <v>1025</v>
      </c>
      <c r="D3947" s="542">
        <v>369379</v>
      </c>
      <c r="E3947" s="542">
        <v>15</v>
      </c>
      <c r="F3947" s="542">
        <v>0</v>
      </c>
      <c r="G3947" s="542">
        <v>227</v>
      </c>
      <c r="H3947" s="542">
        <v>1000163483</v>
      </c>
      <c r="I3947" s="544">
        <v>1000163483</v>
      </c>
      <c r="J3947" s="545">
        <v>76</v>
      </c>
    </row>
    <row r="3948" spans="1:10">
      <c r="A3948" s="538">
        <v>191</v>
      </c>
      <c r="B3948" s="539">
        <v>42870</v>
      </c>
      <c r="C3948" s="538" t="s">
        <v>1025</v>
      </c>
      <c r="D3948" s="538">
        <v>369379</v>
      </c>
      <c r="E3948" s="538">
        <v>7</v>
      </c>
      <c r="F3948" s="538">
        <v>31</v>
      </c>
      <c r="G3948" s="538">
        <v>227</v>
      </c>
      <c r="H3948" s="538">
        <v>1000163483</v>
      </c>
      <c r="I3948" s="540">
        <v>76</v>
      </c>
      <c r="J3948" s="541">
        <v>0</v>
      </c>
    </row>
    <row r="3949" spans="1:10">
      <c r="A3949" s="542">
        <v>192</v>
      </c>
      <c r="B3949" s="543">
        <v>42870</v>
      </c>
      <c r="C3949" s="542" t="s">
        <v>1025</v>
      </c>
      <c r="D3949" s="542">
        <v>369643</v>
      </c>
      <c r="E3949" s="542">
        <v>15</v>
      </c>
      <c r="F3949" s="542">
        <v>0</v>
      </c>
      <c r="G3949" s="542">
        <v>227</v>
      </c>
      <c r="H3949" s="542">
        <v>5026941996</v>
      </c>
      <c r="I3949" s="544">
        <v>5026941996</v>
      </c>
      <c r="J3949" s="545">
        <v>80</v>
      </c>
    </row>
    <row r="3950" spans="1:10">
      <c r="A3950" s="538">
        <v>193</v>
      </c>
      <c r="B3950" s="539">
        <v>42870</v>
      </c>
      <c r="C3950" s="538" t="s">
        <v>1025</v>
      </c>
      <c r="D3950" s="538">
        <v>369643</v>
      </c>
      <c r="E3950" s="538">
        <v>7</v>
      </c>
      <c r="F3950" s="538">
        <v>31</v>
      </c>
      <c r="G3950" s="538">
        <v>227</v>
      </c>
      <c r="H3950" s="538">
        <v>5026941996</v>
      </c>
      <c r="I3950" s="540">
        <v>80</v>
      </c>
      <c r="J3950" s="541">
        <v>0</v>
      </c>
    </row>
    <row r="3951" spans="1:10">
      <c r="A3951" s="542">
        <v>194</v>
      </c>
      <c r="B3951" s="543">
        <v>42870</v>
      </c>
      <c r="C3951" s="542" t="s">
        <v>1025</v>
      </c>
      <c r="D3951" s="542">
        <v>369655</v>
      </c>
      <c r="E3951" s="542">
        <v>15</v>
      </c>
      <c r="F3951" s="542">
        <v>0</v>
      </c>
      <c r="G3951" s="542">
        <v>534</v>
      </c>
      <c r="H3951" s="542">
        <v>1000046118</v>
      </c>
      <c r="I3951" s="544">
        <v>1000046118</v>
      </c>
      <c r="J3951" s="545">
        <v>164</v>
      </c>
    </row>
    <row r="3952" spans="1:10">
      <c r="A3952" s="538">
        <v>195</v>
      </c>
      <c r="B3952" s="539">
        <v>42870</v>
      </c>
      <c r="C3952" s="538" t="s">
        <v>1025</v>
      </c>
      <c r="D3952" s="538">
        <v>369655</v>
      </c>
      <c r="E3952" s="538">
        <v>7</v>
      </c>
      <c r="F3952" s="538">
        <v>31</v>
      </c>
      <c r="G3952" s="538">
        <v>534</v>
      </c>
      <c r="H3952" s="538">
        <v>1000046118</v>
      </c>
      <c r="I3952" s="540">
        <v>164</v>
      </c>
      <c r="J3952" s="541">
        <v>0</v>
      </c>
    </row>
    <row r="3953" spans="1:10">
      <c r="A3953" s="542">
        <v>196</v>
      </c>
      <c r="B3953" s="543">
        <v>42870</v>
      </c>
      <c r="C3953" s="542" t="s">
        <v>1025</v>
      </c>
      <c r="D3953" s="542">
        <v>370063</v>
      </c>
      <c r="E3953" s="542">
        <v>15</v>
      </c>
      <c r="F3953" s="542">
        <v>0</v>
      </c>
      <c r="G3953" s="542">
        <v>227</v>
      </c>
      <c r="H3953" s="542">
        <v>5026670439</v>
      </c>
      <c r="I3953" s="544">
        <v>5026670439</v>
      </c>
      <c r="J3953" s="545">
        <v>387</v>
      </c>
    </row>
    <row r="3954" spans="1:10">
      <c r="A3954" s="538">
        <v>197</v>
      </c>
      <c r="B3954" s="539">
        <v>42870</v>
      </c>
      <c r="C3954" s="538" t="s">
        <v>1025</v>
      </c>
      <c r="D3954" s="538">
        <v>370063</v>
      </c>
      <c r="E3954" s="538">
        <v>7</v>
      </c>
      <c r="F3954" s="538">
        <v>31</v>
      </c>
      <c r="G3954" s="538">
        <v>227</v>
      </c>
      <c r="H3954" s="538">
        <v>5026670439</v>
      </c>
      <c r="I3954" s="540">
        <v>387</v>
      </c>
      <c r="J3954" s="541">
        <v>0</v>
      </c>
    </row>
    <row r="3955" spans="1:10">
      <c r="A3955" s="542">
        <v>198</v>
      </c>
      <c r="B3955" s="543">
        <v>42870</v>
      </c>
      <c r="C3955" s="542" t="s">
        <v>1025</v>
      </c>
      <c r="D3955" s="542">
        <v>370208</v>
      </c>
      <c r="E3955" s="542">
        <v>15</v>
      </c>
      <c r="F3955" s="542">
        <v>0</v>
      </c>
      <c r="G3955" s="542">
        <v>227</v>
      </c>
      <c r="H3955" s="542">
        <v>1000014231</v>
      </c>
      <c r="I3955" s="544">
        <v>1000014231</v>
      </c>
      <c r="J3955" s="545">
        <v>675</v>
      </c>
    </row>
    <row r="3956" spans="1:10">
      <c r="A3956" s="538">
        <v>199</v>
      </c>
      <c r="B3956" s="539">
        <v>42870</v>
      </c>
      <c r="C3956" s="538" t="s">
        <v>1025</v>
      </c>
      <c r="D3956" s="538">
        <v>370208</v>
      </c>
      <c r="E3956" s="538">
        <v>7</v>
      </c>
      <c r="F3956" s="538">
        <v>31</v>
      </c>
      <c r="G3956" s="538">
        <v>227</v>
      </c>
      <c r="H3956" s="538">
        <v>1000014231</v>
      </c>
      <c r="I3956" s="540">
        <v>675</v>
      </c>
      <c r="J3956" s="541">
        <v>0</v>
      </c>
    </row>
    <row r="3957" spans="1:10">
      <c r="A3957" s="542">
        <v>200</v>
      </c>
      <c r="B3957" s="543">
        <v>42870</v>
      </c>
      <c r="C3957" s="542" t="s">
        <v>1025</v>
      </c>
      <c r="D3957" s="542">
        <v>370339</v>
      </c>
      <c r="E3957" s="542">
        <v>15</v>
      </c>
      <c r="F3957" s="542">
        <v>0</v>
      </c>
      <c r="G3957" s="542">
        <v>227</v>
      </c>
      <c r="H3957" s="542">
        <v>1000045763</v>
      </c>
      <c r="I3957" s="544">
        <v>1000045763</v>
      </c>
      <c r="J3957" s="545">
        <v>252</v>
      </c>
    </row>
    <row r="3958" spans="1:10">
      <c r="A3958" s="538">
        <v>201</v>
      </c>
      <c r="B3958" s="539">
        <v>42870</v>
      </c>
      <c r="C3958" s="538" t="s">
        <v>1025</v>
      </c>
      <c r="D3958" s="538">
        <v>370339</v>
      </c>
      <c r="E3958" s="538">
        <v>7</v>
      </c>
      <c r="F3958" s="538">
        <v>31</v>
      </c>
      <c r="G3958" s="538">
        <v>227</v>
      </c>
      <c r="H3958" s="538">
        <v>1000045763</v>
      </c>
      <c r="I3958" s="540">
        <v>252</v>
      </c>
      <c r="J3958" s="541">
        <v>0</v>
      </c>
    </row>
    <row r="3959" spans="1:10">
      <c r="A3959" s="542">
        <v>202</v>
      </c>
      <c r="B3959" s="543">
        <v>42870</v>
      </c>
      <c r="C3959" s="542" t="s">
        <v>1025</v>
      </c>
      <c r="D3959" s="542">
        <v>370369</v>
      </c>
      <c r="E3959" s="542">
        <v>15</v>
      </c>
      <c r="F3959" s="542">
        <v>0</v>
      </c>
      <c r="G3959" s="542">
        <v>227</v>
      </c>
      <c r="H3959" s="542">
        <v>1000045763</v>
      </c>
      <c r="I3959" s="544">
        <v>1000045763</v>
      </c>
      <c r="J3959" s="545">
        <v>230</v>
      </c>
    </row>
    <row r="3960" spans="1:10">
      <c r="A3960" s="538">
        <v>203</v>
      </c>
      <c r="B3960" s="539">
        <v>42870</v>
      </c>
      <c r="C3960" s="538" t="s">
        <v>1025</v>
      </c>
      <c r="D3960" s="538">
        <v>370369</v>
      </c>
      <c r="E3960" s="538">
        <v>7</v>
      </c>
      <c r="F3960" s="538">
        <v>31</v>
      </c>
      <c r="G3960" s="538">
        <v>227</v>
      </c>
      <c r="H3960" s="538">
        <v>1000045763</v>
      </c>
      <c r="I3960" s="540">
        <v>230</v>
      </c>
      <c r="J3960" s="541">
        <v>0</v>
      </c>
    </row>
    <row r="3961" spans="1:10">
      <c r="A3961" s="542">
        <v>204</v>
      </c>
      <c r="B3961" s="543">
        <v>42870</v>
      </c>
      <c r="C3961" s="542" t="s">
        <v>1025</v>
      </c>
      <c r="D3961" s="542">
        <v>378003</v>
      </c>
      <c r="E3961" s="542">
        <v>17</v>
      </c>
      <c r="F3961" s="542">
        <v>0</v>
      </c>
      <c r="G3961" s="542">
        <v>859</v>
      </c>
      <c r="H3961" s="542">
        <v>1</v>
      </c>
      <c r="I3961" s="544" t="s">
        <v>27378</v>
      </c>
      <c r="J3961" s="545">
        <v>196</v>
      </c>
    </row>
    <row r="3962" spans="1:10">
      <c r="A3962" s="538">
        <v>205</v>
      </c>
      <c r="B3962" s="539">
        <v>42870</v>
      </c>
      <c r="C3962" s="538" t="s">
        <v>1025</v>
      </c>
      <c r="D3962" s="538">
        <v>379663</v>
      </c>
      <c r="E3962" s="538">
        <v>15</v>
      </c>
      <c r="F3962" s="538">
        <v>0</v>
      </c>
      <c r="G3962" s="538">
        <v>870</v>
      </c>
      <c r="H3962" s="538">
        <v>5026281310</v>
      </c>
      <c r="I3962" s="540" t="s">
        <v>27379</v>
      </c>
      <c r="J3962" s="541">
        <v>230</v>
      </c>
    </row>
    <row r="3963" spans="1:10">
      <c r="A3963" s="542">
        <v>206</v>
      </c>
      <c r="B3963" s="543">
        <v>42870</v>
      </c>
      <c r="C3963" s="542" t="s">
        <v>1025</v>
      </c>
      <c r="D3963" s="542">
        <v>379767</v>
      </c>
      <c r="E3963" s="542">
        <v>15</v>
      </c>
      <c r="F3963" s="542">
        <v>0</v>
      </c>
      <c r="G3963" s="542">
        <v>375</v>
      </c>
      <c r="H3963" s="542">
        <v>5023356487</v>
      </c>
      <c r="I3963" s="544">
        <v>5023356487</v>
      </c>
      <c r="J3963" s="545">
        <v>533</v>
      </c>
    </row>
    <row r="3964" spans="1:10">
      <c r="A3964" s="538">
        <v>207</v>
      </c>
      <c r="B3964" s="539">
        <v>42870</v>
      </c>
      <c r="C3964" s="538" t="s">
        <v>1025</v>
      </c>
      <c r="D3964" s="538">
        <v>379767</v>
      </c>
      <c r="E3964" s="538">
        <v>7</v>
      </c>
      <c r="F3964" s="538">
        <v>31</v>
      </c>
      <c r="G3964" s="538">
        <v>375</v>
      </c>
      <c r="H3964" s="538">
        <v>5023356487</v>
      </c>
      <c r="I3964" s="540">
        <v>533</v>
      </c>
      <c r="J3964" s="541">
        <v>0</v>
      </c>
    </row>
    <row r="3965" spans="1:10">
      <c r="A3965" s="542">
        <v>208</v>
      </c>
      <c r="B3965" s="543">
        <v>42870</v>
      </c>
      <c r="C3965" s="542" t="s">
        <v>1025</v>
      </c>
      <c r="D3965" s="542">
        <v>379768</v>
      </c>
      <c r="E3965" s="542">
        <v>15</v>
      </c>
      <c r="F3965" s="542">
        <v>0</v>
      </c>
      <c r="G3965" s="542">
        <v>375</v>
      </c>
      <c r="H3965" s="542">
        <v>5023356636</v>
      </c>
      <c r="I3965" s="544">
        <v>5023356636</v>
      </c>
      <c r="J3965" s="545">
        <v>232</v>
      </c>
    </row>
    <row r="3966" spans="1:10">
      <c r="A3966" s="538">
        <v>209</v>
      </c>
      <c r="B3966" s="539">
        <v>42870</v>
      </c>
      <c r="C3966" s="538" t="s">
        <v>1025</v>
      </c>
      <c r="D3966" s="538">
        <v>379768</v>
      </c>
      <c r="E3966" s="538">
        <v>7</v>
      </c>
      <c r="F3966" s="538">
        <v>31</v>
      </c>
      <c r="G3966" s="538">
        <v>375</v>
      </c>
      <c r="H3966" s="538">
        <v>5023356636</v>
      </c>
      <c r="I3966" s="540">
        <v>232</v>
      </c>
      <c r="J3966" s="541">
        <v>0</v>
      </c>
    </row>
    <row r="3967" spans="1:10">
      <c r="A3967" s="542">
        <v>210</v>
      </c>
      <c r="B3967" s="543">
        <v>42870</v>
      </c>
      <c r="C3967" s="542" t="s">
        <v>1025</v>
      </c>
      <c r="D3967" s="542">
        <v>380002</v>
      </c>
      <c r="E3967" s="542">
        <v>15</v>
      </c>
      <c r="F3967" s="542">
        <v>0</v>
      </c>
      <c r="G3967" s="542">
        <v>375</v>
      </c>
      <c r="H3967" s="542">
        <v>5023356040</v>
      </c>
      <c r="I3967" s="544">
        <v>5023356040</v>
      </c>
      <c r="J3967" s="545">
        <v>298</v>
      </c>
    </row>
    <row r="3968" spans="1:10">
      <c r="A3968" s="538">
        <v>211</v>
      </c>
      <c r="B3968" s="539">
        <v>42870</v>
      </c>
      <c r="C3968" s="538" t="s">
        <v>1025</v>
      </c>
      <c r="D3968" s="538">
        <v>380002</v>
      </c>
      <c r="E3968" s="538">
        <v>7</v>
      </c>
      <c r="F3968" s="538">
        <v>31</v>
      </c>
      <c r="G3968" s="538">
        <v>375</v>
      </c>
      <c r="H3968" s="538">
        <v>5023356040</v>
      </c>
      <c r="I3968" s="540">
        <v>298</v>
      </c>
      <c r="J3968" s="541">
        <v>0</v>
      </c>
    </row>
    <row r="3969" spans="1:10">
      <c r="A3969" s="542">
        <v>212</v>
      </c>
      <c r="B3969" s="543">
        <v>42870</v>
      </c>
      <c r="C3969" s="542" t="s">
        <v>1025</v>
      </c>
      <c r="D3969" s="542">
        <v>380202</v>
      </c>
      <c r="E3969" s="542">
        <v>15</v>
      </c>
      <c r="F3969" s="542">
        <v>0</v>
      </c>
      <c r="G3969" s="542">
        <v>870</v>
      </c>
      <c r="H3969" s="542">
        <v>5026592922</v>
      </c>
      <c r="I3969" s="544"/>
      <c r="J3969" s="545">
        <v>424</v>
      </c>
    </row>
    <row r="3970" spans="1:10">
      <c r="A3970" s="538">
        <v>213</v>
      </c>
      <c r="B3970" s="539">
        <v>42870</v>
      </c>
      <c r="C3970" s="538" t="s">
        <v>1025</v>
      </c>
      <c r="D3970" s="538">
        <v>383312</v>
      </c>
      <c r="E3970" s="538">
        <v>15</v>
      </c>
      <c r="F3970" s="538">
        <v>0</v>
      </c>
      <c r="G3970" s="538">
        <v>4266</v>
      </c>
      <c r="H3970" s="538">
        <v>5026700038</v>
      </c>
      <c r="I3970" s="540">
        <v>5026700038</v>
      </c>
      <c r="J3970" s="541">
        <v>214</v>
      </c>
    </row>
    <row r="3971" spans="1:10">
      <c r="A3971" s="542">
        <v>214</v>
      </c>
      <c r="B3971" s="543">
        <v>42870</v>
      </c>
      <c r="C3971" s="542" t="s">
        <v>1025</v>
      </c>
      <c r="D3971" s="542">
        <v>383312</v>
      </c>
      <c r="E3971" s="542">
        <v>7</v>
      </c>
      <c r="F3971" s="542">
        <v>36</v>
      </c>
      <c r="G3971" s="542">
        <v>4266</v>
      </c>
      <c r="H3971" s="542">
        <v>5026700038</v>
      </c>
      <c r="I3971" s="544">
        <v>214</v>
      </c>
      <c r="J3971" s="545">
        <v>0</v>
      </c>
    </row>
    <row r="3972" spans="1:10">
      <c r="A3972" s="538">
        <v>215</v>
      </c>
      <c r="B3972" s="539">
        <v>42870</v>
      </c>
      <c r="C3972" s="538" t="s">
        <v>1025</v>
      </c>
      <c r="D3972" s="538">
        <v>384873</v>
      </c>
      <c r="E3972" s="538">
        <v>15</v>
      </c>
      <c r="F3972" s="538">
        <v>0</v>
      </c>
      <c r="G3972" s="538">
        <v>199</v>
      </c>
      <c r="H3972" s="538">
        <v>5023857849</v>
      </c>
      <c r="I3972" s="540">
        <v>5023857849</v>
      </c>
      <c r="J3972" s="541">
        <v>277</v>
      </c>
    </row>
    <row r="3973" spans="1:10">
      <c r="A3973" s="542">
        <v>216</v>
      </c>
      <c r="B3973" s="543">
        <v>42870</v>
      </c>
      <c r="C3973" s="542" t="s">
        <v>1025</v>
      </c>
      <c r="D3973" s="542">
        <v>384873</v>
      </c>
      <c r="E3973" s="542">
        <v>7</v>
      </c>
      <c r="F3973" s="542">
        <v>31</v>
      </c>
      <c r="G3973" s="542">
        <v>199</v>
      </c>
      <c r="H3973" s="542">
        <v>5023857849</v>
      </c>
      <c r="I3973" s="544">
        <v>277</v>
      </c>
      <c r="J3973" s="545">
        <v>0</v>
      </c>
    </row>
    <row r="3974" spans="1:10">
      <c r="A3974" s="538">
        <v>217</v>
      </c>
      <c r="B3974" s="539">
        <v>42870</v>
      </c>
      <c r="C3974" s="538" t="s">
        <v>1025</v>
      </c>
      <c r="D3974" s="538">
        <v>384898</v>
      </c>
      <c r="E3974" s="538">
        <v>15</v>
      </c>
      <c r="F3974" s="538">
        <v>0</v>
      </c>
      <c r="G3974" s="538">
        <v>199</v>
      </c>
      <c r="H3974" s="538">
        <v>5023857898</v>
      </c>
      <c r="I3974" s="540">
        <v>5023857898</v>
      </c>
      <c r="J3974" s="541">
        <v>92</v>
      </c>
    </row>
    <row r="3975" spans="1:10">
      <c r="A3975" s="542">
        <v>218</v>
      </c>
      <c r="B3975" s="543">
        <v>42870</v>
      </c>
      <c r="C3975" s="542" t="s">
        <v>1025</v>
      </c>
      <c r="D3975" s="542">
        <v>384898</v>
      </c>
      <c r="E3975" s="542">
        <v>7</v>
      </c>
      <c r="F3975" s="542">
        <v>31</v>
      </c>
      <c r="G3975" s="542">
        <v>199</v>
      </c>
      <c r="H3975" s="542">
        <v>5023857898</v>
      </c>
      <c r="I3975" s="544">
        <v>92</v>
      </c>
      <c r="J3975" s="545">
        <v>0</v>
      </c>
    </row>
    <row r="3976" spans="1:10">
      <c r="A3976" s="538">
        <v>219</v>
      </c>
      <c r="B3976" s="539">
        <v>42870</v>
      </c>
      <c r="C3976" s="538" t="s">
        <v>1025</v>
      </c>
      <c r="D3976" s="538">
        <v>384944</v>
      </c>
      <c r="E3976" s="538">
        <v>15</v>
      </c>
      <c r="F3976" s="538">
        <v>0</v>
      </c>
      <c r="G3976" s="538">
        <v>199</v>
      </c>
      <c r="H3976" s="538">
        <v>5023857906</v>
      </c>
      <c r="I3976" s="540">
        <v>5023857906</v>
      </c>
      <c r="J3976" s="541">
        <v>49</v>
      </c>
    </row>
    <row r="3977" spans="1:10">
      <c r="A3977" s="542">
        <v>220</v>
      </c>
      <c r="B3977" s="543">
        <v>42870</v>
      </c>
      <c r="C3977" s="542" t="s">
        <v>1025</v>
      </c>
      <c r="D3977" s="542">
        <v>384944</v>
      </c>
      <c r="E3977" s="542">
        <v>7</v>
      </c>
      <c r="F3977" s="542">
        <v>31</v>
      </c>
      <c r="G3977" s="542">
        <v>199</v>
      </c>
      <c r="H3977" s="542">
        <v>5023857906</v>
      </c>
      <c r="I3977" s="544">
        <v>49</v>
      </c>
      <c r="J3977" s="545">
        <v>0</v>
      </c>
    </row>
    <row r="3978" spans="1:10">
      <c r="A3978" s="538">
        <v>221</v>
      </c>
      <c r="B3978" s="539">
        <v>42870</v>
      </c>
      <c r="C3978" s="538" t="s">
        <v>1025</v>
      </c>
      <c r="D3978" s="538">
        <v>385208</v>
      </c>
      <c r="E3978" s="538">
        <v>15</v>
      </c>
      <c r="F3978" s="538">
        <v>0</v>
      </c>
      <c r="G3978" s="538">
        <v>199</v>
      </c>
      <c r="H3978" s="538">
        <v>5023857831</v>
      </c>
      <c r="I3978" s="540">
        <v>5023857831</v>
      </c>
      <c r="J3978" s="541">
        <v>106</v>
      </c>
    </row>
    <row r="3979" spans="1:10">
      <c r="A3979" s="542">
        <v>222</v>
      </c>
      <c r="B3979" s="543">
        <v>42870</v>
      </c>
      <c r="C3979" s="542" t="s">
        <v>1025</v>
      </c>
      <c r="D3979" s="542">
        <v>385208</v>
      </c>
      <c r="E3979" s="542">
        <v>7</v>
      </c>
      <c r="F3979" s="542">
        <v>31</v>
      </c>
      <c r="G3979" s="542">
        <v>199</v>
      </c>
      <c r="H3979" s="542">
        <v>5023857831</v>
      </c>
      <c r="I3979" s="544">
        <v>106</v>
      </c>
      <c r="J3979" s="545">
        <v>0</v>
      </c>
    </row>
    <row r="3980" spans="1:10">
      <c r="A3980" s="538">
        <v>223</v>
      </c>
      <c r="B3980" s="539">
        <v>42870</v>
      </c>
      <c r="C3980" s="538" t="s">
        <v>1025</v>
      </c>
      <c r="D3980" s="538">
        <v>385287</v>
      </c>
      <c r="E3980" s="538">
        <v>15</v>
      </c>
      <c r="F3980" s="538">
        <v>0</v>
      </c>
      <c r="G3980" s="538">
        <v>199</v>
      </c>
      <c r="H3980" s="538">
        <v>5023857922</v>
      </c>
      <c r="I3980" s="540"/>
      <c r="J3980" s="541">
        <v>292</v>
      </c>
    </row>
    <row r="3981" spans="1:10">
      <c r="A3981" s="542">
        <v>224</v>
      </c>
      <c r="B3981" s="543">
        <v>42870</v>
      </c>
      <c r="C3981" s="542" t="s">
        <v>1025</v>
      </c>
      <c r="D3981" s="542">
        <v>385287</v>
      </c>
      <c r="E3981" s="542">
        <v>7</v>
      </c>
      <c r="F3981" s="542">
        <v>31</v>
      </c>
      <c r="G3981" s="542">
        <v>199</v>
      </c>
      <c r="H3981" s="542">
        <v>5023857922</v>
      </c>
      <c r="I3981" s="544">
        <v>292</v>
      </c>
      <c r="J3981" s="545">
        <v>0</v>
      </c>
    </row>
    <row r="3982" spans="1:10">
      <c r="A3982" s="538">
        <v>225</v>
      </c>
      <c r="B3982" s="539">
        <v>42870</v>
      </c>
      <c r="C3982" s="538" t="s">
        <v>1025</v>
      </c>
      <c r="D3982" s="538">
        <v>385288</v>
      </c>
      <c r="E3982" s="538">
        <v>15</v>
      </c>
      <c r="F3982" s="538">
        <v>0</v>
      </c>
      <c r="G3982" s="538">
        <v>199</v>
      </c>
      <c r="H3982" s="538">
        <v>5023857930</v>
      </c>
      <c r="I3982" s="540"/>
      <c r="J3982" s="541">
        <v>357</v>
      </c>
    </row>
    <row r="3983" spans="1:10">
      <c r="A3983" s="542">
        <v>226</v>
      </c>
      <c r="B3983" s="543">
        <v>42870</v>
      </c>
      <c r="C3983" s="542" t="s">
        <v>1025</v>
      </c>
      <c r="D3983" s="542">
        <v>385288</v>
      </c>
      <c r="E3983" s="542">
        <v>7</v>
      </c>
      <c r="F3983" s="542">
        <v>31</v>
      </c>
      <c r="G3983" s="542">
        <v>199</v>
      </c>
      <c r="H3983" s="542">
        <v>5023857930</v>
      </c>
      <c r="I3983" s="544">
        <v>357</v>
      </c>
      <c r="J3983" s="545">
        <v>0</v>
      </c>
    </row>
    <row r="3984" spans="1:10">
      <c r="A3984" s="538">
        <v>227</v>
      </c>
      <c r="B3984" s="539">
        <v>42870</v>
      </c>
      <c r="C3984" s="538" t="s">
        <v>1025</v>
      </c>
      <c r="D3984" s="538">
        <v>385289</v>
      </c>
      <c r="E3984" s="538">
        <v>15</v>
      </c>
      <c r="F3984" s="538">
        <v>0</v>
      </c>
      <c r="G3984" s="538">
        <v>199</v>
      </c>
      <c r="H3984" s="538">
        <v>5023857948</v>
      </c>
      <c r="I3984" s="540"/>
      <c r="J3984" s="541">
        <v>224</v>
      </c>
    </row>
    <row r="3985" spans="1:10">
      <c r="A3985" s="542">
        <v>228</v>
      </c>
      <c r="B3985" s="543">
        <v>42870</v>
      </c>
      <c r="C3985" s="542" t="s">
        <v>1025</v>
      </c>
      <c r="D3985" s="542">
        <v>385289</v>
      </c>
      <c r="E3985" s="542">
        <v>7</v>
      </c>
      <c r="F3985" s="542">
        <v>31</v>
      </c>
      <c r="G3985" s="542">
        <v>199</v>
      </c>
      <c r="H3985" s="542">
        <v>5023857948</v>
      </c>
      <c r="I3985" s="544">
        <v>224</v>
      </c>
      <c r="J3985" s="545">
        <v>0</v>
      </c>
    </row>
    <row r="3986" spans="1:10">
      <c r="A3986" s="538">
        <v>229</v>
      </c>
      <c r="B3986" s="539">
        <v>42870</v>
      </c>
      <c r="C3986" s="538" t="s">
        <v>1025</v>
      </c>
      <c r="D3986" s="538">
        <v>385290</v>
      </c>
      <c r="E3986" s="538">
        <v>15</v>
      </c>
      <c r="F3986" s="538">
        <v>0</v>
      </c>
      <c r="G3986" s="538">
        <v>199</v>
      </c>
      <c r="H3986" s="538">
        <v>5023857757</v>
      </c>
      <c r="I3986" s="540"/>
      <c r="J3986" s="541">
        <v>153</v>
      </c>
    </row>
    <row r="3987" spans="1:10">
      <c r="A3987" s="542">
        <v>230</v>
      </c>
      <c r="B3987" s="543">
        <v>42870</v>
      </c>
      <c r="C3987" s="542" t="s">
        <v>1025</v>
      </c>
      <c r="D3987" s="542">
        <v>385290</v>
      </c>
      <c r="E3987" s="542">
        <v>7</v>
      </c>
      <c r="F3987" s="542">
        <v>31</v>
      </c>
      <c r="G3987" s="542">
        <v>199</v>
      </c>
      <c r="H3987" s="542">
        <v>5023857757</v>
      </c>
      <c r="I3987" s="544">
        <v>153</v>
      </c>
      <c r="J3987" s="545">
        <v>0</v>
      </c>
    </row>
    <row r="3988" spans="1:10">
      <c r="A3988" s="538">
        <v>231</v>
      </c>
      <c r="B3988" s="539">
        <v>42870</v>
      </c>
      <c r="C3988" s="538" t="s">
        <v>1025</v>
      </c>
      <c r="D3988" s="538">
        <v>385317</v>
      </c>
      <c r="E3988" s="538">
        <v>15</v>
      </c>
      <c r="F3988" s="538">
        <v>0</v>
      </c>
      <c r="G3988" s="538">
        <v>199</v>
      </c>
      <c r="H3988" s="538">
        <v>5023857914</v>
      </c>
      <c r="I3988" s="540">
        <v>5023857914</v>
      </c>
      <c r="J3988" s="541">
        <v>283</v>
      </c>
    </row>
    <row r="3989" spans="1:10">
      <c r="A3989" s="542">
        <v>232</v>
      </c>
      <c r="B3989" s="543">
        <v>42870</v>
      </c>
      <c r="C3989" s="542" t="s">
        <v>1025</v>
      </c>
      <c r="D3989" s="542">
        <v>385317</v>
      </c>
      <c r="E3989" s="542">
        <v>7</v>
      </c>
      <c r="F3989" s="542">
        <v>31</v>
      </c>
      <c r="G3989" s="542">
        <v>199</v>
      </c>
      <c r="H3989" s="542">
        <v>5023857914</v>
      </c>
      <c r="I3989" s="544">
        <v>283</v>
      </c>
      <c r="J3989" s="545">
        <v>0</v>
      </c>
    </row>
    <row r="3990" spans="1:10">
      <c r="A3990" s="538">
        <v>233</v>
      </c>
      <c r="B3990" s="539">
        <v>42870</v>
      </c>
      <c r="C3990" s="538" t="s">
        <v>1025</v>
      </c>
      <c r="D3990" s="538">
        <v>385337</v>
      </c>
      <c r="E3990" s="538">
        <v>15</v>
      </c>
      <c r="F3990" s="538">
        <v>0</v>
      </c>
      <c r="G3990" s="538">
        <v>199</v>
      </c>
      <c r="H3990" s="538">
        <v>5023857823</v>
      </c>
      <c r="I3990" s="540">
        <v>5023857823</v>
      </c>
      <c r="J3990" s="541">
        <v>95</v>
      </c>
    </row>
    <row r="3991" spans="1:10">
      <c r="A3991" s="542">
        <v>234</v>
      </c>
      <c r="B3991" s="543">
        <v>42870</v>
      </c>
      <c r="C3991" s="542" t="s">
        <v>1025</v>
      </c>
      <c r="D3991" s="542">
        <v>385337</v>
      </c>
      <c r="E3991" s="542">
        <v>7</v>
      </c>
      <c r="F3991" s="542">
        <v>31</v>
      </c>
      <c r="G3991" s="542">
        <v>199</v>
      </c>
      <c r="H3991" s="542">
        <v>5023857823</v>
      </c>
      <c r="I3991" s="544">
        <v>95</v>
      </c>
      <c r="J3991" s="545">
        <v>0</v>
      </c>
    </row>
    <row r="3992" spans="1:10">
      <c r="A3992" s="538">
        <v>235</v>
      </c>
      <c r="B3992" s="539">
        <v>42870</v>
      </c>
      <c r="C3992" s="538" t="s">
        <v>1025</v>
      </c>
      <c r="D3992" s="538">
        <v>387260</v>
      </c>
      <c r="E3992" s="538">
        <v>17</v>
      </c>
      <c r="F3992" s="538">
        <v>0</v>
      </c>
      <c r="G3992" s="538">
        <v>859</v>
      </c>
      <c r="H3992" s="538">
        <v>140517</v>
      </c>
      <c r="I3992" s="540">
        <v>5027097988</v>
      </c>
      <c r="J3992" s="541">
        <v>1224</v>
      </c>
    </row>
    <row r="3993" spans="1:10">
      <c r="A3993" s="542">
        <v>236</v>
      </c>
      <c r="B3993" s="543">
        <v>42870</v>
      </c>
      <c r="C3993" s="542" t="s">
        <v>1025</v>
      </c>
      <c r="D3993" s="542">
        <v>387398</v>
      </c>
      <c r="E3993" s="542">
        <v>17</v>
      </c>
      <c r="F3993" s="542">
        <v>0</v>
      </c>
      <c r="G3993" s="542">
        <v>859</v>
      </c>
      <c r="H3993" s="542">
        <v>1</v>
      </c>
      <c r="I3993" s="544">
        <v>5026907211</v>
      </c>
      <c r="J3993" s="545">
        <v>894</v>
      </c>
    </row>
    <row r="3994" spans="1:10">
      <c r="A3994" s="538">
        <v>237</v>
      </c>
      <c r="B3994" s="539">
        <v>42870</v>
      </c>
      <c r="C3994" s="538" t="s">
        <v>1025</v>
      </c>
      <c r="D3994" s="538">
        <v>387578</v>
      </c>
      <c r="E3994" s="538">
        <v>17</v>
      </c>
      <c r="F3994" s="538">
        <v>0</v>
      </c>
      <c r="G3994" s="538">
        <v>859</v>
      </c>
      <c r="H3994" s="538">
        <v>140517</v>
      </c>
      <c r="I3994" s="540">
        <v>5027272441</v>
      </c>
      <c r="J3994" s="541">
        <v>127</v>
      </c>
    </row>
    <row r="3995" spans="1:10">
      <c r="A3995" s="542">
        <v>238</v>
      </c>
      <c r="B3995" s="543">
        <v>42870</v>
      </c>
      <c r="C3995" s="542" t="s">
        <v>1025</v>
      </c>
      <c r="D3995" s="542">
        <v>388297</v>
      </c>
      <c r="E3995" s="542">
        <v>17</v>
      </c>
      <c r="F3995" s="542">
        <v>0</v>
      </c>
      <c r="G3995" s="542">
        <v>859</v>
      </c>
      <c r="H3995" s="542">
        <v>140517</v>
      </c>
      <c r="I3995" s="544">
        <v>5025994137</v>
      </c>
      <c r="J3995" s="545">
        <v>89</v>
      </c>
    </row>
    <row r="3996" spans="1:10">
      <c r="A3996" s="538">
        <v>239</v>
      </c>
      <c r="B3996" s="539">
        <v>42870</v>
      </c>
      <c r="C3996" s="538" t="s">
        <v>1025</v>
      </c>
      <c r="D3996" s="538">
        <v>389595</v>
      </c>
      <c r="E3996" s="538">
        <v>15</v>
      </c>
      <c r="F3996" s="538">
        <v>0</v>
      </c>
      <c r="G3996" s="538">
        <v>287</v>
      </c>
      <c r="H3996" s="538">
        <v>5023796740</v>
      </c>
      <c r="I3996" s="540">
        <v>5023796740</v>
      </c>
      <c r="J3996" s="541">
        <v>654</v>
      </c>
    </row>
    <row r="3997" spans="1:10">
      <c r="A3997" s="542">
        <v>240</v>
      </c>
      <c r="B3997" s="543">
        <v>42870</v>
      </c>
      <c r="C3997" s="542" t="s">
        <v>1025</v>
      </c>
      <c r="D3997" s="542">
        <v>389595</v>
      </c>
      <c r="E3997" s="542">
        <v>7</v>
      </c>
      <c r="F3997" s="542">
        <v>31</v>
      </c>
      <c r="G3997" s="542">
        <v>287</v>
      </c>
      <c r="H3997" s="542">
        <v>5023796740</v>
      </c>
      <c r="I3997" s="544">
        <v>654</v>
      </c>
      <c r="J3997" s="545">
        <v>0</v>
      </c>
    </row>
    <row r="3998" spans="1:10">
      <c r="A3998" s="538">
        <v>241</v>
      </c>
      <c r="B3998" s="539">
        <v>42870</v>
      </c>
      <c r="C3998" s="538" t="s">
        <v>1025</v>
      </c>
      <c r="D3998" s="538">
        <v>390083</v>
      </c>
      <c r="E3998" s="538">
        <v>15</v>
      </c>
      <c r="F3998" s="538">
        <v>0</v>
      </c>
      <c r="G3998" s="538">
        <v>287</v>
      </c>
      <c r="H3998" s="538">
        <v>5027055291</v>
      </c>
      <c r="I3998" s="540">
        <v>5027055291</v>
      </c>
      <c r="J3998" s="541">
        <v>201</v>
      </c>
    </row>
    <row r="3999" spans="1:10">
      <c r="A3999" s="542">
        <v>242</v>
      </c>
      <c r="B3999" s="543">
        <v>42870</v>
      </c>
      <c r="C3999" s="542" t="s">
        <v>1025</v>
      </c>
      <c r="D3999" s="542">
        <v>390083</v>
      </c>
      <c r="E3999" s="542">
        <v>7</v>
      </c>
      <c r="F3999" s="542">
        <v>31</v>
      </c>
      <c r="G3999" s="542">
        <v>287</v>
      </c>
      <c r="H3999" s="542">
        <v>5027055291</v>
      </c>
      <c r="I3999" s="544">
        <v>201</v>
      </c>
      <c r="J3999" s="545">
        <v>0</v>
      </c>
    </row>
    <row r="4000" spans="1:10">
      <c r="A4000" s="538">
        <v>243</v>
      </c>
      <c r="B4000" s="539">
        <v>42870</v>
      </c>
      <c r="C4000" s="538" t="s">
        <v>1025</v>
      </c>
      <c r="D4000" s="538">
        <v>390403</v>
      </c>
      <c r="E4000" s="538">
        <v>15</v>
      </c>
      <c r="F4000" s="538">
        <v>0</v>
      </c>
      <c r="G4000" s="538">
        <v>870</v>
      </c>
      <c r="H4000" s="538">
        <v>5026680875</v>
      </c>
      <c r="I4000" s="540">
        <v>5026680875</v>
      </c>
      <c r="J4000" s="541">
        <v>160</v>
      </c>
    </row>
    <row r="4001" spans="1:10">
      <c r="A4001" s="542">
        <v>244</v>
      </c>
      <c r="B4001" s="543">
        <v>42870</v>
      </c>
      <c r="C4001" s="542" t="s">
        <v>1025</v>
      </c>
      <c r="D4001" s="542">
        <v>390723</v>
      </c>
      <c r="E4001" s="542">
        <v>15</v>
      </c>
      <c r="F4001" s="542">
        <v>0</v>
      </c>
      <c r="G4001" s="542">
        <v>6458</v>
      </c>
      <c r="H4001" s="542">
        <v>5026908458</v>
      </c>
      <c r="I4001" s="544">
        <v>5026908458</v>
      </c>
      <c r="J4001" s="545">
        <v>2258</v>
      </c>
    </row>
    <row r="4002" spans="1:10">
      <c r="A4002" s="538">
        <v>245</v>
      </c>
      <c r="B4002" s="539">
        <v>42870</v>
      </c>
      <c r="C4002" s="538" t="s">
        <v>1025</v>
      </c>
      <c r="D4002" s="538">
        <v>390723</v>
      </c>
      <c r="E4002" s="538">
        <v>7</v>
      </c>
      <c r="F4002" s="538">
        <v>31</v>
      </c>
      <c r="G4002" s="538">
        <v>6458</v>
      </c>
      <c r="H4002" s="538">
        <v>5026908458</v>
      </c>
      <c r="I4002" s="540">
        <v>2258</v>
      </c>
      <c r="J4002" s="541">
        <v>0</v>
      </c>
    </row>
    <row r="4003" spans="1:10">
      <c r="A4003" s="542">
        <v>246</v>
      </c>
      <c r="B4003" s="543">
        <v>42870</v>
      </c>
      <c r="C4003" s="542" t="s">
        <v>1025</v>
      </c>
      <c r="D4003" s="542">
        <v>393475</v>
      </c>
      <c r="E4003" s="542">
        <v>15</v>
      </c>
      <c r="F4003" s="542">
        <v>0</v>
      </c>
      <c r="G4003" s="542">
        <v>870</v>
      </c>
      <c r="H4003" s="542">
        <v>5027009215</v>
      </c>
      <c r="I4003" s="544"/>
      <c r="J4003" s="545">
        <v>151</v>
      </c>
    </row>
    <row r="4004" spans="1:10">
      <c r="A4004" s="538">
        <v>247</v>
      </c>
      <c r="B4004" s="539">
        <v>42870</v>
      </c>
      <c r="C4004" s="538" t="s">
        <v>1025</v>
      </c>
      <c r="D4004" s="538">
        <v>393888</v>
      </c>
      <c r="E4004" s="538">
        <v>15</v>
      </c>
      <c r="F4004" s="538">
        <v>0</v>
      </c>
      <c r="G4004" s="538">
        <v>4787</v>
      </c>
      <c r="H4004" s="538">
        <v>5026884493</v>
      </c>
      <c r="I4004" s="540">
        <v>5026884493</v>
      </c>
      <c r="J4004" s="541">
        <v>193</v>
      </c>
    </row>
    <row r="4005" spans="1:10">
      <c r="A4005" s="542">
        <v>248</v>
      </c>
      <c r="B4005" s="543">
        <v>42870</v>
      </c>
      <c r="C4005" s="542" t="s">
        <v>1025</v>
      </c>
      <c r="D4005" s="542">
        <v>393888</v>
      </c>
      <c r="E4005" s="542">
        <v>7</v>
      </c>
      <c r="F4005" s="542">
        <v>31</v>
      </c>
      <c r="G4005" s="542">
        <v>4787</v>
      </c>
      <c r="H4005" s="542">
        <v>5026884493</v>
      </c>
      <c r="I4005" s="544">
        <v>193</v>
      </c>
      <c r="J4005" s="545">
        <v>0</v>
      </c>
    </row>
    <row r="4006" spans="1:10">
      <c r="A4006" s="538">
        <v>249</v>
      </c>
      <c r="B4006" s="539">
        <v>42870</v>
      </c>
      <c r="C4006" s="538" t="s">
        <v>1025</v>
      </c>
      <c r="D4006" s="538">
        <v>394160</v>
      </c>
      <c r="E4006" s="538">
        <v>15</v>
      </c>
      <c r="F4006" s="538">
        <v>0</v>
      </c>
      <c r="G4006" s="538">
        <v>948</v>
      </c>
      <c r="H4006" s="538">
        <v>5023561193</v>
      </c>
      <c r="I4006" s="540">
        <v>5023561193</v>
      </c>
      <c r="J4006" s="541">
        <v>62</v>
      </c>
    </row>
    <row r="4007" spans="1:10">
      <c r="A4007" s="542">
        <v>250</v>
      </c>
      <c r="B4007" s="543">
        <v>42870</v>
      </c>
      <c r="C4007" s="542" t="s">
        <v>1025</v>
      </c>
      <c r="D4007" s="542">
        <v>394160</v>
      </c>
      <c r="E4007" s="542">
        <v>7</v>
      </c>
      <c r="F4007" s="542">
        <v>31</v>
      </c>
      <c r="G4007" s="542">
        <v>948</v>
      </c>
      <c r="H4007" s="542">
        <v>5023561193</v>
      </c>
      <c r="I4007" s="544">
        <v>62</v>
      </c>
      <c r="J4007" s="545">
        <v>0</v>
      </c>
    </row>
    <row r="4008" spans="1:10">
      <c r="A4008" s="538">
        <v>251</v>
      </c>
      <c r="B4008" s="539">
        <v>42870</v>
      </c>
      <c r="C4008" s="538" t="s">
        <v>1025</v>
      </c>
      <c r="D4008" s="538">
        <v>394168</v>
      </c>
      <c r="E4008" s="538">
        <v>15</v>
      </c>
      <c r="F4008" s="538">
        <v>0</v>
      </c>
      <c r="G4008" s="538">
        <v>948</v>
      </c>
      <c r="H4008" s="538">
        <v>5023496259</v>
      </c>
      <c r="I4008" s="540">
        <v>5023496259</v>
      </c>
      <c r="J4008" s="541">
        <v>270</v>
      </c>
    </row>
    <row r="4009" spans="1:10">
      <c r="A4009" s="542">
        <v>252</v>
      </c>
      <c r="B4009" s="543">
        <v>42870</v>
      </c>
      <c r="C4009" s="542" t="s">
        <v>1025</v>
      </c>
      <c r="D4009" s="542">
        <v>394168</v>
      </c>
      <c r="E4009" s="542">
        <v>7</v>
      </c>
      <c r="F4009" s="542">
        <v>31</v>
      </c>
      <c r="G4009" s="542">
        <v>948</v>
      </c>
      <c r="H4009" s="542">
        <v>5023496259</v>
      </c>
      <c r="I4009" s="544">
        <v>270</v>
      </c>
      <c r="J4009" s="545">
        <v>0</v>
      </c>
    </row>
    <row r="4010" spans="1:10">
      <c r="A4010" s="538">
        <v>253</v>
      </c>
      <c r="B4010" s="539">
        <v>42870</v>
      </c>
      <c r="C4010" s="538" t="s">
        <v>1025</v>
      </c>
      <c r="D4010" s="538">
        <v>397251</v>
      </c>
      <c r="E4010" s="538">
        <v>15</v>
      </c>
      <c r="F4010" s="538">
        <v>0</v>
      </c>
      <c r="G4010" s="538">
        <v>5165</v>
      </c>
      <c r="H4010" s="538">
        <v>5026908912</v>
      </c>
      <c r="I4010" s="540"/>
      <c r="J4010" s="541">
        <v>2358</v>
      </c>
    </row>
    <row r="4011" spans="1:10">
      <c r="A4011" s="542">
        <v>254</v>
      </c>
      <c r="B4011" s="543">
        <v>42870</v>
      </c>
      <c r="C4011" s="542" t="s">
        <v>1025</v>
      </c>
      <c r="D4011" s="542">
        <v>397251</v>
      </c>
      <c r="E4011" s="542">
        <v>7</v>
      </c>
      <c r="F4011" s="542">
        <v>31</v>
      </c>
      <c r="G4011" s="542">
        <v>5165</v>
      </c>
      <c r="H4011" s="542">
        <v>5026908912</v>
      </c>
      <c r="I4011" s="544">
        <v>2358</v>
      </c>
      <c r="J4011" s="545">
        <v>0</v>
      </c>
    </row>
    <row r="4012" spans="1:10">
      <c r="A4012" s="538">
        <v>255</v>
      </c>
      <c r="B4012" s="539">
        <v>42870</v>
      </c>
      <c r="C4012" s="538" t="s">
        <v>1025</v>
      </c>
      <c r="D4012" s="538">
        <v>397766</v>
      </c>
      <c r="E4012" s="538">
        <v>15</v>
      </c>
      <c r="F4012" s="538">
        <v>0</v>
      </c>
      <c r="G4012" s="538">
        <v>5165</v>
      </c>
      <c r="H4012" s="538">
        <v>5023360547</v>
      </c>
      <c r="I4012" s="540">
        <v>5023360547</v>
      </c>
      <c r="J4012" s="541">
        <v>136</v>
      </c>
    </row>
    <row r="4013" spans="1:10">
      <c r="A4013" s="542">
        <v>256</v>
      </c>
      <c r="B4013" s="543">
        <v>42870</v>
      </c>
      <c r="C4013" s="542" t="s">
        <v>1025</v>
      </c>
      <c r="D4013" s="542">
        <v>397766</v>
      </c>
      <c r="E4013" s="542">
        <v>7</v>
      </c>
      <c r="F4013" s="542">
        <v>31</v>
      </c>
      <c r="G4013" s="542">
        <v>5165</v>
      </c>
      <c r="H4013" s="542">
        <v>5023360547</v>
      </c>
      <c r="I4013" s="544">
        <v>136</v>
      </c>
      <c r="J4013" s="545">
        <v>0</v>
      </c>
    </row>
    <row r="4014" spans="1:10">
      <c r="A4014" s="538">
        <v>257</v>
      </c>
      <c r="B4014" s="539">
        <v>42870</v>
      </c>
      <c r="C4014" s="538" t="s">
        <v>1025</v>
      </c>
      <c r="D4014" s="538">
        <v>399578</v>
      </c>
      <c r="E4014" s="538">
        <v>15</v>
      </c>
      <c r="F4014" s="538">
        <v>0</v>
      </c>
      <c r="G4014" s="538">
        <v>4299</v>
      </c>
      <c r="H4014" s="538">
        <v>5027196764</v>
      </c>
      <c r="I4014" s="540">
        <v>5027196764</v>
      </c>
      <c r="J4014" s="541">
        <v>529</v>
      </c>
    </row>
    <row r="4015" spans="1:10">
      <c r="A4015" s="542">
        <v>258</v>
      </c>
      <c r="B4015" s="543">
        <v>42870</v>
      </c>
      <c r="C4015" s="542" t="s">
        <v>1025</v>
      </c>
      <c r="D4015" s="542">
        <v>399578</v>
      </c>
      <c r="E4015" s="542">
        <v>7</v>
      </c>
      <c r="F4015" s="542">
        <v>31</v>
      </c>
      <c r="G4015" s="542">
        <v>4299</v>
      </c>
      <c r="H4015" s="542">
        <v>5027196764</v>
      </c>
      <c r="I4015" s="544">
        <v>529</v>
      </c>
      <c r="J4015" s="545">
        <v>0</v>
      </c>
    </row>
    <row r="4016" spans="1:10">
      <c r="A4016" s="538">
        <v>259</v>
      </c>
      <c r="B4016" s="539">
        <v>42870</v>
      </c>
      <c r="C4016" s="538" t="s">
        <v>1025</v>
      </c>
      <c r="D4016" s="538">
        <v>404460</v>
      </c>
      <c r="E4016" s="538">
        <v>15</v>
      </c>
      <c r="F4016" s="538">
        <v>0</v>
      </c>
      <c r="G4016" s="538">
        <v>4337</v>
      </c>
      <c r="H4016" s="538">
        <v>5023759979</v>
      </c>
      <c r="I4016" s="540">
        <v>5023759979</v>
      </c>
      <c r="J4016" s="541">
        <v>555</v>
      </c>
    </row>
    <row r="4017" spans="1:10">
      <c r="A4017" s="542">
        <v>260</v>
      </c>
      <c r="B4017" s="543">
        <v>42870</v>
      </c>
      <c r="C4017" s="542" t="s">
        <v>1025</v>
      </c>
      <c r="D4017" s="542">
        <v>404460</v>
      </c>
      <c r="E4017" s="542">
        <v>7</v>
      </c>
      <c r="F4017" s="542">
        <v>31</v>
      </c>
      <c r="G4017" s="542">
        <v>4337</v>
      </c>
      <c r="H4017" s="542">
        <v>5023759979</v>
      </c>
      <c r="I4017" s="544">
        <v>555</v>
      </c>
      <c r="J4017" s="545">
        <v>0</v>
      </c>
    </row>
    <row r="4018" spans="1:10">
      <c r="A4018" s="538">
        <v>261</v>
      </c>
      <c r="B4018" s="539">
        <v>42870</v>
      </c>
      <c r="C4018" s="538" t="s">
        <v>1025</v>
      </c>
      <c r="D4018" s="538">
        <v>408201</v>
      </c>
      <c r="E4018" s="538">
        <v>15</v>
      </c>
      <c r="F4018" s="538">
        <v>0</v>
      </c>
      <c r="G4018" s="538">
        <v>4183</v>
      </c>
      <c r="H4018" s="538">
        <v>5023126039</v>
      </c>
      <c r="I4018" s="540">
        <v>5023126039</v>
      </c>
      <c r="J4018" s="541">
        <v>307</v>
      </c>
    </row>
    <row r="4019" spans="1:10">
      <c r="A4019" s="542">
        <v>262</v>
      </c>
      <c r="B4019" s="543">
        <v>42870</v>
      </c>
      <c r="C4019" s="542" t="s">
        <v>1025</v>
      </c>
      <c r="D4019" s="542">
        <v>408201</v>
      </c>
      <c r="E4019" s="542">
        <v>7</v>
      </c>
      <c r="F4019" s="542">
        <v>31</v>
      </c>
      <c r="G4019" s="542">
        <v>4183</v>
      </c>
      <c r="H4019" s="542">
        <v>5023126039</v>
      </c>
      <c r="I4019" s="544">
        <v>307</v>
      </c>
      <c r="J4019" s="545">
        <v>0</v>
      </c>
    </row>
    <row r="4020" spans="1:10">
      <c r="A4020" s="538">
        <v>263</v>
      </c>
      <c r="B4020" s="539">
        <v>42870</v>
      </c>
      <c r="C4020" s="538" t="s">
        <v>1025</v>
      </c>
      <c r="D4020" s="538">
        <v>408604</v>
      </c>
      <c r="E4020" s="538">
        <v>15</v>
      </c>
      <c r="F4020" s="538">
        <v>0</v>
      </c>
      <c r="G4020" s="538">
        <v>958</v>
      </c>
      <c r="H4020" s="538">
        <v>1000041234</v>
      </c>
      <c r="I4020" s="540">
        <v>1000041234</v>
      </c>
      <c r="J4020" s="541">
        <v>142</v>
      </c>
    </row>
    <row r="4021" spans="1:10">
      <c r="A4021" s="542">
        <v>264</v>
      </c>
      <c r="B4021" s="543">
        <v>42870</v>
      </c>
      <c r="C4021" s="542" t="s">
        <v>1025</v>
      </c>
      <c r="D4021" s="542">
        <v>408604</v>
      </c>
      <c r="E4021" s="542">
        <v>7</v>
      </c>
      <c r="F4021" s="542">
        <v>31</v>
      </c>
      <c r="G4021" s="542">
        <v>958</v>
      </c>
      <c r="H4021" s="542">
        <v>1000041234</v>
      </c>
      <c r="I4021" s="544">
        <v>142</v>
      </c>
      <c r="J4021" s="545">
        <v>0</v>
      </c>
    </row>
    <row r="4022" spans="1:10">
      <c r="A4022" s="538">
        <v>265</v>
      </c>
      <c r="B4022" s="539">
        <v>42870</v>
      </c>
      <c r="C4022" s="538" t="s">
        <v>1025</v>
      </c>
      <c r="D4022" s="538">
        <v>408696</v>
      </c>
      <c r="E4022" s="538">
        <v>15</v>
      </c>
      <c r="F4022" s="538">
        <v>0</v>
      </c>
      <c r="G4022" s="538">
        <v>958</v>
      </c>
      <c r="H4022" s="538">
        <v>5025589796</v>
      </c>
      <c r="I4022" s="540">
        <v>5025589796</v>
      </c>
      <c r="J4022" s="541">
        <v>270</v>
      </c>
    </row>
    <row r="4023" spans="1:10">
      <c r="A4023" s="542">
        <v>266</v>
      </c>
      <c r="B4023" s="543">
        <v>42870</v>
      </c>
      <c r="C4023" s="542" t="s">
        <v>1025</v>
      </c>
      <c r="D4023" s="542">
        <v>408696</v>
      </c>
      <c r="E4023" s="542">
        <v>7</v>
      </c>
      <c r="F4023" s="542">
        <v>31</v>
      </c>
      <c r="G4023" s="542">
        <v>958</v>
      </c>
      <c r="H4023" s="542">
        <v>5025589796</v>
      </c>
      <c r="I4023" s="544">
        <v>270</v>
      </c>
      <c r="J4023" s="545">
        <v>0</v>
      </c>
    </row>
    <row r="4024" spans="1:10">
      <c r="A4024" s="538">
        <v>267</v>
      </c>
      <c r="B4024" s="539">
        <v>42870</v>
      </c>
      <c r="C4024" s="538" t="s">
        <v>1025</v>
      </c>
      <c r="D4024" s="538">
        <v>410399</v>
      </c>
      <c r="E4024" s="538">
        <v>15</v>
      </c>
      <c r="F4024" s="538">
        <v>0</v>
      </c>
      <c r="G4024" s="538">
        <v>233</v>
      </c>
      <c r="H4024" s="538">
        <v>1000030120</v>
      </c>
      <c r="I4024" s="540">
        <v>1000030120</v>
      </c>
      <c r="J4024" s="541">
        <v>242</v>
      </c>
    </row>
    <row r="4025" spans="1:10">
      <c r="A4025" s="542">
        <v>268</v>
      </c>
      <c r="B4025" s="543">
        <v>42870</v>
      </c>
      <c r="C4025" s="542" t="s">
        <v>1025</v>
      </c>
      <c r="D4025" s="542">
        <v>410399</v>
      </c>
      <c r="E4025" s="542">
        <v>7</v>
      </c>
      <c r="F4025" s="542">
        <v>31</v>
      </c>
      <c r="G4025" s="542">
        <v>233</v>
      </c>
      <c r="H4025" s="542">
        <v>1000030120</v>
      </c>
      <c r="I4025" s="544">
        <v>242</v>
      </c>
      <c r="J4025" s="545">
        <v>0</v>
      </c>
    </row>
    <row r="4026" spans="1:10">
      <c r="A4026" s="538">
        <v>269</v>
      </c>
      <c r="B4026" s="539">
        <v>42870</v>
      </c>
      <c r="C4026" s="538" t="s">
        <v>1025</v>
      </c>
      <c r="D4026" s="538">
        <v>411540</v>
      </c>
      <c r="E4026" s="538">
        <v>15</v>
      </c>
      <c r="F4026" s="538">
        <v>0</v>
      </c>
      <c r="G4026" s="538">
        <v>650</v>
      </c>
      <c r="H4026" s="538">
        <v>5027362259</v>
      </c>
      <c r="I4026" s="540">
        <v>5027362259</v>
      </c>
      <c r="J4026" s="541">
        <v>108</v>
      </c>
    </row>
    <row r="4027" spans="1:10">
      <c r="A4027" s="542">
        <v>270</v>
      </c>
      <c r="B4027" s="543">
        <v>42870</v>
      </c>
      <c r="C4027" s="542" t="s">
        <v>1025</v>
      </c>
      <c r="D4027" s="542">
        <v>411540</v>
      </c>
      <c r="E4027" s="542">
        <v>7</v>
      </c>
      <c r="F4027" s="542">
        <v>31</v>
      </c>
      <c r="G4027" s="542">
        <v>650</v>
      </c>
      <c r="H4027" s="542">
        <v>5027362259</v>
      </c>
      <c r="I4027" s="544">
        <v>108</v>
      </c>
      <c r="J4027" s="545">
        <v>0</v>
      </c>
    </row>
    <row r="4028" spans="1:10">
      <c r="A4028" s="538">
        <v>271</v>
      </c>
      <c r="B4028" s="539">
        <v>42870</v>
      </c>
      <c r="C4028" s="538" t="s">
        <v>1025</v>
      </c>
      <c r="D4028" s="538">
        <v>415015</v>
      </c>
      <c r="E4028" s="538">
        <v>15</v>
      </c>
      <c r="F4028" s="538">
        <v>0</v>
      </c>
      <c r="G4028" s="538">
        <v>870</v>
      </c>
      <c r="H4028" s="538">
        <v>5023372153</v>
      </c>
      <c r="I4028" s="540"/>
      <c r="J4028" s="541">
        <v>556</v>
      </c>
    </row>
    <row r="4029" spans="1:10">
      <c r="A4029" s="542">
        <v>272</v>
      </c>
      <c r="B4029" s="543">
        <v>42870</v>
      </c>
      <c r="C4029" s="542" t="s">
        <v>1025</v>
      </c>
      <c r="D4029" s="542">
        <v>415997</v>
      </c>
      <c r="E4029" s="542">
        <v>17</v>
      </c>
      <c r="F4029" s="542">
        <v>0</v>
      </c>
      <c r="G4029" s="542">
        <v>859</v>
      </c>
      <c r="H4029" s="542">
        <v>1</v>
      </c>
      <c r="I4029" s="544" t="s">
        <v>27380</v>
      </c>
      <c r="J4029" s="545">
        <v>360</v>
      </c>
    </row>
    <row r="4030" spans="1:10">
      <c r="A4030" s="538">
        <v>273</v>
      </c>
      <c r="B4030" s="539">
        <v>42870</v>
      </c>
      <c r="C4030" s="538" t="s">
        <v>1025</v>
      </c>
      <c r="D4030" s="538">
        <v>417470</v>
      </c>
      <c r="E4030" s="538">
        <v>17</v>
      </c>
      <c r="F4030" s="538">
        <v>0</v>
      </c>
      <c r="G4030" s="538">
        <v>859</v>
      </c>
      <c r="H4030" s="538">
        <v>1</v>
      </c>
      <c r="I4030" s="540">
        <v>5026108299</v>
      </c>
      <c r="J4030" s="541">
        <v>156</v>
      </c>
    </row>
    <row r="4031" spans="1:10">
      <c r="A4031" s="542">
        <v>274</v>
      </c>
      <c r="B4031" s="543">
        <v>42870</v>
      </c>
      <c r="C4031" s="542" t="s">
        <v>1025</v>
      </c>
      <c r="D4031" s="542">
        <v>417945</v>
      </c>
      <c r="E4031" s="542">
        <v>17</v>
      </c>
      <c r="F4031" s="542">
        <v>0</v>
      </c>
      <c r="G4031" s="542">
        <v>859</v>
      </c>
      <c r="H4031" s="542">
        <v>1</v>
      </c>
      <c r="I4031" s="544">
        <v>5026108299</v>
      </c>
      <c r="J4031" s="545">
        <v>150</v>
      </c>
    </row>
    <row r="4032" spans="1:10">
      <c r="A4032" s="538">
        <v>275</v>
      </c>
      <c r="B4032" s="539">
        <v>42870</v>
      </c>
      <c r="C4032" s="538" t="s">
        <v>1025</v>
      </c>
      <c r="D4032" s="538">
        <v>417948</v>
      </c>
      <c r="E4032" s="538">
        <v>17</v>
      </c>
      <c r="F4032" s="538">
        <v>0</v>
      </c>
      <c r="G4032" s="538">
        <v>859</v>
      </c>
      <c r="H4032" s="538">
        <v>150517</v>
      </c>
      <c r="I4032" s="540">
        <v>1000040657</v>
      </c>
      <c r="J4032" s="541">
        <v>192</v>
      </c>
    </row>
    <row r="4033" spans="1:10">
      <c r="A4033" s="542">
        <v>276</v>
      </c>
      <c r="B4033" s="543">
        <v>42870</v>
      </c>
      <c r="C4033" s="542" t="s">
        <v>1025</v>
      </c>
      <c r="D4033" s="542">
        <v>418385</v>
      </c>
      <c r="E4033" s="542">
        <v>17</v>
      </c>
      <c r="F4033" s="542">
        <v>0</v>
      </c>
      <c r="G4033" s="542">
        <v>859</v>
      </c>
      <c r="H4033" s="542">
        <v>1</v>
      </c>
      <c r="I4033" s="544">
        <v>5026108299</v>
      </c>
      <c r="J4033" s="545">
        <v>144</v>
      </c>
    </row>
    <row r="4034" spans="1:10">
      <c r="A4034" s="538">
        <v>277</v>
      </c>
      <c r="B4034" s="539">
        <v>42870</v>
      </c>
      <c r="C4034" s="538" t="s">
        <v>1025</v>
      </c>
      <c r="D4034" s="538">
        <v>419010</v>
      </c>
      <c r="E4034" s="538">
        <v>15</v>
      </c>
      <c r="F4034" s="538">
        <v>0</v>
      </c>
      <c r="G4034" s="538">
        <v>4272</v>
      </c>
      <c r="H4034" s="538">
        <v>5023496473</v>
      </c>
      <c r="I4034" s="540">
        <v>5023496473</v>
      </c>
      <c r="J4034" s="541">
        <v>1241</v>
      </c>
    </row>
    <row r="4035" spans="1:10">
      <c r="A4035" s="542">
        <v>278</v>
      </c>
      <c r="B4035" s="543">
        <v>42870</v>
      </c>
      <c r="C4035" s="542" t="s">
        <v>1025</v>
      </c>
      <c r="D4035" s="542">
        <v>419010</v>
      </c>
      <c r="E4035" s="542">
        <v>7</v>
      </c>
      <c r="F4035" s="542">
        <v>31</v>
      </c>
      <c r="G4035" s="542">
        <v>4272</v>
      </c>
      <c r="H4035" s="542">
        <v>5023496473</v>
      </c>
      <c r="I4035" s="544">
        <v>1241</v>
      </c>
      <c r="J4035" s="545">
        <v>0</v>
      </c>
    </row>
    <row r="4036" spans="1:10">
      <c r="A4036" s="538">
        <v>279</v>
      </c>
      <c r="B4036" s="539">
        <v>42870</v>
      </c>
      <c r="C4036" s="538" t="s">
        <v>1025</v>
      </c>
      <c r="D4036" s="538">
        <v>420492</v>
      </c>
      <c r="E4036" s="538">
        <v>17</v>
      </c>
      <c r="F4036" s="538">
        <v>0</v>
      </c>
      <c r="G4036" s="538">
        <v>859</v>
      </c>
      <c r="H4036" s="538">
        <v>52017</v>
      </c>
      <c r="I4036" s="540">
        <v>5026907955</v>
      </c>
      <c r="J4036" s="541">
        <v>3666</v>
      </c>
    </row>
    <row r="4037" spans="1:10">
      <c r="A4037" s="542">
        <v>280</v>
      </c>
      <c r="B4037" s="543">
        <v>42870</v>
      </c>
      <c r="C4037" s="542" t="s">
        <v>1025</v>
      </c>
      <c r="D4037" s="542">
        <v>431961</v>
      </c>
      <c r="E4037" s="542">
        <v>17</v>
      </c>
      <c r="F4037" s="542">
        <v>0</v>
      </c>
      <c r="G4037" s="542">
        <v>859</v>
      </c>
      <c r="H4037" s="542">
        <v>150517</v>
      </c>
      <c r="I4037" s="544" t="s">
        <v>27381</v>
      </c>
      <c r="J4037" s="545">
        <v>149</v>
      </c>
    </row>
    <row r="4038" spans="1:10">
      <c r="A4038" s="538">
        <v>281</v>
      </c>
      <c r="B4038" s="539">
        <v>42870</v>
      </c>
      <c r="C4038" s="538" t="s">
        <v>1025</v>
      </c>
      <c r="D4038" s="538">
        <v>437138</v>
      </c>
      <c r="E4038" s="538">
        <v>15</v>
      </c>
      <c r="F4038" s="538">
        <v>0</v>
      </c>
      <c r="G4038" s="538">
        <v>991</v>
      </c>
      <c r="H4038" s="538">
        <v>5023375370</v>
      </c>
      <c r="I4038" s="540">
        <v>5023375370</v>
      </c>
      <c r="J4038" s="541">
        <v>170</v>
      </c>
    </row>
    <row r="4039" spans="1:10">
      <c r="A4039" s="542">
        <v>282</v>
      </c>
      <c r="B4039" s="543">
        <v>42870</v>
      </c>
      <c r="C4039" s="542" t="s">
        <v>1025</v>
      </c>
      <c r="D4039" s="542">
        <v>437138</v>
      </c>
      <c r="E4039" s="542">
        <v>7</v>
      </c>
      <c r="F4039" s="542">
        <v>31</v>
      </c>
      <c r="G4039" s="542">
        <v>991</v>
      </c>
      <c r="H4039" s="542">
        <v>5023375370</v>
      </c>
      <c r="I4039" s="544">
        <v>170</v>
      </c>
      <c r="J4039" s="545">
        <v>0</v>
      </c>
    </row>
    <row r="4040" spans="1:10">
      <c r="A4040" s="538">
        <v>283</v>
      </c>
      <c r="B4040" s="539">
        <v>42870</v>
      </c>
      <c r="C4040" s="538" t="s">
        <v>1025</v>
      </c>
      <c r="D4040" s="538">
        <v>437278</v>
      </c>
      <c r="E4040" s="538">
        <v>15</v>
      </c>
      <c r="F4040" s="538">
        <v>0</v>
      </c>
      <c r="G4040" s="538">
        <v>991</v>
      </c>
      <c r="H4040" s="538">
        <v>1000045755</v>
      </c>
      <c r="I4040" s="540">
        <v>1000045755</v>
      </c>
      <c r="J4040" s="541">
        <v>452</v>
      </c>
    </row>
    <row r="4041" spans="1:10">
      <c r="A4041" s="542">
        <v>284</v>
      </c>
      <c r="B4041" s="543">
        <v>42870</v>
      </c>
      <c r="C4041" s="542" t="s">
        <v>1025</v>
      </c>
      <c r="D4041" s="542">
        <v>437278</v>
      </c>
      <c r="E4041" s="542">
        <v>7</v>
      </c>
      <c r="F4041" s="542">
        <v>31</v>
      </c>
      <c r="G4041" s="542">
        <v>991</v>
      </c>
      <c r="H4041" s="542">
        <v>1000045755</v>
      </c>
      <c r="I4041" s="544">
        <v>452</v>
      </c>
      <c r="J4041" s="545">
        <v>0</v>
      </c>
    </row>
    <row r="4042" spans="1:10">
      <c r="A4042" s="538">
        <v>285</v>
      </c>
      <c r="B4042" s="539">
        <v>42870</v>
      </c>
      <c r="C4042" s="538" t="s">
        <v>1025</v>
      </c>
      <c r="D4042" s="538">
        <v>437350</v>
      </c>
      <c r="E4042" s="538">
        <v>15</v>
      </c>
      <c r="F4042" s="538">
        <v>0</v>
      </c>
      <c r="G4042" s="538">
        <v>991</v>
      </c>
      <c r="H4042" s="538">
        <v>5026168970</v>
      </c>
      <c r="I4042" s="540">
        <v>5026168970</v>
      </c>
      <c r="J4042" s="541">
        <v>499</v>
      </c>
    </row>
    <row r="4043" spans="1:10">
      <c r="A4043" s="542">
        <v>286</v>
      </c>
      <c r="B4043" s="543">
        <v>42870</v>
      </c>
      <c r="C4043" s="542" t="s">
        <v>1025</v>
      </c>
      <c r="D4043" s="542">
        <v>437350</v>
      </c>
      <c r="E4043" s="542">
        <v>7</v>
      </c>
      <c r="F4043" s="542">
        <v>31</v>
      </c>
      <c r="G4043" s="542">
        <v>991</v>
      </c>
      <c r="H4043" s="542">
        <v>5026168970</v>
      </c>
      <c r="I4043" s="544">
        <v>499</v>
      </c>
      <c r="J4043" s="545">
        <v>0</v>
      </c>
    </row>
    <row r="4044" spans="1:10">
      <c r="A4044" s="538">
        <v>287</v>
      </c>
      <c r="B4044" s="539">
        <v>42870</v>
      </c>
      <c r="C4044" s="538" t="s">
        <v>1025</v>
      </c>
      <c r="D4044" s="538">
        <v>440202</v>
      </c>
      <c r="E4044" s="538">
        <v>17</v>
      </c>
      <c r="F4044" s="538">
        <v>0</v>
      </c>
      <c r="G4044" s="538">
        <v>859</v>
      </c>
      <c r="H4044" s="538">
        <v>150517</v>
      </c>
      <c r="I4044" s="540">
        <v>5023372070</v>
      </c>
      <c r="J4044" s="541">
        <v>504</v>
      </c>
    </row>
    <row r="4045" spans="1:10">
      <c r="A4045" s="542">
        <v>288</v>
      </c>
      <c r="B4045" s="543">
        <v>42870</v>
      </c>
      <c r="C4045" s="542" t="s">
        <v>1025</v>
      </c>
      <c r="D4045" s="542">
        <v>441071</v>
      </c>
      <c r="E4045" s="542">
        <v>17</v>
      </c>
      <c r="F4045" s="542">
        <v>0</v>
      </c>
      <c r="G4045" s="542">
        <v>859</v>
      </c>
      <c r="H4045" s="542">
        <v>150517</v>
      </c>
      <c r="I4045" s="544">
        <v>5023372070</v>
      </c>
      <c r="J4045" s="545">
        <v>456</v>
      </c>
    </row>
    <row r="4046" spans="1:10">
      <c r="A4046" s="538">
        <v>289</v>
      </c>
      <c r="B4046" s="539">
        <v>42870</v>
      </c>
      <c r="C4046" s="538" t="s">
        <v>1025</v>
      </c>
      <c r="D4046" s="538">
        <v>450035</v>
      </c>
      <c r="E4046" s="538">
        <v>17</v>
      </c>
      <c r="F4046" s="538">
        <v>0</v>
      </c>
      <c r="G4046" s="538">
        <v>859</v>
      </c>
      <c r="H4046" s="538">
        <v>1</v>
      </c>
      <c r="I4046" s="540">
        <v>5027265932</v>
      </c>
      <c r="J4046" s="541">
        <v>343</v>
      </c>
    </row>
    <row r="4047" spans="1:10">
      <c r="A4047" s="542">
        <v>290</v>
      </c>
      <c r="B4047" s="543">
        <v>42870</v>
      </c>
      <c r="C4047" s="542" t="s">
        <v>1025</v>
      </c>
      <c r="D4047" s="542">
        <v>450504</v>
      </c>
      <c r="E4047" s="542">
        <v>17</v>
      </c>
      <c r="F4047" s="542">
        <v>0</v>
      </c>
      <c r="G4047" s="542">
        <v>859</v>
      </c>
      <c r="H4047" s="542">
        <v>150517</v>
      </c>
      <c r="I4047" s="544" t="s">
        <v>27382</v>
      </c>
      <c r="J4047" s="545">
        <v>368</v>
      </c>
    </row>
    <row r="4048" spans="1:10">
      <c r="A4048" s="538">
        <v>291</v>
      </c>
      <c r="B4048" s="539">
        <v>42870</v>
      </c>
      <c r="C4048" s="538" t="s">
        <v>1025</v>
      </c>
      <c r="D4048" s="538">
        <v>450655</v>
      </c>
      <c r="E4048" s="538">
        <v>15</v>
      </c>
      <c r="F4048" s="538">
        <v>0</v>
      </c>
      <c r="G4048" s="538">
        <v>7554</v>
      </c>
      <c r="H4048" s="538">
        <v>5026811702</v>
      </c>
      <c r="I4048" s="540">
        <v>5026811702</v>
      </c>
      <c r="J4048" s="541">
        <v>188</v>
      </c>
    </row>
    <row r="4049" spans="1:10">
      <c r="A4049" s="542">
        <v>292</v>
      </c>
      <c r="B4049" s="543">
        <v>42870</v>
      </c>
      <c r="C4049" s="542" t="s">
        <v>1025</v>
      </c>
      <c r="D4049" s="542">
        <v>450655</v>
      </c>
      <c r="E4049" s="542">
        <v>7</v>
      </c>
      <c r="F4049" s="542">
        <v>31</v>
      </c>
      <c r="G4049" s="542">
        <v>7554</v>
      </c>
      <c r="H4049" s="542">
        <v>5026811702</v>
      </c>
      <c r="I4049" s="544">
        <v>188</v>
      </c>
      <c r="J4049" s="545">
        <v>0</v>
      </c>
    </row>
    <row r="4050" spans="1:10">
      <c r="A4050" s="538">
        <v>293</v>
      </c>
      <c r="B4050" s="539">
        <v>42870</v>
      </c>
      <c r="C4050" s="538" t="s">
        <v>1025</v>
      </c>
      <c r="D4050" s="538">
        <v>452466</v>
      </c>
      <c r="E4050" s="538">
        <v>15</v>
      </c>
      <c r="F4050" s="538">
        <v>0</v>
      </c>
      <c r="G4050" s="538">
        <v>4461</v>
      </c>
      <c r="H4050" s="538">
        <v>5023570814</v>
      </c>
      <c r="I4050" s="540">
        <v>5023570814</v>
      </c>
      <c r="J4050" s="541">
        <v>97</v>
      </c>
    </row>
    <row r="4051" spans="1:10">
      <c r="A4051" s="542">
        <v>294</v>
      </c>
      <c r="B4051" s="543">
        <v>42870</v>
      </c>
      <c r="C4051" s="542" t="s">
        <v>1025</v>
      </c>
      <c r="D4051" s="542">
        <v>452466</v>
      </c>
      <c r="E4051" s="542">
        <v>7</v>
      </c>
      <c r="F4051" s="542">
        <v>31</v>
      </c>
      <c r="G4051" s="542">
        <v>4461</v>
      </c>
      <c r="H4051" s="542">
        <v>5023570814</v>
      </c>
      <c r="I4051" s="544">
        <v>97</v>
      </c>
      <c r="J4051" s="545">
        <v>0</v>
      </c>
    </row>
    <row r="4052" spans="1:10">
      <c r="A4052" s="538">
        <v>295</v>
      </c>
      <c r="B4052" s="539">
        <v>42870</v>
      </c>
      <c r="C4052" s="538" t="s">
        <v>1025</v>
      </c>
      <c r="D4052" s="538">
        <v>455082</v>
      </c>
      <c r="E4052" s="538">
        <v>17</v>
      </c>
      <c r="F4052" s="538">
        <v>0</v>
      </c>
      <c r="G4052" s="538">
        <v>859</v>
      </c>
      <c r="H4052" s="538">
        <v>15131</v>
      </c>
      <c r="I4052" s="540">
        <v>5023335515</v>
      </c>
      <c r="J4052" s="541">
        <v>195</v>
      </c>
    </row>
    <row r="4053" spans="1:10">
      <c r="A4053" s="542">
        <v>296</v>
      </c>
      <c r="B4053" s="543">
        <v>42870</v>
      </c>
      <c r="C4053" s="542" t="s">
        <v>1025</v>
      </c>
      <c r="D4053" s="542">
        <v>457486</v>
      </c>
      <c r="E4053" s="542">
        <v>15</v>
      </c>
      <c r="F4053" s="542">
        <v>0</v>
      </c>
      <c r="G4053" s="542">
        <v>514</v>
      </c>
      <c r="H4053" s="542">
        <v>5023548000</v>
      </c>
      <c r="I4053" s="544">
        <v>5023548000</v>
      </c>
      <c r="J4053" s="545">
        <v>442</v>
      </c>
    </row>
    <row r="4054" spans="1:10">
      <c r="A4054" s="538">
        <v>297</v>
      </c>
      <c r="B4054" s="539">
        <v>42870</v>
      </c>
      <c r="C4054" s="538" t="s">
        <v>1025</v>
      </c>
      <c r="D4054" s="538">
        <v>457486</v>
      </c>
      <c r="E4054" s="538">
        <v>7</v>
      </c>
      <c r="F4054" s="538">
        <v>31</v>
      </c>
      <c r="G4054" s="538">
        <v>514</v>
      </c>
      <c r="H4054" s="538">
        <v>5023548000</v>
      </c>
      <c r="I4054" s="540">
        <v>442</v>
      </c>
      <c r="J4054" s="541">
        <v>0</v>
      </c>
    </row>
    <row r="4055" spans="1:10">
      <c r="A4055" s="542">
        <v>298</v>
      </c>
      <c r="B4055" s="543">
        <v>42870</v>
      </c>
      <c r="C4055" s="542" t="s">
        <v>1025</v>
      </c>
      <c r="D4055" s="542">
        <v>463606</v>
      </c>
      <c r="E4055" s="542">
        <v>15</v>
      </c>
      <c r="F4055" s="542">
        <v>0</v>
      </c>
      <c r="G4055" s="542">
        <v>4189</v>
      </c>
      <c r="H4055" s="542">
        <v>5023396962</v>
      </c>
      <c r="I4055" s="544">
        <v>5023396962</v>
      </c>
      <c r="J4055" s="545">
        <v>330</v>
      </c>
    </row>
    <row r="4056" spans="1:10">
      <c r="A4056" s="538">
        <v>299</v>
      </c>
      <c r="B4056" s="539">
        <v>42870</v>
      </c>
      <c r="C4056" s="538" t="s">
        <v>1025</v>
      </c>
      <c r="D4056" s="538">
        <v>463606</v>
      </c>
      <c r="E4056" s="538">
        <v>7</v>
      </c>
      <c r="F4056" s="538">
        <v>31</v>
      </c>
      <c r="G4056" s="538">
        <v>4189</v>
      </c>
      <c r="H4056" s="538">
        <v>5023396962</v>
      </c>
      <c r="I4056" s="540">
        <v>330</v>
      </c>
      <c r="J4056" s="541">
        <v>0</v>
      </c>
    </row>
    <row r="4057" spans="1:10">
      <c r="A4057" s="542">
        <v>300</v>
      </c>
      <c r="B4057" s="543">
        <v>42870</v>
      </c>
      <c r="C4057" s="542" t="s">
        <v>1025</v>
      </c>
      <c r="D4057" s="542">
        <v>463679</v>
      </c>
      <c r="E4057" s="542">
        <v>15</v>
      </c>
      <c r="F4057" s="542">
        <v>0</v>
      </c>
      <c r="G4057" s="542">
        <v>4189</v>
      </c>
      <c r="H4057" s="542">
        <v>5027036655</v>
      </c>
      <c r="I4057" s="544">
        <v>5027036655</v>
      </c>
      <c r="J4057" s="545">
        <v>322</v>
      </c>
    </row>
    <row r="4058" spans="1:10">
      <c r="A4058" s="538">
        <v>301</v>
      </c>
      <c r="B4058" s="539">
        <v>42870</v>
      </c>
      <c r="C4058" s="538" t="s">
        <v>1025</v>
      </c>
      <c r="D4058" s="538">
        <v>463679</v>
      </c>
      <c r="E4058" s="538">
        <v>7</v>
      </c>
      <c r="F4058" s="538">
        <v>31</v>
      </c>
      <c r="G4058" s="538">
        <v>4189</v>
      </c>
      <c r="H4058" s="538">
        <v>5027036655</v>
      </c>
      <c r="I4058" s="540">
        <v>322</v>
      </c>
      <c r="J4058" s="541">
        <v>0</v>
      </c>
    </row>
    <row r="4059" spans="1:10">
      <c r="A4059" s="542">
        <v>302</v>
      </c>
      <c r="B4059" s="543">
        <v>42870</v>
      </c>
      <c r="C4059" s="542" t="s">
        <v>1025</v>
      </c>
      <c r="D4059" s="542">
        <v>463705</v>
      </c>
      <c r="E4059" s="542">
        <v>15</v>
      </c>
      <c r="F4059" s="542">
        <v>0</v>
      </c>
      <c r="G4059" s="542">
        <v>4189</v>
      </c>
      <c r="H4059" s="542">
        <v>5027196616</v>
      </c>
      <c r="I4059" s="544">
        <v>5027196616</v>
      </c>
      <c r="J4059" s="545">
        <v>274</v>
      </c>
    </row>
    <row r="4060" spans="1:10">
      <c r="A4060" s="538">
        <v>303</v>
      </c>
      <c r="B4060" s="539">
        <v>42870</v>
      </c>
      <c r="C4060" s="538" t="s">
        <v>1025</v>
      </c>
      <c r="D4060" s="538">
        <v>463705</v>
      </c>
      <c r="E4060" s="538">
        <v>7</v>
      </c>
      <c r="F4060" s="538">
        <v>31</v>
      </c>
      <c r="G4060" s="538">
        <v>4189</v>
      </c>
      <c r="H4060" s="538">
        <v>5027196616</v>
      </c>
      <c r="I4060" s="540">
        <v>274</v>
      </c>
      <c r="J4060" s="541">
        <v>0</v>
      </c>
    </row>
    <row r="4061" spans="1:10">
      <c r="A4061" s="542">
        <v>304</v>
      </c>
      <c r="B4061" s="543">
        <v>42870</v>
      </c>
      <c r="C4061" s="542" t="s">
        <v>1025</v>
      </c>
      <c r="D4061" s="542">
        <v>465209</v>
      </c>
      <c r="E4061" s="542">
        <v>17</v>
      </c>
      <c r="F4061" s="542">
        <v>0</v>
      </c>
      <c r="G4061" s="542">
        <v>859</v>
      </c>
      <c r="H4061" s="542">
        <v>6</v>
      </c>
      <c r="I4061" s="544" t="s">
        <v>27383</v>
      </c>
      <c r="J4061" s="545">
        <v>799</v>
      </c>
    </row>
    <row r="4062" spans="1:10">
      <c r="A4062" s="538">
        <v>305</v>
      </c>
      <c r="B4062" s="539">
        <v>42870</v>
      </c>
      <c r="C4062" s="538" t="s">
        <v>1025</v>
      </c>
      <c r="D4062" s="538">
        <v>475363</v>
      </c>
      <c r="E4062" s="538">
        <v>17</v>
      </c>
      <c r="F4062" s="538">
        <v>0</v>
      </c>
      <c r="G4062" s="538">
        <v>859</v>
      </c>
      <c r="H4062" s="538">
        <v>6684174</v>
      </c>
      <c r="I4062" s="540">
        <v>5026684174</v>
      </c>
      <c r="J4062" s="541">
        <v>310</v>
      </c>
    </row>
    <row r="4063" spans="1:10">
      <c r="A4063" s="542">
        <v>306</v>
      </c>
      <c r="B4063" s="543">
        <v>42870</v>
      </c>
      <c r="C4063" s="542" t="s">
        <v>1025</v>
      </c>
      <c r="D4063" s="542">
        <v>475695</v>
      </c>
      <c r="E4063" s="542">
        <v>15</v>
      </c>
      <c r="F4063" s="542">
        <v>0</v>
      </c>
      <c r="G4063" s="542">
        <v>870</v>
      </c>
      <c r="H4063" s="542">
        <v>1111111</v>
      </c>
      <c r="I4063" s="544">
        <v>5026500461</v>
      </c>
      <c r="J4063" s="545">
        <v>168</v>
      </c>
    </row>
    <row r="4064" spans="1:10">
      <c r="A4064" s="538">
        <v>307</v>
      </c>
      <c r="B4064" s="539">
        <v>42870</v>
      </c>
      <c r="C4064" s="538" t="s">
        <v>1025</v>
      </c>
      <c r="D4064" s="538">
        <v>476949</v>
      </c>
      <c r="E4064" s="538">
        <v>17</v>
      </c>
      <c r="F4064" s="538">
        <v>0</v>
      </c>
      <c r="G4064" s="538">
        <v>859</v>
      </c>
      <c r="H4064" s="538">
        <v>150517</v>
      </c>
      <c r="I4064" s="540" t="s">
        <v>27384</v>
      </c>
      <c r="J4064" s="541">
        <v>312</v>
      </c>
    </row>
    <row r="4065" spans="1:10">
      <c r="A4065" s="542">
        <v>308</v>
      </c>
      <c r="B4065" s="543">
        <v>42870</v>
      </c>
      <c r="C4065" s="542" t="s">
        <v>1025</v>
      </c>
      <c r="D4065" s="542">
        <v>484377</v>
      </c>
      <c r="E4065" s="542">
        <v>17</v>
      </c>
      <c r="F4065" s="542">
        <v>0</v>
      </c>
      <c r="G4065" s="542">
        <v>859</v>
      </c>
      <c r="H4065" s="542">
        <v>1</v>
      </c>
      <c r="I4065" s="544" t="s">
        <v>27385</v>
      </c>
      <c r="J4065" s="545">
        <v>247</v>
      </c>
    </row>
    <row r="4066" spans="1:10">
      <c r="A4066" s="538">
        <v>309</v>
      </c>
      <c r="B4066" s="539">
        <v>42870</v>
      </c>
      <c r="C4066" s="538" t="s">
        <v>1025</v>
      </c>
      <c r="D4066" s="538">
        <v>484456</v>
      </c>
      <c r="E4066" s="538">
        <v>15</v>
      </c>
      <c r="F4066" s="538">
        <v>0</v>
      </c>
      <c r="G4066" s="538">
        <v>141</v>
      </c>
      <c r="H4066" s="538">
        <v>5026993203</v>
      </c>
      <c r="I4066" s="540">
        <v>5026993203</v>
      </c>
      <c r="J4066" s="541">
        <v>302</v>
      </c>
    </row>
    <row r="4067" spans="1:10">
      <c r="A4067" s="542">
        <v>310</v>
      </c>
      <c r="B4067" s="543">
        <v>42870</v>
      </c>
      <c r="C4067" s="542" t="s">
        <v>1025</v>
      </c>
      <c r="D4067" s="542">
        <v>484456</v>
      </c>
      <c r="E4067" s="542">
        <v>7</v>
      </c>
      <c r="F4067" s="542">
        <v>31</v>
      </c>
      <c r="G4067" s="542">
        <v>141</v>
      </c>
      <c r="H4067" s="542">
        <v>5026993203</v>
      </c>
      <c r="I4067" s="544">
        <v>302</v>
      </c>
      <c r="J4067" s="545">
        <v>0</v>
      </c>
    </row>
    <row r="4068" spans="1:10">
      <c r="A4068" s="538">
        <v>311</v>
      </c>
      <c r="B4068" s="539">
        <v>42870</v>
      </c>
      <c r="C4068" s="538" t="s">
        <v>1025</v>
      </c>
      <c r="D4068" s="538">
        <v>484645</v>
      </c>
      <c r="E4068" s="538">
        <v>15</v>
      </c>
      <c r="F4068" s="538">
        <v>0</v>
      </c>
      <c r="G4068" s="538">
        <v>141</v>
      </c>
      <c r="H4068" s="538">
        <v>5026992759</v>
      </c>
      <c r="I4068" s="540">
        <v>5026992759</v>
      </c>
      <c r="J4068" s="541">
        <v>333</v>
      </c>
    </row>
    <row r="4069" spans="1:10">
      <c r="A4069" s="542">
        <v>312</v>
      </c>
      <c r="B4069" s="543">
        <v>42870</v>
      </c>
      <c r="C4069" s="542" t="s">
        <v>1025</v>
      </c>
      <c r="D4069" s="542">
        <v>484645</v>
      </c>
      <c r="E4069" s="542">
        <v>7</v>
      </c>
      <c r="F4069" s="542">
        <v>31</v>
      </c>
      <c r="G4069" s="542">
        <v>141</v>
      </c>
      <c r="H4069" s="542">
        <v>5026992759</v>
      </c>
      <c r="I4069" s="544">
        <v>333</v>
      </c>
      <c r="J4069" s="545">
        <v>0</v>
      </c>
    </row>
    <row r="4070" spans="1:10">
      <c r="A4070" s="538">
        <v>313</v>
      </c>
      <c r="B4070" s="539">
        <v>42870</v>
      </c>
      <c r="C4070" s="538" t="s">
        <v>1025</v>
      </c>
      <c r="D4070" s="538">
        <v>488037</v>
      </c>
      <c r="E4070" s="538">
        <v>15</v>
      </c>
      <c r="F4070" s="538">
        <v>0</v>
      </c>
      <c r="G4070" s="538">
        <v>196</v>
      </c>
      <c r="H4070" s="538">
        <v>5023397168</v>
      </c>
      <c r="I4070" s="540">
        <v>5023397168</v>
      </c>
      <c r="J4070" s="541">
        <v>224</v>
      </c>
    </row>
    <row r="4071" spans="1:10">
      <c r="A4071" s="542">
        <v>314</v>
      </c>
      <c r="B4071" s="543">
        <v>42870</v>
      </c>
      <c r="C4071" s="542" t="s">
        <v>1025</v>
      </c>
      <c r="D4071" s="542">
        <v>488037</v>
      </c>
      <c r="E4071" s="542">
        <v>7</v>
      </c>
      <c r="F4071" s="542">
        <v>31</v>
      </c>
      <c r="G4071" s="542">
        <v>196</v>
      </c>
      <c r="H4071" s="542">
        <v>5023397168</v>
      </c>
      <c r="I4071" s="544">
        <v>224</v>
      </c>
      <c r="J4071" s="545">
        <v>0</v>
      </c>
    </row>
    <row r="4072" spans="1:10">
      <c r="A4072" s="538">
        <v>315</v>
      </c>
      <c r="B4072" s="539">
        <v>42870</v>
      </c>
      <c r="C4072" s="538" t="s">
        <v>1025</v>
      </c>
      <c r="D4072" s="538">
        <v>488043</v>
      </c>
      <c r="E4072" s="538">
        <v>15</v>
      </c>
      <c r="F4072" s="538">
        <v>0</v>
      </c>
      <c r="G4072" s="538">
        <v>870</v>
      </c>
      <c r="H4072" s="538">
        <v>5023769440</v>
      </c>
      <c r="I4072" s="540"/>
      <c r="J4072" s="541">
        <v>252</v>
      </c>
    </row>
    <row r="4073" spans="1:10">
      <c r="A4073" s="542">
        <v>316</v>
      </c>
      <c r="B4073" s="543">
        <v>42870</v>
      </c>
      <c r="C4073" s="542" t="s">
        <v>1025</v>
      </c>
      <c r="D4073" s="542">
        <v>488045</v>
      </c>
      <c r="E4073" s="542">
        <v>15</v>
      </c>
      <c r="F4073" s="542">
        <v>0</v>
      </c>
      <c r="G4073" s="542">
        <v>196</v>
      </c>
      <c r="H4073" s="542">
        <v>5023397176</v>
      </c>
      <c r="I4073" s="544">
        <v>5023397176</v>
      </c>
      <c r="J4073" s="545">
        <v>68</v>
      </c>
    </row>
    <row r="4074" spans="1:10">
      <c r="A4074" s="538">
        <v>317</v>
      </c>
      <c r="B4074" s="539">
        <v>42870</v>
      </c>
      <c r="C4074" s="538" t="s">
        <v>1025</v>
      </c>
      <c r="D4074" s="538">
        <v>488045</v>
      </c>
      <c r="E4074" s="538">
        <v>7</v>
      </c>
      <c r="F4074" s="538">
        <v>31</v>
      </c>
      <c r="G4074" s="538">
        <v>196</v>
      </c>
      <c r="H4074" s="538">
        <v>5023397176</v>
      </c>
      <c r="I4074" s="540">
        <v>68</v>
      </c>
      <c r="J4074" s="541">
        <v>0</v>
      </c>
    </row>
    <row r="4075" spans="1:10">
      <c r="A4075" s="542">
        <v>318</v>
      </c>
      <c r="B4075" s="543">
        <v>42870</v>
      </c>
      <c r="C4075" s="542" t="s">
        <v>1025</v>
      </c>
      <c r="D4075" s="542">
        <v>488461</v>
      </c>
      <c r="E4075" s="542">
        <v>15</v>
      </c>
      <c r="F4075" s="542">
        <v>0</v>
      </c>
      <c r="G4075" s="542">
        <v>196</v>
      </c>
      <c r="H4075" s="542">
        <v>5026536069</v>
      </c>
      <c r="I4075" s="544">
        <v>5026536069</v>
      </c>
      <c r="J4075" s="545">
        <v>213</v>
      </c>
    </row>
    <row r="4076" spans="1:10">
      <c r="A4076" s="538">
        <v>319</v>
      </c>
      <c r="B4076" s="539">
        <v>42870</v>
      </c>
      <c r="C4076" s="538" t="s">
        <v>1025</v>
      </c>
      <c r="D4076" s="538">
        <v>488461</v>
      </c>
      <c r="E4076" s="538">
        <v>7</v>
      </c>
      <c r="F4076" s="538">
        <v>31</v>
      </c>
      <c r="G4076" s="538">
        <v>196</v>
      </c>
      <c r="H4076" s="538">
        <v>5026536069</v>
      </c>
      <c r="I4076" s="540">
        <v>213</v>
      </c>
      <c r="J4076" s="541">
        <v>0</v>
      </c>
    </row>
    <row r="4077" spans="1:10">
      <c r="A4077" s="542">
        <v>320</v>
      </c>
      <c r="B4077" s="543">
        <v>42870</v>
      </c>
      <c r="C4077" s="542" t="s">
        <v>1025</v>
      </c>
      <c r="D4077" s="542">
        <v>493743</v>
      </c>
      <c r="E4077" s="542">
        <v>15</v>
      </c>
      <c r="F4077" s="542">
        <v>0</v>
      </c>
      <c r="G4077" s="542">
        <v>870</v>
      </c>
      <c r="H4077" s="542">
        <v>5023139230</v>
      </c>
      <c r="I4077" s="544">
        <v>5023139230</v>
      </c>
      <c r="J4077" s="545">
        <v>387</v>
      </c>
    </row>
    <row r="4078" spans="1:10">
      <c r="A4078" s="538">
        <v>321</v>
      </c>
      <c r="B4078" s="539">
        <v>42870</v>
      </c>
      <c r="C4078" s="538" t="s">
        <v>1025</v>
      </c>
      <c r="D4078" s="538">
        <v>498896</v>
      </c>
      <c r="E4078" s="538">
        <v>15</v>
      </c>
      <c r="F4078" s="538">
        <v>0</v>
      </c>
      <c r="G4078" s="538">
        <v>4977</v>
      </c>
      <c r="H4078" s="538">
        <v>1000040681</v>
      </c>
      <c r="I4078" s="540">
        <v>1000040681</v>
      </c>
      <c r="J4078" s="541">
        <v>253</v>
      </c>
    </row>
    <row r="4079" spans="1:10">
      <c r="A4079" s="542">
        <v>322</v>
      </c>
      <c r="B4079" s="543">
        <v>42870</v>
      </c>
      <c r="C4079" s="542" t="s">
        <v>1025</v>
      </c>
      <c r="D4079" s="542">
        <v>498896</v>
      </c>
      <c r="E4079" s="542">
        <v>7</v>
      </c>
      <c r="F4079" s="542">
        <v>31</v>
      </c>
      <c r="G4079" s="542">
        <v>4977</v>
      </c>
      <c r="H4079" s="542">
        <v>1000040681</v>
      </c>
      <c r="I4079" s="544">
        <v>253</v>
      </c>
      <c r="J4079" s="545">
        <v>0</v>
      </c>
    </row>
    <row r="4080" spans="1:10">
      <c r="A4080" s="538">
        <v>323</v>
      </c>
      <c r="B4080" s="539">
        <v>42870</v>
      </c>
      <c r="C4080" s="538" t="s">
        <v>1025</v>
      </c>
      <c r="D4080" s="538">
        <v>500269</v>
      </c>
      <c r="E4080" s="538">
        <v>15</v>
      </c>
      <c r="F4080" s="538">
        <v>0</v>
      </c>
      <c r="G4080" s="538">
        <v>870</v>
      </c>
      <c r="H4080" s="538">
        <v>5025601476</v>
      </c>
      <c r="I4080" s="540">
        <v>5025601476</v>
      </c>
      <c r="J4080" s="541">
        <v>83</v>
      </c>
    </row>
    <row r="4081" spans="1:10">
      <c r="A4081" s="542">
        <v>324</v>
      </c>
      <c r="B4081" s="543">
        <v>42870</v>
      </c>
      <c r="C4081" s="542" t="s">
        <v>1025</v>
      </c>
      <c r="D4081" s="542">
        <v>503054</v>
      </c>
      <c r="E4081" s="542">
        <v>15</v>
      </c>
      <c r="F4081" s="542">
        <v>0</v>
      </c>
      <c r="G4081" s="542">
        <v>870</v>
      </c>
      <c r="H4081" s="542">
        <v>1000031110</v>
      </c>
      <c r="I4081" s="544"/>
      <c r="J4081" s="545">
        <v>205</v>
      </c>
    </row>
    <row r="4082" spans="1:10">
      <c r="A4082" s="538">
        <v>325</v>
      </c>
      <c r="B4082" s="539">
        <v>42870</v>
      </c>
      <c r="C4082" s="538" t="s">
        <v>1025</v>
      </c>
      <c r="D4082" s="538">
        <v>506406</v>
      </c>
      <c r="E4082" s="538">
        <v>17</v>
      </c>
      <c r="F4082" s="538">
        <v>0</v>
      </c>
      <c r="G4082" s="538">
        <v>859</v>
      </c>
      <c r="H4082" s="538">
        <v>8777</v>
      </c>
      <c r="I4082" s="540" t="s">
        <v>27386</v>
      </c>
      <c r="J4082" s="541">
        <v>389</v>
      </c>
    </row>
    <row r="4083" spans="1:10">
      <c r="A4083" s="542">
        <v>326</v>
      </c>
      <c r="B4083" s="543">
        <v>42870</v>
      </c>
      <c r="C4083" s="542" t="s">
        <v>1025</v>
      </c>
      <c r="D4083" s="542">
        <v>508302</v>
      </c>
      <c r="E4083" s="542">
        <v>15</v>
      </c>
      <c r="F4083" s="542">
        <v>0</v>
      </c>
      <c r="G4083" s="542">
        <v>4777</v>
      </c>
      <c r="H4083" s="542">
        <v>5025594861</v>
      </c>
      <c r="I4083" s="544">
        <v>5025594861</v>
      </c>
      <c r="J4083" s="545">
        <v>154</v>
      </c>
    </row>
    <row r="4084" spans="1:10">
      <c r="A4084" s="538">
        <v>327</v>
      </c>
      <c r="B4084" s="539">
        <v>42870</v>
      </c>
      <c r="C4084" s="538" t="s">
        <v>1025</v>
      </c>
      <c r="D4084" s="538">
        <v>508302</v>
      </c>
      <c r="E4084" s="538">
        <v>7</v>
      </c>
      <c r="F4084" s="538">
        <v>31</v>
      </c>
      <c r="G4084" s="538">
        <v>4777</v>
      </c>
      <c r="H4084" s="538">
        <v>5025594861</v>
      </c>
      <c r="I4084" s="540">
        <v>154</v>
      </c>
      <c r="J4084" s="541">
        <v>0</v>
      </c>
    </row>
    <row r="4085" spans="1:10">
      <c r="A4085" s="542">
        <v>328</v>
      </c>
      <c r="B4085" s="543">
        <v>42870</v>
      </c>
      <c r="C4085" s="542" t="s">
        <v>1025</v>
      </c>
      <c r="D4085" s="542">
        <v>525222</v>
      </c>
      <c r="E4085" s="542">
        <v>15</v>
      </c>
      <c r="F4085" s="542">
        <v>0</v>
      </c>
      <c r="G4085" s="542">
        <v>844</v>
      </c>
      <c r="H4085" s="542">
        <v>5023207011</v>
      </c>
      <c r="I4085" s="544">
        <v>5023207011</v>
      </c>
      <c r="J4085" s="545">
        <v>350</v>
      </c>
    </row>
    <row r="4086" spans="1:10">
      <c r="A4086" s="538">
        <v>329</v>
      </c>
      <c r="B4086" s="539">
        <v>42870</v>
      </c>
      <c r="C4086" s="538" t="s">
        <v>1025</v>
      </c>
      <c r="D4086" s="538">
        <v>525222</v>
      </c>
      <c r="E4086" s="538">
        <v>7</v>
      </c>
      <c r="F4086" s="538">
        <v>31</v>
      </c>
      <c r="G4086" s="538">
        <v>844</v>
      </c>
      <c r="H4086" s="538">
        <v>5023207011</v>
      </c>
      <c r="I4086" s="540">
        <v>350</v>
      </c>
      <c r="J4086" s="541">
        <v>0</v>
      </c>
    </row>
    <row r="4087" spans="1:10">
      <c r="A4087" s="542">
        <v>330</v>
      </c>
      <c r="B4087" s="543">
        <v>42870</v>
      </c>
      <c r="C4087" s="542" t="s">
        <v>1025</v>
      </c>
      <c r="D4087" s="542">
        <v>527580</v>
      </c>
      <c r="E4087" s="542">
        <v>17</v>
      </c>
      <c r="F4087" s="542">
        <v>0</v>
      </c>
      <c r="G4087" s="542">
        <v>859</v>
      </c>
      <c r="H4087" s="542">
        <v>5026907</v>
      </c>
      <c r="I4087" s="544" t="s">
        <v>27387</v>
      </c>
      <c r="J4087" s="545">
        <v>500</v>
      </c>
    </row>
    <row r="4088" spans="1:10">
      <c r="A4088" s="538">
        <v>331</v>
      </c>
      <c r="B4088" s="539">
        <v>42870</v>
      </c>
      <c r="C4088" s="538" t="s">
        <v>1025</v>
      </c>
      <c r="D4088" s="538">
        <v>541248</v>
      </c>
      <c r="E4088" s="538">
        <v>15</v>
      </c>
      <c r="F4088" s="538">
        <v>0</v>
      </c>
      <c r="G4088" s="538">
        <v>395</v>
      </c>
      <c r="H4088" s="538">
        <v>5023570590</v>
      </c>
      <c r="I4088" s="540">
        <v>5023570590</v>
      </c>
      <c r="J4088" s="541">
        <v>68</v>
      </c>
    </row>
    <row r="4089" spans="1:10">
      <c r="A4089" s="542">
        <v>332</v>
      </c>
      <c r="B4089" s="543">
        <v>42870</v>
      </c>
      <c r="C4089" s="542" t="s">
        <v>1025</v>
      </c>
      <c r="D4089" s="542">
        <v>541248</v>
      </c>
      <c r="E4089" s="542">
        <v>7</v>
      </c>
      <c r="F4089" s="542">
        <v>31</v>
      </c>
      <c r="G4089" s="542">
        <v>395</v>
      </c>
      <c r="H4089" s="542">
        <v>5023570590</v>
      </c>
      <c r="I4089" s="544">
        <v>68</v>
      </c>
      <c r="J4089" s="545">
        <v>0</v>
      </c>
    </row>
    <row r="4090" spans="1:10">
      <c r="A4090" s="538">
        <v>333</v>
      </c>
      <c r="B4090" s="539">
        <v>42870</v>
      </c>
      <c r="C4090" s="538" t="s">
        <v>1025</v>
      </c>
      <c r="D4090" s="538">
        <v>542406</v>
      </c>
      <c r="E4090" s="538">
        <v>15</v>
      </c>
      <c r="F4090" s="538">
        <v>0</v>
      </c>
      <c r="G4090" s="538">
        <v>395</v>
      </c>
      <c r="H4090" s="538">
        <v>5023759896</v>
      </c>
      <c r="I4090" s="540">
        <v>5023759896</v>
      </c>
      <c r="J4090" s="541">
        <v>413</v>
      </c>
    </row>
    <row r="4091" spans="1:10">
      <c r="A4091" s="542">
        <v>334</v>
      </c>
      <c r="B4091" s="543">
        <v>42870</v>
      </c>
      <c r="C4091" s="542" t="s">
        <v>1025</v>
      </c>
      <c r="D4091" s="542">
        <v>542406</v>
      </c>
      <c r="E4091" s="542">
        <v>7</v>
      </c>
      <c r="F4091" s="542">
        <v>31</v>
      </c>
      <c r="G4091" s="542">
        <v>395</v>
      </c>
      <c r="H4091" s="542">
        <v>5023759896</v>
      </c>
      <c r="I4091" s="544">
        <v>413</v>
      </c>
      <c r="J4091" s="545">
        <v>0</v>
      </c>
    </row>
    <row r="4092" spans="1:10">
      <c r="A4092" s="538">
        <v>335</v>
      </c>
      <c r="B4092" s="539">
        <v>42870</v>
      </c>
      <c r="C4092" s="538" t="s">
        <v>1025</v>
      </c>
      <c r="D4092" s="538">
        <v>542515</v>
      </c>
      <c r="E4092" s="538">
        <v>15</v>
      </c>
      <c r="F4092" s="538">
        <v>0</v>
      </c>
      <c r="G4092" s="538">
        <v>395</v>
      </c>
      <c r="H4092" s="538">
        <v>1000048908</v>
      </c>
      <c r="I4092" s="540">
        <v>1000048908</v>
      </c>
      <c r="J4092" s="541">
        <v>71</v>
      </c>
    </row>
    <row r="4093" spans="1:10">
      <c r="A4093" s="542">
        <v>336</v>
      </c>
      <c r="B4093" s="543">
        <v>42870</v>
      </c>
      <c r="C4093" s="542" t="s">
        <v>1025</v>
      </c>
      <c r="D4093" s="542">
        <v>542515</v>
      </c>
      <c r="E4093" s="542">
        <v>7</v>
      </c>
      <c r="F4093" s="542">
        <v>31</v>
      </c>
      <c r="G4093" s="542">
        <v>395</v>
      </c>
      <c r="H4093" s="542">
        <v>1000048908</v>
      </c>
      <c r="I4093" s="544">
        <v>71</v>
      </c>
      <c r="J4093" s="545">
        <v>0</v>
      </c>
    </row>
    <row r="4094" spans="1:10">
      <c r="A4094" s="538">
        <v>337</v>
      </c>
      <c r="B4094" s="539">
        <v>42870</v>
      </c>
      <c r="C4094" s="538" t="s">
        <v>1025</v>
      </c>
      <c r="D4094" s="538">
        <v>542788</v>
      </c>
      <c r="E4094" s="538">
        <v>15</v>
      </c>
      <c r="F4094" s="538">
        <v>0</v>
      </c>
      <c r="G4094" s="538">
        <v>395</v>
      </c>
      <c r="H4094" s="538">
        <v>5023805574</v>
      </c>
      <c r="I4094" s="540">
        <v>5023805574</v>
      </c>
      <c r="J4094" s="541">
        <v>210</v>
      </c>
    </row>
    <row r="4095" spans="1:10">
      <c r="A4095" s="542">
        <v>338</v>
      </c>
      <c r="B4095" s="543">
        <v>42870</v>
      </c>
      <c r="C4095" s="542" t="s">
        <v>1025</v>
      </c>
      <c r="D4095" s="542">
        <v>542788</v>
      </c>
      <c r="E4095" s="542">
        <v>7</v>
      </c>
      <c r="F4095" s="542">
        <v>31</v>
      </c>
      <c r="G4095" s="542">
        <v>395</v>
      </c>
      <c r="H4095" s="542">
        <v>5023805574</v>
      </c>
      <c r="I4095" s="544">
        <v>210</v>
      </c>
      <c r="J4095" s="545">
        <v>0</v>
      </c>
    </row>
    <row r="4096" spans="1:10">
      <c r="A4096" s="538">
        <v>339</v>
      </c>
      <c r="B4096" s="539">
        <v>42870</v>
      </c>
      <c r="C4096" s="538" t="s">
        <v>1025</v>
      </c>
      <c r="D4096" s="538">
        <v>545899</v>
      </c>
      <c r="E4096" s="538">
        <v>17</v>
      </c>
      <c r="F4096" s="538">
        <v>0</v>
      </c>
      <c r="G4096" s="538">
        <v>859</v>
      </c>
      <c r="H4096" s="538">
        <v>403198</v>
      </c>
      <c r="I4096" s="540">
        <v>5026739333</v>
      </c>
      <c r="J4096" s="541">
        <v>242</v>
      </c>
    </row>
    <row r="4097" spans="1:10">
      <c r="A4097" s="542">
        <v>340</v>
      </c>
      <c r="B4097" s="543">
        <v>42870</v>
      </c>
      <c r="C4097" s="542" t="s">
        <v>1025</v>
      </c>
      <c r="D4097" s="542">
        <v>553157</v>
      </c>
      <c r="E4097" s="542">
        <v>17</v>
      </c>
      <c r="F4097" s="542">
        <v>0</v>
      </c>
      <c r="G4097" s="542">
        <v>859</v>
      </c>
      <c r="H4097" s="542">
        <v>12919</v>
      </c>
      <c r="I4097" s="544">
        <v>5023482366</v>
      </c>
      <c r="J4097" s="545">
        <v>476</v>
      </c>
    </row>
    <row r="4098" spans="1:10">
      <c r="A4098" s="538">
        <v>341</v>
      </c>
      <c r="B4098" s="539">
        <v>42870</v>
      </c>
      <c r="C4098" s="538" t="s">
        <v>1025</v>
      </c>
      <c r="D4098" s="538">
        <v>555289</v>
      </c>
      <c r="E4098" s="538">
        <v>17</v>
      </c>
      <c r="F4098" s="538">
        <v>0</v>
      </c>
      <c r="G4098" s="538">
        <v>859</v>
      </c>
      <c r="H4098" s="538">
        <v>13410</v>
      </c>
      <c r="I4098" s="540" t="s">
        <v>27388</v>
      </c>
      <c r="J4098" s="541">
        <v>687</v>
      </c>
    </row>
    <row r="4099" spans="1:10">
      <c r="A4099" s="542">
        <v>342</v>
      </c>
      <c r="B4099" s="543">
        <v>42870</v>
      </c>
      <c r="C4099" s="542" t="s">
        <v>1025</v>
      </c>
      <c r="D4099" s="542">
        <v>558171</v>
      </c>
      <c r="E4099" s="542">
        <v>15</v>
      </c>
      <c r="F4099" s="542">
        <v>0</v>
      </c>
      <c r="G4099" s="542">
        <v>333</v>
      </c>
      <c r="H4099" s="542">
        <v>5023539603</v>
      </c>
      <c r="I4099" s="544">
        <v>5023539603</v>
      </c>
      <c r="J4099" s="545">
        <v>422</v>
      </c>
    </row>
    <row r="4100" spans="1:10">
      <c r="A4100" s="538">
        <v>343</v>
      </c>
      <c r="B4100" s="539">
        <v>42870</v>
      </c>
      <c r="C4100" s="538" t="s">
        <v>1025</v>
      </c>
      <c r="D4100" s="538">
        <v>558171</v>
      </c>
      <c r="E4100" s="538">
        <v>7</v>
      </c>
      <c r="F4100" s="538">
        <v>31</v>
      </c>
      <c r="G4100" s="538">
        <v>333</v>
      </c>
      <c r="H4100" s="538">
        <v>5023539603</v>
      </c>
      <c r="I4100" s="540">
        <v>422</v>
      </c>
      <c r="J4100" s="541">
        <v>0</v>
      </c>
    </row>
    <row r="4101" spans="1:10">
      <c r="A4101" s="542">
        <v>344</v>
      </c>
      <c r="B4101" s="543">
        <v>42870</v>
      </c>
      <c r="C4101" s="542" t="s">
        <v>1025</v>
      </c>
      <c r="D4101" s="542">
        <v>558483</v>
      </c>
      <c r="E4101" s="542">
        <v>17</v>
      </c>
      <c r="F4101" s="542">
        <v>0</v>
      </c>
      <c r="G4101" s="542">
        <v>859</v>
      </c>
      <c r="H4101" s="542">
        <v>274066</v>
      </c>
      <c r="I4101" s="544">
        <v>5027274066</v>
      </c>
      <c r="J4101" s="545">
        <v>675</v>
      </c>
    </row>
    <row r="4102" spans="1:10">
      <c r="A4102" s="538">
        <v>345</v>
      </c>
      <c r="B4102" s="539">
        <v>42870</v>
      </c>
      <c r="C4102" s="538" t="s">
        <v>1025</v>
      </c>
      <c r="D4102" s="538">
        <v>561635</v>
      </c>
      <c r="E4102" s="538">
        <v>17</v>
      </c>
      <c r="F4102" s="538">
        <v>0</v>
      </c>
      <c r="G4102" s="538">
        <v>859</v>
      </c>
      <c r="H4102" s="538">
        <v>150517</v>
      </c>
      <c r="I4102" s="540">
        <v>5027185676</v>
      </c>
      <c r="J4102" s="541">
        <v>1420</v>
      </c>
    </row>
    <row r="4103" spans="1:10">
      <c r="A4103" s="542">
        <v>346</v>
      </c>
      <c r="B4103" s="543">
        <v>42870</v>
      </c>
      <c r="C4103" s="542" t="s">
        <v>1025</v>
      </c>
      <c r="D4103" s="542">
        <v>564122</v>
      </c>
      <c r="E4103" s="542">
        <v>17</v>
      </c>
      <c r="F4103" s="542">
        <v>0</v>
      </c>
      <c r="G4103" s="542">
        <v>859</v>
      </c>
      <c r="H4103" s="542">
        <v>46035</v>
      </c>
      <c r="I4103" s="544">
        <v>1000046035</v>
      </c>
      <c r="J4103" s="545">
        <v>673</v>
      </c>
    </row>
    <row r="4104" spans="1:10">
      <c r="A4104" s="538">
        <v>347</v>
      </c>
      <c r="B4104" s="539">
        <v>42870</v>
      </c>
      <c r="C4104" s="538" t="s">
        <v>1025</v>
      </c>
      <c r="D4104" s="538">
        <v>566933</v>
      </c>
      <c r="E4104" s="538">
        <v>17</v>
      </c>
      <c r="F4104" s="538">
        <v>0</v>
      </c>
      <c r="G4104" s="538">
        <v>859</v>
      </c>
      <c r="H4104" s="538">
        <v>1060601</v>
      </c>
      <c r="I4104" s="540" t="s">
        <v>27389</v>
      </c>
      <c r="J4104" s="541">
        <v>2397.6</v>
      </c>
    </row>
    <row r="4105" spans="1:10">
      <c r="A4105" s="542">
        <v>348</v>
      </c>
      <c r="B4105" s="543">
        <v>42870</v>
      </c>
      <c r="C4105" s="542" t="s">
        <v>1025</v>
      </c>
      <c r="D4105" s="542">
        <v>568073</v>
      </c>
      <c r="E4105" s="542">
        <v>17</v>
      </c>
      <c r="F4105" s="542">
        <v>0</v>
      </c>
      <c r="G4105" s="542">
        <v>859</v>
      </c>
      <c r="H4105" s="542">
        <v>1085501</v>
      </c>
      <c r="I4105" s="544" t="s">
        <v>27390</v>
      </c>
      <c r="J4105" s="545">
        <v>2600.1</v>
      </c>
    </row>
    <row r="4106" spans="1:10">
      <c r="A4106" s="538">
        <v>349</v>
      </c>
      <c r="B4106" s="539">
        <v>42870</v>
      </c>
      <c r="C4106" s="538" t="s">
        <v>1025</v>
      </c>
      <c r="D4106" s="538">
        <v>568870</v>
      </c>
      <c r="E4106" s="538">
        <v>17</v>
      </c>
      <c r="F4106" s="538">
        <v>0</v>
      </c>
      <c r="G4106" s="538">
        <v>859</v>
      </c>
      <c r="H4106" s="538">
        <v>5027306</v>
      </c>
      <c r="I4106" s="540" t="s">
        <v>27391</v>
      </c>
      <c r="J4106" s="541">
        <v>270</v>
      </c>
    </row>
    <row r="4107" spans="1:10">
      <c r="A4107" s="542">
        <v>350</v>
      </c>
      <c r="B4107" s="543">
        <v>42870</v>
      </c>
      <c r="C4107" s="542" t="s">
        <v>1025</v>
      </c>
      <c r="D4107" s="542">
        <v>569208</v>
      </c>
      <c r="E4107" s="542">
        <v>17</v>
      </c>
      <c r="F4107" s="542">
        <v>0</v>
      </c>
      <c r="G4107" s="542">
        <v>859</v>
      </c>
      <c r="H4107" s="542">
        <v>1216201</v>
      </c>
      <c r="I4107" s="544" t="s">
        <v>27392</v>
      </c>
      <c r="J4107" s="545">
        <v>2276.1</v>
      </c>
    </row>
    <row r="4108" spans="1:10">
      <c r="A4108" s="538">
        <v>351</v>
      </c>
      <c r="B4108" s="539">
        <v>42870</v>
      </c>
      <c r="C4108" s="538" t="s">
        <v>1025</v>
      </c>
      <c r="D4108" s="538">
        <v>570398</v>
      </c>
      <c r="E4108" s="538">
        <v>17</v>
      </c>
      <c r="F4108" s="538">
        <v>0</v>
      </c>
      <c r="G4108" s="538">
        <v>859</v>
      </c>
      <c r="H4108" s="538">
        <v>1196001</v>
      </c>
      <c r="I4108" s="540" t="s">
        <v>27393</v>
      </c>
      <c r="J4108" s="541">
        <v>2843.1</v>
      </c>
    </row>
    <row r="4109" spans="1:10">
      <c r="A4109" s="542">
        <v>352</v>
      </c>
      <c r="B4109" s="543">
        <v>42870</v>
      </c>
      <c r="C4109" s="542" t="s">
        <v>1025</v>
      </c>
      <c r="D4109" s="542">
        <v>571493</v>
      </c>
      <c r="E4109" s="542">
        <v>17</v>
      </c>
      <c r="F4109" s="542">
        <v>0</v>
      </c>
      <c r="G4109" s="542">
        <v>859</v>
      </c>
      <c r="H4109" s="542">
        <v>1190001</v>
      </c>
      <c r="I4109" s="544" t="s">
        <v>27394</v>
      </c>
      <c r="J4109" s="545">
        <v>810</v>
      </c>
    </row>
    <row r="4110" spans="1:10">
      <c r="A4110" s="538">
        <v>353</v>
      </c>
      <c r="B4110" s="539">
        <v>42870</v>
      </c>
      <c r="C4110" s="538" t="s">
        <v>1025</v>
      </c>
      <c r="D4110" s="538">
        <v>572354</v>
      </c>
      <c r="E4110" s="538">
        <v>17</v>
      </c>
      <c r="F4110" s="538">
        <v>0</v>
      </c>
      <c r="G4110" s="538">
        <v>859</v>
      </c>
      <c r="H4110" s="538">
        <v>5023584</v>
      </c>
      <c r="I4110" s="540">
        <v>5023584054</v>
      </c>
      <c r="J4110" s="541">
        <v>104</v>
      </c>
    </row>
    <row r="4111" spans="1:10">
      <c r="A4111" s="542">
        <v>354</v>
      </c>
      <c r="B4111" s="543">
        <v>42870</v>
      </c>
      <c r="C4111" s="542" t="s">
        <v>1025</v>
      </c>
      <c r="D4111" s="542">
        <v>574188</v>
      </c>
      <c r="E4111" s="542">
        <v>17</v>
      </c>
      <c r="F4111" s="542">
        <v>0</v>
      </c>
      <c r="G4111" s="542">
        <v>859</v>
      </c>
      <c r="H4111" s="542">
        <v>1196201</v>
      </c>
      <c r="I4111" s="544" t="s">
        <v>27395</v>
      </c>
      <c r="J4111" s="545">
        <v>1944</v>
      </c>
    </row>
    <row r="4112" spans="1:10">
      <c r="A4112" s="538">
        <v>355</v>
      </c>
      <c r="B4112" s="539">
        <v>42870</v>
      </c>
      <c r="C4112" s="538" t="s">
        <v>1025</v>
      </c>
      <c r="D4112" s="538">
        <v>574838</v>
      </c>
      <c r="E4112" s="538">
        <v>15</v>
      </c>
      <c r="F4112" s="538">
        <v>0</v>
      </c>
      <c r="G4112" s="538">
        <v>457</v>
      </c>
      <c r="H4112" s="538">
        <v>5023570624</v>
      </c>
      <c r="I4112" s="540">
        <v>5023570624</v>
      </c>
      <c r="J4112" s="541">
        <v>1049</v>
      </c>
    </row>
    <row r="4113" spans="1:10">
      <c r="A4113" s="542">
        <v>356</v>
      </c>
      <c r="B4113" s="543">
        <v>42870</v>
      </c>
      <c r="C4113" s="542" t="s">
        <v>1025</v>
      </c>
      <c r="D4113" s="542">
        <v>574838</v>
      </c>
      <c r="E4113" s="542">
        <v>7</v>
      </c>
      <c r="F4113" s="542">
        <v>31</v>
      </c>
      <c r="G4113" s="542">
        <v>457</v>
      </c>
      <c r="H4113" s="542">
        <v>5023570624</v>
      </c>
      <c r="I4113" s="544">
        <v>1049</v>
      </c>
      <c r="J4113" s="545">
        <v>0</v>
      </c>
    </row>
    <row r="4114" spans="1:10">
      <c r="A4114" s="538">
        <v>357</v>
      </c>
      <c r="B4114" s="539">
        <v>42870</v>
      </c>
      <c r="C4114" s="538" t="s">
        <v>1025</v>
      </c>
      <c r="D4114" s="538">
        <v>575528</v>
      </c>
      <c r="E4114" s="538">
        <v>17</v>
      </c>
      <c r="F4114" s="538">
        <v>0</v>
      </c>
      <c r="G4114" s="538">
        <v>859</v>
      </c>
      <c r="H4114" s="538">
        <v>3367914</v>
      </c>
      <c r="I4114" s="540" t="s">
        <v>27396</v>
      </c>
      <c r="J4114" s="541">
        <v>363</v>
      </c>
    </row>
    <row r="4115" spans="1:10">
      <c r="A4115" s="542">
        <v>358</v>
      </c>
      <c r="B4115" s="543">
        <v>42870</v>
      </c>
      <c r="C4115" s="542" t="s">
        <v>1025</v>
      </c>
      <c r="D4115" s="542">
        <v>582551</v>
      </c>
      <c r="E4115" s="542">
        <v>15</v>
      </c>
      <c r="F4115" s="542">
        <v>0</v>
      </c>
      <c r="G4115" s="542">
        <v>7003</v>
      </c>
      <c r="H4115" s="542">
        <v>5023820284</v>
      </c>
      <c r="I4115" s="544">
        <v>5896630</v>
      </c>
      <c r="J4115" s="545">
        <v>128</v>
      </c>
    </row>
    <row r="4116" spans="1:10">
      <c r="A4116" s="538">
        <v>359</v>
      </c>
      <c r="B4116" s="539">
        <v>42870</v>
      </c>
      <c r="C4116" s="538" t="s">
        <v>1025</v>
      </c>
      <c r="D4116" s="538">
        <v>582551</v>
      </c>
      <c r="E4116" s="538">
        <v>7</v>
      </c>
      <c r="F4116" s="538">
        <v>31</v>
      </c>
      <c r="G4116" s="538">
        <v>7003</v>
      </c>
      <c r="H4116" s="538">
        <v>5023820284</v>
      </c>
      <c r="I4116" s="540">
        <v>128</v>
      </c>
      <c r="J4116" s="541">
        <v>0</v>
      </c>
    </row>
    <row r="4117" spans="1:10">
      <c r="A4117" s="542">
        <v>360</v>
      </c>
      <c r="B4117" s="543">
        <v>42870</v>
      </c>
      <c r="C4117" s="542" t="s">
        <v>1025</v>
      </c>
      <c r="D4117" s="542">
        <v>587748</v>
      </c>
      <c r="E4117" s="542">
        <v>15</v>
      </c>
      <c r="F4117" s="542">
        <v>0</v>
      </c>
      <c r="G4117" s="542">
        <v>7003</v>
      </c>
      <c r="H4117" s="542">
        <v>5026825587</v>
      </c>
      <c r="I4117" s="544" t="s">
        <v>27397</v>
      </c>
      <c r="J4117" s="545">
        <v>194</v>
      </c>
    </row>
    <row r="4118" spans="1:10">
      <c r="A4118" s="538">
        <v>361</v>
      </c>
      <c r="B4118" s="539">
        <v>42870</v>
      </c>
      <c r="C4118" s="538" t="s">
        <v>1025</v>
      </c>
      <c r="D4118" s="538">
        <v>587748</v>
      </c>
      <c r="E4118" s="538">
        <v>7</v>
      </c>
      <c r="F4118" s="538">
        <v>31</v>
      </c>
      <c r="G4118" s="538">
        <v>7003</v>
      </c>
      <c r="H4118" s="538">
        <v>5026825587</v>
      </c>
      <c r="I4118" s="540">
        <v>194</v>
      </c>
      <c r="J4118" s="541">
        <v>0</v>
      </c>
    </row>
    <row r="4119" spans="1:10">
      <c r="A4119" s="542">
        <v>362</v>
      </c>
      <c r="B4119" s="543">
        <v>42870</v>
      </c>
      <c r="C4119" s="542" t="s">
        <v>1025</v>
      </c>
      <c r="D4119" s="542">
        <v>587944</v>
      </c>
      <c r="E4119" s="542">
        <v>15</v>
      </c>
      <c r="F4119" s="542">
        <v>0</v>
      </c>
      <c r="G4119" s="542">
        <v>7003</v>
      </c>
      <c r="H4119" s="542">
        <v>5026275734</v>
      </c>
      <c r="I4119" s="544"/>
      <c r="J4119" s="545">
        <v>200</v>
      </c>
    </row>
    <row r="4120" spans="1:10">
      <c r="A4120" s="538">
        <v>363</v>
      </c>
      <c r="B4120" s="539">
        <v>42870</v>
      </c>
      <c r="C4120" s="538" t="s">
        <v>1025</v>
      </c>
      <c r="D4120" s="538">
        <v>587944</v>
      </c>
      <c r="E4120" s="538">
        <v>7</v>
      </c>
      <c r="F4120" s="538">
        <v>31</v>
      </c>
      <c r="G4120" s="538">
        <v>7003</v>
      </c>
      <c r="H4120" s="538">
        <v>5026275734</v>
      </c>
      <c r="I4120" s="540">
        <v>200</v>
      </c>
      <c r="J4120" s="541">
        <v>0</v>
      </c>
    </row>
    <row r="4121" spans="1:10">
      <c r="A4121" s="542">
        <v>364</v>
      </c>
      <c r="B4121" s="543">
        <v>42870</v>
      </c>
      <c r="C4121" s="542" t="s">
        <v>1025</v>
      </c>
      <c r="D4121" s="542">
        <v>587978</v>
      </c>
      <c r="E4121" s="542">
        <v>15</v>
      </c>
      <c r="F4121" s="542">
        <v>0</v>
      </c>
      <c r="G4121" s="542">
        <v>7003</v>
      </c>
      <c r="H4121" s="542">
        <v>5026275734</v>
      </c>
      <c r="I4121" s="544"/>
      <c r="J4121" s="545">
        <v>20</v>
      </c>
    </row>
    <row r="4122" spans="1:10">
      <c r="A4122" s="538">
        <v>365</v>
      </c>
      <c r="B4122" s="539">
        <v>42870</v>
      </c>
      <c r="C4122" s="538" t="s">
        <v>1025</v>
      </c>
      <c r="D4122" s="538">
        <v>587978</v>
      </c>
      <c r="E4122" s="538">
        <v>7</v>
      </c>
      <c r="F4122" s="538">
        <v>31</v>
      </c>
      <c r="G4122" s="538">
        <v>7003</v>
      </c>
      <c r="H4122" s="538">
        <v>5026275734</v>
      </c>
      <c r="I4122" s="540">
        <v>20</v>
      </c>
      <c r="J4122" s="541">
        <v>0</v>
      </c>
    </row>
    <row r="4123" spans="1:10">
      <c r="A4123" s="542">
        <v>366</v>
      </c>
      <c r="B4123" s="543">
        <v>42870</v>
      </c>
      <c r="C4123" s="542" t="s">
        <v>1025</v>
      </c>
      <c r="D4123" s="542">
        <v>589397</v>
      </c>
      <c r="E4123" s="542">
        <v>15</v>
      </c>
      <c r="F4123" s="542">
        <v>0</v>
      </c>
      <c r="G4123" s="542">
        <v>7003</v>
      </c>
      <c r="H4123" s="542">
        <v>5025994285</v>
      </c>
      <c r="I4123" s="544"/>
      <c r="J4123" s="545">
        <v>282</v>
      </c>
    </row>
    <row r="4124" spans="1:10">
      <c r="A4124" s="538">
        <v>367</v>
      </c>
      <c r="B4124" s="539">
        <v>42870</v>
      </c>
      <c r="C4124" s="538" t="s">
        <v>1025</v>
      </c>
      <c r="D4124" s="538">
        <v>589397</v>
      </c>
      <c r="E4124" s="538">
        <v>7</v>
      </c>
      <c r="F4124" s="538">
        <v>31</v>
      </c>
      <c r="G4124" s="538">
        <v>7003</v>
      </c>
      <c r="H4124" s="538">
        <v>5025994285</v>
      </c>
      <c r="I4124" s="540">
        <v>282</v>
      </c>
      <c r="J4124" s="541">
        <v>0</v>
      </c>
    </row>
    <row r="4125" spans="1:10">
      <c r="A4125" s="542">
        <v>368</v>
      </c>
      <c r="B4125" s="543">
        <v>42870</v>
      </c>
      <c r="C4125" s="542" t="s">
        <v>1025</v>
      </c>
      <c r="D4125" s="542">
        <v>589413</v>
      </c>
      <c r="E4125" s="542">
        <v>15</v>
      </c>
      <c r="F4125" s="542">
        <v>0</v>
      </c>
      <c r="G4125" s="542">
        <v>7003</v>
      </c>
      <c r="H4125" s="542">
        <v>5026409036</v>
      </c>
      <c r="I4125" s="544"/>
      <c r="J4125" s="545">
        <v>385</v>
      </c>
    </row>
    <row r="4126" spans="1:10">
      <c r="A4126" s="538">
        <v>369</v>
      </c>
      <c r="B4126" s="539">
        <v>42870</v>
      </c>
      <c r="C4126" s="538" t="s">
        <v>1025</v>
      </c>
      <c r="D4126" s="538">
        <v>589413</v>
      </c>
      <c r="E4126" s="538">
        <v>7</v>
      </c>
      <c r="F4126" s="538">
        <v>31</v>
      </c>
      <c r="G4126" s="538">
        <v>7003</v>
      </c>
      <c r="H4126" s="538">
        <v>5026409036</v>
      </c>
      <c r="I4126" s="540">
        <v>385</v>
      </c>
      <c r="J4126" s="541">
        <v>0</v>
      </c>
    </row>
    <row r="4127" spans="1:10">
      <c r="A4127" s="542">
        <v>370</v>
      </c>
      <c r="B4127" s="543">
        <v>42870</v>
      </c>
      <c r="C4127" s="542" t="s">
        <v>1025</v>
      </c>
      <c r="D4127" s="542">
        <v>590728</v>
      </c>
      <c r="E4127" s="542">
        <v>15</v>
      </c>
      <c r="F4127" s="542">
        <v>0</v>
      </c>
      <c r="G4127" s="542">
        <v>7003</v>
      </c>
      <c r="H4127" s="542">
        <v>5023138786</v>
      </c>
      <c r="I4127" s="544"/>
      <c r="J4127" s="545">
        <v>155</v>
      </c>
    </row>
    <row r="4128" spans="1:10">
      <c r="A4128" s="538">
        <v>371</v>
      </c>
      <c r="B4128" s="539">
        <v>42870</v>
      </c>
      <c r="C4128" s="538" t="s">
        <v>1025</v>
      </c>
      <c r="D4128" s="538">
        <v>590728</v>
      </c>
      <c r="E4128" s="538">
        <v>7</v>
      </c>
      <c r="F4128" s="538">
        <v>31</v>
      </c>
      <c r="G4128" s="538">
        <v>7003</v>
      </c>
      <c r="H4128" s="538">
        <v>5023138786</v>
      </c>
      <c r="I4128" s="540">
        <v>155</v>
      </c>
      <c r="J4128" s="541">
        <v>0</v>
      </c>
    </row>
    <row r="4129" spans="1:10">
      <c r="A4129" s="542">
        <v>372</v>
      </c>
      <c r="B4129" s="543">
        <v>42870</v>
      </c>
      <c r="C4129" s="542" t="s">
        <v>1025</v>
      </c>
      <c r="D4129" s="542">
        <v>592866</v>
      </c>
      <c r="E4129" s="542">
        <v>15</v>
      </c>
      <c r="F4129" s="542">
        <v>0</v>
      </c>
      <c r="G4129" s="542">
        <v>7003</v>
      </c>
      <c r="H4129" s="542">
        <v>5025888313</v>
      </c>
      <c r="I4129" s="544">
        <v>5025888313</v>
      </c>
      <c r="J4129" s="545">
        <v>298</v>
      </c>
    </row>
    <row r="4130" spans="1:10">
      <c r="A4130" s="538">
        <v>373</v>
      </c>
      <c r="B4130" s="539">
        <v>42870</v>
      </c>
      <c r="C4130" s="538" t="s">
        <v>1025</v>
      </c>
      <c r="D4130" s="538">
        <v>592866</v>
      </c>
      <c r="E4130" s="538">
        <v>7</v>
      </c>
      <c r="F4130" s="538">
        <v>31</v>
      </c>
      <c r="G4130" s="538">
        <v>7003</v>
      </c>
      <c r="H4130" s="538">
        <v>5025888313</v>
      </c>
      <c r="I4130" s="540">
        <v>298</v>
      </c>
      <c r="J4130" s="541">
        <v>0</v>
      </c>
    </row>
    <row r="4131" spans="1:10">
      <c r="A4131" s="542">
        <v>374</v>
      </c>
      <c r="B4131" s="543">
        <v>42870</v>
      </c>
      <c r="C4131" s="542" t="s">
        <v>1025</v>
      </c>
      <c r="D4131" s="542">
        <v>592984</v>
      </c>
      <c r="E4131" s="542">
        <v>15</v>
      </c>
      <c r="F4131" s="542">
        <v>0</v>
      </c>
      <c r="G4131" s="542">
        <v>7003</v>
      </c>
      <c r="H4131" s="542">
        <v>5023306250</v>
      </c>
      <c r="I4131" s="544"/>
      <c r="J4131" s="545">
        <v>231</v>
      </c>
    </row>
    <row r="4132" spans="1:10">
      <c r="A4132" s="538">
        <v>375</v>
      </c>
      <c r="B4132" s="539">
        <v>42870</v>
      </c>
      <c r="C4132" s="538" t="s">
        <v>1025</v>
      </c>
      <c r="D4132" s="538">
        <v>592984</v>
      </c>
      <c r="E4132" s="538">
        <v>7</v>
      </c>
      <c r="F4132" s="538">
        <v>31</v>
      </c>
      <c r="G4132" s="538">
        <v>7003</v>
      </c>
      <c r="H4132" s="538">
        <v>5023306250</v>
      </c>
      <c r="I4132" s="540">
        <v>231</v>
      </c>
      <c r="J4132" s="541">
        <v>0</v>
      </c>
    </row>
    <row r="4133" spans="1:10">
      <c r="A4133" s="542">
        <v>376</v>
      </c>
      <c r="B4133" s="543">
        <v>42870</v>
      </c>
      <c r="C4133" s="542" t="s">
        <v>1025</v>
      </c>
      <c r="D4133" s="542">
        <v>593974</v>
      </c>
      <c r="E4133" s="542">
        <v>15</v>
      </c>
      <c r="F4133" s="542">
        <v>0</v>
      </c>
      <c r="G4133" s="542">
        <v>7003</v>
      </c>
      <c r="H4133" s="542">
        <v>5026982370</v>
      </c>
      <c r="I4133" s="544">
        <v>5026982370</v>
      </c>
      <c r="J4133" s="545">
        <v>485</v>
      </c>
    </row>
    <row r="4134" spans="1:10">
      <c r="A4134" s="538">
        <v>377</v>
      </c>
      <c r="B4134" s="539">
        <v>42870</v>
      </c>
      <c r="C4134" s="538" t="s">
        <v>1025</v>
      </c>
      <c r="D4134" s="538">
        <v>593974</v>
      </c>
      <c r="E4134" s="538">
        <v>7</v>
      </c>
      <c r="F4134" s="538">
        <v>31</v>
      </c>
      <c r="G4134" s="538">
        <v>7003</v>
      </c>
      <c r="H4134" s="538">
        <v>5026982370</v>
      </c>
      <c r="I4134" s="540">
        <v>485</v>
      </c>
      <c r="J4134" s="541">
        <v>0</v>
      </c>
    </row>
    <row r="4135" spans="1:10">
      <c r="A4135" s="542">
        <v>378</v>
      </c>
      <c r="B4135" s="543">
        <v>42870</v>
      </c>
      <c r="C4135" s="542" t="s">
        <v>1025</v>
      </c>
      <c r="D4135" s="542">
        <v>594584</v>
      </c>
      <c r="E4135" s="542">
        <v>15</v>
      </c>
      <c r="F4135" s="542">
        <v>0</v>
      </c>
      <c r="G4135" s="542">
        <v>7003</v>
      </c>
      <c r="H4135" s="542">
        <v>5023324121</v>
      </c>
      <c r="I4135" s="544" t="s">
        <v>27398</v>
      </c>
      <c r="J4135" s="545">
        <v>401</v>
      </c>
    </row>
    <row r="4136" spans="1:10">
      <c r="A4136" s="538">
        <v>379</v>
      </c>
      <c r="B4136" s="539">
        <v>42870</v>
      </c>
      <c r="C4136" s="538" t="s">
        <v>1025</v>
      </c>
      <c r="D4136" s="538">
        <v>594584</v>
      </c>
      <c r="E4136" s="538">
        <v>7</v>
      </c>
      <c r="F4136" s="538">
        <v>31</v>
      </c>
      <c r="G4136" s="538">
        <v>7003</v>
      </c>
      <c r="H4136" s="538">
        <v>5023324121</v>
      </c>
      <c r="I4136" s="540">
        <v>401</v>
      </c>
      <c r="J4136" s="541">
        <v>0</v>
      </c>
    </row>
    <row r="4137" spans="1:10">
      <c r="A4137" s="542">
        <v>380</v>
      </c>
      <c r="B4137" s="543">
        <v>42870</v>
      </c>
      <c r="C4137" s="542" t="s">
        <v>1025</v>
      </c>
      <c r="D4137" s="542">
        <v>595531</v>
      </c>
      <c r="E4137" s="542">
        <v>17</v>
      </c>
      <c r="F4137" s="542">
        <v>0</v>
      </c>
      <c r="G4137" s="542">
        <v>859</v>
      </c>
      <c r="H4137" s="542">
        <v>6992619</v>
      </c>
      <c r="I4137" s="544" t="s">
        <v>27399</v>
      </c>
      <c r="J4137" s="545">
        <v>277</v>
      </c>
    </row>
    <row r="4138" spans="1:10">
      <c r="A4138" s="538">
        <v>381</v>
      </c>
      <c r="B4138" s="539">
        <v>42870</v>
      </c>
      <c r="C4138" s="538" t="s">
        <v>1025</v>
      </c>
      <c r="D4138" s="538">
        <v>595765</v>
      </c>
      <c r="E4138" s="538">
        <v>15</v>
      </c>
      <c r="F4138" s="538">
        <v>0</v>
      </c>
      <c r="G4138" s="538">
        <v>7003</v>
      </c>
      <c r="H4138" s="538">
        <v>5027062628</v>
      </c>
      <c r="I4138" s="540"/>
      <c r="J4138" s="541">
        <v>297</v>
      </c>
    </row>
    <row r="4139" spans="1:10">
      <c r="A4139" s="542">
        <v>382</v>
      </c>
      <c r="B4139" s="543">
        <v>42870</v>
      </c>
      <c r="C4139" s="542" t="s">
        <v>1025</v>
      </c>
      <c r="D4139" s="542">
        <v>595765</v>
      </c>
      <c r="E4139" s="542">
        <v>7</v>
      </c>
      <c r="F4139" s="542">
        <v>31</v>
      </c>
      <c r="G4139" s="542">
        <v>7003</v>
      </c>
      <c r="H4139" s="542">
        <v>5027062628</v>
      </c>
      <c r="I4139" s="544">
        <v>297</v>
      </c>
      <c r="J4139" s="545">
        <v>0</v>
      </c>
    </row>
    <row r="4140" spans="1:10">
      <c r="A4140" s="538">
        <v>383</v>
      </c>
      <c r="B4140" s="539">
        <v>42870</v>
      </c>
      <c r="C4140" s="538" t="s">
        <v>1025</v>
      </c>
      <c r="D4140" s="538">
        <v>596027</v>
      </c>
      <c r="E4140" s="538">
        <v>15</v>
      </c>
      <c r="F4140" s="538">
        <v>0</v>
      </c>
      <c r="G4140" s="538">
        <v>7003</v>
      </c>
      <c r="H4140" s="538">
        <v>5024007790</v>
      </c>
      <c r="I4140" s="540">
        <v>5024007790</v>
      </c>
      <c r="J4140" s="541">
        <v>404</v>
      </c>
    </row>
    <row r="4141" spans="1:10">
      <c r="A4141" s="542">
        <v>384</v>
      </c>
      <c r="B4141" s="543">
        <v>42870</v>
      </c>
      <c r="C4141" s="542" t="s">
        <v>1025</v>
      </c>
      <c r="D4141" s="542">
        <v>596027</v>
      </c>
      <c r="E4141" s="542">
        <v>7</v>
      </c>
      <c r="F4141" s="542">
        <v>31</v>
      </c>
      <c r="G4141" s="542">
        <v>7003</v>
      </c>
      <c r="H4141" s="542">
        <v>5024007790</v>
      </c>
      <c r="I4141" s="544">
        <v>404</v>
      </c>
      <c r="J4141" s="545">
        <v>0</v>
      </c>
    </row>
    <row r="4142" spans="1:10">
      <c r="A4142" s="538">
        <v>385</v>
      </c>
      <c r="B4142" s="539">
        <v>42870</v>
      </c>
      <c r="C4142" s="538" t="s">
        <v>1025</v>
      </c>
      <c r="D4142" s="538">
        <v>596347</v>
      </c>
      <c r="E4142" s="538">
        <v>17</v>
      </c>
      <c r="F4142" s="538">
        <v>0</v>
      </c>
      <c r="G4142" s="538">
        <v>859</v>
      </c>
      <c r="H4142" s="538">
        <v>1</v>
      </c>
      <c r="I4142" s="540">
        <v>5023457095</v>
      </c>
      <c r="J4142" s="541">
        <v>178</v>
      </c>
    </row>
    <row r="4143" spans="1:10">
      <c r="A4143" s="542">
        <v>386</v>
      </c>
      <c r="B4143" s="543">
        <v>42870</v>
      </c>
      <c r="C4143" s="542" t="s">
        <v>1025</v>
      </c>
      <c r="D4143" s="542">
        <v>597024</v>
      </c>
      <c r="E4143" s="542">
        <v>15</v>
      </c>
      <c r="F4143" s="542">
        <v>0</v>
      </c>
      <c r="G4143" s="542">
        <v>7003</v>
      </c>
      <c r="H4143" s="542">
        <v>5023671554</v>
      </c>
      <c r="I4143" s="544" t="s">
        <v>27400</v>
      </c>
      <c r="J4143" s="545">
        <v>735</v>
      </c>
    </row>
    <row r="4144" spans="1:10">
      <c r="A4144" s="538">
        <v>387</v>
      </c>
      <c r="B4144" s="539">
        <v>42870</v>
      </c>
      <c r="C4144" s="538" t="s">
        <v>1025</v>
      </c>
      <c r="D4144" s="538">
        <v>597024</v>
      </c>
      <c r="E4144" s="538">
        <v>7</v>
      </c>
      <c r="F4144" s="538">
        <v>31</v>
      </c>
      <c r="G4144" s="538">
        <v>7003</v>
      </c>
      <c r="H4144" s="538">
        <v>5023671554</v>
      </c>
      <c r="I4144" s="540">
        <v>735</v>
      </c>
      <c r="J4144" s="541">
        <v>0</v>
      </c>
    </row>
    <row r="4145" spans="1:10">
      <c r="A4145" s="542">
        <v>388</v>
      </c>
      <c r="B4145" s="543">
        <v>42870</v>
      </c>
      <c r="C4145" s="542" t="s">
        <v>1025</v>
      </c>
      <c r="D4145" s="542">
        <v>597624</v>
      </c>
      <c r="E4145" s="542">
        <v>15</v>
      </c>
      <c r="F4145" s="542">
        <v>0</v>
      </c>
      <c r="G4145" s="542">
        <v>7003</v>
      </c>
      <c r="H4145" s="542">
        <v>5026633593</v>
      </c>
      <c r="I4145" s="544"/>
      <c r="J4145" s="545">
        <v>243</v>
      </c>
    </row>
    <row r="4146" spans="1:10">
      <c r="A4146" s="538">
        <v>389</v>
      </c>
      <c r="B4146" s="539">
        <v>42870</v>
      </c>
      <c r="C4146" s="538" t="s">
        <v>1025</v>
      </c>
      <c r="D4146" s="538">
        <v>597624</v>
      </c>
      <c r="E4146" s="538">
        <v>7</v>
      </c>
      <c r="F4146" s="538">
        <v>31</v>
      </c>
      <c r="G4146" s="538">
        <v>7003</v>
      </c>
      <c r="H4146" s="538">
        <v>5026633593</v>
      </c>
      <c r="I4146" s="540">
        <v>243</v>
      </c>
      <c r="J4146" s="541">
        <v>0</v>
      </c>
    </row>
    <row r="4147" spans="1:10">
      <c r="A4147" s="542">
        <v>390</v>
      </c>
      <c r="B4147" s="543">
        <v>42870</v>
      </c>
      <c r="C4147" s="542" t="s">
        <v>1025</v>
      </c>
      <c r="D4147" s="542">
        <v>599933</v>
      </c>
      <c r="E4147" s="542">
        <v>15</v>
      </c>
      <c r="F4147" s="542">
        <v>0</v>
      </c>
      <c r="G4147" s="542">
        <v>523</v>
      </c>
      <c r="H4147" s="542">
        <v>5023567307</v>
      </c>
      <c r="I4147" s="544">
        <v>5023567307</v>
      </c>
      <c r="J4147" s="545">
        <v>247</v>
      </c>
    </row>
    <row r="4148" spans="1:10">
      <c r="A4148" s="538">
        <v>391</v>
      </c>
      <c r="B4148" s="539">
        <v>42870</v>
      </c>
      <c r="C4148" s="538" t="s">
        <v>1025</v>
      </c>
      <c r="D4148" s="538">
        <v>599933</v>
      </c>
      <c r="E4148" s="538">
        <v>7</v>
      </c>
      <c r="F4148" s="538">
        <v>31</v>
      </c>
      <c r="G4148" s="538">
        <v>523</v>
      </c>
      <c r="H4148" s="538">
        <v>5023567307</v>
      </c>
      <c r="I4148" s="540">
        <v>247</v>
      </c>
      <c r="J4148" s="541">
        <v>0</v>
      </c>
    </row>
    <row r="4149" spans="1:10">
      <c r="A4149" s="542">
        <v>392</v>
      </c>
      <c r="B4149" s="543">
        <v>42870</v>
      </c>
      <c r="C4149" s="542" t="s">
        <v>1025</v>
      </c>
      <c r="D4149" s="542">
        <v>600420</v>
      </c>
      <c r="E4149" s="542">
        <v>15</v>
      </c>
      <c r="F4149" s="542">
        <v>0</v>
      </c>
      <c r="G4149" s="542">
        <v>523</v>
      </c>
      <c r="H4149" s="542">
        <v>5023554529</v>
      </c>
      <c r="I4149" s="544">
        <v>5023554529</v>
      </c>
      <c r="J4149" s="545">
        <v>293</v>
      </c>
    </row>
    <row r="4150" spans="1:10">
      <c r="A4150" s="538">
        <v>393</v>
      </c>
      <c r="B4150" s="539">
        <v>42870</v>
      </c>
      <c r="C4150" s="538" t="s">
        <v>1025</v>
      </c>
      <c r="D4150" s="538">
        <v>600420</v>
      </c>
      <c r="E4150" s="538">
        <v>7</v>
      </c>
      <c r="F4150" s="538">
        <v>31</v>
      </c>
      <c r="G4150" s="538">
        <v>523</v>
      </c>
      <c r="H4150" s="538">
        <v>5023554529</v>
      </c>
      <c r="I4150" s="540">
        <v>293</v>
      </c>
      <c r="J4150" s="541">
        <v>0</v>
      </c>
    </row>
    <row r="4151" spans="1:10">
      <c r="A4151" s="542">
        <v>394</v>
      </c>
      <c r="B4151" s="543">
        <v>42870</v>
      </c>
      <c r="C4151" s="542" t="s">
        <v>1025</v>
      </c>
      <c r="D4151" s="542">
        <v>601019</v>
      </c>
      <c r="E4151" s="542">
        <v>15</v>
      </c>
      <c r="F4151" s="542">
        <v>0</v>
      </c>
      <c r="G4151" s="542">
        <v>7003</v>
      </c>
      <c r="H4151" s="542">
        <v>5026347590</v>
      </c>
      <c r="I4151" s="544"/>
      <c r="J4151" s="545">
        <v>287</v>
      </c>
    </row>
    <row r="4152" spans="1:10">
      <c r="A4152" s="538">
        <v>395</v>
      </c>
      <c r="B4152" s="539">
        <v>42870</v>
      </c>
      <c r="C4152" s="538" t="s">
        <v>1025</v>
      </c>
      <c r="D4152" s="538">
        <v>601019</v>
      </c>
      <c r="E4152" s="538">
        <v>7</v>
      </c>
      <c r="F4152" s="538">
        <v>31</v>
      </c>
      <c r="G4152" s="538">
        <v>7003</v>
      </c>
      <c r="H4152" s="538">
        <v>5026347590</v>
      </c>
      <c r="I4152" s="540">
        <v>287</v>
      </c>
      <c r="J4152" s="541">
        <v>0</v>
      </c>
    </row>
    <row r="4153" spans="1:10">
      <c r="A4153" s="542">
        <v>396</v>
      </c>
      <c r="B4153" s="543">
        <v>42870</v>
      </c>
      <c r="C4153" s="542" t="s">
        <v>1025</v>
      </c>
      <c r="D4153" s="542">
        <v>601117</v>
      </c>
      <c r="E4153" s="542">
        <v>15</v>
      </c>
      <c r="F4153" s="542">
        <v>0</v>
      </c>
      <c r="G4153" s="542">
        <v>959</v>
      </c>
      <c r="H4153" s="542">
        <v>1000041374</v>
      </c>
      <c r="I4153" s="544">
        <v>1000041374</v>
      </c>
      <c r="J4153" s="545">
        <v>282</v>
      </c>
    </row>
    <row r="4154" spans="1:10">
      <c r="A4154" s="538">
        <v>397</v>
      </c>
      <c r="B4154" s="539">
        <v>42870</v>
      </c>
      <c r="C4154" s="538" t="s">
        <v>1025</v>
      </c>
      <c r="D4154" s="538">
        <v>601117</v>
      </c>
      <c r="E4154" s="538">
        <v>7</v>
      </c>
      <c r="F4154" s="538">
        <v>31</v>
      </c>
      <c r="G4154" s="538">
        <v>959</v>
      </c>
      <c r="H4154" s="538">
        <v>1000041374</v>
      </c>
      <c r="I4154" s="540">
        <v>282</v>
      </c>
      <c r="J4154" s="541">
        <v>0</v>
      </c>
    </row>
    <row r="4155" spans="1:10">
      <c r="A4155" s="542">
        <v>398</v>
      </c>
      <c r="B4155" s="543">
        <v>42870</v>
      </c>
      <c r="C4155" s="542" t="s">
        <v>1025</v>
      </c>
      <c r="D4155" s="542">
        <v>602261</v>
      </c>
      <c r="E4155" s="542">
        <v>17</v>
      </c>
      <c r="F4155" s="542">
        <v>0</v>
      </c>
      <c r="G4155" s="542">
        <v>859</v>
      </c>
      <c r="H4155" s="542">
        <v>201705</v>
      </c>
      <c r="I4155" s="544">
        <v>5023711657</v>
      </c>
      <c r="J4155" s="545">
        <v>310</v>
      </c>
    </row>
    <row r="4156" spans="1:10">
      <c r="A4156" s="538">
        <v>399</v>
      </c>
      <c r="B4156" s="539">
        <v>42870</v>
      </c>
      <c r="C4156" s="538" t="s">
        <v>1025</v>
      </c>
      <c r="D4156" s="538">
        <v>603031</v>
      </c>
      <c r="E4156" s="538">
        <v>15</v>
      </c>
      <c r="F4156" s="538">
        <v>0</v>
      </c>
      <c r="G4156" s="538">
        <v>7003</v>
      </c>
      <c r="H4156" s="538">
        <v>1000028314</v>
      </c>
      <c r="I4156" s="540">
        <v>1000028314</v>
      </c>
      <c r="J4156" s="541">
        <v>326</v>
      </c>
    </row>
    <row r="4157" spans="1:10">
      <c r="A4157" s="542">
        <v>400</v>
      </c>
      <c r="B4157" s="543">
        <v>42870</v>
      </c>
      <c r="C4157" s="542" t="s">
        <v>1025</v>
      </c>
      <c r="D4157" s="542">
        <v>603031</v>
      </c>
      <c r="E4157" s="542">
        <v>7</v>
      </c>
      <c r="F4157" s="542">
        <v>31</v>
      </c>
      <c r="G4157" s="542">
        <v>7003</v>
      </c>
      <c r="H4157" s="542">
        <v>1000028314</v>
      </c>
      <c r="I4157" s="544">
        <v>326</v>
      </c>
      <c r="J4157" s="545">
        <v>0</v>
      </c>
    </row>
    <row r="4158" spans="1:10">
      <c r="A4158" s="538">
        <v>401</v>
      </c>
      <c r="B4158" s="539">
        <v>42870</v>
      </c>
      <c r="C4158" s="538" t="s">
        <v>1025</v>
      </c>
      <c r="D4158" s="538">
        <v>603160</v>
      </c>
      <c r="E4158" s="538">
        <v>15</v>
      </c>
      <c r="F4158" s="538">
        <v>0</v>
      </c>
      <c r="G4158" s="538">
        <v>7003</v>
      </c>
      <c r="H4158" s="538">
        <v>1000044204</v>
      </c>
      <c r="I4158" s="540"/>
      <c r="J4158" s="541">
        <v>839</v>
      </c>
    </row>
    <row r="4159" spans="1:10">
      <c r="A4159" s="542">
        <v>402</v>
      </c>
      <c r="B4159" s="543">
        <v>42870</v>
      </c>
      <c r="C4159" s="542" t="s">
        <v>1025</v>
      </c>
      <c r="D4159" s="542">
        <v>603160</v>
      </c>
      <c r="E4159" s="542">
        <v>7</v>
      </c>
      <c r="F4159" s="542">
        <v>31</v>
      </c>
      <c r="G4159" s="542">
        <v>7003</v>
      </c>
      <c r="H4159" s="542">
        <v>1000044204</v>
      </c>
      <c r="I4159" s="544">
        <v>839</v>
      </c>
      <c r="J4159" s="545">
        <v>0</v>
      </c>
    </row>
    <row r="4160" spans="1:10">
      <c r="A4160" s="538">
        <v>403</v>
      </c>
      <c r="B4160" s="539">
        <v>42870</v>
      </c>
      <c r="C4160" s="538" t="s">
        <v>1025</v>
      </c>
      <c r="D4160" s="538">
        <v>603343</v>
      </c>
      <c r="E4160" s="538">
        <v>15</v>
      </c>
      <c r="F4160" s="538">
        <v>0</v>
      </c>
      <c r="G4160" s="538">
        <v>7003</v>
      </c>
      <c r="H4160" s="538">
        <v>5027147015</v>
      </c>
      <c r="I4160" s="540"/>
      <c r="J4160" s="541">
        <v>303</v>
      </c>
    </row>
    <row r="4161" spans="1:10">
      <c r="A4161" s="542">
        <v>404</v>
      </c>
      <c r="B4161" s="543">
        <v>42870</v>
      </c>
      <c r="C4161" s="542" t="s">
        <v>1025</v>
      </c>
      <c r="D4161" s="542">
        <v>603343</v>
      </c>
      <c r="E4161" s="542">
        <v>7</v>
      </c>
      <c r="F4161" s="542">
        <v>31</v>
      </c>
      <c r="G4161" s="542">
        <v>7003</v>
      </c>
      <c r="H4161" s="542">
        <v>5027147015</v>
      </c>
      <c r="I4161" s="544">
        <v>303</v>
      </c>
      <c r="J4161" s="545">
        <v>0</v>
      </c>
    </row>
    <row r="4162" spans="1:10">
      <c r="A4162" s="538">
        <v>405</v>
      </c>
      <c r="B4162" s="539">
        <v>42870</v>
      </c>
      <c r="C4162" s="538" t="s">
        <v>1025</v>
      </c>
      <c r="D4162" s="538">
        <v>604708</v>
      </c>
      <c r="E4162" s="538">
        <v>15</v>
      </c>
      <c r="F4162" s="538">
        <v>0</v>
      </c>
      <c r="G4162" s="538">
        <v>7003</v>
      </c>
      <c r="H4162" s="538">
        <v>5027350650</v>
      </c>
      <c r="I4162" s="540">
        <v>5027350650</v>
      </c>
      <c r="J4162" s="541">
        <v>182</v>
      </c>
    </row>
    <row r="4163" spans="1:10">
      <c r="A4163" s="542">
        <v>406</v>
      </c>
      <c r="B4163" s="543">
        <v>42870</v>
      </c>
      <c r="C4163" s="542" t="s">
        <v>1025</v>
      </c>
      <c r="D4163" s="542">
        <v>604708</v>
      </c>
      <c r="E4163" s="542">
        <v>7</v>
      </c>
      <c r="F4163" s="542">
        <v>31</v>
      </c>
      <c r="G4163" s="542">
        <v>7003</v>
      </c>
      <c r="H4163" s="542">
        <v>5027350650</v>
      </c>
      <c r="I4163" s="544">
        <v>182</v>
      </c>
      <c r="J4163" s="545">
        <v>0</v>
      </c>
    </row>
    <row r="4164" spans="1:10">
      <c r="A4164" s="538">
        <v>407</v>
      </c>
      <c r="B4164" s="539">
        <v>42870</v>
      </c>
      <c r="C4164" s="538" t="s">
        <v>1025</v>
      </c>
      <c r="D4164" s="538">
        <v>606925</v>
      </c>
      <c r="E4164" s="538">
        <v>15</v>
      </c>
      <c r="F4164" s="538">
        <v>0</v>
      </c>
      <c r="G4164" s="538">
        <v>7003</v>
      </c>
      <c r="H4164" s="538">
        <v>5024007865</v>
      </c>
      <c r="I4164" s="540">
        <v>840005380270994</v>
      </c>
      <c r="J4164" s="541">
        <v>50</v>
      </c>
    </row>
    <row r="4165" spans="1:10">
      <c r="A4165" s="542">
        <v>408</v>
      </c>
      <c r="B4165" s="543">
        <v>42870</v>
      </c>
      <c r="C4165" s="542" t="s">
        <v>1025</v>
      </c>
      <c r="D4165" s="542">
        <v>606925</v>
      </c>
      <c r="E4165" s="542">
        <v>7</v>
      </c>
      <c r="F4165" s="542">
        <v>31</v>
      </c>
      <c r="G4165" s="542">
        <v>7003</v>
      </c>
      <c r="H4165" s="542">
        <v>5024007865</v>
      </c>
      <c r="I4165" s="544">
        <v>50</v>
      </c>
      <c r="J4165" s="545">
        <v>0</v>
      </c>
    </row>
    <row r="4166" spans="1:10">
      <c r="A4166" s="538">
        <v>409</v>
      </c>
      <c r="B4166" s="539">
        <v>42870</v>
      </c>
      <c r="C4166" s="538" t="s">
        <v>1025</v>
      </c>
      <c r="D4166" s="538">
        <v>609310</v>
      </c>
      <c r="E4166" s="538">
        <v>15</v>
      </c>
      <c r="F4166" s="538">
        <v>0</v>
      </c>
      <c r="G4166" s="538">
        <v>7551</v>
      </c>
      <c r="H4166" s="538">
        <v>5027278687</v>
      </c>
      <c r="I4166" s="540">
        <v>5027278687</v>
      </c>
      <c r="J4166" s="541">
        <v>306</v>
      </c>
    </row>
    <row r="4167" spans="1:10">
      <c r="A4167" s="542">
        <v>410</v>
      </c>
      <c r="B4167" s="543">
        <v>42870</v>
      </c>
      <c r="C4167" s="542" t="s">
        <v>1025</v>
      </c>
      <c r="D4167" s="542">
        <v>609310</v>
      </c>
      <c r="E4167" s="542">
        <v>7</v>
      </c>
      <c r="F4167" s="542">
        <v>31</v>
      </c>
      <c r="G4167" s="542">
        <v>7551</v>
      </c>
      <c r="H4167" s="542">
        <v>5027278687</v>
      </c>
      <c r="I4167" s="544">
        <v>306</v>
      </c>
      <c r="J4167" s="545">
        <v>0</v>
      </c>
    </row>
    <row r="4168" spans="1:10">
      <c r="A4168" s="538">
        <v>411</v>
      </c>
      <c r="B4168" s="539">
        <v>42870</v>
      </c>
      <c r="C4168" s="538" t="s">
        <v>1025</v>
      </c>
      <c r="D4168" s="538">
        <v>610481</v>
      </c>
      <c r="E4168" s="538">
        <v>15</v>
      </c>
      <c r="F4168" s="538">
        <v>0</v>
      </c>
      <c r="G4168" s="538">
        <v>7003</v>
      </c>
      <c r="H4168" s="538">
        <v>5026634286</v>
      </c>
      <c r="I4168" s="540"/>
      <c r="J4168" s="541">
        <v>194</v>
      </c>
    </row>
    <row r="4169" spans="1:10">
      <c r="A4169" s="542">
        <v>412</v>
      </c>
      <c r="B4169" s="543">
        <v>42870</v>
      </c>
      <c r="C4169" s="542" t="s">
        <v>1025</v>
      </c>
      <c r="D4169" s="542">
        <v>610481</v>
      </c>
      <c r="E4169" s="542">
        <v>7</v>
      </c>
      <c r="F4169" s="542">
        <v>31</v>
      </c>
      <c r="G4169" s="542">
        <v>7003</v>
      </c>
      <c r="H4169" s="542">
        <v>5026634286</v>
      </c>
      <c r="I4169" s="544">
        <v>194</v>
      </c>
      <c r="J4169" s="545">
        <v>0</v>
      </c>
    </row>
    <row r="4170" spans="1:10">
      <c r="A4170" s="538">
        <v>413</v>
      </c>
      <c r="B4170" s="539">
        <v>42870</v>
      </c>
      <c r="C4170" s="538" t="s">
        <v>1025</v>
      </c>
      <c r="D4170" s="538">
        <v>614588</v>
      </c>
      <c r="E4170" s="538">
        <v>17</v>
      </c>
      <c r="F4170" s="538">
        <v>0</v>
      </c>
      <c r="G4170" s="538">
        <v>859</v>
      </c>
      <c r="H4170" s="538">
        <v>709</v>
      </c>
      <c r="I4170" s="540">
        <v>5027031409</v>
      </c>
      <c r="J4170" s="541">
        <v>512</v>
      </c>
    </row>
    <row r="4171" spans="1:10">
      <c r="A4171" s="542">
        <v>414</v>
      </c>
      <c r="B4171" s="543">
        <v>42870</v>
      </c>
      <c r="C4171" s="542" t="s">
        <v>1025</v>
      </c>
      <c r="D4171" s="542">
        <v>616014</v>
      </c>
      <c r="E4171" s="542">
        <v>15</v>
      </c>
      <c r="F4171" s="542">
        <v>0</v>
      </c>
      <c r="G4171" s="542">
        <v>7003</v>
      </c>
      <c r="H4171" s="542">
        <v>5026879451</v>
      </c>
      <c r="I4171" s="544"/>
      <c r="J4171" s="545">
        <v>73</v>
      </c>
    </row>
    <row r="4172" spans="1:10">
      <c r="A4172" s="538">
        <v>415</v>
      </c>
      <c r="B4172" s="539">
        <v>42870</v>
      </c>
      <c r="C4172" s="538" t="s">
        <v>1025</v>
      </c>
      <c r="D4172" s="538">
        <v>616014</v>
      </c>
      <c r="E4172" s="538">
        <v>7</v>
      </c>
      <c r="F4172" s="538">
        <v>31</v>
      </c>
      <c r="G4172" s="538">
        <v>7003</v>
      </c>
      <c r="H4172" s="538">
        <v>5026879451</v>
      </c>
      <c r="I4172" s="540">
        <v>73</v>
      </c>
      <c r="J4172" s="541">
        <v>0</v>
      </c>
    </row>
    <row r="4173" spans="1:10">
      <c r="A4173" s="542">
        <v>416</v>
      </c>
      <c r="B4173" s="543">
        <v>42870</v>
      </c>
      <c r="C4173" s="542" t="s">
        <v>1025</v>
      </c>
      <c r="D4173" s="542">
        <v>617464</v>
      </c>
      <c r="E4173" s="542">
        <v>15</v>
      </c>
      <c r="F4173" s="542">
        <v>0</v>
      </c>
      <c r="G4173" s="542">
        <v>7003</v>
      </c>
      <c r="H4173" s="542">
        <v>5026305317</v>
      </c>
      <c r="I4173" s="544">
        <v>16235580</v>
      </c>
      <c r="J4173" s="545">
        <v>254</v>
      </c>
    </row>
    <row r="4174" spans="1:10">
      <c r="A4174" s="538">
        <v>417</v>
      </c>
      <c r="B4174" s="539">
        <v>42870</v>
      </c>
      <c r="C4174" s="538" t="s">
        <v>1025</v>
      </c>
      <c r="D4174" s="538">
        <v>617464</v>
      </c>
      <c r="E4174" s="538">
        <v>7</v>
      </c>
      <c r="F4174" s="538">
        <v>31</v>
      </c>
      <c r="G4174" s="538">
        <v>7003</v>
      </c>
      <c r="H4174" s="538">
        <v>5026305317</v>
      </c>
      <c r="I4174" s="540">
        <v>254</v>
      </c>
      <c r="J4174" s="541">
        <v>0</v>
      </c>
    </row>
    <row r="4175" spans="1:10">
      <c r="A4175" s="542">
        <v>418</v>
      </c>
      <c r="B4175" s="543">
        <v>42870</v>
      </c>
      <c r="C4175" s="542" t="s">
        <v>1025</v>
      </c>
      <c r="D4175" s="542">
        <v>620635</v>
      </c>
      <c r="E4175" s="542">
        <v>17</v>
      </c>
      <c r="F4175" s="542">
        <v>0</v>
      </c>
      <c r="G4175" s="542">
        <v>859</v>
      </c>
      <c r="H4175" s="542">
        <v>362</v>
      </c>
      <c r="I4175" s="544" t="s">
        <v>27401</v>
      </c>
      <c r="J4175" s="545">
        <v>362</v>
      </c>
    </row>
    <row r="4176" spans="1:10">
      <c r="A4176" s="538">
        <v>419</v>
      </c>
      <c r="B4176" s="539">
        <v>42870</v>
      </c>
      <c r="C4176" s="538" t="s">
        <v>1025</v>
      </c>
      <c r="D4176" s="538">
        <v>633509</v>
      </c>
      <c r="E4176" s="538">
        <v>17</v>
      </c>
      <c r="F4176" s="538">
        <v>0</v>
      </c>
      <c r="G4176" s="538">
        <v>859</v>
      </c>
      <c r="H4176" s="538">
        <v>150517</v>
      </c>
      <c r="I4176" s="540">
        <v>5023342032</v>
      </c>
      <c r="J4176" s="541">
        <v>278</v>
      </c>
    </row>
    <row r="4177" spans="1:10">
      <c r="A4177" s="542">
        <v>420</v>
      </c>
      <c r="B4177" s="543">
        <v>42870</v>
      </c>
      <c r="C4177" s="542" t="s">
        <v>1025</v>
      </c>
      <c r="D4177" s="542">
        <v>640530</v>
      </c>
      <c r="E4177" s="542">
        <v>17</v>
      </c>
      <c r="F4177" s="542">
        <v>0</v>
      </c>
      <c r="G4177" s="542">
        <v>859</v>
      </c>
      <c r="H4177" s="542">
        <v>150517</v>
      </c>
      <c r="I4177" s="544">
        <v>5026677815</v>
      </c>
      <c r="J4177" s="545">
        <v>620</v>
      </c>
    </row>
    <row r="4178" spans="1:10">
      <c r="A4178" s="538">
        <v>421</v>
      </c>
      <c r="B4178" s="539">
        <v>42870</v>
      </c>
      <c r="C4178" s="538" t="s">
        <v>1025</v>
      </c>
      <c r="D4178" s="538">
        <v>641690</v>
      </c>
      <c r="E4178" s="538">
        <v>15</v>
      </c>
      <c r="F4178" s="538">
        <v>0</v>
      </c>
      <c r="G4178" s="538">
        <v>9603</v>
      </c>
      <c r="H4178" s="538">
        <v>5027304863</v>
      </c>
      <c r="I4178" s="540">
        <v>5027304863</v>
      </c>
      <c r="J4178" s="541">
        <v>239</v>
      </c>
    </row>
    <row r="4179" spans="1:10">
      <c r="A4179" s="542">
        <v>422</v>
      </c>
      <c r="B4179" s="543">
        <v>42870</v>
      </c>
      <c r="C4179" s="542" t="s">
        <v>1025</v>
      </c>
      <c r="D4179" s="542">
        <v>641690</v>
      </c>
      <c r="E4179" s="542">
        <v>7</v>
      </c>
      <c r="F4179" s="542">
        <v>31</v>
      </c>
      <c r="G4179" s="542">
        <v>9603</v>
      </c>
      <c r="H4179" s="542">
        <v>5027304863</v>
      </c>
      <c r="I4179" s="544">
        <v>239</v>
      </c>
      <c r="J4179" s="545">
        <v>0</v>
      </c>
    </row>
    <row r="4180" spans="1:10">
      <c r="A4180" s="538">
        <v>423</v>
      </c>
      <c r="B4180" s="539">
        <v>42870</v>
      </c>
      <c r="C4180" s="538" t="s">
        <v>1025</v>
      </c>
      <c r="D4180" s="538">
        <v>651887</v>
      </c>
      <c r="E4180" s="538">
        <v>15</v>
      </c>
      <c r="F4180" s="538">
        <v>0</v>
      </c>
      <c r="G4180" s="538">
        <v>189</v>
      </c>
      <c r="H4180" s="538">
        <v>1000033371</v>
      </c>
      <c r="I4180" s="540">
        <v>1000033371</v>
      </c>
      <c r="J4180" s="541">
        <v>342</v>
      </c>
    </row>
    <row r="4181" spans="1:10">
      <c r="A4181" s="542">
        <v>424</v>
      </c>
      <c r="B4181" s="543">
        <v>42870</v>
      </c>
      <c r="C4181" s="542" t="s">
        <v>1025</v>
      </c>
      <c r="D4181" s="542">
        <v>651887</v>
      </c>
      <c r="E4181" s="542">
        <v>7</v>
      </c>
      <c r="F4181" s="542">
        <v>36</v>
      </c>
      <c r="G4181" s="542">
        <v>189</v>
      </c>
      <c r="H4181" s="542">
        <v>1000033371</v>
      </c>
      <c r="I4181" s="544">
        <v>342</v>
      </c>
      <c r="J4181" s="545">
        <v>0</v>
      </c>
    </row>
    <row r="4182" spans="1:10">
      <c r="A4182" s="538">
        <v>425</v>
      </c>
      <c r="B4182" s="539">
        <v>42870</v>
      </c>
      <c r="C4182" s="538" t="s">
        <v>1025</v>
      </c>
      <c r="D4182" s="538">
        <v>654947</v>
      </c>
      <c r="E4182" s="538">
        <v>17</v>
      </c>
      <c r="F4182" s="538">
        <v>0</v>
      </c>
      <c r="G4182" s="538">
        <v>859</v>
      </c>
      <c r="H4182" s="538">
        <v>5</v>
      </c>
      <c r="I4182" s="540" t="s">
        <v>6590</v>
      </c>
      <c r="J4182" s="541">
        <v>1620</v>
      </c>
    </row>
    <row r="4183" spans="1:10">
      <c r="A4183" s="542">
        <v>426</v>
      </c>
      <c r="B4183" s="543">
        <v>42870</v>
      </c>
      <c r="C4183" s="542" t="s">
        <v>1025</v>
      </c>
      <c r="D4183" s="542">
        <v>656755</v>
      </c>
      <c r="E4183" s="542">
        <v>17</v>
      </c>
      <c r="F4183" s="542">
        <v>0</v>
      </c>
      <c r="G4183" s="542">
        <v>859</v>
      </c>
      <c r="H4183" s="542">
        <v>5</v>
      </c>
      <c r="I4183" s="544" t="s">
        <v>6590</v>
      </c>
      <c r="J4183" s="545">
        <v>1620</v>
      </c>
    </row>
    <row r="4184" spans="1:10">
      <c r="A4184" s="538">
        <v>427</v>
      </c>
      <c r="B4184" s="539">
        <v>42870</v>
      </c>
      <c r="C4184" s="538" t="s">
        <v>1025</v>
      </c>
      <c r="D4184" s="538">
        <v>659108</v>
      </c>
      <c r="E4184" s="538">
        <v>17</v>
      </c>
      <c r="F4184" s="538">
        <v>0</v>
      </c>
      <c r="G4184" s="538">
        <v>859</v>
      </c>
      <c r="H4184" s="538">
        <v>5</v>
      </c>
      <c r="I4184" s="540" t="s">
        <v>6590</v>
      </c>
      <c r="J4184" s="541">
        <v>1620</v>
      </c>
    </row>
    <row r="4185" spans="1:10">
      <c r="A4185" s="542">
        <v>428</v>
      </c>
      <c r="B4185" s="543">
        <v>42870</v>
      </c>
      <c r="C4185" s="542" t="s">
        <v>1025</v>
      </c>
      <c r="D4185" s="542">
        <v>659563</v>
      </c>
      <c r="E4185" s="542">
        <v>17</v>
      </c>
      <c r="F4185" s="542">
        <v>0</v>
      </c>
      <c r="G4185" s="542">
        <v>859</v>
      </c>
      <c r="H4185" s="542">
        <v>1</v>
      </c>
      <c r="I4185" s="544">
        <v>5025981506</v>
      </c>
      <c r="J4185" s="545">
        <v>290</v>
      </c>
    </row>
    <row r="4186" spans="1:10">
      <c r="A4186" s="538">
        <v>429</v>
      </c>
      <c r="B4186" s="539">
        <v>42870</v>
      </c>
      <c r="C4186" s="538" t="s">
        <v>1025</v>
      </c>
      <c r="D4186" s="538">
        <v>664119</v>
      </c>
      <c r="E4186" s="538">
        <v>17</v>
      </c>
      <c r="F4186" s="538">
        <v>0</v>
      </c>
      <c r="G4186" s="538">
        <v>859</v>
      </c>
      <c r="H4186" s="538">
        <v>5026988</v>
      </c>
      <c r="I4186" s="540">
        <v>5026988435</v>
      </c>
      <c r="J4186" s="541">
        <v>363</v>
      </c>
    </row>
    <row r="4187" spans="1:10">
      <c r="A4187" s="542">
        <v>430</v>
      </c>
      <c r="B4187" s="543">
        <v>42870</v>
      </c>
      <c r="C4187" s="542" t="s">
        <v>1025</v>
      </c>
      <c r="D4187" s="542">
        <v>676211</v>
      </c>
      <c r="E4187" s="542">
        <v>17</v>
      </c>
      <c r="F4187" s="542">
        <v>0</v>
      </c>
      <c r="G4187" s="542">
        <v>859</v>
      </c>
      <c r="H4187" s="542">
        <v>150517</v>
      </c>
      <c r="I4187" s="544">
        <v>5023716045</v>
      </c>
      <c r="J4187" s="545">
        <v>371</v>
      </c>
    </row>
    <row r="4188" spans="1:10">
      <c r="A4188" s="538">
        <v>431</v>
      </c>
      <c r="B4188" s="539">
        <v>42870</v>
      </c>
      <c r="C4188" s="538" t="s">
        <v>1025</v>
      </c>
      <c r="D4188" s="538">
        <v>681508</v>
      </c>
      <c r="E4188" s="538">
        <v>17</v>
      </c>
      <c r="F4188" s="538">
        <v>0</v>
      </c>
      <c r="G4188" s="538">
        <v>859</v>
      </c>
      <c r="H4188" s="538">
        <v>150517</v>
      </c>
      <c r="I4188" s="540" t="s">
        <v>27402</v>
      </c>
      <c r="J4188" s="541">
        <v>275</v>
      </c>
    </row>
    <row r="4189" spans="1:10">
      <c r="A4189" s="542">
        <v>432</v>
      </c>
      <c r="B4189" s="543">
        <v>42870</v>
      </c>
      <c r="C4189" s="542" t="s">
        <v>1025</v>
      </c>
      <c r="D4189" s="542">
        <v>695344</v>
      </c>
      <c r="E4189" s="542">
        <v>17</v>
      </c>
      <c r="F4189" s="542">
        <v>0</v>
      </c>
      <c r="G4189" s="542">
        <v>859</v>
      </c>
      <c r="H4189" s="542">
        <v>4847</v>
      </c>
      <c r="I4189" s="544">
        <v>5027051639</v>
      </c>
      <c r="J4189" s="545">
        <v>799</v>
      </c>
    </row>
    <row r="4190" spans="1:10">
      <c r="A4190" s="538">
        <v>433</v>
      </c>
      <c r="B4190" s="539">
        <v>42870</v>
      </c>
      <c r="C4190" s="538" t="s">
        <v>1025</v>
      </c>
      <c r="D4190" s="538">
        <v>695719</v>
      </c>
      <c r="E4190" s="538">
        <v>15</v>
      </c>
      <c r="F4190" s="538">
        <v>0</v>
      </c>
      <c r="G4190" s="538">
        <v>208</v>
      </c>
      <c r="H4190" s="538">
        <v>5023773376</v>
      </c>
      <c r="I4190" s="540">
        <v>5023773376</v>
      </c>
      <c r="J4190" s="541">
        <v>151</v>
      </c>
    </row>
    <row r="4191" spans="1:10">
      <c r="A4191" s="542">
        <v>434</v>
      </c>
      <c r="B4191" s="543">
        <v>42870</v>
      </c>
      <c r="C4191" s="542" t="s">
        <v>1025</v>
      </c>
      <c r="D4191" s="542">
        <v>695719</v>
      </c>
      <c r="E4191" s="542">
        <v>7</v>
      </c>
      <c r="F4191" s="542">
        <v>31</v>
      </c>
      <c r="G4191" s="542">
        <v>208</v>
      </c>
      <c r="H4191" s="542">
        <v>5023773376</v>
      </c>
      <c r="I4191" s="544">
        <v>151</v>
      </c>
      <c r="J4191" s="545">
        <v>0</v>
      </c>
    </row>
    <row r="4192" spans="1:10">
      <c r="A4192" s="538">
        <v>435</v>
      </c>
      <c r="B4192" s="539">
        <v>42870</v>
      </c>
      <c r="C4192" s="538" t="s">
        <v>1025</v>
      </c>
      <c r="D4192" s="538">
        <v>703475</v>
      </c>
      <c r="E4192" s="538">
        <v>17</v>
      </c>
      <c r="F4192" s="538">
        <v>0</v>
      </c>
      <c r="G4192" s="538">
        <v>859</v>
      </c>
      <c r="H4192" s="538">
        <v>1</v>
      </c>
      <c r="I4192" s="540">
        <v>1000033322</v>
      </c>
      <c r="J4192" s="541">
        <v>172</v>
      </c>
    </row>
    <row r="4193" spans="1:10">
      <c r="A4193" s="542">
        <v>436</v>
      </c>
      <c r="B4193" s="543">
        <v>42870</v>
      </c>
      <c r="C4193" s="542" t="s">
        <v>1025</v>
      </c>
      <c r="D4193" s="542">
        <v>708802</v>
      </c>
      <c r="E4193" s="542">
        <v>15</v>
      </c>
      <c r="F4193" s="542">
        <v>0</v>
      </c>
      <c r="G4193" s="542">
        <v>520</v>
      </c>
      <c r="H4193" s="542">
        <v>5026789270</v>
      </c>
      <c r="I4193" s="544">
        <v>5026789270</v>
      </c>
      <c r="J4193" s="545">
        <v>104</v>
      </c>
    </row>
    <row r="4194" spans="1:10">
      <c r="A4194" s="538">
        <v>437</v>
      </c>
      <c r="B4194" s="539">
        <v>42870</v>
      </c>
      <c r="C4194" s="538" t="s">
        <v>1025</v>
      </c>
      <c r="D4194" s="538">
        <v>708802</v>
      </c>
      <c r="E4194" s="538">
        <v>7</v>
      </c>
      <c r="F4194" s="538">
        <v>31</v>
      </c>
      <c r="G4194" s="538">
        <v>520</v>
      </c>
      <c r="H4194" s="538">
        <v>5026789270</v>
      </c>
      <c r="I4194" s="540">
        <v>104</v>
      </c>
      <c r="J4194" s="541">
        <v>0</v>
      </c>
    </row>
    <row r="4195" spans="1:10">
      <c r="A4195" s="542">
        <v>438</v>
      </c>
      <c r="B4195" s="543">
        <v>42870</v>
      </c>
      <c r="C4195" s="542" t="s">
        <v>1025</v>
      </c>
      <c r="D4195" s="542">
        <v>709978</v>
      </c>
      <c r="E4195" s="542">
        <v>17</v>
      </c>
      <c r="F4195" s="542">
        <v>0</v>
      </c>
      <c r="G4195" s="542">
        <v>859</v>
      </c>
      <c r="H4195" s="542">
        <v>160517</v>
      </c>
      <c r="I4195" s="544">
        <v>5023991275</v>
      </c>
      <c r="J4195" s="545">
        <v>402</v>
      </c>
    </row>
    <row r="4196" spans="1:10">
      <c r="A4196" s="538">
        <v>439</v>
      </c>
      <c r="B4196" s="539">
        <v>42870</v>
      </c>
      <c r="C4196" s="538" t="s">
        <v>1025</v>
      </c>
      <c r="D4196" s="538">
        <v>722896</v>
      </c>
      <c r="E4196" s="538">
        <v>15</v>
      </c>
      <c r="F4196" s="538">
        <v>0</v>
      </c>
      <c r="G4196" s="538">
        <v>8189</v>
      </c>
      <c r="H4196" s="538">
        <v>5023711665</v>
      </c>
      <c r="I4196" s="540">
        <v>5023711665</v>
      </c>
      <c r="J4196" s="541">
        <v>66</v>
      </c>
    </row>
    <row r="4197" spans="1:10">
      <c r="A4197" s="542">
        <v>440</v>
      </c>
      <c r="B4197" s="543">
        <v>42870</v>
      </c>
      <c r="C4197" s="542" t="s">
        <v>1025</v>
      </c>
      <c r="D4197" s="542">
        <v>722896</v>
      </c>
      <c r="E4197" s="542">
        <v>7</v>
      </c>
      <c r="F4197" s="542">
        <v>31</v>
      </c>
      <c r="G4197" s="542">
        <v>8189</v>
      </c>
      <c r="H4197" s="542">
        <v>5023711665</v>
      </c>
      <c r="I4197" s="544">
        <v>66</v>
      </c>
      <c r="J4197" s="545">
        <v>0</v>
      </c>
    </row>
    <row r="4198" spans="1:10">
      <c r="A4198" s="538">
        <v>441</v>
      </c>
      <c r="B4198" s="539">
        <v>42870</v>
      </c>
      <c r="C4198" s="538" t="s">
        <v>1025</v>
      </c>
      <c r="D4198" s="538">
        <v>724868</v>
      </c>
      <c r="E4198" s="538">
        <v>15</v>
      </c>
      <c r="F4198" s="538">
        <v>0</v>
      </c>
      <c r="G4198" s="538">
        <v>136</v>
      </c>
      <c r="H4198" s="538">
        <v>5026988534</v>
      </c>
      <c r="I4198" s="540">
        <v>5026988534</v>
      </c>
      <c r="J4198" s="541">
        <v>516</v>
      </c>
    </row>
    <row r="4199" spans="1:10">
      <c r="A4199" s="542">
        <v>442</v>
      </c>
      <c r="B4199" s="543">
        <v>42870</v>
      </c>
      <c r="C4199" s="542" t="s">
        <v>1025</v>
      </c>
      <c r="D4199" s="542">
        <v>724868</v>
      </c>
      <c r="E4199" s="542">
        <v>7</v>
      </c>
      <c r="F4199" s="542">
        <v>31</v>
      </c>
      <c r="G4199" s="542">
        <v>136</v>
      </c>
      <c r="H4199" s="542">
        <v>5026988534</v>
      </c>
      <c r="I4199" s="544">
        <v>516</v>
      </c>
      <c r="J4199" s="545">
        <v>0</v>
      </c>
    </row>
    <row r="4200" spans="1:10">
      <c r="A4200" s="538">
        <v>443</v>
      </c>
      <c r="B4200" s="539">
        <v>42870</v>
      </c>
      <c r="C4200" s="538" t="s">
        <v>1025</v>
      </c>
      <c r="D4200" s="538">
        <v>724881</v>
      </c>
      <c r="E4200" s="538">
        <v>15</v>
      </c>
      <c r="F4200" s="538">
        <v>0</v>
      </c>
      <c r="G4200" s="538">
        <v>136</v>
      </c>
      <c r="H4200" s="538">
        <v>5023129462</v>
      </c>
      <c r="I4200" s="540">
        <v>5023129462</v>
      </c>
      <c r="J4200" s="541">
        <v>305</v>
      </c>
    </row>
    <row r="4201" spans="1:10">
      <c r="A4201" s="542">
        <v>444</v>
      </c>
      <c r="B4201" s="543">
        <v>42870</v>
      </c>
      <c r="C4201" s="542" t="s">
        <v>1025</v>
      </c>
      <c r="D4201" s="542">
        <v>724881</v>
      </c>
      <c r="E4201" s="542">
        <v>7</v>
      </c>
      <c r="F4201" s="542">
        <v>31</v>
      </c>
      <c r="G4201" s="542">
        <v>136</v>
      </c>
      <c r="H4201" s="542">
        <v>5023129462</v>
      </c>
      <c r="I4201" s="544">
        <v>305</v>
      </c>
      <c r="J4201" s="545">
        <v>0</v>
      </c>
    </row>
    <row r="4202" spans="1:10">
      <c r="A4202" s="538">
        <v>445</v>
      </c>
      <c r="B4202" s="539">
        <v>42870</v>
      </c>
      <c r="C4202" s="538" t="s">
        <v>1025</v>
      </c>
      <c r="D4202" s="538">
        <v>725166</v>
      </c>
      <c r="E4202" s="538">
        <v>15</v>
      </c>
      <c r="F4202" s="538">
        <v>0</v>
      </c>
      <c r="G4202" s="538">
        <v>136</v>
      </c>
      <c r="H4202" s="538">
        <v>5027316792</v>
      </c>
      <c r="I4202" s="540">
        <v>5027316792</v>
      </c>
      <c r="J4202" s="541">
        <v>44</v>
      </c>
    </row>
    <row r="4203" spans="1:10">
      <c r="A4203" s="542">
        <v>446</v>
      </c>
      <c r="B4203" s="543">
        <v>42870</v>
      </c>
      <c r="C4203" s="542" t="s">
        <v>1025</v>
      </c>
      <c r="D4203" s="542">
        <v>725166</v>
      </c>
      <c r="E4203" s="542">
        <v>7</v>
      </c>
      <c r="F4203" s="542">
        <v>31</v>
      </c>
      <c r="G4203" s="542">
        <v>136</v>
      </c>
      <c r="H4203" s="542">
        <v>5027316792</v>
      </c>
      <c r="I4203" s="544">
        <v>44</v>
      </c>
      <c r="J4203" s="545">
        <v>0</v>
      </c>
    </row>
    <row r="4204" spans="1:10">
      <c r="A4204" s="538">
        <v>447</v>
      </c>
      <c r="B4204" s="539">
        <v>42870</v>
      </c>
      <c r="C4204" s="538" t="s">
        <v>1025</v>
      </c>
      <c r="D4204" s="538">
        <v>725281</v>
      </c>
      <c r="E4204" s="538">
        <v>15</v>
      </c>
      <c r="F4204" s="538">
        <v>0</v>
      </c>
      <c r="G4204" s="538">
        <v>136</v>
      </c>
      <c r="H4204" s="538">
        <v>5023987810</v>
      </c>
      <c r="I4204" s="540">
        <v>5023987810</v>
      </c>
      <c r="J4204" s="541">
        <v>400</v>
      </c>
    </row>
    <row r="4205" spans="1:10">
      <c r="A4205" s="542">
        <v>448</v>
      </c>
      <c r="B4205" s="543">
        <v>42870</v>
      </c>
      <c r="C4205" s="542" t="s">
        <v>1025</v>
      </c>
      <c r="D4205" s="542">
        <v>725281</v>
      </c>
      <c r="E4205" s="542">
        <v>7</v>
      </c>
      <c r="F4205" s="542">
        <v>31</v>
      </c>
      <c r="G4205" s="542">
        <v>136</v>
      </c>
      <c r="H4205" s="542">
        <v>5023987810</v>
      </c>
      <c r="I4205" s="544">
        <v>400</v>
      </c>
      <c r="J4205" s="545">
        <v>0</v>
      </c>
    </row>
    <row r="4206" spans="1:10">
      <c r="A4206" s="538">
        <v>449</v>
      </c>
      <c r="B4206" s="539">
        <v>42870</v>
      </c>
      <c r="C4206" s="538" t="s">
        <v>1025</v>
      </c>
      <c r="D4206" s="538">
        <v>738152</v>
      </c>
      <c r="E4206" s="538">
        <v>15</v>
      </c>
      <c r="F4206" s="538">
        <v>0</v>
      </c>
      <c r="G4206" s="538">
        <v>4562</v>
      </c>
      <c r="H4206" s="538">
        <v>5023716029</v>
      </c>
      <c r="I4206" s="540">
        <v>5023716029</v>
      </c>
      <c r="J4206" s="541">
        <v>85</v>
      </c>
    </row>
    <row r="4207" spans="1:10">
      <c r="A4207" s="542">
        <v>450</v>
      </c>
      <c r="B4207" s="543">
        <v>42870</v>
      </c>
      <c r="C4207" s="542" t="s">
        <v>1025</v>
      </c>
      <c r="D4207" s="542">
        <v>738152</v>
      </c>
      <c r="E4207" s="542">
        <v>7</v>
      </c>
      <c r="F4207" s="542">
        <v>31</v>
      </c>
      <c r="G4207" s="542">
        <v>4562</v>
      </c>
      <c r="H4207" s="542">
        <v>5023716029</v>
      </c>
      <c r="I4207" s="544">
        <v>85</v>
      </c>
      <c r="J4207" s="545">
        <v>0</v>
      </c>
    </row>
    <row r="4208" spans="1:10">
      <c r="A4208" s="538">
        <v>451</v>
      </c>
      <c r="B4208" s="539">
        <v>42870</v>
      </c>
      <c r="C4208" s="538" t="s">
        <v>1025</v>
      </c>
      <c r="D4208" s="538">
        <v>753411</v>
      </c>
      <c r="E4208" s="538">
        <v>15</v>
      </c>
      <c r="F4208" s="538">
        <v>0</v>
      </c>
      <c r="G4208" s="538">
        <v>661</v>
      </c>
      <c r="H4208" s="538">
        <v>1000026268</v>
      </c>
      <c r="I4208" s="540">
        <v>1000026268</v>
      </c>
      <c r="J4208" s="541">
        <v>93</v>
      </c>
    </row>
    <row r="4209" spans="1:10">
      <c r="A4209" s="542">
        <v>452</v>
      </c>
      <c r="B4209" s="543">
        <v>42870</v>
      </c>
      <c r="C4209" s="542" t="s">
        <v>1025</v>
      </c>
      <c r="D4209" s="542">
        <v>753411</v>
      </c>
      <c r="E4209" s="542">
        <v>7</v>
      </c>
      <c r="F4209" s="542">
        <v>31</v>
      </c>
      <c r="G4209" s="542">
        <v>661</v>
      </c>
      <c r="H4209" s="542">
        <v>1000026268</v>
      </c>
      <c r="I4209" s="544">
        <v>93</v>
      </c>
      <c r="J4209" s="545">
        <v>0</v>
      </c>
    </row>
    <row r="4210" spans="1:10">
      <c r="A4210" s="538">
        <v>453</v>
      </c>
      <c r="B4210" s="539">
        <v>42870</v>
      </c>
      <c r="C4210" s="538" t="s">
        <v>1025</v>
      </c>
      <c r="D4210" s="538">
        <v>758402</v>
      </c>
      <c r="E4210" s="538">
        <v>15</v>
      </c>
      <c r="F4210" s="538">
        <v>0</v>
      </c>
      <c r="G4210" s="538">
        <v>649</v>
      </c>
      <c r="H4210" s="538">
        <v>5027036663</v>
      </c>
      <c r="I4210" s="540">
        <v>5027036663</v>
      </c>
      <c r="J4210" s="541">
        <v>252</v>
      </c>
    </row>
    <row r="4211" spans="1:10">
      <c r="A4211" s="542">
        <v>454</v>
      </c>
      <c r="B4211" s="543">
        <v>42870</v>
      </c>
      <c r="C4211" s="542" t="s">
        <v>1025</v>
      </c>
      <c r="D4211" s="542">
        <v>758402</v>
      </c>
      <c r="E4211" s="542">
        <v>7</v>
      </c>
      <c r="F4211" s="542">
        <v>31</v>
      </c>
      <c r="G4211" s="542">
        <v>649</v>
      </c>
      <c r="H4211" s="542">
        <v>5027036663</v>
      </c>
      <c r="I4211" s="544">
        <v>252</v>
      </c>
      <c r="J4211" s="545">
        <v>0</v>
      </c>
    </row>
    <row r="4212" spans="1:10">
      <c r="A4212" s="538">
        <v>455</v>
      </c>
      <c r="B4212" s="539">
        <v>42870</v>
      </c>
      <c r="C4212" s="538" t="s">
        <v>1025</v>
      </c>
      <c r="D4212" s="538">
        <v>764065</v>
      </c>
      <c r="E4212" s="538">
        <v>15</v>
      </c>
      <c r="F4212" s="538">
        <v>0</v>
      </c>
      <c r="G4212" s="538">
        <v>4431</v>
      </c>
      <c r="H4212" s="538">
        <v>1000044170</v>
      </c>
      <c r="I4212" s="540">
        <v>1000044170</v>
      </c>
      <c r="J4212" s="541">
        <v>421</v>
      </c>
    </row>
    <row r="4213" spans="1:10">
      <c r="A4213" s="542">
        <v>456</v>
      </c>
      <c r="B4213" s="543">
        <v>42870</v>
      </c>
      <c r="C4213" s="542" t="s">
        <v>1025</v>
      </c>
      <c r="D4213" s="542">
        <v>764065</v>
      </c>
      <c r="E4213" s="542">
        <v>7</v>
      </c>
      <c r="F4213" s="542">
        <v>31</v>
      </c>
      <c r="G4213" s="542">
        <v>4431</v>
      </c>
      <c r="H4213" s="542">
        <v>1000044170</v>
      </c>
      <c r="I4213" s="544">
        <v>421</v>
      </c>
      <c r="J4213" s="545">
        <v>0</v>
      </c>
    </row>
    <row r="4214" spans="1:10">
      <c r="A4214" s="538">
        <v>457</v>
      </c>
      <c r="B4214" s="539">
        <v>42870</v>
      </c>
      <c r="C4214" s="538" t="s">
        <v>1025</v>
      </c>
      <c r="D4214" s="538">
        <v>764110</v>
      </c>
      <c r="E4214" s="538">
        <v>15</v>
      </c>
      <c r="F4214" s="538">
        <v>0</v>
      </c>
      <c r="G4214" s="538">
        <v>4431</v>
      </c>
      <c r="H4214" s="538">
        <v>1000044113</v>
      </c>
      <c r="I4214" s="540">
        <v>1000044113</v>
      </c>
      <c r="J4214" s="541">
        <v>302</v>
      </c>
    </row>
    <row r="4215" spans="1:10">
      <c r="A4215" s="542">
        <v>458</v>
      </c>
      <c r="B4215" s="543">
        <v>42870</v>
      </c>
      <c r="C4215" s="542" t="s">
        <v>1025</v>
      </c>
      <c r="D4215" s="542">
        <v>764110</v>
      </c>
      <c r="E4215" s="542">
        <v>7</v>
      </c>
      <c r="F4215" s="542">
        <v>31</v>
      </c>
      <c r="G4215" s="542">
        <v>4431</v>
      </c>
      <c r="H4215" s="542">
        <v>1000044113</v>
      </c>
      <c r="I4215" s="544">
        <v>302</v>
      </c>
      <c r="J4215" s="545">
        <v>0</v>
      </c>
    </row>
    <row r="4216" spans="1:10">
      <c r="A4216" s="538">
        <v>459</v>
      </c>
      <c r="B4216" s="539">
        <v>42870</v>
      </c>
      <c r="C4216" s="538" t="s">
        <v>1025</v>
      </c>
      <c r="D4216" s="538">
        <v>765027</v>
      </c>
      <c r="E4216" s="538">
        <v>15</v>
      </c>
      <c r="F4216" s="538">
        <v>0</v>
      </c>
      <c r="G4216" s="538">
        <v>563</v>
      </c>
      <c r="H4216" s="538">
        <v>5026684877</v>
      </c>
      <c r="I4216" s="540">
        <v>5026684877</v>
      </c>
      <c r="J4216" s="541">
        <v>476</v>
      </c>
    </row>
    <row r="4217" spans="1:10">
      <c r="A4217" s="542">
        <v>460</v>
      </c>
      <c r="B4217" s="543">
        <v>42870</v>
      </c>
      <c r="C4217" s="542" t="s">
        <v>1025</v>
      </c>
      <c r="D4217" s="542">
        <v>765027</v>
      </c>
      <c r="E4217" s="542">
        <v>7</v>
      </c>
      <c r="F4217" s="542">
        <v>31</v>
      </c>
      <c r="G4217" s="542">
        <v>563</v>
      </c>
      <c r="H4217" s="542">
        <v>5026684877</v>
      </c>
      <c r="I4217" s="544">
        <v>476</v>
      </c>
      <c r="J4217" s="545">
        <v>0</v>
      </c>
    </row>
    <row r="4218" spans="1:10">
      <c r="A4218" s="538">
        <v>461</v>
      </c>
      <c r="B4218" s="539">
        <v>42870</v>
      </c>
      <c r="C4218" s="538" t="s">
        <v>1025</v>
      </c>
      <c r="D4218" s="538">
        <v>765182</v>
      </c>
      <c r="E4218" s="538">
        <v>15</v>
      </c>
      <c r="F4218" s="538">
        <v>0</v>
      </c>
      <c r="G4218" s="538">
        <v>563</v>
      </c>
      <c r="H4218" s="538">
        <v>5023821050</v>
      </c>
      <c r="I4218" s="540">
        <v>5023821050</v>
      </c>
      <c r="J4218" s="541">
        <v>315</v>
      </c>
    </row>
    <row r="4219" spans="1:10">
      <c r="A4219" s="542">
        <v>462</v>
      </c>
      <c r="B4219" s="543">
        <v>42870</v>
      </c>
      <c r="C4219" s="542" t="s">
        <v>1025</v>
      </c>
      <c r="D4219" s="542">
        <v>765182</v>
      </c>
      <c r="E4219" s="542">
        <v>7</v>
      </c>
      <c r="F4219" s="542">
        <v>31</v>
      </c>
      <c r="G4219" s="542">
        <v>563</v>
      </c>
      <c r="H4219" s="542">
        <v>5023821050</v>
      </c>
      <c r="I4219" s="544">
        <v>315</v>
      </c>
      <c r="J4219" s="545">
        <v>0</v>
      </c>
    </row>
    <row r="4220" spans="1:10">
      <c r="A4220" s="538">
        <v>463</v>
      </c>
      <c r="B4220" s="539">
        <v>42870</v>
      </c>
      <c r="C4220" s="538" t="s">
        <v>1025</v>
      </c>
      <c r="D4220" s="538">
        <v>768712</v>
      </c>
      <c r="E4220" s="538">
        <v>15</v>
      </c>
      <c r="F4220" s="538">
        <v>0</v>
      </c>
      <c r="G4220" s="538">
        <v>4331</v>
      </c>
      <c r="H4220" s="538">
        <v>5027272409</v>
      </c>
      <c r="I4220" s="540"/>
      <c r="J4220" s="541">
        <v>211</v>
      </c>
    </row>
    <row r="4221" spans="1:10">
      <c r="A4221" s="542">
        <v>464</v>
      </c>
      <c r="B4221" s="543">
        <v>42870</v>
      </c>
      <c r="C4221" s="542" t="s">
        <v>1025</v>
      </c>
      <c r="D4221" s="542">
        <v>768712</v>
      </c>
      <c r="E4221" s="542">
        <v>7</v>
      </c>
      <c r="F4221" s="542">
        <v>31</v>
      </c>
      <c r="G4221" s="542">
        <v>4331</v>
      </c>
      <c r="H4221" s="542">
        <v>5027272409</v>
      </c>
      <c r="I4221" s="544">
        <v>211</v>
      </c>
      <c r="J4221" s="545">
        <v>0</v>
      </c>
    </row>
    <row r="4222" spans="1:10">
      <c r="A4222" s="538">
        <v>465</v>
      </c>
      <c r="B4222" s="539">
        <v>42870</v>
      </c>
      <c r="C4222" s="538" t="s">
        <v>1025</v>
      </c>
      <c r="D4222" s="538">
        <v>768952</v>
      </c>
      <c r="E4222" s="538">
        <v>15</v>
      </c>
      <c r="F4222" s="538">
        <v>0</v>
      </c>
      <c r="G4222" s="538">
        <v>4331</v>
      </c>
      <c r="H4222" s="538">
        <v>5023367906</v>
      </c>
      <c r="I4222" s="540">
        <v>5023367906</v>
      </c>
      <c r="J4222" s="541">
        <v>182</v>
      </c>
    </row>
    <row r="4223" spans="1:10">
      <c r="A4223" s="542">
        <v>466</v>
      </c>
      <c r="B4223" s="543">
        <v>42870</v>
      </c>
      <c r="C4223" s="542" t="s">
        <v>1025</v>
      </c>
      <c r="D4223" s="542">
        <v>768952</v>
      </c>
      <c r="E4223" s="542">
        <v>7</v>
      </c>
      <c r="F4223" s="542">
        <v>31</v>
      </c>
      <c r="G4223" s="542">
        <v>4331</v>
      </c>
      <c r="H4223" s="542">
        <v>5023367906</v>
      </c>
      <c r="I4223" s="544">
        <v>182</v>
      </c>
      <c r="J4223" s="545">
        <v>0</v>
      </c>
    </row>
    <row r="4224" spans="1:10">
      <c r="A4224" s="538">
        <v>467</v>
      </c>
      <c r="B4224" s="539">
        <v>42870</v>
      </c>
      <c r="C4224" s="538" t="s">
        <v>1025</v>
      </c>
      <c r="D4224" s="538">
        <v>769007</v>
      </c>
      <c r="E4224" s="538">
        <v>15</v>
      </c>
      <c r="F4224" s="538">
        <v>0</v>
      </c>
      <c r="G4224" s="538">
        <v>4331</v>
      </c>
      <c r="H4224" s="538">
        <v>5026683705</v>
      </c>
      <c r="I4224" s="540">
        <v>5026683705</v>
      </c>
      <c r="J4224" s="541">
        <v>601</v>
      </c>
    </row>
    <row r="4225" spans="1:10">
      <c r="A4225" s="542">
        <v>468</v>
      </c>
      <c r="B4225" s="543">
        <v>42870</v>
      </c>
      <c r="C4225" s="542" t="s">
        <v>1025</v>
      </c>
      <c r="D4225" s="542">
        <v>769007</v>
      </c>
      <c r="E4225" s="542">
        <v>7</v>
      </c>
      <c r="F4225" s="542">
        <v>31</v>
      </c>
      <c r="G4225" s="542">
        <v>4331</v>
      </c>
      <c r="H4225" s="542">
        <v>5026683705</v>
      </c>
      <c r="I4225" s="544">
        <v>601</v>
      </c>
      <c r="J4225" s="545">
        <v>0</v>
      </c>
    </row>
    <row r="4226" spans="1:10">
      <c r="A4226" s="538">
        <v>469</v>
      </c>
      <c r="B4226" s="539">
        <v>42870</v>
      </c>
      <c r="C4226" s="538" t="s">
        <v>1025</v>
      </c>
      <c r="D4226" s="538">
        <v>776748</v>
      </c>
      <c r="E4226" s="538">
        <v>15</v>
      </c>
      <c r="F4226" s="538">
        <v>0</v>
      </c>
      <c r="G4226" s="538">
        <v>7503</v>
      </c>
      <c r="H4226" s="538">
        <v>5023496150</v>
      </c>
      <c r="I4226" s="540">
        <v>5023496150</v>
      </c>
      <c r="J4226" s="541">
        <v>278</v>
      </c>
    </row>
    <row r="4227" spans="1:10">
      <c r="A4227" s="542">
        <v>470</v>
      </c>
      <c r="B4227" s="543">
        <v>42870</v>
      </c>
      <c r="C4227" s="542" t="s">
        <v>1025</v>
      </c>
      <c r="D4227" s="542">
        <v>776748</v>
      </c>
      <c r="E4227" s="542">
        <v>7</v>
      </c>
      <c r="F4227" s="542">
        <v>31</v>
      </c>
      <c r="G4227" s="542">
        <v>7503</v>
      </c>
      <c r="H4227" s="542">
        <v>5023496150</v>
      </c>
      <c r="I4227" s="544">
        <v>278</v>
      </c>
      <c r="J4227" s="545">
        <v>0</v>
      </c>
    </row>
    <row r="4228" spans="1:10">
      <c r="A4228" s="538">
        <v>471</v>
      </c>
      <c r="B4228" s="539">
        <v>42870</v>
      </c>
      <c r="C4228" s="538" t="s">
        <v>1025</v>
      </c>
      <c r="D4228" s="538">
        <v>783963</v>
      </c>
      <c r="E4228" s="538">
        <v>15</v>
      </c>
      <c r="F4228" s="538">
        <v>0</v>
      </c>
      <c r="G4228" s="538">
        <v>100</v>
      </c>
      <c r="H4228" s="538">
        <v>5023139164</v>
      </c>
      <c r="I4228" s="540">
        <v>5023139164</v>
      </c>
      <c r="J4228" s="541">
        <v>587</v>
      </c>
    </row>
    <row r="4229" spans="1:10">
      <c r="A4229" s="542">
        <v>472</v>
      </c>
      <c r="B4229" s="543">
        <v>42870</v>
      </c>
      <c r="C4229" s="542" t="s">
        <v>1025</v>
      </c>
      <c r="D4229" s="542">
        <v>783963</v>
      </c>
      <c r="E4229" s="542">
        <v>7</v>
      </c>
      <c r="F4229" s="542">
        <v>31</v>
      </c>
      <c r="G4229" s="542">
        <v>100</v>
      </c>
      <c r="H4229" s="542">
        <v>5023139164</v>
      </c>
      <c r="I4229" s="544">
        <v>587</v>
      </c>
      <c r="J4229" s="545">
        <v>0</v>
      </c>
    </row>
    <row r="4230" spans="1:10">
      <c r="A4230" s="538">
        <v>473</v>
      </c>
      <c r="B4230" s="539">
        <v>42870</v>
      </c>
      <c r="C4230" s="538" t="s">
        <v>1025</v>
      </c>
      <c r="D4230" s="538">
        <v>797665</v>
      </c>
      <c r="E4230" s="538">
        <v>15</v>
      </c>
      <c r="F4230" s="538">
        <v>0</v>
      </c>
      <c r="G4230" s="538">
        <v>9750</v>
      </c>
      <c r="H4230" s="538">
        <v>5026815042</v>
      </c>
      <c r="I4230" s="540">
        <v>5026815042</v>
      </c>
      <c r="J4230" s="541">
        <v>327</v>
      </c>
    </row>
    <row r="4231" spans="1:10">
      <c r="A4231" s="542">
        <v>474</v>
      </c>
      <c r="B4231" s="543">
        <v>42870</v>
      </c>
      <c r="C4231" s="542" t="s">
        <v>1025</v>
      </c>
      <c r="D4231" s="542">
        <v>797665</v>
      </c>
      <c r="E4231" s="542">
        <v>7</v>
      </c>
      <c r="F4231" s="542">
        <v>31</v>
      </c>
      <c r="G4231" s="542">
        <v>9750</v>
      </c>
      <c r="H4231" s="542">
        <v>5026815042</v>
      </c>
      <c r="I4231" s="544">
        <v>327</v>
      </c>
      <c r="J4231" s="545">
        <v>0</v>
      </c>
    </row>
    <row r="4232" spans="1:10">
      <c r="A4232" s="538">
        <v>475</v>
      </c>
      <c r="B4232" s="539">
        <v>42870</v>
      </c>
      <c r="C4232" s="538" t="s">
        <v>1025</v>
      </c>
      <c r="D4232" s="538">
        <v>797953</v>
      </c>
      <c r="E4232" s="538">
        <v>15</v>
      </c>
      <c r="F4232" s="538">
        <v>0</v>
      </c>
      <c r="G4232" s="538">
        <v>9750</v>
      </c>
      <c r="H4232" s="538">
        <v>5026995034</v>
      </c>
      <c r="I4232" s="540">
        <v>5026995034</v>
      </c>
      <c r="J4232" s="541">
        <v>117</v>
      </c>
    </row>
    <row r="4233" spans="1:10">
      <c r="A4233" s="542">
        <v>476</v>
      </c>
      <c r="B4233" s="543">
        <v>42870</v>
      </c>
      <c r="C4233" s="542" t="s">
        <v>1025</v>
      </c>
      <c r="D4233" s="542">
        <v>797953</v>
      </c>
      <c r="E4233" s="542">
        <v>7</v>
      </c>
      <c r="F4233" s="542">
        <v>31</v>
      </c>
      <c r="G4233" s="542">
        <v>9750</v>
      </c>
      <c r="H4233" s="542">
        <v>5026995034</v>
      </c>
      <c r="I4233" s="544">
        <v>117</v>
      </c>
      <c r="J4233" s="545">
        <v>0</v>
      </c>
    </row>
    <row r="4234" spans="1:10">
      <c r="A4234" s="538">
        <v>477</v>
      </c>
      <c r="B4234" s="539">
        <v>42870</v>
      </c>
      <c r="C4234" s="538" t="s">
        <v>1025</v>
      </c>
      <c r="D4234" s="538">
        <v>798784</v>
      </c>
      <c r="E4234" s="538">
        <v>15</v>
      </c>
      <c r="F4234" s="538">
        <v>0</v>
      </c>
      <c r="G4234" s="538">
        <v>9750</v>
      </c>
      <c r="H4234" s="538">
        <v>5023560971</v>
      </c>
      <c r="I4234" s="540">
        <v>5023560971</v>
      </c>
      <c r="J4234" s="541">
        <v>349</v>
      </c>
    </row>
    <row r="4235" spans="1:10">
      <c r="A4235" s="542">
        <v>478</v>
      </c>
      <c r="B4235" s="543">
        <v>42870</v>
      </c>
      <c r="C4235" s="542" t="s">
        <v>1025</v>
      </c>
      <c r="D4235" s="542">
        <v>798784</v>
      </c>
      <c r="E4235" s="542">
        <v>7</v>
      </c>
      <c r="F4235" s="542">
        <v>31</v>
      </c>
      <c r="G4235" s="542">
        <v>9750</v>
      </c>
      <c r="H4235" s="542">
        <v>5023560971</v>
      </c>
      <c r="I4235" s="544">
        <v>349</v>
      </c>
      <c r="J4235" s="545">
        <v>0</v>
      </c>
    </row>
    <row r="4236" spans="1:10">
      <c r="A4236" s="538">
        <v>479</v>
      </c>
      <c r="B4236" s="539">
        <v>42870</v>
      </c>
      <c r="C4236" s="538" t="s">
        <v>1025</v>
      </c>
      <c r="D4236" s="538">
        <v>800149</v>
      </c>
      <c r="E4236" s="538">
        <v>15</v>
      </c>
      <c r="F4236" s="538">
        <v>0</v>
      </c>
      <c r="G4236" s="538">
        <v>956</v>
      </c>
      <c r="H4236" s="538">
        <v>5023342131</v>
      </c>
      <c r="I4236" s="540">
        <v>5023342131</v>
      </c>
      <c r="J4236" s="541">
        <v>543</v>
      </c>
    </row>
    <row r="4237" spans="1:10">
      <c r="A4237" s="542">
        <v>480</v>
      </c>
      <c r="B4237" s="543">
        <v>42870</v>
      </c>
      <c r="C4237" s="542" t="s">
        <v>1025</v>
      </c>
      <c r="D4237" s="542">
        <v>800149</v>
      </c>
      <c r="E4237" s="542">
        <v>7</v>
      </c>
      <c r="F4237" s="542">
        <v>31</v>
      </c>
      <c r="G4237" s="542">
        <v>956</v>
      </c>
      <c r="H4237" s="542">
        <v>5023342131</v>
      </c>
      <c r="I4237" s="544">
        <v>543</v>
      </c>
      <c r="J4237" s="545">
        <v>0</v>
      </c>
    </row>
    <row r="4238" spans="1:10">
      <c r="A4238" s="538">
        <v>481</v>
      </c>
      <c r="B4238" s="539">
        <v>42870</v>
      </c>
      <c r="C4238" s="538" t="s">
        <v>1025</v>
      </c>
      <c r="D4238" s="538">
        <v>800615</v>
      </c>
      <c r="E4238" s="538">
        <v>15</v>
      </c>
      <c r="F4238" s="538">
        <v>0</v>
      </c>
      <c r="G4238" s="538">
        <v>956</v>
      </c>
      <c r="H4238" s="538">
        <v>5023342024</v>
      </c>
      <c r="I4238" s="540">
        <v>5023342024</v>
      </c>
      <c r="J4238" s="541">
        <v>274</v>
      </c>
    </row>
    <row r="4239" spans="1:10">
      <c r="A4239" s="542">
        <v>482</v>
      </c>
      <c r="B4239" s="543">
        <v>42870</v>
      </c>
      <c r="C4239" s="542" t="s">
        <v>1025</v>
      </c>
      <c r="D4239" s="542">
        <v>800615</v>
      </c>
      <c r="E4239" s="542">
        <v>7</v>
      </c>
      <c r="F4239" s="542">
        <v>31</v>
      </c>
      <c r="G4239" s="542">
        <v>956</v>
      </c>
      <c r="H4239" s="542">
        <v>5023342024</v>
      </c>
      <c r="I4239" s="544">
        <v>274</v>
      </c>
      <c r="J4239" s="545">
        <v>0</v>
      </c>
    </row>
    <row r="4240" spans="1:10">
      <c r="A4240" s="538">
        <v>483</v>
      </c>
      <c r="B4240" s="539">
        <v>42870</v>
      </c>
      <c r="C4240" s="538" t="s">
        <v>1025</v>
      </c>
      <c r="D4240" s="538">
        <v>800661</v>
      </c>
      <c r="E4240" s="538">
        <v>15</v>
      </c>
      <c r="F4240" s="538">
        <v>0</v>
      </c>
      <c r="G4240" s="538">
        <v>956</v>
      </c>
      <c r="H4240" s="538">
        <v>5023323966</v>
      </c>
      <c r="I4240" s="540">
        <v>5023323966</v>
      </c>
      <c r="J4240" s="541">
        <v>176</v>
      </c>
    </row>
    <row r="4241" spans="1:10">
      <c r="A4241" s="542">
        <v>484</v>
      </c>
      <c r="B4241" s="543">
        <v>42870</v>
      </c>
      <c r="C4241" s="542" t="s">
        <v>1025</v>
      </c>
      <c r="D4241" s="542">
        <v>800661</v>
      </c>
      <c r="E4241" s="542">
        <v>7</v>
      </c>
      <c r="F4241" s="542">
        <v>31</v>
      </c>
      <c r="G4241" s="542">
        <v>956</v>
      </c>
      <c r="H4241" s="542">
        <v>5023323966</v>
      </c>
      <c r="I4241" s="544">
        <v>176</v>
      </c>
      <c r="J4241" s="545">
        <v>0</v>
      </c>
    </row>
    <row r="4242" spans="1:10">
      <c r="A4242" s="538">
        <v>485</v>
      </c>
      <c r="B4242" s="539">
        <v>42870</v>
      </c>
      <c r="C4242" s="538" t="s">
        <v>1025</v>
      </c>
      <c r="D4242" s="538">
        <v>809940</v>
      </c>
      <c r="E4242" s="538">
        <v>15</v>
      </c>
      <c r="F4242" s="538">
        <v>0</v>
      </c>
      <c r="G4242" s="538">
        <v>7550</v>
      </c>
      <c r="H4242" s="538">
        <v>5023609083</v>
      </c>
      <c r="I4242" s="540">
        <v>5023609083</v>
      </c>
      <c r="J4242" s="541">
        <v>463</v>
      </c>
    </row>
    <row r="4243" spans="1:10">
      <c r="A4243" s="542">
        <v>486</v>
      </c>
      <c r="B4243" s="543">
        <v>42870</v>
      </c>
      <c r="C4243" s="542" t="s">
        <v>1025</v>
      </c>
      <c r="D4243" s="542">
        <v>809940</v>
      </c>
      <c r="E4243" s="542">
        <v>7</v>
      </c>
      <c r="F4243" s="542">
        <v>31</v>
      </c>
      <c r="G4243" s="542">
        <v>7550</v>
      </c>
      <c r="H4243" s="542">
        <v>5023609083</v>
      </c>
      <c r="I4243" s="544">
        <v>463</v>
      </c>
      <c r="J4243" s="545">
        <v>0</v>
      </c>
    </row>
    <row r="4244" spans="1:10">
      <c r="A4244" s="538">
        <v>487</v>
      </c>
      <c r="B4244" s="539">
        <v>42870</v>
      </c>
      <c r="C4244" s="538" t="s">
        <v>1025</v>
      </c>
      <c r="D4244" s="538">
        <v>812160</v>
      </c>
      <c r="E4244" s="538">
        <v>15</v>
      </c>
      <c r="F4244" s="538">
        <v>0</v>
      </c>
      <c r="G4244" s="538">
        <v>7555</v>
      </c>
      <c r="H4244" s="538">
        <v>5023652232</v>
      </c>
      <c r="I4244" s="540">
        <v>5023652232</v>
      </c>
      <c r="J4244" s="541">
        <v>753</v>
      </c>
    </row>
    <row r="4245" spans="1:10">
      <c r="A4245" s="542">
        <v>488</v>
      </c>
      <c r="B4245" s="543">
        <v>42870</v>
      </c>
      <c r="C4245" s="542" t="s">
        <v>1025</v>
      </c>
      <c r="D4245" s="542">
        <v>812160</v>
      </c>
      <c r="E4245" s="542">
        <v>7</v>
      </c>
      <c r="F4245" s="542">
        <v>36</v>
      </c>
      <c r="G4245" s="542">
        <v>7555</v>
      </c>
      <c r="H4245" s="542">
        <v>5023652232</v>
      </c>
      <c r="I4245" s="544">
        <v>753</v>
      </c>
      <c r="J4245" s="545">
        <v>0</v>
      </c>
    </row>
    <row r="4246" spans="1:10">
      <c r="A4246" s="538">
        <v>489</v>
      </c>
      <c r="B4246" s="539">
        <v>42870</v>
      </c>
      <c r="C4246" s="538" t="s">
        <v>1025</v>
      </c>
      <c r="D4246" s="538">
        <v>819956</v>
      </c>
      <c r="E4246" s="538">
        <v>15</v>
      </c>
      <c r="F4246" s="538">
        <v>0</v>
      </c>
      <c r="G4246" s="538">
        <v>9602</v>
      </c>
      <c r="H4246" s="538">
        <v>5026683820</v>
      </c>
      <c r="I4246" s="540">
        <v>5026683820</v>
      </c>
      <c r="J4246" s="541">
        <v>200</v>
      </c>
    </row>
    <row r="4247" spans="1:10">
      <c r="A4247" s="542">
        <v>490</v>
      </c>
      <c r="B4247" s="543">
        <v>42870</v>
      </c>
      <c r="C4247" s="542" t="s">
        <v>1025</v>
      </c>
      <c r="D4247" s="542">
        <v>819956</v>
      </c>
      <c r="E4247" s="542">
        <v>7</v>
      </c>
      <c r="F4247" s="542">
        <v>31</v>
      </c>
      <c r="G4247" s="542">
        <v>9602</v>
      </c>
      <c r="H4247" s="542">
        <v>5026683820</v>
      </c>
      <c r="I4247" s="544">
        <v>200</v>
      </c>
      <c r="J4247" s="545">
        <v>0</v>
      </c>
    </row>
    <row r="4248" spans="1:10">
      <c r="A4248" s="538">
        <v>491</v>
      </c>
      <c r="B4248" s="539">
        <v>42870</v>
      </c>
      <c r="C4248" s="538" t="s">
        <v>1025</v>
      </c>
      <c r="D4248" s="538">
        <v>820138</v>
      </c>
      <c r="E4248" s="538">
        <v>15</v>
      </c>
      <c r="F4248" s="538">
        <v>0</v>
      </c>
      <c r="G4248" s="538">
        <v>9602</v>
      </c>
      <c r="H4248" s="538">
        <v>5026988732</v>
      </c>
      <c r="I4248" s="540">
        <v>5026988732</v>
      </c>
      <c r="J4248" s="541">
        <v>114</v>
      </c>
    </row>
    <row r="4249" spans="1:10">
      <c r="A4249" s="542">
        <v>492</v>
      </c>
      <c r="B4249" s="543">
        <v>42870</v>
      </c>
      <c r="C4249" s="542" t="s">
        <v>1025</v>
      </c>
      <c r="D4249" s="542">
        <v>820138</v>
      </c>
      <c r="E4249" s="542">
        <v>7</v>
      </c>
      <c r="F4249" s="542">
        <v>31</v>
      </c>
      <c r="G4249" s="542">
        <v>9602</v>
      </c>
      <c r="H4249" s="542">
        <v>5026988732</v>
      </c>
      <c r="I4249" s="544">
        <v>114</v>
      </c>
      <c r="J4249" s="545">
        <v>0</v>
      </c>
    </row>
    <row r="4250" spans="1:10">
      <c r="A4250" s="538">
        <v>493</v>
      </c>
      <c r="B4250" s="539">
        <v>42870</v>
      </c>
      <c r="C4250" s="538" t="s">
        <v>1025</v>
      </c>
      <c r="D4250" s="538">
        <v>829813</v>
      </c>
      <c r="E4250" s="538">
        <v>15</v>
      </c>
      <c r="F4250" s="538">
        <v>0</v>
      </c>
      <c r="G4250" s="538">
        <v>414</v>
      </c>
      <c r="H4250" s="538">
        <v>5026754787</v>
      </c>
      <c r="I4250" s="540">
        <v>5026754787</v>
      </c>
      <c r="J4250" s="541">
        <v>261</v>
      </c>
    </row>
    <row r="4251" spans="1:10">
      <c r="A4251" s="542">
        <v>494</v>
      </c>
      <c r="B4251" s="543">
        <v>42870</v>
      </c>
      <c r="C4251" s="542" t="s">
        <v>1025</v>
      </c>
      <c r="D4251" s="542">
        <v>829813</v>
      </c>
      <c r="E4251" s="542">
        <v>7</v>
      </c>
      <c r="F4251" s="542">
        <v>31</v>
      </c>
      <c r="G4251" s="542">
        <v>414</v>
      </c>
      <c r="H4251" s="542">
        <v>5026754787</v>
      </c>
      <c r="I4251" s="544">
        <v>261</v>
      </c>
      <c r="J4251" s="545">
        <v>0</v>
      </c>
    </row>
    <row r="4252" spans="1:10">
      <c r="A4252" s="538">
        <v>495</v>
      </c>
      <c r="B4252" s="539">
        <v>42870</v>
      </c>
      <c r="C4252" s="538" t="s">
        <v>1025</v>
      </c>
      <c r="D4252" s="538">
        <v>829920</v>
      </c>
      <c r="E4252" s="538">
        <v>15</v>
      </c>
      <c r="F4252" s="538">
        <v>0</v>
      </c>
      <c r="G4252" s="538">
        <v>414</v>
      </c>
      <c r="H4252" s="538">
        <v>5025901637</v>
      </c>
      <c r="I4252" s="540">
        <v>5025901637</v>
      </c>
      <c r="J4252" s="541">
        <v>95</v>
      </c>
    </row>
    <row r="4253" spans="1:10">
      <c r="A4253" s="542">
        <v>496</v>
      </c>
      <c r="B4253" s="543">
        <v>42870</v>
      </c>
      <c r="C4253" s="542" t="s">
        <v>1025</v>
      </c>
      <c r="D4253" s="542">
        <v>829920</v>
      </c>
      <c r="E4253" s="542">
        <v>7</v>
      </c>
      <c r="F4253" s="542">
        <v>31</v>
      </c>
      <c r="G4253" s="542">
        <v>414</v>
      </c>
      <c r="H4253" s="542">
        <v>5025901637</v>
      </c>
      <c r="I4253" s="544">
        <v>95</v>
      </c>
      <c r="J4253" s="545">
        <v>0</v>
      </c>
    </row>
    <row r="4254" spans="1:10">
      <c r="A4254" s="538">
        <v>497</v>
      </c>
      <c r="B4254" s="539">
        <v>42870</v>
      </c>
      <c r="C4254" s="538" t="s">
        <v>1025</v>
      </c>
      <c r="D4254" s="538">
        <v>829954</v>
      </c>
      <c r="E4254" s="538">
        <v>15</v>
      </c>
      <c r="F4254" s="538">
        <v>0</v>
      </c>
      <c r="G4254" s="538">
        <v>414</v>
      </c>
      <c r="H4254" s="538">
        <v>5026981919</v>
      </c>
      <c r="I4254" s="540">
        <v>5026981919</v>
      </c>
      <c r="J4254" s="541">
        <v>436</v>
      </c>
    </row>
    <row r="4255" spans="1:10">
      <c r="A4255" s="542">
        <v>498</v>
      </c>
      <c r="B4255" s="543">
        <v>42870</v>
      </c>
      <c r="C4255" s="542" t="s">
        <v>1025</v>
      </c>
      <c r="D4255" s="542">
        <v>829954</v>
      </c>
      <c r="E4255" s="542">
        <v>7</v>
      </c>
      <c r="F4255" s="542">
        <v>31</v>
      </c>
      <c r="G4255" s="542">
        <v>414</v>
      </c>
      <c r="H4255" s="542">
        <v>5026981919</v>
      </c>
      <c r="I4255" s="544">
        <v>436</v>
      </c>
      <c r="J4255" s="545">
        <v>0</v>
      </c>
    </row>
    <row r="4256" spans="1:10">
      <c r="A4256" s="538">
        <v>499</v>
      </c>
      <c r="B4256" s="539">
        <v>42870</v>
      </c>
      <c r="C4256" s="538" t="s">
        <v>1025</v>
      </c>
      <c r="D4256" s="538">
        <v>830076</v>
      </c>
      <c r="E4256" s="538">
        <v>15</v>
      </c>
      <c r="F4256" s="538">
        <v>0</v>
      </c>
      <c r="G4256" s="538">
        <v>414</v>
      </c>
      <c r="H4256" s="538">
        <v>1000015055</v>
      </c>
      <c r="I4256" s="540">
        <v>1000015055</v>
      </c>
      <c r="J4256" s="541">
        <v>178</v>
      </c>
    </row>
    <row r="4257" spans="1:10">
      <c r="A4257" s="542">
        <v>500</v>
      </c>
      <c r="B4257" s="543">
        <v>42870</v>
      </c>
      <c r="C4257" s="542" t="s">
        <v>1025</v>
      </c>
      <c r="D4257" s="542">
        <v>830076</v>
      </c>
      <c r="E4257" s="542">
        <v>7</v>
      </c>
      <c r="F4257" s="542">
        <v>31</v>
      </c>
      <c r="G4257" s="542">
        <v>414</v>
      </c>
      <c r="H4257" s="542">
        <v>1000015055</v>
      </c>
      <c r="I4257" s="544">
        <v>178</v>
      </c>
      <c r="J4257" s="545">
        <v>0</v>
      </c>
    </row>
    <row r="4258" spans="1:10">
      <c r="A4258" s="538">
        <v>501</v>
      </c>
      <c r="B4258" s="539">
        <v>42870</v>
      </c>
      <c r="C4258" s="538" t="s">
        <v>1025</v>
      </c>
      <c r="D4258" s="538">
        <v>830078</v>
      </c>
      <c r="E4258" s="538">
        <v>15</v>
      </c>
      <c r="F4258" s="538">
        <v>0</v>
      </c>
      <c r="G4258" s="538">
        <v>414</v>
      </c>
      <c r="H4258" s="538">
        <v>5023139875</v>
      </c>
      <c r="I4258" s="540">
        <v>5023139875</v>
      </c>
      <c r="J4258" s="541">
        <v>90</v>
      </c>
    </row>
    <row r="4259" spans="1:10">
      <c r="A4259" s="542">
        <v>502</v>
      </c>
      <c r="B4259" s="543">
        <v>42870</v>
      </c>
      <c r="C4259" s="542" t="s">
        <v>1025</v>
      </c>
      <c r="D4259" s="542">
        <v>830078</v>
      </c>
      <c r="E4259" s="542">
        <v>7</v>
      </c>
      <c r="F4259" s="542">
        <v>31</v>
      </c>
      <c r="G4259" s="542">
        <v>414</v>
      </c>
      <c r="H4259" s="542">
        <v>5023139875</v>
      </c>
      <c r="I4259" s="544">
        <v>90</v>
      </c>
      <c r="J4259" s="545">
        <v>0</v>
      </c>
    </row>
    <row r="4260" spans="1:10">
      <c r="A4260" s="538">
        <v>503</v>
      </c>
      <c r="B4260" s="539">
        <v>42870</v>
      </c>
      <c r="C4260" s="538" t="s">
        <v>1025</v>
      </c>
      <c r="D4260" s="538">
        <v>830201</v>
      </c>
      <c r="E4260" s="538">
        <v>15</v>
      </c>
      <c r="F4260" s="538">
        <v>0</v>
      </c>
      <c r="G4260" s="538">
        <v>414</v>
      </c>
      <c r="H4260" s="538">
        <v>5023138927</v>
      </c>
      <c r="I4260" s="540">
        <v>5023138927</v>
      </c>
      <c r="J4260" s="541">
        <v>249</v>
      </c>
    </row>
    <row r="4261" spans="1:10">
      <c r="A4261" s="542">
        <v>504</v>
      </c>
      <c r="B4261" s="543">
        <v>42870</v>
      </c>
      <c r="C4261" s="542" t="s">
        <v>1025</v>
      </c>
      <c r="D4261" s="542">
        <v>830201</v>
      </c>
      <c r="E4261" s="542">
        <v>7</v>
      </c>
      <c r="F4261" s="542">
        <v>31</v>
      </c>
      <c r="G4261" s="542">
        <v>414</v>
      </c>
      <c r="H4261" s="542">
        <v>5023138927</v>
      </c>
      <c r="I4261" s="544">
        <v>249</v>
      </c>
      <c r="J4261" s="545">
        <v>0</v>
      </c>
    </row>
    <row r="4262" spans="1:10">
      <c r="A4262" s="538">
        <v>505</v>
      </c>
      <c r="B4262" s="539">
        <v>42870</v>
      </c>
      <c r="C4262" s="538" t="s">
        <v>1025</v>
      </c>
      <c r="D4262" s="538">
        <v>830342</v>
      </c>
      <c r="E4262" s="538">
        <v>15</v>
      </c>
      <c r="F4262" s="538">
        <v>0</v>
      </c>
      <c r="G4262" s="538">
        <v>414</v>
      </c>
      <c r="H4262" s="538">
        <v>5023140873</v>
      </c>
      <c r="I4262" s="540">
        <v>5023140873</v>
      </c>
      <c r="J4262" s="541">
        <v>251</v>
      </c>
    </row>
    <row r="4263" spans="1:10">
      <c r="A4263" s="542">
        <v>506</v>
      </c>
      <c r="B4263" s="543">
        <v>42870</v>
      </c>
      <c r="C4263" s="542" t="s">
        <v>1025</v>
      </c>
      <c r="D4263" s="542">
        <v>830342</v>
      </c>
      <c r="E4263" s="542">
        <v>7</v>
      </c>
      <c r="F4263" s="542">
        <v>31</v>
      </c>
      <c r="G4263" s="542">
        <v>414</v>
      </c>
      <c r="H4263" s="542">
        <v>5023140873</v>
      </c>
      <c r="I4263" s="544">
        <v>251</v>
      </c>
      <c r="J4263" s="545">
        <v>0</v>
      </c>
    </row>
    <row r="4264" spans="1:10">
      <c r="A4264" s="538">
        <v>507</v>
      </c>
      <c r="B4264" s="539">
        <v>42870</v>
      </c>
      <c r="C4264" s="538" t="s">
        <v>1025</v>
      </c>
      <c r="D4264" s="538">
        <v>830346</v>
      </c>
      <c r="E4264" s="538">
        <v>15</v>
      </c>
      <c r="F4264" s="538">
        <v>0</v>
      </c>
      <c r="G4264" s="538">
        <v>414</v>
      </c>
      <c r="H4264" s="538">
        <v>5026981885</v>
      </c>
      <c r="I4264" s="540">
        <v>5026981885</v>
      </c>
      <c r="J4264" s="541">
        <v>451</v>
      </c>
    </row>
    <row r="4265" spans="1:10">
      <c r="A4265" s="542">
        <v>508</v>
      </c>
      <c r="B4265" s="543">
        <v>42870</v>
      </c>
      <c r="C4265" s="542" t="s">
        <v>1025</v>
      </c>
      <c r="D4265" s="542">
        <v>830346</v>
      </c>
      <c r="E4265" s="542">
        <v>7</v>
      </c>
      <c r="F4265" s="542">
        <v>31</v>
      </c>
      <c r="G4265" s="542">
        <v>414</v>
      </c>
      <c r="H4265" s="542">
        <v>5026981885</v>
      </c>
      <c r="I4265" s="544">
        <v>451</v>
      </c>
      <c r="J4265" s="545">
        <v>0</v>
      </c>
    </row>
    <row r="4266" spans="1:10">
      <c r="A4266" s="538">
        <v>509</v>
      </c>
      <c r="B4266" s="539">
        <v>42870</v>
      </c>
      <c r="C4266" s="538" t="s">
        <v>1025</v>
      </c>
      <c r="D4266" s="538">
        <v>843235</v>
      </c>
      <c r="E4266" s="538">
        <v>15</v>
      </c>
      <c r="F4266" s="538">
        <v>0</v>
      </c>
      <c r="G4266" s="538">
        <v>4390</v>
      </c>
      <c r="H4266" s="538">
        <v>5023307670</v>
      </c>
      <c r="I4266" s="540">
        <v>5023307670</v>
      </c>
      <c r="J4266" s="541">
        <v>485</v>
      </c>
    </row>
    <row r="4267" spans="1:10">
      <c r="A4267" s="542">
        <v>510</v>
      </c>
      <c r="B4267" s="543">
        <v>42870</v>
      </c>
      <c r="C4267" s="542" t="s">
        <v>1025</v>
      </c>
      <c r="D4267" s="542">
        <v>843235</v>
      </c>
      <c r="E4267" s="542">
        <v>7</v>
      </c>
      <c r="F4267" s="542">
        <v>31</v>
      </c>
      <c r="G4267" s="542">
        <v>4390</v>
      </c>
      <c r="H4267" s="542">
        <v>5023307670</v>
      </c>
      <c r="I4267" s="544">
        <v>485</v>
      </c>
      <c r="J4267" s="545">
        <v>0</v>
      </c>
    </row>
    <row r="4268" spans="1:10">
      <c r="A4268" s="538">
        <v>511</v>
      </c>
      <c r="B4268" s="539">
        <v>42870</v>
      </c>
      <c r="C4268" s="538" t="s">
        <v>1025</v>
      </c>
      <c r="D4268" s="538">
        <v>843447</v>
      </c>
      <c r="E4268" s="538">
        <v>15</v>
      </c>
      <c r="F4268" s="538">
        <v>0</v>
      </c>
      <c r="G4268" s="538">
        <v>4390</v>
      </c>
      <c r="H4268" s="538">
        <v>5023954190</v>
      </c>
      <c r="I4268" s="540">
        <v>5023954190</v>
      </c>
      <c r="J4268" s="541">
        <v>369</v>
      </c>
    </row>
    <row r="4269" spans="1:10">
      <c r="A4269" s="542">
        <v>512</v>
      </c>
      <c r="B4269" s="543">
        <v>42870</v>
      </c>
      <c r="C4269" s="542" t="s">
        <v>1025</v>
      </c>
      <c r="D4269" s="542">
        <v>843447</v>
      </c>
      <c r="E4269" s="542">
        <v>7</v>
      </c>
      <c r="F4269" s="542">
        <v>31</v>
      </c>
      <c r="G4269" s="542">
        <v>4390</v>
      </c>
      <c r="H4269" s="542">
        <v>5023954190</v>
      </c>
      <c r="I4269" s="544">
        <v>369</v>
      </c>
      <c r="J4269" s="545">
        <v>0</v>
      </c>
    </row>
    <row r="4270" spans="1:10">
      <c r="A4270" s="538">
        <v>513</v>
      </c>
      <c r="B4270" s="539">
        <v>42870</v>
      </c>
      <c r="C4270" s="538" t="s">
        <v>1025</v>
      </c>
      <c r="D4270" s="538">
        <v>843590</v>
      </c>
      <c r="E4270" s="538">
        <v>15</v>
      </c>
      <c r="F4270" s="538">
        <v>0</v>
      </c>
      <c r="G4270" s="538">
        <v>4390</v>
      </c>
      <c r="H4270" s="538">
        <v>5023307654</v>
      </c>
      <c r="I4270" s="540">
        <v>5023307654</v>
      </c>
      <c r="J4270" s="541">
        <v>215</v>
      </c>
    </row>
    <row r="4271" spans="1:10">
      <c r="A4271" s="542">
        <v>514</v>
      </c>
      <c r="B4271" s="543">
        <v>42870</v>
      </c>
      <c r="C4271" s="542" t="s">
        <v>1025</v>
      </c>
      <c r="D4271" s="542">
        <v>843590</v>
      </c>
      <c r="E4271" s="542">
        <v>7</v>
      </c>
      <c r="F4271" s="542">
        <v>36</v>
      </c>
      <c r="G4271" s="542">
        <v>4390</v>
      </c>
      <c r="H4271" s="542">
        <v>5023307654</v>
      </c>
      <c r="I4271" s="544">
        <v>215</v>
      </c>
      <c r="J4271" s="545">
        <v>0</v>
      </c>
    </row>
    <row r="4272" spans="1:10">
      <c r="A4272" s="538">
        <v>515</v>
      </c>
      <c r="B4272" s="539">
        <v>42870</v>
      </c>
      <c r="C4272" s="538" t="s">
        <v>1025</v>
      </c>
      <c r="D4272" s="538">
        <v>861751</v>
      </c>
      <c r="E4272" s="538">
        <v>15</v>
      </c>
      <c r="F4272" s="538">
        <v>0</v>
      </c>
      <c r="G4272" s="538">
        <v>160</v>
      </c>
      <c r="H4272" s="538">
        <v>5025594853</v>
      </c>
      <c r="I4272" s="540">
        <v>5025594853</v>
      </c>
      <c r="J4272" s="541">
        <v>253</v>
      </c>
    </row>
    <row r="4273" spans="1:10">
      <c r="A4273" s="542">
        <v>516</v>
      </c>
      <c r="B4273" s="543">
        <v>42870</v>
      </c>
      <c r="C4273" s="542" t="s">
        <v>1025</v>
      </c>
      <c r="D4273" s="542">
        <v>861751</v>
      </c>
      <c r="E4273" s="542">
        <v>7</v>
      </c>
      <c r="F4273" s="542">
        <v>31</v>
      </c>
      <c r="G4273" s="542">
        <v>160</v>
      </c>
      <c r="H4273" s="542">
        <v>5025594853</v>
      </c>
      <c r="I4273" s="544">
        <v>253</v>
      </c>
      <c r="J4273" s="545">
        <v>0</v>
      </c>
    </row>
    <row r="4274" spans="1:10">
      <c r="A4274" s="538">
        <v>517</v>
      </c>
      <c r="B4274" s="539">
        <v>42870</v>
      </c>
      <c r="C4274" s="538" t="s">
        <v>1025</v>
      </c>
      <c r="D4274" s="538">
        <v>890758</v>
      </c>
      <c r="E4274" s="538">
        <v>15</v>
      </c>
      <c r="F4274" s="538">
        <v>0</v>
      </c>
      <c r="G4274" s="538">
        <v>105</v>
      </c>
      <c r="H4274" s="538">
        <v>5023457152</v>
      </c>
      <c r="I4274" s="540">
        <v>5023457152</v>
      </c>
      <c r="J4274" s="541">
        <v>147</v>
      </c>
    </row>
    <row r="4275" spans="1:10">
      <c r="A4275" s="542">
        <v>518</v>
      </c>
      <c r="B4275" s="543">
        <v>42870</v>
      </c>
      <c r="C4275" s="542" t="s">
        <v>1025</v>
      </c>
      <c r="D4275" s="542">
        <v>890758</v>
      </c>
      <c r="E4275" s="542">
        <v>7</v>
      </c>
      <c r="F4275" s="542">
        <v>31</v>
      </c>
      <c r="G4275" s="542">
        <v>105</v>
      </c>
      <c r="H4275" s="542">
        <v>5023457152</v>
      </c>
      <c r="I4275" s="544">
        <v>147</v>
      </c>
      <c r="J4275" s="545">
        <v>0</v>
      </c>
    </row>
    <row r="4276" spans="1:10">
      <c r="A4276" s="538">
        <v>519</v>
      </c>
      <c r="B4276" s="539">
        <v>42870</v>
      </c>
      <c r="C4276" s="538" t="s">
        <v>1025</v>
      </c>
      <c r="D4276" s="538">
        <v>892313</v>
      </c>
      <c r="E4276" s="538">
        <v>15</v>
      </c>
      <c r="F4276" s="538">
        <v>0</v>
      </c>
      <c r="G4276" s="538">
        <v>4146</v>
      </c>
      <c r="H4276" s="538">
        <v>5023331605</v>
      </c>
      <c r="I4276" s="540">
        <v>5023331605</v>
      </c>
      <c r="J4276" s="541">
        <v>139</v>
      </c>
    </row>
    <row r="4277" spans="1:10">
      <c r="A4277" s="542">
        <v>520</v>
      </c>
      <c r="B4277" s="543">
        <v>42870</v>
      </c>
      <c r="C4277" s="542" t="s">
        <v>1025</v>
      </c>
      <c r="D4277" s="542">
        <v>892313</v>
      </c>
      <c r="E4277" s="542">
        <v>7</v>
      </c>
      <c r="F4277" s="542">
        <v>31</v>
      </c>
      <c r="G4277" s="542">
        <v>4146</v>
      </c>
      <c r="H4277" s="542">
        <v>5023331605</v>
      </c>
      <c r="I4277" s="544">
        <v>139</v>
      </c>
      <c r="J4277" s="545">
        <v>0</v>
      </c>
    </row>
    <row r="4278" spans="1:10">
      <c r="A4278" s="538">
        <v>521</v>
      </c>
      <c r="B4278" s="539">
        <v>42870</v>
      </c>
      <c r="C4278" s="538" t="s">
        <v>1025</v>
      </c>
      <c r="D4278" s="538">
        <v>892548</v>
      </c>
      <c r="E4278" s="538">
        <v>15</v>
      </c>
      <c r="F4278" s="538">
        <v>0</v>
      </c>
      <c r="G4278" s="538">
        <v>4146</v>
      </c>
      <c r="H4278" s="538">
        <v>5023331605</v>
      </c>
      <c r="I4278" s="540">
        <v>5023331605</v>
      </c>
      <c r="J4278" s="541">
        <v>158</v>
      </c>
    </row>
    <row r="4279" spans="1:10">
      <c r="A4279" s="542">
        <v>522</v>
      </c>
      <c r="B4279" s="543">
        <v>42870</v>
      </c>
      <c r="C4279" s="542" t="s">
        <v>1025</v>
      </c>
      <c r="D4279" s="542">
        <v>892548</v>
      </c>
      <c r="E4279" s="542">
        <v>7</v>
      </c>
      <c r="F4279" s="542">
        <v>31</v>
      </c>
      <c r="G4279" s="542">
        <v>4146</v>
      </c>
      <c r="H4279" s="542">
        <v>5023331605</v>
      </c>
      <c r="I4279" s="544">
        <v>158</v>
      </c>
      <c r="J4279" s="545">
        <v>0</v>
      </c>
    </row>
    <row r="4280" spans="1:10">
      <c r="A4280" s="538">
        <v>523</v>
      </c>
      <c r="B4280" s="539">
        <v>42870</v>
      </c>
      <c r="C4280" s="538" t="s">
        <v>1025</v>
      </c>
      <c r="D4280" s="538">
        <v>895503</v>
      </c>
      <c r="E4280" s="538">
        <v>15</v>
      </c>
      <c r="F4280" s="538">
        <v>0</v>
      </c>
      <c r="G4280" s="538">
        <v>4719</v>
      </c>
      <c r="H4280" s="538">
        <v>5025981118</v>
      </c>
      <c r="I4280" s="540">
        <v>5025981118</v>
      </c>
      <c r="J4280" s="541">
        <v>237</v>
      </c>
    </row>
    <row r="4281" spans="1:10">
      <c r="A4281" s="542">
        <v>524</v>
      </c>
      <c r="B4281" s="543">
        <v>42870</v>
      </c>
      <c r="C4281" s="542" t="s">
        <v>1025</v>
      </c>
      <c r="D4281" s="542">
        <v>895503</v>
      </c>
      <c r="E4281" s="542">
        <v>7</v>
      </c>
      <c r="F4281" s="542">
        <v>31</v>
      </c>
      <c r="G4281" s="542">
        <v>4719</v>
      </c>
      <c r="H4281" s="542">
        <v>5025981118</v>
      </c>
      <c r="I4281" s="544">
        <v>237</v>
      </c>
      <c r="J4281" s="545">
        <v>0</v>
      </c>
    </row>
    <row r="4282" spans="1:10">
      <c r="A4282" s="538">
        <v>525</v>
      </c>
      <c r="B4282" s="539">
        <v>42870</v>
      </c>
      <c r="C4282" s="538" t="s">
        <v>1025</v>
      </c>
      <c r="D4282" s="538">
        <v>901177</v>
      </c>
      <c r="E4282" s="538">
        <v>15</v>
      </c>
      <c r="F4282" s="538">
        <v>0</v>
      </c>
      <c r="G4282" s="538">
        <v>125</v>
      </c>
      <c r="H4282" s="538">
        <v>5026306448</v>
      </c>
      <c r="I4282" s="540">
        <v>2026306448</v>
      </c>
      <c r="J4282" s="541">
        <v>194</v>
      </c>
    </row>
    <row r="4283" spans="1:10">
      <c r="A4283" s="542">
        <v>526</v>
      </c>
      <c r="B4283" s="543">
        <v>42870</v>
      </c>
      <c r="C4283" s="542" t="s">
        <v>1025</v>
      </c>
      <c r="D4283" s="542">
        <v>901177</v>
      </c>
      <c r="E4283" s="542">
        <v>7</v>
      </c>
      <c r="F4283" s="542">
        <v>36</v>
      </c>
      <c r="G4283" s="542">
        <v>125</v>
      </c>
      <c r="H4283" s="542">
        <v>5026306448</v>
      </c>
      <c r="I4283" s="544">
        <v>194</v>
      </c>
      <c r="J4283" s="545">
        <v>0</v>
      </c>
    </row>
    <row r="4284" spans="1:10">
      <c r="A4284" s="538">
        <v>527</v>
      </c>
      <c r="B4284" s="539">
        <v>42870</v>
      </c>
      <c r="C4284" s="538" t="s">
        <v>1025</v>
      </c>
      <c r="D4284" s="538">
        <v>901279</v>
      </c>
      <c r="E4284" s="538">
        <v>15</v>
      </c>
      <c r="F4284" s="538">
        <v>0</v>
      </c>
      <c r="G4284" s="538">
        <v>125</v>
      </c>
      <c r="H4284" s="538">
        <v>5026306331</v>
      </c>
      <c r="I4284" s="540">
        <v>5026306331</v>
      </c>
      <c r="J4284" s="541">
        <v>600</v>
      </c>
    </row>
    <row r="4285" spans="1:10">
      <c r="A4285" s="542">
        <v>528</v>
      </c>
      <c r="B4285" s="543">
        <v>42870</v>
      </c>
      <c r="C4285" s="542" t="s">
        <v>1025</v>
      </c>
      <c r="D4285" s="542">
        <v>901279</v>
      </c>
      <c r="E4285" s="542">
        <v>7</v>
      </c>
      <c r="F4285" s="542">
        <v>31</v>
      </c>
      <c r="G4285" s="542">
        <v>125</v>
      </c>
      <c r="H4285" s="542">
        <v>5026306331</v>
      </c>
      <c r="I4285" s="544">
        <v>600</v>
      </c>
      <c r="J4285" s="545">
        <v>0</v>
      </c>
    </row>
    <row r="4286" spans="1:10">
      <c r="A4286" s="538">
        <v>529</v>
      </c>
      <c r="B4286" s="539">
        <v>42870</v>
      </c>
      <c r="C4286" s="538" t="s">
        <v>1025</v>
      </c>
      <c r="D4286" s="538">
        <v>901291</v>
      </c>
      <c r="E4286" s="538">
        <v>15</v>
      </c>
      <c r="F4286" s="538">
        <v>0</v>
      </c>
      <c r="G4286" s="538">
        <v>125</v>
      </c>
      <c r="H4286" s="538">
        <v>5027111888</v>
      </c>
      <c r="I4286" s="540">
        <v>5027111888</v>
      </c>
      <c r="J4286" s="541">
        <v>217</v>
      </c>
    </row>
    <row r="4287" spans="1:10">
      <c r="A4287" s="542">
        <v>530</v>
      </c>
      <c r="B4287" s="543">
        <v>42870</v>
      </c>
      <c r="C4287" s="542" t="s">
        <v>1025</v>
      </c>
      <c r="D4287" s="542">
        <v>901291</v>
      </c>
      <c r="E4287" s="542">
        <v>7</v>
      </c>
      <c r="F4287" s="542">
        <v>31</v>
      </c>
      <c r="G4287" s="542">
        <v>125</v>
      </c>
      <c r="H4287" s="542">
        <v>5027111888</v>
      </c>
      <c r="I4287" s="544">
        <v>217</v>
      </c>
      <c r="J4287" s="545">
        <v>0</v>
      </c>
    </row>
    <row r="4288" spans="1:10">
      <c r="A4288" s="538">
        <v>531</v>
      </c>
      <c r="B4288" s="539">
        <v>42870</v>
      </c>
      <c r="C4288" s="538" t="s">
        <v>1025</v>
      </c>
      <c r="D4288" s="538">
        <v>901519</v>
      </c>
      <c r="E4288" s="538">
        <v>15</v>
      </c>
      <c r="F4288" s="538">
        <v>0</v>
      </c>
      <c r="G4288" s="538">
        <v>125</v>
      </c>
      <c r="H4288" s="538">
        <v>5026908235</v>
      </c>
      <c r="I4288" s="540">
        <v>5026908235</v>
      </c>
      <c r="J4288" s="541">
        <v>2623</v>
      </c>
    </row>
    <row r="4289" spans="1:10">
      <c r="A4289" s="542">
        <v>532</v>
      </c>
      <c r="B4289" s="543">
        <v>42870</v>
      </c>
      <c r="C4289" s="542" t="s">
        <v>1025</v>
      </c>
      <c r="D4289" s="542">
        <v>901519</v>
      </c>
      <c r="E4289" s="542">
        <v>7</v>
      </c>
      <c r="F4289" s="542">
        <v>31</v>
      </c>
      <c r="G4289" s="542">
        <v>125</v>
      </c>
      <c r="H4289" s="542">
        <v>5026908235</v>
      </c>
      <c r="I4289" s="544">
        <v>2623</v>
      </c>
      <c r="J4289" s="545">
        <v>0</v>
      </c>
    </row>
    <row r="4290" spans="1:10">
      <c r="A4290" s="538">
        <v>533</v>
      </c>
      <c r="B4290" s="539">
        <v>42870</v>
      </c>
      <c r="C4290" s="538" t="s">
        <v>1025</v>
      </c>
      <c r="D4290" s="538">
        <v>901620</v>
      </c>
      <c r="E4290" s="538">
        <v>15</v>
      </c>
      <c r="F4290" s="538">
        <v>0</v>
      </c>
      <c r="G4290" s="538">
        <v>283</v>
      </c>
      <c r="H4290" s="538">
        <v>5026347541</v>
      </c>
      <c r="I4290" s="540">
        <v>5026347541</v>
      </c>
      <c r="J4290" s="541">
        <v>360</v>
      </c>
    </row>
    <row r="4291" spans="1:10">
      <c r="A4291" s="542">
        <v>534</v>
      </c>
      <c r="B4291" s="543">
        <v>42870</v>
      </c>
      <c r="C4291" s="542" t="s">
        <v>1025</v>
      </c>
      <c r="D4291" s="542">
        <v>901620</v>
      </c>
      <c r="E4291" s="542">
        <v>7</v>
      </c>
      <c r="F4291" s="542">
        <v>36</v>
      </c>
      <c r="G4291" s="542">
        <v>283</v>
      </c>
      <c r="H4291" s="542">
        <v>5026347541</v>
      </c>
      <c r="I4291" s="544">
        <v>360</v>
      </c>
      <c r="J4291" s="545">
        <v>0</v>
      </c>
    </row>
    <row r="4292" spans="1:10">
      <c r="A4292" s="538">
        <v>535</v>
      </c>
      <c r="B4292" s="539">
        <v>42870</v>
      </c>
      <c r="C4292" s="538" t="s">
        <v>1025</v>
      </c>
      <c r="D4292" s="538">
        <v>906073</v>
      </c>
      <c r="E4292" s="538">
        <v>15</v>
      </c>
      <c r="F4292" s="538">
        <v>0</v>
      </c>
      <c r="G4292" s="538">
        <v>5198</v>
      </c>
      <c r="H4292" s="538">
        <v>1000043271</v>
      </c>
      <c r="I4292" s="540">
        <v>1000043271</v>
      </c>
      <c r="J4292" s="541">
        <v>82</v>
      </c>
    </row>
    <row r="4293" spans="1:10">
      <c r="A4293" s="542">
        <v>536</v>
      </c>
      <c r="B4293" s="543">
        <v>42870</v>
      </c>
      <c r="C4293" s="542" t="s">
        <v>1025</v>
      </c>
      <c r="D4293" s="542">
        <v>906073</v>
      </c>
      <c r="E4293" s="542">
        <v>7</v>
      </c>
      <c r="F4293" s="542">
        <v>31</v>
      </c>
      <c r="G4293" s="542">
        <v>5198</v>
      </c>
      <c r="H4293" s="542">
        <v>1000043271</v>
      </c>
      <c r="I4293" s="544">
        <v>82</v>
      </c>
      <c r="J4293" s="545">
        <v>0</v>
      </c>
    </row>
    <row r="4294" spans="1:10">
      <c r="A4294" s="538">
        <v>537</v>
      </c>
      <c r="B4294" s="539">
        <v>42870</v>
      </c>
      <c r="C4294" s="538" t="s">
        <v>1025</v>
      </c>
      <c r="D4294" s="538">
        <v>906167</v>
      </c>
      <c r="E4294" s="538">
        <v>15</v>
      </c>
      <c r="F4294" s="538">
        <v>0</v>
      </c>
      <c r="G4294" s="538">
        <v>5198</v>
      </c>
      <c r="H4294" s="538">
        <v>5026771435</v>
      </c>
      <c r="I4294" s="540">
        <v>5026771435</v>
      </c>
      <c r="J4294" s="541">
        <v>370</v>
      </c>
    </row>
    <row r="4295" spans="1:10">
      <c r="A4295" s="542">
        <v>538</v>
      </c>
      <c r="B4295" s="543">
        <v>42870</v>
      </c>
      <c r="C4295" s="542" t="s">
        <v>1025</v>
      </c>
      <c r="D4295" s="542">
        <v>906167</v>
      </c>
      <c r="E4295" s="542">
        <v>7</v>
      </c>
      <c r="F4295" s="542">
        <v>31</v>
      </c>
      <c r="G4295" s="542">
        <v>5198</v>
      </c>
      <c r="H4295" s="542">
        <v>5026771435</v>
      </c>
      <c r="I4295" s="544">
        <v>370</v>
      </c>
      <c r="J4295" s="545">
        <v>0</v>
      </c>
    </row>
    <row r="4296" spans="1:10">
      <c r="A4296" s="538">
        <v>539</v>
      </c>
      <c r="B4296" s="539">
        <v>42870</v>
      </c>
      <c r="C4296" s="538" t="s">
        <v>1025</v>
      </c>
      <c r="D4296" s="538">
        <v>913467</v>
      </c>
      <c r="E4296" s="538">
        <v>15</v>
      </c>
      <c r="F4296" s="538">
        <v>0</v>
      </c>
      <c r="G4296" s="538">
        <v>4746</v>
      </c>
      <c r="H4296" s="538">
        <v>1000065720</v>
      </c>
      <c r="I4296" s="540">
        <v>1000065720</v>
      </c>
      <c r="J4296" s="541">
        <v>348</v>
      </c>
    </row>
    <row r="4297" spans="1:10">
      <c r="A4297" s="542">
        <v>540</v>
      </c>
      <c r="B4297" s="543">
        <v>42870</v>
      </c>
      <c r="C4297" s="542" t="s">
        <v>1025</v>
      </c>
      <c r="D4297" s="542">
        <v>913467</v>
      </c>
      <c r="E4297" s="542">
        <v>7</v>
      </c>
      <c r="F4297" s="542">
        <v>31</v>
      </c>
      <c r="G4297" s="542">
        <v>4746</v>
      </c>
      <c r="H4297" s="542">
        <v>1000065720</v>
      </c>
      <c r="I4297" s="544">
        <v>348</v>
      </c>
      <c r="J4297" s="545">
        <v>0</v>
      </c>
    </row>
    <row r="4298" spans="1:10">
      <c r="A4298" s="538">
        <v>541</v>
      </c>
      <c r="B4298" s="539">
        <v>42870</v>
      </c>
      <c r="C4298" s="538" t="s">
        <v>1025</v>
      </c>
      <c r="D4298" s="538">
        <v>913737</v>
      </c>
      <c r="E4298" s="538">
        <v>15</v>
      </c>
      <c r="F4298" s="538">
        <v>0</v>
      </c>
      <c r="G4298" s="538">
        <v>4746</v>
      </c>
      <c r="H4298" s="538">
        <v>5024007816</v>
      </c>
      <c r="I4298" s="540">
        <v>5024007816</v>
      </c>
      <c r="J4298" s="541">
        <v>405</v>
      </c>
    </row>
    <row r="4299" spans="1:10">
      <c r="A4299" s="542">
        <v>542</v>
      </c>
      <c r="B4299" s="543">
        <v>42870</v>
      </c>
      <c r="C4299" s="542" t="s">
        <v>1025</v>
      </c>
      <c r="D4299" s="542">
        <v>913737</v>
      </c>
      <c r="E4299" s="542">
        <v>7</v>
      </c>
      <c r="F4299" s="542">
        <v>31</v>
      </c>
      <c r="G4299" s="542">
        <v>4746</v>
      </c>
      <c r="H4299" s="542">
        <v>5024007816</v>
      </c>
      <c r="I4299" s="544">
        <v>405</v>
      </c>
      <c r="J4299" s="545">
        <v>0</v>
      </c>
    </row>
    <row r="4300" spans="1:10">
      <c r="A4300" s="538">
        <v>543</v>
      </c>
      <c r="B4300" s="539">
        <v>42870</v>
      </c>
      <c r="C4300" s="538" t="s">
        <v>1025</v>
      </c>
      <c r="D4300" s="538">
        <v>913759</v>
      </c>
      <c r="E4300" s="538">
        <v>15</v>
      </c>
      <c r="F4300" s="538">
        <v>0</v>
      </c>
      <c r="G4300" s="538">
        <v>4746</v>
      </c>
      <c r="H4300" s="538">
        <v>5026771427</v>
      </c>
      <c r="I4300" s="540">
        <v>5026771427</v>
      </c>
      <c r="J4300" s="541">
        <v>678</v>
      </c>
    </row>
    <row r="4301" spans="1:10">
      <c r="A4301" s="542">
        <v>544</v>
      </c>
      <c r="B4301" s="543">
        <v>42870</v>
      </c>
      <c r="C4301" s="542" t="s">
        <v>1025</v>
      </c>
      <c r="D4301" s="542">
        <v>913759</v>
      </c>
      <c r="E4301" s="542">
        <v>7</v>
      </c>
      <c r="F4301" s="542">
        <v>31</v>
      </c>
      <c r="G4301" s="542">
        <v>4746</v>
      </c>
      <c r="H4301" s="542">
        <v>5026771427</v>
      </c>
      <c r="I4301" s="544">
        <v>678</v>
      </c>
      <c r="J4301" s="545">
        <v>0</v>
      </c>
    </row>
    <row r="4302" spans="1:10">
      <c r="A4302" s="538">
        <v>545</v>
      </c>
      <c r="B4302" s="539">
        <v>42870</v>
      </c>
      <c r="C4302" s="538" t="s">
        <v>1025</v>
      </c>
      <c r="D4302" s="538">
        <v>913862</v>
      </c>
      <c r="E4302" s="538">
        <v>15</v>
      </c>
      <c r="F4302" s="538">
        <v>0</v>
      </c>
      <c r="G4302" s="538">
        <v>4746</v>
      </c>
      <c r="H4302" s="538">
        <v>1000065738</v>
      </c>
      <c r="I4302" s="540">
        <v>1000065738</v>
      </c>
      <c r="J4302" s="541">
        <v>218</v>
      </c>
    </row>
    <row r="4303" spans="1:10">
      <c r="A4303" s="542">
        <v>546</v>
      </c>
      <c r="B4303" s="543">
        <v>42870</v>
      </c>
      <c r="C4303" s="542" t="s">
        <v>1025</v>
      </c>
      <c r="D4303" s="542">
        <v>913862</v>
      </c>
      <c r="E4303" s="542">
        <v>7</v>
      </c>
      <c r="F4303" s="542">
        <v>31</v>
      </c>
      <c r="G4303" s="542">
        <v>4746</v>
      </c>
      <c r="H4303" s="542">
        <v>1000065738</v>
      </c>
      <c r="I4303" s="544">
        <v>218</v>
      </c>
      <c r="J4303" s="545">
        <v>0</v>
      </c>
    </row>
    <row r="4304" spans="1:10">
      <c r="A4304" s="538">
        <v>547</v>
      </c>
      <c r="B4304" s="539">
        <v>42870</v>
      </c>
      <c r="C4304" s="538" t="s">
        <v>1025</v>
      </c>
      <c r="D4304" s="538">
        <v>923171</v>
      </c>
      <c r="E4304" s="538">
        <v>15</v>
      </c>
      <c r="F4304" s="538">
        <v>0</v>
      </c>
      <c r="G4304" s="538">
        <v>65</v>
      </c>
      <c r="H4304" s="538">
        <v>5023609133</v>
      </c>
      <c r="I4304" s="540">
        <v>5023609133</v>
      </c>
      <c r="J4304" s="541">
        <v>700</v>
      </c>
    </row>
    <row r="4305" spans="1:10">
      <c r="A4305" s="542">
        <v>548</v>
      </c>
      <c r="B4305" s="543">
        <v>42870</v>
      </c>
      <c r="C4305" s="542" t="s">
        <v>1025</v>
      </c>
      <c r="D4305" s="542">
        <v>923171</v>
      </c>
      <c r="E4305" s="542">
        <v>7</v>
      </c>
      <c r="F4305" s="542">
        <v>31</v>
      </c>
      <c r="G4305" s="542">
        <v>65</v>
      </c>
      <c r="H4305" s="542">
        <v>5023609133</v>
      </c>
      <c r="I4305" s="544">
        <v>700</v>
      </c>
      <c r="J4305" s="545">
        <v>0</v>
      </c>
    </row>
    <row r="4306" spans="1:10">
      <c r="A4306" s="538">
        <v>549</v>
      </c>
      <c r="B4306" s="539">
        <v>42870</v>
      </c>
      <c r="C4306" s="538" t="s">
        <v>1025</v>
      </c>
      <c r="D4306" s="538">
        <v>923444</v>
      </c>
      <c r="E4306" s="538">
        <v>15</v>
      </c>
      <c r="F4306" s="538">
        <v>0</v>
      </c>
      <c r="G4306" s="538">
        <v>65</v>
      </c>
      <c r="H4306" s="538">
        <v>1000015261</v>
      </c>
      <c r="I4306" s="540">
        <v>1000015261</v>
      </c>
      <c r="J4306" s="541">
        <v>313</v>
      </c>
    </row>
    <row r="4307" spans="1:10">
      <c r="A4307" s="542">
        <v>550</v>
      </c>
      <c r="B4307" s="543">
        <v>42870</v>
      </c>
      <c r="C4307" s="542" t="s">
        <v>1025</v>
      </c>
      <c r="D4307" s="542">
        <v>923444</v>
      </c>
      <c r="E4307" s="542">
        <v>7</v>
      </c>
      <c r="F4307" s="542">
        <v>31</v>
      </c>
      <c r="G4307" s="542">
        <v>65</v>
      </c>
      <c r="H4307" s="542">
        <v>1000015261</v>
      </c>
      <c r="I4307" s="544">
        <v>313</v>
      </c>
      <c r="J4307" s="545">
        <v>0</v>
      </c>
    </row>
    <row r="4308" spans="1:10">
      <c r="A4308" s="538">
        <v>551</v>
      </c>
      <c r="B4308" s="539">
        <v>42870</v>
      </c>
      <c r="C4308" s="538" t="s">
        <v>1025</v>
      </c>
      <c r="D4308" s="538">
        <v>923498</v>
      </c>
      <c r="E4308" s="538">
        <v>15</v>
      </c>
      <c r="F4308" s="538">
        <v>0</v>
      </c>
      <c r="G4308" s="538">
        <v>65</v>
      </c>
      <c r="H4308" s="538">
        <v>5026934835</v>
      </c>
      <c r="I4308" s="540">
        <v>5026934835</v>
      </c>
      <c r="J4308" s="541">
        <v>322</v>
      </c>
    </row>
    <row r="4309" spans="1:10">
      <c r="A4309" s="542">
        <v>552</v>
      </c>
      <c r="B4309" s="543">
        <v>42870</v>
      </c>
      <c r="C4309" s="542" t="s">
        <v>1025</v>
      </c>
      <c r="D4309" s="542">
        <v>923498</v>
      </c>
      <c r="E4309" s="542">
        <v>7</v>
      </c>
      <c r="F4309" s="542">
        <v>31</v>
      </c>
      <c r="G4309" s="542">
        <v>65</v>
      </c>
      <c r="H4309" s="542">
        <v>5026934835</v>
      </c>
      <c r="I4309" s="544">
        <v>322</v>
      </c>
      <c r="J4309" s="545">
        <v>0</v>
      </c>
    </row>
    <row r="4310" spans="1:10">
      <c r="A4310" s="538">
        <v>553</v>
      </c>
      <c r="B4310" s="539">
        <v>42870</v>
      </c>
      <c r="C4310" s="538" t="s">
        <v>1025</v>
      </c>
      <c r="D4310" s="538">
        <v>923505</v>
      </c>
      <c r="E4310" s="538">
        <v>15</v>
      </c>
      <c r="F4310" s="538">
        <v>0</v>
      </c>
      <c r="G4310" s="538">
        <v>65</v>
      </c>
      <c r="H4310" s="538">
        <v>5023140089</v>
      </c>
      <c r="I4310" s="540">
        <v>5023140089</v>
      </c>
      <c r="J4310" s="541">
        <v>254</v>
      </c>
    </row>
    <row r="4311" spans="1:10">
      <c r="A4311" s="542">
        <v>554</v>
      </c>
      <c r="B4311" s="543">
        <v>42870</v>
      </c>
      <c r="C4311" s="542" t="s">
        <v>1025</v>
      </c>
      <c r="D4311" s="542">
        <v>923505</v>
      </c>
      <c r="E4311" s="542">
        <v>7</v>
      </c>
      <c r="F4311" s="542">
        <v>31</v>
      </c>
      <c r="G4311" s="542">
        <v>65</v>
      </c>
      <c r="H4311" s="542">
        <v>5023140089</v>
      </c>
      <c r="I4311" s="544">
        <v>254</v>
      </c>
      <c r="J4311" s="545">
        <v>0</v>
      </c>
    </row>
    <row r="4312" spans="1:10">
      <c r="A4312" s="538">
        <v>555</v>
      </c>
      <c r="B4312" s="539">
        <v>42870</v>
      </c>
      <c r="C4312" s="538" t="s">
        <v>1025</v>
      </c>
      <c r="D4312" s="538">
        <v>923589</v>
      </c>
      <c r="E4312" s="538">
        <v>15</v>
      </c>
      <c r="F4312" s="538">
        <v>0</v>
      </c>
      <c r="G4312" s="538">
        <v>65</v>
      </c>
      <c r="H4312" s="538">
        <v>5023771164</v>
      </c>
      <c r="I4312" s="540">
        <v>5023771164</v>
      </c>
      <c r="J4312" s="541">
        <v>239</v>
      </c>
    </row>
    <row r="4313" spans="1:10">
      <c r="A4313" s="542">
        <v>556</v>
      </c>
      <c r="B4313" s="543">
        <v>42870</v>
      </c>
      <c r="C4313" s="542" t="s">
        <v>1025</v>
      </c>
      <c r="D4313" s="542">
        <v>923589</v>
      </c>
      <c r="E4313" s="542">
        <v>7</v>
      </c>
      <c r="F4313" s="542">
        <v>31</v>
      </c>
      <c r="G4313" s="542">
        <v>65</v>
      </c>
      <c r="H4313" s="542">
        <v>5023771164</v>
      </c>
      <c r="I4313" s="544">
        <v>239</v>
      </c>
      <c r="J4313" s="545">
        <v>0</v>
      </c>
    </row>
    <row r="4314" spans="1:10">
      <c r="A4314" s="538">
        <v>557</v>
      </c>
      <c r="B4314" s="539">
        <v>42870</v>
      </c>
      <c r="C4314" s="538" t="s">
        <v>1025</v>
      </c>
      <c r="D4314" s="538">
        <v>937156</v>
      </c>
      <c r="E4314" s="538">
        <v>15</v>
      </c>
      <c r="F4314" s="538">
        <v>0</v>
      </c>
      <c r="G4314" s="538">
        <v>7988</v>
      </c>
      <c r="H4314" s="538">
        <v>5023125205</v>
      </c>
      <c r="I4314" s="540">
        <v>5023125205</v>
      </c>
      <c r="J4314" s="541">
        <v>322</v>
      </c>
    </row>
    <row r="4315" spans="1:10">
      <c r="A4315" s="542">
        <v>558</v>
      </c>
      <c r="B4315" s="543">
        <v>42870</v>
      </c>
      <c r="C4315" s="542" t="s">
        <v>1025</v>
      </c>
      <c r="D4315" s="542">
        <v>937156</v>
      </c>
      <c r="E4315" s="542">
        <v>7</v>
      </c>
      <c r="F4315" s="542">
        <v>31</v>
      </c>
      <c r="G4315" s="542">
        <v>7988</v>
      </c>
      <c r="H4315" s="542">
        <v>5023125205</v>
      </c>
      <c r="I4315" s="544">
        <v>322</v>
      </c>
      <c r="J4315" s="545">
        <v>0</v>
      </c>
    </row>
    <row r="4316" spans="1:10">
      <c r="A4316" s="538">
        <v>559</v>
      </c>
      <c r="B4316" s="539">
        <v>42870</v>
      </c>
      <c r="C4316" s="538" t="s">
        <v>1025</v>
      </c>
      <c r="D4316" s="538">
        <v>945785</v>
      </c>
      <c r="E4316" s="538">
        <v>15</v>
      </c>
      <c r="F4316" s="538">
        <v>0</v>
      </c>
      <c r="G4316" s="538">
        <v>4862</v>
      </c>
      <c r="H4316" s="538">
        <v>5023133035</v>
      </c>
      <c r="I4316" s="540">
        <v>5023133035</v>
      </c>
      <c r="J4316" s="541">
        <v>239</v>
      </c>
    </row>
    <row r="4317" spans="1:10">
      <c r="A4317" s="542">
        <v>560</v>
      </c>
      <c r="B4317" s="543">
        <v>42870</v>
      </c>
      <c r="C4317" s="542" t="s">
        <v>1025</v>
      </c>
      <c r="D4317" s="542">
        <v>945785</v>
      </c>
      <c r="E4317" s="542">
        <v>7</v>
      </c>
      <c r="F4317" s="542">
        <v>31</v>
      </c>
      <c r="G4317" s="542">
        <v>4862</v>
      </c>
      <c r="H4317" s="542">
        <v>5023133035</v>
      </c>
      <c r="I4317" s="544">
        <v>239</v>
      </c>
      <c r="J4317" s="545">
        <v>0</v>
      </c>
    </row>
    <row r="4318" spans="1:10">
      <c r="A4318" s="538">
        <v>561</v>
      </c>
      <c r="B4318" s="539">
        <v>42870</v>
      </c>
      <c r="C4318" s="538" t="s">
        <v>1025</v>
      </c>
      <c r="D4318" s="538">
        <v>953859</v>
      </c>
      <c r="E4318" s="538">
        <v>15</v>
      </c>
      <c r="F4318" s="538">
        <v>0</v>
      </c>
      <c r="G4318" s="538">
        <v>379</v>
      </c>
      <c r="H4318" s="538">
        <v>5023397127</v>
      </c>
      <c r="I4318" s="540">
        <v>5023397127</v>
      </c>
      <c r="J4318" s="541">
        <v>605</v>
      </c>
    </row>
    <row r="4319" spans="1:10">
      <c r="A4319" s="542">
        <v>562</v>
      </c>
      <c r="B4319" s="543">
        <v>42870</v>
      </c>
      <c r="C4319" s="542" t="s">
        <v>1025</v>
      </c>
      <c r="D4319" s="542">
        <v>953859</v>
      </c>
      <c r="E4319" s="542">
        <v>7</v>
      </c>
      <c r="F4319" s="542">
        <v>31</v>
      </c>
      <c r="G4319" s="542">
        <v>379</v>
      </c>
      <c r="H4319" s="542">
        <v>5023397127</v>
      </c>
      <c r="I4319" s="544">
        <v>605</v>
      </c>
      <c r="J4319" s="545">
        <v>0</v>
      </c>
    </row>
    <row r="4320" spans="1:10">
      <c r="A4320" s="538">
        <v>563</v>
      </c>
      <c r="B4320" s="539">
        <v>42870</v>
      </c>
      <c r="C4320" s="538" t="s">
        <v>1025</v>
      </c>
      <c r="D4320" s="538">
        <v>954213</v>
      </c>
      <c r="E4320" s="538">
        <v>15</v>
      </c>
      <c r="F4320" s="538">
        <v>0</v>
      </c>
      <c r="G4320" s="538">
        <v>379</v>
      </c>
      <c r="H4320" s="538">
        <v>5025592832</v>
      </c>
      <c r="I4320" s="540">
        <v>5025592832</v>
      </c>
      <c r="J4320" s="541">
        <v>247</v>
      </c>
    </row>
    <row r="4321" spans="1:10">
      <c r="A4321" s="542">
        <v>564</v>
      </c>
      <c r="B4321" s="543">
        <v>42870</v>
      </c>
      <c r="C4321" s="542" t="s">
        <v>1025</v>
      </c>
      <c r="D4321" s="542">
        <v>954213</v>
      </c>
      <c r="E4321" s="542">
        <v>7</v>
      </c>
      <c r="F4321" s="542">
        <v>31</v>
      </c>
      <c r="G4321" s="542">
        <v>379</v>
      </c>
      <c r="H4321" s="542">
        <v>5025592832</v>
      </c>
      <c r="I4321" s="544">
        <v>247</v>
      </c>
      <c r="J4321" s="545">
        <v>0</v>
      </c>
    </row>
    <row r="4322" spans="1:10">
      <c r="A4322" s="538">
        <v>565</v>
      </c>
      <c r="B4322" s="539">
        <v>42870</v>
      </c>
      <c r="C4322" s="538" t="s">
        <v>1025</v>
      </c>
      <c r="D4322" s="538">
        <v>955295</v>
      </c>
      <c r="E4322" s="538">
        <v>15</v>
      </c>
      <c r="F4322" s="538">
        <v>0</v>
      </c>
      <c r="G4322" s="538">
        <v>377</v>
      </c>
      <c r="H4322" s="538">
        <v>5026908128</v>
      </c>
      <c r="I4322" s="540">
        <v>5026908128</v>
      </c>
      <c r="J4322" s="541">
        <v>236</v>
      </c>
    </row>
    <row r="4323" spans="1:10">
      <c r="A4323" s="542">
        <v>566</v>
      </c>
      <c r="B4323" s="543">
        <v>42870</v>
      </c>
      <c r="C4323" s="542" t="s">
        <v>1025</v>
      </c>
      <c r="D4323" s="542">
        <v>955295</v>
      </c>
      <c r="E4323" s="542">
        <v>7</v>
      </c>
      <c r="F4323" s="542">
        <v>31</v>
      </c>
      <c r="G4323" s="542">
        <v>377</v>
      </c>
      <c r="H4323" s="542">
        <v>5026908128</v>
      </c>
      <c r="I4323" s="544">
        <v>236</v>
      </c>
      <c r="J4323" s="545">
        <v>0</v>
      </c>
    </row>
    <row r="4324" spans="1:10">
      <c r="A4324" s="538">
        <v>567</v>
      </c>
      <c r="B4324" s="539">
        <v>42870</v>
      </c>
      <c r="C4324" s="538" t="s">
        <v>1025</v>
      </c>
      <c r="D4324" s="538">
        <v>966798</v>
      </c>
      <c r="E4324" s="538">
        <v>15</v>
      </c>
      <c r="F4324" s="538">
        <v>0</v>
      </c>
      <c r="G4324" s="538">
        <v>344</v>
      </c>
      <c r="H4324" s="538">
        <v>5023271108</v>
      </c>
      <c r="I4324" s="540">
        <v>5023271108</v>
      </c>
      <c r="J4324" s="541">
        <v>473</v>
      </c>
    </row>
    <row r="4325" spans="1:10">
      <c r="A4325" s="542">
        <v>568</v>
      </c>
      <c r="B4325" s="543">
        <v>42870</v>
      </c>
      <c r="C4325" s="542" t="s">
        <v>1025</v>
      </c>
      <c r="D4325" s="542">
        <v>966798</v>
      </c>
      <c r="E4325" s="542">
        <v>7</v>
      </c>
      <c r="F4325" s="542">
        <v>31</v>
      </c>
      <c r="G4325" s="542">
        <v>344</v>
      </c>
      <c r="H4325" s="542">
        <v>5023271108</v>
      </c>
      <c r="I4325" s="544">
        <v>473</v>
      </c>
      <c r="J4325" s="545">
        <v>0</v>
      </c>
    </row>
    <row r="4326" spans="1:10">
      <c r="A4326" s="538">
        <v>569</v>
      </c>
      <c r="B4326" s="539">
        <v>42870</v>
      </c>
      <c r="C4326" s="538" t="s">
        <v>1025</v>
      </c>
      <c r="D4326" s="538">
        <v>993076</v>
      </c>
      <c r="E4326" s="538">
        <v>15</v>
      </c>
      <c r="F4326" s="538">
        <v>0</v>
      </c>
      <c r="G4326" s="538">
        <v>755</v>
      </c>
      <c r="H4326" s="538">
        <v>5023704140</v>
      </c>
      <c r="I4326" s="540">
        <v>5023704140</v>
      </c>
      <c r="J4326" s="541">
        <v>621</v>
      </c>
    </row>
    <row r="4327" spans="1:10">
      <c r="A4327" s="542">
        <v>570</v>
      </c>
      <c r="B4327" s="543">
        <v>42870</v>
      </c>
      <c r="C4327" s="542" t="s">
        <v>1025</v>
      </c>
      <c r="D4327" s="542">
        <v>993076</v>
      </c>
      <c r="E4327" s="542">
        <v>7</v>
      </c>
      <c r="F4327" s="542">
        <v>31</v>
      </c>
      <c r="G4327" s="542">
        <v>755</v>
      </c>
      <c r="H4327" s="542">
        <v>5023704140</v>
      </c>
      <c r="I4327" s="544">
        <v>621</v>
      </c>
      <c r="J4327" s="545">
        <v>0</v>
      </c>
    </row>
    <row r="4328" spans="1:10">
      <c r="A4328" s="538">
        <v>571</v>
      </c>
      <c r="B4328" s="539">
        <v>42870</v>
      </c>
      <c r="C4328" s="538" t="s">
        <v>1025</v>
      </c>
      <c r="D4328" s="538">
        <v>993284</v>
      </c>
      <c r="E4328" s="538">
        <v>13</v>
      </c>
      <c r="F4328" s="538">
        <v>0</v>
      </c>
      <c r="G4328" s="538">
        <v>755</v>
      </c>
      <c r="H4328" s="538">
        <v>5027333185</v>
      </c>
      <c r="I4328" s="540">
        <v>5027333185</v>
      </c>
      <c r="J4328" s="541">
        <v>9781</v>
      </c>
    </row>
    <row r="4329" spans="1:10">
      <c r="A4329" s="538">
        <v>1</v>
      </c>
      <c r="B4329" s="539">
        <v>42871</v>
      </c>
      <c r="C4329" s="538" t="s">
        <v>1025</v>
      </c>
      <c r="D4329" s="538">
        <v>2113</v>
      </c>
      <c r="E4329" s="538">
        <v>17</v>
      </c>
      <c r="F4329" s="538">
        <v>0</v>
      </c>
      <c r="G4329" s="538">
        <v>859</v>
      </c>
      <c r="H4329" s="538">
        <v>110517</v>
      </c>
      <c r="I4329" s="540">
        <v>1000004059</v>
      </c>
      <c r="J4329" s="541">
        <v>262</v>
      </c>
    </row>
    <row r="4330" spans="1:10">
      <c r="A4330" s="542">
        <v>2</v>
      </c>
      <c r="B4330" s="543">
        <v>42871</v>
      </c>
      <c r="C4330" s="542" t="s">
        <v>1025</v>
      </c>
      <c r="D4330" s="542">
        <v>2179</v>
      </c>
      <c r="E4330" s="542">
        <v>15</v>
      </c>
      <c r="F4330" s="542">
        <v>0</v>
      </c>
      <c r="G4330" s="542">
        <v>7549</v>
      </c>
      <c r="H4330" s="542">
        <v>5024007725</v>
      </c>
      <c r="I4330" s="544">
        <v>5024007725</v>
      </c>
      <c r="J4330" s="545">
        <v>466</v>
      </c>
    </row>
    <row r="4331" spans="1:10">
      <c r="A4331" s="538">
        <v>3</v>
      </c>
      <c r="B4331" s="539">
        <v>42871</v>
      </c>
      <c r="C4331" s="538" t="s">
        <v>1025</v>
      </c>
      <c r="D4331" s="538">
        <v>2179</v>
      </c>
      <c r="E4331" s="538">
        <v>7</v>
      </c>
      <c r="F4331" s="538">
        <v>31</v>
      </c>
      <c r="G4331" s="538">
        <v>7549</v>
      </c>
      <c r="H4331" s="538">
        <v>5024007725</v>
      </c>
      <c r="I4331" s="540">
        <v>466</v>
      </c>
      <c r="J4331" s="541">
        <v>0</v>
      </c>
    </row>
    <row r="4332" spans="1:10">
      <c r="A4332" s="542">
        <v>4</v>
      </c>
      <c r="B4332" s="543">
        <v>42871</v>
      </c>
      <c r="C4332" s="542" t="s">
        <v>1025</v>
      </c>
      <c r="D4332" s="542">
        <v>2205</v>
      </c>
      <c r="E4332" s="542">
        <v>15</v>
      </c>
      <c r="F4332" s="542">
        <v>0</v>
      </c>
      <c r="G4332" s="542">
        <v>7549</v>
      </c>
      <c r="H4332" s="542">
        <v>5023365785</v>
      </c>
      <c r="I4332" s="544">
        <v>5023365785</v>
      </c>
      <c r="J4332" s="545">
        <v>495</v>
      </c>
    </row>
    <row r="4333" spans="1:10">
      <c r="A4333" s="538">
        <v>5</v>
      </c>
      <c r="B4333" s="539">
        <v>42871</v>
      </c>
      <c r="C4333" s="538" t="s">
        <v>1025</v>
      </c>
      <c r="D4333" s="538">
        <v>2205</v>
      </c>
      <c r="E4333" s="538">
        <v>7</v>
      </c>
      <c r="F4333" s="538">
        <v>31</v>
      </c>
      <c r="G4333" s="538">
        <v>7549</v>
      </c>
      <c r="H4333" s="538">
        <v>5023365785</v>
      </c>
      <c r="I4333" s="540">
        <v>495</v>
      </c>
      <c r="J4333" s="541">
        <v>0</v>
      </c>
    </row>
    <row r="4334" spans="1:10">
      <c r="A4334" s="542">
        <v>6</v>
      </c>
      <c r="B4334" s="543">
        <v>42871</v>
      </c>
      <c r="C4334" s="542" t="s">
        <v>1025</v>
      </c>
      <c r="D4334" s="542">
        <v>2393</v>
      </c>
      <c r="E4334" s="542">
        <v>17</v>
      </c>
      <c r="F4334" s="542">
        <v>0</v>
      </c>
      <c r="G4334" s="542">
        <v>859</v>
      </c>
      <c r="H4334" s="542">
        <v>120517</v>
      </c>
      <c r="I4334" s="544">
        <v>5027054013</v>
      </c>
      <c r="J4334" s="545">
        <v>487</v>
      </c>
    </row>
    <row r="4335" spans="1:10">
      <c r="A4335" s="538">
        <v>7</v>
      </c>
      <c r="B4335" s="539">
        <v>42871</v>
      </c>
      <c r="C4335" s="538" t="s">
        <v>1025</v>
      </c>
      <c r="D4335" s="538">
        <v>2446</v>
      </c>
      <c r="E4335" s="538">
        <v>15</v>
      </c>
      <c r="F4335" s="538">
        <v>0</v>
      </c>
      <c r="G4335" s="538">
        <v>7549</v>
      </c>
      <c r="H4335" s="538">
        <v>5025596213</v>
      </c>
      <c r="I4335" s="540">
        <v>5025596213</v>
      </c>
      <c r="J4335" s="541">
        <v>391</v>
      </c>
    </row>
    <row r="4336" spans="1:10">
      <c r="A4336" s="542">
        <v>8</v>
      </c>
      <c r="B4336" s="543">
        <v>42871</v>
      </c>
      <c r="C4336" s="542" t="s">
        <v>1025</v>
      </c>
      <c r="D4336" s="542">
        <v>2446</v>
      </c>
      <c r="E4336" s="542">
        <v>7</v>
      </c>
      <c r="F4336" s="542">
        <v>31</v>
      </c>
      <c r="G4336" s="542">
        <v>7549</v>
      </c>
      <c r="H4336" s="542">
        <v>5025596213</v>
      </c>
      <c r="I4336" s="544">
        <v>391</v>
      </c>
      <c r="J4336" s="545">
        <v>0</v>
      </c>
    </row>
    <row r="4337" spans="1:10">
      <c r="A4337" s="538">
        <v>9</v>
      </c>
      <c r="B4337" s="539">
        <v>42871</v>
      </c>
      <c r="C4337" s="538" t="s">
        <v>1025</v>
      </c>
      <c r="D4337" s="538">
        <v>2742</v>
      </c>
      <c r="E4337" s="538">
        <v>17</v>
      </c>
      <c r="F4337" s="538">
        <v>0</v>
      </c>
      <c r="G4337" s="538">
        <v>859</v>
      </c>
      <c r="H4337" s="538">
        <v>6591092</v>
      </c>
      <c r="I4337" s="540">
        <v>5023456436</v>
      </c>
      <c r="J4337" s="541">
        <v>167</v>
      </c>
    </row>
    <row r="4338" spans="1:10">
      <c r="A4338" s="542">
        <v>10</v>
      </c>
      <c r="B4338" s="543">
        <v>42871</v>
      </c>
      <c r="C4338" s="542" t="s">
        <v>1025</v>
      </c>
      <c r="D4338" s="542">
        <v>6323</v>
      </c>
      <c r="E4338" s="542">
        <v>17</v>
      </c>
      <c r="F4338" s="542">
        <v>0</v>
      </c>
      <c r="G4338" s="542">
        <v>859</v>
      </c>
      <c r="H4338" s="542">
        <v>150517</v>
      </c>
      <c r="I4338" s="544">
        <v>5026510668</v>
      </c>
      <c r="J4338" s="545">
        <v>148</v>
      </c>
    </row>
    <row r="4339" spans="1:10">
      <c r="A4339" s="538">
        <v>11</v>
      </c>
      <c r="B4339" s="539">
        <v>42871</v>
      </c>
      <c r="C4339" s="538" t="s">
        <v>1025</v>
      </c>
      <c r="D4339" s="538">
        <v>6423</v>
      </c>
      <c r="E4339" s="538">
        <v>17</v>
      </c>
      <c r="F4339" s="538">
        <v>0</v>
      </c>
      <c r="G4339" s="538">
        <v>859</v>
      </c>
      <c r="H4339" s="538">
        <v>50562</v>
      </c>
      <c r="I4339" s="540">
        <v>5027051936</v>
      </c>
      <c r="J4339" s="541">
        <v>1356</v>
      </c>
    </row>
    <row r="4340" spans="1:10">
      <c r="A4340" s="542">
        <v>12</v>
      </c>
      <c r="B4340" s="543">
        <v>42871</v>
      </c>
      <c r="C4340" s="542" t="s">
        <v>1025</v>
      </c>
      <c r="D4340" s="542">
        <v>6509</v>
      </c>
      <c r="E4340" s="542">
        <v>17</v>
      </c>
      <c r="F4340" s="542">
        <v>0</v>
      </c>
      <c r="G4340" s="542">
        <v>859</v>
      </c>
      <c r="H4340" s="542">
        <v>5023817</v>
      </c>
      <c r="I4340" s="544">
        <v>5023817462</v>
      </c>
      <c r="J4340" s="545">
        <v>1018</v>
      </c>
    </row>
    <row r="4341" spans="1:10">
      <c r="A4341" s="538">
        <v>13</v>
      </c>
      <c r="B4341" s="539">
        <v>42871</v>
      </c>
      <c r="C4341" s="538" t="s">
        <v>1025</v>
      </c>
      <c r="D4341" s="538">
        <v>9167</v>
      </c>
      <c r="E4341" s="538">
        <v>17</v>
      </c>
      <c r="F4341" s="538">
        <v>0</v>
      </c>
      <c r="G4341" s="538">
        <v>859</v>
      </c>
      <c r="H4341" s="538">
        <v>150517</v>
      </c>
      <c r="I4341" s="540" t="s">
        <v>34130</v>
      </c>
      <c r="J4341" s="541">
        <v>2244</v>
      </c>
    </row>
    <row r="4342" spans="1:10">
      <c r="A4342" s="542">
        <v>14</v>
      </c>
      <c r="B4342" s="543">
        <v>42871</v>
      </c>
      <c r="C4342" s="542" t="s">
        <v>1025</v>
      </c>
      <c r="D4342" s="542">
        <v>10021</v>
      </c>
      <c r="E4342" s="542">
        <v>17</v>
      </c>
      <c r="F4342" s="542">
        <v>0</v>
      </c>
      <c r="G4342" s="542">
        <v>859</v>
      </c>
      <c r="H4342" s="542">
        <v>3731</v>
      </c>
      <c r="I4342" s="544" t="s">
        <v>34131</v>
      </c>
      <c r="J4342" s="545">
        <v>10032</v>
      </c>
    </row>
    <row r="4343" spans="1:10">
      <c r="A4343" s="538">
        <v>15</v>
      </c>
      <c r="B4343" s="539">
        <v>42871</v>
      </c>
      <c r="C4343" s="538" t="s">
        <v>1025</v>
      </c>
      <c r="D4343" s="538">
        <v>10023</v>
      </c>
      <c r="E4343" s="538">
        <v>17</v>
      </c>
      <c r="F4343" s="538">
        <v>0</v>
      </c>
      <c r="G4343" s="538">
        <v>859</v>
      </c>
      <c r="H4343" s="538">
        <v>6706</v>
      </c>
      <c r="I4343" s="540" t="s">
        <v>34132</v>
      </c>
      <c r="J4343" s="541">
        <v>6919.2</v>
      </c>
    </row>
    <row r="4344" spans="1:10">
      <c r="A4344" s="542">
        <v>16</v>
      </c>
      <c r="B4344" s="543">
        <v>42871</v>
      </c>
      <c r="C4344" s="542" t="s">
        <v>1025</v>
      </c>
      <c r="D4344" s="542">
        <v>10581</v>
      </c>
      <c r="E4344" s="542">
        <v>17</v>
      </c>
      <c r="F4344" s="542">
        <v>0</v>
      </c>
      <c r="G4344" s="542">
        <v>859</v>
      </c>
      <c r="H4344" s="542">
        <v>5026670</v>
      </c>
      <c r="I4344" s="544" t="s">
        <v>34133</v>
      </c>
      <c r="J4344" s="545">
        <v>328</v>
      </c>
    </row>
    <row r="4345" spans="1:10">
      <c r="A4345" s="538">
        <v>17</v>
      </c>
      <c r="B4345" s="539">
        <v>42871</v>
      </c>
      <c r="C4345" s="538" t="s">
        <v>1025</v>
      </c>
      <c r="D4345" s="538">
        <v>32162</v>
      </c>
      <c r="E4345" s="538">
        <v>15</v>
      </c>
      <c r="F4345" s="538">
        <v>0</v>
      </c>
      <c r="G4345" s="538">
        <v>283</v>
      </c>
      <c r="H4345" s="538">
        <v>5023805509</v>
      </c>
      <c r="I4345" s="540">
        <v>5023805509</v>
      </c>
      <c r="J4345" s="541">
        <v>239</v>
      </c>
    </row>
    <row r="4346" spans="1:10">
      <c r="A4346" s="542">
        <v>18</v>
      </c>
      <c r="B4346" s="543">
        <v>42871</v>
      </c>
      <c r="C4346" s="542" t="s">
        <v>1025</v>
      </c>
      <c r="D4346" s="542">
        <v>32162</v>
      </c>
      <c r="E4346" s="542">
        <v>7</v>
      </c>
      <c r="F4346" s="542">
        <v>31</v>
      </c>
      <c r="G4346" s="542">
        <v>283</v>
      </c>
      <c r="H4346" s="542">
        <v>5023805509</v>
      </c>
      <c r="I4346" s="544">
        <v>239</v>
      </c>
      <c r="J4346" s="545">
        <v>0</v>
      </c>
    </row>
    <row r="4347" spans="1:10">
      <c r="A4347" s="538">
        <v>19</v>
      </c>
      <c r="B4347" s="539">
        <v>42871</v>
      </c>
      <c r="C4347" s="538" t="s">
        <v>1025</v>
      </c>
      <c r="D4347" s="538">
        <v>32167</v>
      </c>
      <c r="E4347" s="538">
        <v>15</v>
      </c>
      <c r="F4347" s="538">
        <v>0</v>
      </c>
      <c r="G4347" s="538">
        <v>283</v>
      </c>
      <c r="H4347" s="538">
        <v>5023805251</v>
      </c>
      <c r="I4347" s="540">
        <v>5023805251</v>
      </c>
      <c r="J4347" s="541">
        <v>93</v>
      </c>
    </row>
    <row r="4348" spans="1:10">
      <c r="A4348" s="542">
        <v>20</v>
      </c>
      <c r="B4348" s="543">
        <v>42871</v>
      </c>
      <c r="C4348" s="542" t="s">
        <v>1025</v>
      </c>
      <c r="D4348" s="542">
        <v>32167</v>
      </c>
      <c r="E4348" s="542">
        <v>7</v>
      </c>
      <c r="F4348" s="542">
        <v>31</v>
      </c>
      <c r="G4348" s="542">
        <v>283</v>
      </c>
      <c r="H4348" s="542">
        <v>5023805251</v>
      </c>
      <c r="I4348" s="544">
        <v>93</v>
      </c>
      <c r="J4348" s="545">
        <v>0</v>
      </c>
    </row>
    <row r="4349" spans="1:10">
      <c r="A4349" s="538">
        <v>21</v>
      </c>
      <c r="B4349" s="539">
        <v>42871</v>
      </c>
      <c r="C4349" s="538" t="s">
        <v>1025</v>
      </c>
      <c r="D4349" s="538">
        <v>51032</v>
      </c>
      <c r="E4349" s="538">
        <v>13</v>
      </c>
      <c r="F4349" s="538">
        <v>0</v>
      </c>
      <c r="G4349" s="538">
        <v>7402</v>
      </c>
      <c r="H4349" s="538">
        <v>5027053296</v>
      </c>
      <c r="I4349" s="540">
        <v>5027053296</v>
      </c>
      <c r="J4349" s="541">
        <v>8183</v>
      </c>
    </row>
    <row r="4350" spans="1:10">
      <c r="A4350" s="542">
        <v>22</v>
      </c>
      <c r="B4350" s="543">
        <v>42871</v>
      </c>
      <c r="C4350" s="542" t="s">
        <v>1025</v>
      </c>
      <c r="D4350" s="542">
        <v>58134</v>
      </c>
      <c r="E4350" s="542">
        <v>15</v>
      </c>
      <c r="F4350" s="542">
        <v>0</v>
      </c>
      <c r="G4350" s="542">
        <v>7259</v>
      </c>
      <c r="H4350" s="542">
        <v>5026825454</v>
      </c>
      <c r="I4350" s="544">
        <v>5026825454</v>
      </c>
      <c r="J4350" s="545">
        <v>96</v>
      </c>
    </row>
    <row r="4351" spans="1:10">
      <c r="A4351" s="538">
        <v>23</v>
      </c>
      <c r="B4351" s="539">
        <v>42871</v>
      </c>
      <c r="C4351" s="538" t="s">
        <v>1025</v>
      </c>
      <c r="D4351" s="538">
        <v>58134</v>
      </c>
      <c r="E4351" s="538">
        <v>7</v>
      </c>
      <c r="F4351" s="538">
        <v>31</v>
      </c>
      <c r="G4351" s="538">
        <v>7259</v>
      </c>
      <c r="H4351" s="538">
        <v>5026825454</v>
      </c>
      <c r="I4351" s="540">
        <v>96</v>
      </c>
      <c r="J4351" s="541">
        <v>0</v>
      </c>
    </row>
    <row r="4352" spans="1:10">
      <c r="A4352" s="542">
        <v>24</v>
      </c>
      <c r="B4352" s="543">
        <v>42871</v>
      </c>
      <c r="C4352" s="542" t="s">
        <v>1025</v>
      </c>
      <c r="D4352" s="542">
        <v>58218</v>
      </c>
      <c r="E4352" s="542">
        <v>15</v>
      </c>
      <c r="F4352" s="542">
        <v>0</v>
      </c>
      <c r="G4352" s="542">
        <v>7259</v>
      </c>
      <c r="H4352" s="542">
        <v>5026739291</v>
      </c>
      <c r="I4352" s="544">
        <v>5026739291</v>
      </c>
      <c r="J4352" s="545">
        <v>440</v>
      </c>
    </row>
    <row r="4353" spans="1:10">
      <c r="A4353" s="538">
        <v>25</v>
      </c>
      <c r="B4353" s="539">
        <v>42871</v>
      </c>
      <c r="C4353" s="538" t="s">
        <v>1025</v>
      </c>
      <c r="D4353" s="538">
        <v>58218</v>
      </c>
      <c r="E4353" s="538">
        <v>7</v>
      </c>
      <c r="F4353" s="538">
        <v>31</v>
      </c>
      <c r="G4353" s="538">
        <v>7259</v>
      </c>
      <c r="H4353" s="538">
        <v>5026739291</v>
      </c>
      <c r="I4353" s="540">
        <v>440</v>
      </c>
      <c r="J4353" s="541">
        <v>0</v>
      </c>
    </row>
    <row r="4354" spans="1:10">
      <c r="A4354" s="542">
        <v>26</v>
      </c>
      <c r="B4354" s="543">
        <v>42871</v>
      </c>
      <c r="C4354" s="542" t="s">
        <v>1025</v>
      </c>
      <c r="D4354" s="542">
        <v>58288</v>
      </c>
      <c r="E4354" s="542">
        <v>15</v>
      </c>
      <c r="F4354" s="542">
        <v>0</v>
      </c>
      <c r="G4354" s="542">
        <v>7259</v>
      </c>
      <c r="H4354" s="542">
        <v>5026281302</v>
      </c>
      <c r="I4354" s="544">
        <v>5026281302</v>
      </c>
      <c r="J4354" s="545">
        <v>295</v>
      </c>
    </row>
    <row r="4355" spans="1:10">
      <c r="A4355" s="538">
        <v>27</v>
      </c>
      <c r="B4355" s="539">
        <v>42871</v>
      </c>
      <c r="C4355" s="538" t="s">
        <v>1025</v>
      </c>
      <c r="D4355" s="538">
        <v>58288</v>
      </c>
      <c r="E4355" s="538">
        <v>7</v>
      </c>
      <c r="F4355" s="538">
        <v>31</v>
      </c>
      <c r="G4355" s="538">
        <v>7259</v>
      </c>
      <c r="H4355" s="538">
        <v>5026281302</v>
      </c>
      <c r="I4355" s="540">
        <v>295</v>
      </c>
      <c r="J4355" s="541">
        <v>0</v>
      </c>
    </row>
    <row r="4356" spans="1:10">
      <c r="A4356" s="542">
        <v>28</v>
      </c>
      <c r="B4356" s="543">
        <v>42871</v>
      </c>
      <c r="C4356" s="542" t="s">
        <v>1025</v>
      </c>
      <c r="D4356" s="542">
        <v>58732</v>
      </c>
      <c r="E4356" s="542">
        <v>15</v>
      </c>
      <c r="F4356" s="542">
        <v>0</v>
      </c>
      <c r="G4356" s="542">
        <v>7259</v>
      </c>
      <c r="H4356" s="542">
        <v>5026281146</v>
      </c>
      <c r="I4356" s="544">
        <v>5026281146</v>
      </c>
      <c r="J4356" s="545">
        <v>206</v>
      </c>
    </row>
    <row r="4357" spans="1:10">
      <c r="A4357" s="538">
        <v>29</v>
      </c>
      <c r="B4357" s="539">
        <v>42871</v>
      </c>
      <c r="C4357" s="538" t="s">
        <v>1025</v>
      </c>
      <c r="D4357" s="538">
        <v>58732</v>
      </c>
      <c r="E4357" s="538">
        <v>7</v>
      </c>
      <c r="F4357" s="538">
        <v>31</v>
      </c>
      <c r="G4357" s="538">
        <v>7259</v>
      </c>
      <c r="H4357" s="538">
        <v>5026281146</v>
      </c>
      <c r="I4357" s="540">
        <v>206</v>
      </c>
      <c r="J4357" s="541">
        <v>0</v>
      </c>
    </row>
    <row r="4358" spans="1:10">
      <c r="A4358" s="542">
        <v>30</v>
      </c>
      <c r="B4358" s="543">
        <v>42871</v>
      </c>
      <c r="C4358" s="542" t="s">
        <v>1025</v>
      </c>
      <c r="D4358" s="542">
        <v>64425</v>
      </c>
      <c r="E4358" s="542">
        <v>15</v>
      </c>
      <c r="F4358" s="542">
        <v>0</v>
      </c>
      <c r="G4358" s="542">
        <v>4668</v>
      </c>
      <c r="H4358" s="542">
        <v>5026884626</v>
      </c>
      <c r="I4358" s="544">
        <v>5026884626</v>
      </c>
      <c r="J4358" s="545">
        <v>297</v>
      </c>
    </row>
    <row r="4359" spans="1:10">
      <c r="A4359" s="538">
        <v>31</v>
      </c>
      <c r="B4359" s="539">
        <v>42871</v>
      </c>
      <c r="C4359" s="538" t="s">
        <v>1025</v>
      </c>
      <c r="D4359" s="538">
        <v>64425</v>
      </c>
      <c r="E4359" s="538">
        <v>7</v>
      </c>
      <c r="F4359" s="538">
        <v>31</v>
      </c>
      <c r="G4359" s="538">
        <v>4668</v>
      </c>
      <c r="H4359" s="538">
        <v>5026884626</v>
      </c>
      <c r="I4359" s="540">
        <v>297</v>
      </c>
      <c r="J4359" s="541">
        <v>0</v>
      </c>
    </row>
    <row r="4360" spans="1:10">
      <c r="A4360" s="542">
        <v>32</v>
      </c>
      <c r="B4360" s="543">
        <v>42871</v>
      </c>
      <c r="C4360" s="542" t="s">
        <v>1025</v>
      </c>
      <c r="D4360" s="542">
        <v>64914</v>
      </c>
      <c r="E4360" s="542">
        <v>15</v>
      </c>
      <c r="F4360" s="542">
        <v>0</v>
      </c>
      <c r="G4360" s="542">
        <v>242</v>
      </c>
      <c r="H4360" s="542">
        <v>1000030039</v>
      </c>
      <c r="I4360" s="544">
        <v>1000030039</v>
      </c>
      <c r="J4360" s="545">
        <v>312</v>
      </c>
    </row>
    <row r="4361" spans="1:10">
      <c r="A4361" s="538">
        <v>33</v>
      </c>
      <c r="B4361" s="539">
        <v>42871</v>
      </c>
      <c r="C4361" s="538" t="s">
        <v>1025</v>
      </c>
      <c r="D4361" s="538">
        <v>64914</v>
      </c>
      <c r="E4361" s="538">
        <v>7</v>
      </c>
      <c r="F4361" s="538">
        <v>31</v>
      </c>
      <c r="G4361" s="538">
        <v>242</v>
      </c>
      <c r="H4361" s="538">
        <v>1000030039</v>
      </c>
      <c r="I4361" s="540">
        <v>312</v>
      </c>
      <c r="J4361" s="541">
        <v>0</v>
      </c>
    </row>
    <row r="4362" spans="1:10">
      <c r="A4362" s="542">
        <v>34</v>
      </c>
      <c r="B4362" s="543">
        <v>42871</v>
      </c>
      <c r="C4362" s="542" t="s">
        <v>1025</v>
      </c>
      <c r="D4362" s="542">
        <v>65043</v>
      </c>
      <c r="E4362" s="542">
        <v>15</v>
      </c>
      <c r="F4362" s="542">
        <v>0</v>
      </c>
      <c r="G4362" s="542">
        <v>242</v>
      </c>
      <c r="H4362" s="542">
        <v>1000030963</v>
      </c>
      <c r="I4362" s="544">
        <v>1000030963</v>
      </c>
      <c r="J4362" s="545">
        <v>260</v>
      </c>
    </row>
    <row r="4363" spans="1:10">
      <c r="A4363" s="538">
        <v>35</v>
      </c>
      <c r="B4363" s="539">
        <v>42871</v>
      </c>
      <c r="C4363" s="538" t="s">
        <v>1025</v>
      </c>
      <c r="D4363" s="538">
        <v>65043</v>
      </c>
      <c r="E4363" s="538">
        <v>7</v>
      </c>
      <c r="F4363" s="538">
        <v>31</v>
      </c>
      <c r="G4363" s="538">
        <v>242</v>
      </c>
      <c r="H4363" s="538">
        <v>1000030963</v>
      </c>
      <c r="I4363" s="540">
        <v>260</v>
      </c>
      <c r="J4363" s="541">
        <v>0</v>
      </c>
    </row>
    <row r="4364" spans="1:10">
      <c r="A4364" s="542">
        <v>36</v>
      </c>
      <c r="B4364" s="543">
        <v>42871</v>
      </c>
      <c r="C4364" s="542" t="s">
        <v>1025</v>
      </c>
      <c r="D4364" s="542">
        <v>65226</v>
      </c>
      <c r="E4364" s="542">
        <v>15</v>
      </c>
      <c r="F4364" s="542">
        <v>0</v>
      </c>
      <c r="G4364" s="542">
        <v>242</v>
      </c>
      <c r="H4364" s="542">
        <v>5023457186</v>
      </c>
      <c r="I4364" s="544">
        <v>5023457186</v>
      </c>
      <c r="J4364" s="545">
        <v>274</v>
      </c>
    </row>
    <row r="4365" spans="1:10">
      <c r="A4365" s="538">
        <v>37</v>
      </c>
      <c r="B4365" s="539">
        <v>42871</v>
      </c>
      <c r="C4365" s="538" t="s">
        <v>1025</v>
      </c>
      <c r="D4365" s="538">
        <v>65226</v>
      </c>
      <c r="E4365" s="538">
        <v>7</v>
      </c>
      <c r="F4365" s="538">
        <v>31</v>
      </c>
      <c r="G4365" s="538">
        <v>242</v>
      </c>
      <c r="H4365" s="538">
        <v>5023457186</v>
      </c>
      <c r="I4365" s="540">
        <v>274</v>
      </c>
      <c r="J4365" s="541">
        <v>0</v>
      </c>
    </row>
    <row r="4366" spans="1:10">
      <c r="A4366" s="542">
        <v>38</v>
      </c>
      <c r="B4366" s="543">
        <v>42871</v>
      </c>
      <c r="C4366" s="542" t="s">
        <v>1025</v>
      </c>
      <c r="D4366" s="542">
        <v>65886</v>
      </c>
      <c r="E4366" s="542">
        <v>15</v>
      </c>
      <c r="F4366" s="542">
        <v>0</v>
      </c>
      <c r="G4366" s="542">
        <v>870</v>
      </c>
      <c r="H4366" s="542">
        <v>5026683697</v>
      </c>
      <c r="I4366" s="544"/>
      <c r="J4366" s="545">
        <v>149</v>
      </c>
    </row>
    <row r="4367" spans="1:10">
      <c r="A4367" s="538">
        <v>39</v>
      </c>
      <c r="B4367" s="539">
        <v>42871</v>
      </c>
      <c r="C4367" s="538" t="s">
        <v>1025</v>
      </c>
      <c r="D4367" s="538">
        <v>72307</v>
      </c>
      <c r="E4367" s="538">
        <v>15</v>
      </c>
      <c r="F4367" s="538">
        <v>0</v>
      </c>
      <c r="G4367" s="538">
        <v>4083</v>
      </c>
      <c r="H4367" s="538">
        <v>5023375800</v>
      </c>
      <c r="I4367" s="540">
        <v>5023375800</v>
      </c>
      <c r="J4367" s="541">
        <v>430</v>
      </c>
    </row>
    <row r="4368" spans="1:10">
      <c r="A4368" s="542">
        <v>40</v>
      </c>
      <c r="B4368" s="543">
        <v>42871</v>
      </c>
      <c r="C4368" s="542" t="s">
        <v>1025</v>
      </c>
      <c r="D4368" s="542">
        <v>72307</v>
      </c>
      <c r="E4368" s="542">
        <v>7</v>
      </c>
      <c r="F4368" s="542">
        <v>31</v>
      </c>
      <c r="G4368" s="542">
        <v>4083</v>
      </c>
      <c r="H4368" s="542">
        <v>5023375800</v>
      </c>
      <c r="I4368" s="544">
        <v>430</v>
      </c>
      <c r="J4368" s="545">
        <v>0</v>
      </c>
    </row>
    <row r="4369" spans="1:10">
      <c r="A4369" s="538">
        <v>41</v>
      </c>
      <c r="B4369" s="539">
        <v>42871</v>
      </c>
      <c r="C4369" s="538" t="s">
        <v>1025</v>
      </c>
      <c r="D4369" s="538">
        <v>80126</v>
      </c>
      <c r="E4369" s="538">
        <v>15</v>
      </c>
      <c r="F4369" s="538">
        <v>0</v>
      </c>
      <c r="G4369" s="538">
        <v>266</v>
      </c>
      <c r="H4369" s="538">
        <v>5026052364</v>
      </c>
      <c r="I4369" s="540">
        <v>5026052364</v>
      </c>
      <c r="J4369" s="541">
        <v>277</v>
      </c>
    </row>
    <row r="4370" spans="1:10">
      <c r="A4370" s="542">
        <v>42</v>
      </c>
      <c r="B4370" s="543">
        <v>42871</v>
      </c>
      <c r="C4370" s="542" t="s">
        <v>1025</v>
      </c>
      <c r="D4370" s="542">
        <v>80126</v>
      </c>
      <c r="E4370" s="542">
        <v>7</v>
      </c>
      <c r="F4370" s="542">
        <v>31</v>
      </c>
      <c r="G4370" s="542">
        <v>266</v>
      </c>
      <c r="H4370" s="542">
        <v>5026052364</v>
      </c>
      <c r="I4370" s="544">
        <v>277</v>
      </c>
      <c r="J4370" s="545">
        <v>0</v>
      </c>
    </row>
    <row r="4371" spans="1:10">
      <c r="A4371" s="538">
        <v>43</v>
      </c>
      <c r="B4371" s="539">
        <v>42871</v>
      </c>
      <c r="C4371" s="538" t="s">
        <v>1025</v>
      </c>
      <c r="D4371" s="538">
        <v>80941</v>
      </c>
      <c r="E4371" s="538">
        <v>15</v>
      </c>
      <c r="F4371" s="538">
        <v>0</v>
      </c>
      <c r="G4371" s="538">
        <v>266</v>
      </c>
      <c r="H4371" s="538">
        <v>1000033876</v>
      </c>
      <c r="I4371" s="540">
        <v>1000033876</v>
      </c>
      <c r="J4371" s="541">
        <v>362</v>
      </c>
    </row>
    <row r="4372" spans="1:10">
      <c r="A4372" s="542">
        <v>44</v>
      </c>
      <c r="B4372" s="543">
        <v>42871</v>
      </c>
      <c r="C4372" s="542" t="s">
        <v>1025</v>
      </c>
      <c r="D4372" s="542">
        <v>80941</v>
      </c>
      <c r="E4372" s="542">
        <v>7</v>
      </c>
      <c r="F4372" s="542">
        <v>31</v>
      </c>
      <c r="G4372" s="542">
        <v>266</v>
      </c>
      <c r="H4372" s="542">
        <v>1000033876</v>
      </c>
      <c r="I4372" s="544">
        <v>362</v>
      </c>
      <c r="J4372" s="545">
        <v>0</v>
      </c>
    </row>
    <row r="4373" spans="1:10">
      <c r="A4373" s="538">
        <v>45</v>
      </c>
      <c r="B4373" s="539">
        <v>42871</v>
      </c>
      <c r="C4373" s="538" t="s">
        <v>1025</v>
      </c>
      <c r="D4373" s="538">
        <v>114839</v>
      </c>
      <c r="E4373" s="538">
        <v>15</v>
      </c>
      <c r="F4373" s="538">
        <v>0</v>
      </c>
      <c r="G4373" s="538">
        <v>870</v>
      </c>
      <c r="H4373" s="538">
        <v>5026159771</v>
      </c>
      <c r="I4373" s="540" t="s">
        <v>34134</v>
      </c>
      <c r="J4373" s="541">
        <v>204</v>
      </c>
    </row>
    <row r="4374" spans="1:10">
      <c r="A4374" s="542">
        <v>46</v>
      </c>
      <c r="B4374" s="543">
        <v>42871</v>
      </c>
      <c r="C4374" s="542" t="s">
        <v>1025</v>
      </c>
      <c r="D4374" s="542">
        <v>123104</v>
      </c>
      <c r="E4374" s="542">
        <v>15</v>
      </c>
      <c r="F4374" s="542">
        <v>0</v>
      </c>
      <c r="G4374" s="542">
        <v>4188</v>
      </c>
      <c r="H4374" s="542">
        <v>5027004562</v>
      </c>
      <c r="I4374" s="544">
        <v>5027004562</v>
      </c>
      <c r="J4374" s="545">
        <v>136</v>
      </c>
    </row>
    <row r="4375" spans="1:10">
      <c r="A4375" s="538">
        <v>47</v>
      </c>
      <c r="B4375" s="539">
        <v>42871</v>
      </c>
      <c r="C4375" s="538" t="s">
        <v>1025</v>
      </c>
      <c r="D4375" s="538">
        <v>123104</v>
      </c>
      <c r="E4375" s="538">
        <v>7</v>
      </c>
      <c r="F4375" s="538">
        <v>31</v>
      </c>
      <c r="G4375" s="538">
        <v>4188</v>
      </c>
      <c r="H4375" s="538">
        <v>5027004562</v>
      </c>
      <c r="I4375" s="540">
        <v>136</v>
      </c>
      <c r="J4375" s="541">
        <v>0</v>
      </c>
    </row>
    <row r="4376" spans="1:10">
      <c r="A4376" s="542">
        <v>48</v>
      </c>
      <c r="B4376" s="543">
        <v>42871</v>
      </c>
      <c r="C4376" s="542" t="s">
        <v>1025</v>
      </c>
      <c r="D4376" s="542">
        <v>125494</v>
      </c>
      <c r="E4376" s="542">
        <v>15</v>
      </c>
      <c r="F4376" s="542">
        <v>0</v>
      </c>
      <c r="G4376" s="542">
        <v>234</v>
      </c>
      <c r="H4376" s="542">
        <v>5023822736</v>
      </c>
      <c r="I4376" s="544">
        <v>5023822736</v>
      </c>
      <c r="J4376" s="545">
        <v>424</v>
      </c>
    </row>
    <row r="4377" spans="1:10">
      <c r="A4377" s="538">
        <v>49</v>
      </c>
      <c r="B4377" s="539">
        <v>42871</v>
      </c>
      <c r="C4377" s="538" t="s">
        <v>1025</v>
      </c>
      <c r="D4377" s="538">
        <v>125494</v>
      </c>
      <c r="E4377" s="538">
        <v>7</v>
      </c>
      <c r="F4377" s="538">
        <v>31</v>
      </c>
      <c r="G4377" s="538">
        <v>234</v>
      </c>
      <c r="H4377" s="538">
        <v>5023822736</v>
      </c>
      <c r="I4377" s="540">
        <v>424</v>
      </c>
      <c r="J4377" s="541">
        <v>0</v>
      </c>
    </row>
    <row r="4378" spans="1:10">
      <c r="A4378" s="542">
        <v>50</v>
      </c>
      <c r="B4378" s="543">
        <v>42871</v>
      </c>
      <c r="C4378" s="542" t="s">
        <v>1025</v>
      </c>
      <c r="D4378" s="542">
        <v>125814</v>
      </c>
      <c r="E4378" s="542">
        <v>15</v>
      </c>
      <c r="F4378" s="542">
        <v>0</v>
      </c>
      <c r="G4378" s="542">
        <v>234</v>
      </c>
      <c r="H4378" s="542">
        <v>5023466559</v>
      </c>
      <c r="I4378" s="544">
        <v>5023466559</v>
      </c>
      <c r="J4378" s="545">
        <v>131</v>
      </c>
    </row>
    <row r="4379" spans="1:10">
      <c r="A4379" s="538">
        <v>51</v>
      </c>
      <c r="B4379" s="539">
        <v>42871</v>
      </c>
      <c r="C4379" s="538" t="s">
        <v>1025</v>
      </c>
      <c r="D4379" s="538">
        <v>125814</v>
      </c>
      <c r="E4379" s="538">
        <v>7</v>
      </c>
      <c r="F4379" s="538">
        <v>31</v>
      </c>
      <c r="G4379" s="538">
        <v>234</v>
      </c>
      <c r="H4379" s="538">
        <v>5023466559</v>
      </c>
      <c r="I4379" s="540">
        <v>131</v>
      </c>
      <c r="J4379" s="541">
        <v>0</v>
      </c>
    </row>
    <row r="4380" spans="1:10">
      <c r="A4380" s="542">
        <v>52</v>
      </c>
      <c r="B4380" s="543">
        <v>42871</v>
      </c>
      <c r="C4380" s="542" t="s">
        <v>1025</v>
      </c>
      <c r="D4380" s="542">
        <v>137038</v>
      </c>
      <c r="E4380" s="542">
        <v>15</v>
      </c>
      <c r="F4380" s="542">
        <v>0</v>
      </c>
      <c r="G4380" s="542">
        <v>6570</v>
      </c>
      <c r="H4380" s="542">
        <v>1000034114</v>
      </c>
      <c r="I4380" s="544">
        <v>1000034114</v>
      </c>
      <c r="J4380" s="545">
        <v>444</v>
      </c>
    </row>
    <row r="4381" spans="1:10">
      <c r="A4381" s="538">
        <v>53</v>
      </c>
      <c r="B4381" s="539">
        <v>42871</v>
      </c>
      <c r="C4381" s="538" t="s">
        <v>1025</v>
      </c>
      <c r="D4381" s="538">
        <v>137038</v>
      </c>
      <c r="E4381" s="538">
        <v>7</v>
      </c>
      <c r="F4381" s="538">
        <v>31</v>
      </c>
      <c r="G4381" s="538">
        <v>6570</v>
      </c>
      <c r="H4381" s="538">
        <v>1000034114</v>
      </c>
      <c r="I4381" s="540">
        <v>444</v>
      </c>
      <c r="J4381" s="541">
        <v>0</v>
      </c>
    </row>
    <row r="4382" spans="1:10">
      <c r="A4382" s="542">
        <v>54</v>
      </c>
      <c r="B4382" s="543">
        <v>42871</v>
      </c>
      <c r="C4382" s="542" t="s">
        <v>1025</v>
      </c>
      <c r="D4382" s="542">
        <v>138083</v>
      </c>
      <c r="E4382" s="542">
        <v>15</v>
      </c>
      <c r="F4382" s="542">
        <v>0</v>
      </c>
      <c r="G4382" s="542">
        <v>4341</v>
      </c>
      <c r="H4382" s="542">
        <v>5023126658</v>
      </c>
      <c r="I4382" s="544">
        <v>5023126658</v>
      </c>
      <c r="J4382" s="545">
        <v>418</v>
      </c>
    </row>
    <row r="4383" spans="1:10">
      <c r="A4383" s="538">
        <v>55</v>
      </c>
      <c r="B4383" s="539">
        <v>42871</v>
      </c>
      <c r="C4383" s="538" t="s">
        <v>1025</v>
      </c>
      <c r="D4383" s="538">
        <v>138083</v>
      </c>
      <c r="E4383" s="538">
        <v>7</v>
      </c>
      <c r="F4383" s="538">
        <v>31</v>
      </c>
      <c r="G4383" s="538">
        <v>4341</v>
      </c>
      <c r="H4383" s="538">
        <v>5023126658</v>
      </c>
      <c r="I4383" s="540">
        <v>418</v>
      </c>
      <c r="J4383" s="541">
        <v>0</v>
      </c>
    </row>
    <row r="4384" spans="1:10">
      <c r="A4384" s="542">
        <v>56</v>
      </c>
      <c r="B4384" s="543">
        <v>42871</v>
      </c>
      <c r="C4384" s="542" t="s">
        <v>1025</v>
      </c>
      <c r="D4384" s="542">
        <v>138214</v>
      </c>
      <c r="E4384" s="542">
        <v>15</v>
      </c>
      <c r="F4384" s="542">
        <v>0</v>
      </c>
      <c r="G4384" s="542">
        <v>4341</v>
      </c>
      <c r="H4384" s="542">
        <v>5023126567</v>
      </c>
      <c r="I4384" s="544">
        <v>5023136567</v>
      </c>
      <c r="J4384" s="545">
        <v>105</v>
      </c>
    </row>
    <row r="4385" spans="1:10">
      <c r="A4385" s="538">
        <v>57</v>
      </c>
      <c r="B4385" s="539">
        <v>42871</v>
      </c>
      <c r="C4385" s="538" t="s">
        <v>1025</v>
      </c>
      <c r="D4385" s="538">
        <v>138214</v>
      </c>
      <c r="E4385" s="538">
        <v>7</v>
      </c>
      <c r="F4385" s="538">
        <v>31</v>
      </c>
      <c r="G4385" s="538">
        <v>4341</v>
      </c>
      <c r="H4385" s="538">
        <v>5023126567</v>
      </c>
      <c r="I4385" s="540">
        <v>105</v>
      </c>
      <c r="J4385" s="541">
        <v>0</v>
      </c>
    </row>
    <row r="4386" spans="1:10">
      <c r="A4386" s="542">
        <v>58</v>
      </c>
      <c r="B4386" s="543">
        <v>42871</v>
      </c>
      <c r="C4386" s="542" t="s">
        <v>1025</v>
      </c>
      <c r="D4386" s="542">
        <v>140092</v>
      </c>
      <c r="E4386" s="542">
        <v>15</v>
      </c>
      <c r="F4386" s="542">
        <v>0</v>
      </c>
      <c r="G4386" s="542">
        <v>4518</v>
      </c>
      <c r="H4386" s="542">
        <v>5026994615</v>
      </c>
      <c r="I4386" s="544">
        <v>5026994615</v>
      </c>
      <c r="J4386" s="545">
        <v>267</v>
      </c>
    </row>
    <row r="4387" spans="1:10">
      <c r="A4387" s="538">
        <v>59</v>
      </c>
      <c r="B4387" s="539">
        <v>42871</v>
      </c>
      <c r="C4387" s="538" t="s">
        <v>1025</v>
      </c>
      <c r="D4387" s="538">
        <v>140092</v>
      </c>
      <c r="E4387" s="538">
        <v>7</v>
      </c>
      <c r="F4387" s="538">
        <v>31</v>
      </c>
      <c r="G4387" s="538">
        <v>4518</v>
      </c>
      <c r="H4387" s="538">
        <v>5026994615</v>
      </c>
      <c r="I4387" s="540">
        <v>267</v>
      </c>
      <c r="J4387" s="541">
        <v>0</v>
      </c>
    </row>
    <row r="4388" spans="1:10">
      <c r="A4388" s="542">
        <v>60</v>
      </c>
      <c r="B4388" s="543">
        <v>42871</v>
      </c>
      <c r="C4388" s="542" t="s">
        <v>1025</v>
      </c>
      <c r="D4388" s="542">
        <v>145070</v>
      </c>
      <c r="E4388" s="542">
        <v>15</v>
      </c>
      <c r="F4388" s="542">
        <v>0</v>
      </c>
      <c r="G4388" s="542">
        <v>870</v>
      </c>
      <c r="H4388" s="542">
        <v>5023991283</v>
      </c>
      <c r="I4388" s="544"/>
      <c r="J4388" s="545">
        <v>219</v>
      </c>
    </row>
    <row r="4389" spans="1:10">
      <c r="A4389" s="538">
        <v>61</v>
      </c>
      <c r="B4389" s="539">
        <v>42871</v>
      </c>
      <c r="C4389" s="538" t="s">
        <v>1025</v>
      </c>
      <c r="D4389" s="538">
        <v>161171</v>
      </c>
      <c r="E4389" s="538">
        <v>15</v>
      </c>
      <c r="F4389" s="538">
        <v>0</v>
      </c>
      <c r="G4389" s="538">
        <v>4749</v>
      </c>
      <c r="H4389" s="538">
        <v>5023223935</v>
      </c>
      <c r="I4389" s="540">
        <v>5023223935</v>
      </c>
      <c r="J4389" s="541">
        <v>402</v>
      </c>
    </row>
    <row r="4390" spans="1:10">
      <c r="A4390" s="542">
        <v>62</v>
      </c>
      <c r="B4390" s="543">
        <v>42871</v>
      </c>
      <c r="C4390" s="542" t="s">
        <v>1025</v>
      </c>
      <c r="D4390" s="542">
        <v>161171</v>
      </c>
      <c r="E4390" s="542">
        <v>7</v>
      </c>
      <c r="F4390" s="542">
        <v>31</v>
      </c>
      <c r="G4390" s="542">
        <v>4749</v>
      </c>
      <c r="H4390" s="542">
        <v>5023223935</v>
      </c>
      <c r="I4390" s="544">
        <v>402</v>
      </c>
      <c r="J4390" s="545">
        <v>0</v>
      </c>
    </row>
    <row r="4391" spans="1:10">
      <c r="A4391" s="538">
        <v>63</v>
      </c>
      <c r="B4391" s="539">
        <v>42871</v>
      </c>
      <c r="C4391" s="538" t="s">
        <v>1025</v>
      </c>
      <c r="D4391" s="538">
        <v>172383</v>
      </c>
      <c r="E4391" s="538">
        <v>15</v>
      </c>
      <c r="F4391" s="538">
        <v>0</v>
      </c>
      <c r="G4391" s="538">
        <v>4339</v>
      </c>
      <c r="H4391" s="538">
        <v>5026988617</v>
      </c>
      <c r="I4391" s="540">
        <v>5026988617</v>
      </c>
      <c r="J4391" s="541">
        <v>397</v>
      </c>
    </row>
    <row r="4392" spans="1:10">
      <c r="A4392" s="542">
        <v>64</v>
      </c>
      <c r="B4392" s="543">
        <v>42871</v>
      </c>
      <c r="C4392" s="542" t="s">
        <v>1025</v>
      </c>
      <c r="D4392" s="542">
        <v>172383</v>
      </c>
      <c r="E4392" s="542">
        <v>7</v>
      </c>
      <c r="F4392" s="542">
        <v>31</v>
      </c>
      <c r="G4392" s="542">
        <v>4339</v>
      </c>
      <c r="H4392" s="542">
        <v>5026988617</v>
      </c>
      <c r="I4392" s="544">
        <v>397</v>
      </c>
      <c r="J4392" s="545">
        <v>0</v>
      </c>
    </row>
    <row r="4393" spans="1:10">
      <c r="A4393" s="538">
        <v>65</v>
      </c>
      <c r="B4393" s="539">
        <v>42871</v>
      </c>
      <c r="C4393" s="538" t="s">
        <v>1025</v>
      </c>
      <c r="D4393" s="538">
        <v>172679</v>
      </c>
      <c r="E4393" s="538">
        <v>15</v>
      </c>
      <c r="F4393" s="538">
        <v>0</v>
      </c>
      <c r="G4393" s="538">
        <v>4339</v>
      </c>
      <c r="H4393" s="538">
        <v>5026684042</v>
      </c>
      <c r="I4393" s="540">
        <v>5026684042</v>
      </c>
      <c r="J4393" s="541">
        <v>97</v>
      </c>
    </row>
    <row r="4394" spans="1:10">
      <c r="A4394" s="542">
        <v>66</v>
      </c>
      <c r="B4394" s="543">
        <v>42871</v>
      </c>
      <c r="C4394" s="542" t="s">
        <v>1025</v>
      </c>
      <c r="D4394" s="542">
        <v>172679</v>
      </c>
      <c r="E4394" s="542">
        <v>7</v>
      </c>
      <c r="F4394" s="542">
        <v>36</v>
      </c>
      <c r="G4394" s="542">
        <v>4339</v>
      </c>
      <c r="H4394" s="542">
        <v>5026684042</v>
      </c>
      <c r="I4394" s="544">
        <v>97</v>
      </c>
      <c r="J4394" s="545">
        <v>0</v>
      </c>
    </row>
    <row r="4395" spans="1:10">
      <c r="A4395" s="538">
        <v>67</v>
      </c>
      <c r="B4395" s="539">
        <v>42871</v>
      </c>
      <c r="C4395" s="538" t="s">
        <v>1025</v>
      </c>
      <c r="D4395" s="538">
        <v>175044</v>
      </c>
      <c r="E4395" s="538">
        <v>15</v>
      </c>
      <c r="F4395" s="538">
        <v>0</v>
      </c>
      <c r="G4395" s="538">
        <v>4779</v>
      </c>
      <c r="H4395" s="538">
        <v>1000043404</v>
      </c>
      <c r="I4395" s="540">
        <v>1000043404</v>
      </c>
      <c r="J4395" s="541">
        <v>119</v>
      </c>
    </row>
    <row r="4396" spans="1:10">
      <c r="A4396" s="542">
        <v>68</v>
      </c>
      <c r="B4396" s="543">
        <v>42871</v>
      </c>
      <c r="C4396" s="542" t="s">
        <v>1025</v>
      </c>
      <c r="D4396" s="542">
        <v>175044</v>
      </c>
      <c r="E4396" s="542">
        <v>7</v>
      </c>
      <c r="F4396" s="542">
        <v>31</v>
      </c>
      <c r="G4396" s="542">
        <v>4779</v>
      </c>
      <c r="H4396" s="542">
        <v>1000043404</v>
      </c>
      <c r="I4396" s="544">
        <v>119</v>
      </c>
      <c r="J4396" s="545">
        <v>0</v>
      </c>
    </row>
    <row r="4397" spans="1:10">
      <c r="A4397" s="538">
        <v>69</v>
      </c>
      <c r="B4397" s="539">
        <v>42871</v>
      </c>
      <c r="C4397" s="538" t="s">
        <v>1025</v>
      </c>
      <c r="D4397" s="538">
        <v>182376</v>
      </c>
      <c r="E4397" s="538">
        <v>15</v>
      </c>
      <c r="F4397" s="538">
        <v>0</v>
      </c>
      <c r="G4397" s="538">
        <v>6544</v>
      </c>
      <c r="H4397" s="538">
        <v>1000007326</v>
      </c>
      <c r="I4397" s="540">
        <v>1000007326</v>
      </c>
      <c r="J4397" s="541">
        <v>383</v>
      </c>
    </row>
    <row r="4398" spans="1:10">
      <c r="A4398" s="542">
        <v>70</v>
      </c>
      <c r="B4398" s="543">
        <v>42871</v>
      </c>
      <c r="C4398" s="542" t="s">
        <v>1025</v>
      </c>
      <c r="D4398" s="542">
        <v>182376</v>
      </c>
      <c r="E4398" s="542">
        <v>7</v>
      </c>
      <c r="F4398" s="542">
        <v>31</v>
      </c>
      <c r="G4398" s="542">
        <v>6544</v>
      </c>
      <c r="H4398" s="542">
        <v>1000007326</v>
      </c>
      <c r="I4398" s="544">
        <v>383</v>
      </c>
      <c r="J4398" s="545">
        <v>0</v>
      </c>
    </row>
    <row r="4399" spans="1:10">
      <c r="A4399" s="538">
        <v>71</v>
      </c>
      <c r="B4399" s="539">
        <v>42871</v>
      </c>
      <c r="C4399" s="538" t="s">
        <v>1025</v>
      </c>
      <c r="D4399" s="538">
        <v>183291</v>
      </c>
      <c r="E4399" s="538">
        <v>15</v>
      </c>
      <c r="F4399" s="538">
        <v>0</v>
      </c>
      <c r="G4399" s="538">
        <v>278</v>
      </c>
      <c r="H4399" s="538">
        <v>5027196517</v>
      </c>
      <c r="I4399" s="540">
        <v>5027196517</v>
      </c>
      <c r="J4399" s="541">
        <v>187</v>
      </c>
    </row>
    <row r="4400" spans="1:10">
      <c r="A4400" s="542">
        <v>72</v>
      </c>
      <c r="B4400" s="543">
        <v>42871</v>
      </c>
      <c r="C4400" s="542" t="s">
        <v>1025</v>
      </c>
      <c r="D4400" s="542">
        <v>183291</v>
      </c>
      <c r="E4400" s="542">
        <v>7</v>
      </c>
      <c r="F4400" s="542">
        <v>31</v>
      </c>
      <c r="G4400" s="542">
        <v>278</v>
      </c>
      <c r="H4400" s="542">
        <v>5027196517</v>
      </c>
      <c r="I4400" s="544">
        <v>187</v>
      </c>
      <c r="J4400" s="545">
        <v>0</v>
      </c>
    </row>
    <row r="4401" spans="1:10">
      <c r="A4401" s="538">
        <v>73</v>
      </c>
      <c r="B4401" s="539">
        <v>42871</v>
      </c>
      <c r="C4401" s="538" t="s">
        <v>1025</v>
      </c>
      <c r="D4401" s="538">
        <v>185020</v>
      </c>
      <c r="E4401" s="538">
        <v>15</v>
      </c>
      <c r="F4401" s="538">
        <v>0</v>
      </c>
      <c r="G4401" s="538">
        <v>7396</v>
      </c>
      <c r="H4401" s="538">
        <v>5023141723</v>
      </c>
      <c r="I4401" s="540">
        <v>5023141723</v>
      </c>
      <c r="J4401" s="541">
        <v>337</v>
      </c>
    </row>
    <row r="4402" spans="1:10">
      <c r="A4402" s="542">
        <v>74</v>
      </c>
      <c r="B4402" s="543">
        <v>42871</v>
      </c>
      <c r="C4402" s="542" t="s">
        <v>1025</v>
      </c>
      <c r="D4402" s="542">
        <v>185020</v>
      </c>
      <c r="E4402" s="542">
        <v>7</v>
      </c>
      <c r="F4402" s="542">
        <v>36</v>
      </c>
      <c r="G4402" s="542">
        <v>7396</v>
      </c>
      <c r="H4402" s="542">
        <v>5023141723</v>
      </c>
      <c r="I4402" s="544">
        <v>337</v>
      </c>
      <c r="J4402" s="545">
        <v>0</v>
      </c>
    </row>
    <row r="4403" spans="1:10">
      <c r="A4403" s="538">
        <v>75</v>
      </c>
      <c r="B4403" s="539">
        <v>42871</v>
      </c>
      <c r="C4403" s="538" t="s">
        <v>1025</v>
      </c>
      <c r="D4403" s="538">
        <v>198295</v>
      </c>
      <c r="E4403" s="538">
        <v>15</v>
      </c>
      <c r="F4403" s="538">
        <v>0</v>
      </c>
      <c r="G4403" s="538">
        <v>369</v>
      </c>
      <c r="H4403" s="538">
        <v>5023522393</v>
      </c>
      <c r="I4403" s="540">
        <v>5023522393</v>
      </c>
      <c r="J4403" s="541">
        <v>206</v>
      </c>
    </row>
    <row r="4404" spans="1:10">
      <c r="A4404" s="542">
        <v>76</v>
      </c>
      <c r="B4404" s="543">
        <v>42871</v>
      </c>
      <c r="C4404" s="542" t="s">
        <v>1025</v>
      </c>
      <c r="D4404" s="542">
        <v>198295</v>
      </c>
      <c r="E4404" s="542">
        <v>7</v>
      </c>
      <c r="F4404" s="542">
        <v>36</v>
      </c>
      <c r="G4404" s="542">
        <v>369</v>
      </c>
      <c r="H4404" s="542">
        <v>5023522393</v>
      </c>
      <c r="I4404" s="544">
        <v>206</v>
      </c>
      <c r="J4404" s="545">
        <v>0</v>
      </c>
    </row>
    <row r="4405" spans="1:10">
      <c r="A4405" s="538">
        <v>77</v>
      </c>
      <c r="B4405" s="539">
        <v>42871</v>
      </c>
      <c r="C4405" s="538" t="s">
        <v>1025</v>
      </c>
      <c r="D4405" s="538">
        <v>199918</v>
      </c>
      <c r="E4405" s="538">
        <v>15</v>
      </c>
      <c r="F4405" s="538">
        <v>0</v>
      </c>
      <c r="G4405" s="538">
        <v>148</v>
      </c>
      <c r="H4405" s="538">
        <v>5026305176</v>
      </c>
      <c r="I4405" s="540">
        <v>5026305176</v>
      </c>
      <c r="J4405" s="541">
        <v>108</v>
      </c>
    </row>
    <row r="4406" spans="1:10">
      <c r="A4406" s="542">
        <v>78</v>
      </c>
      <c r="B4406" s="543">
        <v>42871</v>
      </c>
      <c r="C4406" s="542" t="s">
        <v>1025</v>
      </c>
      <c r="D4406" s="542">
        <v>199918</v>
      </c>
      <c r="E4406" s="542">
        <v>7</v>
      </c>
      <c r="F4406" s="542">
        <v>31</v>
      </c>
      <c r="G4406" s="542">
        <v>148</v>
      </c>
      <c r="H4406" s="542">
        <v>5026305176</v>
      </c>
      <c r="I4406" s="544">
        <v>108</v>
      </c>
      <c r="J4406" s="545">
        <v>0</v>
      </c>
    </row>
    <row r="4407" spans="1:10">
      <c r="A4407" s="538">
        <v>79</v>
      </c>
      <c r="B4407" s="539">
        <v>42871</v>
      </c>
      <c r="C4407" s="538" t="s">
        <v>1025</v>
      </c>
      <c r="D4407" s="538">
        <v>227072</v>
      </c>
      <c r="E4407" s="538">
        <v>17</v>
      </c>
      <c r="F4407" s="538">
        <v>0</v>
      </c>
      <c r="G4407" s="538">
        <v>870</v>
      </c>
      <c r="H4407" s="538">
        <v>5026597772</v>
      </c>
      <c r="I4407" s="540">
        <v>5026597772</v>
      </c>
      <c r="J4407" s="541">
        <v>17369.509999999998</v>
      </c>
    </row>
    <row r="4408" spans="1:10">
      <c r="A4408" s="542">
        <v>80</v>
      </c>
      <c r="B4408" s="543">
        <v>42871</v>
      </c>
      <c r="C4408" s="542" t="s">
        <v>1025</v>
      </c>
      <c r="D4408" s="542">
        <v>227219</v>
      </c>
      <c r="E4408" s="542">
        <v>17</v>
      </c>
      <c r="F4408" s="542">
        <v>0</v>
      </c>
      <c r="G4408" s="542">
        <v>870</v>
      </c>
      <c r="H4408" s="542">
        <v>5026597772</v>
      </c>
      <c r="I4408" s="544">
        <v>5026597772</v>
      </c>
      <c r="J4408" s="545">
        <v>300493.06</v>
      </c>
    </row>
    <row r="4409" spans="1:10">
      <c r="A4409" s="538">
        <v>81</v>
      </c>
      <c r="B4409" s="539">
        <v>42871</v>
      </c>
      <c r="C4409" s="538" t="s">
        <v>1025</v>
      </c>
      <c r="D4409" s="538">
        <v>227230</v>
      </c>
      <c r="E4409" s="538">
        <v>15</v>
      </c>
      <c r="F4409" s="538">
        <v>0</v>
      </c>
      <c r="G4409" s="538">
        <v>9193</v>
      </c>
      <c r="H4409" s="538">
        <v>5023633968</v>
      </c>
      <c r="I4409" s="540">
        <v>5023633968</v>
      </c>
      <c r="J4409" s="541">
        <v>138</v>
      </c>
    </row>
    <row r="4410" spans="1:10">
      <c r="A4410" s="542">
        <v>82</v>
      </c>
      <c r="B4410" s="543">
        <v>42871</v>
      </c>
      <c r="C4410" s="542" t="s">
        <v>1025</v>
      </c>
      <c r="D4410" s="542">
        <v>227230</v>
      </c>
      <c r="E4410" s="542">
        <v>7</v>
      </c>
      <c r="F4410" s="542">
        <v>31</v>
      </c>
      <c r="G4410" s="542">
        <v>9193</v>
      </c>
      <c r="H4410" s="542">
        <v>5023633968</v>
      </c>
      <c r="I4410" s="544">
        <v>138</v>
      </c>
      <c r="J4410" s="545">
        <v>0</v>
      </c>
    </row>
    <row r="4411" spans="1:10">
      <c r="A4411" s="538">
        <v>83</v>
      </c>
      <c r="B4411" s="539">
        <v>42871</v>
      </c>
      <c r="C4411" s="538" t="s">
        <v>1025</v>
      </c>
      <c r="D4411" s="538">
        <v>227516</v>
      </c>
      <c r="E4411" s="538">
        <v>15</v>
      </c>
      <c r="F4411" s="538">
        <v>0</v>
      </c>
      <c r="G4411" s="538">
        <v>9193</v>
      </c>
      <c r="H4411" s="538">
        <v>1000092393</v>
      </c>
      <c r="I4411" s="540">
        <v>1000092393</v>
      </c>
      <c r="J4411" s="541">
        <v>186</v>
      </c>
    </row>
    <row r="4412" spans="1:10">
      <c r="A4412" s="542">
        <v>84</v>
      </c>
      <c r="B4412" s="543">
        <v>42871</v>
      </c>
      <c r="C4412" s="542" t="s">
        <v>1025</v>
      </c>
      <c r="D4412" s="542">
        <v>227516</v>
      </c>
      <c r="E4412" s="542">
        <v>7</v>
      </c>
      <c r="F4412" s="542">
        <v>31</v>
      </c>
      <c r="G4412" s="542">
        <v>9193</v>
      </c>
      <c r="H4412" s="542">
        <v>1000092393</v>
      </c>
      <c r="I4412" s="544">
        <v>186</v>
      </c>
      <c r="J4412" s="545">
        <v>0</v>
      </c>
    </row>
    <row r="4413" spans="1:10">
      <c r="A4413" s="538">
        <v>85</v>
      </c>
      <c r="B4413" s="539">
        <v>42871</v>
      </c>
      <c r="C4413" s="538" t="s">
        <v>1025</v>
      </c>
      <c r="D4413" s="538">
        <v>227556</v>
      </c>
      <c r="E4413" s="538">
        <v>15</v>
      </c>
      <c r="F4413" s="538">
        <v>0</v>
      </c>
      <c r="G4413" s="538">
        <v>9193</v>
      </c>
      <c r="H4413" s="538">
        <v>5023213480</v>
      </c>
      <c r="I4413" s="540">
        <v>5023213480</v>
      </c>
      <c r="J4413" s="541">
        <v>216</v>
      </c>
    </row>
    <row r="4414" spans="1:10">
      <c r="A4414" s="542">
        <v>86</v>
      </c>
      <c r="B4414" s="543">
        <v>42871</v>
      </c>
      <c r="C4414" s="542" t="s">
        <v>1025</v>
      </c>
      <c r="D4414" s="542">
        <v>227556</v>
      </c>
      <c r="E4414" s="542">
        <v>7</v>
      </c>
      <c r="F4414" s="542">
        <v>31</v>
      </c>
      <c r="G4414" s="542">
        <v>9193</v>
      </c>
      <c r="H4414" s="542">
        <v>5023213480</v>
      </c>
      <c r="I4414" s="544">
        <v>216</v>
      </c>
      <c r="J4414" s="545">
        <v>0</v>
      </c>
    </row>
    <row r="4415" spans="1:10">
      <c r="A4415" s="538">
        <v>87</v>
      </c>
      <c r="B4415" s="539">
        <v>42871</v>
      </c>
      <c r="C4415" s="538" t="s">
        <v>1025</v>
      </c>
      <c r="D4415" s="538">
        <v>227612</v>
      </c>
      <c r="E4415" s="538">
        <v>15</v>
      </c>
      <c r="F4415" s="538">
        <v>0</v>
      </c>
      <c r="G4415" s="538">
        <v>9193</v>
      </c>
      <c r="H4415" s="538">
        <v>5023805426</v>
      </c>
      <c r="I4415" s="540">
        <v>5023805426</v>
      </c>
      <c r="J4415" s="541">
        <v>66</v>
      </c>
    </row>
    <row r="4416" spans="1:10">
      <c r="A4416" s="542">
        <v>88</v>
      </c>
      <c r="B4416" s="543">
        <v>42871</v>
      </c>
      <c r="C4416" s="542" t="s">
        <v>1025</v>
      </c>
      <c r="D4416" s="542">
        <v>227612</v>
      </c>
      <c r="E4416" s="542">
        <v>7</v>
      </c>
      <c r="F4416" s="542">
        <v>31</v>
      </c>
      <c r="G4416" s="542">
        <v>9193</v>
      </c>
      <c r="H4416" s="542">
        <v>5023805426</v>
      </c>
      <c r="I4416" s="544">
        <v>66</v>
      </c>
      <c r="J4416" s="545">
        <v>0</v>
      </c>
    </row>
    <row r="4417" spans="1:10">
      <c r="A4417" s="538">
        <v>89</v>
      </c>
      <c r="B4417" s="539">
        <v>42871</v>
      </c>
      <c r="C4417" s="538" t="s">
        <v>1025</v>
      </c>
      <c r="D4417" s="538">
        <v>227652</v>
      </c>
      <c r="E4417" s="538">
        <v>15</v>
      </c>
      <c r="F4417" s="538">
        <v>0</v>
      </c>
      <c r="G4417" s="538">
        <v>9193</v>
      </c>
      <c r="H4417" s="538">
        <v>1000039527</v>
      </c>
      <c r="I4417" s="540">
        <v>1000039527</v>
      </c>
      <c r="J4417" s="541">
        <v>155</v>
      </c>
    </row>
    <row r="4418" spans="1:10">
      <c r="A4418" s="542">
        <v>90</v>
      </c>
      <c r="B4418" s="543">
        <v>42871</v>
      </c>
      <c r="C4418" s="542" t="s">
        <v>1025</v>
      </c>
      <c r="D4418" s="542">
        <v>227652</v>
      </c>
      <c r="E4418" s="542">
        <v>7</v>
      </c>
      <c r="F4418" s="542">
        <v>31</v>
      </c>
      <c r="G4418" s="542">
        <v>9193</v>
      </c>
      <c r="H4418" s="542">
        <v>1000039527</v>
      </c>
      <c r="I4418" s="544">
        <v>155</v>
      </c>
      <c r="J4418" s="545">
        <v>0</v>
      </c>
    </row>
    <row r="4419" spans="1:10">
      <c r="A4419" s="538">
        <v>91</v>
      </c>
      <c r="B4419" s="539">
        <v>42871</v>
      </c>
      <c r="C4419" s="538" t="s">
        <v>1025</v>
      </c>
      <c r="D4419" s="538">
        <v>230581</v>
      </c>
      <c r="E4419" s="538">
        <v>15</v>
      </c>
      <c r="F4419" s="538">
        <v>0</v>
      </c>
      <c r="G4419" s="538">
        <v>6560</v>
      </c>
      <c r="H4419" s="538">
        <v>1000092435</v>
      </c>
      <c r="I4419" s="540">
        <v>1000092435</v>
      </c>
      <c r="J4419" s="541">
        <v>395</v>
      </c>
    </row>
    <row r="4420" spans="1:10">
      <c r="A4420" s="542">
        <v>92</v>
      </c>
      <c r="B4420" s="543">
        <v>42871</v>
      </c>
      <c r="C4420" s="542" t="s">
        <v>1025</v>
      </c>
      <c r="D4420" s="542">
        <v>230581</v>
      </c>
      <c r="E4420" s="542">
        <v>7</v>
      </c>
      <c r="F4420" s="542">
        <v>31</v>
      </c>
      <c r="G4420" s="542">
        <v>6560</v>
      </c>
      <c r="H4420" s="542">
        <v>1000092435</v>
      </c>
      <c r="I4420" s="544">
        <v>395</v>
      </c>
      <c r="J4420" s="545">
        <v>0</v>
      </c>
    </row>
    <row r="4421" spans="1:10">
      <c r="A4421" s="538">
        <v>93</v>
      </c>
      <c r="B4421" s="539">
        <v>42871</v>
      </c>
      <c r="C4421" s="538" t="s">
        <v>1025</v>
      </c>
      <c r="D4421" s="538">
        <v>239321</v>
      </c>
      <c r="E4421" s="538">
        <v>17</v>
      </c>
      <c r="F4421" s="538">
        <v>0</v>
      </c>
      <c r="G4421" s="538">
        <v>859</v>
      </c>
      <c r="H4421" s="538">
        <v>5027185</v>
      </c>
      <c r="I4421" s="540">
        <v>5027185866</v>
      </c>
      <c r="J4421" s="541">
        <v>1531</v>
      </c>
    </row>
    <row r="4422" spans="1:10">
      <c r="A4422" s="542">
        <v>94</v>
      </c>
      <c r="B4422" s="543">
        <v>42871</v>
      </c>
      <c r="C4422" s="542" t="s">
        <v>1025</v>
      </c>
      <c r="D4422" s="542">
        <v>240411</v>
      </c>
      <c r="E4422" s="542">
        <v>15</v>
      </c>
      <c r="F4422" s="542">
        <v>0</v>
      </c>
      <c r="G4422" s="542">
        <v>261</v>
      </c>
      <c r="H4422" s="542">
        <v>5025924746</v>
      </c>
      <c r="I4422" s="544">
        <v>5025924746</v>
      </c>
      <c r="J4422" s="545">
        <v>233</v>
      </c>
    </row>
    <row r="4423" spans="1:10">
      <c r="A4423" s="538">
        <v>95</v>
      </c>
      <c r="B4423" s="539">
        <v>42871</v>
      </c>
      <c r="C4423" s="538" t="s">
        <v>1025</v>
      </c>
      <c r="D4423" s="538">
        <v>240411</v>
      </c>
      <c r="E4423" s="538">
        <v>7</v>
      </c>
      <c r="F4423" s="538">
        <v>36</v>
      </c>
      <c r="G4423" s="538">
        <v>261</v>
      </c>
      <c r="H4423" s="538">
        <v>5025924746</v>
      </c>
      <c r="I4423" s="540">
        <v>233</v>
      </c>
      <c r="J4423" s="541">
        <v>0</v>
      </c>
    </row>
    <row r="4424" spans="1:10">
      <c r="A4424" s="542">
        <v>96</v>
      </c>
      <c r="B4424" s="543">
        <v>42871</v>
      </c>
      <c r="C4424" s="542" t="s">
        <v>1025</v>
      </c>
      <c r="D4424" s="542">
        <v>241385</v>
      </c>
      <c r="E4424" s="542">
        <v>15</v>
      </c>
      <c r="F4424" s="542">
        <v>0</v>
      </c>
      <c r="G4424" s="542">
        <v>870</v>
      </c>
      <c r="H4424" s="542">
        <v>5023213498</v>
      </c>
      <c r="I4424" s="544">
        <v>42871</v>
      </c>
      <c r="J4424" s="545">
        <v>167</v>
      </c>
    </row>
    <row r="4425" spans="1:10">
      <c r="A4425" s="538">
        <v>97</v>
      </c>
      <c r="B4425" s="539">
        <v>42871</v>
      </c>
      <c r="C4425" s="538" t="s">
        <v>1025</v>
      </c>
      <c r="D4425" s="538">
        <v>257429</v>
      </c>
      <c r="E4425" s="538">
        <v>15</v>
      </c>
      <c r="F4425" s="538">
        <v>0</v>
      </c>
      <c r="G4425" s="538">
        <v>4051</v>
      </c>
      <c r="H4425" s="538">
        <v>5026988765</v>
      </c>
      <c r="I4425" s="540">
        <v>5026988765</v>
      </c>
      <c r="J4425" s="541">
        <v>638</v>
      </c>
    </row>
    <row r="4426" spans="1:10">
      <c r="A4426" s="542">
        <v>98</v>
      </c>
      <c r="B4426" s="543">
        <v>42871</v>
      </c>
      <c r="C4426" s="542" t="s">
        <v>1025</v>
      </c>
      <c r="D4426" s="542">
        <v>257429</v>
      </c>
      <c r="E4426" s="542">
        <v>7</v>
      </c>
      <c r="F4426" s="542">
        <v>36</v>
      </c>
      <c r="G4426" s="542">
        <v>4051</v>
      </c>
      <c r="H4426" s="542">
        <v>5026988765</v>
      </c>
      <c r="I4426" s="544">
        <v>638</v>
      </c>
      <c r="J4426" s="545">
        <v>0</v>
      </c>
    </row>
    <row r="4427" spans="1:10">
      <c r="A4427" s="538">
        <v>99</v>
      </c>
      <c r="B4427" s="539">
        <v>42871</v>
      </c>
      <c r="C4427" s="538" t="s">
        <v>1025</v>
      </c>
      <c r="D4427" s="538">
        <v>258296</v>
      </c>
      <c r="E4427" s="538">
        <v>15</v>
      </c>
      <c r="F4427" s="538">
        <v>0</v>
      </c>
      <c r="G4427" s="538">
        <v>4184</v>
      </c>
      <c r="H4427" s="538">
        <v>5023131831</v>
      </c>
      <c r="I4427" s="540">
        <v>5023131831</v>
      </c>
      <c r="J4427" s="541">
        <v>215</v>
      </c>
    </row>
    <row r="4428" spans="1:10">
      <c r="A4428" s="542">
        <v>100</v>
      </c>
      <c r="B4428" s="543">
        <v>42871</v>
      </c>
      <c r="C4428" s="542" t="s">
        <v>1025</v>
      </c>
      <c r="D4428" s="542">
        <v>258296</v>
      </c>
      <c r="E4428" s="542">
        <v>7</v>
      </c>
      <c r="F4428" s="542">
        <v>31</v>
      </c>
      <c r="G4428" s="542">
        <v>4184</v>
      </c>
      <c r="H4428" s="542">
        <v>5023131831</v>
      </c>
      <c r="I4428" s="544">
        <v>215</v>
      </c>
      <c r="J4428" s="545">
        <v>0</v>
      </c>
    </row>
    <row r="4429" spans="1:10">
      <c r="A4429" s="538">
        <v>101</v>
      </c>
      <c r="B4429" s="539">
        <v>42871</v>
      </c>
      <c r="C4429" s="538" t="s">
        <v>1025</v>
      </c>
      <c r="D4429" s="538">
        <v>258399</v>
      </c>
      <c r="E4429" s="538">
        <v>15</v>
      </c>
      <c r="F4429" s="538">
        <v>0</v>
      </c>
      <c r="G4429" s="538">
        <v>4184</v>
      </c>
      <c r="H4429" s="538">
        <v>5023138224</v>
      </c>
      <c r="I4429" s="540">
        <v>5023138224</v>
      </c>
      <c r="J4429" s="541">
        <v>710</v>
      </c>
    </row>
    <row r="4430" spans="1:10">
      <c r="A4430" s="542">
        <v>102</v>
      </c>
      <c r="B4430" s="543">
        <v>42871</v>
      </c>
      <c r="C4430" s="542" t="s">
        <v>1025</v>
      </c>
      <c r="D4430" s="542">
        <v>258399</v>
      </c>
      <c r="E4430" s="542">
        <v>7</v>
      </c>
      <c r="F4430" s="542">
        <v>31</v>
      </c>
      <c r="G4430" s="542">
        <v>4184</v>
      </c>
      <c r="H4430" s="542">
        <v>5023138224</v>
      </c>
      <c r="I4430" s="544">
        <v>710</v>
      </c>
      <c r="J4430" s="545">
        <v>0</v>
      </c>
    </row>
    <row r="4431" spans="1:10">
      <c r="A4431" s="538">
        <v>103</v>
      </c>
      <c r="B4431" s="539">
        <v>42871</v>
      </c>
      <c r="C4431" s="538" t="s">
        <v>1025</v>
      </c>
      <c r="D4431" s="538">
        <v>258436</v>
      </c>
      <c r="E4431" s="538">
        <v>15</v>
      </c>
      <c r="F4431" s="538">
        <v>0</v>
      </c>
      <c r="G4431" s="538">
        <v>4184</v>
      </c>
      <c r="H4431" s="538">
        <v>1000043180</v>
      </c>
      <c r="I4431" s="540">
        <v>1000043180</v>
      </c>
      <c r="J4431" s="541">
        <v>300</v>
      </c>
    </row>
    <row r="4432" spans="1:10">
      <c r="A4432" s="542">
        <v>104</v>
      </c>
      <c r="B4432" s="543">
        <v>42871</v>
      </c>
      <c r="C4432" s="542" t="s">
        <v>1025</v>
      </c>
      <c r="D4432" s="542">
        <v>258436</v>
      </c>
      <c r="E4432" s="542">
        <v>7</v>
      </c>
      <c r="F4432" s="542">
        <v>31</v>
      </c>
      <c r="G4432" s="542">
        <v>4184</v>
      </c>
      <c r="H4432" s="542">
        <v>1000043180</v>
      </c>
      <c r="I4432" s="544">
        <v>300</v>
      </c>
      <c r="J4432" s="545">
        <v>0</v>
      </c>
    </row>
    <row r="4433" spans="1:10">
      <c r="A4433" s="538">
        <v>105</v>
      </c>
      <c r="B4433" s="539">
        <v>42871</v>
      </c>
      <c r="C4433" s="538" t="s">
        <v>1025</v>
      </c>
      <c r="D4433" s="538">
        <v>258539</v>
      </c>
      <c r="E4433" s="538">
        <v>15</v>
      </c>
      <c r="F4433" s="538">
        <v>0</v>
      </c>
      <c r="G4433" s="538">
        <v>4184</v>
      </c>
      <c r="H4433" s="538">
        <v>5023130858</v>
      </c>
      <c r="I4433" s="540">
        <v>5023130858</v>
      </c>
      <c r="J4433" s="541">
        <v>446</v>
      </c>
    </row>
    <row r="4434" spans="1:10">
      <c r="A4434" s="542">
        <v>106</v>
      </c>
      <c r="B4434" s="543">
        <v>42871</v>
      </c>
      <c r="C4434" s="542" t="s">
        <v>1025</v>
      </c>
      <c r="D4434" s="542">
        <v>258539</v>
      </c>
      <c r="E4434" s="542">
        <v>7</v>
      </c>
      <c r="F4434" s="542">
        <v>31</v>
      </c>
      <c r="G4434" s="542">
        <v>4184</v>
      </c>
      <c r="H4434" s="542">
        <v>5023130858</v>
      </c>
      <c r="I4434" s="544">
        <v>446</v>
      </c>
      <c r="J4434" s="545">
        <v>0</v>
      </c>
    </row>
    <row r="4435" spans="1:10">
      <c r="A4435" s="538">
        <v>107</v>
      </c>
      <c r="B4435" s="539">
        <v>42871</v>
      </c>
      <c r="C4435" s="538" t="s">
        <v>1025</v>
      </c>
      <c r="D4435" s="538">
        <v>258569</v>
      </c>
      <c r="E4435" s="538">
        <v>15</v>
      </c>
      <c r="F4435" s="538">
        <v>0</v>
      </c>
      <c r="G4435" s="538">
        <v>4184</v>
      </c>
      <c r="H4435" s="538">
        <v>5023124059</v>
      </c>
      <c r="I4435" s="540">
        <v>2023124059</v>
      </c>
      <c r="J4435" s="541">
        <v>633</v>
      </c>
    </row>
    <row r="4436" spans="1:10">
      <c r="A4436" s="542">
        <v>108</v>
      </c>
      <c r="B4436" s="543">
        <v>42871</v>
      </c>
      <c r="C4436" s="542" t="s">
        <v>1025</v>
      </c>
      <c r="D4436" s="542">
        <v>258569</v>
      </c>
      <c r="E4436" s="542">
        <v>7</v>
      </c>
      <c r="F4436" s="542">
        <v>31</v>
      </c>
      <c r="G4436" s="542">
        <v>4184</v>
      </c>
      <c r="H4436" s="542">
        <v>5023124059</v>
      </c>
      <c r="I4436" s="544">
        <v>633</v>
      </c>
      <c r="J4436" s="545">
        <v>0</v>
      </c>
    </row>
    <row r="4437" spans="1:10">
      <c r="A4437" s="538">
        <v>109</v>
      </c>
      <c r="B4437" s="539">
        <v>42871</v>
      </c>
      <c r="C4437" s="538" t="s">
        <v>1025</v>
      </c>
      <c r="D4437" s="538">
        <v>258617</v>
      </c>
      <c r="E4437" s="538">
        <v>15</v>
      </c>
      <c r="F4437" s="538">
        <v>0</v>
      </c>
      <c r="G4437" s="538">
        <v>4184</v>
      </c>
      <c r="H4437" s="538">
        <v>5023137473</v>
      </c>
      <c r="I4437" s="540">
        <v>5023137473</v>
      </c>
      <c r="J4437" s="541">
        <v>240</v>
      </c>
    </row>
    <row r="4438" spans="1:10">
      <c r="A4438" s="542">
        <v>110</v>
      </c>
      <c r="B4438" s="543">
        <v>42871</v>
      </c>
      <c r="C4438" s="542" t="s">
        <v>1025</v>
      </c>
      <c r="D4438" s="542">
        <v>258617</v>
      </c>
      <c r="E4438" s="542">
        <v>7</v>
      </c>
      <c r="F4438" s="542">
        <v>31</v>
      </c>
      <c r="G4438" s="542">
        <v>4184</v>
      </c>
      <c r="H4438" s="542">
        <v>5023137473</v>
      </c>
      <c r="I4438" s="544">
        <v>240</v>
      </c>
      <c r="J4438" s="545">
        <v>0</v>
      </c>
    </row>
    <row r="4439" spans="1:10">
      <c r="A4439" s="538">
        <v>111</v>
      </c>
      <c r="B4439" s="539">
        <v>42871</v>
      </c>
      <c r="C4439" s="538" t="s">
        <v>1025</v>
      </c>
      <c r="D4439" s="538">
        <v>258744</v>
      </c>
      <c r="E4439" s="538">
        <v>15</v>
      </c>
      <c r="F4439" s="538">
        <v>0</v>
      </c>
      <c r="G4439" s="538">
        <v>4184</v>
      </c>
      <c r="H4439" s="538">
        <v>5023137358</v>
      </c>
      <c r="I4439" s="540">
        <v>5023137358</v>
      </c>
      <c r="J4439" s="541">
        <v>225</v>
      </c>
    </row>
    <row r="4440" spans="1:10">
      <c r="A4440" s="542">
        <v>112</v>
      </c>
      <c r="B4440" s="543">
        <v>42871</v>
      </c>
      <c r="C4440" s="542" t="s">
        <v>1025</v>
      </c>
      <c r="D4440" s="542">
        <v>258744</v>
      </c>
      <c r="E4440" s="542">
        <v>7</v>
      </c>
      <c r="F4440" s="542">
        <v>31</v>
      </c>
      <c r="G4440" s="542">
        <v>4184</v>
      </c>
      <c r="H4440" s="542">
        <v>5023137358</v>
      </c>
      <c r="I4440" s="544">
        <v>225</v>
      </c>
      <c r="J4440" s="545">
        <v>0</v>
      </c>
    </row>
    <row r="4441" spans="1:10">
      <c r="A4441" s="538">
        <v>113</v>
      </c>
      <c r="B4441" s="539">
        <v>42871</v>
      </c>
      <c r="C4441" s="538" t="s">
        <v>1025</v>
      </c>
      <c r="D4441" s="538">
        <v>260840</v>
      </c>
      <c r="E4441" s="538">
        <v>15</v>
      </c>
      <c r="F4441" s="538">
        <v>0</v>
      </c>
      <c r="G4441" s="538">
        <v>491</v>
      </c>
      <c r="H4441" s="538">
        <v>1000008514</v>
      </c>
      <c r="I4441" s="540">
        <v>1000008514</v>
      </c>
      <c r="J4441" s="541">
        <v>157</v>
      </c>
    </row>
    <row r="4442" spans="1:10">
      <c r="A4442" s="542">
        <v>114</v>
      </c>
      <c r="B4442" s="543">
        <v>42871</v>
      </c>
      <c r="C4442" s="542" t="s">
        <v>1025</v>
      </c>
      <c r="D4442" s="542">
        <v>260840</v>
      </c>
      <c r="E4442" s="542">
        <v>7</v>
      </c>
      <c r="F4442" s="542">
        <v>31</v>
      </c>
      <c r="G4442" s="542">
        <v>491</v>
      </c>
      <c r="H4442" s="542">
        <v>1000008514</v>
      </c>
      <c r="I4442" s="544">
        <v>157</v>
      </c>
      <c r="J4442" s="545">
        <v>0</v>
      </c>
    </row>
    <row r="4443" spans="1:10">
      <c r="A4443" s="538">
        <v>115</v>
      </c>
      <c r="B4443" s="539">
        <v>42871</v>
      </c>
      <c r="C4443" s="538" t="s">
        <v>1025</v>
      </c>
      <c r="D4443" s="538">
        <v>260846</v>
      </c>
      <c r="E4443" s="538">
        <v>15</v>
      </c>
      <c r="F4443" s="538">
        <v>0</v>
      </c>
      <c r="G4443" s="538">
        <v>491</v>
      </c>
      <c r="H4443" s="538">
        <v>5026359389</v>
      </c>
      <c r="I4443" s="540">
        <v>5026359389</v>
      </c>
      <c r="J4443" s="541">
        <v>288</v>
      </c>
    </row>
    <row r="4444" spans="1:10">
      <c r="A4444" s="542">
        <v>116</v>
      </c>
      <c r="B4444" s="543">
        <v>42871</v>
      </c>
      <c r="C4444" s="542" t="s">
        <v>1025</v>
      </c>
      <c r="D4444" s="542">
        <v>260846</v>
      </c>
      <c r="E4444" s="542">
        <v>7</v>
      </c>
      <c r="F4444" s="542">
        <v>31</v>
      </c>
      <c r="G4444" s="542">
        <v>491</v>
      </c>
      <c r="H4444" s="542">
        <v>5026359389</v>
      </c>
      <c r="I4444" s="544">
        <v>288</v>
      </c>
      <c r="J4444" s="545">
        <v>0</v>
      </c>
    </row>
    <row r="4445" spans="1:10">
      <c r="A4445" s="538">
        <v>117</v>
      </c>
      <c r="B4445" s="539">
        <v>42871</v>
      </c>
      <c r="C4445" s="538" t="s">
        <v>1025</v>
      </c>
      <c r="D4445" s="538">
        <v>264662</v>
      </c>
      <c r="E4445" s="538">
        <v>15</v>
      </c>
      <c r="F4445" s="538">
        <v>0</v>
      </c>
      <c r="G4445" s="538">
        <v>5985</v>
      </c>
      <c r="H4445" s="538">
        <v>5026908995</v>
      </c>
      <c r="I4445" s="540">
        <v>5026908995</v>
      </c>
      <c r="J4445" s="541">
        <v>126</v>
      </c>
    </row>
    <row r="4446" spans="1:10">
      <c r="A4446" s="542">
        <v>118</v>
      </c>
      <c r="B4446" s="543">
        <v>42871</v>
      </c>
      <c r="C4446" s="542" t="s">
        <v>1025</v>
      </c>
      <c r="D4446" s="542">
        <v>264662</v>
      </c>
      <c r="E4446" s="542">
        <v>7</v>
      </c>
      <c r="F4446" s="542">
        <v>31</v>
      </c>
      <c r="G4446" s="542">
        <v>5985</v>
      </c>
      <c r="H4446" s="542">
        <v>5026908995</v>
      </c>
      <c r="I4446" s="544">
        <v>126</v>
      </c>
      <c r="J4446" s="545">
        <v>0</v>
      </c>
    </row>
    <row r="4447" spans="1:10">
      <c r="A4447" s="538">
        <v>119</v>
      </c>
      <c r="B4447" s="539">
        <v>42871</v>
      </c>
      <c r="C4447" s="538" t="s">
        <v>1025</v>
      </c>
      <c r="D4447" s="538">
        <v>264667</v>
      </c>
      <c r="E4447" s="538">
        <v>15</v>
      </c>
      <c r="F4447" s="538">
        <v>0</v>
      </c>
      <c r="G4447" s="538">
        <v>5985</v>
      </c>
      <c r="H4447" s="538">
        <v>5026908417</v>
      </c>
      <c r="I4447" s="540">
        <v>5026908417</v>
      </c>
      <c r="J4447" s="541">
        <v>164</v>
      </c>
    </row>
    <row r="4448" spans="1:10">
      <c r="A4448" s="542">
        <v>120</v>
      </c>
      <c r="B4448" s="543">
        <v>42871</v>
      </c>
      <c r="C4448" s="542" t="s">
        <v>1025</v>
      </c>
      <c r="D4448" s="542">
        <v>264667</v>
      </c>
      <c r="E4448" s="542">
        <v>7</v>
      </c>
      <c r="F4448" s="542">
        <v>31</v>
      </c>
      <c r="G4448" s="542">
        <v>5985</v>
      </c>
      <c r="H4448" s="542">
        <v>5026908417</v>
      </c>
      <c r="I4448" s="544">
        <v>164</v>
      </c>
      <c r="J4448" s="545">
        <v>0</v>
      </c>
    </row>
    <row r="4449" spans="1:10">
      <c r="A4449" s="538">
        <v>121</v>
      </c>
      <c r="B4449" s="539">
        <v>42871</v>
      </c>
      <c r="C4449" s="538" t="s">
        <v>1025</v>
      </c>
      <c r="D4449" s="538">
        <v>265011</v>
      </c>
      <c r="E4449" s="538">
        <v>15</v>
      </c>
      <c r="F4449" s="538">
        <v>0</v>
      </c>
      <c r="G4449" s="538">
        <v>412</v>
      </c>
      <c r="H4449" s="538">
        <v>1000009892</v>
      </c>
      <c r="I4449" s="540">
        <v>1000009892</v>
      </c>
      <c r="J4449" s="541">
        <v>245</v>
      </c>
    </row>
    <row r="4450" spans="1:10">
      <c r="A4450" s="542">
        <v>122</v>
      </c>
      <c r="B4450" s="543">
        <v>42871</v>
      </c>
      <c r="C4450" s="542" t="s">
        <v>1025</v>
      </c>
      <c r="D4450" s="542">
        <v>265011</v>
      </c>
      <c r="E4450" s="542">
        <v>7</v>
      </c>
      <c r="F4450" s="542">
        <v>31</v>
      </c>
      <c r="G4450" s="542">
        <v>412</v>
      </c>
      <c r="H4450" s="542">
        <v>1000009892</v>
      </c>
      <c r="I4450" s="544">
        <v>245</v>
      </c>
      <c r="J4450" s="545">
        <v>0</v>
      </c>
    </row>
    <row r="4451" spans="1:10">
      <c r="A4451" s="538">
        <v>123</v>
      </c>
      <c r="B4451" s="539">
        <v>42871</v>
      </c>
      <c r="C4451" s="538" t="s">
        <v>1025</v>
      </c>
      <c r="D4451" s="538">
        <v>265125</v>
      </c>
      <c r="E4451" s="538">
        <v>15</v>
      </c>
      <c r="F4451" s="538">
        <v>0</v>
      </c>
      <c r="G4451" s="538">
        <v>412</v>
      </c>
      <c r="H4451" s="538">
        <v>5025753491</v>
      </c>
      <c r="I4451" s="540">
        <v>5025753491</v>
      </c>
      <c r="J4451" s="541">
        <v>157</v>
      </c>
    </row>
    <row r="4452" spans="1:10">
      <c r="A4452" s="542">
        <v>124</v>
      </c>
      <c r="B4452" s="543">
        <v>42871</v>
      </c>
      <c r="C4452" s="542" t="s">
        <v>1025</v>
      </c>
      <c r="D4452" s="542">
        <v>265125</v>
      </c>
      <c r="E4452" s="542">
        <v>7</v>
      </c>
      <c r="F4452" s="542">
        <v>31</v>
      </c>
      <c r="G4452" s="542">
        <v>412</v>
      </c>
      <c r="H4452" s="542">
        <v>5025753491</v>
      </c>
      <c r="I4452" s="544">
        <v>157</v>
      </c>
      <c r="J4452" s="545">
        <v>0</v>
      </c>
    </row>
    <row r="4453" spans="1:10">
      <c r="A4453" s="538">
        <v>125</v>
      </c>
      <c r="B4453" s="539">
        <v>42871</v>
      </c>
      <c r="C4453" s="538" t="s">
        <v>1025</v>
      </c>
      <c r="D4453" s="538">
        <v>265197</v>
      </c>
      <c r="E4453" s="538">
        <v>15</v>
      </c>
      <c r="F4453" s="538">
        <v>0</v>
      </c>
      <c r="G4453" s="538">
        <v>412</v>
      </c>
      <c r="H4453" s="538">
        <v>1000033827</v>
      </c>
      <c r="I4453" s="540">
        <v>1000033827</v>
      </c>
      <c r="J4453" s="541">
        <v>323</v>
      </c>
    </row>
    <row r="4454" spans="1:10">
      <c r="A4454" s="542">
        <v>126</v>
      </c>
      <c r="B4454" s="543">
        <v>42871</v>
      </c>
      <c r="C4454" s="542" t="s">
        <v>1025</v>
      </c>
      <c r="D4454" s="542">
        <v>265197</v>
      </c>
      <c r="E4454" s="542">
        <v>7</v>
      </c>
      <c r="F4454" s="542">
        <v>31</v>
      </c>
      <c r="G4454" s="542">
        <v>412</v>
      </c>
      <c r="H4454" s="542">
        <v>1000033827</v>
      </c>
      <c r="I4454" s="544">
        <v>323</v>
      </c>
      <c r="J4454" s="545">
        <v>0</v>
      </c>
    </row>
    <row r="4455" spans="1:10">
      <c r="A4455" s="538">
        <v>127</v>
      </c>
      <c r="B4455" s="539">
        <v>42871</v>
      </c>
      <c r="C4455" s="538" t="s">
        <v>1025</v>
      </c>
      <c r="D4455" s="538">
        <v>265215</v>
      </c>
      <c r="E4455" s="538">
        <v>15</v>
      </c>
      <c r="F4455" s="538">
        <v>0</v>
      </c>
      <c r="G4455" s="538">
        <v>412</v>
      </c>
      <c r="H4455" s="538">
        <v>1000009959</v>
      </c>
      <c r="I4455" s="540">
        <v>1000009959</v>
      </c>
      <c r="J4455" s="541">
        <v>189</v>
      </c>
    </row>
    <row r="4456" spans="1:10">
      <c r="A4456" s="542">
        <v>128</v>
      </c>
      <c r="B4456" s="543">
        <v>42871</v>
      </c>
      <c r="C4456" s="542" t="s">
        <v>1025</v>
      </c>
      <c r="D4456" s="542">
        <v>265215</v>
      </c>
      <c r="E4456" s="542">
        <v>7</v>
      </c>
      <c r="F4456" s="542">
        <v>31</v>
      </c>
      <c r="G4456" s="542">
        <v>412</v>
      </c>
      <c r="H4456" s="542">
        <v>1000009959</v>
      </c>
      <c r="I4456" s="544">
        <v>189</v>
      </c>
      <c r="J4456" s="545">
        <v>0</v>
      </c>
    </row>
    <row r="4457" spans="1:10">
      <c r="A4457" s="538">
        <v>129</v>
      </c>
      <c r="B4457" s="539">
        <v>42871</v>
      </c>
      <c r="C4457" s="538" t="s">
        <v>1025</v>
      </c>
      <c r="D4457" s="538">
        <v>265250</v>
      </c>
      <c r="E4457" s="538">
        <v>15</v>
      </c>
      <c r="F4457" s="538">
        <v>0</v>
      </c>
      <c r="G4457" s="538">
        <v>412</v>
      </c>
      <c r="H4457" s="538">
        <v>1000033843</v>
      </c>
      <c r="I4457" s="540">
        <v>1000033843</v>
      </c>
      <c r="J4457" s="541">
        <v>253</v>
      </c>
    </row>
    <row r="4458" spans="1:10">
      <c r="A4458" s="542">
        <v>130</v>
      </c>
      <c r="B4458" s="543">
        <v>42871</v>
      </c>
      <c r="C4458" s="542" t="s">
        <v>1025</v>
      </c>
      <c r="D4458" s="542">
        <v>265250</v>
      </c>
      <c r="E4458" s="542">
        <v>7</v>
      </c>
      <c r="F4458" s="542">
        <v>31</v>
      </c>
      <c r="G4458" s="542">
        <v>412</v>
      </c>
      <c r="H4458" s="542">
        <v>1000033843</v>
      </c>
      <c r="I4458" s="544">
        <v>253</v>
      </c>
      <c r="J4458" s="545">
        <v>0</v>
      </c>
    </row>
    <row r="4459" spans="1:10">
      <c r="A4459" s="538">
        <v>131</v>
      </c>
      <c r="B4459" s="539">
        <v>42871</v>
      </c>
      <c r="C4459" s="538" t="s">
        <v>1025</v>
      </c>
      <c r="D4459" s="538">
        <v>265331</v>
      </c>
      <c r="E4459" s="538">
        <v>15</v>
      </c>
      <c r="F4459" s="538">
        <v>0</v>
      </c>
      <c r="G4459" s="538">
        <v>412</v>
      </c>
      <c r="H4459" s="538">
        <v>1000033868</v>
      </c>
      <c r="I4459" s="540">
        <v>1000033868</v>
      </c>
      <c r="J4459" s="541">
        <v>505</v>
      </c>
    </row>
    <row r="4460" spans="1:10">
      <c r="A4460" s="542">
        <v>132</v>
      </c>
      <c r="B4460" s="543">
        <v>42871</v>
      </c>
      <c r="C4460" s="542" t="s">
        <v>1025</v>
      </c>
      <c r="D4460" s="542">
        <v>265331</v>
      </c>
      <c r="E4460" s="542">
        <v>7</v>
      </c>
      <c r="F4460" s="542">
        <v>31</v>
      </c>
      <c r="G4460" s="542">
        <v>412</v>
      </c>
      <c r="H4460" s="542">
        <v>1000033868</v>
      </c>
      <c r="I4460" s="544">
        <v>505</v>
      </c>
      <c r="J4460" s="545">
        <v>0</v>
      </c>
    </row>
    <row r="4461" spans="1:10">
      <c r="A4461" s="538">
        <v>133</v>
      </c>
      <c r="B4461" s="539">
        <v>42871</v>
      </c>
      <c r="C4461" s="538" t="s">
        <v>1025</v>
      </c>
      <c r="D4461" s="538">
        <v>267209</v>
      </c>
      <c r="E4461" s="538">
        <v>15</v>
      </c>
      <c r="F4461" s="538">
        <v>0</v>
      </c>
      <c r="G4461" s="538">
        <v>6619</v>
      </c>
      <c r="H4461" s="538">
        <v>5027147031</v>
      </c>
      <c r="I4461" s="540">
        <v>5027147031</v>
      </c>
      <c r="J4461" s="541">
        <v>562</v>
      </c>
    </row>
    <row r="4462" spans="1:10">
      <c r="A4462" s="542">
        <v>134</v>
      </c>
      <c r="B4462" s="543">
        <v>42871</v>
      </c>
      <c r="C4462" s="542" t="s">
        <v>1025</v>
      </c>
      <c r="D4462" s="542">
        <v>267209</v>
      </c>
      <c r="E4462" s="542">
        <v>7</v>
      </c>
      <c r="F4462" s="542">
        <v>31</v>
      </c>
      <c r="G4462" s="542">
        <v>6619</v>
      </c>
      <c r="H4462" s="542">
        <v>5027147031</v>
      </c>
      <c r="I4462" s="544">
        <v>562</v>
      </c>
      <c r="J4462" s="545">
        <v>0</v>
      </c>
    </row>
    <row r="4463" spans="1:10">
      <c r="A4463" s="538">
        <v>135</v>
      </c>
      <c r="B4463" s="539">
        <v>42871</v>
      </c>
      <c r="C4463" s="538" t="s">
        <v>1025</v>
      </c>
      <c r="D4463" s="538">
        <v>267375</v>
      </c>
      <c r="E4463" s="538">
        <v>15</v>
      </c>
      <c r="F4463" s="538">
        <v>0</v>
      </c>
      <c r="G4463" s="538">
        <v>6619</v>
      </c>
      <c r="H4463" s="538">
        <v>5026362698</v>
      </c>
      <c r="I4463" s="540">
        <v>5026362698</v>
      </c>
      <c r="J4463" s="541">
        <v>244</v>
      </c>
    </row>
    <row r="4464" spans="1:10">
      <c r="A4464" s="542">
        <v>136</v>
      </c>
      <c r="B4464" s="543">
        <v>42871</v>
      </c>
      <c r="C4464" s="542" t="s">
        <v>1025</v>
      </c>
      <c r="D4464" s="542">
        <v>267375</v>
      </c>
      <c r="E4464" s="542">
        <v>7</v>
      </c>
      <c r="F4464" s="542">
        <v>31</v>
      </c>
      <c r="G4464" s="542">
        <v>6619</v>
      </c>
      <c r="H4464" s="542">
        <v>5026362698</v>
      </c>
      <c r="I4464" s="544">
        <v>244</v>
      </c>
      <c r="J4464" s="545">
        <v>0</v>
      </c>
    </row>
    <row r="4465" spans="1:10">
      <c r="A4465" s="538">
        <v>137</v>
      </c>
      <c r="B4465" s="539">
        <v>42871</v>
      </c>
      <c r="C4465" s="538" t="s">
        <v>1025</v>
      </c>
      <c r="D4465" s="538">
        <v>268045</v>
      </c>
      <c r="E4465" s="538">
        <v>17</v>
      </c>
      <c r="F4465" s="538">
        <v>0</v>
      </c>
      <c r="G4465" s="538">
        <v>859</v>
      </c>
      <c r="H4465" s="538">
        <v>1</v>
      </c>
      <c r="I4465" s="540">
        <v>5026907849</v>
      </c>
      <c r="J4465" s="541">
        <v>2126</v>
      </c>
    </row>
    <row r="4466" spans="1:10">
      <c r="A4466" s="542">
        <v>138</v>
      </c>
      <c r="B4466" s="543">
        <v>42871</v>
      </c>
      <c r="C4466" s="542" t="s">
        <v>1025</v>
      </c>
      <c r="D4466" s="542">
        <v>268126</v>
      </c>
      <c r="E4466" s="542">
        <v>17</v>
      </c>
      <c r="F4466" s="542">
        <v>0</v>
      </c>
      <c r="G4466" s="542">
        <v>859</v>
      </c>
      <c r="H4466" s="542">
        <v>26714</v>
      </c>
      <c r="I4466" s="544">
        <v>1000026714</v>
      </c>
      <c r="J4466" s="545">
        <v>150</v>
      </c>
    </row>
    <row r="4467" spans="1:10">
      <c r="A4467" s="538">
        <v>139</v>
      </c>
      <c r="B4467" s="539">
        <v>42871</v>
      </c>
      <c r="C4467" s="538" t="s">
        <v>1025</v>
      </c>
      <c r="D4467" s="538">
        <v>269400</v>
      </c>
      <c r="E4467" s="538">
        <v>15</v>
      </c>
      <c r="F4467" s="538">
        <v>0</v>
      </c>
      <c r="G4467" s="538">
        <v>870</v>
      </c>
      <c r="H4467" s="538">
        <v>5027274215</v>
      </c>
      <c r="I4467" s="540">
        <v>5027274215</v>
      </c>
      <c r="J4467" s="541">
        <v>951</v>
      </c>
    </row>
    <row r="4468" spans="1:10">
      <c r="A4468" s="542">
        <v>140</v>
      </c>
      <c r="B4468" s="543">
        <v>42871</v>
      </c>
      <c r="C4468" s="542" t="s">
        <v>1025</v>
      </c>
      <c r="D4468" s="542">
        <v>272047</v>
      </c>
      <c r="E4468" s="542">
        <v>15</v>
      </c>
      <c r="F4468" s="542">
        <v>0</v>
      </c>
      <c r="G4468" s="542">
        <v>5983</v>
      </c>
      <c r="H4468" s="542">
        <v>5026907856</v>
      </c>
      <c r="I4468" s="544">
        <v>5026907856</v>
      </c>
      <c r="J4468" s="545">
        <v>1151</v>
      </c>
    </row>
    <row r="4469" spans="1:10">
      <c r="A4469" s="538">
        <v>141</v>
      </c>
      <c r="B4469" s="539">
        <v>42871</v>
      </c>
      <c r="C4469" s="538" t="s">
        <v>1025</v>
      </c>
      <c r="D4469" s="538">
        <v>272047</v>
      </c>
      <c r="E4469" s="538">
        <v>7</v>
      </c>
      <c r="F4469" s="538">
        <v>31</v>
      </c>
      <c r="G4469" s="538">
        <v>5983</v>
      </c>
      <c r="H4469" s="538">
        <v>5026907856</v>
      </c>
      <c r="I4469" s="540">
        <v>1151</v>
      </c>
      <c r="J4469" s="541">
        <v>0</v>
      </c>
    </row>
    <row r="4470" spans="1:10">
      <c r="A4470" s="542">
        <v>142</v>
      </c>
      <c r="B4470" s="543">
        <v>42871</v>
      </c>
      <c r="C4470" s="542" t="s">
        <v>1025</v>
      </c>
      <c r="D4470" s="542">
        <v>272063</v>
      </c>
      <c r="E4470" s="542">
        <v>17</v>
      </c>
      <c r="F4470" s="542">
        <v>0</v>
      </c>
      <c r="G4470" s="542">
        <v>859</v>
      </c>
      <c r="H4470" s="542">
        <v>160517</v>
      </c>
      <c r="I4470" s="544">
        <v>5025831800</v>
      </c>
      <c r="J4470" s="545">
        <v>219</v>
      </c>
    </row>
    <row r="4471" spans="1:10">
      <c r="A4471" s="538">
        <v>143</v>
      </c>
      <c r="B4471" s="539">
        <v>42871</v>
      </c>
      <c r="C4471" s="538" t="s">
        <v>1025</v>
      </c>
      <c r="D4471" s="538">
        <v>273455</v>
      </c>
      <c r="E4471" s="538">
        <v>17</v>
      </c>
      <c r="F4471" s="538">
        <v>0</v>
      </c>
      <c r="G4471" s="538">
        <v>859</v>
      </c>
      <c r="H4471" s="538">
        <v>160517</v>
      </c>
      <c r="I4471" s="540">
        <v>5023434599</v>
      </c>
      <c r="J4471" s="541">
        <v>274</v>
      </c>
    </row>
    <row r="4472" spans="1:10">
      <c r="A4472" s="542">
        <v>144</v>
      </c>
      <c r="B4472" s="543">
        <v>42871</v>
      </c>
      <c r="C4472" s="542" t="s">
        <v>1025</v>
      </c>
      <c r="D4472" s="542">
        <v>274623</v>
      </c>
      <c r="E4472" s="542">
        <v>15</v>
      </c>
      <c r="F4472" s="542">
        <v>0</v>
      </c>
      <c r="G4472" s="542">
        <v>6546</v>
      </c>
      <c r="H4472" s="542">
        <v>5025829812</v>
      </c>
      <c r="I4472" s="544">
        <v>5025829812</v>
      </c>
      <c r="J4472" s="545">
        <v>451</v>
      </c>
    </row>
    <row r="4473" spans="1:10">
      <c r="A4473" s="538">
        <v>145</v>
      </c>
      <c r="B4473" s="539">
        <v>42871</v>
      </c>
      <c r="C4473" s="538" t="s">
        <v>1025</v>
      </c>
      <c r="D4473" s="538">
        <v>274623</v>
      </c>
      <c r="E4473" s="538">
        <v>7</v>
      </c>
      <c r="F4473" s="538">
        <v>31</v>
      </c>
      <c r="G4473" s="538">
        <v>6546</v>
      </c>
      <c r="H4473" s="538">
        <v>5025829812</v>
      </c>
      <c r="I4473" s="540">
        <v>451</v>
      </c>
      <c r="J4473" s="541">
        <v>0</v>
      </c>
    </row>
    <row r="4474" spans="1:10">
      <c r="A4474" s="542">
        <v>146</v>
      </c>
      <c r="B4474" s="543">
        <v>42871</v>
      </c>
      <c r="C4474" s="542" t="s">
        <v>1025</v>
      </c>
      <c r="D4474" s="542">
        <v>274665</v>
      </c>
      <c r="E4474" s="542">
        <v>17</v>
      </c>
      <c r="F4474" s="542">
        <v>0</v>
      </c>
      <c r="G4474" s="542">
        <v>859</v>
      </c>
      <c r="H4474" s="542">
        <v>315640</v>
      </c>
      <c r="I4474" s="544">
        <v>5026754639</v>
      </c>
      <c r="J4474" s="545">
        <v>225</v>
      </c>
    </row>
    <row r="4475" spans="1:10">
      <c r="A4475" s="538">
        <v>147</v>
      </c>
      <c r="B4475" s="539">
        <v>42871</v>
      </c>
      <c r="C4475" s="538" t="s">
        <v>1025</v>
      </c>
      <c r="D4475" s="538">
        <v>275037</v>
      </c>
      <c r="E4475" s="538">
        <v>17</v>
      </c>
      <c r="F4475" s="538">
        <v>0</v>
      </c>
      <c r="G4475" s="538">
        <v>859</v>
      </c>
      <c r="H4475" s="538">
        <v>15196</v>
      </c>
      <c r="I4475" s="540">
        <v>1000015196</v>
      </c>
      <c r="J4475" s="541">
        <v>188</v>
      </c>
    </row>
    <row r="4476" spans="1:10">
      <c r="A4476" s="542">
        <v>148</v>
      </c>
      <c r="B4476" s="543">
        <v>42871</v>
      </c>
      <c r="C4476" s="542" t="s">
        <v>1025</v>
      </c>
      <c r="D4476" s="542">
        <v>276805</v>
      </c>
      <c r="E4476" s="542">
        <v>15</v>
      </c>
      <c r="F4476" s="542">
        <v>0</v>
      </c>
      <c r="G4476" s="542">
        <v>870</v>
      </c>
      <c r="H4476" s="542">
        <v>5026439009</v>
      </c>
      <c r="I4476" s="544"/>
      <c r="J4476" s="545">
        <v>104</v>
      </c>
    </row>
    <row r="4477" spans="1:10">
      <c r="A4477" s="538">
        <v>149</v>
      </c>
      <c r="B4477" s="539">
        <v>42871</v>
      </c>
      <c r="C4477" s="538" t="s">
        <v>1025</v>
      </c>
      <c r="D4477" s="538">
        <v>277300</v>
      </c>
      <c r="E4477" s="538">
        <v>15</v>
      </c>
      <c r="F4477" s="538">
        <v>0</v>
      </c>
      <c r="G4477" s="538">
        <v>994</v>
      </c>
      <c r="H4477" s="538">
        <v>1000028207</v>
      </c>
      <c r="I4477" s="540">
        <v>1000028207</v>
      </c>
      <c r="J4477" s="541">
        <v>331</v>
      </c>
    </row>
    <row r="4478" spans="1:10">
      <c r="A4478" s="542">
        <v>150</v>
      </c>
      <c r="B4478" s="543">
        <v>42871</v>
      </c>
      <c r="C4478" s="542" t="s">
        <v>1025</v>
      </c>
      <c r="D4478" s="542">
        <v>277300</v>
      </c>
      <c r="E4478" s="542">
        <v>7</v>
      </c>
      <c r="F4478" s="542">
        <v>31</v>
      </c>
      <c r="G4478" s="542">
        <v>994</v>
      </c>
      <c r="H4478" s="542">
        <v>1000028207</v>
      </c>
      <c r="I4478" s="544">
        <v>331</v>
      </c>
      <c r="J4478" s="545">
        <v>0</v>
      </c>
    </row>
    <row r="4479" spans="1:10">
      <c r="A4479" s="538">
        <v>151</v>
      </c>
      <c r="B4479" s="539">
        <v>42871</v>
      </c>
      <c r="C4479" s="538" t="s">
        <v>1025</v>
      </c>
      <c r="D4479" s="538">
        <v>277561</v>
      </c>
      <c r="E4479" s="538">
        <v>15</v>
      </c>
      <c r="F4479" s="538">
        <v>0</v>
      </c>
      <c r="G4479" s="538">
        <v>994</v>
      </c>
      <c r="H4479" s="538">
        <v>1000022952</v>
      </c>
      <c r="I4479" s="540">
        <v>1000022952</v>
      </c>
      <c r="J4479" s="541">
        <v>258</v>
      </c>
    </row>
    <row r="4480" spans="1:10">
      <c r="A4480" s="542">
        <v>152</v>
      </c>
      <c r="B4480" s="543">
        <v>42871</v>
      </c>
      <c r="C4480" s="542" t="s">
        <v>1025</v>
      </c>
      <c r="D4480" s="542">
        <v>277561</v>
      </c>
      <c r="E4480" s="542">
        <v>7</v>
      </c>
      <c r="F4480" s="542">
        <v>31</v>
      </c>
      <c r="G4480" s="542">
        <v>994</v>
      </c>
      <c r="H4480" s="542">
        <v>1000022952</v>
      </c>
      <c r="I4480" s="544">
        <v>258</v>
      </c>
      <c r="J4480" s="545">
        <v>0</v>
      </c>
    </row>
    <row r="4481" spans="1:10">
      <c r="A4481" s="538">
        <v>153</v>
      </c>
      <c r="B4481" s="539">
        <v>42871</v>
      </c>
      <c r="C4481" s="538" t="s">
        <v>1025</v>
      </c>
      <c r="D4481" s="538">
        <v>277609</v>
      </c>
      <c r="E4481" s="538">
        <v>15</v>
      </c>
      <c r="F4481" s="538">
        <v>0</v>
      </c>
      <c r="G4481" s="538">
        <v>994</v>
      </c>
      <c r="H4481" s="538">
        <v>5026298991</v>
      </c>
      <c r="I4481" s="540">
        <v>5026298991</v>
      </c>
      <c r="J4481" s="541">
        <v>196</v>
      </c>
    </row>
    <row r="4482" spans="1:10">
      <c r="A4482" s="542">
        <v>154</v>
      </c>
      <c r="B4482" s="543">
        <v>42871</v>
      </c>
      <c r="C4482" s="542" t="s">
        <v>1025</v>
      </c>
      <c r="D4482" s="542">
        <v>277609</v>
      </c>
      <c r="E4482" s="542">
        <v>7</v>
      </c>
      <c r="F4482" s="542">
        <v>31</v>
      </c>
      <c r="G4482" s="542">
        <v>994</v>
      </c>
      <c r="H4482" s="542">
        <v>5026298991</v>
      </c>
      <c r="I4482" s="544">
        <v>196</v>
      </c>
      <c r="J4482" s="545">
        <v>0</v>
      </c>
    </row>
    <row r="4483" spans="1:10">
      <c r="A4483" s="538">
        <v>155</v>
      </c>
      <c r="B4483" s="539">
        <v>42871</v>
      </c>
      <c r="C4483" s="538" t="s">
        <v>1025</v>
      </c>
      <c r="D4483" s="538">
        <v>285329</v>
      </c>
      <c r="E4483" s="538">
        <v>15</v>
      </c>
      <c r="F4483" s="538">
        <v>0</v>
      </c>
      <c r="G4483" s="538">
        <v>947</v>
      </c>
      <c r="H4483" s="538">
        <v>5023316077</v>
      </c>
      <c r="I4483" s="540">
        <v>5023316077</v>
      </c>
      <c r="J4483" s="541">
        <v>313</v>
      </c>
    </row>
    <row r="4484" spans="1:10">
      <c r="A4484" s="542">
        <v>156</v>
      </c>
      <c r="B4484" s="543">
        <v>42871</v>
      </c>
      <c r="C4484" s="542" t="s">
        <v>1025</v>
      </c>
      <c r="D4484" s="542">
        <v>285329</v>
      </c>
      <c r="E4484" s="542">
        <v>7</v>
      </c>
      <c r="F4484" s="542">
        <v>31</v>
      </c>
      <c r="G4484" s="542">
        <v>947</v>
      </c>
      <c r="H4484" s="542">
        <v>5023316077</v>
      </c>
      <c r="I4484" s="544">
        <v>313</v>
      </c>
      <c r="J4484" s="545">
        <v>0</v>
      </c>
    </row>
    <row r="4485" spans="1:10">
      <c r="A4485" s="538">
        <v>157</v>
      </c>
      <c r="B4485" s="539">
        <v>42871</v>
      </c>
      <c r="C4485" s="538" t="s">
        <v>1025</v>
      </c>
      <c r="D4485" s="538">
        <v>285449</v>
      </c>
      <c r="E4485" s="538">
        <v>15</v>
      </c>
      <c r="F4485" s="538">
        <v>0</v>
      </c>
      <c r="G4485" s="538">
        <v>947</v>
      </c>
      <c r="H4485" s="538">
        <v>5025939892</v>
      </c>
      <c r="I4485" s="540">
        <v>5025939892</v>
      </c>
      <c r="J4485" s="541">
        <v>490</v>
      </c>
    </row>
    <row r="4486" spans="1:10">
      <c r="A4486" s="542">
        <v>158</v>
      </c>
      <c r="B4486" s="543">
        <v>42871</v>
      </c>
      <c r="C4486" s="542" t="s">
        <v>1025</v>
      </c>
      <c r="D4486" s="542">
        <v>285449</v>
      </c>
      <c r="E4486" s="542">
        <v>7</v>
      </c>
      <c r="F4486" s="542">
        <v>31</v>
      </c>
      <c r="G4486" s="542">
        <v>947</v>
      </c>
      <c r="H4486" s="542">
        <v>5025939892</v>
      </c>
      <c r="I4486" s="544">
        <v>490</v>
      </c>
      <c r="J4486" s="545">
        <v>0</v>
      </c>
    </row>
    <row r="4487" spans="1:10">
      <c r="A4487" s="538">
        <v>159</v>
      </c>
      <c r="B4487" s="539">
        <v>42871</v>
      </c>
      <c r="C4487" s="538" t="s">
        <v>1025</v>
      </c>
      <c r="D4487" s="538">
        <v>285629</v>
      </c>
      <c r="E4487" s="538">
        <v>15</v>
      </c>
      <c r="F4487" s="538">
        <v>0</v>
      </c>
      <c r="G4487" s="538">
        <v>947</v>
      </c>
      <c r="H4487" s="538">
        <v>5023669947</v>
      </c>
      <c r="I4487" s="540">
        <v>5023669947</v>
      </c>
      <c r="J4487" s="541">
        <v>90</v>
      </c>
    </row>
    <row r="4488" spans="1:10">
      <c r="A4488" s="542">
        <v>160</v>
      </c>
      <c r="B4488" s="543">
        <v>42871</v>
      </c>
      <c r="C4488" s="542" t="s">
        <v>1025</v>
      </c>
      <c r="D4488" s="542">
        <v>285629</v>
      </c>
      <c r="E4488" s="542">
        <v>7</v>
      </c>
      <c r="F4488" s="542">
        <v>31</v>
      </c>
      <c r="G4488" s="542">
        <v>947</v>
      </c>
      <c r="H4488" s="542">
        <v>5023669947</v>
      </c>
      <c r="I4488" s="544">
        <v>90</v>
      </c>
      <c r="J4488" s="545">
        <v>0</v>
      </c>
    </row>
    <row r="4489" spans="1:10">
      <c r="A4489" s="538">
        <v>161</v>
      </c>
      <c r="B4489" s="539">
        <v>42871</v>
      </c>
      <c r="C4489" s="538" t="s">
        <v>1025</v>
      </c>
      <c r="D4489" s="538">
        <v>285696</v>
      </c>
      <c r="E4489" s="538">
        <v>15</v>
      </c>
      <c r="F4489" s="538">
        <v>0</v>
      </c>
      <c r="G4489" s="538">
        <v>6620</v>
      </c>
      <c r="H4489" s="538">
        <v>5023720526</v>
      </c>
      <c r="I4489" s="540">
        <v>5023720526</v>
      </c>
      <c r="J4489" s="541">
        <v>260</v>
      </c>
    </row>
    <row r="4490" spans="1:10">
      <c r="A4490" s="542">
        <v>162</v>
      </c>
      <c r="B4490" s="543">
        <v>42871</v>
      </c>
      <c r="C4490" s="542" t="s">
        <v>1025</v>
      </c>
      <c r="D4490" s="542">
        <v>285696</v>
      </c>
      <c r="E4490" s="542">
        <v>7</v>
      </c>
      <c r="F4490" s="542">
        <v>31</v>
      </c>
      <c r="G4490" s="542">
        <v>6620</v>
      </c>
      <c r="H4490" s="542">
        <v>5023720526</v>
      </c>
      <c r="I4490" s="544">
        <v>260</v>
      </c>
      <c r="J4490" s="545">
        <v>0</v>
      </c>
    </row>
    <row r="4491" spans="1:10">
      <c r="A4491" s="538">
        <v>163</v>
      </c>
      <c r="B4491" s="539">
        <v>42871</v>
      </c>
      <c r="C4491" s="538" t="s">
        <v>1025</v>
      </c>
      <c r="D4491" s="538">
        <v>289631</v>
      </c>
      <c r="E4491" s="538">
        <v>17</v>
      </c>
      <c r="F4491" s="538">
        <v>0</v>
      </c>
      <c r="G4491" s="538">
        <v>859</v>
      </c>
      <c r="H4491" s="538">
        <v>1043321</v>
      </c>
      <c r="I4491" s="540" t="s">
        <v>34135</v>
      </c>
      <c r="J4491" s="541">
        <v>266</v>
      </c>
    </row>
    <row r="4492" spans="1:10">
      <c r="A4492" s="542">
        <v>164</v>
      </c>
      <c r="B4492" s="543">
        <v>42871</v>
      </c>
      <c r="C4492" s="542" t="s">
        <v>1025</v>
      </c>
      <c r="D4492" s="542">
        <v>296720</v>
      </c>
      <c r="E4492" s="542">
        <v>17</v>
      </c>
      <c r="F4492" s="542">
        <v>0</v>
      </c>
      <c r="G4492" s="542">
        <v>859</v>
      </c>
      <c r="H4492" s="542">
        <v>160517</v>
      </c>
      <c r="I4492" s="544">
        <v>5027201093508</v>
      </c>
      <c r="J4492" s="545">
        <v>570</v>
      </c>
    </row>
    <row r="4493" spans="1:10">
      <c r="A4493" s="538">
        <v>165</v>
      </c>
      <c r="B4493" s="539">
        <v>42871</v>
      </c>
      <c r="C4493" s="538" t="s">
        <v>1025</v>
      </c>
      <c r="D4493" s="538">
        <v>304981</v>
      </c>
      <c r="E4493" s="538">
        <v>15</v>
      </c>
      <c r="F4493" s="538">
        <v>0</v>
      </c>
      <c r="G4493" s="538">
        <v>703</v>
      </c>
      <c r="H4493" s="538">
        <v>1000036424</v>
      </c>
      <c r="I4493" s="540">
        <v>1000036424</v>
      </c>
      <c r="J4493" s="541">
        <v>112</v>
      </c>
    </row>
    <row r="4494" spans="1:10">
      <c r="A4494" s="542">
        <v>166</v>
      </c>
      <c r="B4494" s="543">
        <v>42871</v>
      </c>
      <c r="C4494" s="542" t="s">
        <v>1025</v>
      </c>
      <c r="D4494" s="542">
        <v>304981</v>
      </c>
      <c r="E4494" s="542">
        <v>7</v>
      </c>
      <c r="F4494" s="542">
        <v>31</v>
      </c>
      <c r="G4494" s="542">
        <v>703</v>
      </c>
      <c r="H4494" s="542">
        <v>1000036424</v>
      </c>
      <c r="I4494" s="544">
        <v>112</v>
      </c>
      <c r="J4494" s="545">
        <v>0</v>
      </c>
    </row>
    <row r="4495" spans="1:10">
      <c r="A4495" s="538">
        <v>167</v>
      </c>
      <c r="B4495" s="539">
        <v>42871</v>
      </c>
      <c r="C4495" s="538" t="s">
        <v>1025</v>
      </c>
      <c r="D4495" s="538">
        <v>306493</v>
      </c>
      <c r="E4495" s="538">
        <v>15</v>
      </c>
      <c r="F4495" s="538">
        <v>0</v>
      </c>
      <c r="G4495" s="538">
        <v>4222</v>
      </c>
      <c r="H4495" s="538">
        <v>1000092385</v>
      </c>
      <c r="I4495" s="540">
        <v>1000092385</v>
      </c>
      <c r="J4495" s="541">
        <v>160</v>
      </c>
    </row>
    <row r="4496" spans="1:10">
      <c r="A4496" s="542">
        <v>168</v>
      </c>
      <c r="B4496" s="543">
        <v>42871</v>
      </c>
      <c r="C4496" s="542" t="s">
        <v>1025</v>
      </c>
      <c r="D4496" s="542">
        <v>306493</v>
      </c>
      <c r="E4496" s="542">
        <v>7</v>
      </c>
      <c r="F4496" s="542">
        <v>31</v>
      </c>
      <c r="G4496" s="542">
        <v>4222</v>
      </c>
      <c r="H4496" s="542">
        <v>1000092385</v>
      </c>
      <c r="I4496" s="544">
        <v>160</v>
      </c>
      <c r="J4496" s="545">
        <v>0</v>
      </c>
    </row>
    <row r="4497" spans="1:10">
      <c r="A4497" s="538">
        <v>169</v>
      </c>
      <c r="B4497" s="539">
        <v>42871</v>
      </c>
      <c r="C4497" s="538" t="s">
        <v>1025</v>
      </c>
      <c r="D4497" s="538">
        <v>308404</v>
      </c>
      <c r="E4497" s="538">
        <v>17</v>
      </c>
      <c r="F4497" s="538">
        <v>0</v>
      </c>
      <c r="G4497" s="538">
        <v>859</v>
      </c>
      <c r="H4497" s="538">
        <v>1</v>
      </c>
      <c r="I4497" s="540" t="s">
        <v>34136</v>
      </c>
      <c r="J4497" s="541">
        <v>2398</v>
      </c>
    </row>
    <row r="4498" spans="1:10">
      <c r="A4498" s="542">
        <v>170</v>
      </c>
      <c r="B4498" s="543">
        <v>42871</v>
      </c>
      <c r="C4498" s="542" t="s">
        <v>1025</v>
      </c>
      <c r="D4498" s="542">
        <v>309808</v>
      </c>
      <c r="E4498" s="542">
        <v>15</v>
      </c>
      <c r="F4498" s="542">
        <v>0</v>
      </c>
      <c r="G4498" s="542">
        <v>6000</v>
      </c>
      <c r="H4498" s="542">
        <v>5026052398</v>
      </c>
      <c r="I4498" s="544">
        <v>5026052398</v>
      </c>
      <c r="J4498" s="545">
        <v>526</v>
      </c>
    </row>
    <row r="4499" spans="1:10">
      <c r="A4499" s="538">
        <v>171</v>
      </c>
      <c r="B4499" s="539">
        <v>42871</v>
      </c>
      <c r="C4499" s="538" t="s">
        <v>1025</v>
      </c>
      <c r="D4499" s="538">
        <v>309808</v>
      </c>
      <c r="E4499" s="538">
        <v>7</v>
      </c>
      <c r="F4499" s="538">
        <v>36</v>
      </c>
      <c r="G4499" s="538">
        <v>6000</v>
      </c>
      <c r="H4499" s="538">
        <v>5026052398</v>
      </c>
      <c r="I4499" s="540">
        <v>526</v>
      </c>
      <c r="J4499" s="541">
        <v>0</v>
      </c>
    </row>
    <row r="4500" spans="1:10">
      <c r="A4500" s="542">
        <v>172</v>
      </c>
      <c r="B4500" s="543">
        <v>42871</v>
      </c>
      <c r="C4500" s="542" t="s">
        <v>1025</v>
      </c>
      <c r="D4500" s="542">
        <v>309915</v>
      </c>
      <c r="E4500" s="542">
        <v>17</v>
      </c>
      <c r="F4500" s="542">
        <v>0</v>
      </c>
      <c r="G4500" s="542">
        <v>859</v>
      </c>
      <c r="H4500" s="542">
        <v>5027265</v>
      </c>
      <c r="I4500" s="544">
        <v>5027265809</v>
      </c>
      <c r="J4500" s="545">
        <v>165</v>
      </c>
    </row>
    <row r="4501" spans="1:10">
      <c r="A4501" s="538">
        <v>173</v>
      </c>
      <c r="B4501" s="539">
        <v>42871</v>
      </c>
      <c r="C4501" s="538" t="s">
        <v>1025</v>
      </c>
      <c r="D4501" s="538">
        <v>310007</v>
      </c>
      <c r="E4501" s="538">
        <v>15</v>
      </c>
      <c r="F4501" s="538">
        <v>0</v>
      </c>
      <c r="G4501" s="538">
        <v>6000</v>
      </c>
      <c r="H4501" s="538">
        <v>5026994300</v>
      </c>
      <c r="I4501" s="540">
        <v>5026994300</v>
      </c>
      <c r="J4501" s="541">
        <v>371</v>
      </c>
    </row>
    <row r="4502" spans="1:10">
      <c r="A4502" s="542">
        <v>174</v>
      </c>
      <c r="B4502" s="543">
        <v>42871</v>
      </c>
      <c r="C4502" s="542" t="s">
        <v>1025</v>
      </c>
      <c r="D4502" s="542">
        <v>310007</v>
      </c>
      <c r="E4502" s="542">
        <v>7</v>
      </c>
      <c r="F4502" s="542">
        <v>31</v>
      </c>
      <c r="G4502" s="542">
        <v>6000</v>
      </c>
      <c r="H4502" s="542">
        <v>5026994300</v>
      </c>
      <c r="I4502" s="544">
        <v>371</v>
      </c>
      <c r="J4502" s="545">
        <v>0</v>
      </c>
    </row>
    <row r="4503" spans="1:10">
      <c r="A4503" s="538">
        <v>175</v>
      </c>
      <c r="B4503" s="539">
        <v>42871</v>
      </c>
      <c r="C4503" s="538" t="s">
        <v>1025</v>
      </c>
      <c r="D4503" s="538">
        <v>311664</v>
      </c>
      <c r="E4503" s="538">
        <v>15</v>
      </c>
      <c r="F4503" s="538">
        <v>0</v>
      </c>
      <c r="G4503" s="538">
        <v>6593</v>
      </c>
      <c r="H4503" s="538">
        <v>5027036572</v>
      </c>
      <c r="I4503" s="540">
        <v>5027036572</v>
      </c>
      <c r="J4503" s="541">
        <v>549</v>
      </c>
    </row>
    <row r="4504" spans="1:10">
      <c r="A4504" s="542">
        <v>176</v>
      </c>
      <c r="B4504" s="543">
        <v>42871</v>
      </c>
      <c r="C4504" s="542" t="s">
        <v>1025</v>
      </c>
      <c r="D4504" s="542">
        <v>311664</v>
      </c>
      <c r="E4504" s="542">
        <v>7</v>
      </c>
      <c r="F4504" s="542">
        <v>31</v>
      </c>
      <c r="G4504" s="542">
        <v>6593</v>
      </c>
      <c r="H4504" s="542">
        <v>5027036572</v>
      </c>
      <c r="I4504" s="544">
        <v>549</v>
      </c>
      <c r="J4504" s="545">
        <v>0</v>
      </c>
    </row>
    <row r="4505" spans="1:10">
      <c r="A4505" s="538">
        <v>177</v>
      </c>
      <c r="B4505" s="539">
        <v>42871</v>
      </c>
      <c r="C4505" s="538" t="s">
        <v>1025</v>
      </c>
      <c r="D4505" s="538">
        <v>312014</v>
      </c>
      <c r="E4505" s="538">
        <v>15</v>
      </c>
      <c r="F4505" s="538">
        <v>0</v>
      </c>
      <c r="G4505" s="538">
        <v>4254</v>
      </c>
      <c r="H4505" s="538">
        <v>5026907047</v>
      </c>
      <c r="I4505" s="540">
        <v>5026907047</v>
      </c>
      <c r="J4505" s="541">
        <v>1403</v>
      </c>
    </row>
    <row r="4506" spans="1:10">
      <c r="A4506" s="542">
        <v>178</v>
      </c>
      <c r="B4506" s="543">
        <v>42871</v>
      </c>
      <c r="C4506" s="542" t="s">
        <v>1025</v>
      </c>
      <c r="D4506" s="542">
        <v>312014</v>
      </c>
      <c r="E4506" s="542">
        <v>7</v>
      </c>
      <c r="F4506" s="542">
        <v>31</v>
      </c>
      <c r="G4506" s="542">
        <v>4254</v>
      </c>
      <c r="H4506" s="542">
        <v>5026907047</v>
      </c>
      <c r="I4506" s="544">
        <v>1403</v>
      </c>
      <c r="J4506" s="545">
        <v>0</v>
      </c>
    </row>
    <row r="4507" spans="1:10">
      <c r="A4507" s="538">
        <v>179</v>
      </c>
      <c r="B4507" s="539">
        <v>42871</v>
      </c>
      <c r="C4507" s="538" t="s">
        <v>1025</v>
      </c>
      <c r="D4507" s="538">
        <v>315802</v>
      </c>
      <c r="E4507" s="538">
        <v>15</v>
      </c>
      <c r="F4507" s="538">
        <v>0</v>
      </c>
      <c r="G4507" s="538">
        <v>4344</v>
      </c>
      <c r="H4507" s="538">
        <v>5027307841</v>
      </c>
      <c r="I4507" s="540">
        <v>5027307841</v>
      </c>
      <c r="J4507" s="541">
        <v>580</v>
      </c>
    </row>
    <row r="4508" spans="1:10">
      <c r="A4508" s="542">
        <v>180</v>
      </c>
      <c r="B4508" s="543">
        <v>42871</v>
      </c>
      <c r="C4508" s="542" t="s">
        <v>1025</v>
      </c>
      <c r="D4508" s="542">
        <v>315802</v>
      </c>
      <c r="E4508" s="542">
        <v>7</v>
      </c>
      <c r="F4508" s="542">
        <v>31</v>
      </c>
      <c r="G4508" s="542">
        <v>4344</v>
      </c>
      <c r="H4508" s="542">
        <v>5027307841</v>
      </c>
      <c r="I4508" s="544">
        <v>580</v>
      </c>
      <c r="J4508" s="545">
        <v>0</v>
      </c>
    </row>
    <row r="4509" spans="1:10">
      <c r="A4509" s="538">
        <v>181</v>
      </c>
      <c r="B4509" s="539">
        <v>42871</v>
      </c>
      <c r="C4509" s="538" t="s">
        <v>1025</v>
      </c>
      <c r="D4509" s="538">
        <v>316027</v>
      </c>
      <c r="E4509" s="538">
        <v>15</v>
      </c>
      <c r="F4509" s="538">
        <v>0</v>
      </c>
      <c r="G4509" s="538">
        <v>4344</v>
      </c>
      <c r="H4509" s="538">
        <v>5027307882</v>
      </c>
      <c r="I4509" s="540">
        <v>5027307882</v>
      </c>
      <c r="J4509" s="541">
        <v>245</v>
      </c>
    </row>
    <row r="4510" spans="1:10">
      <c r="A4510" s="542">
        <v>182</v>
      </c>
      <c r="B4510" s="543">
        <v>42871</v>
      </c>
      <c r="C4510" s="542" t="s">
        <v>1025</v>
      </c>
      <c r="D4510" s="542">
        <v>316027</v>
      </c>
      <c r="E4510" s="542">
        <v>7</v>
      </c>
      <c r="F4510" s="542">
        <v>31</v>
      </c>
      <c r="G4510" s="542">
        <v>4344</v>
      </c>
      <c r="H4510" s="542">
        <v>5027307882</v>
      </c>
      <c r="I4510" s="544">
        <v>245</v>
      </c>
      <c r="J4510" s="545">
        <v>0</v>
      </c>
    </row>
    <row r="4511" spans="1:10">
      <c r="A4511" s="538">
        <v>183</v>
      </c>
      <c r="B4511" s="539">
        <v>42871</v>
      </c>
      <c r="C4511" s="538" t="s">
        <v>1025</v>
      </c>
      <c r="D4511" s="538">
        <v>318127</v>
      </c>
      <c r="E4511" s="538">
        <v>17</v>
      </c>
      <c r="F4511" s="538">
        <v>0</v>
      </c>
      <c r="G4511" s="538">
        <v>859</v>
      </c>
      <c r="H4511" s="538">
        <v>160517</v>
      </c>
      <c r="I4511" s="540">
        <v>5025608802</v>
      </c>
      <c r="J4511" s="541">
        <v>340</v>
      </c>
    </row>
    <row r="4512" spans="1:10">
      <c r="A4512" s="542">
        <v>184</v>
      </c>
      <c r="B4512" s="543">
        <v>42871</v>
      </c>
      <c r="C4512" s="542" t="s">
        <v>1025</v>
      </c>
      <c r="D4512" s="542">
        <v>322903</v>
      </c>
      <c r="E4512" s="542">
        <v>15</v>
      </c>
      <c r="F4512" s="542">
        <v>0</v>
      </c>
      <c r="G4512" s="542">
        <v>5984</v>
      </c>
      <c r="H4512" s="542">
        <v>5026148873</v>
      </c>
      <c r="I4512" s="544">
        <v>5026148873</v>
      </c>
      <c r="J4512" s="545">
        <v>149</v>
      </c>
    </row>
    <row r="4513" spans="1:10">
      <c r="A4513" s="538">
        <v>185</v>
      </c>
      <c r="B4513" s="539">
        <v>42871</v>
      </c>
      <c r="C4513" s="538" t="s">
        <v>1025</v>
      </c>
      <c r="D4513" s="538">
        <v>322903</v>
      </c>
      <c r="E4513" s="538">
        <v>7</v>
      </c>
      <c r="F4513" s="538">
        <v>31</v>
      </c>
      <c r="G4513" s="538">
        <v>5984</v>
      </c>
      <c r="H4513" s="538">
        <v>5026148873</v>
      </c>
      <c r="I4513" s="540">
        <v>149</v>
      </c>
      <c r="J4513" s="541">
        <v>0</v>
      </c>
    </row>
    <row r="4514" spans="1:10">
      <c r="A4514" s="542">
        <v>186</v>
      </c>
      <c r="B4514" s="543">
        <v>42871</v>
      </c>
      <c r="C4514" s="542" t="s">
        <v>1025</v>
      </c>
      <c r="D4514" s="542">
        <v>322904</v>
      </c>
      <c r="E4514" s="542">
        <v>15</v>
      </c>
      <c r="F4514" s="542">
        <v>0</v>
      </c>
      <c r="G4514" s="542">
        <v>5984</v>
      </c>
      <c r="H4514" s="542">
        <v>5026148808</v>
      </c>
      <c r="I4514" s="544">
        <v>5026148808</v>
      </c>
      <c r="J4514" s="545">
        <v>278</v>
      </c>
    </row>
    <row r="4515" spans="1:10">
      <c r="A4515" s="538">
        <v>187</v>
      </c>
      <c r="B4515" s="539">
        <v>42871</v>
      </c>
      <c r="C4515" s="538" t="s">
        <v>1025</v>
      </c>
      <c r="D4515" s="538">
        <v>322904</v>
      </c>
      <c r="E4515" s="538">
        <v>7</v>
      </c>
      <c r="F4515" s="538">
        <v>31</v>
      </c>
      <c r="G4515" s="538">
        <v>5984</v>
      </c>
      <c r="H4515" s="538">
        <v>5026148808</v>
      </c>
      <c r="I4515" s="540">
        <v>278</v>
      </c>
      <c r="J4515" s="541">
        <v>0</v>
      </c>
    </row>
    <row r="4516" spans="1:10">
      <c r="A4516" s="542">
        <v>188</v>
      </c>
      <c r="B4516" s="543">
        <v>42871</v>
      </c>
      <c r="C4516" s="542" t="s">
        <v>1025</v>
      </c>
      <c r="D4516" s="542">
        <v>323153</v>
      </c>
      <c r="E4516" s="542">
        <v>17</v>
      </c>
      <c r="F4516" s="542">
        <v>0</v>
      </c>
      <c r="G4516" s="542">
        <v>859</v>
      </c>
      <c r="H4516" s="542">
        <v>1</v>
      </c>
      <c r="I4516" s="544">
        <v>5026907351</v>
      </c>
      <c r="J4516" s="545">
        <v>1367</v>
      </c>
    </row>
    <row r="4517" spans="1:10">
      <c r="A4517" s="538">
        <v>189</v>
      </c>
      <c r="B4517" s="539">
        <v>42871</v>
      </c>
      <c r="C4517" s="538" t="s">
        <v>1025</v>
      </c>
      <c r="D4517" s="538">
        <v>326578</v>
      </c>
      <c r="E4517" s="538">
        <v>17</v>
      </c>
      <c r="F4517" s="538">
        <v>0</v>
      </c>
      <c r="G4517" s="538">
        <v>859</v>
      </c>
      <c r="H4517" s="538">
        <v>160517</v>
      </c>
      <c r="I4517" s="540" t="s">
        <v>34137</v>
      </c>
      <c r="J4517" s="541">
        <v>529</v>
      </c>
    </row>
    <row r="4518" spans="1:10">
      <c r="A4518" s="542">
        <v>190</v>
      </c>
      <c r="B4518" s="543">
        <v>42871</v>
      </c>
      <c r="C4518" s="542" t="s">
        <v>1025</v>
      </c>
      <c r="D4518" s="542">
        <v>331400</v>
      </c>
      <c r="E4518" s="542">
        <v>15</v>
      </c>
      <c r="F4518" s="542">
        <v>0</v>
      </c>
      <c r="G4518" s="542">
        <v>4145</v>
      </c>
      <c r="H4518" s="542">
        <v>5026579457</v>
      </c>
      <c r="I4518" s="544">
        <v>5026579457</v>
      </c>
      <c r="J4518" s="545">
        <v>248</v>
      </c>
    </row>
    <row r="4519" spans="1:10">
      <c r="A4519" s="538">
        <v>191</v>
      </c>
      <c r="B4519" s="539">
        <v>42871</v>
      </c>
      <c r="C4519" s="538" t="s">
        <v>1025</v>
      </c>
      <c r="D4519" s="538">
        <v>331400</v>
      </c>
      <c r="E4519" s="538">
        <v>7</v>
      </c>
      <c r="F4519" s="538">
        <v>31</v>
      </c>
      <c r="G4519" s="538">
        <v>4145</v>
      </c>
      <c r="H4519" s="538">
        <v>5026579457</v>
      </c>
      <c r="I4519" s="540">
        <v>248</v>
      </c>
      <c r="J4519" s="541">
        <v>0</v>
      </c>
    </row>
    <row r="4520" spans="1:10">
      <c r="A4520" s="542">
        <v>192</v>
      </c>
      <c r="B4520" s="543">
        <v>42871</v>
      </c>
      <c r="C4520" s="542" t="s">
        <v>1025</v>
      </c>
      <c r="D4520" s="542">
        <v>337455</v>
      </c>
      <c r="E4520" s="542">
        <v>17</v>
      </c>
      <c r="F4520" s="542">
        <v>0</v>
      </c>
      <c r="G4520" s="542">
        <v>859</v>
      </c>
      <c r="H4520" s="542">
        <v>5023372</v>
      </c>
      <c r="I4520" s="544">
        <v>5023372005</v>
      </c>
      <c r="J4520" s="545">
        <v>281</v>
      </c>
    </row>
    <row r="4521" spans="1:10">
      <c r="A4521" s="538">
        <v>193</v>
      </c>
      <c r="B4521" s="539">
        <v>42871</v>
      </c>
      <c r="C4521" s="538" t="s">
        <v>1025</v>
      </c>
      <c r="D4521" s="538">
        <v>347500</v>
      </c>
      <c r="E4521" s="538">
        <v>17</v>
      </c>
      <c r="F4521" s="538">
        <v>0</v>
      </c>
      <c r="G4521" s="538">
        <v>859</v>
      </c>
      <c r="H4521" s="538">
        <v>160517</v>
      </c>
      <c r="I4521" s="540">
        <v>5023820466</v>
      </c>
      <c r="J4521" s="541">
        <v>286</v>
      </c>
    </row>
    <row r="4522" spans="1:10">
      <c r="A4522" s="542">
        <v>194</v>
      </c>
      <c r="B4522" s="543">
        <v>42871</v>
      </c>
      <c r="C4522" s="542" t="s">
        <v>1025</v>
      </c>
      <c r="D4522" s="542">
        <v>350317</v>
      </c>
      <c r="E4522" s="542">
        <v>17</v>
      </c>
      <c r="F4522" s="542">
        <v>0</v>
      </c>
      <c r="G4522" s="542">
        <v>859</v>
      </c>
      <c r="H4522" s="542">
        <v>160517</v>
      </c>
      <c r="I4522" s="544" t="s">
        <v>34138</v>
      </c>
      <c r="J4522" s="545">
        <v>701</v>
      </c>
    </row>
    <row r="4523" spans="1:10">
      <c r="A4523" s="538">
        <v>195</v>
      </c>
      <c r="B4523" s="539">
        <v>42871</v>
      </c>
      <c r="C4523" s="538" t="s">
        <v>1025</v>
      </c>
      <c r="D4523" s="538">
        <v>350469</v>
      </c>
      <c r="E4523" s="538">
        <v>15</v>
      </c>
      <c r="F4523" s="538">
        <v>0</v>
      </c>
      <c r="G4523" s="538">
        <v>6556</v>
      </c>
      <c r="H4523" s="538">
        <v>5026982313</v>
      </c>
      <c r="I4523" s="540">
        <v>5026982313</v>
      </c>
      <c r="J4523" s="541">
        <v>94</v>
      </c>
    </row>
    <row r="4524" spans="1:10">
      <c r="A4524" s="542">
        <v>196</v>
      </c>
      <c r="B4524" s="543">
        <v>42871</v>
      </c>
      <c r="C4524" s="542" t="s">
        <v>1025</v>
      </c>
      <c r="D4524" s="542">
        <v>350469</v>
      </c>
      <c r="E4524" s="542">
        <v>7</v>
      </c>
      <c r="F4524" s="542">
        <v>31</v>
      </c>
      <c r="G4524" s="542">
        <v>6556</v>
      </c>
      <c r="H4524" s="542">
        <v>5026982313</v>
      </c>
      <c r="I4524" s="544">
        <v>94</v>
      </c>
      <c r="J4524" s="545">
        <v>0</v>
      </c>
    </row>
    <row r="4525" spans="1:10">
      <c r="A4525" s="538">
        <v>197</v>
      </c>
      <c r="B4525" s="539">
        <v>42871</v>
      </c>
      <c r="C4525" s="538" t="s">
        <v>1025</v>
      </c>
      <c r="D4525" s="538">
        <v>360245</v>
      </c>
      <c r="E4525" s="538">
        <v>15</v>
      </c>
      <c r="F4525" s="538">
        <v>0</v>
      </c>
      <c r="G4525" s="538">
        <v>6554</v>
      </c>
      <c r="H4525" s="538">
        <v>5027064020</v>
      </c>
      <c r="I4525" s="540">
        <v>5027064020</v>
      </c>
      <c r="J4525" s="541">
        <v>421</v>
      </c>
    </row>
    <row r="4526" spans="1:10">
      <c r="A4526" s="542">
        <v>198</v>
      </c>
      <c r="B4526" s="543">
        <v>42871</v>
      </c>
      <c r="C4526" s="542" t="s">
        <v>1025</v>
      </c>
      <c r="D4526" s="542">
        <v>360245</v>
      </c>
      <c r="E4526" s="542">
        <v>7</v>
      </c>
      <c r="F4526" s="542">
        <v>31</v>
      </c>
      <c r="G4526" s="542">
        <v>6554</v>
      </c>
      <c r="H4526" s="542">
        <v>5027064020</v>
      </c>
      <c r="I4526" s="544">
        <v>421</v>
      </c>
      <c r="J4526" s="545">
        <v>0</v>
      </c>
    </row>
    <row r="4527" spans="1:10">
      <c r="A4527" s="538">
        <v>199</v>
      </c>
      <c r="B4527" s="539">
        <v>42871</v>
      </c>
      <c r="C4527" s="538" t="s">
        <v>1025</v>
      </c>
      <c r="D4527" s="538">
        <v>362121</v>
      </c>
      <c r="E4527" s="538">
        <v>17</v>
      </c>
      <c r="F4527" s="538">
        <v>0</v>
      </c>
      <c r="G4527" s="538">
        <v>859</v>
      </c>
      <c r="H4527" s="538">
        <v>41200</v>
      </c>
      <c r="I4527" s="540">
        <v>1000041200</v>
      </c>
      <c r="J4527" s="541">
        <v>277</v>
      </c>
    </row>
    <row r="4528" spans="1:10">
      <c r="A4528" s="542">
        <v>200</v>
      </c>
      <c r="B4528" s="543">
        <v>42871</v>
      </c>
      <c r="C4528" s="542" t="s">
        <v>1025</v>
      </c>
      <c r="D4528" s="542">
        <v>368444</v>
      </c>
      <c r="E4528" s="542">
        <v>17</v>
      </c>
      <c r="F4528" s="542">
        <v>0</v>
      </c>
      <c r="G4528" s="542">
        <v>859</v>
      </c>
      <c r="H4528" s="542">
        <v>160517</v>
      </c>
      <c r="I4528" s="544" t="s">
        <v>34139</v>
      </c>
      <c r="J4528" s="545">
        <v>28781.86</v>
      </c>
    </row>
    <row r="4529" spans="1:10">
      <c r="A4529" s="538">
        <v>201</v>
      </c>
      <c r="B4529" s="539">
        <v>42871</v>
      </c>
      <c r="C4529" s="538" t="s">
        <v>1025</v>
      </c>
      <c r="D4529" s="538">
        <v>370498</v>
      </c>
      <c r="E4529" s="538">
        <v>15</v>
      </c>
      <c r="F4529" s="538">
        <v>0</v>
      </c>
      <c r="G4529" s="538">
        <v>534</v>
      </c>
      <c r="H4529" s="538">
        <v>5026907674</v>
      </c>
      <c r="I4529" s="540">
        <v>5026907674</v>
      </c>
      <c r="J4529" s="541">
        <v>1249</v>
      </c>
    </row>
    <row r="4530" spans="1:10">
      <c r="A4530" s="542">
        <v>202</v>
      </c>
      <c r="B4530" s="543">
        <v>42871</v>
      </c>
      <c r="C4530" s="542" t="s">
        <v>1025</v>
      </c>
      <c r="D4530" s="542">
        <v>370498</v>
      </c>
      <c r="E4530" s="542">
        <v>7</v>
      </c>
      <c r="F4530" s="542">
        <v>31</v>
      </c>
      <c r="G4530" s="542">
        <v>534</v>
      </c>
      <c r="H4530" s="542">
        <v>5026907674</v>
      </c>
      <c r="I4530" s="544">
        <v>1249</v>
      </c>
      <c r="J4530" s="545">
        <v>0</v>
      </c>
    </row>
    <row r="4531" spans="1:10">
      <c r="A4531" s="538">
        <v>203</v>
      </c>
      <c r="B4531" s="539">
        <v>42871</v>
      </c>
      <c r="C4531" s="538" t="s">
        <v>1025</v>
      </c>
      <c r="D4531" s="538">
        <v>377428</v>
      </c>
      <c r="E4531" s="538">
        <v>17</v>
      </c>
      <c r="F4531" s="538">
        <v>0</v>
      </c>
      <c r="G4531" s="538">
        <v>859</v>
      </c>
      <c r="H4531" s="538">
        <v>6683648</v>
      </c>
      <c r="I4531" s="540">
        <v>6683648</v>
      </c>
      <c r="J4531" s="541">
        <v>189</v>
      </c>
    </row>
    <row r="4532" spans="1:10">
      <c r="A4532" s="542">
        <v>204</v>
      </c>
      <c r="B4532" s="543">
        <v>42871</v>
      </c>
      <c r="C4532" s="542" t="s">
        <v>1025</v>
      </c>
      <c r="D4532" s="542">
        <v>377437</v>
      </c>
      <c r="E4532" s="542">
        <v>17</v>
      </c>
      <c r="F4532" s="542">
        <v>0</v>
      </c>
      <c r="G4532" s="542">
        <v>859</v>
      </c>
      <c r="H4532" s="542">
        <v>160517</v>
      </c>
      <c r="I4532" s="544" t="s">
        <v>34140</v>
      </c>
      <c r="J4532" s="545">
        <v>491</v>
      </c>
    </row>
    <row r="4533" spans="1:10">
      <c r="A4533" s="538">
        <v>205</v>
      </c>
      <c r="B4533" s="539">
        <v>42871</v>
      </c>
      <c r="C4533" s="538" t="s">
        <v>1025</v>
      </c>
      <c r="D4533" s="538">
        <v>380659</v>
      </c>
      <c r="E4533" s="538">
        <v>15</v>
      </c>
      <c r="F4533" s="538">
        <v>0</v>
      </c>
      <c r="G4533" s="538">
        <v>375</v>
      </c>
      <c r="H4533" s="538">
        <v>5026108687</v>
      </c>
      <c r="I4533" s="540">
        <v>5026108687</v>
      </c>
      <c r="J4533" s="541">
        <v>206</v>
      </c>
    </row>
    <row r="4534" spans="1:10">
      <c r="A4534" s="542">
        <v>206</v>
      </c>
      <c r="B4534" s="543">
        <v>42871</v>
      </c>
      <c r="C4534" s="542" t="s">
        <v>1025</v>
      </c>
      <c r="D4534" s="542">
        <v>380659</v>
      </c>
      <c r="E4534" s="542">
        <v>7</v>
      </c>
      <c r="F4534" s="542">
        <v>36</v>
      </c>
      <c r="G4534" s="542">
        <v>375</v>
      </c>
      <c r="H4534" s="542">
        <v>5026108687</v>
      </c>
      <c r="I4534" s="544">
        <v>206</v>
      </c>
      <c r="J4534" s="545">
        <v>0</v>
      </c>
    </row>
    <row r="4535" spans="1:10">
      <c r="A4535" s="538">
        <v>207</v>
      </c>
      <c r="B4535" s="539">
        <v>42871</v>
      </c>
      <c r="C4535" s="538" t="s">
        <v>1025</v>
      </c>
      <c r="D4535" s="538">
        <v>384093</v>
      </c>
      <c r="E4535" s="538">
        <v>15</v>
      </c>
      <c r="F4535" s="538">
        <v>0</v>
      </c>
      <c r="G4535" s="538">
        <v>4266</v>
      </c>
      <c r="H4535" s="538">
        <v>5023321127</v>
      </c>
      <c r="I4535" s="540">
        <v>5023321127</v>
      </c>
      <c r="J4535" s="541">
        <v>66</v>
      </c>
    </row>
    <row r="4536" spans="1:10">
      <c r="A4536" s="542">
        <v>208</v>
      </c>
      <c r="B4536" s="543">
        <v>42871</v>
      </c>
      <c r="C4536" s="542" t="s">
        <v>1025</v>
      </c>
      <c r="D4536" s="542">
        <v>384093</v>
      </c>
      <c r="E4536" s="542">
        <v>7</v>
      </c>
      <c r="F4536" s="542">
        <v>31</v>
      </c>
      <c r="G4536" s="542">
        <v>4266</v>
      </c>
      <c r="H4536" s="542">
        <v>5023321127</v>
      </c>
      <c r="I4536" s="544">
        <v>66</v>
      </c>
      <c r="J4536" s="545">
        <v>0</v>
      </c>
    </row>
    <row r="4537" spans="1:10">
      <c r="A4537" s="538">
        <v>209</v>
      </c>
      <c r="B4537" s="539">
        <v>42871</v>
      </c>
      <c r="C4537" s="538" t="s">
        <v>1025</v>
      </c>
      <c r="D4537" s="538">
        <v>384268</v>
      </c>
      <c r="E4537" s="538">
        <v>15</v>
      </c>
      <c r="F4537" s="538">
        <v>0</v>
      </c>
      <c r="G4537" s="538">
        <v>4266</v>
      </c>
      <c r="H4537" s="538">
        <v>5023321028</v>
      </c>
      <c r="I4537" s="540">
        <v>5023321028</v>
      </c>
      <c r="J4537" s="541">
        <v>431</v>
      </c>
    </row>
    <row r="4538" spans="1:10">
      <c r="A4538" s="542">
        <v>210</v>
      </c>
      <c r="B4538" s="543">
        <v>42871</v>
      </c>
      <c r="C4538" s="542" t="s">
        <v>1025</v>
      </c>
      <c r="D4538" s="542">
        <v>384268</v>
      </c>
      <c r="E4538" s="542">
        <v>7</v>
      </c>
      <c r="F4538" s="542">
        <v>31</v>
      </c>
      <c r="G4538" s="542">
        <v>4266</v>
      </c>
      <c r="H4538" s="542">
        <v>5023321028</v>
      </c>
      <c r="I4538" s="544">
        <v>431</v>
      </c>
      <c r="J4538" s="545">
        <v>0</v>
      </c>
    </row>
    <row r="4539" spans="1:10">
      <c r="A4539" s="538">
        <v>211</v>
      </c>
      <c r="B4539" s="539">
        <v>42871</v>
      </c>
      <c r="C4539" s="538" t="s">
        <v>1025</v>
      </c>
      <c r="D4539" s="538">
        <v>384431</v>
      </c>
      <c r="E4539" s="538">
        <v>15</v>
      </c>
      <c r="F4539" s="538">
        <v>0</v>
      </c>
      <c r="G4539" s="538">
        <v>4266</v>
      </c>
      <c r="H4539" s="538">
        <v>5023202756</v>
      </c>
      <c r="I4539" s="540">
        <v>5023202756</v>
      </c>
      <c r="J4539" s="541">
        <v>314</v>
      </c>
    </row>
    <row r="4540" spans="1:10">
      <c r="A4540" s="542">
        <v>212</v>
      </c>
      <c r="B4540" s="543">
        <v>42871</v>
      </c>
      <c r="C4540" s="542" t="s">
        <v>1025</v>
      </c>
      <c r="D4540" s="542">
        <v>384431</v>
      </c>
      <c r="E4540" s="542">
        <v>7</v>
      </c>
      <c r="F4540" s="542">
        <v>36</v>
      </c>
      <c r="G4540" s="542">
        <v>4266</v>
      </c>
      <c r="H4540" s="542">
        <v>5023202756</v>
      </c>
      <c r="I4540" s="544">
        <v>314</v>
      </c>
      <c r="J4540" s="545">
        <v>0</v>
      </c>
    </row>
    <row r="4541" spans="1:10">
      <c r="A4541" s="538">
        <v>213</v>
      </c>
      <c r="B4541" s="539">
        <v>42871</v>
      </c>
      <c r="C4541" s="538" t="s">
        <v>1025</v>
      </c>
      <c r="D4541" s="538">
        <v>386207</v>
      </c>
      <c r="E4541" s="538">
        <v>17</v>
      </c>
      <c r="F4541" s="538">
        <v>0</v>
      </c>
      <c r="G4541" s="538">
        <v>859</v>
      </c>
      <c r="H4541" s="538">
        <v>375707</v>
      </c>
      <c r="I4541" s="540">
        <v>1331414</v>
      </c>
      <c r="J4541" s="541">
        <v>29783</v>
      </c>
    </row>
    <row r="4542" spans="1:10">
      <c r="A4542" s="542">
        <v>214</v>
      </c>
      <c r="B4542" s="543">
        <v>42871</v>
      </c>
      <c r="C4542" s="542" t="s">
        <v>1025</v>
      </c>
      <c r="D4542" s="542">
        <v>391045</v>
      </c>
      <c r="E4542" s="542">
        <v>15</v>
      </c>
      <c r="F4542" s="542">
        <v>0</v>
      </c>
      <c r="G4542" s="542">
        <v>287</v>
      </c>
      <c r="H4542" s="542">
        <v>5026789304</v>
      </c>
      <c r="I4542" s="544">
        <v>5026789304</v>
      </c>
      <c r="J4542" s="545">
        <v>140</v>
      </c>
    </row>
    <row r="4543" spans="1:10">
      <c r="A4543" s="538">
        <v>215</v>
      </c>
      <c r="B4543" s="539">
        <v>42871</v>
      </c>
      <c r="C4543" s="538" t="s">
        <v>1025</v>
      </c>
      <c r="D4543" s="538">
        <v>391045</v>
      </c>
      <c r="E4543" s="538">
        <v>7</v>
      </c>
      <c r="F4543" s="538">
        <v>31</v>
      </c>
      <c r="G4543" s="538">
        <v>287</v>
      </c>
      <c r="H4543" s="538">
        <v>5026789304</v>
      </c>
      <c r="I4543" s="540">
        <v>140</v>
      </c>
      <c r="J4543" s="541">
        <v>0</v>
      </c>
    </row>
    <row r="4544" spans="1:10">
      <c r="A4544" s="542">
        <v>216</v>
      </c>
      <c r="B4544" s="543">
        <v>42871</v>
      </c>
      <c r="C4544" s="542" t="s">
        <v>1025</v>
      </c>
      <c r="D4544" s="542">
        <v>394813</v>
      </c>
      <c r="E4544" s="542">
        <v>15</v>
      </c>
      <c r="F4544" s="542">
        <v>0</v>
      </c>
      <c r="G4544" s="542">
        <v>948</v>
      </c>
      <c r="H4544" s="542">
        <v>5027316594</v>
      </c>
      <c r="I4544" s="544">
        <v>5027316594</v>
      </c>
      <c r="J4544" s="545">
        <v>195</v>
      </c>
    </row>
    <row r="4545" spans="1:10">
      <c r="A4545" s="538">
        <v>217</v>
      </c>
      <c r="B4545" s="539">
        <v>42871</v>
      </c>
      <c r="C4545" s="538" t="s">
        <v>1025</v>
      </c>
      <c r="D4545" s="538">
        <v>394813</v>
      </c>
      <c r="E4545" s="538">
        <v>7</v>
      </c>
      <c r="F4545" s="538">
        <v>31</v>
      </c>
      <c r="G4545" s="538">
        <v>948</v>
      </c>
      <c r="H4545" s="538">
        <v>5027316594</v>
      </c>
      <c r="I4545" s="540">
        <v>195</v>
      </c>
      <c r="J4545" s="541">
        <v>0</v>
      </c>
    </row>
    <row r="4546" spans="1:10">
      <c r="A4546" s="542">
        <v>218</v>
      </c>
      <c r="B4546" s="543">
        <v>42871</v>
      </c>
      <c r="C4546" s="542" t="s">
        <v>1025</v>
      </c>
      <c r="D4546" s="542">
        <v>400024</v>
      </c>
      <c r="E4546" s="542">
        <v>15</v>
      </c>
      <c r="F4546" s="542">
        <v>0</v>
      </c>
      <c r="G4546" s="542">
        <v>698</v>
      </c>
      <c r="H4546" s="542">
        <v>5023614612</v>
      </c>
      <c r="I4546" s="544">
        <v>5023614612</v>
      </c>
      <c r="J4546" s="545">
        <v>242</v>
      </c>
    </row>
    <row r="4547" spans="1:10">
      <c r="A4547" s="538">
        <v>219</v>
      </c>
      <c r="B4547" s="539">
        <v>42871</v>
      </c>
      <c r="C4547" s="538" t="s">
        <v>1025</v>
      </c>
      <c r="D4547" s="538">
        <v>400024</v>
      </c>
      <c r="E4547" s="538">
        <v>7</v>
      </c>
      <c r="F4547" s="538">
        <v>31</v>
      </c>
      <c r="G4547" s="538">
        <v>698</v>
      </c>
      <c r="H4547" s="538">
        <v>5023614612</v>
      </c>
      <c r="I4547" s="540">
        <v>242</v>
      </c>
      <c r="J4547" s="541">
        <v>0</v>
      </c>
    </row>
    <row r="4548" spans="1:10">
      <c r="A4548" s="542">
        <v>220</v>
      </c>
      <c r="B4548" s="543">
        <v>42871</v>
      </c>
      <c r="C4548" s="542" t="s">
        <v>1025</v>
      </c>
      <c r="D4548" s="542">
        <v>404838</v>
      </c>
      <c r="E4548" s="542">
        <v>15</v>
      </c>
      <c r="F4548" s="542">
        <v>0</v>
      </c>
      <c r="G4548" s="542">
        <v>4337</v>
      </c>
      <c r="H4548" s="542">
        <v>5026992528</v>
      </c>
      <c r="I4548" s="544">
        <v>5026992528</v>
      </c>
      <c r="J4548" s="545">
        <v>252</v>
      </c>
    </row>
    <row r="4549" spans="1:10">
      <c r="A4549" s="538">
        <v>221</v>
      </c>
      <c r="B4549" s="539">
        <v>42871</v>
      </c>
      <c r="C4549" s="538" t="s">
        <v>1025</v>
      </c>
      <c r="D4549" s="538">
        <v>404838</v>
      </c>
      <c r="E4549" s="538">
        <v>7</v>
      </c>
      <c r="F4549" s="538">
        <v>31</v>
      </c>
      <c r="G4549" s="538">
        <v>4337</v>
      </c>
      <c r="H4549" s="538">
        <v>5026992528</v>
      </c>
      <c r="I4549" s="540">
        <v>252</v>
      </c>
      <c r="J4549" s="541">
        <v>0</v>
      </c>
    </row>
    <row r="4550" spans="1:10">
      <c r="A4550" s="542">
        <v>222</v>
      </c>
      <c r="B4550" s="543">
        <v>42871</v>
      </c>
      <c r="C4550" s="542" t="s">
        <v>1025</v>
      </c>
      <c r="D4550" s="542">
        <v>405213</v>
      </c>
      <c r="E4550" s="542">
        <v>15</v>
      </c>
      <c r="F4550" s="542">
        <v>0</v>
      </c>
      <c r="G4550" s="542">
        <v>4153</v>
      </c>
      <c r="H4550" s="542">
        <v>5027065365</v>
      </c>
      <c r="I4550" s="544">
        <v>5027065365</v>
      </c>
      <c r="J4550" s="545">
        <v>859</v>
      </c>
    </row>
    <row r="4551" spans="1:10">
      <c r="A4551" s="538">
        <v>223</v>
      </c>
      <c r="B4551" s="539">
        <v>42871</v>
      </c>
      <c r="C4551" s="538" t="s">
        <v>1025</v>
      </c>
      <c r="D4551" s="538">
        <v>405213</v>
      </c>
      <c r="E4551" s="538">
        <v>7</v>
      </c>
      <c r="F4551" s="538">
        <v>36</v>
      </c>
      <c r="G4551" s="538">
        <v>4153</v>
      </c>
      <c r="H4551" s="538">
        <v>5027065365</v>
      </c>
      <c r="I4551" s="540">
        <v>859</v>
      </c>
      <c r="J4551" s="541">
        <v>0</v>
      </c>
    </row>
    <row r="4552" spans="1:10">
      <c r="A4552" s="542">
        <v>224</v>
      </c>
      <c r="B4552" s="543">
        <v>42871</v>
      </c>
      <c r="C4552" s="542" t="s">
        <v>1025</v>
      </c>
      <c r="D4552" s="542">
        <v>409425</v>
      </c>
      <c r="E4552" s="542">
        <v>15</v>
      </c>
      <c r="F4552" s="542">
        <v>0</v>
      </c>
      <c r="G4552" s="542">
        <v>958</v>
      </c>
      <c r="H4552" s="542">
        <v>5023638454</v>
      </c>
      <c r="I4552" s="544">
        <v>5023638454</v>
      </c>
      <c r="J4552" s="545">
        <v>678</v>
      </c>
    </row>
    <row r="4553" spans="1:10">
      <c r="A4553" s="538">
        <v>225</v>
      </c>
      <c r="B4553" s="539">
        <v>42871</v>
      </c>
      <c r="C4553" s="538" t="s">
        <v>1025</v>
      </c>
      <c r="D4553" s="538">
        <v>409425</v>
      </c>
      <c r="E4553" s="538">
        <v>7</v>
      </c>
      <c r="F4553" s="538">
        <v>31</v>
      </c>
      <c r="G4553" s="538">
        <v>958</v>
      </c>
      <c r="H4553" s="538">
        <v>5023638454</v>
      </c>
      <c r="I4553" s="540">
        <v>678</v>
      </c>
      <c r="J4553" s="541">
        <v>0</v>
      </c>
    </row>
    <row r="4554" spans="1:10">
      <c r="A4554" s="542">
        <v>226</v>
      </c>
      <c r="B4554" s="543">
        <v>42871</v>
      </c>
      <c r="C4554" s="542" t="s">
        <v>1025</v>
      </c>
      <c r="D4554" s="542">
        <v>409659</v>
      </c>
      <c r="E4554" s="542">
        <v>15</v>
      </c>
      <c r="F4554" s="542">
        <v>0</v>
      </c>
      <c r="G4554" s="542">
        <v>958</v>
      </c>
      <c r="H4554" s="542">
        <v>5026808674</v>
      </c>
      <c r="I4554" s="544">
        <v>5026808674</v>
      </c>
      <c r="J4554" s="545">
        <v>183</v>
      </c>
    </row>
    <row r="4555" spans="1:10">
      <c r="A4555" s="538">
        <v>227</v>
      </c>
      <c r="B4555" s="539">
        <v>42871</v>
      </c>
      <c r="C4555" s="538" t="s">
        <v>1025</v>
      </c>
      <c r="D4555" s="538">
        <v>409659</v>
      </c>
      <c r="E4555" s="538">
        <v>7</v>
      </c>
      <c r="F4555" s="538">
        <v>31</v>
      </c>
      <c r="G4555" s="538">
        <v>958</v>
      </c>
      <c r="H4555" s="538">
        <v>5026808674</v>
      </c>
      <c r="I4555" s="540">
        <v>183</v>
      </c>
      <c r="J4555" s="541">
        <v>0</v>
      </c>
    </row>
    <row r="4556" spans="1:10">
      <c r="A4556" s="542">
        <v>228</v>
      </c>
      <c r="B4556" s="543">
        <v>42871</v>
      </c>
      <c r="C4556" s="542" t="s">
        <v>1025</v>
      </c>
      <c r="D4556" s="542">
        <v>409719</v>
      </c>
      <c r="E4556" s="542">
        <v>15</v>
      </c>
      <c r="F4556" s="542">
        <v>0</v>
      </c>
      <c r="G4556" s="542">
        <v>958</v>
      </c>
      <c r="H4556" s="542">
        <v>1000040715</v>
      </c>
      <c r="I4556" s="544">
        <v>1000040715</v>
      </c>
      <c r="J4556" s="545">
        <v>276</v>
      </c>
    </row>
    <row r="4557" spans="1:10">
      <c r="A4557" s="538">
        <v>229</v>
      </c>
      <c r="B4557" s="539">
        <v>42871</v>
      </c>
      <c r="C4557" s="538" t="s">
        <v>1025</v>
      </c>
      <c r="D4557" s="538">
        <v>409719</v>
      </c>
      <c r="E4557" s="538">
        <v>7</v>
      </c>
      <c r="F4557" s="538">
        <v>31</v>
      </c>
      <c r="G4557" s="538">
        <v>958</v>
      </c>
      <c r="H4557" s="538">
        <v>1000040715</v>
      </c>
      <c r="I4557" s="540">
        <v>276</v>
      </c>
      <c r="J4557" s="541">
        <v>0</v>
      </c>
    </row>
    <row r="4558" spans="1:10">
      <c r="A4558" s="542">
        <v>230</v>
      </c>
      <c r="B4558" s="543">
        <v>42871</v>
      </c>
      <c r="C4558" s="542" t="s">
        <v>1025</v>
      </c>
      <c r="D4558" s="542">
        <v>411285</v>
      </c>
      <c r="E4558" s="542">
        <v>15</v>
      </c>
      <c r="F4558" s="542">
        <v>0</v>
      </c>
      <c r="G4558" s="542">
        <v>233</v>
      </c>
      <c r="H4558" s="542">
        <v>5026683861</v>
      </c>
      <c r="I4558" s="544">
        <v>5026683861</v>
      </c>
      <c r="J4558" s="545">
        <v>158</v>
      </c>
    </row>
    <row r="4559" spans="1:10">
      <c r="A4559" s="538">
        <v>231</v>
      </c>
      <c r="B4559" s="539">
        <v>42871</v>
      </c>
      <c r="C4559" s="538" t="s">
        <v>1025</v>
      </c>
      <c r="D4559" s="538">
        <v>411285</v>
      </c>
      <c r="E4559" s="538">
        <v>7</v>
      </c>
      <c r="F4559" s="538">
        <v>31</v>
      </c>
      <c r="G4559" s="538">
        <v>233</v>
      </c>
      <c r="H4559" s="538">
        <v>5026683861</v>
      </c>
      <c r="I4559" s="540">
        <v>158</v>
      </c>
      <c r="J4559" s="541">
        <v>0</v>
      </c>
    </row>
    <row r="4560" spans="1:10">
      <c r="A4560" s="542">
        <v>232</v>
      </c>
      <c r="B4560" s="543">
        <v>42871</v>
      </c>
      <c r="C4560" s="542" t="s">
        <v>1025</v>
      </c>
      <c r="D4560" s="542">
        <v>411454</v>
      </c>
      <c r="E4560" s="542">
        <v>15</v>
      </c>
      <c r="F4560" s="542">
        <v>0</v>
      </c>
      <c r="G4560" s="542">
        <v>233</v>
      </c>
      <c r="H4560" s="542">
        <v>1000039246</v>
      </c>
      <c r="I4560" s="544">
        <v>1000039246</v>
      </c>
      <c r="J4560" s="545">
        <v>286</v>
      </c>
    </row>
    <row r="4561" spans="1:10">
      <c r="A4561" s="538">
        <v>233</v>
      </c>
      <c r="B4561" s="539">
        <v>42871</v>
      </c>
      <c r="C4561" s="538" t="s">
        <v>1025</v>
      </c>
      <c r="D4561" s="538">
        <v>411454</v>
      </c>
      <c r="E4561" s="538">
        <v>7</v>
      </c>
      <c r="F4561" s="538">
        <v>31</v>
      </c>
      <c r="G4561" s="538">
        <v>233</v>
      </c>
      <c r="H4561" s="538">
        <v>1000039246</v>
      </c>
      <c r="I4561" s="540">
        <v>286</v>
      </c>
      <c r="J4561" s="541">
        <v>0</v>
      </c>
    </row>
    <row r="4562" spans="1:10">
      <c r="A4562" s="542">
        <v>234</v>
      </c>
      <c r="B4562" s="543">
        <v>42871</v>
      </c>
      <c r="C4562" s="542" t="s">
        <v>1025</v>
      </c>
      <c r="D4562" s="542">
        <v>413119</v>
      </c>
      <c r="E4562" s="542">
        <v>15</v>
      </c>
      <c r="F4562" s="542">
        <v>0</v>
      </c>
      <c r="G4562" s="542">
        <v>650</v>
      </c>
      <c r="H4562" s="542">
        <v>5027362341</v>
      </c>
      <c r="I4562" s="544">
        <v>5027362341</v>
      </c>
      <c r="J4562" s="545">
        <v>144</v>
      </c>
    </row>
    <row r="4563" spans="1:10">
      <c r="A4563" s="538">
        <v>235</v>
      </c>
      <c r="B4563" s="539">
        <v>42871</v>
      </c>
      <c r="C4563" s="538" t="s">
        <v>1025</v>
      </c>
      <c r="D4563" s="538">
        <v>413119</v>
      </c>
      <c r="E4563" s="538">
        <v>7</v>
      </c>
      <c r="F4563" s="538">
        <v>31</v>
      </c>
      <c r="G4563" s="538">
        <v>650</v>
      </c>
      <c r="H4563" s="538">
        <v>5027362341</v>
      </c>
      <c r="I4563" s="540">
        <v>144</v>
      </c>
      <c r="J4563" s="541">
        <v>0</v>
      </c>
    </row>
    <row r="4564" spans="1:10">
      <c r="A4564" s="542">
        <v>236</v>
      </c>
      <c r="B4564" s="543">
        <v>42871</v>
      </c>
      <c r="C4564" s="542" t="s">
        <v>1025</v>
      </c>
      <c r="D4564" s="542">
        <v>416637</v>
      </c>
      <c r="E4564" s="542">
        <v>15</v>
      </c>
      <c r="F4564" s="542">
        <v>0</v>
      </c>
      <c r="G4564" s="542">
        <v>870</v>
      </c>
      <c r="H4564" s="542">
        <v>5027322915</v>
      </c>
      <c r="I4564" s="544"/>
      <c r="J4564" s="545">
        <v>998</v>
      </c>
    </row>
    <row r="4565" spans="1:10">
      <c r="A4565" s="538">
        <v>237</v>
      </c>
      <c r="B4565" s="539">
        <v>42871</v>
      </c>
      <c r="C4565" s="538" t="s">
        <v>1025</v>
      </c>
      <c r="D4565" s="538">
        <v>420378</v>
      </c>
      <c r="E4565" s="538">
        <v>15</v>
      </c>
      <c r="F4565" s="538">
        <v>0</v>
      </c>
      <c r="G4565" s="538">
        <v>4272</v>
      </c>
      <c r="H4565" s="538">
        <v>5023358780</v>
      </c>
      <c r="I4565" s="540">
        <v>5023358780</v>
      </c>
      <c r="J4565" s="541">
        <v>242</v>
      </c>
    </row>
    <row r="4566" spans="1:10">
      <c r="A4566" s="542">
        <v>238</v>
      </c>
      <c r="B4566" s="543">
        <v>42871</v>
      </c>
      <c r="C4566" s="542" t="s">
        <v>1025</v>
      </c>
      <c r="D4566" s="542">
        <v>420378</v>
      </c>
      <c r="E4566" s="542">
        <v>7</v>
      </c>
      <c r="F4566" s="542">
        <v>31</v>
      </c>
      <c r="G4566" s="542">
        <v>4272</v>
      </c>
      <c r="H4566" s="542">
        <v>5023358780</v>
      </c>
      <c r="I4566" s="544">
        <v>242</v>
      </c>
      <c r="J4566" s="545">
        <v>0</v>
      </c>
    </row>
    <row r="4567" spans="1:10">
      <c r="A4567" s="538">
        <v>239</v>
      </c>
      <c r="B4567" s="539">
        <v>42871</v>
      </c>
      <c r="C4567" s="538" t="s">
        <v>1025</v>
      </c>
      <c r="D4567" s="538">
        <v>424091</v>
      </c>
      <c r="E4567" s="538">
        <v>17</v>
      </c>
      <c r="F4567" s="538">
        <v>0</v>
      </c>
      <c r="G4567" s="538">
        <v>859</v>
      </c>
      <c r="H4567" s="538">
        <v>20353</v>
      </c>
      <c r="I4567" s="540" t="s">
        <v>34141</v>
      </c>
      <c r="J4567" s="541">
        <v>217</v>
      </c>
    </row>
    <row r="4568" spans="1:10">
      <c r="A4568" s="542">
        <v>240</v>
      </c>
      <c r="B4568" s="543">
        <v>42871</v>
      </c>
      <c r="C4568" s="542" t="s">
        <v>1025</v>
      </c>
      <c r="D4568" s="542">
        <v>429413</v>
      </c>
      <c r="E4568" s="542">
        <v>15</v>
      </c>
      <c r="F4568" s="542">
        <v>0</v>
      </c>
      <c r="G4568" s="542">
        <v>870</v>
      </c>
      <c r="H4568" s="542">
        <v>5023820458</v>
      </c>
      <c r="I4568" s="544"/>
      <c r="J4568" s="545">
        <v>97</v>
      </c>
    </row>
    <row r="4569" spans="1:10">
      <c r="A4569" s="538">
        <v>241</v>
      </c>
      <c r="B4569" s="539">
        <v>42871</v>
      </c>
      <c r="C4569" s="538" t="s">
        <v>1025</v>
      </c>
      <c r="D4569" s="538">
        <v>429687</v>
      </c>
      <c r="E4569" s="538">
        <v>17</v>
      </c>
      <c r="F4569" s="538">
        <v>0</v>
      </c>
      <c r="G4569" s="538">
        <v>859</v>
      </c>
      <c r="H4569" s="538">
        <v>1</v>
      </c>
      <c r="I4569" s="540">
        <v>5027288694</v>
      </c>
      <c r="J4569" s="541">
        <v>1538</v>
      </c>
    </row>
    <row r="4570" spans="1:10">
      <c r="A4570" s="542">
        <v>242</v>
      </c>
      <c r="B4570" s="543">
        <v>42871</v>
      </c>
      <c r="C4570" s="542" t="s">
        <v>1025</v>
      </c>
      <c r="D4570" s="542">
        <v>433385</v>
      </c>
      <c r="E4570" s="542">
        <v>15</v>
      </c>
      <c r="F4570" s="542">
        <v>0</v>
      </c>
      <c r="G4570" s="542">
        <v>6463</v>
      </c>
      <c r="H4570" s="542">
        <v>5023122087</v>
      </c>
      <c r="I4570" s="544">
        <v>5023122087</v>
      </c>
      <c r="J4570" s="545">
        <v>297</v>
      </c>
    </row>
    <row r="4571" spans="1:10">
      <c r="A4571" s="538">
        <v>243</v>
      </c>
      <c r="B4571" s="539">
        <v>42871</v>
      </c>
      <c r="C4571" s="538" t="s">
        <v>1025</v>
      </c>
      <c r="D4571" s="538">
        <v>433385</v>
      </c>
      <c r="E4571" s="538">
        <v>7</v>
      </c>
      <c r="F4571" s="538">
        <v>31</v>
      </c>
      <c r="G4571" s="538">
        <v>6463</v>
      </c>
      <c r="H4571" s="538">
        <v>5023122087</v>
      </c>
      <c r="I4571" s="540">
        <v>297</v>
      </c>
      <c r="J4571" s="541">
        <v>0</v>
      </c>
    </row>
    <row r="4572" spans="1:10">
      <c r="A4572" s="542">
        <v>244</v>
      </c>
      <c r="B4572" s="543">
        <v>42871</v>
      </c>
      <c r="C4572" s="542" t="s">
        <v>1025</v>
      </c>
      <c r="D4572" s="542">
        <v>433431</v>
      </c>
      <c r="E4572" s="542">
        <v>15</v>
      </c>
      <c r="F4572" s="542">
        <v>0</v>
      </c>
      <c r="G4572" s="542">
        <v>6463</v>
      </c>
      <c r="H4572" s="542">
        <v>5023122137</v>
      </c>
      <c r="I4572" s="544">
        <v>5023122137</v>
      </c>
      <c r="J4572" s="545">
        <v>278</v>
      </c>
    </row>
    <row r="4573" spans="1:10">
      <c r="A4573" s="538">
        <v>245</v>
      </c>
      <c r="B4573" s="539">
        <v>42871</v>
      </c>
      <c r="C4573" s="538" t="s">
        <v>1025</v>
      </c>
      <c r="D4573" s="538">
        <v>433431</v>
      </c>
      <c r="E4573" s="538">
        <v>7</v>
      </c>
      <c r="F4573" s="538">
        <v>31</v>
      </c>
      <c r="G4573" s="538">
        <v>6463</v>
      </c>
      <c r="H4573" s="538">
        <v>5023122137</v>
      </c>
      <c r="I4573" s="540">
        <v>278</v>
      </c>
      <c r="J4573" s="541">
        <v>0</v>
      </c>
    </row>
    <row r="4574" spans="1:10">
      <c r="A4574" s="542">
        <v>246</v>
      </c>
      <c r="B4574" s="543">
        <v>42871</v>
      </c>
      <c r="C4574" s="542" t="s">
        <v>1025</v>
      </c>
      <c r="D4574" s="542">
        <v>433770</v>
      </c>
      <c r="E4574" s="542">
        <v>15</v>
      </c>
      <c r="F4574" s="542">
        <v>0</v>
      </c>
      <c r="G4574" s="542">
        <v>6463</v>
      </c>
      <c r="H4574" s="542">
        <v>5023121626</v>
      </c>
      <c r="I4574" s="544">
        <v>5023121626</v>
      </c>
      <c r="J4574" s="545">
        <v>300</v>
      </c>
    </row>
    <row r="4575" spans="1:10">
      <c r="A4575" s="538">
        <v>247</v>
      </c>
      <c r="B4575" s="539">
        <v>42871</v>
      </c>
      <c r="C4575" s="538" t="s">
        <v>1025</v>
      </c>
      <c r="D4575" s="538">
        <v>433770</v>
      </c>
      <c r="E4575" s="538">
        <v>7</v>
      </c>
      <c r="F4575" s="538">
        <v>31</v>
      </c>
      <c r="G4575" s="538">
        <v>6463</v>
      </c>
      <c r="H4575" s="538">
        <v>5023121626</v>
      </c>
      <c r="I4575" s="540">
        <v>300</v>
      </c>
      <c r="J4575" s="541">
        <v>0</v>
      </c>
    </row>
    <row r="4576" spans="1:10">
      <c r="A4576" s="542">
        <v>248</v>
      </c>
      <c r="B4576" s="543">
        <v>42871</v>
      </c>
      <c r="C4576" s="542" t="s">
        <v>1025</v>
      </c>
      <c r="D4576" s="542">
        <v>436680</v>
      </c>
      <c r="E4576" s="542">
        <v>17</v>
      </c>
      <c r="F4576" s="542">
        <v>0</v>
      </c>
      <c r="G4576" s="542">
        <v>859</v>
      </c>
      <c r="H4576" s="542">
        <v>5026754</v>
      </c>
      <c r="I4576" s="544">
        <v>5026754761</v>
      </c>
      <c r="J4576" s="545">
        <v>451</v>
      </c>
    </row>
    <row r="4577" spans="1:10">
      <c r="A4577" s="538">
        <v>249</v>
      </c>
      <c r="B4577" s="539">
        <v>42871</v>
      </c>
      <c r="C4577" s="538" t="s">
        <v>1025</v>
      </c>
      <c r="D4577" s="538">
        <v>436922</v>
      </c>
      <c r="E4577" s="538">
        <v>15</v>
      </c>
      <c r="F4577" s="538">
        <v>0</v>
      </c>
      <c r="G4577" s="538">
        <v>384</v>
      </c>
      <c r="H4577" s="538">
        <v>1000042448</v>
      </c>
      <c r="I4577" s="540">
        <v>1000042448</v>
      </c>
      <c r="J4577" s="541">
        <v>223</v>
      </c>
    </row>
    <row r="4578" spans="1:10">
      <c r="A4578" s="542">
        <v>250</v>
      </c>
      <c r="B4578" s="543">
        <v>42871</v>
      </c>
      <c r="C4578" s="542" t="s">
        <v>1025</v>
      </c>
      <c r="D4578" s="542">
        <v>436922</v>
      </c>
      <c r="E4578" s="542">
        <v>7</v>
      </c>
      <c r="F4578" s="542">
        <v>31</v>
      </c>
      <c r="G4578" s="542">
        <v>384</v>
      </c>
      <c r="H4578" s="542">
        <v>1000042448</v>
      </c>
      <c r="I4578" s="544">
        <v>223</v>
      </c>
      <c r="J4578" s="545">
        <v>0</v>
      </c>
    </row>
    <row r="4579" spans="1:10">
      <c r="A4579" s="538">
        <v>251</v>
      </c>
      <c r="B4579" s="539">
        <v>42871</v>
      </c>
      <c r="C4579" s="538" t="s">
        <v>1025</v>
      </c>
      <c r="D4579" s="538">
        <v>438255</v>
      </c>
      <c r="E4579" s="538">
        <v>15</v>
      </c>
      <c r="F4579" s="538">
        <v>0</v>
      </c>
      <c r="G4579" s="538">
        <v>991</v>
      </c>
      <c r="H4579" s="538">
        <v>1000045664</v>
      </c>
      <c r="I4579" s="540">
        <v>1000045664</v>
      </c>
      <c r="J4579" s="541">
        <v>425</v>
      </c>
    </row>
    <row r="4580" spans="1:10">
      <c r="A4580" s="542">
        <v>252</v>
      </c>
      <c r="B4580" s="543">
        <v>42871</v>
      </c>
      <c r="C4580" s="542" t="s">
        <v>1025</v>
      </c>
      <c r="D4580" s="542">
        <v>438255</v>
      </c>
      <c r="E4580" s="542">
        <v>7</v>
      </c>
      <c r="F4580" s="542">
        <v>31</v>
      </c>
      <c r="G4580" s="542">
        <v>991</v>
      </c>
      <c r="H4580" s="542">
        <v>1000045664</v>
      </c>
      <c r="I4580" s="544">
        <v>425</v>
      </c>
      <c r="J4580" s="545">
        <v>0</v>
      </c>
    </row>
    <row r="4581" spans="1:10">
      <c r="A4581" s="538">
        <v>253</v>
      </c>
      <c r="B4581" s="539">
        <v>42871</v>
      </c>
      <c r="C4581" s="538" t="s">
        <v>1025</v>
      </c>
      <c r="D4581" s="538">
        <v>438373</v>
      </c>
      <c r="E4581" s="538">
        <v>15</v>
      </c>
      <c r="F4581" s="538">
        <v>0</v>
      </c>
      <c r="G4581" s="538">
        <v>991</v>
      </c>
      <c r="H4581" s="538">
        <v>5026889955</v>
      </c>
      <c r="I4581" s="540">
        <v>5026889955</v>
      </c>
      <c r="J4581" s="541">
        <v>640</v>
      </c>
    </row>
    <row r="4582" spans="1:10">
      <c r="A4582" s="542">
        <v>254</v>
      </c>
      <c r="B4582" s="543">
        <v>42871</v>
      </c>
      <c r="C4582" s="542" t="s">
        <v>1025</v>
      </c>
      <c r="D4582" s="542">
        <v>438373</v>
      </c>
      <c r="E4582" s="542">
        <v>7</v>
      </c>
      <c r="F4582" s="542">
        <v>31</v>
      </c>
      <c r="G4582" s="542">
        <v>991</v>
      </c>
      <c r="H4582" s="542">
        <v>5026889955</v>
      </c>
      <c r="I4582" s="544">
        <v>640</v>
      </c>
      <c r="J4582" s="545">
        <v>0</v>
      </c>
    </row>
    <row r="4583" spans="1:10">
      <c r="A4583" s="538">
        <v>255</v>
      </c>
      <c r="B4583" s="539">
        <v>42871</v>
      </c>
      <c r="C4583" s="538" t="s">
        <v>1025</v>
      </c>
      <c r="D4583" s="538">
        <v>438443</v>
      </c>
      <c r="E4583" s="538">
        <v>15</v>
      </c>
      <c r="F4583" s="538">
        <v>0</v>
      </c>
      <c r="G4583" s="538">
        <v>991</v>
      </c>
      <c r="H4583" s="538">
        <v>1000163525</v>
      </c>
      <c r="I4583" s="540">
        <v>1000163525</v>
      </c>
      <c r="J4583" s="541">
        <v>320</v>
      </c>
    </row>
    <row r="4584" spans="1:10">
      <c r="A4584" s="542">
        <v>256</v>
      </c>
      <c r="B4584" s="543">
        <v>42871</v>
      </c>
      <c r="C4584" s="542" t="s">
        <v>1025</v>
      </c>
      <c r="D4584" s="542">
        <v>438443</v>
      </c>
      <c r="E4584" s="542">
        <v>7</v>
      </c>
      <c r="F4584" s="542">
        <v>31</v>
      </c>
      <c r="G4584" s="542">
        <v>991</v>
      </c>
      <c r="H4584" s="542">
        <v>1000163525</v>
      </c>
      <c r="I4584" s="544">
        <v>320</v>
      </c>
      <c r="J4584" s="545">
        <v>0</v>
      </c>
    </row>
    <row r="4585" spans="1:10">
      <c r="A4585" s="538">
        <v>257</v>
      </c>
      <c r="B4585" s="539">
        <v>42871</v>
      </c>
      <c r="C4585" s="538" t="s">
        <v>1025</v>
      </c>
      <c r="D4585" s="538">
        <v>438918</v>
      </c>
      <c r="E4585" s="538">
        <v>17</v>
      </c>
      <c r="F4585" s="538">
        <v>0</v>
      </c>
      <c r="G4585" s="538">
        <v>859</v>
      </c>
      <c r="H4585" s="538">
        <v>1000039</v>
      </c>
      <c r="I4585" s="540">
        <v>1000039865</v>
      </c>
      <c r="J4585" s="541">
        <v>139</v>
      </c>
    </row>
    <row r="4586" spans="1:10">
      <c r="A4586" s="542">
        <v>258</v>
      </c>
      <c r="B4586" s="543">
        <v>42871</v>
      </c>
      <c r="C4586" s="542" t="s">
        <v>1025</v>
      </c>
      <c r="D4586" s="542">
        <v>439626</v>
      </c>
      <c r="E4586" s="542">
        <v>17</v>
      </c>
      <c r="F4586" s="542">
        <v>0</v>
      </c>
      <c r="G4586" s="542">
        <v>859</v>
      </c>
      <c r="H4586" s="542">
        <v>6942051</v>
      </c>
      <c r="I4586" s="544">
        <v>5026942051</v>
      </c>
      <c r="J4586" s="545">
        <v>316</v>
      </c>
    </row>
    <row r="4587" spans="1:10">
      <c r="A4587" s="538">
        <v>259</v>
      </c>
      <c r="B4587" s="539">
        <v>42871</v>
      </c>
      <c r="C4587" s="538" t="s">
        <v>1025</v>
      </c>
      <c r="D4587" s="538">
        <v>443609</v>
      </c>
      <c r="E4587" s="538">
        <v>17</v>
      </c>
      <c r="F4587" s="538">
        <v>0</v>
      </c>
      <c r="G4587" s="538">
        <v>859</v>
      </c>
      <c r="H4587" s="538">
        <v>5026515</v>
      </c>
      <c r="I4587" s="540">
        <v>5025515071</v>
      </c>
      <c r="J4587" s="541">
        <v>271</v>
      </c>
    </row>
    <row r="4588" spans="1:10">
      <c r="A4588" s="542">
        <v>260</v>
      </c>
      <c r="B4588" s="543">
        <v>42871</v>
      </c>
      <c r="C4588" s="542" t="s">
        <v>1025</v>
      </c>
      <c r="D4588" s="542">
        <v>445312</v>
      </c>
      <c r="E4588" s="542">
        <v>17</v>
      </c>
      <c r="F4588" s="542">
        <v>0</v>
      </c>
      <c r="G4588" s="542">
        <v>859</v>
      </c>
      <c r="H4588" s="542">
        <v>5023925</v>
      </c>
      <c r="I4588" s="544">
        <v>5023925489</v>
      </c>
      <c r="J4588" s="545">
        <v>355</v>
      </c>
    </row>
    <row r="4589" spans="1:10">
      <c r="A4589" s="538">
        <v>261</v>
      </c>
      <c r="B4589" s="539">
        <v>42871</v>
      </c>
      <c r="C4589" s="538" t="s">
        <v>1025</v>
      </c>
      <c r="D4589" s="538">
        <v>451636</v>
      </c>
      <c r="E4589" s="538">
        <v>15</v>
      </c>
      <c r="F4589" s="538">
        <v>0</v>
      </c>
      <c r="G4589" s="538">
        <v>7554</v>
      </c>
      <c r="H4589" s="538">
        <v>5026817519</v>
      </c>
      <c r="I4589" s="540">
        <v>5026817519</v>
      </c>
      <c r="J4589" s="541">
        <v>604</v>
      </c>
    </row>
    <row r="4590" spans="1:10">
      <c r="A4590" s="542">
        <v>262</v>
      </c>
      <c r="B4590" s="543">
        <v>42871</v>
      </c>
      <c r="C4590" s="542" t="s">
        <v>1025</v>
      </c>
      <c r="D4590" s="542">
        <v>451636</v>
      </c>
      <c r="E4590" s="542">
        <v>7</v>
      </c>
      <c r="F4590" s="542">
        <v>31</v>
      </c>
      <c r="G4590" s="542">
        <v>7554</v>
      </c>
      <c r="H4590" s="542">
        <v>5026817519</v>
      </c>
      <c r="I4590" s="544">
        <v>604</v>
      </c>
      <c r="J4590" s="545">
        <v>0</v>
      </c>
    </row>
    <row r="4591" spans="1:10">
      <c r="A4591" s="538">
        <v>263</v>
      </c>
      <c r="B4591" s="539">
        <v>42871</v>
      </c>
      <c r="C4591" s="538" t="s">
        <v>1025</v>
      </c>
      <c r="D4591" s="538">
        <v>451750</v>
      </c>
      <c r="E4591" s="538">
        <v>15</v>
      </c>
      <c r="F4591" s="538">
        <v>0</v>
      </c>
      <c r="G4591" s="538">
        <v>7554</v>
      </c>
      <c r="H4591" s="538">
        <v>5023407587</v>
      </c>
      <c r="I4591" s="540">
        <v>5023407587</v>
      </c>
      <c r="J4591" s="541">
        <v>457</v>
      </c>
    </row>
    <row r="4592" spans="1:10">
      <c r="A4592" s="542">
        <v>264</v>
      </c>
      <c r="B4592" s="543">
        <v>42871</v>
      </c>
      <c r="C4592" s="542" t="s">
        <v>1025</v>
      </c>
      <c r="D4592" s="542">
        <v>451750</v>
      </c>
      <c r="E4592" s="542">
        <v>7</v>
      </c>
      <c r="F4592" s="542">
        <v>31</v>
      </c>
      <c r="G4592" s="542">
        <v>7554</v>
      </c>
      <c r="H4592" s="542">
        <v>5023407587</v>
      </c>
      <c r="I4592" s="544">
        <v>457</v>
      </c>
      <c r="J4592" s="545">
        <v>0</v>
      </c>
    </row>
    <row r="4593" spans="1:10">
      <c r="A4593" s="538">
        <v>265</v>
      </c>
      <c r="B4593" s="539">
        <v>42871</v>
      </c>
      <c r="C4593" s="538" t="s">
        <v>1025</v>
      </c>
      <c r="D4593" s="538">
        <v>456109</v>
      </c>
      <c r="E4593" s="538">
        <v>17</v>
      </c>
      <c r="F4593" s="538">
        <v>0</v>
      </c>
      <c r="G4593" s="538">
        <v>859</v>
      </c>
      <c r="H4593" s="538">
        <v>28752</v>
      </c>
      <c r="I4593" s="540">
        <v>5023363012</v>
      </c>
      <c r="J4593" s="541">
        <v>226</v>
      </c>
    </row>
    <row r="4594" spans="1:10">
      <c r="A4594" s="542">
        <v>266</v>
      </c>
      <c r="B4594" s="543">
        <v>42871</v>
      </c>
      <c r="C4594" s="542" t="s">
        <v>1025</v>
      </c>
      <c r="D4594" s="542">
        <v>460499</v>
      </c>
      <c r="E4594" s="542">
        <v>17</v>
      </c>
      <c r="F4594" s="542">
        <v>0</v>
      </c>
      <c r="G4594" s="542">
        <v>859</v>
      </c>
      <c r="H4594" s="542">
        <v>180517</v>
      </c>
      <c r="I4594" s="544">
        <v>5026701770</v>
      </c>
      <c r="J4594" s="545">
        <v>186</v>
      </c>
    </row>
    <row r="4595" spans="1:10">
      <c r="A4595" s="538">
        <v>267</v>
      </c>
      <c r="B4595" s="539">
        <v>42871</v>
      </c>
      <c r="C4595" s="538" t="s">
        <v>1025</v>
      </c>
      <c r="D4595" s="538">
        <v>462332</v>
      </c>
      <c r="E4595" s="538">
        <v>17</v>
      </c>
      <c r="F4595" s="538">
        <v>0</v>
      </c>
      <c r="G4595" s="538">
        <v>859</v>
      </c>
      <c r="H4595" s="538">
        <v>18</v>
      </c>
      <c r="I4595" s="540">
        <v>5023134165</v>
      </c>
      <c r="J4595" s="541">
        <v>276</v>
      </c>
    </row>
    <row r="4596" spans="1:10">
      <c r="A4596" s="542">
        <v>268</v>
      </c>
      <c r="B4596" s="543">
        <v>42871</v>
      </c>
      <c r="C4596" s="542" t="s">
        <v>1025</v>
      </c>
      <c r="D4596" s="542">
        <v>467720</v>
      </c>
      <c r="E4596" s="542">
        <v>17</v>
      </c>
      <c r="F4596" s="542">
        <v>0</v>
      </c>
      <c r="G4596" s="542">
        <v>859</v>
      </c>
      <c r="H4596" s="542">
        <v>160517</v>
      </c>
      <c r="I4596" s="544">
        <v>1000026391</v>
      </c>
      <c r="J4596" s="545">
        <v>701</v>
      </c>
    </row>
    <row r="4597" spans="1:10">
      <c r="A4597" s="538">
        <v>269</v>
      </c>
      <c r="B4597" s="539">
        <v>42871</v>
      </c>
      <c r="C4597" s="538" t="s">
        <v>1025</v>
      </c>
      <c r="D4597" s="538">
        <v>470044</v>
      </c>
      <c r="E4597" s="538">
        <v>17</v>
      </c>
      <c r="F4597" s="538">
        <v>0</v>
      </c>
      <c r="G4597" s="538">
        <v>859</v>
      </c>
      <c r="H4597" s="538">
        <v>5026992</v>
      </c>
      <c r="I4597" s="540">
        <v>5026992395</v>
      </c>
      <c r="J4597" s="541">
        <v>312</v>
      </c>
    </row>
    <row r="4598" spans="1:10">
      <c r="A4598" s="542">
        <v>270</v>
      </c>
      <c r="B4598" s="543">
        <v>42871</v>
      </c>
      <c r="C4598" s="542" t="s">
        <v>1025</v>
      </c>
      <c r="D4598" s="542">
        <v>470735</v>
      </c>
      <c r="E4598" s="542">
        <v>17</v>
      </c>
      <c r="F4598" s="542">
        <v>0</v>
      </c>
      <c r="G4598" s="542">
        <v>859</v>
      </c>
      <c r="H4598" s="542">
        <v>170516</v>
      </c>
      <c r="I4598" s="544">
        <v>5026633577</v>
      </c>
      <c r="J4598" s="545">
        <v>270</v>
      </c>
    </row>
    <row r="4599" spans="1:10">
      <c r="A4599" s="538">
        <v>271</v>
      </c>
      <c r="B4599" s="539">
        <v>42871</v>
      </c>
      <c r="C4599" s="538" t="s">
        <v>1025</v>
      </c>
      <c r="D4599" s="538">
        <v>470818</v>
      </c>
      <c r="E4599" s="538">
        <v>17</v>
      </c>
      <c r="F4599" s="538">
        <v>0</v>
      </c>
      <c r="G4599" s="538">
        <v>859</v>
      </c>
      <c r="H4599" s="538">
        <v>170516</v>
      </c>
      <c r="I4599" s="540">
        <v>5026633627</v>
      </c>
      <c r="J4599" s="541">
        <v>576</v>
      </c>
    </row>
    <row r="4600" spans="1:10">
      <c r="A4600" s="542">
        <v>272</v>
      </c>
      <c r="B4600" s="543">
        <v>42871</v>
      </c>
      <c r="C4600" s="542" t="s">
        <v>1025</v>
      </c>
      <c r="D4600" s="542">
        <v>471727</v>
      </c>
      <c r="E4600" s="542">
        <v>15</v>
      </c>
      <c r="F4600" s="542">
        <v>0</v>
      </c>
      <c r="G4600" s="542">
        <v>4801</v>
      </c>
      <c r="H4600" s="542">
        <v>5023134603</v>
      </c>
      <c r="I4600" s="544">
        <v>5023134603</v>
      </c>
      <c r="J4600" s="545">
        <v>385</v>
      </c>
    </row>
    <row r="4601" spans="1:10">
      <c r="A4601" s="538">
        <v>273</v>
      </c>
      <c r="B4601" s="539">
        <v>42871</v>
      </c>
      <c r="C4601" s="538" t="s">
        <v>1025</v>
      </c>
      <c r="D4601" s="538">
        <v>471727</v>
      </c>
      <c r="E4601" s="538">
        <v>7</v>
      </c>
      <c r="F4601" s="538">
        <v>31</v>
      </c>
      <c r="G4601" s="538">
        <v>4801</v>
      </c>
      <c r="H4601" s="538">
        <v>5023134603</v>
      </c>
      <c r="I4601" s="540">
        <v>385</v>
      </c>
      <c r="J4601" s="541">
        <v>0</v>
      </c>
    </row>
    <row r="4602" spans="1:10">
      <c r="A4602" s="542">
        <v>274</v>
      </c>
      <c r="B4602" s="543">
        <v>42871</v>
      </c>
      <c r="C4602" s="542" t="s">
        <v>1025</v>
      </c>
      <c r="D4602" s="542">
        <v>488524</v>
      </c>
      <c r="E4602" s="542">
        <v>15</v>
      </c>
      <c r="F4602" s="542">
        <v>0</v>
      </c>
      <c r="G4602" s="542">
        <v>259</v>
      </c>
      <c r="H4602" s="542">
        <v>5027031342</v>
      </c>
      <c r="I4602" s="544">
        <v>5027031342</v>
      </c>
      <c r="J4602" s="545">
        <v>119</v>
      </c>
    </row>
    <row r="4603" spans="1:10">
      <c r="A4603" s="538">
        <v>275</v>
      </c>
      <c r="B4603" s="539">
        <v>42871</v>
      </c>
      <c r="C4603" s="538" t="s">
        <v>1025</v>
      </c>
      <c r="D4603" s="538">
        <v>488524</v>
      </c>
      <c r="E4603" s="538">
        <v>7</v>
      </c>
      <c r="F4603" s="538">
        <v>31</v>
      </c>
      <c r="G4603" s="538">
        <v>259</v>
      </c>
      <c r="H4603" s="538">
        <v>5027031342</v>
      </c>
      <c r="I4603" s="540">
        <v>119</v>
      </c>
      <c r="J4603" s="541">
        <v>0</v>
      </c>
    </row>
    <row r="4604" spans="1:10">
      <c r="A4604" s="542">
        <v>276</v>
      </c>
      <c r="B4604" s="543">
        <v>42871</v>
      </c>
      <c r="C4604" s="542" t="s">
        <v>1025</v>
      </c>
      <c r="D4604" s="542">
        <v>488882</v>
      </c>
      <c r="E4604" s="542">
        <v>15</v>
      </c>
      <c r="F4604" s="542">
        <v>0</v>
      </c>
      <c r="G4604" s="542">
        <v>196</v>
      </c>
      <c r="H4604" s="542">
        <v>5023397150</v>
      </c>
      <c r="I4604" s="544">
        <v>5023397150</v>
      </c>
      <c r="J4604" s="545">
        <v>436</v>
      </c>
    </row>
    <row r="4605" spans="1:10">
      <c r="A4605" s="538">
        <v>277</v>
      </c>
      <c r="B4605" s="539">
        <v>42871</v>
      </c>
      <c r="C4605" s="538" t="s">
        <v>1025</v>
      </c>
      <c r="D4605" s="538">
        <v>488882</v>
      </c>
      <c r="E4605" s="538">
        <v>7</v>
      </c>
      <c r="F4605" s="538">
        <v>31</v>
      </c>
      <c r="G4605" s="538">
        <v>196</v>
      </c>
      <c r="H4605" s="538">
        <v>5023397150</v>
      </c>
      <c r="I4605" s="540">
        <v>436</v>
      </c>
      <c r="J4605" s="541">
        <v>0</v>
      </c>
    </row>
    <row r="4606" spans="1:10">
      <c r="A4606" s="542">
        <v>278</v>
      </c>
      <c r="B4606" s="543">
        <v>42871</v>
      </c>
      <c r="C4606" s="542" t="s">
        <v>1025</v>
      </c>
      <c r="D4606" s="542">
        <v>489470</v>
      </c>
      <c r="E4606" s="542">
        <v>15</v>
      </c>
      <c r="F4606" s="542">
        <v>0</v>
      </c>
      <c r="G4606" s="542">
        <v>196</v>
      </c>
      <c r="H4606" s="542">
        <v>5026175157</v>
      </c>
      <c r="I4606" s="544">
        <v>5026175157</v>
      </c>
      <c r="J4606" s="545">
        <v>141</v>
      </c>
    </row>
    <row r="4607" spans="1:10">
      <c r="A4607" s="538">
        <v>279</v>
      </c>
      <c r="B4607" s="539">
        <v>42871</v>
      </c>
      <c r="C4607" s="538" t="s">
        <v>1025</v>
      </c>
      <c r="D4607" s="538">
        <v>489470</v>
      </c>
      <c r="E4607" s="538">
        <v>7</v>
      </c>
      <c r="F4607" s="538">
        <v>31</v>
      </c>
      <c r="G4607" s="538">
        <v>196</v>
      </c>
      <c r="H4607" s="538">
        <v>5026175157</v>
      </c>
      <c r="I4607" s="540">
        <v>141</v>
      </c>
      <c r="J4607" s="541">
        <v>0</v>
      </c>
    </row>
    <row r="4608" spans="1:10">
      <c r="A4608" s="542">
        <v>280</v>
      </c>
      <c r="B4608" s="543">
        <v>42871</v>
      </c>
      <c r="C4608" s="542" t="s">
        <v>1025</v>
      </c>
      <c r="D4608" s="542">
        <v>499243</v>
      </c>
      <c r="E4608" s="542">
        <v>15</v>
      </c>
      <c r="F4608" s="542">
        <v>0</v>
      </c>
      <c r="G4608" s="542">
        <v>4977</v>
      </c>
      <c r="H4608" s="542">
        <v>5023773459</v>
      </c>
      <c r="I4608" s="544">
        <v>5023773459</v>
      </c>
      <c r="J4608" s="545">
        <v>328</v>
      </c>
    </row>
    <row r="4609" spans="1:10">
      <c r="A4609" s="538">
        <v>281</v>
      </c>
      <c r="B4609" s="539">
        <v>42871</v>
      </c>
      <c r="C4609" s="538" t="s">
        <v>1025</v>
      </c>
      <c r="D4609" s="538">
        <v>499243</v>
      </c>
      <c r="E4609" s="538">
        <v>7</v>
      </c>
      <c r="F4609" s="538">
        <v>31</v>
      </c>
      <c r="G4609" s="538">
        <v>4977</v>
      </c>
      <c r="H4609" s="538">
        <v>5023773459</v>
      </c>
      <c r="I4609" s="540">
        <v>328</v>
      </c>
      <c r="J4609" s="541">
        <v>0</v>
      </c>
    </row>
    <row r="4610" spans="1:10">
      <c r="A4610" s="542">
        <v>282</v>
      </c>
      <c r="B4610" s="543">
        <v>42871</v>
      </c>
      <c r="C4610" s="542" t="s">
        <v>1025</v>
      </c>
      <c r="D4610" s="542">
        <v>499779</v>
      </c>
      <c r="E4610" s="542">
        <v>15</v>
      </c>
      <c r="F4610" s="542">
        <v>0</v>
      </c>
      <c r="G4610" s="542">
        <v>4977</v>
      </c>
      <c r="H4610" s="542">
        <v>1000047389</v>
      </c>
      <c r="I4610" s="544">
        <v>1000047389</v>
      </c>
      <c r="J4610" s="545">
        <v>632</v>
      </c>
    </row>
    <row r="4611" spans="1:10">
      <c r="A4611" s="538">
        <v>283</v>
      </c>
      <c r="B4611" s="539">
        <v>42871</v>
      </c>
      <c r="C4611" s="538" t="s">
        <v>1025</v>
      </c>
      <c r="D4611" s="538">
        <v>499779</v>
      </c>
      <c r="E4611" s="538">
        <v>7</v>
      </c>
      <c r="F4611" s="538">
        <v>31</v>
      </c>
      <c r="G4611" s="538">
        <v>4977</v>
      </c>
      <c r="H4611" s="538">
        <v>1000047389</v>
      </c>
      <c r="I4611" s="540">
        <v>632</v>
      </c>
      <c r="J4611" s="541">
        <v>0</v>
      </c>
    </row>
    <row r="4612" spans="1:10">
      <c r="A4612" s="542">
        <v>284</v>
      </c>
      <c r="B4612" s="543">
        <v>42871</v>
      </c>
      <c r="C4612" s="542" t="s">
        <v>1025</v>
      </c>
      <c r="D4612" s="542">
        <v>508598</v>
      </c>
      <c r="E4612" s="542">
        <v>15</v>
      </c>
      <c r="F4612" s="542">
        <v>0</v>
      </c>
      <c r="G4612" s="542">
        <v>4777</v>
      </c>
      <c r="H4612" s="542">
        <v>5026815307</v>
      </c>
      <c r="I4612" s="544">
        <v>5026815307</v>
      </c>
      <c r="J4612" s="545">
        <v>272</v>
      </c>
    </row>
    <row r="4613" spans="1:10">
      <c r="A4613" s="538">
        <v>285</v>
      </c>
      <c r="B4613" s="539">
        <v>42871</v>
      </c>
      <c r="C4613" s="538" t="s">
        <v>1025</v>
      </c>
      <c r="D4613" s="538">
        <v>508598</v>
      </c>
      <c r="E4613" s="538">
        <v>7</v>
      </c>
      <c r="F4613" s="538">
        <v>31</v>
      </c>
      <c r="G4613" s="538">
        <v>4777</v>
      </c>
      <c r="H4613" s="538">
        <v>5026815307</v>
      </c>
      <c r="I4613" s="540">
        <v>272</v>
      </c>
      <c r="J4613" s="541">
        <v>0</v>
      </c>
    </row>
    <row r="4614" spans="1:10">
      <c r="A4614" s="542">
        <v>286</v>
      </c>
      <c r="B4614" s="543">
        <v>42871</v>
      </c>
      <c r="C4614" s="542" t="s">
        <v>1025</v>
      </c>
      <c r="D4614" s="542">
        <v>539827</v>
      </c>
      <c r="E4614" s="542">
        <v>15</v>
      </c>
      <c r="F4614" s="542">
        <v>0</v>
      </c>
      <c r="G4614" s="542">
        <v>5027</v>
      </c>
      <c r="H4614" s="542">
        <v>1000038909</v>
      </c>
      <c r="I4614" s="544">
        <v>1000038909</v>
      </c>
      <c r="J4614" s="545">
        <v>225</v>
      </c>
    </row>
    <row r="4615" spans="1:10">
      <c r="A4615" s="538">
        <v>287</v>
      </c>
      <c r="B4615" s="539">
        <v>42871</v>
      </c>
      <c r="C4615" s="538" t="s">
        <v>1025</v>
      </c>
      <c r="D4615" s="538">
        <v>539827</v>
      </c>
      <c r="E4615" s="538">
        <v>7</v>
      </c>
      <c r="F4615" s="538">
        <v>31</v>
      </c>
      <c r="G4615" s="538">
        <v>5027</v>
      </c>
      <c r="H4615" s="538">
        <v>1000038909</v>
      </c>
      <c r="I4615" s="540">
        <v>225</v>
      </c>
      <c r="J4615" s="541">
        <v>0</v>
      </c>
    </row>
    <row r="4616" spans="1:10">
      <c r="A4616" s="542">
        <v>288</v>
      </c>
      <c r="B4616" s="543">
        <v>42871</v>
      </c>
      <c r="C4616" s="542" t="s">
        <v>1025</v>
      </c>
      <c r="D4616" s="542">
        <v>539949</v>
      </c>
      <c r="E4616" s="542">
        <v>15</v>
      </c>
      <c r="F4616" s="542">
        <v>0</v>
      </c>
      <c r="G4616" s="542">
        <v>5027</v>
      </c>
      <c r="H4616" s="542">
        <v>5023999484</v>
      </c>
      <c r="I4616" s="544">
        <v>5023999484</v>
      </c>
      <c r="J4616" s="545">
        <v>275</v>
      </c>
    </row>
    <row r="4617" spans="1:10">
      <c r="A4617" s="538">
        <v>289</v>
      </c>
      <c r="B4617" s="539">
        <v>42871</v>
      </c>
      <c r="C4617" s="538" t="s">
        <v>1025</v>
      </c>
      <c r="D4617" s="538">
        <v>539949</v>
      </c>
      <c r="E4617" s="538">
        <v>7</v>
      </c>
      <c r="F4617" s="538">
        <v>31</v>
      </c>
      <c r="G4617" s="538">
        <v>5027</v>
      </c>
      <c r="H4617" s="538">
        <v>5023999484</v>
      </c>
      <c r="I4617" s="540">
        <v>275</v>
      </c>
      <c r="J4617" s="541">
        <v>0</v>
      </c>
    </row>
    <row r="4618" spans="1:10">
      <c r="A4618" s="542">
        <v>290</v>
      </c>
      <c r="B4618" s="543">
        <v>42871</v>
      </c>
      <c r="C4618" s="542" t="s">
        <v>1025</v>
      </c>
      <c r="D4618" s="542">
        <v>539969</v>
      </c>
      <c r="E4618" s="542">
        <v>15</v>
      </c>
      <c r="F4618" s="542">
        <v>0</v>
      </c>
      <c r="G4618" s="542">
        <v>5027</v>
      </c>
      <c r="H4618" s="542">
        <v>5026611623</v>
      </c>
      <c r="I4618" s="544">
        <v>5026611623</v>
      </c>
      <c r="J4618" s="545">
        <v>356</v>
      </c>
    </row>
    <row r="4619" spans="1:10">
      <c r="A4619" s="538">
        <v>291</v>
      </c>
      <c r="B4619" s="539">
        <v>42871</v>
      </c>
      <c r="C4619" s="538" t="s">
        <v>1025</v>
      </c>
      <c r="D4619" s="538">
        <v>539969</v>
      </c>
      <c r="E4619" s="538">
        <v>7</v>
      </c>
      <c r="F4619" s="538">
        <v>31</v>
      </c>
      <c r="G4619" s="538">
        <v>5027</v>
      </c>
      <c r="H4619" s="538">
        <v>5026611623</v>
      </c>
      <c r="I4619" s="540">
        <v>356</v>
      </c>
      <c r="J4619" s="541">
        <v>0</v>
      </c>
    </row>
    <row r="4620" spans="1:10">
      <c r="A4620" s="542">
        <v>292</v>
      </c>
      <c r="B4620" s="543">
        <v>42871</v>
      </c>
      <c r="C4620" s="542" t="s">
        <v>1025</v>
      </c>
      <c r="D4620" s="542">
        <v>540239</v>
      </c>
      <c r="E4620" s="542">
        <v>15</v>
      </c>
      <c r="F4620" s="542">
        <v>0</v>
      </c>
      <c r="G4620" s="542">
        <v>5027</v>
      </c>
      <c r="H4620" s="542">
        <v>1000038974</v>
      </c>
      <c r="I4620" s="544">
        <v>1000038974</v>
      </c>
      <c r="J4620" s="545">
        <v>506</v>
      </c>
    </row>
    <row r="4621" spans="1:10">
      <c r="A4621" s="538">
        <v>293</v>
      </c>
      <c r="B4621" s="539">
        <v>42871</v>
      </c>
      <c r="C4621" s="538" t="s">
        <v>1025</v>
      </c>
      <c r="D4621" s="538">
        <v>540239</v>
      </c>
      <c r="E4621" s="538">
        <v>7</v>
      </c>
      <c r="F4621" s="538">
        <v>31</v>
      </c>
      <c r="G4621" s="538">
        <v>5027</v>
      </c>
      <c r="H4621" s="538">
        <v>1000038974</v>
      </c>
      <c r="I4621" s="540">
        <v>506</v>
      </c>
      <c r="J4621" s="541">
        <v>0</v>
      </c>
    </row>
    <row r="4622" spans="1:10">
      <c r="A4622" s="542">
        <v>294</v>
      </c>
      <c r="B4622" s="543">
        <v>42871</v>
      </c>
      <c r="C4622" s="542" t="s">
        <v>1025</v>
      </c>
      <c r="D4622" s="542">
        <v>542424</v>
      </c>
      <c r="E4622" s="542">
        <v>15</v>
      </c>
      <c r="F4622" s="542">
        <v>0</v>
      </c>
      <c r="G4622" s="542">
        <v>5995</v>
      </c>
      <c r="H4622" s="542">
        <v>1000015121</v>
      </c>
      <c r="I4622" s="544">
        <v>1000015121</v>
      </c>
      <c r="J4622" s="545">
        <v>103</v>
      </c>
    </row>
    <row r="4623" spans="1:10">
      <c r="A4623" s="538">
        <v>295</v>
      </c>
      <c r="B4623" s="539">
        <v>42871</v>
      </c>
      <c r="C4623" s="538" t="s">
        <v>1025</v>
      </c>
      <c r="D4623" s="538">
        <v>542424</v>
      </c>
      <c r="E4623" s="538">
        <v>7</v>
      </c>
      <c r="F4623" s="538">
        <v>31</v>
      </c>
      <c r="G4623" s="538">
        <v>5995</v>
      </c>
      <c r="H4623" s="538">
        <v>1000015121</v>
      </c>
      <c r="I4623" s="540">
        <v>103</v>
      </c>
      <c r="J4623" s="541">
        <v>0</v>
      </c>
    </row>
    <row r="4624" spans="1:10">
      <c r="A4624" s="542">
        <v>296</v>
      </c>
      <c r="B4624" s="543">
        <v>42871</v>
      </c>
      <c r="C4624" s="542" t="s">
        <v>1025</v>
      </c>
      <c r="D4624" s="542">
        <v>542871</v>
      </c>
      <c r="E4624" s="542">
        <v>15</v>
      </c>
      <c r="F4624" s="542">
        <v>0</v>
      </c>
      <c r="G4624" s="542">
        <v>4524</v>
      </c>
      <c r="H4624" s="542">
        <v>5026634237</v>
      </c>
      <c r="I4624" s="544">
        <v>5026634237</v>
      </c>
      <c r="J4624" s="545">
        <v>258</v>
      </c>
    </row>
    <row r="4625" spans="1:10">
      <c r="A4625" s="538">
        <v>297</v>
      </c>
      <c r="B4625" s="539">
        <v>42871</v>
      </c>
      <c r="C4625" s="538" t="s">
        <v>1025</v>
      </c>
      <c r="D4625" s="538">
        <v>542871</v>
      </c>
      <c r="E4625" s="538">
        <v>7</v>
      </c>
      <c r="F4625" s="538">
        <v>31</v>
      </c>
      <c r="G4625" s="538">
        <v>4524</v>
      </c>
      <c r="H4625" s="538">
        <v>5026634237</v>
      </c>
      <c r="I4625" s="540">
        <v>258</v>
      </c>
      <c r="J4625" s="541">
        <v>0</v>
      </c>
    </row>
    <row r="4626" spans="1:10">
      <c r="A4626" s="542">
        <v>298</v>
      </c>
      <c r="B4626" s="543">
        <v>42871</v>
      </c>
      <c r="C4626" s="542" t="s">
        <v>1025</v>
      </c>
      <c r="D4626" s="542">
        <v>543046</v>
      </c>
      <c r="E4626" s="542">
        <v>15</v>
      </c>
      <c r="F4626" s="542">
        <v>0</v>
      </c>
      <c r="G4626" s="542">
        <v>4524</v>
      </c>
      <c r="H4626" s="542">
        <v>5023294266</v>
      </c>
      <c r="I4626" s="544">
        <v>5023294266</v>
      </c>
      <c r="J4626" s="545">
        <v>205</v>
      </c>
    </row>
    <row r="4627" spans="1:10">
      <c r="A4627" s="538">
        <v>299</v>
      </c>
      <c r="B4627" s="539">
        <v>42871</v>
      </c>
      <c r="C4627" s="538" t="s">
        <v>1025</v>
      </c>
      <c r="D4627" s="538">
        <v>543046</v>
      </c>
      <c r="E4627" s="538">
        <v>7</v>
      </c>
      <c r="F4627" s="538">
        <v>31</v>
      </c>
      <c r="G4627" s="538">
        <v>4524</v>
      </c>
      <c r="H4627" s="538">
        <v>5023294266</v>
      </c>
      <c r="I4627" s="540">
        <v>205</v>
      </c>
      <c r="J4627" s="541">
        <v>0</v>
      </c>
    </row>
    <row r="4628" spans="1:10">
      <c r="A4628" s="542">
        <v>300</v>
      </c>
      <c r="B4628" s="543">
        <v>42871</v>
      </c>
      <c r="C4628" s="542" t="s">
        <v>1025</v>
      </c>
      <c r="D4628" s="542">
        <v>576132</v>
      </c>
      <c r="E4628" s="542">
        <v>15</v>
      </c>
      <c r="F4628" s="542">
        <v>0</v>
      </c>
      <c r="G4628" s="542">
        <v>457</v>
      </c>
      <c r="H4628" s="542">
        <v>5023720468</v>
      </c>
      <c r="I4628" s="544">
        <v>5023720468</v>
      </c>
      <c r="J4628" s="545">
        <v>127</v>
      </c>
    </row>
    <row r="4629" spans="1:10">
      <c r="A4629" s="538">
        <v>301</v>
      </c>
      <c r="B4629" s="539">
        <v>42871</v>
      </c>
      <c r="C4629" s="538" t="s">
        <v>1025</v>
      </c>
      <c r="D4629" s="538">
        <v>576132</v>
      </c>
      <c r="E4629" s="538">
        <v>7</v>
      </c>
      <c r="F4629" s="538">
        <v>31</v>
      </c>
      <c r="G4629" s="538">
        <v>457</v>
      </c>
      <c r="H4629" s="538">
        <v>5023720468</v>
      </c>
      <c r="I4629" s="540">
        <v>127</v>
      </c>
      <c r="J4629" s="541">
        <v>0</v>
      </c>
    </row>
    <row r="4630" spans="1:10">
      <c r="A4630" s="542">
        <v>302</v>
      </c>
      <c r="B4630" s="543">
        <v>42871</v>
      </c>
      <c r="C4630" s="542" t="s">
        <v>1025</v>
      </c>
      <c r="D4630" s="542">
        <v>584008</v>
      </c>
      <c r="E4630" s="542">
        <v>15</v>
      </c>
      <c r="F4630" s="542">
        <v>0</v>
      </c>
      <c r="G4630" s="542">
        <v>270</v>
      </c>
      <c r="H4630" s="542">
        <v>1000038834</v>
      </c>
      <c r="I4630" s="544">
        <v>1000038834</v>
      </c>
      <c r="J4630" s="545">
        <v>855</v>
      </c>
    </row>
    <row r="4631" spans="1:10">
      <c r="A4631" s="538">
        <v>303</v>
      </c>
      <c r="B4631" s="539">
        <v>42871</v>
      </c>
      <c r="C4631" s="538" t="s">
        <v>1025</v>
      </c>
      <c r="D4631" s="538">
        <v>584008</v>
      </c>
      <c r="E4631" s="538">
        <v>7</v>
      </c>
      <c r="F4631" s="538">
        <v>31</v>
      </c>
      <c r="G4631" s="538">
        <v>270</v>
      </c>
      <c r="H4631" s="538">
        <v>1000038834</v>
      </c>
      <c r="I4631" s="540">
        <v>855</v>
      </c>
      <c r="J4631" s="541">
        <v>0</v>
      </c>
    </row>
    <row r="4632" spans="1:10">
      <c r="A4632" s="542">
        <v>304</v>
      </c>
      <c r="B4632" s="543">
        <v>42871</v>
      </c>
      <c r="C4632" s="542" t="s">
        <v>1025</v>
      </c>
      <c r="D4632" s="542">
        <v>600925</v>
      </c>
      <c r="E4632" s="542">
        <v>15</v>
      </c>
      <c r="F4632" s="542">
        <v>0</v>
      </c>
      <c r="G4632" s="542">
        <v>523</v>
      </c>
      <c r="H4632" s="542">
        <v>5026620640</v>
      </c>
      <c r="I4632" s="544">
        <v>5026620640</v>
      </c>
      <c r="J4632" s="545">
        <v>558</v>
      </c>
    </row>
    <row r="4633" spans="1:10">
      <c r="A4633" s="538">
        <v>305</v>
      </c>
      <c r="B4633" s="539">
        <v>42871</v>
      </c>
      <c r="C4633" s="538" t="s">
        <v>1025</v>
      </c>
      <c r="D4633" s="538">
        <v>600925</v>
      </c>
      <c r="E4633" s="538">
        <v>7</v>
      </c>
      <c r="F4633" s="538">
        <v>31</v>
      </c>
      <c r="G4633" s="538">
        <v>523</v>
      </c>
      <c r="H4633" s="538">
        <v>5026620640</v>
      </c>
      <c r="I4633" s="540">
        <v>558</v>
      </c>
      <c r="J4633" s="541">
        <v>0</v>
      </c>
    </row>
    <row r="4634" spans="1:10">
      <c r="A4634" s="542">
        <v>306</v>
      </c>
      <c r="B4634" s="543">
        <v>42871</v>
      </c>
      <c r="C4634" s="542" t="s">
        <v>1025</v>
      </c>
      <c r="D4634" s="542">
        <v>601033</v>
      </c>
      <c r="E4634" s="542">
        <v>15</v>
      </c>
      <c r="F4634" s="542">
        <v>0</v>
      </c>
      <c r="G4634" s="542">
        <v>523</v>
      </c>
      <c r="H4634" s="542">
        <v>5027285120</v>
      </c>
      <c r="I4634" s="544">
        <v>5027285120</v>
      </c>
      <c r="J4634" s="545">
        <v>166</v>
      </c>
    </row>
    <row r="4635" spans="1:10">
      <c r="A4635" s="538">
        <v>307</v>
      </c>
      <c r="B4635" s="539">
        <v>42871</v>
      </c>
      <c r="C4635" s="538" t="s">
        <v>1025</v>
      </c>
      <c r="D4635" s="538">
        <v>601033</v>
      </c>
      <c r="E4635" s="538">
        <v>7</v>
      </c>
      <c r="F4635" s="538">
        <v>31</v>
      </c>
      <c r="G4635" s="538">
        <v>523</v>
      </c>
      <c r="H4635" s="538">
        <v>5027285120</v>
      </c>
      <c r="I4635" s="540">
        <v>166</v>
      </c>
      <c r="J4635" s="541">
        <v>0</v>
      </c>
    </row>
    <row r="4636" spans="1:10">
      <c r="A4636" s="542">
        <v>308</v>
      </c>
      <c r="B4636" s="543">
        <v>42871</v>
      </c>
      <c r="C4636" s="542" t="s">
        <v>1025</v>
      </c>
      <c r="D4636" s="542">
        <v>601060</v>
      </c>
      <c r="E4636" s="542">
        <v>15</v>
      </c>
      <c r="F4636" s="542">
        <v>0</v>
      </c>
      <c r="G4636" s="542">
        <v>523</v>
      </c>
      <c r="H4636" s="542">
        <v>5023554461</v>
      </c>
      <c r="I4636" s="544">
        <v>5023554461</v>
      </c>
      <c r="J4636" s="545">
        <v>243</v>
      </c>
    </row>
    <row r="4637" spans="1:10">
      <c r="A4637" s="538">
        <v>309</v>
      </c>
      <c r="B4637" s="539">
        <v>42871</v>
      </c>
      <c r="C4637" s="538" t="s">
        <v>1025</v>
      </c>
      <c r="D4637" s="538">
        <v>601060</v>
      </c>
      <c r="E4637" s="538">
        <v>7</v>
      </c>
      <c r="F4637" s="538">
        <v>31</v>
      </c>
      <c r="G4637" s="538">
        <v>523</v>
      </c>
      <c r="H4637" s="538">
        <v>5023554461</v>
      </c>
      <c r="I4637" s="540">
        <v>243</v>
      </c>
      <c r="J4637" s="541">
        <v>0</v>
      </c>
    </row>
    <row r="4638" spans="1:10">
      <c r="A4638" s="542">
        <v>310</v>
      </c>
      <c r="B4638" s="543">
        <v>42871</v>
      </c>
      <c r="C4638" s="542" t="s">
        <v>1025</v>
      </c>
      <c r="D4638" s="542">
        <v>601358</v>
      </c>
      <c r="E4638" s="542">
        <v>15</v>
      </c>
      <c r="F4638" s="542">
        <v>0</v>
      </c>
      <c r="G4638" s="542">
        <v>523</v>
      </c>
      <c r="H4638" s="542">
        <v>5027285104</v>
      </c>
      <c r="I4638" s="544">
        <v>5027285104</v>
      </c>
      <c r="J4638" s="545">
        <v>47</v>
      </c>
    </row>
    <row r="4639" spans="1:10">
      <c r="A4639" s="538">
        <v>311</v>
      </c>
      <c r="B4639" s="539">
        <v>42871</v>
      </c>
      <c r="C4639" s="538" t="s">
        <v>1025</v>
      </c>
      <c r="D4639" s="538">
        <v>601358</v>
      </c>
      <c r="E4639" s="538">
        <v>7</v>
      </c>
      <c r="F4639" s="538">
        <v>31</v>
      </c>
      <c r="G4639" s="538">
        <v>523</v>
      </c>
      <c r="H4639" s="538">
        <v>5027285104</v>
      </c>
      <c r="I4639" s="540">
        <v>47</v>
      </c>
      <c r="J4639" s="541">
        <v>0</v>
      </c>
    </row>
    <row r="4640" spans="1:10">
      <c r="A4640" s="542">
        <v>312</v>
      </c>
      <c r="B4640" s="543">
        <v>42871</v>
      </c>
      <c r="C4640" s="542" t="s">
        <v>1025</v>
      </c>
      <c r="D4640" s="542">
        <v>601359</v>
      </c>
      <c r="E4640" s="542">
        <v>15</v>
      </c>
      <c r="F4640" s="542">
        <v>0</v>
      </c>
      <c r="G4640" s="542">
        <v>523</v>
      </c>
      <c r="H4640" s="542">
        <v>5027285112</v>
      </c>
      <c r="I4640" s="544">
        <v>5027285112</v>
      </c>
      <c r="J4640" s="545">
        <v>218</v>
      </c>
    </row>
    <row r="4641" spans="1:10">
      <c r="A4641" s="538">
        <v>313</v>
      </c>
      <c r="B4641" s="539">
        <v>42871</v>
      </c>
      <c r="C4641" s="538" t="s">
        <v>1025</v>
      </c>
      <c r="D4641" s="538">
        <v>601359</v>
      </c>
      <c r="E4641" s="538">
        <v>7</v>
      </c>
      <c r="F4641" s="538">
        <v>31</v>
      </c>
      <c r="G4641" s="538">
        <v>523</v>
      </c>
      <c r="H4641" s="538">
        <v>5027285112</v>
      </c>
      <c r="I4641" s="540">
        <v>218</v>
      </c>
      <c r="J4641" s="541">
        <v>0</v>
      </c>
    </row>
    <row r="4642" spans="1:10">
      <c r="A4642" s="542">
        <v>314</v>
      </c>
      <c r="B4642" s="543">
        <v>42871</v>
      </c>
      <c r="C4642" s="542" t="s">
        <v>1025</v>
      </c>
      <c r="D4642" s="542">
        <v>601861</v>
      </c>
      <c r="E4642" s="542">
        <v>15</v>
      </c>
      <c r="F4642" s="542">
        <v>0</v>
      </c>
      <c r="G4642" s="542">
        <v>959</v>
      </c>
      <c r="H4642" s="542">
        <v>5023298358</v>
      </c>
      <c r="I4642" s="544">
        <v>5023298358</v>
      </c>
      <c r="J4642" s="545">
        <v>389</v>
      </c>
    </row>
    <row r="4643" spans="1:10">
      <c r="A4643" s="538">
        <v>315</v>
      </c>
      <c r="B4643" s="539">
        <v>42871</v>
      </c>
      <c r="C4643" s="538" t="s">
        <v>1025</v>
      </c>
      <c r="D4643" s="538">
        <v>601861</v>
      </c>
      <c r="E4643" s="538">
        <v>7</v>
      </c>
      <c r="F4643" s="538">
        <v>31</v>
      </c>
      <c r="G4643" s="538">
        <v>959</v>
      </c>
      <c r="H4643" s="538">
        <v>5023298358</v>
      </c>
      <c r="I4643" s="540">
        <v>389</v>
      </c>
      <c r="J4643" s="541">
        <v>0</v>
      </c>
    </row>
    <row r="4644" spans="1:10">
      <c r="A4644" s="542">
        <v>316</v>
      </c>
      <c r="B4644" s="543">
        <v>42871</v>
      </c>
      <c r="C4644" s="542" t="s">
        <v>1025</v>
      </c>
      <c r="D4644" s="542">
        <v>604608</v>
      </c>
      <c r="E4644" s="542">
        <v>15</v>
      </c>
      <c r="F4644" s="542">
        <v>0</v>
      </c>
      <c r="G4644" s="542">
        <v>404</v>
      </c>
      <c r="H4644" s="542">
        <v>5023123044</v>
      </c>
      <c r="I4644" s="544">
        <v>5023123044</v>
      </c>
      <c r="J4644" s="545">
        <v>146</v>
      </c>
    </row>
    <row r="4645" spans="1:10">
      <c r="A4645" s="538">
        <v>317</v>
      </c>
      <c r="B4645" s="539">
        <v>42871</v>
      </c>
      <c r="C4645" s="538" t="s">
        <v>1025</v>
      </c>
      <c r="D4645" s="538">
        <v>604608</v>
      </c>
      <c r="E4645" s="538">
        <v>7</v>
      </c>
      <c r="F4645" s="538">
        <v>31</v>
      </c>
      <c r="G4645" s="538">
        <v>404</v>
      </c>
      <c r="H4645" s="538">
        <v>5023123044</v>
      </c>
      <c r="I4645" s="540">
        <v>146</v>
      </c>
      <c r="J4645" s="541">
        <v>0</v>
      </c>
    </row>
    <row r="4646" spans="1:10">
      <c r="A4646" s="542">
        <v>318</v>
      </c>
      <c r="B4646" s="543">
        <v>42871</v>
      </c>
      <c r="C4646" s="542" t="s">
        <v>1025</v>
      </c>
      <c r="D4646" s="542">
        <v>604633</v>
      </c>
      <c r="E4646" s="542">
        <v>15</v>
      </c>
      <c r="F4646" s="542">
        <v>0</v>
      </c>
      <c r="G4646" s="542">
        <v>404</v>
      </c>
      <c r="H4646" s="542">
        <v>5023122632</v>
      </c>
      <c r="I4646" s="544">
        <v>5023122632</v>
      </c>
      <c r="J4646" s="545">
        <v>326</v>
      </c>
    </row>
    <row r="4647" spans="1:10">
      <c r="A4647" s="538">
        <v>319</v>
      </c>
      <c r="B4647" s="539">
        <v>42871</v>
      </c>
      <c r="C4647" s="538" t="s">
        <v>1025</v>
      </c>
      <c r="D4647" s="538">
        <v>604633</v>
      </c>
      <c r="E4647" s="538">
        <v>7</v>
      </c>
      <c r="F4647" s="538">
        <v>31</v>
      </c>
      <c r="G4647" s="538">
        <v>404</v>
      </c>
      <c r="H4647" s="538">
        <v>5023122632</v>
      </c>
      <c r="I4647" s="540">
        <v>326</v>
      </c>
      <c r="J4647" s="541">
        <v>0</v>
      </c>
    </row>
    <row r="4648" spans="1:10">
      <c r="A4648" s="542">
        <v>320</v>
      </c>
      <c r="B4648" s="543">
        <v>42871</v>
      </c>
      <c r="C4648" s="542" t="s">
        <v>1025</v>
      </c>
      <c r="D4648" s="542">
        <v>609814</v>
      </c>
      <c r="E4648" s="542">
        <v>15</v>
      </c>
      <c r="F4648" s="542">
        <v>0</v>
      </c>
      <c r="G4648" s="542">
        <v>7551</v>
      </c>
      <c r="H4648" s="542">
        <v>5026925445</v>
      </c>
      <c r="I4648" s="544">
        <v>5026925445</v>
      </c>
      <c r="J4648" s="545">
        <v>273</v>
      </c>
    </row>
    <row r="4649" spans="1:10">
      <c r="A4649" s="538">
        <v>321</v>
      </c>
      <c r="B4649" s="539">
        <v>42871</v>
      </c>
      <c r="C4649" s="538" t="s">
        <v>1025</v>
      </c>
      <c r="D4649" s="538">
        <v>609814</v>
      </c>
      <c r="E4649" s="538">
        <v>7</v>
      </c>
      <c r="F4649" s="538">
        <v>31</v>
      </c>
      <c r="G4649" s="538">
        <v>7551</v>
      </c>
      <c r="H4649" s="538">
        <v>5026925445</v>
      </c>
      <c r="I4649" s="540">
        <v>273</v>
      </c>
      <c r="J4649" s="541">
        <v>0</v>
      </c>
    </row>
    <row r="4650" spans="1:10">
      <c r="A4650" s="542">
        <v>322</v>
      </c>
      <c r="B4650" s="543">
        <v>42871</v>
      </c>
      <c r="C4650" s="542" t="s">
        <v>1025</v>
      </c>
      <c r="D4650" s="542">
        <v>610650</v>
      </c>
      <c r="E4650" s="542">
        <v>15</v>
      </c>
      <c r="F4650" s="542">
        <v>0</v>
      </c>
      <c r="G4650" s="542">
        <v>575</v>
      </c>
      <c r="H4650" s="542">
        <v>5023358905</v>
      </c>
      <c r="I4650" s="544">
        <v>5023358905</v>
      </c>
      <c r="J4650" s="545">
        <v>157</v>
      </c>
    </row>
    <row r="4651" spans="1:10">
      <c r="A4651" s="538">
        <v>323</v>
      </c>
      <c r="B4651" s="539">
        <v>42871</v>
      </c>
      <c r="C4651" s="538" t="s">
        <v>1025</v>
      </c>
      <c r="D4651" s="538">
        <v>610650</v>
      </c>
      <c r="E4651" s="538">
        <v>7</v>
      </c>
      <c r="F4651" s="538">
        <v>31</v>
      </c>
      <c r="G4651" s="538">
        <v>575</v>
      </c>
      <c r="H4651" s="538">
        <v>5023358905</v>
      </c>
      <c r="I4651" s="540">
        <v>157</v>
      </c>
      <c r="J4651" s="541">
        <v>0</v>
      </c>
    </row>
    <row r="4652" spans="1:10">
      <c r="A4652" s="542">
        <v>324</v>
      </c>
      <c r="B4652" s="543">
        <v>42871</v>
      </c>
      <c r="C4652" s="542" t="s">
        <v>1025</v>
      </c>
      <c r="D4652" s="542">
        <v>621430</v>
      </c>
      <c r="E4652" s="542">
        <v>15</v>
      </c>
      <c r="F4652" s="542">
        <v>0</v>
      </c>
      <c r="G4652" s="542">
        <v>7003</v>
      </c>
      <c r="H4652" s="542">
        <v>5026725951</v>
      </c>
      <c r="I4652" s="544"/>
      <c r="J4652" s="545">
        <v>226</v>
      </c>
    </row>
    <row r="4653" spans="1:10">
      <c r="A4653" s="538">
        <v>325</v>
      </c>
      <c r="B4653" s="539">
        <v>42871</v>
      </c>
      <c r="C4653" s="538" t="s">
        <v>1025</v>
      </c>
      <c r="D4653" s="538">
        <v>621430</v>
      </c>
      <c r="E4653" s="538">
        <v>7</v>
      </c>
      <c r="F4653" s="538">
        <v>31</v>
      </c>
      <c r="G4653" s="538">
        <v>7003</v>
      </c>
      <c r="H4653" s="538">
        <v>5026725951</v>
      </c>
      <c r="I4653" s="540">
        <v>226</v>
      </c>
      <c r="J4653" s="541">
        <v>0</v>
      </c>
    </row>
    <row r="4654" spans="1:10">
      <c r="A4654" s="542">
        <v>326</v>
      </c>
      <c r="B4654" s="543">
        <v>42871</v>
      </c>
      <c r="C4654" s="542" t="s">
        <v>1025</v>
      </c>
      <c r="D4654" s="542">
        <v>622538</v>
      </c>
      <c r="E4654" s="542">
        <v>15</v>
      </c>
      <c r="F4654" s="542">
        <v>0</v>
      </c>
      <c r="G4654" s="542">
        <v>7003</v>
      </c>
      <c r="H4654" s="542">
        <v>1000008571</v>
      </c>
      <c r="I4654" s="544">
        <v>1000008571</v>
      </c>
      <c r="J4654" s="545">
        <v>175</v>
      </c>
    </row>
    <row r="4655" spans="1:10">
      <c r="A4655" s="538">
        <v>327</v>
      </c>
      <c r="B4655" s="539">
        <v>42871</v>
      </c>
      <c r="C4655" s="538" t="s">
        <v>1025</v>
      </c>
      <c r="D4655" s="538">
        <v>622538</v>
      </c>
      <c r="E4655" s="538">
        <v>7</v>
      </c>
      <c r="F4655" s="538">
        <v>31</v>
      </c>
      <c r="G4655" s="538">
        <v>7003</v>
      </c>
      <c r="H4655" s="538">
        <v>1000008571</v>
      </c>
      <c r="I4655" s="540">
        <v>175</v>
      </c>
      <c r="J4655" s="541">
        <v>0</v>
      </c>
    </row>
    <row r="4656" spans="1:10">
      <c r="A4656" s="542">
        <v>328</v>
      </c>
      <c r="B4656" s="543">
        <v>42871</v>
      </c>
      <c r="C4656" s="542" t="s">
        <v>1025</v>
      </c>
      <c r="D4656" s="542">
        <v>622815</v>
      </c>
      <c r="E4656" s="542">
        <v>15</v>
      </c>
      <c r="F4656" s="542">
        <v>0</v>
      </c>
      <c r="G4656" s="542">
        <v>7003</v>
      </c>
      <c r="H4656" s="542">
        <v>5026992288</v>
      </c>
      <c r="I4656" s="544"/>
      <c r="J4656" s="545">
        <v>381</v>
      </c>
    </row>
    <row r="4657" spans="1:10">
      <c r="A4657" s="538">
        <v>329</v>
      </c>
      <c r="B4657" s="539">
        <v>42871</v>
      </c>
      <c r="C4657" s="538" t="s">
        <v>1025</v>
      </c>
      <c r="D4657" s="538">
        <v>622815</v>
      </c>
      <c r="E4657" s="538">
        <v>7</v>
      </c>
      <c r="F4657" s="538">
        <v>31</v>
      </c>
      <c r="G4657" s="538">
        <v>7003</v>
      </c>
      <c r="H4657" s="538">
        <v>5026992288</v>
      </c>
      <c r="I4657" s="540">
        <v>381</v>
      </c>
      <c r="J4657" s="541">
        <v>0</v>
      </c>
    </row>
    <row r="4658" spans="1:10">
      <c r="A4658" s="542">
        <v>330</v>
      </c>
      <c r="B4658" s="543">
        <v>42871</v>
      </c>
      <c r="C4658" s="542" t="s">
        <v>1025</v>
      </c>
      <c r="D4658" s="542">
        <v>623148</v>
      </c>
      <c r="E4658" s="542">
        <v>15</v>
      </c>
      <c r="F4658" s="542">
        <v>0</v>
      </c>
      <c r="G4658" s="542">
        <v>7003</v>
      </c>
      <c r="H4658" s="542">
        <v>5025600528</v>
      </c>
      <c r="I4658" s="544"/>
      <c r="J4658" s="545">
        <v>175</v>
      </c>
    </row>
    <row r="4659" spans="1:10">
      <c r="A4659" s="538">
        <v>331</v>
      </c>
      <c r="B4659" s="539">
        <v>42871</v>
      </c>
      <c r="C4659" s="538" t="s">
        <v>1025</v>
      </c>
      <c r="D4659" s="538">
        <v>623148</v>
      </c>
      <c r="E4659" s="538">
        <v>7</v>
      </c>
      <c r="F4659" s="538">
        <v>31</v>
      </c>
      <c r="G4659" s="538">
        <v>7003</v>
      </c>
      <c r="H4659" s="538">
        <v>5025600528</v>
      </c>
      <c r="I4659" s="540">
        <v>175</v>
      </c>
      <c r="J4659" s="541">
        <v>0</v>
      </c>
    </row>
    <row r="4660" spans="1:10">
      <c r="A4660" s="542">
        <v>332</v>
      </c>
      <c r="B4660" s="543">
        <v>42871</v>
      </c>
      <c r="C4660" s="542" t="s">
        <v>1025</v>
      </c>
      <c r="D4660" s="542">
        <v>623532</v>
      </c>
      <c r="E4660" s="542">
        <v>15</v>
      </c>
      <c r="F4660" s="542">
        <v>0</v>
      </c>
      <c r="G4660" s="542">
        <v>7003</v>
      </c>
      <c r="H4660" s="542">
        <v>5026908441</v>
      </c>
      <c r="I4660" s="544">
        <v>5026908441</v>
      </c>
      <c r="J4660" s="545">
        <v>1630</v>
      </c>
    </row>
    <row r="4661" spans="1:10">
      <c r="A4661" s="538">
        <v>333</v>
      </c>
      <c r="B4661" s="539">
        <v>42871</v>
      </c>
      <c r="C4661" s="538" t="s">
        <v>1025</v>
      </c>
      <c r="D4661" s="538">
        <v>623532</v>
      </c>
      <c r="E4661" s="538">
        <v>7</v>
      </c>
      <c r="F4661" s="538">
        <v>31</v>
      </c>
      <c r="G4661" s="538">
        <v>7003</v>
      </c>
      <c r="H4661" s="538">
        <v>5026908441</v>
      </c>
      <c r="I4661" s="540">
        <v>1630</v>
      </c>
      <c r="J4661" s="541">
        <v>0</v>
      </c>
    </row>
    <row r="4662" spans="1:10">
      <c r="A4662" s="542">
        <v>334</v>
      </c>
      <c r="B4662" s="543">
        <v>42871</v>
      </c>
      <c r="C4662" s="542" t="s">
        <v>1025</v>
      </c>
      <c r="D4662" s="542">
        <v>628527</v>
      </c>
      <c r="E4662" s="542">
        <v>15</v>
      </c>
      <c r="F4662" s="542">
        <v>0</v>
      </c>
      <c r="G4662" s="542">
        <v>7003</v>
      </c>
      <c r="H4662" s="542">
        <v>5026906932</v>
      </c>
      <c r="I4662" s="544" t="s">
        <v>34142</v>
      </c>
      <c r="J4662" s="545">
        <v>2903</v>
      </c>
    </row>
    <row r="4663" spans="1:10">
      <c r="A4663" s="538">
        <v>335</v>
      </c>
      <c r="B4663" s="539">
        <v>42871</v>
      </c>
      <c r="C4663" s="538" t="s">
        <v>1025</v>
      </c>
      <c r="D4663" s="538">
        <v>628527</v>
      </c>
      <c r="E4663" s="538">
        <v>7</v>
      </c>
      <c r="F4663" s="538">
        <v>31</v>
      </c>
      <c r="G4663" s="538">
        <v>7003</v>
      </c>
      <c r="H4663" s="538">
        <v>5026906932</v>
      </c>
      <c r="I4663" s="540">
        <v>2903</v>
      </c>
      <c r="J4663" s="541">
        <v>0</v>
      </c>
    </row>
    <row r="4664" spans="1:10">
      <c r="A4664" s="542">
        <v>336</v>
      </c>
      <c r="B4664" s="543">
        <v>42871</v>
      </c>
      <c r="C4664" s="542" t="s">
        <v>1025</v>
      </c>
      <c r="D4664" s="542">
        <v>628798</v>
      </c>
      <c r="E4664" s="542">
        <v>15</v>
      </c>
      <c r="F4664" s="542">
        <v>0</v>
      </c>
      <c r="G4664" s="542">
        <v>7003</v>
      </c>
      <c r="H4664" s="542">
        <v>5023342065</v>
      </c>
      <c r="I4664" s="544">
        <v>5023342065</v>
      </c>
      <c r="J4664" s="545">
        <v>159</v>
      </c>
    </row>
    <row r="4665" spans="1:10">
      <c r="A4665" s="538">
        <v>337</v>
      </c>
      <c r="B4665" s="539">
        <v>42871</v>
      </c>
      <c r="C4665" s="538" t="s">
        <v>1025</v>
      </c>
      <c r="D4665" s="538">
        <v>628798</v>
      </c>
      <c r="E4665" s="538">
        <v>7</v>
      </c>
      <c r="F4665" s="538">
        <v>31</v>
      </c>
      <c r="G4665" s="538">
        <v>7003</v>
      </c>
      <c r="H4665" s="538">
        <v>5023342065</v>
      </c>
      <c r="I4665" s="540">
        <v>159</v>
      </c>
      <c r="J4665" s="541">
        <v>0</v>
      </c>
    </row>
    <row r="4666" spans="1:10">
      <c r="A4666" s="542">
        <v>338</v>
      </c>
      <c r="B4666" s="543">
        <v>42871</v>
      </c>
      <c r="C4666" s="542" t="s">
        <v>1025</v>
      </c>
      <c r="D4666" s="542">
        <v>629350</v>
      </c>
      <c r="E4666" s="542">
        <v>15</v>
      </c>
      <c r="F4666" s="542">
        <v>0</v>
      </c>
      <c r="G4666" s="542">
        <v>7003</v>
      </c>
      <c r="H4666" s="542">
        <v>5026825454</v>
      </c>
      <c r="I4666" s="544">
        <v>5278424</v>
      </c>
      <c r="J4666" s="545">
        <v>60</v>
      </c>
    </row>
    <row r="4667" spans="1:10">
      <c r="A4667" s="538">
        <v>339</v>
      </c>
      <c r="B4667" s="539">
        <v>42871</v>
      </c>
      <c r="C4667" s="538" t="s">
        <v>1025</v>
      </c>
      <c r="D4667" s="538">
        <v>629350</v>
      </c>
      <c r="E4667" s="538">
        <v>7</v>
      </c>
      <c r="F4667" s="538">
        <v>31</v>
      </c>
      <c r="G4667" s="538">
        <v>7003</v>
      </c>
      <c r="H4667" s="538">
        <v>5026825454</v>
      </c>
      <c r="I4667" s="540">
        <v>60</v>
      </c>
      <c r="J4667" s="541">
        <v>0</v>
      </c>
    </row>
    <row r="4668" spans="1:10">
      <c r="A4668" s="542">
        <v>340</v>
      </c>
      <c r="B4668" s="543">
        <v>42871</v>
      </c>
      <c r="C4668" s="542" t="s">
        <v>1025</v>
      </c>
      <c r="D4668" s="542">
        <v>631010</v>
      </c>
      <c r="E4668" s="542">
        <v>15</v>
      </c>
      <c r="F4668" s="542">
        <v>0</v>
      </c>
      <c r="G4668" s="542">
        <v>7003</v>
      </c>
      <c r="H4668" s="542">
        <v>5023136103</v>
      </c>
      <c r="I4668" s="544" t="s">
        <v>34143</v>
      </c>
      <c r="J4668" s="545">
        <v>258</v>
      </c>
    </row>
    <row r="4669" spans="1:10">
      <c r="A4669" s="538">
        <v>341</v>
      </c>
      <c r="B4669" s="539">
        <v>42871</v>
      </c>
      <c r="C4669" s="538" t="s">
        <v>1025</v>
      </c>
      <c r="D4669" s="538">
        <v>631010</v>
      </c>
      <c r="E4669" s="538">
        <v>7</v>
      </c>
      <c r="F4669" s="538">
        <v>31</v>
      </c>
      <c r="G4669" s="538">
        <v>7003</v>
      </c>
      <c r="H4669" s="538">
        <v>5023136103</v>
      </c>
      <c r="I4669" s="540">
        <v>258</v>
      </c>
      <c r="J4669" s="541">
        <v>0</v>
      </c>
    </row>
    <row r="4670" spans="1:10">
      <c r="A4670" s="542">
        <v>342</v>
      </c>
      <c r="B4670" s="543">
        <v>42871</v>
      </c>
      <c r="C4670" s="542" t="s">
        <v>1025</v>
      </c>
      <c r="D4670" s="542">
        <v>632630</v>
      </c>
      <c r="E4670" s="542">
        <v>15</v>
      </c>
      <c r="F4670" s="542">
        <v>0</v>
      </c>
      <c r="G4670" s="542">
        <v>7003</v>
      </c>
      <c r="H4670" s="542">
        <v>5023608333</v>
      </c>
      <c r="I4670" s="544">
        <v>5023608333</v>
      </c>
      <c r="J4670" s="545">
        <v>447</v>
      </c>
    </row>
    <row r="4671" spans="1:10">
      <c r="A4671" s="538">
        <v>343</v>
      </c>
      <c r="B4671" s="539">
        <v>42871</v>
      </c>
      <c r="C4671" s="538" t="s">
        <v>1025</v>
      </c>
      <c r="D4671" s="538">
        <v>632630</v>
      </c>
      <c r="E4671" s="538">
        <v>7</v>
      </c>
      <c r="F4671" s="538">
        <v>31</v>
      </c>
      <c r="G4671" s="538">
        <v>7003</v>
      </c>
      <c r="H4671" s="538">
        <v>5023608333</v>
      </c>
      <c r="I4671" s="540">
        <v>447</v>
      </c>
      <c r="J4671" s="541">
        <v>0</v>
      </c>
    </row>
    <row r="4672" spans="1:10">
      <c r="A4672" s="542">
        <v>344</v>
      </c>
      <c r="B4672" s="543">
        <v>42871</v>
      </c>
      <c r="C4672" s="542" t="s">
        <v>1025</v>
      </c>
      <c r="D4672" s="542">
        <v>632680</v>
      </c>
      <c r="E4672" s="542">
        <v>15</v>
      </c>
      <c r="F4672" s="542">
        <v>0</v>
      </c>
      <c r="G4672" s="542">
        <v>7003</v>
      </c>
      <c r="H4672" s="542">
        <v>5023465684</v>
      </c>
      <c r="I4672" s="544" t="s">
        <v>34144</v>
      </c>
      <c r="J4672" s="545">
        <v>225</v>
      </c>
    </row>
    <row r="4673" spans="1:10">
      <c r="A4673" s="538">
        <v>345</v>
      </c>
      <c r="B4673" s="539">
        <v>42871</v>
      </c>
      <c r="C4673" s="538" t="s">
        <v>1025</v>
      </c>
      <c r="D4673" s="538">
        <v>632680</v>
      </c>
      <c r="E4673" s="538">
        <v>7</v>
      </c>
      <c r="F4673" s="538">
        <v>31</v>
      </c>
      <c r="G4673" s="538">
        <v>7003</v>
      </c>
      <c r="H4673" s="538">
        <v>5023465684</v>
      </c>
      <c r="I4673" s="540">
        <v>225</v>
      </c>
      <c r="J4673" s="541">
        <v>0</v>
      </c>
    </row>
    <row r="4674" spans="1:10">
      <c r="A4674" s="542">
        <v>346</v>
      </c>
      <c r="B4674" s="543">
        <v>42871</v>
      </c>
      <c r="C4674" s="542" t="s">
        <v>1025</v>
      </c>
      <c r="D4674" s="542">
        <v>633909</v>
      </c>
      <c r="E4674" s="542">
        <v>15</v>
      </c>
      <c r="F4674" s="542">
        <v>0</v>
      </c>
      <c r="G4674" s="542">
        <v>7003</v>
      </c>
      <c r="H4674" s="542">
        <v>5026821289</v>
      </c>
      <c r="I4674" s="544">
        <v>5026821289</v>
      </c>
      <c r="J4674" s="545">
        <v>333</v>
      </c>
    </row>
    <row r="4675" spans="1:10">
      <c r="A4675" s="538">
        <v>347</v>
      </c>
      <c r="B4675" s="539">
        <v>42871</v>
      </c>
      <c r="C4675" s="538" t="s">
        <v>1025</v>
      </c>
      <c r="D4675" s="538">
        <v>633909</v>
      </c>
      <c r="E4675" s="538">
        <v>7</v>
      </c>
      <c r="F4675" s="538">
        <v>31</v>
      </c>
      <c r="G4675" s="538">
        <v>7003</v>
      </c>
      <c r="H4675" s="538">
        <v>5026821289</v>
      </c>
      <c r="I4675" s="540">
        <v>333</v>
      </c>
      <c r="J4675" s="541">
        <v>0</v>
      </c>
    </row>
    <row r="4676" spans="1:10">
      <c r="A4676" s="542">
        <v>348</v>
      </c>
      <c r="B4676" s="543">
        <v>42871</v>
      </c>
      <c r="C4676" s="542" t="s">
        <v>1025</v>
      </c>
      <c r="D4676" s="542">
        <v>635737</v>
      </c>
      <c r="E4676" s="542">
        <v>15</v>
      </c>
      <c r="F4676" s="542">
        <v>0</v>
      </c>
      <c r="G4676" s="542">
        <v>209</v>
      </c>
      <c r="H4676" s="542">
        <v>5023465643</v>
      </c>
      <c r="I4676" s="544"/>
      <c r="J4676" s="545">
        <v>349</v>
      </c>
    </row>
    <row r="4677" spans="1:10">
      <c r="A4677" s="538">
        <v>349</v>
      </c>
      <c r="B4677" s="539">
        <v>42871</v>
      </c>
      <c r="C4677" s="538" t="s">
        <v>1025</v>
      </c>
      <c r="D4677" s="538">
        <v>635737</v>
      </c>
      <c r="E4677" s="538">
        <v>7</v>
      </c>
      <c r="F4677" s="538">
        <v>36</v>
      </c>
      <c r="G4677" s="538">
        <v>209</v>
      </c>
      <c r="H4677" s="538">
        <v>5023465643</v>
      </c>
      <c r="I4677" s="540">
        <v>349</v>
      </c>
      <c r="J4677" s="541">
        <v>0</v>
      </c>
    </row>
    <row r="4678" spans="1:10">
      <c r="A4678" s="542">
        <v>350</v>
      </c>
      <c r="B4678" s="543">
        <v>42871</v>
      </c>
      <c r="C4678" s="542" t="s">
        <v>1025</v>
      </c>
      <c r="D4678" s="542">
        <v>635923</v>
      </c>
      <c r="E4678" s="542">
        <v>15</v>
      </c>
      <c r="F4678" s="542">
        <v>0</v>
      </c>
      <c r="G4678" s="542">
        <v>209</v>
      </c>
      <c r="H4678" s="542">
        <v>5023139743</v>
      </c>
      <c r="I4678" s="544">
        <v>5023139743</v>
      </c>
      <c r="J4678" s="545">
        <v>252</v>
      </c>
    </row>
    <row r="4679" spans="1:10">
      <c r="A4679" s="538">
        <v>351</v>
      </c>
      <c r="B4679" s="539">
        <v>42871</v>
      </c>
      <c r="C4679" s="538" t="s">
        <v>1025</v>
      </c>
      <c r="D4679" s="538">
        <v>635923</v>
      </c>
      <c r="E4679" s="538">
        <v>7</v>
      </c>
      <c r="F4679" s="538">
        <v>31</v>
      </c>
      <c r="G4679" s="538">
        <v>209</v>
      </c>
      <c r="H4679" s="538">
        <v>5023139743</v>
      </c>
      <c r="I4679" s="540">
        <v>252</v>
      </c>
      <c r="J4679" s="541">
        <v>0</v>
      </c>
    </row>
    <row r="4680" spans="1:10">
      <c r="A4680" s="542">
        <v>352</v>
      </c>
      <c r="B4680" s="543">
        <v>42871</v>
      </c>
      <c r="C4680" s="542" t="s">
        <v>1025</v>
      </c>
      <c r="D4680" s="542">
        <v>636420</v>
      </c>
      <c r="E4680" s="542">
        <v>15</v>
      </c>
      <c r="F4680" s="542">
        <v>0</v>
      </c>
      <c r="G4680" s="542">
        <v>7003</v>
      </c>
      <c r="H4680" s="542">
        <v>5026907542</v>
      </c>
      <c r="I4680" s="544">
        <v>5026907542</v>
      </c>
      <c r="J4680" s="545">
        <v>1132</v>
      </c>
    </row>
    <row r="4681" spans="1:10">
      <c r="A4681" s="538">
        <v>353</v>
      </c>
      <c r="B4681" s="539">
        <v>42871</v>
      </c>
      <c r="C4681" s="538" t="s">
        <v>1025</v>
      </c>
      <c r="D4681" s="538">
        <v>636420</v>
      </c>
      <c r="E4681" s="538">
        <v>7</v>
      </c>
      <c r="F4681" s="538">
        <v>31</v>
      </c>
      <c r="G4681" s="538">
        <v>7003</v>
      </c>
      <c r="H4681" s="538">
        <v>5026907542</v>
      </c>
      <c r="I4681" s="540">
        <v>1132</v>
      </c>
      <c r="J4681" s="541">
        <v>0</v>
      </c>
    </row>
    <row r="4682" spans="1:10">
      <c r="A4682" s="542">
        <v>354</v>
      </c>
      <c r="B4682" s="543">
        <v>42871</v>
      </c>
      <c r="C4682" s="542" t="s">
        <v>1025</v>
      </c>
      <c r="D4682" s="542">
        <v>636440</v>
      </c>
      <c r="E4682" s="542">
        <v>15</v>
      </c>
      <c r="F4682" s="542">
        <v>0</v>
      </c>
      <c r="G4682" s="542">
        <v>209</v>
      </c>
      <c r="H4682" s="542">
        <v>5023465742</v>
      </c>
      <c r="I4682" s="544">
        <v>5023465742</v>
      </c>
      <c r="J4682" s="545">
        <v>85</v>
      </c>
    </row>
    <row r="4683" spans="1:10">
      <c r="A4683" s="538">
        <v>355</v>
      </c>
      <c r="B4683" s="539">
        <v>42871</v>
      </c>
      <c r="C4683" s="538" t="s">
        <v>1025</v>
      </c>
      <c r="D4683" s="538">
        <v>636440</v>
      </c>
      <c r="E4683" s="538">
        <v>7</v>
      </c>
      <c r="F4683" s="538">
        <v>31</v>
      </c>
      <c r="G4683" s="538">
        <v>209</v>
      </c>
      <c r="H4683" s="538">
        <v>5023465742</v>
      </c>
      <c r="I4683" s="540">
        <v>85</v>
      </c>
      <c r="J4683" s="541">
        <v>0</v>
      </c>
    </row>
    <row r="4684" spans="1:10">
      <c r="A4684" s="542">
        <v>356</v>
      </c>
      <c r="B4684" s="543">
        <v>42871</v>
      </c>
      <c r="C4684" s="542" t="s">
        <v>1025</v>
      </c>
      <c r="D4684" s="542">
        <v>643024</v>
      </c>
      <c r="E4684" s="542">
        <v>15</v>
      </c>
      <c r="F4684" s="542">
        <v>0</v>
      </c>
      <c r="G4684" s="542">
        <v>7003</v>
      </c>
      <c r="H4684" s="542">
        <v>5027306975</v>
      </c>
      <c r="I4684" s="544"/>
      <c r="J4684" s="545">
        <v>146</v>
      </c>
    </row>
    <row r="4685" spans="1:10">
      <c r="A4685" s="538">
        <v>357</v>
      </c>
      <c r="B4685" s="539">
        <v>42871</v>
      </c>
      <c r="C4685" s="538" t="s">
        <v>1025</v>
      </c>
      <c r="D4685" s="538">
        <v>643024</v>
      </c>
      <c r="E4685" s="538">
        <v>7</v>
      </c>
      <c r="F4685" s="538">
        <v>31</v>
      </c>
      <c r="G4685" s="538">
        <v>7003</v>
      </c>
      <c r="H4685" s="538">
        <v>5027306975</v>
      </c>
      <c r="I4685" s="540">
        <v>146</v>
      </c>
      <c r="J4685" s="541">
        <v>0</v>
      </c>
    </row>
    <row r="4686" spans="1:10">
      <c r="A4686" s="542">
        <v>358</v>
      </c>
      <c r="B4686" s="543">
        <v>42871</v>
      </c>
      <c r="C4686" s="542" t="s">
        <v>1025</v>
      </c>
      <c r="D4686" s="542">
        <v>673355</v>
      </c>
      <c r="E4686" s="542">
        <v>15</v>
      </c>
      <c r="F4686" s="542">
        <v>0</v>
      </c>
      <c r="G4686" s="542">
        <v>329</v>
      </c>
      <c r="H4686" s="542">
        <v>5026358910</v>
      </c>
      <c r="I4686" s="544">
        <v>5026358910</v>
      </c>
      <c r="J4686" s="545">
        <v>209</v>
      </c>
    </row>
    <row r="4687" spans="1:10">
      <c r="A4687" s="538">
        <v>359</v>
      </c>
      <c r="B4687" s="539">
        <v>42871</v>
      </c>
      <c r="C4687" s="538" t="s">
        <v>1025</v>
      </c>
      <c r="D4687" s="538">
        <v>673355</v>
      </c>
      <c r="E4687" s="538">
        <v>7</v>
      </c>
      <c r="F4687" s="538">
        <v>31</v>
      </c>
      <c r="G4687" s="538">
        <v>329</v>
      </c>
      <c r="H4687" s="538">
        <v>5026358910</v>
      </c>
      <c r="I4687" s="540">
        <v>209</v>
      </c>
      <c r="J4687" s="541">
        <v>0</v>
      </c>
    </row>
    <row r="4688" spans="1:10">
      <c r="A4688" s="542">
        <v>360</v>
      </c>
      <c r="B4688" s="543">
        <v>42871</v>
      </c>
      <c r="C4688" s="542" t="s">
        <v>1025</v>
      </c>
      <c r="D4688" s="542">
        <v>698001</v>
      </c>
      <c r="E4688" s="542">
        <v>15</v>
      </c>
      <c r="F4688" s="542">
        <v>0</v>
      </c>
      <c r="G4688" s="542">
        <v>205</v>
      </c>
      <c r="H4688" s="542">
        <v>5027288843</v>
      </c>
      <c r="I4688" s="544">
        <v>5027288843</v>
      </c>
      <c r="J4688" s="545">
        <v>5768</v>
      </c>
    </row>
    <row r="4689" spans="1:10">
      <c r="A4689" s="538">
        <v>361</v>
      </c>
      <c r="B4689" s="539">
        <v>42871</v>
      </c>
      <c r="C4689" s="538" t="s">
        <v>1025</v>
      </c>
      <c r="D4689" s="538">
        <v>698001</v>
      </c>
      <c r="E4689" s="538">
        <v>7</v>
      </c>
      <c r="F4689" s="538">
        <v>31</v>
      </c>
      <c r="G4689" s="538">
        <v>205</v>
      </c>
      <c r="H4689" s="538">
        <v>5027288843</v>
      </c>
      <c r="I4689" s="540">
        <v>5768</v>
      </c>
      <c r="J4689" s="541">
        <v>0</v>
      </c>
    </row>
    <row r="4690" spans="1:10">
      <c r="A4690" s="542">
        <v>362</v>
      </c>
      <c r="B4690" s="543">
        <v>42871</v>
      </c>
      <c r="C4690" s="542" t="s">
        <v>1025</v>
      </c>
      <c r="D4690" s="542">
        <v>716700</v>
      </c>
      <c r="E4690" s="542">
        <v>15</v>
      </c>
      <c r="F4690" s="542">
        <v>0</v>
      </c>
      <c r="G4690" s="542">
        <v>258</v>
      </c>
      <c r="H4690" s="542">
        <v>5027228328</v>
      </c>
      <c r="I4690" s="544">
        <v>5027228328</v>
      </c>
      <c r="J4690" s="545">
        <v>447</v>
      </c>
    </row>
    <row r="4691" spans="1:10">
      <c r="A4691" s="538">
        <v>363</v>
      </c>
      <c r="B4691" s="539">
        <v>42871</v>
      </c>
      <c r="C4691" s="538" t="s">
        <v>1025</v>
      </c>
      <c r="D4691" s="538">
        <v>716700</v>
      </c>
      <c r="E4691" s="538">
        <v>7</v>
      </c>
      <c r="F4691" s="538">
        <v>31</v>
      </c>
      <c r="G4691" s="538">
        <v>258</v>
      </c>
      <c r="H4691" s="538">
        <v>5027228328</v>
      </c>
      <c r="I4691" s="540">
        <v>447</v>
      </c>
      <c r="J4691" s="541">
        <v>0</v>
      </c>
    </row>
    <row r="4692" spans="1:10">
      <c r="A4692" s="542">
        <v>364</v>
      </c>
      <c r="B4692" s="543">
        <v>42871</v>
      </c>
      <c r="C4692" s="542" t="s">
        <v>1025</v>
      </c>
      <c r="D4692" s="542">
        <v>725730</v>
      </c>
      <c r="E4692" s="542">
        <v>15</v>
      </c>
      <c r="F4692" s="542">
        <v>0</v>
      </c>
      <c r="G4692" s="542">
        <v>136</v>
      </c>
      <c r="H4692" s="542">
        <v>5026108406</v>
      </c>
      <c r="I4692" s="544">
        <v>5026108406</v>
      </c>
      <c r="J4692" s="545">
        <v>396</v>
      </c>
    </row>
    <row r="4693" spans="1:10">
      <c r="A4693" s="538">
        <v>365</v>
      </c>
      <c r="B4693" s="539">
        <v>42871</v>
      </c>
      <c r="C4693" s="538" t="s">
        <v>1025</v>
      </c>
      <c r="D4693" s="538">
        <v>725730</v>
      </c>
      <c r="E4693" s="538">
        <v>7</v>
      </c>
      <c r="F4693" s="538">
        <v>31</v>
      </c>
      <c r="G4693" s="538">
        <v>136</v>
      </c>
      <c r="H4693" s="538">
        <v>5026108406</v>
      </c>
      <c r="I4693" s="540">
        <v>396</v>
      </c>
      <c r="J4693" s="541">
        <v>0</v>
      </c>
    </row>
    <row r="4694" spans="1:10">
      <c r="A4694" s="542">
        <v>366</v>
      </c>
      <c r="B4694" s="543">
        <v>42871</v>
      </c>
      <c r="C4694" s="542" t="s">
        <v>1025</v>
      </c>
      <c r="D4694" s="542">
        <v>725806</v>
      </c>
      <c r="E4694" s="542">
        <v>15</v>
      </c>
      <c r="F4694" s="542">
        <v>0</v>
      </c>
      <c r="G4694" s="542">
        <v>136</v>
      </c>
      <c r="H4694" s="542">
        <v>5023310526</v>
      </c>
      <c r="I4694" s="544">
        <v>5023310526</v>
      </c>
      <c r="J4694" s="545">
        <v>233</v>
      </c>
    </row>
    <row r="4695" spans="1:10">
      <c r="A4695" s="538">
        <v>367</v>
      </c>
      <c r="B4695" s="539">
        <v>42871</v>
      </c>
      <c r="C4695" s="538" t="s">
        <v>1025</v>
      </c>
      <c r="D4695" s="538">
        <v>725806</v>
      </c>
      <c r="E4695" s="538">
        <v>7</v>
      </c>
      <c r="F4695" s="538">
        <v>31</v>
      </c>
      <c r="G4695" s="538">
        <v>136</v>
      </c>
      <c r="H4695" s="538">
        <v>5023310526</v>
      </c>
      <c r="I4695" s="540">
        <v>233</v>
      </c>
      <c r="J4695" s="541">
        <v>0</v>
      </c>
    </row>
    <row r="4696" spans="1:10">
      <c r="A4696" s="542">
        <v>368</v>
      </c>
      <c r="B4696" s="543">
        <v>42871</v>
      </c>
      <c r="C4696" s="542" t="s">
        <v>1025</v>
      </c>
      <c r="D4696" s="542">
        <v>725812</v>
      </c>
      <c r="E4696" s="542">
        <v>15</v>
      </c>
      <c r="F4696" s="542">
        <v>0</v>
      </c>
      <c r="G4696" s="542">
        <v>136</v>
      </c>
      <c r="H4696" s="542">
        <v>5023554453</v>
      </c>
      <c r="I4696" s="544">
        <v>5023554453</v>
      </c>
      <c r="J4696" s="545">
        <v>87</v>
      </c>
    </row>
    <row r="4697" spans="1:10">
      <c r="A4697" s="538">
        <v>369</v>
      </c>
      <c r="B4697" s="539">
        <v>42871</v>
      </c>
      <c r="C4697" s="538" t="s">
        <v>1025</v>
      </c>
      <c r="D4697" s="538">
        <v>725812</v>
      </c>
      <c r="E4697" s="538">
        <v>7</v>
      </c>
      <c r="F4697" s="538">
        <v>31</v>
      </c>
      <c r="G4697" s="538">
        <v>136</v>
      </c>
      <c r="H4697" s="538">
        <v>5023554453</v>
      </c>
      <c r="I4697" s="540">
        <v>87</v>
      </c>
      <c r="J4697" s="541">
        <v>0</v>
      </c>
    </row>
    <row r="4698" spans="1:10">
      <c r="A4698" s="542">
        <v>370</v>
      </c>
      <c r="B4698" s="543">
        <v>42871</v>
      </c>
      <c r="C4698" s="542" t="s">
        <v>1025</v>
      </c>
      <c r="D4698" s="542">
        <v>725870</v>
      </c>
      <c r="E4698" s="542">
        <v>15</v>
      </c>
      <c r="F4698" s="542">
        <v>0</v>
      </c>
      <c r="G4698" s="542">
        <v>136</v>
      </c>
      <c r="H4698" s="542">
        <v>5023253007</v>
      </c>
      <c r="I4698" s="544">
        <v>5023253007</v>
      </c>
      <c r="J4698" s="545">
        <v>461</v>
      </c>
    </row>
    <row r="4699" spans="1:10">
      <c r="A4699" s="538">
        <v>371</v>
      </c>
      <c r="B4699" s="539">
        <v>42871</v>
      </c>
      <c r="C4699" s="538" t="s">
        <v>1025</v>
      </c>
      <c r="D4699" s="538">
        <v>725870</v>
      </c>
      <c r="E4699" s="538">
        <v>7</v>
      </c>
      <c r="F4699" s="538">
        <v>31</v>
      </c>
      <c r="G4699" s="538">
        <v>136</v>
      </c>
      <c r="H4699" s="538">
        <v>5023253007</v>
      </c>
      <c r="I4699" s="540">
        <v>461</v>
      </c>
      <c r="J4699" s="541">
        <v>0</v>
      </c>
    </row>
    <row r="4700" spans="1:10">
      <c r="A4700" s="542">
        <v>372</v>
      </c>
      <c r="B4700" s="543">
        <v>42871</v>
      </c>
      <c r="C4700" s="542" t="s">
        <v>1025</v>
      </c>
      <c r="D4700" s="542">
        <v>738662</v>
      </c>
      <c r="E4700" s="542">
        <v>15</v>
      </c>
      <c r="F4700" s="542">
        <v>0</v>
      </c>
      <c r="G4700" s="542">
        <v>4562</v>
      </c>
      <c r="H4700" s="542">
        <v>5023396988</v>
      </c>
      <c r="I4700" s="544">
        <v>5023396988</v>
      </c>
      <c r="J4700" s="545">
        <v>635</v>
      </c>
    </row>
    <row r="4701" spans="1:10">
      <c r="A4701" s="538">
        <v>373</v>
      </c>
      <c r="B4701" s="539">
        <v>42871</v>
      </c>
      <c r="C4701" s="538" t="s">
        <v>1025</v>
      </c>
      <c r="D4701" s="538">
        <v>738662</v>
      </c>
      <c r="E4701" s="538">
        <v>7</v>
      </c>
      <c r="F4701" s="538">
        <v>31</v>
      </c>
      <c r="G4701" s="538">
        <v>4562</v>
      </c>
      <c r="H4701" s="538">
        <v>5023396988</v>
      </c>
      <c r="I4701" s="540">
        <v>635</v>
      </c>
      <c r="J4701" s="541">
        <v>0</v>
      </c>
    </row>
    <row r="4702" spans="1:10">
      <c r="A4702" s="542">
        <v>374</v>
      </c>
      <c r="B4702" s="543">
        <v>42871</v>
      </c>
      <c r="C4702" s="542" t="s">
        <v>1025</v>
      </c>
      <c r="D4702" s="542">
        <v>765738</v>
      </c>
      <c r="E4702" s="542">
        <v>15</v>
      </c>
      <c r="F4702" s="542">
        <v>0</v>
      </c>
      <c r="G4702" s="542">
        <v>563</v>
      </c>
      <c r="H4702" s="542">
        <v>5025791145</v>
      </c>
      <c r="I4702" s="544">
        <v>5025791145</v>
      </c>
      <c r="J4702" s="545">
        <v>120</v>
      </c>
    </row>
    <row r="4703" spans="1:10">
      <c r="A4703" s="538">
        <v>375</v>
      </c>
      <c r="B4703" s="539">
        <v>42871</v>
      </c>
      <c r="C4703" s="538" t="s">
        <v>1025</v>
      </c>
      <c r="D4703" s="538">
        <v>765738</v>
      </c>
      <c r="E4703" s="538">
        <v>7</v>
      </c>
      <c r="F4703" s="538">
        <v>31</v>
      </c>
      <c r="G4703" s="538">
        <v>563</v>
      </c>
      <c r="H4703" s="538">
        <v>5025791145</v>
      </c>
      <c r="I4703" s="540">
        <v>120</v>
      </c>
      <c r="J4703" s="541">
        <v>0</v>
      </c>
    </row>
    <row r="4704" spans="1:10">
      <c r="A4704" s="542">
        <v>376</v>
      </c>
      <c r="B4704" s="543">
        <v>42871</v>
      </c>
      <c r="C4704" s="542" t="s">
        <v>1025</v>
      </c>
      <c r="D4704" s="542">
        <v>765768</v>
      </c>
      <c r="E4704" s="542">
        <v>15</v>
      </c>
      <c r="F4704" s="542">
        <v>0</v>
      </c>
      <c r="G4704" s="542">
        <v>563</v>
      </c>
      <c r="H4704" s="542">
        <v>5026670371</v>
      </c>
      <c r="I4704" s="544">
        <v>5026670371</v>
      </c>
      <c r="J4704" s="545">
        <v>290</v>
      </c>
    </row>
    <row r="4705" spans="1:10">
      <c r="A4705" s="538">
        <v>377</v>
      </c>
      <c r="B4705" s="539">
        <v>42871</v>
      </c>
      <c r="C4705" s="538" t="s">
        <v>1025</v>
      </c>
      <c r="D4705" s="538">
        <v>765768</v>
      </c>
      <c r="E4705" s="538">
        <v>7</v>
      </c>
      <c r="F4705" s="538">
        <v>31</v>
      </c>
      <c r="G4705" s="538">
        <v>563</v>
      </c>
      <c r="H4705" s="538">
        <v>5026670371</v>
      </c>
      <c r="I4705" s="540">
        <v>290</v>
      </c>
      <c r="J4705" s="541">
        <v>0</v>
      </c>
    </row>
    <row r="4706" spans="1:10">
      <c r="A4706" s="542">
        <v>378</v>
      </c>
      <c r="B4706" s="543">
        <v>42871</v>
      </c>
      <c r="C4706" s="542" t="s">
        <v>1025</v>
      </c>
      <c r="D4706" s="542">
        <v>769071</v>
      </c>
      <c r="E4706" s="542">
        <v>15</v>
      </c>
      <c r="F4706" s="542">
        <v>0</v>
      </c>
      <c r="G4706" s="542">
        <v>4331</v>
      </c>
      <c r="H4706" s="542">
        <v>1000116838</v>
      </c>
      <c r="I4706" s="544">
        <v>1000116838</v>
      </c>
      <c r="J4706" s="545">
        <v>296</v>
      </c>
    </row>
    <row r="4707" spans="1:10">
      <c r="A4707" s="538">
        <v>379</v>
      </c>
      <c r="B4707" s="539">
        <v>42871</v>
      </c>
      <c r="C4707" s="538" t="s">
        <v>1025</v>
      </c>
      <c r="D4707" s="538">
        <v>769071</v>
      </c>
      <c r="E4707" s="538">
        <v>7</v>
      </c>
      <c r="F4707" s="538">
        <v>31</v>
      </c>
      <c r="G4707" s="538">
        <v>4331</v>
      </c>
      <c r="H4707" s="538">
        <v>1000116838</v>
      </c>
      <c r="I4707" s="540">
        <v>296</v>
      </c>
      <c r="J4707" s="541">
        <v>0</v>
      </c>
    </row>
    <row r="4708" spans="1:10">
      <c r="A4708" s="542">
        <v>380</v>
      </c>
      <c r="B4708" s="543">
        <v>42871</v>
      </c>
      <c r="C4708" s="542" t="s">
        <v>1025</v>
      </c>
      <c r="D4708" s="542">
        <v>769471</v>
      </c>
      <c r="E4708" s="542">
        <v>15</v>
      </c>
      <c r="F4708" s="542">
        <v>0</v>
      </c>
      <c r="G4708" s="542">
        <v>4331</v>
      </c>
      <c r="H4708" s="542">
        <v>5027001212</v>
      </c>
      <c r="I4708" s="544">
        <v>5027001212</v>
      </c>
      <c r="J4708" s="545">
        <v>286</v>
      </c>
    </row>
    <row r="4709" spans="1:10">
      <c r="A4709" s="538">
        <v>381</v>
      </c>
      <c r="B4709" s="539">
        <v>42871</v>
      </c>
      <c r="C4709" s="538" t="s">
        <v>1025</v>
      </c>
      <c r="D4709" s="538">
        <v>769471</v>
      </c>
      <c r="E4709" s="538">
        <v>7</v>
      </c>
      <c r="F4709" s="538">
        <v>31</v>
      </c>
      <c r="G4709" s="538">
        <v>4331</v>
      </c>
      <c r="H4709" s="538">
        <v>5027001212</v>
      </c>
      <c r="I4709" s="540">
        <v>286</v>
      </c>
      <c r="J4709" s="541">
        <v>0</v>
      </c>
    </row>
    <row r="4710" spans="1:10">
      <c r="A4710" s="542">
        <v>382</v>
      </c>
      <c r="B4710" s="543">
        <v>42871</v>
      </c>
      <c r="C4710" s="542" t="s">
        <v>1025</v>
      </c>
      <c r="D4710" s="542">
        <v>785269</v>
      </c>
      <c r="E4710" s="542">
        <v>15</v>
      </c>
      <c r="F4710" s="542">
        <v>0</v>
      </c>
      <c r="G4710" s="542">
        <v>100</v>
      </c>
      <c r="H4710" s="542">
        <v>5023131039</v>
      </c>
      <c r="I4710" s="544">
        <v>5023131039</v>
      </c>
      <c r="J4710" s="545">
        <v>45</v>
      </c>
    </row>
    <row r="4711" spans="1:10">
      <c r="A4711" s="538">
        <v>383</v>
      </c>
      <c r="B4711" s="539">
        <v>42871</v>
      </c>
      <c r="C4711" s="538" t="s">
        <v>1025</v>
      </c>
      <c r="D4711" s="538">
        <v>785269</v>
      </c>
      <c r="E4711" s="538">
        <v>7</v>
      </c>
      <c r="F4711" s="538">
        <v>31</v>
      </c>
      <c r="G4711" s="538">
        <v>100</v>
      </c>
      <c r="H4711" s="538">
        <v>5023131039</v>
      </c>
      <c r="I4711" s="540">
        <v>45</v>
      </c>
      <c r="J4711" s="541">
        <v>0</v>
      </c>
    </row>
    <row r="4712" spans="1:10">
      <c r="A4712" s="542">
        <v>384</v>
      </c>
      <c r="B4712" s="543">
        <v>42871</v>
      </c>
      <c r="C4712" s="542" t="s">
        <v>1025</v>
      </c>
      <c r="D4712" s="542">
        <v>785326</v>
      </c>
      <c r="E4712" s="542">
        <v>15</v>
      </c>
      <c r="F4712" s="542">
        <v>0</v>
      </c>
      <c r="G4712" s="542">
        <v>100</v>
      </c>
      <c r="H4712" s="542">
        <v>5023584005</v>
      </c>
      <c r="I4712" s="544">
        <v>5023584005</v>
      </c>
      <c r="J4712" s="545">
        <v>481</v>
      </c>
    </row>
    <row r="4713" spans="1:10">
      <c r="A4713" s="538">
        <v>385</v>
      </c>
      <c r="B4713" s="539">
        <v>42871</v>
      </c>
      <c r="C4713" s="538" t="s">
        <v>1025</v>
      </c>
      <c r="D4713" s="538">
        <v>785326</v>
      </c>
      <c r="E4713" s="538">
        <v>7</v>
      </c>
      <c r="F4713" s="538">
        <v>31</v>
      </c>
      <c r="G4713" s="538">
        <v>100</v>
      </c>
      <c r="H4713" s="538">
        <v>5023584005</v>
      </c>
      <c r="I4713" s="540">
        <v>481</v>
      </c>
      <c r="J4713" s="541">
        <v>0</v>
      </c>
    </row>
    <row r="4714" spans="1:10">
      <c r="A4714" s="542">
        <v>386</v>
      </c>
      <c r="B4714" s="543">
        <v>42871</v>
      </c>
      <c r="C4714" s="542" t="s">
        <v>1025</v>
      </c>
      <c r="D4714" s="542">
        <v>785336</v>
      </c>
      <c r="E4714" s="542">
        <v>15</v>
      </c>
      <c r="F4714" s="542">
        <v>0</v>
      </c>
      <c r="G4714" s="542">
        <v>100</v>
      </c>
      <c r="H4714" s="542">
        <v>5023583973</v>
      </c>
      <c r="I4714" s="544">
        <v>5023583973</v>
      </c>
      <c r="J4714" s="545">
        <v>453</v>
      </c>
    </row>
    <row r="4715" spans="1:10">
      <c r="A4715" s="538">
        <v>387</v>
      </c>
      <c r="B4715" s="539">
        <v>42871</v>
      </c>
      <c r="C4715" s="538" t="s">
        <v>1025</v>
      </c>
      <c r="D4715" s="538">
        <v>785336</v>
      </c>
      <c r="E4715" s="538">
        <v>7</v>
      </c>
      <c r="F4715" s="538">
        <v>31</v>
      </c>
      <c r="G4715" s="538">
        <v>100</v>
      </c>
      <c r="H4715" s="538">
        <v>5023583973</v>
      </c>
      <c r="I4715" s="540">
        <v>453</v>
      </c>
      <c r="J4715" s="541">
        <v>0</v>
      </c>
    </row>
    <row r="4716" spans="1:10">
      <c r="A4716" s="542">
        <v>388</v>
      </c>
      <c r="B4716" s="543">
        <v>42871</v>
      </c>
      <c r="C4716" s="542" t="s">
        <v>1025</v>
      </c>
      <c r="D4716" s="542">
        <v>786111</v>
      </c>
      <c r="E4716" s="542">
        <v>15</v>
      </c>
      <c r="F4716" s="542">
        <v>0</v>
      </c>
      <c r="G4716" s="542">
        <v>100</v>
      </c>
      <c r="H4716" s="542">
        <v>5026281377</v>
      </c>
      <c r="I4716" s="544">
        <v>5026281377</v>
      </c>
      <c r="J4716" s="545">
        <v>227</v>
      </c>
    </row>
    <row r="4717" spans="1:10">
      <c r="A4717" s="538">
        <v>389</v>
      </c>
      <c r="B4717" s="539">
        <v>42871</v>
      </c>
      <c r="C4717" s="538" t="s">
        <v>1025</v>
      </c>
      <c r="D4717" s="538">
        <v>786111</v>
      </c>
      <c r="E4717" s="538">
        <v>7</v>
      </c>
      <c r="F4717" s="538">
        <v>31</v>
      </c>
      <c r="G4717" s="538">
        <v>100</v>
      </c>
      <c r="H4717" s="538">
        <v>5026281377</v>
      </c>
      <c r="I4717" s="540">
        <v>227</v>
      </c>
      <c r="J4717" s="541">
        <v>0</v>
      </c>
    </row>
    <row r="4718" spans="1:10">
      <c r="A4718" s="542">
        <v>390</v>
      </c>
      <c r="B4718" s="543">
        <v>42871</v>
      </c>
      <c r="C4718" s="542" t="s">
        <v>1025</v>
      </c>
      <c r="D4718" s="542">
        <v>796726</v>
      </c>
      <c r="E4718" s="542">
        <v>15</v>
      </c>
      <c r="F4718" s="542">
        <v>0</v>
      </c>
      <c r="G4718" s="542">
        <v>8181</v>
      </c>
      <c r="H4718" s="542">
        <v>5026785310</v>
      </c>
      <c r="I4718" s="544">
        <v>5026785310</v>
      </c>
      <c r="J4718" s="545">
        <v>76</v>
      </c>
    </row>
    <row r="4719" spans="1:10">
      <c r="A4719" s="538">
        <v>391</v>
      </c>
      <c r="B4719" s="539">
        <v>42871</v>
      </c>
      <c r="C4719" s="538" t="s">
        <v>1025</v>
      </c>
      <c r="D4719" s="538">
        <v>796726</v>
      </c>
      <c r="E4719" s="538">
        <v>7</v>
      </c>
      <c r="F4719" s="538">
        <v>31</v>
      </c>
      <c r="G4719" s="538">
        <v>8181</v>
      </c>
      <c r="H4719" s="538">
        <v>5026785310</v>
      </c>
      <c r="I4719" s="540">
        <v>76</v>
      </c>
      <c r="J4719" s="541">
        <v>0</v>
      </c>
    </row>
    <row r="4720" spans="1:10">
      <c r="A4720" s="542">
        <v>392</v>
      </c>
      <c r="B4720" s="543">
        <v>42871</v>
      </c>
      <c r="C4720" s="542" t="s">
        <v>1025</v>
      </c>
      <c r="D4720" s="542">
        <v>796842</v>
      </c>
      <c r="E4720" s="542">
        <v>15</v>
      </c>
      <c r="F4720" s="542">
        <v>0</v>
      </c>
      <c r="G4720" s="542">
        <v>8181</v>
      </c>
      <c r="H4720" s="542">
        <v>5027316644</v>
      </c>
      <c r="I4720" s="544">
        <v>5027316644</v>
      </c>
      <c r="J4720" s="545">
        <v>118</v>
      </c>
    </row>
    <row r="4721" spans="1:10">
      <c r="A4721" s="538">
        <v>393</v>
      </c>
      <c r="B4721" s="539">
        <v>42871</v>
      </c>
      <c r="C4721" s="538" t="s">
        <v>1025</v>
      </c>
      <c r="D4721" s="538">
        <v>796842</v>
      </c>
      <c r="E4721" s="538">
        <v>7</v>
      </c>
      <c r="F4721" s="538">
        <v>31</v>
      </c>
      <c r="G4721" s="538">
        <v>8181</v>
      </c>
      <c r="H4721" s="538">
        <v>5027316644</v>
      </c>
      <c r="I4721" s="540">
        <v>118</v>
      </c>
      <c r="J4721" s="541">
        <v>0</v>
      </c>
    </row>
    <row r="4722" spans="1:10">
      <c r="A4722" s="542">
        <v>394</v>
      </c>
      <c r="B4722" s="543">
        <v>42871</v>
      </c>
      <c r="C4722" s="542" t="s">
        <v>1025</v>
      </c>
      <c r="D4722" s="542">
        <v>799024</v>
      </c>
      <c r="E4722" s="542">
        <v>15</v>
      </c>
      <c r="F4722" s="542">
        <v>0</v>
      </c>
      <c r="G4722" s="542">
        <v>9750</v>
      </c>
      <c r="H4722" s="542">
        <v>5026815067</v>
      </c>
      <c r="I4722" s="544">
        <v>5026815067</v>
      </c>
      <c r="J4722" s="545">
        <v>589</v>
      </c>
    </row>
    <row r="4723" spans="1:10">
      <c r="A4723" s="538">
        <v>395</v>
      </c>
      <c r="B4723" s="539">
        <v>42871</v>
      </c>
      <c r="C4723" s="538" t="s">
        <v>1025</v>
      </c>
      <c r="D4723" s="538">
        <v>799024</v>
      </c>
      <c r="E4723" s="538">
        <v>7</v>
      </c>
      <c r="F4723" s="538">
        <v>31</v>
      </c>
      <c r="G4723" s="538">
        <v>9750</v>
      </c>
      <c r="H4723" s="538">
        <v>5026815067</v>
      </c>
      <c r="I4723" s="540">
        <v>589</v>
      </c>
      <c r="J4723" s="541">
        <v>0</v>
      </c>
    </row>
    <row r="4724" spans="1:10">
      <c r="A4724" s="542">
        <v>396</v>
      </c>
      <c r="B4724" s="543">
        <v>42871</v>
      </c>
      <c r="C4724" s="542" t="s">
        <v>1025</v>
      </c>
      <c r="D4724" s="542">
        <v>801102</v>
      </c>
      <c r="E4724" s="542">
        <v>15</v>
      </c>
      <c r="F4724" s="542">
        <v>0</v>
      </c>
      <c r="G4724" s="542">
        <v>956</v>
      </c>
      <c r="H4724" s="542">
        <v>5023323990</v>
      </c>
      <c r="I4724" s="544">
        <v>5023323990</v>
      </c>
      <c r="J4724" s="545">
        <v>210</v>
      </c>
    </row>
    <row r="4725" spans="1:10">
      <c r="A4725" s="538">
        <v>397</v>
      </c>
      <c r="B4725" s="539">
        <v>42871</v>
      </c>
      <c r="C4725" s="538" t="s">
        <v>1025</v>
      </c>
      <c r="D4725" s="538">
        <v>801102</v>
      </c>
      <c r="E4725" s="538">
        <v>7</v>
      </c>
      <c r="F4725" s="538">
        <v>36</v>
      </c>
      <c r="G4725" s="538">
        <v>956</v>
      </c>
      <c r="H4725" s="538">
        <v>5023323990</v>
      </c>
      <c r="I4725" s="540">
        <v>210</v>
      </c>
      <c r="J4725" s="541">
        <v>0</v>
      </c>
    </row>
    <row r="4726" spans="1:10">
      <c r="A4726" s="542">
        <v>398</v>
      </c>
      <c r="B4726" s="543">
        <v>42871</v>
      </c>
      <c r="C4726" s="542" t="s">
        <v>1025</v>
      </c>
      <c r="D4726" s="542">
        <v>810435</v>
      </c>
      <c r="E4726" s="542">
        <v>15</v>
      </c>
      <c r="F4726" s="542">
        <v>0</v>
      </c>
      <c r="G4726" s="542">
        <v>7550</v>
      </c>
      <c r="H4726" s="542">
        <v>5023711624</v>
      </c>
      <c r="I4726" s="544">
        <v>5023711624</v>
      </c>
      <c r="J4726" s="545">
        <v>333</v>
      </c>
    </row>
    <row r="4727" spans="1:10">
      <c r="A4727" s="538">
        <v>399</v>
      </c>
      <c r="B4727" s="539">
        <v>42871</v>
      </c>
      <c r="C4727" s="538" t="s">
        <v>1025</v>
      </c>
      <c r="D4727" s="538">
        <v>810435</v>
      </c>
      <c r="E4727" s="538">
        <v>7</v>
      </c>
      <c r="F4727" s="538">
        <v>31</v>
      </c>
      <c r="G4727" s="538">
        <v>7550</v>
      </c>
      <c r="H4727" s="538">
        <v>5023711624</v>
      </c>
      <c r="I4727" s="540">
        <v>333</v>
      </c>
      <c r="J4727" s="541">
        <v>0</v>
      </c>
    </row>
    <row r="4728" spans="1:10">
      <c r="A4728" s="542">
        <v>400</v>
      </c>
      <c r="B4728" s="543">
        <v>42871</v>
      </c>
      <c r="C4728" s="542" t="s">
        <v>1025</v>
      </c>
      <c r="D4728" s="542">
        <v>830600</v>
      </c>
      <c r="E4728" s="542">
        <v>15</v>
      </c>
      <c r="F4728" s="542">
        <v>0</v>
      </c>
      <c r="G4728" s="542">
        <v>414</v>
      </c>
      <c r="H4728" s="542">
        <v>5023242430</v>
      </c>
      <c r="I4728" s="544">
        <v>5023242430</v>
      </c>
      <c r="J4728" s="545">
        <v>152</v>
      </c>
    </row>
    <row r="4729" spans="1:10">
      <c r="A4729" s="538">
        <v>401</v>
      </c>
      <c r="B4729" s="539">
        <v>42871</v>
      </c>
      <c r="C4729" s="538" t="s">
        <v>1025</v>
      </c>
      <c r="D4729" s="538">
        <v>830600</v>
      </c>
      <c r="E4729" s="538">
        <v>7</v>
      </c>
      <c r="F4729" s="538">
        <v>31</v>
      </c>
      <c r="G4729" s="538">
        <v>414</v>
      </c>
      <c r="H4729" s="538">
        <v>5023242430</v>
      </c>
      <c r="I4729" s="540">
        <v>152</v>
      </c>
      <c r="J4729" s="541">
        <v>0</v>
      </c>
    </row>
    <row r="4730" spans="1:10">
      <c r="A4730" s="542">
        <v>402</v>
      </c>
      <c r="B4730" s="543">
        <v>42871</v>
      </c>
      <c r="C4730" s="542" t="s">
        <v>1025</v>
      </c>
      <c r="D4730" s="542">
        <v>830872</v>
      </c>
      <c r="E4730" s="542">
        <v>15</v>
      </c>
      <c r="F4730" s="542">
        <v>0</v>
      </c>
      <c r="G4730" s="542">
        <v>414</v>
      </c>
      <c r="H4730" s="542">
        <v>5023481871</v>
      </c>
      <c r="I4730" s="544">
        <v>5023481871</v>
      </c>
      <c r="J4730" s="545">
        <v>227</v>
      </c>
    </row>
    <row r="4731" spans="1:10">
      <c r="A4731" s="538">
        <v>403</v>
      </c>
      <c r="B4731" s="539">
        <v>42871</v>
      </c>
      <c r="C4731" s="538" t="s">
        <v>1025</v>
      </c>
      <c r="D4731" s="538">
        <v>830872</v>
      </c>
      <c r="E4731" s="538">
        <v>7</v>
      </c>
      <c r="F4731" s="538">
        <v>31</v>
      </c>
      <c r="G4731" s="538">
        <v>414</v>
      </c>
      <c r="H4731" s="538">
        <v>5023481871</v>
      </c>
      <c r="I4731" s="540">
        <v>227</v>
      </c>
      <c r="J4731" s="541">
        <v>0</v>
      </c>
    </row>
    <row r="4732" spans="1:10">
      <c r="A4732" s="542">
        <v>404</v>
      </c>
      <c r="B4732" s="543">
        <v>42871</v>
      </c>
      <c r="C4732" s="542" t="s">
        <v>1025</v>
      </c>
      <c r="D4732" s="542">
        <v>830930</v>
      </c>
      <c r="E4732" s="542">
        <v>15</v>
      </c>
      <c r="F4732" s="542">
        <v>0</v>
      </c>
      <c r="G4732" s="542">
        <v>414</v>
      </c>
      <c r="H4732" s="542">
        <v>5026634419</v>
      </c>
      <c r="I4732" s="544">
        <v>5026634419</v>
      </c>
      <c r="J4732" s="545">
        <v>339</v>
      </c>
    </row>
    <row r="4733" spans="1:10">
      <c r="A4733" s="538">
        <v>405</v>
      </c>
      <c r="B4733" s="539">
        <v>42871</v>
      </c>
      <c r="C4733" s="538" t="s">
        <v>1025</v>
      </c>
      <c r="D4733" s="538">
        <v>830930</v>
      </c>
      <c r="E4733" s="538">
        <v>7</v>
      </c>
      <c r="F4733" s="538">
        <v>36</v>
      </c>
      <c r="G4733" s="538">
        <v>414</v>
      </c>
      <c r="H4733" s="538">
        <v>5026634419</v>
      </c>
      <c r="I4733" s="540">
        <v>339</v>
      </c>
      <c r="J4733" s="541">
        <v>0</v>
      </c>
    </row>
    <row r="4734" spans="1:10">
      <c r="A4734" s="542">
        <v>406</v>
      </c>
      <c r="B4734" s="543">
        <v>42871</v>
      </c>
      <c r="C4734" s="542" t="s">
        <v>1025</v>
      </c>
      <c r="D4734" s="542">
        <v>830950</v>
      </c>
      <c r="E4734" s="542">
        <v>15</v>
      </c>
      <c r="F4734" s="542">
        <v>0</v>
      </c>
      <c r="G4734" s="542">
        <v>414</v>
      </c>
      <c r="H4734" s="542">
        <v>5023135246</v>
      </c>
      <c r="I4734" s="544">
        <v>5023135246</v>
      </c>
      <c r="J4734" s="545">
        <v>219</v>
      </c>
    </row>
    <row r="4735" spans="1:10">
      <c r="A4735" s="538">
        <v>407</v>
      </c>
      <c r="B4735" s="539">
        <v>42871</v>
      </c>
      <c r="C4735" s="538" t="s">
        <v>1025</v>
      </c>
      <c r="D4735" s="538">
        <v>830950</v>
      </c>
      <c r="E4735" s="538">
        <v>7</v>
      </c>
      <c r="F4735" s="538">
        <v>31</v>
      </c>
      <c r="G4735" s="538">
        <v>414</v>
      </c>
      <c r="H4735" s="538">
        <v>5023135246</v>
      </c>
      <c r="I4735" s="540">
        <v>219</v>
      </c>
      <c r="J4735" s="541">
        <v>0</v>
      </c>
    </row>
    <row r="4736" spans="1:10">
      <c r="A4736" s="542">
        <v>408</v>
      </c>
      <c r="B4736" s="543">
        <v>42871</v>
      </c>
      <c r="C4736" s="542" t="s">
        <v>1025</v>
      </c>
      <c r="D4736" s="542">
        <v>831062</v>
      </c>
      <c r="E4736" s="542">
        <v>15</v>
      </c>
      <c r="F4736" s="542">
        <v>0</v>
      </c>
      <c r="G4736" s="542">
        <v>414</v>
      </c>
      <c r="H4736" s="542">
        <v>5025901645</v>
      </c>
      <c r="I4736" s="544">
        <v>5025901645</v>
      </c>
      <c r="J4736" s="545">
        <v>210</v>
      </c>
    </row>
    <row r="4737" spans="1:10">
      <c r="A4737" s="538">
        <v>409</v>
      </c>
      <c r="B4737" s="539">
        <v>42871</v>
      </c>
      <c r="C4737" s="538" t="s">
        <v>1025</v>
      </c>
      <c r="D4737" s="538">
        <v>831062</v>
      </c>
      <c r="E4737" s="538">
        <v>7</v>
      </c>
      <c r="F4737" s="538">
        <v>31</v>
      </c>
      <c r="G4737" s="538">
        <v>414</v>
      </c>
      <c r="H4737" s="538">
        <v>5025901645</v>
      </c>
      <c r="I4737" s="540">
        <v>210</v>
      </c>
      <c r="J4737" s="541">
        <v>0</v>
      </c>
    </row>
    <row r="4738" spans="1:10">
      <c r="A4738" s="542">
        <v>410</v>
      </c>
      <c r="B4738" s="543">
        <v>42871</v>
      </c>
      <c r="C4738" s="542" t="s">
        <v>1025</v>
      </c>
      <c r="D4738" s="542">
        <v>831176</v>
      </c>
      <c r="E4738" s="542">
        <v>15</v>
      </c>
      <c r="F4738" s="542">
        <v>0</v>
      </c>
      <c r="G4738" s="542">
        <v>414</v>
      </c>
      <c r="H4738" s="542">
        <v>5023140428</v>
      </c>
      <c r="I4738" s="544">
        <v>5023140428</v>
      </c>
      <c r="J4738" s="545">
        <v>407</v>
      </c>
    </row>
    <row r="4739" spans="1:10">
      <c r="A4739" s="538">
        <v>411</v>
      </c>
      <c r="B4739" s="539">
        <v>42871</v>
      </c>
      <c r="C4739" s="538" t="s">
        <v>1025</v>
      </c>
      <c r="D4739" s="538">
        <v>831176</v>
      </c>
      <c r="E4739" s="538">
        <v>7</v>
      </c>
      <c r="F4739" s="538">
        <v>31</v>
      </c>
      <c r="G4739" s="538">
        <v>414</v>
      </c>
      <c r="H4739" s="538">
        <v>5023140428</v>
      </c>
      <c r="I4739" s="540">
        <v>407</v>
      </c>
      <c r="J4739" s="541">
        <v>0</v>
      </c>
    </row>
    <row r="4740" spans="1:10">
      <c r="A4740" s="542">
        <v>412</v>
      </c>
      <c r="B4740" s="543">
        <v>42871</v>
      </c>
      <c r="C4740" s="542" t="s">
        <v>1025</v>
      </c>
      <c r="D4740" s="542">
        <v>843777</v>
      </c>
      <c r="E4740" s="542">
        <v>15</v>
      </c>
      <c r="F4740" s="542">
        <v>0</v>
      </c>
      <c r="G4740" s="542">
        <v>4390</v>
      </c>
      <c r="H4740" s="542">
        <v>5023519415</v>
      </c>
      <c r="I4740" s="544">
        <v>5023519415</v>
      </c>
      <c r="J4740" s="545">
        <v>394</v>
      </c>
    </row>
    <row r="4741" spans="1:10">
      <c r="A4741" s="538">
        <v>413</v>
      </c>
      <c r="B4741" s="539">
        <v>42871</v>
      </c>
      <c r="C4741" s="538" t="s">
        <v>1025</v>
      </c>
      <c r="D4741" s="538">
        <v>843777</v>
      </c>
      <c r="E4741" s="538">
        <v>7</v>
      </c>
      <c r="F4741" s="538">
        <v>36</v>
      </c>
      <c r="G4741" s="538">
        <v>4390</v>
      </c>
      <c r="H4741" s="538">
        <v>5023519415</v>
      </c>
      <c r="I4741" s="540">
        <v>394</v>
      </c>
      <c r="J4741" s="541">
        <v>0</v>
      </c>
    </row>
    <row r="4742" spans="1:10">
      <c r="A4742" s="542">
        <v>414</v>
      </c>
      <c r="B4742" s="543">
        <v>42871</v>
      </c>
      <c r="C4742" s="542" t="s">
        <v>1025</v>
      </c>
      <c r="D4742" s="542">
        <v>843910</v>
      </c>
      <c r="E4742" s="542">
        <v>15</v>
      </c>
      <c r="F4742" s="542">
        <v>0</v>
      </c>
      <c r="G4742" s="542">
        <v>4390</v>
      </c>
      <c r="H4742" s="542">
        <v>5023307514</v>
      </c>
      <c r="I4742" s="544">
        <v>5023307514</v>
      </c>
      <c r="J4742" s="545">
        <v>793</v>
      </c>
    </row>
    <row r="4743" spans="1:10">
      <c r="A4743" s="538">
        <v>415</v>
      </c>
      <c r="B4743" s="539">
        <v>42871</v>
      </c>
      <c r="C4743" s="538" t="s">
        <v>1025</v>
      </c>
      <c r="D4743" s="538">
        <v>843910</v>
      </c>
      <c r="E4743" s="538">
        <v>7</v>
      </c>
      <c r="F4743" s="538">
        <v>31</v>
      </c>
      <c r="G4743" s="538">
        <v>4390</v>
      </c>
      <c r="H4743" s="538">
        <v>5023307514</v>
      </c>
      <c r="I4743" s="540">
        <v>793</v>
      </c>
      <c r="J4743" s="541">
        <v>0</v>
      </c>
    </row>
    <row r="4744" spans="1:10">
      <c r="A4744" s="542">
        <v>416</v>
      </c>
      <c r="B4744" s="543">
        <v>42871</v>
      </c>
      <c r="C4744" s="542" t="s">
        <v>1025</v>
      </c>
      <c r="D4744" s="542">
        <v>843944</v>
      </c>
      <c r="E4744" s="542">
        <v>15</v>
      </c>
      <c r="F4744" s="542">
        <v>0</v>
      </c>
      <c r="G4744" s="542">
        <v>4390</v>
      </c>
      <c r="H4744" s="542">
        <v>61051</v>
      </c>
      <c r="I4744" s="544">
        <v>61051</v>
      </c>
      <c r="J4744" s="545">
        <v>2430</v>
      </c>
    </row>
    <row r="4745" spans="1:10">
      <c r="A4745" s="538">
        <v>417</v>
      </c>
      <c r="B4745" s="539">
        <v>42871</v>
      </c>
      <c r="C4745" s="538" t="s">
        <v>1025</v>
      </c>
      <c r="D4745" s="538">
        <v>843944</v>
      </c>
      <c r="E4745" s="538">
        <v>7</v>
      </c>
      <c r="F4745" s="538">
        <v>32</v>
      </c>
      <c r="G4745" s="538">
        <v>4390</v>
      </c>
      <c r="H4745" s="538">
        <v>61051</v>
      </c>
      <c r="I4745" s="540">
        <v>2430</v>
      </c>
      <c r="J4745" s="541">
        <v>0</v>
      </c>
    </row>
    <row r="4746" spans="1:10">
      <c r="A4746" s="542">
        <v>418</v>
      </c>
      <c r="B4746" s="543">
        <v>42871</v>
      </c>
      <c r="C4746" s="542" t="s">
        <v>1025</v>
      </c>
      <c r="D4746" s="542">
        <v>844076</v>
      </c>
      <c r="E4746" s="542">
        <v>15</v>
      </c>
      <c r="F4746" s="542">
        <v>0</v>
      </c>
      <c r="G4746" s="542">
        <v>4390</v>
      </c>
      <c r="H4746" s="542">
        <v>5023519456</v>
      </c>
      <c r="I4746" s="544">
        <v>5023519456</v>
      </c>
      <c r="J4746" s="545">
        <v>468</v>
      </c>
    </row>
    <row r="4747" spans="1:10">
      <c r="A4747" s="538">
        <v>419</v>
      </c>
      <c r="B4747" s="539">
        <v>42871</v>
      </c>
      <c r="C4747" s="538" t="s">
        <v>1025</v>
      </c>
      <c r="D4747" s="538">
        <v>844076</v>
      </c>
      <c r="E4747" s="538">
        <v>7</v>
      </c>
      <c r="F4747" s="538">
        <v>31</v>
      </c>
      <c r="G4747" s="538">
        <v>4390</v>
      </c>
      <c r="H4747" s="538">
        <v>5023519456</v>
      </c>
      <c r="I4747" s="540">
        <v>468</v>
      </c>
      <c r="J4747" s="541">
        <v>0</v>
      </c>
    </row>
    <row r="4748" spans="1:10">
      <c r="A4748" s="542">
        <v>420</v>
      </c>
      <c r="B4748" s="543">
        <v>42871</v>
      </c>
      <c r="C4748" s="542" t="s">
        <v>1025</v>
      </c>
      <c r="D4748" s="542">
        <v>844225</v>
      </c>
      <c r="E4748" s="542">
        <v>15</v>
      </c>
      <c r="F4748" s="542">
        <v>0</v>
      </c>
      <c r="G4748" s="542">
        <v>4390</v>
      </c>
      <c r="H4748" s="542">
        <v>5023307696</v>
      </c>
      <c r="I4748" s="544">
        <v>5023307696</v>
      </c>
      <c r="J4748" s="545">
        <v>640</v>
      </c>
    </row>
    <row r="4749" spans="1:10">
      <c r="A4749" s="538">
        <v>421</v>
      </c>
      <c r="B4749" s="539">
        <v>42871</v>
      </c>
      <c r="C4749" s="538" t="s">
        <v>1025</v>
      </c>
      <c r="D4749" s="538">
        <v>844225</v>
      </c>
      <c r="E4749" s="538">
        <v>7</v>
      </c>
      <c r="F4749" s="538">
        <v>31</v>
      </c>
      <c r="G4749" s="538">
        <v>4390</v>
      </c>
      <c r="H4749" s="538">
        <v>5023307696</v>
      </c>
      <c r="I4749" s="540">
        <v>640</v>
      </c>
      <c r="J4749" s="541">
        <v>0</v>
      </c>
    </row>
    <row r="4750" spans="1:10">
      <c r="A4750" s="542">
        <v>422</v>
      </c>
      <c r="B4750" s="543">
        <v>42871</v>
      </c>
      <c r="C4750" s="542" t="s">
        <v>1025</v>
      </c>
      <c r="D4750" s="542">
        <v>852151</v>
      </c>
      <c r="E4750" s="542">
        <v>15</v>
      </c>
      <c r="F4750" s="542">
        <v>0</v>
      </c>
      <c r="G4750" s="542">
        <v>4976</v>
      </c>
      <c r="H4750" s="542">
        <v>5023358764</v>
      </c>
      <c r="I4750" s="544">
        <v>5023358764</v>
      </c>
      <c r="J4750" s="545">
        <v>596</v>
      </c>
    </row>
    <row r="4751" spans="1:10">
      <c r="A4751" s="538">
        <v>423</v>
      </c>
      <c r="B4751" s="539">
        <v>42871</v>
      </c>
      <c r="C4751" s="538" t="s">
        <v>1025</v>
      </c>
      <c r="D4751" s="538">
        <v>852151</v>
      </c>
      <c r="E4751" s="538">
        <v>7</v>
      </c>
      <c r="F4751" s="538">
        <v>31</v>
      </c>
      <c r="G4751" s="538">
        <v>4976</v>
      </c>
      <c r="H4751" s="538">
        <v>5023358764</v>
      </c>
      <c r="I4751" s="540">
        <v>596</v>
      </c>
      <c r="J4751" s="541">
        <v>0</v>
      </c>
    </row>
    <row r="4752" spans="1:10">
      <c r="A4752" s="542">
        <v>424</v>
      </c>
      <c r="B4752" s="543">
        <v>42871</v>
      </c>
      <c r="C4752" s="542" t="s">
        <v>1025</v>
      </c>
      <c r="D4752" s="542">
        <v>862196</v>
      </c>
      <c r="E4752" s="542">
        <v>15</v>
      </c>
      <c r="F4752" s="542">
        <v>0</v>
      </c>
      <c r="G4752" s="542">
        <v>160</v>
      </c>
      <c r="H4752" s="542">
        <v>1000040525</v>
      </c>
      <c r="I4752" s="544">
        <v>1000040525</v>
      </c>
      <c r="J4752" s="545">
        <v>283</v>
      </c>
    </row>
    <row r="4753" spans="1:10">
      <c r="A4753" s="538">
        <v>425</v>
      </c>
      <c r="B4753" s="539">
        <v>42871</v>
      </c>
      <c r="C4753" s="538" t="s">
        <v>1025</v>
      </c>
      <c r="D4753" s="538">
        <v>862196</v>
      </c>
      <c r="E4753" s="538">
        <v>7</v>
      </c>
      <c r="F4753" s="538">
        <v>31</v>
      </c>
      <c r="G4753" s="538">
        <v>160</v>
      </c>
      <c r="H4753" s="538">
        <v>1000040525</v>
      </c>
      <c r="I4753" s="540">
        <v>283</v>
      </c>
      <c r="J4753" s="541">
        <v>0</v>
      </c>
    </row>
    <row r="4754" spans="1:10">
      <c r="A4754" s="542">
        <v>426</v>
      </c>
      <c r="B4754" s="543">
        <v>42871</v>
      </c>
      <c r="C4754" s="542" t="s">
        <v>1025</v>
      </c>
      <c r="D4754" s="542">
        <v>862201</v>
      </c>
      <c r="E4754" s="542">
        <v>15</v>
      </c>
      <c r="F4754" s="542">
        <v>0</v>
      </c>
      <c r="G4754" s="542">
        <v>160</v>
      </c>
      <c r="H4754" s="542">
        <v>5025707968</v>
      </c>
      <c r="I4754" s="544">
        <v>5025707968</v>
      </c>
      <c r="J4754" s="545">
        <v>61</v>
      </c>
    </row>
    <row r="4755" spans="1:10">
      <c r="A4755" s="538">
        <v>427</v>
      </c>
      <c r="B4755" s="539">
        <v>42871</v>
      </c>
      <c r="C4755" s="538" t="s">
        <v>1025</v>
      </c>
      <c r="D4755" s="538">
        <v>862201</v>
      </c>
      <c r="E4755" s="538">
        <v>7</v>
      </c>
      <c r="F4755" s="538">
        <v>31</v>
      </c>
      <c r="G4755" s="538">
        <v>160</v>
      </c>
      <c r="H4755" s="538">
        <v>5025707968</v>
      </c>
      <c r="I4755" s="540">
        <v>61</v>
      </c>
      <c r="J4755" s="541">
        <v>0</v>
      </c>
    </row>
    <row r="4756" spans="1:10">
      <c r="A4756" s="542">
        <v>428</v>
      </c>
      <c r="B4756" s="543">
        <v>42871</v>
      </c>
      <c r="C4756" s="542" t="s">
        <v>1025</v>
      </c>
      <c r="D4756" s="542">
        <v>862211</v>
      </c>
      <c r="E4756" s="542">
        <v>15</v>
      </c>
      <c r="F4756" s="542">
        <v>0</v>
      </c>
      <c r="G4756" s="542">
        <v>160</v>
      </c>
      <c r="H4756" s="542">
        <v>5025583153</v>
      </c>
      <c r="I4756" s="544">
        <v>5025583153</v>
      </c>
      <c r="J4756" s="545">
        <v>60</v>
      </c>
    </row>
    <row r="4757" spans="1:10">
      <c r="A4757" s="538">
        <v>429</v>
      </c>
      <c r="B4757" s="539">
        <v>42871</v>
      </c>
      <c r="C4757" s="538" t="s">
        <v>1025</v>
      </c>
      <c r="D4757" s="538">
        <v>862211</v>
      </c>
      <c r="E4757" s="538">
        <v>7</v>
      </c>
      <c r="F4757" s="538">
        <v>31</v>
      </c>
      <c r="G4757" s="538">
        <v>160</v>
      </c>
      <c r="H4757" s="538">
        <v>5025583153</v>
      </c>
      <c r="I4757" s="540">
        <v>60</v>
      </c>
      <c r="J4757" s="541">
        <v>0</v>
      </c>
    </row>
    <row r="4758" spans="1:10">
      <c r="A4758" s="542">
        <v>430</v>
      </c>
      <c r="B4758" s="543">
        <v>42871</v>
      </c>
      <c r="C4758" s="542" t="s">
        <v>1025</v>
      </c>
      <c r="D4758" s="542">
        <v>862708</v>
      </c>
      <c r="E4758" s="542">
        <v>15</v>
      </c>
      <c r="F4758" s="542">
        <v>0</v>
      </c>
      <c r="G4758" s="542">
        <v>160</v>
      </c>
      <c r="H4758" s="542">
        <v>1000036416</v>
      </c>
      <c r="I4758" s="544">
        <v>1000036416</v>
      </c>
      <c r="J4758" s="545">
        <v>89</v>
      </c>
    </row>
    <row r="4759" spans="1:10">
      <c r="A4759" s="538">
        <v>431</v>
      </c>
      <c r="B4759" s="539">
        <v>42871</v>
      </c>
      <c r="C4759" s="538" t="s">
        <v>1025</v>
      </c>
      <c r="D4759" s="538">
        <v>862708</v>
      </c>
      <c r="E4759" s="538">
        <v>7</v>
      </c>
      <c r="F4759" s="538">
        <v>31</v>
      </c>
      <c r="G4759" s="538">
        <v>160</v>
      </c>
      <c r="H4759" s="538">
        <v>1000036416</v>
      </c>
      <c r="I4759" s="540">
        <v>89</v>
      </c>
      <c r="J4759" s="541">
        <v>0</v>
      </c>
    </row>
    <row r="4760" spans="1:10">
      <c r="A4760" s="542">
        <v>432</v>
      </c>
      <c r="B4760" s="543">
        <v>42871</v>
      </c>
      <c r="C4760" s="542" t="s">
        <v>1025</v>
      </c>
      <c r="D4760" s="542">
        <v>891726</v>
      </c>
      <c r="E4760" s="542">
        <v>15</v>
      </c>
      <c r="F4760" s="542">
        <v>0</v>
      </c>
      <c r="G4760" s="542">
        <v>105</v>
      </c>
      <c r="H4760" s="542">
        <v>5027351484</v>
      </c>
      <c r="I4760" s="544">
        <v>5027351484</v>
      </c>
      <c r="J4760" s="545">
        <v>368</v>
      </c>
    </row>
    <row r="4761" spans="1:10">
      <c r="A4761" s="538">
        <v>433</v>
      </c>
      <c r="B4761" s="539">
        <v>42871</v>
      </c>
      <c r="C4761" s="538" t="s">
        <v>1025</v>
      </c>
      <c r="D4761" s="538">
        <v>891726</v>
      </c>
      <c r="E4761" s="538">
        <v>7</v>
      </c>
      <c r="F4761" s="538">
        <v>31</v>
      </c>
      <c r="G4761" s="538">
        <v>105</v>
      </c>
      <c r="H4761" s="538">
        <v>5027351484</v>
      </c>
      <c r="I4761" s="540">
        <v>368</v>
      </c>
      <c r="J4761" s="541">
        <v>0</v>
      </c>
    </row>
    <row r="4762" spans="1:10">
      <c r="A4762" s="542">
        <v>434</v>
      </c>
      <c r="B4762" s="543">
        <v>42871</v>
      </c>
      <c r="C4762" s="542" t="s">
        <v>1025</v>
      </c>
      <c r="D4762" s="542">
        <v>892977</v>
      </c>
      <c r="E4762" s="542">
        <v>15</v>
      </c>
      <c r="F4762" s="542">
        <v>0</v>
      </c>
      <c r="G4762" s="542">
        <v>4146</v>
      </c>
      <c r="H4762" s="542">
        <v>5027045185</v>
      </c>
      <c r="I4762" s="544">
        <v>5027145185</v>
      </c>
      <c r="J4762" s="545">
        <v>780</v>
      </c>
    </row>
    <row r="4763" spans="1:10">
      <c r="A4763" s="538">
        <v>435</v>
      </c>
      <c r="B4763" s="539">
        <v>42871</v>
      </c>
      <c r="C4763" s="538" t="s">
        <v>1025</v>
      </c>
      <c r="D4763" s="538">
        <v>892977</v>
      </c>
      <c r="E4763" s="538">
        <v>7</v>
      </c>
      <c r="F4763" s="538">
        <v>31</v>
      </c>
      <c r="G4763" s="538">
        <v>4146</v>
      </c>
      <c r="H4763" s="538">
        <v>5027045185</v>
      </c>
      <c r="I4763" s="540">
        <v>780</v>
      </c>
      <c r="J4763" s="541">
        <v>0</v>
      </c>
    </row>
    <row r="4764" spans="1:10">
      <c r="A4764" s="542">
        <v>436</v>
      </c>
      <c r="B4764" s="543">
        <v>42871</v>
      </c>
      <c r="C4764" s="542" t="s">
        <v>1025</v>
      </c>
      <c r="D4764" s="542">
        <v>896932</v>
      </c>
      <c r="E4764" s="542">
        <v>15</v>
      </c>
      <c r="F4764" s="542">
        <v>0</v>
      </c>
      <c r="G4764" s="542">
        <v>4719</v>
      </c>
      <c r="H4764" s="542">
        <v>5025981076</v>
      </c>
      <c r="I4764" s="544">
        <v>5025981076</v>
      </c>
      <c r="J4764" s="545">
        <v>362</v>
      </c>
    </row>
    <row r="4765" spans="1:10">
      <c r="A4765" s="538">
        <v>437</v>
      </c>
      <c r="B4765" s="539">
        <v>42871</v>
      </c>
      <c r="C4765" s="538" t="s">
        <v>1025</v>
      </c>
      <c r="D4765" s="538">
        <v>896932</v>
      </c>
      <c r="E4765" s="538">
        <v>7</v>
      </c>
      <c r="F4765" s="538">
        <v>31</v>
      </c>
      <c r="G4765" s="538">
        <v>4719</v>
      </c>
      <c r="H4765" s="538">
        <v>5025981076</v>
      </c>
      <c r="I4765" s="540">
        <v>362</v>
      </c>
      <c r="J4765" s="541">
        <v>0</v>
      </c>
    </row>
    <row r="4766" spans="1:10">
      <c r="A4766" s="542">
        <v>438</v>
      </c>
      <c r="B4766" s="543">
        <v>42871</v>
      </c>
      <c r="C4766" s="542" t="s">
        <v>1025</v>
      </c>
      <c r="D4766" s="542">
        <v>906947</v>
      </c>
      <c r="E4766" s="542">
        <v>15</v>
      </c>
      <c r="F4766" s="542">
        <v>0</v>
      </c>
      <c r="G4766" s="542">
        <v>5198</v>
      </c>
      <c r="H4766" s="542">
        <v>1000039261</v>
      </c>
      <c r="I4766" s="544">
        <v>1000039261</v>
      </c>
      <c r="J4766" s="545">
        <v>236</v>
      </c>
    </row>
    <row r="4767" spans="1:10">
      <c r="A4767" s="538">
        <v>439</v>
      </c>
      <c r="B4767" s="539">
        <v>42871</v>
      </c>
      <c r="C4767" s="538" t="s">
        <v>1025</v>
      </c>
      <c r="D4767" s="538">
        <v>906947</v>
      </c>
      <c r="E4767" s="538">
        <v>7</v>
      </c>
      <c r="F4767" s="538">
        <v>31</v>
      </c>
      <c r="G4767" s="538">
        <v>5198</v>
      </c>
      <c r="H4767" s="538">
        <v>1000039261</v>
      </c>
      <c r="I4767" s="540">
        <v>236</v>
      </c>
      <c r="J4767" s="541">
        <v>0</v>
      </c>
    </row>
    <row r="4768" spans="1:10">
      <c r="A4768" s="542">
        <v>440</v>
      </c>
      <c r="B4768" s="543">
        <v>42871</v>
      </c>
      <c r="C4768" s="542" t="s">
        <v>1025</v>
      </c>
      <c r="D4768" s="542">
        <v>914364</v>
      </c>
      <c r="E4768" s="542">
        <v>15</v>
      </c>
      <c r="F4768" s="542">
        <v>0</v>
      </c>
      <c r="G4768" s="542">
        <v>235</v>
      </c>
      <c r="H4768" s="542">
        <v>5023495798</v>
      </c>
      <c r="I4768" s="544">
        <v>5023495798</v>
      </c>
      <c r="J4768" s="545">
        <v>195</v>
      </c>
    </row>
    <row r="4769" spans="1:10">
      <c r="A4769" s="538">
        <v>441</v>
      </c>
      <c r="B4769" s="539">
        <v>42871</v>
      </c>
      <c r="C4769" s="538" t="s">
        <v>1025</v>
      </c>
      <c r="D4769" s="538">
        <v>914364</v>
      </c>
      <c r="E4769" s="538">
        <v>7</v>
      </c>
      <c r="F4769" s="538">
        <v>31</v>
      </c>
      <c r="G4769" s="538">
        <v>235</v>
      </c>
      <c r="H4769" s="538">
        <v>5023495798</v>
      </c>
      <c r="I4769" s="540">
        <v>195</v>
      </c>
      <c r="J4769" s="541">
        <v>0</v>
      </c>
    </row>
    <row r="4770" spans="1:10">
      <c r="A4770" s="542">
        <v>442</v>
      </c>
      <c r="B4770" s="543">
        <v>42871</v>
      </c>
      <c r="C4770" s="542" t="s">
        <v>1025</v>
      </c>
      <c r="D4770" s="542">
        <v>924016</v>
      </c>
      <c r="E4770" s="542">
        <v>15</v>
      </c>
      <c r="F4770" s="542">
        <v>0</v>
      </c>
      <c r="G4770" s="542">
        <v>65</v>
      </c>
      <c r="H4770" s="542">
        <v>5023122749</v>
      </c>
      <c r="I4770" s="544">
        <v>5023122749</v>
      </c>
      <c r="J4770" s="545">
        <v>10</v>
      </c>
    </row>
    <row r="4771" spans="1:10">
      <c r="A4771" s="538">
        <v>443</v>
      </c>
      <c r="B4771" s="539">
        <v>42871</v>
      </c>
      <c r="C4771" s="538" t="s">
        <v>1025</v>
      </c>
      <c r="D4771" s="538">
        <v>924016</v>
      </c>
      <c r="E4771" s="538">
        <v>7</v>
      </c>
      <c r="F4771" s="538">
        <v>31</v>
      </c>
      <c r="G4771" s="538">
        <v>65</v>
      </c>
      <c r="H4771" s="538">
        <v>5023122749</v>
      </c>
      <c r="I4771" s="540">
        <v>10</v>
      </c>
      <c r="J4771" s="541">
        <v>0</v>
      </c>
    </row>
    <row r="4772" spans="1:10">
      <c r="A4772" s="542">
        <v>444</v>
      </c>
      <c r="B4772" s="543">
        <v>42871</v>
      </c>
      <c r="C4772" s="542" t="s">
        <v>1025</v>
      </c>
      <c r="D4772" s="542">
        <v>924283</v>
      </c>
      <c r="E4772" s="542">
        <v>15</v>
      </c>
      <c r="F4772" s="542">
        <v>0</v>
      </c>
      <c r="G4772" s="542">
        <v>65</v>
      </c>
      <c r="H4772" s="542">
        <v>5026942036</v>
      </c>
      <c r="I4772" s="544">
        <v>5026942036</v>
      </c>
      <c r="J4772" s="545">
        <v>505</v>
      </c>
    </row>
    <row r="4773" spans="1:10">
      <c r="A4773" s="538">
        <v>445</v>
      </c>
      <c r="B4773" s="539">
        <v>42871</v>
      </c>
      <c r="C4773" s="538" t="s">
        <v>1025</v>
      </c>
      <c r="D4773" s="538">
        <v>924283</v>
      </c>
      <c r="E4773" s="538">
        <v>7</v>
      </c>
      <c r="F4773" s="538">
        <v>31</v>
      </c>
      <c r="G4773" s="538">
        <v>65</v>
      </c>
      <c r="H4773" s="538">
        <v>5026942036</v>
      </c>
      <c r="I4773" s="540">
        <v>505</v>
      </c>
      <c r="J4773" s="541">
        <v>0</v>
      </c>
    </row>
    <row r="4774" spans="1:10">
      <c r="A4774" s="542">
        <v>446</v>
      </c>
      <c r="B4774" s="543">
        <v>42871</v>
      </c>
      <c r="C4774" s="542" t="s">
        <v>1025</v>
      </c>
      <c r="D4774" s="542">
        <v>924438</v>
      </c>
      <c r="E4774" s="542">
        <v>15</v>
      </c>
      <c r="F4774" s="542">
        <v>0</v>
      </c>
      <c r="G4774" s="542">
        <v>65</v>
      </c>
      <c r="H4774" s="542">
        <v>1000015303</v>
      </c>
      <c r="I4774" s="544">
        <v>1000015303</v>
      </c>
      <c r="J4774" s="545">
        <v>417</v>
      </c>
    </row>
    <row r="4775" spans="1:10">
      <c r="A4775" s="538">
        <v>447</v>
      </c>
      <c r="B4775" s="539">
        <v>42871</v>
      </c>
      <c r="C4775" s="538" t="s">
        <v>1025</v>
      </c>
      <c r="D4775" s="538">
        <v>924438</v>
      </c>
      <c r="E4775" s="538">
        <v>7</v>
      </c>
      <c r="F4775" s="538">
        <v>31</v>
      </c>
      <c r="G4775" s="538">
        <v>65</v>
      </c>
      <c r="H4775" s="538">
        <v>1000015303</v>
      </c>
      <c r="I4775" s="540">
        <v>417</v>
      </c>
      <c r="J4775" s="541">
        <v>0</v>
      </c>
    </row>
    <row r="4776" spans="1:10">
      <c r="A4776" s="542">
        <v>448</v>
      </c>
      <c r="B4776" s="543">
        <v>42871</v>
      </c>
      <c r="C4776" s="542" t="s">
        <v>1025</v>
      </c>
      <c r="D4776" s="542">
        <v>924672</v>
      </c>
      <c r="E4776" s="542">
        <v>15</v>
      </c>
      <c r="F4776" s="542">
        <v>0</v>
      </c>
      <c r="G4776" s="542">
        <v>65</v>
      </c>
      <c r="H4776" s="542">
        <v>5023365595</v>
      </c>
      <c r="I4776" s="544">
        <v>5023365595</v>
      </c>
      <c r="J4776" s="545">
        <v>603</v>
      </c>
    </row>
    <row r="4777" spans="1:10">
      <c r="A4777" s="538">
        <v>449</v>
      </c>
      <c r="B4777" s="539">
        <v>42871</v>
      </c>
      <c r="C4777" s="538" t="s">
        <v>1025</v>
      </c>
      <c r="D4777" s="538">
        <v>924672</v>
      </c>
      <c r="E4777" s="538">
        <v>7</v>
      </c>
      <c r="F4777" s="538">
        <v>31</v>
      </c>
      <c r="G4777" s="538">
        <v>65</v>
      </c>
      <c r="H4777" s="538">
        <v>5023365595</v>
      </c>
      <c r="I4777" s="540">
        <v>603</v>
      </c>
      <c r="J4777" s="541">
        <v>0</v>
      </c>
    </row>
    <row r="4778" spans="1:10">
      <c r="A4778" s="542">
        <v>450</v>
      </c>
      <c r="B4778" s="543">
        <v>42871</v>
      </c>
      <c r="C4778" s="542" t="s">
        <v>1025</v>
      </c>
      <c r="D4778" s="542">
        <v>939123</v>
      </c>
      <c r="E4778" s="542">
        <v>15</v>
      </c>
      <c r="F4778" s="542">
        <v>0</v>
      </c>
      <c r="G4778" s="542">
        <v>7988</v>
      </c>
      <c r="H4778" s="542">
        <v>5023758948</v>
      </c>
      <c r="I4778" s="544">
        <v>5023758948</v>
      </c>
      <c r="J4778" s="545">
        <v>267</v>
      </c>
    </row>
    <row r="4779" spans="1:10">
      <c r="A4779" s="538">
        <v>451</v>
      </c>
      <c r="B4779" s="539">
        <v>42871</v>
      </c>
      <c r="C4779" s="538" t="s">
        <v>1025</v>
      </c>
      <c r="D4779" s="538">
        <v>939123</v>
      </c>
      <c r="E4779" s="538">
        <v>7</v>
      </c>
      <c r="F4779" s="538">
        <v>31</v>
      </c>
      <c r="G4779" s="538">
        <v>7988</v>
      </c>
      <c r="H4779" s="538">
        <v>5023758948</v>
      </c>
      <c r="I4779" s="540">
        <v>267</v>
      </c>
      <c r="J4779" s="541">
        <v>0</v>
      </c>
    </row>
    <row r="4780" spans="1:10">
      <c r="A4780" s="542">
        <v>452</v>
      </c>
      <c r="B4780" s="543">
        <v>42871</v>
      </c>
      <c r="C4780" s="542" t="s">
        <v>1025</v>
      </c>
      <c r="D4780" s="542">
        <v>946229</v>
      </c>
      <c r="E4780" s="542">
        <v>15</v>
      </c>
      <c r="F4780" s="542">
        <v>0</v>
      </c>
      <c r="G4780" s="542">
        <v>4862</v>
      </c>
      <c r="H4780" s="542">
        <v>5026280999</v>
      </c>
      <c r="I4780" s="544">
        <v>5026280999</v>
      </c>
      <c r="J4780" s="545">
        <v>71</v>
      </c>
    </row>
    <row r="4781" spans="1:10">
      <c r="A4781" s="538">
        <v>453</v>
      </c>
      <c r="B4781" s="539">
        <v>42871</v>
      </c>
      <c r="C4781" s="538" t="s">
        <v>1025</v>
      </c>
      <c r="D4781" s="538">
        <v>946229</v>
      </c>
      <c r="E4781" s="538">
        <v>7</v>
      </c>
      <c r="F4781" s="538">
        <v>31</v>
      </c>
      <c r="G4781" s="538">
        <v>4862</v>
      </c>
      <c r="H4781" s="538">
        <v>5026280999</v>
      </c>
      <c r="I4781" s="540">
        <v>71</v>
      </c>
      <c r="J4781" s="541">
        <v>0</v>
      </c>
    </row>
    <row r="4782" spans="1:10">
      <c r="A4782" s="542">
        <v>454</v>
      </c>
      <c r="B4782" s="543">
        <v>42871</v>
      </c>
      <c r="C4782" s="542" t="s">
        <v>1025</v>
      </c>
      <c r="D4782" s="542">
        <v>946236</v>
      </c>
      <c r="E4782" s="542">
        <v>15</v>
      </c>
      <c r="F4782" s="542">
        <v>0</v>
      </c>
      <c r="G4782" s="542">
        <v>997</v>
      </c>
      <c r="H4782" s="542">
        <v>5023395535</v>
      </c>
      <c r="I4782" s="544">
        <v>5023395535</v>
      </c>
      <c r="J4782" s="545">
        <v>547</v>
      </c>
    </row>
    <row r="4783" spans="1:10">
      <c r="A4783" s="538">
        <v>455</v>
      </c>
      <c r="B4783" s="539">
        <v>42871</v>
      </c>
      <c r="C4783" s="538" t="s">
        <v>1025</v>
      </c>
      <c r="D4783" s="538">
        <v>946236</v>
      </c>
      <c r="E4783" s="538">
        <v>7</v>
      </c>
      <c r="F4783" s="538">
        <v>31</v>
      </c>
      <c r="G4783" s="538">
        <v>997</v>
      </c>
      <c r="H4783" s="538">
        <v>5023395535</v>
      </c>
      <c r="I4783" s="540">
        <v>547</v>
      </c>
      <c r="J4783" s="541">
        <v>0</v>
      </c>
    </row>
    <row r="4784" spans="1:10">
      <c r="A4784" s="542">
        <v>456</v>
      </c>
      <c r="B4784" s="543">
        <v>42871</v>
      </c>
      <c r="C4784" s="542" t="s">
        <v>1025</v>
      </c>
      <c r="D4784" s="542">
        <v>946343</v>
      </c>
      <c r="E4784" s="542">
        <v>15</v>
      </c>
      <c r="F4784" s="542">
        <v>0</v>
      </c>
      <c r="G4784" s="542">
        <v>4862</v>
      </c>
      <c r="H4784" s="542">
        <v>5027106144</v>
      </c>
      <c r="I4784" s="544">
        <v>5027106144</v>
      </c>
      <c r="J4784" s="545">
        <v>979</v>
      </c>
    </row>
    <row r="4785" spans="1:10">
      <c r="A4785" s="538">
        <v>457</v>
      </c>
      <c r="B4785" s="539">
        <v>42871</v>
      </c>
      <c r="C4785" s="538" t="s">
        <v>1025</v>
      </c>
      <c r="D4785" s="538">
        <v>946343</v>
      </c>
      <c r="E4785" s="538">
        <v>7</v>
      </c>
      <c r="F4785" s="538">
        <v>31</v>
      </c>
      <c r="G4785" s="538">
        <v>4862</v>
      </c>
      <c r="H4785" s="538">
        <v>5027106144</v>
      </c>
      <c r="I4785" s="540">
        <v>979</v>
      </c>
      <c r="J4785" s="541">
        <v>0</v>
      </c>
    </row>
    <row r="4786" spans="1:10">
      <c r="A4786" s="542">
        <v>458</v>
      </c>
      <c r="B4786" s="543">
        <v>42871</v>
      </c>
      <c r="C4786" s="542" t="s">
        <v>1025</v>
      </c>
      <c r="D4786" s="542">
        <v>946561</v>
      </c>
      <c r="E4786" s="542">
        <v>15</v>
      </c>
      <c r="F4786" s="542">
        <v>0</v>
      </c>
      <c r="G4786" s="542">
        <v>4862</v>
      </c>
      <c r="H4786" s="542">
        <v>5023769523</v>
      </c>
      <c r="I4786" s="544">
        <v>5023759523</v>
      </c>
      <c r="J4786" s="545">
        <v>320</v>
      </c>
    </row>
    <row r="4787" spans="1:10">
      <c r="A4787" s="538">
        <v>459</v>
      </c>
      <c r="B4787" s="539">
        <v>42871</v>
      </c>
      <c r="C4787" s="538" t="s">
        <v>1025</v>
      </c>
      <c r="D4787" s="538">
        <v>946561</v>
      </c>
      <c r="E4787" s="538">
        <v>7</v>
      </c>
      <c r="F4787" s="538">
        <v>31</v>
      </c>
      <c r="G4787" s="538">
        <v>4862</v>
      </c>
      <c r="H4787" s="538">
        <v>5023769523</v>
      </c>
      <c r="I4787" s="540">
        <v>320</v>
      </c>
      <c r="J4787" s="541">
        <v>0</v>
      </c>
    </row>
    <row r="4788" spans="1:10">
      <c r="A4788" s="542">
        <v>460</v>
      </c>
      <c r="B4788" s="543">
        <v>42871</v>
      </c>
      <c r="C4788" s="542" t="s">
        <v>1025</v>
      </c>
      <c r="D4788" s="542">
        <v>954817</v>
      </c>
      <c r="E4788" s="542">
        <v>15</v>
      </c>
      <c r="F4788" s="542">
        <v>0</v>
      </c>
      <c r="G4788" s="542">
        <v>379</v>
      </c>
      <c r="H4788" s="542">
        <v>5023310682</v>
      </c>
      <c r="I4788" s="544">
        <v>5023310682</v>
      </c>
      <c r="J4788" s="545">
        <v>280</v>
      </c>
    </row>
    <row r="4789" spans="1:10">
      <c r="A4789" s="538">
        <v>461</v>
      </c>
      <c r="B4789" s="539">
        <v>42871</v>
      </c>
      <c r="C4789" s="538" t="s">
        <v>1025</v>
      </c>
      <c r="D4789" s="538">
        <v>954817</v>
      </c>
      <c r="E4789" s="538">
        <v>7</v>
      </c>
      <c r="F4789" s="538">
        <v>31</v>
      </c>
      <c r="G4789" s="538">
        <v>379</v>
      </c>
      <c r="H4789" s="538">
        <v>5023310682</v>
      </c>
      <c r="I4789" s="540">
        <v>280</v>
      </c>
      <c r="J4789" s="541">
        <v>0</v>
      </c>
    </row>
    <row r="4790" spans="1:10">
      <c r="A4790" s="542">
        <v>462</v>
      </c>
      <c r="B4790" s="543">
        <v>42871</v>
      </c>
      <c r="C4790" s="542" t="s">
        <v>1025</v>
      </c>
      <c r="D4790" s="542">
        <v>954926</v>
      </c>
      <c r="E4790" s="542">
        <v>15</v>
      </c>
      <c r="F4790" s="542">
        <v>0</v>
      </c>
      <c r="G4790" s="542">
        <v>379</v>
      </c>
      <c r="H4790" s="542">
        <v>5023310732</v>
      </c>
      <c r="I4790" s="544">
        <v>5023310732</v>
      </c>
      <c r="J4790" s="545">
        <v>237</v>
      </c>
    </row>
    <row r="4791" spans="1:10">
      <c r="A4791" s="538">
        <v>463</v>
      </c>
      <c r="B4791" s="539">
        <v>42871</v>
      </c>
      <c r="C4791" s="538" t="s">
        <v>1025</v>
      </c>
      <c r="D4791" s="538">
        <v>954926</v>
      </c>
      <c r="E4791" s="538">
        <v>7</v>
      </c>
      <c r="F4791" s="538">
        <v>31</v>
      </c>
      <c r="G4791" s="538">
        <v>379</v>
      </c>
      <c r="H4791" s="538">
        <v>5023310732</v>
      </c>
      <c r="I4791" s="540">
        <v>237</v>
      </c>
      <c r="J4791" s="541">
        <v>0</v>
      </c>
    </row>
    <row r="4792" spans="1:10">
      <c r="A4792" s="542">
        <v>464</v>
      </c>
      <c r="B4792" s="543">
        <v>42871</v>
      </c>
      <c r="C4792" s="542" t="s">
        <v>1025</v>
      </c>
      <c r="D4792" s="542">
        <v>955803</v>
      </c>
      <c r="E4792" s="542">
        <v>15</v>
      </c>
      <c r="F4792" s="542">
        <v>0</v>
      </c>
      <c r="G4792" s="542">
        <v>377</v>
      </c>
      <c r="H4792" s="542">
        <v>5023206575</v>
      </c>
      <c r="I4792" s="544">
        <v>5023206575</v>
      </c>
      <c r="J4792" s="545">
        <v>295</v>
      </c>
    </row>
    <row r="4793" spans="1:10">
      <c r="A4793" s="538">
        <v>465</v>
      </c>
      <c r="B4793" s="539">
        <v>42871</v>
      </c>
      <c r="C4793" s="538" t="s">
        <v>1025</v>
      </c>
      <c r="D4793" s="538">
        <v>955803</v>
      </c>
      <c r="E4793" s="538">
        <v>7</v>
      </c>
      <c r="F4793" s="538">
        <v>31</v>
      </c>
      <c r="G4793" s="538">
        <v>377</v>
      </c>
      <c r="H4793" s="538">
        <v>5023206575</v>
      </c>
      <c r="I4793" s="540">
        <v>295</v>
      </c>
      <c r="J4793" s="541">
        <v>0</v>
      </c>
    </row>
    <row r="4794" spans="1:10">
      <c r="A4794" s="542">
        <v>466</v>
      </c>
      <c r="B4794" s="543">
        <v>42871</v>
      </c>
      <c r="C4794" s="542" t="s">
        <v>1025</v>
      </c>
      <c r="D4794" s="542">
        <v>959017</v>
      </c>
      <c r="E4794" s="542">
        <v>15</v>
      </c>
      <c r="F4794" s="542">
        <v>0</v>
      </c>
      <c r="G4794" s="542">
        <v>572</v>
      </c>
      <c r="H4794" s="542">
        <v>5025725739</v>
      </c>
      <c r="I4794" s="544">
        <v>5025725739</v>
      </c>
      <c r="J4794" s="545">
        <v>625</v>
      </c>
    </row>
    <row r="4795" spans="1:10">
      <c r="A4795" s="538">
        <v>467</v>
      </c>
      <c r="B4795" s="539">
        <v>42871</v>
      </c>
      <c r="C4795" s="538" t="s">
        <v>1025</v>
      </c>
      <c r="D4795" s="538">
        <v>959017</v>
      </c>
      <c r="E4795" s="538">
        <v>7</v>
      </c>
      <c r="F4795" s="538">
        <v>31</v>
      </c>
      <c r="G4795" s="538">
        <v>572</v>
      </c>
      <c r="H4795" s="538">
        <v>5025725739</v>
      </c>
      <c r="I4795" s="540">
        <v>625</v>
      </c>
      <c r="J4795" s="541">
        <v>0</v>
      </c>
    </row>
    <row r="4796" spans="1:10">
      <c r="A4796" s="542">
        <v>468</v>
      </c>
      <c r="B4796" s="543">
        <v>42871</v>
      </c>
      <c r="C4796" s="542" t="s">
        <v>1025</v>
      </c>
      <c r="D4796" s="542">
        <v>959385</v>
      </c>
      <c r="E4796" s="542">
        <v>15</v>
      </c>
      <c r="F4796" s="542">
        <v>0</v>
      </c>
      <c r="G4796" s="542">
        <v>572</v>
      </c>
      <c r="H4796" s="542">
        <v>5025725739</v>
      </c>
      <c r="I4796" s="544">
        <v>5025725739</v>
      </c>
      <c r="J4796" s="545">
        <v>762</v>
      </c>
    </row>
    <row r="4797" spans="1:10">
      <c r="A4797" s="538">
        <v>469</v>
      </c>
      <c r="B4797" s="539">
        <v>42871</v>
      </c>
      <c r="C4797" s="538" t="s">
        <v>1025</v>
      </c>
      <c r="D4797" s="538">
        <v>959385</v>
      </c>
      <c r="E4797" s="538">
        <v>7</v>
      </c>
      <c r="F4797" s="538">
        <v>31</v>
      </c>
      <c r="G4797" s="538">
        <v>572</v>
      </c>
      <c r="H4797" s="538">
        <v>5025725739</v>
      </c>
      <c r="I4797" s="540">
        <v>762</v>
      </c>
      <c r="J4797" s="541">
        <v>0</v>
      </c>
    </row>
    <row r="4798" spans="1:10">
      <c r="A4798" s="542">
        <v>470</v>
      </c>
      <c r="B4798" s="543">
        <v>42871</v>
      </c>
      <c r="C4798" s="542" t="s">
        <v>1025</v>
      </c>
      <c r="D4798" s="542">
        <v>971177</v>
      </c>
      <c r="E4798" s="542">
        <v>15</v>
      </c>
      <c r="F4798" s="542">
        <v>0</v>
      </c>
      <c r="G4798" s="542">
        <v>508</v>
      </c>
      <c r="H4798" s="542">
        <v>5023130254</v>
      </c>
      <c r="I4798" s="544">
        <v>5023130254</v>
      </c>
      <c r="J4798" s="545">
        <v>205</v>
      </c>
    </row>
    <row r="4799" spans="1:10">
      <c r="A4799" s="538">
        <v>471</v>
      </c>
      <c r="B4799" s="539">
        <v>42871</v>
      </c>
      <c r="C4799" s="538" t="s">
        <v>1025</v>
      </c>
      <c r="D4799" s="538">
        <v>971177</v>
      </c>
      <c r="E4799" s="538">
        <v>7</v>
      </c>
      <c r="F4799" s="538">
        <v>31</v>
      </c>
      <c r="G4799" s="538">
        <v>508</v>
      </c>
      <c r="H4799" s="538">
        <v>5023130254</v>
      </c>
      <c r="I4799" s="540">
        <v>205</v>
      </c>
      <c r="J4799" s="541">
        <v>0</v>
      </c>
    </row>
    <row r="4800" spans="1:10">
      <c r="A4800" s="542">
        <v>472</v>
      </c>
      <c r="B4800" s="543">
        <v>42871</v>
      </c>
      <c r="C4800" s="542" t="s">
        <v>1025</v>
      </c>
      <c r="D4800" s="542">
        <v>971248</v>
      </c>
      <c r="E4800" s="542">
        <v>15</v>
      </c>
      <c r="F4800" s="542">
        <v>0</v>
      </c>
      <c r="G4800" s="542">
        <v>508</v>
      </c>
      <c r="H4800" s="542">
        <v>5023649923</v>
      </c>
      <c r="I4800" s="544">
        <v>5023649923</v>
      </c>
      <c r="J4800" s="545">
        <v>463</v>
      </c>
    </row>
    <row r="4801" spans="1:10">
      <c r="A4801" s="538">
        <v>473</v>
      </c>
      <c r="B4801" s="539">
        <v>42871</v>
      </c>
      <c r="C4801" s="538" t="s">
        <v>1025</v>
      </c>
      <c r="D4801" s="538">
        <v>971248</v>
      </c>
      <c r="E4801" s="538">
        <v>7</v>
      </c>
      <c r="F4801" s="538">
        <v>31</v>
      </c>
      <c r="G4801" s="538">
        <v>508</v>
      </c>
      <c r="H4801" s="538">
        <v>5023649923</v>
      </c>
      <c r="I4801" s="540">
        <v>463</v>
      </c>
      <c r="J4801" s="541">
        <v>0</v>
      </c>
    </row>
    <row r="4802" spans="1:10">
      <c r="A4802" s="542">
        <v>474</v>
      </c>
      <c r="B4802" s="543">
        <v>42871</v>
      </c>
      <c r="C4802" s="542" t="s">
        <v>1025</v>
      </c>
      <c r="D4802" s="542">
        <v>988701</v>
      </c>
      <c r="E4802" s="542">
        <v>15</v>
      </c>
      <c r="F4802" s="542">
        <v>0</v>
      </c>
      <c r="G4802" s="542">
        <v>269</v>
      </c>
      <c r="H4802" s="542">
        <v>1000043040</v>
      </c>
      <c r="I4802" s="544">
        <v>1000043040</v>
      </c>
      <c r="J4802" s="545">
        <v>257</v>
      </c>
    </row>
    <row r="4803" spans="1:10">
      <c r="A4803" s="538">
        <v>475</v>
      </c>
      <c r="B4803" s="539">
        <v>42871</v>
      </c>
      <c r="C4803" s="538" t="s">
        <v>1025</v>
      </c>
      <c r="D4803" s="538">
        <v>988701</v>
      </c>
      <c r="E4803" s="538">
        <v>7</v>
      </c>
      <c r="F4803" s="538">
        <v>36</v>
      </c>
      <c r="G4803" s="538">
        <v>269</v>
      </c>
      <c r="H4803" s="538">
        <v>1000043040</v>
      </c>
      <c r="I4803" s="540">
        <v>257</v>
      </c>
      <c r="J4803" s="541">
        <v>0</v>
      </c>
    </row>
    <row r="4804" spans="1:10">
      <c r="A4804" s="542">
        <v>476</v>
      </c>
      <c r="B4804" s="543">
        <v>42871</v>
      </c>
      <c r="C4804" s="542" t="s">
        <v>1025</v>
      </c>
      <c r="D4804" s="542">
        <v>994104</v>
      </c>
      <c r="E4804" s="542">
        <v>15</v>
      </c>
      <c r="F4804" s="542">
        <v>0</v>
      </c>
      <c r="G4804" s="542">
        <v>755</v>
      </c>
      <c r="H4804" s="542">
        <v>5027063386</v>
      </c>
      <c r="I4804" s="544">
        <v>5027063386</v>
      </c>
      <c r="J4804" s="545">
        <v>229</v>
      </c>
    </row>
    <row r="4805" spans="1:10">
      <c r="A4805" s="538">
        <v>477</v>
      </c>
      <c r="B4805" s="539">
        <v>42871</v>
      </c>
      <c r="C4805" s="538" t="s">
        <v>1025</v>
      </c>
      <c r="D4805" s="538">
        <v>994104</v>
      </c>
      <c r="E4805" s="538">
        <v>7</v>
      </c>
      <c r="F4805" s="538">
        <v>31</v>
      </c>
      <c r="G4805" s="538">
        <v>755</v>
      </c>
      <c r="H4805" s="538">
        <v>5027063386</v>
      </c>
      <c r="I4805" s="540">
        <v>229</v>
      </c>
      <c r="J4805" s="541">
        <v>0</v>
      </c>
    </row>
    <row r="4806" spans="1:10">
      <c r="A4806" s="542">
        <v>478</v>
      </c>
      <c r="B4806" s="543">
        <v>42871</v>
      </c>
      <c r="C4806" s="542" t="s">
        <v>1025</v>
      </c>
      <c r="D4806" s="542">
        <v>996802</v>
      </c>
      <c r="E4806" s="542">
        <v>15</v>
      </c>
      <c r="F4806" s="542">
        <v>0</v>
      </c>
      <c r="G4806" s="542">
        <v>4086</v>
      </c>
      <c r="H4806" s="542">
        <v>1000025062</v>
      </c>
      <c r="I4806" s="544">
        <v>1000025062</v>
      </c>
      <c r="J4806" s="545">
        <v>514</v>
      </c>
    </row>
    <row r="4807" spans="1:10">
      <c r="A4807" s="538">
        <v>479</v>
      </c>
      <c r="B4807" s="539">
        <v>42871</v>
      </c>
      <c r="C4807" s="538" t="s">
        <v>1025</v>
      </c>
      <c r="D4807" s="538">
        <v>996802</v>
      </c>
      <c r="E4807" s="538">
        <v>7</v>
      </c>
      <c r="F4807" s="538">
        <v>31</v>
      </c>
      <c r="G4807" s="538">
        <v>4086</v>
      </c>
      <c r="H4807" s="538">
        <v>1000025062</v>
      </c>
      <c r="I4807" s="540">
        <v>514</v>
      </c>
      <c r="J4807" s="541">
        <v>0</v>
      </c>
    </row>
    <row r="4808" spans="1:10">
      <c r="A4808" s="542">
        <v>480</v>
      </c>
      <c r="B4808" s="543">
        <v>42871</v>
      </c>
      <c r="C4808" s="542" t="s">
        <v>1025</v>
      </c>
      <c r="D4808" s="542">
        <v>996807</v>
      </c>
      <c r="E4808" s="542">
        <v>15</v>
      </c>
      <c r="F4808" s="542">
        <v>0</v>
      </c>
      <c r="G4808" s="542">
        <v>4086</v>
      </c>
      <c r="H4808" s="542">
        <v>5026928332</v>
      </c>
      <c r="I4808" s="544">
        <v>5026928332</v>
      </c>
      <c r="J4808" s="545">
        <v>527</v>
      </c>
    </row>
    <row r="4809" spans="1:10">
      <c r="A4809" s="538">
        <v>481</v>
      </c>
      <c r="B4809" s="539">
        <v>42871</v>
      </c>
      <c r="C4809" s="538" t="s">
        <v>1025</v>
      </c>
      <c r="D4809" s="538">
        <v>996807</v>
      </c>
      <c r="E4809" s="538">
        <v>7</v>
      </c>
      <c r="F4809" s="538">
        <v>31</v>
      </c>
      <c r="G4809" s="538">
        <v>4086</v>
      </c>
      <c r="H4809" s="538">
        <v>5026928332</v>
      </c>
      <c r="I4809" s="540">
        <v>527</v>
      </c>
      <c r="J4809" s="541">
        <v>0</v>
      </c>
    </row>
    <row r="4810" spans="1:10">
      <c r="A4810" s="538">
        <v>1</v>
      </c>
      <c r="B4810" s="539">
        <v>42872</v>
      </c>
      <c r="C4810" s="538" t="s">
        <v>1025</v>
      </c>
      <c r="D4810" s="538">
        <v>1317</v>
      </c>
      <c r="E4810" s="538">
        <v>17</v>
      </c>
      <c r="F4810" s="538">
        <v>0</v>
      </c>
      <c r="G4810" s="538">
        <v>859</v>
      </c>
      <c r="H4810" s="538">
        <v>150517</v>
      </c>
      <c r="I4810" s="540" t="s">
        <v>37226</v>
      </c>
      <c r="J4810" s="541">
        <v>107</v>
      </c>
    </row>
    <row r="4811" spans="1:10">
      <c r="A4811" s="542">
        <v>2</v>
      </c>
      <c r="B4811" s="543">
        <v>42872</v>
      </c>
      <c r="C4811" s="542" t="s">
        <v>1025</v>
      </c>
      <c r="D4811" s="542">
        <v>1341</v>
      </c>
      <c r="E4811" s="542">
        <v>17</v>
      </c>
      <c r="F4811" s="542">
        <v>0</v>
      </c>
      <c r="G4811" s="542">
        <v>859</v>
      </c>
      <c r="H4811" s="542">
        <v>150517</v>
      </c>
      <c r="I4811" s="544" t="s">
        <v>37227</v>
      </c>
      <c r="J4811" s="545">
        <v>333</v>
      </c>
    </row>
    <row r="4812" spans="1:10">
      <c r="A4812" s="538">
        <v>3</v>
      </c>
      <c r="B4812" s="539">
        <v>42872</v>
      </c>
      <c r="C4812" s="538" t="s">
        <v>1025</v>
      </c>
      <c r="D4812" s="538">
        <v>3019</v>
      </c>
      <c r="E4812" s="538">
        <v>15</v>
      </c>
      <c r="F4812" s="538">
        <v>0</v>
      </c>
      <c r="G4812" s="538">
        <v>7549</v>
      </c>
      <c r="H4812" s="538">
        <v>5024007709</v>
      </c>
      <c r="I4812" s="540">
        <v>5024007709</v>
      </c>
      <c r="J4812" s="541">
        <v>523</v>
      </c>
    </row>
    <row r="4813" spans="1:10">
      <c r="A4813" s="542">
        <v>4</v>
      </c>
      <c r="B4813" s="543">
        <v>42872</v>
      </c>
      <c r="C4813" s="542" t="s">
        <v>1025</v>
      </c>
      <c r="D4813" s="542">
        <v>3019</v>
      </c>
      <c r="E4813" s="542">
        <v>7</v>
      </c>
      <c r="F4813" s="542">
        <v>31</v>
      </c>
      <c r="G4813" s="542">
        <v>7549</v>
      </c>
      <c r="H4813" s="542">
        <v>5024007709</v>
      </c>
      <c r="I4813" s="544">
        <v>523</v>
      </c>
      <c r="J4813" s="545">
        <v>0</v>
      </c>
    </row>
    <row r="4814" spans="1:10">
      <c r="A4814" s="538">
        <v>5</v>
      </c>
      <c r="B4814" s="539">
        <v>42872</v>
      </c>
      <c r="C4814" s="538" t="s">
        <v>1025</v>
      </c>
      <c r="D4814" s="538">
        <v>4967</v>
      </c>
      <c r="E4814" s="538">
        <v>15</v>
      </c>
      <c r="F4814" s="538">
        <v>0</v>
      </c>
      <c r="G4814" s="538">
        <v>236</v>
      </c>
      <c r="H4814" s="538">
        <v>5023394033</v>
      </c>
      <c r="I4814" s="540">
        <v>5023394033</v>
      </c>
      <c r="J4814" s="541">
        <v>205</v>
      </c>
    </row>
    <row r="4815" spans="1:10">
      <c r="A4815" s="542">
        <v>6</v>
      </c>
      <c r="B4815" s="543">
        <v>42872</v>
      </c>
      <c r="C4815" s="542" t="s">
        <v>1025</v>
      </c>
      <c r="D4815" s="542">
        <v>4967</v>
      </c>
      <c r="E4815" s="542">
        <v>7</v>
      </c>
      <c r="F4815" s="542">
        <v>31</v>
      </c>
      <c r="G4815" s="542">
        <v>236</v>
      </c>
      <c r="H4815" s="542">
        <v>5023394033</v>
      </c>
      <c r="I4815" s="544">
        <v>205</v>
      </c>
      <c r="J4815" s="545">
        <v>0</v>
      </c>
    </row>
    <row r="4816" spans="1:10">
      <c r="A4816" s="538">
        <v>7</v>
      </c>
      <c r="B4816" s="539">
        <v>42872</v>
      </c>
      <c r="C4816" s="538" t="s">
        <v>1025</v>
      </c>
      <c r="D4816" s="538">
        <v>5278</v>
      </c>
      <c r="E4816" s="538">
        <v>15</v>
      </c>
      <c r="F4816" s="538">
        <v>0</v>
      </c>
      <c r="G4816" s="538">
        <v>236</v>
      </c>
      <c r="H4816" s="538">
        <v>5023123929</v>
      </c>
      <c r="I4816" s="540">
        <v>5023123929</v>
      </c>
      <c r="J4816" s="541">
        <v>186</v>
      </c>
    </row>
    <row r="4817" spans="1:10">
      <c r="A4817" s="542">
        <v>8</v>
      </c>
      <c r="B4817" s="543">
        <v>42872</v>
      </c>
      <c r="C4817" s="542" t="s">
        <v>1025</v>
      </c>
      <c r="D4817" s="542">
        <v>5278</v>
      </c>
      <c r="E4817" s="542">
        <v>7</v>
      </c>
      <c r="F4817" s="542">
        <v>31</v>
      </c>
      <c r="G4817" s="542">
        <v>236</v>
      </c>
      <c r="H4817" s="542">
        <v>5023123929</v>
      </c>
      <c r="I4817" s="544">
        <v>186</v>
      </c>
      <c r="J4817" s="545">
        <v>0</v>
      </c>
    </row>
    <row r="4818" spans="1:10">
      <c r="A4818" s="538">
        <v>9</v>
      </c>
      <c r="B4818" s="539">
        <v>42872</v>
      </c>
      <c r="C4818" s="538" t="s">
        <v>1025</v>
      </c>
      <c r="D4818" s="538">
        <v>25740</v>
      </c>
      <c r="E4818" s="538">
        <v>17</v>
      </c>
      <c r="F4818" s="538">
        <v>0</v>
      </c>
      <c r="G4818" s="538">
        <v>859</v>
      </c>
      <c r="H4818" s="538">
        <v>170517</v>
      </c>
      <c r="I4818" s="540">
        <v>5023734238</v>
      </c>
      <c r="J4818" s="541">
        <v>182</v>
      </c>
    </row>
    <row r="4819" spans="1:10">
      <c r="A4819" s="542">
        <v>10</v>
      </c>
      <c r="B4819" s="543">
        <v>42872</v>
      </c>
      <c r="C4819" s="542" t="s">
        <v>1025</v>
      </c>
      <c r="D4819" s="542">
        <v>32312</v>
      </c>
      <c r="E4819" s="542">
        <v>15</v>
      </c>
      <c r="F4819" s="542">
        <v>0</v>
      </c>
      <c r="G4819" s="542">
        <v>283</v>
      </c>
      <c r="H4819" s="542">
        <v>5025600544</v>
      </c>
      <c r="I4819" s="544">
        <v>5205600544</v>
      </c>
      <c r="J4819" s="545">
        <v>439</v>
      </c>
    </row>
    <row r="4820" spans="1:10">
      <c r="A4820" s="538">
        <v>11</v>
      </c>
      <c r="B4820" s="539">
        <v>42872</v>
      </c>
      <c r="C4820" s="538" t="s">
        <v>1025</v>
      </c>
      <c r="D4820" s="538">
        <v>32312</v>
      </c>
      <c r="E4820" s="538">
        <v>7</v>
      </c>
      <c r="F4820" s="538">
        <v>31</v>
      </c>
      <c r="G4820" s="538">
        <v>283</v>
      </c>
      <c r="H4820" s="538">
        <v>5025600544</v>
      </c>
      <c r="I4820" s="540">
        <v>439</v>
      </c>
      <c r="J4820" s="541">
        <v>0</v>
      </c>
    </row>
    <row r="4821" spans="1:10">
      <c r="A4821" s="542">
        <v>12</v>
      </c>
      <c r="B4821" s="543">
        <v>42872</v>
      </c>
      <c r="C4821" s="542" t="s">
        <v>1025</v>
      </c>
      <c r="D4821" s="542">
        <v>40239</v>
      </c>
      <c r="E4821" s="542">
        <v>15</v>
      </c>
      <c r="F4821" s="542">
        <v>0</v>
      </c>
      <c r="G4821" s="542">
        <v>6621</v>
      </c>
      <c r="H4821" s="542">
        <v>1000012847</v>
      </c>
      <c r="I4821" s="544">
        <v>1000012847</v>
      </c>
      <c r="J4821" s="545">
        <v>471</v>
      </c>
    </row>
    <row r="4822" spans="1:10">
      <c r="A4822" s="538">
        <v>13</v>
      </c>
      <c r="B4822" s="539">
        <v>42872</v>
      </c>
      <c r="C4822" s="538" t="s">
        <v>1025</v>
      </c>
      <c r="D4822" s="538">
        <v>40239</v>
      </c>
      <c r="E4822" s="538">
        <v>7</v>
      </c>
      <c r="F4822" s="538">
        <v>36</v>
      </c>
      <c r="G4822" s="538">
        <v>6621</v>
      </c>
      <c r="H4822" s="538">
        <v>1000012847</v>
      </c>
      <c r="I4822" s="540">
        <v>471</v>
      </c>
      <c r="J4822" s="541">
        <v>0</v>
      </c>
    </row>
    <row r="4823" spans="1:10">
      <c r="A4823" s="542">
        <v>14</v>
      </c>
      <c r="B4823" s="543">
        <v>42872</v>
      </c>
      <c r="C4823" s="542" t="s">
        <v>1025</v>
      </c>
      <c r="D4823" s="542">
        <v>41277</v>
      </c>
      <c r="E4823" s="542">
        <v>17</v>
      </c>
      <c r="F4823" s="542">
        <v>0</v>
      </c>
      <c r="G4823" s="542">
        <v>859</v>
      </c>
      <c r="H4823" s="542">
        <v>3299059</v>
      </c>
      <c r="I4823" s="544">
        <v>5023299059</v>
      </c>
      <c r="J4823" s="545">
        <v>300</v>
      </c>
    </row>
    <row r="4824" spans="1:10">
      <c r="A4824" s="538">
        <v>15</v>
      </c>
      <c r="B4824" s="539">
        <v>42872</v>
      </c>
      <c r="C4824" s="538" t="s">
        <v>1025</v>
      </c>
      <c r="D4824" s="538">
        <v>45513</v>
      </c>
      <c r="E4824" s="538">
        <v>15</v>
      </c>
      <c r="F4824" s="538">
        <v>0</v>
      </c>
      <c r="G4824" s="538">
        <v>260</v>
      </c>
      <c r="H4824" s="538">
        <v>5023146136</v>
      </c>
      <c r="I4824" s="540">
        <v>5023146136</v>
      </c>
      <c r="J4824" s="541">
        <v>86</v>
      </c>
    </row>
    <row r="4825" spans="1:10">
      <c r="A4825" s="542">
        <v>16</v>
      </c>
      <c r="B4825" s="543">
        <v>42872</v>
      </c>
      <c r="C4825" s="542" t="s">
        <v>1025</v>
      </c>
      <c r="D4825" s="542">
        <v>45513</v>
      </c>
      <c r="E4825" s="542">
        <v>7</v>
      </c>
      <c r="F4825" s="542">
        <v>31</v>
      </c>
      <c r="G4825" s="542">
        <v>260</v>
      </c>
      <c r="H4825" s="542">
        <v>5023146136</v>
      </c>
      <c r="I4825" s="544">
        <v>86</v>
      </c>
      <c r="J4825" s="545">
        <v>0</v>
      </c>
    </row>
    <row r="4826" spans="1:10">
      <c r="A4826" s="538">
        <v>17</v>
      </c>
      <c r="B4826" s="539">
        <v>42872</v>
      </c>
      <c r="C4826" s="538" t="s">
        <v>1025</v>
      </c>
      <c r="D4826" s="538">
        <v>48692</v>
      </c>
      <c r="E4826" s="538">
        <v>15</v>
      </c>
      <c r="F4826" s="538">
        <v>0</v>
      </c>
      <c r="G4826" s="538">
        <v>519</v>
      </c>
      <c r="H4826" s="538">
        <v>5023539710</v>
      </c>
      <c r="I4826" s="540">
        <v>5023539710</v>
      </c>
      <c r="J4826" s="541">
        <v>70</v>
      </c>
    </row>
    <row r="4827" spans="1:10">
      <c r="A4827" s="542">
        <v>18</v>
      </c>
      <c r="B4827" s="543">
        <v>42872</v>
      </c>
      <c r="C4827" s="542" t="s">
        <v>1025</v>
      </c>
      <c r="D4827" s="542">
        <v>52518</v>
      </c>
      <c r="E4827" s="542">
        <v>17</v>
      </c>
      <c r="F4827" s="542">
        <v>0</v>
      </c>
      <c r="G4827" s="542">
        <v>859</v>
      </c>
      <c r="H4827" s="542">
        <v>170517</v>
      </c>
      <c r="I4827" s="544">
        <v>5023309825</v>
      </c>
      <c r="J4827" s="545">
        <v>268</v>
      </c>
    </row>
    <row r="4828" spans="1:10">
      <c r="A4828" s="538">
        <v>19</v>
      </c>
      <c r="B4828" s="539">
        <v>42872</v>
      </c>
      <c r="C4828" s="538" t="s">
        <v>1025</v>
      </c>
      <c r="D4828" s="538">
        <v>53441</v>
      </c>
      <c r="E4828" s="538">
        <v>17</v>
      </c>
      <c r="F4828" s="538">
        <v>0</v>
      </c>
      <c r="G4828" s="538">
        <v>859</v>
      </c>
      <c r="H4828" s="538">
        <v>170517</v>
      </c>
      <c r="I4828" s="540">
        <v>1000081537</v>
      </c>
      <c r="J4828" s="541">
        <v>586</v>
      </c>
    </row>
    <row r="4829" spans="1:10">
      <c r="A4829" s="542">
        <v>20</v>
      </c>
      <c r="B4829" s="543">
        <v>42872</v>
      </c>
      <c r="C4829" s="542" t="s">
        <v>1025</v>
      </c>
      <c r="D4829" s="542">
        <v>54713</v>
      </c>
      <c r="E4829" s="542">
        <v>17</v>
      </c>
      <c r="F4829" s="542">
        <v>0</v>
      </c>
      <c r="G4829" s="542">
        <v>859</v>
      </c>
      <c r="H4829" s="542">
        <v>170517</v>
      </c>
      <c r="I4829" s="544">
        <v>5023734238</v>
      </c>
      <c r="J4829" s="545">
        <v>150</v>
      </c>
    </row>
    <row r="4830" spans="1:10">
      <c r="A4830" s="538">
        <v>21</v>
      </c>
      <c r="B4830" s="539">
        <v>42872</v>
      </c>
      <c r="C4830" s="538" t="s">
        <v>1025</v>
      </c>
      <c r="D4830" s="538">
        <v>54750</v>
      </c>
      <c r="E4830" s="538">
        <v>17</v>
      </c>
      <c r="F4830" s="538">
        <v>0</v>
      </c>
      <c r="G4830" s="538">
        <v>859</v>
      </c>
      <c r="H4830" s="538">
        <v>3129496</v>
      </c>
      <c r="I4830" s="540" t="s">
        <v>37228</v>
      </c>
      <c r="J4830" s="541">
        <v>536</v>
      </c>
    </row>
    <row r="4831" spans="1:10">
      <c r="A4831" s="542">
        <v>22</v>
      </c>
      <c r="B4831" s="543">
        <v>42872</v>
      </c>
      <c r="C4831" s="542" t="s">
        <v>1025</v>
      </c>
      <c r="D4831" s="542">
        <v>55603</v>
      </c>
      <c r="E4831" s="542">
        <v>17</v>
      </c>
      <c r="F4831" s="542">
        <v>0</v>
      </c>
      <c r="G4831" s="542">
        <v>859</v>
      </c>
      <c r="H4831" s="542">
        <v>170517</v>
      </c>
      <c r="I4831" s="544">
        <v>5023734238</v>
      </c>
      <c r="J4831" s="545">
        <v>150</v>
      </c>
    </row>
    <row r="4832" spans="1:10">
      <c r="A4832" s="538">
        <v>23</v>
      </c>
      <c r="B4832" s="539">
        <v>42872</v>
      </c>
      <c r="C4832" s="538" t="s">
        <v>1025</v>
      </c>
      <c r="D4832" s="538">
        <v>57461</v>
      </c>
      <c r="E4832" s="538">
        <v>17</v>
      </c>
      <c r="F4832" s="538">
        <v>0</v>
      </c>
      <c r="G4832" s="538">
        <v>859</v>
      </c>
      <c r="H4832" s="538">
        <v>170517</v>
      </c>
      <c r="I4832" s="540">
        <v>5026653120</v>
      </c>
      <c r="J4832" s="541">
        <v>777</v>
      </c>
    </row>
    <row r="4833" spans="1:10">
      <c r="A4833" s="542">
        <v>24</v>
      </c>
      <c r="B4833" s="543">
        <v>42872</v>
      </c>
      <c r="C4833" s="542" t="s">
        <v>1025</v>
      </c>
      <c r="D4833" s="542">
        <v>58837</v>
      </c>
      <c r="E4833" s="542">
        <v>15</v>
      </c>
      <c r="F4833" s="542">
        <v>0</v>
      </c>
      <c r="G4833" s="542">
        <v>7259</v>
      </c>
      <c r="H4833" s="542">
        <v>5023294324</v>
      </c>
      <c r="I4833" s="544">
        <v>5023294324</v>
      </c>
      <c r="J4833" s="545">
        <v>214</v>
      </c>
    </row>
    <row r="4834" spans="1:10">
      <c r="A4834" s="538">
        <v>25</v>
      </c>
      <c r="B4834" s="539">
        <v>42872</v>
      </c>
      <c r="C4834" s="538" t="s">
        <v>1025</v>
      </c>
      <c r="D4834" s="538">
        <v>58837</v>
      </c>
      <c r="E4834" s="538">
        <v>7</v>
      </c>
      <c r="F4834" s="538">
        <v>31</v>
      </c>
      <c r="G4834" s="538">
        <v>7259</v>
      </c>
      <c r="H4834" s="538">
        <v>5023294324</v>
      </c>
      <c r="I4834" s="540">
        <v>214</v>
      </c>
      <c r="J4834" s="541">
        <v>0</v>
      </c>
    </row>
    <row r="4835" spans="1:10">
      <c r="A4835" s="542">
        <v>26</v>
      </c>
      <c r="B4835" s="543">
        <v>42872</v>
      </c>
      <c r="C4835" s="542" t="s">
        <v>1025</v>
      </c>
      <c r="D4835" s="542">
        <v>59158</v>
      </c>
      <c r="E4835" s="542">
        <v>15</v>
      </c>
      <c r="F4835" s="542">
        <v>0</v>
      </c>
      <c r="G4835" s="542">
        <v>7259</v>
      </c>
      <c r="H4835" s="542">
        <v>5027200822</v>
      </c>
      <c r="I4835" s="544">
        <v>5027200822</v>
      </c>
      <c r="J4835" s="545">
        <v>387</v>
      </c>
    </row>
    <row r="4836" spans="1:10">
      <c r="A4836" s="538">
        <v>27</v>
      </c>
      <c r="B4836" s="539">
        <v>42872</v>
      </c>
      <c r="C4836" s="538" t="s">
        <v>1025</v>
      </c>
      <c r="D4836" s="538">
        <v>59158</v>
      </c>
      <c r="E4836" s="538">
        <v>7</v>
      </c>
      <c r="F4836" s="538">
        <v>31</v>
      </c>
      <c r="G4836" s="538">
        <v>7259</v>
      </c>
      <c r="H4836" s="538">
        <v>5027200822</v>
      </c>
      <c r="I4836" s="540">
        <v>387</v>
      </c>
      <c r="J4836" s="541">
        <v>0</v>
      </c>
    </row>
    <row r="4837" spans="1:10">
      <c r="A4837" s="542">
        <v>28</v>
      </c>
      <c r="B4837" s="543">
        <v>42872</v>
      </c>
      <c r="C4837" s="542" t="s">
        <v>1025</v>
      </c>
      <c r="D4837" s="542">
        <v>65553</v>
      </c>
      <c r="E4837" s="542">
        <v>15</v>
      </c>
      <c r="F4837" s="542">
        <v>0</v>
      </c>
      <c r="G4837" s="542">
        <v>4668</v>
      </c>
      <c r="H4837" s="542">
        <v>5025594929</v>
      </c>
      <c r="I4837" s="544">
        <v>5025594929</v>
      </c>
      <c r="J4837" s="545">
        <v>289</v>
      </c>
    </row>
    <row r="4838" spans="1:10">
      <c r="A4838" s="538">
        <v>29</v>
      </c>
      <c r="B4838" s="539">
        <v>42872</v>
      </c>
      <c r="C4838" s="538" t="s">
        <v>1025</v>
      </c>
      <c r="D4838" s="538">
        <v>65553</v>
      </c>
      <c r="E4838" s="538">
        <v>7</v>
      </c>
      <c r="F4838" s="538">
        <v>31</v>
      </c>
      <c r="G4838" s="538">
        <v>4668</v>
      </c>
      <c r="H4838" s="538">
        <v>5025594929</v>
      </c>
      <c r="I4838" s="540">
        <v>289</v>
      </c>
      <c r="J4838" s="541">
        <v>0</v>
      </c>
    </row>
    <row r="4839" spans="1:10">
      <c r="A4839" s="542">
        <v>30</v>
      </c>
      <c r="B4839" s="543">
        <v>42872</v>
      </c>
      <c r="C4839" s="542" t="s">
        <v>1025</v>
      </c>
      <c r="D4839" s="542">
        <v>65629</v>
      </c>
      <c r="E4839" s="542">
        <v>15</v>
      </c>
      <c r="F4839" s="542">
        <v>0</v>
      </c>
      <c r="G4839" s="542">
        <v>870</v>
      </c>
      <c r="H4839" s="542">
        <v>5026981992</v>
      </c>
      <c r="I4839" s="544">
        <v>5026981992</v>
      </c>
      <c r="J4839" s="545">
        <v>548</v>
      </c>
    </row>
    <row r="4840" spans="1:10">
      <c r="A4840" s="538">
        <v>31</v>
      </c>
      <c r="B4840" s="539">
        <v>42872</v>
      </c>
      <c r="C4840" s="538" t="s">
        <v>1025</v>
      </c>
      <c r="D4840" s="538">
        <v>65665</v>
      </c>
      <c r="E4840" s="538">
        <v>15</v>
      </c>
      <c r="F4840" s="538">
        <v>0</v>
      </c>
      <c r="G4840" s="538">
        <v>242</v>
      </c>
      <c r="H4840" s="538">
        <v>1000030054</v>
      </c>
      <c r="I4840" s="540">
        <v>1000030054</v>
      </c>
      <c r="J4840" s="541">
        <v>140</v>
      </c>
    </row>
    <row r="4841" spans="1:10">
      <c r="A4841" s="542">
        <v>32</v>
      </c>
      <c r="B4841" s="543">
        <v>42872</v>
      </c>
      <c r="C4841" s="542" t="s">
        <v>1025</v>
      </c>
      <c r="D4841" s="542">
        <v>65665</v>
      </c>
      <c r="E4841" s="542">
        <v>7</v>
      </c>
      <c r="F4841" s="542">
        <v>31</v>
      </c>
      <c r="G4841" s="542">
        <v>242</v>
      </c>
      <c r="H4841" s="542">
        <v>1000030054</v>
      </c>
      <c r="I4841" s="544">
        <v>140</v>
      </c>
      <c r="J4841" s="545">
        <v>0</v>
      </c>
    </row>
    <row r="4842" spans="1:10">
      <c r="A4842" s="538">
        <v>33</v>
      </c>
      <c r="B4842" s="539">
        <v>42872</v>
      </c>
      <c r="C4842" s="538" t="s">
        <v>1025</v>
      </c>
      <c r="D4842" s="538">
        <v>71316</v>
      </c>
      <c r="E4842" s="538">
        <v>17</v>
      </c>
      <c r="F4842" s="538">
        <v>0</v>
      </c>
      <c r="G4842" s="538">
        <v>859</v>
      </c>
      <c r="H4842" s="538">
        <v>5027067</v>
      </c>
      <c r="I4842" s="540">
        <v>5027063733</v>
      </c>
      <c r="J4842" s="541">
        <v>664</v>
      </c>
    </row>
    <row r="4843" spans="1:10">
      <c r="A4843" s="542">
        <v>34</v>
      </c>
      <c r="B4843" s="543">
        <v>42872</v>
      </c>
      <c r="C4843" s="542" t="s">
        <v>1025</v>
      </c>
      <c r="D4843" s="542">
        <v>71325</v>
      </c>
      <c r="E4843" s="542">
        <v>17</v>
      </c>
      <c r="F4843" s="542">
        <v>0</v>
      </c>
      <c r="G4843" s="542">
        <v>859</v>
      </c>
      <c r="H4843" s="542">
        <v>5027045</v>
      </c>
      <c r="I4843" s="544" t="s">
        <v>37229</v>
      </c>
      <c r="J4843" s="545">
        <v>650</v>
      </c>
    </row>
    <row r="4844" spans="1:10">
      <c r="A4844" s="538">
        <v>35</v>
      </c>
      <c r="B4844" s="539">
        <v>42872</v>
      </c>
      <c r="C4844" s="538" t="s">
        <v>1025</v>
      </c>
      <c r="D4844" s="538">
        <v>72687</v>
      </c>
      <c r="E4844" s="538">
        <v>15</v>
      </c>
      <c r="F4844" s="538">
        <v>0</v>
      </c>
      <c r="G4844" s="538">
        <v>4083</v>
      </c>
      <c r="H4844" s="538">
        <v>5023375719</v>
      </c>
      <c r="I4844" s="540">
        <v>5023375719</v>
      </c>
      <c r="J4844" s="541">
        <v>150</v>
      </c>
    </row>
    <row r="4845" spans="1:10">
      <c r="A4845" s="542">
        <v>36</v>
      </c>
      <c r="B4845" s="543">
        <v>42872</v>
      </c>
      <c r="C4845" s="542" t="s">
        <v>1025</v>
      </c>
      <c r="D4845" s="542">
        <v>72687</v>
      </c>
      <c r="E4845" s="542">
        <v>7</v>
      </c>
      <c r="F4845" s="542">
        <v>31</v>
      </c>
      <c r="G4845" s="542">
        <v>4083</v>
      </c>
      <c r="H4845" s="542">
        <v>5023375719</v>
      </c>
      <c r="I4845" s="544">
        <v>150</v>
      </c>
      <c r="J4845" s="545">
        <v>0</v>
      </c>
    </row>
    <row r="4846" spans="1:10">
      <c r="A4846" s="538">
        <v>37</v>
      </c>
      <c r="B4846" s="539">
        <v>42872</v>
      </c>
      <c r="C4846" s="538" t="s">
        <v>1025</v>
      </c>
      <c r="D4846" s="538">
        <v>72782</v>
      </c>
      <c r="E4846" s="538">
        <v>15</v>
      </c>
      <c r="F4846" s="538">
        <v>0</v>
      </c>
      <c r="G4846" s="538">
        <v>4083</v>
      </c>
      <c r="H4846" s="538">
        <v>5023758963</v>
      </c>
      <c r="I4846" s="540">
        <v>5023758963</v>
      </c>
      <c r="J4846" s="541">
        <v>187</v>
      </c>
    </row>
    <row r="4847" spans="1:10">
      <c r="A4847" s="542">
        <v>38</v>
      </c>
      <c r="B4847" s="543">
        <v>42872</v>
      </c>
      <c r="C4847" s="542" t="s">
        <v>1025</v>
      </c>
      <c r="D4847" s="542">
        <v>72782</v>
      </c>
      <c r="E4847" s="542">
        <v>7</v>
      </c>
      <c r="F4847" s="542">
        <v>31</v>
      </c>
      <c r="G4847" s="542">
        <v>4083</v>
      </c>
      <c r="H4847" s="542">
        <v>5023758963</v>
      </c>
      <c r="I4847" s="544">
        <v>187</v>
      </c>
      <c r="J4847" s="545">
        <v>0</v>
      </c>
    </row>
    <row r="4848" spans="1:10">
      <c r="A4848" s="538">
        <v>39</v>
      </c>
      <c r="B4848" s="539">
        <v>42872</v>
      </c>
      <c r="C4848" s="538" t="s">
        <v>1025</v>
      </c>
      <c r="D4848" s="538">
        <v>72997</v>
      </c>
      <c r="E4848" s="538">
        <v>15</v>
      </c>
      <c r="F4848" s="538">
        <v>0</v>
      </c>
      <c r="G4848" s="538">
        <v>4083</v>
      </c>
      <c r="H4848" s="538">
        <v>5023375719</v>
      </c>
      <c r="I4848" s="540">
        <v>5023375719</v>
      </c>
      <c r="J4848" s="541">
        <v>403</v>
      </c>
    </row>
    <row r="4849" spans="1:10">
      <c r="A4849" s="542">
        <v>40</v>
      </c>
      <c r="B4849" s="543">
        <v>42872</v>
      </c>
      <c r="C4849" s="542" t="s">
        <v>1025</v>
      </c>
      <c r="D4849" s="542">
        <v>72997</v>
      </c>
      <c r="E4849" s="542">
        <v>7</v>
      </c>
      <c r="F4849" s="542">
        <v>31</v>
      </c>
      <c r="G4849" s="542">
        <v>4083</v>
      </c>
      <c r="H4849" s="542">
        <v>5023375719</v>
      </c>
      <c r="I4849" s="544">
        <v>403</v>
      </c>
      <c r="J4849" s="545">
        <v>0</v>
      </c>
    </row>
    <row r="4850" spans="1:10">
      <c r="A4850" s="538">
        <v>41</v>
      </c>
      <c r="B4850" s="539">
        <v>42872</v>
      </c>
      <c r="C4850" s="538" t="s">
        <v>1025</v>
      </c>
      <c r="D4850" s="538">
        <v>73051</v>
      </c>
      <c r="E4850" s="538">
        <v>15</v>
      </c>
      <c r="F4850" s="538">
        <v>0</v>
      </c>
      <c r="G4850" s="538">
        <v>870</v>
      </c>
      <c r="H4850" s="538">
        <v>5023796617</v>
      </c>
      <c r="I4850" s="540">
        <v>5023796617</v>
      </c>
      <c r="J4850" s="541">
        <v>582</v>
      </c>
    </row>
    <row r="4851" spans="1:10">
      <c r="A4851" s="542">
        <v>42</v>
      </c>
      <c r="B4851" s="543">
        <v>42872</v>
      </c>
      <c r="C4851" s="542" t="s">
        <v>1025</v>
      </c>
      <c r="D4851" s="542">
        <v>75355</v>
      </c>
      <c r="E4851" s="542">
        <v>17</v>
      </c>
      <c r="F4851" s="542">
        <v>0</v>
      </c>
      <c r="G4851" s="542">
        <v>859</v>
      </c>
      <c r="H4851" s="542">
        <v>170517</v>
      </c>
      <c r="I4851" s="544">
        <v>5023134405</v>
      </c>
      <c r="J4851" s="545">
        <v>327</v>
      </c>
    </row>
    <row r="4852" spans="1:10">
      <c r="A4852" s="538">
        <v>43</v>
      </c>
      <c r="B4852" s="539">
        <v>42872</v>
      </c>
      <c r="C4852" s="538" t="s">
        <v>1025</v>
      </c>
      <c r="D4852" s="538">
        <v>77194</v>
      </c>
      <c r="E4852" s="538">
        <v>17</v>
      </c>
      <c r="F4852" s="538">
        <v>0</v>
      </c>
      <c r="G4852" s="538">
        <v>859</v>
      </c>
      <c r="H4852" s="538">
        <v>1</v>
      </c>
      <c r="I4852" s="540" t="s">
        <v>37230</v>
      </c>
      <c r="J4852" s="541">
        <v>441</v>
      </c>
    </row>
    <row r="4853" spans="1:10">
      <c r="A4853" s="542">
        <v>44</v>
      </c>
      <c r="B4853" s="543">
        <v>42872</v>
      </c>
      <c r="C4853" s="542" t="s">
        <v>1025</v>
      </c>
      <c r="D4853" s="542">
        <v>78624</v>
      </c>
      <c r="E4853" s="542">
        <v>15</v>
      </c>
      <c r="F4853" s="542">
        <v>0</v>
      </c>
      <c r="G4853" s="542">
        <v>870</v>
      </c>
      <c r="H4853" s="542">
        <v>5027273803</v>
      </c>
      <c r="I4853" s="544"/>
      <c r="J4853" s="545">
        <v>3228</v>
      </c>
    </row>
    <row r="4854" spans="1:10">
      <c r="A4854" s="538">
        <v>45</v>
      </c>
      <c r="B4854" s="539">
        <v>42872</v>
      </c>
      <c r="C4854" s="538" t="s">
        <v>1025</v>
      </c>
      <c r="D4854" s="538">
        <v>81199</v>
      </c>
      <c r="E4854" s="538">
        <v>15</v>
      </c>
      <c r="F4854" s="538">
        <v>0</v>
      </c>
      <c r="G4854" s="538">
        <v>266</v>
      </c>
      <c r="H4854" s="538">
        <v>5027201143</v>
      </c>
      <c r="I4854" s="540">
        <v>5027201143</v>
      </c>
      <c r="J4854" s="541">
        <v>113</v>
      </c>
    </row>
    <row r="4855" spans="1:10">
      <c r="A4855" s="542">
        <v>46</v>
      </c>
      <c r="B4855" s="543">
        <v>42872</v>
      </c>
      <c r="C4855" s="542" t="s">
        <v>1025</v>
      </c>
      <c r="D4855" s="542">
        <v>81199</v>
      </c>
      <c r="E4855" s="542">
        <v>7</v>
      </c>
      <c r="F4855" s="542">
        <v>31</v>
      </c>
      <c r="G4855" s="542">
        <v>266</v>
      </c>
      <c r="H4855" s="542">
        <v>5027201143</v>
      </c>
      <c r="I4855" s="544">
        <v>113</v>
      </c>
      <c r="J4855" s="545">
        <v>0</v>
      </c>
    </row>
    <row r="4856" spans="1:10">
      <c r="A4856" s="538">
        <v>47</v>
      </c>
      <c r="B4856" s="539">
        <v>42872</v>
      </c>
      <c r="C4856" s="538" t="s">
        <v>1025</v>
      </c>
      <c r="D4856" s="538">
        <v>81820</v>
      </c>
      <c r="E4856" s="538">
        <v>17</v>
      </c>
      <c r="F4856" s="538">
        <v>0</v>
      </c>
      <c r="G4856" s="538">
        <v>859</v>
      </c>
      <c r="H4856" s="538">
        <v>33025</v>
      </c>
      <c r="I4856" s="540" t="s">
        <v>37231</v>
      </c>
      <c r="J4856" s="541">
        <v>944</v>
      </c>
    </row>
    <row r="4857" spans="1:10">
      <c r="A4857" s="542">
        <v>48</v>
      </c>
      <c r="B4857" s="543">
        <v>42872</v>
      </c>
      <c r="C4857" s="542" t="s">
        <v>1025</v>
      </c>
      <c r="D4857" s="542">
        <v>85474</v>
      </c>
      <c r="E4857" s="542">
        <v>17</v>
      </c>
      <c r="F4857" s="542">
        <v>0</v>
      </c>
      <c r="G4857" s="542">
        <v>859</v>
      </c>
      <c r="H4857" s="542">
        <v>753525</v>
      </c>
      <c r="I4857" s="544">
        <v>5025753525</v>
      </c>
      <c r="J4857" s="545">
        <v>262</v>
      </c>
    </row>
    <row r="4858" spans="1:10">
      <c r="A4858" s="538">
        <v>49</v>
      </c>
      <c r="B4858" s="539">
        <v>42872</v>
      </c>
      <c r="C4858" s="538" t="s">
        <v>1025</v>
      </c>
      <c r="D4858" s="538">
        <v>86669</v>
      </c>
      <c r="E4858" s="538">
        <v>15</v>
      </c>
      <c r="F4858" s="538">
        <v>0</v>
      </c>
      <c r="G4858" s="538">
        <v>870</v>
      </c>
      <c r="H4858" s="538">
        <v>5023773343</v>
      </c>
      <c r="I4858" s="540"/>
      <c r="J4858" s="541">
        <v>133</v>
      </c>
    </row>
    <row r="4859" spans="1:10">
      <c r="A4859" s="542">
        <v>50</v>
      </c>
      <c r="B4859" s="543">
        <v>42872</v>
      </c>
      <c r="C4859" s="542" t="s">
        <v>1025</v>
      </c>
      <c r="D4859" s="542">
        <v>87350</v>
      </c>
      <c r="E4859" s="542">
        <v>17</v>
      </c>
      <c r="F4859" s="542">
        <v>0</v>
      </c>
      <c r="G4859" s="542">
        <v>859</v>
      </c>
      <c r="H4859" s="542">
        <v>1</v>
      </c>
      <c r="I4859" s="544">
        <v>5026485671</v>
      </c>
      <c r="J4859" s="545">
        <v>378</v>
      </c>
    </row>
    <row r="4860" spans="1:10">
      <c r="A4860" s="538">
        <v>51</v>
      </c>
      <c r="B4860" s="539">
        <v>42872</v>
      </c>
      <c r="C4860" s="538" t="s">
        <v>1025</v>
      </c>
      <c r="D4860" s="538">
        <v>88718</v>
      </c>
      <c r="E4860" s="538">
        <v>17</v>
      </c>
      <c r="F4860" s="538">
        <v>0</v>
      </c>
      <c r="G4860" s="538">
        <v>859</v>
      </c>
      <c r="H4860" s="538">
        <v>140517</v>
      </c>
      <c r="I4860" s="540" t="s">
        <v>37232</v>
      </c>
      <c r="J4860" s="541">
        <v>335</v>
      </c>
    </row>
    <row r="4861" spans="1:10">
      <c r="A4861" s="542">
        <v>52</v>
      </c>
      <c r="B4861" s="543">
        <v>42872</v>
      </c>
      <c r="C4861" s="542" t="s">
        <v>1025</v>
      </c>
      <c r="D4861" s="542">
        <v>88734</v>
      </c>
      <c r="E4861" s="542">
        <v>15</v>
      </c>
      <c r="F4861" s="542">
        <v>0</v>
      </c>
      <c r="G4861" s="542">
        <v>870</v>
      </c>
      <c r="H4861" s="542">
        <v>5026811728</v>
      </c>
      <c r="I4861" s="544"/>
      <c r="J4861" s="545">
        <v>471</v>
      </c>
    </row>
    <row r="4862" spans="1:10">
      <c r="A4862" s="538">
        <v>53</v>
      </c>
      <c r="B4862" s="539">
        <v>42872</v>
      </c>
      <c r="C4862" s="538" t="s">
        <v>1025</v>
      </c>
      <c r="D4862" s="538">
        <v>95384</v>
      </c>
      <c r="E4862" s="538">
        <v>17</v>
      </c>
      <c r="F4862" s="538">
        <v>0</v>
      </c>
      <c r="G4862" s="538">
        <v>859</v>
      </c>
      <c r="H4862" s="538">
        <v>105683</v>
      </c>
      <c r="I4862" s="540" t="s">
        <v>37233</v>
      </c>
      <c r="J4862" s="541">
        <v>781</v>
      </c>
    </row>
    <row r="4863" spans="1:10">
      <c r="A4863" s="542">
        <v>54</v>
      </c>
      <c r="B4863" s="543">
        <v>42872</v>
      </c>
      <c r="C4863" s="542" t="s">
        <v>1025</v>
      </c>
      <c r="D4863" s="542">
        <v>97461</v>
      </c>
      <c r="E4863" s="542">
        <v>17</v>
      </c>
      <c r="F4863" s="542">
        <v>0</v>
      </c>
      <c r="G4863" s="542">
        <v>859</v>
      </c>
      <c r="H4863" s="542">
        <v>1</v>
      </c>
      <c r="I4863" s="544">
        <v>5026108265</v>
      </c>
      <c r="J4863" s="545">
        <v>83</v>
      </c>
    </row>
    <row r="4864" spans="1:10">
      <c r="A4864" s="538">
        <v>55</v>
      </c>
      <c r="B4864" s="539">
        <v>42872</v>
      </c>
      <c r="C4864" s="538" t="s">
        <v>1025</v>
      </c>
      <c r="D4864" s="538">
        <v>101667</v>
      </c>
      <c r="E4864" s="538">
        <v>17</v>
      </c>
      <c r="F4864" s="538">
        <v>0</v>
      </c>
      <c r="G4864" s="538">
        <v>859</v>
      </c>
      <c r="H4864" s="538">
        <v>5027138</v>
      </c>
      <c r="I4864" s="540" t="s">
        <v>37234</v>
      </c>
      <c r="J4864" s="541">
        <v>273</v>
      </c>
    </row>
    <row r="4865" spans="1:10">
      <c r="A4865" s="542">
        <v>56</v>
      </c>
      <c r="B4865" s="543">
        <v>42872</v>
      </c>
      <c r="C4865" s="542" t="s">
        <v>1025</v>
      </c>
      <c r="D4865" s="542">
        <v>101780</v>
      </c>
      <c r="E4865" s="542">
        <v>15</v>
      </c>
      <c r="F4865" s="542">
        <v>0</v>
      </c>
      <c r="G4865" s="542">
        <v>617</v>
      </c>
      <c r="H4865" s="542">
        <v>5027196731</v>
      </c>
      <c r="I4865" s="544">
        <v>5027196731</v>
      </c>
      <c r="J4865" s="545">
        <v>307</v>
      </c>
    </row>
    <row r="4866" spans="1:10">
      <c r="A4866" s="538">
        <v>57</v>
      </c>
      <c r="B4866" s="539">
        <v>42872</v>
      </c>
      <c r="C4866" s="538" t="s">
        <v>1025</v>
      </c>
      <c r="D4866" s="538">
        <v>101780</v>
      </c>
      <c r="E4866" s="538">
        <v>7</v>
      </c>
      <c r="F4866" s="538">
        <v>31</v>
      </c>
      <c r="G4866" s="538">
        <v>617</v>
      </c>
      <c r="H4866" s="538">
        <v>5027196731</v>
      </c>
      <c r="I4866" s="540">
        <v>307</v>
      </c>
      <c r="J4866" s="541">
        <v>0</v>
      </c>
    </row>
    <row r="4867" spans="1:10">
      <c r="A4867" s="542">
        <v>58</v>
      </c>
      <c r="B4867" s="543">
        <v>42872</v>
      </c>
      <c r="C4867" s="542" t="s">
        <v>1025</v>
      </c>
      <c r="D4867" s="542">
        <v>110444</v>
      </c>
      <c r="E4867" s="542">
        <v>17</v>
      </c>
      <c r="F4867" s="542">
        <v>0</v>
      </c>
      <c r="G4867" s="542">
        <v>859</v>
      </c>
      <c r="H4867" s="542">
        <v>5023404</v>
      </c>
      <c r="I4867" s="544">
        <v>5023404832</v>
      </c>
      <c r="J4867" s="545">
        <v>195</v>
      </c>
    </row>
    <row r="4868" spans="1:10">
      <c r="A4868" s="538">
        <v>59</v>
      </c>
      <c r="B4868" s="539">
        <v>42872</v>
      </c>
      <c r="C4868" s="538" t="s">
        <v>1025</v>
      </c>
      <c r="D4868" s="538">
        <v>114067</v>
      </c>
      <c r="E4868" s="538">
        <v>15</v>
      </c>
      <c r="F4868" s="538">
        <v>0</v>
      </c>
      <c r="G4868" s="538">
        <v>870</v>
      </c>
      <c r="H4868" s="538">
        <v>5026510601</v>
      </c>
      <c r="I4868" s="540"/>
      <c r="J4868" s="541">
        <v>435</v>
      </c>
    </row>
    <row r="4869" spans="1:10">
      <c r="A4869" s="542">
        <v>60</v>
      </c>
      <c r="B4869" s="543">
        <v>42872</v>
      </c>
      <c r="C4869" s="542" t="s">
        <v>1025</v>
      </c>
      <c r="D4869" s="542">
        <v>114333</v>
      </c>
      <c r="E4869" s="542">
        <v>15</v>
      </c>
      <c r="F4869" s="542">
        <v>0</v>
      </c>
      <c r="G4869" s="542">
        <v>4661</v>
      </c>
      <c r="H4869" s="542">
        <v>5027272425</v>
      </c>
      <c r="I4869" s="544">
        <v>5027272425</v>
      </c>
      <c r="J4869" s="545">
        <v>147</v>
      </c>
    </row>
    <row r="4870" spans="1:10">
      <c r="A4870" s="538">
        <v>61</v>
      </c>
      <c r="B4870" s="539">
        <v>42872</v>
      </c>
      <c r="C4870" s="538" t="s">
        <v>1025</v>
      </c>
      <c r="D4870" s="538">
        <v>114333</v>
      </c>
      <c r="E4870" s="538">
        <v>7</v>
      </c>
      <c r="F4870" s="538">
        <v>31</v>
      </c>
      <c r="G4870" s="538">
        <v>4661</v>
      </c>
      <c r="H4870" s="538">
        <v>5027272425</v>
      </c>
      <c r="I4870" s="540">
        <v>147</v>
      </c>
      <c r="J4870" s="541">
        <v>0</v>
      </c>
    </row>
    <row r="4871" spans="1:10">
      <c r="A4871" s="542">
        <v>62</v>
      </c>
      <c r="B4871" s="543">
        <v>42872</v>
      </c>
      <c r="C4871" s="542" t="s">
        <v>1025</v>
      </c>
      <c r="D4871" s="542">
        <v>115273</v>
      </c>
      <c r="E4871" s="542">
        <v>17</v>
      </c>
      <c r="F4871" s="542">
        <v>0</v>
      </c>
      <c r="G4871" s="542">
        <v>859</v>
      </c>
      <c r="H4871" s="542">
        <v>170517</v>
      </c>
      <c r="I4871" s="544">
        <v>1000030021</v>
      </c>
      <c r="J4871" s="545">
        <v>441</v>
      </c>
    </row>
    <row r="4872" spans="1:10">
      <c r="A4872" s="538">
        <v>63</v>
      </c>
      <c r="B4872" s="539">
        <v>42872</v>
      </c>
      <c r="C4872" s="538" t="s">
        <v>1025</v>
      </c>
      <c r="D4872" s="538">
        <v>116428</v>
      </c>
      <c r="E4872" s="538">
        <v>15</v>
      </c>
      <c r="F4872" s="538">
        <v>0</v>
      </c>
      <c r="G4872" s="538">
        <v>870</v>
      </c>
      <c r="H4872" s="538">
        <v>5026052356</v>
      </c>
      <c r="I4872" s="540">
        <v>5026052356</v>
      </c>
      <c r="J4872" s="541">
        <v>324</v>
      </c>
    </row>
    <row r="4873" spans="1:10">
      <c r="A4873" s="542">
        <v>64</v>
      </c>
      <c r="B4873" s="543">
        <v>42872</v>
      </c>
      <c r="C4873" s="542" t="s">
        <v>1025</v>
      </c>
      <c r="D4873" s="542">
        <v>116635</v>
      </c>
      <c r="E4873" s="542">
        <v>15</v>
      </c>
      <c r="F4873" s="542">
        <v>0</v>
      </c>
      <c r="G4873" s="542">
        <v>870</v>
      </c>
      <c r="H4873" s="542">
        <v>5025924480</v>
      </c>
      <c r="I4873" s="544" t="s">
        <v>37235</v>
      </c>
      <c r="J4873" s="545">
        <v>358</v>
      </c>
    </row>
    <row r="4874" spans="1:10">
      <c r="A4874" s="538">
        <v>65</v>
      </c>
      <c r="B4874" s="539">
        <v>42872</v>
      </c>
      <c r="C4874" s="538" t="s">
        <v>1025</v>
      </c>
      <c r="D4874" s="538">
        <v>121469</v>
      </c>
      <c r="E4874" s="538">
        <v>15</v>
      </c>
      <c r="F4874" s="538">
        <v>0</v>
      </c>
      <c r="G4874" s="538">
        <v>197</v>
      </c>
      <c r="H4874" s="538">
        <v>1000033983</v>
      </c>
      <c r="I4874" s="540">
        <v>1000033983</v>
      </c>
      <c r="J4874" s="541">
        <v>308</v>
      </c>
    </row>
    <row r="4875" spans="1:10">
      <c r="A4875" s="542">
        <v>66</v>
      </c>
      <c r="B4875" s="543">
        <v>42872</v>
      </c>
      <c r="C4875" s="542" t="s">
        <v>1025</v>
      </c>
      <c r="D4875" s="542">
        <v>121469</v>
      </c>
      <c r="E4875" s="542">
        <v>7</v>
      </c>
      <c r="F4875" s="542">
        <v>31</v>
      </c>
      <c r="G4875" s="542">
        <v>197</v>
      </c>
      <c r="H4875" s="542">
        <v>1000033983</v>
      </c>
      <c r="I4875" s="544">
        <v>308</v>
      </c>
      <c r="J4875" s="545">
        <v>0</v>
      </c>
    </row>
    <row r="4876" spans="1:10">
      <c r="A4876" s="538">
        <v>67</v>
      </c>
      <c r="B4876" s="539">
        <v>42872</v>
      </c>
      <c r="C4876" s="538" t="s">
        <v>1025</v>
      </c>
      <c r="D4876" s="538">
        <v>121787</v>
      </c>
      <c r="E4876" s="538">
        <v>15</v>
      </c>
      <c r="F4876" s="538">
        <v>0</v>
      </c>
      <c r="G4876" s="538">
        <v>6462</v>
      </c>
      <c r="H4876" s="538">
        <v>5025674424</v>
      </c>
      <c r="I4876" s="540">
        <v>5025674424</v>
      </c>
      <c r="J4876" s="541">
        <v>322</v>
      </c>
    </row>
    <row r="4877" spans="1:10">
      <c r="A4877" s="542">
        <v>68</v>
      </c>
      <c r="B4877" s="543">
        <v>42872</v>
      </c>
      <c r="C4877" s="542" t="s">
        <v>1025</v>
      </c>
      <c r="D4877" s="542">
        <v>121787</v>
      </c>
      <c r="E4877" s="542">
        <v>7</v>
      </c>
      <c r="F4877" s="542">
        <v>31</v>
      </c>
      <c r="G4877" s="542">
        <v>6462</v>
      </c>
      <c r="H4877" s="542">
        <v>5025674424</v>
      </c>
      <c r="I4877" s="544">
        <v>322</v>
      </c>
      <c r="J4877" s="545">
        <v>0</v>
      </c>
    </row>
    <row r="4878" spans="1:10">
      <c r="A4878" s="538">
        <v>69</v>
      </c>
      <c r="B4878" s="539">
        <v>42872</v>
      </c>
      <c r="C4878" s="538" t="s">
        <v>1025</v>
      </c>
      <c r="D4878" s="538">
        <v>122282</v>
      </c>
      <c r="E4878" s="538">
        <v>17</v>
      </c>
      <c r="F4878" s="538">
        <v>0</v>
      </c>
      <c r="G4878" s="538">
        <v>859</v>
      </c>
      <c r="H4878" s="538">
        <v>170517</v>
      </c>
      <c r="I4878" s="540">
        <v>5026682434</v>
      </c>
      <c r="J4878" s="541">
        <v>401</v>
      </c>
    </row>
    <row r="4879" spans="1:10">
      <c r="A4879" s="542">
        <v>70</v>
      </c>
      <c r="B4879" s="543">
        <v>42872</v>
      </c>
      <c r="C4879" s="542" t="s">
        <v>1025</v>
      </c>
      <c r="D4879" s="542">
        <v>125964</v>
      </c>
      <c r="E4879" s="542">
        <v>17</v>
      </c>
      <c r="F4879" s="542">
        <v>0</v>
      </c>
      <c r="G4879" s="542">
        <v>859</v>
      </c>
      <c r="H4879" s="542">
        <v>21196</v>
      </c>
      <c r="I4879" s="544" t="s">
        <v>1652</v>
      </c>
      <c r="J4879" s="545">
        <v>2526</v>
      </c>
    </row>
    <row r="4880" spans="1:10">
      <c r="A4880" s="538">
        <v>71</v>
      </c>
      <c r="B4880" s="539">
        <v>42872</v>
      </c>
      <c r="C4880" s="538" t="s">
        <v>1025</v>
      </c>
      <c r="D4880" s="538">
        <v>132712</v>
      </c>
      <c r="E4880" s="538">
        <v>17</v>
      </c>
      <c r="F4880" s="538">
        <v>0</v>
      </c>
      <c r="G4880" s="538">
        <v>859</v>
      </c>
      <c r="H4880" s="538">
        <v>81780</v>
      </c>
      <c r="I4880" s="540" t="s">
        <v>37236</v>
      </c>
      <c r="J4880" s="541">
        <v>617</v>
      </c>
    </row>
    <row r="4881" spans="1:10">
      <c r="A4881" s="542">
        <v>72</v>
      </c>
      <c r="B4881" s="543">
        <v>42872</v>
      </c>
      <c r="C4881" s="542" t="s">
        <v>1025</v>
      </c>
      <c r="D4881" s="542">
        <v>137418</v>
      </c>
      <c r="E4881" s="542">
        <v>15</v>
      </c>
      <c r="F4881" s="542">
        <v>0</v>
      </c>
      <c r="G4881" s="542">
        <v>6570</v>
      </c>
      <c r="H4881" s="542">
        <v>5027274157</v>
      </c>
      <c r="I4881" s="544">
        <v>5027274157</v>
      </c>
      <c r="J4881" s="545">
        <v>887</v>
      </c>
    </row>
    <row r="4882" spans="1:10">
      <c r="A4882" s="538">
        <v>73</v>
      </c>
      <c r="B4882" s="539">
        <v>42872</v>
      </c>
      <c r="C4882" s="538" t="s">
        <v>1025</v>
      </c>
      <c r="D4882" s="538">
        <v>137418</v>
      </c>
      <c r="E4882" s="538">
        <v>7</v>
      </c>
      <c r="F4882" s="538">
        <v>32</v>
      </c>
      <c r="G4882" s="538">
        <v>6570</v>
      </c>
      <c r="H4882" s="538">
        <v>5027274157</v>
      </c>
      <c r="I4882" s="540">
        <v>887</v>
      </c>
      <c r="J4882" s="541">
        <v>0</v>
      </c>
    </row>
    <row r="4883" spans="1:10">
      <c r="A4883" s="542">
        <v>74</v>
      </c>
      <c r="B4883" s="543">
        <v>42872</v>
      </c>
      <c r="C4883" s="542" t="s">
        <v>1025</v>
      </c>
      <c r="D4883" s="542">
        <v>138742</v>
      </c>
      <c r="E4883" s="542">
        <v>15</v>
      </c>
      <c r="F4883" s="542">
        <v>0</v>
      </c>
      <c r="G4883" s="542">
        <v>4341</v>
      </c>
      <c r="H4883" s="542">
        <v>5023126997</v>
      </c>
      <c r="I4883" s="544">
        <v>5023126997</v>
      </c>
      <c r="J4883" s="545">
        <v>426</v>
      </c>
    </row>
    <row r="4884" spans="1:10">
      <c r="A4884" s="538">
        <v>75</v>
      </c>
      <c r="B4884" s="539">
        <v>42872</v>
      </c>
      <c r="C4884" s="538" t="s">
        <v>1025</v>
      </c>
      <c r="D4884" s="538">
        <v>138742</v>
      </c>
      <c r="E4884" s="538">
        <v>7</v>
      </c>
      <c r="F4884" s="538">
        <v>31</v>
      </c>
      <c r="G4884" s="538">
        <v>4341</v>
      </c>
      <c r="H4884" s="538">
        <v>5023126997</v>
      </c>
      <c r="I4884" s="540">
        <v>426</v>
      </c>
      <c r="J4884" s="541">
        <v>0</v>
      </c>
    </row>
    <row r="4885" spans="1:10">
      <c r="A4885" s="542">
        <v>76</v>
      </c>
      <c r="B4885" s="543">
        <v>42872</v>
      </c>
      <c r="C4885" s="542" t="s">
        <v>1025</v>
      </c>
      <c r="D4885" s="542">
        <v>138837</v>
      </c>
      <c r="E4885" s="542">
        <v>15</v>
      </c>
      <c r="F4885" s="542">
        <v>0</v>
      </c>
      <c r="G4885" s="542">
        <v>4341</v>
      </c>
      <c r="H4885" s="542">
        <v>5023316127</v>
      </c>
      <c r="I4885" s="544">
        <v>5023316127</v>
      </c>
      <c r="J4885" s="545">
        <v>218</v>
      </c>
    </row>
    <row r="4886" spans="1:10">
      <c r="A4886" s="538">
        <v>77</v>
      </c>
      <c r="B4886" s="539">
        <v>42872</v>
      </c>
      <c r="C4886" s="538" t="s">
        <v>1025</v>
      </c>
      <c r="D4886" s="538">
        <v>138837</v>
      </c>
      <c r="E4886" s="538">
        <v>7</v>
      </c>
      <c r="F4886" s="538">
        <v>31</v>
      </c>
      <c r="G4886" s="538">
        <v>4341</v>
      </c>
      <c r="H4886" s="538">
        <v>5023316127</v>
      </c>
      <c r="I4886" s="540">
        <v>218</v>
      </c>
      <c r="J4886" s="541">
        <v>0</v>
      </c>
    </row>
    <row r="4887" spans="1:10">
      <c r="A4887" s="542">
        <v>78</v>
      </c>
      <c r="B4887" s="543">
        <v>42872</v>
      </c>
      <c r="C4887" s="542" t="s">
        <v>1025</v>
      </c>
      <c r="D4887" s="542">
        <v>140240</v>
      </c>
      <c r="E4887" s="542">
        <v>15</v>
      </c>
      <c r="F4887" s="542">
        <v>0</v>
      </c>
      <c r="G4887" s="542">
        <v>4518</v>
      </c>
      <c r="H4887" s="542">
        <v>5023334450</v>
      </c>
      <c r="I4887" s="544">
        <v>5023334450</v>
      </c>
      <c r="J4887" s="545">
        <v>142</v>
      </c>
    </row>
    <row r="4888" spans="1:10">
      <c r="A4888" s="538">
        <v>79</v>
      </c>
      <c r="B4888" s="539">
        <v>42872</v>
      </c>
      <c r="C4888" s="538" t="s">
        <v>1025</v>
      </c>
      <c r="D4888" s="538">
        <v>140240</v>
      </c>
      <c r="E4888" s="538">
        <v>7</v>
      </c>
      <c r="F4888" s="538">
        <v>31</v>
      </c>
      <c r="G4888" s="538">
        <v>4518</v>
      </c>
      <c r="H4888" s="538">
        <v>5023334450</v>
      </c>
      <c r="I4888" s="540">
        <v>142</v>
      </c>
      <c r="J4888" s="541">
        <v>0</v>
      </c>
    </row>
    <row r="4889" spans="1:10">
      <c r="A4889" s="542">
        <v>80</v>
      </c>
      <c r="B4889" s="543">
        <v>42872</v>
      </c>
      <c r="C4889" s="542" t="s">
        <v>1025</v>
      </c>
      <c r="D4889" s="542">
        <v>140392</v>
      </c>
      <c r="E4889" s="542">
        <v>15</v>
      </c>
      <c r="F4889" s="542">
        <v>0</v>
      </c>
      <c r="G4889" s="542">
        <v>4518</v>
      </c>
      <c r="H4889" s="542">
        <v>5027124022</v>
      </c>
      <c r="I4889" s="544">
        <v>5027124022</v>
      </c>
      <c r="J4889" s="545">
        <v>253</v>
      </c>
    </row>
    <row r="4890" spans="1:10">
      <c r="A4890" s="538">
        <v>81</v>
      </c>
      <c r="B4890" s="539">
        <v>42872</v>
      </c>
      <c r="C4890" s="538" t="s">
        <v>1025</v>
      </c>
      <c r="D4890" s="538">
        <v>140392</v>
      </c>
      <c r="E4890" s="538">
        <v>7</v>
      </c>
      <c r="F4890" s="538">
        <v>31</v>
      </c>
      <c r="G4890" s="538">
        <v>4518</v>
      </c>
      <c r="H4890" s="538">
        <v>5027124022</v>
      </c>
      <c r="I4890" s="540">
        <v>253</v>
      </c>
      <c r="J4890" s="541">
        <v>0</v>
      </c>
    </row>
    <row r="4891" spans="1:10">
      <c r="A4891" s="542">
        <v>82</v>
      </c>
      <c r="B4891" s="543">
        <v>42872</v>
      </c>
      <c r="C4891" s="542" t="s">
        <v>1025</v>
      </c>
      <c r="D4891" s="542">
        <v>142827</v>
      </c>
      <c r="E4891" s="542">
        <v>15</v>
      </c>
      <c r="F4891" s="542">
        <v>0</v>
      </c>
      <c r="G4891" s="542">
        <v>218</v>
      </c>
      <c r="H4891" s="542">
        <v>1000008555</v>
      </c>
      <c r="I4891" s="544">
        <v>1000008555</v>
      </c>
      <c r="J4891" s="545">
        <v>227</v>
      </c>
    </row>
    <row r="4892" spans="1:10">
      <c r="A4892" s="538">
        <v>83</v>
      </c>
      <c r="B4892" s="539">
        <v>42872</v>
      </c>
      <c r="C4892" s="538" t="s">
        <v>1025</v>
      </c>
      <c r="D4892" s="538">
        <v>142827</v>
      </c>
      <c r="E4892" s="538">
        <v>7</v>
      </c>
      <c r="F4892" s="538">
        <v>31</v>
      </c>
      <c r="G4892" s="538">
        <v>218</v>
      </c>
      <c r="H4892" s="538">
        <v>1000008555</v>
      </c>
      <c r="I4892" s="540">
        <v>227</v>
      </c>
      <c r="J4892" s="541">
        <v>0</v>
      </c>
    </row>
    <row r="4893" spans="1:10">
      <c r="A4893" s="542">
        <v>84</v>
      </c>
      <c r="B4893" s="543">
        <v>42872</v>
      </c>
      <c r="C4893" s="542" t="s">
        <v>1025</v>
      </c>
      <c r="D4893" s="542">
        <v>142840</v>
      </c>
      <c r="E4893" s="542">
        <v>17</v>
      </c>
      <c r="F4893" s="542">
        <v>0</v>
      </c>
      <c r="G4893" s="542">
        <v>859</v>
      </c>
      <c r="H4893" s="542">
        <v>1</v>
      </c>
      <c r="I4893" s="544" t="s">
        <v>37237</v>
      </c>
      <c r="J4893" s="545">
        <v>1652.4</v>
      </c>
    </row>
    <row r="4894" spans="1:10">
      <c r="A4894" s="538">
        <v>85</v>
      </c>
      <c r="B4894" s="539">
        <v>42872</v>
      </c>
      <c r="C4894" s="538" t="s">
        <v>1025</v>
      </c>
      <c r="D4894" s="538">
        <v>143387</v>
      </c>
      <c r="E4894" s="538">
        <v>17</v>
      </c>
      <c r="F4894" s="538">
        <v>0</v>
      </c>
      <c r="G4894" s="538">
        <v>859</v>
      </c>
      <c r="H4894" s="538">
        <v>1</v>
      </c>
      <c r="I4894" s="540" t="s">
        <v>37237</v>
      </c>
      <c r="J4894" s="541">
        <v>1198.8</v>
      </c>
    </row>
    <row r="4895" spans="1:10">
      <c r="A4895" s="542">
        <v>86</v>
      </c>
      <c r="B4895" s="543">
        <v>42872</v>
      </c>
      <c r="C4895" s="542" t="s">
        <v>1025</v>
      </c>
      <c r="D4895" s="542">
        <v>156724</v>
      </c>
      <c r="E4895" s="542">
        <v>15</v>
      </c>
      <c r="F4895" s="542">
        <v>0</v>
      </c>
      <c r="G4895" s="542">
        <v>4627</v>
      </c>
      <c r="H4895" s="542">
        <v>5026907195</v>
      </c>
      <c r="I4895" s="544">
        <v>5026907195</v>
      </c>
      <c r="J4895" s="545">
        <v>1187</v>
      </c>
    </row>
    <row r="4896" spans="1:10">
      <c r="A4896" s="538">
        <v>87</v>
      </c>
      <c r="B4896" s="539">
        <v>42872</v>
      </c>
      <c r="C4896" s="538" t="s">
        <v>1025</v>
      </c>
      <c r="D4896" s="538">
        <v>156724</v>
      </c>
      <c r="E4896" s="538">
        <v>7</v>
      </c>
      <c r="F4896" s="538">
        <v>31</v>
      </c>
      <c r="G4896" s="538">
        <v>4627</v>
      </c>
      <c r="H4896" s="538">
        <v>5026907195</v>
      </c>
      <c r="I4896" s="540">
        <v>1187</v>
      </c>
      <c r="J4896" s="541">
        <v>0</v>
      </c>
    </row>
    <row r="4897" spans="1:10">
      <c r="A4897" s="542">
        <v>88</v>
      </c>
      <c r="B4897" s="543">
        <v>42872</v>
      </c>
      <c r="C4897" s="542" t="s">
        <v>1025</v>
      </c>
      <c r="D4897" s="542">
        <v>168646</v>
      </c>
      <c r="E4897" s="542">
        <v>15</v>
      </c>
      <c r="F4897" s="542">
        <v>0</v>
      </c>
      <c r="G4897" s="542">
        <v>4367</v>
      </c>
      <c r="H4897" s="542">
        <v>1000034742</v>
      </c>
      <c r="I4897" s="544">
        <v>1000034742</v>
      </c>
      <c r="J4897" s="545">
        <v>103</v>
      </c>
    </row>
    <row r="4898" spans="1:10">
      <c r="A4898" s="538">
        <v>89</v>
      </c>
      <c r="B4898" s="539">
        <v>42872</v>
      </c>
      <c r="C4898" s="538" t="s">
        <v>1025</v>
      </c>
      <c r="D4898" s="538">
        <v>168646</v>
      </c>
      <c r="E4898" s="538">
        <v>7</v>
      </c>
      <c r="F4898" s="538">
        <v>31</v>
      </c>
      <c r="G4898" s="538">
        <v>4367</v>
      </c>
      <c r="H4898" s="538">
        <v>1000034742</v>
      </c>
      <c r="I4898" s="540">
        <v>103</v>
      </c>
      <c r="J4898" s="541">
        <v>0</v>
      </c>
    </row>
    <row r="4899" spans="1:10">
      <c r="A4899" s="542">
        <v>90</v>
      </c>
      <c r="B4899" s="543">
        <v>42872</v>
      </c>
      <c r="C4899" s="542" t="s">
        <v>1025</v>
      </c>
      <c r="D4899" s="542">
        <v>173069</v>
      </c>
      <c r="E4899" s="542">
        <v>15</v>
      </c>
      <c r="F4899" s="542">
        <v>0</v>
      </c>
      <c r="G4899" s="542">
        <v>4339</v>
      </c>
      <c r="H4899" s="542">
        <v>5023820524</v>
      </c>
      <c r="I4899" s="544">
        <v>5023820524</v>
      </c>
      <c r="J4899" s="545">
        <v>432</v>
      </c>
    </row>
    <row r="4900" spans="1:10">
      <c r="A4900" s="538">
        <v>91</v>
      </c>
      <c r="B4900" s="539">
        <v>42872</v>
      </c>
      <c r="C4900" s="538" t="s">
        <v>1025</v>
      </c>
      <c r="D4900" s="538">
        <v>173069</v>
      </c>
      <c r="E4900" s="538">
        <v>7</v>
      </c>
      <c r="F4900" s="538">
        <v>31</v>
      </c>
      <c r="G4900" s="538">
        <v>4339</v>
      </c>
      <c r="H4900" s="538">
        <v>5023820524</v>
      </c>
      <c r="I4900" s="540">
        <v>432</v>
      </c>
      <c r="J4900" s="541">
        <v>0</v>
      </c>
    </row>
    <row r="4901" spans="1:10">
      <c r="A4901" s="542">
        <v>92</v>
      </c>
      <c r="B4901" s="543">
        <v>42872</v>
      </c>
      <c r="C4901" s="542" t="s">
        <v>1025</v>
      </c>
      <c r="D4901" s="542">
        <v>173099</v>
      </c>
      <c r="E4901" s="542">
        <v>15</v>
      </c>
      <c r="F4901" s="542">
        <v>0</v>
      </c>
      <c r="G4901" s="542">
        <v>4339</v>
      </c>
      <c r="H4901" s="542">
        <v>5023368193</v>
      </c>
      <c r="I4901" s="544">
        <v>5023368193</v>
      </c>
      <c r="J4901" s="545">
        <v>515</v>
      </c>
    </row>
    <row r="4902" spans="1:10">
      <c r="A4902" s="538">
        <v>93</v>
      </c>
      <c r="B4902" s="539">
        <v>42872</v>
      </c>
      <c r="C4902" s="538" t="s">
        <v>1025</v>
      </c>
      <c r="D4902" s="538">
        <v>173099</v>
      </c>
      <c r="E4902" s="538">
        <v>7</v>
      </c>
      <c r="F4902" s="538">
        <v>31</v>
      </c>
      <c r="G4902" s="538">
        <v>4339</v>
      </c>
      <c r="H4902" s="538">
        <v>5023368193</v>
      </c>
      <c r="I4902" s="540">
        <v>515</v>
      </c>
      <c r="J4902" s="541">
        <v>0</v>
      </c>
    </row>
    <row r="4903" spans="1:10">
      <c r="A4903" s="542">
        <v>94</v>
      </c>
      <c r="B4903" s="543">
        <v>42872</v>
      </c>
      <c r="C4903" s="542" t="s">
        <v>1025</v>
      </c>
      <c r="D4903" s="542">
        <v>173178</v>
      </c>
      <c r="E4903" s="542">
        <v>15</v>
      </c>
      <c r="F4903" s="542">
        <v>0</v>
      </c>
      <c r="G4903" s="542">
        <v>4339</v>
      </c>
      <c r="H4903" s="542">
        <v>5023368193</v>
      </c>
      <c r="I4903" s="544">
        <v>5023368193</v>
      </c>
      <c r="J4903" s="545">
        <v>389</v>
      </c>
    </row>
    <row r="4904" spans="1:10">
      <c r="A4904" s="538">
        <v>95</v>
      </c>
      <c r="B4904" s="539">
        <v>42872</v>
      </c>
      <c r="C4904" s="538" t="s">
        <v>1025</v>
      </c>
      <c r="D4904" s="538">
        <v>173178</v>
      </c>
      <c r="E4904" s="538">
        <v>7</v>
      </c>
      <c r="F4904" s="538">
        <v>31</v>
      </c>
      <c r="G4904" s="538">
        <v>4339</v>
      </c>
      <c r="H4904" s="538">
        <v>5023368193</v>
      </c>
      <c r="I4904" s="540">
        <v>389</v>
      </c>
      <c r="J4904" s="541">
        <v>0</v>
      </c>
    </row>
    <row r="4905" spans="1:10">
      <c r="A4905" s="542">
        <v>96</v>
      </c>
      <c r="B4905" s="543">
        <v>42872</v>
      </c>
      <c r="C4905" s="542" t="s">
        <v>1025</v>
      </c>
      <c r="D4905" s="542">
        <v>173190</v>
      </c>
      <c r="E4905" s="542">
        <v>15</v>
      </c>
      <c r="F4905" s="542">
        <v>0</v>
      </c>
      <c r="G4905" s="542">
        <v>4339</v>
      </c>
      <c r="H4905" s="542">
        <v>5023820441</v>
      </c>
      <c r="I4905" s="544">
        <v>5023820441</v>
      </c>
      <c r="J4905" s="545">
        <v>319</v>
      </c>
    </row>
    <row r="4906" spans="1:10">
      <c r="A4906" s="538">
        <v>97</v>
      </c>
      <c r="B4906" s="539">
        <v>42872</v>
      </c>
      <c r="C4906" s="538" t="s">
        <v>1025</v>
      </c>
      <c r="D4906" s="538">
        <v>173190</v>
      </c>
      <c r="E4906" s="538">
        <v>7</v>
      </c>
      <c r="F4906" s="538">
        <v>31</v>
      </c>
      <c r="G4906" s="538">
        <v>4339</v>
      </c>
      <c r="H4906" s="538">
        <v>5023820441</v>
      </c>
      <c r="I4906" s="540">
        <v>319</v>
      </c>
      <c r="J4906" s="541">
        <v>0</v>
      </c>
    </row>
    <row r="4907" spans="1:10">
      <c r="A4907" s="542">
        <v>98</v>
      </c>
      <c r="B4907" s="543">
        <v>42872</v>
      </c>
      <c r="C4907" s="542" t="s">
        <v>1025</v>
      </c>
      <c r="D4907" s="542">
        <v>173419</v>
      </c>
      <c r="E4907" s="542">
        <v>15</v>
      </c>
      <c r="F4907" s="542">
        <v>0</v>
      </c>
      <c r="G4907" s="542">
        <v>4142</v>
      </c>
      <c r="H4907" s="542">
        <v>5026754498</v>
      </c>
      <c r="I4907" s="544">
        <v>5026754498</v>
      </c>
      <c r="J4907" s="545">
        <v>151</v>
      </c>
    </row>
    <row r="4908" spans="1:10">
      <c r="A4908" s="538">
        <v>99</v>
      </c>
      <c r="B4908" s="539">
        <v>42872</v>
      </c>
      <c r="C4908" s="538" t="s">
        <v>1025</v>
      </c>
      <c r="D4908" s="538">
        <v>173419</v>
      </c>
      <c r="E4908" s="538">
        <v>7</v>
      </c>
      <c r="F4908" s="538">
        <v>31</v>
      </c>
      <c r="G4908" s="538">
        <v>4142</v>
      </c>
      <c r="H4908" s="538">
        <v>5026754498</v>
      </c>
      <c r="I4908" s="540">
        <v>151</v>
      </c>
      <c r="J4908" s="541">
        <v>0</v>
      </c>
    </row>
    <row r="4909" spans="1:10">
      <c r="A4909" s="542">
        <v>100</v>
      </c>
      <c r="B4909" s="543">
        <v>42872</v>
      </c>
      <c r="C4909" s="542" t="s">
        <v>1025</v>
      </c>
      <c r="D4909" s="542">
        <v>173484</v>
      </c>
      <c r="E4909" s="542">
        <v>15</v>
      </c>
      <c r="F4909" s="542">
        <v>0</v>
      </c>
      <c r="G4909" s="542">
        <v>4142</v>
      </c>
      <c r="H4909" s="542">
        <v>5027272193</v>
      </c>
      <c r="I4909" s="544">
        <v>5027272193</v>
      </c>
      <c r="J4909" s="545">
        <v>164</v>
      </c>
    </row>
    <row r="4910" spans="1:10">
      <c r="A4910" s="538">
        <v>101</v>
      </c>
      <c r="B4910" s="539">
        <v>42872</v>
      </c>
      <c r="C4910" s="538" t="s">
        <v>1025</v>
      </c>
      <c r="D4910" s="538">
        <v>173484</v>
      </c>
      <c r="E4910" s="538">
        <v>7</v>
      </c>
      <c r="F4910" s="538">
        <v>31</v>
      </c>
      <c r="G4910" s="538">
        <v>4142</v>
      </c>
      <c r="H4910" s="538">
        <v>5027272193</v>
      </c>
      <c r="I4910" s="540">
        <v>164</v>
      </c>
      <c r="J4910" s="541">
        <v>0</v>
      </c>
    </row>
    <row r="4911" spans="1:10">
      <c r="A4911" s="542">
        <v>102</v>
      </c>
      <c r="B4911" s="543">
        <v>42872</v>
      </c>
      <c r="C4911" s="542" t="s">
        <v>1025</v>
      </c>
      <c r="D4911" s="542">
        <v>176131</v>
      </c>
      <c r="E4911" s="542">
        <v>17</v>
      </c>
      <c r="F4911" s="542">
        <v>0</v>
      </c>
      <c r="G4911" s="542">
        <v>859</v>
      </c>
      <c r="H4911" s="542">
        <v>170517</v>
      </c>
      <c r="I4911" s="544">
        <v>1000039477</v>
      </c>
      <c r="J4911" s="545">
        <v>530</v>
      </c>
    </row>
    <row r="4912" spans="1:10">
      <c r="A4912" s="538">
        <v>103</v>
      </c>
      <c r="B4912" s="539">
        <v>42872</v>
      </c>
      <c r="C4912" s="538" t="s">
        <v>1025</v>
      </c>
      <c r="D4912" s="538">
        <v>176638</v>
      </c>
      <c r="E4912" s="538">
        <v>15</v>
      </c>
      <c r="F4912" s="538">
        <v>0</v>
      </c>
      <c r="G4912" s="538">
        <v>750</v>
      </c>
      <c r="H4912" s="538">
        <v>5026907641</v>
      </c>
      <c r="I4912" s="540">
        <v>5026907641</v>
      </c>
      <c r="J4912" s="541">
        <v>1457</v>
      </c>
    </row>
    <row r="4913" spans="1:10">
      <c r="A4913" s="542">
        <v>104</v>
      </c>
      <c r="B4913" s="543">
        <v>42872</v>
      </c>
      <c r="C4913" s="542" t="s">
        <v>1025</v>
      </c>
      <c r="D4913" s="542">
        <v>176638</v>
      </c>
      <c r="E4913" s="542">
        <v>7</v>
      </c>
      <c r="F4913" s="542">
        <v>31</v>
      </c>
      <c r="G4913" s="542">
        <v>750</v>
      </c>
      <c r="H4913" s="542">
        <v>5026907641</v>
      </c>
      <c r="I4913" s="544">
        <v>1457</v>
      </c>
      <c r="J4913" s="545">
        <v>0</v>
      </c>
    </row>
    <row r="4914" spans="1:10">
      <c r="A4914" s="538">
        <v>105</v>
      </c>
      <c r="B4914" s="539">
        <v>42872</v>
      </c>
      <c r="C4914" s="538" t="s">
        <v>1025</v>
      </c>
      <c r="D4914" s="538">
        <v>178393</v>
      </c>
      <c r="E4914" s="538">
        <v>17</v>
      </c>
      <c r="F4914" s="538">
        <v>0</v>
      </c>
      <c r="G4914" s="538">
        <v>859</v>
      </c>
      <c r="H4914" s="538">
        <v>170517</v>
      </c>
      <c r="I4914" s="540" t="s">
        <v>37238</v>
      </c>
      <c r="J4914" s="541">
        <v>192</v>
      </c>
    </row>
    <row r="4915" spans="1:10">
      <c r="A4915" s="542">
        <v>106</v>
      </c>
      <c r="B4915" s="543">
        <v>42872</v>
      </c>
      <c r="C4915" s="542" t="s">
        <v>1025</v>
      </c>
      <c r="D4915" s="542">
        <v>180569</v>
      </c>
      <c r="E4915" s="542">
        <v>17</v>
      </c>
      <c r="F4915" s="542">
        <v>0</v>
      </c>
      <c r="G4915" s="542">
        <v>859</v>
      </c>
      <c r="H4915" s="542">
        <v>170517</v>
      </c>
      <c r="I4915" s="544">
        <v>5023132292</v>
      </c>
      <c r="J4915" s="545">
        <v>242</v>
      </c>
    </row>
    <row r="4916" spans="1:10">
      <c r="A4916" s="538">
        <v>107</v>
      </c>
      <c r="B4916" s="539">
        <v>42872</v>
      </c>
      <c r="C4916" s="538" t="s">
        <v>1025</v>
      </c>
      <c r="D4916" s="538">
        <v>183876</v>
      </c>
      <c r="E4916" s="538">
        <v>15</v>
      </c>
      <c r="F4916" s="538">
        <v>0</v>
      </c>
      <c r="G4916" s="538">
        <v>278</v>
      </c>
      <c r="H4916" s="538">
        <v>5027196665</v>
      </c>
      <c r="I4916" s="540">
        <v>5027196665</v>
      </c>
      <c r="J4916" s="541">
        <v>499</v>
      </c>
    </row>
    <row r="4917" spans="1:10">
      <c r="A4917" s="542">
        <v>108</v>
      </c>
      <c r="B4917" s="543">
        <v>42872</v>
      </c>
      <c r="C4917" s="542" t="s">
        <v>1025</v>
      </c>
      <c r="D4917" s="542">
        <v>183876</v>
      </c>
      <c r="E4917" s="542">
        <v>7</v>
      </c>
      <c r="F4917" s="542">
        <v>31</v>
      </c>
      <c r="G4917" s="542">
        <v>278</v>
      </c>
      <c r="H4917" s="542">
        <v>5027196665</v>
      </c>
      <c r="I4917" s="544">
        <v>499</v>
      </c>
      <c r="J4917" s="545">
        <v>0</v>
      </c>
    </row>
    <row r="4918" spans="1:10">
      <c r="A4918" s="538">
        <v>109</v>
      </c>
      <c r="B4918" s="539">
        <v>42872</v>
      </c>
      <c r="C4918" s="538" t="s">
        <v>1025</v>
      </c>
      <c r="D4918" s="538">
        <v>186129</v>
      </c>
      <c r="E4918" s="538">
        <v>15</v>
      </c>
      <c r="F4918" s="538">
        <v>0</v>
      </c>
      <c r="G4918" s="538">
        <v>541</v>
      </c>
      <c r="H4918" s="538">
        <v>5023893810</v>
      </c>
      <c r="I4918" s="540">
        <v>5023893810</v>
      </c>
      <c r="J4918" s="541">
        <v>1240</v>
      </c>
    </row>
    <row r="4919" spans="1:10">
      <c r="A4919" s="542">
        <v>110</v>
      </c>
      <c r="B4919" s="543">
        <v>42872</v>
      </c>
      <c r="C4919" s="542" t="s">
        <v>1025</v>
      </c>
      <c r="D4919" s="542">
        <v>186129</v>
      </c>
      <c r="E4919" s="542">
        <v>7</v>
      </c>
      <c r="F4919" s="542">
        <v>31</v>
      </c>
      <c r="G4919" s="542">
        <v>541</v>
      </c>
      <c r="H4919" s="542">
        <v>5023893810</v>
      </c>
      <c r="I4919" s="544">
        <v>1240</v>
      </c>
      <c r="J4919" s="545">
        <v>0</v>
      </c>
    </row>
    <row r="4920" spans="1:10">
      <c r="A4920" s="538">
        <v>111</v>
      </c>
      <c r="B4920" s="539">
        <v>42872</v>
      </c>
      <c r="C4920" s="538" t="s">
        <v>1025</v>
      </c>
      <c r="D4920" s="538">
        <v>186844</v>
      </c>
      <c r="E4920" s="538">
        <v>17</v>
      </c>
      <c r="F4920" s="538">
        <v>0</v>
      </c>
      <c r="G4920" s="538">
        <v>859</v>
      </c>
      <c r="H4920" s="538">
        <v>2017046</v>
      </c>
      <c r="I4920" s="540" t="s">
        <v>37239</v>
      </c>
      <c r="J4920" s="541">
        <v>385</v>
      </c>
    </row>
    <row r="4921" spans="1:10">
      <c r="A4921" s="542">
        <v>112</v>
      </c>
      <c r="B4921" s="543">
        <v>42872</v>
      </c>
      <c r="C4921" s="542" t="s">
        <v>1025</v>
      </c>
      <c r="D4921" s="542">
        <v>188805</v>
      </c>
      <c r="E4921" s="542">
        <v>15</v>
      </c>
      <c r="F4921" s="542">
        <v>0</v>
      </c>
      <c r="G4921" s="542">
        <v>7989</v>
      </c>
      <c r="H4921" s="542">
        <v>5023720393</v>
      </c>
      <c r="I4921" s="544">
        <v>5023720393</v>
      </c>
      <c r="J4921" s="545">
        <v>441</v>
      </c>
    </row>
    <row r="4922" spans="1:10">
      <c r="A4922" s="538">
        <v>113</v>
      </c>
      <c r="B4922" s="539">
        <v>42872</v>
      </c>
      <c r="C4922" s="538" t="s">
        <v>1025</v>
      </c>
      <c r="D4922" s="538">
        <v>188805</v>
      </c>
      <c r="E4922" s="538">
        <v>7</v>
      </c>
      <c r="F4922" s="538">
        <v>31</v>
      </c>
      <c r="G4922" s="538">
        <v>7989</v>
      </c>
      <c r="H4922" s="538">
        <v>5023720393</v>
      </c>
      <c r="I4922" s="540">
        <v>441</v>
      </c>
      <c r="J4922" s="541">
        <v>0</v>
      </c>
    </row>
    <row r="4923" spans="1:10">
      <c r="A4923" s="542">
        <v>114</v>
      </c>
      <c r="B4923" s="543">
        <v>42872</v>
      </c>
      <c r="C4923" s="542" t="s">
        <v>1025</v>
      </c>
      <c r="D4923" s="542">
        <v>196269</v>
      </c>
      <c r="E4923" s="542">
        <v>15</v>
      </c>
      <c r="F4923" s="542">
        <v>0</v>
      </c>
      <c r="G4923" s="542">
        <v>298</v>
      </c>
      <c r="H4923" s="542">
        <v>5026685015</v>
      </c>
      <c r="I4923" s="544">
        <v>5026685015</v>
      </c>
      <c r="J4923" s="545">
        <v>371</v>
      </c>
    </row>
    <row r="4924" spans="1:10">
      <c r="A4924" s="538">
        <v>115</v>
      </c>
      <c r="B4924" s="539">
        <v>42872</v>
      </c>
      <c r="C4924" s="538" t="s">
        <v>1025</v>
      </c>
      <c r="D4924" s="538">
        <v>196269</v>
      </c>
      <c r="E4924" s="538">
        <v>7</v>
      </c>
      <c r="F4924" s="538">
        <v>31</v>
      </c>
      <c r="G4924" s="538">
        <v>298</v>
      </c>
      <c r="H4924" s="538">
        <v>5026685015</v>
      </c>
      <c r="I4924" s="540">
        <v>371</v>
      </c>
      <c r="J4924" s="541">
        <v>0</v>
      </c>
    </row>
    <row r="4925" spans="1:10">
      <c r="A4925" s="542">
        <v>116</v>
      </c>
      <c r="B4925" s="543">
        <v>42872</v>
      </c>
      <c r="C4925" s="542" t="s">
        <v>1025</v>
      </c>
      <c r="D4925" s="542">
        <v>197227</v>
      </c>
      <c r="E4925" s="542">
        <v>17</v>
      </c>
      <c r="F4925" s="542">
        <v>0</v>
      </c>
      <c r="G4925" s="542">
        <v>859</v>
      </c>
      <c r="H4925" s="542">
        <v>170517</v>
      </c>
      <c r="I4925" s="544" t="s">
        <v>37238</v>
      </c>
      <c r="J4925" s="545">
        <v>159</v>
      </c>
    </row>
    <row r="4926" spans="1:10">
      <c r="A4926" s="538">
        <v>117</v>
      </c>
      <c r="B4926" s="539">
        <v>42872</v>
      </c>
      <c r="C4926" s="538" t="s">
        <v>1025</v>
      </c>
      <c r="D4926" s="538">
        <v>198146</v>
      </c>
      <c r="E4926" s="538">
        <v>15</v>
      </c>
      <c r="F4926" s="538">
        <v>0</v>
      </c>
      <c r="G4926" s="538">
        <v>701</v>
      </c>
      <c r="H4926" s="538">
        <v>5026707421</v>
      </c>
      <c r="I4926" s="540"/>
      <c r="J4926" s="541">
        <v>521</v>
      </c>
    </row>
    <row r="4927" spans="1:10">
      <c r="A4927" s="542">
        <v>118</v>
      </c>
      <c r="B4927" s="543">
        <v>42872</v>
      </c>
      <c r="C4927" s="542" t="s">
        <v>1025</v>
      </c>
      <c r="D4927" s="542">
        <v>198146</v>
      </c>
      <c r="E4927" s="542">
        <v>7</v>
      </c>
      <c r="F4927" s="542">
        <v>31</v>
      </c>
      <c r="G4927" s="542">
        <v>701</v>
      </c>
      <c r="H4927" s="542">
        <v>5026707421</v>
      </c>
      <c r="I4927" s="544">
        <v>521</v>
      </c>
      <c r="J4927" s="545">
        <v>0</v>
      </c>
    </row>
    <row r="4928" spans="1:10">
      <c r="A4928" s="538">
        <v>119</v>
      </c>
      <c r="B4928" s="539">
        <v>42872</v>
      </c>
      <c r="C4928" s="538" t="s">
        <v>1025</v>
      </c>
      <c r="D4928" s="538">
        <v>198333</v>
      </c>
      <c r="E4928" s="538">
        <v>15</v>
      </c>
      <c r="F4928" s="538">
        <v>0</v>
      </c>
      <c r="G4928" s="538">
        <v>701</v>
      </c>
      <c r="H4928" s="538">
        <v>5023758989</v>
      </c>
      <c r="I4928" s="540">
        <v>5023758989</v>
      </c>
      <c r="J4928" s="541">
        <v>373</v>
      </c>
    </row>
    <row r="4929" spans="1:10">
      <c r="A4929" s="542">
        <v>120</v>
      </c>
      <c r="B4929" s="543">
        <v>42872</v>
      </c>
      <c r="C4929" s="542" t="s">
        <v>1025</v>
      </c>
      <c r="D4929" s="542">
        <v>198333</v>
      </c>
      <c r="E4929" s="542">
        <v>7</v>
      </c>
      <c r="F4929" s="542">
        <v>31</v>
      </c>
      <c r="G4929" s="542">
        <v>701</v>
      </c>
      <c r="H4929" s="542">
        <v>5023758989</v>
      </c>
      <c r="I4929" s="544">
        <v>373</v>
      </c>
      <c r="J4929" s="545">
        <v>0</v>
      </c>
    </row>
    <row r="4930" spans="1:10">
      <c r="A4930" s="538">
        <v>121</v>
      </c>
      <c r="B4930" s="539">
        <v>42872</v>
      </c>
      <c r="C4930" s="538" t="s">
        <v>1025</v>
      </c>
      <c r="D4930" s="538">
        <v>199166</v>
      </c>
      <c r="E4930" s="538">
        <v>15</v>
      </c>
      <c r="F4930" s="538">
        <v>0</v>
      </c>
      <c r="G4930" s="538">
        <v>224</v>
      </c>
      <c r="H4930" s="538">
        <v>5026413038</v>
      </c>
      <c r="I4930" s="540">
        <v>5026413038</v>
      </c>
      <c r="J4930" s="541">
        <v>192</v>
      </c>
    </row>
    <row r="4931" spans="1:10">
      <c r="A4931" s="542">
        <v>122</v>
      </c>
      <c r="B4931" s="543">
        <v>42872</v>
      </c>
      <c r="C4931" s="542" t="s">
        <v>1025</v>
      </c>
      <c r="D4931" s="542">
        <v>199166</v>
      </c>
      <c r="E4931" s="542">
        <v>7</v>
      </c>
      <c r="F4931" s="542">
        <v>31</v>
      </c>
      <c r="G4931" s="542">
        <v>224</v>
      </c>
      <c r="H4931" s="542">
        <v>5026413038</v>
      </c>
      <c r="I4931" s="544">
        <v>192</v>
      </c>
      <c r="J4931" s="545">
        <v>0</v>
      </c>
    </row>
    <row r="4932" spans="1:10">
      <c r="A4932" s="538">
        <v>123</v>
      </c>
      <c r="B4932" s="539">
        <v>42872</v>
      </c>
      <c r="C4932" s="538" t="s">
        <v>1025</v>
      </c>
      <c r="D4932" s="538">
        <v>199450</v>
      </c>
      <c r="E4932" s="538">
        <v>15</v>
      </c>
      <c r="F4932" s="538">
        <v>0</v>
      </c>
      <c r="G4932" s="538">
        <v>224</v>
      </c>
      <c r="H4932" s="538">
        <v>5025547885</v>
      </c>
      <c r="I4932" s="540"/>
      <c r="J4932" s="541">
        <v>774</v>
      </c>
    </row>
    <row r="4933" spans="1:10">
      <c r="A4933" s="542">
        <v>124</v>
      </c>
      <c r="B4933" s="543">
        <v>42872</v>
      </c>
      <c r="C4933" s="542" t="s">
        <v>1025</v>
      </c>
      <c r="D4933" s="542">
        <v>199450</v>
      </c>
      <c r="E4933" s="542">
        <v>7</v>
      </c>
      <c r="F4933" s="542">
        <v>31</v>
      </c>
      <c r="G4933" s="542">
        <v>224</v>
      </c>
      <c r="H4933" s="542">
        <v>5025547885</v>
      </c>
      <c r="I4933" s="544">
        <v>774</v>
      </c>
      <c r="J4933" s="545">
        <v>0</v>
      </c>
    </row>
    <row r="4934" spans="1:10">
      <c r="A4934" s="538">
        <v>125</v>
      </c>
      <c r="B4934" s="539">
        <v>42872</v>
      </c>
      <c r="C4934" s="538" t="s">
        <v>1025</v>
      </c>
      <c r="D4934" s="538">
        <v>203712</v>
      </c>
      <c r="E4934" s="538">
        <v>17</v>
      </c>
      <c r="F4934" s="538">
        <v>0</v>
      </c>
      <c r="G4934" s="538">
        <v>859</v>
      </c>
      <c r="H4934" s="538">
        <v>170517</v>
      </c>
      <c r="I4934" s="540" t="s">
        <v>11765</v>
      </c>
      <c r="J4934" s="541">
        <v>59767.35</v>
      </c>
    </row>
    <row r="4935" spans="1:10">
      <c r="A4935" s="542">
        <v>126</v>
      </c>
      <c r="B4935" s="543">
        <v>42872</v>
      </c>
      <c r="C4935" s="542" t="s">
        <v>1025</v>
      </c>
      <c r="D4935" s="542">
        <v>211852</v>
      </c>
      <c r="E4935" s="542">
        <v>15</v>
      </c>
      <c r="F4935" s="542">
        <v>0</v>
      </c>
      <c r="G4935" s="542">
        <v>870</v>
      </c>
      <c r="H4935" s="542">
        <v>5023634040</v>
      </c>
      <c r="I4935" s="544">
        <v>170517</v>
      </c>
      <c r="J4935" s="545">
        <v>316</v>
      </c>
    </row>
    <row r="4936" spans="1:10">
      <c r="A4936" s="538">
        <v>127</v>
      </c>
      <c r="B4936" s="539">
        <v>42872</v>
      </c>
      <c r="C4936" s="538" t="s">
        <v>1025</v>
      </c>
      <c r="D4936" s="538">
        <v>213168</v>
      </c>
      <c r="E4936" s="538">
        <v>15</v>
      </c>
      <c r="F4936" s="538">
        <v>0</v>
      </c>
      <c r="G4936" s="538">
        <v>519</v>
      </c>
      <c r="H4936" s="538">
        <v>5026908938</v>
      </c>
      <c r="I4936" s="540"/>
      <c r="J4936" s="541">
        <v>1710</v>
      </c>
    </row>
    <row r="4937" spans="1:10">
      <c r="A4937" s="542">
        <v>128</v>
      </c>
      <c r="B4937" s="543">
        <v>42872</v>
      </c>
      <c r="C4937" s="542" t="s">
        <v>1025</v>
      </c>
      <c r="D4937" s="542">
        <v>220043</v>
      </c>
      <c r="E4937" s="542">
        <v>15</v>
      </c>
      <c r="F4937" s="542">
        <v>0</v>
      </c>
      <c r="G4937" s="542">
        <v>870</v>
      </c>
      <c r="H4937" s="542">
        <v>5027124295</v>
      </c>
      <c r="I4937" s="544">
        <v>5027124295</v>
      </c>
      <c r="J4937" s="545">
        <v>7095.6</v>
      </c>
    </row>
    <row r="4938" spans="1:10">
      <c r="A4938" s="538">
        <v>129</v>
      </c>
      <c r="B4938" s="539">
        <v>42872</v>
      </c>
      <c r="C4938" s="538" t="s">
        <v>1025</v>
      </c>
      <c r="D4938" s="538">
        <v>225501</v>
      </c>
      <c r="E4938" s="538">
        <v>15</v>
      </c>
      <c r="F4938" s="538">
        <v>0</v>
      </c>
      <c r="G4938" s="538">
        <v>746</v>
      </c>
      <c r="H4938" s="538">
        <v>1000026409</v>
      </c>
      <c r="I4938" s="540">
        <v>1000026409</v>
      </c>
      <c r="J4938" s="541">
        <v>75</v>
      </c>
    </row>
    <row r="4939" spans="1:10">
      <c r="A4939" s="542">
        <v>130</v>
      </c>
      <c r="B4939" s="543">
        <v>42872</v>
      </c>
      <c r="C4939" s="542" t="s">
        <v>1025</v>
      </c>
      <c r="D4939" s="542">
        <v>225501</v>
      </c>
      <c r="E4939" s="542">
        <v>7</v>
      </c>
      <c r="F4939" s="542">
        <v>31</v>
      </c>
      <c r="G4939" s="542">
        <v>746</v>
      </c>
      <c r="H4939" s="542">
        <v>1000026409</v>
      </c>
      <c r="I4939" s="544">
        <v>75</v>
      </c>
      <c r="J4939" s="545">
        <v>0</v>
      </c>
    </row>
    <row r="4940" spans="1:10">
      <c r="A4940" s="538">
        <v>131</v>
      </c>
      <c r="B4940" s="539">
        <v>42872</v>
      </c>
      <c r="C4940" s="538" t="s">
        <v>1025</v>
      </c>
      <c r="D4940" s="538">
        <v>225545</v>
      </c>
      <c r="E4940" s="538">
        <v>15</v>
      </c>
      <c r="F4940" s="538">
        <v>0</v>
      </c>
      <c r="G4940" s="538">
        <v>746</v>
      </c>
      <c r="H4940" s="538">
        <v>1000026441</v>
      </c>
      <c r="I4940" s="540">
        <v>1000026441</v>
      </c>
      <c r="J4940" s="541">
        <v>428</v>
      </c>
    </row>
    <row r="4941" spans="1:10">
      <c r="A4941" s="542">
        <v>132</v>
      </c>
      <c r="B4941" s="543">
        <v>42872</v>
      </c>
      <c r="C4941" s="542" t="s">
        <v>1025</v>
      </c>
      <c r="D4941" s="542">
        <v>225545</v>
      </c>
      <c r="E4941" s="542">
        <v>7</v>
      </c>
      <c r="F4941" s="542">
        <v>31</v>
      </c>
      <c r="G4941" s="542">
        <v>746</v>
      </c>
      <c r="H4941" s="542">
        <v>1000026441</v>
      </c>
      <c r="I4941" s="544">
        <v>428</v>
      </c>
      <c r="J4941" s="545">
        <v>0</v>
      </c>
    </row>
    <row r="4942" spans="1:10">
      <c r="A4942" s="538">
        <v>133</v>
      </c>
      <c r="B4942" s="539">
        <v>42872</v>
      </c>
      <c r="C4942" s="538" t="s">
        <v>1025</v>
      </c>
      <c r="D4942" s="538">
        <v>225852</v>
      </c>
      <c r="E4942" s="538">
        <v>15</v>
      </c>
      <c r="F4942" s="538">
        <v>0</v>
      </c>
      <c r="G4942" s="538">
        <v>746</v>
      </c>
      <c r="H4942" s="538">
        <v>5026438985</v>
      </c>
      <c r="I4942" s="540">
        <v>5026438985</v>
      </c>
      <c r="J4942" s="541">
        <v>323</v>
      </c>
    </row>
    <row r="4943" spans="1:10">
      <c r="A4943" s="542">
        <v>134</v>
      </c>
      <c r="B4943" s="543">
        <v>42872</v>
      </c>
      <c r="C4943" s="542" t="s">
        <v>1025</v>
      </c>
      <c r="D4943" s="542">
        <v>225852</v>
      </c>
      <c r="E4943" s="542">
        <v>7</v>
      </c>
      <c r="F4943" s="542">
        <v>31</v>
      </c>
      <c r="G4943" s="542">
        <v>746</v>
      </c>
      <c r="H4943" s="542">
        <v>5026438985</v>
      </c>
      <c r="I4943" s="544">
        <v>323</v>
      </c>
      <c r="J4943" s="545">
        <v>0</v>
      </c>
    </row>
    <row r="4944" spans="1:10">
      <c r="A4944" s="538">
        <v>135</v>
      </c>
      <c r="B4944" s="539">
        <v>42872</v>
      </c>
      <c r="C4944" s="538" t="s">
        <v>1025</v>
      </c>
      <c r="D4944" s="538">
        <v>225869</v>
      </c>
      <c r="E4944" s="538">
        <v>15</v>
      </c>
      <c r="F4944" s="538">
        <v>0</v>
      </c>
      <c r="G4944" s="538">
        <v>746</v>
      </c>
      <c r="H4944" s="538">
        <v>5026439066</v>
      </c>
      <c r="I4944" s="540">
        <v>5026439066</v>
      </c>
      <c r="J4944" s="541">
        <v>226</v>
      </c>
    </row>
    <row r="4945" spans="1:10">
      <c r="A4945" s="542">
        <v>136</v>
      </c>
      <c r="B4945" s="543">
        <v>42872</v>
      </c>
      <c r="C4945" s="542" t="s">
        <v>1025</v>
      </c>
      <c r="D4945" s="542">
        <v>225869</v>
      </c>
      <c r="E4945" s="542">
        <v>7</v>
      </c>
      <c r="F4945" s="542">
        <v>31</v>
      </c>
      <c r="G4945" s="542">
        <v>746</v>
      </c>
      <c r="H4945" s="542">
        <v>5026439066</v>
      </c>
      <c r="I4945" s="544">
        <v>226</v>
      </c>
      <c r="J4945" s="545">
        <v>0</v>
      </c>
    </row>
    <row r="4946" spans="1:10">
      <c r="A4946" s="538">
        <v>137</v>
      </c>
      <c r="B4946" s="539">
        <v>42872</v>
      </c>
      <c r="C4946" s="538" t="s">
        <v>1025</v>
      </c>
      <c r="D4946" s="538">
        <v>226972</v>
      </c>
      <c r="E4946" s="538">
        <v>17</v>
      </c>
      <c r="F4946" s="538">
        <v>0</v>
      </c>
      <c r="G4946" s="538">
        <v>859</v>
      </c>
      <c r="H4946" s="538">
        <v>170517</v>
      </c>
      <c r="I4946" s="540" t="s">
        <v>1649</v>
      </c>
      <c r="J4946" s="541">
        <v>64</v>
      </c>
    </row>
    <row r="4947" spans="1:10">
      <c r="A4947" s="542">
        <v>138</v>
      </c>
      <c r="B4947" s="543">
        <v>42872</v>
      </c>
      <c r="C4947" s="542" t="s">
        <v>1025</v>
      </c>
      <c r="D4947" s="542">
        <v>228547</v>
      </c>
      <c r="E4947" s="542">
        <v>17</v>
      </c>
      <c r="F4947" s="542">
        <v>0</v>
      </c>
      <c r="G4947" s="542">
        <v>859</v>
      </c>
      <c r="H4947" s="542">
        <v>170517</v>
      </c>
      <c r="I4947" s="544" t="s">
        <v>37240</v>
      </c>
      <c r="J4947" s="545">
        <v>1154</v>
      </c>
    </row>
    <row r="4948" spans="1:10">
      <c r="A4948" s="538">
        <v>139</v>
      </c>
      <c r="B4948" s="539">
        <v>42872</v>
      </c>
      <c r="C4948" s="538" t="s">
        <v>1025</v>
      </c>
      <c r="D4948" s="538">
        <v>228588</v>
      </c>
      <c r="E4948" s="538">
        <v>17</v>
      </c>
      <c r="F4948" s="538">
        <v>0</v>
      </c>
      <c r="G4948" s="538">
        <v>859</v>
      </c>
      <c r="H4948" s="538">
        <v>170517</v>
      </c>
      <c r="I4948" s="540" t="s">
        <v>37237</v>
      </c>
      <c r="J4948" s="541">
        <v>267</v>
      </c>
    </row>
    <row r="4949" spans="1:10">
      <c r="A4949" s="542">
        <v>140</v>
      </c>
      <c r="B4949" s="543">
        <v>42872</v>
      </c>
      <c r="C4949" s="542" t="s">
        <v>1025</v>
      </c>
      <c r="D4949" s="542">
        <v>229980</v>
      </c>
      <c r="E4949" s="542">
        <v>17</v>
      </c>
      <c r="F4949" s="542">
        <v>0</v>
      </c>
      <c r="G4949" s="542">
        <v>859</v>
      </c>
      <c r="H4949" s="542">
        <v>170517</v>
      </c>
      <c r="I4949" s="544">
        <v>5027263010</v>
      </c>
      <c r="J4949" s="545">
        <v>254</v>
      </c>
    </row>
    <row r="4950" spans="1:10">
      <c r="A4950" s="538">
        <v>141</v>
      </c>
      <c r="B4950" s="539">
        <v>42872</v>
      </c>
      <c r="C4950" s="538" t="s">
        <v>1025</v>
      </c>
      <c r="D4950" s="538">
        <v>239922</v>
      </c>
      <c r="E4950" s="538">
        <v>15</v>
      </c>
      <c r="F4950" s="538">
        <v>0</v>
      </c>
      <c r="G4950" s="538">
        <v>870</v>
      </c>
      <c r="H4950" s="538">
        <v>5027022713</v>
      </c>
      <c r="I4950" s="540"/>
      <c r="J4950" s="541">
        <v>1588</v>
      </c>
    </row>
    <row r="4951" spans="1:10">
      <c r="A4951" s="542">
        <v>142</v>
      </c>
      <c r="B4951" s="543">
        <v>42872</v>
      </c>
      <c r="C4951" s="542" t="s">
        <v>1025</v>
      </c>
      <c r="D4951" s="542">
        <v>258775</v>
      </c>
      <c r="E4951" s="542">
        <v>15</v>
      </c>
      <c r="F4951" s="542">
        <v>0</v>
      </c>
      <c r="G4951" s="542">
        <v>4184</v>
      </c>
      <c r="H4951" s="542">
        <v>5023134678</v>
      </c>
      <c r="I4951" s="544">
        <v>5023134678</v>
      </c>
      <c r="J4951" s="545">
        <v>392</v>
      </c>
    </row>
    <row r="4952" spans="1:10">
      <c r="A4952" s="538">
        <v>143</v>
      </c>
      <c r="B4952" s="539">
        <v>42872</v>
      </c>
      <c r="C4952" s="538" t="s">
        <v>1025</v>
      </c>
      <c r="D4952" s="538">
        <v>258775</v>
      </c>
      <c r="E4952" s="538">
        <v>7</v>
      </c>
      <c r="F4952" s="538">
        <v>31</v>
      </c>
      <c r="G4952" s="538">
        <v>4184</v>
      </c>
      <c r="H4952" s="538">
        <v>5023134678</v>
      </c>
      <c r="I4952" s="540">
        <v>392</v>
      </c>
      <c r="J4952" s="541">
        <v>0</v>
      </c>
    </row>
    <row r="4953" spans="1:10">
      <c r="A4953" s="542">
        <v>144</v>
      </c>
      <c r="B4953" s="543">
        <v>42872</v>
      </c>
      <c r="C4953" s="542" t="s">
        <v>1025</v>
      </c>
      <c r="D4953" s="542">
        <v>259414</v>
      </c>
      <c r="E4953" s="542">
        <v>15</v>
      </c>
      <c r="F4953" s="542">
        <v>0</v>
      </c>
      <c r="G4953" s="542">
        <v>4184</v>
      </c>
      <c r="H4953" s="542">
        <v>5026536051</v>
      </c>
      <c r="I4953" s="544">
        <v>5026536051</v>
      </c>
      <c r="J4953" s="545">
        <v>83</v>
      </c>
    </row>
    <row r="4954" spans="1:10">
      <c r="A4954" s="538">
        <v>145</v>
      </c>
      <c r="B4954" s="539">
        <v>42872</v>
      </c>
      <c r="C4954" s="538" t="s">
        <v>1025</v>
      </c>
      <c r="D4954" s="538">
        <v>259414</v>
      </c>
      <c r="E4954" s="538">
        <v>7</v>
      </c>
      <c r="F4954" s="538">
        <v>31</v>
      </c>
      <c r="G4954" s="538">
        <v>4184</v>
      </c>
      <c r="H4954" s="538">
        <v>5026536051</v>
      </c>
      <c r="I4954" s="540">
        <v>83</v>
      </c>
      <c r="J4954" s="541">
        <v>0</v>
      </c>
    </row>
    <row r="4955" spans="1:10">
      <c r="A4955" s="542">
        <v>146</v>
      </c>
      <c r="B4955" s="543">
        <v>42872</v>
      </c>
      <c r="C4955" s="542" t="s">
        <v>1025</v>
      </c>
      <c r="D4955" s="542">
        <v>265209</v>
      </c>
      <c r="E4955" s="542">
        <v>15</v>
      </c>
      <c r="F4955" s="542">
        <v>0</v>
      </c>
      <c r="G4955" s="542">
        <v>5985</v>
      </c>
      <c r="H4955" s="542">
        <v>5027085678</v>
      </c>
      <c r="I4955" s="544">
        <v>5027085678</v>
      </c>
      <c r="J4955" s="545">
        <v>413</v>
      </c>
    </row>
    <row r="4956" spans="1:10">
      <c r="A4956" s="538">
        <v>147</v>
      </c>
      <c r="B4956" s="539">
        <v>42872</v>
      </c>
      <c r="C4956" s="538" t="s">
        <v>1025</v>
      </c>
      <c r="D4956" s="538">
        <v>265209</v>
      </c>
      <c r="E4956" s="538">
        <v>7</v>
      </c>
      <c r="F4956" s="538">
        <v>31</v>
      </c>
      <c r="G4956" s="538">
        <v>5985</v>
      </c>
      <c r="H4956" s="538">
        <v>5027085678</v>
      </c>
      <c r="I4956" s="540">
        <v>413</v>
      </c>
      <c r="J4956" s="541">
        <v>0</v>
      </c>
    </row>
    <row r="4957" spans="1:10">
      <c r="A4957" s="542">
        <v>148</v>
      </c>
      <c r="B4957" s="543">
        <v>42872</v>
      </c>
      <c r="C4957" s="542" t="s">
        <v>1025</v>
      </c>
      <c r="D4957" s="542">
        <v>265518</v>
      </c>
      <c r="E4957" s="542">
        <v>15</v>
      </c>
      <c r="F4957" s="542">
        <v>0</v>
      </c>
      <c r="G4957" s="542">
        <v>5985</v>
      </c>
      <c r="H4957" s="542">
        <v>5027303246</v>
      </c>
      <c r="I4957" s="544">
        <v>5027303246</v>
      </c>
      <c r="J4957" s="545">
        <v>377</v>
      </c>
    </row>
    <row r="4958" spans="1:10">
      <c r="A4958" s="538">
        <v>149</v>
      </c>
      <c r="B4958" s="539">
        <v>42872</v>
      </c>
      <c r="C4958" s="538" t="s">
        <v>1025</v>
      </c>
      <c r="D4958" s="538">
        <v>265518</v>
      </c>
      <c r="E4958" s="538">
        <v>7</v>
      </c>
      <c r="F4958" s="538">
        <v>31</v>
      </c>
      <c r="G4958" s="538">
        <v>5985</v>
      </c>
      <c r="H4958" s="538">
        <v>5027303246</v>
      </c>
      <c r="I4958" s="540">
        <v>377</v>
      </c>
      <c r="J4958" s="541">
        <v>0</v>
      </c>
    </row>
    <row r="4959" spans="1:10">
      <c r="A4959" s="542">
        <v>150</v>
      </c>
      <c r="B4959" s="543">
        <v>42872</v>
      </c>
      <c r="C4959" s="542" t="s">
        <v>1025</v>
      </c>
      <c r="D4959" s="542">
        <v>265961</v>
      </c>
      <c r="E4959" s="542">
        <v>15</v>
      </c>
      <c r="F4959" s="542">
        <v>0</v>
      </c>
      <c r="G4959" s="542">
        <v>412</v>
      </c>
      <c r="H4959" s="542">
        <v>5025753533</v>
      </c>
      <c r="I4959" s="544">
        <v>5025753533</v>
      </c>
      <c r="J4959" s="545">
        <v>622</v>
      </c>
    </row>
    <row r="4960" spans="1:10">
      <c r="A4960" s="538">
        <v>151</v>
      </c>
      <c r="B4960" s="539">
        <v>42872</v>
      </c>
      <c r="C4960" s="538" t="s">
        <v>1025</v>
      </c>
      <c r="D4960" s="538">
        <v>265961</v>
      </c>
      <c r="E4960" s="538">
        <v>7</v>
      </c>
      <c r="F4960" s="538">
        <v>31</v>
      </c>
      <c r="G4960" s="538">
        <v>412</v>
      </c>
      <c r="H4960" s="538">
        <v>5025753533</v>
      </c>
      <c r="I4960" s="540">
        <v>622</v>
      </c>
      <c r="J4960" s="541">
        <v>0</v>
      </c>
    </row>
    <row r="4961" spans="1:10">
      <c r="A4961" s="542">
        <v>152</v>
      </c>
      <c r="B4961" s="543">
        <v>42872</v>
      </c>
      <c r="C4961" s="542" t="s">
        <v>1025</v>
      </c>
      <c r="D4961" s="542">
        <v>267739</v>
      </c>
      <c r="E4961" s="542">
        <v>15</v>
      </c>
      <c r="F4961" s="542">
        <v>0</v>
      </c>
      <c r="G4961" s="542">
        <v>6619</v>
      </c>
      <c r="H4961" s="542">
        <v>1000039717</v>
      </c>
      <c r="I4961" s="544">
        <v>1000039717</v>
      </c>
      <c r="J4961" s="545">
        <v>517</v>
      </c>
    </row>
    <row r="4962" spans="1:10">
      <c r="A4962" s="538">
        <v>153</v>
      </c>
      <c r="B4962" s="539">
        <v>42872</v>
      </c>
      <c r="C4962" s="538" t="s">
        <v>1025</v>
      </c>
      <c r="D4962" s="538">
        <v>267739</v>
      </c>
      <c r="E4962" s="538">
        <v>7</v>
      </c>
      <c r="F4962" s="538">
        <v>31</v>
      </c>
      <c r="G4962" s="538">
        <v>6619</v>
      </c>
      <c r="H4962" s="538">
        <v>1000039717</v>
      </c>
      <c r="I4962" s="540">
        <v>517</v>
      </c>
      <c r="J4962" s="541">
        <v>0</v>
      </c>
    </row>
    <row r="4963" spans="1:10">
      <c r="A4963" s="542">
        <v>154</v>
      </c>
      <c r="B4963" s="543">
        <v>42872</v>
      </c>
      <c r="C4963" s="542" t="s">
        <v>1025</v>
      </c>
      <c r="D4963" s="542">
        <v>267855</v>
      </c>
      <c r="E4963" s="542">
        <v>15</v>
      </c>
      <c r="F4963" s="542">
        <v>0</v>
      </c>
      <c r="G4963" s="542">
        <v>6619</v>
      </c>
      <c r="H4963" s="542">
        <v>1000039717</v>
      </c>
      <c r="I4963" s="544">
        <v>1000039717</v>
      </c>
      <c r="J4963" s="545">
        <v>54</v>
      </c>
    </row>
    <row r="4964" spans="1:10">
      <c r="A4964" s="538">
        <v>155</v>
      </c>
      <c r="B4964" s="539">
        <v>42872</v>
      </c>
      <c r="C4964" s="538" t="s">
        <v>1025</v>
      </c>
      <c r="D4964" s="538">
        <v>267855</v>
      </c>
      <c r="E4964" s="538">
        <v>7</v>
      </c>
      <c r="F4964" s="538">
        <v>31</v>
      </c>
      <c r="G4964" s="538">
        <v>6619</v>
      </c>
      <c r="H4964" s="538">
        <v>1000039717</v>
      </c>
      <c r="I4964" s="540">
        <v>54</v>
      </c>
      <c r="J4964" s="541">
        <v>0</v>
      </c>
    </row>
    <row r="4965" spans="1:10">
      <c r="A4965" s="542">
        <v>156</v>
      </c>
      <c r="B4965" s="543">
        <v>42872</v>
      </c>
      <c r="C4965" s="542" t="s">
        <v>1025</v>
      </c>
      <c r="D4965" s="542">
        <v>272564</v>
      </c>
      <c r="E4965" s="542">
        <v>15</v>
      </c>
      <c r="F4965" s="542">
        <v>0</v>
      </c>
      <c r="G4965" s="542">
        <v>5983</v>
      </c>
      <c r="H4965" s="542">
        <v>5023142093</v>
      </c>
      <c r="I4965" s="544">
        <v>5023142093</v>
      </c>
      <c r="J4965" s="545">
        <v>94</v>
      </c>
    </row>
    <row r="4966" spans="1:10">
      <c r="A4966" s="538">
        <v>157</v>
      </c>
      <c r="B4966" s="539">
        <v>42872</v>
      </c>
      <c r="C4966" s="538" t="s">
        <v>1025</v>
      </c>
      <c r="D4966" s="538">
        <v>272564</v>
      </c>
      <c r="E4966" s="538">
        <v>7</v>
      </c>
      <c r="F4966" s="538">
        <v>31</v>
      </c>
      <c r="G4966" s="538">
        <v>5983</v>
      </c>
      <c r="H4966" s="538">
        <v>5023142093</v>
      </c>
      <c r="I4966" s="540">
        <v>94</v>
      </c>
      <c r="J4966" s="541">
        <v>0</v>
      </c>
    </row>
    <row r="4967" spans="1:10">
      <c r="A4967" s="542">
        <v>158</v>
      </c>
      <c r="B4967" s="543">
        <v>42872</v>
      </c>
      <c r="C4967" s="542" t="s">
        <v>1025</v>
      </c>
      <c r="D4967" s="542">
        <v>275752</v>
      </c>
      <c r="E4967" s="542">
        <v>15</v>
      </c>
      <c r="F4967" s="542">
        <v>0</v>
      </c>
      <c r="G4967" s="542">
        <v>6546</v>
      </c>
      <c r="H4967" s="542">
        <v>5023140691</v>
      </c>
      <c r="I4967" s="544">
        <v>5023140691</v>
      </c>
      <c r="J4967" s="545">
        <v>226</v>
      </c>
    </row>
    <row r="4968" spans="1:10">
      <c r="A4968" s="538">
        <v>159</v>
      </c>
      <c r="B4968" s="539">
        <v>42872</v>
      </c>
      <c r="C4968" s="538" t="s">
        <v>1025</v>
      </c>
      <c r="D4968" s="538">
        <v>275752</v>
      </c>
      <c r="E4968" s="538">
        <v>7</v>
      </c>
      <c r="F4968" s="538">
        <v>31</v>
      </c>
      <c r="G4968" s="538">
        <v>6546</v>
      </c>
      <c r="H4968" s="538">
        <v>5023140691</v>
      </c>
      <c r="I4968" s="540">
        <v>226</v>
      </c>
      <c r="J4968" s="541">
        <v>0</v>
      </c>
    </row>
    <row r="4969" spans="1:10">
      <c r="A4969" s="542">
        <v>160</v>
      </c>
      <c r="B4969" s="543">
        <v>42872</v>
      </c>
      <c r="C4969" s="542" t="s">
        <v>1025</v>
      </c>
      <c r="D4969" s="542">
        <v>277969</v>
      </c>
      <c r="E4969" s="542">
        <v>15</v>
      </c>
      <c r="F4969" s="542">
        <v>0</v>
      </c>
      <c r="G4969" s="542">
        <v>994</v>
      </c>
      <c r="H4969" s="542">
        <v>1000022929</v>
      </c>
      <c r="I4969" s="544">
        <v>1000022929</v>
      </c>
      <c r="J4969" s="545">
        <v>279</v>
      </c>
    </row>
    <row r="4970" spans="1:10">
      <c r="A4970" s="538">
        <v>161</v>
      </c>
      <c r="B4970" s="539">
        <v>42872</v>
      </c>
      <c r="C4970" s="538" t="s">
        <v>1025</v>
      </c>
      <c r="D4970" s="538">
        <v>277969</v>
      </c>
      <c r="E4970" s="538">
        <v>7</v>
      </c>
      <c r="F4970" s="538">
        <v>31</v>
      </c>
      <c r="G4970" s="538">
        <v>994</v>
      </c>
      <c r="H4970" s="538">
        <v>1000022929</v>
      </c>
      <c r="I4970" s="540">
        <v>279</v>
      </c>
      <c r="J4970" s="541">
        <v>0</v>
      </c>
    </row>
    <row r="4971" spans="1:10">
      <c r="A4971" s="542">
        <v>162</v>
      </c>
      <c r="B4971" s="543">
        <v>42872</v>
      </c>
      <c r="C4971" s="542" t="s">
        <v>1025</v>
      </c>
      <c r="D4971" s="542">
        <v>285188</v>
      </c>
      <c r="E4971" s="542">
        <v>15</v>
      </c>
      <c r="F4971" s="542">
        <v>0</v>
      </c>
      <c r="G4971" s="542">
        <v>718</v>
      </c>
      <c r="H4971" s="542">
        <v>1000045706</v>
      </c>
      <c r="I4971" s="544">
        <v>1000045706</v>
      </c>
      <c r="J4971" s="545">
        <v>351</v>
      </c>
    </row>
    <row r="4972" spans="1:10">
      <c r="A4972" s="538">
        <v>163</v>
      </c>
      <c r="B4972" s="539">
        <v>42872</v>
      </c>
      <c r="C4972" s="538" t="s">
        <v>1025</v>
      </c>
      <c r="D4972" s="538">
        <v>285188</v>
      </c>
      <c r="E4972" s="538">
        <v>7</v>
      </c>
      <c r="F4972" s="538">
        <v>31</v>
      </c>
      <c r="G4972" s="538">
        <v>718</v>
      </c>
      <c r="H4972" s="538">
        <v>1000045706</v>
      </c>
      <c r="I4972" s="540">
        <v>351</v>
      </c>
      <c r="J4972" s="541">
        <v>0</v>
      </c>
    </row>
    <row r="4973" spans="1:10">
      <c r="A4973" s="542">
        <v>164</v>
      </c>
      <c r="B4973" s="543">
        <v>42872</v>
      </c>
      <c r="C4973" s="542" t="s">
        <v>1025</v>
      </c>
      <c r="D4973" s="542">
        <v>286391</v>
      </c>
      <c r="E4973" s="542">
        <v>15</v>
      </c>
      <c r="F4973" s="542">
        <v>0</v>
      </c>
      <c r="G4973" s="542">
        <v>6620</v>
      </c>
      <c r="H4973" s="542">
        <v>5023548042</v>
      </c>
      <c r="I4973" s="544">
        <v>5023548042</v>
      </c>
      <c r="J4973" s="545">
        <v>135</v>
      </c>
    </row>
    <row r="4974" spans="1:10">
      <c r="A4974" s="538">
        <v>165</v>
      </c>
      <c r="B4974" s="539">
        <v>42872</v>
      </c>
      <c r="C4974" s="538" t="s">
        <v>1025</v>
      </c>
      <c r="D4974" s="538">
        <v>286391</v>
      </c>
      <c r="E4974" s="538">
        <v>7</v>
      </c>
      <c r="F4974" s="538">
        <v>31</v>
      </c>
      <c r="G4974" s="538">
        <v>6620</v>
      </c>
      <c r="H4974" s="538">
        <v>5023548042</v>
      </c>
      <c r="I4974" s="540">
        <v>135</v>
      </c>
      <c r="J4974" s="541">
        <v>0</v>
      </c>
    </row>
    <row r="4975" spans="1:10">
      <c r="A4975" s="542">
        <v>166</v>
      </c>
      <c r="B4975" s="543">
        <v>42872</v>
      </c>
      <c r="C4975" s="542" t="s">
        <v>1025</v>
      </c>
      <c r="D4975" s="542">
        <v>300068</v>
      </c>
      <c r="E4975" s="542">
        <v>15</v>
      </c>
      <c r="F4975" s="542">
        <v>0</v>
      </c>
      <c r="G4975" s="542">
        <v>870</v>
      </c>
      <c r="H4975" s="542">
        <v>5027350759</v>
      </c>
      <c r="I4975" s="544"/>
      <c r="J4975" s="545">
        <v>393</v>
      </c>
    </row>
    <row r="4976" spans="1:10">
      <c r="A4976" s="538">
        <v>167</v>
      </c>
      <c r="B4976" s="539">
        <v>42872</v>
      </c>
      <c r="C4976" s="538" t="s">
        <v>1025</v>
      </c>
      <c r="D4976" s="538">
        <v>306668</v>
      </c>
      <c r="E4976" s="538">
        <v>15</v>
      </c>
      <c r="F4976" s="538">
        <v>0</v>
      </c>
      <c r="G4976" s="538">
        <v>566</v>
      </c>
      <c r="H4976" s="538">
        <v>5023130221</v>
      </c>
      <c r="I4976" s="540">
        <v>5023130221</v>
      </c>
      <c r="J4976" s="541">
        <v>247</v>
      </c>
    </row>
    <row r="4977" spans="1:10">
      <c r="A4977" s="542">
        <v>168</v>
      </c>
      <c r="B4977" s="543">
        <v>42872</v>
      </c>
      <c r="C4977" s="542" t="s">
        <v>1025</v>
      </c>
      <c r="D4977" s="542">
        <v>306668</v>
      </c>
      <c r="E4977" s="542">
        <v>7</v>
      </c>
      <c r="F4977" s="542">
        <v>31</v>
      </c>
      <c r="G4977" s="542">
        <v>566</v>
      </c>
      <c r="H4977" s="542">
        <v>5023130221</v>
      </c>
      <c r="I4977" s="544">
        <v>247</v>
      </c>
      <c r="J4977" s="545">
        <v>0</v>
      </c>
    </row>
    <row r="4978" spans="1:10">
      <c r="A4978" s="538">
        <v>169</v>
      </c>
      <c r="B4978" s="539">
        <v>42872</v>
      </c>
      <c r="C4978" s="538" t="s">
        <v>1025</v>
      </c>
      <c r="D4978" s="538">
        <v>308472</v>
      </c>
      <c r="E4978" s="538">
        <v>15</v>
      </c>
      <c r="F4978" s="538">
        <v>0</v>
      </c>
      <c r="G4978" s="538">
        <v>870</v>
      </c>
      <c r="H4978" s="538">
        <v>5026680842</v>
      </c>
      <c r="I4978" s="540"/>
      <c r="J4978" s="541">
        <v>390</v>
      </c>
    </row>
    <row r="4979" spans="1:10">
      <c r="A4979" s="542">
        <v>170</v>
      </c>
      <c r="B4979" s="543">
        <v>42872</v>
      </c>
      <c r="C4979" s="542" t="s">
        <v>1025</v>
      </c>
      <c r="D4979" s="542">
        <v>310395</v>
      </c>
      <c r="E4979" s="542">
        <v>15</v>
      </c>
      <c r="F4979" s="542">
        <v>0</v>
      </c>
      <c r="G4979" s="542">
        <v>6000</v>
      </c>
      <c r="H4979" s="542">
        <v>5027057446</v>
      </c>
      <c r="I4979" s="544">
        <v>5027057446</v>
      </c>
      <c r="J4979" s="545">
        <v>340</v>
      </c>
    </row>
    <row r="4980" spans="1:10">
      <c r="A4980" s="538">
        <v>171</v>
      </c>
      <c r="B4980" s="539">
        <v>42872</v>
      </c>
      <c r="C4980" s="538" t="s">
        <v>1025</v>
      </c>
      <c r="D4980" s="538">
        <v>310395</v>
      </c>
      <c r="E4980" s="538">
        <v>7</v>
      </c>
      <c r="F4980" s="538">
        <v>31</v>
      </c>
      <c r="G4980" s="538">
        <v>6000</v>
      </c>
      <c r="H4980" s="538">
        <v>5027057446</v>
      </c>
      <c r="I4980" s="540">
        <v>340</v>
      </c>
      <c r="J4980" s="541">
        <v>0</v>
      </c>
    </row>
    <row r="4981" spans="1:10">
      <c r="A4981" s="542">
        <v>172</v>
      </c>
      <c r="B4981" s="543">
        <v>42872</v>
      </c>
      <c r="C4981" s="542" t="s">
        <v>1025</v>
      </c>
      <c r="D4981" s="542">
        <v>310763</v>
      </c>
      <c r="E4981" s="542">
        <v>15</v>
      </c>
      <c r="F4981" s="542">
        <v>0</v>
      </c>
      <c r="G4981" s="542">
        <v>6000</v>
      </c>
      <c r="H4981" s="542">
        <v>5026149046</v>
      </c>
      <c r="I4981" s="544">
        <v>5026149046</v>
      </c>
      <c r="J4981" s="545">
        <v>79</v>
      </c>
    </row>
    <row r="4982" spans="1:10">
      <c r="A4982" s="538">
        <v>173</v>
      </c>
      <c r="B4982" s="539">
        <v>42872</v>
      </c>
      <c r="C4982" s="538" t="s">
        <v>1025</v>
      </c>
      <c r="D4982" s="538">
        <v>310763</v>
      </c>
      <c r="E4982" s="538">
        <v>7</v>
      </c>
      <c r="F4982" s="538">
        <v>31</v>
      </c>
      <c r="G4982" s="538">
        <v>6000</v>
      </c>
      <c r="H4982" s="538">
        <v>5026149046</v>
      </c>
      <c r="I4982" s="540">
        <v>79</v>
      </c>
      <c r="J4982" s="541">
        <v>0</v>
      </c>
    </row>
    <row r="4983" spans="1:10">
      <c r="A4983" s="542">
        <v>174</v>
      </c>
      <c r="B4983" s="543">
        <v>42872</v>
      </c>
      <c r="C4983" s="542" t="s">
        <v>1025</v>
      </c>
      <c r="D4983" s="542">
        <v>312164</v>
      </c>
      <c r="E4983" s="542">
        <v>15</v>
      </c>
      <c r="F4983" s="542">
        <v>0</v>
      </c>
      <c r="G4983" s="542">
        <v>4254</v>
      </c>
      <c r="H4983" s="542">
        <v>5023634271</v>
      </c>
      <c r="I4983" s="544"/>
      <c r="J4983" s="545">
        <v>433</v>
      </c>
    </row>
    <row r="4984" spans="1:10">
      <c r="A4984" s="538">
        <v>175</v>
      </c>
      <c r="B4984" s="539">
        <v>42872</v>
      </c>
      <c r="C4984" s="538" t="s">
        <v>1025</v>
      </c>
      <c r="D4984" s="538">
        <v>312164</v>
      </c>
      <c r="E4984" s="538">
        <v>7</v>
      </c>
      <c r="F4984" s="538">
        <v>36</v>
      </c>
      <c r="G4984" s="538">
        <v>4254</v>
      </c>
      <c r="H4984" s="538">
        <v>5023634271</v>
      </c>
      <c r="I4984" s="540">
        <v>433</v>
      </c>
      <c r="J4984" s="541">
        <v>0</v>
      </c>
    </row>
    <row r="4985" spans="1:10">
      <c r="A4985" s="542">
        <v>176</v>
      </c>
      <c r="B4985" s="543">
        <v>42872</v>
      </c>
      <c r="C4985" s="542" t="s">
        <v>1025</v>
      </c>
      <c r="D4985" s="542">
        <v>312260</v>
      </c>
      <c r="E4985" s="542">
        <v>15</v>
      </c>
      <c r="F4985" s="542">
        <v>0</v>
      </c>
      <c r="G4985" s="542">
        <v>6593</v>
      </c>
      <c r="H4985" s="542">
        <v>1000008613</v>
      </c>
      <c r="I4985" s="544">
        <v>1000008613</v>
      </c>
      <c r="J4985" s="545">
        <v>313</v>
      </c>
    </row>
    <row r="4986" spans="1:10">
      <c r="A4986" s="538">
        <v>177</v>
      </c>
      <c r="B4986" s="539">
        <v>42872</v>
      </c>
      <c r="C4986" s="538" t="s">
        <v>1025</v>
      </c>
      <c r="D4986" s="538">
        <v>312260</v>
      </c>
      <c r="E4986" s="538">
        <v>7</v>
      </c>
      <c r="F4986" s="538">
        <v>31</v>
      </c>
      <c r="G4986" s="538">
        <v>6593</v>
      </c>
      <c r="H4986" s="538">
        <v>1000008613</v>
      </c>
      <c r="I4986" s="540">
        <v>313</v>
      </c>
      <c r="J4986" s="541">
        <v>0</v>
      </c>
    </row>
    <row r="4987" spans="1:10">
      <c r="A4987" s="542">
        <v>178</v>
      </c>
      <c r="B4987" s="543">
        <v>42872</v>
      </c>
      <c r="C4987" s="542" t="s">
        <v>1025</v>
      </c>
      <c r="D4987" s="542">
        <v>312295</v>
      </c>
      <c r="E4987" s="542">
        <v>15</v>
      </c>
      <c r="F4987" s="542">
        <v>0</v>
      </c>
      <c r="G4987" s="542">
        <v>6593</v>
      </c>
      <c r="H4987" s="542">
        <v>5027209419</v>
      </c>
      <c r="I4987" s="544">
        <v>5027209419</v>
      </c>
      <c r="J4987" s="545">
        <v>146</v>
      </c>
    </row>
    <row r="4988" spans="1:10">
      <c r="A4988" s="538">
        <v>179</v>
      </c>
      <c r="B4988" s="539">
        <v>42872</v>
      </c>
      <c r="C4988" s="538" t="s">
        <v>1025</v>
      </c>
      <c r="D4988" s="538">
        <v>312295</v>
      </c>
      <c r="E4988" s="538">
        <v>7</v>
      </c>
      <c r="F4988" s="538">
        <v>31</v>
      </c>
      <c r="G4988" s="538">
        <v>6593</v>
      </c>
      <c r="H4988" s="538">
        <v>5027209419</v>
      </c>
      <c r="I4988" s="540">
        <v>146</v>
      </c>
      <c r="J4988" s="541">
        <v>0</v>
      </c>
    </row>
    <row r="4989" spans="1:10">
      <c r="A4989" s="542">
        <v>180</v>
      </c>
      <c r="B4989" s="543">
        <v>42872</v>
      </c>
      <c r="C4989" s="542" t="s">
        <v>1025</v>
      </c>
      <c r="D4989" s="542">
        <v>312374</v>
      </c>
      <c r="E4989" s="542">
        <v>15</v>
      </c>
      <c r="F4989" s="542">
        <v>0</v>
      </c>
      <c r="G4989" s="542">
        <v>6593</v>
      </c>
      <c r="H4989" s="542">
        <v>5027209187</v>
      </c>
      <c r="I4989" s="544">
        <v>5027209187</v>
      </c>
      <c r="J4989" s="545">
        <v>345</v>
      </c>
    </row>
    <row r="4990" spans="1:10">
      <c r="A4990" s="538">
        <v>181</v>
      </c>
      <c r="B4990" s="539">
        <v>42872</v>
      </c>
      <c r="C4990" s="538" t="s">
        <v>1025</v>
      </c>
      <c r="D4990" s="538">
        <v>312374</v>
      </c>
      <c r="E4990" s="538">
        <v>7</v>
      </c>
      <c r="F4990" s="538">
        <v>31</v>
      </c>
      <c r="G4990" s="538">
        <v>6593</v>
      </c>
      <c r="H4990" s="538">
        <v>5027209187</v>
      </c>
      <c r="I4990" s="540">
        <v>345</v>
      </c>
      <c r="J4990" s="541">
        <v>0</v>
      </c>
    </row>
    <row r="4991" spans="1:10">
      <c r="A4991" s="542">
        <v>182</v>
      </c>
      <c r="B4991" s="543">
        <v>42872</v>
      </c>
      <c r="C4991" s="542" t="s">
        <v>1025</v>
      </c>
      <c r="D4991" s="542">
        <v>324554</v>
      </c>
      <c r="E4991" s="542">
        <v>15</v>
      </c>
      <c r="F4991" s="542">
        <v>0</v>
      </c>
      <c r="G4991" s="542">
        <v>870</v>
      </c>
      <c r="H4991" s="542">
        <v>5027066025</v>
      </c>
      <c r="I4991" s="544"/>
      <c r="J4991" s="545">
        <v>454</v>
      </c>
    </row>
    <row r="4992" spans="1:10">
      <c r="A4992" s="538">
        <v>183</v>
      </c>
      <c r="B4992" s="539">
        <v>42872</v>
      </c>
      <c r="C4992" s="538" t="s">
        <v>1025</v>
      </c>
      <c r="D4992" s="538">
        <v>328635</v>
      </c>
      <c r="E4992" s="538">
        <v>15</v>
      </c>
      <c r="F4992" s="538">
        <v>0</v>
      </c>
      <c r="G4992" s="538">
        <v>870</v>
      </c>
      <c r="H4992" s="538">
        <v>5026993112</v>
      </c>
      <c r="I4992" s="540"/>
      <c r="J4992" s="541">
        <v>62</v>
      </c>
    </row>
    <row r="4993" spans="1:10">
      <c r="A4993" s="542">
        <v>184</v>
      </c>
      <c r="B4993" s="543">
        <v>42872</v>
      </c>
      <c r="C4993" s="542" t="s">
        <v>1025</v>
      </c>
      <c r="D4993" s="542">
        <v>336110</v>
      </c>
      <c r="E4993" s="542">
        <v>15</v>
      </c>
      <c r="F4993" s="542">
        <v>0</v>
      </c>
      <c r="G4993" s="542">
        <v>870</v>
      </c>
      <c r="H4993" s="542">
        <v>5027306215</v>
      </c>
      <c r="I4993" s="544">
        <v>5027306215</v>
      </c>
      <c r="J4993" s="545">
        <v>435</v>
      </c>
    </row>
    <row r="4994" spans="1:10">
      <c r="A4994" s="538">
        <v>185</v>
      </c>
      <c r="B4994" s="539">
        <v>42872</v>
      </c>
      <c r="C4994" s="538" t="s">
        <v>1025</v>
      </c>
      <c r="D4994" s="538">
        <v>342280</v>
      </c>
      <c r="E4994" s="538">
        <v>15</v>
      </c>
      <c r="F4994" s="538">
        <v>0</v>
      </c>
      <c r="G4994" s="538">
        <v>870</v>
      </c>
      <c r="H4994" s="538">
        <v>1000047421</v>
      </c>
      <c r="I4994" s="540" t="s">
        <v>37241</v>
      </c>
      <c r="J4994" s="541">
        <v>170</v>
      </c>
    </row>
    <row r="4995" spans="1:10">
      <c r="A4995" s="542">
        <v>186</v>
      </c>
      <c r="B4995" s="543">
        <v>42872</v>
      </c>
      <c r="C4995" s="542" t="s">
        <v>1025</v>
      </c>
      <c r="D4995" s="542">
        <v>349383</v>
      </c>
      <c r="E4995" s="542">
        <v>15</v>
      </c>
      <c r="F4995" s="542">
        <v>0</v>
      </c>
      <c r="G4995" s="542">
        <v>6559</v>
      </c>
      <c r="H4995" s="542">
        <v>5026500404</v>
      </c>
      <c r="I4995" s="544">
        <v>5026500404</v>
      </c>
      <c r="J4995" s="545">
        <v>330</v>
      </c>
    </row>
    <row r="4996" spans="1:10">
      <c r="A4996" s="538">
        <v>187</v>
      </c>
      <c r="B4996" s="539">
        <v>42872</v>
      </c>
      <c r="C4996" s="538" t="s">
        <v>1025</v>
      </c>
      <c r="D4996" s="538">
        <v>349383</v>
      </c>
      <c r="E4996" s="538">
        <v>7</v>
      </c>
      <c r="F4996" s="538">
        <v>31</v>
      </c>
      <c r="G4996" s="538">
        <v>6559</v>
      </c>
      <c r="H4996" s="538">
        <v>5026500404</v>
      </c>
      <c r="I4996" s="540">
        <v>330</v>
      </c>
      <c r="J4996" s="541">
        <v>0</v>
      </c>
    </row>
    <row r="4997" spans="1:10">
      <c r="A4997" s="542">
        <v>188</v>
      </c>
      <c r="B4997" s="543">
        <v>42872</v>
      </c>
      <c r="C4997" s="542" t="s">
        <v>1025</v>
      </c>
      <c r="D4997" s="542">
        <v>371154</v>
      </c>
      <c r="E4997" s="542">
        <v>15</v>
      </c>
      <c r="F4997" s="542">
        <v>0</v>
      </c>
      <c r="G4997" s="542">
        <v>637</v>
      </c>
      <c r="H4997" s="542">
        <v>5023206740</v>
      </c>
      <c r="I4997" s="544">
        <v>5023206740</v>
      </c>
      <c r="J4997" s="545">
        <v>124</v>
      </c>
    </row>
    <row r="4998" spans="1:10">
      <c r="A4998" s="538">
        <v>189</v>
      </c>
      <c r="B4998" s="539">
        <v>42872</v>
      </c>
      <c r="C4998" s="538" t="s">
        <v>1025</v>
      </c>
      <c r="D4998" s="538">
        <v>371154</v>
      </c>
      <c r="E4998" s="538">
        <v>7</v>
      </c>
      <c r="F4998" s="538">
        <v>31</v>
      </c>
      <c r="G4998" s="538">
        <v>637</v>
      </c>
      <c r="H4998" s="538">
        <v>5023206740</v>
      </c>
      <c r="I4998" s="540">
        <v>124</v>
      </c>
      <c r="J4998" s="541">
        <v>0</v>
      </c>
    </row>
    <row r="4999" spans="1:10">
      <c r="A4999" s="542">
        <v>190</v>
      </c>
      <c r="B4999" s="543">
        <v>42872</v>
      </c>
      <c r="C4999" s="542" t="s">
        <v>1025</v>
      </c>
      <c r="D4999" s="542">
        <v>372058</v>
      </c>
      <c r="E4999" s="542">
        <v>15</v>
      </c>
      <c r="F4999" s="542">
        <v>0</v>
      </c>
      <c r="G4999" s="542">
        <v>227</v>
      </c>
      <c r="H4999" s="542">
        <v>1000041762</v>
      </c>
      <c r="I4999" s="544">
        <v>1000041762</v>
      </c>
      <c r="J4999" s="545">
        <v>541</v>
      </c>
    </row>
    <row r="5000" spans="1:10">
      <c r="A5000" s="538">
        <v>191</v>
      </c>
      <c r="B5000" s="539">
        <v>42872</v>
      </c>
      <c r="C5000" s="538" t="s">
        <v>1025</v>
      </c>
      <c r="D5000" s="538">
        <v>372058</v>
      </c>
      <c r="E5000" s="538">
        <v>7</v>
      </c>
      <c r="F5000" s="538">
        <v>31</v>
      </c>
      <c r="G5000" s="538">
        <v>227</v>
      </c>
      <c r="H5000" s="538">
        <v>1000041762</v>
      </c>
      <c r="I5000" s="540">
        <v>541</v>
      </c>
      <c r="J5000" s="541">
        <v>0</v>
      </c>
    </row>
    <row r="5001" spans="1:10">
      <c r="A5001" s="542">
        <v>192</v>
      </c>
      <c r="B5001" s="543">
        <v>42872</v>
      </c>
      <c r="C5001" s="542" t="s">
        <v>1025</v>
      </c>
      <c r="D5001" s="542">
        <v>381328</v>
      </c>
      <c r="E5001" s="542">
        <v>15</v>
      </c>
      <c r="F5001" s="542">
        <v>0</v>
      </c>
      <c r="G5001" s="542">
        <v>375</v>
      </c>
      <c r="H5001" s="542">
        <v>5023356461</v>
      </c>
      <c r="I5001" s="544">
        <v>5023356461</v>
      </c>
      <c r="J5001" s="545">
        <v>263</v>
      </c>
    </row>
    <row r="5002" spans="1:10">
      <c r="A5002" s="538">
        <v>193</v>
      </c>
      <c r="B5002" s="539">
        <v>42872</v>
      </c>
      <c r="C5002" s="538" t="s">
        <v>1025</v>
      </c>
      <c r="D5002" s="538">
        <v>381328</v>
      </c>
      <c r="E5002" s="538">
        <v>7</v>
      </c>
      <c r="F5002" s="538">
        <v>31</v>
      </c>
      <c r="G5002" s="538">
        <v>375</v>
      </c>
      <c r="H5002" s="538">
        <v>5023356461</v>
      </c>
      <c r="I5002" s="540">
        <v>263</v>
      </c>
      <c r="J5002" s="541">
        <v>0</v>
      </c>
    </row>
    <row r="5003" spans="1:10">
      <c r="A5003" s="542">
        <v>194</v>
      </c>
      <c r="B5003" s="543">
        <v>42872</v>
      </c>
      <c r="C5003" s="542" t="s">
        <v>1025</v>
      </c>
      <c r="D5003" s="542">
        <v>381410</v>
      </c>
      <c r="E5003" s="542">
        <v>15</v>
      </c>
      <c r="F5003" s="542">
        <v>0</v>
      </c>
      <c r="G5003" s="542">
        <v>375</v>
      </c>
      <c r="H5003" s="542">
        <v>5023356529</v>
      </c>
      <c r="I5003" s="544">
        <v>5023356529</v>
      </c>
      <c r="J5003" s="545">
        <v>181</v>
      </c>
    </row>
    <row r="5004" spans="1:10">
      <c r="A5004" s="538">
        <v>195</v>
      </c>
      <c r="B5004" s="539">
        <v>42872</v>
      </c>
      <c r="C5004" s="538" t="s">
        <v>1025</v>
      </c>
      <c r="D5004" s="538">
        <v>381410</v>
      </c>
      <c r="E5004" s="538">
        <v>7</v>
      </c>
      <c r="F5004" s="538">
        <v>31</v>
      </c>
      <c r="G5004" s="538">
        <v>375</v>
      </c>
      <c r="H5004" s="538">
        <v>5023356529</v>
      </c>
      <c r="I5004" s="540">
        <v>181</v>
      </c>
      <c r="J5004" s="541">
        <v>0</v>
      </c>
    </row>
    <row r="5005" spans="1:10">
      <c r="A5005" s="542">
        <v>196</v>
      </c>
      <c r="B5005" s="543">
        <v>42872</v>
      </c>
      <c r="C5005" s="542" t="s">
        <v>1025</v>
      </c>
      <c r="D5005" s="542">
        <v>381434</v>
      </c>
      <c r="E5005" s="542">
        <v>15</v>
      </c>
      <c r="F5005" s="542">
        <v>0</v>
      </c>
      <c r="G5005" s="542">
        <v>375</v>
      </c>
      <c r="H5005" s="542">
        <v>5023355943</v>
      </c>
      <c r="I5005" s="544">
        <v>5023355943</v>
      </c>
      <c r="J5005" s="545">
        <v>543</v>
      </c>
    </row>
    <row r="5006" spans="1:10">
      <c r="A5006" s="538">
        <v>197</v>
      </c>
      <c r="B5006" s="539">
        <v>42872</v>
      </c>
      <c r="C5006" s="538" t="s">
        <v>1025</v>
      </c>
      <c r="D5006" s="538">
        <v>381434</v>
      </c>
      <c r="E5006" s="538">
        <v>7</v>
      </c>
      <c r="F5006" s="538">
        <v>31</v>
      </c>
      <c r="G5006" s="538">
        <v>375</v>
      </c>
      <c r="H5006" s="538">
        <v>5023355943</v>
      </c>
      <c r="I5006" s="540">
        <v>543</v>
      </c>
      <c r="J5006" s="541">
        <v>0</v>
      </c>
    </row>
    <row r="5007" spans="1:10">
      <c r="A5007" s="542">
        <v>198</v>
      </c>
      <c r="B5007" s="543">
        <v>42872</v>
      </c>
      <c r="C5007" s="542" t="s">
        <v>1025</v>
      </c>
      <c r="D5007" s="542">
        <v>381689</v>
      </c>
      <c r="E5007" s="542">
        <v>15</v>
      </c>
      <c r="F5007" s="542">
        <v>0</v>
      </c>
      <c r="G5007" s="542">
        <v>375</v>
      </c>
      <c r="H5007" s="542">
        <v>5026925429</v>
      </c>
      <c r="I5007" s="544">
        <v>5026925429</v>
      </c>
      <c r="J5007" s="545">
        <v>503</v>
      </c>
    </row>
    <row r="5008" spans="1:10">
      <c r="A5008" s="538">
        <v>199</v>
      </c>
      <c r="B5008" s="539">
        <v>42872</v>
      </c>
      <c r="C5008" s="538" t="s">
        <v>1025</v>
      </c>
      <c r="D5008" s="538">
        <v>381689</v>
      </c>
      <c r="E5008" s="538">
        <v>7</v>
      </c>
      <c r="F5008" s="538">
        <v>31</v>
      </c>
      <c r="G5008" s="538">
        <v>375</v>
      </c>
      <c r="H5008" s="538">
        <v>5026925429</v>
      </c>
      <c r="I5008" s="540">
        <v>503</v>
      </c>
      <c r="J5008" s="541">
        <v>0</v>
      </c>
    </row>
    <row r="5009" spans="1:10">
      <c r="A5009" s="542">
        <v>200</v>
      </c>
      <c r="B5009" s="543">
        <v>42872</v>
      </c>
      <c r="C5009" s="542" t="s">
        <v>1025</v>
      </c>
      <c r="D5009" s="542">
        <v>384712</v>
      </c>
      <c r="E5009" s="542">
        <v>15</v>
      </c>
      <c r="F5009" s="542">
        <v>0</v>
      </c>
      <c r="G5009" s="542">
        <v>4266</v>
      </c>
      <c r="H5009" s="542">
        <v>5026699966</v>
      </c>
      <c r="I5009" s="544">
        <v>5026699966</v>
      </c>
      <c r="J5009" s="545">
        <v>750</v>
      </c>
    </row>
    <row r="5010" spans="1:10">
      <c r="A5010" s="538">
        <v>201</v>
      </c>
      <c r="B5010" s="539">
        <v>42872</v>
      </c>
      <c r="C5010" s="538" t="s">
        <v>1025</v>
      </c>
      <c r="D5010" s="538">
        <v>384712</v>
      </c>
      <c r="E5010" s="538">
        <v>7</v>
      </c>
      <c r="F5010" s="538">
        <v>31</v>
      </c>
      <c r="G5010" s="538">
        <v>4266</v>
      </c>
      <c r="H5010" s="538">
        <v>5026699966</v>
      </c>
      <c r="I5010" s="540">
        <v>750</v>
      </c>
      <c r="J5010" s="541">
        <v>0</v>
      </c>
    </row>
    <row r="5011" spans="1:10">
      <c r="A5011" s="542">
        <v>202</v>
      </c>
      <c r="B5011" s="543">
        <v>42872</v>
      </c>
      <c r="C5011" s="542" t="s">
        <v>1025</v>
      </c>
      <c r="D5011" s="542">
        <v>384802</v>
      </c>
      <c r="E5011" s="542">
        <v>15</v>
      </c>
      <c r="F5011" s="542">
        <v>0</v>
      </c>
      <c r="G5011" s="542">
        <v>4266</v>
      </c>
      <c r="H5011" s="542">
        <v>5023202830</v>
      </c>
      <c r="I5011" s="544">
        <v>5023202830</v>
      </c>
      <c r="J5011" s="545">
        <v>372</v>
      </c>
    </row>
    <row r="5012" spans="1:10">
      <c r="A5012" s="538">
        <v>203</v>
      </c>
      <c r="B5012" s="539">
        <v>42872</v>
      </c>
      <c r="C5012" s="538" t="s">
        <v>1025</v>
      </c>
      <c r="D5012" s="538">
        <v>384802</v>
      </c>
      <c r="E5012" s="538">
        <v>7</v>
      </c>
      <c r="F5012" s="538">
        <v>31</v>
      </c>
      <c r="G5012" s="538">
        <v>4266</v>
      </c>
      <c r="H5012" s="538">
        <v>5023202830</v>
      </c>
      <c r="I5012" s="540">
        <v>372</v>
      </c>
      <c r="J5012" s="541">
        <v>0</v>
      </c>
    </row>
    <row r="5013" spans="1:10">
      <c r="A5013" s="542">
        <v>204</v>
      </c>
      <c r="B5013" s="543">
        <v>42872</v>
      </c>
      <c r="C5013" s="542" t="s">
        <v>1025</v>
      </c>
      <c r="D5013" s="542">
        <v>386298</v>
      </c>
      <c r="E5013" s="542">
        <v>15</v>
      </c>
      <c r="F5013" s="542">
        <v>0</v>
      </c>
      <c r="G5013" s="542">
        <v>199</v>
      </c>
      <c r="H5013" s="542">
        <v>5023857872</v>
      </c>
      <c r="I5013" s="544">
        <v>5023857872</v>
      </c>
      <c r="J5013" s="545">
        <v>49</v>
      </c>
    </row>
    <row r="5014" spans="1:10">
      <c r="A5014" s="538">
        <v>205</v>
      </c>
      <c r="B5014" s="539">
        <v>42872</v>
      </c>
      <c r="C5014" s="538" t="s">
        <v>1025</v>
      </c>
      <c r="D5014" s="538">
        <v>386298</v>
      </c>
      <c r="E5014" s="538">
        <v>7</v>
      </c>
      <c r="F5014" s="538">
        <v>31</v>
      </c>
      <c r="G5014" s="538">
        <v>199</v>
      </c>
      <c r="H5014" s="538">
        <v>5023857872</v>
      </c>
      <c r="I5014" s="540">
        <v>49</v>
      </c>
      <c r="J5014" s="541">
        <v>0</v>
      </c>
    </row>
    <row r="5015" spans="1:10">
      <c r="A5015" s="542">
        <v>206</v>
      </c>
      <c r="B5015" s="543">
        <v>42872</v>
      </c>
      <c r="C5015" s="542" t="s">
        <v>1025</v>
      </c>
      <c r="D5015" s="542">
        <v>386548</v>
      </c>
      <c r="E5015" s="542">
        <v>15</v>
      </c>
      <c r="F5015" s="542">
        <v>0</v>
      </c>
      <c r="G5015" s="542">
        <v>199</v>
      </c>
      <c r="H5015" s="542">
        <v>5026789155</v>
      </c>
      <c r="I5015" s="544">
        <v>5026789155</v>
      </c>
      <c r="J5015" s="545">
        <v>185</v>
      </c>
    </row>
    <row r="5016" spans="1:10">
      <c r="A5016" s="538">
        <v>207</v>
      </c>
      <c r="B5016" s="539">
        <v>42872</v>
      </c>
      <c r="C5016" s="538" t="s">
        <v>1025</v>
      </c>
      <c r="D5016" s="538">
        <v>386548</v>
      </c>
      <c r="E5016" s="538">
        <v>7</v>
      </c>
      <c r="F5016" s="538">
        <v>31</v>
      </c>
      <c r="G5016" s="538">
        <v>199</v>
      </c>
      <c r="H5016" s="538">
        <v>5026789155</v>
      </c>
      <c r="I5016" s="540">
        <v>185</v>
      </c>
      <c r="J5016" s="541">
        <v>0</v>
      </c>
    </row>
    <row r="5017" spans="1:10">
      <c r="A5017" s="542">
        <v>208</v>
      </c>
      <c r="B5017" s="543">
        <v>42872</v>
      </c>
      <c r="C5017" s="542" t="s">
        <v>1025</v>
      </c>
      <c r="D5017" s="542">
        <v>391440</v>
      </c>
      <c r="E5017" s="542">
        <v>15</v>
      </c>
      <c r="F5017" s="542">
        <v>0</v>
      </c>
      <c r="G5017" s="542">
        <v>6458</v>
      </c>
      <c r="H5017" s="542">
        <v>5023365611</v>
      </c>
      <c r="I5017" s="544">
        <v>5023365611</v>
      </c>
      <c r="J5017" s="545">
        <v>241</v>
      </c>
    </row>
    <row r="5018" spans="1:10">
      <c r="A5018" s="538">
        <v>209</v>
      </c>
      <c r="B5018" s="539">
        <v>42872</v>
      </c>
      <c r="C5018" s="538" t="s">
        <v>1025</v>
      </c>
      <c r="D5018" s="538">
        <v>391440</v>
      </c>
      <c r="E5018" s="538">
        <v>7</v>
      </c>
      <c r="F5018" s="538">
        <v>31</v>
      </c>
      <c r="G5018" s="538">
        <v>6458</v>
      </c>
      <c r="H5018" s="538">
        <v>5023365611</v>
      </c>
      <c r="I5018" s="540">
        <v>241</v>
      </c>
      <c r="J5018" s="541">
        <v>0</v>
      </c>
    </row>
    <row r="5019" spans="1:10">
      <c r="A5019" s="542">
        <v>210</v>
      </c>
      <c r="B5019" s="543">
        <v>42872</v>
      </c>
      <c r="C5019" s="542" t="s">
        <v>1025</v>
      </c>
      <c r="D5019" s="542">
        <v>395979</v>
      </c>
      <c r="E5019" s="542">
        <v>15</v>
      </c>
      <c r="F5019" s="542">
        <v>0</v>
      </c>
      <c r="G5019" s="542">
        <v>948</v>
      </c>
      <c r="H5019" s="542">
        <v>5023503518</v>
      </c>
      <c r="I5019" s="544">
        <v>5023503518</v>
      </c>
      <c r="J5019" s="545">
        <v>192</v>
      </c>
    </row>
    <row r="5020" spans="1:10">
      <c r="A5020" s="538">
        <v>211</v>
      </c>
      <c r="B5020" s="539">
        <v>42872</v>
      </c>
      <c r="C5020" s="538" t="s">
        <v>1025</v>
      </c>
      <c r="D5020" s="538">
        <v>395979</v>
      </c>
      <c r="E5020" s="538">
        <v>7</v>
      </c>
      <c r="F5020" s="538">
        <v>31</v>
      </c>
      <c r="G5020" s="538">
        <v>948</v>
      </c>
      <c r="H5020" s="538">
        <v>5023503518</v>
      </c>
      <c r="I5020" s="540">
        <v>192</v>
      </c>
      <c r="J5020" s="541">
        <v>0</v>
      </c>
    </row>
    <row r="5021" spans="1:10">
      <c r="A5021" s="542">
        <v>212</v>
      </c>
      <c r="B5021" s="543">
        <v>42872</v>
      </c>
      <c r="C5021" s="542" t="s">
        <v>1025</v>
      </c>
      <c r="D5021" s="542">
        <v>400883</v>
      </c>
      <c r="E5021" s="542">
        <v>15</v>
      </c>
      <c r="F5021" s="542">
        <v>0</v>
      </c>
      <c r="G5021" s="542">
        <v>698</v>
      </c>
      <c r="H5021" s="542">
        <v>5023614810</v>
      </c>
      <c r="I5021" s="544">
        <v>5023614810</v>
      </c>
      <c r="J5021" s="545">
        <v>273</v>
      </c>
    </row>
    <row r="5022" spans="1:10">
      <c r="A5022" s="538">
        <v>213</v>
      </c>
      <c r="B5022" s="539">
        <v>42872</v>
      </c>
      <c r="C5022" s="538" t="s">
        <v>1025</v>
      </c>
      <c r="D5022" s="538">
        <v>400883</v>
      </c>
      <c r="E5022" s="538">
        <v>7</v>
      </c>
      <c r="F5022" s="538">
        <v>31</v>
      </c>
      <c r="G5022" s="538">
        <v>698</v>
      </c>
      <c r="H5022" s="538">
        <v>5023614810</v>
      </c>
      <c r="I5022" s="540">
        <v>273</v>
      </c>
      <c r="J5022" s="541">
        <v>0</v>
      </c>
    </row>
    <row r="5023" spans="1:10">
      <c r="A5023" s="542">
        <v>214</v>
      </c>
      <c r="B5023" s="543">
        <v>42872</v>
      </c>
      <c r="C5023" s="542" t="s">
        <v>1025</v>
      </c>
      <c r="D5023" s="542">
        <v>405491</v>
      </c>
      <c r="E5023" s="542">
        <v>15</v>
      </c>
      <c r="F5023" s="542">
        <v>0</v>
      </c>
      <c r="G5023" s="542">
        <v>4337</v>
      </c>
      <c r="H5023" s="542">
        <v>5027273969</v>
      </c>
      <c r="I5023" s="544">
        <v>5027273969</v>
      </c>
      <c r="J5023" s="545">
        <v>845</v>
      </c>
    </row>
    <row r="5024" spans="1:10">
      <c r="A5024" s="538">
        <v>215</v>
      </c>
      <c r="B5024" s="539">
        <v>42872</v>
      </c>
      <c r="C5024" s="538" t="s">
        <v>1025</v>
      </c>
      <c r="D5024" s="538">
        <v>405491</v>
      </c>
      <c r="E5024" s="538">
        <v>7</v>
      </c>
      <c r="F5024" s="538">
        <v>31</v>
      </c>
      <c r="G5024" s="538">
        <v>4337</v>
      </c>
      <c r="H5024" s="538">
        <v>5027273969</v>
      </c>
      <c r="I5024" s="540">
        <v>845</v>
      </c>
      <c r="J5024" s="541">
        <v>0</v>
      </c>
    </row>
    <row r="5025" spans="1:10">
      <c r="A5025" s="542">
        <v>216</v>
      </c>
      <c r="B5025" s="543">
        <v>42872</v>
      </c>
      <c r="C5025" s="542" t="s">
        <v>1025</v>
      </c>
      <c r="D5025" s="542">
        <v>408256</v>
      </c>
      <c r="E5025" s="542">
        <v>15</v>
      </c>
      <c r="F5025" s="542">
        <v>0</v>
      </c>
      <c r="G5025" s="542">
        <v>4641</v>
      </c>
      <c r="H5025" s="542">
        <v>1000003978</v>
      </c>
      <c r="I5025" s="544">
        <v>1000003978</v>
      </c>
      <c r="J5025" s="545">
        <v>247</v>
      </c>
    </row>
    <row r="5026" spans="1:10">
      <c r="A5026" s="538">
        <v>217</v>
      </c>
      <c r="B5026" s="539">
        <v>42872</v>
      </c>
      <c r="C5026" s="538" t="s">
        <v>1025</v>
      </c>
      <c r="D5026" s="538">
        <v>408256</v>
      </c>
      <c r="E5026" s="538">
        <v>7</v>
      </c>
      <c r="F5026" s="538">
        <v>31</v>
      </c>
      <c r="G5026" s="538">
        <v>4641</v>
      </c>
      <c r="H5026" s="538">
        <v>1000003978</v>
      </c>
      <c r="I5026" s="540">
        <v>247</v>
      </c>
      <c r="J5026" s="541">
        <v>0</v>
      </c>
    </row>
    <row r="5027" spans="1:10">
      <c r="A5027" s="542">
        <v>218</v>
      </c>
      <c r="B5027" s="543">
        <v>42872</v>
      </c>
      <c r="C5027" s="542" t="s">
        <v>1025</v>
      </c>
      <c r="D5027" s="542">
        <v>408479</v>
      </c>
      <c r="E5027" s="542">
        <v>15</v>
      </c>
      <c r="F5027" s="542">
        <v>0</v>
      </c>
      <c r="G5027" s="542">
        <v>4641</v>
      </c>
      <c r="H5027" s="542">
        <v>5023334641</v>
      </c>
      <c r="I5027" s="544">
        <v>5023334641</v>
      </c>
      <c r="J5027" s="545">
        <v>636</v>
      </c>
    </row>
    <row r="5028" spans="1:10">
      <c r="A5028" s="538">
        <v>219</v>
      </c>
      <c r="B5028" s="539">
        <v>42872</v>
      </c>
      <c r="C5028" s="538" t="s">
        <v>1025</v>
      </c>
      <c r="D5028" s="538">
        <v>408479</v>
      </c>
      <c r="E5028" s="538">
        <v>7</v>
      </c>
      <c r="F5028" s="538">
        <v>31</v>
      </c>
      <c r="G5028" s="538">
        <v>4641</v>
      </c>
      <c r="H5028" s="538">
        <v>5023334641</v>
      </c>
      <c r="I5028" s="540">
        <v>636</v>
      </c>
      <c r="J5028" s="541">
        <v>0</v>
      </c>
    </row>
    <row r="5029" spans="1:10">
      <c r="A5029" s="542">
        <v>220</v>
      </c>
      <c r="B5029" s="543">
        <v>42872</v>
      </c>
      <c r="C5029" s="542" t="s">
        <v>1025</v>
      </c>
      <c r="D5029" s="542">
        <v>411590</v>
      </c>
      <c r="E5029" s="542">
        <v>15</v>
      </c>
      <c r="F5029" s="542">
        <v>0</v>
      </c>
      <c r="G5029" s="542">
        <v>233</v>
      </c>
      <c r="H5029" s="542">
        <v>5023567356</v>
      </c>
      <c r="I5029" s="544">
        <v>5023567356</v>
      </c>
      <c r="J5029" s="545">
        <v>293</v>
      </c>
    </row>
    <row r="5030" spans="1:10">
      <c r="A5030" s="538">
        <v>221</v>
      </c>
      <c r="B5030" s="539">
        <v>42872</v>
      </c>
      <c r="C5030" s="538" t="s">
        <v>1025</v>
      </c>
      <c r="D5030" s="538">
        <v>411590</v>
      </c>
      <c r="E5030" s="538">
        <v>7</v>
      </c>
      <c r="F5030" s="538">
        <v>31</v>
      </c>
      <c r="G5030" s="538">
        <v>233</v>
      </c>
      <c r="H5030" s="538">
        <v>5023567356</v>
      </c>
      <c r="I5030" s="540">
        <v>293</v>
      </c>
      <c r="J5030" s="541">
        <v>0</v>
      </c>
    </row>
    <row r="5031" spans="1:10">
      <c r="A5031" s="542">
        <v>222</v>
      </c>
      <c r="B5031" s="543">
        <v>42872</v>
      </c>
      <c r="C5031" s="542" t="s">
        <v>1025</v>
      </c>
      <c r="D5031" s="542">
        <v>413719</v>
      </c>
      <c r="E5031" s="542">
        <v>15</v>
      </c>
      <c r="F5031" s="542">
        <v>0</v>
      </c>
      <c r="G5031" s="542">
        <v>650</v>
      </c>
      <c r="H5031" s="542">
        <v>1000018497</v>
      </c>
      <c r="I5031" s="544">
        <v>1000018497</v>
      </c>
      <c r="J5031" s="545">
        <v>489</v>
      </c>
    </row>
    <row r="5032" spans="1:10">
      <c r="A5032" s="538">
        <v>223</v>
      </c>
      <c r="B5032" s="539">
        <v>42872</v>
      </c>
      <c r="C5032" s="538" t="s">
        <v>1025</v>
      </c>
      <c r="D5032" s="538">
        <v>413719</v>
      </c>
      <c r="E5032" s="538">
        <v>7</v>
      </c>
      <c r="F5032" s="538">
        <v>31</v>
      </c>
      <c r="G5032" s="538">
        <v>650</v>
      </c>
      <c r="H5032" s="538">
        <v>1000018497</v>
      </c>
      <c r="I5032" s="540">
        <v>489</v>
      </c>
      <c r="J5032" s="541">
        <v>0</v>
      </c>
    </row>
    <row r="5033" spans="1:10">
      <c r="A5033" s="542">
        <v>224</v>
      </c>
      <c r="B5033" s="543">
        <v>42872</v>
      </c>
      <c r="C5033" s="542" t="s">
        <v>1025</v>
      </c>
      <c r="D5033" s="542">
        <v>436142</v>
      </c>
      <c r="E5033" s="542">
        <v>15</v>
      </c>
      <c r="F5033" s="542">
        <v>0</v>
      </c>
      <c r="G5033" s="542">
        <v>6557</v>
      </c>
      <c r="H5033" s="542">
        <v>5027196483</v>
      </c>
      <c r="I5033" s="544">
        <v>5027196483</v>
      </c>
      <c r="J5033" s="545">
        <v>614</v>
      </c>
    </row>
    <row r="5034" spans="1:10">
      <c r="A5034" s="538">
        <v>225</v>
      </c>
      <c r="B5034" s="539">
        <v>42872</v>
      </c>
      <c r="C5034" s="538" t="s">
        <v>1025</v>
      </c>
      <c r="D5034" s="538">
        <v>436142</v>
      </c>
      <c r="E5034" s="538">
        <v>7</v>
      </c>
      <c r="F5034" s="538">
        <v>31</v>
      </c>
      <c r="G5034" s="538">
        <v>6557</v>
      </c>
      <c r="H5034" s="538">
        <v>5027196483</v>
      </c>
      <c r="I5034" s="540">
        <v>614</v>
      </c>
      <c r="J5034" s="541">
        <v>0</v>
      </c>
    </row>
    <row r="5035" spans="1:10">
      <c r="A5035" s="542">
        <v>226</v>
      </c>
      <c r="B5035" s="543">
        <v>42872</v>
      </c>
      <c r="C5035" s="542" t="s">
        <v>1025</v>
      </c>
      <c r="D5035" s="542">
        <v>437469</v>
      </c>
      <c r="E5035" s="542">
        <v>15</v>
      </c>
      <c r="F5035" s="542">
        <v>0</v>
      </c>
      <c r="G5035" s="542">
        <v>384</v>
      </c>
      <c r="H5035" s="542">
        <v>1000033280</v>
      </c>
      <c r="I5035" s="544">
        <v>1000033280</v>
      </c>
      <c r="J5035" s="545">
        <v>331</v>
      </c>
    </row>
    <row r="5036" spans="1:10">
      <c r="A5036" s="538">
        <v>227</v>
      </c>
      <c r="B5036" s="539">
        <v>42872</v>
      </c>
      <c r="C5036" s="538" t="s">
        <v>1025</v>
      </c>
      <c r="D5036" s="538">
        <v>437469</v>
      </c>
      <c r="E5036" s="538">
        <v>7</v>
      </c>
      <c r="F5036" s="538">
        <v>31</v>
      </c>
      <c r="G5036" s="538">
        <v>384</v>
      </c>
      <c r="H5036" s="538">
        <v>1000033280</v>
      </c>
      <c r="I5036" s="540">
        <v>331</v>
      </c>
      <c r="J5036" s="541">
        <v>0</v>
      </c>
    </row>
    <row r="5037" spans="1:10">
      <c r="A5037" s="542">
        <v>228</v>
      </c>
      <c r="B5037" s="543">
        <v>42872</v>
      </c>
      <c r="C5037" s="542" t="s">
        <v>1025</v>
      </c>
      <c r="D5037" s="542">
        <v>452095</v>
      </c>
      <c r="E5037" s="542">
        <v>15</v>
      </c>
      <c r="F5037" s="542">
        <v>0</v>
      </c>
      <c r="G5037" s="542">
        <v>7554</v>
      </c>
      <c r="H5037" s="542">
        <v>5023769515</v>
      </c>
      <c r="I5037" s="544">
        <v>5023769515</v>
      </c>
      <c r="J5037" s="545">
        <v>91</v>
      </c>
    </row>
    <row r="5038" spans="1:10">
      <c r="A5038" s="538">
        <v>229</v>
      </c>
      <c r="B5038" s="539">
        <v>42872</v>
      </c>
      <c r="C5038" s="538" t="s">
        <v>1025</v>
      </c>
      <c r="D5038" s="538">
        <v>452095</v>
      </c>
      <c r="E5038" s="538">
        <v>7</v>
      </c>
      <c r="F5038" s="538">
        <v>31</v>
      </c>
      <c r="G5038" s="538">
        <v>7554</v>
      </c>
      <c r="H5038" s="538">
        <v>5023769515</v>
      </c>
      <c r="I5038" s="540">
        <v>91</v>
      </c>
      <c r="J5038" s="541">
        <v>0</v>
      </c>
    </row>
    <row r="5039" spans="1:10">
      <c r="A5039" s="542">
        <v>230</v>
      </c>
      <c r="B5039" s="543">
        <v>42872</v>
      </c>
      <c r="C5039" s="542" t="s">
        <v>1025</v>
      </c>
      <c r="D5039" s="542">
        <v>471842</v>
      </c>
      <c r="E5039" s="542">
        <v>15</v>
      </c>
      <c r="F5039" s="542">
        <v>0</v>
      </c>
      <c r="G5039" s="542">
        <v>4801</v>
      </c>
      <c r="H5039" s="542">
        <v>5023323909</v>
      </c>
      <c r="I5039" s="544">
        <v>5023323909</v>
      </c>
      <c r="J5039" s="545">
        <v>271</v>
      </c>
    </row>
    <row r="5040" spans="1:10">
      <c r="A5040" s="538">
        <v>231</v>
      </c>
      <c r="B5040" s="539">
        <v>42872</v>
      </c>
      <c r="C5040" s="538" t="s">
        <v>1025</v>
      </c>
      <c r="D5040" s="538">
        <v>471842</v>
      </c>
      <c r="E5040" s="538">
        <v>7</v>
      </c>
      <c r="F5040" s="538">
        <v>31</v>
      </c>
      <c r="G5040" s="538">
        <v>4801</v>
      </c>
      <c r="H5040" s="538">
        <v>5023323909</v>
      </c>
      <c r="I5040" s="540">
        <v>271</v>
      </c>
      <c r="J5040" s="541">
        <v>0</v>
      </c>
    </row>
    <row r="5041" spans="1:10">
      <c r="A5041" s="542">
        <v>232</v>
      </c>
      <c r="B5041" s="543">
        <v>42872</v>
      </c>
      <c r="C5041" s="542" t="s">
        <v>1025</v>
      </c>
      <c r="D5041" s="542">
        <v>477123</v>
      </c>
      <c r="E5041" s="542">
        <v>15</v>
      </c>
      <c r="F5041" s="542">
        <v>0</v>
      </c>
      <c r="G5041" s="542">
        <v>870</v>
      </c>
      <c r="H5041" s="542">
        <v>5023456675</v>
      </c>
      <c r="I5041" s="544">
        <v>5023456675</v>
      </c>
      <c r="J5041" s="545">
        <v>212</v>
      </c>
    </row>
    <row r="5042" spans="1:10">
      <c r="A5042" s="538">
        <v>233</v>
      </c>
      <c r="B5042" s="539">
        <v>42872</v>
      </c>
      <c r="C5042" s="538" t="s">
        <v>1025</v>
      </c>
      <c r="D5042" s="538">
        <v>489577</v>
      </c>
      <c r="E5042" s="538">
        <v>15</v>
      </c>
      <c r="F5042" s="538">
        <v>0</v>
      </c>
      <c r="G5042" s="538">
        <v>259</v>
      </c>
      <c r="H5042" s="538">
        <v>5026264332</v>
      </c>
      <c r="I5042" s="540">
        <v>5026264332</v>
      </c>
      <c r="J5042" s="541">
        <v>94</v>
      </c>
    </row>
    <row r="5043" spans="1:10">
      <c r="A5043" s="542">
        <v>234</v>
      </c>
      <c r="B5043" s="543">
        <v>42872</v>
      </c>
      <c r="C5043" s="542" t="s">
        <v>1025</v>
      </c>
      <c r="D5043" s="542">
        <v>489577</v>
      </c>
      <c r="E5043" s="542">
        <v>7</v>
      </c>
      <c r="F5043" s="542">
        <v>31</v>
      </c>
      <c r="G5043" s="542">
        <v>259</v>
      </c>
      <c r="H5043" s="542">
        <v>5026264332</v>
      </c>
      <c r="I5043" s="544">
        <v>94</v>
      </c>
      <c r="J5043" s="545">
        <v>0</v>
      </c>
    </row>
    <row r="5044" spans="1:10">
      <c r="A5044" s="538">
        <v>235</v>
      </c>
      <c r="B5044" s="539">
        <v>42872</v>
      </c>
      <c r="C5044" s="538" t="s">
        <v>1025</v>
      </c>
      <c r="D5044" s="538">
        <v>489664</v>
      </c>
      <c r="E5044" s="538">
        <v>15</v>
      </c>
      <c r="F5044" s="538">
        <v>0</v>
      </c>
      <c r="G5044" s="538">
        <v>196</v>
      </c>
      <c r="H5044" s="538">
        <v>5023773434</v>
      </c>
      <c r="I5044" s="540">
        <v>5023773434</v>
      </c>
      <c r="J5044" s="541">
        <v>128</v>
      </c>
    </row>
    <row r="5045" spans="1:10">
      <c r="A5045" s="542">
        <v>236</v>
      </c>
      <c r="B5045" s="543">
        <v>42872</v>
      </c>
      <c r="C5045" s="542" t="s">
        <v>1025</v>
      </c>
      <c r="D5045" s="542">
        <v>489664</v>
      </c>
      <c r="E5045" s="542">
        <v>7</v>
      </c>
      <c r="F5045" s="542">
        <v>31</v>
      </c>
      <c r="G5045" s="542">
        <v>196</v>
      </c>
      <c r="H5045" s="542">
        <v>5023773434</v>
      </c>
      <c r="I5045" s="544">
        <v>128</v>
      </c>
      <c r="J5045" s="545">
        <v>0</v>
      </c>
    </row>
    <row r="5046" spans="1:10">
      <c r="A5046" s="538">
        <v>237</v>
      </c>
      <c r="B5046" s="539">
        <v>42872</v>
      </c>
      <c r="C5046" s="538" t="s">
        <v>1025</v>
      </c>
      <c r="D5046" s="538">
        <v>489727</v>
      </c>
      <c r="E5046" s="538">
        <v>15</v>
      </c>
      <c r="F5046" s="538">
        <v>0</v>
      </c>
      <c r="G5046" s="538">
        <v>259</v>
      </c>
      <c r="H5046" s="538">
        <v>5023335689</v>
      </c>
      <c r="I5046" s="540">
        <v>5023335689</v>
      </c>
      <c r="J5046" s="541">
        <v>75</v>
      </c>
    </row>
    <row r="5047" spans="1:10">
      <c r="A5047" s="542">
        <v>238</v>
      </c>
      <c r="B5047" s="543">
        <v>42872</v>
      </c>
      <c r="C5047" s="542" t="s">
        <v>1025</v>
      </c>
      <c r="D5047" s="542">
        <v>489727</v>
      </c>
      <c r="E5047" s="542">
        <v>7</v>
      </c>
      <c r="F5047" s="542">
        <v>31</v>
      </c>
      <c r="G5047" s="542">
        <v>259</v>
      </c>
      <c r="H5047" s="542">
        <v>5023335689</v>
      </c>
      <c r="I5047" s="544">
        <v>75</v>
      </c>
      <c r="J5047" s="545">
        <v>0</v>
      </c>
    </row>
    <row r="5048" spans="1:10">
      <c r="A5048" s="538">
        <v>239</v>
      </c>
      <c r="B5048" s="539">
        <v>42872</v>
      </c>
      <c r="C5048" s="538" t="s">
        <v>1025</v>
      </c>
      <c r="D5048" s="538">
        <v>500089</v>
      </c>
      <c r="E5048" s="538">
        <v>15</v>
      </c>
      <c r="F5048" s="538">
        <v>0</v>
      </c>
      <c r="G5048" s="538">
        <v>4977</v>
      </c>
      <c r="H5048" s="538">
        <v>5025981522</v>
      </c>
      <c r="I5048" s="540">
        <v>5025981522</v>
      </c>
      <c r="J5048" s="541">
        <v>123</v>
      </c>
    </row>
    <row r="5049" spans="1:10">
      <c r="A5049" s="542">
        <v>240</v>
      </c>
      <c r="B5049" s="543">
        <v>42872</v>
      </c>
      <c r="C5049" s="542" t="s">
        <v>1025</v>
      </c>
      <c r="D5049" s="542">
        <v>500089</v>
      </c>
      <c r="E5049" s="542">
        <v>7</v>
      </c>
      <c r="F5049" s="542">
        <v>31</v>
      </c>
      <c r="G5049" s="542">
        <v>4977</v>
      </c>
      <c r="H5049" s="542">
        <v>5025981522</v>
      </c>
      <c r="I5049" s="544">
        <v>123</v>
      </c>
      <c r="J5049" s="545">
        <v>0</v>
      </c>
    </row>
    <row r="5050" spans="1:10">
      <c r="A5050" s="538">
        <v>241</v>
      </c>
      <c r="B5050" s="539">
        <v>42872</v>
      </c>
      <c r="C5050" s="538" t="s">
        <v>1025</v>
      </c>
      <c r="D5050" s="538">
        <v>500473</v>
      </c>
      <c r="E5050" s="538">
        <v>15</v>
      </c>
      <c r="F5050" s="538">
        <v>0</v>
      </c>
      <c r="G5050" s="538">
        <v>4977</v>
      </c>
      <c r="H5050" s="538">
        <v>5023652273</v>
      </c>
      <c r="I5050" s="540">
        <v>5023652273</v>
      </c>
      <c r="J5050" s="541">
        <v>271</v>
      </c>
    </row>
    <row r="5051" spans="1:10">
      <c r="A5051" s="542">
        <v>242</v>
      </c>
      <c r="B5051" s="543">
        <v>42872</v>
      </c>
      <c r="C5051" s="542" t="s">
        <v>1025</v>
      </c>
      <c r="D5051" s="542">
        <v>500473</v>
      </c>
      <c r="E5051" s="542">
        <v>7</v>
      </c>
      <c r="F5051" s="542">
        <v>31</v>
      </c>
      <c r="G5051" s="542">
        <v>4977</v>
      </c>
      <c r="H5051" s="542">
        <v>5023652273</v>
      </c>
      <c r="I5051" s="544">
        <v>271</v>
      </c>
      <c r="J5051" s="545">
        <v>0</v>
      </c>
    </row>
    <row r="5052" spans="1:10">
      <c r="A5052" s="538">
        <v>243</v>
      </c>
      <c r="B5052" s="539">
        <v>42872</v>
      </c>
      <c r="C5052" s="538" t="s">
        <v>1025</v>
      </c>
      <c r="D5052" s="538">
        <v>526722</v>
      </c>
      <c r="E5052" s="538">
        <v>15</v>
      </c>
      <c r="F5052" s="538">
        <v>0</v>
      </c>
      <c r="G5052" s="538">
        <v>9749</v>
      </c>
      <c r="H5052" s="538">
        <v>5023663668</v>
      </c>
      <c r="I5052" s="540">
        <v>5023663668</v>
      </c>
      <c r="J5052" s="541">
        <v>300</v>
      </c>
    </row>
    <row r="5053" spans="1:10">
      <c r="A5053" s="542">
        <v>244</v>
      </c>
      <c r="B5053" s="543">
        <v>42872</v>
      </c>
      <c r="C5053" s="542" t="s">
        <v>1025</v>
      </c>
      <c r="D5053" s="542">
        <v>526722</v>
      </c>
      <c r="E5053" s="542">
        <v>7</v>
      </c>
      <c r="F5053" s="542">
        <v>36</v>
      </c>
      <c r="G5053" s="542">
        <v>9749</v>
      </c>
      <c r="H5053" s="542">
        <v>5023663668</v>
      </c>
      <c r="I5053" s="544">
        <v>300</v>
      </c>
      <c r="J5053" s="545">
        <v>0</v>
      </c>
    </row>
    <row r="5054" spans="1:10">
      <c r="A5054" s="538">
        <v>245</v>
      </c>
      <c r="B5054" s="539">
        <v>42872</v>
      </c>
      <c r="C5054" s="538" t="s">
        <v>1025</v>
      </c>
      <c r="D5054" s="538">
        <v>540801</v>
      </c>
      <c r="E5054" s="538">
        <v>15</v>
      </c>
      <c r="F5054" s="538">
        <v>0</v>
      </c>
      <c r="G5054" s="538">
        <v>5027</v>
      </c>
      <c r="H5054" s="538">
        <v>5023817900</v>
      </c>
      <c r="I5054" s="540">
        <v>5023817900</v>
      </c>
      <c r="J5054" s="541">
        <v>1300</v>
      </c>
    </row>
    <row r="5055" spans="1:10">
      <c r="A5055" s="542">
        <v>246</v>
      </c>
      <c r="B5055" s="543">
        <v>42872</v>
      </c>
      <c r="C5055" s="542" t="s">
        <v>1025</v>
      </c>
      <c r="D5055" s="542">
        <v>540801</v>
      </c>
      <c r="E5055" s="542">
        <v>7</v>
      </c>
      <c r="F5055" s="542">
        <v>31</v>
      </c>
      <c r="G5055" s="542">
        <v>5027</v>
      </c>
      <c r="H5055" s="542">
        <v>5023817900</v>
      </c>
      <c r="I5055" s="544">
        <v>1300</v>
      </c>
      <c r="J5055" s="545">
        <v>0</v>
      </c>
    </row>
    <row r="5056" spans="1:10">
      <c r="A5056" s="538">
        <v>247</v>
      </c>
      <c r="B5056" s="539">
        <v>42872</v>
      </c>
      <c r="C5056" s="538" t="s">
        <v>1025</v>
      </c>
      <c r="D5056" s="538">
        <v>543456</v>
      </c>
      <c r="E5056" s="538">
        <v>15</v>
      </c>
      <c r="F5056" s="538">
        <v>0</v>
      </c>
      <c r="G5056" s="538">
        <v>4524</v>
      </c>
      <c r="H5056" s="538">
        <v>5023759623</v>
      </c>
      <c r="I5056" s="540">
        <v>5023759623</v>
      </c>
      <c r="J5056" s="541">
        <v>326</v>
      </c>
    </row>
    <row r="5057" spans="1:10">
      <c r="A5057" s="542">
        <v>248</v>
      </c>
      <c r="B5057" s="543">
        <v>42872</v>
      </c>
      <c r="C5057" s="542" t="s">
        <v>1025</v>
      </c>
      <c r="D5057" s="542">
        <v>543456</v>
      </c>
      <c r="E5057" s="542">
        <v>7</v>
      </c>
      <c r="F5057" s="542">
        <v>31</v>
      </c>
      <c r="G5057" s="542">
        <v>4524</v>
      </c>
      <c r="H5057" s="542">
        <v>5023759623</v>
      </c>
      <c r="I5057" s="544">
        <v>326</v>
      </c>
      <c r="J5057" s="545">
        <v>0</v>
      </c>
    </row>
    <row r="5058" spans="1:10">
      <c r="A5058" s="538">
        <v>249</v>
      </c>
      <c r="B5058" s="539">
        <v>42872</v>
      </c>
      <c r="C5058" s="538" t="s">
        <v>1025</v>
      </c>
      <c r="D5058" s="538">
        <v>558866</v>
      </c>
      <c r="E5058" s="538">
        <v>15</v>
      </c>
      <c r="F5058" s="538">
        <v>0</v>
      </c>
      <c r="G5058" s="538">
        <v>333</v>
      </c>
      <c r="H5058" s="538">
        <v>5024007873</v>
      </c>
      <c r="I5058" s="540">
        <v>5024007873</v>
      </c>
      <c r="J5058" s="541">
        <v>337</v>
      </c>
    </row>
    <row r="5059" spans="1:10">
      <c r="A5059" s="542">
        <v>250</v>
      </c>
      <c r="B5059" s="543">
        <v>42872</v>
      </c>
      <c r="C5059" s="542" t="s">
        <v>1025</v>
      </c>
      <c r="D5059" s="542">
        <v>558866</v>
      </c>
      <c r="E5059" s="542">
        <v>7</v>
      </c>
      <c r="F5059" s="542">
        <v>31</v>
      </c>
      <c r="G5059" s="542">
        <v>333</v>
      </c>
      <c r="H5059" s="542">
        <v>5024007873</v>
      </c>
      <c r="I5059" s="544">
        <v>337</v>
      </c>
      <c r="J5059" s="545">
        <v>0</v>
      </c>
    </row>
    <row r="5060" spans="1:10">
      <c r="A5060" s="538">
        <v>251</v>
      </c>
      <c r="B5060" s="539">
        <v>42872</v>
      </c>
      <c r="C5060" s="538" t="s">
        <v>1025</v>
      </c>
      <c r="D5060" s="538">
        <v>601873</v>
      </c>
      <c r="E5060" s="538">
        <v>15</v>
      </c>
      <c r="F5060" s="538">
        <v>0</v>
      </c>
      <c r="G5060" s="538">
        <v>523</v>
      </c>
      <c r="H5060" s="538">
        <v>5027041978</v>
      </c>
      <c r="I5060" s="540">
        <v>5027041978</v>
      </c>
      <c r="J5060" s="541">
        <v>55</v>
      </c>
    </row>
    <row r="5061" spans="1:10">
      <c r="A5061" s="542">
        <v>252</v>
      </c>
      <c r="B5061" s="543">
        <v>42872</v>
      </c>
      <c r="C5061" s="542" t="s">
        <v>1025</v>
      </c>
      <c r="D5061" s="542">
        <v>601873</v>
      </c>
      <c r="E5061" s="542">
        <v>7</v>
      </c>
      <c r="F5061" s="542">
        <v>31</v>
      </c>
      <c r="G5061" s="542">
        <v>523</v>
      </c>
      <c r="H5061" s="542">
        <v>5027041978</v>
      </c>
      <c r="I5061" s="544">
        <v>55</v>
      </c>
      <c r="J5061" s="545">
        <v>0</v>
      </c>
    </row>
    <row r="5062" spans="1:10">
      <c r="A5062" s="538">
        <v>253</v>
      </c>
      <c r="B5062" s="539">
        <v>42872</v>
      </c>
      <c r="C5062" s="538" t="s">
        <v>1025</v>
      </c>
      <c r="D5062" s="538">
        <v>601917</v>
      </c>
      <c r="E5062" s="538">
        <v>15</v>
      </c>
      <c r="F5062" s="538">
        <v>0</v>
      </c>
      <c r="G5062" s="538">
        <v>523</v>
      </c>
      <c r="H5062" s="538">
        <v>5027285096</v>
      </c>
      <c r="I5062" s="540">
        <v>5027285096</v>
      </c>
      <c r="J5062" s="541">
        <v>339</v>
      </c>
    </row>
    <row r="5063" spans="1:10">
      <c r="A5063" s="542">
        <v>254</v>
      </c>
      <c r="B5063" s="543">
        <v>42872</v>
      </c>
      <c r="C5063" s="542" t="s">
        <v>1025</v>
      </c>
      <c r="D5063" s="542">
        <v>601917</v>
      </c>
      <c r="E5063" s="542">
        <v>7</v>
      </c>
      <c r="F5063" s="542">
        <v>31</v>
      </c>
      <c r="G5063" s="542">
        <v>523</v>
      </c>
      <c r="H5063" s="542">
        <v>5027285096</v>
      </c>
      <c r="I5063" s="544">
        <v>339</v>
      </c>
      <c r="J5063" s="545">
        <v>0</v>
      </c>
    </row>
    <row r="5064" spans="1:10">
      <c r="A5064" s="538">
        <v>255</v>
      </c>
      <c r="B5064" s="539">
        <v>42872</v>
      </c>
      <c r="C5064" s="538" t="s">
        <v>1025</v>
      </c>
      <c r="D5064" s="538">
        <v>605547</v>
      </c>
      <c r="E5064" s="538">
        <v>15</v>
      </c>
      <c r="F5064" s="538">
        <v>0</v>
      </c>
      <c r="G5064" s="538">
        <v>404</v>
      </c>
      <c r="H5064" s="538">
        <v>5023991135</v>
      </c>
      <c r="I5064" s="540">
        <v>5023991135</v>
      </c>
      <c r="J5064" s="541">
        <v>568</v>
      </c>
    </row>
    <row r="5065" spans="1:10">
      <c r="A5065" s="542">
        <v>256</v>
      </c>
      <c r="B5065" s="543">
        <v>42872</v>
      </c>
      <c r="C5065" s="542" t="s">
        <v>1025</v>
      </c>
      <c r="D5065" s="542">
        <v>605547</v>
      </c>
      <c r="E5065" s="542">
        <v>7</v>
      </c>
      <c r="F5065" s="542">
        <v>31</v>
      </c>
      <c r="G5065" s="542">
        <v>404</v>
      </c>
      <c r="H5065" s="542">
        <v>5023991135</v>
      </c>
      <c r="I5065" s="544">
        <v>568</v>
      </c>
      <c r="J5065" s="545">
        <v>0</v>
      </c>
    </row>
    <row r="5066" spans="1:10">
      <c r="A5066" s="538">
        <v>257</v>
      </c>
      <c r="B5066" s="539">
        <v>42872</v>
      </c>
      <c r="C5066" s="538" t="s">
        <v>1025</v>
      </c>
      <c r="D5066" s="538">
        <v>610220</v>
      </c>
      <c r="E5066" s="538">
        <v>15</v>
      </c>
      <c r="F5066" s="538">
        <v>0</v>
      </c>
      <c r="G5066" s="538">
        <v>7551</v>
      </c>
      <c r="H5066" s="538">
        <v>5024028499</v>
      </c>
      <c r="I5066" s="540">
        <v>5024028499</v>
      </c>
      <c r="J5066" s="541">
        <v>309</v>
      </c>
    </row>
    <row r="5067" spans="1:10">
      <c r="A5067" s="542">
        <v>258</v>
      </c>
      <c r="B5067" s="543">
        <v>42872</v>
      </c>
      <c r="C5067" s="542" t="s">
        <v>1025</v>
      </c>
      <c r="D5067" s="542">
        <v>610220</v>
      </c>
      <c r="E5067" s="542">
        <v>7</v>
      </c>
      <c r="F5067" s="542">
        <v>36</v>
      </c>
      <c r="G5067" s="542">
        <v>7551</v>
      </c>
      <c r="H5067" s="542">
        <v>5024028499</v>
      </c>
      <c r="I5067" s="544">
        <v>309</v>
      </c>
      <c r="J5067" s="545">
        <v>0</v>
      </c>
    </row>
    <row r="5068" spans="1:10">
      <c r="A5068" s="538">
        <v>259</v>
      </c>
      <c r="B5068" s="539">
        <v>42872</v>
      </c>
      <c r="C5068" s="538" t="s">
        <v>1025</v>
      </c>
      <c r="D5068" s="538">
        <v>610264</v>
      </c>
      <c r="E5068" s="538">
        <v>15</v>
      </c>
      <c r="F5068" s="538">
        <v>0</v>
      </c>
      <c r="G5068" s="538">
        <v>7551</v>
      </c>
      <c r="H5068" s="538">
        <v>1000041416</v>
      </c>
      <c r="I5068" s="540">
        <v>1000041416</v>
      </c>
      <c r="J5068" s="541">
        <v>151</v>
      </c>
    </row>
    <row r="5069" spans="1:10">
      <c r="A5069" s="542">
        <v>260</v>
      </c>
      <c r="B5069" s="543">
        <v>42872</v>
      </c>
      <c r="C5069" s="542" t="s">
        <v>1025</v>
      </c>
      <c r="D5069" s="542">
        <v>610264</v>
      </c>
      <c r="E5069" s="542">
        <v>7</v>
      </c>
      <c r="F5069" s="542">
        <v>31</v>
      </c>
      <c r="G5069" s="542">
        <v>7551</v>
      </c>
      <c r="H5069" s="542">
        <v>1000041416</v>
      </c>
      <c r="I5069" s="544">
        <v>151</v>
      </c>
      <c r="J5069" s="545">
        <v>0</v>
      </c>
    </row>
    <row r="5070" spans="1:10">
      <c r="A5070" s="538">
        <v>261</v>
      </c>
      <c r="B5070" s="539">
        <v>42872</v>
      </c>
      <c r="C5070" s="538" t="s">
        <v>1025</v>
      </c>
      <c r="D5070" s="538">
        <v>611704</v>
      </c>
      <c r="E5070" s="538">
        <v>15</v>
      </c>
      <c r="F5070" s="538">
        <v>0</v>
      </c>
      <c r="G5070" s="538">
        <v>575</v>
      </c>
      <c r="H5070" s="538">
        <v>1000030310</v>
      </c>
      <c r="I5070" s="540">
        <v>1000030310</v>
      </c>
      <c r="J5070" s="541">
        <v>377</v>
      </c>
    </row>
    <row r="5071" spans="1:10">
      <c r="A5071" s="542">
        <v>262</v>
      </c>
      <c r="B5071" s="543">
        <v>42872</v>
      </c>
      <c r="C5071" s="542" t="s">
        <v>1025</v>
      </c>
      <c r="D5071" s="542">
        <v>611704</v>
      </c>
      <c r="E5071" s="542">
        <v>7</v>
      </c>
      <c r="F5071" s="542">
        <v>31</v>
      </c>
      <c r="G5071" s="542">
        <v>575</v>
      </c>
      <c r="H5071" s="542">
        <v>1000030310</v>
      </c>
      <c r="I5071" s="544">
        <v>377</v>
      </c>
      <c r="J5071" s="545">
        <v>0</v>
      </c>
    </row>
    <row r="5072" spans="1:10">
      <c r="A5072" s="538">
        <v>263</v>
      </c>
      <c r="B5072" s="539">
        <v>42872</v>
      </c>
      <c r="C5072" s="538" t="s">
        <v>1025</v>
      </c>
      <c r="D5072" s="538">
        <v>636668</v>
      </c>
      <c r="E5072" s="538">
        <v>13</v>
      </c>
      <c r="F5072" s="538">
        <v>0</v>
      </c>
      <c r="G5072" s="538">
        <v>209</v>
      </c>
      <c r="H5072" s="538">
        <v>5026907369</v>
      </c>
      <c r="I5072" s="540">
        <v>5026907369</v>
      </c>
      <c r="J5072" s="541">
        <v>1220</v>
      </c>
    </row>
    <row r="5073" spans="1:10">
      <c r="A5073" s="542">
        <v>264</v>
      </c>
      <c r="B5073" s="543">
        <v>42872</v>
      </c>
      <c r="C5073" s="542" t="s">
        <v>1025</v>
      </c>
      <c r="D5073" s="542">
        <v>636715</v>
      </c>
      <c r="E5073" s="542">
        <v>15</v>
      </c>
      <c r="F5073" s="542">
        <v>0</v>
      </c>
      <c r="G5073" s="542">
        <v>209</v>
      </c>
      <c r="H5073" s="542">
        <v>5023307720</v>
      </c>
      <c r="I5073" s="544">
        <v>5023307720</v>
      </c>
      <c r="J5073" s="545">
        <v>85</v>
      </c>
    </row>
    <row r="5074" spans="1:10">
      <c r="A5074" s="538">
        <v>265</v>
      </c>
      <c r="B5074" s="539">
        <v>42872</v>
      </c>
      <c r="C5074" s="538" t="s">
        <v>1025</v>
      </c>
      <c r="D5074" s="538">
        <v>636715</v>
      </c>
      <c r="E5074" s="538">
        <v>7</v>
      </c>
      <c r="F5074" s="538">
        <v>31</v>
      </c>
      <c r="G5074" s="538">
        <v>209</v>
      </c>
      <c r="H5074" s="538">
        <v>5023307720</v>
      </c>
      <c r="I5074" s="540">
        <v>85</v>
      </c>
      <c r="J5074" s="541">
        <v>0</v>
      </c>
    </row>
    <row r="5075" spans="1:10">
      <c r="A5075" s="542">
        <v>266</v>
      </c>
      <c r="B5075" s="543">
        <v>42872</v>
      </c>
      <c r="C5075" s="542" t="s">
        <v>1025</v>
      </c>
      <c r="D5075" s="542">
        <v>636970</v>
      </c>
      <c r="E5075" s="542">
        <v>15</v>
      </c>
      <c r="F5075" s="542">
        <v>0</v>
      </c>
      <c r="G5075" s="542">
        <v>209</v>
      </c>
      <c r="H5075" s="542">
        <v>1000026417</v>
      </c>
      <c r="I5075" s="544"/>
      <c r="J5075" s="545">
        <v>506</v>
      </c>
    </row>
    <row r="5076" spans="1:10">
      <c r="A5076" s="538">
        <v>267</v>
      </c>
      <c r="B5076" s="539">
        <v>42872</v>
      </c>
      <c r="C5076" s="538" t="s">
        <v>1025</v>
      </c>
      <c r="D5076" s="538">
        <v>636970</v>
      </c>
      <c r="E5076" s="538">
        <v>7</v>
      </c>
      <c r="F5076" s="538">
        <v>31</v>
      </c>
      <c r="G5076" s="538">
        <v>209</v>
      </c>
      <c r="H5076" s="538">
        <v>1000026417</v>
      </c>
      <c r="I5076" s="540">
        <v>506</v>
      </c>
      <c r="J5076" s="541">
        <v>0</v>
      </c>
    </row>
    <row r="5077" spans="1:10">
      <c r="A5077" s="542">
        <v>268</v>
      </c>
      <c r="B5077" s="543">
        <v>42872</v>
      </c>
      <c r="C5077" s="542" t="s">
        <v>1025</v>
      </c>
      <c r="D5077" s="542">
        <v>637135</v>
      </c>
      <c r="E5077" s="542">
        <v>15</v>
      </c>
      <c r="F5077" s="542">
        <v>0</v>
      </c>
      <c r="G5077" s="542">
        <v>209</v>
      </c>
      <c r="H5077" s="542">
        <v>1000026128</v>
      </c>
      <c r="I5077" s="544">
        <v>1000026128</v>
      </c>
      <c r="J5077" s="545">
        <v>365</v>
      </c>
    </row>
    <row r="5078" spans="1:10">
      <c r="A5078" s="538">
        <v>269</v>
      </c>
      <c r="B5078" s="539">
        <v>42872</v>
      </c>
      <c r="C5078" s="538" t="s">
        <v>1025</v>
      </c>
      <c r="D5078" s="538">
        <v>637135</v>
      </c>
      <c r="E5078" s="538">
        <v>7</v>
      </c>
      <c r="F5078" s="538">
        <v>31</v>
      </c>
      <c r="G5078" s="538">
        <v>209</v>
      </c>
      <c r="H5078" s="538">
        <v>1000026128</v>
      </c>
      <c r="I5078" s="540">
        <v>365</v>
      </c>
      <c r="J5078" s="541">
        <v>0</v>
      </c>
    </row>
    <row r="5079" spans="1:10">
      <c r="A5079" s="542">
        <v>270</v>
      </c>
      <c r="B5079" s="543">
        <v>42872</v>
      </c>
      <c r="C5079" s="542" t="s">
        <v>1025</v>
      </c>
      <c r="D5079" s="542">
        <v>646200</v>
      </c>
      <c r="E5079" s="542">
        <v>15</v>
      </c>
      <c r="F5079" s="542">
        <v>0</v>
      </c>
      <c r="G5079" s="542">
        <v>7003</v>
      </c>
      <c r="H5079" s="542">
        <v>5023323933</v>
      </c>
      <c r="I5079" s="544">
        <v>5023323933</v>
      </c>
      <c r="J5079" s="545">
        <v>172</v>
      </c>
    </row>
    <row r="5080" spans="1:10">
      <c r="A5080" s="538">
        <v>271</v>
      </c>
      <c r="B5080" s="539">
        <v>42872</v>
      </c>
      <c r="C5080" s="538" t="s">
        <v>1025</v>
      </c>
      <c r="D5080" s="538">
        <v>646200</v>
      </c>
      <c r="E5080" s="538">
        <v>7</v>
      </c>
      <c r="F5080" s="538">
        <v>31</v>
      </c>
      <c r="G5080" s="538">
        <v>7003</v>
      </c>
      <c r="H5080" s="538">
        <v>5023323933</v>
      </c>
      <c r="I5080" s="540">
        <v>172</v>
      </c>
      <c r="J5080" s="541">
        <v>0</v>
      </c>
    </row>
    <row r="5081" spans="1:10">
      <c r="A5081" s="542">
        <v>272</v>
      </c>
      <c r="B5081" s="543">
        <v>42872</v>
      </c>
      <c r="C5081" s="542" t="s">
        <v>1025</v>
      </c>
      <c r="D5081" s="542">
        <v>646297</v>
      </c>
      <c r="E5081" s="542">
        <v>15</v>
      </c>
      <c r="F5081" s="542">
        <v>0</v>
      </c>
      <c r="G5081" s="542">
        <v>6561</v>
      </c>
      <c r="H5081" s="542">
        <v>5023999435</v>
      </c>
      <c r="I5081" s="544">
        <v>5023999435</v>
      </c>
      <c r="J5081" s="545">
        <v>37</v>
      </c>
    </row>
    <row r="5082" spans="1:10">
      <c r="A5082" s="538">
        <v>273</v>
      </c>
      <c r="B5082" s="539">
        <v>42872</v>
      </c>
      <c r="C5082" s="538" t="s">
        <v>1025</v>
      </c>
      <c r="D5082" s="538">
        <v>646297</v>
      </c>
      <c r="E5082" s="538">
        <v>7</v>
      </c>
      <c r="F5082" s="538">
        <v>31</v>
      </c>
      <c r="G5082" s="538">
        <v>6561</v>
      </c>
      <c r="H5082" s="538">
        <v>5023999435</v>
      </c>
      <c r="I5082" s="540">
        <v>37</v>
      </c>
      <c r="J5082" s="541">
        <v>0</v>
      </c>
    </row>
    <row r="5083" spans="1:10">
      <c r="A5083" s="542">
        <v>274</v>
      </c>
      <c r="B5083" s="543">
        <v>42872</v>
      </c>
      <c r="C5083" s="542" t="s">
        <v>1025</v>
      </c>
      <c r="D5083" s="542">
        <v>647086</v>
      </c>
      <c r="E5083" s="542">
        <v>15</v>
      </c>
      <c r="F5083" s="542">
        <v>0</v>
      </c>
      <c r="G5083" s="542">
        <v>7003</v>
      </c>
      <c r="H5083" s="542">
        <v>5026754746</v>
      </c>
      <c r="I5083" s="544">
        <v>315185200013</v>
      </c>
      <c r="J5083" s="545">
        <v>365</v>
      </c>
    </row>
    <row r="5084" spans="1:10">
      <c r="A5084" s="538">
        <v>275</v>
      </c>
      <c r="B5084" s="539">
        <v>42872</v>
      </c>
      <c r="C5084" s="538" t="s">
        <v>1025</v>
      </c>
      <c r="D5084" s="538">
        <v>647086</v>
      </c>
      <c r="E5084" s="538">
        <v>7</v>
      </c>
      <c r="F5084" s="538">
        <v>31</v>
      </c>
      <c r="G5084" s="538">
        <v>7003</v>
      </c>
      <c r="H5084" s="538">
        <v>5026754746</v>
      </c>
      <c r="I5084" s="540">
        <v>365</v>
      </c>
      <c r="J5084" s="541">
        <v>0</v>
      </c>
    </row>
    <row r="5085" spans="1:10">
      <c r="A5085" s="542">
        <v>276</v>
      </c>
      <c r="B5085" s="543">
        <v>42872</v>
      </c>
      <c r="C5085" s="542" t="s">
        <v>1025</v>
      </c>
      <c r="D5085" s="542">
        <v>647966</v>
      </c>
      <c r="E5085" s="542">
        <v>15</v>
      </c>
      <c r="F5085" s="542">
        <v>0</v>
      </c>
      <c r="G5085" s="542">
        <v>7003</v>
      </c>
      <c r="H5085" s="542">
        <v>1000039907</v>
      </c>
      <c r="I5085" s="544">
        <v>1000039907</v>
      </c>
      <c r="J5085" s="545">
        <v>237</v>
      </c>
    </row>
    <row r="5086" spans="1:10">
      <c r="A5086" s="538">
        <v>277</v>
      </c>
      <c r="B5086" s="539">
        <v>42872</v>
      </c>
      <c r="C5086" s="538" t="s">
        <v>1025</v>
      </c>
      <c r="D5086" s="538">
        <v>647966</v>
      </c>
      <c r="E5086" s="538">
        <v>7</v>
      </c>
      <c r="F5086" s="538">
        <v>31</v>
      </c>
      <c r="G5086" s="538">
        <v>7003</v>
      </c>
      <c r="H5086" s="538">
        <v>1000039907</v>
      </c>
      <c r="I5086" s="540">
        <v>237</v>
      </c>
      <c r="J5086" s="541">
        <v>0</v>
      </c>
    </row>
    <row r="5087" spans="1:10">
      <c r="A5087" s="542">
        <v>278</v>
      </c>
      <c r="B5087" s="543">
        <v>42872</v>
      </c>
      <c r="C5087" s="542" t="s">
        <v>1025</v>
      </c>
      <c r="D5087" s="542">
        <v>652269</v>
      </c>
      <c r="E5087" s="542">
        <v>15</v>
      </c>
      <c r="F5087" s="542">
        <v>0</v>
      </c>
      <c r="G5087" s="542">
        <v>7003</v>
      </c>
      <c r="H5087" s="542">
        <v>5026698216</v>
      </c>
      <c r="I5087" s="544"/>
      <c r="J5087" s="545">
        <v>97</v>
      </c>
    </row>
    <row r="5088" spans="1:10">
      <c r="A5088" s="538">
        <v>279</v>
      </c>
      <c r="B5088" s="539">
        <v>42872</v>
      </c>
      <c r="C5088" s="538" t="s">
        <v>1025</v>
      </c>
      <c r="D5088" s="538">
        <v>652269</v>
      </c>
      <c r="E5088" s="538">
        <v>7</v>
      </c>
      <c r="F5088" s="538">
        <v>31</v>
      </c>
      <c r="G5088" s="538">
        <v>7003</v>
      </c>
      <c r="H5088" s="538">
        <v>5026698216</v>
      </c>
      <c r="I5088" s="540">
        <v>97</v>
      </c>
      <c r="J5088" s="541">
        <v>0</v>
      </c>
    </row>
    <row r="5089" spans="1:10">
      <c r="A5089" s="542">
        <v>280</v>
      </c>
      <c r="B5089" s="543">
        <v>42872</v>
      </c>
      <c r="C5089" s="542" t="s">
        <v>1025</v>
      </c>
      <c r="D5089" s="542">
        <v>653273</v>
      </c>
      <c r="E5089" s="542">
        <v>15</v>
      </c>
      <c r="F5089" s="542">
        <v>0</v>
      </c>
      <c r="G5089" s="542">
        <v>7003</v>
      </c>
      <c r="H5089" s="542">
        <v>5026362748</v>
      </c>
      <c r="I5089" s="544"/>
      <c r="J5089" s="545">
        <v>410</v>
      </c>
    </row>
    <row r="5090" spans="1:10">
      <c r="A5090" s="538">
        <v>281</v>
      </c>
      <c r="B5090" s="539">
        <v>42872</v>
      </c>
      <c r="C5090" s="538" t="s">
        <v>1025</v>
      </c>
      <c r="D5090" s="538">
        <v>653273</v>
      </c>
      <c r="E5090" s="538">
        <v>7</v>
      </c>
      <c r="F5090" s="538">
        <v>31</v>
      </c>
      <c r="G5090" s="538">
        <v>7003</v>
      </c>
      <c r="H5090" s="538">
        <v>5026362748</v>
      </c>
      <c r="I5090" s="540">
        <v>410</v>
      </c>
      <c r="J5090" s="541">
        <v>0</v>
      </c>
    </row>
    <row r="5091" spans="1:10">
      <c r="A5091" s="542">
        <v>282</v>
      </c>
      <c r="B5091" s="543">
        <v>42872</v>
      </c>
      <c r="C5091" s="542" t="s">
        <v>1025</v>
      </c>
      <c r="D5091" s="542">
        <v>654277</v>
      </c>
      <c r="E5091" s="542">
        <v>15</v>
      </c>
      <c r="F5091" s="542">
        <v>0</v>
      </c>
      <c r="G5091" s="542">
        <v>7003</v>
      </c>
      <c r="H5091" s="542">
        <v>5024028705</v>
      </c>
      <c r="I5091" s="544"/>
      <c r="J5091" s="545">
        <v>276</v>
      </c>
    </row>
    <row r="5092" spans="1:10">
      <c r="A5092" s="538">
        <v>283</v>
      </c>
      <c r="B5092" s="539">
        <v>42872</v>
      </c>
      <c r="C5092" s="538" t="s">
        <v>1025</v>
      </c>
      <c r="D5092" s="538">
        <v>654277</v>
      </c>
      <c r="E5092" s="538">
        <v>7</v>
      </c>
      <c r="F5092" s="538">
        <v>31</v>
      </c>
      <c r="G5092" s="538">
        <v>7003</v>
      </c>
      <c r="H5092" s="538">
        <v>5024028705</v>
      </c>
      <c r="I5092" s="540">
        <v>276</v>
      </c>
      <c r="J5092" s="541">
        <v>0</v>
      </c>
    </row>
    <row r="5093" spans="1:10">
      <c r="A5093" s="542">
        <v>284</v>
      </c>
      <c r="B5093" s="543">
        <v>42872</v>
      </c>
      <c r="C5093" s="542" t="s">
        <v>1025</v>
      </c>
      <c r="D5093" s="542">
        <v>654475</v>
      </c>
      <c r="E5093" s="542">
        <v>15</v>
      </c>
      <c r="F5093" s="542">
        <v>0</v>
      </c>
      <c r="G5093" s="542">
        <v>7003</v>
      </c>
      <c r="H5093" s="542">
        <v>5027102044</v>
      </c>
      <c r="I5093" s="544">
        <v>5027102044</v>
      </c>
      <c r="J5093" s="545">
        <v>468</v>
      </c>
    </row>
    <row r="5094" spans="1:10">
      <c r="A5094" s="538">
        <v>285</v>
      </c>
      <c r="B5094" s="539">
        <v>42872</v>
      </c>
      <c r="C5094" s="538" t="s">
        <v>1025</v>
      </c>
      <c r="D5094" s="538">
        <v>654475</v>
      </c>
      <c r="E5094" s="538">
        <v>7</v>
      </c>
      <c r="F5094" s="538">
        <v>31</v>
      </c>
      <c r="G5094" s="538">
        <v>7003</v>
      </c>
      <c r="H5094" s="538">
        <v>5027102044</v>
      </c>
      <c r="I5094" s="540">
        <v>468</v>
      </c>
      <c r="J5094" s="541">
        <v>0</v>
      </c>
    </row>
    <row r="5095" spans="1:10">
      <c r="A5095" s="542">
        <v>286</v>
      </c>
      <c r="B5095" s="543">
        <v>42872</v>
      </c>
      <c r="C5095" s="542" t="s">
        <v>1025</v>
      </c>
      <c r="D5095" s="542">
        <v>654580</v>
      </c>
      <c r="E5095" s="542">
        <v>15</v>
      </c>
      <c r="F5095" s="542">
        <v>0</v>
      </c>
      <c r="G5095" s="542">
        <v>7003</v>
      </c>
      <c r="H5095" s="542">
        <v>5023371940</v>
      </c>
      <c r="I5095" s="544">
        <v>5023371940</v>
      </c>
      <c r="J5095" s="545">
        <v>248</v>
      </c>
    </row>
    <row r="5096" spans="1:10">
      <c r="A5096" s="538">
        <v>287</v>
      </c>
      <c r="B5096" s="539">
        <v>42872</v>
      </c>
      <c r="C5096" s="538" t="s">
        <v>1025</v>
      </c>
      <c r="D5096" s="538">
        <v>654580</v>
      </c>
      <c r="E5096" s="538">
        <v>7</v>
      </c>
      <c r="F5096" s="538">
        <v>31</v>
      </c>
      <c r="G5096" s="538">
        <v>7003</v>
      </c>
      <c r="H5096" s="538">
        <v>5023371940</v>
      </c>
      <c r="I5096" s="540">
        <v>248</v>
      </c>
      <c r="J5096" s="541">
        <v>0</v>
      </c>
    </row>
    <row r="5097" spans="1:10">
      <c r="A5097" s="542">
        <v>288</v>
      </c>
      <c r="B5097" s="543">
        <v>42872</v>
      </c>
      <c r="C5097" s="542" t="s">
        <v>1025</v>
      </c>
      <c r="D5097" s="542">
        <v>654623</v>
      </c>
      <c r="E5097" s="542">
        <v>15</v>
      </c>
      <c r="F5097" s="542">
        <v>0</v>
      </c>
      <c r="G5097" s="542">
        <v>7003</v>
      </c>
      <c r="H5097" s="542">
        <v>5026346170</v>
      </c>
      <c r="I5097" s="544">
        <v>5026346170</v>
      </c>
      <c r="J5097" s="545">
        <v>151</v>
      </c>
    </row>
    <row r="5098" spans="1:10">
      <c r="A5098" s="538">
        <v>289</v>
      </c>
      <c r="B5098" s="539">
        <v>42872</v>
      </c>
      <c r="C5098" s="538" t="s">
        <v>1025</v>
      </c>
      <c r="D5098" s="538">
        <v>654623</v>
      </c>
      <c r="E5098" s="538">
        <v>7</v>
      </c>
      <c r="F5098" s="538">
        <v>31</v>
      </c>
      <c r="G5098" s="538">
        <v>7003</v>
      </c>
      <c r="H5098" s="538">
        <v>5026346170</v>
      </c>
      <c r="I5098" s="540">
        <v>151</v>
      </c>
      <c r="J5098" s="541">
        <v>0</v>
      </c>
    </row>
    <row r="5099" spans="1:10">
      <c r="A5099" s="542">
        <v>290</v>
      </c>
      <c r="B5099" s="543">
        <v>42872</v>
      </c>
      <c r="C5099" s="542" t="s">
        <v>1025</v>
      </c>
      <c r="D5099" s="542">
        <v>655998</v>
      </c>
      <c r="E5099" s="542">
        <v>15</v>
      </c>
      <c r="F5099" s="542">
        <v>0</v>
      </c>
      <c r="G5099" s="542">
        <v>7003</v>
      </c>
      <c r="H5099" s="542">
        <v>5026707397</v>
      </c>
      <c r="I5099" s="544"/>
      <c r="J5099" s="545">
        <v>495</v>
      </c>
    </row>
    <row r="5100" spans="1:10">
      <c r="A5100" s="538">
        <v>291</v>
      </c>
      <c r="B5100" s="539">
        <v>42872</v>
      </c>
      <c r="C5100" s="538" t="s">
        <v>1025</v>
      </c>
      <c r="D5100" s="538">
        <v>655998</v>
      </c>
      <c r="E5100" s="538">
        <v>7</v>
      </c>
      <c r="F5100" s="538">
        <v>31</v>
      </c>
      <c r="G5100" s="538">
        <v>7003</v>
      </c>
      <c r="H5100" s="538">
        <v>5026707397</v>
      </c>
      <c r="I5100" s="540">
        <v>495</v>
      </c>
      <c r="J5100" s="541">
        <v>0</v>
      </c>
    </row>
    <row r="5101" spans="1:10">
      <c r="A5101" s="542">
        <v>292</v>
      </c>
      <c r="B5101" s="543">
        <v>42872</v>
      </c>
      <c r="C5101" s="542" t="s">
        <v>1025</v>
      </c>
      <c r="D5101" s="542">
        <v>657005</v>
      </c>
      <c r="E5101" s="542">
        <v>15</v>
      </c>
      <c r="F5101" s="542">
        <v>0</v>
      </c>
      <c r="G5101" s="542">
        <v>7003</v>
      </c>
      <c r="H5101" s="542">
        <v>5027322923</v>
      </c>
      <c r="I5101" s="544">
        <v>5027322923</v>
      </c>
      <c r="J5101" s="545">
        <v>3573</v>
      </c>
    </row>
    <row r="5102" spans="1:10">
      <c r="A5102" s="538">
        <v>293</v>
      </c>
      <c r="B5102" s="539">
        <v>42872</v>
      </c>
      <c r="C5102" s="538" t="s">
        <v>1025</v>
      </c>
      <c r="D5102" s="538">
        <v>657005</v>
      </c>
      <c r="E5102" s="538">
        <v>7</v>
      </c>
      <c r="F5102" s="538">
        <v>31</v>
      </c>
      <c r="G5102" s="538">
        <v>7003</v>
      </c>
      <c r="H5102" s="538">
        <v>5027322923</v>
      </c>
      <c r="I5102" s="540">
        <v>3573</v>
      </c>
      <c r="J5102" s="541">
        <v>0</v>
      </c>
    </row>
    <row r="5103" spans="1:10">
      <c r="A5103" s="542">
        <v>294</v>
      </c>
      <c r="B5103" s="543">
        <v>42872</v>
      </c>
      <c r="C5103" s="542" t="s">
        <v>1025</v>
      </c>
      <c r="D5103" s="542">
        <v>657065</v>
      </c>
      <c r="E5103" s="542">
        <v>15</v>
      </c>
      <c r="F5103" s="542">
        <v>0</v>
      </c>
      <c r="G5103" s="542">
        <v>7003</v>
      </c>
      <c r="H5103" s="542">
        <v>5023213522</v>
      </c>
      <c r="I5103" s="544"/>
      <c r="J5103" s="545">
        <v>213</v>
      </c>
    </row>
    <row r="5104" spans="1:10">
      <c r="A5104" s="538">
        <v>295</v>
      </c>
      <c r="B5104" s="539">
        <v>42872</v>
      </c>
      <c r="C5104" s="538" t="s">
        <v>1025</v>
      </c>
      <c r="D5104" s="538">
        <v>657065</v>
      </c>
      <c r="E5104" s="538">
        <v>7</v>
      </c>
      <c r="F5104" s="538">
        <v>31</v>
      </c>
      <c r="G5104" s="538">
        <v>7003</v>
      </c>
      <c r="H5104" s="538">
        <v>5023213522</v>
      </c>
      <c r="I5104" s="540">
        <v>213</v>
      </c>
      <c r="J5104" s="541">
        <v>0</v>
      </c>
    </row>
    <row r="5105" spans="1:10">
      <c r="A5105" s="542">
        <v>296</v>
      </c>
      <c r="B5105" s="543">
        <v>42872</v>
      </c>
      <c r="C5105" s="542" t="s">
        <v>1025</v>
      </c>
      <c r="D5105" s="542">
        <v>657111</v>
      </c>
      <c r="E5105" s="542">
        <v>15</v>
      </c>
      <c r="F5105" s="542">
        <v>0</v>
      </c>
      <c r="G5105" s="542">
        <v>7003</v>
      </c>
      <c r="H5105" s="542">
        <v>5027317055</v>
      </c>
      <c r="I5105" s="544">
        <v>9014007700</v>
      </c>
      <c r="J5105" s="545">
        <v>300</v>
      </c>
    </row>
    <row r="5106" spans="1:10">
      <c r="A5106" s="538">
        <v>297</v>
      </c>
      <c r="B5106" s="539">
        <v>42872</v>
      </c>
      <c r="C5106" s="538" t="s">
        <v>1025</v>
      </c>
      <c r="D5106" s="538">
        <v>657111</v>
      </c>
      <c r="E5106" s="538">
        <v>7</v>
      </c>
      <c r="F5106" s="538">
        <v>31</v>
      </c>
      <c r="G5106" s="538">
        <v>7003</v>
      </c>
      <c r="H5106" s="538">
        <v>5027317055</v>
      </c>
      <c r="I5106" s="540">
        <v>300</v>
      </c>
      <c r="J5106" s="541">
        <v>0</v>
      </c>
    </row>
    <row r="5107" spans="1:10">
      <c r="A5107" s="542">
        <v>298</v>
      </c>
      <c r="B5107" s="543">
        <v>42872</v>
      </c>
      <c r="C5107" s="542" t="s">
        <v>1025</v>
      </c>
      <c r="D5107" s="542">
        <v>657990</v>
      </c>
      <c r="E5107" s="542">
        <v>15</v>
      </c>
      <c r="F5107" s="542">
        <v>0</v>
      </c>
      <c r="G5107" s="542">
        <v>7003</v>
      </c>
      <c r="H5107" s="542">
        <v>5023519480</v>
      </c>
      <c r="I5107" s="544">
        <v>655534</v>
      </c>
      <c r="J5107" s="545">
        <v>239</v>
      </c>
    </row>
    <row r="5108" spans="1:10">
      <c r="A5108" s="538">
        <v>299</v>
      </c>
      <c r="B5108" s="539">
        <v>42872</v>
      </c>
      <c r="C5108" s="538" t="s">
        <v>1025</v>
      </c>
      <c r="D5108" s="538">
        <v>657990</v>
      </c>
      <c r="E5108" s="538">
        <v>7</v>
      </c>
      <c r="F5108" s="538">
        <v>31</v>
      </c>
      <c r="G5108" s="538">
        <v>7003</v>
      </c>
      <c r="H5108" s="538">
        <v>5023519480</v>
      </c>
      <c r="I5108" s="540">
        <v>239</v>
      </c>
      <c r="J5108" s="541">
        <v>0</v>
      </c>
    </row>
    <row r="5109" spans="1:10">
      <c r="A5109" s="542">
        <v>300</v>
      </c>
      <c r="B5109" s="543">
        <v>42872</v>
      </c>
      <c r="C5109" s="542" t="s">
        <v>1025</v>
      </c>
      <c r="D5109" s="542">
        <v>658776</v>
      </c>
      <c r="E5109" s="542">
        <v>15</v>
      </c>
      <c r="F5109" s="542">
        <v>0</v>
      </c>
      <c r="G5109" s="542">
        <v>7003</v>
      </c>
      <c r="H5109" s="542">
        <v>5023333957</v>
      </c>
      <c r="I5109" s="544"/>
      <c r="J5109" s="545">
        <v>276</v>
      </c>
    </row>
    <row r="5110" spans="1:10">
      <c r="A5110" s="538">
        <v>301</v>
      </c>
      <c r="B5110" s="539">
        <v>42872</v>
      </c>
      <c r="C5110" s="538" t="s">
        <v>1025</v>
      </c>
      <c r="D5110" s="538">
        <v>658776</v>
      </c>
      <c r="E5110" s="538">
        <v>7</v>
      </c>
      <c r="F5110" s="538">
        <v>31</v>
      </c>
      <c r="G5110" s="538">
        <v>7003</v>
      </c>
      <c r="H5110" s="538">
        <v>5023333957</v>
      </c>
      <c r="I5110" s="540">
        <v>276</v>
      </c>
      <c r="J5110" s="541">
        <v>0</v>
      </c>
    </row>
    <row r="5111" spans="1:10">
      <c r="A5111" s="542">
        <v>302</v>
      </c>
      <c r="B5111" s="543">
        <v>42872</v>
      </c>
      <c r="C5111" s="542" t="s">
        <v>1025</v>
      </c>
      <c r="D5111" s="542">
        <v>660052</v>
      </c>
      <c r="E5111" s="542">
        <v>15</v>
      </c>
      <c r="F5111" s="542">
        <v>0</v>
      </c>
      <c r="G5111" s="542">
        <v>7003</v>
      </c>
      <c r="H5111" s="542">
        <v>1000032258</v>
      </c>
      <c r="I5111" s="544"/>
      <c r="J5111" s="545">
        <v>479</v>
      </c>
    </row>
    <row r="5112" spans="1:10">
      <c r="A5112" s="538">
        <v>303</v>
      </c>
      <c r="B5112" s="539">
        <v>42872</v>
      </c>
      <c r="C5112" s="538" t="s">
        <v>1025</v>
      </c>
      <c r="D5112" s="538">
        <v>660052</v>
      </c>
      <c r="E5112" s="538">
        <v>7</v>
      </c>
      <c r="F5112" s="538">
        <v>31</v>
      </c>
      <c r="G5112" s="538">
        <v>7003</v>
      </c>
      <c r="H5112" s="538">
        <v>1000032258</v>
      </c>
      <c r="I5112" s="540">
        <v>479</v>
      </c>
      <c r="J5112" s="541">
        <v>0</v>
      </c>
    </row>
    <row r="5113" spans="1:10">
      <c r="A5113" s="542">
        <v>304</v>
      </c>
      <c r="B5113" s="543">
        <v>42872</v>
      </c>
      <c r="C5113" s="542" t="s">
        <v>1025</v>
      </c>
      <c r="D5113" s="542">
        <v>664815</v>
      </c>
      <c r="E5113" s="542">
        <v>15</v>
      </c>
      <c r="F5113" s="542">
        <v>0</v>
      </c>
      <c r="G5113" s="542">
        <v>7003</v>
      </c>
      <c r="H5113" s="542">
        <v>5026683887</v>
      </c>
      <c r="I5113" s="544">
        <v>605891</v>
      </c>
      <c r="J5113" s="545">
        <v>126</v>
      </c>
    </row>
    <row r="5114" spans="1:10">
      <c r="A5114" s="538">
        <v>305</v>
      </c>
      <c r="B5114" s="539">
        <v>42872</v>
      </c>
      <c r="C5114" s="538" t="s">
        <v>1025</v>
      </c>
      <c r="D5114" s="538">
        <v>664815</v>
      </c>
      <c r="E5114" s="538">
        <v>7</v>
      </c>
      <c r="F5114" s="538">
        <v>31</v>
      </c>
      <c r="G5114" s="538">
        <v>7003</v>
      </c>
      <c r="H5114" s="538">
        <v>5026683887</v>
      </c>
      <c r="I5114" s="540">
        <v>126</v>
      </c>
      <c r="J5114" s="541">
        <v>0</v>
      </c>
    </row>
    <row r="5115" spans="1:10">
      <c r="A5115" s="542">
        <v>306</v>
      </c>
      <c r="B5115" s="543">
        <v>42872</v>
      </c>
      <c r="C5115" s="542" t="s">
        <v>1025</v>
      </c>
      <c r="D5115" s="542">
        <v>670209</v>
      </c>
      <c r="E5115" s="542">
        <v>15</v>
      </c>
      <c r="F5115" s="542">
        <v>0</v>
      </c>
      <c r="G5115" s="542">
        <v>4085</v>
      </c>
      <c r="H5115" s="542">
        <v>5026908698</v>
      </c>
      <c r="I5115" s="544">
        <v>5026908698</v>
      </c>
      <c r="J5115" s="545">
        <v>2953</v>
      </c>
    </row>
    <row r="5116" spans="1:10">
      <c r="A5116" s="538">
        <v>307</v>
      </c>
      <c r="B5116" s="539">
        <v>42872</v>
      </c>
      <c r="C5116" s="538" t="s">
        <v>1025</v>
      </c>
      <c r="D5116" s="538">
        <v>670209</v>
      </c>
      <c r="E5116" s="538">
        <v>7</v>
      </c>
      <c r="F5116" s="538">
        <v>31</v>
      </c>
      <c r="G5116" s="538">
        <v>4085</v>
      </c>
      <c r="H5116" s="538">
        <v>5026908698</v>
      </c>
      <c r="I5116" s="540">
        <v>2953</v>
      </c>
      <c r="J5116" s="541">
        <v>0</v>
      </c>
    </row>
    <row r="5117" spans="1:10">
      <c r="A5117" s="542">
        <v>308</v>
      </c>
      <c r="B5117" s="543">
        <v>42872</v>
      </c>
      <c r="C5117" s="542" t="s">
        <v>1025</v>
      </c>
      <c r="D5117" s="542">
        <v>670562</v>
      </c>
      <c r="E5117" s="542">
        <v>15</v>
      </c>
      <c r="F5117" s="542">
        <v>0</v>
      </c>
      <c r="G5117" s="542">
        <v>970</v>
      </c>
      <c r="H5117" s="542">
        <v>5023567299</v>
      </c>
      <c r="I5117" s="544">
        <v>5023567299</v>
      </c>
      <c r="J5117" s="545">
        <v>116</v>
      </c>
    </row>
    <row r="5118" spans="1:10">
      <c r="A5118" s="538">
        <v>309</v>
      </c>
      <c r="B5118" s="539">
        <v>42872</v>
      </c>
      <c r="C5118" s="538" t="s">
        <v>1025</v>
      </c>
      <c r="D5118" s="538">
        <v>670562</v>
      </c>
      <c r="E5118" s="538">
        <v>7</v>
      </c>
      <c r="F5118" s="538">
        <v>31</v>
      </c>
      <c r="G5118" s="538">
        <v>970</v>
      </c>
      <c r="H5118" s="538">
        <v>5023567299</v>
      </c>
      <c r="I5118" s="540">
        <v>116</v>
      </c>
      <c r="J5118" s="541">
        <v>0</v>
      </c>
    </row>
    <row r="5119" spans="1:10">
      <c r="A5119" s="542">
        <v>310</v>
      </c>
      <c r="B5119" s="543">
        <v>42872</v>
      </c>
      <c r="C5119" s="542" t="s">
        <v>1025</v>
      </c>
      <c r="D5119" s="542">
        <v>697503</v>
      </c>
      <c r="E5119" s="542">
        <v>15</v>
      </c>
      <c r="F5119" s="542">
        <v>0</v>
      </c>
      <c r="G5119" s="542">
        <v>208</v>
      </c>
      <c r="H5119" s="542">
        <v>5023768178</v>
      </c>
      <c r="I5119" s="544">
        <v>5023768178</v>
      </c>
      <c r="J5119" s="545">
        <v>266</v>
      </c>
    </row>
    <row r="5120" spans="1:10">
      <c r="A5120" s="538">
        <v>311</v>
      </c>
      <c r="B5120" s="539">
        <v>42872</v>
      </c>
      <c r="C5120" s="538" t="s">
        <v>1025</v>
      </c>
      <c r="D5120" s="538">
        <v>697503</v>
      </c>
      <c r="E5120" s="538">
        <v>7</v>
      </c>
      <c r="F5120" s="538">
        <v>31</v>
      </c>
      <c r="G5120" s="538">
        <v>208</v>
      </c>
      <c r="H5120" s="538">
        <v>5023768178</v>
      </c>
      <c r="I5120" s="540">
        <v>266</v>
      </c>
      <c r="J5120" s="541">
        <v>0</v>
      </c>
    </row>
    <row r="5121" spans="1:10">
      <c r="A5121" s="542">
        <v>312</v>
      </c>
      <c r="B5121" s="543">
        <v>42872</v>
      </c>
      <c r="C5121" s="542" t="s">
        <v>1025</v>
      </c>
      <c r="D5121" s="542">
        <v>726521</v>
      </c>
      <c r="E5121" s="542">
        <v>15</v>
      </c>
      <c r="F5121" s="542">
        <v>0</v>
      </c>
      <c r="G5121" s="542">
        <v>136</v>
      </c>
      <c r="H5121" s="542">
        <v>5026485739</v>
      </c>
      <c r="I5121" s="544">
        <v>5026485739</v>
      </c>
      <c r="J5121" s="545">
        <v>231</v>
      </c>
    </row>
    <row r="5122" spans="1:10">
      <c r="A5122" s="538">
        <v>313</v>
      </c>
      <c r="B5122" s="539">
        <v>42872</v>
      </c>
      <c r="C5122" s="538" t="s">
        <v>1025</v>
      </c>
      <c r="D5122" s="538">
        <v>726521</v>
      </c>
      <c r="E5122" s="538">
        <v>7</v>
      </c>
      <c r="F5122" s="538">
        <v>31</v>
      </c>
      <c r="G5122" s="538">
        <v>136</v>
      </c>
      <c r="H5122" s="538">
        <v>5026485739</v>
      </c>
      <c r="I5122" s="540">
        <v>231</v>
      </c>
      <c r="J5122" s="541">
        <v>0</v>
      </c>
    </row>
    <row r="5123" spans="1:10">
      <c r="A5123" s="542">
        <v>314</v>
      </c>
      <c r="B5123" s="543">
        <v>42872</v>
      </c>
      <c r="C5123" s="542" t="s">
        <v>1025</v>
      </c>
      <c r="D5123" s="542">
        <v>726661</v>
      </c>
      <c r="E5123" s="542">
        <v>15</v>
      </c>
      <c r="F5123" s="542">
        <v>0</v>
      </c>
      <c r="G5123" s="542">
        <v>136</v>
      </c>
      <c r="H5123" s="542">
        <v>5026485606</v>
      </c>
      <c r="I5123" s="544"/>
      <c r="J5123" s="545">
        <v>313</v>
      </c>
    </row>
    <row r="5124" spans="1:10">
      <c r="A5124" s="538">
        <v>315</v>
      </c>
      <c r="B5124" s="539">
        <v>42872</v>
      </c>
      <c r="C5124" s="538" t="s">
        <v>1025</v>
      </c>
      <c r="D5124" s="538">
        <v>726661</v>
      </c>
      <c r="E5124" s="538">
        <v>7</v>
      </c>
      <c r="F5124" s="538">
        <v>31</v>
      </c>
      <c r="G5124" s="538">
        <v>136</v>
      </c>
      <c r="H5124" s="538">
        <v>5026485606</v>
      </c>
      <c r="I5124" s="540">
        <v>313</v>
      </c>
      <c r="J5124" s="541">
        <v>0</v>
      </c>
    </row>
    <row r="5125" spans="1:10">
      <c r="A5125" s="542">
        <v>316</v>
      </c>
      <c r="B5125" s="543">
        <v>42872</v>
      </c>
      <c r="C5125" s="542" t="s">
        <v>1025</v>
      </c>
      <c r="D5125" s="542">
        <v>739033</v>
      </c>
      <c r="E5125" s="542">
        <v>15</v>
      </c>
      <c r="F5125" s="542">
        <v>0</v>
      </c>
      <c r="G5125" s="542">
        <v>4562</v>
      </c>
      <c r="H5125" s="542">
        <v>5026634393</v>
      </c>
      <c r="I5125" s="544">
        <v>5026634393</v>
      </c>
      <c r="J5125" s="545">
        <v>237</v>
      </c>
    </row>
    <row r="5126" spans="1:10">
      <c r="A5126" s="538">
        <v>317</v>
      </c>
      <c r="B5126" s="539">
        <v>42872</v>
      </c>
      <c r="C5126" s="538" t="s">
        <v>1025</v>
      </c>
      <c r="D5126" s="538">
        <v>739033</v>
      </c>
      <c r="E5126" s="538">
        <v>7</v>
      </c>
      <c r="F5126" s="538">
        <v>31</v>
      </c>
      <c r="G5126" s="538">
        <v>4562</v>
      </c>
      <c r="H5126" s="538">
        <v>5026634393</v>
      </c>
      <c r="I5126" s="540">
        <v>237</v>
      </c>
      <c r="J5126" s="541">
        <v>0</v>
      </c>
    </row>
    <row r="5127" spans="1:10">
      <c r="A5127" s="542">
        <v>318</v>
      </c>
      <c r="B5127" s="543">
        <v>42872</v>
      </c>
      <c r="C5127" s="542" t="s">
        <v>1025</v>
      </c>
      <c r="D5127" s="542">
        <v>754907</v>
      </c>
      <c r="E5127" s="542">
        <v>15</v>
      </c>
      <c r="F5127" s="542">
        <v>0</v>
      </c>
      <c r="G5127" s="542">
        <v>661</v>
      </c>
      <c r="H5127" s="542">
        <v>5027201044</v>
      </c>
      <c r="I5127" s="544">
        <v>5027201044</v>
      </c>
      <c r="J5127" s="545">
        <v>83.18</v>
      </c>
    </row>
    <row r="5128" spans="1:10">
      <c r="A5128" s="538">
        <v>319</v>
      </c>
      <c r="B5128" s="539">
        <v>42872</v>
      </c>
      <c r="C5128" s="538" t="s">
        <v>1025</v>
      </c>
      <c r="D5128" s="538">
        <v>754907</v>
      </c>
      <c r="E5128" s="538">
        <v>7</v>
      </c>
      <c r="F5128" s="538">
        <v>31</v>
      </c>
      <c r="G5128" s="538">
        <v>661</v>
      </c>
      <c r="H5128" s="538">
        <v>5027201044</v>
      </c>
      <c r="I5128" s="540">
        <v>83.18</v>
      </c>
      <c r="J5128" s="541">
        <v>0</v>
      </c>
    </row>
    <row r="5129" spans="1:10">
      <c r="A5129" s="542">
        <v>320</v>
      </c>
      <c r="B5129" s="543">
        <v>42872</v>
      </c>
      <c r="C5129" s="542" t="s">
        <v>1025</v>
      </c>
      <c r="D5129" s="542">
        <v>755471</v>
      </c>
      <c r="E5129" s="542">
        <v>15</v>
      </c>
      <c r="F5129" s="542">
        <v>0</v>
      </c>
      <c r="G5129" s="542">
        <v>661</v>
      </c>
      <c r="H5129" s="542">
        <v>5027311306</v>
      </c>
      <c r="I5129" s="544">
        <v>5027311306</v>
      </c>
      <c r="J5129" s="545">
        <v>689</v>
      </c>
    </row>
    <row r="5130" spans="1:10">
      <c r="A5130" s="538">
        <v>321</v>
      </c>
      <c r="B5130" s="539">
        <v>42872</v>
      </c>
      <c r="C5130" s="538" t="s">
        <v>1025</v>
      </c>
      <c r="D5130" s="538">
        <v>755471</v>
      </c>
      <c r="E5130" s="538">
        <v>7</v>
      </c>
      <c r="F5130" s="538">
        <v>31</v>
      </c>
      <c r="G5130" s="538">
        <v>661</v>
      </c>
      <c r="H5130" s="538">
        <v>5027311306</v>
      </c>
      <c r="I5130" s="540">
        <v>689</v>
      </c>
      <c r="J5130" s="541">
        <v>0</v>
      </c>
    </row>
    <row r="5131" spans="1:10">
      <c r="A5131" s="542">
        <v>322</v>
      </c>
      <c r="B5131" s="543">
        <v>42872</v>
      </c>
      <c r="C5131" s="542" t="s">
        <v>1025</v>
      </c>
      <c r="D5131" s="542">
        <v>760213</v>
      </c>
      <c r="E5131" s="542">
        <v>15</v>
      </c>
      <c r="F5131" s="542">
        <v>0</v>
      </c>
      <c r="G5131" s="542">
        <v>649</v>
      </c>
      <c r="H5131" s="542">
        <v>5023496143</v>
      </c>
      <c r="I5131" s="544">
        <v>5023496143</v>
      </c>
      <c r="J5131" s="545">
        <v>233</v>
      </c>
    </row>
    <row r="5132" spans="1:10">
      <c r="A5132" s="538">
        <v>323</v>
      </c>
      <c r="B5132" s="539">
        <v>42872</v>
      </c>
      <c r="C5132" s="538" t="s">
        <v>1025</v>
      </c>
      <c r="D5132" s="538">
        <v>760213</v>
      </c>
      <c r="E5132" s="538">
        <v>7</v>
      </c>
      <c r="F5132" s="538">
        <v>31</v>
      </c>
      <c r="G5132" s="538">
        <v>649</v>
      </c>
      <c r="H5132" s="538">
        <v>5023496143</v>
      </c>
      <c r="I5132" s="540">
        <v>233</v>
      </c>
      <c r="J5132" s="541">
        <v>0</v>
      </c>
    </row>
    <row r="5133" spans="1:10">
      <c r="A5133" s="542">
        <v>324</v>
      </c>
      <c r="B5133" s="543">
        <v>42872</v>
      </c>
      <c r="C5133" s="542" t="s">
        <v>1025</v>
      </c>
      <c r="D5133" s="542">
        <v>766871</v>
      </c>
      <c r="E5133" s="542">
        <v>15</v>
      </c>
      <c r="F5133" s="542">
        <v>0</v>
      </c>
      <c r="G5133" s="542">
        <v>563</v>
      </c>
      <c r="H5133" s="542">
        <v>1000041325</v>
      </c>
      <c r="I5133" s="544">
        <v>1000041325</v>
      </c>
      <c r="J5133" s="545">
        <v>200</v>
      </c>
    </row>
    <row r="5134" spans="1:10">
      <c r="A5134" s="538">
        <v>325</v>
      </c>
      <c r="B5134" s="539">
        <v>42872</v>
      </c>
      <c r="C5134" s="538" t="s">
        <v>1025</v>
      </c>
      <c r="D5134" s="538">
        <v>766871</v>
      </c>
      <c r="E5134" s="538">
        <v>7</v>
      </c>
      <c r="F5134" s="538">
        <v>31</v>
      </c>
      <c r="G5134" s="538">
        <v>563</v>
      </c>
      <c r="H5134" s="538">
        <v>1000041325</v>
      </c>
      <c r="I5134" s="540">
        <v>200</v>
      </c>
      <c r="J5134" s="541">
        <v>0</v>
      </c>
    </row>
    <row r="5135" spans="1:10">
      <c r="A5135" s="542">
        <v>326</v>
      </c>
      <c r="B5135" s="543">
        <v>42872</v>
      </c>
      <c r="C5135" s="542" t="s">
        <v>1025</v>
      </c>
      <c r="D5135" s="542">
        <v>769496</v>
      </c>
      <c r="E5135" s="542">
        <v>15</v>
      </c>
      <c r="F5135" s="542">
        <v>0</v>
      </c>
      <c r="G5135" s="542">
        <v>4331</v>
      </c>
      <c r="H5135" s="542">
        <v>5026907971</v>
      </c>
      <c r="I5135" s="544">
        <v>5026907971</v>
      </c>
      <c r="J5135" s="545">
        <v>940</v>
      </c>
    </row>
    <row r="5136" spans="1:10">
      <c r="A5136" s="538">
        <v>327</v>
      </c>
      <c r="B5136" s="539">
        <v>42872</v>
      </c>
      <c r="C5136" s="538" t="s">
        <v>1025</v>
      </c>
      <c r="D5136" s="538">
        <v>769496</v>
      </c>
      <c r="E5136" s="538">
        <v>7</v>
      </c>
      <c r="F5136" s="538">
        <v>31</v>
      </c>
      <c r="G5136" s="538">
        <v>4331</v>
      </c>
      <c r="H5136" s="538">
        <v>5026907971</v>
      </c>
      <c r="I5136" s="540">
        <v>940</v>
      </c>
      <c r="J5136" s="541">
        <v>0</v>
      </c>
    </row>
    <row r="5137" spans="1:10">
      <c r="A5137" s="542">
        <v>328</v>
      </c>
      <c r="B5137" s="543">
        <v>42872</v>
      </c>
      <c r="C5137" s="542" t="s">
        <v>1025</v>
      </c>
      <c r="D5137" s="542">
        <v>769541</v>
      </c>
      <c r="E5137" s="542">
        <v>15</v>
      </c>
      <c r="F5137" s="542">
        <v>0</v>
      </c>
      <c r="G5137" s="542">
        <v>4331</v>
      </c>
      <c r="H5137" s="542">
        <v>5027168847</v>
      </c>
      <c r="I5137" s="544" t="s">
        <v>37242</v>
      </c>
      <c r="J5137" s="545">
        <v>105</v>
      </c>
    </row>
    <row r="5138" spans="1:10">
      <c r="A5138" s="538">
        <v>329</v>
      </c>
      <c r="B5138" s="539">
        <v>42872</v>
      </c>
      <c r="C5138" s="538" t="s">
        <v>1025</v>
      </c>
      <c r="D5138" s="538">
        <v>769541</v>
      </c>
      <c r="E5138" s="538">
        <v>7</v>
      </c>
      <c r="F5138" s="538">
        <v>36</v>
      </c>
      <c r="G5138" s="538">
        <v>4331</v>
      </c>
      <c r="H5138" s="538">
        <v>5027168847</v>
      </c>
      <c r="I5138" s="540">
        <v>105</v>
      </c>
      <c r="J5138" s="541">
        <v>0</v>
      </c>
    </row>
    <row r="5139" spans="1:10">
      <c r="A5139" s="542">
        <v>330</v>
      </c>
      <c r="B5139" s="543">
        <v>42872</v>
      </c>
      <c r="C5139" s="542" t="s">
        <v>1025</v>
      </c>
      <c r="D5139" s="542">
        <v>769756</v>
      </c>
      <c r="E5139" s="542">
        <v>15</v>
      </c>
      <c r="F5139" s="542">
        <v>0</v>
      </c>
      <c r="G5139" s="542">
        <v>4331</v>
      </c>
      <c r="H5139" s="542">
        <v>5023539652</v>
      </c>
      <c r="I5139" s="544">
        <v>5023539652</v>
      </c>
      <c r="J5139" s="545">
        <v>366</v>
      </c>
    </row>
    <row r="5140" spans="1:10">
      <c r="A5140" s="538">
        <v>331</v>
      </c>
      <c r="B5140" s="539">
        <v>42872</v>
      </c>
      <c r="C5140" s="538" t="s">
        <v>1025</v>
      </c>
      <c r="D5140" s="538">
        <v>769756</v>
      </c>
      <c r="E5140" s="538">
        <v>7</v>
      </c>
      <c r="F5140" s="538">
        <v>31</v>
      </c>
      <c r="G5140" s="538">
        <v>4331</v>
      </c>
      <c r="H5140" s="538">
        <v>5023539652</v>
      </c>
      <c r="I5140" s="540">
        <v>366</v>
      </c>
      <c r="J5140" s="541">
        <v>0</v>
      </c>
    </row>
    <row r="5141" spans="1:10">
      <c r="A5141" s="542">
        <v>332</v>
      </c>
      <c r="B5141" s="543">
        <v>42872</v>
      </c>
      <c r="C5141" s="542" t="s">
        <v>1025</v>
      </c>
      <c r="D5141" s="542">
        <v>786911</v>
      </c>
      <c r="E5141" s="542">
        <v>15</v>
      </c>
      <c r="F5141" s="542">
        <v>0</v>
      </c>
      <c r="G5141" s="542">
        <v>100</v>
      </c>
      <c r="H5141" s="542">
        <v>5023298283</v>
      </c>
      <c r="I5141" s="544">
        <v>5023298283</v>
      </c>
      <c r="J5141" s="545">
        <v>206</v>
      </c>
    </row>
    <row r="5142" spans="1:10">
      <c r="A5142" s="538">
        <v>333</v>
      </c>
      <c r="B5142" s="539">
        <v>42872</v>
      </c>
      <c r="C5142" s="538" t="s">
        <v>1025</v>
      </c>
      <c r="D5142" s="538">
        <v>786911</v>
      </c>
      <c r="E5142" s="538">
        <v>7</v>
      </c>
      <c r="F5142" s="538">
        <v>31</v>
      </c>
      <c r="G5142" s="538">
        <v>100</v>
      </c>
      <c r="H5142" s="538">
        <v>5023298283</v>
      </c>
      <c r="I5142" s="540">
        <v>206</v>
      </c>
      <c r="J5142" s="541">
        <v>0</v>
      </c>
    </row>
    <row r="5143" spans="1:10">
      <c r="A5143" s="542">
        <v>334</v>
      </c>
      <c r="B5143" s="543">
        <v>42872</v>
      </c>
      <c r="C5143" s="542" t="s">
        <v>1025</v>
      </c>
      <c r="D5143" s="542">
        <v>792878</v>
      </c>
      <c r="E5143" s="542">
        <v>15</v>
      </c>
      <c r="F5143" s="542">
        <v>0</v>
      </c>
      <c r="G5143" s="542">
        <v>9646</v>
      </c>
      <c r="H5143" s="542">
        <v>5023263295</v>
      </c>
      <c r="I5143" s="544">
        <v>5023263295</v>
      </c>
      <c r="J5143" s="545">
        <v>971</v>
      </c>
    </row>
    <row r="5144" spans="1:10">
      <c r="A5144" s="538">
        <v>335</v>
      </c>
      <c r="B5144" s="539">
        <v>42872</v>
      </c>
      <c r="C5144" s="538" t="s">
        <v>1025</v>
      </c>
      <c r="D5144" s="538">
        <v>792878</v>
      </c>
      <c r="E5144" s="538">
        <v>7</v>
      </c>
      <c r="F5144" s="538">
        <v>31</v>
      </c>
      <c r="G5144" s="538">
        <v>9646</v>
      </c>
      <c r="H5144" s="538">
        <v>5023263295</v>
      </c>
      <c r="I5144" s="540">
        <v>971</v>
      </c>
      <c r="J5144" s="541">
        <v>0</v>
      </c>
    </row>
    <row r="5145" spans="1:10">
      <c r="A5145" s="542">
        <v>336</v>
      </c>
      <c r="B5145" s="543">
        <v>42872</v>
      </c>
      <c r="C5145" s="542" t="s">
        <v>1025</v>
      </c>
      <c r="D5145" s="542">
        <v>800783</v>
      </c>
      <c r="E5145" s="542">
        <v>15</v>
      </c>
      <c r="F5145" s="542">
        <v>0</v>
      </c>
      <c r="G5145" s="542">
        <v>5197</v>
      </c>
      <c r="H5145" s="542">
        <v>5023771958</v>
      </c>
      <c r="I5145" s="544">
        <v>5023771958</v>
      </c>
      <c r="J5145" s="545">
        <v>428</v>
      </c>
    </row>
    <row r="5146" spans="1:10">
      <c r="A5146" s="538">
        <v>337</v>
      </c>
      <c r="B5146" s="539">
        <v>42872</v>
      </c>
      <c r="C5146" s="538" t="s">
        <v>1025</v>
      </c>
      <c r="D5146" s="538">
        <v>800783</v>
      </c>
      <c r="E5146" s="538">
        <v>7</v>
      </c>
      <c r="F5146" s="538">
        <v>31</v>
      </c>
      <c r="G5146" s="538">
        <v>5197</v>
      </c>
      <c r="H5146" s="538">
        <v>5023771958</v>
      </c>
      <c r="I5146" s="540">
        <v>428</v>
      </c>
      <c r="J5146" s="541">
        <v>0</v>
      </c>
    </row>
    <row r="5147" spans="1:10">
      <c r="A5147" s="542">
        <v>338</v>
      </c>
      <c r="B5147" s="543">
        <v>42872</v>
      </c>
      <c r="C5147" s="542" t="s">
        <v>1025</v>
      </c>
      <c r="D5147" s="542">
        <v>810747</v>
      </c>
      <c r="E5147" s="542">
        <v>15</v>
      </c>
      <c r="F5147" s="542">
        <v>0</v>
      </c>
      <c r="G5147" s="542">
        <v>7550</v>
      </c>
      <c r="H5147" s="542">
        <v>5023711582</v>
      </c>
      <c r="I5147" s="544">
        <v>5023711582</v>
      </c>
      <c r="J5147" s="545">
        <v>79</v>
      </c>
    </row>
    <row r="5148" spans="1:10">
      <c r="A5148" s="538">
        <v>339</v>
      </c>
      <c r="B5148" s="539">
        <v>42872</v>
      </c>
      <c r="C5148" s="538" t="s">
        <v>1025</v>
      </c>
      <c r="D5148" s="538">
        <v>810747</v>
      </c>
      <c r="E5148" s="538">
        <v>7</v>
      </c>
      <c r="F5148" s="538">
        <v>31</v>
      </c>
      <c r="G5148" s="538">
        <v>7550</v>
      </c>
      <c r="H5148" s="538">
        <v>5023711582</v>
      </c>
      <c r="I5148" s="540">
        <v>79</v>
      </c>
      <c r="J5148" s="541">
        <v>0</v>
      </c>
    </row>
    <row r="5149" spans="1:10">
      <c r="A5149" s="542">
        <v>340</v>
      </c>
      <c r="B5149" s="543">
        <v>42872</v>
      </c>
      <c r="C5149" s="542" t="s">
        <v>1025</v>
      </c>
      <c r="D5149" s="542">
        <v>810870</v>
      </c>
      <c r="E5149" s="542">
        <v>15</v>
      </c>
      <c r="F5149" s="542">
        <v>0</v>
      </c>
      <c r="G5149" s="542">
        <v>7550</v>
      </c>
      <c r="H5149" s="542">
        <v>5023711590</v>
      </c>
      <c r="I5149" s="544">
        <v>5023711590</v>
      </c>
      <c r="J5149" s="545">
        <v>389</v>
      </c>
    </row>
    <row r="5150" spans="1:10">
      <c r="A5150" s="538">
        <v>341</v>
      </c>
      <c r="B5150" s="539">
        <v>42872</v>
      </c>
      <c r="C5150" s="538" t="s">
        <v>1025</v>
      </c>
      <c r="D5150" s="538">
        <v>810870</v>
      </c>
      <c r="E5150" s="538">
        <v>7</v>
      </c>
      <c r="F5150" s="538">
        <v>31</v>
      </c>
      <c r="G5150" s="538">
        <v>7550</v>
      </c>
      <c r="H5150" s="538">
        <v>5023711590</v>
      </c>
      <c r="I5150" s="540">
        <v>389</v>
      </c>
      <c r="J5150" s="541">
        <v>0</v>
      </c>
    </row>
    <row r="5151" spans="1:10">
      <c r="A5151" s="542">
        <v>342</v>
      </c>
      <c r="B5151" s="543">
        <v>42872</v>
      </c>
      <c r="C5151" s="542" t="s">
        <v>1025</v>
      </c>
      <c r="D5151" s="542">
        <v>812964</v>
      </c>
      <c r="E5151" s="542">
        <v>15</v>
      </c>
      <c r="F5151" s="542">
        <v>0</v>
      </c>
      <c r="G5151" s="542">
        <v>7555</v>
      </c>
      <c r="H5151" s="542">
        <v>5026298868</v>
      </c>
      <c r="I5151" s="544">
        <v>5026298868</v>
      </c>
      <c r="J5151" s="545">
        <v>388</v>
      </c>
    </row>
    <row r="5152" spans="1:10">
      <c r="A5152" s="538">
        <v>343</v>
      </c>
      <c r="B5152" s="539">
        <v>42872</v>
      </c>
      <c r="C5152" s="538" t="s">
        <v>1025</v>
      </c>
      <c r="D5152" s="538">
        <v>812964</v>
      </c>
      <c r="E5152" s="538">
        <v>7</v>
      </c>
      <c r="F5152" s="538">
        <v>31</v>
      </c>
      <c r="G5152" s="538">
        <v>7555</v>
      </c>
      <c r="H5152" s="538">
        <v>5026298868</v>
      </c>
      <c r="I5152" s="540">
        <v>388</v>
      </c>
      <c r="J5152" s="541">
        <v>0</v>
      </c>
    </row>
    <row r="5153" spans="1:10">
      <c r="A5153" s="542">
        <v>344</v>
      </c>
      <c r="B5153" s="543">
        <v>42872</v>
      </c>
      <c r="C5153" s="542" t="s">
        <v>1025</v>
      </c>
      <c r="D5153" s="542">
        <v>813040</v>
      </c>
      <c r="E5153" s="542">
        <v>15</v>
      </c>
      <c r="F5153" s="542">
        <v>0</v>
      </c>
      <c r="G5153" s="542">
        <v>7555</v>
      </c>
      <c r="H5153" s="542">
        <v>1000003895</v>
      </c>
      <c r="I5153" s="544">
        <v>1000003895</v>
      </c>
      <c r="J5153" s="545">
        <v>203</v>
      </c>
    </row>
    <row r="5154" spans="1:10">
      <c r="A5154" s="538">
        <v>345</v>
      </c>
      <c r="B5154" s="539">
        <v>42872</v>
      </c>
      <c r="C5154" s="538" t="s">
        <v>1025</v>
      </c>
      <c r="D5154" s="538">
        <v>813040</v>
      </c>
      <c r="E5154" s="538">
        <v>7</v>
      </c>
      <c r="F5154" s="538">
        <v>31</v>
      </c>
      <c r="G5154" s="538">
        <v>7555</v>
      </c>
      <c r="H5154" s="538">
        <v>1000003895</v>
      </c>
      <c r="I5154" s="540">
        <v>203</v>
      </c>
      <c r="J5154" s="541">
        <v>0</v>
      </c>
    </row>
    <row r="5155" spans="1:10">
      <c r="A5155" s="542">
        <v>346</v>
      </c>
      <c r="B5155" s="543">
        <v>42872</v>
      </c>
      <c r="C5155" s="542" t="s">
        <v>1025</v>
      </c>
      <c r="D5155" s="542">
        <v>831532</v>
      </c>
      <c r="E5155" s="542">
        <v>15</v>
      </c>
      <c r="F5155" s="542">
        <v>0</v>
      </c>
      <c r="G5155" s="542">
        <v>414</v>
      </c>
      <c r="H5155" s="542">
        <v>5023645939</v>
      </c>
      <c r="I5155" s="544">
        <v>5023645939</v>
      </c>
      <c r="J5155" s="545">
        <v>458</v>
      </c>
    </row>
    <row r="5156" spans="1:10">
      <c r="A5156" s="538">
        <v>347</v>
      </c>
      <c r="B5156" s="539">
        <v>42872</v>
      </c>
      <c r="C5156" s="538" t="s">
        <v>1025</v>
      </c>
      <c r="D5156" s="538">
        <v>831532</v>
      </c>
      <c r="E5156" s="538">
        <v>7</v>
      </c>
      <c r="F5156" s="538">
        <v>31</v>
      </c>
      <c r="G5156" s="538">
        <v>414</v>
      </c>
      <c r="H5156" s="538">
        <v>5023645939</v>
      </c>
      <c r="I5156" s="540">
        <v>458</v>
      </c>
      <c r="J5156" s="541">
        <v>0</v>
      </c>
    </row>
    <row r="5157" spans="1:10">
      <c r="A5157" s="542">
        <v>348</v>
      </c>
      <c r="B5157" s="543">
        <v>42872</v>
      </c>
      <c r="C5157" s="542" t="s">
        <v>1025</v>
      </c>
      <c r="D5157" s="542">
        <v>831687</v>
      </c>
      <c r="E5157" s="542">
        <v>15</v>
      </c>
      <c r="F5157" s="542">
        <v>0</v>
      </c>
      <c r="G5157" s="542">
        <v>414</v>
      </c>
      <c r="H5157" s="542">
        <v>5027168854</v>
      </c>
      <c r="I5157" s="544">
        <v>2027168854</v>
      </c>
      <c r="J5157" s="545">
        <v>336</v>
      </c>
    </row>
    <row r="5158" spans="1:10">
      <c r="A5158" s="538">
        <v>349</v>
      </c>
      <c r="B5158" s="539">
        <v>42872</v>
      </c>
      <c r="C5158" s="538" t="s">
        <v>1025</v>
      </c>
      <c r="D5158" s="538">
        <v>831687</v>
      </c>
      <c r="E5158" s="538">
        <v>7</v>
      </c>
      <c r="F5158" s="538">
        <v>31</v>
      </c>
      <c r="G5158" s="538">
        <v>414</v>
      </c>
      <c r="H5158" s="538">
        <v>5027168854</v>
      </c>
      <c r="I5158" s="540">
        <v>336</v>
      </c>
      <c r="J5158" s="541">
        <v>0</v>
      </c>
    </row>
    <row r="5159" spans="1:10">
      <c r="A5159" s="542">
        <v>350</v>
      </c>
      <c r="B5159" s="543">
        <v>42872</v>
      </c>
      <c r="C5159" s="542" t="s">
        <v>1025</v>
      </c>
      <c r="D5159" s="542">
        <v>831971</v>
      </c>
      <c r="E5159" s="542">
        <v>15</v>
      </c>
      <c r="F5159" s="542">
        <v>0</v>
      </c>
      <c r="G5159" s="542">
        <v>414</v>
      </c>
      <c r="H5159" s="542">
        <v>5023393977</v>
      </c>
      <c r="I5159" s="544">
        <v>5023393977</v>
      </c>
      <c r="J5159" s="545">
        <v>481</v>
      </c>
    </row>
    <row r="5160" spans="1:10">
      <c r="A5160" s="538">
        <v>351</v>
      </c>
      <c r="B5160" s="539">
        <v>42872</v>
      </c>
      <c r="C5160" s="538" t="s">
        <v>1025</v>
      </c>
      <c r="D5160" s="538">
        <v>831971</v>
      </c>
      <c r="E5160" s="538">
        <v>7</v>
      </c>
      <c r="F5160" s="538">
        <v>31</v>
      </c>
      <c r="G5160" s="538">
        <v>414</v>
      </c>
      <c r="H5160" s="538">
        <v>5023393977</v>
      </c>
      <c r="I5160" s="540">
        <v>481</v>
      </c>
      <c r="J5160" s="541">
        <v>0</v>
      </c>
    </row>
    <row r="5161" spans="1:10">
      <c r="A5161" s="542">
        <v>352</v>
      </c>
      <c r="B5161" s="543">
        <v>42872</v>
      </c>
      <c r="C5161" s="542" t="s">
        <v>1025</v>
      </c>
      <c r="D5161" s="542">
        <v>832016</v>
      </c>
      <c r="E5161" s="542">
        <v>15</v>
      </c>
      <c r="F5161" s="542">
        <v>0</v>
      </c>
      <c r="G5161" s="542">
        <v>414</v>
      </c>
      <c r="H5161" s="542">
        <v>1000015055</v>
      </c>
      <c r="I5161" s="544">
        <v>1000015055</v>
      </c>
      <c r="J5161" s="545">
        <v>98</v>
      </c>
    </row>
    <row r="5162" spans="1:10">
      <c r="A5162" s="538">
        <v>353</v>
      </c>
      <c r="B5162" s="539">
        <v>42872</v>
      </c>
      <c r="C5162" s="538" t="s">
        <v>1025</v>
      </c>
      <c r="D5162" s="538">
        <v>832016</v>
      </c>
      <c r="E5162" s="538">
        <v>7</v>
      </c>
      <c r="F5162" s="538">
        <v>31</v>
      </c>
      <c r="G5162" s="538">
        <v>414</v>
      </c>
      <c r="H5162" s="538">
        <v>1000015055</v>
      </c>
      <c r="I5162" s="540">
        <v>98</v>
      </c>
      <c r="J5162" s="541">
        <v>0</v>
      </c>
    </row>
    <row r="5163" spans="1:10">
      <c r="A5163" s="542">
        <v>354</v>
      </c>
      <c r="B5163" s="543">
        <v>42872</v>
      </c>
      <c r="C5163" s="542" t="s">
        <v>1025</v>
      </c>
      <c r="D5163" s="542">
        <v>832046</v>
      </c>
      <c r="E5163" s="542">
        <v>15</v>
      </c>
      <c r="F5163" s="542">
        <v>0</v>
      </c>
      <c r="G5163" s="542">
        <v>414</v>
      </c>
      <c r="H5163" s="542">
        <v>5025888339</v>
      </c>
      <c r="I5163" s="544">
        <v>5025888339</v>
      </c>
      <c r="J5163" s="545">
        <v>78</v>
      </c>
    </row>
    <row r="5164" spans="1:10">
      <c r="A5164" s="538">
        <v>355</v>
      </c>
      <c r="B5164" s="539">
        <v>42872</v>
      </c>
      <c r="C5164" s="538" t="s">
        <v>1025</v>
      </c>
      <c r="D5164" s="538">
        <v>832046</v>
      </c>
      <c r="E5164" s="538">
        <v>7</v>
      </c>
      <c r="F5164" s="538">
        <v>31</v>
      </c>
      <c r="G5164" s="538">
        <v>414</v>
      </c>
      <c r="H5164" s="538">
        <v>5025888339</v>
      </c>
      <c r="I5164" s="540">
        <v>78</v>
      </c>
      <c r="J5164" s="541">
        <v>0</v>
      </c>
    </row>
    <row r="5165" spans="1:10">
      <c r="A5165" s="542">
        <v>356</v>
      </c>
      <c r="B5165" s="543">
        <v>42872</v>
      </c>
      <c r="C5165" s="542" t="s">
        <v>1025</v>
      </c>
      <c r="D5165" s="542">
        <v>832142</v>
      </c>
      <c r="E5165" s="542">
        <v>15</v>
      </c>
      <c r="F5165" s="542">
        <v>0</v>
      </c>
      <c r="G5165" s="542">
        <v>414</v>
      </c>
      <c r="H5165" s="542">
        <v>5023394066</v>
      </c>
      <c r="I5165" s="544">
        <v>5023394066</v>
      </c>
      <c r="J5165" s="545">
        <v>110</v>
      </c>
    </row>
    <row r="5166" spans="1:10">
      <c r="A5166" s="538">
        <v>357</v>
      </c>
      <c r="B5166" s="539">
        <v>42872</v>
      </c>
      <c r="C5166" s="538" t="s">
        <v>1025</v>
      </c>
      <c r="D5166" s="538">
        <v>832142</v>
      </c>
      <c r="E5166" s="538">
        <v>7</v>
      </c>
      <c r="F5166" s="538">
        <v>31</v>
      </c>
      <c r="G5166" s="538">
        <v>414</v>
      </c>
      <c r="H5166" s="538">
        <v>5023394066</v>
      </c>
      <c r="I5166" s="540">
        <v>110</v>
      </c>
      <c r="J5166" s="541">
        <v>0</v>
      </c>
    </row>
    <row r="5167" spans="1:10">
      <c r="A5167" s="542">
        <v>358</v>
      </c>
      <c r="B5167" s="543">
        <v>42872</v>
      </c>
      <c r="C5167" s="542" t="s">
        <v>1025</v>
      </c>
      <c r="D5167" s="542">
        <v>837291</v>
      </c>
      <c r="E5167" s="542">
        <v>15</v>
      </c>
      <c r="F5167" s="542">
        <v>0</v>
      </c>
      <c r="G5167" s="542">
        <v>9627</v>
      </c>
      <c r="H5167" s="542">
        <v>5023353294</v>
      </c>
      <c r="I5167" s="544">
        <v>5023353294</v>
      </c>
      <c r="J5167" s="545">
        <v>350</v>
      </c>
    </row>
    <row r="5168" spans="1:10">
      <c r="A5168" s="538">
        <v>359</v>
      </c>
      <c r="B5168" s="539">
        <v>42872</v>
      </c>
      <c r="C5168" s="538" t="s">
        <v>1025</v>
      </c>
      <c r="D5168" s="538">
        <v>837291</v>
      </c>
      <c r="E5168" s="538">
        <v>7</v>
      </c>
      <c r="F5168" s="538">
        <v>36</v>
      </c>
      <c r="G5168" s="538">
        <v>9627</v>
      </c>
      <c r="H5168" s="538">
        <v>5023353294</v>
      </c>
      <c r="I5168" s="540">
        <v>350</v>
      </c>
      <c r="J5168" s="541">
        <v>0</v>
      </c>
    </row>
    <row r="5169" spans="1:10">
      <c r="A5169" s="542">
        <v>360</v>
      </c>
      <c r="B5169" s="543">
        <v>42872</v>
      </c>
      <c r="C5169" s="542" t="s">
        <v>1025</v>
      </c>
      <c r="D5169" s="542">
        <v>863401</v>
      </c>
      <c r="E5169" s="542">
        <v>15</v>
      </c>
      <c r="F5169" s="542">
        <v>0</v>
      </c>
      <c r="G5169" s="542">
        <v>160</v>
      </c>
      <c r="H5169" s="542">
        <v>5023554487</v>
      </c>
      <c r="I5169" s="544">
        <v>5023554487</v>
      </c>
      <c r="J5169" s="545">
        <v>216</v>
      </c>
    </row>
    <row r="5170" spans="1:10">
      <c r="A5170" s="538">
        <v>361</v>
      </c>
      <c r="B5170" s="539">
        <v>42872</v>
      </c>
      <c r="C5170" s="538" t="s">
        <v>1025</v>
      </c>
      <c r="D5170" s="538">
        <v>863401</v>
      </c>
      <c r="E5170" s="538">
        <v>7</v>
      </c>
      <c r="F5170" s="538">
        <v>31</v>
      </c>
      <c r="G5170" s="538">
        <v>160</v>
      </c>
      <c r="H5170" s="538">
        <v>5023554487</v>
      </c>
      <c r="I5170" s="540">
        <v>216</v>
      </c>
      <c r="J5170" s="541">
        <v>0</v>
      </c>
    </row>
    <row r="5171" spans="1:10">
      <c r="A5171" s="542">
        <v>362</v>
      </c>
      <c r="B5171" s="543">
        <v>42872</v>
      </c>
      <c r="C5171" s="542" t="s">
        <v>1025</v>
      </c>
      <c r="D5171" s="542">
        <v>863536</v>
      </c>
      <c r="E5171" s="542">
        <v>15</v>
      </c>
      <c r="F5171" s="542">
        <v>0</v>
      </c>
      <c r="G5171" s="542">
        <v>160</v>
      </c>
      <c r="H5171" s="542">
        <v>5023271207</v>
      </c>
      <c r="I5171" s="544">
        <v>5023271207</v>
      </c>
      <c r="J5171" s="545">
        <v>480</v>
      </c>
    </row>
    <row r="5172" spans="1:10">
      <c r="A5172" s="538">
        <v>363</v>
      </c>
      <c r="B5172" s="539">
        <v>42872</v>
      </c>
      <c r="C5172" s="538" t="s">
        <v>1025</v>
      </c>
      <c r="D5172" s="538">
        <v>863536</v>
      </c>
      <c r="E5172" s="538">
        <v>7</v>
      </c>
      <c r="F5172" s="538">
        <v>31</v>
      </c>
      <c r="G5172" s="538">
        <v>160</v>
      </c>
      <c r="H5172" s="538">
        <v>5023271207</v>
      </c>
      <c r="I5172" s="540">
        <v>480</v>
      </c>
      <c r="J5172" s="541">
        <v>0</v>
      </c>
    </row>
    <row r="5173" spans="1:10">
      <c r="A5173" s="542">
        <v>364</v>
      </c>
      <c r="B5173" s="543">
        <v>42872</v>
      </c>
      <c r="C5173" s="542" t="s">
        <v>1025</v>
      </c>
      <c r="D5173" s="542">
        <v>889503</v>
      </c>
      <c r="E5173" s="542">
        <v>15</v>
      </c>
      <c r="F5173" s="542">
        <v>0</v>
      </c>
      <c r="G5173" s="542">
        <v>4346</v>
      </c>
      <c r="H5173" s="542">
        <v>5023358848</v>
      </c>
      <c r="I5173" s="544">
        <v>5023358848</v>
      </c>
      <c r="J5173" s="545">
        <v>214</v>
      </c>
    </row>
    <row r="5174" spans="1:10">
      <c r="A5174" s="538">
        <v>365</v>
      </c>
      <c r="B5174" s="539">
        <v>42872</v>
      </c>
      <c r="C5174" s="538" t="s">
        <v>1025</v>
      </c>
      <c r="D5174" s="538">
        <v>889503</v>
      </c>
      <c r="E5174" s="538">
        <v>7</v>
      </c>
      <c r="F5174" s="538">
        <v>36</v>
      </c>
      <c r="G5174" s="538">
        <v>4346</v>
      </c>
      <c r="H5174" s="538">
        <v>5023358848</v>
      </c>
      <c r="I5174" s="540">
        <v>214</v>
      </c>
      <c r="J5174" s="541">
        <v>0</v>
      </c>
    </row>
    <row r="5175" spans="1:10">
      <c r="A5175" s="542">
        <v>366</v>
      </c>
      <c r="B5175" s="543">
        <v>42872</v>
      </c>
      <c r="C5175" s="542" t="s">
        <v>1025</v>
      </c>
      <c r="D5175" s="542">
        <v>892648</v>
      </c>
      <c r="E5175" s="542">
        <v>15</v>
      </c>
      <c r="F5175" s="542">
        <v>0</v>
      </c>
      <c r="G5175" s="542">
        <v>105</v>
      </c>
      <c r="H5175" s="542">
        <v>5026700020</v>
      </c>
      <c r="I5175" s="544">
        <v>5026700020</v>
      </c>
      <c r="J5175" s="545">
        <v>276</v>
      </c>
    </row>
    <row r="5176" spans="1:10">
      <c r="A5176" s="538">
        <v>367</v>
      </c>
      <c r="B5176" s="539">
        <v>42872</v>
      </c>
      <c r="C5176" s="538" t="s">
        <v>1025</v>
      </c>
      <c r="D5176" s="538">
        <v>892648</v>
      </c>
      <c r="E5176" s="538">
        <v>7</v>
      </c>
      <c r="F5176" s="538">
        <v>31</v>
      </c>
      <c r="G5176" s="538">
        <v>105</v>
      </c>
      <c r="H5176" s="538">
        <v>5026700020</v>
      </c>
      <c r="I5176" s="540">
        <v>276</v>
      </c>
      <c r="J5176" s="541">
        <v>0</v>
      </c>
    </row>
    <row r="5177" spans="1:10">
      <c r="A5177" s="542">
        <v>368</v>
      </c>
      <c r="B5177" s="543">
        <v>42872</v>
      </c>
      <c r="C5177" s="542" t="s">
        <v>1025</v>
      </c>
      <c r="D5177" s="542">
        <v>892705</v>
      </c>
      <c r="E5177" s="542">
        <v>15</v>
      </c>
      <c r="F5177" s="542">
        <v>0</v>
      </c>
      <c r="G5177" s="542">
        <v>105</v>
      </c>
      <c r="H5177" s="542">
        <v>5023456717</v>
      </c>
      <c r="I5177" s="544">
        <v>5023456717</v>
      </c>
      <c r="J5177" s="545">
        <v>309</v>
      </c>
    </row>
    <row r="5178" spans="1:10">
      <c r="A5178" s="538">
        <v>369</v>
      </c>
      <c r="B5178" s="539">
        <v>42872</v>
      </c>
      <c r="C5178" s="538" t="s">
        <v>1025</v>
      </c>
      <c r="D5178" s="538">
        <v>892705</v>
      </c>
      <c r="E5178" s="538">
        <v>7</v>
      </c>
      <c r="F5178" s="538">
        <v>31</v>
      </c>
      <c r="G5178" s="538">
        <v>105</v>
      </c>
      <c r="H5178" s="538">
        <v>5023456717</v>
      </c>
      <c r="I5178" s="540">
        <v>309</v>
      </c>
      <c r="J5178" s="541">
        <v>0</v>
      </c>
    </row>
    <row r="5179" spans="1:10">
      <c r="A5179" s="542">
        <v>370</v>
      </c>
      <c r="B5179" s="543">
        <v>42872</v>
      </c>
      <c r="C5179" s="542" t="s">
        <v>1025</v>
      </c>
      <c r="D5179" s="542">
        <v>902924</v>
      </c>
      <c r="E5179" s="542">
        <v>15</v>
      </c>
      <c r="F5179" s="542">
        <v>0</v>
      </c>
      <c r="G5179" s="542">
        <v>125</v>
      </c>
      <c r="H5179" s="542">
        <v>5023310310</v>
      </c>
      <c r="I5179" s="544">
        <v>5023310310</v>
      </c>
      <c r="J5179" s="545">
        <v>349</v>
      </c>
    </row>
    <row r="5180" spans="1:10">
      <c r="A5180" s="538">
        <v>371</v>
      </c>
      <c r="B5180" s="539">
        <v>42872</v>
      </c>
      <c r="C5180" s="538" t="s">
        <v>1025</v>
      </c>
      <c r="D5180" s="538">
        <v>902924</v>
      </c>
      <c r="E5180" s="538">
        <v>7</v>
      </c>
      <c r="F5180" s="538">
        <v>31</v>
      </c>
      <c r="G5180" s="538">
        <v>125</v>
      </c>
      <c r="H5180" s="538">
        <v>5023310310</v>
      </c>
      <c r="I5180" s="540">
        <v>349</v>
      </c>
      <c r="J5180" s="541">
        <v>0</v>
      </c>
    </row>
    <row r="5181" spans="1:10">
      <c r="A5181" s="542">
        <v>372</v>
      </c>
      <c r="B5181" s="543">
        <v>42872</v>
      </c>
      <c r="C5181" s="542" t="s">
        <v>1025</v>
      </c>
      <c r="D5181" s="542">
        <v>903056</v>
      </c>
      <c r="E5181" s="542">
        <v>15</v>
      </c>
      <c r="F5181" s="542">
        <v>0</v>
      </c>
      <c r="G5181" s="542">
        <v>125</v>
      </c>
      <c r="H5181" s="542">
        <v>5026815117</v>
      </c>
      <c r="I5181" s="544">
        <v>5026815117</v>
      </c>
      <c r="J5181" s="545">
        <v>117</v>
      </c>
    </row>
    <row r="5182" spans="1:10">
      <c r="A5182" s="538">
        <v>373</v>
      </c>
      <c r="B5182" s="539">
        <v>42872</v>
      </c>
      <c r="C5182" s="538" t="s">
        <v>1025</v>
      </c>
      <c r="D5182" s="538">
        <v>903056</v>
      </c>
      <c r="E5182" s="538">
        <v>7</v>
      </c>
      <c r="F5182" s="538">
        <v>31</v>
      </c>
      <c r="G5182" s="538">
        <v>125</v>
      </c>
      <c r="H5182" s="538">
        <v>5026815117</v>
      </c>
      <c r="I5182" s="540">
        <v>117</v>
      </c>
      <c r="J5182" s="541">
        <v>0</v>
      </c>
    </row>
    <row r="5183" spans="1:10">
      <c r="A5183" s="542">
        <v>374</v>
      </c>
      <c r="B5183" s="543">
        <v>42872</v>
      </c>
      <c r="C5183" s="542" t="s">
        <v>1025</v>
      </c>
      <c r="D5183" s="542">
        <v>903428</v>
      </c>
      <c r="E5183" s="542">
        <v>15</v>
      </c>
      <c r="F5183" s="542">
        <v>0</v>
      </c>
      <c r="G5183" s="542">
        <v>245</v>
      </c>
      <c r="H5183" s="542">
        <v>5027316685</v>
      </c>
      <c r="I5183" s="544">
        <v>5027316685</v>
      </c>
      <c r="J5183" s="545">
        <v>47</v>
      </c>
    </row>
    <row r="5184" spans="1:10">
      <c r="A5184" s="538">
        <v>375</v>
      </c>
      <c r="B5184" s="539">
        <v>42872</v>
      </c>
      <c r="C5184" s="538" t="s">
        <v>1025</v>
      </c>
      <c r="D5184" s="538">
        <v>903428</v>
      </c>
      <c r="E5184" s="538">
        <v>7</v>
      </c>
      <c r="F5184" s="538">
        <v>31</v>
      </c>
      <c r="G5184" s="538">
        <v>245</v>
      </c>
      <c r="H5184" s="538">
        <v>5027316685</v>
      </c>
      <c r="I5184" s="540">
        <v>47</v>
      </c>
      <c r="J5184" s="541">
        <v>0</v>
      </c>
    </row>
    <row r="5185" spans="1:10">
      <c r="A5185" s="542">
        <v>376</v>
      </c>
      <c r="B5185" s="543">
        <v>42872</v>
      </c>
      <c r="C5185" s="542" t="s">
        <v>1025</v>
      </c>
      <c r="D5185" s="542">
        <v>907546</v>
      </c>
      <c r="E5185" s="542">
        <v>15</v>
      </c>
      <c r="F5185" s="542">
        <v>0</v>
      </c>
      <c r="G5185" s="542">
        <v>5198</v>
      </c>
      <c r="H5185" s="542">
        <v>5026536226</v>
      </c>
      <c r="I5185" s="544">
        <v>5026536226</v>
      </c>
      <c r="J5185" s="545">
        <v>250</v>
      </c>
    </row>
    <row r="5186" spans="1:10">
      <c r="A5186" s="538">
        <v>377</v>
      </c>
      <c r="B5186" s="539">
        <v>42872</v>
      </c>
      <c r="C5186" s="538" t="s">
        <v>1025</v>
      </c>
      <c r="D5186" s="538">
        <v>907546</v>
      </c>
      <c r="E5186" s="538">
        <v>7</v>
      </c>
      <c r="F5186" s="538">
        <v>31</v>
      </c>
      <c r="G5186" s="538">
        <v>5198</v>
      </c>
      <c r="H5186" s="538">
        <v>5026536226</v>
      </c>
      <c r="I5186" s="540">
        <v>250</v>
      </c>
      <c r="J5186" s="541">
        <v>0</v>
      </c>
    </row>
    <row r="5187" spans="1:10">
      <c r="A5187" s="542">
        <v>378</v>
      </c>
      <c r="B5187" s="543">
        <v>42872</v>
      </c>
      <c r="C5187" s="542" t="s">
        <v>1025</v>
      </c>
      <c r="D5187" s="542">
        <v>907876</v>
      </c>
      <c r="E5187" s="542">
        <v>15</v>
      </c>
      <c r="F5187" s="542">
        <v>0</v>
      </c>
      <c r="G5187" s="542">
        <v>5198</v>
      </c>
      <c r="H5187" s="542">
        <v>1000228930</v>
      </c>
      <c r="I5187" s="544">
        <v>1000228930</v>
      </c>
      <c r="J5187" s="545">
        <v>74</v>
      </c>
    </row>
    <row r="5188" spans="1:10">
      <c r="A5188" s="538">
        <v>379</v>
      </c>
      <c r="B5188" s="539">
        <v>42872</v>
      </c>
      <c r="C5188" s="538" t="s">
        <v>1025</v>
      </c>
      <c r="D5188" s="538">
        <v>907876</v>
      </c>
      <c r="E5188" s="538">
        <v>7</v>
      </c>
      <c r="F5188" s="538">
        <v>31</v>
      </c>
      <c r="G5188" s="538">
        <v>5198</v>
      </c>
      <c r="H5188" s="538">
        <v>1000228930</v>
      </c>
      <c r="I5188" s="540">
        <v>74</v>
      </c>
      <c r="J5188" s="541">
        <v>0</v>
      </c>
    </row>
    <row r="5189" spans="1:10">
      <c r="A5189" s="542">
        <v>380</v>
      </c>
      <c r="B5189" s="543">
        <v>42872</v>
      </c>
      <c r="C5189" s="542" t="s">
        <v>1025</v>
      </c>
      <c r="D5189" s="542">
        <v>914790</v>
      </c>
      <c r="E5189" s="542">
        <v>15</v>
      </c>
      <c r="F5189" s="542">
        <v>0</v>
      </c>
      <c r="G5189" s="542">
        <v>4746</v>
      </c>
      <c r="H5189" s="542">
        <v>5023372120</v>
      </c>
      <c r="I5189" s="544">
        <v>5023372120</v>
      </c>
      <c r="J5189" s="545">
        <v>299</v>
      </c>
    </row>
    <row r="5190" spans="1:10">
      <c r="A5190" s="538">
        <v>381</v>
      </c>
      <c r="B5190" s="539">
        <v>42872</v>
      </c>
      <c r="C5190" s="538" t="s">
        <v>1025</v>
      </c>
      <c r="D5190" s="538">
        <v>914790</v>
      </c>
      <c r="E5190" s="538">
        <v>7</v>
      </c>
      <c r="F5190" s="538">
        <v>31</v>
      </c>
      <c r="G5190" s="538">
        <v>4746</v>
      </c>
      <c r="H5190" s="538">
        <v>5023372120</v>
      </c>
      <c r="I5190" s="540">
        <v>299</v>
      </c>
      <c r="J5190" s="541">
        <v>0</v>
      </c>
    </row>
    <row r="5191" spans="1:10">
      <c r="A5191" s="542">
        <v>382</v>
      </c>
      <c r="B5191" s="543">
        <v>42872</v>
      </c>
      <c r="C5191" s="542" t="s">
        <v>1025</v>
      </c>
      <c r="D5191" s="542">
        <v>915147</v>
      </c>
      <c r="E5191" s="542">
        <v>15</v>
      </c>
      <c r="F5191" s="542">
        <v>0</v>
      </c>
      <c r="G5191" s="542">
        <v>4746</v>
      </c>
      <c r="H5191" s="542">
        <v>5023335614</v>
      </c>
      <c r="I5191" s="544">
        <v>5023335614</v>
      </c>
      <c r="J5191" s="545">
        <v>425</v>
      </c>
    </row>
    <row r="5192" spans="1:10">
      <c r="A5192" s="538">
        <v>383</v>
      </c>
      <c r="B5192" s="539">
        <v>42872</v>
      </c>
      <c r="C5192" s="538" t="s">
        <v>1025</v>
      </c>
      <c r="D5192" s="538">
        <v>915147</v>
      </c>
      <c r="E5192" s="538">
        <v>7</v>
      </c>
      <c r="F5192" s="538">
        <v>31</v>
      </c>
      <c r="G5192" s="538">
        <v>4746</v>
      </c>
      <c r="H5192" s="538">
        <v>5023335614</v>
      </c>
      <c r="I5192" s="540">
        <v>425</v>
      </c>
      <c r="J5192" s="541">
        <v>0</v>
      </c>
    </row>
    <row r="5193" spans="1:10">
      <c r="A5193" s="542">
        <v>384</v>
      </c>
      <c r="B5193" s="543">
        <v>42872</v>
      </c>
      <c r="C5193" s="542" t="s">
        <v>1025</v>
      </c>
      <c r="D5193" s="542">
        <v>939280</v>
      </c>
      <c r="E5193" s="542">
        <v>15</v>
      </c>
      <c r="F5193" s="542">
        <v>0</v>
      </c>
      <c r="G5193" s="542">
        <v>7988</v>
      </c>
      <c r="H5193" s="542">
        <v>5023873689</v>
      </c>
      <c r="I5193" s="544">
        <v>5023873689</v>
      </c>
      <c r="J5193" s="545">
        <v>138</v>
      </c>
    </row>
    <row r="5194" spans="1:10">
      <c r="A5194" s="538">
        <v>385</v>
      </c>
      <c r="B5194" s="539">
        <v>42872</v>
      </c>
      <c r="C5194" s="538" t="s">
        <v>1025</v>
      </c>
      <c r="D5194" s="538">
        <v>939280</v>
      </c>
      <c r="E5194" s="538">
        <v>7</v>
      </c>
      <c r="F5194" s="538">
        <v>31</v>
      </c>
      <c r="G5194" s="538">
        <v>7988</v>
      </c>
      <c r="H5194" s="538">
        <v>5023873689</v>
      </c>
      <c r="I5194" s="540">
        <v>138</v>
      </c>
      <c r="J5194" s="541">
        <v>0</v>
      </c>
    </row>
    <row r="5195" spans="1:10">
      <c r="A5195" s="542">
        <v>386</v>
      </c>
      <c r="B5195" s="543">
        <v>42872</v>
      </c>
      <c r="C5195" s="542" t="s">
        <v>1025</v>
      </c>
      <c r="D5195" s="542">
        <v>946370</v>
      </c>
      <c r="E5195" s="542">
        <v>15</v>
      </c>
      <c r="F5195" s="542">
        <v>0</v>
      </c>
      <c r="G5195" s="542">
        <v>434</v>
      </c>
      <c r="H5195" s="542">
        <v>5025674408</v>
      </c>
      <c r="I5195" s="544">
        <v>5025674408</v>
      </c>
      <c r="J5195" s="545">
        <v>159</v>
      </c>
    </row>
    <row r="5196" spans="1:10">
      <c r="A5196" s="538">
        <v>387</v>
      </c>
      <c r="B5196" s="539">
        <v>42872</v>
      </c>
      <c r="C5196" s="538" t="s">
        <v>1025</v>
      </c>
      <c r="D5196" s="538">
        <v>946370</v>
      </c>
      <c r="E5196" s="538">
        <v>7</v>
      </c>
      <c r="F5196" s="538">
        <v>31</v>
      </c>
      <c r="G5196" s="538">
        <v>434</v>
      </c>
      <c r="H5196" s="538">
        <v>5025674408</v>
      </c>
      <c r="I5196" s="540">
        <v>159</v>
      </c>
      <c r="J5196" s="541">
        <v>0</v>
      </c>
    </row>
    <row r="5197" spans="1:10">
      <c r="A5197" s="542">
        <v>388</v>
      </c>
      <c r="B5197" s="543">
        <v>42872</v>
      </c>
      <c r="C5197" s="542" t="s">
        <v>1025</v>
      </c>
      <c r="D5197" s="542">
        <v>946987</v>
      </c>
      <c r="E5197" s="542">
        <v>15</v>
      </c>
      <c r="F5197" s="542">
        <v>0</v>
      </c>
      <c r="G5197" s="542">
        <v>4862</v>
      </c>
      <c r="H5197" s="542">
        <v>5023128944</v>
      </c>
      <c r="I5197" s="544">
        <v>5023128944</v>
      </c>
      <c r="J5197" s="545">
        <v>299</v>
      </c>
    </row>
    <row r="5198" spans="1:10">
      <c r="A5198" s="538">
        <v>389</v>
      </c>
      <c r="B5198" s="539">
        <v>42872</v>
      </c>
      <c r="C5198" s="538" t="s">
        <v>1025</v>
      </c>
      <c r="D5198" s="538">
        <v>946987</v>
      </c>
      <c r="E5198" s="538">
        <v>7</v>
      </c>
      <c r="F5198" s="538">
        <v>31</v>
      </c>
      <c r="G5198" s="538">
        <v>4862</v>
      </c>
      <c r="H5198" s="538">
        <v>5023128944</v>
      </c>
      <c r="I5198" s="540">
        <v>299</v>
      </c>
      <c r="J5198" s="541">
        <v>0</v>
      </c>
    </row>
    <row r="5199" spans="1:10">
      <c r="A5199" s="542">
        <v>390</v>
      </c>
      <c r="B5199" s="543">
        <v>42872</v>
      </c>
      <c r="C5199" s="542" t="s">
        <v>1025</v>
      </c>
      <c r="D5199" s="542">
        <v>955672</v>
      </c>
      <c r="E5199" s="542">
        <v>15</v>
      </c>
      <c r="F5199" s="542">
        <v>0</v>
      </c>
      <c r="G5199" s="542">
        <v>379</v>
      </c>
      <c r="H5199" s="542">
        <v>5026086149</v>
      </c>
      <c r="I5199" s="544">
        <v>5026086149</v>
      </c>
      <c r="J5199" s="545">
        <v>727</v>
      </c>
    </row>
    <row r="5200" spans="1:10">
      <c r="A5200" s="538">
        <v>391</v>
      </c>
      <c r="B5200" s="539">
        <v>42872</v>
      </c>
      <c r="C5200" s="538" t="s">
        <v>1025</v>
      </c>
      <c r="D5200" s="538">
        <v>955672</v>
      </c>
      <c r="E5200" s="538">
        <v>7</v>
      </c>
      <c r="F5200" s="538">
        <v>31</v>
      </c>
      <c r="G5200" s="538">
        <v>379</v>
      </c>
      <c r="H5200" s="538">
        <v>5026086149</v>
      </c>
      <c r="I5200" s="540">
        <v>727</v>
      </c>
      <c r="J5200" s="541">
        <v>0</v>
      </c>
    </row>
    <row r="5201" spans="1:10">
      <c r="A5201" s="542">
        <v>392</v>
      </c>
      <c r="B5201" s="543">
        <v>42872</v>
      </c>
      <c r="C5201" s="542" t="s">
        <v>1025</v>
      </c>
      <c r="D5201" s="542">
        <v>972253</v>
      </c>
      <c r="E5201" s="542">
        <v>15</v>
      </c>
      <c r="F5201" s="542">
        <v>0</v>
      </c>
      <c r="G5201" s="542">
        <v>508</v>
      </c>
      <c r="H5201" s="542">
        <v>5023953713</v>
      </c>
      <c r="I5201" s="544">
        <v>5023953713</v>
      </c>
      <c r="J5201" s="545">
        <v>154</v>
      </c>
    </row>
    <row r="5202" spans="1:10">
      <c r="A5202" s="538">
        <v>393</v>
      </c>
      <c r="B5202" s="539">
        <v>42872</v>
      </c>
      <c r="C5202" s="538" t="s">
        <v>1025</v>
      </c>
      <c r="D5202" s="538">
        <v>972253</v>
      </c>
      <c r="E5202" s="538">
        <v>7</v>
      </c>
      <c r="F5202" s="538">
        <v>31</v>
      </c>
      <c r="G5202" s="538">
        <v>508</v>
      </c>
      <c r="H5202" s="538">
        <v>5023953713</v>
      </c>
      <c r="I5202" s="540">
        <v>154</v>
      </c>
      <c r="J5202" s="541">
        <v>0</v>
      </c>
    </row>
    <row r="5203" spans="1:10">
      <c r="A5203" s="542">
        <v>394</v>
      </c>
      <c r="B5203" s="543">
        <v>42872</v>
      </c>
      <c r="C5203" s="542" t="s">
        <v>1025</v>
      </c>
      <c r="D5203" s="542">
        <v>989637</v>
      </c>
      <c r="E5203" s="542">
        <v>15</v>
      </c>
      <c r="F5203" s="542">
        <v>0</v>
      </c>
      <c r="G5203" s="542">
        <v>269</v>
      </c>
      <c r="H5203" s="542">
        <v>5023953770</v>
      </c>
      <c r="I5203" s="544">
        <v>5023953770</v>
      </c>
      <c r="J5203" s="545">
        <v>264</v>
      </c>
    </row>
    <row r="5204" spans="1:10">
      <c r="A5204" s="538">
        <v>395</v>
      </c>
      <c r="B5204" s="539">
        <v>42872</v>
      </c>
      <c r="C5204" s="538" t="s">
        <v>1025</v>
      </c>
      <c r="D5204" s="538">
        <v>989637</v>
      </c>
      <c r="E5204" s="538">
        <v>7</v>
      </c>
      <c r="F5204" s="538">
        <v>31</v>
      </c>
      <c r="G5204" s="538">
        <v>269</v>
      </c>
      <c r="H5204" s="538">
        <v>5023953770</v>
      </c>
      <c r="I5204" s="540">
        <v>264</v>
      </c>
      <c r="J5204" s="541">
        <v>0</v>
      </c>
    </row>
    <row r="5205" spans="1:10">
      <c r="A5205" s="542">
        <v>396</v>
      </c>
      <c r="B5205" s="543">
        <v>42872</v>
      </c>
      <c r="C5205" s="542" t="s">
        <v>1025</v>
      </c>
      <c r="D5205" s="542">
        <v>990042</v>
      </c>
      <c r="E5205" s="542">
        <v>15</v>
      </c>
      <c r="F5205" s="542">
        <v>0</v>
      </c>
      <c r="G5205" s="542">
        <v>269</v>
      </c>
      <c r="H5205" s="542">
        <v>5023819732</v>
      </c>
      <c r="I5205" s="544">
        <v>5023819732</v>
      </c>
      <c r="J5205" s="545">
        <v>345</v>
      </c>
    </row>
    <row r="5206" spans="1:10">
      <c r="A5206" s="538">
        <v>397</v>
      </c>
      <c r="B5206" s="539">
        <v>42872</v>
      </c>
      <c r="C5206" s="538" t="s">
        <v>1025</v>
      </c>
      <c r="D5206" s="538">
        <v>990042</v>
      </c>
      <c r="E5206" s="538">
        <v>7</v>
      </c>
      <c r="F5206" s="538">
        <v>31</v>
      </c>
      <c r="G5206" s="538">
        <v>269</v>
      </c>
      <c r="H5206" s="538">
        <v>5023819732</v>
      </c>
      <c r="I5206" s="540">
        <v>345</v>
      </c>
      <c r="J5206" s="541">
        <v>0</v>
      </c>
    </row>
    <row r="5207" spans="1:10">
      <c r="A5207" s="542">
        <v>398</v>
      </c>
      <c r="B5207" s="543">
        <v>42872</v>
      </c>
      <c r="C5207" s="542" t="s">
        <v>1025</v>
      </c>
      <c r="D5207" s="542">
        <v>990137</v>
      </c>
      <c r="E5207" s="542">
        <v>15</v>
      </c>
      <c r="F5207" s="542">
        <v>0</v>
      </c>
      <c r="G5207" s="542">
        <v>269</v>
      </c>
      <c r="H5207" s="542">
        <v>1000039881</v>
      </c>
      <c r="I5207" s="544">
        <v>1000039881</v>
      </c>
      <c r="J5207" s="545">
        <v>342</v>
      </c>
    </row>
    <row r="5208" spans="1:10">
      <c r="A5208" s="538">
        <v>399</v>
      </c>
      <c r="B5208" s="539">
        <v>42872</v>
      </c>
      <c r="C5208" s="538" t="s">
        <v>1025</v>
      </c>
      <c r="D5208" s="538">
        <v>990137</v>
      </c>
      <c r="E5208" s="538">
        <v>7</v>
      </c>
      <c r="F5208" s="538">
        <v>31</v>
      </c>
      <c r="G5208" s="538">
        <v>269</v>
      </c>
      <c r="H5208" s="538">
        <v>1000039881</v>
      </c>
      <c r="I5208" s="540">
        <v>342</v>
      </c>
      <c r="J5208" s="541">
        <v>0</v>
      </c>
    </row>
    <row r="5209" spans="1:10">
      <c r="A5209" s="542">
        <v>400</v>
      </c>
      <c r="B5209" s="543">
        <v>42872</v>
      </c>
      <c r="C5209" s="542" t="s">
        <v>1025</v>
      </c>
      <c r="D5209" s="542">
        <v>990156</v>
      </c>
      <c r="E5209" s="542">
        <v>15</v>
      </c>
      <c r="F5209" s="542">
        <v>0</v>
      </c>
      <c r="G5209" s="542">
        <v>269</v>
      </c>
      <c r="H5209" s="542">
        <v>1000039568</v>
      </c>
      <c r="I5209" s="544">
        <v>1000039568</v>
      </c>
      <c r="J5209" s="545">
        <v>530</v>
      </c>
    </row>
    <row r="5210" spans="1:10">
      <c r="A5210" s="538">
        <v>401</v>
      </c>
      <c r="B5210" s="539">
        <v>42872</v>
      </c>
      <c r="C5210" s="538" t="s">
        <v>1025</v>
      </c>
      <c r="D5210" s="538">
        <v>990156</v>
      </c>
      <c r="E5210" s="538">
        <v>7</v>
      </c>
      <c r="F5210" s="538">
        <v>31</v>
      </c>
      <c r="G5210" s="538">
        <v>269</v>
      </c>
      <c r="H5210" s="538">
        <v>1000039568</v>
      </c>
      <c r="I5210" s="540">
        <v>530</v>
      </c>
      <c r="J5210" s="541">
        <v>0</v>
      </c>
    </row>
    <row r="5211" spans="1:10">
      <c r="A5211" s="542">
        <v>402</v>
      </c>
      <c r="B5211" s="543">
        <v>42872</v>
      </c>
      <c r="C5211" s="542" t="s">
        <v>1025</v>
      </c>
      <c r="D5211" s="542">
        <v>994454</v>
      </c>
      <c r="E5211" s="542">
        <v>15</v>
      </c>
      <c r="F5211" s="542">
        <v>0</v>
      </c>
      <c r="G5211" s="542">
        <v>755</v>
      </c>
      <c r="H5211" s="542">
        <v>5027053155</v>
      </c>
      <c r="I5211" s="544">
        <v>5027053155</v>
      </c>
      <c r="J5211" s="545">
        <v>1204</v>
      </c>
    </row>
    <row r="5212" spans="1:10">
      <c r="A5212" s="538">
        <v>403</v>
      </c>
      <c r="B5212" s="539">
        <v>42872</v>
      </c>
      <c r="C5212" s="538" t="s">
        <v>1025</v>
      </c>
      <c r="D5212" s="538">
        <v>994454</v>
      </c>
      <c r="E5212" s="538">
        <v>7</v>
      </c>
      <c r="F5212" s="538">
        <v>31</v>
      </c>
      <c r="G5212" s="538">
        <v>755</v>
      </c>
      <c r="H5212" s="538">
        <v>5027053155</v>
      </c>
      <c r="I5212" s="540">
        <v>1204</v>
      </c>
      <c r="J5212" s="541">
        <v>0</v>
      </c>
    </row>
    <row r="5213" spans="1:10">
      <c r="A5213" s="804">
        <v>1</v>
      </c>
      <c r="B5213" s="805">
        <v>42873</v>
      </c>
      <c r="C5213" s="804" t="s">
        <v>1025</v>
      </c>
      <c r="D5213" s="804">
        <v>841</v>
      </c>
      <c r="E5213" s="804">
        <v>17</v>
      </c>
      <c r="F5213" s="804">
        <v>0</v>
      </c>
      <c r="G5213" s="804">
        <v>859</v>
      </c>
      <c r="H5213" s="804">
        <v>1562096</v>
      </c>
      <c r="I5213" s="806" t="s">
        <v>39769</v>
      </c>
      <c r="J5213" s="807">
        <v>67</v>
      </c>
    </row>
    <row r="5214" spans="1:10">
      <c r="A5214" s="808">
        <v>2</v>
      </c>
      <c r="B5214" s="809">
        <v>42873</v>
      </c>
      <c r="C5214" s="808" t="s">
        <v>1025</v>
      </c>
      <c r="D5214" s="808">
        <v>3549</v>
      </c>
      <c r="E5214" s="808">
        <v>17</v>
      </c>
      <c r="F5214" s="808">
        <v>0</v>
      </c>
      <c r="G5214" s="808">
        <v>859</v>
      </c>
      <c r="H5214" s="808">
        <v>170517</v>
      </c>
      <c r="I5214" s="810">
        <v>5027209773</v>
      </c>
      <c r="J5214" s="811">
        <v>350</v>
      </c>
    </row>
    <row r="5215" spans="1:10">
      <c r="A5215" s="804">
        <v>3</v>
      </c>
      <c r="B5215" s="805">
        <v>42873</v>
      </c>
      <c r="C5215" s="804" t="s">
        <v>1025</v>
      </c>
      <c r="D5215" s="804">
        <v>4516</v>
      </c>
      <c r="E5215" s="804">
        <v>17</v>
      </c>
      <c r="F5215" s="804">
        <v>0</v>
      </c>
      <c r="G5215" s="804">
        <v>859</v>
      </c>
      <c r="H5215" s="804">
        <v>7036671</v>
      </c>
      <c r="I5215" s="806" t="s">
        <v>39770</v>
      </c>
      <c r="J5215" s="807">
        <v>435</v>
      </c>
    </row>
    <row r="5216" spans="1:10">
      <c r="A5216" s="808">
        <v>4</v>
      </c>
      <c r="B5216" s="809">
        <v>42873</v>
      </c>
      <c r="C5216" s="808" t="s">
        <v>1025</v>
      </c>
      <c r="D5216" s="808">
        <v>4819</v>
      </c>
      <c r="E5216" s="808">
        <v>17</v>
      </c>
      <c r="F5216" s="808">
        <v>0</v>
      </c>
      <c r="G5216" s="808">
        <v>859</v>
      </c>
      <c r="H5216" s="808">
        <v>170517</v>
      </c>
      <c r="I5216" s="810">
        <v>1000030427</v>
      </c>
      <c r="J5216" s="811">
        <v>327</v>
      </c>
    </row>
    <row r="5217" spans="1:10">
      <c r="A5217" s="804">
        <v>5</v>
      </c>
      <c r="B5217" s="805">
        <v>42873</v>
      </c>
      <c r="C5217" s="804" t="s">
        <v>1025</v>
      </c>
      <c r="D5217" s="804">
        <v>6047</v>
      </c>
      <c r="E5217" s="804">
        <v>15</v>
      </c>
      <c r="F5217" s="804">
        <v>0</v>
      </c>
      <c r="G5217" s="804">
        <v>236</v>
      </c>
      <c r="H5217" s="804">
        <v>5023219982</v>
      </c>
      <c r="I5217" s="806">
        <v>5023219982</v>
      </c>
      <c r="J5217" s="807">
        <v>243</v>
      </c>
    </row>
    <row r="5218" spans="1:10">
      <c r="A5218" s="808">
        <v>6</v>
      </c>
      <c r="B5218" s="809">
        <v>42873</v>
      </c>
      <c r="C5218" s="808" t="s">
        <v>1025</v>
      </c>
      <c r="D5218" s="808">
        <v>6047</v>
      </c>
      <c r="E5218" s="808">
        <v>7</v>
      </c>
      <c r="F5218" s="808">
        <v>31</v>
      </c>
      <c r="G5218" s="808">
        <v>236</v>
      </c>
      <c r="H5218" s="808">
        <v>5023219982</v>
      </c>
      <c r="I5218" s="810">
        <v>243</v>
      </c>
      <c r="J5218" s="811">
        <v>0</v>
      </c>
    </row>
    <row r="5219" spans="1:10">
      <c r="A5219" s="804">
        <v>7</v>
      </c>
      <c r="B5219" s="805">
        <v>42873</v>
      </c>
      <c r="C5219" s="804" t="s">
        <v>1025</v>
      </c>
      <c r="D5219" s="804">
        <v>13426</v>
      </c>
      <c r="E5219" s="804">
        <v>17</v>
      </c>
      <c r="F5219" s="804">
        <v>0</v>
      </c>
      <c r="G5219" s="804">
        <v>859</v>
      </c>
      <c r="H5219" s="804">
        <v>3123721</v>
      </c>
      <c r="I5219" s="806" t="s">
        <v>39771</v>
      </c>
      <c r="J5219" s="807">
        <v>431</v>
      </c>
    </row>
    <row r="5220" spans="1:10">
      <c r="A5220" s="808">
        <v>8</v>
      </c>
      <c r="B5220" s="809">
        <v>42873</v>
      </c>
      <c r="C5220" s="808" t="s">
        <v>1025</v>
      </c>
      <c r="D5220" s="808">
        <v>13788</v>
      </c>
      <c r="E5220" s="808">
        <v>17</v>
      </c>
      <c r="F5220" s="808">
        <v>0</v>
      </c>
      <c r="G5220" s="808">
        <v>859</v>
      </c>
      <c r="H5220" s="808">
        <v>172017</v>
      </c>
      <c r="I5220" s="810" t="s">
        <v>39772</v>
      </c>
      <c r="J5220" s="811">
        <v>1493.1</v>
      </c>
    </row>
    <row r="5221" spans="1:10">
      <c r="A5221" s="804">
        <v>9</v>
      </c>
      <c r="B5221" s="805">
        <v>42873</v>
      </c>
      <c r="C5221" s="804" t="s">
        <v>1025</v>
      </c>
      <c r="D5221" s="804">
        <v>14456</v>
      </c>
      <c r="E5221" s="804">
        <v>17</v>
      </c>
      <c r="F5221" s="804">
        <v>0</v>
      </c>
      <c r="G5221" s="804">
        <v>859</v>
      </c>
      <c r="H5221" s="804">
        <v>170517</v>
      </c>
      <c r="I5221" s="806" t="s">
        <v>39773</v>
      </c>
      <c r="J5221" s="807">
        <v>6860.7</v>
      </c>
    </row>
    <row r="5222" spans="1:10">
      <c r="A5222" s="808">
        <v>10</v>
      </c>
      <c r="B5222" s="809">
        <v>42873</v>
      </c>
      <c r="C5222" s="808" t="s">
        <v>1025</v>
      </c>
      <c r="D5222" s="808">
        <v>32305</v>
      </c>
      <c r="E5222" s="808">
        <v>15</v>
      </c>
      <c r="F5222" s="808">
        <v>0</v>
      </c>
      <c r="G5222" s="808">
        <v>4726</v>
      </c>
      <c r="H5222" s="808">
        <v>5023342123</v>
      </c>
      <c r="I5222" s="810">
        <v>5023342123</v>
      </c>
      <c r="J5222" s="811">
        <v>558</v>
      </c>
    </row>
    <row r="5223" spans="1:10">
      <c r="A5223" s="804">
        <v>11</v>
      </c>
      <c r="B5223" s="805">
        <v>42873</v>
      </c>
      <c r="C5223" s="804" t="s">
        <v>1025</v>
      </c>
      <c r="D5223" s="804">
        <v>32305</v>
      </c>
      <c r="E5223" s="804">
        <v>7</v>
      </c>
      <c r="F5223" s="804">
        <v>31</v>
      </c>
      <c r="G5223" s="804">
        <v>4726</v>
      </c>
      <c r="H5223" s="804">
        <v>5023342123</v>
      </c>
      <c r="I5223" s="806">
        <v>558</v>
      </c>
      <c r="J5223" s="807">
        <v>0</v>
      </c>
    </row>
    <row r="5224" spans="1:10">
      <c r="A5224" s="808">
        <v>12</v>
      </c>
      <c r="B5224" s="809">
        <v>42873</v>
      </c>
      <c r="C5224" s="808" t="s">
        <v>1025</v>
      </c>
      <c r="D5224" s="808">
        <v>32437</v>
      </c>
      <c r="E5224" s="808">
        <v>15</v>
      </c>
      <c r="F5224" s="808">
        <v>0</v>
      </c>
      <c r="G5224" s="808">
        <v>4726</v>
      </c>
      <c r="H5224" s="808">
        <v>5023342123</v>
      </c>
      <c r="I5224" s="810">
        <v>5023342123</v>
      </c>
      <c r="J5224" s="811">
        <v>160</v>
      </c>
    </row>
    <row r="5225" spans="1:10">
      <c r="A5225" s="804">
        <v>13</v>
      </c>
      <c r="B5225" s="805">
        <v>42873</v>
      </c>
      <c r="C5225" s="804" t="s">
        <v>1025</v>
      </c>
      <c r="D5225" s="804">
        <v>32437</v>
      </c>
      <c r="E5225" s="804">
        <v>7</v>
      </c>
      <c r="F5225" s="804">
        <v>31</v>
      </c>
      <c r="G5225" s="804">
        <v>4726</v>
      </c>
      <c r="H5225" s="804">
        <v>5023342123</v>
      </c>
      <c r="I5225" s="806">
        <v>160</v>
      </c>
      <c r="J5225" s="807">
        <v>0</v>
      </c>
    </row>
    <row r="5226" spans="1:10">
      <c r="A5226" s="808">
        <v>14</v>
      </c>
      <c r="B5226" s="809">
        <v>42873</v>
      </c>
      <c r="C5226" s="808" t="s">
        <v>1025</v>
      </c>
      <c r="D5226" s="808">
        <v>43526</v>
      </c>
      <c r="E5226" s="808">
        <v>15</v>
      </c>
      <c r="F5226" s="808">
        <v>0</v>
      </c>
      <c r="G5226" s="808">
        <v>4776</v>
      </c>
      <c r="H5226" s="808">
        <v>5026404268</v>
      </c>
      <c r="I5226" s="810">
        <v>5026404268</v>
      </c>
      <c r="J5226" s="811">
        <v>344</v>
      </c>
    </row>
    <row r="5227" spans="1:10">
      <c r="A5227" s="804">
        <v>15</v>
      </c>
      <c r="B5227" s="805">
        <v>42873</v>
      </c>
      <c r="C5227" s="804" t="s">
        <v>1025</v>
      </c>
      <c r="D5227" s="804">
        <v>43526</v>
      </c>
      <c r="E5227" s="804">
        <v>7</v>
      </c>
      <c r="F5227" s="804">
        <v>31</v>
      </c>
      <c r="G5227" s="804">
        <v>4776</v>
      </c>
      <c r="H5227" s="804">
        <v>5026404268</v>
      </c>
      <c r="I5227" s="806">
        <v>344</v>
      </c>
      <c r="J5227" s="807">
        <v>0</v>
      </c>
    </row>
    <row r="5228" spans="1:10">
      <c r="A5228" s="808">
        <v>16</v>
      </c>
      <c r="B5228" s="809">
        <v>42873</v>
      </c>
      <c r="C5228" s="808" t="s">
        <v>1025</v>
      </c>
      <c r="D5228" s="808">
        <v>56734</v>
      </c>
      <c r="E5228" s="808">
        <v>17</v>
      </c>
      <c r="F5228" s="808">
        <v>0</v>
      </c>
      <c r="G5228" s="808">
        <v>859</v>
      </c>
      <c r="H5228" s="808">
        <v>39360</v>
      </c>
      <c r="I5228" s="810">
        <v>1000039360</v>
      </c>
      <c r="J5228" s="811">
        <v>363</v>
      </c>
    </row>
    <row r="5229" spans="1:10">
      <c r="A5229" s="804">
        <v>17</v>
      </c>
      <c r="B5229" s="805">
        <v>42873</v>
      </c>
      <c r="C5229" s="804" t="s">
        <v>1025</v>
      </c>
      <c r="D5229" s="804">
        <v>57670</v>
      </c>
      <c r="E5229" s="804">
        <v>15</v>
      </c>
      <c r="F5229" s="804">
        <v>0</v>
      </c>
      <c r="G5229" s="804">
        <v>870</v>
      </c>
      <c r="H5229" s="804">
        <v>5026424761</v>
      </c>
      <c r="I5229" s="806">
        <v>5026424761</v>
      </c>
      <c r="J5229" s="807">
        <v>500</v>
      </c>
    </row>
    <row r="5230" spans="1:10">
      <c r="A5230" s="808">
        <v>18</v>
      </c>
      <c r="B5230" s="809">
        <v>42873</v>
      </c>
      <c r="C5230" s="808" t="s">
        <v>1025</v>
      </c>
      <c r="D5230" s="808">
        <v>58242</v>
      </c>
      <c r="E5230" s="808">
        <v>17</v>
      </c>
      <c r="F5230" s="808">
        <v>0</v>
      </c>
      <c r="G5230" s="808">
        <v>859</v>
      </c>
      <c r="H5230" s="808">
        <v>180517</v>
      </c>
      <c r="I5230" s="810" t="s">
        <v>39774</v>
      </c>
      <c r="J5230" s="811">
        <v>344</v>
      </c>
    </row>
    <row r="5231" spans="1:10">
      <c r="A5231" s="804">
        <v>19</v>
      </c>
      <c r="B5231" s="805">
        <v>42873</v>
      </c>
      <c r="C5231" s="804" t="s">
        <v>1025</v>
      </c>
      <c r="D5231" s="804">
        <v>58721</v>
      </c>
      <c r="E5231" s="804">
        <v>17</v>
      </c>
      <c r="F5231" s="804">
        <v>0</v>
      </c>
      <c r="G5231" s="804">
        <v>859</v>
      </c>
      <c r="H5231" s="804">
        <v>5026994</v>
      </c>
      <c r="I5231" s="806">
        <v>5026994342</v>
      </c>
      <c r="J5231" s="807">
        <v>252</v>
      </c>
    </row>
    <row r="5232" spans="1:10">
      <c r="A5232" s="808">
        <v>20</v>
      </c>
      <c r="B5232" s="809">
        <v>42873</v>
      </c>
      <c r="C5232" s="808" t="s">
        <v>1025</v>
      </c>
      <c r="D5232" s="808">
        <v>59371</v>
      </c>
      <c r="E5232" s="808">
        <v>17</v>
      </c>
      <c r="F5232" s="808">
        <v>0</v>
      </c>
      <c r="G5232" s="808">
        <v>859</v>
      </c>
      <c r="H5232" s="808">
        <v>7534</v>
      </c>
      <c r="I5232" s="810">
        <v>5026907534</v>
      </c>
      <c r="J5232" s="811">
        <v>1512</v>
      </c>
    </row>
    <row r="5233" spans="1:10">
      <c r="A5233" s="804">
        <v>21</v>
      </c>
      <c r="B5233" s="805">
        <v>42873</v>
      </c>
      <c r="C5233" s="804" t="s">
        <v>1025</v>
      </c>
      <c r="D5233" s="804">
        <v>65963</v>
      </c>
      <c r="E5233" s="804">
        <v>15</v>
      </c>
      <c r="F5233" s="804">
        <v>0</v>
      </c>
      <c r="G5233" s="804">
        <v>4668</v>
      </c>
      <c r="H5233" s="804">
        <v>1000022317</v>
      </c>
      <c r="I5233" s="806">
        <v>1000022317</v>
      </c>
      <c r="J5233" s="807">
        <v>118</v>
      </c>
    </row>
    <row r="5234" spans="1:10">
      <c r="A5234" s="808">
        <v>22</v>
      </c>
      <c r="B5234" s="809">
        <v>42873</v>
      </c>
      <c r="C5234" s="808" t="s">
        <v>1025</v>
      </c>
      <c r="D5234" s="808">
        <v>65963</v>
      </c>
      <c r="E5234" s="808">
        <v>7</v>
      </c>
      <c r="F5234" s="808">
        <v>31</v>
      </c>
      <c r="G5234" s="808">
        <v>4668</v>
      </c>
      <c r="H5234" s="808">
        <v>1000022317</v>
      </c>
      <c r="I5234" s="810">
        <v>118</v>
      </c>
      <c r="J5234" s="811">
        <v>0</v>
      </c>
    </row>
    <row r="5235" spans="1:10">
      <c r="A5235" s="804">
        <v>23</v>
      </c>
      <c r="B5235" s="805">
        <v>42873</v>
      </c>
      <c r="C5235" s="804" t="s">
        <v>1025</v>
      </c>
      <c r="D5235" s="804">
        <v>66616</v>
      </c>
      <c r="E5235" s="804">
        <v>15</v>
      </c>
      <c r="F5235" s="804">
        <v>0</v>
      </c>
      <c r="G5235" s="804">
        <v>242</v>
      </c>
      <c r="H5235" s="804">
        <v>1000030955</v>
      </c>
      <c r="I5235" s="806">
        <v>1000030955</v>
      </c>
      <c r="J5235" s="807">
        <v>183</v>
      </c>
    </row>
    <row r="5236" spans="1:10">
      <c r="A5236" s="808">
        <v>24</v>
      </c>
      <c r="B5236" s="809">
        <v>42873</v>
      </c>
      <c r="C5236" s="808" t="s">
        <v>1025</v>
      </c>
      <c r="D5236" s="808">
        <v>66616</v>
      </c>
      <c r="E5236" s="808">
        <v>7</v>
      </c>
      <c r="F5236" s="808">
        <v>31</v>
      </c>
      <c r="G5236" s="808">
        <v>242</v>
      </c>
      <c r="H5236" s="808">
        <v>1000030955</v>
      </c>
      <c r="I5236" s="810">
        <v>183</v>
      </c>
      <c r="J5236" s="811">
        <v>0</v>
      </c>
    </row>
    <row r="5237" spans="1:10">
      <c r="A5237" s="804">
        <v>25</v>
      </c>
      <c r="B5237" s="805">
        <v>42873</v>
      </c>
      <c r="C5237" s="804" t="s">
        <v>1025</v>
      </c>
      <c r="D5237" s="804">
        <v>66759</v>
      </c>
      <c r="E5237" s="804">
        <v>15</v>
      </c>
      <c r="F5237" s="804">
        <v>0</v>
      </c>
      <c r="G5237" s="804">
        <v>242</v>
      </c>
      <c r="H5237" s="804">
        <v>5026754555</v>
      </c>
      <c r="I5237" s="806">
        <v>5026754555</v>
      </c>
      <c r="J5237" s="807">
        <v>360</v>
      </c>
    </row>
    <row r="5238" spans="1:10">
      <c r="A5238" s="808">
        <v>26</v>
      </c>
      <c r="B5238" s="809">
        <v>42873</v>
      </c>
      <c r="C5238" s="808" t="s">
        <v>1025</v>
      </c>
      <c r="D5238" s="808">
        <v>66759</v>
      </c>
      <c r="E5238" s="808">
        <v>7</v>
      </c>
      <c r="F5238" s="808">
        <v>31</v>
      </c>
      <c r="G5238" s="808">
        <v>242</v>
      </c>
      <c r="H5238" s="808">
        <v>5026754555</v>
      </c>
      <c r="I5238" s="810">
        <v>360</v>
      </c>
      <c r="J5238" s="811">
        <v>0</v>
      </c>
    </row>
    <row r="5239" spans="1:10">
      <c r="A5239" s="804">
        <v>27</v>
      </c>
      <c r="B5239" s="805">
        <v>42873</v>
      </c>
      <c r="C5239" s="804" t="s">
        <v>1025</v>
      </c>
      <c r="D5239" s="804">
        <v>71785</v>
      </c>
      <c r="E5239" s="804">
        <v>17</v>
      </c>
      <c r="F5239" s="804">
        <v>0</v>
      </c>
      <c r="G5239" s="804">
        <v>859</v>
      </c>
      <c r="H5239" s="804">
        <v>5027062</v>
      </c>
      <c r="I5239" s="806">
        <v>5027062750</v>
      </c>
      <c r="J5239" s="807">
        <v>429</v>
      </c>
    </row>
    <row r="5240" spans="1:10">
      <c r="A5240" s="808">
        <v>28</v>
      </c>
      <c r="B5240" s="809">
        <v>42873</v>
      </c>
      <c r="C5240" s="808" t="s">
        <v>1025</v>
      </c>
      <c r="D5240" s="808">
        <v>73396</v>
      </c>
      <c r="E5240" s="808">
        <v>15</v>
      </c>
      <c r="F5240" s="808">
        <v>0</v>
      </c>
      <c r="G5240" s="808">
        <v>870</v>
      </c>
      <c r="H5240" s="808">
        <v>5026908474</v>
      </c>
      <c r="I5240" s="810">
        <v>42856</v>
      </c>
      <c r="J5240" s="811">
        <v>2514</v>
      </c>
    </row>
    <row r="5241" spans="1:10">
      <c r="A5241" s="804">
        <v>29</v>
      </c>
      <c r="B5241" s="805">
        <v>42873</v>
      </c>
      <c r="C5241" s="804" t="s">
        <v>1025</v>
      </c>
      <c r="D5241" s="804">
        <v>78210</v>
      </c>
      <c r="E5241" s="804">
        <v>17</v>
      </c>
      <c r="F5241" s="804">
        <v>0</v>
      </c>
      <c r="G5241" s="804">
        <v>859</v>
      </c>
      <c r="H5241" s="804">
        <v>8</v>
      </c>
      <c r="I5241" s="806">
        <v>5027263077</v>
      </c>
      <c r="J5241" s="807">
        <v>126</v>
      </c>
    </row>
    <row r="5242" spans="1:10">
      <c r="A5242" s="808">
        <v>30</v>
      </c>
      <c r="B5242" s="809">
        <v>42873</v>
      </c>
      <c r="C5242" s="808" t="s">
        <v>1025</v>
      </c>
      <c r="D5242" s="808">
        <v>80195</v>
      </c>
      <c r="E5242" s="808">
        <v>15</v>
      </c>
      <c r="F5242" s="808">
        <v>0</v>
      </c>
      <c r="G5242" s="808">
        <v>870</v>
      </c>
      <c r="H5242" s="808">
        <v>5025583179</v>
      </c>
      <c r="I5242" s="810" t="s">
        <v>39775</v>
      </c>
      <c r="J5242" s="811">
        <v>324</v>
      </c>
    </row>
    <row r="5243" spans="1:10">
      <c r="A5243" s="804">
        <v>31</v>
      </c>
      <c r="B5243" s="805">
        <v>42873</v>
      </c>
      <c r="C5243" s="804" t="s">
        <v>1025</v>
      </c>
      <c r="D5243" s="804">
        <v>80821</v>
      </c>
      <c r="E5243" s="804">
        <v>17</v>
      </c>
      <c r="F5243" s="804">
        <v>0</v>
      </c>
      <c r="G5243" s="804">
        <v>859</v>
      </c>
      <c r="H5243" s="804">
        <v>36390</v>
      </c>
      <c r="I5243" s="806" t="s">
        <v>39776</v>
      </c>
      <c r="J5243" s="807">
        <v>74</v>
      </c>
    </row>
    <row r="5244" spans="1:10">
      <c r="A5244" s="808">
        <v>32</v>
      </c>
      <c r="B5244" s="809">
        <v>42873</v>
      </c>
      <c r="C5244" s="808" t="s">
        <v>1025</v>
      </c>
      <c r="D5244" s="808">
        <v>80896</v>
      </c>
      <c r="E5244" s="808">
        <v>15</v>
      </c>
      <c r="F5244" s="808">
        <v>0</v>
      </c>
      <c r="G5244" s="808">
        <v>870</v>
      </c>
      <c r="H5244" s="808">
        <v>5027210318</v>
      </c>
      <c r="I5244" s="810"/>
      <c r="J5244" s="811">
        <v>717</v>
      </c>
    </row>
    <row r="5245" spans="1:10">
      <c r="A5245" s="804">
        <v>33</v>
      </c>
      <c r="B5245" s="805">
        <v>42873</v>
      </c>
      <c r="C5245" s="804" t="s">
        <v>1025</v>
      </c>
      <c r="D5245" s="804">
        <v>94349</v>
      </c>
      <c r="E5245" s="804">
        <v>17</v>
      </c>
      <c r="F5245" s="804">
        <v>0</v>
      </c>
      <c r="G5245" s="804">
        <v>859</v>
      </c>
      <c r="H5245" s="804">
        <v>52017</v>
      </c>
      <c r="I5245" s="806">
        <v>1000039352</v>
      </c>
      <c r="J5245" s="807">
        <v>409</v>
      </c>
    </row>
    <row r="5246" spans="1:10">
      <c r="A5246" s="808">
        <v>34</v>
      </c>
      <c r="B5246" s="809">
        <v>42873</v>
      </c>
      <c r="C5246" s="808" t="s">
        <v>1025</v>
      </c>
      <c r="D5246" s="808">
        <v>95017</v>
      </c>
      <c r="E5246" s="808">
        <v>17</v>
      </c>
      <c r="F5246" s="808">
        <v>0</v>
      </c>
      <c r="G5246" s="808">
        <v>859</v>
      </c>
      <c r="H5246" s="808">
        <v>32017</v>
      </c>
      <c r="I5246" s="810">
        <v>1000039352</v>
      </c>
      <c r="J5246" s="811">
        <v>520</v>
      </c>
    </row>
    <row r="5247" spans="1:10">
      <c r="A5247" s="804">
        <v>35</v>
      </c>
      <c r="B5247" s="805">
        <v>42873</v>
      </c>
      <c r="C5247" s="804" t="s">
        <v>1025</v>
      </c>
      <c r="D5247" s="804">
        <v>101073</v>
      </c>
      <c r="E5247" s="804">
        <v>17</v>
      </c>
      <c r="F5247" s="804">
        <v>0</v>
      </c>
      <c r="G5247" s="804">
        <v>859</v>
      </c>
      <c r="H5247" s="804">
        <v>180517</v>
      </c>
      <c r="I5247" s="806" t="s">
        <v>39777</v>
      </c>
      <c r="J5247" s="807">
        <v>225</v>
      </c>
    </row>
    <row r="5248" spans="1:10">
      <c r="A5248" s="808">
        <v>36</v>
      </c>
      <c r="B5248" s="809">
        <v>42873</v>
      </c>
      <c r="C5248" s="808" t="s">
        <v>1025</v>
      </c>
      <c r="D5248" s="808">
        <v>102891</v>
      </c>
      <c r="E5248" s="808">
        <v>15</v>
      </c>
      <c r="F5248" s="808">
        <v>0</v>
      </c>
      <c r="G5248" s="808">
        <v>617</v>
      </c>
      <c r="H5248" s="808">
        <v>5023769564</v>
      </c>
      <c r="I5248" s="810">
        <v>2180020841778920</v>
      </c>
      <c r="J5248" s="811">
        <v>874</v>
      </c>
    </row>
    <row r="5249" spans="1:10">
      <c r="A5249" s="804">
        <v>37</v>
      </c>
      <c r="B5249" s="805">
        <v>42873</v>
      </c>
      <c r="C5249" s="804" t="s">
        <v>1025</v>
      </c>
      <c r="D5249" s="804">
        <v>102891</v>
      </c>
      <c r="E5249" s="804">
        <v>7</v>
      </c>
      <c r="F5249" s="804">
        <v>31</v>
      </c>
      <c r="G5249" s="804">
        <v>617</v>
      </c>
      <c r="H5249" s="804">
        <v>5023769564</v>
      </c>
      <c r="I5249" s="806">
        <v>874</v>
      </c>
      <c r="J5249" s="807">
        <v>0</v>
      </c>
    </row>
    <row r="5250" spans="1:10">
      <c r="A5250" s="808">
        <v>38</v>
      </c>
      <c r="B5250" s="809">
        <v>42873</v>
      </c>
      <c r="C5250" s="808" t="s">
        <v>1025</v>
      </c>
      <c r="D5250" s="808">
        <v>107720</v>
      </c>
      <c r="E5250" s="808">
        <v>15</v>
      </c>
      <c r="F5250" s="808">
        <v>0</v>
      </c>
      <c r="G5250" s="808">
        <v>7365</v>
      </c>
      <c r="H5250" s="808">
        <v>5027273860</v>
      </c>
      <c r="I5250" s="810">
        <v>5027273860</v>
      </c>
      <c r="J5250" s="811">
        <v>2263</v>
      </c>
    </row>
    <row r="5251" spans="1:10">
      <c r="A5251" s="804">
        <v>39</v>
      </c>
      <c r="B5251" s="805">
        <v>42873</v>
      </c>
      <c r="C5251" s="804" t="s">
        <v>1025</v>
      </c>
      <c r="D5251" s="804">
        <v>107720</v>
      </c>
      <c r="E5251" s="804">
        <v>7</v>
      </c>
      <c r="F5251" s="804">
        <v>31</v>
      </c>
      <c r="G5251" s="804">
        <v>7365</v>
      </c>
      <c r="H5251" s="804">
        <v>5027273860</v>
      </c>
      <c r="I5251" s="806">
        <v>2263</v>
      </c>
      <c r="J5251" s="807">
        <v>0</v>
      </c>
    </row>
    <row r="5252" spans="1:10">
      <c r="A5252" s="808">
        <v>40</v>
      </c>
      <c r="B5252" s="809">
        <v>42873</v>
      </c>
      <c r="C5252" s="808" t="s">
        <v>1025</v>
      </c>
      <c r="D5252" s="808">
        <v>116495</v>
      </c>
      <c r="E5252" s="808">
        <v>15</v>
      </c>
      <c r="F5252" s="808">
        <v>0</v>
      </c>
      <c r="G5252" s="808">
        <v>870</v>
      </c>
      <c r="H5252" s="808">
        <v>5027273837</v>
      </c>
      <c r="I5252" s="810" t="s">
        <v>39778</v>
      </c>
      <c r="J5252" s="811">
        <v>2505</v>
      </c>
    </row>
    <row r="5253" spans="1:10">
      <c r="A5253" s="804">
        <v>41</v>
      </c>
      <c r="B5253" s="805">
        <v>42873</v>
      </c>
      <c r="C5253" s="804" t="s">
        <v>1025</v>
      </c>
      <c r="D5253" s="804">
        <v>121630</v>
      </c>
      <c r="E5253" s="804">
        <v>17</v>
      </c>
      <c r="F5253" s="804">
        <v>0</v>
      </c>
      <c r="G5253" s="804">
        <v>859</v>
      </c>
      <c r="H5253" s="804">
        <v>170518</v>
      </c>
      <c r="I5253" s="806">
        <v>5025822247</v>
      </c>
      <c r="J5253" s="807">
        <v>128</v>
      </c>
    </row>
    <row r="5254" spans="1:10">
      <c r="A5254" s="808">
        <v>42</v>
      </c>
      <c r="B5254" s="809">
        <v>42873</v>
      </c>
      <c r="C5254" s="808" t="s">
        <v>1025</v>
      </c>
      <c r="D5254" s="808">
        <v>129107</v>
      </c>
      <c r="E5254" s="808">
        <v>17</v>
      </c>
      <c r="F5254" s="808">
        <v>0</v>
      </c>
      <c r="G5254" s="808">
        <v>859</v>
      </c>
      <c r="H5254" s="808">
        <v>180517</v>
      </c>
      <c r="I5254" s="810">
        <v>5023385627</v>
      </c>
      <c r="J5254" s="811">
        <v>723</v>
      </c>
    </row>
    <row r="5255" spans="1:10">
      <c r="A5255" s="804">
        <v>43</v>
      </c>
      <c r="B5255" s="805">
        <v>42873</v>
      </c>
      <c r="C5255" s="804" t="s">
        <v>1025</v>
      </c>
      <c r="D5255" s="804">
        <v>129282</v>
      </c>
      <c r="E5255" s="804">
        <v>17</v>
      </c>
      <c r="F5255" s="804">
        <v>0</v>
      </c>
      <c r="G5255" s="804">
        <v>859</v>
      </c>
      <c r="H5255" s="804">
        <v>180517</v>
      </c>
      <c r="I5255" s="806">
        <v>100081669</v>
      </c>
      <c r="J5255" s="807">
        <v>208</v>
      </c>
    </row>
    <row r="5256" spans="1:10">
      <c r="A5256" s="808">
        <v>44</v>
      </c>
      <c r="B5256" s="809">
        <v>42873</v>
      </c>
      <c r="C5256" s="808" t="s">
        <v>1025</v>
      </c>
      <c r="D5256" s="808">
        <v>130512</v>
      </c>
      <c r="E5256" s="808">
        <v>17</v>
      </c>
      <c r="F5256" s="808">
        <v>0</v>
      </c>
      <c r="G5256" s="808">
        <v>859</v>
      </c>
      <c r="H5256" s="808">
        <v>201705</v>
      </c>
      <c r="I5256" s="810">
        <v>42125</v>
      </c>
      <c r="J5256" s="811">
        <v>693</v>
      </c>
    </row>
    <row r="5257" spans="1:10">
      <c r="A5257" s="804">
        <v>45</v>
      </c>
      <c r="B5257" s="805">
        <v>42873</v>
      </c>
      <c r="C5257" s="804" t="s">
        <v>1025</v>
      </c>
      <c r="D5257" s="804">
        <v>131366</v>
      </c>
      <c r="E5257" s="804">
        <v>17</v>
      </c>
      <c r="F5257" s="804">
        <v>0</v>
      </c>
      <c r="G5257" s="804">
        <v>859</v>
      </c>
      <c r="H5257" s="804">
        <v>203</v>
      </c>
      <c r="I5257" s="806">
        <v>5025924589</v>
      </c>
      <c r="J5257" s="807">
        <v>170</v>
      </c>
    </row>
    <row r="5258" spans="1:10">
      <c r="A5258" s="808">
        <v>46</v>
      </c>
      <c r="B5258" s="809">
        <v>42873</v>
      </c>
      <c r="C5258" s="808" t="s">
        <v>1025</v>
      </c>
      <c r="D5258" s="808">
        <v>134454</v>
      </c>
      <c r="E5258" s="808">
        <v>15</v>
      </c>
      <c r="F5258" s="808">
        <v>0</v>
      </c>
      <c r="G5258" s="808">
        <v>4144</v>
      </c>
      <c r="H5258" s="808">
        <v>1000024214</v>
      </c>
      <c r="I5258" s="810">
        <v>1000024214</v>
      </c>
      <c r="J5258" s="811">
        <v>187</v>
      </c>
    </row>
    <row r="5259" spans="1:10">
      <c r="A5259" s="804">
        <v>47</v>
      </c>
      <c r="B5259" s="805">
        <v>42873</v>
      </c>
      <c r="C5259" s="804" t="s">
        <v>1025</v>
      </c>
      <c r="D5259" s="804">
        <v>134454</v>
      </c>
      <c r="E5259" s="804">
        <v>7</v>
      </c>
      <c r="F5259" s="804">
        <v>31</v>
      </c>
      <c r="G5259" s="804">
        <v>4144</v>
      </c>
      <c r="H5259" s="804">
        <v>1000024214</v>
      </c>
      <c r="I5259" s="806">
        <v>187</v>
      </c>
      <c r="J5259" s="807">
        <v>0</v>
      </c>
    </row>
    <row r="5260" spans="1:10">
      <c r="A5260" s="808">
        <v>48</v>
      </c>
      <c r="B5260" s="809">
        <v>42873</v>
      </c>
      <c r="C5260" s="808" t="s">
        <v>1025</v>
      </c>
      <c r="D5260" s="808">
        <v>137833</v>
      </c>
      <c r="E5260" s="808">
        <v>15</v>
      </c>
      <c r="F5260" s="808">
        <v>0</v>
      </c>
      <c r="G5260" s="808">
        <v>6570</v>
      </c>
      <c r="H5260" s="808">
        <v>5025791152</v>
      </c>
      <c r="I5260" s="810">
        <v>5025791152</v>
      </c>
      <c r="J5260" s="811">
        <v>257</v>
      </c>
    </row>
    <row r="5261" spans="1:10">
      <c r="A5261" s="804">
        <v>49</v>
      </c>
      <c r="B5261" s="805">
        <v>42873</v>
      </c>
      <c r="C5261" s="804" t="s">
        <v>1025</v>
      </c>
      <c r="D5261" s="804">
        <v>137833</v>
      </c>
      <c r="E5261" s="804">
        <v>7</v>
      </c>
      <c r="F5261" s="804">
        <v>31</v>
      </c>
      <c r="G5261" s="804">
        <v>6570</v>
      </c>
      <c r="H5261" s="804">
        <v>5025791152</v>
      </c>
      <c r="I5261" s="806">
        <v>257</v>
      </c>
      <c r="J5261" s="807">
        <v>0</v>
      </c>
    </row>
    <row r="5262" spans="1:10">
      <c r="A5262" s="808">
        <v>50</v>
      </c>
      <c r="B5262" s="809">
        <v>42873</v>
      </c>
      <c r="C5262" s="808" t="s">
        <v>1025</v>
      </c>
      <c r="D5262" s="808">
        <v>138222</v>
      </c>
      <c r="E5262" s="808">
        <v>17</v>
      </c>
      <c r="F5262" s="808">
        <v>0</v>
      </c>
      <c r="G5262" s="808">
        <v>859</v>
      </c>
      <c r="H5262" s="808">
        <v>1805017</v>
      </c>
      <c r="I5262" s="810">
        <v>1000030575</v>
      </c>
      <c r="J5262" s="811">
        <v>754</v>
      </c>
    </row>
    <row r="5263" spans="1:10">
      <c r="A5263" s="804">
        <v>51</v>
      </c>
      <c r="B5263" s="805">
        <v>42873</v>
      </c>
      <c r="C5263" s="804" t="s">
        <v>1025</v>
      </c>
      <c r="D5263" s="804">
        <v>139288</v>
      </c>
      <c r="E5263" s="804">
        <v>15</v>
      </c>
      <c r="F5263" s="804">
        <v>0</v>
      </c>
      <c r="G5263" s="804">
        <v>4341</v>
      </c>
      <c r="H5263" s="804">
        <v>5023126864</v>
      </c>
      <c r="I5263" s="806">
        <v>5023126864</v>
      </c>
      <c r="J5263" s="807">
        <v>240</v>
      </c>
    </row>
    <row r="5264" spans="1:10">
      <c r="A5264" s="808">
        <v>52</v>
      </c>
      <c r="B5264" s="809">
        <v>42873</v>
      </c>
      <c r="C5264" s="808" t="s">
        <v>1025</v>
      </c>
      <c r="D5264" s="808">
        <v>139288</v>
      </c>
      <c r="E5264" s="808">
        <v>7</v>
      </c>
      <c r="F5264" s="808">
        <v>31</v>
      </c>
      <c r="G5264" s="808">
        <v>4341</v>
      </c>
      <c r="H5264" s="808">
        <v>5023126864</v>
      </c>
      <c r="I5264" s="810">
        <v>240</v>
      </c>
      <c r="J5264" s="811">
        <v>0</v>
      </c>
    </row>
    <row r="5265" spans="1:10">
      <c r="A5265" s="804">
        <v>53</v>
      </c>
      <c r="B5265" s="805">
        <v>42873</v>
      </c>
      <c r="C5265" s="804" t="s">
        <v>1025</v>
      </c>
      <c r="D5265" s="804">
        <v>139438</v>
      </c>
      <c r="E5265" s="804">
        <v>15</v>
      </c>
      <c r="F5265" s="804">
        <v>0</v>
      </c>
      <c r="G5265" s="804">
        <v>4341</v>
      </c>
      <c r="H5265" s="804">
        <v>5026925411</v>
      </c>
      <c r="I5265" s="806">
        <v>5026925411</v>
      </c>
      <c r="J5265" s="807">
        <v>117</v>
      </c>
    </row>
    <row r="5266" spans="1:10">
      <c r="A5266" s="808">
        <v>54</v>
      </c>
      <c r="B5266" s="809">
        <v>42873</v>
      </c>
      <c r="C5266" s="808" t="s">
        <v>1025</v>
      </c>
      <c r="D5266" s="808">
        <v>139438</v>
      </c>
      <c r="E5266" s="808">
        <v>7</v>
      </c>
      <c r="F5266" s="808">
        <v>31</v>
      </c>
      <c r="G5266" s="808">
        <v>4341</v>
      </c>
      <c r="H5266" s="808">
        <v>5026925411</v>
      </c>
      <c r="I5266" s="810">
        <v>117</v>
      </c>
      <c r="J5266" s="811">
        <v>0</v>
      </c>
    </row>
    <row r="5267" spans="1:10">
      <c r="A5267" s="804">
        <v>55</v>
      </c>
      <c r="B5267" s="805">
        <v>42873</v>
      </c>
      <c r="C5267" s="804" t="s">
        <v>1025</v>
      </c>
      <c r="D5267" s="804">
        <v>141325</v>
      </c>
      <c r="E5267" s="804">
        <v>15</v>
      </c>
      <c r="F5267" s="804">
        <v>0</v>
      </c>
      <c r="G5267" s="804">
        <v>4518</v>
      </c>
      <c r="H5267" s="804">
        <v>5026995224</v>
      </c>
      <c r="I5267" s="806">
        <v>5026995224</v>
      </c>
      <c r="J5267" s="807">
        <v>194</v>
      </c>
    </row>
    <row r="5268" spans="1:10">
      <c r="A5268" s="808">
        <v>56</v>
      </c>
      <c r="B5268" s="809">
        <v>42873</v>
      </c>
      <c r="C5268" s="808" t="s">
        <v>1025</v>
      </c>
      <c r="D5268" s="808">
        <v>141325</v>
      </c>
      <c r="E5268" s="808">
        <v>7</v>
      </c>
      <c r="F5268" s="808">
        <v>31</v>
      </c>
      <c r="G5268" s="808">
        <v>4518</v>
      </c>
      <c r="H5268" s="808">
        <v>5026995224</v>
      </c>
      <c r="I5268" s="810">
        <v>194</v>
      </c>
      <c r="J5268" s="811">
        <v>0</v>
      </c>
    </row>
    <row r="5269" spans="1:10">
      <c r="A5269" s="804">
        <v>57</v>
      </c>
      <c r="B5269" s="805">
        <v>42873</v>
      </c>
      <c r="C5269" s="804" t="s">
        <v>1025</v>
      </c>
      <c r="D5269" s="804">
        <v>144464</v>
      </c>
      <c r="E5269" s="804">
        <v>15</v>
      </c>
      <c r="F5269" s="804">
        <v>0</v>
      </c>
      <c r="G5269" s="804">
        <v>232</v>
      </c>
      <c r="H5269" s="804">
        <v>5023331514</v>
      </c>
      <c r="I5269" s="806">
        <v>5023331514</v>
      </c>
      <c r="J5269" s="807">
        <v>220</v>
      </c>
    </row>
    <row r="5270" spans="1:10">
      <c r="A5270" s="808">
        <v>58</v>
      </c>
      <c r="B5270" s="809">
        <v>42873</v>
      </c>
      <c r="C5270" s="808" t="s">
        <v>1025</v>
      </c>
      <c r="D5270" s="808">
        <v>144464</v>
      </c>
      <c r="E5270" s="808">
        <v>7</v>
      </c>
      <c r="F5270" s="808">
        <v>31</v>
      </c>
      <c r="G5270" s="808">
        <v>232</v>
      </c>
      <c r="H5270" s="808">
        <v>5023331514</v>
      </c>
      <c r="I5270" s="810">
        <v>220</v>
      </c>
      <c r="J5270" s="811">
        <v>0</v>
      </c>
    </row>
    <row r="5271" spans="1:10">
      <c r="A5271" s="804">
        <v>59</v>
      </c>
      <c r="B5271" s="805">
        <v>42873</v>
      </c>
      <c r="C5271" s="804" t="s">
        <v>1025</v>
      </c>
      <c r="D5271" s="804">
        <v>147818</v>
      </c>
      <c r="E5271" s="804">
        <v>15</v>
      </c>
      <c r="F5271" s="804">
        <v>0</v>
      </c>
      <c r="G5271" s="804">
        <v>4259</v>
      </c>
      <c r="H5271" s="804">
        <v>1000039543</v>
      </c>
      <c r="I5271" s="806"/>
      <c r="J5271" s="807">
        <v>393</v>
      </c>
    </row>
    <row r="5272" spans="1:10">
      <c r="A5272" s="808">
        <v>60</v>
      </c>
      <c r="B5272" s="809">
        <v>42873</v>
      </c>
      <c r="C5272" s="808" t="s">
        <v>1025</v>
      </c>
      <c r="D5272" s="808">
        <v>147818</v>
      </c>
      <c r="E5272" s="808">
        <v>7</v>
      </c>
      <c r="F5272" s="808">
        <v>31</v>
      </c>
      <c r="G5272" s="808">
        <v>4259</v>
      </c>
      <c r="H5272" s="808">
        <v>1000039543</v>
      </c>
      <c r="I5272" s="810">
        <v>393</v>
      </c>
      <c r="J5272" s="811">
        <v>0</v>
      </c>
    </row>
    <row r="5273" spans="1:10">
      <c r="A5273" s="804">
        <v>61</v>
      </c>
      <c r="B5273" s="805">
        <v>42873</v>
      </c>
      <c r="C5273" s="804" t="s">
        <v>1025</v>
      </c>
      <c r="D5273" s="804">
        <v>159159</v>
      </c>
      <c r="E5273" s="804">
        <v>17</v>
      </c>
      <c r="F5273" s="804">
        <v>0</v>
      </c>
      <c r="G5273" s="804">
        <v>859</v>
      </c>
      <c r="H5273" s="804">
        <v>5023894</v>
      </c>
      <c r="I5273" s="806" t="s">
        <v>39779</v>
      </c>
      <c r="J5273" s="807">
        <v>1423</v>
      </c>
    </row>
    <row r="5274" spans="1:10">
      <c r="A5274" s="808">
        <v>62</v>
      </c>
      <c r="B5274" s="809">
        <v>42873</v>
      </c>
      <c r="C5274" s="808" t="s">
        <v>1025</v>
      </c>
      <c r="D5274" s="808">
        <v>160092</v>
      </c>
      <c r="E5274" s="808">
        <v>17</v>
      </c>
      <c r="F5274" s="808">
        <v>0</v>
      </c>
      <c r="G5274" s="808">
        <v>859</v>
      </c>
      <c r="H5274" s="808">
        <v>5027167</v>
      </c>
      <c r="I5274" s="810">
        <v>5027167930</v>
      </c>
      <c r="J5274" s="811">
        <v>58</v>
      </c>
    </row>
    <row r="5275" spans="1:10">
      <c r="A5275" s="804">
        <v>63</v>
      </c>
      <c r="B5275" s="805">
        <v>42873</v>
      </c>
      <c r="C5275" s="804" t="s">
        <v>1025</v>
      </c>
      <c r="D5275" s="804">
        <v>162751</v>
      </c>
      <c r="E5275" s="804">
        <v>15</v>
      </c>
      <c r="F5275" s="804">
        <v>0</v>
      </c>
      <c r="G5275" s="804">
        <v>4749</v>
      </c>
      <c r="H5275" s="804">
        <v>5026537273</v>
      </c>
      <c r="I5275" s="806">
        <v>5026537273</v>
      </c>
      <c r="J5275" s="807">
        <v>140</v>
      </c>
    </row>
    <row r="5276" spans="1:10">
      <c r="A5276" s="808">
        <v>64</v>
      </c>
      <c r="B5276" s="809">
        <v>42873</v>
      </c>
      <c r="C5276" s="808" t="s">
        <v>1025</v>
      </c>
      <c r="D5276" s="808">
        <v>162751</v>
      </c>
      <c r="E5276" s="808">
        <v>7</v>
      </c>
      <c r="F5276" s="808">
        <v>31</v>
      </c>
      <c r="G5276" s="808">
        <v>4749</v>
      </c>
      <c r="H5276" s="808">
        <v>5026537273</v>
      </c>
      <c r="I5276" s="810">
        <v>140</v>
      </c>
      <c r="J5276" s="811">
        <v>0</v>
      </c>
    </row>
    <row r="5277" spans="1:10">
      <c r="A5277" s="804">
        <v>65</v>
      </c>
      <c r="B5277" s="805">
        <v>42873</v>
      </c>
      <c r="C5277" s="804" t="s">
        <v>1025</v>
      </c>
      <c r="D5277" s="804">
        <v>162921</v>
      </c>
      <c r="E5277" s="804">
        <v>15</v>
      </c>
      <c r="F5277" s="804">
        <v>0</v>
      </c>
      <c r="G5277" s="804">
        <v>4749</v>
      </c>
      <c r="H5277" s="804">
        <v>5025565085</v>
      </c>
      <c r="I5277" s="806">
        <v>5025565085</v>
      </c>
      <c r="J5277" s="807">
        <v>111</v>
      </c>
    </row>
    <row r="5278" spans="1:10">
      <c r="A5278" s="808">
        <v>66</v>
      </c>
      <c r="B5278" s="809">
        <v>42873</v>
      </c>
      <c r="C5278" s="808" t="s">
        <v>1025</v>
      </c>
      <c r="D5278" s="808">
        <v>162921</v>
      </c>
      <c r="E5278" s="808">
        <v>7</v>
      </c>
      <c r="F5278" s="808">
        <v>31</v>
      </c>
      <c r="G5278" s="808">
        <v>4749</v>
      </c>
      <c r="H5278" s="808">
        <v>5025565085</v>
      </c>
      <c r="I5278" s="810">
        <v>111</v>
      </c>
      <c r="J5278" s="811">
        <v>0</v>
      </c>
    </row>
    <row r="5279" spans="1:10">
      <c r="A5279" s="804">
        <v>67</v>
      </c>
      <c r="B5279" s="805">
        <v>42873</v>
      </c>
      <c r="C5279" s="804" t="s">
        <v>1025</v>
      </c>
      <c r="D5279" s="804">
        <v>169501</v>
      </c>
      <c r="E5279" s="804">
        <v>17</v>
      </c>
      <c r="F5279" s="804">
        <v>0</v>
      </c>
      <c r="G5279" s="804">
        <v>859</v>
      </c>
      <c r="H5279" s="804">
        <v>3691215</v>
      </c>
      <c r="I5279" s="806">
        <v>5023387607</v>
      </c>
      <c r="J5279" s="807">
        <v>361</v>
      </c>
    </row>
    <row r="5280" spans="1:10">
      <c r="A5280" s="808">
        <v>68</v>
      </c>
      <c r="B5280" s="809">
        <v>42873</v>
      </c>
      <c r="C5280" s="808" t="s">
        <v>1025</v>
      </c>
      <c r="D5280" s="808">
        <v>169823</v>
      </c>
      <c r="E5280" s="808">
        <v>17</v>
      </c>
      <c r="F5280" s="808">
        <v>0</v>
      </c>
      <c r="G5280" s="808">
        <v>859</v>
      </c>
      <c r="H5280" s="808">
        <v>5026754</v>
      </c>
      <c r="I5280" s="810" t="s">
        <v>39780</v>
      </c>
      <c r="J5280" s="811">
        <v>206</v>
      </c>
    </row>
    <row r="5281" spans="1:10">
      <c r="A5281" s="804">
        <v>69</v>
      </c>
      <c r="B5281" s="805">
        <v>42873</v>
      </c>
      <c r="C5281" s="804" t="s">
        <v>1025</v>
      </c>
      <c r="D5281" s="804">
        <v>170659</v>
      </c>
      <c r="E5281" s="804">
        <v>15</v>
      </c>
      <c r="F5281" s="804">
        <v>0</v>
      </c>
      <c r="G5281" s="804">
        <v>207</v>
      </c>
      <c r="H5281" s="804">
        <v>5023307779</v>
      </c>
      <c r="I5281" s="806">
        <v>5023307779</v>
      </c>
      <c r="J5281" s="807">
        <v>311</v>
      </c>
    </row>
    <row r="5282" spans="1:10">
      <c r="A5282" s="808">
        <v>70</v>
      </c>
      <c r="B5282" s="809">
        <v>42873</v>
      </c>
      <c r="C5282" s="808" t="s">
        <v>1025</v>
      </c>
      <c r="D5282" s="808">
        <v>170659</v>
      </c>
      <c r="E5282" s="808">
        <v>7</v>
      </c>
      <c r="F5282" s="808">
        <v>31</v>
      </c>
      <c r="G5282" s="808">
        <v>207</v>
      </c>
      <c r="H5282" s="808">
        <v>5023307779</v>
      </c>
      <c r="I5282" s="810">
        <v>311</v>
      </c>
      <c r="J5282" s="811">
        <v>0</v>
      </c>
    </row>
    <row r="5283" spans="1:10">
      <c r="A5283" s="804">
        <v>71</v>
      </c>
      <c r="B5283" s="805">
        <v>42873</v>
      </c>
      <c r="C5283" s="804" t="s">
        <v>1025</v>
      </c>
      <c r="D5283" s="804">
        <v>174083</v>
      </c>
      <c r="E5283" s="804">
        <v>15</v>
      </c>
      <c r="F5283" s="804">
        <v>0</v>
      </c>
      <c r="G5283" s="804">
        <v>4339</v>
      </c>
      <c r="H5283" s="804">
        <v>1000034551</v>
      </c>
      <c r="I5283" s="806">
        <v>1000034551</v>
      </c>
      <c r="J5283" s="807">
        <v>177</v>
      </c>
    </row>
    <row r="5284" spans="1:10">
      <c r="A5284" s="808">
        <v>72</v>
      </c>
      <c r="B5284" s="809">
        <v>42873</v>
      </c>
      <c r="C5284" s="808" t="s">
        <v>1025</v>
      </c>
      <c r="D5284" s="808">
        <v>174083</v>
      </c>
      <c r="E5284" s="808">
        <v>7</v>
      </c>
      <c r="F5284" s="808">
        <v>31</v>
      </c>
      <c r="G5284" s="808">
        <v>4339</v>
      </c>
      <c r="H5284" s="808">
        <v>1000034551</v>
      </c>
      <c r="I5284" s="810">
        <v>177</v>
      </c>
      <c r="J5284" s="811">
        <v>0</v>
      </c>
    </row>
    <row r="5285" spans="1:10">
      <c r="A5285" s="804">
        <v>73</v>
      </c>
      <c r="B5285" s="805">
        <v>42873</v>
      </c>
      <c r="C5285" s="804" t="s">
        <v>1025</v>
      </c>
      <c r="D5285" s="804">
        <v>176926</v>
      </c>
      <c r="E5285" s="804">
        <v>15</v>
      </c>
      <c r="F5285" s="804">
        <v>0</v>
      </c>
      <c r="G5285" s="804">
        <v>750</v>
      </c>
      <c r="H5285" s="804">
        <v>5027098671</v>
      </c>
      <c r="I5285" s="806">
        <v>5027098671</v>
      </c>
      <c r="J5285" s="807">
        <v>1877</v>
      </c>
    </row>
    <row r="5286" spans="1:10">
      <c r="A5286" s="808">
        <v>74</v>
      </c>
      <c r="B5286" s="809">
        <v>42873</v>
      </c>
      <c r="C5286" s="808" t="s">
        <v>1025</v>
      </c>
      <c r="D5286" s="808">
        <v>176926</v>
      </c>
      <c r="E5286" s="808">
        <v>7</v>
      </c>
      <c r="F5286" s="808">
        <v>36</v>
      </c>
      <c r="G5286" s="808">
        <v>750</v>
      </c>
      <c r="H5286" s="808">
        <v>5027098671</v>
      </c>
      <c r="I5286" s="810">
        <v>1877</v>
      </c>
      <c r="J5286" s="811">
        <v>0</v>
      </c>
    </row>
    <row r="5287" spans="1:10">
      <c r="A5287" s="804">
        <v>75</v>
      </c>
      <c r="B5287" s="805">
        <v>42873</v>
      </c>
      <c r="C5287" s="804" t="s">
        <v>1025</v>
      </c>
      <c r="D5287" s="804">
        <v>178326</v>
      </c>
      <c r="E5287" s="804">
        <v>15</v>
      </c>
      <c r="F5287" s="804">
        <v>0</v>
      </c>
      <c r="G5287" s="804">
        <v>870</v>
      </c>
      <c r="H5287" s="804">
        <v>1501410</v>
      </c>
      <c r="I5287" s="806">
        <v>1501410</v>
      </c>
      <c r="J5287" s="807">
        <v>1777.5</v>
      </c>
    </row>
    <row r="5288" spans="1:10">
      <c r="A5288" s="808">
        <v>76</v>
      </c>
      <c r="B5288" s="809">
        <v>42873</v>
      </c>
      <c r="C5288" s="808" t="s">
        <v>1025</v>
      </c>
      <c r="D5288" s="808">
        <v>182178</v>
      </c>
      <c r="E5288" s="808">
        <v>15</v>
      </c>
      <c r="F5288" s="808">
        <v>0</v>
      </c>
      <c r="G5288" s="808">
        <v>5998</v>
      </c>
      <c r="H5288" s="808">
        <v>5023662223</v>
      </c>
      <c r="I5288" s="810">
        <v>5023662223</v>
      </c>
      <c r="J5288" s="811">
        <v>261</v>
      </c>
    </row>
    <row r="5289" spans="1:10">
      <c r="A5289" s="804">
        <v>77</v>
      </c>
      <c r="B5289" s="805">
        <v>42873</v>
      </c>
      <c r="C5289" s="804" t="s">
        <v>1025</v>
      </c>
      <c r="D5289" s="804">
        <v>182178</v>
      </c>
      <c r="E5289" s="804">
        <v>7</v>
      </c>
      <c r="F5289" s="804">
        <v>31</v>
      </c>
      <c r="G5289" s="804">
        <v>5998</v>
      </c>
      <c r="H5289" s="804">
        <v>5023662223</v>
      </c>
      <c r="I5289" s="806">
        <v>261</v>
      </c>
      <c r="J5289" s="807">
        <v>0</v>
      </c>
    </row>
    <row r="5290" spans="1:10">
      <c r="A5290" s="808">
        <v>78</v>
      </c>
      <c r="B5290" s="809">
        <v>42873</v>
      </c>
      <c r="C5290" s="808" t="s">
        <v>1025</v>
      </c>
      <c r="D5290" s="808">
        <v>183803</v>
      </c>
      <c r="E5290" s="808">
        <v>15</v>
      </c>
      <c r="F5290" s="808">
        <v>0</v>
      </c>
      <c r="G5290" s="808">
        <v>870</v>
      </c>
      <c r="H5290" s="808">
        <v>5027299717</v>
      </c>
      <c r="I5290" s="810">
        <v>5027299717</v>
      </c>
      <c r="J5290" s="811">
        <v>5925</v>
      </c>
    </row>
    <row r="5291" spans="1:10">
      <c r="A5291" s="804">
        <v>79</v>
      </c>
      <c r="B5291" s="805">
        <v>42873</v>
      </c>
      <c r="C5291" s="804" t="s">
        <v>1025</v>
      </c>
      <c r="D5291" s="804">
        <v>185011</v>
      </c>
      <c r="E5291" s="804">
        <v>15</v>
      </c>
      <c r="F5291" s="804">
        <v>0</v>
      </c>
      <c r="G5291" s="804">
        <v>278</v>
      </c>
      <c r="H5291" s="804">
        <v>5026495324</v>
      </c>
      <c r="I5291" s="806">
        <v>5026495324</v>
      </c>
      <c r="J5291" s="807">
        <v>3483</v>
      </c>
    </row>
    <row r="5292" spans="1:10">
      <c r="A5292" s="808">
        <v>80</v>
      </c>
      <c r="B5292" s="809">
        <v>42873</v>
      </c>
      <c r="C5292" s="808" t="s">
        <v>1025</v>
      </c>
      <c r="D5292" s="808">
        <v>185011</v>
      </c>
      <c r="E5292" s="808">
        <v>7</v>
      </c>
      <c r="F5292" s="808">
        <v>32</v>
      </c>
      <c r="G5292" s="808">
        <v>278</v>
      </c>
      <c r="H5292" s="808">
        <v>5026495324</v>
      </c>
      <c r="I5292" s="810">
        <v>3483</v>
      </c>
      <c r="J5292" s="811">
        <v>0</v>
      </c>
    </row>
    <row r="5293" spans="1:10">
      <c r="A5293" s="804">
        <v>81</v>
      </c>
      <c r="B5293" s="805">
        <v>42873</v>
      </c>
      <c r="C5293" s="804" t="s">
        <v>1025</v>
      </c>
      <c r="D5293" s="804">
        <v>194268</v>
      </c>
      <c r="E5293" s="804">
        <v>17</v>
      </c>
      <c r="F5293" s="804">
        <v>0</v>
      </c>
      <c r="G5293" s="804">
        <v>859</v>
      </c>
      <c r="H5293" s="804">
        <v>331251</v>
      </c>
      <c r="I5293" s="806">
        <v>5027340743</v>
      </c>
      <c r="J5293" s="807">
        <v>370</v>
      </c>
    </row>
    <row r="5294" spans="1:10">
      <c r="A5294" s="808">
        <v>82</v>
      </c>
      <c r="B5294" s="809">
        <v>42873</v>
      </c>
      <c r="C5294" s="808" t="s">
        <v>1025</v>
      </c>
      <c r="D5294" s="808">
        <v>199886</v>
      </c>
      <c r="E5294" s="808">
        <v>15</v>
      </c>
      <c r="F5294" s="808">
        <v>0</v>
      </c>
      <c r="G5294" s="808">
        <v>224</v>
      </c>
      <c r="H5294" s="808">
        <v>5023138505</v>
      </c>
      <c r="I5294" s="810">
        <v>5023138505</v>
      </c>
      <c r="J5294" s="811">
        <v>887</v>
      </c>
    </row>
    <row r="5295" spans="1:10">
      <c r="A5295" s="804">
        <v>83</v>
      </c>
      <c r="B5295" s="805">
        <v>42873</v>
      </c>
      <c r="C5295" s="804" t="s">
        <v>1025</v>
      </c>
      <c r="D5295" s="804">
        <v>199886</v>
      </c>
      <c r="E5295" s="804">
        <v>7</v>
      </c>
      <c r="F5295" s="804">
        <v>31</v>
      </c>
      <c r="G5295" s="804">
        <v>224</v>
      </c>
      <c r="H5295" s="804">
        <v>5023138505</v>
      </c>
      <c r="I5295" s="806">
        <v>887</v>
      </c>
      <c r="J5295" s="807">
        <v>0</v>
      </c>
    </row>
    <row r="5296" spans="1:10">
      <c r="A5296" s="808">
        <v>84</v>
      </c>
      <c r="B5296" s="809">
        <v>42873</v>
      </c>
      <c r="C5296" s="808" t="s">
        <v>1025</v>
      </c>
      <c r="D5296" s="808">
        <v>199994</v>
      </c>
      <c r="E5296" s="808">
        <v>15</v>
      </c>
      <c r="F5296" s="808">
        <v>0</v>
      </c>
      <c r="G5296" s="808">
        <v>224</v>
      </c>
      <c r="H5296" s="808">
        <v>5023135055</v>
      </c>
      <c r="I5296" s="810">
        <v>5023135055</v>
      </c>
      <c r="J5296" s="811">
        <v>358</v>
      </c>
    </row>
    <row r="5297" spans="1:10">
      <c r="A5297" s="804">
        <v>85</v>
      </c>
      <c r="B5297" s="805">
        <v>42873</v>
      </c>
      <c r="C5297" s="804" t="s">
        <v>1025</v>
      </c>
      <c r="D5297" s="804">
        <v>199994</v>
      </c>
      <c r="E5297" s="804">
        <v>7</v>
      </c>
      <c r="F5297" s="804">
        <v>31</v>
      </c>
      <c r="G5297" s="804">
        <v>224</v>
      </c>
      <c r="H5297" s="804">
        <v>5023135055</v>
      </c>
      <c r="I5297" s="806">
        <v>358</v>
      </c>
      <c r="J5297" s="807">
        <v>0</v>
      </c>
    </row>
    <row r="5298" spans="1:10">
      <c r="A5298" s="808">
        <v>86</v>
      </c>
      <c r="B5298" s="809">
        <v>42873</v>
      </c>
      <c r="C5298" s="808" t="s">
        <v>1025</v>
      </c>
      <c r="D5298" s="808">
        <v>201860</v>
      </c>
      <c r="E5298" s="808">
        <v>15</v>
      </c>
      <c r="F5298" s="808">
        <v>0</v>
      </c>
      <c r="G5298" s="808">
        <v>148</v>
      </c>
      <c r="H5298" s="808">
        <v>1000020972</v>
      </c>
      <c r="I5298" s="810">
        <v>1000020972</v>
      </c>
      <c r="J5298" s="811">
        <v>410</v>
      </c>
    </row>
    <row r="5299" spans="1:10">
      <c r="A5299" s="804">
        <v>87</v>
      </c>
      <c r="B5299" s="805">
        <v>42873</v>
      </c>
      <c r="C5299" s="804" t="s">
        <v>1025</v>
      </c>
      <c r="D5299" s="804">
        <v>201860</v>
      </c>
      <c r="E5299" s="804">
        <v>7</v>
      </c>
      <c r="F5299" s="804">
        <v>31</v>
      </c>
      <c r="G5299" s="804">
        <v>148</v>
      </c>
      <c r="H5299" s="804">
        <v>1000020972</v>
      </c>
      <c r="I5299" s="806">
        <v>410</v>
      </c>
      <c r="J5299" s="807">
        <v>0</v>
      </c>
    </row>
    <row r="5300" spans="1:10">
      <c r="A5300" s="808">
        <v>88</v>
      </c>
      <c r="B5300" s="809">
        <v>42873</v>
      </c>
      <c r="C5300" s="808" t="s">
        <v>1025</v>
      </c>
      <c r="D5300" s="808">
        <v>202285</v>
      </c>
      <c r="E5300" s="808">
        <v>15</v>
      </c>
      <c r="F5300" s="808">
        <v>0</v>
      </c>
      <c r="G5300" s="808">
        <v>4271</v>
      </c>
      <c r="H5300" s="808">
        <v>5023749491</v>
      </c>
      <c r="I5300" s="810">
        <v>5023749491</v>
      </c>
      <c r="J5300" s="811">
        <v>550</v>
      </c>
    </row>
    <row r="5301" spans="1:10">
      <c r="A5301" s="804">
        <v>89</v>
      </c>
      <c r="B5301" s="805">
        <v>42873</v>
      </c>
      <c r="C5301" s="804" t="s">
        <v>1025</v>
      </c>
      <c r="D5301" s="804">
        <v>202285</v>
      </c>
      <c r="E5301" s="804">
        <v>7</v>
      </c>
      <c r="F5301" s="804">
        <v>31</v>
      </c>
      <c r="G5301" s="804">
        <v>4271</v>
      </c>
      <c r="H5301" s="804">
        <v>5023749491</v>
      </c>
      <c r="I5301" s="806">
        <v>550</v>
      </c>
      <c r="J5301" s="807">
        <v>0</v>
      </c>
    </row>
    <row r="5302" spans="1:10">
      <c r="A5302" s="808">
        <v>90</v>
      </c>
      <c r="B5302" s="809">
        <v>42873</v>
      </c>
      <c r="C5302" s="808" t="s">
        <v>1025</v>
      </c>
      <c r="D5302" s="808">
        <v>202400</v>
      </c>
      <c r="E5302" s="808">
        <v>15</v>
      </c>
      <c r="F5302" s="808">
        <v>0</v>
      </c>
      <c r="G5302" s="808">
        <v>148</v>
      </c>
      <c r="H5302" s="808">
        <v>5026670223</v>
      </c>
      <c r="I5302" s="810"/>
      <c r="J5302" s="811">
        <v>162</v>
      </c>
    </row>
    <row r="5303" spans="1:10">
      <c r="A5303" s="804">
        <v>91</v>
      </c>
      <c r="B5303" s="805">
        <v>42873</v>
      </c>
      <c r="C5303" s="804" t="s">
        <v>1025</v>
      </c>
      <c r="D5303" s="804">
        <v>202400</v>
      </c>
      <c r="E5303" s="804">
        <v>7</v>
      </c>
      <c r="F5303" s="804">
        <v>36</v>
      </c>
      <c r="G5303" s="804">
        <v>148</v>
      </c>
      <c r="H5303" s="804">
        <v>5026670223</v>
      </c>
      <c r="I5303" s="806">
        <v>162</v>
      </c>
      <c r="J5303" s="807">
        <v>0</v>
      </c>
    </row>
    <row r="5304" spans="1:10">
      <c r="A5304" s="808">
        <v>92</v>
      </c>
      <c r="B5304" s="809">
        <v>42873</v>
      </c>
      <c r="C5304" s="808" t="s">
        <v>1025</v>
      </c>
      <c r="D5304" s="808">
        <v>205367</v>
      </c>
      <c r="E5304" s="808">
        <v>17</v>
      </c>
      <c r="F5304" s="808">
        <v>0</v>
      </c>
      <c r="G5304" s="808">
        <v>859</v>
      </c>
      <c r="H5304" s="808">
        <v>5025710</v>
      </c>
      <c r="I5304" s="810">
        <v>5025710459</v>
      </c>
      <c r="J5304" s="811">
        <v>160</v>
      </c>
    </row>
    <row r="5305" spans="1:10">
      <c r="A5305" s="804">
        <v>93</v>
      </c>
      <c r="B5305" s="805">
        <v>42873</v>
      </c>
      <c r="C5305" s="804" t="s">
        <v>1025</v>
      </c>
      <c r="D5305" s="804">
        <v>209087</v>
      </c>
      <c r="E5305" s="804">
        <v>15</v>
      </c>
      <c r="F5305" s="804">
        <v>0</v>
      </c>
      <c r="G5305" s="804">
        <v>246</v>
      </c>
      <c r="H5305" s="804">
        <v>1000008662</v>
      </c>
      <c r="I5305" s="806">
        <v>1000008662</v>
      </c>
      <c r="J5305" s="807">
        <v>381</v>
      </c>
    </row>
    <row r="5306" spans="1:10">
      <c r="A5306" s="808">
        <v>94</v>
      </c>
      <c r="B5306" s="809">
        <v>42873</v>
      </c>
      <c r="C5306" s="808" t="s">
        <v>1025</v>
      </c>
      <c r="D5306" s="808">
        <v>209087</v>
      </c>
      <c r="E5306" s="808">
        <v>7</v>
      </c>
      <c r="F5306" s="808">
        <v>31</v>
      </c>
      <c r="G5306" s="808">
        <v>246</v>
      </c>
      <c r="H5306" s="808">
        <v>1000008662</v>
      </c>
      <c r="I5306" s="810">
        <v>381</v>
      </c>
      <c r="J5306" s="811">
        <v>0</v>
      </c>
    </row>
    <row r="5307" spans="1:10">
      <c r="A5307" s="804">
        <v>95</v>
      </c>
      <c r="B5307" s="805">
        <v>42873</v>
      </c>
      <c r="C5307" s="804" t="s">
        <v>1025</v>
      </c>
      <c r="D5307" s="804">
        <v>214101</v>
      </c>
      <c r="E5307" s="804">
        <v>17</v>
      </c>
      <c r="F5307" s="804">
        <v>0</v>
      </c>
      <c r="G5307" s="804">
        <v>859</v>
      </c>
      <c r="H5307" s="804">
        <v>1</v>
      </c>
      <c r="I5307" s="806" t="s">
        <v>39781</v>
      </c>
      <c r="J5307" s="807">
        <v>211</v>
      </c>
    </row>
    <row r="5308" spans="1:10">
      <c r="A5308" s="808">
        <v>96</v>
      </c>
      <c r="B5308" s="809">
        <v>42873</v>
      </c>
      <c r="C5308" s="808" t="s">
        <v>1025</v>
      </c>
      <c r="D5308" s="808">
        <v>219535</v>
      </c>
      <c r="E5308" s="808">
        <v>17</v>
      </c>
      <c r="F5308" s="808">
        <v>0</v>
      </c>
      <c r="G5308" s="808">
        <v>859</v>
      </c>
      <c r="H5308" s="808">
        <v>6966593</v>
      </c>
      <c r="I5308" s="810" t="s">
        <v>39782</v>
      </c>
      <c r="J5308" s="811">
        <v>524</v>
      </c>
    </row>
    <row r="5309" spans="1:10">
      <c r="A5309" s="804">
        <v>97</v>
      </c>
      <c r="B5309" s="805">
        <v>42873</v>
      </c>
      <c r="C5309" s="804" t="s">
        <v>1025</v>
      </c>
      <c r="D5309" s="804">
        <v>219885</v>
      </c>
      <c r="E5309" s="804">
        <v>17</v>
      </c>
      <c r="F5309" s="804">
        <v>0</v>
      </c>
      <c r="G5309" s="804">
        <v>859</v>
      </c>
      <c r="H5309" s="804">
        <v>1</v>
      </c>
      <c r="I5309" s="806" t="s">
        <v>39783</v>
      </c>
      <c r="J5309" s="807">
        <v>246</v>
      </c>
    </row>
    <row r="5310" spans="1:10">
      <c r="A5310" s="808">
        <v>98</v>
      </c>
      <c r="B5310" s="809">
        <v>42873</v>
      </c>
      <c r="C5310" s="808" t="s">
        <v>1025</v>
      </c>
      <c r="D5310" s="808">
        <v>226143</v>
      </c>
      <c r="E5310" s="808">
        <v>15</v>
      </c>
      <c r="F5310" s="808">
        <v>0</v>
      </c>
      <c r="G5310" s="808">
        <v>746</v>
      </c>
      <c r="H5310" s="808">
        <v>5023408205</v>
      </c>
      <c r="I5310" s="810">
        <v>5023408205</v>
      </c>
      <c r="J5310" s="811">
        <v>184</v>
      </c>
    </row>
    <row r="5311" spans="1:10">
      <c r="A5311" s="804">
        <v>99</v>
      </c>
      <c r="B5311" s="805">
        <v>42873</v>
      </c>
      <c r="C5311" s="804" t="s">
        <v>1025</v>
      </c>
      <c r="D5311" s="804">
        <v>226143</v>
      </c>
      <c r="E5311" s="804">
        <v>7</v>
      </c>
      <c r="F5311" s="804">
        <v>31</v>
      </c>
      <c r="G5311" s="804">
        <v>746</v>
      </c>
      <c r="H5311" s="804">
        <v>5023408205</v>
      </c>
      <c r="I5311" s="806">
        <v>184</v>
      </c>
      <c r="J5311" s="807">
        <v>0</v>
      </c>
    </row>
    <row r="5312" spans="1:10">
      <c r="A5312" s="808">
        <v>100</v>
      </c>
      <c r="B5312" s="809">
        <v>42873</v>
      </c>
      <c r="C5312" s="808" t="s">
        <v>1025</v>
      </c>
      <c r="D5312" s="808">
        <v>226152</v>
      </c>
      <c r="E5312" s="808">
        <v>15</v>
      </c>
      <c r="F5312" s="808">
        <v>0</v>
      </c>
      <c r="G5312" s="808">
        <v>746</v>
      </c>
      <c r="H5312" s="808">
        <v>5026438878</v>
      </c>
      <c r="I5312" s="810">
        <v>5026438878</v>
      </c>
      <c r="J5312" s="811">
        <v>307</v>
      </c>
    </row>
    <row r="5313" spans="1:10">
      <c r="A5313" s="804">
        <v>101</v>
      </c>
      <c r="B5313" s="805">
        <v>42873</v>
      </c>
      <c r="C5313" s="804" t="s">
        <v>1025</v>
      </c>
      <c r="D5313" s="804">
        <v>226152</v>
      </c>
      <c r="E5313" s="804">
        <v>7</v>
      </c>
      <c r="F5313" s="804">
        <v>36</v>
      </c>
      <c r="G5313" s="804">
        <v>746</v>
      </c>
      <c r="H5313" s="804">
        <v>5026438878</v>
      </c>
      <c r="I5313" s="806">
        <v>307</v>
      </c>
      <c r="J5313" s="807">
        <v>0</v>
      </c>
    </row>
    <row r="5314" spans="1:10">
      <c r="A5314" s="808">
        <v>102</v>
      </c>
      <c r="B5314" s="809">
        <v>42873</v>
      </c>
      <c r="C5314" s="808" t="s">
        <v>1025</v>
      </c>
      <c r="D5314" s="808">
        <v>226201</v>
      </c>
      <c r="E5314" s="808">
        <v>15</v>
      </c>
      <c r="F5314" s="808">
        <v>0</v>
      </c>
      <c r="G5314" s="808">
        <v>746</v>
      </c>
      <c r="H5314" s="808">
        <v>5023788903</v>
      </c>
      <c r="I5314" s="810">
        <v>5023788903</v>
      </c>
      <c r="J5314" s="811">
        <v>145</v>
      </c>
    </row>
    <row r="5315" spans="1:10">
      <c r="A5315" s="804">
        <v>103</v>
      </c>
      <c r="B5315" s="805">
        <v>42873</v>
      </c>
      <c r="C5315" s="804" t="s">
        <v>1025</v>
      </c>
      <c r="D5315" s="804">
        <v>226201</v>
      </c>
      <c r="E5315" s="804">
        <v>7</v>
      </c>
      <c r="F5315" s="804">
        <v>31</v>
      </c>
      <c r="G5315" s="804">
        <v>746</v>
      </c>
      <c r="H5315" s="804">
        <v>5023788903</v>
      </c>
      <c r="I5315" s="806">
        <v>145</v>
      </c>
      <c r="J5315" s="807">
        <v>0</v>
      </c>
    </row>
    <row r="5316" spans="1:10">
      <c r="A5316" s="808">
        <v>104</v>
      </c>
      <c r="B5316" s="809">
        <v>42873</v>
      </c>
      <c r="C5316" s="808" t="s">
        <v>1025</v>
      </c>
      <c r="D5316" s="808">
        <v>226398</v>
      </c>
      <c r="E5316" s="808">
        <v>15</v>
      </c>
      <c r="F5316" s="808">
        <v>0</v>
      </c>
      <c r="G5316" s="808">
        <v>746</v>
      </c>
      <c r="H5316" s="808">
        <v>5026253616</v>
      </c>
      <c r="I5316" s="810">
        <v>5026253616</v>
      </c>
      <c r="J5316" s="811">
        <v>138</v>
      </c>
    </row>
    <row r="5317" spans="1:10">
      <c r="A5317" s="804">
        <v>105</v>
      </c>
      <c r="B5317" s="805">
        <v>42873</v>
      </c>
      <c r="C5317" s="804" t="s">
        <v>1025</v>
      </c>
      <c r="D5317" s="804">
        <v>226398</v>
      </c>
      <c r="E5317" s="804">
        <v>7</v>
      </c>
      <c r="F5317" s="804">
        <v>31</v>
      </c>
      <c r="G5317" s="804">
        <v>746</v>
      </c>
      <c r="H5317" s="804">
        <v>5026253616</v>
      </c>
      <c r="I5317" s="806">
        <v>138</v>
      </c>
      <c r="J5317" s="807">
        <v>0</v>
      </c>
    </row>
    <row r="5318" spans="1:10">
      <c r="A5318" s="808">
        <v>106</v>
      </c>
      <c r="B5318" s="809">
        <v>42873</v>
      </c>
      <c r="C5318" s="808" t="s">
        <v>1025</v>
      </c>
      <c r="D5318" s="808">
        <v>226670</v>
      </c>
      <c r="E5318" s="808">
        <v>15</v>
      </c>
      <c r="F5318" s="808">
        <v>0</v>
      </c>
      <c r="G5318" s="808">
        <v>746</v>
      </c>
      <c r="H5318" s="808">
        <v>5026253632</v>
      </c>
      <c r="I5318" s="810">
        <v>5026253632</v>
      </c>
      <c r="J5318" s="811">
        <v>89</v>
      </c>
    </row>
    <row r="5319" spans="1:10">
      <c r="A5319" s="804">
        <v>107</v>
      </c>
      <c r="B5319" s="805">
        <v>42873</v>
      </c>
      <c r="C5319" s="804" t="s">
        <v>1025</v>
      </c>
      <c r="D5319" s="804">
        <v>226670</v>
      </c>
      <c r="E5319" s="804">
        <v>7</v>
      </c>
      <c r="F5319" s="804">
        <v>31</v>
      </c>
      <c r="G5319" s="804">
        <v>746</v>
      </c>
      <c r="H5319" s="804">
        <v>5026253632</v>
      </c>
      <c r="I5319" s="806">
        <v>89</v>
      </c>
      <c r="J5319" s="807">
        <v>0</v>
      </c>
    </row>
    <row r="5320" spans="1:10">
      <c r="A5320" s="808">
        <v>108</v>
      </c>
      <c r="B5320" s="809">
        <v>42873</v>
      </c>
      <c r="C5320" s="808" t="s">
        <v>1025</v>
      </c>
      <c r="D5320" s="808">
        <v>226720</v>
      </c>
      <c r="E5320" s="808">
        <v>15</v>
      </c>
      <c r="F5320" s="808">
        <v>0</v>
      </c>
      <c r="G5320" s="808">
        <v>746</v>
      </c>
      <c r="H5320" s="808">
        <v>5026439058</v>
      </c>
      <c r="I5320" s="810">
        <v>5026439058</v>
      </c>
      <c r="J5320" s="811">
        <v>380</v>
      </c>
    </row>
    <row r="5321" spans="1:10">
      <c r="A5321" s="804">
        <v>109</v>
      </c>
      <c r="B5321" s="805">
        <v>42873</v>
      </c>
      <c r="C5321" s="804" t="s">
        <v>1025</v>
      </c>
      <c r="D5321" s="804">
        <v>226720</v>
      </c>
      <c r="E5321" s="804">
        <v>7</v>
      </c>
      <c r="F5321" s="804">
        <v>31</v>
      </c>
      <c r="G5321" s="804">
        <v>746</v>
      </c>
      <c r="H5321" s="804">
        <v>5026439058</v>
      </c>
      <c r="I5321" s="806">
        <v>380</v>
      </c>
      <c r="J5321" s="807">
        <v>0</v>
      </c>
    </row>
    <row r="5322" spans="1:10">
      <c r="A5322" s="808">
        <v>110</v>
      </c>
      <c r="B5322" s="809">
        <v>42873</v>
      </c>
      <c r="C5322" s="808" t="s">
        <v>1025</v>
      </c>
      <c r="D5322" s="808">
        <v>229090</v>
      </c>
      <c r="E5322" s="808">
        <v>15</v>
      </c>
      <c r="F5322" s="808">
        <v>0</v>
      </c>
      <c r="G5322" s="808">
        <v>9193</v>
      </c>
      <c r="H5322" s="808">
        <v>1000034734</v>
      </c>
      <c r="I5322" s="810">
        <v>1000034734</v>
      </c>
      <c r="J5322" s="811">
        <v>386</v>
      </c>
    </row>
    <row r="5323" spans="1:10">
      <c r="A5323" s="804">
        <v>111</v>
      </c>
      <c r="B5323" s="805">
        <v>42873</v>
      </c>
      <c r="C5323" s="804" t="s">
        <v>1025</v>
      </c>
      <c r="D5323" s="804">
        <v>229090</v>
      </c>
      <c r="E5323" s="804">
        <v>7</v>
      </c>
      <c r="F5323" s="804">
        <v>31</v>
      </c>
      <c r="G5323" s="804">
        <v>9193</v>
      </c>
      <c r="H5323" s="804">
        <v>1000034734</v>
      </c>
      <c r="I5323" s="806">
        <v>386</v>
      </c>
      <c r="J5323" s="807">
        <v>0</v>
      </c>
    </row>
    <row r="5324" spans="1:10">
      <c r="A5324" s="808">
        <v>112</v>
      </c>
      <c r="B5324" s="809">
        <v>42873</v>
      </c>
      <c r="C5324" s="808" t="s">
        <v>1025</v>
      </c>
      <c r="D5324" s="808">
        <v>229370</v>
      </c>
      <c r="E5324" s="808">
        <v>15</v>
      </c>
      <c r="F5324" s="808">
        <v>0</v>
      </c>
      <c r="G5324" s="808">
        <v>9193</v>
      </c>
      <c r="H5324" s="808">
        <v>5023310765</v>
      </c>
      <c r="I5324" s="810">
        <v>5023310765</v>
      </c>
      <c r="J5324" s="811">
        <v>122</v>
      </c>
    </row>
    <row r="5325" spans="1:10">
      <c r="A5325" s="804">
        <v>113</v>
      </c>
      <c r="B5325" s="805">
        <v>42873</v>
      </c>
      <c r="C5325" s="804" t="s">
        <v>1025</v>
      </c>
      <c r="D5325" s="804">
        <v>229370</v>
      </c>
      <c r="E5325" s="804">
        <v>7</v>
      </c>
      <c r="F5325" s="804">
        <v>31</v>
      </c>
      <c r="G5325" s="804">
        <v>9193</v>
      </c>
      <c r="H5325" s="804">
        <v>5023310765</v>
      </c>
      <c r="I5325" s="806">
        <v>122</v>
      </c>
      <c r="J5325" s="807">
        <v>0</v>
      </c>
    </row>
    <row r="5326" spans="1:10">
      <c r="A5326" s="808">
        <v>114</v>
      </c>
      <c r="B5326" s="809">
        <v>42873</v>
      </c>
      <c r="C5326" s="808" t="s">
        <v>1025</v>
      </c>
      <c r="D5326" s="808">
        <v>235049</v>
      </c>
      <c r="E5326" s="808">
        <v>17</v>
      </c>
      <c r="F5326" s="808">
        <v>0</v>
      </c>
      <c r="G5326" s="808">
        <v>870</v>
      </c>
      <c r="H5326" s="808">
        <v>1500060288</v>
      </c>
      <c r="I5326" s="810" t="s">
        <v>25397</v>
      </c>
      <c r="J5326" s="811">
        <v>106466.4</v>
      </c>
    </row>
    <row r="5327" spans="1:10">
      <c r="A5327" s="804">
        <v>115</v>
      </c>
      <c r="B5327" s="805">
        <v>42873</v>
      </c>
      <c r="C5327" s="804" t="s">
        <v>1025</v>
      </c>
      <c r="D5327" s="804">
        <v>237057</v>
      </c>
      <c r="E5327" s="804">
        <v>15</v>
      </c>
      <c r="F5327" s="804">
        <v>0</v>
      </c>
      <c r="G5327" s="804">
        <v>4979</v>
      </c>
      <c r="H5327" s="804">
        <v>5027303162</v>
      </c>
      <c r="I5327" s="806">
        <v>5027303162</v>
      </c>
      <c r="J5327" s="807">
        <v>489</v>
      </c>
    </row>
    <row r="5328" spans="1:10">
      <c r="A5328" s="808">
        <v>116</v>
      </c>
      <c r="B5328" s="809">
        <v>42873</v>
      </c>
      <c r="C5328" s="808" t="s">
        <v>1025</v>
      </c>
      <c r="D5328" s="808">
        <v>237057</v>
      </c>
      <c r="E5328" s="808">
        <v>7</v>
      </c>
      <c r="F5328" s="808">
        <v>31</v>
      </c>
      <c r="G5328" s="808">
        <v>4979</v>
      </c>
      <c r="H5328" s="808">
        <v>5027303162</v>
      </c>
      <c r="I5328" s="810">
        <v>489</v>
      </c>
      <c r="J5328" s="811">
        <v>0</v>
      </c>
    </row>
    <row r="5329" spans="1:10">
      <c r="A5329" s="804">
        <v>117</v>
      </c>
      <c r="B5329" s="805">
        <v>42873</v>
      </c>
      <c r="C5329" s="804" t="s">
        <v>1025</v>
      </c>
      <c r="D5329" s="804">
        <v>244938</v>
      </c>
      <c r="E5329" s="804">
        <v>17</v>
      </c>
      <c r="F5329" s="804">
        <v>0</v>
      </c>
      <c r="G5329" s="804">
        <v>859</v>
      </c>
      <c r="H5329" s="804">
        <v>180517</v>
      </c>
      <c r="I5329" s="806">
        <v>5026170059</v>
      </c>
      <c r="J5329" s="807">
        <v>400</v>
      </c>
    </row>
    <row r="5330" spans="1:10">
      <c r="A5330" s="808">
        <v>118</v>
      </c>
      <c r="B5330" s="809">
        <v>42873</v>
      </c>
      <c r="C5330" s="808" t="s">
        <v>1025</v>
      </c>
      <c r="D5330" s="808">
        <v>259417</v>
      </c>
      <c r="E5330" s="808">
        <v>13</v>
      </c>
      <c r="F5330" s="808">
        <v>0</v>
      </c>
      <c r="G5330" s="808">
        <v>197</v>
      </c>
      <c r="H5330" s="808">
        <v>5027051621</v>
      </c>
      <c r="I5330" s="810">
        <v>5027051621</v>
      </c>
      <c r="J5330" s="811">
        <v>5460</v>
      </c>
    </row>
    <row r="5331" spans="1:10">
      <c r="A5331" s="804">
        <v>119</v>
      </c>
      <c r="B5331" s="805">
        <v>42873</v>
      </c>
      <c r="C5331" s="804" t="s">
        <v>1025</v>
      </c>
      <c r="D5331" s="804">
        <v>259485</v>
      </c>
      <c r="E5331" s="804">
        <v>15</v>
      </c>
      <c r="F5331" s="804">
        <v>0</v>
      </c>
      <c r="G5331" s="804">
        <v>4184</v>
      </c>
      <c r="H5331" s="804">
        <v>5023132417</v>
      </c>
      <c r="I5331" s="806">
        <v>5023132417</v>
      </c>
      <c r="J5331" s="807">
        <v>191</v>
      </c>
    </row>
    <row r="5332" spans="1:10">
      <c r="A5332" s="808">
        <v>120</v>
      </c>
      <c r="B5332" s="809">
        <v>42873</v>
      </c>
      <c r="C5332" s="808" t="s">
        <v>1025</v>
      </c>
      <c r="D5332" s="808">
        <v>259485</v>
      </c>
      <c r="E5332" s="808">
        <v>7</v>
      </c>
      <c r="F5332" s="808">
        <v>31</v>
      </c>
      <c r="G5332" s="808">
        <v>4184</v>
      </c>
      <c r="H5332" s="808">
        <v>5023132417</v>
      </c>
      <c r="I5332" s="810">
        <v>191</v>
      </c>
      <c r="J5332" s="811">
        <v>0</v>
      </c>
    </row>
    <row r="5333" spans="1:10">
      <c r="A5333" s="804">
        <v>121</v>
      </c>
      <c r="B5333" s="805">
        <v>42873</v>
      </c>
      <c r="C5333" s="804" t="s">
        <v>1025</v>
      </c>
      <c r="D5333" s="804">
        <v>259486</v>
      </c>
      <c r="E5333" s="804">
        <v>15</v>
      </c>
      <c r="F5333" s="804">
        <v>0</v>
      </c>
      <c r="G5333" s="804">
        <v>4184</v>
      </c>
      <c r="H5333" s="804">
        <v>1000034718</v>
      </c>
      <c r="I5333" s="806">
        <v>1000034718</v>
      </c>
      <c r="J5333" s="807">
        <v>132</v>
      </c>
    </row>
    <row r="5334" spans="1:10">
      <c r="A5334" s="808">
        <v>122</v>
      </c>
      <c r="B5334" s="809">
        <v>42873</v>
      </c>
      <c r="C5334" s="808" t="s">
        <v>1025</v>
      </c>
      <c r="D5334" s="808">
        <v>259486</v>
      </c>
      <c r="E5334" s="808">
        <v>7</v>
      </c>
      <c r="F5334" s="808">
        <v>31</v>
      </c>
      <c r="G5334" s="808">
        <v>4184</v>
      </c>
      <c r="H5334" s="808">
        <v>1000034718</v>
      </c>
      <c r="I5334" s="810">
        <v>132</v>
      </c>
      <c r="J5334" s="811">
        <v>0</v>
      </c>
    </row>
    <row r="5335" spans="1:10">
      <c r="A5335" s="804">
        <v>123</v>
      </c>
      <c r="B5335" s="805">
        <v>42873</v>
      </c>
      <c r="C5335" s="804" t="s">
        <v>1025</v>
      </c>
      <c r="D5335" s="804">
        <v>259539</v>
      </c>
      <c r="E5335" s="804">
        <v>15</v>
      </c>
      <c r="F5335" s="804">
        <v>0</v>
      </c>
      <c r="G5335" s="804">
        <v>4184</v>
      </c>
      <c r="H5335" s="804">
        <v>1000004109</v>
      </c>
      <c r="I5335" s="806">
        <v>1000004109</v>
      </c>
      <c r="J5335" s="807">
        <v>325</v>
      </c>
    </row>
    <row r="5336" spans="1:10">
      <c r="A5336" s="808">
        <v>124</v>
      </c>
      <c r="B5336" s="809">
        <v>42873</v>
      </c>
      <c r="C5336" s="808" t="s">
        <v>1025</v>
      </c>
      <c r="D5336" s="808">
        <v>259539</v>
      </c>
      <c r="E5336" s="808">
        <v>7</v>
      </c>
      <c r="F5336" s="808">
        <v>31</v>
      </c>
      <c r="G5336" s="808">
        <v>4184</v>
      </c>
      <c r="H5336" s="808">
        <v>1000004109</v>
      </c>
      <c r="I5336" s="810">
        <v>325</v>
      </c>
      <c r="J5336" s="811">
        <v>0</v>
      </c>
    </row>
    <row r="5337" spans="1:10">
      <c r="A5337" s="804">
        <v>125</v>
      </c>
      <c r="B5337" s="805">
        <v>42873</v>
      </c>
      <c r="C5337" s="804" t="s">
        <v>1025</v>
      </c>
      <c r="D5337" s="804">
        <v>259894</v>
      </c>
      <c r="E5337" s="804">
        <v>15</v>
      </c>
      <c r="F5337" s="804">
        <v>0</v>
      </c>
      <c r="G5337" s="804">
        <v>4184</v>
      </c>
      <c r="H5337" s="804">
        <v>5023124182</v>
      </c>
      <c r="I5337" s="806">
        <v>5023124182</v>
      </c>
      <c r="J5337" s="807">
        <v>666</v>
      </c>
    </row>
    <row r="5338" spans="1:10">
      <c r="A5338" s="808">
        <v>126</v>
      </c>
      <c r="B5338" s="809">
        <v>42873</v>
      </c>
      <c r="C5338" s="808" t="s">
        <v>1025</v>
      </c>
      <c r="D5338" s="808">
        <v>259894</v>
      </c>
      <c r="E5338" s="808">
        <v>7</v>
      </c>
      <c r="F5338" s="808">
        <v>31</v>
      </c>
      <c r="G5338" s="808">
        <v>4184</v>
      </c>
      <c r="H5338" s="808">
        <v>5023124182</v>
      </c>
      <c r="I5338" s="810">
        <v>666</v>
      </c>
      <c r="J5338" s="811">
        <v>0</v>
      </c>
    </row>
    <row r="5339" spans="1:10">
      <c r="A5339" s="804">
        <v>127</v>
      </c>
      <c r="B5339" s="805">
        <v>42873</v>
      </c>
      <c r="C5339" s="804" t="s">
        <v>1025</v>
      </c>
      <c r="D5339" s="804">
        <v>260853</v>
      </c>
      <c r="E5339" s="804">
        <v>17</v>
      </c>
      <c r="F5339" s="804">
        <v>0</v>
      </c>
      <c r="G5339" s="804">
        <v>859</v>
      </c>
      <c r="H5339" s="804">
        <v>1</v>
      </c>
      <c r="I5339" s="806">
        <v>5023987620</v>
      </c>
      <c r="J5339" s="807">
        <v>254</v>
      </c>
    </row>
    <row r="5340" spans="1:10">
      <c r="A5340" s="808">
        <v>128</v>
      </c>
      <c r="B5340" s="809">
        <v>42873</v>
      </c>
      <c r="C5340" s="808" t="s">
        <v>1025</v>
      </c>
      <c r="D5340" s="808">
        <v>262405</v>
      </c>
      <c r="E5340" s="808">
        <v>15</v>
      </c>
      <c r="F5340" s="808">
        <v>0</v>
      </c>
      <c r="G5340" s="808">
        <v>491</v>
      </c>
      <c r="H5340" s="808">
        <v>5023614703</v>
      </c>
      <c r="I5340" s="810">
        <v>5023614703</v>
      </c>
      <c r="J5340" s="811">
        <v>87</v>
      </c>
    </row>
    <row r="5341" spans="1:10">
      <c r="A5341" s="804">
        <v>129</v>
      </c>
      <c r="B5341" s="805">
        <v>42873</v>
      </c>
      <c r="C5341" s="804" t="s">
        <v>1025</v>
      </c>
      <c r="D5341" s="804">
        <v>262405</v>
      </c>
      <c r="E5341" s="804">
        <v>7</v>
      </c>
      <c r="F5341" s="804">
        <v>31</v>
      </c>
      <c r="G5341" s="804">
        <v>491</v>
      </c>
      <c r="H5341" s="804">
        <v>5023614703</v>
      </c>
      <c r="I5341" s="806">
        <v>87</v>
      </c>
      <c r="J5341" s="807">
        <v>0</v>
      </c>
    </row>
    <row r="5342" spans="1:10">
      <c r="A5342" s="808">
        <v>130</v>
      </c>
      <c r="B5342" s="809">
        <v>42873</v>
      </c>
      <c r="C5342" s="808" t="s">
        <v>1025</v>
      </c>
      <c r="D5342" s="808">
        <v>266685</v>
      </c>
      <c r="E5342" s="808">
        <v>15</v>
      </c>
      <c r="F5342" s="808">
        <v>0</v>
      </c>
      <c r="G5342" s="808">
        <v>165</v>
      </c>
      <c r="H5342" s="808">
        <v>5023669863</v>
      </c>
      <c r="I5342" s="810">
        <v>5023669863</v>
      </c>
      <c r="J5342" s="811">
        <v>315</v>
      </c>
    </row>
    <row r="5343" spans="1:10">
      <c r="A5343" s="804">
        <v>131</v>
      </c>
      <c r="B5343" s="805">
        <v>42873</v>
      </c>
      <c r="C5343" s="804" t="s">
        <v>1025</v>
      </c>
      <c r="D5343" s="804">
        <v>266685</v>
      </c>
      <c r="E5343" s="804">
        <v>7</v>
      </c>
      <c r="F5343" s="804">
        <v>31</v>
      </c>
      <c r="G5343" s="804">
        <v>165</v>
      </c>
      <c r="H5343" s="804">
        <v>5023669863</v>
      </c>
      <c r="I5343" s="806">
        <v>315</v>
      </c>
      <c r="J5343" s="807">
        <v>0</v>
      </c>
    </row>
    <row r="5344" spans="1:10">
      <c r="A5344" s="808">
        <v>132</v>
      </c>
      <c r="B5344" s="809">
        <v>42873</v>
      </c>
      <c r="C5344" s="808" t="s">
        <v>1025</v>
      </c>
      <c r="D5344" s="808">
        <v>268508</v>
      </c>
      <c r="E5344" s="808">
        <v>15</v>
      </c>
      <c r="F5344" s="808">
        <v>0</v>
      </c>
      <c r="G5344" s="808">
        <v>6619</v>
      </c>
      <c r="H5344" s="808">
        <v>5027168888</v>
      </c>
      <c r="I5344" s="810">
        <v>5027168888</v>
      </c>
      <c r="J5344" s="811">
        <v>336</v>
      </c>
    </row>
    <row r="5345" spans="1:10">
      <c r="A5345" s="804">
        <v>133</v>
      </c>
      <c r="B5345" s="805">
        <v>42873</v>
      </c>
      <c r="C5345" s="804" t="s">
        <v>1025</v>
      </c>
      <c r="D5345" s="804">
        <v>268508</v>
      </c>
      <c r="E5345" s="804">
        <v>7</v>
      </c>
      <c r="F5345" s="804">
        <v>31</v>
      </c>
      <c r="G5345" s="804">
        <v>6619</v>
      </c>
      <c r="H5345" s="804">
        <v>5027168888</v>
      </c>
      <c r="I5345" s="806">
        <v>336</v>
      </c>
      <c r="J5345" s="807">
        <v>0</v>
      </c>
    </row>
    <row r="5346" spans="1:10">
      <c r="A5346" s="808">
        <v>134</v>
      </c>
      <c r="B5346" s="809">
        <v>42873</v>
      </c>
      <c r="C5346" s="808" t="s">
        <v>1025</v>
      </c>
      <c r="D5346" s="808">
        <v>276082</v>
      </c>
      <c r="E5346" s="808">
        <v>15</v>
      </c>
      <c r="F5346" s="808">
        <v>0</v>
      </c>
      <c r="G5346" s="808">
        <v>6546</v>
      </c>
      <c r="H5346" s="808">
        <v>1000040012</v>
      </c>
      <c r="I5346" s="810">
        <v>1000040012</v>
      </c>
      <c r="J5346" s="811">
        <v>109</v>
      </c>
    </row>
    <row r="5347" spans="1:10">
      <c r="A5347" s="804">
        <v>135</v>
      </c>
      <c r="B5347" s="805">
        <v>42873</v>
      </c>
      <c r="C5347" s="804" t="s">
        <v>1025</v>
      </c>
      <c r="D5347" s="804">
        <v>276082</v>
      </c>
      <c r="E5347" s="804">
        <v>7</v>
      </c>
      <c r="F5347" s="804">
        <v>31</v>
      </c>
      <c r="G5347" s="804">
        <v>6546</v>
      </c>
      <c r="H5347" s="804">
        <v>1000040012</v>
      </c>
      <c r="I5347" s="806">
        <v>109</v>
      </c>
      <c r="J5347" s="807">
        <v>0</v>
      </c>
    </row>
    <row r="5348" spans="1:10">
      <c r="A5348" s="808">
        <v>136</v>
      </c>
      <c r="B5348" s="809">
        <v>42873</v>
      </c>
      <c r="C5348" s="808" t="s">
        <v>1025</v>
      </c>
      <c r="D5348" s="808">
        <v>279209</v>
      </c>
      <c r="E5348" s="808">
        <v>15</v>
      </c>
      <c r="F5348" s="808">
        <v>0</v>
      </c>
      <c r="G5348" s="808">
        <v>870</v>
      </c>
      <c r="H5348" s="808">
        <v>5027285591</v>
      </c>
      <c r="I5348" s="810">
        <v>5027285591</v>
      </c>
      <c r="J5348" s="811">
        <v>1103</v>
      </c>
    </row>
    <row r="5349" spans="1:10">
      <c r="A5349" s="804">
        <v>137</v>
      </c>
      <c r="B5349" s="805">
        <v>42873</v>
      </c>
      <c r="C5349" s="804" t="s">
        <v>1025</v>
      </c>
      <c r="D5349" s="804">
        <v>285575</v>
      </c>
      <c r="E5349" s="804">
        <v>17</v>
      </c>
      <c r="F5349" s="804">
        <v>4</v>
      </c>
      <c r="G5349" s="804">
        <v>870</v>
      </c>
      <c r="H5349" s="804">
        <v>9973492259</v>
      </c>
      <c r="I5349" s="806" t="s">
        <v>39784</v>
      </c>
      <c r="J5349" s="807">
        <v>16708.64</v>
      </c>
    </row>
    <row r="5350" spans="1:10">
      <c r="A5350" s="808">
        <v>138</v>
      </c>
      <c r="B5350" s="809">
        <v>42873</v>
      </c>
      <c r="C5350" s="808" t="s">
        <v>1025</v>
      </c>
      <c r="D5350" s="808">
        <v>286683</v>
      </c>
      <c r="E5350" s="808">
        <v>15</v>
      </c>
      <c r="F5350" s="808">
        <v>0</v>
      </c>
      <c r="G5350" s="808">
        <v>947</v>
      </c>
      <c r="H5350" s="808">
        <v>5023366452</v>
      </c>
      <c r="I5350" s="810">
        <v>5023366452</v>
      </c>
      <c r="J5350" s="811">
        <v>166</v>
      </c>
    </row>
    <row r="5351" spans="1:10">
      <c r="A5351" s="804">
        <v>139</v>
      </c>
      <c r="B5351" s="805">
        <v>42873</v>
      </c>
      <c r="C5351" s="804" t="s">
        <v>1025</v>
      </c>
      <c r="D5351" s="804">
        <v>286683</v>
      </c>
      <c r="E5351" s="804">
        <v>7</v>
      </c>
      <c r="F5351" s="804">
        <v>31</v>
      </c>
      <c r="G5351" s="804">
        <v>947</v>
      </c>
      <c r="H5351" s="804">
        <v>5023366452</v>
      </c>
      <c r="I5351" s="806">
        <v>166</v>
      </c>
      <c r="J5351" s="807">
        <v>0</v>
      </c>
    </row>
    <row r="5352" spans="1:10">
      <c r="A5352" s="808">
        <v>140</v>
      </c>
      <c r="B5352" s="809">
        <v>42873</v>
      </c>
      <c r="C5352" s="808" t="s">
        <v>1025</v>
      </c>
      <c r="D5352" s="808">
        <v>286687</v>
      </c>
      <c r="E5352" s="808">
        <v>15</v>
      </c>
      <c r="F5352" s="808">
        <v>0</v>
      </c>
      <c r="G5352" s="808">
        <v>870</v>
      </c>
      <c r="H5352" s="808">
        <v>5027305092</v>
      </c>
      <c r="I5352" s="810"/>
      <c r="J5352" s="811">
        <v>722</v>
      </c>
    </row>
    <row r="5353" spans="1:10">
      <c r="A5353" s="804">
        <v>141</v>
      </c>
      <c r="B5353" s="805">
        <v>42873</v>
      </c>
      <c r="C5353" s="804" t="s">
        <v>1025</v>
      </c>
      <c r="D5353" s="804">
        <v>312027</v>
      </c>
      <c r="E5353" s="804">
        <v>15</v>
      </c>
      <c r="F5353" s="804">
        <v>0</v>
      </c>
      <c r="G5353" s="804">
        <v>870</v>
      </c>
      <c r="H5353" s="804">
        <v>5027272060</v>
      </c>
      <c r="I5353" s="806"/>
      <c r="J5353" s="807">
        <v>70</v>
      </c>
    </row>
    <row r="5354" spans="1:10">
      <c r="A5354" s="808">
        <v>142</v>
      </c>
      <c r="B5354" s="809">
        <v>42873</v>
      </c>
      <c r="C5354" s="808" t="s">
        <v>1025</v>
      </c>
      <c r="D5354" s="808">
        <v>312859</v>
      </c>
      <c r="E5354" s="808">
        <v>15</v>
      </c>
      <c r="F5354" s="808">
        <v>0</v>
      </c>
      <c r="G5354" s="808">
        <v>6593</v>
      </c>
      <c r="H5354" s="808">
        <v>1000008795</v>
      </c>
      <c r="I5354" s="810">
        <v>1000008795</v>
      </c>
      <c r="J5354" s="811">
        <v>136</v>
      </c>
    </row>
    <row r="5355" spans="1:10">
      <c r="A5355" s="804">
        <v>143</v>
      </c>
      <c r="B5355" s="805">
        <v>42873</v>
      </c>
      <c r="C5355" s="804" t="s">
        <v>1025</v>
      </c>
      <c r="D5355" s="804">
        <v>312859</v>
      </c>
      <c r="E5355" s="804">
        <v>7</v>
      </c>
      <c r="F5355" s="804">
        <v>31</v>
      </c>
      <c r="G5355" s="804">
        <v>6593</v>
      </c>
      <c r="H5355" s="804">
        <v>1000008795</v>
      </c>
      <c r="I5355" s="806">
        <v>136</v>
      </c>
      <c r="J5355" s="807">
        <v>0</v>
      </c>
    </row>
    <row r="5356" spans="1:10">
      <c r="A5356" s="808">
        <v>144</v>
      </c>
      <c r="B5356" s="809">
        <v>42873</v>
      </c>
      <c r="C5356" s="808" t="s">
        <v>1025</v>
      </c>
      <c r="D5356" s="808">
        <v>323426</v>
      </c>
      <c r="E5356" s="808">
        <v>15</v>
      </c>
      <c r="F5356" s="808">
        <v>0</v>
      </c>
      <c r="G5356" s="808">
        <v>4539</v>
      </c>
      <c r="H5356" s="808">
        <v>5027362374</v>
      </c>
      <c r="I5356" s="810">
        <v>5027362374</v>
      </c>
      <c r="J5356" s="811">
        <v>562</v>
      </c>
    </row>
    <row r="5357" spans="1:10">
      <c r="A5357" s="804">
        <v>145</v>
      </c>
      <c r="B5357" s="805">
        <v>42873</v>
      </c>
      <c r="C5357" s="804" t="s">
        <v>1025</v>
      </c>
      <c r="D5357" s="804">
        <v>323426</v>
      </c>
      <c r="E5357" s="804">
        <v>7</v>
      </c>
      <c r="F5357" s="804">
        <v>31</v>
      </c>
      <c r="G5357" s="804">
        <v>4539</v>
      </c>
      <c r="H5357" s="804">
        <v>5027362374</v>
      </c>
      <c r="I5357" s="806">
        <v>562</v>
      </c>
      <c r="J5357" s="807">
        <v>0</v>
      </c>
    </row>
    <row r="5358" spans="1:10">
      <c r="A5358" s="808">
        <v>146</v>
      </c>
      <c r="B5358" s="809">
        <v>42873</v>
      </c>
      <c r="C5358" s="808" t="s">
        <v>1025</v>
      </c>
      <c r="D5358" s="808">
        <v>323596</v>
      </c>
      <c r="E5358" s="808">
        <v>15</v>
      </c>
      <c r="F5358" s="808">
        <v>0</v>
      </c>
      <c r="G5358" s="808">
        <v>4539</v>
      </c>
      <c r="H5358" s="808">
        <v>5023132748</v>
      </c>
      <c r="I5358" s="810">
        <v>5023132748</v>
      </c>
      <c r="J5358" s="811">
        <v>343</v>
      </c>
    </row>
    <row r="5359" spans="1:10">
      <c r="A5359" s="804">
        <v>147</v>
      </c>
      <c r="B5359" s="805">
        <v>42873</v>
      </c>
      <c r="C5359" s="804" t="s">
        <v>1025</v>
      </c>
      <c r="D5359" s="804">
        <v>323596</v>
      </c>
      <c r="E5359" s="804">
        <v>7</v>
      </c>
      <c r="F5359" s="804">
        <v>31</v>
      </c>
      <c r="G5359" s="804">
        <v>4539</v>
      </c>
      <c r="H5359" s="804">
        <v>5023132748</v>
      </c>
      <c r="I5359" s="806">
        <v>343</v>
      </c>
      <c r="J5359" s="807">
        <v>0</v>
      </c>
    </row>
    <row r="5360" spans="1:10">
      <c r="A5360" s="808">
        <v>148</v>
      </c>
      <c r="B5360" s="809">
        <v>42873</v>
      </c>
      <c r="C5360" s="808" t="s">
        <v>1025</v>
      </c>
      <c r="D5360" s="808">
        <v>324310</v>
      </c>
      <c r="E5360" s="808">
        <v>15</v>
      </c>
      <c r="F5360" s="808">
        <v>0</v>
      </c>
      <c r="G5360" s="808">
        <v>5984</v>
      </c>
      <c r="H5360" s="808">
        <v>5026148766</v>
      </c>
      <c r="I5360" s="810">
        <v>5026148766</v>
      </c>
      <c r="J5360" s="811">
        <v>390</v>
      </c>
    </row>
    <row r="5361" spans="1:10">
      <c r="A5361" s="804">
        <v>149</v>
      </c>
      <c r="B5361" s="805">
        <v>42873</v>
      </c>
      <c r="C5361" s="804" t="s">
        <v>1025</v>
      </c>
      <c r="D5361" s="804">
        <v>324310</v>
      </c>
      <c r="E5361" s="804">
        <v>7</v>
      </c>
      <c r="F5361" s="804">
        <v>31</v>
      </c>
      <c r="G5361" s="804">
        <v>5984</v>
      </c>
      <c r="H5361" s="804">
        <v>5026148766</v>
      </c>
      <c r="I5361" s="806">
        <v>390</v>
      </c>
      <c r="J5361" s="807">
        <v>0</v>
      </c>
    </row>
    <row r="5362" spans="1:10">
      <c r="A5362" s="808">
        <v>150</v>
      </c>
      <c r="B5362" s="809">
        <v>42873</v>
      </c>
      <c r="C5362" s="808" t="s">
        <v>1025</v>
      </c>
      <c r="D5362" s="808">
        <v>356421</v>
      </c>
      <c r="E5362" s="808">
        <v>15</v>
      </c>
      <c r="F5362" s="808">
        <v>0</v>
      </c>
      <c r="G5362" s="808">
        <v>4345</v>
      </c>
      <c r="H5362" s="808">
        <v>1000009835</v>
      </c>
      <c r="I5362" s="810">
        <v>1000009835</v>
      </c>
      <c r="J5362" s="811">
        <v>472</v>
      </c>
    </row>
    <row r="5363" spans="1:10">
      <c r="A5363" s="804">
        <v>151</v>
      </c>
      <c r="B5363" s="805">
        <v>42873</v>
      </c>
      <c r="C5363" s="804" t="s">
        <v>1025</v>
      </c>
      <c r="D5363" s="804">
        <v>356421</v>
      </c>
      <c r="E5363" s="804">
        <v>7</v>
      </c>
      <c r="F5363" s="804">
        <v>31</v>
      </c>
      <c r="G5363" s="804">
        <v>4345</v>
      </c>
      <c r="H5363" s="804">
        <v>1000009835</v>
      </c>
      <c r="I5363" s="806">
        <v>472</v>
      </c>
      <c r="J5363" s="807">
        <v>0</v>
      </c>
    </row>
    <row r="5364" spans="1:10">
      <c r="A5364" s="808">
        <v>152</v>
      </c>
      <c r="B5364" s="809">
        <v>42873</v>
      </c>
      <c r="C5364" s="808" t="s">
        <v>1025</v>
      </c>
      <c r="D5364" s="808">
        <v>369513</v>
      </c>
      <c r="E5364" s="808">
        <v>15</v>
      </c>
      <c r="F5364" s="808">
        <v>0</v>
      </c>
      <c r="G5364" s="808">
        <v>4393</v>
      </c>
      <c r="H5364" s="808">
        <v>1000029486</v>
      </c>
      <c r="I5364" s="810">
        <v>1000029486</v>
      </c>
      <c r="J5364" s="811">
        <v>233</v>
      </c>
    </row>
    <row r="5365" spans="1:10">
      <c r="A5365" s="804">
        <v>153</v>
      </c>
      <c r="B5365" s="805">
        <v>42873</v>
      </c>
      <c r="C5365" s="804" t="s">
        <v>1025</v>
      </c>
      <c r="D5365" s="804">
        <v>369513</v>
      </c>
      <c r="E5365" s="804">
        <v>7</v>
      </c>
      <c r="F5365" s="804">
        <v>31</v>
      </c>
      <c r="G5365" s="804">
        <v>4393</v>
      </c>
      <c r="H5365" s="804">
        <v>1000029486</v>
      </c>
      <c r="I5365" s="806">
        <v>233</v>
      </c>
      <c r="J5365" s="807">
        <v>0</v>
      </c>
    </row>
    <row r="5366" spans="1:10">
      <c r="A5366" s="808">
        <v>154</v>
      </c>
      <c r="B5366" s="809">
        <v>42873</v>
      </c>
      <c r="C5366" s="808" t="s">
        <v>1025</v>
      </c>
      <c r="D5366" s="808">
        <v>369537</v>
      </c>
      <c r="E5366" s="808">
        <v>15</v>
      </c>
      <c r="F5366" s="808">
        <v>0</v>
      </c>
      <c r="G5366" s="808">
        <v>4393</v>
      </c>
      <c r="H5366" s="808">
        <v>1000029486</v>
      </c>
      <c r="I5366" s="810">
        <v>1000029486</v>
      </c>
      <c r="J5366" s="811">
        <v>245</v>
      </c>
    </row>
    <row r="5367" spans="1:10">
      <c r="A5367" s="804">
        <v>155</v>
      </c>
      <c r="B5367" s="805">
        <v>42873</v>
      </c>
      <c r="C5367" s="804" t="s">
        <v>1025</v>
      </c>
      <c r="D5367" s="804">
        <v>369537</v>
      </c>
      <c r="E5367" s="804">
        <v>7</v>
      </c>
      <c r="F5367" s="804">
        <v>31</v>
      </c>
      <c r="G5367" s="804">
        <v>4393</v>
      </c>
      <c r="H5367" s="804">
        <v>1000029486</v>
      </c>
      <c r="I5367" s="806">
        <v>245</v>
      </c>
      <c r="J5367" s="807">
        <v>0</v>
      </c>
    </row>
    <row r="5368" spans="1:10">
      <c r="A5368" s="808">
        <v>156</v>
      </c>
      <c r="B5368" s="809">
        <v>42873</v>
      </c>
      <c r="C5368" s="808" t="s">
        <v>1025</v>
      </c>
      <c r="D5368" s="808">
        <v>369555</v>
      </c>
      <c r="E5368" s="808">
        <v>15</v>
      </c>
      <c r="F5368" s="808">
        <v>0</v>
      </c>
      <c r="G5368" s="808">
        <v>4393</v>
      </c>
      <c r="H5368" s="808">
        <v>5027138188</v>
      </c>
      <c r="I5368" s="810">
        <v>5027138188</v>
      </c>
      <c r="J5368" s="811">
        <v>314</v>
      </c>
    </row>
    <row r="5369" spans="1:10">
      <c r="A5369" s="804">
        <v>157</v>
      </c>
      <c r="B5369" s="805">
        <v>42873</v>
      </c>
      <c r="C5369" s="804" t="s">
        <v>1025</v>
      </c>
      <c r="D5369" s="804">
        <v>369555</v>
      </c>
      <c r="E5369" s="804">
        <v>7</v>
      </c>
      <c r="F5369" s="804">
        <v>31</v>
      </c>
      <c r="G5369" s="804">
        <v>4393</v>
      </c>
      <c r="H5369" s="804">
        <v>5027138188</v>
      </c>
      <c r="I5369" s="806">
        <v>314</v>
      </c>
      <c r="J5369" s="807">
        <v>0</v>
      </c>
    </row>
    <row r="5370" spans="1:10">
      <c r="A5370" s="808">
        <v>158</v>
      </c>
      <c r="B5370" s="809">
        <v>42873</v>
      </c>
      <c r="C5370" s="808" t="s">
        <v>1025</v>
      </c>
      <c r="D5370" s="808">
        <v>369579</v>
      </c>
      <c r="E5370" s="808">
        <v>15</v>
      </c>
      <c r="F5370" s="808">
        <v>0</v>
      </c>
      <c r="G5370" s="808">
        <v>4393</v>
      </c>
      <c r="H5370" s="808">
        <v>1000026896</v>
      </c>
      <c r="I5370" s="810">
        <v>1000026896</v>
      </c>
      <c r="J5370" s="811">
        <v>376</v>
      </c>
    </row>
    <row r="5371" spans="1:10">
      <c r="A5371" s="804">
        <v>159</v>
      </c>
      <c r="B5371" s="805">
        <v>42873</v>
      </c>
      <c r="C5371" s="804" t="s">
        <v>1025</v>
      </c>
      <c r="D5371" s="804">
        <v>369579</v>
      </c>
      <c r="E5371" s="804">
        <v>7</v>
      </c>
      <c r="F5371" s="804">
        <v>31</v>
      </c>
      <c r="G5371" s="804">
        <v>4393</v>
      </c>
      <c r="H5371" s="804">
        <v>1000026896</v>
      </c>
      <c r="I5371" s="806">
        <v>376</v>
      </c>
      <c r="J5371" s="807">
        <v>0</v>
      </c>
    </row>
    <row r="5372" spans="1:10">
      <c r="A5372" s="808">
        <v>160</v>
      </c>
      <c r="B5372" s="809">
        <v>42873</v>
      </c>
      <c r="C5372" s="808" t="s">
        <v>1025</v>
      </c>
      <c r="D5372" s="808">
        <v>369713</v>
      </c>
      <c r="E5372" s="808">
        <v>15</v>
      </c>
      <c r="F5372" s="808">
        <v>0</v>
      </c>
      <c r="G5372" s="808">
        <v>4393</v>
      </c>
      <c r="H5372" s="808">
        <v>5026698281</v>
      </c>
      <c r="I5372" s="810">
        <v>5026698281</v>
      </c>
      <c r="J5372" s="811">
        <v>166</v>
      </c>
    </row>
    <row r="5373" spans="1:10">
      <c r="A5373" s="804">
        <v>161</v>
      </c>
      <c r="B5373" s="805">
        <v>42873</v>
      </c>
      <c r="C5373" s="804" t="s">
        <v>1025</v>
      </c>
      <c r="D5373" s="804">
        <v>369713</v>
      </c>
      <c r="E5373" s="804">
        <v>7</v>
      </c>
      <c r="F5373" s="804">
        <v>31</v>
      </c>
      <c r="G5373" s="804">
        <v>4393</v>
      </c>
      <c r="H5373" s="804">
        <v>5026698281</v>
      </c>
      <c r="I5373" s="806">
        <v>166</v>
      </c>
      <c r="J5373" s="807">
        <v>0</v>
      </c>
    </row>
    <row r="5374" spans="1:10">
      <c r="A5374" s="808">
        <v>162</v>
      </c>
      <c r="B5374" s="809">
        <v>42873</v>
      </c>
      <c r="C5374" s="808" t="s">
        <v>1025</v>
      </c>
      <c r="D5374" s="808">
        <v>370062</v>
      </c>
      <c r="E5374" s="808">
        <v>15</v>
      </c>
      <c r="F5374" s="808">
        <v>0</v>
      </c>
      <c r="G5374" s="808">
        <v>4393</v>
      </c>
      <c r="H5374" s="808">
        <v>5026698257</v>
      </c>
      <c r="I5374" s="810">
        <v>5026698257</v>
      </c>
      <c r="J5374" s="811">
        <v>243</v>
      </c>
    </row>
    <row r="5375" spans="1:10">
      <c r="A5375" s="804">
        <v>163</v>
      </c>
      <c r="B5375" s="805">
        <v>42873</v>
      </c>
      <c r="C5375" s="804" t="s">
        <v>1025</v>
      </c>
      <c r="D5375" s="804">
        <v>370062</v>
      </c>
      <c r="E5375" s="804">
        <v>7</v>
      </c>
      <c r="F5375" s="804">
        <v>31</v>
      </c>
      <c r="G5375" s="804">
        <v>4393</v>
      </c>
      <c r="H5375" s="804">
        <v>5026698257</v>
      </c>
      <c r="I5375" s="806">
        <v>243</v>
      </c>
      <c r="J5375" s="807">
        <v>0</v>
      </c>
    </row>
    <row r="5376" spans="1:10">
      <c r="A5376" s="808">
        <v>164</v>
      </c>
      <c r="B5376" s="809">
        <v>42873</v>
      </c>
      <c r="C5376" s="808" t="s">
        <v>1025</v>
      </c>
      <c r="D5376" s="808">
        <v>372613</v>
      </c>
      <c r="E5376" s="808">
        <v>15</v>
      </c>
      <c r="F5376" s="808">
        <v>0</v>
      </c>
      <c r="G5376" s="808">
        <v>227</v>
      </c>
      <c r="H5376" s="808">
        <v>5023408106</v>
      </c>
      <c r="I5376" s="810">
        <v>5023408106</v>
      </c>
      <c r="J5376" s="811">
        <v>255</v>
      </c>
    </row>
    <row r="5377" spans="1:10">
      <c r="A5377" s="804">
        <v>165</v>
      </c>
      <c r="B5377" s="805">
        <v>42873</v>
      </c>
      <c r="C5377" s="804" t="s">
        <v>1025</v>
      </c>
      <c r="D5377" s="804">
        <v>372613</v>
      </c>
      <c r="E5377" s="804">
        <v>7</v>
      </c>
      <c r="F5377" s="804">
        <v>31</v>
      </c>
      <c r="G5377" s="804">
        <v>227</v>
      </c>
      <c r="H5377" s="804">
        <v>5023408106</v>
      </c>
      <c r="I5377" s="806">
        <v>255</v>
      </c>
      <c r="J5377" s="807">
        <v>0</v>
      </c>
    </row>
    <row r="5378" spans="1:10">
      <c r="A5378" s="808">
        <v>166</v>
      </c>
      <c r="B5378" s="809">
        <v>42873</v>
      </c>
      <c r="C5378" s="808" t="s">
        <v>1025</v>
      </c>
      <c r="D5378" s="808">
        <v>372833</v>
      </c>
      <c r="E5378" s="808">
        <v>15</v>
      </c>
      <c r="F5378" s="808">
        <v>0</v>
      </c>
      <c r="G5378" s="808">
        <v>227</v>
      </c>
      <c r="H5378" s="808">
        <v>5023295826</v>
      </c>
      <c r="I5378" s="810">
        <v>5023295826</v>
      </c>
      <c r="J5378" s="811">
        <v>111</v>
      </c>
    </row>
    <row r="5379" spans="1:10">
      <c r="A5379" s="804">
        <v>167</v>
      </c>
      <c r="B5379" s="805">
        <v>42873</v>
      </c>
      <c r="C5379" s="804" t="s">
        <v>1025</v>
      </c>
      <c r="D5379" s="804">
        <v>372833</v>
      </c>
      <c r="E5379" s="804">
        <v>7</v>
      </c>
      <c r="F5379" s="804">
        <v>31</v>
      </c>
      <c r="G5379" s="804">
        <v>227</v>
      </c>
      <c r="H5379" s="804">
        <v>5023295826</v>
      </c>
      <c r="I5379" s="806">
        <v>111</v>
      </c>
      <c r="J5379" s="807">
        <v>0</v>
      </c>
    </row>
    <row r="5380" spans="1:10">
      <c r="A5380" s="808">
        <v>168</v>
      </c>
      <c r="B5380" s="809">
        <v>42873</v>
      </c>
      <c r="C5380" s="808" t="s">
        <v>1025</v>
      </c>
      <c r="D5380" s="808">
        <v>373068</v>
      </c>
      <c r="E5380" s="808">
        <v>15</v>
      </c>
      <c r="F5380" s="808">
        <v>0</v>
      </c>
      <c r="G5380" s="808">
        <v>227</v>
      </c>
      <c r="H5380" s="808">
        <v>5023408213</v>
      </c>
      <c r="I5380" s="810">
        <v>5023408213</v>
      </c>
      <c r="J5380" s="811">
        <v>191</v>
      </c>
    </row>
    <row r="5381" spans="1:10">
      <c r="A5381" s="804">
        <v>169</v>
      </c>
      <c r="B5381" s="805">
        <v>42873</v>
      </c>
      <c r="C5381" s="804" t="s">
        <v>1025</v>
      </c>
      <c r="D5381" s="804">
        <v>373068</v>
      </c>
      <c r="E5381" s="804">
        <v>7</v>
      </c>
      <c r="F5381" s="804">
        <v>31</v>
      </c>
      <c r="G5381" s="804">
        <v>227</v>
      </c>
      <c r="H5381" s="804">
        <v>5023408213</v>
      </c>
      <c r="I5381" s="806">
        <v>191</v>
      </c>
      <c r="J5381" s="807">
        <v>0</v>
      </c>
    </row>
    <row r="5382" spans="1:10">
      <c r="A5382" s="808">
        <v>170</v>
      </c>
      <c r="B5382" s="809">
        <v>42873</v>
      </c>
      <c r="C5382" s="808" t="s">
        <v>1025</v>
      </c>
      <c r="D5382" s="808">
        <v>381977</v>
      </c>
      <c r="E5382" s="808">
        <v>15</v>
      </c>
      <c r="F5382" s="808">
        <v>0</v>
      </c>
      <c r="G5382" s="808">
        <v>375</v>
      </c>
      <c r="H5382" s="808">
        <v>5026108349</v>
      </c>
      <c r="I5382" s="810">
        <v>5026108349</v>
      </c>
      <c r="J5382" s="811">
        <v>350</v>
      </c>
    </row>
    <row r="5383" spans="1:10">
      <c r="A5383" s="804">
        <v>171</v>
      </c>
      <c r="B5383" s="805">
        <v>42873</v>
      </c>
      <c r="C5383" s="804" t="s">
        <v>1025</v>
      </c>
      <c r="D5383" s="804">
        <v>381977</v>
      </c>
      <c r="E5383" s="804">
        <v>7</v>
      </c>
      <c r="F5383" s="804">
        <v>31</v>
      </c>
      <c r="G5383" s="804">
        <v>375</v>
      </c>
      <c r="H5383" s="804">
        <v>5026108349</v>
      </c>
      <c r="I5383" s="806">
        <v>350</v>
      </c>
      <c r="J5383" s="807">
        <v>0</v>
      </c>
    </row>
    <row r="5384" spans="1:10">
      <c r="A5384" s="808">
        <v>172</v>
      </c>
      <c r="B5384" s="809">
        <v>42873</v>
      </c>
      <c r="C5384" s="808" t="s">
        <v>1025</v>
      </c>
      <c r="D5384" s="808">
        <v>382079</v>
      </c>
      <c r="E5384" s="808">
        <v>15</v>
      </c>
      <c r="F5384" s="808">
        <v>0</v>
      </c>
      <c r="G5384" s="808">
        <v>375</v>
      </c>
      <c r="H5384" s="808">
        <v>5025939991</v>
      </c>
      <c r="I5384" s="810">
        <v>5023939991</v>
      </c>
      <c r="J5384" s="811">
        <v>121</v>
      </c>
    </row>
    <row r="5385" spans="1:10">
      <c r="A5385" s="804">
        <v>173</v>
      </c>
      <c r="B5385" s="805">
        <v>42873</v>
      </c>
      <c r="C5385" s="804" t="s">
        <v>1025</v>
      </c>
      <c r="D5385" s="804">
        <v>382079</v>
      </c>
      <c r="E5385" s="804">
        <v>7</v>
      </c>
      <c r="F5385" s="804">
        <v>31</v>
      </c>
      <c r="G5385" s="804">
        <v>375</v>
      </c>
      <c r="H5385" s="804">
        <v>5025939991</v>
      </c>
      <c r="I5385" s="806">
        <v>121</v>
      </c>
      <c r="J5385" s="807">
        <v>0</v>
      </c>
    </row>
    <row r="5386" spans="1:10">
      <c r="A5386" s="808">
        <v>174</v>
      </c>
      <c r="B5386" s="809">
        <v>42873</v>
      </c>
      <c r="C5386" s="808" t="s">
        <v>1025</v>
      </c>
      <c r="D5386" s="808">
        <v>385550</v>
      </c>
      <c r="E5386" s="808">
        <v>15</v>
      </c>
      <c r="F5386" s="808">
        <v>0</v>
      </c>
      <c r="G5386" s="808">
        <v>4266</v>
      </c>
      <c r="H5386" s="808">
        <v>5023202806</v>
      </c>
      <c r="I5386" s="810">
        <v>5023202806</v>
      </c>
      <c r="J5386" s="811">
        <v>398</v>
      </c>
    </row>
    <row r="5387" spans="1:10">
      <c r="A5387" s="804">
        <v>175</v>
      </c>
      <c r="B5387" s="805">
        <v>42873</v>
      </c>
      <c r="C5387" s="804" t="s">
        <v>1025</v>
      </c>
      <c r="D5387" s="804">
        <v>385550</v>
      </c>
      <c r="E5387" s="804">
        <v>7</v>
      </c>
      <c r="F5387" s="804">
        <v>31</v>
      </c>
      <c r="G5387" s="804">
        <v>4266</v>
      </c>
      <c r="H5387" s="804">
        <v>5023202806</v>
      </c>
      <c r="I5387" s="806">
        <v>398</v>
      </c>
      <c r="J5387" s="807">
        <v>0</v>
      </c>
    </row>
    <row r="5388" spans="1:10">
      <c r="A5388" s="808">
        <v>176</v>
      </c>
      <c r="B5388" s="809">
        <v>42873</v>
      </c>
      <c r="C5388" s="808" t="s">
        <v>1025</v>
      </c>
      <c r="D5388" s="808">
        <v>385572</v>
      </c>
      <c r="E5388" s="808">
        <v>15</v>
      </c>
      <c r="F5388" s="808">
        <v>0</v>
      </c>
      <c r="G5388" s="808">
        <v>4266</v>
      </c>
      <c r="H5388" s="808">
        <v>5023202939</v>
      </c>
      <c r="I5388" s="810">
        <v>5023202939</v>
      </c>
      <c r="J5388" s="811">
        <v>492</v>
      </c>
    </row>
    <row r="5389" spans="1:10">
      <c r="A5389" s="804">
        <v>177</v>
      </c>
      <c r="B5389" s="805">
        <v>42873</v>
      </c>
      <c r="C5389" s="804" t="s">
        <v>1025</v>
      </c>
      <c r="D5389" s="804">
        <v>385572</v>
      </c>
      <c r="E5389" s="804">
        <v>7</v>
      </c>
      <c r="F5389" s="804">
        <v>31</v>
      </c>
      <c r="G5389" s="804">
        <v>4266</v>
      </c>
      <c r="H5389" s="804">
        <v>5023202939</v>
      </c>
      <c r="I5389" s="806">
        <v>492</v>
      </c>
      <c r="J5389" s="807">
        <v>0</v>
      </c>
    </row>
    <row r="5390" spans="1:10">
      <c r="A5390" s="808">
        <v>178</v>
      </c>
      <c r="B5390" s="809">
        <v>42873</v>
      </c>
      <c r="C5390" s="808" t="s">
        <v>1025</v>
      </c>
      <c r="D5390" s="808">
        <v>387022</v>
      </c>
      <c r="E5390" s="808">
        <v>15</v>
      </c>
      <c r="F5390" s="808">
        <v>0</v>
      </c>
      <c r="G5390" s="808">
        <v>199</v>
      </c>
      <c r="H5390" s="808">
        <v>1000042943</v>
      </c>
      <c r="I5390" s="810">
        <v>1000042943</v>
      </c>
      <c r="J5390" s="811">
        <v>165</v>
      </c>
    </row>
    <row r="5391" spans="1:10">
      <c r="A5391" s="804">
        <v>179</v>
      </c>
      <c r="B5391" s="805">
        <v>42873</v>
      </c>
      <c r="C5391" s="804" t="s">
        <v>1025</v>
      </c>
      <c r="D5391" s="804">
        <v>387022</v>
      </c>
      <c r="E5391" s="804">
        <v>7</v>
      </c>
      <c r="F5391" s="804">
        <v>31</v>
      </c>
      <c r="G5391" s="804">
        <v>199</v>
      </c>
      <c r="H5391" s="804">
        <v>1000042943</v>
      </c>
      <c r="I5391" s="806">
        <v>165</v>
      </c>
      <c r="J5391" s="807">
        <v>0</v>
      </c>
    </row>
    <row r="5392" spans="1:10">
      <c r="A5392" s="808">
        <v>180</v>
      </c>
      <c r="B5392" s="809">
        <v>42873</v>
      </c>
      <c r="C5392" s="808" t="s">
        <v>1025</v>
      </c>
      <c r="D5392" s="808">
        <v>392023</v>
      </c>
      <c r="E5392" s="808">
        <v>15</v>
      </c>
      <c r="F5392" s="808">
        <v>0</v>
      </c>
      <c r="G5392" s="808">
        <v>287</v>
      </c>
      <c r="H5392" s="808">
        <v>5023768046</v>
      </c>
      <c r="I5392" s="810">
        <v>5023768046</v>
      </c>
      <c r="J5392" s="811">
        <v>103</v>
      </c>
    </row>
    <row r="5393" spans="1:10">
      <c r="A5393" s="804">
        <v>181</v>
      </c>
      <c r="B5393" s="805">
        <v>42873</v>
      </c>
      <c r="C5393" s="804" t="s">
        <v>1025</v>
      </c>
      <c r="D5393" s="804">
        <v>392023</v>
      </c>
      <c r="E5393" s="804">
        <v>7</v>
      </c>
      <c r="F5393" s="804">
        <v>36</v>
      </c>
      <c r="G5393" s="804">
        <v>287</v>
      </c>
      <c r="H5393" s="804">
        <v>5023768046</v>
      </c>
      <c r="I5393" s="806">
        <v>103</v>
      </c>
      <c r="J5393" s="807">
        <v>0</v>
      </c>
    </row>
    <row r="5394" spans="1:10">
      <c r="A5394" s="808">
        <v>182</v>
      </c>
      <c r="B5394" s="809">
        <v>42873</v>
      </c>
      <c r="C5394" s="808" t="s">
        <v>1025</v>
      </c>
      <c r="D5394" s="808">
        <v>392108</v>
      </c>
      <c r="E5394" s="808">
        <v>15</v>
      </c>
      <c r="F5394" s="808">
        <v>0</v>
      </c>
      <c r="G5394" s="808">
        <v>6458</v>
      </c>
      <c r="H5394" s="808">
        <v>5023893976</v>
      </c>
      <c r="I5394" s="810">
        <v>5023893976</v>
      </c>
      <c r="J5394" s="811">
        <v>1103</v>
      </c>
    </row>
    <row r="5395" spans="1:10">
      <c r="A5395" s="804">
        <v>183</v>
      </c>
      <c r="B5395" s="805">
        <v>42873</v>
      </c>
      <c r="C5395" s="804" t="s">
        <v>1025</v>
      </c>
      <c r="D5395" s="804">
        <v>392108</v>
      </c>
      <c r="E5395" s="804">
        <v>7</v>
      </c>
      <c r="F5395" s="804">
        <v>31</v>
      </c>
      <c r="G5395" s="804">
        <v>6458</v>
      </c>
      <c r="H5395" s="804">
        <v>5023893976</v>
      </c>
      <c r="I5395" s="806">
        <v>1103</v>
      </c>
      <c r="J5395" s="807">
        <v>0</v>
      </c>
    </row>
    <row r="5396" spans="1:10">
      <c r="A5396" s="808">
        <v>184</v>
      </c>
      <c r="B5396" s="809">
        <v>42873</v>
      </c>
      <c r="C5396" s="808" t="s">
        <v>1025</v>
      </c>
      <c r="D5396" s="808">
        <v>392119</v>
      </c>
      <c r="E5396" s="808">
        <v>15</v>
      </c>
      <c r="F5396" s="808">
        <v>0</v>
      </c>
      <c r="G5396" s="808">
        <v>6458</v>
      </c>
      <c r="H5396" s="808">
        <v>5026590512</v>
      </c>
      <c r="I5396" s="810">
        <v>5026590512</v>
      </c>
      <c r="J5396" s="811">
        <v>337</v>
      </c>
    </row>
    <row r="5397" spans="1:10">
      <c r="A5397" s="804">
        <v>185</v>
      </c>
      <c r="B5397" s="805">
        <v>42873</v>
      </c>
      <c r="C5397" s="804" t="s">
        <v>1025</v>
      </c>
      <c r="D5397" s="804">
        <v>392119</v>
      </c>
      <c r="E5397" s="804">
        <v>7</v>
      </c>
      <c r="F5397" s="804">
        <v>31</v>
      </c>
      <c r="G5397" s="804">
        <v>6458</v>
      </c>
      <c r="H5397" s="804">
        <v>5026590512</v>
      </c>
      <c r="I5397" s="806">
        <v>337</v>
      </c>
      <c r="J5397" s="807">
        <v>0</v>
      </c>
    </row>
    <row r="5398" spans="1:10">
      <c r="A5398" s="808">
        <v>186</v>
      </c>
      <c r="B5398" s="809">
        <v>42873</v>
      </c>
      <c r="C5398" s="808" t="s">
        <v>1025</v>
      </c>
      <c r="D5398" s="808">
        <v>396797</v>
      </c>
      <c r="E5398" s="808">
        <v>15</v>
      </c>
      <c r="F5398" s="808">
        <v>0</v>
      </c>
      <c r="G5398" s="808">
        <v>948</v>
      </c>
      <c r="H5398" s="808">
        <v>5027263051</v>
      </c>
      <c r="I5398" s="810">
        <v>5027263051</v>
      </c>
      <c r="J5398" s="811">
        <v>249</v>
      </c>
    </row>
    <row r="5399" spans="1:10">
      <c r="A5399" s="804">
        <v>187</v>
      </c>
      <c r="B5399" s="805">
        <v>42873</v>
      </c>
      <c r="C5399" s="804" t="s">
        <v>1025</v>
      </c>
      <c r="D5399" s="804">
        <v>396797</v>
      </c>
      <c r="E5399" s="804">
        <v>7</v>
      </c>
      <c r="F5399" s="804">
        <v>31</v>
      </c>
      <c r="G5399" s="804">
        <v>948</v>
      </c>
      <c r="H5399" s="804">
        <v>5027263051</v>
      </c>
      <c r="I5399" s="806">
        <v>249</v>
      </c>
      <c r="J5399" s="807">
        <v>0</v>
      </c>
    </row>
    <row r="5400" spans="1:10">
      <c r="A5400" s="808">
        <v>188</v>
      </c>
      <c r="B5400" s="809">
        <v>42873</v>
      </c>
      <c r="C5400" s="808" t="s">
        <v>1025</v>
      </c>
      <c r="D5400" s="808">
        <v>399562</v>
      </c>
      <c r="E5400" s="808">
        <v>15</v>
      </c>
      <c r="F5400" s="808">
        <v>0</v>
      </c>
      <c r="G5400" s="808">
        <v>5165</v>
      </c>
      <c r="H5400" s="808">
        <v>5026212794</v>
      </c>
      <c r="I5400" s="810">
        <v>5026212794</v>
      </c>
      <c r="J5400" s="811">
        <v>745</v>
      </c>
    </row>
    <row r="5401" spans="1:10">
      <c r="A5401" s="804">
        <v>189</v>
      </c>
      <c r="B5401" s="805">
        <v>42873</v>
      </c>
      <c r="C5401" s="804" t="s">
        <v>1025</v>
      </c>
      <c r="D5401" s="804">
        <v>399562</v>
      </c>
      <c r="E5401" s="804">
        <v>7</v>
      </c>
      <c r="F5401" s="804">
        <v>31</v>
      </c>
      <c r="G5401" s="804">
        <v>5165</v>
      </c>
      <c r="H5401" s="804">
        <v>5026212794</v>
      </c>
      <c r="I5401" s="806">
        <v>745</v>
      </c>
      <c r="J5401" s="807">
        <v>0</v>
      </c>
    </row>
    <row r="5402" spans="1:10">
      <c r="A5402" s="808">
        <v>190</v>
      </c>
      <c r="B5402" s="809">
        <v>42873</v>
      </c>
      <c r="C5402" s="808" t="s">
        <v>1025</v>
      </c>
      <c r="D5402" s="808">
        <v>402803</v>
      </c>
      <c r="E5402" s="808">
        <v>15</v>
      </c>
      <c r="F5402" s="808">
        <v>0</v>
      </c>
      <c r="G5402" s="808">
        <v>8186</v>
      </c>
      <c r="H5402" s="808">
        <v>4066908</v>
      </c>
      <c r="I5402" s="810">
        <v>4066908</v>
      </c>
      <c r="J5402" s="811">
        <v>1493</v>
      </c>
    </row>
    <row r="5403" spans="1:10">
      <c r="A5403" s="804">
        <v>191</v>
      </c>
      <c r="B5403" s="805">
        <v>42873</v>
      </c>
      <c r="C5403" s="804" t="s">
        <v>1025</v>
      </c>
      <c r="D5403" s="804">
        <v>402803</v>
      </c>
      <c r="E5403" s="804">
        <v>7</v>
      </c>
      <c r="F5403" s="804">
        <v>32</v>
      </c>
      <c r="G5403" s="804">
        <v>8186</v>
      </c>
      <c r="H5403" s="804">
        <v>4066908</v>
      </c>
      <c r="I5403" s="806">
        <v>1493</v>
      </c>
      <c r="J5403" s="807">
        <v>0</v>
      </c>
    </row>
    <row r="5404" spans="1:10">
      <c r="A5404" s="808">
        <v>192</v>
      </c>
      <c r="B5404" s="809">
        <v>42873</v>
      </c>
      <c r="C5404" s="808" t="s">
        <v>1025</v>
      </c>
      <c r="D5404" s="808">
        <v>434495</v>
      </c>
      <c r="E5404" s="808">
        <v>15</v>
      </c>
      <c r="F5404" s="808">
        <v>0</v>
      </c>
      <c r="G5404" s="808">
        <v>6463</v>
      </c>
      <c r="H5404" s="808">
        <v>5023121840</v>
      </c>
      <c r="I5404" s="810">
        <v>5023121840</v>
      </c>
      <c r="J5404" s="811">
        <v>487</v>
      </c>
    </row>
    <row r="5405" spans="1:10">
      <c r="A5405" s="804">
        <v>193</v>
      </c>
      <c r="B5405" s="805">
        <v>42873</v>
      </c>
      <c r="C5405" s="804" t="s">
        <v>1025</v>
      </c>
      <c r="D5405" s="804">
        <v>434495</v>
      </c>
      <c r="E5405" s="804">
        <v>7</v>
      </c>
      <c r="F5405" s="804">
        <v>31</v>
      </c>
      <c r="G5405" s="804">
        <v>6463</v>
      </c>
      <c r="H5405" s="804">
        <v>5023121840</v>
      </c>
      <c r="I5405" s="806">
        <v>487</v>
      </c>
      <c r="J5405" s="807">
        <v>0</v>
      </c>
    </row>
    <row r="5406" spans="1:10">
      <c r="A5406" s="808">
        <v>194</v>
      </c>
      <c r="B5406" s="809">
        <v>42873</v>
      </c>
      <c r="C5406" s="808" t="s">
        <v>1025</v>
      </c>
      <c r="D5406" s="808">
        <v>439308</v>
      </c>
      <c r="E5406" s="808">
        <v>15</v>
      </c>
      <c r="F5406" s="808">
        <v>0</v>
      </c>
      <c r="G5406" s="808">
        <v>991</v>
      </c>
      <c r="H5406" s="808">
        <v>1000034502</v>
      </c>
      <c r="I5406" s="810">
        <v>1000034502</v>
      </c>
      <c r="J5406" s="811">
        <v>250</v>
      </c>
    </row>
    <row r="5407" spans="1:10">
      <c r="A5407" s="804">
        <v>195</v>
      </c>
      <c r="B5407" s="805">
        <v>42873</v>
      </c>
      <c r="C5407" s="804" t="s">
        <v>1025</v>
      </c>
      <c r="D5407" s="804">
        <v>439308</v>
      </c>
      <c r="E5407" s="804">
        <v>7</v>
      </c>
      <c r="F5407" s="804">
        <v>31</v>
      </c>
      <c r="G5407" s="804">
        <v>991</v>
      </c>
      <c r="H5407" s="804">
        <v>1000034502</v>
      </c>
      <c r="I5407" s="806">
        <v>250</v>
      </c>
      <c r="J5407" s="807">
        <v>0</v>
      </c>
    </row>
    <row r="5408" spans="1:10">
      <c r="A5408" s="808">
        <v>196</v>
      </c>
      <c r="B5408" s="809">
        <v>42873</v>
      </c>
      <c r="C5408" s="808" t="s">
        <v>1025</v>
      </c>
      <c r="D5408" s="808">
        <v>439858</v>
      </c>
      <c r="E5408" s="808">
        <v>15</v>
      </c>
      <c r="F5408" s="808">
        <v>0</v>
      </c>
      <c r="G5408" s="808">
        <v>991</v>
      </c>
      <c r="H5408" s="808">
        <v>5027122380</v>
      </c>
      <c r="I5408" s="810">
        <v>5027122380</v>
      </c>
      <c r="J5408" s="811">
        <v>145</v>
      </c>
    </row>
    <row r="5409" spans="1:10">
      <c r="A5409" s="804">
        <v>197</v>
      </c>
      <c r="B5409" s="805">
        <v>42873</v>
      </c>
      <c r="C5409" s="804" t="s">
        <v>1025</v>
      </c>
      <c r="D5409" s="804">
        <v>439858</v>
      </c>
      <c r="E5409" s="804">
        <v>7</v>
      </c>
      <c r="F5409" s="804">
        <v>31</v>
      </c>
      <c r="G5409" s="804">
        <v>991</v>
      </c>
      <c r="H5409" s="804">
        <v>5027122380</v>
      </c>
      <c r="I5409" s="806">
        <v>145</v>
      </c>
      <c r="J5409" s="807">
        <v>0</v>
      </c>
    </row>
    <row r="5410" spans="1:10">
      <c r="A5410" s="808">
        <v>198</v>
      </c>
      <c r="B5410" s="809">
        <v>42873</v>
      </c>
      <c r="C5410" s="808" t="s">
        <v>1025</v>
      </c>
      <c r="D5410" s="808">
        <v>452802</v>
      </c>
      <c r="E5410" s="808">
        <v>15</v>
      </c>
      <c r="F5410" s="808">
        <v>0</v>
      </c>
      <c r="G5410" s="808">
        <v>7554</v>
      </c>
      <c r="H5410" s="808">
        <v>5025924555</v>
      </c>
      <c r="I5410" s="810">
        <v>5025924555</v>
      </c>
      <c r="J5410" s="811">
        <v>202</v>
      </c>
    </row>
    <row r="5411" spans="1:10">
      <c r="A5411" s="804">
        <v>199</v>
      </c>
      <c r="B5411" s="805">
        <v>42873</v>
      </c>
      <c r="C5411" s="804" t="s">
        <v>1025</v>
      </c>
      <c r="D5411" s="804">
        <v>452802</v>
      </c>
      <c r="E5411" s="804">
        <v>7</v>
      </c>
      <c r="F5411" s="804">
        <v>31</v>
      </c>
      <c r="G5411" s="804">
        <v>7554</v>
      </c>
      <c r="H5411" s="804">
        <v>5025924555</v>
      </c>
      <c r="I5411" s="806">
        <v>202</v>
      </c>
      <c r="J5411" s="807">
        <v>0</v>
      </c>
    </row>
    <row r="5412" spans="1:10">
      <c r="A5412" s="808">
        <v>200</v>
      </c>
      <c r="B5412" s="809">
        <v>42873</v>
      </c>
      <c r="C5412" s="808" t="s">
        <v>1025</v>
      </c>
      <c r="D5412" s="808">
        <v>452911</v>
      </c>
      <c r="E5412" s="808">
        <v>15</v>
      </c>
      <c r="F5412" s="808">
        <v>0</v>
      </c>
      <c r="G5412" s="808">
        <v>7554</v>
      </c>
      <c r="H5412" s="808">
        <v>5025924548</v>
      </c>
      <c r="I5412" s="810">
        <v>5025924548</v>
      </c>
      <c r="J5412" s="811">
        <v>240</v>
      </c>
    </row>
    <row r="5413" spans="1:10">
      <c r="A5413" s="804">
        <v>201</v>
      </c>
      <c r="B5413" s="805">
        <v>42873</v>
      </c>
      <c r="C5413" s="804" t="s">
        <v>1025</v>
      </c>
      <c r="D5413" s="804">
        <v>452911</v>
      </c>
      <c r="E5413" s="804">
        <v>7</v>
      </c>
      <c r="F5413" s="804">
        <v>31</v>
      </c>
      <c r="G5413" s="804">
        <v>7554</v>
      </c>
      <c r="H5413" s="804">
        <v>5025924548</v>
      </c>
      <c r="I5413" s="806">
        <v>240</v>
      </c>
      <c r="J5413" s="807">
        <v>0</v>
      </c>
    </row>
    <row r="5414" spans="1:10">
      <c r="A5414" s="808">
        <v>202</v>
      </c>
      <c r="B5414" s="809">
        <v>42873</v>
      </c>
      <c r="C5414" s="808" t="s">
        <v>1025</v>
      </c>
      <c r="D5414" s="808">
        <v>453225</v>
      </c>
      <c r="E5414" s="808">
        <v>15</v>
      </c>
      <c r="F5414" s="808">
        <v>0</v>
      </c>
      <c r="G5414" s="808">
        <v>7554</v>
      </c>
      <c r="H5414" s="808">
        <v>5023805277</v>
      </c>
      <c r="I5414" s="810">
        <v>5023805277</v>
      </c>
      <c r="J5414" s="811">
        <v>168</v>
      </c>
    </row>
    <row r="5415" spans="1:10">
      <c r="A5415" s="804">
        <v>203</v>
      </c>
      <c r="B5415" s="805">
        <v>42873</v>
      </c>
      <c r="C5415" s="804" t="s">
        <v>1025</v>
      </c>
      <c r="D5415" s="804">
        <v>453225</v>
      </c>
      <c r="E5415" s="804">
        <v>7</v>
      </c>
      <c r="F5415" s="804">
        <v>31</v>
      </c>
      <c r="G5415" s="804">
        <v>7554</v>
      </c>
      <c r="H5415" s="804">
        <v>5023805277</v>
      </c>
      <c r="I5415" s="806">
        <v>168</v>
      </c>
      <c r="J5415" s="807">
        <v>0</v>
      </c>
    </row>
    <row r="5416" spans="1:10">
      <c r="A5416" s="808">
        <v>204</v>
      </c>
      <c r="B5416" s="809">
        <v>42873</v>
      </c>
      <c r="C5416" s="808" t="s">
        <v>1025</v>
      </c>
      <c r="D5416" s="808">
        <v>464809</v>
      </c>
      <c r="E5416" s="808">
        <v>15</v>
      </c>
      <c r="F5416" s="808">
        <v>0</v>
      </c>
      <c r="G5416" s="808">
        <v>4189</v>
      </c>
      <c r="H5416" s="808">
        <v>5027196442</v>
      </c>
      <c r="I5416" s="810">
        <v>5027196442</v>
      </c>
      <c r="J5416" s="811">
        <v>198</v>
      </c>
    </row>
    <row r="5417" spans="1:10">
      <c r="A5417" s="804">
        <v>205</v>
      </c>
      <c r="B5417" s="805">
        <v>42873</v>
      </c>
      <c r="C5417" s="804" t="s">
        <v>1025</v>
      </c>
      <c r="D5417" s="804">
        <v>464809</v>
      </c>
      <c r="E5417" s="804">
        <v>7</v>
      </c>
      <c r="F5417" s="804">
        <v>31</v>
      </c>
      <c r="G5417" s="804">
        <v>4189</v>
      </c>
      <c r="H5417" s="804">
        <v>5027196442</v>
      </c>
      <c r="I5417" s="806">
        <v>198</v>
      </c>
      <c r="J5417" s="807">
        <v>0</v>
      </c>
    </row>
    <row r="5418" spans="1:10">
      <c r="A5418" s="808">
        <v>206</v>
      </c>
      <c r="B5418" s="809">
        <v>42873</v>
      </c>
      <c r="C5418" s="808" t="s">
        <v>1025</v>
      </c>
      <c r="D5418" s="808">
        <v>465044</v>
      </c>
      <c r="E5418" s="808">
        <v>15</v>
      </c>
      <c r="F5418" s="808">
        <v>0</v>
      </c>
      <c r="G5418" s="808">
        <v>4189</v>
      </c>
      <c r="H5418" s="808">
        <v>5023734394</v>
      </c>
      <c r="I5418" s="810">
        <v>5023734394</v>
      </c>
      <c r="J5418" s="811">
        <v>257</v>
      </c>
    </row>
    <row r="5419" spans="1:10">
      <c r="A5419" s="804">
        <v>207</v>
      </c>
      <c r="B5419" s="805">
        <v>42873</v>
      </c>
      <c r="C5419" s="804" t="s">
        <v>1025</v>
      </c>
      <c r="D5419" s="804">
        <v>465044</v>
      </c>
      <c r="E5419" s="804">
        <v>7</v>
      </c>
      <c r="F5419" s="804">
        <v>31</v>
      </c>
      <c r="G5419" s="804">
        <v>4189</v>
      </c>
      <c r="H5419" s="804">
        <v>5023734394</v>
      </c>
      <c r="I5419" s="806">
        <v>257</v>
      </c>
      <c r="J5419" s="807">
        <v>0</v>
      </c>
    </row>
    <row r="5420" spans="1:10">
      <c r="A5420" s="808">
        <v>208</v>
      </c>
      <c r="B5420" s="809">
        <v>42873</v>
      </c>
      <c r="C5420" s="808" t="s">
        <v>1025</v>
      </c>
      <c r="D5420" s="808">
        <v>484277</v>
      </c>
      <c r="E5420" s="808">
        <v>15</v>
      </c>
      <c r="F5420" s="808">
        <v>0</v>
      </c>
      <c r="G5420" s="808">
        <v>4621</v>
      </c>
      <c r="H5420" s="808">
        <v>5027211423</v>
      </c>
      <c r="I5420" s="810">
        <v>5027211423</v>
      </c>
      <c r="J5420" s="811">
        <v>325</v>
      </c>
    </row>
    <row r="5421" spans="1:10">
      <c r="A5421" s="804">
        <v>209</v>
      </c>
      <c r="B5421" s="805">
        <v>42873</v>
      </c>
      <c r="C5421" s="804" t="s">
        <v>1025</v>
      </c>
      <c r="D5421" s="804">
        <v>484277</v>
      </c>
      <c r="E5421" s="804">
        <v>7</v>
      </c>
      <c r="F5421" s="804">
        <v>31</v>
      </c>
      <c r="G5421" s="804">
        <v>4621</v>
      </c>
      <c r="H5421" s="804">
        <v>5027211423</v>
      </c>
      <c r="I5421" s="806">
        <v>325</v>
      </c>
      <c r="J5421" s="807">
        <v>0</v>
      </c>
    </row>
    <row r="5422" spans="1:10">
      <c r="A5422" s="808">
        <v>210</v>
      </c>
      <c r="B5422" s="809">
        <v>42873</v>
      </c>
      <c r="C5422" s="808" t="s">
        <v>1025</v>
      </c>
      <c r="D5422" s="808">
        <v>488122</v>
      </c>
      <c r="E5422" s="808">
        <v>15</v>
      </c>
      <c r="F5422" s="808">
        <v>0</v>
      </c>
      <c r="G5422" s="808">
        <v>141</v>
      </c>
      <c r="H5422" s="808">
        <v>1000030906</v>
      </c>
      <c r="I5422" s="810">
        <v>1000030906</v>
      </c>
      <c r="J5422" s="811">
        <v>374</v>
      </c>
    </row>
    <row r="5423" spans="1:10">
      <c r="A5423" s="804">
        <v>211</v>
      </c>
      <c r="B5423" s="805">
        <v>42873</v>
      </c>
      <c r="C5423" s="804" t="s">
        <v>1025</v>
      </c>
      <c r="D5423" s="804">
        <v>488122</v>
      </c>
      <c r="E5423" s="804">
        <v>7</v>
      </c>
      <c r="F5423" s="804">
        <v>31</v>
      </c>
      <c r="G5423" s="804">
        <v>141</v>
      </c>
      <c r="H5423" s="804">
        <v>1000030906</v>
      </c>
      <c r="I5423" s="806">
        <v>374</v>
      </c>
      <c r="J5423" s="807">
        <v>0</v>
      </c>
    </row>
    <row r="5424" spans="1:10">
      <c r="A5424" s="808">
        <v>212</v>
      </c>
      <c r="B5424" s="809">
        <v>42873</v>
      </c>
      <c r="C5424" s="808" t="s">
        <v>1025</v>
      </c>
      <c r="D5424" s="808">
        <v>490031</v>
      </c>
      <c r="E5424" s="808">
        <v>15</v>
      </c>
      <c r="F5424" s="808">
        <v>0</v>
      </c>
      <c r="G5424" s="808">
        <v>259</v>
      </c>
      <c r="H5424" s="808">
        <v>5023645962</v>
      </c>
      <c r="I5424" s="810">
        <v>5023645962</v>
      </c>
      <c r="J5424" s="811">
        <v>288</v>
      </c>
    </row>
    <row r="5425" spans="1:10">
      <c r="A5425" s="804">
        <v>213</v>
      </c>
      <c r="B5425" s="805">
        <v>42873</v>
      </c>
      <c r="C5425" s="804" t="s">
        <v>1025</v>
      </c>
      <c r="D5425" s="804">
        <v>490031</v>
      </c>
      <c r="E5425" s="804">
        <v>7</v>
      </c>
      <c r="F5425" s="804">
        <v>31</v>
      </c>
      <c r="G5425" s="804">
        <v>259</v>
      </c>
      <c r="H5425" s="804">
        <v>5023645962</v>
      </c>
      <c r="I5425" s="806">
        <v>288</v>
      </c>
      <c r="J5425" s="807">
        <v>0</v>
      </c>
    </row>
    <row r="5426" spans="1:10">
      <c r="A5426" s="808">
        <v>214</v>
      </c>
      <c r="B5426" s="809">
        <v>42873</v>
      </c>
      <c r="C5426" s="808" t="s">
        <v>1025</v>
      </c>
      <c r="D5426" s="808">
        <v>490796</v>
      </c>
      <c r="E5426" s="808">
        <v>15</v>
      </c>
      <c r="F5426" s="808">
        <v>0</v>
      </c>
      <c r="G5426" s="808">
        <v>196</v>
      </c>
      <c r="H5426" s="808">
        <v>1000004711</v>
      </c>
      <c r="I5426" s="810">
        <v>1000004711</v>
      </c>
      <c r="J5426" s="811">
        <v>491</v>
      </c>
    </row>
    <row r="5427" spans="1:10">
      <c r="A5427" s="804">
        <v>215</v>
      </c>
      <c r="B5427" s="805">
        <v>42873</v>
      </c>
      <c r="C5427" s="804" t="s">
        <v>1025</v>
      </c>
      <c r="D5427" s="804">
        <v>490796</v>
      </c>
      <c r="E5427" s="804">
        <v>7</v>
      </c>
      <c r="F5427" s="804">
        <v>36</v>
      </c>
      <c r="G5427" s="804">
        <v>196</v>
      </c>
      <c r="H5427" s="804">
        <v>1000004711</v>
      </c>
      <c r="I5427" s="806">
        <v>491</v>
      </c>
      <c r="J5427" s="807">
        <v>0</v>
      </c>
    </row>
    <row r="5428" spans="1:10">
      <c r="A5428" s="808">
        <v>216</v>
      </c>
      <c r="B5428" s="809">
        <v>42873</v>
      </c>
      <c r="C5428" s="808" t="s">
        <v>1025</v>
      </c>
      <c r="D5428" s="808">
        <v>500887</v>
      </c>
      <c r="E5428" s="808">
        <v>15</v>
      </c>
      <c r="F5428" s="808">
        <v>0</v>
      </c>
      <c r="G5428" s="808">
        <v>4977</v>
      </c>
      <c r="H5428" s="808">
        <v>5023990525</v>
      </c>
      <c r="I5428" s="810">
        <v>5023990525</v>
      </c>
      <c r="J5428" s="811">
        <v>303</v>
      </c>
    </row>
    <row r="5429" spans="1:10">
      <c r="A5429" s="804">
        <v>217</v>
      </c>
      <c r="B5429" s="805">
        <v>42873</v>
      </c>
      <c r="C5429" s="804" t="s">
        <v>1025</v>
      </c>
      <c r="D5429" s="804">
        <v>500887</v>
      </c>
      <c r="E5429" s="804">
        <v>7</v>
      </c>
      <c r="F5429" s="804">
        <v>31</v>
      </c>
      <c r="G5429" s="804">
        <v>4977</v>
      </c>
      <c r="H5429" s="804">
        <v>5023990525</v>
      </c>
      <c r="I5429" s="806">
        <v>303</v>
      </c>
      <c r="J5429" s="807">
        <v>0</v>
      </c>
    </row>
    <row r="5430" spans="1:10">
      <c r="A5430" s="808">
        <v>218</v>
      </c>
      <c r="B5430" s="809">
        <v>42873</v>
      </c>
      <c r="C5430" s="808" t="s">
        <v>1025</v>
      </c>
      <c r="D5430" s="808">
        <v>500956</v>
      </c>
      <c r="E5430" s="808">
        <v>15</v>
      </c>
      <c r="F5430" s="808">
        <v>0</v>
      </c>
      <c r="G5430" s="808">
        <v>4977</v>
      </c>
      <c r="H5430" s="808">
        <v>5023769572</v>
      </c>
      <c r="I5430" s="810">
        <v>5023769572</v>
      </c>
      <c r="J5430" s="811">
        <v>289</v>
      </c>
    </row>
    <row r="5431" spans="1:10">
      <c r="A5431" s="804">
        <v>219</v>
      </c>
      <c r="B5431" s="805">
        <v>42873</v>
      </c>
      <c r="C5431" s="804" t="s">
        <v>1025</v>
      </c>
      <c r="D5431" s="804">
        <v>500956</v>
      </c>
      <c r="E5431" s="804">
        <v>7</v>
      </c>
      <c r="F5431" s="804">
        <v>31</v>
      </c>
      <c r="G5431" s="804">
        <v>4977</v>
      </c>
      <c r="H5431" s="804">
        <v>5023769572</v>
      </c>
      <c r="I5431" s="806">
        <v>289</v>
      </c>
      <c r="J5431" s="807">
        <v>0</v>
      </c>
    </row>
    <row r="5432" spans="1:10">
      <c r="A5432" s="808">
        <v>220</v>
      </c>
      <c r="B5432" s="809">
        <v>42873</v>
      </c>
      <c r="C5432" s="808" t="s">
        <v>1025</v>
      </c>
      <c r="D5432" s="808">
        <v>526995</v>
      </c>
      <c r="E5432" s="808">
        <v>15</v>
      </c>
      <c r="F5432" s="808">
        <v>0</v>
      </c>
      <c r="G5432" s="808">
        <v>844</v>
      </c>
      <c r="H5432" s="808">
        <v>5023857781</v>
      </c>
      <c r="I5432" s="810">
        <v>5023857781</v>
      </c>
      <c r="J5432" s="811">
        <v>127</v>
      </c>
    </row>
    <row r="5433" spans="1:10">
      <c r="A5433" s="804">
        <v>221</v>
      </c>
      <c r="B5433" s="805">
        <v>42873</v>
      </c>
      <c r="C5433" s="804" t="s">
        <v>1025</v>
      </c>
      <c r="D5433" s="804">
        <v>526995</v>
      </c>
      <c r="E5433" s="804">
        <v>7</v>
      </c>
      <c r="F5433" s="804">
        <v>31</v>
      </c>
      <c r="G5433" s="804">
        <v>844</v>
      </c>
      <c r="H5433" s="804">
        <v>5023857781</v>
      </c>
      <c r="I5433" s="806">
        <v>127</v>
      </c>
      <c r="J5433" s="807">
        <v>0</v>
      </c>
    </row>
    <row r="5434" spans="1:10">
      <c r="A5434" s="808">
        <v>222</v>
      </c>
      <c r="B5434" s="809">
        <v>42873</v>
      </c>
      <c r="C5434" s="808" t="s">
        <v>1025</v>
      </c>
      <c r="D5434" s="808">
        <v>527367</v>
      </c>
      <c r="E5434" s="808">
        <v>15</v>
      </c>
      <c r="F5434" s="808">
        <v>0</v>
      </c>
      <c r="G5434" s="808">
        <v>844</v>
      </c>
      <c r="H5434" s="808">
        <v>5023857864</v>
      </c>
      <c r="I5434" s="810">
        <v>5023857864</v>
      </c>
      <c r="J5434" s="811">
        <v>196</v>
      </c>
    </row>
    <row r="5435" spans="1:10">
      <c r="A5435" s="804">
        <v>223</v>
      </c>
      <c r="B5435" s="805">
        <v>42873</v>
      </c>
      <c r="C5435" s="804" t="s">
        <v>1025</v>
      </c>
      <c r="D5435" s="804">
        <v>527367</v>
      </c>
      <c r="E5435" s="804">
        <v>7</v>
      </c>
      <c r="F5435" s="804">
        <v>31</v>
      </c>
      <c r="G5435" s="804">
        <v>844</v>
      </c>
      <c r="H5435" s="804">
        <v>5023857864</v>
      </c>
      <c r="I5435" s="806">
        <v>196</v>
      </c>
      <c r="J5435" s="807">
        <v>0</v>
      </c>
    </row>
    <row r="5436" spans="1:10">
      <c r="A5436" s="808">
        <v>224</v>
      </c>
      <c r="B5436" s="809">
        <v>42873</v>
      </c>
      <c r="C5436" s="808" t="s">
        <v>1025</v>
      </c>
      <c r="D5436" s="808">
        <v>541154</v>
      </c>
      <c r="E5436" s="808">
        <v>15</v>
      </c>
      <c r="F5436" s="808">
        <v>0</v>
      </c>
      <c r="G5436" s="808">
        <v>5027</v>
      </c>
      <c r="H5436" s="808">
        <v>5023817744</v>
      </c>
      <c r="I5436" s="810">
        <v>5023817744</v>
      </c>
      <c r="J5436" s="811">
        <v>369</v>
      </c>
    </row>
    <row r="5437" spans="1:10">
      <c r="A5437" s="804">
        <v>225</v>
      </c>
      <c r="B5437" s="805">
        <v>42873</v>
      </c>
      <c r="C5437" s="804" t="s">
        <v>1025</v>
      </c>
      <c r="D5437" s="804">
        <v>541154</v>
      </c>
      <c r="E5437" s="804">
        <v>7</v>
      </c>
      <c r="F5437" s="804">
        <v>31</v>
      </c>
      <c r="G5437" s="804">
        <v>5027</v>
      </c>
      <c r="H5437" s="804">
        <v>5023817744</v>
      </c>
      <c r="I5437" s="806">
        <v>369</v>
      </c>
      <c r="J5437" s="807">
        <v>0</v>
      </c>
    </row>
    <row r="5438" spans="1:10">
      <c r="A5438" s="808">
        <v>226</v>
      </c>
      <c r="B5438" s="809">
        <v>42873</v>
      </c>
      <c r="C5438" s="808" t="s">
        <v>1025</v>
      </c>
      <c r="D5438" s="808">
        <v>541523</v>
      </c>
      <c r="E5438" s="808">
        <v>15</v>
      </c>
      <c r="F5438" s="808">
        <v>0</v>
      </c>
      <c r="G5438" s="808">
        <v>5027</v>
      </c>
      <c r="H5438" s="808">
        <v>5027143493</v>
      </c>
      <c r="I5438" s="810">
        <v>5027143493</v>
      </c>
      <c r="J5438" s="811">
        <v>511</v>
      </c>
    </row>
    <row r="5439" spans="1:10">
      <c r="A5439" s="804">
        <v>227</v>
      </c>
      <c r="B5439" s="805">
        <v>42873</v>
      </c>
      <c r="C5439" s="804" t="s">
        <v>1025</v>
      </c>
      <c r="D5439" s="804">
        <v>541523</v>
      </c>
      <c r="E5439" s="804">
        <v>7</v>
      </c>
      <c r="F5439" s="804">
        <v>31</v>
      </c>
      <c r="G5439" s="804">
        <v>5027</v>
      </c>
      <c r="H5439" s="804">
        <v>5027143493</v>
      </c>
      <c r="I5439" s="806">
        <v>511</v>
      </c>
      <c r="J5439" s="807">
        <v>0</v>
      </c>
    </row>
    <row r="5440" spans="1:10">
      <c r="A5440" s="808">
        <v>228</v>
      </c>
      <c r="B5440" s="809">
        <v>42873</v>
      </c>
      <c r="C5440" s="808" t="s">
        <v>1025</v>
      </c>
      <c r="D5440" s="808">
        <v>586999</v>
      </c>
      <c r="E5440" s="808">
        <v>15</v>
      </c>
      <c r="F5440" s="808">
        <v>0</v>
      </c>
      <c r="G5440" s="808">
        <v>4978</v>
      </c>
      <c r="H5440" s="808">
        <v>5023613705</v>
      </c>
      <c r="I5440" s="810">
        <v>5023613705</v>
      </c>
      <c r="J5440" s="811">
        <v>662</v>
      </c>
    </row>
    <row r="5441" spans="1:10">
      <c r="A5441" s="804">
        <v>229</v>
      </c>
      <c r="B5441" s="805">
        <v>42873</v>
      </c>
      <c r="C5441" s="804" t="s">
        <v>1025</v>
      </c>
      <c r="D5441" s="804">
        <v>586999</v>
      </c>
      <c r="E5441" s="804">
        <v>7</v>
      </c>
      <c r="F5441" s="804">
        <v>31</v>
      </c>
      <c r="G5441" s="804">
        <v>4978</v>
      </c>
      <c r="H5441" s="804">
        <v>5023613705</v>
      </c>
      <c r="I5441" s="806">
        <v>662</v>
      </c>
      <c r="J5441" s="807">
        <v>0</v>
      </c>
    </row>
    <row r="5442" spans="1:10">
      <c r="A5442" s="808">
        <v>230</v>
      </c>
      <c r="B5442" s="809">
        <v>42873</v>
      </c>
      <c r="C5442" s="808" t="s">
        <v>1025</v>
      </c>
      <c r="D5442" s="808">
        <v>587004</v>
      </c>
      <c r="E5442" s="808">
        <v>15</v>
      </c>
      <c r="F5442" s="808">
        <v>0</v>
      </c>
      <c r="G5442" s="808">
        <v>4978</v>
      </c>
      <c r="H5442" s="808">
        <v>5023613747</v>
      </c>
      <c r="I5442" s="810">
        <v>5023613747</v>
      </c>
      <c r="J5442" s="811">
        <v>44</v>
      </c>
    </row>
    <row r="5443" spans="1:10">
      <c r="A5443" s="804">
        <v>231</v>
      </c>
      <c r="B5443" s="805">
        <v>42873</v>
      </c>
      <c r="C5443" s="804" t="s">
        <v>1025</v>
      </c>
      <c r="D5443" s="804">
        <v>587004</v>
      </c>
      <c r="E5443" s="804">
        <v>7</v>
      </c>
      <c r="F5443" s="804">
        <v>31</v>
      </c>
      <c r="G5443" s="804">
        <v>4978</v>
      </c>
      <c r="H5443" s="804">
        <v>5023613747</v>
      </c>
      <c r="I5443" s="806">
        <v>44</v>
      </c>
      <c r="J5443" s="807">
        <v>0</v>
      </c>
    </row>
    <row r="5444" spans="1:10">
      <c r="A5444" s="808">
        <v>232</v>
      </c>
      <c r="B5444" s="809">
        <v>42873</v>
      </c>
      <c r="C5444" s="808" t="s">
        <v>1025</v>
      </c>
      <c r="D5444" s="808">
        <v>587009</v>
      </c>
      <c r="E5444" s="808">
        <v>15</v>
      </c>
      <c r="F5444" s="808">
        <v>0</v>
      </c>
      <c r="G5444" s="808">
        <v>4978</v>
      </c>
      <c r="H5444" s="808">
        <v>5023613747</v>
      </c>
      <c r="I5444" s="810">
        <v>5023613747</v>
      </c>
      <c r="J5444" s="811">
        <v>46</v>
      </c>
    </row>
    <row r="5445" spans="1:10">
      <c r="A5445" s="804">
        <v>233</v>
      </c>
      <c r="B5445" s="805">
        <v>42873</v>
      </c>
      <c r="C5445" s="804" t="s">
        <v>1025</v>
      </c>
      <c r="D5445" s="804">
        <v>587009</v>
      </c>
      <c r="E5445" s="804">
        <v>7</v>
      </c>
      <c r="F5445" s="804">
        <v>31</v>
      </c>
      <c r="G5445" s="804">
        <v>4978</v>
      </c>
      <c r="H5445" s="804">
        <v>5023613747</v>
      </c>
      <c r="I5445" s="806">
        <v>46</v>
      </c>
      <c r="J5445" s="807">
        <v>0</v>
      </c>
    </row>
    <row r="5446" spans="1:10">
      <c r="A5446" s="808">
        <v>234</v>
      </c>
      <c r="B5446" s="809">
        <v>42873</v>
      </c>
      <c r="C5446" s="808" t="s">
        <v>1025</v>
      </c>
      <c r="D5446" s="808">
        <v>587014</v>
      </c>
      <c r="E5446" s="808">
        <v>15</v>
      </c>
      <c r="F5446" s="808">
        <v>0</v>
      </c>
      <c r="G5446" s="808">
        <v>4978</v>
      </c>
      <c r="H5446" s="808">
        <v>5023613945</v>
      </c>
      <c r="I5446" s="810">
        <v>5023613945</v>
      </c>
      <c r="J5446" s="811">
        <v>114</v>
      </c>
    </row>
    <row r="5447" spans="1:10">
      <c r="A5447" s="804">
        <v>235</v>
      </c>
      <c r="B5447" s="805">
        <v>42873</v>
      </c>
      <c r="C5447" s="804" t="s">
        <v>1025</v>
      </c>
      <c r="D5447" s="804">
        <v>587014</v>
      </c>
      <c r="E5447" s="804">
        <v>7</v>
      </c>
      <c r="F5447" s="804">
        <v>31</v>
      </c>
      <c r="G5447" s="804">
        <v>4978</v>
      </c>
      <c r="H5447" s="804">
        <v>5023613945</v>
      </c>
      <c r="I5447" s="806">
        <v>114</v>
      </c>
      <c r="J5447" s="807">
        <v>0</v>
      </c>
    </row>
    <row r="5448" spans="1:10">
      <c r="A5448" s="808">
        <v>236</v>
      </c>
      <c r="B5448" s="809">
        <v>42873</v>
      </c>
      <c r="C5448" s="808" t="s">
        <v>1025</v>
      </c>
      <c r="D5448" s="808">
        <v>603446</v>
      </c>
      <c r="E5448" s="808">
        <v>15</v>
      </c>
      <c r="F5448" s="808">
        <v>0</v>
      </c>
      <c r="G5448" s="808">
        <v>959</v>
      </c>
      <c r="H5448" s="808">
        <v>1114669</v>
      </c>
      <c r="I5448" s="810">
        <v>1114669</v>
      </c>
      <c r="J5448" s="811">
        <v>1215</v>
      </c>
    </row>
    <row r="5449" spans="1:10">
      <c r="A5449" s="804">
        <v>237</v>
      </c>
      <c r="B5449" s="805">
        <v>42873</v>
      </c>
      <c r="C5449" s="804" t="s">
        <v>1025</v>
      </c>
      <c r="D5449" s="804">
        <v>603446</v>
      </c>
      <c r="E5449" s="804">
        <v>7</v>
      </c>
      <c r="F5449" s="804">
        <v>31</v>
      </c>
      <c r="G5449" s="804">
        <v>959</v>
      </c>
      <c r="H5449" s="804">
        <v>1114669</v>
      </c>
      <c r="I5449" s="806">
        <v>1215</v>
      </c>
      <c r="J5449" s="807">
        <v>0</v>
      </c>
    </row>
    <row r="5450" spans="1:10">
      <c r="A5450" s="808">
        <v>238</v>
      </c>
      <c r="B5450" s="809">
        <v>42873</v>
      </c>
      <c r="C5450" s="808" t="s">
        <v>1025</v>
      </c>
      <c r="D5450" s="808">
        <v>603585</v>
      </c>
      <c r="E5450" s="808">
        <v>15</v>
      </c>
      <c r="F5450" s="808">
        <v>0</v>
      </c>
      <c r="G5450" s="808">
        <v>959</v>
      </c>
      <c r="H5450" s="808">
        <v>111245</v>
      </c>
      <c r="I5450" s="810">
        <v>111245</v>
      </c>
      <c r="J5450" s="811">
        <v>810</v>
      </c>
    </row>
    <row r="5451" spans="1:10">
      <c r="A5451" s="804">
        <v>239</v>
      </c>
      <c r="B5451" s="805">
        <v>42873</v>
      </c>
      <c r="C5451" s="804" t="s">
        <v>1025</v>
      </c>
      <c r="D5451" s="804">
        <v>603585</v>
      </c>
      <c r="E5451" s="804">
        <v>7</v>
      </c>
      <c r="F5451" s="804">
        <v>31</v>
      </c>
      <c r="G5451" s="804">
        <v>959</v>
      </c>
      <c r="H5451" s="804">
        <v>111245</v>
      </c>
      <c r="I5451" s="806">
        <v>810</v>
      </c>
      <c r="J5451" s="807">
        <v>0</v>
      </c>
    </row>
    <row r="5452" spans="1:10">
      <c r="A5452" s="808">
        <v>240</v>
      </c>
      <c r="B5452" s="809">
        <v>42873</v>
      </c>
      <c r="C5452" s="808" t="s">
        <v>1025</v>
      </c>
      <c r="D5452" s="808">
        <v>603755</v>
      </c>
      <c r="E5452" s="808">
        <v>15</v>
      </c>
      <c r="F5452" s="808">
        <v>0</v>
      </c>
      <c r="G5452" s="808">
        <v>959</v>
      </c>
      <c r="H5452" s="808">
        <v>1000039808</v>
      </c>
      <c r="I5452" s="810">
        <v>1000039808</v>
      </c>
      <c r="J5452" s="811">
        <v>345</v>
      </c>
    </row>
    <row r="5453" spans="1:10">
      <c r="A5453" s="804">
        <v>241</v>
      </c>
      <c r="B5453" s="805">
        <v>42873</v>
      </c>
      <c r="C5453" s="804" t="s">
        <v>1025</v>
      </c>
      <c r="D5453" s="804">
        <v>603755</v>
      </c>
      <c r="E5453" s="804">
        <v>7</v>
      </c>
      <c r="F5453" s="804">
        <v>36</v>
      </c>
      <c r="G5453" s="804">
        <v>959</v>
      </c>
      <c r="H5453" s="804">
        <v>1000039808</v>
      </c>
      <c r="I5453" s="806">
        <v>345</v>
      </c>
      <c r="J5453" s="807">
        <v>0</v>
      </c>
    </row>
    <row r="5454" spans="1:10">
      <c r="A5454" s="808">
        <v>242</v>
      </c>
      <c r="B5454" s="809">
        <v>42873</v>
      </c>
      <c r="C5454" s="808" t="s">
        <v>1025</v>
      </c>
      <c r="D5454" s="808">
        <v>606651</v>
      </c>
      <c r="E5454" s="808">
        <v>15</v>
      </c>
      <c r="F5454" s="808">
        <v>0</v>
      </c>
      <c r="G5454" s="808">
        <v>404</v>
      </c>
      <c r="H5454" s="808">
        <v>1000015246</v>
      </c>
      <c r="I5454" s="810">
        <v>1000015246</v>
      </c>
      <c r="J5454" s="811">
        <v>341</v>
      </c>
    </row>
    <row r="5455" spans="1:10">
      <c r="A5455" s="804">
        <v>243</v>
      </c>
      <c r="B5455" s="805">
        <v>42873</v>
      </c>
      <c r="C5455" s="804" t="s">
        <v>1025</v>
      </c>
      <c r="D5455" s="804">
        <v>606651</v>
      </c>
      <c r="E5455" s="804">
        <v>7</v>
      </c>
      <c r="F5455" s="804">
        <v>31</v>
      </c>
      <c r="G5455" s="804">
        <v>404</v>
      </c>
      <c r="H5455" s="804">
        <v>1000015246</v>
      </c>
      <c r="I5455" s="806">
        <v>341</v>
      </c>
      <c r="J5455" s="807">
        <v>0</v>
      </c>
    </row>
    <row r="5456" spans="1:10">
      <c r="A5456" s="808">
        <v>244</v>
      </c>
      <c r="B5456" s="809">
        <v>42873</v>
      </c>
      <c r="C5456" s="808" t="s">
        <v>1025</v>
      </c>
      <c r="D5456" s="808">
        <v>637310</v>
      </c>
      <c r="E5456" s="808">
        <v>15</v>
      </c>
      <c r="F5456" s="808">
        <v>0</v>
      </c>
      <c r="G5456" s="808">
        <v>209</v>
      </c>
      <c r="H5456" s="808">
        <v>5026112390</v>
      </c>
      <c r="I5456" s="810">
        <v>5026112390</v>
      </c>
      <c r="J5456" s="811">
        <v>418</v>
      </c>
    </row>
    <row r="5457" spans="1:10">
      <c r="A5457" s="804">
        <v>245</v>
      </c>
      <c r="B5457" s="805">
        <v>42873</v>
      </c>
      <c r="C5457" s="804" t="s">
        <v>1025</v>
      </c>
      <c r="D5457" s="804">
        <v>637310</v>
      </c>
      <c r="E5457" s="804">
        <v>7</v>
      </c>
      <c r="F5457" s="804">
        <v>31</v>
      </c>
      <c r="G5457" s="804">
        <v>209</v>
      </c>
      <c r="H5457" s="804">
        <v>5026112390</v>
      </c>
      <c r="I5457" s="806">
        <v>418</v>
      </c>
      <c r="J5457" s="807">
        <v>0</v>
      </c>
    </row>
    <row r="5458" spans="1:10">
      <c r="A5458" s="808">
        <v>246</v>
      </c>
      <c r="B5458" s="809">
        <v>42873</v>
      </c>
      <c r="C5458" s="808" t="s">
        <v>1025</v>
      </c>
      <c r="D5458" s="808">
        <v>637765</v>
      </c>
      <c r="E5458" s="808">
        <v>15</v>
      </c>
      <c r="F5458" s="808">
        <v>0</v>
      </c>
      <c r="G5458" s="808">
        <v>209</v>
      </c>
      <c r="H5458" s="808">
        <v>1000026573</v>
      </c>
      <c r="I5458" s="810">
        <v>1000026573</v>
      </c>
      <c r="J5458" s="811">
        <v>279</v>
      </c>
    </row>
    <row r="5459" spans="1:10">
      <c r="A5459" s="804">
        <v>247</v>
      </c>
      <c r="B5459" s="805">
        <v>42873</v>
      </c>
      <c r="C5459" s="804" t="s">
        <v>1025</v>
      </c>
      <c r="D5459" s="804">
        <v>637765</v>
      </c>
      <c r="E5459" s="804">
        <v>7</v>
      </c>
      <c r="F5459" s="804">
        <v>31</v>
      </c>
      <c r="G5459" s="804">
        <v>209</v>
      </c>
      <c r="H5459" s="804">
        <v>1000026573</v>
      </c>
      <c r="I5459" s="806">
        <v>279</v>
      </c>
      <c r="J5459" s="807">
        <v>0</v>
      </c>
    </row>
    <row r="5460" spans="1:10">
      <c r="A5460" s="808">
        <v>248</v>
      </c>
      <c r="B5460" s="809">
        <v>42873</v>
      </c>
      <c r="C5460" s="808" t="s">
        <v>1025</v>
      </c>
      <c r="D5460" s="808">
        <v>669279</v>
      </c>
      <c r="E5460" s="808">
        <v>15</v>
      </c>
      <c r="F5460" s="808">
        <v>0</v>
      </c>
      <c r="G5460" s="808">
        <v>7003</v>
      </c>
      <c r="H5460" s="808">
        <v>5023140006</v>
      </c>
      <c r="I5460" s="810">
        <v>5023140006</v>
      </c>
      <c r="J5460" s="811">
        <v>251</v>
      </c>
    </row>
    <row r="5461" spans="1:10">
      <c r="A5461" s="804">
        <v>249</v>
      </c>
      <c r="B5461" s="805">
        <v>42873</v>
      </c>
      <c r="C5461" s="804" t="s">
        <v>1025</v>
      </c>
      <c r="D5461" s="804">
        <v>669279</v>
      </c>
      <c r="E5461" s="804">
        <v>7</v>
      </c>
      <c r="F5461" s="804">
        <v>31</v>
      </c>
      <c r="G5461" s="804">
        <v>7003</v>
      </c>
      <c r="H5461" s="804">
        <v>5023140006</v>
      </c>
      <c r="I5461" s="806">
        <v>251</v>
      </c>
      <c r="J5461" s="807">
        <v>0</v>
      </c>
    </row>
    <row r="5462" spans="1:10">
      <c r="A5462" s="808">
        <v>250</v>
      </c>
      <c r="B5462" s="809">
        <v>42873</v>
      </c>
      <c r="C5462" s="808" t="s">
        <v>1025</v>
      </c>
      <c r="D5462" s="808">
        <v>669707</v>
      </c>
      <c r="E5462" s="808">
        <v>15</v>
      </c>
      <c r="F5462" s="808">
        <v>0</v>
      </c>
      <c r="G5462" s="808">
        <v>7003</v>
      </c>
      <c r="H5462" s="808">
        <v>5027091908</v>
      </c>
      <c r="I5462" s="810" t="s">
        <v>39785</v>
      </c>
      <c r="J5462" s="811">
        <v>484</v>
      </c>
    </row>
    <row r="5463" spans="1:10">
      <c r="A5463" s="804">
        <v>251</v>
      </c>
      <c r="B5463" s="805">
        <v>42873</v>
      </c>
      <c r="C5463" s="804" t="s">
        <v>1025</v>
      </c>
      <c r="D5463" s="804">
        <v>669707</v>
      </c>
      <c r="E5463" s="804">
        <v>7</v>
      </c>
      <c r="F5463" s="804">
        <v>31</v>
      </c>
      <c r="G5463" s="804">
        <v>7003</v>
      </c>
      <c r="H5463" s="804">
        <v>5027091908</v>
      </c>
      <c r="I5463" s="806">
        <v>484</v>
      </c>
      <c r="J5463" s="807">
        <v>0</v>
      </c>
    </row>
    <row r="5464" spans="1:10">
      <c r="A5464" s="808">
        <v>252</v>
      </c>
      <c r="B5464" s="809">
        <v>42873</v>
      </c>
      <c r="C5464" s="808" t="s">
        <v>1025</v>
      </c>
      <c r="D5464" s="808">
        <v>669730</v>
      </c>
      <c r="E5464" s="808">
        <v>15</v>
      </c>
      <c r="F5464" s="808">
        <v>0</v>
      </c>
      <c r="G5464" s="808">
        <v>7003</v>
      </c>
      <c r="H5464" s="808">
        <v>5026121748</v>
      </c>
      <c r="I5464" s="810">
        <v>5026121748</v>
      </c>
      <c r="J5464" s="811">
        <v>432</v>
      </c>
    </row>
    <row r="5465" spans="1:10">
      <c r="A5465" s="804">
        <v>253</v>
      </c>
      <c r="B5465" s="805">
        <v>42873</v>
      </c>
      <c r="C5465" s="804" t="s">
        <v>1025</v>
      </c>
      <c r="D5465" s="804">
        <v>669730</v>
      </c>
      <c r="E5465" s="804">
        <v>7</v>
      </c>
      <c r="F5465" s="804">
        <v>31</v>
      </c>
      <c r="G5465" s="804">
        <v>7003</v>
      </c>
      <c r="H5465" s="804">
        <v>5026121748</v>
      </c>
      <c r="I5465" s="806">
        <v>432</v>
      </c>
      <c r="J5465" s="807">
        <v>0</v>
      </c>
    </row>
    <row r="5466" spans="1:10">
      <c r="A5466" s="808">
        <v>254</v>
      </c>
      <c r="B5466" s="809">
        <v>42873</v>
      </c>
      <c r="C5466" s="808" t="s">
        <v>1025</v>
      </c>
      <c r="D5466" s="808">
        <v>671122</v>
      </c>
      <c r="E5466" s="808">
        <v>15</v>
      </c>
      <c r="F5466" s="808">
        <v>0</v>
      </c>
      <c r="G5466" s="808">
        <v>970</v>
      </c>
      <c r="H5466" s="808">
        <v>5023503542</v>
      </c>
      <c r="I5466" s="810">
        <v>5023503542</v>
      </c>
      <c r="J5466" s="811">
        <v>260</v>
      </c>
    </row>
    <row r="5467" spans="1:10">
      <c r="A5467" s="804">
        <v>255</v>
      </c>
      <c r="B5467" s="805">
        <v>42873</v>
      </c>
      <c r="C5467" s="804" t="s">
        <v>1025</v>
      </c>
      <c r="D5467" s="804">
        <v>671122</v>
      </c>
      <c r="E5467" s="804">
        <v>7</v>
      </c>
      <c r="F5467" s="804">
        <v>31</v>
      </c>
      <c r="G5467" s="804">
        <v>970</v>
      </c>
      <c r="H5467" s="804">
        <v>5023503542</v>
      </c>
      <c r="I5467" s="806">
        <v>260</v>
      </c>
      <c r="J5467" s="807">
        <v>0</v>
      </c>
    </row>
    <row r="5468" spans="1:10">
      <c r="A5468" s="808">
        <v>256</v>
      </c>
      <c r="B5468" s="809">
        <v>42873</v>
      </c>
      <c r="C5468" s="808" t="s">
        <v>1025</v>
      </c>
      <c r="D5468" s="808">
        <v>671132</v>
      </c>
      <c r="E5468" s="808">
        <v>15</v>
      </c>
      <c r="F5468" s="808">
        <v>0</v>
      </c>
      <c r="G5468" s="808">
        <v>970</v>
      </c>
      <c r="H5468" s="808">
        <v>5023324170</v>
      </c>
      <c r="I5468" s="810">
        <v>5023324170</v>
      </c>
      <c r="J5468" s="811">
        <v>128</v>
      </c>
    </row>
    <row r="5469" spans="1:10">
      <c r="A5469" s="804">
        <v>257</v>
      </c>
      <c r="B5469" s="805">
        <v>42873</v>
      </c>
      <c r="C5469" s="804" t="s">
        <v>1025</v>
      </c>
      <c r="D5469" s="804">
        <v>671132</v>
      </c>
      <c r="E5469" s="804">
        <v>7</v>
      </c>
      <c r="F5469" s="804">
        <v>31</v>
      </c>
      <c r="G5469" s="804">
        <v>970</v>
      </c>
      <c r="H5469" s="804">
        <v>5023324170</v>
      </c>
      <c r="I5469" s="806">
        <v>128</v>
      </c>
      <c r="J5469" s="807">
        <v>0</v>
      </c>
    </row>
    <row r="5470" spans="1:10">
      <c r="A5470" s="808">
        <v>258</v>
      </c>
      <c r="B5470" s="809">
        <v>42873</v>
      </c>
      <c r="C5470" s="808" t="s">
        <v>1025</v>
      </c>
      <c r="D5470" s="808">
        <v>671292</v>
      </c>
      <c r="E5470" s="808">
        <v>15</v>
      </c>
      <c r="F5470" s="808">
        <v>0</v>
      </c>
      <c r="G5470" s="808">
        <v>7003</v>
      </c>
      <c r="H5470" s="808">
        <v>5025791111</v>
      </c>
      <c r="I5470" s="810"/>
      <c r="J5470" s="811">
        <v>170</v>
      </c>
    </row>
    <row r="5471" spans="1:10">
      <c r="A5471" s="804">
        <v>259</v>
      </c>
      <c r="B5471" s="805">
        <v>42873</v>
      </c>
      <c r="C5471" s="804" t="s">
        <v>1025</v>
      </c>
      <c r="D5471" s="804">
        <v>671292</v>
      </c>
      <c r="E5471" s="804">
        <v>7</v>
      </c>
      <c r="F5471" s="804">
        <v>31</v>
      </c>
      <c r="G5471" s="804">
        <v>7003</v>
      </c>
      <c r="H5471" s="804">
        <v>5025791111</v>
      </c>
      <c r="I5471" s="806">
        <v>170</v>
      </c>
      <c r="J5471" s="807">
        <v>0</v>
      </c>
    </row>
    <row r="5472" spans="1:10">
      <c r="A5472" s="808">
        <v>260</v>
      </c>
      <c r="B5472" s="809">
        <v>42873</v>
      </c>
      <c r="C5472" s="808" t="s">
        <v>1025</v>
      </c>
      <c r="D5472" s="808">
        <v>672463</v>
      </c>
      <c r="E5472" s="808">
        <v>15</v>
      </c>
      <c r="F5472" s="808">
        <v>0</v>
      </c>
      <c r="G5472" s="808">
        <v>7003</v>
      </c>
      <c r="H5472" s="808">
        <v>5027201150</v>
      </c>
      <c r="I5472" s="810">
        <v>5027201150</v>
      </c>
      <c r="J5472" s="811">
        <v>223</v>
      </c>
    </row>
    <row r="5473" spans="1:10">
      <c r="A5473" s="804">
        <v>261</v>
      </c>
      <c r="B5473" s="805">
        <v>42873</v>
      </c>
      <c r="C5473" s="804" t="s">
        <v>1025</v>
      </c>
      <c r="D5473" s="804">
        <v>672463</v>
      </c>
      <c r="E5473" s="804">
        <v>7</v>
      </c>
      <c r="F5473" s="804">
        <v>31</v>
      </c>
      <c r="G5473" s="804">
        <v>7003</v>
      </c>
      <c r="H5473" s="804">
        <v>5027201150</v>
      </c>
      <c r="I5473" s="806">
        <v>223</v>
      </c>
      <c r="J5473" s="807">
        <v>0</v>
      </c>
    </row>
    <row r="5474" spans="1:10">
      <c r="A5474" s="808">
        <v>262</v>
      </c>
      <c r="B5474" s="809">
        <v>42873</v>
      </c>
      <c r="C5474" s="808" t="s">
        <v>1025</v>
      </c>
      <c r="D5474" s="808">
        <v>673150</v>
      </c>
      <c r="E5474" s="808">
        <v>15</v>
      </c>
      <c r="F5474" s="808">
        <v>0</v>
      </c>
      <c r="G5474" s="808">
        <v>7003</v>
      </c>
      <c r="H5474" s="808">
        <v>1000004703</v>
      </c>
      <c r="I5474" s="810"/>
      <c r="J5474" s="811">
        <v>183</v>
      </c>
    </row>
    <row r="5475" spans="1:10">
      <c r="A5475" s="804">
        <v>263</v>
      </c>
      <c r="B5475" s="805">
        <v>42873</v>
      </c>
      <c r="C5475" s="804" t="s">
        <v>1025</v>
      </c>
      <c r="D5475" s="804">
        <v>673150</v>
      </c>
      <c r="E5475" s="804">
        <v>7</v>
      </c>
      <c r="F5475" s="804">
        <v>31</v>
      </c>
      <c r="G5475" s="804">
        <v>7003</v>
      </c>
      <c r="H5475" s="804">
        <v>1000004703</v>
      </c>
      <c r="I5475" s="806">
        <v>183</v>
      </c>
      <c r="J5475" s="807">
        <v>0</v>
      </c>
    </row>
    <row r="5476" spans="1:10">
      <c r="A5476" s="808">
        <v>264</v>
      </c>
      <c r="B5476" s="809">
        <v>42873</v>
      </c>
      <c r="C5476" s="808" t="s">
        <v>1025</v>
      </c>
      <c r="D5476" s="808">
        <v>675416</v>
      </c>
      <c r="E5476" s="808">
        <v>15</v>
      </c>
      <c r="F5476" s="808">
        <v>0</v>
      </c>
      <c r="G5476" s="808">
        <v>7003</v>
      </c>
      <c r="H5476" s="808">
        <v>5026536242</v>
      </c>
      <c r="I5476" s="810">
        <v>5026536242</v>
      </c>
      <c r="J5476" s="811">
        <v>66</v>
      </c>
    </row>
    <row r="5477" spans="1:10">
      <c r="A5477" s="804">
        <v>265</v>
      </c>
      <c r="B5477" s="805">
        <v>42873</v>
      </c>
      <c r="C5477" s="804" t="s">
        <v>1025</v>
      </c>
      <c r="D5477" s="804">
        <v>675416</v>
      </c>
      <c r="E5477" s="804">
        <v>7</v>
      </c>
      <c r="F5477" s="804">
        <v>31</v>
      </c>
      <c r="G5477" s="804">
        <v>7003</v>
      </c>
      <c r="H5477" s="804">
        <v>5026536242</v>
      </c>
      <c r="I5477" s="806">
        <v>66</v>
      </c>
      <c r="J5477" s="807">
        <v>0</v>
      </c>
    </row>
    <row r="5478" spans="1:10">
      <c r="A5478" s="808">
        <v>266</v>
      </c>
      <c r="B5478" s="809">
        <v>42873</v>
      </c>
      <c r="C5478" s="808" t="s">
        <v>1025</v>
      </c>
      <c r="D5478" s="808">
        <v>675919</v>
      </c>
      <c r="E5478" s="808">
        <v>15</v>
      </c>
      <c r="F5478" s="808">
        <v>0</v>
      </c>
      <c r="G5478" s="808">
        <v>7003</v>
      </c>
      <c r="H5478" s="808">
        <v>5027153195</v>
      </c>
      <c r="I5478" s="810">
        <v>5027153195</v>
      </c>
      <c r="J5478" s="811">
        <v>105</v>
      </c>
    </row>
    <row r="5479" spans="1:10">
      <c r="A5479" s="804">
        <v>267</v>
      </c>
      <c r="B5479" s="805">
        <v>42873</v>
      </c>
      <c r="C5479" s="804" t="s">
        <v>1025</v>
      </c>
      <c r="D5479" s="804">
        <v>675919</v>
      </c>
      <c r="E5479" s="804">
        <v>7</v>
      </c>
      <c r="F5479" s="804">
        <v>31</v>
      </c>
      <c r="G5479" s="804">
        <v>7003</v>
      </c>
      <c r="H5479" s="804">
        <v>5027153195</v>
      </c>
      <c r="I5479" s="806">
        <v>105</v>
      </c>
      <c r="J5479" s="807">
        <v>0</v>
      </c>
    </row>
    <row r="5480" spans="1:10">
      <c r="A5480" s="808">
        <v>268</v>
      </c>
      <c r="B5480" s="809">
        <v>42873</v>
      </c>
      <c r="C5480" s="808" t="s">
        <v>1025</v>
      </c>
      <c r="D5480" s="808">
        <v>698220</v>
      </c>
      <c r="E5480" s="808">
        <v>15</v>
      </c>
      <c r="F5480" s="808">
        <v>0</v>
      </c>
      <c r="G5480" s="808">
        <v>208</v>
      </c>
      <c r="H5480" s="808">
        <v>5027316974</v>
      </c>
      <c r="I5480" s="810">
        <v>5027316974</v>
      </c>
      <c r="J5480" s="811">
        <v>297</v>
      </c>
    </row>
    <row r="5481" spans="1:10">
      <c r="A5481" s="804">
        <v>269</v>
      </c>
      <c r="B5481" s="805">
        <v>42873</v>
      </c>
      <c r="C5481" s="804" t="s">
        <v>1025</v>
      </c>
      <c r="D5481" s="804">
        <v>698220</v>
      </c>
      <c r="E5481" s="804">
        <v>7</v>
      </c>
      <c r="F5481" s="804">
        <v>31</v>
      </c>
      <c r="G5481" s="804">
        <v>208</v>
      </c>
      <c r="H5481" s="804">
        <v>5027316974</v>
      </c>
      <c r="I5481" s="806">
        <v>297</v>
      </c>
      <c r="J5481" s="807">
        <v>0</v>
      </c>
    </row>
    <row r="5482" spans="1:10">
      <c r="A5482" s="808">
        <v>270</v>
      </c>
      <c r="B5482" s="809">
        <v>42873</v>
      </c>
      <c r="C5482" s="808" t="s">
        <v>1025</v>
      </c>
      <c r="D5482" s="808">
        <v>727131</v>
      </c>
      <c r="E5482" s="808">
        <v>15</v>
      </c>
      <c r="F5482" s="808">
        <v>0</v>
      </c>
      <c r="G5482" s="808">
        <v>136</v>
      </c>
      <c r="H5482" s="808">
        <v>5023249534</v>
      </c>
      <c r="I5482" s="810"/>
      <c r="J5482" s="811">
        <v>313</v>
      </c>
    </row>
    <row r="5483" spans="1:10">
      <c r="A5483" s="804">
        <v>271</v>
      </c>
      <c r="B5483" s="805">
        <v>42873</v>
      </c>
      <c r="C5483" s="804" t="s">
        <v>1025</v>
      </c>
      <c r="D5483" s="804">
        <v>727131</v>
      </c>
      <c r="E5483" s="804">
        <v>7</v>
      </c>
      <c r="F5483" s="804">
        <v>31</v>
      </c>
      <c r="G5483" s="804">
        <v>136</v>
      </c>
      <c r="H5483" s="804">
        <v>5023249534</v>
      </c>
      <c r="I5483" s="806">
        <v>313</v>
      </c>
      <c r="J5483" s="807">
        <v>0</v>
      </c>
    </row>
    <row r="5484" spans="1:10">
      <c r="A5484" s="808">
        <v>272</v>
      </c>
      <c r="B5484" s="809">
        <v>42873</v>
      </c>
      <c r="C5484" s="808" t="s">
        <v>1025</v>
      </c>
      <c r="D5484" s="808">
        <v>739368</v>
      </c>
      <c r="E5484" s="808">
        <v>15</v>
      </c>
      <c r="F5484" s="808">
        <v>0</v>
      </c>
      <c r="G5484" s="808">
        <v>4562</v>
      </c>
      <c r="H5484" s="808">
        <v>5025924563</v>
      </c>
      <c r="I5484" s="810">
        <v>5025924563</v>
      </c>
      <c r="J5484" s="811">
        <v>367</v>
      </c>
    </row>
    <row r="5485" spans="1:10">
      <c r="A5485" s="804">
        <v>273</v>
      </c>
      <c r="B5485" s="805">
        <v>42873</v>
      </c>
      <c r="C5485" s="804" t="s">
        <v>1025</v>
      </c>
      <c r="D5485" s="804">
        <v>739368</v>
      </c>
      <c r="E5485" s="804">
        <v>7</v>
      </c>
      <c r="F5485" s="804">
        <v>31</v>
      </c>
      <c r="G5485" s="804">
        <v>4562</v>
      </c>
      <c r="H5485" s="804">
        <v>5025924563</v>
      </c>
      <c r="I5485" s="806">
        <v>367</v>
      </c>
      <c r="J5485" s="807">
        <v>0</v>
      </c>
    </row>
    <row r="5486" spans="1:10">
      <c r="A5486" s="808">
        <v>274</v>
      </c>
      <c r="B5486" s="809">
        <v>42873</v>
      </c>
      <c r="C5486" s="808" t="s">
        <v>1025</v>
      </c>
      <c r="D5486" s="808">
        <v>750474</v>
      </c>
      <c r="E5486" s="808">
        <v>15</v>
      </c>
      <c r="F5486" s="808">
        <v>0</v>
      </c>
      <c r="G5486" s="808">
        <v>4084</v>
      </c>
      <c r="H5486" s="808">
        <v>5026682426</v>
      </c>
      <c r="I5486" s="810">
        <v>5026682426</v>
      </c>
      <c r="J5486" s="811">
        <v>72</v>
      </c>
    </row>
    <row r="5487" spans="1:10">
      <c r="A5487" s="804">
        <v>275</v>
      </c>
      <c r="B5487" s="805">
        <v>42873</v>
      </c>
      <c r="C5487" s="804" t="s">
        <v>1025</v>
      </c>
      <c r="D5487" s="804">
        <v>750474</v>
      </c>
      <c r="E5487" s="804">
        <v>7</v>
      </c>
      <c r="F5487" s="804">
        <v>31</v>
      </c>
      <c r="G5487" s="804">
        <v>4084</v>
      </c>
      <c r="H5487" s="804">
        <v>5026682426</v>
      </c>
      <c r="I5487" s="806">
        <v>72</v>
      </c>
      <c r="J5487" s="807">
        <v>0</v>
      </c>
    </row>
    <row r="5488" spans="1:10">
      <c r="A5488" s="808">
        <v>276</v>
      </c>
      <c r="B5488" s="809">
        <v>42873</v>
      </c>
      <c r="C5488" s="808" t="s">
        <v>1025</v>
      </c>
      <c r="D5488" s="808">
        <v>767367</v>
      </c>
      <c r="E5488" s="808">
        <v>15</v>
      </c>
      <c r="F5488" s="808">
        <v>0</v>
      </c>
      <c r="G5488" s="808">
        <v>563</v>
      </c>
      <c r="H5488" s="808">
        <v>5023519464</v>
      </c>
      <c r="I5488" s="810">
        <v>5023519464</v>
      </c>
      <c r="J5488" s="811">
        <v>190</v>
      </c>
    </row>
    <row r="5489" spans="1:10">
      <c r="A5489" s="804">
        <v>277</v>
      </c>
      <c r="B5489" s="805">
        <v>42873</v>
      </c>
      <c r="C5489" s="804" t="s">
        <v>1025</v>
      </c>
      <c r="D5489" s="804">
        <v>767367</v>
      </c>
      <c r="E5489" s="804">
        <v>7</v>
      </c>
      <c r="F5489" s="804">
        <v>31</v>
      </c>
      <c r="G5489" s="804">
        <v>563</v>
      </c>
      <c r="H5489" s="804">
        <v>5023519464</v>
      </c>
      <c r="I5489" s="806">
        <v>190</v>
      </c>
      <c r="J5489" s="807">
        <v>0</v>
      </c>
    </row>
    <row r="5490" spans="1:10">
      <c r="A5490" s="808">
        <v>278</v>
      </c>
      <c r="B5490" s="809">
        <v>42873</v>
      </c>
      <c r="C5490" s="808" t="s">
        <v>1025</v>
      </c>
      <c r="D5490" s="808">
        <v>769947</v>
      </c>
      <c r="E5490" s="808">
        <v>15</v>
      </c>
      <c r="F5490" s="808">
        <v>0</v>
      </c>
      <c r="G5490" s="808">
        <v>4331</v>
      </c>
      <c r="H5490" s="808">
        <v>5027051688</v>
      </c>
      <c r="I5490" s="810">
        <v>5027051688</v>
      </c>
      <c r="J5490" s="811">
        <v>1734</v>
      </c>
    </row>
    <row r="5491" spans="1:10">
      <c r="A5491" s="804">
        <v>279</v>
      </c>
      <c r="B5491" s="805">
        <v>42873</v>
      </c>
      <c r="C5491" s="804" t="s">
        <v>1025</v>
      </c>
      <c r="D5491" s="804">
        <v>769947</v>
      </c>
      <c r="E5491" s="804">
        <v>7</v>
      </c>
      <c r="F5491" s="804">
        <v>31</v>
      </c>
      <c r="G5491" s="804">
        <v>4331</v>
      </c>
      <c r="H5491" s="804">
        <v>5027051688</v>
      </c>
      <c r="I5491" s="806">
        <v>1734</v>
      </c>
      <c r="J5491" s="807">
        <v>0</v>
      </c>
    </row>
    <row r="5492" spans="1:10">
      <c r="A5492" s="808">
        <v>280</v>
      </c>
      <c r="B5492" s="809">
        <v>42873</v>
      </c>
      <c r="C5492" s="808" t="s">
        <v>1025</v>
      </c>
      <c r="D5492" s="808">
        <v>787851</v>
      </c>
      <c r="E5492" s="808">
        <v>15</v>
      </c>
      <c r="F5492" s="808">
        <v>0</v>
      </c>
      <c r="G5492" s="808">
        <v>100</v>
      </c>
      <c r="H5492" s="808">
        <v>5023734253</v>
      </c>
      <c r="I5492" s="810">
        <v>5023734253</v>
      </c>
      <c r="J5492" s="811">
        <v>202</v>
      </c>
    </row>
    <row r="5493" spans="1:10">
      <c r="A5493" s="804">
        <v>281</v>
      </c>
      <c r="B5493" s="805">
        <v>42873</v>
      </c>
      <c r="C5493" s="804" t="s">
        <v>1025</v>
      </c>
      <c r="D5493" s="804">
        <v>787851</v>
      </c>
      <c r="E5493" s="804">
        <v>7</v>
      </c>
      <c r="F5493" s="804">
        <v>31</v>
      </c>
      <c r="G5493" s="804">
        <v>100</v>
      </c>
      <c r="H5493" s="804">
        <v>5023734253</v>
      </c>
      <c r="I5493" s="806">
        <v>202</v>
      </c>
      <c r="J5493" s="807">
        <v>0</v>
      </c>
    </row>
    <row r="5494" spans="1:10">
      <c r="A5494" s="808">
        <v>282</v>
      </c>
      <c r="B5494" s="809">
        <v>42873</v>
      </c>
      <c r="C5494" s="808" t="s">
        <v>1025</v>
      </c>
      <c r="D5494" s="808">
        <v>801443</v>
      </c>
      <c r="E5494" s="808">
        <v>15</v>
      </c>
      <c r="F5494" s="808">
        <v>0</v>
      </c>
      <c r="G5494" s="808">
        <v>5197</v>
      </c>
      <c r="H5494" s="808">
        <v>5026992387</v>
      </c>
      <c r="I5494" s="810">
        <v>5026992387</v>
      </c>
      <c r="J5494" s="811">
        <v>525</v>
      </c>
    </row>
    <row r="5495" spans="1:10">
      <c r="A5495" s="804">
        <v>283</v>
      </c>
      <c r="B5495" s="805">
        <v>42873</v>
      </c>
      <c r="C5495" s="804" t="s">
        <v>1025</v>
      </c>
      <c r="D5495" s="804">
        <v>801443</v>
      </c>
      <c r="E5495" s="804">
        <v>7</v>
      </c>
      <c r="F5495" s="804">
        <v>31</v>
      </c>
      <c r="G5495" s="804">
        <v>5197</v>
      </c>
      <c r="H5495" s="804">
        <v>5026992387</v>
      </c>
      <c r="I5495" s="806">
        <v>525</v>
      </c>
      <c r="J5495" s="807">
        <v>0</v>
      </c>
    </row>
    <row r="5496" spans="1:10">
      <c r="A5496" s="808">
        <v>284</v>
      </c>
      <c r="B5496" s="809">
        <v>42873</v>
      </c>
      <c r="C5496" s="808" t="s">
        <v>1025</v>
      </c>
      <c r="D5496" s="808">
        <v>801448</v>
      </c>
      <c r="E5496" s="808">
        <v>15</v>
      </c>
      <c r="F5496" s="808">
        <v>0</v>
      </c>
      <c r="G5496" s="808">
        <v>5197</v>
      </c>
      <c r="H5496" s="808">
        <v>5026992387</v>
      </c>
      <c r="I5496" s="810">
        <v>5026992387</v>
      </c>
      <c r="J5496" s="811">
        <v>497</v>
      </c>
    </row>
    <row r="5497" spans="1:10">
      <c r="A5497" s="804">
        <v>285</v>
      </c>
      <c r="B5497" s="805">
        <v>42873</v>
      </c>
      <c r="C5497" s="804" t="s">
        <v>1025</v>
      </c>
      <c r="D5497" s="804">
        <v>801448</v>
      </c>
      <c r="E5497" s="804">
        <v>7</v>
      </c>
      <c r="F5497" s="804">
        <v>31</v>
      </c>
      <c r="G5497" s="804">
        <v>5197</v>
      </c>
      <c r="H5497" s="804">
        <v>5026992387</v>
      </c>
      <c r="I5497" s="806">
        <v>497</v>
      </c>
      <c r="J5497" s="807">
        <v>0</v>
      </c>
    </row>
    <row r="5498" spans="1:10">
      <c r="A5498" s="808">
        <v>286</v>
      </c>
      <c r="B5498" s="809">
        <v>42873</v>
      </c>
      <c r="C5498" s="808" t="s">
        <v>1025</v>
      </c>
      <c r="D5498" s="808">
        <v>801609</v>
      </c>
      <c r="E5498" s="808">
        <v>15</v>
      </c>
      <c r="F5498" s="808">
        <v>0</v>
      </c>
      <c r="G5498" s="808">
        <v>5197</v>
      </c>
      <c r="H5498" s="808">
        <v>1000026235</v>
      </c>
      <c r="I5498" s="810">
        <v>1000026235</v>
      </c>
      <c r="J5498" s="811">
        <v>277</v>
      </c>
    </row>
    <row r="5499" spans="1:10">
      <c r="A5499" s="804">
        <v>287</v>
      </c>
      <c r="B5499" s="805">
        <v>42873</v>
      </c>
      <c r="C5499" s="804" t="s">
        <v>1025</v>
      </c>
      <c r="D5499" s="804">
        <v>801609</v>
      </c>
      <c r="E5499" s="804">
        <v>7</v>
      </c>
      <c r="F5499" s="804">
        <v>31</v>
      </c>
      <c r="G5499" s="804">
        <v>5197</v>
      </c>
      <c r="H5499" s="804">
        <v>1000026235</v>
      </c>
      <c r="I5499" s="806">
        <v>277</v>
      </c>
      <c r="J5499" s="807">
        <v>0</v>
      </c>
    </row>
    <row r="5500" spans="1:10">
      <c r="A5500" s="808">
        <v>288</v>
      </c>
      <c r="B5500" s="809">
        <v>42873</v>
      </c>
      <c r="C5500" s="808" t="s">
        <v>1025</v>
      </c>
      <c r="D5500" s="808">
        <v>813769</v>
      </c>
      <c r="E5500" s="808">
        <v>15</v>
      </c>
      <c r="F5500" s="808">
        <v>0</v>
      </c>
      <c r="G5500" s="808">
        <v>7555</v>
      </c>
      <c r="H5500" s="808">
        <v>1000328441</v>
      </c>
      <c r="I5500" s="810">
        <v>1000328441</v>
      </c>
      <c r="J5500" s="811">
        <v>160</v>
      </c>
    </row>
    <row r="5501" spans="1:10">
      <c r="A5501" s="804">
        <v>289</v>
      </c>
      <c r="B5501" s="805">
        <v>42873</v>
      </c>
      <c r="C5501" s="804" t="s">
        <v>1025</v>
      </c>
      <c r="D5501" s="804">
        <v>813769</v>
      </c>
      <c r="E5501" s="804">
        <v>7</v>
      </c>
      <c r="F5501" s="804">
        <v>31</v>
      </c>
      <c r="G5501" s="804">
        <v>7555</v>
      </c>
      <c r="H5501" s="804">
        <v>1000328441</v>
      </c>
      <c r="I5501" s="806">
        <v>160</v>
      </c>
      <c r="J5501" s="807">
        <v>0</v>
      </c>
    </row>
    <row r="5502" spans="1:10">
      <c r="A5502" s="808">
        <v>290</v>
      </c>
      <c r="B5502" s="809">
        <v>42873</v>
      </c>
      <c r="C5502" s="808" t="s">
        <v>1025</v>
      </c>
      <c r="D5502" s="808">
        <v>817823</v>
      </c>
      <c r="E5502" s="808">
        <v>15</v>
      </c>
      <c r="F5502" s="808">
        <v>0</v>
      </c>
      <c r="G5502" s="808">
        <v>4751</v>
      </c>
      <c r="H5502" s="808">
        <v>5025547745</v>
      </c>
      <c r="I5502" s="810">
        <v>5025547745</v>
      </c>
      <c r="J5502" s="811">
        <v>458</v>
      </c>
    </row>
    <row r="5503" spans="1:10">
      <c r="A5503" s="804">
        <v>291</v>
      </c>
      <c r="B5503" s="805">
        <v>42873</v>
      </c>
      <c r="C5503" s="804" t="s">
        <v>1025</v>
      </c>
      <c r="D5503" s="804">
        <v>817823</v>
      </c>
      <c r="E5503" s="804">
        <v>7</v>
      </c>
      <c r="F5503" s="804">
        <v>31</v>
      </c>
      <c r="G5503" s="804">
        <v>4751</v>
      </c>
      <c r="H5503" s="804">
        <v>5025547745</v>
      </c>
      <c r="I5503" s="806">
        <v>458</v>
      </c>
      <c r="J5503" s="807">
        <v>0</v>
      </c>
    </row>
    <row r="5504" spans="1:10">
      <c r="A5504" s="808">
        <v>292</v>
      </c>
      <c r="B5504" s="809">
        <v>42873</v>
      </c>
      <c r="C5504" s="808" t="s">
        <v>1025</v>
      </c>
      <c r="D5504" s="808">
        <v>817828</v>
      </c>
      <c r="E5504" s="808">
        <v>15</v>
      </c>
      <c r="F5504" s="808">
        <v>0</v>
      </c>
      <c r="G5504" s="808">
        <v>4751</v>
      </c>
      <c r="H5504" s="808">
        <v>5025547745</v>
      </c>
      <c r="I5504" s="810">
        <v>5025547745</v>
      </c>
      <c r="J5504" s="811">
        <v>528</v>
      </c>
    </row>
    <row r="5505" spans="1:10">
      <c r="A5505" s="804">
        <v>293</v>
      </c>
      <c r="B5505" s="805">
        <v>42873</v>
      </c>
      <c r="C5505" s="804" t="s">
        <v>1025</v>
      </c>
      <c r="D5505" s="804">
        <v>817828</v>
      </c>
      <c r="E5505" s="804">
        <v>7</v>
      </c>
      <c r="F5505" s="804">
        <v>31</v>
      </c>
      <c r="G5505" s="804">
        <v>4751</v>
      </c>
      <c r="H5505" s="804">
        <v>5025547745</v>
      </c>
      <c r="I5505" s="806">
        <v>528</v>
      </c>
      <c r="J5505" s="807">
        <v>0</v>
      </c>
    </row>
    <row r="5506" spans="1:10">
      <c r="A5506" s="808">
        <v>294</v>
      </c>
      <c r="B5506" s="809">
        <v>42873</v>
      </c>
      <c r="C5506" s="808" t="s">
        <v>1025</v>
      </c>
      <c r="D5506" s="808">
        <v>832780</v>
      </c>
      <c r="E5506" s="808">
        <v>15</v>
      </c>
      <c r="F5506" s="808">
        <v>0</v>
      </c>
      <c r="G5506" s="808">
        <v>414</v>
      </c>
      <c r="H5506" s="808">
        <v>5026907799</v>
      </c>
      <c r="I5506" s="810">
        <v>5026907799</v>
      </c>
      <c r="J5506" s="811">
        <v>1440</v>
      </c>
    </row>
    <row r="5507" spans="1:10">
      <c r="A5507" s="804">
        <v>295</v>
      </c>
      <c r="B5507" s="805">
        <v>42873</v>
      </c>
      <c r="C5507" s="804" t="s">
        <v>1025</v>
      </c>
      <c r="D5507" s="804">
        <v>832780</v>
      </c>
      <c r="E5507" s="804">
        <v>7</v>
      </c>
      <c r="F5507" s="804">
        <v>31</v>
      </c>
      <c r="G5507" s="804">
        <v>414</v>
      </c>
      <c r="H5507" s="804">
        <v>5026907799</v>
      </c>
      <c r="I5507" s="806">
        <v>1440</v>
      </c>
      <c r="J5507" s="807">
        <v>0</v>
      </c>
    </row>
    <row r="5508" spans="1:10">
      <c r="A5508" s="808">
        <v>296</v>
      </c>
      <c r="B5508" s="809">
        <v>42873</v>
      </c>
      <c r="C5508" s="808" t="s">
        <v>1025</v>
      </c>
      <c r="D5508" s="808">
        <v>837836</v>
      </c>
      <c r="E5508" s="808">
        <v>15</v>
      </c>
      <c r="F5508" s="808">
        <v>0</v>
      </c>
      <c r="G5508" s="808">
        <v>9627</v>
      </c>
      <c r="H5508" s="808">
        <v>5024028903</v>
      </c>
      <c r="I5508" s="810">
        <v>5024028903</v>
      </c>
      <c r="J5508" s="811">
        <v>271</v>
      </c>
    </row>
    <row r="5509" spans="1:10">
      <c r="A5509" s="804">
        <v>297</v>
      </c>
      <c r="B5509" s="805">
        <v>42873</v>
      </c>
      <c r="C5509" s="804" t="s">
        <v>1025</v>
      </c>
      <c r="D5509" s="804">
        <v>837836</v>
      </c>
      <c r="E5509" s="804">
        <v>7</v>
      </c>
      <c r="F5509" s="804">
        <v>31</v>
      </c>
      <c r="G5509" s="804">
        <v>9627</v>
      </c>
      <c r="H5509" s="804">
        <v>5024028903</v>
      </c>
      <c r="I5509" s="806">
        <v>271</v>
      </c>
      <c r="J5509" s="807">
        <v>0</v>
      </c>
    </row>
    <row r="5510" spans="1:10">
      <c r="A5510" s="808">
        <v>298</v>
      </c>
      <c r="B5510" s="809">
        <v>42873</v>
      </c>
      <c r="C5510" s="808" t="s">
        <v>1025</v>
      </c>
      <c r="D5510" s="808">
        <v>845096</v>
      </c>
      <c r="E5510" s="808">
        <v>15</v>
      </c>
      <c r="F5510" s="808">
        <v>0</v>
      </c>
      <c r="G5510" s="808">
        <v>4390</v>
      </c>
      <c r="H5510" s="808">
        <v>5023954315</v>
      </c>
      <c r="I5510" s="810">
        <v>5023954315</v>
      </c>
      <c r="J5510" s="811">
        <v>547</v>
      </c>
    </row>
    <row r="5511" spans="1:10">
      <c r="A5511" s="804">
        <v>299</v>
      </c>
      <c r="B5511" s="805">
        <v>42873</v>
      </c>
      <c r="C5511" s="804" t="s">
        <v>1025</v>
      </c>
      <c r="D5511" s="804">
        <v>845096</v>
      </c>
      <c r="E5511" s="804">
        <v>7</v>
      </c>
      <c r="F5511" s="804">
        <v>31</v>
      </c>
      <c r="G5511" s="804">
        <v>4390</v>
      </c>
      <c r="H5511" s="804">
        <v>5023954315</v>
      </c>
      <c r="I5511" s="806">
        <v>547</v>
      </c>
      <c r="J5511" s="807">
        <v>0</v>
      </c>
    </row>
    <row r="5512" spans="1:10">
      <c r="A5512" s="808">
        <v>300</v>
      </c>
      <c r="B5512" s="809">
        <v>42873</v>
      </c>
      <c r="C5512" s="808" t="s">
        <v>1025</v>
      </c>
      <c r="D5512" s="808">
        <v>845260</v>
      </c>
      <c r="E5512" s="808">
        <v>15</v>
      </c>
      <c r="F5512" s="808">
        <v>0</v>
      </c>
      <c r="G5512" s="808">
        <v>4390</v>
      </c>
      <c r="H5512" s="808">
        <v>5023307761</v>
      </c>
      <c r="I5512" s="810">
        <v>5023307761</v>
      </c>
      <c r="J5512" s="811">
        <v>290</v>
      </c>
    </row>
    <row r="5513" spans="1:10">
      <c r="A5513" s="804">
        <v>301</v>
      </c>
      <c r="B5513" s="805">
        <v>42873</v>
      </c>
      <c r="C5513" s="804" t="s">
        <v>1025</v>
      </c>
      <c r="D5513" s="804">
        <v>845260</v>
      </c>
      <c r="E5513" s="804">
        <v>7</v>
      </c>
      <c r="F5513" s="804">
        <v>31</v>
      </c>
      <c r="G5513" s="804">
        <v>4390</v>
      </c>
      <c r="H5513" s="804">
        <v>5023307761</v>
      </c>
      <c r="I5513" s="806">
        <v>290</v>
      </c>
      <c r="J5513" s="807">
        <v>0</v>
      </c>
    </row>
    <row r="5514" spans="1:10">
      <c r="A5514" s="808">
        <v>302</v>
      </c>
      <c r="B5514" s="809">
        <v>42873</v>
      </c>
      <c r="C5514" s="808" t="s">
        <v>1025</v>
      </c>
      <c r="D5514" s="808">
        <v>845355</v>
      </c>
      <c r="E5514" s="808">
        <v>15</v>
      </c>
      <c r="F5514" s="808">
        <v>0</v>
      </c>
      <c r="G5514" s="808">
        <v>4390</v>
      </c>
      <c r="H5514" s="808">
        <v>5023519449</v>
      </c>
      <c r="I5514" s="810">
        <v>5023519449</v>
      </c>
      <c r="J5514" s="811">
        <v>162</v>
      </c>
    </row>
    <row r="5515" spans="1:10">
      <c r="A5515" s="804">
        <v>303</v>
      </c>
      <c r="B5515" s="805">
        <v>42873</v>
      </c>
      <c r="C5515" s="804" t="s">
        <v>1025</v>
      </c>
      <c r="D5515" s="804">
        <v>845355</v>
      </c>
      <c r="E5515" s="804">
        <v>7</v>
      </c>
      <c r="F5515" s="804">
        <v>31</v>
      </c>
      <c r="G5515" s="804">
        <v>4390</v>
      </c>
      <c r="H5515" s="804">
        <v>5023519449</v>
      </c>
      <c r="I5515" s="806">
        <v>162</v>
      </c>
      <c r="J5515" s="807">
        <v>0</v>
      </c>
    </row>
    <row r="5516" spans="1:10">
      <c r="A5516" s="808">
        <v>304</v>
      </c>
      <c r="B5516" s="809">
        <v>42873</v>
      </c>
      <c r="C5516" s="808" t="s">
        <v>1025</v>
      </c>
      <c r="D5516" s="808">
        <v>845480</v>
      </c>
      <c r="E5516" s="808">
        <v>15</v>
      </c>
      <c r="F5516" s="808">
        <v>0</v>
      </c>
      <c r="G5516" s="808">
        <v>4390</v>
      </c>
      <c r="H5516" s="808">
        <v>5023519399</v>
      </c>
      <c r="I5516" s="810">
        <v>5023519399</v>
      </c>
      <c r="J5516" s="811">
        <v>502</v>
      </c>
    </row>
    <row r="5517" spans="1:10">
      <c r="A5517" s="804">
        <v>305</v>
      </c>
      <c r="B5517" s="805">
        <v>42873</v>
      </c>
      <c r="C5517" s="804" t="s">
        <v>1025</v>
      </c>
      <c r="D5517" s="804">
        <v>845480</v>
      </c>
      <c r="E5517" s="804">
        <v>7</v>
      </c>
      <c r="F5517" s="804">
        <v>36</v>
      </c>
      <c r="G5517" s="804">
        <v>4390</v>
      </c>
      <c r="H5517" s="804">
        <v>5023519399</v>
      </c>
      <c r="I5517" s="806">
        <v>502</v>
      </c>
      <c r="J5517" s="807">
        <v>0</v>
      </c>
    </row>
    <row r="5518" spans="1:10">
      <c r="A5518" s="808">
        <v>306</v>
      </c>
      <c r="B5518" s="809">
        <v>42873</v>
      </c>
      <c r="C5518" s="808" t="s">
        <v>1025</v>
      </c>
      <c r="D5518" s="808">
        <v>863867</v>
      </c>
      <c r="E5518" s="808">
        <v>15</v>
      </c>
      <c r="F5518" s="808">
        <v>0</v>
      </c>
      <c r="G5518" s="808">
        <v>160</v>
      </c>
      <c r="H5518" s="808">
        <v>5023584187</v>
      </c>
      <c r="I5518" s="810">
        <v>2023584187</v>
      </c>
      <c r="J5518" s="811">
        <v>319</v>
      </c>
    </row>
    <row r="5519" spans="1:10">
      <c r="A5519" s="804">
        <v>307</v>
      </c>
      <c r="B5519" s="805">
        <v>42873</v>
      </c>
      <c r="C5519" s="804" t="s">
        <v>1025</v>
      </c>
      <c r="D5519" s="804">
        <v>863867</v>
      </c>
      <c r="E5519" s="804">
        <v>7</v>
      </c>
      <c r="F5519" s="804">
        <v>31</v>
      </c>
      <c r="G5519" s="804">
        <v>160</v>
      </c>
      <c r="H5519" s="804">
        <v>5023584187</v>
      </c>
      <c r="I5519" s="806">
        <v>319</v>
      </c>
      <c r="J5519" s="807">
        <v>0</v>
      </c>
    </row>
    <row r="5520" spans="1:10">
      <c r="A5520" s="808">
        <v>308</v>
      </c>
      <c r="B5520" s="809">
        <v>42873</v>
      </c>
      <c r="C5520" s="808" t="s">
        <v>1025</v>
      </c>
      <c r="D5520" s="808">
        <v>893913</v>
      </c>
      <c r="E5520" s="808">
        <v>15</v>
      </c>
      <c r="F5520" s="808">
        <v>0</v>
      </c>
      <c r="G5520" s="808">
        <v>105</v>
      </c>
      <c r="H5520" s="808">
        <v>5023456279</v>
      </c>
      <c r="I5520" s="810">
        <v>5023456279</v>
      </c>
      <c r="J5520" s="811">
        <v>417</v>
      </c>
    </row>
    <row r="5521" spans="1:10">
      <c r="A5521" s="804">
        <v>309</v>
      </c>
      <c r="B5521" s="805">
        <v>42873</v>
      </c>
      <c r="C5521" s="804" t="s">
        <v>1025</v>
      </c>
      <c r="D5521" s="804">
        <v>893913</v>
      </c>
      <c r="E5521" s="804">
        <v>7</v>
      </c>
      <c r="F5521" s="804">
        <v>31</v>
      </c>
      <c r="G5521" s="804">
        <v>105</v>
      </c>
      <c r="H5521" s="804">
        <v>5023456279</v>
      </c>
      <c r="I5521" s="806">
        <v>417</v>
      </c>
      <c r="J5521" s="807">
        <v>0</v>
      </c>
    </row>
    <row r="5522" spans="1:10">
      <c r="A5522" s="808">
        <v>310</v>
      </c>
      <c r="B5522" s="809">
        <v>42873</v>
      </c>
      <c r="C5522" s="808" t="s">
        <v>1025</v>
      </c>
      <c r="D5522" s="808">
        <v>903266</v>
      </c>
      <c r="E5522" s="808">
        <v>15</v>
      </c>
      <c r="F5522" s="808">
        <v>0</v>
      </c>
      <c r="G5522" s="808">
        <v>283</v>
      </c>
      <c r="H5522" s="808">
        <v>1000040640</v>
      </c>
      <c r="I5522" s="810">
        <v>1000040640</v>
      </c>
      <c r="J5522" s="811">
        <v>57</v>
      </c>
    </row>
    <row r="5523" spans="1:10">
      <c r="A5523" s="804">
        <v>311</v>
      </c>
      <c r="B5523" s="805">
        <v>42873</v>
      </c>
      <c r="C5523" s="804" t="s">
        <v>1025</v>
      </c>
      <c r="D5523" s="804">
        <v>903266</v>
      </c>
      <c r="E5523" s="804">
        <v>7</v>
      </c>
      <c r="F5523" s="804">
        <v>31</v>
      </c>
      <c r="G5523" s="804">
        <v>283</v>
      </c>
      <c r="H5523" s="804">
        <v>1000040640</v>
      </c>
      <c r="I5523" s="806">
        <v>57</v>
      </c>
      <c r="J5523" s="807">
        <v>0</v>
      </c>
    </row>
    <row r="5524" spans="1:10">
      <c r="A5524" s="808">
        <v>312</v>
      </c>
      <c r="B5524" s="809">
        <v>42873</v>
      </c>
      <c r="C5524" s="808" t="s">
        <v>1025</v>
      </c>
      <c r="D5524" s="808">
        <v>915467</v>
      </c>
      <c r="E5524" s="808">
        <v>15</v>
      </c>
      <c r="F5524" s="808">
        <v>0</v>
      </c>
      <c r="G5524" s="808">
        <v>4746</v>
      </c>
      <c r="H5524" s="808">
        <v>5023335598</v>
      </c>
      <c r="I5524" s="810">
        <v>5023335598</v>
      </c>
      <c r="J5524" s="811">
        <v>253</v>
      </c>
    </row>
    <row r="5525" spans="1:10">
      <c r="A5525" s="804">
        <v>313</v>
      </c>
      <c r="B5525" s="805">
        <v>42873</v>
      </c>
      <c r="C5525" s="804" t="s">
        <v>1025</v>
      </c>
      <c r="D5525" s="804">
        <v>915467</v>
      </c>
      <c r="E5525" s="804">
        <v>7</v>
      </c>
      <c r="F5525" s="804">
        <v>31</v>
      </c>
      <c r="G5525" s="804">
        <v>4746</v>
      </c>
      <c r="H5525" s="804">
        <v>5023335598</v>
      </c>
      <c r="I5525" s="806">
        <v>253</v>
      </c>
      <c r="J5525" s="807">
        <v>0</v>
      </c>
    </row>
    <row r="5526" spans="1:10">
      <c r="A5526" s="808">
        <v>314</v>
      </c>
      <c r="B5526" s="809">
        <v>42873</v>
      </c>
      <c r="C5526" s="808" t="s">
        <v>1025</v>
      </c>
      <c r="D5526" s="808">
        <v>926581</v>
      </c>
      <c r="E5526" s="808">
        <v>15</v>
      </c>
      <c r="F5526" s="808">
        <v>0</v>
      </c>
      <c r="G5526" s="808">
        <v>65</v>
      </c>
      <c r="H5526" s="808">
        <v>1000039345</v>
      </c>
      <c r="I5526" s="810">
        <v>1000039345</v>
      </c>
      <c r="J5526" s="811">
        <v>107</v>
      </c>
    </row>
    <row r="5527" spans="1:10">
      <c r="A5527" s="804">
        <v>315</v>
      </c>
      <c r="B5527" s="805">
        <v>42873</v>
      </c>
      <c r="C5527" s="804" t="s">
        <v>1025</v>
      </c>
      <c r="D5527" s="804">
        <v>926581</v>
      </c>
      <c r="E5527" s="804">
        <v>7</v>
      </c>
      <c r="F5527" s="804">
        <v>31</v>
      </c>
      <c r="G5527" s="804">
        <v>65</v>
      </c>
      <c r="H5527" s="804">
        <v>1000039345</v>
      </c>
      <c r="I5527" s="806">
        <v>107</v>
      </c>
      <c r="J5527" s="807">
        <v>0</v>
      </c>
    </row>
    <row r="5528" spans="1:10">
      <c r="A5528" s="808">
        <v>316</v>
      </c>
      <c r="B5528" s="809">
        <v>42873</v>
      </c>
      <c r="C5528" s="808" t="s">
        <v>1025</v>
      </c>
      <c r="D5528" s="808">
        <v>947875</v>
      </c>
      <c r="E5528" s="808">
        <v>15</v>
      </c>
      <c r="F5528" s="808">
        <v>0</v>
      </c>
      <c r="G5528" s="808">
        <v>4862</v>
      </c>
      <c r="H5528" s="808">
        <v>5023769523</v>
      </c>
      <c r="I5528" s="810">
        <v>5023759523</v>
      </c>
      <c r="J5528" s="811">
        <v>150</v>
      </c>
    </row>
    <row r="5529" spans="1:10">
      <c r="A5529" s="804">
        <v>317</v>
      </c>
      <c r="B5529" s="805">
        <v>42873</v>
      </c>
      <c r="C5529" s="804" t="s">
        <v>1025</v>
      </c>
      <c r="D5529" s="804">
        <v>947875</v>
      </c>
      <c r="E5529" s="804">
        <v>7</v>
      </c>
      <c r="F5529" s="804">
        <v>31</v>
      </c>
      <c r="G5529" s="804">
        <v>4862</v>
      </c>
      <c r="H5529" s="804">
        <v>5023769523</v>
      </c>
      <c r="I5529" s="806">
        <v>150</v>
      </c>
      <c r="J5529" s="807">
        <v>0</v>
      </c>
    </row>
    <row r="5530" spans="1:10">
      <c r="A5530" s="808">
        <v>318</v>
      </c>
      <c r="B5530" s="809">
        <v>42873</v>
      </c>
      <c r="C5530" s="808" t="s">
        <v>1025</v>
      </c>
      <c r="D5530" s="808">
        <v>948087</v>
      </c>
      <c r="E5530" s="808">
        <v>15</v>
      </c>
      <c r="F5530" s="808">
        <v>0</v>
      </c>
      <c r="G5530" s="808">
        <v>4862</v>
      </c>
      <c r="H5530" s="808">
        <v>5026412915</v>
      </c>
      <c r="I5530" s="810">
        <v>5026412915</v>
      </c>
      <c r="J5530" s="811">
        <v>247</v>
      </c>
    </row>
    <row r="5531" spans="1:10">
      <c r="A5531" s="804">
        <v>319</v>
      </c>
      <c r="B5531" s="805">
        <v>42873</v>
      </c>
      <c r="C5531" s="804" t="s">
        <v>1025</v>
      </c>
      <c r="D5531" s="804">
        <v>948087</v>
      </c>
      <c r="E5531" s="804">
        <v>7</v>
      </c>
      <c r="F5531" s="804">
        <v>31</v>
      </c>
      <c r="G5531" s="804">
        <v>4862</v>
      </c>
      <c r="H5531" s="804">
        <v>5026412915</v>
      </c>
      <c r="I5531" s="806">
        <v>247</v>
      </c>
      <c r="J5531" s="807">
        <v>0</v>
      </c>
    </row>
    <row r="5532" spans="1:10">
      <c r="A5532" s="808">
        <v>320</v>
      </c>
      <c r="B5532" s="809">
        <v>42873</v>
      </c>
      <c r="C5532" s="808" t="s">
        <v>1025</v>
      </c>
      <c r="D5532" s="808">
        <v>948097</v>
      </c>
      <c r="E5532" s="808">
        <v>15</v>
      </c>
      <c r="F5532" s="808">
        <v>0</v>
      </c>
      <c r="G5532" s="808">
        <v>4862</v>
      </c>
      <c r="H5532" s="808">
        <v>5026412923</v>
      </c>
      <c r="I5532" s="810">
        <v>5026412923</v>
      </c>
      <c r="J5532" s="811">
        <v>100</v>
      </c>
    </row>
    <row r="5533" spans="1:10">
      <c r="A5533" s="804">
        <v>321</v>
      </c>
      <c r="B5533" s="805">
        <v>42873</v>
      </c>
      <c r="C5533" s="804" t="s">
        <v>1025</v>
      </c>
      <c r="D5533" s="804">
        <v>948097</v>
      </c>
      <c r="E5533" s="804">
        <v>7</v>
      </c>
      <c r="F5533" s="804">
        <v>31</v>
      </c>
      <c r="G5533" s="804">
        <v>4862</v>
      </c>
      <c r="H5533" s="804">
        <v>5026412923</v>
      </c>
      <c r="I5533" s="806">
        <v>100</v>
      </c>
      <c r="J5533" s="807">
        <v>0</v>
      </c>
    </row>
    <row r="5534" spans="1:10">
      <c r="A5534" s="808">
        <v>322</v>
      </c>
      <c r="B5534" s="809">
        <v>42873</v>
      </c>
      <c r="C5534" s="808" t="s">
        <v>1025</v>
      </c>
      <c r="D5534" s="808">
        <v>956094</v>
      </c>
      <c r="E5534" s="808">
        <v>15</v>
      </c>
      <c r="F5534" s="808">
        <v>0</v>
      </c>
      <c r="G5534" s="808">
        <v>379</v>
      </c>
      <c r="H5534" s="808">
        <v>5023310625</v>
      </c>
      <c r="I5534" s="810">
        <v>5023310625</v>
      </c>
      <c r="J5534" s="811">
        <v>154</v>
      </c>
    </row>
    <row r="5535" spans="1:10">
      <c r="A5535" s="804">
        <v>323</v>
      </c>
      <c r="B5535" s="805">
        <v>42873</v>
      </c>
      <c r="C5535" s="804" t="s">
        <v>1025</v>
      </c>
      <c r="D5535" s="804">
        <v>956094</v>
      </c>
      <c r="E5535" s="804">
        <v>7</v>
      </c>
      <c r="F5535" s="804">
        <v>31</v>
      </c>
      <c r="G5535" s="804">
        <v>379</v>
      </c>
      <c r="H5535" s="804">
        <v>5023310625</v>
      </c>
      <c r="I5535" s="806">
        <v>154</v>
      </c>
      <c r="J5535" s="807">
        <v>0</v>
      </c>
    </row>
    <row r="5536" spans="1:10">
      <c r="A5536" s="808">
        <v>324</v>
      </c>
      <c r="B5536" s="809">
        <v>42873</v>
      </c>
      <c r="C5536" s="808" t="s">
        <v>1025</v>
      </c>
      <c r="D5536" s="808">
        <v>956096</v>
      </c>
      <c r="E5536" s="808">
        <v>15</v>
      </c>
      <c r="F5536" s="808">
        <v>0</v>
      </c>
      <c r="G5536" s="808">
        <v>379</v>
      </c>
      <c r="H5536" s="808">
        <v>5023560963</v>
      </c>
      <c r="I5536" s="810">
        <v>5023560963</v>
      </c>
      <c r="J5536" s="811">
        <v>207</v>
      </c>
    </row>
    <row r="5537" spans="1:10">
      <c r="A5537" s="804">
        <v>325</v>
      </c>
      <c r="B5537" s="805">
        <v>42873</v>
      </c>
      <c r="C5537" s="804" t="s">
        <v>1025</v>
      </c>
      <c r="D5537" s="804">
        <v>956096</v>
      </c>
      <c r="E5537" s="804">
        <v>7</v>
      </c>
      <c r="F5537" s="804">
        <v>31</v>
      </c>
      <c r="G5537" s="804">
        <v>379</v>
      </c>
      <c r="H5537" s="804">
        <v>5023560963</v>
      </c>
      <c r="I5537" s="806">
        <v>207</v>
      </c>
      <c r="J5537" s="807">
        <v>0</v>
      </c>
    </row>
    <row r="5538" spans="1:10">
      <c r="A5538" s="808">
        <v>326</v>
      </c>
      <c r="B5538" s="809">
        <v>42873</v>
      </c>
      <c r="C5538" s="808" t="s">
        <v>1025</v>
      </c>
      <c r="D5538" s="808">
        <v>957625</v>
      </c>
      <c r="E5538" s="808">
        <v>15</v>
      </c>
      <c r="F5538" s="808">
        <v>0</v>
      </c>
      <c r="G5538" s="808">
        <v>377</v>
      </c>
      <c r="H5538" s="808">
        <v>5023893828</v>
      </c>
      <c r="I5538" s="810">
        <v>5023893828</v>
      </c>
      <c r="J5538" s="811">
        <v>520</v>
      </c>
    </row>
    <row r="5539" spans="1:10">
      <c r="A5539" s="804">
        <v>327</v>
      </c>
      <c r="B5539" s="805">
        <v>42873</v>
      </c>
      <c r="C5539" s="804" t="s">
        <v>1025</v>
      </c>
      <c r="D5539" s="804">
        <v>957625</v>
      </c>
      <c r="E5539" s="804">
        <v>7</v>
      </c>
      <c r="F5539" s="804">
        <v>31</v>
      </c>
      <c r="G5539" s="804">
        <v>377</v>
      </c>
      <c r="H5539" s="804">
        <v>5023893828</v>
      </c>
      <c r="I5539" s="806">
        <v>520</v>
      </c>
      <c r="J5539" s="807">
        <v>0</v>
      </c>
    </row>
    <row r="5540" spans="1:10">
      <c r="A5540" s="804">
        <v>1</v>
      </c>
      <c r="B5540" s="805">
        <v>42874</v>
      </c>
      <c r="C5540" s="804" t="s">
        <v>1025</v>
      </c>
      <c r="D5540" s="804">
        <v>1493</v>
      </c>
      <c r="E5540" s="804">
        <v>17</v>
      </c>
      <c r="F5540" s="804">
        <v>0</v>
      </c>
      <c r="G5540" s="804">
        <v>859</v>
      </c>
      <c r="H5540" s="804">
        <v>170517</v>
      </c>
      <c r="I5540" s="806">
        <v>5026168939</v>
      </c>
      <c r="J5540" s="807">
        <v>250</v>
      </c>
    </row>
    <row r="5541" spans="1:10">
      <c r="A5541" s="808">
        <v>2</v>
      </c>
      <c r="B5541" s="809">
        <v>42874</v>
      </c>
      <c r="C5541" s="808" t="s">
        <v>1025</v>
      </c>
      <c r="D5541" s="808">
        <v>3839</v>
      </c>
      <c r="E5541" s="808">
        <v>17</v>
      </c>
      <c r="F5541" s="808">
        <v>0</v>
      </c>
      <c r="G5541" s="808">
        <v>859</v>
      </c>
      <c r="H5541" s="808">
        <v>180517</v>
      </c>
      <c r="I5541" s="810">
        <v>502274025</v>
      </c>
      <c r="J5541" s="811">
        <v>1498</v>
      </c>
    </row>
    <row r="5542" spans="1:10">
      <c r="A5542" s="804">
        <v>3</v>
      </c>
      <c r="B5542" s="805">
        <v>42874</v>
      </c>
      <c r="C5542" s="804" t="s">
        <v>1025</v>
      </c>
      <c r="D5542" s="804">
        <v>3997</v>
      </c>
      <c r="E5542" s="804">
        <v>17</v>
      </c>
      <c r="F5542" s="804">
        <v>0</v>
      </c>
      <c r="G5542" s="804">
        <v>859</v>
      </c>
      <c r="H5542" s="804">
        <v>1576467</v>
      </c>
      <c r="I5542" s="806">
        <v>5026903509</v>
      </c>
      <c r="J5542" s="807">
        <v>355</v>
      </c>
    </row>
    <row r="5543" spans="1:10">
      <c r="A5543" s="808">
        <v>4</v>
      </c>
      <c r="B5543" s="809">
        <v>42874</v>
      </c>
      <c r="C5543" s="808" t="s">
        <v>1025</v>
      </c>
      <c r="D5543" s="808">
        <v>4443</v>
      </c>
      <c r="E5543" s="808">
        <v>17</v>
      </c>
      <c r="F5543" s="808">
        <v>0</v>
      </c>
      <c r="G5543" s="808">
        <v>859</v>
      </c>
      <c r="H5543" s="808">
        <v>5026992</v>
      </c>
      <c r="I5543" s="810">
        <v>5026992973</v>
      </c>
      <c r="J5543" s="811">
        <v>275</v>
      </c>
    </row>
    <row r="5544" spans="1:10">
      <c r="A5544" s="804">
        <v>5</v>
      </c>
      <c r="B5544" s="805">
        <v>42874</v>
      </c>
      <c r="C5544" s="804" t="s">
        <v>1025</v>
      </c>
      <c r="D5544" s="804">
        <v>4683</v>
      </c>
      <c r="E5544" s="804">
        <v>17</v>
      </c>
      <c r="F5544" s="804">
        <v>0</v>
      </c>
      <c r="G5544" s="804">
        <v>859</v>
      </c>
      <c r="H5544" s="804">
        <v>5026313</v>
      </c>
      <c r="I5544" s="806">
        <v>5026313642</v>
      </c>
      <c r="J5544" s="807">
        <v>224</v>
      </c>
    </row>
    <row r="5545" spans="1:10">
      <c r="A5545" s="808">
        <v>6</v>
      </c>
      <c r="B5545" s="809">
        <v>42874</v>
      </c>
      <c r="C5545" s="808" t="s">
        <v>1025</v>
      </c>
      <c r="D5545" s="808">
        <v>6959</v>
      </c>
      <c r="E5545" s="808">
        <v>15</v>
      </c>
      <c r="F5545" s="808">
        <v>0</v>
      </c>
      <c r="G5545" s="808">
        <v>236</v>
      </c>
      <c r="H5545" s="808">
        <v>5023821126</v>
      </c>
      <c r="I5545" s="810">
        <v>5023821126</v>
      </c>
      <c r="J5545" s="811">
        <v>210</v>
      </c>
    </row>
    <row r="5546" spans="1:10">
      <c r="A5546" s="804">
        <v>7</v>
      </c>
      <c r="B5546" s="805">
        <v>42874</v>
      </c>
      <c r="C5546" s="804" t="s">
        <v>1025</v>
      </c>
      <c r="D5546" s="804">
        <v>6959</v>
      </c>
      <c r="E5546" s="804">
        <v>7</v>
      </c>
      <c r="F5546" s="804">
        <v>31</v>
      </c>
      <c r="G5546" s="804">
        <v>236</v>
      </c>
      <c r="H5546" s="804">
        <v>5023821126</v>
      </c>
      <c r="I5546" s="806">
        <v>210</v>
      </c>
      <c r="J5546" s="807">
        <v>0</v>
      </c>
    </row>
    <row r="5547" spans="1:10">
      <c r="A5547" s="808">
        <v>8</v>
      </c>
      <c r="B5547" s="809">
        <v>42874</v>
      </c>
      <c r="C5547" s="808" t="s">
        <v>1025</v>
      </c>
      <c r="D5547" s="808">
        <v>7286</v>
      </c>
      <c r="E5547" s="808">
        <v>15</v>
      </c>
      <c r="F5547" s="808">
        <v>0</v>
      </c>
      <c r="G5547" s="808">
        <v>236</v>
      </c>
      <c r="H5547" s="808">
        <v>5023122525</v>
      </c>
      <c r="I5547" s="810">
        <v>5023122525</v>
      </c>
      <c r="J5547" s="811">
        <v>303</v>
      </c>
    </row>
    <row r="5548" spans="1:10">
      <c r="A5548" s="804">
        <v>9</v>
      </c>
      <c r="B5548" s="805">
        <v>42874</v>
      </c>
      <c r="C5548" s="804" t="s">
        <v>1025</v>
      </c>
      <c r="D5548" s="804">
        <v>7286</v>
      </c>
      <c r="E5548" s="804">
        <v>7</v>
      </c>
      <c r="F5548" s="804">
        <v>31</v>
      </c>
      <c r="G5548" s="804">
        <v>236</v>
      </c>
      <c r="H5548" s="804">
        <v>5023122525</v>
      </c>
      <c r="I5548" s="806">
        <v>303</v>
      </c>
      <c r="J5548" s="807">
        <v>0</v>
      </c>
    </row>
    <row r="5549" spans="1:10">
      <c r="A5549" s="808">
        <v>10</v>
      </c>
      <c r="B5549" s="809">
        <v>42874</v>
      </c>
      <c r="C5549" s="808" t="s">
        <v>1025</v>
      </c>
      <c r="D5549" s="808">
        <v>7420</v>
      </c>
      <c r="E5549" s="808">
        <v>15</v>
      </c>
      <c r="F5549" s="808">
        <v>0</v>
      </c>
      <c r="G5549" s="808">
        <v>236</v>
      </c>
      <c r="H5549" s="808">
        <v>1000047371</v>
      </c>
      <c r="I5549" s="810">
        <v>1000047371</v>
      </c>
      <c r="J5549" s="811">
        <v>297</v>
      </c>
    </row>
    <row r="5550" spans="1:10">
      <c r="A5550" s="804">
        <v>11</v>
      </c>
      <c r="B5550" s="805">
        <v>42874</v>
      </c>
      <c r="C5550" s="804" t="s">
        <v>1025</v>
      </c>
      <c r="D5550" s="804">
        <v>7420</v>
      </c>
      <c r="E5550" s="804">
        <v>7</v>
      </c>
      <c r="F5550" s="804">
        <v>31</v>
      </c>
      <c r="G5550" s="804">
        <v>236</v>
      </c>
      <c r="H5550" s="804">
        <v>1000047371</v>
      </c>
      <c r="I5550" s="806">
        <v>297</v>
      </c>
      <c r="J5550" s="807">
        <v>0</v>
      </c>
    </row>
    <row r="5551" spans="1:10">
      <c r="A5551" s="808">
        <v>12</v>
      </c>
      <c r="B5551" s="809">
        <v>42874</v>
      </c>
      <c r="C5551" s="808" t="s">
        <v>1025</v>
      </c>
      <c r="D5551" s="808">
        <v>7462</v>
      </c>
      <c r="E5551" s="808">
        <v>15</v>
      </c>
      <c r="F5551" s="808">
        <v>0</v>
      </c>
      <c r="G5551" s="808">
        <v>236</v>
      </c>
      <c r="H5551" s="808">
        <v>5026170018</v>
      </c>
      <c r="I5551" s="810">
        <v>5026170018</v>
      </c>
      <c r="J5551" s="811">
        <v>153</v>
      </c>
    </row>
    <row r="5552" spans="1:10">
      <c r="A5552" s="804">
        <v>13</v>
      </c>
      <c r="B5552" s="805">
        <v>42874</v>
      </c>
      <c r="C5552" s="804" t="s">
        <v>1025</v>
      </c>
      <c r="D5552" s="804">
        <v>7462</v>
      </c>
      <c r="E5552" s="804">
        <v>7</v>
      </c>
      <c r="F5552" s="804">
        <v>31</v>
      </c>
      <c r="G5552" s="804">
        <v>236</v>
      </c>
      <c r="H5552" s="804">
        <v>5026170018</v>
      </c>
      <c r="I5552" s="806">
        <v>153</v>
      </c>
      <c r="J5552" s="807">
        <v>0</v>
      </c>
    </row>
    <row r="5553" spans="1:10">
      <c r="A5553" s="808">
        <v>14</v>
      </c>
      <c r="B5553" s="809">
        <v>42874</v>
      </c>
      <c r="C5553" s="808" t="s">
        <v>1025</v>
      </c>
      <c r="D5553" s="808">
        <v>8352</v>
      </c>
      <c r="E5553" s="808">
        <v>17</v>
      </c>
      <c r="F5553" s="808">
        <v>0</v>
      </c>
      <c r="G5553" s="808">
        <v>859</v>
      </c>
      <c r="H5553" s="808">
        <v>180517</v>
      </c>
      <c r="I5553" s="810">
        <v>1000004026</v>
      </c>
      <c r="J5553" s="811">
        <v>715</v>
      </c>
    </row>
    <row r="5554" spans="1:10">
      <c r="A5554" s="804">
        <v>15</v>
      </c>
      <c r="B5554" s="805">
        <v>42874</v>
      </c>
      <c r="C5554" s="804" t="s">
        <v>1025</v>
      </c>
      <c r="D5554" s="804">
        <v>14996</v>
      </c>
      <c r="E5554" s="804">
        <v>15</v>
      </c>
      <c r="F5554" s="804">
        <v>0</v>
      </c>
      <c r="G5554" s="804">
        <v>539</v>
      </c>
      <c r="H5554" s="804">
        <v>5023220030</v>
      </c>
      <c r="I5554" s="806">
        <v>5023220030</v>
      </c>
      <c r="J5554" s="807">
        <v>259</v>
      </c>
    </row>
    <row r="5555" spans="1:10">
      <c r="A5555" s="808">
        <v>16</v>
      </c>
      <c r="B5555" s="809">
        <v>42874</v>
      </c>
      <c r="C5555" s="808" t="s">
        <v>1025</v>
      </c>
      <c r="D5555" s="808">
        <v>14996</v>
      </c>
      <c r="E5555" s="808">
        <v>7</v>
      </c>
      <c r="F5555" s="808">
        <v>31</v>
      </c>
      <c r="G5555" s="808">
        <v>539</v>
      </c>
      <c r="H5555" s="808">
        <v>5023220030</v>
      </c>
      <c r="I5555" s="810">
        <v>259</v>
      </c>
      <c r="J5555" s="811">
        <v>0</v>
      </c>
    </row>
    <row r="5556" spans="1:10">
      <c r="A5556" s="804">
        <v>17</v>
      </c>
      <c r="B5556" s="805">
        <v>42874</v>
      </c>
      <c r="C5556" s="804" t="s">
        <v>1025</v>
      </c>
      <c r="D5556" s="804">
        <v>15629</v>
      </c>
      <c r="E5556" s="804">
        <v>15</v>
      </c>
      <c r="F5556" s="804">
        <v>0</v>
      </c>
      <c r="G5556" s="804">
        <v>4082</v>
      </c>
      <c r="H5556" s="804">
        <v>1000025070</v>
      </c>
      <c r="I5556" s="806">
        <v>1000025070</v>
      </c>
      <c r="J5556" s="807">
        <v>92</v>
      </c>
    </row>
    <row r="5557" spans="1:10">
      <c r="A5557" s="808">
        <v>18</v>
      </c>
      <c r="B5557" s="809">
        <v>42874</v>
      </c>
      <c r="C5557" s="808" t="s">
        <v>1025</v>
      </c>
      <c r="D5557" s="808">
        <v>15629</v>
      </c>
      <c r="E5557" s="808">
        <v>7</v>
      </c>
      <c r="F5557" s="808">
        <v>31</v>
      </c>
      <c r="G5557" s="808">
        <v>4082</v>
      </c>
      <c r="H5557" s="808">
        <v>1000025070</v>
      </c>
      <c r="I5557" s="810">
        <v>92</v>
      </c>
      <c r="J5557" s="811">
        <v>0</v>
      </c>
    </row>
    <row r="5558" spans="1:10">
      <c r="A5558" s="804">
        <v>19</v>
      </c>
      <c r="B5558" s="805">
        <v>42874</v>
      </c>
      <c r="C5558" s="804" t="s">
        <v>1025</v>
      </c>
      <c r="D5558" s="804">
        <v>60068</v>
      </c>
      <c r="E5558" s="804">
        <v>15</v>
      </c>
      <c r="F5558" s="804">
        <v>0</v>
      </c>
      <c r="G5558" s="804">
        <v>7259</v>
      </c>
      <c r="H5558" s="804">
        <v>5023294308</v>
      </c>
      <c r="I5558" s="806">
        <v>5023294308</v>
      </c>
      <c r="J5558" s="807">
        <v>261</v>
      </c>
    </row>
    <row r="5559" spans="1:10">
      <c r="A5559" s="808">
        <v>20</v>
      </c>
      <c r="B5559" s="809">
        <v>42874</v>
      </c>
      <c r="C5559" s="808" t="s">
        <v>1025</v>
      </c>
      <c r="D5559" s="808">
        <v>60068</v>
      </c>
      <c r="E5559" s="808">
        <v>7</v>
      </c>
      <c r="F5559" s="808">
        <v>31</v>
      </c>
      <c r="G5559" s="808">
        <v>7259</v>
      </c>
      <c r="H5559" s="808">
        <v>5023294308</v>
      </c>
      <c r="I5559" s="810">
        <v>261</v>
      </c>
      <c r="J5559" s="811">
        <v>0</v>
      </c>
    </row>
    <row r="5560" spans="1:10">
      <c r="A5560" s="804">
        <v>21</v>
      </c>
      <c r="B5560" s="805">
        <v>42874</v>
      </c>
      <c r="C5560" s="804" t="s">
        <v>1025</v>
      </c>
      <c r="D5560" s="804">
        <v>60197</v>
      </c>
      <c r="E5560" s="804">
        <v>15</v>
      </c>
      <c r="F5560" s="804">
        <v>0</v>
      </c>
      <c r="G5560" s="804">
        <v>7259</v>
      </c>
      <c r="H5560" s="804">
        <v>5023356081</v>
      </c>
      <c r="I5560" s="806">
        <v>5023356081</v>
      </c>
      <c r="J5560" s="807">
        <v>893</v>
      </c>
    </row>
    <row r="5561" spans="1:10">
      <c r="A5561" s="808">
        <v>22</v>
      </c>
      <c r="B5561" s="809">
        <v>42874</v>
      </c>
      <c r="C5561" s="808" t="s">
        <v>1025</v>
      </c>
      <c r="D5561" s="808">
        <v>60197</v>
      </c>
      <c r="E5561" s="808">
        <v>7</v>
      </c>
      <c r="F5561" s="808">
        <v>31</v>
      </c>
      <c r="G5561" s="808">
        <v>7259</v>
      </c>
      <c r="H5561" s="808">
        <v>5023356081</v>
      </c>
      <c r="I5561" s="810">
        <v>893</v>
      </c>
      <c r="J5561" s="811">
        <v>0</v>
      </c>
    </row>
    <row r="5562" spans="1:10">
      <c r="A5562" s="804">
        <v>23</v>
      </c>
      <c r="B5562" s="805">
        <v>42874</v>
      </c>
      <c r="C5562" s="804" t="s">
        <v>1025</v>
      </c>
      <c r="D5562" s="804">
        <v>60227</v>
      </c>
      <c r="E5562" s="804">
        <v>15</v>
      </c>
      <c r="F5562" s="804">
        <v>0</v>
      </c>
      <c r="G5562" s="804">
        <v>7259</v>
      </c>
      <c r="H5562" s="804">
        <v>5027201341</v>
      </c>
      <c r="I5562" s="806">
        <v>5027201341</v>
      </c>
      <c r="J5562" s="807">
        <v>380</v>
      </c>
    </row>
    <row r="5563" spans="1:10">
      <c r="A5563" s="808">
        <v>24</v>
      </c>
      <c r="B5563" s="809">
        <v>42874</v>
      </c>
      <c r="C5563" s="808" t="s">
        <v>1025</v>
      </c>
      <c r="D5563" s="808">
        <v>60227</v>
      </c>
      <c r="E5563" s="808">
        <v>7</v>
      </c>
      <c r="F5563" s="808">
        <v>31</v>
      </c>
      <c r="G5563" s="808">
        <v>7259</v>
      </c>
      <c r="H5563" s="808">
        <v>5027201341</v>
      </c>
      <c r="I5563" s="810">
        <v>380</v>
      </c>
      <c r="J5563" s="811">
        <v>0</v>
      </c>
    </row>
    <row r="5564" spans="1:10">
      <c r="A5564" s="804">
        <v>25</v>
      </c>
      <c r="B5564" s="805">
        <v>42874</v>
      </c>
      <c r="C5564" s="804" t="s">
        <v>1025</v>
      </c>
      <c r="D5564" s="804">
        <v>60232</v>
      </c>
      <c r="E5564" s="804">
        <v>15</v>
      </c>
      <c r="F5564" s="804">
        <v>0</v>
      </c>
      <c r="G5564" s="804">
        <v>7259</v>
      </c>
      <c r="H5564" s="804">
        <v>5027201473</v>
      </c>
      <c r="I5564" s="806">
        <v>5027201473</v>
      </c>
      <c r="J5564" s="807">
        <v>214</v>
      </c>
    </row>
    <row r="5565" spans="1:10">
      <c r="A5565" s="808">
        <v>26</v>
      </c>
      <c r="B5565" s="809">
        <v>42874</v>
      </c>
      <c r="C5565" s="808" t="s">
        <v>1025</v>
      </c>
      <c r="D5565" s="808">
        <v>60232</v>
      </c>
      <c r="E5565" s="808">
        <v>7</v>
      </c>
      <c r="F5565" s="808">
        <v>31</v>
      </c>
      <c r="G5565" s="808">
        <v>7259</v>
      </c>
      <c r="H5565" s="808">
        <v>5027201473</v>
      </c>
      <c r="I5565" s="810">
        <v>214</v>
      </c>
      <c r="J5565" s="811">
        <v>0</v>
      </c>
    </row>
    <row r="5566" spans="1:10">
      <c r="A5566" s="804">
        <v>27</v>
      </c>
      <c r="B5566" s="805">
        <v>42874</v>
      </c>
      <c r="C5566" s="804" t="s">
        <v>1025</v>
      </c>
      <c r="D5566" s="804">
        <v>60417</v>
      </c>
      <c r="E5566" s="804">
        <v>15</v>
      </c>
      <c r="F5566" s="804">
        <v>0</v>
      </c>
      <c r="G5566" s="804">
        <v>7259</v>
      </c>
      <c r="H5566" s="804">
        <v>5026825405</v>
      </c>
      <c r="I5566" s="806">
        <v>5026825405</v>
      </c>
      <c r="J5566" s="807">
        <v>1500</v>
      </c>
    </row>
    <row r="5567" spans="1:10">
      <c r="A5567" s="808">
        <v>28</v>
      </c>
      <c r="B5567" s="809">
        <v>42874</v>
      </c>
      <c r="C5567" s="808" t="s">
        <v>1025</v>
      </c>
      <c r="D5567" s="808">
        <v>60417</v>
      </c>
      <c r="E5567" s="808">
        <v>7</v>
      </c>
      <c r="F5567" s="808">
        <v>31</v>
      </c>
      <c r="G5567" s="808">
        <v>7259</v>
      </c>
      <c r="H5567" s="808">
        <v>5026825405</v>
      </c>
      <c r="I5567" s="810">
        <v>1500</v>
      </c>
      <c r="J5567" s="811">
        <v>0</v>
      </c>
    </row>
    <row r="5568" spans="1:10">
      <c r="A5568" s="804">
        <v>29</v>
      </c>
      <c r="B5568" s="805">
        <v>42874</v>
      </c>
      <c r="C5568" s="804" t="s">
        <v>1025</v>
      </c>
      <c r="D5568" s="804">
        <v>60582</v>
      </c>
      <c r="E5568" s="804">
        <v>15</v>
      </c>
      <c r="F5568" s="804">
        <v>0</v>
      </c>
      <c r="G5568" s="804">
        <v>7259</v>
      </c>
      <c r="H5568" s="804">
        <v>5026280924</v>
      </c>
      <c r="I5568" s="806">
        <v>5026280924</v>
      </c>
      <c r="J5568" s="807">
        <v>286</v>
      </c>
    </row>
    <row r="5569" spans="1:10">
      <c r="A5569" s="808">
        <v>30</v>
      </c>
      <c r="B5569" s="809">
        <v>42874</v>
      </c>
      <c r="C5569" s="808" t="s">
        <v>1025</v>
      </c>
      <c r="D5569" s="808">
        <v>60582</v>
      </c>
      <c r="E5569" s="808">
        <v>7</v>
      </c>
      <c r="F5569" s="808">
        <v>31</v>
      </c>
      <c r="G5569" s="808">
        <v>7259</v>
      </c>
      <c r="H5569" s="808">
        <v>5026280924</v>
      </c>
      <c r="I5569" s="810">
        <v>286</v>
      </c>
      <c r="J5569" s="811">
        <v>0</v>
      </c>
    </row>
    <row r="5570" spans="1:10">
      <c r="A5570" s="804">
        <v>31</v>
      </c>
      <c r="B5570" s="805">
        <v>42874</v>
      </c>
      <c r="C5570" s="804" t="s">
        <v>1025</v>
      </c>
      <c r="D5570" s="804">
        <v>64376</v>
      </c>
      <c r="E5570" s="804">
        <v>15</v>
      </c>
      <c r="F5570" s="804">
        <v>0</v>
      </c>
      <c r="G5570" s="804">
        <v>870</v>
      </c>
      <c r="H5570" s="804">
        <v>5023839482</v>
      </c>
      <c r="I5570" s="806">
        <v>5023839482</v>
      </c>
      <c r="J5570" s="807">
        <v>99</v>
      </c>
    </row>
    <row r="5571" spans="1:10">
      <c r="A5571" s="808">
        <v>32</v>
      </c>
      <c r="B5571" s="809">
        <v>42874</v>
      </c>
      <c r="C5571" s="808" t="s">
        <v>1025</v>
      </c>
      <c r="D5571" s="808">
        <v>66047</v>
      </c>
      <c r="E5571" s="808">
        <v>15</v>
      </c>
      <c r="F5571" s="808">
        <v>0</v>
      </c>
      <c r="G5571" s="808">
        <v>870</v>
      </c>
      <c r="H5571" s="808">
        <v>5026992924</v>
      </c>
      <c r="I5571" s="810">
        <v>5026992924</v>
      </c>
      <c r="J5571" s="811">
        <v>297</v>
      </c>
    </row>
    <row r="5572" spans="1:10">
      <c r="A5572" s="804">
        <v>33</v>
      </c>
      <c r="B5572" s="805">
        <v>42874</v>
      </c>
      <c r="C5572" s="804" t="s">
        <v>1025</v>
      </c>
      <c r="D5572" s="804">
        <v>67262</v>
      </c>
      <c r="E5572" s="804">
        <v>15</v>
      </c>
      <c r="F5572" s="804">
        <v>0</v>
      </c>
      <c r="G5572" s="804">
        <v>242</v>
      </c>
      <c r="H5572" s="804">
        <v>5026988583</v>
      </c>
      <c r="I5572" s="806">
        <v>5026988583</v>
      </c>
      <c r="J5572" s="807">
        <v>205</v>
      </c>
    </row>
    <row r="5573" spans="1:10">
      <c r="A5573" s="808">
        <v>34</v>
      </c>
      <c r="B5573" s="809">
        <v>42874</v>
      </c>
      <c r="C5573" s="808" t="s">
        <v>1025</v>
      </c>
      <c r="D5573" s="808">
        <v>67262</v>
      </c>
      <c r="E5573" s="808">
        <v>7</v>
      </c>
      <c r="F5573" s="808">
        <v>31</v>
      </c>
      <c r="G5573" s="808">
        <v>242</v>
      </c>
      <c r="H5573" s="808">
        <v>5026988583</v>
      </c>
      <c r="I5573" s="810">
        <v>205</v>
      </c>
      <c r="J5573" s="811">
        <v>0</v>
      </c>
    </row>
    <row r="5574" spans="1:10">
      <c r="A5574" s="804">
        <v>35</v>
      </c>
      <c r="B5574" s="805">
        <v>42874</v>
      </c>
      <c r="C5574" s="804" t="s">
        <v>1025</v>
      </c>
      <c r="D5574" s="804">
        <v>67371</v>
      </c>
      <c r="E5574" s="804">
        <v>15</v>
      </c>
      <c r="F5574" s="804">
        <v>0</v>
      </c>
      <c r="G5574" s="804">
        <v>242</v>
      </c>
      <c r="H5574" s="804">
        <v>5026149020</v>
      </c>
      <c r="I5574" s="806">
        <v>5026149020</v>
      </c>
      <c r="J5574" s="807">
        <v>275</v>
      </c>
    </row>
    <row r="5575" spans="1:10">
      <c r="A5575" s="808">
        <v>36</v>
      </c>
      <c r="B5575" s="809">
        <v>42874</v>
      </c>
      <c r="C5575" s="808" t="s">
        <v>1025</v>
      </c>
      <c r="D5575" s="808">
        <v>67371</v>
      </c>
      <c r="E5575" s="808">
        <v>7</v>
      </c>
      <c r="F5575" s="808">
        <v>31</v>
      </c>
      <c r="G5575" s="808">
        <v>242</v>
      </c>
      <c r="H5575" s="808">
        <v>5026149020</v>
      </c>
      <c r="I5575" s="810">
        <v>275</v>
      </c>
      <c r="J5575" s="811">
        <v>0</v>
      </c>
    </row>
    <row r="5576" spans="1:10">
      <c r="A5576" s="804">
        <v>37</v>
      </c>
      <c r="B5576" s="805">
        <v>42874</v>
      </c>
      <c r="C5576" s="804" t="s">
        <v>1025</v>
      </c>
      <c r="D5576" s="804">
        <v>69734</v>
      </c>
      <c r="E5576" s="804">
        <v>15</v>
      </c>
      <c r="F5576" s="804">
        <v>0</v>
      </c>
      <c r="G5576" s="804">
        <v>870</v>
      </c>
      <c r="H5576" s="804">
        <v>5023385775</v>
      </c>
      <c r="I5576" s="806">
        <v>5023385775</v>
      </c>
      <c r="J5576" s="807">
        <v>620</v>
      </c>
    </row>
    <row r="5577" spans="1:10">
      <c r="A5577" s="808">
        <v>38</v>
      </c>
      <c r="B5577" s="809">
        <v>42874</v>
      </c>
      <c r="C5577" s="808" t="s">
        <v>1025</v>
      </c>
      <c r="D5577" s="808">
        <v>71101</v>
      </c>
      <c r="E5577" s="808">
        <v>15</v>
      </c>
      <c r="F5577" s="808">
        <v>0</v>
      </c>
      <c r="G5577" s="808">
        <v>870</v>
      </c>
      <c r="H5577" s="808">
        <v>5023385775</v>
      </c>
      <c r="I5577" s="810" t="s">
        <v>43281</v>
      </c>
      <c r="J5577" s="811">
        <v>478</v>
      </c>
    </row>
    <row r="5578" spans="1:10">
      <c r="A5578" s="804">
        <v>39</v>
      </c>
      <c r="B5578" s="805">
        <v>42874</v>
      </c>
      <c r="C5578" s="804" t="s">
        <v>1025</v>
      </c>
      <c r="D5578" s="804">
        <v>74147</v>
      </c>
      <c r="E5578" s="804">
        <v>15</v>
      </c>
      <c r="F5578" s="804">
        <v>0</v>
      </c>
      <c r="G5578" s="804">
        <v>4083</v>
      </c>
      <c r="H5578" s="804">
        <v>5023758872</v>
      </c>
      <c r="I5578" s="806">
        <v>5023758872</v>
      </c>
      <c r="J5578" s="807">
        <v>104</v>
      </c>
    </row>
    <row r="5579" spans="1:10">
      <c r="A5579" s="808">
        <v>40</v>
      </c>
      <c r="B5579" s="809">
        <v>42874</v>
      </c>
      <c r="C5579" s="808" t="s">
        <v>1025</v>
      </c>
      <c r="D5579" s="808">
        <v>74147</v>
      </c>
      <c r="E5579" s="808">
        <v>7</v>
      </c>
      <c r="F5579" s="808">
        <v>31</v>
      </c>
      <c r="G5579" s="808">
        <v>4083</v>
      </c>
      <c r="H5579" s="808">
        <v>5023758872</v>
      </c>
      <c r="I5579" s="810">
        <v>104</v>
      </c>
      <c r="J5579" s="811">
        <v>0</v>
      </c>
    </row>
    <row r="5580" spans="1:10">
      <c r="A5580" s="804">
        <v>41</v>
      </c>
      <c r="B5580" s="805">
        <v>42874</v>
      </c>
      <c r="C5580" s="804" t="s">
        <v>1025</v>
      </c>
      <c r="D5580" s="804">
        <v>95441</v>
      </c>
      <c r="E5580" s="804">
        <v>15</v>
      </c>
      <c r="F5580" s="804">
        <v>0</v>
      </c>
      <c r="G5580" s="804">
        <v>870</v>
      </c>
      <c r="H5580" s="804">
        <v>5026907104</v>
      </c>
      <c r="I5580" s="806">
        <v>5026907104</v>
      </c>
      <c r="J5580" s="807">
        <v>1683</v>
      </c>
    </row>
    <row r="5581" spans="1:10">
      <c r="A5581" s="808">
        <v>42</v>
      </c>
      <c r="B5581" s="809">
        <v>42874</v>
      </c>
      <c r="C5581" s="808" t="s">
        <v>1025</v>
      </c>
      <c r="D5581" s="808">
        <v>103454</v>
      </c>
      <c r="E5581" s="808">
        <v>15</v>
      </c>
      <c r="F5581" s="808">
        <v>0</v>
      </c>
      <c r="G5581" s="808">
        <v>870</v>
      </c>
      <c r="H5581" s="808">
        <v>5023893943</v>
      </c>
      <c r="I5581" s="810"/>
      <c r="J5581" s="811">
        <v>2023</v>
      </c>
    </row>
    <row r="5582" spans="1:10">
      <c r="A5582" s="804">
        <v>43</v>
      </c>
      <c r="B5582" s="805">
        <v>42874</v>
      </c>
      <c r="C5582" s="804" t="s">
        <v>1025</v>
      </c>
      <c r="D5582" s="804">
        <v>108861</v>
      </c>
      <c r="E5582" s="804">
        <v>15</v>
      </c>
      <c r="F5582" s="804">
        <v>0</v>
      </c>
      <c r="G5582" s="804">
        <v>221</v>
      </c>
      <c r="H5582" s="804">
        <v>5023987893</v>
      </c>
      <c r="I5582" s="806">
        <v>5023987893</v>
      </c>
      <c r="J5582" s="807">
        <v>309</v>
      </c>
    </row>
    <row r="5583" spans="1:10">
      <c r="A5583" s="808">
        <v>44</v>
      </c>
      <c r="B5583" s="809">
        <v>42874</v>
      </c>
      <c r="C5583" s="808" t="s">
        <v>1025</v>
      </c>
      <c r="D5583" s="808">
        <v>108861</v>
      </c>
      <c r="E5583" s="808">
        <v>7</v>
      </c>
      <c r="F5583" s="808">
        <v>31</v>
      </c>
      <c r="G5583" s="808">
        <v>221</v>
      </c>
      <c r="H5583" s="808">
        <v>5023987893</v>
      </c>
      <c r="I5583" s="810">
        <v>309</v>
      </c>
      <c r="J5583" s="811">
        <v>0</v>
      </c>
    </row>
    <row r="5584" spans="1:10">
      <c r="A5584" s="804">
        <v>45</v>
      </c>
      <c r="B5584" s="805">
        <v>42874</v>
      </c>
      <c r="C5584" s="804" t="s">
        <v>1025</v>
      </c>
      <c r="D5584" s="804">
        <v>112304</v>
      </c>
      <c r="E5584" s="804">
        <v>15</v>
      </c>
      <c r="F5584" s="804">
        <v>0</v>
      </c>
      <c r="G5584" s="804">
        <v>4338</v>
      </c>
      <c r="H5584" s="804">
        <v>5026513100</v>
      </c>
      <c r="I5584" s="806">
        <v>5026513100</v>
      </c>
      <c r="J5584" s="807">
        <v>593</v>
      </c>
    </row>
    <row r="5585" spans="1:10">
      <c r="A5585" s="808">
        <v>46</v>
      </c>
      <c r="B5585" s="809">
        <v>42874</v>
      </c>
      <c r="C5585" s="808" t="s">
        <v>1025</v>
      </c>
      <c r="D5585" s="808">
        <v>112304</v>
      </c>
      <c r="E5585" s="808">
        <v>7</v>
      </c>
      <c r="F5585" s="808">
        <v>31</v>
      </c>
      <c r="G5585" s="808">
        <v>4338</v>
      </c>
      <c r="H5585" s="808">
        <v>5026513100</v>
      </c>
      <c r="I5585" s="810">
        <v>593</v>
      </c>
      <c r="J5585" s="811">
        <v>0</v>
      </c>
    </row>
    <row r="5586" spans="1:10">
      <c r="A5586" s="804">
        <v>47</v>
      </c>
      <c r="B5586" s="805">
        <v>42874</v>
      </c>
      <c r="C5586" s="804" t="s">
        <v>1025</v>
      </c>
      <c r="D5586" s="804">
        <v>122096</v>
      </c>
      <c r="E5586" s="804">
        <v>15</v>
      </c>
      <c r="F5586" s="804">
        <v>0</v>
      </c>
      <c r="G5586" s="804">
        <v>6462</v>
      </c>
      <c r="H5586" s="804">
        <v>1000030278</v>
      </c>
      <c r="I5586" s="806">
        <v>1000030278</v>
      </c>
      <c r="J5586" s="807">
        <v>149</v>
      </c>
    </row>
    <row r="5587" spans="1:10">
      <c r="A5587" s="808">
        <v>48</v>
      </c>
      <c r="B5587" s="809">
        <v>42874</v>
      </c>
      <c r="C5587" s="808" t="s">
        <v>1025</v>
      </c>
      <c r="D5587" s="808">
        <v>122096</v>
      </c>
      <c r="E5587" s="808">
        <v>7</v>
      </c>
      <c r="F5587" s="808">
        <v>31</v>
      </c>
      <c r="G5587" s="808">
        <v>6462</v>
      </c>
      <c r="H5587" s="808">
        <v>1000030278</v>
      </c>
      <c r="I5587" s="810">
        <v>149</v>
      </c>
      <c r="J5587" s="811">
        <v>0</v>
      </c>
    </row>
    <row r="5588" spans="1:10">
      <c r="A5588" s="804">
        <v>49</v>
      </c>
      <c r="B5588" s="805">
        <v>42874</v>
      </c>
      <c r="C5588" s="804" t="s">
        <v>1025</v>
      </c>
      <c r="D5588" s="804">
        <v>128062</v>
      </c>
      <c r="E5588" s="804">
        <v>15</v>
      </c>
      <c r="F5588" s="804">
        <v>0</v>
      </c>
      <c r="G5588" s="804">
        <v>234</v>
      </c>
      <c r="H5588" s="804">
        <v>5023363517</v>
      </c>
      <c r="I5588" s="806">
        <v>5023363517</v>
      </c>
      <c r="J5588" s="807">
        <v>177</v>
      </c>
    </row>
    <row r="5589" spans="1:10">
      <c r="A5589" s="808">
        <v>50</v>
      </c>
      <c r="B5589" s="809">
        <v>42874</v>
      </c>
      <c r="C5589" s="808" t="s">
        <v>1025</v>
      </c>
      <c r="D5589" s="808">
        <v>128062</v>
      </c>
      <c r="E5589" s="808">
        <v>7</v>
      </c>
      <c r="F5589" s="808">
        <v>36</v>
      </c>
      <c r="G5589" s="808">
        <v>234</v>
      </c>
      <c r="H5589" s="808">
        <v>5023363517</v>
      </c>
      <c r="I5589" s="810">
        <v>177</v>
      </c>
      <c r="J5589" s="811">
        <v>0</v>
      </c>
    </row>
    <row r="5590" spans="1:10">
      <c r="A5590" s="804">
        <v>51</v>
      </c>
      <c r="B5590" s="805">
        <v>42874</v>
      </c>
      <c r="C5590" s="804" t="s">
        <v>1025</v>
      </c>
      <c r="D5590" s="804">
        <v>128440</v>
      </c>
      <c r="E5590" s="804">
        <v>15</v>
      </c>
      <c r="F5590" s="804">
        <v>0</v>
      </c>
      <c r="G5590" s="804">
        <v>234</v>
      </c>
      <c r="H5590" s="804">
        <v>5023363517</v>
      </c>
      <c r="I5590" s="806">
        <v>5023363517</v>
      </c>
      <c r="J5590" s="807">
        <v>118</v>
      </c>
    </row>
    <row r="5591" spans="1:10">
      <c r="A5591" s="808">
        <v>52</v>
      </c>
      <c r="B5591" s="809">
        <v>42874</v>
      </c>
      <c r="C5591" s="808" t="s">
        <v>1025</v>
      </c>
      <c r="D5591" s="808">
        <v>128440</v>
      </c>
      <c r="E5591" s="808">
        <v>7</v>
      </c>
      <c r="F5591" s="808">
        <v>36</v>
      </c>
      <c r="G5591" s="808">
        <v>234</v>
      </c>
      <c r="H5591" s="808">
        <v>5023363517</v>
      </c>
      <c r="I5591" s="810">
        <v>118</v>
      </c>
      <c r="J5591" s="811">
        <v>0</v>
      </c>
    </row>
    <row r="5592" spans="1:10">
      <c r="A5592" s="804">
        <v>53</v>
      </c>
      <c r="B5592" s="805">
        <v>42874</v>
      </c>
      <c r="C5592" s="804" t="s">
        <v>1025</v>
      </c>
      <c r="D5592" s="804">
        <v>128766</v>
      </c>
      <c r="E5592" s="804">
        <v>15</v>
      </c>
      <c r="F5592" s="804">
        <v>0</v>
      </c>
      <c r="G5592" s="804">
        <v>234</v>
      </c>
      <c r="H5592" s="804">
        <v>1000034932</v>
      </c>
      <c r="I5592" s="806">
        <v>1000034932</v>
      </c>
      <c r="J5592" s="807">
        <v>508</v>
      </c>
    </row>
    <row r="5593" spans="1:10">
      <c r="A5593" s="808">
        <v>54</v>
      </c>
      <c r="B5593" s="809">
        <v>42874</v>
      </c>
      <c r="C5593" s="808" t="s">
        <v>1025</v>
      </c>
      <c r="D5593" s="808">
        <v>128766</v>
      </c>
      <c r="E5593" s="808">
        <v>7</v>
      </c>
      <c r="F5593" s="808">
        <v>31</v>
      </c>
      <c r="G5593" s="808">
        <v>234</v>
      </c>
      <c r="H5593" s="808">
        <v>1000034932</v>
      </c>
      <c r="I5593" s="810">
        <v>508</v>
      </c>
      <c r="J5593" s="811">
        <v>0</v>
      </c>
    </row>
    <row r="5594" spans="1:10">
      <c r="A5594" s="804">
        <v>55</v>
      </c>
      <c r="B5594" s="805">
        <v>42874</v>
      </c>
      <c r="C5594" s="804" t="s">
        <v>1025</v>
      </c>
      <c r="D5594" s="804">
        <v>139917</v>
      </c>
      <c r="E5594" s="804">
        <v>15</v>
      </c>
      <c r="F5594" s="804">
        <v>0</v>
      </c>
      <c r="G5594" s="804">
        <v>4341</v>
      </c>
      <c r="H5594" s="804">
        <v>5023316028</v>
      </c>
      <c r="I5594" s="806">
        <v>5023316028</v>
      </c>
      <c r="J5594" s="807">
        <v>336</v>
      </c>
    </row>
    <row r="5595" spans="1:10">
      <c r="A5595" s="808">
        <v>56</v>
      </c>
      <c r="B5595" s="809">
        <v>42874</v>
      </c>
      <c r="C5595" s="808" t="s">
        <v>1025</v>
      </c>
      <c r="D5595" s="808">
        <v>139917</v>
      </c>
      <c r="E5595" s="808">
        <v>7</v>
      </c>
      <c r="F5595" s="808">
        <v>31</v>
      </c>
      <c r="G5595" s="808">
        <v>4341</v>
      </c>
      <c r="H5595" s="808">
        <v>5023316028</v>
      </c>
      <c r="I5595" s="810">
        <v>336</v>
      </c>
      <c r="J5595" s="811">
        <v>0</v>
      </c>
    </row>
    <row r="5596" spans="1:10">
      <c r="A5596" s="804">
        <v>57</v>
      </c>
      <c r="B5596" s="805">
        <v>42874</v>
      </c>
      <c r="C5596" s="804" t="s">
        <v>1025</v>
      </c>
      <c r="D5596" s="804">
        <v>139932</v>
      </c>
      <c r="E5596" s="804">
        <v>15</v>
      </c>
      <c r="F5596" s="804">
        <v>0</v>
      </c>
      <c r="G5596" s="804">
        <v>4341</v>
      </c>
      <c r="H5596" s="804">
        <v>5023316028</v>
      </c>
      <c r="I5596" s="806">
        <v>5023316028</v>
      </c>
      <c r="J5596" s="807">
        <v>453</v>
      </c>
    </row>
    <row r="5597" spans="1:10">
      <c r="A5597" s="808">
        <v>58</v>
      </c>
      <c r="B5597" s="809">
        <v>42874</v>
      </c>
      <c r="C5597" s="808" t="s">
        <v>1025</v>
      </c>
      <c r="D5597" s="808">
        <v>139932</v>
      </c>
      <c r="E5597" s="808">
        <v>7</v>
      </c>
      <c r="F5597" s="808">
        <v>31</v>
      </c>
      <c r="G5597" s="808">
        <v>4341</v>
      </c>
      <c r="H5597" s="808">
        <v>5023316028</v>
      </c>
      <c r="I5597" s="810">
        <v>453</v>
      </c>
      <c r="J5597" s="811">
        <v>0</v>
      </c>
    </row>
    <row r="5598" spans="1:10">
      <c r="A5598" s="804">
        <v>59</v>
      </c>
      <c r="B5598" s="805">
        <v>42874</v>
      </c>
      <c r="C5598" s="804" t="s">
        <v>1025</v>
      </c>
      <c r="D5598" s="804">
        <v>140198</v>
      </c>
      <c r="E5598" s="804">
        <v>15</v>
      </c>
      <c r="F5598" s="804">
        <v>0</v>
      </c>
      <c r="G5598" s="804">
        <v>4341</v>
      </c>
      <c r="H5598" s="804">
        <v>5023631632</v>
      </c>
      <c r="I5598" s="806">
        <v>5023631632</v>
      </c>
      <c r="J5598" s="807">
        <v>303</v>
      </c>
    </row>
    <row r="5599" spans="1:10">
      <c r="A5599" s="808">
        <v>60</v>
      </c>
      <c r="B5599" s="809">
        <v>42874</v>
      </c>
      <c r="C5599" s="808" t="s">
        <v>1025</v>
      </c>
      <c r="D5599" s="808">
        <v>140198</v>
      </c>
      <c r="E5599" s="808">
        <v>7</v>
      </c>
      <c r="F5599" s="808">
        <v>31</v>
      </c>
      <c r="G5599" s="808">
        <v>4341</v>
      </c>
      <c r="H5599" s="808">
        <v>5023631632</v>
      </c>
      <c r="I5599" s="810">
        <v>303</v>
      </c>
      <c r="J5599" s="811">
        <v>0</v>
      </c>
    </row>
    <row r="5600" spans="1:10">
      <c r="A5600" s="804">
        <v>61</v>
      </c>
      <c r="B5600" s="805">
        <v>42874</v>
      </c>
      <c r="C5600" s="804" t="s">
        <v>1025</v>
      </c>
      <c r="D5600" s="804">
        <v>147721</v>
      </c>
      <c r="E5600" s="804">
        <v>15</v>
      </c>
      <c r="F5600" s="804">
        <v>0</v>
      </c>
      <c r="G5600" s="804">
        <v>870</v>
      </c>
      <c r="H5600" s="804">
        <v>5026903533</v>
      </c>
      <c r="I5600" s="806">
        <v>5026903533</v>
      </c>
      <c r="J5600" s="807">
        <v>304</v>
      </c>
    </row>
    <row r="5601" spans="1:10">
      <c r="A5601" s="808">
        <v>62</v>
      </c>
      <c r="B5601" s="809">
        <v>42874</v>
      </c>
      <c r="C5601" s="808" t="s">
        <v>1025</v>
      </c>
      <c r="D5601" s="808">
        <v>151219</v>
      </c>
      <c r="E5601" s="808">
        <v>15</v>
      </c>
      <c r="F5601" s="808">
        <v>0</v>
      </c>
      <c r="G5601" s="808">
        <v>870</v>
      </c>
      <c r="H5601" s="808">
        <v>1000032589</v>
      </c>
      <c r="I5601" s="810" t="s">
        <v>43282</v>
      </c>
      <c r="J5601" s="811">
        <v>316</v>
      </c>
    </row>
    <row r="5602" spans="1:10">
      <c r="A5602" s="804">
        <v>63</v>
      </c>
      <c r="B5602" s="805">
        <v>42874</v>
      </c>
      <c r="C5602" s="804" t="s">
        <v>1025</v>
      </c>
      <c r="D5602" s="804">
        <v>155769</v>
      </c>
      <c r="E5602" s="804">
        <v>15</v>
      </c>
      <c r="F5602" s="804">
        <v>0</v>
      </c>
      <c r="G5602" s="804">
        <v>4652</v>
      </c>
      <c r="H5602" s="804">
        <v>5026835032</v>
      </c>
      <c r="I5602" s="806">
        <v>5026835032</v>
      </c>
      <c r="J5602" s="807">
        <v>47</v>
      </c>
    </row>
    <row r="5603" spans="1:10">
      <c r="A5603" s="808">
        <v>64</v>
      </c>
      <c r="B5603" s="809">
        <v>42874</v>
      </c>
      <c r="C5603" s="808" t="s">
        <v>1025</v>
      </c>
      <c r="D5603" s="808">
        <v>155769</v>
      </c>
      <c r="E5603" s="808">
        <v>7</v>
      </c>
      <c r="F5603" s="808">
        <v>31</v>
      </c>
      <c r="G5603" s="808">
        <v>4652</v>
      </c>
      <c r="H5603" s="808">
        <v>5026835032</v>
      </c>
      <c r="I5603" s="810">
        <v>47</v>
      </c>
      <c r="J5603" s="811">
        <v>0</v>
      </c>
    </row>
    <row r="5604" spans="1:10">
      <c r="A5604" s="804">
        <v>65</v>
      </c>
      <c r="B5604" s="805">
        <v>42874</v>
      </c>
      <c r="C5604" s="804" t="s">
        <v>1025</v>
      </c>
      <c r="D5604" s="804">
        <v>171119</v>
      </c>
      <c r="E5604" s="804">
        <v>15</v>
      </c>
      <c r="F5604" s="804">
        <v>0</v>
      </c>
      <c r="G5604" s="804">
        <v>870</v>
      </c>
      <c r="H5604" s="804">
        <v>5026086305</v>
      </c>
      <c r="I5604" s="806">
        <v>5026086305</v>
      </c>
      <c r="J5604" s="807">
        <v>102</v>
      </c>
    </row>
    <row r="5605" spans="1:10">
      <c r="A5605" s="808">
        <v>66</v>
      </c>
      <c r="B5605" s="809">
        <v>42874</v>
      </c>
      <c r="C5605" s="808" t="s">
        <v>1025</v>
      </c>
      <c r="D5605" s="808">
        <v>171304</v>
      </c>
      <c r="E5605" s="808">
        <v>15</v>
      </c>
      <c r="F5605" s="808">
        <v>0</v>
      </c>
      <c r="G5605" s="808">
        <v>207</v>
      </c>
      <c r="H5605" s="808">
        <v>5026634088</v>
      </c>
      <c r="I5605" s="810">
        <v>5026634088</v>
      </c>
      <c r="J5605" s="811">
        <v>1310</v>
      </c>
    </row>
    <row r="5606" spans="1:10">
      <c r="A5606" s="804">
        <v>67</v>
      </c>
      <c r="B5606" s="805">
        <v>42874</v>
      </c>
      <c r="C5606" s="804" t="s">
        <v>1025</v>
      </c>
      <c r="D5606" s="804">
        <v>171304</v>
      </c>
      <c r="E5606" s="804">
        <v>7</v>
      </c>
      <c r="F5606" s="804">
        <v>31</v>
      </c>
      <c r="G5606" s="804">
        <v>207</v>
      </c>
      <c r="H5606" s="804">
        <v>5026634088</v>
      </c>
      <c r="I5606" s="806">
        <v>1310</v>
      </c>
      <c r="J5606" s="807">
        <v>0</v>
      </c>
    </row>
    <row r="5607" spans="1:10">
      <c r="A5607" s="808">
        <v>68</v>
      </c>
      <c r="B5607" s="809">
        <v>42874</v>
      </c>
      <c r="C5607" s="808" t="s">
        <v>1025</v>
      </c>
      <c r="D5607" s="808">
        <v>176478</v>
      </c>
      <c r="E5607" s="808">
        <v>15</v>
      </c>
      <c r="F5607" s="808">
        <v>0</v>
      </c>
      <c r="G5607" s="808">
        <v>870</v>
      </c>
      <c r="H5607" s="808">
        <v>1000039030</v>
      </c>
      <c r="I5607" s="810" t="s">
        <v>43283</v>
      </c>
      <c r="J5607" s="811">
        <v>1533</v>
      </c>
    </row>
    <row r="5608" spans="1:10">
      <c r="A5608" s="804">
        <v>69</v>
      </c>
      <c r="B5608" s="805">
        <v>42874</v>
      </c>
      <c r="C5608" s="804" t="s">
        <v>1025</v>
      </c>
      <c r="D5608" s="804">
        <v>176998</v>
      </c>
      <c r="E5608" s="804">
        <v>15</v>
      </c>
      <c r="F5608" s="804">
        <v>0</v>
      </c>
      <c r="G5608" s="804">
        <v>4779</v>
      </c>
      <c r="H5608" s="804">
        <v>1000034528</v>
      </c>
      <c r="I5608" s="806">
        <v>1000034528</v>
      </c>
      <c r="J5608" s="807">
        <v>288</v>
      </c>
    </row>
    <row r="5609" spans="1:10">
      <c r="A5609" s="808">
        <v>70</v>
      </c>
      <c r="B5609" s="809">
        <v>42874</v>
      </c>
      <c r="C5609" s="808" t="s">
        <v>1025</v>
      </c>
      <c r="D5609" s="808">
        <v>176998</v>
      </c>
      <c r="E5609" s="808">
        <v>7</v>
      </c>
      <c r="F5609" s="808">
        <v>31</v>
      </c>
      <c r="G5609" s="808">
        <v>4779</v>
      </c>
      <c r="H5609" s="808">
        <v>1000034528</v>
      </c>
      <c r="I5609" s="810">
        <v>288</v>
      </c>
      <c r="J5609" s="811">
        <v>0</v>
      </c>
    </row>
    <row r="5610" spans="1:10">
      <c r="A5610" s="804">
        <v>71</v>
      </c>
      <c r="B5610" s="805">
        <v>42874</v>
      </c>
      <c r="C5610" s="804" t="s">
        <v>1025</v>
      </c>
      <c r="D5610" s="804">
        <v>177854</v>
      </c>
      <c r="E5610" s="804">
        <v>15</v>
      </c>
      <c r="F5610" s="804">
        <v>0</v>
      </c>
      <c r="G5610" s="804">
        <v>750</v>
      </c>
      <c r="H5610" s="804">
        <v>5027274009</v>
      </c>
      <c r="I5610" s="806">
        <v>5027274009</v>
      </c>
      <c r="J5610" s="807">
        <v>2645</v>
      </c>
    </row>
    <row r="5611" spans="1:10">
      <c r="A5611" s="808">
        <v>72</v>
      </c>
      <c r="B5611" s="809">
        <v>42874</v>
      </c>
      <c r="C5611" s="808" t="s">
        <v>1025</v>
      </c>
      <c r="D5611" s="808">
        <v>177854</v>
      </c>
      <c r="E5611" s="808">
        <v>7</v>
      </c>
      <c r="F5611" s="808">
        <v>31</v>
      </c>
      <c r="G5611" s="808">
        <v>750</v>
      </c>
      <c r="H5611" s="808">
        <v>5027274009</v>
      </c>
      <c r="I5611" s="810">
        <v>2645</v>
      </c>
      <c r="J5611" s="811">
        <v>0</v>
      </c>
    </row>
    <row r="5612" spans="1:10">
      <c r="A5612" s="804">
        <v>73</v>
      </c>
      <c r="B5612" s="805">
        <v>42874</v>
      </c>
      <c r="C5612" s="804" t="s">
        <v>1025</v>
      </c>
      <c r="D5612" s="804">
        <v>184638</v>
      </c>
      <c r="E5612" s="804">
        <v>15</v>
      </c>
      <c r="F5612" s="804">
        <v>0</v>
      </c>
      <c r="G5612" s="804">
        <v>870</v>
      </c>
      <c r="H5612" s="804">
        <v>5023684</v>
      </c>
      <c r="I5612" s="806">
        <v>5023684821</v>
      </c>
      <c r="J5612" s="807">
        <v>598</v>
      </c>
    </row>
    <row r="5613" spans="1:10">
      <c r="A5613" s="808">
        <v>74</v>
      </c>
      <c r="B5613" s="809">
        <v>42874</v>
      </c>
      <c r="C5613" s="808" t="s">
        <v>1025</v>
      </c>
      <c r="D5613" s="808">
        <v>185812</v>
      </c>
      <c r="E5613" s="808">
        <v>15</v>
      </c>
      <c r="F5613" s="808">
        <v>0</v>
      </c>
      <c r="G5613" s="808">
        <v>278</v>
      </c>
      <c r="H5613" s="808">
        <v>5024028929</v>
      </c>
      <c r="I5613" s="810">
        <v>5024028929</v>
      </c>
      <c r="J5613" s="811">
        <v>483</v>
      </c>
    </row>
    <row r="5614" spans="1:10">
      <c r="A5614" s="804">
        <v>75</v>
      </c>
      <c r="B5614" s="805">
        <v>42874</v>
      </c>
      <c r="C5614" s="804" t="s">
        <v>1025</v>
      </c>
      <c r="D5614" s="804">
        <v>185812</v>
      </c>
      <c r="E5614" s="804">
        <v>7</v>
      </c>
      <c r="F5614" s="804">
        <v>31</v>
      </c>
      <c r="G5614" s="804">
        <v>278</v>
      </c>
      <c r="H5614" s="804">
        <v>5024028929</v>
      </c>
      <c r="I5614" s="806">
        <v>483</v>
      </c>
      <c r="J5614" s="807">
        <v>0</v>
      </c>
    </row>
    <row r="5615" spans="1:10">
      <c r="A5615" s="808">
        <v>76</v>
      </c>
      <c r="B5615" s="809">
        <v>42874</v>
      </c>
      <c r="C5615" s="808" t="s">
        <v>1025</v>
      </c>
      <c r="D5615" s="808">
        <v>187557</v>
      </c>
      <c r="E5615" s="808">
        <v>15</v>
      </c>
      <c r="F5615" s="808">
        <v>0</v>
      </c>
      <c r="G5615" s="808">
        <v>541</v>
      </c>
      <c r="H5615" s="808">
        <v>1000022531</v>
      </c>
      <c r="I5615" s="810">
        <v>1000022531</v>
      </c>
      <c r="J5615" s="811">
        <v>237</v>
      </c>
    </row>
    <row r="5616" spans="1:10">
      <c r="A5616" s="804">
        <v>77</v>
      </c>
      <c r="B5616" s="805">
        <v>42874</v>
      </c>
      <c r="C5616" s="804" t="s">
        <v>1025</v>
      </c>
      <c r="D5616" s="804">
        <v>187557</v>
      </c>
      <c r="E5616" s="804">
        <v>7</v>
      </c>
      <c r="F5616" s="804">
        <v>31</v>
      </c>
      <c r="G5616" s="804">
        <v>541</v>
      </c>
      <c r="H5616" s="804">
        <v>1000022531</v>
      </c>
      <c r="I5616" s="806">
        <v>237</v>
      </c>
      <c r="J5616" s="807">
        <v>0</v>
      </c>
    </row>
    <row r="5617" spans="1:10">
      <c r="A5617" s="808">
        <v>78</v>
      </c>
      <c r="B5617" s="809">
        <v>42874</v>
      </c>
      <c r="C5617" s="808" t="s">
        <v>1025</v>
      </c>
      <c r="D5617" s="808">
        <v>204710</v>
      </c>
      <c r="E5617" s="808">
        <v>15</v>
      </c>
      <c r="F5617" s="808">
        <v>0</v>
      </c>
      <c r="G5617" s="808">
        <v>419</v>
      </c>
      <c r="H5617" s="808">
        <v>5023819500</v>
      </c>
      <c r="I5617" s="810">
        <v>5023819500</v>
      </c>
      <c r="J5617" s="811">
        <v>409</v>
      </c>
    </row>
    <row r="5618" spans="1:10">
      <c r="A5618" s="804">
        <v>79</v>
      </c>
      <c r="B5618" s="805">
        <v>42874</v>
      </c>
      <c r="C5618" s="804" t="s">
        <v>1025</v>
      </c>
      <c r="D5618" s="804">
        <v>204710</v>
      </c>
      <c r="E5618" s="804">
        <v>7</v>
      </c>
      <c r="F5618" s="804">
        <v>31</v>
      </c>
      <c r="G5618" s="804">
        <v>419</v>
      </c>
      <c r="H5618" s="804">
        <v>5023819500</v>
      </c>
      <c r="I5618" s="806">
        <v>409</v>
      </c>
      <c r="J5618" s="807">
        <v>0</v>
      </c>
    </row>
    <row r="5619" spans="1:10">
      <c r="A5619" s="808">
        <v>80</v>
      </c>
      <c r="B5619" s="809">
        <v>42874</v>
      </c>
      <c r="C5619" s="808" t="s">
        <v>1025</v>
      </c>
      <c r="D5619" s="808">
        <v>226810</v>
      </c>
      <c r="E5619" s="808">
        <v>15</v>
      </c>
      <c r="F5619" s="808">
        <v>0</v>
      </c>
      <c r="G5619" s="808">
        <v>746</v>
      </c>
      <c r="H5619" s="808">
        <v>5026313568</v>
      </c>
      <c r="I5619" s="810">
        <v>5026313568</v>
      </c>
      <c r="J5619" s="811">
        <v>415</v>
      </c>
    </row>
    <row r="5620" spans="1:10">
      <c r="A5620" s="804">
        <v>81</v>
      </c>
      <c r="B5620" s="805">
        <v>42874</v>
      </c>
      <c r="C5620" s="804" t="s">
        <v>1025</v>
      </c>
      <c r="D5620" s="804">
        <v>226810</v>
      </c>
      <c r="E5620" s="804">
        <v>7</v>
      </c>
      <c r="F5620" s="804">
        <v>31</v>
      </c>
      <c r="G5620" s="804">
        <v>746</v>
      </c>
      <c r="H5620" s="804">
        <v>5026313568</v>
      </c>
      <c r="I5620" s="806">
        <v>415</v>
      </c>
      <c r="J5620" s="807">
        <v>0</v>
      </c>
    </row>
    <row r="5621" spans="1:10">
      <c r="A5621" s="808">
        <v>82</v>
      </c>
      <c r="B5621" s="809">
        <v>42874</v>
      </c>
      <c r="C5621" s="808" t="s">
        <v>1025</v>
      </c>
      <c r="D5621" s="808">
        <v>226950</v>
      </c>
      <c r="E5621" s="808">
        <v>15</v>
      </c>
      <c r="F5621" s="808">
        <v>0</v>
      </c>
      <c r="G5621" s="808">
        <v>746</v>
      </c>
      <c r="H5621" s="808">
        <v>5023295800</v>
      </c>
      <c r="I5621" s="810">
        <v>5023295800</v>
      </c>
      <c r="J5621" s="811">
        <v>331</v>
      </c>
    </row>
    <row r="5622" spans="1:10">
      <c r="A5622" s="804">
        <v>83</v>
      </c>
      <c r="B5622" s="805">
        <v>42874</v>
      </c>
      <c r="C5622" s="804" t="s">
        <v>1025</v>
      </c>
      <c r="D5622" s="804">
        <v>226950</v>
      </c>
      <c r="E5622" s="804">
        <v>7</v>
      </c>
      <c r="F5622" s="804">
        <v>31</v>
      </c>
      <c r="G5622" s="804">
        <v>746</v>
      </c>
      <c r="H5622" s="804">
        <v>5023295800</v>
      </c>
      <c r="I5622" s="806">
        <v>331</v>
      </c>
      <c r="J5622" s="807">
        <v>0</v>
      </c>
    </row>
    <row r="5623" spans="1:10">
      <c r="A5623" s="808">
        <v>84</v>
      </c>
      <c r="B5623" s="809">
        <v>42874</v>
      </c>
      <c r="C5623" s="808" t="s">
        <v>1025</v>
      </c>
      <c r="D5623" s="808">
        <v>227125</v>
      </c>
      <c r="E5623" s="808">
        <v>15</v>
      </c>
      <c r="F5623" s="808">
        <v>0</v>
      </c>
      <c r="G5623" s="808">
        <v>746</v>
      </c>
      <c r="H5623" s="808">
        <v>5026264308</v>
      </c>
      <c r="I5623" s="810">
        <v>5026264308</v>
      </c>
      <c r="J5623" s="811">
        <v>457</v>
      </c>
    </row>
    <row r="5624" spans="1:10">
      <c r="A5624" s="804">
        <v>85</v>
      </c>
      <c r="B5624" s="805">
        <v>42874</v>
      </c>
      <c r="C5624" s="804" t="s">
        <v>1025</v>
      </c>
      <c r="D5624" s="804">
        <v>227125</v>
      </c>
      <c r="E5624" s="804">
        <v>7</v>
      </c>
      <c r="F5624" s="804">
        <v>31</v>
      </c>
      <c r="G5624" s="804">
        <v>746</v>
      </c>
      <c r="H5624" s="804">
        <v>5026264308</v>
      </c>
      <c r="I5624" s="806">
        <v>457</v>
      </c>
      <c r="J5624" s="807">
        <v>0</v>
      </c>
    </row>
    <row r="5625" spans="1:10">
      <c r="A5625" s="808">
        <v>86</v>
      </c>
      <c r="B5625" s="809">
        <v>42874</v>
      </c>
      <c r="C5625" s="808" t="s">
        <v>1025</v>
      </c>
      <c r="D5625" s="808">
        <v>231803</v>
      </c>
      <c r="E5625" s="808">
        <v>15</v>
      </c>
      <c r="F5625" s="808">
        <v>0</v>
      </c>
      <c r="G5625" s="808">
        <v>6560</v>
      </c>
      <c r="H5625" s="808">
        <v>5027263002</v>
      </c>
      <c r="I5625" s="810">
        <v>5027263002</v>
      </c>
      <c r="J5625" s="811">
        <v>775</v>
      </c>
    </row>
    <row r="5626" spans="1:10">
      <c r="A5626" s="804">
        <v>87</v>
      </c>
      <c r="B5626" s="805">
        <v>42874</v>
      </c>
      <c r="C5626" s="804" t="s">
        <v>1025</v>
      </c>
      <c r="D5626" s="804">
        <v>231803</v>
      </c>
      <c r="E5626" s="804">
        <v>7</v>
      </c>
      <c r="F5626" s="804">
        <v>31</v>
      </c>
      <c r="G5626" s="804">
        <v>6560</v>
      </c>
      <c r="H5626" s="804">
        <v>5027263002</v>
      </c>
      <c r="I5626" s="806">
        <v>775</v>
      </c>
      <c r="J5626" s="807">
        <v>0</v>
      </c>
    </row>
    <row r="5627" spans="1:10">
      <c r="A5627" s="808">
        <v>88</v>
      </c>
      <c r="B5627" s="809">
        <v>42874</v>
      </c>
      <c r="C5627" s="808" t="s">
        <v>1025</v>
      </c>
      <c r="D5627" s="808">
        <v>231845</v>
      </c>
      <c r="E5627" s="808">
        <v>15</v>
      </c>
      <c r="F5627" s="808">
        <v>0</v>
      </c>
      <c r="G5627" s="808">
        <v>6560</v>
      </c>
      <c r="H5627" s="808">
        <v>5026835420</v>
      </c>
      <c r="I5627" s="810">
        <v>5026835420</v>
      </c>
      <c r="J5627" s="811">
        <v>241</v>
      </c>
    </row>
    <row r="5628" spans="1:10">
      <c r="A5628" s="804">
        <v>89</v>
      </c>
      <c r="B5628" s="805">
        <v>42874</v>
      </c>
      <c r="C5628" s="804" t="s">
        <v>1025</v>
      </c>
      <c r="D5628" s="804">
        <v>231845</v>
      </c>
      <c r="E5628" s="804">
        <v>7</v>
      </c>
      <c r="F5628" s="804">
        <v>31</v>
      </c>
      <c r="G5628" s="804">
        <v>6560</v>
      </c>
      <c r="H5628" s="804">
        <v>5026835420</v>
      </c>
      <c r="I5628" s="806">
        <v>241</v>
      </c>
      <c r="J5628" s="807">
        <v>0</v>
      </c>
    </row>
    <row r="5629" spans="1:10">
      <c r="A5629" s="808">
        <v>90</v>
      </c>
      <c r="B5629" s="809">
        <v>42874</v>
      </c>
      <c r="C5629" s="808" t="s">
        <v>1025</v>
      </c>
      <c r="D5629" s="808">
        <v>252015</v>
      </c>
      <c r="E5629" s="808">
        <v>15</v>
      </c>
      <c r="F5629" s="808">
        <v>0</v>
      </c>
      <c r="G5629" s="808">
        <v>870</v>
      </c>
      <c r="H5629" s="808">
        <v>5027274108</v>
      </c>
      <c r="I5629" s="810">
        <v>5027274108</v>
      </c>
      <c r="J5629" s="811">
        <v>3440</v>
      </c>
    </row>
    <row r="5630" spans="1:10">
      <c r="A5630" s="804">
        <v>91</v>
      </c>
      <c r="B5630" s="805">
        <v>42874</v>
      </c>
      <c r="C5630" s="804" t="s">
        <v>1025</v>
      </c>
      <c r="D5630" s="804">
        <v>256993</v>
      </c>
      <c r="E5630" s="804">
        <v>15</v>
      </c>
      <c r="F5630" s="804">
        <v>0</v>
      </c>
      <c r="G5630" s="804">
        <v>6610</v>
      </c>
      <c r="H5630" s="804">
        <v>5023202863</v>
      </c>
      <c r="I5630" s="806">
        <v>5023202863</v>
      </c>
      <c r="J5630" s="807">
        <v>217</v>
      </c>
    </row>
    <row r="5631" spans="1:10">
      <c r="A5631" s="808">
        <v>92</v>
      </c>
      <c r="B5631" s="809">
        <v>42874</v>
      </c>
      <c r="C5631" s="808" t="s">
        <v>1025</v>
      </c>
      <c r="D5631" s="808">
        <v>256993</v>
      </c>
      <c r="E5631" s="808">
        <v>7</v>
      </c>
      <c r="F5631" s="808">
        <v>31</v>
      </c>
      <c r="G5631" s="808">
        <v>6610</v>
      </c>
      <c r="H5631" s="808">
        <v>5023202863</v>
      </c>
      <c r="I5631" s="810">
        <v>217</v>
      </c>
      <c r="J5631" s="811">
        <v>0</v>
      </c>
    </row>
    <row r="5632" spans="1:10">
      <c r="A5632" s="804">
        <v>93</v>
      </c>
      <c r="B5632" s="805">
        <v>42874</v>
      </c>
      <c r="C5632" s="804" t="s">
        <v>1025</v>
      </c>
      <c r="D5632" s="804">
        <v>260162</v>
      </c>
      <c r="E5632" s="804">
        <v>15</v>
      </c>
      <c r="F5632" s="804">
        <v>0</v>
      </c>
      <c r="G5632" s="804">
        <v>4184</v>
      </c>
      <c r="H5632" s="804">
        <v>5026928506</v>
      </c>
      <c r="I5632" s="806">
        <v>5026928506</v>
      </c>
      <c r="J5632" s="807">
        <v>149</v>
      </c>
    </row>
    <row r="5633" spans="1:10">
      <c r="A5633" s="808">
        <v>94</v>
      </c>
      <c r="B5633" s="809">
        <v>42874</v>
      </c>
      <c r="C5633" s="808" t="s">
        <v>1025</v>
      </c>
      <c r="D5633" s="808">
        <v>260162</v>
      </c>
      <c r="E5633" s="808">
        <v>7</v>
      </c>
      <c r="F5633" s="808">
        <v>31</v>
      </c>
      <c r="G5633" s="808">
        <v>4184</v>
      </c>
      <c r="H5633" s="808">
        <v>5026928506</v>
      </c>
      <c r="I5633" s="810">
        <v>149</v>
      </c>
      <c r="J5633" s="811">
        <v>0</v>
      </c>
    </row>
    <row r="5634" spans="1:10">
      <c r="A5634" s="804">
        <v>95</v>
      </c>
      <c r="B5634" s="805">
        <v>42874</v>
      </c>
      <c r="C5634" s="804" t="s">
        <v>1025</v>
      </c>
      <c r="D5634" s="804">
        <v>260245</v>
      </c>
      <c r="E5634" s="804">
        <v>15</v>
      </c>
      <c r="F5634" s="804">
        <v>0</v>
      </c>
      <c r="G5634" s="804">
        <v>4184</v>
      </c>
      <c r="H5634" s="804">
        <v>5026928514</v>
      </c>
      <c r="I5634" s="806">
        <v>5026928514</v>
      </c>
      <c r="J5634" s="807">
        <v>372</v>
      </c>
    </row>
    <row r="5635" spans="1:10">
      <c r="A5635" s="808">
        <v>96</v>
      </c>
      <c r="B5635" s="809">
        <v>42874</v>
      </c>
      <c r="C5635" s="808" t="s">
        <v>1025</v>
      </c>
      <c r="D5635" s="808">
        <v>260245</v>
      </c>
      <c r="E5635" s="808">
        <v>7</v>
      </c>
      <c r="F5635" s="808">
        <v>31</v>
      </c>
      <c r="G5635" s="808">
        <v>4184</v>
      </c>
      <c r="H5635" s="808">
        <v>5026928514</v>
      </c>
      <c r="I5635" s="810">
        <v>372</v>
      </c>
      <c r="J5635" s="811">
        <v>0</v>
      </c>
    </row>
    <row r="5636" spans="1:10">
      <c r="A5636" s="804">
        <v>97</v>
      </c>
      <c r="B5636" s="805">
        <v>42874</v>
      </c>
      <c r="C5636" s="804" t="s">
        <v>1025</v>
      </c>
      <c r="D5636" s="804">
        <v>260292</v>
      </c>
      <c r="E5636" s="804">
        <v>15</v>
      </c>
      <c r="F5636" s="804">
        <v>0</v>
      </c>
      <c r="G5636" s="804">
        <v>197</v>
      </c>
      <c r="H5636" s="804">
        <v>5027209369</v>
      </c>
      <c r="I5636" s="806">
        <v>5027209369</v>
      </c>
      <c r="J5636" s="807">
        <v>150</v>
      </c>
    </row>
    <row r="5637" spans="1:10">
      <c r="A5637" s="808">
        <v>98</v>
      </c>
      <c r="B5637" s="809">
        <v>42874</v>
      </c>
      <c r="C5637" s="808" t="s">
        <v>1025</v>
      </c>
      <c r="D5637" s="808">
        <v>260292</v>
      </c>
      <c r="E5637" s="808">
        <v>7</v>
      </c>
      <c r="F5637" s="808">
        <v>31</v>
      </c>
      <c r="G5637" s="808">
        <v>197</v>
      </c>
      <c r="H5637" s="808">
        <v>5027209369</v>
      </c>
      <c r="I5637" s="810">
        <v>150</v>
      </c>
      <c r="J5637" s="811">
        <v>0</v>
      </c>
    </row>
    <row r="5638" spans="1:10">
      <c r="A5638" s="804">
        <v>99</v>
      </c>
      <c r="B5638" s="805">
        <v>42874</v>
      </c>
      <c r="C5638" s="804" t="s">
        <v>1025</v>
      </c>
      <c r="D5638" s="804">
        <v>260394</v>
      </c>
      <c r="E5638" s="804">
        <v>15</v>
      </c>
      <c r="F5638" s="804">
        <v>0</v>
      </c>
      <c r="G5638" s="804">
        <v>4184</v>
      </c>
      <c r="H5638" s="804">
        <v>5026928555</v>
      </c>
      <c r="I5638" s="806">
        <v>5026928555</v>
      </c>
      <c r="J5638" s="807">
        <v>410</v>
      </c>
    </row>
    <row r="5639" spans="1:10">
      <c r="A5639" s="808">
        <v>100</v>
      </c>
      <c r="B5639" s="809">
        <v>42874</v>
      </c>
      <c r="C5639" s="808" t="s">
        <v>1025</v>
      </c>
      <c r="D5639" s="808">
        <v>260394</v>
      </c>
      <c r="E5639" s="808">
        <v>7</v>
      </c>
      <c r="F5639" s="808">
        <v>31</v>
      </c>
      <c r="G5639" s="808">
        <v>4184</v>
      </c>
      <c r="H5639" s="808">
        <v>5026928555</v>
      </c>
      <c r="I5639" s="810">
        <v>410</v>
      </c>
      <c r="J5639" s="811">
        <v>0</v>
      </c>
    </row>
    <row r="5640" spans="1:10">
      <c r="A5640" s="804">
        <v>101</v>
      </c>
      <c r="B5640" s="805">
        <v>42874</v>
      </c>
      <c r="C5640" s="804" t="s">
        <v>1025</v>
      </c>
      <c r="D5640" s="804">
        <v>260421</v>
      </c>
      <c r="E5640" s="804">
        <v>15</v>
      </c>
      <c r="F5640" s="804">
        <v>0</v>
      </c>
      <c r="G5640" s="804">
        <v>4184</v>
      </c>
      <c r="H5640" s="804">
        <v>1000402063</v>
      </c>
      <c r="I5640" s="806">
        <v>1000402063</v>
      </c>
      <c r="J5640" s="807">
        <v>318</v>
      </c>
    </row>
    <row r="5641" spans="1:10">
      <c r="A5641" s="808">
        <v>102</v>
      </c>
      <c r="B5641" s="809">
        <v>42874</v>
      </c>
      <c r="C5641" s="808" t="s">
        <v>1025</v>
      </c>
      <c r="D5641" s="808">
        <v>260421</v>
      </c>
      <c r="E5641" s="808">
        <v>7</v>
      </c>
      <c r="F5641" s="808">
        <v>31</v>
      </c>
      <c r="G5641" s="808">
        <v>4184</v>
      </c>
      <c r="H5641" s="808">
        <v>1000402063</v>
      </c>
      <c r="I5641" s="810">
        <v>318</v>
      </c>
      <c r="J5641" s="811">
        <v>0</v>
      </c>
    </row>
    <row r="5642" spans="1:10">
      <c r="A5642" s="804">
        <v>103</v>
      </c>
      <c r="B5642" s="805">
        <v>42874</v>
      </c>
      <c r="C5642" s="804" t="s">
        <v>1025</v>
      </c>
      <c r="D5642" s="804">
        <v>261101</v>
      </c>
      <c r="E5642" s="804">
        <v>15</v>
      </c>
      <c r="F5642" s="804">
        <v>0</v>
      </c>
      <c r="G5642" s="804">
        <v>197</v>
      </c>
      <c r="H5642" s="804">
        <v>5027209369</v>
      </c>
      <c r="I5642" s="806">
        <v>5027209369</v>
      </c>
      <c r="J5642" s="807">
        <v>209</v>
      </c>
    </row>
    <row r="5643" spans="1:10">
      <c r="A5643" s="808">
        <v>104</v>
      </c>
      <c r="B5643" s="809">
        <v>42874</v>
      </c>
      <c r="C5643" s="808" t="s">
        <v>1025</v>
      </c>
      <c r="D5643" s="808">
        <v>261101</v>
      </c>
      <c r="E5643" s="808">
        <v>7</v>
      </c>
      <c r="F5643" s="808">
        <v>31</v>
      </c>
      <c r="G5643" s="808">
        <v>197</v>
      </c>
      <c r="H5643" s="808">
        <v>5027209369</v>
      </c>
      <c r="I5643" s="810">
        <v>209</v>
      </c>
      <c r="J5643" s="811">
        <v>0</v>
      </c>
    </row>
    <row r="5644" spans="1:10">
      <c r="A5644" s="804">
        <v>105</v>
      </c>
      <c r="B5644" s="805">
        <v>42874</v>
      </c>
      <c r="C5644" s="804" t="s">
        <v>1025</v>
      </c>
      <c r="D5644" s="804">
        <v>261199</v>
      </c>
      <c r="E5644" s="804">
        <v>15</v>
      </c>
      <c r="F5644" s="804">
        <v>0</v>
      </c>
      <c r="G5644" s="804">
        <v>197</v>
      </c>
      <c r="H5644" s="804">
        <v>5027209369</v>
      </c>
      <c r="I5644" s="806">
        <v>5027209369</v>
      </c>
      <c r="J5644" s="807">
        <v>234</v>
      </c>
    </row>
    <row r="5645" spans="1:10">
      <c r="A5645" s="808">
        <v>106</v>
      </c>
      <c r="B5645" s="809">
        <v>42874</v>
      </c>
      <c r="C5645" s="808" t="s">
        <v>1025</v>
      </c>
      <c r="D5645" s="808">
        <v>261199</v>
      </c>
      <c r="E5645" s="808">
        <v>7</v>
      </c>
      <c r="F5645" s="808">
        <v>31</v>
      </c>
      <c r="G5645" s="808">
        <v>197</v>
      </c>
      <c r="H5645" s="808">
        <v>5027209369</v>
      </c>
      <c r="I5645" s="810">
        <v>234</v>
      </c>
      <c r="J5645" s="811">
        <v>0</v>
      </c>
    </row>
    <row r="5646" spans="1:10">
      <c r="A5646" s="804">
        <v>107</v>
      </c>
      <c r="B5646" s="805">
        <v>42874</v>
      </c>
      <c r="C5646" s="804" t="s">
        <v>1025</v>
      </c>
      <c r="D5646" s="804">
        <v>264661</v>
      </c>
      <c r="E5646" s="804">
        <v>15</v>
      </c>
      <c r="F5646" s="804">
        <v>0</v>
      </c>
      <c r="G5646" s="804">
        <v>870</v>
      </c>
      <c r="H5646" s="804">
        <v>5025974618</v>
      </c>
      <c r="I5646" s="806" t="s">
        <v>43284</v>
      </c>
      <c r="J5646" s="807">
        <v>1170</v>
      </c>
    </row>
    <row r="5647" spans="1:10">
      <c r="A5647" s="808">
        <v>108</v>
      </c>
      <c r="B5647" s="809">
        <v>42874</v>
      </c>
      <c r="C5647" s="808" t="s">
        <v>1025</v>
      </c>
      <c r="D5647" s="808">
        <v>267355</v>
      </c>
      <c r="E5647" s="808">
        <v>15</v>
      </c>
      <c r="F5647" s="808">
        <v>0</v>
      </c>
      <c r="G5647" s="808">
        <v>165</v>
      </c>
      <c r="H5647" s="808">
        <v>5027285617</v>
      </c>
      <c r="I5647" s="810">
        <v>5027285617</v>
      </c>
      <c r="J5647" s="811">
        <v>870</v>
      </c>
    </row>
    <row r="5648" spans="1:10">
      <c r="A5648" s="804">
        <v>109</v>
      </c>
      <c r="B5648" s="805">
        <v>42874</v>
      </c>
      <c r="C5648" s="804" t="s">
        <v>1025</v>
      </c>
      <c r="D5648" s="804">
        <v>267355</v>
      </c>
      <c r="E5648" s="804">
        <v>7</v>
      </c>
      <c r="F5648" s="804">
        <v>31</v>
      </c>
      <c r="G5648" s="804">
        <v>165</v>
      </c>
      <c r="H5648" s="804">
        <v>5027285617</v>
      </c>
      <c r="I5648" s="806">
        <v>870</v>
      </c>
      <c r="J5648" s="807">
        <v>0</v>
      </c>
    </row>
    <row r="5649" spans="1:10">
      <c r="A5649" s="808">
        <v>110</v>
      </c>
      <c r="B5649" s="809">
        <v>42874</v>
      </c>
      <c r="C5649" s="808" t="s">
        <v>1025</v>
      </c>
      <c r="D5649" s="808">
        <v>268593</v>
      </c>
      <c r="E5649" s="808">
        <v>15</v>
      </c>
      <c r="F5649" s="808">
        <v>0</v>
      </c>
      <c r="G5649" s="808">
        <v>6619</v>
      </c>
      <c r="H5649" s="808">
        <v>5023130924</v>
      </c>
      <c r="I5649" s="810">
        <v>5023130924</v>
      </c>
      <c r="J5649" s="811">
        <v>187</v>
      </c>
    </row>
    <row r="5650" spans="1:10">
      <c r="A5650" s="804">
        <v>111</v>
      </c>
      <c r="B5650" s="805">
        <v>42874</v>
      </c>
      <c r="C5650" s="804" t="s">
        <v>1025</v>
      </c>
      <c r="D5650" s="804">
        <v>268593</v>
      </c>
      <c r="E5650" s="804">
        <v>7</v>
      </c>
      <c r="F5650" s="804">
        <v>31</v>
      </c>
      <c r="G5650" s="804">
        <v>6619</v>
      </c>
      <c r="H5650" s="804">
        <v>5023130924</v>
      </c>
      <c r="I5650" s="806">
        <v>187</v>
      </c>
      <c r="J5650" s="807">
        <v>0</v>
      </c>
    </row>
    <row r="5651" spans="1:10">
      <c r="A5651" s="808">
        <v>112</v>
      </c>
      <c r="B5651" s="809">
        <v>42874</v>
      </c>
      <c r="C5651" s="808" t="s">
        <v>1025</v>
      </c>
      <c r="D5651" s="808">
        <v>268614</v>
      </c>
      <c r="E5651" s="808">
        <v>15</v>
      </c>
      <c r="F5651" s="808">
        <v>0</v>
      </c>
      <c r="G5651" s="808">
        <v>6619</v>
      </c>
      <c r="H5651" s="808">
        <v>1000340438</v>
      </c>
      <c r="I5651" s="810">
        <v>1000340438</v>
      </c>
      <c r="J5651" s="811">
        <v>107</v>
      </c>
    </row>
    <row r="5652" spans="1:10">
      <c r="A5652" s="804">
        <v>113</v>
      </c>
      <c r="B5652" s="805">
        <v>42874</v>
      </c>
      <c r="C5652" s="804" t="s">
        <v>1025</v>
      </c>
      <c r="D5652" s="804">
        <v>268614</v>
      </c>
      <c r="E5652" s="804">
        <v>7</v>
      </c>
      <c r="F5652" s="804">
        <v>31</v>
      </c>
      <c r="G5652" s="804">
        <v>6619</v>
      </c>
      <c r="H5652" s="804">
        <v>1000340438</v>
      </c>
      <c r="I5652" s="806">
        <v>107</v>
      </c>
      <c r="J5652" s="807">
        <v>0</v>
      </c>
    </row>
    <row r="5653" spans="1:10">
      <c r="A5653" s="808">
        <v>114</v>
      </c>
      <c r="B5653" s="809">
        <v>42874</v>
      </c>
      <c r="C5653" s="808" t="s">
        <v>1025</v>
      </c>
      <c r="D5653" s="808">
        <v>268783</v>
      </c>
      <c r="E5653" s="808">
        <v>15</v>
      </c>
      <c r="F5653" s="808">
        <v>0</v>
      </c>
      <c r="G5653" s="808">
        <v>6619</v>
      </c>
      <c r="H5653" s="808">
        <v>1000034130</v>
      </c>
      <c r="I5653" s="810">
        <v>1000034130</v>
      </c>
      <c r="J5653" s="811">
        <v>440</v>
      </c>
    </row>
    <row r="5654" spans="1:10">
      <c r="A5654" s="804">
        <v>115</v>
      </c>
      <c r="B5654" s="805">
        <v>42874</v>
      </c>
      <c r="C5654" s="804" t="s">
        <v>1025</v>
      </c>
      <c r="D5654" s="804">
        <v>268783</v>
      </c>
      <c r="E5654" s="804">
        <v>7</v>
      </c>
      <c r="F5654" s="804">
        <v>31</v>
      </c>
      <c r="G5654" s="804">
        <v>6619</v>
      </c>
      <c r="H5654" s="804">
        <v>1000034130</v>
      </c>
      <c r="I5654" s="806">
        <v>440</v>
      </c>
      <c r="J5654" s="807">
        <v>0</v>
      </c>
    </row>
    <row r="5655" spans="1:10">
      <c r="A5655" s="808">
        <v>116</v>
      </c>
      <c r="B5655" s="809">
        <v>42874</v>
      </c>
      <c r="C5655" s="808" t="s">
        <v>1025</v>
      </c>
      <c r="D5655" s="808">
        <v>274453</v>
      </c>
      <c r="E5655" s="808">
        <v>15</v>
      </c>
      <c r="F5655" s="808">
        <v>0</v>
      </c>
      <c r="G5655" s="808">
        <v>4685</v>
      </c>
      <c r="H5655" s="808">
        <v>5027001188</v>
      </c>
      <c r="I5655" s="810">
        <v>5027001188</v>
      </c>
      <c r="J5655" s="811">
        <v>799</v>
      </c>
    </row>
    <row r="5656" spans="1:10">
      <c r="A5656" s="804">
        <v>117</v>
      </c>
      <c r="B5656" s="805">
        <v>42874</v>
      </c>
      <c r="C5656" s="804" t="s">
        <v>1025</v>
      </c>
      <c r="D5656" s="804">
        <v>274453</v>
      </c>
      <c r="E5656" s="804">
        <v>7</v>
      </c>
      <c r="F5656" s="804">
        <v>31</v>
      </c>
      <c r="G5656" s="804">
        <v>4685</v>
      </c>
      <c r="H5656" s="804">
        <v>5027001188</v>
      </c>
      <c r="I5656" s="806">
        <v>799</v>
      </c>
      <c r="J5656" s="807">
        <v>0</v>
      </c>
    </row>
    <row r="5657" spans="1:10">
      <c r="A5657" s="808">
        <v>118</v>
      </c>
      <c r="B5657" s="809">
        <v>42874</v>
      </c>
      <c r="C5657" s="808" t="s">
        <v>1025</v>
      </c>
      <c r="D5657" s="808">
        <v>274554</v>
      </c>
      <c r="E5657" s="808">
        <v>15</v>
      </c>
      <c r="F5657" s="808">
        <v>0</v>
      </c>
      <c r="G5657" s="808">
        <v>4685</v>
      </c>
      <c r="H5657" s="808">
        <v>5027204220</v>
      </c>
      <c r="I5657" s="810">
        <v>5027204220</v>
      </c>
      <c r="J5657" s="811">
        <v>472</v>
      </c>
    </row>
    <row r="5658" spans="1:10">
      <c r="A5658" s="804">
        <v>119</v>
      </c>
      <c r="B5658" s="805">
        <v>42874</v>
      </c>
      <c r="C5658" s="804" t="s">
        <v>1025</v>
      </c>
      <c r="D5658" s="804">
        <v>274554</v>
      </c>
      <c r="E5658" s="804">
        <v>7</v>
      </c>
      <c r="F5658" s="804">
        <v>31</v>
      </c>
      <c r="G5658" s="804">
        <v>4685</v>
      </c>
      <c r="H5658" s="804">
        <v>5027204220</v>
      </c>
      <c r="I5658" s="806">
        <v>472</v>
      </c>
      <c r="J5658" s="807">
        <v>0</v>
      </c>
    </row>
    <row r="5659" spans="1:10">
      <c r="A5659" s="808">
        <v>120</v>
      </c>
      <c r="B5659" s="809">
        <v>42874</v>
      </c>
      <c r="C5659" s="808" t="s">
        <v>1025</v>
      </c>
      <c r="D5659" s="808">
        <v>279104</v>
      </c>
      <c r="E5659" s="808">
        <v>15</v>
      </c>
      <c r="F5659" s="808">
        <v>0</v>
      </c>
      <c r="G5659" s="808">
        <v>994</v>
      </c>
      <c r="H5659" s="808">
        <v>1000032225</v>
      </c>
      <c r="I5659" s="810">
        <v>1000032225</v>
      </c>
      <c r="J5659" s="811">
        <v>371</v>
      </c>
    </row>
    <row r="5660" spans="1:10">
      <c r="A5660" s="804">
        <v>121</v>
      </c>
      <c r="B5660" s="805">
        <v>42874</v>
      </c>
      <c r="C5660" s="804" t="s">
        <v>1025</v>
      </c>
      <c r="D5660" s="804">
        <v>279104</v>
      </c>
      <c r="E5660" s="804">
        <v>7</v>
      </c>
      <c r="F5660" s="804">
        <v>31</v>
      </c>
      <c r="G5660" s="804">
        <v>994</v>
      </c>
      <c r="H5660" s="804">
        <v>1000032225</v>
      </c>
      <c r="I5660" s="806">
        <v>371</v>
      </c>
      <c r="J5660" s="807">
        <v>0</v>
      </c>
    </row>
    <row r="5661" spans="1:10">
      <c r="A5661" s="808">
        <v>122</v>
      </c>
      <c r="B5661" s="809">
        <v>42874</v>
      </c>
      <c r="C5661" s="808" t="s">
        <v>1025</v>
      </c>
      <c r="D5661" s="808">
        <v>279184</v>
      </c>
      <c r="E5661" s="808">
        <v>15</v>
      </c>
      <c r="F5661" s="808">
        <v>0</v>
      </c>
      <c r="G5661" s="808">
        <v>994</v>
      </c>
      <c r="H5661" s="808">
        <v>5026500313</v>
      </c>
      <c r="I5661" s="810">
        <v>5026500313</v>
      </c>
      <c r="J5661" s="811">
        <v>156</v>
      </c>
    </row>
    <row r="5662" spans="1:10">
      <c r="A5662" s="804">
        <v>123</v>
      </c>
      <c r="B5662" s="805">
        <v>42874</v>
      </c>
      <c r="C5662" s="804" t="s">
        <v>1025</v>
      </c>
      <c r="D5662" s="804">
        <v>279184</v>
      </c>
      <c r="E5662" s="804">
        <v>7</v>
      </c>
      <c r="F5662" s="804">
        <v>31</v>
      </c>
      <c r="G5662" s="804">
        <v>994</v>
      </c>
      <c r="H5662" s="804">
        <v>5026500313</v>
      </c>
      <c r="I5662" s="806">
        <v>156</v>
      </c>
      <c r="J5662" s="807">
        <v>0</v>
      </c>
    </row>
    <row r="5663" spans="1:10">
      <c r="A5663" s="808">
        <v>124</v>
      </c>
      <c r="B5663" s="809">
        <v>42874</v>
      </c>
      <c r="C5663" s="808" t="s">
        <v>1025</v>
      </c>
      <c r="D5663" s="808">
        <v>280243</v>
      </c>
      <c r="E5663" s="808">
        <v>15</v>
      </c>
      <c r="F5663" s="808">
        <v>0</v>
      </c>
      <c r="G5663" s="808">
        <v>6618</v>
      </c>
      <c r="H5663" s="808">
        <v>5023858409</v>
      </c>
      <c r="I5663" s="810">
        <v>5023858409</v>
      </c>
      <c r="J5663" s="811">
        <v>369</v>
      </c>
    </row>
    <row r="5664" spans="1:10">
      <c r="A5664" s="804">
        <v>125</v>
      </c>
      <c r="B5664" s="805">
        <v>42874</v>
      </c>
      <c r="C5664" s="804" t="s">
        <v>1025</v>
      </c>
      <c r="D5664" s="804">
        <v>280243</v>
      </c>
      <c r="E5664" s="804">
        <v>7</v>
      </c>
      <c r="F5664" s="804">
        <v>31</v>
      </c>
      <c r="G5664" s="804">
        <v>6618</v>
      </c>
      <c r="H5664" s="804">
        <v>5023858409</v>
      </c>
      <c r="I5664" s="806">
        <v>369</v>
      </c>
      <c r="J5664" s="807">
        <v>0</v>
      </c>
    </row>
    <row r="5665" spans="1:10">
      <c r="A5665" s="808">
        <v>126</v>
      </c>
      <c r="B5665" s="809">
        <v>42874</v>
      </c>
      <c r="C5665" s="808" t="s">
        <v>1025</v>
      </c>
      <c r="D5665" s="808">
        <v>286062</v>
      </c>
      <c r="E5665" s="808">
        <v>15</v>
      </c>
      <c r="F5665" s="808">
        <v>0</v>
      </c>
      <c r="G5665" s="808">
        <v>718</v>
      </c>
      <c r="H5665" s="808">
        <v>5026908615</v>
      </c>
      <c r="I5665" s="810">
        <v>5026908615</v>
      </c>
      <c r="J5665" s="811">
        <v>2199</v>
      </c>
    </row>
    <row r="5666" spans="1:10">
      <c r="A5666" s="804">
        <v>127</v>
      </c>
      <c r="B5666" s="805">
        <v>42874</v>
      </c>
      <c r="C5666" s="804" t="s">
        <v>1025</v>
      </c>
      <c r="D5666" s="804">
        <v>286062</v>
      </c>
      <c r="E5666" s="804">
        <v>7</v>
      </c>
      <c r="F5666" s="804">
        <v>31</v>
      </c>
      <c r="G5666" s="804">
        <v>718</v>
      </c>
      <c r="H5666" s="804">
        <v>5026908615</v>
      </c>
      <c r="I5666" s="806">
        <v>2199</v>
      </c>
      <c r="J5666" s="807">
        <v>0</v>
      </c>
    </row>
    <row r="5667" spans="1:10">
      <c r="A5667" s="808">
        <v>128</v>
      </c>
      <c r="B5667" s="809">
        <v>42874</v>
      </c>
      <c r="C5667" s="808" t="s">
        <v>1025</v>
      </c>
      <c r="D5667" s="808">
        <v>286400</v>
      </c>
      <c r="E5667" s="808">
        <v>15</v>
      </c>
      <c r="F5667" s="808">
        <v>0</v>
      </c>
      <c r="G5667" s="808">
        <v>718</v>
      </c>
      <c r="H5667" s="808">
        <v>5023805624</v>
      </c>
      <c r="I5667" s="810">
        <v>2023805624</v>
      </c>
      <c r="J5667" s="811">
        <v>188</v>
      </c>
    </row>
    <row r="5668" spans="1:10">
      <c r="A5668" s="804">
        <v>129</v>
      </c>
      <c r="B5668" s="805">
        <v>42874</v>
      </c>
      <c r="C5668" s="804" t="s">
        <v>1025</v>
      </c>
      <c r="D5668" s="804">
        <v>286400</v>
      </c>
      <c r="E5668" s="804">
        <v>7</v>
      </c>
      <c r="F5668" s="804">
        <v>31</v>
      </c>
      <c r="G5668" s="804">
        <v>718</v>
      </c>
      <c r="H5668" s="804">
        <v>5023805624</v>
      </c>
      <c r="I5668" s="806">
        <v>188</v>
      </c>
      <c r="J5668" s="807">
        <v>0</v>
      </c>
    </row>
    <row r="5669" spans="1:10">
      <c r="A5669" s="808">
        <v>130</v>
      </c>
      <c r="B5669" s="809">
        <v>42874</v>
      </c>
      <c r="C5669" s="808" t="s">
        <v>1025</v>
      </c>
      <c r="D5669" s="808">
        <v>287438</v>
      </c>
      <c r="E5669" s="808">
        <v>15</v>
      </c>
      <c r="F5669" s="808">
        <v>0</v>
      </c>
      <c r="G5669" s="808">
        <v>947</v>
      </c>
      <c r="H5669" s="808">
        <v>5026404250</v>
      </c>
      <c r="I5669" s="810">
        <v>5029404250</v>
      </c>
      <c r="J5669" s="811">
        <v>454</v>
      </c>
    </row>
    <row r="5670" spans="1:10">
      <c r="A5670" s="804">
        <v>131</v>
      </c>
      <c r="B5670" s="805">
        <v>42874</v>
      </c>
      <c r="C5670" s="804" t="s">
        <v>1025</v>
      </c>
      <c r="D5670" s="804">
        <v>287438</v>
      </c>
      <c r="E5670" s="804">
        <v>7</v>
      </c>
      <c r="F5670" s="804">
        <v>31</v>
      </c>
      <c r="G5670" s="804">
        <v>947</v>
      </c>
      <c r="H5670" s="804">
        <v>5026404250</v>
      </c>
      <c r="I5670" s="806">
        <v>454</v>
      </c>
      <c r="J5670" s="807">
        <v>0</v>
      </c>
    </row>
    <row r="5671" spans="1:10">
      <c r="A5671" s="808">
        <v>132</v>
      </c>
      <c r="B5671" s="809">
        <v>42874</v>
      </c>
      <c r="C5671" s="808" t="s">
        <v>1025</v>
      </c>
      <c r="D5671" s="808">
        <v>287611</v>
      </c>
      <c r="E5671" s="808">
        <v>15</v>
      </c>
      <c r="F5671" s="808">
        <v>0</v>
      </c>
      <c r="G5671" s="808">
        <v>947</v>
      </c>
      <c r="H5671" s="808">
        <v>5023536914</v>
      </c>
      <c r="I5671" s="810">
        <v>5023536914</v>
      </c>
      <c r="J5671" s="811">
        <v>547</v>
      </c>
    </row>
    <row r="5672" spans="1:10">
      <c r="A5672" s="804">
        <v>133</v>
      </c>
      <c r="B5672" s="805">
        <v>42874</v>
      </c>
      <c r="C5672" s="804" t="s">
        <v>1025</v>
      </c>
      <c r="D5672" s="804">
        <v>287611</v>
      </c>
      <c r="E5672" s="804">
        <v>7</v>
      </c>
      <c r="F5672" s="804">
        <v>31</v>
      </c>
      <c r="G5672" s="804">
        <v>947</v>
      </c>
      <c r="H5672" s="804">
        <v>5023536914</v>
      </c>
      <c r="I5672" s="806">
        <v>547</v>
      </c>
      <c r="J5672" s="807">
        <v>0</v>
      </c>
    </row>
    <row r="5673" spans="1:10">
      <c r="A5673" s="808">
        <v>134</v>
      </c>
      <c r="B5673" s="809">
        <v>42874</v>
      </c>
      <c r="C5673" s="808" t="s">
        <v>1025</v>
      </c>
      <c r="D5673" s="808">
        <v>289873</v>
      </c>
      <c r="E5673" s="808">
        <v>15</v>
      </c>
      <c r="F5673" s="808">
        <v>0</v>
      </c>
      <c r="G5673" s="808">
        <v>870</v>
      </c>
      <c r="H5673" s="808">
        <v>5023135147</v>
      </c>
      <c r="I5673" s="810"/>
      <c r="J5673" s="811">
        <v>452</v>
      </c>
    </row>
    <row r="5674" spans="1:10">
      <c r="A5674" s="804">
        <v>135</v>
      </c>
      <c r="B5674" s="805">
        <v>42874</v>
      </c>
      <c r="C5674" s="804" t="s">
        <v>1025</v>
      </c>
      <c r="D5674" s="804">
        <v>306829</v>
      </c>
      <c r="E5674" s="804">
        <v>15</v>
      </c>
      <c r="F5674" s="804">
        <v>0</v>
      </c>
      <c r="G5674" s="804">
        <v>703</v>
      </c>
      <c r="H5674" s="804">
        <v>5023358822</v>
      </c>
      <c r="I5674" s="806">
        <v>5023358822</v>
      </c>
      <c r="J5674" s="807">
        <v>112</v>
      </c>
    </row>
    <row r="5675" spans="1:10">
      <c r="A5675" s="808">
        <v>136</v>
      </c>
      <c r="B5675" s="809">
        <v>42874</v>
      </c>
      <c r="C5675" s="808" t="s">
        <v>1025</v>
      </c>
      <c r="D5675" s="808">
        <v>306829</v>
      </c>
      <c r="E5675" s="808">
        <v>7</v>
      </c>
      <c r="F5675" s="808">
        <v>31</v>
      </c>
      <c r="G5675" s="808">
        <v>703</v>
      </c>
      <c r="H5675" s="808">
        <v>5023358822</v>
      </c>
      <c r="I5675" s="810">
        <v>112</v>
      </c>
      <c r="J5675" s="811">
        <v>0</v>
      </c>
    </row>
    <row r="5676" spans="1:10">
      <c r="A5676" s="804">
        <v>137</v>
      </c>
      <c r="B5676" s="805">
        <v>42874</v>
      </c>
      <c r="C5676" s="804" t="s">
        <v>1025</v>
      </c>
      <c r="D5676" s="804">
        <v>307554</v>
      </c>
      <c r="E5676" s="804">
        <v>15</v>
      </c>
      <c r="F5676" s="804">
        <v>0</v>
      </c>
      <c r="G5676" s="804">
        <v>4222</v>
      </c>
      <c r="H5676" s="804">
        <v>5025655027</v>
      </c>
      <c r="I5676" s="806">
        <v>5025655027</v>
      </c>
      <c r="J5676" s="807">
        <v>334</v>
      </c>
    </row>
    <row r="5677" spans="1:10">
      <c r="A5677" s="808">
        <v>138</v>
      </c>
      <c r="B5677" s="809">
        <v>42874</v>
      </c>
      <c r="C5677" s="808" t="s">
        <v>1025</v>
      </c>
      <c r="D5677" s="808">
        <v>307554</v>
      </c>
      <c r="E5677" s="808">
        <v>7</v>
      </c>
      <c r="F5677" s="808">
        <v>31</v>
      </c>
      <c r="G5677" s="808">
        <v>4222</v>
      </c>
      <c r="H5677" s="808">
        <v>5025655027</v>
      </c>
      <c r="I5677" s="810">
        <v>334</v>
      </c>
      <c r="J5677" s="811">
        <v>0</v>
      </c>
    </row>
    <row r="5678" spans="1:10">
      <c r="A5678" s="804">
        <v>139</v>
      </c>
      <c r="B5678" s="805">
        <v>42874</v>
      </c>
      <c r="C5678" s="804" t="s">
        <v>1025</v>
      </c>
      <c r="D5678" s="804">
        <v>307688</v>
      </c>
      <c r="E5678" s="804">
        <v>15</v>
      </c>
      <c r="F5678" s="804">
        <v>0</v>
      </c>
      <c r="G5678" s="804">
        <v>4222</v>
      </c>
      <c r="H5678" s="804">
        <v>5027282655</v>
      </c>
      <c r="I5678" s="806">
        <v>5027282655</v>
      </c>
      <c r="J5678" s="807">
        <v>81</v>
      </c>
    </row>
    <row r="5679" spans="1:10">
      <c r="A5679" s="808">
        <v>140</v>
      </c>
      <c r="B5679" s="809">
        <v>42874</v>
      </c>
      <c r="C5679" s="808" t="s">
        <v>1025</v>
      </c>
      <c r="D5679" s="808">
        <v>307688</v>
      </c>
      <c r="E5679" s="808">
        <v>7</v>
      </c>
      <c r="F5679" s="808">
        <v>31</v>
      </c>
      <c r="G5679" s="808">
        <v>4222</v>
      </c>
      <c r="H5679" s="808">
        <v>5027282655</v>
      </c>
      <c r="I5679" s="810">
        <v>81</v>
      </c>
      <c r="J5679" s="811">
        <v>0</v>
      </c>
    </row>
    <row r="5680" spans="1:10">
      <c r="A5680" s="804">
        <v>141</v>
      </c>
      <c r="B5680" s="805">
        <v>42874</v>
      </c>
      <c r="C5680" s="804" t="s">
        <v>1025</v>
      </c>
      <c r="D5680" s="804">
        <v>307887</v>
      </c>
      <c r="E5680" s="804">
        <v>15</v>
      </c>
      <c r="F5680" s="804">
        <v>0</v>
      </c>
      <c r="G5680" s="804">
        <v>566</v>
      </c>
      <c r="H5680" s="804">
        <v>1000041358</v>
      </c>
      <c r="I5680" s="806">
        <v>1000041358</v>
      </c>
      <c r="J5680" s="807">
        <v>262</v>
      </c>
    </row>
    <row r="5681" spans="1:10">
      <c r="A5681" s="808">
        <v>142</v>
      </c>
      <c r="B5681" s="809">
        <v>42874</v>
      </c>
      <c r="C5681" s="808" t="s">
        <v>1025</v>
      </c>
      <c r="D5681" s="808">
        <v>307887</v>
      </c>
      <c r="E5681" s="808">
        <v>7</v>
      </c>
      <c r="F5681" s="808">
        <v>31</v>
      </c>
      <c r="G5681" s="808">
        <v>566</v>
      </c>
      <c r="H5681" s="808">
        <v>1000041358</v>
      </c>
      <c r="I5681" s="810">
        <v>262</v>
      </c>
      <c r="J5681" s="811">
        <v>0</v>
      </c>
    </row>
    <row r="5682" spans="1:10">
      <c r="A5682" s="804">
        <v>143</v>
      </c>
      <c r="B5682" s="805">
        <v>42874</v>
      </c>
      <c r="C5682" s="804" t="s">
        <v>1025</v>
      </c>
      <c r="D5682" s="804">
        <v>311614</v>
      </c>
      <c r="E5682" s="804">
        <v>15</v>
      </c>
      <c r="F5682" s="804">
        <v>0</v>
      </c>
      <c r="G5682" s="804">
        <v>6000</v>
      </c>
      <c r="H5682" s="804">
        <v>1000047439</v>
      </c>
      <c r="I5682" s="806">
        <v>1000047439</v>
      </c>
      <c r="J5682" s="807">
        <v>304</v>
      </c>
    </row>
    <row r="5683" spans="1:10">
      <c r="A5683" s="808">
        <v>144</v>
      </c>
      <c r="B5683" s="809">
        <v>42874</v>
      </c>
      <c r="C5683" s="808" t="s">
        <v>1025</v>
      </c>
      <c r="D5683" s="808">
        <v>311614</v>
      </c>
      <c r="E5683" s="808">
        <v>7</v>
      </c>
      <c r="F5683" s="808">
        <v>31</v>
      </c>
      <c r="G5683" s="808">
        <v>6000</v>
      </c>
      <c r="H5683" s="808">
        <v>1000047439</v>
      </c>
      <c r="I5683" s="810">
        <v>304</v>
      </c>
      <c r="J5683" s="811">
        <v>0</v>
      </c>
    </row>
    <row r="5684" spans="1:10">
      <c r="A5684" s="804">
        <v>145</v>
      </c>
      <c r="B5684" s="805">
        <v>42874</v>
      </c>
      <c r="C5684" s="804" t="s">
        <v>1025</v>
      </c>
      <c r="D5684" s="804">
        <v>311653</v>
      </c>
      <c r="E5684" s="804">
        <v>15</v>
      </c>
      <c r="F5684" s="804">
        <v>0</v>
      </c>
      <c r="G5684" s="804">
        <v>6000</v>
      </c>
      <c r="H5684" s="804">
        <v>1000047470</v>
      </c>
      <c r="I5684" s="806">
        <v>1000047470</v>
      </c>
      <c r="J5684" s="807">
        <v>187</v>
      </c>
    </row>
    <row r="5685" spans="1:10">
      <c r="A5685" s="808">
        <v>146</v>
      </c>
      <c r="B5685" s="809">
        <v>42874</v>
      </c>
      <c r="C5685" s="808" t="s">
        <v>1025</v>
      </c>
      <c r="D5685" s="808">
        <v>311653</v>
      </c>
      <c r="E5685" s="808">
        <v>7</v>
      </c>
      <c r="F5685" s="808">
        <v>31</v>
      </c>
      <c r="G5685" s="808">
        <v>6000</v>
      </c>
      <c r="H5685" s="808">
        <v>1000047470</v>
      </c>
      <c r="I5685" s="810">
        <v>187</v>
      </c>
      <c r="J5685" s="811">
        <v>0</v>
      </c>
    </row>
    <row r="5686" spans="1:10">
      <c r="A5686" s="804">
        <v>147</v>
      </c>
      <c r="B5686" s="805">
        <v>42874</v>
      </c>
      <c r="C5686" s="804" t="s">
        <v>1025</v>
      </c>
      <c r="D5686" s="804">
        <v>311802</v>
      </c>
      <c r="E5686" s="804">
        <v>15</v>
      </c>
      <c r="F5686" s="804">
        <v>0</v>
      </c>
      <c r="G5686" s="804">
        <v>6000</v>
      </c>
      <c r="H5686" s="804">
        <v>1000047462</v>
      </c>
      <c r="I5686" s="806">
        <v>1000047462</v>
      </c>
      <c r="J5686" s="807">
        <v>500</v>
      </c>
    </row>
    <row r="5687" spans="1:10">
      <c r="A5687" s="808">
        <v>148</v>
      </c>
      <c r="B5687" s="809">
        <v>42874</v>
      </c>
      <c r="C5687" s="808" t="s">
        <v>1025</v>
      </c>
      <c r="D5687" s="808">
        <v>311802</v>
      </c>
      <c r="E5687" s="808">
        <v>7</v>
      </c>
      <c r="F5687" s="808">
        <v>31</v>
      </c>
      <c r="G5687" s="808">
        <v>6000</v>
      </c>
      <c r="H5687" s="808">
        <v>1000047462</v>
      </c>
      <c r="I5687" s="810">
        <v>500</v>
      </c>
      <c r="J5687" s="811">
        <v>0</v>
      </c>
    </row>
    <row r="5688" spans="1:10">
      <c r="A5688" s="804">
        <v>149</v>
      </c>
      <c r="B5688" s="805">
        <v>42874</v>
      </c>
      <c r="C5688" s="804" t="s">
        <v>1025</v>
      </c>
      <c r="D5688" s="804">
        <v>312182</v>
      </c>
      <c r="E5688" s="804">
        <v>15</v>
      </c>
      <c r="F5688" s="804">
        <v>0</v>
      </c>
      <c r="G5688" s="804">
        <v>6000</v>
      </c>
      <c r="H5688" s="804">
        <v>5027057404</v>
      </c>
      <c r="I5688" s="806">
        <v>5027057404</v>
      </c>
      <c r="J5688" s="807">
        <v>614</v>
      </c>
    </row>
    <row r="5689" spans="1:10">
      <c r="A5689" s="808">
        <v>150</v>
      </c>
      <c r="B5689" s="809">
        <v>42874</v>
      </c>
      <c r="C5689" s="808" t="s">
        <v>1025</v>
      </c>
      <c r="D5689" s="808">
        <v>312182</v>
      </c>
      <c r="E5689" s="808">
        <v>7</v>
      </c>
      <c r="F5689" s="808">
        <v>31</v>
      </c>
      <c r="G5689" s="808">
        <v>6000</v>
      </c>
      <c r="H5689" s="808">
        <v>5027057404</v>
      </c>
      <c r="I5689" s="810">
        <v>614</v>
      </c>
      <c r="J5689" s="811">
        <v>0</v>
      </c>
    </row>
    <row r="5690" spans="1:10">
      <c r="A5690" s="804">
        <v>151</v>
      </c>
      <c r="B5690" s="805">
        <v>42874</v>
      </c>
      <c r="C5690" s="804" t="s">
        <v>1025</v>
      </c>
      <c r="D5690" s="804">
        <v>315358</v>
      </c>
      <c r="E5690" s="804">
        <v>15</v>
      </c>
      <c r="F5690" s="804">
        <v>0</v>
      </c>
      <c r="G5690" s="804">
        <v>870</v>
      </c>
      <c r="H5690" s="804">
        <v>5022735079</v>
      </c>
      <c r="I5690" s="806">
        <v>5022735079</v>
      </c>
      <c r="J5690" s="807">
        <v>53862.66</v>
      </c>
    </row>
    <row r="5691" spans="1:10">
      <c r="A5691" s="808">
        <v>152</v>
      </c>
      <c r="B5691" s="809">
        <v>42874</v>
      </c>
      <c r="C5691" s="808" t="s">
        <v>1025</v>
      </c>
      <c r="D5691" s="808">
        <v>316775</v>
      </c>
      <c r="E5691" s="808">
        <v>15</v>
      </c>
      <c r="F5691" s="808">
        <v>0</v>
      </c>
      <c r="G5691" s="808">
        <v>4087</v>
      </c>
      <c r="H5691" s="808">
        <v>5023759573</v>
      </c>
      <c r="I5691" s="810">
        <v>5023759573</v>
      </c>
      <c r="J5691" s="811">
        <v>99</v>
      </c>
    </row>
    <row r="5692" spans="1:10">
      <c r="A5692" s="804">
        <v>153</v>
      </c>
      <c r="B5692" s="805">
        <v>42874</v>
      </c>
      <c r="C5692" s="804" t="s">
        <v>1025</v>
      </c>
      <c r="D5692" s="804">
        <v>316775</v>
      </c>
      <c r="E5692" s="804">
        <v>7</v>
      </c>
      <c r="F5692" s="804">
        <v>31</v>
      </c>
      <c r="G5692" s="804">
        <v>4087</v>
      </c>
      <c r="H5692" s="804">
        <v>5023759573</v>
      </c>
      <c r="I5692" s="806">
        <v>99</v>
      </c>
      <c r="J5692" s="807">
        <v>0</v>
      </c>
    </row>
    <row r="5693" spans="1:10">
      <c r="A5693" s="808">
        <v>154</v>
      </c>
      <c r="B5693" s="809">
        <v>42874</v>
      </c>
      <c r="C5693" s="808" t="s">
        <v>1025</v>
      </c>
      <c r="D5693" s="808">
        <v>322936</v>
      </c>
      <c r="E5693" s="808">
        <v>15</v>
      </c>
      <c r="F5693" s="808">
        <v>0</v>
      </c>
      <c r="G5693" s="808">
        <v>870</v>
      </c>
      <c r="H5693" s="808">
        <v>5026840008</v>
      </c>
      <c r="I5693" s="810">
        <v>5026840008</v>
      </c>
      <c r="J5693" s="811">
        <v>284</v>
      </c>
    </row>
    <row r="5694" spans="1:10">
      <c r="A5694" s="804">
        <v>155</v>
      </c>
      <c r="B5694" s="805">
        <v>42874</v>
      </c>
      <c r="C5694" s="804" t="s">
        <v>1025</v>
      </c>
      <c r="D5694" s="804">
        <v>323843</v>
      </c>
      <c r="E5694" s="804">
        <v>15</v>
      </c>
      <c r="F5694" s="804">
        <v>0</v>
      </c>
      <c r="G5694" s="804">
        <v>870</v>
      </c>
      <c r="H5694" s="804">
        <v>5026840214</v>
      </c>
      <c r="I5694" s="806">
        <v>5026840214</v>
      </c>
      <c r="J5694" s="807">
        <v>364</v>
      </c>
    </row>
    <row r="5695" spans="1:10">
      <c r="A5695" s="808">
        <v>156</v>
      </c>
      <c r="B5695" s="809">
        <v>42874</v>
      </c>
      <c r="C5695" s="808" t="s">
        <v>1025</v>
      </c>
      <c r="D5695" s="808">
        <v>338114</v>
      </c>
      <c r="E5695" s="808">
        <v>17</v>
      </c>
      <c r="F5695" s="808">
        <v>0</v>
      </c>
      <c r="G5695" s="808">
        <v>859</v>
      </c>
      <c r="H5695" s="808">
        <v>190517</v>
      </c>
      <c r="I5695" s="810" t="s">
        <v>43285</v>
      </c>
      <c r="J5695" s="811">
        <v>533</v>
      </c>
    </row>
    <row r="5696" spans="1:10">
      <c r="A5696" s="804">
        <v>157</v>
      </c>
      <c r="B5696" s="805">
        <v>42874</v>
      </c>
      <c r="C5696" s="804" t="s">
        <v>1025</v>
      </c>
      <c r="D5696" s="804">
        <v>339592</v>
      </c>
      <c r="E5696" s="804">
        <v>17</v>
      </c>
      <c r="F5696" s="804">
        <v>0</v>
      </c>
      <c r="G5696" s="804">
        <v>859</v>
      </c>
      <c r="H5696" s="804">
        <v>190517</v>
      </c>
      <c r="I5696" s="806" t="s">
        <v>43286</v>
      </c>
      <c r="J5696" s="807">
        <v>600</v>
      </c>
    </row>
    <row r="5697" spans="1:10">
      <c r="A5697" s="808">
        <v>158</v>
      </c>
      <c r="B5697" s="809">
        <v>42874</v>
      </c>
      <c r="C5697" s="808" t="s">
        <v>1025</v>
      </c>
      <c r="D5697" s="808">
        <v>349768</v>
      </c>
      <c r="E5697" s="808">
        <v>17</v>
      </c>
      <c r="F5697" s="808">
        <v>0</v>
      </c>
      <c r="G5697" s="808">
        <v>859</v>
      </c>
      <c r="H5697" s="808">
        <v>5023364</v>
      </c>
      <c r="I5697" s="810" t="s">
        <v>43287</v>
      </c>
      <c r="J5697" s="811">
        <v>625</v>
      </c>
    </row>
    <row r="5698" spans="1:10">
      <c r="A5698" s="804">
        <v>159</v>
      </c>
      <c r="B5698" s="805">
        <v>42874</v>
      </c>
      <c r="C5698" s="804" t="s">
        <v>1025</v>
      </c>
      <c r="D5698" s="804">
        <v>353437</v>
      </c>
      <c r="E5698" s="804">
        <v>15</v>
      </c>
      <c r="F5698" s="804">
        <v>0</v>
      </c>
      <c r="G5698" s="804">
        <v>870</v>
      </c>
      <c r="H5698" s="804">
        <v>5027102028</v>
      </c>
      <c r="I5698" s="806">
        <v>5027102028</v>
      </c>
      <c r="J5698" s="807">
        <v>452</v>
      </c>
    </row>
    <row r="5699" spans="1:10">
      <c r="A5699" s="808">
        <v>160</v>
      </c>
      <c r="B5699" s="809">
        <v>42874</v>
      </c>
      <c r="C5699" s="808" t="s">
        <v>1025</v>
      </c>
      <c r="D5699" s="808">
        <v>358065</v>
      </c>
      <c r="E5699" s="808">
        <v>17</v>
      </c>
      <c r="F5699" s="808">
        <v>0</v>
      </c>
      <c r="G5699" s="808">
        <v>859</v>
      </c>
      <c r="H5699" s="808">
        <v>1</v>
      </c>
      <c r="I5699" s="810">
        <v>1000217198</v>
      </c>
      <c r="J5699" s="811">
        <v>279</v>
      </c>
    </row>
    <row r="5700" spans="1:10">
      <c r="A5700" s="804">
        <v>161</v>
      </c>
      <c r="B5700" s="805">
        <v>42874</v>
      </c>
      <c r="C5700" s="804" t="s">
        <v>1025</v>
      </c>
      <c r="D5700" s="804">
        <v>361541</v>
      </c>
      <c r="E5700" s="804">
        <v>17</v>
      </c>
      <c r="F5700" s="804">
        <v>0</v>
      </c>
      <c r="G5700" s="804">
        <v>859</v>
      </c>
      <c r="H5700" s="804">
        <v>190517</v>
      </c>
      <c r="I5700" s="806" t="s">
        <v>43288</v>
      </c>
      <c r="J5700" s="807">
        <v>555.54999999999995</v>
      </c>
    </row>
    <row r="5701" spans="1:10">
      <c r="A5701" s="808">
        <v>162</v>
      </c>
      <c r="B5701" s="809">
        <v>42874</v>
      </c>
      <c r="C5701" s="808" t="s">
        <v>1025</v>
      </c>
      <c r="D5701" s="808">
        <v>369789</v>
      </c>
      <c r="E5701" s="808">
        <v>15</v>
      </c>
      <c r="F5701" s="808">
        <v>0</v>
      </c>
      <c r="G5701" s="808">
        <v>870</v>
      </c>
      <c r="H5701" s="808">
        <v>5027323301</v>
      </c>
      <c r="I5701" s="810" t="s">
        <v>43289</v>
      </c>
      <c r="J5701" s="811">
        <v>429</v>
      </c>
    </row>
    <row r="5702" spans="1:10">
      <c r="A5702" s="804">
        <v>163</v>
      </c>
      <c r="B5702" s="805">
        <v>42874</v>
      </c>
      <c r="C5702" s="804" t="s">
        <v>1025</v>
      </c>
      <c r="D5702" s="804">
        <v>370227</v>
      </c>
      <c r="E5702" s="804">
        <v>15</v>
      </c>
      <c r="F5702" s="804">
        <v>0</v>
      </c>
      <c r="G5702" s="804">
        <v>4393</v>
      </c>
      <c r="H5702" s="804">
        <v>1000101756</v>
      </c>
      <c r="I5702" s="806">
        <v>1000101756</v>
      </c>
      <c r="J5702" s="807">
        <v>342</v>
      </c>
    </row>
    <row r="5703" spans="1:10">
      <c r="A5703" s="808">
        <v>164</v>
      </c>
      <c r="B5703" s="809">
        <v>42874</v>
      </c>
      <c r="C5703" s="808" t="s">
        <v>1025</v>
      </c>
      <c r="D5703" s="808">
        <v>370227</v>
      </c>
      <c r="E5703" s="808">
        <v>7</v>
      </c>
      <c r="F5703" s="808">
        <v>31</v>
      </c>
      <c r="G5703" s="808">
        <v>4393</v>
      </c>
      <c r="H5703" s="808">
        <v>1000101756</v>
      </c>
      <c r="I5703" s="810">
        <v>342</v>
      </c>
      <c r="J5703" s="811">
        <v>0</v>
      </c>
    </row>
    <row r="5704" spans="1:10">
      <c r="A5704" s="804">
        <v>165</v>
      </c>
      <c r="B5704" s="805">
        <v>42874</v>
      </c>
      <c r="C5704" s="804" t="s">
        <v>1025</v>
      </c>
      <c r="D5704" s="804">
        <v>370692</v>
      </c>
      <c r="E5704" s="804">
        <v>15</v>
      </c>
      <c r="F5704" s="804">
        <v>0</v>
      </c>
      <c r="G5704" s="804">
        <v>4393</v>
      </c>
      <c r="H5704" s="804">
        <v>1000045201</v>
      </c>
      <c r="I5704" s="806">
        <v>1000045201</v>
      </c>
      <c r="J5704" s="807">
        <v>300</v>
      </c>
    </row>
    <row r="5705" spans="1:10">
      <c r="A5705" s="808">
        <v>166</v>
      </c>
      <c r="B5705" s="809">
        <v>42874</v>
      </c>
      <c r="C5705" s="808" t="s">
        <v>1025</v>
      </c>
      <c r="D5705" s="808">
        <v>370692</v>
      </c>
      <c r="E5705" s="808">
        <v>7</v>
      </c>
      <c r="F5705" s="808">
        <v>31</v>
      </c>
      <c r="G5705" s="808">
        <v>4393</v>
      </c>
      <c r="H5705" s="808">
        <v>1000045201</v>
      </c>
      <c r="I5705" s="810">
        <v>300</v>
      </c>
      <c r="J5705" s="811">
        <v>0</v>
      </c>
    </row>
    <row r="5706" spans="1:10">
      <c r="A5706" s="804">
        <v>167</v>
      </c>
      <c r="B5706" s="805">
        <v>42874</v>
      </c>
      <c r="C5706" s="804" t="s">
        <v>1025</v>
      </c>
      <c r="D5706" s="804">
        <v>370751</v>
      </c>
      <c r="E5706" s="804">
        <v>15</v>
      </c>
      <c r="F5706" s="804">
        <v>0</v>
      </c>
      <c r="G5706" s="804">
        <v>505</v>
      </c>
      <c r="H5706" s="804">
        <v>1000042687</v>
      </c>
      <c r="I5706" s="806">
        <v>1000042687</v>
      </c>
      <c r="J5706" s="807">
        <v>670</v>
      </c>
    </row>
    <row r="5707" spans="1:10">
      <c r="A5707" s="808">
        <v>168</v>
      </c>
      <c r="B5707" s="809">
        <v>42874</v>
      </c>
      <c r="C5707" s="808" t="s">
        <v>1025</v>
      </c>
      <c r="D5707" s="808">
        <v>370751</v>
      </c>
      <c r="E5707" s="808">
        <v>7</v>
      </c>
      <c r="F5707" s="808">
        <v>31</v>
      </c>
      <c r="G5707" s="808">
        <v>505</v>
      </c>
      <c r="H5707" s="808">
        <v>1000042687</v>
      </c>
      <c r="I5707" s="810">
        <v>670</v>
      </c>
      <c r="J5707" s="811">
        <v>0</v>
      </c>
    </row>
    <row r="5708" spans="1:10">
      <c r="A5708" s="804">
        <v>169</v>
      </c>
      <c r="B5708" s="805">
        <v>42874</v>
      </c>
      <c r="C5708" s="804" t="s">
        <v>1025</v>
      </c>
      <c r="D5708" s="804">
        <v>373331</v>
      </c>
      <c r="E5708" s="804">
        <v>15</v>
      </c>
      <c r="F5708" s="804">
        <v>0</v>
      </c>
      <c r="G5708" s="804">
        <v>227</v>
      </c>
      <c r="H5708" s="804">
        <v>5023249450</v>
      </c>
      <c r="I5708" s="806">
        <v>5023249450</v>
      </c>
      <c r="J5708" s="807">
        <v>188</v>
      </c>
    </row>
    <row r="5709" spans="1:10">
      <c r="A5709" s="808">
        <v>170</v>
      </c>
      <c r="B5709" s="809">
        <v>42874</v>
      </c>
      <c r="C5709" s="808" t="s">
        <v>1025</v>
      </c>
      <c r="D5709" s="808">
        <v>373331</v>
      </c>
      <c r="E5709" s="808">
        <v>7</v>
      </c>
      <c r="F5709" s="808">
        <v>31</v>
      </c>
      <c r="G5709" s="808">
        <v>227</v>
      </c>
      <c r="H5709" s="808">
        <v>5023249450</v>
      </c>
      <c r="I5709" s="810">
        <v>188</v>
      </c>
      <c r="J5709" s="811">
        <v>0</v>
      </c>
    </row>
    <row r="5710" spans="1:10">
      <c r="A5710" s="804">
        <v>171</v>
      </c>
      <c r="B5710" s="805">
        <v>42874</v>
      </c>
      <c r="C5710" s="804" t="s">
        <v>1025</v>
      </c>
      <c r="D5710" s="804">
        <v>373718</v>
      </c>
      <c r="E5710" s="804">
        <v>15</v>
      </c>
      <c r="F5710" s="804">
        <v>0</v>
      </c>
      <c r="G5710" s="804">
        <v>227</v>
      </c>
      <c r="H5710" s="804">
        <v>5027051373</v>
      </c>
      <c r="I5710" s="806">
        <v>5027051373</v>
      </c>
      <c r="J5710" s="807">
        <v>3075</v>
      </c>
    </row>
    <row r="5711" spans="1:10">
      <c r="A5711" s="808">
        <v>172</v>
      </c>
      <c r="B5711" s="809">
        <v>42874</v>
      </c>
      <c r="C5711" s="808" t="s">
        <v>1025</v>
      </c>
      <c r="D5711" s="808">
        <v>373718</v>
      </c>
      <c r="E5711" s="808">
        <v>7</v>
      </c>
      <c r="F5711" s="808">
        <v>31</v>
      </c>
      <c r="G5711" s="808">
        <v>227</v>
      </c>
      <c r="H5711" s="808">
        <v>5027051373</v>
      </c>
      <c r="I5711" s="810">
        <v>3075</v>
      </c>
      <c r="J5711" s="811">
        <v>0</v>
      </c>
    </row>
    <row r="5712" spans="1:10">
      <c r="A5712" s="804">
        <v>173</v>
      </c>
      <c r="B5712" s="805">
        <v>42874</v>
      </c>
      <c r="C5712" s="804" t="s">
        <v>1025</v>
      </c>
      <c r="D5712" s="804">
        <v>373980</v>
      </c>
      <c r="E5712" s="804">
        <v>15</v>
      </c>
      <c r="F5712" s="804">
        <v>0</v>
      </c>
      <c r="G5712" s="804">
        <v>227</v>
      </c>
      <c r="H5712" s="804">
        <v>5023408510</v>
      </c>
      <c r="I5712" s="806">
        <v>5023408510</v>
      </c>
      <c r="J5712" s="807">
        <v>298</v>
      </c>
    </row>
    <row r="5713" spans="1:10">
      <c r="A5713" s="808">
        <v>174</v>
      </c>
      <c r="B5713" s="809">
        <v>42874</v>
      </c>
      <c r="C5713" s="808" t="s">
        <v>1025</v>
      </c>
      <c r="D5713" s="808">
        <v>373980</v>
      </c>
      <c r="E5713" s="808">
        <v>7</v>
      </c>
      <c r="F5713" s="808">
        <v>31</v>
      </c>
      <c r="G5713" s="808">
        <v>227</v>
      </c>
      <c r="H5713" s="808">
        <v>5023408510</v>
      </c>
      <c r="I5713" s="810">
        <v>298</v>
      </c>
      <c r="J5713" s="811">
        <v>0</v>
      </c>
    </row>
    <row r="5714" spans="1:10">
      <c r="A5714" s="804">
        <v>175</v>
      </c>
      <c r="B5714" s="805">
        <v>42874</v>
      </c>
      <c r="C5714" s="804" t="s">
        <v>1025</v>
      </c>
      <c r="D5714" s="804">
        <v>375045</v>
      </c>
      <c r="E5714" s="804">
        <v>15</v>
      </c>
      <c r="F5714" s="804">
        <v>0</v>
      </c>
      <c r="G5714" s="804">
        <v>870</v>
      </c>
      <c r="H5714" s="804">
        <v>5023805335</v>
      </c>
      <c r="I5714" s="806">
        <v>5023805335</v>
      </c>
      <c r="J5714" s="807">
        <v>204</v>
      </c>
    </row>
    <row r="5715" spans="1:10">
      <c r="A5715" s="808">
        <v>176</v>
      </c>
      <c r="B5715" s="809">
        <v>42874</v>
      </c>
      <c r="C5715" s="808" t="s">
        <v>1025</v>
      </c>
      <c r="D5715" s="808">
        <v>375170</v>
      </c>
      <c r="E5715" s="808">
        <v>17</v>
      </c>
      <c r="F5715" s="808">
        <v>0</v>
      </c>
      <c r="G5715" s="808">
        <v>859</v>
      </c>
      <c r="H5715" s="808">
        <v>190517</v>
      </c>
      <c r="I5715" s="810" t="s">
        <v>43290</v>
      </c>
      <c r="J5715" s="811">
        <v>499</v>
      </c>
    </row>
    <row r="5716" spans="1:10">
      <c r="A5716" s="804">
        <v>177</v>
      </c>
      <c r="B5716" s="805">
        <v>42874</v>
      </c>
      <c r="C5716" s="804" t="s">
        <v>1025</v>
      </c>
      <c r="D5716" s="804">
        <v>382808</v>
      </c>
      <c r="E5716" s="804">
        <v>15</v>
      </c>
      <c r="F5716" s="804">
        <v>0</v>
      </c>
      <c r="G5716" s="804">
        <v>375</v>
      </c>
      <c r="H5716" s="804">
        <v>1000033439</v>
      </c>
      <c r="I5716" s="806">
        <v>1000033493</v>
      </c>
      <c r="J5716" s="807">
        <v>168</v>
      </c>
    </row>
    <row r="5717" spans="1:10">
      <c r="A5717" s="808">
        <v>178</v>
      </c>
      <c r="B5717" s="809">
        <v>42874</v>
      </c>
      <c r="C5717" s="808" t="s">
        <v>1025</v>
      </c>
      <c r="D5717" s="808">
        <v>382808</v>
      </c>
      <c r="E5717" s="808">
        <v>7</v>
      </c>
      <c r="F5717" s="808">
        <v>31</v>
      </c>
      <c r="G5717" s="808">
        <v>375</v>
      </c>
      <c r="H5717" s="808">
        <v>1000033439</v>
      </c>
      <c r="I5717" s="810">
        <v>168</v>
      </c>
      <c r="J5717" s="811">
        <v>0</v>
      </c>
    </row>
    <row r="5718" spans="1:10">
      <c r="A5718" s="804">
        <v>179</v>
      </c>
      <c r="B5718" s="805">
        <v>42874</v>
      </c>
      <c r="C5718" s="804" t="s">
        <v>1025</v>
      </c>
      <c r="D5718" s="804">
        <v>382854</v>
      </c>
      <c r="E5718" s="804">
        <v>15</v>
      </c>
      <c r="F5718" s="804">
        <v>0</v>
      </c>
      <c r="G5718" s="804">
        <v>375</v>
      </c>
      <c r="H5718" s="804">
        <v>5023367880</v>
      </c>
      <c r="I5718" s="806">
        <v>5023367880</v>
      </c>
      <c r="J5718" s="807">
        <v>63</v>
      </c>
    </row>
    <row r="5719" spans="1:10">
      <c r="A5719" s="808">
        <v>180</v>
      </c>
      <c r="B5719" s="809">
        <v>42874</v>
      </c>
      <c r="C5719" s="808" t="s">
        <v>1025</v>
      </c>
      <c r="D5719" s="808">
        <v>382854</v>
      </c>
      <c r="E5719" s="808">
        <v>7</v>
      </c>
      <c r="F5719" s="808">
        <v>31</v>
      </c>
      <c r="G5719" s="808">
        <v>375</v>
      </c>
      <c r="H5719" s="808">
        <v>5023367880</v>
      </c>
      <c r="I5719" s="810">
        <v>63</v>
      </c>
      <c r="J5719" s="811">
        <v>0</v>
      </c>
    </row>
    <row r="5720" spans="1:10">
      <c r="A5720" s="804">
        <v>181</v>
      </c>
      <c r="B5720" s="805">
        <v>42874</v>
      </c>
      <c r="C5720" s="804" t="s">
        <v>1025</v>
      </c>
      <c r="D5720" s="804">
        <v>386148</v>
      </c>
      <c r="E5720" s="804">
        <v>15</v>
      </c>
      <c r="F5720" s="804">
        <v>0</v>
      </c>
      <c r="G5720" s="804">
        <v>4266</v>
      </c>
      <c r="H5720" s="804">
        <v>5026138692</v>
      </c>
      <c r="I5720" s="806">
        <v>5026138692</v>
      </c>
      <c r="J5720" s="807">
        <v>158</v>
      </c>
    </row>
    <row r="5721" spans="1:10">
      <c r="A5721" s="808">
        <v>182</v>
      </c>
      <c r="B5721" s="809">
        <v>42874</v>
      </c>
      <c r="C5721" s="808" t="s">
        <v>1025</v>
      </c>
      <c r="D5721" s="808">
        <v>386148</v>
      </c>
      <c r="E5721" s="808">
        <v>7</v>
      </c>
      <c r="F5721" s="808">
        <v>31</v>
      </c>
      <c r="G5721" s="808">
        <v>4266</v>
      </c>
      <c r="H5721" s="808">
        <v>5026138692</v>
      </c>
      <c r="I5721" s="810">
        <v>158</v>
      </c>
      <c r="J5721" s="811">
        <v>0</v>
      </c>
    </row>
    <row r="5722" spans="1:10">
      <c r="A5722" s="804">
        <v>183</v>
      </c>
      <c r="B5722" s="805">
        <v>42874</v>
      </c>
      <c r="C5722" s="804" t="s">
        <v>1025</v>
      </c>
      <c r="D5722" s="804">
        <v>386208</v>
      </c>
      <c r="E5722" s="804">
        <v>15</v>
      </c>
      <c r="F5722" s="804">
        <v>0</v>
      </c>
      <c r="G5722" s="804">
        <v>4266</v>
      </c>
      <c r="H5722" s="804">
        <v>5025924647</v>
      </c>
      <c r="I5722" s="806">
        <v>5025924647</v>
      </c>
      <c r="J5722" s="807">
        <v>160</v>
      </c>
    </row>
    <row r="5723" spans="1:10">
      <c r="A5723" s="808">
        <v>184</v>
      </c>
      <c r="B5723" s="809">
        <v>42874</v>
      </c>
      <c r="C5723" s="808" t="s">
        <v>1025</v>
      </c>
      <c r="D5723" s="808">
        <v>386208</v>
      </c>
      <c r="E5723" s="808">
        <v>7</v>
      </c>
      <c r="F5723" s="808">
        <v>31</v>
      </c>
      <c r="G5723" s="808">
        <v>4266</v>
      </c>
      <c r="H5723" s="808">
        <v>5025924647</v>
      </c>
      <c r="I5723" s="810">
        <v>160</v>
      </c>
      <c r="J5723" s="811">
        <v>0</v>
      </c>
    </row>
    <row r="5724" spans="1:10">
      <c r="A5724" s="804">
        <v>185</v>
      </c>
      <c r="B5724" s="805">
        <v>42874</v>
      </c>
      <c r="C5724" s="804" t="s">
        <v>1025</v>
      </c>
      <c r="D5724" s="804">
        <v>386337</v>
      </c>
      <c r="E5724" s="804">
        <v>15</v>
      </c>
      <c r="F5724" s="804">
        <v>0</v>
      </c>
      <c r="G5724" s="804">
        <v>4266</v>
      </c>
      <c r="H5724" s="804">
        <v>5023203010</v>
      </c>
      <c r="I5724" s="806">
        <v>5023203010</v>
      </c>
      <c r="J5724" s="807">
        <v>273</v>
      </c>
    </row>
    <row r="5725" spans="1:10">
      <c r="A5725" s="808">
        <v>186</v>
      </c>
      <c r="B5725" s="809">
        <v>42874</v>
      </c>
      <c r="C5725" s="808" t="s">
        <v>1025</v>
      </c>
      <c r="D5725" s="808">
        <v>386337</v>
      </c>
      <c r="E5725" s="808">
        <v>7</v>
      </c>
      <c r="F5725" s="808">
        <v>31</v>
      </c>
      <c r="G5725" s="808">
        <v>4266</v>
      </c>
      <c r="H5725" s="808">
        <v>5023203010</v>
      </c>
      <c r="I5725" s="810">
        <v>273</v>
      </c>
      <c r="J5725" s="811">
        <v>0</v>
      </c>
    </row>
    <row r="5726" spans="1:10">
      <c r="A5726" s="804">
        <v>187</v>
      </c>
      <c r="B5726" s="805">
        <v>42874</v>
      </c>
      <c r="C5726" s="804" t="s">
        <v>1025</v>
      </c>
      <c r="D5726" s="804">
        <v>386343</v>
      </c>
      <c r="E5726" s="804">
        <v>15</v>
      </c>
      <c r="F5726" s="804">
        <v>0</v>
      </c>
      <c r="G5726" s="804">
        <v>4266</v>
      </c>
      <c r="H5726" s="804">
        <v>5023202780</v>
      </c>
      <c r="I5726" s="806">
        <v>5023202780</v>
      </c>
      <c r="J5726" s="807">
        <v>281</v>
      </c>
    </row>
    <row r="5727" spans="1:10">
      <c r="A5727" s="808">
        <v>188</v>
      </c>
      <c r="B5727" s="809">
        <v>42874</v>
      </c>
      <c r="C5727" s="808" t="s">
        <v>1025</v>
      </c>
      <c r="D5727" s="808">
        <v>386343</v>
      </c>
      <c r="E5727" s="808">
        <v>7</v>
      </c>
      <c r="F5727" s="808">
        <v>31</v>
      </c>
      <c r="G5727" s="808">
        <v>4266</v>
      </c>
      <c r="H5727" s="808">
        <v>5023202780</v>
      </c>
      <c r="I5727" s="810">
        <v>281</v>
      </c>
      <c r="J5727" s="811">
        <v>0</v>
      </c>
    </row>
    <row r="5728" spans="1:10">
      <c r="A5728" s="804">
        <v>189</v>
      </c>
      <c r="B5728" s="805">
        <v>42874</v>
      </c>
      <c r="C5728" s="804" t="s">
        <v>1025</v>
      </c>
      <c r="D5728" s="804">
        <v>386592</v>
      </c>
      <c r="E5728" s="804">
        <v>15</v>
      </c>
      <c r="F5728" s="804">
        <v>0</v>
      </c>
      <c r="G5728" s="804">
        <v>4266</v>
      </c>
      <c r="H5728" s="804">
        <v>5023482325</v>
      </c>
      <c r="I5728" s="806">
        <v>5023482325</v>
      </c>
      <c r="J5728" s="807">
        <v>390</v>
      </c>
    </row>
    <row r="5729" spans="1:10">
      <c r="A5729" s="808">
        <v>190</v>
      </c>
      <c r="B5729" s="809">
        <v>42874</v>
      </c>
      <c r="C5729" s="808" t="s">
        <v>1025</v>
      </c>
      <c r="D5729" s="808">
        <v>386592</v>
      </c>
      <c r="E5729" s="808">
        <v>7</v>
      </c>
      <c r="F5729" s="808">
        <v>31</v>
      </c>
      <c r="G5729" s="808">
        <v>4266</v>
      </c>
      <c r="H5729" s="808">
        <v>5023482325</v>
      </c>
      <c r="I5729" s="810">
        <v>390</v>
      </c>
      <c r="J5729" s="811">
        <v>0</v>
      </c>
    </row>
    <row r="5730" spans="1:10">
      <c r="A5730" s="804">
        <v>191</v>
      </c>
      <c r="B5730" s="805">
        <v>42874</v>
      </c>
      <c r="C5730" s="804" t="s">
        <v>1025</v>
      </c>
      <c r="D5730" s="804">
        <v>388485</v>
      </c>
      <c r="E5730" s="804">
        <v>17</v>
      </c>
      <c r="F5730" s="804">
        <v>0</v>
      </c>
      <c r="G5730" s="804">
        <v>859</v>
      </c>
      <c r="H5730" s="804">
        <v>190517</v>
      </c>
      <c r="I5730" s="806">
        <v>5026908045</v>
      </c>
      <c r="J5730" s="807">
        <v>1390</v>
      </c>
    </row>
    <row r="5731" spans="1:10">
      <c r="A5731" s="808">
        <v>192</v>
      </c>
      <c r="B5731" s="809">
        <v>42874</v>
      </c>
      <c r="C5731" s="808" t="s">
        <v>1025</v>
      </c>
      <c r="D5731" s="808">
        <v>398240</v>
      </c>
      <c r="E5731" s="808">
        <v>15</v>
      </c>
      <c r="F5731" s="808">
        <v>0</v>
      </c>
      <c r="G5731" s="808">
        <v>948</v>
      </c>
      <c r="H5731" s="808">
        <v>5023614133</v>
      </c>
      <c r="I5731" s="810">
        <v>5023614133</v>
      </c>
      <c r="J5731" s="811">
        <v>118</v>
      </c>
    </row>
    <row r="5732" spans="1:10">
      <c r="A5732" s="804">
        <v>193</v>
      </c>
      <c r="B5732" s="805">
        <v>42874</v>
      </c>
      <c r="C5732" s="804" t="s">
        <v>1025</v>
      </c>
      <c r="D5732" s="804">
        <v>398240</v>
      </c>
      <c r="E5732" s="804">
        <v>7</v>
      </c>
      <c r="F5732" s="804">
        <v>31</v>
      </c>
      <c r="G5732" s="804">
        <v>948</v>
      </c>
      <c r="H5732" s="804">
        <v>5023614133</v>
      </c>
      <c r="I5732" s="806">
        <v>118</v>
      </c>
      <c r="J5732" s="807">
        <v>0</v>
      </c>
    </row>
    <row r="5733" spans="1:10">
      <c r="A5733" s="808">
        <v>194</v>
      </c>
      <c r="B5733" s="809">
        <v>42874</v>
      </c>
      <c r="C5733" s="808" t="s">
        <v>1025</v>
      </c>
      <c r="D5733" s="808">
        <v>398392</v>
      </c>
      <c r="E5733" s="808">
        <v>15</v>
      </c>
      <c r="F5733" s="808">
        <v>0</v>
      </c>
      <c r="G5733" s="808">
        <v>948</v>
      </c>
      <c r="H5733" s="808">
        <v>1000042372</v>
      </c>
      <c r="I5733" s="810">
        <v>1000042372</v>
      </c>
      <c r="J5733" s="811">
        <v>409</v>
      </c>
    </row>
    <row r="5734" spans="1:10">
      <c r="A5734" s="804">
        <v>195</v>
      </c>
      <c r="B5734" s="805">
        <v>42874</v>
      </c>
      <c r="C5734" s="804" t="s">
        <v>1025</v>
      </c>
      <c r="D5734" s="804">
        <v>398392</v>
      </c>
      <c r="E5734" s="804">
        <v>7</v>
      </c>
      <c r="F5734" s="804">
        <v>31</v>
      </c>
      <c r="G5734" s="804">
        <v>948</v>
      </c>
      <c r="H5734" s="804">
        <v>1000042372</v>
      </c>
      <c r="I5734" s="806">
        <v>409</v>
      </c>
      <c r="J5734" s="807">
        <v>0</v>
      </c>
    </row>
    <row r="5735" spans="1:10">
      <c r="A5735" s="808">
        <v>196</v>
      </c>
      <c r="B5735" s="809">
        <v>42874</v>
      </c>
      <c r="C5735" s="808" t="s">
        <v>1025</v>
      </c>
      <c r="D5735" s="808">
        <v>398809</v>
      </c>
      <c r="E5735" s="808">
        <v>17</v>
      </c>
      <c r="F5735" s="808">
        <v>0</v>
      </c>
      <c r="G5735" s="808">
        <v>859</v>
      </c>
      <c r="H5735" s="808">
        <v>20325</v>
      </c>
      <c r="I5735" s="810">
        <v>5027167963</v>
      </c>
      <c r="J5735" s="811">
        <v>85</v>
      </c>
    </row>
    <row r="5736" spans="1:10">
      <c r="A5736" s="804">
        <v>197</v>
      </c>
      <c r="B5736" s="805">
        <v>42874</v>
      </c>
      <c r="C5736" s="804" t="s">
        <v>1025</v>
      </c>
      <c r="D5736" s="804">
        <v>403460</v>
      </c>
      <c r="E5736" s="804">
        <v>17</v>
      </c>
      <c r="F5736" s="804">
        <v>0</v>
      </c>
      <c r="G5736" s="804">
        <v>859</v>
      </c>
      <c r="H5736" s="804">
        <v>8989957</v>
      </c>
      <c r="I5736" s="806">
        <v>5023318644</v>
      </c>
      <c r="J5736" s="807">
        <v>318</v>
      </c>
    </row>
    <row r="5737" spans="1:10">
      <c r="A5737" s="808">
        <v>198</v>
      </c>
      <c r="B5737" s="809">
        <v>42874</v>
      </c>
      <c r="C5737" s="808" t="s">
        <v>1025</v>
      </c>
      <c r="D5737" s="808">
        <v>403603</v>
      </c>
      <c r="E5737" s="808">
        <v>15</v>
      </c>
      <c r="F5737" s="808">
        <v>0</v>
      </c>
      <c r="G5737" s="808">
        <v>8186</v>
      </c>
      <c r="H5737" s="808">
        <v>5023368060</v>
      </c>
      <c r="I5737" s="810">
        <v>5023368060</v>
      </c>
      <c r="J5737" s="811">
        <v>281</v>
      </c>
    </row>
    <row r="5738" spans="1:10">
      <c r="A5738" s="804">
        <v>199</v>
      </c>
      <c r="B5738" s="805">
        <v>42874</v>
      </c>
      <c r="C5738" s="804" t="s">
        <v>1025</v>
      </c>
      <c r="D5738" s="804">
        <v>403603</v>
      </c>
      <c r="E5738" s="804">
        <v>7</v>
      </c>
      <c r="F5738" s="804">
        <v>31</v>
      </c>
      <c r="G5738" s="804">
        <v>8186</v>
      </c>
      <c r="H5738" s="804">
        <v>5023368060</v>
      </c>
      <c r="I5738" s="806">
        <v>281</v>
      </c>
      <c r="J5738" s="807">
        <v>0</v>
      </c>
    </row>
    <row r="5739" spans="1:10">
      <c r="A5739" s="808">
        <v>200</v>
      </c>
      <c r="B5739" s="809">
        <v>42874</v>
      </c>
      <c r="C5739" s="808" t="s">
        <v>1025</v>
      </c>
      <c r="D5739" s="808">
        <v>403701</v>
      </c>
      <c r="E5739" s="808">
        <v>15</v>
      </c>
      <c r="F5739" s="808">
        <v>0</v>
      </c>
      <c r="G5739" s="808">
        <v>8186</v>
      </c>
      <c r="H5739" s="808">
        <v>1000039816</v>
      </c>
      <c r="I5739" s="810">
        <v>1000039816</v>
      </c>
      <c r="J5739" s="811">
        <v>325</v>
      </c>
    </row>
    <row r="5740" spans="1:10">
      <c r="A5740" s="804">
        <v>201</v>
      </c>
      <c r="B5740" s="805">
        <v>42874</v>
      </c>
      <c r="C5740" s="804" t="s">
        <v>1025</v>
      </c>
      <c r="D5740" s="804">
        <v>403701</v>
      </c>
      <c r="E5740" s="804">
        <v>7</v>
      </c>
      <c r="F5740" s="804">
        <v>36</v>
      </c>
      <c r="G5740" s="804">
        <v>8186</v>
      </c>
      <c r="H5740" s="804">
        <v>1000039816</v>
      </c>
      <c r="I5740" s="806">
        <v>325</v>
      </c>
      <c r="J5740" s="807">
        <v>0</v>
      </c>
    </row>
    <row r="5741" spans="1:10">
      <c r="A5741" s="808">
        <v>202</v>
      </c>
      <c r="B5741" s="809">
        <v>42874</v>
      </c>
      <c r="C5741" s="808" t="s">
        <v>1025</v>
      </c>
      <c r="D5741" s="808">
        <v>407176</v>
      </c>
      <c r="E5741" s="808">
        <v>17</v>
      </c>
      <c r="F5741" s="808">
        <v>0</v>
      </c>
      <c r="G5741" s="808">
        <v>859</v>
      </c>
      <c r="H5741" s="808">
        <v>3586385</v>
      </c>
      <c r="I5741" s="810">
        <v>5023584062</v>
      </c>
      <c r="J5741" s="811">
        <v>266</v>
      </c>
    </row>
    <row r="5742" spans="1:10">
      <c r="A5742" s="804">
        <v>203</v>
      </c>
      <c r="B5742" s="805">
        <v>42874</v>
      </c>
      <c r="C5742" s="804" t="s">
        <v>1025</v>
      </c>
      <c r="D5742" s="804">
        <v>407315</v>
      </c>
      <c r="E5742" s="804">
        <v>15</v>
      </c>
      <c r="F5742" s="804">
        <v>0</v>
      </c>
      <c r="G5742" s="804">
        <v>4153</v>
      </c>
      <c r="H5742" s="804">
        <v>5027065423</v>
      </c>
      <c r="I5742" s="806">
        <v>5027065423</v>
      </c>
      <c r="J5742" s="807">
        <v>433</v>
      </c>
    </row>
    <row r="5743" spans="1:10">
      <c r="A5743" s="808">
        <v>204</v>
      </c>
      <c r="B5743" s="809">
        <v>42874</v>
      </c>
      <c r="C5743" s="808" t="s">
        <v>1025</v>
      </c>
      <c r="D5743" s="808">
        <v>407315</v>
      </c>
      <c r="E5743" s="808">
        <v>7</v>
      </c>
      <c r="F5743" s="808">
        <v>31</v>
      </c>
      <c r="G5743" s="808">
        <v>4153</v>
      </c>
      <c r="H5743" s="808">
        <v>5027065423</v>
      </c>
      <c r="I5743" s="810">
        <v>433</v>
      </c>
      <c r="J5743" s="811">
        <v>0</v>
      </c>
    </row>
    <row r="5744" spans="1:10">
      <c r="A5744" s="804">
        <v>205</v>
      </c>
      <c r="B5744" s="805">
        <v>42874</v>
      </c>
      <c r="C5744" s="804" t="s">
        <v>1025</v>
      </c>
      <c r="D5744" s="804">
        <v>410214</v>
      </c>
      <c r="E5744" s="804">
        <v>15</v>
      </c>
      <c r="F5744" s="804">
        <v>0</v>
      </c>
      <c r="G5744" s="804">
        <v>4641</v>
      </c>
      <c r="H5744" s="804">
        <v>1000013357</v>
      </c>
      <c r="I5744" s="806">
        <v>1000013357</v>
      </c>
      <c r="J5744" s="807">
        <v>588</v>
      </c>
    </row>
    <row r="5745" spans="1:10">
      <c r="A5745" s="808">
        <v>206</v>
      </c>
      <c r="B5745" s="809">
        <v>42874</v>
      </c>
      <c r="C5745" s="808" t="s">
        <v>1025</v>
      </c>
      <c r="D5745" s="808">
        <v>410214</v>
      </c>
      <c r="E5745" s="808">
        <v>7</v>
      </c>
      <c r="F5745" s="808">
        <v>31</v>
      </c>
      <c r="G5745" s="808">
        <v>4641</v>
      </c>
      <c r="H5745" s="808">
        <v>1000013357</v>
      </c>
      <c r="I5745" s="810">
        <v>588</v>
      </c>
      <c r="J5745" s="811">
        <v>0</v>
      </c>
    </row>
    <row r="5746" spans="1:10">
      <c r="A5746" s="804">
        <v>207</v>
      </c>
      <c r="B5746" s="805">
        <v>42874</v>
      </c>
      <c r="C5746" s="804" t="s">
        <v>1025</v>
      </c>
      <c r="D5746" s="804">
        <v>410476</v>
      </c>
      <c r="E5746" s="804">
        <v>15</v>
      </c>
      <c r="F5746" s="804">
        <v>0</v>
      </c>
      <c r="G5746" s="804">
        <v>4183</v>
      </c>
      <c r="H5746" s="804">
        <v>1000039253</v>
      </c>
      <c r="I5746" s="806">
        <v>1000039253</v>
      </c>
      <c r="J5746" s="807">
        <v>396</v>
      </c>
    </row>
    <row r="5747" spans="1:10">
      <c r="A5747" s="808">
        <v>208</v>
      </c>
      <c r="B5747" s="809">
        <v>42874</v>
      </c>
      <c r="C5747" s="808" t="s">
        <v>1025</v>
      </c>
      <c r="D5747" s="808">
        <v>410476</v>
      </c>
      <c r="E5747" s="808">
        <v>7</v>
      </c>
      <c r="F5747" s="808">
        <v>31</v>
      </c>
      <c r="G5747" s="808">
        <v>4183</v>
      </c>
      <c r="H5747" s="808">
        <v>1000039253</v>
      </c>
      <c r="I5747" s="810">
        <v>396</v>
      </c>
      <c r="J5747" s="811">
        <v>0</v>
      </c>
    </row>
    <row r="5748" spans="1:10">
      <c r="A5748" s="804">
        <v>209</v>
      </c>
      <c r="B5748" s="805">
        <v>42874</v>
      </c>
      <c r="C5748" s="804" t="s">
        <v>1025</v>
      </c>
      <c r="D5748" s="804">
        <v>415565</v>
      </c>
      <c r="E5748" s="804">
        <v>15</v>
      </c>
      <c r="F5748" s="804">
        <v>0</v>
      </c>
      <c r="G5748" s="804">
        <v>650</v>
      </c>
      <c r="H5748" s="804">
        <v>5027362440</v>
      </c>
      <c r="I5748" s="806">
        <v>5027362440</v>
      </c>
      <c r="J5748" s="807">
        <v>231</v>
      </c>
    </row>
    <row r="5749" spans="1:10">
      <c r="A5749" s="808">
        <v>210</v>
      </c>
      <c r="B5749" s="809">
        <v>42874</v>
      </c>
      <c r="C5749" s="808" t="s">
        <v>1025</v>
      </c>
      <c r="D5749" s="808">
        <v>415565</v>
      </c>
      <c r="E5749" s="808">
        <v>7</v>
      </c>
      <c r="F5749" s="808">
        <v>31</v>
      </c>
      <c r="G5749" s="808">
        <v>650</v>
      </c>
      <c r="H5749" s="808">
        <v>5027362440</v>
      </c>
      <c r="I5749" s="810">
        <v>231</v>
      </c>
      <c r="J5749" s="811">
        <v>0</v>
      </c>
    </row>
    <row r="5750" spans="1:10">
      <c r="A5750" s="804">
        <v>211</v>
      </c>
      <c r="B5750" s="805">
        <v>42874</v>
      </c>
      <c r="C5750" s="804" t="s">
        <v>1025</v>
      </c>
      <c r="D5750" s="804">
        <v>415604</v>
      </c>
      <c r="E5750" s="804">
        <v>15</v>
      </c>
      <c r="F5750" s="804">
        <v>0</v>
      </c>
      <c r="G5750" s="804">
        <v>650</v>
      </c>
      <c r="H5750" s="804">
        <v>5027362440</v>
      </c>
      <c r="I5750" s="806">
        <v>5027362440</v>
      </c>
      <c r="J5750" s="807">
        <v>69</v>
      </c>
    </row>
    <row r="5751" spans="1:10">
      <c r="A5751" s="808">
        <v>212</v>
      </c>
      <c r="B5751" s="809">
        <v>42874</v>
      </c>
      <c r="C5751" s="808" t="s">
        <v>1025</v>
      </c>
      <c r="D5751" s="808">
        <v>415604</v>
      </c>
      <c r="E5751" s="808">
        <v>7</v>
      </c>
      <c r="F5751" s="808">
        <v>31</v>
      </c>
      <c r="G5751" s="808">
        <v>650</v>
      </c>
      <c r="H5751" s="808">
        <v>5027362440</v>
      </c>
      <c r="I5751" s="810">
        <v>69</v>
      </c>
      <c r="J5751" s="811">
        <v>0</v>
      </c>
    </row>
    <row r="5752" spans="1:10">
      <c r="A5752" s="804">
        <v>213</v>
      </c>
      <c r="B5752" s="805">
        <v>42874</v>
      </c>
      <c r="C5752" s="804" t="s">
        <v>1025</v>
      </c>
      <c r="D5752" s="804">
        <v>429490</v>
      </c>
      <c r="E5752" s="804">
        <v>17</v>
      </c>
      <c r="F5752" s="804">
        <v>0</v>
      </c>
      <c r="G5752" s="804">
        <v>859</v>
      </c>
      <c r="H5752" s="804">
        <v>1</v>
      </c>
      <c r="I5752" s="806">
        <v>1000040764</v>
      </c>
      <c r="J5752" s="807">
        <v>162</v>
      </c>
    </row>
    <row r="5753" spans="1:10">
      <c r="A5753" s="808">
        <v>214</v>
      </c>
      <c r="B5753" s="809">
        <v>42874</v>
      </c>
      <c r="C5753" s="808" t="s">
        <v>1025</v>
      </c>
      <c r="D5753" s="808">
        <v>434022</v>
      </c>
      <c r="E5753" s="808">
        <v>15</v>
      </c>
      <c r="F5753" s="808">
        <v>0</v>
      </c>
      <c r="G5753" s="808">
        <v>856</v>
      </c>
      <c r="H5753" s="808">
        <v>5026908326</v>
      </c>
      <c r="I5753" s="810">
        <v>5026908326</v>
      </c>
      <c r="J5753" s="811">
        <v>1232</v>
      </c>
    </row>
    <row r="5754" spans="1:10">
      <c r="A5754" s="804">
        <v>215</v>
      </c>
      <c r="B5754" s="805">
        <v>42874</v>
      </c>
      <c r="C5754" s="804" t="s">
        <v>1025</v>
      </c>
      <c r="D5754" s="804">
        <v>434022</v>
      </c>
      <c r="E5754" s="804">
        <v>7</v>
      </c>
      <c r="F5754" s="804">
        <v>31</v>
      </c>
      <c r="G5754" s="804">
        <v>856</v>
      </c>
      <c r="H5754" s="804">
        <v>5026908326</v>
      </c>
      <c r="I5754" s="806">
        <v>1232</v>
      </c>
      <c r="J5754" s="807">
        <v>0</v>
      </c>
    </row>
    <row r="5755" spans="1:10">
      <c r="A5755" s="808">
        <v>216</v>
      </c>
      <c r="B5755" s="809">
        <v>42874</v>
      </c>
      <c r="C5755" s="808" t="s">
        <v>1025</v>
      </c>
      <c r="D5755" s="808">
        <v>437468</v>
      </c>
      <c r="E5755" s="808">
        <v>15</v>
      </c>
      <c r="F5755" s="808">
        <v>0</v>
      </c>
      <c r="G5755" s="808">
        <v>6557</v>
      </c>
      <c r="H5755" s="808">
        <v>5026982354</v>
      </c>
      <c r="I5755" s="810">
        <v>5026982354</v>
      </c>
      <c r="J5755" s="811">
        <v>433</v>
      </c>
    </row>
    <row r="5756" spans="1:10">
      <c r="A5756" s="804">
        <v>217</v>
      </c>
      <c r="B5756" s="805">
        <v>42874</v>
      </c>
      <c r="C5756" s="804" t="s">
        <v>1025</v>
      </c>
      <c r="D5756" s="804">
        <v>437468</v>
      </c>
      <c r="E5756" s="804">
        <v>7</v>
      </c>
      <c r="F5756" s="804">
        <v>31</v>
      </c>
      <c r="G5756" s="804">
        <v>6557</v>
      </c>
      <c r="H5756" s="804">
        <v>5026982354</v>
      </c>
      <c r="I5756" s="806">
        <v>433</v>
      </c>
      <c r="J5756" s="807">
        <v>0</v>
      </c>
    </row>
    <row r="5757" spans="1:10">
      <c r="A5757" s="808">
        <v>218</v>
      </c>
      <c r="B5757" s="809">
        <v>42874</v>
      </c>
      <c r="C5757" s="808" t="s">
        <v>1025</v>
      </c>
      <c r="D5757" s="808">
        <v>437522</v>
      </c>
      <c r="E5757" s="808">
        <v>15</v>
      </c>
      <c r="F5757" s="808">
        <v>0</v>
      </c>
      <c r="G5757" s="808">
        <v>6557</v>
      </c>
      <c r="H5757" s="808">
        <v>5023749921</v>
      </c>
      <c r="I5757" s="810">
        <v>5023749921</v>
      </c>
      <c r="J5757" s="811">
        <v>186</v>
      </c>
    </row>
    <row r="5758" spans="1:10">
      <c r="A5758" s="804">
        <v>219</v>
      </c>
      <c r="B5758" s="805">
        <v>42874</v>
      </c>
      <c r="C5758" s="804" t="s">
        <v>1025</v>
      </c>
      <c r="D5758" s="804">
        <v>437522</v>
      </c>
      <c r="E5758" s="804">
        <v>7</v>
      </c>
      <c r="F5758" s="804">
        <v>36</v>
      </c>
      <c r="G5758" s="804">
        <v>6557</v>
      </c>
      <c r="H5758" s="804">
        <v>5023749921</v>
      </c>
      <c r="I5758" s="806">
        <v>186</v>
      </c>
      <c r="J5758" s="807">
        <v>0</v>
      </c>
    </row>
    <row r="5759" spans="1:10">
      <c r="A5759" s="808">
        <v>220</v>
      </c>
      <c r="B5759" s="809">
        <v>42874</v>
      </c>
      <c r="C5759" s="808" t="s">
        <v>1025</v>
      </c>
      <c r="D5759" s="808">
        <v>438954</v>
      </c>
      <c r="E5759" s="808">
        <v>17</v>
      </c>
      <c r="F5759" s="808">
        <v>0</v>
      </c>
      <c r="G5759" s="808">
        <v>859</v>
      </c>
      <c r="H5759" s="808">
        <v>190517</v>
      </c>
      <c r="I5759" s="810" t="s">
        <v>43291</v>
      </c>
      <c r="J5759" s="811">
        <v>351</v>
      </c>
    </row>
    <row r="5760" spans="1:10">
      <c r="A5760" s="804">
        <v>221</v>
      </c>
      <c r="B5760" s="805">
        <v>42874</v>
      </c>
      <c r="C5760" s="804" t="s">
        <v>1025</v>
      </c>
      <c r="D5760" s="804">
        <v>439001</v>
      </c>
      <c r="E5760" s="804">
        <v>15</v>
      </c>
      <c r="F5760" s="804">
        <v>0</v>
      </c>
      <c r="G5760" s="804">
        <v>384</v>
      </c>
      <c r="H5760" s="804">
        <v>5026834910</v>
      </c>
      <c r="I5760" s="806">
        <v>5026834910</v>
      </c>
      <c r="J5760" s="807">
        <v>302</v>
      </c>
    </row>
    <row r="5761" spans="1:10">
      <c r="A5761" s="808">
        <v>222</v>
      </c>
      <c r="B5761" s="809">
        <v>42874</v>
      </c>
      <c r="C5761" s="808" t="s">
        <v>1025</v>
      </c>
      <c r="D5761" s="808">
        <v>439001</v>
      </c>
      <c r="E5761" s="808">
        <v>7</v>
      </c>
      <c r="F5761" s="808">
        <v>31</v>
      </c>
      <c r="G5761" s="808">
        <v>384</v>
      </c>
      <c r="H5761" s="808">
        <v>5026834910</v>
      </c>
      <c r="I5761" s="810">
        <v>302</v>
      </c>
      <c r="J5761" s="811">
        <v>0</v>
      </c>
    </row>
    <row r="5762" spans="1:10">
      <c r="A5762" s="804">
        <v>223</v>
      </c>
      <c r="B5762" s="805">
        <v>42874</v>
      </c>
      <c r="C5762" s="804" t="s">
        <v>1025</v>
      </c>
      <c r="D5762" s="804">
        <v>439973</v>
      </c>
      <c r="E5762" s="804">
        <v>15</v>
      </c>
      <c r="F5762" s="804">
        <v>0</v>
      </c>
      <c r="G5762" s="804">
        <v>991</v>
      </c>
      <c r="H5762" s="804">
        <v>5026890029</v>
      </c>
      <c r="I5762" s="806">
        <v>5026890029</v>
      </c>
      <c r="J5762" s="807">
        <v>327</v>
      </c>
    </row>
    <row r="5763" spans="1:10">
      <c r="A5763" s="808">
        <v>224</v>
      </c>
      <c r="B5763" s="809">
        <v>42874</v>
      </c>
      <c r="C5763" s="808" t="s">
        <v>1025</v>
      </c>
      <c r="D5763" s="808">
        <v>439973</v>
      </c>
      <c r="E5763" s="808">
        <v>7</v>
      </c>
      <c r="F5763" s="808">
        <v>31</v>
      </c>
      <c r="G5763" s="808">
        <v>991</v>
      </c>
      <c r="H5763" s="808">
        <v>5026890029</v>
      </c>
      <c r="I5763" s="810">
        <v>327</v>
      </c>
      <c r="J5763" s="811">
        <v>0</v>
      </c>
    </row>
    <row r="5764" spans="1:10">
      <c r="A5764" s="804">
        <v>225</v>
      </c>
      <c r="B5764" s="805">
        <v>42874</v>
      </c>
      <c r="C5764" s="804" t="s">
        <v>1025</v>
      </c>
      <c r="D5764" s="804">
        <v>440178</v>
      </c>
      <c r="E5764" s="804">
        <v>15</v>
      </c>
      <c r="F5764" s="804">
        <v>0</v>
      </c>
      <c r="G5764" s="804">
        <v>991</v>
      </c>
      <c r="H5764" s="804">
        <v>5023204224</v>
      </c>
      <c r="I5764" s="806">
        <v>5023204224</v>
      </c>
      <c r="J5764" s="807">
        <v>288</v>
      </c>
    </row>
    <row r="5765" spans="1:10">
      <c r="A5765" s="808">
        <v>226</v>
      </c>
      <c r="B5765" s="809">
        <v>42874</v>
      </c>
      <c r="C5765" s="808" t="s">
        <v>1025</v>
      </c>
      <c r="D5765" s="808">
        <v>440178</v>
      </c>
      <c r="E5765" s="808">
        <v>7</v>
      </c>
      <c r="F5765" s="808">
        <v>31</v>
      </c>
      <c r="G5765" s="808">
        <v>991</v>
      </c>
      <c r="H5765" s="808">
        <v>5023204224</v>
      </c>
      <c r="I5765" s="810">
        <v>288</v>
      </c>
      <c r="J5765" s="811">
        <v>0</v>
      </c>
    </row>
    <row r="5766" spans="1:10">
      <c r="A5766" s="804">
        <v>227</v>
      </c>
      <c r="B5766" s="805">
        <v>42874</v>
      </c>
      <c r="C5766" s="804" t="s">
        <v>1025</v>
      </c>
      <c r="D5766" s="804">
        <v>440384</v>
      </c>
      <c r="E5766" s="804">
        <v>15</v>
      </c>
      <c r="F5766" s="804">
        <v>0</v>
      </c>
      <c r="G5766" s="804">
        <v>991</v>
      </c>
      <c r="H5766" s="804">
        <v>1000026292</v>
      </c>
      <c r="I5766" s="806">
        <v>1000026292</v>
      </c>
      <c r="J5766" s="807">
        <v>297</v>
      </c>
    </row>
    <row r="5767" spans="1:10">
      <c r="A5767" s="808">
        <v>228</v>
      </c>
      <c r="B5767" s="809">
        <v>42874</v>
      </c>
      <c r="C5767" s="808" t="s">
        <v>1025</v>
      </c>
      <c r="D5767" s="808">
        <v>440384</v>
      </c>
      <c r="E5767" s="808">
        <v>7</v>
      </c>
      <c r="F5767" s="808">
        <v>31</v>
      </c>
      <c r="G5767" s="808">
        <v>991</v>
      </c>
      <c r="H5767" s="808">
        <v>1000026292</v>
      </c>
      <c r="I5767" s="810">
        <v>297</v>
      </c>
      <c r="J5767" s="811">
        <v>0</v>
      </c>
    </row>
    <row r="5768" spans="1:10">
      <c r="A5768" s="804">
        <v>229</v>
      </c>
      <c r="B5768" s="805">
        <v>42874</v>
      </c>
      <c r="C5768" s="804" t="s">
        <v>1025</v>
      </c>
      <c r="D5768" s="804">
        <v>443105</v>
      </c>
      <c r="E5768" s="804">
        <v>17</v>
      </c>
      <c r="F5768" s="804">
        <v>0</v>
      </c>
      <c r="G5768" s="804">
        <v>859</v>
      </c>
      <c r="H5768" s="804">
        <v>1</v>
      </c>
      <c r="I5768" s="806" t="s">
        <v>43292</v>
      </c>
      <c r="J5768" s="807">
        <v>1603.7</v>
      </c>
    </row>
    <row r="5769" spans="1:10">
      <c r="A5769" s="808">
        <v>230</v>
      </c>
      <c r="B5769" s="809">
        <v>42874</v>
      </c>
      <c r="C5769" s="808" t="s">
        <v>1025</v>
      </c>
      <c r="D5769" s="808">
        <v>444115</v>
      </c>
      <c r="E5769" s="808">
        <v>17</v>
      </c>
      <c r="F5769" s="808">
        <v>0</v>
      </c>
      <c r="G5769" s="808">
        <v>859</v>
      </c>
      <c r="H5769" s="808">
        <v>190517</v>
      </c>
      <c r="I5769" s="810">
        <v>502732328</v>
      </c>
      <c r="J5769" s="811">
        <v>937</v>
      </c>
    </row>
    <row r="5770" spans="1:10">
      <c r="A5770" s="804">
        <v>231</v>
      </c>
      <c r="B5770" s="805">
        <v>42874</v>
      </c>
      <c r="C5770" s="804" t="s">
        <v>1025</v>
      </c>
      <c r="D5770" s="804">
        <v>451443</v>
      </c>
      <c r="E5770" s="804">
        <v>17</v>
      </c>
      <c r="F5770" s="804">
        <v>0</v>
      </c>
      <c r="G5770" s="804">
        <v>859</v>
      </c>
      <c r="H5770" s="804">
        <v>1</v>
      </c>
      <c r="I5770" s="806">
        <v>5027054062</v>
      </c>
      <c r="J5770" s="807">
        <v>236</v>
      </c>
    </row>
    <row r="5771" spans="1:10">
      <c r="A5771" s="808">
        <v>232</v>
      </c>
      <c r="B5771" s="809">
        <v>42874</v>
      </c>
      <c r="C5771" s="808" t="s">
        <v>1025</v>
      </c>
      <c r="D5771" s="808">
        <v>453648</v>
      </c>
      <c r="E5771" s="808">
        <v>15</v>
      </c>
      <c r="F5771" s="808">
        <v>0</v>
      </c>
      <c r="G5771" s="808">
        <v>7554</v>
      </c>
      <c r="H5771" s="808">
        <v>5023126781</v>
      </c>
      <c r="I5771" s="810">
        <v>5023126781</v>
      </c>
      <c r="J5771" s="811">
        <v>144</v>
      </c>
    </row>
    <row r="5772" spans="1:10">
      <c r="A5772" s="804">
        <v>233</v>
      </c>
      <c r="B5772" s="805">
        <v>42874</v>
      </c>
      <c r="C5772" s="804" t="s">
        <v>1025</v>
      </c>
      <c r="D5772" s="804">
        <v>453648</v>
      </c>
      <c r="E5772" s="804">
        <v>7</v>
      </c>
      <c r="F5772" s="804">
        <v>31</v>
      </c>
      <c r="G5772" s="804">
        <v>7554</v>
      </c>
      <c r="H5772" s="804">
        <v>5023126781</v>
      </c>
      <c r="I5772" s="806">
        <v>144</v>
      </c>
      <c r="J5772" s="807">
        <v>0</v>
      </c>
    </row>
    <row r="5773" spans="1:10">
      <c r="A5773" s="808">
        <v>234</v>
      </c>
      <c r="B5773" s="809">
        <v>42874</v>
      </c>
      <c r="C5773" s="808" t="s">
        <v>1025</v>
      </c>
      <c r="D5773" s="808">
        <v>453702</v>
      </c>
      <c r="E5773" s="808">
        <v>15</v>
      </c>
      <c r="F5773" s="808">
        <v>0</v>
      </c>
      <c r="G5773" s="808">
        <v>7554</v>
      </c>
      <c r="H5773" s="808">
        <v>5026835362</v>
      </c>
      <c r="I5773" s="810">
        <v>5026835362</v>
      </c>
      <c r="J5773" s="811">
        <v>174</v>
      </c>
    </row>
    <row r="5774" spans="1:10">
      <c r="A5774" s="804">
        <v>235</v>
      </c>
      <c r="B5774" s="805">
        <v>42874</v>
      </c>
      <c r="C5774" s="804" t="s">
        <v>1025</v>
      </c>
      <c r="D5774" s="804">
        <v>453702</v>
      </c>
      <c r="E5774" s="804">
        <v>7</v>
      </c>
      <c r="F5774" s="804">
        <v>31</v>
      </c>
      <c r="G5774" s="804">
        <v>7554</v>
      </c>
      <c r="H5774" s="804">
        <v>5026835362</v>
      </c>
      <c r="I5774" s="806">
        <v>174</v>
      </c>
      <c r="J5774" s="807">
        <v>0</v>
      </c>
    </row>
    <row r="5775" spans="1:10">
      <c r="A5775" s="808">
        <v>236</v>
      </c>
      <c r="B5775" s="809">
        <v>42874</v>
      </c>
      <c r="C5775" s="808" t="s">
        <v>1025</v>
      </c>
      <c r="D5775" s="808">
        <v>453757</v>
      </c>
      <c r="E5775" s="808">
        <v>15</v>
      </c>
      <c r="F5775" s="808">
        <v>0</v>
      </c>
      <c r="G5775" s="808">
        <v>7554</v>
      </c>
      <c r="H5775" s="808">
        <v>5026835321</v>
      </c>
      <c r="I5775" s="810">
        <v>5026835321</v>
      </c>
      <c r="J5775" s="811">
        <v>99</v>
      </c>
    </row>
    <row r="5776" spans="1:10">
      <c r="A5776" s="804">
        <v>237</v>
      </c>
      <c r="B5776" s="805">
        <v>42874</v>
      </c>
      <c r="C5776" s="804" t="s">
        <v>1025</v>
      </c>
      <c r="D5776" s="804">
        <v>453757</v>
      </c>
      <c r="E5776" s="804">
        <v>7</v>
      </c>
      <c r="F5776" s="804">
        <v>31</v>
      </c>
      <c r="G5776" s="804">
        <v>7554</v>
      </c>
      <c r="H5776" s="804">
        <v>5026835321</v>
      </c>
      <c r="I5776" s="806">
        <v>99</v>
      </c>
      <c r="J5776" s="807">
        <v>0</v>
      </c>
    </row>
    <row r="5777" spans="1:10">
      <c r="A5777" s="808">
        <v>238</v>
      </c>
      <c r="B5777" s="809">
        <v>42874</v>
      </c>
      <c r="C5777" s="808" t="s">
        <v>1025</v>
      </c>
      <c r="D5777" s="808">
        <v>453885</v>
      </c>
      <c r="E5777" s="808">
        <v>15</v>
      </c>
      <c r="F5777" s="808">
        <v>0</v>
      </c>
      <c r="G5777" s="808">
        <v>7554</v>
      </c>
      <c r="H5777" s="808">
        <v>5026835438</v>
      </c>
      <c r="I5777" s="810">
        <v>5026835438</v>
      </c>
      <c r="J5777" s="811">
        <v>224</v>
      </c>
    </row>
    <row r="5778" spans="1:10">
      <c r="A5778" s="804">
        <v>239</v>
      </c>
      <c r="B5778" s="805">
        <v>42874</v>
      </c>
      <c r="C5778" s="804" t="s">
        <v>1025</v>
      </c>
      <c r="D5778" s="804">
        <v>453885</v>
      </c>
      <c r="E5778" s="804">
        <v>7</v>
      </c>
      <c r="F5778" s="804">
        <v>31</v>
      </c>
      <c r="G5778" s="804">
        <v>7554</v>
      </c>
      <c r="H5778" s="804">
        <v>5026835438</v>
      </c>
      <c r="I5778" s="806">
        <v>224</v>
      </c>
      <c r="J5778" s="807">
        <v>0</v>
      </c>
    </row>
    <row r="5779" spans="1:10">
      <c r="A5779" s="808">
        <v>240</v>
      </c>
      <c r="B5779" s="809">
        <v>42874</v>
      </c>
      <c r="C5779" s="808" t="s">
        <v>1025</v>
      </c>
      <c r="D5779" s="808">
        <v>462319</v>
      </c>
      <c r="E5779" s="808">
        <v>17</v>
      </c>
      <c r="F5779" s="808">
        <v>0</v>
      </c>
      <c r="G5779" s="808">
        <v>859</v>
      </c>
      <c r="H5779" s="808">
        <v>190517</v>
      </c>
      <c r="I5779" s="810" t="s">
        <v>43293</v>
      </c>
      <c r="J5779" s="811">
        <v>1444</v>
      </c>
    </row>
    <row r="5780" spans="1:10">
      <c r="A5780" s="804">
        <v>241</v>
      </c>
      <c r="B5780" s="805">
        <v>42874</v>
      </c>
      <c r="C5780" s="804" t="s">
        <v>1025</v>
      </c>
      <c r="D5780" s="804">
        <v>464456</v>
      </c>
      <c r="E5780" s="804">
        <v>17</v>
      </c>
      <c r="F5780" s="804">
        <v>0</v>
      </c>
      <c r="G5780" s="804">
        <v>859</v>
      </c>
      <c r="H5780" s="804">
        <v>5</v>
      </c>
      <c r="I5780" s="806">
        <v>5027285781</v>
      </c>
      <c r="J5780" s="807">
        <v>122</v>
      </c>
    </row>
    <row r="5781" spans="1:10">
      <c r="A5781" s="808">
        <v>242</v>
      </c>
      <c r="B5781" s="809">
        <v>42874</v>
      </c>
      <c r="C5781" s="808" t="s">
        <v>1025</v>
      </c>
      <c r="D5781" s="808">
        <v>482403</v>
      </c>
      <c r="E5781" s="808">
        <v>17</v>
      </c>
      <c r="F5781" s="808">
        <v>0</v>
      </c>
      <c r="G5781" s="808">
        <v>859</v>
      </c>
      <c r="H5781" s="808">
        <v>190517</v>
      </c>
      <c r="I5781" s="810">
        <v>1000032985</v>
      </c>
      <c r="J5781" s="811">
        <v>108</v>
      </c>
    </row>
    <row r="5782" spans="1:10">
      <c r="A5782" s="804">
        <v>243</v>
      </c>
      <c r="B5782" s="805">
        <v>42874</v>
      </c>
      <c r="C5782" s="804" t="s">
        <v>1025</v>
      </c>
      <c r="D5782" s="804">
        <v>485664</v>
      </c>
      <c r="E5782" s="804">
        <v>17</v>
      </c>
      <c r="F5782" s="804">
        <v>0</v>
      </c>
      <c r="G5782" s="804">
        <v>859</v>
      </c>
      <c r="H5782" s="804">
        <v>1000031</v>
      </c>
      <c r="I5782" s="806" t="s">
        <v>43294</v>
      </c>
      <c r="J5782" s="807">
        <v>132</v>
      </c>
    </row>
    <row r="5783" spans="1:10">
      <c r="A5783" s="808">
        <v>244</v>
      </c>
      <c r="B5783" s="809">
        <v>42874</v>
      </c>
      <c r="C5783" s="808" t="s">
        <v>1025</v>
      </c>
      <c r="D5783" s="808">
        <v>488675</v>
      </c>
      <c r="E5783" s="808">
        <v>15</v>
      </c>
      <c r="F5783" s="808">
        <v>0</v>
      </c>
      <c r="G5783" s="808">
        <v>141</v>
      </c>
      <c r="H5783" s="808">
        <v>1000101640</v>
      </c>
      <c r="I5783" s="810">
        <v>1000101640</v>
      </c>
      <c r="J5783" s="811">
        <v>422</v>
      </c>
    </row>
    <row r="5784" spans="1:10">
      <c r="A5784" s="804">
        <v>245</v>
      </c>
      <c r="B5784" s="805">
        <v>42874</v>
      </c>
      <c r="C5784" s="804" t="s">
        <v>1025</v>
      </c>
      <c r="D5784" s="804">
        <v>488675</v>
      </c>
      <c r="E5784" s="804">
        <v>7</v>
      </c>
      <c r="F5784" s="804">
        <v>31</v>
      </c>
      <c r="G5784" s="804">
        <v>141</v>
      </c>
      <c r="H5784" s="804">
        <v>1000101640</v>
      </c>
      <c r="I5784" s="806">
        <v>422</v>
      </c>
      <c r="J5784" s="807">
        <v>0</v>
      </c>
    </row>
    <row r="5785" spans="1:10">
      <c r="A5785" s="808">
        <v>246</v>
      </c>
      <c r="B5785" s="809">
        <v>42874</v>
      </c>
      <c r="C5785" s="808" t="s">
        <v>1025</v>
      </c>
      <c r="D5785" s="808">
        <v>489734</v>
      </c>
      <c r="E5785" s="808">
        <v>17</v>
      </c>
      <c r="F5785" s="808">
        <v>0</v>
      </c>
      <c r="G5785" s="808">
        <v>859</v>
      </c>
      <c r="H5785" s="808">
        <v>190517</v>
      </c>
      <c r="I5785" s="810" t="s">
        <v>43295</v>
      </c>
      <c r="J5785" s="811">
        <v>6830.88</v>
      </c>
    </row>
    <row r="5786" spans="1:10">
      <c r="A5786" s="804">
        <v>247</v>
      </c>
      <c r="B5786" s="805">
        <v>42874</v>
      </c>
      <c r="C5786" s="804" t="s">
        <v>1025</v>
      </c>
      <c r="D5786" s="804">
        <v>490822</v>
      </c>
      <c r="E5786" s="804">
        <v>15</v>
      </c>
      <c r="F5786" s="804">
        <v>0</v>
      </c>
      <c r="G5786" s="804">
        <v>259</v>
      </c>
      <c r="H5786" s="804">
        <v>5023310542</v>
      </c>
      <c r="I5786" s="806">
        <v>5023310542</v>
      </c>
      <c r="J5786" s="807">
        <v>700</v>
      </c>
    </row>
    <row r="5787" spans="1:10">
      <c r="A5787" s="808">
        <v>248</v>
      </c>
      <c r="B5787" s="809">
        <v>42874</v>
      </c>
      <c r="C5787" s="808" t="s">
        <v>1025</v>
      </c>
      <c r="D5787" s="808">
        <v>490822</v>
      </c>
      <c r="E5787" s="808">
        <v>7</v>
      </c>
      <c r="F5787" s="808">
        <v>31</v>
      </c>
      <c r="G5787" s="808">
        <v>259</v>
      </c>
      <c r="H5787" s="808">
        <v>5023310542</v>
      </c>
      <c r="I5787" s="810">
        <v>700</v>
      </c>
      <c r="J5787" s="811">
        <v>0</v>
      </c>
    </row>
    <row r="5788" spans="1:10">
      <c r="A5788" s="804">
        <v>249</v>
      </c>
      <c r="B5788" s="805">
        <v>42874</v>
      </c>
      <c r="C5788" s="804" t="s">
        <v>1025</v>
      </c>
      <c r="D5788" s="804">
        <v>491429</v>
      </c>
      <c r="E5788" s="804">
        <v>15</v>
      </c>
      <c r="F5788" s="804">
        <v>0</v>
      </c>
      <c r="G5788" s="804">
        <v>196</v>
      </c>
      <c r="H5788" s="804">
        <v>5023819682</v>
      </c>
      <c r="I5788" s="806">
        <v>5023819682</v>
      </c>
      <c r="J5788" s="807">
        <v>81</v>
      </c>
    </row>
    <row r="5789" spans="1:10">
      <c r="A5789" s="808">
        <v>250</v>
      </c>
      <c r="B5789" s="809">
        <v>42874</v>
      </c>
      <c r="C5789" s="808" t="s">
        <v>1025</v>
      </c>
      <c r="D5789" s="808">
        <v>491429</v>
      </c>
      <c r="E5789" s="808">
        <v>7</v>
      </c>
      <c r="F5789" s="808">
        <v>31</v>
      </c>
      <c r="G5789" s="808">
        <v>196</v>
      </c>
      <c r="H5789" s="808">
        <v>5023819682</v>
      </c>
      <c r="I5789" s="810">
        <v>81</v>
      </c>
      <c r="J5789" s="811">
        <v>0</v>
      </c>
    </row>
    <row r="5790" spans="1:10">
      <c r="A5790" s="804">
        <v>251</v>
      </c>
      <c r="B5790" s="805">
        <v>42874</v>
      </c>
      <c r="C5790" s="804" t="s">
        <v>1025</v>
      </c>
      <c r="D5790" s="804">
        <v>493313</v>
      </c>
      <c r="E5790" s="804">
        <v>17</v>
      </c>
      <c r="F5790" s="804">
        <v>0</v>
      </c>
      <c r="G5790" s="804">
        <v>859</v>
      </c>
      <c r="H5790" s="804">
        <v>190517</v>
      </c>
      <c r="I5790" s="806">
        <v>5023684490</v>
      </c>
      <c r="J5790" s="807">
        <v>243</v>
      </c>
    </row>
    <row r="5791" spans="1:10">
      <c r="A5791" s="808">
        <v>252</v>
      </c>
      <c r="B5791" s="809">
        <v>42874</v>
      </c>
      <c r="C5791" s="808" t="s">
        <v>1025</v>
      </c>
      <c r="D5791" s="808">
        <v>494201</v>
      </c>
      <c r="E5791" s="808">
        <v>17</v>
      </c>
      <c r="F5791" s="808">
        <v>0</v>
      </c>
      <c r="G5791" s="808">
        <v>859</v>
      </c>
      <c r="H5791" s="808">
        <v>8907986</v>
      </c>
      <c r="I5791" s="810" t="s">
        <v>43296</v>
      </c>
      <c r="J5791" s="811">
        <v>674</v>
      </c>
    </row>
    <row r="5792" spans="1:10">
      <c r="A5792" s="804">
        <v>253</v>
      </c>
      <c r="B5792" s="805">
        <v>42874</v>
      </c>
      <c r="C5792" s="804" t="s">
        <v>1025</v>
      </c>
      <c r="D5792" s="804">
        <v>497357</v>
      </c>
      <c r="E5792" s="804">
        <v>17</v>
      </c>
      <c r="F5792" s="804">
        <v>0</v>
      </c>
      <c r="G5792" s="804">
        <v>859</v>
      </c>
      <c r="H5792" s="804">
        <v>5025822</v>
      </c>
      <c r="I5792" s="806">
        <v>5025822080</v>
      </c>
      <c r="J5792" s="807">
        <v>110</v>
      </c>
    </row>
    <row r="5793" spans="1:10">
      <c r="A5793" s="808">
        <v>254</v>
      </c>
      <c r="B5793" s="809">
        <v>42874</v>
      </c>
      <c r="C5793" s="808" t="s">
        <v>1025</v>
      </c>
      <c r="D5793" s="808">
        <v>500848</v>
      </c>
      <c r="E5793" s="808">
        <v>17</v>
      </c>
      <c r="F5793" s="808">
        <v>0</v>
      </c>
      <c r="G5793" s="808">
        <v>859</v>
      </c>
      <c r="H5793" s="808">
        <v>5026670</v>
      </c>
      <c r="I5793" s="810">
        <v>5026670363</v>
      </c>
      <c r="J5793" s="811">
        <v>543</v>
      </c>
    </row>
    <row r="5794" spans="1:10">
      <c r="A5794" s="804">
        <v>255</v>
      </c>
      <c r="B5794" s="805">
        <v>42874</v>
      </c>
      <c r="C5794" s="804" t="s">
        <v>1025</v>
      </c>
      <c r="D5794" s="804">
        <v>501447</v>
      </c>
      <c r="E5794" s="804">
        <v>15</v>
      </c>
      <c r="F5794" s="804">
        <v>0</v>
      </c>
      <c r="G5794" s="804">
        <v>4977</v>
      </c>
      <c r="H5794" s="804">
        <v>5026170042</v>
      </c>
      <c r="I5794" s="806">
        <v>5026170042</v>
      </c>
      <c r="J5794" s="807">
        <v>307</v>
      </c>
    </row>
    <row r="5795" spans="1:10">
      <c r="A5795" s="808">
        <v>256</v>
      </c>
      <c r="B5795" s="809">
        <v>42874</v>
      </c>
      <c r="C5795" s="808" t="s">
        <v>1025</v>
      </c>
      <c r="D5795" s="808">
        <v>501447</v>
      </c>
      <c r="E5795" s="808">
        <v>7</v>
      </c>
      <c r="F5795" s="808">
        <v>31</v>
      </c>
      <c r="G5795" s="808">
        <v>4977</v>
      </c>
      <c r="H5795" s="808">
        <v>5026170042</v>
      </c>
      <c r="I5795" s="810">
        <v>307</v>
      </c>
      <c r="J5795" s="811">
        <v>0</v>
      </c>
    </row>
    <row r="5796" spans="1:10">
      <c r="A5796" s="804">
        <v>257</v>
      </c>
      <c r="B5796" s="805">
        <v>42874</v>
      </c>
      <c r="C5796" s="804" t="s">
        <v>1025</v>
      </c>
      <c r="D5796" s="804">
        <v>501620</v>
      </c>
      <c r="E5796" s="804">
        <v>15</v>
      </c>
      <c r="F5796" s="804">
        <v>0</v>
      </c>
      <c r="G5796" s="804">
        <v>4977</v>
      </c>
      <c r="H5796" s="804">
        <v>5023495640</v>
      </c>
      <c r="I5796" s="806">
        <v>5023495640</v>
      </c>
      <c r="J5796" s="807">
        <v>418</v>
      </c>
    </row>
    <row r="5797" spans="1:10">
      <c r="A5797" s="808">
        <v>258</v>
      </c>
      <c r="B5797" s="809">
        <v>42874</v>
      </c>
      <c r="C5797" s="808" t="s">
        <v>1025</v>
      </c>
      <c r="D5797" s="808">
        <v>501620</v>
      </c>
      <c r="E5797" s="808">
        <v>7</v>
      </c>
      <c r="F5797" s="808">
        <v>31</v>
      </c>
      <c r="G5797" s="808">
        <v>4977</v>
      </c>
      <c r="H5797" s="808">
        <v>5023495640</v>
      </c>
      <c r="I5797" s="810">
        <v>418</v>
      </c>
      <c r="J5797" s="811">
        <v>0</v>
      </c>
    </row>
    <row r="5798" spans="1:10">
      <c r="A5798" s="804">
        <v>259</v>
      </c>
      <c r="B5798" s="805">
        <v>42874</v>
      </c>
      <c r="C5798" s="804" t="s">
        <v>1025</v>
      </c>
      <c r="D5798" s="804">
        <v>501647</v>
      </c>
      <c r="E5798" s="804">
        <v>15</v>
      </c>
      <c r="F5798" s="804">
        <v>0</v>
      </c>
      <c r="G5798" s="804">
        <v>4977</v>
      </c>
      <c r="H5798" s="804">
        <v>1000015063</v>
      </c>
      <c r="I5798" s="806">
        <v>1000015063</v>
      </c>
      <c r="J5798" s="807">
        <v>181</v>
      </c>
    </row>
    <row r="5799" spans="1:10">
      <c r="A5799" s="808">
        <v>260</v>
      </c>
      <c r="B5799" s="809">
        <v>42874</v>
      </c>
      <c r="C5799" s="808" t="s">
        <v>1025</v>
      </c>
      <c r="D5799" s="808">
        <v>501647</v>
      </c>
      <c r="E5799" s="808">
        <v>7</v>
      </c>
      <c r="F5799" s="808">
        <v>31</v>
      </c>
      <c r="G5799" s="808">
        <v>4977</v>
      </c>
      <c r="H5799" s="808">
        <v>1000015063</v>
      </c>
      <c r="I5799" s="810">
        <v>181</v>
      </c>
      <c r="J5799" s="811">
        <v>0</v>
      </c>
    </row>
    <row r="5800" spans="1:10">
      <c r="A5800" s="804">
        <v>261</v>
      </c>
      <c r="B5800" s="805">
        <v>42874</v>
      </c>
      <c r="C5800" s="804" t="s">
        <v>1025</v>
      </c>
      <c r="D5800" s="804">
        <v>501802</v>
      </c>
      <c r="E5800" s="804">
        <v>15</v>
      </c>
      <c r="F5800" s="804">
        <v>0</v>
      </c>
      <c r="G5800" s="804">
        <v>4977</v>
      </c>
      <c r="H5800" s="804">
        <v>1000015154</v>
      </c>
      <c r="I5800" s="806">
        <v>1000015154</v>
      </c>
      <c r="J5800" s="807">
        <v>152</v>
      </c>
    </row>
    <row r="5801" spans="1:10">
      <c r="A5801" s="808">
        <v>262</v>
      </c>
      <c r="B5801" s="809">
        <v>42874</v>
      </c>
      <c r="C5801" s="808" t="s">
        <v>1025</v>
      </c>
      <c r="D5801" s="808">
        <v>501802</v>
      </c>
      <c r="E5801" s="808">
        <v>7</v>
      </c>
      <c r="F5801" s="808">
        <v>31</v>
      </c>
      <c r="G5801" s="808">
        <v>4977</v>
      </c>
      <c r="H5801" s="808">
        <v>1000015154</v>
      </c>
      <c r="I5801" s="810">
        <v>152</v>
      </c>
      <c r="J5801" s="811">
        <v>0</v>
      </c>
    </row>
    <row r="5802" spans="1:10">
      <c r="A5802" s="804">
        <v>263</v>
      </c>
      <c r="B5802" s="805">
        <v>42874</v>
      </c>
      <c r="C5802" s="804" t="s">
        <v>1025</v>
      </c>
      <c r="D5802" s="804">
        <v>501911</v>
      </c>
      <c r="E5802" s="804">
        <v>15</v>
      </c>
      <c r="F5802" s="804">
        <v>0</v>
      </c>
      <c r="G5802" s="804">
        <v>4977</v>
      </c>
      <c r="H5802" s="804">
        <v>1000015105</v>
      </c>
      <c r="I5802" s="806">
        <v>1000015105</v>
      </c>
      <c r="J5802" s="807">
        <v>131</v>
      </c>
    </row>
    <row r="5803" spans="1:10">
      <c r="A5803" s="808">
        <v>264</v>
      </c>
      <c r="B5803" s="809">
        <v>42874</v>
      </c>
      <c r="C5803" s="808" t="s">
        <v>1025</v>
      </c>
      <c r="D5803" s="808">
        <v>501911</v>
      </c>
      <c r="E5803" s="808">
        <v>7</v>
      </c>
      <c r="F5803" s="808">
        <v>31</v>
      </c>
      <c r="G5803" s="808">
        <v>4977</v>
      </c>
      <c r="H5803" s="808">
        <v>1000015105</v>
      </c>
      <c r="I5803" s="810">
        <v>131</v>
      </c>
      <c r="J5803" s="811">
        <v>0</v>
      </c>
    </row>
    <row r="5804" spans="1:10">
      <c r="A5804" s="804">
        <v>265</v>
      </c>
      <c r="B5804" s="805">
        <v>42874</v>
      </c>
      <c r="C5804" s="804" t="s">
        <v>1025</v>
      </c>
      <c r="D5804" s="804">
        <v>507973</v>
      </c>
      <c r="E5804" s="804">
        <v>17</v>
      </c>
      <c r="F5804" s="804">
        <v>0</v>
      </c>
      <c r="G5804" s="804">
        <v>859</v>
      </c>
      <c r="H5804" s="804">
        <v>190517</v>
      </c>
      <c r="I5804" s="806">
        <v>5026169762</v>
      </c>
      <c r="J5804" s="807">
        <v>196</v>
      </c>
    </row>
    <row r="5805" spans="1:10">
      <c r="A5805" s="808">
        <v>266</v>
      </c>
      <c r="B5805" s="809">
        <v>42874</v>
      </c>
      <c r="C5805" s="808" t="s">
        <v>1025</v>
      </c>
      <c r="D5805" s="808">
        <v>512335</v>
      </c>
      <c r="E5805" s="808">
        <v>15</v>
      </c>
      <c r="F5805" s="808">
        <v>0</v>
      </c>
      <c r="G5805" s="808">
        <v>574</v>
      </c>
      <c r="H5805" s="808">
        <v>1000004133</v>
      </c>
      <c r="I5805" s="810">
        <v>1000004133</v>
      </c>
      <c r="J5805" s="811">
        <v>375</v>
      </c>
    </row>
    <row r="5806" spans="1:10">
      <c r="A5806" s="804">
        <v>267</v>
      </c>
      <c r="B5806" s="805">
        <v>42874</v>
      </c>
      <c r="C5806" s="804" t="s">
        <v>1025</v>
      </c>
      <c r="D5806" s="804">
        <v>512335</v>
      </c>
      <c r="E5806" s="804">
        <v>7</v>
      </c>
      <c r="F5806" s="804">
        <v>31</v>
      </c>
      <c r="G5806" s="804">
        <v>574</v>
      </c>
      <c r="H5806" s="804">
        <v>1000004133</v>
      </c>
      <c r="I5806" s="806">
        <v>375</v>
      </c>
      <c r="J5806" s="807">
        <v>0</v>
      </c>
    </row>
    <row r="5807" spans="1:10">
      <c r="A5807" s="808">
        <v>268</v>
      </c>
      <c r="B5807" s="809">
        <v>42874</v>
      </c>
      <c r="C5807" s="808" t="s">
        <v>1025</v>
      </c>
      <c r="D5807" s="808">
        <v>518720</v>
      </c>
      <c r="E5807" s="808">
        <v>17</v>
      </c>
      <c r="F5807" s="808">
        <v>0</v>
      </c>
      <c r="G5807" s="808">
        <v>859</v>
      </c>
      <c r="H5807" s="808">
        <v>1500079</v>
      </c>
      <c r="I5807" s="810" t="s">
        <v>11768</v>
      </c>
      <c r="J5807" s="811">
        <v>6018.3</v>
      </c>
    </row>
    <row r="5808" spans="1:10">
      <c r="A5808" s="804">
        <v>269</v>
      </c>
      <c r="B5808" s="805">
        <v>42874</v>
      </c>
      <c r="C5808" s="804" t="s">
        <v>1025</v>
      </c>
      <c r="D5808" s="804">
        <v>519051</v>
      </c>
      <c r="E5808" s="804">
        <v>17</v>
      </c>
      <c r="F5808" s="804">
        <v>0</v>
      </c>
      <c r="G5808" s="804">
        <v>859</v>
      </c>
      <c r="H5808" s="804">
        <v>5916338</v>
      </c>
      <c r="I5808" s="806">
        <v>5025916338</v>
      </c>
      <c r="J5808" s="807">
        <v>315</v>
      </c>
    </row>
    <row r="5809" spans="1:10">
      <c r="A5809" s="808">
        <v>270</v>
      </c>
      <c r="B5809" s="809">
        <v>42874</v>
      </c>
      <c r="C5809" s="808" t="s">
        <v>1025</v>
      </c>
      <c r="D5809" s="808">
        <v>527667</v>
      </c>
      <c r="E5809" s="808">
        <v>15</v>
      </c>
      <c r="F5809" s="808">
        <v>0</v>
      </c>
      <c r="G5809" s="808">
        <v>844</v>
      </c>
      <c r="H5809" s="808">
        <v>1000030757</v>
      </c>
      <c r="I5809" s="810">
        <v>1000030757</v>
      </c>
      <c r="J5809" s="811">
        <v>110</v>
      </c>
    </row>
    <row r="5810" spans="1:10">
      <c r="A5810" s="804">
        <v>271</v>
      </c>
      <c r="B5810" s="805">
        <v>42874</v>
      </c>
      <c r="C5810" s="804" t="s">
        <v>1025</v>
      </c>
      <c r="D5810" s="804">
        <v>527667</v>
      </c>
      <c r="E5810" s="804">
        <v>7</v>
      </c>
      <c r="F5810" s="804">
        <v>36</v>
      </c>
      <c r="G5810" s="804">
        <v>844</v>
      </c>
      <c r="H5810" s="804">
        <v>1000030757</v>
      </c>
      <c r="I5810" s="806">
        <v>110</v>
      </c>
      <c r="J5810" s="807">
        <v>0</v>
      </c>
    </row>
    <row r="5811" spans="1:10">
      <c r="A5811" s="808">
        <v>272</v>
      </c>
      <c r="B5811" s="809">
        <v>42874</v>
      </c>
      <c r="C5811" s="808" t="s">
        <v>1025</v>
      </c>
      <c r="D5811" s="808">
        <v>527677</v>
      </c>
      <c r="E5811" s="808">
        <v>15</v>
      </c>
      <c r="F5811" s="808">
        <v>0</v>
      </c>
      <c r="G5811" s="808">
        <v>844</v>
      </c>
      <c r="H5811" s="808">
        <v>1000030757</v>
      </c>
      <c r="I5811" s="810">
        <v>1000030757</v>
      </c>
      <c r="J5811" s="811">
        <v>150</v>
      </c>
    </row>
    <row r="5812" spans="1:10">
      <c r="A5812" s="804">
        <v>273</v>
      </c>
      <c r="B5812" s="805">
        <v>42874</v>
      </c>
      <c r="C5812" s="804" t="s">
        <v>1025</v>
      </c>
      <c r="D5812" s="804">
        <v>527677</v>
      </c>
      <c r="E5812" s="804">
        <v>7</v>
      </c>
      <c r="F5812" s="804">
        <v>36</v>
      </c>
      <c r="G5812" s="804">
        <v>844</v>
      </c>
      <c r="H5812" s="804">
        <v>1000030757</v>
      </c>
      <c r="I5812" s="806">
        <v>150</v>
      </c>
      <c r="J5812" s="807">
        <v>0</v>
      </c>
    </row>
    <row r="5813" spans="1:10">
      <c r="A5813" s="808">
        <v>274</v>
      </c>
      <c r="B5813" s="809">
        <v>42874</v>
      </c>
      <c r="C5813" s="808" t="s">
        <v>1025</v>
      </c>
      <c r="D5813" s="808">
        <v>527928</v>
      </c>
      <c r="E5813" s="808">
        <v>15</v>
      </c>
      <c r="F5813" s="808">
        <v>0</v>
      </c>
      <c r="G5813" s="808">
        <v>844</v>
      </c>
      <c r="H5813" s="808">
        <v>1000009934</v>
      </c>
      <c r="I5813" s="810">
        <v>1000009934</v>
      </c>
      <c r="J5813" s="811">
        <v>232</v>
      </c>
    </row>
    <row r="5814" spans="1:10">
      <c r="A5814" s="804">
        <v>275</v>
      </c>
      <c r="B5814" s="805">
        <v>42874</v>
      </c>
      <c r="C5814" s="804" t="s">
        <v>1025</v>
      </c>
      <c r="D5814" s="804">
        <v>527928</v>
      </c>
      <c r="E5814" s="804">
        <v>7</v>
      </c>
      <c r="F5814" s="804">
        <v>31</v>
      </c>
      <c r="G5814" s="804">
        <v>844</v>
      </c>
      <c r="H5814" s="804">
        <v>1000009934</v>
      </c>
      <c r="I5814" s="806">
        <v>232</v>
      </c>
      <c r="J5814" s="807">
        <v>0</v>
      </c>
    </row>
    <row r="5815" spans="1:10">
      <c r="A5815" s="808">
        <v>276</v>
      </c>
      <c r="B5815" s="809">
        <v>42874</v>
      </c>
      <c r="C5815" s="808" t="s">
        <v>1025</v>
      </c>
      <c r="D5815" s="808">
        <v>534672</v>
      </c>
      <c r="E5815" s="808">
        <v>17</v>
      </c>
      <c r="F5815" s="808">
        <v>0</v>
      </c>
      <c r="G5815" s="808">
        <v>859</v>
      </c>
      <c r="H5815" s="808">
        <v>1000053</v>
      </c>
      <c r="I5815" s="810">
        <v>1000053858</v>
      </c>
      <c r="J5815" s="811">
        <v>282</v>
      </c>
    </row>
    <row r="5816" spans="1:10">
      <c r="A5816" s="804">
        <v>277</v>
      </c>
      <c r="B5816" s="805">
        <v>42874</v>
      </c>
      <c r="C5816" s="804" t="s">
        <v>1025</v>
      </c>
      <c r="D5816" s="804">
        <v>540469</v>
      </c>
      <c r="E5816" s="804">
        <v>17</v>
      </c>
      <c r="F5816" s="804">
        <v>0</v>
      </c>
      <c r="G5816" s="804">
        <v>859</v>
      </c>
      <c r="H5816" s="804">
        <v>190517</v>
      </c>
      <c r="I5816" s="806">
        <v>5023645814</v>
      </c>
      <c r="J5816" s="807">
        <v>370</v>
      </c>
    </row>
    <row r="5817" spans="1:10">
      <c r="A5817" s="808">
        <v>278</v>
      </c>
      <c r="B5817" s="809">
        <v>42874</v>
      </c>
      <c r="C5817" s="808" t="s">
        <v>1025</v>
      </c>
      <c r="D5817" s="808">
        <v>541619</v>
      </c>
      <c r="E5817" s="808">
        <v>15</v>
      </c>
      <c r="F5817" s="808">
        <v>0</v>
      </c>
      <c r="G5817" s="808">
        <v>5027</v>
      </c>
      <c r="H5817" s="808">
        <v>5025547950</v>
      </c>
      <c r="I5817" s="810">
        <v>5025547950</v>
      </c>
      <c r="J5817" s="811">
        <v>604</v>
      </c>
    </row>
    <row r="5818" spans="1:10">
      <c r="A5818" s="804">
        <v>279</v>
      </c>
      <c r="B5818" s="805">
        <v>42874</v>
      </c>
      <c r="C5818" s="804" t="s">
        <v>1025</v>
      </c>
      <c r="D5818" s="804">
        <v>541619</v>
      </c>
      <c r="E5818" s="804">
        <v>7</v>
      </c>
      <c r="F5818" s="804">
        <v>31</v>
      </c>
      <c r="G5818" s="804">
        <v>5027</v>
      </c>
      <c r="H5818" s="804">
        <v>5025547950</v>
      </c>
      <c r="I5818" s="806">
        <v>604</v>
      </c>
      <c r="J5818" s="807">
        <v>0</v>
      </c>
    </row>
    <row r="5819" spans="1:10">
      <c r="A5819" s="808">
        <v>280</v>
      </c>
      <c r="B5819" s="809">
        <v>42874</v>
      </c>
      <c r="C5819" s="808" t="s">
        <v>1025</v>
      </c>
      <c r="D5819" s="808">
        <v>547289</v>
      </c>
      <c r="E5819" s="808">
        <v>15</v>
      </c>
      <c r="F5819" s="808">
        <v>0</v>
      </c>
      <c r="G5819" s="808">
        <v>395</v>
      </c>
      <c r="H5819" s="808">
        <v>5026461821</v>
      </c>
      <c r="I5819" s="810">
        <v>5026461821</v>
      </c>
      <c r="J5819" s="811">
        <v>379</v>
      </c>
    </row>
    <row r="5820" spans="1:10">
      <c r="A5820" s="804">
        <v>281</v>
      </c>
      <c r="B5820" s="805">
        <v>42874</v>
      </c>
      <c r="C5820" s="804" t="s">
        <v>1025</v>
      </c>
      <c r="D5820" s="804">
        <v>547289</v>
      </c>
      <c r="E5820" s="804">
        <v>7</v>
      </c>
      <c r="F5820" s="804">
        <v>31</v>
      </c>
      <c r="G5820" s="804">
        <v>395</v>
      </c>
      <c r="H5820" s="804">
        <v>5026461821</v>
      </c>
      <c r="I5820" s="806">
        <v>379</v>
      </c>
      <c r="J5820" s="807">
        <v>0</v>
      </c>
    </row>
    <row r="5821" spans="1:10">
      <c r="A5821" s="808">
        <v>282</v>
      </c>
      <c r="B5821" s="809">
        <v>42874</v>
      </c>
      <c r="C5821" s="808" t="s">
        <v>1025</v>
      </c>
      <c r="D5821" s="808">
        <v>569274</v>
      </c>
      <c r="E5821" s="808">
        <v>17</v>
      </c>
      <c r="F5821" s="808">
        <v>0</v>
      </c>
      <c r="G5821" s="808">
        <v>859</v>
      </c>
      <c r="H5821" s="808">
        <v>190517</v>
      </c>
      <c r="I5821" s="810">
        <v>5027323210</v>
      </c>
      <c r="J5821" s="811">
        <v>433</v>
      </c>
    </row>
    <row r="5822" spans="1:10">
      <c r="A5822" s="804">
        <v>283</v>
      </c>
      <c r="B5822" s="805">
        <v>42874</v>
      </c>
      <c r="C5822" s="804" t="s">
        <v>1025</v>
      </c>
      <c r="D5822" s="804">
        <v>586367</v>
      </c>
      <c r="E5822" s="804">
        <v>15</v>
      </c>
      <c r="F5822" s="804">
        <v>0</v>
      </c>
      <c r="G5822" s="804">
        <v>270</v>
      </c>
      <c r="H5822" s="804">
        <v>1000040491</v>
      </c>
      <c r="I5822" s="806">
        <v>1000040491</v>
      </c>
      <c r="J5822" s="807">
        <v>136</v>
      </c>
    </row>
    <row r="5823" spans="1:10">
      <c r="A5823" s="808">
        <v>284</v>
      </c>
      <c r="B5823" s="809">
        <v>42874</v>
      </c>
      <c r="C5823" s="808" t="s">
        <v>1025</v>
      </c>
      <c r="D5823" s="808">
        <v>586367</v>
      </c>
      <c r="E5823" s="808">
        <v>7</v>
      </c>
      <c r="F5823" s="808">
        <v>31</v>
      </c>
      <c r="G5823" s="808">
        <v>270</v>
      </c>
      <c r="H5823" s="808">
        <v>1000040491</v>
      </c>
      <c r="I5823" s="810">
        <v>136</v>
      </c>
      <c r="J5823" s="811">
        <v>0</v>
      </c>
    </row>
    <row r="5824" spans="1:10">
      <c r="A5824" s="804">
        <v>285</v>
      </c>
      <c r="B5824" s="805">
        <v>42874</v>
      </c>
      <c r="C5824" s="804" t="s">
        <v>1025</v>
      </c>
      <c r="D5824" s="804">
        <v>587202</v>
      </c>
      <c r="E5824" s="804">
        <v>17</v>
      </c>
      <c r="F5824" s="804">
        <v>0</v>
      </c>
      <c r="G5824" s="804">
        <v>859</v>
      </c>
      <c r="H5824" s="804">
        <v>5023367</v>
      </c>
      <c r="I5824" s="806">
        <v>5023367039</v>
      </c>
      <c r="J5824" s="807">
        <v>470</v>
      </c>
    </row>
    <row r="5825" spans="1:10">
      <c r="A5825" s="808">
        <v>286</v>
      </c>
      <c r="B5825" s="809">
        <v>42874</v>
      </c>
      <c r="C5825" s="808" t="s">
        <v>1025</v>
      </c>
      <c r="D5825" s="808">
        <v>587459</v>
      </c>
      <c r="E5825" s="808">
        <v>15</v>
      </c>
      <c r="F5825" s="808">
        <v>0</v>
      </c>
      <c r="G5825" s="808">
        <v>4978</v>
      </c>
      <c r="H5825" s="808">
        <v>5027174837</v>
      </c>
      <c r="I5825" s="810">
        <v>5027174837</v>
      </c>
      <c r="J5825" s="811">
        <v>240</v>
      </c>
    </row>
    <row r="5826" spans="1:10">
      <c r="A5826" s="804">
        <v>287</v>
      </c>
      <c r="B5826" s="805">
        <v>42874</v>
      </c>
      <c r="C5826" s="804" t="s">
        <v>1025</v>
      </c>
      <c r="D5826" s="804">
        <v>587459</v>
      </c>
      <c r="E5826" s="804">
        <v>7</v>
      </c>
      <c r="F5826" s="804">
        <v>31</v>
      </c>
      <c r="G5826" s="804">
        <v>4978</v>
      </c>
      <c r="H5826" s="804">
        <v>5027174837</v>
      </c>
      <c r="I5826" s="806">
        <v>240</v>
      </c>
      <c r="J5826" s="807">
        <v>0</v>
      </c>
    </row>
    <row r="5827" spans="1:10">
      <c r="A5827" s="808">
        <v>288</v>
      </c>
      <c r="B5827" s="809">
        <v>42874</v>
      </c>
      <c r="C5827" s="808" t="s">
        <v>1025</v>
      </c>
      <c r="D5827" s="808">
        <v>587963</v>
      </c>
      <c r="E5827" s="808">
        <v>17</v>
      </c>
      <c r="F5827" s="808">
        <v>0</v>
      </c>
      <c r="G5827" s="808">
        <v>859</v>
      </c>
      <c r="H5827" s="808">
        <v>5023367</v>
      </c>
      <c r="I5827" s="810">
        <v>5023367021</v>
      </c>
      <c r="J5827" s="811">
        <v>209</v>
      </c>
    </row>
    <row r="5828" spans="1:10">
      <c r="A5828" s="804">
        <v>289</v>
      </c>
      <c r="B5828" s="805">
        <v>42874</v>
      </c>
      <c r="C5828" s="804" t="s">
        <v>1025</v>
      </c>
      <c r="D5828" s="804">
        <v>593920</v>
      </c>
      <c r="E5828" s="804">
        <v>17</v>
      </c>
      <c r="F5828" s="804">
        <v>0</v>
      </c>
      <c r="G5828" s="804">
        <v>859</v>
      </c>
      <c r="H5828" s="804">
        <v>5023749</v>
      </c>
      <c r="I5828" s="806" t="s">
        <v>43297</v>
      </c>
      <c r="J5828" s="807">
        <v>373</v>
      </c>
    </row>
    <row r="5829" spans="1:10">
      <c r="A5829" s="808">
        <v>290</v>
      </c>
      <c r="B5829" s="809">
        <v>42874</v>
      </c>
      <c r="C5829" s="808" t="s">
        <v>1025</v>
      </c>
      <c r="D5829" s="808">
        <v>597150</v>
      </c>
      <c r="E5829" s="808">
        <v>17</v>
      </c>
      <c r="F5829" s="808">
        <v>0</v>
      </c>
      <c r="G5829" s="808">
        <v>859</v>
      </c>
      <c r="H5829" s="808">
        <v>190517</v>
      </c>
      <c r="I5829" s="810">
        <v>1000014058</v>
      </c>
      <c r="J5829" s="811">
        <v>706</v>
      </c>
    </row>
    <row r="5830" spans="1:10">
      <c r="A5830" s="804">
        <v>291</v>
      </c>
      <c r="B5830" s="805">
        <v>42874</v>
      </c>
      <c r="C5830" s="804" t="s">
        <v>1025</v>
      </c>
      <c r="D5830" s="804">
        <v>603648</v>
      </c>
      <c r="E5830" s="804">
        <v>15</v>
      </c>
      <c r="F5830" s="804">
        <v>0</v>
      </c>
      <c r="G5830" s="804">
        <v>523</v>
      </c>
      <c r="H5830" s="804">
        <v>5026620624</v>
      </c>
      <c r="I5830" s="806">
        <v>5026620624</v>
      </c>
      <c r="J5830" s="807">
        <v>300</v>
      </c>
    </row>
    <row r="5831" spans="1:10">
      <c r="A5831" s="808">
        <v>292</v>
      </c>
      <c r="B5831" s="809">
        <v>42874</v>
      </c>
      <c r="C5831" s="808" t="s">
        <v>1025</v>
      </c>
      <c r="D5831" s="808">
        <v>603648</v>
      </c>
      <c r="E5831" s="808">
        <v>7</v>
      </c>
      <c r="F5831" s="808">
        <v>31</v>
      </c>
      <c r="G5831" s="808">
        <v>523</v>
      </c>
      <c r="H5831" s="808">
        <v>5026620624</v>
      </c>
      <c r="I5831" s="810">
        <v>300</v>
      </c>
      <c r="J5831" s="811">
        <v>0</v>
      </c>
    </row>
    <row r="5832" spans="1:10">
      <c r="A5832" s="804">
        <v>293</v>
      </c>
      <c r="B5832" s="805">
        <v>42874</v>
      </c>
      <c r="C5832" s="804" t="s">
        <v>1025</v>
      </c>
      <c r="D5832" s="804">
        <v>604475</v>
      </c>
      <c r="E5832" s="804">
        <v>15</v>
      </c>
      <c r="F5832" s="804">
        <v>0</v>
      </c>
      <c r="G5832" s="804">
        <v>959</v>
      </c>
      <c r="H5832" s="804">
        <v>1000012805</v>
      </c>
      <c r="I5832" s="806">
        <v>1000012805</v>
      </c>
      <c r="J5832" s="807">
        <v>591</v>
      </c>
    </row>
    <row r="5833" spans="1:10">
      <c r="A5833" s="808">
        <v>294</v>
      </c>
      <c r="B5833" s="809">
        <v>42874</v>
      </c>
      <c r="C5833" s="808" t="s">
        <v>1025</v>
      </c>
      <c r="D5833" s="808">
        <v>604475</v>
      </c>
      <c r="E5833" s="808">
        <v>7</v>
      </c>
      <c r="F5833" s="808">
        <v>31</v>
      </c>
      <c r="G5833" s="808">
        <v>959</v>
      </c>
      <c r="H5833" s="808">
        <v>1000012805</v>
      </c>
      <c r="I5833" s="810">
        <v>591</v>
      </c>
      <c r="J5833" s="811">
        <v>0</v>
      </c>
    </row>
    <row r="5834" spans="1:10">
      <c r="A5834" s="804">
        <v>295</v>
      </c>
      <c r="B5834" s="805">
        <v>42874</v>
      </c>
      <c r="C5834" s="804" t="s">
        <v>1025</v>
      </c>
      <c r="D5834" s="804">
        <v>610851</v>
      </c>
      <c r="E5834" s="804">
        <v>15</v>
      </c>
      <c r="F5834" s="804">
        <v>0</v>
      </c>
      <c r="G5834" s="804">
        <v>7551</v>
      </c>
      <c r="H5834" s="804">
        <v>5026993088</v>
      </c>
      <c r="I5834" s="806">
        <v>5026993088</v>
      </c>
      <c r="J5834" s="807">
        <v>198</v>
      </c>
    </row>
    <row r="5835" spans="1:10">
      <c r="A5835" s="808">
        <v>296</v>
      </c>
      <c r="B5835" s="809">
        <v>42874</v>
      </c>
      <c r="C5835" s="808" t="s">
        <v>1025</v>
      </c>
      <c r="D5835" s="808">
        <v>610851</v>
      </c>
      <c r="E5835" s="808">
        <v>7</v>
      </c>
      <c r="F5835" s="808">
        <v>31</v>
      </c>
      <c r="G5835" s="808">
        <v>7551</v>
      </c>
      <c r="H5835" s="808">
        <v>5026993088</v>
      </c>
      <c r="I5835" s="810">
        <v>198</v>
      </c>
      <c r="J5835" s="811">
        <v>0</v>
      </c>
    </row>
    <row r="5836" spans="1:10">
      <c r="A5836" s="804">
        <v>297</v>
      </c>
      <c r="B5836" s="805">
        <v>42874</v>
      </c>
      <c r="C5836" s="804" t="s">
        <v>1025</v>
      </c>
      <c r="D5836" s="804">
        <v>620413</v>
      </c>
      <c r="E5836" s="804">
        <v>17</v>
      </c>
      <c r="F5836" s="804">
        <v>0</v>
      </c>
      <c r="G5836" s="804">
        <v>859</v>
      </c>
      <c r="H5836" s="804">
        <v>5</v>
      </c>
      <c r="I5836" s="806" t="s">
        <v>43298</v>
      </c>
      <c r="J5836" s="807">
        <v>1580</v>
      </c>
    </row>
    <row r="5837" spans="1:10">
      <c r="A5837" s="808">
        <v>298</v>
      </c>
      <c r="B5837" s="809">
        <v>42874</v>
      </c>
      <c r="C5837" s="808" t="s">
        <v>1025</v>
      </c>
      <c r="D5837" s="808">
        <v>623001</v>
      </c>
      <c r="E5837" s="808">
        <v>17</v>
      </c>
      <c r="F5837" s="808">
        <v>0</v>
      </c>
      <c r="G5837" s="808">
        <v>859</v>
      </c>
      <c r="H5837" s="808">
        <v>190517</v>
      </c>
      <c r="I5837" s="810">
        <v>5027303519</v>
      </c>
      <c r="J5837" s="811">
        <v>373</v>
      </c>
    </row>
    <row r="5838" spans="1:10">
      <c r="A5838" s="804">
        <v>299</v>
      </c>
      <c r="B5838" s="805">
        <v>42874</v>
      </c>
      <c r="C5838" s="804" t="s">
        <v>1025</v>
      </c>
      <c r="D5838" s="804">
        <v>623541</v>
      </c>
      <c r="E5838" s="804">
        <v>17</v>
      </c>
      <c r="F5838" s="804">
        <v>0</v>
      </c>
      <c r="G5838" s="804">
        <v>859</v>
      </c>
      <c r="H5838" s="804">
        <v>5026680</v>
      </c>
      <c r="I5838" s="806" t="s">
        <v>43299</v>
      </c>
      <c r="J5838" s="807">
        <v>235</v>
      </c>
    </row>
    <row r="5839" spans="1:10">
      <c r="A5839" s="808">
        <v>300</v>
      </c>
      <c r="B5839" s="809">
        <v>42874</v>
      </c>
      <c r="C5839" s="808" t="s">
        <v>1025</v>
      </c>
      <c r="D5839" s="808">
        <v>624036</v>
      </c>
      <c r="E5839" s="808">
        <v>17</v>
      </c>
      <c r="F5839" s="808">
        <v>0</v>
      </c>
      <c r="G5839" s="808">
        <v>859</v>
      </c>
      <c r="H5839" s="808">
        <v>190517</v>
      </c>
      <c r="I5839" s="810">
        <v>5026682582</v>
      </c>
      <c r="J5839" s="811">
        <v>284</v>
      </c>
    </row>
    <row r="5840" spans="1:10">
      <c r="A5840" s="804">
        <v>301</v>
      </c>
      <c r="B5840" s="805">
        <v>42874</v>
      </c>
      <c r="C5840" s="804" t="s">
        <v>1025</v>
      </c>
      <c r="D5840" s="804">
        <v>638171</v>
      </c>
      <c r="E5840" s="804">
        <v>15</v>
      </c>
      <c r="F5840" s="804">
        <v>0</v>
      </c>
      <c r="G5840" s="804">
        <v>209</v>
      </c>
      <c r="H5840" s="804">
        <v>5023135709</v>
      </c>
      <c r="I5840" s="806">
        <v>5023135709</v>
      </c>
      <c r="J5840" s="807">
        <v>223</v>
      </c>
    </row>
    <row r="5841" spans="1:10">
      <c r="A5841" s="808">
        <v>302</v>
      </c>
      <c r="B5841" s="809">
        <v>42874</v>
      </c>
      <c r="C5841" s="808" t="s">
        <v>1025</v>
      </c>
      <c r="D5841" s="808">
        <v>638171</v>
      </c>
      <c r="E5841" s="808">
        <v>7</v>
      </c>
      <c r="F5841" s="808">
        <v>31</v>
      </c>
      <c r="G5841" s="808">
        <v>209</v>
      </c>
      <c r="H5841" s="808">
        <v>5023135709</v>
      </c>
      <c r="I5841" s="810">
        <v>223</v>
      </c>
      <c r="J5841" s="811">
        <v>0</v>
      </c>
    </row>
    <row r="5842" spans="1:10">
      <c r="A5842" s="804">
        <v>303</v>
      </c>
      <c r="B5842" s="805">
        <v>42874</v>
      </c>
      <c r="C5842" s="804" t="s">
        <v>1025</v>
      </c>
      <c r="D5842" s="804">
        <v>643664</v>
      </c>
      <c r="E5842" s="804">
        <v>15</v>
      </c>
      <c r="F5842" s="804">
        <v>0</v>
      </c>
      <c r="G5842" s="804">
        <v>9603</v>
      </c>
      <c r="H5842" s="804">
        <v>5026305101</v>
      </c>
      <c r="I5842" s="806">
        <v>5026305101</v>
      </c>
      <c r="J5842" s="807">
        <v>194</v>
      </c>
    </row>
    <row r="5843" spans="1:10">
      <c r="A5843" s="808">
        <v>304</v>
      </c>
      <c r="B5843" s="809">
        <v>42874</v>
      </c>
      <c r="C5843" s="808" t="s">
        <v>1025</v>
      </c>
      <c r="D5843" s="808">
        <v>643664</v>
      </c>
      <c r="E5843" s="808">
        <v>7</v>
      </c>
      <c r="F5843" s="808">
        <v>31</v>
      </c>
      <c r="G5843" s="808">
        <v>9603</v>
      </c>
      <c r="H5843" s="808">
        <v>5026305101</v>
      </c>
      <c r="I5843" s="810">
        <v>194</v>
      </c>
      <c r="J5843" s="811">
        <v>0</v>
      </c>
    </row>
    <row r="5844" spans="1:10">
      <c r="A5844" s="804">
        <v>305</v>
      </c>
      <c r="B5844" s="805">
        <v>42874</v>
      </c>
      <c r="C5844" s="804" t="s">
        <v>1025</v>
      </c>
      <c r="D5844" s="804">
        <v>652547</v>
      </c>
      <c r="E5844" s="804">
        <v>15</v>
      </c>
      <c r="F5844" s="804">
        <v>0</v>
      </c>
      <c r="G5844" s="804">
        <v>957</v>
      </c>
      <c r="H5844" s="804">
        <v>5026253665</v>
      </c>
      <c r="I5844" s="806">
        <v>5026253665</v>
      </c>
      <c r="J5844" s="807">
        <v>453</v>
      </c>
    </row>
    <row r="5845" spans="1:10">
      <c r="A5845" s="808">
        <v>306</v>
      </c>
      <c r="B5845" s="809">
        <v>42874</v>
      </c>
      <c r="C5845" s="808" t="s">
        <v>1025</v>
      </c>
      <c r="D5845" s="808">
        <v>652547</v>
      </c>
      <c r="E5845" s="808">
        <v>7</v>
      </c>
      <c r="F5845" s="808">
        <v>31</v>
      </c>
      <c r="G5845" s="808">
        <v>957</v>
      </c>
      <c r="H5845" s="808">
        <v>5026253665</v>
      </c>
      <c r="I5845" s="810">
        <v>453</v>
      </c>
      <c r="J5845" s="811">
        <v>0</v>
      </c>
    </row>
    <row r="5846" spans="1:10">
      <c r="A5846" s="804">
        <v>307</v>
      </c>
      <c r="B5846" s="805">
        <v>42874</v>
      </c>
      <c r="C5846" s="804" t="s">
        <v>1025</v>
      </c>
      <c r="D5846" s="804">
        <v>655204</v>
      </c>
      <c r="E5846" s="804">
        <v>15</v>
      </c>
      <c r="F5846" s="804">
        <v>0</v>
      </c>
      <c r="G5846" s="804">
        <v>189</v>
      </c>
      <c r="H5846" s="804">
        <v>1000026581</v>
      </c>
      <c r="I5846" s="806">
        <v>1000026581</v>
      </c>
      <c r="J5846" s="807">
        <v>376</v>
      </c>
    </row>
    <row r="5847" spans="1:10">
      <c r="A5847" s="808">
        <v>308</v>
      </c>
      <c r="B5847" s="809">
        <v>42874</v>
      </c>
      <c r="C5847" s="808" t="s">
        <v>1025</v>
      </c>
      <c r="D5847" s="808">
        <v>655204</v>
      </c>
      <c r="E5847" s="808">
        <v>7</v>
      </c>
      <c r="F5847" s="808">
        <v>31</v>
      </c>
      <c r="G5847" s="808">
        <v>189</v>
      </c>
      <c r="H5847" s="808">
        <v>1000026581</v>
      </c>
      <c r="I5847" s="810">
        <v>376</v>
      </c>
      <c r="J5847" s="811">
        <v>0</v>
      </c>
    </row>
    <row r="5848" spans="1:10">
      <c r="A5848" s="804">
        <v>309</v>
      </c>
      <c r="B5848" s="805">
        <v>42874</v>
      </c>
      <c r="C5848" s="804" t="s">
        <v>1025</v>
      </c>
      <c r="D5848" s="804">
        <v>687659</v>
      </c>
      <c r="E5848" s="804">
        <v>15</v>
      </c>
      <c r="F5848" s="804">
        <v>0</v>
      </c>
      <c r="G5848" s="804">
        <v>7003</v>
      </c>
      <c r="H5848" s="804">
        <v>5027062982</v>
      </c>
      <c r="I5848" s="806"/>
      <c r="J5848" s="807">
        <v>287</v>
      </c>
    </row>
    <row r="5849" spans="1:10">
      <c r="A5849" s="808">
        <v>310</v>
      </c>
      <c r="B5849" s="809">
        <v>42874</v>
      </c>
      <c r="C5849" s="808" t="s">
        <v>1025</v>
      </c>
      <c r="D5849" s="808">
        <v>687659</v>
      </c>
      <c r="E5849" s="808">
        <v>7</v>
      </c>
      <c r="F5849" s="808">
        <v>31</v>
      </c>
      <c r="G5849" s="808">
        <v>7003</v>
      </c>
      <c r="H5849" s="808">
        <v>5027062982</v>
      </c>
      <c r="I5849" s="810">
        <v>287</v>
      </c>
      <c r="J5849" s="811">
        <v>0</v>
      </c>
    </row>
    <row r="5850" spans="1:10">
      <c r="A5850" s="804">
        <v>311</v>
      </c>
      <c r="B5850" s="805">
        <v>42874</v>
      </c>
      <c r="C5850" s="804" t="s">
        <v>1025</v>
      </c>
      <c r="D5850" s="804">
        <v>688609</v>
      </c>
      <c r="E5850" s="804">
        <v>15</v>
      </c>
      <c r="F5850" s="804">
        <v>0</v>
      </c>
      <c r="G5850" s="804">
        <v>7003</v>
      </c>
      <c r="H5850" s="804">
        <v>5025924795</v>
      </c>
      <c r="I5850" s="806"/>
      <c r="J5850" s="807">
        <v>502</v>
      </c>
    </row>
    <row r="5851" spans="1:10">
      <c r="A5851" s="808">
        <v>312</v>
      </c>
      <c r="B5851" s="809">
        <v>42874</v>
      </c>
      <c r="C5851" s="808" t="s">
        <v>1025</v>
      </c>
      <c r="D5851" s="808">
        <v>688609</v>
      </c>
      <c r="E5851" s="808">
        <v>7</v>
      </c>
      <c r="F5851" s="808">
        <v>31</v>
      </c>
      <c r="G5851" s="808">
        <v>7003</v>
      </c>
      <c r="H5851" s="808">
        <v>5025924795</v>
      </c>
      <c r="I5851" s="810">
        <v>502</v>
      </c>
      <c r="J5851" s="811">
        <v>0</v>
      </c>
    </row>
    <row r="5852" spans="1:10">
      <c r="A5852" s="804">
        <v>313</v>
      </c>
      <c r="B5852" s="805">
        <v>42874</v>
      </c>
      <c r="C5852" s="804" t="s">
        <v>1025</v>
      </c>
      <c r="D5852" s="804">
        <v>688658</v>
      </c>
      <c r="E5852" s="804">
        <v>15</v>
      </c>
      <c r="F5852" s="804">
        <v>0</v>
      </c>
      <c r="G5852" s="804">
        <v>7003</v>
      </c>
      <c r="H5852" s="804">
        <v>5027092005</v>
      </c>
      <c r="I5852" s="806"/>
      <c r="J5852" s="807">
        <v>332</v>
      </c>
    </row>
    <row r="5853" spans="1:10">
      <c r="A5853" s="808">
        <v>314</v>
      </c>
      <c r="B5853" s="809">
        <v>42874</v>
      </c>
      <c r="C5853" s="808" t="s">
        <v>1025</v>
      </c>
      <c r="D5853" s="808">
        <v>688658</v>
      </c>
      <c r="E5853" s="808">
        <v>7</v>
      </c>
      <c r="F5853" s="808">
        <v>31</v>
      </c>
      <c r="G5853" s="808">
        <v>7003</v>
      </c>
      <c r="H5853" s="808">
        <v>5027092005</v>
      </c>
      <c r="I5853" s="810">
        <v>332</v>
      </c>
      <c r="J5853" s="811">
        <v>0</v>
      </c>
    </row>
    <row r="5854" spans="1:10">
      <c r="A5854" s="804">
        <v>315</v>
      </c>
      <c r="B5854" s="805">
        <v>42874</v>
      </c>
      <c r="C5854" s="804" t="s">
        <v>1025</v>
      </c>
      <c r="D5854" s="804">
        <v>690993</v>
      </c>
      <c r="E5854" s="804">
        <v>15</v>
      </c>
      <c r="F5854" s="804">
        <v>0</v>
      </c>
      <c r="G5854" s="804">
        <v>7003</v>
      </c>
      <c r="H5854" s="804">
        <v>5026158716</v>
      </c>
      <c r="I5854" s="806">
        <v>5026158716</v>
      </c>
      <c r="J5854" s="807">
        <v>4947</v>
      </c>
    </row>
    <row r="5855" spans="1:10">
      <c r="A5855" s="808">
        <v>316</v>
      </c>
      <c r="B5855" s="809">
        <v>42874</v>
      </c>
      <c r="C5855" s="808" t="s">
        <v>1025</v>
      </c>
      <c r="D5855" s="808">
        <v>690993</v>
      </c>
      <c r="E5855" s="808">
        <v>7</v>
      </c>
      <c r="F5855" s="808">
        <v>31</v>
      </c>
      <c r="G5855" s="808">
        <v>7003</v>
      </c>
      <c r="H5855" s="808">
        <v>5026158716</v>
      </c>
      <c r="I5855" s="810">
        <v>4947</v>
      </c>
      <c r="J5855" s="811">
        <v>0</v>
      </c>
    </row>
    <row r="5856" spans="1:10">
      <c r="A5856" s="804">
        <v>317</v>
      </c>
      <c r="B5856" s="805">
        <v>42874</v>
      </c>
      <c r="C5856" s="804" t="s">
        <v>1025</v>
      </c>
      <c r="D5856" s="804">
        <v>690999</v>
      </c>
      <c r="E5856" s="804">
        <v>15</v>
      </c>
      <c r="F5856" s="804">
        <v>0</v>
      </c>
      <c r="G5856" s="804">
        <v>7003</v>
      </c>
      <c r="H5856" s="804">
        <v>5026908714</v>
      </c>
      <c r="I5856" s="806">
        <v>5026908714</v>
      </c>
      <c r="J5856" s="807">
        <v>2086</v>
      </c>
    </row>
    <row r="5857" spans="1:10">
      <c r="A5857" s="808">
        <v>318</v>
      </c>
      <c r="B5857" s="809">
        <v>42874</v>
      </c>
      <c r="C5857" s="808" t="s">
        <v>1025</v>
      </c>
      <c r="D5857" s="808">
        <v>690999</v>
      </c>
      <c r="E5857" s="808">
        <v>7</v>
      </c>
      <c r="F5857" s="808">
        <v>31</v>
      </c>
      <c r="G5857" s="808">
        <v>7003</v>
      </c>
      <c r="H5857" s="808">
        <v>5026908714</v>
      </c>
      <c r="I5857" s="810">
        <v>2086</v>
      </c>
      <c r="J5857" s="811">
        <v>0</v>
      </c>
    </row>
    <row r="5858" spans="1:10">
      <c r="A5858" s="804">
        <v>319</v>
      </c>
      <c r="B5858" s="805">
        <v>42874</v>
      </c>
      <c r="C5858" s="804" t="s">
        <v>1025</v>
      </c>
      <c r="D5858" s="804">
        <v>693045</v>
      </c>
      <c r="E5858" s="804">
        <v>15</v>
      </c>
      <c r="F5858" s="804">
        <v>0</v>
      </c>
      <c r="G5858" s="804">
        <v>7003</v>
      </c>
      <c r="H5858" s="804">
        <v>5026048545</v>
      </c>
      <c r="I5858" s="806">
        <v>5026048545</v>
      </c>
      <c r="J5858" s="807">
        <v>358</v>
      </c>
    </row>
    <row r="5859" spans="1:10">
      <c r="A5859" s="808">
        <v>320</v>
      </c>
      <c r="B5859" s="809">
        <v>42874</v>
      </c>
      <c r="C5859" s="808" t="s">
        <v>1025</v>
      </c>
      <c r="D5859" s="808">
        <v>693045</v>
      </c>
      <c r="E5859" s="808">
        <v>7</v>
      </c>
      <c r="F5859" s="808">
        <v>31</v>
      </c>
      <c r="G5859" s="808">
        <v>7003</v>
      </c>
      <c r="H5859" s="808">
        <v>5026048545</v>
      </c>
      <c r="I5859" s="810">
        <v>358</v>
      </c>
      <c r="J5859" s="811">
        <v>0</v>
      </c>
    </row>
    <row r="5860" spans="1:10">
      <c r="A5860" s="804">
        <v>321</v>
      </c>
      <c r="B5860" s="805">
        <v>42874</v>
      </c>
      <c r="C5860" s="804" t="s">
        <v>1025</v>
      </c>
      <c r="D5860" s="804">
        <v>693065</v>
      </c>
      <c r="E5860" s="804">
        <v>15</v>
      </c>
      <c r="F5860" s="804">
        <v>0</v>
      </c>
      <c r="G5860" s="804">
        <v>7003</v>
      </c>
      <c r="H5860" s="804">
        <v>5023395576</v>
      </c>
      <c r="I5860" s="806" t="s">
        <v>43300</v>
      </c>
      <c r="J5860" s="807">
        <v>374</v>
      </c>
    </row>
    <row r="5861" spans="1:10">
      <c r="A5861" s="808">
        <v>322</v>
      </c>
      <c r="B5861" s="809">
        <v>42874</v>
      </c>
      <c r="C5861" s="808" t="s">
        <v>1025</v>
      </c>
      <c r="D5861" s="808">
        <v>693065</v>
      </c>
      <c r="E5861" s="808">
        <v>7</v>
      </c>
      <c r="F5861" s="808">
        <v>31</v>
      </c>
      <c r="G5861" s="808">
        <v>7003</v>
      </c>
      <c r="H5861" s="808">
        <v>5023395576</v>
      </c>
      <c r="I5861" s="810">
        <v>374</v>
      </c>
      <c r="J5861" s="811">
        <v>0</v>
      </c>
    </row>
    <row r="5862" spans="1:10">
      <c r="A5862" s="804">
        <v>323</v>
      </c>
      <c r="B5862" s="805">
        <v>42874</v>
      </c>
      <c r="C5862" s="804" t="s">
        <v>1025</v>
      </c>
      <c r="D5862" s="804">
        <v>693201</v>
      </c>
      <c r="E5862" s="804">
        <v>15</v>
      </c>
      <c r="F5862" s="804">
        <v>0</v>
      </c>
      <c r="G5862" s="804">
        <v>7003</v>
      </c>
      <c r="H5862" s="804">
        <v>5026048529</v>
      </c>
      <c r="I5862" s="806">
        <v>5026048529</v>
      </c>
      <c r="J5862" s="807">
        <v>84</v>
      </c>
    </row>
    <row r="5863" spans="1:10">
      <c r="A5863" s="808">
        <v>324</v>
      </c>
      <c r="B5863" s="809">
        <v>42874</v>
      </c>
      <c r="C5863" s="808" t="s">
        <v>1025</v>
      </c>
      <c r="D5863" s="808">
        <v>693201</v>
      </c>
      <c r="E5863" s="808">
        <v>7</v>
      </c>
      <c r="F5863" s="808">
        <v>31</v>
      </c>
      <c r="G5863" s="808">
        <v>7003</v>
      </c>
      <c r="H5863" s="808">
        <v>5026048529</v>
      </c>
      <c r="I5863" s="810">
        <v>84</v>
      </c>
      <c r="J5863" s="811">
        <v>0</v>
      </c>
    </row>
    <row r="5864" spans="1:10">
      <c r="A5864" s="804">
        <v>325</v>
      </c>
      <c r="B5864" s="805">
        <v>42874</v>
      </c>
      <c r="C5864" s="804" t="s">
        <v>1025</v>
      </c>
      <c r="D5864" s="804">
        <v>695102</v>
      </c>
      <c r="E5864" s="804">
        <v>15</v>
      </c>
      <c r="F5864" s="804">
        <v>0</v>
      </c>
      <c r="G5864" s="804">
        <v>7003</v>
      </c>
      <c r="H5864" s="804">
        <v>5023503450</v>
      </c>
      <c r="I5864" s="806" t="s">
        <v>43301</v>
      </c>
      <c r="J5864" s="807">
        <v>193</v>
      </c>
    </row>
    <row r="5865" spans="1:10">
      <c r="A5865" s="808">
        <v>326</v>
      </c>
      <c r="B5865" s="809">
        <v>42874</v>
      </c>
      <c r="C5865" s="808" t="s">
        <v>1025</v>
      </c>
      <c r="D5865" s="808">
        <v>695102</v>
      </c>
      <c r="E5865" s="808">
        <v>7</v>
      </c>
      <c r="F5865" s="808">
        <v>31</v>
      </c>
      <c r="G5865" s="808">
        <v>7003</v>
      </c>
      <c r="H5865" s="808">
        <v>5023503450</v>
      </c>
      <c r="I5865" s="810">
        <v>193</v>
      </c>
      <c r="J5865" s="811">
        <v>0</v>
      </c>
    </row>
    <row r="5866" spans="1:10">
      <c r="A5866" s="804">
        <v>327</v>
      </c>
      <c r="B5866" s="805">
        <v>42874</v>
      </c>
      <c r="C5866" s="804" t="s">
        <v>1025</v>
      </c>
      <c r="D5866" s="804">
        <v>695618</v>
      </c>
      <c r="E5866" s="804">
        <v>15</v>
      </c>
      <c r="F5866" s="804">
        <v>0</v>
      </c>
      <c r="G5866" s="804">
        <v>7003</v>
      </c>
      <c r="H5866" s="804">
        <v>5027299915</v>
      </c>
      <c r="I5866" s="806"/>
      <c r="J5866" s="807">
        <v>2677</v>
      </c>
    </row>
    <row r="5867" spans="1:10">
      <c r="A5867" s="808">
        <v>328</v>
      </c>
      <c r="B5867" s="809">
        <v>42874</v>
      </c>
      <c r="C5867" s="808" t="s">
        <v>1025</v>
      </c>
      <c r="D5867" s="808">
        <v>695618</v>
      </c>
      <c r="E5867" s="808">
        <v>7</v>
      </c>
      <c r="F5867" s="808">
        <v>31</v>
      </c>
      <c r="G5867" s="808">
        <v>7003</v>
      </c>
      <c r="H5867" s="808">
        <v>5027299915</v>
      </c>
      <c r="I5867" s="810">
        <v>2677</v>
      </c>
      <c r="J5867" s="811">
        <v>0</v>
      </c>
    </row>
    <row r="5868" spans="1:10">
      <c r="A5868" s="804">
        <v>329</v>
      </c>
      <c r="B5868" s="805">
        <v>42874</v>
      </c>
      <c r="C5868" s="804" t="s">
        <v>1025</v>
      </c>
      <c r="D5868" s="804">
        <v>696429</v>
      </c>
      <c r="E5868" s="804">
        <v>15</v>
      </c>
      <c r="F5868" s="804">
        <v>0</v>
      </c>
      <c r="G5868" s="804">
        <v>7003</v>
      </c>
      <c r="H5868" s="804">
        <v>5023294407</v>
      </c>
      <c r="I5868" s="806">
        <v>9004423</v>
      </c>
      <c r="J5868" s="807">
        <v>331</v>
      </c>
    </row>
    <row r="5869" spans="1:10">
      <c r="A5869" s="808">
        <v>330</v>
      </c>
      <c r="B5869" s="809">
        <v>42874</v>
      </c>
      <c r="C5869" s="808" t="s">
        <v>1025</v>
      </c>
      <c r="D5869" s="808">
        <v>696429</v>
      </c>
      <c r="E5869" s="808">
        <v>7</v>
      </c>
      <c r="F5869" s="808">
        <v>31</v>
      </c>
      <c r="G5869" s="808">
        <v>7003</v>
      </c>
      <c r="H5869" s="808">
        <v>5023294407</v>
      </c>
      <c r="I5869" s="810">
        <v>331</v>
      </c>
      <c r="J5869" s="811">
        <v>0</v>
      </c>
    </row>
    <row r="5870" spans="1:10">
      <c r="A5870" s="804">
        <v>331</v>
      </c>
      <c r="B5870" s="805">
        <v>42874</v>
      </c>
      <c r="C5870" s="804" t="s">
        <v>1025</v>
      </c>
      <c r="D5870" s="804">
        <v>697599</v>
      </c>
      <c r="E5870" s="804">
        <v>15</v>
      </c>
      <c r="F5870" s="804">
        <v>0</v>
      </c>
      <c r="G5870" s="804">
        <v>7003</v>
      </c>
      <c r="H5870" s="804">
        <v>5025822098</v>
      </c>
      <c r="I5870" s="806">
        <v>2293829719</v>
      </c>
      <c r="J5870" s="807">
        <v>204</v>
      </c>
    </row>
    <row r="5871" spans="1:10">
      <c r="A5871" s="808">
        <v>332</v>
      </c>
      <c r="B5871" s="809">
        <v>42874</v>
      </c>
      <c r="C5871" s="808" t="s">
        <v>1025</v>
      </c>
      <c r="D5871" s="808">
        <v>697599</v>
      </c>
      <c r="E5871" s="808">
        <v>7</v>
      </c>
      <c r="F5871" s="808">
        <v>31</v>
      </c>
      <c r="G5871" s="808">
        <v>7003</v>
      </c>
      <c r="H5871" s="808">
        <v>5025822098</v>
      </c>
      <c r="I5871" s="810">
        <v>204</v>
      </c>
      <c r="J5871" s="811">
        <v>0</v>
      </c>
    </row>
    <row r="5872" spans="1:10">
      <c r="A5872" s="804">
        <v>333</v>
      </c>
      <c r="B5872" s="805">
        <v>42874</v>
      </c>
      <c r="C5872" s="804" t="s">
        <v>1025</v>
      </c>
      <c r="D5872" s="804">
        <v>698528</v>
      </c>
      <c r="E5872" s="804">
        <v>15</v>
      </c>
      <c r="F5872" s="804">
        <v>0</v>
      </c>
      <c r="G5872" s="804">
        <v>208</v>
      </c>
      <c r="H5872" s="804">
        <v>1000044824</v>
      </c>
      <c r="I5872" s="806">
        <v>1000044824</v>
      </c>
      <c r="J5872" s="807">
        <v>219</v>
      </c>
    </row>
    <row r="5873" spans="1:10">
      <c r="A5873" s="808">
        <v>334</v>
      </c>
      <c r="B5873" s="809">
        <v>42874</v>
      </c>
      <c r="C5873" s="808" t="s">
        <v>1025</v>
      </c>
      <c r="D5873" s="808">
        <v>698528</v>
      </c>
      <c r="E5873" s="808">
        <v>7</v>
      </c>
      <c r="F5873" s="808">
        <v>31</v>
      </c>
      <c r="G5873" s="808">
        <v>208</v>
      </c>
      <c r="H5873" s="808">
        <v>1000044824</v>
      </c>
      <c r="I5873" s="810">
        <v>219</v>
      </c>
      <c r="J5873" s="811">
        <v>0</v>
      </c>
    </row>
    <row r="5874" spans="1:10">
      <c r="A5874" s="804">
        <v>335</v>
      </c>
      <c r="B5874" s="805">
        <v>42874</v>
      </c>
      <c r="C5874" s="804" t="s">
        <v>1025</v>
      </c>
      <c r="D5874" s="804">
        <v>702649</v>
      </c>
      <c r="E5874" s="804">
        <v>15</v>
      </c>
      <c r="F5874" s="804">
        <v>0</v>
      </c>
      <c r="G5874" s="804">
        <v>7003</v>
      </c>
      <c r="H5874" s="804">
        <v>5027209161</v>
      </c>
      <c r="I5874" s="806"/>
      <c r="J5874" s="807">
        <v>82</v>
      </c>
    </row>
    <row r="5875" spans="1:10">
      <c r="A5875" s="808">
        <v>336</v>
      </c>
      <c r="B5875" s="809">
        <v>42874</v>
      </c>
      <c r="C5875" s="808" t="s">
        <v>1025</v>
      </c>
      <c r="D5875" s="808">
        <v>702649</v>
      </c>
      <c r="E5875" s="808">
        <v>7</v>
      </c>
      <c r="F5875" s="808">
        <v>31</v>
      </c>
      <c r="G5875" s="808">
        <v>7003</v>
      </c>
      <c r="H5875" s="808">
        <v>5027209161</v>
      </c>
      <c r="I5875" s="810">
        <v>82</v>
      </c>
      <c r="J5875" s="811">
        <v>0</v>
      </c>
    </row>
    <row r="5876" spans="1:10">
      <c r="A5876" s="804">
        <v>337</v>
      </c>
      <c r="B5876" s="805">
        <v>42874</v>
      </c>
      <c r="C5876" s="804" t="s">
        <v>1025</v>
      </c>
      <c r="D5876" s="804">
        <v>728165</v>
      </c>
      <c r="E5876" s="804">
        <v>15</v>
      </c>
      <c r="F5876" s="804">
        <v>0</v>
      </c>
      <c r="G5876" s="804">
        <v>136</v>
      </c>
      <c r="H5876" s="804">
        <v>1000047413</v>
      </c>
      <c r="I5876" s="806">
        <v>1000047413</v>
      </c>
      <c r="J5876" s="807">
        <v>505</v>
      </c>
    </row>
    <row r="5877" spans="1:10">
      <c r="A5877" s="808">
        <v>338</v>
      </c>
      <c r="B5877" s="809">
        <v>42874</v>
      </c>
      <c r="C5877" s="808" t="s">
        <v>1025</v>
      </c>
      <c r="D5877" s="808">
        <v>728165</v>
      </c>
      <c r="E5877" s="808">
        <v>7</v>
      </c>
      <c r="F5877" s="808">
        <v>31</v>
      </c>
      <c r="G5877" s="808">
        <v>136</v>
      </c>
      <c r="H5877" s="808">
        <v>1000047413</v>
      </c>
      <c r="I5877" s="810">
        <v>505</v>
      </c>
      <c r="J5877" s="811">
        <v>0</v>
      </c>
    </row>
    <row r="5878" spans="1:10">
      <c r="A5878" s="804">
        <v>339</v>
      </c>
      <c r="B5878" s="805">
        <v>42874</v>
      </c>
      <c r="C5878" s="804" t="s">
        <v>1025</v>
      </c>
      <c r="D5878" s="804">
        <v>748999</v>
      </c>
      <c r="E5878" s="804">
        <v>15</v>
      </c>
      <c r="F5878" s="804">
        <v>0</v>
      </c>
      <c r="G5878" s="804">
        <v>4290</v>
      </c>
      <c r="H5878" s="804">
        <v>5026903491</v>
      </c>
      <c r="I5878" s="806">
        <v>5026903491</v>
      </c>
      <c r="J5878" s="807">
        <v>179</v>
      </c>
    </row>
    <row r="5879" spans="1:10">
      <c r="A5879" s="808">
        <v>340</v>
      </c>
      <c r="B5879" s="809">
        <v>42874</v>
      </c>
      <c r="C5879" s="808" t="s">
        <v>1025</v>
      </c>
      <c r="D5879" s="808">
        <v>748999</v>
      </c>
      <c r="E5879" s="808">
        <v>7</v>
      </c>
      <c r="F5879" s="808">
        <v>31</v>
      </c>
      <c r="G5879" s="808">
        <v>4290</v>
      </c>
      <c r="H5879" s="808">
        <v>5026903491</v>
      </c>
      <c r="I5879" s="810">
        <v>179</v>
      </c>
      <c r="J5879" s="811">
        <v>0</v>
      </c>
    </row>
    <row r="5880" spans="1:10">
      <c r="A5880" s="804">
        <v>341</v>
      </c>
      <c r="B5880" s="805">
        <v>42874</v>
      </c>
      <c r="C5880" s="804" t="s">
        <v>1025</v>
      </c>
      <c r="D5880" s="804">
        <v>750954</v>
      </c>
      <c r="E5880" s="804">
        <v>15</v>
      </c>
      <c r="F5880" s="804">
        <v>0</v>
      </c>
      <c r="G5880" s="804">
        <v>4084</v>
      </c>
      <c r="H5880" s="804">
        <v>5026903517</v>
      </c>
      <c r="I5880" s="806">
        <v>5026903517</v>
      </c>
      <c r="J5880" s="807">
        <v>249</v>
      </c>
    </row>
    <row r="5881" spans="1:10">
      <c r="A5881" s="808">
        <v>342</v>
      </c>
      <c r="B5881" s="809">
        <v>42874</v>
      </c>
      <c r="C5881" s="808" t="s">
        <v>1025</v>
      </c>
      <c r="D5881" s="808">
        <v>750954</v>
      </c>
      <c r="E5881" s="808">
        <v>7</v>
      </c>
      <c r="F5881" s="808">
        <v>36</v>
      </c>
      <c r="G5881" s="808">
        <v>4084</v>
      </c>
      <c r="H5881" s="808">
        <v>5026903517</v>
      </c>
      <c r="I5881" s="810">
        <v>249</v>
      </c>
      <c r="J5881" s="811">
        <v>0</v>
      </c>
    </row>
    <row r="5882" spans="1:10">
      <c r="A5882" s="804">
        <v>343</v>
      </c>
      <c r="B5882" s="805">
        <v>42874</v>
      </c>
      <c r="C5882" s="804" t="s">
        <v>1025</v>
      </c>
      <c r="D5882" s="804">
        <v>755839</v>
      </c>
      <c r="E5882" s="804">
        <v>15</v>
      </c>
      <c r="F5882" s="804">
        <v>0</v>
      </c>
      <c r="G5882" s="804">
        <v>527</v>
      </c>
      <c r="H5882" s="804">
        <v>5023819484</v>
      </c>
      <c r="I5882" s="806">
        <v>5023819484</v>
      </c>
      <c r="J5882" s="807">
        <v>179</v>
      </c>
    </row>
    <row r="5883" spans="1:10">
      <c r="A5883" s="808">
        <v>344</v>
      </c>
      <c r="B5883" s="809">
        <v>42874</v>
      </c>
      <c r="C5883" s="808" t="s">
        <v>1025</v>
      </c>
      <c r="D5883" s="808">
        <v>755839</v>
      </c>
      <c r="E5883" s="808">
        <v>7</v>
      </c>
      <c r="F5883" s="808">
        <v>31</v>
      </c>
      <c r="G5883" s="808">
        <v>527</v>
      </c>
      <c r="H5883" s="808">
        <v>5023819484</v>
      </c>
      <c r="I5883" s="810">
        <v>179</v>
      </c>
      <c r="J5883" s="811">
        <v>0</v>
      </c>
    </row>
    <row r="5884" spans="1:10">
      <c r="A5884" s="804">
        <v>345</v>
      </c>
      <c r="B5884" s="805">
        <v>42874</v>
      </c>
      <c r="C5884" s="804" t="s">
        <v>1025</v>
      </c>
      <c r="D5884" s="804">
        <v>756686</v>
      </c>
      <c r="E5884" s="804">
        <v>15</v>
      </c>
      <c r="F5884" s="804">
        <v>0</v>
      </c>
      <c r="G5884" s="804">
        <v>661</v>
      </c>
      <c r="H5884" s="804">
        <v>1000018505</v>
      </c>
      <c r="I5884" s="806"/>
      <c r="J5884" s="807">
        <v>302</v>
      </c>
    </row>
    <row r="5885" spans="1:10">
      <c r="A5885" s="808">
        <v>346</v>
      </c>
      <c r="B5885" s="809">
        <v>42874</v>
      </c>
      <c r="C5885" s="808" t="s">
        <v>1025</v>
      </c>
      <c r="D5885" s="808">
        <v>756686</v>
      </c>
      <c r="E5885" s="808">
        <v>7</v>
      </c>
      <c r="F5885" s="808">
        <v>31</v>
      </c>
      <c r="G5885" s="808">
        <v>661</v>
      </c>
      <c r="H5885" s="808">
        <v>1000018505</v>
      </c>
      <c r="I5885" s="810">
        <v>302</v>
      </c>
      <c r="J5885" s="811">
        <v>0</v>
      </c>
    </row>
    <row r="5886" spans="1:10">
      <c r="A5886" s="804">
        <v>347</v>
      </c>
      <c r="B5886" s="805">
        <v>42874</v>
      </c>
      <c r="C5886" s="804" t="s">
        <v>1025</v>
      </c>
      <c r="D5886" s="804">
        <v>756887</v>
      </c>
      <c r="E5886" s="804">
        <v>15</v>
      </c>
      <c r="F5886" s="804">
        <v>0</v>
      </c>
      <c r="G5886" s="804">
        <v>661</v>
      </c>
      <c r="H5886" s="804">
        <v>5023316002</v>
      </c>
      <c r="I5886" s="806">
        <v>5023316002</v>
      </c>
      <c r="J5886" s="807">
        <v>279</v>
      </c>
    </row>
    <row r="5887" spans="1:10">
      <c r="A5887" s="808">
        <v>348</v>
      </c>
      <c r="B5887" s="809">
        <v>42874</v>
      </c>
      <c r="C5887" s="808" t="s">
        <v>1025</v>
      </c>
      <c r="D5887" s="808">
        <v>756887</v>
      </c>
      <c r="E5887" s="808">
        <v>7</v>
      </c>
      <c r="F5887" s="808">
        <v>31</v>
      </c>
      <c r="G5887" s="808">
        <v>661</v>
      </c>
      <c r="H5887" s="808">
        <v>5023316002</v>
      </c>
      <c r="I5887" s="810">
        <v>279</v>
      </c>
      <c r="J5887" s="811">
        <v>0</v>
      </c>
    </row>
    <row r="5888" spans="1:10">
      <c r="A5888" s="804">
        <v>349</v>
      </c>
      <c r="B5888" s="805">
        <v>42874</v>
      </c>
      <c r="C5888" s="804" t="s">
        <v>1025</v>
      </c>
      <c r="D5888" s="804">
        <v>760601</v>
      </c>
      <c r="E5888" s="804">
        <v>15</v>
      </c>
      <c r="F5888" s="804">
        <v>0</v>
      </c>
      <c r="G5888" s="804">
        <v>720</v>
      </c>
      <c r="H5888" s="804">
        <v>5023395501</v>
      </c>
      <c r="I5888" s="806">
        <v>5023395501</v>
      </c>
      <c r="J5888" s="807">
        <v>135</v>
      </c>
    </row>
    <row r="5889" spans="1:10">
      <c r="A5889" s="808">
        <v>350</v>
      </c>
      <c r="B5889" s="809">
        <v>42874</v>
      </c>
      <c r="C5889" s="808" t="s">
        <v>1025</v>
      </c>
      <c r="D5889" s="808">
        <v>760601</v>
      </c>
      <c r="E5889" s="808">
        <v>7</v>
      </c>
      <c r="F5889" s="808">
        <v>31</v>
      </c>
      <c r="G5889" s="808">
        <v>720</v>
      </c>
      <c r="H5889" s="808">
        <v>5023395501</v>
      </c>
      <c r="I5889" s="810">
        <v>135</v>
      </c>
      <c r="J5889" s="811">
        <v>0</v>
      </c>
    </row>
    <row r="5890" spans="1:10">
      <c r="A5890" s="804">
        <v>351</v>
      </c>
      <c r="B5890" s="805">
        <v>42874</v>
      </c>
      <c r="C5890" s="804" t="s">
        <v>1025</v>
      </c>
      <c r="D5890" s="804">
        <v>761774</v>
      </c>
      <c r="E5890" s="804">
        <v>15</v>
      </c>
      <c r="F5890" s="804">
        <v>0</v>
      </c>
      <c r="G5890" s="804">
        <v>649</v>
      </c>
      <c r="H5890" s="804">
        <v>5027338135</v>
      </c>
      <c r="I5890" s="806">
        <v>5027338135</v>
      </c>
      <c r="J5890" s="807">
        <v>674</v>
      </c>
    </row>
    <row r="5891" spans="1:10">
      <c r="A5891" s="808">
        <v>352</v>
      </c>
      <c r="B5891" s="809">
        <v>42874</v>
      </c>
      <c r="C5891" s="808" t="s">
        <v>1025</v>
      </c>
      <c r="D5891" s="808">
        <v>761774</v>
      </c>
      <c r="E5891" s="808">
        <v>7</v>
      </c>
      <c r="F5891" s="808">
        <v>31</v>
      </c>
      <c r="G5891" s="808">
        <v>649</v>
      </c>
      <c r="H5891" s="808">
        <v>5027338135</v>
      </c>
      <c r="I5891" s="810">
        <v>674</v>
      </c>
      <c r="J5891" s="811">
        <v>0</v>
      </c>
    </row>
    <row r="5892" spans="1:10">
      <c r="A5892" s="804">
        <v>353</v>
      </c>
      <c r="B5892" s="805">
        <v>42874</v>
      </c>
      <c r="C5892" s="804" t="s">
        <v>1025</v>
      </c>
      <c r="D5892" s="804">
        <v>766546</v>
      </c>
      <c r="E5892" s="804">
        <v>15</v>
      </c>
      <c r="F5892" s="804">
        <v>0</v>
      </c>
      <c r="G5892" s="804">
        <v>4431</v>
      </c>
      <c r="H5892" s="804">
        <v>1000044147</v>
      </c>
      <c r="I5892" s="806">
        <v>1000044147</v>
      </c>
      <c r="J5892" s="807">
        <v>260</v>
      </c>
    </row>
    <row r="5893" spans="1:10">
      <c r="A5893" s="808">
        <v>354</v>
      </c>
      <c r="B5893" s="809">
        <v>42874</v>
      </c>
      <c r="C5893" s="808" t="s">
        <v>1025</v>
      </c>
      <c r="D5893" s="808">
        <v>766546</v>
      </c>
      <c r="E5893" s="808">
        <v>7</v>
      </c>
      <c r="F5893" s="808">
        <v>31</v>
      </c>
      <c r="G5893" s="808">
        <v>4431</v>
      </c>
      <c r="H5893" s="808">
        <v>1000044147</v>
      </c>
      <c r="I5893" s="810">
        <v>260</v>
      </c>
      <c r="J5893" s="811">
        <v>0</v>
      </c>
    </row>
    <row r="5894" spans="1:10">
      <c r="A5894" s="804">
        <v>355</v>
      </c>
      <c r="B5894" s="805">
        <v>42874</v>
      </c>
      <c r="C5894" s="804" t="s">
        <v>1025</v>
      </c>
      <c r="D5894" s="804">
        <v>768522</v>
      </c>
      <c r="E5894" s="804">
        <v>15</v>
      </c>
      <c r="F5894" s="804">
        <v>0</v>
      </c>
      <c r="G5894" s="804">
        <v>563</v>
      </c>
      <c r="H5894" s="804">
        <v>5023375545</v>
      </c>
      <c r="I5894" s="806">
        <v>5023375545</v>
      </c>
      <c r="J5894" s="807">
        <v>238</v>
      </c>
    </row>
    <row r="5895" spans="1:10">
      <c r="A5895" s="808">
        <v>356</v>
      </c>
      <c r="B5895" s="809">
        <v>42874</v>
      </c>
      <c r="C5895" s="808" t="s">
        <v>1025</v>
      </c>
      <c r="D5895" s="808">
        <v>768522</v>
      </c>
      <c r="E5895" s="808">
        <v>7</v>
      </c>
      <c r="F5895" s="808">
        <v>31</v>
      </c>
      <c r="G5895" s="808">
        <v>563</v>
      </c>
      <c r="H5895" s="808">
        <v>5023375545</v>
      </c>
      <c r="I5895" s="810">
        <v>238</v>
      </c>
      <c r="J5895" s="811">
        <v>0</v>
      </c>
    </row>
    <row r="5896" spans="1:10">
      <c r="A5896" s="804">
        <v>357</v>
      </c>
      <c r="B5896" s="805">
        <v>42874</v>
      </c>
      <c r="C5896" s="804" t="s">
        <v>1025</v>
      </c>
      <c r="D5896" s="804">
        <v>770306</v>
      </c>
      <c r="E5896" s="804">
        <v>15</v>
      </c>
      <c r="F5896" s="804">
        <v>0</v>
      </c>
      <c r="G5896" s="804">
        <v>4331</v>
      </c>
      <c r="H5896" s="804">
        <v>5027285690</v>
      </c>
      <c r="I5896" s="806">
        <v>5027285690</v>
      </c>
      <c r="J5896" s="807">
        <v>254</v>
      </c>
    </row>
    <row r="5897" spans="1:10">
      <c r="A5897" s="808">
        <v>358</v>
      </c>
      <c r="B5897" s="809">
        <v>42874</v>
      </c>
      <c r="C5897" s="808" t="s">
        <v>1025</v>
      </c>
      <c r="D5897" s="808">
        <v>770306</v>
      </c>
      <c r="E5897" s="808">
        <v>7</v>
      </c>
      <c r="F5897" s="808">
        <v>31</v>
      </c>
      <c r="G5897" s="808">
        <v>4331</v>
      </c>
      <c r="H5897" s="808">
        <v>5027285690</v>
      </c>
      <c r="I5897" s="810">
        <v>254</v>
      </c>
      <c r="J5897" s="811">
        <v>0</v>
      </c>
    </row>
    <row r="5898" spans="1:10">
      <c r="A5898" s="804">
        <v>359</v>
      </c>
      <c r="B5898" s="805">
        <v>42874</v>
      </c>
      <c r="C5898" s="804" t="s">
        <v>1025</v>
      </c>
      <c r="D5898" s="804">
        <v>779585</v>
      </c>
      <c r="E5898" s="804">
        <v>15</v>
      </c>
      <c r="F5898" s="804">
        <v>0</v>
      </c>
      <c r="G5898" s="804">
        <v>7503</v>
      </c>
      <c r="H5898" s="804">
        <v>5027001196</v>
      </c>
      <c r="I5898" s="806">
        <v>5027001196</v>
      </c>
      <c r="J5898" s="807">
        <v>514</v>
      </c>
    </row>
    <row r="5899" spans="1:10">
      <c r="A5899" s="808">
        <v>360</v>
      </c>
      <c r="B5899" s="809">
        <v>42874</v>
      </c>
      <c r="C5899" s="808" t="s">
        <v>1025</v>
      </c>
      <c r="D5899" s="808">
        <v>779585</v>
      </c>
      <c r="E5899" s="808">
        <v>7</v>
      </c>
      <c r="F5899" s="808">
        <v>31</v>
      </c>
      <c r="G5899" s="808">
        <v>7503</v>
      </c>
      <c r="H5899" s="808">
        <v>5027001196</v>
      </c>
      <c r="I5899" s="810">
        <v>514</v>
      </c>
      <c r="J5899" s="811">
        <v>0</v>
      </c>
    </row>
    <row r="5900" spans="1:10">
      <c r="A5900" s="804">
        <v>361</v>
      </c>
      <c r="B5900" s="805">
        <v>42874</v>
      </c>
      <c r="C5900" s="804" t="s">
        <v>1025</v>
      </c>
      <c r="D5900" s="804">
        <v>788669</v>
      </c>
      <c r="E5900" s="804">
        <v>15</v>
      </c>
      <c r="F5900" s="804">
        <v>0</v>
      </c>
      <c r="G5900" s="804">
        <v>100</v>
      </c>
      <c r="H5900" s="804">
        <v>5023213555</v>
      </c>
      <c r="I5900" s="806">
        <v>5023213555</v>
      </c>
      <c r="J5900" s="807">
        <v>558</v>
      </c>
    </row>
    <row r="5901" spans="1:10">
      <c r="A5901" s="808">
        <v>362</v>
      </c>
      <c r="B5901" s="809">
        <v>42874</v>
      </c>
      <c r="C5901" s="808" t="s">
        <v>1025</v>
      </c>
      <c r="D5901" s="808">
        <v>788669</v>
      </c>
      <c r="E5901" s="808">
        <v>7</v>
      </c>
      <c r="F5901" s="808">
        <v>31</v>
      </c>
      <c r="G5901" s="808">
        <v>100</v>
      </c>
      <c r="H5901" s="808">
        <v>5023213555</v>
      </c>
      <c r="I5901" s="810">
        <v>558</v>
      </c>
      <c r="J5901" s="811">
        <v>0</v>
      </c>
    </row>
    <row r="5902" spans="1:10">
      <c r="A5902" s="804">
        <v>363</v>
      </c>
      <c r="B5902" s="805">
        <v>42874</v>
      </c>
      <c r="C5902" s="804" t="s">
        <v>1025</v>
      </c>
      <c r="D5902" s="804">
        <v>788827</v>
      </c>
      <c r="E5902" s="804">
        <v>15</v>
      </c>
      <c r="F5902" s="804">
        <v>0</v>
      </c>
      <c r="G5902" s="804">
        <v>100</v>
      </c>
      <c r="H5902" s="804">
        <v>5024007808</v>
      </c>
      <c r="I5902" s="806">
        <v>5024007808</v>
      </c>
      <c r="J5902" s="807">
        <v>265</v>
      </c>
    </row>
    <row r="5903" spans="1:10">
      <c r="A5903" s="808">
        <v>364</v>
      </c>
      <c r="B5903" s="809">
        <v>42874</v>
      </c>
      <c r="C5903" s="808" t="s">
        <v>1025</v>
      </c>
      <c r="D5903" s="808">
        <v>788827</v>
      </c>
      <c r="E5903" s="808">
        <v>7</v>
      </c>
      <c r="F5903" s="808">
        <v>31</v>
      </c>
      <c r="G5903" s="808">
        <v>100</v>
      </c>
      <c r="H5903" s="808">
        <v>5024007808</v>
      </c>
      <c r="I5903" s="810">
        <v>265</v>
      </c>
      <c r="J5903" s="811">
        <v>0</v>
      </c>
    </row>
    <row r="5904" spans="1:10">
      <c r="A5904" s="804">
        <v>365</v>
      </c>
      <c r="B5904" s="805">
        <v>42874</v>
      </c>
      <c r="C5904" s="804" t="s">
        <v>1025</v>
      </c>
      <c r="D5904" s="804">
        <v>798236</v>
      </c>
      <c r="E5904" s="804">
        <v>15</v>
      </c>
      <c r="F5904" s="804">
        <v>0</v>
      </c>
      <c r="G5904" s="804">
        <v>8181</v>
      </c>
      <c r="H5904" s="804">
        <v>5027262772</v>
      </c>
      <c r="I5904" s="806">
        <v>5027262772</v>
      </c>
      <c r="J5904" s="807">
        <v>620</v>
      </c>
    </row>
    <row r="5905" spans="1:10">
      <c r="A5905" s="808">
        <v>366</v>
      </c>
      <c r="B5905" s="809">
        <v>42874</v>
      </c>
      <c r="C5905" s="808" t="s">
        <v>1025</v>
      </c>
      <c r="D5905" s="808">
        <v>798236</v>
      </c>
      <c r="E5905" s="808">
        <v>7</v>
      </c>
      <c r="F5905" s="808">
        <v>36</v>
      </c>
      <c r="G5905" s="808">
        <v>8181</v>
      </c>
      <c r="H5905" s="808">
        <v>5027262772</v>
      </c>
      <c r="I5905" s="810">
        <v>620</v>
      </c>
      <c r="J5905" s="811">
        <v>0</v>
      </c>
    </row>
    <row r="5906" spans="1:10">
      <c r="A5906" s="804">
        <v>367</v>
      </c>
      <c r="B5906" s="805">
        <v>42874</v>
      </c>
      <c r="C5906" s="804" t="s">
        <v>1025</v>
      </c>
      <c r="D5906" s="804">
        <v>801918</v>
      </c>
      <c r="E5906" s="804">
        <v>15</v>
      </c>
      <c r="F5906" s="804">
        <v>0</v>
      </c>
      <c r="G5906" s="804">
        <v>5197</v>
      </c>
      <c r="H5906" s="804">
        <v>5026263151</v>
      </c>
      <c r="I5906" s="806">
        <v>5026263151</v>
      </c>
      <c r="J5906" s="807">
        <v>283</v>
      </c>
    </row>
    <row r="5907" spans="1:10">
      <c r="A5907" s="808">
        <v>368</v>
      </c>
      <c r="B5907" s="809">
        <v>42874</v>
      </c>
      <c r="C5907" s="808" t="s">
        <v>1025</v>
      </c>
      <c r="D5907" s="808">
        <v>801918</v>
      </c>
      <c r="E5907" s="808">
        <v>7</v>
      </c>
      <c r="F5907" s="808">
        <v>31</v>
      </c>
      <c r="G5907" s="808">
        <v>5197</v>
      </c>
      <c r="H5907" s="808">
        <v>5026263151</v>
      </c>
      <c r="I5907" s="810">
        <v>283</v>
      </c>
      <c r="J5907" s="811">
        <v>0</v>
      </c>
    </row>
    <row r="5908" spans="1:10">
      <c r="A5908" s="804">
        <v>369</v>
      </c>
      <c r="B5908" s="805">
        <v>42874</v>
      </c>
      <c r="C5908" s="804" t="s">
        <v>1025</v>
      </c>
      <c r="D5908" s="804">
        <v>802049</v>
      </c>
      <c r="E5908" s="804">
        <v>15</v>
      </c>
      <c r="F5908" s="804">
        <v>0</v>
      </c>
      <c r="G5908" s="804">
        <v>5197</v>
      </c>
      <c r="H5908" s="804">
        <v>5027139590</v>
      </c>
      <c r="I5908" s="806">
        <v>5027139590</v>
      </c>
      <c r="J5908" s="807">
        <v>459</v>
      </c>
    </row>
    <row r="5909" spans="1:10">
      <c r="A5909" s="808">
        <v>370</v>
      </c>
      <c r="B5909" s="809">
        <v>42874</v>
      </c>
      <c r="C5909" s="808" t="s">
        <v>1025</v>
      </c>
      <c r="D5909" s="808">
        <v>802049</v>
      </c>
      <c r="E5909" s="808">
        <v>7</v>
      </c>
      <c r="F5909" s="808">
        <v>31</v>
      </c>
      <c r="G5909" s="808">
        <v>5197</v>
      </c>
      <c r="H5909" s="808">
        <v>5027139590</v>
      </c>
      <c r="I5909" s="810">
        <v>459</v>
      </c>
      <c r="J5909" s="811">
        <v>0</v>
      </c>
    </row>
    <row r="5910" spans="1:10">
      <c r="A5910" s="804">
        <v>371</v>
      </c>
      <c r="B5910" s="805">
        <v>42874</v>
      </c>
      <c r="C5910" s="804" t="s">
        <v>1025</v>
      </c>
      <c r="D5910" s="804">
        <v>802143</v>
      </c>
      <c r="E5910" s="804">
        <v>15</v>
      </c>
      <c r="F5910" s="804">
        <v>0</v>
      </c>
      <c r="G5910" s="804">
        <v>5197</v>
      </c>
      <c r="H5910" s="804">
        <v>5027139657</v>
      </c>
      <c r="I5910" s="806">
        <v>5027139657</v>
      </c>
      <c r="J5910" s="807">
        <v>105</v>
      </c>
    </row>
    <row r="5911" spans="1:10">
      <c r="A5911" s="808">
        <v>372</v>
      </c>
      <c r="B5911" s="809">
        <v>42874</v>
      </c>
      <c r="C5911" s="808" t="s">
        <v>1025</v>
      </c>
      <c r="D5911" s="808">
        <v>802143</v>
      </c>
      <c r="E5911" s="808">
        <v>7</v>
      </c>
      <c r="F5911" s="808">
        <v>31</v>
      </c>
      <c r="G5911" s="808">
        <v>5197</v>
      </c>
      <c r="H5911" s="808">
        <v>5027139657</v>
      </c>
      <c r="I5911" s="810">
        <v>105</v>
      </c>
      <c r="J5911" s="811">
        <v>0</v>
      </c>
    </row>
    <row r="5912" spans="1:10">
      <c r="A5912" s="804">
        <v>373</v>
      </c>
      <c r="B5912" s="805">
        <v>42874</v>
      </c>
      <c r="C5912" s="804" t="s">
        <v>1025</v>
      </c>
      <c r="D5912" s="804">
        <v>814045</v>
      </c>
      <c r="E5912" s="804">
        <v>15</v>
      </c>
      <c r="F5912" s="804">
        <v>0</v>
      </c>
      <c r="G5912" s="804">
        <v>7555</v>
      </c>
      <c r="H5912" s="804">
        <v>5027201358</v>
      </c>
      <c r="I5912" s="806">
        <v>5027201358</v>
      </c>
      <c r="J5912" s="807">
        <v>163</v>
      </c>
    </row>
    <row r="5913" spans="1:10">
      <c r="A5913" s="808">
        <v>374</v>
      </c>
      <c r="B5913" s="809">
        <v>42874</v>
      </c>
      <c r="C5913" s="808" t="s">
        <v>1025</v>
      </c>
      <c r="D5913" s="808">
        <v>814045</v>
      </c>
      <c r="E5913" s="808">
        <v>7</v>
      </c>
      <c r="F5913" s="808">
        <v>31</v>
      </c>
      <c r="G5913" s="808">
        <v>7555</v>
      </c>
      <c r="H5913" s="808">
        <v>5027201358</v>
      </c>
      <c r="I5913" s="810">
        <v>163</v>
      </c>
      <c r="J5913" s="811">
        <v>0</v>
      </c>
    </row>
    <row r="5914" spans="1:10">
      <c r="A5914" s="804">
        <v>375</v>
      </c>
      <c r="B5914" s="805">
        <v>42874</v>
      </c>
      <c r="C5914" s="804" t="s">
        <v>1025</v>
      </c>
      <c r="D5914" s="804">
        <v>833365</v>
      </c>
      <c r="E5914" s="804">
        <v>15</v>
      </c>
      <c r="F5914" s="804">
        <v>0</v>
      </c>
      <c r="G5914" s="804">
        <v>414</v>
      </c>
      <c r="H5914" s="804">
        <v>5023134900</v>
      </c>
      <c r="I5914" s="806">
        <v>5023134900</v>
      </c>
      <c r="J5914" s="807">
        <v>176</v>
      </c>
    </row>
    <row r="5915" spans="1:10">
      <c r="A5915" s="808">
        <v>376</v>
      </c>
      <c r="B5915" s="809">
        <v>42874</v>
      </c>
      <c r="C5915" s="808" t="s">
        <v>1025</v>
      </c>
      <c r="D5915" s="808">
        <v>833365</v>
      </c>
      <c r="E5915" s="808">
        <v>7</v>
      </c>
      <c r="F5915" s="808">
        <v>31</v>
      </c>
      <c r="G5915" s="808">
        <v>414</v>
      </c>
      <c r="H5915" s="808">
        <v>5023134900</v>
      </c>
      <c r="I5915" s="810">
        <v>176</v>
      </c>
      <c r="J5915" s="811">
        <v>0</v>
      </c>
    </row>
    <row r="5916" spans="1:10">
      <c r="A5916" s="804">
        <v>377</v>
      </c>
      <c r="B5916" s="805">
        <v>42874</v>
      </c>
      <c r="C5916" s="804" t="s">
        <v>1025</v>
      </c>
      <c r="D5916" s="804">
        <v>833606</v>
      </c>
      <c r="E5916" s="804">
        <v>15</v>
      </c>
      <c r="F5916" s="804">
        <v>0</v>
      </c>
      <c r="G5916" s="804">
        <v>414</v>
      </c>
      <c r="H5916" s="804">
        <v>5025888271</v>
      </c>
      <c r="I5916" s="806">
        <v>5025888271</v>
      </c>
      <c r="J5916" s="807">
        <v>196</v>
      </c>
    </row>
    <row r="5917" spans="1:10">
      <c r="A5917" s="808">
        <v>378</v>
      </c>
      <c r="B5917" s="809">
        <v>42874</v>
      </c>
      <c r="C5917" s="808" t="s">
        <v>1025</v>
      </c>
      <c r="D5917" s="808">
        <v>833606</v>
      </c>
      <c r="E5917" s="808">
        <v>7</v>
      </c>
      <c r="F5917" s="808">
        <v>31</v>
      </c>
      <c r="G5917" s="808">
        <v>414</v>
      </c>
      <c r="H5917" s="808">
        <v>5025888271</v>
      </c>
      <c r="I5917" s="810">
        <v>196</v>
      </c>
      <c r="J5917" s="811">
        <v>0</v>
      </c>
    </row>
    <row r="5918" spans="1:10">
      <c r="A5918" s="804">
        <v>379</v>
      </c>
      <c r="B5918" s="805">
        <v>42874</v>
      </c>
      <c r="C5918" s="804" t="s">
        <v>1025</v>
      </c>
      <c r="D5918" s="804">
        <v>833729</v>
      </c>
      <c r="E5918" s="804">
        <v>15</v>
      </c>
      <c r="F5918" s="804">
        <v>0</v>
      </c>
      <c r="G5918" s="804">
        <v>414</v>
      </c>
      <c r="H5918" s="804">
        <v>1000043313</v>
      </c>
      <c r="I5918" s="806">
        <v>1000043313</v>
      </c>
      <c r="J5918" s="807">
        <v>323</v>
      </c>
    </row>
    <row r="5919" spans="1:10">
      <c r="A5919" s="808">
        <v>380</v>
      </c>
      <c r="B5919" s="809">
        <v>42874</v>
      </c>
      <c r="C5919" s="808" t="s">
        <v>1025</v>
      </c>
      <c r="D5919" s="808">
        <v>833729</v>
      </c>
      <c r="E5919" s="808">
        <v>7</v>
      </c>
      <c r="F5919" s="808">
        <v>31</v>
      </c>
      <c r="G5919" s="808">
        <v>414</v>
      </c>
      <c r="H5919" s="808">
        <v>1000043313</v>
      </c>
      <c r="I5919" s="810">
        <v>323</v>
      </c>
      <c r="J5919" s="811">
        <v>0</v>
      </c>
    </row>
    <row r="5920" spans="1:10">
      <c r="A5920" s="804">
        <v>381</v>
      </c>
      <c r="B5920" s="805">
        <v>42874</v>
      </c>
      <c r="C5920" s="804" t="s">
        <v>1025</v>
      </c>
      <c r="D5920" s="804">
        <v>833912</v>
      </c>
      <c r="E5920" s="804">
        <v>15</v>
      </c>
      <c r="F5920" s="804">
        <v>0</v>
      </c>
      <c r="G5920" s="804">
        <v>414</v>
      </c>
      <c r="H5920" s="804">
        <v>5023134983</v>
      </c>
      <c r="I5920" s="806">
        <v>5023134983</v>
      </c>
      <c r="J5920" s="807">
        <v>201</v>
      </c>
    </row>
    <row r="5921" spans="1:10">
      <c r="A5921" s="808">
        <v>382</v>
      </c>
      <c r="B5921" s="809">
        <v>42874</v>
      </c>
      <c r="C5921" s="808" t="s">
        <v>1025</v>
      </c>
      <c r="D5921" s="808">
        <v>833912</v>
      </c>
      <c r="E5921" s="808">
        <v>7</v>
      </c>
      <c r="F5921" s="808">
        <v>31</v>
      </c>
      <c r="G5921" s="808">
        <v>414</v>
      </c>
      <c r="H5921" s="808">
        <v>5023134983</v>
      </c>
      <c r="I5921" s="810">
        <v>201</v>
      </c>
      <c r="J5921" s="811">
        <v>0</v>
      </c>
    </row>
    <row r="5922" spans="1:10">
      <c r="A5922" s="804">
        <v>383</v>
      </c>
      <c r="B5922" s="805">
        <v>42874</v>
      </c>
      <c r="C5922" s="804" t="s">
        <v>1025</v>
      </c>
      <c r="D5922" s="804">
        <v>845515</v>
      </c>
      <c r="E5922" s="804">
        <v>15</v>
      </c>
      <c r="F5922" s="804">
        <v>0</v>
      </c>
      <c r="G5922" s="804">
        <v>4390</v>
      </c>
      <c r="H5922" s="804">
        <v>5023999476</v>
      </c>
      <c r="I5922" s="806">
        <v>5023999476</v>
      </c>
      <c r="J5922" s="807">
        <v>364</v>
      </c>
    </row>
    <row r="5923" spans="1:10">
      <c r="A5923" s="808">
        <v>384</v>
      </c>
      <c r="B5923" s="809">
        <v>42874</v>
      </c>
      <c r="C5923" s="808" t="s">
        <v>1025</v>
      </c>
      <c r="D5923" s="808">
        <v>845515</v>
      </c>
      <c r="E5923" s="808">
        <v>7</v>
      </c>
      <c r="F5923" s="808">
        <v>31</v>
      </c>
      <c r="G5923" s="808">
        <v>4390</v>
      </c>
      <c r="H5923" s="808">
        <v>5023999476</v>
      </c>
      <c r="I5923" s="810">
        <v>364</v>
      </c>
      <c r="J5923" s="811">
        <v>0</v>
      </c>
    </row>
    <row r="5924" spans="1:10">
      <c r="A5924" s="804">
        <v>385</v>
      </c>
      <c r="B5924" s="805">
        <v>42874</v>
      </c>
      <c r="C5924" s="804" t="s">
        <v>1025</v>
      </c>
      <c r="D5924" s="804">
        <v>845820</v>
      </c>
      <c r="E5924" s="804">
        <v>15</v>
      </c>
      <c r="F5924" s="804">
        <v>0</v>
      </c>
      <c r="G5924" s="804">
        <v>4390</v>
      </c>
      <c r="H5924" s="804">
        <v>5023307829</v>
      </c>
      <c r="I5924" s="806">
        <v>5023307829</v>
      </c>
      <c r="J5924" s="807">
        <v>233</v>
      </c>
    </row>
    <row r="5925" spans="1:10">
      <c r="A5925" s="808">
        <v>386</v>
      </c>
      <c r="B5925" s="809">
        <v>42874</v>
      </c>
      <c r="C5925" s="808" t="s">
        <v>1025</v>
      </c>
      <c r="D5925" s="808">
        <v>845820</v>
      </c>
      <c r="E5925" s="808">
        <v>7</v>
      </c>
      <c r="F5925" s="808">
        <v>31</v>
      </c>
      <c r="G5925" s="808">
        <v>4390</v>
      </c>
      <c r="H5925" s="808">
        <v>5023307829</v>
      </c>
      <c r="I5925" s="810">
        <v>233</v>
      </c>
      <c r="J5925" s="811">
        <v>0</v>
      </c>
    </row>
    <row r="5926" spans="1:10">
      <c r="A5926" s="804">
        <v>387</v>
      </c>
      <c r="B5926" s="805">
        <v>42874</v>
      </c>
      <c r="C5926" s="804" t="s">
        <v>1025</v>
      </c>
      <c r="D5926" s="804">
        <v>894745</v>
      </c>
      <c r="E5926" s="804">
        <v>15</v>
      </c>
      <c r="F5926" s="804">
        <v>0</v>
      </c>
      <c r="G5926" s="804">
        <v>105</v>
      </c>
      <c r="H5926" s="804">
        <v>5023773251</v>
      </c>
      <c r="I5926" s="806">
        <v>5023773251</v>
      </c>
      <c r="J5926" s="807">
        <v>428</v>
      </c>
    </row>
    <row r="5927" spans="1:10">
      <c r="A5927" s="808">
        <v>388</v>
      </c>
      <c r="B5927" s="809">
        <v>42874</v>
      </c>
      <c r="C5927" s="808" t="s">
        <v>1025</v>
      </c>
      <c r="D5927" s="808">
        <v>894745</v>
      </c>
      <c r="E5927" s="808">
        <v>7</v>
      </c>
      <c r="F5927" s="808">
        <v>31</v>
      </c>
      <c r="G5927" s="808">
        <v>105</v>
      </c>
      <c r="H5927" s="808">
        <v>5023773251</v>
      </c>
      <c r="I5927" s="810">
        <v>428</v>
      </c>
      <c r="J5927" s="811">
        <v>0</v>
      </c>
    </row>
    <row r="5928" spans="1:10">
      <c r="A5928" s="804">
        <v>389</v>
      </c>
      <c r="B5928" s="805">
        <v>42874</v>
      </c>
      <c r="C5928" s="804" t="s">
        <v>1025</v>
      </c>
      <c r="D5928" s="804">
        <v>904379</v>
      </c>
      <c r="E5928" s="804">
        <v>15</v>
      </c>
      <c r="F5928" s="804">
        <v>0</v>
      </c>
      <c r="G5928" s="804">
        <v>125</v>
      </c>
      <c r="H5928" s="804">
        <v>5026306091</v>
      </c>
      <c r="I5928" s="806">
        <v>5026306091</v>
      </c>
      <c r="J5928" s="807">
        <v>221</v>
      </c>
    </row>
    <row r="5929" spans="1:10">
      <c r="A5929" s="808">
        <v>390</v>
      </c>
      <c r="B5929" s="809">
        <v>42874</v>
      </c>
      <c r="C5929" s="808" t="s">
        <v>1025</v>
      </c>
      <c r="D5929" s="808">
        <v>904379</v>
      </c>
      <c r="E5929" s="808">
        <v>7</v>
      </c>
      <c r="F5929" s="808">
        <v>31</v>
      </c>
      <c r="G5929" s="808">
        <v>125</v>
      </c>
      <c r="H5929" s="808">
        <v>5026306091</v>
      </c>
      <c r="I5929" s="810">
        <v>221</v>
      </c>
      <c r="J5929" s="811">
        <v>0</v>
      </c>
    </row>
    <row r="5930" spans="1:10">
      <c r="A5930" s="804">
        <v>391</v>
      </c>
      <c r="B5930" s="805">
        <v>42874</v>
      </c>
      <c r="C5930" s="804" t="s">
        <v>1025</v>
      </c>
      <c r="D5930" s="804">
        <v>904389</v>
      </c>
      <c r="E5930" s="804">
        <v>15</v>
      </c>
      <c r="F5930" s="804">
        <v>0</v>
      </c>
      <c r="G5930" s="804">
        <v>125</v>
      </c>
      <c r="H5930" s="804">
        <v>5026306182</v>
      </c>
      <c r="I5930" s="806">
        <v>5026306182</v>
      </c>
      <c r="J5930" s="807">
        <v>711</v>
      </c>
    </row>
    <row r="5931" spans="1:10">
      <c r="A5931" s="808">
        <v>392</v>
      </c>
      <c r="B5931" s="809">
        <v>42874</v>
      </c>
      <c r="C5931" s="808" t="s">
        <v>1025</v>
      </c>
      <c r="D5931" s="808">
        <v>904389</v>
      </c>
      <c r="E5931" s="808">
        <v>7</v>
      </c>
      <c r="F5931" s="808">
        <v>31</v>
      </c>
      <c r="G5931" s="808">
        <v>125</v>
      </c>
      <c r="H5931" s="808">
        <v>5026306182</v>
      </c>
      <c r="I5931" s="810">
        <v>711</v>
      </c>
      <c r="J5931" s="811">
        <v>0</v>
      </c>
    </row>
    <row r="5932" spans="1:10">
      <c r="A5932" s="804">
        <v>393</v>
      </c>
      <c r="B5932" s="805">
        <v>42874</v>
      </c>
      <c r="C5932" s="804" t="s">
        <v>1025</v>
      </c>
      <c r="D5932" s="804">
        <v>904885</v>
      </c>
      <c r="E5932" s="804">
        <v>15</v>
      </c>
      <c r="F5932" s="804">
        <v>0</v>
      </c>
      <c r="G5932" s="804">
        <v>125</v>
      </c>
      <c r="H5932" s="804">
        <v>1000004349</v>
      </c>
      <c r="I5932" s="806">
        <v>1000004349</v>
      </c>
      <c r="J5932" s="807">
        <v>350</v>
      </c>
    </row>
    <row r="5933" spans="1:10">
      <c r="A5933" s="808">
        <v>394</v>
      </c>
      <c r="B5933" s="809">
        <v>42874</v>
      </c>
      <c r="C5933" s="808" t="s">
        <v>1025</v>
      </c>
      <c r="D5933" s="808">
        <v>904885</v>
      </c>
      <c r="E5933" s="808">
        <v>7</v>
      </c>
      <c r="F5933" s="808">
        <v>31</v>
      </c>
      <c r="G5933" s="808">
        <v>125</v>
      </c>
      <c r="H5933" s="808">
        <v>1000004349</v>
      </c>
      <c r="I5933" s="810">
        <v>350</v>
      </c>
      <c r="J5933" s="811">
        <v>0</v>
      </c>
    </row>
    <row r="5934" spans="1:10">
      <c r="A5934" s="804">
        <v>395</v>
      </c>
      <c r="B5934" s="805">
        <v>42874</v>
      </c>
      <c r="C5934" s="804" t="s">
        <v>1025</v>
      </c>
      <c r="D5934" s="804">
        <v>922839</v>
      </c>
      <c r="E5934" s="804">
        <v>15</v>
      </c>
      <c r="F5934" s="804">
        <v>0</v>
      </c>
      <c r="G5934" s="804">
        <v>651</v>
      </c>
      <c r="H5934" s="804">
        <v>5023316291</v>
      </c>
      <c r="I5934" s="806">
        <v>5023316291</v>
      </c>
      <c r="J5934" s="807">
        <v>307</v>
      </c>
    </row>
    <row r="5935" spans="1:10">
      <c r="A5935" s="808">
        <v>396</v>
      </c>
      <c r="B5935" s="809">
        <v>42874</v>
      </c>
      <c r="C5935" s="808" t="s">
        <v>1025</v>
      </c>
      <c r="D5935" s="808">
        <v>922839</v>
      </c>
      <c r="E5935" s="808">
        <v>7</v>
      </c>
      <c r="F5935" s="808">
        <v>31</v>
      </c>
      <c r="G5935" s="808">
        <v>651</v>
      </c>
      <c r="H5935" s="808">
        <v>5023316291</v>
      </c>
      <c r="I5935" s="810">
        <v>307</v>
      </c>
      <c r="J5935" s="811">
        <v>0</v>
      </c>
    </row>
    <row r="5936" spans="1:10">
      <c r="A5936" s="804">
        <v>397</v>
      </c>
      <c r="B5936" s="805">
        <v>42874</v>
      </c>
      <c r="C5936" s="804" t="s">
        <v>1025</v>
      </c>
      <c r="D5936" s="804">
        <v>922844</v>
      </c>
      <c r="E5936" s="804">
        <v>15</v>
      </c>
      <c r="F5936" s="804">
        <v>0</v>
      </c>
      <c r="G5936" s="804">
        <v>651</v>
      </c>
      <c r="H5936" s="804">
        <v>5023316291</v>
      </c>
      <c r="I5936" s="806">
        <v>5023316291</v>
      </c>
      <c r="J5936" s="807">
        <v>367</v>
      </c>
    </row>
    <row r="5937" spans="1:10">
      <c r="A5937" s="808">
        <v>398</v>
      </c>
      <c r="B5937" s="809">
        <v>42874</v>
      </c>
      <c r="C5937" s="808" t="s">
        <v>1025</v>
      </c>
      <c r="D5937" s="808">
        <v>922844</v>
      </c>
      <c r="E5937" s="808">
        <v>7</v>
      </c>
      <c r="F5937" s="808">
        <v>31</v>
      </c>
      <c r="G5937" s="808">
        <v>651</v>
      </c>
      <c r="H5937" s="808">
        <v>5023316291</v>
      </c>
      <c r="I5937" s="810">
        <v>367</v>
      </c>
      <c r="J5937" s="811">
        <v>0</v>
      </c>
    </row>
    <row r="5938" spans="1:10">
      <c r="A5938" s="804">
        <v>399</v>
      </c>
      <c r="B5938" s="805">
        <v>42874</v>
      </c>
      <c r="C5938" s="804" t="s">
        <v>1025</v>
      </c>
      <c r="D5938" s="804">
        <v>922909</v>
      </c>
      <c r="E5938" s="804">
        <v>15</v>
      </c>
      <c r="F5938" s="804">
        <v>0</v>
      </c>
      <c r="G5938" s="804">
        <v>651</v>
      </c>
      <c r="H5938" s="804">
        <v>5023331613</v>
      </c>
      <c r="I5938" s="806">
        <v>5023331613</v>
      </c>
      <c r="J5938" s="807">
        <v>537</v>
      </c>
    </row>
    <row r="5939" spans="1:10">
      <c r="A5939" s="808">
        <v>400</v>
      </c>
      <c r="B5939" s="809">
        <v>42874</v>
      </c>
      <c r="C5939" s="808" t="s">
        <v>1025</v>
      </c>
      <c r="D5939" s="808">
        <v>922909</v>
      </c>
      <c r="E5939" s="808">
        <v>7</v>
      </c>
      <c r="F5939" s="808">
        <v>31</v>
      </c>
      <c r="G5939" s="808">
        <v>651</v>
      </c>
      <c r="H5939" s="808">
        <v>5023331613</v>
      </c>
      <c r="I5939" s="810">
        <v>537</v>
      </c>
      <c r="J5939" s="811">
        <v>0</v>
      </c>
    </row>
    <row r="5940" spans="1:10">
      <c r="A5940" s="804">
        <v>401</v>
      </c>
      <c r="B5940" s="805">
        <v>42874</v>
      </c>
      <c r="C5940" s="804" t="s">
        <v>1025</v>
      </c>
      <c r="D5940" s="804">
        <v>948449</v>
      </c>
      <c r="E5940" s="804">
        <v>15</v>
      </c>
      <c r="F5940" s="804">
        <v>0</v>
      </c>
      <c r="G5940" s="804">
        <v>4862</v>
      </c>
      <c r="H5940" s="804">
        <v>5026835073</v>
      </c>
      <c r="I5940" s="806">
        <v>5026835073</v>
      </c>
      <c r="J5940" s="807">
        <v>180</v>
      </c>
    </row>
    <row r="5941" spans="1:10">
      <c r="A5941" s="808">
        <v>402</v>
      </c>
      <c r="B5941" s="809">
        <v>42874</v>
      </c>
      <c r="C5941" s="808" t="s">
        <v>1025</v>
      </c>
      <c r="D5941" s="808">
        <v>948449</v>
      </c>
      <c r="E5941" s="808">
        <v>7</v>
      </c>
      <c r="F5941" s="808">
        <v>31</v>
      </c>
      <c r="G5941" s="808">
        <v>4862</v>
      </c>
      <c r="H5941" s="808">
        <v>5026835073</v>
      </c>
      <c r="I5941" s="810">
        <v>180</v>
      </c>
      <c r="J5941" s="811">
        <v>0</v>
      </c>
    </row>
    <row r="5942" spans="1:10">
      <c r="A5942" s="804">
        <v>403</v>
      </c>
      <c r="B5942" s="805">
        <v>42874</v>
      </c>
      <c r="C5942" s="804" t="s">
        <v>1025</v>
      </c>
      <c r="D5942" s="804">
        <v>956746</v>
      </c>
      <c r="E5942" s="804">
        <v>15</v>
      </c>
      <c r="F5942" s="804">
        <v>0</v>
      </c>
      <c r="G5942" s="804">
        <v>379</v>
      </c>
      <c r="H5942" s="804">
        <v>5023310534</v>
      </c>
      <c r="I5942" s="806">
        <v>5023310534</v>
      </c>
      <c r="J5942" s="807">
        <v>369</v>
      </c>
    </row>
    <row r="5943" spans="1:10">
      <c r="A5943" s="808">
        <v>404</v>
      </c>
      <c r="B5943" s="809">
        <v>42874</v>
      </c>
      <c r="C5943" s="808" t="s">
        <v>1025</v>
      </c>
      <c r="D5943" s="808">
        <v>956746</v>
      </c>
      <c r="E5943" s="808">
        <v>7</v>
      </c>
      <c r="F5943" s="808">
        <v>31</v>
      </c>
      <c r="G5943" s="808">
        <v>379</v>
      </c>
      <c r="H5943" s="808">
        <v>5023310534</v>
      </c>
      <c r="I5943" s="810">
        <v>369</v>
      </c>
      <c r="J5943" s="811">
        <v>0</v>
      </c>
    </row>
    <row r="5944" spans="1:10">
      <c r="A5944" s="804">
        <v>405</v>
      </c>
      <c r="B5944" s="805">
        <v>42874</v>
      </c>
      <c r="C5944" s="804" t="s">
        <v>1025</v>
      </c>
      <c r="D5944" s="804">
        <v>956985</v>
      </c>
      <c r="E5944" s="804">
        <v>15</v>
      </c>
      <c r="F5944" s="804">
        <v>0</v>
      </c>
      <c r="G5944" s="804">
        <v>379</v>
      </c>
      <c r="H5944" s="804">
        <v>5023310450</v>
      </c>
      <c r="I5944" s="806">
        <v>5023310450</v>
      </c>
      <c r="J5944" s="807">
        <v>300</v>
      </c>
    </row>
    <row r="5945" spans="1:10">
      <c r="A5945" s="808">
        <v>406</v>
      </c>
      <c r="B5945" s="809">
        <v>42874</v>
      </c>
      <c r="C5945" s="808" t="s">
        <v>1025</v>
      </c>
      <c r="D5945" s="808">
        <v>956985</v>
      </c>
      <c r="E5945" s="808">
        <v>7</v>
      </c>
      <c r="F5945" s="808">
        <v>31</v>
      </c>
      <c r="G5945" s="808">
        <v>379</v>
      </c>
      <c r="H5945" s="808">
        <v>5023310450</v>
      </c>
      <c r="I5945" s="810">
        <v>300</v>
      </c>
      <c r="J5945" s="811">
        <v>0</v>
      </c>
    </row>
    <row r="5946" spans="1:10">
      <c r="A5946" s="804">
        <v>407</v>
      </c>
      <c r="B5946" s="805">
        <v>42874</v>
      </c>
      <c r="C5946" s="804" t="s">
        <v>1025</v>
      </c>
      <c r="D5946" s="804">
        <v>991206</v>
      </c>
      <c r="E5946" s="804">
        <v>15</v>
      </c>
      <c r="F5946" s="804">
        <v>0</v>
      </c>
      <c r="G5946" s="804">
        <v>269</v>
      </c>
      <c r="H5946" s="804">
        <v>5023126625</v>
      </c>
      <c r="I5946" s="806">
        <v>5023126625</v>
      </c>
      <c r="J5946" s="807">
        <v>481</v>
      </c>
    </row>
    <row r="5947" spans="1:10">
      <c r="A5947" s="808">
        <v>408</v>
      </c>
      <c r="B5947" s="809">
        <v>42874</v>
      </c>
      <c r="C5947" s="808" t="s">
        <v>1025</v>
      </c>
      <c r="D5947" s="808">
        <v>991206</v>
      </c>
      <c r="E5947" s="808">
        <v>7</v>
      </c>
      <c r="F5947" s="808">
        <v>31</v>
      </c>
      <c r="G5947" s="808">
        <v>269</v>
      </c>
      <c r="H5947" s="808">
        <v>5023126625</v>
      </c>
      <c r="I5947" s="810">
        <v>481</v>
      </c>
      <c r="J5947" s="811">
        <v>0</v>
      </c>
    </row>
    <row r="5948" spans="1:10">
      <c r="A5948" s="804">
        <v>409</v>
      </c>
      <c r="B5948" s="805">
        <v>42874</v>
      </c>
      <c r="C5948" s="804" t="s">
        <v>1025</v>
      </c>
      <c r="D5948" s="804">
        <v>991545</v>
      </c>
      <c r="E5948" s="804">
        <v>15</v>
      </c>
      <c r="F5948" s="804">
        <v>0</v>
      </c>
      <c r="G5948" s="804">
        <v>269</v>
      </c>
      <c r="H5948" s="804">
        <v>5023365678</v>
      </c>
      <c r="I5948" s="806">
        <v>5023365678</v>
      </c>
      <c r="J5948" s="807">
        <v>314</v>
      </c>
    </row>
    <row r="5949" spans="1:10">
      <c r="A5949" s="808">
        <v>410</v>
      </c>
      <c r="B5949" s="809">
        <v>42874</v>
      </c>
      <c r="C5949" s="808" t="s">
        <v>1025</v>
      </c>
      <c r="D5949" s="808">
        <v>991545</v>
      </c>
      <c r="E5949" s="808">
        <v>7</v>
      </c>
      <c r="F5949" s="808">
        <v>31</v>
      </c>
      <c r="G5949" s="808">
        <v>269</v>
      </c>
      <c r="H5949" s="808">
        <v>5023365678</v>
      </c>
      <c r="I5949" s="810">
        <v>314</v>
      </c>
      <c r="J5949" s="811">
        <v>0</v>
      </c>
    </row>
    <row r="5950" spans="1:10">
      <c r="A5950" s="804">
        <v>1</v>
      </c>
      <c r="B5950" s="805">
        <v>42877</v>
      </c>
      <c r="C5950" s="804" t="s">
        <v>1025</v>
      </c>
      <c r="D5950" s="804">
        <v>3292</v>
      </c>
      <c r="E5950" s="804">
        <v>17</v>
      </c>
      <c r="F5950" s="804">
        <v>0</v>
      </c>
      <c r="G5950" s="804">
        <v>859</v>
      </c>
      <c r="H5950" s="804">
        <v>190517</v>
      </c>
      <c r="I5950" s="806" t="s">
        <v>1664</v>
      </c>
      <c r="J5950" s="807">
        <v>202</v>
      </c>
    </row>
    <row r="5951" spans="1:10">
      <c r="A5951" s="808">
        <v>2</v>
      </c>
      <c r="B5951" s="809">
        <v>42877</v>
      </c>
      <c r="C5951" s="808" t="s">
        <v>1025</v>
      </c>
      <c r="D5951" s="808">
        <v>4636</v>
      </c>
      <c r="E5951" s="808">
        <v>15</v>
      </c>
      <c r="F5951" s="808">
        <v>0</v>
      </c>
      <c r="G5951" s="808">
        <v>7549</v>
      </c>
      <c r="H5951" s="808">
        <v>5026298900</v>
      </c>
      <c r="I5951" s="810">
        <v>5026298900</v>
      </c>
      <c r="J5951" s="811">
        <v>136</v>
      </c>
    </row>
    <row r="5952" spans="1:10">
      <c r="A5952" s="804">
        <v>3</v>
      </c>
      <c r="B5952" s="805">
        <v>42877</v>
      </c>
      <c r="C5952" s="804" t="s">
        <v>1025</v>
      </c>
      <c r="D5952" s="804">
        <v>4636</v>
      </c>
      <c r="E5952" s="804">
        <v>7</v>
      </c>
      <c r="F5952" s="804">
        <v>31</v>
      </c>
      <c r="G5952" s="804">
        <v>7549</v>
      </c>
      <c r="H5952" s="804">
        <v>5026298900</v>
      </c>
      <c r="I5952" s="806">
        <v>136</v>
      </c>
      <c r="J5952" s="807">
        <v>0</v>
      </c>
    </row>
    <row r="5953" spans="1:10">
      <c r="A5953" s="808">
        <v>4</v>
      </c>
      <c r="B5953" s="809">
        <v>42877</v>
      </c>
      <c r="C5953" s="808" t="s">
        <v>1025</v>
      </c>
      <c r="D5953" s="808">
        <v>7696</v>
      </c>
      <c r="E5953" s="808">
        <v>15</v>
      </c>
      <c r="F5953" s="808">
        <v>0</v>
      </c>
      <c r="G5953" s="808">
        <v>236</v>
      </c>
      <c r="H5953" s="808">
        <v>5026263045</v>
      </c>
      <c r="I5953" s="810">
        <v>5026263045</v>
      </c>
      <c r="J5953" s="811">
        <v>45</v>
      </c>
    </row>
    <row r="5954" spans="1:10">
      <c r="A5954" s="804">
        <v>5</v>
      </c>
      <c r="B5954" s="805">
        <v>42877</v>
      </c>
      <c r="C5954" s="804" t="s">
        <v>1025</v>
      </c>
      <c r="D5954" s="804">
        <v>7696</v>
      </c>
      <c r="E5954" s="804">
        <v>7</v>
      </c>
      <c r="F5954" s="804">
        <v>31</v>
      </c>
      <c r="G5954" s="804">
        <v>236</v>
      </c>
      <c r="H5954" s="804">
        <v>5026263045</v>
      </c>
      <c r="I5954" s="806">
        <v>45</v>
      </c>
      <c r="J5954" s="807">
        <v>0</v>
      </c>
    </row>
    <row r="5955" spans="1:10">
      <c r="A5955" s="808">
        <v>6</v>
      </c>
      <c r="B5955" s="809">
        <v>42877</v>
      </c>
      <c r="C5955" s="808" t="s">
        <v>1025</v>
      </c>
      <c r="D5955" s="808">
        <v>8099</v>
      </c>
      <c r="E5955" s="808">
        <v>15</v>
      </c>
      <c r="F5955" s="808">
        <v>0</v>
      </c>
      <c r="G5955" s="808">
        <v>236</v>
      </c>
      <c r="H5955" s="808">
        <v>1000029783</v>
      </c>
      <c r="I5955" s="810">
        <v>1000029783</v>
      </c>
      <c r="J5955" s="811">
        <v>182</v>
      </c>
    </row>
    <row r="5956" spans="1:10">
      <c r="A5956" s="804">
        <v>7</v>
      </c>
      <c r="B5956" s="805">
        <v>42877</v>
      </c>
      <c r="C5956" s="804" t="s">
        <v>1025</v>
      </c>
      <c r="D5956" s="804">
        <v>8099</v>
      </c>
      <c r="E5956" s="804">
        <v>7</v>
      </c>
      <c r="F5956" s="804">
        <v>31</v>
      </c>
      <c r="G5956" s="804">
        <v>236</v>
      </c>
      <c r="H5956" s="804">
        <v>1000029783</v>
      </c>
      <c r="I5956" s="806">
        <v>182</v>
      </c>
      <c r="J5956" s="807">
        <v>0</v>
      </c>
    </row>
    <row r="5957" spans="1:10">
      <c r="A5957" s="808">
        <v>8</v>
      </c>
      <c r="B5957" s="809">
        <v>42877</v>
      </c>
      <c r="C5957" s="808" t="s">
        <v>1025</v>
      </c>
      <c r="D5957" s="808">
        <v>8377</v>
      </c>
      <c r="E5957" s="808">
        <v>15</v>
      </c>
      <c r="F5957" s="808">
        <v>0</v>
      </c>
      <c r="G5957" s="808">
        <v>236</v>
      </c>
      <c r="H5957" s="808">
        <v>5026149103</v>
      </c>
      <c r="I5957" s="810">
        <v>5026149103</v>
      </c>
      <c r="J5957" s="811">
        <v>381</v>
      </c>
    </row>
    <row r="5958" spans="1:10">
      <c r="A5958" s="804">
        <v>9</v>
      </c>
      <c r="B5958" s="805">
        <v>42877</v>
      </c>
      <c r="C5958" s="804" t="s">
        <v>1025</v>
      </c>
      <c r="D5958" s="804">
        <v>8377</v>
      </c>
      <c r="E5958" s="804">
        <v>7</v>
      </c>
      <c r="F5958" s="804">
        <v>31</v>
      </c>
      <c r="G5958" s="804">
        <v>236</v>
      </c>
      <c r="H5958" s="804">
        <v>5026149103</v>
      </c>
      <c r="I5958" s="806">
        <v>381</v>
      </c>
      <c r="J5958" s="807">
        <v>0</v>
      </c>
    </row>
    <row r="5959" spans="1:10">
      <c r="A5959" s="808">
        <v>10</v>
      </c>
      <c r="B5959" s="809">
        <v>42877</v>
      </c>
      <c r="C5959" s="808" t="s">
        <v>1025</v>
      </c>
      <c r="D5959" s="808">
        <v>11622</v>
      </c>
      <c r="E5959" s="808">
        <v>15</v>
      </c>
      <c r="F5959" s="808">
        <v>0</v>
      </c>
      <c r="G5959" s="808">
        <v>870</v>
      </c>
      <c r="H5959" s="808">
        <v>5023556862</v>
      </c>
      <c r="I5959" s="810" t="s">
        <v>44010</v>
      </c>
      <c r="J5959" s="811">
        <v>246</v>
      </c>
    </row>
    <row r="5960" spans="1:10">
      <c r="A5960" s="804">
        <v>11</v>
      </c>
      <c r="B5960" s="805">
        <v>42877</v>
      </c>
      <c r="C5960" s="804" t="s">
        <v>1025</v>
      </c>
      <c r="D5960" s="804">
        <v>12401</v>
      </c>
      <c r="E5960" s="804">
        <v>15</v>
      </c>
      <c r="F5960" s="804">
        <v>0</v>
      </c>
      <c r="G5960" s="804">
        <v>870</v>
      </c>
      <c r="H5960" s="804">
        <v>5023556862</v>
      </c>
      <c r="I5960" s="806" t="s">
        <v>44010</v>
      </c>
      <c r="J5960" s="807">
        <v>150</v>
      </c>
    </row>
    <row r="5961" spans="1:10">
      <c r="A5961" s="808">
        <v>12</v>
      </c>
      <c r="B5961" s="809">
        <v>42877</v>
      </c>
      <c r="C5961" s="808" t="s">
        <v>1025</v>
      </c>
      <c r="D5961" s="808">
        <v>16466</v>
      </c>
      <c r="E5961" s="808">
        <v>15</v>
      </c>
      <c r="F5961" s="808">
        <v>0</v>
      </c>
      <c r="G5961" s="808">
        <v>976</v>
      </c>
      <c r="H5961" s="808">
        <v>1000039667</v>
      </c>
      <c r="I5961" s="810">
        <v>1000039667</v>
      </c>
      <c r="J5961" s="811">
        <v>164</v>
      </c>
    </row>
    <row r="5962" spans="1:10">
      <c r="A5962" s="804">
        <v>13</v>
      </c>
      <c r="B5962" s="805">
        <v>42877</v>
      </c>
      <c r="C5962" s="804" t="s">
        <v>1025</v>
      </c>
      <c r="D5962" s="804">
        <v>16466</v>
      </c>
      <c r="E5962" s="804">
        <v>7</v>
      </c>
      <c r="F5962" s="804">
        <v>31</v>
      </c>
      <c r="G5962" s="804">
        <v>976</v>
      </c>
      <c r="H5962" s="804">
        <v>1000039667</v>
      </c>
      <c r="I5962" s="806">
        <v>164</v>
      </c>
      <c r="J5962" s="807">
        <v>0</v>
      </c>
    </row>
    <row r="5963" spans="1:10">
      <c r="A5963" s="808">
        <v>14</v>
      </c>
      <c r="B5963" s="809">
        <v>42877</v>
      </c>
      <c r="C5963" s="808" t="s">
        <v>1025</v>
      </c>
      <c r="D5963" s="808">
        <v>32120</v>
      </c>
      <c r="E5963" s="808">
        <v>15</v>
      </c>
      <c r="F5963" s="808">
        <v>0</v>
      </c>
      <c r="G5963" s="808">
        <v>870</v>
      </c>
      <c r="H5963" s="808">
        <v>5025791053</v>
      </c>
      <c r="I5963" s="810" t="s">
        <v>44011</v>
      </c>
      <c r="J5963" s="811">
        <v>729</v>
      </c>
    </row>
    <row r="5964" spans="1:10">
      <c r="A5964" s="804">
        <v>15</v>
      </c>
      <c r="B5964" s="805">
        <v>42877</v>
      </c>
      <c r="C5964" s="804" t="s">
        <v>1025</v>
      </c>
      <c r="D5964" s="804">
        <v>35932</v>
      </c>
      <c r="E5964" s="804">
        <v>15</v>
      </c>
      <c r="F5964" s="804">
        <v>0</v>
      </c>
      <c r="G5964" s="804">
        <v>870</v>
      </c>
      <c r="H5964" s="804">
        <v>1000026698</v>
      </c>
      <c r="I5964" s="806"/>
      <c r="J5964" s="807">
        <v>164</v>
      </c>
    </row>
    <row r="5965" spans="1:10">
      <c r="A5965" s="808">
        <v>16</v>
      </c>
      <c r="B5965" s="809">
        <v>42877</v>
      </c>
      <c r="C5965" s="808" t="s">
        <v>1025</v>
      </c>
      <c r="D5965" s="808">
        <v>47138</v>
      </c>
      <c r="E5965" s="808">
        <v>15</v>
      </c>
      <c r="F5965" s="808">
        <v>0</v>
      </c>
      <c r="G5965" s="808">
        <v>260</v>
      </c>
      <c r="H5965" s="808">
        <v>5023146169</v>
      </c>
      <c r="I5965" s="810">
        <v>5023146169</v>
      </c>
      <c r="J5965" s="811">
        <v>228</v>
      </c>
    </row>
    <row r="5966" spans="1:10">
      <c r="A5966" s="804">
        <v>17</v>
      </c>
      <c r="B5966" s="805">
        <v>42877</v>
      </c>
      <c r="C5966" s="804" t="s">
        <v>1025</v>
      </c>
      <c r="D5966" s="804">
        <v>47138</v>
      </c>
      <c r="E5966" s="804">
        <v>7</v>
      </c>
      <c r="F5966" s="804">
        <v>31</v>
      </c>
      <c r="G5966" s="804">
        <v>260</v>
      </c>
      <c r="H5966" s="804">
        <v>5023146169</v>
      </c>
      <c r="I5966" s="806">
        <v>228</v>
      </c>
      <c r="J5966" s="807">
        <v>0</v>
      </c>
    </row>
    <row r="5967" spans="1:10">
      <c r="A5967" s="808">
        <v>18</v>
      </c>
      <c r="B5967" s="809">
        <v>42877</v>
      </c>
      <c r="C5967" s="808" t="s">
        <v>1025</v>
      </c>
      <c r="D5967" s="808">
        <v>47158</v>
      </c>
      <c r="E5967" s="808">
        <v>15</v>
      </c>
      <c r="F5967" s="808">
        <v>0</v>
      </c>
      <c r="G5967" s="808">
        <v>260</v>
      </c>
      <c r="H5967" s="808">
        <v>5023607988</v>
      </c>
      <c r="I5967" s="810">
        <v>5023607988</v>
      </c>
      <c r="J5967" s="811">
        <v>708</v>
      </c>
    </row>
    <row r="5968" spans="1:10">
      <c r="A5968" s="804">
        <v>19</v>
      </c>
      <c r="B5968" s="805">
        <v>42877</v>
      </c>
      <c r="C5968" s="804" t="s">
        <v>1025</v>
      </c>
      <c r="D5968" s="804">
        <v>47158</v>
      </c>
      <c r="E5968" s="804">
        <v>7</v>
      </c>
      <c r="F5968" s="804">
        <v>31</v>
      </c>
      <c r="G5968" s="804">
        <v>260</v>
      </c>
      <c r="H5968" s="804">
        <v>5023607988</v>
      </c>
      <c r="I5968" s="806">
        <v>708</v>
      </c>
      <c r="J5968" s="807">
        <v>0</v>
      </c>
    </row>
    <row r="5969" spans="1:10">
      <c r="A5969" s="808">
        <v>20</v>
      </c>
      <c r="B5969" s="809">
        <v>42877</v>
      </c>
      <c r="C5969" s="808" t="s">
        <v>1025</v>
      </c>
      <c r="D5969" s="808">
        <v>47834</v>
      </c>
      <c r="E5969" s="808">
        <v>15</v>
      </c>
      <c r="F5969" s="808">
        <v>0</v>
      </c>
      <c r="G5969" s="808">
        <v>870</v>
      </c>
      <c r="H5969" s="808">
        <v>5027201374</v>
      </c>
      <c r="I5969" s="810">
        <v>5027201374</v>
      </c>
      <c r="J5969" s="811">
        <v>165</v>
      </c>
    </row>
    <row r="5970" spans="1:10">
      <c r="A5970" s="804">
        <v>21</v>
      </c>
      <c r="B5970" s="805">
        <v>42877</v>
      </c>
      <c r="C5970" s="804" t="s">
        <v>1025</v>
      </c>
      <c r="D5970" s="804">
        <v>61102</v>
      </c>
      <c r="E5970" s="804">
        <v>15</v>
      </c>
      <c r="F5970" s="804">
        <v>0</v>
      </c>
      <c r="G5970" s="804">
        <v>7259</v>
      </c>
      <c r="H5970" s="804">
        <v>5027200764</v>
      </c>
      <c r="I5970" s="806">
        <v>5027200764</v>
      </c>
      <c r="J5970" s="807">
        <v>63</v>
      </c>
    </row>
    <row r="5971" spans="1:10">
      <c r="A5971" s="808">
        <v>22</v>
      </c>
      <c r="B5971" s="809">
        <v>42877</v>
      </c>
      <c r="C5971" s="808" t="s">
        <v>1025</v>
      </c>
      <c r="D5971" s="808">
        <v>61102</v>
      </c>
      <c r="E5971" s="808">
        <v>7</v>
      </c>
      <c r="F5971" s="808">
        <v>31</v>
      </c>
      <c r="G5971" s="808">
        <v>7259</v>
      </c>
      <c r="H5971" s="808">
        <v>5027200764</v>
      </c>
      <c r="I5971" s="810">
        <v>63</v>
      </c>
      <c r="J5971" s="811">
        <v>0</v>
      </c>
    </row>
    <row r="5972" spans="1:10">
      <c r="A5972" s="804">
        <v>23</v>
      </c>
      <c r="B5972" s="805">
        <v>42877</v>
      </c>
      <c r="C5972" s="804" t="s">
        <v>1025</v>
      </c>
      <c r="D5972" s="804">
        <v>61112</v>
      </c>
      <c r="E5972" s="804">
        <v>15</v>
      </c>
      <c r="F5972" s="804">
        <v>0</v>
      </c>
      <c r="G5972" s="804">
        <v>7259</v>
      </c>
      <c r="H5972" s="804">
        <v>5027200954</v>
      </c>
      <c r="I5972" s="806">
        <v>5027200954</v>
      </c>
      <c r="J5972" s="807">
        <v>76</v>
      </c>
    </row>
    <row r="5973" spans="1:10">
      <c r="A5973" s="808">
        <v>24</v>
      </c>
      <c r="B5973" s="809">
        <v>42877</v>
      </c>
      <c r="C5973" s="808" t="s">
        <v>1025</v>
      </c>
      <c r="D5973" s="808">
        <v>61112</v>
      </c>
      <c r="E5973" s="808">
        <v>7</v>
      </c>
      <c r="F5973" s="808">
        <v>31</v>
      </c>
      <c r="G5973" s="808">
        <v>7259</v>
      </c>
      <c r="H5973" s="808">
        <v>5027200954</v>
      </c>
      <c r="I5973" s="810">
        <v>76</v>
      </c>
      <c r="J5973" s="811">
        <v>0</v>
      </c>
    </row>
    <row r="5974" spans="1:10">
      <c r="A5974" s="804">
        <v>25</v>
      </c>
      <c r="B5974" s="805">
        <v>42877</v>
      </c>
      <c r="C5974" s="804" t="s">
        <v>1025</v>
      </c>
      <c r="D5974" s="804">
        <v>68013</v>
      </c>
      <c r="E5974" s="804">
        <v>15</v>
      </c>
      <c r="F5974" s="804">
        <v>0</v>
      </c>
      <c r="G5974" s="804">
        <v>242</v>
      </c>
      <c r="H5974" s="804">
        <v>1000030229</v>
      </c>
      <c r="I5974" s="806">
        <v>1000030229</v>
      </c>
      <c r="J5974" s="807">
        <v>197</v>
      </c>
    </row>
    <row r="5975" spans="1:10">
      <c r="A5975" s="808">
        <v>26</v>
      </c>
      <c r="B5975" s="809">
        <v>42877</v>
      </c>
      <c r="C5975" s="808" t="s">
        <v>1025</v>
      </c>
      <c r="D5975" s="808">
        <v>68013</v>
      </c>
      <c r="E5975" s="808">
        <v>7</v>
      </c>
      <c r="F5975" s="808">
        <v>31</v>
      </c>
      <c r="G5975" s="808">
        <v>242</v>
      </c>
      <c r="H5975" s="808">
        <v>1000030229</v>
      </c>
      <c r="I5975" s="810">
        <v>197</v>
      </c>
      <c r="J5975" s="811">
        <v>0</v>
      </c>
    </row>
    <row r="5976" spans="1:10">
      <c r="A5976" s="804">
        <v>27</v>
      </c>
      <c r="B5976" s="805">
        <v>42877</v>
      </c>
      <c r="C5976" s="804" t="s">
        <v>1025</v>
      </c>
      <c r="D5976" s="804">
        <v>68458</v>
      </c>
      <c r="E5976" s="804">
        <v>15</v>
      </c>
      <c r="F5976" s="804">
        <v>0</v>
      </c>
      <c r="G5976" s="804">
        <v>242</v>
      </c>
      <c r="H5976" s="804">
        <v>1000029973</v>
      </c>
      <c r="I5976" s="806">
        <v>1000029973</v>
      </c>
      <c r="J5976" s="807">
        <v>53</v>
      </c>
    </row>
    <row r="5977" spans="1:10">
      <c r="A5977" s="808">
        <v>28</v>
      </c>
      <c r="B5977" s="809">
        <v>42877</v>
      </c>
      <c r="C5977" s="808" t="s">
        <v>1025</v>
      </c>
      <c r="D5977" s="808">
        <v>68458</v>
      </c>
      <c r="E5977" s="808">
        <v>7</v>
      </c>
      <c r="F5977" s="808">
        <v>31</v>
      </c>
      <c r="G5977" s="808">
        <v>242</v>
      </c>
      <c r="H5977" s="808">
        <v>1000029973</v>
      </c>
      <c r="I5977" s="810">
        <v>53</v>
      </c>
      <c r="J5977" s="811">
        <v>0</v>
      </c>
    </row>
    <row r="5978" spans="1:10">
      <c r="A5978" s="804">
        <v>29</v>
      </c>
      <c r="B5978" s="805">
        <v>42877</v>
      </c>
      <c r="C5978" s="804" t="s">
        <v>1025</v>
      </c>
      <c r="D5978" s="804">
        <v>73748</v>
      </c>
      <c r="E5978" s="804">
        <v>15</v>
      </c>
      <c r="F5978" s="804">
        <v>0</v>
      </c>
      <c r="G5978" s="804">
        <v>870</v>
      </c>
      <c r="H5978" s="804">
        <v>1000039774</v>
      </c>
      <c r="I5978" s="806">
        <v>1000039774</v>
      </c>
      <c r="J5978" s="807">
        <v>187</v>
      </c>
    </row>
    <row r="5979" spans="1:10">
      <c r="A5979" s="808">
        <v>30</v>
      </c>
      <c r="B5979" s="809">
        <v>42877</v>
      </c>
      <c r="C5979" s="808" t="s">
        <v>1025</v>
      </c>
      <c r="D5979" s="808">
        <v>90398</v>
      </c>
      <c r="E5979" s="808">
        <v>15</v>
      </c>
      <c r="F5979" s="808">
        <v>0</v>
      </c>
      <c r="G5979" s="808">
        <v>870</v>
      </c>
      <c r="H5979" s="808">
        <v>5023366445</v>
      </c>
      <c r="I5979" s="810"/>
      <c r="J5979" s="811">
        <v>301</v>
      </c>
    </row>
    <row r="5980" spans="1:10">
      <c r="A5980" s="804">
        <v>31</v>
      </c>
      <c r="B5980" s="805">
        <v>42877</v>
      </c>
      <c r="C5980" s="804" t="s">
        <v>1025</v>
      </c>
      <c r="D5980" s="804">
        <v>90783</v>
      </c>
      <c r="E5980" s="804">
        <v>15</v>
      </c>
      <c r="F5980" s="804">
        <v>0</v>
      </c>
      <c r="G5980" s="804">
        <v>4730</v>
      </c>
      <c r="H5980" s="804">
        <v>5026042894</v>
      </c>
      <c r="I5980" s="806">
        <v>5026042894</v>
      </c>
      <c r="J5980" s="807">
        <v>491</v>
      </c>
    </row>
    <row r="5981" spans="1:10">
      <c r="A5981" s="808">
        <v>32</v>
      </c>
      <c r="B5981" s="809">
        <v>42877</v>
      </c>
      <c r="C5981" s="808" t="s">
        <v>1025</v>
      </c>
      <c r="D5981" s="808">
        <v>90783</v>
      </c>
      <c r="E5981" s="808">
        <v>7</v>
      </c>
      <c r="F5981" s="808">
        <v>31</v>
      </c>
      <c r="G5981" s="808">
        <v>4730</v>
      </c>
      <c r="H5981" s="808">
        <v>5026042894</v>
      </c>
      <c r="I5981" s="810">
        <v>491</v>
      </c>
      <c r="J5981" s="811">
        <v>0</v>
      </c>
    </row>
    <row r="5982" spans="1:10">
      <c r="A5982" s="804">
        <v>33</v>
      </c>
      <c r="B5982" s="805">
        <v>42877</v>
      </c>
      <c r="C5982" s="804" t="s">
        <v>1025</v>
      </c>
      <c r="D5982" s="804">
        <v>90805</v>
      </c>
      <c r="E5982" s="804">
        <v>15</v>
      </c>
      <c r="F5982" s="804">
        <v>0</v>
      </c>
      <c r="G5982" s="804">
        <v>4730</v>
      </c>
      <c r="H5982" s="804">
        <v>5023124083</v>
      </c>
      <c r="I5982" s="806">
        <v>5023124083</v>
      </c>
      <c r="J5982" s="807">
        <v>110</v>
      </c>
    </row>
    <row r="5983" spans="1:10">
      <c r="A5983" s="808">
        <v>34</v>
      </c>
      <c r="B5983" s="809">
        <v>42877</v>
      </c>
      <c r="C5983" s="808" t="s">
        <v>1025</v>
      </c>
      <c r="D5983" s="808">
        <v>90805</v>
      </c>
      <c r="E5983" s="808">
        <v>7</v>
      </c>
      <c r="F5983" s="808">
        <v>31</v>
      </c>
      <c r="G5983" s="808">
        <v>4730</v>
      </c>
      <c r="H5983" s="808">
        <v>5023124083</v>
      </c>
      <c r="I5983" s="810">
        <v>110</v>
      </c>
      <c r="J5983" s="811">
        <v>0</v>
      </c>
    </row>
    <row r="5984" spans="1:10">
      <c r="A5984" s="804">
        <v>35</v>
      </c>
      <c r="B5984" s="805">
        <v>42877</v>
      </c>
      <c r="C5984" s="804" t="s">
        <v>1025</v>
      </c>
      <c r="D5984" s="804">
        <v>90908</v>
      </c>
      <c r="E5984" s="804">
        <v>15</v>
      </c>
      <c r="F5984" s="804">
        <v>0</v>
      </c>
      <c r="G5984" s="804">
        <v>4730</v>
      </c>
      <c r="H5984" s="804">
        <v>5026042886</v>
      </c>
      <c r="I5984" s="806">
        <v>5026042886</v>
      </c>
      <c r="J5984" s="807">
        <v>754</v>
      </c>
    </row>
    <row r="5985" spans="1:10">
      <c r="A5985" s="808">
        <v>36</v>
      </c>
      <c r="B5985" s="809">
        <v>42877</v>
      </c>
      <c r="C5985" s="808" t="s">
        <v>1025</v>
      </c>
      <c r="D5985" s="808">
        <v>90908</v>
      </c>
      <c r="E5985" s="808">
        <v>7</v>
      </c>
      <c r="F5985" s="808">
        <v>31</v>
      </c>
      <c r="G5985" s="808">
        <v>4730</v>
      </c>
      <c r="H5985" s="808">
        <v>5026042886</v>
      </c>
      <c r="I5985" s="810">
        <v>754</v>
      </c>
      <c r="J5985" s="811">
        <v>0</v>
      </c>
    </row>
    <row r="5986" spans="1:10">
      <c r="A5986" s="804">
        <v>37</v>
      </c>
      <c r="B5986" s="805">
        <v>42877</v>
      </c>
      <c r="C5986" s="804" t="s">
        <v>1025</v>
      </c>
      <c r="D5986" s="804">
        <v>91107</v>
      </c>
      <c r="E5986" s="804">
        <v>15</v>
      </c>
      <c r="F5986" s="804">
        <v>0</v>
      </c>
      <c r="G5986" s="804">
        <v>870</v>
      </c>
      <c r="H5986" s="804">
        <v>5027062966</v>
      </c>
      <c r="I5986" s="806">
        <v>5027062966</v>
      </c>
      <c r="J5986" s="807">
        <v>613</v>
      </c>
    </row>
    <row r="5987" spans="1:10">
      <c r="A5987" s="808">
        <v>38</v>
      </c>
      <c r="B5987" s="809">
        <v>42877</v>
      </c>
      <c r="C5987" s="808" t="s">
        <v>1025</v>
      </c>
      <c r="D5987" s="808">
        <v>97139</v>
      </c>
      <c r="E5987" s="808">
        <v>17</v>
      </c>
      <c r="F5987" s="808">
        <v>0</v>
      </c>
      <c r="G5987" s="808">
        <v>859</v>
      </c>
      <c r="H5987" s="808">
        <v>200517</v>
      </c>
      <c r="I5987" s="810" t="s">
        <v>44012</v>
      </c>
      <c r="J5987" s="811">
        <v>388</v>
      </c>
    </row>
    <row r="5988" spans="1:10">
      <c r="A5988" s="804">
        <v>39</v>
      </c>
      <c r="B5988" s="805">
        <v>42877</v>
      </c>
      <c r="C5988" s="804" t="s">
        <v>1025</v>
      </c>
      <c r="D5988" s="804">
        <v>99310</v>
      </c>
      <c r="E5988" s="804">
        <v>17</v>
      </c>
      <c r="F5988" s="804">
        <v>0</v>
      </c>
      <c r="G5988" s="804">
        <v>859</v>
      </c>
      <c r="H5988" s="804">
        <v>123456</v>
      </c>
      <c r="I5988" s="806">
        <v>5023819526</v>
      </c>
      <c r="J5988" s="807">
        <v>176</v>
      </c>
    </row>
    <row r="5989" spans="1:10">
      <c r="A5989" s="808">
        <v>40</v>
      </c>
      <c r="B5989" s="809">
        <v>42877</v>
      </c>
      <c r="C5989" s="808" t="s">
        <v>1025</v>
      </c>
      <c r="D5989" s="808">
        <v>100349</v>
      </c>
      <c r="E5989" s="808">
        <v>15</v>
      </c>
      <c r="F5989" s="808">
        <v>0</v>
      </c>
      <c r="G5989" s="808">
        <v>870</v>
      </c>
      <c r="H5989" s="808">
        <v>5027317022</v>
      </c>
      <c r="I5989" s="810"/>
      <c r="J5989" s="811">
        <v>58</v>
      </c>
    </row>
    <row r="5990" spans="1:10">
      <c r="A5990" s="804">
        <v>41</v>
      </c>
      <c r="B5990" s="805">
        <v>42877</v>
      </c>
      <c r="C5990" s="804" t="s">
        <v>1025</v>
      </c>
      <c r="D5990" s="804">
        <v>102444</v>
      </c>
      <c r="E5990" s="804">
        <v>17</v>
      </c>
      <c r="F5990" s="804">
        <v>0</v>
      </c>
      <c r="G5990" s="804">
        <v>859</v>
      </c>
      <c r="H5990" s="804">
        <v>1</v>
      </c>
      <c r="I5990" s="806">
        <v>5023402885</v>
      </c>
      <c r="J5990" s="807">
        <v>312</v>
      </c>
    </row>
    <row r="5991" spans="1:10">
      <c r="A5991" s="808">
        <v>42</v>
      </c>
      <c r="B5991" s="809">
        <v>42877</v>
      </c>
      <c r="C5991" s="808" t="s">
        <v>1025</v>
      </c>
      <c r="D5991" s="808">
        <v>103750</v>
      </c>
      <c r="E5991" s="808">
        <v>15</v>
      </c>
      <c r="F5991" s="808">
        <v>0</v>
      </c>
      <c r="G5991" s="808">
        <v>870</v>
      </c>
      <c r="H5991" s="808">
        <v>5026874486</v>
      </c>
      <c r="I5991" s="810"/>
      <c r="J5991" s="811">
        <v>275</v>
      </c>
    </row>
    <row r="5992" spans="1:10">
      <c r="A5992" s="804">
        <v>43</v>
      </c>
      <c r="B5992" s="805">
        <v>42877</v>
      </c>
      <c r="C5992" s="804" t="s">
        <v>1025</v>
      </c>
      <c r="D5992" s="804">
        <v>108931</v>
      </c>
      <c r="E5992" s="804">
        <v>15</v>
      </c>
      <c r="F5992" s="804">
        <v>0</v>
      </c>
      <c r="G5992" s="804">
        <v>870</v>
      </c>
      <c r="H5992" s="804">
        <v>5023202897</v>
      </c>
      <c r="I5992" s="806">
        <v>5023202897</v>
      </c>
      <c r="J5992" s="807">
        <v>295</v>
      </c>
    </row>
    <row r="5993" spans="1:10">
      <c r="A5993" s="808">
        <v>44</v>
      </c>
      <c r="B5993" s="809">
        <v>42877</v>
      </c>
      <c r="C5993" s="808" t="s">
        <v>1025</v>
      </c>
      <c r="D5993" s="808">
        <v>109005</v>
      </c>
      <c r="E5993" s="808">
        <v>15</v>
      </c>
      <c r="F5993" s="808">
        <v>0</v>
      </c>
      <c r="G5993" s="808">
        <v>221</v>
      </c>
      <c r="H5993" s="808">
        <v>5023987877</v>
      </c>
      <c r="I5993" s="810">
        <v>5023987877</v>
      </c>
      <c r="J5993" s="811">
        <v>763</v>
      </c>
    </row>
    <row r="5994" spans="1:10">
      <c r="A5994" s="804">
        <v>45</v>
      </c>
      <c r="B5994" s="805">
        <v>42877</v>
      </c>
      <c r="C5994" s="804" t="s">
        <v>1025</v>
      </c>
      <c r="D5994" s="804">
        <v>109005</v>
      </c>
      <c r="E5994" s="804">
        <v>7</v>
      </c>
      <c r="F5994" s="804">
        <v>31</v>
      </c>
      <c r="G5994" s="804">
        <v>221</v>
      </c>
      <c r="H5994" s="804">
        <v>5023987877</v>
      </c>
      <c r="I5994" s="806">
        <v>763</v>
      </c>
      <c r="J5994" s="807">
        <v>0</v>
      </c>
    </row>
    <row r="5995" spans="1:10">
      <c r="A5995" s="808">
        <v>46</v>
      </c>
      <c r="B5995" s="809">
        <v>42877</v>
      </c>
      <c r="C5995" s="808" t="s">
        <v>1025</v>
      </c>
      <c r="D5995" s="808">
        <v>110540</v>
      </c>
      <c r="E5995" s="808">
        <v>17</v>
      </c>
      <c r="F5995" s="808">
        <v>0</v>
      </c>
      <c r="G5995" s="808">
        <v>859</v>
      </c>
      <c r="H5995" s="808">
        <v>190517</v>
      </c>
      <c r="I5995" s="810">
        <v>5023716268</v>
      </c>
      <c r="J5995" s="811">
        <v>89</v>
      </c>
    </row>
    <row r="5996" spans="1:10">
      <c r="A5996" s="804">
        <v>47</v>
      </c>
      <c r="B5996" s="805">
        <v>42877</v>
      </c>
      <c r="C5996" s="804" t="s">
        <v>1025</v>
      </c>
      <c r="D5996" s="804">
        <v>118814</v>
      </c>
      <c r="E5996" s="804">
        <v>17</v>
      </c>
      <c r="F5996" s="804">
        <v>0</v>
      </c>
      <c r="G5996" s="804">
        <v>859</v>
      </c>
      <c r="H5996" s="804">
        <v>210517</v>
      </c>
      <c r="I5996" s="806">
        <v>5023767543</v>
      </c>
      <c r="J5996" s="807">
        <v>607</v>
      </c>
    </row>
    <row r="5997" spans="1:10">
      <c r="A5997" s="808">
        <v>48</v>
      </c>
      <c r="B5997" s="809">
        <v>42877</v>
      </c>
      <c r="C5997" s="808" t="s">
        <v>1025</v>
      </c>
      <c r="D5997" s="808">
        <v>122562</v>
      </c>
      <c r="E5997" s="808">
        <v>15</v>
      </c>
      <c r="F5997" s="808">
        <v>0</v>
      </c>
      <c r="G5997" s="808">
        <v>870</v>
      </c>
      <c r="H5997" s="808">
        <v>1000033389</v>
      </c>
      <c r="I5997" s="810">
        <v>1000033389</v>
      </c>
      <c r="J5997" s="811">
        <v>134</v>
      </c>
    </row>
    <row r="5998" spans="1:10">
      <c r="A5998" s="804">
        <v>49</v>
      </c>
      <c r="B5998" s="805">
        <v>42877</v>
      </c>
      <c r="C5998" s="804" t="s">
        <v>1025</v>
      </c>
      <c r="D5998" s="804">
        <v>126133</v>
      </c>
      <c r="E5998" s="804">
        <v>15</v>
      </c>
      <c r="F5998" s="804">
        <v>0</v>
      </c>
      <c r="G5998" s="804">
        <v>5988</v>
      </c>
      <c r="H5998" s="804">
        <v>5026908896</v>
      </c>
      <c r="I5998" s="806">
        <v>5026908896</v>
      </c>
      <c r="J5998" s="807">
        <v>1100</v>
      </c>
    </row>
    <row r="5999" spans="1:10">
      <c r="A5999" s="808">
        <v>50</v>
      </c>
      <c r="B5999" s="809">
        <v>42877</v>
      </c>
      <c r="C5999" s="808" t="s">
        <v>1025</v>
      </c>
      <c r="D5999" s="808">
        <v>126133</v>
      </c>
      <c r="E5999" s="808">
        <v>7</v>
      </c>
      <c r="F5999" s="808">
        <v>31</v>
      </c>
      <c r="G5999" s="808">
        <v>5988</v>
      </c>
      <c r="H5999" s="808">
        <v>5026908896</v>
      </c>
      <c r="I5999" s="810">
        <v>1100</v>
      </c>
      <c r="J5999" s="811">
        <v>0</v>
      </c>
    </row>
    <row r="6000" spans="1:10">
      <c r="A6000" s="804">
        <v>51</v>
      </c>
      <c r="B6000" s="805">
        <v>42877</v>
      </c>
      <c r="C6000" s="804" t="s">
        <v>1025</v>
      </c>
      <c r="D6000" s="804">
        <v>127163</v>
      </c>
      <c r="E6000" s="804">
        <v>17</v>
      </c>
      <c r="F6000" s="804">
        <v>0</v>
      </c>
      <c r="G6000" s="804">
        <v>859</v>
      </c>
      <c r="H6000" s="804">
        <v>87074</v>
      </c>
      <c r="I6000" s="806">
        <v>1000030542</v>
      </c>
      <c r="J6000" s="807">
        <v>540</v>
      </c>
    </row>
    <row r="6001" spans="1:10">
      <c r="A6001" s="808">
        <v>52</v>
      </c>
      <c r="B6001" s="809">
        <v>42877</v>
      </c>
      <c r="C6001" s="808" t="s">
        <v>1025</v>
      </c>
      <c r="D6001" s="808">
        <v>128934</v>
      </c>
      <c r="E6001" s="808">
        <v>15</v>
      </c>
      <c r="F6001" s="808">
        <v>0</v>
      </c>
      <c r="G6001" s="808">
        <v>234</v>
      </c>
      <c r="H6001" s="808">
        <v>5023130890</v>
      </c>
      <c r="I6001" s="810">
        <v>5023130890</v>
      </c>
      <c r="J6001" s="811">
        <v>191</v>
      </c>
    </row>
    <row r="6002" spans="1:10">
      <c r="A6002" s="804">
        <v>53</v>
      </c>
      <c r="B6002" s="805">
        <v>42877</v>
      </c>
      <c r="C6002" s="804" t="s">
        <v>1025</v>
      </c>
      <c r="D6002" s="804">
        <v>128934</v>
      </c>
      <c r="E6002" s="804">
        <v>7</v>
      </c>
      <c r="F6002" s="804">
        <v>31</v>
      </c>
      <c r="G6002" s="804">
        <v>234</v>
      </c>
      <c r="H6002" s="804">
        <v>5023130890</v>
      </c>
      <c r="I6002" s="806">
        <v>191</v>
      </c>
      <c r="J6002" s="807">
        <v>0</v>
      </c>
    </row>
    <row r="6003" spans="1:10">
      <c r="A6003" s="808">
        <v>54</v>
      </c>
      <c r="B6003" s="809">
        <v>42877</v>
      </c>
      <c r="C6003" s="808" t="s">
        <v>1025</v>
      </c>
      <c r="D6003" s="808">
        <v>129109</v>
      </c>
      <c r="E6003" s="808">
        <v>15</v>
      </c>
      <c r="F6003" s="808">
        <v>0</v>
      </c>
      <c r="G6003" s="808">
        <v>234</v>
      </c>
      <c r="H6003" s="808">
        <v>5027068443</v>
      </c>
      <c r="I6003" s="810">
        <v>5027068443</v>
      </c>
      <c r="J6003" s="811">
        <v>283</v>
      </c>
    </row>
    <row r="6004" spans="1:10">
      <c r="A6004" s="804">
        <v>55</v>
      </c>
      <c r="B6004" s="805">
        <v>42877</v>
      </c>
      <c r="C6004" s="804" t="s">
        <v>1025</v>
      </c>
      <c r="D6004" s="804">
        <v>129109</v>
      </c>
      <c r="E6004" s="804">
        <v>7</v>
      </c>
      <c r="F6004" s="804">
        <v>31</v>
      </c>
      <c r="G6004" s="804">
        <v>234</v>
      </c>
      <c r="H6004" s="804">
        <v>5027068443</v>
      </c>
      <c r="I6004" s="806">
        <v>283</v>
      </c>
      <c r="J6004" s="807">
        <v>0</v>
      </c>
    </row>
    <row r="6005" spans="1:10">
      <c r="A6005" s="808">
        <v>56</v>
      </c>
      <c r="B6005" s="809">
        <v>42877</v>
      </c>
      <c r="C6005" s="808" t="s">
        <v>1025</v>
      </c>
      <c r="D6005" s="808">
        <v>129196</v>
      </c>
      <c r="E6005" s="808">
        <v>17</v>
      </c>
      <c r="F6005" s="808">
        <v>0</v>
      </c>
      <c r="G6005" s="808">
        <v>859</v>
      </c>
      <c r="H6005" s="808">
        <v>3014</v>
      </c>
      <c r="I6005" s="810" t="s">
        <v>44013</v>
      </c>
      <c r="J6005" s="811">
        <v>187</v>
      </c>
    </row>
    <row r="6006" spans="1:10">
      <c r="A6006" s="804">
        <v>57</v>
      </c>
      <c r="B6006" s="805">
        <v>42877</v>
      </c>
      <c r="C6006" s="804" t="s">
        <v>1025</v>
      </c>
      <c r="D6006" s="804">
        <v>136579</v>
      </c>
      <c r="E6006" s="804">
        <v>15</v>
      </c>
      <c r="F6006" s="804">
        <v>0</v>
      </c>
      <c r="G6006" s="804">
        <v>4144</v>
      </c>
      <c r="H6006" s="804">
        <v>5026306505</v>
      </c>
      <c r="I6006" s="806">
        <v>5026306505</v>
      </c>
      <c r="J6006" s="807">
        <v>166</v>
      </c>
    </row>
    <row r="6007" spans="1:10">
      <c r="A6007" s="808">
        <v>58</v>
      </c>
      <c r="B6007" s="809">
        <v>42877</v>
      </c>
      <c r="C6007" s="808" t="s">
        <v>1025</v>
      </c>
      <c r="D6007" s="808">
        <v>136579</v>
      </c>
      <c r="E6007" s="808">
        <v>7</v>
      </c>
      <c r="F6007" s="808">
        <v>31</v>
      </c>
      <c r="G6007" s="808">
        <v>4144</v>
      </c>
      <c r="H6007" s="808">
        <v>5026306505</v>
      </c>
      <c r="I6007" s="810">
        <v>166</v>
      </c>
      <c r="J6007" s="811">
        <v>0</v>
      </c>
    </row>
    <row r="6008" spans="1:10">
      <c r="A6008" s="804">
        <v>59</v>
      </c>
      <c r="B6008" s="805">
        <v>42877</v>
      </c>
      <c r="C6008" s="804" t="s">
        <v>1025</v>
      </c>
      <c r="D6008" s="804">
        <v>137451</v>
      </c>
      <c r="E6008" s="804">
        <v>17</v>
      </c>
      <c r="F6008" s="804">
        <v>0</v>
      </c>
      <c r="G6008" s="804">
        <v>859</v>
      </c>
      <c r="H6008" s="804">
        <v>220517</v>
      </c>
      <c r="I6008" s="806" t="s">
        <v>44014</v>
      </c>
      <c r="J6008" s="807">
        <v>75488.800000000003</v>
      </c>
    </row>
    <row r="6009" spans="1:10">
      <c r="A6009" s="808">
        <v>60</v>
      </c>
      <c r="B6009" s="809">
        <v>42877</v>
      </c>
      <c r="C6009" s="808" t="s">
        <v>1025</v>
      </c>
      <c r="D6009" s="808">
        <v>139788</v>
      </c>
      <c r="E6009" s="808">
        <v>17</v>
      </c>
      <c r="F6009" s="808">
        <v>0</v>
      </c>
      <c r="G6009" s="808">
        <v>859</v>
      </c>
      <c r="H6009" s="808">
        <v>220517</v>
      </c>
      <c r="I6009" s="810" t="s">
        <v>44015</v>
      </c>
      <c r="J6009" s="811">
        <v>480</v>
      </c>
    </row>
    <row r="6010" spans="1:10">
      <c r="A6010" s="804">
        <v>61</v>
      </c>
      <c r="B6010" s="805">
        <v>42877</v>
      </c>
      <c r="C6010" s="804" t="s">
        <v>1025</v>
      </c>
      <c r="D6010" s="804">
        <v>139942</v>
      </c>
      <c r="E6010" s="804">
        <v>17</v>
      </c>
      <c r="F6010" s="804">
        <v>0</v>
      </c>
      <c r="G6010" s="804">
        <v>859</v>
      </c>
      <c r="H6010" s="804">
        <v>7049146</v>
      </c>
      <c r="I6010" s="806">
        <v>5027049146</v>
      </c>
      <c r="J6010" s="807">
        <v>1128</v>
      </c>
    </row>
    <row r="6011" spans="1:10">
      <c r="A6011" s="808">
        <v>62</v>
      </c>
      <c r="B6011" s="809">
        <v>42877</v>
      </c>
      <c r="C6011" s="808" t="s">
        <v>1025</v>
      </c>
      <c r="D6011" s="808">
        <v>140378</v>
      </c>
      <c r="E6011" s="808">
        <v>15</v>
      </c>
      <c r="F6011" s="808">
        <v>0</v>
      </c>
      <c r="G6011" s="808">
        <v>4341</v>
      </c>
      <c r="H6011" s="808">
        <v>1000029940</v>
      </c>
      <c r="I6011" s="810">
        <v>1000029940</v>
      </c>
      <c r="J6011" s="811">
        <v>386</v>
      </c>
    </row>
    <row r="6012" spans="1:10">
      <c r="A6012" s="804">
        <v>63</v>
      </c>
      <c r="B6012" s="805">
        <v>42877</v>
      </c>
      <c r="C6012" s="804" t="s">
        <v>1025</v>
      </c>
      <c r="D6012" s="804">
        <v>140378</v>
      </c>
      <c r="E6012" s="804">
        <v>7</v>
      </c>
      <c r="F6012" s="804">
        <v>31</v>
      </c>
      <c r="G6012" s="804">
        <v>4341</v>
      </c>
      <c r="H6012" s="804">
        <v>1000029940</v>
      </c>
      <c r="I6012" s="806">
        <v>386</v>
      </c>
      <c r="J6012" s="807">
        <v>0</v>
      </c>
    </row>
    <row r="6013" spans="1:10">
      <c r="A6013" s="808">
        <v>64</v>
      </c>
      <c r="B6013" s="809">
        <v>42877</v>
      </c>
      <c r="C6013" s="808" t="s">
        <v>1025</v>
      </c>
      <c r="D6013" s="808">
        <v>140457</v>
      </c>
      <c r="E6013" s="808">
        <v>15</v>
      </c>
      <c r="F6013" s="808">
        <v>0</v>
      </c>
      <c r="G6013" s="808">
        <v>4341</v>
      </c>
      <c r="H6013" s="808">
        <v>5026536259</v>
      </c>
      <c r="I6013" s="810">
        <v>5026536259</v>
      </c>
      <c r="J6013" s="811">
        <v>153</v>
      </c>
    </row>
    <row r="6014" spans="1:10">
      <c r="A6014" s="804">
        <v>65</v>
      </c>
      <c r="B6014" s="805">
        <v>42877</v>
      </c>
      <c r="C6014" s="804" t="s">
        <v>1025</v>
      </c>
      <c r="D6014" s="804">
        <v>140457</v>
      </c>
      <c r="E6014" s="804">
        <v>7</v>
      </c>
      <c r="F6014" s="804">
        <v>36</v>
      </c>
      <c r="G6014" s="804">
        <v>4341</v>
      </c>
      <c r="H6014" s="804">
        <v>5026536259</v>
      </c>
      <c r="I6014" s="806">
        <v>153</v>
      </c>
      <c r="J6014" s="807">
        <v>0</v>
      </c>
    </row>
    <row r="6015" spans="1:10">
      <c r="A6015" s="808">
        <v>66</v>
      </c>
      <c r="B6015" s="809">
        <v>42877</v>
      </c>
      <c r="C6015" s="808" t="s">
        <v>1025</v>
      </c>
      <c r="D6015" s="808">
        <v>140729</v>
      </c>
      <c r="E6015" s="808">
        <v>15</v>
      </c>
      <c r="F6015" s="808">
        <v>0</v>
      </c>
      <c r="G6015" s="808">
        <v>4341</v>
      </c>
      <c r="H6015" s="808">
        <v>5027068518</v>
      </c>
      <c r="I6015" s="810">
        <v>5027068518</v>
      </c>
      <c r="J6015" s="811">
        <v>222</v>
      </c>
    </row>
    <row r="6016" spans="1:10">
      <c r="A6016" s="804">
        <v>67</v>
      </c>
      <c r="B6016" s="805">
        <v>42877</v>
      </c>
      <c r="C6016" s="804" t="s">
        <v>1025</v>
      </c>
      <c r="D6016" s="804">
        <v>140729</v>
      </c>
      <c r="E6016" s="804">
        <v>7</v>
      </c>
      <c r="F6016" s="804">
        <v>31</v>
      </c>
      <c r="G6016" s="804">
        <v>4341</v>
      </c>
      <c r="H6016" s="804">
        <v>5027068518</v>
      </c>
      <c r="I6016" s="806">
        <v>222</v>
      </c>
      <c r="J6016" s="807">
        <v>0</v>
      </c>
    </row>
    <row r="6017" spans="1:10">
      <c r="A6017" s="808">
        <v>68</v>
      </c>
      <c r="B6017" s="809">
        <v>42877</v>
      </c>
      <c r="C6017" s="808" t="s">
        <v>1025</v>
      </c>
      <c r="D6017" s="808">
        <v>140824</v>
      </c>
      <c r="E6017" s="808">
        <v>15</v>
      </c>
      <c r="F6017" s="808">
        <v>0</v>
      </c>
      <c r="G6017" s="808">
        <v>4341</v>
      </c>
      <c r="H6017" s="808">
        <v>5026926450</v>
      </c>
      <c r="I6017" s="810">
        <v>5026926450</v>
      </c>
      <c r="J6017" s="811">
        <v>359</v>
      </c>
    </row>
    <row r="6018" spans="1:10">
      <c r="A6018" s="804">
        <v>69</v>
      </c>
      <c r="B6018" s="805">
        <v>42877</v>
      </c>
      <c r="C6018" s="804" t="s">
        <v>1025</v>
      </c>
      <c r="D6018" s="804">
        <v>140824</v>
      </c>
      <c r="E6018" s="804">
        <v>7</v>
      </c>
      <c r="F6018" s="804">
        <v>31</v>
      </c>
      <c r="G6018" s="804">
        <v>4341</v>
      </c>
      <c r="H6018" s="804">
        <v>5026926450</v>
      </c>
      <c r="I6018" s="806">
        <v>359</v>
      </c>
      <c r="J6018" s="807">
        <v>0</v>
      </c>
    </row>
    <row r="6019" spans="1:10">
      <c r="A6019" s="808">
        <v>70</v>
      </c>
      <c r="B6019" s="809">
        <v>42877</v>
      </c>
      <c r="C6019" s="808" t="s">
        <v>1025</v>
      </c>
      <c r="D6019" s="808">
        <v>142675</v>
      </c>
      <c r="E6019" s="808">
        <v>17</v>
      </c>
      <c r="F6019" s="808">
        <v>0</v>
      </c>
      <c r="G6019" s="808">
        <v>859</v>
      </c>
      <c r="H6019" s="808">
        <v>14918</v>
      </c>
      <c r="I6019" s="810">
        <v>1000014918</v>
      </c>
      <c r="J6019" s="811">
        <v>132</v>
      </c>
    </row>
    <row r="6020" spans="1:10">
      <c r="A6020" s="804">
        <v>71</v>
      </c>
      <c r="B6020" s="805">
        <v>42877</v>
      </c>
      <c r="C6020" s="804" t="s">
        <v>1025</v>
      </c>
      <c r="D6020" s="804">
        <v>144878</v>
      </c>
      <c r="E6020" s="804">
        <v>17</v>
      </c>
      <c r="F6020" s="804">
        <v>0</v>
      </c>
      <c r="G6020" s="804">
        <v>859</v>
      </c>
      <c r="H6020" s="804">
        <v>33926</v>
      </c>
      <c r="I6020" s="806" t="s">
        <v>44016</v>
      </c>
      <c r="J6020" s="807">
        <v>156</v>
      </c>
    </row>
    <row r="6021" spans="1:10">
      <c r="A6021" s="808">
        <v>72</v>
      </c>
      <c r="B6021" s="809">
        <v>42877</v>
      </c>
      <c r="C6021" s="808" t="s">
        <v>1025</v>
      </c>
      <c r="D6021" s="808">
        <v>147362</v>
      </c>
      <c r="E6021" s="808">
        <v>17</v>
      </c>
      <c r="F6021" s="808">
        <v>0</v>
      </c>
      <c r="G6021" s="808">
        <v>859</v>
      </c>
      <c r="H6021" s="808">
        <v>220517</v>
      </c>
      <c r="I6021" s="810">
        <v>5023125361</v>
      </c>
      <c r="J6021" s="811">
        <v>308</v>
      </c>
    </row>
    <row r="6022" spans="1:10">
      <c r="A6022" s="804">
        <v>73</v>
      </c>
      <c r="B6022" s="805">
        <v>42877</v>
      </c>
      <c r="C6022" s="804" t="s">
        <v>1025</v>
      </c>
      <c r="D6022" s="804">
        <v>149122</v>
      </c>
      <c r="E6022" s="804">
        <v>17</v>
      </c>
      <c r="F6022" s="804">
        <v>0</v>
      </c>
      <c r="G6022" s="804">
        <v>859</v>
      </c>
      <c r="H6022" s="804">
        <v>220517</v>
      </c>
      <c r="I6022" s="806" t="s">
        <v>44017</v>
      </c>
      <c r="J6022" s="807">
        <v>121</v>
      </c>
    </row>
    <row r="6023" spans="1:10">
      <c r="A6023" s="808">
        <v>74</v>
      </c>
      <c r="B6023" s="809">
        <v>42877</v>
      </c>
      <c r="C6023" s="808" t="s">
        <v>1025</v>
      </c>
      <c r="D6023" s="808">
        <v>155964</v>
      </c>
      <c r="E6023" s="808">
        <v>15</v>
      </c>
      <c r="F6023" s="808">
        <v>0</v>
      </c>
      <c r="G6023" s="808">
        <v>4652</v>
      </c>
      <c r="H6023" s="808">
        <v>5026760917</v>
      </c>
      <c r="I6023" s="810">
        <v>5026760917</v>
      </c>
      <c r="J6023" s="811">
        <v>146</v>
      </c>
    </row>
    <row r="6024" spans="1:10">
      <c r="A6024" s="804">
        <v>75</v>
      </c>
      <c r="B6024" s="805">
        <v>42877</v>
      </c>
      <c r="C6024" s="804" t="s">
        <v>1025</v>
      </c>
      <c r="D6024" s="804">
        <v>155964</v>
      </c>
      <c r="E6024" s="804">
        <v>7</v>
      </c>
      <c r="F6024" s="804">
        <v>36</v>
      </c>
      <c r="G6024" s="804">
        <v>4652</v>
      </c>
      <c r="H6024" s="804">
        <v>5026760917</v>
      </c>
      <c r="I6024" s="806">
        <v>146</v>
      </c>
      <c r="J6024" s="807">
        <v>0</v>
      </c>
    </row>
    <row r="6025" spans="1:10">
      <c r="A6025" s="808">
        <v>76</v>
      </c>
      <c r="B6025" s="809">
        <v>42877</v>
      </c>
      <c r="C6025" s="808" t="s">
        <v>1025</v>
      </c>
      <c r="D6025" s="808">
        <v>156559</v>
      </c>
      <c r="E6025" s="808">
        <v>15</v>
      </c>
      <c r="F6025" s="808">
        <v>0</v>
      </c>
      <c r="G6025" s="808">
        <v>870</v>
      </c>
      <c r="H6025" s="808">
        <v>1000014157</v>
      </c>
      <c r="I6025" s="810">
        <v>1000014157</v>
      </c>
      <c r="J6025" s="811">
        <v>229</v>
      </c>
    </row>
    <row r="6026" spans="1:10">
      <c r="A6026" s="804">
        <v>77</v>
      </c>
      <c r="B6026" s="805">
        <v>42877</v>
      </c>
      <c r="C6026" s="804" t="s">
        <v>1025</v>
      </c>
      <c r="D6026" s="804">
        <v>156894</v>
      </c>
      <c r="E6026" s="804">
        <v>15</v>
      </c>
      <c r="F6026" s="804">
        <v>0</v>
      </c>
      <c r="G6026" s="804">
        <v>4627</v>
      </c>
      <c r="H6026" s="804">
        <v>5027051563</v>
      </c>
      <c r="I6026" s="806">
        <v>5027051563</v>
      </c>
      <c r="J6026" s="807">
        <v>1932</v>
      </c>
    </row>
    <row r="6027" spans="1:10">
      <c r="A6027" s="808">
        <v>78</v>
      </c>
      <c r="B6027" s="809">
        <v>42877</v>
      </c>
      <c r="C6027" s="808" t="s">
        <v>1025</v>
      </c>
      <c r="D6027" s="808">
        <v>156894</v>
      </c>
      <c r="E6027" s="808">
        <v>7</v>
      </c>
      <c r="F6027" s="808">
        <v>31</v>
      </c>
      <c r="G6027" s="808">
        <v>4627</v>
      </c>
      <c r="H6027" s="808">
        <v>5027051563</v>
      </c>
      <c r="I6027" s="810">
        <v>1932</v>
      </c>
      <c r="J6027" s="811">
        <v>0</v>
      </c>
    </row>
    <row r="6028" spans="1:10">
      <c r="A6028" s="804">
        <v>79</v>
      </c>
      <c r="B6028" s="805">
        <v>42877</v>
      </c>
      <c r="C6028" s="804" t="s">
        <v>1025</v>
      </c>
      <c r="D6028" s="804">
        <v>161472</v>
      </c>
      <c r="E6028" s="804">
        <v>17</v>
      </c>
      <c r="F6028" s="804">
        <v>0</v>
      </c>
      <c r="G6028" s="804">
        <v>859</v>
      </c>
      <c r="H6028" s="804">
        <v>20517</v>
      </c>
      <c r="I6028" s="806">
        <v>5023805533</v>
      </c>
      <c r="J6028" s="807">
        <v>218</v>
      </c>
    </row>
    <row r="6029" spans="1:10">
      <c r="A6029" s="808">
        <v>80</v>
      </c>
      <c r="B6029" s="809">
        <v>42877</v>
      </c>
      <c r="C6029" s="808" t="s">
        <v>1025</v>
      </c>
      <c r="D6029" s="808">
        <v>162291</v>
      </c>
      <c r="E6029" s="808">
        <v>17</v>
      </c>
      <c r="F6029" s="808">
        <v>0</v>
      </c>
      <c r="G6029" s="808">
        <v>859</v>
      </c>
      <c r="H6029" s="808">
        <v>1</v>
      </c>
      <c r="I6029" s="810">
        <v>5027073609</v>
      </c>
      <c r="J6029" s="811">
        <v>252</v>
      </c>
    </row>
    <row r="6030" spans="1:10">
      <c r="A6030" s="804">
        <v>81</v>
      </c>
      <c r="B6030" s="805">
        <v>42877</v>
      </c>
      <c r="C6030" s="804" t="s">
        <v>1025</v>
      </c>
      <c r="D6030" s="804">
        <v>164281</v>
      </c>
      <c r="E6030" s="804">
        <v>15</v>
      </c>
      <c r="F6030" s="804">
        <v>0</v>
      </c>
      <c r="G6030" s="804">
        <v>4749</v>
      </c>
      <c r="H6030" s="804">
        <v>5023397002</v>
      </c>
      <c r="I6030" s="806">
        <v>5023397002</v>
      </c>
      <c r="J6030" s="807">
        <v>105</v>
      </c>
    </row>
    <row r="6031" spans="1:10">
      <c r="A6031" s="808">
        <v>82</v>
      </c>
      <c r="B6031" s="809">
        <v>42877</v>
      </c>
      <c r="C6031" s="808" t="s">
        <v>1025</v>
      </c>
      <c r="D6031" s="808">
        <v>164281</v>
      </c>
      <c r="E6031" s="808">
        <v>7</v>
      </c>
      <c r="F6031" s="808">
        <v>31</v>
      </c>
      <c r="G6031" s="808">
        <v>4749</v>
      </c>
      <c r="H6031" s="808">
        <v>5023397002</v>
      </c>
      <c r="I6031" s="810">
        <v>105</v>
      </c>
      <c r="J6031" s="811">
        <v>0</v>
      </c>
    </row>
    <row r="6032" spans="1:10">
      <c r="A6032" s="804">
        <v>83</v>
      </c>
      <c r="B6032" s="805">
        <v>42877</v>
      </c>
      <c r="C6032" s="804" t="s">
        <v>1025</v>
      </c>
      <c r="D6032" s="804">
        <v>166269</v>
      </c>
      <c r="E6032" s="804">
        <v>15</v>
      </c>
      <c r="F6032" s="804">
        <v>0</v>
      </c>
      <c r="G6032" s="804">
        <v>870</v>
      </c>
      <c r="H6032" s="804">
        <v>5026638550</v>
      </c>
      <c r="I6032" s="806" t="s">
        <v>44018</v>
      </c>
      <c r="J6032" s="807">
        <v>1279</v>
      </c>
    </row>
    <row r="6033" spans="1:10">
      <c r="A6033" s="808">
        <v>84</v>
      </c>
      <c r="B6033" s="809">
        <v>42877</v>
      </c>
      <c r="C6033" s="808" t="s">
        <v>1025</v>
      </c>
      <c r="D6033" s="808">
        <v>167005</v>
      </c>
      <c r="E6033" s="808">
        <v>17</v>
      </c>
      <c r="F6033" s="808">
        <v>0</v>
      </c>
      <c r="G6033" s="808">
        <v>859</v>
      </c>
      <c r="H6033" s="808">
        <v>333028</v>
      </c>
      <c r="I6033" s="810">
        <v>5025596569</v>
      </c>
      <c r="J6033" s="811">
        <v>215</v>
      </c>
    </row>
    <row r="6034" spans="1:10">
      <c r="A6034" s="804">
        <v>85</v>
      </c>
      <c r="B6034" s="805">
        <v>42877</v>
      </c>
      <c r="C6034" s="804" t="s">
        <v>1025</v>
      </c>
      <c r="D6034" s="804">
        <v>168090</v>
      </c>
      <c r="E6034" s="804">
        <v>17</v>
      </c>
      <c r="F6034" s="804">
        <v>0</v>
      </c>
      <c r="G6034" s="804">
        <v>859</v>
      </c>
      <c r="H6034" s="804">
        <v>220517</v>
      </c>
      <c r="I6034" s="806" t="s">
        <v>44019</v>
      </c>
      <c r="J6034" s="807">
        <v>426</v>
      </c>
    </row>
    <row r="6035" spans="1:10">
      <c r="A6035" s="808">
        <v>86</v>
      </c>
      <c r="B6035" s="809">
        <v>42877</v>
      </c>
      <c r="C6035" s="808" t="s">
        <v>1025</v>
      </c>
      <c r="D6035" s="808">
        <v>169994</v>
      </c>
      <c r="E6035" s="808">
        <v>17</v>
      </c>
      <c r="F6035" s="808">
        <v>0</v>
      </c>
      <c r="G6035" s="808">
        <v>859</v>
      </c>
      <c r="H6035" s="808">
        <v>220517</v>
      </c>
      <c r="I6035" s="810">
        <v>1000042547</v>
      </c>
      <c r="J6035" s="811">
        <v>136</v>
      </c>
    </row>
    <row r="6036" spans="1:10">
      <c r="A6036" s="804">
        <v>87</v>
      </c>
      <c r="B6036" s="805">
        <v>42877</v>
      </c>
      <c r="C6036" s="804" t="s">
        <v>1025</v>
      </c>
      <c r="D6036" s="804">
        <v>170205</v>
      </c>
      <c r="E6036" s="804">
        <v>17</v>
      </c>
      <c r="F6036" s="804">
        <v>0</v>
      </c>
      <c r="G6036" s="804">
        <v>859</v>
      </c>
      <c r="H6036" s="804">
        <v>5311321</v>
      </c>
      <c r="I6036" s="806">
        <v>5026268911</v>
      </c>
      <c r="J6036" s="807">
        <v>280</v>
      </c>
    </row>
    <row r="6037" spans="1:10">
      <c r="A6037" s="808">
        <v>88</v>
      </c>
      <c r="B6037" s="809">
        <v>42877</v>
      </c>
      <c r="C6037" s="808" t="s">
        <v>1025</v>
      </c>
      <c r="D6037" s="808">
        <v>170298</v>
      </c>
      <c r="E6037" s="808">
        <v>17</v>
      </c>
      <c r="F6037" s="808">
        <v>0</v>
      </c>
      <c r="G6037" s="808">
        <v>859</v>
      </c>
      <c r="H6037" s="808">
        <v>220517</v>
      </c>
      <c r="I6037" s="810">
        <v>5027049179</v>
      </c>
      <c r="J6037" s="811">
        <v>511</v>
      </c>
    </row>
    <row r="6038" spans="1:10">
      <c r="A6038" s="804">
        <v>89</v>
      </c>
      <c r="B6038" s="805">
        <v>42877</v>
      </c>
      <c r="C6038" s="804" t="s">
        <v>1025</v>
      </c>
      <c r="D6038" s="804">
        <v>174749</v>
      </c>
      <c r="E6038" s="804">
        <v>15</v>
      </c>
      <c r="F6038" s="804">
        <v>0</v>
      </c>
      <c r="G6038" s="804">
        <v>4339</v>
      </c>
      <c r="H6038" s="804">
        <v>5023358756</v>
      </c>
      <c r="I6038" s="806">
        <v>5023358756</v>
      </c>
      <c r="J6038" s="807">
        <v>484</v>
      </c>
    </row>
    <row r="6039" spans="1:10">
      <c r="A6039" s="808">
        <v>90</v>
      </c>
      <c r="B6039" s="809">
        <v>42877</v>
      </c>
      <c r="C6039" s="808" t="s">
        <v>1025</v>
      </c>
      <c r="D6039" s="808">
        <v>174749</v>
      </c>
      <c r="E6039" s="808">
        <v>7</v>
      </c>
      <c r="F6039" s="808">
        <v>31</v>
      </c>
      <c r="G6039" s="808">
        <v>4339</v>
      </c>
      <c r="H6039" s="808">
        <v>5023358756</v>
      </c>
      <c r="I6039" s="810">
        <v>484</v>
      </c>
      <c r="J6039" s="811">
        <v>0</v>
      </c>
    </row>
    <row r="6040" spans="1:10">
      <c r="A6040" s="804">
        <v>91</v>
      </c>
      <c r="B6040" s="805">
        <v>42877</v>
      </c>
      <c r="C6040" s="804" t="s">
        <v>1025</v>
      </c>
      <c r="D6040" s="804">
        <v>174768</v>
      </c>
      <c r="E6040" s="804">
        <v>15</v>
      </c>
      <c r="F6040" s="804">
        <v>0</v>
      </c>
      <c r="G6040" s="804">
        <v>4339</v>
      </c>
      <c r="H6040" s="804">
        <v>1000033413</v>
      </c>
      <c r="I6040" s="806">
        <v>1000033413</v>
      </c>
      <c r="J6040" s="807">
        <v>285</v>
      </c>
    </row>
    <row r="6041" spans="1:10">
      <c r="A6041" s="808">
        <v>92</v>
      </c>
      <c r="B6041" s="809">
        <v>42877</v>
      </c>
      <c r="C6041" s="808" t="s">
        <v>1025</v>
      </c>
      <c r="D6041" s="808">
        <v>174768</v>
      </c>
      <c r="E6041" s="808">
        <v>7</v>
      </c>
      <c r="F6041" s="808">
        <v>31</v>
      </c>
      <c r="G6041" s="808">
        <v>4339</v>
      </c>
      <c r="H6041" s="808">
        <v>1000033413</v>
      </c>
      <c r="I6041" s="810">
        <v>285</v>
      </c>
      <c r="J6041" s="811">
        <v>0</v>
      </c>
    </row>
    <row r="6042" spans="1:10">
      <c r="A6042" s="804">
        <v>93</v>
      </c>
      <c r="B6042" s="805">
        <v>42877</v>
      </c>
      <c r="C6042" s="804" t="s">
        <v>1025</v>
      </c>
      <c r="D6042" s="804">
        <v>177649</v>
      </c>
      <c r="E6042" s="804">
        <v>15</v>
      </c>
      <c r="F6042" s="804">
        <v>0</v>
      </c>
      <c r="G6042" s="804">
        <v>4779</v>
      </c>
      <c r="H6042" s="804">
        <v>5023788770</v>
      </c>
      <c r="I6042" s="806">
        <v>5023788770</v>
      </c>
      <c r="J6042" s="807">
        <v>464</v>
      </c>
    </row>
    <row r="6043" spans="1:10">
      <c r="A6043" s="808">
        <v>94</v>
      </c>
      <c r="B6043" s="809">
        <v>42877</v>
      </c>
      <c r="C6043" s="808" t="s">
        <v>1025</v>
      </c>
      <c r="D6043" s="808">
        <v>177649</v>
      </c>
      <c r="E6043" s="808">
        <v>7</v>
      </c>
      <c r="F6043" s="808">
        <v>31</v>
      </c>
      <c r="G6043" s="808">
        <v>4779</v>
      </c>
      <c r="H6043" s="808">
        <v>5023788770</v>
      </c>
      <c r="I6043" s="810">
        <v>464</v>
      </c>
      <c r="J6043" s="811">
        <v>0</v>
      </c>
    </row>
    <row r="6044" spans="1:10">
      <c r="A6044" s="804">
        <v>95</v>
      </c>
      <c r="B6044" s="805">
        <v>42877</v>
      </c>
      <c r="C6044" s="804" t="s">
        <v>1025</v>
      </c>
      <c r="D6044" s="804">
        <v>177728</v>
      </c>
      <c r="E6044" s="804">
        <v>15</v>
      </c>
      <c r="F6044" s="804">
        <v>0</v>
      </c>
      <c r="G6044" s="804">
        <v>4779</v>
      </c>
      <c r="H6044" s="804">
        <v>1000030930</v>
      </c>
      <c r="I6044" s="806">
        <v>1000030930</v>
      </c>
      <c r="J6044" s="807">
        <v>300</v>
      </c>
    </row>
    <row r="6045" spans="1:10">
      <c r="A6045" s="808">
        <v>96</v>
      </c>
      <c r="B6045" s="809">
        <v>42877</v>
      </c>
      <c r="C6045" s="808" t="s">
        <v>1025</v>
      </c>
      <c r="D6045" s="808">
        <v>177728</v>
      </c>
      <c r="E6045" s="808">
        <v>7</v>
      </c>
      <c r="F6045" s="808">
        <v>31</v>
      </c>
      <c r="G6045" s="808">
        <v>4779</v>
      </c>
      <c r="H6045" s="808">
        <v>1000030930</v>
      </c>
      <c r="I6045" s="810">
        <v>300</v>
      </c>
      <c r="J6045" s="811">
        <v>0</v>
      </c>
    </row>
    <row r="6046" spans="1:10">
      <c r="A6046" s="804">
        <v>97</v>
      </c>
      <c r="B6046" s="805">
        <v>42877</v>
      </c>
      <c r="C6046" s="804" t="s">
        <v>1025</v>
      </c>
      <c r="D6046" s="804">
        <v>181044</v>
      </c>
      <c r="E6046" s="804">
        <v>17</v>
      </c>
      <c r="F6046" s="804">
        <v>0</v>
      </c>
      <c r="G6046" s="804">
        <v>859</v>
      </c>
      <c r="H6046" s="804">
        <v>5026347</v>
      </c>
      <c r="I6046" s="806">
        <v>5026347608</v>
      </c>
      <c r="J6046" s="807">
        <v>900</v>
      </c>
    </row>
    <row r="6047" spans="1:10">
      <c r="A6047" s="808">
        <v>98</v>
      </c>
      <c r="B6047" s="809">
        <v>42877</v>
      </c>
      <c r="C6047" s="808" t="s">
        <v>1025</v>
      </c>
      <c r="D6047" s="808">
        <v>184290</v>
      </c>
      <c r="E6047" s="808">
        <v>15</v>
      </c>
      <c r="F6047" s="808">
        <v>0</v>
      </c>
      <c r="G6047" s="808">
        <v>870</v>
      </c>
      <c r="H6047" s="808">
        <v>1000043933</v>
      </c>
      <c r="I6047" s="810"/>
      <c r="J6047" s="811">
        <v>410</v>
      </c>
    </row>
    <row r="6048" spans="1:10">
      <c r="A6048" s="804">
        <v>99</v>
      </c>
      <c r="B6048" s="805">
        <v>42877</v>
      </c>
      <c r="C6048" s="804" t="s">
        <v>1025</v>
      </c>
      <c r="D6048" s="804">
        <v>191299</v>
      </c>
      <c r="E6048" s="804">
        <v>17</v>
      </c>
      <c r="F6048" s="804">
        <v>0</v>
      </c>
      <c r="G6048" s="804">
        <v>859</v>
      </c>
      <c r="H6048" s="804">
        <v>220517</v>
      </c>
      <c r="I6048" s="806" t="s">
        <v>44020</v>
      </c>
      <c r="J6048" s="807">
        <v>157</v>
      </c>
    </row>
    <row r="6049" spans="1:10">
      <c r="A6049" s="808">
        <v>100</v>
      </c>
      <c r="B6049" s="809">
        <v>42877</v>
      </c>
      <c r="C6049" s="808" t="s">
        <v>1025</v>
      </c>
      <c r="D6049" s="808">
        <v>191711</v>
      </c>
      <c r="E6049" s="808">
        <v>17</v>
      </c>
      <c r="F6049" s="808">
        <v>0</v>
      </c>
      <c r="G6049" s="808">
        <v>859</v>
      </c>
      <c r="H6049" s="808">
        <v>5027111</v>
      </c>
      <c r="I6049" s="810">
        <v>5027111953</v>
      </c>
      <c r="J6049" s="811">
        <v>186</v>
      </c>
    </row>
    <row r="6050" spans="1:10">
      <c r="A6050" s="804">
        <v>101</v>
      </c>
      <c r="B6050" s="805">
        <v>42877</v>
      </c>
      <c r="C6050" s="804" t="s">
        <v>1025</v>
      </c>
      <c r="D6050" s="804">
        <v>195038</v>
      </c>
      <c r="E6050" s="804">
        <v>15</v>
      </c>
      <c r="F6050" s="804">
        <v>0</v>
      </c>
      <c r="G6050" s="804">
        <v>870</v>
      </c>
      <c r="H6050" s="804">
        <v>5027338168</v>
      </c>
      <c r="I6050" s="806"/>
      <c r="J6050" s="807">
        <v>390</v>
      </c>
    </row>
    <row r="6051" spans="1:10">
      <c r="A6051" s="808">
        <v>102</v>
      </c>
      <c r="B6051" s="809">
        <v>42877</v>
      </c>
      <c r="C6051" s="808" t="s">
        <v>1025</v>
      </c>
      <c r="D6051" s="808">
        <v>195321</v>
      </c>
      <c r="E6051" s="808">
        <v>15</v>
      </c>
      <c r="F6051" s="808">
        <v>0</v>
      </c>
      <c r="G6051" s="808">
        <v>870</v>
      </c>
      <c r="H6051" s="808">
        <v>5023122301</v>
      </c>
      <c r="I6051" s="810"/>
      <c r="J6051" s="811">
        <v>210</v>
      </c>
    </row>
    <row r="6052" spans="1:10">
      <c r="A6052" s="804">
        <v>103</v>
      </c>
      <c r="B6052" s="805">
        <v>42877</v>
      </c>
      <c r="C6052" s="804" t="s">
        <v>1025</v>
      </c>
      <c r="D6052" s="804">
        <v>197552</v>
      </c>
      <c r="E6052" s="804">
        <v>17</v>
      </c>
      <c r="F6052" s="804">
        <v>0</v>
      </c>
      <c r="G6052" s="804">
        <v>859</v>
      </c>
      <c r="H6052" s="804">
        <v>220517</v>
      </c>
      <c r="I6052" s="806">
        <v>5024028473</v>
      </c>
      <c r="J6052" s="807">
        <v>312</v>
      </c>
    </row>
    <row r="6053" spans="1:10">
      <c r="A6053" s="808">
        <v>104</v>
      </c>
      <c r="B6053" s="809">
        <v>42877</v>
      </c>
      <c r="C6053" s="808" t="s">
        <v>1025</v>
      </c>
      <c r="D6053" s="808">
        <v>198983</v>
      </c>
      <c r="E6053" s="808">
        <v>17</v>
      </c>
      <c r="F6053" s="808">
        <v>0</v>
      </c>
      <c r="G6053" s="808">
        <v>859</v>
      </c>
      <c r="H6053" s="808">
        <v>220517</v>
      </c>
      <c r="I6053" s="810">
        <v>5026874296</v>
      </c>
      <c r="J6053" s="811">
        <v>326</v>
      </c>
    </row>
    <row r="6054" spans="1:10">
      <c r="A6054" s="804">
        <v>105</v>
      </c>
      <c r="B6054" s="805">
        <v>42877</v>
      </c>
      <c r="C6054" s="804" t="s">
        <v>1025</v>
      </c>
      <c r="D6054" s="804">
        <v>200002</v>
      </c>
      <c r="E6054" s="804">
        <v>15</v>
      </c>
      <c r="F6054" s="804">
        <v>0</v>
      </c>
      <c r="G6054" s="804">
        <v>701</v>
      </c>
      <c r="H6054" s="804">
        <v>1000039337</v>
      </c>
      <c r="I6054" s="806"/>
      <c r="J6054" s="807">
        <v>407</v>
      </c>
    </row>
    <row r="6055" spans="1:10">
      <c r="A6055" s="808">
        <v>106</v>
      </c>
      <c r="B6055" s="809">
        <v>42877</v>
      </c>
      <c r="C6055" s="808" t="s">
        <v>1025</v>
      </c>
      <c r="D6055" s="808">
        <v>200002</v>
      </c>
      <c r="E6055" s="808">
        <v>7</v>
      </c>
      <c r="F6055" s="808">
        <v>31</v>
      </c>
      <c r="G6055" s="808">
        <v>701</v>
      </c>
      <c r="H6055" s="808">
        <v>1000039337</v>
      </c>
      <c r="I6055" s="810">
        <v>407</v>
      </c>
      <c r="J6055" s="811">
        <v>0</v>
      </c>
    </row>
    <row r="6056" spans="1:10">
      <c r="A6056" s="804">
        <v>107</v>
      </c>
      <c r="B6056" s="805">
        <v>42877</v>
      </c>
      <c r="C6056" s="804" t="s">
        <v>1025</v>
      </c>
      <c r="D6056" s="804">
        <v>200052</v>
      </c>
      <c r="E6056" s="804">
        <v>15</v>
      </c>
      <c r="F6056" s="804">
        <v>0</v>
      </c>
      <c r="G6056" s="804">
        <v>701</v>
      </c>
      <c r="H6056" s="804">
        <v>5023133498</v>
      </c>
      <c r="I6056" s="806">
        <v>5023133498</v>
      </c>
      <c r="J6056" s="807">
        <v>197</v>
      </c>
    </row>
    <row r="6057" spans="1:10">
      <c r="A6057" s="808">
        <v>108</v>
      </c>
      <c r="B6057" s="809">
        <v>42877</v>
      </c>
      <c r="C6057" s="808" t="s">
        <v>1025</v>
      </c>
      <c r="D6057" s="808">
        <v>200052</v>
      </c>
      <c r="E6057" s="808">
        <v>7</v>
      </c>
      <c r="F6057" s="808">
        <v>31</v>
      </c>
      <c r="G6057" s="808">
        <v>701</v>
      </c>
      <c r="H6057" s="808">
        <v>5023133498</v>
      </c>
      <c r="I6057" s="810">
        <v>197</v>
      </c>
      <c r="J6057" s="811">
        <v>0</v>
      </c>
    </row>
    <row r="6058" spans="1:10">
      <c r="A6058" s="804">
        <v>109</v>
      </c>
      <c r="B6058" s="805">
        <v>42877</v>
      </c>
      <c r="C6058" s="804" t="s">
        <v>1025</v>
      </c>
      <c r="D6058" s="804">
        <v>200566</v>
      </c>
      <c r="E6058" s="804">
        <v>15</v>
      </c>
      <c r="F6058" s="804">
        <v>0</v>
      </c>
      <c r="G6058" s="804">
        <v>701</v>
      </c>
      <c r="H6058" s="804">
        <v>5023123218</v>
      </c>
      <c r="I6058" s="806"/>
      <c r="J6058" s="807">
        <v>600</v>
      </c>
    </row>
    <row r="6059" spans="1:10">
      <c r="A6059" s="808">
        <v>110</v>
      </c>
      <c r="B6059" s="809">
        <v>42877</v>
      </c>
      <c r="C6059" s="808" t="s">
        <v>1025</v>
      </c>
      <c r="D6059" s="808">
        <v>200566</v>
      </c>
      <c r="E6059" s="808">
        <v>7</v>
      </c>
      <c r="F6059" s="808">
        <v>31</v>
      </c>
      <c r="G6059" s="808">
        <v>701</v>
      </c>
      <c r="H6059" s="808">
        <v>5023123218</v>
      </c>
      <c r="I6059" s="810">
        <v>600</v>
      </c>
      <c r="J6059" s="811">
        <v>0</v>
      </c>
    </row>
    <row r="6060" spans="1:10">
      <c r="A6060" s="804">
        <v>111</v>
      </c>
      <c r="B6060" s="805">
        <v>42877</v>
      </c>
      <c r="C6060" s="804" t="s">
        <v>1025</v>
      </c>
      <c r="D6060" s="804">
        <v>200885</v>
      </c>
      <c r="E6060" s="804">
        <v>15</v>
      </c>
      <c r="F6060" s="804">
        <v>0</v>
      </c>
      <c r="G6060" s="804">
        <v>224</v>
      </c>
      <c r="H6060" s="804">
        <v>5026760768</v>
      </c>
      <c r="I6060" s="806">
        <v>5026760768</v>
      </c>
      <c r="J6060" s="807">
        <v>263</v>
      </c>
    </row>
    <row r="6061" spans="1:10">
      <c r="A6061" s="808">
        <v>112</v>
      </c>
      <c r="B6061" s="809">
        <v>42877</v>
      </c>
      <c r="C6061" s="808" t="s">
        <v>1025</v>
      </c>
      <c r="D6061" s="808">
        <v>200885</v>
      </c>
      <c r="E6061" s="808">
        <v>7</v>
      </c>
      <c r="F6061" s="808">
        <v>31</v>
      </c>
      <c r="G6061" s="808">
        <v>224</v>
      </c>
      <c r="H6061" s="808">
        <v>5026760768</v>
      </c>
      <c r="I6061" s="810">
        <v>263</v>
      </c>
      <c r="J6061" s="811">
        <v>0</v>
      </c>
    </row>
    <row r="6062" spans="1:10">
      <c r="A6062" s="804">
        <v>113</v>
      </c>
      <c r="B6062" s="805">
        <v>42877</v>
      </c>
      <c r="C6062" s="804" t="s">
        <v>1025</v>
      </c>
      <c r="D6062" s="804">
        <v>201150</v>
      </c>
      <c r="E6062" s="804">
        <v>15</v>
      </c>
      <c r="F6062" s="804">
        <v>0</v>
      </c>
      <c r="G6062" s="804">
        <v>224</v>
      </c>
      <c r="H6062" s="804">
        <v>5026760735</v>
      </c>
      <c r="I6062" s="806">
        <v>5026760735</v>
      </c>
      <c r="J6062" s="807">
        <v>103</v>
      </c>
    </row>
    <row r="6063" spans="1:10">
      <c r="A6063" s="808">
        <v>114</v>
      </c>
      <c r="B6063" s="809">
        <v>42877</v>
      </c>
      <c r="C6063" s="808" t="s">
        <v>1025</v>
      </c>
      <c r="D6063" s="808">
        <v>201150</v>
      </c>
      <c r="E6063" s="808">
        <v>7</v>
      </c>
      <c r="F6063" s="808">
        <v>31</v>
      </c>
      <c r="G6063" s="808">
        <v>224</v>
      </c>
      <c r="H6063" s="808">
        <v>5026760735</v>
      </c>
      <c r="I6063" s="810">
        <v>103</v>
      </c>
      <c r="J6063" s="811">
        <v>0</v>
      </c>
    </row>
    <row r="6064" spans="1:10">
      <c r="A6064" s="804">
        <v>115</v>
      </c>
      <c r="B6064" s="805">
        <v>42877</v>
      </c>
      <c r="C6064" s="804" t="s">
        <v>1025</v>
      </c>
      <c r="D6064" s="804">
        <v>201155</v>
      </c>
      <c r="E6064" s="804">
        <v>15</v>
      </c>
      <c r="F6064" s="804">
        <v>0</v>
      </c>
      <c r="G6064" s="804">
        <v>224</v>
      </c>
      <c r="H6064" s="804">
        <v>1000039311</v>
      </c>
      <c r="I6064" s="806">
        <v>1000039311</v>
      </c>
      <c r="J6064" s="807">
        <v>99</v>
      </c>
    </row>
    <row r="6065" spans="1:10">
      <c r="A6065" s="808">
        <v>116</v>
      </c>
      <c r="B6065" s="809">
        <v>42877</v>
      </c>
      <c r="C6065" s="808" t="s">
        <v>1025</v>
      </c>
      <c r="D6065" s="808">
        <v>201155</v>
      </c>
      <c r="E6065" s="808">
        <v>7</v>
      </c>
      <c r="F6065" s="808">
        <v>31</v>
      </c>
      <c r="G6065" s="808">
        <v>224</v>
      </c>
      <c r="H6065" s="808">
        <v>1000039311</v>
      </c>
      <c r="I6065" s="810">
        <v>99</v>
      </c>
      <c r="J6065" s="811">
        <v>0</v>
      </c>
    </row>
    <row r="6066" spans="1:10">
      <c r="A6066" s="804">
        <v>117</v>
      </c>
      <c r="B6066" s="805">
        <v>42877</v>
      </c>
      <c r="C6066" s="804" t="s">
        <v>1025</v>
      </c>
      <c r="D6066" s="804">
        <v>203887</v>
      </c>
      <c r="E6066" s="804">
        <v>17</v>
      </c>
      <c r="F6066" s="804">
        <v>0</v>
      </c>
      <c r="G6066" s="804">
        <v>859</v>
      </c>
      <c r="H6066" s="804">
        <v>1705221</v>
      </c>
      <c r="I6066" s="806" t="s">
        <v>44021</v>
      </c>
      <c r="J6066" s="807">
        <v>365</v>
      </c>
    </row>
    <row r="6067" spans="1:10">
      <c r="A6067" s="808">
        <v>118</v>
      </c>
      <c r="B6067" s="809">
        <v>42877</v>
      </c>
      <c r="C6067" s="808" t="s">
        <v>1025</v>
      </c>
      <c r="D6067" s="808">
        <v>210657</v>
      </c>
      <c r="E6067" s="808">
        <v>15</v>
      </c>
      <c r="F6067" s="808">
        <v>0</v>
      </c>
      <c r="G6067" s="808">
        <v>246</v>
      </c>
      <c r="H6067" s="808">
        <v>1000048437</v>
      </c>
      <c r="I6067" s="810">
        <v>1000048737</v>
      </c>
      <c r="J6067" s="811">
        <v>150</v>
      </c>
    </row>
    <row r="6068" spans="1:10">
      <c r="A6068" s="804">
        <v>119</v>
      </c>
      <c r="B6068" s="805">
        <v>42877</v>
      </c>
      <c r="C6068" s="804" t="s">
        <v>1025</v>
      </c>
      <c r="D6068" s="804">
        <v>210657</v>
      </c>
      <c r="E6068" s="804">
        <v>7</v>
      </c>
      <c r="F6068" s="804">
        <v>31</v>
      </c>
      <c r="G6068" s="804">
        <v>246</v>
      </c>
      <c r="H6068" s="804">
        <v>1000048437</v>
      </c>
      <c r="I6068" s="806">
        <v>150</v>
      </c>
      <c r="J6068" s="807">
        <v>0</v>
      </c>
    </row>
    <row r="6069" spans="1:10">
      <c r="A6069" s="808">
        <v>120</v>
      </c>
      <c r="B6069" s="809">
        <v>42877</v>
      </c>
      <c r="C6069" s="808" t="s">
        <v>1025</v>
      </c>
      <c r="D6069" s="808">
        <v>210923</v>
      </c>
      <c r="E6069" s="808">
        <v>15</v>
      </c>
      <c r="F6069" s="808">
        <v>0</v>
      </c>
      <c r="G6069" s="808">
        <v>246</v>
      </c>
      <c r="H6069" s="808">
        <v>5026500719</v>
      </c>
      <c r="I6069" s="810">
        <v>5026500719</v>
      </c>
      <c r="J6069" s="811">
        <v>658</v>
      </c>
    </row>
    <row r="6070" spans="1:10">
      <c r="A6070" s="804">
        <v>121</v>
      </c>
      <c r="B6070" s="805">
        <v>42877</v>
      </c>
      <c r="C6070" s="804" t="s">
        <v>1025</v>
      </c>
      <c r="D6070" s="804">
        <v>210923</v>
      </c>
      <c r="E6070" s="804">
        <v>7</v>
      </c>
      <c r="F6070" s="804">
        <v>36</v>
      </c>
      <c r="G6070" s="804">
        <v>246</v>
      </c>
      <c r="H6070" s="804">
        <v>5026500719</v>
      </c>
      <c r="I6070" s="806">
        <v>658</v>
      </c>
      <c r="J6070" s="807">
        <v>0</v>
      </c>
    </row>
    <row r="6071" spans="1:10">
      <c r="A6071" s="808">
        <v>122</v>
      </c>
      <c r="B6071" s="809">
        <v>42877</v>
      </c>
      <c r="C6071" s="808" t="s">
        <v>1025</v>
      </c>
      <c r="D6071" s="808">
        <v>211306</v>
      </c>
      <c r="E6071" s="808">
        <v>15</v>
      </c>
      <c r="F6071" s="808">
        <v>0</v>
      </c>
      <c r="G6071" s="808">
        <v>246</v>
      </c>
      <c r="H6071" s="808">
        <v>5026500321</v>
      </c>
      <c r="I6071" s="810">
        <v>5026500321</v>
      </c>
      <c r="J6071" s="811">
        <v>267</v>
      </c>
    </row>
    <row r="6072" spans="1:10">
      <c r="A6072" s="804">
        <v>123</v>
      </c>
      <c r="B6072" s="805">
        <v>42877</v>
      </c>
      <c r="C6072" s="804" t="s">
        <v>1025</v>
      </c>
      <c r="D6072" s="804">
        <v>211306</v>
      </c>
      <c r="E6072" s="804">
        <v>7</v>
      </c>
      <c r="F6072" s="804">
        <v>31</v>
      </c>
      <c r="G6072" s="804">
        <v>246</v>
      </c>
      <c r="H6072" s="804">
        <v>5026500321</v>
      </c>
      <c r="I6072" s="806">
        <v>267</v>
      </c>
      <c r="J6072" s="807">
        <v>0</v>
      </c>
    </row>
    <row r="6073" spans="1:10">
      <c r="A6073" s="808">
        <v>124</v>
      </c>
      <c r="B6073" s="809">
        <v>42877</v>
      </c>
      <c r="C6073" s="808" t="s">
        <v>1025</v>
      </c>
      <c r="D6073" s="808">
        <v>211434</v>
      </c>
      <c r="E6073" s="808">
        <v>15</v>
      </c>
      <c r="F6073" s="808">
        <v>0</v>
      </c>
      <c r="G6073" s="808">
        <v>246</v>
      </c>
      <c r="H6073" s="808">
        <v>1000008787</v>
      </c>
      <c r="I6073" s="810">
        <v>1000008787</v>
      </c>
      <c r="J6073" s="811">
        <v>255</v>
      </c>
    </row>
    <row r="6074" spans="1:10">
      <c r="A6074" s="804">
        <v>125</v>
      </c>
      <c r="B6074" s="805">
        <v>42877</v>
      </c>
      <c r="C6074" s="804" t="s">
        <v>1025</v>
      </c>
      <c r="D6074" s="804">
        <v>211434</v>
      </c>
      <c r="E6074" s="804">
        <v>7</v>
      </c>
      <c r="F6074" s="804">
        <v>31</v>
      </c>
      <c r="G6074" s="804">
        <v>246</v>
      </c>
      <c r="H6074" s="804">
        <v>1000008787</v>
      </c>
      <c r="I6074" s="806">
        <v>255</v>
      </c>
      <c r="J6074" s="807">
        <v>0</v>
      </c>
    </row>
    <row r="6075" spans="1:10">
      <c r="A6075" s="808">
        <v>126</v>
      </c>
      <c r="B6075" s="809">
        <v>42877</v>
      </c>
      <c r="C6075" s="808" t="s">
        <v>1025</v>
      </c>
      <c r="D6075" s="808">
        <v>215812</v>
      </c>
      <c r="E6075" s="808">
        <v>17</v>
      </c>
      <c r="F6075" s="808">
        <v>0</v>
      </c>
      <c r="G6075" s="808">
        <v>859</v>
      </c>
      <c r="H6075" s="808">
        <v>1844</v>
      </c>
      <c r="I6075" s="810">
        <v>5026500396</v>
      </c>
      <c r="J6075" s="811">
        <v>196</v>
      </c>
    </row>
    <row r="6076" spans="1:10">
      <c r="A6076" s="804">
        <v>127</v>
      </c>
      <c r="B6076" s="805">
        <v>42877</v>
      </c>
      <c r="C6076" s="804" t="s">
        <v>1025</v>
      </c>
      <c r="D6076" s="804">
        <v>217774</v>
      </c>
      <c r="E6076" s="804">
        <v>15</v>
      </c>
      <c r="F6076" s="804">
        <v>0</v>
      </c>
      <c r="G6076" s="804">
        <v>870</v>
      </c>
      <c r="H6076" s="804">
        <v>5023253346</v>
      </c>
      <c r="I6076" s="806">
        <v>42856</v>
      </c>
      <c r="J6076" s="807">
        <v>179</v>
      </c>
    </row>
    <row r="6077" spans="1:10">
      <c r="A6077" s="808">
        <v>128</v>
      </c>
      <c r="B6077" s="809">
        <v>42877</v>
      </c>
      <c r="C6077" s="808" t="s">
        <v>1025</v>
      </c>
      <c r="D6077" s="808">
        <v>221041</v>
      </c>
      <c r="E6077" s="808">
        <v>15</v>
      </c>
      <c r="F6077" s="808">
        <v>0</v>
      </c>
      <c r="G6077" s="808">
        <v>870</v>
      </c>
      <c r="H6077" s="808">
        <v>5023321093</v>
      </c>
      <c r="I6077" s="810" t="s">
        <v>44022</v>
      </c>
      <c r="J6077" s="811">
        <v>404</v>
      </c>
    </row>
    <row r="6078" spans="1:10">
      <c r="A6078" s="804">
        <v>129</v>
      </c>
      <c r="B6078" s="805">
        <v>42877</v>
      </c>
      <c r="C6078" s="804" t="s">
        <v>1025</v>
      </c>
      <c r="D6078" s="804">
        <v>222964</v>
      </c>
      <c r="E6078" s="804">
        <v>17</v>
      </c>
      <c r="F6078" s="804">
        <v>0</v>
      </c>
      <c r="G6078" s="804">
        <v>859</v>
      </c>
      <c r="H6078" s="804">
        <v>5023817</v>
      </c>
      <c r="I6078" s="806">
        <v>5023817694</v>
      </c>
      <c r="J6078" s="807">
        <v>600</v>
      </c>
    </row>
    <row r="6079" spans="1:10">
      <c r="A6079" s="808">
        <v>130</v>
      </c>
      <c r="B6079" s="809">
        <v>42877</v>
      </c>
      <c r="C6079" s="808" t="s">
        <v>1025</v>
      </c>
      <c r="D6079" s="808">
        <v>223546</v>
      </c>
      <c r="E6079" s="808">
        <v>17</v>
      </c>
      <c r="F6079" s="808">
        <v>0</v>
      </c>
      <c r="G6079" s="808">
        <v>859</v>
      </c>
      <c r="H6079" s="808">
        <v>417</v>
      </c>
      <c r="I6079" s="810">
        <v>5023363590</v>
      </c>
      <c r="J6079" s="811">
        <v>686</v>
      </c>
    </row>
    <row r="6080" spans="1:10">
      <c r="A6080" s="804">
        <v>131</v>
      </c>
      <c r="B6080" s="805">
        <v>42877</v>
      </c>
      <c r="C6080" s="804" t="s">
        <v>1025</v>
      </c>
      <c r="D6080" s="804">
        <v>225062</v>
      </c>
      <c r="E6080" s="804">
        <v>17</v>
      </c>
      <c r="F6080" s="804">
        <v>0</v>
      </c>
      <c r="G6080" s="804">
        <v>859</v>
      </c>
      <c r="H6080" s="804">
        <v>190517</v>
      </c>
      <c r="I6080" s="806" t="s">
        <v>43295</v>
      </c>
      <c r="J6080" s="807">
        <v>5880.42</v>
      </c>
    </row>
    <row r="6081" spans="1:10">
      <c r="A6081" s="808">
        <v>132</v>
      </c>
      <c r="B6081" s="809">
        <v>42877</v>
      </c>
      <c r="C6081" s="808" t="s">
        <v>1025</v>
      </c>
      <c r="D6081" s="808">
        <v>230686</v>
      </c>
      <c r="E6081" s="808">
        <v>15</v>
      </c>
      <c r="F6081" s="808">
        <v>0</v>
      </c>
      <c r="G6081" s="808">
        <v>9193</v>
      </c>
      <c r="H6081" s="808">
        <v>5026439017</v>
      </c>
      <c r="I6081" s="810">
        <v>5026439017</v>
      </c>
      <c r="J6081" s="811">
        <v>160</v>
      </c>
    </row>
    <row r="6082" spans="1:10">
      <c r="A6082" s="804">
        <v>133</v>
      </c>
      <c r="B6082" s="805">
        <v>42877</v>
      </c>
      <c r="C6082" s="804" t="s">
        <v>1025</v>
      </c>
      <c r="D6082" s="804">
        <v>230686</v>
      </c>
      <c r="E6082" s="804">
        <v>7</v>
      </c>
      <c r="F6082" s="804">
        <v>31</v>
      </c>
      <c r="G6082" s="804">
        <v>9193</v>
      </c>
      <c r="H6082" s="804">
        <v>5026439017</v>
      </c>
      <c r="I6082" s="806">
        <v>160</v>
      </c>
      <c r="J6082" s="807">
        <v>0</v>
      </c>
    </row>
    <row r="6083" spans="1:10">
      <c r="A6083" s="808">
        <v>134</v>
      </c>
      <c r="B6083" s="809">
        <v>42877</v>
      </c>
      <c r="C6083" s="808" t="s">
        <v>1025</v>
      </c>
      <c r="D6083" s="808">
        <v>234395</v>
      </c>
      <c r="E6083" s="808">
        <v>17</v>
      </c>
      <c r="F6083" s="808">
        <v>0</v>
      </c>
      <c r="G6083" s="808">
        <v>859</v>
      </c>
      <c r="H6083" s="808">
        <v>81586</v>
      </c>
      <c r="I6083" s="810">
        <v>1000081586</v>
      </c>
      <c r="J6083" s="811">
        <v>796</v>
      </c>
    </row>
    <row r="6084" spans="1:10">
      <c r="A6084" s="804">
        <v>135</v>
      </c>
      <c r="B6084" s="805">
        <v>42877</v>
      </c>
      <c r="C6084" s="804" t="s">
        <v>1025</v>
      </c>
      <c r="D6084" s="804">
        <v>238163</v>
      </c>
      <c r="E6084" s="804">
        <v>15</v>
      </c>
      <c r="F6084" s="804">
        <v>0</v>
      </c>
      <c r="G6084" s="804">
        <v>4979</v>
      </c>
      <c r="H6084" s="804">
        <v>5026563253</v>
      </c>
      <c r="I6084" s="806">
        <v>5026563253</v>
      </c>
      <c r="J6084" s="807">
        <v>96</v>
      </c>
    </row>
    <row r="6085" spans="1:10">
      <c r="A6085" s="808">
        <v>136</v>
      </c>
      <c r="B6085" s="809">
        <v>42877</v>
      </c>
      <c r="C6085" s="808" t="s">
        <v>1025</v>
      </c>
      <c r="D6085" s="808">
        <v>238163</v>
      </c>
      <c r="E6085" s="808">
        <v>7</v>
      </c>
      <c r="F6085" s="808">
        <v>31</v>
      </c>
      <c r="G6085" s="808">
        <v>4979</v>
      </c>
      <c r="H6085" s="808">
        <v>5026563253</v>
      </c>
      <c r="I6085" s="810">
        <v>96</v>
      </c>
      <c r="J6085" s="811">
        <v>0</v>
      </c>
    </row>
    <row r="6086" spans="1:10">
      <c r="A6086" s="804">
        <v>137</v>
      </c>
      <c r="B6086" s="805">
        <v>42877</v>
      </c>
      <c r="C6086" s="804" t="s">
        <v>1025</v>
      </c>
      <c r="D6086" s="804">
        <v>238450</v>
      </c>
      <c r="E6086" s="804">
        <v>15</v>
      </c>
      <c r="F6086" s="804">
        <v>0</v>
      </c>
      <c r="G6086" s="804">
        <v>870</v>
      </c>
      <c r="H6086" s="804">
        <v>5026108513</v>
      </c>
      <c r="I6086" s="806"/>
      <c r="J6086" s="807">
        <v>384</v>
      </c>
    </row>
    <row r="6087" spans="1:10">
      <c r="A6087" s="808">
        <v>138</v>
      </c>
      <c r="B6087" s="809">
        <v>42877</v>
      </c>
      <c r="C6087" s="808" t="s">
        <v>1025</v>
      </c>
      <c r="D6087" s="808">
        <v>241986</v>
      </c>
      <c r="E6087" s="808">
        <v>17</v>
      </c>
      <c r="F6087" s="808">
        <v>0</v>
      </c>
      <c r="G6087" s="808">
        <v>859</v>
      </c>
      <c r="H6087" s="808">
        <v>220517</v>
      </c>
      <c r="I6087" s="810">
        <v>502730578</v>
      </c>
      <c r="J6087" s="811">
        <v>311</v>
      </c>
    </row>
    <row r="6088" spans="1:10">
      <c r="A6088" s="804">
        <v>139</v>
      </c>
      <c r="B6088" s="805">
        <v>42877</v>
      </c>
      <c r="C6088" s="804" t="s">
        <v>1025</v>
      </c>
      <c r="D6088" s="804">
        <v>245063</v>
      </c>
      <c r="E6088" s="804">
        <v>15</v>
      </c>
      <c r="F6088" s="804">
        <v>0</v>
      </c>
      <c r="G6088" s="804">
        <v>261</v>
      </c>
      <c r="H6088" s="804">
        <v>5027310779</v>
      </c>
      <c r="I6088" s="806">
        <v>5027310779</v>
      </c>
      <c r="J6088" s="807">
        <v>467</v>
      </c>
    </row>
    <row r="6089" spans="1:10">
      <c r="A6089" s="808">
        <v>140</v>
      </c>
      <c r="B6089" s="809">
        <v>42877</v>
      </c>
      <c r="C6089" s="808" t="s">
        <v>1025</v>
      </c>
      <c r="D6089" s="808">
        <v>245063</v>
      </c>
      <c r="E6089" s="808">
        <v>7</v>
      </c>
      <c r="F6089" s="808">
        <v>31</v>
      </c>
      <c r="G6089" s="808">
        <v>261</v>
      </c>
      <c r="H6089" s="808">
        <v>5027310779</v>
      </c>
      <c r="I6089" s="810">
        <v>467</v>
      </c>
      <c r="J6089" s="811">
        <v>0</v>
      </c>
    </row>
    <row r="6090" spans="1:10">
      <c r="A6090" s="804">
        <v>141</v>
      </c>
      <c r="B6090" s="805">
        <v>42877</v>
      </c>
      <c r="C6090" s="804" t="s">
        <v>1025</v>
      </c>
      <c r="D6090" s="804">
        <v>245206</v>
      </c>
      <c r="E6090" s="804">
        <v>15</v>
      </c>
      <c r="F6090" s="804">
        <v>0</v>
      </c>
      <c r="G6090" s="804">
        <v>261</v>
      </c>
      <c r="H6090" s="804">
        <v>5027111912</v>
      </c>
      <c r="I6090" s="806">
        <v>5027111912</v>
      </c>
      <c r="J6090" s="807">
        <v>81</v>
      </c>
    </row>
    <row r="6091" spans="1:10">
      <c r="A6091" s="808">
        <v>142</v>
      </c>
      <c r="B6091" s="809">
        <v>42877</v>
      </c>
      <c r="C6091" s="808" t="s">
        <v>1025</v>
      </c>
      <c r="D6091" s="808">
        <v>245206</v>
      </c>
      <c r="E6091" s="808">
        <v>7</v>
      </c>
      <c r="F6091" s="808">
        <v>31</v>
      </c>
      <c r="G6091" s="808">
        <v>261</v>
      </c>
      <c r="H6091" s="808">
        <v>5027111912</v>
      </c>
      <c r="I6091" s="810">
        <v>81</v>
      </c>
      <c r="J6091" s="811">
        <v>0</v>
      </c>
    </row>
    <row r="6092" spans="1:10">
      <c r="A6092" s="804">
        <v>143</v>
      </c>
      <c r="B6092" s="805">
        <v>42877</v>
      </c>
      <c r="C6092" s="804" t="s">
        <v>1025</v>
      </c>
      <c r="D6092" s="804">
        <v>245211</v>
      </c>
      <c r="E6092" s="804">
        <v>15</v>
      </c>
      <c r="F6092" s="804">
        <v>0</v>
      </c>
      <c r="G6092" s="804">
        <v>261</v>
      </c>
      <c r="H6092" s="804">
        <v>5027111912</v>
      </c>
      <c r="I6092" s="806">
        <v>5027111912</v>
      </c>
      <c r="J6092" s="807">
        <v>96</v>
      </c>
    </row>
    <row r="6093" spans="1:10">
      <c r="A6093" s="808">
        <v>144</v>
      </c>
      <c r="B6093" s="809">
        <v>42877</v>
      </c>
      <c r="C6093" s="808" t="s">
        <v>1025</v>
      </c>
      <c r="D6093" s="808">
        <v>245211</v>
      </c>
      <c r="E6093" s="808">
        <v>7</v>
      </c>
      <c r="F6093" s="808">
        <v>31</v>
      </c>
      <c r="G6093" s="808">
        <v>261</v>
      </c>
      <c r="H6093" s="808">
        <v>5027111912</v>
      </c>
      <c r="I6093" s="810">
        <v>96</v>
      </c>
      <c r="J6093" s="811">
        <v>0</v>
      </c>
    </row>
    <row r="6094" spans="1:10">
      <c r="A6094" s="804">
        <v>145</v>
      </c>
      <c r="B6094" s="805">
        <v>42877</v>
      </c>
      <c r="C6094" s="804" t="s">
        <v>1025</v>
      </c>
      <c r="D6094" s="804">
        <v>245735</v>
      </c>
      <c r="E6094" s="804">
        <v>17</v>
      </c>
      <c r="F6094" s="804">
        <v>0</v>
      </c>
      <c r="G6094" s="804">
        <v>859</v>
      </c>
      <c r="H6094" s="804">
        <v>777</v>
      </c>
      <c r="I6094" s="806">
        <v>5026590371</v>
      </c>
      <c r="J6094" s="807">
        <v>139</v>
      </c>
    </row>
    <row r="6095" spans="1:10">
      <c r="A6095" s="808">
        <v>146</v>
      </c>
      <c r="B6095" s="809">
        <v>42877</v>
      </c>
      <c r="C6095" s="808" t="s">
        <v>1025</v>
      </c>
      <c r="D6095" s="808">
        <v>245908</v>
      </c>
      <c r="E6095" s="808">
        <v>17</v>
      </c>
      <c r="F6095" s="808">
        <v>0</v>
      </c>
      <c r="G6095" s="808">
        <v>859</v>
      </c>
      <c r="H6095" s="808">
        <v>777</v>
      </c>
      <c r="I6095" s="810">
        <v>5026590314</v>
      </c>
      <c r="J6095" s="811">
        <v>437</v>
      </c>
    </row>
    <row r="6096" spans="1:10">
      <c r="A6096" s="804">
        <v>147</v>
      </c>
      <c r="B6096" s="805">
        <v>42877</v>
      </c>
      <c r="C6096" s="804" t="s">
        <v>1025</v>
      </c>
      <c r="D6096" s="804">
        <v>249265</v>
      </c>
      <c r="E6096" s="804">
        <v>15</v>
      </c>
      <c r="F6096" s="804">
        <v>0</v>
      </c>
      <c r="G6096" s="804">
        <v>870</v>
      </c>
      <c r="H6096" s="804">
        <v>5023769366</v>
      </c>
      <c r="I6096" s="806"/>
      <c r="J6096" s="807">
        <v>372</v>
      </c>
    </row>
    <row r="6097" spans="1:10">
      <c r="A6097" s="808">
        <v>148</v>
      </c>
      <c r="B6097" s="809">
        <v>42877</v>
      </c>
      <c r="C6097" s="808" t="s">
        <v>1025</v>
      </c>
      <c r="D6097" s="808">
        <v>254959</v>
      </c>
      <c r="E6097" s="808">
        <v>17</v>
      </c>
      <c r="F6097" s="808">
        <v>0</v>
      </c>
      <c r="G6097" s="808">
        <v>859</v>
      </c>
      <c r="H6097" s="808">
        <v>2</v>
      </c>
      <c r="I6097" s="810">
        <v>5025924605</v>
      </c>
      <c r="J6097" s="811">
        <v>221</v>
      </c>
    </row>
    <row r="6098" spans="1:10">
      <c r="A6098" s="804">
        <v>149</v>
      </c>
      <c r="B6098" s="805">
        <v>42877</v>
      </c>
      <c r="C6098" s="804" t="s">
        <v>1025</v>
      </c>
      <c r="D6098" s="804">
        <v>257388</v>
      </c>
      <c r="E6098" s="804">
        <v>17</v>
      </c>
      <c r="F6098" s="804">
        <v>0</v>
      </c>
      <c r="G6098" s="804">
        <v>859</v>
      </c>
      <c r="H6098" s="804">
        <v>231</v>
      </c>
      <c r="I6098" s="806" t="s">
        <v>44023</v>
      </c>
      <c r="J6098" s="807">
        <v>231</v>
      </c>
    </row>
    <row r="6099" spans="1:10">
      <c r="A6099" s="808">
        <v>150</v>
      </c>
      <c r="B6099" s="809">
        <v>42877</v>
      </c>
      <c r="C6099" s="808" t="s">
        <v>1025</v>
      </c>
      <c r="D6099" s="808">
        <v>260922</v>
      </c>
      <c r="E6099" s="808">
        <v>15</v>
      </c>
      <c r="F6099" s="808">
        <v>0</v>
      </c>
      <c r="G6099" s="808">
        <v>4184</v>
      </c>
      <c r="H6099" s="808">
        <v>5026149095</v>
      </c>
      <c r="I6099" s="810">
        <v>5026149095</v>
      </c>
      <c r="J6099" s="811">
        <v>456</v>
      </c>
    </row>
    <row r="6100" spans="1:10">
      <c r="A6100" s="804">
        <v>151</v>
      </c>
      <c r="B6100" s="805">
        <v>42877</v>
      </c>
      <c r="C6100" s="804" t="s">
        <v>1025</v>
      </c>
      <c r="D6100" s="804">
        <v>260922</v>
      </c>
      <c r="E6100" s="804">
        <v>7</v>
      </c>
      <c r="F6100" s="804">
        <v>31</v>
      </c>
      <c r="G6100" s="804">
        <v>4184</v>
      </c>
      <c r="H6100" s="804">
        <v>5026149095</v>
      </c>
      <c r="I6100" s="806">
        <v>456</v>
      </c>
      <c r="J6100" s="807">
        <v>0</v>
      </c>
    </row>
    <row r="6101" spans="1:10">
      <c r="A6101" s="808">
        <v>152</v>
      </c>
      <c r="B6101" s="809">
        <v>42877</v>
      </c>
      <c r="C6101" s="808" t="s">
        <v>1025</v>
      </c>
      <c r="D6101" s="808">
        <v>261004</v>
      </c>
      <c r="E6101" s="808">
        <v>15</v>
      </c>
      <c r="F6101" s="808">
        <v>0</v>
      </c>
      <c r="G6101" s="808">
        <v>4184</v>
      </c>
      <c r="H6101" s="808">
        <v>5023130072</v>
      </c>
      <c r="I6101" s="810">
        <v>5023130072</v>
      </c>
      <c r="J6101" s="811">
        <v>96</v>
      </c>
    </row>
    <row r="6102" spans="1:10">
      <c r="A6102" s="804">
        <v>153</v>
      </c>
      <c r="B6102" s="805">
        <v>42877</v>
      </c>
      <c r="C6102" s="804" t="s">
        <v>1025</v>
      </c>
      <c r="D6102" s="804">
        <v>261004</v>
      </c>
      <c r="E6102" s="804">
        <v>7</v>
      </c>
      <c r="F6102" s="804">
        <v>31</v>
      </c>
      <c r="G6102" s="804">
        <v>4184</v>
      </c>
      <c r="H6102" s="804">
        <v>5023130072</v>
      </c>
      <c r="I6102" s="806">
        <v>96</v>
      </c>
      <c r="J6102" s="807">
        <v>0</v>
      </c>
    </row>
    <row r="6103" spans="1:10">
      <c r="A6103" s="808">
        <v>154</v>
      </c>
      <c r="B6103" s="809">
        <v>42877</v>
      </c>
      <c r="C6103" s="808" t="s">
        <v>1025</v>
      </c>
      <c r="D6103" s="808">
        <v>261409</v>
      </c>
      <c r="E6103" s="808">
        <v>15</v>
      </c>
      <c r="F6103" s="808">
        <v>0</v>
      </c>
      <c r="G6103" s="808">
        <v>4184</v>
      </c>
      <c r="H6103" s="808">
        <v>1000014801</v>
      </c>
      <c r="I6103" s="810">
        <v>1000014801</v>
      </c>
      <c r="J6103" s="811">
        <v>172</v>
      </c>
    </row>
    <row r="6104" spans="1:10">
      <c r="A6104" s="804">
        <v>155</v>
      </c>
      <c r="B6104" s="805">
        <v>42877</v>
      </c>
      <c r="C6104" s="804" t="s">
        <v>1025</v>
      </c>
      <c r="D6104" s="804">
        <v>261409</v>
      </c>
      <c r="E6104" s="804">
        <v>7</v>
      </c>
      <c r="F6104" s="804">
        <v>31</v>
      </c>
      <c r="G6104" s="804">
        <v>4184</v>
      </c>
      <c r="H6104" s="804">
        <v>1000014801</v>
      </c>
      <c r="I6104" s="806">
        <v>172</v>
      </c>
      <c r="J6104" s="807">
        <v>0</v>
      </c>
    </row>
    <row r="6105" spans="1:10">
      <c r="A6105" s="808">
        <v>156</v>
      </c>
      <c r="B6105" s="809">
        <v>42877</v>
      </c>
      <c r="C6105" s="808" t="s">
        <v>1025</v>
      </c>
      <c r="D6105" s="808">
        <v>261660</v>
      </c>
      <c r="E6105" s="808">
        <v>17</v>
      </c>
      <c r="F6105" s="808">
        <v>0</v>
      </c>
      <c r="G6105" s="808">
        <v>859</v>
      </c>
      <c r="H6105" s="808">
        <v>220517</v>
      </c>
      <c r="I6105" s="810">
        <v>5026137587</v>
      </c>
      <c r="J6105" s="811">
        <v>102</v>
      </c>
    </row>
    <row r="6106" spans="1:10">
      <c r="A6106" s="804">
        <v>157</v>
      </c>
      <c r="B6106" s="805">
        <v>42877</v>
      </c>
      <c r="C6106" s="804" t="s">
        <v>1025</v>
      </c>
      <c r="D6106" s="804">
        <v>261943</v>
      </c>
      <c r="E6106" s="804">
        <v>17</v>
      </c>
      <c r="F6106" s="804">
        <v>0</v>
      </c>
      <c r="G6106" s="804">
        <v>859</v>
      </c>
      <c r="H6106" s="804">
        <v>306</v>
      </c>
      <c r="I6106" s="806">
        <v>5026263003</v>
      </c>
      <c r="J6106" s="807">
        <v>71</v>
      </c>
    </row>
    <row r="6107" spans="1:10">
      <c r="A6107" s="808">
        <v>158</v>
      </c>
      <c r="B6107" s="809">
        <v>42877</v>
      </c>
      <c r="C6107" s="808" t="s">
        <v>1025</v>
      </c>
      <c r="D6107" s="808">
        <v>264641</v>
      </c>
      <c r="E6107" s="808">
        <v>15</v>
      </c>
      <c r="F6107" s="808">
        <v>0</v>
      </c>
      <c r="G6107" s="808">
        <v>491</v>
      </c>
      <c r="H6107" s="808">
        <v>5026226463</v>
      </c>
      <c r="I6107" s="810">
        <v>5026226463</v>
      </c>
      <c r="J6107" s="811">
        <v>756</v>
      </c>
    </row>
    <row r="6108" spans="1:10">
      <c r="A6108" s="804">
        <v>159</v>
      </c>
      <c r="B6108" s="805">
        <v>42877</v>
      </c>
      <c r="C6108" s="804" t="s">
        <v>1025</v>
      </c>
      <c r="D6108" s="804">
        <v>264641</v>
      </c>
      <c r="E6108" s="804">
        <v>7</v>
      </c>
      <c r="F6108" s="804">
        <v>31</v>
      </c>
      <c r="G6108" s="804">
        <v>491</v>
      </c>
      <c r="H6108" s="804">
        <v>5026226463</v>
      </c>
      <c r="I6108" s="806">
        <v>756</v>
      </c>
      <c r="J6108" s="807">
        <v>0</v>
      </c>
    </row>
    <row r="6109" spans="1:10">
      <c r="A6109" s="808">
        <v>160</v>
      </c>
      <c r="B6109" s="809">
        <v>42877</v>
      </c>
      <c r="C6109" s="808" t="s">
        <v>1025</v>
      </c>
      <c r="D6109" s="808">
        <v>264830</v>
      </c>
      <c r="E6109" s="808">
        <v>15</v>
      </c>
      <c r="F6109" s="808">
        <v>0</v>
      </c>
      <c r="G6109" s="808">
        <v>491</v>
      </c>
      <c r="H6109" s="808">
        <v>5026226638</v>
      </c>
      <c r="I6109" s="810">
        <v>5026226638</v>
      </c>
      <c r="J6109" s="811">
        <v>173</v>
      </c>
    </row>
    <row r="6110" spans="1:10">
      <c r="A6110" s="804">
        <v>161</v>
      </c>
      <c r="B6110" s="805">
        <v>42877</v>
      </c>
      <c r="C6110" s="804" t="s">
        <v>1025</v>
      </c>
      <c r="D6110" s="804">
        <v>264830</v>
      </c>
      <c r="E6110" s="804">
        <v>7</v>
      </c>
      <c r="F6110" s="804">
        <v>31</v>
      </c>
      <c r="G6110" s="804">
        <v>491</v>
      </c>
      <c r="H6110" s="804">
        <v>5026226638</v>
      </c>
      <c r="I6110" s="806">
        <v>173</v>
      </c>
      <c r="J6110" s="807">
        <v>0</v>
      </c>
    </row>
    <row r="6111" spans="1:10">
      <c r="A6111" s="808">
        <v>162</v>
      </c>
      <c r="B6111" s="809">
        <v>42877</v>
      </c>
      <c r="C6111" s="808" t="s">
        <v>1025</v>
      </c>
      <c r="D6111" s="808">
        <v>267326</v>
      </c>
      <c r="E6111" s="808">
        <v>15</v>
      </c>
      <c r="F6111" s="808">
        <v>0</v>
      </c>
      <c r="G6111" s="808">
        <v>870</v>
      </c>
      <c r="H6111" s="808">
        <v>5027210276</v>
      </c>
      <c r="I6111" s="810">
        <v>5027210276</v>
      </c>
      <c r="J6111" s="811">
        <v>400</v>
      </c>
    </row>
    <row r="6112" spans="1:10">
      <c r="A6112" s="804">
        <v>163</v>
      </c>
      <c r="B6112" s="805">
        <v>42877</v>
      </c>
      <c r="C6112" s="804" t="s">
        <v>1025</v>
      </c>
      <c r="D6112" s="804">
        <v>267475</v>
      </c>
      <c r="E6112" s="804">
        <v>15</v>
      </c>
      <c r="F6112" s="804">
        <v>0</v>
      </c>
      <c r="G6112" s="804">
        <v>412</v>
      </c>
      <c r="H6112" s="804">
        <v>1000033819</v>
      </c>
      <c r="I6112" s="806">
        <v>1000033819</v>
      </c>
      <c r="J6112" s="807">
        <v>275</v>
      </c>
    </row>
    <row r="6113" spans="1:10">
      <c r="A6113" s="808">
        <v>164</v>
      </c>
      <c r="B6113" s="809">
        <v>42877</v>
      </c>
      <c r="C6113" s="808" t="s">
        <v>1025</v>
      </c>
      <c r="D6113" s="808">
        <v>267475</v>
      </c>
      <c r="E6113" s="808">
        <v>7</v>
      </c>
      <c r="F6113" s="808">
        <v>31</v>
      </c>
      <c r="G6113" s="808">
        <v>412</v>
      </c>
      <c r="H6113" s="808">
        <v>1000033819</v>
      </c>
      <c r="I6113" s="810">
        <v>275</v>
      </c>
      <c r="J6113" s="811">
        <v>0</v>
      </c>
    </row>
    <row r="6114" spans="1:10">
      <c r="A6114" s="804">
        <v>165</v>
      </c>
      <c r="B6114" s="805">
        <v>42877</v>
      </c>
      <c r="C6114" s="804" t="s">
        <v>1025</v>
      </c>
      <c r="D6114" s="804">
        <v>267805</v>
      </c>
      <c r="E6114" s="804">
        <v>15</v>
      </c>
      <c r="F6114" s="804">
        <v>0</v>
      </c>
      <c r="G6114" s="804">
        <v>412</v>
      </c>
      <c r="H6114" s="804">
        <v>1000033900</v>
      </c>
      <c r="I6114" s="806">
        <v>1000033900</v>
      </c>
      <c r="J6114" s="807">
        <v>205</v>
      </c>
    </row>
    <row r="6115" spans="1:10">
      <c r="A6115" s="808">
        <v>166</v>
      </c>
      <c r="B6115" s="809">
        <v>42877</v>
      </c>
      <c r="C6115" s="808" t="s">
        <v>1025</v>
      </c>
      <c r="D6115" s="808">
        <v>267805</v>
      </c>
      <c r="E6115" s="808">
        <v>7</v>
      </c>
      <c r="F6115" s="808">
        <v>31</v>
      </c>
      <c r="G6115" s="808">
        <v>412</v>
      </c>
      <c r="H6115" s="808">
        <v>1000033900</v>
      </c>
      <c r="I6115" s="810">
        <v>205</v>
      </c>
      <c r="J6115" s="811">
        <v>0</v>
      </c>
    </row>
    <row r="6116" spans="1:10">
      <c r="A6116" s="804">
        <v>167</v>
      </c>
      <c r="B6116" s="805">
        <v>42877</v>
      </c>
      <c r="C6116" s="804" t="s">
        <v>1025</v>
      </c>
      <c r="D6116" s="804">
        <v>268093</v>
      </c>
      <c r="E6116" s="804">
        <v>15</v>
      </c>
      <c r="F6116" s="804">
        <v>0</v>
      </c>
      <c r="G6116" s="804">
        <v>870</v>
      </c>
      <c r="H6116" s="804">
        <v>5027210276</v>
      </c>
      <c r="I6116" s="806">
        <v>5027210276</v>
      </c>
      <c r="J6116" s="807">
        <v>504</v>
      </c>
    </row>
    <row r="6117" spans="1:10">
      <c r="A6117" s="808">
        <v>168</v>
      </c>
      <c r="B6117" s="809">
        <v>42877</v>
      </c>
      <c r="C6117" s="808" t="s">
        <v>1025</v>
      </c>
      <c r="D6117" s="808">
        <v>268807</v>
      </c>
      <c r="E6117" s="808">
        <v>15</v>
      </c>
      <c r="F6117" s="808">
        <v>0</v>
      </c>
      <c r="G6117" s="808">
        <v>165</v>
      </c>
      <c r="H6117" s="808">
        <v>5026907484</v>
      </c>
      <c r="I6117" s="810">
        <v>5026907484</v>
      </c>
      <c r="J6117" s="811">
        <v>1475</v>
      </c>
    </row>
    <row r="6118" spans="1:10">
      <c r="A6118" s="804">
        <v>169</v>
      </c>
      <c r="B6118" s="805">
        <v>42877</v>
      </c>
      <c r="C6118" s="804" t="s">
        <v>1025</v>
      </c>
      <c r="D6118" s="804">
        <v>268807</v>
      </c>
      <c r="E6118" s="804">
        <v>7</v>
      </c>
      <c r="F6118" s="804">
        <v>32</v>
      </c>
      <c r="G6118" s="804">
        <v>165</v>
      </c>
      <c r="H6118" s="804">
        <v>5026907484</v>
      </c>
      <c r="I6118" s="806">
        <v>1475</v>
      </c>
      <c r="J6118" s="807">
        <v>0</v>
      </c>
    </row>
    <row r="6119" spans="1:10">
      <c r="A6119" s="808">
        <v>170</v>
      </c>
      <c r="B6119" s="809">
        <v>42877</v>
      </c>
      <c r="C6119" s="808" t="s">
        <v>1025</v>
      </c>
      <c r="D6119" s="808">
        <v>269383</v>
      </c>
      <c r="E6119" s="808">
        <v>15</v>
      </c>
      <c r="F6119" s="808">
        <v>0</v>
      </c>
      <c r="G6119" s="808">
        <v>6619</v>
      </c>
      <c r="H6119" s="808">
        <v>1000033835</v>
      </c>
      <c r="I6119" s="810">
        <v>1000033835</v>
      </c>
      <c r="J6119" s="811">
        <v>74</v>
      </c>
    </row>
    <row r="6120" spans="1:10">
      <c r="A6120" s="804">
        <v>171</v>
      </c>
      <c r="B6120" s="805">
        <v>42877</v>
      </c>
      <c r="C6120" s="804" t="s">
        <v>1025</v>
      </c>
      <c r="D6120" s="804">
        <v>269383</v>
      </c>
      <c r="E6120" s="804">
        <v>7</v>
      </c>
      <c r="F6120" s="804">
        <v>31</v>
      </c>
      <c r="G6120" s="804">
        <v>6619</v>
      </c>
      <c r="H6120" s="804">
        <v>1000033835</v>
      </c>
      <c r="I6120" s="806">
        <v>74</v>
      </c>
      <c r="J6120" s="807">
        <v>0</v>
      </c>
    </row>
    <row r="6121" spans="1:10">
      <c r="A6121" s="808">
        <v>172</v>
      </c>
      <c r="B6121" s="809">
        <v>42877</v>
      </c>
      <c r="C6121" s="808" t="s">
        <v>1025</v>
      </c>
      <c r="D6121" s="808">
        <v>269433</v>
      </c>
      <c r="E6121" s="808">
        <v>15</v>
      </c>
      <c r="F6121" s="808">
        <v>0</v>
      </c>
      <c r="G6121" s="808">
        <v>6619</v>
      </c>
      <c r="H6121" s="808">
        <v>5025539585</v>
      </c>
      <c r="I6121" s="810">
        <v>5025539585</v>
      </c>
      <c r="J6121" s="811">
        <v>427</v>
      </c>
    </row>
    <row r="6122" spans="1:10">
      <c r="A6122" s="804">
        <v>173</v>
      </c>
      <c r="B6122" s="805">
        <v>42877</v>
      </c>
      <c r="C6122" s="804" t="s">
        <v>1025</v>
      </c>
      <c r="D6122" s="804">
        <v>269433</v>
      </c>
      <c r="E6122" s="804">
        <v>7</v>
      </c>
      <c r="F6122" s="804">
        <v>31</v>
      </c>
      <c r="G6122" s="804">
        <v>6619</v>
      </c>
      <c r="H6122" s="804">
        <v>5025539585</v>
      </c>
      <c r="I6122" s="806">
        <v>427</v>
      </c>
      <c r="J6122" s="807">
        <v>0</v>
      </c>
    </row>
    <row r="6123" spans="1:10">
      <c r="A6123" s="808">
        <v>174</v>
      </c>
      <c r="B6123" s="809">
        <v>42877</v>
      </c>
      <c r="C6123" s="808" t="s">
        <v>1025</v>
      </c>
      <c r="D6123" s="808">
        <v>269613</v>
      </c>
      <c r="E6123" s="808">
        <v>15</v>
      </c>
      <c r="F6123" s="808">
        <v>0</v>
      </c>
      <c r="G6123" s="808">
        <v>6619</v>
      </c>
      <c r="H6123" s="808">
        <v>5026590496</v>
      </c>
      <c r="I6123" s="810">
        <v>5026590496</v>
      </c>
      <c r="J6123" s="811">
        <v>99</v>
      </c>
    </row>
    <row r="6124" spans="1:10">
      <c r="A6124" s="804">
        <v>175</v>
      </c>
      <c r="B6124" s="805">
        <v>42877</v>
      </c>
      <c r="C6124" s="804" t="s">
        <v>1025</v>
      </c>
      <c r="D6124" s="804">
        <v>269613</v>
      </c>
      <c r="E6124" s="804">
        <v>7</v>
      </c>
      <c r="F6124" s="804">
        <v>31</v>
      </c>
      <c r="G6124" s="804">
        <v>6619</v>
      </c>
      <c r="H6124" s="804">
        <v>5026590496</v>
      </c>
      <c r="I6124" s="806">
        <v>99</v>
      </c>
      <c r="J6124" s="807">
        <v>0</v>
      </c>
    </row>
    <row r="6125" spans="1:10">
      <c r="A6125" s="808">
        <v>176</v>
      </c>
      <c r="B6125" s="809">
        <v>42877</v>
      </c>
      <c r="C6125" s="808" t="s">
        <v>1025</v>
      </c>
      <c r="D6125" s="808">
        <v>269618</v>
      </c>
      <c r="E6125" s="808">
        <v>15</v>
      </c>
      <c r="F6125" s="808">
        <v>0</v>
      </c>
      <c r="G6125" s="808">
        <v>6619</v>
      </c>
      <c r="H6125" s="808">
        <v>5026590504</v>
      </c>
      <c r="I6125" s="810">
        <v>5026590504</v>
      </c>
      <c r="J6125" s="811">
        <v>333</v>
      </c>
    </row>
    <row r="6126" spans="1:10">
      <c r="A6126" s="804">
        <v>177</v>
      </c>
      <c r="B6126" s="805">
        <v>42877</v>
      </c>
      <c r="C6126" s="804" t="s">
        <v>1025</v>
      </c>
      <c r="D6126" s="804">
        <v>269618</v>
      </c>
      <c r="E6126" s="804">
        <v>7</v>
      </c>
      <c r="F6126" s="804">
        <v>31</v>
      </c>
      <c r="G6126" s="804">
        <v>6619</v>
      </c>
      <c r="H6126" s="804">
        <v>5026590504</v>
      </c>
      <c r="I6126" s="806">
        <v>333</v>
      </c>
      <c r="J6126" s="807">
        <v>0</v>
      </c>
    </row>
    <row r="6127" spans="1:10">
      <c r="A6127" s="808">
        <v>178</v>
      </c>
      <c r="B6127" s="809">
        <v>42877</v>
      </c>
      <c r="C6127" s="808" t="s">
        <v>1025</v>
      </c>
      <c r="D6127" s="808">
        <v>272331</v>
      </c>
      <c r="E6127" s="808">
        <v>15</v>
      </c>
      <c r="F6127" s="808">
        <v>0</v>
      </c>
      <c r="G6127" s="808">
        <v>870</v>
      </c>
      <c r="H6127" s="808">
        <v>5027210276</v>
      </c>
      <c r="I6127" s="810">
        <v>5027210276</v>
      </c>
      <c r="J6127" s="811">
        <v>150</v>
      </c>
    </row>
    <row r="6128" spans="1:10">
      <c r="A6128" s="804">
        <v>179</v>
      </c>
      <c r="B6128" s="805">
        <v>42877</v>
      </c>
      <c r="C6128" s="804" t="s">
        <v>1025</v>
      </c>
      <c r="D6128" s="804">
        <v>274222</v>
      </c>
      <c r="E6128" s="804">
        <v>15</v>
      </c>
      <c r="F6128" s="804">
        <v>0</v>
      </c>
      <c r="G6128" s="804">
        <v>5983</v>
      </c>
      <c r="H6128" s="804">
        <v>5026908797</v>
      </c>
      <c r="I6128" s="806">
        <v>5026908797</v>
      </c>
      <c r="J6128" s="807">
        <v>4313</v>
      </c>
    </row>
    <row r="6129" spans="1:10">
      <c r="A6129" s="808">
        <v>180</v>
      </c>
      <c r="B6129" s="809">
        <v>42877</v>
      </c>
      <c r="C6129" s="808" t="s">
        <v>1025</v>
      </c>
      <c r="D6129" s="808">
        <v>274222</v>
      </c>
      <c r="E6129" s="808">
        <v>7</v>
      </c>
      <c r="F6129" s="808">
        <v>31</v>
      </c>
      <c r="G6129" s="808">
        <v>5983</v>
      </c>
      <c r="H6129" s="808">
        <v>5026908797</v>
      </c>
      <c r="I6129" s="810">
        <v>4313</v>
      </c>
      <c r="J6129" s="811">
        <v>0</v>
      </c>
    </row>
    <row r="6130" spans="1:10">
      <c r="A6130" s="804">
        <v>181</v>
      </c>
      <c r="B6130" s="805">
        <v>42877</v>
      </c>
      <c r="C6130" s="804" t="s">
        <v>1025</v>
      </c>
      <c r="D6130" s="804">
        <v>279805</v>
      </c>
      <c r="E6130" s="804">
        <v>17</v>
      </c>
      <c r="F6130" s="804">
        <v>0</v>
      </c>
      <c r="G6130" s="804">
        <v>859</v>
      </c>
      <c r="H6130" s="804">
        <v>220517</v>
      </c>
      <c r="I6130" s="806">
        <v>5027045102</v>
      </c>
      <c r="J6130" s="807">
        <v>859</v>
      </c>
    </row>
    <row r="6131" spans="1:10">
      <c r="A6131" s="808">
        <v>182</v>
      </c>
      <c r="B6131" s="809">
        <v>42877</v>
      </c>
      <c r="C6131" s="808" t="s">
        <v>1025</v>
      </c>
      <c r="D6131" s="808">
        <v>280633</v>
      </c>
      <c r="E6131" s="808">
        <v>15</v>
      </c>
      <c r="F6131" s="808">
        <v>0</v>
      </c>
      <c r="G6131" s="808">
        <v>6618</v>
      </c>
      <c r="H6131" s="808">
        <v>5026837087</v>
      </c>
      <c r="I6131" s="810">
        <v>5026837087</v>
      </c>
      <c r="J6131" s="811">
        <v>1899</v>
      </c>
    </row>
    <row r="6132" spans="1:10">
      <c r="A6132" s="804">
        <v>183</v>
      </c>
      <c r="B6132" s="805">
        <v>42877</v>
      </c>
      <c r="C6132" s="804" t="s">
        <v>1025</v>
      </c>
      <c r="D6132" s="804">
        <v>280633</v>
      </c>
      <c r="E6132" s="804">
        <v>7</v>
      </c>
      <c r="F6132" s="804">
        <v>31</v>
      </c>
      <c r="G6132" s="804">
        <v>6618</v>
      </c>
      <c r="H6132" s="804">
        <v>5026837087</v>
      </c>
      <c r="I6132" s="806">
        <v>1899</v>
      </c>
      <c r="J6132" s="807">
        <v>0</v>
      </c>
    </row>
    <row r="6133" spans="1:10">
      <c r="A6133" s="808">
        <v>184</v>
      </c>
      <c r="B6133" s="809">
        <v>42877</v>
      </c>
      <c r="C6133" s="808" t="s">
        <v>1025</v>
      </c>
      <c r="D6133" s="808">
        <v>280638</v>
      </c>
      <c r="E6133" s="808">
        <v>15</v>
      </c>
      <c r="F6133" s="808">
        <v>0</v>
      </c>
      <c r="G6133" s="808">
        <v>6618</v>
      </c>
      <c r="H6133" s="808">
        <v>5023891970</v>
      </c>
      <c r="I6133" s="810">
        <v>5023891970</v>
      </c>
      <c r="J6133" s="811">
        <v>501</v>
      </c>
    </row>
    <row r="6134" spans="1:10">
      <c r="A6134" s="804">
        <v>185</v>
      </c>
      <c r="B6134" s="805">
        <v>42877</v>
      </c>
      <c r="C6134" s="804" t="s">
        <v>1025</v>
      </c>
      <c r="D6134" s="804">
        <v>280638</v>
      </c>
      <c r="E6134" s="804">
        <v>7</v>
      </c>
      <c r="F6134" s="804">
        <v>31</v>
      </c>
      <c r="G6134" s="804">
        <v>6618</v>
      </c>
      <c r="H6134" s="804">
        <v>5023891970</v>
      </c>
      <c r="I6134" s="806">
        <v>501</v>
      </c>
      <c r="J6134" s="807">
        <v>0</v>
      </c>
    </row>
    <row r="6135" spans="1:10">
      <c r="A6135" s="808">
        <v>186</v>
      </c>
      <c r="B6135" s="809">
        <v>42877</v>
      </c>
      <c r="C6135" s="808" t="s">
        <v>1025</v>
      </c>
      <c r="D6135" s="808">
        <v>280726</v>
      </c>
      <c r="E6135" s="808">
        <v>17</v>
      </c>
      <c r="F6135" s="808">
        <v>0</v>
      </c>
      <c r="G6135" s="808">
        <v>859</v>
      </c>
      <c r="H6135" s="808">
        <v>11862</v>
      </c>
      <c r="I6135" s="810">
        <v>5023318636</v>
      </c>
      <c r="J6135" s="811">
        <v>284</v>
      </c>
    </row>
    <row r="6136" spans="1:10">
      <c r="A6136" s="804">
        <v>187</v>
      </c>
      <c r="B6136" s="805">
        <v>42877</v>
      </c>
      <c r="C6136" s="804" t="s">
        <v>1025</v>
      </c>
      <c r="D6136" s="804">
        <v>282001</v>
      </c>
      <c r="E6136" s="804">
        <v>17</v>
      </c>
      <c r="F6136" s="804">
        <v>0</v>
      </c>
      <c r="G6136" s="804">
        <v>859</v>
      </c>
      <c r="H6136" s="804">
        <v>5569087</v>
      </c>
      <c r="I6136" s="806" t="s">
        <v>44024</v>
      </c>
      <c r="J6136" s="807">
        <v>394</v>
      </c>
    </row>
    <row r="6137" spans="1:10">
      <c r="A6137" s="808">
        <v>188</v>
      </c>
      <c r="B6137" s="809">
        <v>42877</v>
      </c>
      <c r="C6137" s="808" t="s">
        <v>1025</v>
      </c>
      <c r="D6137" s="808">
        <v>284532</v>
      </c>
      <c r="E6137" s="808">
        <v>15</v>
      </c>
      <c r="F6137" s="808">
        <v>0</v>
      </c>
      <c r="G6137" s="808">
        <v>870</v>
      </c>
      <c r="H6137" s="808">
        <v>5026670314</v>
      </c>
      <c r="I6137" s="810">
        <v>42856</v>
      </c>
      <c r="J6137" s="811">
        <v>634</v>
      </c>
    </row>
    <row r="6138" spans="1:10">
      <c r="A6138" s="804">
        <v>189</v>
      </c>
      <c r="B6138" s="805">
        <v>42877</v>
      </c>
      <c r="C6138" s="804" t="s">
        <v>1025</v>
      </c>
      <c r="D6138" s="804">
        <v>287186</v>
      </c>
      <c r="E6138" s="804">
        <v>15</v>
      </c>
      <c r="F6138" s="804">
        <v>0</v>
      </c>
      <c r="G6138" s="804">
        <v>718</v>
      </c>
      <c r="H6138" s="804">
        <v>5023385858</v>
      </c>
      <c r="I6138" s="806">
        <v>5023385858</v>
      </c>
      <c r="J6138" s="807">
        <v>282</v>
      </c>
    </row>
    <row r="6139" spans="1:10">
      <c r="A6139" s="808">
        <v>190</v>
      </c>
      <c r="B6139" s="809">
        <v>42877</v>
      </c>
      <c r="C6139" s="808" t="s">
        <v>1025</v>
      </c>
      <c r="D6139" s="808">
        <v>287186</v>
      </c>
      <c r="E6139" s="808">
        <v>7</v>
      </c>
      <c r="F6139" s="808">
        <v>31</v>
      </c>
      <c r="G6139" s="808">
        <v>718</v>
      </c>
      <c r="H6139" s="808">
        <v>5023385858</v>
      </c>
      <c r="I6139" s="810">
        <v>282</v>
      </c>
      <c r="J6139" s="811">
        <v>0</v>
      </c>
    </row>
    <row r="6140" spans="1:10">
      <c r="A6140" s="804">
        <v>191</v>
      </c>
      <c r="B6140" s="805">
        <v>42877</v>
      </c>
      <c r="C6140" s="804" t="s">
        <v>1025</v>
      </c>
      <c r="D6140" s="804">
        <v>288038</v>
      </c>
      <c r="E6140" s="804">
        <v>15</v>
      </c>
      <c r="F6140" s="804">
        <v>0</v>
      </c>
      <c r="G6140" s="804">
        <v>947</v>
      </c>
      <c r="H6140" s="804">
        <v>5026404151</v>
      </c>
      <c r="I6140" s="806">
        <v>5026404151</v>
      </c>
      <c r="J6140" s="807">
        <v>456</v>
      </c>
    </row>
    <row r="6141" spans="1:10">
      <c r="A6141" s="808">
        <v>192</v>
      </c>
      <c r="B6141" s="809">
        <v>42877</v>
      </c>
      <c r="C6141" s="808" t="s">
        <v>1025</v>
      </c>
      <c r="D6141" s="808">
        <v>288038</v>
      </c>
      <c r="E6141" s="808">
        <v>7</v>
      </c>
      <c r="F6141" s="808">
        <v>31</v>
      </c>
      <c r="G6141" s="808">
        <v>947</v>
      </c>
      <c r="H6141" s="808">
        <v>5026404151</v>
      </c>
      <c r="I6141" s="810">
        <v>456</v>
      </c>
      <c r="J6141" s="811">
        <v>0</v>
      </c>
    </row>
    <row r="6142" spans="1:10">
      <c r="A6142" s="804">
        <v>193</v>
      </c>
      <c r="B6142" s="805">
        <v>42877</v>
      </c>
      <c r="C6142" s="804" t="s">
        <v>1025</v>
      </c>
      <c r="D6142" s="804">
        <v>288098</v>
      </c>
      <c r="E6142" s="804">
        <v>15</v>
      </c>
      <c r="F6142" s="804">
        <v>0</v>
      </c>
      <c r="G6142" s="804">
        <v>947</v>
      </c>
      <c r="H6142" s="804">
        <v>5026404193</v>
      </c>
      <c r="I6142" s="806">
        <v>5026404193</v>
      </c>
      <c r="J6142" s="807">
        <v>384</v>
      </c>
    </row>
    <row r="6143" spans="1:10">
      <c r="A6143" s="808">
        <v>194</v>
      </c>
      <c r="B6143" s="809">
        <v>42877</v>
      </c>
      <c r="C6143" s="808" t="s">
        <v>1025</v>
      </c>
      <c r="D6143" s="808">
        <v>288098</v>
      </c>
      <c r="E6143" s="808">
        <v>7</v>
      </c>
      <c r="F6143" s="808">
        <v>31</v>
      </c>
      <c r="G6143" s="808">
        <v>947</v>
      </c>
      <c r="H6143" s="808">
        <v>5026404193</v>
      </c>
      <c r="I6143" s="810">
        <v>384</v>
      </c>
      <c r="J6143" s="811">
        <v>0</v>
      </c>
    </row>
    <row r="6144" spans="1:10">
      <c r="A6144" s="804">
        <v>195</v>
      </c>
      <c r="B6144" s="805">
        <v>42877</v>
      </c>
      <c r="C6144" s="804" t="s">
        <v>1025</v>
      </c>
      <c r="D6144" s="804">
        <v>289762</v>
      </c>
      <c r="E6144" s="804">
        <v>17</v>
      </c>
      <c r="F6144" s="804">
        <v>0</v>
      </c>
      <c r="G6144" s="804">
        <v>859</v>
      </c>
      <c r="H6144" s="804">
        <v>220517</v>
      </c>
      <c r="I6144" s="806">
        <v>5026992593</v>
      </c>
      <c r="J6144" s="807">
        <v>74</v>
      </c>
    </row>
    <row r="6145" spans="1:10">
      <c r="A6145" s="808">
        <v>196</v>
      </c>
      <c r="B6145" s="809">
        <v>42877</v>
      </c>
      <c r="C6145" s="808" t="s">
        <v>1025</v>
      </c>
      <c r="D6145" s="808">
        <v>291805</v>
      </c>
      <c r="E6145" s="808">
        <v>17</v>
      </c>
      <c r="F6145" s="808">
        <v>0</v>
      </c>
      <c r="G6145" s="808">
        <v>859</v>
      </c>
      <c r="H6145" s="808">
        <v>65688</v>
      </c>
      <c r="I6145" s="810" t="s">
        <v>44025</v>
      </c>
      <c r="J6145" s="811">
        <v>792</v>
      </c>
    </row>
    <row r="6146" spans="1:10">
      <c r="A6146" s="804">
        <v>197</v>
      </c>
      <c r="B6146" s="805">
        <v>42877</v>
      </c>
      <c r="C6146" s="804" t="s">
        <v>1025</v>
      </c>
      <c r="D6146" s="804">
        <v>307958</v>
      </c>
      <c r="E6146" s="804">
        <v>15</v>
      </c>
      <c r="F6146" s="804">
        <v>0</v>
      </c>
      <c r="G6146" s="804">
        <v>4222</v>
      </c>
      <c r="H6146" s="804">
        <v>1000092534</v>
      </c>
      <c r="I6146" s="806">
        <v>1000092534</v>
      </c>
      <c r="J6146" s="807">
        <v>378</v>
      </c>
    </row>
    <row r="6147" spans="1:10">
      <c r="A6147" s="808">
        <v>198</v>
      </c>
      <c r="B6147" s="809">
        <v>42877</v>
      </c>
      <c r="C6147" s="808" t="s">
        <v>1025</v>
      </c>
      <c r="D6147" s="808">
        <v>307958</v>
      </c>
      <c r="E6147" s="808">
        <v>7</v>
      </c>
      <c r="F6147" s="808">
        <v>31</v>
      </c>
      <c r="G6147" s="808">
        <v>4222</v>
      </c>
      <c r="H6147" s="808">
        <v>1000092534</v>
      </c>
      <c r="I6147" s="810">
        <v>378</v>
      </c>
      <c r="J6147" s="811">
        <v>0</v>
      </c>
    </row>
    <row r="6148" spans="1:10">
      <c r="A6148" s="804">
        <v>199</v>
      </c>
      <c r="B6148" s="805">
        <v>42877</v>
      </c>
      <c r="C6148" s="804" t="s">
        <v>1025</v>
      </c>
      <c r="D6148" s="804">
        <v>307959</v>
      </c>
      <c r="E6148" s="804">
        <v>15</v>
      </c>
      <c r="F6148" s="804">
        <v>0</v>
      </c>
      <c r="G6148" s="804">
        <v>4222</v>
      </c>
      <c r="H6148" s="804">
        <v>1000092419</v>
      </c>
      <c r="I6148" s="806">
        <v>1000092419</v>
      </c>
      <c r="J6148" s="807">
        <v>163</v>
      </c>
    </row>
    <row r="6149" spans="1:10">
      <c r="A6149" s="808">
        <v>200</v>
      </c>
      <c r="B6149" s="809">
        <v>42877</v>
      </c>
      <c r="C6149" s="808" t="s">
        <v>1025</v>
      </c>
      <c r="D6149" s="808">
        <v>307959</v>
      </c>
      <c r="E6149" s="808">
        <v>7</v>
      </c>
      <c r="F6149" s="808">
        <v>31</v>
      </c>
      <c r="G6149" s="808">
        <v>4222</v>
      </c>
      <c r="H6149" s="808">
        <v>1000092419</v>
      </c>
      <c r="I6149" s="810">
        <v>163</v>
      </c>
      <c r="J6149" s="811">
        <v>0</v>
      </c>
    </row>
    <row r="6150" spans="1:10">
      <c r="A6150" s="804">
        <v>201</v>
      </c>
      <c r="B6150" s="805">
        <v>42877</v>
      </c>
      <c r="C6150" s="804" t="s">
        <v>1025</v>
      </c>
      <c r="D6150" s="804">
        <v>312532</v>
      </c>
      <c r="E6150" s="804">
        <v>15</v>
      </c>
      <c r="F6150" s="804">
        <v>0</v>
      </c>
      <c r="G6150" s="804">
        <v>6000</v>
      </c>
      <c r="H6150" s="804">
        <v>5026409051</v>
      </c>
      <c r="I6150" s="806">
        <v>5026409051</v>
      </c>
      <c r="J6150" s="807">
        <v>315</v>
      </c>
    </row>
    <row r="6151" spans="1:10">
      <c r="A6151" s="808">
        <v>202</v>
      </c>
      <c r="B6151" s="809">
        <v>42877</v>
      </c>
      <c r="C6151" s="808" t="s">
        <v>1025</v>
      </c>
      <c r="D6151" s="808">
        <v>312532</v>
      </c>
      <c r="E6151" s="808">
        <v>7</v>
      </c>
      <c r="F6151" s="808">
        <v>31</v>
      </c>
      <c r="G6151" s="808">
        <v>6000</v>
      </c>
      <c r="H6151" s="808">
        <v>5026409051</v>
      </c>
      <c r="I6151" s="810">
        <v>315</v>
      </c>
      <c r="J6151" s="811">
        <v>0</v>
      </c>
    </row>
    <row r="6152" spans="1:10">
      <c r="A6152" s="804">
        <v>203</v>
      </c>
      <c r="B6152" s="805">
        <v>42877</v>
      </c>
      <c r="C6152" s="804" t="s">
        <v>1025</v>
      </c>
      <c r="D6152" s="804">
        <v>318961</v>
      </c>
      <c r="E6152" s="804">
        <v>17</v>
      </c>
      <c r="F6152" s="804">
        <v>0</v>
      </c>
      <c r="G6152" s="804">
        <v>859</v>
      </c>
      <c r="H6152" s="804">
        <v>517</v>
      </c>
      <c r="I6152" s="806">
        <v>5023127912</v>
      </c>
      <c r="J6152" s="807">
        <v>236</v>
      </c>
    </row>
    <row r="6153" spans="1:10">
      <c r="A6153" s="808">
        <v>204</v>
      </c>
      <c r="B6153" s="809">
        <v>42877</v>
      </c>
      <c r="C6153" s="808" t="s">
        <v>1025</v>
      </c>
      <c r="D6153" s="808">
        <v>321295</v>
      </c>
      <c r="E6153" s="808">
        <v>17</v>
      </c>
      <c r="F6153" s="808">
        <v>0</v>
      </c>
      <c r="G6153" s="808">
        <v>859</v>
      </c>
      <c r="H6153" s="808">
        <v>2205201</v>
      </c>
      <c r="I6153" s="810">
        <v>5026993138</v>
      </c>
      <c r="J6153" s="811">
        <v>144</v>
      </c>
    </row>
    <row r="6154" spans="1:10">
      <c r="A6154" s="804">
        <v>205</v>
      </c>
      <c r="B6154" s="805">
        <v>42877</v>
      </c>
      <c r="C6154" s="804" t="s">
        <v>1025</v>
      </c>
      <c r="D6154" s="804">
        <v>324011</v>
      </c>
      <c r="E6154" s="804">
        <v>15</v>
      </c>
      <c r="F6154" s="804">
        <v>0</v>
      </c>
      <c r="G6154" s="804">
        <v>4539</v>
      </c>
      <c r="H6154" s="804">
        <v>5023320285</v>
      </c>
      <c r="I6154" s="806">
        <v>5023320285</v>
      </c>
      <c r="J6154" s="807">
        <v>370</v>
      </c>
    </row>
    <row r="6155" spans="1:10">
      <c r="A6155" s="808">
        <v>206</v>
      </c>
      <c r="B6155" s="809">
        <v>42877</v>
      </c>
      <c r="C6155" s="808" t="s">
        <v>1025</v>
      </c>
      <c r="D6155" s="808">
        <v>324011</v>
      </c>
      <c r="E6155" s="808">
        <v>7</v>
      </c>
      <c r="F6155" s="808">
        <v>31</v>
      </c>
      <c r="G6155" s="808">
        <v>4539</v>
      </c>
      <c r="H6155" s="808">
        <v>5023320285</v>
      </c>
      <c r="I6155" s="810">
        <v>370</v>
      </c>
      <c r="J6155" s="811">
        <v>0</v>
      </c>
    </row>
    <row r="6156" spans="1:10">
      <c r="A6156" s="804">
        <v>207</v>
      </c>
      <c r="B6156" s="805">
        <v>42877</v>
      </c>
      <c r="C6156" s="804" t="s">
        <v>1025</v>
      </c>
      <c r="D6156" s="804">
        <v>324032</v>
      </c>
      <c r="E6156" s="804">
        <v>15</v>
      </c>
      <c r="F6156" s="804">
        <v>0</v>
      </c>
      <c r="G6156" s="804">
        <v>4539</v>
      </c>
      <c r="H6156" s="804">
        <v>5025547794</v>
      </c>
      <c r="I6156" s="806">
        <v>5025547794</v>
      </c>
      <c r="J6156" s="807">
        <v>237</v>
      </c>
    </row>
    <row r="6157" spans="1:10">
      <c r="A6157" s="808">
        <v>208</v>
      </c>
      <c r="B6157" s="809">
        <v>42877</v>
      </c>
      <c r="C6157" s="808" t="s">
        <v>1025</v>
      </c>
      <c r="D6157" s="808">
        <v>324032</v>
      </c>
      <c r="E6157" s="808">
        <v>7</v>
      </c>
      <c r="F6157" s="808">
        <v>31</v>
      </c>
      <c r="G6157" s="808">
        <v>4539</v>
      </c>
      <c r="H6157" s="808">
        <v>5025547794</v>
      </c>
      <c r="I6157" s="810">
        <v>237</v>
      </c>
      <c r="J6157" s="811">
        <v>0</v>
      </c>
    </row>
    <row r="6158" spans="1:10">
      <c r="A6158" s="804">
        <v>209</v>
      </c>
      <c r="B6158" s="805">
        <v>42877</v>
      </c>
      <c r="C6158" s="804" t="s">
        <v>1025</v>
      </c>
      <c r="D6158" s="804">
        <v>324091</v>
      </c>
      <c r="E6158" s="804">
        <v>15</v>
      </c>
      <c r="F6158" s="804">
        <v>0</v>
      </c>
      <c r="G6158" s="804">
        <v>4539</v>
      </c>
      <c r="H6158" s="804">
        <v>5023131773</v>
      </c>
      <c r="I6158" s="806">
        <v>5023131773</v>
      </c>
      <c r="J6158" s="807">
        <v>199</v>
      </c>
    </row>
    <row r="6159" spans="1:10">
      <c r="A6159" s="808">
        <v>210</v>
      </c>
      <c r="B6159" s="809">
        <v>42877</v>
      </c>
      <c r="C6159" s="808" t="s">
        <v>1025</v>
      </c>
      <c r="D6159" s="808">
        <v>324091</v>
      </c>
      <c r="E6159" s="808">
        <v>7</v>
      </c>
      <c r="F6159" s="808">
        <v>31</v>
      </c>
      <c r="G6159" s="808">
        <v>4539</v>
      </c>
      <c r="H6159" s="808">
        <v>5023131773</v>
      </c>
      <c r="I6159" s="810">
        <v>199</v>
      </c>
      <c r="J6159" s="811">
        <v>0</v>
      </c>
    </row>
    <row r="6160" spans="1:10">
      <c r="A6160" s="804">
        <v>211</v>
      </c>
      <c r="B6160" s="805">
        <v>42877</v>
      </c>
      <c r="C6160" s="804" t="s">
        <v>1025</v>
      </c>
      <c r="D6160" s="804">
        <v>324588</v>
      </c>
      <c r="E6160" s="804">
        <v>15</v>
      </c>
      <c r="F6160" s="804">
        <v>0</v>
      </c>
      <c r="G6160" s="804">
        <v>870</v>
      </c>
      <c r="H6160" s="804">
        <v>5023146185</v>
      </c>
      <c r="I6160" s="806">
        <v>5023146185</v>
      </c>
      <c r="J6160" s="807">
        <v>204</v>
      </c>
    </row>
    <row r="6161" spans="1:10">
      <c r="A6161" s="808">
        <v>212</v>
      </c>
      <c r="B6161" s="809">
        <v>42877</v>
      </c>
      <c r="C6161" s="808" t="s">
        <v>1025</v>
      </c>
      <c r="D6161" s="808">
        <v>332369</v>
      </c>
      <c r="E6161" s="808">
        <v>15</v>
      </c>
      <c r="F6161" s="808">
        <v>0</v>
      </c>
      <c r="G6161" s="808">
        <v>870</v>
      </c>
      <c r="H6161" s="808">
        <v>1000056075</v>
      </c>
      <c r="I6161" s="810">
        <v>1000056075</v>
      </c>
      <c r="J6161" s="811">
        <v>353</v>
      </c>
    </row>
    <row r="6162" spans="1:10">
      <c r="A6162" s="804">
        <v>213</v>
      </c>
      <c r="B6162" s="805">
        <v>42877</v>
      </c>
      <c r="C6162" s="804" t="s">
        <v>1025</v>
      </c>
      <c r="D6162" s="804">
        <v>333126</v>
      </c>
      <c r="E6162" s="804">
        <v>15</v>
      </c>
      <c r="F6162" s="804">
        <v>0</v>
      </c>
      <c r="G6162" s="804">
        <v>870</v>
      </c>
      <c r="H6162" s="804">
        <v>5023131427</v>
      </c>
      <c r="I6162" s="806" t="s">
        <v>44026</v>
      </c>
      <c r="J6162" s="807">
        <v>331</v>
      </c>
    </row>
    <row r="6163" spans="1:10">
      <c r="A6163" s="808">
        <v>214</v>
      </c>
      <c r="B6163" s="809">
        <v>42877</v>
      </c>
      <c r="C6163" s="808" t="s">
        <v>1025</v>
      </c>
      <c r="D6163" s="808">
        <v>371026</v>
      </c>
      <c r="E6163" s="808">
        <v>15</v>
      </c>
      <c r="F6163" s="808">
        <v>0</v>
      </c>
      <c r="G6163" s="808">
        <v>4393</v>
      </c>
      <c r="H6163" s="808">
        <v>5023294498</v>
      </c>
      <c r="I6163" s="810">
        <v>5023294498</v>
      </c>
      <c r="J6163" s="811">
        <v>414</v>
      </c>
    </row>
    <row r="6164" spans="1:10">
      <c r="A6164" s="804">
        <v>215</v>
      </c>
      <c r="B6164" s="805">
        <v>42877</v>
      </c>
      <c r="C6164" s="804" t="s">
        <v>1025</v>
      </c>
      <c r="D6164" s="804">
        <v>371026</v>
      </c>
      <c r="E6164" s="804">
        <v>7</v>
      </c>
      <c r="F6164" s="804">
        <v>31</v>
      </c>
      <c r="G6164" s="804">
        <v>4393</v>
      </c>
      <c r="H6164" s="804">
        <v>5023294498</v>
      </c>
      <c r="I6164" s="806">
        <v>414</v>
      </c>
      <c r="J6164" s="807">
        <v>0</v>
      </c>
    </row>
    <row r="6165" spans="1:10">
      <c r="A6165" s="808">
        <v>216</v>
      </c>
      <c r="B6165" s="809">
        <v>42877</v>
      </c>
      <c r="C6165" s="808" t="s">
        <v>1025</v>
      </c>
      <c r="D6165" s="808">
        <v>371169</v>
      </c>
      <c r="E6165" s="808">
        <v>15</v>
      </c>
      <c r="F6165" s="808">
        <v>0</v>
      </c>
      <c r="G6165" s="808">
        <v>4393</v>
      </c>
      <c r="H6165" s="808">
        <v>1000044857</v>
      </c>
      <c r="I6165" s="810">
        <v>1000044857</v>
      </c>
      <c r="J6165" s="811">
        <v>216</v>
      </c>
    </row>
    <row r="6166" spans="1:10">
      <c r="A6166" s="804">
        <v>217</v>
      </c>
      <c r="B6166" s="805">
        <v>42877</v>
      </c>
      <c r="C6166" s="804" t="s">
        <v>1025</v>
      </c>
      <c r="D6166" s="804">
        <v>371169</v>
      </c>
      <c r="E6166" s="804">
        <v>7</v>
      </c>
      <c r="F6166" s="804">
        <v>31</v>
      </c>
      <c r="G6166" s="804">
        <v>4393</v>
      </c>
      <c r="H6166" s="804">
        <v>1000044857</v>
      </c>
      <c r="I6166" s="806">
        <v>216</v>
      </c>
      <c r="J6166" s="807">
        <v>0</v>
      </c>
    </row>
    <row r="6167" spans="1:10">
      <c r="A6167" s="808">
        <v>218</v>
      </c>
      <c r="B6167" s="809">
        <v>42877</v>
      </c>
      <c r="C6167" s="808" t="s">
        <v>1025</v>
      </c>
      <c r="D6167" s="808">
        <v>371245</v>
      </c>
      <c r="E6167" s="808">
        <v>15</v>
      </c>
      <c r="F6167" s="808">
        <v>0</v>
      </c>
      <c r="G6167" s="808">
        <v>4393</v>
      </c>
      <c r="H6167" s="808">
        <v>1000044998</v>
      </c>
      <c r="I6167" s="810">
        <v>1000044998</v>
      </c>
      <c r="J6167" s="811">
        <v>230</v>
      </c>
    </row>
    <row r="6168" spans="1:10">
      <c r="A6168" s="804">
        <v>219</v>
      </c>
      <c r="B6168" s="805">
        <v>42877</v>
      </c>
      <c r="C6168" s="804" t="s">
        <v>1025</v>
      </c>
      <c r="D6168" s="804">
        <v>371245</v>
      </c>
      <c r="E6168" s="804">
        <v>7</v>
      </c>
      <c r="F6168" s="804">
        <v>31</v>
      </c>
      <c r="G6168" s="804">
        <v>4393</v>
      </c>
      <c r="H6168" s="804">
        <v>1000044998</v>
      </c>
      <c r="I6168" s="806">
        <v>230</v>
      </c>
      <c r="J6168" s="807">
        <v>0</v>
      </c>
    </row>
    <row r="6169" spans="1:10">
      <c r="A6169" s="808">
        <v>220</v>
      </c>
      <c r="B6169" s="809">
        <v>42877</v>
      </c>
      <c r="C6169" s="808" t="s">
        <v>1025</v>
      </c>
      <c r="D6169" s="808">
        <v>371246</v>
      </c>
      <c r="E6169" s="808">
        <v>15</v>
      </c>
      <c r="F6169" s="808">
        <v>0</v>
      </c>
      <c r="G6169" s="808">
        <v>4393</v>
      </c>
      <c r="H6169" s="808">
        <v>1000304236</v>
      </c>
      <c r="I6169" s="810">
        <v>1000304236</v>
      </c>
      <c r="J6169" s="811">
        <v>300</v>
      </c>
    </row>
    <row r="6170" spans="1:10">
      <c r="A6170" s="804">
        <v>221</v>
      </c>
      <c r="B6170" s="805">
        <v>42877</v>
      </c>
      <c r="C6170" s="804" t="s">
        <v>1025</v>
      </c>
      <c r="D6170" s="804">
        <v>371246</v>
      </c>
      <c r="E6170" s="804">
        <v>7</v>
      </c>
      <c r="F6170" s="804">
        <v>31</v>
      </c>
      <c r="G6170" s="804">
        <v>4393</v>
      </c>
      <c r="H6170" s="804">
        <v>1000304236</v>
      </c>
      <c r="I6170" s="806">
        <v>300</v>
      </c>
      <c r="J6170" s="807">
        <v>0</v>
      </c>
    </row>
    <row r="6171" spans="1:10">
      <c r="A6171" s="808">
        <v>222</v>
      </c>
      <c r="B6171" s="809">
        <v>42877</v>
      </c>
      <c r="C6171" s="808" t="s">
        <v>1025</v>
      </c>
      <c r="D6171" s="808">
        <v>378513</v>
      </c>
      <c r="E6171" s="808">
        <v>15</v>
      </c>
      <c r="F6171" s="808">
        <v>0</v>
      </c>
      <c r="G6171" s="808">
        <v>924</v>
      </c>
      <c r="H6171" s="808">
        <v>5026138676</v>
      </c>
      <c r="I6171" s="810">
        <v>5026138676</v>
      </c>
      <c r="J6171" s="811">
        <v>90</v>
      </c>
    </row>
    <row r="6172" spans="1:10">
      <c r="A6172" s="804">
        <v>223</v>
      </c>
      <c r="B6172" s="805">
        <v>42877</v>
      </c>
      <c r="C6172" s="804" t="s">
        <v>1025</v>
      </c>
      <c r="D6172" s="804">
        <v>378513</v>
      </c>
      <c r="E6172" s="804">
        <v>7</v>
      </c>
      <c r="F6172" s="804">
        <v>31</v>
      </c>
      <c r="G6172" s="804">
        <v>924</v>
      </c>
      <c r="H6172" s="804">
        <v>5026138676</v>
      </c>
      <c r="I6172" s="806">
        <v>90</v>
      </c>
      <c r="J6172" s="807">
        <v>0</v>
      </c>
    </row>
    <row r="6173" spans="1:10">
      <c r="A6173" s="808">
        <v>224</v>
      </c>
      <c r="B6173" s="809">
        <v>42877</v>
      </c>
      <c r="C6173" s="808" t="s">
        <v>1025</v>
      </c>
      <c r="D6173" s="808">
        <v>383372</v>
      </c>
      <c r="E6173" s="808">
        <v>15</v>
      </c>
      <c r="F6173" s="808">
        <v>0</v>
      </c>
      <c r="G6173" s="808">
        <v>375</v>
      </c>
      <c r="H6173" s="808">
        <v>5023356511</v>
      </c>
      <c r="I6173" s="810">
        <v>5023356511</v>
      </c>
      <c r="J6173" s="811">
        <v>270</v>
      </c>
    </row>
    <row r="6174" spans="1:10">
      <c r="A6174" s="804">
        <v>225</v>
      </c>
      <c r="B6174" s="805">
        <v>42877</v>
      </c>
      <c r="C6174" s="804" t="s">
        <v>1025</v>
      </c>
      <c r="D6174" s="804">
        <v>383372</v>
      </c>
      <c r="E6174" s="804">
        <v>7</v>
      </c>
      <c r="F6174" s="804">
        <v>31</v>
      </c>
      <c r="G6174" s="804">
        <v>375</v>
      </c>
      <c r="H6174" s="804">
        <v>5023356511</v>
      </c>
      <c r="I6174" s="806">
        <v>270</v>
      </c>
      <c r="J6174" s="807">
        <v>0</v>
      </c>
    </row>
    <row r="6175" spans="1:10">
      <c r="A6175" s="808">
        <v>226</v>
      </c>
      <c r="B6175" s="809">
        <v>42877</v>
      </c>
      <c r="C6175" s="808" t="s">
        <v>1025</v>
      </c>
      <c r="D6175" s="808">
        <v>383469</v>
      </c>
      <c r="E6175" s="808">
        <v>15</v>
      </c>
      <c r="F6175" s="808">
        <v>0</v>
      </c>
      <c r="G6175" s="808">
        <v>375</v>
      </c>
      <c r="H6175" s="808">
        <v>5023358210</v>
      </c>
      <c r="I6175" s="810">
        <v>5023358210</v>
      </c>
      <c r="J6175" s="811">
        <v>402</v>
      </c>
    </row>
    <row r="6176" spans="1:10">
      <c r="A6176" s="804">
        <v>227</v>
      </c>
      <c r="B6176" s="805">
        <v>42877</v>
      </c>
      <c r="C6176" s="804" t="s">
        <v>1025</v>
      </c>
      <c r="D6176" s="804">
        <v>383469</v>
      </c>
      <c r="E6176" s="804">
        <v>7</v>
      </c>
      <c r="F6176" s="804">
        <v>31</v>
      </c>
      <c r="G6176" s="804">
        <v>375</v>
      </c>
      <c r="H6176" s="804">
        <v>5023358210</v>
      </c>
      <c r="I6176" s="806">
        <v>402</v>
      </c>
      <c r="J6176" s="807">
        <v>0</v>
      </c>
    </row>
    <row r="6177" spans="1:10">
      <c r="A6177" s="808">
        <v>228</v>
      </c>
      <c r="B6177" s="809">
        <v>42877</v>
      </c>
      <c r="C6177" s="808" t="s">
        <v>1025</v>
      </c>
      <c r="D6177" s="808">
        <v>386827</v>
      </c>
      <c r="E6177" s="808">
        <v>15</v>
      </c>
      <c r="F6177" s="808">
        <v>0</v>
      </c>
      <c r="G6177" s="808">
        <v>4266</v>
      </c>
      <c r="H6177" s="808">
        <v>5023274227</v>
      </c>
      <c r="I6177" s="810">
        <v>5023274227</v>
      </c>
      <c r="J6177" s="811">
        <v>375</v>
      </c>
    </row>
    <row r="6178" spans="1:10">
      <c r="A6178" s="804">
        <v>229</v>
      </c>
      <c r="B6178" s="805">
        <v>42877</v>
      </c>
      <c r="C6178" s="804" t="s">
        <v>1025</v>
      </c>
      <c r="D6178" s="804">
        <v>386827</v>
      </c>
      <c r="E6178" s="804">
        <v>7</v>
      </c>
      <c r="F6178" s="804">
        <v>31</v>
      </c>
      <c r="G6178" s="804">
        <v>4266</v>
      </c>
      <c r="H6178" s="804">
        <v>5023274227</v>
      </c>
      <c r="I6178" s="806">
        <v>375</v>
      </c>
      <c r="J6178" s="807">
        <v>0</v>
      </c>
    </row>
    <row r="6179" spans="1:10">
      <c r="A6179" s="808">
        <v>230</v>
      </c>
      <c r="B6179" s="809">
        <v>42877</v>
      </c>
      <c r="C6179" s="808" t="s">
        <v>1025</v>
      </c>
      <c r="D6179" s="808">
        <v>386943</v>
      </c>
      <c r="E6179" s="808">
        <v>15</v>
      </c>
      <c r="F6179" s="808">
        <v>0</v>
      </c>
      <c r="G6179" s="808">
        <v>4266</v>
      </c>
      <c r="H6179" s="808">
        <v>5027300713</v>
      </c>
      <c r="I6179" s="810">
        <v>5027300713</v>
      </c>
      <c r="J6179" s="811">
        <v>473</v>
      </c>
    </row>
    <row r="6180" spans="1:10">
      <c r="A6180" s="804">
        <v>231</v>
      </c>
      <c r="B6180" s="805">
        <v>42877</v>
      </c>
      <c r="C6180" s="804" t="s">
        <v>1025</v>
      </c>
      <c r="D6180" s="804">
        <v>386943</v>
      </c>
      <c r="E6180" s="804">
        <v>7</v>
      </c>
      <c r="F6180" s="804">
        <v>31</v>
      </c>
      <c r="G6180" s="804">
        <v>4266</v>
      </c>
      <c r="H6180" s="804">
        <v>5027300713</v>
      </c>
      <c r="I6180" s="806">
        <v>473</v>
      </c>
      <c r="J6180" s="807">
        <v>0</v>
      </c>
    </row>
    <row r="6181" spans="1:10">
      <c r="A6181" s="808">
        <v>232</v>
      </c>
      <c r="B6181" s="809">
        <v>42877</v>
      </c>
      <c r="C6181" s="808" t="s">
        <v>1025</v>
      </c>
      <c r="D6181" s="808">
        <v>388242</v>
      </c>
      <c r="E6181" s="808">
        <v>15</v>
      </c>
      <c r="F6181" s="808">
        <v>0</v>
      </c>
      <c r="G6181" s="808">
        <v>199</v>
      </c>
      <c r="H6181" s="808">
        <v>1000045078</v>
      </c>
      <c r="I6181" s="810">
        <v>1000045078</v>
      </c>
      <c r="J6181" s="811">
        <v>151</v>
      </c>
    </row>
    <row r="6182" spans="1:10">
      <c r="A6182" s="804">
        <v>233</v>
      </c>
      <c r="B6182" s="805">
        <v>42877</v>
      </c>
      <c r="C6182" s="804" t="s">
        <v>1025</v>
      </c>
      <c r="D6182" s="804">
        <v>388242</v>
      </c>
      <c r="E6182" s="804">
        <v>7</v>
      </c>
      <c r="F6182" s="804">
        <v>31</v>
      </c>
      <c r="G6182" s="804">
        <v>199</v>
      </c>
      <c r="H6182" s="804">
        <v>1000045078</v>
      </c>
      <c r="I6182" s="806">
        <v>151</v>
      </c>
      <c r="J6182" s="807">
        <v>0</v>
      </c>
    </row>
    <row r="6183" spans="1:10">
      <c r="A6183" s="808">
        <v>234</v>
      </c>
      <c r="B6183" s="809">
        <v>42877</v>
      </c>
      <c r="C6183" s="808" t="s">
        <v>1025</v>
      </c>
      <c r="D6183" s="808">
        <v>388243</v>
      </c>
      <c r="E6183" s="808">
        <v>15</v>
      </c>
      <c r="F6183" s="808">
        <v>0</v>
      </c>
      <c r="G6183" s="808">
        <v>199</v>
      </c>
      <c r="H6183" s="808">
        <v>1000045060</v>
      </c>
      <c r="I6183" s="810">
        <v>1000045060</v>
      </c>
      <c r="J6183" s="811">
        <v>369</v>
      </c>
    </row>
    <row r="6184" spans="1:10">
      <c r="A6184" s="804">
        <v>235</v>
      </c>
      <c r="B6184" s="805">
        <v>42877</v>
      </c>
      <c r="C6184" s="804" t="s">
        <v>1025</v>
      </c>
      <c r="D6184" s="804">
        <v>388243</v>
      </c>
      <c r="E6184" s="804">
        <v>7</v>
      </c>
      <c r="F6184" s="804">
        <v>31</v>
      </c>
      <c r="G6184" s="804">
        <v>199</v>
      </c>
      <c r="H6184" s="804">
        <v>1000045060</v>
      </c>
      <c r="I6184" s="806">
        <v>369</v>
      </c>
      <c r="J6184" s="807">
        <v>0</v>
      </c>
    </row>
    <row r="6185" spans="1:10">
      <c r="A6185" s="808">
        <v>236</v>
      </c>
      <c r="B6185" s="809">
        <v>42877</v>
      </c>
      <c r="C6185" s="808" t="s">
        <v>1025</v>
      </c>
      <c r="D6185" s="808">
        <v>393608</v>
      </c>
      <c r="E6185" s="808">
        <v>15</v>
      </c>
      <c r="F6185" s="808">
        <v>0</v>
      </c>
      <c r="G6185" s="808">
        <v>287</v>
      </c>
      <c r="H6185" s="808">
        <v>5023309650</v>
      </c>
      <c r="I6185" s="810">
        <v>5023309650</v>
      </c>
      <c r="J6185" s="811">
        <v>247</v>
      </c>
    </row>
    <row r="6186" spans="1:10">
      <c r="A6186" s="804">
        <v>237</v>
      </c>
      <c r="B6186" s="805">
        <v>42877</v>
      </c>
      <c r="C6186" s="804" t="s">
        <v>1025</v>
      </c>
      <c r="D6186" s="804">
        <v>393608</v>
      </c>
      <c r="E6186" s="804">
        <v>7</v>
      </c>
      <c r="F6186" s="804">
        <v>31</v>
      </c>
      <c r="G6186" s="804">
        <v>287</v>
      </c>
      <c r="H6186" s="804">
        <v>5023309650</v>
      </c>
      <c r="I6186" s="806">
        <v>247</v>
      </c>
      <c r="J6186" s="807">
        <v>0</v>
      </c>
    </row>
    <row r="6187" spans="1:10">
      <c r="A6187" s="808">
        <v>238</v>
      </c>
      <c r="B6187" s="809">
        <v>42877</v>
      </c>
      <c r="C6187" s="808" t="s">
        <v>1025</v>
      </c>
      <c r="D6187" s="808">
        <v>393663</v>
      </c>
      <c r="E6187" s="808">
        <v>15</v>
      </c>
      <c r="F6187" s="808">
        <v>0</v>
      </c>
      <c r="G6187" s="808">
        <v>287</v>
      </c>
      <c r="H6187" s="808">
        <v>5023768277</v>
      </c>
      <c r="I6187" s="810">
        <v>5023768277</v>
      </c>
      <c r="J6187" s="811">
        <v>452</v>
      </c>
    </row>
    <row r="6188" spans="1:10">
      <c r="A6188" s="804">
        <v>239</v>
      </c>
      <c r="B6188" s="805">
        <v>42877</v>
      </c>
      <c r="C6188" s="804" t="s">
        <v>1025</v>
      </c>
      <c r="D6188" s="804">
        <v>393663</v>
      </c>
      <c r="E6188" s="804">
        <v>7</v>
      </c>
      <c r="F6188" s="804">
        <v>31</v>
      </c>
      <c r="G6188" s="804">
        <v>287</v>
      </c>
      <c r="H6188" s="804">
        <v>5023768277</v>
      </c>
      <c r="I6188" s="806">
        <v>452</v>
      </c>
      <c r="J6188" s="807">
        <v>0</v>
      </c>
    </row>
    <row r="6189" spans="1:10">
      <c r="A6189" s="808">
        <v>240</v>
      </c>
      <c r="B6189" s="809">
        <v>42877</v>
      </c>
      <c r="C6189" s="808" t="s">
        <v>1025</v>
      </c>
      <c r="D6189" s="808">
        <v>400466</v>
      </c>
      <c r="E6189" s="808">
        <v>15</v>
      </c>
      <c r="F6189" s="808">
        <v>0</v>
      </c>
      <c r="G6189" s="808">
        <v>5165</v>
      </c>
      <c r="H6189" s="808">
        <v>5027312221</v>
      </c>
      <c r="I6189" s="810">
        <v>5027312221</v>
      </c>
      <c r="J6189" s="811">
        <v>139</v>
      </c>
    </row>
    <row r="6190" spans="1:10">
      <c r="A6190" s="804">
        <v>241</v>
      </c>
      <c r="B6190" s="805">
        <v>42877</v>
      </c>
      <c r="C6190" s="804" t="s">
        <v>1025</v>
      </c>
      <c r="D6190" s="804">
        <v>400466</v>
      </c>
      <c r="E6190" s="804">
        <v>7</v>
      </c>
      <c r="F6190" s="804">
        <v>31</v>
      </c>
      <c r="G6190" s="804">
        <v>5165</v>
      </c>
      <c r="H6190" s="804">
        <v>5027312221</v>
      </c>
      <c r="I6190" s="806">
        <v>139</v>
      </c>
      <c r="J6190" s="807">
        <v>0</v>
      </c>
    </row>
    <row r="6191" spans="1:10">
      <c r="A6191" s="808">
        <v>242</v>
      </c>
      <c r="B6191" s="809">
        <v>42877</v>
      </c>
      <c r="C6191" s="808" t="s">
        <v>1025</v>
      </c>
      <c r="D6191" s="808">
        <v>400472</v>
      </c>
      <c r="E6191" s="808">
        <v>15</v>
      </c>
      <c r="F6191" s="808">
        <v>0</v>
      </c>
      <c r="G6191" s="808">
        <v>5165</v>
      </c>
      <c r="H6191" s="808">
        <v>5026263052</v>
      </c>
      <c r="I6191" s="810">
        <v>5026263052</v>
      </c>
      <c r="J6191" s="811">
        <v>280</v>
      </c>
    </row>
    <row r="6192" spans="1:10">
      <c r="A6192" s="804">
        <v>243</v>
      </c>
      <c r="B6192" s="805">
        <v>42877</v>
      </c>
      <c r="C6192" s="804" t="s">
        <v>1025</v>
      </c>
      <c r="D6192" s="804">
        <v>400472</v>
      </c>
      <c r="E6192" s="804">
        <v>7</v>
      </c>
      <c r="F6192" s="804">
        <v>31</v>
      </c>
      <c r="G6192" s="804">
        <v>5165</v>
      </c>
      <c r="H6192" s="804">
        <v>5026263052</v>
      </c>
      <c r="I6192" s="806">
        <v>280</v>
      </c>
      <c r="J6192" s="807">
        <v>0</v>
      </c>
    </row>
    <row r="6193" spans="1:10">
      <c r="A6193" s="808">
        <v>244</v>
      </c>
      <c r="B6193" s="809">
        <v>42877</v>
      </c>
      <c r="C6193" s="808" t="s">
        <v>1025</v>
      </c>
      <c r="D6193" s="808">
        <v>400486</v>
      </c>
      <c r="E6193" s="808">
        <v>15</v>
      </c>
      <c r="F6193" s="808">
        <v>0</v>
      </c>
      <c r="G6193" s="808">
        <v>5165</v>
      </c>
      <c r="H6193" s="808">
        <v>5023323875</v>
      </c>
      <c r="I6193" s="810">
        <v>5023323875</v>
      </c>
      <c r="J6193" s="811">
        <v>378</v>
      </c>
    </row>
    <row r="6194" spans="1:10">
      <c r="A6194" s="804">
        <v>245</v>
      </c>
      <c r="B6194" s="805">
        <v>42877</v>
      </c>
      <c r="C6194" s="804" t="s">
        <v>1025</v>
      </c>
      <c r="D6194" s="804">
        <v>400486</v>
      </c>
      <c r="E6194" s="804">
        <v>7</v>
      </c>
      <c r="F6194" s="804">
        <v>31</v>
      </c>
      <c r="G6194" s="804">
        <v>5165</v>
      </c>
      <c r="H6194" s="804">
        <v>5023323875</v>
      </c>
      <c r="I6194" s="806">
        <v>378</v>
      </c>
      <c r="J6194" s="807">
        <v>0</v>
      </c>
    </row>
    <row r="6195" spans="1:10">
      <c r="A6195" s="808">
        <v>246</v>
      </c>
      <c r="B6195" s="809">
        <v>42877</v>
      </c>
      <c r="C6195" s="808" t="s">
        <v>1025</v>
      </c>
      <c r="D6195" s="808">
        <v>403054</v>
      </c>
      <c r="E6195" s="808">
        <v>15</v>
      </c>
      <c r="F6195" s="808">
        <v>0</v>
      </c>
      <c r="G6195" s="808">
        <v>698</v>
      </c>
      <c r="H6195" s="808">
        <v>1000030583</v>
      </c>
      <c r="I6195" s="810">
        <v>1000030583</v>
      </c>
      <c r="J6195" s="811">
        <v>457</v>
      </c>
    </row>
    <row r="6196" spans="1:10">
      <c r="A6196" s="804">
        <v>247</v>
      </c>
      <c r="B6196" s="805">
        <v>42877</v>
      </c>
      <c r="C6196" s="804" t="s">
        <v>1025</v>
      </c>
      <c r="D6196" s="804">
        <v>403054</v>
      </c>
      <c r="E6196" s="804">
        <v>7</v>
      </c>
      <c r="F6196" s="804">
        <v>31</v>
      </c>
      <c r="G6196" s="804">
        <v>698</v>
      </c>
      <c r="H6196" s="804">
        <v>1000030583</v>
      </c>
      <c r="I6196" s="806">
        <v>457</v>
      </c>
      <c r="J6196" s="807">
        <v>0</v>
      </c>
    </row>
    <row r="6197" spans="1:10">
      <c r="A6197" s="808">
        <v>248</v>
      </c>
      <c r="B6197" s="809">
        <v>42877</v>
      </c>
      <c r="C6197" s="808" t="s">
        <v>1025</v>
      </c>
      <c r="D6197" s="808">
        <v>404399</v>
      </c>
      <c r="E6197" s="808">
        <v>15</v>
      </c>
      <c r="F6197" s="808">
        <v>0</v>
      </c>
      <c r="G6197" s="808">
        <v>8186</v>
      </c>
      <c r="H6197" s="808">
        <v>5023788879</v>
      </c>
      <c r="I6197" s="810">
        <v>5023788879</v>
      </c>
      <c r="J6197" s="811">
        <v>261</v>
      </c>
    </row>
    <row r="6198" spans="1:10">
      <c r="A6198" s="804">
        <v>249</v>
      </c>
      <c r="B6198" s="805">
        <v>42877</v>
      </c>
      <c r="C6198" s="804" t="s">
        <v>1025</v>
      </c>
      <c r="D6198" s="804">
        <v>404399</v>
      </c>
      <c r="E6198" s="804">
        <v>7</v>
      </c>
      <c r="F6198" s="804">
        <v>31</v>
      </c>
      <c r="G6198" s="804">
        <v>8186</v>
      </c>
      <c r="H6198" s="804">
        <v>5023788879</v>
      </c>
      <c r="I6198" s="806">
        <v>261</v>
      </c>
      <c r="J6198" s="807">
        <v>0</v>
      </c>
    </row>
    <row r="6199" spans="1:10">
      <c r="A6199" s="808">
        <v>250</v>
      </c>
      <c r="B6199" s="809">
        <v>42877</v>
      </c>
      <c r="C6199" s="808" t="s">
        <v>1025</v>
      </c>
      <c r="D6199" s="808">
        <v>407167</v>
      </c>
      <c r="E6199" s="808">
        <v>15</v>
      </c>
      <c r="F6199" s="808">
        <v>0</v>
      </c>
      <c r="G6199" s="808">
        <v>4337</v>
      </c>
      <c r="H6199" s="808">
        <v>5026908870</v>
      </c>
      <c r="I6199" s="810">
        <v>5026908870</v>
      </c>
      <c r="J6199" s="811">
        <v>2340</v>
      </c>
    </row>
    <row r="6200" spans="1:10">
      <c r="A6200" s="804">
        <v>251</v>
      </c>
      <c r="B6200" s="805">
        <v>42877</v>
      </c>
      <c r="C6200" s="804" t="s">
        <v>1025</v>
      </c>
      <c r="D6200" s="804">
        <v>407167</v>
      </c>
      <c r="E6200" s="804">
        <v>7</v>
      </c>
      <c r="F6200" s="804">
        <v>31</v>
      </c>
      <c r="G6200" s="804">
        <v>4337</v>
      </c>
      <c r="H6200" s="804">
        <v>5026908870</v>
      </c>
      <c r="I6200" s="806">
        <v>2340</v>
      </c>
      <c r="J6200" s="807">
        <v>0</v>
      </c>
    </row>
    <row r="6201" spans="1:10">
      <c r="A6201" s="808">
        <v>252</v>
      </c>
      <c r="B6201" s="809">
        <v>42877</v>
      </c>
      <c r="C6201" s="808" t="s">
        <v>1025</v>
      </c>
      <c r="D6201" s="808">
        <v>407191</v>
      </c>
      <c r="E6201" s="808">
        <v>15</v>
      </c>
      <c r="F6201" s="808">
        <v>0</v>
      </c>
      <c r="G6201" s="808">
        <v>4337</v>
      </c>
      <c r="H6201" s="808">
        <v>5026908052</v>
      </c>
      <c r="I6201" s="810">
        <v>5026908052</v>
      </c>
      <c r="J6201" s="811">
        <v>1838</v>
      </c>
    </row>
    <row r="6202" spans="1:10">
      <c r="A6202" s="804">
        <v>253</v>
      </c>
      <c r="B6202" s="805">
        <v>42877</v>
      </c>
      <c r="C6202" s="804" t="s">
        <v>1025</v>
      </c>
      <c r="D6202" s="804">
        <v>407191</v>
      </c>
      <c r="E6202" s="804">
        <v>7</v>
      </c>
      <c r="F6202" s="804">
        <v>31</v>
      </c>
      <c r="G6202" s="804">
        <v>4337</v>
      </c>
      <c r="H6202" s="804">
        <v>5026908052</v>
      </c>
      <c r="I6202" s="806">
        <v>1838</v>
      </c>
      <c r="J6202" s="807">
        <v>0</v>
      </c>
    </row>
    <row r="6203" spans="1:10">
      <c r="A6203" s="808">
        <v>254</v>
      </c>
      <c r="B6203" s="809">
        <v>42877</v>
      </c>
      <c r="C6203" s="808" t="s">
        <v>1025</v>
      </c>
      <c r="D6203" s="808">
        <v>410822</v>
      </c>
      <c r="E6203" s="808">
        <v>15</v>
      </c>
      <c r="F6203" s="808">
        <v>0</v>
      </c>
      <c r="G6203" s="808">
        <v>4183</v>
      </c>
      <c r="H6203" s="808">
        <v>1000026466</v>
      </c>
      <c r="I6203" s="810">
        <v>1000026466</v>
      </c>
      <c r="J6203" s="811">
        <v>52</v>
      </c>
    </row>
    <row r="6204" spans="1:10">
      <c r="A6204" s="804">
        <v>255</v>
      </c>
      <c r="B6204" s="805">
        <v>42877</v>
      </c>
      <c r="C6204" s="804" t="s">
        <v>1025</v>
      </c>
      <c r="D6204" s="804">
        <v>410822</v>
      </c>
      <c r="E6204" s="804">
        <v>7</v>
      </c>
      <c r="F6204" s="804">
        <v>31</v>
      </c>
      <c r="G6204" s="804">
        <v>4183</v>
      </c>
      <c r="H6204" s="804">
        <v>1000026466</v>
      </c>
      <c r="I6204" s="806">
        <v>52</v>
      </c>
      <c r="J6204" s="807">
        <v>0</v>
      </c>
    </row>
    <row r="6205" spans="1:10">
      <c r="A6205" s="808">
        <v>256</v>
      </c>
      <c r="B6205" s="809">
        <v>42877</v>
      </c>
      <c r="C6205" s="808" t="s">
        <v>1025</v>
      </c>
      <c r="D6205" s="808">
        <v>410909</v>
      </c>
      <c r="E6205" s="808">
        <v>15</v>
      </c>
      <c r="F6205" s="808">
        <v>0</v>
      </c>
      <c r="G6205" s="808">
        <v>4641</v>
      </c>
      <c r="H6205" s="808">
        <v>1000103752</v>
      </c>
      <c r="I6205" s="810">
        <v>1000103752</v>
      </c>
      <c r="J6205" s="811">
        <v>283</v>
      </c>
    </row>
    <row r="6206" spans="1:10">
      <c r="A6206" s="804">
        <v>257</v>
      </c>
      <c r="B6206" s="805">
        <v>42877</v>
      </c>
      <c r="C6206" s="804" t="s">
        <v>1025</v>
      </c>
      <c r="D6206" s="804">
        <v>410909</v>
      </c>
      <c r="E6206" s="804">
        <v>7</v>
      </c>
      <c r="F6206" s="804">
        <v>31</v>
      </c>
      <c r="G6206" s="804">
        <v>4641</v>
      </c>
      <c r="H6206" s="804">
        <v>1000103752</v>
      </c>
      <c r="I6206" s="806">
        <v>283</v>
      </c>
      <c r="J6206" s="807">
        <v>0</v>
      </c>
    </row>
    <row r="6207" spans="1:10">
      <c r="A6207" s="808">
        <v>258</v>
      </c>
      <c r="B6207" s="809">
        <v>42877</v>
      </c>
      <c r="C6207" s="808" t="s">
        <v>1025</v>
      </c>
      <c r="D6207" s="808">
        <v>410952</v>
      </c>
      <c r="E6207" s="808">
        <v>15</v>
      </c>
      <c r="F6207" s="808">
        <v>0</v>
      </c>
      <c r="G6207" s="808">
        <v>4183</v>
      </c>
      <c r="H6207" s="808">
        <v>5026177666</v>
      </c>
      <c r="I6207" s="810">
        <v>5026177666</v>
      </c>
      <c r="J6207" s="811">
        <v>651</v>
      </c>
    </row>
    <row r="6208" spans="1:10">
      <c r="A6208" s="804">
        <v>259</v>
      </c>
      <c r="B6208" s="805">
        <v>42877</v>
      </c>
      <c r="C6208" s="804" t="s">
        <v>1025</v>
      </c>
      <c r="D6208" s="804">
        <v>410952</v>
      </c>
      <c r="E6208" s="804">
        <v>7</v>
      </c>
      <c r="F6208" s="804">
        <v>31</v>
      </c>
      <c r="G6208" s="804">
        <v>4183</v>
      </c>
      <c r="H6208" s="804">
        <v>5026177666</v>
      </c>
      <c r="I6208" s="806">
        <v>651</v>
      </c>
      <c r="J6208" s="807">
        <v>0</v>
      </c>
    </row>
    <row r="6209" spans="1:10">
      <c r="A6209" s="808">
        <v>260</v>
      </c>
      <c r="B6209" s="809">
        <v>42877</v>
      </c>
      <c r="C6209" s="808" t="s">
        <v>1025</v>
      </c>
      <c r="D6209" s="808">
        <v>411155</v>
      </c>
      <c r="E6209" s="808">
        <v>15</v>
      </c>
      <c r="F6209" s="808">
        <v>0</v>
      </c>
      <c r="G6209" s="808">
        <v>4183</v>
      </c>
      <c r="H6209" s="808">
        <v>5023365710</v>
      </c>
      <c r="I6209" s="810">
        <v>5023365710</v>
      </c>
      <c r="J6209" s="811">
        <v>283</v>
      </c>
    </row>
    <row r="6210" spans="1:10">
      <c r="A6210" s="804">
        <v>261</v>
      </c>
      <c r="B6210" s="805">
        <v>42877</v>
      </c>
      <c r="C6210" s="804" t="s">
        <v>1025</v>
      </c>
      <c r="D6210" s="804">
        <v>411155</v>
      </c>
      <c r="E6210" s="804">
        <v>7</v>
      </c>
      <c r="F6210" s="804">
        <v>31</v>
      </c>
      <c r="G6210" s="804">
        <v>4183</v>
      </c>
      <c r="H6210" s="804">
        <v>5023365710</v>
      </c>
      <c r="I6210" s="806">
        <v>283</v>
      </c>
      <c r="J6210" s="807">
        <v>0</v>
      </c>
    </row>
    <row r="6211" spans="1:10">
      <c r="A6211" s="808">
        <v>262</v>
      </c>
      <c r="B6211" s="809">
        <v>42877</v>
      </c>
      <c r="C6211" s="808" t="s">
        <v>1025</v>
      </c>
      <c r="D6211" s="808">
        <v>416288</v>
      </c>
      <c r="E6211" s="808">
        <v>15</v>
      </c>
      <c r="F6211" s="808">
        <v>0</v>
      </c>
      <c r="G6211" s="808">
        <v>650</v>
      </c>
      <c r="H6211" s="808">
        <v>5027362226</v>
      </c>
      <c r="I6211" s="810">
        <v>5027362226</v>
      </c>
      <c r="J6211" s="811">
        <v>129</v>
      </c>
    </row>
    <row r="6212" spans="1:10">
      <c r="A6212" s="804">
        <v>263</v>
      </c>
      <c r="B6212" s="805">
        <v>42877</v>
      </c>
      <c r="C6212" s="804" t="s">
        <v>1025</v>
      </c>
      <c r="D6212" s="804">
        <v>416288</v>
      </c>
      <c r="E6212" s="804">
        <v>7</v>
      </c>
      <c r="F6212" s="804">
        <v>31</v>
      </c>
      <c r="G6212" s="804">
        <v>650</v>
      </c>
      <c r="H6212" s="804">
        <v>5027362226</v>
      </c>
      <c r="I6212" s="806">
        <v>129</v>
      </c>
      <c r="J6212" s="807">
        <v>0</v>
      </c>
    </row>
    <row r="6213" spans="1:10">
      <c r="A6213" s="808">
        <v>264</v>
      </c>
      <c r="B6213" s="809">
        <v>42877</v>
      </c>
      <c r="C6213" s="808" t="s">
        <v>1025</v>
      </c>
      <c r="D6213" s="808">
        <v>416847</v>
      </c>
      <c r="E6213" s="808">
        <v>15</v>
      </c>
      <c r="F6213" s="808">
        <v>0</v>
      </c>
      <c r="G6213" s="808">
        <v>650</v>
      </c>
      <c r="H6213" s="808">
        <v>5027362309</v>
      </c>
      <c r="I6213" s="810">
        <v>5027362309</v>
      </c>
      <c r="J6213" s="811">
        <v>394</v>
      </c>
    </row>
    <row r="6214" spans="1:10">
      <c r="A6214" s="804">
        <v>265</v>
      </c>
      <c r="B6214" s="805">
        <v>42877</v>
      </c>
      <c r="C6214" s="804" t="s">
        <v>1025</v>
      </c>
      <c r="D6214" s="804">
        <v>416847</v>
      </c>
      <c r="E6214" s="804">
        <v>7</v>
      </c>
      <c r="F6214" s="804">
        <v>31</v>
      </c>
      <c r="G6214" s="804">
        <v>650</v>
      </c>
      <c r="H6214" s="804">
        <v>5027362309</v>
      </c>
      <c r="I6214" s="806">
        <v>394</v>
      </c>
      <c r="J6214" s="807">
        <v>0</v>
      </c>
    </row>
    <row r="6215" spans="1:10">
      <c r="A6215" s="808">
        <v>266</v>
      </c>
      <c r="B6215" s="809">
        <v>42877</v>
      </c>
      <c r="C6215" s="808" t="s">
        <v>1025</v>
      </c>
      <c r="D6215" s="808">
        <v>435180</v>
      </c>
      <c r="E6215" s="808">
        <v>15</v>
      </c>
      <c r="F6215" s="808">
        <v>0</v>
      </c>
      <c r="G6215" s="808">
        <v>6463</v>
      </c>
      <c r="H6215" s="808">
        <v>1000043131</v>
      </c>
      <c r="I6215" s="810">
        <v>1000043131</v>
      </c>
      <c r="J6215" s="811">
        <v>346</v>
      </c>
    </row>
    <row r="6216" spans="1:10">
      <c r="A6216" s="804">
        <v>267</v>
      </c>
      <c r="B6216" s="805">
        <v>42877</v>
      </c>
      <c r="C6216" s="804" t="s">
        <v>1025</v>
      </c>
      <c r="D6216" s="804">
        <v>435180</v>
      </c>
      <c r="E6216" s="804">
        <v>7</v>
      </c>
      <c r="F6216" s="804">
        <v>31</v>
      </c>
      <c r="G6216" s="804">
        <v>6463</v>
      </c>
      <c r="H6216" s="804">
        <v>1000043131</v>
      </c>
      <c r="I6216" s="806">
        <v>346</v>
      </c>
      <c r="J6216" s="807">
        <v>0</v>
      </c>
    </row>
    <row r="6217" spans="1:10">
      <c r="A6217" s="808">
        <v>268</v>
      </c>
      <c r="B6217" s="809">
        <v>42877</v>
      </c>
      <c r="C6217" s="808" t="s">
        <v>1025</v>
      </c>
      <c r="D6217" s="808">
        <v>435385</v>
      </c>
      <c r="E6217" s="808">
        <v>15</v>
      </c>
      <c r="F6217" s="808">
        <v>0</v>
      </c>
      <c r="G6217" s="808">
        <v>6463</v>
      </c>
      <c r="H6217" s="808">
        <v>5027031433</v>
      </c>
      <c r="I6217" s="810">
        <v>5027031433</v>
      </c>
      <c r="J6217" s="811">
        <v>519</v>
      </c>
    </row>
    <row r="6218" spans="1:10">
      <c r="A6218" s="804">
        <v>269</v>
      </c>
      <c r="B6218" s="805">
        <v>42877</v>
      </c>
      <c r="C6218" s="804" t="s">
        <v>1025</v>
      </c>
      <c r="D6218" s="804">
        <v>435385</v>
      </c>
      <c r="E6218" s="804">
        <v>7</v>
      </c>
      <c r="F6218" s="804">
        <v>31</v>
      </c>
      <c r="G6218" s="804">
        <v>6463</v>
      </c>
      <c r="H6218" s="804">
        <v>5027031433</v>
      </c>
      <c r="I6218" s="806">
        <v>519</v>
      </c>
      <c r="J6218" s="807">
        <v>0</v>
      </c>
    </row>
    <row r="6219" spans="1:10">
      <c r="A6219" s="808">
        <v>270</v>
      </c>
      <c r="B6219" s="809">
        <v>42877</v>
      </c>
      <c r="C6219" s="808" t="s">
        <v>1025</v>
      </c>
      <c r="D6219" s="808">
        <v>439591</v>
      </c>
      <c r="E6219" s="808">
        <v>15</v>
      </c>
      <c r="F6219" s="808">
        <v>0</v>
      </c>
      <c r="G6219" s="808">
        <v>384</v>
      </c>
      <c r="H6219" s="808">
        <v>5026682517</v>
      </c>
      <c r="I6219" s="810">
        <v>5026682517</v>
      </c>
      <c r="J6219" s="811">
        <v>174</v>
      </c>
    </row>
    <row r="6220" spans="1:10">
      <c r="A6220" s="804">
        <v>271</v>
      </c>
      <c r="B6220" s="805">
        <v>42877</v>
      </c>
      <c r="C6220" s="804" t="s">
        <v>1025</v>
      </c>
      <c r="D6220" s="804">
        <v>439591</v>
      </c>
      <c r="E6220" s="804">
        <v>7</v>
      </c>
      <c r="F6220" s="804">
        <v>31</v>
      </c>
      <c r="G6220" s="804">
        <v>384</v>
      </c>
      <c r="H6220" s="804">
        <v>5026682517</v>
      </c>
      <c r="I6220" s="806">
        <v>174</v>
      </c>
      <c r="J6220" s="807">
        <v>0</v>
      </c>
    </row>
    <row r="6221" spans="1:10">
      <c r="A6221" s="808">
        <v>272</v>
      </c>
      <c r="B6221" s="809">
        <v>42877</v>
      </c>
      <c r="C6221" s="808" t="s">
        <v>1025</v>
      </c>
      <c r="D6221" s="808">
        <v>440549</v>
      </c>
      <c r="E6221" s="808">
        <v>15</v>
      </c>
      <c r="F6221" s="808">
        <v>0</v>
      </c>
      <c r="G6221" s="808">
        <v>991</v>
      </c>
      <c r="H6221" s="808">
        <v>5026890037</v>
      </c>
      <c r="I6221" s="810">
        <v>5026890037</v>
      </c>
      <c r="J6221" s="811">
        <v>390</v>
      </c>
    </row>
    <row r="6222" spans="1:10">
      <c r="A6222" s="804">
        <v>273</v>
      </c>
      <c r="B6222" s="805">
        <v>42877</v>
      </c>
      <c r="C6222" s="804" t="s">
        <v>1025</v>
      </c>
      <c r="D6222" s="804">
        <v>440549</v>
      </c>
      <c r="E6222" s="804">
        <v>7</v>
      </c>
      <c r="F6222" s="804">
        <v>31</v>
      </c>
      <c r="G6222" s="804">
        <v>991</v>
      </c>
      <c r="H6222" s="804">
        <v>5026890037</v>
      </c>
      <c r="I6222" s="806">
        <v>390</v>
      </c>
      <c r="J6222" s="807">
        <v>0</v>
      </c>
    </row>
    <row r="6223" spans="1:10">
      <c r="A6223" s="808">
        <v>274</v>
      </c>
      <c r="B6223" s="809">
        <v>42877</v>
      </c>
      <c r="C6223" s="808" t="s">
        <v>1025</v>
      </c>
      <c r="D6223" s="808">
        <v>440790</v>
      </c>
      <c r="E6223" s="808">
        <v>15</v>
      </c>
      <c r="F6223" s="808">
        <v>0</v>
      </c>
      <c r="G6223" s="808">
        <v>991</v>
      </c>
      <c r="H6223" s="808">
        <v>5026579887</v>
      </c>
      <c r="I6223" s="810">
        <v>5026579887</v>
      </c>
      <c r="J6223" s="811">
        <v>166</v>
      </c>
    </row>
    <row r="6224" spans="1:10">
      <c r="A6224" s="804">
        <v>275</v>
      </c>
      <c r="B6224" s="805">
        <v>42877</v>
      </c>
      <c r="C6224" s="804" t="s">
        <v>1025</v>
      </c>
      <c r="D6224" s="804">
        <v>440790</v>
      </c>
      <c r="E6224" s="804">
        <v>7</v>
      </c>
      <c r="F6224" s="804">
        <v>31</v>
      </c>
      <c r="G6224" s="804">
        <v>991</v>
      </c>
      <c r="H6224" s="804">
        <v>5026579887</v>
      </c>
      <c r="I6224" s="806">
        <v>166</v>
      </c>
      <c r="J6224" s="807">
        <v>0</v>
      </c>
    </row>
    <row r="6225" spans="1:10">
      <c r="A6225" s="808">
        <v>276</v>
      </c>
      <c r="B6225" s="809">
        <v>42877</v>
      </c>
      <c r="C6225" s="808" t="s">
        <v>1025</v>
      </c>
      <c r="D6225" s="808">
        <v>440844</v>
      </c>
      <c r="E6225" s="808">
        <v>15</v>
      </c>
      <c r="F6225" s="808">
        <v>0</v>
      </c>
      <c r="G6225" s="808">
        <v>991</v>
      </c>
      <c r="H6225" s="808">
        <v>5023204307</v>
      </c>
      <c r="I6225" s="810">
        <v>5023204307</v>
      </c>
      <c r="J6225" s="811">
        <v>191</v>
      </c>
    </row>
    <row r="6226" spans="1:10">
      <c r="A6226" s="804">
        <v>277</v>
      </c>
      <c r="B6226" s="805">
        <v>42877</v>
      </c>
      <c r="C6226" s="804" t="s">
        <v>1025</v>
      </c>
      <c r="D6226" s="804">
        <v>440844</v>
      </c>
      <c r="E6226" s="804">
        <v>7</v>
      </c>
      <c r="F6226" s="804">
        <v>31</v>
      </c>
      <c r="G6226" s="804">
        <v>991</v>
      </c>
      <c r="H6226" s="804">
        <v>5023204307</v>
      </c>
      <c r="I6226" s="806">
        <v>191</v>
      </c>
      <c r="J6226" s="807">
        <v>0</v>
      </c>
    </row>
    <row r="6227" spans="1:10">
      <c r="A6227" s="808">
        <v>278</v>
      </c>
      <c r="B6227" s="809">
        <v>42877</v>
      </c>
      <c r="C6227" s="808" t="s">
        <v>1025</v>
      </c>
      <c r="D6227" s="808">
        <v>441073</v>
      </c>
      <c r="E6227" s="808">
        <v>15</v>
      </c>
      <c r="F6227" s="808">
        <v>0</v>
      </c>
      <c r="G6227" s="808">
        <v>991</v>
      </c>
      <c r="H6227" s="808">
        <v>5026579523</v>
      </c>
      <c r="I6227" s="810">
        <v>5026579523</v>
      </c>
      <c r="J6227" s="811">
        <v>508</v>
      </c>
    </row>
    <row r="6228" spans="1:10">
      <c r="A6228" s="804">
        <v>279</v>
      </c>
      <c r="B6228" s="805">
        <v>42877</v>
      </c>
      <c r="C6228" s="804" t="s">
        <v>1025</v>
      </c>
      <c r="D6228" s="804">
        <v>441073</v>
      </c>
      <c r="E6228" s="804">
        <v>7</v>
      </c>
      <c r="F6228" s="804">
        <v>31</v>
      </c>
      <c r="G6228" s="804">
        <v>991</v>
      </c>
      <c r="H6228" s="804">
        <v>5026579523</v>
      </c>
      <c r="I6228" s="806">
        <v>508</v>
      </c>
      <c r="J6228" s="807">
        <v>0</v>
      </c>
    </row>
    <row r="6229" spans="1:10">
      <c r="A6229" s="808">
        <v>280</v>
      </c>
      <c r="B6229" s="809">
        <v>42877</v>
      </c>
      <c r="C6229" s="808" t="s">
        <v>1025</v>
      </c>
      <c r="D6229" s="808">
        <v>454285</v>
      </c>
      <c r="E6229" s="808">
        <v>15</v>
      </c>
      <c r="F6229" s="808">
        <v>0</v>
      </c>
      <c r="G6229" s="808">
        <v>7554</v>
      </c>
      <c r="H6229" s="808">
        <v>5023715963</v>
      </c>
      <c r="I6229" s="810">
        <v>5023715963</v>
      </c>
      <c r="J6229" s="811">
        <v>107</v>
      </c>
    </row>
    <row r="6230" spans="1:10">
      <c r="A6230" s="804">
        <v>281</v>
      </c>
      <c r="B6230" s="805">
        <v>42877</v>
      </c>
      <c r="C6230" s="804" t="s">
        <v>1025</v>
      </c>
      <c r="D6230" s="804">
        <v>454285</v>
      </c>
      <c r="E6230" s="804">
        <v>7</v>
      </c>
      <c r="F6230" s="804">
        <v>31</v>
      </c>
      <c r="G6230" s="804">
        <v>7554</v>
      </c>
      <c r="H6230" s="804">
        <v>5023715963</v>
      </c>
      <c r="I6230" s="806">
        <v>107</v>
      </c>
      <c r="J6230" s="807">
        <v>0</v>
      </c>
    </row>
    <row r="6231" spans="1:10">
      <c r="A6231" s="808">
        <v>282</v>
      </c>
      <c r="B6231" s="809">
        <v>42877</v>
      </c>
      <c r="C6231" s="808" t="s">
        <v>1025</v>
      </c>
      <c r="D6231" s="808">
        <v>454650</v>
      </c>
      <c r="E6231" s="808">
        <v>15</v>
      </c>
      <c r="F6231" s="808">
        <v>0</v>
      </c>
      <c r="G6231" s="808">
        <v>7554</v>
      </c>
      <c r="H6231" s="808">
        <v>5023773277</v>
      </c>
      <c r="I6231" s="810">
        <v>5023773277</v>
      </c>
      <c r="J6231" s="811">
        <v>287</v>
      </c>
    </row>
    <row r="6232" spans="1:10">
      <c r="A6232" s="804">
        <v>283</v>
      </c>
      <c r="B6232" s="805">
        <v>42877</v>
      </c>
      <c r="C6232" s="804" t="s">
        <v>1025</v>
      </c>
      <c r="D6232" s="804">
        <v>454650</v>
      </c>
      <c r="E6232" s="804">
        <v>7</v>
      </c>
      <c r="F6232" s="804">
        <v>31</v>
      </c>
      <c r="G6232" s="804">
        <v>7554</v>
      </c>
      <c r="H6232" s="804">
        <v>5023773277</v>
      </c>
      <c r="I6232" s="806">
        <v>287</v>
      </c>
      <c r="J6232" s="807">
        <v>0</v>
      </c>
    </row>
    <row r="6233" spans="1:10">
      <c r="A6233" s="808">
        <v>284</v>
      </c>
      <c r="B6233" s="809">
        <v>42877</v>
      </c>
      <c r="C6233" s="808" t="s">
        <v>1025</v>
      </c>
      <c r="D6233" s="808">
        <v>461127</v>
      </c>
      <c r="E6233" s="808">
        <v>15</v>
      </c>
      <c r="F6233" s="808">
        <v>0</v>
      </c>
      <c r="G6233" s="808">
        <v>514</v>
      </c>
      <c r="H6233" s="808">
        <v>5026633585</v>
      </c>
      <c r="I6233" s="810">
        <v>5026633585</v>
      </c>
      <c r="J6233" s="811">
        <v>329</v>
      </c>
    </row>
    <row r="6234" spans="1:10">
      <c r="A6234" s="804">
        <v>285</v>
      </c>
      <c r="B6234" s="805">
        <v>42877</v>
      </c>
      <c r="C6234" s="804" t="s">
        <v>1025</v>
      </c>
      <c r="D6234" s="804">
        <v>461127</v>
      </c>
      <c r="E6234" s="804">
        <v>7</v>
      </c>
      <c r="F6234" s="804">
        <v>31</v>
      </c>
      <c r="G6234" s="804">
        <v>514</v>
      </c>
      <c r="H6234" s="804">
        <v>5026633585</v>
      </c>
      <c r="I6234" s="806">
        <v>329</v>
      </c>
      <c r="J6234" s="807">
        <v>0</v>
      </c>
    </row>
    <row r="6235" spans="1:10">
      <c r="A6235" s="808">
        <v>286</v>
      </c>
      <c r="B6235" s="809">
        <v>42877</v>
      </c>
      <c r="C6235" s="808" t="s">
        <v>1025</v>
      </c>
      <c r="D6235" s="808">
        <v>461276</v>
      </c>
      <c r="E6235" s="808">
        <v>15</v>
      </c>
      <c r="F6235" s="808">
        <v>0</v>
      </c>
      <c r="G6235" s="808">
        <v>514</v>
      </c>
      <c r="H6235" s="808">
        <v>5023122764</v>
      </c>
      <c r="I6235" s="810">
        <v>5023122764</v>
      </c>
      <c r="J6235" s="811">
        <v>397</v>
      </c>
    </row>
    <row r="6236" spans="1:10">
      <c r="A6236" s="804">
        <v>287</v>
      </c>
      <c r="B6236" s="805">
        <v>42877</v>
      </c>
      <c r="C6236" s="804" t="s">
        <v>1025</v>
      </c>
      <c r="D6236" s="804">
        <v>461276</v>
      </c>
      <c r="E6236" s="804">
        <v>7</v>
      </c>
      <c r="F6236" s="804">
        <v>31</v>
      </c>
      <c r="G6236" s="804">
        <v>514</v>
      </c>
      <c r="H6236" s="804">
        <v>5023122764</v>
      </c>
      <c r="I6236" s="806">
        <v>397</v>
      </c>
      <c r="J6236" s="807">
        <v>0</v>
      </c>
    </row>
    <row r="6237" spans="1:10">
      <c r="A6237" s="808">
        <v>288</v>
      </c>
      <c r="B6237" s="809">
        <v>42877</v>
      </c>
      <c r="C6237" s="808" t="s">
        <v>1025</v>
      </c>
      <c r="D6237" s="808">
        <v>465754</v>
      </c>
      <c r="E6237" s="808">
        <v>15</v>
      </c>
      <c r="F6237" s="808">
        <v>0</v>
      </c>
      <c r="G6237" s="808">
        <v>4189</v>
      </c>
      <c r="H6237" s="808">
        <v>5026306471</v>
      </c>
      <c r="I6237" s="810">
        <v>5026306471</v>
      </c>
      <c r="J6237" s="811">
        <v>557</v>
      </c>
    </row>
    <row r="6238" spans="1:10">
      <c r="A6238" s="804">
        <v>289</v>
      </c>
      <c r="B6238" s="805">
        <v>42877</v>
      </c>
      <c r="C6238" s="804" t="s">
        <v>1025</v>
      </c>
      <c r="D6238" s="804">
        <v>465754</v>
      </c>
      <c r="E6238" s="804">
        <v>7</v>
      </c>
      <c r="F6238" s="804">
        <v>31</v>
      </c>
      <c r="G6238" s="804">
        <v>4189</v>
      </c>
      <c r="H6238" s="804">
        <v>5026306471</v>
      </c>
      <c r="I6238" s="806">
        <v>557</v>
      </c>
      <c r="J6238" s="807">
        <v>0</v>
      </c>
    </row>
    <row r="6239" spans="1:10">
      <c r="A6239" s="808">
        <v>290</v>
      </c>
      <c r="B6239" s="809">
        <v>42877</v>
      </c>
      <c r="C6239" s="808" t="s">
        <v>1025</v>
      </c>
      <c r="D6239" s="808">
        <v>465819</v>
      </c>
      <c r="E6239" s="808">
        <v>15</v>
      </c>
      <c r="F6239" s="808">
        <v>0</v>
      </c>
      <c r="G6239" s="808">
        <v>4189</v>
      </c>
      <c r="H6239" s="808">
        <v>5023294605</v>
      </c>
      <c r="I6239" s="810">
        <v>5023294605</v>
      </c>
      <c r="J6239" s="811">
        <v>269</v>
      </c>
    </row>
    <row r="6240" spans="1:10">
      <c r="A6240" s="804">
        <v>291</v>
      </c>
      <c r="B6240" s="805">
        <v>42877</v>
      </c>
      <c r="C6240" s="804" t="s">
        <v>1025</v>
      </c>
      <c r="D6240" s="804">
        <v>465819</v>
      </c>
      <c r="E6240" s="804">
        <v>7</v>
      </c>
      <c r="F6240" s="804">
        <v>31</v>
      </c>
      <c r="G6240" s="804">
        <v>4189</v>
      </c>
      <c r="H6240" s="804">
        <v>5023294605</v>
      </c>
      <c r="I6240" s="806">
        <v>269</v>
      </c>
      <c r="J6240" s="807">
        <v>0</v>
      </c>
    </row>
    <row r="6241" spans="1:10">
      <c r="A6241" s="808">
        <v>292</v>
      </c>
      <c r="B6241" s="809">
        <v>42877</v>
      </c>
      <c r="C6241" s="808" t="s">
        <v>1025</v>
      </c>
      <c r="D6241" s="808">
        <v>489526</v>
      </c>
      <c r="E6241" s="808">
        <v>15</v>
      </c>
      <c r="F6241" s="808">
        <v>0</v>
      </c>
      <c r="G6241" s="808">
        <v>141</v>
      </c>
      <c r="H6241" s="808">
        <v>5023519019</v>
      </c>
      <c r="I6241" s="810">
        <v>5023519019</v>
      </c>
      <c r="J6241" s="811">
        <v>138</v>
      </c>
    </row>
    <row r="6242" spans="1:10">
      <c r="A6242" s="804">
        <v>293</v>
      </c>
      <c r="B6242" s="805">
        <v>42877</v>
      </c>
      <c r="C6242" s="804" t="s">
        <v>1025</v>
      </c>
      <c r="D6242" s="804">
        <v>489526</v>
      </c>
      <c r="E6242" s="804">
        <v>7</v>
      </c>
      <c r="F6242" s="804">
        <v>31</v>
      </c>
      <c r="G6242" s="804">
        <v>141</v>
      </c>
      <c r="H6242" s="804">
        <v>5023519019</v>
      </c>
      <c r="I6242" s="806">
        <v>138</v>
      </c>
      <c r="J6242" s="807">
        <v>0</v>
      </c>
    </row>
    <row r="6243" spans="1:10">
      <c r="A6243" s="808">
        <v>294</v>
      </c>
      <c r="B6243" s="809">
        <v>42877</v>
      </c>
      <c r="C6243" s="808" t="s">
        <v>1025</v>
      </c>
      <c r="D6243" s="808">
        <v>492560</v>
      </c>
      <c r="E6243" s="808">
        <v>15</v>
      </c>
      <c r="F6243" s="808">
        <v>0</v>
      </c>
      <c r="G6243" s="808">
        <v>196</v>
      </c>
      <c r="H6243" s="808">
        <v>5023396855</v>
      </c>
      <c r="I6243" s="810">
        <v>5023396855</v>
      </c>
      <c r="J6243" s="811">
        <v>500</v>
      </c>
    </row>
    <row r="6244" spans="1:10">
      <c r="A6244" s="804">
        <v>295</v>
      </c>
      <c r="B6244" s="805">
        <v>42877</v>
      </c>
      <c r="C6244" s="804" t="s">
        <v>1025</v>
      </c>
      <c r="D6244" s="804">
        <v>492560</v>
      </c>
      <c r="E6244" s="804">
        <v>7</v>
      </c>
      <c r="F6244" s="804">
        <v>31</v>
      </c>
      <c r="G6244" s="804">
        <v>196</v>
      </c>
      <c r="H6244" s="804">
        <v>5023396855</v>
      </c>
      <c r="I6244" s="806">
        <v>500</v>
      </c>
      <c r="J6244" s="807">
        <v>0</v>
      </c>
    </row>
    <row r="6245" spans="1:10">
      <c r="A6245" s="808">
        <v>296</v>
      </c>
      <c r="B6245" s="809">
        <v>42877</v>
      </c>
      <c r="C6245" s="808" t="s">
        <v>1025</v>
      </c>
      <c r="D6245" s="808">
        <v>492563</v>
      </c>
      <c r="E6245" s="808">
        <v>15</v>
      </c>
      <c r="F6245" s="808">
        <v>0</v>
      </c>
      <c r="G6245" s="808">
        <v>196</v>
      </c>
      <c r="H6245" s="808">
        <v>5026536069</v>
      </c>
      <c r="I6245" s="810">
        <v>5026536069</v>
      </c>
      <c r="J6245" s="811">
        <v>150</v>
      </c>
    </row>
    <row r="6246" spans="1:10">
      <c r="A6246" s="804">
        <v>297</v>
      </c>
      <c r="B6246" s="805">
        <v>42877</v>
      </c>
      <c r="C6246" s="804" t="s">
        <v>1025</v>
      </c>
      <c r="D6246" s="804">
        <v>492563</v>
      </c>
      <c r="E6246" s="804">
        <v>7</v>
      </c>
      <c r="F6246" s="804">
        <v>31</v>
      </c>
      <c r="G6246" s="804">
        <v>196</v>
      </c>
      <c r="H6246" s="804">
        <v>5026536069</v>
      </c>
      <c r="I6246" s="806">
        <v>150</v>
      </c>
      <c r="J6246" s="807">
        <v>0</v>
      </c>
    </row>
    <row r="6247" spans="1:10">
      <c r="A6247" s="808">
        <v>298</v>
      </c>
      <c r="B6247" s="809">
        <v>42877</v>
      </c>
      <c r="C6247" s="808" t="s">
        <v>1025</v>
      </c>
      <c r="D6247" s="808">
        <v>492735</v>
      </c>
      <c r="E6247" s="808">
        <v>15</v>
      </c>
      <c r="F6247" s="808">
        <v>0</v>
      </c>
      <c r="G6247" s="808">
        <v>196</v>
      </c>
      <c r="H6247" s="808">
        <v>5023375602</v>
      </c>
      <c r="I6247" s="810">
        <v>5023375602</v>
      </c>
      <c r="J6247" s="811">
        <v>182</v>
      </c>
    </row>
    <row r="6248" spans="1:10">
      <c r="A6248" s="804">
        <v>299</v>
      </c>
      <c r="B6248" s="805">
        <v>42877</v>
      </c>
      <c r="C6248" s="804" t="s">
        <v>1025</v>
      </c>
      <c r="D6248" s="804">
        <v>492735</v>
      </c>
      <c r="E6248" s="804">
        <v>7</v>
      </c>
      <c r="F6248" s="804">
        <v>31</v>
      </c>
      <c r="G6248" s="804">
        <v>196</v>
      </c>
      <c r="H6248" s="804">
        <v>5023375602</v>
      </c>
      <c r="I6248" s="806">
        <v>182</v>
      </c>
      <c r="J6248" s="807">
        <v>0</v>
      </c>
    </row>
    <row r="6249" spans="1:10">
      <c r="A6249" s="808">
        <v>300</v>
      </c>
      <c r="B6249" s="809">
        <v>42877</v>
      </c>
      <c r="C6249" s="808" t="s">
        <v>1025</v>
      </c>
      <c r="D6249" s="808">
        <v>502698</v>
      </c>
      <c r="E6249" s="808">
        <v>15</v>
      </c>
      <c r="F6249" s="808">
        <v>0</v>
      </c>
      <c r="G6249" s="808">
        <v>4977</v>
      </c>
      <c r="H6249" s="808">
        <v>5026263227</v>
      </c>
      <c r="I6249" s="810">
        <v>5026263227</v>
      </c>
      <c r="J6249" s="811">
        <v>216</v>
      </c>
    </row>
    <row r="6250" spans="1:10">
      <c r="A6250" s="804">
        <v>301</v>
      </c>
      <c r="B6250" s="805">
        <v>42877</v>
      </c>
      <c r="C6250" s="804" t="s">
        <v>1025</v>
      </c>
      <c r="D6250" s="804">
        <v>502698</v>
      </c>
      <c r="E6250" s="804">
        <v>7</v>
      </c>
      <c r="F6250" s="804">
        <v>31</v>
      </c>
      <c r="G6250" s="804">
        <v>4977</v>
      </c>
      <c r="H6250" s="804">
        <v>5026263227</v>
      </c>
      <c r="I6250" s="806">
        <v>216</v>
      </c>
      <c r="J6250" s="807">
        <v>0</v>
      </c>
    </row>
    <row r="6251" spans="1:10">
      <c r="A6251" s="808">
        <v>302</v>
      </c>
      <c r="B6251" s="809">
        <v>42877</v>
      </c>
      <c r="C6251" s="808" t="s">
        <v>1025</v>
      </c>
      <c r="D6251" s="808">
        <v>503483</v>
      </c>
      <c r="E6251" s="808">
        <v>15</v>
      </c>
      <c r="F6251" s="808">
        <v>0</v>
      </c>
      <c r="G6251" s="808">
        <v>4977</v>
      </c>
      <c r="H6251" s="808">
        <v>5026263144</v>
      </c>
      <c r="I6251" s="810">
        <v>5026263144</v>
      </c>
      <c r="J6251" s="811">
        <v>430</v>
      </c>
    </row>
    <row r="6252" spans="1:10">
      <c r="A6252" s="804">
        <v>303</v>
      </c>
      <c r="B6252" s="805">
        <v>42877</v>
      </c>
      <c r="C6252" s="804" t="s">
        <v>1025</v>
      </c>
      <c r="D6252" s="804">
        <v>503483</v>
      </c>
      <c r="E6252" s="804">
        <v>7</v>
      </c>
      <c r="F6252" s="804">
        <v>31</v>
      </c>
      <c r="G6252" s="804">
        <v>4977</v>
      </c>
      <c r="H6252" s="804">
        <v>5026263144</v>
      </c>
      <c r="I6252" s="806">
        <v>430</v>
      </c>
      <c r="J6252" s="807">
        <v>0</v>
      </c>
    </row>
    <row r="6253" spans="1:10">
      <c r="A6253" s="808">
        <v>304</v>
      </c>
      <c r="B6253" s="809">
        <v>42877</v>
      </c>
      <c r="C6253" s="808" t="s">
        <v>1025</v>
      </c>
      <c r="D6253" s="808">
        <v>528411</v>
      </c>
      <c r="E6253" s="808">
        <v>15</v>
      </c>
      <c r="F6253" s="808">
        <v>0</v>
      </c>
      <c r="G6253" s="808">
        <v>844</v>
      </c>
      <c r="H6253" s="808">
        <v>5023134116</v>
      </c>
      <c r="I6253" s="810">
        <v>5023134116</v>
      </c>
      <c r="J6253" s="811">
        <v>416</v>
      </c>
    </row>
    <row r="6254" spans="1:10">
      <c r="A6254" s="804">
        <v>305</v>
      </c>
      <c r="B6254" s="805">
        <v>42877</v>
      </c>
      <c r="C6254" s="804" t="s">
        <v>1025</v>
      </c>
      <c r="D6254" s="804">
        <v>528411</v>
      </c>
      <c r="E6254" s="804">
        <v>7</v>
      </c>
      <c r="F6254" s="804">
        <v>31</v>
      </c>
      <c r="G6254" s="804">
        <v>844</v>
      </c>
      <c r="H6254" s="804">
        <v>5023134116</v>
      </c>
      <c r="I6254" s="806">
        <v>416</v>
      </c>
      <c r="J6254" s="807">
        <v>0</v>
      </c>
    </row>
    <row r="6255" spans="1:10">
      <c r="A6255" s="808">
        <v>306</v>
      </c>
      <c r="B6255" s="809">
        <v>42877</v>
      </c>
      <c r="C6255" s="808" t="s">
        <v>1025</v>
      </c>
      <c r="D6255" s="808">
        <v>542449</v>
      </c>
      <c r="E6255" s="808">
        <v>15</v>
      </c>
      <c r="F6255" s="808">
        <v>0</v>
      </c>
      <c r="G6255" s="808">
        <v>5027</v>
      </c>
      <c r="H6255" s="808">
        <v>5023817736</v>
      </c>
      <c r="I6255" s="810">
        <v>5023817736</v>
      </c>
      <c r="J6255" s="811">
        <v>618</v>
      </c>
    </row>
    <row r="6256" spans="1:10">
      <c r="A6256" s="804">
        <v>307</v>
      </c>
      <c r="B6256" s="805">
        <v>42877</v>
      </c>
      <c r="C6256" s="804" t="s">
        <v>1025</v>
      </c>
      <c r="D6256" s="804">
        <v>542449</v>
      </c>
      <c r="E6256" s="804">
        <v>7</v>
      </c>
      <c r="F6256" s="804">
        <v>31</v>
      </c>
      <c r="G6256" s="804">
        <v>5027</v>
      </c>
      <c r="H6256" s="804">
        <v>5023817736</v>
      </c>
      <c r="I6256" s="806">
        <v>618</v>
      </c>
      <c r="J6256" s="807">
        <v>0</v>
      </c>
    </row>
    <row r="6257" spans="1:10">
      <c r="A6257" s="808">
        <v>308</v>
      </c>
      <c r="B6257" s="809">
        <v>42877</v>
      </c>
      <c r="C6257" s="808" t="s">
        <v>1025</v>
      </c>
      <c r="D6257" s="808">
        <v>547822</v>
      </c>
      <c r="E6257" s="808">
        <v>15</v>
      </c>
      <c r="F6257" s="808">
        <v>0</v>
      </c>
      <c r="G6257" s="808">
        <v>395</v>
      </c>
      <c r="H6257" s="808">
        <v>1000024222</v>
      </c>
      <c r="I6257" s="810">
        <v>1000024222</v>
      </c>
      <c r="J6257" s="811">
        <v>254</v>
      </c>
    </row>
    <row r="6258" spans="1:10">
      <c r="A6258" s="804">
        <v>309</v>
      </c>
      <c r="B6258" s="805">
        <v>42877</v>
      </c>
      <c r="C6258" s="804" t="s">
        <v>1025</v>
      </c>
      <c r="D6258" s="804">
        <v>547822</v>
      </c>
      <c r="E6258" s="804">
        <v>7</v>
      </c>
      <c r="F6258" s="804">
        <v>31</v>
      </c>
      <c r="G6258" s="804">
        <v>395</v>
      </c>
      <c r="H6258" s="804">
        <v>1000024222</v>
      </c>
      <c r="I6258" s="806">
        <v>254</v>
      </c>
      <c r="J6258" s="807">
        <v>0</v>
      </c>
    </row>
    <row r="6259" spans="1:10">
      <c r="A6259" s="808">
        <v>310</v>
      </c>
      <c r="B6259" s="809">
        <v>42877</v>
      </c>
      <c r="C6259" s="808" t="s">
        <v>1025</v>
      </c>
      <c r="D6259" s="808">
        <v>547907</v>
      </c>
      <c r="E6259" s="808">
        <v>15</v>
      </c>
      <c r="F6259" s="808">
        <v>0</v>
      </c>
      <c r="G6259" s="808">
        <v>395</v>
      </c>
      <c r="H6259" s="808">
        <v>5027007557</v>
      </c>
      <c r="I6259" s="810">
        <v>5027007557</v>
      </c>
      <c r="J6259" s="811">
        <v>416</v>
      </c>
    </row>
    <row r="6260" spans="1:10">
      <c r="A6260" s="804">
        <v>311</v>
      </c>
      <c r="B6260" s="805">
        <v>42877</v>
      </c>
      <c r="C6260" s="804" t="s">
        <v>1025</v>
      </c>
      <c r="D6260" s="804">
        <v>547907</v>
      </c>
      <c r="E6260" s="804">
        <v>7</v>
      </c>
      <c r="F6260" s="804">
        <v>31</v>
      </c>
      <c r="G6260" s="804">
        <v>395</v>
      </c>
      <c r="H6260" s="804">
        <v>5027007557</v>
      </c>
      <c r="I6260" s="806">
        <v>416</v>
      </c>
      <c r="J6260" s="807">
        <v>0</v>
      </c>
    </row>
    <row r="6261" spans="1:10">
      <c r="A6261" s="808">
        <v>312</v>
      </c>
      <c r="B6261" s="809">
        <v>42877</v>
      </c>
      <c r="C6261" s="808" t="s">
        <v>1025</v>
      </c>
      <c r="D6261" s="808">
        <v>548138</v>
      </c>
      <c r="E6261" s="808">
        <v>15</v>
      </c>
      <c r="F6261" s="808">
        <v>0</v>
      </c>
      <c r="G6261" s="808">
        <v>395</v>
      </c>
      <c r="H6261" s="808">
        <v>5023408502</v>
      </c>
      <c r="I6261" s="810">
        <v>5023408502</v>
      </c>
      <c r="J6261" s="811">
        <v>132</v>
      </c>
    </row>
    <row r="6262" spans="1:10">
      <c r="A6262" s="804">
        <v>313</v>
      </c>
      <c r="B6262" s="805">
        <v>42877</v>
      </c>
      <c r="C6262" s="804" t="s">
        <v>1025</v>
      </c>
      <c r="D6262" s="804">
        <v>548138</v>
      </c>
      <c r="E6262" s="804">
        <v>7</v>
      </c>
      <c r="F6262" s="804">
        <v>31</v>
      </c>
      <c r="G6262" s="804">
        <v>395</v>
      </c>
      <c r="H6262" s="804">
        <v>5023408502</v>
      </c>
      <c r="I6262" s="806">
        <v>132</v>
      </c>
      <c r="J6262" s="807">
        <v>0</v>
      </c>
    </row>
    <row r="6263" spans="1:10">
      <c r="A6263" s="808">
        <v>314</v>
      </c>
      <c r="B6263" s="809">
        <v>42877</v>
      </c>
      <c r="C6263" s="808" t="s">
        <v>1025</v>
      </c>
      <c r="D6263" s="808">
        <v>587749</v>
      </c>
      <c r="E6263" s="808">
        <v>15</v>
      </c>
      <c r="F6263" s="808">
        <v>0</v>
      </c>
      <c r="G6263" s="808">
        <v>270</v>
      </c>
      <c r="H6263" s="808">
        <v>5026286525</v>
      </c>
      <c r="I6263" s="810">
        <v>5026286525</v>
      </c>
      <c r="J6263" s="811">
        <v>200</v>
      </c>
    </row>
    <row r="6264" spans="1:10">
      <c r="A6264" s="804">
        <v>315</v>
      </c>
      <c r="B6264" s="805">
        <v>42877</v>
      </c>
      <c r="C6264" s="804" t="s">
        <v>1025</v>
      </c>
      <c r="D6264" s="804">
        <v>587749</v>
      </c>
      <c r="E6264" s="804">
        <v>7</v>
      </c>
      <c r="F6264" s="804">
        <v>31</v>
      </c>
      <c r="G6264" s="804">
        <v>270</v>
      </c>
      <c r="H6264" s="804">
        <v>5026286525</v>
      </c>
      <c r="I6264" s="806">
        <v>200</v>
      </c>
      <c r="J6264" s="807">
        <v>0</v>
      </c>
    </row>
    <row r="6265" spans="1:10">
      <c r="A6265" s="808">
        <v>316</v>
      </c>
      <c r="B6265" s="809">
        <v>42877</v>
      </c>
      <c r="C6265" s="808" t="s">
        <v>1025</v>
      </c>
      <c r="D6265" s="808">
        <v>587832</v>
      </c>
      <c r="E6265" s="808">
        <v>15</v>
      </c>
      <c r="F6265" s="808">
        <v>0</v>
      </c>
      <c r="G6265" s="808">
        <v>681</v>
      </c>
      <c r="H6265" s="808">
        <v>1000043206</v>
      </c>
      <c r="I6265" s="810">
        <v>1000043206</v>
      </c>
      <c r="J6265" s="811">
        <v>361</v>
      </c>
    </row>
    <row r="6266" spans="1:10">
      <c r="A6266" s="804">
        <v>317</v>
      </c>
      <c r="B6266" s="805">
        <v>42877</v>
      </c>
      <c r="C6266" s="804" t="s">
        <v>1025</v>
      </c>
      <c r="D6266" s="804">
        <v>587832</v>
      </c>
      <c r="E6266" s="804">
        <v>7</v>
      </c>
      <c r="F6266" s="804">
        <v>31</v>
      </c>
      <c r="G6266" s="804">
        <v>681</v>
      </c>
      <c r="H6266" s="804">
        <v>1000043206</v>
      </c>
      <c r="I6266" s="806">
        <v>361</v>
      </c>
      <c r="J6266" s="807">
        <v>0</v>
      </c>
    </row>
    <row r="6267" spans="1:10">
      <c r="A6267" s="808">
        <v>318</v>
      </c>
      <c r="B6267" s="809">
        <v>42877</v>
      </c>
      <c r="C6267" s="808" t="s">
        <v>1025</v>
      </c>
      <c r="D6267" s="808">
        <v>588334</v>
      </c>
      <c r="E6267" s="808">
        <v>15</v>
      </c>
      <c r="F6267" s="808">
        <v>0</v>
      </c>
      <c r="G6267" s="808">
        <v>4978</v>
      </c>
      <c r="H6267" s="808">
        <v>5027174787</v>
      </c>
      <c r="I6267" s="810">
        <v>5027174787</v>
      </c>
      <c r="J6267" s="811">
        <v>109</v>
      </c>
    </row>
    <row r="6268" spans="1:10">
      <c r="A6268" s="804">
        <v>319</v>
      </c>
      <c r="B6268" s="805">
        <v>42877</v>
      </c>
      <c r="C6268" s="804" t="s">
        <v>1025</v>
      </c>
      <c r="D6268" s="804">
        <v>588334</v>
      </c>
      <c r="E6268" s="804">
        <v>7</v>
      </c>
      <c r="F6268" s="804">
        <v>31</v>
      </c>
      <c r="G6268" s="804">
        <v>4978</v>
      </c>
      <c r="H6268" s="804">
        <v>5027174787</v>
      </c>
      <c r="I6268" s="806">
        <v>109</v>
      </c>
      <c r="J6268" s="807">
        <v>0</v>
      </c>
    </row>
    <row r="6269" spans="1:10">
      <c r="A6269" s="808">
        <v>320</v>
      </c>
      <c r="B6269" s="809">
        <v>42877</v>
      </c>
      <c r="C6269" s="808" t="s">
        <v>1025</v>
      </c>
      <c r="D6269" s="808">
        <v>597429</v>
      </c>
      <c r="E6269" s="808">
        <v>15</v>
      </c>
      <c r="F6269" s="808">
        <v>0</v>
      </c>
      <c r="G6269" s="808">
        <v>502</v>
      </c>
      <c r="H6269" s="808">
        <v>189589</v>
      </c>
      <c r="I6269" s="810">
        <v>189589</v>
      </c>
      <c r="J6269" s="811">
        <v>76</v>
      </c>
    </row>
    <row r="6270" spans="1:10">
      <c r="A6270" s="804">
        <v>321</v>
      </c>
      <c r="B6270" s="805">
        <v>42877</v>
      </c>
      <c r="C6270" s="804" t="s">
        <v>1025</v>
      </c>
      <c r="D6270" s="804">
        <v>597429</v>
      </c>
      <c r="E6270" s="804">
        <v>7</v>
      </c>
      <c r="F6270" s="804">
        <v>31</v>
      </c>
      <c r="G6270" s="804">
        <v>502</v>
      </c>
      <c r="H6270" s="804">
        <v>189589</v>
      </c>
      <c r="I6270" s="806">
        <v>76</v>
      </c>
      <c r="J6270" s="807">
        <v>0</v>
      </c>
    </row>
    <row r="6271" spans="1:10">
      <c r="A6271" s="808">
        <v>322</v>
      </c>
      <c r="B6271" s="809">
        <v>42877</v>
      </c>
      <c r="C6271" s="808" t="s">
        <v>1025</v>
      </c>
      <c r="D6271" s="808">
        <v>597763</v>
      </c>
      <c r="E6271" s="808">
        <v>15</v>
      </c>
      <c r="F6271" s="808">
        <v>0</v>
      </c>
      <c r="G6271" s="808">
        <v>502</v>
      </c>
      <c r="H6271" s="808">
        <v>189589</v>
      </c>
      <c r="I6271" s="810">
        <v>189589</v>
      </c>
      <c r="J6271" s="811">
        <v>1800</v>
      </c>
    </row>
    <row r="6272" spans="1:10">
      <c r="A6272" s="804">
        <v>323</v>
      </c>
      <c r="B6272" s="805">
        <v>42877</v>
      </c>
      <c r="C6272" s="804" t="s">
        <v>1025</v>
      </c>
      <c r="D6272" s="804">
        <v>597763</v>
      </c>
      <c r="E6272" s="804">
        <v>7</v>
      </c>
      <c r="F6272" s="804">
        <v>31</v>
      </c>
      <c r="G6272" s="804">
        <v>502</v>
      </c>
      <c r="H6272" s="804">
        <v>189589</v>
      </c>
      <c r="I6272" s="806">
        <v>1800</v>
      </c>
      <c r="J6272" s="807">
        <v>0</v>
      </c>
    </row>
    <row r="6273" spans="1:10">
      <c r="A6273" s="808">
        <v>324</v>
      </c>
      <c r="B6273" s="809">
        <v>42877</v>
      </c>
      <c r="C6273" s="808" t="s">
        <v>1025</v>
      </c>
      <c r="D6273" s="808">
        <v>604276</v>
      </c>
      <c r="E6273" s="808">
        <v>15</v>
      </c>
      <c r="F6273" s="808">
        <v>0</v>
      </c>
      <c r="G6273" s="808">
        <v>523</v>
      </c>
      <c r="H6273" s="808">
        <v>5026226448</v>
      </c>
      <c r="I6273" s="810">
        <v>5026226448</v>
      </c>
      <c r="J6273" s="811">
        <v>931</v>
      </c>
    </row>
    <row r="6274" spans="1:10">
      <c r="A6274" s="804">
        <v>325</v>
      </c>
      <c r="B6274" s="805">
        <v>42877</v>
      </c>
      <c r="C6274" s="804" t="s">
        <v>1025</v>
      </c>
      <c r="D6274" s="804">
        <v>604276</v>
      </c>
      <c r="E6274" s="804">
        <v>7</v>
      </c>
      <c r="F6274" s="804">
        <v>31</v>
      </c>
      <c r="G6274" s="804">
        <v>523</v>
      </c>
      <c r="H6274" s="804">
        <v>5026226448</v>
      </c>
      <c r="I6274" s="806">
        <v>931</v>
      </c>
      <c r="J6274" s="807">
        <v>0</v>
      </c>
    </row>
    <row r="6275" spans="1:10">
      <c r="A6275" s="808">
        <v>326</v>
      </c>
      <c r="B6275" s="809">
        <v>42877</v>
      </c>
      <c r="C6275" s="808" t="s">
        <v>1025</v>
      </c>
      <c r="D6275" s="808">
        <v>604892</v>
      </c>
      <c r="E6275" s="808">
        <v>15</v>
      </c>
      <c r="F6275" s="808">
        <v>0</v>
      </c>
      <c r="G6275" s="808">
        <v>959</v>
      </c>
      <c r="H6275" s="808">
        <v>5023482028</v>
      </c>
      <c r="I6275" s="810">
        <v>5023482028</v>
      </c>
      <c r="J6275" s="811">
        <v>281</v>
      </c>
    </row>
    <row r="6276" spans="1:10">
      <c r="A6276" s="804">
        <v>327</v>
      </c>
      <c r="B6276" s="805">
        <v>42877</v>
      </c>
      <c r="C6276" s="804" t="s">
        <v>1025</v>
      </c>
      <c r="D6276" s="804">
        <v>604892</v>
      </c>
      <c r="E6276" s="804">
        <v>7</v>
      </c>
      <c r="F6276" s="804">
        <v>31</v>
      </c>
      <c r="G6276" s="804">
        <v>959</v>
      </c>
      <c r="H6276" s="804">
        <v>5023482028</v>
      </c>
      <c r="I6276" s="806">
        <v>281</v>
      </c>
      <c r="J6276" s="807">
        <v>0</v>
      </c>
    </row>
    <row r="6277" spans="1:10">
      <c r="A6277" s="808">
        <v>328</v>
      </c>
      <c r="B6277" s="809">
        <v>42877</v>
      </c>
      <c r="C6277" s="808" t="s">
        <v>1025</v>
      </c>
      <c r="D6277" s="808">
        <v>604910</v>
      </c>
      <c r="E6277" s="808">
        <v>15</v>
      </c>
      <c r="F6277" s="808">
        <v>0</v>
      </c>
      <c r="G6277" s="808">
        <v>959</v>
      </c>
      <c r="H6277" s="808">
        <v>5027350742</v>
      </c>
      <c r="I6277" s="810">
        <v>5027350742</v>
      </c>
      <c r="J6277" s="811">
        <v>15</v>
      </c>
    </row>
    <row r="6278" spans="1:10">
      <c r="A6278" s="804">
        <v>329</v>
      </c>
      <c r="B6278" s="805">
        <v>42877</v>
      </c>
      <c r="C6278" s="804" t="s">
        <v>1025</v>
      </c>
      <c r="D6278" s="804">
        <v>604910</v>
      </c>
      <c r="E6278" s="804">
        <v>7</v>
      </c>
      <c r="F6278" s="804">
        <v>31</v>
      </c>
      <c r="G6278" s="804">
        <v>959</v>
      </c>
      <c r="H6278" s="804">
        <v>5027350742</v>
      </c>
      <c r="I6278" s="806">
        <v>15</v>
      </c>
      <c r="J6278" s="807">
        <v>0</v>
      </c>
    </row>
    <row r="6279" spans="1:10">
      <c r="A6279" s="808">
        <v>330</v>
      </c>
      <c r="B6279" s="809">
        <v>42877</v>
      </c>
      <c r="C6279" s="808" t="s">
        <v>1025</v>
      </c>
      <c r="D6279" s="808">
        <v>604915</v>
      </c>
      <c r="E6279" s="808">
        <v>15</v>
      </c>
      <c r="F6279" s="808">
        <v>0</v>
      </c>
      <c r="G6279" s="808">
        <v>959</v>
      </c>
      <c r="H6279" s="808">
        <v>5027350775</v>
      </c>
      <c r="I6279" s="810">
        <v>5027350775</v>
      </c>
      <c r="J6279" s="811">
        <v>129</v>
      </c>
    </row>
    <row r="6280" spans="1:10">
      <c r="A6280" s="804">
        <v>331</v>
      </c>
      <c r="B6280" s="805">
        <v>42877</v>
      </c>
      <c r="C6280" s="804" t="s">
        <v>1025</v>
      </c>
      <c r="D6280" s="804">
        <v>604915</v>
      </c>
      <c r="E6280" s="804">
        <v>7</v>
      </c>
      <c r="F6280" s="804">
        <v>31</v>
      </c>
      <c r="G6280" s="804">
        <v>959</v>
      </c>
      <c r="H6280" s="804">
        <v>5027350775</v>
      </c>
      <c r="I6280" s="806">
        <v>129</v>
      </c>
      <c r="J6280" s="807">
        <v>0</v>
      </c>
    </row>
    <row r="6281" spans="1:10">
      <c r="A6281" s="808">
        <v>332</v>
      </c>
      <c r="B6281" s="809">
        <v>42877</v>
      </c>
      <c r="C6281" s="808" t="s">
        <v>1025</v>
      </c>
      <c r="D6281" s="808">
        <v>605477</v>
      </c>
      <c r="E6281" s="808">
        <v>15</v>
      </c>
      <c r="F6281" s="808">
        <v>0</v>
      </c>
      <c r="G6281" s="808">
        <v>959</v>
      </c>
      <c r="H6281" s="808">
        <v>5026874361</v>
      </c>
      <c r="I6281" s="810">
        <v>5026874361</v>
      </c>
      <c r="J6281" s="811">
        <v>359</v>
      </c>
    </row>
    <row r="6282" spans="1:10">
      <c r="A6282" s="804">
        <v>333</v>
      </c>
      <c r="B6282" s="805">
        <v>42877</v>
      </c>
      <c r="C6282" s="804" t="s">
        <v>1025</v>
      </c>
      <c r="D6282" s="804">
        <v>605477</v>
      </c>
      <c r="E6282" s="804">
        <v>7</v>
      </c>
      <c r="F6282" s="804">
        <v>31</v>
      </c>
      <c r="G6282" s="804">
        <v>959</v>
      </c>
      <c r="H6282" s="804">
        <v>5026874361</v>
      </c>
      <c r="I6282" s="806">
        <v>359</v>
      </c>
      <c r="J6282" s="807">
        <v>0</v>
      </c>
    </row>
    <row r="6283" spans="1:10">
      <c r="A6283" s="808">
        <v>334</v>
      </c>
      <c r="B6283" s="809">
        <v>42877</v>
      </c>
      <c r="C6283" s="808" t="s">
        <v>1025</v>
      </c>
      <c r="D6283" s="808">
        <v>612960</v>
      </c>
      <c r="E6283" s="808">
        <v>15</v>
      </c>
      <c r="F6283" s="808">
        <v>0</v>
      </c>
      <c r="G6283" s="808">
        <v>575</v>
      </c>
      <c r="H6283" s="808">
        <v>5023209165</v>
      </c>
      <c r="I6283" s="810">
        <v>5023209165</v>
      </c>
      <c r="J6283" s="811">
        <v>196</v>
      </c>
    </row>
    <row r="6284" spans="1:10">
      <c r="A6284" s="804">
        <v>335</v>
      </c>
      <c r="B6284" s="805">
        <v>42877</v>
      </c>
      <c r="C6284" s="804" t="s">
        <v>1025</v>
      </c>
      <c r="D6284" s="804">
        <v>612960</v>
      </c>
      <c r="E6284" s="804">
        <v>7</v>
      </c>
      <c r="F6284" s="804">
        <v>31</v>
      </c>
      <c r="G6284" s="804">
        <v>575</v>
      </c>
      <c r="H6284" s="804">
        <v>5023209165</v>
      </c>
      <c r="I6284" s="806">
        <v>196</v>
      </c>
      <c r="J6284" s="807">
        <v>0</v>
      </c>
    </row>
    <row r="6285" spans="1:10">
      <c r="A6285" s="808">
        <v>336</v>
      </c>
      <c r="B6285" s="809">
        <v>42877</v>
      </c>
      <c r="C6285" s="808" t="s">
        <v>1025</v>
      </c>
      <c r="D6285" s="808">
        <v>638869</v>
      </c>
      <c r="E6285" s="808">
        <v>15</v>
      </c>
      <c r="F6285" s="808">
        <v>0</v>
      </c>
      <c r="G6285" s="808">
        <v>209</v>
      </c>
      <c r="H6285" s="808">
        <v>5026263318</v>
      </c>
      <c r="I6285" s="810">
        <v>5026263318</v>
      </c>
      <c r="J6285" s="811">
        <v>123</v>
      </c>
    </row>
    <row r="6286" spans="1:10">
      <c r="A6286" s="804">
        <v>337</v>
      </c>
      <c r="B6286" s="805">
        <v>42877</v>
      </c>
      <c r="C6286" s="804" t="s">
        <v>1025</v>
      </c>
      <c r="D6286" s="804">
        <v>638869</v>
      </c>
      <c r="E6286" s="804">
        <v>7</v>
      </c>
      <c r="F6286" s="804">
        <v>31</v>
      </c>
      <c r="G6286" s="804">
        <v>209</v>
      </c>
      <c r="H6286" s="804">
        <v>5026263318</v>
      </c>
      <c r="I6286" s="806">
        <v>123</v>
      </c>
      <c r="J6286" s="807">
        <v>0</v>
      </c>
    </row>
    <row r="6287" spans="1:10">
      <c r="A6287" s="808">
        <v>338</v>
      </c>
      <c r="B6287" s="809">
        <v>42877</v>
      </c>
      <c r="C6287" s="808" t="s">
        <v>1025</v>
      </c>
      <c r="D6287" s="808">
        <v>638900</v>
      </c>
      <c r="E6287" s="808">
        <v>15</v>
      </c>
      <c r="F6287" s="808">
        <v>0</v>
      </c>
      <c r="G6287" s="808">
        <v>209</v>
      </c>
      <c r="H6287" s="808">
        <v>5026590363</v>
      </c>
      <c r="I6287" s="810"/>
      <c r="J6287" s="811">
        <v>397</v>
      </c>
    </row>
    <row r="6288" spans="1:10">
      <c r="A6288" s="804">
        <v>339</v>
      </c>
      <c r="B6288" s="805">
        <v>42877</v>
      </c>
      <c r="C6288" s="804" t="s">
        <v>1025</v>
      </c>
      <c r="D6288" s="804">
        <v>638900</v>
      </c>
      <c r="E6288" s="804">
        <v>7</v>
      </c>
      <c r="F6288" s="804">
        <v>31</v>
      </c>
      <c r="G6288" s="804">
        <v>209</v>
      </c>
      <c r="H6288" s="804">
        <v>5026590363</v>
      </c>
      <c r="I6288" s="806">
        <v>397</v>
      </c>
      <c r="J6288" s="807">
        <v>0</v>
      </c>
    </row>
    <row r="6289" spans="1:10">
      <c r="A6289" s="808">
        <v>340</v>
      </c>
      <c r="B6289" s="809">
        <v>42877</v>
      </c>
      <c r="C6289" s="808" t="s">
        <v>1025</v>
      </c>
      <c r="D6289" s="808">
        <v>639471</v>
      </c>
      <c r="E6289" s="808">
        <v>15</v>
      </c>
      <c r="F6289" s="808">
        <v>0</v>
      </c>
      <c r="G6289" s="808">
        <v>209</v>
      </c>
      <c r="H6289" s="808">
        <v>5023334245</v>
      </c>
      <c r="I6289" s="810">
        <v>5023334245</v>
      </c>
      <c r="J6289" s="811">
        <v>78</v>
      </c>
    </row>
    <row r="6290" spans="1:10">
      <c r="A6290" s="804">
        <v>341</v>
      </c>
      <c r="B6290" s="805">
        <v>42877</v>
      </c>
      <c r="C6290" s="804" t="s">
        <v>1025</v>
      </c>
      <c r="D6290" s="804">
        <v>639471</v>
      </c>
      <c r="E6290" s="804">
        <v>7</v>
      </c>
      <c r="F6290" s="804">
        <v>36</v>
      </c>
      <c r="G6290" s="804">
        <v>209</v>
      </c>
      <c r="H6290" s="804">
        <v>5023334245</v>
      </c>
      <c r="I6290" s="806">
        <v>78</v>
      </c>
      <c r="J6290" s="807">
        <v>0</v>
      </c>
    </row>
    <row r="6291" spans="1:10">
      <c r="A6291" s="808">
        <v>342</v>
      </c>
      <c r="B6291" s="809">
        <v>42877</v>
      </c>
      <c r="C6291" s="808" t="s">
        <v>1025</v>
      </c>
      <c r="D6291" s="808">
        <v>699479</v>
      </c>
      <c r="E6291" s="808">
        <v>15</v>
      </c>
      <c r="F6291" s="808">
        <v>0</v>
      </c>
      <c r="G6291" s="808">
        <v>208</v>
      </c>
      <c r="H6291" s="808">
        <v>1000044709</v>
      </c>
      <c r="I6291" s="810">
        <v>1000044709</v>
      </c>
      <c r="J6291" s="811">
        <v>125</v>
      </c>
    </row>
    <row r="6292" spans="1:10">
      <c r="A6292" s="804">
        <v>343</v>
      </c>
      <c r="B6292" s="805">
        <v>42877</v>
      </c>
      <c r="C6292" s="804" t="s">
        <v>1025</v>
      </c>
      <c r="D6292" s="804">
        <v>699479</v>
      </c>
      <c r="E6292" s="804">
        <v>7</v>
      </c>
      <c r="F6292" s="804">
        <v>31</v>
      </c>
      <c r="G6292" s="804">
        <v>208</v>
      </c>
      <c r="H6292" s="804">
        <v>1000044709</v>
      </c>
      <c r="I6292" s="806">
        <v>125</v>
      </c>
      <c r="J6292" s="807">
        <v>0</v>
      </c>
    </row>
    <row r="6293" spans="1:10">
      <c r="A6293" s="808">
        <v>344</v>
      </c>
      <c r="B6293" s="809">
        <v>42877</v>
      </c>
      <c r="C6293" s="808" t="s">
        <v>1025</v>
      </c>
      <c r="D6293" s="808">
        <v>704564</v>
      </c>
      <c r="E6293" s="808">
        <v>15</v>
      </c>
      <c r="F6293" s="808">
        <v>0</v>
      </c>
      <c r="G6293" s="808">
        <v>7003</v>
      </c>
      <c r="H6293" s="808">
        <v>5023393399</v>
      </c>
      <c r="I6293" s="810">
        <v>20370284</v>
      </c>
      <c r="J6293" s="811">
        <v>310</v>
      </c>
    </row>
    <row r="6294" spans="1:10">
      <c r="A6294" s="804">
        <v>345</v>
      </c>
      <c r="B6294" s="805">
        <v>42877</v>
      </c>
      <c r="C6294" s="804" t="s">
        <v>1025</v>
      </c>
      <c r="D6294" s="804">
        <v>704564</v>
      </c>
      <c r="E6294" s="804">
        <v>7</v>
      </c>
      <c r="F6294" s="804">
        <v>31</v>
      </c>
      <c r="G6294" s="804">
        <v>7003</v>
      </c>
      <c r="H6294" s="804">
        <v>5023393399</v>
      </c>
      <c r="I6294" s="806">
        <v>310</v>
      </c>
      <c r="J6294" s="807">
        <v>0</v>
      </c>
    </row>
    <row r="6295" spans="1:10">
      <c r="A6295" s="808">
        <v>346</v>
      </c>
      <c r="B6295" s="809">
        <v>42877</v>
      </c>
      <c r="C6295" s="808" t="s">
        <v>1025</v>
      </c>
      <c r="D6295" s="808">
        <v>704581</v>
      </c>
      <c r="E6295" s="808">
        <v>15</v>
      </c>
      <c r="F6295" s="808">
        <v>0</v>
      </c>
      <c r="G6295" s="808">
        <v>7003</v>
      </c>
      <c r="H6295" s="808">
        <v>5023393399</v>
      </c>
      <c r="I6295" s="810">
        <v>20370284</v>
      </c>
      <c r="J6295" s="811">
        <v>204</v>
      </c>
    </row>
    <row r="6296" spans="1:10">
      <c r="A6296" s="804">
        <v>347</v>
      </c>
      <c r="B6296" s="805">
        <v>42877</v>
      </c>
      <c r="C6296" s="804" t="s">
        <v>1025</v>
      </c>
      <c r="D6296" s="804">
        <v>704581</v>
      </c>
      <c r="E6296" s="804">
        <v>7</v>
      </c>
      <c r="F6296" s="804">
        <v>31</v>
      </c>
      <c r="G6296" s="804">
        <v>7003</v>
      </c>
      <c r="H6296" s="804">
        <v>5023393399</v>
      </c>
      <c r="I6296" s="806">
        <v>204</v>
      </c>
      <c r="J6296" s="807">
        <v>0</v>
      </c>
    </row>
    <row r="6297" spans="1:10">
      <c r="A6297" s="808">
        <v>348</v>
      </c>
      <c r="B6297" s="809">
        <v>42877</v>
      </c>
      <c r="C6297" s="808" t="s">
        <v>1025</v>
      </c>
      <c r="D6297" s="808">
        <v>711885</v>
      </c>
      <c r="E6297" s="808">
        <v>15</v>
      </c>
      <c r="F6297" s="808">
        <v>0</v>
      </c>
      <c r="G6297" s="808">
        <v>7003</v>
      </c>
      <c r="H6297" s="808">
        <v>5025962142</v>
      </c>
      <c r="I6297" s="810"/>
      <c r="J6297" s="811">
        <v>619</v>
      </c>
    </row>
    <row r="6298" spans="1:10">
      <c r="A6298" s="804">
        <v>349</v>
      </c>
      <c r="B6298" s="805">
        <v>42877</v>
      </c>
      <c r="C6298" s="804" t="s">
        <v>1025</v>
      </c>
      <c r="D6298" s="804">
        <v>711885</v>
      </c>
      <c r="E6298" s="804">
        <v>7</v>
      </c>
      <c r="F6298" s="804">
        <v>31</v>
      </c>
      <c r="G6298" s="804">
        <v>7003</v>
      </c>
      <c r="H6298" s="804">
        <v>5025962142</v>
      </c>
      <c r="I6298" s="806">
        <v>619</v>
      </c>
      <c r="J6298" s="807">
        <v>0</v>
      </c>
    </row>
    <row r="6299" spans="1:10">
      <c r="A6299" s="808">
        <v>350</v>
      </c>
      <c r="B6299" s="809">
        <v>42877</v>
      </c>
      <c r="C6299" s="808" t="s">
        <v>1025</v>
      </c>
      <c r="D6299" s="808">
        <v>717912</v>
      </c>
      <c r="E6299" s="808">
        <v>15</v>
      </c>
      <c r="F6299" s="808">
        <v>0</v>
      </c>
      <c r="G6299" s="808">
        <v>7003</v>
      </c>
      <c r="H6299" s="808">
        <v>5023603953</v>
      </c>
      <c r="I6299" s="810" t="s">
        <v>44027</v>
      </c>
      <c r="J6299" s="811">
        <v>100</v>
      </c>
    </row>
    <row r="6300" spans="1:10">
      <c r="A6300" s="804">
        <v>351</v>
      </c>
      <c r="B6300" s="805">
        <v>42877</v>
      </c>
      <c r="C6300" s="804" t="s">
        <v>1025</v>
      </c>
      <c r="D6300" s="804">
        <v>717912</v>
      </c>
      <c r="E6300" s="804">
        <v>7</v>
      </c>
      <c r="F6300" s="804">
        <v>31</v>
      </c>
      <c r="G6300" s="804">
        <v>7003</v>
      </c>
      <c r="H6300" s="804">
        <v>5023603953</v>
      </c>
      <c r="I6300" s="806">
        <v>100</v>
      </c>
      <c r="J6300" s="807">
        <v>0</v>
      </c>
    </row>
    <row r="6301" spans="1:10">
      <c r="A6301" s="808">
        <v>352</v>
      </c>
      <c r="B6301" s="809">
        <v>42877</v>
      </c>
      <c r="C6301" s="808" t="s">
        <v>1025</v>
      </c>
      <c r="D6301" s="808">
        <v>721078</v>
      </c>
      <c r="E6301" s="808">
        <v>15</v>
      </c>
      <c r="F6301" s="808">
        <v>0</v>
      </c>
      <c r="G6301" s="808">
        <v>7003</v>
      </c>
      <c r="H6301" s="808">
        <v>5027062982</v>
      </c>
      <c r="I6301" s="810"/>
      <c r="J6301" s="811">
        <v>150</v>
      </c>
    </row>
    <row r="6302" spans="1:10">
      <c r="A6302" s="804">
        <v>353</v>
      </c>
      <c r="B6302" s="805">
        <v>42877</v>
      </c>
      <c r="C6302" s="804" t="s">
        <v>1025</v>
      </c>
      <c r="D6302" s="804">
        <v>721078</v>
      </c>
      <c r="E6302" s="804">
        <v>7</v>
      </c>
      <c r="F6302" s="804">
        <v>31</v>
      </c>
      <c r="G6302" s="804">
        <v>7003</v>
      </c>
      <c r="H6302" s="804">
        <v>5027062982</v>
      </c>
      <c r="I6302" s="806">
        <v>150</v>
      </c>
      <c r="J6302" s="807">
        <v>0</v>
      </c>
    </row>
    <row r="6303" spans="1:10">
      <c r="A6303" s="808">
        <v>354</v>
      </c>
      <c r="B6303" s="809">
        <v>42877</v>
      </c>
      <c r="C6303" s="808" t="s">
        <v>1025</v>
      </c>
      <c r="D6303" s="808">
        <v>721382</v>
      </c>
      <c r="E6303" s="808">
        <v>15</v>
      </c>
      <c r="F6303" s="808">
        <v>0</v>
      </c>
      <c r="G6303" s="808">
        <v>7003</v>
      </c>
      <c r="H6303" s="808">
        <v>1000028256</v>
      </c>
      <c r="I6303" s="810"/>
      <c r="J6303" s="811">
        <v>392</v>
      </c>
    </row>
    <row r="6304" spans="1:10">
      <c r="A6304" s="804">
        <v>355</v>
      </c>
      <c r="B6304" s="805">
        <v>42877</v>
      </c>
      <c r="C6304" s="804" t="s">
        <v>1025</v>
      </c>
      <c r="D6304" s="804">
        <v>721382</v>
      </c>
      <c r="E6304" s="804">
        <v>7</v>
      </c>
      <c r="F6304" s="804">
        <v>31</v>
      </c>
      <c r="G6304" s="804">
        <v>7003</v>
      </c>
      <c r="H6304" s="804">
        <v>1000028256</v>
      </c>
      <c r="I6304" s="806">
        <v>392</v>
      </c>
      <c r="J6304" s="807">
        <v>0</v>
      </c>
    </row>
    <row r="6305" spans="1:10">
      <c r="A6305" s="808">
        <v>356</v>
      </c>
      <c r="B6305" s="809">
        <v>42877</v>
      </c>
      <c r="C6305" s="808" t="s">
        <v>1025</v>
      </c>
      <c r="D6305" s="808">
        <v>722378</v>
      </c>
      <c r="E6305" s="808">
        <v>15</v>
      </c>
      <c r="F6305" s="808">
        <v>0</v>
      </c>
      <c r="G6305" s="808">
        <v>7003</v>
      </c>
      <c r="H6305" s="808">
        <v>5023431371</v>
      </c>
      <c r="I6305" s="810">
        <v>5023431371</v>
      </c>
      <c r="J6305" s="811">
        <v>243</v>
      </c>
    </row>
    <row r="6306" spans="1:10">
      <c r="A6306" s="804">
        <v>357</v>
      </c>
      <c r="B6306" s="805">
        <v>42877</v>
      </c>
      <c r="C6306" s="804" t="s">
        <v>1025</v>
      </c>
      <c r="D6306" s="804">
        <v>722378</v>
      </c>
      <c r="E6306" s="804">
        <v>7</v>
      </c>
      <c r="F6306" s="804">
        <v>31</v>
      </c>
      <c r="G6306" s="804">
        <v>7003</v>
      </c>
      <c r="H6306" s="804">
        <v>5023431371</v>
      </c>
      <c r="I6306" s="806">
        <v>243</v>
      </c>
      <c r="J6306" s="807">
        <v>0</v>
      </c>
    </row>
    <row r="6307" spans="1:10">
      <c r="A6307" s="808">
        <v>358</v>
      </c>
      <c r="B6307" s="809">
        <v>42877</v>
      </c>
      <c r="C6307" s="808" t="s">
        <v>1025</v>
      </c>
      <c r="D6307" s="808">
        <v>724509</v>
      </c>
      <c r="E6307" s="808">
        <v>15</v>
      </c>
      <c r="F6307" s="808">
        <v>0</v>
      </c>
      <c r="G6307" s="808">
        <v>7003</v>
      </c>
      <c r="H6307" s="808">
        <v>1000040665</v>
      </c>
      <c r="I6307" s="810">
        <v>100004066</v>
      </c>
      <c r="J6307" s="811">
        <v>65</v>
      </c>
    </row>
    <row r="6308" spans="1:10">
      <c r="A6308" s="804">
        <v>359</v>
      </c>
      <c r="B6308" s="805">
        <v>42877</v>
      </c>
      <c r="C6308" s="804" t="s">
        <v>1025</v>
      </c>
      <c r="D6308" s="804">
        <v>724509</v>
      </c>
      <c r="E6308" s="804">
        <v>7</v>
      </c>
      <c r="F6308" s="804">
        <v>31</v>
      </c>
      <c r="G6308" s="804">
        <v>7003</v>
      </c>
      <c r="H6308" s="804">
        <v>1000040665</v>
      </c>
      <c r="I6308" s="806">
        <v>65</v>
      </c>
      <c r="J6308" s="807">
        <v>0</v>
      </c>
    </row>
    <row r="6309" spans="1:10">
      <c r="A6309" s="808">
        <v>360</v>
      </c>
      <c r="B6309" s="809">
        <v>42877</v>
      </c>
      <c r="C6309" s="808" t="s">
        <v>1025</v>
      </c>
      <c r="D6309" s="808">
        <v>724909</v>
      </c>
      <c r="E6309" s="808">
        <v>15</v>
      </c>
      <c r="F6309" s="808">
        <v>0</v>
      </c>
      <c r="G6309" s="808">
        <v>7003</v>
      </c>
      <c r="H6309" s="808">
        <v>5023271249</v>
      </c>
      <c r="I6309" s="810"/>
      <c r="J6309" s="811">
        <v>301</v>
      </c>
    </row>
    <row r="6310" spans="1:10">
      <c r="A6310" s="804">
        <v>361</v>
      </c>
      <c r="B6310" s="805">
        <v>42877</v>
      </c>
      <c r="C6310" s="804" t="s">
        <v>1025</v>
      </c>
      <c r="D6310" s="804">
        <v>724909</v>
      </c>
      <c r="E6310" s="804">
        <v>7</v>
      </c>
      <c r="F6310" s="804">
        <v>31</v>
      </c>
      <c r="G6310" s="804">
        <v>7003</v>
      </c>
      <c r="H6310" s="804">
        <v>5023271249</v>
      </c>
      <c r="I6310" s="806">
        <v>301</v>
      </c>
      <c r="J6310" s="807">
        <v>0</v>
      </c>
    </row>
    <row r="6311" spans="1:10">
      <c r="A6311" s="808">
        <v>362</v>
      </c>
      <c r="B6311" s="809">
        <v>42877</v>
      </c>
      <c r="C6311" s="808" t="s">
        <v>1025</v>
      </c>
      <c r="D6311" s="808">
        <v>726188</v>
      </c>
      <c r="E6311" s="808">
        <v>15</v>
      </c>
      <c r="F6311" s="808">
        <v>0</v>
      </c>
      <c r="G6311" s="808">
        <v>7003</v>
      </c>
      <c r="H6311" s="808">
        <v>5027201168</v>
      </c>
      <c r="I6311" s="810" t="s">
        <v>44028</v>
      </c>
      <c r="J6311" s="811">
        <v>260</v>
      </c>
    </row>
    <row r="6312" spans="1:10">
      <c r="A6312" s="804">
        <v>363</v>
      </c>
      <c r="B6312" s="805">
        <v>42877</v>
      </c>
      <c r="C6312" s="804" t="s">
        <v>1025</v>
      </c>
      <c r="D6312" s="804">
        <v>726188</v>
      </c>
      <c r="E6312" s="804">
        <v>7</v>
      </c>
      <c r="F6312" s="804">
        <v>31</v>
      </c>
      <c r="G6312" s="804">
        <v>7003</v>
      </c>
      <c r="H6312" s="804">
        <v>5027201168</v>
      </c>
      <c r="I6312" s="806">
        <v>260</v>
      </c>
      <c r="J6312" s="807">
        <v>0</v>
      </c>
    </row>
    <row r="6313" spans="1:10">
      <c r="A6313" s="808">
        <v>364</v>
      </c>
      <c r="B6313" s="809">
        <v>42877</v>
      </c>
      <c r="C6313" s="808" t="s">
        <v>1025</v>
      </c>
      <c r="D6313" s="808">
        <v>728681</v>
      </c>
      <c r="E6313" s="808">
        <v>15</v>
      </c>
      <c r="F6313" s="808">
        <v>0</v>
      </c>
      <c r="G6313" s="808">
        <v>136</v>
      </c>
      <c r="H6313" s="808">
        <v>5026108414</v>
      </c>
      <c r="I6313" s="810">
        <v>5026108414</v>
      </c>
      <c r="J6313" s="811">
        <v>286</v>
      </c>
    </row>
    <row r="6314" spans="1:10">
      <c r="A6314" s="804">
        <v>365</v>
      </c>
      <c r="B6314" s="805">
        <v>42877</v>
      </c>
      <c r="C6314" s="804" t="s">
        <v>1025</v>
      </c>
      <c r="D6314" s="804">
        <v>728681</v>
      </c>
      <c r="E6314" s="804">
        <v>7</v>
      </c>
      <c r="F6314" s="804">
        <v>31</v>
      </c>
      <c r="G6314" s="804">
        <v>136</v>
      </c>
      <c r="H6314" s="804">
        <v>5026108414</v>
      </c>
      <c r="I6314" s="806">
        <v>286</v>
      </c>
      <c r="J6314" s="807">
        <v>0</v>
      </c>
    </row>
    <row r="6315" spans="1:10">
      <c r="A6315" s="808">
        <v>366</v>
      </c>
      <c r="B6315" s="809">
        <v>42877</v>
      </c>
      <c r="C6315" s="808" t="s">
        <v>1025</v>
      </c>
      <c r="D6315" s="808">
        <v>728884</v>
      </c>
      <c r="E6315" s="808">
        <v>15</v>
      </c>
      <c r="F6315" s="808">
        <v>0</v>
      </c>
      <c r="G6315" s="808">
        <v>7003</v>
      </c>
      <c r="H6315" s="808">
        <v>5027031391</v>
      </c>
      <c r="I6315" s="810">
        <v>52104</v>
      </c>
      <c r="J6315" s="811">
        <v>169</v>
      </c>
    </row>
    <row r="6316" spans="1:10">
      <c r="A6316" s="804">
        <v>367</v>
      </c>
      <c r="B6316" s="805">
        <v>42877</v>
      </c>
      <c r="C6316" s="804" t="s">
        <v>1025</v>
      </c>
      <c r="D6316" s="804">
        <v>728884</v>
      </c>
      <c r="E6316" s="804">
        <v>7</v>
      </c>
      <c r="F6316" s="804">
        <v>31</v>
      </c>
      <c r="G6316" s="804">
        <v>7003</v>
      </c>
      <c r="H6316" s="804">
        <v>5027031391</v>
      </c>
      <c r="I6316" s="806">
        <v>169</v>
      </c>
      <c r="J6316" s="807">
        <v>0</v>
      </c>
    </row>
    <row r="6317" spans="1:10">
      <c r="A6317" s="808">
        <v>368</v>
      </c>
      <c r="B6317" s="809">
        <v>42877</v>
      </c>
      <c r="C6317" s="808" t="s">
        <v>1025</v>
      </c>
      <c r="D6317" s="808">
        <v>728970</v>
      </c>
      <c r="E6317" s="808">
        <v>15</v>
      </c>
      <c r="F6317" s="808">
        <v>0</v>
      </c>
      <c r="G6317" s="808">
        <v>136</v>
      </c>
      <c r="H6317" s="808">
        <v>5026821057</v>
      </c>
      <c r="I6317" s="810">
        <v>5026821057</v>
      </c>
      <c r="J6317" s="811">
        <v>390</v>
      </c>
    </row>
    <row r="6318" spans="1:10">
      <c r="A6318" s="804">
        <v>369</v>
      </c>
      <c r="B6318" s="805">
        <v>42877</v>
      </c>
      <c r="C6318" s="804" t="s">
        <v>1025</v>
      </c>
      <c r="D6318" s="804">
        <v>728970</v>
      </c>
      <c r="E6318" s="804">
        <v>7</v>
      </c>
      <c r="F6318" s="804">
        <v>31</v>
      </c>
      <c r="G6318" s="804">
        <v>136</v>
      </c>
      <c r="H6318" s="804">
        <v>5026821057</v>
      </c>
      <c r="I6318" s="806">
        <v>390</v>
      </c>
      <c r="J6318" s="807">
        <v>0</v>
      </c>
    </row>
    <row r="6319" spans="1:10">
      <c r="A6319" s="808">
        <v>370</v>
      </c>
      <c r="B6319" s="809">
        <v>42877</v>
      </c>
      <c r="C6319" s="808" t="s">
        <v>1025</v>
      </c>
      <c r="D6319" s="808">
        <v>730977</v>
      </c>
      <c r="E6319" s="808">
        <v>15</v>
      </c>
      <c r="F6319" s="808">
        <v>0</v>
      </c>
      <c r="G6319" s="808">
        <v>7003</v>
      </c>
      <c r="H6319" s="808">
        <v>5027201036</v>
      </c>
      <c r="I6319" s="810">
        <v>5476727</v>
      </c>
      <c r="J6319" s="811">
        <v>401</v>
      </c>
    </row>
    <row r="6320" spans="1:10">
      <c r="A6320" s="804">
        <v>371</v>
      </c>
      <c r="B6320" s="805">
        <v>42877</v>
      </c>
      <c r="C6320" s="804" t="s">
        <v>1025</v>
      </c>
      <c r="D6320" s="804">
        <v>730977</v>
      </c>
      <c r="E6320" s="804">
        <v>7</v>
      </c>
      <c r="F6320" s="804">
        <v>31</v>
      </c>
      <c r="G6320" s="804">
        <v>7003</v>
      </c>
      <c r="H6320" s="804">
        <v>5027201036</v>
      </c>
      <c r="I6320" s="806">
        <v>401</v>
      </c>
      <c r="J6320" s="807">
        <v>0</v>
      </c>
    </row>
    <row r="6321" spans="1:10">
      <c r="A6321" s="808">
        <v>372</v>
      </c>
      <c r="B6321" s="809">
        <v>42877</v>
      </c>
      <c r="C6321" s="808" t="s">
        <v>1025</v>
      </c>
      <c r="D6321" s="808">
        <v>732248</v>
      </c>
      <c r="E6321" s="808">
        <v>15</v>
      </c>
      <c r="F6321" s="808">
        <v>0</v>
      </c>
      <c r="G6321" s="808">
        <v>7003</v>
      </c>
      <c r="H6321" s="808">
        <v>5023331647</v>
      </c>
      <c r="I6321" s="810"/>
      <c r="J6321" s="811">
        <v>563</v>
      </c>
    </row>
    <row r="6322" spans="1:10">
      <c r="A6322" s="804">
        <v>373</v>
      </c>
      <c r="B6322" s="805">
        <v>42877</v>
      </c>
      <c r="C6322" s="804" t="s">
        <v>1025</v>
      </c>
      <c r="D6322" s="804">
        <v>732248</v>
      </c>
      <c r="E6322" s="804">
        <v>7</v>
      </c>
      <c r="F6322" s="804">
        <v>31</v>
      </c>
      <c r="G6322" s="804">
        <v>7003</v>
      </c>
      <c r="H6322" s="804">
        <v>5023331647</v>
      </c>
      <c r="I6322" s="806">
        <v>563</v>
      </c>
      <c r="J6322" s="807">
        <v>0</v>
      </c>
    </row>
    <row r="6323" spans="1:10">
      <c r="A6323" s="808">
        <v>374</v>
      </c>
      <c r="B6323" s="809">
        <v>42877</v>
      </c>
      <c r="C6323" s="808" t="s">
        <v>1025</v>
      </c>
      <c r="D6323" s="808">
        <v>732996</v>
      </c>
      <c r="E6323" s="808">
        <v>15</v>
      </c>
      <c r="F6323" s="808">
        <v>0</v>
      </c>
      <c r="G6323" s="808">
        <v>7003</v>
      </c>
      <c r="H6323" s="808">
        <v>5023954109</v>
      </c>
      <c r="I6323" s="810">
        <v>714002134794729</v>
      </c>
      <c r="J6323" s="811">
        <v>898</v>
      </c>
    </row>
    <row r="6324" spans="1:10">
      <c r="A6324" s="804">
        <v>375</v>
      </c>
      <c r="B6324" s="805">
        <v>42877</v>
      </c>
      <c r="C6324" s="804" t="s">
        <v>1025</v>
      </c>
      <c r="D6324" s="804">
        <v>732996</v>
      </c>
      <c r="E6324" s="804">
        <v>7</v>
      </c>
      <c r="F6324" s="804">
        <v>31</v>
      </c>
      <c r="G6324" s="804">
        <v>7003</v>
      </c>
      <c r="H6324" s="804">
        <v>5023954109</v>
      </c>
      <c r="I6324" s="806">
        <v>898</v>
      </c>
      <c r="J6324" s="807">
        <v>0</v>
      </c>
    </row>
    <row r="6325" spans="1:10">
      <c r="A6325" s="808">
        <v>376</v>
      </c>
      <c r="B6325" s="809">
        <v>42877</v>
      </c>
      <c r="C6325" s="808" t="s">
        <v>1025</v>
      </c>
      <c r="D6325" s="808">
        <v>738888</v>
      </c>
      <c r="E6325" s="808">
        <v>15</v>
      </c>
      <c r="F6325" s="808">
        <v>0</v>
      </c>
      <c r="G6325" s="808">
        <v>7003</v>
      </c>
      <c r="H6325" s="808">
        <v>5023356008</v>
      </c>
      <c r="I6325" s="810">
        <v>191705110354</v>
      </c>
      <c r="J6325" s="811">
        <v>268</v>
      </c>
    </row>
    <row r="6326" spans="1:10">
      <c r="A6326" s="804">
        <v>377</v>
      </c>
      <c r="B6326" s="805">
        <v>42877</v>
      </c>
      <c r="C6326" s="804" t="s">
        <v>1025</v>
      </c>
      <c r="D6326" s="804">
        <v>738888</v>
      </c>
      <c r="E6326" s="804">
        <v>7</v>
      </c>
      <c r="F6326" s="804">
        <v>31</v>
      </c>
      <c r="G6326" s="804">
        <v>7003</v>
      </c>
      <c r="H6326" s="804">
        <v>5023356008</v>
      </c>
      <c r="I6326" s="806">
        <v>268</v>
      </c>
      <c r="J6326" s="807">
        <v>0</v>
      </c>
    </row>
    <row r="6327" spans="1:10">
      <c r="A6327" s="808">
        <v>378</v>
      </c>
      <c r="B6327" s="809">
        <v>42877</v>
      </c>
      <c r="C6327" s="808" t="s">
        <v>1025</v>
      </c>
      <c r="D6327" s="808">
        <v>740378</v>
      </c>
      <c r="E6327" s="808">
        <v>15</v>
      </c>
      <c r="F6327" s="808">
        <v>0</v>
      </c>
      <c r="G6327" s="808">
        <v>4562</v>
      </c>
      <c r="H6327" s="808">
        <v>5023716201</v>
      </c>
      <c r="I6327" s="810">
        <v>5023716201</v>
      </c>
      <c r="J6327" s="811">
        <v>217</v>
      </c>
    </row>
    <row r="6328" spans="1:10">
      <c r="A6328" s="804">
        <v>379</v>
      </c>
      <c r="B6328" s="805">
        <v>42877</v>
      </c>
      <c r="C6328" s="804" t="s">
        <v>1025</v>
      </c>
      <c r="D6328" s="804">
        <v>740378</v>
      </c>
      <c r="E6328" s="804">
        <v>7</v>
      </c>
      <c r="F6328" s="804">
        <v>31</v>
      </c>
      <c r="G6328" s="804">
        <v>4562</v>
      </c>
      <c r="H6328" s="804">
        <v>5023716201</v>
      </c>
      <c r="I6328" s="806">
        <v>217</v>
      </c>
      <c r="J6328" s="807">
        <v>0</v>
      </c>
    </row>
    <row r="6329" spans="1:10">
      <c r="A6329" s="808">
        <v>380</v>
      </c>
      <c r="B6329" s="809">
        <v>42877</v>
      </c>
      <c r="C6329" s="808" t="s">
        <v>1025</v>
      </c>
      <c r="D6329" s="808">
        <v>751255</v>
      </c>
      <c r="E6329" s="808">
        <v>15</v>
      </c>
      <c r="F6329" s="808">
        <v>0</v>
      </c>
      <c r="G6329" s="808">
        <v>4084</v>
      </c>
      <c r="H6329" s="808">
        <v>5023385742</v>
      </c>
      <c r="I6329" s="810">
        <v>5023385742</v>
      </c>
      <c r="J6329" s="811">
        <v>443</v>
      </c>
    </row>
    <row r="6330" spans="1:10">
      <c r="A6330" s="804">
        <v>381</v>
      </c>
      <c r="B6330" s="805">
        <v>42877</v>
      </c>
      <c r="C6330" s="804" t="s">
        <v>1025</v>
      </c>
      <c r="D6330" s="804">
        <v>751255</v>
      </c>
      <c r="E6330" s="804">
        <v>7</v>
      </c>
      <c r="F6330" s="804">
        <v>31</v>
      </c>
      <c r="G6330" s="804">
        <v>4084</v>
      </c>
      <c r="H6330" s="804">
        <v>5023385742</v>
      </c>
      <c r="I6330" s="806">
        <v>443</v>
      </c>
      <c r="J6330" s="807">
        <v>0</v>
      </c>
    </row>
    <row r="6331" spans="1:10">
      <c r="A6331" s="808">
        <v>382</v>
      </c>
      <c r="B6331" s="809">
        <v>42877</v>
      </c>
      <c r="C6331" s="808" t="s">
        <v>1025</v>
      </c>
      <c r="D6331" s="808">
        <v>751574</v>
      </c>
      <c r="E6331" s="808">
        <v>15</v>
      </c>
      <c r="F6331" s="808">
        <v>0</v>
      </c>
      <c r="G6331" s="808">
        <v>4084</v>
      </c>
      <c r="H6331" s="808">
        <v>5023385692</v>
      </c>
      <c r="I6331" s="810">
        <v>5023385692</v>
      </c>
      <c r="J6331" s="811">
        <v>509</v>
      </c>
    </row>
    <row r="6332" spans="1:10">
      <c r="A6332" s="804">
        <v>383</v>
      </c>
      <c r="B6332" s="805">
        <v>42877</v>
      </c>
      <c r="C6332" s="804" t="s">
        <v>1025</v>
      </c>
      <c r="D6332" s="804">
        <v>751574</v>
      </c>
      <c r="E6332" s="804">
        <v>7</v>
      </c>
      <c r="F6332" s="804">
        <v>31</v>
      </c>
      <c r="G6332" s="804">
        <v>4084</v>
      </c>
      <c r="H6332" s="804">
        <v>5023385692</v>
      </c>
      <c r="I6332" s="806">
        <v>509</v>
      </c>
      <c r="J6332" s="807">
        <v>0</v>
      </c>
    </row>
    <row r="6333" spans="1:10">
      <c r="A6333" s="808">
        <v>384</v>
      </c>
      <c r="B6333" s="809">
        <v>42877</v>
      </c>
      <c r="C6333" s="808" t="s">
        <v>1025</v>
      </c>
      <c r="D6333" s="808">
        <v>766986</v>
      </c>
      <c r="E6333" s="808">
        <v>15</v>
      </c>
      <c r="F6333" s="808">
        <v>0</v>
      </c>
      <c r="G6333" s="808">
        <v>4431</v>
      </c>
      <c r="H6333" s="808">
        <v>5023385866</v>
      </c>
      <c r="I6333" s="810">
        <v>5023385866</v>
      </c>
      <c r="J6333" s="811">
        <v>133</v>
      </c>
    </row>
    <row r="6334" spans="1:10">
      <c r="A6334" s="804">
        <v>385</v>
      </c>
      <c r="B6334" s="805">
        <v>42877</v>
      </c>
      <c r="C6334" s="804" t="s">
        <v>1025</v>
      </c>
      <c r="D6334" s="804">
        <v>766986</v>
      </c>
      <c r="E6334" s="804">
        <v>7</v>
      </c>
      <c r="F6334" s="804">
        <v>31</v>
      </c>
      <c r="G6334" s="804">
        <v>4431</v>
      </c>
      <c r="H6334" s="804">
        <v>5023385866</v>
      </c>
      <c r="I6334" s="806">
        <v>133</v>
      </c>
      <c r="J6334" s="807">
        <v>0</v>
      </c>
    </row>
    <row r="6335" spans="1:10">
      <c r="A6335" s="808">
        <v>386</v>
      </c>
      <c r="B6335" s="809">
        <v>42877</v>
      </c>
      <c r="C6335" s="808" t="s">
        <v>1025</v>
      </c>
      <c r="D6335" s="808">
        <v>769146</v>
      </c>
      <c r="E6335" s="808">
        <v>15</v>
      </c>
      <c r="F6335" s="808">
        <v>0</v>
      </c>
      <c r="G6335" s="808">
        <v>563</v>
      </c>
      <c r="H6335" s="808">
        <v>5026911296</v>
      </c>
      <c r="I6335" s="810">
        <v>5026911296</v>
      </c>
      <c r="J6335" s="811">
        <v>646</v>
      </c>
    </row>
    <row r="6336" spans="1:10">
      <c r="A6336" s="804">
        <v>387</v>
      </c>
      <c r="B6336" s="805">
        <v>42877</v>
      </c>
      <c r="C6336" s="804" t="s">
        <v>1025</v>
      </c>
      <c r="D6336" s="804">
        <v>769146</v>
      </c>
      <c r="E6336" s="804">
        <v>7</v>
      </c>
      <c r="F6336" s="804">
        <v>31</v>
      </c>
      <c r="G6336" s="804">
        <v>563</v>
      </c>
      <c r="H6336" s="804">
        <v>5026911296</v>
      </c>
      <c r="I6336" s="806">
        <v>646</v>
      </c>
      <c r="J6336" s="807">
        <v>0</v>
      </c>
    </row>
    <row r="6337" spans="1:10">
      <c r="A6337" s="808">
        <v>388</v>
      </c>
      <c r="B6337" s="809">
        <v>42877</v>
      </c>
      <c r="C6337" s="808" t="s">
        <v>1025</v>
      </c>
      <c r="D6337" s="808">
        <v>769427</v>
      </c>
      <c r="E6337" s="808">
        <v>15</v>
      </c>
      <c r="F6337" s="808">
        <v>0</v>
      </c>
      <c r="G6337" s="808">
        <v>563</v>
      </c>
      <c r="H6337" s="808">
        <v>5023662231</v>
      </c>
      <c r="I6337" s="810">
        <v>5023662231</v>
      </c>
      <c r="J6337" s="811">
        <v>709</v>
      </c>
    </row>
    <row r="6338" spans="1:10">
      <c r="A6338" s="804">
        <v>389</v>
      </c>
      <c r="B6338" s="805">
        <v>42877</v>
      </c>
      <c r="C6338" s="804" t="s">
        <v>1025</v>
      </c>
      <c r="D6338" s="804">
        <v>769427</v>
      </c>
      <c r="E6338" s="804">
        <v>7</v>
      </c>
      <c r="F6338" s="804">
        <v>31</v>
      </c>
      <c r="G6338" s="804">
        <v>563</v>
      </c>
      <c r="H6338" s="804">
        <v>5023662231</v>
      </c>
      <c r="I6338" s="806">
        <v>709</v>
      </c>
      <c r="J6338" s="807">
        <v>0</v>
      </c>
    </row>
    <row r="6339" spans="1:10">
      <c r="A6339" s="808">
        <v>390</v>
      </c>
      <c r="B6339" s="809">
        <v>42877</v>
      </c>
      <c r="C6339" s="808" t="s">
        <v>1025</v>
      </c>
      <c r="D6339" s="808">
        <v>789702</v>
      </c>
      <c r="E6339" s="808">
        <v>15</v>
      </c>
      <c r="F6339" s="808">
        <v>0</v>
      </c>
      <c r="G6339" s="808">
        <v>100</v>
      </c>
      <c r="H6339" s="808">
        <v>5025707976</v>
      </c>
      <c r="I6339" s="810">
        <v>5025707976</v>
      </c>
      <c r="J6339" s="811">
        <v>377</v>
      </c>
    </row>
    <row r="6340" spans="1:10">
      <c r="A6340" s="804">
        <v>391</v>
      </c>
      <c r="B6340" s="805">
        <v>42877</v>
      </c>
      <c r="C6340" s="804" t="s">
        <v>1025</v>
      </c>
      <c r="D6340" s="804">
        <v>789702</v>
      </c>
      <c r="E6340" s="804">
        <v>7</v>
      </c>
      <c r="F6340" s="804">
        <v>31</v>
      </c>
      <c r="G6340" s="804">
        <v>100</v>
      </c>
      <c r="H6340" s="804">
        <v>5025707976</v>
      </c>
      <c r="I6340" s="806">
        <v>377</v>
      </c>
      <c r="J6340" s="807">
        <v>0</v>
      </c>
    </row>
    <row r="6341" spans="1:10">
      <c r="A6341" s="808">
        <v>392</v>
      </c>
      <c r="B6341" s="809">
        <v>42877</v>
      </c>
      <c r="C6341" s="808" t="s">
        <v>1025</v>
      </c>
      <c r="D6341" s="808">
        <v>798896</v>
      </c>
      <c r="E6341" s="808">
        <v>15</v>
      </c>
      <c r="F6341" s="808">
        <v>0</v>
      </c>
      <c r="G6341" s="808">
        <v>8181</v>
      </c>
      <c r="H6341" s="808">
        <v>5023367963</v>
      </c>
      <c r="I6341" s="810">
        <v>5023367963</v>
      </c>
      <c r="J6341" s="811">
        <v>445</v>
      </c>
    </row>
    <row r="6342" spans="1:10">
      <c r="A6342" s="804">
        <v>393</v>
      </c>
      <c r="B6342" s="805">
        <v>42877</v>
      </c>
      <c r="C6342" s="804" t="s">
        <v>1025</v>
      </c>
      <c r="D6342" s="804">
        <v>798896</v>
      </c>
      <c r="E6342" s="804">
        <v>7</v>
      </c>
      <c r="F6342" s="804">
        <v>36</v>
      </c>
      <c r="G6342" s="804">
        <v>8181</v>
      </c>
      <c r="H6342" s="804">
        <v>5023367963</v>
      </c>
      <c r="I6342" s="806">
        <v>445</v>
      </c>
      <c r="J6342" s="807">
        <v>0</v>
      </c>
    </row>
    <row r="6343" spans="1:10">
      <c r="A6343" s="808">
        <v>394</v>
      </c>
      <c r="B6343" s="809">
        <v>42877</v>
      </c>
      <c r="C6343" s="808" t="s">
        <v>1025</v>
      </c>
      <c r="D6343" s="808">
        <v>801856</v>
      </c>
      <c r="E6343" s="808">
        <v>15</v>
      </c>
      <c r="F6343" s="808">
        <v>0</v>
      </c>
      <c r="G6343" s="808">
        <v>9750</v>
      </c>
      <c r="H6343" s="808">
        <v>5023457129</v>
      </c>
      <c r="I6343" s="810">
        <v>5023457129</v>
      </c>
      <c r="J6343" s="811">
        <v>166</v>
      </c>
    </row>
    <row r="6344" spans="1:10">
      <c r="A6344" s="804">
        <v>395</v>
      </c>
      <c r="B6344" s="805">
        <v>42877</v>
      </c>
      <c r="C6344" s="804" t="s">
        <v>1025</v>
      </c>
      <c r="D6344" s="804">
        <v>801856</v>
      </c>
      <c r="E6344" s="804">
        <v>7</v>
      </c>
      <c r="F6344" s="804">
        <v>31</v>
      </c>
      <c r="G6344" s="804">
        <v>9750</v>
      </c>
      <c r="H6344" s="804">
        <v>5023457129</v>
      </c>
      <c r="I6344" s="806">
        <v>166</v>
      </c>
      <c r="J6344" s="807">
        <v>0</v>
      </c>
    </row>
    <row r="6345" spans="1:10">
      <c r="A6345" s="808">
        <v>396</v>
      </c>
      <c r="B6345" s="809">
        <v>42877</v>
      </c>
      <c r="C6345" s="808" t="s">
        <v>1025</v>
      </c>
      <c r="D6345" s="808">
        <v>802559</v>
      </c>
      <c r="E6345" s="808">
        <v>15</v>
      </c>
      <c r="F6345" s="808">
        <v>0</v>
      </c>
      <c r="G6345" s="808">
        <v>5197</v>
      </c>
      <c r="H6345" s="808">
        <v>5023858425</v>
      </c>
      <c r="I6345" s="810">
        <v>5023858425</v>
      </c>
      <c r="J6345" s="811">
        <v>572</v>
      </c>
    </row>
    <row r="6346" spans="1:10">
      <c r="A6346" s="804">
        <v>397</v>
      </c>
      <c r="B6346" s="805">
        <v>42877</v>
      </c>
      <c r="C6346" s="804" t="s">
        <v>1025</v>
      </c>
      <c r="D6346" s="804">
        <v>802559</v>
      </c>
      <c r="E6346" s="804">
        <v>7</v>
      </c>
      <c r="F6346" s="804">
        <v>31</v>
      </c>
      <c r="G6346" s="804">
        <v>5197</v>
      </c>
      <c r="H6346" s="804">
        <v>5023858425</v>
      </c>
      <c r="I6346" s="806">
        <v>572</v>
      </c>
      <c r="J6346" s="807">
        <v>0</v>
      </c>
    </row>
    <row r="6347" spans="1:10">
      <c r="A6347" s="808">
        <v>398</v>
      </c>
      <c r="B6347" s="809">
        <v>42877</v>
      </c>
      <c r="C6347" s="808" t="s">
        <v>1025</v>
      </c>
      <c r="D6347" s="808">
        <v>802949</v>
      </c>
      <c r="E6347" s="808">
        <v>15</v>
      </c>
      <c r="F6347" s="808">
        <v>0</v>
      </c>
      <c r="G6347" s="808">
        <v>9750</v>
      </c>
      <c r="H6347" s="808">
        <v>5023556664</v>
      </c>
      <c r="I6347" s="810">
        <v>5023556664</v>
      </c>
      <c r="J6347" s="811">
        <v>559</v>
      </c>
    </row>
    <row r="6348" spans="1:10">
      <c r="A6348" s="804">
        <v>399</v>
      </c>
      <c r="B6348" s="805">
        <v>42877</v>
      </c>
      <c r="C6348" s="804" t="s">
        <v>1025</v>
      </c>
      <c r="D6348" s="804">
        <v>802949</v>
      </c>
      <c r="E6348" s="804">
        <v>7</v>
      </c>
      <c r="F6348" s="804">
        <v>31</v>
      </c>
      <c r="G6348" s="804">
        <v>9750</v>
      </c>
      <c r="H6348" s="804">
        <v>5023556664</v>
      </c>
      <c r="I6348" s="806">
        <v>559</v>
      </c>
      <c r="J6348" s="807">
        <v>0</v>
      </c>
    </row>
    <row r="6349" spans="1:10">
      <c r="A6349" s="808">
        <v>400</v>
      </c>
      <c r="B6349" s="809">
        <v>42877</v>
      </c>
      <c r="C6349" s="808" t="s">
        <v>1025</v>
      </c>
      <c r="D6349" s="808">
        <v>803093</v>
      </c>
      <c r="E6349" s="808">
        <v>15</v>
      </c>
      <c r="F6349" s="808">
        <v>0</v>
      </c>
      <c r="G6349" s="808">
        <v>5197</v>
      </c>
      <c r="H6349" s="808">
        <v>5023684961</v>
      </c>
      <c r="I6349" s="810">
        <v>5023684961</v>
      </c>
      <c r="J6349" s="811">
        <v>1155</v>
      </c>
    </row>
    <row r="6350" spans="1:10">
      <c r="A6350" s="804">
        <v>401</v>
      </c>
      <c r="B6350" s="805">
        <v>42877</v>
      </c>
      <c r="C6350" s="804" t="s">
        <v>1025</v>
      </c>
      <c r="D6350" s="804">
        <v>803093</v>
      </c>
      <c r="E6350" s="804">
        <v>7</v>
      </c>
      <c r="F6350" s="804">
        <v>31</v>
      </c>
      <c r="G6350" s="804">
        <v>5197</v>
      </c>
      <c r="H6350" s="804">
        <v>5023684961</v>
      </c>
      <c r="I6350" s="806">
        <v>1155</v>
      </c>
      <c r="J6350" s="807">
        <v>0</v>
      </c>
    </row>
    <row r="6351" spans="1:10">
      <c r="A6351" s="808">
        <v>402</v>
      </c>
      <c r="B6351" s="809">
        <v>42877</v>
      </c>
      <c r="C6351" s="808" t="s">
        <v>1025</v>
      </c>
      <c r="D6351" s="808">
        <v>803440</v>
      </c>
      <c r="E6351" s="808">
        <v>15</v>
      </c>
      <c r="F6351" s="808">
        <v>0</v>
      </c>
      <c r="G6351" s="808">
        <v>956</v>
      </c>
      <c r="H6351" s="808">
        <v>5023324188</v>
      </c>
      <c r="I6351" s="810">
        <v>5023324188</v>
      </c>
      <c r="J6351" s="811">
        <v>378</v>
      </c>
    </row>
    <row r="6352" spans="1:10">
      <c r="A6352" s="804">
        <v>403</v>
      </c>
      <c r="B6352" s="805">
        <v>42877</v>
      </c>
      <c r="C6352" s="804" t="s">
        <v>1025</v>
      </c>
      <c r="D6352" s="804">
        <v>803440</v>
      </c>
      <c r="E6352" s="804">
        <v>7</v>
      </c>
      <c r="F6352" s="804">
        <v>31</v>
      </c>
      <c r="G6352" s="804">
        <v>956</v>
      </c>
      <c r="H6352" s="804">
        <v>5023324188</v>
      </c>
      <c r="I6352" s="806">
        <v>378</v>
      </c>
      <c r="J6352" s="807">
        <v>0</v>
      </c>
    </row>
    <row r="6353" spans="1:10">
      <c r="A6353" s="808">
        <v>404</v>
      </c>
      <c r="B6353" s="809">
        <v>42877</v>
      </c>
      <c r="C6353" s="808" t="s">
        <v>1025</v>
      </c>
      <c r="D6353" s="808">
        <v>814854</v>
      </c>
      <c r="E6353" s="808">
        <v>15</v>
      </c>
      <c r="F6353" s="808">
        <v>0</v>
      </c>
      <c r="G6353" s="808">
        <v>7555</v>
      </c>
      <c r="H6353" s="808">
        <v>5027279503</v>
      </c>
      <c r="I6353" s="810">
        <v>5027279503</v>
      </c>
      <c r="J6353" s="811">
        <v>177</v>
      </c>
    </row>
    <row r="6354" spans="1:10">
      <c r="A6354" s="804">
        <v>405</v>
      </c>
      <c r="B6354" s="805">
        <v>42877</v>
      </c>
      <c r="C6354" s="804" t="s">
        <v>1025</v>
      </c>
      <c r="D6354" s="804">
        <v>814854</v>
      </c>
      <c r="E6354" s="804">
        <v>7</v>
      </c>
      <c r="F6354" s="804">
        <v>31</v>
      </c>
      <c r="G6354" s="804">
        <v>7555</v>
      </c>
      <c r="H6354" s="804">
        <v>5027279503</v>
      </c>
      <c r="I6354" s="806">
        <v>177</v>
      </c>
      <c r="J6354" s="807">
        <v>0</v>
      </c>
    </row>
    <row r="6355" spans="1:10">
      <c r="A6355" s="808">
        <v>406</v>
      </c>
      <c r="B6355" s="809">
        <v>42877</v>
      </c>
      <c r="C6355" s="808" t="s">
        <v>1025</v>
      </c>
      <c r="D6355" s="808">
        <v>823601</v>
      </c>
      <c r="E6355" s="808">
        <v>15</v>
      </c>
      <c r="F6355" s="808">
        <v>0</v>
      </c>
      <c r="G6355" s="808">
        <v>9602</v>
      </c>
      <c r="H6355" s="808">
        <v>1000040558</v>
      </c>
      <c r="I6355" s="810">
        <v>1000040558</v>
      </c>
      <c r="J6355" s="811">
        <v>282</v>
      </c>
    </row>
    <row r="6356" spans="1:10">
      <c r="A6356" s="804">
        <v>407</v>
      </c>
      <c r="B6356" s="805">
        <v>42877</v>
      </c>
      <c r="C6356" s="804" t="s">
        <v>1025</v>
      </c>
      <c r="D6356" s="804">
        <v>823601</v>
      </c>
      <c r="E6356" s="804">
        <v>7</v>
      </c>
      <c r="F6356" s="804">
        <v>31</v>
      </c>
      <c r="G6356" s="804">
        <v>9602</v>
      </c>
      <c r="H6356" s="804">
        <v>1000040558</v>
      </c>
      <c r="I6356" s="806">
        <v>282</v>
      </c>
      <c r="J6356" s="807">
        <v>0</v>
      </c>
    </row>
    <row r="6357" spans="1:10">
      <c r="A6357" s="808">
        <v>408</v>
      </c>
      <c r="B6357" s="809">
        <v>42877</v>
      </c>
      <c r="C6357" s="808" t="s">
        <v>1025</v>
      </c>
      <c r="D6357" s="808">
        <v>834160</v>
      </c>
      <c r="E6357" s="808">
        <v>15</v>
      </c>
      <c r="F6357" s="808">
        <v>0</v>
      </c>
      <c r="G6357" s="808">
        <v>414</v>
      </c>
      <c r="H6357" s="808">
        <v>1000004604</v>
      </c>
      <c r="I6357" s="810">
        <v>1000004604</v>
      </c>
      <c r="J6357" s="811">
        <v>202</v>
      </c>
    </row>
    <row r="6358" spans="1:10">
      <c r="A6358" s="804">
        <v>409</v>
      </c>
      <c r="B6358" s="805">
        <v>42877</v>
      </c>
      <c r="C6358" s="804" t="s">
        <v>1025</v>
      </c>
      <c r="D6358" s="804">
        <v>834160</v>
      </c>
      <c r="E6358" s="804">
        <v>7</v>
      </c>
      <c r="F6358" s="804">
        <v>31</v>
      </c>
      <c r="G6358" s="804">
        <v>414</v>
      </c>
      <c r="H6358" s="804">
        <v>1000004604</v>
      </c>
      <c r="I6358" s="806">
        <v>202</v>
      </c>
      <c r="J6358" s="807">
        <v>0</v>
      </c>
    </row>
    <row r="6359" spans="1:10">
      <c r="A6359" s="808">
        <v>410</v>
      </c>
      <c r="B6359" s="809">
        <v>42877</v>
      </c>
      <c r="C6359" s="808" t="s">
        <v>1025</v>
      </c>
      <c r="D6359" s="808">
        <v>834234</v>
      </c>
      <c r="E6359" s="808">
        <v>15</v>
      </c>
      <c r="F6359" s="808">
        <v>0</v>
      </c>
      <c r="G6359" s="808">
        <v>414</v>
      </c>
      <c r="H6359" s="808">
        <v>5026537661</v>
      </c>
      <c r="I6359" s="810">
        <v>5026537661</v>
      </c>
      <c r="J6359" s="811">
        <v>391</v>
      </c>
    </row>
    <row r="6360" spans="1:10">
      <c r="A6360" s="804">
        <v>411</v>
      </c>
      <c r="B6360" s="805">
        <v>42877</v>
      </c>
      <c r="C6360" s="804" t="s">
        <v>1025</v>
      </c>
      <c r="D6360" s="804">
        <v>834234</v>
      </c>
      <c r="E6360" s="804">
        <v>7</v>
      </c>
      <c r="F6360" s="804">
        <v>31</v>
      </c>
      <c r="G6360" s="804">
        <v>414</v>
      </c>
      <c r="H6360" s="804">
        <v>5026537661</v>
      </c>
      <c r="I6360" s="806">
        <v>391</v>
      </c>
      <c r="J6360" s="807">
        <v>0</v>
      </c>
    </row>
    <row r="6361" spans="1:10">
      <c r="A6361" s="808">
        <v>412</v>
      </c>
      <c r="B6361" s="809">
        <v>42877</v>
      </c>
      <c r="C6361" s="808" t="s">
        <v>1025</v>
      </c>
      <c r="D6361" s="808">
        <v>834976</v>
      </c>
      <c r="E6361" s="808">
        <v>15</v>
      </c>
      <c r="F6361" s="808">
        <v>0</v>
      </c>
      <c r="G6361" s="808">
        <v>414</v>
      </c>
      <c r="H6361" s="808">
        <v>5023141038</v>
      </c>
      <c r="I6361" s="810">
        <v>5023141038</v>
      </c>
      <c r="J6361" s="811">
        <v>571</v>
      </c>
    </row>
    <row r="6362" spans="1:10">
      <c r="A6362" s="804">
        <v>413</v>
      </c>
      <c r="B6362" s="805">
        <v>42877</v>
      </c>
      <c r="C6362" s="804" t="s">
        <v>1025</v>
      </c>
      <c r="D6362" s="804">
        <v>834976</v>
      </c>
      <c r="E6362" s="804">
        <v>7</v>
      </c>
      <c r="F6362" s="804">
        <v>31</v>
      </c>
      <c r="G6362" s="804">
        <v>414</v>
      </c>
      <c r="H6362" s="804">
        <v>5023141038</v>
      </c>
      <c r="I6362" s="806">
        <v>571</v>
      </c>
      <c r="J6362" s="807">
        <v>0</v>
      </c>
    </row>
    <row r="6363" spans="1:10">
      <c r="A6363" s="808">
        <v>414</v>
      </c>
      <c r="B6363" s="809">
        <v>42877</v>
      </c>
      <c r="C6363" s="808" t="s">
        <v>1025</v>
      </c>
      <c r="D6363" s="808">
        <v>846154</v>
      </c>
      <c r="E6363" s="808">
        <v>15</v>
      </c>
      <c r="F6363" s="808">
        <v>0</v>
      </c>
      <c r="G6363" s="808">
        <v>4390</v>
      </c>
      <c r="H6363" s="808">
        <v>5023307795</v>
      </c>
      <c r="I6363" s="810">
        <v>5023307795</v>
      </c>
      <c r="J6363" s="811">
        <v>564</v>
      </c>
    </row>
    <row r="6364" spans="1:10">
      <c r="A6364" s="804">
        <v>415</v>
      </c>
      <c r="B6364" s="805">
        <v>42877</v>
      </c>
      <c r="C6364" s="804" t="s">
        <v>1025</v>
      </c>
      <c r="D6364" s="804">
        <v>846154</v>
      </c>
      <c r="E6364" s="804">
        <v>7</v>
      </c>
      <c r="F6364" s="804">
        <v>31</v>
      </c>
      <c r="G6364" s="804">
        <v>4390</v>
      </c>
      <c r="H6364" s="804">
        <v>5023307795</v>
      </c>
      <c r="I6364" s="806">
        <v>564</v>
      </c>
      <c r="J6364" s="807">
        <v>0</v>
      </c>
    </row>
    <row r="6365" spans="1:10">
      <c r="A6365" s="808">
        <v>416</v>
      </c>
      <c r="B6365" s="809">
        <v>42877</v>
      </c>
      <c r="C6365" s="808" t="s">
        <v>1025</v>
      </c>
      <c r="D6365" s="808">
        <v>846605</v>
      </c>
      <c r="E6365" s="808">
        <v>15</v>
      </c>
      <c r="F6365" s="808">
        <v>0</v>
      </c>
      <c r="G6365" s="808">
        <v>4390</v>
      </c>
      <c r="H6365" s="808">
        <v>5023307787</v>
      </c>
      <c r="I6365" s="810">
        <v>5023307787</v>
      </c>
      <c r="J6365" s="811">
        <v>857</v>
      </c>
    </row>
    <row r="6366" spans="1:10">
      <c r="A6366" s="804">
        <v>417</v>
      </c>
      <c r="B6366" s="805">
        <v>42877</v>
      </c>
      <c r="C6366" s="804" t="s">
        <v>1025</v>
      </c>
      <c r="D6366" s="804">
        <v>846605</v>
      </c>
      <c r="E6366" s="804">
        <v>7</v>
      </c>
      <c r="F6366" s="804">
        <v>31</v>
      </c>
      <c r="G6366" s="804">
        <v>4390</v>
      </c>
      <c r="H6366" s="804">
        <v>5023307787</v>
      </c>
      <c r="I6366" s="806">
        <v>857</v>
      </c>
      <c r="J6366" s="807">
        <v>0</v>
      </c>
    </row>
    <row r="6367" spans="1:10">
      <c r="A6367" s="808">
        <v>418</v>
      </c>
      <c r="B6367" s="809">
        <v>42877</v>
      </c>
      <c r="C6367" s="808" t="s">
        <v>1025</v>
      </c>
      <c r="D6367" s="808">
        <v>865453</v>
      </c>
      <c r="E6367" s="808">
        <v>15</v>
      </c>
      <c r="F6367" s="808">
        <v>0</v>
      </c>
      <c r="G6367" s="808">
        <v>160</v>
      </c>
      <c r="H6367" s="808">
        <v>5023584203</v>
      </c>
      <c r="I6367" s="810">
        <v>5023584203</v>
      </c>
      <c r="J6367" s="811">
        <v>264</v>
      </c>
    </row>
    <row r="6368" spans="1:10">
      <c r="A6368" s="804">
        <v>419</v>
      </c>
      <c r="B6368" s="805">
        <v>42877</v>
      </c>
      <c r="C6368" s="804" t="s">
        <v>1025</v>
      </c>
      <c r="D6368" s="804">
        <v>865453</v>
      </c>
      <c r="E6368" s="804">
        <v>7</v>
      </c>
      <c r="F6368" s="804">
        <v>31</v>
      </c>
      <c r="G6368" s="804">
        <v>160</v>
      </c>
      <c r="H6368" s="804">
        <v>5023584203</v>
      </c>
      <c r="I6368" s="806">
        <v>264</v>
      </c>
      <c r="J6368" s="807">
        <v>0</v>
      </c>
    </row>
    <row r="6369" spans="1:10">
      <c r="A6369" s="808">
        <v>420</v>
      </c>
      <c r="B6369" s="809">
        <v>42877</v>
      </c>
      <c r="C6369" s="808" t="s">
        <v>1025</v>
      </c>
      <c r="D6369" s="808">
        <v>865562</v>
      </c>
      <c r="E6369" s="808">
        <v>15</v>
      </c>
      <c r="F6369" s="808">
        <v>0</v>
      </c>
      <c r="G6369" s="808">
        <v>160</v>
      </c>
      <c r="H6369" s="808">
        <v>5023583957</v>
      </c>
      <c r="I6369" s="810">
        <v>5023583957</v>
      </c>
      <c r="J6369" s="811">
        <v>122</v>
      </c>
    </row>
    <row r="6370" spans="1:10">
      <c r="A6370" s="804">
        <v>421</v>
      </c>
      <c r="B6370" s="805">
        <v>42877</v>
      </c>
      <c r="C6370" s="804" t="s">
        <v>1025</v>
      </c>
      <c r="D6370" s="804">
        <v>865562</v>
      </c>
      <c r="E6370" s="804">
        <v>7</v>
      </c>
      <c r="F6370" s="804">
        <v>31</v>
      </c>
      <c r="G6370" s="804">
        <v>160</v>
      </c>
      <c r="H6370" s="804">
        <v>5023583957</v>
      </c>
      <c r="I6370" s="806">
        <v>122</v>
      </c>
      <c r="J6370" s="807">
        <v>0</v>
      </c>
    </row>
    <row r="6371" spans="1:10">
      <c r="A6371" s="808">
        <v>422</v>
      </c>
      <c r="B6371" s="809">
        <v>42877</v>
      </c>
      <c r="C6371" s="808" t="s">
        <v>1025</v>
      </c>
      <c r="D6371" s="808">
        <v>883742</v>
      </c>
      <c r="E6371" s="808">
        <v>15</v>
      </c>
      <c r="F6371" s="808">
        <v>0</v>
      </c>
      <c r="G6371" s="808">
        <v>5120</v>
      </c>
      <c r="H6371" s="808">
        <v>5027031417</v>
      </c>
      <c r="I6371" s="810">
        <v>5027031417</v>
      </c>
      <c r="J6371" s="811">
        <v>231</v>
      </c>
    </row>
    <row r="6372" spans="1:10">
      <c r="A6372" s="804">
        <v>423</v>
      </c>
      <c r="B6372" s="805">
        <v>42877</v>
      </c>
      <c r="C6372" s="804" t="s">
        <v>1025</v>
      </c>
      <c r="D6372" s="804">
        <v>883742</v>
      </c>
      <c r="E6372" s="804">
        <v>7</v>
      </c>
      <c r="F6372" s="804">
        <v>31</v>
      </c>
      <c r="G6372" s="804">
        <v>5120</v>
      </c>
      <c r="H6372" s="804">
        <v>5027031417</v>
      </c>
      <c r="I6372" s="806">
        <v>231</v>
      </c>
      <c r="J6372" s="807">
        <v>0</v>
      </c>
    </row>
    <row r="6373" spans="1:10">
      <c r="A6373" s="808">
        <v>424</v>
      </c>
      <c r="B6373" s="809">
        <v>42877</v>
      </c>
      <c r="C6373" s="808" t="s">
        <v>1025</v>
      </c>
      <c r="D6373" s="808">
        <v>892305</v>
      </c>
      <c r="E6373" s="808">
        <v>15</v>
      </c>
      <c r="F6373" s="808">
        <v>0</v>
      </c>
      <c r="G6373" s="808">
        <v>4346</v>
      </c>
      <c r="H6373" s="808">
        <v>5027051407</v>
      </c>
      <c r="I6373" s="810">
        <v>5027051407</v>
      </c>
      <c r="J6373" s="811">
        <v>2965</v>
      </c>
    </row>
    <row r="6374" spans="1:10">
      <c r="A6374" s="804">
        <v>425</v>
      </c>
      <c r="B6374" s="805">
        <v>42877</v>
      </c>
      <c r="C6374" s="804" t="s">
        <v>1025</v>
      </c>
      <c r="D6374" s="804">
        <v>892305</v>
      </c>
      <c r="E6374" s="804">
        <v>7</v>
      </c>
      <c r="F6374" s="804">
        <v>31</v>
      </c>
      <c r="G6374" s="804">
        <v>4346</v>
      </c>
      <c r="H6374" s="804">
        <v>5027051407</v>
      </c>
      <c r="I6374" s="806">
        <v>2965</v>
      </c>
      <c r="J6374" s="807">
        <v>0</v>
      </c>
    </row>
    <row r="6375" spans="1:10">
      <c r="A6375" s="808">
        <v>426</v>
      </c>
      <c r="B6375" s="809">
        <v>42877</v>
      </c>
      <c r="C6375" s="808" t="s">
        <v>1025</v>
      </c>
      <c r="D6375" s="808">
        <v>896024</v>
      </c>
      <c r="E6375" s="808">
        <v>15</v>
      </c>
      <c r="F6375" s="808">
        <v>0</v>
      </c>
      <c r="G6375" s="808">
        <v>105</v>
      </c>
      <c r="H6375" s="808">
        <v>5023656092</v>
      </c>
      <c r="I6375" s="810">
        <v>5023656092</v>
      </c>
      <c r="J6375" s="811">
        <v>193</v>
      </c>
    </row>
    <row r="6376" spans="1:10">
      <c r="A6376" s="804">
        <v>427</v>
      </c>
      <c r="B6376" s="805">
        <v>42877</v>
      </c>
      <c r="C6376" s="804" t="s">
        <v>1025</v>
      </c>
      <c r="D6376" s="804">
        <v>896024</v>
      </c>
      <c r="E6376" s="804">
        <v>7</v>
      </c>
      <c r="F6376" s="804">
        <v>31</v>
      </c>
      <c r="G6376" s="804">
        <v>105</v>
      </c>
      <c r="H6376" s="804">
        <v>5023656092</v>
      </c>
      <c r="I6376" s="806">
        <v>193</v>
      </c>
      <c r="J6376" s="807">
        <v>0</v>
      </c>
    </row>
    <row r="6377" spans="1:10">
      <c r="A6377" s="808">
        <v>428</v>
      </c>
      <c r="B6377" s="809">
        <v>42877</v>
      </c>
      <c r="C6377" s="808" t="s">
        <v>1025</v>
      </c>
      <c r="D6377" s="808">
        <v>896218</v>
      </c>
      <c r="E6377" s="808">
        <v>15</v>
      </c>
      <c r="F6377" s="808">
        <v>0</v>
      </c>
      <c r="G6377" s="808">
        <v>105</v>
      </c>
      <c r="H6377" s="808">
        <v>5026108588</v>
      </c>
      <c r="I6377" s="810">
        <v>5026108588</v>
      </c>
      <c r="J6377" s="811">
        <v>282</v>
      </c>
    </row>
    <row r="6378" spans="1:10">
      <c r="A6378" s="804">
        <v>429</v>
      </c>
      <c r="B6378" s="805">
        <v>42877</v>
      </c>
      <c r="C6378" s="804" t="s">
        <v>1025</v>
      </c>
      <c r="D6378" s="804">
        <v>896218</v>
      </c>
      <c r="E6378" s="804">
        <v>7</v>
      </c>
      <c r="F6378" s="804">
        <v>31</v>
      </c>
      <c r="G6378" s="804">
        <v>105</v>
      </c>
      <c r="H6378" s="804">
        <v>5026108588</v>
      </c>
      <c r="I6378" s="806">
        <v>282</v>
      </c>
      <c r="J6378" s="807">
        <v>0</v>
      </c>
    </row>
    <row r="6379" spans="1:10">
      <c r="A6379" s="808">
        <v>430</v>
      </c>
      <c r="B6379" s="809">
        <v>42877</v>
      </c>
      <c r="C6379" s="808" t="s">
        <v>1025</v>
      </c>
      <c r="D6379" s="808">
        <v>900969</v>
      </c>
      <c r="E6379" s="808">
        <v>15</v>
      </c>
      <c r="F6379" s="808">
        <v>0</v>
      </c>
      <c r="G6379" s="808">
        <v>4719</v>
      </c>
      <c r="H6379" s="808">
        <v>5026479062</v>
      </c>
      <c r="I6379" s="810">
        <v>5026479062</v>
      </c>
      <c r="J6379" s="811">
        <v>362</v>
      </c>
    </row>
    <row r="6380" spans="1:10">
      <c r="A6380" s="804">
        <v>431</v>
      </c>
      <c r="B6380" s="805">
        <v>42877</v>
      </c>
      <c r="C6380" s="804" t="s">
        <v>1025</v>
      </c>
      <c r="D6380" s="804">
        <v>900969</v>
      </c>
      <c r="E6380" s="804">
        <v>7</v>
      </c>
      <c r="F6380" s="804">
        <v>31</v>
      </c>
      <c r="G6380" s="804">
        <v>4719</v>
      </c>
      <c r="H6380" s="804">
        <v>5026479062</v>
      </c>
      <c r="I6380" s="806">
        <v>362</v>
      </c>
      <c r="J6380" s="807">
        <v>0</v>
      </c>
    </row>
    <row r="6381" spans="1:10">
      <c r="A6381" s="808">
        <v>432</v>
      </c>
      <c r="B6381" s="809">
        <v>42877</v>
      </c>
      <c r="C6381" s="808" t="s">
        <v>1025</v>
      </c>
      <c r="D6381" s="808">
        <v>905117</v>
      </c>
      <c r="E6381" s="808">
        <v>15</v>
      </c>
      <c r="F6381" s="808">
        <v>0</v>
      </c>
      <c r="G6381" s="808">
        <v>125</v>
      </c>
      <c r="H6381" s="808">
        <v>5026306190</v>
      </c>
      <c r="I6381" s="810">
        <v>5026306190</v>
      </c>
      <c r="J6381" s="811">
        <v>150</v>
      </c>
    </row>
    <row r="6382" spans="1:10">
      <c r="A6382" s="804">
        <v>433</v>
      </c>
      <c r="B6382" s="805">
        <v>42877</v>
      </c>
      <c r="C6382" s="804" t="s">
        <v>1025</v>
      </c>
      <c r="D6382" s="804">
        <v>905117</v>
      </c>
      <c r="E6382" s="804">
        <v>7</v>
      </c>
      <c r="F6382" s="804">
        <v>31</v>
      </c>
      <c r="G6382" s="804">
        <v>125</v>
      </c>
      <c r="H6382" s="804">
        <v>5026306190</v>
      </c>
      <c r="I6382" s="806">
        <v>150</v>
      </c>
      <c r="J6382" s="807">
        <v>0</v>
      </c>
    </row>
    <row r="6383" spans="1:10">
      <c r="A6383" s="808">
        <v>434</v>
      </c>
      <c r="B6383" s="809">
        <v>42877</v>
      </c>
      <c r="C6383" s="808" t="s">
        <v>1025</v>
      </c>
      <c r="D6383" s="808">
        <v>905290</v>
      </c>
      <c r="E6383" s="808">
        <v>15</v>
      </c>
      <c r="F6383" s="808">
        <v>0</v>
      </c>
      <c r="G6383" s="808">
        <v>125</v>
      </c>
      <c r="H6383" s="808">
        <v>5026306133</v>
      </c>
      <c r="I6383" s="810">
        <v>5026306133</v>
      </c>
      <c r="J6383" s="811">
        <v>301</v>
      </c>
    </row>
    <row r="6384" spans="1:10">
      <c r="A6384" s="804">
        <v>435</v>
      </c>
      <c r="B6384" s="805">
        <v>42877</v>
      </c>
      <c r="C6384" s="804" t="s">
        <v>1025</v>
      </c>
      <c r="D6384" s="804">
        <v>905290</v>
      </c>
      <c r="E6384" s="804">
        <v>7</v>
      </c>
      <c r="F6384" s="804">
        <v>31</v>
      </c>
      <c r="G6384" s="804">
        <v>125</v>
      </c>
      <c r="H6384" s="804">
        <v>5026306133</v>
      </c>
      <c r="I6384" s="806">
        <v>301</v>
      </c>
      <c r="J6384" s="807">
        <v>0</v>
      </c>
    </row>
    <row r="6385" spans="1:10">
      <c r="A6385" s="808">
        <v>436</v>
      </c>
      <c r="B6385" s="809">
        <v>42877</v>
      </c>
      <c r="C6385" s="808" t="s">
        <v>1025</v>
      </c>
      <c r="D6385" s="808">
        <v>905604</v>
      </c>
      <c r="E6385" s="808">
        <v>15</v>
      </c>
      <c r="F6385" s="808">
        <v>0</v>
      </c>
      <c r="G6385" s="808">
        <v>125</v>
      </c>
      <c r="H6385" s="808">
        <v>5023393357</v>
      </c>
      <c r="I6385" s="810">
        <v>5023393357</v>
      </c>
      <c r="J6385" s="811">
        <v>70</v>
      </c>
    </row>
    <row r="6386" spans="1:10">
      <c r="A6386" s="804">
        <v>437</v>
      </c>
      <c r="B6386" s="805">
        <v>42877</v>
      </c>
      <c r="C6386" s="804" t="s">
        <v>1025</v>
      </c>
      <c r="D6386" s="804">
        <v>905604</v>
      </c>
      <c r="E6386" s="804">
        <v>7</v>
      </c>
      <c r="F6386" s="804">
        <v>31</v>
      </c>
      <c r="G6386" s="804">
        <v>125</v>
      </c>
      <c r="H6386" s="804">
        <v>5023393357</v>
      </c>
      <c r="I6386" s="806">
        <v>70</v>
      </c>
      <c r="J6386" s="807">
        <v>0</v>
      </c>
    </row>
    <row r="6387" spans="1:10">
      <c r="A6387" s="808">
        <v>438</v>
      </c>
      <c r="B6387" s="809">
        <v>42877</v>
      </c>
      <c r="C6387" s="808" t="s">
        <v>1025</v>
      </c>
      <c r="D6387" s="808">
        <v>929160</v>
      </c>
      <c r="E6387" s="808">
        <v>15</v>
      </c>
      <c r="F6387" s="808">
        <v>0</v>
      </c>
      <c r="G6387" s="808">
        <v>65</v>
      </c>
      <c r="H6387" s="808">
        <v>5023334682</v>
      </c>
      <c r="I6387" s="810">
        <v>5023334682</v>
      </c>
      <c r="J6387" s="811">
        <v>581</v>
      </c>
    </row>
    <row r="6388" spans="1:10">
      <c r="A6388" s="804">
        <v>439</v>
      </c>
      <c r="B6388" s="805">
        <v>42877</v>
      </c>
      <c r="C6388" s="804" t="s">
        <v>1025</v>
      </c>
      <c r="D6388" s="804">
        <v>929160</v>
      </c>
      <c r="E6388" s="804">
        <v>7</v>
      </c>
      <c r="F6388" s="804">
        <v>31</v>
      </c>
      <c r="G6388" s="804">
        <v>65</v>
      </c>
      <c r="H6388" s="804">
        <v>5023334682</v>
      </c>
      <c r="I6388" s="806">
        <v>581</v>
      </c>
      <c r="J6388" s="807">
        <v>0</v>
      </c>
    </row>
    <row r="6389" spans="1:10">
      <c r="A6389" s="808">
        <v>440</v>
      </c>
      <c r="B6389" s="809">
        <v>42877</v>
      </c>
      <c r="C6389" s="808" t="s">
        <v>1025</v>
      </c>
      <c r="D6389" s="808">
        <v>929348</v>
      </c>
      <c r="E6389" s="808">
        <v>15</v>
      </c>
      <c r="F6389" s="808">
        <v>0</v>
      </c>
      <c r="G6389" s="808">
        <v>65</v>
      </c>
      <c r="H6389" s="808">
        <v>5023334682</v>
      </c>
      <c r="I6389" s="810">
        <v>5023334682</v>
      </c>
      <c r="J6389" s="811">
        <v>150</v>
      </c>
    </row>
    <row r="6390" spans="1:10">
      <c r="A6390" s="804">
        <v>441</v>
      </c>
      <c r="B6390" s="805">
        <v>42877</v>
      </c>
      <c r="C6390" s="804" t="s">
        <v>1025</v>
      </c>
      <c r="D6390" s="804">
        <v>929348</v>
      </c>
      <c r="E6390" s="804">
        <v>7</v>
      </c>
      <c r="F6390" s="804">
        <v>31</v>
      </c>
      <c r="G6390" s="804">
        <v>65</v>
      </c>
      <c r="H6390" s="804">
        <v>5023334682</v>
      </c>
      <c r="I6390" s="806">
        <v>150</v>
      </c>
      <c r="J6390" s="807">
        <v>0</v>
      </c>
    </row>
    <row r="6391" spans="1:10">
      <c r="A6391" s="808">
        <v>442</v>
      </c>
      <c r="B6391" s="809">
        <v>42877</v>
      </c>
      <c r="C6391" s="808" t="s">
        <v>1025</v>
      </c>
      <c r="D6391" s="808">
        <v>949523</v>
      </c>
      <c r="E6391" s="808">
        <v>15</v>
      </c>
      <c r="F6391" s="808">
        <v>0</v>
      </c>
      <c r="G6391" s="808">
        <v>4862</v>
      </c>
      <c r="H6391" s="808">
        <v>5023131062</v>
      </c>
      <c r="I6391" s="810">
        <v>5023131062</v>
      </c>
      <c r="J6391" s="811">
        <v>520</v>
      </c>
    </row>
    <row r="6392" spans="1:10">
      <c r="A6392" s="804">
        <v>443</v>
      </c>
      <c r="B6392" s="805">
        <v>42877</v>
      </c>
      <c r="C6392" s="804" t="s">
        <v>1025</v>
      </c>
      <c r="D6392" s="804">
        <v>949523</v>
      </c>
      <c r="E6392" s="804">
        <v>7</v>
      </c>
      <c r="F6392" s="804">
        <v>31</v>
      </c>
      <c r="G6392" s="804">
        <v>4862</v>
      </c>
      <c r="H6392" s="804">
        <v>5023131062</v>
      </c>
      <c r="I6392" s="806">
        <v>520</v>
      </c>
      <c r="J6392" s="807">
        <v>0</v>
      </c>
    </row>
    <row r="6393" spans="1:10">
      <c r="A6393" s="808">
        <v>444</v>
      </c>
      <c r="B6393" s="809">
        <v>42877</v>
      </c>
      <c r="C6393" s="808" t="s">
        <v>1025</v>
      </c>
      <c r="D6393" s="808">
        <v>949813</v>
      </c>
      <c r="E6393" s="808">
        <v>15</v>
      </c>
      <c r="F6393" s="808">
        <v>0</v>
      </c>
      <c r="G6393" s="808">
        <v>4862</v>
      </c>
      <c r="H6393" s="808">
        <v>5026926344</v>
      </c>
      <c r="I6393" s="810">
        <v>5026926344</v>
      </c>
      <c r="J6393" s="811">
        <v>150</v>
      </c>
    </row>
    <row r="6394" spans="1:10">
      <c r="A6394" s="804">
        <v>445</v>
      </c>
      <c r="B6394" s="805">
        <v>42877</v>
      </c>
      <c r="C6394" s="804" t="s">
        <v>1025</v>
      </c>
      <c r="D6394" s="804">
        <v>949813</v>
      </c>
      <c r="E6394" s="804">
        <v>7</v>
      </c>
      <c r="F6394" s="804">
        <v>31</v>
      </c>
      <c r="G6394" s="804">
        <v>4862</v>
      </c>
      <c r="H6394" s="804">
        <v>5026926344</v>
      </c>
      <c r="I6394" s="806">
        <v>150</v>
      </c>
      <c r="J6394" s="807">
        <v>0</v>
      </c>
    </row>
    <row r="6395" spans="1:10">
      <c r="A6395" s="808">
        <v>446</v>
      </c>
      <c r="B6395" s="809">
        <v>42877</v>
      </c>
      <c r="C6395" s="808" t="s">
        <v>1025</v>
      </c>
      <c r="D6395" s="808">
        <v>957971</v>
      </c>
      <c r="E6395" s="808">
        <v>15</v>
      </c>
      <c r="F6395" s="808">
        <v>0</v>
      </c>
      <c r="G6395" s="808">
        <v>379</v>
      </c>
      <c r="H6395" s="808">
        <v>5023733792</v>
      </c>
      <c r="I6395" s="810">
        <v>5023733792</v>
      </c>
      <c r="J6395" s="811">
        <v>111</v>
      </c>
    </row>
    <row r="6396" spans="1:10">
      <c r="A6396" s="804">
        <v>447</v>
      </c>
      <c r="B6396" s="805">
        <v>42877</v>
      </c>
      <c r="C6396" s="804" t="s">
        <v>1025</v>
      </c>
      <c r="D6396" s="804">
        <v>957971</v>
      </c>
      <c r="E6396" s="804">
        <v>7</v>
      </c>
      <c r="F6396" s="804">
        <v>31</v>
      </c>
      <c r="G6396" s="804">
        <v>379</v>
      </c>
      <c r="H6396" s="804">
        <v>5023733792</v>
      </c>
      <c r="I6396" s="806">
        <v>111</v>
      </c>
      <c r="J6396" s="807">
        <v>0</v>
      </c>
    </row>
    <row r="6397" spans="1:10">
      <c r="A6397" s="808">
        <v>448</v>
      </c>
      <c r="B6397" s="809">
        <v>42877</v>
      </c>
      <c r="C6397" s="808" t="s">
        <v>1025</v>
      </c>
      <c r="D6397" s="808">
        <v>957976</v>
      </c>
      <c r="E6397" s="808">
        <v>15</v>
      </c>
      <c r="F6397" s="808">
        <v>0</v>
      </c>
      <c r="G6397" s="808">
        <v>379</v>
      </c>
      <c r="H6397" s="808">
        <v>5023769341</v>
      </c>
      <c r="I6397" s="810">
        <v>5023769341</v>
      </c>
      <c r="J6397" s="811">
        <v>203</v>
      </c>
    </row>
    <row r="6398" spans="1:10">
      <c r="A6398" s="804">
        <v>449</v>
      </c>
      <c r="B6398" s="805">
        <v>42877</v>
      </c>
      <c r="C6398" s="804" t="s">
        <v>1025</v>
      </c>
      <c r="D6398" s="804">
        <v>957976</v>
      </c>
      <c r="E6398" s="804">
        <v>7</v>
      </c>
      <c r="F6398" s="804">
        <v>31</v>
      </c>
      <c r="G6398" s="804">
        <v>379</v>
      </c>
      <c r="H6398" s="804">
        <v>5023769341</v>
      </c>
      <c r="I6398" s="806">
        <v>203</v>
      </c>
      <c r="J6398" s="807">
        <v>0</v>
      </c>
    </row>
    <row r="6399" spans="1:10">
      <c r="A6399" s="808">
        <v>450</v>
      </c>
      <c r="B6399" s="809">
        <v>42877</v>
      </c>
      <c r="C6399" s="808" t="s">
        <v>1025</v>
      </c>
      <c r="D6399" s="808">
        <v>959352</v>
      </c>
      <c r="E6399" s="808">
        <v>15</v>
      </c>
      <c r="F6399" s="808">
        <v>0</v>
      </c>
      <c r="G6399" s="808">
        <v>377</v>
      </c>
      <c r="H6399" s="808">
        <v>5026908920</v>
      </c>
      <c r="I6399" s="810">
        <v>5026908920</v>
      </c>
      <c r="J6399" s="811">
        <v>1827</v>
      </c>
    </row>
    <row r="6400" spans="1:10">
      <c r="A6400" s="804">
        <v>451</v>
      </c>
      <c r="B6400" s="805">
        <v>42877</v>
      </c>
      <c r="C6400" s="804" t="s">
        <v>1025</v>
      </c>
      <c r="D6400" s="804">
        <v>959352</v>
      </c>
      <c r="E6400" s="804">
        <v>7</v>
      </c>
      <c r="F6400" s="804">
        <v>31</v>
      </c>
      <c r="G6400" s="804">
        <v>377</v>
      </c>
      <c r="H6400" s="804">
        <v>5026908920</v>
      </c>
      <c r="I6400" s="806">
        <v>1827</v>
      </c>
      <c r="J6400" s="807">
        <v>0</v>
      </c>
    </row>
    <row r="6401" spans="1:10">
      <c r="A6401" s="808">
        <v>452</v>
      </c>
      <c r="B6401" s="809">
        <v>42877</v>
      </c>
      <c r="C6401" s="808" t="s">
        <v>1025</v>
      </c>
      <c r="D6401" s="808">
        <v>971250</v>
      </c>
      <c r="E6401" s="808">
        <v>15</v>
      </c>
      <c r="F6401" s="808">
        <v>0</v>
      </c>
      <c r="G6401" s="808">
        <v>344</v>
      </c>
      <c r="H6401" s="808">
        <v>5023125247</v>
      </c>
      <c r="I6401" s="810">
        <v>5023125247</v>
      </c>
      <c r="J6401" s="811">
        <v>382</v>
      </c>
    </row>
    <row r="6402" spans="1:10">
      <c r="A6402" s="804">
        <v>453</v>
      </c>
      <c r="B6402" s="805">
        <v>42877</v>
      </c>
      <c r="C6402" s="804" t="s">
        <v>1025</v>
      </c>
      <c r="D6402" s="804">
        <v>971250</v>
      </c>
      <c r="E6402" s="804">
        <v>7</v>
      </c>
      <c r="F6402" s="804">
        <v>31</v>
      </c>
      <c r="G6402" s="804">
        <v>344</v>
      </c>
      <c r="H6402" s="804">
        <v>5023125247</v>
      </c>
      <c r="I6402" s="806">
        <v>382</v>
      </c>
      <c r="J6402" s="807">
        <v>0</v>
      </c>
    </row>
    <row r="6403" spans="1:10">
      <c r="A6403" s="808">
        <v>454</v>
      </c>
      <c r="B6403" s="809">
        <v>42877</v>
      </c>
      <c r="C6403" s="808" t="s">
        <v>1025</v>
      </c>
      <c r="D6403" s="808">
        <v>998953</v>
      </c>
      <c r="E6403" s="808">
        <v>15</v>
      </c>
      <c r="F6403" s="808">
        <v>0</v>
      </c>
      <c r="G6403" s="808">
        <v>4086</v>
      </c>
      <c r="H6403" s="808">
        <v>5026785229</v>
      </c>
      <c r="I6403" s="810">
        <v>5026785229</v>
      </c>
      <c r="J6403" s="811">
        <v>264</v>
      </c>
    </row>
    <row r="6404" spans="1:10">
      <c r="A6404" s="804">
        <v>455</v>
      </c>
      <c r="B6404" s="805">
        <v>42877</v>
      </c>
      <c r="C6404" s="804" t="s">
        <v>1025</v>
      </c>
      <c r="D6404" s="804">
        <v>998953</v>
      </c>
      <c r="E6404" s="804">
        <v>7</v>
      </c>
      <c r="F6404" s="804">
        <v>31</v>
      </c>
      <c r="G6404" s="804">
        <v>4086</v>
      </c>
      <c r="H6404" s="804">
        <v>5026785229</v>
      </c>
      <c r="I6404" s="806">
        <v>264</v>
      </c>
      <c r="J6404" s="807">
        <v>0</v>
      </c>
    </row>
    <row r="6405" spans="1:10">
      <c r="A6405" s="884">
        <v>1</v>
      </c>
      <c r="B6405" s="885">
        <v>42878</v>
      </c>
      <c r="C6405" s="884" t="s">
        <v>1751</v>
      </c>
      <c r="D6405" s="884">
        <v>107805</v>
      </c>
      <c r="E6405" s="884">
        <v>51</v>
      </c>
      <c r="F6405" s="884">
        <v>2</v>
      </c>
      <c r="G6405" s="884">
        <v>870</v>
      </c>
      <c r="H6405" s="884">
        <v>2080010861</v>
      </c>
      <c r="I6405" s="886" t="s">
        <v>11332</v>
      </c>
      <c r="J6405" s="887">
        <v>1475000</v>
      </c>
    </row>
    <row r="6406" spans="1:10">
      <c r="A6406" s="888">
        <v>2</v>
      </c>
      <c r="B6406" s="889">
        <v>42878</v>
      </c>
      <c r="C6406" s="888" t="s">
        <v>1025</v>
      </c>
      <c r="D6406" s="888">
        <v>1422</v>
      </c>
      <c r="E6406" s="888">
        <v>17</v>
      </c>
      <c r="F6406" s="888">
        <v>0</v>
      </c>
      <c r="G6406" s="888">
        <v>859</v>
      </c>
      <c r="H6406" s="888">
        <v>5023368</v>
      </c>
      <c r="I6406" s="890">
        <v>5023368896</v>
      </c>
      <c r="J6406" s="891">
        <v>470</v>
      </c>
    </row>
    <row r="6407" spans="1:10">
      <c r="A6407" s="884">
        <v>3</v>
      </c>
      <c r="B6407" s="885">
        <v>42878</v>
      </c>
      <c r="C6407" s="884" t="s">
        <v>1025</v>
      </c>
      <c r="D6407" s="884">
        <v>2714</v>
      </c>
      <c r="E6407" s="884">
        <v>17</v>
      </c>
      <c r="F6407" s="884">
        <v>0</v>
      </c>
      <c r="G6407" s="884">
        <v>859</v>
      </c>
      <c r="H6407" s="884">
        <v>5026760</v>
      </c>
      <c r="I6407" s="886">
        <v>5026760693</v>
      </c>
      <c r="J6407" s="887">
        <v>221</v>
      </c>
    </row>
    <row r="6408" spans="1:10">
      <c r="A6408" s="888">
        <v>4</v>
      </c>
      <c r="B6408" s="889">
        <v>42878</v>
      </c>
      <c r="C6408" s="888" t="s">
        <v>1025</v>
      </c>
      <c r="D6408" s="888">
        <v>3472</v>
      </c>
      <c r="E6408" s="888">
        <v>17</v>
      </c>
      <c r="F6408" s="888">
        <v>0</v>
      </c>
      <c r="G6408" s="888">
        <v>859</v>
      </c>
      <c r="H6408" s="888">
        <v>3604712</v>
      </c>
      <c r="I6408" s="890">
        <v>5023604712</v>
      </c>
      <c r="J6408" s="891">
        <v>237</v>
      </c>
    </row>
    <row r="6409" spans="1:10">
      <c r="A6409" s="884">
        <v>5</v>
      </c>
      <c r="B6409" s="885">
        <v>42878</v>
      </c>
      <c r="C6409" s="884" t="s">
        <v>1025</v>
      </c>
      <c r="D6409" s="884">
        <v>8743</v>
      </c>
      <c r="E6409" s="884">
        <v>15</v>
      </c>
      <c r="F6409" s="884">
        <v>0</v>
      </c>
      <c r="G6409" s="884">
        <v>236</v>
      </c>
      <c r="H6409" s="884">
        <v>5026409010</v>
      </c>
      <c r="I6409" s="886">
        <v>5026409010</v>
      </c>
      <c r="J6409" s="887">
        <v>139</v>
      </c>
    </row>
    <row r="6410" spans="1:10">
      <c r="A6410" s="888">
        <v>6</v>
      </c>
      <c r="B6410" s="889">
        <v>42878</v>
      </c>
      <c r="C6410" s="888" t="s">
        <v>1025</v>
      </c>
      <c r="D6410" s="888">
        <v>8743</v>
      </c>
      <c r="E6410" s="888">
        <v>7</v>
      </c>
      <c r="F6410" s="888">
        <v>31</v>
      </c>
      <c r="G6410" s="888">
        <v>236</v>
      </c>
      <c r="H6410" s="888">
        <v>5026409010</v>
      </c>
      <c r="I6410" s="890">
        <v>139</v>
      </c>
      <c r="J6410" s="891">
        <v>0</v>
      </c>
    </row>
    <row r="6411" spans="1:10">
      <c r="A6411" s="884">
        <v>7</v>
      </c>
      <c r="B6411" s="885">
        <v>42878</v>
      </c>
      <c r="C6411" s="884" t="s">
        <v>1025</v>
      </c>
      <c r="D6411" s="884">
        <v>8872</v>
      </c>
      <c r="E6411" s="884">
        <v>15</v>
      </c>
      <c r="F6411" s="884">
        <v>0</v>
      </c>
      <c r="G6411" s="884">
        <v>236</v>
      </c>
      <c r="H6411" s="884">
        <v>5027196491</v>
      </c>
      <c r="I6411" s="886">
        <v>5027196491</v>
      </c>
      <c r="J6411" s="887">
        <v>333</v>
      </c>
    </row>
    <row r="6412" spans="1:10">
      <c r="A6412" s="888">
        <v>8</v>
      </c>
      <c r="B6412" s="889">
        <v>42878</v>
      </c>
      <c r="C6412" s="888" t="s">
        <v>1025</v>
      </c>
      <c r="D6412" s="888">
        <v>8872</v>
      </c>
      <c r="E6412" s="888">
        <v>7</v>
      </c>
      <c r="F6412" s="888">
        <v>31</v>
      </c>
      <c r="G6412" s="888">
        <v>236</v>
      </c>
      <c r="H6412" s="888">
        <v>5027196491</v>
      </c>
      <c r="I6412" s="890">
        <v>333</v>
      </c>
      <c r="J6412" s="891">
        <v>0</v>
      </c>
    </row>
    <row r="6413" spans="1:10">
      <c r="A6413" s="884">
        <v>9</v>
      </c>
      <c r="B6413" s="885">
        <v>42878</v>
      </c>
      <c r="C6413" s="884" t="s">
        <v>1025</v>
      </c>
      <c r="D6413" s="884">
        <v>9435</v>
      </c>
      <c r="E6413" s="884">
        <v>15</v>
      </c>
      <c r="F6413" s="884">
        <v>0</v>
      </c>
      <c r="G6413" s="884">
        <v>236</v>
      </c>
      <c r="H6413" s="884">
        <v>5023306227</v>
      </c>
      <c r="I6413" s="886">
        <v>5023306227</v>
      </c>
      <c r="J6413" s="887">
        <v>122</v>
      </c>
    </row>
    <row r="6414" spans="1:10">
      <c r="A6414" s="888">
        <v>10</v>
      </c>
      <c r="B6414" s="889">
        <v>42878</v>
      </c>
      <c r="C6414" s="888" t="s">
        <v>1025</v>
      </c>
      <c r="D6414" s="888">
        <v>9435</v>
      </c>
      <c r="E6414" s="888">
        <v>7</v>
      </c>
      <c r="F6414" s="888">
        <v>36</v>
      </c>
      <c r="G6414" s="888">
        <v>236</v>
      </c>
      <c r="H6414" s="888">
        <v>5023306227</v>
      </c>
      <c r="I6414" s="890">
        <v>122</v>
      </c>
      <c r="J6414" s="891">
        <v>0</v>
      </c>
    </row>
    <row r="6415" spans="1:10">
      <c r="A6415" s="884">
        <v>11</v>
      </c>
      <c r="B6415" s="885">
        <v>42878</v>
      </c>
      <c r="C6415" s="884" t="s">
        <v>1025</v>
      </c>
      <c r="D6415" s="884">
        <v>13573</v>
      </c>
      <c r="E6415" s="884">
        <v>17</v>
      </c>
      <c r="F6415" s="884">
        <v>0</v>
      </c>
      <c r="G6415" s="884">
        <v>859</v>
      </c>
      <c r="H6415" s="884">
        <v>8</v>
      </c>
      <c r="I6415" s="886">
        <v>5026638584</v>
      </c>
      <c r="J6415" s="887">
        <v>134</v>
      </c>
    </row>
    <row r="6416" spans="1:10">
      <c r="A6416" s="888">
        <v>12</v>
      </c>
      <c r="B6416" s="889">
        <v>42878</v>
      </c>
      <c r="C6416" s="888" t="s">
        <v>1025</v>
      </c>
      <c r="D6416" s="888">
        <v>15901</v>
      </c>
      <c r="E6416" s="888">
        <v>17</v>
      </c>
      <c r="F6416" s="888">
        <v>0</v>
      </c>
      <c r="G6416" s="888">
        <v>859</v>
      </c>
      <c r="H6416" s="888">
        <v>1636751</v>
      </c>
      <c r="I6416" s="890">
        <v>5023385791</v>
      </c>
      <c r="J6416" s="891">
        <v>73</v>
      </c>
    </row>
    <row r="6417" spans="1:10">
      <c r="A6417" s="884">
        <v>13</v>
      </c>
      <c r="B6417" s="885">
        <v>42878</v>
      </c>
      <c r="C6417" s="884" t="s">
        <v>1025</v>
      </c>
      <c r="D6417" s="884">
        <v>16272</v>
      </c>
      <c r="E6417" s="884">
        <v>17</v>
      </c>
      <c r="F6417" s="884">
        <v>0</v>
      </c>
      <c r="G6417" s="884">
        <v>859</v>
      </c>
      <c r="H6417" s="884">
        <v>1638314</v>
      </c>
      <c r="I6417" s="886">
        <v>5023817926</v>
      </c>
      <c r="J6417" s="887">
        <v>479</v>
      </c>
    </row>
    <row r="6418" spans="1:10">
      <c r="A6418" s="888">
        <v>14</v>
      </c>
      <c r="B6418" s="889">
        <v>42878</v>
      </c>
      <c r="C6418" s="888" t="s">
        <v>1025</v>
      </c>
      <c r="D6418" s="888">
        <v>17887</v>
      </c>
      <c r="E6418" s="888">
        <v>15</v>
      </c>
      <c r="F6418" s="888">
        <v>0</v>
      </c>
      <c r="G6418" s="888">
        <v>4082</v>
      </c>
      <c r="H6418" s="888">
        <v>5023271140</v>
      </c>
      <c r="I6418" s="890">
        <v>5023271140</v>
      </c>
      <c r="J6418" s="891">
        <v>296</v>
      </c>
    </row>
    <row r="6419" spans="1:10">
      <c r="A6419" s="884">
        <v>15</v>
      </c>
      <c r="B6419" s="885">
        <v>42878</v>
      </c>
      <c r="C6419" s="884" t="s">
        <v>1025</v>
      </c>
      <c r="D6419" s="884">
        <v>17887</v>
      </c>
      <c r="E6419" s="884">
        <v>7</v>
      </c>
      <c r="F6419" s="884">
        <v>31</v>
      </c>
      <c r="G6419" s="884">
        <v>4082</v>
      </c>
      <c r="H6419" s="884">
        <v>5023271140</v>
      </c>
      <c r="I6419" s="886">
        <v>296</v>
      </c>
      <c r="J6419" s="887">
        <v>0</v>
      </c>
    </row>
    <row r="6420" spans="1:10">
      <c r="A6420" s="888">
        <v>16</v>
      </c>
      <c r="B6420" s="889">
        <v>42878</v>
      </c>
      <c r="C6420" s="888" t="s">
        <v>1025</v>
      </c>
      <c r="D6420" s="888">
        <v>21954</v>
      </c>
      <c r="E6420" s="888">
        <v>17</v>
      </c>
      <c r="F6420" s="888">
        <v>0</v>
      </c>
      <c r="G6420" s="888">
        <v>859</v>
      </c>
      <c r="H6420" s="888">
        <v>230517</v>
      </c>
      <c r="I6420" s="890">
        <v>5023295818</v>
      </c>
      <c r="J6420" s="891">
        <v>581</v>
      </c>
    </row>
    <row r="6421" spans="1:10">
      <c r="A6421" s="884">
        <v>17</v>
      </c>
      <c r="B6421" s="885">
        <v>42878</v>
      </c>
      <c r="C6421" s="884" t="s">
        <v>1025</v>
      </c>
      <c r="D6421" s="884">
        <v>23883</v>
      </c>
      <c r="E6421" s="884">
        <v>17</v>
      </c>
      <c r="F6421" s="884">
        <v>0</v>
      </c>
      <c r="G6421" s="884">
        <v>859</v>
      </c>
      <c r="H6421" s="884">
        <v>230517</v>
      </c>
      <c r="I6421" s="886">
        <v>1000030088</v>
      </c>
      <c r="J6421" s="887">
        <v>168</v>
      </c>
    </row>
    <row r="6422" spans="1:10">
      <c r="A6422" s="888">
        <v>18</v>
      </c>
      <c r="B6422" s="889">
        <v>42878</v>
      </c>
      <c r="C6422" s="888" t="s">
        <v>1025</v>
      </c>
      <c r="D6422" s="888">
        <v>24407</v>
      </c>
      <c r="E6422" s="888">
        <v>17</v>
      </c>
      <c r="F6422" s="888">
        <v>0</v>
      </c>
      <c r="G6422" s="888">
        <v>859</v>
      </c>
      <c r="H6422" s="888">
        <v>21236</v>
      </c>
      <c r="I6422" s="890" t="s">
        <v>51555</v>
      </c>
      <c r="J6422" s="891">
        <v>263</v>
      </c>
    </row>
    <row r="6423" spans="1:10">
      <c r="A6423" s="884">
        <v>19</v>
      </c>
      <c r="B6423" s="885">
        <v>42878</v>
      </c>
      <c r="C6423" s="884" t="s">
        <v>1025</v>
      </c>
      <c r="D6423" s="884">
        <v>28598</v>
      </c>
      <c r="E6423" s="884">
        <v>15</v>
      </c>
      <c r="F6423" s="884">
        <v>0</v>
      </c>
      <c r="G6423" s="884">
        <v>8187</v>
      </c>
      <c r="H6423" s="884">
        <v>5023130726</v>
      </c>
      <c r="I6423" s="886">
        <v>5023130726</v>
      </c>
      <c r="J6423" s="887">
        <v>181</v>
      </c>
    </row>
    <row r="6424" spans="1:10">
      <c r="A6424" s="888">
        <v>20</v>
      </c>
      <c r="B6424" s="889">
        <v>42878</v>
      </c>
      <c r="C6424" s="888" t="s">
        <v>1025</v>
      </c>
      <c r="D6424" s="888">
        <v>28598</v>
      </c>
      <c r="E6424" s="888">
        <v>7</v>
      </c>
      <c r="F6424" s="888">
        <v>31</v>
      </c>
      <c r="G6424" s="888">
        <v>8187</v>
      </c>
      <c r="H6424" s="888">
        <v>5023130726</v>
      </c>
      <c r="I6424" s="890">
        <v>181</v>
      </c>
      <c r="J6424" s="891">
        <v>0</v>
      </c>
    </row>
    <row r="6425" spans="1:10">
      <c r="A6425" s="884">
        <v>21</v>
      </c>
      <c r="B6425" s="885">
        <v>42878</v>
      </c>
      <c r="C6425" s="884" t="s">
        <v>1025</v>
      </c>
      <c r="D6425" s="884">
        <v>32522</v>
      </c>
      <c r="E6425" s="884">
        <v>17</v>
      </c>
      <c r="F6425" s="884">
        <v>0</v>
      </c>
      <c r="G6425" s="884">
        <v>859</v>
      </c>
      <c r="H6425" s="884">
        <v>684623</v>
      </c>
      <c r="I6425" s="886">
        <v>5023684623</v>
      </c>
      <c r="J6425" s="887">
        <v>592</v>
      </c>
    </row>
    <row r="6426" spans="1:10">
      <c r="A6426" s="888">
        <v>22</v>
      </c>
      <c r="B6426" s="889">
        <v>42878</v>
      </c>
      <c r="C6426" s="888" t="s">
        <v>1025</v>
      </c>
      <c r="D6426" s="888">
        <v>34074</v>
      </c>
      <c r="E6426" s="888">
        <v>17</v>
      </c>
      <c r="F6426" s="888">
        <v>0</v>
      </c>
      <c r="G6426" s="888">
        <v>859</v>
      </c>
      <c r="H6426" s="888">
        <v>230517</v>
      </c>
      <c r="I6426" s="890">
        <v>5025674275</v>
      </c>
      <c r="J6426" s="891">
        <v>896</v>
      </c>
    </row>
    <row r="6427" spans="1:10">
      <c r="A6427" s="884">
        <v>23</v>
      </c>
      <c r="B6427" s="885">
        <v>42878</v>
      </c>
      <c r="C6427" s="884" t="s">
        <v>1025</v>
      </c>
      <c r="D6427" s="884">
        <v>37416</v>
      </c>
      <c r="E6427" s="884">
        <v>17</v>
      </c>
      <c r="F6427" s="884">
        <v>0</v>
      </c>
      <c r="G6427" s="884">
        <v>859</v>
      </c>
      <c r="H6427" s="884">
        <v>1</v>
      </c>
      <c r="I6427" s="886">
        <v>5026821222</v>
      </c>
      <c r="J6427" s="887">
        <v>65</v>
      </c>
    </row>
    <row r="6428" spans="1:10">
      <c r="A6428" s="888">
        <v>24</v>
      </c>
      <c r="B6428" s="889">
        <v>42878</v>
      </c>
      <c r="C6428" s="888" t="s">
        <v>1025</v>
      </c>
      <c r="D6428" s="888">
        <v>39727</v>
      </c>
      <c r="E6428" s="888">
        <v>17</v>
      </c>
      <c r="F6428" s="888">
        <v>0</v>
      </c>
      <c r="G6428" s="888">
        <v>859</v>
      </c>
      <c r="H6428" s="888">
        <v>5023858</v>
      </c>
      <c r="I6428" s="890" t="s">
        <v>34133</v>
      </c>
      <c r="J6428" s="891">
        <v>592</v>
      </c>
    </row>
    <row r="6429" spans="1:10">
      <c r="A6429" s="884">
        <v>25</v>
      </c>
      <c r="B6429" s="885">
        <v>42878</v>
      </c>
      <c r="C6429" s="884" t="s">
        <v>1025</v>
      </c>
      <c r="D6429" s="884">
        <v>40090</v>
      </c>
      <c r="E6429" s="884">
        <v>17</v>
      </c>
      <c r="F6429" s="884">
        <v>0</v>
      </c>
      <c r="G6429" s="884">
        <v>859</v>
      </c>
      <c r="H6429" s="884">
        <v>230517</v>
      </c>
      <c r="I6429" s="886" t="s">
        <v>51556</v>
      </c>
      <c r="J6429" s="887">
        <v>217</v>
      </c>
    </row>
    <row r="6430" spans="1:10">
      <c r="A6430" s="888">
        <v>26</v>
      </c>
      <c r="B6430" s="889">
        <v>42878</v>
      </c>
      <c r="C6430" s="888" t="s">
        <v>1025</v>
      </c>
      <c r="D6430" s="888">
        <v>40382</v>
      </c>
      <c r="E6430" s="888">
        <v>17</v>
      </c>
      <c r="F6430" s="888">
        <v>0</v>
      </c>
      <c r="G6430" s="888">
        <v>859</v>
      </c>
      <c r="H6430" s="888">
        <v>230517</v>
      </c>
      <c r="I6430" s="890">
        <v>5026908847</v>
      </c>
      <c r="J6430" s="891">
        <v>3068</v>
      </c>
    </row>
    <row r="6431" spans="1:10">
      <c r="A6431" s="884">
        <v>27</v>
      </c>
      <c r="B6431" s="885">
        <v>42878</v>
      </c>
      <c r="C6431" s="884" t="s">
        <v>1025</v>
      </c>
      <c r="D6431" s="884">
        <v>41447</v>
      </c>
      <c r="E6431" s="884">
        <v>15</v>
      </c>
      <c r="F6431" s="884">
        <v>0</v>
      </c>
      <c r="G6431" s="884">
        <v>6594</v>
      </c>
      <c r="H6431" s="884">
        <v>5023556672</v>
      </c>
      <c r="I6431" s="886">
        <v>5023556672</v>
      </c>
      <c r="J6431" s="887">
        <v>260</v>
      </c>
    </row>
    <row r="6432" spans="1:10">
      <c r="A6432" s="888">
        <v>28</v>
      </c>
      <c r="B6432" s="889">
        <v>42878</v>
      </c>
      <c r="C6432" s="888" t="s">
        <v>1025</v>
      </c>
      <c r="D6432" s="888">
        <v>41447</v>
      </c>
      <c r="E6432" s="888">
        <v>7</v>
      </c>
      <c r="F6432" s="888">
        <v>31</v>
      </c>
      <c r="G6432" s="888">
        <v>6594</v>
      </c>
      <c r="H6432" s="888">
        <v>5023556672</v>
      </c>
      <c r="I6432" s="890">
        <v>260</v>
      </c>
      <c r="J6432" s="891">
        <v>0</v>
      </c>
    </row>
    <row r="6433" spans="1:10">
      <c r="A6433" s="884">
        <v>29</v>
      </c>
      <c r="B6433" s="885">
        <v>42878</v>
      </c>
      <c r="C6433" s="884" t="s">
        <v>1025</v>
      </c>
      <c r="D6433" s="884">
        <v>45346</v>
      </c>
      <c r="E6433" s="884">
        <v>15</v>
      </c>
      <c r="F6433" s="884">
        <v>0</v>
      </c>
      <c r="G6433" s="884">
        <v>4776</v>
      </c>
      <c r="H6433" s="884">
        <v>5027262822</v>
      </c>
      <c r="I6433" s="886">
        <v>5027262822</v>
      </c>
      <c r="J6433" s="887">
        <v>194</v>
      </c>
    </row>
    <row r="6434" spans="1:10">
      <c r="A6434" s="888">
        <v>30</v>
      </c>
      <c r="B6434" s="889">
        <v>42878</v>
      </c>
      <c r="C6434" s="888" t="s">
        <v>1025</v>
      </c>
      <c r="D6434" s="888">
        <v>45346</v>
      </c>
      <c r="E6434" s="888">
        <v>7</v>
      </c>
      <c r="F6434" s="888">
        <v>31</v>
      </c>
      <c r="G6434" s="888">
        <v>4776</v>
      </c>
      <c r="H6434" s="888">
        <v>5027262822</v>
      </c>
      <c r="I6434" s="890">
        <v>194</v>
      </c>
      <c r="J6434" s="891">
        <v>0</v>
      </c>
    </row>
    <row r="6435" spans="1:10">
      <c r="A6435" s="884">
        <v>31</v>
      </c>
      <c r="B6435" s="885">
        <v>42878</v>
      </c>
      <c r="C6435" s="884" t="s">
        <v>1025</v>
      </c>
      <c r="D6435" s="884">
        <v>47576</v>
      </c>
      <c r="E6435" s="884">
        <v>17</v>
      </c>
      <c r="F6435" s="884">
        <v>0</v>
      </c>
      <c r="G6435" s="884">
        <v>859</v>
      </c>
      <c r="H6435" s="884">
        <v>1700447</v>
      </c>
      <c r="I6435" s="886">
        <v>5026033596</v>
      </c>
      <c r="J6435" s="887">
        <v>287</v>
      </c>
    </row>
    <row r="6436" spans="1:10">
      <c r="A6436" s="888">
        <v>32</v>
      </c>
      <c r="B6436" s="889">
        <v>42878</v>
      </c>
      <c r="C6436" s="888" t="s">
        <v>1025</v>
      </c>
      <c r="D6436" s="888">
        <v>47730</v>
      </c>
      <c r="E6436" s="888">
        <v>17</v>
      </c>
      <c r="F6436" s="888">
        <v>0</v>
      </c>
      <c r="G6436" s="888">
        <v>859</v>
      </c>
      <c r="H6436" s="888">
        <v>7752</v>
      </c>
      <c r="I6436" s="890">
        <v>5025547752</v>
      </c>
      <c r="J6436" s="891">
        <v>310</v>
      </c>
    </row>
    <row r="6437" spans="1:10">
      <c r="A6437" s="884">
        <v>33</v>
      </c>
      <c r="B6437" s="885">
        <v>42878</v>
      </c>
      <c r="C6437" s="884" t="s">
        <v>1025</v>
      </c>
      <c r="D6437" s="884">
        <v>47883</v>
      </c>
      <c r="E6437" s="884">
        <v>15</v>
      </c>
      <c r="F6437" s="884">
        <v>0</v>
      </c>
      <c r="G6437" s="884">
        <v>260</v>
      </c>
      <c r="H6437" s="884">
        <v>5026226414</v>
      </c>
      <c r="I6437" s="886">
        <v>5026226414</v>
      </c>
      <c r="J6437" s="887">
        <v>518</v>
      </c>
    </row>
    <row r="6438" spans="1:10">
      <c r="A6438" s="888">
        <v>34</v>
      </c>
      <c r="B6438" s="889">
        <v>42878</v>
      </c>
      <c r="C6438" s="888" t="s">
        <v>1025</v>
      </c>
      <c r="D6438" s="888">
        <v>47883</v>
      </c>
      <c r="E6438" s="888">
        <v>7</v>
      </c>
      <c r="F6438" s="888">
        <v>31</v>
      </c>
      <c r="G6438" s="888">
        <v>260</v>
      </c>
      <c r="H6438" s="888">
        <v>5026226414</v>
      </c>
      <c r="I6438" s="890">
        <v>518</v>
      </c>
      <c r="J6438" s="891">
        <v>0</v>
      </c>
    </row>
    <row r="6439" spans="1:10">
      <c r="A6439" s="884">
        <v>35</v>
      </c>
      <c r="B6439" s="885">
        <v>42878</v>
      </c>
      <c r="C6439" s="884" t="s">
        <v>1025</v>
      </c>
      <c r="D6439" s="884">
        <v>50146</v>
      </c>
      <c r="E6439" s="884">
        <v>17</v>
      </c>
      <c r="F6439" s="884">
        <v>0</v>
      </c>
      <c r="G6439" s="884">
        <v>859</v>
      </c>
      <c r="H6439" s="884">
        <v>230517</v>
      </c>
      <c r="I6439" s="886">
        <v>5023821092</v>
      </c>
      <c r="J6439" s="887">
        <v>585</v>
      </c>
    </row>
    <row r="6440" spans="1:10">
      <c r="A6440" s="888">
        <v>36</v>
      </c>
      <c r="B6440" s="889">
        <v>42878</v>
      </c>
      <c r="C6440" s="888" t="s">
        <v>1025</v>
      </c>
      <c r="D6440" s="888">
        <v>52873</v>
      </c>
      <c r="E6440" s="888">
        <v>17</v>
      </c>
      <c r="F6440" s="888">
        <v>0</v>
      </c>
      <c r="G6440" s="888">
        <v>859</v>
      </c>
      <c r="H6440" s="888">
        <v>230517</v>
      </c>
      <c r="I6440" s="890">
        <v>5026026319</v>
      </c>
      <c r="J6440" s="891">
        <v>433</v>
      </c>
    </row>
    <row r="6441" spans="1:10">
      <c r="A6441" s="884">
        <v>37</v>
      </c>
      <c r="B6441" s="885">
        <v>42878</v>
      </c>
      <c r="C6441" s="884" t="s">
        <v>1025</v>
      </c>
      <c r="D6441" s="884">
        <v>56825</v>
      </c>
      <c r="E6441" s="884">
        <v>17</v>
      </c>
      <c r="F6441" s="884">
        <v>0</v>
      </c>
      <c r="G6441" s="884">
        <v>859</v>
      </c>
      <c r="H6441" s="884">
        <v>9</v>
      </c>
      <c r="I6441" s="886" t="s">
        <v>51557</v>
      </c>
      <c r="J6441" s="887">
        <v>242</v>
      </c>
    </row>
    <row r="6442" spans="1:10">
      <c r="A6442" s="888">
        <v>38</v>
      </c>
      <c r="B6442" s="889">
        <v>42878</v>
      </c>
      <c r="C6442" s="888" t="s">
        <v>1025</v>
      </c>
      <c r="D6442" s="888">
        <v>62019</v>
      </c>
      <c r="E6442" s="888">
        <v>17</v>
      </c>
      <c r="F6442" s="888">
        <v>0</v>
      </c>
      <c r="G6442" s="888">
        <v>859</v>
      </c>
      <c r="H6442" s="888">
        <v>230517</v>
      </c>
      <c r="I6442" s="890" t="s">
        <v>51558</v>
      </c>
      <c r="J6442" s="891">
        <v>189</v>
      </c>
    </row>
    <row r="6443" spans="1:10">
      <c r="A6443" s="884">
        <v>39</v>
      </c>
      <c r="B6443" s="885">
        <v>42878</v>
      </c>
      <c r="C6443" s="884" t="s">
        <v>1025</v>
      </c>
      <c r="D6443" s="884">
        <v>63988</v>
      </c>
      <c r="E6443" s="884">
        <v>17</v>
      </c>
      <c r="F6443" s="884">
        <v>0</v>
      </c>
      <c r="G6443" s="884">
        <v>859</v>
      </c>
      <c r="H6443" s="884">
        <v>1111111</v>
      </c>
      <c r="I6443" s="886">
        <v>5023893844</v>
      </c>
      <c r="J6443" s="887">
        <v>1158</v>
      </c>
    </row>
    <row r="6444" spans="1:10">
      <c r="A6444" s="888">
        <v>40</v>
      </c>
      <c r="B6444" s="889">
        <v>42878</v>
      </c>
      <c r="C6444" s="888" t="s">
        <v>1025</v>
      </c>
      <c r="D6444" s="888">
        <v>65424</v>
      </c>
      <c r="E6444" s="888">
        <v>17</v>
      </c>
      <c r="F6444" s="888">
        <v>0</v>
      </c>
      <c r="G6444" s="888">
        <v>859</v>
      </c>
      <c r="H6444" s="888">
        <v>5026677</v>
      </c>
      <c r="I6444" s="890">
        <v>5026677426</v>
      </c>
      <c r="J6444" s="891">
        <v>546</v>
      </c>
    </row>
    <row r="6445" spans="1:10">
      <c r="A6445" s="884">
        <v>41</v>
      </c>
      <c r="B6445" s="885">
        <v>42878</v>
      </c>
      <c r="C6445" s="884" t="s">
        <v>1025</v>
      </c>
      <c r="D6445" s="884">
        <v>68024</v>
      </c>
      <c r="E6445" s="884">
        <v>15</v>
      </c>
      <c r="F6445" s="884">
        <v>0</v>
      </c>
      <c r="G6445" s="884">
        <v>4668</v>
      </c>
      <c r="H6445" s="884">
        <v>5023127649</v>
      </c>
      <c r="I6445" s="886">
        <v>5023127649</v>
      </c>
      <c r="J6445" s="887">
        <v>225</v>
      </c>
    </row>
    <row r="6446" spans="1:10">
      <c r="A6446" s="888">
        <v>42</v>
      </c>
      <c r="B6446" s="889">
        <v>42878</v>
      </c>
      <c r="C6446" s="888" t="s">
        <v>1025</v>
      </c>
      <c r="D6446" s="888">
        <v>68024</v>
      </c>
      <c r="E6446" s="888">
        <v>7</v>
      </c>
      <c r="F6446" s="888">
        <v>31</v>
      </c>
      <c r="G6446" s="888">
        <v>4668</v>
      </c>
      <c r="H6446" s="888">
        <v>5023127649</v>
      </c>
      <c r="I6446" s="890">
        <v>225</v>
      </c>
      <c r="J6446" s="891">
        <v>0</v>
      </c>
    </row>
    <row r="6447" spans="1:10">
      <c r="A6447" s="884">
        <v>43</v>
      </c>
      <c r="B6447" s="885">
        <v>42878</v>
      </c>
      <c r="C6447" s="884" t="s">
        <v>1025</v>
      </c>
      <c r="D6447" s="884">
        <v>68741</v>
      </c>
      <c r="E6447" s="884">
        <v>15</v>
      </c>
      <c r="F6447" s="884">
        <v>0</v>
      </c>
      <c r="G6447" s="884">
        <v>242</v>
      </c>
      <c r="H6447" s="884">
        <v>1000029981</v>
      </c>
      <c r="I6447" s="886">
        <v>1000029981</v>
      </c>
      <c r="J6447" s="887">
        <v>146</v>
      </c>
    </row>
    <row r="6448" spans="1:10">
      <c r="A6448" s="888">
        <v>44</v>
      </c>
      <c r="B6448" s="889">
        <v>42878</v>
      </c>
      <c r="C6448" s="888" t="s">
        <v>1025</v>
      </c>
      <c r="D6448" s="888">
        <v>68741</v>
      </c>
      <c r="E6448" s="888">
        <v>7</v>
      </c>
      <c r="F6448" s="888">
        <v>31</v>
      </c>
      <c r="G6448" s="888">
        <v>242</v>
      </c>
      <c r="H6448" s="888">
        <v>1000029981</v>
      </c>
      <c r="I6448" s="890">
        <v>146</v>
      </c>
      <c r="J6448" s="891">
        <v>0</v>
      </c>
    </row>
    <row r="6449" spans="1:10">
      <c r="A6449" s="884">
        <v>45</v>
      </c>
      <c r="B6449" s="885">
        <v>42878</v>
      </c>
      <c r="C6449" s="884" t="s">
        <v>1025</v>
      </c>
      <c r="D6449" s="884">
        <v>80188</v>
      </c>
      <c r="E6449" s="884">
        <v>17</v>
      </c>
      <c r="F6449" s="884">
        <v>0</v>
      </c>
      <c r="G6449" s="884">
        <v>859</v>
      </c>
      <c r="H6449" s="884">
        <v>3434230</v>
      </c>
      <c r="I6449" s="886" t="s">
        <v>51559</v>
      </c>
      <c r="J6449" s="887">
        <v>389</v>
      </c>
    </row>
    <row r="6450" spans="1:10">
      <c r="A6450" s="888">
        <v>46</v>
      </c>
      <c r="B6450" s="889">
        <v>42878</v>
      </c>
      <c r="C6450" s="888" t="s">
        <v>1025</v>
      </c>
      <c r="D6450" s="888">
        <v>83251</v>
      </c>
      <c r="E6450" s="888">
        <v>15</v>
      </c>
      <c r="F6450" s="888">
        <v>0</v>
      </c>
      <c r="G6450" s="888">
        <v>870</v>
      </c>
      <c r="H6450" s="888">
        <v>1000007367</v>
      </c>
      <c r="I6450" s="890"/>
      <c r="J6450" s="891">
        <v>182</v>
      </c>
    </row>
    <row r="6451" spans="1:10">
      <c r="A6451" s="884">
        <v>47</v>
      </c>
      <c r="B6451" s="885">
        <v>42878</v>
      </c>
      <c r="C6451" s="884" t="s">
        <v>1025</v>
      </c>
      <c r="D6451" s="884">
        <v>84727</v>
      </c>
      <c r="E6451" s="884">
        <v>15</v>
      </c>
      <c r="F6451" s="884">
        <v>0</v>
      </c>
      <c r="G6451" s="884">
        <v>266</v>
      </c>
      <c r="H6451" s="884">
        <v>1000174431</v>
      </c>
      <c r="I6451" s="886">
        <v>1000174431</v>
      </c>
      <c r="J6451" s="887">
        <v>427</v>
      </c>
    </row>
    <row r="6452" spans="1:10">
      <c r="A6452" s="888">
        <v>48</v>
      </c>
      <c r="B6452" s="889">
        <v>42878</v>
      </c>
      <c r="C6452" s="888" t="s">
        <v>1025</v>
      </c>
      <c r="D6452" s="888">
        <v>84727</v>
      </c>
      <c r="E6452" s="888">
        <v>7</v>
      </c>
      <c r="F6452" s="888">
        <v>31</v>
      </c>
      <c r="G6452" s="888">
        <v>266</v>
      </c>
      <c r="H6452" s="888">
        <v>1000174431</v>
      </c>
      <c r="I6452" s="890">
        <v>427</v>
      </c>
      <c r="J6452" s="891">
        <v>0</v>
      </c>
    </row>
    <row r="6453" spans="1:10">
      <c r="A6453" s="884">
        <v>49</v>
      </c>
      <c r="B6453" s="885">
        <v>42878</v>
      </c>
      <c r="C6453" s="884" t="s">
        <v>1025</v>
      </c>
      <c r="D6453" s="884">
        <v>87760</v>
      </c>
      <c r="E6453" s="884">
        <v>17</v>
      </c>
      <c r="F6453" s="884">
        <v>0</v>
      </c>
      <c r="G6453" s="884">
        <v>859</v>
      </c>
      <c r="H6453" s="884">
        <v>230517</v>
      </c>
      <c r="I6453" s="886" t="s">
        <v>44010</v>
      </c>
      <c r="J6453" s="887">
        <v>150</v>
      </c>
    </row>
    <row r="6454" spans="1:10">
      <c r="A6454" s="888">
        <v>50</v>
      </c>
      <c r="B6454" s="889">
        <v>42878</v>
      </c>
      <c r="C6454" s="888" t="s">
        <v>1025</v>
      </c>
      <c r="D6454" s="888">
        <v>91837</v>
      </c>
      <c r="E6454" s="888">
        <v>17</v>
      </c>
      <c r="F6454" s="888">
        <v>0</v>
      </c>
      <c r="G6454" s="888">
        <v>859</v>
      </c>
      <c r="H6454" s="888">
        <v>5026263</v>
      </c>
      <c r="I6454" s="890">
        <v>5026263177</v>
      </c>
      <c r="J6454" s="891">
        <v>466</v>
      </c>
    </row>
    <row r="6455" spans="1:10">
      <c r="A6455" s="884">
        <v>51</v>
      </c>
      <c r="B6455" s="885">
        <v>42878</v>
      </c>
      <c r="C6455" s="884" t="s">
        <v>1025</v>
      </c>
      <c r="D6455" s="884">
        <v>93644</v>
      </c>
      <c r="E6455" s="884">
        <v>15</v>
      </c>
      <c r="F6455" s="884">
        <v>0</v>
      </c>
      <c r="G6455" s="884">
        <v>870</v>
      </c>
      <c r="H6455" s="884">
        <v>5025962126</v>
      </c>
      <c r="I6455" s="886">
        <v>5025962126</v>
      </c>
      <c r="J6455" s="887">
        <v>267</v>
      </c>
    </row>
    <row r="6456" spans="1:10">
      <c r="A6456" s="888">
        <v>52</v>
      </c>
      <c r="B6456" s="889">
        <v>42878</v>
      </c>
      <c r="C6456" s="888" t="s">
        <v>1025</v>
      </c>
      <c r="D6456" s="888">
        <v>98840</v>
      </c>
      <c r="E6456" s="888">
        <v>15</v>
      </c>
      <c r="F6456" s="888">
        <v>0</v>
      </c>
      <c r="G6456" s="888">
        <v>713</v>
      </c>
      <c r="H6456" s="888">
        <v>5023131229</v>
      </c>
      <c r="I6456" s="890">
        <v>5023131229</v>
      </c>
      <c r="J6456" s="891">
        <v>432</v>
      </c>
    </row>
    <row r="6457" spans="1:10">
      <c r="A6457" s="884">
        <v>53</v>
      </c>
      <c r="B6457" s="885">
        <v>42878</v>
      </c>
      <c r="C6457" s="884" t="s">
        <v>1025</v>
      </c>
      <c r="D6457" s="884">
        <v>98840</v>
      </c>
      <c r="E6457" s="884">
        <v>7</v>
      </c>
      <c r="F6457" s="884">
        <v>31</v>
      </c>
      <c r="G6457" s="884">
        <v>713</v>
      </c>
      <c r="H6457" s="884">
        <v>5023131229</v>
      </c>
      <c r="I6457" s="886">
        <v>432</v>
      </c>
      <c r="J6457" s="887">
        <v>0</v>
      </c>
    </row>
    <row r="6458" spans="1:10">
      <c r="A6458" s="888">
        <v>54</v>
      </c>
      <c r="B6458" s="889">
        <v>42878</v>
      </c>
      <c r="C6458" s="888" t="s">
        <v>1025</v>
      </c>
      <c r="D6458" s="888">
        <v>104816</v>
      </c>
      <c r="E6458" s="888">
        <v>15</v>
      </c>
      <c r="F6458" s="888">
        <v>0</v>
      </c>
      <c r="G6458" s="888">
        <v>870</v>
      </c>
      <c r="H6458" s="888">
        <v>5027210359</v>
      </c>
      <c r="I6458" s="890">
        <v>5027210359</v>
      </c>
      <c r="J6458" s="891">
        <v>593</v>
      </c>
    </row>
    <row r="6459" spans="1:10">
      <c r="A6459" s="884">
        <v>55</v>
      </c>
      <c r="B6459" s="885">
        <v>42878</v>
      </c>
      <c r="C6459" s="884" t="s">
        <v>1025</v>
      </c>
      <c r="D6459" s="884">
        <v>106065</v>
      </c>
      <c r="E6459" s="884">
        <v>15</v>
      </c>
      <c r="F6459" s="884">
        <v>0</v>
      </c>
      <c r="G6459" s="884">
        <v>617</v>
      </c>
      <c r="H6459" s="884">
        <v>5026785260</v>
      </c>
      <c r="I6459" s="886">
        <v>5026785260</v>
      </c>
      <c r="J6459" s="887">
        <v>451</v>
      </c>
    </row>
    <row r="6460" spans="1:10">
      <c r="A6460" s="888">
        <v>56</v>
      </c>
      <c r="B6460" s="889">
        <v>42878</v>
      </c>
      <c r="C6460" s="888" t="s">
        <v>1025</v>
      </c>
      <c r="D6460" s="888">
        <v>106065</v>
      </c>
      <c r="E6460" s="888">
        <v>7</v>
      </c>
      <c r="F6460" s="888">
        <v>31</v>
      </c>
      <c r="G6460" s="888">
        <v>617</v>
      </c>
      <c r="H6460" s="888">
        <v>5026785260</v>
      </c>
      <c r="I6460" s="890">
        <v>451</v>
      </c>
      <c r="J6460" s="891">
        <v>0</v>
      </c>
    </row>
    <row r="6461" spans="1:10">
      <c r="A6461" s="884">
        <v>57</v>
      </c>
      <c r="B6461" s="885">
        <v>42878</v>
      </c>
      <c r="C6461" s="884" t="s">
        <v>1025</v>
      </c>
      <c r="D6461" s="884">
        <v>115599</v>
      </c>
      <c r="E6461" s="884">
        <v>17</v>
      </c>
      <c r="F6461" s="884">
        <v>0</v>
      </c>
      <c r="G6461" s="884">
        <v>859</v>
      </c>
      <c r="H6461" s="884">
        <v>12073</v>
      </c>
      <c r="I6461" s="886">
        <v>5026787985</v>
      </c>
      <c r="J6461" s="887">
        <v>122</v>
      </c>
    </row>
    <row r="6462" spans="1:10">
      <c r="A6462" s="888">
        <v>58</v>
      </c>
      <c r="B6462" s="889">
        <v>42878</v>
      </c>
      <c r="C6462" s="888" t="s">
        <v>1025</v>
      </c>
      <c r="D6462" s="888">
        <v>117543</v>
      </c>
      <c r="E6462" s="888">
        <v>15</v>
      </c>
      <c r="F6462" s="888">
        <v>0</v>
      </c>
      <c r="G6462" s="888">
        <v>115</v>
      </c>
      <c r="H6462" s="888">
        <v>5027263069</v>
      </c>
      <c r="I6462" s="890">
        <v>5027263069</v>
      </c>
      <c r="J6462" s="891">
        <v>516</v>
      </c>
    </row>
    <row r="6463" spans="1:10">
      <c r="A6463" s="884">
        <v>59</v>
      </c>
      <c r="B6463" s="885">
        <v>42878</v>
      </c>
      <c r="C6463" s="884" t="s">
        <v>1025</v>
      </c>
      <c r="D6463" s="884">
        <v>117543</v>
      </c>
      <c r="E6463" s="884">
        <v>7</v>
      </c>
      <c r="F6463" s="884">
        <v>31</v>
      </c>
      <c r="G6463" s="884">
        <v>115</v>
      </c>
      <c r="H6463" s="884">
        <v>5027263069</v>
      </c>
      <c r="I6463" s="886">
        <v>516</v>
      </c>
      <c r="J6463" s="887">
        <v>0</v>
      </c>
    </row>
    <row r="6464" spans="1:10">
      <c r="A6464" s="888">
        <v>60</v>
      </c>
      <c r="B6464" s="889">
        <v>42878</v>
      </c>
      <c r="C6464" s="888" t="s">
        <v>1025</v>
      </c>
      <c r="D6464" s="888">
        <v>117865</v>
      </c>
      <c r="E6464" s="888">
        <v>17</v>
      </c>
      <c r="F6464" s="888">
        <v>0</v>
      </c>
      <c r="G6464" s="888">
        <v>859</v>
      </c>
      <c r="H6464" s="888">
        <v>230517</v>
      </c>
      <c r="I6464" s="890" t="s">
        <v>43295</v>
      </c>
      <c r="J6464" s="891">
        <v>4275.18</v>
      </c>
    </row>
    <row r="6465" spans="1:10">
      <c r="A6465" s="884">
        <v>61</v>
      </c>
      <c r="B6465" s="885">
        <v>42878</v>
      </c>
      <c r="C6465" s="884" t="s">
        <v>1025</v>
      </c>
      <c r="D6465" s="884">
        <v>122246</v>
      </c>
      <c r="E6465" s="884">
        <v>15</v>
      </c>
      <c r="F6465" s="884">
        <v>0</v>
      </c>
      <c r="G6465" s="884">
        <v>6462</v>
      </c>
      <c r="H6465" s="884">
        <v>5023135196</v>
      </c>
      <c r="I6465" s="886">
        <v>5023135196</v>
      </c>
      <c r="J6465" s="887">
        <v>369</v>
      </c>
    </row>
    <row r="6466" spans="1:10">
      <c r="A6466" s="888">
        <v>62</v>
      </c>
      <c r="B6466" s="889">
        <v>42878</v>
      </c>
      <c r="C6466" s="888" t="s">
        <v>1025</v>
      </c>
      <c r="D6466" s="888">
        <v>122246</v>
      </c>
      <c r="E6466" s="888">
        <v>7</v>
      </c>
      <c r="F6466" s="888">
        <v>31</v>
      </c>
      <c r="G6466" s="888">
        <v>6462</v>
      </c>
      <c r="H6466" s="888">
        <v>5023135196</v>
      </c>
      <c r="I6466" s="890">
        <v>369</v>
      </c>
      <c r="J6466" s="891">
        <v>0</v>
      </c>
    </row>
    <row r="6467" spans="1:10">
      <c r="A6467" s="884">
        <v>63</v>
      </c>
      <c r="B6467" s="885">
        <v>42878</v>
      </c>
      <c r="C6467" s="884" t="s">
        <v>1025</v>
      </c>
      <c r="D6467" s="884">
        <v>123777</v>
      </c>
      <c r="E6467" s="884">
        <v>17</v>
      </c>
      <c r="F6467" s="884">
        <v>0</v>
      </c>
      <c r="G6467" s="884">
        <v>859</v>
      </c>
      <c r="H6467" s="884">
        <v>230517</v>
      </c>
      <c r="I6467" s="886">
        <v>5027307262</v>
      </c>
      <c r="J6467" s="887">
        <v>1307</v>
      </c>
    </row>
    <row r="6468" spans="1:10">
      <c r="A6468" s="888">
        <v>64</v>
      </c>
      <c r="B6468" s="889">
        <v>42878</v>
      </c>
      <c r="C6468" s="888" t="s">
        <v>1025</v>
      </c>
      <c r="D6468" s="888">
        <v>124032</v>
      </c>
      <c r="E6468" s="888">
        <v>17</v>
      </c>
      <c r="F6468" s="888">
        <v>0</v>
      </c>
      <c r="G6468" s="888">
        <v>859</v>
      </c>
      <c r="H6468" s="888">
        <v>1</v>
      </c>
      <c r="I6468" s="890">
        <v>5026048321</v>
      </c>
      <c r="J6468" s="891">
        <v>192</v>
      </c>
    </row>
    <row r="6469" spans="1:10">
      <c r="A6469" s="884">
        <v>65</v>
      </c>
      <c r="B6469" s="885">
        <v>42878</v>
      </c>
      <c r="C6469" s="884" t="s">
        <v>1025</v>
      </c>
      <c r="D6469" s="884">
        <v>126731</v>
      </c>
      <c r="E6469" s="884">
        <v>17</v>
      </c>
      <c r="F6469" s="884">
        <v>0</v>
      </c>
      <c r="G6469" s="884">
        <v>859</v>
      </c>
      <c r="H6469" s="884">
        <v>230517</v>
      </c>
      <c r="I6469" s="886" t="s">
        <v>51560</v>
      </c>
      <c r="J6469" s="887">
        <v>560</v>
      </c>
    </row>
    <row r="6470" spans="1:10">
      <c r="A6470" s="888">
        <v>66</v>
      </c>
      <c r="B6470" s="889">
        <v>42878</v>
      </c>
      <c r="C6470" s="888" t="s">
        <v>1025</v>
      </c>
      <c r="D6470" s="888">
        <v>130299</v>
      </c>
      <c r="E6470" s="888">
        <v>15</v>
      </c>
      <c r="F6470" s="888">
        <v>0</v>
      </c>
      <c r="G6470" s="888">
        <v>234</v>
      </c>
      <c r="H6470" s="888">
        <v>5027275212</v>
      </c>
      <c r="I6470" s="890">
        <v>5027275212</v>
      </c>
      <c r="J6470" s="891">
        <v>326</v>
      </c>
    </row>
    <row r="6471" spans="1:10">
      <c r="A6471" s="884">
        <v>67</v>
      </c>
      <c r="B6471" s="885">
        <v>42878</v>
      </c>
      <c r="C6471" s="884" t="s">
        <v>1025</v>
      </c>
      <c r="D6471" s="884">
        <v>130299</v>
      </c>
      <c r="E6471" s="884">
        <v>7</v>
      </c>
      <c r="F6471" s="884">
        <v>31</v>
      </c>
      <c r="G6471" s="884">
        <v>234</v>
      </c>
      <c r="H6471" s="884">
        <v>5027275212</v>
      </c>
      <c r="I6471" s="886">
        <v>326</v>
      </c>
      <c r="J6471" s="887">
        <v>0</v>
      </c>
    </row>
    <row r="6472" spans="1:10">
      <c r="A6472" s="888">
        <v>68</v>
      </c>
      <c r="B6472" s="889">
        <v>42878</v>
      </c>
      <c r="C6472" s="888" t="s">
        <v>1025</v>
      </c>
      <c r="D6472" s="888">
        <v>132677</v>
      </c>
      <c r="E6472" s="888">
        <v>17</v>
      </c>
      <c r="F6472" s="888">
        <v>0</v>
      </c>
      <c r="G6472" s="888">
        <v>859</v>
      </c>
      <c r="H6472" s="888">
        <v>1111111</v>
      </c>
      <c r="I6472" s="890">
        <v>5026849272</v>
      </c>
      <c r="J6472" s="891">
        <v>95</v>
      </c>
    </row>
    <row r="6473" spans="1:10">
      <c r="A6473" s="884">
        <v>69</v>
      </c>
      <c r="B6473" s="885">
        <v>42878</v>
      </c>
      <c r="C6473" s="884" t="s">
        <v>1025</v>
      </c>
      <c r="D6473" s="884">
        <v>138863</v>
      </c>
      <c r="E6473" s="884">
        <v>15</v>
      </c>
      <c r="F6473" s="884">
        <v>0</v>
      </c>
      <c r="G6473" s="884">
        <v>6570</v>
      </c>
      <c r="H6473" s="884">
        <v>5023735961</v>
      </c>
      <c r="I6473" s="886">
        <v>5023735961</v>
      </c>
      <c r="J6473" s="887">
        <v>829</v>
      </c>
    </row>
    <row r="6474" spans="1:10">
      <c r="A6474" s="888">
        <v>70</v>
      </c>
      <c r="B6474" s="889">
        <v>42878</v>
      </c>
      <c r="C6474" s="888" t="s">
        <v>1025</v>
      </c>
      <c r="D6474" s="888">
        <v>138863</v>
      </c>
      <c r="E6474" s="888">
        <v>7</v>
      </c>
      <c r="F6474" s="888">
        <v>31</v>
      </c>
      <c r="G6474" s="888">
        <v>6570</v>
      </c>
      <c r="H6474" s="888">
        <v>5023735961</v>
      </c>
      <c r="I6474" s="890">
        <v>829</v>
      </c>
      <c r="J6474" s="891">
        <v>0</v>
      </c>
    </row>
    <row r="6475" spans="1:10">
      <c r="A6475" s="884">
        <v>71</v>
      </c>
      <c r="B6475" s="885">
        <v>42878</v>
      </c>
      <c r="C6475" s="884" t="s">
        <v>1025</v>
      </c>
      <c r="D6475" s="884">
        <v>141227</v>
      </c>
      <c r="E6475" s="884">
        <v>15</v>
      </c>
      <c r="F6475" s="884">
        <v>0</v>
      </c>
      <c r="G6475" s="884">
        <v>4341</v>
      </c>
      <c r="H6475" s="884">
        <v>5026925486</v>
      </c>
      <c r="I6475" s="886">
        <v>5026925486</v>
      </c>
      <c r="J6475" s="887">
        <v>198</v>
      </c>
    </row>
    <row r="6476" spans="1:10">
      <c r="A6476" s="888">
        <v>72</v>
      </c>
      <c r="B6476" s="889">
        <v>42878</v>
      </c>
      <c r="C6476" s="888" t="s">
        <v>1025</v>
      </c>
      <c r="D6476" s="888">
        <v>141227</v>
      </c>
      <c r="E6476" s="888">
        <v>7</v>
      </c>
      <c r="F6476" s="888">
        <v>31</v>
      </c>
      <c r="G6476" s="888">
        <v>4341</v>
      </c>
      <c r="H6476" s="888">
        <v>5026925486</v>
      </c>
      <c r="I6476" s="890">
        <v>198</v>
      </c>
      <c r="J6476" s="891">
        <v>0</v>
      </c>
    </row>
    <row r="6477" spans="1:10">
      <c r="A6477" s="884">
        <v>73</v>
      </c>
      <c r="B6477" s="885">
        <v>42878</v>
      </c>
      <c r="C6477" s="884" t="s">
        <v>1025</v>
      </c>
      <c r="D6477" s="884">
        <v>141357</v>
      </c>
      <c r="E6477" s="884">
        <v>15</v>
      </c>
      <c r="F6477" s="884">
        <v>0</v>
      </c>
      <c r="G6477" s="884">
        <v>4341</v>
      </c>
      <c r="H6477" s="884">
        <v>5023126591</v>
      </c>
      <c r="I6477" s="886">
        <v>5023126591</v>
      </c>
      <c r="J6477" s="887">
        <v>493</v>
      </c>
    </row>
    <row r="6478" spans="1:10">
      <c r="A6478" s="888">
        <v>74</v>
      </c>
      <c r="B6478" s="889">
        <v>42878</v>
      </c>
      <c r="C6478" s="888" t="s">
        <v>1025</v>
      </c>
      <c r="D6478" s="888">
        <v>141357</v>
      </c>
      <c r="E6478" s="888">
        <v>7</v>
      </c>
      <c r="F6478" s="888">
        <v>31</v>
      </c>
      <c r="G6478" s="888">
        <v>4341</v>
      </c>
      <c r="H6478" s="888">
        <v>5023126591</v>
      </c>
      <c r="I6478" s="890">
        <v>493</v>
      </c>
      <c r="J6478" s="891">
        <v>0</v>
      </c>
    </row>
    <row r="6479" spans="1:10">
      <c r="A6479" s="884">
        <v>75</v>
      </c>
      <c r="B6479" s="885">
        <v>42878</v>
      </c>
      <c r="C6479" s="884" t="s">
        <v>1025</v>
      </c>
      <c r="D6479" s="884">
        <v>142975</v>
      </c>
      <c r="E6479" s="884">
        <v>15</v>
      </c>
      <c r="F6479" s="884">
        <v>0</v>
      </c>
      <c r="G6479" s="884">
        <v>4518</v>
      </c>
      <c r="H6479" s="884">
        <v>5026995299</v>
      </c>
      <c r="I6479" s="886">
        <v>5026995299</v>
      </c>
      <c r="J6479" s="887">
        <v>500</v>
      </c>
    </row>
    <row r="6480" spans="1:10">
      <c r="A6480" s="888">
        <v>76</v>
      </c>
      <c r="B6480" s="889">
        <v>42878</v>
      </c>
      <c r="C6480" s="888" t="s">
        <v>1025</v>
      </c>
      <c r="D6480" s="888">
        <v>142975</v>
      </c>
      <c r="E6480" s="888">
        <v>7</v>
      </c>
      <c r="F6480" s="888">
        <v>31</v>
      </c>
      <c r="G6480" s="888">
        <v>4518</v>
      </c>
      <c r="H6480" s="888">
        <v>5026995299</v>
      </c>
      <c r="I6480" s="890">
        <v>500</v>
      </c>
      <c r="J6480" s="891">
        <v>0</v>
      </c>
    </row>
    <row r="6481" spans="1:10">
      <c r="A6481" s="884">
        <v>77</v>
      </c>
      <c r="B6481" s="885">
        <v>42878</v>
      </c>
      <c r="C6481" s="884" t="s">
        <v>1025</v>
      </c>
      <c r="D6481" s="884">
        <v>143020</v>
      </c>
      <c r="E6481" s="884">
        <v>17</v>
      </c>
      <c r="F6481" s="884">
        <v>0</v>
      </c>
      <c r="G6481" s="884">
        <v>859</v>
      </c>
      <c r="H6481" s="884">
        <v>5804906</v>
      </c>
      <c r="I6481" s="886" t="s">
        <v>51561</v>
      </c>
      <c r="J6481" s="887">
        <v>876</v>
      </c>
    </row>
    <row r="6482" spans="1:10">
      <c r="A6482" s="888">
        <v>78</v>
      </c>
      <c r="B6482" s="889">
        <v>42878</v>
      </c>
      <c r="C6482" s="888" t="s">
        <v>1025</v>
      </c>
      <c r="D6482" s="888">
        <v>147179</v>
      </c>
      <c r="E6482" s="888">
        <v>15</v>
      </c>
      <c r="F6482" s="888">
        <v>0</v>
      </c>
      <c r="G6482" s="888">
        <v>232</v>
      </c>
      <c r="H6482" s="888">
        <v>5026175561</v>
      </c>
      <c r="I6482" s="890">
        <v>5026175561</v>
      </c>
      <c r="J6482" s="891">
        <v>434</v>
      </c>
    </row>
    <row r="6483" spans="1:10">
      <c r="A6483" s="884">
        <v>79</v>
      </c>
      <c r="B6483" s="885">
        <v>42878</v>
      </c>
      <c r="C6483" s="884" t="s">
        <v>1025</v>
      </c>
      <c r="D6483" s="884">
        <v>147179</v>
      </c>
      <c r="E6483" s="884">
        <v>7</v>
      </c>
      <c r="F6483" s="884">
        <v>31</v>
      </c>
      <c r="G6483" s="884">
        <v>232</v>
      </c>
      <c r="H6483" s="884">
        <v>5026175561</v>
      </c>
      <c r="I6483" s="886">
        <v>434</v>
      </c>
      <c r="J6483" s="887">
        <v>0</v>
      </c>
    </row>
    <row r="6484" spans="1:10">
      <c r="A6484" s="888">
        <v>80</v>
      </c>
      <c r="B6484" s="889">
        <v>42878</v>
      </c>
      <c r="C6484" s="888" t="s">
        <v>1025</v>
      </c>
      <c r="D6484" s="888">
        <v>148454</v>
      </c>
      <c r="E6484" s="888">
        <v>17</v>
      </c>
      <c r="F6484" s="888">
        <v>0</v>
      </c>
      <c r="G6484" s="888">
        <v>870</v>
      </c>
      <c r="H6484" s="888">
        <v>342</v>
      </c>
      <c r="I6484" s="890" t="s">
        <v>6584</v>
      </c>
      <c r="J6484" s="891">
        <v>67070</v>
      </c>
    </row>
    <row r="6485" spans="1:10">
      <c r="A6485" s="884">
        <v>81</v>
      </c>
      <c r="B6485" s="885">
        <v>42878</v>
      </c>
      <c r="C6485" s="884" t="s">
        <v>1025</v>
      </c>
      <c r="D6485" s="884">
        <v>155439</v>
      </c>
      <c r="E6485" s="884">
        <v>17</v>
      </c>
      <c r="F6485" s="884">
        <v>0</v>
      </c>
      <c r="G6485" s="884">
        <v>859</v>
      </c>
      <c r="H6485" s="884">
        <v>230517</v>
      </c>
      <c r="I6485" s="886" t="s">
        <v>51562</v>
      </c>
      <c r="J6485" s="887">
        <v>477</v>
      </c>
    </row>
    <row r="6486" spans="1:10">
      <c r="A6486" s="888">
        <v>82</v>
      </c>
      <c r="B6486" s="889">
        <v>42878</v>
      </c>
      <c r="C6486" s="888" t="s">
        <v>1025</v>
      </c>
      <c r="D6486" s="888">
        <v>156114</v>
      </c>
      <c r="E6486" s="888">
        <v>15</v>
      </c>
      <c r="F6486" s="888">
        <v>0</v>
      </c>
      <c r="G6486" s="888">
        <v>4652</v>
      </c>
      <c r="H6486" s="888">
        <v>5026295971</v>
      </c>
      <c r="I6486" s="890">
        <v>5026295971</v>
      </c>
      <c r="J6486" s="891">
        <v>516</v>
      </c>
    </row>
    <row r="6487" spans="1:10">
      <c r="A6487" s="884">
        <v>83</v>
      </c>
      <c r="B6487" s="885">
        <v>42878</v>
      </c>
      <c r="C6487" s="884" t="s">
        <v>1025</v>
      </c>
      <c r="D6487" s="884">
        <v>156114</v>
      </c>
      <c r="E6487" s="884">
        <v>7</v>
      </c>
      <c r="F6487" s="884">
        <v>36</v>
      </c>
      <c r="G6487" s="884">
        <v>4652</v>
      </c>
      <c r="H6487" s="884">
        <v>5026295971</v>
      </c>
      <c r="I6487" s="886">
        <v>516</v>
      </c>
      <c r="J6487" s="887">
        <v>0</v>
      </c>
    </row>
    <row r="6488" spans="1:10">
      <c r="A6488" s="888">
        <v>84</v>
      </c>
      <c r="B6488" s="889">
        <v>42878</v>
      </c>
      <c r="C6488" s="888" t="s">
        <v>1025</v>
      </c>
      <c r="D6488" s="888">
        <v>163837</v>
      </c>
      <c r="E6488" s="888">
        <v>17</v>
      </c>
      <c r="F6488" s="888">
        <v>0</v>
      </c>
      <c r="G6488" s="888">
        <v>859</v>
      </c>
      <c r="H6488" s="888">
        <v>230517</v>
      </c>
      <c r="I6488" s="890">
        <v>5027236446</v>
      </c>
      <c r="J6488" s="891">
        <v>660</v>
      </c>
    </row>
    <row r="6489" spans="1:10">
      <c r="A6489" s="884">
        <v>85</v>
      </c>
      <c r="B6489" s="885">
        <v>42878</v>
      </c>
      <c r="C6489" s="884" t="s">
        <v>1025</v>
      </c>
      <c r="D6489" s="884">
        <v>165078</v>
      </c>
      <c r="E6489" s="884">
        <v>17</v>
      </c>
      <c r="F6489" s="884">
        <v>0</v>
      </c>
      <c r="G6489" s="884">
        <v>859</v>
      </c>
      <c r="H6489" s="884">
        <v>6908763</v>
      </c>
      <c r="I6489" s="886" t="s">
        <v>51563</v>
      </c>
      <c r="J6489" s="887">
        <v>1881</v>
      </c>
    </row>
    <row r="6490" spans="1:10">
      <c r="A6490" s="888">
        <v>86</v>
      </c>
      <c r="B6490" s="889">
        <v>42878</v>
      </c>
      <c r="C6490" s="888" t="s">
        <v>1025</v>
      </c>
      <c r="D6490" s="888">
        <v>172185</v>
      </c>
      <c r="E6490" s="888">
        <v>15</v>
      </c>
      <c r="F6490" s="888">
        <v>0</v>
      </c>
      <c r="G6490" s="888">
        <v>207</v>
      </c>
      <c r="H6490" s="888">
        <v>5023539678</v>
      </c>
      <c r="I6490" s="890">
        <v>5023539678</v>
      </c>
      <c r="J6490" s="891">
        <v>754</v>
      </c>
    </row>
    <row r="6491" spans="1:10">
      <c r="A6491" s="884">
        <v>87</v>
      </c>
      <c r="B6491" s="885">
        <v>42878</v>
      </c>
      <c r="C6491" s="884" t="s">
        <v>1025</v>
      </c>
      <c r="D6491" s="884">
        <v>172185</v>
      </c>
      <c r="E6491" s="884">
        <v>7</v>
      </c>
      <c r="F6491" s="884">
        <v>31</v>
      </c>
      <c r="G6491" s="884">
        <v>207</v>
      </c>
      <c r="H6491" s="884">
        <v>5023539678</v>
      </c>
      <c r="I6491" s="886">
        <v>754</v>
      </c>
      <c r="J6491" s="887">
        <v>0</v>
      </c>
    </row>
    <row r="6492" spans="1:10">
      <c r="A6492" s="888">
        <v>88</v>
      </c>
      <c r="B6492" s="889">
        <v>42878</v>
      </c>
      <c r="C6492" s="888" t="s">
        <v>1025</v>
      </c>
      <c r="D6492" s="888">
        <v>172561</v>
      </c>
      <c r="E6492" s="888">
        <v>17</v>
      </c>
      <c r="F6492" s="888">
        <v>0</v>
      </c>
      <c r="G6492" s="888">
        <v>859</v>
      </c>
      <c r="H6492" s="888">
        <v>1</v>
      </c>
      <c r="I6492" s="890">
        <v>5023769374</v>
      </c>
      <c r="J6492" s="891">
        <v>213</v>
      </c>
    </row>
    <row r="6493" spans="1:10">
      <c r="A6493" s="884">
        <v>89</v>
      </c>
      <c r="B6493" s="885">
        <v>42878</v>
      </c>
      <c r="C6493" s="884" t="s">
        <v>1025</v>
      </c>
      <c r="D6493" s="884">
        <v>175728</v>
      </c>
      <c r="E6493" s="884">
        <v>15</v>
      </c>
      <c r="F6493" s="884">
        <v>0</v>
      </c>
      <c r="G6493" s="884">
        <v>4339</v>
      </c>
      <c r="H6493" s="884">
        <v>5026841378</v>
      </c>
      <c r="I6493" s="886">
        <v>5026841378</v>
      </c>
      <c r="J6493" s="887">
        <v>292</v>
      </c>
    </row>
    <row r="6494" spans="1:10">
      <c r="A6494" s="888">
        <v>90</v>
      </c>
      <c r="B6494" s="889">
        <v>42878</v>
      </c>
      <c r="C6494" s="888" t="s">
        <v>1025</v>
      </c>
      <c r="D6494" s="888">
        <v>175728</v>
      </c>
      <c r="E6494" s="888">
        <v>7</v>
      </c>
      <c r="F6494" s="888">
        <v>31</v>
      </c>
      <c r="G6494" s="888">
        <v>4339</v>
      </c>
      <c r="H6494" s="888">
        <v>5026841378</v>
      </c>
      <c r="I6494" s="890">
        <v>292</v>
      </c>
      <c r="J6494" s="891">
        <v>0</v>
      </c>
    </row>
    <row r="6495" spans="1:10">
      <c r="A6495" s="884">
        <v>91</v>
      </c>
      <c r="B6495" s="885">
        <v>42878</v>
      </c>
      <c r="C6495" s="884" t="s">
        <v>1025</v>
      </c>
      <c r="D6495" s="884">
        <v>178277</v>
      </c>
      <c r="E6495" s="884">
        <v>15</v>
      </c>
      <c r="F6495" s="884">
        <v>0</v>
      </c>
      <c r="G6495" s="884">
        <v>4779</v>
      </c>
      <c r="H6495" s="884">
        <v>5027309060</v>
      </c>
      <c r="I6495" s="886">
        <v>5027309060</v>
      </c>
      <c r="J6495" s="887">
        <v>157</v>
      </c>
    </row>
    <row r="6496" spans="1:10">
      <c r="A6496" s="888">
        <v>92</v>
      </c>
      <c r="B6496" s="889">
        <v>42878</v>
      </c>
      <c r="C6496" s="888" t="s">
        <v>1025</v>
      </c>
      <c r="D6496" s="888">
        <v>178277</v>
      </c>
      <c r="E6496" s="888">
        <v>7</v>
      </c>
      <c r="F6496" s="888">
        <v>31</v>
      </c>
      <c r="G6496" s="888">
        <v>4779</v>
      </c>
      <c r="H6496" s="888">
        <v>5027309060</v>
      </c>
      <c r="I6496" s="890">
        <v>157</v>
      </c>
      <c r="J6496" s="891">
        <v>0</v>
      </c>
    </row>
    <row r="6497" spans="1:10">
      <c r="A6497" s="884">
        <v>93</v>
      </c>
      <c r="B6497" s="885">
        <v>42878</v>
      </c>
      <c r="C6497" s="884" t="s">
        <v>1025</v>
      </c>
      <c r="D6497" s="884">
        <v>178557</v>
      </c>
      <c r="E6497" s="884">
        <v>15</v>
      </c>
      <c r="F6497" s="884">
        <v>0</v>
      </c>
      <c r="G6497" s="884">
        <v>4779</v>
      </c>
      <c r="H6497" s="884">
        <v>1000031029</v>
      </c>
      <c r="I6497" s="886">
        <v>1000031029</v>
      </c>
      <c r="J6497" s="887">
        <v>246</v>
      </c>
    </row>
    <row r="6498" spans="1:10">
      <c r="A6498" s="888">
        <v>94</v>
      </c>
      <c r="B6498" s="889">
        <v>42878</v>
      </c>
      <c r="C6498" s="888" t="s">
        <v>1025</v>
      </c>
      <c r="D6498" s="888">
        <v>178557</v>
      </c>
      <c r="E6498" s="888">
        <v>7</v>
      </c>
      <c r="F6498" s="888">
        <v>36</v>
      </c>
      <c r="G6498" s="888">
        <v>4779</v>
      </c>
      <c r="H6498" s="888">
        <v>1000031029</v>
      </c>
      <c r="I6498" s="890">
        <v>246</v>
      </c>
      <c r="J6498" s="891">
        <v>0</v>
      </c>
    </row>
    <row r="6499" spans="1:10">
      <c r="A6499" s="884">
        <v>95</v>
      </c>
      <c r="B6499" s="885">
        <v>42878</v>
      </c>
      <c r="C6499" s="884" t="s">
        <v>1025</v>
      </c>
      <c r="D6499" s="884">
        <v>183308</v>
      </c>
      <c r="E6499" s="884">
        <v>15</v>
      </c>
      <c r="F6499" s="884">
        <v>0</v>
      </c>
      <c r="G6499" s="884">
        <v>5998</v>
      </c>
      <c r="H6499" s="884">
        <v>5023226581</v>
      </c>
      <c r="I6499" s="886">
        <v>5023226581</v>
      </c>
      <c r="J6499" s="887">
        <v>192</v>
      </c>
    </row>
    <row r="6500" spans="1:10">
      <c r="A6500" s="888">
        <v>96</v>
      </c>
      <c r="B6500" s="889">
        <v>42878</v>
      </c>
      <c r="C6500" s="888" t="s">
        <v>1025</v>
      </c>
      <c r="D6500" s="888">
        <v>183308</v>
      </c>
      <c r="E6500" s="888">
        <v>7</v>
      </c>
      <c r="F6500" s="888">
        <v>31</v>
      </c>
      <c r="G6500" s="888">
        <v>5998</v>
      </c>
      <c r="H6500" s="888">
        <v>5023226581</v>
      </c>
      <c r="I6500" s="890">
        <v>192</v>
      </c>
      <c r="J6500" s="891">
        <v>0</v>
      </c>
    </row>
    <row r="6501" spans="1:10">
      <c r="A6501" s="884">
        <v>97</v>
      </c>
      <c r="B6501" s="885">
        <v>42878</v>
      </c>
      <c r="C6501" s="884" t="s">
        <v>1025</v>
      </c>
      <c r="D6501" s="884">
        <v>183313</v>
      </c>
      <c r="E6501" s="884">
        <v>15</v>
      </c>
      <c r="F6501" s="884">
        <v>0</v>
      </c>
      <c r="G6501" s="884">
        <v>5998</v>
      </c>
      <c r="H6501" s="884">
        <v>5023226581</v>
      </c>
      <c r="I6501" s="886">
        <v>5023226581</v>
      </c>
      <c r="J6501" s="887">
        <v>199</v>
      </c>
    </row>
    <row r="6502" spans="1:10">
      <c r="A6502" s="888">
        <v>98</v>
      </c>
      <c r="B6502" s="889">
        <v>42878</v>
      </c>
      <c r="C6502" s="888" t="s">
        <v>1025</v>
      </c>
      <c r="D6502" s="888">
        <v>183313</v>
      </c>
      <c r="E6502" s="888">
        <v>7</v>
      </c>
      <c r="F6502" s="888">
        <v>31</v>
      </c>
      <c r="G6502" s="888">
        <v>5998</v>
      </c>
      <c r="H6502" s="888">
        <v>5023226581</v>
      </c>
      <c r="I6502" s="890">
        <v>199</v>
      </c>
      <c r="J6502" s="891">
        <v>0</v>
      </c>
    </row>
    <row r="6503" spans="1:10">
      <c r="A6503" s="884">
        <v>99</v>
      </c>
      <c r="B6503" s="885">
        <v>42878</v>
      </c>
      <c r="C6503" s="884" t="s">
        <v>1025</v>
      </c>
      <c r="D6503" s="884">
        <v>188379</v>
      </c>
      <c r="E6503" s="884">
        <v>17</v>
      </c>
      <c r="F6503" s="884">
        <v>0</v>
      </c>
      <c r="G6503" s="884">
        <v>859</v>
      </c>
      <c r="H6503" s="884">
        <v>1111111</v>
      </c>
      <c r="I6503" s="886">
        <v>5023321069</v>
      </c>
      <c r="J6503" s="887">
        <v>387</v>
      </c>
    </row>
    <row r="6504" spans="1:10">
      <c r="A6504" s="888">
        <v>100</v>
      </c>
      <c r="B6504" s="889">
        <v>42878</v>
      </c>
      <c r="C6504" s="888" t="s">
        <v>1025</v>
      </c>
      <c r="D6504" s="888">
        <v>190829</v>
      </c>
      <c r="E6504" s="888">
        <v>15</v>
      </c>
      <c r="F6504" s="888">
        <v>0</v>
      </c>
      <c r="G6504" s="888">
        <v>541</v>
      </c>
      <c r="H6504" s="888">
        <v>1000047488</v>
      </c>
      <c r="I6504" s="890">
        <v>1000047488</v>
      </c>
      <c r="J6504" s="891">
        <v>493</v>
      </c>
    </row>
    <row r="6505" spans="1:10">
      <c r="A6505" s="884">
        <v>101</v>
      </c>
      <c r="B6505" s="885">
        <v>42878</v>
      </c>
      <c r="C6505" s="884" t="s">
        <v>1025</v>
      </c>
      <c r="D6505" s="884">
        <v>190829</v>
      </c>
      <c r="E6505" s="884">
        <v>7</v>
      </c>
      <c r="F6505" s="884">
        <v>31</v>
      </c>
      <c r="G6505" s="884">
        <v>541</v>
      </c>
      <c r="H6505" s="884">
        <v>1000047488</v>
      </c>
      <c r="I6505" s="886">
        <v>493</v>
      </c>
      <c r="J6505" s="887">
        <v>0</v>
      </c>
    </row>
    <row r="6506" spans="1:10">
      <c r="A6506" s="888">
        <v>102</v>
      </c>
      <c r="B6506" s="889">
        <v>42878</v>
      </c>
      <c r="C6506" s="888" t="s">
        <v>1025</v>
      </c>
      <c r="D6506" s="888">
        <v>190858</v>
      </c>
      <c r="E6506" s="888">
        <v>15</v>
      </c>
      <c r="F6506" s="888">
        <v>0</v>
      </c>
      <c r="G6506" s="888">
        <v>541</v>
      </c>
      <c r="H6506" s="888">
        <v>5026685049</v>
      </c>
      <c r="I6506" s="890">
        <v>5026685049</v>
      </c>
      <c r="J6506" s="891">
        <v>412</v>
      </c>
    </row>
    <row r="6507" spans="1:10">
      <c r="A6507" s="884">
        <v>103</v>
      </c>
      <c r="B6507" s="885">
        <v>42878</v>
      </c>
      <c r="C6507" s="884" t="s">
        <v>1025</v>
      </c>
      <c r="D6507" s="884">
        <v>190858</v>
      </c>
      <c r="E6507" s="884">
        <v>7</v>
      </c>
      <c r="F6507" s="884">
        <v>31</v>
      </c>
      <c r="G6507" s="884">
        <v>541</v>
      </c>
      <c r="H6507" s="884">
        <v>5026685049</v>
      </c>
      <c r="I6507" s="886">
        <v>412</v>
      </c>
      <c r="J6507" s="887">
        <v>0</v>
      </c>
    </row>
    <row r="6508" spans="1:10">
      <c r="A6508" s="888">
        <v>104</v>
      </c>
      <c r="B6508" s="889">
        <v>42878</v>
      </c>
      <c r="C6508" s="888" t="s">
        <v>1025</v>
      </c>
      <c r="D6508" s="888">
        <v>201016</v>
      </c>
      <c r="E6508" s="888">
        <v>15</v>
      </c>
      <c r="F6508" s="888">
        <v>0</v>
      </c>
      <c r="G6508" s="888">
        <v>701</v>
      </c>
      <c r="H6508" s="888">
        <v>5026964238</v>
      </c>
      <c r="I6508" s="890">
        <v>5026964238</v>
      </c>
      <c r="J6508" s="891">
        <v>320</v>
      </c>
    </row>
    <row r="6509" spans="1:10">
      <c r="A6509" s="884">
        <v>105</v>
      </c>
      <c r="B6509" s="885">
        <v>42878</v>
      </c>
      <c r="C6509" s="884" t="s">
        <v>1025</v>
      </c>
      <c r="D6509" s="884">
        <v>201016</v>
      </c>
      <c r="E6509" s="884">
        <v>7</v>
      </c>
      <c r="F6509" s="884">
        <v>31</v>
      </c>
      <c r="G6509" s="884">
        <v>701</v>
      </c>
      <c r="H6509" s="884">
        <v>5026964238</v>
      </c>
      <c r="I6509" s="886">
        <v>320</v>
      </c>
      <c r="J6509" s="887">
        <v>0</v>
      </c>
    </row>
    <row r="6510" spans="1:10">
      <c r="A6510" s="888">
        <v>106</v>
      </c>
      <c r="B6510" s="889">
        <v>42878</v>
      </c>
      <c r="C6510" s="888" t="s">
        <v>1025</v>
      </c>
      <c r="D6510" s="888">
        <v>201165</v>
      </c>
      <c r="E6510" s="888">
        <v>15</v>
      </c>
      <c r="F6510" s="888">
        <v>0</v>
      </c>
      <c r="G6510" s="888">
        <v>701</v>
      </c>
      <c r="H6510" s="888">
        <v>5023332355</v>
      </c>
      <c r="I6510" s="890"/>
      <c r="J6510" s="891">
        <v>357</v>
      </c>
    </row>
    <row r="6511" spans="1:10">
      <c r="A6511" s="884">
        <v>107</v>
      </c>
      <c r="B6511" s="885">
        <v>42878</v>
      </c>
      <c r="C6511" s="884" t="s">
        <v>1025</v>
      </c>
      <c r="D6511" s="884">
        <v>201165</v>
      </c>
      <c r="E6511" s="884">
        <v>7</v>
      </c>
      <c r="F6511" s="884">
        <v>31</v>
      </c>
      <c r="G6511" s="884">
        <v>701</v>
      </c>
      <c r="H6511" s="884">
        <v>5023332355</v>
      </c>
      <c r="I6511" s="886">
        <v>357</v>
      </c>
      <c r="J6511" s="887">
        <v>0</v>
      </c>
    </row>
    <row r="6512" spans="1:10">
      <c r="A6512" s="888">
        <v>108</v>
      </c>
      <c r="B6512" s="889">
        <v>42878</v>
      </c>
      <c r="C6512" s="888" t="s">
        <v>1025</v>
      </c>
      <c r="D6512" s="888">
        <v>201564</v>
      </c>
      <c r="E6512" s="888">
        <v>15</v>
      </c>
      <c r="F6512" s="888">
        <v>0</v>
      </c>
      <c r="G6512" s="888">
        <v>224</v>
      </c>
      <c r="H6512" s="888">
        <v>5023477549</v>
      </c>
      <c r="I6512" s="890">
        <v>5023477549</v>
      </c>
      <c r="J6512" s="891">
        <v>192</v>
      </c>
    </row>
    <row r="6513" spans="1:10">
      <c r="A6513" s="884">
        <v>109</v>
      </c>
      <c r="B6513" s="885">
        <v>42878</v>
      </c>
      <c r="C6513" s="884" t="s">
        <v>1025</v>
      </c>
      <c r="D6513" s="884">
        <v>201564</v>
      </c>
      <c r="E6513" s="884">
        <v>7</v>
      </c>
      <c r="F6513" s="884">
        <v>31</v>
      </c>
      <c r="G6513" s="884">
        <v>224</v>
      </c>
      <c r="H6513" s="884">
        <v>5023477549</v>
      </c>
      <c r="I6513" s="886">
        <v>192</v>
      </c>
      <c r="J6513" s="887">
        <v>0</v>
      </c>
    </row>
    <row r="6514" spans="1:10">
      <c r="A6514" s="888">
        <v>110</v>
      </c>
      <c r="B6514" s="889">
        <v>42878</v>
      </c>
      <c r="C6514" s="888" t="s">
        <v>1025</v>
      </c>
      <c r="D6514" s="888">
        <v>201724</v>
      </c>
      <c r="E6514" s="888">
        <v>15</v>
      </c>
      <c r="F6514" s="888">
        <v>0</v>
      </c>
      <c r="G6514" s="888">
        <v>224</v>
      </c>
      <c r="H6514" s="888">
        <v>5023294530</v>
      </c>
      <c r="I6514" s="890">
        <v>5023294530</v>
      </c>
      <c r="J6514" s="891">
        <v>309</v>
      </c>
    </row>
    <row r="6515" spans="1:10">
      <c r="A6515" s="884">
        <v>111</v>
      </c>
      <c r="B6515" s="885">
        <v>42878</v>
      </c>
      <c r="C6515" s="884" t="s">
        <v>1025</v>
      </c>
      <c r="D6515" s="884">
        <v>201724</v>
      </c>
      <c r="E6515" s="884">
        <v>7</v>
      </c>
      <c r="F6515" s="884">
        <v>31</v>
      </c>
      <c r="G6515" s="884">
        <v>224</v>
      </c>
      <c r="H6515" s="884">
        <v>5023294530</v>
      </c>
      <c r="I6515" s="886">
        <v>309</v>
      </c>
      <c r="J6515" s="887">
        <v>0</v>
      </c>
    </row>
    <row r="6516" spans="1:10">
      <c r="A6516" s="888">
        <v>112</v>
      </c>
      <c r="B6516" s="889">
        <v>42878</v>
      </c>
      <c r="C6516" s="888" t="s">
        <v>1025</v>
      </c>
      <c r="D6516" s="888">
        <v>201775</v>
      </c>
      <c r="E6516" s="888">
        <v>15</v>
      </c>
      <c r="F6516" s="888">
        <v>0</v>
      </c>
      <c r="G6516" s="888">
        <v>224</v>
      </c>
      <c r="H6516" s="888">
        <v>5023556615</v>
      </c>
      <c r="I6516" s="890">
        <v>5023556615</v>
      </c>
      <c r="J6516" s="891">
        <v>293</v>
      </c>
    </row>
    <row r="6517" spans="1:10">
      <c r="A6517" s="884">
        <v>113</v>
      </c>
      <c r="B6517" s="885">
        <v>42878</v>
      </c>
      <c r="C6517" s="884" t="s">
        <v>1025</v>
      </c>
      <c r="D6517" s="884">
        <v>201775</v>
      </c>
      <c r="E6517" s="884">
        <v>7</v>
      </c>
      <c r="F6517" s="884">
        <v>31</v>
      </c>
      <c r="G6517" s="884">
        <v>224</v>
      </c>
      <c r="H6517" s="884">
        <v>5023556615</v>
      </c>
      <c r="I6517" s="886">
        <v>293</v>
      </c>
      <c r="J6517" s="887">
        <v>0</v>
      </c>
    </row>
    <row r="6518" spans="1:10">
      <c r="A6518" s="888">
        <v>114</v>
      </c>
      <c r="B6518" s="889">
        <v>42878</v>
      </c>
      <c r="C6518" s="888" t="s">
        <v>1025</v>
      </c>
      <c r="D6518" s="888">
        <v>201864</v>
      </c>
      <c r="E6518" s="888">
        <v>15</v>
      </c>
      <c r="F6518" s="888">
        <v>0</v>
      </c>
      <c r="G6518" s="888">
        <v>224</v>
      </c>
      <c r="H6518" s="888">
        <v>5023771412</v>
      </c>
      <c r="I6518" s="890">
        <v>5023771412</v>
      </c>
      <c r="J6518" s="891">
        <v>150</v>
      </c>
    </row>
    <row r="6519" spans="1:10">
      <c r="A6519" s="884">
        <v>115</v>
      </c>
      <c r="B6519" s="885">
        <v>42878</v>
      </c>
      <c r="C6519" s="884" t="s">
        <v>1025</v>
      </c>
      <c r="D6519" s="884">
        <v>201864</v>
      </c>
      <c r="E6519" s="884">
        <v>7</v>
      </c>
      <c r="F6519" s="884">
        <v>31</v>
      </c>
      <c r="G6519" s="884">
        <v>224</v>
      </c>
      <c r="H6519" s="884">
        <v>5023771412</v>
      </c>
      <c r="I6519" s="886">
        <v>150</v>
      </c>
      <c r="J6519" s="887">
        <v>0</v>
      </c>
    </row>
    <row r="6520" spans="1:10">
      <c r="A6520" s="888">
        <v>116</v>
      </c>
      <c r="B6520" s="889">
        <v>42878</v>
      </c>
      <c r="C6520" s="888" t="s">
        <v>1025</v>
      </c>
      <c r="D6520" s="888">
        <v>203722</v>
      </c>
      <c r="E6520" s="888">
        <v>17</v>
      </c>
      <c r="F6520" s="888">
        <v>0</v>
      </c>
      <c r="G6520" s="888">
        <v>859</v>
      </c>
      <c r="H6520" s="888">
        <v>5582807</v>
      </c>
      <c r="I6520" s="890">
        <v>1344596</v>
      </c>
      <c r="J6520" s="891">
        <v>62524</v>
      </c>
    </row>
    <row r="6521" spans="1:10">
      <c r="A6521" s="884">
        <v>117</v>
      </c>
      <c r="B6521" s="885">
        <v>42878</v>
      </c>
      <c r="C6521" s="884" t="s">
        <v>1025</v>
      </c>
      <c r="D6521" s="884">
        <v>209024</v>
      </c>
      <c r="E6521" s="884">
        <v>17</v>
      </c>
      <c r="F6521" s="884">
        <v>0</v>
      </c>
      <c r="G6521" s="884">
        <v>859</v>
      </c>
      <c r="H6521" s="884">
        <v>12</v>
      </c>
      <c r="I6521" s="886">
        <v>5027181584</v>
      </c>
      <c r="J6521" s="887">
        <v>653</v>
      </c>
    </row>
    <row r="6522" spans="1:10">
      <c r="A6522" s="888">
        <v>118</v>
      </c>
      <c r="B6522" s="889">
        <v>42878</v>
      </c>
      <c r="C6522" s="888" t="s">
        <v>1025</v>
      </c>
      <c r="D6522" s="888">
        <v>210196</v>
      </c>
      <c r="E6522" s="888">
        <v>17</v>
      </c>
      <c r="F6522" s="888">
        <v>0</v>
      </c>
      <c r="G6522" s="888">
        <v>859</v>
      </c>
      <c r="H6522" s="888">
        <v>230517</v>
      </c>
      <c r="I6522" s="890">
        <v>5026787910</v>
      </c>
      <c r="J6522" s="891">
        <v>327</v>
      </c>
    </row>
    <row r="6523" spans="1:10">
      <c r="A6523" s="884">
        <v>119</v>
      </c>
      <c r="B6523" s="885">
        <v>42878</v>
      </c>
      <c r="C6523" s="884" t="s">
        <v>1025</v>
      </c>
      <c r="D6523" s="884">
        <v>210269</v>
      </c>
      <c r="E6523" s="884">
        <v>17</v>
      </c>
      <c r="F6523" s="884">
        <v>0</v>
      </c>
      <c r="G6523" s="884">
        <v>859</v>
      </c>
      <c r="H6523" s="884">
        <v>230517</v>
      </c>
      <c r="I6523" s="886">
        <v>5026787910</v>
      </c>
      <c r="J6523" s="887">
        <v>382</v>
      </c>
    </row>
    <row r="6524" spans="1:10">
      <c r="A6524" s="888">
        <v>120</v>
      </c>
      <c r="B6524" s="889">
        <v>42878</v>
      </c>
      <c r="C6524" s="888" t="s">
        <v>1025</v>
      </c>
      <c r="D6524" s="888">
        <v>211730</v>
      </c>
      <c r="E6524" s="888">
        <v>17</v>
      </c>
      <c r="F6524" s="888">
        <v>0</v>
      </c>
      <c r="G6524" s="888">
        <v>859</v>
      </c>
      <c r="H6524" s="888">
        <v>230517</v>
      </c>
      <c r="I6524" s="890" t="s">
        <v>51564</v>
      </c>
      <c r="J6524" s="891">
        <v>827</v>
      </c>
    </row>
    <row r="6525" spans="1:10">
      <c r="A6525" s="884">
        <v>121</v>
      </c>
      <c r="B6525" s="885">
        <v>42878</v>
      </c>
      <c r="C6525" s="884" t="s">
        <v>1025</v>
      </c>
      <c r="D6525" s="884">
        <v>211762</v>
      </c>
      <c r="E6525" s="884">
        <v>17</v>
      </c>
      <c r="F6525" s="884">
        <v>0</v>
      </c>
      <c r="G6525" s="884">
        <v>859</v>
      </c>
      <c r="H6525" s="884">
        <v>230517</v>
      </c>
      <c r="I6525" s="886" t="s">
        <v>1653</v>
      </c>
      <c r="J6525" s="887">
        <v>128</v>
      </c>
    </row>
    <row r="6526" spans="1:10">
      <c r="A6526" s="888">
        <v>122</v>
      </c>
      <c r="B6526" s="889">
        <v>42878</v>
      </c>
      <c r="C6526" s="888" t="s">
        <v>1025</v>
      </c>
      <c r="D6526" s="888">
        <v>233989</v>
      </c>
      <c r="E6526" s="888">
        <v>15</v>
      </c>
      <c r="F6526" s="888">
        <v>0</v>
      </c>
      <c r="G6526" s="888">
        <v>911</v>
      </c>
      <c r="H6526" s="888">
        <v>5023213514</v>
      </c>
      <c r="I6526" s="890">
        <v>5023213514</v>
      </c>
      <c r="J6526" s="891">
        <v>247</v>
      </c>
    </row>
    <row r="6527" spans="1:10">
      <c r="A6527" s="884">
        <v>123</v>
      </c>
      <c r="B6527" s="885">
        <v>42878</v>
      </c>
      <c r="C6527" s="884" t="s">
        <v>1025</v>
      </c>
      <c r="D6527" s="884">
        <v>233989</v>
      </c>
      <c r="E6527" s="884">
        <v>7</v>
      </c>
      <c r="F6527" s="884">
        <v>31</v>
      </c>
      <c r="G6527" s="884">
        <v>911</v>
      </c>
      <c r="H6527" s="884">
        <v>5023213514</v>
      </c>
      <c r="I6527" s="886">
        <v>247</v>
      </c>
      <c r="J6527" s="887">
        <v>0</v>
      </c>
    </row>
    <row r="6528" spans="1:10">
      <c r="A6528" s="888">
        <v>124</v>
      </c>
      <c r="B6528" s="889">
        <v>42878</v>
      </c>
      <c r="C6528" s="888" t="s">
        <v>1025</v>
      </c>
      <c r="D6528" s="888">
        <v>238403</v>
      </c>
      <c r="E6528" s="888">
        <v>15</v>
      </c>
      <c r="F6528" s="888">
        <v>0</v>
      </c>
      <c r="G6528" s="888">
        <v>4979</v>
      </c>
      <c r="H6528" s="888">
        <v>5023393274</v>
      </c>
      <c r="I6528" s="890">
        <v>5023393274</v>
      </c>
      <c r="J6528" s="891">
        <v>203</v>
      </c>
    </row>
    <row r="6529" spans="1:10">
      <c r="A6529" s="884">
        <v>125</v>
      </c>
      <c r="B6529" s="885">
        <v>42878</v>
      </c>
      <c r="C6529" s="884" t="s">
        <v>1025</v>
      </c>
      <c r="D6529" s="884">
        <v>238403</v>
      </c>
      <c r="E6529" s="884">
        <v>7</v>
      </c>
      <c r="F6529" s="884">
        <v>31</v>
      </c>
      <c r="G6529" s="884">
        <v>4979</v>
      </c>
      <c r="H6529" s="884">
        <v>5023393274</v>
      </c>
      <c r="I6529" s="886">
        <v>203</v>
      </c>
      <c r="J6529" s="887">
        <v>0</v>
      </c>
    </row>
    <row r="6530" spans="1:10">
      <c r="A6530" s="888">
        <v>126</v>
      </c>
      <c r="B6530" s="889">
        <v>42878</v>
      </c>
      <c r="C6530" s="888" t="s">
        <v>1025</v>
      </c>
      <c r="D6530" s="888">
        <v>238532</v>
      </c>
      <c r="E6530" s="888">
        <v>15</v>
      </c>
      <c r="F6530" s="888">
        <v>0</v>
      </c>
      <c r="G6530" s="888">
        <v>4979</v>
      </c>
      <c r="H6530" s="888">
        <v>1000034858</v>
      </c>
      <c r="I6530" s="890">
        <v>1000034858</v>
      </c>
      <c r="J6530" s="891">
        <v>323</v>
      </c>
    </row>
    <row r="6531" spans="1:10">
      <c r="A6531" s="884">
        <v>127</v>
      </c>
      <c r="B6531" s="885">
        <v>42878</v>
      </c>
      <c r="C6531" s="884" t="s">
        <v>1025</v>
      </c>
      <c r="D6531" s="884">
        <v>238532</v>
      </c>
      <c r="E6531" s="884">
        <v>7</v>
      </c>
      <c r="F6531" s="884">
        <v>31</v>
      </c>
      <c r="G6531" s="884">
        <v>4979</v>
      </c>
      <c r="H6531" s="884">
        <v>1000034858</v>
      </c>
      <c r="I6531" s="886">
        <v>323</v>
      </c>
      <c r="J6531" s="887">
        <v>0</v>
      </c>
    </row>
    <row r="6532" spans="1:10">
      <c r="A6532" s="888">
        <v>128</v>
      </c>
      <c r="B6532" s="889">
        <v>42878</v>
      </c>
      <c r="C6532" s="888" t="s">
        <v>1025</v>
      </c>
      <c r="D6532" s="888">
        <v>245562</v>
      </c>
      <c r="E6532" s="888">
        <v>15</v>
      </c>
      <c r="F6532" s="888">
        <v>0</v>
      </c>
      <c r="G6532" s="888">
        <v>261</v>
      </c>
      <c r="H6532" s="888">
        <v>5023271272</v>
      </c>
      <c r="I6532" s="890">
        <v>5023271272</v>
      </c>
      <c r="J6532" s="891">
        <v>278</v>
      </c>
    </row>
    <row r="6533" spans="1:10">
      <c r="A6533" s="884">
        <v>129</v>
      </c>
      <c r="B6533" s="885">
        <v>42878</v>
      </c>
      <c r="C6533" s="884" t="s">
        <v>1025</v>
      </c>
      <c r="D6533" s="884">
        <v>245562</v>
      </c>
      <c r="E6533" s="884">
        <v>7</v>
      </c>
      <c r="F6533" s="884">
        <v>31</v>
      </c>
      <c r="G6533" s="884">
        <v>261</v>
      </c>
      <c r="H6533" s="884">
        <v>5023271272</v>
      </c>
      <c r="I6533" s="886">
        <v>278</v>
      </c>
      <c r="J6533" s="887">
        <v>0</v>
      </c>
    </row>
    <row r="6534" spans="1:10">
      <c r="A6534" s="888">
        <v>130</v>
      </c>
      <c r="B6534" s="889">
        <v>42878</v>
      </c>
      <c r="C6534" s="888" t="s">
        <v>1025</v>
      </c>
      <c r="D6534" s="888">
        <v>245577</v>
      </c>
      <c r="E6534" s="888">
        <v>15</v>
      </c>
      <c r="F6534" s="888">
        <v>0</v>
      </c>
      <c r="G6534" s="888">
        <v>261</v>
      </c>
      <c r="H6534" s="888">
        <v>5024022690</v>
      </c>
      <c r="I6534" s="890">
        <v>5024022690</v>
      </c>
      <c r="J6534" s="891">
        <v>5000.7</v>
      </c>
    </row>
    <row r="6535" spans="1:10">
      <c r="A6535" s="884">
        <v>131</v>
      </c>
      <c r="B6535" s="885">
        <v>42878</v>
      </c>
      <c r="C6535" s="884" t="s">
        <v>1025</v>
      </c>
      <c r="D6535" s="884">
        <v>245577</v>
      </c>
      <c r="E6535" s="884">
        <v>7</v>
      </c>
      <c r="F6535" s="884">
        <v>31</v>
      </c>
      <c r="G6535" s="884">
        <v>261</v>
      </c>
      <c r="H6535" s="884">
        <v>5024022690</v>
      </c>
      <c r="I6535" s="886">
        <v>5000.7</v>
      </c>
      <c r="J6535" s="887">
        <v>0</v>
      </c>
    </row>
    <row r="6536" spans="1:10">
      <c r="A6536" s="888">
        <v>132</v>
      </c>
      <c r="B6536" s="889">
        <v>42878</v>
      </c>
      <c r="C6536" s="888" t="s">
        <v>1025</v>
      </c>
      <c r="D6536" s="888">
        <v>245578</v>
      </c>
      <c r="E6536" s="888">
        <v>15</v>
      </c>
      <c r="F6536" s="888">
        <v>0</v>
      </c>
      <c r="G6536" s="888">
        <v>261</v>
      </c>
      <c r="H6536" s="888">
        <v>5026169846</v>
      </c>
      <c r="I6536" s="890">
        <v>5026169846</v>
      </c>
      <c r="J6536" s="891">
        <v>252</v>
      </c>
    </row>
    <row r="6537" spans="1:10">
      <c r="A6537" s="884">
        <v>133</v>
      </c>
      <c r="B6537" s="885">
        <v>42878</v>
      </c>
      <c r="C6537" s="884" t="s">
        <v>1025</v>
      </c>
      <c r="D6537" s="884">
        <v>245578</v>
      </c>
      <c r="E6537" s="884">
        <v>7</v>
      </c>
      <c r="F6537" s="884">
        <v>31</v>
      </c>
      <c r="G6537" s="884">
        <v>261</v>
      </c>
      <c r="H6537" s="884">
        <v>5026169846</v>
      </c>
      <c r="I6537" s="886">
        <v>252</v>
      </c>
      <c r="J6537" s="887">
        <v>0</v>
      </c>
    </row>
    <row r="6538" spans="1:10">
      <c r="A6538" s="888">
        <v>134</v>
      </c>
      <c r="B6538" s="889">
        <v>42878</v>
      </c>
      <c r="C6538" s="888" t="s">
        <v>1025</v>
      </c>
      <c r="D6538" s="888">
        <v>260429</v>
      </c>
      <c r="E6538" s="888">
        <v>15</v>
      </c>
      <c r="F6538" s="888">
        <v>0</v>
      </c>
      <c r="G6538" s="888">
        <v>4051</v>
      </c>
      <c r="H6538" s="888">
        <v>5023603979</v>
      </c>
      <c r="I6538" s="890">
        <v>5023603979</v>
      </c>
      <c r="J6538" s="891">
        <v>297</v>
      </c>
    </row>
    <row r="6539" spans="1:10">
      <c r="A6539" s="884">
        <v>135</v>
      </c>
      <c r="B6539" s="885">
        <v>42878</v>
      </c>
      <c r="C6539" s="884" t="s">
        <v>1025</v>
      </c>
      <c r="D6539" s="884">
        <v>260429</v>
      </c>
      <c r="E6539" s="884">
        <v>7</v>
      </c>
      <c r="F6539" s="884">
        <v>31</v>
      </c>
      <c r="G6539" s="884">
        <v>4051</v>
      </c>
      <c r="H6539" s="884">
        <v>5023603979</v>
      </c>
      <c r="I6539" s="886">
        <v>297</v>
      </c>
      <c r="J6539" s="887">
        <v>0</v>
      </c>
    </row>
    <row r="6540" spans="1:10">
      <c r="A6540" s="888">
        <v>136</v>
      </c>
      <c r="B6540" s="889">
        <v>42878</v>
      </c>
      <c r="C6540" s="888" t="s">
        <v>1025</v>
      </c>
      <c r="D6540" s="888">
        <v>261754</v>
      </c>
      <c r="E6540" s="888">
        <v>15</v>
      </c>
      <c r="F6540" s="888">
        <v>0</v>
      </c>
      <c r="G6540" s="888">
        <v>4184</v>
      </c>
      <c r="H6540" s="888">
        <v>1000014819</v>
      </c>
      <c r="I6540" s="890">
        <v>1000014819</v>
      </c>
      <c r="J6540" s="891">
        <v>275</v>
      </c>
    </row>
    <row r="6541" spans="1:10">
      <c r="A6541" s="884">
        <v>137</v>
      </c>
      <c r="B6541" s="885">
        <v>42878</v>
      </c>
      <c r="C6541" s="884" t="s">
        <v>1025</v>
      </c>
      <c r="D6541" s="884">
        <v>261754</v>
      </c>
      <c r="E6541" s="884">
        <v>7</v>
      </c>
      <c r="F6541" s="884">
        <v>31</v>
      </c>
      <c r="G6541" s="884">
        <v>4184</v>
      </c>
      <c r="H6541" s="884">
        <v>1000014819</v>
      </c>
      <c r="I6541" s="886">
        <v>275</v>
      </c>
      <c r="J6541" s="887">
        <v>0</v>
      </c>
    </row>
    <row r="6542" spans="1:10">
      <c r="A6542" s="888">
        <v>138</v>
      </c>
      <c r="B6542" s="889">
        <v>42878</v>
      </c>
      <c r="C6542" s="888" t="s">
        <v>1025</v>
      </c>
      <c r="D6542" s="888">
        <v>262312</v>
      </c>
      <c r="E6542" s="888">
        <v>15</v>
      </c>
      <c r="F6542" s="888">
        <v>0</v>
      </c>
      <c r="G6542" s="888">
        <v>197</v>
      </c>
      <c r="H6542" s="888">
        <v>5026992627</v>
      </c>
      <c r="I6542" s="890">
        <v>5026992627</v>
      </c>
      <c r="J6542" s="891">
        <v>151</v>
      </c>
    </row>
    <row r="6543" spans="1:10">
      <c r="A6543" s="884">
        <v>139</v>
      </c>
      <c r="B6543" s="885">
        <v>42878</v>
      </c>
      <c r="C6543" s="884" t="s">
        <v>1025</v>
      </c>
      <c r="D6543" s="884">
        <v>262312</v>
      </c>
      <c r="E6543" s="884">
        <v>7</v>
      </c>
      <c r="F6543" s="884">
        <v>31</v>
      </c>
      <c r="G6543" s="884">
        <v>197</v>
      </c>
      <c r="H6543" s="884">
        <v>5026992627</v>
      </c>
      <c r="I6543" s="886">
        <v>151</v>
      </c>
      <c r="J6543" s="887">
        <v>0</v>
      </c>
    </row>
    <row r="6544" spans="1:10">
      <c r="A6544" s="888">
        <v>140</v>
      </c>
      <c r="B6544" s="889">
        <v>42878</v>
      </c>
      <c r="C6544" s="888" t="s">
        <v>1025</v>
      </c>
      <c r="D6544" s="888">
        <v>262332</v>
      </c>
      <c r="E6544" s="888">
        <v>17</v>
      </c>
      <c r="F6544" s="888">
        <v>0</v>
      </c>
      <c r="G6544" s="888">
        <v>870</v>
      </c>
      <c r="H6544" s="888">
        <v>5026597772</v>
      </c>
      <c r="I6544" s="890" t="s">
        <v>51565</v>
      </c>
      <c r="J6544" s="891">
        <v>19751.12</v>
      </c>
    </row>
    <row r="6545" spans="1:10">
      <c r="A6545" s="884">
        <v>141</v>
      </c>
      <c r="B6545" s="885">
        <v>42878</v>
      </c>
      <c r="C6545" s="884" t="s">
        <v>1025</v>
      </c>
      <c r="D6545" s="884">
        <v>265500</v>
      </c>
      <c r="E6545" s="884">
        <v>15</v>
      </c>
      <c r="F6545" s="884">
        <v>0</v>
      </c>
      <c r="G6545" s="884">
        <v>491</v>
      </c>
      <c r="H6545" s="884">
        <v>5026226398</v>
      </c>
      <c r="I6545" s="886">
        <v>5026226398</v>
      </c>
      <c r="J6545" s="887">
        <v>448</v>
      </c>
    </row>
    <row r="6546" spans="1:10">
      <c r="A6546" s="888">
        <v>142</v>
      </c>
      <c r="B6546" s="889">
        <v>42878</v>
      </c>
      <c r="C6546" s="888" t="s">
        <v>1025</v>
      </c>
      <c r="D6546" s="888">
        <v>265500</v>
      </c>
      <c r="E6546" s="888">
        <v>7</v>
      </c>
      <c r="F6546" s="888">
        <v>36</v>
      </c>
      <c r="G6546" s="888">
        <v>491</v>
      </c>
      <c r="H6546" s="888">
        <v>5026226398</v>
      </c>
      <c r="I6546" s="890">
        <v>448</v>
      </c>
      <c r="J6546" s="891">
        <v>0</v>
      </c>
    </row>
    <row r="6547" spans="1:10">
      <c r="A6547" s="884">
        <v>143</v>
      </c>
      <c r="B6547" s="885">
        <v>42878</v>
      </c>
      <c r="C6547" s="884" t="s">
        <v>1025</v>
      </c>
      <c r="D6547" s="884">
        <v>268360</v>
      </c>
      <c r="E6547" s="884">
        <v>15</v>
      </c>
      <c r="F6547" s="884">
        <v>0</v>
      </c>
      <c r="G6547" s="884">
        <v>870</v>
      </c>
      <c r="H6547" s="884">
        <v>5025974618</v>
      </c>
      <c r="I6547" s="886" t="s">
        <v>51566</v>
      </c>
      <c r="J6547" s="887">
        <v>150</v>
      </c>
    </row>
    <row r="6548" spans="1:10">
      <c r="A6548" s="888">
        <v>144</v>
      </c>
      <c r="B6548" s="889">
        <v>42878</v>
      </c>
      <c r="C6548" s="888" t="s">
        <v>1025</v>
      </c>
      <c r="D6548" s="888">
        <v>269097</v>
      </c>
      <c r="E6548" s="888">
        <v>15</v>
      </c>
      <c r="F6548" s="888">
        <v>0</v>
      </c>
      <c r="G6548" s="888">
        <v>165</v>
      </c>
      <c r="H6548" s="888">
        <v>5023364481</v>
      </c>
      <c r="I6548" s="890">
        <v>5023364481</v>
      </c>
      <c r="J6548" s="891">
        <v>401</v>
      </c>
    </row>
    <row r="6549" spans="1:10">
      <c r="A6549" s="884">
        <v>145</v>
      </c>
      <c r="B6549" s="885">
        <v>42878</v>
      </c>
      <c r="C6549" s="884" t="s">
        <v>1025</v>
      </c>
      <c r="D6549" s="884">
        <v>269097</v>
      </c>
      <c r="E6549" s="884">
        <v>7</v>
      </c>
      <c r="F6549" s="884">
        <v>31</v>
      </c>
      <c r="G6549" s="884">
        <v>165</v>
      </c>
      <c r="H6549" s="884">
        <v>5023364481</v>
      </c>
      <c r="I6549" s="886">
        <v>401</v>
      </c>
      <c r="J6549" s="887">
        <v>0</v>
      </c>
    </row>
    <row r="6550" spans="1:10">
      <c r="A6550" s="888">
        <v>146</v>
      </c>
      <c r="B6550" s="889">
        <v>42878</v>
      </c>
      <c r="C6550" s="888" t="s">
        <v>1025</v>
      </c>
      <c r="D6550" s="888">
        <v>274467</v>
      </c>
      <c r="E6550" s="888">
        <v>15</v>
      </c>
      <c r="F6550" s="888">
        <v>0</v>
      </c>
      <c r="G6550" s="888">
        <v>5983</v>
      </c>
      <c r="H6550" s="888">
        <v>5026908649</v>
      </c>
      <c r="I6550" s="890">
        <v>5026908649</v>
      </c>
      <c r="J6550" s="891">
        <v>1846</v>
      </c>
    </row>
    <row r="6551" spans="1:10">
      <c r="A6551" s="884">
        <v>147</v>
      </c>
      <c r="B6551" s="885">
        <v>42878</v>
      </c>
      <c r="C6551" s="884" t="s">
        <v>1025</v>
      </c>
      <c r="D6551" s="884">
        <v>274467</v>
      </c>
      <c r="E6551" s="884">
        <v>7</v>
      </c>
      <c r="F6551" s="884">
        <v>31</v>
      </c>
      <c r="G6551" s="884">
        <v>5983</v>
      </c>
      <c r="H6551" s="884">
        <v>5026908649</v>
      </c>
      <c r="I6551" s="886">
        <v>1846</v>
      </c>
      <c r="J6551" s="887">
        <v>0</v>
      </c>
    </row>
    <row r="6552" spans="1:10">
      <c r="A6552" s="888">
        <v>148</v>
      </c>
      <c r="B6552" s="889">
        <v>42878</v>
      </c>
      <c r="C6552" s="888" t="s">
        <v>1025</v>
      </c>
      <c r="D6552" s="888">
        <v>277723</v>
      </c>
      <c r="E6552" s="888">
        <v>15</v>
      </c>
      <c r="F6552" s="888">
        <v>0</v>
      </c>
      <c r="G6552" s="888">
        <v>6546</v>
      </c>
      <c r="H6552" s="888">
        <v>5023631525</v>
      </c>
      <c r="I6552" s="890">
        <v>5023631525</v>
      </c>
      <c r="J6552" s="891">
        <v>89</v>
      </c>
    </row>
    <row r="6553" spans="1:10">
      <c r="A6553" s="884">
        <v>149</v>
      </c>
      <c r="B6553" s="885">
        <v>42878</v>
      </c>
      <c r="C6553" s="884" t="s">
        <v>1025</v>
      </c>
      <c r="D6553" s="884">
        <v>277723</v>
      </c>
      <c r="E6553" s="884">
        <v>7</v>
      </c>
      <c r="F6553" s="884">
        <v>31</v>
      </c>
      <c r="G6553" s="884">
        <v>6546</v>
      </c>
      <c r="H6553" s="884">
        <v>5023631525</v>
      </c>
      <c r="I6553" s="886">
        <v>89</v>
      </c>
      <c r="J6553" s="887">
        <v>0</v>
      </c>
    </row>
    <row r="6554" spans="1:10">
      <c r="A6554" s="888">
        <v>150</v>
      </c>
      <c r="B6554" s="889">
        <v>42878</v>
      </c>
      <c r="C6554" s="888" t="s">
        <v>1025</v>
      </c>
      <c r="D6554" s="888">
        <v>277927</v>
      </c>
      <c r="E6554" s="888">
        <v>15</v>
      </c>
      <c r="F6554" s="888">
        <v>0</v>
      </c>
      <c r="G6554" s="888">
        <v>6546</v>
      </c>
      <c r="H6554" s="888">
        <v>5023367765</v>
      </c>
      <c r="I6554" s="890">
        <v>5023367765</v>
      </c>
      <c r="J6554" s="891">
        <v>347</v>
      </c>
    </row>
    <row r="6555" spans="1:10">
      <c r="A6555" s="884">
        <v>151</v>
      </c>
      <c r="B6555" s="885">
        <v>42878</v>
      </c>
      <c r="C6555" s="884" t="s">
        <v>1025</v>
      </c>
      <c r="D6555" s="884">
        <v>277927</v>
      </c>
      <c r="E6555" s="884">
        <v>7</v>
      </c>
      <c r="F6555" s="884">
        <v>31</v>
      </c>
      <c r="G6555" s="884">
        <v>6546</v>
      </c>
      <c r="H6555" s="884">
        <v>5023367765</v>
      </c>
      <c r="I6555" s="886">
        <v>347</v>
      </c>
      <c r="J6555" s="887">
        <v>0</v>
      </c>
    </row>
    <row r="6556" spans="1:10">
      <c r="A6556" s="888">
        <v>152</v>
      </c>
      <c r="B6556" s="889">
        <v>42878</v>
      </c>
      <c r="C6556" s="888" t="s">
        <v>1025</v>
      </c>
      <c r="D6556" s="888">
        <v>302831</v>
      </c>
      <c r="E6556" s="888">
        <v>15</v>
      </c>
      <c r="F6556" s="888">
        <v>0</v>
      </c>
      <c r="G6556" s="888">
        <v>870</v>
      </c>
      <c r="H6556" s="888">
        <v>1017177</v>
      </c>
      <c r="I6556" s="890">
        <v>1017177</v>
      </c>
      <c r="J6556" s="891">
        <v>18651.96</v>
      </c>
    </row>
    <row r="6557" spans="1:10">
      <c r="A6557" s="884">
        <v>153</v>
      </c>
      <c r="B6557" s="885">
        <v>42878</v>
      </c>
      <c r="C6557" s="884" t="s">
        <v>1025</v>
      </c>
      <c r="D6557" s="884">
        <v>303098</v>
      </c>
      <c r="E6557" s="884">
        <v>15</v>
      </c>
      <c r="F6557" s="884">
        <v>0</v>
      </c>
      <c r="G6557" s="884">
        <v>870</v>
      </c>
      <c r="H6557" s="884">
        <v>5026306281</v>
      </c>
      <c r="I6557" s="886">
        <v>5026306281</v>
      </c>
      <c r="J6557" s="887">
        <v>453</v>
      </c>
    </row>
    <row r="6558" spans="1:10">
      <c r="A6558" s="888">
        <v>154</v>
      </c>
      <c r="B6558" s="889">
        <v>42878</v>
      </c>
      <c r="C6558" s="888" t="s">
        <v>1025</v>
      </c>
      <c r="D6558" s="888">
        <v>312825</v>
      </c>
      <c r="E6558" s="888">
        <v>15</v>
      </c>
      <c r="F6558" s="888">
        <v>0</v>
      </c>
      <c r="G6558" s="888">
        <v>4254</v>
      </c>
      <c r="H6558" s="888">
        <v>5023207078</v>
      </c>
      <c r="I6558" s="890">
        <v>5023207078</v>
      </c>
      <c r="J6558" s="891">
        <v>75</v>
      </c>
    </row>
    <row r="6559" spans="1:10">
      <c r="A6559" s="884">
        <v>155</v>
      </c>
      <c r="B6559" s="885">
        <v>42878</v>
      </c>
      <c r="C6559" s="884" t="s">
        <v>1025</v>
      </c>
      <c r="D6559" s="884">
        <v>312825</v>
      </c>
      <c r="E6559" s="884">
        <v>7</v>
      </c>
      <c r="F6559" s="884">
        <v>31</v>
      </c>
      <c r="G6559" s="884">
        <v>4254</v>
      </c>
      <c r="H6559" s="884">
        <v>5023207078</v>
      </c>
      <c r="I6559" s="886">
        <v>75</v>
      </c>
      <c r="J6559" s="887">
        <v>0</v>
      </c>
    </row>
    <row r="6560" spans="1:10">
      <c r="A6560" s="888">
        <v>156</v>
      </c>
      <c r="B6560" s="889">
        <v>42878</v>
      </c>
      <c r="C6560" s="888" t="s">
        <v>1025</v>
      </c>
      <c r="D6560" s="888">
        <v>312917</v>
      </c>
      <c r="E6560" s="888">
        <v>15</v>
      </c>
      <c r="F6560" s="888">
        <v>0</v>
      </c>
      <c r="G6560" s="888">
        <v>6000</v>
      </c>
      <c r="H6560" s="888">
        <v>5026436757</v>
      </c>
      <c r="I6560" s="890">
        <v>5026436757</v>
      </c>
      <c r="J6560" s="891">
        <v>162</v>
      </c>
    </row>
    <row r="6561" spans="1:10">
      <c r="A6561" s="884">
        <v>157</v>
      </c>
      <c r="B6561" s="885">
        <v>42878</v>
      </c>
      <c r="C6561" s="884" t="s">
        <v>1025</v>
      </c>
      <c r="D6561" s="884">
        <v>312917</v>
      </c>
      <c r="E6561" s="884">
        <v>7</v>
      </c>
      <c r="F6561" s="884">
        <v>31</v>
      </c>
      <c r="G6561" s="884">
        <v>6000</v>
      </c>
      <c r="H6561" s="884">
        <v>5026436757</v>
      </c>
      <c r="I6561" s="886">
        <v>162</v>
      </c>
      <c r="J6561" s="887">
        <v>0</v>
      </c>
    </row>
    <row r="6562" spans="1:10">
      <c r="A6562" s="888">
        <v>158</v>
      </c>
      <c r="B6562" s="889">
        <v>42878</v>
      </c>
      <c r="C6562" s="888" t="s">
        <v>1025</v>
      </c>
      <c r="D6562" s="888">
        <v>314562</v>
      </c>
      <c r="E6562" s="888">
        <v>15</v>
      </c>
      <c r="F6562" s="888">
        <v>0</v>
      </c>
      <c r="G6562" s="888">
        <v>6593</v>
      </c>
      <c r="H6562" s="888">
        <v>5023503526</v>
      </c>
      <c r="I6562" s="890">
        <v>5023503526</v>
      </c>
      <c r="J6562" s="891">
        <v>105</v>
      </c>
    </row>
    <row r="6563" spans="1:10">
      <c r="A6563" s="884">
        <v>159</v>
      </c>
      <c r="B6563" s="885">
        <v>42878</v>
      </c>
      <c r="C6563" s="884" t="s">
        <v>1025</v>
      </c>
      <c r="D6563" s="884">
        <v>314562</v>
      </c>
      <c r="E6563" s="884">
        <v>7</v>
      </c>
      <c r="F6563" s="884">
        <v>31</v>
      </c>
      <c r="G6563" s="884">
        <v>6593</v>
      </c>
      <c r="H6563" s="884">
        <v>5023503526</v>
      </c>
      <c r="I6563" s="886">
        <v>105</v>
      </c>
      <c r="J6563" s="887">
        <v>0</v>
      </c>
    </row>
    <row r="6564" spans="1:10">
      <c r="A6564" s="888">
        <v>160</v>
      </c>
      <c r="B6564" s="889">
        <v>42878</v>
      </c>
      <c r="C6564" s="888" t="s">
        <v>1025</v>
      </c>
      <c r="D6564" s="888">
        <v>318055</v>
      </c>
      <c r="E6564" s="888">
        <v>15</v>
      </c>
      <c r="F6564" s="888">
        <v>0</v>
      </c>
      <c r="G6564" s="888">
        <v>4087</v>
      </c>
      <c r="H6564" s="888">
        <v>5023139123</v>
      </c>
      <c r="I6564" s="890">
        <v>5023139223</v>
      </c>
      <c r="J6564" s="891">
        <v>951</v>
      </c>
    </row>
    <row r="6565" spans="1:10">
      <c r="A6565" s="884">
        <v>161</v>
      </c>
      <c r="B6565" s="885">
        <v>42878</v>
      </c>
      <c r="C6565" s="884" t="s">
        <v>1025</v>
      </c>
      <c r="D6565" s="884">
        <v>318055</v>
      </c>
      <c r="E6565" s="884">
        <v>7</v>
      </c>
      <c r="F6565" s="884">
        <v>31</v>
      </c>
      <c r="G6565" s="884">
        <v>4087</v>
      </c>
      <c r="H6565" s="884">
        <v>5023139123</v>
      </c>
      <c r="I6565" s="886">
        <v>951</v>
      </c>
      <c r="J6565" s="887">
        <v>0</v>
      </c>
    </row>
    <row r="6566" spans="1:10">
      <c r="A6566" s="888">
        <v>162</v>
      </c>
      <c r="B6566" s="889">
        <v>42878</v>
      </c>
      <c r="C6566" s="888" t="s">
        <v>1025</v>
      </c>
      <c r="D6566" s="888">
        <v>319363</v>
      </c>
      <c r="E6566" s="888">
        <v>15</v>
      </c>
      <c r="F6566" s="888">
        <v>0</v>
      </c>
      <c r="G6566" s="888">
        <v>4342</v>
      </c>
      <c r="H6566" s="888">
        <v>5026121755</v>
      </c>
      <c r="I6566" s="890">
        <v>5026121755</v>
      </c>
      <c r="J6566" s="891">
        <v>171</v>
      </c>
    </row>
    <row r="6567" spans="1:10">
      <c r="A6567" s="884">
        <v>163</v>
      </c>
      <c r="B6567" s="885">
        <v>42878</v>
      </c>
      <c r="C6567" s="884" t="s">
        <v>1025</v>
      </c>
      <c r="D6567" s="884">
        <v>319363</v>
      </c>
      <c r="E6567" s="884">
        <v>7</v>
      </c>
      <c r="F6567" s="884">
        <v>31</v>
      </c>
      <c r="G6567" s="884">
        <v>4342</v>
      </c>
      <c r="H6567" s="884">
        <v>5026121755</v>
      </c>
      <c r="I6567" s="886">
        <v>171</v>
      </c>
      <c r="J6567" s="887">
        <v>0</v>
      </c>
    </row>
    <row r="6568" spans="1:10">
      <c r="A6568" s="888">
        <v>164</v>
      </c>
      <c r="B6568" s="889">
        <v>42878</v>
      </c>
      <c r="C6568" s="888" t="s">
        <v>1025</v>
      </c>
      <c r="D6568" s="888">
        <v>333964</v>
      </c>
      <c r="E6568" s="888">
        <v>15</v>
      </c>
      <c r="F6568" s="888">
        <v>0</v>
      </c>
      <c r="G6568" s="888">
        <v>4145</v>
      </c>
      <c r="H6568" s="888">
        <v>5023301384</v>
      </c>
      <c r="I6568" s="890">
        <v>5023301384</v>
      </c>
      <c r="J6568" s="891">
        <v>150</v>
      </c>
    </row>
    <row r="6569" spans="1:10">
      <c r="A6569" s="884">
        <v>165</v>
      </c>
      <c r="B6569" s="885">
        <v>42878</v>
      </c>
      <c r="C6569" s="884" t="s">
        <v>1025</v>
      </c>
      <c r="D6569" s="884">
        <v>333964</v>
      </c>
      <c r="E6569" s="884">
        <v>7</v>
      </c>
      <c r="F6569" s="884">
        <v>31</v>
      </c>
      <c r="G6569" s="884">
        <v>4145</v>
      </c>
      <c r="H6569" s="884">
        <v>5023301384</v>
      </c>
      <c r="I6569" s="886">
        <v>150</v>
      </c>
      <c r="J6569" s="887">
        <v>0</v>
      </c>
    </row>
    <row r="6570" spans="1:10">
      <c r="A6570" s="888">
        <v>166</v>
      </c>
      <c r="B6570" s="889">
        <v>42878</v>
      </c>
      <c r="C6570" s="888" t="s">
        <v>1025</v>
      </c>
      <c r="D6570" s="888">
        <v>358948</v>
      </c>
      <c r="E6570" s="888">
        <v>15</v>
      </c>
      <c r="F6570" s="888">
        <v>0</v>
      </c>
      <c r="G6570" s="888">
        <v>4769</v>
      </c>
      <c r="H6570" s="888">
        <v>5023133985</v>
      </c>
      <c r="I6570" s="890">
        <v>5023133985</v>
      </c>
      <c r="J6570" s="891">
        <v>489</v>
      </c>
    </row>
    <row r="6571" spans="1:10">
      <c r="A6571" s="884">
        <v>167</v>
      </c>
      <c r="B6571" s="885">
        <v>42878</v>
      </c>
      <c r="C6571" s="884" t="s">
        <v>1025</v>
      </c>
      <c r="D6571" s="884">
        <v>358948</v>
      </c>
      <c r="E6571" s="884">
        <v>7</v>
      </c>
      <c r="F6571" s="884">
        <v>31</v>
      </c>
      <c r="G6571" s="884">
        <v>4769</v>
      </c>
      <c r="H6571" s="884">
        <v>5023133985</v>
      </c>
      <c r="I6571" s="886">
        <v>489</v>
      </c>
      <c r="J6571" s="887">
        <v>0</v>
      </c>
    </row>
    <row r="6572" spans="1:10">
      <c r="A6572" s="888">
        <v>168</v>
      </c>
      <c r="B6572" s="889">
        <v>42878</v>
      </c>
      <c r="C6572" s="888" t="s">
        <v>1025</v>
      </c>
      <c r="D6572" s="888">
        <v>371655</v>
      </c>
      <c r="E6572" s="888">
        <v>15</v>
      </c>
      <c r="F6572" s="888">
        <v>0</v>
      </c>
      <c r="G6572" s="888">
        <v>4393</v>
      </c>
      <c r="H6572" s="888">
        <v>1000045052</v>
      </c>
      <c r="I6572" s="890">
        <v>1000045052</v>
      </c>
      <c r="J6572" s="891">
        <v>282</v>
      </c>
    </row>
    <row r="6573" spans="1:10">
      <c r="A6573" s="884">
        <v>169</v>
      </c>
      <c r="B6573" s="885">
        <v>42878</v>
      </c>
      <c r="C6573" s="884" t="s">
        <v>1025</v>
      </c>
      <c r="D6573" s="884">
        <v>371655</v>
      </c>
      <c r="E6573" s="884">
        <v>7</v>
      </c>
      <c r="F6573" s="884">
        <v>31</v>
      </c>
      <c r="G6573" s="884">
        <v>4393</v>
      </c>
      <c r="H6573" s="884">
        <v>1000045052</v>
      </c>
      <c r="I6573" s="886">
        <v>282</v>
      </c>
      <c r="J6573" s="887">
        <v>0</v>
      </c>
    </row>
    <row r="6574" spans="1:10">
      <c r="A6574" s="888">
        <v>170</v>
      </c>
      <c r="B6574" s="889">
        <v>42878</v>
      </c>
      <c r="C6574" s="888" t="s">
        <v>1025</v>
      </c>
      <c r="D6574" s="888">
        <v>371873</v>
      </c>
      <c r="E6574" s="888">
        <v>15</v>
      </c>
      <c r="F6574" s="888">
        <v>0</v>
      </c>
      <c r="G6574" s="888">
        <v>4393</v>
      </c>
      <c r="H6574" s="888">
        <v>5026981000</v>
      </c>
      <c r="I6574" s="890">
        <v>5026981000</v>
      </c>
      <c r="J6574" s="891">
        <v>226</v>
      </c>
    </row>
    <row r="6575" spans="1:10">
      <c r="A6575" s="884">
        <v>171</v>
      </c>
      <c r="B6575" s="885">
        <v>42878</v>
      </c>
      <c r="C6575" s="884" t="s">
        <v>1025</v>
      </c>
      <c r="D6575" s="884">
        <v>371873</v>
      </c>
      <c r="E6575" s="884">
        <v>7</v>
      </c>
      <c r="F6575" s="884">
        <v>31</v>
      </c>
      <c r="G6575" s="884">
        <v>4393</v>
      </c>
      <c r="H6575" s="884">
        <v>5026981000</v>
      </c>
      <c r="I6575" s="886">
        <v>226</v>
      </c>
      <c r="J6575" s="887">
        <v>0</v>
      </c>
    </row>
    <row r="6576" spans="1:10">
      <c r="A6576" s="888">
        <v>172</v>
      </c>
      <c r="B6576" s="889">
        <v>42878</v>
      </c>
      <c r="C6576" s="888" t="s">
        <v>1025</v>
      </c>
      <c r="D6576" s="888">
        <v>374599</v>
      </c>
      <c r="E6576" s="888">
        <v>15</v>
      </c>
      <c r="F6576" s="888">
        <v>0</v>
      </c>
      <c r="G6576" s="888">
        <v>534</v>
      </c>
      <c r="H6576" s="888">
        <v>502684590</v>
      </c>
      <c r="I6576" s="890">
        <v>502684590</v>
      </c>
      <c r="J6576" s="891">
        <v>2478.6</v>
      </c>
    </row>
    <row r="6577" spans="1:10">
      <c r="A6577" s="884">
        <v>173</v>
      </c>
      <c r="B6577" s="885">
        <v>42878</v>
      </c>
      <c r="C6577" s="884" t="s">
        <v>1025</v>
      </c>
      <c r="D6577" s="884">
        <v>374599</v>
      </c>
      <c r="E6577" s="884">
        <v>7</v>
      </c>
      <c r="F6577" s="884">
        <v>31</v>
      </c>
      <c r="G6577" s="884">
        <v>534</v>
      </c>
      <c r="H6577" s="884">
        <v>502684590</v>
      </c>
      <c r="I6577" s="886">
        <v>2478.6</v>
      </c>
      <c r="J6577" s="887">
        <v>0</v>
      </c>
    </row>
    <row r="6578" spans="1:10">
      <c r="A6578" s="888">
        <v>174</v>
      </c>
      <c r="B6578" s="889">
        <v>42878</v>
      </c>
      <c r="C6578" s="888" t="s">
        <v>1025</v>
      </c>
      <c r="D6578" s="888">
        <v>380609</v>
      </c>
      <c r="E6578" s="888">
        <v>15</v>
      </c>
      <c r="F6578" s="888">
        <v>0</v>
      </c>
      <c r="G6578" s="888">
        <v>870</v>
      </c>
      <c r="H6578" s="888">
        <v>5027340776</v>
      </c>
      <c r="I6578" s="890">
        <v>5027340776</v>
      </c>
      <c r="J6578" s="891">
        <v>100</v>
      </c>
    </row>
    <row r="6579" spans="1:10">
      <c r="A6579" s="884">
        <v>175</v>
      </c>
      <c r="B6579" s="885">
        <v>42878</v>
      </c>
      <c r="C6579" s="884" t="s">
        <v>1025</v>
      </c>
      <c r="D6579" s="884">
        <v>384070</v>
      </c>
      <c r="E6579" s="884">
        <v>15</v>
      </c>
      <c r="F6579" s="884">
        <v>0</v>
      </c>
      <c r="G6579" s="884">
        <v>375</v>
      </c>
      <c r="H6579" s="884">
        <v>5023355935</v>
      </c>
      <c r="I6579" s="886">
        <v>5023355935</v>
      </c>
      <c r="J6579" s="887">
        <v>211</v>
      </c>
    </row>
    <row r="6580" spans="1:10">
      <c r="A6580" s="888">
        <v>176</v>
      </c>
      <c r="B6580" s="889">
        <v>42878</v>
      </c>
      <c r="C6580" s="888" t="s">
        <v>1025</v>
      </c>
      <c r="D6580" s="888">
        <v>384070</v>
      </c>
      <c r="E6580" s="888">
        <v>7</v>
      </c>
      <c r="F6580" s="888">
        <v>31</v>
      </c>
      <c r="G6580" s="888">
        <v>375</v>
      </c>
      <c r="H6580" s="888">
        <v>5023355935</v>
      </c>
      <c r="I6580" s="890">
        <v>211</v>
      </c>
      <c r="J6580" s="891">
        <v>0</v>
      </c>
    </row>
    <row r="6581" spans="1:10">
      <c r="A6581" s="884">
        <v>177</v>
      </c>
      <c r="B6581" s="885">
        <v>42878</v>
      </c>
      <c r="C6581" s="884" t="s">
        <v>1025</v>
      </c>
      <c r="D6581" s="884">
        <v>384420</v>
      </c>
      <c r="E6581" s="884">
        <v>15</v>
      </c>
      <c r="F6581" s="884">
        <v>0</v>
      </c>
      <c r="G6581" s="884">
        <v>375</v>
      </c>
      <c r="H6581" s="884">
        <v>5023356537</v>
      </c>
      <c r="I6581" s="886">
        <v>5023356537</v>
      </c>
      <c r="J6581" s="887">
        <v>198</v>
      </c>
    </row>
    <row r="6582" spans="1:10">
      <c r="A6582" s="888">
        <v>178</v>
      </c>
      <c r="B6582" s="889">
        <v>42878</v>
      </c>
      <c r="C6582" s="888" t="s">
        <v>1025</v>
      </c>
      <c r="D6582" s="888">
        <v>384420</v>
      </c>
      <c r="E6582" s="888">
        <v>7</v>
      </c>
      <c r="F6582" s="888">
        <v>31</v>
      </c>
      <c r="G6582" s="888">
        <v>375</v>
      </c>
      <c r="H6582" s="888">
        <v>5023356537</v>
      </c>
      <c r="I6582" s="890">
        <v>198</v>
      </c>
      <c r="J6582" s="891">
        <v>0</v>
      </c>
    </row>
    <row r="6583" spans="1:10">
      <c r="A6583" s="884">
        <v>179</v>
      </c>
      <c r="B6583" s="885">
        <v>42878</v>
      </c>
      <c r="C6583" s="884" t="s">
        <v>1025</v>
      </c>
      <c r="D6583" s="884">
        <v>387146</v>
      </c>
      <c r="E6583" s="884">
        <v>15</v>
      </c>
      <c r="F6583" s="884">
        <v>0</v>
      </c>
      <c r="G6583" s="884">
        <v>870</v>
      </c>
      <c r="H6583" s="884">
        <v>5023522336</v>
      </c>
      <c r="I6583" s="886">
        <v>5023522336</v>
      </c>
      <c r="J6583" s="887">
        <v>500</v>
      </c>
    </row>
    <row r="6584" spans="1:10">
      <c r="A6584" s="888">
        <v>180</v>
      </c>
      <c r="B6584" s="889">
        <v>42878</v>
      </c>
      <c r="C6584" s="888" t="s">
        <v>1025</v>
      </c>
      <c r="D6584" s="888">
        <v>389322</v>
      </c>
      <c r="E6584" s="888">
        <v>15</v>
      </c>
      <c r="F6584" s="888">
        <v>0</v>
      </c>
      <c r="G6584" s="888">
        <v>199</v>
      </c>
      <c r="H6584" s="888">
        <v>5023407660</v>
      </c>
      <c r="I6584" s="890">
        <v>5023407660</v>
      </c>
      <c r="J6584" s="891">
        <v>295</v>
      </c>
    </row>
    <row r="6585" spans="1:10">
      <c r="A6585" s="884">
        <v>181</v>
      </c>
      <c r="B6585" s="885">
        <v>42878</v>
      </c>
      <c r="C6585" s="884" t="s">
        <v>1025</v>
      </c>
      <c r="D6585" s="884">
        <v>389322</v>
      </c>
      <c r="E6585" s="884">
        <v>7</v>
      </c>
      <c r="F6585" s="884">
        <v>31</v>
      </c>
      <c r="G6585" s="884">
        <v>199</v>
      </c>
      <c r="H6585" s="884">
        <v>5023407660</v>
      </c>
      <c r="I6585" s="886">
        <v>295</v>
      </c>
      <c r="J6585" s="887">
        <v>0</v>
      </c>
    </row>
    <row r="6586" spans="1:10">
      <c r="A6586" s="888">
        <v>182</v>
      </c>
      <c r="B6586" s="889">
        <v>42878</v>
      </c>
      <c r="C6586" s="888" t="s">
        <v>1025</v>
      </c>
      <c r="D6586" s="888">
        <v>394218</v>
      </c>
      <c r="E6586" s="888">
        <v>15</v>
      </c>
      <c r="F6586" s="888">
        <v>0</v>
      </c>
      <c r="G6586" s="888">
        <v>287</v>
      </c>
      <c r="H6586" s="888">
        <v>5023773475</v>
      </c>
      <c r="I6586" s="890">
        <v>5023773475</v>
      </c>
      <c r="J6586" s="891">
        <v>721</v>
      </c>
    </row>
    <row r="6587" spans="1:10">
      <c r="A6587" s="884">
        <v>183</v>
      </c>
      <c r="B6587" s="885">
        <v>42878</v>
      </c>
      <c r="C6587" s="884" t="s">
        <v>1025</v>
      </c>
      <c r="D6587" s="884">
        <v>394218</v>
      </c>
      <c r="E6587" s="884">
        <v>7</v>
      </c>
      <c r="F6587" s="884">
        <v>36</v>
      </c>
      <c r="G6587" s="884">
        <v>287</v>
      </c>
      <c r="H6587" s="884">
        <v>5023773475</v>
      </c>
      <c r="I6587" s="886">
        <v>721</v>
      </c>
      <c r="J6587" s="887">
        <v>0</v>
      </c>
    </row>
    <row r="6588" spans="1:10">
      <c r="A6588" s="888">
        <v>184</v>
      </c>
      <c r="B6588" s="889">
        <v>42878</v>
      </c>
      <c r="C6588" s="888" t="s">
        <v>1025</v>
      </c>
      <c r="D6588" s="888">
        <v>398356</v>
      </c>
      <c r="E6588" s="888">
        <v>15</v>
      </c>
      <c r="F6588" s="888">
        <v>0</v>
      </c>
      <c r="G6588" s="888">
        <v>870</v>
      </c>
      <c r="H6588" s="888">
        <v>5027236669</v>
      </c>
      <c r="I6588" s="890" t="s">
        <v>51567</v>
      </c>
      <c r="J6588" s="891">
        <v>553</v>
      </c>
    </row>
    <row r="6589" spans="1:10">
      <c r="A6589" s="884">
        <v>185</v>
      </c>
      <c r="B6589" s="885">
        <v>42878</v>
      </c>
      <c r="C6589" s="884" t="s">
        <v>1025</v>
      </c>
      <c r="D6589" s="884">
        <v>399569</v>
      </c>
      <c r="E6589" s="884">
        <v>15</v>
      </c>
      <c r="F6589" s="884">
        <v>0</v>
      </c>
      <c r="G6589" s="884">
        <v>948</v>
      </c>
      <c r="H6589" s="884">
        <v>5023351066</v>
      </c>
      <c r="I6589" s="886">
        <v>5023351066</v>
      </c>
      <c r="J6589" s="887">
        <v>278</v>
      </c>
    </row>
    <row r="6590" spans="1:10">
      <c r="A6590" s="888">
        <v>186</v>
      </c>
      <c r="B6590" s="889">
        <v>42878</v>
      </c>
      <c r="C6590" s="888" t="s">
        <v>1025</v>
      </c>
      <c r="D6590" s="888">
        <v>399569</v>
      </c>
      <c r="E6590" s="888">
        <v>7</v>
      </c>
      <c r="F6590" s="888">
        <v>31</v>
      </c>
      <c r="G6590" s="888">
        <v>948</v>
      </c>
      <c r="H6590" s="888">
        <v>5023351066</v>
      </c>
      <c r="I6590" s="890">
        <v>278</v>
      </c>
      <c r="J6590" s="891">
        <v>0</v>
      </c>
    </row>
    <row r="6591" spans="1:10">
      <c r="A6591" s="884">
        <v>187</v>
      </c>
      <c r="B6591" s="885">
        <v>42878</v>
      </c>
      <c r="C6591" s="884" t="s">
        <v>1025</v>
      </c>
      <c r="D6591" s="884">
        <v>403859</v>
      </c>
      <c r="E6591" s="884">
        <v>15</v>
      </c>
      <c r="F6591" s="884">
        <v>0</v>
      </c>
      <c r="G6591" s="884">
        <v>870</v>
      </c>
      <c r="H6591" s="884">
        <v>5023385650</v>
      </c>
      <c r="I6591" s="886">
        <v>5023385650</v>
      </c>
      <c r="J6591" s="887">
        <v>297</v>
      </c>
    </row>
    <row r="6592" spans="1:10">
      <c r="A6592" s="888">
        <v>188</v>
      </c>
      <c r="B6592" s="889">
        <v>42878</v>
      </c>
      <c r="C6592" s="888" t="s">
        <v>1025</v>
      </c>
      <c r="D6592" s="888">
        <v>404835</v>
      </c>
      <c r="E6592" s="888">
        <v>15</v>
      </c>
      <c r="F6592" s="888">
        <v>0</v>
      </c>
      <c r="G6592" s="888">
        <v>8186</v>
      </c>
      <c r="H6592" s="888">
        <v>5026892066</v>
      </c>
      <c r="I6592" s="890">
        <v>5026892066</v>
      </c>
      <c r="J6592" s="891">
        <v>66</v>
      </c>
    </row>
    <row r="6593" spans="1:10">
      <c r="A6593" s="884">
        <v>189</v>
      </c>
      <c r="B6593" s="885">
        <v>42878</v>
      </c>
      <c r="C6593" s="884" t="s">
        <v>1025</v>
      </c>
      <c r="D6593" s="884">
        <v>404835</v>
      </c>
      <c r="E6593" s="884">
        <v>7</v>
      </c>
      <c r="F6593" s="884">
        <v>31</v>
      </c>
      <c r="G6593" s="884">
        <v>8186</v>
      </c>
      <c r="H6593" s="884">
        <v>5026892066</v>
      </c>
      <c r="I6593" s="886">
        <v>66</v>
      </c>
      <c r="J6593" s="887">
        <v>0</v>
      </c>
    </row>
    <row r="6594" spans="1:10">
      <c r="A6594" s="888">
        <v>190</v>
      </c>
      <c r="B6594" s="889">
        <v>42878</v>
      </c>
      <c r="C6594" s="888" t="s">
        <v>1025</v>
      </c>
      <c r="D6594" s="888">
        <v>404888</v>
      </c>
      <c r="E6594" s="888">
        <v>15</v>
      </c>
      <c r="F6594" s="888">
        <v>0</v>
      </c>
      <c r="G6594" s="888">
        <v>8186</v>
      </c>
      <c r="H6594" s="888">
        <v>5023556540</v>
      </c>
      <c r="I6594" s="890">
        <v>5023556540</v>
      </c>
      <c r="J6594" s="891">
        <v>492</v>
      </c>
    </row>
    <row r="6595" spans="1:10">
      <c r="A6595" s="884">
        <v>191</v>
      </c>
      <c r="B6595" s="885">
        <v>42878</v>
      </c>
      <c r="C6595" s="884" t="s">
        <v>1025</v>
      </c>
      <c r="D6595" s="884">
        <v>404888</v>
      </c>
      <c r="E6595" s="884">
        <v>7</v>
      </c>
      <c r="F6595" s="884">
        <v>31</v>
      </c>
      <c r="G6595" s="884">
        <v>8186</v>
      </c>
      <c r="H6595" s="884">
        <v>5023556540</v>
      </c>
      <c r="I6595" s="886">
        <v>492</v>
      </c>
      <c r="J6595" s="887">
        <v>0</v>
      </c>
    </row>
    <row r="6596" spans="1:10">
      <c r="A6596" s="888">
        <v>192</v>
      </c>
      <c r="B6596" s="889">
        <v>42878</v>
      </c>
      <c r="C6596" s="888" t="s">
        <v>1025</v>
      </c>
      <c r="D6596" s="888">
        <v>407896</v>
      </c>
      <c r="E6596" s="888">
        <v>15</v>
      </c>
      <c r="F6596" s="888">
        <v>0</v>
      </c>
      <c r="G6596" s="888">
        <v>4337</v>
      </c>
      <c r="H6596" s="888">
        <v>5027051753</v>
      </c>
      <c r="I6596" s="890">
        <v>5027051753</v>
      </c>
      <c r="J6596" s="891">
        <v>958</v>
      </c>
    </row>
    <row r="6597" spans="1:10">
      <c r="A6597" s="884">
        <v>193</v>
      </c>
      <c r="B6597" s="885">
        <v>42878</v>
      </c>
      <c r="C6597" s="884" t="s">
        <v>1025</v>
      </c>
      <c r="D6597" s="884">
        <v>407896</v>
      </c>
      <c r="E6597" s="884">
        <v>7</v>
      </c>
      <c r="F6597" s="884">
        <v>31</v>
      </c>
      <c r="G6597" s="884">
        <v>4337</v>
      </c>
      <c r="H6597" s="884">
        <v>5027051753</v>
      </c>
      <c r="I6597" s="886">
        <v>958</v>
      </c>
      <c r="J6597" s="887">
        <v>0</v>
      </c>
    </row>
    <row r="6598" spans="1:10">
      <c r="A6598" s="888">
        <v>194</v>
      </c>
      <c r="B6598" s="889">
        <v>42878</v>
      </c>
      <c r="C6598" s="888" t="s">
        <v>1025</v>
      </c>
      <c r="D6598" s="888">
        <v>408422</v>
      </c>
      <c r="E6598" s="888">
        <v>15</v>
      </c>
      <c r="F6598" s="888">
        <v>0</v>
      </c>
      <c r="G6598" s="888">
        <v>4153</v>
      </c>
      <c r="H6598" s="888">
        <v>5027065381</v>
      </c>
      <c r="I6598" s="890">
        <v>5027065381</v>
      </c>
      <c r="J6598" s="891">
        <v>311</v>
      </c>
    </row>
    <row r="6599" spans="1:10">
      <c r="A6599" s="884">
        <v>195</v>
      </c>
      <c r="B6599" s="885">
        <v>42878</v>
      </c>
      <c r="C6599" s="884" t="s">
        <v>1025</v>
      </c>
      <c r="D6599" s="884">
        <v>408422</v>
      </c>
      <c r="E6599" s="884">
        <v>7</v>
      </c>
      <c r="F6599" s="884">
        <v>31</v>
      </c>
      <c r="G6599" s="884">
        <v>4153</v>
      </c>
      <c r="H6599" s="884">
        <v>5027065381</v>
      </c>
      <c r="I6599" s="886">
        <v>311</v>
      </c>
      <c r="J6599" s="887">
        <v>0</v>
      </c>
    </row>
    <row r="6600" spans="1:10">
      <c r="A6600" s="888">
        <v>196</v>
      </c>
      <c r="B6600" s="889">
        <v>42878</v>
      </c>
      <c r="C6600" s="888" t="s">
        <v>1025</v>
      </c>
      <c r="D6600" s="888">
        <v>412065</v>
      </c>
      <c r="E6600" s="888">
        <v>15</v>
      </c>
      <c r="F6600" s="888">
        <v>0</v>
      </c>
      <c r="G6600" s="888">
        <v>4183</v>
      </c>
      <c r="H6600" s="888">
        <v>5024012782</v>
      </c>
      <c r="I6600" s="890">
        <v>5024012782</v>
      </c>
      <c r="J6600" s="891">
        <v>354</v>
      </c>
    </row>
    <row r="6601" spans="1:10">
      <c r="A6601" s="884">
        <v>197</v>
      </c>
      <c r="B6601" s="885">
        <v>42878</v>
      </c>
      <c r="C6601" s="884" t="s">
        <v>1025</v>
      </c>
      <c r="D6601" s="884">
        <v>412065</v>
      </c>
      <c r="E6601" s="884">
        <v>7</v>
      </c>
      <c r="F6601" s="884">
        <v>31</v>
      </c>
      <c r="G6601" s="884">
        <v>4183</v>
      </c>
      <c r="H6601" s="884">
        <v>5024012782</v>
      </c>
      <c r="I6601" s="886">
        <v>354</v>
      </c>
      <c r="J6601" s="887">
        <v>0</v>
      </c>
    </row>
    <row r="6602" spans="1:10">
      <c r="A6602" s="888">
        <v>198</v>
      </c>
      <c r="B6602" s="889">
        <v>42878</v>
      </c>
      <c r="C6602" s="888" t="s">
        <v>1025</v>
      </c>
      <c r="D6602" s="888">
        <v>417324</v>
      </c>
      <c r="E6602" s="888">
        <v>15</v>
      </c>
      <c r="F6602" s="888">
        <v>0</v>
      </c>
      <c r="G6602" s="888">
        <v>650</v>
      </c>
      <c r="H6602" s="888">
        <v>5024012840</v>
      </c>
      <c r="I6602" s="890">
        <v>5024012840</v>
      </c>
      <c r="J6602" s="891">
        <v>397</v>
      </c>
    </row>
    <row r="6603" spans="1:10">
      <c r="A6603" s="884">
        <v>199</v>
      </c>
      <c r="B6603" s="885">
        <v>42878</v>
      </c>
      <c r="C6603" s="884" t="s">
        <v>1025</v>
      </c>
      <c r="D6603" s="884">
        <v>417324</v>
      </c>
      <c r="E6603" s="884">
        <v>7</v>
      </c>
      <c r="F6603" s="884">
        <v>31</v>
      </c>
      <c r="G6603" s="884">
        <v>650</v>
      </c>
      <c r="H6603" s="884">
        <v>5024012840</v>
      </c>
      <c r="I6603" s="886">
        <v>397</v>
      </c>
      <c r="J6603" s="887">
        <v>0</v>
      </c>
    </row>
    <row r="6604" spans="1:10">
      <c r="A6604" s="888">
        <v>200</v>
      </c>
      <c r="B6604" s="889">
        <v>42878</v>
      </c>
      <c r="C6604" s="888" t="s">
        <v>1025</v>
      </c>
      <c r="D6604" s="888">
        <v>423603</v>
      </c>
      <c r="E6604" s="888">
        <v>15</v>
      </c>
      <c r="F6604" s="888">
        <v>0</v>
      </c>
      <c r="G6604" s="888">
        <v>4272</v>
      </c>
      <c r="H6604" s="888">
        <v>1000042281</v>
      </c>
      <c r="I6604" s="890">
        <v>1000042281</v>
      </c>
      <c r="J6604" s="891">
        <v>381</v>
      </c>
    </row>
    <row r="6605" spans="1:10">
      <c r="A6605" s="884">
        <v>201</v>
      </c>
      <c r="B6605" s="885">
        <v>42878</v>
      </c>
      <c r="C6605" s="884" t="s">
        <v>1025</v>
      </c>
      <c r="D6605" s="884">
        <v>423603</v>
      </c>
      <c r="E6605" s="884">
        <v>7</v>
      </c>
      <c r="F6605" s="884">
        <v>31</v>
      </c>
      <c r="G6605" s="884">
        <v>4272</v>
      </c>
      <c r="H6605" s="884">
        <v>1000042281</v>
      </c>
      <c r="I6605" s="886">
        <v>381</v>
      </c>
      <c r="J6605" s="887">
        <v>0</v>
      </c>
    </row>
    <row r="6606" spans="1:10">
      <c r="A6606" s="888">
        <v>202</v>
      </c>
      <c r="B6606" s="889">
        <v>42878</v>
      </c>
      <c r="C6606" s="888" t="s">
        <v>1025</v>
      </c>
      <c r="D6606" s="888">
        <v>435492</v>
      </c>
      <c r="E6606" s="888">
        <v>15</v>
      </c>
      <c r="F6606" s="888">
        <v>0</v>
      </c>
      <c r="G6606" s="888">
        <v>856</v>
      </c>
      <c r="H6606" s="888">
        <v>5023319279</v>
      </c>
      <c r="I6606" s="890"/>
      <c r="J6606" s="891">
        <v>78</v>
      </c>
    </row>
    <row r="6607" spans="1:10">
      <c r="A6607" s="884">
        <v>203</v>
      </c>
      <c r="B6607" s="885">
        <v>42878</v>
      </c>
      <c r="C6607" s="884" t="s">
        <v>1025</v>
      </c>
      <c r="D6607" s="884">
        <v>435492</v>
      </c>
      <c r="E6607" s="884">
        <v>7</v>
      </c>
      <c r="F6607" s="884">
        <v>31</v>
      </c>
      <c r="G6607" s="884">
        <v>856</v>
      </c>
      <c r="H6607" s="884">
        <v>5023319279</v>
      </c>
      <c r="I6607" s="886">
        <v>78</v>
      </c>
      <c r="J6607" s="887">
        <v>0</v>
      </c>
    </row>
    <row r="6608" spans="1:10">
      <c r="A6608" s="888">
        <v>204</v>
      </c>
      <c r="B6608" s="889">
        <v>42878</v>
      </c>
      <c r="C6608" s="888" t="s">
        <v>1025</v>
      </c>
      <c r="D6608" s="888">
        <v>435720</v>
      </c>
      <c r="E6608" s="888">
        <v>15</v>
      </c>
      <c r="F6608" s="888">
        <v>0</v>
      </c>
      <c r="G6608" s="888">
        <v>6463</v>
      </c>
      <c r="H6608" s="888">
        <v>5023570616</v>
      </c>
      <c r="I6608" s="890">
        <v>5023570616</v>
      </c>
      <c r="J6608" s="891">
        <v>449</v>
      </c>
    </row>
    <row r="6609" spans="1:10">
      <c r="A6609" s="884">
        <v>205</v>
      </c>
      <c r="B6609" s="885">
        <v>42878</v>
      </c>
      <c r="C6609" s="884" t="s">
        <v>1025</v>
      </c>
      <c r="D6609" s="884">
        <v>435720</v>
      </c>
      <c r="E6609" s="884">
        <v>7</v>
      </c>
      <c r="F6609" s="884">
        <v>31</v>
      </c>
      <c r="G6609" s="884">
        <v>6463</v>
      </c>
      <c r="H6609" s="884">
        <v>5023570616</v>
      </c>
      <c r="I6609" s="886">
        <v>449</v>
      </c>
      <c r="J6609" s="887">
        <v>0</v>
      </c>
    </row>
    <row r="6610" spans="1:10">
      <c r="A6610" s="888">
        <v>206</v>
      </c>
      <c r="B6610" s="889">
        <v>42878</v>
      </c>
      <c r="C6610" s="888" t="s">
        <v>1025</v>
      </c>
      <c r="D6610" s="888">
        <v>435810</v>
      </c>
      <c r="E6610" s="888">
        <v>15</v>
      </c>
      <c r="F6610" s="888">
        <v>0</v>
      </c>
      <c r="G6610" s="888">
        <v>6463</v>
      </c>
      <c r="H6610" s="888">
        <v>5023122509</v>
      </c>
      <c r="I6610" s="890">
        <v>5023122509</v>
      </c>
      <c r="J6610" s="891">
        <v>338</v>
      </c>
    </row>
    <row r="6611" spans="1:10">
      <c r="A6611" s="884">
        <v>207</v>
      </c>
      <c r="B6611" s="885">
        <v>42878</v>
      </c>
      <c r="C6611" s="884" t="s">
        <v>1025</v>
      </c>
      <c r="D6611" s="884">
        <v>435810</v>
      </c>
      <c r="E6611" s="884">
        <v>7</v>
      </c>
      <c r="F6611" s="884">
        <v>31</v>
      </c>
      <c r="G6611" s="884">
        <v>6463</v>
      </c>
      <c r="H6611" s="884">
        <v>5023122509</v>
      </c>
      <c r="I6611" s="886">
        <v>338</v>
      </c>
      <c r="J6611" s="887">
        <v>0</v>
      </c>
    </row>
    <row r="6612" spans="1:10">
      <c r="A6612" s="888">
        <v>208</v>
      </c>
      <c r="B6612" s="889">
        <v>42878</v>
      </c>
      <c r="C6612" s="888" t="s">
        <v>1025</v>
      </c>
      <c r="D6612" s="888">
        <v>438830</v>
      </c>
      <c r="E6612" s="888">
        <v>15</v>
      </c>
      <c r="F6612" s="888">
        <v>0</v>
      </c>
      <c r="G6612" s="888">
        <v>6557</v>
      </c>
      <c r="H6612" s="888">
        <v>5024028556</v>
      </c>
      <c r="I6612" s="890">
        <v>5024028556</v>
      </c>
      <c r="J6612" s="891">
        <v>213</v>
      </c>
    </row>
    <row r="6613" spans="1:10">
      <c r="A6613" s="884">
        <v>209</v>
      </c>
      <c r="B6613" s="885">
        <v>42878</v>
      </c>
      <c r="C6613" s="884" t="s">
        <v>1025</v>
      </c>
      <c r="D6613" s="884">
        <v>438830</v>
      </c>
      <c r="E6613" s="884">
        <v>7</v>
      </c>
      <c r="F6613" s="884">
        <v>31</v>
      </c>
      <c r="G6613" s="884">
        <v>6557</v>
      </c>
      <c r="H6613" s="884">
        <v>5024028556</v>
      </c>
      <c r="I6613" s="886">
        <v>213</v>
      </c>
      <c r="J6613" s="887">
        <v>0</v>
      </c>
    </row>
    <row r="6614" spans="1:10">
      <c r="A6614" s="888">
        <v>210</v>
      </c>
      <c r="B6614" s="889">
        <v>42878</v>
      </c>
      <c r="C6614" s="888" t="s">
        <v>1025</v>
      </c>
      <c r="D6614" s="888">
        <v>439687</v>
      </c>
      <c r="E6614" s="888">
        <v>15</v>
      </c>
      <c r="F6614" s="888">
        <v>0</v>
      </c>
      <c r="G6614" s="888">
        <v>384</v>
      </c>
      <c r="H6614" s="888">
        <v>5023135527</v>
      </c>
      <c r="I6614" s="890">
        <v>5023135527</v>
      </c>
      <c r="J6614" s="891">
        <v>382</v>
      </c>
    </row>
    <row r="6615" spans="1:10">
      <c r="A6615" s="884">
        <v>211</v>
      </c>
      <c r="B6615" s="885">
        <v>42878</v>
      </c>
      <c r="C6615" s="884" t="s">
        <v>1025</v>
      </c>
      <c r="D6615" s="884">
        <v>439687</v>
      </c>
      <c r="E6615" s="884">
        <v>7</v>
      </c>
      <c r="F6615" s="884">
        <v>31</v>
      </c>
      <c r="G6615" s="884">
        <v>384</v>
      </c>
      <c r="H6615" s="884">
        <v>5023135527</v>
      </c>
      <c r="I6615" s="886">
        <v>382</v>
      </c>
      <c r="J6615" s="887">
        <v>0</v>
      </c>
    </row>
    <row r="6616" spans="1:10">
      <c r="A6616" s="888">
        <v>212</v>
      </c>
      <c r="B6616" s="889">
        <v>42878</v>
      </c>
      <c r="C6616" s="888" t="s">
        <v>1025</v>
      </c>
      <c r="D6616" s="888">
        <v>441183</v>
      </c>
      <c r="E6616" s="888">
        <v>15</v>
      </c>
      <c r="F6616" s="888">
        <v>0</v>
      </c>
      <c r="G6616" s="888">
        <v>991</v>
      </c>
      <c r="H6616" s="888">
        <v>5023355885</v>
      </c>
      <c r="I6616" s="890">
        <v>5023355885</v>
      </c>
      <c r="J6616" s="891">
        <v>490</v>
      </c>
    </row>
    <row r="6617" spans="1:10">
      <c r="A6617" s="884">
        <v>213</v>
      </c>
      <c r="B6617" s="885">
        <v>42878</v>
      </c>
      <c r="C6617" s="884" t="s">
        <v>1025</v>
      </c>
      <c r="D6617" s="884">
        <v>441183</v>
      </c>
      <c r="E6617" s="884">
        <v>7</v>
      </c>
      <c r="F6617" s="884">
        <v>31</v>
      </c>
      <c r="G6617" s="884">
        <v>991</v>
      </c>
      <c r="H6617" s="884">
        <v>5023355885</v>
      </c>
      <c r="I6617" s="886">
        <v>490</v>
      </c>
      <c r="J6617" s="887">
        <v>0</v>
      </c>
    </row>
    <row r="6618" spans="1:10">
      <c r="A6618" s="888">
        <v>214</v>
      </c>
      <c r="B6618" s="889">
        <v>42878</v>
      </c>
      <c r="C6618" s="888" t="s">
        <v>1025</v>
      </c>
      <c r="D6618" s="888">
        <v>454771</v>
      </c>
      <c r="E6618" s="888">
        <v>15</v>
      </c>
      <c r="F6618" s="888">
        <v>0</v>
      </c>
      <c r="G6618" s="888">
        <v>7554</v>
      </c>
      <c r="H6618" s="888">
        <v>5025702589</v>
      </c>
      <c r="I6618" s="890">
        <v>5025702589</v>
      </c>
      <c r="J6618" s="891">
        <v>255</v>
      </c>
    </row>
    <row r="6619" spans="1:10">
      <c r="A6619" s="884">
        <v>215</v>
      </c>
      <c r="B6619" s="885">
        <v>42878</v>
      </c>
      <c r="C6619" s="884" t="s">
        <v>1025</v>
      </c>
      <c r="D6619" s="884">
        <v>454771</v>
      </c>
      <c r="E6619" s="884">
        <v>7</v>
      </c>
      <c r="F6619" s="884">
        <v>31</v>
      </c>
      <c r="G6619" s="884">
        <v>7554</v>
      </c>
      <c r="H6619" s="884">
        <v>5025702589</v>
      </c>
      <c r="I6619" s="886">
        <v>255</v>
      </c>
      <c r="J6619" s="887">
        <v>0</v>
      </c>
    </row>
    <row r="6620" spans="1:10">
      <c r="A6620" s="888">
        <v>216</v>
      </c>
      <c r="B6620" s="889">
        <v>42878</v>
      </c>
      <c r="C6620" s="888" t="s">
        <v>1025</v>
      </c>
      <c r="D6620" s="888">
        <v>454956</v>
      </c>
      <c r="E6620" s="888">
        <v>15</v>
      </c>
      <c r="F6620" s="888">
        <v>0</v>
      </c>
      <c r="G6620" s="888">
        <v>7554</v>
      </c>
      <c r="H6620" s="888">
        <v>5026169986</v>
      </c>
      <c r="I6620" s="890">
        <v>5026169986</v>
      </c>
      <c r="J6620" s="891">
        <v>458</v>
      </c>
    </row>
    <row r="6621" spans="1:10">
      <c r="A6621" s="884">
        <v>217</v>
      </c>
      <c r="B6621" s="885">
        <v>42878</v>
      </c>
      <c r="C6621" s="884" t="s">
        <v>1025</v>
      </c>
      <c r="D6621" s="884">
        <v>454956</v>
      </c>
      <c r="E6621" s="884">
        <v>7</v>
      </c>
      <c r="F6621" s="884">
        <v>31</v>
      </c>
      <c r="G6621" s="884">
        <v>7554</v>
      </c>
      <c r="H6621" s="884">
        <v>5026169986</v>
      </c>
      <c r="I6621" s="886">
        <v>458</v>
      </c>
      <c r="J6621" s="887">
        <v>0</v>
      </c>
    </row>
    <row r="6622" spans="1:10">
      <c r="A6622" s="888">
        <v>218</v>
      </c>
      <c r="B6622" s="889">
        <v>42878</v>
      </c>
      <c r="C6622" s="888" t="s">
        <v>1025</v>
      </c>
      <c r="D6622" s="888">
        <v>466279</v>
      </c>
      <c r="E6622" s="888">
        <v>15</v>
      </c>
      <c r="F6622" s="888">
        <v>0</v>
      </c>
      <c r="G6622" s="888">
        <v>4189</v>
      </c>
      <c r="H6622" s="888">
        <v>5025539312</v>
      </c>
      <c r="I6622" s="890">
        <v>5025539312</v>
      </c>
      <c r="J6622" s="891">
        <v>181</v>
      </c>
    </row>
    <row r="6623" spans="1:10">
      <c r="A6623" s="884">
        <v>219</v>
      </c>
      <c r="B6623" s="885">
        <v>42878</v>
      </c>
      <c r="C6623" s="884" t="s">
        <v>1025</v>
      </c>
      <c r="D6623" s="884">
        <v>466279</v>
      </c>
      <c r="E6623" s="884">
        <v>7</v>
      </c>
      <c r="F6623" s="884">
        <v>31</v>
      </c>
      <c r="G6623" s="884">
        <v>4189</v>
      </c>
      <c r="H6623" s="884">
        <v>5025539312</v>
      </c>
      <c r="I6623" s="886">
        <v>181</v>
      </c>
      <c r="J6623" s="887">
        <v>0</v>
      </c>
    </row>
    <row r="6624" spans="1:10">
      <c r="A6624" s="888">
        <v>220</v>
      </c>
      <c r="B6624" s="889">
        <v>42878</v>
      </c>
      <c r="C6624" s="888" t="s">
        <v>1025</v>
      </c>
      <c r="D6624" s="888">
        <v>485815</v>
      </c>
      <c r="E6624" s="888">
        <v>15</v>
      </c>
      <c r="F6624" s="888">
        <v>0</v>
      </c>
      <c r="G6624" s="888">
        <v>4621</v>
      </c>
      <c r="H6624" s="888">
        <v>5026316058</v>
      </c>
      <c r="I6624" s="890">
        <v>5026316058</v>
      </c>
      <c r="J6624" s="891">
        <v>338</v>
      </c>
    </row>
    <row r="6625" spans="1:10">
      <c r="A6625" s="884">
        <v>221</v>
      </c>
      <c r="B6625" s="885">
        <v>42878</v>
      </c>
      <c r="C6625" s="884" t="s">
        <v>1025</v>
      </c>
      <c r="D6625" s="884">
        <v>485815</v>
      </c>
      <c r="E6625" s="884">
        <v>7</v>
      </c>
      <c r="F6625" s="884">
        <v>31</v>
      </c>
      <c r="G6625" s="884">
        <v>4621</v>
      </c>
      <c r="H6625" s="884">
        <v>5026316058</v>
      </c>
      <c r="I6625" s="886">
        <v>338</v>
      </c>
      <c r="J6625" s="887">
        <v>0</v>
      </c>
    </row>
    <row r="6626" spans="1:10">
      <c r="A6626" s="888">
        <v>222</v>
      </c>
      <c r="B6626" s="889">
        <v>42878</v>
      </c>
      <c r="C6626" s="888" t="s">
        <v>1025</v>
      </c>
      <c r="D6626" s="888">
        <v>490406</v>
      </c>
      <c r="E6626" s="888">
        <v>15</v>
      </c>
      <c r="F6626" s="888">
        <v>0</v>
      </c>
      <c r="G6626" s="888">
        <v>141</v>
      </c>
      <c r="H6626" s="888">
        <v>1000030302</v>
      </c>
      <c r="I6626" s="890">
        <v>1000030302</v>
      </c>
      <c r="J6626" s="891">
        <v>117</v>
      </c>
    </row>
    <row r="6627" spans="1:10">
      <c r="A6627" s="884">
        <v>223</v>
      </c>
      <c r="B6627" s="885">
        <v>42878</v>
      </c>
      <c r="C6627" s="884" t="s">
        <v>1025</v>
      </c>
      <c r="D6627" s="884">
        <v>490406</v>
      </c>
      <c r="E6627" s="884">
        <v>7</v>
      </c>
      <c r="F6627" s="884">
        <v>31</v>
      </c>
      <c r="G6627" s="884">
        <v>141</v>
      </c>
      <c r="H6627" s="884">
        <v>1000030302</v>
      </c>
      <c r="I6627" s="886">
        <v>117</v>
      </c>
      <c r="J6627" s="887">
        <v>0</v>
      </c>
    </row>
    <row r="6628" spans="1:10">
      <c r="A6628" s="888">
        <v>224</v>
      </c>
      <c r="B6628" s="889">
        <v>42878</v>
      </c>
      <c r="C6628" s="888" t="s">
        <v>1025</v>
      </c>
      <c r="D6628" s="888">
        <v>490931</v>
      </c>
      <c r="E6628" s="888">
        <v>15</v>
      </c>
      <c r="F6628" s="888">
        <v>0</v>
      </c>
      <c r="G6628" s="888">
        <v>141</v>
      </c>
      <c r="H6628" s="888">
        <v>5027007524</v>
      </c>
      <c r="I6628" s="890">
        <v>5027007524</v>
      </c>
      <c r="J6628" s="891">
        <v>147</v>
      </c>
    </row>
    <row r="6629" spans="1:10">
      <c r="A6629" s="884">
        <v>225</v>
      </c>
      <c r="B6629" s="885">
        <v>42878</v>
      </c>
      <c r="C6629" s="884" t="s">
        <v>1025</v>
      </c>
      <c r="D6629" s="884">
        <v>490931</v>
      </c>
      <c r="E6629" s="884">
        <v>7</v>
      </c>
      <c r="F6629" s="884">
        <v>31</v>
      </c>
      <c r="G6629" s="884">
        <v>141</v>
      </c>
      <c r="H6629" s="884">
        <v>5027007524</v>
      </c>
      <c r="I6629" s="886">
        <v>147</v>
      </c>
      <c r="J6629" s="887">
        <v>0</v>
      </c>
    </row>
    <row r="6630" spans="1:10">
      <c r="A6630" s="888">
        <v>226</v>
      </c>
      <c r="B6630" s="889">
        <v>42878</v>
      </c>
      <c r="C6630" s="888" t="s">
        <v>1025</v>
      </c>
      <c r="D6630" s="888">
        <v>492683</v>
      </c>
      <c r="E6630" s="888">
        <v>15</v>
      </c>
      <c r="F6630" s="888">
        <v>0</v>
      </c>
      <c r="G6630" s="888">
        <v>259</v>
      </c>
      <c r="H6630" s="888">
        <v>1000029452</v>
      </c>
      <c r="I6630" s="890">
        <v>1000029452</v>
      </c>
      <c r="J6630" s="891">
        <v>119</v>
      </c>
    </row>
    <row r="6631" spans="1:10">
      <c r="A6631" s="884">
        <v>227</v>
      </c>
      <c r="B6631" s="885">
        <v>42878</v>
      </c>
      <c r="C6631" s="884" t="s">
        <v>1025</v>
      </c>
      <c r="D6631" s="884">
        <v>492683</v>
      </c>
      <c r="E6631" s="884">
        <v>7</v>
      </c>
      <c r="F6631" s="884">
        <v>31</v>
      </c>
      <c r="G6631" s="884">
        <v>259</v>
      </c>
      <c r="H6631" s="884">
        <v>1000029452</v>
      </c>
      <c r="I6631" s="886">
        <v>119</v>
      </c>
      <c r="J6631" s="887">
        <v>0</v>
      </c>
    </row>
    <row r="6632" spans="1:10">
      <c r="A6632" s="888">
        <v>228</v>
      </c>
      <c r="B6632" s="889">
        <v>42878</v>
      </c>
      <c r="C6632" s="888" t="s">
        <v>1025</v>
      </c>
      <c r="D6632" s="888">
        <v>492795</v>
      </c>
      <c r="E6632" s="888">
        <v>15</v>
      </c>
      <c r="F6632" s="888">
        <v>0</v>
      </c>
      <c r="G6632" s="888">
        <v>196</v>
      </c>
      <c r="H6632" s="888">
        <v>5023396830</v>
      </c>
      <c r="I6632" s="890">
        <v>5023396830</v>
      </c>
      <c r="J6632" s="891">
        <v>377</v>
      </c>
    </row>
    <row r="6633" spans="1:10">
      <c r="A6633" s="884">
        <v>229</v>
      </c>
      <c r="B6633" s="885">
        <v>42878</v>
      </c>
      <c r="C6633" s="884" t="s">
        <v>1025</v>
      </c>
      <c r="D6633" s="884">
        <v>492795</v>
      </c>
      <c r="E6633" s="884">
        <v>7</v>
      </c>
      <c r="F6633" s="884">
        <v>31</v>
      </c>
      <c r="G6633" s="884">
        <v>196</v>
      </c>
      <c r="H6633" s="884">
        <v>5023396830</v>
      </c>
      <c r="I6633" s="886">
        <v>377</v>
      </c>
      <c r="J6633" s="887">
        <v>0</v>
      </c>
    </row>
    <row r="6634" spans="1:10">
      <c r="A6634" s="888">
        <v>230</v>
      </c>
      <c r="B6634" s="889">
        <v>42878</v>
      </c>
      <c r="C6634" s="888" t="s">
        <v>1025</v>
      </c>
      <c r="D6634" s="888">
        <v>493412</v>
      </c>
      <c r="E6634" s="888">
        <v>15</v>
      </c>
      <c r="F6634" s="888">
        <v>0</v>
      </c>
      <c r="G6634" s="888">
        <v>196</v>
      </c>
      <c r="H6634" s="888">
        <v>5023323958</v>
      </c>
      <c r="I6634" s="890">
        <v>5023323958</v>
      </c>
      <c r="J6634" s="891">
        <v>337</v>
      </c>
    </row>
    <row r="6635" spans="1:10">
      <c r="A6635" s="884">
        <v>231</v>
      </c>
      <c r="B6635" s="885">
        <v>42878</v>
      </c>
      <c r="C6635" s="884" t="s">
        <v>1025</v>
      </c>
      <c r="D6635" s="884">
        <v>493412</v>
      </c>
      <c r="E6635" s="884">
        <v>7</v>
      </c>
      <c r="F6635" s="884">
        <v>31</v>
      </c>
      <c r="G6635" s="884">
        <v>196</v>
      </c>
      <c r="H6635" s="884">
        <v>5023323958</v>
      </c>
      <c r="I6635" s="886">
        <v>337</v>
      </c>
      <c r="J6635" s="887">
        <v>0</v>
      </c>
    </row>
    <row r="6636" spans="1:10">
      <c r="A6636" s="888">
        <v>232</v>
      </c>
      <c r="B6636" s="889">
        <v>42878</v>
      </c>
      <c r="C6636" s="888" t="s">
        <v>1025</v>
      </c>
      <c r="D6636" s="888">
        <v>493413</v>
      </c>
      <c r="E6636" s="888">
        <v>15</v>
      </c>
      <c r="F6636" s="888">
        <v>0</v>
      </c>
      <c r="G6636" s="888">
        <v>196</v>
      </c>
      <c r="H6636" s="888">
        <v>5023323958</v>
      </c>
      <c r="I6636" s="890">
        <v>5023323958</v>
      </c>
      <c r="J6636" s="891">
        <v>374</v>
      </c>
    </row>
    <row r="6637" spans="1:10">
      <c r="A6637" s="884">
        <v>233</v>
      </c>
      <c r="B6637" s="885">
        <v>42878</v>
      </c>
      <c r="C6637" s="884" t="s">
        <v>1025</v>
      </c>
      <c r="D6637" s="884">
        <v>493413</v>
      </c>
      <c r="E6637" s="884">
        <v>7</v>
      </c>
      <c r="F6637" s="884">
        <v>31</v>
      </c>
      <c r="G6637" s="884">
        <v>196</v>
      </c>
      <c r="H6637" s="884">
        <v>5023323958</v>
      </c>
      <c r="I6637" s="886">
        <v>374</v>
      </c>
      <c r="J6637" s="887">
        <v>0</v>
      </c>
    </row>
    <row r="6638" spans="1:10">
      <c r="A6638" s="888">
        <v>234</v>
      </c>
      <c r="B6638" s="889">
        <v>42878</v>
      </c>
      <c r="C6638" s="888" t="s">
        <v>1025</v>
      </c>
      <c r="D6638" s="888">
        <v>503692</v>
      </c>
      <c r="E6638" s="888">
        <v>15</v>
      </c>
      <c r="F6638" s="888">
        <v>0</v>
      </c>
      <c r="G6638" s="888">
        <v>4977</v>
      </c>
      <c r="H6638" s="888">
        <v>5026137371</v>
      </c>
      <c r="I6638" s="890">
        <v>5026137371</v>
      </c>
      <c r="J6638" s="891">
        <v>331</v>
      </c>
    </row>
    <row r="6639" spans="1:10">
      <c r="A6639" s="884">
        <v>235</v>
      </c>
      <c r="B6639" s="885">
        <v>42878</v>
      </c>
      <c r="C6639" s="884" t="s">
        <v>1025</v>
      </c>
      <c r="D6639" s="884">
        <v>503692</v>
      </c>
      <c r="E6639" s="884">
        <v>7</v>
      </c>
      <c r="F6639" s="884">
        <v>31</v>
      </c>
      <c r="G6639" s="884">
        <v>4977</v>
      </c>
      <c r="H6639" s="884">
        <v>5026137371</v>
      </c>
      <c r="I6639" s="886">
        <v>331</v>
      </c>
      <c r="J6639" s="887">
        <v>0</v>
      </c>
    </row>
    <row r="6640" spans="1:10">
      <c r="A6640" s="888">
        <v>236</v>
      </c>
      <c r="B6640" s="889">
        <v>42878</v>
      </c>
      <c r="C6640" s="888" t="s">
        <v>1025</v>
      </c>
      <c r="D6640" s="888">
        <v>503976</v>
      </c>
      <c r="E6640" s="888">
        <v>15</v>
      </c>
      <c r="F6640" s="888">
        <v>0</v>
      </c>
      <c r="G6640" s="888">
        <v>4977</v>
      </c>
      <c r="H6640" s="888">
        <v>5027263127</v>
      </c>
      <c r="I6640" s="890">
        <v>5027263127</v>
      </c>
      <c r="J6640" s="891">
        <v>325</v>
      </c>
    </row>
    <row r="6641" spans="1:10">
      <c r="A6641" s="884">
        <v>237</v>
      </c>
      <c r="B6641" s="885">
        <v>42878</v>
      </c>
      <c r="C6641" s="884" t="s">
        <v>1025</v>
      </c>
      <c r="D6641" s="884">
        <v>503976</v>
      </c>
      <c r="E6641" s="884">
        <v>7</v>
      </c>
      <c r="F6641" s="884">
        <v>31</v>
      </c>
      <c r="G6641" s="884">
        <v>4977</v>
      </c>
      <c r="H6641" s="884">
        <v>5027263127</v>
      </c>
      <c r="I6641" s="886">
        <v>325</v>
      </c>
      <c r="J6641" s="887">
        <v>0</v>
      </c>
    </row>
    <row r="6642" spans="1:10">
      <c r="A6642" s="888">
        <v>238</v>
      </c>
      <c r="B6642" s="889">
        <v>42878</v>
      </c>
      <c r="C6642" s="888" t="s">
        <v>1025</v>
      </c>
      <c r="D6642" s="888">
        <v>503983</v>
      </c>
      <c r="E6642" s="888">
        <v>15</v>
      </c>
      <c r="F6642" s="888">
        <v>0</v>
      </c>
      <c r="G6642" s="888">
        <v>4977</v>
      </c>
      <c r="H6642" s="888">
        <v>5023206534</v>
      </c>
      <c r="I6642" s="890">
        <v>5023206534</v>
      </c>
      <c r="J6642" s="891">
        <v>490</v>
      </c>
    </row>
    <row r="6643" spans="1:10">
      <c r="A6643" s="884">
        <v>239</v>
      </c>
      <c r="B6643" s="885">
        <v>42878</v>
      </c>
      <c r="C6643" s="884" t="s">
        <v>1025</v>
      </c>
      <c r="D6643" s="884">
        <v>503983</v>
      </c>
      <c r="E6643" s="884">
        <v>7</v>
      </c>
      <c r="F6643" s="884">
        <v>31</v>
      </c>
      <c r="G6643" s="884">
        <v>4977</v>
      </c>
      <c r="H6643" s="884">
        <v>5023206534</v>
      </c>
      <c r="I6643" s="886">
        <v>490</v>
      </c>
      <c r="J6643" s="887">
        <v>0</v>
      </c>
    </row>
    <row r="6644" spans="1:10">
      <c r="A6644" s="888">
        <v>240</v>
      </c>
      <c r="B6644" s="889">
        <v>42878</v>
      </c>
      <c r="C6644" s="888" t="s">
        <v>1025</v>
      </c>
      <c r="D6644" s="888">
        <v>504058</v>
      </c>
      <c r="E6644" s="888">
        <v>15</v>
      </c>
      <c r="F6644" s="888">
        <v>0</v>
      </c>
      <c r="G6644" s="888">
        <v>4977</v>
      </c>
      <c r="H6644" s="888">
        <v>5025702688</v>
      </c>
      <c r="I6644" s="890">
        <v>5025702688</v>
      </c>
      <c r="J6644" s="891">
        <v>291</v>
      </c>
    </row>
    <row r="6645" spans="1:10">
      <c r="A6645" s="884">
        <v>241</v>
      </c>
      <c r="B6645" s="885">
        <v>42878</v>
      </c>
      <c r="C6645" s="884" t="s">
        <v>1025</v>
      </c>
      <c r="D6645" s="884">
        <v>504058</v>
      </c>
      <c r="E6645" s="884">
        <v>7</v>
      </c>
      <c r="F6645" s="884">
        <v>31</v>
      </c>
      <c r="G6645" s="884">
        <v>4977</v>
      </c>
      <c r="H6645" s="884">
        <v>5025702688</v>
      </c>
      <c r="I6645" s="886">
        <v>291</v>
      </c>
      <c r="J6645" s="887">
        <v>0</v>
      </c>
    </row>
    <row r="6646" spans="1:10">
      <c r="A6646" s="888">
        <v>242</v>
      </c>
      <c r="B6646" s="889">
        <v>42878</v>
      </c>
      <c r="C6646" s="888" t="s">
        <v>1025</v>
      </c>
      <c r="D6646" s="888">
        <v>504092</v>
      </c>
      <c r="E6646" s="888">
        <v>15</v>
      </c>
      <c r="F6646" s="888">
        <v>0</v>
      </c>
      <c r="G6646" s="888">
        <v>4977</v>
      </c>
      <c r="H6646" s="888">
        <v>5023408494</v>
      </c>
      <c r="I6646" s="890">
        <v>5023408494</v>
      </c>
      <c r="J6646" s="891">
        <v>102</v>
      </c>
    </row>
    <row r="6647" spans="1:10">
      <c r="A6647" s="884">
        <v>243</v>
      </c>
      <c r="B6647" s="885">
        <v>42878</v>
      </c>
      <c r="C6647" s="884" t="s">
        <v>1025</v>
      </c>
      <c r="D6647" s="884">
        <v>504092</v>
      </c>
      <c r="E6647" s="884">
        <v>7</v>
      </c>
      <c r="F6647" s="884">
        <v>31</v>
      </c>
      <c r="G6647" s="884">
        <v>4977</v>
      </c>
      <c r="H6647" s="884">
        <v>5023408494</v>
      </c>
      <c r="I6647" s="886">
        <v>102</v>
      </c>
      <c r="J6647" s="887">
        <v>0</v>
      </c>
    </row>
    <row r="6648" spans="1:10">
      <c r="A6648" s="888">
        <v>244</v>
      </c>
      <c r="B6648" s="889">
        <v>42878</v>
      </c>
      <c r="C6648" s="888" t="s">
        <v>1025</v>
      </c>
      <c r="D6648" s="888">
        <v>504101</v>
      </c>
      <c r="E6648" s="888">
        <v>15</v>
      </c>
      <c r="F6648" s="888">
        <v>0</v>
      </c>
      <c r="G6648" s="888">
        <v>4977</v>
      </c>
      <c r="H6648" s="888">
        <v>5027310415</v>
      </c>
      <c r="I6648" s="890">
        <v>5027310415</v>
      </c>
      <c r="J6648" s="891">
        <v>472</v>
      </c>
    </row>
    <row r="6649" spans="1:10">
      <c r="A6649" s="884">
        <v>245</v>
      </c>
      <c r="B6649" s="885">
        <v>42878</v>
      </c>
      <c r="C6649" s="884" t="s">
        <v>1025</v>
      </c>
      <c r="D6649" s="884">
        <v>504101</v>
      </c>
      <c r="E6649" s="884">
        <v>7</v>
      </c>
      <c r="F6649" s="884">
        <v>31</v>
      </c>
      <c r="G6649" s="884">
        <v>4977</v>
      </c>
      <c r="H6649" s="884">
        <v>5027310415</v>
      </c>
      <c r="I6649" s="886">
        <v>472</v>
      </c>
      <c r="J6649" s="887">
        <v>0</v>
      </c>
    </row>
    <row r="6650" spans="1:10">
      <c r="A6650" s="888">
        <v>246</v>
      </c>
      <c r="B6650" s="889">
        <v>42878</v>
      </c>
      <c r="C6650" s="888" t="s">
        <v>1025</v>
      </c>
      <c r="D6650" s="888">
        <v>529502</v>
      </c>
      <c r="E6650" s="888">
        <v>15</v>
      </c>
      <c r="F6650" s="888">
        <v>0</v>
      </c>
      <c r="G6650" s="888">
        <v>844</v>
      </c>
      <c r="H6650" s="888">
        <v>5025962084</v>
      </c>
      <c r="I6650" s="890">
        <v>5025962084</v>
      </c>
      <c r="J6650" s="891">
        <v>279</v>
      </c>
    </row>
    <row r="6651" spans="1:10">
      <c r="A6651" s="884">
        <v>247</v>
      </c>
      <c r="B6651" s="885">
        <v>42878</v>
      </c>
      <c r="C6651" s="884" t="s">
        <v>1025</v>
      </c>
      <c r="D6651" s="884">
        <v>529502</v>
      </c>
      <c r="E6651" s="884">
        <v>7</v>
      </c>
      <c r="F6651" s="884">
        <v>36</v>
      </c>
      <c r="G6651" s="884">
        <v>844</v>
      </c>
      <c r="H6651" s="884">
        <v>5025962084</v>
      </c>
      <c r="I6651" s="886">
        <v>279</v>
      </c>
      <c r="J6651" s="887">
        <v>0</v>
      </c>
    </row>
    <row r="6652" spans="1:10">
      <c r="A6652" s="888">
        <v>248</v>
      </c>
      <c r="B6652" s="889">
        <v>42878</v>
      </c>
      <c r="C6652" s="888" t="s">
        <v>1025</v>
      </c>
      <c r="D6652" s="888">
        <v>529503</v>
      </c>
      <c r="E6652" s="888">
        <v>15</v>
      </c>
      <c r="F6652" s="888">
        <v>0</v>
      </c>
      <c r="G6652" s="888">
        <v>844</v>
      </c>
      <c r="H6652" s="888">
        <v>1000007375</v>
      </c>
      <c r="I6652" s="890">
        <v>1000007375</v>
      </c>
      <c r="J6652" s="891">
        <v>352</v>
      </c>
    </row>
    <row r="6653" spans="1:10">
      <c r="A6653" s="884">
        <v>249</v>
      </c>
      <c r="B6653" s="885">
        <v>42878</v>
      </c>
      <c r="C6653" s="884" t="s">
        <v>1025</v>
      </c>
      <c r="D6653" s="884">
        <v>529503</v>
      </c>
      <c r="E6653" s="884">
        <v>7</v>
      </c>
      <c r="F6653" s="884">
        <v>31</v>
      </c>
      <c r="G6653" s="884">
        <v>844</v>
      </c>
      <c r="H6653" s="884">
        <v>1000007375</v>
      </c>
      <c r="I6653" s="886">
        <v>352</v>
      </c>
      <c r="J6653" s="887">
        <v>0</v>
      </c>
    </row>
    <row r="6654" spans="1:10">
      <c r="A6654" s="888">
        <v>250</v>
      </c>
      <c r="B6654" s="889">
        <v>42878</v>
      </c>
      <c r="C6654" s="888" t="s">
        <v>1025</v>
      </c>
      <c r="D6654" s="888">
        <v>529537</v>
      </c>
      <c r="E6654" s="888">
        <v>15</v>
      </c>
      <c r="F6654" s="888">
        <v>0</v>
      </c>
      <c r="G6654" s="888">
        <v>844</v>
      </c>
      <c r="H6654" s="888">
        <v>5026175611</v>
      </c>
      <c r="I6654" s="890">
        <v>5026175611</v>
      </c>
      <c r="J6654" s="891">
        <v>533</v>
      </c>
    </row>
    <row r="6655" spans="1:10">
      <c r="A6655" s="884">
        <v>251</v>
      </c>
      <c r="B6655" s="885">
        <v>42878</v>
      </c>
      <c r="C6655" s="884" t="s">
        <v>1025</v>
      </c>
      <c r="D6655" s="884">
        <v>529537</v>
      </c>
      <c r="E6655" s="884">
        <v>7</v>
      </c>
      <c r="F6655" s="884">
        <v>31</v>
      </c>
      <c r="G6655" s="884">
        <v>844</v>
      </c>
      <c r="H6655" s="884">
        <v>5026175611</v>
      </c>
      <c r="I6655" s="886">
        <v>533</v>
      </c>
      <c r="J6655" s="887">
        <v>0</v>
      </c>
    </row>
    <row r="6656" spans="1:10">
      <c r="A6656" s="888">
        <v>252</v>
      </c>
      <c r="B6656" s="889">
        <v>42878</v>
      </c>
      <c r="C6656" s="888" t="s">
        <v>1025</v>
      </c>
      <c r="D6656" s="888">
        <v>529602</v>
      </c>
      <c r="E6656" s="888">
        <v>15</v>
      </c>
      <c r="F6656" s="888">
        <v>0</v>
      </c>
      <c r="G6656" s="888">
        <v>844</v>
      </c>
      <c r="H6656" s="888">
        <v>5027366813</v>
      </c>
      <c r="I6656" s="890">
        <v>5027366813</v>
      </c>
      <c r="J6656" s="891">
        <v>142</v>
      </c>
    </row>
    <row r="6657" spans="1:10">
      <c r="A6657" s="884">
        <v>253</v>
      </c>
      <c r="B6657" s="885">
        <v>42878</v>
      </c>
      <c r="C6657" s="884" t="s">
        <v>1025</v>
      </c>
      <c r="D6657" s="884">
        <v>529602</v>
      </c>
      <c r="E6657" s="884">
        <v>7</v>
      </c>
      <c r="F6657" s="884">
        <v>31</v>
      </c>
      <c r="G6657" s="884">
        <v>844</v>
      </c>
      <c r="H6657" s="884">
        <v>5027366813</v>
      </c>
      <c r="I6657" s="886">
        <v>142</v>
      </c>
      <c r="J6657" s="887">
        <v>0</v>
      </c>
    </row>
    <row r="6658" spans="1:10">
      <c r="A6658" s="888">
        <v>254</v>
      </c>
      <c r="B6658" s="889">
        <v>42878</v>
      </c>
      <c r="C6658" s="888" t="s">
        <v>1025</v>
      </c>
      <c r="D6658" s="888">
        <v>542989</v>
      </c>
      <c r="E6658" s="888">
        <v>15</v>
      </c>
      <c r="F6658" s="888">
        <v>0</v>
      </c>
      <c r="G6658" s="888">
        <v>5027</v>
      </c>
      <c r="H6658" s="888">
        <v>5023893703</v>
      </c>
      <c r="I6658" s="890">
        <v>5023893703</v>
      </c>
      <c r="J6658" s="891">
        <v>700</v>
      </c>
    </row>
    <row r="6659" spans="1:10">
      <c r="A6659" s="884">
        <v>255</v>
      </c>
      <c r="B6659" s="885">
        <v>42878</v>
      </c>
      <c r="C6659" s="884" t="s">
        <v>1025</v>
      </c>
      <c r="D6659" s="884">
        <v>542989</v>
      </c>
      <c r="E6659" s="884">
        <v>7</v>
      </c>
      <c r="F6659" s="884">
        <v>31</v>
      </c>
      <c r="G6659" s="884">
        <v>5027</v>
      </c>
      <c r="H6659" s="884">
        <v>5023893703</v>
      </c>
      <c r="I6659" s="886">
        <v>700</v>
      </c>
      <c r="J6659" s="887">
        <v>0</v>
      </c>
    </row>
    <row r="6660" spans="1:10">
      <c r="A6660" s="888">
        <v>256</v>
      </c>
      <c r="B6660" s="889">
        <v>42878</v>
      </c>
      <c r="C6660" s="888" t="s">
        <v>1025</v>
      </c>
      <c r="D6660" s="888">
        <v>543053</v>
      </c>
      <c r="E6660" s="888">
        <v>15</v>
      </c>
      <c r="F6660" s="888">
        <v>0</v>
      </c>
      <c r="G6660" s="888">
        <v>5027</v>
      </c>
      <c r="H6660" s="888">
        <v>5025548032</v>
      </c>
      <c r="I6660" s="890">
        <v>5025548032</v>
      </c>
      <c r="J6660" s="891">
        <v>384</v>
      </c>
    </row>
    <row r="6661" spans="1:10">
      <c r="A6661" s="884">
        <v>257</v>
      </c>
      <c r="B6661" s="885">
        <v>42878</v>
      </c>
      <c r="C6661" s="884" t="s">
        <v>1025</v>
      </c>
      <c r="D6661" s="884">
        <v>543053</v>
      </c>
      <c r="E6661" s="884">
        <v>7</v>
      </c>
      <c r="F6661" s="884">
        <v>31</v>
      </c>
      <c r="G6661" s="884">
        <v>5027</v>
      </c>
      <c r="H6661" s="884">
        <v>5025548032</v>
      </c>
      <c r="I6661" s="886">
        <v>384</v>
      </c>
      <c r="J6661" s="887">
        <v>0</v>
      </c>
    </row>
    <row r="6662" spans="1:10">
      <c r="A6662" s="888">
        <v>258</v>
      </c>
      <c r="B6662" s="889">
        <v>42878</v>
      </c>
      <c r="C6662" s="888" t="s">
        <v>1025</v>
      </c>
      <c r="D6662" s="888">
        <v>549870</v>
      </c>
      <c r="E6662" s="888">
        <v>15</v>
      </c>
      <c r="F6662" s="888">
        <v>0</v>
      </c>
      <c r="G6662" s="888">
        <v>395</v>
      </c>
      <c r="H6662" s="888">
        <v>1000101699</v>
      </c>
      <c r="I6662" s="890">
        <v>1000101699</v>
      </c>
      <c r="J6662" s="891">
        <v>107</v>
      </c>
    </row>
    <row r="6663" spans="1:10">
      <c r="A6663" s="884">
        <v>259</v>
      </c>
      <c r="B6663" s="885">
        <v>42878</v>
      </c>
      <c r="C6663" s="884" t="s">
        <v>1025</v>
      </c>
      <c r="D6663" s="884">
        <v>549870</v>
      </c>
      <c r="E6663" s="884">
        <v>7</v>
      </c>
      <c r="F6663" s="884">
        <v>31</v>
      </c>
      <c r="G6663" s="884">
        <v>395</v>
      </c>
      <c r="H6663" s="884">
        <v>1000101699</v>
      </c>
      <c r="I6663" s="886">
        <v>107</v>
      </c>
      <c r="J6663" s="887">
        <v>0</v>
      </c>
    </row>
    <row r="6664" spans="1:10">
      <c r="A6664" s="888">
        <v>260</v>
      </c>
      <c r="B6664" s="889">
        <v>42878</v>
      </c>
      <c r="C6664" s="888" t="s">
        <v>1025</v>
      </c>
      <c r="D6664" s="888">
        <v>550688</v>
      </c>
      <c r="E6664" s="888">
        <v>15</v>
      </c>
      <c r="F6664" s="888">
        <v>0</v>
      </c>
      <c r="G6664" s="888">
        <v>395</v>
      </c>
      <c r="H6664" s="888">
        <v>5023716326</v>
      </c>
      <c r="I6664" s="890">
        <v>5023716326</v>
      </c>
      <c r="J6664" s="891">
        <v>262</v>
      </c>
    </row>
    <row r="6665" spans="1:10">
      <c r="A6665" s="884">
        <v>261</v>
      </c>
      <c r="B6665" s="885">
        <v>42878</v>
      </c>
      <c r="C6665" s="884" t="s">
        <v>1025</v>
      </c>
      <c r="D6665" s="884">
        <v>550688</v>
      </c>
      <c r="E6665" s="884">
        <v>7</v>
      </c>
      <c r="F6665" s="884">
        <v>31</v>
      </c>
      <c r="G6665" s="884">
        <v>395</v>
      </c>
      <c r="H6665" s="884">
        <v>5023716326</v>
      </c>
      <c r="I6665" s="886">
        <v>262</v>
      </c>
      <c r="J6665" s="887">
        <v>0</v>
      </c>
    </row>
    <row r="6666" spans="1:10">
      <c r="A6666" s="888">
        <v>262</v>
      </c>
      <c r="B6666" s="889">
        <v>42878</v>
      </c>
      <c r="C6666" s="888" t="s">
        <v>1025</v>
      </c>
      <c r="D6666" s="888">
        <v>598286</v>
      </c>
      <c r="E6666" s="888">
        <v>15</v>
      </c>
      <c r="F6666" s="888">
        <v>0</v>
      </c>
      <c r="G6666" s="888">
        <v>502</v>
      </c>
      <c r="H6666" s="888">
        <v>5023294563</v>
      </c>
      <c r="I6666" s="890">
        <v>5023294563</v>
      </c>
      <c r="J6666" s="891">
        <v>249</v>
      </c>
    </row>
    <row r="6667" spans="1:10">
      <c r="A6667" s="884">
        <v>263</v>
      </c>
      <c r="B6667" s="885">
        <v>42878</v>
      </c>
      <c r="C6667" s="884" t="s">
        <v>1025</v>
      </c>
      <c r="D6667" s="884">
        <v>598286</v>
      </c>
      <c r="E6667" s="884">
        <v>7</v>
      </c>
      <c r="F6667" s="884">
        <v>31</v>
      </c>
      <c r="G6667" s="884">
        <v>502</v>
      </c>
      <c r="H6667" s="884">
        <v>5023294563</v>
      </c>
      <c r="I6667" s="886">
        <v>249</v>
      </c>
      <c r="J6667" s="887">
        <v>0</v>
      </c>
    </row>
    <row r="6668" spans="1:10">
      <c r="A6668" s="888">
        <v>264</v>
      </c>
      <c r="B6668" s="889">
        <v>42878</v>
      </c>
      <c r="C6668" s="888" t="s">
        <v>1025</v>
      </c>
      <c r="D6668" s="888">
        <v>608304</v>
      </c>
      <c r="E6668" s="888">
        <v>15</v>
      </c>
      <c r="F6668" s="888">
        <v>0</v>
      </c>
      <c r="G6668" s="888">
        <v>404</v>
      </c>
      <c r="H6668" s="888">
        <v>1000015279</v>
      </c>
      <c r="I6668" s="890">
        <v>1000152879</v>
      </c>
      <c r="J6668" s="891">
        <v>518</v>
      </c>
    </row>
    <row r="6669" spans="1:10">
      <c r="A6669" s="884">
        <v>265</v>
      </c>
      <c r="B6669" s="885">
        <v>42878</v>
      </c>
      <c r="C6669" s="884" t="s">
        <v>1025</v>
      </c>
      <c r="D6669" s="884">
        <v>608304</v>
      </c>
      <c r="E6669" s="884">
        <v>7</v>
      </c>
      <c r="F6669" s="884">
        <v>31</v>
      </c>
      <c r="G6669" s="884">
        <v>404</v>
      </c>
      <c r="H6669" s="884">
        <v>1000015279</v>
      </c>
      <c r="I6669" s="886">
        <v>518</v>
      </c>
      <c r="J6669" s="887">
        <v>0</v>
      </c>
    </row>
    <row r="6670" spans="1:10">
      <c r="A6670" s="888">
        <v>266</v>
      </c>
      <c r="B6670" s="889">
        <v>42878</v>
      </c>
      <c r="C6670" s="888" t="s">
        <v>1025</v>
      </c>
      <c r="D6670" s="888">
        <v>639527</v>
      </c>
      <c r="E6670" s="888">
        <v>15</v>
      </c>
      <c r="F6670" s="888">
        <v>0</v>
      </c>
      <c r="G6670" s="888">
        <v>209</v>
      </c>
      <c r="H6670" s="888">
        <v>5023465577</v>
      </c>
      <c r="I6670" s="890">
        <v>5023465577</v>
      </c>
      <c r="J6670" s="891">
        <v>193</v>
      </c>
    </row>
    <row r="6671" spans="1:10">
      <c r="A6671" s="884">
        <v>267</v>
      </c>
      <c r="B6671" s="885">
        <v>42878</v>
      </c>
      <c r="C6671" s="884" t="s">
        <v>1025</v>
      </c>
      <c r="D6671" s="884">
        <v>639527</v>
      </c>
      <c r="E6671" s="884">
        <v>7</v>
      </c>
      <c r="F6671" s="884">
        <v>31</v>
      </c>
      <c r="G6671" s="884">
        <v>209</v>
      </c>
      <c r="H6671" s="884">
        <v>5023465577</v>
      </c>
      <c r="I6671" s="886">
        <v>193</v>
      </c>
      <c r="J6671" s="887">
        <v>0</v>
      </c>
    </row>
    <row r="6672" spans="1:10">
      <c r="A6672" s="888">
        <v>268</v>
      </c>
      <c r="B6672" s="889">
        <v>42878</v>
      </c>
      <c r="C6672" s="888" t="s">
        <v>1025</v>
      </c>
      <c r="D6672" s="888">
        <v>640016</v>
      </c>
      <c r="E6672" s="888">
        <v>15</v>
      </c>
      <c r="F6672" s="888">
        <v>0</v>
      </c>
      <c r="G6672" s="888">
        <v>209</v>
      </c>
      <c r="H6672" s="888">
        <v>5027236552</v>
      </c>
      <c r="I6672" s="890">
        <v>5027236552</v>
      </c>
      <c r="J6672" s="891">
        <v>465</v>
      </c>
    </row>
    <row r="6673" spans="1:10">
      <c r="A6673" s="884">
        <v>269</v>
      </c>
      <c r="B6673" s="885">
        <v>42878</v>
      </c>
      <c r="C6673" s="884" t="s">
        <v>1025</v>
      </c>
      <c r="D6673" s="884">
        <v>640016</v>
      </c>
      <c r="E6673" s="884">
        <v>7</v>
      </c>
      <c r="F6673" s="884">
        <v>31</v>
      </c>
      <c r="G6673" s="884">
        <v>209</v>
      </c>
      <c r="H6673" s="884">
        <v>5027236552</v>
      </c>
      <c r="I6673" s="886">
        <v>465</v>
      </c>
      <c r="J6673" s="887">
        <v>0</v>
      </c>
    </row>
    <row r="6674" spans="1:10">
      <c r="A6674" s="888">
        <v>270</v>
      </c>
      <c r="B6674" s="889">
        <v>42878</v>
      </c>
      <c r="C6674" s="888" t="s">
        <v>1025</v>
      </c>
      <c r="D6674" s="888">
        <v>673713</v>
      </c>
      <c r="E6674" s="888">
        <v>15</v>
      </c>
      <c r="F6674" s="888">
        <v>0</v>
      </c>
      <c r="G6674" s="888">
        <v>970</v>
      </c>
      <c r="H6674" s="888">
        <v>5023598385</v>
      </c>
      <c r="I6674" s="890">
        <v>5023598385</v>
      </c>
      <c r="J6674" s="891">
        <v>205</v>
      </c>
    </row>
    <row r="6675" spans="1:10">
      <c r="A6675" s="884">
        <v>271</v>
      </c>
      <c r="B6675" s="885">
        <v>42878</v>
      </c>
      <c r="C6675" s="884" t="s">
        <v>1025</v>
      </c>
      <c r="D6675" s="884">
        <v>673713</v>
      </c>
      <c r="E6675" s="884">
        <v>7</v>
      </c>
      <c r="F6675" s="884">
        <v>31</v>
      </c>
      <c r="G6675" s="884">
        <v>970</v>
      </c>
      <c r="H6675" s="884">
        <v>5023598385</v>
      </c>
      <c r="I6675" s="886">
        <v>205</v>
      </c>
      <c r="J6675" s="887">
        <v>0</v>
      </c>
    </row>
    <row r="6676" spans="1:10">
      <c r="A6676" s="888">
        <v>272</v>
      </c>
      <c r="B6676" s="889">
        <v>42878</v>
      </c>
      <c r="C6676" s="888" t="s">
        <v>1025</v>
      </c>
      <c r="D6676" s="888">
        <v>700270</v>
      </c>
      <c r="E6676" s="888">
        <v>15</v>
      </c>
      <c r="F6676" s="888">
        <v>0</v>
      </c>
      <c r="G6676" s="888">
        <v>208</v>
      </c>
      <c r="H6676" s="888">
        <v>5027116002</v>
      </c>
      <c r="I6676" s="890">
        <v>5027116002</v>
      </c>
      <c r="J6676" s="891">
        <v>74</v>
      </c>
    </row>
    <row r="6677" spans="1:10">
      <c r="A6677" s="884">
        <v>273</v>
      </c>
      <c r="B6677" s="885">
        <v>42878</v>
      </c>
      <c r="C6677" s="884" t="s">
        <v>1025</v>
      </c>
      <c r="D6677" s="884">
        <v>700270</v>
      </c>
      <c r="E6677" s="884">
        <v>7</v>
      </c>
      <c r="F6677" s="884">
        <v>31</v>
      </c>
      <c r="G6677" s="884">
        <v>208</v>
      </c>
      <c r="H6677" s="884">
        <v>5027116002</v>
      </c>
      <c r="I6677" s="886">
        <v>74</v>
      </c>
      <c r="J6677" s="887">
        <v>0</v>
      </c>
    </row>
    <row r="6678" spans="1:10">
      <c r="A6678" s="888">
        <v>274</v>
      </c>
      <c r="B6678" s="889">
        <v>42878</v>
      </c>
      <c r="C6678" s="888" t="s">
        <v>1025</v>
      </c>
      <c r="D6678" s="888">
        <v>707125</v>
      </c>
      <c r="E6678" s="888">
        <v>15</v>
      </c>
      <c r="F6678" s="888">
        <v>0</v>
      </c>
      <c r="G6678" s="888">
        <v>9030</v>
      </c>
      <c r="H6678" s="888">
        <v>5027262897</v>
      </c>
      <c r="I6678" s="890">
        <v>5027262897</v>
      </c>
      <c r="J6678" s="891">
        <v>167</v>
      </c>
    </row>
    <row r="6679" spans="1:10">
      <c r="A6679" s="884">
        <v>275</v>
      </c>
      <c r="B6679" s="885">
        <v>42878</v>
      </c>
      <c r="C6679" s="884" t="s">
        <v>1025</v>
      </c>
      <c r="D6679" s="884">
        <v>707125</v>
      </c>
      <c r="E6679" s="884">
        <v>7</v>
      </c>
      <c r="F6679" s="884">
        <v>31</v>
      </c>
      <c r="G6679" s="884">
        <v>9030</v>
      </c>
      <c r="H6679" s="884">
        <v>5027262897</v>
      </c>
      <c r="I6679" s="886">
        <v>167</v>
      </c>
      <c r="J6679" s="887">
        <v>0</v>
      </c>
    </row>
    <row r="6680" spans="1:10">
      <c r="A6680" s="888">
        <v>276</v>
      </c>
      <c r="B6680" s="889">
        <v>42878</v>
      </c>
      <c r="C6680" s="888" t="s">
        <v>1025</v>
      </c>
      <c r="D6680" s="888">
        <v>729586</v>
      </c>
      <c r="E6680" s="888">
        <v>15</v>
      </c>
      <c r="F6680" s="888">
        <v>0</v>
      </c>
      <c r="G6680" s="888">
        <v>136</v>
      </c>
      <c r="H6680" s="888">
        <v>5023987836</v>
      </c>
      <c r="I6680" s="890">
        <v>5023987836</v>
      </c>
      <c r="J6680" s="891">
        <v>413</v>
      </c>
    </row>
    <row r="6681" spans="1:10">
      <c r="A6681" s="884">
        <v>277</v>
      </c>
      <c r="B6681" s="885">
        <v>42878</v>
      </c>
      <c r="C6681" s="884" t="s">
        <v>1025</v>
      </c>
      <c r="D6681" s="884">
        <v>729586</v>
      </c>
      <c r="E6681" s="884">
        <v>7</v>
      </c>
      <c r="F6681" s="884">
        <v>31</v>
      </c>
      <c r="G6681" s="884">
        <v>136</v>
      </c>
      <c r="H6681" s="884">
        <v>5023987836</v>
      </c>
      <c r="I6681" s="886">
        <v>413</v>
      </c>
      <c r="J6681" s="887">
        <v>0</v>
      </c>
    </row>
    <row r="6682" spans="1:10">
      <c r="A6682" s="888">
        <v>278</v>
      </c>
      <c r="B6682" s="889">
        <v>42878</v>
      </c>
      <c r="C6682" s="888" t="s">
        <v>1025</v>
      </c>
      <c r="D6682" s="888">
        <v>742509</v>
      </c>
      <c r="E6682" s="888">
        <v>15</v>
      </c>
      <c r="F6682" s="888">
        <v>0</v>
      </c>
      <c r="G6682" s="888">
        <v>7003</v>
      </c>
      <c r="H6682" s="888">
        <v>5026853159</v>
      </c>
      <c r="I6682" s="890"/>
      <c r="J6682" s="891">
        <v>1112</v>
      </c>
    </row>
    <row r="6683" spans="1:10">
      <c r="A6683" s="884">
        <v>279</v>
      </c>
      <c r="B6683" s="885">
        <v>42878</v>
      </c>
      <c r="C6683" s="884" t="s">
        <v>1025</v>
      </c>
      <c r="D6683" s="884">
        <v>742509</v>
      </c>
      <c r="E6683" s="884">
        <v>7</v>
      </c>
      <c r="F6683" s="884">
        <v>31</v>
      </c>
      <c r="G6683" s="884">
        <v>7003</v>
      </c>
      <c r="H6683" s="884">
        <v>5026853159</v>
      </c>
      <c r="I6683" s="886">
        <v>1112</v>
      </c>
      <c r="J6683" s="887">
        <v>0</v>
      </c>
    </row>
    <row r="6684" spans="1:10">
      <c r="A6684" s="888">
        <v>280</v>
      </c>
      <c r="B6684" s="889">
        <v>42878</v>
      </c>
      <c r="C6684" s="888" t="s">
        <v>1025</v>
      </c>
      <c r="D6684" s="888">
        <v>742715</v>
      </c>
      <c r="E6684" s="888">
        <v>15</v>
      </c>
      <c r="F6684" s="888">
        <v>0</v>
      </c>
      <c r="G6684" s="888">
        <v>7003</v>
      </c>
      <c r="H6684" s="888">
        <v>5027210284</v>
      </c>
      <c r="I6684" s="890"/>
      <c r="J6684" s="891">
        <v>473</v>
      </c>
    </row>
    <row r="6685" spans="1:10">
      <c r="A6685" s="884">
        <v>281</v>
      </c>
      <c r="B6685" s="885">
        <v>42878</v>
      </c>
      <c r="C6685" s="884" t="s">
        <v>1025</v>
      </c>
      <c r="D6685" s="884">
        <v>742715</v>
      </c>
      <c r="E6685" s="884">
        <v>7</v>
      </c>
      <c r="F6685" s="884">
        <v>31</v>
      </c>
      <c r="G6685" s="884">
        <v>7003</v>
      </c>
      <c r="H6685" s="884">
        <v>5027210284</v>
      </c>
      <c r="I6685" s="886">
        <v>473</v>
      </c>
      <c r="J6685" s="887">
        <v>0</v>
      </c>
    </row>
    <row r="6686" spans="1:10">
      <c r="A6686" s="888">
        <v>282</v>
      </c>
      <c r="B6686" s="889">
        <v>42878</v>
      </c>
      <c r="C6686" s="888" t="s">
        <v>1025</v>
      </c>
      <c r="D6686" s="888">
        <v>742842</v>
      </c>
      <c r="E6686" s="888">
        <v>15</v>
      </c>
      <c r="F6686" s="888">
        <v>0</v>
      </c>
      <c r="G6686" s="888">
        <v>7003</v>
      </c>
      <c r="H6686" s="888">
        <v>5023759862</v>
      </c>
      <c r="I6686" s="890">
        <v>1004096209</v>
      </c>
      <c r="J6686" s="891">
        <v>779</v>
      </c>
    </row>
    <row r="6687" spans="1:10">
      <c r="A6687" s="884">
        <v>283</v>
      </c>
      <c r="B6687" s="885">
        <v>42878</v>
      </c>
      <c r="C6687" s="884" t="s">
        <v>1025</v>
      </c>
      <c r="D6687" s="884">
        <v>742842</v>
      </c>
      <c r="E6687" s="884">
        <v>7</v>
      </c>
      <c r="F6687" s="884">
        <v>31</v>
      </c>
      <c r="G6687" s="884">
        <v>7003</v>
      </c>
      <c r="H6687" s="884">
        <v>5023759862</v>
      </c>
      <c r="I6687" s="886">
        <v>779</v>
      </c>
      <c r="J6687" s="887">
        <v>0</v>
      </c>
    </row>
    <row r="6688" spans="1:10">
      <c r="A6688" s="888">
        <v>284</v>
      </c>
      <c r="B6688" s="889">
        <v>42878</v>
      </c>
      <c r="C6688" s="888" t="s">
        <v>1025</v>
      </c>
      <c r="D6688" s="888">
        <v>744553</v>
      </c>
      <c r="E6688" s="888">
        <v>15</v>
      </c>
      <c r="F6688" s="888">
        <v>0</v>
      </c>
      <c r="G6688" s="888">
        <v>7003</v>
      </c>
      <c r="H6688" s="888">
        <v>5023584112</v>
      </c>
      <c r="I6688" s="890">
        <v>5023584112</v>
      </c>
      <c r="J6688" s="891">
        <v>643</v>
      </c>
    </row>
    <row r="6689" spans="1:10">
      <c r="A6689" s="884">
        <v>285</v>
      </c>
      <c r="B6689" s="885">
        <v>42878</v>
      </c>
      <c r="C6689" s="884" t="s">
        <v>1025</v>
      </c>
      <c r="D6689" s="884">
        <v>744553</v>
      </c>
      <c r="E6689" s="884">
        <v>7</v>
      </c>
      <c r="F6689" s="884">
        <v>31</v>
      </c>
      <c r="G6689" s="884">
        <v>7003</v>
      </c>
      <c r="H6689" s="884">
        <v>5023584112</v>
      </c>
      <c r="I6689" s="886">
        <v>643</v>
      </c>
      <c r="J6689" s="887">
        <v>0</v>
      </c>
    </row>
    <row r="6690" spans="1:10">
      <c r="A6690" s="888">
        <v>286</v>
      </c>
      <c r="B6690" s="889">
        <v>42878</v>
      </c>
      <c r="C6690" s="888" t="s">
        <v>1025</v>
      </c>
      <c r="D6690" s="888">
        <v>744638</v>
      </c>
      <c r="E6690" s="888">
        <v>15</v>
      </c>
      <c r="F6690" s="888">
        <v>0</v>
      </c>
      <c r="G6690" s="888">
        <v>7003</v>
      </c>
      <c r="H6690" s="888">
        <v>5027209450</v>
      </c>
      <c r="I6690" s="890"/>
      <c r="J6690" s="891">
        <v>450</v>
      </c>
    </row>
    <row r="6691" spans="1:10">
      <c r="A6691" s="884">
        <v>287</v>
      </c>
      <c r="B6691" s="885">
        <v>42878</v>
      </c>
      <c r="C6691" s="884" t="s">
        <v>1025</v>
      </c>
      <c r="D6691" s="884">
        <v>744638</v>
      </c>
      <c r="E6691" s="884">
        <v>7</v>
      </c>
      <c r="F6691" s="884">
        <v>31</v>
      </c>
      <c r="G6691" s="884">
        <v>7003</v>
      </c>
      <c r="H6691" s="884">
        <v>5027209450</v>
      </c>
      <c r="I6691" s="886">
        <v>450</v>
      </c>
      <c r="J6691" s="887">
        <v>0</v>
      </c>
    </row>
    <row r="6692" spans="1:10">
      <c r="A6692" s="888">
        <v>288</v>
      </c>
      <c r="B6692" s="889">
        <v>42878</v>
      </c>
      <c r="C6692" s="888" t="s">
        <v>1025</v>
      </c>
      <c r="D6692" s="888">
        <v>745085</v>
      </c>
      <c r="E6692" s="888">
        <v>15</v>
      </c>
      <c r="F6692" s="888">
        <v>0</v>
      </c>
      <c r="G6692" s="888">
        <v>7003</v>
      </c>
      <c r="H6692" s="888">
        <v>5027285898</v>
      </c>
      <c r="I6692" s="890">
        <v>5027285898</v>
      </c>
      <c r="J6692" s="891">
        <v>362</v>
      </c>
    </row>
    <row r="6693" spans="1:10">
      <c r="A6693" s="884">
        <v>289</v>
      </c>
      <c r="B6693" s="885">
        <v>42878</v>
      </c>
      <c r="C6693" s="884" t="s">
        <v>1025</v>
      </c>
      <c r="D6693" s="884">
        <v>745085</v>
      </c>
      <c r="E6693" s="884">
        <v>7</v>
      </c>
      <c r="F6693" s="884">
        <v>31</v>
      </c>
      <c r="G6693" s="884">
        <v>7003</v>
      </c>
      <c r="H6693" s="884">
        <v>5027285898</v>
      </c>
      <c r="I6693" s="886">
        <v>362</v>
      </c>
      <c r="J6693" s="887">
        <v>0</v>
      </c>
    </row>
    <row r="6694" spans="1:10">
      <c r="A6694" s="888">
        <v>290</v>
      </c>
      <c r="B6694" s="889">
        <v>42878</v>
      </c>
      <c r="C6694" s="888" t="s">
        <v>1025</v>
      </c>
      <c r="D6694" s="888">
        <v>745497</v>
      </c>
      <c r="E6694" s="888">
        <v>15</v>
      </c>
      <c r="F6694" s="888">
        <v>0</v>
      </c>
      <c r="G6694" s="888">
        <v>7003</v>
      </c>
      <c r="H6694" s="888">
        <v>1000065589</v>
      </c>
      <c r="I6694" s="890">
        <v>901704064285</v>
      </c>
      <c r="J6694" s="891">
        <v>669</v>
      </c>
    </row>
    <row r="6695" spans="1:10">
      <c r="A6695" s="884">
        <v>291</v>
      </c>
      <c r="B6695" s="885">
        <v>42878</v>
      </c>
      <c r="C6695" s="884" t="s">
        <v>1025</v>
      </c>
      <c r="D6695" s="884">
        <v>745497</v>
      </c>
      <c r="E6695" s="884">
        <v>7</v>
      </c>
      <c r="F6695" s="884">
        <v>31</v>
      </c>
      <c r="G6695" s="884">
        <v>7003</v>
      </c>
      <c r="H6695" s="884">
        <v>1000065589</v>
      </c>
      <c r="I6695" s="886">
        <v>669</v>
      </c>
      <c r="J6695" s="887">
        <v>0</v>
      </c>
    </row>
    <row r="6696" spans="1:10">
      <c r="A6696" s="888">
        <v>292</v>
      </c>
      <c r="B6696" s="889">
        <v>42878</v>
      </c>
      <c r="C6696" s="888" t="s">
        <v>1025</v>
      </c>
      <c r="D6696" s="888">
        <v>745571</v>
      </c>
      <c r="E6696" s="888">
        <v>15</v>
      </c>
      <c r="F6696" s="888">
        <v>0</v>
      </c>
      <c r="G6696" s="888">
        <v>7003</v>
      </c>
      <c r="H6696" s="888">
        <v>5026992981</v>
      </c>
      <c r="I6696" s="890">
        <v>5026992981</v>
      </c>
      <c r="J6696" s="891">
        <v>382</v>
      </c>
    </row>
    <row r="6697" spans="1:10">
      <c r="A6697" s="884">
        <v>293</v>
      </c>
      <c r="B6697" s="885">
        <v>42878</v>
      </c>
      <c r="C6697" s="884" t="s">
        <v>1025</v>
      </c>
      <c r="D6697" s="884">
        <v>745571</v>
      </c>
      <c r="E6697" s="884">
        <v>7</v>
      </c>
      <c r="F6697" s="884">
        <v>31</v>
      </c>
      <c r="G6697" s="884">
        <v>7003</v>
      </c>
      <c r="H6697" s="884">
        <v>5026992981</v>
      </c>
      <c r="I6697" s="886">
        <v>382</v>
      </c>
      <c r="J6697" s="887">
        <v>0</v>
      </c>
    </row>
    <row r="6698" spans="1:10">
      <c r="A6698" s="888">
        <v>294</v>
      </c>
      <c r="B6698" s="889">
        <v>42878</v>
      </c>
      <c r="C6698" s="888" t="s">
        <v>1025</v>
      </c>
      <c r="D6698" s="888">
        <v>748878</v>
      </c>
      <c r="E6698" s="888">
        <v>15</v>
      </c>
      <c r="F6698" s="888">
        <v>0</v>
      </c>
      <c r="G6698" s="888">
        <v>7003</v>
      </c>
      <c r="H6698" s="888">
        <v>5027285815</v>
      </c>
      <c r="I6698" s="890"/>
      <c r="J6698" s="891">
        <v>197</v>
      </c>
    </row>
    <row r="6699" spans="1:10">
      <c r="A6699" s="884">
        <v>295</v>
      </c>
      <c r="B6699" s="885">
        <v>42878</v>
      </c>
      <c r="C6699" s="884" t="s">
        <v>1025</v>
      </c>
      <c r="D6699" s="884">
        <v>748878</v>
      </c>
      <c r="E6699" s="884">
        <v>7</v>
      </c>
      <c r="F6699" s="884">
        <v>31</v>
      </c>
      <c r="G6699" s="884">
        <v>7003</v>
      </c>
      <c r="H6699" s="884">
        <v>5027285815</v>
      </c>
      <c r="I6699" s="886">
        <v>197</v>
      </c>
      <c r="J6699" s="887">
        <v>0</v>
      </c>
    </row>
    <row r="6700" spans="1:10">
      <c r="A6700" s="888">
        <v>296</v>
      </c>
      <c r="B6700" s="889">
        <v>42878</v>
      </c>
      <c r="C6700" s="888" t="s">
        <v>1025</v>
      </c>
      <c r="D6700" s="888">
        <v>749910</v>
      </c>
      <c r="E6700" s="888">
        <v>15</v>
      </c>
      <c r="F6700" s="888">
        <v>0</v>
      </c>
      <c r="G6700" s="888">
        <v>7003</v>
      </c>
      <c r="H6700" s="888">
        <v>5027308336</v>
      </c>
      <c r="I6700" s="890"/>
      <c r="J6700" s="891">
        <v>1297</v>
      </c>
    </row>
    <row r="6701" spans="1:10">
      <c r="A6701" s="884">
        <v>297</v>
      </c>
      <c r="B6701" s="885">
        <v>42878</v>
      </c>
      <c r="C6701" s="884" t="s">
        <v>1025</v>
      </c>
      <c r="D6701" s="884">
        <v>749910</v>
      </c>
      <c r="E6701" s="884">
        <v>7</v>
      </c>
      <c r="F6701" s="884">
        <v>31</v>
      </c>
      <c r="G6701" s="884">
        <v>7003</v>
      </c>
      <c r="H6701" s="884">
        <v>5027308336</v>
      </c>
      <c r="I6701" s="886">
        <v>1297</v>
      </c>
      <c r="J6701" s="887">
        <v>0</v>
      </c>
    </row>
    <row r="6702" spans="1:10">
      <c r="A6702" s="888">
        <v>298</v>
      </c>
      <c r="B6702" s="889">
        <v>42878</v>
      </c>
      <c r="C6702" s="888" t="s">
        <v>1025</v>
      </c>
      <c r="D6702" s="888">
        <v>752014</v>
      </c>
      <c r="E6702" s="888">
        <v>15</v>
      </c>
      <c r="F6702" s="888">
        <v>0</v>
      </c>
      <c r="G6702" s="888">
        <v>4084</v>
      </c>
      <c r="H6702" s="888">
        <v>5026286517</v>
      </c>
      <c r="I6702" s="890">
        <v>5026286517</v>
      </c>
      <c r="J6702" s="891">
        <v>475</v>
      </c>
    </row>
    <row r="6703" spans="1:10">
      <c r="A6703" s="884">
        <v>299</v>
      </c>
      <c r="B6703" s="885">
        <v>42878</v>
      </c>
      <c r="C6703" s="884" t="s">
        <v>1025</v>
      </c>
      <c r="D6703" s="884">
        <v>752014</v>
      </c>
      <c r="E6703" s="884">
        <v>7</v>
      </c>
      <c r="F6703" s="884">
        <v>36</v>
      </c>
      <c r="G6703" s="884">
        <v>4084</v>
      </c>
      <c r="H6703" s="884">
        <v>5026286517</v>
      </c>
      <c r="I6703" s="886">
        <v>475</v>
      </c>
      <c r="J6703" s="887">
        <v>0</v>
      </c>
    </row>
    <row r="6704" spans="1:10">
      <c r="A6704" s="888">
        <v>300</v>
      </c>
      <c r="B6704" s="889">
        <v>42878</v>
      </c>
      <c r="C6704" s="888" t="s">
        <v>1025</v>
      </c>
      <c r="D6704" s="888">
        <v>753546</v>
      </c>
      <c r="E6704" s="888">
        <v>15</v>
      </c>
      <c r="F6704" s="888">
        <v>0</v>
      </c>
      <c r="G6704" s="888">
        <v>7003</v>
      </c>
      <c r="H6704" s="888">
        <v>5026992874</v>
      </c>
      <c r="I6704" s="890" t="s">
        <v>51568</v>
      </c>
      <c r="J6704" s="891">
        <v>169</v>
      </c>
    </row>
    <row r="6705" spans="1:10">
      <c r="A6705" s="884">
        <v>301</v>
      </c>
      <c r="B6705" s="885">
        <v>42878</v>
      </c>
      <c r="C6705" s="884" t="s">
        <v>1025</v>
      </c>
      <c r="D6705" s="884">
        <v>753546</v>
      </c>
      <c r="E6705" s="884">
        <v>7</v>
      </c>
      <c r="F6705" s="884">
        <v>31</v>
      </c>
      <c r="G6705" s="884">
        <v>7003</v>
      </c>
      <c r="H6705" s="884">
        <v>5026992874</v>
      </c>
      <c r="I6705" s="886">
        <v>169</v>
      </c>
      <c r="J6705" s="887">
        <v>0</v>
      </c>
    </row>
    <row r="6706" spans="1:10">
      <c r="A6706" s="888">
        <v>302</v>
      </c>
      <c r="B6706" s="889">
        <v>42878</v>
      </c>
      <c r="C6706" s="888" t="s">
        <v>1025</v>
      </c>
      <c r="D6706" s="888">
        <v>754748</v>
      </c>
      <c r="E6706" s="888">
        <v>15</v>
      </c>
      <c r="F6706" s="888">
        <v>0</v>
      </c>
      <c r="G6706" s="888">
        <v>7003</v>
      </c>
      <c r="H6706" s="888">
        <v>5023749681</v>
      </c>
      <c r="I6706" s="890">
        <v>602904</v>
      </c>
      <c r="J6706" s="891">
        <v>255</v>
      </c>
    </row>
    <row r="6707" spans="1:10">
      <c r="A6707" s="884">
        <v>303</v>
      </c>
      <c r="B6707" s="885">
        <v>42878</v>
      </c>
      <c r="C6707" s="884" t="s">
        <v>1025</v>
      </c>
      <c r="D6707" s="884">
        <v>754748</v>
      </c>
      <c r="E6707" s="884">
        <v>7</v>
      </c>
      <c r="F6707" s="884">
        <v>31</v>
      </c>
      <c r="G6707" s="884">
        <v>7003</v>
      </c>
      <c r="H6707" s="884">
        <v>5023749681</v>
      </c>
      <c r="I6707" s="886">
        <v>255</v>
      </c>
      <c r="J6707" s="887">
        <v>0</v>
      </c>
    </row>
    <row r="6708" spans="1:10">
      <c r="A6708" s="888">
        <v>304</v>
      </c>
      <c r="B6708" s="889">
        <v>42878</v>
      </c>
      <c r="C6708" s="888" t="s">
        <v>1025</v>
      </c>
      <c r="D6708" s="888">
        <v>758261</v>
      </c>
      <c r="E6708" s="888">
        <v>15</v>
      </c>
      <c r="F6708" s="888">
        <v>0</v>
      </c>
      <c r="G6708" s="888">
        <v>661</v>
      </c>
      <c r="H6708" s="888">
        <v>1000029635</v>
      </c>
      <c r="I6708" s="890">
        <v>1000029635</v>
      </c>
      <c r="J6708" s="891">
        <v>416</v>
      </c>
    </row>
    <row r="6709" spans="1:10">
      <c r="A6709" s="884">
        <v>305</v>
      </c>
      <c r="B6709" s="885">
        <v>42878</v>
      </c>
      <c r="C6709" s="884" t="s">
        <v>1025</v>
      </c>
      <c r="D6709" s="884">
        <v>758261</v>
      </c>
      <c r="E6709" s="884">
        <v>7</v>
      </c>
      <c r="F6709" s="884">
        <v>31</v>
      </c>
      <c r="G6709" s="884">
        <v>661</v>
      </c>
      <c r="H6709" s="884">
        <v>1000029635</v>
      </c>
      <c r="I6709" s="886">
        <v>416</v>
      </c>
      <c r="J6709" s="887">
        <v>0</v>
      </c>
    </row>
    <row r="6710" spans="1:10">
      <c r="A6710" s="888">
        <v>306</v>
      </c>
      <c r="B6710" s="889">
        <v>42878</v>
      </c>
      <c r="C6710" s="888" t="s">
        <v>1025</v>
      </c>
      <c r="D6710" s="888">
        <v>758597</v>
      </c>
      <c r="E6710" s="888">
        <v>15</v>
      </c>
      <c r="F6710" s="888">
        <v>0</v>
      </c>
      <c r="G6710" s="888">
        <v>661</v>
      </c>
      <c r="H6710" s="888">
        <v>5026559624</v>
      </c>
      <c r="I6710" s="890">
        <v>5026559624</v>
      </c>
      <c r="J6710" s="891">
        <v>367</v>
      </c>
    </row>
    <row r="6711" spans="1:10">
      <c r="A6711" s="884">
        <v>307</v>
      </c>
      <c r="B6711" s="885">
        <v>42878</v>
      </c>
      <c r="C6711" s="884" t="s">
        <v>1025</v>
      </c>
      <c r="D6711" s="884">
        <v>758597</v>
      </c>
      <c r="E6711" s="884">
        <v>7</v>
      </c>
      <c r="F6711" s="884">
        <v>36</v>
      </c>
      <c r="G6711" s="884">
        <v>661</v>
      </c>
      <c r="H6711" s="884">
        <v>5026559624</v>
      </c>
      <c r="I6711" s="886">
        <v>367</v>
      </c>
      <c r="J6711" s="887">
        <v>0</v>
      </c>
    </row>
    <row r="6712" spans="1:10">
      <c r="A6712" s="888">
        <v>308</v>
      </c>
      <c r="B6712" s="889">
        <v>42878</v>
      </c>
      <c r="C6712" s="888" t="s">
        <v>1025</v>
      </c>
      <c r="D6712" s="888">
        <v>769562</v>
      </c>
      <c r="E6712" s="888">
        <v>15</v>
      </c>
      <c r="F6712" s="888">
        <v>0</v>
      </c>
      <c r="G6712" s="888">
        <v>563</v>
      </c>
      <c r="H6712" s="888">
        <v>5026137512</v>
      </c>
      <c r="I6712" s="890">
        <v>5026137512</v>
      </c>
      <c r="J6712" s="891">
        <v>304</v>
      </c>
    </row>
    <row r="6713" spans="1:10">
      <c r="A6713" s="884">
        <v>309</v>
      </c>
      <c r="B6713" s="885">
        <v>42878</v>
      </c>
      <c r="C6713" s="884" t="s">
        <v>1025</v>
      </c>
      <c r="D6713" s="884">
        <v>769562</v>
      </c>
      <c r="E6713" s="884">
        <v>7</v>
      </c>
      <c r="F6713" s="884">
        <v>31</v>
      </c>
      <c r="G6713" s="884">
        <v>563</v>
      </c>
      <c r="H6713" s="884">
        <v>5026137512</v>
      </c>
      <c r="I6713" s="886">
        <v>304</v>
      </c>
      <c r="J6713" s="887">
        <v>0</v>
      </c>
    </row>
    <row r="6714" spans="1:10">
      <c r="A6714" s="888">
        <v>310</v>
      </c>
      <c r="B6714" s="889">
        <v>42878</v>
      </c>
      <c r="C6714" s="888" t="s">
        <v>1025</v>
      </c>
      <c r="D6714" s="888">
        <v>769802</v>
      </c>
      <c r="E6714" s="888">
        <v>15</v>
      </c>
      <c r="F6714" s="888">
        <v>0</v>
      </c>
      <c r="G6714" s="888">
        <v>563</v>
      </c>
      <c r="H6714" s="888">
        <v>5026514041</v>
      </c>
      <c r="I6714" s="890">
        <v>5026514041</v>
      </c>
      <c r="J6714" s="891">
        <v>589</v>
      </c>
    </row>
    <row r="6715" spans="1:10">
      <c r="A6715" s="884">
        <v>311</v>
      </c>
      <c r="B6715" s="885">
        <v>42878</v>
      </c>
      <c r="C6715" s="884" t="s">
        <v>1025</v>
      </c>
      <c r="D6715" s="884">
        <v>769802</v>
      </c>
      <c r="E6715" s="884">
        <v>7</v>
      </c>
      <c r="F6715" s="884">
        <v>31</v>
      </c>
      <c r="G6715" s="884">
        <v>563</v>
      </c>
      <c r="H6715" s="884">
        <v>5026514041</v>
      </c>
      <c r="I6715" s="886">
        <v>589</v>
      </c>
      <c r="J6715" s="887">
        <v>0</v>
      </c>
    </row>
    <row r="6716" spans="1:10">
      <c r="A6716" s="888">
        <v>312</v>
      </c>
      <c r="B6716" s="889">
        <v>42878</v>
      </c>
      <c r="C6716" s="888" t="s">
        <v>1025</v>
      </c>
      <c r="D6716" s="888">
        <v>770171</v>
      </c>
      <c r="E6716" s="888">
        <v>15</v>
      </c>
      <c r="F6716" s="888">
        <v>0</v>
      </c>
      <c r="G6716" s="888">
        <v>563</v>
      </c>
      <c r="H6716" s="888">
        <v>5026514041</v>
      </c>
      <c r="I6716" s="890">
        <v>5026514041</v>
      </c>
      <c r="J6716" s="891">
        <v>771</v>
      </c>
    </row>
    <row r="6717" spans="1:10">
      <c r="A6717" s="884">
        <v>313</v>
      </c>
      <c r="B6717" s="885">
        <v>42878</v>
      </c>
      <c r="C6717" s="884" t="s">
        <v>1025</v>
      </c>
      <c r="D6717" s="884">
        <v>770171</v>
      </c>
      <c r="E6717" s="884">
        <v>7</v>
      </c>
      <c r="F6717" s="884">
        <v>31</v>
      </c>
      <c r="G6717" s="884">
        <v>563</v>
      </c>
      <c r="H6717" s="884">
        <v>5026514041</v>
      </c>
      <c r="I6717" s="886">
        <v>771</v>
      </c>
      <c r="J6717" s="887">
        <v>0</v>
      </c>
    </row>
    <row r="6718" spans="1:10">
      <c r="A6718" s="888">
        <v>314</v>
      </c>
      <c r="B6718" s="889">
        <v>42878</v>
      </c>
      <c r="C6718" s="888" t="s">
        <v>1025</v>
      </c>
      <c r="D6718" s="888">
        <v>790884</v>
      </c>
      <c r="E6718" s="888">
        <v>15</v>
      </c>
      <c r="F6718" s="888">
        <v>0</v>
      </c>
      <c r="G6718" s="888">
        <v>100</v>
      </c>
      <c r="H6718" s="888">
        <v>5025583195</v>
      </c>
      <c r="I6718" s="890">
        <v>5025583195</v>
      </c>
      <c r="J6718" s="891">
        <v>160</v>
      </c>
    </row>
    <row r="6719" spans="1:10">
      <c r="A6719" s="884">
        <v>315</v>
      </c>
      <c r="B6719" s="885">
        <v>42878</v>
      </c>
      <c r="C6719" s="884" t="s">
        <v>1025</v>
      </c>
      <c r="D6719" s="884">
        <v>790884</v>
      </c>
      <c r="E6719" s="884">
        <v>7</v>
      </c>
      <c r="F6719" s="884">
        <v>31</v>
      </c>
      <c r="G6719" s="884">
        <v>100</v>
      </c>
      <c r="H6719" s="884">
        <v>5025583195</v>
      </c>
      <c r="I6719" s="886">
        <v>160</v>
      </c>
      <c r="J6719" s="887">
        <v>0</v>
      </c>
    </row>
    <row r="6720" spans="1:10">
      <c r="A6720" s="888">
        <v>316</v>
      </c>
      <c r="B6720" s="889">
        <v>42878</v>
      </c>
      <c r="C6720" s="888" t="s">
        <v>1025</v>
      </c>
      <c r="D6720" s="888">
        <v>790974</v>
      </c>
      <c r="E6720" s="888">
        <v>15</v>
      </c>
      <c r="F6720" s="888">
        <v>0</v>
      </c>
      <c r="G6720" s="888">
        <v>100</v>
      </c>
      <c r="H6720" s="888">
        <v>1000163558</v>
      </c>
      <c r="I6720" s="890">
        <v>1000163558</v>
      </c>
      <c r="J6720" s="891">
        <v>441</v>
      </c>
    </row>
    <row r="6721" spans="1:10">
      <c r="A6721" s="884">
        <v>317</v>
      </c>
      <c r="B6721" s="885">
        <v>42878</v>
      </c>
      <c r="C6721" s="884" t="s">
        <v>1025</v>
      </c>
      <c r="D6721" s="884">
        <v>790974</v>
      </c>
      <c r="E6721" s="884">
        <v>7</v>
      </c>
      <c r="F6721" s="884">
        <v>31</v>
      </c>
      <c r="G6721" s="884">
        <v>100</v>
      </c>
      <c r="H6721" s="884">
        <v>1000163558</v>
      </c>
      <c r="I6721" s="886">
        <v>441</v>
      </c>
      <c r="J6721" s="887">
        <v>0</v>
      </c>
    </row>
    <row r="6722" spans="1:10">
      <c r="A6722" s="888">
        <v>318</v>
      </c>
      <c r="B6722" s="889">
        <v>42878</v>
      </c>
      <c r="C6722" s="888" t="s">
        <v>1025</v>
      </c>
      <c r="D6722" s="888">
        <v>795133</v>
      </c>
      <c r="E6722" s="888">
        <v>15</v>
      </c>
      <c r="F6722" s="888">
        <v>0</v>
      </c>
      <c r="G6722" s="888">
        <v>9646</v>
      </c>
      <c r="H6722" s="888">
        <v>5026638592</v>
      </c>
      <c r="I6722" s="890">
        <v>5026638592</v>
      </c>
      <c r="J6722" s="891">
        <v>475</v>
      </c>
    </row>
    <row r="6723" spans="1:10">
      <c r="A6723" s="884">
        <v>319</v>
      </c>
      <c r="B6723" s="885">
        <v>42878</v>
      </c>
      <c r="C6723" s="884" t="s">
        <v>1025</v>
      </c>
      <c r="D6723" s="884">
        <v>795133</v>
      </c>
      <c r="E6723" s="884">
        <v>7</v>
      </c>
      <c r="F6723" s="884">
        <v>32</v>
      </c>
      <c r="G6723" s="884">
        <v>9646</v>
      </c>
      <c r="H6723" s="884">
        <v>5026638592</v>
      </c>
      <c r="I6723" s="886">
        <v>475</v>
      </c>
      <c r="J6723" s="887">
        <v>0</v>
      </c>
    </row>
    <row r="6724" spans="1:10">
      <c r="A6724" s="888">
        <v>320</v>
      </c>
      <c r="B6724" s="889">
        <v>42878</v>
      </c>
      <c r="C6724" s="888" t="s">
        <v>1025</v>
      </c>
      <c r="D6724" s="888">
        <v>803321</v>
      </c>
      <c r="E6724" s="888">
        <v>15</v>
      </c>
      <c r="F6724" s="888">
        <v>0</v>
      </c>
      <c r="G6724" s="888">
        <v>9750</v>
      </c>
      <c r="H6724" s="888">
        <v>1000033298</v>
      </c>
      <c r="I6724" s="890">
        <v>1000033298</v>
      </c>
      <c r="J6724" s="891">
        <v>209</v>
      </c>
    </row>
    <row r="6725" spans="1:10">
      <c r="A6725" s="884">
        <v>321</v>
      </c>
      <c r="B6725" s="885">
        <v>42878</v>
      </c>
      <c r="C6725" s="884" t="s">
        <v>1025</v>
      </c>
      <c r="D6725" s="884">
        <v>803321</v>
      </c>
      <c r="E6725" s="884">
        <v>7</v>
      </c>
      <c r="F6725" s="884">
        <v>31</v>
      </c>
      <c r="G6725" s="884">
        <v>9750</v>
      </c>
      <c r="H6725" s="884">
        <v>1000033298</v>
      </c>
      <c r="I6725" s="886">
        <v>209</v>
      </c>
      <c r="J6725" s="887">
        <v>0</v>
      </c>
    </row>
    <row r="6726" spans="1:10">
      <c r="A6726" s="888">
        <v>322</v>
      </c>
      <c r="B6726" s="889">
        <v>42878</v>
      </c>
      <c r="C6726" s="888" t="s">
        <v>1025</v>
      </c>
      <c r="D6726" s="888">
        <v>803835</v>
      </c>
      <c r="E6726" s="888">
        <v>15</v>
      </c>
      <c r="F6726" s="888">
        <v>0</v>
      </c>
      <c r="G6726" s="888">
        <v>956</v>
      </c>
      <c r="H6726" s="888">
        <v>5023342057</v>
      </c>
      <c r="I6726" s="890">
        <v>5023342057</v>
      </c>
      <c r="J6726" s="891">
        <v>469</v>
      </c>
    </row>
    <row r="6727" spans="1:10">
      <c r="A6727" s="884">
        <v>323</v>
      </c>
      <c r="B6727" s="885">
        <v>42878</v>
      </c>
      <c r="C6727" s="884" t="s">
        <v>1025</v>
      </c>
      <c r="D6727" s="884">
        <v>803835</v>
      </c>
      <c r="E6727" s="884">
        <v>7</v>
      </c>
      <c r="F6727" s="884">
        <v>31</v>
      </c>
      <c r="G6727" s="884">
        <v>956</v>
      </c>
      <c r="H6727" s="884">
        <v>5023342057</v>
      </c>
      <c r="I6727" s="886">
        <v>469</v>
      </c>
      <c r="J6727" s="887">
        <v>0</v>
      </c>
    </row>
    <row r="6728" spans="1:10">
      <c r="A6728" s="888">
        <v>324</v>
      </c>
      <c r="B6728" s="889">
        <v>42878</v>
      </c>
      <c r="C6728" s="888" t="s">
        <v>1025</v>
      </c>
      <c r="D6728" s="888">
        <v>803836</v>
      </c>
      <c r="E6728" s="888">
        <v>15</v>
      </c>
      <c r="F6728" s="888">
        <v>0</v>
      </c>
      <c r="G6728" s="888">
        <v>956</v>
      </c>
      <c r="H6728" s="888">
        <v>5023324162</v>
      </c>
      <c r="I6728" s="890">
        <v>5023324162</v>
      </c>
      <c r="J6728" s="891">
        <v>322</v>
      </c>
    </row>
    <row r="6729" spans="1:10">
      <c r="A6729" s="884">
        <v>325</v>
      </c>
      <c r="B6729" s="885">
        <v>42878</v>
      </c>
      <c r="C6729" s="884" t="s">
        <v>1025</v>
      </c>
      <c r="D6729" s="884">
        <v>803836</v>
      </c>
      <c r="E6729" s="884">
        <v>7</v>
      </c>
      <c r="F6729" s="884">
        <v>31</v>
      </c>
      <c r="G6729" s="884">
        <v>956</v>
      </c>
      <c r="H6729" s="884">
        <v>5023324162</v>
      </c>
      <c r="I6729" s="886">
        <v>322</v>
      </c>
      <c r="J6729" s="887">
        <v>0</v>
      </c>
    </row>
    <row r="6730" spans="1:10">
      <c r="A6730" s="888">
        <v>326</v>
      </c>
      <c r="B6730" s="889">
        <v>42878</v>
      </c>
      <c r="C6730" s="888" t="s">
        <v>1025</v>
      </c>
      <c r="D6730" s="888">
        <v>814904</v>
      </c>
      <c r="E6730" s="888">
        <v>15</v>
      </c>
      <c r="F6730" s="888">
        <v>0</v>
      </c>
      <c r="G6730" s="888">
        <v>7555</v>
      </c>
      <c r="H6730" s="888">
        <v>5023309700</v>
      </c>
      <c r="I6730" s="890">
        <v>5023309700</v>
      </c>
      <c r="J6730" s="891">
        <v>158</v>
      </c>
    </row>
    <row r="6731" spans="1:10">
      <c r="A6731" s="884">
        <v>327</v>
      </c>
      <c r="B6731" s="885">
        <v>42878</v>
      </c>
      <c r="C6731" s="884" t="s">
        <v>1025</v>
      </c>
      <c r="D6731" s="884">
        <v>814904</v>
      </c>
      <c r="E6731" s="884">
        <v>7</v>
      </c>
      <c r="F6731" s="884">
        <v>36</v>
      </c>
      <c r="G6731" s="884">
        <v>7555</v>
      </c>
      <c r="H6731" s="884">
        <v>5023309700</v>
      </c>
      <c r="I6731" s="886">
        <v>158</v>
      </c>
      <c r="J6731" s="887">
        <v>0</v>
      </c>
    </row>
    <row r="6732" spans="1:10">
      <c r="A6732" s="888">
        <v>328</v>
      </c>
      <c r="B6732" s="889">
        <v>42878</v>
      </c>
      <c r="C6732" s="888" t="s">
        <v>1025</v>
      </c>
      <c r="D6732" s="888">
        <v>814975</v>
      </c>
      <c r="E6732" s="888">
        <v>15</v>
      </c>
      <c r="F6732" s="888">
        <v>0</v>
      </c>
      <c r="G6732" s="888">
        <v>7555</v>
      </c>
      <c r="H6732" s="888">
        <v>5027310399</v>
      </c>
      <c r="I6732" s="890" t="s">
        <v>51569</v>
      </c>
      <c r="J6732" s="891">
        <v>41</v>
      </c>
    </row>
    <row r="6733" spans="1:10">
      <c r="A6733" s="884">
        <v>329</v>
      </c>
      <c r="B6733" s="885">
        <v>42878</v>
      </c>
      <c r="C6733" s="884" t="s">
        <v>1025</v>
      </c>
      <c r="D6733" s="884">
        <v>814975</v>
      </c>
      <c r="E6733" s="884">
        <v>7</v>
      </c>
      <c r="F6733" s="884">
        <v>31</v>
      </c>
      <c r="G6733" s="884">
        <v>7555</v>
      </c>
      <c r="H6733" s="884">
        <v>5027310399</v>
      </c>
      <c r="I6733" s="886">
        <v>41</v>
      </c>
      <c r="J6733" s="887">
        <v>0</v>
      </c>
    </row>
    <row r="6734" spans="1:10">
      <c r="A6734" s="888">
        <v>330</v>
      </c>
      <c r="B6734" s="889">
        <v>42878</v>
      </c>
      <c r="C6734" s="888" t="s">
        <v>1025</v>
      </c>
      <c r="D6734" s="888">
        <v>814994</v>
      </c>
      <c r="E6734" s="888">
        <v>15</v>
      </c>
      <c r="F6734" s="888">
        <v>0</v>
      </c>
      <c r="G6734" s="888">
        <v>7555</v>
      </c>
      <c r="H6734" s="888">
        <v>1000025229</v>
      </c>
      <c r="I6734" s="890">
        <v>1000025229</v>
      </c>
      <c r="J6734" s="891">
        <v>425</v>
      </c>
    </row>
    <row r="6735" spans="1:10">
      <c r="A6735" s="884">
        <v>331</v>
      </c>
      <c r="B6735" s="885">
        <v>42878</v>
      </c>
      <c r="C6735" s="884" t="s">
        <v>1025</v>
      </c>
      <c r="D6735" s="884">
        <v>814994</v>
      </c>
      <c r="E6735" s="884">
        <v>7</v>
      </c>
      <c r="F6735" s="884">
        <v>31</v>
      </c>
      <c r="G6735" s="884">
        <v>7555</v>
      </c>
      <c r="H6735" s="884">
        <v>1000025229</v>
      </c>
      <c r="I6735" s="886">
        <v>425</v>
      </c>
      <c r="J6735" s="887">
        <v>0</v>
      </c>
    </row>
    <row r="6736" spans="1:10">
      <c r="A6736" s="888">
        <v>332</v>
      </c>
      <c r="B6736" s="889">
        <v>42878</v>
      </c>
      <c r="C6736" s="888" t="s">
        <v>1025</v>
      </c>
      <c r="D6736" s="888">
        <v>835070</v>
      </c>
      <c r="E6736" s="888">
        <v>15</v>
      </c>
      <c r="F6736" s="888">
        <v>0</v>
      </c>
      <c r="G6736" s="888">
        <v>414</v>
      </c>
      <c r="H6736" s="888">
        <v>5026178466</v>
      </c>
      <c r="I6736" s="890">
        <v>5026178466</v>
      </c>
      <c r="J6736" s="891">
        <v>87</v>
      </c>
    </row>
    <row r="6737" spans="1:10">
      <c r="A6737" s="884">
        <v>333</v>
      </c>
      <c r="B6737" s="885">
        <v>42878</v>
      </c>
      <c r="C6737" s="884" t="s">
        <v>1025</v>
      </c>
      <c r="D6737" s="884">
        <v>835070</v>
      </c>
      <c r="E6737" s="884">
        <v>7</v>
      </c>
      <c r="F6737" s="884">
        <v>31</v>
      </c>
      <c r="G6737" s="884">
        <v>414</v>
      </c>
      <c r="H6737" s="884">
        <v>5026178466</v>
      </c>
      <c r="I6737" s="886">
        <v>87</v>
      </c>
      <c r="J6737" s="887">
        <v>0</v>
      </c>
    </row>
    <row r="6738" spans="1:10">
      <c r="A6738" s="888">
        <v>334</v>
      </c>
      <c r="B6738" s="889">
        <v>42878</v>
      </c>
      <c r="C6738" s="888" t="s">
        <v>1025</v>
      </c>
      <c r="D6738" s="888">
        <v>835852</v>
      </c>
      <c r="E6738" s="888">
        <v>15</v>
      </c>
      <c r="F6738" s="888">
        <v>0</v>
      </c>
      <c r="G6738" s="888">
        <v>414</v>
      </c>
      <c r="H6738" s="888">
        <v>5023134769</v>
      </c>
      <c r="I6738" s="890">
        <v>5023134769</v>
      </c>
      <c r="J6738" s="891">
        <v>280</v>
      </c>
    </row>
    <row r="6739" spans="1:10">
      <c r="A6739" s="884">
        <v>335</v>
      </c>
      <c r="B6739" s="885">
        <v>42878</v>
      </c>
      <c r="C6739" s="884" t="s">
        <v>1025</v>
      </c>
      <c r="D6739" s="884">
        <v>835852</v>
      </c>
      <c r="E6739" s="884">
        <v>7</v>
      </c>
      <c r="F6739" s="884">
        <v>31</v>
      </c>
      <c r="G6739" s="884">
        <v>414</v>
      </c>
      <c r="H6739" s="884">
        <v>5023134769</v>
      </c>
      <c r="I6739" s="886">
        <v>280</v>
      </c>
      <c r="J6739" s="887">
        <v>0</v>
      </c>
    </row>
    <row r="6740" spans="1:10">
      <c r="A6740" s="888">
        <v>336</v>
      </c>
      <c r="B6740" s="889">
        <v>42878</v>
      </c>
      <c r="C6740" s="888" t="s">
        <v>1025</v>
      </c>
      <c r="D6740" s="888">
        <v>846970</v>
      </c>
      <c r="E6740" s="888">
        <v>15</v>
      </c>
      <c r="F6740" s="888">
        <v>0</v>
      </c>
      <c r="G6740" s="888">
        <v>4390</v>
      </c>
      <c r="H6740" s="888">
        <v>5023307803</v>
      </c>
      <c r="I6740" s="890">
        <v>5023307803</v>
      </c>
      <c r="J6740" s="891">
        <v>326</v>
      </c>
    </row>
    <row r="6741" spans="1:10">
      <c r="A6741" s="884">
        <v>337</v>
      </c>
      <c r="B6741" s="885">
        <v>42878</v>
      </c>
      <c r="C6741" s="884" t="s">
        <v>1025</v>
      </c>
      <c r="D6741" s="884">
        <v>846970</v>
      </c>
      <c r="E6741" s="884">
        <v>7</v>
      </c>
      <c r="F6741" s="884">
        <v>31</v>
      </c>
      <c r="G6741" s="884">
        <v>4390</v>
      </c>
      <c r="H6741" s="884">
        <v>5023307803</v>
      </c>
      <c r="I6741" s="886">
        <v>326</v>
      </c>
      <c r="J6741" s="887">
        <v>0</v>
      </c>
    </row>
    <row r="6742" spans="1:10">
      <c r="A6742" s="888">
        <v>338</v>
      </c>
      <c r="B6742" s="889">
        <v>42878</v>
      </c>
      <c r="C6742" s="888" t="s">
        <v>1025</v>
      </c>
      <c r="D6742" s="888">
        <v>855480</v>
      </c>
      <c r="E6742" s="888">
        <v>15</v>
      </c>
      <c r="F6742" s="888">
        <v>0</v>
      </c>
      <c r="G6742" s="888">
        <v>4976</v>
      </c>
      <c r="H6742" s="888">
        <v>5023252660</v>
      </c>
      <c r="I6742" s="890">
        <v>5023252660</v>
      </c>
      <c r="J6742" s="891">
        <v>70</v>
      </c>
    </row>
    <row r="6743" spans="1:10">
      <c r="A6743" s="884">
        <v>339</v>
      </c>
      <c r="B6743" s="885">
        <v>42878</v>
      </c>
      <c r="C6743" s="884" t="s">
        <v>1025</v>
      </c>
      <c r="D6743" s="884">
        <v>855480</v>
      </c>
      <c r="E6743" s="884">
        <v>7</v>
      </c>
      <c r="F6743" s="884">
        <v>31</v>
      </c>
      <c r="G6743" s="884">
        <v>4976</v>
      </c>
      <c r="H6743" s="884">
        <v>5023252660</v>
      </c>
      <c r="I6743" s="886">
        <v>70</v>
      </c>
      <c r="J6743" s="887">
        <v>0</v>
      </c>
    </row>
    <row r="6744" spans="1:10">
      <c r="A6744" s="888">
        <v>340</v>
      </c>
      <c r="B6744" s="889">
        <v>42878</v>
      </c>
      <c r="C6744" s="888" t="s">
        <v>1025</v>
      </c>
      <c r="D6744" s="888">
        <v>866221</v>
      </c>
      <c r="E6744" s="888">
        <v>15</v>
      </c>
      <c r="F6744" s="888">
        <v>0</v>
      </c>
      <c r="G6744" s="888">
        <v>160</v>
      </c>
      <c r="H6744" s="888">
        <v>5025583062</v>
      </c>
      <c r="I6744" s="890">
        <v>5025583062</v>
      </c>
      <c r="J6744" s="891">
        <v>48</v>
      </c>
    </row>
    <row r="6745" spans="1:10">
      <c r="A6745" s="884">
        <v>341</v>
      </c>
      <c r="B6745" s="885">
        <v>42878</v>
      </c>
      <c r="C6745" s="884" t="s">
        <v>1025</v>
      </c>
      <c r="D6745" s="884">
        <v>866221</v>
      </c>
      <c r="E6745" s="884">
        <v>7</v>
      </c>
      <c r="F6745" s="884">
        <v>31</v>
      </c>
      <c r="G6745" s="884">
        <v>160</v>
      </c>
      <c r="H6745" s="884">
        <v>5025583062</v>
      </c>
      <c r="I6745" s="886">
        <v>48</v>
      </c>
      <c r="J6745" s="887">
        <v>0</v>
      </c>
    </row>
    <row r="6746" spans="1:10">
      <c r="A6746" s="888">
        <v>342</v>
      </c>
      <c r="B6746" s="889">
        <v>42878</v>
      </c>
      <c r="C6746" s="888" t="s">
        <v>1025</v>
      </c>
      <c r="D6746" s="888">
        <v>866226</v>
      </c>
      <c r="E6746" s="888">
        <v>15</v>
      </c>
      <c r="F6746" s="888">
        <v>0</v>
      </c>
      <c r="G6746" s="888">
        <v>160</v>
      </c>
      <c r="H6746" s="888">
        <v>5025583211</v>
      </c>
      <c r="I6746" s="890">
        <v>5025583211</v>
      </c>
      <c r="J6746" s="891">
        <v>57</v>
      </c>
    </row>
    <row r="6747" spans="1:10">
      <c r="A6747" s="884">
        <v>343</v>
      </c>
      <c r="B6747" s="885">
        <v>42878</v>
      </c>
      <c r="C6747" s="884" t="s">
        <v>1025</v>
      </c>
      <c r="D6747" s="884">
        <v>866226</v>
      </c>
      <c r="E6747" s="884">
        <v>7</v>
      </c>
      <c r="F6747" s="884">
        <v>31</v>
      </c>
      <c r="G6747" s="884">
        <v>160</v>
      </c>
      <c r="H6747" s="884">
        <v>5025583211</v>
      </c>
      <c r="I6747" s="886">
        <v>57</v>
      </c>
      <c r="J6747" s="887">
        <v>0</v>
      </c>
    </row>
    <row r="6748" spans="1:10">
      <c r="A6748" s="888">
        <v>344</v>
      </c>
      <c r="B6748" s="889">
        <v>42878</v>
      </c>
      <c r="C6748" s="888" t="s">
        <v>1025</v>
      </c>
      <c r="D6748" s="888">
        <v>866536</v>
      </c>
      <c r="E6748" s="888">
        <v>15</v>
      </c>
      <c r="F6748" s="888">
        <v>0</v>
      </c>
      <c r="G6748" s="888">
        <v>160</v>
      </c>
      <c r="H6748" s="888">
        <v>5023583965</v>
      </c>
      <c r="I6748" s="890">
        <v>5023583965</v>
      </c>
      <c r="J6748" s="891">
        <v>244</v>
      </c>
    </row>
    <row r="6749" spans="1:10">
      <c r="A6749" s="884">
        <v>345</v>
      </c>
      <c r="B6749" s="885">
        <v>42878</v>
      </c>
      <c r="C6749" s="884" t="s">
        <v>1025</v>
      </c>
      <c r="D6749" s="884">
        <v>866536</v>
      </c>
      <c r="E6749" s="884">
        <v>7</v>
      </c>
      <c r="F6749" s="884">
        <v>31</v>
      </c>
      <c r="G6749" s="884">
        <v>160</v>
      </c>
      <c r="H6749" s="884">
        <v>5023583965</v>
      </c>
      <c r="I6749" s="886">
        <v>244</v>
      </c>
      <c r="J6749" s="887">
        <v>0</v>
      </c>
    </row>
    <row r="6750" spans="1:10">
      <c r="A6750" s="888">
        <v>346</v>
      </c>
      <c r="B6750" s="889">
        <v>42878</v>
      </c>
      <c r="C6750" s="888" t="s">
        <v>1025</v>
      </c>
      <c r="D6750" s="888">
        <v>893064</v>
      </c>
      <c r="E6750" s="888">
        <v>15</v>
      </c>
      <c r="F6750" s="888">
        <v>0</v>
      </c>
      <c r="G6750" s="888">
        <v>4346</v>
      </c>
      <c r="H6750" s="888">
        <v>5023351199</v>
      </c>
      <c r="I6750" s="890">
        <v>5023351199</v>
      </c>
      <c r="J6750" s="891">
        <v>299</v>
      </c>
    </row>
    <row r="6751" spans="1:10">
      <c r="A6751" s="884">
        <v>347</v>
      </c>
      <c r="B6751" s="885">
        <v>42878</v>
      </c>
      <c r="C6751" s="884" t="s">
        <v>1025</v>
      </c>
      <c r="D6751" s="884">
        <v>893064</v>
      </c>
      <c r="E6751" s="884">
        <v>7</v>
      </c>
      <c r="F6751" s="884">
        <v>31</v>
      </c>
      <c r="G6751" s="884">
        <v>4346</v>
      </c>
      <c r="H6751" s="884">
        <v>5023351199</v>
      </c>
      <c r="I6751" s="886">
        <v>299</v>
      </c>
      <c r="J6751" s="887">
        <v>0</v>
      </c>
    </row>
    <row r="6752" spans="1:10">
      <c r="A6752" s="888">
        <v>348</v>
      </c>
      <c r="B6752" s="889">
        <v>42878</v>
      </c>
      <c r="C6752" s="888" t="s">
        <v>1025</v>
      </c>
      <c r="D6752" s="888">
        <v>896706</v>
      </c>
      <c r="E6752" s="888">
        <v>15</v>
      </c>
      <c r="F6752" s="888">
        <v>0</v>
      </c>
      <c r="G6752" s="888">
        <v>105</v>
      </c>
      <c r="H6752" s="888">
        <v>5023456709</v>
      </c>
      <c r="I6752" s="890">
        <v>5023456709</v>
      </c>
      <c r="J6752" s="891">
        <v>151</v>
      </c>
    </row>
    <row r="6753" spans="1:10">
      <c r="A6753" s="884">
        <v>349</v>
      </c>
      <c r="B6753" s="885">
        <v>42878</v>
      </c>
      <c r="C6753" s="884" t="s">
        <v>1025</v>
      </c>
      <c r="D6753" s="884">
        <v>896706</v>
      </c>
      <c r="E6753" s="884">
        <v>7</v>
      </c>
      <c r="F6753" s="884">
        <v>31</v>
      </c>
      <c r="G6753" s="884">
        <v>105</v>
      </c>
      <c r="H6753" s="884">
        <v>5023456709</v>
      </c>
      <c r="I6753" s="886">
        <v>151</v>
      </c>
      <c r="J6753" s="887">
        <v>0</v>
      </c>
    </row>
    <row r="6754" spans="1:10">
      <c r="A6754" s="888">
        <v>350</v>
      </c>
      <c r="B6754" s="889">
        <v>42878</v>
      </c>
      <c r="C6754" s="888" t="s">
        <v>1025</v>
      </c>
      <c r="D6754" s="888">
        <v>897013</v>
      </c>
      <c r="E6754" s="888">
        <v>15</v>
      </c>
      <c r="F6754" s="888">
        <v>0</v>
      </c>
      <c r="G6754" s="888">
        <v>105</v>
      </c>
      <c r="H6754" s="888">
        <v>5025674226</v>
      </c>
      <c r="I6754" s="890">
        <v>5025674226</v>
      </c>
      <c r="J6754" s="891">
        <v>296</v>
      </c>
    </row>
    <row r="6755" spans="1:10">
      <c r="A6755" s="884">
        <v>351</v>
      </c>
      <c r="B6755" s="885">
        <v>42878</v>
      </c>
      <c r="C6755" s="884" t="s">
        <v>1025</v>
      </c>
      <c r="D6755" s="884">
        <v>897013</v>
      </c>
      <c r="E6755" s="884">
        <v>7</v>
      </c>
      <c r="F6755" s="884">
        <v>31</v>
      </c>
      <c r="G6755" s="884">
        <v>105</v>
      </c>
      <c r="H6755" s="884">
        <v>5025674226</v>
      </c>
      <c r="I6755" s="886">
        <v>296</v>
      </c>
      <c r="J6755" s="887">
        <v>0</v>
      </c>
    </row>
    <row r="6756" spans="1:10">
      <c r="A6756" s="888">
        <v>352</v>
      </c>
      <c r="B6756" s="889">
        <v>42878</v>
      </c>
      <c r="C6756" s="888" t="s">
        <v>1025</v>
      </c>
      <c r="D6756" s="888">
        <v>905560</v>
      </c>
      <c r="E6756" s="888">
        <v>15</v>
      </c>
      <c r="F6756" s="888">
        <v>0</v>
      </c>
      <c r="G6756" s="888">
        <v>283</v>
      </c>
      <c r="H6756" s="888">
        <v>5027051613</v>
      </c>
      <c r="I6756" s="890">
        <v>5027051613</v>
      </c>
      <c r="J6756" s="891">
        <v>2000</v>
      </c>
    </row>
    <row r="6757" spans="1:10">
      <c r="A6757" s="884">
        <v>353</v>
      </c>
      <c r="B6757" s="885">
        <v>42878</v>
      </c>
      <c r="C6757" s="884" t="s">
        <v>1025</v>
      </c>
      <c r="D6757" s="884">
        <v>905560</v>
      </c>
      <c r="E6757" s="884">
        <v>7</v>
      </c>
      <c r="F6757" s="884">
        <v>31</v>
      </c>
      <c r="G6757" s="884">
        <v>283</v>
      </c>
      <c r="H6757" s="884">
        <v>5027051613</v>
      </c>
      <c r="I6757" s="886">
        <v>2000</v>
      </c>
      <c r="J6757" s="887">
        <v>0</v>
      </c>
    </row>
    <row r="6758" spans="1:10">
      <c r="A6758" s="888">
        <v>354</v>
      </c>
      <c r="B6758" s="889">
        <v>42878</v>
      </c>
      <c r="C6758" s="888" t="s">
        <v>1025</v>
      </c>
      <c r="D6758" s="888">
        <v>905851</v>
      </c>
      <c r="E6758" s="888">
        <v>15</v>
      </c>
      <c r="F6758" s="888">
        <v>0</v>
      </c>
      <c r="G6758" s="888">
        <v>125</v>
      </c>
      <c r="H6758" s="888">
        <v>5023393282</v>
      </c>
      <c r="I6758" s="890">
        <v>5023393282</v>
      </c>
      <c r="J6758" s="891">
        <v>52</v>
      </c>
    </row>
    <row r="6759" spans="1:10">
      <c r="A6759" s="884">
        <v>355</v>
      </c>
      <c r="B6759" s="885">
        <v>42878</v>
      </c>
      <c r="C6759" s="884" t="s">
        <v>1025</v>
      </c>
      <c r="D6759" s="884">
        <v>905851</v>
      </c>
      <c r="E6759" s="884">
        <v>7</v>
      </c>
      <c r="F6759" s="884">
        <v>31</v>
      </c>
      <c r="G6759" s="884">
        <v>125</v>
      </c>
      <c r="H6759" s="884">
        <v>5023393282</v>
      </c>
      <c r="I6759" s="886">
        <v>52</v>
      </c>
      <c r="J6759" s="887">
        <v>0</v>
      </c>
    </row>
    <row r="6760" spans="1:10">
      <c r="A6760" s="888">
        <v>356</v>
      </c>
      <c r="B6760" s="889">
        <v>42878</v>
      </c>
      <c r="C6760" s="888" t="s">
        <v>1025</v>
      </c>
      <c r="D6760" s="888">
        <v>906071</v>
      </c>
      <c r="E6760" s="888">
        <v>15</v>
      </c>
      <c r="F6760" s="888">
        <v>0</v>
      </c>
      <c r="G6760" s="888">
        <v>125</v>
      </c>
      <c r="H6760" s="888">
        <v>5026096916</v>
      </c>
      <c r="I6760" s="890">
        <v>5026096916</v>
      </c>
      <c r="J6760" s="891">
        <v>507</v>
      </c>
    </row>
    <row r="6761" spans="1:10">
      <c r="A6761" s="884">
        <v>357</v>
      </c>
      <c r="B6761" s="885">
        <v>42878</v>
      </c>
      <c r="C6761" s="884" t="s">
        <v>1025</v>
      </c>
      <c r="D6761" s="884">
        <v>906071</v>
      </c>
      <c r="E6761" s="884">
        <v>7</v>
      </c>
      <c r="F6761" s="884">
        <v>36</v>
      </c>
      <c r="G6761" s="884">
        <v>125</v>
      </c>
      <c r="H6761" s="884">
        <v>5026096916</v>
      </c>
      <c r="I6761" s="886">
        <v>507</v>
      </c>
      <c r="J6761" s="887">
        <v>0</v>
      </c>
    </row>
    <row r="6762" spans="1:10">
      <c r="A6762" s="888">
        <v>358</v>
      </c>
      <c r="B6762" s="889">
        <v>42878</v>
      </c>
      <c r="C6762" s="888" t="s">
        <v>1025</v>
      </c>
      <c r="D6762" s="888">
        <v>930193</v>
      </c>
      <c r="E6762" s="888">
        <v>15</v>
      </c>
      <c r="F6762" s="888">
        <v>0</v>
      </c>
      <c r="G6762" s="888">
        <v>65</v>
      </c>
      <c r="H6762" s="888">
        <v>5026287606</v>
      </c>
      <c r="I6762" s="890">
        <v>5026287606</v>
      </c>
      <c r="J6762" s="891">
        <v>265</v>
      </c>
    </row>
    <row r="6763" spans="1:10">
      <c r="A6763" s="884">
        <v>359</v>
      </c>
      <c r="B6763" s="885">
        <v>42878</v>
      </c>
      <c r="C6763" s="884" t="s">
        <v>1025</v>
      </c>
      <c r="D6763" s="884">
        <v>930193</v>
      </c>
      <c r="E6763" s="884">
        <v>7</v>
      </c>
      <c r="F6763" s="884">
        <v>31</v>
      </c>
      <c r="G6763" s="884">
        <v>65</v>
      </c>
      <c r="H6763" s="884">
        <v>5026287606</v>
      </c>
      <c r="I6763" s="886">
        <v>265</v>
      </c>
      <c r="J6763" s="887">
        <v>0</v>
      </c>
    </row>
    <row r="6764" spans="1:10">
      <c r="A6764" s="888">
        <v>360</v>
      </c>
      <c r="B6764" s="889">
        <v>42878</v>
      </c>
      <c r="C6764" s="888" t="s">
        <v>1025</v>
      </c>
      <c r="D6764" s="888">
        <v>942886</v>
      </c>
      <c r="E6764" s="888">
        <v>15</v>
      </c>
      <c r="F6764" s="888">
        <v>0</v>
      </c>
      <c r="G6764" s="888">
        <v>7988</v>
      </c>
      <c r="H6764" s="888">
        <v>5027042869</v>
      </c>
      <c r="I6764" s="890">
        <v>5027042869</v>
      </c>
      <c r="J6764" s="891">
        <v>411</v>
      </c>
    </row>
    <row r="6765" spans="1:10">
      <c r="A6765" s="884">
        <v>361</v>
      </c>
      <c r="B6765" s="885">
        <v>42878</v>
      </c>
      <c r="C6765" s="884" t="s">
        <v>1025</v>
      </c>
      <c r="D6765" s="884">
        <v>942886</v>
      </c>
      <c r="E6765" s="884">
        <v>7</v>
      </c>
      <c r="F6765" s="884">
        <v>31</v>
      </c>
      <c r="G6765" s="884">
        <v>7988</v>
      </c>
      <c r="H6765" s="884">
        <v>5027042869</v>
      </c>
      <c r="I6765" s="886">
        <v>411</v>
      </c>
      <c r="J6765" s="887">
        <v>0</v>
      </c>
    </row>
    <row r="6766" spans="1:10">
      <c r="A6766" s="888">
        <v>362</v>
      </c>
      <c r="B6766" s="889">
        <v>42878</v>
      </c>
      <c r="C6766" s="888" t="s">
        <v>1025</v>
      </c>
      <c r="D6766" s="888">
        <v>943141</v>
      </c>
      <c r="E6766" s="888">
        <v>15</v>
      </c>
      <c r="F6766" s="888">
        <v>0</v>
      </c>
      <c r="G6766" s="888">
        <v>7988</v>
      </c>
      <c r="H6766" s="888">
        <v>5023121683</v>
      </c>
      <c r="I6766" s="890">
        <v>5023121683</v>
      </c>
      <c r="J6766" s="891">
        <v>188</v>
      </c>
    </row>
    <row r="6767" spans="1:10">
      <c r="A6767" s="884">
        <v>363</v>
      </c>
      <c r="B6767" s="885">
        <v>42878</v>
      </c>
      <c r="C6767" s="884" t="s">
        <v>1025</v>
      </c>
      <c r="D6767" s="884">
        <v>943141</v>
      </c>
      <c r="E6767" s="884">
        <v>7</v>
      </c>
      <c r="F6767" s="884">
        <v>31</v>
      </c>
      <c r="G6767" s="884">
        <v>7988</v>
      </c>
      <c r="H6767" s="884">
        <v>5023121683</v>
      </c>
      <c r="I6767" s="886">
        <v>188</v>
      </c>
      <c r="J6767" s="887">
        <v>0</v>
      </c>
    </row>
    <row r="6768" spans="1:10">
      <c r="A6768" s="888">
        <v>364</v>
      </c>
      <c r="B6768" s="889">
        <v>42878</v>
      </c>
      <c r="C6768" s="888" t="s">
        <v>1025</v>
      </c>
      <c r="D6768" s="888">
        <v>950144</v>
      </c>
      <c r="E6768" s="888">
        <v>15</v>
      </c>
      <c r="F6768" s="888">
        <v>0</v>
      </c>
      <c r="G6768" s="888">
        <v>4862</v>
      </c>
      <c r="H6768" s="888">
        <v>1000039576</v>
      </c>
      <c r="I6768" s="890">
        <v>1000039576</v>
      </c>
      <c r="J6768" s="891">
        <v>178</v>
      </c>
    </row>
    <row r="6769" spans="1:10">
      <c r="A6769" s="884">
        <v>365</v>
      </c>
      <c r="B6769" s="885">
        <v>42878</v>
      </c>
      <c r="C6769" s="884" t="s">
        <v>1025</v>
      </c>
      <c r="D6769" s="884">
        <v>950144</v>
      </c>
      <c r="E6769" s="884">
        <v>7</v>
      </c>
      <c r="F6769" s="884">
        <v>31</v>
      </c>
      <c r="G6769" s="884">
        <v>4862</v>
      </c>
      <c r="H6769" s="884">
        <v>1000039576</v>
      </c>
      <c r="I6769" s="886">
        <v>178</v>
      </c>
      <c r="J6769" s="887">
        <v>0</v>
      </c>
    </row>
    <row r="6770" spans="1:10">
      <c r="A6770" s="888">
        <v>366</v>
      </c>
      <c r="B6770" s="889">
        <v>42878</v>
      </c>
      <c r="C6770" s="888" t="s">
        <v>1025</v>
      </c>
      <c r="D6770" s="888">
        <v>958876</v>
      </c>
      <c r="E6770" s="888">
        <v>15</v>
      </c>
      <c r="F6770" s="888">
        <v>0</v>
      </c>
      <c r="G6770" s="888">
        <v>379</v>
      </c>
      <c r="H6770" s="888">
        <v>5023769481</v>
      </c>
      <c r="I6770" s="890">
        <v>5023769481</v>
      </c>
      <c r="J6770" s="891">
        <v>241</v>
      </c>
    </row>
    <row r="6771" spans="1:10">
      <c r="A6771" s="884">
        <v>367</v>
      </c>
      <c r="B6771" s="885">
        <v>42878</v>
      </c>
      <c r="C6771" s="884" t="s">
        <v>1025</v>
      </c>
      <c r="D6771" s="884">
        <v>958876</v>
      </c>
      <c r="E6771" s="884">
        <v>7</v>
      </c>
      <c r="F6771" s="884">
        <v>31</v>
      </c>
      <c r="G6771" s="884">
        <v>379</v>
      </c>
      <c r="H6771" s="884">
        <v>5023769481</v>
      </c>
      <c r="I6771" s="886">
        <v>241</v>
      </c>
      <c r="J6771" s="887">
        <v>0</v>
      </c>
    </row>
    <row r="6772" spans="1:10">
      <c r="A6772" s="888">
        <v>368</v>
      </c>
      <c r="B6772" s="889">
        <v>42878</v>
      </c>
      <c r="C6772" s="888" t="s">
        <v>1025</v>
      </c>
      <c r="D6772" s="888">
        <v>959716</v>
      </c>
      <c r="E6772" s="888">
        <v>15</v>
      </c>
      <c r="F6772" s="888">
        <v>0</v>
      </c>
      <c r="G6772" s="888">
        <v>377</v>
      </c>
      <c r="H6772" s="888">
        <v>5023536500</v>
      </c>
      <c r="I6772" s="890">
        <v>5023536500</v>
      </c>
      <c r="J6772" s="891">
        <v>300</v>
      </c>
    </row>
    <row r="6773" spans="1:10">
      <c r="A6773" s="884">
        <v>369</v>
      </c>
      <c r="B6773" s="885">
        <v>42878</v>
      </c>
      <c r="C6773" s="884" t="s">
        <v>1025</v>
      </c>
      <c r="D6773" s="884">
        <v>959716</v>
      </c>
      <c r="E6773" s="884">
        <v>7</v>
      </c>
      <c r="F6773" s="884">
        <v>36</v>
      </c>
      <c r="G6773" s="884">
        <v>377</v>
      </c>
      <c r="H6773" s="884">
        <v>5023536500</v>
      </c>
      <c r="I6773" s="886">
        <v>300</v>
      </c>
      <c r="J6773" s="887">
        <v>0</v>
      </c>
    </row>
    <row r="6774" spans="1:10">
      <c r="A6774" s="888">
        <v>370</v>
      </c>
      <c r="B6774" s="889">
        <v>42878</v>
      </c>
      <c r="C6774" s="888" t="s">
        <v>1025</v>
      </c>
      <c r="D6774" s="888">
        <v>960022</v>
      </c>
      <c r="E6774" s="888">
        <v>15</v>
      </c>
      <c r="F6774" s="888">
        <v>0</v>
      </c>
      <c r="G6774" s="888">
        <v>377</v>
      </c>
      <c r="H6774" s="888">
        <v>5023536625</v>
      </c>
      <c r="I6774" s="890">
        <v>5023536625</v>
      </c>
      <c r="J6774" s="891">
        <v>572</v>
      </c>
    </row>
    <row r="6775" spans="1:10">
      <c r="A6775" s="884">
        <v>371</v>
      </c>
      <c r="B6775" s="885">
        <v>42878</v>
      </c>
      <c r="C6775" s="884" t="s">
        <v>1025</v>
      </c>
      <c r="D6775" s="884">
        <v>960022</v>
      </c>
      <c r="E6775" s="884">
        <v>7</v>
      </c>
      <c r="F6775" s="884">
        <v>31</v>
      </c>
      <c r="G6775" s="884">
        <v>377</v>
      </c>
      <c r="H6775" s="884">
        <v>5023536625</v>
      </c>
      <c r="I6775" s="886">
        <v>572</v>
      </c>
      <c r="J6775" s="887">
        <v>0</v>
      </c>
    </row>
    <row r="6776" spans="1:10">
      <c r="A6776" s="888">
        <v>372</v>
      </c>
      <c r="B6776" s="889">
        <v>42878</v>
      </c>
      <c r="C6776" s="888" t="s">
        <v>1025</v>
      </c>
      <c r="D6776" s="888">
        <v>973706</v>
      </c>
      <c r="E6776" s="888">
        <v>15</v>
      </c>
      <c r="F6776" s="888">
        <v>0</v>
      </c>
      <c r="G6776" s="888">
        <v>531</v>
      </c>
      <c r="H6776" s="888">
        <v>5027138147</v>
      </c>
      <c r="I6776" s="890">
        <v>5027138147</v>
      </c>
      <c r="J6776" s="891">
        <v>238</v>
      </c>
    </row>
    <row r="6777" spans="1:10">
      <c r="A6777" s="884">
        <v>373</v>
      </c>
      <c r="B6777" s="885">
        <v>42878</v>
      </c>
      <c r="C6777" s="884" t="s">
        <v>1025</v>
      </c>
      <c r="D6777" s="884">
        <v>973706</v>
      </c>
      <c r="E6777" s="884">
        <v>7</v>
      </c>
      <c r="F6777" s="884">
        <v>31</v>
      </c>
      <c r="G6777" s="884">
        <v>531</v>
      </c>
      <c r="H6777" s="884">
        <v>5027138147</v>
      </c>
      <c r="I6777" s="886">
        <v>238</v>
      </c>
      <c r="J6777" s="887">
        <v>0</v>
      </c>
    </row>
    <row r="6778" spans="1:10">
      <c r="A6778" s="888">
        <v>374</v>
      </c>
      <c r="B6778" s="889">
        <v>42878</v>
      </c>
      <c r="C6778" s="888" t="s">
        <v>1025</v>
      </c>
      <c r="D6778" s="888">
        <v>975334</v>
      </c>
      <c r="E6778" s="888">
        <v>15</v>
      </c>
      <c r="F6778" s="888">
        <v>0</v>
      </c>
      <c r="G6778" s="888">
        <v>508</v>
      </c>
      <c r="H6778" s="888">
        <v>5023130973</v>
      </c>
      <c r="I6778" s="890">
        <v>5023130973</v>
      </c>
      <c r="J6778" s="891">
        <v>220</v>
      </c>
    </row>
    <row r="6779" spans="1:10">
      <c r="A6779" s="884">
        <v>375</v>
      </c>
      <c r="B6779" s="885">
        <v>42878</v>
      </c>
      <c r="C6779" s="884" t="s">
        <v>1025</v>
      </c>
      <c r="D6779" s="884">
        <v>975334</v>
      </c>
      <c r="E6779" s="884">
        <v>7</v>
      </c>
      <c r="F6779" s="884">
        <v>31</v>
      </c>
      <c r="G6779" s="884">
        <v>508</v>
      </c>
      <c r="H6779" s="884">
        <v>5023130973</v>
      </c>
      <c r="I6779" s="886">
        <v>220</v>
      </c>
      <c r="J6779" s="887">
        <v>0</v>
      </c>
    </row>
    <row r="6780" spans="1:10">
      <c r="A6780" s="888">
        <v>376</v>
      </c>
      <c r="B6780" s="889">
        <v>42878</v>
      </c>
      <c r="C6780" s="888" t="s">
        <v>1025</v>
      </c>
      <c r="D6780" s="888">
        <v>997238</v>
      </c>
      <c r="E6780" s="888">
        <v>15</v>
      </c>
      <c r="F6780" s="888">
        <v>0</v>
      </c>
      <c r="G6780" s="888">
        <v>755</v>
      </c>
      <c r="H6780" s="888">
        <v>5027309847</v>
      </c>
      <c r="I6780" s="890">
        <v>5027309847</v>
      </c>
      <c r="J6780" s="891">
        <v>3506</v>
      </c>
    </row>
    <row r="6781" spans="1:10">
      <c r="A6781" s="884">
        <v>377</v>
      </c>
      <c r="B6781" s="885">
        <v>42878</v>
      </c>
      <c r="C6781" s="884" t="s">
        <v>1025</v>
      </c>
      <c r="D6781" s="884">
        <v>997238</v>
      </c>
      <c r="E6781" s="884">
        <v>7</v>
      </c>
      <c r="F6781" s="884">
        <v>31</v>
      </c>
      <c r="G6781" s="884">
        <v>755</v>
      </c>
      <c r="H6781" s="884">
        <v>5027309847</v>
      </c>
      <c r="I6781" s="886">
        <v>3506</v>
      </c>
      <c r="J6781" s="887">
        <v>0</v>
      </c>
    </row>
    <row r="6782" spans="1:10">
      <c r="A6782" s="888">
        <v>378</v>
      </c>
      <c r="B6782" s="889">
        <v>42878</v>
      </c>
      <c r="C6782" s="888" t="s">
        <v>1025</v>
      </c>
      <c r="D6782" s="888">
        <v>999982</v>
      </c>
      <c r="E6782" s="888">
        <v>15</v>
      </c>
      <c r="F6782" s="888">
        <v>0</v>
      </c>
      <c r="G6782" s="888">
        <v>4086</v>
      </c>
      <c r="H6782" s="888">
        <v>5026840016</v>
      </c>
      <c r="I6782" s="890">
        <v>5026840016</v>
      </c>
      <c r="J6782" s="891">
        <v>247</v>
      </c>
    </row>
    <row r="6783" spans="1:10">
      <c r="A6783" s="884">
        <v>379</v>
      </c>
      <c r="B6783" s="885">
        <v>42878</v>
      </c>
      <c r="C6783" s="884" t="s">
        <v>1025</v>
      </c>
      <c r="D6783" s="884">
        <v>999982</v>
      </c>
      <c r="E6783" s="884">
        <v>7</v>
      </c>
      <c r="F6783" s="884">
        <v>31</v>
      </c>
      <c r="G6783" s="884">
        <v>4086</v>
      </c>
      <c r="H6783" s="884">
        <v>5026840016</v>
      </c>
      <c r="I6783" s="886">
        <v>247</v>
      </c>
      <c r="J6783" s="887">
        <v>0</v>
      </c>
    </row>
    <row r="739286" spans="8:8">
      <c r="H739286" s="21"/>
    </row>
  </sheetData>
  <sortState ref="A8:L7380">
    <sortCondition ref="J8:J7380"/>
  </sortState>
  <mergeCells count="2">
    <mergeCell ref="H2:I2"/>
    <mergeCell ref="E5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7">
    <tabColor indexed="31"/>
  </sheetPr>
  <dimension ref="A1:G162"/>
  <sheetViews>
    <sheetView workbookViewId="0">
      <pane ySplit="6" topLeftCell="A146" activePane="bottomLeft" state="frozen"/>
      <selection activeCell="A21" sqref="A21"/>
      <selection pane="bottomLeft" activeCell="B163" sqref="B163"/>
    </sheetView>
  </sheetViews>
  <sheetFormatPr baseColWidth="10" defaultColWidth="11.44140625" defaultRowHeight="13.2"/>
  <cols>
    <col min="1" max="1" width="5.44140625" style="296" customWidth="1"/>
    <col min="2" max="2" width="10.5546875" style="165" customWidth="1"/>
    <col min="3" max="3" width="70" style="117" customWidth="1"/>
    <col min="4" max="5" width="14.5546875" style="201" customWidth="1"/>
    <col min="6" max="6" width="30" style="186" customWidth="1"/>
    <col min="7" max="7" width="11.44140625" style="119"/>
    <col min="8" max="16384" width="11.44140625" style="120"/>
  </cols>
  <sheetData>
    <row r="1" spans="1:6" ht="8.4" customHeight="1"/>
    <row r="2" spans="1:6" ht="18" customHeight="1">
      <c r="B2" s="165" t="s">
        <v>50</v>
      </c>
      <c r="C2" s="118"/>
      <c r="D2" s="897" t="s">
        <v>713</v>
      </c>
      <c r="E2" s="897"/>
    </row>
    <row r="3" spans="1:6" ht="14.1" customHeight="1">
      <c r="B3" s="165" t="s">
        <v>129</v>
      </c>
      <c r="C3" s="118"/>
      <c r="D3" s="893" t="s">
        <v>13</v>
      </c>
      <c r="E3" s="893"/>
    </row>
    <row r="4" spans="1:6" ht="18" customHeight="1" thickBot="1">
      <c r="C4" s="317" t="s">
        <v>712</v>
      </c>
      <c r="D4" s="894" t="s">
        <v>120</v>
      </c>
      <c r="E4" s="894"/>
    </row>
    <row r="5" spans="1:6" ht="18" customHeight="1" thickBot="1">
      <c r="B5" s="134" t="s">
        <v>158</v>
      </c>
      <c r="C5" s="121" t="s">
        <v>69</v>
      </c>
      <c r="D5" s="122" t="s">
        <v>67</v>
      </c>
      <c r="E5" s="123" t="s">
        <v>68</v>
      </c>
    </row>
    <row r="6" spans="1:6" ht="18" customHeight="1" thickBot="1">
      <c r="C6" s="124" t="s">
        <v>15</v>
      </c>
      <c r="E6" s="125">
        <v>3782.62</v>
      </c>
      <c r="F6" s="130"/>
    </row>
    <row r="8" spans="1:6" ht="71.400000000000006">
      <c r="A8" s="296">
        <v>1</v>
      </c>
      <c r="B8" s="627">
        <v>42857</v>
      </c>
      <c r="C8" s="628" t="s">
        <v>12063</v>
      </c>
      <c r="D8" s="629"/>
      <c r="E8" s="630">
        <v>64329.39</v>
      </c>
    </row>
    <row r="9" spans="1:6">
      <c r="A9" s="296">
        <v>2</v>
      </c>
      <c r="B9" s="515">
        <v>42857</v>
      </c>
      <c r="C9" s="516" t="s">
        <v>5838</v>
      </c>
      <c r="D9" s="517">
        <v>1773.71</v>
      </c>
      <c r="E9" s="518"/>
    </row>
    <row r="10" spans="1:6">
      <c r="A10" s="296">
        <v>3</v>
      </c>
      <c r="B10" s="511">
        <v>42857</v>
      </c>
      <c r="C10" s="512" t="s">
        <v>5839</v>
      </c>
      <c r="D10" s="513">
        <v>283.79000000000002</v>
      </c>
      <c r="E10" s="514"/>
    </row>
    <row r="11" spans="1:6">
      <c r="A11" s="296">
        <v>4</v>
      </c>
      <c r="B11" s="515">
        <v>42857</v>
      </c>
      <c r="C11" s="516" t="s">
        <v>5840</v>
      </c>
      <c r="D11" s="517">
        <v>30.79</v>
      </c>
      <c r="E11" s="518"/>
    </row>
    <row r="12" spans="1:6">
      <c r="A12" s="296">
        <v>5</v>
      </c>
      <c r="B12" s="511">
        <v>42857</v>
      </c>
      <c r="C12" s="512" t="s">
        <v>5841</v>
      </c>
      <c r="D12" s="513">
        <v>4.93</v>
      </c>
      <c r="E12" s="514"/>
    </row>
    <row r="13" spans="1:6">
      <c r="A13" s="296">
        <v>6</v>
      </c>
      <c r="B13" s="515">
        <v>42857</v>
      </c>
      <c r="C13" s="516" t="s">
        <v>5842</v>
      </c>
      <c r="D13" s="517">
        <v>3000.23</v>
      </c>
      <c r="E13" s="518"/>
    </row>
    <row r="14" spans="1:6">
      <c r="A14" s="296">
        <v>7</v>
      </c>
      <c r="B14" s="511">
        <v>42857</v>
      </c>
      <c r="C14" s="512" t="s">
        <v>5843</v>
      </c>
      <c r="D14" s="513">
        <v>480.04</v>
      </c>
      <c r="E14" s="514"/>
    </row>
    <row r="15" spans="1:6" ht="132.6">
      <c r="A15" s="296">
        <v>8</v>
      </c>
      <c r="B15" s="632">
        <v>42857</v>
      </c>
      <c r="C15" s="636" t="s">
        <v>12064</v>
      </c>
      <c r="D15" s="633"/>
      <c r="E15" s="634">
        <v>70732.7</v>
      </c>
    </row>
    <row r="16" spans="1:6">
      <c r="A16" s="296">
        <v>9</v>
      </c>
      <c r="B16" s="511">
        <v>42857</v>
      </c>
      <c r="C16" s="512" t="s">
        <v>5844</v>
      </c>
      <c r="D16" s="513">
        <v>1871.77</v>
      </c>
      <c r="E16" s="514"/>
    </row>
    <row r="17" spans="1:5">
      <c r="A17" s="296">
        <v>10</v>
      </c>
      <c r="B17" s="515">
        <v>42857</v>
      </c>
      <c r="C17" s="516" t="s">
        <v>5845</v>
      </c>
      <c r="D17" s="517">
        <v>299.49</v>
      </c>
      <c r="E17" s="518"/>
    </row>
    <row r="18" spans="1:5">
      <c r="A18" s="296">
        <v>11</v>
      </c>
      <c r="B18" s="511">
        <v>42857</v>
      </c>
      <c r="C18" s="512" t="s">
        <v>5846</v>
      </c>
      <c r="D18" s="513">
        <v>93.69</v>
      </c>
      <c r="E18" s="514"/>
    </row>
    <row r="19" spans="1:5">
      <c r="A19" s="296">
        <v>12</v>
      </c>
      <c r="B19" s="515">
        <v>42857</v>
      </c>
      <c r="C19" s="516" t="s">
        <v>5847</v>
      </c>
      <c r="D19" s="517">
        <v>14.99</v>
      </c>
      <c r="E19" s="518"/>
    </row>
    <row r="20" spans="1:5">
      <c r="A20" s="296">
        <v>13</v>
      </c>
      <c r="B20" s="511">
        <v>42857</v>
      </c>
      <c r="C20" s="512" t="s">
        <v>5848</v>
      </c>
      <c r="D20" s="513">
        <v>3317.15</v>
      </c>
      <c r="E20" s="514"/>
    </row>
    <row r="21" spans="1:5">
      <c r="A21" s="296">
        <v>14</v>
      </c>
      <c r="B21" s="515">
        <v>42857</v>
      </c>
      <c r="C21" s="516" t="s">
        <v>5849</v>
      </c>
      <c r="D21" s="517">
        <v>530.75</v>
      </c>
      <c r="E21" s="518"/>
    </row>
    <row r="22" spans="1:5" ht="20.399999999999999">
      <c r="A22" s="296">
        <v>15</v>
      </c>
      <c r="B22" s="627">
        <v>42857</v>
      </c>
      <c r="C22" s="628" t="s">
        <v>12065</v>
      </c>
      <c r="D22" s="629"/>
      <c r="E22" s="630">
        <v>6536.7</v>
      </c>
    </row>
    <row r="23" spans="1:5">
      <c r="A23" s="296">
        <v>16</v>
      </c>
      <c r="B23" s="515">
        <v>42857</v>
      </c>
      <c r="C23" s="516" t="s">
        <v>5850</v>
      </c>
      <c r="D23" s="517">
        <v>184.33</v>
      </c>
      <c r="E23" s="518"/>
    </row>
    <row r="24" spans="1:5">
      <c r="A24" s="296">
        <v>17</v>
      </c>
      <c r="B24" s="511">
        <v>42857</v>
      </c>
      <c r="C24" s="512" t="s">
        <v>5851</v>
      </c>
      <c r="D24" s="513">
        <v>29.49</v>
      </c>
      <c r="E24" s="514"/>
    </row>
    <row r="25" spans="1:5">
      <c r="A25" s="296">
        <v>18</v>
      </c>
      <c r="B25" s="515">
        <v>42857</v>
      </c>
      <c r="C25" s="516" t="s">
        <v>5852</v>
      </c>
      <c r="D25" s="517">
        <v>315.72000000000003</v>
      </c>
      <c r="E25" s="518"/>
    </row>
    <row r="26" spans="1:5">
      <c r="A26" s="296">
        <v>19</v>
      </c>
      <c r="B26" s="511">
        <v>42857</v>
      </c>
      <c r="C26" s="512" t="s">
        <v>5853</v>
      </c>
      <c r="D26" s="513">
        <v>50.52</v>
      </c>
      <c r="E26" s="514"/>
    </row>
    <row r="27" spans="1:5" ht="61.2">
      <c r="A27" s="296">
        <v>20</v>
      </c>
      <c r="B27" s="632">
        <v>42857</v>
      </c>
      <c r="C27" s="636" t="s">
        <v>12066</v>
      </c>
      <c r="D27" s="633"/>
      <c r="E27" s="634">
        <v>23654.16</v>
      </c>
    </row>
    <row r="28" spans="1:5">
      <c r="A28" s="296">
        <v>21</v>
      </c>
      <c r="B28" s="511">
        <v>42857</v>
      </c>
      <c r="C28" s="512" t="s">
        <v>5854</v>
      </c>
      <c r="D28" s="513">
        <v>610.4</v>
      </c>
      <c r="E28" s="514"/>
    </row>
    <row r="29" spans="1:5">
      <c r="A29" s="296">
        <v>22</v>
      </c>
      <c r="B29" s="515">
        <v>42857</v>
      </c>
      <c r="C29" s="516" t="s">
        <v>5855</v>
      </c>
      <c r="D29" s="517">
        <v>97.67</v>
      </c>
      <c r="E29" s="518"/>
    </row>
    <row r="30" spans="1:5">
      <c r="A30" s="296">
        <v>23</v>
      </c>
      <c r="B30" s="511">
        <v>42857</v>
      </c>
      <c r="C30" s="512" t="s">
        <v>5856</v>
      </c>
      <c r="D30" s="513">
        <v>43.19</v>
      </c>
      <c r="E30" s="514"/>
    </row>
    <row r="31" spans="1:5">
      <c r="A31" s="296">
        <v>24</v>
      </c>
      <c r="B31" s="515">
        <v>42857</v>
      </c>
      <c r="C31" s="516" t="s">
        <v>5857</v>
      </c>
      <c r="D31" s="517">
        <v>6.91</v>
      </c>
      <c r="E31" s="518"/>
    </row>
    <row r="32" spans="1:5">
      <c r="A32" s="296">
        <v>25</v>
      </c>
      <c r="B32" s="511">
        <v>42857</v>
      </c>
      <c r="C32" s="512" t="s">
        <v>5858</v>
      </c>
      <c r="D32" s="513">
        <v>900.22</v>
      </c>
      <c r="E32" s="514"/>
    </row>
    <row r="33" spans="1:5">
      <c r="A33" s="296">
        <v>26</v>
      </c>
      <c r="B33" s="515">
        <v>42857</v>
      </c>
      <c r="C33" s="516" t="s">
        <v>5859</v>
      </c>
      <c r="D33" s="517">
        <v>144.04</v>
      </c>
      <c r="E33" s="518"/>
    </row>
    <row r="34" spans="1:5">
      <c r="A34" s="296">
        <v>27</v>
      </c>
      <c r="B34" s="511">
        <v>42858</v>
      </c>
      <c r="C34" s="512" t="s">
        <v>6646</v>
      </c>
      <c r="D34" s="513">
        <v>3.95</v>
      </c>
      <c r="E34" s="514"/>
    </row>
    <row r="35" spans="1:5" ht="91.8">
      <c r="A35" s="296">
        <v>28</v>
      </c>
      <c r="B35" s="627">
        <v>42858</v>
      </c>
      <c r="C35" s="628" t="s">
        <v>12067</v>
      </c>
      <c r="D35" s="629"/>
      <c r="E35" s="631">
        <v>45302.81</v>
      </c>
    </row>
    <row r="36" spans="1:5">
      <c r="A36" s="296">
        <v>29</v>
      </c>
      <c r="B36" s="511">
        <v>42858</v>
      </c>
      <c r="C36" s="512" t="s">
        <v>6647</v>
      </c>
      <c r="D36" s="513">
        <v>199.22</v>
      </c>
      <c r="E36" s="514"/>
    </row>
    <row r="37" spans="1:5">
      <c r="A37" s="296">
        <v>30</v>
      </c>
      <c r="B37" s="515">
        <v>42858</v>
      </c>
      <c r="C37" s="516" t="s">
        <v>6648</v>
      </c>
      <c r="D37" s="517">
        <v>24.72</v>
      </c>
      <c r="E37" s="518"/>
    </row>
    <row r="38" spans="1:5">
      <c r="A38" s="296">
        <v>31</v>
      </c>
      <c r="B38" s="511">
        <v>42858</v>
      </c>
      <c r="C38" s="512" t="s">
        <v>6649</v>
      </c>
      <c r="D38" s="513">
        <v>1245.1199999999999</v>
      </c>
      <c r="E38" s="514"/>
    </row>
    <row r="39" spans="1:5">
      <c r="A39" s="296">
        <v>32</v>
      </c>
      <c r="B39" s="515">
        <v>42858</v>
      </c>
      <c r="C39" s="516" t="s">
        <v>6650</v>
      </c>
      <c r="D39" s="517">
        <v>2132.59</v>
      </c>
      <c r="E39" s="518"/>
    </row>
    <row r="40" spans="1:5">
      <c r="A40" s="296">
        <v>33</v>
      </c>
      <c r="B40" s="511">
        <v>42858</v>
      </c>
      <c r="C40" s="512" t="s">
        <v>6651</v>
      </c>
      <c r="D40" s="513">
        <v>341.22</v>
      </c>
      <c r="E40" s="514"/>
    </row>
    <row r="41" spans="1:5">
      <c r="A41" s="296">
        <v>34</v>
      </c>
      <c r="B41" s="515">
        <v>42859</v>
      </c>
      <c r="C41" s="516" t="s">
        <v>11261</v>
      </c>
      <c r="D41" s="517">
        <v>1529.52</v>
      </c>
      <c r="E41" s="518"/>
    </row>
    <row r="42" spans="1:5" ht="81.599999999999994">
      <c r="A42" s="296">
        <v>35</v>
      </c>
      <c r="B42" s="632">
        <v>42859</v>
      </c>
      <c r="C42" s="636" t="s">
        <v>12068</v>
      </c>
      <c r="D42" s="633"/>
      <c r="E42" s="635">
        <v>54238.239999999998</v>
      </c>
    </row>
    <row r="43" spans="1:5">
      <c r="A43" s="296">
        <v>36</v>
      </c>
      <c r="B43" s="515">
        <v>42859</v>
      </c>
      <c r="C43" s="516" t="s">
        <v>11262</v>
      </c>
      <c r="D43" s="517">
        <v>244.72</v>
      </c>
      <c r="E43" s="518"/>
    </row>
    <row r="44" spans="1:5">
      <c r="A44" s="296">
        <v>37</v>
      </c>
      <c r="B44" s="511">
        <v>42859</v>
      </c>
      <c r="C44" s="512" t="s">
        <v>11263</v>
      </c>
      <c r="D44" s="513">
        <v>2649.82</v>
      </c>
      <c r="E44" s="514"/>
    </row>
    <row r="45" spans="1:5">
      <c r="A45" s="296">
        <v>38</v>
      </c>
      <c r="B45" s="515">
        <v>42859</v>
      </c>
      <c r="C45" s="516" t="s">
        <v>11264</v>
      </c>
      <c r="D45" s="517">
        <v>423.97</v>
      </c>
      <c r="E45" s="518"/>
    </row>
    <row r="46" spans="1:5" ht="71.400000000000006">
      <c r="A46" s="296">
        <v>39</v>
      </c>
      <c r="B46" s="627">
        <v>42860</v>
      </c>
      <c r="C46" s="628" t="s">
        <v>25482</v>
      </c>
      <c r="D46" s="629"/>
      <c r="E46" s="630">
        <v>33086.25</v>
      </c>
    </row>
    <row r="47" spans="1:5">
      <c r="A47" s="296">
        <v>40</v>
      </c>
      <c r="B47" s="515">
        <v>42860</v>
      </c>
      <c r="C47" s="516" t="s">
        <v>17419</v>
      </c>
      <c r="D47" s="517">
        <v>856.46</v>
      </c>
      <c r="E47" s="518"/>
    </row>
    <row r="48" spans="1:5">
      <c r="A48" s="296">
        <v>41</v>
      </c>
      <c r="B48" s="511">
        <v>42860</v>
      </c>
      <c r="C48" s="512" t="s">
        <v>17420</v>
      </c>
      <c r="D48" s="513">
        <v>137.03</v>
      </c>
      <c r="E48" s="514"/>
    </row>
    <row r="49" spans="1:6">
      <c r="A49" s="296">
        <v>42</v>
      </c>
      <c r="B49" s="515">
        <v>42860</v>
      </c>
      <c r="C49" s="516" t="s">
        <v>17421</v>
      </c>
      <c r="D49" s="517">
        <v>58.39</v>
      </c>
      <c r="E49" s="518"/>
    </row>
    <row r="50" spans="1:6">
      <c r="A50" s="296">
        <v>43</v>
      </c>
      <c r="B50" s="511">
        <v>42860</v>
      </c>
      <c r="C50" s="512" t="s">
        <v>17422</v>
      </c>
      <c r="D50" s="513">
        <v>9.34</v>
      </c>
      <c r="E50" s="514"/>
    </row>
    <row r="51" spans="1:6">
      <c r="A51" s="296">
        <v>44</v>
      </c>
      <c r="B51" s="515">
        <v>42860</v>
      </c>
      <c r="C51" s="516" t="s">
        <v>17423</v>
      </c>
      <c r="D51" s="517">
        <v>1546.13</v>
      </c>
      <c r="E51" s="518"/>
    </row>
    <row r="52" spans="1:6">
      <c r="A52" s="296">
        <v>45</v>
      </c>
      <c r="B52" s="511">
        <v>42860</v>
      </c>
      <c r="C52" s="512" t="s">
        <v>17424</v>
      </c>
      <c r="D52" s="513">
        <v>247.38</v>
      </c>
      <c r="E52" s="514"/>
    </row>
    <row r="53" spans="1:6">
      <c r="A53" s="296">
        <v>46</v>
      </c>
      <c r="B53" s="603">
        <v>42860</v>
      </c>
      <c r="C53" s="604" t="s">
        <v>17425</v>
      </c>
      <c r="D53" s="576">
        <v>275000</v>
      </c>
      <c r="E53" s="518"/>
      <c r="F53" s="613" t="s">
        <v>11741</v>
      </c>
    </row>
    <row r="54" spans="1:6" ht="81.599999999999994">
      <c r="A54" s="296">
        <v>47</v>
      </c>
      <c r="B54" s="696">
        <v>42863</v>
      </c>
      <c r="C54" s="699" t="s">
        <v>25483</v>
      </c>
      <c r="D54" s="697"/>
      <c r="E54" s="698">
        <v>38702.35</v>
      </c>
    </row>
    <row r="55" spans="1:6">
      <c r="A55" s="296">
        <v>48</v>
      </c>
      <c r="B55" s="515">
        <v>42863</v>
      </c>
      <c r="C55" s="516" t="s">
        <v>18208</v>
      </c>
      <c r="D55" s="517">
        <v>887.43</v>
      </c>
      <c r="E55" s="518"/>
    </row>
    <row r="56" spans="1:6">
      <c r="A56" s="296">
        <v>49</v>
      </c>
      <c r="B56" s="511">
        <v>42863</v>
      </c>
      <c r="C56" s="512" t="s">
        <v>18209</v>
      </c>
      <c r="D56" s="513">
        <v>141.99</v>
      </c>
      <c r="E56" s="514"/>
    </row>
    <row r="57" spans="1:6">
      <c r="A57" s="296">
        <v>50</v>
      </c>
      <c r="B57" s="515">
        <v>42863</v>
      </c>
      <c r="C57" s="516" t="s">
        <v>18210</v>
      </c>
      <c r="D57" s="517">
        <v>1358.74</v>
      </c>
      <c r="E57" s="518"/>
    </row>
    <row r="58" spans="1:6">
      <c r="A58" s="296">
        <v>51</v>
      </c>
      <c r="B58" s="511">
        <v>42863</v>
      </c>
      <c r="C58" s="512" t="s">
        <v>18211</v>
      </c>
      <c r="D58" s="513">
        <v>217.4</v>
      </c>
      <c r="E58" s="514"/>
    </row>
    <row r="59" spans="1:6">
      <c r="A59" s="296">
        <v>52</v>
      </c>
      <c r="B59" s="515">
        <v>42863</v>
      </c>
      <c r="C59" s="516" t="s">
        <v>18212</v>
      </c>
      <c r="D59" s="517">
        <v>203.98</v>
      </c>
      <c r="E59" s="518"/>
    </row>
    <row r="60" spans="1:6">
      <c r="A60" s="296">
        <v>53</v>
      </c>
      <c r="B60" s="511">
        <v>42863</v>
      </c>
      <c r="C60" s="512" t="s">
        <v>18213</v>
      </c>
      <c r="D60" s="513">
        <v>32.64</v>
      </c>
      <c r="E60" s="514"/>
    </row>
    <row r="61" spans="1:6" ht="112.2">
      <c r="A61" s="296">
        <v>54</v>
      </c>
      <c r="B61" s="627">
        <v>42863</v>
      </c>
      <c r="C61" s="628" t="s">
        <v>25484</v>
      </c>
      <c r="D61" s="629"/>
      <c r="E61" s="631">
        <v>64442</v>
      </c>
    </row>
    <row r="62" spans="1:6">
      <c r="A62" s="296">
        <v>55</v>
      </c>
      <c r="B62" s="511">
        <v>42863</v>
      </c>
      <c r="C62" s="512" t="s">
        <v>18214</v>
      </c>
      <c r="D62" s="513">
        <v>1814.44</v>
      </c>
      <c r="E62" s="514"/>
    </row>
    <row r="63" spans="1:6">
      <c r="A63" s="296">
        <v>56</v>
      </c>
      <c r="B63" s="515">
        <v>42863</v>
      </c>
      <c r="C63" s="516" t="s">
        <v>18215</v>
      </c>
      <c r="D63" s="517">
        <v>290.31</v>
      </c>
      <c r="E63" s="518"/>
    </row>
    <row r="64" spans="1:6">
      <c r="A64" s="296">
        <v>57</v>
      </c>
      <c r="B64" s="511">
        <v>42863</v>
      </c>
      <c r="C64" s="512" t="s">
        <v>18216</v>
      </c>
      <c r="D64" s="513">
        <v>2.15</v>
      </c>
      <c r="E64" s="514"/>
    </row>
    <row r="65" spans="1:5">
      <c r="A65" s="296">
        <v>58</v>
      </c>
      <c r="B65" s="515">
        <v>42863</v>
      </c>
      <c r="C65" s="516" t="s">
        <v>18217</v>
      </c>
      <c r="D65" s="517">
        <v>0.34</v>
      </c>
      <c r="E65" s="518"/>
    </row>
    <row r="66" spans="1:5">
      <c r="A66" s="296">
        <v>59</v>
      </c>
      <c r="B66" s="511">
        <v>42863</v>
      </c>
      <c r="C66" s="512" t="s">
        <v>18218</v>
      </c>
      <c r="D66" s="513">
        <v>3059.21</v>
      </c>
      <c r="E66" s="514"/>
    </row>
    <row r="67" spans="1:5">
      <c r="A67" s="296">
        <v>60</v>
      </c>
      <c r="B67" s="515">
        <v>42863</v>
      </c>
      <c r="C67" s="516" t="s">
        <v>18219</v>
      </c>
      <c r="D67" s="517">
        <v>489.47</v>
      </c>
      <c r="E67" s="518"/>
    </row>
    <row r="68" spans="1:5" ht="112.2">
      <c r="A68" s="296">
        <v>61</v>
      </c>
      <c r="B68" s="696">
        <v>42864</v>
      </c>
      <c r="C68" s="699" t="s">
        <v>25485</v>
      </c>
      <c r="D68" s="697"/>
      <c r="E68" s="698">
        <v>60855.3</v>
      </c>
    </row>
    <row r="69" spans="1:5">
      <c r="A69" s="296">
        <v>62</v>
      </c>
      <c r="B69" s="515">
        <v>42864</v>
      </c>
      <c r="C69" s="516" t="s">
        <v>20801</v>
      </c>
      <c r="D69" s="517">
        <v>1693.5</v>
      </c>
      <c r="E69" s="518"/>
    </row>
    <row r="70" spans="1:5">
      <c r="A70" s="296">
        <v>63</v>
      </c>
      <c r="B70" s="511">
        <v>42864</v>
      </c>
      <c r="C70" s="512" t="s">
        <v>20802</v>
      </c>
      <c r="D70" s="513">
        <v>270.95999999999998</v>
      </c>
      <c r="E70" s="514"/>
    </row>
    <row r="71" spans="1:5">
      <c r="A71" s="296">
        <v>64</v>
      </c>
      <c r="B71" s="515">
        <v>42864</v>
      </c>
      <c r="C71" s="516" t="s">
        <v>20803</v>
      </c>
      <c r="D71" s="517">
        <v>17.239999999999998</v>
      </c>
      <c r="E71" s="518"/>
    </row>
    <row r="72" spans="1:5">
      <c r="A72" s="296">
        <v>65</v>
      </c>
      <c r="B72" s="511">
        <v>42864</v>
      </c>
      <c r="C72" s="512" t="s">
        <v>20804</v>
      </c>
      <c r="D72" s="513">
        <v>2.76</v>
      </c>
      <c r="E72" s="514"/>
    </row>
    <row r="73" spans="1:5">
      <c r="A73" s="296">
        <v>66</v>
      </c>
      <c r="B73" s="515">
        <v>42864</v>
      </c>
      <c r="C73" s="516" t="s">
        <v>20805</v>
      </c>
      <c r="D73" s="517">
        <v>2851.68</v>
      </c>
      <c r="E73" s="518"/>
    </row>
    <row r="74" spans="1:5">
      <c r="A74" s="296">
        <v>67</v>
      </c>
      <c r="B74" s="511">
        <v>42864</v>
      </c>
      <c r="C74" s="512" t="s">
        <v>20806</v>
      </c>
      <c r="D74" s="513">
        <v>456.27</v>
      </c>
      <c r="E74" s="514"/>
    </row>
    <row r="75" spans="1:5" ht="102">
      <c r="A75" s="296">
        <v>68</v>
      </c>
      <c r="B75" s="627">
        <v>42865</v>
      </c>
      <c r="C75" s="628" t="s">
        <v>25486</v>
      </c>
      <c r="D75" s="629"/>
      <c r="E75" s="631">
        <v>51121.599999999999</v>
      </c>
    </row>
    <row r="76" spans="1:5">
      <c r="A76" s="296">
        <v>69</v>
      </c>
      <c r="B76" s="511">
        <v>42865</v>
      </c>
      <c r="C76" s="512" t="s">
        <v>24808</v>
      </c>
      <c r="D76" s="513">
        <v>1356.89</v>
      </c>
      <c r="E76" s="514"/>
    </row>
    <row r="77" spans="1:5">
      <c r="A77" s="296">
        <v>70</v>
      </c>
      <c r="B77" s="515">
        <v>42865</v>
      </c>
      <c r="C77" s="516" t="s">
        <v>24809</v>
      </c>
      <c r="D77" s="517">
        <v>217.11</v>
      </c>
      <c r="E77" s="518"/>
    </row>
    <row r="78" spans="1:5">
      <c r="A78" s="296">
        <v>71</v>
      </c>
      <c r="B78" s="511">
        <v>42865</v>
      </c>
      <c r="C78" s="512" t="s">
        <v>24810</v>
      </c>
      <c r="D78" s="513">
        <v>64.61</v>
      </c>
      <c r="E78" s="514"/>
    </row>
    <row r="79" spans="1:5">
      <c r="A79" s="296">
        <v>72</v>
      </c>
      <c r="B79" s="515">
        <v>42865</v>
      </c>
      <c r="C79" s="516" t="s">
        <v>24811</v>
      </c>
      <c r="D79" s="517">
        <v>10.34</v>
      </c>
      <c r="E79" s="518"/>
    </row>
    <row r="80" spans="1:5">
      <c r="A80" s="296">
        <v>73</v>
      </c>
      <c r="B80" s="511">
        <v>42865</v>
      </c>
      <c r="C80" s="512" t="s">
        <v>24812</v>
      </c>
      <c r="D80" s="513">
        <v>2431.73</v>
      </c>
      <c r="E80" s="514"/>
    </row>
    <row r="81" spans="1:6">
      <c r="A81" s="296">
        <v>74</v>
      </c>
      <c r="B81" s="515">
        <v>42865</v>
      </c>
      <c r="C81" s="516" t="s">
        <v>24813</v>
      </c>
      <c r="D81" s="517">
        <v>389.07</v>
      </c>
      <c r="E81" s="518"/>
    </row>
    <row r="82" spans="1:6" ht="91.8">
      <c r="A82" s="296">
        <v>75</v>
      </c>
      <c r="B82" s="696">
        <v>42866</v>
      </c>
      <c r="C82" s="699" t="s">
        <v>25487</v>
      </c>
      <c r="D82" s="697"/>
      <c r="E82" s="698">
        <v>43494.5</v>
      </c>
    </row>
    <row r="83" spans="1:6">
      <c r="A83" s="296">
        <v>76</v>
      </c>
      <c r="B83" s="515">
        <v>42866</v>
      </c>
      <c r="C83" s="516" t="s">
        <v>25457</v>
      </c>
      <c r="D83" s="517">
        <v>1170.1199999999999</v>
      </c>
      <c r="E83" s="518"/>
    </row>
    <row r="84" spans="1:6">
      <c r="A84" s="296">
        <v>77</v>
      </c>
      <c r="B84" s="511">
        <v>42866</v>
      </c>
      <c r="C84" s="512" t="s">
        <v>25458</v>
      </c>
      <c r="D84" s="513">
        <v>187.22</v>
      </c>
      <c r="E84" s="514"/>
    </row>
    <row r="85" spans="1:6">
      <c r="A85" s="296">
        <v>78</v>
      </c>
      <c r="B85" s="515">
        <v>42866</v>
      </c>
      <c r="C85" s="516" t="s">
        <v>25459</v>
      </c>
      <c r="D85" s="517">
        <v>43.02</v>
      </c>
      <c r="E85" s="518"/>
    </row>
    <row r="86" spans="1:6">
      <c r="A86" s="296">
        <v>79</v>
      </c>
      <c r="B86" s="511">
        <v>42866</v>
      </c>
      <c r="C86" s="512" t="s">
        <v>25460</v>
      </c>
      <c r="D86" s="513">
        <v>6.88</v>
      </c>
      <c r="E86" s="514"/>
    </row>
    <row r="87" spans="1:6">
      <c r="A87" s="296">
        <v>80</v>
      </c>
      <c r="B87" s="515">
        <v>42866</v>
      </c>
      <c r="C87" s="516" t="s">
        <v>25461</v>
      </c>
      <c r="D87" s="517">
        <v>1899.03</v>
      </c>
      <c r="E87" s="518"/>
    </row>
    <row r="88" spans="1:6">
      <c r="A88" s="296">
        <v>81</v>
      </c>
      <c r="B88" s="511">
        <v>42866</v>
      </c>
      <c r="C88" s="512" t="s">
        <v>25462</v>
      </c>
      <c r="D88" s="513">
        <v>303.83999999999997</v>
      </c>
      <c r="E88" s="514"/>
    </row>
    <row r="89" spans="1:6">
      <c r="A89" s="296">
        <v>82</v>
      </c>
      <c r="B89" s="515">
        <v>42867</v>
      </c>
      <c r="C89" s="516" t="s">
        <v>39288</v>
      </c>
      <c r="D89" s="517"/>
      <c r="E89" s="518">
        <v>34591.9</v>
      </c>
    </row>
    <row r="90" spans="1:6">
      <c r="A90" s="296">
        <v>83</v>
      </c>
      <c r="B90" s="511">
        <v>42867</v>
      </c>
      <c r="C90" s="512" t="s">
        <v>39865</v>
      </c>
      <c r="D90" s="513">
        <v>874.39</v>
      </c>
      <c r="E90" s="514"/>
    </row>
    <row r="91" spans="1:6">
      <c r="A91" s="296">
        <v>84</v>
      </c>
      <c r="B91" s="515">
        <v>42867</v>
      </c>
      <c r="C91" s="516" t="s">
        <v>39866</v>
      </c>
      <c r="D91" s="517">
        <v>139.9</v>
      </c>
      <c r="E91" s="518"/>
    </row>
    <row r="92" spans="1:6">
      <c r="A92" s="296">
        <v>85</v>
      </c>
      <c r="B92" s="511">
        <v>42867</v>
      </c>
      <c r="C92" s="512" t="s">
        <v>39867</v>
      </c>
      <c r="D92" s="513">
        <v>77.08</v>
      </c>
      <c r="E92" s="514"/>
    </row>
    <row r="93" spans="1:6">
      <c r="A93" s="296">
        <v>86</v>
      </c>
      <c r="B93" s="515">
        <v>42867</v>
      </c>
      <c r="C93" s="516" t="s">
        <v>39868</v>
      </c>
      <c r="D93" s="517">
        <v>12.32</v>
      </c>
      <c r="E93" s="518"/>
    </row>
    <row r="94" spans="1:6">
      <c r="A94" s="296">
        <v>87</v>
      </c>
      <c r="B94" s="511">
        <v>42867</v>
      </c>
      <c r="C94" s="512" t="s">
        <v>39869</v>
      </c>
      <c r="D94" s="513">
        <v>1449.51</v>
      </c>
      <c r="E94" s="514"/>
    </row>
    <row r="95" spans="1:6">
      <c r="A95" s="296">
        <v>88</v>
      </c>
      <c r="B95" s="515">
        <v>42867</v>
      </c>
      <c r="C95" s="516" t="s">
        <v>39870</v>
      </c>
      <c r="D95" s="517">
        <v>231.92</v>
      </c>
      <c r="E95" s="518"/>
    </row>
    <row r="96" spans="1:6">
      <c r="A96" s="296">
        <v>89</v>
      </c>
      <c r="B96" s="603">
        <v>42867</v>
      </c>
      <c r="C96" s="604" t="s">
        <v>26192</v>
      </c>
      <c r="D96" s="514">
        <v>265000</v>
      </c>
      <c r="E96" s="514"/>
      <c r="F96" s="613" t="s">
        <v>11741</v>
      </c>
    </row>
    <row r="97" spans="1:5" ht="132.6">
      <c r="A97" s="296">
        <v>90</v>
      </c>
      <c r="B97" s="627">
        <v>42870</v>
      </c>
      <c r="C97" s="628" t="s">
        <v>39284</v>
      </c>
      <c r="D97" s="629"/>
      <c r="E97" s="630">
        <v>69735.78</v>
      </c>
    </row>
    <row r="98" spans="1:5">
      <c r="A98" s="296">
        <v>91</v>
      </c>
      <c r="B98" s="511">
        <v>42870</v>
      </c>
      <c r="C98" s="512" t="s">
        <v>27403</v>
      </c>
      <c r="D98" s="513">
        <v>1667.91</v>
      </c>
      <c r="E98" s="514"/>
    </row>
    <row r="99" spans="1:5">
      <c r="A99" s="296">
        <v>92</v>
      </c>
      <c r="B99" s="515">
        <v>42870</v>
      </c>
      <c r="C99" s="516" t="s">
        <v>39871</v>
      </c>
      <c r="D99" s="517">
        <v>266.87</v>
      </c>
      <c r="E99" s="518"/>
    </row>
    <row r="100" spans="1:5">
      <c r="A100" s="296">
        <v>93</v>
      </c>
      <c r="B100" s="511">
        <v>42870</v>
      </c>
      <c r="C100" s="512" t="s">
        <v>39872</v>
      </c>
      <c r="D100" s="513">
        <v>227.68</v>
      </c>
      <c r="E100" s="514"/>
    </row>
    <row r="101" spans="1:5">
      <c r="A101" s="296">
        <v>94</v>
      </c>
      <c r="B101" s="515">
        <v>42870</v>
      </c>
      <c r="C101" s="516" t="s">
        <v>39873</v>
      </c>
      <c r="D101" s="517">
        <v>36.43</v>
      </c>
      <c r="E101" s="518"/>
    </row>
    <row r="102" spans="1:5">
      <c r="A102" s="296">
        <v>95</v>
      </c>
      <c r="B102" s="511">
        <v>42870</v>
      </c>
      <c r="C102" s="512" t="s">
        <v>39874</v>
      </c>
      <c r="D102" s="513">
        <v>2555.8200000000002</v>
      </c>
      <c r="E102" s="514"/>
    </row>
    <row r="103" spans="1:5">
      <c r="A103" s="296">
        <v>96</v>
      </c>
      <c r="B103" s="515">
        <v>42870</v>
      </c>
      <c r="C103" s="516" t="s">
        <v>39875</v>
      </c>
      <c r="D103" s="517">
        <v>408.93</v>
      </c>
      <c r="E103" s="518"/>
    </row>
    <row r="104" spans="1:5" ht="112.2">
      <c r="A104" s="296">
        <v>97</v>
      </c>
      <c r="B104" s="696">
        <v>42870</v>
      </c>
      <c r="C104" s="699" t="s">
        <v>39285</v>
      </c>
      <c r="D104" s="697"/>
      <c r="E104" s="785">
        <v>55513</v>
      </c>
    </row>
    <row r="105" spans="1:5">
      <c r="A105" s="296">
        <v>98</v>
      </c>
      <c r="B105" s="515">
        <v>42870</v>
      </c>
      <c r="C105" s="516" t="s">
        <v>39877</v>
      </c>
      <c r="D105" s="517">
        <v>1512.92</v>
      </c>
      <c r="E105" s="518"/>
    </row>
    <row r="106" spans="1:5">
      <c r="A106" s="296">
        <v>99</v>
      </c>
      <c r="B106" s="511">
        <v>42870</v>
      </c>
      <c r="C106" s="512" t="s">
        <v>39876</v>
      </c>
      <c r="D106" s="513">
        <v>242.07</v>
      </c>
      <c r="E106" s="514"/>
    </row>
    <row r="107" spans="1:5">
      <c r="A107" s="296">
        <v>100</v>
      </c>
      <c r="B107" s="515">
        <v>42870</v>
      </c>
      <c r="C107" s="516" t="s">
        <v>39878</v>
      </c>
      <c r="D107" s="517">
        <v>40.049999999999997</v>
      </c>
      <c r="E107" s="518"/>
    </row>
    <row r="108" spans="1:5">
      <c r="A108" s="296">
        <v>101</v>
      </c>
      <c r="B108" s="511">
        <v>42870</v>
      </c>
      <c r="C108" s="512" t="s">
        <v>39879</v>
      </c>
      <c r="D108" s="513">
        <v>6.41</v>
      </c>
      <c r="E108" s="514"/>
    </row>
    <row r="109" spans="1:5">
      <c r="A109" s="296">
        <v>102</v>
      </c>
      <c r="B109" s="515">
        <v>42870</v>
      </c>
      <c r="C109" s="516" t="s">
        <v>39880</v>
      </c>
      <c r="D109" s="517">
        <v>2107.79</v>
      </c>
      <c r="E109" s="518"/>
    </row>
    <row r="110" spans="1:5">
      <c r="A110" s="296">
        <v>103</v>
      </c>
      <c r="B110" s="511">
        <v>42870</v>
      </c>
      <c r="C110" s="512" t="s">
        <v>39881</v>
      </c>
      <c r="D110" s="513">
        <v>337.25</v>
      </c>
      <c r="E110" s="514"/>
    </row>
    <row r="111" spans="1:5" ht="122.4">
      <c r="A111" s="296">
        <v>104</v>
      </c>
      <c r="B111" s="627">
        <v>42871</v>
      </c>
      <c r="C111" s="628" t="s">
        <v>39286</v>
      </c>
      <c r="D111" s="629"/>
      <c r="E111" s="630">
        <v>57037.9</v>
      </c>
    </row>
    <row r="112" spans="1:5">
      <c r="A112" s="296">
        <v>105</v>
      </c>
      <c r="B112" s="511">
        <v>42871</v>
      </c>
      <c r="C112" s="512" t="s">
        <v>39882</v>
      </c>
      <c r="D112" s="513">
        <v>1525.37</v>
      </c>
      <c r="E112" s="514"/>
    </row>
    <row r="113" spans="1:5">
      <c r="A113" s="296">
        <v>106</v>
      </c>
      <c r="B113" s="515">
        <v>42871</v>
      </c>
      <c r="C113" s="516" t="s">
        <v>39883</v>
      </c>
      <c r="D113" s="517">
        <v>244.06</v>
      </c>
      <c r="E113" s="518"/>
    </row>
    <row r="114" spans="1:5">
      <c r="A114" s="296">
        <v>107</v>
      </c>
      <c r="B114" s="511">
        <v>42871</v>
      </c>
      <c r="C114" s="512" t="s">
        <v>39884</v>
      </c>
      <c r="D114" s="513">
        <v>63.36</v>
      </c>
      <c r="E114" s="514"/>
    </row>
    <row r="115" spans="1:5">
      <c r="A115" s="296">
        <v>108</v>
      </c>
      <c r="B115" s="515">
        <v>42871</v>
      </c>
      <c r="C115" s="516" t="s">
        <v>39885</v>
      </c>
      <c r="D115" s="517">
        <v>10.14</v>
      </c>
      <c r="E115" s="518"/>
    </row>
    <row r="116" spans="1:5">
      <c r="A116" s="296">
        <v>109</v>
      </c>
      <c r="B116" s="511">
        <v>42871</v>
      </c>
      <c r="C116" s="512" t="s">
        <v>39886</v>
      </c>
      <c r="D116" s="513">
        <v>2561.86</v>
      </c>
      <c r="E116" s="514"/>
    </row>
    <row r="117" spans="1:5">
      <c r="A117" s="296">
        <v>110</v>
      </c>
      <c r="B117" s="515">
        <v>42871</v>
      </c>
      <c r="C117" s="516" t="s">
        <v>39887</v>
      </c>
      <c r="D117" s="517">
        <v>409.9</v>
      </c>
      <c r="E117" s="518"/>
    </row>
    <row r="118" spans="1:5" ht="112.2">
      <c r="A118" s="296">
        <v>111</v>
      </c>
      <c r="B118" s="696">
        <v>42872</v>
      </c>
      <c r="C118" s="699" t="s">
        <v>39287</v>
      </c>
      <c r="D118" s="697"/>
      <c r="E118" s="785">
        <v>93034.1</v>
      </c>
    </row>
    <row r="119" spans="1:5">
      <c r="A119" s="296">
        <v>112</v>
      </c>
      <c r="B119" s="515">
        <v>42872</v>
      </c>
      <c r="C119" s="516" t="s">
        <v>39888</v>
      </c>
      <c r="D119" s="517">
        <v>2554.8000000000002</v>
      </c>
      <c r="E119" s="518"/>
    </row>
    <row r="120" spans="1:5">
      <c r="A120" s="296">
        <v>113</v>
      </c>
      <c r="B120" s="511">
        <v>42872</v>
      </c>
      <c r="C120" s="512" t="s">
        <v>39889</v>
      </c>
      <c r="D120" s="513">
        <v>408.77</v>
      </c>
      <c r="E120" s="514"/>
    </row>
    <row r="121" spans="1:5">
      <c r="A121" s="296">
        <v>114</v>
      </c>
      <c r="B121" s="515">
        <v>42872</v>
      </c>
      <c r="C121" s="516" t="s">
        <v>39890</v>
      </c>
      <c r="D121" s="517">
        <v>52.43</v>
      </c>
      <c r="E121" s="518"/>
    </row>
    <row r="122" spans="1:5">
      <c r="A122" s="296">
        <v>115</v>
      </c>
      <c r="B122" s="511">
        <v>42872</v>
      </c>
      <c r="C122" s="512" t="s">
        <v>39891</v>
      </c>
      <c r="D122" s="513">
        <v>8.39</v>
      </c>
      <c r="E122" s="514"/>
    </row>
    <row r="123" spans="1:5">
      <c r="A123" s="296">
        <v>116</v>
      </c>
      <c r="B123" s="515">
        <v>42872</v>
      </c>
      <c r="C123" s="516" t="s">
        <v>39892</v>
      </c>
      <c r="D123" s="517">
        <v>2080.6999999999998</v>
      </c>
      <c r="E123" s="518"/>
    </row>
    <row r="124" spans="1:5">
      <c r="A124" s="296">
        <v>117</v>
      </c>
      <c r="B124" s="511">
        <v>42872</v>
      </c>
      <c r="C124" s="512" t="s">
        <v>39893</v>
      </c>
      <c r="D124" s="513">
        <v>332.91</v>
      </c>
      <c r="E124" s="514"/>
    </row>
    <row r="125" spans="1:5">
      <c r="A125" s="296">
        <v>118</v>
      </c>
      <c r="B125" s="800">
        <v>42873</v>
      </c>
      <c r="C125" s="801" t="s">
        <v>39786</v>
      </c>
      <c r="D125" s="802"/>
      <c r="E125" s="803">
        <v>57835.1</v>
      </c>
    </row>
    <row r="126" spans="1:5">
      <c r="A126" s="296">
        <v>119</v>
      </c>
      <c r="B126" s="796">
        <v>42873</v>
      </c>
      <c r="C126" s="797" t="s">
        <v>39894</v>
      </c>
      <c r="D126" s="798">
        <v>1524.94</v>
      </c>
      <c r="E126" s="799"/>
    </row>
    <row r="127" spans="1:5">
      <c r="A127" s="296">
        <v>120</v>
      </c>
      <c r="B127" s="800">
        <v>42873</v>
      </c>
      <c r="C127" s="801" t="s">
        <v>39895</v>
      </c>
      <c r="D127" s="802">
        <v>243.99</v>
      </c>
      <c r="E127" s="803"/>
    </row>
    <row r="128" spans="1:5">
      <c r="A128" s="296">
        <v>121</v>
      </c>
      <c r="B128" s="796">
        <v>42873</v>
      </c>
      <c r="C128" s="797" t="s">
        <v>39896</v>
      </c>
      <c r="D128" s="798">
        <v>80.819999999999993</v>
      </c>
      <c r="E128" s="799"/>
    </row>
    <row r="129" spans="1:5">
      <c r="A129" s="296">
        <v>122</v>
      </c>
      <c r="B129" s="800">
        <v>42873</v>
      </c>
      <c r="C129" s="801" t="s">
        <v>39897</v>
      </c>
      <c r="D129" s="802">
        <v>12.93</v>
      </c>
      <c r="E129" s="803"/>
    </row>
    <row r="130" spans="1:5">
      <c r="A130" s="296">
        <v>123</v>
      </c>
      <c r="B130" s="796">
        <v>42873</v>
      </c>
      <c r="C130" s="797" t="s">
        <v>39898</v>
      </c>
      <c r="D130" s="798">
        <v>2529.0700000000002</v>
      </c>
      <c r="E130" s="799"/>
    </row>
    <row r="131" spans="1:5">
      <c r="A131" s="296">
        <v>124</v>
      </c>
      <c r="B131" s="800">
        <v>42873</v>
      </c>
      <c r="C131" s="801" t="s">
        <v>39899</v>
      </c>
      <c r="D131" s="802">
        <v>404.65</v>
      </c>
      <c r="E131" s="803"/>
    </row>
    <row r="132" spans="1:5">
      <c r="A132" s="296">
        <v>125</v>
      </c>
      <c r="B132" s="796">
        <v>42873</v>
      </c>
      <c r="C132" s="797" t="s">
        <v>39900</v>
      </c>
      <c r="D132" s="798">
        <v>280</v>
      </c>
      <c r="E132" s="799"/>
    </row>
    <row r="133" spans="1:5">
      <c r="A133" s="296">
        <v>126</v>
      </c>
      <c r="B133" s="800">
        <v>42873</v>
      </c>
      <c r="C133" s="801" t="s">
        <v>39901</v>
      </c>
      <c r="D133" s="802">
        <v>44.8</v>
      </c>
      <c r="E133" s="803"/>
    </row>
    <row r="134" spans="1:5">
      <c r="A134" s="296">
        <v>127</v>
      </c>
      <c r="B134" s="796">
        <v>42874</v>
      </c>
      <c r="C134" s="797" t="s">
        <v>43323</v>
      </c>
      <c r="D134" s="798"/>
      <c r="E134" s="799">
        <v>53098.39</v>
      </c>
    </row>
    <row r="135" spans="1:5">
      <c r="A135" s="296">
        <v>128</v>
      </c>
      <c r="B135" s="800">
        <v>42874</v>
      </c>
      <c r="C135" s="801" t="s">
        <v>43872</v>
      </c>
      <c r="D135" s="802">
        <v>1497.37</v>
      </c>
      <c r="E135" s="803"/>
    </row>
    <row r="136" spans="1:5">
      <c r="A136" s="296">
        <v>129</v>
      </c>
      <c r="B136" s="796">
        <v>42874</v>
      </c>
      <c r="C136" s="797" t="s">
        <v>43873</v>
      </c>
      <c r="D136" s="798">
        <v>239.58</v>
      </c>
      <c r="E136" s="799"/>
    </row>
    <row r="137" spans="1:5">
      <c r="A137" s="296">
        <v>130</v>
      </c>
      <c r="B137" s="800">
        <v>42874</v>
      </c>
      <c r="C137" s="801" t="s">
        <v>43874</v>
      </c>
      <c r="D137" s="802">
        <v>2475.41</v>
      </c>
      <c r="E137" s="803"/>
    </row>
    <row r="138" spans="1:5">
      <c r="A138" s="296">
        <v>131</v>
      </c>
      <c r="B138" s="796">
        <v>42874</v>
      </c>
      <c r="C138" s="797" t="s">
        <v>43875</v>
      </c>
      <c r="D138" s="798">
        <v>396.07</v>
      </c>
      <c r="E138" s="799"/>
    </row>
    <row r="139" spans="1:5">
      <c r="A139" s="296">
        <v>132</v>
      </c>
      <c r="B139" s="800">
        <v>42874</v>
      </c>
      <c r="C139" s="801" t="s">
        <v>43324</v>
      </c>
      <c r="D139" s="866">
        <v>92538.08</v>
      </c>
      <c r="E139" s="803"/>
    </row>
    <row r="140" spans="1:5">
      <c r="A140" s="296">
        <v>133</v>
      </c>
      <c r="B140" s="796">
        <v>42877</v>
      </c>
      <c r="C140" s="797" t="s">
        <v>44521</v>
      </c>
      <c r="D140" s="798"/>
      <c r="E140" s="799">
        <v>44649.3</v>
      </c>
    </row>
    <row r="141" spans="1:5">
      <c r="A141" s="296">
        <v>134</v>
      </c>
      <c r="B141" s="800">
        <v>42877</v>
      </c>
      <c r="C141" s="801" t="s">
        <v>44522</v>
      </c>
      <c r="D141" s="802">
        <v>1100.3699999999999</v>
      </c>
      <c r="E141" s="803"/>
    </row>
    <row r="142" spans="1:5">
      <c r="A142" s="296">
        <v>135</v>
      </c>
      <c r="B142" s="796">
        <v>42877</v>
      </c>
      <c r="C142" s="797" t="s">
        <v>44523</v>
      </c>
      <c r="D142" s="798">
        <v>176.06</v>
      </c>
      <c r="E142" s="799"/>
    </row>
    <row r="143" spans="1:5">
      <c r="A143" s="296">
        <v>136</v>
      </c>
      <c r="B143" s="800">
        <v>42877</v>
      </c>
      <c r="C143" s="801" t="s">
        <v>44524</v>
      </c>
      <c r="D143" s="802">
        <v>121.03</v>
      </c>
      <c r="E143" s="803"/>
    </row>
    <row r="144" spans="1:5">
      <c r="A144" s="296">
        <v>137</v>
      </c>
      <c r="B144" s="796">
        <v>42877</v>
      </c>
      <c r="C144" s="797" t="s">
        <v>44525</v>
      </c>
      <c r="D144" s="798">
        <v>19.36</v>
      </c>
      <c r="E144" s="799"/>
    </row>
    <row r="145" spans="1:5">
      <c r="A145" s="296">
        <v>138</v>
      </c>
      <c r="B145" s="800">
        <v>42877</v>
      </c>
      <c r="C145" s="801" t="s">
        <v>44526</v>
      </c>
      <c r="D145" s="802">
        <v>1382.17</v>
      </c>
      <c r="E145" s="803"/>
    </row>
    <row r="146" spans="1:5">
      <c r="A146" s="296">
        <v>139</v>
      </c>
      <c r="B146" s="796">
        <v>42877</v>
      </c>
      <c r="C146" s="797" t="s">
        <v>44527</v>
      </c>
      <c r="D146" s="798">
        <v>221.15</v>
      </c>
      <c r="E146" s="799"/>
    </row>
    <row r="147" spans="1:5">
      <c r="A147" s="296">
        <v>140</v>
      </c>
      <c r="B147" s="800">
        <v>42877</v>
      </c>
      <c r="C147" s="801" t="s">
        <v>44528</v>
      </c>
      <c r="D147" s="802"/>
      <c r="E147" s="803">
        <v>79478.5</v>
      </c>
    </row>
    <row r="148" spans="1:5">
      <c r="A148" s="296">
        <v>141</v>
      </c>
      <c r="B148" s="796">
        <v>42877</v>
      </c>
      <c r="C148" s="797" t="s">
        <v>44529</v>
      </c>
      <c r="D148" s="798">
        <v>2109.19</v>
      </c>
      <c r="E148" s="799"/>
    </row>
    <row r="149" spans="1:5">
      <c r="A149" s="296">
        <v>142</v>
      </c>
      <c r="B149" s="800">
        <v>42877</v>
      </c>
      <c r="C149" s="801" t="s">
        <v>44530</v>
      </c>
      <c r="D149" s="802">
        <v>337.47</v>
      </c>
      <c r="E149" s="803"/>
    </row>
    <row r="150" spans="1:5">
      <c r="A150" s="296">
        <v>143</v>
      </c>
      <c r="B150" s="796">
        <v>42877</v>
      </c>
      <c r="C150" s="797" t="s">
        <v>44531</v>
      </c>
      <c r="D150" s="798">
        <v>100.72</v>
      </c>
      <c r="E150" s="799"/>
    </row>
    <row r="151" spans="1:5">
      <c r="A151" s="296">
        <v>144</v>
      </c>
      <c r="B151" s="800">
        <v>42877</v>
      </c>
      <c r="C151" s="801" t="s">
        <v>44532</v>
      </c>
      <c r="D151" s="802">
        <v>16.12</v>
      </c>
      <c r="E151" s="803"/>
    </row>
    <row r="152" spans="1:5">
      <c r="A152" s="296">
        <v>145</v>
      </c>
      <c r="B152" s="796">
        <v>42877</v>
      </c>
      <c r="C152" s="797" t="s">
        <v>44533</v>
      </c>
      <c r="D152" s="798">
        <v>3275.78</v>
      </c>
      <c r="E152" s="799"/>
    </row>
    <row r="153" spans="1:5">
      <c r="A153" s="296">
        <v>146</v>
      </c>
      <c r="B153" s="800">
        <v>42877</v>
      </c>
      <c r="C153" s="801" t="s">
        <v>44534</v>
      </c>
      <c r="D153" s="802">
        <v>524.12</v>
      </c>
      <c r="E153" s="803"/>
    </row>
    <row r="154" spans="1:5">
      <c r="A154" s="296">
        <v>147</v>
      </c>
      <c r="B154" s="796">
        <v>42877</v>
      </c>
      <c r="C154" s="797" t="s">
        <v>44535</v>
      </c>
      <c r="D154" s="798"/>
      <c r="E154" s="867">
        <v>92538.08</v>
      </c>
    </row>
    <row r="155" spans="1:5">
      <c r="A155" s="296">
        <v>148</v>
      </c>
      <c r="B155" s="880">
        <v>42878</v>
      </c>
      <c r="C155" s="881" t="s">
        <v>51570</v>
      </c>
      <c r="D155" s="882"/>
      <c r="E155" s="883">
        <v>41296.300000000003</v>
      </c>
    </row>
    <row r="156" spans="1:5">
      <c r="A156" s="296">
        <v>149</v>
      </c>
      <c r="B156" s="876">
        <v>42878</v>
      </c>
      <c r="C156" s="877" t="s">
        <v>51571</v>
      </c>
      <c r="D156" s="878">
        <v>1089.17</v>
      </c>
      <c r="E156" s="879"/>
    </row>
    <row r="157" spans="1:5">
      <c r="A157" s="296">
        <v>150</v>
      </c>
      <c r="B157" s="880">
        <v>42878</v>
      </c>
      <c r="C157" s="881" t="s">
        <v>51572</v>
      </c>
      <c r="D157" s="882">
        <v>174.27</v>
      </c>
      <c r="E157" s="883"/>
    </row>
    <row r="158" spans="1:5">
      <c r="A158" s="296">
        <v>151</v>
      </c>
      <c r="B158" s="876">
        <v>42878</v>
      </c>
      <c r="C158" s="877" t="s">
        <v>51573</v>
      </c>
      <c r="D158" s="878">
        <v>57.48</v>
      </c>
      <c r="E158" s="879"/>
    </row>
    <row r="159" spans="1:5">
      <c r="A159" s="296">
        <v>152</v>
      </c>
      <c r="B159" s="880">
        <v>42878</v>
      </c>
      <c r="C159" s="881" t="s">
        <v>51574</v>
      </c>
      <c r="D159" s="882">
        <v>9.1999999999999993</v>
      </c>
      <c r="E159" s="883"/>
    </row>
    <row r="160" spans="1:5">
      <c r="A160" s="296">
        <v>153</v>
      </c>
      <c r="B160" s="876">
        <v>42878</v>
      </c>
      <c r="C160" s="877" t="s">
        <v>51575</v>
      </c>
      <c r="D160" s="878">
        <v>1705.99</v>
      </c>
      <c r="E160" s="879"/>
    </row>
    <row r="161" spans="1:6">
      <c r="A161" s="296">
        <v>154</v>
      </c>
      <c r="B161" s="880">
        <v>42878</v>
      </c>
      <c r="C161" s="881" t="s">
        <v>51576</v>
      </c>
      <c r="D161" s="882">
        <v>272.95999999999998</v>
      </c>
      <c r="E161" s="883"/>
    </row>
    <row r="162" spans="1:6">
      <c r="A162" s="296">
        <v>155</v>
      </c>
      <c r="B162" s="603">
        <v>42878</v>
      </c>
      <c r="C162" s="604" t="s">
        <v>51577</v>
      </c>
      <c r="D162" s="576">
        <v>510000</v>
      </c>
      <c r="E162" s="879"/>
      <c r="F162" s="613" t="s">
        <v>51626</v>
      </c>
    </row>
  </sheetData>
  <mergeCells count="3">
    <mergeCell ref="D2:E2"/>
    <mergeCell ref="D3:E3"/>
    <mergeCell ref="D4:E4"/>
  </mergeCells>
  <phoneticPr fontId="14" type="noConversion"/>
  <pageMargins left="0.25" right="0.26" top="0.22" bottom="0.28000000000000003" header="0" footer="0"/>
  <pageSetup scale="93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8">
    <tabColor indexed="31"/>
    <pageSetUpPr fitToPage="1"/>
  </sheetPr>
  <dimension ref="A1:G50"/>
  <sheetViews>
    <sheetView workbookViewId="0">
      <pane ySplit="6" topLeftCell="A47" activePane="bottomLeft" state="frozen"/>
      <selection activeCell="A21" sqref="A21"/>
      <selection pane="bottomLeft" activeCell="B51" sqref="B51"/>
    </sheetView>
  </sheetViews>
  <sheetFormatPr baseColWidth="10" defaultColWidth="11.44140625" defaultRowHeight="13.2"/>
  <cols>
    <col min="1" max="1" width="5.5546875" style="296" customWidth="1"/>
    <col min="2" max="2" width="10.5546875" style="165" customWidth="1"/>
    <col min="3" max="3" width="65.5546875" style="117" customWidth="1"/>
    <col min="4" max="5" width="14.5546875" style="201" customWidth="1"/>
    <col min="6" max="6" width="38.5546875" style="186" customWidth="1"/>
    <col min="7" max="7" width="11.44140625" style="119"/>
    <col min="8" max="16384" width="11.44140625" style="120"/>
  </cols>
  <sheetData>
    <row r="1" spans="1:5" ht="8.4" customHeight="1"/>
    <row r="2" spans="1:5" ht="18" customHeight="1">
      <c r="B2" s="165" t="s">
        <v>9</v>
      </c>
      <c r="C2" s="118"/>
      <c r="D2" s="897" t="s">
        <v>713</v>
      </c>
      <c r="E2" s="897"/>
    </row>
    <row r="3" spans="1:5" ht="14.1" customHeight="1">
      <c r="B3" s="165" t="s">
        <v>10</v>
      </c>
      <c r="C3" s="118"/>
      <c r="D3" s="893" t="s">
        <v>13</v>
      </c>
      <c r="E3" s="893"/>
    </row>
    <row r="4" spans="1:5" ht="18" customHeight="1" thickBot="1">
      <c r="C4" s="317" t="s">
        <v>712</v>
      </c>
      <c r="D4" s="894"/>
      <c r="E4" s="894"/>
    </row>
    <row r="5" spans="1:5" ht="18" customHeight="1" thickBot="1">
      <c r="B5" s="134" t="s">
        <v>158</v>
      </c>
      <c r="C5" s="121" t="s">
        <v>69</v>
      </c>
      <c r="D5" s="122" t="s">
        <v>67</v>
      </c>
      <c r="E5" s="123" t="s">
        <v>68</v>
      </c>
    </row>
    <row r="6" spans="1:5" ht="18" customHeight="1" thickBot="1">
      <c r="C6" s="117" t="s">
        <v>15</v>
      </c>
      <c r="E6" s="125">
        <v>212368.56</v>
      </c>
    </row>
    <row r="8" spans="1:5">
      <c r="A8" s="296">
        <v>1</v>
      </c>
      <c r="B8" s="511">
        <v>42857</v>
      </c>
      <c r="C8" s="512" t="s">
        <v>5860</v>
      </c>
      <c r="D8" s="513"/>
      <c r="E8" s="514">
        <v>11142</v>
      </c>
    </row>
    <row r="9" spans="1:5">
      <c r="A9" s="296">
        <v>2</v>
      </c>
      <c r="B9" s="515">
        <v>42857</v>
      </c>
      <c r="C9" s="516" t="s">
        <v>5861</v>
      </c>
      <c r="D9" s="517"/>
      <c r="E9" s="518">
        <v>0</v>
      </c>
    </row>
    <row r="10" spans="1:5">
      <c r="A10" s="296">
        <v>3</v>
      </c>
      <c r="B10" s="511">
        <v>42857</v>
      </c>
      <c r="C10" s="512" t="s">
        <v>1680</v>
      </c>
      <c r="D10" s="513"/>
      <c r="E10" s="514">
        <v>12232.9</v>
      </c>
    </row>
    <row r="11" spans="1:5">
      <c r="A11" s="296">
        <v>4</v>
      </c>
      <c r="B11" s="515">
        <v>42857</v>
      </c>
      <c r="C11" s="516" t="s">
        <v>5862</v>
      </c>
      <c r="D11" s="517"/>
      <c r="E11" s="518">
        <v>3431</v>
      </c>
    </row>
    <row r="12" spans="1:5">
      <c r="A12" s="296">
        <v>5</v>
      </c>
      <c r="B12" s="511">
        <v>42857</v>
      </c>
      <c r="C12" s="512" t="s">
        <v>5863</v>
      </c>
      <c r="D12" s="513"/>
      <c r="E12" s="514">
        <v>3255.8</v>
      </c>
    </row>
    <row r="13" spans="1:5">
      <c r="A13" s="296">
        <v>6</v>
      </c>
      <c r="B13" s="515">
        <v>42857</v>
      </c>
      <c r="C13" s="516" t="s">
        <v>5864</v>
      </c>
      <c r="D13" s="517"/>
      <c r="E13" s="518">
        <v>2847</v>
      </c>
    </row>
    <row r="14" spans="1:5">
      <c r="A14" s="296">
        <v>7</v>
      </c>
      <c r="B14" s="511">
        <v>42858</v>
      </c>
      <c r="C14" s="512" t="s">
        <v>6652</v>
      </c>
      <c r="D14" s="513"/>
      <c r="E14" s="514">
        <v>2400</v>
      </c>
    </row>
    <row r="15" spans="1:5">
      <c r="A15" s="296">
        <v>8</v>
      </c>
      <c r="B15" s="515">
        <v>42858</v>
      </c>
      <c r="C15" s="516" t="s">
        <v>6606</v>
      </c>
      <c r="D15" s="517"/>
      <c r="E15" s="518">
        <v>6557.76</v>
      </c>
    </row>
    <row r="16" spans="1:5">
      <c r="A16" s="296">
        <v>9</v>
      </c>
      <c r="B16" s="511">
        <v>42859</v>
      </c>
      <c r="C16" s="512" t="s">
        <v>11265</v>
      </c>
      <c r="D16" s="513"/>
      <c r="E16" s="514">
        <v>4785.8999999999996</v>
      </c>
    </row>
    <row r="17" spans="1:6">
      <c r="A17" s="296">
        <v>10</v>
      </c>
      <c r="B17" s="515">
        <v>42859</v>
      </c>
      <c r="C17" s="516" t="s">
        <v>11266</v>
      </c>
      <c r="D17" s="517"/>
      <c r="E17" s="518">
        <v>7124.8</v>
      </c>
    </row>
    <row r="18" spans="1:6" ht="13.8">
      <c r="A18" s="296">
        <v>11</v>
      </c>
      <c r="B18" s="511">
        <v>42860</v>
      </c>
      <c r="C18" s="512" t="s">
        <v>17426</v>
      </c>
      <c r="D18" s="513"/>
      <c r="E18" s="514">
        <v>4229.3999999999996</v>
      </c>
      <c r="F18" s="614"/>
    </row>
    <row r="19" spans="1:6" ht="13.8">
      <c r="A19" s="296">
        <v>12</v>
      </c>
      <c r="B19" s="515">
        <v>42860</v>
      </c>
      <c r="C19" s="516" t="s">
        <v>17427</v>
      </c>
      <c r="D19" s="517"/>
      <c r="E19" s="518">
        <v>0</v>
      </c>
      <c r="F19" s="614"/>
    </row>
    <row r="20" spans="1:6" ht="13.8">
      <c r="A20" s="296">
        <v>13</v>
      </c>
      <c r="B20" s="511">
        <v>42860</v>
      </c>
      <c r="C20" s="512" t="s">
        <v>17428</v>
      </c>
      <c r="D20" s="513"/>
      <c r="E20" s="514">
        <v>20000</v>
      </c>
      <c r="F20" s="614"/>
    </row>
    <row r="21" spans="1:6" ht="13.8">
      <c r="A21" s="296">
        <v>14</v>
      </c>
      <c r="B21" s="515">
        <v>42860</v>
      </c>
      <c r="C21" s="516" t="s">
        <v>17429</v>
      </c>
      <c r="D21" s="517"/>
      <c r="E21" s="518">
        <v>0</v>
      </c>
      <c r="F21" s="614"/>
    </row>
    <row r="22" spans="1:6">
      <c r="A22" s="296">
        <v>15</v>
      </c>
      <c r="B22" s="511">
        <v>42864</v>
      </c>
      <c r="C22" s="512" t="s">
        <v>20757</v>
      </c>
      <c r="D22" s="513"/>
      <c r="E22" s="514">
        <v>19673.28</v>
      </c>
    </row>
    <row r="23" spans="1:6">
      <c r="A23" s="296">
        <v>16</v>
      </c>
      <c r="B23" s="515">
        <v>42865</v>
      </c>
      <c r="C23" s="516" t="s">
        <v>24814</v>
      </c>
      <c r="D23" s="517"/>
      <c r="E23" s="518">
        <v>4207.1400000000003</v>
      </c>
    </row>
    <row r="24" spans="1:6">
      <c r="A24" s="296">
        <v>17</v>
      </c>
      <c r="B24" s="511">
        <v>42865</v>
      </c>
      <c r="C24" s="512" t="s">
        <v>24815</v>
      </c>
      <c r="D24" s="513"/>
      <c r="E24" s="514">
        <v>0</v>
      </c>
    </row>
    <row r="25" spans="1:6">
      <c r="A25" s="296">
        <v>18</v>
      </c>
      <c r="B25" s="515">
        <v>42865</v>
      </c>
      <c r="C25" s="516" t="s">
        <v>24816</v>
      </c>
      <c r="D25" s="517"/>
      <c r="E25" s="518">
        <v>4837.84</v>
      </c>
    </row>
    <row r="26" spans="1:6">
      <c r="A26" s="296">
        <v>19</v>
      </c>
      <c r="B26" s="511">
        <v>42865</v>
      </c>
      <c r="C26" s="512" t="s">
        <v>24817</v>
      </c>
      <c r="D26" s="513"/>
      <c r="E26" s="514">
        <v>7011.9</v>
      </c>
    </row>
    <row r="27" spans="1:6">
      <c r="A27" s="296">
        <v>20</v>
      </c>
      <c r="B27" s="515">
        <v>42865</v>
      </c>
      <c r="C27" s="516" t="s">
        <v>24818</v>
      </c>
      <c r="D27" s="517"/>
      <c r="E27" s="518">
        <v>7516.46</v>
      </c>
    </row>
    <row r="28" spans="1:6">
      <c r="A28" s="296">
        <v>21</v>
      </c>
      <c r="B28" s="511">
        <v>42865</v>
      </c>
      <c r="C28" s="512" t="s">
        <v>24819</v>
      </c>
      <c r="D28" s="513"/>
      <c r="E28" s="514">
        <v>0</v>
      </c>
    </row>
    <row r="29" spans="1:6">
      <c r="A29" s="296">
        <v>22</v>
      </c>
      <c r="B29" s="515">
        <v>42866</v>
      </c>
      <c r="C29" s="812" t="s">
        <v>39914</v>
      </c>
      <c r="D29" s="813">
        <v>326105.28000000003</v>
      </c>
      <c r="E29" s="814"/>
    </row>
    <row r="30" spans="1:6">
      <c r="A30" s="296">
        <v>23</v>
      </c>
      <c r="B30" s="511">
        <v>42867</v>
      </c>
      <c r="C30" s="512" t="s">
        <v>39902</v>
      </c>
      <c r="D30" s="513"/>
      <c r="E30" s="514">
        <v>4950.87</v>
      </c>
    </row>
    <row r="31" spans="1:6">
      <c r="A31" s="296">
        <v>24</v>
      </c>
      <c r="B31" s="515">
        <v>42867</v>
      </c>
      <c r="C31" s="516" t="s">
        <v>39903</v>
      </c>
      <c r="D31" s="517"/>
      <c r="E31" s="518">
        <v>0</v>
      </c>
    </row>
    <row r="32" spans="1:6">
      <c r="A32" s="296">
        <v>25</v>
      </c>
      <c r="B32" s="511">
        <v>42867</v>
      </c>
      <c r="C32" s="512" t="s">
        <v>39904</v>
      </c>
      <c r="D32" s="513"/>
      <c r="E32" s="514">
        <v>6017.62</v>
      </c>
    </row>
    <row r="33" spans="1:5">
      <c r="A33" s="296">
        <v>26</v>
      </c>
      <c r="B33" s="515">
        <v>42867</v>
      </c>
      <c r="C33" s="516" t="s">
        <v>39905</v>
      </c>
      <c r="D33" s="517"/>
      <c r="E33" s="518">
        <v>2277.94</v>
      </c>
    </row>
    <row r="34" spans="1:5">
      <c r="A34" s="296">
        <v>27</v>
      </c>
      <c r="B34" s="511">
        <v>42867</v>
      </c>
      <c r="C34" s="512" t="s">
        <v>39906</v>
      </c>
      <c r="D34" s="513"/>
      <c r="E34" s="514">
        <v>4184.88</v>
      </c>
    </row>
    <row r="35" spans="1:5">
      <c r="A35" s="296">
        <v>28</v>
      </c>
      <c r="B35" s="515">
        <v>42867</v>
      </c>
      <c r="C35" s="516" t="s">
        <v>39907</v>
      </c>
      <c r="D35" s="517"/>
      <c r="E35" s="518">
        <v>0</v>
      </c>
    </row>
    <row r="36" spans="1:5">
      <c r="A36" s="296">
        <v>29</v>
      </c>
      <c r="B36" s="511">
        <v>42867</v>
      </c>
      <c r="C36" s="512" t="s">
        <v>39908</v>
      </c>
      <c r="D36" s="513"/>
      <c r="E36" s="514">
        <v>5342.4</v>
      </c>
    </row>
    <row r="37" spans="1:5">
      <c r="A37" s="296">
        <v>30</v>
      </c>
      <c r="B37" s="515">
        <v>42867</v>
      </c>
      <c r="C37" s="516" t="s">
        <v>39909</v>
      </c>
      <c r="D37" s="517"/>
      <c r="E37" s="518">
        <v>0</v>
      </c>
    </row>
    <row r="38" spans="1:5">
      <c r="A38" s="296">
        <v>31</v>
      </c>
      <c r="B38" s="511">
        <v>42870</v>
      </c>
      <c r="C38" s="512" t="s">
        <v>39910</v>
      </c>
      <c r="D38" s="513"/>
      <c r="E38" s="514">
        <v>4971.3999999999996</v>
      </c>
    </row>
    <row r="39" spans="1:5">
      <c r="A39" s="296">
        <v>32</v>
      </c>
      <c r="B39" s="515">
        <v>42870</v>
      </c>
      <c r="C39" s="516" t="s">
        <v>39911</v>
      </c>
      <c r="D39" s="517"/>
      <c r="E39" s="518">
        <v>0</v>
      </c>
    </row>
    <row r="40" spans="1:5">
      <c r="A40" s="296">
        <v>33</v>
      </c>
      <c r="B40" s="511">
        <v>42872</v>
      </c>
      <c r="C40" s="512" t="s">
        <v>37243</v>
      </c>
      <c r="D40" s="513"/>
      <c r="E40" s="514">
        <v>17229.2</v>
      </c>
    </row>
    <row r="41" spans="1:5">
      <c r="A41" s="296">
        <v>34</v>
      </c>
      <c r="B41" s="800">
        <v>42873</v>
      </c>
      <c r="C41" s="801" t="s">
        <v>39912</v>
      </c>
      <c r="D41" s="802"/>
      <c r="E41" s="803">
        <v>4555.88</v>
      </c>
    </row>
    <row r="42" spans="1:5">
      <c r="A42" s="296">
        <v>35</v>
      </c>
      <c r="B42" s="796">
        <v>42873</v>
      </c>
      <c r="C42" s="797" t="s">
        <v>39913</v>
      </c>
      <c r="D42" s="798"/>
      <c r="E42" s="799">
        <v>0</v>
      </c>
    </row>
    <row r="43" spans="1:5">
      <c r="A43" s="296">
        <v>36</v>
      </c>
      <c r="B43" s="800">
        <v>42874</v>
      </c>
      <c r="C43" s="801" t="s">
        <v>43876</v>
      </c>
      <c r="D43" s="802"/>
      <c r="E43" s="803">
        <v>5500</v>
      </c>
    </row>
    <row r="44" spans="1:5">
      <c r="A44" s="296">
        <v>37</v>
      </c>
      <c r="B44" s="796">
        <v>42877</v>
      </c>
      <c r="C44" s="797" t="s">
        <v>44536</v>
      </c>
      <c r="D44" s="798"/>
      <c r="E44" s="799">
        <v>4823</v>
      </c>
    </row>
    <row r="45" spans="1:5">
      <c r="A45" s="296">
        <v>38</v>
      </c>
      <c r="B45" s="800">
        <v>42877</v>
      </c>
      <c r="C45" s="801" t="s">
        <v>44537</v>
      </c>
      <c r="D45" s="802"/>
      <c r="E45" s="803">
        <v>4748.8</v>
      </c>
    </row>
    <row r="46" spans="1:5">
      <c r="A46" s="296">
        <v>39</v>
      </c>
      <c r="B46" s="796">
        <v>42877</v>
      </c>
      <c r="C46" s="797" t="s">
        <v>44538</v>
      </c>
      <c r="D46" s="798"/>
      <c r="E46" s="799">
        <v>4370</v>
      </c>
    </row>
    <row r="47" spans="1:5">
      <c r="A47" s="296">
        <v>40</v>
      </c>
      <c r="B47" s="800">
        <v>42877</v>
      </c>
      <c r="C47" s="801" t="s">
        <v>44539</v>
      </c>
      <c r="D47" s="802"/>
      <c r="E47" s="803">
        <v>4941.72</v>
      </c>
    </row>
    <row r="48" spans="1:5">
      <c r="A48" s="296">
        <v>41</v>
      </c>
      <c r="B48" s="796">
        <v>42877</v>
      </c>
      <c r="C48" s="797" t="s">
        <v>44540</v>
      </c>
      <c r="D48" s="798"/>
      <c r="E48" s="799">
        <v>8162</v>
      </c>
    </row>
    <row r="49" spans="1:5">
      <c r="A49" s="296">
        <v>42</v>
      </c>
      <c r="B49" s="880">
        <v>42878</v>
      </c>
      <c r="C49" s="881" t="s">
        <v>51578</v>
      </c>
      <c r="D49" s="882"/>
      <c r="E49" s="883">
        <v>7991.34</v>
      </c>
    </row>
    <row r="50" spans="1:5">
      <c r="A50" s="296">
        <v>43</v>
      </c>
      <c r="B50" s="876">
        <v>42878</v>
      </c>
      <c r="C50" s="877" t="s">
        <v>51579</v>
      </c>
      <c r="D50" s="878"/>
      <c r="E50" s="879">
        <v>1595.6</v>
      </c>
    </row>
  </sheetData>
  <sortState ref="A164:E175">
    <sortCondition ref="A164:A175"/>
  </sortState>
  <mergeCells count="3">
    <mergeCell ref="D2:E2"/>
    <mergeCell ref="D3:E3"/>
    <mergeCell ref="D4:E4"/>
  </mergeCells>
  <phoneticPr fontId="14" type="noConversion"/>
  <pageMargins left="0.23622047244094491" right="0.23622047244094491" top="0.74803149606299213" bottom="0.74803149606299213" header="0.31496062992125984" footer="0.31496062992125984"/>
  <pageSetup scale="94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9">
    <tabColor indexed="31"/>
    <pageSetUpPr fitToPage="1"/>
  </sheetPr>
  <dimension ref="A1:I221"/>
  <sheetViews>
    <sheetView zoomScaleNormal="100" workbookViewId="0">
      <pane ySplit="6" topLeftCell="A108" activePane="bottomLeft" state="frozen"/>
      <selection activeCell="A21" sqref="A21"/>
      <selection pane="bottomLeft" activeCell="B132" sqref="B132"/>
    </sheetView>
  </sheetViews>
  <sheetFormatPr baseColWidth="10" defaultColWidth="11.44140625" defaultRowHeight="13.2"/>
  <cols>
    <col min="1" max="1" width="5.5546875" style="296" customWidth="1"/>
    <col min="2" max="2" width="10.5546875" style="209" customWidth="1"/>
    <col min="3" max="3" width="60.88671875" style="117" customWidth="1"/>
    <col min="4" max="5" width="14.5546875" style="201" customWidth="1"/>
    <col min="6" max="6" width="15.5546875" style="184" customWidth="1"/>
    <col min="7" max="7" width="11.88671875" style="191" bestFit="1" customWidth="1"/>
    <col min="8" max="8" width="14.44140625" style="192" customWidth="1"/>
    <col min="9" max="9" width="11.44140625" style="195"/>
    <col min="10" max="16384" width="11.44140625" style="120"/>
  </cols>
  <sheetData>
    <row r="1" spans="1:6" ht="8.4" customHeight="1"/>
    <row r="2" spans="1:6" ht="18" customHeight="1">
      <c r="B2" s="211" t="s">
        <v>2</v>
      </c>
      <c r="C2" s="118"/>
      <c r="D2" s="897" t="s">
        <v>713</v>
      </c>
      <c r="E2" s="897"/>
    </row>
    <row r="3" spans="1:6" ht="14.1" customHeight="1">
      <c r="B3" s="211" t="s">
        <v>129</v>
      </c>
      <c r="C3" s="118"/>
      <c r="D3" s="893" t="s">
        <v>13</v>
      </c>
      <c r="E3" s="893"/>
    </row>
    <row r="4" spans="1:6" ht="18" customHeight="1" thickBot="1">
      <c r="C4" s="317" t="s">
        <v>712</v>
      </c>
      <c r="D4" s="894" t="s">
        <v>109</v>
      </c>
      <c r="E4" s="894"/>
    </row>
    <row r="5" spans="1:6" ht="18" customHeight="1" thickBot="1">
      <c r="B5" s="210" t="s">
        <v>163</v>
      </c>
      <c r="C5" s="121" t="s">
        <v>69</v>
      </c>
      <c r="D5" s="122" t="s">
        <v>70</v>
      </c>
      <c r="E5" s="123" t="s">
        <v>71</v>
      </c>
      <c r="F5" s="296" t="s">
        <v>141</v>
      </c>
    </row>
    <row r="6" spans="1:6" ht="18" customHeight="1" thickBot="1">
      <c r="C6" s="124" t="s">
        <v>15</v>
      </c>
      <c r="E6" s="160">
        <v>182774.19</v>
      </c>
    </row>
    <row r="7" spans="1:6" ht="12.75" customHeight="1">
      <c r="D7" s="201" t="s">
        <v>132</v>
      </c>
    </row>
    <row r="8" spans="1:6" ht="12.75" customHeight="1">
      <c r="A8" s="296">
        <v>1</v>
      </c>
      <c r="B8" s="511">
        <v>42857</v>
      </c>
      <c r="C8" s="512" t="s">
        <v>5865</v>
      </c>
      <c r="D8" s="513"/>
      <c r="E8" s="546">
        <v>1000</v>
      </c>
      <c r="F8" s="549">
        <f>SUM(E8:E16)</f>
        <v>555124.9</v>
      </c>
    </row>
    <row r="9" spans="1:6" ht="12.75" customHeight="1">
      <c r="A9" s="296">
        <v>2</v>
      </c>
      <c r="B9" s="515">
        <v>42857</v>
      </c>
      <c r="C9" s="516" t="s">
        <v>5866</v>
      </c>
      <c r="D9" s="517"/>
      <c r="E9" s="547">
        <v>11588.34</v>
      </c>
    </row>
    <row r="10" spans="1:6" ht="12.75" customHeight="1">
      <c r="A10" s="296">
        <v>3</v>
      </c>
      <c r="B10" s="511">
        <v>42857</v>
      </c>
      <c r="C10" s="512" t="s">
        <v>5867</v>
      </c>
      <c r="D10" s="513"/>
      <c r="E10" s="546">
        <v>476672.12</v>
      </c>
    </row>
    <row r="11" spans="1:6" ht="12.75" customHeight="1">
      <c r="A11" s="296">
        <v>4</v>
      </c>
      <c r="B11" s="515">
        <v>42857</v>
      </c>
      <c r="C11" s="516" t="s">
        <v>5868</v>
      </c>
      <c r="D11" s="517"/>
      <c r="E11" s="547">
        <v>21580.48</v>
      </c>
    </row>
    <row r="12" spans="1:6" ht="12.75" customHeight="1">
      <c r="A12" s="296">
        <v>5</v>
      </c>
      <c r="B12" s="511">
        <v>42857</v>
      </c>
      <c r="C12" s="512" t="s">
        <v>5869</v>
      </c>
      <c r="D12" s="513"/>
      <c r="E12" s="546">
        <v>897.22</v>
      </c>
    </row>
    <row r="13" spans="1:6" ht="12.75" customHeight="1">
      <c r="A13" s="296">
        <v>6</v>
      </c>
      <c r="B13" s="515">
        <v>42857</v>
      </c>
      <c r="C13" s="516" t="s">
        <v>5870</v>
      </c>
      <c r="D13" s="517"/>
      <c r="E13" s="547">
        <v>6429.9</v>
      </c>
    </row>
    <row r="14" spans="1:6" ht="12.75" customHeight="1">
      <c r="A14" s="296">
        <v>7</v>
      </c>
      <c r="B14" s="511">
        <v>42857</v>
      </c>
      <c r="C14" s="512" t="s">
        <v>5871</v>
      </c>
      <c r="D14" s="513"/>
      <c r="E14" s="546">
        <v>27043.64</v>
      </c>
    </row>
    <row r="15" spans="1:6" ht="12.75" customHeight="1">
      <c r="A15" s="296">
        <v>8</v>
      </c>
      <c r="B15" s="515">
        <v>42857</v>
      </c>
      <c r="C15" s="516" t="s">
        <v>5872</v>
      </c>
      <c r="D15" s="517"/>
      <c r="E15" s="547">
        <v>6054.4</v>
      </c>
    </row>
    <row r="16" spans="1:6" ht="12.75" customHeight="1">
      <c r="A16" s="296">
        <v>9</v>
      </c>
      <c r="B16" s="511">
        <v>42857</v>
      </c>
      <c r="C16" s="512" t="s">
        <v>5873</v>
      </c>
      <c r="D16" s="513"/>
      <c r="E16" s="546">
        <v>3858.8</v>
      </c>
    </row>
    <row r="17" spans="1:7" ht="12.75" customHeight="1">
      <c r="A17" s="296">
        <v>10</v>
      </c>
      <c r="B17" s="515">
        <v>42857</v>
      </c>
      <c r="C17" s="516" t="s">
        <v>5874</v>
      </c>
      <c r="D17" s="548">
        <v>555124.9</v>
      </c>
      <c r="E17" s="518"/>
    </row>
    <row r="18" spans="1:7" ht="12.75" customHeight="1">
      <c r="A18" s="296">
        <v>11</v>
      </c>
      <c r="B18" s="511">
        <v>42858</v>
      </c>
      <c r="C18" s="512" t="s">
        <v>6653</v>
      </c>
      <c r="D18" s="513"/>
      <c r="E18" s="576">
        <v>2402.33</v>
      </c>
      <c r="F18" s="578">
        <f>SUM(E18:E23)</f>
        <v>56567.649999999994</v>
      </c>
    </row>
    <row r="19" spans="1:7" ht="12.75" customHeight="1">
      <c r="A19" s="296">
        <v>12</v>
      </c>
      <c r="B19" s="515">
        <v>42858</v>
      </c>
      <c r="C19" s="516" t="s">
        <v>6654</v>
      </c>
      <c r="D19" s="518"/>
      <c r="E19" s="577">
        <v>4657.5</v>
      </c>
    </row>
    <row r="20" spans="1:7" ht="12.75" customHeight="1">
      <c r="A20" s="296">
        <v>13</v>
      </c>
      <c r="B20" s="511">
        <v>42858</v>
      </c>
      <c r="C20" s="512" t="s">
        <v>6655</v>
      </c>
      <c r="D20" s="513"/>
      <c r="E20" s="576">
        <v>9644.24</v>
      </c>
    </row>
    <row r="21" spans="1:7" ht="12.75" customHeight="1">
      <c r="A21" s="296">
        <v>14</v>
      </c>
      <c r="B21" s="515">
        <v>42858</v>
      </c>
      <c r="C21" s="516" t="s">
        <v>6656</v>
      </c>
      <c r="D21" s="518"/>
      <c r="E21" s="577">
        <v>13356.1</v>
      </c>
    </row>
    <row r="22" spans="1:7" ht="12.75" customHeight="1">
      <c r="A22" s="296">
        <v>15</v>
      </c>
      <c r="B22" s="511">
        <v>42858</v>
      </c>
      <c r="C22" s="512" t="s">
        <v>6657</v>
      </c>
      <c r="D22" s="513"/>
      <c r="E22" s="576">
        <v>18898</v>
      </c>
    </row>
    <row r="23" spans="1:7" ht="12.75" customHeight="1">
      <c r="A23" s="296">
        <v>16</v>
      </c>
      <c r="B23" s="515">
        <v>42858</v>
      </c>
      <c r="C23" s="516" t="s">
        <v>6658</v>
      </c>
      <c r="D23" s="518"/>
      <c r="E23" s="577">
        <v>7609.48</v>
      </c>
    </row>
    <row r="24" spans="1:7" ht="12.75" customHeight="1">
      <c r="A24" s="296">
        <v>17</v>
      </c>
      <c r="B24" s="511">
        <v>42858</v>
      </c>
      <c r="C24" s="512" t="s">
        <v>6659</v>
      </c>
      <c r="D24" s="576">
        <v>56567.65</v>
      </c>
      <c r="E24" s="513"/>
    </row>
    <row r="25" spans="1:7" ht="12.75" customHeight="1">
      <c r="A25" s="296">
        <v>18</v>
      </c>
      <c r="B25" s="515">
        <v>42859</v>
      </c>
      <c r="C25" s="516" t="s">
        <v>11267</v>
      </c>
      <c r="D25" s="518"/>
      <c r="E25" s="597">
        <v>14648.1</v>
      </c>
      <c r="F25" s="599">
        <f>SUM(E25:E27)</f>
        <v>96960.760000000009</v>
      </c>
    </row>
    <row r="26" spans="1:7" ht="12.75" customHeight="1">
      <c r="A26" s="296">
        <v>19</v>
      </c>
      <c r="B26" s="511">
        <v>42859</v>
      </c>
      <c r="C26" s="512" t="s">
        <v>11268</v>
      </c>
      <c r="D26" s="513"/>
      <c r="E26" s="598">
        <v>81219.16</v>
      </c>
    </row>
    <row r="27" spans="1:7" ht="12.75" customHeight="1">
      <c r="A27" s="296">
        <v>20</v>
      </c>
      <c r="B27" s="515">
        <v>42859</v>
      </c>
      <c r="C27" s="516" t="s">
        <v>11269</v>
      </c>
      <c r="D27" s="518"/>
      <c r="E27" s="597">
        <v>1093.5</v>
      </c>
    </row>
    <row r="28" spans="1:7" ht="12.75" customHeight="1">
      <c r="A28" s="296">
        <v>21</v>
      </c>
      <c r="B28" s="511">
        <v>42859</v>
      </c>
      <c r="C28" s="512" t="s">
        <v>11271</v>
      </c>
      <c r="D28" s="598">
        <v>96960.76</v>
      </c>
      <c r="E28" s="513"/>
    </row>
    <row r="29" spans="1:7" ht="12.75" customHeight="1">
      <c r="A29" s="296">
        <v>22</v>
      </c>
      <c r="B29" s="515">
        <v>42859</v>
      </c>
      <c r="C29" s="516" t="s">
        <v>11270</v>
      </c>
      <c r="D29" s="677">
        <v>1794.44</v>
      </c>
      <c r="E29" s="518"/>
      <c r="F29" s="184" t="s">
        <v>297</v>
      </c>
      <c r="G29" s="191" t="s">
        <v>25474</v>
      </c>
    </row>
    <row r="30" spans="1:7" ht="12.75" customHeight="1">
      <c r="A30" s="296">
        <v>23</v>
      </c>
      <c r="B30" s="511">
        <v>42860</v>
      </c>
      <c r="C30" s="512" t="s">
        <v>17430</v>
      </c>
      <c r="D30" s="513"/>
      <c r="E30" s="615">
        <v>1000</v>
      </c>
      <c r="F30" s="618">
        <f>SUM(E30:E34)</f>
        <v>74766.959999999992</v>
      </c>
    </row>
    <row r="31" spans="1:7" ht="12.75" customHeight="1">
      <c r="A31" s="296">
        <v>24</v>
      </c>
      <c r="B31" s="515">
        <v>42860</v>
      </c>
      <c r="C31" s="516" t="s">
        <v>17431</v>
      </c>
      <c r="D31" s="517"/>
      <c r="E31" s="616">
        <v>1377</v>
      </c>
    </row>
    <row r="32" spans="1:7" ht="12.75" customHeight="1">
      <c r="A32" s="296">
        <v>25</v>
      </c>
      <c r="B32" s="511">
        <v>42860</v>
      </c>
      <c r="C32" s="512" t="s">
        <v>17432</v>
      </c>
      <c r="D32" s="513"/>
      <c r="E32" s="615">
        <v>11871.9</v>
      </c>
    </row>
    <row r="33" spans="1:6" ht="12.75" customHeight="1">
      <c r="A33" s="296">
        <v>26</v>
      </c>
      <c r="B33" s="515">
        <v>42860</v>
      </c>
      <c r="C33" s="516" t="s">
        <v>17433</v>
      </c>
      <c r="D33" s="517"/>
      <c r="E33" s="616">
        <v>54666.06</v>
      </c>
    </row>
    <row r="34" spans="1:6" ht="12.75" customHeight="1">
      <c r="A34" s="296">
        <v>27</v>
      </c>
      <c r="B34" s="511">
        <v>42860</v>
      </c>
      <c r="C34" s="512" t="s">
        <v>17434</v>
      </c>
      <c r="D34" s="513"/>
      <c r="E34" s="615">
        <v>5852</v>
      </c>
    </row>
    <row r="35" spans="1:6" ht="12.75" customHeight="1">
      <c r="A35" s="296">
        <v>28</v>
      </c>
      <c r="B35" s="515">
        <v>42860</v>
      </c>
      <c r="C35" s="516" t="s">
        <v>17435</v>
      </c>
      <c r="D35" s="617">
        <v>74766.960000000006</v>
      </c>
      <c r="E35" s="518"/>
    </row>
    <row r="36" spans="1:6" ht="12.75" customHeight="1">
      <c r="A36" s="296">
        <v>29</v>
      </c>
      <c r="B36" s="511">
        <v>42863</v>
      </c>
      <c r="C36" s="512" t="s">
        <v>18220</v>
      </c>
      <c r="D36" s="513"/>
      <c r="E36" s="647">
        <v>3509.46</v>
      </c>
      <c r="F36" s="649">
        <f>SUM(E36:E43)</f>
        <v>896135.75999999989</v>
      </c>
    </row>
    <row r="37" spans="1:6" ht="12.75" customHeight="1">
      <c r="A37" s="296">
        <v>30</v>
      </c>
      <c r="B37" s="515">
        <v>42863</v>
      </c>
      <c r="C37" s="516" t="s">
        <v>18221</v>
      </c>
      <c r="D37" s="518"/>
      <c r="E37" s="648">
        <v>2100</v>
      </c>
    </row>
    <row r="38" spans="1:6" ht="12.75" customHeight="1">
      <c r="A38" s="296">
        <v>31</v>
      </c>
      <c r="B38" s="511">
        <v>42863</v>
      </c>
      <c r="C38" s="512" t="s">
        <v>18222</v>
      </c>
      <c r="D38" s="513"/>
      <c r="E38" s="647">
        <v>10493.2</v>
      </c>
    </row>
    <row r="39" spans="1:6" ht="12.75" customHeight="1">
      <c r="A39" s="296">
        <v>32</v>
      </c>
      <c r="B39" s="515">
        <v>42863</v>
      </c>
      <c r="C39" s="516" t="s">
        <v>18223</v>
      </c>
      <c r="D39" s="518"/>
      <c r="E39" s="648">
        <v>3370</v>
      </c>
    </row>
    <row r="40" spans="1:6" ht="12.75" customHeight="1">
      <c r="A40" s="296">
        <v>33</v>
      </c>
      <c r="B40" s="511">
        <v>42863</v>
      </c>
      <c r="C40" s="512" t="s">
        <v>18224</v>
      </c>
      <c r="D40" s="513"/>
      <c r="E40" s="647">
        <v>3466.8</v>
      </c>
    </row>
    <row r="41" spans="1:6" ht="12.75" customHeight="1">
      <c r="A41" s="296">
        <v>34</v>
      </c>
      <c r="B41" s="515">
        <v>42863</v>
      </c>
      <c r="C41" s="516" t="s">
        <v>18225</v>
      </c>
      <c r="D41" s="518"/>
      <c r="E41" s="648">
        <v>5734.5</v>
      </c>
    </row>
    <row r="42" spans="1:6" ht="12.75" customHeight="1">
      <c r="A42" s="296">
        <v>35</v>
      </c>
      <c r="B42" s="511">
        <v>42863</v>
      </c>
      <c r="C42" s="512" t="s">
        <v>18226</v>
      </c>
      <c r="D42" s="513"/>
      <c r="E42" s="647">
        <v>852460.6</v>
      </c>
    </row>
    <row r="43" spans="1:6" ht="12.75" customHeight="1">
      <c r="A43" s="296">
        <v>36</v>
      </c>
      <c r="B43" s="515">
        <v>42863</v>
      </c>
      <c r="C43" s="516" t="s">
        <v>18227</v>
      </c>
      <c r="D43" s="518"/>
      <c r="E43" s="648">
        <v>15001.2</v>
      </c>
    </row>
    <row r="44" spans="1:6" ht="12.75" customHeight="1">
      <c r="A44" s="296">
        <v>37</v>
      </c>
      <c r="B44" s="511">
        <v>42863</v>
      </c>
      <c r="C44" s="512" t="s">
        <v>18228</v>
      </c>
      <c r="D44" s="647">
        <v>896135.76</v>
      </c>
      <c r="E44" s="513"/>
    </row>
    <row r="45" spans="1:6" ht="12.75" customHeight="1">
      <c r="A45" s="296">
        <v>38</v>
      </c>
      <c r="B45" s="515">
        <v>42864</v>
      </c>
      <c r="C45" s="516" t="s">
        <v>20807</v>
      </c>
      <c r="D45" s="518"/>
      <c r="E45" s="663">
        <v>996.3</v>
      </c>
      <c r="F45" s="665">
        <f>SUM(E45:E49)</f>
        <v>38569.5</v>
      </c>
    </row>
    <row r="46" spans="1:6" ht="12.75" customHeight="1">
      <c r="A46" s="296">
        <v>39</v>
      </c>
      <c r="B46" s="511">
        <v>42864</v>
      </c>
      <c r="C46" s="512" t="s">
        <v>20808</v>
      </c>
      <c r="D46" s="513"/>
      <c r="E46" s="664">
        <v>1500</v>
      </c>
    </row>
    <row r="47" spans="1:6" ht="12.75" customHeight="1">
      <c r="A47" s="296">
        <v>40</v>
      </c>
      <c r="B47" s="515">
        <v>42864</v>
      </c>
      <c r="C47" s="516" t="s">
        <v>20809</v>
      </c>
      <c r="D47" s="518"/>
      <c r="E47" s="663">
        <v>5793</v>
      </c>
    </row>
    <row r="48" spans="1:6" ht="12.75" customHeight="1">
      <c r="A48" s="296">
        <v>41</v>
      </c>
      <c r="B48" s="511">
        <v>42864</v>
      </c>
      <c r="C48" s="512" t="s">
        <v>20810</v>
      </c>
      <c r="D48" s="513"/>
      <c r="E48" s="664">
        <v>19424.900000000001</v>
      </c>
    </row>
    <row r="49" spans="1:8" ht="12.75" customHeight="1">
      <c r="A49" s="296">
        <v>42</v>
      </c>
      <c r="B49" s="515">
        <v>42864</v>
      </c>
      <c r="C49" s="516" t="s">
        <v>20811</v>
      </c>
      <c r="D49" s="518"/>
      <c r="E49" s="663">
        <v>10855.3</v>
      </c>
    </row>
    <row r="50" spans="1:8" ht="12.75" customHeight="1">
      <c r="A50" s="296">
        <v>43</v>
      </c>
      <c r="B50" s="511">
        <v>42864</v>
      </c>
      <c r="C50" s="512" t="s">
        <v>20812</v>
      </c>
      <c r="D50" s="664">
        <v>38569.5</v>
      </c>
      <c r="E50" s="513"/>
    </row>
    <row r="51" spans="1:8" ht="12.75" customHeight="1">
      <c r="A51" s="296">
        <v>44</v>
      </c>
      <c r="B51" s="515">
        <v>42864</v>
      </c>
      <c r="C51" s="516" t="s">
        <v>20813</v>
      </c>
      <c r="D51" s="518"/>
      <c r="E51" s="677">
        <v>1500</v>
      </c>
      <c r="F51" s="184" t="s">
        <v>219</v>
      </c>
      <c r="G51" s="191" t="s">
        <v>23111</v>
      </c>
      <c r="H51" s="192" t="s">
        <v>23112</v>
      </c>
    </row>
    <row r="52" spans="1:8" ht="12.75" customHeight="1">
      <c r="A52" s="296">
        <v>45</v>
      </c>
      <c r="B52" s="511">
        <v>42864</v>
      </c>
      <c r="C52" s="512" t="s">
        <v>20814</v>
      </c>
      <c r="D52" s="513"/>
      <c r="E52" s="513">
        <v>0</v>
      </c>
    </row>
    <row r="53" spans="1:8" ht="12.75" customHeight="1">
      <c r="A53" s="296">
        <v>46</v>
      </c>
      <c r="B53" s="515">
        <v>42865</v>
      </c>
      <c r="C53" s="516" t="s">
        <v>24820</v>
      </c>
      <c r="D53" s="518"/>
      <c r="E53" s="678">
        <v>2754.9</v>
      </c>
      <c r="F53" s="680">
        <f>SUM(E53:E59)</f>
        <v>55509.399999999994</v>
      </c>
    </row>
    <row r="54" spans="1:8" ht="12.75" customHeight="1">
      <c r="A54" s="296">
        <v>47</v>
      </c>
      <c r="B54" s="511">
        <v>42865</v>
      </c>
      <c r="C54" s="512" t="s">
        <v>24821</v>
      </c>
      <c r="D54" s="513"/>
      <c r="E54" s="679">
        <v>3040</v>
      </c>
    </row>
    <row r="55" spans="1:8" ht="12.75" customHeight="1">
      <c r="A55" s="296">
        <v>48</v>
      </c>
      <c r="B55" s="515">
        <v>42865</v>
      </c>
      <c r="C55" s="516" t="s">
        <v>24822</v>
      </c>
      <c r="D55" s="518"/>
      <c r="E55" s="678">
        <v>3251</v>
      </c>
    </row>
    <row r="56" spans="1:8" ht="12.75" customHeight="1">
      <c r="A56" s="296">
        <v>49</v>
      </c>
      <c r="B56" s="511">
        <v>42865</v>
      </c>
      <c r="C56" s="512" t="s">
        <v>24823</v>
      </c>
      <c r="D56" s="513"/>
      <c r="E56" s="679">
        <v>11787.2</v>
      </c>
    </row>
    <row r="57" spans="1:8" ht="12.75" customHeight="1">
      <c r="A57" s="296">
        <v>50</v>
      </c>
      <c r="B57" s="515">
        <v>42865</v>
      </c>
      <c r="C57" s="516" t="s">
        <v>24824</v>
      </c>
      <c r="D57" s="518"/>
      <c r="E57" s="678">
        <v>21762.38</v>
      </c>
    </row>
    <row r="58" spans="1:8" ht="12.75" customHeight="1">
      <c r="A58" s="296">
        <v>51</v>
      </c>
      <c r="B58" s="511">
        <v>42865</v>
      </c>
      <c r="C58" s="512" t="s">
        <v>24825</v>
      </c>
      <c r="D58" s="679">
        <v>2796.5</v>
      </c>
      <c r="E58" s="513"/>
      <c r="F58" s="681">
        <f>+D58+D60</f>
        <v>8728.2200000000012</v>
      </c>
    </row>
    <row r="59" spans="1:8" ht="12.75" customHeight="1">
      <c r="A59" s="296">
        <v>52</v>
      </c>
      <c r="B59" s="515">
        <v>42865</v>
      </c>
      <c r="C59" s="516" t="s">
        <v>24826</v>
      </c>
      <c r="D59" s="518"/>
      <c r="E59" s="678">
        <v>12913.92</v>
      </c>
    </row>
    <row r="60" spans="1:8" ht="12.75" customHeight="1">
      <c r="A60" s="296">
        <v>53</v>
      </c>
      <c r="B60" s="511">
        <v>42865</v>
      </c>
      <c r="C60" s="512" t="s">
        <v>24827</v>
      </c>
      <c r="D60" s="679">
        <v>5931.72</v>
      </c>
      <c r="E60" s="513"/>
    </row>
    <row r="61" spans="1:8" ht="12.75" customHeight="1">
      <c r="A61" s="296">
        <v>54</v>
      </c>
      <c r="B61" s="515">
        <v>42865</v>
      </c>
      <c r="C61" s="516" t="s">
        <v>24828</v>
      </c>
      <c r="D61" s="678">
        <v>46781.18</v>
      </c>
      <c r="E61" s="518"/>
    </row>
    <row r="62" spans="1:8" ht="12.75" customHeight="1">
      <c r="A62" s="296">
        <v>55</v>
      </c>
      <c r="B62" s="511">
        <v>42866</v>
      </c>
      <c r="C62" s="512" t="s">
        <v>25463</v>
      </c>
      <c r="D62" s="513"/>
      <c r="E62" s="633">
        <v>494.1</v>
      </c>
      <c r="F62" s="691">
        <f>SUM(E62:E64)</f>
        <v>7325.24</v>
      </c>
    </row>
    <row r="63" spans="1:8" ht="12.75" customHeight="1">
      <c r="A63" s="296">
        <v>56</v>
      </c>
      <c r="B63" s="515">
        <v>42866</v>
      </c>
      <c r="C63" s="516" t="s">
        <v>25464</v>
      </c>
      <c r="D63" s="518"/>
      <c r="E63" s="634">
        <v>2219.4</v>
      </c>
    </row>
    <row r="64" spans="1:8" ht="12.75" customHeight="1">
      <c r="A64" s="296">
        <v>57</v>
      </c>
      <c r="B64" s="511">
        <v>42866</v>
      </c>
      <c r="C64" s="512" t="s">
        <v>25465</v>
      </c>
      <c r="D64" s="513"/>
      <c r="E64" s="633">
        <v>4611.74</v>
      </c>
    </row>
    <row r="65" spans="1:8" ht="12.75" customHeight="1">
      <c r="A65" s="296">
        <v>58</v>
      </c>
      <c r="B65" s="515">
        <v>42866</v>
      </c>
      <c r="C65" s="516" t="s">
        <v>39915</v>
      </c>
      <c r="D65" s="634">
        <v>7325.24</v>
      </c>
      <c r="E65" s="518"/>
    </row>
    <row r="66" spans="1:8" ht="12.75" customHeight="1">
      <c r="A66" s="296">
        <v>59</v>
      </c>
      <c r="B66" s="511">
        <v>42867</v>
      </c>
      <c r="C66" s="512" t="s">
        <v>39916</v>
      </c>
      <c r="D66" s="513"/>
      <c r="E66" s="713">
        <v>1000</v>
      </c>
      <c r="F66" s="715">
        <f>SUM(E66:E71)</f>
        <v>87456</v>
      </c>
    </row>
    <row r="67" spans="1:8" ht="12.75" customHeight="1">
      <c r="A67" s="296">
        <v>60</v>
      </c>
      <c r="B67" s="515">
        <v>42867</v>
      </c>
      <c r="C67" s="516" t="s">
        <v>39917</v>
      </c>
      <c r="D67" s="518"/>
      <c r="E67" s="714">
        <v>1668.6</v>
      </c>
    </row>
    <row r="68" spans="1:8" ht="12.75" customHeight="1">
      <c r="A68" s="296">
        <v>61</v>
      </c>
      <c r="B68" s="511">
        <v>42867</v>
      </c>
      <c r="C68" s="512" t="s">
        <v>39918</v>
      </c>
      <c r="D68" s="513"/>
      <c r="E68" s="713">
        <v>13235</v>
      </c>
    </row>
    <row r="69" spans="1:8" ht="12.75" customHeight="1">
      <c r="A69" s="296">
        <v>62</v>
      </c>
      <c r="B69" s="515">
        <v>42867</v>
      </c>
      <c r="C69" s="516" t="s">
        <v>39919</v>
      </c>
      <c r="D69" s="518"/>
      <c r="E69" s="714">
        <v>60118</v>
      </c>
    </row>
    <row r="70" spans="1:8" ht="12.75" customHeight="1">
      <c r="A70" s="296">
        <v>63</v>
      </c>
      <c r="B70" s="511">
        <v>42867</v>
      </c>
      <c r="C70" s="512" t="s">
        <v>39920</v>
      </c>
      <c r="D70" s="513"/>
      <c r="E70" s="713">
        <v>1500</v>
      </c>
    </row>
    <row r="71" spans="1:8" ht="12.75" customHeight="1">
      <c r="A71" s="296">
        <v>64</v>
      </c>
      <c r="B71" s="515">
        <v>42867</v>
      </c>
      <c r="C71" s="516" t="s">
        <v>39921</v>
      </c>
      <c r="D71" s="518"/>
      <c r="E71" s="714">
        <v>9934.4</v>
      </c>
    </row>
    <row r="72" spans="1:8" ht="12.75" customHeight="1">
      <c r="A72" s="296">
        <v>65</v>
      </c>
      <c r="B72" s="511">
        <v>42867</v>
      </c>
      <c r="C72" s="512" t="s">
        <v>39922</v>
      </c>
      <c r="D72" s="713">
        <v>87456</v>
      </c>
      <c r="E72" s="513"/>
    </row>
    <row r="73" spans="1:8" ht="12.75" customHeight="1">
      <c r="A73" s="296">
        <v>66</v>
      </c>
      <c r="B73" s="515">
        <v>42867</v>
      </c>
      <c r="C73" s="516" t="s">
        <v>39927</v>
      </c>
      <c r="D73" s="518"/>
      <c r="E73" s="677">
        <v>1794.44</v>
      </c>
      <c r="F73" s="184" t="s">
        <v>219</v>
      </c>
      <c r="G73" s="191" t="s">
        <v>25474</v>
      </c>
      <c r="H73" s="192" t="s">
        <v>26242</v>
      </c>
    </row>
    <row r="74" spans="1:8" ht="12.75" customHeight="1">
      <c r="A74" s="296">
        <v>67</v>
      </c>
      <c r="B74" s="511">
        <v>42867</v>
      </c>
      <c r="C74" s="512" t="s">
        <v>39928</v>
      </c>
      <c r="D74" s="513"/>
      <c r="E74" s="513">
        <v>0</v>
      </c>
    </row>
    <row r="75" spans="1:8" ht="12.75" customHeight="1">
      <c r="A75" s="296">
        <v>68</v>
      </c>
      <c r="B75" s="515">
        <v>42870</v>
      </c>
      <c r="C75" s="516" t="s">
        <v>39929</v>
      </c>
      <c r="D75" s="518"/>
      <c r="E75" s="743">
        <v>1400</v>
      </c>
      <c r="F75" s="742">
        <f>SUM(E75:E83)</f>
        <v>88869.62</v>
      </c>
    </row>
    <row r="76" spans="1:8" ht="12.75" customHeight="1">
      <c r="A76" s="296">
        <v>69</v>
      </c>
      <c r="B76" s="511">
        <v>42870</v>
      </c>
      <c r="C76" s="512" t="s">
        <v>39930</v>
      </c>
      <c r="D76" s="513"/>
      <c r="E76" s="744">
        <v>4200</v>
      </c>
    </row>
    <row r="77" spans="1:8" ht="12.75" customHeight="1">
      <c r="A77" s="296">
        <v>70</v>
      </c>
      <c r="B77" s="515">
        <v>42870</v>
      </c>
      <c r="C77" s="516" t="s">
        <v>39931</v>
      </c>
      <c r="D77" s="518"/>
      <c r="E77" s="743">
        <v>8359.1</v>
      </c>
    </row>
    <row r="78" spans="1:8" ht="12.75" customHeight="1">
      <c r="A78" s="296">
        <v>71</v>
      </c>
      <c r="B78" s="511">
        <v>42870</v>
      </c>
      <c r="C78" s="512" t="s">
        <v>39932</v>
      </c>
      <c r="D78" s="513"/>
      <c r="E78" s="744">
        <v>50585.32</v>
      </c>
    </row>
    <row r="79" spans="1:8" ht="12.75" customHeight="1">
      <c r="A79" s="296">
        <v>72</v>
      </c>
      <c r="B79" s="515">
        <v>42870</v>
      </c>
      <c r="C79" s="516" t="s">
        <v>39933</v>
      </c>
      <c r="D79" s="518"/>
      <c r="E79" s="743">
        <v>2000</v>
      </c>
    </row>
    <row r="80" spans="1:8" ht="12.75" customHeight="1">
      <c r="A80" s="296">
        <v>73</v>
      </c>
      <c r="B80" s="511">
        <v>42870</v>
      </c>
      <c r="C80" s="512" t="s">
        <v>39934</v>
      </c>
      <c r="D80" s="513"/>
      <c r="E80" s="744">
        <v>404</v>
      </c>
    </row>
    <row r="81" spans="1:6" ht="12.75" customHeight="1">
      <c r="A81" s="296">
        <v>74</v>
      </c>
      <c r="B81" s="515">
        <v>42870</v>
      </c>
      <c r="C81" s="516" t="s">
        <v>39935</v>
      </c>
      <c r="D81" s="518"/>
      <c r="E81" s="743">
        <v>1030</v>
      </c>
    </row>
    <row r="82" spans="1:6" ht="12.75" customHeight="1">
      <c r="A82" s="296">
        <v>75</v>
      </c>
      <c r="B82" s="511">
        <v>42870</v>
      </c>
      <c r="C82" s="512" t="s">
        <v>39936</v>
      </c>
      <c r="D82" s="513"/>
      <c r="E82" s="744">
        <v>6815.8</v>
      </c>
    </row>
    <row r="83" spans="1:6" ht="12.75" customHeight="1">
      <c r="A83" s="296">
        <v>76</v>
      </c>
      <c r="B83" s="515">
        <v>42870</v>
      </c>
      <c r="C83" s="516" t="s">
        <v>39937</v>
      </c>
      <c r="D83" s="518"/>
      <c r="E83" s="743">
        <v>14075.4</v>
      </c>
    </row>
    <row r="84" spans="1:6" ht="12.75" customHeight="1">
      <c r="A84" s="296">
        <v>77</v>
      </c>
      <c r="B84" s="511">
        <v>42870</v>
      </c>
      <c r="C84" s="512" t="s">
        <v>39938</v>
      </c>
      <c r="D84" s="744">
        <v>1757.7</v>
      </c>
      <c r="E84" s="513"/>
      <c r="F84" s="745">
        <f>+D84</f>
        <v>1757.7</v>
      </c>
    </row>
    <row r="85" spans="1:6" ht="12.75" customHeight="1">
      <c r="A85" s="296">
        <v>78</v>
      </c>
      <c r="B85" s="515">
        <v>42870</v>
      </c>
      <c r="C85" s="516" t="s">
        <v>39923</v>
      </c>
      <c r="D85" s="743">
        <v>87111.92</v>
      </c>
      <c r="E85" s="518"/>
    </row>
    <row r="86" spans="1:6" ht="12.75" customHeight="1">
      <c r="A86" s="296">
        <v>79</v>
      </c>
      <c r="B86" s="609">
        <v>42870</v>
      </c>
      <c r="C86" s="610" t="s">
        <v>27404</v>
      </c>
      <c r="D86" s="611">
        <v>842</v>
      </c>
      <c r="E86" s="513"/>
      <c r="F86" s="413" t="s">
        <v>186</v>
      </c>
    </row>
    <row r="87" spans="1:6" ht="12.75" customHeight="1">
      <c r="A87" s="296">
        <v>80</v>
      </c>
      <c r="B87" s="609">
        <v>42870</v>
      </c>
      <c r="C87" s="610" t="s">
        <v>27405</v>
      </c>
      <c r="D87" s="741">
        <v>134.72</v>
      </c>
      <c r="E87" s="518"/>
      <c r="F87" s="413" t="s">
        <v>187</v>
      </c>
    </row>
    <row r="88" spans="1:6" ht="12.75" customHeight="1">
      <c r="A88" s="296">
        <v>81</v>
      </c>
      <c r="B88" s="511">
        <v>42871</v>
      </c>
      <c r="C88" s="512" t="s">
        <v>39939</v>
      </c>
      <c r="D88" s="513"/>
      <c r="E88" s="664">
        <v>3160</v>
      </c>
      <c r="F88" s="764">
        <f>SUM(E88:E92)</f>
        <v>118088.46</v>
      </c>
    </row>
    <row r="89" spans="1:6" ht="12.75" customHeight="1">
      <c r="A89" s="296">
        <v>82</v>
      </c>
      <c r="B89" s="515">
        <v>42871</v>
      </c>
      <c r="C89" s="516" t="s">
        <v>39940</v>
      </c>
      <c r="D89" s="518"/>
      <c r="E89" s="663">
        <v>14277.4</v>
      </c>
    </row>
    <row r="90" spans="1:6" ht="12.75" customHeight="1">
      <c r="A90" s="296">
        <v>83</v>
      </c>
      <c r="B90" s="511">
        <v>42871</v>
      </c>
      <c r="C90" s="512" t="s">
        <v>39941</v>
      </c>
      <c r="D90" s="513"/>
      <c r="E90" s="664">
        <v>14802.6</v>
      </c>
    </row>
    <row r="91" spans="1:6" ht="12.75" customHeight="1">
      <c r="A91" s="296">
        <v>84</v>
      </c>
      <c r="B91" s="515">
        <v>42871</v>
      </c>
      <c r="C91" s="516" t="s">
        <v>39942</v>
      </c>
      <c r="D91" s="518"/>
      <c r="E91" s="663">
        <v>85348.46</v>
      </c>
    </row>
    <row r="92" spans="1:6" ht="12.75" customHeight="1">
      <c r="A92" s="296">
        <v>85</v>
      </c>
      <c r="B92" s="511">
        <v>42871</v>
      </c>
      <c r="C92" s="512" t="s">
        <v>39943</v>
      </c>
      <c r="D92" s="513"/>
      <c r="E92" s="664">
        <v>500</v>
      </c>
    </row>
    <row r="93" spans="1:6" ht="12.75" customHeight="1">
      <c r="A93" s="296">
        <v>86</v>
      </c>
      <c r="B93" s="515">
        <v>42871</v>
      </c>
      <c r="C93" s="516" t="s">
        <v>39924</v>
      </c>
      <c r="D93" s="663">
        <v>118088.46</v>
      </c>
      <c r="E93" s="518"/>
    </row>
    <row r="94" spans="1:6" ht="12.75" customHeight="1">
      <c r="A94" s="296">
        <v>87</v>
      </c>
      <c r="B94" s="511">
        <v>42871</v>
      </c>
      <c r="C94" s="512" t="s">
        <v>39944</v>
      </c>
      <c r="D94" s="513"/>
      <c r="E94" s="776">
        <v>5932</v>
      </c>
      <c r="F94" s="772" t="s">
        <v>34386</v>
      </c>
    </row>
    <row r="95" spans="1:6" ht="12.75" customHeight="1">
      <c r="A95" s="296">
        <v>88</v>
      </c>
      <c r="B95" s="515">
        <v>42872</v>
      </c>
      <c r="C95" s="516" t="s">
        <v>39945</v>
      </c>
      <c r="D95" s="518"/>
      <c r="E95" s="777">
        <v>420</v>
      </c>
      <c r="F95" s="779">
        <f>SUM(E95:E100)</f>
        <v>50554.32</v>
      </c>
    </row>
    <row r="96" spans="1:6" ht="12.75" customHeight="1">
      <c r="A96" s="296">
        <v>89</v>
      </c>
      <c r="B96" s="511">
        <v>42872</v>
      </c>
      <c r="C96" s="512" t="s">
        <v>39946</v>
      </c>
      <c r="D96" s="513"/>
      <c r="E96" s="778">
        <v>2200</v>
      </c>
    </row>
    <row r="97" spans="1:6" ht="12.75" customHeight="1">
      <c r="A97" s="296">
        <v>90</v>
      </c>
      <c r="B97" s="515">
        <v>42872</v>
      </c>
      <c r="C97" s="516" t="s">
        <v>39947</v>
      </c>
      <c r="D97" s="518"/>
      <c r="E97" s="777">
        <v>7692.6</v>
      </c>
    </row>
    <row r="98" spans="1:6" ht="12.75" customHeight="1">
      <c r="A98" s="296">
        <v>91</v>
      </c>
      <c r="B98" s="511">
        <v>42872</v>
      </c>
      <c r="C98" s="512" t="s">
        <v>39948</v>
      </c>
      <c r="D98" s="513"/>
      <c r="E98" s="778">
        <v>12266</v>
      </c>
    </row>
    <row r="99" spans="1:6" ht="12.75" customHeight="1">
      <c r="A99" s="296">
        <v>92</v>
      </c>
      <c r="B99" s="515">
        <v>42872</v>
      </c>
      <c r="C99" s="516" t="s">
        <v>39949</v>
      </c>
      <c r="D99" s="518"/>
      <c r="E99" s="777">
        <v>26790.720000000001</v>
      </c>
    </row>
    <row r="100" spans="1:6" ht="12.75" customHeight="1">
      <c r="A100" s="296">
        <v>93</v>
      </c>
      <c r="B100" s="511">
        <v>42872</v>
      </c>
      <c r="C100" s="512" t="s">
        <v>39950</v>
      </c>
      <c r="D100" s="513"/>
      <c r="E100" s="778">
        <v>1185</v>
      </c>
    </row>
    <row r="101" spans="1:6" ht="12.75" customHeight="1">
      <c r="A101" s="296">
        <v>94</v>
      </c>
      <c r="B101" s="515">
        <v>42872</v>
      </c>
      <c r="C101" s="516" t="s">
        <v>39951</v>
      </c>
      <c r="D101" s="777">
        <v>3205</v>
      </c>
      <c r="E101" s="518"/>
      <c r="F101" s="779">
        <f>+D101</f>
        <v>3205</v>
      </c>
    </row>
    <row r="102" spans="1:6" ht="12.75" customHeight="1">
      <c r="A102" s="296">
        <v>95</v>
      </c>
      <c r="B102" s="511">
        <v>42872</v>
      </c>
      <c r="C102" s="512" t="s">
        <v>39925</v>
      </c>
      <c r="D102" s="778">
        <v>47349.32</v>
      </c>
      <c r="E102" s="513"/>
      <c r="F102" s="201"/>
    </row>
    <row r="103" spans="1:6" ht="12.75" customHeight="1">
      <c r="A103" s="296">
        <v>96</v>
      </c>
      <c r="B103" s="800">
        <v>42873</v>
      </c>
      <c r="C103" s="801" t="s">
        <v>39952</v>
      </c>
      <c r="D103" s="803"/>
      <c r="E103" s="597">
        <v>5958.7</v>
      </c>
      <c r="F103" s="599">
        <f>SUM(E103:E107)</f>
        <v>49467.57</v>
      </c>
    </row>
    <row r="104" spans="1:6" ht="12.75" customHeight="1">
      <c r="A104" s="296">
        <v>97</v>
      </c>
      <c r="B104" s="796">
        <v>42873</v>
      </c>
      <c r="C104" s="797" t="s">
        <v>39953</v>
      </c>
      <c r="D104" s="798"/>
      <c r="E104" s="598">
        <v>9626.43</v>
      </c>
    </row>
    <row r="105" spans="1:6" ht="12.75" customHeight="1">
      <c r="A105" s="296">
        <v>98</v>
      </c>
      <c r="B105" s="800">
        <v>42873</v>
      </c>
      <c r="C105" s="801" t="s">
        <v>39954</v>
      </c>
      <c r="D105" s="803"/>
      <c r="E105" s="597">
        <v>32203.439999999999</v>
      </c>
    </row>
    <row r="106" spans="1:6" ht="12.75" customHeight="1">
      <c r="A106" s="296">
        <v>99</v>
      </c>
      <c r="B106" s="796">
        <v>42873</v>
      </c>
      <c r="C106" s="797" t="s">
        <v>39955</v>
      </c>
      <c r="D106" s="798"/>
      <c r="E106" s="598">
        <v>810</v>
      </c>
    </row>
    <row r="107" spans="1:6" ht="12.75" customHeight="1">
      <c r="A107" s="296">
        <v>100</v>
      </c>
      <c r="B107" s="800">
        <v>42873</v>
      </c>
      <c r="C107" s="801" t="s">
        <v>39956</v>
      </c>
      <c r="D107" s="803"/>
      <c r="E107" s="597">
        <v>869</v>
      </c>
    </row>
    <row r="108" spans="1:6" ht="12.75" customHeight="1">
      <c r="A108" s="296">
        <v>101</v>
      </c>
      <c r="B108" s="796">
        <v>42873</v>
      </c>
      <c r="C108" s="797" t="s">
        <v>39926</v>
      </c>
      <c r="D108" s="598">
        <v>49467.57</v>
      </c>
      <c r="E108" s="798"/>
    </row>
    <row r="109" spans="1:6" ht="12.75" customHeight="1">
      <c r="A109" s="296">
        <v>102</v>
      </c>
      <c r="B109" s="800">
        <v>42874</v>
      </c>
      <c r="C109" s="801" t="s">
        <v>43877</v>
      </c>
      <c r="D109" s="803"/>
      <c r="E109" s="825">
        <v>6969.4</v>
      </c>
      <c r="F109" s="824">
        <f>SUM(E109:E111)</f>
        <v>92538.08</v>
      </c>
    </row>
    <row r="110" spans="1:6" ht="12.75" customHeight="1">
      <c r="A110" s="296">
        <v>103</v>
      </c>
      <c r="B110" s="796">
        <v>42874</v>
      </c>
      <c r="C110" s="797" t="s">
        <v>43878</v>
      </c>
      <c r="D110" s="798"/>
      <c r="E110" s="830">
        <v>11683.4</v>
      </c>
    </row>
    <row r="111" spans="1:6" ht="12.75" customHeight="1">
      <c r="A111" s="296">
        <v>104</v>
      </c>
      <c r="B111" s="800">
        <v>42874</v>
      </c>
      <c r="C111" s="801" t="s">
        <v>43879</v>
      </c>
      <c r="D111" s="803"/>
      <c r="E111" s="825">
        <v>73885.279999999999</v>
      </c>
    </row>
    <row r="112" spans="1:6" ht="12.75" customHeight="1">
      <c r="A112" s="296">
        <v>105</v>
      </c>
      <c r="B112" s="796">
        <v>42874</v>
      </c>
      <c r="C112" s="797" t="s">
        <v>43880</v>
      </c>
      <c r="D112" s="798"/>
      <c r="E112" s="776">
        <v>1757.7</v>
      </c>
      <c r="F112" s="834" t="s">
        <v>43860</v>
      </c>
    </row>
    <row r="113" spans="1:6" ht="12.75" customHeight="1">
      <c r="A113" s="296">
        <v>106</v>
      </c>
      <c r="B113" s="800">
        <v>42877</v>
      </c>
      <c r="C113" s="801" t="s">
        <v>44510</v>
      </c>
      <c r="D113" s="803"/>
      <c r="E113" s="714">
        <v>1453.6</v>
      </c>
      <c r="F113" s="854">
        <f>SUM(E113:E120)</f>
        <v>92895.56</v>
      </c>
    </row>
    <row r="114" spans="1:6" ht="12.75" customHeight="1">
      <c r="A114" s="296">
        <v>107</v>
      </c>
      <c r="B114" s="796">
        <v>42877</v>
      </c>
      <c r="C114" s="797" t="s">
        <v>44511</v>
      </c>
      <c r="D114" s="798"/>
      <c r="E114" s="713">
        <v>16745.400000000001</v>
      </c>
    </row>
    <row r="115" spans="1:6" ht="12.75" customHeight="1">
      <c r="A115" s="296">
        <v>108</v>
      </c>
      <c r="B115" s="800">
        <v>42877</v>
      </c>
      <c r="C115" s="801" t="s">
        <v>44512</v>
      </c>
      <c r="D115" s="803"/>
      <c r="E115" s="714">
        <v>51709.68</v>
      </c>
    </row>
    <row r="116" spans="1:6" ht="12.75" customHeight="1">
      <c r="A116" s="296">
        <v>109</v>
      </c>
      <c r="B116" s="796">
        <v>42877</v>
      </c>
      <c r="C116" s="797" t="s">
        <v>44513</v>
      </c>
      <c r="D116" s="798"/>
      <c r="E116" s="713">
        <v>10787.94</v>
      </c>
    </row>
    <row r="117" spans="1:6" ht="12.75" customHeight="1">
      <c r="A117" s="296">
        <v>110</v>
      </c>
      <c r="B117" s="800">
        <v>42877</v>
      </c>
      <c r="C117" s="801" t="s">
        <v>44514</v>
      </c>
      <c r="D117" s="714">
        <v>18156.18</v>
      </c>
      <c r="E117" s="803"/>
      <c r="F117" s="854">
        <f>+D117+D121</f>
        <v>19712.420000000002</v>
      </c>
    </row>
    <row r="118" spans="1:6" ht="12.75" customHeight="1">
      <c r="A118" s="296">
        <v>111</v>
      </c>
      <c r="B118" s="796">
        <v>42877</v>
      </c>
      <c r="C118" s="797" t="s">
        <v>44515</v>
      </c>
      <c r="D118" s="798"/>
      <c r="E118" s="713">
        <v>4574.04</v>
      </c>
      <c r="F118" s="201"/>
    </row>
    <row r="119" spans="1:6" ht="12.75" customHeight="1">
      <c r="A119" s="296">
        <v>112</v>
      </c>
      <c r="B119" s="800">
        <v>42877</v>
      </c>
      <c r="C119" s="801" t="s">
        <v>44516</v>
      </c>
      <c r="D119" s="803"/>
      <c r="E119" s="714">
        <v>6226.6</v>
      </c>
    </row>
    <row r="120" spans="1:6" ht="12.75" customHeight="1">
      <c r="A120" s="296">
        <v>113</v>
      </c>
      <c r="B120" s="796">
        <v>42877</v>
      </c>
      <c r="C120" s="797" t="s">
        <v>44517</v>
      </c>
      <c r="D120" s="798"/>
      <c r="E120" s="713">
        <v>1398.3</v>
      </c>
    </row>
    <row r="121" spans="1:6" ht="12.75" customHeight="1">
      <c r="A121" s="296">
        <v>114</v>
      </c>
      <c r="B121" s="800">
        <v>42877</v>
      </c>
      <c r="C121" s="801" t="s">
        <v>44518</v>
      </c>
      <c r="D121" s="714">
        <v>1556.24</v>
      </c>
      <c r="E121" s="803"/>
    </row>
    <row r="122" spans="1:6" ht="12.75" customHeight="1">
      <c r="A122" s="296">
        <v>115</v>
      </c>
      <c r="B122" s="796">
        <v>42877</v>
      </c>
      <c r="C122" s="797" t="s">
        <v>44519</v>
      </c>
      <c r="D122" s="830">
        <v>92538.08</v>
      </c>
      <c r="E122" s="798"/>
    </row>
    <row r="123" spans="1:6" ht="12.75" customHeight="1">
      <c r="A123" s="296">
        <v>116</v>
      </c>
      <c r="B123" s="800">
        <v>42877</v>
      </c>
      <c r="C123" s="801" t="s">
        <v>44520</v>
      </c>
      <c r="D123" s="714">
        <v>73183.14</v>
      </c>
      <c r="E123" s="803"/>
    </row>
    <row r="124" spans="1:6" ht="12.75" customHeight="1">
      <c r="A124" s="296">
        <v>117</v>
      </c>
      <c r="B124" s="876">
        <v>42878</v>
      </c>
      <c r="C124" s="877" t="s">
        <v>51580</v>
      </c>
      <c r="D124" s="878"/>
      <c r="E124" s="548">
        <v>500</v>
      </c>
      <c r="F124" s="549">
        <f>SUM(E124:E128)</f>
        <v>34749.550000000003</v>
      </c>
    </row>
    <row r="125" spans="1:6" ht="12.75" customHeight="1">
      <c r="A125" s="296">
        <v>118</v>
      </c>
      <c r="B125" s="880">
        <v>42878</v>
      </c>
      <c r="C125" s="881" t="s">
        <v>51581</v>
      </c>
      <c r="D125" s="883"/>
      <c r="E125" s="547">
        <v>3233.3</v>
      </c>
    </row>
    <row r="126" spans="1:6" ht="12.75" customHeight="1">
      <c r="A126" s="296">
        <v>119</v>
      </c>
      <c r="B126" s="876">
        <v>42878</v>
      </c>
      <c r="C126" s="877" t="s">
        <v>51582</v>
      </c>
      <c r="D126" s="878"/>
      <c r="E126" s="548">
        <v>5857.9</v>
      </c>
    </row>
    <row r="127" spans="1:6" ht="12.75" customHeight="1">
      <c r="A127" s="296">
        <v>120</v>
      </c>
      <c r="B127" s="880">
        <v>42878</v>
      </c>
      <c r="C127" s="881" t="s">
        <v>51583</v>
      </c>
      <c r="D127" s="883"/>
      <c r="E127" s="547">
        <v>17638.95</v>
      </c>
    </row>
    <row r="128" spans="1:6" ht="12.75" customHeight="1">
      <c r="A128" s="296">
        <v>121</v>
      </c>
      <c r="B128" s="876">
        <v>42878</v>
      </c>
      <c r="C128" s="877" t="s">
        <v>51584</v>
      </c>
      <c r="D128" s="878"/>
      <c r="E128" s="548">
        <v>7519.4</v>
      </c>
    </row>
    <row r="129" spans="1:5" ht="12.75" customHeight="1">
      <c r="A129" s="296">
        <v>122</v>
      </c>
      <c r="B129" s="880">
        <v>42878</v>
      </c>
      <c r="C129" s="881" t="s">
        <v>51585</v>
      </c>
      <c r="D129" s="547">
        <v>34749.550000000003</v>
      </c>
      <c r="E129" s="883"/>
    </row>
    <row r="130" spans="1:5" ht="12.75" customHeight="1">
      <c r="A130" s="296">
        <v>123</v>
      </c>
      <c r="B130" s="876">
        <v>42878</v>
      </c>
      <c r="C130" s="877" t="s">
        <v>51586</v>
      </c>
      <c r="D130" s="878"/>
      <c r="E130" s="954">
        <v>3205</v>
      </c>
    </row>
    <row r="131" spans="1:5" ht="12.75" customHeight="1">
      <c r="A131" s="296">
        <v>124</v>
      </c>
      <c r="B131" s="880">
        <v>42878</v>
      </c>
      <c r="C131" s="881" t="s">
        <v>51587</v>
      </c>
      <c r="D131" s="677">
        <v>395</v>
      </c>
      <c r="E131" s="883"/>
    </row>
    <row r="132" spans="1:5" ht="12.75" customHeight="1"/>
    <row r="133" spans="1:5" ht="12.75" customHeight="1"/>
    <row r="134" spans="1:5" ht="12.75" customHeight="1"/>
    <row r="135" spans="1:5" ht="12.75" customHeight="1"/>
    <row r="136" spans="1:5" ht="12.75" customHeight="1"/>
    <row r="137" spans="1:5" ht="12.75" customHeight="1"/>
    <row r="138" spans="1:5" ht="12.75" customHeight="1"/>
    <row r="164" spans="1:9">
      <c r="A164" s="186" t="s">
        <v>228</v>
      </c>
    </row>
    <row r="165" spans="1:9">
      <c r="E165" s="201">
        <v>10000</v>
      </c>
    </row>
    <row r="166" spans="1:9" ht="12.75" customHeight="1">
      <c r="A166" s="296">
        <v>53</v>
      </c>
      <c r="B166" s="440">
        <v>42745</v>
      </c>
      <c r="C166" s="441" t="s">
        <v>275</v>
      </c>
      <c r="D166" s="442"/>
      <c r="E166" s="442">
        <v>1200</v>
      </c>
      <c r="F166" s="424" t="s">
        <v>212</v>
      </c>
      <c r="G166" s="431" t="s">
        <v>217</v>
      </c>
      <c r="H166" s="433" t="s">
        <v>218</v>
      </c>
    </row>
    <row r="167" spans="1:9" ht="12.75" customHeight="1">
      <c r="A167" s="296">
        <v>54</v>
      </c>
      <c r="B167" s="440">
        <v>42745</v>
      </c>
      <c r="C167" s="441" t="s">
        <v>276</v>
      </c>
      <c r="D167" s="443"/>
      <c r="E167" s="443">
        <v>7060</v>
      </c>
      <c r="F167" s="424" t="s">
        <v>212</v>
      </c>
      <c r="G167" s="431" t="s">
        <v>213</v>
      </c>
      <c r="H167" s="433" t="s">
        <v>214</v>
      </c>
    </row>
    <row r="168" spans="1:9" ht="12.75" customHeight="1">
      <c r="A168" s="296">
        <v>56</v>
      </c>
      <c r="B168" s="440">
        <v>42745</v>
      </c>
      <c r="C168" s="441" t="s">
        <v>277</v>
      </c>
      <c r="D168" s="443"/>
      <c r="E168" s="443">
        <v>1282.96</v>
      </c>
      <c r="F168" s="424" t="s">
        <v>212</v>
      </c>
      <c r="G168" s="431" t="s">
        <v>215</v>
      </c>
      <c r="H168" s="433" t="s">
        <v>216</v>
      </c>
    </row>
    <row r="169" spans="1:9">
      <c r="A169" s="296">
        <v>65</v>
      </c>
      <c r="B169" s="440">
        <v>42746</v>
      </c>
      <c r="C169" s="441" t="s">
        <v>278</v>
      </c>
      <c r="D169" s="442"/>
      <c r="E169" s="443">
        <v>783.66</v>
      </c>
      <c r="F169" s="424" t="s">
        <v>212</v>
      </c>
      <c r="G169" s="431" t="s">
        <v>227</v>
      </c>
      <c r="H169" s="433" t="s">
        <v>218</v>
      </c>
    </row>
    <row r="170" spans="1:9">
      <c r="A170" s="296">
        <v>82</v>
      </c>
      <c r="B170" s="449">
        <v>42748</v>
      </c>
      <c r="C170" s="450" t="s">
        <v>244</v>
      </c>
      <c r="D170" s="452">
        <v>507</v>
      </c>
      <c r="E170" s="451"/>
      <c r="F170" s="413" t="s">
        <v>186</v>
      </c>
      <c r="I170" s="117"/>
    </row>
    <row r="171" spans="1:9">
      <c r="A171" s="296">
        <v>83</v>
      </c>
      <c r="B171" s="449">
        <v>42748</v>
      </c>
      <c r="C171" s="450" t="s">
        <v>245</v>
      </c>
      <c r="D171" s="453">
        <v>81.12</v>
      </c>
      <c r="E171" s="451"/>
      <c r="F171" s="413" t="s">
        <v>187</v>
      </c>
      <c r="I171" s="117"/>
    </row>
    <row r="172" spans="1:9">
      <c r="A172" s="296">
        <v>108</v>
      </c>
      <c r="B172" s="444">
        <v>42753</v>
      </c>
      <c r="C172" s="445" t="s">
        <v>279</v>
      </c>
      <c r="D172" s="446"/>
      <c r="E172" s="446">
        <v>4998.4799999999996</v>
      </c>
      <c r="F172" s="424" t="s">
        <v>212</v>
      </c>
      <c r="G172" s="434" t="s">
        <v>263</v>
      </c>
      <c r="H172" s="434" t="s">
        <v>264</v>
      </c>
      <c r="I172" s="117"/>
    </row>
    <row r="173" spans="1:9">
      <c r="A173" s="296">
        <v>123</v>
      </c>
      <c r="B173" s="444">
        <v>42755</v>
      </c>
      <c r="C173" s="445" t="s">
        <v>280</v>
      </c>
      <c r="D173" s="447"/>
      <c r="E173" s="448">
        <v>13725.12</v>
      </c>
      <c r="F173" s="424" t="s">
        <v>212</v>
      </c>
      <c r="G173" s="434" t="s">
        <v>268</v>
      </c>
      <c r="H173" s="435" t="s">
        <v>269</v>
      </c>
      <c r="I173" s="117"/>
    </row>
    <row r="174" spans="1:9">
      <c r="A174" s="296">
        <v>125</v>
      </c>
      <c r="B174" s="444">
        <v>42755</v>
      </c>
      <c r="C174" s="445" t="s">
        <v>281</v>
      </c>
      <c r="D174" s="447"/>
      <c r="E174" s="448">
        <v>1500</v>
      </c>
      <c r="F174" s="424" t="s">
        <v>212</v>
      </c>
      <c r="G174" s="434" t="s">
        <v>270</v>
      </c>
      <c r="H174" s="435" t="s">
        <v>271</v>
      </c>
      <c r="I174" s="117"/>
    </row>
    <row r="175" spans="1:9">
      <c r="A175" s="296">
        <v>153</v>
      </c>
      <c r="B175" s="444">
        <v>42762</v>
      </c>
      <c r="C175" s="445" t="s">
        <v>305</v>
      </c>
      <c r="D175" s="447"/>
      <c r="E175" s="447">
        <v>7431</v>
      </c>
      <c r="F175" s="184" t="s">
        <v>212</v>
      </c>
      <c r="G175" s="439" t="s">
        <v>301</v>
      </c>
      <c r="H175" s="118" t="s">
        <v>302</v>
      </c>
      <c r="I175" s="117"/>
    </row>
    <row r="176" spans="1:9">
      <c r="A176" s="296">
        <v>160</v>
      </c>
      <c r="B176" s="444">
        <v>42762</v>
      </c>
      <c r="C176" s="445" t="s">
        <v>306</v>
      </c>
      <c r="D176" s="447"/>
      <c r="E176" s="447">
        <v>1908.2</v>
      </c>
      <c r="F176" s="184" t="s">
        <v>212</v>
      </c>
      <c r="G176" s="439" t="s">
        <v>303</v>
      </c>
      <c r="H176" s="118" t="s">
        <v>302</v>
      </c>
    </row>
    <row r="177" spans="1:8">
      <c r="A177" s="296">
        <v>162</v>
      </c>
      <c r="B177" s="444">
        <v>42762</v>
      </c>
      <c r="C177" s="445" t="s">
        <v>307</v>
      </c>
      <c r="D177" s="447"/>
      <c r="E177" s="447">
        <v>4998.4799999999996</v>
      </c>
      <c r="F177" s="184" t="s">
        <v>212</v>
      </c>
      <c r="G177" s="439" t="s">
        <v>304</v>
      </c>
      <c r="H177" s="118" t="s">
        <v>302</v>
      </c>
    </row>
    <row r="178" spans="1:8">
      <c r="A178" s="296">
        <v>174</v>
      </c>
      <c r="B178" s="444">
        <v>42765</v>
      </c>
      <c r="C178" s="445" t="s">
        <v>318</v>
      </c>
      <c r="D178" s="447"/>
      <c r="E178" s="447">
        <v>1000</v>
      </c>
      <c r="F178" s="184" t="s">
        <v>212</v>
      </c>
      <c r="G178" s="191" t="s">
        <v>312</v>
      </c>
      <c r="H178" s="192" t="s">
        <v>313</v>
      </c>
    </row>
    <row r="179" spans="1:8">
      <c r="A179" s="296">
        <v>175</v>
      </c>
      <c r="B179" s="444">
        <v>42765</v>
      </c>
      <c r="C179" s="445" t="s">
        <v>319</v>
      </c>
      <c r="D179" s="447"/>
      <c r="E179" s="447">
        <v>3424</v>
      </c>
      <c r="F179" s="184" t="s">
        <v>212</v>
      </c>
      <c r="G179" s="191" t="s">
        <v>314</v>
      </c>
      <c r="H179" s="192" t="s">
        <v>315</v>
      </c>
    </row>
    <row r="180" spans="1:8">
      <c r="A180" s="296">
        <v>176</v>
      </c>
      <c r="B180" s="444">
        <v>42765</v>
      </c>
      <c r="C180" s="445" t="s">
        <v>320</v>
      </c>
      <c r="D180" s="447">
        <v>2152.84</v>
      </c>
      <c r="E180" s="447"/>
      <c r="F180" s="184" t="s">
        <v>297</v>
      </c>
    </row>
    <row r="181" spans="1:8">
      <c r="A181" s="296">
        <v>43</v>
      </c>
      <c r="B181" s="444">
        <v>42775</v>
      </c>
      <c r="C181" s="445" t="s">
        <v>349</v>
      </c>
      <c r="D181" s="447">
        <v>1968.8</v>
      </c>
      <c r="E181" s="447"/>
      <c r="F181" s="184" t="s">
        <v>365</v>
      </c>
    </row>
    <row r="182" spans="1:8">
      <c r="A182" s="296">
        <v>59</v>
      </c>
      <c r="B182" s="444">
        <v>42779</v>
      </c>
      <c r="C182" s="445" t="s">
        <v>360</v>
      </c>
      <c r="D182" s="447"/>
      <c r="E182" s="447">
        <v>5001.92</v>
      </c>
      <c r="F182" s="184" t="s">
        <v>212</v>
      </c>
      <c r="G182" s="191" t="s">
        <v>366</v>
      </c>
      <c r="H182" s="192" t="s">
        <v>339</v>
      </c>
    </row>
    <row r="183" spans="1:8">
      <c r="A183" s="296">
        <v>61</v>
      </c>
      <c r="B183" s="444">
        <v>42779</v>
      </c>
      <c r="C183" s="445" t="s">
        <v>361</v>
      </c>
      <c r="D183" s="447"/>
      <c r="E183" s="447">
        <v>1500</v>
      </c>
      <c r="F183" s="184" t="s">
        <v>212</v>
      </c>
      <c r="G183" s="191" t="s">
        <v>370</v>
      </c>
      <c r="H183" s="192" t="s">
        <v>371</v>
      </c>
    </row>
    <row r="184" spans="1:8">
      <c r="A184" s="296">
        <v>62</v>
      </c>
      <c r="B184" s="449">
        <v>42779</v>
      </c>
      <c r="C184" s="450" t="s">
        <v>362</v>
      </c>
      <c r="D184" s="452">
        <v>502</v>
      </c>
      <c r="E184" s="447"/>
      <c r="F184" s="413" t="s">
        <v>186</v>
      </c>
    </row>
    <row r="185" spans="1:8">
      <c r="A185" s="296">
        <v>63</v>
      </c>
      <c r="B185" s="449">
        <v>42779</v>
      </c>
      <c r="C185" s="450" t="s">
        <v>363</v>
      </c>
      <c r="D185" s="453">
        <v>80.319999999999993</v>
      </c>
      <c r="E185" s="447"/>
      <c r="F185" s="413" t="s">
        <v>187</v>
      </c>
    </row>
    <row r="186" spans="1:8">
      <c r="A186" s="296">
        <v>71</v>
      </c>
      <c r="B186" s="444">
        <v>42780</v>
      </c>
      <c r="C186" s="445" t="s">
        <v>377</v>
      </c>
      <c r="D186" s="447"/>
      <c r="E186" s="447">
        <v>3424</v>
      </c>
      <c r="F186" s="184" t="s">
        <v>212</v>
      </c>
      <c r="G186" s="191" t="s">
        <v>378</v>
      </c>
      <c r="H186" s="192" t="s">
        <v>369</v>
      </c>
    </row>
    <row r="187" spans="1:8" ht="12.75" customHeight="1">
      <c r="A187" s="296">
        <v>110</v>
      </c>
      <c r="B187" s="444">
        <v>42787</v>
      </c>
      <c r="C187" s="445" t="s">
        <v>398</v>
      </c>
      <c r="D187" s="447"/>
      <c r="E187" s="447">
        <v>4014.64</v>
      </c>
      <c r="F187" s="184" t="s">
        <v>212</v>
      </c>
      <c r="G187" s="191" t="s">
        <v>400</v>
      </c>
      <c r="H187" s="192" t="s">
        <v>401</v>
      </c>
    </row>
    <row r="188" spans="1:8" ht="12.75" customHeight="1">
      <c r="A188" s="296">
        <v>117</v>
      </c>
      <c r="B188" s="444">
        <v>42788</v>
      </c>
      <c r="C188" s="445" t="s">
        <v>408</v>
      </c>
      <c r="D188" s="447"/>
      <c r="E188" s="447">
        <v>3441</v>
      </c>
      <c r="F188" s="184" t="s">
        <v>212</v>
      </c>
      <c r="G188" s="191" t="s">
        <v>400</v>
      </c>
      <c r="H188" s="192" t="s">
        <v>407</v>
      </c>
    </row>
    <row r="189" spans="1:8" ht="12.75" customHeight="1">
      <c r="A189" s="296">
        <v>124</v>
      </c>
      <c r="B189" s="444">
        <v>42789</v>
      </c>
      <c r="C189" s="445" t="s">
        <v>421</v>
      </c>
      <c r="D189" s="447"/>
      <c r="E189" s="447">
        <v>7618.4</v>
      </c>
      <c r="F189" s="184" t="s">
        <v>212</v>
      </c>
      <c r="G189" s="191" t="s">
        <v>412</v>
      </c>
      <c r="H189" s="192" t="s">
        <v>407</v>
      </c>
    </row>
    <row r="190" spans="1:8">
      <c r="A190" s="296">
        <v>138</v>
      </c>
      <c r="B190" s="444">
        <v>42793</v>
      </c>
      <c r="C190" s="445" t="s">
        <v>425</v>
      </c>
      <c r="D190" s="447"/>
      <c r="E190" s="447">
        <v>1968.8</v>
      </c>
      <c r="F190" s="184" t="s">
        <v>212</v>
      </c>
      <c r="G190" s="191" t="s">
        <v>427</v>
      </c>
      <c r="H190" s="192" t="s">
        <v>420</v>
      </c>
    </row>
    <row r="191" spans="1:8" ht="12.75" customHeight="1">
      <c r="A191" s="296">
        <v>7</v>
      </c>
      <c r="B191" s="444">
        <v>42795</v>
      </c>
      <c r="C191" s="445" t="s">
        <v>442</v>
      </c>
      <c r="D191" s="447"/>
      <c r="E191" s="447">
        <v>2799.12</v>
      </c>
      <c r="F191" s="184" t="s">
        <v>212</v>
      </c>
      <c r="G191" s="191" t="s">
        <v>443</v>
      </c>
      <c r="H191" s="192" t="s">
        <v>403</v>
      </c>
    </row>
    <row r="192" spans="1:8">
      <c r="A192" s="73">
        <v>35</v>
      </c>
      <c r="B192" s="444">
        <v>42801</v>
      </c>
      <c r="C192" s="445" t="s">
        <v>466</v>
      </c>
      <c r="D192" s="447"/>
      <c r="E192" s="447">
        <v>6000</v>
      </c>
      <c r="F192" s="184" t="s">
        <v>212</v>
      </c>
      <c r="G192" s="191" t="s">
        <v>468</v>
      </c>
      <c r="H192" s="192" t="s">
        <v>469</v>
      </c>
    </row>
    <row r="193" spans="1:8">
      <c r="A193" s="296">
        <v>36</v>
      </c>
      <c r="B193" s="444">
        <v>42801</v>
      </c>
      <c r="C193" s="445" t="s">
        <v>467</v>
      </c>
      <c r="D193" s="447">
        <v>1000</v>
      </c>
      <c r="E193" s="447"/>
      <c r="F193" s="184" t="s">
        <v>465</v>
      </c>
    </row>
    <row r="194" spans="1:8" ht="12.75" customHeight="1">
      <c r="A194" s="296">
        <v>44</v>
      </c>
      <c r="B194" s="444">
        <v>42802</v>
      </c>
      <c r="C194" s="445" t="s">
        <v>476</v>
      </c>
      <c r="D194" s="447"/>
      <c r="E194" s="447">
        <v>2354</v>
      </c>
      <c r="F194" s="184" t="s">
        <v>212</v>
      </c>
      <c r="G194" s="191" t="s">
        <v>477</v>
      </c>
      <c r="H194" s="192" t="s">
        <v>478</v>
      </c>
    </row>
    <row r="195" spans="1:8">
      <c r="A195" s="73">
        <v>63</v>
      </c>
      <c r="B195" s="444">
        <v>42807</v>
      </c>
      <c r="C195" s="445" t="s">
        <v>493</v>
      </c>
      <c r="D195" s="447"/>
      <c r="E195" s="447">
        <v>11984</v>
      </c>
      <c r="F195" s="184" t="s">
        <v>212</v>
      </c>
      <c r="G195" s="191" t="s">
        <v>495</v>
      </c>
      <c r="H195" s="192" t="s">
        <v>496</v>
      </c>
    </row>
    <row r="196" spans="1:8">
      <c r="A196" s="73">
        <v>65</v>
      </c>
      <c r="B196" s="444">
        <v>42807</v>
      </c>
      <c r="C196" s="445" t="s">
        <v>494</v>
      </c>
      <c r="D196" s="447"/>
      <c r="E196" s="447">
        <v>2500</v>
      </c>
      <c r="F196" s="184" t="s">
        <v>212</v>
      </c>
      <c r="G196" s="191" t="s">
        <v>497</v>
      </c>
      <c r="H196" s="192" t="s">
        <v>498</v>
      </c>
    </row>
    <row r="197" spans="1:8">
      <c r="A197" s="296">
        <v>72</v>
      </c>
      <c r="B197" s="444">
        <v>42808</v>
      </c>
      <c r="C197" s="445" t="s">
        <v>508</v>
      </c>
      <c r="D197" s="447"/>
      <c r="E197" s="447">
        <v>3442</v>
      </c>
      <c r="F197" s="184" t="s">
        <v>212</v>
      </c>
      <c r="G197" s="191" t="s">
        <v>506</v>
      </c>
      <c r="H197" s="192" t="s">
        <v>507</v>
      </c>
    </row>
    <row r="198" spans="1:8">
      <c r="A198" s="296">
        <v>88</v>
      </c>
      <c r="B198" s="449">
        <v>42810</v>
      </c>
      <c r="C198" s="450" t="s">
        <v>515</v>
      </c>
      <c r="D198" s="452">
        <v>934</v>
      </c>
      <c r="E198" s="447"/>
      <c r="F198" s="413" t="s">
        <v>186</v>
      </c>
    </row>
    <row r="199" spans="1:8">
      <c r="A199" s="73">
        <v>89</v>
      </c>
      <c r="B199" s="449">
        <v>42810</v>
      </c>
      <c r="C199" s="450" t="s">
        <v>516</v>
      </c>
      <c r="D199" s="453">
        <v>149.44</v>
      </c>
      <c r="E199" s="447"/>
      <c r="F199" s="413" t="s">
        <v>187</v>
      </c>
    </row>
    <row r="200" spans="1:8" ht="12.75" customHeight="1">
      <c r="A200" s="73">
        <v>111</v>
      </c>
      <c r="B200" s="444">
        <v>42816</v>
      </c>
      <c r="C200" s="445" t="s">
        <v>531</v>
      </c>
      <c r="D200" s="447">
        <v>2784.6</v>
      </c>
      <c r="E200" s="447"/>
      <c r="F200" s="184" t="s">
        <v>530</v>
      </c>
    </row>
    <row r="201" spans="1:8" ht="12.75" customHeight="1">
      <c r="A201" s="296">
        <v>116</v>
      </c>
      <c r="B201" s="444">
        <v>42817</v>
      </c>
      <c r="C201" s="445" t="s">
        <v>537</v>
      </c>
      <c r="D201" s="447"/>
      <c r="E201" s="447">
        <v>1000</v>
      </c>
      <c r="F201" s="184" t="s">
        <v>212</v>
      </c>
      <c r="G201" s="191" t="s">
        <v>561</v>
      </c>
      <c r="H201" s="192" t="s">
        <v>507</v>
      </c>
    </row>
    <row r="202" spans="1:8" ht="12" customHeight="1">
      <c r="A202" s="296">
        <v>138</v>
      </c>
      <c r="B202" s="444">
        <v>42821</v>
      </c>
      <c r="C202" s="445" t="s">
        <v>554</v>
      </c>
      <c r="D202" s="447"/>
      <c r="E202" s="447">
        <v>3673.01</v>
      </c>
      <c r="F202" s="184" t="s">
        <v>212</v>
      </c>
      <c r="G202" s="191" t="s">
        <v>549</v>
      </c>
      <c r="H202" s="192" t="s">
        <v>545</v>
      </c>
    </row>
    <row r="203" spans="1:8">
      <c r="A203" s="296">
        <v>152</v>
      </c>
      <c r="B203" s="444">
        <v>42823</v>
      </c>
      <c r="C203" s="445" t="s">
        <v>562</v>
      </c>
      <c r="D203" s="447"/>
      <c r="E203" s="447">
        <v>6522.72</v>
      </c>
      <c r="F203" s="184" t="s">
        <v>212</v>
      </c>
      <c r="G203" s="191" t="s">
        <v>213</v>
      </c>
      <c r="H203" s="192" t="s">
        <v>517</v>
      </c>
    </row>
    <row r="204" spans="1:8">
      <c r="A204" s="296">
        <v>15</v>
      </c>
      <c r="B204" s="444">
        <v>42829</v>
      </c>
      <c r="C204" s="445" t="s">
        <v>619</v>
      </c>
      <c r="D204" s="447"/>
      <c r="E204" s="447">
        <v>2152.84</v>
      </c>
      <c r="F204" s="184" t="s">
        <v>212</v>
      </c>
      <c r="G204" s="191" t="s">
        <v>622</v>
      </c>
      <c r="H204" s="192" t="s">
        <v>623</v>
      </c>
    </row>
    <row r="205" spans="1:8">
      <c r="A205" s="296">
        <v>17</v>
      </c>
      <c r="B205" s="444">
        <v>42829</v>
      </c>
      <c r="C205" s="445" t="s">
        <v>620</v>
      </c>
      <c r="D205" s="447"/>
      <c r="E205" s="447">
        <v>22898</v>
      </c>
      <c r="F205" s="184" t="s">
        <v>212</v>
      </c>
      <c r="G205" s="191" t="s">
        <v>624</v>
      </c>
      <c r="H205" s="192" t="s">
        <v>625</v>
      </c>
    </row>
    <row r="206" spans="1:8" ht="12.75" customHeight="1">
      <c r="A206" s="296">
        <v>24</v>
      </c>
      <c r="B206" s="444">
        <v>42830</v>
      </c>
      <c r="C206" s="445" t="s">
        <v>633</v>
      </c>
      <c r="D206" s="447"/>
      <c r="E206" s="447">
        <v>2784.6</v>
      </c>
      <c r="F206" s="184" t="s">
        <v>212</v>
      </c>
      <c r="G206" s="191" t="s">
        <v>670</v>
      </c>
      <c r="H206" s="192" t="s">
        <v>560</v>
      </c>
    </row>
    <row r="207" spans="1:8" ht="12.75" customHeight="1">
      <c r="A207" s="296">
        <v>62</v>
      </c>
      <c r="B207" s="449">
        <v>42837</v>
      </c>
      <c r="C207" s="450" t="s">
        <v>660</v>
      </c>
      <c r="D207" s="453">
        <v>534</v>
      </c>
      <c r="E207" s="447"/>
      <c r="F207" s="413" t="s">
        <v>186</v>
      </c>
    </row>
    <row r="208" spans="1:8" ht="12.75" customHeight="1">
      <c r="A208" s="296">
        <v>63</v>
      </c>
      <c r="B208" s="449">
        <v>42837</v>
      </c>
      <c r="C208" s="450" t="s">
        <v>661</v>
      </c>
      <c r="D208" s="453">
        <v>85.44</v>
      </c>
      <c r="E208" s="447"/>
      <c r="F208" s="413" t="s">
        <v>187</v>
      </c>
    </row>
    <row r="209" spans="1:8" ht="12.75" customHeight="1">
      <c r="A209" s="296">
        <v>77</v>
      </c>
      <c r="B209" s="444">
        <v>42842</v>
      </c>
      <c r="C209" s="445" t="s">
        <v>668</v>
      </c>
      <c r="D209" s="447"/>
      <c r="E209" s="447">
        <v>1000</v>
      </c>
      <c r="F209" s="184" t="s">
        <v>212</v>
      </c>
      <c r="G209" s="191" t="s">
        <v>669</v>
      </c>
      <c r="H209" s="192" t="s">
        <v>658</v>
      </c>
    </row>
    <row r="210" spans="1:8" ht="12.75" customHeight="1">
      <c r="A210" s="296">
        <v>85</v>
      </c>
      <c r="B210" s="444">
        <v>42843</v>
      </c>
      <c r="C210" s="445" t="s">
        <v>678</v>
      </c>
      <c r="D210" s="447"/>
      <c r="E210" s="447">
        <v>800</v>
      </c>
      <c r="F210" s="184" t="s">
        <v>212</v>
      </c>
      <c r="G210" s="191" t="s">
        <v>674</v>
      </c>
      <c r="H210" s="192" t="s">
        <v>634</v>
      </c>
    </row>
    <row r="211" spans="1:8" ht="12.75" customHeight="1">
      <c r="A211" s="296">
        <v>91</v>
      </c>
      <c r="B211" s="444">
        <v>42844</v>
      </c>
      <c r="C211" s="445" t="s">
        <v>679</v>
      </c>
      <c r="D211" s="447"/>
      <c r="E211" s="447">
        <v>2926</v>
      </c>
      <c r="F211" s="184" t="s">
        <v>212</v>
      </c>
      <c r="G211" s="191" t="s">
        <v>680</v>
      </c>
      <c r="H211" s="192" t="s">
        <v>681</v>
      </c>
    </row>
    <row r="212" spans="1:8" ht="12.75" customHeight="1">
      <c r="A212" s="296">
        <v>133</v>
      </c>
      <c r="B212" s="444">
        <v>42853</v>
      </c>
      <c r="C212" s="445" t="s">
        <v>25471</v>
      </c>
      <c r="D212" s="447"/>
      <c r="E212" s="447">
        <v>1247.4000000000001</v>
      </c>
      <c r="F212" s="184" t="s">
        <v>212</v>
      </c>
      <c r="G212" s="191" t="s">
        <v>25472</v>
      </c>
      <c r="H212" s="192" t="s">
        <v>25473</v>
      </c>
    </row>
    <row r="213" spans="1:8" ht="12.75" customHeight="1">
      <c r="A213" s="296">
        <v>22</v>
      </c>
      <c r="B213" s="444">
        <v>42859</v>
      </c>
      <c r="C213" s="445" t="s">
        <v>11270</v>
      </c>
      <c r="D213" s="447">
        <v>1794.44</v>
      </c>
      <c r="E213" s="447"/>
      <c r="F213" s="184" t="s">
        <v>297</v>
      </c>
      <c r="G213" s="191" t="s">
        <v>25474</v>
      </c>
    </row>
    <row r="214" spans="1:8" ht="12.75" customHeight="1">
      <c r="A214" s="296">
        <v>44</v>
      </c>
      <c r="B214" s="444">
        <v>42864</v>
      </c>
      <c r="C214" s="445" t="s">
        <v>20813</v>
      </c>
      <c r="D214" s="447"/>
      <c r="E214" s="447">
        <v>1500</v>
      </c>
      <c r="F214" s="184" t="s">
        <v>219</v>
      </c>
      <c r="G214" s="191" t="s">
        <v>23111</v>
      </c>
      <c r="H214" s="192" t="s">
        <v>23112</v>
      </c>
    </row>
    <row r="215" spans="1:8" ht="12.75" customHeight="1">
      <c r="B215" s="525"/>
      <c r="C215" s="526"/>
      <c r="D215" s="527"/>
      <c r="E215" s="527"/>
    </row>
    <row r="216" spans="1:8" ht="12.75" customHeight="1">
      <c r="B216" s="525"/>
      <c r="C216" s="526"/>
      <c r="D216" s="527"/>
      <c r="E216" s="527"/>
    </row>
    <row r="219" spans="1:8">
      <c r="D219" s="201">
        <f>SUM(D166:D218)</f>
        <v>12574</v>
      </c>
      <c r="E219" s="201">
        <f>SUM(E165:E218)</f>
        <v>161864.34999999998</v>
      </c>
    </row>
    <row r="221" spans="1:8">
      <c r="D221" s="201">
        <f>SUM(E219,-D219,)</f>
        <v>149290.34999999998</v>
      </c>
    </row>
  </sheetData>
  <sortState ref="A2:H34">
    <sortCondition ref="A214:A225"/>
  </sortState>
  <mergeCells count="3">
    <mergeCell ref="D2:E2"/>
    <mergeCell ref="D3:E3"/>
    <mergeCell ref="D4:E4"/>
  </mergeCells>
  <phoneticPr fontId="14" type="noConversion"/>
  <pageMargins left="3.937007874015748E-2" right="3.937007874015748E-2" top="0" bottom="0.98425196850393704" header="0" footer="0"/>
  <pageSetup scale="73" fitToWidth="2" fitToHeight="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10"/>
  <dimension ref="A1:H577"/>
  <sheetViews>
    <sheetView zoomScaleNormal="10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B9" sqref="B9"/>
    </sheetView>
  </sheetViews>
  <sheetFormatPr baseColWidth="10" defaultRowHeight="13.2"/>
  <cols>
    <col min="1" max="1" width="5.5546875" customWidth="1"/>
    <col min="3" max="3" width="57.5546875" customWidth="1"/>
    <col min="4" max="4" width="16.44140625" customWidth="1"/>
    <col min="5" max="5" width="15" bestFit="1" customWidth="1"/>
    <col min="6" max="6" width="16" customWidth="1"/>
    <col min="7" max="7" width="24.5546875" style="220" customWidth="1"/>
    <col min="8" max="8" width="16" style="220" customWidth="1"/>
  </cols>
  <sheetData>
    <row r="1" spans="1:6" ht="8.4" customHeight="1">
      <c r="A1" s="296"/>
      <c r="B1" s="184"/>
      <c r="C1" s="165"/>
      <c r="D1" s="165"/>
      <c r="E1" s="165"/>
      <c r="F1" s="165"/>
    </row>
    <row r="2" spans="1:6" ht="14.4" customHeight="1">
      <c r="A2" s="296"/>
      <c r="B2" s="904" t="s">
        <v>133</v>
      </c>
      <c r="C2" s="904"/>
      <c r="D2" s="904"/>
      <c r="E2" s="904"/>
      <c r="F2" s="297"/>
    </row>
    <row r="3" spans="1:6" ht="11.1" customHeight="1">
      <c r="A3" s="296"/>
      <c r="B3" s="905" t="s">
        <v>134</v>
      </c>
      <c r="C3" s="906" t="s">
        <v>135</v>
      </c>
      <c r="D3" s="906"/>
      <c r="E3" s="297"/>
      <c r="F3" s="297"/>
    </row>
    <row r="4" spans="1:6" ht="8.1" customHeight="1">
      <c r="A4" s="296"/>
      <c r="B4" s="905"/>
      <c r="C4" s="906"/>
      <c r="D4" s="906"/>
      <c r="E4" s="907"/>
      <c r="F4" s="907"/>
    </row>
    <row r="5" spans="1:6" ht="13.2" customHeight="1" thickBot="1">
      <c r="A5" s="296"/>
      <c r="B5" s="908" t="s">
        <v>136</v>
      </c>
      <c r="C5" s="908"/>
      <c r="D5" s="319" t="s">
        <v>137</v>
      </c>
      <c r="E5" s="907" t="s">
        <v>13</v>
      </c>
      <c r="F5" s="907"/>
    </row>
    <row r="6" spans="1:6" ht="16.5" customHeight="1" thickBot="1">
      <c r="A6" s="296"/>
      <c r="B6" s="899" t="s">
        <v>138</v>
      </c>
      <c r="C6" s="900"/>
      <c r="D6" s="337">
        <v>933096.48</v>
      </c>
      <c r="E6" s="901" t="s">
        <v>72</v>
      </c>
      <c r="F6" s="902"/>
    </row>
    <row r="7" spans="1:6" ht="15.75" customHeight="1">
      <c r="A7" s="296"/>
      <c r="B7" s="127"/>
      <c r="C7" s="495" t="s">
        <v>713</v>
      </c>
      <c r="D7" s="903" t="s">
        <v>39</v>
      </c>
      <c r="E7" s="903"/>
      <c r="F7" s="407">
        <v>1812823.03</v>
      </c>
    </row>
    <row r="8" spans="1:6" ht="14.4" customHeight="1">
      <c r="A8" s="296"/>
      <c r="B8" s="99" t="s">
        <v>112</v>
      </c>
      <c r="C8" s="137" t="s">
        <v>139</v>
      </c>
      <c r="D8" s="33" t="s">
        <v>140</v>
      </c>
      <c r="E8" s="33" t="s">
        <v>73</v>
      </c>
      <c r="F8" s="33" t="s">
        <v>74</v>
      </c>
    </row>
    <row r="9" spans="1:6" ht="13.8">
      <c r="A9" s="73"/>
      <c r="B9" s="401"/>
      <c r="C9" s="402"/>
      <c r="D9" s="114"/>
      <c r="E9" s="135"/>
      <c r="F9" s="135"/>
    </row>
    <row r="10" spans="1:6" ht="13.8">
      <c r="A10" s="73">
        <v>566</v>
      </c>
      <c r="B10" s="868">
        <v>42878</v>
      </c>
      <c r="C10" s="869" t="s">
        <v>51588</v>
      </c>
      <c r="D10" s="870"/>
      <c r="E10" s="871">
        <v>51748.3</v>
      </c>
      <c r="F10" s="871">
        <v>933096.48</v>
      </c>
    </row>
    <row r="11" spans="1:6" ht="13.8">
      <c r="A11" s="73">
        <v>565</v>
      </c>
      <c r="B11" s="868">
        <v>42878</v>
      </c>
      <c r="C11" s="869" t="s">
        <v>51589</v>
      </c>
      <c r="D11" s="870"/>
      <c r="E11" s="871">
        <v>5046.3</v>
      </c>
      <c r="F11" s="871">
        <v>881348.18</v>
      </c>
    </row>
    <row r="12" spans="1:6" ht="13.8">
      <c r="A12" s="73">
        <v>564</v>
      </c>
      <c r="B12" s="868">
        <v>42878</v>
      </c>
      <c r="C12" s="869" t="s">
        <v>51590</v>
      </c>
      <c r="D12" s="870"/>
      <c r="E12" s="871">
        <v>29190.03</v>
      </c>
      <c r="F12" s="871">
        <v>876301.88</v>
      </c>
    </row>
    <row r="13" spans="1:6" ht="13.8">
      <c r="A13" s="73">
        <v>563</v>
      </c>
      <c r="B13" s="868">
        <v>42878</v>
      </c>
      <c r="C13" s="869" t="s">
        <v>51591</v>
      </c>
      <c r="D13" s="870"/>
      <c r="E13" s="871">
        <v>14997.16</v>
      </c>
      <c r="F13" s="871">
        <v>847111.85</v>
      </c>
    </row>
    <row r="14" spans="1:6" ht="13.8">
      <c r="A14" s="73">
        <v>562</v>
      </c>
      <c r="B14" s="868">
        <v>42878</v>
      </c>
      <c r="C14" s="869" t="s">
        <v>51592</v>
      </c>
      <c r="D14" s="870"/>
      <c r="E14" s="871">
        <v>23353.200000000001</v>
      </c>
      <c r="F14" s="871">
        <v>832114.69</v>
      </c>
    </row>
    <row r="15" spans="1:6" ht="13.8">
      <c r="A15" s="73">
        <v>561</v>
      </c>
      <c r="B15" s="868">
        <v>42878</v>
      </c>
      <c r="C15" s="869" t="s">
        <v>51593</v>
      </c>
      <c r="D15" s="870"/>
      <c r="E15" s="871">
        <v>9085</v>
      </c>
      <c r="F15" s="871">
        <v>808761.49</v>
      </c>
    </row>
    <row r="16" spans="1:6" ht="13.8">
      <c r="A16" s="73">
        <v>560</v>
      </c>
      <c r="B16" s="868">
        <v>42878</v>
      </c>
      <c r="C16" s="869" t="s">
        <v>51594</v>
      </c>
      <c r="D16" s="870"/>
      <c r="E16" s="871">
        <v>11801.7</v>
      </c>
      <c r="F16" s="871">
        <v>799676.49</v>
      </c>
    </row>
    <row r="17" spans="1:6" ht="13.8">
      <c r="A17" s="73">
        <v>559</v>
      </c>
      <c r="B17" s="868">
        <v>42878</v>
      </c>
      <c r="C17" s="869" t="s">
        <v>51595</v>
      </c>
      <c r="D17" s="870"/>
      <c r="E17" s="871">
        <v>27413.200000000001</v>
      </c>
      <c r="F17" s="871">
        <v>787874.79</v>
      </c>
    </row>
    <row r="18" spans="1:6" ht="13.8">
      <c r="A18" s="73">
        <v>558</v>
      </c>
      <c r="B18" s="868">
        <v>42878</v>
      </c>
      <c r="C18" s="869" t="s">
        <v>51596</v>
      </c>
      <c r="D18" s="870"/>
      <c r="E18" s="871">
        <v>1872.3</v>
      </c>
      <c r="F18" s="871">
        <v>760461.59</v>
      </c>
    </row>
    <row r="19" spans="1:6" ht="13.8">
      <c r="A19" s="73">
        <v>557</v>
      </c>
      <c r="B19" s="868">
        <v>42878</v>
      </c>
      <c r="C19" s="869" t="s">
        <v>51597</v>
      </c>
      <c r="D19" s="870"/>
      <c r="E19" s="871">
        <v>2588.1799999999998</v>
      </c>
      <c r="F19" s="871">
        <v>758589.29</v>
      </c>
    </row>
    <row r="20" spans="1:6" ht="13.8">
      <c r="A20" s="73">
        <v>556</v>
      </c>
      <c r="B20" s="868">
        <v>42878</v>
      </c>
      <c r="C20" s="869" t="s">
        <v>51598</v>
      </c>
      <c r="D20" s="870"/>
      <c r="E20" s="871">
        <v>10016.370000000001</v>
      </c>
      <c r="F20" s="871">
        <v>756001.11</v>
      </c>
    </row>
    <row r="21" spans="1:6" ht="13.8">
      <c r="A21" s="73">
        <v>555</v>
      </c>
      <c r="B21" s="868">
        <v>42878</v>
      </c>
      <c r="C21" s="869" t="s">
        <v>51599</v>
      </c>
      <c r="D21" s="870"/>
      <c r="E21" s="871">
        <v>8100</v>
      </c>
      <c r="F21" s="871">
        <v>745984.74</v>
      </c>
    </row>
    <row r="22" spans="1:6" ht="13.8">
      <c r="A22" s="73">
        <v>554</v>
      </c>
      <c r="B22" s="868">
        <v>42878</v>
      </c>
      <c r="C22" s="869" t="s">
        <v>51600</v>
      </c>
      <c r="D22" s="870"/>
      <c r="E22" s="871">
        <v>7433.25</v>
      </c>
      <c r="F22" s="871">
        <v>737884.74</v>
      </c>
    </row>
    <row r="23" spans="1:6" ht="13.8">
      <c r="A23" s="73">
        <v>553</v>
      </c>
      <c r="B23" s="868">
        <v>42878</v>
      </c>
      <c r="C23" s="869" t="s">
        <v>51601</v>
      </c>
      <c r="D23" s="870"/>
      <c r="E23" s="871">
        <v>6024.6</v>
      </c>
      <c r="F23" s="871">
        <v>730451.49</v>
      </c>
    </row>
    <row r="24" spans="1:6" ht="13.8">
      <c r="A24" s="73">
        <v>552</v>
      </c>
      <c r="B24" s="868">
        <v>42878</v>
      </c>
      <c r="C24" s="869" t="s">
        <v>51602</v>
      </c>
      <c r="D24" s="870"/>
      <c r="E24" s="871">
        <v>3564</v>
      </c>
      <c r="F24" s="871">
        <v>724426.89</v>
      </c>
    </row>
    <row r="25" spans="1:6" ht="13.8">
      <c r="A25" s="73">
        <v>551</v>
      </c>
      <c r="B25" s="868">
        <v>42878</v>
      </c>
      <c r="C25" s="869" t="s">
        <v>51603</v>
      </c>
      <c r="D25" s="870"/>
      <c r="E25" s="871">
        <v>5695.9</v>
      </c>
      <c r="F25" s="871">
        <v>720862.89</v>
      </c>
    </row>
    <row r="26" spans="1:6" ht="13.8">
      <c r="A26" s="73">
        <v>550</v>
      </c>
      <c r="B26" s="868">
        <v>42878</v>
      </c>
      <c r="C26" s="869" t="s">
        <v>6616</v>
      </c>
      <c r="D26" s="870"/>
      <c r="E26" s="871">
        <v>8587.2999999999993</v>
      </c>
      <c r="F26" s="871">
        <v>715166.99</v>
      </c>
    </row>
    <row r="27" spans="1:6" ht="13.8">
      <c r="A27" s="73">
        <v>549</v>
      </c>
      <c r="B27" s="868">
        <v>42878</v>
      </c>
      <c r="C27" s="869" t="s">
        <v>51604</v>
      </c>
      <c r="D27" s="870"/>
      <c r="E27" s="871">
        <v>3910.5</v>
      </c>
      <c r="F27" s="871">
        <v>706579.69</v>
      </c>
    </row>
    <row r="28" spans="1:6" ht="13.8">
      <c r="A28" s="73">
        <v>548</v>
      </c>
      <c r="B28" s="868">
        <v>42878</v>
      </c>
      <c r="C28" s="869" t="s">
        <v>51605</v>
      </c>
      <c r="D28" s="870"/>
      <c r="E28" s="871">
        <v>5806.71</v>
      </c>
      <c r="F28" s="871">
        <v>702669.19</v>
      </c>
    </row>
    <row r="29" spans="1:6" ht="13.8">
      <c r="A29" s="73">
        <v>547</v>
      </c>
      <c r="B29" s="868">
        <v>42878</v>
      </c>
      <c r="C29" s="869" t="s">
        <v>1707</v>
      </c>
      <c r="D29" s="870"/>
      <c r="E29" s="871">
        <v>41252.620000000003</v>
      </c>
      <c r="F29" s="871">
        <v>696862.48</v>
      </c>
    </row>
    <row r="30" spans="1:6" ht="13.8">
      <c r="A30" s="73">
        <v>546</v>
      </c>
      <c r="B30" s="868">
        <v>42878</v>
      </c>
      <c r="C30" s="869" t="s">
        <v>51606</v>
      </c>
      <c r="D30" s="870"/>
      <c r="E30" s="871">
        <v>1676.7</v>
      </c>
      <c r="F30" s="871">
        <v>655609.86</v>
      </c>
    </row>
    <row r="31" spans="1:6" ht="13.8">
      <c r="A31" s="73">
        <v>545</v>
      </c>
      <c r="B31" s="868">
        <v>42878</v>
      </c>
      <c r="C31" s="869" t="s">
        <v>51607</v>
      </c>
      <c r="D31" s="870"/>
      <c r="E31" s="871">
        <v>2251.5</v>
      </c>
      <c r="F31" s="871">
        <v>653933.16</v>
      </c>
    </row>
    <row r="32" spans="1:6" ht="13.8">
      <c r="A32" s="73">
        <v>544</v>
      </c>
      <c r="B32" s="868">
        <v>42878</v>
      </c>
      <c r="C32" s="869" t="s">
        <v>51608</v>
      </c>
      <c r="D32" s="870"/>
      <c r="E32" s="871">
        <v>6712</v>
      </c>
      <c r="F32" s="871">
        <v>651681.66</v>
      </c>
    </row>
    <row r="33" spans="1:6" ht="13.8">
      <c r="A33" s="73">
        <v>543</v>
      </c>
      <c r="B33" s="868">
        <v>42878</v>
      </c>
      <c r="C33" s="869" t="s">
        <v>51609</v>
      </c>
      <c r="D33" s="870"/>
      <c r="E33" s="871">
        <v>5686.2</v>
      </c>
      <c r="F33" s="871">
        <v>644969.66</v>
      </c>
    </row>
    <row r="34" spans="1:6" ht="13.8">
      <c r="A34" s="73">
        <v>542</v>
      </c>
      <c r="B34" s="868">
        <v>42878</v>
      </c>
      <c r="C34" s="869" t="s">
        <v>51610</v>
      </c>
      <c r="D34" s="870"/>
      <c r="E34" s="871">
        <v>5565.94</v>
      </c>
      <c r="F34" s="871">
        <v>639283.46</v>
      </c>
    </row>
    <row r="35" spans="1:6" ht="13.8">
      <c r="A35" s="73">
        <v>541</v>
      </c>
      <c r="B35" s="868">
        <v>42878</v>
      </c>
      <c r="C35" s="869" t="s">
        <v>51611</v>
      </c>
      <c r="D35" s="870"/>
      <c r="E35" s="871">
        <v>5446.84</v>
      </c>
      <c r="F35" s="871">
        <v>633717.52</v>
      </c>
    </row>
    <row r="36" spans="1:6" ht="13.8">
      <c r="A36" s="73">
        <v>540</v>
      </c>
      <c r="B36" s="868">
        <v>42878</v>
      </c>
      <c r="C36" s="869" t="s">
        <v>51612</v>
      </c>
      <c r="D36" s="870"/>
      <c r="E36" s="871">
        <v>948</v>
      </c>
      <c r="F36" s="871">
        <v>628270.68000000005</v>
      </c>
    </row>
    <row r="37" spans="1:6" ht="13.8">
      <c r="A37" s="73">
        <v>539</v>
      </c>
      <c r="B37" s="868">
        <v>42878</v>
      </c>
      <c r="C37" s="869" t="s">
        <v>51613</v>
      </c>
      <c r="D37" s="870"/>
      <c r="E37" s="871">
        <v>7387.2</v>
      </c>
      <c r="F37" s="871">
        <v>627322.68000000005</v>
      </c>
    </row>
    <row r="38" spans="1:6" ht="13.8">
      <c r="A38" s="73">
        <v>538</v>
      </c>
      <c r="B38" s="868">
        <v>42878</v>
      </c>
      <c r="C38" s="869" t="s">
        <v>51614</v>
      </c>
      <c r="D38" s="870"/>
      <c r="E38" s="871">
        <v>5844</v>
      </c>
      <c r="F38" s="871">
        <v>619935.48</v>
      </c>
    </row>
    <row r="39" spans="1:6" ht="13.8">
      <c r="A39" s="73">
        <v>537</v>
      </c>
      <c r="B39" s="868">
        <v>42878</v>
      </c>
      <c r="C39" s="869" t="s">
        <v>51615</v>
      </c>
      <c r="D39" s="870"/>
      <c r="E39" s="871">
        <v>695.2</v>
      </c>
      <c r="F39" s="871">
        <v>614091.48</v>
      </c>
    </row>
    <row r="40" spans="1:6" ht="13.8">
      <c r="A40" s="73">
        <v>536</v>
      </c>
      <c r="B40" s="868">
        <v>42878</v>
      </c>
      <c r="C40" s="869" t="s">
        <v>51616</v>
      </c>
      <c r="D40" s="870"/>
      <c r="E40" s="871">
        <v>7250.4</v>
      </c>
      <c r="F40" s="871">
        <v>613396.28</v>
      </c>
    </row>
    <row r="41" spans="1:6" ht="13.8">
      <c r="A41" s="73">
        <v>535</v>
      </c>
      <c r="B41" s="868">
        <v>42878</v>
      </c>
      <c r="C41" s="869" t="s">
        <v>51617</v>
      </c>
      <c r="D41" s="870"/>
      <c r="E41" s="871">
        <v>4550.3999999999996</v>
      </c>
      <c r="F41" s="871">
        <v>606145.88</v>
      </c>
    </row>
    <row r="42" spans="1:6" ht="13.8">
      <c r="A42" s="73">
        <v>534</v>
      </c>
      <c r="B42" s="868">
        <v>42878</v>
      </c>
      <c r="C42" s="869" t="s">
        <v>7439</v>
      </c>
      <c r="D42" s="870"/>
      <c r="E42" s="871">
        <v>899.1</v>
      </c>
      <c r="F42" s="871">
        <v>601595.48</v>
      </c>
    </row>
    <row r="43" spans="1:6" ht="13.8">
      <c r="A43" s="73">
        <v>533</v>
      </c>
      <c r="B43" s="868">
        <v>42878</v>
      </c>
      <c r="C43" s="869" t="s">
        <v>7439</v>
      </c>
      <c r="D43" s="870"/>
      <c r="E43" s="871">
        <v>20679.3</v>
      </c>
      <c r="F43" s="871">
        <v>600696.38</v>
      </c>
    </row>
    <row r="44" spans="1:6" ht="13.8">
      <c r="A44" s="73">
        <v>532</v>
      </c>
      <c r="B44" s="868">
        <v>42878</v>
      </c>
      <c r="C44" s="869" t="s">
        <v>51618</v>
      </c>
      <c r="D44" s="870"/>
      <c r="E44" s="871">
        <v>2962.5</v>
      </c>
      <c r="F44" s="871">
        <v>580017.07999999996</v>
      </c>
    </row>
    <row r="45" spans="1:6" ht="13.8">
      <c r="A45" s="73">
        <v>531</v>
      </c>
      <c r="B45" s="868">
        <v>42878</v>
      </c>
      <c r="C45" s="869" t="s">
        <v>51619</v>
      </c>
      <c r="D45" s="870"/>
      <c r="E45" s="871">
        <v>1398.3</v>
      </c>
      <c r="F45" s="871">
        <v>577054.57999999996</v>
      </c>
    </row>
    <row r="46" spans="1:6" ht="13.8">
      <c r="A46" s="73">
        <v>530</v>
      </c>
      <c r="B46" s="794">
        <v>42877</v>
      </c>
      <c r="C46" s="795" t="s">
        <v>43979</v>
      </c>
      <c r="D46" s="793"/>
      <c r="E46" s="792">
        <v>307643.90000000002</v>
      </c>
      <c r="F46" s="792">
        <v>575656.28</v>
      </c>
    </row>
    <row r="47" spans="1:6" ht="13.8">
      <c r="A47" s="73">
        <v>529</v>
      </c>
      <c r="B47" s="794">
        <v>42877</v>
      </c>
      <c r="C47" s="795" t="s">
        <v>43980</v>
      </c>
      <c r="D47" s="793"/>
      <c r="E47" s="792">
        <v>75000</v>
      </c>
      <c r="F47" s="792">
        <v>268012.38</v>
      </c>
    </row>
    <row r="48" spans="1:6" ht="13.8">
      <c r="A48" s="73">
        <v>528</v>
      </c>
      <c r="B48" s="794">
        <v>42877</v>
      </c>
      <c r="C48" s="795" t="s">
        <v>43981</v>
      </c>
      <c r="D48" s="793"/>
      <c r="E48" s="792">
        <v>5788.38</v>
      </c>
      <c r="F48" s="792">
        <v>193012.38</v>
      </c>
    </row>
    <row r="49" spans="1:6" ht="13.8">
      <c r="A49" s="73">
        <v>527</v>
      </c>
      <c r="B49" s="794">
        <v>42877</v>
      </c>
      <c r="C49" s="795" t="s">
        <v>43982</v>
      </c>
      <c r="D49" s="793"/>
      <c r="E49" s="792">
        <v>2048.52</v>
      </c>
      <c r="F49" s="792">
        <v>187224</v>
      </c>
    </row>
    <row r="50" spans="1:6" ht="13.8">
      <c r="A50" s="73">
        <v>526</v>
      </c>
      <c r="B50" s="794">
        <v>42877</v>
      </c>
      <c r="C50" s="795" t="s">
        <v>43983</v>
      </c>
      <c r="D50" s="793"/>
      <c r="E50" s="792">
        <v>5221.2</v>
      </c>
      <c r="F50" s="792">
        <v>185175.48</v>
      </c>
    </row>
    <row r="51" spans="1:6" ht="13.8">
      <c r="A51" s="73">
        <v>525</v>
      </c>
      <c r="B51" s="794">
        <v>42877</v>
      </c>
      <c r="C51" s="795" t="s">
        <v>43984</v>
      </c>
      <c r="D51" s="793"/>
      <c r="E51" s="792">
        <v>948</v>
      </c>
      <c r="F51" s="792">
        <v>179954.28</v>
      </c>
    </row>
    <row r="52" spans="1:6" ht="13.8">
      <c r="A52" s="73">
        <v>524</v>
      </c>
      <c r="B52" s="794">
        <v>42877</v>
      </c>
      <c r="C52" s="795" t="s">
        <v>43985</v>
      </c>
      <c r="D52" s="793"/>
      <c r="E52" s="792">
        <v>300.2</v>
      </c>
      <c r="F52" s="792">
        <v>179006.28</v>
      </c>
    </row>
    <row r="53" spans="1:6" ht="13.8">
      <c r="A53" s="73">
        <v>523</v>
      </c>
      <c r="B53" s="794">
        <v>42877</v>
      </c>
      <c r="C53" s="795" t="s">
        <v>1709</v>
      </c>
      <c r="D53" s="793"/>
      <c r="E53" s="792">
        <v>3799.9</v>
      </c>
      <c r="F53" s="792">
        <v>178706.08</v>
      </c>
    </row>
    <row r="54" spans="1:6" ht="13.8">
      <c r="A54" s="73">
        <v>522</v>
      </c>
      <c r="B54" s="794">
        <v>42877</v>
      </c>
      <c r="C54" s="795" t="s">
        <v>43986</v>
      </c>
      <c r="D54" s="793"/>
      <c r="E54" s="792">
        <v>2069.8000000000002</v>
      </c>
      <c r="F54" s="792">
        <v>174906.18</v>
      </c>
    </row>
    <row r="55" spans="1:6" ht="13.8">
      <c r="A55" s="73">
        <v>521</v>
      </c>
      <c r="B55" s="794">
        <v>42877</v>
      </c>
      <c r="C55" s="795" t="s">
        <v>43987</v>
      </c>
      <c r="D55" s="793"/>
      <c r="E55" s="792">
        <v>38467.800000000003</v>
      </c>
      <c r="F55" s="792">
        <v>172836.38</v>
      </c>
    </row>
    <row r="56" spans="1:6" ht="13.8">
      <c r="A56" s="73">
        <v>520</v>
      </c>
      <c r="B56" s="794">
        <v>42877</v>
      </c>
      <c r="C56" s="795" t="s">
        <v>43988</v>
      </c>
      <c r="D56" s="793"/>
      <c r="E56" s="792">
        <v>152.62</v>
      </c>
      <c r="F56" s="792">
        <v>134368.57999999999</v>
      </c>
    </row>
    <row r="57" spans="1:6" ht="13.8">
      <c r="A57" s="73">
        <v>519</v>
      </c>
      <c r="B57" s="794">
        <v>42877</v>
      </c>
      <c r="C57" s="795" t="s">
        <v>43989</v>
      </c>
      <c r="D57" s="793"/>
      <c r="E57" s="792">
        <v>268.07</v>
      </c>
      <c r="F57" s="792">
        <v>134215.96</v>
      </c>
    </row>
    <row r="58" spans="1:6" ht="13.8">
      <c r="A58" s="73">
        <v>518</v>
      </c>
      <c r="B58" s="794">
        <v>42877</v>
      </c>
      <c r="C58" s="795" t="s">
        <v>43990</v>
      </c>
      <c r="D58" s="793"/>
      <c r="E58" s="792">
        <v>3577.85</v>
      </c>
      <c r="F58" s="792">
        <v>133947.89000000001</v>
      </c>
    </row>
    <row r="59" spans="1:6" ht="13.8">
      <c r="A59" s="73">
        <v>517</v>
      </c>
      <c r="B59" s="794">
        <v>42877</v>
      </c>
      <c r="C59" s="795" t="s">
        <v>43991</v>
      </c>
      <c r="D59" s="793"/>
      <c r="E59" s="792">
        <v>197.5</v>
      </c>
      <c r="F59" s="792">
        <v>130370.04</v>
      </c>
    </row>
    <row r="60" spans="1:6" ht="13.8">
      <c r="A60" s="73">
        <v>516</v>
      </c>
      <c r="B60" s="794">
        <v>42877</v>
      </c>
      <c r="C60" s="795" t="s">
        <v>43992</v>
      </c>
      <c r="D60" s="793"/>
      <c r="E60" s="792">
        <v>226.8</v>
      </c>
      <c r="F60" s="792">
        <v>130172.54</v>
      </c>
    </row>
    <row r="61" spans="1:6" ht="13.8">
      <c r="A61" s="73">
        <v>515</v>
      </c>
      <c r="B61" s="794">
        <v>42877</v>
      </c>
      <c r="C61" s="795" t="s">
        <v>43993</v>
      </c>
      <c r="D61" s="793"/>
      <c r="E61" s="792">
        <v>134.30000000000001</v>
      </c>
      <c r="F61" s="792">
        <v>129945.74</v>
      </c>
    </row>
    <row r="62" spans="1:6" ht="13.8">
      <c r="A62" s="73">
        <v>514</v>
      </c>
      <c r="B62" s="794">
        <v>42877</v>
      </c>
      <c r="C62" s="795" t="s">
        <v>43994</v>
      </c>
      <c r="D62" s="793"/>
      <c r="E62" s="792">
        <v>237</v>
      </c>
      <c r="F62" s="792">
        <v>129811.44</v>
      </c>
    </row>
    <row r="63" spans="1:6" ht="13.8">
      <c r="A63" s="73">
        <v>513</v>
      </c>
      <c r="B63" s="794">
        <v>42876</v>
      </c>
      <c r="C63" s="795" t="s">
        <v>43995</v>
      </c>
      <c r="D63" s="793"/>
      <c r="E63" s="792">
        <v>3573</v>
      </c>
      <c r="F63" s="792">
        <v>129574.44</v>
      </c>
    </row>
    <row r="64" spans="1:6" ht="13.8">
      <c r="A64" s="73">
        <v>512</v>
      </c>
      <c r="B64" s="794">
        <v>42875</v>
      </c>
      <c r="C64" s="795" t="s">
        <v>43996</v>
      </c>
      <c r="D64" s="793"/>
      <c r="E64" s="792">
        <v>7754</v>
      </c>
      <c r="F64" s="792">
        <v>126001.44</v>
      </c>
    </row>
    <row r="65" spans="1:8" ht="13.8">
      <c r="A65" s="73">
        <v>511</v>
      </c>
      <c r="B65" s="794">
        <v>42875</v>
      </c>
      <c r="C65" s="795" t="s">
        <v>43997</v>
      </c>
      <c r="D65" s="793"/>
      <c r="E65" s="792">
        <v>1992.94</v>
      </c>
      <c r="F65" s="792">
        <v>118247.44</v>
      </c>
    </row>
    <row r="66" spans="1:8" ht="13.8">
      <c r="A66" s="73">
        <v>510</v>
      </c>
      <c r="B66" s="794">
        <v>42877</v>
      </c>
      <c r="C66" s="795" t="s">
        <v>6632</v>
      </c>
      <c r="D66" s="793"/>
      <c r="E66" s="792">
        <v>13497.6</v>
      </c>
      <c r="F66" s="792">
        <v>116254.5</v>
      </c>
    </row>
    <row r="67" spans="1:8" ht="13.8">
      <c r="A67" s="73">
        <v>509</v>
      </c>
      <c r="B67" s="794">
        <v>42877</v>
      </c>
      <c r="C67" s="795" t="s">
        <v>43998</v>
      </c>
      <c r="D67" s="793"/>
      <c r="E67" s="792">
        <v>510.3</v>
      </c>
      <c r="F67" s="792">
        <v>102756.9</v>
      </c>
    </row>
    <row r="68" spans="1:8" ht="13.8">
      <c r="A68" s="73">
        <v>508</v>
      </c>
      <c r="B68" s="794">
        <v>42877</v>
      </c>
      <c r="C68" s="795" t="s">
        <v>43999</v>
      </c>
      <c r="D68" s="793"/>
      <c r="E68" s="792">
        <v>1782</v>
      </c>
      <c r="F68" s="792">
        <v>102246.6</v>
      </c>
    </row>
    <row r="69" spans="1:8" ht="13.8">
      <c r="A69" s="73">
        <v>507</v>
      </c>
      <c r="B69" s="794">
        <v>42877</v>
      </c>
      <c r="C69" s="795" t="s">
        <v>44000</v>
      </c>
      <c r="D69" s="793"/>
      <c r="E69" s="792">
        <v>2308.5</v>
      </c>
      <c r="F69" s="792">
        <v>100464.6</v>
      </c>
    </row>
    <row r="70" spans="1:8" ht="13.8">
      <c r="A70" s="73">
        <v>506</v>
      </c>
      <c r="B70" s="794">
        <v>42874</v>
      </c>
      <c r="C70" s="795" t="s">
        <v>43229</v>
      </c>
      <c r="D70" s="793"/>
      <c r="E70" s="792">
        <v>45384</v>
      </c>
      <c r="F70" s="792">
        <v>98156.1</v>
      </c>
    </row>
    <row r="71" spans="1:8" ht="13.8">
      <c r="A71" s="73">
        <v>505</v>
      </c>
      <c r="B71" s="794">
        <v>42874</v>
      </c>
      <c r="C71" s="795" t="s">
        <v>26195</v>
      </c>
      <c r="D71" s="793"/>
      <c r="E71" s="792">
        <v>42186.47</v>
      </c>
      <c r="F71" s="792">
        <v>52772.1</v>
      </c>
    </row>
    <row r="72" spans="1:8" ht="13.8">
      <c r="A72" s="73">
        <v>504</v>
      </c>
      <c r="B72" s="794">
        <v>42874</v>
      </c>
      <c r="C72" s="795" t="s">
        <v>43230</v>
      </c>
      <c r="D72" s="793"/>
      <c r="E72" s="792">
        <v>7622.4</v>
      </c>
      <c r="F72" s="792">
        <v>10585.63</v>
      </c>
    </row>
    <row r="73" spans="1:8" ht="13.8">
      <c r="A73" s="73">
        <v>503</v>
      </c>
      <c r="B73" s="794">
        <v>42874</v>
      </c>
      <c r="C73" s="795" t="s">
        <v>43231</v>
      </c>
      <c r="D73" s="793"/>
      <c r="E73" s="792">
        <v>2106.61</v>
      </c>
      <c r="F73" s="792">
        <v>2963.23</v>
      </c>
    </row>
    <row r="74" spans="1:8" ht="13.8">
      <c r="A74" s="73">
        <v>502</v>
      </c>
      <c r="B74" s="579">
        <v>42874</v>
      </c>
      <c r="C74" s="580" t="s">
        <v>43232</v>
      </c>
      <c r="D74" s="581">
        <v>1780000</v>
      </c>
      <c r="E74" s="135"/>
      <c r="F74" s="135">
        <v>856.62</v>
      </c>
      <c r="G74" s="582" t="s">
        <v>6640</v>
      </c>
      <c r="H74" s="582"/>
    </row>
    <row r="75" spans="1:8" ht="13.8">
      <c r="A75" s="73">
        <v>501</v>
      </c>
      <c r="B75" s="794">
        <v>42874</v>
      </c>
      <c r="C75" s="795" t="s">
        <v>43233</v>
      </c>
      <c r="D75" s="793">
        <v>70.680000000000007</v>
      </c>
      <c r="E75" s="792"/>
      <c r="F75" s="792">
        <v>1780856.62</v>
      </c>
    </row>
    <row r="76" spans="1:8" ht="13.8">
      <c r="A76" s="73">
        <v>500</v>
      </c>
      <c r="B76" s="794">
        <v>42874</v>
      </c>
      <c r="C76" s="795" t="s">
        <v>43234</v>
      </c>
      <c r="D76" s="793"/>
      <c r="E76" s="792">
        <v>2523.4</v>
      </c>
      <c r="F76" s="792">
        <v>1780927.3</v>
      </c>
    </row>
    <row r="77" spans="1:8" ht="13.8">
      <c r="A77" s="73">
        <v>499</v>
      </c>
      <c r="B77" s="794">
        <v>42874</v>
      </c>
      <c r="C77" s="795" t="s">
        <v>43235</v>
      </c>
      <c r="D77" s="793">
        <v>2456.04</v>
      </c>
      <c r="E77" s="792"/>
      <c r="F77" s="792">
        <v>1778403.9</v>
      </c>
    </row>
    <row r="78" spans="1:8" ht="13.8">
      <c r="A78" s="73">
        <v>498</v>
      </c>
      <c r="B78" s="794">
        <v>42874</v>
      </c>
      <c r="C78" s="795" t="s">
        <v>43236</v>
      </c>
      <c r="D78" s="793"/>
      <c r="E78" s="792">
        <v>87690</v>
      </c>
      <c r="F78" s="792">
        <v>1780859.94</v>
      </c>
    </row>
    <row r="79" spans="1:8" ht="13.8">
      <c r="A79" s="73">
        <v>497</v>
      </c>
      <c r="B79" s="794">
        <v>42874</v>
      </c>
      <c r="C79" s="795" t="s">
        <v>43237</v>
      </c>
      <c r="D79" s="793">
        <v>59.69</v>
      </c>
      <c r="E79" s="792"/>
      <c r="F79" s="792">
        <v>1693169.94</v>
      </c>
    </row>
    <row r="80" spans="1:8" ht="13.8">
      <c r="A80" s="73">
        <v>496</v>
      </c>
      <c r="B80" s="794">
        <v>42874</v>
      </c>
      <c r="C80" s="795" t="s">
        <v>43238</v>
      </c>
      <c r="D80" s="793"/>
      <c r="E80" s="792">
        <v>2131.1999999999998</v>
      </c>
      <c r="F80" s="792">
        <v>1693229.63</v>
      </c>
    </row>
    <row r="81" spans="1:6" ht="13.8">
      <c r="A81" s="73">
        <v>495</v>
      </c>
      <c r="B81" s="794">
        <v>42874</v>
      </c>
      <c r="C81" s="795" t="s">
        <v>43239</v>
      </c>
      <c r="D81" s="793">
        <v>2476.77</v>
      </c>
      <c r="E81" s="792"/>
      <c r="F81" s="792">
        <v>1691098.43</v>
      </c>
    </row>
    <row r="82" spans="1:6" ht="13.8">
      <c r="A82" s="73">
        <v>494</v>
      </c>
      <c r="B82" s="794">
        <v>42874</v>
      </c>
      <c r="C82" s="795" t="s">
        <v>43240</v>
      </c>
      <c r="D82" s="793"/>
      <c r="E82" s="792">
        <v>88430</v>
      </c>
      <c r="F82" s="792">
        <v>1693575.2</v>
      </c>
    </row>
    <row r="83" spans="1:6" ht="13.8">
      <c r="A83" s="73">
        <v>493</v>
      </c>
      <c r="B83" s="794">
        <v>42874</v>
      </c>
      <c r="C83" s="795" t="s">
        <v>43241</v>
      </c>
      <c r="D83" s="793"/>
      <c r="E83" s="792">
        <v>3604.12</v>
      </c>
      <c r="F83" s="792">
        <v>1605145.2</v>
      </c>
    </row>
    <row r="84" spans="1:6" ht="13.8">
      <c r="A84" s="73">
        <v>492</v>
      </c>
      <c r="B84" s="794">
        <v>42874</v>
      </c>
      <c r="C84" s="795" t="s">
        <v>43242</v>
      </c>
      <c r="D84" s="793"/>
      <c r="E84" s="792">
        <v>5685.16</v>
      </c>
      <c r="F84" s="792">
        <v>1601541.08</v>
      </c>
    </row>
    <row r="85" spans="1:6" ht="13.8">
      <c r="A85" s="73">
        <v>491</v>
      </c>
      <c r="B85" s="794">
        <v>42874</v>
      </c>
      <c r="C85" s="795" t="s">
        <v>43243</v>
      </c>
      <c r="D85" s="793"/>
      <c r="E85" s="792">
        <v>216458.7</v>
      </c>
      <c r="F85" s="792">
        <v>1595855.92</v>
      </c>
    </row>
    <row r="86" spans="1:6" ht="13.8">
      <c r="A86" s="73">
        <v>490</v>
      </c>
      <c r="B86" s="794">
        <v>42874</v>
      </c>
      <c r="C86" s="795" t="s">
        <v>43244</v>
      </c>
      <c r="D86" s="793"/>
      <c r="E86" s="792">
        <v>20000</v>
      </c>
      <c r="F86" s="792">
        <v>1379397.22</v>
      </c>
    </row>
    <row r="87" spans="1:6" ht="13.8">
      <c r="A87" s="73">
        <v>489</v>
      </c>
      <c r="B87" s="794">
        <v>42874</v>
      </c>
      <c r="C87" s="795" t="s">
        <v>43245</v>
      </c>
      <c r="D87" s="793"/>
      <c r="E87" s="792">
        <v>42315</v>
      </c>
      <c r="F87" s="792">
        <v>1359397.22</v>
      </c>
    </row>
    <row r="88" spans="1:6" ht="13.8">
      <c r="A88" s="73">
        <v>488</v>
      </c>
      <c r="B88" s="794">
        <v>42874</v>
      </c>
      <c r="C88" s="795" t="s">
        <v>43246</v>
      </c>
      <c r="D88" s="793"/>
      <c r="E88" s="792">
        <v>3612.6</v>
      </c>
      <c r="F88" s="792">
        <v>1317082.22</v>
      </c>
    </row>
    <row r="89" spans="1:6" ht="13.8">
      <c r="A89" s="73">
        <v>487</v>
      </c>
      <c r="B89" s="794">
        <v>42874</v>
      </c>
      <c r="C89" s="795" t="s">
        <v>43247</v>
      </c>
      <c r="D89" s="793"/>
      <c r="E89" s="792">
        <v>3645</v>
      </c>
      <c r="F89" s="792">
        <v>1313469.6200000001</v>
      </c>
    </row>
    <row r="90" spans="1:6" ht="13.8">
      <c r="A90" s="73">
        <v>486</v>
      </c>
      <c r="B90" s="794">
        <v>42874</v>
      </c>
      <c r="C90" s="795" t="s">
        <v>43248</v>
      </c>
      <c r="D90" s="793"/>
      <c r="E90" s="792">
        <v>27680.46</v>
      </c>
      <c r="F90" s="792">
        <v>1309824.6200000001</v>
      </c>
    </row>
    <row r="91" spans="1:6" ht="13.8">
      <c r="A91" s="73">
        <v>485</v>
      </c>
      <c r="B91" s="794">
        <v>42874</v>
      </c>
      <c r="C91" s="795" t="s">
        <v>11797</v>
      </c>
      <c r="D91" s="793"/>
      <c r="E91" s="792">
        <v>42868.800000000003</v>
      </c>
      <c r="F91" s="792">
        <v>1282144.1599999999</v>
      </c>
    </row>
    <row r="92" spans="1:6" ht="13.8">
      <c r="A92" s="73">
        <v>484</v>
      </c>
      <c r="B92" s="794">
        <v>42874</v>
      </c>
      <c r="C92" s="795" t="s">
        <v>43249</v>
      </c>
      <c r="D92" s="793"/>
      <c r="E92" s="792">
        <v>4868.1000000000004</v>
      </c>
      <c r="F92" s="792">
        <v>1239275.3600000001</v>
      </c>
    </row>
    <row r="93" spans="1:6" ht="13.8">
      <c r="A93" s="73">
        <v>483</v>
      </c>
      <c r="B93" s="794">
        <v>42874</v>
      </c>
      <c r="C93" s="795" t="s">
        <v>43250</v>
      </c>
      <c r="D93" s="793"/>
      <c r="E93" s="792">
        <v>1506.6</v>
      </c>
      <c r="F93" s="792">
        <v>1234407.26</v>
      </c>
    </row>
    <row r="94" spans="1:6" ht="13.8">
      <c r="A94" s="73">
        <v>482</v>
      </c>
      <c r="B94" s="794">
        <v>42874</v>
      </c>
      <c r="C94" s="795" t="s">
        <v>43251</v>
      </c>
      <c r="D94" s="793"/>
      <c r="E94" s="792">
        <v>40693.17</v>
      </c>
      <c r="F94" s="792">
        <v>1232900.6599999999</v>
      </c>
    </row>
    <row r="95" spans="1:6" ht="13.8">
      <c r="A95" s="73">
        <v>481</v>
      </c>
      <c r="B95" s="794">
        <v>42874</v>
      </c>
      <c r="C95" s="795" t="s">
        <v>43252</v>
      </c>
      <c r="D95" s="793"/>
      <c r="E95" s="792">
        <v>1000</v>
      </c>
      <c r="F95" s="792">
        <v>1192207.49</v>
      </c>
    </row>
    <row r="96" spans="1:6" ht="13.8">
      <c r="A96" s="73">
        <v>480</v>
      </c>
      <c r="B96" s="794">
        <v>42874</v>
      </c>
      <c r="C96" s="795" t="s">
        <v>43253</v>
      </c>
      <c r="D96" s="793"/>
      <c r="E96" s="792">
        <v>11121.3</v>
      </c>
      <c r="F96" s="792">
        <v>1191207.49</v>
      </c>
    </row>
    <row r="97" spans="1:6" ht="13.8">
      <c r="A97" s="73">
        <v>479</v>
      </c>
      <c r="B97" s="794">
        <v>42874</v>
      </c>
      <c r="C97" s="795" t="s">
        <v>43254</v>
      </c>
      <c r="D97" s="793"/>
      <c r="E97" s="792">
        <v>1150.2</v>
      </c>
      <c r="F97" s="792">
        <v>1180086.19</v>
      </c>
    </row>
    <row r="98" spans="1:6" ht="13.8">
      <c r="A98" s="73">
        <v>478</v>
      </c>
      <c r="B98" s="794">
        <v>42874</v>
      </c>
      <c r="C98" s="795" t="s">
        <v>43255</v>
      </c>
      <c r="D98" s="793"/>
      <c r="E98" s="792">
        <v>1000</v>
      </c>
      <c r="F98" s="792">
        <v>1178935.99</v>
      </c>
    </row>
    <row r="99" spans="1:6" ht="13.8">
      <c r="A99" s="73">
        <v>477</v>
      </c>
      <c r="B99" s="794">
        <v>42874</v>
      </c>
      <c r="C99" s="795" t="s">
        <v>43256</v>
      </c>
      <c r="D99" s="793"/>
      <c r="E99" s="792">
        <v>4560</v>
      </c>
      <c r="F99" s="792">
        <v>1177935.99</v>
      </c>
    </row>
    <row r="100" spans="1:6" ht="13.8">
      <c r="A100" s="73">
        <v>476</v>
      </c>
      <c r="B100" s="794">
        <v>42874</v>
      </c>
      <c r="C100" s="795" t="s">
        <v>43257</v>
      </c>
      <c r="D100" s="793"/>
      <c r="E100" s="792">
        <v>24792.48</v>
      </c>
      <c r="F100" s="792">
        <v>1173375.99</v>
      </c>
    </row>
    <row r="101" spans="1:6" ht="13.8">
      <c r="A101" s="73">
        <v>475</v>
      </c>
      <c r="B101" s="794">
        <v>42874</v>
      </c>
      <c r="C101" s="795" t="s">
        <v>11775</v>
      </c>
      <c r="D101" s="793"/>
      <c r="E101" s="792">
        <v>15608.7</v>
      </c>
      <c r="F101" s="792">
        <v>1148583.51</v>
      </c>
    </row>
    <row r="102" spans="1:6" ht="13.8">
      <c r="A102" s="73">
        <v>474</v>
      </c>
      <c r="B102" s="794">
        <v>42874</v>
      </c>
      <c r="C102" s="795" t="s">
        <v>11804</v>
      </c>
      <c r="D102" s="793"/>
      <c r="E102" s="792">
        <v>3402</v>
      </c>
      <c r="F102" s="792">
        <v>1132974.81</v>
      </c>
    </row>
    <row r="103" spans="1:6" ht="13.8">
      <c r="A103" s="73">
        <v>473</v>
      </c>
      <c r="B103" s="794">
        <v>42874</v>
      </c>
      <c r="C103" s="795" t="s">
        <v>43258</v>
      </c>
      <c r="D103" s="793"/>
      <c r="E103" s="792">
        <v>14141.12</v>
      </c>
      <c r="F103" s="792">
        <v>1129572.81</v>
      </c>
    </row>
    <row r="104" spans="1:6" ht="13.8">
      <c r="A104" s="73">
        <v>472</v>
      </c>
      <c r="B104" s="794">
        <v>42874</v>
      </c>
      <c r="C104" s="795" t="s">
        <v>43259</v>
      </c>
      <c r="D104" s="793"/>
      <c r="E104" s="792">
        <v>1975</v>
      </c>
      <c r="F104" s="792">
        <v>1115431.69</v>
      </c>
    </row>
    <row r="105" spans="1:6" ht="13.8">
      <c r="A105" s="73">
        <v>471</v>
      </c>
      <c r="B105" s="794">
        <v>42874</v>
      </c>
      <c r="C105" s="795" t="s">
        <v>43260</v>
      </c>
      <c r="D105" s="793"/>
      <c r="E105" s="792">
        <v>3342.74</v>
      </c>
      <c r="F105" s="792">
        <v>1113456.69</v>
      </c>
    </row>
    <row r="106" spans="1:6" ht="13.8">
      <c r="A106" s="73">
        <v>470</v>
      </c>
      <c r="B106" s="794">
        <v>42874</v>
      </c>
      <c r="C106" s="795" t="s">
        <v>43261</v>
      </c>
      <c r="D106" s="793"/>
      <c r="E106" s="792">
        <v>29505.040000000001</v>
      </c>
      <c r="F106" s="792">
        <v>1110113.95</v>
      </c>
    </row>
    <row r="107" spans="1:6" ht="13.8">
      <c r="A107" s="73">
        <v>469</v>
      </c>
      <c r="B107" s="794">
        <v>42874</v>
      </c>
      <c r="C107" s="795" t="s">
        <v>6616</v>
      </c>
      <c r="D107" s="793"/>
      <c r="E107" s="792">
        <v>4021.1</v>
      </c>
      <c r="F107" s="792">
        <v>1080608.9099999999</v>
      </c>
    </row>
    <row r="108" spans="1:6" ht="13.8">
      <c r="A108" s="73">
        <v>468</v>
      </c>
      <c r="B108" s="794">
        <v>42874</v>
      </c>
      <c r="C108" s="795" t="s">
        <v>43262</v>
      </c>
      <c r="D108" s="793"/>
      <c r="E108" s="792">
        <v>2054</v>
      </c>
      <c r="F108" s="792">
        <v>1076587.81</v>
      </c>
    </row>
    <row r="109" spans="1:6" ht="13.8">
      <c r="A109" s="73">
        <v>467</v>
      </c>
      <c r="B109" s="794">
        <v>42874</v>
      </c>
      <c r="C109" s="795" t="s">
        <v>43263</v>
      </c>
      <c r="D109" s="793"/>
      <c r="E109" s="792">
        <v>2187</v>
      </c>
      <c r="F109" s="792">
        <v>1074533.81</v>
      </c>
    </row>
    <row r="110" spans="1:6" ht="13.8">
      <c r="A110" s="73">
        <v>466</v>
      </c>
      <c r="B110" s="794">
        <v>42874</v>
      </c>
      <c r="C110" s="795" t="s">
        <v>43264</v>
      </c>
      <c r="D110" s="793"/>
      <c r="E110" s="792">
        <v>217.93</v>
      </c>
      <c r="F110" s="792">
        <v>1072346.81</v>
      </c>
    </row>
    <row r="111" spans="1:6" ht="13.8">
      <c r="A111" s="73">
        <v>465</v>
      </c>
      <c r="B111" s="794">
        <v>42874</v>
      </c>
      <c r="C111" s="795" t="s">
        <v>43265</v>
      </c>
      <c r="D111" s="793"/>
      <c r="E111" s="792">
        <v>205.4</v>
      </c>
      <c r="F111" s="792">
        <v>1072128.8799999999</v>
      </c>
    </row>
    <row r="112" spans="1:6" ht="13.8">
      <c r="A112" s="73">
        <v>464</v>
      </c>
      <c r="B112" s="794">
        <v>42874</v>
      </c>
      <c r="C112" s="795" t="s">
        <v>43266</v>
      </c>
      <c r="D112" s="793"/>
      <c r="E112" s="792">
        <v>7088</v>
      </c>
      <c r="F112" s="792">
        <v>1071923.48</v>
      </c>
    </row>
    <row r="113" spans="1:6" ht="13.8">
      <c r="A113" s="73">
        <v>463</v>
      </c>
      <c r="B113" s="794">
        <v>42874</v>
      </c>
      <c r="C113" s="795" t="s">
        <v>43267</v>
      </c>
      <c r="D113" s="793"/>
      <c r="E113" s="792">
        <v>7080</v>
      </c>
      <c r="F113" s="792">
        <v>1064835.48</v>
      </c>
    </row>
    <row r="114" spans="1:6" ht="13.8">
      <c r="A114" s="73">
        <v>462</v>
      </c>
      <c r="B114" s="794">
        <v>42874</v>
      </c>
      <c r="C114" s="795" t="s">
        <v>43268</v>
      </c>
      <c r="D114" s="793"/>
      <c r="E114" s="792">
        <v>5499.9</v>
      </c>
      <c r="F114" s="792">
        <v>1057755.48</v>
      </c>
    </row>
    <row r="115" spans="1:6" ht="13.8">
      <c r="A115" s="73">
        <v>461</v>
      </c>
      <c r="B115" s="794">
        <v>42874</v>
      </c>
      <c r="C115" s="795" t="s">
        <v>43269</v>
      </c>
      <c r="D115" s="793"/>
      <c r="E115" s="792">
        <v>526.5</v>
      </c>
      <c r="F115" s="792">
        <v>1052255.58</v>
      </c>
    </row>
    <row r="116" spans="1:6" ht="13.8">
      <c r="A116" s="73">
        <v>460</v>
      </c>
      <c r="B116" s="794">
        <v>42874</v>
      </c>
      <c r="C116" s="795" t="s">
        <v>43270</v>
      </c>
      <c r="D116" s="793"/>
      <c r="E116" s="792">
        <v>9720</v>
      </c>
      <c r="F116" s="792">
        <v>1051729.08</v>
      </c>
    </row>
    <row r="117" spans="1:6" ht="13.8">
      <c r="A117" s="73">
        <v>459</v>
      </c>
      <c r="B117" s="794">
        <v>42874</v>
      </c>
      <c r="C117" s="795" t="s">
        <v>43271</v>
      </c>
      <c r="D117" s="793"/>
      <c r="E117" s="792">
        <v>3914.42</v>
      </c>
      <c r="F117" s="792">
        <v>1042009.08</v>
      </c>
    </row>
    <row r="118" spans="1:6" ht="13.8">
      <c r="A118" s="73">
        <v>458</v>
      </c>
      <c r="B118" s="794">
        <v>42874</v>
      </c>
      <c r="C118" s="795" t="s">
        <v>43272</v>
      </c>
      <c r="D118" s="793"/>
      <c r="E118" s="792">
        <v>6998.4</v>
      </c>
      <c r="F118" s="792">
        <v>1038094.66</v>
      </c>
    </row>
    <row r="119" spans="1:6" ht="13.8">
      <c r="A119" s="73">
        <v>457</v>
      </c>
      <c r="B119" s="794">
        <v>42874</v>
      </c>
      <c r="C119" s="795" t="s">
        <v>7439</v>
      </c>
      <c r="D119" s="793"/>
      <c r="E119" s="792">
        <v>11910</v>
      </c>
      <c r="F119" s="792">
        <v>1031096.26</v>
      </c>
    </row>
    <row r="120" spans="1:6" ht="13.8">
      <c r="A120" s="73">
        <v>456</v>
      </c>
      <c r="B120" s="794">
        <v>42874</v>
      </c>
      <c r="C120" s="795" t="s">
        <v>43273</v>
      </c>
      <c r="D120" s="793"/>
      <c r="E120" s="792">
        <v>6390.9</v>
      </c>
      <c r="F120" s="792">
        <v>1019186.26</v>
      </c>
    </row>
    <row r="121" spans="1:6" ht="13.8">
      <c r="A121" s="73">
        <v>455</v>
      </c>
      <c r="B121" s="790">
        <v>42873</v>
      </c>
      <c r="C121" s="791" t="s">
        <v>39787</v>
      </c>
      <c r="D121" s="789"/>
      <c r="E121" s="788">
        <v>418.7</v>
      </c>
      <c r="F121" s="788">
        <v>1012795.36</v>
      </c>
    </row>
    <row r="122" spans="1:6" ht="13.8">
      <c r="A122" s="73">
        <v>454</v>
      </c>
      <c r="B122" s="790">
        <v>42873</v>
      </c>
      <c r="C122" s="791" t="s">
        <v>39788</v>
      </c>
      <c r="D122" s="789"/>
      <c r="E122" s="788">
        <v>874.8</v>
      </c>
      <c r="F122" s="788">
        <v>1012376.66</v>
      </c>
    </row>
    <row r="123" spans="1:6" ht="13.8">
      <c r="A123" s="73">
        <v>453</v>
      </c>
      <c r="B123" s="790">
        <v>42873</v>
      </c>
      <c r="C123" s="791" t="s">
        <v>39789</v>
      </c>
      <c r="D123" s="789"/>
      <c r="E123" s="788">
        <v>5751</v>
      </c>
      <c r="F123" s="788">
        <v>1011501.86</v>
      </c>
    </row>
    <row r="124" spans="1:6" ht="13.8">
      <c r="A124" s="73">
        <v>452</v>
      </c>
      <c r="B124" s="790">
        <v>42873</v>
      </c>
      <c r="C124" s="791" t="s">
        <v>39790</v>
      </c>
      <c r="D124" s="789"/>
      <c r="E124" s="788">
        <v>6312.3</v>
      </c>
      <c r="F124" s="788">
        <v>1005750.86</v>
      </c>
    </row>
    <row r="125" spans="1:6" ht="13.8">
      <c r="A125" s="73">
        <v>451</v>
      </c>
      <c r="B125" s="790">
        <v>42873</v>
      </c>
      <c r="C125" s="791" t="s">
        <v>39791</v>
      </c>
      <c r="D125" s="789"/>
      <c r="E125" s="788">
        <v>567</v>
      </c>
      <c r="F125" s="788">
        <v>999438.56</v>
      </c>
    </row>
    <row r="126" spans="1:6" ht="13.8">
      <c r="A126" s="73">
        <v>450</v>
      </c>
      <c r="B126" s="790">
        <v>42873</v>
      </c>
      <c r="C126" s="791" t="s">
        <v>39792</v>
      </c>
      <c r="D126" s="789"/>
      <c r="E126" s="788">
        <v>817.82</v>
      </c>
      <c r="F126" s="788">
        <v>998871.56</v>
      </c>
    </row>
    <row r="127" spans="1:6" ht="13.8">
      <c r="A127" s="73">
        <v>449</v>
      </c>
      <c r="B127" s="790">
        <v>42873</v>
      </c>
      <c r="C127" s="791" t="s">
        <v>39793</v>
      </c>
      <c r="D127" s="789"/>
      <c r="E127" s="788">
        <v>4486.1000000000004</v>
      </c>
      <c r="F127" s="788">
        <v>998053.74</v>
      </c>
    </row>
    <row r="128" spans="1:6" ht="13.8">
      <c r="A128" s="73">
        <v>448</v>
      </c>
      <c r="B128" s="790">
        <v>42873</v>
      </c>
      <c r="C128" s="791" t="s">
        <v>39794</v>
      </c>
      <c r="D128" s="789"/>
      <c r="E128" s="788">
        <v>402.9</v>
      </c>
      <c r="F128" s="788">
        <v>993567.64</v>
      </c>
    </row>
    <row r="129" spans="1:6" ht="13.8">
      <c r="A129" s="73">
        <v>447</v>
      </c>
      <c r="B129" s="790">
        <v>42873</v>
      </c>
      <c r="C129" s="791" t="s">
        <v>7406</v>
      </c>
      <c r="D129" s="789"/>
      <c r="E129" s="788">
        <v>40988.9</v>
      </c>
      <c r="F129" s="788">
        <v>993164.74</v>
      </c>
    </row>
    <row r="130" spans="1:6" ht="13.8">
      <c r="A130" s="73">
        <v>446</v>
      </c>
      <c r="B130" s="790">
        <v>42873</v>
      </c>
      <c r="C130" s="791" t="s">
        <v>39795</v>
      </c>
      <c r="D130" s="789"/>
      <c r="E130" s="788">
        <v>49678</v>
      </c>
      <c r="F130" s="788">
        <v>952175.84</v>
      </c>
    </row>
    <row r="131" spans="1:6" ht="13.8">
      <c r="A131" s="73">
        <v>445</v>
      </c>
      <c r="B131" s="790">
        <v>42873</v>
      </c>
      <c r="C131" s="791" t="s">
        <v>39796</v>
      </c>
      <c r="D131" s="789"/>
      <c r="E131" s="788">
        <v>53147</v>
      </c>
      <c r="F131" s="788">
        <v>902497.84</v>
      </c>
    </row>
    <row r="132" spans="1:6" ht="13.8">
      <c r="A132" s="73">
        <v>444</v>
      </c>
      <c r="B132" s="790">
        <v>42873</v>
      </c>
      <c r="C132" s="791" t="s">
        <v>39797</v>
      </c>
      <c r="D132" s="789"/>
      <c r="E132" s="788">
        <v>8400</v>
      </c>
      <c r="F132" s="788">
        <v>849350.84</v>
      </c>
    </row>
    <row r="133" spans="1:6" ht="13.8">
      <c r="A133" s="73">
        <v>443</v>
      </c>
      <c r="B133" s="790">
        <v>42873</v>
      </c>
      <c r="C133" s="791" t="s">
        <v>39798</v>
      </c>
      <c r="D133" s="789"/>
      <c r="E133" s="788">
        <v>8289.36</v>
      </c>
      <c r="F133" s="788">
        <v>840950.84</v>
      </c>
    </row>
    <row r="134" spans="1:6" ht="13.8">
      <c r="A134" s="73">
        <v>442</v>
      </c>
      <c r="B134" s="790">
        <v>42873</v>
      </c>
      <c r="C134" s="791" t="s">
        <v>39799</v>
      </c>
      <c r="D134" s="789"/>
      <c r="E134" s="788">
        <v>6871</v>
      </c>
      <c r="F134" s="788">
        <v>832661.48</v>
      </c>
    </row>
    <row r="135" spans="1:6" ht="13.8">
      <c r="A135" s="73">
        <v>441</v>
      </c>
      <c r="B135" s="790">
        <v>42873</v>
      </c>
      <c r="C135" s="791" t="s">
        <v>1709</v>
      </c>
      <c r="D135" s="789"/>
      <c r="E135" s="788">
        <v>2449</v>
      </c>
      <c r="F135" s="788">
        <v>825790.48</v>
      </c>
    </row>
    <row r="136" spans="1:6" ht="13.8">
      <c r="A136" s="73">
        <v>440</v>
      </c>
      <c r="B136" s="790">
        <v>42873</v>
      </c>
      <c r="C136" s="791" t="s">
        <v>7412</v>
      </c>
      <c r="D136" s="789"/>
      <c r="E136" s="788">
        <v>6455.16</v>
      </c>
      <c r="F136" s="788">
        <v>823341.48</v>
      </c>
    </row>
    <row r="137" spans="1:6" ht="13.8">
      <c r="A137" s="73">
        <v>439</v>
      </c>
      <c r="B137" s="790">
        <v>42873</v>
      </c>
      <c r="C137" s="791" t="s">
        <v>39800</v>
      </c>
      <c r="D137" s="789"/>
      <c r="E137" s="788">
        <v>5688</v>
      </c>
      <c r="F137" s="788">
        <v>816886.32</v>
      </c>
    </row>
    <row r="138" spans="1:6" ht="13.8">
      <c r="A138" s="73">
        <v>438</v>
      </c>
      <c r="B138" s="790">
        <v>42873</v>
      </c>
      <c r="C138" s="791" t="s">
        <v>39801</v>
      </c>
      <c r="D138" s="789"/>
      <c r="E138" s="788">
        <v>1215</v>
      </c>
      <c r="F138" s="788">
        <v>811198.32</v>
      </c>
    </row>
    <row r="139" spans="1:6" ht="13.8">
      <c r="A139" s="73">
        <v>437</v>
      </c>
      <c r="B139" s="790">
        <v>42873</v>
      </c>
      <c r="C139" s="791" t="s">
        <v>39802</v>
      </c>
      <c r="D139" s="789"/>
      <c r="E139" s="788">
        <v>2997</v>
      </c>
      <c r="F139" s="788">
        <v>809983.32</v>
      </c>
    </row>
    <row r="140" spans="1:6" ht="13.8">
      <c r="A140" s="73">
        <v>436</v>
      </c>
      <c r="B140" s="790">
        <v>42873</v>
      </c>
      <c r="C140" s="791" t="s">
        <v>39803</v>
      </c>
      <c r="D140" s="789"/>
      <c r="E140" s="788">
        <v>1327.2</v>
      </c>
      <c r="F140" s="788">
        <v>806986.32</v>
      </c>
    </row>
    <row r="141" spans="1:6" ht="13.8">
      <c r="A141" s="73">
        <v>435</v>
      </c>
      <c r="B141" s="790">
        <v>42873</v>
      </c>
      <c r="C141" s="791" t="s">
        <v>39804</v>
      </c>
      <c r="D141" s="789"/>
      <c r="E141" s="788">
        <v>12292</v>
      </c>
      <c r="F141" s="788">
        <v>805659.12</v>
      </c>
    </row>
    <row r="142" spans="1:6" ht="13.8">
      <c r="A142" s="73">
        <v>434</v>
      </c>
      <c r="B142" s="790">
        <v>42873</v>
      </c>
      <c r="C142" s="791" t="s">
        <v>39805</v>
      </c>
      <c r="D142" s="789"/>
      <c r="E142" s="788">
        <v>2997</v>
      </c>
      <c r="F142" s="788">
        <v>793367.12</v>
      </c>
    </row>
    <row r="143" spans="1:6" ht="13.8">
      <c r="A143" s="73">
        <v>433</v>
      </c>
      <c r="B143" s="790">
        <v>42873</v>
      </c>
      <c r="C143" s="791" t="s">
        <v>39806</v>
      </c>
      <c r="D143" s="789"/>
      <c r="E143" s="788">
        <v>2014.5</v>
      </c>
      <c r="F143" s="788">
        <v>790370.12</v>
      </c>
    </row>
    <row r="144" spans="1:6" ht="13.8">
      <c r="A144" s="73">
        <v>432</v>
      </c>
      <c r="B144" s="401">
        <v>42872</v>
      </c>
      <c r="C144" s="402" t="s">
        <v>37244</v>
      </c>
      <c r="D144" s="114"/>
      <c r="E144" s="135">
        <v>5184</v>
      </c>
      <c r="F144" s="135">
        <v>788355.62</v>
      </c>
    </row>
    <row r="145" spans="1:6" ht="13.8">
      <c r="A145" s="73">
        <v>431</v>
      </c>
      <c r="B145" s="401">
        <v>42872</v>
      </c>
      <c r="C145" s="402" t="s">
        <v>37245</v>
      </c>
      <c r="D145" s="114"/>
      <c r="E145" s="135">
        <v>1800</v>
      </c>
      <c r="F145" s="135">
        <v>783171.62</v>
      </c>
    </row>
    <row r="146" spans="1:6" ht="13.8">
      <c r="A146" s="73">
        <v>430</v>
      </c>
      <c r="B146" s="401">
        <v>42872</v>
      </c>
      <c r="C146" s="402" t="s">
        <v>37246</v>
      </c>
      <c r="D146" s="114"/>
      <c r="E146" s="135">
        <v>3009.26</v>
      </c>
      <c r="F146" s="135">
        <v>781371.62</v>
      </c>
    </row>
    <row r="147" spans="1:6" ht="13.8">
      <c r="A147" s="73">
        <v>429</v>
      </c>
      <c r="B147" s="401">
        <v>42872</v>
      </c>
      <c r="C147" s="402" t="s">
        <v>37247</v>
      </c>
      <c r="D147" s="114"/>
      <c r="E147" s="135">
        <v>800</v>
      </c>
      <c r="F147" s="135">
        <v>778362.36</v>
      </c>
    </row>
    <row r="148" spans="1:6" ht="13.8">
      <c r="A148" s="73">
        <v>428</v>
      </c>
      <c r="B148" s="401">
        <v>42872</v>
      </c>
      <c r="C148" s="402" t="s">
        <v>37248</v>
      </c>
      <c r="D148" s="114"/>
      <c r="E148" s="135">
        <v>2835</v>
      </c>
      <c r="F148" s="135">
        <v>777562.36</v>
      </c>
    </row>
    <row r="149" spans="1:6" ht="13.8">
      <c r="A149" s="73">
        <v>427</v>
      </c>
      <c r="B149" s="401">
        <v>42872</v>
      </c>
      <c r="C149" s="402" t="s">
        <v>37249</v>
      </c>
      <c r="D149" s="114"/>
      <c r="E149" s="135">
        <v>10941.5</v>
      </c>
      <c r="F149" s="135">
        <v>774727.36</v>
      </c>
    </row>
    <row r="150" spans="1:6" ht="13.8">
      <c r="A150" s="73">
        <v>426</v>
      </c>
      <c r="B150" s="401">
        <v>42872</v>
      </c>
      <c r="C150" s="402" t="s">
        <v>37250</v>
      </c>
      <c r="D150" s="114"/>
      <c r="E150" s="135">
        <v>1800</v>
      </c>
      <c r="F150" s="135">
        <v>763785.86</v>
      </c>
    </row>
    <row r="151" spans="1:6" ht="13.8">
      <c r="A151" s="73">
        <v>425</v>
      </c>
      <c r="B151" s="401">
        <v>42872</v>
      </c>
      <c r="C151" s="402" t="s">
        <v>37251</v>
      </c>
      <c r="D151" s="114"/>
      <c r="E151" s="135">
        <v>2664.9</v>
      </c>
      <c r="F151" s="135">
        <v>761985.86</v>
      </c>
    </row>
    <row r="152" spans="1:6" ht="13.8">
      <c r="A152" s="73">
        <v>424</v>
      </c>
      <c r="B152" s="401">
        <v>42872</v>
      </c>
      <c r="C152" s="402" t="s">
        <v>37252</v>
      </c>
      <c r="D152" s="114"/>
      <c r="E152" s="135">
        <v>4979.5200000000004</v>
      </c>
      <c r="F152" s="135">
        <v>759320.96</v>
      </c>
    </row>
    <row r="153" spans="1:6" ht="13.8">
      <c r="A153" s="73">
        <v>423</v>
      </c>
      <c r="B153" s="401">
        <v>42872</v>
      </c>
      <c r="C153" s="402" t="s">
        <v>37253</v>
      </c>
      <c r="D153" s="114"/>
      <c r="E153" s="135">
        <v>27224.38</v>
      </c>
      <c r="F153" s="135">
        <v>754341.44</v>
      </c>
    </row>
    <row r="154" spans="1:6" ht="13.8">
      <c r="A154" s="73">
        <v>422</v>
      </c>
      <c r="B154" s="401">
        <v>42872</v>
      </c>
      <c r="C154" s="402" t="s">
        <v>37254</v>
      </c>
      <c r="D154" s="114"/>
      <c r="E154" s="135">
        <v>1746.8</v>
      </c>
      <c r="F154" s="135">
        <v>727117.06</v>
      </c>
    </row>
    <row r="155" spans="1:6" ht="13.8">
      <c r="A155" s="73">
        <v>421</v>
      </c>
      <c r="B155" s="401">
        <v>42872</v>
      </c>
      <c r="C155" s="402" t="s">
        <v>37255</v>
      </c>
      <c r="D155" s="114"/>
      <c r="E155" s="135">
        <v>1115</v>
      </c>
      <c r="F155" s="135">
        <v>725370.26</v>
      </c>
    </row>
    <row r="156" spans="1:6" ht="13.8">
      <c r="A156" s="73">
        <v>420</v>
      </c>
      <c r="B156" s="401">
        <v>42872</v>
      </c>
      <c r="C156" s="402" t="s">
        <v>37256</v>
      </c>
      <c r="D156" s="114"/>
      <c r="E156" s="135">
        <v>8800.7999999999993</v>
      </c>
      <c r="F156" s="135">
        <v>724255.26</v>
      </c>
    </row>
    <row r="157" spans="1:6" ht="13.8">
      <c r="A157" s="73">
        <v>419</v>
      </c>
      <c r="B157" s="401">
        <v>42872</v>
      </c>
      <c r="C157" s="402" t="s">
        <v>37257</v>
      </c>
      <c r="D157" s="114"/>
      <c r="E157" s="135">
        <v>2619.12</v>
      </c>
      <c r="F157" s="135">
        <v>715454.46</v>
      </c>
    </row>
    <row r="158" spans="1:6" ht="13.8">
      <c r="A158" s="73">
        <v>418</v>
      </c>
      <c r="B158" s="401">
        <v>42872</v>
      </c>
      <c r="C158" s="402" t="s">
        <v>37258</v>
      </c>
      <c r="D158" s="114"/>
      <c r="E158" s="135">
        <v>1798.2</v>
      </c>
      <c r="F158" s="135">
        <v>712835.34</v>
      </c>
    </row>
    <row r="159" spans="1:6" ht="13.8">
      <c r="A159" s="73">
        <v>417</v>
      </c>
      <c r="B159" s="401">
        <v>42872</v>
      </c>
      <c r="C159" s="402" t="s">
        <v>37259</v>
      </c>
      <c r="D159" s="114"/>
      <c r="E159" s="135">
        <v>279201.11</v>
      </c>
      <c r="F159" s="135">
        <v>711037.14</v>
      </c>
    </row>
    <row r="160" spans="1:6" ht="13.8">
      <c r="A160" s="73">
        <v>416</v>
      </c>
      <c r="B160" s="401">
        <v>42872</v>
      </c>
      <c r="C160" s="402" t="s">
        <v>37260</v>
      </c>
      <c r="D160" s="114"/>
      <c r="E160" s="135">
        <v>3950</v>
      </c>
      <c r="F160" s="135">
        <v>431836.03</v>
      </c>
    </row>
    <row r="161" spans="1:6" ht="13.8">
      <c r="A161" s="73">
        <v>415</v>
      </c>
      <c r="B161" s="401">
        <v>42872</v>
      </c>
      <c r="C161" s="402" t="s">
        <v>37261</v>
      </c>
      <c r="D161" s="114"/>
      <c r="E161" s="135">
        <v>6075</v>
      </c>
      <c r="F161" s="135">
        <v>427886.03</v>
      </c>
    </row>
    <row r="162" spans="1:6" ht="13.8">
      <c r="A162" s="73">
        <v>414</v>
      </c>
      <c r="B162" s="401">
        <v>42872</v>
      </c>
      <c r="C162" s="402" t="s">
        <v>37262</v>
      </c>
      <c r="D162" s="114"/>
      <c r="E162" s="135">
        <v>14876.4</v>
      </c>
      <c r="F162" s="135">
        <v>421811.03</v>
      </c>
    </row>
    <row r="163" spans="1:6" ht="13.8">
      <c r="A163" s="73">
        <v>413</v>
      </c>
      <c r="B163" s="401">
        <v>42872</v>
      </c>
      <c r="C163" s="402" t="s">
        <v>37263</v>
      </c>
      <c r="D163" s="114"/>
      <c r="E163" s="135">
        <v>3636.52</v>
      </c>
      <c r="F163" s="135">
        <v>406934.63</v>
      </c>
    </row>
    <row r="164" spans="1:6" ht="13.8">
      <c r="A164" s="73">
        <v>412</v>
      </c>
      <c r="B164" s="401">
        <v>42872</v>
      </c>
      <c r="C164" s="402" t="s">
        <v>37264</v>
      </c>
      <c r="D164" s="114"/>
      <c r="E164" s="135">
        <v>2073.6</v>
      </c>
      <c r="F164" s="135">
        <v>403298.11</v>
      </c>
    </row>
    <row r="165" spans="1:6" ht="13.8">
      <c r="A165" s="73">
        <v>411</v>
      </c>
      <c r="B165" s="401">
        <v>42872</v>
      </c>
      <c r="C165" s="402" t="s">
        <v>37265</v>
      </c>
      <c r="D165" s="114"/>
      <c r="E165" s="135">
        <v>5970</v>
      </c>
      <c r="F165" s="135">
        <v>401224.51</v>
      </c>
    </row>
    <row r="166" spans="1:6" ht="13.8">
      <c r="A166" s="73">
        <v>410</v>
      </c>
      <c r="B166" s="401">
        <v>42872</v>
      </c>
      <c r="C166" s="402" t="s">
        <v>37266</v>
      </c>
      <c r="D166" s="114"/>
      <c r="E166" s="135">
        <v>10149.299999999999</v>
      </c>
      <c r="F166" s="135">
        <v>395254.51</v>
      </c>
    </row>
    <row r="167" spans="1:6" ht="13.8">
      <c r="A167" s="73">
        <v>409</v>
      </c>
      <c r="B167" s="401">
        <v>42872</v>
      </c>
      <c r="C167" s="402" t="s">
        <v>37267</v>
      </c>
      <c r="D167" s="114"/>
      <c r="E167" s="135">
        <v>2204.1</v>
      </c>
      <c r="F167" s="135">
        <v>385105.21</v>
      </c>
    </row>
    <row r="168" spans="1:6" ht="13.8">
      <c r="A168" s="73">
        <v>408</v>
      </c>
      <c r="B168" s="401">
        <v>42872</v>
      </c>
      <c r="C168" s="402" t="s">
        <v>37268</v>
      </c>
      <c r="D168" s="114"/>
      <c r="E168" s="135">
        <v>1580</v>
      </c>
      <c r="F168" s="135">
        <v>382901.11</v>
      </c>
    </row>
    <row r="169" spans="1:6" ht="13.8">
      <c r="A169" s="73">
        <v>407</v>
      </c>
      <c r="B169" s="401">
        <v>42872</v>
      </c>
      <c r="C169" s="402" t="s">
        <v>37269</v>
      </c>
      <c r="D169" s="114"/>
      <c r="E169" s="135">
        <v>2699.6</v>
      </c>
      <c r="F169" s="135">
        <v>381321.11</v>
      </c>
    </row>
    <row r="170" spans="1:6" ht="13.8">
      <c r="A170" s="73">
        <v>406</v>
      </c>
      <c r="B170" s="401">
        <v>42872</v>
      </c>
      <c r="C170" s="402" t="s">
        <v>37270</v>
      </c>
      <c r="D170" s="114"/>
      <c r="E170" s="135">
        <v>1992.94</v>
      </c>
      <c r="F170" s="135">
        <v>378621.51</v>
      </c>
    </row>
    <row r="171" spans="1:6" ht="13.8">
      <c r="A171" s="73">
        <v>405</v>
      </c>
      <c r="B171" s="401">
        <v>42872</v>
      </c>
      <c r="C171" s="402" t="s">
        <v>37271</v>
      </c>
      <c r="D171" s="114"/>
      <c r="E171" s="135">
        <v>2122.1999999999998</v>
      </c>
      <c r="F171" s="135">
        <v>376628.57</v>
      </c>
    </row>
    <row r="172" spans="1:6" ht="13.8">
      <c r="A172" s="73">
        <v>404</v>
      </c>
      <c r="B172" s="401">
        <v>42872</v>
      </c>
      <c r="C172" s="402" t="s">
        <v>37272</v>
      </c>
      <c r="D172" s="114"/>
      <c r="E172" s="135">
        <v>2133</v>
      </c>
      <c r="F172" s="135">
        <v>374506.37</v>
      </c>
    </row>
    <row r="173" spans="1:6" ht="13.8">
      <c r="A173" s="73">
        <v>403</v>
      </c>
      <c r="B173" s="401">
        <v>42872</v>
      </c>
      <c r="C173" s="402" t="s">
        <v>37273</v>
      </c>
      <c r="D173" s="114"/>
      <c r="E173" s="135">
        <v>3936.6</v>
      </c>
      <c r="F173" s="135">
        <v>372373.37</v>
      </c>
    </row>
    <row r="174" spans="1:6" ht="13.8">
      <c r="A174" s="73">
        <v>402</v>
      </c>
      <c r="B174" s="401">
        <v>42872</v>
      </c>
      <c r="C174" s="402" t="s">
        <v>37274</v>
      </c>
      <c r="D174" s="114"/>
      <c r="E174" s="135">
        <v>15697.8</v>
      </c>
      <c r="F174" s="135">
        <v>368436.77</v>
      </c>
    </row>
    <row r="175" spans="1:6" ht="13.8">
      <c r="A175" s="73">
        <v>401</v>
      </c>
      <c r="B175" s="401">
        <v>42872</v>
      </c>
      <c r="C175" s="402" t="s">
        <v>37275</v>
      </c>
      <c r="D175" s="114"/>
      <c r="E175" s="135">
        <v>2000</v>
      </c>
      <c r="F175" s="135">
        <v>352738.97</v>
      </c>
    </row>
    <row r="176" spans="1:6" ht="13.8">
      <c r="A176" s="73">
        <v>400</v>
      </c>
      <c r="B176" s="401">
        <v>42872</v>
      </c>
      <c r="C176" s="402" t="s">
        <v>37276</v>
      </c>
      <c r="D176" s="114"/>
      <c r="E176" s="135">
        <v>3790.8</v>
      </c>
      <c r="F176" s="135">
        <v>350738.97</v>
      </c>
    </row>
    <row r="177" spans="1:6" ht="13.8">
      <c r="A177" s="73">
        <v>399</v>
      </c>
      <c r="B177" s="401">
        <v>42872</v>
      </c>
      <c r="C177" s="402" t="s">
        <v>37277</v>
      </c>
      <c r="D177" s="114"/>
      <c r="E177" s="135">
        <v>2054</v>
      </c>
      <c r="F177" s="135">
        <v>346948.17</v>
      </c>
    </row>
    <row r="178" spans="1:6" ht="13.8">
      <c r="A178" s="73">
        <v>398</v>
      </c>
      <c r="B178" s="401">
        <v>42872</v>
      </c>
      <c r="C178" s="402" t="s">
        <v>37278</v>
      </c>
      <c r="D178" s="114"/>
      <c r="E178" s="135">
        <v>54953.1</v>
      </c>
      <c r="F178" s="135">
        <v>344894.17</v>
      </c>
    </row>
    <row r="179" spans="1:6" ht="13.8">
      <c r="A179" s="73">
        <v>397</v>
      </c>
      <c r="B179" s="401">
        <v>42872</v>
      </c>
      <c r="C179" s="402" t="s">
        <v>37279</v>
      </c>
      <c r="D179" s="114"/>
      <c r="E179" s="135">
        <v>2008.82</v>
      </c>
      <c r="F179" s="135">
        <v>289941.07</v>
      </c>
    </row>
    <row r="180" spans="1:6" ht="13.8">
      <c r="A180" s="73">
        <v>396</v>
      </c>
      <c r="B180" s="401">
        <v>42872</v>
      </c>
      <c r="C180" s="402" t="s">
        <v>37280</v>
      </c>
      <c r="D180" s="114"/>
      <c r="E180" s="135">
        <v>2038.2</v>
      </c>
      <c r="F180" s="135">
        <v>287932.25</v>
      </c>
    </row>
    <row r="181" spans="1:6" ht="13.8">
      <c r="A181" s="73">
        <v>395</v>
      </c>
      <c r="B181" s="401">
        <v>42872</v>
      </c>
      <c r="C181" s="402" t="s">
        <v>37281</v>
      </c>
      <c r="D181" s="114"/>
      <c r="E181" s="135">
        <v>52495.519999999997</v>
      </c>
      <c r="F181" s="135">
        <v>285894.05</v>
      </c>
    </row>
    <row r="182" spans="1:6" ht="13.8">
      <c r="A182" s="73">
        <v>394</v>
      </c>
      <c r="B182" s="401">
        <v>42872</v>
      </c>
      <c r="C182" s="402" t="s">
        <v>37282</v>
      </c>
      <c r="D182" s="114"/>
      <c r="E182" s="135">
        <v>2721.6</v>
      </c>
      <c r="F182" s="135">
        <v>233398.53</v>
      </c>
    </row>
    <row r="183" spans="1:6" ht="13.8">
      <c r="A183" s="73">
        <v>393</v>
      </c>
      <c r="B183" s="401">
        <v>42871</v>
      </c>
      <c r="C183" s="402" t="s">
        <v>34145</v>
      </c>
      <c r="D183" s="114"/>
      <c r="E183" s="135">
        <v>23000</v>
      </c>
      <c r="F183" s="135">
        <v>230676.93</v>
      </c>
    </row>
    <row r="184" spans="1:6" ht="13.8">
      <c r="A184" s="73">
        <v>392</v>
      </c>
      <c r="B184" s="401">
        <v>42871</v>
      </c>
      <c r="C184" s="402" t="s">
        <v>34146</v>
      </c>
      <c r="D184" s="114"/>
      <c r="E184" s="135">
        <v>283.5</v>
      </c>
      <c r="F184" s="135">
        <v>207676.93</v>
      </c>
    </row>
    <row r="185" spans="1:6" ht="13.8">
      <c r="A185" s="73">
        <v>391</v>
      </c>
      <c r="B185" s="401">
        <v>42871</v>
      </c>
      <c r="C185" s="402" t="s">
        <v>34147</v>
      </c>
      <c r="D185" s="114"/>
      <c r="E185" s="135">
        <v>8033.42</v>
      </c>
      <c r="F185" s="135">
        <v>207393.43</v>
      </c>
    </row>
    <row r="186" spans="1:6" ht="13.8">
      <c r="A186" s="73">
        <v>390</v>
      </c>
      <c r="B186" s="401">
        <v>42871</v>
      </c>
      <c r="C186" s="402" t="s">
        <v>34148</v>
      </c>
      <c r="D186" s="114"/>
      <c r="E186" s="135">
        <v>6318</v>
      </c>
      <c r="F186" s="135">
        <v>199360.01</v>
      </c>
    </row>
    <row r="187" spans="1:6" ht="13.8">
      <c r="A187" s="73">
        <v>389</v>
      </c>
      <c r="B187" s="401">
        <v>42871</v>
      </c>
      <c r="C187" s="402" t="s">
        <v>34149</v>
      </c>
      <c r="D187" s="114"/>
      <c r="E187" s="135">
        <v>2008.8</v>
      </c>
      <c r="F187" s="135">
        <v>193042.01</v>
      </c>
    </row>
    <row r="188" spans="1:6" ht="13.8">
      <c r="A188" s="73">
        <v>388</v>
      </c>
      <c r="B188" s="401">
        <v>42871</v>
      </c>
      <c r="C188" s="402" t="s">
        <v>34150</v>
      </c>
      <c r="D188" s="114"/>
      <c r="E188" s="135">
        <v>3964.37</v>
      </c>
      <c r="F188" s="135">
        <v>191033.21</v>
      </c>
    </row>
    <row r="189" spans="1:6" ht="13.8">
      <c r="A189" s="73">
        <v>387</v>
      </c>
      <c r="B189" s="401">
        <v>42871</v>
      </c>
      <c r="C189" s="402" t="s">
        <v>34151</v>
      </c>
      <c r="D189" s="114"/>
      <c r="E189" s="135">
        <v>5293.08</v>
      </c>
      <c r="F189" s="135">
        <v>187068.84</v>
      </c>
    </row>
    <row r="190" spans="1:6" ht="13.8">
      <c r="A190" s="73">
        <v>386</v>
      </c>
      <c r="B190" s="401">
        <v>42871</v>
      </c>
      <c r="C190" s="402" t="s">
        <v>34152</v>
      </c>
      <c r="D190" s="114"/>
      <c r="E190" s="135">
        <v>18625</v>
      </c>
      <c r="F190" s="135">
        <v>181775.76</v>
      </c>
    </row>
    <row r="191" spans="1:6" ht="13.8">
      <c r="A191" s="73">
        <v>385</v>
      </c>
      <c r="B191" s="401">
        <v>42871</v>
      </c>
      <c r="C191" s="402" t="s">
        <v>34153</v>
      </c>
      <c r="D191" s="114"/>
      <c r="E191" s="135">
        <v>2907.2</v>
      </c>
      <c r="F191" s="135">
        <v>163150.76</v>
      </c>
    </row>
    <row r="192" spans="1:6" ht="13.8">
      <c r="A192" s="73">
        <v>384</v>
      </c>
      <c r="B192" s="401">
        <v>42871</v>
      </c>
      <c r="C192" s="402" t="s">
        <v>6616</v>
      </c>
      <c r="D192" s="114"/>
      <c r="E192" s="135">
        <v>8571.5</v>
      </c>
      <c r="F192" s="135">
        <v>160243.56</v>
      </c>
    </row>
    <row r="193" spans="1:8" ht="13.8">
      <c r="A193" s="73">
        <v>383</v>
      </c>
      <c r="B193" s="401">
        <v>42871</v>
      </c>
      <c r="C193" s="402" t="s">
        <v>34154</v>
      </c>
      <c r="D193" s="114"/>
      <c r="E193" s="135">
        <v>52718.6</v>
      </c>
      <c r="F193" s="135">
        <v>151672.06</v>
      </c>
    </row>
    <row r="194" spans="1:8" ht="13.8">
      <c r="A194" s="73">
        <v>382</v>
      </c>
      <c r="B194" s="401">
        <v>42871</v>
      </c>
      <c r="C194" s="402" t="s">
        <v>34155</v>
      </c>
      <c r="D194" s="114"/>
      <c r="E194" s="135">
        <v>1185</v>
      </c>
      <c r="F194" s="135">
        <v>98953.46</v>
      </c>
    </row>
    <row r="195" spans="1:8" ht="13.8">
      <c r="A195" s="73">
        <v>381</v>
      </c>
      <c r="B195" s="401">
        <v>42871</v>
      </c>
      <c r="C195" s="402" t="s">
        <v>34156</v>
      </c>
      <c r="D195" s="114"/>
      <c r="E195" s="135">
        <v>8436</v>
      </c>
      <c r="F195" s="135">
        <v>97768.46</v>
      </c>
    </row>
    <row r="196" spans="1:8" ht="13.8">
      <c r="A196" s="73">
        <v>380</v>
      </c>
      <c r="B196" s="401">
        <v>42871</v>
      </c>
      <c r="C196" s="402" t="s">
        <v>34157</v>
      </c>
      <c r="D196" s="114"/>
      <c r="E196" s="135">
        <v>1536.8</v>
      </c>
      <c r="F196" s="135">
        <v>89332.46</v>
      </c>
    </row>
    <row r="197" spans="1:8" ht="13.8">
      <c r="A197" s="73">
        <v>379</v>
      </c>
      <c r="B197" s="401">
        <v>42871</v>
      </c>
      <c r="C197" s="402" t="s">
        <v>34158</v>
      </c>
      <c r="D197" s="114"/>
      <c r="E197" s="135">
        <v>2000.7</v>
      </c>
      <c r="F197" s="135">
        <v>87795.66</v>
      </c>
    </row>
    <row r="198" spans="1:8" ht="13.8">
      <c r="A198" s="73">
        <v>378</v>
      </c>
      <c r="B198" s="401">
        <v>42871</v>
      </c>
      <c r="C198" s="402" t="s">
        <v>34159</v>
      </c>
      <c r="D198" s="114"/>
      <c r="E198" s="135">
        <v>3338.4</v>
      </c>
      <c r="F198" s="135">
        <v>85794.96</v>
      </c>
    </row>
    <row r="199" spans="1:8" ht="13.8">
      <c r="A199" s="73">
        <v>377</v>
      </c>
      <c r="B199" s="401">
        <v>42871</v>
      </c>
      <c r="C199" s="402" t="s">
        <v>34160</v>
      </c>
      <c r="D199" s="114"/>
      <c r="E199" s="135">
        <v>1670.4</v>
      </c>
      <c r="F199" s="135">
        <v>82456.56</v>
      </c>
    </row>
    <row r="200" spans="1:8" ht="13.8">
      <c r="A200" s="73">
        <v>376</v>
      </c>
      <c r="B200" s="401">
        <v>42871</v>
      </c>
      <c r="C200" s="402" t="s">
        <v>34161</v>
      </c>
      <c r="D200" s="114"/>
      <c r="E200" s="135">
        <v>5581.4</v>
      </c>
      <c r="F200" s="135">
        <v>80786.16</v>
      </c>
    </row>
    <row r="201" spans="1:8" ht="13.8">
      <c r="A201" s="73">
        <v>375</v>
      </c>
      <c r="B201" s="401">
        <v>42871</v>
      </c>
      <c r="C201" s="402" t="s">
        <v>1709</v>
      </c>
      <c r="D201" s="114"/>
      <c r="E201" s="135">
        <v>1603.7</v>
      </c>
      <c r="F201" s="135">
        <v>75204.759999999995</v>
      </c>
    </row>
    <row r="202" spans="1:8" ht="13.8">
      <c r="A202" s="73">
        <v>374</v>
      </c>
      <c r="B202" s="401">
        <v>42871</v>
      </c>
      <c r="C202" s="402" t="s">
        <v>34162</v>
      </c>
      <c r="D202" s="114"/>
      <c r="E202" s="135">
        <v>57184.77</v>
      </c>
      <c r="F202" s="135">
        <v>73601.06</v>
      </c>
    </row>
    <row r="203" spans="1:8" ht="13.8">
      <c r="A203" s="73">
        <v>373</v>
      </c>
      <c r="B203" s="401">
        <v>42871</v>
      </c>
      <c r="C203" s="402" t="s">
        <v>1709</v>
      </c>
      <c r="D203" s="114"/>
      <c r="E203" s="135">
        <v>2227.8000000000002</v>
      </c>
      <c r="F203" s="135">
        <v>16416.29</v>
      </c>
    </row>
    <row r="204" spans="1:8" ht="13.8">
      <c r="A204" s="73">
        <v>372</v>
      </c>
      <c r="B204" s="401">
        <v>42871</v>
      </c>
      <c r="C204" s="402" t="s">
        <v>1709</v>
      </c>
      <c r="D204" s="114"/>
      <c r="E204" s="135">
        <v>3167.1</v>
      </c>
      <c r="F204" s="135">
        <v>14188.49</v>
      </c>
    </row>
    <row r="205" spans="1:8" ht="13.8">
      <c r="A205" s="73">
        <v>371</v>
      </c>
      <c r="B205" s="401">
        <v>42871</v>
      </c>
      <c r="C205" s="402" t="s">
        <v>34163</v>
      </c>
      <c r="D205" s="114"/>
      <c r="E205" s="135">
        <v>1270.4000000000001</v>
      </c>
      <c r="F205" s="135">
        <v>11021.39</v>
      </c>
    </row>
    <row r="206" spans="1:8" ht="13.8">
      <c r="A206" s="73">
        <v>370</v>
      </c>
      <c r="B206" s="401">
        <v>42871</v>
      </c>
      <c r="C206" s="402" t="s">
        <v>34164</v>
      </c>
      <c r="D206" s="114"/>
      <c r="E206" s="135">
        <v>1516.54</v>
      </c>
      <c r="F206" s="135">
        <v>9750.99</v>
      </c>
    </row>
    <row r="207" spans="1:8" ht="13.8">
      <c r="A207" s="73">
        <v>369</v>
      </c>
      <c r="B207" s="579">
        <v>42871</v>
      </c>
      <c r="C207" s="580" t="s">
        <v>34165</v>
      </c>
      <c r="D207" s="832">
        <v>2870000</v>
      </c>
      <c r="E207" s="135"/>
      <c r="F207" s="135">
        <v>8234.4500000000007</v>
      </c>
      <c r="G207" s="582" t="s">
        <v>6640</v>
      </c>
      <c r="H207" s="582"/>
    </row>
    <row r="208" spans="1:8" ht="13.8">
      <c r="A208" s="73">
        <v>368</v>
      </c>
      <c r="B208" s="401">
        <v>42871</v>
      </c>
      <c r="C208" s="402" t="s">
        <v>34166</v>
      </c>
      <c r="D208" s="114"/>
      <c r="E208" s="135">
        <v>4941</v>
      </c>
      <c r="F208" s="135">
        <v>2878234.45</v>
      </c>
    </row>
    <row r="209" spans="1:6" ht="13.8">
      <c r="A209" s="73">
        <v>367</v>
      </c>
      <c r="B209" s="401">
        <v>42871</v>
      </c>
      <c r="C209" s="402" t="s">
        <v>34167</v>
      </c>
      <c r="D209" s="114"/>
      <c r="E209" s="135">
        <v>1001620.54</v>
      </c>
      <c r="F209" s="135">
        <v>2873293.45</v>
      </c>
    </row>
    <row r="210" spans="1:6" ht="13.8">
      <c r="A210" s="73">
        <v>366</v>
      </c>
      <c r="B210" s="401">
        <v>42871</v>
      </c>
      <c r="C210" s="402" t="s">
        <v>34168</v>
      </c>
      <c r="D210" s="114"/>
      <c r="E210" s="135">
        <v>177</v>
      </c>
      <c r="F210" s="135">
        <v>1871672.91</v>
      </c>
    </row>
    <row r="211" spans="1:6" ht="13.8">
      <c r="A211" s="73">
        <v>365</v>
      </c>
      <c r="B211" s="401">
        <v>42871</v>
      </c>
      <c r="C211" s="402" t="s">
        <v>34169</v>
      </c>
      <c r="D211" s="114"/>
      <c r="E211" s="135">
        <v>4041.9</v>
      </c>
      <c r="F211" s="135">
        <v>1871495.91</v>
      </c>
    </row>
    <row r="212" spans="1:6" ht="13.8">
      <c r="A212" s="73">
        <v>364</v>
      </c>
      <c r="B212" s="401">
        <v>42871</v>
      </c>
      <c r="C212" s="402" t="s">
        <v>34170</v>
      </c>
      <c r="D212" s="114"/>
      <c r="E212" s="135">
        <v>3000</v>
      </c>
      <c r="F212" s="135">
        <v>1867454.01</v>
      </c>
    </row>
    <row r="213" spans="1:6" ht="13.8">
      <c r="A213" s="73">
        <v>363</v>
      </c>
      <c r="B213" s="401">
        <v>42870</v>
      </c>
      <c r="C213" s="402" t="s">
        <v>27406</v>
      </c>
      <c r="D213" s="114"/>
      <c r="E213" s="135">
        <v>283.5</v>
      </c>
      <c r="F213" s="135">
        <v>1864454.01</v>
      </c>
    </row>
    <row r="214" spans="1:6" ht="13.8">
      <c r="A214" s="73">
        <v>362</v>
      </c>
      <c r="B214" s="401">
        <v>42870</v>
      </c>
      <c r="C214" s="402" t="s">
        <v>27407</v>
      </c>
      <c r="D214" s="114"/>
      <c r="E214" s="135">
        <v>3483</v>
      </c>
      <c r="F214" s="135">
        <v>1864170.51</v>
      </c>
    </row>
    <row r="215" spans="1:6" ht="13.8">
      <c r="A215" s="73">
        <v>361</v>
      </c>
      <c r="B215" s="401">
        <v>42870</v>
      </c>
      <c r="C215" s="402" t="s">
        <v>27408</v>
      </c>
      <c r="D215" s="114"/>
      <c r="E215" s="135">
        <v>32167.99</v>
      </c>
      <c r="F215" s="135">
        <v>1860687.51</v>
      </c>
    </row>
    <row r="216" spans="1:6" ht="13.8">
      <c r="A216" s="73">
        <v>360</v>
      </c>
      <c r="B216" s="401">
        <v>42870</v>
      </c>
      <c r="C216" s="402" t="s">
        <v>27409</v>
      </c>
      <c r="D216" s="114"/>
      <c r="E216" s="135">
        <v>5202.6000000000004</v>
      </c>
      <c r="F216" s="135">
        <v>1828519.52</v>
      </c>
    </row>
    <row r="217" spans="1:6" ht="13.8">
      <c r="A217" s="73">
        <v>359</v>
      </c>
      <c r="B217" s="401">
        <v>42870</v>
      </c>
      <c r="C217" s="402" t="s">
        <v>27410</v>
      </c>
      <c r="D217" s="114"/>
      <c r="E217" s="135">
        <v>5921.1</v>
      </c>
      <c r="F217" s="135">
        <v>1823316.92</v>
      </c>
    </row>
    <row r="218" spans="1:6" ht="13.8">
      <c r="A218" s="73">
        <v>358</v>
      </c>
      <c r="B218" s="401">
        <v>42870</v>
      </c>
      <c r="C218" s="402" t="s">
        <v>27411</v>
      </c>
      <c r="D218" s="114"/>
      <c r="E218" s="135">
        <v>46348.44</v>
      </c>
      <c r="F218" s="135">
        <v>1817395.82</v>
      </c>
    </row>
    <row r="219" spans="1:6" ht="13.8">
      <c r="A219" s="73">
        <v>357</v>
      </c>
      <c r="B219" s="401">
        <v>42870</v>
      </c>
      <c r="C219" s="402" t="s">
        <v>27412</v>
      </c>
      <c r="D219" s="114"/>
      <c r="E219" s="135">
        <v>2589</v>
      </c>
      <c r="F219" s="135">
        <v>1771047.38</v>
      </c>
    </row>
    <row r="220" spans="1:6" ht="13.8">
      <c r="A220" s="73">
        <v>356</v>
      </c>
      <c r="B220" s="401">
        <v>42870</v>
      </c>
      <c r="C220" s="402" t="s">
        <v>27413</v>
      </c>
      <c r="D220" s="114"/>
      <c r="E220" s="135">
        <v>8987.52</v>
      </c>
      <c r="F220" s="135">
        <v>1768458.38</v>
      </c>
    </row>
    <row r="221" spans="1:6" ht="13.8">
      <c r="A221" s="73">
        <v>355</v>
      </c>
      <c r="B221" s="401">
        <v>42870</v>
      </c>
      <c r="C221" s="402" t="s">
        <v>27414</v>
      </c>
      <c r="D221" s="114"/>
      <c r="E221" s="135">
        <v>61968.36</v>
      </c>
      <c r="F221" s="135">
        <v>1759470.86</v>
      </c>
    </row>
    <row r="222" spans="1:6" ht="13.8">
      <c r="A222" s="73">
        <v>354</v>
      </c>
      <c r="B222" s="401">
        <v>42870</v>
      </c>
      <c r="C222" s="402" t="s">
        <v>27415</v>
      </c>
      <c r="D222" s="114"/>
      <c r="E222" s="135">
        <v>1539</v>
      </c>
      <c r="F222" s="135">
        <v>1697502.5</v>
      </c>
    </row>
    <row r="223" spans="1:6" ht="13.8">
      <c r="A223" s="73">
        <v>353</v>
      </c>
      <c r="B223" s="401">
        <v>42870</v>
      </c>
      <c r="C223" s="402" t="s">
        <v>27416</v>
      </c>
      <c r="D223" s="114"/>
      <c r="E223" s="135">
        <v>2835</v>
      </c>
      <c r="F223" s="135">
        <v>1695963.5</v>
      </c>
    </row>
    <row r="224" spans="1:6" ht="13.8">
      <c r="A224" s="73">
        <v>352</v>
      </c>
      <c r="B224" s="401">
        <v>42870</v>
      </c>
      <c r="C224" s="402" t="s">
        <v>27417</v>
      </c>
      <c r="D224" s="114"/>
      <c r="E224" s="135">
        <v>24367.86</v>
      </c>
      <c r="F224" s="135">
        <v>1693128.5</v>
      </c>
    </row>
    <row r="225" spans="1:6" ht="13.8">
      <c r="A225" s="73">
        <v>351</v>
      </c>
      <c r="B225" s="401">
        <v>42870</v>
      </c>
      <c r="C225" s="402" t="s">
        <v>27418</v>
      </c>
      <c r="D225" s="114"/>
      <c r="E225" s="135">
        <v>3726</v>
      </c>
      <c r="F225" s="135">
        <v>1668760.64</v>
      </c>
    </row>
    <row r="226" spans="1:6" ht="13.8">
      <c r="A226" s="73">
        <v>350</v>
      </c>
      <c r="B226" s="401">
        <v>42870</v>
      </c>
      <c r="C226" s="402" t="s">
        <v>27419</v>
      </c>
      <c r="D226" s="114"/>
      <c r="E226" s="135">
        <v>12424.24</v>
      </c>
      <c r="F226" s="135">
        <v>1665034.64</v>
      </c>
    </row>
    <row r="227" spans="1:6" ht="13.8">
      <c r="A227" s="73">
        <v>349</v>
      </c>
      <c r="B227" s="401">
        <v>42870</v>
      </c>
      <c r="C227" s="402" t="s">
        <v>27420</v>
      </c>
      <c r="D227" s="114"/>
      <c r="E227" s="135">
        <v>1500</v>
      </c>
      <c r="F227" s="135">
        <v>1652610.4</v>
      </c>
    </row>
    <row r="228" spans="1:6" ht="13.8">
      <c r="A228" s="73">
        <v>348</v>
      </c>
      <c r="B228" s="401">
        <v>42870</v>
      </c>
      <c r="C228" s="402" t="s">
        <v>27421</v>
      </c>
      <c r="D228" s="114"/>
      <c r="E228" s="135">
        <v>6000</v>
      </c>
      <c r="F228" s="135">
        <v>1651110.4</v>
      </c>
    </row>
    <row r="229" spans="1:6" ht="13.8">
      <c r="A229" s="73">
        <v>347</v>
      </c>
      <c r="B229" s="401">
        <v>42870</v>
      </c>
      <c r="C229" s="402" t="s">
        <v>27422</v>
      </c>
      <c r="D229" s="114"/>
      <c r="E229" s="135">
        <v>49628</v>
      </c>
      <c r="F229" s="135">
        <v>1645110.4</v>
      </c>
    </row>
    <row r="230" spans="1:6" ht="13.8">
      <c r="A230" s="73">
        <v>346</v>
      </c>
      <c r="B230" s="401">
        <v>42870</v>
      </c>
      <c r="C230" s="402" t="s">
        <v>27423</v>
      </c>
      <c r="D230" s="114"/>
      <c r="E230" s="135">
        <v>3258.9</v>
      </c>
      <c r="F230" s="135">
        <v>1595482.4</v>
      </c>
    </row>
    <row r="231" spans="1:6" ht="13.8">
      <c r="A231" s="73">
        <v>345</v>
      </c>
      <c r="B231" s="401">
        <v>42868</v>
      </c>
      <c r="C231" s="402" t="s">
        <v>27424</v>
      </c>
      <c r="D231" s="114"/>
      <c r="E231" s="135">
        <v>1000</v>
      </c>
      <c r="F231" s="135">
        <v>1592223.5</v>
      </c>
    </row>
    <row r="232" spans="1:6" ht="13.8">
      <c r="A232" s="73">
        <v>344</v>
      </c>
      <c r="B232" s="401">
        <v>42868</v>
      </c>
      <c r="C232" s="402" t="s">
        <v>26218</v>
      </c>
      <c r="D232" s="114"/>
      <c r="E232" s="135">
        <v>37835.72</v>
      </c>
      <c r="F232" s="135">
        <v>1591223.5</v>
      </c>
    </row>
    <row r="233" spans="1:6" ht="13.8">
      <c r="A233" s="73">
        <v>343</v>
      </c>
      <c r="B233" s="401">
        <v>42868</v>
      </c>
      <c r="C233" s="402" t="s">
        <v>6616</v>
      </c>
      <c r="D233" s="114"/>
      <c r="E233" s="135">
        <v>4244.3999999999996</v>
      </c>
      <c r="F233" s="135">
        <v>1553387.78</v>
      </c>
    </row>
    <row r="234" spans="1:6" ht="13.8">
      <c r="A234" s="73">
        <v>342</v>
      </c>
      <c r="B234" s="401">
        <v>42868</v>
      </c>
      <c r="C234" s="402" t="s">
        <v>27425</v>
      </c>
      <c r="D234" s="114"/>
      <c r="E234" s="135">
        <v>16200</v>
      </c>
      <c r="F234" s="135">
        <v>1549143.38</v>
      </c>
    </row>
    <row r="235" spans="1:6" ht="13.8">
      <c r="A235" s="73">
        <v>341</v>
      </c>
      <c r="B235" s="401">
        <v>42870</v>
      </c>
      <c r="C235" s="402" t="s">
        <v>27426</v>
      </c>
      <c r="D235" s="114"/>
      <c r="E235" s="135">
        <v>8270.1</v>
      </c>
      <c r="F235" s="135">
        <v>1532943.38</v>
      </c>
    </row>
    <row r="236" spans="1:6" ht="13.8">
      <c r="A236" s="73">
        <v>340</v>
      </c>
      <c r="B236" s="401">
        <v>42867</v>
      </c>
      <c r="C236" s="402" t="s">
        <v>26193</v>
      </c>
      <c r="D236" s="114"/>
      <c r="E236" s="135">
        <v>48531.6</v>
      </c>
      <c r="F236" s="135">
        <v>1524673.28</v>
      </c>
    </row>
    <row r="237" spans="1:6" ht="13.8">
      <c r="A237" s="73">
        <v>339</v>
      </c>
      <c r="B237" s="401">
        <v>42867</v>
      </c>
      <c r="C237" s="402" t="s">
        <v>26194</v>
      </c>
      <c r="D237" s="114"/>
      <c r="E237" s="135">
        <v>4050</v>
      </c>
      <c r="F237" s="135">
        <v>1476141.68</v>
      </c>
    </row>
    <row r="238" spans="1:6" ht="13.8">
      <c r="A238" s="73">
        <v>338</v>
      </c>
      <c r="B238" s="401">
        <v>42867</v>
      </c>
      <c r="C238" s="402" t="s">
        <v>26195</v>
      </c>
      <c r="D238" s="114"/>
      <c r="E238" s="135">
        <v>27118.080000000002</v>
      </c>
      <c r="F238" s="135">
        <v>1472091.68</v>
      </c>
    </row>
    <row r="239" spans="1:6" ht="13.8">
      <c r="A239" s="73">
        <v>337</v>
      </c>
      <c r="B239" s="401">
        <v>42867</v>
      </c>
      <c r="C239" s="402" t="s">
        <v>26196</v>
      </c>
      <c r="D239" s="114"/>
      <c r="E239" s="135">
        <v>7463.44</v>
      </c>
      <c r="F239" s="135">
        <v>1444973.6</v>
      </c>
    </row>
    <row r="240" spans="1:6" ht="13.8">
      <c r="A240" s="73">
        <v>336</v>
      </c>
      <c r="B240" s="401">
        <v>42867</v>
      </c>
      <c r="C240" s="402" t="s">
        <v>26197</v>
      </c>
      <c r="D240" s="114"/>
      <c r="E240" s="135">
        <v>1620</v>
      </c>
      <c r="F240" s="135">
        <v>1437510.16</v>
      </c>
    </row>
    <row r="241" spans="1:6" ht="13.8">
      <c r="A241" s="73">
        <v>335</v>
      </c>
      <c r="B241" s="401">
        <v>42867</v>
      </c>
      <c r="C241" s="402" t="s">
        <v>26198</v>
      </c>
      <c r="D241" s="114"/>
      <c r="E241" s="135">
        <v>1602.3</v>
      </c>
      <c r="F241" s="135">
        <v>1435890.16</v>
      </c>
    </row>
    <row r="242" spans="1:6" ht="13.8">
      <c r="A242" s="73">
        <v>334</v>
      </c>
      <c r="B242" s="401">
        <v>42867</v>
      </c>
      <c r="C242" s="402" t="s">
        <v>26199</v>
      </c>
      <c r="D242" s="114"/>
      <c r="E242" s="135">
        <v>8262</v>
      </c>
      <c r="F242" s="135">
        <v>1434287.86</v>
      </c>
    </row>
    <row r="243" spans="1:6" ht="13.8">
      <c r="A243" s="73">
        <v>333</v>
      </c>
      <c r="B243" s="401">
        <v>42867</v>
      </c>
      <c r="C243" s="402" t="s">
        <v>26200</v>
      </c>
      <c r="D243" s="114"/>
      <c r="E243" s="135">
        <v>45598.74</v>
      </c>
      <c r="F243" s="135">
        <v>1426025.86</v>
      </c>
    </row>
    <row r="244" spans="1:6" ht="13.8">
      <c r="A244" s="73">
        <v>332</v>
      </c>
      <c r="B244" s="401">
        <v>42867</v>
      </c>
      <c r="C244" s="402" t="s">
        <v>26201</v>
      </c>
      <c r="D244" s="114"/>
      <c r="E244" s="135">
        <v>335380.01</v>
      </c>
      <c r="F244" s="135">
        <v>1380427.12</v>
      </c>
    </row>
    <row r="245" spans="1:6" ht="13.8">
      <c r="A245" s="73">
        <v>331</v>
      </c>
      <c r="B245" s="401">
        <v>42867</v>
      </c>
      <c r="C245" s="402" t="s">
        <v>26202</v>
      </c>
      <c r="D245" s="114"/>
      <c r="E245" s="135">
        <v>29843.86</v>
      </c>
      <c r="F245" s="135">
        <v>1045047.11</v>
      </c>
    </row>
    <row r="246" spans="1:6" ht="13.8">
      <c r="A246" s="73">
        <v>330</v>
      </c>
      <c r="B246" s="401">
        <v>42867</v>
      </c>
      <c r="C246" s="402" t="s">
        <v>26203</v>
      </c>
      <c r="D246" s="114"/>
      <c r="E246" s="135">
        <v>825</v>
      </c>
      <c r="F246" s="135">
        <v>1015203.25</v>
      </c>
    </row>
    <row r="247" spans="1:6" ht="13.8">
      <c r="A247" s="73">
        <v>329</v>
      </c>
      <c r="B247" s="401">
        <v>42867</v>
      </c>
      <c r="C247" s="402" t="s">
        <v>26204</v>
      </c>
      <c r="D247" s="114"/>
      <c r="E247" s="135">
        <v>67002</v>
      </c>
      <c r="F247" s="135">
        <v>1014378.25</v>
      </c>
    </row>
    <row r="248" spans="1:6" ht="13.8">
      <c r="A248" s="73">
        <v>328</v>
      </c>
      <c r="B248" s="401">
        <v>42867</v>
      </c>
      <c r="C248" s="402" t="s">
        <v>26205</v>
      </c>
      <c r="D248" s="114"/>
      <c r="E248" s="135">
        <v>3766.5</v>
      </c>
      <c r="F248" s="135">
        <v>947376.25</v>
      </c>
    </row>
    <row r="249" spans="1:6" ht="13.8">
      <c r="A249" s="73">
        <v>327</v>
      </c>
      <c r="B249" s="401">
        <v>42867</v>
      </c>
      <c r="C249" s="402" t="s">
        <v>26206</v>
      </c>
      <c r="D249" s="114"/>
      <c r="E249" s="135">
        <v>5751.4</v>
      </c>
      <c r="F249" s="135">
        <v>943609.75</v>
      </c>
    </row>
    <row r="250" spans="1:6" ht="13.8">
      <c r="A250" s="73">
        <v>326</v>
      </c>
      <c r="B250" s="401">
        <v>42867</v>
      </c>
      <c r="C250" s="402" t="s">
        <v>26207</v>
      </c>
      <c r="D250" s="114"/>
      <c r="E250" s="135">
        <v>50557.35</v>
      </c>
      <c r="F250" s="135">
        <v>937858.35</v>
      </c>
    </row>
    <row r="251" spans="1:6" ht="13.8">
      <c r="A251" s="73">
        <v>325</v>
      </c>
      <c r="B251" s="401">
        <v>42867</v>
      </c>
      <c r="C251" s="402" t="s">
        <v>26208</v>
      </c>
      <c r="D251" s="114"/>
      <c r="E251" s="135">
        <v>31384.52</v>
      </c>
      <c r="F251" s="135">
        <v>887301</v>
      </c>
    </row>
    <row r="252" spans="1:6" ht="13.8">
      <c r="A252" s="73">
        <v>324</v>
      </c>
      <c r="B252" s="401">
        <v>42867</v>
      </c>
      <c r="C252" s="402" t="s">
        <v>26209</v>
      </c>
      <c r="D252" s="114"/>
      <c r="E252" s="135">
        <v>6195.5</v>
      </c>
      <c r="F252" s="135">
        <v>855916.48</v>
      </c>
    </row>
    <row r="253" spans="1:6" ht="13.8">
      <c r="A253" s="73">
        <v>323</v>
      </c>
      <c r="B253" s="401">
        <v>42867</v>
      </c>
      <c r="C253" s="402" t="s">
        <v>26210</v>
      </c>
      <c r="D253" s="114"/>
      <c r="E253" s="135">
        <v>8190.01</v>
      </c>
      <c r="F253" s="135">
        <v>849720.98</v>
      </c>
    </row>
    <row r="254" spans="1:6" ht="13.8">
      <c r="A254" s="73">
        <v>322</v>
      </c>
      <c r="B254" s="401">
        <v>42867</v>
      </c>
      <c r="C254" s="402" t="s">
        <v>11797</v>
      </c>
      <c r="D254" s="114"/>
      <c r="E254" s="135">
        <v>48173.94</v>
      </c>
      <c r="F254" s="135">
        <v>841530.97</v>
      </c>
    </row>
    <row r="255" spans="1:6" ht="13.8">
      <c r="A255" s="73">
        <v>321</v>
      </c>
      <c r="B255" s="401">
        <v>42867</v>
      </c>
      <c r="C255" s="402" t="s">
        <v>26211</v>
      </c>
      <c r="D255" s="114"/>
      <c r="E255" s="135">
        <v>1024.06</v>
      </c>
      <c r="F255" s="135">
        <v>793357.03</v>
      </c>
    </row>
    <row r="256" spans="1:6" ht="13.8">
      <c r="A256" s="73">
        <v>320</v>
      </c>
      <c r="B256" s="401">
        <v>42867</v>
      </c>
      <c r="C256" s="402" t="s">
        <v>26212</v>
      </c>
      <c r="D256" s="114"/>
      <c r="E256" s="135">
        <v>5208.3</v>
      </c>
      <c r="F256" s="135">
        <v>792332.97</v>
      </c>
    </row>
    <row r="257" spans="1:6" ht="13.8">
      <c r="A257" s="73">
        <v>319</v>
      </c>
      <c r="B257" s="401">
        <v>42867</v>
      </c>
      <c r="C257" s="402" t="s">
        <v>26213</v>
      </c>
      <c r="D257" s="114"/>
      <c r="E257" s="135">
        <v>2241.83</v>
      </c>
      <c r="F257" s="135">
        <v>787124.67</v>
      </c>
    </row>
    <row r="258" spans="1:6" ht="13.8">
      <c r="A258" s="73">
        <v>318</v>
      </c>
      <c r="B258" s="401">
        <v>42867</v>
      </c>
      <c r="C258" s="402" t="s">
        <v>26214</v>
      </c>
      <c r="D258" s="114"/>
      <c r="E258" s="135">
        <v>4996.9399999999996</v>
      </c>
      <c r="F258" s="135">
        <v>784882.84</v>
      </c>
    </row>
    <row r="259" spans="1:6" ht="13.8">
      <c r="A259" s="73">
        <v>317</v>
      </c>
      <c r="B259" s="401">
        <v>42867</v>
      </c>
      <c r="C259" s="402" t="s">
        <v>26215</v>
      </c>
      <c r="D259" s="114"/>
      <c r="E259" s="135">
        <v>2268</v>
      </c>
      <c r="F259" s="135">
        <v>779885.9</v>
      </c>
    </row>
    <row r="260" spans="1:6" ht="13.8">
      <c r="A260" s="73">
        <v>316</v>
      </c>
      <c r="B260" s="401">
        <v>42867</v>
      </c>
      <c r="C260" s="402" t="s">
        <v>26216</v>
      </c>
      <c r="D260" s="114"/>
      <c r="E260" s="135">
        <v>1620</v>
      </c>
      <c r="F260" s="135">
        <v>777617.9</v>
      </c>
    </row>
    <row r="261" spans="1:6" ht="13.8">
      <c r="A261" s="73">
        <v>315</v>
      </c>
      <c r="B261" s="401">
        <v>42867</v>
      </c>
      <c r="C261" s="402" t="s">
        <v>11775</v>
      </c>
      <c r="D261" s="114"/>
      <c r="E261" s="135">
        <v>15163.2</v>
      </c>
      <c r="F261" s="135">
        <v>775997.9</v>
      </c>
    </row>
    <row r="262" spans="1:6" ht="13.8">
      <c r="A262" s="73">
        <v>314</v>
      </c>
      <c r="B262" s="401">
        <v>42867</v>
      </c>
      <c r="C262" s="402" t="s">
        <v>11804</v>
      </c>
      <c r="D262" s="114"/>
      <c r="E262" s="135">
        <v>729</v>
      </c>
      <c r="F262" s="135">
        <v>760834.7</v>
      </c>
    </row>
    <row r="263" spans="1:6" ht="13.8">
      <c r="A263" s="73">
        <v>313</v>
      </c>
      <c r="B263" s="401">
        <v>42867</v>
      </c>
      <c r="C263" s="402" t="s">
        <v>11781</v>
      </c>
      <c r="D263" s="114"/>
      <c r="E263" s="135">
        <v>6714.91</v>
      </c>
      <c r="F263" s="135">
        <v>760105.7</v>
      </c>
    </row>
    <row r="264" spans="1:6" ht="13.8">
      <c r="A264" s="73">
        <v>312</v>
      </c>
      <c r="B264" s="401">
        <v>42867</v>
      </c>
      <c r="C264" s="402" t="s">
        <v>26217</v>
      </c>
      <c r="D264" s="114"/>
      <c r="E264" s="135">
        <v>200000</v>
      </c>
      <c r="F264" s="135">
        <v>753390.79</v>
      </c>
    </row>
    <row r="265" spans="1:6" ht="13.8">
      <c r="A265" s="73">
        <v>311</v>
      </c>
      <c r="B265" s="401">
        <v>42867</v>
      </c>
      <c r="C265" s="402" t="s">
        <v>26218</v>
      </c>
      <c r="D265" s="114"/>
      <c r="E265" s="135">
        <v>33110</v>
      </c>
      <c r="F265" s="135">
        <v>553390.79</v>
      </c>
    </row>
    <row r="266" spans="1:6" ht="13.8">
      <c r="A266" s="73">
        <v>310</v>
      </c>
      <c r="B266" s="401">
        <v>42867</v>
      </c>
      <c r="C266" s="402" t="s">
        <v>26219</v>
      </c>
      <c r="D266" s="114"/>
      <c r="E266" s="135">
        <v>801.9</v>
      </c>
      <c r="F266" s="135">
        <v>520280.79</v>
      </c>
    </row>
    <row r="267" spans="1:6" ht="13.8">
      <c r="A267" s="73">
        <v>309</v>
      </c>
      <c r="B267" s="401">
        <v>42867</v>
      </c>
      <c r="C267" s="402" t="s">
        <v>26220</v>
      </c>
      <c r="D267" s="114"/>
      <c r="E267" s="135">
        <v>800</v>
      </c>
      <c r="F267" s="135">
        <v>519478.89</v>
      </c>
    </row>
    <row r="268" spans="1:6" ht="13.8">
      <c r="A268" s="73">
        <v>308</v>
      </c>
      <c r="B268" s="401">
        <v>42867</v>
      </c>
      <c r="C268" s="402" t="s">
        <v>26221</v>
      </c>
      <c r="D268" s="114"/>
      <c r="E268" s="135">
        <v>672.95</v>
      </c>
      <c r="F268" s="135">
        <v>518678.89</v>
      </c>
    </row>
    <row r="269" spans="1:6" ht="13.8">
      <c r="A269" s="73">
        <v>307</v>
      </c>
      <c r="B269" s="401">
        <v>42867</v>
      </c>
      <c r="C269" s="402" t="s">
        <v>26222</v>
      </c>
      <c r="D269" s="114"/>
      <c r="E269" s="135">
        <v>5832</v>
      </c>
      <c r="F269" s="135">
        <v>518005.94</v>
      </c>
    </row>
    <row r="270" spans="1:6" ht="13.8">
      <c r="A270" s="73">
        <v>306</v>
      </c>
      <c r="B270" s="401">
        <v>42867</v>
      </c>
      <c r="C270" s="402" t="s">
        <v>26223</v>
      </c>
      <c r="D270" s="114"/>
      <c r="E270" s="135">
        <v>2858.4</v>
      </c>
      <c r="F270" s="135">
        <v>512173.94</v>
      </c>
    </row>
    <row r="271" spans="1:6" ht="13.8">
      <c r="A271" s="73">
        <v>305</v>
      </c>
      <c r="B271" s="401">
        <v>42867</v>
      </c>
      <c r="C271" s="402" t="s">
        <v>26224</v>
      </c>
      <c r="D271" s="114"/>
      <c r="E271" s="135">
        <v>3645</v>
      </c>
      <c r="F271" s="135">
        <v>509315.54</v>
      </c>
    </row>
    <row r="272" spans="1:6" ht="13.8">
      <c r="A272" s="73">
        <v>304</v>
      </c>
      <c r="B272" s="401">
        <v>42867</v>
      </c>
      <c r="C272" s="402" t="s">
        <v>26225</v>
      </c>
      <c r="D272" s="114"/>
      <c r="E272" s="135">
        <v>16426.8</v>
      </c>
      <c r="F272" s="135">
        <v>505670.54</v>
      </c>
    </row>
    <row r="273" spans="1:6" ht="13.8">
      <c r="A273" s="73">
        <v>303</v>
      </c>
      <c r="B273" s="401">
        <v>42867</v>
      </c>
      <c r="C273" s="402" t="s">
        <v>26226</v>
      </c>
      <c r="D273" s="114"/>
      <c r="E273" s="135">
        <v>9284.42</v>
      </c>
      <c r="F273" s="135">
        <v>489243.74</v>
      </c>
    </row>
    <row r="274" spans="1:6" ht="13.8">
      <c r="A274" s="73">
        <v>302</v>
      </c>
      <c r="B274" s="401">
        <v>42867</v>
      </c>
      <c r="C274" s="402" t="s">
        <v>26227</v>
      </c>
      <c r="D274" s="114"/>
      <c r="E274" s="135">
        <v>1300</v>
      </c>
      <c r="F274" s="135">
        <v>479959.32</v>
      </c>
    </row>
    <row r="275" spans="1:6" ht="13.8">
      <c r="A275" s="73">
        <v>301</v>
      </c>
      <c r="B275" s="401">
        <v>42867</v>
      </c>
      <c r="C275" s="402" t="s">
        <v>26228</v>
      </c>
      <c r="D275" s="114"/>
      <c r="E275" s="135">
        <v>1822.5</v>
      </c>
      <c r="F275" s="135">
        <v>478659.32</v>
      </c>
    </row>
    <row r="276" spans="1:6" ht="13.8">
      <c r="A276" s="73">
        <v>300</v>
      </c>
      <c r="B276" s="401">
        <v>42867</v>
      </c>
      <c r="C276" s="402" t="s">
        <v>26229</v>
      </c>
      <c r="D276" s="114"/>
      <c r="E276" s="135">
        <v>226.8</v>
      </c>
      <c r="F276" s="135">
        <v>476836.82</v>
      </c>
    </row>
    <row r="277" spans="1:6" ht="13.8">
      <c r="A277" s="73">
        <v>299</v>
      </c>
      <c r="B277" s="401">
        <v>42867</v>
      </c>
      <c r="C277" s="402" t="s">
        <v>26230</v>
      </c>
      <c r="D277" s="114"/>
      <c r="E277" s="135">
        <v>307.8</v>
      </c>
      <c r="F277" s="135">
        <v>476610.02</v>
      </c>
    </row>
    <row r="278" spans="1:6" ht="13.8">
      <c r="A278" s="73">
        <v>298</v>
      </c>
      <c r="B278" s="401">
        <v>42867</v>
      </c>
      <c r="C278" s="402" t="s">
        <v>26231</v>
      </c>
      <c r="D278" s="114"/>
      <c r="E278" s="135">
        <v>251.1</v>
      </c>
      <c r="F278" s="135">
        <v>476302.22</v>
      </c>
    </row>
    <row r="279" spans="1:6" ht="13.8">
      <c r="A279" s="73">
        <v>297</v>
      </c>
      <c r="B279" s="401">
        <v>42867</v>
      </c>
      <c r="C279" s="402" t="s">
        <v>26232</v>
      </c>
      <c r="D279" s="114"/>
      <c r="E279" s="135">
        <v>1008.38</v>
      </c>
      <c r="F279" s="135">
        <v>476051.12</v>
      </c>
    </row>
    <row r="280" spans="1:6" ht="13.8">
      <c r="A280" s="73">
        <v>296</v>
      </c>
      <c r="B280" s="401">
        <v>42867</v>
      </c>
      <c r="C280" s="402" t="s">
        <v>26233</v>
      </c>
      <c r="D280" s="114"/>
      <c r="E280" s="135">
        <v>4088.45</v>
      </c>
      <c r="F280" s="135">
        <v>475042.74</v>
      </c>
    </row>
    <row r="281" spans="1:6" ht="13.8">
      <c r="A281" s="73">
        <v>295</v>
      </c>
      <c r="B281" s="401">
        <v>42867</v>
      </c>
      <c r="C281" s="402" t="s">
        <v>26234</v>
      </c>
      <c r="D281" s="114"/>
      <c r="E281" s="135">
        <v>4293</v>
      </c>
      <c r="F281" s="135">
        <v>470954.29</v>
      </c>
    </row>
    <row r="282" spans="1:6" ht="13.8">
      <c r="A282" s="73">
        <v>294</v>
      </c>
      <c r="B282" s="401">
        <v>42867</v>
      </c>
      <c r="C282" s="402" t="s">
        <v>26235</v>
      </c>
      <c r="D282" s="114"/>
      <c r="E282" s="135">
        <v>57906.2</v>
      </c>
      <c r="F282" s="135">
        <v>466661.29</v>
      </c>
    </row>
    <row r="283" spans="1:6" ht="13.8">
      <c r="A283" s="73">
        <v>293</v>
      </c>
      <c r="B283" s="401">
        <v>42867</v>
      </c>
      <c r="C283" s="402" t="s">
        <v>26236</v>
      </c>
      <c r="D283" s="114"/>
      <c r="E283" s="135">
        <v>13494.6</v>
      </c>
      <c r="F283" s="135">
        <v>408755.09</v>
      </c>
    </row>
    <row r="284" spans="1:6" ht="13.8">
      <c r="A284" s="73">
        <v>292</v>
      </c>
      <c r="B284" s="401">
        <v>42867</v>
      </c>
      <c r="C284" s="402" t="s">
        <v>6632</v>
      </c>
      <c r="D284" s="114"/>
      <c r="E284" s="135">
        <v>13414</v>
      </c>
      <c r="F284" s="135">
        <v>395260.49</v>
      </c>
    </row>
    <row r="285" spans="1:6" ht="13.8">
      <c r="A285" s="73">
        <v>291</v>
      </c>
      <c r="B285" s="401">
        <v>42866</v>
      </c>
      <c r="C285" s="402" t="s">
        <v>25402</v>
      </c>
      <c r="D285" s="114"/>
      <c r="E285" s="135">
        <v>3374.5</v>
      </c>
      <c r="F285" s="135">
        <v>381846.49</v>
      </c>
    </row>
    <row r="286" spans="1:6" ht="13.8">
      <c r="A286" s="73">
        <v>290</v>
      </c>
      <c r="B286" s="401">
        <v>42866</v>
      </c>
      <c r="C286" s="402" t="s">
        <v>25403</v>
      </c>
      <c r="D286" s="114"/>
      <c r="E286" s="135">
        <v>3094.2</v>
      </c>
      <c r="F286" s="135">
        <v>378471.99</v>
      </c>
    </row>
    <row r="287" spans="1:6" ht="13.8">
      <c r="A287" s="73">
        <v>289</v>
      </c>
      <c r="B287" s="401">
        <v>42866</v>
      </c>
      <c r="C287" s="402" t="s">
        <v>25404</v>
      </c>
      <c r="D287" s="114"/>
      <c r="E287" s="135">
        <v>4212</v>
      </c>
      <c r="F287" s="135">
        <v>375377.79</v>
      </c>
    </row>
    <row r="288" spans="1:6" ht="13.8">
      <c r="A288" s="73">
        <v>288</v>
      </c>
      <c r="B288" s="401">
        <v>42866</v>
      </c>
      <c r="C288" s="402" t="s">
        <v>25405</v>
      </c>
      <c r="D288" s="114"/>
      <c r="E288" s="135">
        <v>1468.9</v>
      </c>
      <c r="F288" s="135">
        <v>371165.79</v>
      </c>
    </row>
    <row r="289" spans="1:6" ht="13.8">
      <c r="A289" s="73">
        <v>287</v>
      </c>
      <c r="B289" s="401">
        <v>42866</v>
      </c>
      <c r="C289" s="402" t="s">
        <v>25406</v>
      </c>
      <c r="D289" s="114"/>
      <c r="E289" s="135">
        <v>2397.6</v>
      </c>
      <c r="F289" s="135">
        <v>369696.89</v>
      </c>
    </row>
    <row r="290" spans="1:6" ht="13.8">
      <c r="A290" s="73">
        <v>286</v>
      </c>
      <c r="B290" s="401">
        <v>42866</v>
      </c>
      <c r="C290" s="402" t="s">
        <v>25407</v>
      </c>
      <c r="D290" s="114"/>
      <c r="E290" s="135">
        <v>2349</v>
      </c>
      <c r="F290" s="135">
        <v>367299.29</v>
      </c>
    </row>
    <row r="291" spans="1:6" ht="13.8">
      <c r="A291" s="73">
        <v>285</v>
      </c>
      <c r="B291" s="401">
        <v>42866</v>
      </c>
      <c r="C291" s="402" t="s">
        <v>25408</v>
      </c>
      <c r="D291" s="114"/>
      <c r="E291" s="135">
        <v>10000</v>
      </c>
      <c r="F291" s="135">
        <v>364950.29</v>
      </c>
    </row>
    <row r="292" spans="1:6" ht="13.8">
      <c r="A292" s="73">
        <v>284</v>
      </c>
      <c r="B292" s="401">
        <v>42866</v>
      </c>
      <c r="C292" s="402" t="s">
        <v>25409</v>
      </c>
      <c r="D292" s="114"/>
      <c r="E292" s="135">
        <v>6857.84</v>
      </c>
      <c r="F292" s="135">
        <v>354950.29</v>
      </c>
    </row>
    <row r="293" spans="1:6" ht="13.8">
      <c r="A293" s="73">
        <v>283</v>
      </c>
      <c r="B293" s="401">
        <v>42866</v>
      </c>
      <c r="C293" s="402" t="s">
        <v>25410</v>
      </c>
      <c r="D293" s="114"/>
      <c r="E293" s="135">
        <v>3573</v>
      </c>
      <c r="F293" s="135">
        <v>348092.45</v>
      </c>
    </row>
    <row r="294" spans="1:6" ht="13.8">
      <c r="A294" s="73">
        <v>282</v>
      </c>
      <c r="B294" s="401">
        <v>42866</v>
      </c>
      <c r="C294" s="402" t="s">
        <v>25411</v>
      </c>
      <c r="D294" s="114"/>
      <c r="E294" s="135">
        <v>2998.7</v>
      </c>
      <c r="F294" s="135">
        <v>344519.45</v>
      </c>
    </row>
    <row r="295" spans="1:6" ht="13.8">
      <c r="A295" s="73">
        <v>281</v>
      </c>
      <c r="B295" s="401">
        <v>42866</v>
      </c>
      <c r="C295" s="402" t="s">
        <v>25412</v>
      </c>
      <c r="D295" s="114"/>
      <c r="E295" s="135">
        <v>4334.84</v>
      </c>
      <c r="F295" s="135">
        <v>341520.75</v>
      </c>
    </row>
    <row r="296" spans="1:6" ht="13.8">
      <c r="A296" s="73">
        <v>280</v>
      </c>
      <c r="B296" s="401">
        <v>42866</v>
      </c>
      <c r="C296" s="402" t="s">
        <v>25413</v>
      </c>
      <c r="D296" s="114"/>
      <c r="E296" s="135">
        <v>4999.04</v>
      </c>
      <c r="F296" s="135">
        <v>337185.91</v>
      </c>
    </row>
    <row r="297" spans="1:6" ht="13.8">
      <c r="A297" s="73">
        <v>279</v>
      </c>
      <c r="B297" s="401">
        <v>42866</v>
      </c>
      <c r="C297" s="402" t="s">
        <v>25414</v>
      </c>
      <c r="D297" s="114"/>
      <c r="E297" s="135">
        <v>4999.04</v>
      </c>
      <c r="F297" s="135">
        <v>332186.87</v>
      </c>
    </row>
    <row r="298" spans="1:6" ht="13.8">
      <c r="A298" s="73">
        <v>278</v>
      </c>
      <c r="B298" s="401">
        <v>42866</v>
      </c>
      <c r="C298" s="402" t="s">
        <v>25415</v>
      </c>
      <c r="D298" s="114"/>
      <c r="E298" s="135">
        <v>8387.9599999999991</v>
      </c>
      <c r="F298" s="135">
        <v>327187.83</v>
      </c>
    </row>
    <row r="299" spans="1:6" ht="13.8">
      <c r="A299" s="73">
        <v>277</v>
      </c>
      <c r="B299" s="401">
        <v>42866</v>
      </c>
      <c r="C299" s="402" t="s">
        <v>25416</v>
      </c>
      <c r="D299" s="114"/>
      <c r="E299" s="135">
        <v>8399.7000000000007</v>
      </c>
      <c r="F299" s="135">
        <v>318799.87</v>
      </c>
    </row>
    <row r="300" spans="1:6" ht="13.8">
      <c r="A300" s="73">
        <v>276</v>
      </c>
      <c r="B300" s="401">
        <v>42866</v>
      </c>
      <c r="C300" s="402" t="s">
        <v>25417</v>
      </c>
      <c r="D300" s="114"/>
      <c r="E300" s="135">
        <v>5781.44</v>
      </c>
      <c r="F300" s="135">
        <v>310400.17</v>
      </c>
    </row>
    <row r="301" spans="1:6" ht="13.8">
      <c r="A301" s="73">
        <v>275</v>
      </c>
      <c r="B301" s="401">
        <v>42866</v>
      </c>
      <c r="C301" s="402" t="s">
        <v>25418</v>
      </c>
      <c r="D301" s="114"/>
      <c r="E301" s="135">
        <v>5799.6</v>
      </c>
      <c r="F301" s="135">
        <v>304618.73</v>
      </c>
    </row>
    <row r="302" spans="1:6" ht="13.8">
      <c r="A302" s="73">
        <v>274</v>
      </c>
      <c r="B302" s="401">
        <v>42866</v>
      </c>
      <c r="C302" s="402" t="s">
        <v>25419</v>
      </c>
      <c r="D302" s="114"/>
      <c r="E302" s="135">
        <v>38326.379999999997</v>
      </c>
      <c r="F302" s="135">
        <v>298819.13</v>
      </c>
    </row>
    <row r="303" spans="1:6" ht="13.8">
      <c r="A303" s="73">
        <v>273</v>
      </c>
      <c r="B303" s="401">
        <v>42866</v>
      </c>
      <c r="C303" s="402" t="s">
        <v>25420</v>
      </c>
      <c r="D303" s="114"/>
      <c r="E303" s="135">
        <v>1377</v>
      </c>
      <c r="F303" s="135">
        <v>260492.75</v>
      </c>
    </row>
    <row r="304" spans="1:6" ht="13.8">
      <c r="A304" s="73">
        <v>272</v>
      </c>
      <c r="B304" s="401">
        <v>42866</v>
      </c>
      <c r="C304" s="402" t="s">
        <v>25421</v>
      </c>
      <c r="D304" s="114"/>
      <c r="E304" s="135">
        <v>8100</v>
      </c>
      <c r="F304" s="135">
        <v>259115.75</v>
      </c>
    </row>
    <row r="305" spans="1:6" ht="13.8">
      <c r="A305" s="73">
        <v>271</v>
      </c>
      <c r="B305" s="401">
        <v>42866</v>
      </c>
      <c r="C305" s="402" t="s">
        <v>25422</v>
      </c>
      <c r="D305" s="114"/>
      <c r="E305" s="135">
        <v>22500</v>
      </c>
      <c r="F305" s="135">
        <v>251015.75</v>
      </c>
    </row>
    <row r="306" spans="1:6" ht="13.8">
      <c r="A306" s="73">
        <v>270</v>
      </c>
      <c r="B306" s="401">
        <v>42866</v>
      </c>
      <c r="C306" s="402" t="s">
        <v>25423</v>
      </c>
      <c r="D306" s="114"/>
      <c r="E306" s="135">
        <v>1611.9</v>
      </c>
      <c r="F306" s="135">
        <v>228515.75</v>
      </c>
    </row>
    <row r="307" spans="1:6" ht="13.8">
      <c r="A307" s="73">
        <v>269</v>
      </c>
      <c r="B307" s="401">
        <v>42866</v>
      </c>
      <c r="C307" s="402" t="s">
        <v>25424</v>
      </c>
      <c r="D307" s="114"/>
      <c r="E307" s="135">
        <v>1881.78</v>
      </c>
      <c r="F307" s="135">
        <v>226903.85</v>
      </c>
    </row>
    <row r="308" spans="1:6" ht="13.8">
      <c r="A308" s="73">
        <v>268</v>
      </c>
      <c r="B308" s="401">
        <v>42866</v>
      </c>
      <c r="C308" s="402" t="s">
        <v>25425</v>
      </c>
      <c r="D308" s="114"/>
      <c r="E308" s="135">
        <v>10800</v>
      </c>
      <c r="F308" s="135">
        <v>225022.07</v>
      </c>
    </row>
    <row r="309" spans="1:6" ht="13.8">
      <c r="A309" s="73">
        <v>267</v>
      </c>
      <c r="B309" s="401">
        <v>42866</v>
      </c>
      <c r="C309" s="402" t="s">
        <v>25426</v>
      </c>
      <c r="D309" s="114"/>
      <c r="E309" s="135">
        <v>2875.5</v>
      </c>
      <c r="F309" s="135">
        <v>214222.07</v>
      </c>
    </row>
    <row r="310" spans="1:6" ht="13.8">
      <c r="A310" s="73">
        <v>266</v>
      </c>
      <c r="B310" s="401">
        <v>42866</v>
      </c>
      <c r="C310" s="402" t="s">
        <v>25427</v>
      </c>
      <c r="D310" s="114"/>
      <c r="E310" s="135">
        <v>21626.77</v>
      </c>
      <c r="F310" s="135">
        <v>211346.57</v>
      </c>
    </row>
    <row r="311" spans="1:6" ht="13.8">
      <c r="A311" s="73">
        <v>265</v>
      </c>
      <c r="B311" s="401">
        <v>42866</v>
      </c>
      <c r="C311" s="402" t="s">
        <v>25428</v>
      </c>
      <c r="D311" s="114"/>
      <c r="E311" s="135">
        <v>41360.32</v>
      </c>
      <c r="F311" s="135">
        <v>189719.8</v>
      </c>
    </row>
    <row r="312" spans="1:6" ht="13.8">
      <c r="A312" s="73">
        <v>264</v>
      </c>
      <c r="B312" s="401">
        <v>42866</v>
      </c>
      <c r="C312" s="402" t="s">
        <v>25429</v>
      </c>
      <c r="D312" s="114"/>
      <c r="E312" s="135">
        <v>1668.6</v>
      </c>
      <c r="F312" s="135">
        <v>148359.48000000001</v>
      </c>
    </row>
    <row r="313" spans="1:6" ht="13.8">
      <c r="A313" s="73">
        <v>263</v>
      </c>
      <c r="B313" s="401">
        <v>42866</v>
      </c>
      <c r="C313" s="402" t="s">
        <v>7406</v>
      </c>
      <c r="D313" s="114"/>
      <c r="E313" s="135">
        <v>39808.879999999997</v>
      </c>
      <c r="F313" s="135">
        <v>146690.88</v>
      </c>
    </row>
    <row r="314" spans="1:6" ht="13.8">
      <c r="A314" s="73">
        <v>262</v>
      </c>
      <c r="B314" s="401">
        <v>42866</v>
      </c>
      <c r="C314" s="402" t="s">
        <v>25430</v>
      </c>
      <c r="D314" s="114"/>
      <c r="E314" s="135">
        <v>15098.4</v>
      </c>
      <c r="F314" s="135">
        <v>106882</v>
      </c>
    </row>
    <row r="315" spans="1:6" ht="13.8">
      <c r="A315" s="73">
        <v>261</v>
      </c>
      <c r="B315" s="401">
        <v>42866</v>
      </c>
      <c r="C315" s="402" t="s">
        <v>25431</v>
      </c>
      <c r="D315" s="114"/>
      <c r="E315" s="135">
        <v>6220.8</v>
      </c>
      <c r="F315" s="135">
        <v>91783.6</v>
      </c>
    </row>
    <row r="316" spans="1:6" ht="13.8">
      <c r="A316" s="73">
        <v>260</v>
      </c>
      <c r="B316" s="401">
        <v>42866</v>
      </c>
      <c r="C316" s="402" t="s">
        <v>25432</v>
      </c>
      <c r="D316" s="114"/>
      <c r="E316" s="135">
        <v>1474.2</v>
      </c>
      <c r="F316" s="135">
        <v>85562.8</v>
      </c>
    </row>
    <row r="317" spans="1:6" ht="13.8">
      <c r="A317" s="73">
        <v>259</v>
      </c>
      <c r="B317" s="401">
        <v>42866</v>
      </c>
      <c r="C317" s="402" t="s">
        <v>25433</v>
      </c>
      <c r="D317" s="114"/>
      <c r="E317" s="135">
        <v>2916</v>
      </c>
      <c r="F317" s="135">
        <v>84088.6</v>
      </c>
    </row>
    <row r="318" spans="1:6" ht="13.8">
      <c r="A318" s="73">
        <v>258</v>
      </c>
      <c r="B318" s="401">
        <v>42866</v>
      </c>
      <c r="C318" s="402" t="s">
        <v>25434</v>
      </c>
      <c r="D318" s="114"/>
      <c r="E318" s="135">
        <v>2559.6</v>
      </c>
      <c r="F318" s="135">
        <v>81172.600000000006</v>
      </c>
    </row>
    <row r="319" spans="1:6" ht="13.8">
      <c r="A319" s="73">
        <v>257</v>
      </c>
      <c r="B319" s="401">
        <v>42866</v>
      </c>
      <c r="C319" s="402" t="s">
        <v>25435</v>
      </c>
      <c r="D319" s="114"/>
      <c r="E319" s="135">
        <v>17270</v>
      </c>
      <c r="F319" s="135">
        <v>78613</v>
      </c>
    </row>
    <row r="320" spans="1:6" ht="13.8">
      <c r="A320" s="73">
        <v>256</v>
      </c>
      <c r="B320" s="401">
        <v>42866</v>
      </c>
      <c r="C320" s="402" t="s">
        <v>25436</v>
      </c>
      <c r="D320" s="114"/>
      <c r="E320" s="135">
        <v>2292.3000000000002</v>
      </c>
      <c r="F320" s="135">
        <v>61343</v>
      </c>
    </row>
    <row r="321" spans="1:8" ht="13.8">
      <c r="A321" s="73">
        <v>255</v>
      </c>
      <c r="B321" s="401">
        <v>42866</v>
      </c>
      <c r="C321" s="402" t="s">
        <v>25437</v>
      </c>
      <c r="D321" s="114"/>
      <c r="E321" s="135">
        <v>4762.8</v>
      </c>
      <c r="F321" s="135">
        <v>59050.7</v>
      </c>
    </row>
    <row r="322" spans="1:8" ht="13.8">
      <c r="A322" s="73">
        <v>254</v>
      </c>
      <c r="B322" s="401">
        <v>42865</v>
      </c>
      <c r="C322" s="402" t="s">
        <v>23010</v>
      </c>
      <c r="D322" s="114"/>
      <c r="E322" s="135">
        <v>6468.01</v>
      </c>
      <c r="F322" s="135">
        <v>54287.9</v>
      </c>
      <c r="G322" s="311" t="s">
        <v>26311</v>
      </c>
      <c r="H322" s="311">
        <v>502617392</v>
      </c>
    </row>
    <row r="323" spans="1:8" ht="13.8">
      <c r="A323" s="73">
        <v>253</v>
      </c>
      <c r="B323" s="401">
        <v>42865</v>
      </c>
      <c r="C323" s="402" t="s">
        <v>23011</v>
      </c>
      <c r="D323" s="114"/>
      <c r="E323" s="135">
        <v>5986.76</v>
      </c>
      <c r="F323" s="135">
        <v>47819.89</v>
      </c>
      <c r="G323" s="311" t="s">
        <v>26312</v>
      </c>
      <c r="H323" s="311">
        <v>502328020</v>
      </c>
    </row>
    <row r="324" spans="1:8" ht="13.8">
      <c r="A324" s="73">
        <v>252</v>
      </c>
      <c r="B324" s="401">
        <v>42865</v>
      </c>
      <c r="C324" s="402" t="s">
        <v>23012</v>
      </c>
      <c r="D324" s="114"/>
      <c r="E324" s="135">
        <v>5756.5</v>
      </c>
      <c r="F324" s="135">
        <v>41833.129999999997</v>
      </c>
      <c r="G324" s="311" t="s">
        <v>26313</v>
      </c>
      <c r="H324" s="311">
        <v>6487</v>
      </c>
    </row>
    <row r="325" spans="1:8" ht="13.8">
      <c r="A325" s="73">
        <v>251</v>
      </c>
      <c r="B325" s="401">
        <v>42865</v>
      </c>
      <c r="C325" s="402" t="s">
        <v>6616</v>
      </c>
      <c r="D325" s="114"/>
      <c r="E325" s="135">
        <v>8594.1</v>
      </c>
      <c r="F325" s="135">
        <v>36076.629999999997</v>
      </c>
      <c r="G325" s="311" t="s">
        <v>26314</v>
      </c>
      <c r="H325" s="311">
        <v>502667776</v>
      </c>
    </row>
    <row r="326" spans="1:8" ht="13.8">
      <c r="A326" s="73">
        <v>250</v>
      </c>
      <c r="B326" s="401">
        <v>42865</v>
      </c>
      <c r="C326" s="402" t="s">
        <v>23013</v>
      </c>
      <c r="D326" s="114"/>
      <c r="E326" s="135">
        <v>7290</v>
      </c>
      <c r="F326" s="135">
        <v>27482.53</v>
      </c>
      <c r="G326" s="311" t="s">
        <v>26315</v>
      </c>
      <c r="H326" s="311">
        <v>502610227</v>
      </c>
    </row>
    <row r="327" spans="1:8" ht="13.8">
      <c r="A327" s="73">
        <v>249</v>
      </c>
      <c r="B327" s="401">
        <v>42865</v>
      </c>
      <c r="C327" s="402" t="s">
        <v>23014</v>
      </c>
      <c r="D327" s="114"/>
      <c r="E327" s="135">
        <v>11183.26</v>
      </c>
      <c r="F327" s="135">
        <v>20192.53</v>
      </c>
      <c r="G327" s="311" t="s">
        <v>26316</v>
      </c>
      <c r="H327" s="311">
        <v>502667923</v>
      </c>
    </row>
    <row r="328" spans="1:8" ht="13.8">
      <c r="A328" s="73">
        <v>248</v>
      </c>
      <c r="B328" s="401">
        <v>42865</v>
      </c>
      <c r="C328" s="402" t="s">
        <v>23015</v>
      </c>
      <c r="D328" s="114"/>
      <c r="E328" s="135">
        <v>7856.1</v>
      </c>
      <c r="F328" s="135">
        <v>9009.27</v>
      </c>
      <c r="G328" s="311" t="s">
        <v>26317</v>
      </c>
      <c r="H328" s="311">
        <v>502687430</v>
      </c>
    </row>
    <row r="329" spans="1:8" ht="13.8">
      <c r="A329" s="73">
        <v>247</v>
      </c>
      <c r="B329" s="579">
        <v>42865</v>
      </c>
      <c r="C329" s="580" t="s">
        <v>23016</v>
      </c>
      <c r="D329" s="581">
        <v>1690000</v>
      </c>
      <c r="E329" s="135"/>
      <c r="F329" s="135">
        <v>1153.17</v>
      </c>
      <c r="G329" s="582" t="s">
        <v>6640</v>
      </c>
      <c r="H329" s="582"/>
    </row>
    <row r="330" spans="1:8" ht="13.8">
      <c r="A330" s="73">
        <v>246</v>
      </c>
      <c r="B330" s="403">
        <v>42865</v>
      </c>
      <c r="C330" s="404" t="s">
        <v>23017</v>
      </c>
      <c r="D330" s="405">
        <v>42.73</v>
      </c>
      <c r="E330" s="135"/>
      <c r="F330" s="135">
        <v>1691153.17</v>
      </c>
      <c r="G330" s="406" t="s">
        <v>7446</v>
      </c>
    </row>
    <row r="331" spans="1:8" ht="13.8">
      <c r="A331" s="73">
        <v>245</v>
      </c>
      <c r="B331" s="401">
        <v>42865</v>
      </c>
      <c r="C331" s="402" t="s">
        <v>23018</v>
      </c>
      <c r="D331" s="114"/>
      <c r="E331" s="135">
        <v>1491.44</v>
      </c>
      <c r="F331" s="135">
        <v>1691195.9</v>
      </c>
      <c r="G331" s="719" t="s">
        <v>198</v>
      </c>
    </row>
    <row r="332" spans="1:8" ht="13.8">
      <c r="A332" s="73">
        <v>244</v>
      </c>
      <c r="B332" s="403">
        <v>42865</v>
      </c>
      <c r="C332" s="404" t="s">
        <v>23019</v>
      </c>
      <c r="D332" s="405">
        <v>9.57</v>
      </c>
      <c r="E332" s="135"/>
      <c r="F332" s="135">
        <v>1689704.46</v>
      </c>
      <c r="G332" s="406" t="s">
        <v>7446</v>
      </c>
    </row>
    <row r="333" spans="1:8" ht="13.8">
      <c r="A333" s="73">
        <v>243</v>
      </c>
      <c r="B333" s="401">
        <v>42865</v>
      </c>
      <c r="C333" s="402" t="s">
        <v>23020</v>
      </c>
      <c r="D333" s="114"/>
      <c r="E333" s="135">
        <v>334.04</v>
      </c>
      <c r="F333" s="135">
        <v>1689714.03</v>
      </c>
      <c r="G333" s="719" t="s">
        <v>198</v>
      </c>
    </row>
    <row r="334" spans="1:8" ht="13.8">
      <c r="A334" s="73">
        <v>242</v>
      </c>
      <c r="B334" s="403">
        <v>42865</v>
      </c>
      <c r="C334" s="404" t="s">
        <v>23021</v>
      </c>
      <c r="D334" s="405">
        <v>82.36</v>
      </c>
      <c r="E334" s="135"/>
      <c r="F334" s="135">
        <v>1689379.99</v>
      </c>
      <c r="G334" s="406" t="s">
        <v>7446</v>
      </c>
    </row>
    <row r="335" spans="1:8" ht="13.8">
      <c r="A335" s="73">
        <v>241</v>
      </c>
      <c r="B335" s="401">
        <v>42865</v>
      </c>
      <c r="C335" s="402" t="s">
        <v>23022</v>
      </c>
      <c r="D335" s="114"/>
      <c r="E335" s="135">
        <v>2874.28</v>
      </c>
      <c r="F335" s="135">
        <v>1689462.35</v>
      </c>
      <c r="G335" s="719" t="s">
        <v>198</v>
      </c>
    </row>
    <row r="336" spans="1:8" ht="13.8">
      <c r="A336" s="73">
        <v>240</v>
      </c>
      <c r="B336" s="403">
        <v>42865</v>
      </c>
      <c r="C336" s="404" t="s">
        <v>23023</v>
      </c>
      <c r="D336" s="405">
        <v>3049.43</v>
      </c>
      <c r="E336" s="135"/>
      <c r="F336" s="135">
        <v>1686588.07</v>
      </c>
      <c r="G336" s="406" t="s">
        <v>7446</v>
      </c>
    </row>
    <row r="337" spans="1:8" ht="13.8">
      <c r="A337" s="73">
        <v>239</v>
      </c>
      <c r="B337" s="401">
        <v>42865</v>
      </c>
      <c r="C337" s="402" t="s">
        <v>23024</v>
      </c>
      <c r="D337" s="114"/>
      <c r="E337" s="135">
        <v>106428</v>
      </c>
      <c r="F337" s="135">
        <v>1689637.5</v>
      </c>
      <c r="G337" s="719" t="s">
        <v>198</v>
      </c>
    </row>
    <row r="338" spans="1:8" ht="13.8">
      <c r="A338" s="73">
        <v>238</v>
      </c>
      <c r="B338" s="403">
        <v>42865</v>
      </c>
      <c r="C338" s="404" t="s">
        <v>23025</v>
      </c>
      <c r="D338" s="405">
        <v>2945.92</v>
      </c>
      <c r="E338" s="135"/>
      <c r="F338" s="135">
        <v>1583209.5</v>
      </c>
      <c r="G338" s="406" t="s">
        <v>7446</v>
      </c>
    </row>
    <row r="339" spans="1:8" ht="13.8">
      <c r="A339" s="73">
        <v>237</v>
      </c>
      <c r="B339" s="401">
        <v>42865</v>
      </c>
      <c r="C339" s="402" t="s">
        <v>23026</v>
      </c>
      <c r="D339" s="114"/>
      <c r="E339" s="135">
        <v>102815.24</v>
      </c>
      <c r="F339" s="135">
        <v>1586155.42</v>
      </c>
      <c r="G339" s="719" t="s">
        <v>198</v>
      </c>
    </row>
    <row r="340" spans="1:8" ht="13.8">
      <c r="A340" s="73">
        <v>236</v>
      </c>
      <c r="B340" s="403">
        <v>42865</v>
      </c>
      <c r="C340" s="404" t="s">
        <v>23027</v>
      </c>
      <c r="D340" s="405">
        <v>65.52</v>
      </c>
      <c r="E340" s="135"/>
      <c r="F340" s="135">
        <v>1483340.18</v>
      </c>
      <c r="G340" s="406" t="s">
        <v>7446</v>
      </c>
    </row>
    <row r="341" spans="1:8" ht="13.8">
      <c r="A341" s="73">
        <v>235</v>
      </c>
      <c r="B341" s="401">
        <v>42865</v>
      </c>
      <c r="C341" s="402" t="s">
        <v>23028</v>
      </c>
      <c r="D341" s="114"/>
      <c r="E341" s="135">
        <v>2286.6</v>
      </c>
      <c r="F341" s="135">
        <v>1483405.7</v>
      </c>
      <c r="G341" s="719" t="s">
        <v>198</v>
      </c>
    </row>
    <row r="342" spans="1:8" ht="13.8">
      <c r="A342" s="73">
        <v>234</v>
      </c>
      <c r="B342" s="403">
        <v>42865</v>
      </c>
      <c r="C342" s="404" t="s">
        <v>23029</v>
      </c>
      <c r="D342" s="405">
        <v>60.99</v>
      </c>
      <c r="E342" s="135"/>
      <c r="F342" s="135">
        <v>1481119.1</v>
      </c>
      <c r="G342" s="406" t="s">
        <v>7446</v>
      </c>
    </row>
    <row r="343" spans="1:8" ht="13.8">
      <c r="A343" s="73">
        <v>233</v>
      </c>
      <c r="B343" s="401">
        <v>42865</v>
      </c>
      <c r="C343" s="402" t="s">
        <v>23030</v>
      </c>
      <c r="D343" s="114"/>
      <c r="E343" s="135">
        <v>2128.56</v>
      </c>
      <c r="F343" s="135">
        <v>1481180.09</v>
      </c>
      <c r="G343" s="719" t="s">
        <v>198</v>
      </c>
    </row>
    <row r="344" spans="1:8" ht="13.8">
      <c r="A344" s="73">
        <v>232</v>
      </c>
      <c r="B344" s="403">
        <v>42865</v>
      </c>
      <c r="C344" s="404" t="s">
        <v>23031</v>
      </c>
      <c r="D344" s="405">
        <v>197.49</v>
      </c>
      <c r="E344" s="135"/>
      <c r="F344" s="135">
        <v>1479051.53</v>
      </c>
      <c r="G344" s="406" t="s">
        <v>7446</v>
      </c>
    </row>
    <row r="345" spans="1:8" ht="13.8">
      <c r="A345" s="73">
        <v>231</v>
      </c>
      <c r="B345" s="401">
        <v>42865</v>
      </c>
      <c r="C345" s="402" t="s">
        <v>23032</v>
      </c>
      <c r="D345" s="114"/>
      <c r="E345" s="135">
        <v>6892.48</v>
      </c>
      <c r="F345" s="135">
        <v>1479249.02</v>
      </c>
      <c r="G345" s="719" t="s">
        <v>198</v>
      </c>
    </row>
    <row r="346" spans="1:8" ht="13.8">
      <c r="A346" s="73">
        <v>230</v>
      </c>
      <c r="B346" s="401">
        <v>42865</v>
      </c>
      <c r="C346" s="402" t="s">
        <v>23033</v>
      </c>
      <c r="D346" s="114"/>
      <c r="E346" s="135">
        <v>1801.8</v>
      </c>
      <c r="F346" s="135">
        <v>1472356.54</v>
      </c>
      <c r="G346" s="311" t="s">
        <v>26318</v>
      </c>
      <c r="H346" s="311">
        <v>10390</v>
      </c>
    </row>
    <row r="347" spans="1:8" ht="13.8">
      <c r="A347" s="73">
        <v>229</v>
      </c>
      <c r="B347" s="401">
        <v>42865</v>
      </c>
      <c r="C347" s="402" t="s">
        <v>23034</v>
      </c>
      <c r="D347" s="114"/>
      <c r="E347" s="135">
        <v>4754.7</v>
      </c>
      <c r="F347" s="135">
        <v>1470554.74</v>
      </c>
      <c r="G347" s="311" t="s">
        <v>26319</v>
      </c>
      <c r="H347" s="311">
        <v>502658416</v>
      </c>
    </row>
    <row r="348" spans="1:8" ht="13.8">
      <c r="A348" s="73">
        <v>228</v>
      </c>
      <c r="B348" s="401">
        <v>42865</v>
      </c>
      <c r="C348" s="402" t="s">
        <v>23035</v>
      </c>
      <c r="D348" s="114"/>
      <c r="E348" s="135">
        <v>10221.120000000001</v>
      </c>
      <c r="F348" s="135">
        <v>1465800.04</v>
      </c>
      <c r="G348" s="719" t="s">
        <v>198</v>
      </c>
      <c r="H348" s="311"/>
    </row>
    <row r="349" spans="1:8" ht="13.8">
      <c r="A349" s="73">
        <v>227</v>
      </c>
      <c r="B349" s="401">
        <v>42865</v>
      </c>
      <c r="C349" s="402" t="s">
        <v>23036</v>
      </c>
      <c r="D349" s="114"/>
      <c r="E349" s="135">
        <v>2509.04</v>
      </c>
      <c r="F349" s="135">
        <v>1455578.92</v>
      </c>
      <c r="G349" s="311" t="s">
        <v>26320</v>
      </c>
      <c r="H349" s="311">
        <v>502679919</v>
      </c>
    </row>
    <row r="350" spans="1:8" ht="13.8">
      <c r="A350" s="73">
        <v>226</v>
      </c>
      <c r="B350" s="401">
        <v>42864</v>
      </c>
      <c r="C350" s="402" t="s">
        <v>20758</v>
      </c>
      <c r="D350" s="114"/>
      <c r="E350" s="135">
        <v>1182.5999999999999</v>
      </c>
      <c r="F350" s="135">
        <v>1453069.88</v>
      </c>
      <c r="G350" s="311" t="s">
        <v>26321</v>
      </c>
      <c r="H350" s="311">
        <v>502304538</v>
      </c>
    </row>
    <row r="351" spans="1:8" ht="13.8">
      <c r="A351" s="73">
        <v>225</v>
      </c>
      <c r="B351" s="401">
        <v>42864</v>
      </c>
      <c r="C351" s="402" t="s">
        <v>20759</v>
      </c>
      <c r="D351" s="114"/>
      <c r="E351" s="135">
        <v>340047.09</v>
      </c>
      <c r="F351" s="135">
        <v>1451887.28</v>
      </c>
      <c r="G351" s="719" t="s">
        <v>198</v>
      </c>
      <c r="H351" s="311"/>
    </row>
    <row r="352" spans="1:8" ht="13.8">
      <c r="A352" s="73">
        <v>224</v>
      </c>
      <c r="B352" s="401">
        <v>42864</v>
      </c>
      <c r="C352" s="402" t="s">
        <v>20760</v>
      </c>
      <c r="D352" s="114"/>
      <c r="E352" s="135">
        <v>310919.46999999997</v>
      </c>
      <c r="F352" s="135">
        <v>1111840.19</v>
      </c>
      <c r="G352" s="311" t="s">
        <v>26322</v>
      </c>
      <c r="H352" s="311">
        <v>502553167</v>
      </c>
    </row>
    <row r="353" spans="1:8" ht="13.8">
      <c r="A353" s="73">
        <v>223</v>
      </c>
      <c r="B353" s="401">
        <v>42864</v>
      </c>
      <c r="C353" s="402" t="s">
        <v>20761</v>
      </c>
      <c r="D353" s="114"/>
      <c r="E353" s="135">
        <v>51815</v>
      </c>
      <c r="F353" s="135">
        <v>800920.72</v>
      </c>
      <c r="G353" s="311" t="s">
        <v>26323</v>
      </c>
      <c r="H353" s="311">
        <v>502683241</v>
      </c>
    </row>
    <row r="354" spans="1:8" ht="13.8">
      <c r="A354" s="73">
        <v>222</v>
      </c>
      <c r="B354" s="401">
        <v>42864</v>
      </c>
      <c r="C354" s="402" t="s">
        <v>20762</v>
      </c>
      <c r="D354" s="114"/>
      <c r="E354" s="135">
        <v>3176</v>
      </c>
      <c r="F354" s="135">
        <v>749105.72</v>
      </c>
      <c r="G354" s="311" t="s">
        <v>26324</v>
      </c>
      <c r="H354" s="311">
        <v>1897</v>
      </c>
    </row>
    <row r="355" spans="1:8" ht="13.8">
      <c r="A355" s="73">
        <v>221</v>
      </c>
      <c r="B355" s="401">
        <v>42864</v>
      </c>
      <c r="C355" s="402" t="s">
        <v>20763</v>
      </c>
      <c r="D355" s="114"/>
      <c r="E355" s="135">
        <v>9186.1</v>
      </c>
      <c r="F355" s="135">
        <v>745929.72</v>
      </c>
      <c r="G355" s="311" t="s">
        <v>26324</v>
      </c>
      <c r="H355" s="311">
        <v>1897</v>
      </c>
    </row>
    <row r="356" spans="1:8" ht="13.8">
      <c r="A356" s="73">
        <v>220</v>
      </c>
      <c r="B356" s="401">
        <v>42864</v>
      </c>
      <c r="C356" s="402" t="s">
        <v>20764</v>
      </c>
      <c r="D356" s="114"/>
      <c r="E356" s="135">
        <v>8323.7000000000007</v>
      </c>
      <c r="F356" s="135">
        <v>736743.62</v>
      </c>
      <c r="G356" s="311" t="s">
        <v>26324</v>
      </c>
      <c r="H356" s="311">
        <v>1897</v>
      </c>
    </row>
    <row r="357" spans="1:8" ht="13.8">
      <c r="A357" s="73">
        <v>219</v>
      </c>
      <c r="B357" s="401">
        <v>42864</v>
      </c>
      <c r="C357" s="402" t="s">
        <v>20765</v>
      </c>
      <c r="D357" s="114"/>
      <c r="E357" s="135">
        <v>14144.9</v>
      </c>
      <c r="F357" s="135">
        <v>728419.92</v>
      </c>
      <c r="G357" s="311" t="s">
        <v>26324</v>
      </c>
      <c r="H357" s="311">
        <v>1897</v>
      </c>
    </row>
    <row r="358" spans="1:8" ht="13.8">
      <c r="A358" s="73">
        <v>218</v>
      </c>
      <c r="B358" s="401">
        <v>42864</v>
      </c>
      <c r="C358" s="402" t="s">
        <v>20766</v>
      </c>
      <c r="D358" s="114"/>
      <c r="E358" s="135">
        <v>3231.9</v>
      </c>
      <c r="F358" s="135">
        <v>714275.02</v>
      </c>
      <c r="G358" s="719" t="s">
        <v>198</v>
      </c>
      <c r="H358" s="311"/>
    </row>
    <row r="359" spans="1:8" ht="13.8">
      <c r="A359" s="73">
        <v>217</v>
      </c>
      <c r="B359" s="401">
        <v>42864</v>
      </c>
      <c r="C359" s="402" t="s">
        <v>20767</v>
      </c>
      <c r="D359" s="114"/>
      <c r="E359" s="135">
        <v>22612.54</v>
      </c>
      <c r="F359" s="135">
        <v>711043.12</v>
      </c>
      <c r="G359" s="719" t="s">
        <v>198</v>
      </c>
      <c r="H359" s="311"/>
    </row>
    <row r="360" spans="1:8" ht="13.8">
      <c r="A360" s="73">
        <v>216</v>
      </c>
      <c r="B360" s="401">
        <v>42864</v>
      </c>
      <c r="C360" s="402" t="s">
        <v>20768</v>
      </c>
      <c r="D360" s="114"/>
      <c r="E360" s="135">
        <v>2151.7399999999998</v>
      </c>
      <c r="F360" s="135">
        <v>688430.58</v>
      </c>
      <c r="G360" s="311" t="s">
        <v>26325</v>
      </c>
      <c r="H360" s="311">
        <v>502671904</v>
      </c>
    </row>
    <row r="361" spans="1:8" ht="13.8">
      <c r="A361" s="73">
        <v>215</v>
      </c>
      <c r="B361" s="401">
        <v>42864</v>
      </c>
      <c r="C361" s="402" t="s">
        <v>20769</v>
      </c>
      <c r="D361" s="114"/>
      <c r="E361" s="135">
        <v>2025</v>
      </c>
      <c r="F361" s="135">
        <v>686278.84</v>
      </c>
      <c r="G361" s="311" t="s">
        <v>26325</v>
      </c>
      <c r="H361" s="311">
        <v>502671904</v>
      </c>
    </row>
    <row r="362" spans="1:8" ht="13.8">
      <c r="A362" s="73">
        <v>214</v>
      </c>
      <c r="B362" s="401">
        <v>42864</v>
      </c>
      <c r="C362" s="402" t="s">
        <v>20770</v>
      </c>
      <c r="D362" s="114"/>
      <c r="E362" s="135">
        <v>1887.3</v>
      </c>
      <c r="F362" s="135">
        <v>684253.84</v>
      </c>
      <c r="G362" s="311" t="s">
        <v>26325</v>
      </c>
      <c r="H362" s="311">
        <v>502671904</v>
      </c>
    </row>
    <row r="363" spans="1:8" ht="13.8">
      <c r="A363" s="73">
        <v>213</v>
      </c>
      <c r="B363" s="401">
        <v>42864</v>
      </c>
      <c r="C363" s="402" t="s">
        <v>20771</v>
      </c>
      <c r="D363" s="114"/>
      <c r="E363" s="135">
        <v>3369.6</v>
      </c>
      <c r="F363" s="135">
        <v>682366.54</v>
      </c>
      <c r="G363" s="719" t="s">
        <v>198</v>
      </c>
      <c r="H363" s="311"/>
    </row>
    <row r="364" spans="1:8" ht="13.8">
      <c r="A364" s="73">
        <v>212</v>
      </c>
      <c r="B364" s="401">
        <v>42864</v>
      </c>
      <c r="C364" s="402" t="s">
        <v>20772</v>
      </c>
      <c r="D364" s="114"/>
      <c r="E364" s="135">
        <v>11610</v>
      </c>
      <c r="F364" s="135">
        <v>678996.94</v>
      </c>
      <c r="G364" s="311" t="s">
        <v>26326</v>
      </c>
      <c r="H364" s="311">
        <v>100076071</v>
      </c>
    </row>
    <row r="365" spans="1:8" ht="13.8">
      <c r="A365" s="73">
        <v>211</v>
      </c>
      <c r="B365" s="401">
        <v>42864</v>
      </c>
      <c r="C365" s="402" t="s">
        <v>20773</v>
      </c>
      <c r="D365" s="114"/>
      <c r="E365" s="135">
        <v>4050</v>
      </c>
      <c r="F365" s="135">
        <v>667386.93999999994</v>
      </c>
      <c r="G365" s="719" t="s">
        <v>198</v>
      </c>
      <c r="H365" s="311"/>
    </row>
    <row r="366" spans="1:8" ht="13.8">
      <c r="A366" s="73">
        <v>210</v>
      </c>
      <c r="B366" s="401">
        <v>42864</v>
      </c>
      <c r="C366" s="402" t="s">
        <v>20774</v>
      </c>
      <c r="D366" s="114"/>
      <c r="E366" s="135">
        <v>3321</v>
      </c>
      <c r="F366" s="135">
        <v>663336.93999999994</v>
      </c>
      <c r="G366" s="311" t="s">
        <v>26327</v>
      </c>
      <c r="H366" s="311">
        <v>104695</v>
      </c>
    </row>
    <row r="367" spans="1:8" ht="13.8">
      <c r="A367" s="73">
        <v>209</v>
      </c>
      <c r="B367" s="401">
        <v>42864</v>
      </c>
      <c r="C367" s="402" t="s">
        <v>20775</v>
      </c>
      <c r="D367" s="114"/>
      <c r="E367" s="135">
        <v>2430</v>
      </c>
      <c r="F367" s="135">
        <v>660015.93999999994</v>
      </c>
      <c r="G367" s="719" t="s">
        <v>198</v>
      </c>
      <c r="H367" s="311"/>
    </row>
    <row r="368" spans="1:8" ht="13.8">
      <c r="A368" s="73">
        <v>208</v>
      </c>
      <c r="B368" s="401">
        <v>42864</v>
      </c>
      <c r="C368" s="402" t="s">
        <v>20776</v>
      </c>
      <c r="D368" s="114"/>
      <c r="E368" s="135">
        <v>11500</v>
      </c>
      <c r="F368" s="135">
        <v>657585.93999999994</v>
      </c>
      <c r="G368" s="311" t="s">
        <v>26328</v>
      </c>
      <c r="H368" s="311">
        <v>162765</v>
      </c>
    </row>
    <row r="369" spans="1:8" ht="13.8">
      <c r="A369" s="73">
        <v>207</v>
      </c>
      <c r="B369" s="401">
        <v>42864</v>
      </c>
      <c r="C369" s="402" t="s">
        <v>20777</v>
      </c>
      <c r="D369" s="114"/>
      <c r="E369" s="135">
        <v>2405.8200000000002</v>
      </c>
      <c r="F369" s="135">
        <v>646085.93999999994</v>
      </c>
      <c r="G369" s="311" t="s">
        <v>26329</v>
      </c>
      <c r="H369" s="311">
        <v>1005186</v>
      </c>
    </row>
    <row r="370" spans="1:8" ht="13.8">
      <c r="A370" s="73">
        <v>206</v>
      </c>
      <c r="B370" s="401">
        <v>42864</v>
      </c>
      <c r="C370" s="402" t="s">
        <v>20778</v>
      </c>
      <c r="D370" s="114"/>
      <c r="E370" s="135">
        <v>5921.1</v>
      </c>
      <c r="F370" s="135">
        <v>643680.12</v>
      </c>
      <c r="G370" s="311" t="s">
        <v>26330</v>
      </c>
      <c r="H370" s="311">
        <v>502303984</v>
      </c>
    </row>
    <row r="371" spans="1:8" ht="13.8">
      <c r="A371" s="73">
        <v>205</v>
      </c>
      <c r="B371" s="401">
        <v>42864</v>
      </c>
      <c r="C371" s="402" t="s">
        <v>20779</v>
      </c>
      <c r="D371" s="114"/>
      <c r="E371" s="135">
        <v>3334.8</v>
      </c>
      <c r="F371" s="135">
        <v>637759.02</v>
      </c>
      <c r="G371" s="311" t="s">
        <v>26331</v>
      </c>
      <c r="H371" s="311">
        <v>502624836</v>
      </c>
    </row>
    <row r="372" spans="1:8" ht="13.8">
      <c r="A372" s="73">
        <v>204</v>
      </c>
      <c r="B372" s="401">
        <v>42864</v>
      </c>
      <c r="C372" s="402" t="s">
        <v>20780</v>
      </c>
      <c r="D372" s="114"/>
      <c r="E372" s="135">
        <v>1782</v>
      </c>
      <c r="F372" s="135">
        <v>634424.22</v>
      </c>
      <c r="G372" s="311" t="s">
        <v>26332</v>
      </c>
      <c r="H372" s="311">
        <v>502697294</v>
      </c>
    </row>
    <row r="373" spans="1:8" ht="13.8">
      <c r="A373" s="73">
        <v>203</v>
      </c>
      <c r="B373" s="401">
        <v>42864</v>
      </c>
      <c r="C373" s="402" t="s">
        <v>20781</v>
      </c>
      <c r="D373" s="114"/>
      <c r="E373" s="135">
        <v>3787.38</v>
      </c>
      <c r="F373" s="135">
        <v>632642.22</v>
      </c>
      <c r="G373" s="311" t="s">
        <v>26333</v>
      </c>
      <c r="H373" s="311">
        <v>95204</v>
      </c>
    </row>
    <row r="374" spans="1:8" ht="13.8">
      <c r="A374" s="73">
        <v>202</v>
      </c>
      <c r="B374" s="401">
        <v>42864</v>
      </c>
      <c r="C374" s="402" t="s">
        <v>20782</v>
      </c>
      <c r="D374" s="114"/>
      <c r="E374" s="135">
        <v>4900.5</v>
      </c>
      <c r="F374" s="135">
        <v>628854.84</v>
      </c>
      <c r="G374" s="311" t="s">
        <v>26334</v>
      </c>
      <c r="H374" s="311">
        <v>502645500</v>
      </c>
    </row>
    <row r="375" spans="1:8" ht="13.8">
      <c r="A375" s="73">
        <v>201</v>
      </c>
      <c r="B375" s="401">
        <v>42864</v>
      </c>
      <c r="C375" s="402" t="s">
        <v>20783</v>
      </c>
      <c r="D375" s="114"/>
      <c r="E375" s="135">
        <v>3603.6</v>
      </c>
      <c r="F375" s="135">
        <v>623954.34</v>
      </c>
      <c r="G375" s="311" t="s">
        <v>26333</v>
      </c>
      <c r="H375" s="311">
        <v>95204</v>
      </c>
    </row>
    <row r="376" spans="1:8" ht="13.8">
      <c r="A376" s="73">
        <v>200</v>
      </c>
      <c r="B376" s="401">
        <v>42864</v>
      </c>
      <c r="C376" s="402" t="s">
        <v>1709</v>
      </c>
      <c r="D376" s="114"/>
      <c r="E376" s="135">
        <v>2114.1</v>
      </c>
      <c r="F376" s="135">
        <v>620350.74</v>
      </c>
      <c r="G376" s="311" t="s">
        <v>26335</v>
      </c>
      <c r="H376" s="311">
        <v>502328658</v>
      </c>
    </row>
    <row r="377" spans="1:8" ht="13.8">
      <c r="A377" s="73">
        <v>199</v>
      </c>
      <c r="B377" s="401">
        <v>42864</v>
      </c>
      <c r="C377" s="402" t="s">
        <v>1709</v>
      </c>
      <c r="D377" s="114"/>
      <c r="E377" s="135">
        <v>2948.4</v>
      </c>
      <c r="F377" s="135">
        <v>618236.64</v>
      </c>
      <c r="G377" s="311" t="s">
        <v>26335</v>
      </c>
      <c r="H377" s="311">
        <v>502328658</v>
      </c>
    </row>
    <row r="378" spans="1:8" ht="13.8">
      <c r="A378" s="73">
        <v>198</v>
      </c>
      <c r="B378" s="401">
        <v>42864</v>
      </c>
      <c r="C378" s="402" t="s">
        <v>20784</v>
      </c>
      <c r="D378" s="114"/>
      <c r="E378" s="135">
        <v>947.7</v>
      </c>
      <c r="F378" s="135">
        <v>615288.24</v>
      </c>
      <c r="G378" s="311" t="s">
        <v>26336</v>
      </c>
      <c r="H378" s="311">
        <v>100052309</v>
      </c>
    </row>
    <row r="379" spans="1:8" ht="13.8">
      <c r="A379" s="73">
        <v>197</v>
      </c>
      <c r="B379" s="401">
        <v>42864</v>
      </c>
      <c r="C379" s="402" t="s">
        <v>1707</v>
      </c>
      <c r="D379" s="114"/>
      <c r="E379" s="135">
        <v>74679.14</v>
      </c>
      <c r="F379" s="135">
        <v>614340.54</v>
      </c>
      <c r="G379" s="311" t="s">
        <v>26337</v>
      </c>
      <c r="H379" s="311">
        <v>120302</v>
      </c>
    </row>
    <row r="380" spans="1:8" ht="13.8">
      <c r="A380" s="73">
        <v>196</v>
      </c>
      <c r="B380" s="401">
        <v>42864</v>
      </c>
      <c r="C380" s="402" t="s">
        <v>20785</v>
      </c>
      <c r="D380" s="114"/>
      <c r="E380" s="135">
        <v>17854.68</v>
      </c>
      <c r="F380" s="135">
        <v>539661.4</v>
      </c>
      <c r="G380" s="311" t="s">
        <v>26338</v>
      </c>
      <c r="H380" s="311">
        <v>502734205</v>
      </c>
    </row>
    <row r="381" spans="1:8" ht="13.8">
      <c r="A381" s="73">
        <v>195</v>
      </c>
      <c r="B381" s="401">
        <v>42864</v>
      </c>
      <c r="C381" s="402" t="s">
        <v>20786</v>
      </c>
      <c r="D381" s="114"/>
      <c r="E381" s="135">
        <v>4941</v>
      </c>
      <c r="F381" s="135">
        <v>521806.72</v>
      </c>
      <c r="G381" s="311" t="s">
        <v>26339</v>
      </c>
      <c r="H381" s="311">
        <v>181004</v>
      </c>
    </row>
    <row r="382" spans="1:8" ht="13.8">
      <c r="A382" s="73">
        <v>194</v>
      </c>
      <c r="B382" s="401">
        <v>42864</v>
      </c>
      <c r="C382" s="402" t="s">
        <v>20787</v>
      </c>
      <c r="D382" s="114"/>
      <c r="E382" s="135">
        <v>15300</v>
      </c>
      <c r="F382" s="135">
        <v>516865.72</v>
      </c>
      <c r="G382" s="719" t="s">
        <v>198</v>
      </c>
      <c r="H382" s="311"/>
    </row>
    <row r="383" spans="1:8" ht="13.8">
      <c r="A383" s="73">
        <v>193</v>
      </c>
      <c r="B383" s="401">
        <v>42864</v>
      </c>
      <c r="C383" s="402" t="s">
        <v>20788</v>
      </c>
      <c r="D383" s="114"/>
      <c r="E383" s="135">
        <v>3669.3</v>
      </c>
      <c r="F383" s="135">
        <v>501565.72</v>
      </c>
      <c r="G383" s="311" t="s">
        <v>26340</v>
      </c>
      <c r="H383" s="311">
        <v>502673290</v>
      </c>
    </row>
    <row r="384" spans="1:8" ht="13.8">
      <c r="A384" s="73">
        <v>192</v>
      </c>
      <c r="B384" s="401">
        <v>42863</v>
      </c>
      <c r="C384" s="402" t="s">
        <v>18157</v>
      </c>
      <c r="D384" s="114"/>
      <c r="E384" s="135">
        <v>2524.17</v>
      </c>
      <c r="F384" s="135">
        <v>497896.42</v>
      </c>
      <c r="G384" s="311" t="s">
        <v>26341</v>
      </c>
      <c r="H384" s="311">
        <v>502731959</v>
      </c>
    </row>
    <row r="385" spans="1:8" ht="13.8">
      <c r="A385" s="73">
        <v>191</v>
      </c>
      <c r="B385" s="401">
        <v>42863</v>
      </c>
      <c r="C385" s="402" t="s">
        <v>18158</v>
      </c>
      <c r="D385" s="114"/>
      <c r="E385" s="135">
        <v>8491.52</v>
      </c>
      <c r="F385" s="135">
        <v>495372.25</v>
      </c>
      <c r="G385" s="719" t="s">
        <v>198</v>
      </c>
      <c r="H385" s="311"/>
    </row>
    <row r="386" spans="1:8" ht="13.8">
      <c r="A386" s="73">
        <v>190</v>
      </c>
      <c r="B386" s="401">
        <v>42863</v>
      </c>
      <c r="C386" s="402" t="s">
        <v>18159</v>
      </c>
      <c r="D386" s="114"/>
      <c r="E386" s="135">
        <v>16751.919999999998</v>
      </c>
      <c r="F386" s="135">
        <v>486880.73</v>
      </c>
      <c r="G386" s="719" t="s">
        <v>198</v>
      </c>
      <c r="H386" s="311"/>
    </row>
    <row r="387" spans="1:8" ht="13.8">
      <c r="A387" s="73">
        <v>189</v>
      </c>
      <c r="B387" s="401">
        <v>42863</v>
      </c>
      <c r="C387" s="402" t="s">
        <v>18160</v>
      </c>
      <c r="D387" s="114"/>
      <c r="E387" s="135">
        <v>19125</v>
      </c>
      <c r="F387" s="135">
        <v>470128.81</v>
      </c>
      <c r="G387" s="311" t="s">
        <v>26326</v>
      </c>
      <c r="H387" s="311">
        <v>100076071</v>
      </c>
    </row>
    <row r="388" spans="1:8" ht="13.8">
      <c r="A388" s="73">
        <v>188</v>
      </c>
      <c r="B388" s="401">
        <v>42863</v>
      </c>
      <c r="C388" s="402" t="s">
        <v>18161</v>
      </c>
      <c r="D388" s="114"/>
      <c r="E388" s="135">
        <v>1636.2</v>
      </c>
      <c r="F388" s="135">
        <v>451003.81</v>
      </c>
      <c r="G388" s="311" t="s">
        <v>26342</v>
      </c>
      <c r="H388" s="311">
        <v>502669338</v>
      </c>
    </row>
    <row r="389" spans="1:8" ht="13.8">
      <c r="A389" s="73">
        <v>187</v>
      </c>
      <c r="B389" s="401">
        <v>42863</v>
      </c>
      <c r="C389" s="402" t="s">
        <v>18162</v>
      </c>
      <c r="D389" s="114"/>
      <c r="E389" s="135">
        <v>57566</v>
      </c>
      <c r="F389" s="135">
        <v>449367.61</v>
      </c>
      <c r="G389" s="311" t="s">
        <v>26343</v>
      </c>
      <c r="H389" s="311">
        <v>502565222</v>
      </c>
    </row>
    <row r="390" spans="1:8" ht="13.8">
      <c r="A390" s="73">
        <v>186</v>
      </c>
      <c r="B390" s="401">
        <v>42863</v>
      </c>
      <c r="C390" s="402" t="s">
        <v>18163</v>
      </c>
      <c r="D390" s="114"/>
      <c r="E390" s="135">
        <v>6409</v>
      </c>
      <c r="F390" s="135">
        <v>391801.61</v>
      </c>
      <c r="G390" s="719" t="s">
        <v>198</v>
      </c>
      <c r="H390" s="311"/>
    </row>
    <row r="391" spans="1:8" ht="13.8">
      <c r="A391" s="73">
        <v>185</v>
      </c>
      <c r="B391" s="401">
        <v>42863</v>
      </c>
      <c r="C391" s="402" t="s">
        <v>18164</v>
      </c>
      <c r="D391" s="114"/>
      <c r="E391" s="135">
        <v>4914</v>
      </c>
      <c r="F391" s="135">
        <v>385392.61</v>
      </c>
      <c r="G391" s="311" t="s">
        <v>26344</v>
      </c>
      <c r="H391" s="311">
        <v>100067048</v>
      </c>
    </row>
    <row r="392" spans="1:8" ht="13.8">
      <c r="A392" s="73">
        <v>184</v>
      </c>
      <c r="B392" s="401">
        <v>42863</v>
      </c>
      <c r="C392" s="402" t="s">
        <v>18165</v>
      </c>
      <c r="D392" s="114"/>
      <c r="E392" s="135">
        <v>4487.3999999999996</v>
      </c>
      <c r="F392" s="135">
        <v>380478.61</v>
      </c>
      <c r="G392" s="311" t="s">
        <v>26345</v>
      </c>
      <c r="H392" s="311">
        <v>502257787</v>
      </c>
    </row>
    <row r="393" spans="1:8" ht="13.8">
      <c r="A393" s="73">
        <v>183</v>
      </c>
      <c r="B393" s="401">
        <v>42863</v>
      </c>
      <c r="C393" s="402" t="s">
        <v>18166</v>
      </c>
      <c r="D393" s="114"/>
      <c r="E393" s="135">
        <v>801.9</v>
      </c>
      <c r="F393" s="135">
        <v>375991.21</v>
      </c>
      <c r="G393" s="719" t="s">
        <v>198</v>
      </c>
      <c r="H393" s="311"/>
    </row>
    <row r="394" spans="1:8" ht="13.8">
      <c r="A394" s="73">
        <v>182</v>
      </c>
      <c r="B394" s="401">
        <v>42863</v>
      </c>
      <c r="C394" s="402" t="s">
        <v>18167</v>
      </c>
      <c r="D394" s="114"/>
      <c r="E394" s="135">
        <v>2000.7</v>
      </c>
      <c r="F394" s="135">
        <v>375189.31</v>
      </c>
      <c r="G394" s="311" t="s">
        <v>26346</v>
      </c>
      <c r="H394" s="311">
        <v>502632339</v>
      </c>
    </row>
    <row r="395" spans="1:8" ht="13.8">
      <c r="A395" s="73">
        <v>181</v>
      </c>
      <c r="B395" s="401">
        <v>42863</v>
      </c>
      <c r="C395" s="402" t="s">
        <v>18168</v>
      </c>
      <c r="D395" s="114"/>
      <c r="E395" s="135">
        <v>1506.96</v>
      </c>
      <c r="F395" s="135">
        <v>373188.61</v>
      </c>
      <c r="G395" s="311" t="s">
        <v>26346</v>
      </c>
      <c r="H395" s="311">
        <v>502632339</v>
      </c>
    </row>
    <row r="396" spans="1:8" ht="13.8">
      <c r="A396" s="73">
        <v>180</v>
      </c>
      <c r="B396" s="401">
        <v>42863</v>
      </c>
      <c r="C396" s="402" t="s">
        <v>18169</v>
      </c>
      <c r="D396" s="114"/>
      <c r="E396" s="135">
        <v>2948.4</v>
      </c>
      <c r="F396" s="135">
        <v>371681.65</v>
      </c>
      <c r="G396" s="311" t="s">
        <v>26347</v>
      </c>
      <c r="H396" s="311">
        <v>100073983</v>
      </c>
    </row>
    <row r="397" spans="1:8" ht="13.8">
      <c r="A397" s="73">
        <v>179</v>
      </c>
      <c r="B397" s="401">
        <v>42863</v>
      </c>
      <c r="C397" s="402" t="s">
        <v>18170</v>
      </c>
      <c r="D397" s="114"/>
      <c r="E397" s="135">
        <v>1095.72</v>
      </c>
      <c r="F397" s="135">
        <v>368733.25</v>
      </c>
      <c r="G397" s="311" t="s">
        <v>26348</v>
      </c>
      <c r="H397" s="311">
        <v>502647558</v>
      </c>
    </row>
    <row r="398" spans="1:8" ht="13.8">
      <c r="A398" s="73">
        <v>178</v>
      </c>
      <c r="B398" s="401">
        <v>42863</v>
      </c>
      <c r="C398" s="402" t="s">
        <v>18171</v>
      </c>
      <c r="D398" s="114"/>
      <c r="E398" s="135">
        <v>6291.36</v>
      </c>
      <c r="F398" s="135">
        <v>367637.53</v>
      </c>
      <c r="G398" s="719" t="s">
        <v>198</v>
      </c>
      <c r="H398" s="311"/>
    </row>
    <row r="399" spans="1:8" ht="13.8">
      <c r="A399" s="73">
        <v>177</v>
      </c>
      <c r="B399" s="401">
        <v>42863</v>
      </c>
      <c r="C399" s="402" t="s">
        <v>18172</v>
      </c>
      <c r="D399" s="114"/>
      <c r="E399" s="135">
        <v>43631.7</v>
      </c>
      <c r="F399" s="135">
        <v>361346.17</v>
      </c>
      <c r="G399" s="311" t="s">
        <v>26349</v>
      </c>
      <c r="H399" s="311">
        <v>60700284</v>
      </c>
    </row>
    <row r="400" spans="1:8" ht="13.8">
      <c r="A400" s="73">
        <v>176</v>
      </c>
      <c r="B400" s="401">
        <v>42863</v>
      </c>
      <c r="C400" s="402" t="s">
        <v>18173</v>
      </c>
      <c r="D400" s="114"/>
      <c r="E400" s="135">
        <v>18634.2</v>
      </c>
      <c r="F400" s="135">
        <v>317714.46999999997</v>
      </c>
      <c r="G400" s="311" t="s">
        <v>26350</v>
      </c>
      <c r="H400" s="311">
        <v>502729650</v>
      </c>
    </row>
    <row r="401" spans="1:8" ht="13.8">
      <c r="A401" s="73">
        <v>175</v>
      </c>
      <c r="B401" s="401">
        <v>42863</v>
      </c>
      <c r="C401" s="402" t="s">
        <v>18174</v>
      </c>
      <c r="D401" s="114"/>
      <c r="E401" s="135">
        <v>1620</v>
      </c>
      <c r="F401" s="135">
        <v>299080.27</v>
      </c>
      <c r="G401" s="719" t="s">
        <v>198</v>
      </c>
      <c r="H401" s="311"/>
    </row>
    <row r="402" spans="1:8" ht="13.8">
      <c r="A402" s="73">
        <v>174</v>
      </c>
      <c r="B402" s="401">
        <v>42863</v>
      </c>
      <c r="C402" s="402" t="s">
        <v>18175</v>
      </c>
      <c r="D402" s="114"/>
      <c r="E402" s="135">
        <v>4950</v>
      </c>
      <c r="F402" s="135">
        <v>297460.27</v>
      </c>
      <c r="G402" s="311" t="s">
        <v>26351</v>
      </c>
      <c r="H402" s="311">
        <v>180849</v>
      </c>
    </row>
    <row r="403" spans="1:8" ht="13.8">
      <c r="A403" s="73">
        <v>173</v>
      </c>
      <c r="B403" s="401">
        <v>42863</v>
      </c>
      <c r="C403" s="402" t="s">
        <v>18176</v>
      </c>
      <c r="D403" s="114"/>
      <c r="E403" s="135">
        <v>12795.06</v>
      </c>
      <c r="F403" s="135">
        <v>292510.27</v>
      </c>
      <c r="G403" s="311" t="s">
        <v>26352</v>
      </c>
      <c r="H403" s="311"/>
    </row>
    <row r="404" spans="1:8" ht="13.8">
      <c r="A404" s="73">
        <v>172</v>
      </c>
      <c r="B404" s="401">
        <v>42863</v>
      </c>
      <c r="C404" s="402" t="s">
        <v>18177</v>
      </c>
      <c r="D404" s="114"/>
      <c r="E404" s="135">
        <v>1650</v>
      </c>
      <c r="F404" s="135">
        <v>279715.21000000002</v>
      </c>
      <c r="G404" s="311" t="s">
        <v>26353</v>
      </c>
      <c r="H404" s="311">
        <v>502286753</v>
      </c>
    </row>
    <row r="405" spans="1:8" ht="13.8">
      <c r="A405" s="73">
        <v>171</v>
      </c>
      <c r="B405" s="401">
        <v>42863</v>
      </c>
      <c r="C405" s="402" t="s">
        <v>18178</v>
      </c>
      <c r="D405" s="114"/>
      <c r="E405" s="135">
        <v>502.2</v>
      </c>
      <c r="F405" s="135">
        <v>278065.21000000002</v>
      </c>
      <c r="G405" s="311" t="s">
        <v>26354</v>
      </c>
      <c r="H405" s="311">
        <v>100073451</v>
      </c>
    </row>
    <row r="406" spans="1:8" ht="13.8">
      <c r="A406" s="73">
        <v>170</v>
      </c>
      <c r="B406" s="401">
        <v>42863</v>
      </c>
      <c r="C406" s="402" t="s">
        <v>18179</v>
      </c>
      <c r="D406" s="114"/>
      <c r="E406" s="135">
        <v>20655</v>
      </c>
      <c r="F406" s="135">
        <v>277563.01</v>
      </c>
      <c r="G406" s="719" t="s">
        <v>198</v>
      </c>
      <c r="H406" s="311"/>
    </row>
    <row r="407" spans="1:8" ht="13.8">
      <c r="A407" s="73">
        <v>169</v>
      </c>
      <c r="B407" s="401">
        <v>42863</v>
      </c>
      <c r="C407" s="402" t="s">
        <v>18180</v>
      </c>
      <c r="D407" s="114"/>
      <c r="E407" s="135">
        <v>858.6</v>
      </c>
      <c r="F407" s="135">
        <v>256908.01</v>
      </c>
      <c r="G407" s="311" t="s">
        <v>26355</v>
      </c>
      <c r="H407" s="311">
        <v>502696857</v>
      </c>
    </row>
    <row r="408" spans="1:8" ht="13.8">
      <c r="A408" s="73">
        <v>168</v>
      </c>
      <c r="B408" s="401">
        <v>42863</v>
      </c>
      <c r="C408" s="402" t="s">
        <v>18181</v>
      </c>
      <c r="D408" s="114"/>
      <c r="E408" s="135">
        <v>7071</v>
      </c>
      <c r="F408" s="135">
        <v>256049.41</v>
      </c>
      <c r="G408" s="311" t="s">
        <v>26356</v>
      </c>
      <c r="H408" s="311">
        <v>502379140</v>
      </c>
    </row>
    <row r="409" spans="1:8" ht="13.8">
      <c r="A409" s="73">
        <v>167</v>
      </c>
      <c r="B409" s="401">
        <v>42863</v>
      </c>
      <c r="C409" s="402" t="s">
        <v>18182</v>
      </c>
      <c r="D409" s="114"/>
      <c r="E409" s="135">
        <v>23925.33</v>
      </c>
      <c r="F409" s="135">
        <v>248978.41</v>
      </c>
      <c r="G409" s="311" t="s">
        <v>26357</v>
      </c>
      <c r="H409" s="311">
        <v>1012555</v>
      </c>
    </row>
    <row r="410" spans="1:8" ht="13.8">
      <c r="A410" s="73">
        <v>166</v>
      </c>
      <c r="B410" s="401">
        <v>42863</v>
      </c>
      <c r="C410" s="402" t="s">
        <v>18183</v>
      </c>
      <c r="D410" s="114"/>
      <c r="E410" s="135">
        <v>28139.4</v>
      </c>
      <c r="F410" s="135">
        <v>225053.08</v>
      </c>
      <c r="G410" s="719" t="s">
        <v>198</v>
      </c>
      <c r="H410" s="311"/>
    </row>
    <row r="411" spans="1:8" ht="13.8">
      <c r="A411" s="73">
        <v>165</v>
      </c>
      <c r="B411" s="401">
        <v>42863</v>
      </c>
      <c r="C411" s="402" t="s">
        <v>18184</v>
      </c>
      <c r="D411" s="114"/>
      <c r="E411" s="135">
        <v>7000</v>
      </c>
      <c r="F411" s="135">
        <v>196913.68</v>
      </c>
      <c r="G411" s="311" t="s">
        <v>26358</v>
      </c>
      <c r="H411" s="311">
        <v>502687633</v>
      </c>
    </row>
    <row r="412" spans="1:8" ht="13.8">
      <c r="A412" s="73">
        <v>164</v>
      </c>
      <c r="B412" s="401">
        <v>42861</v>
      </c>
      <c r="C412" s="402" t="s">
        <v>18185</v>
      </c>
      <c r="D412" s="114"/>
      <c r="E412" s="135">
        <v>1000</v>
      </c>
      <c r="F412" s="135">
        <v>189913.68</v>
      </c>
      <c r="G412" s="719" t="s">
        <v>198</v>
      </c>
      <c r="H412" s="311"/>
    </row>
    <row r="413" spans="1:8" ht="13.8">
      <c r="A413" s="73">
        <v>163</v>
      </c>
      <c r="B413" s="401">
        <v>42861</v>
      </c>
      <c r="C413" s="402" t="s">
        <v>18186</v>
      </c>
      <c r="D413" s="114"/>
      <c r="E413" s="135">
        <v>14535</v>
      </c>
      <c r="F413" s="135">
        <v>188913.68</v>
      </c>
      <c r="G413" s="719" t="s">
        <v>198</v>
      </c>
      <c r="H413" s="311"/>
    </row>
    <row r="414" spans="1:8" ht="13.8">
      <c r="A414" s="73">
        <v>162</v>
      </c>
      <c r="B414" s="401">
        <v>42863</v>
      </c>
      <c r="C414" s="402" t="s">
        <v>7439</v>
      </c>
      <c r="D414" s="114"/>
      <c r="E414" s="135">
        <v>2000.7</v>
      </c>
      <c r="F414" s="135">
        <v>174378.68</v>
      </c>
      <c r="G414" s="719" t="s">
        <v>198</v>
      </c>
      <c r="H414" s="311"/>
    </row>
    <row r="415" spans="1:8" ht="13.8">
      <c r="A415" s="73">
        <v>161</v>
      </c>
      <c r="B415" s="401">
        <v>42863</v>
      </c>
      <c r="C415" s="402" t="s">
        <v>7439</v>
      </c>
      <c r="D415" s="114"/>
      <c r="E415" s="135">
        <v>917.28</v>
      </c>
      <c r="F415" s="135">
        <v>172377.98</v>
      </c>
      <c r="G415" s="719" t="s">
        <v>198</v>
      </c>
      <c r="H415" s="311"/>
    </row>
    <row r="416" spans="1:8" ht="13.8">
      <c r="A416" s="73">
        <v>160</v>
      </c>
      <c r="B416" s="401">
        <v>42863</v>
      </c>
      <c r="C416" s="402" t="s">
        <v>7439</v>
      </c>
      <c r="D416" s="114"/>
      <c r="E416" s="135">
        <v>868.14</v>
      </c>
      <c r="F416" s="135">
        <v>171460.7</v>
      </c>
      <c r="G416" s="719" t="s">
        <v>198</v>
      </c>
      <c r="H416" s="311"/>
    </row>
    <row r="417" spans="1:8" ht="13.8">
      <c r="A417" s="73">
        <v>159</v>
      </c>
      <c r="B417" s="401">
        <v>42863</v>
      </c>
      <c r="C417" s="402" t="s">
        <v>18187</v>
      </c>
      <c r="D417" s="114"/>
      <c r="E417" s="135">
        <v>7421.8</v>
      </c>
      <c r="F417" s="135">
        <v>170592.56</v>
      </c>
      <c r="G417" s="719" t="s">
        <v>198</v>
      </c>
      <c r="H417" s="311"/>
    </row>
    <row r="418" spans="1:8" ht="13.8">
      <c r="A418" s="73">
        <v>158</v>
      </c>
      <c r="B418" s="401">
        <v>42860</v>
      </c>
      <c r="C418" s="402" t="s">
        <v>11769</v>
      </c>
      <c r="D418" s="114"/>
      <c r="E418" s="135">
        <v>6542.4</v>
      </c>
      <c r="F418" s="135">
        <v>163170.76</v>
      </c>
      <c r="G418" s="311" t="s">
        <v>26359</v>
      </c>
      <c r="H418" s="311">
        <v>502560641</v>
      </c>
    </row>
    <row r="419" spans="1:8" ht="13.8">
      <c r="A419" s="73">
        <v>157</v>
      </c>
      <c r="B419" s="401">
        <v>42860</v>
      </c>
      <c r="C419" s="402" t="s">
        <v>11770</v>
      </c>
      <c r="D419" s="114"/>
      <c r="E419" s="135">
        <v>1498.5</v>
      </c>
      <c r="F419" s="135">
        <v>156628.35999999999</v>
      </c>
      <c r="G419" s="311" t="s">
        <v>26360</v>
      </c>
      <c r="H419" s="311">
        <v>502683796</v>
      </c>
    </row>
    <row r="420" spans="1:8" ht="13.8">
      <c r="A420" s="73">
        <v>156</v>
      </c>
      <c r="B420" s="401">
        <v>42860</v>
      </c>
      <c r="C420" s="402" t="s">
        <v>11771</v>
      </c>
      <c r="D420" s="114"/>
      <c r="E420" s="135">
        <v>64722.78</v>
      </c>
      <c r="F420" s="135">
        <v>155129.85999999999</v>
      </c>
      <c r="G420" s="311" t="s">
        <v>26361</v>
      </c>
      <c r="H420" s="311">
        <v>502714564</v>
      </c>
    </row>
    <row r="421" spans="1:8" ht="13.8">
      <c r="A421" s="73">
        <v>155</v>
      </c>
      <c r="B421" s="401">
        <v>42860</v>
      </c>
      <c r="C421" s="402" t="s">
        <v>11772</v>
      </c>
      <c r="D421" s="114"/>
      <c r="E421" s="135">
        <v>10200</v>
      </c>
      <c r="F421" s="135">
        <v>90407.08</v>
      </c>
      <c r="G421" s="311" t="s">
        <v>26362</v>
      </c>
      <c r="H421" s="311">
        <v>502699079</v>
      </c>
    </row>
    <row r="422" spans="1:8" ht="13.8">
      <c r="A422" s="73">
        <v>154</v>
      </c>
      <c r="B422" s="579">
        <v>42860</v>
      </c>
      <c r="C422" s="580" t="s">
        <v>11773</v>
      </c>
      <c r="D422" s="581">
        <v>760000</v>
      </c>
      <c r="E422" s="135"/>
      <c r="F422" s="135">
        <v>80207.08</v>
      </c>
      <c r="G422" s="582" t="s">
        <v>6640</v>
      </c>
      <c r="H422" s="582"/>
    </row>
    <row r="423" spans="1:8" ht="13.8">
      <c r="A423" s="73">
        <v>153</v>
      </c>
      <c r="B423" s="401">
        <v>42860</v>
      </c>
      <c r="C423" s="402" t="s">
        <v>11774</v>
      </c>
      <c r="D423" s="114"/>
      <c r="E423" s="135">
        <v>77052.09</v>
      </c>
      <c r="F423" s="135">
        <v>840207.08</v>
      </c>
      <c r="G423" s="311" t="s">
        <v>26363</v>
      </c>
      <c r="H423" s="311">
        <v>502684126</v>
      </c>
    </row>
    <row r="424" spans="1:8" ht="13.8">
      <c r="A424" s="73">
        <v>152</v>
      </c>
      <c r="B424" s="401">
        <v>42860</v>
      </c>
      <c r="C424" s="402" t="s">
        <v>11775</v>
      </c>
      <c r="D424" s="114"/>
      <c r="E424" s="135">
        <v>10311.209999999999</v>
      </c>
      <c r="F424" s="135">
        <v>763154.99</v>
      </c>
      <c r="G424" s="311" t="s">
        <v>26364</v>
      </c>
      <c r="H424" s="311">
        <v>158831</v>
      </c>
    </row>
    <row r="425" spans="1:8" ht="13.8">
      <c r="A425" s="73">
        <v>151</v>
      </c>
      <c r="B425" s="401">
        <v>42860</v>
      </c>
      <c r="C425" s="402" t="s">
        <v>11776</v>
      </c>
      <c r="D425" s="114"/>
      <c r="E425" s="135">
        <v>4698</v>
      </c>
      <c r="F425" s="135">
        <v>752843.78</v>
      </c>
      <c r="G425" s="311" t="s">
        <v>26365</v>
      </c>
      <c r="H425" s="311">
        <v>51198</v>
      </c>
    </row>
    <row r="426" spans="1:8" ht="13.8">
      <c r="A426" s="73">
        <v>150</v>
      </c>
      <c r="B426" s="401">
        <v>42860</v>
      </c>
      <c r="C426" s="402" t="s">
        <v>11777</v>
      </c>
      <c r="D426" s="114"/>
      <c r="E426" s="135">
        <v>4537.3</v>
      </c>
      <c r="F426" s="135">
        <v>748145.78</v>
      </c>
      <c r="G426" s="311" t="s">
        <v>26366</v>
      </c>
      <c r="H426" s="311">
        <v>502629363</v>
      </c>
    </row>
    <row r="427" spans="1:8" ht="13.8">
      <c r="A427" s="73">
        <v>149</v>
      </c>
      <c r="B427" s="401">
        <v>42860</v>
      </c>
      <c r="C427" s="402" t="s">
        <v>11778</v>
      </c>
      <c r="D427" s="114"/>
      <c r="E427" s="135">
        <v>16750.009999999998</v>
      </c>
      <c r="F427" s="135">
        <v>743608.48</v>
      </c>
      <c r="G427" s="311" t="s">
        <v>26367</v>
      </c>
      <c r="H427" s="311">
        <v>502732820</v>
      </c>
    </row>
    <row r="428" spans="1:8" ht="13.8">
      <c r="A428" s="73">
        <v>148</v>
      </c>
      <c r="B428" s="401">
        <v>42860</v>
      </c>
      <c r="C428" s="402" t="s">
        <v>11779</v>
      </c>
      <c r="D428" s="114"/>
      <c r="E428" s="135">
        <v>13235.98</v>
      </c>
      <c r="F428" s="135">
        <v>726858.47</v>
      </c>
      <c r="G428" s="311" t="s">
        <v>26368</v>
      </c>
      <c r="H428" s="311">
        <v>52621</v>
      </c>
    </row>
    <row r="429" spans="1:8" ht="13.8">
      <c r="A429" s="73">
        <v>147</v>
      </c>
      <c r="B429" s="401">
        <v>42860</v>
      </c>
      <c r="C429" s="402" t="s">
        <v>11780</v>
      </c>
      <c r="D429" s="114"/>
      <c r="E429" s="135">
        <v>5637.6</v>
      </c>
      <c r="F429" s="135">
        <v>713622.49</v>
      </c>
      <c r="G429" s="311" t="s">
        <v>26369</v>
      </c>
      <c r="H429" s="311">
        <v>5027087245</v>
      </c>
    </row>
    <row r="430" spans="1:8" ht="13.8">
      <c r="A430" s="73">
        <v>146</v>
      </c>
      <c r="B430" s="401">
        <v>42860</v>
      </c>
      <c r="C430" s="402" t="s">
        <v>11781</v>
      </c>
      <c r="D430" s="114"/>
      <c r="E430" s="135">
        <v>8132.41</v>
      </c>
      <c r="F430" s="135">
        <v>707984.89</v>
      </c>
      <c r="G430" s="311" t="s">
        <v>26370</v>
      </c>
      <c r="H430" s="311">
        <v>176262</v>
      </c>
    </row>
    <row r="431" spans="1:8" ht="13.8">
      <c r="A431" s="73">
        <v>145</v>
      </c>
      <c r="B431" s="401">
        <v>42860</v>
      </c>
      <c r="C431" s="402" t="s">
        <v>11782</v>
      </c>
      <c r="D431" s="114"/>
      <c r="E431" s="135">
        <v>2673</v>
      </c>
      <c r="F431" s="135">
        <v>699852.48</v>
      </c>
      <c r="G431" s="719" t="s">
        <v>198</v>
      </c>
      <c r="H431" s="311"/>
    </row>
    <row r="432" spans="1:8" ht="13.8">
      <c r="A432" s="73">
        <v>144</v>
      </c>
      <c r="B432" s="401">
        <v>42860</v>
      </c>
      <c r="C432" s="402" t="s">
        <v>11783</v>
      </c>
      <c r="D432" s="114"/>
      <c r="E432" s="135">
        <v>1782</v>
      </c>
      <c r="F432" s="135">
        <v>697179.48</v>
      </c>
      <c r="G432" s="719" t="s">
        <v>198</v>
      </c>
      <c r="H432" s="311"/>
    </row>
    <row r="433" spans="1:8" ht="13.8">
      <c r="A433" s="73">
        <v>143</v>
      </c>
      <c r="B433" s="401">
        <v>42860</v>
      </c>
      <c r="C433" s="402" t="s">
        <v>11784</v>
      </c>
      <c r="D433" s="114"/>
      <c r="E433" s="135">
        <v>2702.7</v>
      </c>
      <c r="F433" s="135">
        <v>695397.48</v>
      </c>
      <c r="G433" s="719" t="s">
        <v>198</v>
      </c>
      <c r="H433" s="311"/>
    </row>
    <row r="434" spans="1:8" ht="13.8">
      <c r="A434" s="73">
        <v>142</v>
      </c>
      <c r="B434" s="401">
        <v>42860</v>
      </c>
      <c r="C434" s="402" t="s">
        <v>11785</v>
      </c>
      <c r="D434" s="114"/>
      <c r="E434" s="135">
        <v>283.5</v>
      </c>
      <c r="F434" s="135">
        <v>692694.78</v>
      </c>
      <c r="G434" s="311" t="s">
        <v>26371</v>
      </c>
      <c r="H434" s="311">
        <v>502722551</v>
      </c>
    </row>
    <row r="435" spans="1:8" ht="13.8">
      <c r="A435" s="73">
        <v>141</v>
      </c>
      <c r="B435" s="401">
        <v>42860</v>
      </c>
      <c r="C435" s="402" t="s">
        <v>11786</v>
      </c>
      <c r="D435" s="114"/>
      <c r="E435" s="135">
        <v>251.1</v>
      </c>
      <c r="F435" s="135">
        <v>692411.28</v>
      </c>
      <c r="G435" s="311" t="s">
        <v>26371</v>
      </c>
      <c r="H435" s="311">
        <v>502722551</v>
      </c>
    </row>
    <row r="436" spans="1:8" ht="13.8">
      <c r="A436" s="73">
        <v>140</v>
      </c>
      <c r="B436" s="401">
        <v>42860</v>
      </c>
      <c r="C436" s="402" t="s">
        <v>11787</v>
      </c>
      <c r="D436" s="114"/>
      <c r="E436" s="135">
        <v>48260</v>
      </c>
      <c r="F436" s="135">
        <v>692160.18</v>
      </c>
      <c r="G436" s="311" t="s">
        <v>26372</v>
      </c>
      <c r="H436" s="311">
        <v>502554607</v>
      </c>
    </row>
    <row r="437" spans="1:8" ht="13.8">
      <c r="A437" s="73">
        <v>139</v>
      </c>
      <c r="B437" s="401">
        <v>42860</v>
      </c>
      <c r="C437" s="402" t="s">
        <v>11788</v>
      </c>
      <c r="D437" s="114"/>
      <c r="E437" s="135">
        <v>243</v>
      </c>
      <c r="F437" s="135">
        <v>643900.18000000005</v>
      </c>
      <c r="G437" s="311" t="s">
        <v>26371</v>
      </c>
      <c r="H437" s="311">
        <v>502722551</v>
      </c>
    </row>
    <row r="438" spans="1:8" ht="13.8">
      <c r="A438" s="73">
        <v>138</v>
      </c>
      <c r="B438" s="401">
        <v>42860</v>
      </c>
      <c r="C438" s="402" t="s">
        <v>11789</v>
      </c>
      <c r="D438" s="114"/>
      <c r="E438" s="135">
        <v>2400</v>
      </c>
      <c r="F438" s="135">
        <v>643657.18000000005</v>
      </c>
      <c r="G438" s="311" t="s">
        <v>26359</v>
      </c>
      <c r="H438" s="311">
        <v>502560641</v>
      </c>
    </row>
    <row r="439" spans="1:8" ht="13.8">
      <c r="A439" s="73">
        <v>137</v>
      </c>
      <c r="B439" s="401">
        <v>42860</v>
      </c>
      <c r="C439" s="402" t="s">
        <v>11790</v>
      </c>
      <c r="D439" s="114"/>
      <c r="E439" s="135">
        <v>3434.4</v>
      </c>
      <c r="F439" s="135">
        <v>641257.18000000005</v>
      </c>
      <c r="G439" s="311" t="s">
        <v>26373</v>
      </c>
      <c r="H439" s="311">
        <v>5022819</v>
      </c>
    </row>
    <row r="440" spans="1:8" ht="13.8">
      <c r="A440" s="73">
        <v>136</v>
      </c>
      <c r="B440" s="401">
        <v>42860</v>
      </c>
      <c r="C440" s="402" t="s">
        <v>11791</v>
      </c>
      <c r="D440" s="114"/>
      <c r="E440" s="135">
        <v>26091</v>
      </c>
      <c r="F440" s="135">
        <v>637822.78</v>
      </c>
      <c r="G440" s="311" t="s">
        <v>26374</v>
      </c>
      <c r="H440" s="311">
        <v>85945</v>
      </c>
    </row>
    <row r="441" spans="1:8" ht="13.8">
      <c r="A441" s="73">
        <v>135</v>
      </c>
      <c r="B441" s="401">
        <v>42860</v>
      </c>
      <c r="C441" s="402" t="s">
        <v>11792</v>
      </c>
      <c r="D441" s="114"/>
      <c r="E441" s="135">
        <v>4995.8999999999996</v>
      </c>
      <c r="F441" s="135">
        <v>611731.78</v>
      </c>
      <c r="G441" s="311" t="s">
        <v>26375</v>
      </c>
      <c r="H441" s="311">
        <v>502339223</v>
      </c>
    </row>
    <row r="442" spans="1:8" ht="13.8">
      <c r="A442" s="73">
        <v>134</v>
      </c>
      <c r="B442" s="401">
        <v>42860</v>
      </c>
      <c r="C442" s="402" t="s">
        <v>11793</v>
      </c>
      <c r="D442" s="114"/>
      <c r="E442" s="135">
        <v>4466</v>
      </c>
      <c r="F442" s="135">
        <v>606735.88</v>
      </c>
      <c r="G442" s="311" t="s">
        <v>26376</v>
      </c>
      <c r="H442" s="311">
        <v>502620013</v>
      </c>
    </row>
    <row r="443" spans="1:8" ht="13.8">
      <c r="A443" s="73">
        <v>133</v>
      </c>
      <c r="B443" s="401">
        <v>42860</v>
      </c>
      <c r="C443" s="402" t="s">
        <v>11794</v>
      </c>
      <c r="D443" s="114"/>
      <c r="E443" s="135">
        <v>6822.46</v>
      </c>
      <c r="F443" s="135">
        <v>602269.88</v>
      </c>
      <c r="G443" s="311" t="s">
        <v>26377</v>
      </c>
      <c r="H443" s="311">
        <v>402003</v>
      </c>
    </row>
    <row r="444" spans="1:8" ht="13.8">
      <c r="A444" s="73">
        <v>132</v>
      </c>
      <c r="B444" s="401">
        <v>42860</v>
      </c>
      <c r="C444" s="402" t="s">
        <v>11795</v>
      </c>
      <c r="D444" s="114"/>
      <c r="E444" s="135">
        <v>6183.1</v>
      </c>
      <c r="F444" s="135">
        <v>595447.42000000004</v>
      </c>
      <c r="G444" s="311" t="s">
        <v>26376</v>
      </c>
      <c r="H444" s="311">
        <v>502620013</v>
      </c>
    </row>
    <row r="445" spans="1:8" ht="13.8">
      <c r="A445" s="73">
        <v>131</v>
      </c>
      <c r="B445" s="401">
        <v>42860</v>
      </c>
      <c r="C445" s="402" t="s">
        <v>11796</v>
      </c>
      <c r="D445" s="114"/>
      <c r="E445" s="135">
        <v>3993.3</v>
      </c>
      <c r="F445" s="135">
        <v>589264.31999999995</v>
      </c>
      <c r="G445" s="311" t="s">
        <v>26378</v>
      </c>
      <c r="H445" s="311">
        <v>502618051</v>
      </c>
    </row>
    <row r="446" spans="1:8" ht="13.8">
      <c r="A446" s="73">
        <v>130</v>
      </c>
      <c r="B446" s="401">
        <v>42860</v>
      </c>
      <c r="C446" s="402" t="s">
        <v>11797</v>
      </c>
      <c r="D446" s="114"/>
      <c r="E446" s="135">
        <v>41088.33</v>
      </c>
      <c r="F446" s="135">
        <v>585271.02</v>
      </c>
      <c r="G446" s="311" t="s">
        <v>26379</v>
      </c>
      <c r="H446" s="311">
        <v>502647709</v>
      </c>
    </row>
    <row r="447" spans="1:8" ht="13.8">
      <c r="A447" s="73">
        <v>129</v>
      </c>
      <c r="B447" s="401">
        <v>42860</v>
      </c>
      <c r="C447" s="402" t="s">
        <v>11798</v>
      </c>
      <c r="D447" s="114"/>
      <c r="E447" s="135">
        <v>2262</v>
      </c>
      <c r="F447" s="135">
        <v>544182.68999999994</v>
      </c>
      <c r="G447" s="311" t="s">
        <v>26380</v>
      </c>
      <c r="H447" s="311">
        <v>502298634</v>
      </c>
    </row>
    <row r="448" spans="1:8" ht="13.8">
      <c r="A448" s="73">
        <v>128</v>
      </c>
      <c r="B448" s="401">
        <v>42860</v>
      </c>
      <c r="C448" s="402" t="s">
        <v>11799</v>
      </c>
      <c r="D448" s="114"/>
      <c r="E448" s="135">
        <v>15972.96</v>
      </c>
      <c r="F448" s="135">
        <v>541920.68999999994</v>
      </c>
      <c r="G448" s="311" t="s">
        <v>26381</v>
      </c>
      <c r="H448" s="311">
        <v>60174957</v>
      </c>
    </row>
    <row r="449" spans="1:8" ht="13.8">
      <c r="A449" s="73">
        <v>127</v>
      </c>
      <c r="B449" s="401">
        <v>42860</v>
      </c>
      <c r="C449" s="402" t="s">
        <v>11800</v>
      </c>
      <c r="D449" s="114"/>
      <c r="E449" s="135">
        <v>1103.6600000000001</v>
      </c>
      <c r="F449" s="135">
        <v>525947.73</v>
      </c>
      <c r="G449" s="311" t="s">
        <v>26382</v>
      </c>
      <c r="H449" s="311">
        <v>2020004</v>
      </c>
    </row>
    <row r="450" spans="1:8" ht="13.8">
      <c r="A450" s="73">
        <v>126</v>
      </c>
      <c r="B450" s="401">
        <v>42860</v>
      </c>
      <c r="C450" s="402" t="s">
        <v>11801</v>
      </c>
      <c r="D450" s="114"/>
      <c r="E450" s="135">
        <v>1620</v>
      </c>
      <c r="F450" s="135">
        <v>524844.06999999995</v>
      </c>
      <c r="G450" s="311" t="s">
        <v>26383</v>
      </c>
      <c r="H450" s="311">
        <v>107306</v>
      </c>
    </row>
    <row r="451" spans="1:8" ht="13.8">
      <c r="A451" s="73">
        <v>125</v>
      </c>
      <c r="B451" s="401">
        <v>42860</v>
      </c>
      <c r="C451" s="402" t="s">
        <v>11802</v>
      </c>
      <c r="D451" s="114"/>
      <c r="E451" s="135">
        <v>34499.93</v>
      </c>
      <c r="F451" s="135">
        <v>523224.07</v>
      </c>
      <c r="G451" s="311" t="s">
        <v>26384</v>
      </c>
      <c r="H451" s="311">
        <v>502678203</v>
      </c>
    </row>
    <row r="452" spans="1:8" ht="13.8">
      <c r="A452" s="73">
        <v>124</v>
      </c>
      <c r="B452" s="401">
        <v>42860</v>
      </c>
      <c r="C452" s="402" t="s">
        <v>6616</v>
      </c>
      <c r="D452" s="114"/>
      <c r="E452" s="135">
        <v>3815.1</v>
      </c>
      <c r="F452" s="135">
        <v>488724.14</v>
      </c>
      <c r="G452" s="311" t="s">
        <v>26314</v>
      </c>
      <c r="H452" s="311">
        <v>502667776</v>
      </c>
    </row>
    <row r="453" spans="1:8" ht="13.8">
      <c r="A453" s="73">
        <v>123</v>
      </c>
      <c r="B453" s="401">
        <v>42860</v>
      </c>
      <c r="C453" s="402" t="s">
        <v>11803</v>
      </c>
      <c r="D453" s="114"/>
      <c r="E453" s="135">
        <v>3645</v>
      </c>
      <c r="F453" s="135">
        <v>484909.04</v>
      </c>
      <c r="G453" s="719" t="s">
        <v>198</v>
      </c>
      <c r="H453" s="311"/>
    </row>
    <row r="454" spans="1:8" ht="13.8">
      <c r="A454" s="73">
        <v>122</v>
      </c>
      <c r="B454" s="401">
        <v>42860</v>
      </c>
      <c r="C454" s="402" t="s">
        <v>11804</v>
      </c>
      <c r="D454" s="114"/>
      <c r="E454" s="135">
        <v>468.46</v>
      </c>
      <c r="F454" s="135">
        <v>481264.04</v>
      </c>
      <c r="G454" s="311" t="s">
        <v>26385</v>
      </c>
      <c r="H454" s="311">
        <v>60180008</v>
      </c>
    </row>
    <row r="455" spans="1:8" ht="13.8">
      <c r="A455" s="73">
        <v>121</v>
      </c>
      <c r="B455" s="401">
        <v>42860</v>
      </c>
      <c r="C455" s="402" t="s">
        <v>11805</v>
      </c>
      <c r="D455" s="114"/>
      <c r="E455" s="135">
        <v>2025</v>
      </c>
      <c r="F455" s="135">
        <v>480795.58</v>
      </c>
      <c r="G455" s="311" t="s">
        <v>26386</v>
      </c>
      <c r="H455" s="311">
        <v>502638460</v>
      </c>
    </row>
    <row r="456" spans="1:8" ht="13.8">
      <c r="A456" s="73">
        <v>120</v>
      </c>
      <c r="B456" s="401">
        <v>42860</v>
      </c>
      <c r="C456" s="402" t="s">
        <v>11806</v>
      </c>
      <c r="D456" s="114"/>
      <c r="E456" s="135">
        <v>1965.6</v>
      </c>
      <c r="F456" s="135">
        <v>478770.58</v>
      </c>
      <c r="G456" s="311" t="s">
        <v>26386</v>
      </c>
      <c r="H456" s="311">
        <v>502638460</v>
      </c>
    </row>
    <row r="457" spans="1:8" ht="13.8">
      <c r="A457" s="73">
        <v>119</v>
      </c>
      <c r="B457" s="401">
        <v>42860</v>
      </c>
      <c r="C457" s="402" t="s">
        <v>1709</v>
      </c>
      <c r="D457" s="114"/>
      <c r="E457" s="135">
        <v>2008.8</v>
      </c>
      <c r="F457" s="135">
        <v>476804.98</v>
      </c>
      <c r="G457" s="311" t="s">
        <v>26335</v>
      </c>
      <c r="H457" s="311">
        <v>502328658</v>
      </c>
    </row>
    <row r="458" spans="1:8" ht="13.8">
      <c r="A458" s="73">
        <v>118</v>
      </c>
      <c r="B458" s="401">
        <v>42860</v>
      </c>
      <c r="C458" s="402" t="s">
        <v>1709</v>
      </c>
      <c r="D458" s="114"/>
      <c r="E458" s="135">
        <v>3288.6</v>
      </c>
      <c r="F458" s="135">
        <v>474796.18</v>
      </c>
      <c r="G458" s="311" t="s">
        <v>26335</v>
      </c>
      <c r="H458" s="311">
        <v>502328658</v>
      </c>
    </row>
    <row r="459" spans="1:8" ht="13.8">
      <c r="A459" s="73">
        <v>117</v>
      </c>
      <c r="B459" s="401">
        <v>42860</v>
      </c>
      <c r="C459" s="402" t="s">
        <v>11807</v>
      </c>
      <c r="D459" s="114"/>
      <c r="E459" s="135">
        <v>1660.5</v>
      </c>
      <c r="F459" s="135">
        <v>471507.58</v>
      </c>
      <c r="G459" s="311" t="s">
        <v>26387</v>
      </c>
      <c r="H459" s="311">
        <v>100064487</v>
      </c>
    </row>
    <row r="460" spans="1:8" ht="13.8">
      <c r="A460" s="73">
        <v>116</v>
      </c>
      <c r="B460" s="401">
        <v>42860</v>
      </c>
      <c r="C460" s="402" t="s">
        <v>11808</v>
      </c>
      <c r="D460" s="114"/>
      <c r="E460" s="135">
        <v>9477</v>
      </c>
      <c r="F460" s="135">
        <v>469847.08</v>
      </c>
      <c r="G460" s="311" t="s">
        <v>26388</v>
      </c>
      <c r="H460" s="311">
        <v>6822</v>
      </c>
    </row>
    <row r="461" spans="1:8" ht="13.8">
      <c r="A461" s="73">
        <v>115</v>
      </c>
      <c r="B461" s="401">
        <v>42860</v>
      </c>
      <c r="C461" s="402" t="s">
        <v>11809</v>
      </c>
      <c r="D461" s="114"/>
      <c r="E461" s="135">
        <v>34927.17</v>
      </c>
      <c r="F461" s="135">
        <v>460370.08</v>
      </c>
      <c r="G461" s="311" t="s">
        <v>26389</v>
      </c>
      <c r="H461" s="311">
        <v>502640135</v>
      </c>
    </row>
    <row r="462" spans="1:8" ht="13.8">
      <c r="A462" s="73">
        <v>114</v>
      </c>
      <c r="B462" s="401">
        <v>42860</v>
      </c>
      <c r="C462" s="402" t="s">
        <v>11810</v>
      </c>
      <c r="D462" s="114"/>
      <c r="E462" s="135">
        <v>12738.14</v>
      </c>
      <c r="F462" s="135">
        <v>425442.91</v>
      </c>
      <c r="G462" s="311" t="s">
        <v>26390</v>
      </c>
      <c r="H462" s="311">
        <v>215020</v>
      </c>
    </row>
    <row r="463" spans="1:8" ht="13.8">
      <c r="A463" s="73">
        <v>113</v>
      </c>
      <c r="B463" s="401">
        <v>42860</v>
      </c>
      <c r="C463" s="402" t="s">
        <v>11811</v>
      </c>
      <c r="D463" s="114"/>
      <c r="E463" s="135">
        <v>2182.8000000000002</v>
      </c>
      <c r="F463" s="135">
        <v>412704.77</v>
      </c>
      <c r="G463" s="311" t="s">
        <v>26390</v>
      </c>
      <c r="H463" s="311">
        <v>215020</v>
      </c>
    </row>
    <row r="464" spans="1:8" ht="13.8">
      <c r="A464" s="73">
        <v>112</v>
      </c>
      <c r="B464" s="401">
        <v>42860</v>
      </c>
      <c r="C464" s="402" t="s">
        <v>11812</v>
      </c>
      <c r="D464" s="114"/>
      <c r="E464" s="135">
        <v>11534.4</v>
      </c>
      <c r="F464" s="135">
        <v>410521.97</v>
      </c>
      <c r="G464" s="311" t="s">
        <v>26391</v>
      </c>
      <c r="H464" s="311">
        <v>502712369</v>
      </c>
    </row>
    <row r="465" spans="1:8" ht="13.8">
      <c r="A465" s="73">
        <v>111</v>
      </c>
      <c r="B465" s="401">
        <v>42860</v>
      </c>
      <c r="C465" s="402" t="s">
        <v>11813</v>
      </c>
      <c r="D465" s="114"/>
      <c r="E465" s="135">
        <v>9000</v>
      </c>
      <c r="F465" s="135">
        <v>398987.57</v>
      </c>
      <c r="G465" s="311" t="s">
        <v>26392</v>
      </c>
      <c r="H465" s="311">
        <v>100072719</v>
      </c>
    </row>
    <row r="466" spans="1:8" ht="13.8">
      <c r="A466" s="73">
        <v>110</v>
      </c>
      <c r="B466" s="401">
        <v>42860</v>
      </c>
      <c r="C466" s="402" t="s">
        <v>11814</v>
      </c>
      <c r="D466" s="114"/>
      <c r="E466" s="135">
        <v>3450.6</v>
      </c>
      <c r="F466" s="135">
        <v>389987.57</v>
      </c>
      <c r="G466" s="311" t="s">
        <v>26393</v>
      </c>
      <c r="H466" s="311">
        <v>100074718</v>
      </c>
    </row>
    <row r="467" spans="1:8" ht="13.8">
      <c r="A467" s="73">
        <v>109</v>
      </c>
      <c r="B467" s="401">
        <v>42860</v>
      </c>
      <c r="C467" s="402" t="s">
        <v>11815</v>
      </c>
      <c r="D467" s="114"/>
      <c r="E467" s="135">
        <v>2000</v>
      </c>
      <c r="F467" s="135">
        <v>386536.97</v>
      </c>
      <c r="G467" s="311" t="s">
        <v>26394</v>
      </c>
      <c r="H467" s="311">
        <v>502697914</v>
      </c>
    </row>
    <row r="468" spans="1:8" ht="13.8">
      <c r="A468" s="73">
        <v>108</v>
      </c>
      <c r="B468" s="403">
        <v>42860</v>
      </c>
      <c r="C468" s="404" t="s">
        <v>11816</v>
      </c>
      <c r="D468" s="405">
        <v>105.6</v>
      </c>
      <c r="E468" s="135"/>
      <c r="F468" s="135">
        <v>384536.97</v>
      </c>
      <c r="G468" s="406" t="s">
        <v>187</v>
      </c>
    </row>
    <row r="469" spans="1:8" ht="13.8">
      <c r="A469" s="73">
        <v>107</v>
      </c>
      <c r="B469" s="403">
        <v>42860</v>
      </c>
      <c r="C469" s="404" t="s">
        <v>11817</v>
      </c>
      <c r="D469" s="405">
        <v>660</v>
      </c>
      <c r="E469" s="135"/>
      <c r="F469" s="135">
        <v>384642.57</v>
      </c>
      <c r="G469" s="406" t="s">
        <v>186</v>
      </c>
    </row>
    <row r="470" spans="1:8" ht="13.8">
      <c r="A470" s="73">
        <v>106</v>
      </c>
      <c r="B470" s="401">
        <v>42860</v>
      </c>
      <c r="C470" s="402" t="s">
        <v>6632</v>
      </c>
      <c r="D470" s="114"/>
      <c r="E470" s="135">
        <v>27728.48</v>
      </c>
      <c r="F470" s="135">
        <v>385302.57</v>
      </c>
      <c r="G470" s="719" t="s">
        <v>198</v>
      </c>
    </row>
    <row r="471" spans="1:8" ht="13.8">
      <c r="A471" s="73">
        <v>105</v>
      </c>
      <c r="B471" s="401">
        <v>42859</v>
      </c>
      <c r="C471" s="402" t="s">
        <v>7401</v>
      </c>
      <c r="D471" s="114"/>
      <c r="E471" s="135">
        <v>2600.1</v>
      </c>
      <c r="F471" s="135">
        <v>357574.09</v>
      </c>
      <c r="G471" s="311" t="s">
        <v>26395</v>
      </c>
      <c r="H471" s="311">
        <v>502649954</v>
      </c>
    </row>
    <row r="472" spans="1:8" ht="13.8">
      <c r="A472" s="73">
        <v>104</v>
      </c>
      <c r="B472" s="401">
        <v>42859</v>
      </c>
      <c r="C472" s="402" t="s">
        <v>7402</v>
      </c>
      <c r="D472" s="114"/>
      <c r="E472" s="135">
        <v>1611.9</v>
      </c>
      <c r="F472" s="135">
        <v>354973.99</v>
      </c>
      <c r="G472" s="311" t="s">
        <v>26396</v>
      </c>
      <c r="H472" s="311">
        <v>502596886</v>
      </c>
    </row>
    <row r="473" spans="1:8" ht="13.8">
      <c r="A473" s="73">
        <v>103</v>
      </c>
      <c r="B473" s="401">
        <v>42859</v>
      </c>
      <c r="C473" s="402" t="s">
        <v>7403</v>
      </c>
      <c r="D473" s="114"/>
      <c r="E473" s="135">
        <v>810</v>
      </c>
      <c r="F473" s="135">
        <v>353362.09</v>
      </c>
      <c r="G473" s="311" t="s">
        <v>26397</v>
      </c>
      <c r="H473" s="311">
        <v>50199628</v>
      </c>
    </row>
    <row r="474" spans="1:8" ht="13.8">
      <c r="A474" s="73">
        <v>102</v>
      </c>
      <c r="B474" s="401">
        <v>42859</v>
      </c>
      <c r="C474" s="402" t="s">
        <v>7404</v>
      </c>
      <c r="D474" s="114"/>
      <c r="E474" s="135">
        <v>88517.91</v>
      </c>
      <c r="F474" s="135">
        <v>352552.09</v>
      </c>
      <c r="G474" s="719" t="s">
        <v>198</v>
      </c>
      <c r="H474" s="311"/>
    </row>
    <row r="475" spans="1:8" ht="13.8">
      <c r="A475" s="73">
        <v>101</v>
      </c>
      <c r="B475" s="401">
        <v>42859</v>
      </c>
      <c r="C475" s="402" t="s">
        <v>7405</v>
      </c>
      <c r="D475" s="114"/>
      <c r="E475" s="135">
        <v>1695.33</v>
      </c>
      <c r="F475" s="135">
        <v>264034.18</v>
      </c>
      <c r="G475" s="311" t="s">
        <v>26398</v>
      </c>
      <c r="H475" s="311">
        <v>502353402</v>
      </c>
    </row>
    <row r="476" spans="1:8" ht="13.8">
      <c r="A476" s="73">
        <v>100</v>
      </c>
      <c r="B476" s="401">
        <v>42859</v>
      </c>
      <c r="C476" s="402" t="s">
        <v>7406</v>
      </c>
      <c r="D476" s="114"/>
      <c r="E476" s="135">
        <v>37026.99</v>
      </c>
      <c r="F476" s="135">
        <v>262338.84999999998</v>
      </c>
      <c r="G476" s="311" t="s">
        <v>26399</v>
      </c>
      <c r="H476" s="311">
        <v>60700155</v>
      </c>
    </row>
    <row r="477" spans="1:8" ht="13.8">
      <c r="A477" s="73">
        <v>99</v>
      </c>
      <c r="B477" s="401">
        <v>42859</v>
      </c>
      <c r="C477" s="402" t="s">
        <v>7407</v>
      </c>
      <c r="D477" s="114"/>
      <c r="E477" s="135">
        <v>8932.5</v>
      </c>
      <c r="F477" s="135">
        <v>225311.86</v>
      </c>
      <c r="G477" s="719" t="s">
        <v>198</v>
      </c>
      <c r="H477" s="311"/>
    </row>
    <row r="478" spans="1:8" ht="13.8">
      <c r="A478" s="73">
        <v>98</v>
      </c>
      <c r="B478" s="401">
        <v>42859</v>
      </c>
      <c r="C478" s="402" t="s">
        <v>7408</v>
      </c>
      <c r="D478" s="114"/>
      <c r="E478" s="135">
        <v>569.34</v>
      </c>
      <c r="F478" s="135">
        <v>216379.36</v>
      </c>
      <c r="G478" s="311" t="s">
        <v>26400</v>
      </c>
      <c r="H478" s="311">
        <v>100026843</v>
      </c>
    </row>
    <row r="479" spans="1:8" ht="13.8">
      <c r="A479" s="73">
        <v>97</v>
      </c>
      <c r="B479" s="401">
        <v>42859</v>
      </c>
      <c r="C479" s="402" t="s">
        <v>7409</v>
      </c>
      <c r="D479" s="114"/>
      <c r="E479" s="135">
        <v>2779</v>
      </c>
      <c r="F479" s="135">
        <v>215810.02</v>
      </c>
      <c r="G479" s="311" t="s">
        <v>26401</v>
      </c>
      <c r="H479" s="311">
        <v>502680725</v>
      </c>
    </row>
    <row r="480" spans="1:8" ht="13.8">
      <c r="A480" s="73">
        <v>96</v>
      </c>
      <c r="B480" s="401">
        <v>42859</v>
      </c>
      <c r="C480" s="402" t="s">
        <v>7410</v>
      </c>
      <c r="D480" s="114"/>
      <c r="E480" s="135">
        <v>6752.9</v>
      </c>
      <c r="F480" s="135">
        <v>213031.02</v>
      </c>
      <c r="G480" s="719" t="s">
        <v>198</v>
      </c>
      <c r="H480" s="311"/>
    </row>
    <row r="481" spans="1:8" ht="13.8">
      <c r="A481" s="73">
        <v>95</v>
      </c>
      <c r="B481" s="401">
        <v>42859</v>
      </c>
      <c r="C481" s="402" t="s">
        <v>7411</v>
      </c>
      <c r="D481" s="114"/>
      <c r="E481" s="135">
        <v>10975.5</v>
      </c>
      <c r="F481" s="135">
        <v>206278.12</v>
      </c>
      <c r="G481" s="311" t="s">
        <v>26402</v>
      </c>
      <c r="H481" s="311">
        <v>200559</v>
      </c>
    </row>
    <row r="482" spans="1:8" ht="13.8">
      <c r="A482" s="73">
        <v>94</v>
      </c>
      <c r="B482" s="401">
        <v>42859</v>
      </c>
      <c r="C482" s="402" t="s">
        <v>7412</v>
      </c>
      <c r="D482" s="114"/>
      <c r="E482" s="135">
        <v>24046.38</v>
      </c>
      <c r="F482" s="135">
        <v>195302.62</v>
      </c>
      <c r="G482" s="311" t="s">
        <v>26403</v>
      </c>
      <c r="H482" s="311">
        <v>502668309</v>
      </c>
    </row>
    <row r="483" spans="1:8" ht="13.8">
      <c r="A483" s="73">
        <v>93</v>
      </c>
      <c r="B483" s="401">
        <v>42859</v>
      </c>
      <c r="C483" s="402" t="s">
        <v>7413</v>
      </c>
      <c r="D483" s="114"/>
      <c r="E483" s="135">
        <v>12600</v>
      </c>
      <c r="F483" s="135">
        <v>171256.24</v>
      </c>
      <c r="G483" s="719" t="s">
        <v>198</v>
      </c>
      <c r="H483" s="311"/>
    </row>
    <row r="484" spans="1:8" ht="13.8">
      <c r="A484" s="73">
        <v>92</v>
      </c>
      <c r="B484" s="401">
        <v>42859</v>
      </c>
      <c r="C484" s="402" t="s">
        <v>7414</v>
      </c>
      <c r="D484" s="114"/>
      <c r="E484" s="135">
        <v>2913.98</v>
      </c>
      <c r="F484" s="135">
        <v>158656.24</v>
      </c>
      <c r="G484" s="311" t="s">
        <v>26404</v>
      </c>
      <c r="H484" s="311">
        <v>502700433</v>
      </c>
    </row>
    <row r="485" spans="1:8" ht="13.8">
      <c r="A485" s="73">
        <v>91</v>
      </c>
      <c r="B485" s="401">
        <v>42859</v>
      </c>
      <c r="C485" s="402" t="s">
        <v>7415</v>
      </c>
      <c r="D485" s="114"/>
      <c r="E485" s="135">
        <v>8135</v>
      </c>
      <c r="F485" s="135">
        <v>155742.26</v>
      </c>
      <c r="G485" s="719" t="s">
        <v>198</v>
      </c>
      <c r="H485" s="311"/>
    </row>
    <row r="486" spans="1:8" ht="13.8">
      <c r="A486" s="73">
        <v>90</v>
      </c>
      <c r="B486" s="401">
        <v>42859</v>
      </c>
      <c r="C486" s="402" t="s">
        <v>7416</v>
      </c>
      <c r="D486" s="114"/>
      <c r="E486" s="135">
        <v>18038.689999999999</v>
      </c>
      <c r="F486" s="135">
        <v>147607.26</v>
      </c>
      <c r="G486" s="311" t="s">
        <v>26405</v>
      </c>
      <c r="H486" s="311">
        <v>502677984</v>
      </c>
    </row>
    <row r="487" spans="1:8" ht="13.8">
      <c r="A487" s="73">
        <v>89</v>
      </c>
      <c r="B487" s="401">
        <v>42859</v>
      </c>
      <c r="C487" s="402" t="s">
        <v>7417</v>
      </c>
      <c r="D487" s="114"/>
      <c r="E487" s="135">
        <v>1368.9</v>
      </c>
      <c r="F487" s="135">
        <v>129568.57</v>
      </c>
      <c r="G487" s="311" t="s">
        <v>26406</v>
      </c>
      <c r="H487" s="311">
        <v>94083</v>
      </c>
    </row>
    <row r="488" spans="1:8" ht="13.8">
      <c r="A488" s="73">
        <v>88</v>
      </c>
      <c r="B488" s="401">
        <v>42859</v>
      </c>
      <c r="C488" s="402" t="s">
        <v>7418</v>
      </c>
      <c r="D488" s="114"/>
      <c r="E488" s="135">
        <v>106466.75</v>
      </c>
      <c r="F488" s="135">
        <v>128199.67</v>
      </c>
      <c r="G488" s="311" t="s">
        <v>26407</v>
      </c>
      <c r="H488" s="311">
        <v>502359245</v>
      </c>
    </row>
    <row r="489" spans="1:8" ht="13.8">
      <c r="A489" s="73">
        <v>87</v>
      </c>
      <c r="B489" s="401">
        <v>42859</v>
      </c>
      <c r="C489" s="402" t="s">
        <v>7419</v>
      </c>
      <c r="D489" s="114"/>
      <c r="E489" s="135">
        <v>3005.1</v>
      </c>
      <c r="F489" s="135">
        <v>21732.92</v>
      </c>
      <c r="G489" s="311" t="s">
        <v>26408</v>
      </c>
      <c r="H489" s="311">
        <v>179735</v>
      </c>
    </row>
    <row r="490" spans="1:8" ht="13.8">
      <c r="A490" s="73">
        <v>86</v>
      </c>
      <c r="B490" s="401">
        <v>42859</v>
      </c>
      <c r="C490" s="402" t="s">
        <v>7420</v>
      </c>
      <c r="D490" s="114"/>
      <c r="E490" s="135">
        <v>2008.8</v>
      </c>
      <c r="F490" s="135">
        <v>18727.82</v>
      </c>
      <c r="G490" s="311" t="s">
        <v>26409</v>
      </c>
      <c r="H490" s="311">
        <v>98815</v>
      </c>
    </row>
    <row r="491" spans="1:8" ht="13.8">
      <c r="A491" s="73">
        <v>85</v>
      </c>
      <c r="B491" s="401">
        <v>42859</v>
      </c>
      <c r="C491" s="402" t="s">
        <v>7421</v>
      </c>
      <c r="D491" s="114"/>
      <c r="E491" s="135">
        <v>2089.8000000000002</v>
      </c>
      <c r="F491" s="135">
        <v>16719.02</v>
      </c>
      <c r="G491" s="311" t="s">
        <v>26410</v>
      </c>
      <c r="H491" s="311">
        <v>502695669</v>
      </c>
    </row>
    <row r="492" spans="1:8" ht="13.8">
      <c r="A492" s="73">
        <v>84</v>
      </c>
      <c r="B492" s="401">
        <v>42859</v>
      </c>
      <c r="C492" s="402" t="s">
        <v>7422</v>
      </c>
      <c r="D492" s="114"/>
      <c r="E492" s="135">
        <v>4835.46</v>
      </c>
      <c r="F492" s="135">
        <v>14629.22</v>
      </c>
      <c r="G492" s="311" t="s">
        <v>26340</v>
      </c>
      <c r="H492" s="311">
        <v>502673290</v>
      </c>
    </row>
    <row r="493" spans="1:8" ht="13.8">
      <c r="A493" s="73">
        <v>83</v>
      </c>
      <c r="B493" s="579">
        <v>42859</v>
      </c>
      <c r="C493" s="580" t="s">
        <v>7423</v>
      </c>
      <c r="D493" s="581">
        <v>1220000</v>
      </c>
      <c r="E493" s="135"/>
      <c r="F493" s="135">
        <v>9793.76</v>
      </c>
      <c r="G493" s="582" t="s">
        <v>6640</v>
      </c>
      <c r="H493" s="582"/>
    </row>
    <row r="494" spans="1:8" ht="13.8">
      <c r="A494" s="73">
        <v>82</v>
      </c>
      <c r="B494" s="403">
        <v>42859</v>
      </c>
      <c r="C494" s="404" t="s">
        <v>7424</v>
      </c>
      <c r="D494" s="405">
        <v>2226.81</v>
      </c>
      <c r="E494" s="135"/>
      <c r="F494" s="135">
        <v>1229793.76</v>
      </c>
      <c r="G494" s="406" t="s">
        <v>7446</v>
      </c>
    </row>
    <row r="495" spans="1:8" ht="13.8">
      <c r="A495" s="73">
        <v>81</v>
      </c>
      <c r="B495" s="401">
        <v>42859</v>
      </c>
      <c r="C495" s="402" t="s">
        <v>7425</v>
      </c>
      <c r="D495" s="114"/>
      <c r="E495" s="135">
        <v>78554</v>
      </c>
      <c r="F495" s="135">
        <v>1232020.57</v>
      </c>
      <c r="G495" s="719" t="s">
        <v>198</v>
      </c>
    </row>
    <row r="496" spans="1:8" ht="13.8">
      <c r="A496" s="73">
        <v>80</v>
      </c>
      <c r="B496" s="403">
        <v>42859</v>
      </c>
      <c r="C496" s="404" t="s">
        <v>7426</v>
      </c>
      <c r="D496" s="405">
        <v>35.299999999999997</v>
      </c>
      <c r="E496" s="135"/>
      <c r="F496" s="135">
        <v>1153466.57</v>
      </c>
      <c r="G496" s="406" t="s">
        <v>7446</v>
      </c>
    </row>
    <row r="497" spans="1:8" ht="13.8">
      <c r="A497" s="73">
        <v>79</v>
      </c>
      <c r="B497" s="401">
        <v>42859</v>
      </c>
      <c r="C497" s="402" t="s">
        <v>7427</v>
      </c>
      <c r="D497" s="114"/>
      <c r="E497" s="135">
        <v>1245.28</v>
      </c>
      <c r="F497" s="135">
        <v>1153501.8700000001</v>
      </c>
      <c r="G497" s="719" t="s">
        <v>198</v>
      </c>
    </row>
    <row r="498" spans="1:8" ht="13.8">
      <c r="A498" s="73">
        <v>78</v>
      </c>
      <c r="B498" s="403">
        <v>42859</v>
      </c>
      <c r="C498" s="404" t="s">
        <v>7428</v>
      </c>
      <c r="D498" s="405">
        <v>35.71</v>
      </c>
      <c r="E498" s="135"/>
      <c r="F498" s="135">
        <v>1152256.5900000001</v>
      </c>
      <c r="G498" s="406" t="s">
        <v>7446</v>
      </c>
    </row>
    <row r="499" spans="1:8" ht="13.8">
      <c r="A499" s="73">
        <v>77</v>
      </c>
      <c r="B499" s="401">
        <v>42859</v>
      </c>
      <c r="C499" s="402" t="s">
        <v>7429</v>
      </c>
      <c r="D499" s="114"/>
      <c r="E499" s="135">
        <v>1259.76</v>
      </c>
      <c r="F499" s="135">
        <v>1152292.3</v>
      </c>
      <c r="G499" s="719" t="s">
        <v>198</v>
      </c>
    </row>
    <row r="500" spans="1:8" ht="13.8">
      <c r="A500" s="73">
        <v>76</v>
      </c>
      <c r="B500" s="403">
        <v>42859</v>
      </c>
      <c r="C500" s="404" t="s">
        <v>7430</v>
      </c>
      <c r="D500" s="405">
        <v>2206.29</v>
      </c>
      <c r="E500" s="135"/>
      <c r="F500" s="135">
        <v>1151032.54</v>
      </c>
      <c r="G500" s="406" t="s">
        <v>7446</v>
      </c>
    </row>
    <row r="501" spans="1:8" ht="13.8">
      <c r="A501" s="73">
        <v>75</v>
      </c>
      <c r="B501" s="401">
        <v>42859</v>
      </c>
      <c r="C501" s="402" t="s">
        <v>7431</v>
      </c>
      <c r="D501" s="114"/>
      <c r="E501" s="135">
        <v>77830</v>
      </c>
      <c r="F501" s="135">
        <v>1153238.83</v>
      </c>
      <c r="G501" s="719" t="s">
        <v>198</v>
      </c>
    </row>
    <row r="502" spans="1:8" ht="13.8">
      <c r="A502" s="73">
        <v>74</v>
      </c>
      <c r="B502" s="403">
        <v>42859</v>
      </c>
      <c r="C502" s="404" t="s">
        <v>7432</v>
      </c>
      <c r="D502" s="405">
        <v>47.82</v>
      </c>
      <c r="E502" s="135"/>
      <c r="F502" s="135">
        <v>1075408.83</v>
      </c>
      <c r="G502" s="406" t="s">
        <v>7446</v>
      </c>
    </row>
    <row r="503" spans="1:8" ht="13.8">
      <c r="A503" s="73">
        <v>73</v>
      </c>
      <c r="B503" s="401">
        <v>42859</v>
      </c>
      <c r="C503" s="402" t="s">
        <v>7433</v>
      </c>
      <c r="D503" s="114"/>
      <c r="E503" s="135">
        <v>1686.92</v>
      </c>
      <c r="F503" s="135">
        <v>1075456.6499999999</v>
      </c>
      <c r="G503" s="719" t="s">
        <v>198</v>
      </c>
    </row>
    <row r="504" spans="1:8" ht="13.8">
      <c r="A504" s="73">
        <v>72</v>
      </c>
      <c r="B504" s="403">
        <v>42859</v>
      </c>
      <c r="C504" s="404" t="s">
        <v>7434</v>
      </c>
      <c r="D504" s="405">
        <v>42.48</v>
      </c>
      <c r="E504" s="135"/>
      <c r="F504" s="135">
        <v>1073769.73</v>
      </c>
      <c r="G504" s="406" t="s">
        <v>7446</v>
      </c>
    </row>
    <row r="505" spans="1:8" ht="13.8">
      <c r="A505" s="73">
        <v>71</v>
      </c>
      <c r="B505" s="401">
        <v>42859</v>
      </c>
      <c r="C505" s="402" t="s">
        <v>7435</v>
      </c>
      <c r="D505" s="114"/>
      <c r="E505" s="135">
        <v>1498.68</v>
      </c>
      <c r="F505" s="135">
        <v>1073812.21</v>
      </c>
      <c r="G505" s="719" t="s">
        <v>198</v>
      </c>
    </row>
    <row r="506" spans="1:8" ht="13.8">
      <c r="A506" s="73">
        <v>70</v>
      </c>
      <c r="B506" s="401">
        <v>42859</v>
      </c>
      <c r="C506" s="402" t="s">
        <v>7436</v>
      </c>
      <c r="D506" s="114"/>
      <c r="E506" s="135">
        <v>1588</v>
      </c>
      <c r="F506" s="135">
        <v>1072313.53</v>
      </c>
      <c r="G506" s="311" t="s">
        <v>26411</v>
      </c>
      <c r="H506" s="311">
        <v>502590252</v>
      </c>
    </row>
    <row r="507" spans="1:8" ht="13.8">
      <c r="A507" s="73">
        <v>69</v>
      </c>
      <c r="B507" s="401">
        <v>42859</v>
      </c>
      <c r="C507" s="402" t="s">
        <v>7437</v>
      </c>
      <c r="D507" s="114"/>
      <c r="E507" s="135">
        <v>3215.7</v>
      </c>
      <c r="F507" s="135">
        <v>1070725.53</v>
      </c>
      <c r="G507" s="719" t="s">
        <v>198</v>
      </c>
      <c r="H507" s="311"/>
    </row>
    <row r="508" spans="1:8" ht="13.8">
      <c r="A508" s="73">
        <v>68</v>
      </c>
      <c r="B508" s="401">
        <v>42859</v>
      </c>
      <c r="C508" s="402" t="s">
        <v>7438</v>
      </c>
      <c r="D508" s="114"/>
      <c r="E508" s="135">
        <v>2292.3000000000002</v>
      </c>
      <c r="F508" s="135">
        <v>1067509.83</v>
      </c>
      <c r="G508" s="311" t="s">
        <v>26412</v>
      </c>
      <c r="H508" s="311">
        <v>204282</v>
      </c>
    </row>
    <row r="509" spans="1:8" ht="13.8">
      <c r="A509" s="73">
        <v>67</v>
      </c>
      <c r="B509" s="401">
        <v>42859</v>
      </c>
      <c r="C509" s="402" t="s">
        <v>7439</v>
      </c>
      <c r="D509" s="114"/>
      <c r="E509" s="135">
        <v>1802.38</v>
      </c>
      <c r="F509" s="135">
        <v>1065217.53</v>
      </c>
      <c r="G509" s="311" t="s">
        <v>26413</v>
      </c>
      <c r="H509" s="311">
        <v>502401103</v>
      </c>
    </row>
    <row r="510" spans="1:8" ht="13.8">
      <c r="A510" s="73">
        <v>66</v>
      </c>
      <c r="B510" s="401">
        <v>42859</v>
      </c>
      <c r="C510" s="402" t="s">
        <v>7440</v>
      </c>
      <c r="D510" s="114"/>
      <c r="E510" s="135">
        <v>1103.6600000000001</v>
      </c>
      <c r="F510" s="135">
        <v>1063415.1499999999</v>
      </c>
      <c r="G510" s="311" t="s">
        <v>26414</v>
      </c>
      <c r="H510" s="311">
        <v>502628916</v>
      </c>
    </row>
    <row r="511" spans="1:8" ht="13.8">
      <c r="A511" s="73">
        <v>65</v>
      </c>
      <c r="B511" s="401">
        <v>42859</v>
      </c>
      <c r="C511" s="402" t="s">
        <v>7441</v>
      </c>
      <c r="D511" s="114"/>
      <c r="E511" s="135">
        <v>1247.4000000000001</v>
      </c>
      <c r="F511" s="135">
        <v>1062311.49</v>
      </c>
      <c r="G511" s="311" t="s">
        <v>26415</v>
      </c>
      <c r="H511" s="311">
        <v>502584792</v>
      </c>
    </row>
    <row r="512" spans="1:8" ht="13.8">
      <c r="A512" s="73">
        <v>64</v>
      </c>
      <c r="B512" s="401">
        <v>42859</v>
      </c>
      <c r="C512" s="402" t="s">
        <v>7442</v>
      </c>
      <c r="D512" s="114"/>
      <c r="E512" s="135">
        <v>972</v>
      </c>
      <c r="F512" s="135">
        <v>1061064.0900000001</v>
      </c>
      <c r="G512" s="311" t="s">
        <v>26415</v>
      </c>
      <c r="H512" s="311">
        <v>502584792</v>
      </c>
    </row>
    <row r="513" spans="1:8" ht="13.8">
      <c r="A513" s="73">
        <v>63</v>
      </c>
      <c r="B513" s="401">
        <v>42858</v>
      </c>
      <c r="C513" s="402" t="s">
        <v>6607</v>
      </c>
      <c r="D513" s="114"/>
      <c r="E513" s="135">
        <v>99446.43</v>
      </c>
      <c r="F513" s="135">
        <v>1060092.0900000001</v>
      </c>
      <c r="G513" s="719" t="s">
        <v>198</v>
      </c>
      <c r="H513" s="311"/>
    </row>
    <row r="514" spans="1:8" ht="13.8">
      <c r="A514" s="73">
        <v>62</v>
      </c>
      <c r="B514" s="401">
        <v>42858</v>
      </c>
      <c r="C514" s="402" t="s">
        <v>6608</v>
      </c>
      <c r="D514" s="114"/>
      <c r="E514" s="135">
        <v>3509.48</v>
      </c>
      <c r="F514" s="135">
        <v>960645.66</v>
      </c>
      <c r="G514" s="311" t="s">
        <v>26416</v>
      </c>
      <c r="H514" s="311">
        <v>502269778</v>
      </c>
    </row>
    <row r="515" spans="1:8" ht="13.8">
      <c r="A515" s="73">
        <v>61</v>
      </c>
      <c r="B515" s="401">
        <v>42858</v>
      </c>
      <c r="C515" s="402" t="s">
        <v>6609</v>
      </c>
      <c r="D515" s="114"/>
      <c r="E515" s="135">
        <v>3950</v>
      </c>
      <c r="F515" s="135">
        <v>957136.18</v>
      </c>
      <c r="G515" s="719" t="s">
        <v>198</v>
      </c>
      <c r="H515" s="311"/>
    </row>
    <row r="516" spans="1:8" ht="13.8">
      <c r="A516" s="73">
        <v>60</v>
      </c>
      <c r="B516" s="401">
        <v>42858</v>
      </c>
      <c r="C516" s="402" t="s">
        <v>6610</v>
      </c>
      <c r="D516" s="114"/>
      <c r="E516" s="135">
        <v>9264</v>
      </c>
      <c r="F516" s="135">
        <v>953186.18</v>
      </c>
      <c r="G516" s="311" t="s">
        <v>26417</v>
      </c>
      <c r="H516" s="311">
        <v>502381923</v>
      </c>
    </row>
    <row r="517" spans="1:8" ht="13.8">
      <c r="A517" s="73">
        <v>59</v>
      </c>
      <c r="B517" s="401">
        <v>42858</v>
      </c>
      <c r="C517" s="402" t="s">
        <v>6611</v>
      </c>
      <c r="D517" s="114"/>
      <c r="E517" s="135">
        <v>8255.58</v>
      </c>
      <c r="F517" s="135">
        <v>943922.18</v>
      </c>
      <c r="G517" s="311" t="s">
        <v>26418</v>
      </c>
      <c r="H517" s="311">
        <v>100051519</v>
      </c>
    </row>
    <row r="518" spans="1:8" ht="13.8">
      <c r="A518" s="73">
        <v>58</v>
      </c>
      <c r="B518" s="401">
        <v>42858</v>
      </c>
      <c r="C518" s="402" t="s">
        <v>6612</v>
      </c>
      <c r="D518" s="114"/>
      <c r="E518" s="135">
        <v>1992.6</v>
      </c>
      <c r="F518" s="135">
        <v>935666.6</v>
      </c>
      <c r="G518" s="311" t="s">
        <v>26419</v>
      </c>
      <c r="H518" s="311">
        <v>100054430</v>
      </c>
    </row>
    <row r="519" spans="1:8" ht="13.8">
      <c r="A519" s="73">
        <v>57</v>
      </c>
      <c r="B519" s="401">
        <v>42858</v>
      </c>
      <c r="C519" s="402" t="s">
        <v>6613</v>
      </c>
      <c r="D519" s="114"/>
      <c r="E519" s="135">
        <v>8702.24</v>
      </c>
      <c r="F519" s="135">
        <v>933674</v>
      </c>
      <c r="G519" s="311" t="s">
        <v>26420</v>
      </c>
      <c r="H519" s="311">
        <v>61197</v>
      </c>
    </row>
    <row r="520" spans="1:8" ht="13.8">
      <c r="A520" s="73">
        <v>56</v>
      </c>
      <c r="B520" s="401">
        <v>42858</v>
      </c>
      <c r="C520" s="402" t="s">
        <v>6614</v>
      </c>
      <c r="D520" s="114"/>
      <c r="E520" s="135">
        <v>3096.6</v>
      </c>
      <c r="F520" s="135">
        <v>924971.76</v>
      </c>
      <c r="G520" s="311" t="s">
        <v>26421</v>
      </c>
      <c r="H520" s="311">
        <v>12947</v>
      </c>
    </row>
    <row r="521" spans="1:8" ht="13.8">
      <c r="A521" s="73">
        <v>55</v>
      </c>
      <c r="B521" s="401">
        <v>42858</v>
      </c>
      <c r="C521" s="402" t="s">
        <v>6615</v>
      </c>
      <c r="D521" s="114"/>
      <c r="E521" s="135">
        <v>53553.16</v>
      </c>
      <c r="F521" s="135">
        <v>921875.16</v>
      </c>
      <c r="G521" s="311" t="s">
        <v>26372</v>
      </c>
      <c r="H521" s="311">
        <v>502554607</v>
      </c>
    </row>
    <row r="522" spans="1:8" ht="13.8">
      <c r="A522" s="73">
        <v>54</v>
      </c>
      <c r="B522" s="401">
        <v>42858</v>
      </c>
      <c r="C522" s="402" t="s">
        <v>6616</v>
      </c>
      <c r="D522" s="114"/>
      <c r="E522" s="135">
        <v>8464.5</v>
      </c>
      <c r="F522" s="135">
        <v>868322</v>
      </c>
      <c r="G522" s="311" t="s">
        <v>26314</v>
      </c>
      <c r="H522" s="311">
        <v>502667776</v>
      </c>
    </row>
    <row r="523" spans="1:8" ht="13.8">
      <c r="A523" s="73">
        <v>53</v>
      </c>
      <c r="B523" s="401">
        <v>42858</v>
      </c>
      <c r="C523" s="402" t="s">
        <v>6617</v>
      </c>
      <c r="D523" s="114"/>
      <c r="E523" s="135">
        <v>34489.599999999999</v>
      </c>
      <c r="F523" s="135">
        <v>859857.5</v>
      </c>
      <c r="G523" s="311" t="s">
        <v>26338</v>
      </c>
      <c r="H523" s="311">
        <v>502734205</v>
      </c>
    </row>
    <row r="524" spans="1:8" ht="13.8">
      <c r="A524" s="73">
        <v>52</v>
      </c>
      <c r="B524" s="401">
        <v>42858</v>
      </c>
      <c r="C524" s="402" t="s">
        <v>6618</v>
      </c>
      <c r="D524" s="114"/>
      <c r="E524" s="135">
        <v>2916</v>
      </c>
      <c r="F524" s="135">
        <v>825367.9</v>
      </c>
      <c r="G524" s="311" t="s">
        <v>26327</v>
      </c>
      <c r="H524" s="311">
        <v>104695</v>
      </c>
    </row>
    <row r="525" spans="1:8" ht="13.8">
      <c r="A525" s="73">
        <v>51</v>
      </c>
      <c r="B525" s="401">
        <v>42858</v>
      </c>
      <c r="C525" s="402" t="s">
        <v>6619</v>
      </c>
      <c r="D525" s="114"/>
      <c r="E525" s="135">
        <v>10564.8</v>
      </c>
      <c r="F525" s="135">
        <v>822451.9</v>
      </c>
      <c r="G525" s="311" t="s">
        <v>26422</v>
      </c>
      <c r="H525" s="311">
        <v>502652667</v>
      </c>
    </row>
    <row r="526" spans="1:8" ht="13.8">
      <c r="A526" s="73">
        <v>50</v>
      </c>
      <c r="B526" s="401">
        <v>42858</v>
      </c>
      <c r="C526" s="402" t="s">
        <v>6620</v>
      </c>
      <c r="D526" s="114"/>
      <c r="E526" s="135">
        <v>672.3</v>
      </c>
      <c r="F526" s="135">
        <v>811887.1</v>
      </c>
      <c r="G526" s="311" t="s">
        <v>26423</v>
      </c>
      <c r="H526" s="311">
        <v>62941</v>
      </c>
    </row>
    <row r="527" spans="1:8" ht="13.8">
      <c r="A527" s="73">
        <v>49</v>
      </c>
      <c r="B527" s="401">
        <v>42858</v>
      </c>
      <c r="C527" s="402" t="s">
        <v>6621</v>
      </c>
      <c r="D527" s="114"/>
      <c r="E527" s="135">
        <v>7730.24</v>
      </c>
      <c r="F527" s="135">
        <v>811214.8</v>
      </c>
      <c r="G527" s="311" t="s">
        <v>26316</v>
      </c>
      <c r="H527" s="311">
        <v>502667923</v>
      </c>
    </row>
    <row r="528" spans="1:8" ht="13.8">
      <c r="A528" s="73">
        <v>48</v>
      </c>
      <c r="B528" s="401">
        <v>42858</v>
      </c>
      <c r="C528" s="402" t="s">
        <v>6622</v>
      </c>
      <c r="D528" s="114"/>
      <c r="E528" s="135">
        <v>2600.1</v>
      </c>
      <c r="F528" s="135">
        <v>803484.56</v>
      </c>
      <c r="G528" s="311" t="s">
        <v>26423</v>
      </c>
      <c r="H528" s="311">
        <v>62941</v>
      </c>
    </row>
    <row r="529" spans="1:8" ht="13.8">
      <c r="A529" s="73">
        <v>47</v>
      </c>
      <c r="B529" s="401">
        <v>42858</v>
      </c>
      <c r="C529" s="402" t="s">
        <v>6623</v>
      </c>
      <c r="D529" s="114"/>
      <c r="E529" s="135">
        <v>1200</v>
      </c>
      <c r="F529" s="135">
        <v>800884.46</v>
      </c>
      <c r="G529" s="311" t="s">
        <v>26424</v>
      </c>
      <c r="H529" s="311">
        <v>97064</v>
      </c>
    </row>
    <row r="530" spans="1:8" ht="13.8">
      <c r="A530" s="73">
        <v>46</v>
      </c>
      <c r="B530" s="401">
        <v>42858</v>
      </c>
      <c r="C530" s="402" t="s">
        <v>6624</v>
      </c>
      <c r="D530" s="114"/>
      <c r="E530" s="135">
        <v>15307</v>
      </c>
      <c r="F530" s="135">
        <v>799684.46</v>
      </c>
      <c r="G530" s="719" t="s">
        <v>198</v>
      </c>
      <c r="H530" s="311"/>
    </row>
    <row r="531" spans="1:8" ht="13.8">
      <c r="A531" s="73">
        <v>45</v>
      </c>
      <c r="B531" s="401">
        <v>42858</v>
      </c>
      <c r="C531" s="402" t="s">
        <v>6625</v>
      </c>
      <c r="D531" s="114"/>
      <c r="E531" s="135">
        <v>11782.85</v>
      </c>
      <c r="F531" s="135">
        <v>784377.46</v>
      </c>
      <c r="G531" s="311" t="s">
        <v>26425</v>
      </c>
      <c r="H531" s="311">
        <v>1014624</v>
      </c>
    </row>
    <row r="532" spans="1:8" ht="13.8">
      <c r="A532" s="73">
        <v>44</v>
      </c>
      <c r="B532" s="401">
        <v>42858</v>
      </c>
      <c r="C532" s="402" t="s">
        <v>6626</v>
      </c>
      <c r="D532" s="114"/>
      <c r="E532" s="135">
        <v>2454.3000000000002</v>
      </c>
      <c r="F532" s="135">
        <v>772594.61</v>
      </c>
      <c r="G532" s="311" t="s">
        <v>26318</v>
      </c>
      <c r="H532" s="311">
        <v>10390</v>
      </c>
    </row>
    <row r="533" spans="1:8" ht="13.8">
      <c r="A533" s="73">
        <v>43</v>
      </c>
      <c r="B533" s="401">
        <v>42858</v>
      </c>
      <c r="C533" s="402" t="s">
        <v>6627</v>
      </c>
      <c r="D533" s="114"/>
      <c r="E533" s="135">
        <v>1004.4</v>
      </c>
      <c r="F533" s="135">
        <v>770140.31</v>
      </c>
      <c r="G533" s="311" t="s">
        <v>26354</v>
      </c>
      <c r="H533" s="311">
        <v>100073451</v>
      </c>
    </row>
    <row r="534" spans="1:8" ht="13.8">
      <c r="A534" s="73">
        <v>42</v>
      </c>
      <c r="B534" s="403">
        <v>42858</v>
      </c>
      <c r="C534" s="404" t="s">
        <v>6628</v>
      </c>
      <c r="D534" s="405">
        <v>106.24</v>
      </c>
      <c r="E534" s="135"/>
      <c r="F534" s="135">
        <v>769135.91</v>
      </c>
      <c r="G534" s="406" t="s">
        <v>187</v>
      </c>
    </row>
    <row r="535" spans="1:8" ht="13.8">
      <c r="A535" s="73">
        <v>41</v>
      </c>
      <c r="B535" s="403">
        <v>42858</v>
      </c>
      <c r="C535" s="404" t="s">
        <v>6629</v>
      </c>
      <c r="D535" s="405">
        <v>664</v>
      </c>
      <c r="E535" s="135"/>
      <c r="F535" s="135">
        <v>769242.15</v>
      </c>
      <c r="G535" s="406" t="s">
        <v>186</v>
      </c>
    </row>
    <row r="536" spans="1:8" ht="13.8">
      <c r="A536" s="73">
        <v>40</v>
      </c>
      <c r="B536" s="403">
        <v>42858</v>
      </c>
      <c r="C536" s="404" t="s">
        <v>6630</v>
      </c>
      <c r="D536" s="405">
        <v>25.52</v>
      </c>
      <c r="E536" s="135"/>
      <c r="F536" s="135">
        <v>769906.15</v>
      </c>
      <c r="G536" s="406" t="s">
        <v>187</v>
      </c>
    </row>
    <row r="537" spans="1:8" ht="13.8">
      <c r="A537" s="73">
        <v>39</v>
      </c>
      <c r="B537" s="403">
        <v>42858</v>
      </c>
      <c r="C537" s="404" t="s">
        <v>6631</v>
      </c>
      <c r="D537" s="405">
        <v>159.5</v>
      </c>
      <c r="E537" s="135"/>
      <c r="F537" s="135">
        <v>769931.67</v>
      </c>
      <c r="G537" s="406" t="s">
        <v>186</v>
      </c>
    </row>
    <row r="538" spans="1:8" ht="13.8">
      <c r="A538" s="73">
        <v>38</v>
      </c>
      <c r="B538" s="401">
        <v>42858</v>
      </c>
      <c r="C538" s="402" t="s">
        <v>6632</v>
      </c>
      <c r="D538" s="114"/>
      <c r="E538" s="135">
        <v>817.82</v>
      </c>
      <c r="F538" s="135">
        <v>770091.17</v>
      </c>
      <c r="G538" s="311" t="s">
        <v>26426</v>
      </c>
      <c r="H538" s="311">
        <v>502687020</v>
      </c>
    </row>
    <row r="539" spans="1:8" ht="13.8">
      <c r="A539" s="73">
        <v>37</v>
      </c>
      <c r="B539" s="401">
        <v>42858</v>
      </c>
      <c r="C539" s="402" t="s">
        <v>6633</v>
      </c>
      <c r="D539" s="114"/>
      <c r="E539" s="135">
        <v>3824.85</v>
      </c>
      <c r="F539" s="135">
        <v>769273.35</v>
      </c>
      <c r="G539" s="311" t="s">
        <v>26427</v>
      </c>
      <c r="H539" s="311">
        <v>52340</v>
      </c>
    </row>
    <row r="540" spans="1:8" ht="13.8">
      <c r="A540" s="73">
        <v>36</v>
      </c>
      <c r="B540" s="401">
        <v>42857</v>
      </c>
      <c r="C540" s="402" t="s">
        <v>1681</v>
      </c>
      <c r="D540" s="114"/>
      <c r="E540" s="135">
        <v>23000</v>
      </c>
      <c r="F540" s="135">
        <v>765448.5</v>
      </c>
      <c r="G540" s="311" t="s">
        <v>26428</v>
      </c>
      <c r="H540" s="311">
        <v>502643426</v>
      </c>
    </row>
    <row r="541" spans="1:8" ht="13.8">
      <c r="A541" s="73">
        <v>35</v>
      </c>
      <c r="B541" s="401">
        <v>42857</v>
      </c>
      <c r="C541" s="402" t="s">
        <v>1682</v>
      </c>
      <c r="D541" s="114"/>
      <c r="E541" s="135">
        <v>43254.5</v>
      </c>
      <c r="F541" s="135">
        <v>742448.5</v>
      </c>
      <c r="G541" s="719" t="s">
        <v>198</v>
      </c>
      <c r="H541" s="311"/>
    </row>
    <row r="542" spans="1:8" ht="13.8">
      <c r="A542" s="73">
        <v>34</v>
      </c>
      <c r="B542" s="401">
        <v>42857</v>
      </c>
      <c r="C542" s="402" t="s">
        <v>1683</v>
      </c>
      <c r="D542" s="114"/>
      <c r="E542" s="135">
        <v>15300</v>
      </c>
      <c r="F542" s="135">
        <v>699194</v>
      </c>
      <c r="G542" s="311" t="s">
        <v>26326</v>
      </c>
      <c r="H542" s="311">
        <v>100076071</v>
      </c>
    </row>
    <row r="543" spans="1:8" ht="13.8">
      <c r="A543" s="73">
        <v>33</v>
      </c>
      <c r="B543" s="401">
        <v>42857</v>
      </c>
      <c r="C543" s="402" t="s">
        <v>1684</v>
      </c>
      <c r="D543" s="114"/>
      <c r="E543" s="135">
        <v>5121.3</v>
      </c>
      <c r="F543" s="135">
        <v>683894</v>
      </c>
      <c r="G543" s="311" t="s">
        <v>26429</v>
      </c>
      <c r="H543" s="311">
        <v>502700110</v>
      </c>
    </row>
    <row r="544" spans="1:8" ht="13.8">
      <c r="A544" s="73">
        <v>32</v>
      </c>
      <c r="B544" s="401">
        <v>42857</v>
      </c>
      <c r="C544" s="402" t="s">
        <v>1685</v>
      </c>
      <c r="D544" s="114"/>
      <c r="E544" s="135">
        <v>4446.8999999999996</v>
      </c>
      <c r="F544" s="135">
        <v>678772.7</v>
      </c>
      <c r="G544" s="311" t="s">
        <v>26430</v>
      </c>
      <c r="H544" s="311">
        <v>502656534</v>
      </c>
    </row>
    <row r="545" spans="1:8" ht="13.8">
      <c r="A545" s="73">
        <v>31</v>
      </c>
      <c r="B545" s="401">
        <v>42857</v>
      </c>
      <c r="C545" s="402" t="s">
        <v>1686</v>
      </c>
      <c r="D545" s="114"/>
      <c r="E545" s="135">
        <v>46393.2</v>
      </c>
      <c r="F545" s="135">
        <v>674325.8</v>
      </c>
      <c r="G545" s="311" t="s">
        <v>26379</v>
      </c>
      <c r="H545" s="311">
        <v>502647709</v>
      </c>
    </row>
    <row r="546" spans="1:8" ht="13.8">
      <c r="A546" s="73">
        <v>30</v>
      </c>
      <c r="B546" s="401">
        <v>42857</v>
      </c>
      <c r="C546" s="402" t="s">
        <v>1687</v>
      </c>
      <c r="D546" s="114"/>
      <c r="E546" s="135">
        <v>7940</v>
      </c>
      <c r="F546" s="135">
        <v>627932.6</v>
      </c>
      <c r="G546" s="311" t="s">
        <v>26431</v>
      </c>
      <c r="H546" s="311">
        <v>21063</v>
      </c>
    </row>
    <row r="547" spans="1:8" ht="13.8">
      <c r="A547" s="73">
        <v>29</v>
      </c>
      <c r="B547" s="401">
        <v>42857</v>
      </c>
      <c r="C547" s="402" t="s">
        <v>1688</v>
      </c>
      <c r="D547" s="114"/>
      <c r="E547" s="135">
        <v>2430</v>
      </c>
      <c r="F547" s="135">
        <v>619992.6</v>
      </c>
      <c r="G547" s="719" t="s">
        <v>198</v>
      </c>
      <c r="H547" s="311"/>
    </row>
    <row r="548" spans="1:8" ht="13.8">
      <c r="A548" s="73">
        <v>28</v>
      </c>
      <c r="B548" s="401">
        <v>42857</v>
      </c>
      <c r="C548" s="402" t="s">
        <v>1689</v>
      </c>
      <c r="D548" s="114"/>
      <c r="E548" s="135">
        <v>11003.3</v>
      </c>
      <c r="F548" s="135">
        <v>617562.6</v>
      </c>
      <c r="G548" s="311" t="s">
        <v>26311</v>
      </c>
      <c r="H548" s="311">
        <v>502617392</v>
      </c>
    </row>
    <row r="549" spans="1:8" ht="13.8">
      <c r="A549" s="73">
        <v>27</v>
      </c>
      <c r="B549" s="401">
        <v>42857</v>
      </c>
      <c r="C549" s="402" t="s">
        <v>1690</v>
      </c>
      <c r="D549" s="114"/>
      <c r="E549" s="135">
        <v>21352.799999999999</v>
      </c>
      <c r="F549" s="135">
        <v>606559.30000000005</v>
      </c>
      <c r="G549" s="719" t="s">
        <v>198</v>
      </c>
      <c r="H549" s="311"/>
    </row>
    <row r="550" spans="1:8" ht="13.8">
      <c r="A550" s="73">
        <v>26</v>
      </c>
      <c r="B550" s="401">
        <v>42857</v>
      </c>
      <c r="C550" s="402" t="s">
        <v>1691</v>
      </c>
      <c r="D550" s="114"/>
      <c r="E550" s="135">
        <v>6709.64</v>
      </c>
      <c r="F550" s="135">
        <v>585206.5</v>
      </c>
      <c r="G550" s="311" t="s">
        <v>26432</v>
      </c>
      <c r="H550" s="311">
        <v>502709763</v>
      </c>
    </row>
    <row r="551" spans="1:8" ht="13.8">
      <c r="A551" s="73">
        <v>25</v>
      </c>
      <c r="B551" s="401">
        <v>42857</v>
      </c>
      <c r="C551" s="402" t="s">
        <v>1692</v>
      </c>
      <c r="D551" s="114"/>
      <c r="E551" s="135">
        <v>6280.54</v>
      </c>
      <c r="F551" s="135">
        <v>578496.86</v>
      </c>
      <c r="G551" s="311" t="s">
        <v>26433</v>
      </c>
      <c r="H551" s="311">
        <v>502664972</v>
      </c>
    </row>
    <row r="552" spans="1:8" ht="13.8">
      <c r="A552" s="73">
        <v>24</v>
      </c>
      <c r="B552" s="401">
        <v>42857</v>
      </c>
      <c r="C552" s="402" t="s">
        <v>1693</v>
      </c>
      <c r="D552" s="114"/>
      <c r="E552" s="135">
        <v>5770.53</v>
      </c>
      <c r="F552" s="135">
        <v>572216.31999999995</v>
      </c>
      <c r="G552" s="311" t="s">
        <v>26434</v>
      </c>
      <c r="H552" s="311">
        <v>35662</v>
      </c>
    </row>
    <row r="553" spans="1:8" ht="13.8">
      <c r="A553" s="73">
        <v>23</v>
      </c>
      <c r="B553" s="401">
        <v>42857</v>
      </c>
      <c r="C553" s="402" t="s">
        <v>1694</v>
      </c>
      <c r="D553" s="114"/>
      <c r="E553" s="135">
        <v>1953.24</v>
      </c>
      <c r="F553" s="135">
        <v>566445.79</v>
      </c>
      <c r="G553" s="311" t="s">
        <v>26435</v>
      </c>
      <c r="H553" s="311">
        <v>502648134</v>
      </c>
    </row>
    <row r="554" spans="1:8" ht="13.8">
      <c r="A554" s="73">
        <v>22</v>
      </c>
      <c r="B554" s="401">
        <v>42857</v>
      </c>
      <c r="C554" s="402" t="s">
        <v>1695</v>
      </c>
      <c r="D554" s="114"/>
      <c r="E554" s="135">
        <v>7881.3</v>
      </c>
      <c r="F554" s="135">
        <v>564492.55000000005</v>
      </c>
      <c r="G554" s="311" t="s">
        <v>26436</v>
      </c>
      <c r="H554" s="311">
        <v>27924</v>
      </c>
    </row>
    <row r="555" spans="1:8" ht="13.8">
      <c r="A555" s="73">
        <v>21</v>
      </c>
      <c r="B555" s="401">
        <v>42857</v>
      </c>
      <c r="C555" s="402" t="s">
        <v>1696</v>
      </c>
      <c r="D555" s="114"/>
      <c r="E555" s="135">
        <v>70950</v>
      </c>
      <c r="F555" s="135">
        <v>556611.25</v>
      </c>
      <c r="G555" s="311" t="s">
        <v>26437</v>
      </c>
      <c r="H555" s="311">
        <v>502695962</v>
      </c>
    </row>
    <row r="556" spans="1:8" ht="13.8">
      <c r="A556" s="73">
        <v>20</v>
      </c>
      <c r="B556" s="401">
        <v>42857</v>
      </c>
      <c r="C556" s="402" t="s">
        <v>1697</v>
      </c>
      <c r="D556" s="114"/>
      <c r="E556" s="135">
        <v>1318.04</v>
      </c>
      <c r="F556" s="135">
        <v>485661.25</v>
      </c>
      <c r="G556" s="311" t="s">
        <v>26438</v>
      </c>
      <c r="H556" s="311">
        <v>502666759</v>
      </c>
    </row>
    <row r="557" spans="1:8" ht="13.8">
      <c r="A557" s="73">
        <v>19</v>
      </c>
      <c r="B557" s="401">
        <v>42857</v>
      </c>
      <c r="C557" s="402" t="s">
        <v>1698</v>
      </c>
      <c r="D557" s="114"/>
      <c r="E557" s="135">
        <v>25406.400000000001</v>
      </c>
      <c r="F557" s="135">
        <v>484343.21</v>
      </c>
      <c r="G557" s="719" t="s">
        <v>198</v>
      </c>
      <c r="H557" s="311"/>
    </row>
    <row r="558" spans="1:8" ht="13.8">
      <c r="A558" s="73">
        <v>18</v>
      </c>
      <c r="B558" s="401">
        <v>42857</v>
      </c>
      <c r="C558" s="402" t="s">
        <v>1699</v>
      </c>
      <c r="D558" s="114"/>
      <c r="E558" s="135">
        <v>4525.8</v>
      </c>
      <c r="F558" s="135">
        <v>458936.81</v>
      </c>
      <c r="G558" s="719" t="s">
        <v>198</v>
      </c>
      <c r="H558" s="311"/>
    </row>
    <row r="559" spans="1:8" ht="13.8">
      <c r="A559" s="73">
        <v>17</v>
      </c>
      <c r="B559" s="401">
        <v>42857</v>
      </c>
      <c r="C559" s="402" t="s">
        <v>1700</v>
      </c>
      <c r="D559" s="114"/>
      <c r="E559" s="135">
        <v>6599.76</v>
      </c>
      <c r="F559" s="135">
        <v>454411.01</v>
      </c>
      <c r="G559" s="311" t="s">
        <v>26439</v>
      </c>
      <c r="H559" s="311">
        <v>66582</v>
      </c>
    </row>
    <row r="560" spans="1:8" ht="13.8">
      <c r="A560" s="73">
        <v>16</v>
      </c>
      <c r="B560" s="401">
        <v>42857</v>
      </c>
      <c r="C560" s="402" t="s">
        <v>1701</v>
      </c>
      <c r="D560" s="114"/>
      <c r="E560" s="135">
        <v>4576.3599999999997</v>
      </c>
      <c r="F560" s="135">
        <v>447811.25</v>
      </c>
      <c r="G560" s="311" t="s">
        <v>26344</v>
      </c>
      <c r="H560" s="311">
        <v>100067048</v>
      </c>
    </row>
    <row r="561" spans="1:8" ht="13.8">
      <c r="A561" s="73">
        <v>15</v>
      </c>
      <c r="B561" s="401">
        <v>42857</v>
      </c>
      <c r="C561" s="402" t="s">
        <v>1702</v>
      </c>
      <c r="D561" s="114"/>
      <c r="E561" s="135">
        <v>4184.38</v>
      </c>
      <c r="F561" s="135">
        <v>443234.89</v>
      </c>
      <c r="G561" s="311" t="s">
        <v>26378</v>
      </c>
      <c r="H561" s="311">
        <v>502618051</v>
      </c>
    </row>
    <row r="562" spans="1:8" ht="13.8">
      <c r="A562" s="73">
        <v>14</v>
      </c>
      <c r="B562" s="401">
        <v>42857</v>
      </c>
      <c r="C562" s="402" t="s">
        <v>1703</v>
      </c>
      <c r="D562" s="114"/>
      <c r="E562" s="135">
        <v>5357.97</v>
      </c>
      <c r="F562" s="135">
        <v>439050.51</v>
      </c>
      <c r="G562" s="311" t="s">
        <v>26440</v>
      </c>
      <c r="H562" s="311">
        <v>502690918</v>
      </c>
    </row>
    <row r="563" spans="1:8" ht="13.8">
      <c r="A563" s="73">
        <v>13</v>
      </c>
      <c r="B563" s="401">
        <v>42857</v>
      </c>
      <c r="C563" s="402" t="s">
        <v>1704</v>
      </c>
      <c r="D563" s="114"/>
      <c r="E563" s="135">
        <v>1290</v>
      </c>
      <c r="F563" s="135">
        <v>433692.54</v>
      </c>
      <c r="G563" s="719" t="s">
        <v>198</v>
      </c>
      <c r="H563" s="311"/>
    </row>
    <row r="564" spans="1:8" ht="13.8">
      <c r="A564" s="73">
        <v>12</v>
      </c>
      <c r="B564" s="401">
        <v>42857</v>
      </c>
      <c r="C564" s="402" t="s">
        <v>1705</v>
      </c>
      <c r="D564" s="114"/>
      <c r="E564" s="135">
        <v>1651.52</v>
      </c>
      <c r="F564" s="135">
        <v>432402.54</v>
      </c>
      <c r="G564" s="311" t="s">
        <v>26342</v>
      </c>
      <c r="H564" s="311">
        <v>502669338</v>
      </c>
    </row>
    <row r="565" spans="1:8" ht="13.8">
      <c r="A565" s="73">
        <v>11</v>
      </c>
      <c r="B565" s="401">
        <v>42857</v>
      </c>
      <c r="C565" s="402" t="s">
        <v>1706</v>
      </c>
      <c r="D565" s="114"/>
      <c r="E565" s="135">
        <v>9801</v>
      </c>
      <c r="F565" s="135">
        <v>430751.02</v>
      </c>
      <c r="G565" s="311" t="s">
        <v>26342</v>
      </c>
      <c r="H565" s="311">
        <v>502669338</v>
      </c>
    </row>
    <row r="566" spans="1:8" ht="13.8">
      <c r="A566" s="73">
        <v>10</v>
      </c>
      <c r="B566" s="401">
        <v>42857</v>
      </c>
      <c r="C566" s="402" t="s">
        <v>1707</v>
      </c>
      <c r="D566" s="114"/>
      <c r="E566" s="135">
        <v>35881.379999999997</v>
      </c>
      <c r="F566" s="135">
        <v>420950.02</v>
      </c>
      <c r="G566" s="311" t="s">
        <v>26337</v>
      </c>
      <c r="H566" s="311">
        <v>120302</v>
      </c>
    </row>
    <row r="567" spans="1:8" ht="13.8">
      <c r="A567" s="73">
        <v>9</v>
      </c>
      <c r="B567" s="401">
        <v>42857</v>
      </c>
      <c r="C567" s="402" t="s">
        <v>1708</v>
      </c>
      <c r="D567" s="114"/>
      <c r="E567" s="135">
        <v>21802</v>
      </c>
      <c r="F567" s="135">
        <v>385068.64</v>
      </c>
      <c r="G567" s="719" t="s">
        <v>198</v>
      </c>
      <c r="H567" s="311"/>
    </row>
    <row r="568" spans="1:8" ht="13.8">
      <c r="A568" s="73">
        <v>8</v>
      </c>
      <c r="B568" s="401">
        <v>42857</v>
      </c>
      <c r="C568" s="402" t="s">
        <v>1709</v>
      </c>
      <c r="D568" s="114"/>
      <c r="E568" s="135">
        <v>3279.22</v>
      </c>
      <c r="F568" s="135">
        <v>363266.64</v>
      </c>
      <c r="G568" s="311" t="s">
        <v>26335</v>
      </c>
      <c r="H568" s="311">
        <v>502328658</v>
      </c>
    </row>
    <row r="569" spans="1:8" ht="13.8">
      <c r="A569" s="73">
        <v>7</v>
      </c>
      <c r="B569" s="401">
        <v>42857</v>
      </c>
      <c r="C569" s="402" t="s">
        <v>1709</v>
      </c>
      <c r="D569" s="114"/>
      <c r="E569" s="135">
        <v>2640.6</v>
      </c>
      <c r="F569" s="135">
        <v>359987.42</v>
      </c>
      <c r="G569" s="311" t="s">
        <v>26335</v>
      </c>
      <c r="H569" s="311">
        <v>502328658</v>
      </c>
    </row>
    <row r="570" spans="1:8" ht="13.8">
      <c r="A570" s="73">
        <v>6</v>
      </c>
      <c r="B570" s="401">
        <v>42857</v>
      </c>
      <c r="C570" s="402" t="s">
        <v>1709</v>
      </c>
      <c r="D570" s="114"/>
      <c r="E570" s="135">
        <v>2405.8200000000002</v>
      </c>
      <c r="F570" s="135">
        <v>357346.82</v>
      </c>
      <c r="G570" s="311" t="s">
        <v>26335</v>
      </c>
      <c r="H570" s="311">
        <v>502328658</v>
      </c>
    </row>
    <row r="571" spans="1:8" ht="13.8">
      <c r="A571" s="73">
        <v>5</v>
      </c>
      <c r="B571" s="401">
        <v>42857</v>
      </c>
      <c r="C571" s="402" t="s">
        <v>1710</v>
      </c>
      <c r="D571" s="114"/>
      <c r="E571" s="135">
        <v>29754.560000000001</v>
      </c>
      <c r="F571" s="135">
        <v>354941</v>
      </c>
      <c r="G571" s="311" t="s">
        <v>26441</v>
      </c>
      <c r="H571" s="311">
        <v>502350303</v>
      </c>
    </row>
    <row r="572" spans="1:8" ht="13.8">
      <c r="A572" s="73">
        <v>4</v>
      </c>
      <c r="B572" s="401">
        <v>42857</v>
      </c>
      <c r="C572" s="402" t="s">
        <v>1711</v>
      </c>
      <c r="D572" s="114"/>
      <c r="E572" s="135">
        <v>4454.34</v>
      </c>
      <c r="F572" s="135">
        <v>325186.44</v>
      </c>
      <c r="G572" s="311" t="s">
        <v>26339</v>
      </c>
      <c r="H572" s="311">
        <v>181004</v>
      </c>
    </row>
    <row r="573" spans="1:8" ht="13.8">
      <c r="A573" s="73">
        <v>3</v>
      </c>
      <c r="B573" s="401">
        <v>42857</v>
      </c>
      <c r="C573" s="402" t="s">
        <v>1712</v>
      </c>
      <c r="D573" s="114"/>
      <c r="E573" s="135">
        <v>900</v>
      </c>
      <c r="F573" s="135">
        <v>320732.09999999998</v>
      </c>
      <c r="G573" s="311" t="s">
        <v>26349</v>
      </c>
      <c r="H573" s="311">
        <v>60700284</v>
      </c>
    </row>
    <row r="574" spans="1:8" ht="13.8">
      <c r="A574" s="73">
        <v>2</v>
      </c>
      <c r="B574" s="579">
        <v>42857</v>
      </c>
      <c r="C574" s="580" t="s">
        <v>1713</v>
      </c>
      <c r="D574" s="581">
        <v>1520000</v>
      </c>
      <c r="E574" s="135"/>
      <c r="F574" s="135">
        <v>319832.09999999998</v>
      </c>
      <c r="G574" s="582" t="s">
        <v>6640</v>
      </c>
      <c r="H574" s="582"/>
    </row>
    <row r="575" spans="1:8" ht="13.8">
      <c r="A575" s="73">
        <v>1</v>
      </c>
      <c r="B575" s="401">
        <v>42857</v>
      </c>
      <c r="C575" s="402" t="s">
        <v>1714</v>
      </c>
      <c r="D575" s="114"/>
      <c r="E575" s="135">
        <v>27009.07</v>
      </c>
      <c r="F575" s="135">
        <v>1839832.1</v>
      </c>
      <c r="G575" s="311" t="s">
        <v>26349</v>
      </c>
      <c r="H575" s="311">
        <v>60700284</v>
      </c>
    </row>
    <row r="576" spans="1:8" ht="13.8">
      <c r="B576" s="401"/>
      <c r="C576" s="402"/>
      <c r="D576" s="114"/>
      <c r="E576" s="135"/>
      <c r="F576" s="135"/>
    </row>
    <row r="577" spans="2:6" ht="13.8">
      <c r="B577" s="401"/>
      <c r="C577" s="402"/>
      <c r="D577" s="114"/>
      <c r="E577" s="135"/>
      <c r="F577" s="135"/>
    </row>
  </sheetData>
  <mergeCells count="9">
    <mergeCell ref="B6:C6"/>
    <mergeCell ref="E6:F6"/>
    <mergeCell ref="D7:E7"/>
    <mergeCell ref="B2:E2"/>
    <mergeCell ref="B3:B4"/>
    <mergeCell ref="C3:D4"/>
    <mergeCell ref="E4:F4"/>
    <mergeCell ref="B5:C5"/>
    <mergeCell ref="E5:F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7">
    <tabColor indexed="44"/>
    <pageSetUpPr fitToPage="1"/>
  </sheetPr>
  <dimension ref="A1:I217"/>
  <sheetViews>
    <sheetView zoomScaleNormal="10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B8" sqref="B8"/>
    </sheetView>
  </sheetViews>
  <sheetFormatPr baseColWidth="10" defaultColWidth="11.44140625" defaultRowHeight="13.2"/>
  <cols>
    <col min="1" max="1" width="4.5546875" style="200" customWidth="1"/>
    <col min="2" max="2" width="10.44140625" style="111" customWidth="1"/>
    <col min="3" max="3" width="61.109375" style="24" customWidth="1"/>
    <col min="4" max="4" width="14.5546875" style="111" customWidth="1"/>
    <col min="5" max="5" width="13.88671875" style="111" customWidth="1"/>
    <col min="6" max="6" width="13.88671875" style="24" customWidth="1"/>
    <col min="7" max="7" width="13.88671875" style="111" customWidth="1"/>
    <col min="8" max="8" width="13.109375" style="24" customWidth="1"/>
    <col min="9" max="9" width="14.44140625" style="24" bestFit="1" customWidth="1"/>
    <col min="10" max="10" width="12.88671875" style="24" bestFit="1" customWidth="1"/>
    <col min="11" max="16384" width="11.44140625" style="24"/>
  </cols>
  <sheetData>
    <row r="1" spans="1:9" ht="9.6" customHeight="1"/>
    <row r="2" spans="1:9" s="20" customFormat="1" ht="15.6" customHeight="1">
      <c r="A2" s="200"/>
      <c r="B2" s="904" t="s">
        <v>133</v>
      </c>
      <c r="C2" s="904"/>
      <c r="D2" s="904"/>
      <c r="E2" s="904"/>
      <c r="G2" s="111"/>
      <c r="H2" s="24"/>
      <c r="I2" s="24"/>
    </row>
    <row r="3" spans="1:9" s="20" customFormat="1" ht="18" customHeight="1">
      <c r="A3" s="200"/>
      <c r="B3" s="298" t="s">
        <v>134</v>
      </c>
      <c r="C3" s="29" t="s">
        <v>135</v>
      </c>
      <c r="D3" s="74"/>
      <c r="E3" s="299" t="s">
        <v>13</v>
      </c>
      <c r="G3" s="111"/>
      <c r="H3" s="24"/>
      <c r="I3" s="24"/>
    </row>
    <row r="4" spans="1:9" s="20" customFormat="1" ht="15.6" customHeight="1" thickBot="1">
      <c r="A4" s="200"/>
      <c r="B4" s="200"/>
      <c r="C4" s="199" t="s">
        <v>136</v>
      </c>
      <c r="D4" s="320" t="s">
        <v>37</v>
      </c>
      <c r="E4" s="336" t="s">
        <v>38</v>
      </c>
      <c r="F4" s="198"/>
      <c r="G4" s="111"/>
      <c r="H4" s="24"/>
      <c r="I4" s="24"/>
    </row>
    <row r="5" spans="1:9" s="19" customFormat="1" ht="14.4" customHeight="1" thickBot="1">
      <c r="A5" s="200"/>
      <c r="B5" s="899" t="s">
        <v>138</v>
      </c>
      <c r="C5" s="900"/>
      <c r="D5" s="493">
        <v>241184.7</v>
      </c>
      <c r="E5" s="289"/>
      <c r="F5" s="494">
        <v>101600.98</v>
      </c>
      <c r="G5" s="111"/>
      <c r="H5" s="26"/>
      <c r="I5" s="24"/>
    </row>
    <row r="6" spans="1:9" s="19" customFormat="1" ht="18" customHeight="1">
      <c r="A6" s="200"/>
      <c r="B6" s="99"/>
      <c r="C6" s="318" t="s">
        <v>713</v>
      </c>
      <c r="D6" s="909"/>
      <c r="E6" s="909"/>
      <c r="F6" s="492"/>
      <c r="G6" s="194"/>
      <c r="H6" s="26"/>
      <c r="I6" s="24"/>
    </row>
    <row r="7" spans="1:9" s="19" customFormat="1" ht="18" customHeight="1">
      <c r="A7" s="200"/>
      <c r="B7" s="99" t="s">
        <v>112</v>
      </c>
      <c r="C7" s="137" t="s">
        <v>139</v>
      </c>
      <c r="D7" s="138" t="s">
        <v>140</v>
      </c>
      <c r="E7" s="138" t="s">
        <v>73</v>
      </c>
      <c r="F7" s="33" t="s">
        <v>74</v>
      </c>
      <c r="G7" s="111"/>
      <c r="H7" s="26"/>
      <c r="I7" s="24"/>
    </row>
    <row r="8" spans="1:9">
      <c r="A8" s="73"/>
      <c r="B8" s="112"/>
      <c r="C8" s="113"/>
      <c r="D8" s="114"/>
      <c r="E8" s="135"/>
      <c r="F8" s="135"/>
      <c r="G8" s="1"/>
      <c r="H8" s="26"/>
    </row>
    <row r="9" spans="1:9" ht="13.8">
      <c r="A9" s="73">
        <v>105</v>
      </c>
      <c r="B9" s="874">
        <v>42878</v>
      </c>
      <c r="C9" s="875" t="s">
        <v>51620</v>
      </c>
      <c r="D9" s="873"/>
      <c r="E9" s="957">
        <v>25722.400000000001</v>
      </c>
      <c r="F9" s="872">
        <v>241184.7</v>
      </c>
      <c r="G9" s="554">
        <f>SUM(E9:E13)</f>
        <v>122569.72</v>
      </c>
      <c r="H9" s="26"/>
    </row>
    <row r="10" spans="1:9" ht="13.8">
      <c r="A10" s="73">
        <v>104</v>
      </c>
      <c r="B10" s="874">
        <v>42878</v>
      </c>
      <c r="C10" s="875" t="s">
        <v>51621</v>
      </c>
      <c r="D10" s="873"/>
      <c r="E10" s="957">
        <v>36580</v>
      </c>
      <c r="F10" s="872">
        <v>215462.3</v>
      </c>
      <c r="G10" s="1"/>
      <c r="H10" s="26"/>
    </row>
    <row r="11" spans="1:9" ht="13.8">
      <c r="A11" s="73">
        <v>103</v>
      </c>
      <c r="B11" s="874">
        <v>42878</v>
      </c>
      <c r="C11" s="875" t="s">
        <v>51622</v>
      </c>
      <c r="D11" s="873"/>
      <c r="E11" s="957">
        <v>41591.019999999997</v>
      </c>
      <c r="F11" s="872">
        <v>178882.3</v>
      </c>
      <c r="G11" s="1"/>
      <c r="H11" s="26"/>
    </row>
    <row r="12" spans="1:9" ht="13.8">
      <c r="A12" s="73">
        <v>102</v>
      </c>
      <c r="B12" s="874">
        <v>42878</v>
      </c>
      <c r="C12" s="875" t="s">
        <v>51623</v>
      </c>
      <c r="D12" s="873"/>
      <c r="E12" s="957">
        <v>10828</v>
      </c>
      <c r="F12" s="872">
        <v>137291.28</v>
      </c>
      <c r="G12" s="1"/>
      <c r="H12" s="26"/>
    </row>
    <row r="13" spans="1:9" ht="13.8">
      <c r="A13" s="73">
        <v>101</v>
      </c>
      <c r="B13" s="874">
        <v>42878</v>
      </c>
      <c r="C13" s="875" t="s">
        <v>51624</v>
      </c>
      <c r="D13" s="873"/>
      <c r="E13" s="957">
        <v>7848.3</v>
      </c>
      <c r="F13" s="872">
        <v>126463.28</v>
      </c>
      <c r="G13" s="1"/>
      <c r="H13" s="26"/>
    </row>
    <row r="14" spans="1:9" ht="13.8">
      <c r="A14" s="73">
        <v>100</v>
      </c>
      <c r="B14" s="874">
        <v>42878</v>
      </c>
      <c r="C14" s="875" t="s">
        <v>51625</v>
      </c>
      <c r="D14" s="956">
        <v>37328.14</v>
      </c>
      <c r="E14" s="872"/>
      <c r="F14" s="872">
        <v>118614.98</v>
      </c>
      <c r="G14" s="1"/>
      <c r="H14" s="26"/>
    </row>
    <row r="15" spans="1:9" ht="13.8">
      <c r="A15" s="73">
        <v>99</v>
      </c>
      <c r="B15" s="794">
        <v>42877</v>
      </c>
      <c r="C15" s="795" t="s">
        <v>44001</v>
      </c>
      <c r="D15" s="793"/>
      <c r="E15" s="955">
        <v>713</v>
      </c>
      <c r="F15" s="792">
        <v>155943.12</v>
      </c>
      <c r="G15" s="551">
        <f>SUM(E15:E18)</f>
        <v>37328.14</v>
      </c>
      <c r="H15" s="26"/>
    </row>
    <row r="16" spans="1:9" ht="13.8">
      <c r="A16" s="73">
        <v>98</v>
      </c>
      <c r="B16" s="794">
        <v>42877</v>
      </c>
      <c r="C16" s="795" t="s">
        <v>44002</v>
      </c>
      <c r="D16" s="793"/>
      <c r="E16" s="955">
        <v>23431.34</v>
      </c>
      <c r="F16" s="792">
        <v>155230.12</v>
      </c>
      <c r="H16" s="26"/>
    </row>
    <row r="17" spans="1:8" ht="13.8">
      <c r="A17" s="73">
        <v>97</v>
      </c>
      <c r="B17" s="794">
        <v>42877</v>
      </c>
      <c r="C17" s="795" t="s">
        <v>44003</v>
      </c>
      <c r="D17" s="793"/>
      <c r="E17" s="955">
        <v>10683.8</v>
      </c>
      <c r="F17" s="792">
        <v>131798.78</v>
      </c>
      <c r="G17" s="1"/>
      <c r="H17" s="26"/>
    </row>
    <row r="18" spans="1:8" ht="13.8">
      <c r="A18" s="73">
        <v>96</v>
      </c>
      <c r="B18" s="794">
        <v>42877</v>
      </c>
      <c r="C18" s="795" t="s">
        <v>44004</v>
      </c>
      <c r="D18" s="793"/>
      <c r="E18" s="955">
        <v>2500</v>
      </c>
      <c r="F18" s="792">
        <v>121114.98</v>
      </c>
      <c r="G18" s="1"/>
      <c r="H18" s="26"/>
    </row>
    <row r="19" spans="1:8" ht="13.8">
      <c r="A19" s="73">
        <v>95</v>
      </c>
      <c r="B19" s="794">
        <v>42877</v>
      </c>
      <c r="C19" s="795" t="s">
        <v>44005</v>
      </c>
      <c r="D19" s="855">
        <v>134030.78</v>
      </c>
      <c r="E19" s="792"/>
      <c r="F19" s="792">
        <v>118614.98</v>
      </c>
      <c r="G19" s="1"/>
      <c r="H19" s="26"/>
    </row>
    <row r="20" spans="1:8" ht="13.8">
      <c r="A20" s="73">
        <v>94</v>
      </c>
      <c r="B20" s="794">
        <v>42877</v>
      </c>
      <c r="C20" s="795" t="s">
        <v>44006</v>
      </c>
      <c r="D20" s="793"/>
      <c r="E20" s="856">
        <v>14089.25</v>
      </c>
      <c r="F20" s="792">
        <v>252645.76000000001</v>
      </c>
      <c r="G20" s="687">
        <f>SUM(E20:E23)</f>
        <v>134030.78</v>
      </c>
      <c r="H20" s="26"/>
    </row>
    <row r="21" spans="1:8" ht="13.8">
      <c r="A21" s="73">
        <v>93</v>
      </c>
      <c r="B21" s="794">
        <v>42877</v>
      </c>
      <c r="C21" s="795" t="s">
        <v>44007</v>
      </c>
      <c r="D21" s="793"/>
      <c r="E21" s="856">
        <v>55366.9</v>
      </c>
      <c r="F21" s="792">
        <v>238556.51</v>
      </c>
      <c r="G21" s="1"/>
      <c r="H21" s="26"/>
    </row>
    <row r="22" spans="1:8" ht="13.8">
      <c r="A22" s="73">
        <v>92</v>
      </c>
      <c r="B22" s="794">
        <v>42877</v>
      </c>
      <c r="C22" s="795" t="s">
        <v>44008</v>
      </c>
      <c r="D22" s="793"/>
      <c r="E22" s="856">
        <v>48171.93</v>
      </c>
      <c r="F22" s="792">
        <v>183189.61</v>
      </c>
      <c r="G22" s="1"/>
      <c r="H22" s="26"/>
    </row>
    <row r="23" spans="1:8" ht="13.8">
      <c r="A23" s="73">
        <v>91</v>
      </c>
      <c r="B23" s="794">
        <v>42877</v>
      </c>
      <c r="C23" s="795" t="s">
        <v>44009</v>
      </c>
      <c r="D23" s="793"/>
      <c r="E23" s="856">
        <v>16402.7</v>
      </c>
      <c r="F23" s="792">
        <v>135017.68</v>
      </c>
      <c r="G23" s="1"/>
      <c r="H23" s="26"/>
    </row>
    <row r="24" spans="1:8" ht="13.8">
      <c r="A24" s="73">
        <v>90</v>
      </c>
      <c r="B24" s="794">
        <v>42874</v>
      </c>
      <c r="C24" s="795" t="s">
        <v>43274</v>
      </c>
      <c r="D24" s="831">
        <v>161944.95999999999</v>
      </c>
      <c r="E24" s="792"/>
      <c r="F24" s="792">
        <v>118614.98</v>
      </c>
      <c r="G24" s="1"/>
      <c r="H24" s="26"/>
    </row>
    <row r="25" spans="1:8" ht="13.8">
      <c r="A25" s="73">
        <v>89</v>
      </c>
      <c r="B25" s="794">
        <v>42874</v>
      </c>
      <c r="C25" s="795" t="s">
        <v>43275</v>
      </c>
      <c r="D25" s="793"/>
      <c r="E25" s="829">
        <v>1706.4</v>
      </c>
      <c r="F25" s="792">
        <v>280559.94</v>
      </c>
      <c r="G25" s="773">
        <f>SUM(E25:E29)</f>
        <v>161944.95999999996</v>
      </c>
      <c r="H25" s="26"/>
    </row>
    <row r="26" spans="1:8" ht="13.8">
      <c r="A26" s="73">
        <v>88</v>
      </c>
      <c r="B26" s="794">
        <v>42874</v>
      </c>
      <c r="C26" s="795" t="s">
        <v>43276</v>
      </c>
      <c r="D26" s="793"/>
      <c r="E26" s="829">
        <v>127340.4</v>
      </c>
      <c r="F26" s="792">
        <v>278853.53999999998</v>
      </c>
      <c r="G26" s="1"/>
      <c r="H26" s="26"/>
    </row>
    <row r="27" spans="1:8" ht="13.8">
      <c r="A27" s="73">
        <v>87</v>
      </c>
      <c r="B27" s="794">
        <v>42874</v>
      </c>
      <c r="C27" s="795" t="s">
        <v>43277</v>
      </c>
      <c r="D27" s="793"/>
      <c r="E27" s="829">
        <v>16410.46</v>
      </c>
      <c r="F27" s="792">
        <v>151513.14000000001</v>
      </c>
      <c r="G27" s="1"/>
      <c r="H27" s="26"/>
    </row>
    <row r="28" spans="1:8" ht="13.8">
      <c r="A28" s="73">
        <v>86</v>
      </c>
      <c r="B28" s="794">
        <v>42874</v>
      </c>
      <c r="C28" s="795" t="s">
        <v>43278</v>
      </c>
      <c r="D28" s="793"/>
      <c r="E28" s="829">
        <v>12349.8</v>
      </c>
      <c r="F28" s="792">
        <v>135102.68</v>
      </c>
      <c r="G28" s="1"/>
      <c r="H28" s="26"/>
    </row>
    <row r="29" spans="1:8" ht="13.8">
      <c r="A29" s="73">
        <v>85</v>
      </c>
      <c r="B29" s="794">
        <v>42874</v>
      </c>
      <c r="C29" s="795" t="s">
        <v>43279</v>
      </c>
      <c r="D29" s="793"/>
      <c r="E29" s="829">
        <v>4137.8999999999996</v>
      </c>
      <c r="F29" s="792">
        <v>122752.88</v>
      </c>
      <c r="G29" s="1"/>
      <c r="H29" s="26"/>
    </row>
    <row r="30" spans="1:8" ht="13.8">
      <c r="A30" s="73">
        <v>84</v>
      </c>
      <c r="B30" s="794">
        <v>42874</v>
      </c>
      <c r="C30" s="795" t="s">
        <v>43280</v>
      </c>
      <c r="D30" s="786">
        <v>40422.44</v>
      </c>
      <c r="E30" s="792"/>
      <c r="F30" s="792">
        <v>118614.98</v>
      </c>
      <c r="G30" s="1"/>
      <c r="H30" s="26"/>
    </row>
    <row r="31" spans="1:8" ht="13.8">
      <c r="A31" s="73">
        <v>83</v>
      </c>
      <c r="B31" s="794">
        <v>42873</v>
      </c>
      <c r="C31" s="795" t="s">
        <v>39807</v>
      </c>
      <c r="D31" s="793"/>
      <c r="E31" s="786">
        <v>5633.8</v>
      </c>
      <c r="F31" s="792">
        <v>159037.42000000001</v>
      </c>
      <c r="G31" s="827">
        <f>SUM(E31:E35)</f>
        <v>40422.44</v>
      </c>
      <c r="H31" s="26"/>
    </row>
    <row r="32" spans="1:8" ht="13.8">
      <c r="A32" s="73">
        <v>82</v>
      </c>
      <c r="B32" s="794">
        <v>42873</v>
      </c>
      <c r="C32" s="795" t="s">
        <v>39808</v>
      </c>
      <c r="D32" s="793"/>
      <c r="E32" s="786">
        <v>19264.439999999999</v>
      </c>
      <c r="F32" s="792">
        <v>153403.62</v>
      </c>
      <c r="G32" s="1"/>
      <c r="H32" s="26"/>
    </row>
    <row r="33" spans="1:8" ht="13.8">
      <c r="A33" s="73">
        <v>81</v>
      </c>
      <c r="B33" s="794">
        <v>42873</v>
      </c>
      <c r="C33" s="795" t="s">
        <v>39809</v>
      </c>
      <c r="D33" s="793"/>
      <c r="E33" s="786">
        <v>5530</v>
      </c>
      <c r="F33" s="792">
        <v>134139.18</v>
      </c>
      <c r="G33" s="1"/>
      <c r="H33" s="26"/>
    </row>
    <row r="34" spans="1:8" ht="13.8">
      <c r="A34" s="73">
        <v>80</v>
      </c>
      <c r="B34" s="794">
        <v>42873</v>
      </c>
      <c r="C34" s="795" t="s">
        <v>39810</v>
      </c>
      <c r="D34" s="793"/>
      <c r="E34" s="786">
        <v>9188.2000000000007</v>
      </c>
      <c r="F34" s="792">
        <v>128609.18</v>
      </c>
      <c r="G34" s="1"/>
      <c r="H34" s="26"/>
    </row>
    <row r="35" spans="1:8" ht="13.8">
      <c r="A35" s="73">
        <v>79</v>
      </c>
      <c r="B35" s="794">
        <v>42873</v>
      </c>
      <c r="C35" s="795" t="s">
        <v>39811</v>
      </c>
      <c r="D35" s="793"/>
      <c r="E35" s="786">
        <v>806</v>
      </c>
      <c r="F35" s="792">
        <v>119420.98</v>
      </c>
      <c r="G35" s="1"/>
      <c r="H35" s="26"/>
    </row>
    <row r="36" spans="1:8" ht="13.8">
      <c r="A36" s="73">
        <v>78</v>
      </c>
      <c r="B36" s="794">
        <v>42873</v>
      </c>
      <c r="C36" s="795" t="s">
        <v>39812</v>
      </c>
      <c r="D36" s="784">
        <v>40140.86</v>
      </c>
      <c r="E36" s="792"/>
      <c r="F36" s="792">
        <v>118614.98</v>
      </c>
      <c r="G36" s="1"/>
      <c r="H36" s="26"/>
    </row>
    <row r="37" spans="1:8" ht="13.8">
      <c r="A37" s="73">
        <v>77</v>
      </c>
      <c r="B37" s="401">
        <v>42872</v>
      </c>
      <c r="C37" s="402" t="s">
        <v>37283</v>
      </c>
      <c r="D37" s="114"/>
      <c r="E37" s="784">
        <v>32690.560000000001</v>
      </c>
      <c r="F37" s="135">
        <v>158755.84</v>
      </c>
      <c r="G37" s="761">
        <f>SUM(E37:E38)</f>
        <v>40140.86</v>
      </c>
      <c r="H37" s="26"/>
    </row>
    <row r="38" spans="1:8" ht="13.8">
      <c r="A38" s="73">
        <v>76</v>
      </c>
      <c r="B38" s="401">
        <v>42872</v>
      </c>
      <c r="C38" s="402" t="s">
        <v>37284</v>
      </c>
      <c r="D38" s="114"/>
      <c r="E38" s="784">
        <v>7450.3</v>
      </c>
      <c r="F38" s="135">
        <v>126065.28</v>
      </c>
      <c r="G38" s="1"/>
      <c r="H38" s="26"/>
    </row>
    <row r="39" spans="1:8" ht="13.8">
      <c r="A39" s="73">
        <v>75</v>
      </c>
      <c r="B39" s="401">
        <v>42872</v>
      </c>
      <c r="C39" s="402" t="s">
        <v>37285</v>
      </c>
      <c r="D39" s="650">
        <v>70117.73</v>
      </c>
      <c r="E39" s="135"/>
      <c r="F39" s="135">
        <v>118614.98</v>
      </c>
      <c r="G39" s="1"/>
      <c r="H39" s="26"/>
    </row>
    <row r="40" spans="1:8" ht="13.8">
      <c r="A40" s="73">
        <v>74</v>
      </c>
      <c r="B40" s="401">
        <v>42871</v>
      </c>
      <c r="C40" s="402" t="s">
        <v>34171</v>
      </c>
      <c r="D40" s="114"/>
      <c r="E40" s="650">
        <v>29440.59</v>
      </c>
      <c r="F40" s="135">
        <v>188732.71</v>
      </c>
      <c r="G40" s="651">
        <f>SUM(E40:E42)</f>
        <v>70117.73</v>
      </c>
      <c r="H40" s="26"/>
    </row>
    <row r="41" spans="1:8" ht="13.8">
      <c r="A41" s="73">
        <v>73</v>
      </c>
      <c r="B41" s="401">
        <v>42871</v>
      </c>
      <c r="C41" s="402" t="s">
        <v>34172</v>
      </c>
      <c r="D41" s="114"/>
      <c r="E41" s="650">
        <v>25367.439999999999</v>
      </c>
      <c r="F41" s="135">
        <v>159292.12</v>
      </c>
      <c r="G41" s="1"/>
      <c r="H41" s="26"/>
    </row>
    <row r="42" spans="1:8" ht="13.8">
      <c r="A42" s="73">
        <v>72</v>
      </c>
      <c r="B42" s="401">
        <v>42871</v>
      </c>
      <c r="C42" s="402" t="s">
        <v>34173</v>
      </c>
      <c r="D42" s="114"/>
      <c r="E42" s="650">
        <v>15309.7</v>
      </c>
      <c r="F42" s="135">
        <v>133924.68</v>
      </c>
      <c r="G42" s="1"/>
      <c r="H42" s="26"/>
    </row>
    <row r="43" spans="1:8" ht="13.8">
      <c r="A43" s="73">
        <v>71</v>
      </c>
      <c r="B43" s="401">
        <v>42871</v>
      </c>
      <c r="C43" s="402" t="s">
        <v>34174</v>
      </c>
      <c r="D43" s="553">
        <v>36845.9</v>
      </c>
      <c r="E43" s="135"/>
      <c r="F43" s="135">
        <v>118614.98</v>
      </c>
      <c r="G43" s="1"/>
      <c r="H43" s="26"/>
    </row>
    <row r="44" spans="1:8" ht="13.8">
      <c r="A44" s="73">
        <v>70</v>
      </c>
      <c r="B44" s="401">
        <v>42871</v>
      </c>
      <c r="C44" s="402" t="s">
        <v>34175</v>
      </c>
      <c r="D44" s="550">
        <v>92631.06</v>
      </c>
      <c r="E44" s="135"/>
      <c r="F44" s="135">
        <v>155460.88</v>
      </c>
      <c r="G44" s="1"/>
      <c r="H44" s="26"/>
    </row>
    <row r="45" spans="1:8" ht="13.8">
      <c r="A45" s="73">
        <v>69</v>
      </c>
      <c r="B45" s="401">
        <v>42870</v>
      </c>
      <c r="C45" s="402" t="s">
        <v>27427</v>
      </c>
      <c r="D45" s="114"/>
      <c r="E45" s="553">
        <v>29595.1</v>
      </c>
      <c r="F45" s="135">
        <v>248091.94</v>
      </c>
      <c r="G45" s="554">
        <f>SUM(E45:E46)</f>
        <v>36845.9</v>
      </c>
      <c r="H45" s="26"/>
    </row>
    <row r="46" spans="1:8" ht="13.8">
      <c r="A46" s="73">
        <v>68</v>
      </c>
      <c r="B46" s="401">
        <v>42870</v>
      </c>
      <c r="C46" s="402" t="s">
        <v>27428</v>
      </c>
      <c r="D46" s="114"/>
      <c r="E46" s="553">
        <v>7250.8</v>
      </c>
      <c r="F46" s="135">
        <v>218496.84</v>
      </c>
      <c r="G46" s="1"/>
      <c r="H46" s="26"/>
    </row>
    <row r="47" spans="1:8" ht="13.8">
      <c r="A47" s="73">
        <v>67</v>
      </c>
      <c r="B47" s="401">
        <v>42870</v>
      </c>
      <c r="C47" s="402" t="s">
        <v>27429</v>
      </c>
      <c r="D47" s="114"/>
      <c r="E47" s="550">
        <v>4414.8</v>
      </c>
      <c r="F47" s="135">
        <v>211246.04</v>
      </c>
      <c r="G47" s="551">
        <f>SUM(E47:E50)</f>
        <v>94131.06</v>
      </c>
      <c r="H47" s="26"/>
    </row>
    <row r="48" spans="1:8" ht="13.8">
      <c r="A48" s="73">
        <v>66</v>
      </c>
      <c r="B48" s="401">
        <v>42870</v>
      </c>
      <c r="C48" s="402" t="s">
        <v>27430</v>
      </c>
      <c r="D48" s="114"/>
      <c r="E48" s="550">
        <v>53183.66</v>
      </c>
      <c r="F48" s="135">
        <v>206831.24</v>
      </c>
      <c r="G48" s="1"/>
      <c r="H48" s="26"/>
    </row>
    <row r="49" spans="1:9" ht="13.8">
      <c r="A49" s="73">
        <v>65</v>
      </c>
      <c r="B49" s="401">
        <v>42870</v>
      </c>
      <c r="C49" s="402" t="s">
        <v>27431</v>
      </c>
      <c r="D49" s="552">
        <v>1500</v>
      </c>
      <c r="E49" s="135"/>
      <c r="F49" s="135">
        <v>153647.57999999999</v>
      </c>
      <c r="G49" s="551">
        <f>+D49</f>
        <v>1500</v>
      </c>
      <c r="H49" s="26"/>
    </row>
    <row r="50" spans="1:9" ht="13.8">
      <c r="A50" s="73">
        <v>64</v>
      </c>
      <c r="B50" s="401">
        <v>42870</v>
      </c>
      <c r="C50" s="402" t="s">
        <v>27432</v>
      </c>
      <c r="D50" s="114"/>
      <c r="E50" s="550">
        <v>36532.6</v>
      </c>
      <c r="F50" s="135">
        <v>155147.57999999999</v>
      </c>
      <c r="G50" s="1"/>
      <c r="H50" s="26"/>
    </row>
    <row r="51" spans="1:9" ht="13.8">
      <c r="A51" s="73">
        <v>63</v>
      </c>
      <c r="B51" s="401">
        <v>42870</v>
      </c>
      <c r="C51" s="402" t="s">
        <v>27433</v>
      </c>
      <c r="D51" s="740">
        <v>44800.800000000003</v>
      </c>
      <c r="E51" s="135"/>
      <c r="F51" s="135">
        <v>118614.98</v>
      </c>
      <c r="G51" s="1"/>
      <c r="H51" s="26"/>
    </row>
    <row r="52" spans="1:9" ht="13.8">
      <c r="A52" s="73">
        <v>62</v>
      </c>
      <c r="B52" s="401">
        <v>42869</v>
      </c>
      <c r="C52" s="402" t="s">
        <v>27434</v>
      </c>
      <c r="D52" s="114"/>
      <c r="E52" s="410">
        <v>2894</v>
      </c>
      <c r="F52" s="135">
        <v>163415.78</v>
      </c>
      <c r="G52" s="411" t="s">
        <v>198</v>
      </c>
      <c r="H52" s="26"/>
    </row>
    <row r="53" spans="1:9" ht="13.8">
      <c r="A53" s="73">
        <v>61</v>
      </c>
      <c r="B53" s="401">
        <v>42869</v>
      </c>
      <c r="C53" s="402" t="s">
        <v>27435</v>
      </c>
      <c r="D53" s="114"/>
      <c r="E53" s="410">
        <v>3867</v>
      </c>
      <c r="F53" s="135">
        <v>160521.78</v>
      </c>
      <c r="G53" s="411" t="s">
        <v>198</v>
      </c>
      <c r="H53" s="26"/>
    </row>
    <row r="54" spans="1:9" ht="13.8">
      <c r="A54" s="73">
        <v>60</v>
      </c>
      <c r="B54" s="401">
        <v>42867</v>
      </c>
      <c r="C54" s="402" t="s">
        <v>26237</v>
      </c>
      <c r="D54" s="114"/>
      <c r="E54" s="717">
        <v>6591</v>
      </c>
      <c r="F54" s="135">
        <v>156654.78</v>
      </c>
      <c r="G54" s="672">
        <f>SUM(E54:E57)</f>
        <v>44800.800000000003</v>
      </c>
      <c r="H54" s="26"/>
    </row>
    <row r="55" spans="1:9" ht="13.8">
      <c r="A55" s="73">
        <v>59</v>
      </c>
      <c r="B55" s="401">
        <v>42867</v>
      </c>
      <c r="C55" s="402" t="s">
        <v>26238</v>
      </c>
      <c r="D55" s="114"/>
      <c r="E55" s="717">
        <v>3879.6</v>
      </c>
      <c r="F55" s="135">
        <v>150063.78</v>
      </c>
      <c r="G55" s="1"/>
      <c r="H55" s="26"/>
    </row>
    <row r="56" spans="1:9" ht="13.8">
      <c r="A56" s="73">
        <v>58</v>
      </c>
      <c r="B56" s="401">
        <v>42867</v>
      </c>
      <c r="C56" s="402" t="s">
        <v>26239</v>
      </c>
      <c r="D56" s="114"/>
      <c r="E56" s="717">
        <v>24004.9</v>
      </c>
      <c r="F56" s="135">
        <v>146184.18</v>
      </c>
      <c r="G56" s="1"/>
      <c r="H56" s="26"/>
    </row>
    <row r="57" spans="1:9" ht="13.8">
      <c r="A57" s="73">
        <v>57</v>
      </c>
      <c r="B57" s="401">
        <v>42867</v>
      </c>
      <c r="C57" s="402" t="s">
        <v>26240</v>
      </c>
      <c r="D57" s="114"/>
      <c r="E57" s="717">
        <v>10325.299999999999</v>
      </c>
      <c r="F57" s="135">
        <v>122179.28</v>
      </c>
      <c r="G57" s="1"/>
      <c r="H57" s="26"/>
    </row>
    <row r="58" spans="1:9" ht="13.8">
      <c r="A58" s="73">
        <v>56</v>
      </c>
      <c r="B58" s="401">
        <v>42867</v>
      </c>
      <c r="C58" s="402" t="s">
        <v>26241</v>
      </c>
      <c r="D58" s="716">
        <v>60601.760000000002</v>
      </c>
      <c r="E58" s="135"/>
      <c r="F58" s="135">
        <v>111853.98</v>
      </c>
      <c r="G58" s="1"/>
      <c r="H58" s="26"/>
    </row>
    <row r="59" spans="1:9" ht="13.8">
      <c r="A59" s="73">
        <v>55</v>
      </c>
      <c r="B59" s="401">
        <v>42866</v>
      </c>
      <c r="C59" s="402" t="s">
        <v>25438</v>
      </c>
      <c r="D59" s="114"/>
      <c r="E59" s="693">
        <v>3588.9</v>
      </c>
      <c r="F59" s="135">
        <v>172455.74</v>
      </c>
      <c r="G59" s="687">
        <f>SUM(E59:E63)</f>
        <v>60601.760000000009</v>
      </c>
      <c r="H59" s="26"/>
    </row>
    <row r="60" spans="1:9" ht="13.8">
      <c r="A60" s="73">
        <v>54</v>
      </c>
      <c r="B60" s="401">
        <v>42866</v>
      </c>
      <c r="C60" s="402" t="s">
        <v>25439</v>
      </c>
      <c r="D60" s="114"/>
      <c r="E60" s="693">
        <v>42047.9</v>
      </c>
      <c r="F60" s="135">
        <v>168866.84</v>
      </c>
      <c r="G60" s="1"/>
      <c r="H60" s="26"/>
    </row>
    <row r="61" spans="1:9" ht="13.8">
      <c r="A61" s="73">
        <v>53</v>
      </c>
      <c r="B61" s="401">
        <v>42866</v>
      </c>
      <c r="C61" s="402" t="s">
        <v>25440</v>
      </c>
      <c r="D61" s="114"/>
      <c r="E61" s="693">
        <v>7157.3</v>
      </c>
      <c r="F61" s="135">
        <v>126818.94</v>
      </c>
      <c r="G61" s="1"/>
      <c r="H61" s="26"/>
    </row>
    <row r="62" spans="1:9" ht="13.8">
      <c r="A62" s="73">
        <v>52</v>
      </c>
      <c r="B62" s="401">
        <v>42866</v>
      </c>
      <c r="C62" s="402" t="s">
        <v>25441</v>
      </c>
      <c r="D62" s="114"/>
      <c r="E62" s="693">
        <v>5345.26</v>
      </c>
      <c r="F62" s="135">
        <v>119661.64</v>
      </c>
      <c r="G62" s="1"/>
      <c r="H62" s="26"/>
    </row>
    <row r="63" spans="1:9" ht="13.8">
      <c r="A63" s="73">
        <v>51</v>
      </c>
      <c r="B63" s="401">
        <v>42866</v>
      </c>
      <c r="C63" s="402" t="s">
        <v>25442</v>
      </c>
      <c r="D63" s="114"/>
      <c r="E63" s="693">
        <v>2462.4</v>
      </c>
      <c r="F63" s="135">
        <v>114316.38</v>
      </c>
      <c r="G63" s="1"/>
      <c r="H63" s="26"/>
    </row>
    <row r="64" spans="1:9" ht="13.8">
      <c r="A64" s="73">
        <v>50</v>
      </c>
      <c r="B64" s="401">
        <v>42866</v>
      </c>
      <c r="C64" s="402" t="s">
        <v>25443</v>
      </c>
      <c r="D64" s="114"/>
      <c r="E64" s="410">
        <v>8190</v>
      </c>
      <c r="F64" s="135">
        <v>111853.98</v>
      </c>
      <c r="G64" s="423" t="s">
        <v>212</v>
      </c>
      <c r="H64" s="423" t="s">
        <v>25466</v>
      </c>
      <c r="I64" s="303" t="s">
        <v>23112</v>
      </c>
    </row>
    <row r="65" spans="1:9" ht="13.8">
      <c r="A65" s="73">
        <v>49</v>
      </c>
      <c r="B65" s="401">
        <v>42866</v>
      </c>
      <c r="C65" s="402" t="s">
        <v>25444</v>
      </c>
      <c r="D65" s="114"/>
      <c r="E65" s="410">
        <v>1300</v>
      </c>
      <c r="F65" s="135">
        <v>103663.98</v>
      </c>
      <c r="G65" s="423" t="s">
        <v>212</v>
      </c>
      <c r="H65" s="423" t="s">
        <v>25467</v>
      </c>
      <c r="I65" s="303" t="s">
        <v>25468</v>
      </c>
    </row>
    <row r="66" spans="1:9" ht="13.8">
      <c r="A66" s="73">
        <v>48</v>
      </c>
      <c r="B66" s="401">
        <v>42866</v>
      </c>
      <c r="C66" s="402" t="s">
        <v>25445</v>
      </c>
      <c r="D66" s="692">
        <v>54867.23</v>
      </c>
      <c r="E66" s="135"/>
      <c r="F66" s="135">
        <v>102363.98</v>
      </c>
      <c r="G66" s="1"/>
      <c r="H66" s="26"/>
    </row>
    <row r="67" spans="1:9" ht="13.8">
      <c r="A67" s="73">
        <v>47</v>
      </c>
      <c r="B67" s="401">
        <v>42865</v>
      </c>
      <c r="C67" s="402" t="s">
        <v>23037</v>
      </c>
      <c r="D67" s="114"/>
      <c r="E67" s="683">
        <v>27724.29</v>
      </c>
      <c r="F67" s="135">
        <v>157231.21</v>
      </c>
      <c r="G67" s="684">
        <f>SUM(E67:E70)</f>
        <v>54867.23</v>
      </c>
      <c r="H67" s="26"/>
    </row>
    <row r="68" spans="1:9" ht="13.8">
      <c r="A68" s="73">
        <v>46</v>
      </c>
      <c r="B68" s="401">
        <v>42865</v>
      </c>
      <c r="C68" s="402" t="s">
        <v>23038</v>
      </c>
      <c r="D68" s="114"/>
      <c r="E68" s="683">
        <v>4203.8999999999996</v>
      </c>
      <c r="F68" s="135">
        <v>129506.92</v>
      </c>
      <c r="G68" s="1"/>
      <c r="H68" s="26"/>
    </row>
    <row r="69" spans="1:9" ht="13.8">
      <c r="A69" s="73">
        <v>45</v>
      </c>
      <c r="B69" s="401">
        <v>42865</v>
      </c>
      <c r="C69" s="402" t="s">
        <v>23039</v>
      </c>
      <c r="D69" s="114"/>
      <c r="E69" s="683">
        <v>11606.5</v>
      </c>
      <c r="F69" s="135">
        <v>125303.02</v>
      </c>
      <c r="G69" s="1"/>
      <c r="H69" s="26"/>
    </row>
    <row r="70" spans="1:9" ht="13.8">
      <c r="A70" s="73">
        <v>44</v>
      </c>
      <c r="B70" s="401">
        <v>42865</v>
      </c>
      <c r="C70" s="402" t="s">
        <v>23040</v>
      </c>
      <c r="D70" s="114"/>
      <c r="E70" s="683">
        <v>11332.54</v>
      </c>
      <c r="F70" s="135">
        <v>113696.52</v>
      </c>
      <c r="G70" s="1"/>
      <c r="H70" s="26"/>
    </row>
    <row r="71" spans="1:9" ht="13.8">
      <c r="A71" s="73">
        <v>43</v>
      </c>
      <c r="B71" s="401">
        <v>42865</v>
      </c>
      <c r="C71" s="402" t="s">
        <v>23041</v>
      </c>
      <c r="D71" s="682">
        <v>131960.84</v>
      </c>
      <c r="E71" s="135"/>
      <c r="F71" s="135">
        <v>102363.98</v>
      </c>
      <c r="G71" s="1"/>
      <c r="H71" s="26"/>
    </row>
    <row r="72" spans="1:9" ht="13.8">
      <c r="A72" s="73">
        <v>42</v>
      </c>
      <c r="B72" s="401">
        <v>42864</v>
      </c>
      <c r="C72" s="402" t="s">
        <v>20789</v>
      </c>
      <c r="D72" s="114"/>
      <c r="E72" s="669">
        <v>89570.48</v>
      </c>
      <c r="F72" s="135">
        <v>234324.82</v>
      </c>
      <c r="G72" s="670">
        <f>SUM(E72:E74)</f>
        <v>131960.84</v>
      </c>
      <c r="H72" s="26"/>
    </row>
    <row r="73" spans="1:9" ht="13.8">
      <c r="A73" s="73">
        <v>41</v>
      </c>
      <c r="B73" s="401">
        <v>42864</v>
      </c>
      <c r="C73" s="402" t="s">
        <v>20790</v>
      </c>
      <c r="D73" s="114"/>
      <c r="E73" s="669">
        <v>33584.160000000003</v>
      </c>
      <c r="F73" s="135">
        <v>144754.34</v>
      </c>
      <c r="G73" s="1"/>
      <c r="H73" s="26"/>
    </row>
    <row r="74" spans="1:9" ht="13.8">
      <c r="A74" s="73">
        <v>40</v>
      </c>
      <c r="B74" s="401">
        <v>42864</v>
      </c>
      <c r="C74" s="402" t="s">
        <v>20791</v>
      </c>
      <c r="D74" s="114"/>
      <c r="E74" s="669">
        <v>8806.2000000000007</v>
      </c>
      <c r="F74" s="135">
        <v>111170.18</v>
      </c>
      <c r="G74" s="1"/>
      <c r="H74" s="26"/>
    </row>
    <row r="75" spans="1:9" ht="13.8">
      <c r="A75" s="73">
        <v>39</v>
      </c>
      <c r="B75" s="401">
        <v>42864</v>
      </c>
      <c r="C75" s="402" t="s">
        <v>20792</v>
      </c>
      <c r="D75" s="667">
        <v>12618.5</v>
      </c>
      <c r="E75" s="135"/>
      <c r="F75" s="135">
        <v>102363.98</v>
      </c>
      <c r="G75" s="1"/>
      <c r="H75" s="26"/>
    </row>
    <row r="76" spans="1:9" ht="13.8">
      <c r="A76" s="73">
        <v>38</v>
      </c>
      <c r="B76" s="401">
        <v>42864</v>
      </c>
      <c r="C76" s="402" t="s">
        <v>20793</v>
      </c>
      <c r="D76" s="114"/>
      <c r="E76" s="410">
        <v>763</v>
      </c>
      <c r="F76" s="135">
        <v>114982.48</v>
      </c>
      <c r="G76" s="411" t="s">
        <v>198</v>
      </c>
      <c r="H76" s="26"/>
    </row>
    <row r="77" spans="1:9" ht="13.8">
      <c r="A77" s="73">
        <v>37</v>
      </c>
      <c r="B77" s="401">
        <v>42863</v>
      </c>
      <c r="C77" s="402" t="s">
        <v>18188</v>
      </c>
      <c r="D77" s="114"/>
      <c r="E77" s="668">
        <v>6153.8</v>
      </c>
      <c r="F77" s="135">
        <v>114219.48</v>
      </c>
      <c r="G77" s="666">
        <f>SUM(E77:E78)</f>
        <v>12618.5</v>
      </c>
      <c r="H77" s="26"/>
    </row>
    <row r="78" spans="1:9" ht="13.8">
      <c r="A78" s="73">
        <v>36</v>
      </c>
      <c r="B78" s="401">
        <v>42863</v>
      </c>
      <c r="C78" s="402" t="s">
        <v>18189</v>
      </c>
      <c r="D78" s="114"/>
      <c r="E78" s="668">
        <v>6464.7</v>
      </c>
      <c r="F78" s="135">
        <v>108065.68</v>
      </c>
      <c r="G78" s="1"/>
      <c r="H78" s="26"/>
    </row>
    <row r="79" spans="1:9" ht="13.8">
      <c r="A79" s="73">
        <v>35</v>
      </c>
      <c r="B79" s="401">
        <v>42863</v>
      </c>
      <c r="C79" s="402" t="s">
        <v>18190</v>
      </c>
      <c r="D79" s="652">
        <v>98827.85</v>
      </c>
      <c r="E79" s="135"/>
      <c r="F79" s="135">
        <v>101600.98</v>
      </c>
      <c r="G79" s="1"/>
      <c r="H79" s="26"/>
    </row>
    <row r="80" spans="1:9" ht="13.8">
      <c r="A80" s="73">
        <v>34</v>
      </c>
      <c r="B80" s="401">
        <v>42863</v>
      </c>
      <c r="C80" s="402" t="s">
        <v>18191</v>
      </c>
      <c r="D80" s="114"/>
      <c r="E80" s="650">
        <v>5608.2</v>
      </c>
      <c r="F80" s="135">
        <v>200428.83</v>
      </c>
      <c r="G80" s="651">
        <f>SUM(E80:E84)</f>
        <v>98827.849999999991</v>
      </c>
      <c r="H80" s="26"/>
    </row>
    <row r="81" spans="1:8" ht="13.8">
      <c r="A81" s="73">
        <v>33</v>
      </c>
      <c r="B81" s="401">
        <v>42863</v>
      </c>
      <c r="C81" s="402" t="s">
        <v>18192</v>
      </c>
      <c r="D81" s="114"/>
      <c r="E81" s="650">
        <v>34620.379999999997</v>
      </c>
      <c r="F81" s="135">
        <v>194820.63</v>
      </c>
      <c r="G81" s="1"/>
      <c r="H81" s="26"/>
    </row>
    <row r="82" spans="1:8" ht="13.8">
      <c r="A82" s="73">
        <v>32</v>
      </c>
      <c r="B82" s="401">
        <v>42863</v>
      </c>
      <c r="C82" s="402" t="s">
        <v>18193</v>
      </c>
      <c r="D82" s="114"/>
      <c r="E82" s="650">
        <v>47507.37</v>
      </c>
      <c r="F82" s="135">
        <v>160200.25</v>
      </c>
      <c r="G82" s="1"/>
      <c r="H82" s="26"/>
    </row>
    <row r="83" spans="1:8" ht="13.8">
      <c r="A83" s="73">
        <v>31</v>
      </c>
      <c r="B83" s="401">
        <v>42863</v>
      </c>
      <c r="C83" s="402" t="s">
        <v>18194</v>
      </c>
      <c r="D83" s="114"/>
      <c r="E83" s="650">
        <v>9691.9</v>
      </c>
      <c r="F83" s="135">
        <v>112692.88</v>
      </c>
      <c r="G83" s="1"/>
      <c r="H83" s="26"/>
    </row>
    <row r="84" spans="1:8" ht="13.8">
      <c r="A84" s="73">
        <v>30</v>
      </c>
      <c r="B84" s="401">
        <v>42863</v>
      </c>
      <c r="C84" s="402" t="s">
        <v>18195</v>
      </c>
      <c r="D84" s="114"/>
      <c r="E84" s="650">
        <v>1400</v>
      </c>
      <c r="F84" s="135">
        <v>103000.98</v>
      </c>
      <c r="G84" s="1"/>
      <c r="H84" s="26"/>
    </row>
    <row r="85" spans="1:8" ht="13.8">
      <c r="A85" s="73">
        <v>29</v>
      </c>
      <c r="B85" s="401">
        <v>42860</v>
      </c>
      <c r="C85" s="402" t="s">
        <v>11818</v>
      </c>
      <c r="D85" s="620">
        <v>106390.96</v>
      </c>
      <c r="E85" s="135"/>
      <c r="F85" s="135">
        <v>101600.98</v>
      </c>
      <c r="G85" s="1"/>
      <c r="H85" s="26"/>
    </row>
    <row r="86" spans="1:8" ht="13.8">
      <c r="A86" s="73">
        <v>28</v>
      </c>
      <c r="B86" s="401">
        <v>42860</v>
      </c>
      <c r="C86" s="402" t="s">
        <v>11819</v>
      </c>
      <c r="D86" s="619">
        <v>41398.44</v>
      </c>
      <c r="E86" s="135"/>
      <c r="F86" s="135">
        <v>207991.94</v>
      </c>
      <c r="G86" s="1"/>
      <c r="H86" s="26"/>
    </row>
    <row r="87" spans="1:8" ht="13.8">
      <c r="A87" s="73">
        <v>27</v>
      </c>
      <c r="B87" s="401">
        <v>42860</v>
      </c>
      <c r="C87" s="402" t="s">
        <v>11820</v>
      </c>
      <c r="D87" s="114"/>
      <c r="E87" s="621">
        <v>18821.5</v>
      </c>
      <c r="F87" s="135">
        <v>249390.38</v>
      </c>
      <c r="G87" s="622">
        <f>SUM(E87:E92)</f>
        <v>106390.95999999999</v>
      </c>
      <c r="H87" s="26"/>
    </row>
    <row r="88" spans="1:8" ht="13.8">
      <c r="A88" s="73">
        <v>26</v>
      </c>
      <c r="B88" s="401">
        <v>42860</v>
      </c>
      <c r="C88" s="402" t="s">
        <v>11821</v>
      </c>
      <c r="D88" s="114"/>
      <c r="E88" s="621">
        <v>12842.3</v>
      </c>
      <c r="F88" s="135">
        <v>230568.88</v>
      </c>
      <c r="G88" s="1"/>
      <c r="H88" s="26"/>
    </row>
    <row r="89" spans="1:8" ht="13.8">
      <c r="A89" s="73">
        <v>25</v>
      </c>
      <c r="B89" s="401">
        <v>42860</v>
      </c>
      <c r="C89" s="402" t="s">
        <v>11822</v>
      </c>
      <c r="D89" s="114"/>
      <c r="E89" s="621">
        <v>40625.760000000002</v>
      </c>
      <c r="F89" s="135">
        <v>217726.58</v>
      </c>
      <c r="G89" s="1"/>
      <c r="H89" s="26"/>
    </row>
    <row r="90" spans="1:8" ht="13.8">
      <c r="A90" s="73">
        <v>24</v>
      </c>
      <c r="B90" s="401">
        <v>42860</v>
      </c>
      <c r="C90" s="402" t="s">
        <v>11823</v>
      </c>
      <c r="D90" s="114"/>
      <c r="E90" s="621">
        <v>14328.9</v>
      </c>
      <c r="F90" s="135">
        <v>177100.82</v>
      </c>
      <c r="G90" s="1"/>
      <c r="H90" s="26"/>
    </row>
    <row r="91" spans="1:8" ht="13.8">
      <c r="A91" s="73">
        <v>23</v>
      </c>
      <c r="B91" s="401">
        <v>42860</v>
      </c>
      <c r="C91" s="402" t="s">
        <v>11824</v>
      </c>
      <c r="D91" s="114"/>
      <c r="E91" s="621">
        <v>12474.4</v>
      </c>
      <c r="F91" s="135">
        <v>162771.92000000001</v>
      </c>
      <c r="G91" s="1"/>
      <c r="H91" s="26"/>
    </row>
    <row r="92" spans="1:8" ht="13.8">
      <c r="A92" s="73">
        <v>22</v>
      </c>
      <c r="B92" s="401">
        <v>42860</v>
      </c>
      <c r="C92" s="402" t="s">
        <v>11825</v>
      </c>
      <c r="D92" s="114"/>
      <c r="E92" s="621">
        <v>7298.1</v>
      </c>
      <c r="F92" s="135">
        <v>150297.51999999999</v>
      </c>
      <c r="G92" s="1"/>
      <c r="H92" s="26"/>
    </row>
    <row r="93" spans="1:8" ht="13.8">
      <c r="A93" s="73">
        <v>21</v>
      </c>
      <c r="B93" s="401">
        <v>42859</v>
      </c>
      <c r="C93" s="402" t="s">
        <v>7443</v>
      </c>
      <c r="D93" s="114"/>
      <c r="E93" s="601">
        <v>29641.64</v>
      </c>
      <c r="F93" s="135">
        <v>142999.42000000001</v>
      </c>
      <c r="G93" s="602">
        <f>SUM(E93:E94)</f>
        <v>41398.44</v>
      </c>
      <c r="H93" s="26"/>
    </row>
    <row r="94" spans="1:8" ht="13.8">
      <c r="A94" s="73">
        <v>20</v>
      </c>
      <c r="B94" s="401">
        <v>42859</v>
      </c>
      <c r="C94" s="402" t="s">
        <v>7444</v>
      </c>
      <c r="D94" s="114"/>
      <c r="E94" s="601">
        <v>11756.8</v>
      </c>
      <c r="F94" s="135">
        <v>113357.78</v>
      </c>
      <c r="G94" s="1"/>
      <c r="H94" s="26"/>
    </row>
    <row r="95" spans="1:8" ht="13.8">
      <c r="A95" s="73">
        <v>19</v>
      </c>
      <c r="B95" s="401">
        <v>42859</v>
      </c>
      <c r="C95" s="402" t="s">
        <v>7445</v>
      </c>
      <c r="D95" s="600">
        <v>93278.26</v>
      </c>
      <c r="E95" s="135"/>
      <c r="F95" s="135">
        <v>101600.98</v>
      </c>
      <c r="G95" s="1"/>
      <c r="H95" s="26"/>
    </row>
    <row r="96" spans="1:8" ht="13.8">
      <c r="A96" s="73">
        <v>18</v>
      </c>
      <c r="B96" s="401">
        <v>42858</v>
      </c>
      <c r="C96" s="402" t="s">
        <v>6634</v>
      </c>
      <c r="D96" s="114"/>
      <c r="E96" s="583">
        <v>6716.72</v>
      </c>
      <c r="F96" s="135">
        <v>194879.24</v>
      </c>
      <c r="G96" s="584">
        <f>SUM(E96:E100)</f>
        <v>93278.26</v>
      </c>
      <c r="H96" s="26"/>
    </row>
    <row r="97" spans="1:8" ht="13.8">
      <c r="A97" s="73">
        <v>17</v>
      </c>
      <c r="B97" s="401">
        <v>42858</v>
      </c>
      <c r="C97" s="402" t="s">
        <v>6635</v>
      </c>
      <c r="D97" s="114"/>
      <c r="E97" s="583">
        <v>37284.019999999997</v>
      </c>
      <c r="F97" s="135">
        <v>188162.52</v>
      </c>
      <c r="G97" s="1"/>
      <c r="H97" s="26"/>
    </row>
    <row r="98" spans="1:8" ht="13.8">
      <c r="A98" s="73">
        <v>16</v>
      </c>
      <c r="B98" s="401">
        <v>42858</v>
      </c>
      <c r="C98" s="402" t="s">
        <v>6636</v>
      </c>
      <c r="D98" s="114"/>
      <c r="E98" s="583">
        <v>20550.52</v>
      </c>
      <c r="F98" s="135">
        <v>150878.5</v>
      </c>
      <c r="G98" s="1"/>
      <c r="H98" s="26"/>
    </row>
    <row r="99" spans="1:8" ht="13.8">
      <c r="A99" s="73">
        <v>15</v>
      </c>
      <c r="B99" s="401">
        <v>42858</v>
      </c>
      <c r="C99" s="402" t="s">
        <v>6637</v>
      </c>
      <c r="D99" s="114"/>
      <c r="E99" s="583">
        <v>13619.1</v>
      </c>
      <c r="F99" s="135">
        <v>130327.98</v>
      </c>
      <c r="G99" s="1"/>
      <c r="H99" s="26"/>
    </row>
    <row r="100" spans="1:8" ht="13.8">
      <c r="A100" s="73">
        <v>14</v>
      </c>
      <c r="B100" s="401">
        <v>42858</v>
      </c>
      <c r="C100" s="402" t="s">
        <v>6638</v>
      </c>
      <c r="D100" s="114"/>
      <c r="E100" s="583">
        <v>15107.9</v>
      </c>
      <c r="F100" s="135">
        <v>116708.88</v>
      </c>
      <c r="G100" s="1"/>
      <c r="H100" s="26"/>
    </row>
    <row r="101" spans="1:8" ht="13.8">
      <c r="A101" s="73">
        <v>13</v>
      </c>
      <c r="B101" s="401">
        <v>42858</v>
      </c>
      <c r="C101" s="402" t="s">
        <v>6639</v>
      </c>
      <c r="D101" s="581">
        <v>42782.05</v>
      </c>
      <c r="E101" s="135"/>
      <c r="F101" s="135">
        <v>101600.98</v>
      </c>
      <c r="G101" s="1"/>
      <c r="H101" s="26"/>
    </row>
    <row r="102" spans="1:8" ht="13.8">
      <c r="A102" s="73">
        <v>12</v>
      </c>
      <c r="B102" s="401">
        <v>42857</v>
      </c>
      <c r="C102" s="402" t="s">
        <v>1715</v>
      </c>
      <c r="D102" s="114"/>
      <c r="E102" s="553">
        <v>30024.85</v>
      </c>
      <c r="F102" s="135">
        <v>144383.03</v>
      </c>
      <c r="G102" s="554">
        <f>SUM(E102:E104)</f>
        <v>42782.05</v>
      </c>
      <c r="H102" s="26"/>
    </row>
    <row r="103" spans="1:8" ht="13.8">
      <c r="A103" s="73">
        <v>11</v>
      </c>
      <c r="B103" s="401">
        <v>42857</v>
      </c>
      <c r="C103" s="402" t="s">
        <v>1716</v>
      </c>
      <c r="D103" s="114"/>
      <c r="E103" s="553">
        <v>2543.4</v>
      </c>
      <c r="F103" s="135">
        <v>114358.18</v>
      </c>
      <c r="G103" s="1"/>
      <c r="H103" s="26"/>
    </row>
    <row r="104" spans="1:8" ht="13.8">
      <c r="A104" s="73">
        <v>10</v>
      </c>
      <c r="B104" s="401">
        <v>42857</v>
      </c>
      <c r="C104" s="402" t="s">
        <v>1717</v>
      </c>
      <c r="D104" s="114"/>
      <c r="E104" s="553">
        <v>10213.799999999999</v>
      </c>
      <c r="F104" s="135">
        <v>111814.78</v>
      </c>
      <c r="G104" s="1"/>
      <c r="H104" s="26"/>
    </row>
    <row r="105" spans="1:8" ht="13.8">
      <c r="A105" s="73">
        <v>9</v>
      </c>
      <c r="B105" s="401">
        <v>42857</v>
      </c>
      <c r="C105" s="402" t="s">
        <v>1718</v>
      </c>
      <c r="D105" s="552">
        <v>66531.55</v>
      </c>
      <c r="E105" s="135"/>
      <c r="F105" s="135">
        <v>101600.98</v>
      </c>
      <c r="G105" s="1"/>
      <c r="H105" s="26"/>
    </row>
    <row r="106" spans="1:8" ht="13.8">
      <c r="A106" s="73">
        <v>8</v>
      </c>
      <c r="B106" s="401">
        <v>42857</v>
      </c>
      <c r="C106" s="402" t="s">
        <v>1719</v>
      </c>
      <c r="D106" s="114"/>
      <c r="E106" s="550">
        <v>4075.8</v>
      </c>
      <c r="F106" s="135">
        <v>168132.53</v>
      </c>
      <c r="G106" s="551">
        <f>SUM(E106:E111)</f>
        <v>67831.549999999988</v>
      </c>
      <c r="H106" s="26"/>
    </row>
    <row r="107" spans="1:8" ht="13.8">
      <c r="A107" s="73">
        <v>7</v>
      </c>
      <c r="B107" s="401">
        <v>42857</v>
      </c>
      <c r="C107" s="402" t="s">
        <v>1720</v>
      </c>
      <c r="D107" s="114"/>
      <c r="E107" s="550">
        <v>11551.66</v>
      </c>
      <c r="F107" s="135">
        <v>164056.73000000001</v>
      </c>
      <c r="G107" s="1"/>
      <c r="H107" s="26"/>
    </row>
    <row r="108" spans="1:8" ht="13.8">
      <c r="A108" s="73">
        <v>6</v>
      </c>
      <c r="B108" s="401">
        <v>42857</v>
      </c>
      <c r="C108" s="402" t="s">
        <v>1721</v>
      </c>
      <c r="D108" s="552">
        <v>1300</v>
      </c>
      <c r="E108" s="135"/>
      <c r="F108" s="135">
        <v>152505.07</v>
      </c>
      <c r="G108" s="1"/>
      <c r="H108" s="26"/>
    </row>
    <row r="109" spans="1:8" ht="13.8">
      <c r="A109" s="73">
        <v>5</v>
      </c>
      <c r="B109" s="401">
        <v>42857</v>
      </c>
      <c r="C109" s="402" t="s">
        <v>1722</v>
      </c>
      <c r="D109" s="114"/>
      <c r="E109" s="550">
        <v>20646.189999999999</v>
      </c>
      <c r="F109" s="135">
        <v>153805.07</v>
      </c>
      <c r="G109" s="1"/>
      <c r="H109" s="26"/>
    </row>
    <row r="110" spans="1:8" ht="13.8">
      <c r="A110" s="73">
        <v>4</v>
      </c>
      <c r="B110" s="401">
        <v>42857</v>
      </c>
      <c r="C110" s="402" t="s">
        <v>1723</v>
      </c>
      <c r="D110" s="114"/>
      <c r="E110" s="550">
        <v>26118.9</v>
      </c>
      <c r="F110" s="135">
        <v>133158.88</v>
      </c>
      <c r="G110" s="1"/>
      <c r="H110" s="26"/>
    </row>
    <row r="111" spans="1:8" ht="13.8">
      <c r="A111" s="73">
        <v>3</v>
      </c>
      <c r="B111" s="401">
        <v>42857</v>
      </c>
      <c r="C111" s="402" t="s">
        <v>1724</v>
      </c>
      <c r="D111" s="114"/>
      <c r="E111" s="550">
        <v>5439</v>
      </c>
      <c r="F111" s="135">
        <v>107039.98</v>
      </c>
      <c r="G111" s="1"/>
      <c r="H111" s="26"/>
    </row>
    <row r="112" spans="1:8" ht="13.8">
      <c r="A112" s="73">
        <v>2</v>
      </c>
      <c r="B112" s="401">
        <v>42857</v>
      </c>
      <c r="C112" s="402" t="s">
        <v>1725</v>
      </c>
      <c r="D112" s="114">
        <v>1.1100000000000001</v>
      </c>
      <c r="E112" s="135"/>
      <c r="F112" s="135">
        <v>101600.98</v>
      </c>
      <c r="G112" s="1"/>
      <c r="H112" s="26"/>
    </row>
    <row r="113" spans="1:8" ht="13.8">
      <c r="A113" s="73">
        <v>1</v>
      </c>
      <c r="B113" s="401">
        <v>42857</v>
      </c>
      <c r="C113" s="402" t="s">
        <v>1726</v>
      </c>
      <c r="D113" s="114"/>
      <c r="E113" s="135">
        <v>1.1100000000000001</v>
      </c>
      <c r="F113" s="135">
        <v>101602.09</v>
      </c>
      <c r="G113" s="1"/>
      <c r="H113" s="26"/>
    </row>
    <row r="114" spans="1:8">
      <c r="A114" s="73"/>
      <c r="B114" s="112"/>
      <c r="C114" s="113"/>
      <c r="D114" s="114"/>
      <c r="E114" s="135"/>
      <c r="F114" s="135"/>
      <c r="G114" s="1"/>
      <c r="H114" s="26"/>
    </row>
    <row r="115" spans="1:8">
      <c r="A115" s="73"/>
      <c r="B115" s="112"/>
      <c r="C115" s="113"/>
      <c r="D115" s="114"/>
      <c r="E115" s="135"/>
      <c r="F115" s="135"/>
      <c r="G115" s="1"/>
      <c r="H115" s="26"/>
    </row>
    <row r="116" spans="1:8">
      <c r="A116" s="73"/>
      <c r="B116" s="112"/>
      <c r="C116" s="113"/>
      <c r="D116" s="114"/>
      <c r="E116" s="135"/>
      <c r="F116" s="135"/>
      <c r="G116" s="1"/>
      <c r="H116" s="26"/>
    </row>
    <row r="117" spans="1:8">
      <c r="A117" s="73"/>
      <c r="B117" s="112"/>
      <c r="C117" s="113"/>
      <c r="D117" s="114"/>
      <c r="E117" s="135"/>
      <c r="F117" s="135"/>
      <c r="G117" s="1"/>
      <c r="H117" s="26"/>
    </row>
    <row r="118" spans="1:8">
      <c r="A118" s="73"/>
      <c r="B118" s="112"/>
      <c r="C118" s="113"/>
      <c r="D118" s="114"/>
      <c r="E118" s="135"/>
      <c r="F118" s="135"/>
      <c r="G118" s="1"/>
      <c r="H118" s="26"/>
    </row>
    <row r="119" spans="1:8">
      <c r="A119" s="73"/>
      <c r="B119" s="112"/>
      <c r="C119" s="113"/>
      <c r="D119" s="114"/>
      <c r="E119" s="135"/>
      <c r="F119" s="135"/>
      <c r="G119" s="1"/>
      <c r="H119" s="26"/>
    </row>
    <row r="120" spans="1:8">
      <c r="A120" s="73"/>
      <c r="B120" s="112"/>
      <c r="C120" s="113"/>
      <c r="D120" s="114"/>
      <c r="E120" s="135"/>
      <c r="F120" s="135"/>
      <c r="G120" s="1"/>
      <c r="H120" s="26"/>
    </row>
    <row r="121" spans="1:8">
      <c r="A121" s="73"/>
      <c r="B121" s="112"/>
      <c r="C121" s="113"/>
      <c r="D121" s="114"/>
      <c r="E121" s="135"/>
      <c r="F121" s="135"/>
      <c r="G121" s="1"/>
      <c r="H121" s="26"/>
    </row>
    <row r="122" spans="1:8">
      <c r="A122" s="73"/>
      <c r="B122" s="112"/>
      <c r="C122" s="113"/>
      <c r="D122" s="114"/>
      <c r="E122" s="135"/>
      <c r="F122" s="135"/>
      <c r="G122" s="1"/>
      <c r="H122" s="26"/>
    </row>
    <row r="123" spans="1:8">
      <c r="A123" s="73"/>
      <c r="B123" s="112"/>
      <c r="C123" s="113"/>
      <c r="D123" s="114"/>
      <c r="E123" s="135"/>
      <c r="F123" s="135"/>
      <c r="G123" s="1"/>
      <c r="H123" s="26"/>
    </row>
    <row r="124" spans="1:8">
      <c r="A124" s="73"/>
      <c r="B124" s="112"/>
      <c r="C124" s="113"/>
      <c r="D124" s="114"/>
      <c r="E124" s="135"/>
      <c r="F124" s="135"/>
      <c r="G124" s="1"/>
      <c r="H124" s="26"/>
    </row>
    <row r="125" spans="1:8">
      <c r="A125" s="73"/>
      <c r="B125" s="112"/>
      <c r="C125" s="113"/>
      <c r="D125" s="114"/>
      <c r="E125" s="135"/>
      <c r="F125" s="135"/>
      <c r="G125" s="1"/>
      <c r="H125" s="26"/>
    </row>
    <row r="126" spans="1:8">
      <c r="A126" s="73"/>
      <c r="B126" s="112"/>
      <c r="C126" s="113"/>
      <c r="D126" s="114"/>
      <c r="E126" s="135"/>
      <c r="F126" s="135"/>
      <c r="G126" s="1"/>
      <c r="H126" s="26"/>
    </row>
    <row r="127" spans="1:8">
      <c r="A127" s="73"/>
      <c r="B127" s="112"/>
      <c r="C127" s="113"/>
      <c r="D127" s="114"/>
      <c r="E127" s="135"/>
      <c r="F127" s="135"/>
      <c r="G127" s="1"/>
      <c r="H127" s="26"/>
    </row>
    <row r="128" spans="1:8">
      <c r="A128" s="73"/>
      <c r="B128" s="112"/>
      <c r="C128" s="113"/>
      <c r="D128" s="114"/>
      <c r="E128" s="135"/>
      <c r="F128" s="135"/>
      <c r="G128" s="1"/>
      <c r="H128" s="26"/>
    </row>
    <row r="129" spans="1:8">
      <c r="A129" s="73"/>
      <c r="B129" s="112"/>
      <c r="C129" s="113"/>
      <c r="D129" s="114"/>
      <c r="E129" s="135"/>
      <c r="F129" s="135"/>
      <c r="G129" s="1"/>
      <c r="H129" s="26"/>
    </row>
    <row r="130" spans="1:8">
      <c r="A130" s="73"/>
      <c r="B130" s="112"/>
      <c r="C130" s="113"/>
      <c r="D130" s="114"/>
      <c r="E130" s="135"/>
      <c r="F130" s="135"/>
      <c r="G130" s="1"/>
      <c r="H130" s="26"/>
    </row>
    <row r="131" spans="1:8">
      <c r="A131" s="73"/>
      <c r="B131" s="112"/>
      <c r="C131" s="113"/>
      <c r="D131" s="114"/>
      <c r="E131" s="135"/>
      <c r="F131" s="135"/>
      <c r="G131" s="1"/>
      <c r="H131" s="26"/>
    </row>
    <row r="132" spans="1:8">
      <c r="A132" s="73"/>
      <c r="B132" s="112"/>
      <c r="C132" s="113"/>
      <c r="D132" s="114"/>
      <c r="E132" s="135"/>
      <c r="F132" s="135"/>
      <c r="G132" s="1"/>
      <c r="H132" s="26"/>
    </row>
    <row r="133" spans="1:8">
      <c r="A133" s="73"/>
      <c r="B133" s="112"/>
      <c r="C133" s="113"/>
      <c r="D133" s="114"/>
      <c r="E133" s="135"/>
      <c r="F133" s="135"/>
      <c r="G133" s="1"/>
      <c r="H133" s="26"/>
    </row>
    <row r="134" spans="1:8">
      <c r="A134" s="73"/>
      <c r="B134" s="112"/>
      <c r="C134" s="113"/>
      <c r="D134" s="114"/>
      <c r="E134" s="135"/>
      <c r="F134" s="135"/>
      <c r="G134" s="1"/>
      <c r="H134" s="26"/>
    </row>
    <row r="135" spans="1:8">
      <c r="A135" s="73"/>
      <c r="B135" s="112"/>
      <c r="C135" s="113"/>
      <c r="D135" s="114"/>
      <c r="E135" s="135"/>
      <c r="F135" s="135"/>
      <c r="G135" s="1"/>
      <c r="H135" s="26"/>
    </row>
    <row r="136" spans="1:8">
      <c r="A136" s="73"/>
      <c r="B136" s="112"/>
      <c r="C136" s="113"/>
      <c r="D136" s="114"/>
      <c r="E136" s="135"/>
      <c r="F136" s="135"/>
      <c r="G136" s="1"/>
      <c r="H136" s="26"/>
    </row>
    <row r="137" spans="1:8">
      <c r="A137" s="73"/>
      <c r="B137" s="112"/>
      <c r="C137" s="113"/>
      <c r="D137" s="114"/>
      <c r="E137" s="135"/>
      <c r="F137" s="135"/>
      <c r="G137" s="1"/>
      <c r="H137" s="26"/>
    </row>
    <row r="138" spans="1:8">
      <c r="A138" s="73"/>
      <c r="B138" s="112"/>
      <c r="C138" s="113"/>
      <c r="D138" s="114"/>
      <c r="E138" s="135"/>
      <c r="F138" s="135"/>
      <c r="G138" s="1"/>
      <c r="H138" s="26"/>
    </row>
    <row r="139" spans="1:8">
      <c r="A139" s="73"/>
      <c r="B139" s="112"/>
      <c r="C139" s="113"/>
      <c r="D139" s="114"/>
      <c r="E139" s="135"/>
      <c r="F139" s="135"/>
      <c r="G139" s="1"/>
      <c r="H139" s="26"/>
    </row>
    <row r="140" spans="1:8">
      <c r="A140" s="73"/>
      <c r="B140" s="112"/>
      <c r="C140" s="113"/>
      <c r="D140" s="114"/>
      <c r="E140" s="135"/>
      <c r="F140" s="135"/>
      <c r="G140" s="1"/>
      <c r="H140" s="26"/>
    </row>
    <row r="141" spans="1:8">
      <c r="A141" s="73"/>
      <c r="B141" s="112"/>
      <c r="C141" s="113"/>
      <c r="D141" s="114"/>
      <c r="E141" s="135"/>
      <c r="F141" s="135"/>
      <c r="G141" s="1"/>
      <c r="H141" s="26"/>
    </row>
    <row r="142" spans="1:8">
      <c r="A142" s="73"/>
      <c r="B142" s="112"/>
      <c r="C142" s="113"/>
      <c r="D142" s="114"/>
      <c r="E142" s="135"/>
      <c r="F142" s="135"/>
      <c r="G142" s="1"/>
      <c r="H142" s="26"/>
    </row>
    <row r="143" spans="1:8">
      <c r="A143" s="73"/>
      <c r="B143" s="112"/>
      <c r="C143" s="113"/>
      <c r="D143" s="114"/>
      <c r="E143" s="135"/>
      <c r="F143" s="135"/>
      <c r="G143" s="1"/>
      <c r="H143" s="26"/>
    </row>
    <row r="144" spans="1:8">
      <c r="A144" s="73"/>
      <c r="B144" s="112"/>
      <c r="C144" s="113"/>
      <c r="D144" s="114"/>
      <c r="E144" s="135"/>
      <c r="F144" s="135"/>
      <c r="G144" s="1"/>
      <c r="H144" s="26"/>
    </row>
    <row r="145" spans="1:9">
      <c r="A145" s="73"/>
      <c r="B145" s="112"/>
      <c r="C145" s="113"/>
      <c r="D145" s="114"/>
      <c r="E145" s="135"/>
      <c r="F145" s="135"/>
      <c r="G145" s="1"/>
      <c r="H145" s="26"/>
    </row>
    <row r="146" spans="1:9">
      <c r="A146" s="73"/>
      <c r="B146" s="112"/>
      <c r="C146" s="113"/>
      <c r="D146" s="114"/>
      <c r="E146" s="135"/>
      <c r="F146" s="135"/>
      <c r="G146" s="1"/>
      <c r="H146" s="26"/>
    </row>
    <row r="147" spans="1:9">
      <c r="A147" s="73"/>
      <c r="B147" s="112"/>
      <c r="C147" s="113"/>
      <c r="D147" s="114"/>
      <c r="E147" s="135"/>
      <c r="F147" s="135"/>
      <c r="G147" s="1"/>
      <c r="H147" s="26"/>
    </row>
    <row r="148" spans="1:9">
      <c r="A148" s="73"/>
      <c r="B148" s="112"/>
      <c r="C148" s="113"/>
      <c r="D148" s="114"/>
      <c r="E148" s="135"/>
      <c r="F148" s="135"/>
      <c r="G148" s="1"/>
      <c r="H148" s="26"/>
    </row>
    <row r="149" spans="1:9">
      <c r="A149" s="73"/>
      <c r="B149" s="112"/>
      <c r="C149" s="113"/>
      <c r="D149" s="114"/>
      <c r="E149" s="135"/>
      <c r="F149" s="135"/>
      <c r="G149" s="1"/>
      <c r="H149" s="26"/>
    </row>
    <row r="150" spans="1:9">
      <c r="A150" s="73"/>
      <c r="B150" s="112"/>
      <c r="C150" s="113"/>
      <c r="D150" s="114"/>
      <c r="E150" s="135"/>
      <c r="F150" s="135"/>
      <c r="G150" s="1"/>
      <c r="H150" s="26"/>
    </row>
    <row r="151" spans="1:9">
      <c r="A151" s="73"/>
      <c r="B151" s="112"/>
      <c r="C151" s="113"/>
      <c r="D151" s="114"/>
      <c r="E151" s="135"/>
      <c r="F151" s="135"/>
      <c r="G151" s="1"/>
      <c r="H151" s="26"/>
    </row>
    <row r="152" spans="1:9">
      <c r="A152" s="73"/>
      <c r="B152" s="112"/>
      <c r="C152" s="113"/>
      <c r="D152" s="114"/>
      <c r="E152" s="135"/>
      <c r="F152" s="135"/>
      <c r="G152" s="1"/>
      <c r="H152" s="26"/>
    </row>
    <row r="153" spans="1:9">
      <c r="A153" s="73"/>
      <c r="B153" s="112"/>
      <c r="C153" s="113"/>
      <c r="D153" s="114"/>
      <c r="E153" s="135"/>
      <c r="F153" s="135"/>
      <c r="G153" s="1"/>
      <c r="H153" s="26"/>
    </row>
    <row r="154" spans="1:9">
      <c r="A154" s="73"/>
      <c r="B154" s="112"/>
      <c r="C154" s="113"/>
      <c r="D154" s="114"/>
      <c r="E154" s="135"/>
      <c r="F154" s="135"/>
      <c r="G154" s="1"/>
      <c r="H154" s="26"/>
    </row>
    <row r="155" spans="1:9" ht="13.8">
      <c r="A155" s="73">
        <v>50</v>
      </c>
      <c r="B155" s="401">
        <v>42866</v>
      </c>
      <c r="C155" s="402" t="s">
        <v>25443</v>
      </c>
      <c r="D155" s="114"/>
      <c r="E155" s="410">
        <v>8190</v>
      </c>
      <c r="F155" s="135">
        <v>111853.98</v>
      </c>
      <c r="G155" s="423" t="s">
        <v>212</v>
      </c>
      <c r="H155" s="423" t="s">
        <v>25466</v>
      </c>
      <c r="I155" s="303" t="s">
        <v>23112</v>
      </c>
    </row>
    <row r="156" spans="1:9" ht="13.8">
      <c r="A156" s="73">
        <v>49</v>
      </c>
      <c r="B156" s="401">
        <v>42866</v>
      </c>
      <c r="C156" s="402" t="s">
        <v>25444</v>
      </c>
      <c r="D156" s="114"/>
      <c r="E156" s="410">
        <v>1300</v>
      </c>
      <c r="F156" s="135">
        <v>103663.98</v>
      </c>
      <c r="G156" s="423" t="s">
        <v>212</v>
      </c>
      <c r="H156" s="423" t="s">
        <v>25467</v>
      </c>
      <c r="I156" s="303" t="s">
        <v>25468</v>
      </c>
    </row>
    <row r="157" spans="1:9" ht="13.8">
      <c r="A157" s="73">
        <v>38</v>
      </c>
      <c r="B157" s="401">
        <v>42864</v>
      </c>
      <c r="C157" s="402" t="s">
        <v>20793</v>
      </c>
      <c r="D157" s="114"/>
      <c r="E157" s="410">
        <v>763</v>
      </c>
      <c r="F157" s="135">
        <v>114982.48</v>
      </c>
      <c r="G157" s="411" t="s">
        <v>198</v>
      </c>
      <c r="H157" s="26"/>
    </row>
    <row r="158" spans="1:9" ht="13.8">
      <c r="A158" s="73">
        <v>133</v>
      </c>
      <c r="B158" s="403">
        <v>42853</v>
      </c>
      <c r="C158" s="404" t="s">
        <v>25475</v>
      </c>
      <c r="D158" s="405">
        <v>71.040000000000006</v>
      </c>
      <c r="E158" s="135"/>
      <c r="F158" s="135">
        <v>101600.98</v>
      </c>
      <c r="G158" s="412" t="s">
        <v>187</v>
      </c>
      <c r="H158" s="26"/>
    </row>
    <row r="159" spans="1:9" ht="13.8">
      <c r="A159" s="73">
        <v>132</v>
      </c>
      <c r="B159" s="403">
        <v>42853</v>
      </c>
      <c r="C159" s="404" t="s">
        <v>25475</v>
      </c>
      <c r="D159" s="405">
        <v>444</v>
      </c>
      <c r="E159" s="135"/>
      <c r="F159" s="135">
        <v>101672.02</v>
      </c>
      <c r="G159" s="412" t="s">
        <v>186</v>
      </c>
    </row>
    <row r="160" spans="1:9" ht="13.8">
      <c r="A160" s="73">
        <v>131</v>
      </c>
      <c r="B160" s="403">
        <v>42853</v>
      </c>
      <c r="C160" s="404" t="s">
        <v>25475</v>
      </c>
      <c r="D160" s="405">
        <v>1.4</v>
      </c>
      <c r="E160" s="135"/>
      <c r="F160" s="135">
        <v>102116.02</v>
      </c>
      <c r="G160" s="412" t="s">
        <v>187</v>
      </c>
    </row>
    <row r="161" spans="1:9" ht="13.8">
      <c r="A161" s="73">
        <v>130</v>
      </c>
      <c r="B161" s="403">
        <v>42853</v>
      </c>
      <c r="C161" s="404" t="s">
        <v>25475</v>
      </c>
      <c r="D161" s="405">
        <v>8.8000000000000007</v>
      </c>
      <c r="E161" s="135"/>
      <c r="F161" s="135">
        <v>102117.42</v>
      </c>
      <c r="G161" s="412" t="s">
        <v>186</v>
      </c>
    </row>
    <row r="162" spans="1:9" ht="13.8">
      <c r="A162" s="73">
        <v>115</v>
      </c>
      <c r="B162" s="401">
        <v>42851</v>
      </c>
      <c r="C162" s="402" t="s">
        <v>699</v>
      </c>
      <c r="D162" s="114"/>
      <c r="E162" s="410">
        <v>2430</v>
      </c>
      <c r="F162" s="135">
        <v>153216.49</v>
      </c>
      <c r="G162" s="423" t="s">
        <v>212</v>
      </c>
      <c r="H162" s="423" t="s">
        <v>700</v>
      </c>
      <c r="I162" s="303" t="s">
        <v>701</v>
      </c>
    </row>
    <row r="163" spans="1:9" ht="13.8">
      <c r="A163" s="73">
        <v>96</v>
      </c>
      <c r="B163" s="401">
        <v>42846</v>
      </c>
      <c r="C163" s="402" t="s">
        <v>685</v>
      </c>
      <c r="D163" s="114"/>
      <c r="E163" s="410">
        <v>3497.13</v>
      </c>
      <c r="F163" s="135">
        <v>213851.5</v>
      </c>
      <c r="G163" s="423" t="s">
        <v>212</v>
      </c>
      <c r="H163" s="423" t="s">
        <v>689</v>
      </c>
      <c r="I163" s="303"/>
    </row>
    <row r="164" spans="1:9" ht="13.8">
      <c r="A164" s="73">
        <v>54</v>
      </c>
      <c r="B164" s="401">
        <v>42836</v>
      </c>
      <c r="C164" s="402" t="s">
        <v>652</v>
      </c>
      <c r="D164" s="114"/>
      <c r="E164" s="410">
        <v>2311.1999999999998</v>
      </c>
      <c r="F164" s="135">
        <v>96199.09</v>
      </c>
      <c r="G164" s="1"/>
      <c r="H164" s="26"/>
    </row>
    <row r="165" spans="1:9" ht="13.8">
      <c r="A165" s="73">
        <v>53</v>
      </c>
      <c r="B165" s="401">
        <v>42836</v>
      </c>
      <c r="C165" s="402" t="s">
        <v>653</v>
      </c>
      <c r="D165" s="114"/>
      <c r="E165" s="410">
        <v>3766.4</v>
      </c>
      <c r="F165" s="135">
        <v>93887.89</v>
      </c>
      <c r="G165" s="1"/>
      <c r="H165" s="26"/>
    </row>
    <row r="166" spans="1:9" ht="13.8">
      <c r="A166" s="73">
        <v>51</v>
      </c>
      <c r="B166" s="401">
        <v>42836</v>
      </c>
      <c r="C166" s="402" t="s">
        <v>654</v>
      </c>
      <c r="D166" s="114"/>
      <c r="E166" s="410">
        <v>500</v>
      </c>
      <c r="F166" s="135">
        <v>116110.35</v>
      </c>
      <c r="G166" s="423" t="s">
        <v>212</v>
      </c>
      <c r="H166" s="423" t="s">
        <v>656</v>
      </c>
      <c r="I166" s="303" t="s">
        <v>657</v>
      </c>
    </row>
    <row r="167" spans="1:9" ht="13.8">
      <c r="A167" s="73">
        <v>47</v>
      </c>
      <c r="B167" s="401">
        <v>42836</v>
      </c>
      <c r="C167" s="402" t="s">
        <v>655</v>
      </c>
      <c r="D167" s="114"/>
      <c r="E167" s="410">
        <v>889</v>
      </c>
      <c r="F167" s="135">
        <v>89621.49</v>
      </c>
      <c r="G167" s="411" t="s">
        <v>198</v>
      </c>
      <c r="H167" s="26"/>
    </row>
    <row r="168" spans="1:9" ht="13.8">
      <c r="A168" s="73">
        <v>19</v>
      </c>
      <c r="B168" s="401">
        <v>42830</v>
      </c>
      <c r="C168" s="402" t="s">
        <v>631</v>
      </c>
      <c r="D168" s="114"/>
      <c r="E168" s="410">
        <v>228</v>
      </c>
      <c r="F168" s="135">
        <v>88732.49</v>
      </c>
      <c r="G168" s="411" t="s">
        <v>198</v>
      </c>
      <c r="H168" s="26"/>
    </row>
    <row r="169" spans="1:9" ht="13.8">
      <c r="A169" s="73">
        <v>17</v>
      </c>
      <c r="B169" s="401">
        <v>42829</v>
      </c>
      <c r="C169" s="402" t="s">
        <v>621</v>
      </c>
      <c r="D169" s="114"/>
      <c r="E169" s="410">
        <v>1200</v>
      </c>
      <c r="F169" s="135">
        <v>164873.64000000001</v>
      </c>
      <c r="G169" s="423" t="s">
        <v>212</v>
      </c>
      <c r="H169" s="423" t="s">
        <v>626</v>
      </c>
      <c r="I169" s="303" t="s">
        <v>627</v>
      </c>
    </row>
    <row r="170" spans="1:9" ht="13.8">
      <c r="A170" s="73">
        <v>10</v>
      </c>
      <c r="B170" s="401">
        <v>42828</v>
      </c>
      <c r="C170" s="402" t="s">
        <v>600</v>
      </c>
      <c r="D170" s="114"/>
      <c r="E170" s="410">
        <v>5000</v>
      </c>
      <c r="F170" s="135">
        <v>287221.03999999998</v>
      </c>
      <c r="G170" s="423" t="s">
        <v>212</v>
      </c>
      <c r="H170" s="423" t="s">
        <v>601</v>
      </c>
      <c r="I170" s="303" t="s">
        <v>602</v>
      </c>
    </row>
    <row r="171" spans="1:9" ht="13.8">
      <c r="A171" s="73">
        <v>156</v>
      </c>
      <c r="B171" s="403">
        <v>42825</v>
      </c>
      <c r="C171" s="404" t="s">
        <v>569</v>
      </c>
      <c r="D171" s="405">
        <v>88</v>
      </c>
      <c r="E171" s="135"/>
      <c r="F171" s="135">
        <v>82304.490000000005</v>
      </c>
      <c r="G171" s="412" t="s">
        <v>187</v>
      </c>
      <c r="H171" s="26"/>
    </row>
    <row r="172" spans="1:9" ht="13.8">
      <c r="A172" s="73">
        <v>155</v>
      </c>
      <c r="B172" s="403">
        <v>42825</v>
      </c>
      <c r="C172" s="404" t="s">
        <v>569</v>
      </c>
      <c r="D172" s="405">
        <v>550</v>
      </c>
      <c r="E172" s="135"/>
      <c r="F172" s="135">
        <v>82392.490000000005</v>
      </c>
      <c r="G172" s="412" t="s">
        <v>186</v>
      </c>
      <c r="H172" s="26"/>
    </row>
    <row r="173" spans="1:9" ht="13.8">
      <c r="A173" s="73">
        <v>154</v>
      </c>
      <c r="B173" s="403">
        <v>42825</v>
      </c>
      <c r="C173" s="404" t="s">
        <v>569</v>
      </c>
      <c r="D173" s="405">
        <v>0.7</v>
      </c>
      <c r="E173" s="135"/>
      <c r="F173" s="135">
        <v>82942.490000000005</v>
      </c>
      <c r="G173" s="412" t="s">
        <v>187</v>
      </c>
      <c r="H173" s="26"/>
    </row>
    <row r="174" spans="1:9" ht="13.8">
      <c r="A174" s="73">
        <v>153</v>
      </c>
      <c r="B174" s="403">
        <v>42825</v>
      </c>
      <c r="C174" s="404" t="s">
        <v>569</v>
      </c>
      <c r="D174" s="405">
        <v>4.4000000000000004</v>
      </c>
      <c r="E174" s="135"/>
      <c r="F174" s="135">
        <v>82943.19</v>
      </c>
      <c r="G174" s="412" t="s">
        <v>186</v>
      </c>
      <c r="H174" s="26"/>
    </row>
    <row r="175" spans="1:9" ht="13.8">
      <c r="A175" s="73">
        <v>139</v>
      </c>
      <c r="B175" s="401">
        <v>42823</v>
      </c>
      <c r="C175" s="402" t="s">
        <v>558</v>
      </c>
      <c r="D175" s="114"/>
      <c r="E175" s="410">
        <v>967.28</v>
      </c>
      <c r="F175" s="135">
        <v>145303.29999999999</v>
      </c>
      <c r="G175" s="423" t="s">
        <v>219</v>
      </c>
      <c r="H175" s="423" t="s">
        <v>559</v>
      </c>
      <c r="I175" s="303" t="s">
        <v>560</v>
      </c>
    </row>
    <row r="176" spans="1:9" ht="13.8">
      <c r="A176" s="73">
        <v>120</v>
      </c>
      <c r="B176" s="401">
        <v>42818</v>
      </c>
      <c r="C176" s="402" t="s">
        <v>543</v>
      </c>
      <c r="D176" s="114"/>
      <c r="E176" s="410">
        <v>999.18</v>
      </c>
      <c r="F176" s="135">
        <v>81980.31</v>
      </c>
      <c r="G176" s="423" t="s">
        <v>219</v>
      </c>
      <c r="H176" s="423" t="s">
        <v>544</v>
      </c>
      <c r="I176" s="303" t="s">
        <v>545</v>
      </c>
    </row>
    <row r="177" spans="1:9" ht="13.8">
      <c r="A177" s="73">
        <v>112</v>
      </c>
      <c r="B177" s="401">
        <v>42817</v>
      </c>
      <c r="C177" s="402" t="s">
        <v>536</v>
      </c>
      <c r="D177" s="114"/>
      <c r="E177" s="410">
        <v>8560</v>
      </c>
      <c r="F177" s="135">
        <v>155644.57999999999</v>
      </c>
      <c r="G177" s="423" t="s">
        <v>219</v>
      </c>
      <c r="H177" s="423" t="s">
        <v>538</v>
      </c>
      <c r="I177" s="303" t="s">
        <v>517</v>
      </c>
    </row>
    <row r="178" spans="1:9" ht="13.8">
      <c r="A178" s="73">
        <v>68</v>
      </c>
      <c r="B178" s="401">
        <v>42807</v>
      </c>
      <c r="C178" s="402" t="s">
        <v>491</v>
      </c>
      <c r="D178" s="114"/>
      <c r="E178" s="410">
        <v>863</v>
      </c>
      <c r="F178" s="135">
        <v>72421.13</v>
      </c>
      <c r="G178" s="411" t="s">
        <v>198</v>
      </c>
      <c r="H178" s="26"/>
    </row>
    <row r="179" spans="1:9" ht="13.8">
      <c r="A179" s="73">
        <v>66</v>
      </c>
      <c r="B179" s="401">
        <v>42807</v>
      </c>
      <c r="C179" s="402" t="s">
        <v>492</v>
      </c>
      <c r="D179" s="114"/>
      <c r="E179" s="410">
        <v>3266</v>
      </c>
      <c r="F179" s="135">
        <v>105790.72</v>
      </c>
      <c r="G179" s="411" t="s">
        <v>198</v>
      </c>
      <c r="H179" s="26"/>
    </row>
    <row r="180" spans="1:9" ht="13.8">
      <c r="A180" s="73">
        <v>51</v>
      </c>
      <c r="B180" s="401">
        <v>42803</v>
      </c>
      <c r="C180" s="402" t="s">
        <v>483</v>
      </c>
      <c r="D180" s="114"/>
      <c r="E180" s="410">
        <v>700</v>
      </c>
      <c r="F180" s="135">
        <v>143805.57999999999</v>
      </c>
      <c r="G180" s="423" t="s">
        <v>219</v>
      </c>
      <c r="H180" s="423" t="s">
        <v>484</v>
      </c>
      <c r="I180" s="303" t="s">
        <v>469</v>
      </c>
    </row>
    <row r="181" spans="1:9" ht="13.8">
      <c r="A181" s="73">
        <v>45</v>
      </c>
      <c r="B181" s="401">
        <v>42802</v>
      </c>
      <c r="C181" s="402" t="s">
        <v>475</v>
      </c>
      <c r="D181" s="114"/>
      <c r="E181" s="410">
        <v>2210</v>
      </c>
      <c r="F181" s="135">
        <v>130060.61</v>
      </c>
      <c r="G181" s="423" t="s">
        <v>219</v>
      </c>
      <c r="H181" s="423" t="s">
        <v>479</v>
      </c>
      <c r="I181" s="303" t="s">
        <v>469</v>
      </c>
    </row>
    <row r="182" spans="1:9" ht="13.8">
      <c r="A182" s="73">
        <v>21</v>
      </c>
      <c r="B182" s="401">
        <v>42797</v>
      </c>
      <c r="C182" s="402" t="s">
        <v>452</v>
      </c>
      <c r="D182" s="114"/>
      <c r="E182" s="410">
        <v>1823.28</v>
      </c>
      <c r="F182" s="135">
        <v>215090.6</v>
      </c>
      <c r="G182" s="423" t="s">
        <v>219</v>
      </c>
      <c r="H182" s="423" t="s">
        <v>454</v>
      </c>
      <c r="I182" s="303" t="s">
        <v>456</v>
      </c>
    </row>
    <row r="183" spans="1:9" ht="13.8">
      <c r="A183" s="73">
        <v>20</v>
      </c>
      <c r="B183" s="401">
        <v>42797</v>
      </c>
      <c r="C183" s="402" t="s">
        <v>453</v>
      </c>
      <c r="D183" s="114"/>
      <c r="E183" s="410">
        <v>1566.48</v>
      </c>
      <c r="F183" s="135">
        <v>213267.32</v>
      </c>
      <c r="G183" s="423" t="s">
        <v>219</v>
      </c>
      <c r="H183" s="423" t="s">
        <v>455</v>
      </c>
      <c r="I183" s="303" t="s">
        <v>456</v>
      </c>
    </row>
    <row r="184" spans="1:9" ht="13.8">
      <c r="A184" s="73">
        <v>9</v>
      </c>
      <c r="B184" s="403">
        <v>42795</v>
      </c>
      <c r="C184" s="404" t="s">
        <v>441</v>
      </c>
      <c r="D184" s="405">
        <v>240</v>
      </c>
      <c r="E184" s="135"/>
      <c r="F184" s="135">
        <v>170971.65</v>
      </c>
      <c r="G184" s="412" t="s">
        <v>187</v>
      </c>
    </row>
    <row r="185" spans="1:9" ht="13.8">
      <c r="A185" s="73">
        <v>8</v>
      </c>
      <c r="B185" s="403">
        <v>42795</v>
      </c>
      <c r="C185" s="404" t="s">
        <v>441</v>
      </c>
      <c r="D185" s="405">
        <v>1500</v>
      </c>
      <c r="E185" s="135"/>
      <c r="F185" s="135">
        <v>171211.65</v>
      </c>
      <c r="G185" s="412" t="s">
        <v>186</v>
      </c>
    </row>
    <row r="186" spans="1:9" ht="13.8">
      <c r="A186" s="73">
        <v>164</v>
      </c>
      <c r="B186" s="403">
        <v>42794</v>
      </c>
      <c r="C186" s="404" t="s">
        <v>432</v>
      </c>
      <c r="D186" s="405">
        <v>80.48</v>
      </c>
      <c r="E186" s="135"/>
      <c r="F186" s="135">
        <v>63732.37</v>
      </c>
      <c r="G186" s="412" t="s">
        <v>187</v>
      </c>
    </row>
    <row r="187" spans="1:9" ht="13.8">
      <c r="A187" s="73">
        <v>163</v>
      </c>
      <c r="B187" s="403">
        <v>42794</v>
      </c>
      <c r="C187" s="404" t="s">
        <v>432</v>
      </c>
      <c r="D187" s="405">
        <v>503</v>
      </c>
      <c r="E187" s="135"/>
      <c r="F187" s="135">
        <v>63812.85</v>
      </c>
      <c r="G187" s="412" t="s">
        <v>186</v>
      </c>
    </row>
    <row r="188" spans="1:9" ht="13.8">
      <c r="A188" s="73">
        <v>162</v>
      </c>
      <c r="B188" s="403">
        <v>42794</v>
      </c>
      <c r="C188" s="404" t="s">
        <v>432</v>
      </c>
      <c r="D188" s="405">
        <v>2.11</v>
      </c>
      <c r="E188" s="135"/>
      <c r="F188" s="135">
        <v>64315.85</v>
      </c>
      <c r="G188" s="412" t="s">
        <v>187</v>
      </c>
    </row>
    <row r="189" spans="1:9" ht="13.8">
      <c r="A189" s="73">
        <v>161</v>
      </c>
      <c r="B189" s="403">
        <v>42794</v>
      </c>
      <c r="C189" s="404" t="s">
        <v>432</v>
      </c>
      <c r="D189" s="405">
        <v>13.2</v>
      </c>
      <c r="E189" s="135"/>
      <c r="F189" s="135">
        <v>64317.96</v>
      </c>
      <c r="G189" s="412" t="s">
        <v>186</v>
      </c>
    </row>
    <row r="190" spans="1:9" ht="13.8">
      <c r="A190" s="73">
        <v>151</v>
      </c>
      <c r="B190" s="401">
        <v>42793</v>
      </c>
      <c r="C190" s="402" t="s">
        <v>426</v>
      </c>
      <c r="D190" s="114"/>
      <c r="E190" s="410">
        <v>2003.04</v>
      </c>
      <c r="F190" s="135">
        <v>187466.98</v>
      </c>
      <c r="G190" s="423" t="s">
        <v>212</v>
      </c>
      <c r="H190" s="423" t="s">
        <v>428</v>
      </c>
      <c r="I190" s="303" t="s">
        <v>429</v>
      </c>
    </row>
    <row r="191" spans="1:9" ht="13.8">
      <c r="A191" s="73">
        <v>142</v>
      </c>
      <c r="B191" s="401">
        <v>42790</v>
      </c>
      <c r="C191" s="402" t="s">
        <v>413</v>
      </c>
      <c r="D191" s="114"/>
      <c r="E191" s="410">
        <v>3288.6</v>
      </c>
      <c r="F191" s="135">
        <v>155999.92000000001</v>
      </c>
      <c r="G191" s="423" t="s">
        <v>212</v>
      </c>
      <c r="H191" s="423" t="s">
        <v>419</v>
      </c>
      <c r="I191" s="303" t="s">
        <v>420</v>
      </c>
    </row>
    <row r="192" spans="1:9" ht="13.8">
      <c r="A192" s="73">
        <v>122</v>
      </c>
      <c r="B192" s="401">
        <v>42787</v>
      </c>
      <c r="C192" s="402" t="s">
        <v>397</v>
      </c>
      <c r="D192" s="114"/>
      <c r="E192" s="410">
        <v>19062</v>
      </c>
      <c r="F192" s="135">
        <v>59039.519999999997</v>
      </c>
      <c r="G192" s="423" t="s">
        <v>212</v>
      </c>
      <c r="H192" s="423" t="s">
        <v>399</v>
      </c>
      <c r="I192" s="303" t="s">
        <v>216</v>
      </c>
    </row>
    <row r="193" spans="1:9" ht="13.8">
      <c r="A193" s="73">
        <v>105</v>
      </c>
      <c r="B193" s="401">
        <v>42783</v>
      </c>
      <c r="C193" s="402" t="s">
        <v>387</v>
      </c>
      <c r="D193" s="114"/>
      <c r="E193" s="410">
        <v>1729.7</v>
      </c>
      <c r="F193" s="135">
        <v>132166.07999999999</v>
      </c>
      <c r="G193" s="411" t="s">
        <v>198</v>
      </c>
    </row>
    <row r="194" spans="1:9" ht="13.8">
      <c r="A194" s="73">
        <v>85</v>
      </c>
      <c r="B194" s="401">
        <v>42780</v>
      </c>
      <c r="C194" s="402" t="s">
        <v>376</v>
      </c>
      <c r="D194" s="114"/>
      <c r="E194" s="482">
        <v>1067</v>
      </c>
      <c r="F194" s="135">
        <v>38247.82</v>
      </c>
      <c r="G194" s="411" t="s">
        <v>198</v>
      </c>
    </row>
    <row r="195" spans="1:9" ht="13.8">
      <c r="A195" s="73">
        <v>74</v>
      </c>
      <c r="B195" s="401">
        <v>42779</v>
      </c>
      <c r="C195" s="402" t="s">
        <v>364</v>
      </c>
      <c r="D195" s="114"/>
      <c r="E195" s="482">
        <v>4108</v>
      </c>
      <c r="F195" s="135">
        <v>61178.239999999998</v>
      </c>
      <c r="G195" s="411" t="s">
        <v>198</v>
      </c>
    </row>
    <row r="196" spans="1:9" ht="13.8">
      <c r="A196" s="73">
        <v>53</v>
      </c>
      <c r="B196" s="401">
        <v>42776</v>
      </c>
      <c r="C196" s="402" t="s">
        <v>355</v>
      </c>
      <c r="D196" s="114"/>
      <c r="E196" s="485">
        <v>1800</v>
      </c>
      <c r="F196" s="135">
        <v>151555.03</v>
      </c>
      <c r="G196" s="411" t="s">
        <v>198</v>
      </c>
    </row>
    <row r="197" spans="1:9" ht="13.8">
      <c r="A197" s="73">
        <v>44</v>
      </c>
      <c r="B197" s="401">
        <v>42774</v>
      </c>
      <c r="C197" s="402" t="s">
        <v>343</v>
      </c>
      <c r="D197" s="114"/>
      <c r="E197" s="410">
        <v>1906.2</v>
      </c>
      <c r="F197" s="135">
        <v>153417.24</v>
      </c>
      <c r="G197" s="411" t="s">
        <v>198</v>
      </c>
    </row>
    <row r="198" spans="1:9" ht="13.8">
      <c r="A198" s="73">
        <v>24</v>
      </c>
      <c r="B198" s="401">
        <v>42772</v>
      </c>
      <c r="C198" s="402" t="s">
        <v>337</v>
      </c>
      <c r="D198" s="114"/>
      <c r="E198" s="410">
        <v>342</v>
      </c>
      <c r="F198" s="135">
        <v>31166.62</v>
      </c>
      <c r="G198" s="411" t="s">
        <v>198</v>
      </c>
    </row>
    <row r="199" spans="1:9" ht="13.8">
      <c r="A199" s="73">
        <v>17</v>
      </c>
      <c r="B199" s="401">
        <v>42768</v>
      </c>
      <c r="C199" s="402" t="s">
        <v>325</v>
      </c>
      <c r="D199" s="114"/>
      <c r="E199" s="410">
        <v>3035.8</v>
      </c>
      <c r="F199" s="135">
        <v>161454.68</v>
      </c>
      <c r="G199" s="411" t="s">
        <v>198</v>
      </c>
    </row>
    <row r="200" spans="1:9" ht="13.8">
      <c r="A200" s="73">
        <v>16</v>
      </c>
      <c r="B200" s="401">
        <v>42768</v>
      </c>
      <c r="C200" s="402" t="s">
        <v>326</v>
      </c>
      <c r="D200" s="114"/>
      <c r="E200" s="410">
        <v>139</v>
      </c>
      <c r="F200" s="135">
        <v>158418.88</v>
      </c>
      <c r="G200" s="411" t="s">
        <v>198</v>
      </c>
    </row>
    <row r="201" spans="1:9" ht="13.8">
      <c r="A201" s="200">
        <v>187</v>
      </c>
      <c r="B201" s="403">
        <v>42766</v>
      </c>
      <c r="C201" s="404" t="s">
        <v>431</v>
      </c>
      <c r="D201" s="405">
        <v>84.64</v>
      </c>
      <c r="E201" s="135"/>
      <c r="F201" s="135">
        <v>27649.82</v>
      </c>
      <c r="G201" s="412" t="s">
        <v>187</v>
      </c>
    </row>
    <row r="202" spans="1:9" ht="13.8">
      <c r="A202" s="200">
        <v>186</v>
      </c>
      <c r="B202" s="403">
        <v>42766</v>
      </c>
      <c r="C202" s="404" t="s">
        <v>431</v>
      </c>
      <c r="D202" s="405">
        <v>529</v>
      </c>
      <c r="E202" s="135"/>
      <c r="F202" s="135">
        <v>27734.46</v>
      </c>
      <c r="G202" s="412" t="s">
        <v>186</v>
      </c>
    </row>
    <row r="203" spans="1:9" ht="13.8">
      <c r="A203" s="200">
        <v>185</v>
      </c>
      <c r="B203" s="403">
        <v>42766</v>
      </c>
      <c r="C203" s="404" t="s">
        <v>431</v>
      </c>
      <c r="D203" s="405">
        <v>1.4</v>
      </c>
      <c r="E203" s="135"/>
      <c r="F203" s="135">
        <v>28263.46</v>
      </c>
      <c r="G203" s="412" t="s">
        <v>187</v>
      </c>
    </row>
    <row r="204" spans="1:9" ht="13.8">
      <c r="A204" s="200">
        <v>184</v>
      </c>
      <c r="B204" s="403">
        <v>42766</v>
      </c>
      <c r="C204" s="404" t="s">
        <v>431</v>
      </c>
      <c r="D204" s="405">
        <v>8.8000000000000007</v>
      </c>
      <c r="E204" s="135"/>
      <c r="F204" s="135">
        <v>28264.86</v>
      </c>
      <c r="G204" s="412" t="s">
        <v>186</v>
      </c>
    </row>
    <row r="205" spans="1:9" ht="13.8">
      <c r="A205" s="200">
        <v>151</v>
      </c>
      <c r="B205" s="401">
        <v>42760</v>
      </c>
      <c r="C205" s="402" t="s">
        <v>291</v>
      </c>
      <c r="D205" s="114"/>
      <c r="E205" s="410">
        <v>1000</v>
      </c>
      <c r="F205" s="135">
        <v>70818.740000000005</v>
      </c>
      <c r="G205" s="423" t="s">
        <v>212</v>
      </c>
      <c r="H205" s="303" t="s">
        <v>292</v>
      </c>
      <c r="I205" s="430" t="s">
        <v>293</v>
      </c>
    </row>
    <row r="206" spans="1:9" ht="13.8">
      <c r="A206" s="200">
        <v>99</v>
      </c>
      <c r="B206" s="401">
        <v>42751</v>
      </c>
      <c r="C206" s="402" t="s">
        <v>251</v>
      </c>
      <c r="D206" s="114"/>
      <c r="E206" s="410">
        <v>8000</v>
      </c>
      <c r="F206" s="135">
        <v>90139.72</v>
      </c>
      <c r="G206" s="423" t="s">
        <v>212</v>
      </c>
      <c r="H206" s="303" t="s">
        <v>255</v>
      </c>
      <c r="I206" s="430" t="s">
        <v>256</v>
      </c>
    </row>
    <row r="207" spans="1:9" ht="13.8">
      <c r="A207" s="200">
        <v>74</v>
      </c>
      <c r="B207" s="401">
        <v>42747</v>
      </c>
      <c r="C207" s="402" t="s">
        <v>237</v>
      </c>
      <c r="D207" s="114"/>
      <c r="E207" s="410">
        <v>3141.7</v>
      </c>
      <c r="F207" s="135">
        <v>105361.28</v>
      </c>
      <c r="G207" s="423" t="s">
        <v>212</v>
      </c>
      <c r="H207" s="303" t="s">
        <v>239</v>
      </c>
      <c r="I207" s="303" t="s">
        <v>240</v>
      </c>
    </row>
    <row r="208" spans="1:9" ht="13.8">
      <c r="A208" s="200">
        <v>68</v>
      </c>
      <c r="B208" s="401">
        <v>42747</v>
      </c>
      <c r="C208" s="402" t="s">
        <v>238</v>
      </c>
      <c r="D208" s="114"/>
      <c r="E208" s="410">
        <v>2837</v>
      </c>
      <c r="F208" s="135">
        <v>16131.96</v>
      </c>
      <c r="G208" s="411" t="s">
        <v>198</v>
      </c>
    </row>
    <row r="209" spans="1:7" ht="13.8">
      <c r="A209" s="200">
        <v>59</v>
      </c>
      <c r="B209" s="401">
        <v>42745</v>
      </c>
      <c r="C209" s="402" t="s">
        <v>211</v>
      </c>
      <c r="D209" s="114"/>
      <c r="E209" s="410">
        <v>752</v>
      </c>
      <c r="F209" s="135">
        <v>13294.96</v>
      </c>
      <c r="G209" s="411" t="s">
        <v>198</v>
      </c>
    </row>
    <row r="210" spans="1:7" ht="13.8">
      <c r="A210" s="200">
        <v>18</v>
      </c>
      <c r="B210" s="401">
        <v>42738</v>
      </c>
      <c r="C210" s="402" t="s">
        <v>196</v>
      </c>
      <c r="D210" s="114"/>
      <c r="E210" s="410">
        <v>3035.8</v>
      </c>
      <c r="F210" s="135">
        <v>12542.96</v>
      </c>
      <c r="G210" s="411" t="s">
        <v>198</v>
      </c>
    </row>
    <row r="211" spans="1:7" ht="13.8">
      <c r="A211" s="200">
        <v>17</v>
      </c>
      <c r="B211" s="401">
        <v>42738</v>
      </c>
      <c r="C211" s="402" t="s">
        <v>197</v>
      </c>
      <c r="D211" s="114"/>
      <c r="E211" s="410">
        <v>173</v>
      </c>
      <c r="F211" s="135">
        <v>9507.16</v>
      </c>
      <c r="G211" s="411" t="s">
        <v>198</v>
      </c>
    </row>
    <row r="212" spans="1:7" ht="13.8">
      <c r="A212" s="73">
        <v>185</v>
      </c>
      <c r="B212" s="403">
        <v>42734</v>
      </c>
      <c r="C212" s="404" t="s">
        <v>229</v>
      </c>
      <c r="D212" s="405">
        <v>90.08</v>
      </c>
      <c r="E212" s="135"/>
      <c r="F212" s="135">
        <v>9334.16</v>
      </c>
      <c r="G212" s="412" t="s">
        <v>187</v>
      </c>
    </row>
    <row r="213" spans="1:7" ht="13.8">
      <c r="A213" s="73">
        <v>184</v>
      </c>
      <c r="B213" s="403">
        <v>42734</v>
      </c>
      <c r="C213" s="404" t="s">
        <v>229</v>
      </c>
      <c r="D213" s="405">
        <v>563</v>
      </c>
      <c r="E213" s="135"/>
      <c r="F213" s="135">
        <v>9424.24</v>
      </c>
      <c r="G213" s="412" t="s">
        <v>186</v>
      </c>
    </row>
    <row r="214" spans="1:7" ht="13.8">
      <c r="A214" s="73">
        <v>183</v>
      </c>
      <c r="B214" s="403">
        <v>42734</v>
      </c>
      <c r="C214" s="404" t="s">
        <v>229</v>
      </c>
      <c r="D214" s="405">
        <v>1.76</v>
      </c>
      <c r="E214" s="135"/>
      <c r="F214" s="135">
        <v>9987.24</v>
      </c>
      <c r="G214" s="412" t="s">
        <v>187</v>
      </c>
    </row>
    <row r="215" spans="1:7" ht="13.8">
      <c r="A215" s="73">
        <v>182</v>
      </c>
      <c r="B215" s="403">
        <v>42734</v>
      </c>
      <c r="C215" s="404" t="s">
        <v>229</v>
      </c>
      <c r="D215" s="405">
        <v>11</v>
      </c>
      <c r="E215" s="135"/>
      <c r="F215" s="135">
        <v>9989</v>
      </c>
      <c r="G215" s="412" t="s">
        <v>186</v>
      </c>
    </row>
    <row r="217" spans="1:7">
      <c r="A217" s="419" t="s">
        <v>230</v>
      </c>
      <c r="D217" s="1">
        <f>SUM(D121:D215)</f>
        <v>4796.8100000000004</v>
      </c>
      <c r="E217" s="1">
        <f>SUM(E121:E215)</f>
        <v>108450.79</v>
      </c>
      <c r="F217" s="26">
        <f>+E217-D217</f>
        <v>103653.98</v>
      </c>
    </row>
  </sheetData>
  <mergeCells count="3">
    <mergeCell ref="B2:E2"/>
    <mergeCell ref="B5:C5"/>
    <mergeCell ref="D6:E6"/>
  </mergeCells>
  <phoneticPr fontId="14" type="noConversion"/>
  <printOptions horizontalCentered="1"/>
  <pageMargins left="0" right="0" top="0" bottom="0" header="0.78740157480314965" footer="0"/>
  <pageSetup scale="4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2">
    <tabColor rgb="FFFFC000"/>
  </sheetPr>
  <dimension ref="A1:I77"/>
  <sheetViews>
    <sheetView zoomScaleNormal="100" workbookViewId="0">
      <pane xSplit="1" ySplit="8" topLeftCell="B69" activePane="bottomRight" state="frozen"/>
      <selection pane="topRight" activeCell="B1" sqref="B1"/>
      <selection pane="bottomLeft" activeCell="A10" sqref="A10"/>
      <selection pane="bottomRight" activeCell="B78" sqref="B78"/>
    </sheetView>
  </sheetViews>
  <sheetFormatPr baseColWidth="10" defaultRowHeight="13.2"/>
  <cols>
    <col min="1" max="1" width="4" customWidth="1"/>
    <col min="2" max="2" width="11.5546875" style="193"/>
    <col min="3" max="3" width="17.109375" bestFit="1" customWidth="1"/>
    <col min="4" max="4" width="45" bestFit="1" customWidth="1"/>
    <col min="5" max="6" width="14" bestFit="1" customWidth="1"/>
    <col min="7" max="7" width="13.88671875" bestFit="1" customWidth="1"/>
    <col min="8" max="8" width="17.109375" customWidth="1"/>
  </cols>
  <sheetData>
    <row r="1" spans="1:9" ht="9.6" customHeight="1">
      <c r="C1" s="216"/>
    </row>
    <row r="2" spans="1:9" ht="18" customHeight="1">
      <c r="A2" s="200"/>
      <c r="B2" s="200"/>
      <c r="C2" s="217"/>
      <c r="D2" s="322" t="s">
        <v>713</v>
      </c>
      <c r="E2" s="26"/>
      <c r="F2" s="26"/>
      <c r="G2" s="1"/>
    </row>
    <row r="3" spans="1:9" ht="7.95" customHeight="1">
      <c r="A3" s="200"/>
      <c r="B3" s="200"/>
      <c r="C3" s="217"/>
      <c r="D3" s="86"/>
      <c r="E3" s="25"/>
      <c r="F3" s="910"/>
      <c r="G3" s="910"/>
    </row>
    <row r="4" spans="1:9" ht="18" customHeight="1">
      <c r="A4" s="200"/>
      <c r="B4" s="100"/>
      <c r="C4" s="100"/>
      <c r="D4" s="911" t="s">
        <v>324</v>
      </c>
      <c r="E4" s="911"/>
      <c r="F4" s="37" t="s">
        <v>17</v>
      </c>
      <c r="G4" s="64" t="s">
        <v>113</v>
      </c>
    </row>
    <row r="5" spans="1:9" ht="18" customHeight="1">
      <c r="A5" s="200"/>
      <c r="B5" s="101" t="s">
        <v>114</v>
      </c>
      <c r="C5" s="101"/>
      <c r="D5" s="39" t="s">
        <v>115</v>
      </c>
      <c r="E5" s="40" t="s">
        <v>116</v>
      </c>
      <c r="F5" s="40" t="s">
        <v>117</v>
      </c>
      <c r="G5" s="65" t="s">
        <v>74</v>
      </c>
    </row>
    <row r="6" spans="1:9" ht="13.95" customHeight="1">
      <c r="A6" s="200"/>
      <c r="B6" s="200"/>
      <c r="C6" s="217"/>
      <c r="D6" s="24"/>
      <c r="E6" s="25" t="s">
        <v>75</v>
      </c>
      <c r="F6" s="910" t="s">
        <v>77</v>
      </c>
      <c r="G6" s="910"/>
      <c r="H6" s="321"/>
    </row>
    <row r="7" spans="1:9" ht="13.95" customHeight="1">
      <c r="A7" s="200"/>
      <c r="B7" s="102"/>
      <c r="C7" s="218"/>
      <c r="D7" s="115"/>
      <c r="E7" s="912" t="s">
        <v>118</v>
      </c>
      <c r="F7" s="912"/>
      <c r="G7" s="912"/>
    </row>
    <row r="8" spans="1:9" ht="12.6" customHeight="1">
      <c r="A8" s="200"/>
      <c r="B8" s="200"/>
      <c r="C8" s="217"/>
      <c r="D8" s="24" t="s">
        <v>119</v>
      </c>
      <c r="E8" s="26"/>
      <c r="F8" s="26"/>
      <c r="G8" s="3">
        <v>98302.53</v>
      </c>
    </row>
    <row r="10" spans="1:9">
      <c r="A10" s="73">
        <v>1</v>
      </c>
      <c r="B10" s="535">
        <v>42857</v>
      </c>
      <c r="C10" s="98" t="s">
        <v>873</v>
      </c>
      <c r="D10" s="98" t="s">
        <v>874</v>
      </c>
      <c r="E10" s="386"/>
      <c r="F10" s="386">
        <v>1587.6</v>
      </c>
      <c r="G10" s="496">
        <v>99890.13</v>
      </c>
      <c r="H10" s="311" t="s">
        <v>26251</v>
      </c>
      <c r="I10" s="311">
        <v>502673822</v>
      </c>
    </row>
    <row r="11" spans="1:9">
      <c r="A11" s="73">
        <v>2</v>
      </c>
      <c r="B11" s="535">
        <v>42857</v>
      </c>
      <c r="C11" s="98" t="s">
        <v>875</v>
      </c>
      <c r="D11" s="98" t="s">
        <v>178</v>
      </c>
      <c r="E11" s="386"/>
      <c r="F11" s="386">
        <v>458</v>
      </c>
      <c r="G11" s="496">
        <v>100348.13</v>
      </c>
      <c r="H11" s="719" t="s">
        <v>198</v>
      </c>
    </row>
    <row r="12" spans="1:9">
      <c r="A12" s="73">
        <v>3</v>
      </c>
      <c r="B12" s="535">
        <v>42857</v>
      </c>
      <c r="C12" s="98" t="s">
        <v>876</v>
      </c>
      <c r="D12" s="98" t="s">
        <v>178</v>
      </c>
      <c r="E12" s="386"/>
      <c r="F12" s="386">
        <v>1968.8</v>
      </c>
      <c r="G12" s="496">
        <v>102316.93</v>
      </c>
      <c r="H12" s="719" t="s">
        <v>198</v>
      </c>
    </row>
    <row r="13" spans="1:9">
      <c r="A13" s="73">
        <v>4</v>
      </c>
      <c r="B13" s="535">
        <v>42858</v>
      </c>
      <c r="C13" s="98" t="s">
        <v>5956</v>
      </c>
      <c r="D13" s="98" t="s">
        <v>5957</v>
      </c>
      <c r="E13" s="386"/>
      <c r="F13" s="386">
        <v>8825.3700000000008</v>
      </c>
      <c r="G13" s="496">
        <v>111142.3</v>
      </c>
      <c r="H13" s="311" t="s">
        <v>26442</v>
      </c>
      <c r="I13" s="311">
        <v>502575503</v>
      </c>
    </row>
    <row r="14" spans="1:9">
      <c r="A14" s="73">
        <v>5</v>
      </c>
      <c r="B14" s="535">
        <v>42858</v>
      </c>
      <c r="C14" s="98" t="s">
        <v>5956</v>
      </c>
      <c r="D14" s="98" t="s">
        <v>5958</v>
      </c>
      <c r="E14" s="386"/>
      <c r="F14" s="386">
        <v>35067.370000000003</v>
      </c>
      <c r="G14" s="496">
        <v>146209.67000000001</v>
      </c>
      <c r="H14" s="311" t="s">
        <v>26443</v>
      </c>
      <c r="I14" s="311">
        <v>502550534</v>
      </c>
    </row>
    <row r="15" spans="1:9">
      <c r="A15" s="73">
        <v>6</v>
      </c>
      <c r="B15" s="535">
        <v>42858</v>
      </c>
      <c r="C15" s="98" t="s">
        <v>5959</v>
      </c>
      <c r="D15" s="98" t="s">
        <v>5960</v>
      </c>
      <c r="E15" s="386"/>
      <c r="F15" s="386">
        <v>1397.44</v>
      </c>
      <c r="G15" s="496">
        <v>147607.10999999999</v>
      </c>
      <c r="H15" s="311" t="s">
        <v>26444</v>
      </c>
      <c r="I15" s="311">
        <v>502621519</v>
      </c>
    </row>
    <row r="16" spans="1:9">
      <c r="A16" s="73">
        <v>7</v>
      </c>
      <c r="B16" s="535">
        <v>42858</v>
      </c>
      <c r="C16" s="98" t="s">
        <v>5961</v>
      </c>
      <c r="D16" s="98" t="s">
        <v>5962</v>
      </c>
      <c r="E16" s="386"/>
      <c r="F16" s="386">
        <v>5320</v>
      </c>
      <c r="G16" s="496">
        <v>152927.10999999999</v>
      </c>
      <c r="H16" s="311" t="s">
        <v>26445</v>
      </c>
      <c r="I16" s="311">
        <v>502551280</v>
      </c>
    </row>
    <row r="17" spans="1:9">
      <c r="A17" s="73">
        <v>8</v>
      </c>
      <c r="B17" s="535">
        <v>42859</v>
      </c>
      <c r="C17" s="98" t="s">
        <v>6691</v>
      </c>
      <c r="D17" s="98" t="s">
        <v>6692</v>
      </c>
      <c r="E17" s="386"/>
      <c r="F17" s="386">
        <v>6152</v>
      </c>
      <c r="G17" s="496">
        <v>159079.10999999999</v>
      </c>
      <c r="H17" s="311" t="s">
        <v>26446</v>
      </c>
      <c r="I17" s="311">
        <v>502551969</v>
      </c>
    </row>
    <row r="18" spans="1:9">
      <c r="A18" s="73">
        <v>9</v>
      </c>
      <c r="B18" s="535">
        <v>42859</v>
      </c>
      <c r="C18" s="98" t="s">
        <v>6693</v>
      </c>
      <c r="D18" s="98" t="s">
        <v>6694</v>
      </c>
      <c r="E18" s="386"/>
      <c r="F18" s="386">
        <v>3102.3</v>
      </c>
      <c r="G18" s="496">
        <v>162181.41</v>
      </c>
      <c r="H18" s="719" t="s">
        <v>198</v>
      </c>
      <c r="I18" s="311"/>
    </row>
    <row r="19" spans="1:9">
      <c r="A19" s="73">
        <v>10</v>
      </c>
      <c r="B19" s="535">
        <v>42859</v>
      </c>
      <c r="C19" s="98" t="s">
        <v>6693</v>
      </c>
      <c r="D19" s="98" t="s">
        <v>6695</v>
      </c>
      <c r="E19" s="386"/>
      <c r="F19" s="386">
        <v>6552</v>
      </c>
      <c r="G19" s="496">
        <v>168733.41</v>
      </c>
      <c r="H19" s="311" t="s">
        <v>26447</v>
      </c>
      <c r="I19" s="311">
        <v>21149</v>
      </c>
    </row>
    <row r="20" spans="1:9">
      <c r="A20" s="73">
        <v>11</v>
      </c>
      <c r="B20" s="535">
        <v>42859</v>
      </c>
      <c r="C20" s="98" t="s">
        <v>6696</v>
      </c>
      <c r="D20" s="98" t="s">
        <v>181</v>
      </c>
      <c r="E20" s="386"/>
      <c r="F20" s="386">
        <v>1806.3</v>
      </c>
      <c r="G20" s="496">
        <v>170539.71</v>
      </c>
      <c r="H20" s="311" t="s">
        <v>26448</v>
      </c>
      <c r="I20" s="311">
        <v>502661117</v>
      </c>
    </row>
    <row r="21" spans="1:9">
      <c r="A21" s="73">
        <v>12</v>
      </c>
      <c r="B21" s="535">
        <v>42859</v>
      </c>
      <c r="C21" s="98" t="s">
        <v>6697</v>
      </c>
      <c r="D21" s="98" t="s">
        <v>6698</v>
      </c>
      <c r="E21" s="386"/>
      <c r="F21" s="386">
        <v>4796.4799999999996</v>
      </c>
      <c r="G21" s="496">
        <v>175336.19</v>
      </c>
      <c r="H21" s="311" t="s">
        <v>26449</v>
      </c>
      <c r="I21" s="311">
        <v>60190623</v>
      </c>
    </row>
    <row r="22" spans="1:9">
      <c r="A22" s="73">
        <v>13</v>
      </c>
      <c r="B22" s="535">
        <v>42859</v>
      </c>
      <c r="C22" s="98" t="s">
        <v>6699</v>
      </c>
      <c r="D22" s="98" t="s">
        <v>178</v>
      </c>
      <c r="E22" s="386"/>
      <c r="F22" s="386">
        <v>1200</v>
      </c>
      <c r="G22" s="496">
        <v>176536.19</v>
      </c>
      <c r="H22" s="311" t="s">
        <v>26450</v>
      </c>
      <c r="I22" s="311">
        <v>502552105</v>
      </c>
    </row>
    <row r="23" spans="1:9">
      <c r="A23" s="73">
        <v>14</v>
      </c>
      <c r="B23" s="535">
        <v>42860</v>
      </c>
      <c r="C23" s="98" t="s">
        <v>11826</v>
      </c>
      <c r="D23" s="98" t="s">
        <v>11827</v>
      </c>
      <c r="E23" s="386"/>
      <c r="F23" s="386">
        <v>5670</v>
      </c>
      <c r="G23" s="496">
        <v>182206.19</v>
      </c>
      <c r="H23" s="311" t="s">
        <v>26451</v>
      </c>
      <c r="I23" s="311">
        <v>502599502</v>
      </c>
    </row>
    <row r="24" spans="1:9">
      <c r="A24" s="73">
        <v>15</v>
      </c>
      <c r="B24" s="535">
        <v>42860</v>
      </c>
      <c r="C24" s="98" t="s">
        <v>6693</v>
      </c>
      <c r="D24" s="98" t="s">
        <v>11828</v>
      </c>
      <c r="E24" s="386"/>
      <c r="F24" s="386">
        <v>5613.3</v>
      </c>
      <c r="G24" s="496">
        <v>187819.49</v>
      </c>
      <c r="H24" s="311" t="s">
        <v>26452</v>
      </c>
      <c r="I24" s="311">
        <v>502358282</v>
      </c>
    </row>
    <row r="25" spans="1:9">
      <c r="A25" s="73">
        <v>16</v>
      </c>
      <c r="B25" s="535">
        <v>42860</v>
      </c>
      <c r="C25" s="98" t="s">
        <v>6693</v>
      </c>
      <c r="D25" s="98" t="s">
        <v>11829</v>
      </c>
      <c r="E25" s="386"/>
      <c r="F25" s="386">
        <v>3240</v>
      </c>
      <c r="G25" s="496">
        <v>191059.49</v>
      </c>
      <c r="H25" s="311" t="s">
        <v>26453</v>
      </c>
      <c r="I25" s="311">
        <v>502736208</v>
      </c>
    </row>
    <row r="26" spans="1:9">
      <c r="A26" s="73">
        <v>17</v>
      </c>
      <c r="B26" s="535">
        <v>42860</v>
      </c>
      <c r="C26" s="98" t="s">
        <v>6696</v>
      </c>
      <c r="D26" s="98" t="s">
        <v>181</v>
      </c>
      <c r="E26" s="386"/>
      <c r="F26" s="386">
        <v>1952.1</v>
      </c>
      <c r="G26" s="496">
        <v>193011.59</v>
      </c>
      <c r="H26" s="311" t="s">
        <v>26448</v>
      </c>
      <c r="I26" s="311">
        <v>502661117</v>
      </c>
    </row>
    <row r="27" spans="1:9">
      <c r="A27" s="73">
        <v>18</v>
      </c>
      <c r="B27" s="535">
        <v>42860</v>
      </c>
      <c r="C27" s="98" t="s">
        <v>6693</v>
      </c>
      <c r="D27" s="98" t="s">
        <v>11830</v>
      </c>
      <c r="E27" s="386"/>
      <c r="F27" s="386">
        <v>6977</v>
      </c>
      <c r="G27" s="496">
        <v>199988.59</v>
      </c>
      <c r="H27" s="311" t="s">
        <v>26454</v>
      </c>
      <c r="I27" s="311">
        <v>502734292</v>
      </c>
    </row>
    <row r="28" spans="1:9">
      <c r="A28" s="73">
        <v>19</v>
      </c>
      <c r="B28" s="535">
        <v>42860</v>
      </c>
      <c r="C28" s="98" t="s">
        <v>6693</v>
      </c>
      <c r="D28" s="98" t="s">
        <v>11831</v>
      </c>
      <c r="E28" s="386"/>
      <c r="F28" s="386">
        <v>3530</v>
      </c>
      <c r="G28" s="496">
        <v>203518.59</v>
      </c>
      <c r="H28" s="719" t="s">
        <v>198</v>
      </c>
      <c r="I28" s="311"/>
    </row>
    <row r="29" spans="1:9">
      <c r="A29" s="73">
        <v>20</v>
      </c>
      <c r="B29" s="535">
        <v>42864</v>
      </c>
      <c r="C29" s="98" t="s">
        <v>20299</v>
      </c>
      <c r="D29" s="98" t="s">
        <v>20300</v>
      </c>
      <c r="E29" s="386"/>
      <c r="F29" s="386">
        <v>2421.9</v>
      </c>
      <c r="G29" s="496">
        <v>205940.49</v>
      </c>
      <c r="H29" s="311" t="s">
        <v>26455</v>
      </c>
      <c r="I29" s="311">
        <v>204435</v>
      </c>
    </row>
    <row r="30" spans="1:9">
      <c r="A30" s="73">
        <v>21</v>
      </c>
      <c r="B30" s="535">
        <v>42864</v>
      </c>
      <c r="C30" s="98" t="s">
        <v>20301</v>
      </c>
      <c r="D30" s="98" t="s">
        <v>181</v>
      </c>
      <c r="E30" s="386"/>
      <c r="F30" s="386">
        <v>4033.8</v>
      </c>
      <c r="G30" s="496">
        <v>209974.29</v>
      </c>
      <c r="H30" s="311" t="s">
        <v>26448</v>
      </c>
      <c r="I30" s="311">
        <v>502661117</v>
      </c>
    </row>
    <row r="31" spans="1:9">
      <c r="A31" s="73">
        <v>22</v>
      </c>
      <c r="B31" s="535">
        <v>42865</v>
      </c>
      <c r="C31" s="98" t="s">
        <v>23042</v>
      </c>
      <c r="D31" s="98" t="s">
        <v>874</v>
      </c>
      <c r="E31" s="386"/>
      <c r="F31" s="386">
        <v>1636.2</v>
      </c>
      <c r="G31" s="496">
        <v>211610.49</v>
      </c>
      <c r="H31" s="311" t="s">
        <v>26251</v>
      </c>
      <c r="I31" s="311">
        <v>502673822</v>
      </c>
    </row>
    <row r="32" spans="1:9">
      <c r="A32" s="73">
        <v>23</v>
      </c>
      <c r="B32" s="535">
        <v>42865</v>
      </c>
      <c r="C32" s="98" t="s">
        <v>23043</v>
      </c>
      <c r="D32" s="98" t="s">
        <v>23047</v>
      </c>
      <c r="E32" s="386"/>
      <c r="F32" s="386">
        <v>6152</v>
      </c>
      <c r="G32" s="496">
        <v>217762.49</v>
      </c>
      <c r="H32" s="311" t="s">
        <v>26446</v>
      </c>
      <c r="I32" s="311">
        <v>502551969</v>
      </c>
    </row>
    <row r="33" spans="1:9">
      <c r="A33" s="73">
        <v>24</v>
      </c>
      <c r="B33" s="535">
        <v>42865</v>
      </c>
      <c r="C33" s="98" t="s">
        <v>23044</v>
      </c>
      <c r="D33" s="98" t="s">
        <v>23048</v>
      </c>
      <c r="E33" s="386"/>
      <c r="F33" s="386">
        <v>1263.5999999999999</v>
      </c>
      <c r="G33" s="496">
        <v>219026.09</v>
      </c>
      <c r="H33" s="311" t="s">
        <v>26456</v>
      </c>
      <c r="I33" s="311">
        <v>502677647</v>
      </c>
    </row>
    <row r="34" spans="1:9">
      <c r="A34" s="73">
        <v>25</v>
      </c>
      <c r="B34" s="535">
        <v>42865</v>
      </c>
      <c r="C34" s="98" t="s">
        <v>23045</v>
      </c>
      <c r="D34" s="98" t="s">
        <v>23049</v>
      </c>
      <c r="E34" s="386"/>
      <c r="F34" s="386">
        <v>1676.7</v>
      </c>
      <c r="G34" s="496">
        <v>220702.79</v>
      </c>
      <c r="H34" s="311" t="s">
        <v>26456</v>
      </c>
      <c r="I34" s="311">
        <v>502677647</v>
      </c>
    </row>
    <row r="35" spans="1:9">
      <c r="A35" s="73">
        <v>26</v>
      </c>
      <c r="B35" s="535">
        <v>42865</v>
      </c>
      <c r="C35" s="98" t="s">
        <v>23046</v>
      </c>
      <c r="D35" s="98" t="s">
        <v>23050</v>
      </c>
      <c r="E35" s="386"/>
      <c r="F35" s="386">
        <v>19000</v>
      </c>
      <c r="G35" s="496">
        <v>239702.79</v>
      </c>
      <c r="H35" s="311" t="s">
        <v>26445</v>
      </c>
      <c r="I35" s="311">
        <v>502551975</v>
      </c>
    </row>
    <row r="36" spans="1:9">
      <c r="A36" s="73">
        <v>27</v>
      </c>
      <c r="B36" s="535">
        <v>42865</v>
      </c>
      <c r="C36" s="98" t="s">
        <v>6693</v>
      </c>
      <c r="D36" s="98" t="s">
        <v>23051</v>
      </c>
      <c r="E36" s="386"/>
      <c r="F36" s="386">
        <v>10000</v>
      </c>
      <c r="G36" s="496">
        <v>249702.79</v>
      </c>
      <c r="H36" s="311" t="s">
        <v>26457</v>
      </c>
      <c r="I36" s="311">
        <v>502722541</v>
      </c>
    </row>
    <row r="37" spans="1:9">
      <c r="A37" s="73">
        <v>28</v>
      </c>
      <c r="B37" s="535">
        <v>42866</v>
      </c>
      <c r="C37" s="98" t="s">
        <v>24829</v>
      </c>
      <c r="D37" s="98" t="s">
        <v>24830</v>
      </c>
      <c r="E37" s="386"/>
      <c r="F37" s="386">
        <v>5700</v>
      </c>
      <c r="G37" s="496">
        <v>255402.79</v>
      </c>
    </row>
    <row r="38" spans="1:9">
      <c r="A38" s="73">
        <v>29</v>
      </c>
      <c r="B38" s="535">
        <v>42866</v>
      </c>
      <c r="C38" s="98" t="s">
        <v>6693</v>
      </c>
      <c r="D38" s="98" t="s">
        <v>24831</v>
      </c>
      <c r="E38" s="386"/>
      <c r="F38" s="386">
        <v>3086.1</v>
      </c>
      <c r="G38" s="496">
        <v>258488.89</v>
      </c>
    </row>
    <row r="39" spans="1:9">
      <c r="A39" s="73">
        <v>30</v>
      </c>
      <c r="B39" s="535">
        <v>42866</v>
      </c>
      <c r="C39" s="98" t="s">
        <v>6693</v>
      </c>
      <c r="D39" s="98" t="s">
        <v>24832</v>
      </c>
      <c r="E39" s="386"/>
      <c r="F39" s="386">
        <v>3458.84</v>
      </c>
      <c r="G39" s="496">
        <v>261947.73</v>
      </c>
    </row>
    <row r="40" spans="1:9">
      <c r="A40" s="73">
        <v>31</v>
      </c>
      <c r="B40" s="535">
        <v>42866</v>
      </c>
      <c r="C40" s="98" t="s">
        <v>24833</v>
      </c>
      <c r="D40" s="98" t="s">
        <v>24834</v>
      </c>
      <c r="E40" s="386"/>
      <c r="F40" s="386">
        <v>1514.7</v>
      </c>
      <c r="G40" s="496">
        <v>263462.43</v>
      </c>
    </row>
    <row r="41" spans="1:9">
      <c r="A41" s="73">
        <v>32</v>
      </c>
      <c r="B41" s="535">
        <v>42867</v>
      </c>
      <c r="C41" s="98" t="s">
        <v>25633</v>
      </c>
      <c r="D41" s="98" t="s">
        <v>178</v>
      </c>
      <c r="E41" s="386"/>
      <c r="F41" s="386">
        <v>2114.58</v>
      </c>
      <c r="G41" s="496">
        <v>265577.01</v>
      </c>
    </row>
    <row r="42" spans="1:9">
      <c r="A42" s="73">
        <v>33</v>
      </c>
      <c r="B42" s="535">
        <v>42867</v>
      </c>
      <c r="C42" s="98" t="s">
        <v>25634</v>
      </c>
      <c r="D42" s="98" t="s">
        <v>25635</v>
      </c>
      <c r="E42" s="386"/>
      <c r="F42" s="386">
        <v>1142.0999999999999</v>
      </c>
      <c r="G42" s="496">
        <v>266719.11</v>
      </c>
    </row>
    <row r="43" spans="1:9">
      <c r="A43" s="73">
        <v>34</v>
      </c>
      <c r="B43" s="535">
        <v>42867</v>
      </c>
      <c r="C43" s="98" t="s">
        <v>25636</v>
      </c>
      <c r="D43" s="98" t="s">
        <v>25637</v>
      </c>
      <c r="E43" s="386"/>
      <c r="F43" s="386">
        <v>1417.5</v>
      </c>
      <c r="G43" s="496">
        <v>268136.61</v>
      </c>
    </row>
    <row r="44" spans="1:9">
      <c r="A44" s="73">
        <v>35</v>
      </c>
      <c r="B44" s="535">
        <v>42867</v>
      </c>
      <c r="C44" s="98" t="s">
        <v>25638</v>
      </c>
      <c r="D44" s="98" t="s">
        <v>25639</v>
      </c>
      <c r="E44" s="386"/>
      <c r="F44" s="386">
        <v>3985.2</v>
      </c>
      <c r="G44" s="496">
        <v>272121.81</v>
      </c>
    </row>
    <row r="45" spans="1:9">
      <c r="A45" s="73">
        <v>36</v>
      </c>
      <c r="B45" s="535">
        <v>42870</v>
      </c>
      <c r="C45" s="98" t="s">
        <v>6696</v>
      </c>
      <c r="D45" s="98" t="s">
        <v>181</v>
      </c>
      <c r="E45" s="386"/>
      <c r="F45" s="386">
        <v>4109.7</v>
      </c>
      <c r="G45" s="496">
        <v>276231.51</v>
      </c>
    </row>
    <row r="46" spans="1:9">
      <c r="A46" s="73">
        <v>37</v>
      </c>
      <c r="B46" s="535">
        <v>42870</v>
      </c>
      <c r="C46" s="98" t="s">
        <v>26565</v>
      </c>
      <c r="D46" s="98" t="s">
        <v>178</v>
      </c>
      <c r="E46" s="386"/>
      <c r="F46" s="386">
        <v>14453.4</v>
      </c>
      <c r="G46" s="496">
        <v>290684.90999999997</v>
      </c>
    </row>
    <row r="47" spans="1:9">
      <c r="A47" s="73">
        <v>38</v>
      </c>
      <c r="B47" s="535">
        <v>42870</v>
      </c>
      <c r="C47" s="98" t="s">
        <v>26565</v>
      </c>
      <c r="D47" s="98" t="s">
        <v>178</v>
      </c>
      <c r="E47" s="386"/>
      <c r="F47" s="386">
        <v>3213.6</v>
      </c>
      <c r="G47" s="496">
        <v>293898.51</v>
      </c>
    </row>
    <row r="48" spans="1:9">
      <c r="A48" s="73">
        <v>39</v>
      </c>
      <c r="B48" s="535">
        <v>42870</v>
      </c>
      <c r="C48" s="98" t="s">
        <v>26566</v>
      </c>
      <c r="D48" s="98" t="s">
        <v>874</v>
      </c>
      <c r="E48" s="386"/>
      <c r="F48" s="386">
        <v>1579.5</v>
      </c>
      <c r="G48" s="496">
        <v>295478.01</v>
      </c>
    </row>
    <row r="49" spans="1:7">
      <c r="A49" s="73">
        <v>40</v>
      </c>
      <c r="B49" s="535">
        <v>42870</v>
      </c>
      <c r="C49" s="98" t="s">
        <v>26567</v>
      </c>
      <c r="D49" s="98" t="s">
        <v>26568</v>
      </c>
      <c r="E49" s="386"/>
      <c r="F49" s="386">
        <v>1539</v>
      </c>
      <c r="G49" s="496">
        <v>297017.01</v>
      </c>
    </row>
    <row r="50" spans="1:7">
      <c r="A50" s="73">
        <v>41</v>
      </c>
      <c r="B50" s="535">
        <v>42870</v>
      </c>
      <c r="C50" s="98" t="s">
        <v>6693</v>
      </c>
      <c r="D50" s="98" t="s">
        <v>26569</v>
      </c>
      <c r="E50" s="386"/>
      <c r="F50" s="386">
        <v>22659.93</v>
      </c>
      <c r="G50" s="496">
        <v>319676.94</v>
      </c>
    </row>
    <row r="51" spans="1:7">
      <c r="A51" s="73">
        <v>42</v>
      </c>
      <c r="B51" s="535">
        <v>42871</v>
      </c>
      <c r="C51" s="98" t="s">
        <v>34384</v>
      </c>
      <c r="D51" s="98" t="s">
        <v>181</v>
      </c>
      <c r="E51" s="386"/>
      <c r="F51" s="386">
        <v>4187</v>
      </c>
      <c r="G51" s="496">
        <v>323863.94</v>
      </c>
    </row>
    <row r="52" spans="1:7">
      <c r="A52" s="73">
        <v>43</v>
      </c>
      <c r="B52" s="535">
        <v>42872</v>
      </c>
      <c r="C52" s="98" t="s">
        <v>37309</v>
      </c>
      <c r="D52" s="98" t="s">
        <v>37367</v>
      </c>
      <c r="E52" s="386"/>
      <c r="F52" s="386">
        <v>7954.32</v>
      </c>
      <c r="G52" s="496">
        <v>331818.26</v>
      </c>
    </row>
    <row r="53" spans="1:7">
      <c r="A53" s="73">
        <v>44</v>
      </c>
      <c r="B53" s="535">
        <v>42872</v>
      </c>
      <c r="C53" s="98" t="s">
        <v>37309</v>
      </c>
      <c r="D53" s="98" t="s">
        <v>37368</v>
      </c>
      <c r="E53" s="386"/>
      <c r="F53" s="386">
        <v>30466.94</v>
      </c>
      <c r="G53" s="496">
        <v>362285.2</v>
      </c>
    </row>
    <row r="54" spans="1:7">
      <c r="A54" s="73">
        <v>45</v>
      </c>
      <c r="B54" s="535">
        <v>42872</v>
      </c>
      <c r="C54" s="98" t="s">
        <v>37363</v>
      </c>
      <c r="D54" s="98" t="s">
        <v>178</v>
      </c>
      <c r="E54" s="386"/>
      <c r="F54" s="386">
        <v>9530</v>
      </c>
      <c r="G54" s="496">
        <v>371815.2</v>
      </c>
    </row>
    <row r="55" spans="1:7">
      <c r="A55" s="73">
        <v>46</v>
      </c>
      <c r="B55" s="535">
        <v>42872</v>
      </c>
      <c r="C55" s="98" t="s">
        <v>37364</v>
      </c>
      <c r="D55" s="98" t="s">
        <v>37369</v>
      </c>
      <c r="E55" s="386"/>
      <c r="F55" s="386">
        <v>7095.6</v>
      </c>
      <c r="G55" s="496">
        <v>378910.8</v>
      </c>
    </row>
    <row r="56" spans="1:7">
      <c r="A56" s="73">
        <v>47</v>
      </c>
      <c r="B56" s="535">
        <v>42872</v>
      </c>
      <c r="C56" s="98" t="s">
        <v>37365</v>
      </c>
      <c r="D56" s="98" t="s">
        <v>181</v>
      </c>
      <c r="E56" s="386"/>
      <c r="F56" s="386">
        <v>1793.3</v>
      </c>
      <c r="G56" s="496">
        <v>380704.1</v>
      </c>
    </row>
    <row r="57" spans="1:7">
      <c r="A57" s="73">
        <v>48</v>
      </c>
      <c r="B57" s="535">
        <v>42872</v>
      </c>
      <c r="C57" s="98" t="s">
        <v>37366</v>
      </c>
      <c r="D57" s="98" t="s">
        <v>37370</v>
      </c>
      <c r="E57" s="386"/>
      <c r="F57" s="386">
        <v>8085</v>
      </c>
      <c r="G57" s="496">
        <v>388789.1</v>
      </c>
    </row>
    <row r="58" spans="1:7">
      <c r="A58" s="73">
        <v>49</v>
      </c>
      <c r="B58" s="535">
        <v>42873</v>
      </c>
      <c r="C58" s="98" t="s">
        <v>41462</v>
      </c>
      <c r="D58" s="98" t="s">
        <v>178</v>
      </c>
      <c r="E58" s="386"/>
      <c r="F58" s="386">
        <v>9125</v>
      </c>
      <c r="G58" s="496">
        <v>397914.1</v>
      </c>
    </row>
    <row r="59" spans="1:7">
      <c r="A59" s="73">
        <v>50</v>
      </c>
      <c r="B59" s="535">
        <v>42873</v>
      </c>
      <c r="C59" s="98" t="s">
        <v>37365</v>
      </c>
      <c r="D59" s="98" t="s">
        <v>181</v>
      </c>
      <c r="E59" s="386"/>
      <c r="F59" s="386">
        <v>1690.6</v>
      </c>
      <c r="G59" s="496">
        <v>399604.7</v>
      </c>
    </row>
    <row r="60" spans="1:7">
      <c r="A60" s="73">
        <v>51</v>
      </c>
      <c r="B60" s="535">
        <v>42873</v>
      </c>
      <c r="C60" s="98" t="s">
        <v>41463</v>
      </c>
      <c r="D60" s="98" t="s">
        <v>41464</v>
      </c>
      <c r="E60" s="386"/>
      <c r="F60" s="386">
        <v>1182.5999999999999</v>
      </c>
      <c r="G60" s="496">
        <v>400787.3</v>
      </c>
    </row>
    <row r="61" spans="1:7">
      <c r="A61" s="73">
        <v>52</v>
      </c>
      <c r="B61" s="535">
        <v>42873</v>
      </c>
      <c r="C61" s="98" t="s">
        <v>41465</v>
      </c>
      <c r="D61" s="98" t="s">
        <v>41466</v>
      </c>
      <c r="E61" s="386"/>
      <c r="F61" s="386">
        <v>1746.8</v>
      </c>
      <c r="G61" s="496">
        <v>402534.1</v>
      </c>
    </row>
    <row r="62" spans="1:7">
      <c r="A62" s="73">
        <v>53</v>
      </c>
      <c r="B62" s="535">
        <v>42874</v>
      </c>
      <c r="C62" s="98" t="s">
        <v>43824</v>
      </c>
      <c r="D62" s="98" t="s">
        <v>181</v>
      </c>
      <c r="E62" s="386"/>
      <c r="F62" s="386">
        <v>15761.9</v>
      </c>
      <c r="G62" s="496">
        <v>418296</v>
      </c>
    </row>
    <row r="63" spans="1:7">
      <c r="A63" s="73">
        <v>54</v>
      </c>
      <c r="B63" s="535">
        <v>42874</v>
      </c>
      <c r="C63" s="98" t="s">
        <v>6693</v>
      </c>
      <c r="D63" s="98" t="s">
        <v>43829</v>
      </c>
      <c r="E63" s="386"/>
      <c r="F63" s="386">
        <v>4151.8999999999996</v>
      </c>
      <c r="G63" s="496">
        <v>422447.9</v>
      </c>
    </row>
    <row r="64" spans="1:7">
      <c r="A64" s="73">
        <v>55</v>
      </c>
      <c r="B64" s="535">
        <v>42874</v>
      </c>
      <c r="C64" s="98" t="s">
        <v>6693</v>
      </c>
      <c r="D64" s="98" t="s">
        <v>43830</v>
      </c>
      <c r="E64" s="386"/>
      <c r="F64" s="386">
        <v>2292.1999999999998</v>
      </c>
      <c r="G64" s="496">
        <v>424740.1</v>
      </c>
    </row>
    <row r="65" spans="1:7">
      <c r="A65" s="73">
        <v>56</v>
      </c>
      <c r="B65" s="535">
        <v>42874</v>
      </c>
      <c r="C65" s="98" t="s">
        <v>43825</v>
      </c>
      <c r="D65" s="98" t="s">
        <v>43831</v>
      </c>
      <c r="E65" s="386"/>
      <c r="F65" s="386">
        <v>3015.7</v>
      </c>
      <c r="G65" s="496">
        <v>427755.8</v>
      </c>
    </row>
    <row r="66" spans="1:7">
      <c r="A66" s="73">
        <v>57</v>
      </c>
      <c r="B66" s="535">
        <v>42874</v>
      </c>
      <c r="C66" s="98" t="s">
        <v>6693</v>
      </c>
      <c r="D66" s="98" t="s">
        <v>43832</v>
      </c>
      <c r="E66" s="386"/>
      <c r="F66" s="386">
        <v>17509.8</v>
      </c>
      <c r="G66" s="496">
        <v>445265.6</v>
      </c>
    </row>
    <row r="67" spans="1:7">
      <c r="A67" s="73">
        <v>58</v>
      </c>
      <c r="B67" s="535">
        <v>42874</v>
      </c>
      <c r="C67" s="98" t="s">
        <v>6693</v>
      </c>
      <c r="D67" s="98" t="s">
        <v>23051</v>
      </c>
      <c r="E67" s="386"/>
      <c r="F67" s="386">
        <v>632</v>
      </c>
      <c r="G67" s="496">
        <v>445897.6</v>
      </c>
    </row>
    <row r="68" spans="1:7">
      <c r="A68" s="73">
        <v>59</v>
      </c>
      <c r="B68" s="535">
        <v>42874</v>
      </c>
      <c r="C68" s="98" t="s">
        <v>43826</v>
      </c>
      <c r="D68" s="98" t="s">
        <v>43833</v>
      </c>
      <c r="E68" s="386"/>
      <c r="F68" s="386">
        <v>5952</v>
      </c>
      <c r="G68" s="496">
        <v>451849.6</v>
      </c>
    </row>
    <row r="69" spans="1:7">
      <c r="A69" s="73">
        <v>60</v>
      </c>
      <c r="B69" s="535">
        <v>42874</v>
      </c>
      <c r="C69" s="98" t="s">
        <v>43827</v>
      </c>
      <c r="D69" s="98" t="s">
        <v>43834</v>
      </c>
      <c r="E69" s="386"/>
      <c r="F69" s="386">
        <v>4455</v>
      </c>
      <c r="G69" s="496">
        <v>456304.6</v>
      </c>
    </row>
    <row r="70" spans="1:7">
      <c r="A70" s="73">
        <v>61</v>
      </c>
      <c r="B70" s="535">
        <v>42874</v>
      </c>
      <c r="C70" s="98" t="s">
        <v>43828</v>
      </c>
      <c r="D70" s="98" t="s">
        <v>43835</v>
      </c>
      <c r="E70" s="386"/>
      <c r="F70" s="386">
        <v>3225.4</v>
      </c>
      <c r="G70" s="496">
        <v>459530</v>
      </c>
    </row>
    <row r="71" spans="1:7">
      <c r="A71" s="73">
        <v>62</v>
      </c>
      <c r="B71" s="535">
        <v>42877</v>
      </c>
      <c r="C71" s="98" t="s">
        <v>44541</v>
      </c>
      <c r="D71" s="98" t="s">
        <v>44542</v>
      </c>
      <c r="E71" s="386"/>
      <c r="F71" s="386">
        <v>347600.02</v>
      </c>
      <c r="G71" s="496">
        <v>807130.02</v>
      </c>
    </row>
    <row r="72" spans="1:7">
      <c r="A72" s="73">
        <v>63</v>
      </c>
      <c r="B72" s="535">
        <v>42878</v>
      </c>
      <c r="C72" s="98" t="s">
        <v>50993</v>
      </c>
      <c r="D72" s="98" t="s">
        <v>50994</v>
      </c>
      <c r="E72" s="386"/>
      <c r="F72" s="386">
        <v>1366.7</v>
      </c>
      <c r="G72" s="496">
        <v>808496.72</v>
      </c>
    </row>
    <row r="73" spans="1:7">
      <c r="A73" s="73">
        <v>64</v>
      </c>
      <c r="B73" s="535">
        <v>42878</v>
      </c>
      <c r="C73" s="98" t="s">
        <v>50995</v>
      </c>
      <c r="D73" s="98" t="s">
        <v>50996</v>
      </c>
      <c r="E73" s="386"/>
      <c r="F73" s="386">
        <v>3367.28</v>
      </c>
      <c r="G73" s="496">
        <v>811864</v>
      </c>
    </row>
    <row r="74" spans="1:7">
      <c r="A74" s="73">
        <v>65</v>
      </c>
      <c r="B74" s="535">
        <v>42878</v>
      </c>
      <c r="C74" s="98" t="s">
        <v>50997</v>
      </c>
      <c r="D74" s="98" t="s">
        <v>178</v>
      </c>
      <c r="E74" s="386"/>
      <c r="F74" s="386">
        <v>16433.599999999999</v>
      </c>
      <c r="G74" s="496">
        <v>828297.6</v>
      </c>
    </row>
    <row r="75" spans="1:7">
      <c r="A75" s="73">
        <v>66</v>
      </c>
      <c r="B75" s="535">
        <v>42878</v>
      </c>
      <c r="C75" s="98" t="s">
        <v>50998</v>
      </c>
      <c r="D75" s="98" t="s">
        <v>181</v>
      </c>
      <c r="E75" s="386"/>
      <c r="F75" s="386">
        <v>2076.4</v>
      </c>
      <c r="G75" s="496">
        <v>830374</v>
      </c>
    </row>
    <row r="76" spans="1:7">
      <c r="A76" s="73">
        <v>67</v>
      </c>
      <c r="B76" s="535">
        <v>42878</v>
      </c>
      <c r="C76" s="98" t="s">
        <v>41462</v>
      </c>
      <c r="D76" s="98" t="s">
        <v>178</v>
      </c>
      <c r="E76" s="386"/>
      <c r="F76" s="386">
        <v>2743.6</v>
      </c>
      <c r="G76" s="496">
        <v>833117.6</v>
      </c>
    </row>
    <row r="77" spans="1:7">
      <c r="A77" s="73">
        <v>68</v>
      </c>
      <c r="B77" s="535">
        <v>42878</v>
      </c>
      <c r="C77" s="98" t="s">
        <v>41462</v>
      </c>
      <c r="D77" s="98" t="s">
        <v>178</v>
      </c>
      <c r="E77" s="386"/>
      <c r="F77" s="386">
        <v>13277.2</v>
      </c>
      <c r="G77" s="496">
        <v>846394.8</v>
      </c>
    </row>
  </sheetData>
  <sortState ref="B74:G77">
    <sortCondition ref="G74:G77"/>
  </sortState>
  <mergeCells count="4">
    <mergeCell ref="F3:G3"/>
    <mergeCell ref="D4:E4"/>
    <mergeCell ref="F6:G6"/>
    <mergeCell ref="E7:G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3">
    <tabColor rgb="FFFFC000"/>
  </sheetPr>
  <dimension ref="A1:H1272"/>
  <sheetViews>
    <sheetView zoomScaleNormal="100" workbookViewId="0">
      <pane xSplit="1" ySplit="8" topLeftCell="B1266" activePane="bottomRight" state="frozen"/>
      <selection pane="topRight" activeCell="B1" sqref="B1"/>
      <selection pane="bottomLeft" activeCell="A10" sqref="A10"/>
      <selection pane="bottomRight" activeCell="B1272" sqref="B1272"/>
    </sheetView>
  </sheetViews>
  <sheetFormatPr baseColWidth="10" defaultRowHeight="12.75" customHeight="1"/>
  <cols>
    <col min="1" max="1" width="5.5546875" customWidth="1"/>
    <col min="2" max="2" width="11.5546875" style="97"/>
    <col min="3" max="3" width="11.5546875" style="288"/>
    <col min="4" max="4" width="44.5546875" style="288" customWidth="1"/>
    <col min="5" max="6" width="12.44140625" style="288" bestFit="1" customWidth="1"/>
    <col min="7" max="7" width="14" style="288" customWidth="1"/>
    <col min="8" max="8" width="22" style="508" customWidth="1"/>
  </cols>
  <sheetData>
    <row r="1" spans="1:8" ht="8.4" customHeight="1">
      <c r="A1" s="109"/>
      <c r="B1" s="103"/>
      <c r="C1" s="88"/>
      <c r="D1" s="78"/>
      <c r="E1" s="88"/>
      <c r="F1" s="26"/>
      <c r="G1" s="26"/>
    </row>
    <row r="2" spans="1:8" ht="13.95" customHeight="1">
      <c r="A2" s="109"/>
      <c r="B2" s="103"/>
      <c r="C2" s="88"/>
      <c r="D2" s="322" t="s">
        <v>713</v>
      </c>
      <c r="E2" s="88"/>
      <c r="F2" s="26"/>
      <c r="G2" s="26"/>
    </row>
    <row r="3" spans="1:8" s="221" customFormat="1" ht="12.75" customHeight="1">
      <c r="A3" s="222"/>
      <c r="B3" s="223"/>
      <c r="C3" s="224"/>
      <c r="D3" s="225"/>
      <c r="E3" s="224"/>
      <c r="F3" s="226"/>
      <c r="G3" s="226"/>
      <c r="H3" s="508"/>
    </row>
    <row r="4" spans="1:8" ht="12.75" customHeight="1">
      <c r="A4" s="109"/>
      <c r="B4" s="104"/>
      <c r="C4" s="36"/>
      <c r="D4" s="911" t="s">
        <v>324</v>
      </c>
      <c r="E4" s="911"/>
      <c r="F4" s="37" t="s">
        <v>17</v>
      </c>
      <c r="G4" s="37" t="s">
        <v>113</v>
      </c>
    </row>
    <row r="5" spans="1:8" ht="12.75" customHeight="1">
      <c r="A5" s="109"/>
      <c r="B5" s="105" t="s">
        <v>114</v>
      </c>
      <c r="C5" s="38"/>
      <c r="D5" s="81" t="s">
        <v>115</v>
      </c>
      <c r="E5" s="40" t="s">
        <v>116</v>
      </c>
      <c r="F5" s="40" t="s">
        <v>117</v>
      </c>
      <c r="G5" s="40" t="s">
        <v>74</v>
      </c>
    </row>
    <row r="6" spans="1:8" ht="12.75" customHeight="1">
      <c r="A6" s="109"/>
      <c r="B6" s="106"/>
      <c r="C6" s="24"/>
      <c r="D6" s="87"/>
      <c r="E6" s="109" t="s">
        <v>128</v>
      </c>
      <c r="F6" s="109"/>
      <c r="G6" s="109"/>
    </row>
    <row r="7" spans="1:8" ht="12.75" customHeight="1">
      <c r="A7" s="109"/>
      <c r="B7" s="107"/>
      <c r="C7" s="41"/>
      <c r="D7" s="182"/>
      <c r="E7" s="69" t="s">
        <v>18</v>
      </c>
      <c r="F7" s="42"/>
      <c r="G7" s="42"/>
    </row>
    <row r="8" spans="1:8" ht="12.75" customHeight="1">
      <c r="A8" s="97"/>
      <c r="B8" s="108"/>
      <c r="C8" s="98"/>
      <c r="D8" s="172" t="s">
        <v>119</v>
      </c>
      <c r="E8" s="305" t="s">
        <v>179</v>
      </c>
      <c r="F8" s="305" t="s">
        <v>176</v>
      </c>
      <c r="G8" s="323">
        <v>33187.54</v>
      </c>
      <c r="H8" s="509" t="s">
        <v>19</v>
      </c>
    </row>
    <row r="10" spans="1:8" ht="12.75" customHeight="1">
      <c r="A10" s="73">
        <v>1</v>
      </c>
      <c r="B10" s="472">
        <v>42857</v>
      </c>
      <c r="D10" s="98" t="s">
        <v>880</v>
      </c>
      <c r="E10" s="386"/>
      <c r="F10" s="386">
        <v>486</v>
      </c>
      <c r="G10" s="496">
        <v>33673.54</v>
      </c>
      <c r="H10" s="508" t="s">
        <v>881</v>
      </c>
    </row>
    <row r="11" spans="1:8" ht="12.75" customHeight="1">
      <c r="A11" s="73">
        <v>2</v>
      </c>
      <c r="B11" s="472">
        <v>42857</v>
      </c>
      <c r="D11" s="98" t="s">
        <v>882</v>
      </c>
      <c r="E11" s="386"/>
      <c r="F11" s="386">
        <v>108</v>
      </c>
      <c r="G11" s="496">
        <v>33781.54</v>
      </c>
      <c r="H11" s="508" t="s">
        <v>883</v>
      </c>
    </row>
    <row r="12" spans="1:8" ht="12.75" customHeight="1">
      <c r="A12" s="73">
        <v>3</v>
      </c>
      <c r="B12" s="472">
        <v>42857</v>
      </c>
      <c r="D12" s="98" t="s">
        <v>884</v>
      </c>
      <c r="E12" s="386"/>
      <c r="F12" s="386">
        <v>904</v>
      </c>
      <c r="G12" s="496">
        <v>34685.54</v>
      </c>
      <c r="H12" s="508" t="s">
        <v>885</v>
      </c>
    </row>
    <row r="13" spans="1:8" ht="12.75" customHeight="1">
      <c r="A13" s="73">
        <v>4</v>
      </c>
      <c r="B13" s="472">
        <v>42857</v>
      </c>
      <c r="D13" s="98" t="s">
        <v>884</v>
      </c>
      <c r="E13" s="386"/>
      <c r="F13" s="386">
        <v>312</v>
      </c>
      <c r="G13" s="496">
        <v>34997.54</v>
      </c>
      <c r="H13" s="508" t="s">
        <v>886</v>
      </c>
    </row>
    <row r="14" spans="1:8" ht="12.75" customHeight="1">
      <c r="A14" s="73">
        <v>5</v>
      </c>
      <c r="B14" s="472">
        <v>42857</v>
      </c>
      <c r="D14" s="98" t="s">
        <v>887</v>
      </c>
      <c r="E14" s="386"/>
      <c r="F14" s="386">
        <v>339</v>
      </c>
      <c r="G14" s="496">
        <v>35336.54</v>
      </c>
      <c r="H14" s="508" t="s">
        <v>888</v>
      </c>
    </row>
    <row r="15" spans="1:8" ht="12.75" customHeight="1">
      <c r="A15" s="73">
        <v>6</v>
      </c>
      <c r="B15" s="472">
        <v>42857</v>
      </c>
      <c r="D15" s="98" t="s">
        <v>887</v>
      </c>
      <c r="E15" s="386"/>
      <c r="F15" s="386">
        <v>173</v>
      </c>
      <c r="G15" s="496">
        <v>35509.54</v>
      </c>
      <c r="H15" s="508" t="s">
        <v>889</v>
      </c>
    </row>
    <row r="16" spans="1:8" ht="12.75" customHeight="1">
      <c r="A16" s="73">
        <v>7</v>
      </c>
      <c r="B16" s="472">
        <v>42857</v>
      </c>
      <c r="D16" s="98" t="s">
        <v>884</v>
      </c>
      <c r="E16" s="386"/>
      <c r="F16" s="386">
        <v>304</v>
      </c>
      <c r="G16" s="496">
        <v>35813.54</v>
      </c>
      <c r="H16" s="508" t="s">
        <v>890</v>
      </c>
    </row>
    <row r="17" spans="1:8" ht="12.75" customHeight="1">
      <c r="A17" s="73">
        <v>8</v>
      </c>
      <c r="B17" s="472">
        <v>42857</v>
      </c>
      <c r="D17" s="98" t="s">
        <v>884</v>
      </c>
      <c r="E17" s="386"/>
      <c r="F17" s="386">
        <v>330</v>
      </c>
      <c r="G17" s="496">
        <v>36143.54</v>
      </c>
      <c r="H17" s="508" t="s">
        <v>891</v>
      </c>
    </row>
    <row r="18" spans="1:8" ht="12.75" customHeight="1">
      <c r="A18" s="73">
        <v>9</v>
      </c>
      <c r="B18" s="472">
        <v>42857</v>
      </c>
      <c r="D18" s="98" t="s">
        <v>884</v>
      </c>
      <c r="E18" s="386"/>
      <c r="F18" s="386">
        <v>882</v>
      </c>
      <c r="G18" s="496">
        <v>37025.54</v>
      </c>
      <c r="H18" s="508" t="s">
        <v>892</v>
      </c>
    </row>
    <row r="19" spans="1:8" ht="12.75" customHeight="1">
      <c r="A19" s="73">
        <v>10</v>
      </c>
      <c r="B19" s="472">
        <v>42857</v>
      </c>
      <c r="D19" s="98" t="s">
        <v>887</v>
      </c>
      <c r="E19" s="386"/>
      <c r="F19" s="386">
        <v>1072</v>
      </c>
      <c r="G19" s="496">
        <v>38097.54</v>
      </c>
      <c r="H19" s="508" t="s">
        <v>893</v>
      </c>
    </row>
    <row r="20" spans="1:8" ht="12.75" customHeight="1">
      <c r="A20" s="73">
        <v>11</v>
      </c>
      <c r="B20" s="472">
        <v>42857</v>
      </c>
      <c r="D20" s="98" t="s">
        <v>887</v>
      </c>
      <c r="E20" s="386"/>
      <c r="F20" s="386">
        <v>561</v>
      </c>
      <c r="G20" s="496">
        <v>38658.54</v>
      </c>
      <c r="H20" s="508" t="s">
        <v>894</v>
      </c>
    </row>
    <row r="21" spans="1:8" ht="12.75" customHeight="1">
      <c r="A21" s="73">
        <v>12</v>
      </c>
      <c r="B21" s="472">
        <v>42857</v>
      </c>
      <c r="D21" s="98" t="s">
        <v>895</v>
      </c>
      <c r="E21" s="386"/>
      <c r="F21" s="386">
        <v>365</v>
      </c>
      <c r="G21" s="496">
        <v>39023.54</v>
      </c>
      <c r="H21" s="508" t="s">
        <v>896</v>
      </c>
    </row>
    <row r="22" spans="1:8" ht="12.75" customHeight="1">
      <c r="A22" s="73">
        <v>13</v>
      </c>
      <c r="B22" s="472">
        <v>42857</v>
      </c>
      <c r="D22" s="98" t="s">
        <v>887</v>
      </c>
      <c r="E22" s="386"/>
      <c r="F22" s="386">
        <v>562</v>
      </c>
      <c r="G22" s="496">
        <v>39585.54</v>
      </c>
      <c r="H22" s="508" t="s">
        <v>897</v>
      </c>
    </row>
    <row r="23" spans="1:8" ht="12.75" customHeight="1">
      <c r="A23" s="73">
        <v>14</v>
      </c>
      <c r="B23" s="472">
        <v>42857</v>
      </c>
      <c r="D23" s="98" t="s">
        <v>898</v>
      </c>
      <c r="E23" s="386"/>
      <c r="F23" s="386">
        <v>92</v>
      </c>
      <c r="G23" s="496">
        <v>39677.54</v>
      </c>
      <c r="H23" s="508" t="s">
        <v>899</v>
      </c>
    </row>
    <row r="24" spans="1:8" ht="12.75" customHeight="1">
      <c r="A24" s="73">
        <v>15</v>
      </c>
      <c r="B24" s="472">
        <v>42857</v>
      </c>
      <c r="D24" s="98" t="s">
        <v>887</v>
      </c>
      <c r="E24" s="386"/>
      <c r="F24" s="386">
        <v>304</v>
      </c>
      <c r="G24" s="496">
        <v>39981.54</v>
      </c>
      <c r="H24" s="508" t="s">
        <v>900</v>
      </c>
    </row>
    <row r="25" spans="1:8" ht="12.75" customHeight="1">
      <c r="A25" s="73">
        <v>16</v>
      </c>
      <c r="B25" s="472">
        <v>42857</v>
      </c>
      <c r="D25" s="98" t="s">
        <v>882</v>
      </c>
      <c r="E25" s="386"/>
      <c r="F25" s="386">
        <v>563</v>
      </c>
      <c r="G25" s="496">
        <v>40544.54</v>
      </c>
      <c r="H25" s="508" t="s">
        <v>901</v>
      </c>
    </row>
    <row r="26" spans="1:8" ht="12.75" customHeight="1">
      <c r="A26" s="73">
        <v>17</v>
      </c>
      <c r="B26" s="472">
        <v>42857</v>
      </c>
      <c r="D26" s="98" t="s">
        <v>882</v>
      </c>
      <c r="E26" s="386"/>
      <c r="F26" s="386">
        <v>447</v>
      </c>
      <c r="G26" s="496">
        <v>40991.54</v>
      </c>
      <c r="H26" s="508" t="s">
        <v>902</v>
      </c>
    </row>
    <row r="27" spans="1:8" ht="12.75" customHeight="1">
      <c r="A27" s="73">
        <v>18</v>
      </c>
      <c r="B27" s="472">
        <v>42857</v>
      </c>
      <c r="D27" s="98" t="s">
        <v>882</v>
      </c>
      <c r="E27" s="386"/>
      <c r="F27" s="386">
        <v>184</v>
      </c>
      <c r="G27" s="496">
        <v>41175.54</v>
      </c>
      <c r="H27" s="508" t="s">
        <v>903</v>
      </c>
    </row>
    <row r="28" spans="1:8" ht="12.75" customHeight="1">
      <c r="A28" s="73">
        <v>19</v>
      </c>
      <c r="B28" s="472">
        <v>42857</v>
      </c>
      <c r="D28" s="98" t="s">
        <v>887</v>
      </c>
      <c r="E28" s="386"/>
      <c r="F28" s="386">
        <v>574</v>
      </c>
      <c r="G28" s="496">
        <v>41749.54</v>
      </c>
      <c r="H28" s="508" t="s">
        <v>904</v>
      </c>
    </row>
    <row r="29" spans="1:8" ht="12.75" customHeight="1">
      <c r="A29" s="73">
        <v>20</v>
      </c>
      <c r="B29" s="472">
        <v>42857</v>
      </c>
      <c r="D29" s="98" t="s">
        <v>882</v>
      </c>
      <c r="E29" s="386"/>
      <c r="F29" s="386">
        <v>357</v>
      </c>
      <c r="G29" s="496">
        <v>42106.54</v>
      </c>
      <c r="H29" s="508" t="s">
        <v>905</v>
      </c>
    </row>
    <row r="30" spans="1:8" ht="12.75" customHeight="1">
      <c r="A30" s="73">
        <v>21</v>
      </c>
      <c r="B30" s="472">
        <v>42857</v>
      </c>
      <c r="D30" s="98" t="s">
        <v>882</v>
      </c>
      <c r="E30" s="386"/>
      <c r="F30" s="386">
        <v>409</v>
      </c>
      <c r="G30" s="496">
        <v>42515.54</v>
      </c>
      <c r="H30" s="508" t="s">
        <v>906</v>
      </c>
    </row>
    <row r="31" spans="1:8" ht="12.75" customHeight="1">
      <c r="A31" s="73">
        <v>22</v>
      </c>
      <c r="B31" s="472">
        <v>42857</v>
      </c>
      <c r="D31" s="98" t="s">
        <v>882</v>
      </c>
      <c r="E31" s="386"/>
      <c r="F31" s="386">
        <v>912</v>
      </c>
      <c r="G31" s="496">
        <v>43427.54</v>
      </c>
      <c r="H31" s="508" t="s">
        <v>907</v>
      </c>
    </row>
    <row r="32" spans="1:8" ht="12.75" customHeight="1">
      <c r="A32" s="73">
        <v>23</v>
      </c>
      <c r="B32" s="472">
        <v>42857</v>
      </c>
      <c r="D32" s="98" t="s">
        <v>908</v>
      </c>
      <c r="E32" s="386"/>
      <c r="F32" s="386">
        <v>4707</v>
      </c>
      <c r="G32" s="496">
        <v>48134.54</v>
      </c>
      <c r="H32" s="508" t="s">
        <v>909</v>
      </c>
    </row>
    <row r="33" spans="1:8" ht="12.75" customHeight="1">
      <c r="A33" s="73">
        <v>24</v>
      </c>
      <c r="B33" s="472">
        <v>42857</v>
      </c>
      <c r="D33" s="98" t="s">
        <v>910</v>
      </c>
      <c r="E33" s="386"/>
      <c r="F33" s="386">
        <v>95</v>
      </c>
      <c r="G33" s="496">
        <v>48229.54</v>
      </c>
      <c r="H33" s="508" t="s">
        <v>911</v>
      </c>
    </row>
    <row r="34" spans="1:8" ht="12.75" customHeight="1">
      <c r="A34" s="73">
        <v>25</v>
      </c>
      <c r="B34" s="472">
        <v>42857</v>
      </c>
      <c r="D34" s="98" t="s">
        <v>882</v>
      </c>
      <c r="E34" s="386"/>
      <c r="F34" s="386">
        <v>256</v>
      </c>
      <c r="G34" s="496">
        <v>48485.54</v>
      </c>
      <c r="H34" s="508" t="s">
        <v>912</v>
      </c>
    </row>
    <row r="35" spans="1:8" ht="12.75" customHeight="1">
      <c r="A35" s="73">
        <v>26</v>
      </c>
      <c r="B35" s="472">
        <v>42857</v>
      </c>
      <c r="D35" s="98" t="s">
        <v>887</v>
      </c>
      <c r="E35" s="386"/>
      <c r="F35" s="386">
        <v>245</v>
      </c>
      <c r="G35" s="496">
        <v>48730.54</v>
      </c>
      <c r="H35" s="508" t="s">
        <v>913</v>
      </c>
    </row>
    <row r="36" spans="1:8" ht="12.75" customHeight="1">
      <c r="A36" s="73">
        <v>27</v>
      </c>
      <c r="B36" s="472">
        <v>42857</v>
      </c>
      <c r="D36" s="98" t="s">
        <v>882</v>
      </c>
      <c r="E36" s="386"/>
      <c r="F36" s="386">
        <v>480</v>
      </c>
      <c r="G36" s="496">
        <v>49210.54</v>
      </c>
      <c r="H36" s="508" t="s">
        <v>914</v>
      </c>
    </row>
    <row r="37" spans="1:8" ht="12.75" customHeight="1">
      <c r="A37" s="73">
        <v>28</v>
      </c>
      <c r="B37" s="472">
        <v>42857</v>
      </c>
      <c r="D37" s="98" t="s">
        <v>882</v>
      </c>
      <c r="E37" s="386"/>
      <c r="F37" s="386">
        <v>216</v>
      </c>
      <c r="G37" s="496">
        <v>49426.54</v>
      </c>
      <c r="H37" s="508" t="s">
        <v>915</v>
      </c>
    </row>
    <row r="38" spans="1:8" ht="12.75" customHeight="1">
      <c r="A38" s="73">
        <v>29</v>
      </c>
      <c r="B38" s="472">
        <v>42857</v>
      </c>
      <c r="D38" s="98" t="s">
        <v>882</v>
      </c>
      <c r="E38" s="386"/>
      <c r="F38" s="386">
        <v>400</v>
      </c>
      <c r="G38" s="496">
        <v>49826.54</v>
      </c>
      <c r="H38" s="508" t="s">
        <v>916</v>
      </c>
    </row>
    <row r="39" spans="1:8" ht="12.75" customHeight="1">
      <c r="A39" s="73">
        <v>30</v>
      </c>
      <c r="B39" s="472">
        <v>42857</v>
      </c>
      <c r="D39" s="98" t="s">
        <v>887</v>
      </c>
      <c r="E39" s="386"/>
      <c r="F39" s="386">
        <v>440</v>
      </c>
      <c r="G39" s="496">
        <v>50266.54</v>
      </c>
      <c r="H39" s="508" t="s">
        <v>917</v>
      </c>
    </row>
    <row r="40" spans="1:8" ht="12.75" customHeight="1">
      <c r="A40" s="73">
        <v>31</v>
      </c>
      <c r="B40" s="472">
        <v>42857</v>
      </c>
      <c r="D40" s="98" t="s">
        <v>882</v>
      </c>
      <c r="E40" s="386"/>
      <c r="F40" s="386">
        <v>2210</v>
      </c>
      <c r="G40" s="496">
        <v>52476.54</v>
      </c>
      <c r="H40" s="508" t="s">
        <v>918</v>
      </c>
    </row>
    <row r="41" spans="1:8" ht="12.75" customHeight="1">
      <c r="A41" s="73">
        <v>32</v>
      </c>
      <c r="B41" s="472">
        <v>42857</v>
      </c>
      <c r="D41" s="98" t="s">
        <v>882</v>
      </c>
      <c r="E41" s="386"/>
      <c r="F41" s="537">
        <v>543</v>
      </c>
      <c r="G41" s="496">
        <v>53019.54</v>
      </c>
      <c r="H41" s="508" t="s">
        <v>919</v>
      </c>
    </row>
    <row r="42" spans="1:8" ht="12.75" customHeight="1">
      <c r="A42" s="73">
        <v>33</v>
      </c>
      <c r="B42" s="472">
        <v>42857</v>
      </c>
      <c r="D42" s="98" t="s">
        <v>882</v>
      </c>
      <c r="E42" s="386"/>
      <c r="F42" s="386">
        <v>178</v>
      </c>
      <c r="G42" s="496">
        <v>53197.54</v>
      </c>
      <c r="H42" s="508" t="s">
        <v>920</v>
      </c>
    </row>
    <row r="43" spans="1:8" ht="12.75" customHeight="1">
      <c r="A43" s="73">
        <v>34</v>
      </c>
      <c r="B43" s="472">
        <v>42857</v>
      </c>
      <c r="D43" s="98" t="s">
        <v>882</v>
      </c>
      <c r="E43" s="386"/>
      <c r="F43" s="386">
        <v>182</v>
      </c>
      <c r="G43" s="496">
        <v>53379.54</v>
      </c>
      <c r="H43" s="508" t="s">
        <v>921</v>
      </c>
    </row>
    <row r="44" spans="1:8" ht="12.75" customHeight="1">
      <c r="A44" s="73">
        <v>35</v>
      </c>
      <c r="B44" s="472">
        <v>42857</v>
      </c>
      <c r="D44" s="98" t="s">
        <v>922</v>
      </c>
      <c r="E44" s="537">
        <v>543</v>
      </c>
      <c r="F44" s="386"/>
      <c r="G44" s="496">
        <v>52836.54</v>
      </c>
      <c r="H44" s="508" t="s">
        <v>919</v>
      </c>
    </row>
    <row r="45" spans="1:8" ht="12.75" customHeight="1">
      <c r="A45" s="73">
        <v>36</v>
      </c>
      <c r="B45" s="472">
        <v>42857</v>
      </c>
      <c r="D45" s="98" t="s">
        <v>882</v>
      </c>
      <c r="E45" s="386"/>
      <c r="F45" s="386">
        <v>191</v>
      </c>
      <c r="G45" s="496">
        <v>53027.54</v>
      </c>
      <c r="H45" s="508" t="s">
        <v>923</v>
      </c>
    </row>
    <row r="46" spans="1:8" ht="12.75" customHeight="1">
      <c r="A46" s="73">
        <v>37</v>
      </c>
      <c r="B46" s="472">
        <v>42857</v>
      </c>
      <c r="D46" s="98" t="s">
        <v>882</v>
      </c>
      <c r="E46" s="386"/>
      <c r="F46" s="386">
        <v>543</v>
      </c>
      <c r="G46" s="496">
        <v>53570.54</v>
      </c>
      <c r="H46" s="508" t="s">
        <v>919</v>
      </c>
    </row>
    <row r="47" spans="1:8" ht="12.75" customHeight="1">
      <c r="A47" s="73">
        <v>38</v>
      </c>
      <c r="B47" s="472">
        <v>42857</v>
      </c>
      <c r="D47" s="98" t="s">
        <v>882</v>
      </c>
      <c r="E47" s="386"/>
      <c r="F47" s="386">
        <v>189</v>
      </c>
      <c r="G47" s="496">
        <v>53759.54</v>
      </c>
      <c r="H47" s="508" t="s">
        <v>924</v>
      </c>
    </row>
    <row r="48" spans="1:8" ht="12.75" customHeight="1">
      <c r="A48" s="73">
        <v>39</v>
      </c>
      <c r="B48" s="472">
        <v>42857</v>
      </c>
      <c r="D48" s="98" t="s">
        <v>882</v>
      </c>
      <c r="E48" s="386"/>
      <c r="F48" s="386">
        <v>118</v>
      </c>
      <c r="G48" s="496">
        <v>53877.54</v>
      </c>
      <c r="H48" s="508" t="s">
        <v>925</v>
      </c>
    </row>
    <row r="49" spans="1:8" ht="12.75" customHeight="1">
      <c r="A49" s="73">
        <v>40</v>
      </c>
      <c r="B49" s="472">
        <v>42857</v>
      </c>
      <c r="D49" s="98" t="s">
        <v>926</v>
      </c>
      <c r="E49" s="386"/>
      <c r="F49" s="386">
        <v>78</v>
      </c>
      <c r="G49" s="496">
        <v>53955.54</v>
      </c>
      <c r="H49" s="508" t="s">
        <v>927</v>
      </c>
    </row>
    <row r="50" spans="1:8" ht="12.75" customHeight="1">
      <c r="A50" s="73">
        <v>41</v>
      </c>
      <c r="B50" s="472">
        <v>42857</v>
      </c>
      <c r="D50" s="98" t="s">
        <v>882</v>
      </c>
      <c r="E50" s="386"/>
      <c r="F50" s="386">
        <v>331</v>
      </c>
      <c r="G50" s="496">
        <v>54286.54</v>
      </c>
      <c r="H50" s="508" t="s">
        <v>928</v>
      </c>
    </row>
    <row r="51" spans="1:8" ht="12.75" customHeight="1">
      <c r="A51" s="73">
        <v>42</v>
      </c>
      <c r="B51" s="472">
        <v>42857</v>
      </c>
      <c r="D51" s="98" t="s">
        <v>882</v>
      </c>
      <c r="E51" s="386"/>
      <c r="F51" s="386">
        <v>442</v>
      </c>
      <c r="G51" s="496">
        <v>54728.54</v>
      </c>
      <c r="H51" s="508" t="s">
        <v>929</v>
      </c>
    </row>
    <row r="52" spans="1:8" ht="12.75" customHeight="1">
      <c r="A52" s="73">
        <v>43</v>
      </c>
      <c r="B52" s="472">
        <v>42857</v>
      </c>
      <c r="D52" s="98" t="s">
        <v>887</v>
      </c>
      <c r="E52" s="386"/>
      <c r="F52" s="386">
        <v>274</v>
      </c>
      <c r="G52" s="496">
        <v>55002.54</v>
      </c>
      <c r="H52" s="508" t="s">
        <v>930</v>
      </c>
    </row>
    <row r="53" spans="1:8" ht="12.75" customHeight="1">
      <c r="A53" s="73">
        <v>44</v>
      </c>
      <c r="B53" s="472">
        <v>42857</v>
      </c>
      <c r="D53" s="98" t="s">
        <v>882</v>
      </c>
      <c r="E53" s="386"/>
      <c r="F53" s="386">
        <v>215</v>
      </c>
      <c r="G53" s="496">
        <v>55217.54</v>
      </c>
      <c r="H53" s="508" t="s">
        <v>931</v>
      </c>
    </row>
    <row r="54" spans="1:8" ht="12.75" customHeight="1">
      <c r="A54" s="73">
        <v>45</v>
      </c>
      <c r="B54" s="472">
        <v>42857</v>
      </c>
      <c r="D54" s="98" t="s">
        <v>882</v>
      </c>
      <c r="E54" s="386"/>
      <c r="F54" s="386">
        <v>371</v>
      </c>
      <c r="G54" s="496">
        <v>55588.54</v>
      </c>
      <c r="H54" s="508" t="s">
        <v>932</v>
      </c>
    </row>
    <row r="55" spans="1:8" ht="12.75" customHeight="1">
      <c r="A55" s="73">
        <v>46</v>
      </c>
      <c r="B55" s="472">
        <v>42857</v>
      </c>
      <c r="D55" s="98" t="s">
        <v>882</v>
      </c>
      <c r="E55" s="386"/>
      <c r="F55" s="386">
        <v>1061</v>
      </c>
      <c r="G55" s="496">
        <v>56649.54</v>
      </c>
      <c r="H55" s="508" t="s">
        <v>933</v>
      </c>
    </row>
    <row r="56" spans="1:8" ht="12.75" customHeight="1">
      <c r="A56" s="73">
        <v>47</v>
      </c>
      <c r="B56" s="472">
        <v>42857</v>
      </c>
      <c r="D56" s="98" t="s">
        <v>882</v>
      </c>
      <c r="E56" s="386"/>
      <c r="F56" s="386">
        <v>602</v>
      </c>
      <c r="G56" s="496">
        <v>57251.54</v>
      </c>
      <c r="H56" s="508" t="s">
        <v>934</v>
      </c>
    </row>
    <row r="57" spans="1:8" ht="12.75" customHeight="1">
      <c r="A57" s="73">
        <v>48</v>
      </c>
      <c r="B57" s="472">
        <v>42857</v>
      </c>
      <c r="D57" s="98" t="s">
        <v>935</v>
      </c>
      <c r="E57" s="386"/>
      <c r="F57" s="386">
        <v>493</v>
      </c>
      <c r="G57" s="496">
        <v>57744.54</v>
      </c>
      <c r="H57" s="508" t="s">
        <v>936</v>
      </c>
    </row>
    <row r="58" spans="1:8" ht="12.75" customHeight="1">
      <c r="A58" s="73">
        <v>49</v>
      </c>
      <c r="B58" s="472">
        <v>42857</v>
      </c>
      <c r="D58" s="98" t="s">
        <v>882</v>
      </c>
      <c r="E58" s="386"/>
      <c r="F58" s="386">
        <v>296</v>
      </c>
      <c r="G58" s="496">
        <v>58040.54</v>
      </c>
      <c r="H58" s="508" t="s">
        <v>937</v>
      </c>
    </row>
    <row r="59" spans="1:8" ht="12.75" customHeight="1">
      <c r="A59" s="73">
        <v>50</v>
      </c>
      <c r="B59" s="472">
        <v>42857</v>
      </c>
      <c r="D59" s="98" t="s">
        <v>938</v>
      </c>
      <c r="E59" s="386"/>
      <c r="F59" s="386">
        <v>405</v>
      </c>
      <c r="G59" s="496">
        <v>58445.54</v>
      </c>
      <c r="H59" s="508" t="s">
        <v>939</v>
      </c>
    </row>
    <row r="60" spans="1:8" ht="12.75" customHeight="1">
      <c r="A60" s="73">
        <v>51</v>
      </c>
      <c r="B60" s="472">
        <v>42857</v>
      </c>
      <c r="D60" s="98" t="s">
        <v>882</v>
      </c>
      <c r="E60" s="386"/>
      <c r="F60" s="386">
        <v>394</v>
      </c>
      <c r="G60" s="496">
        <v>58839.54</v>
      </c>
      <c r="H60" s="508" t="s">
        <v>940</v>
      </c>
    </row>
    <row r="61" spans="1:8" ht="12.75" customHeight="1">
      <c r="A61" s="73">
        <v>52</v>
      </c>
      <c r="B61" s="472">
        <v>42857</v>
      </c>
      <c r="D61" s="98" t="s">
        <v>882</v>
      </c>
      <c r="E61" s="386"/>
      <c r="F61" s="386">
        <v>210</v>
      </c>
      <c r="G61" s="496">
        <v>59049.54</v>
      </c>
      <c r="H61" s="508" t="s">
        <v>941</v>
      </c>
    </row>
    <row r="62" spans="1:8" ht="12.75" customHeight="1">
      <c r="A62" s="73">
        <v>53</v>
      </c>
      <c r="B62" s="472">
        <v>42857</v>
      </c>
      <c r="D62" s="98" t="s">
        <v>882</v>
      </c>
      <c r="E62" s="386"/>
      <c r="F62" s="386">
        <v>235</v>
      </c>
      <c r="G62" s="496">
        <v>59284.54</v>
      </c>
      <c r="H62" s="508" t="s">
        <v>942</v>
      </c>
    </row>
    <row r="63" spans="1:8" ht="12.75" customHeight="1">
      <c r="A63" s="73">
        <v>54</v>
      </c>
      <c r="B63" s="472">
        <v>42857</v>
      </c>
      <c r="D63" s="98" t="s">
        <v>882</v>
      </c>
      <c r="E63" s="386"/>
      <c r="F63" s="386">
        <v>229</v>
      </c>
      <c r="G63" s="496">
        <v>59513.54</v>
      </c>
      <c r="H63" s="508" t="s">
        <v>943</v>
      </c>
    </row>
    <row r="64" spans="1:8" ht="12.75" customHeight="1">
      <c r="A64" s="73">
        <v>55</v>
      </c>
      <c r="B64" s="472">
        <v>42857</v>
      </c>
      <c r="D64" s="98" t="s">
        <v>882</v>
      </c>
      <c r="E64" s="386"/>
      <c r="F64" s="386">
        <v>43</v>
      </c>
      <c r="G64" s="496">
        <v>59556.54</v>
      </c>
      <c r="H64" s="508" t="s">
        <v>944</v>
      </c>
    </row>
    <row r="65" spans="1:8" ht="12.75" customHeight="1">
      <c r="A65" s="73">
        <v>56</v>
      </c>
      <c r="B65" s="472">
        <v>42857</v>
      </c>
      <c r="D65" s="98" t="s">
        <v>882</v>
      </c>
      <c r="E65" s="386"/>
      <c r="F65" s="386">
        <v>314</v>
      </c>
      <c r="G65" s="496">
        <v>59870.54</v>
      </c>
      <c r="H65" s="508" t="s">
        <v>945</v>
      </c>
    </row>
    <row r="66" spans="1:8" ht="12.75" customHeight="1">
      <c r="A66" s="73">
        <v>57</v>
      </c>
      <c r="B66" s="472">
        <v>42857</v>
      </c>
      <c r="D66" s="98" t="s">
        <v>882</v>
      </c>
      <c r="E66" s="386"/>
      <c r="F66" s="386">
        <v>1099</v>
      </c>
      <c r="G66" s="496">
        <v>60969.54</v>
      </c>
      <c r="H66" s="508" t="s">
        <v>946</v>
      </c>
    </row>
    <row r="67" spans="1:8" ht="12.75" customHeight="1">
      <c r="A67" s="73">
        <v>58</v>
      </c>
      <c r="B67" s="472">
        <v>42857</v>
      </c>
      <c r="D67" s="98" t="s">
        <v>882</v>
      </c>
      <c r="E67" s="386"/>
      <c r="F67" s="386">
        <v>344</v>
      </c>
      <c r="G67" s="496">
        <v>61313.54</v>
      </c>
      <c r="H67" s="508" t="s">
        <v>947</v>
      </c>
    </row>
    <row r="68" spans="1:8" ht="12.75" customHeight="1">
      <c r="A68" s="73">
        <v>59</v>
      </c>
      <c r="B68" s="472">
        <v>42857</v>
      </c>
      <c r="D68" s="98" t="s">
        <v>887</v>
      </c>
      <c r="E68" s="386"/>
      <c r="F68" s="386">
        <v>1371</v>
      </c>
      <c r="G68" s="496">
        <v>62684.54</v>
      </c>
      <c r="H68" s="508" t="s">
        <v>948</v>
      </c>
    </row>
    <row r="69" spans="1:8" ht="12.75" customHeight="1">
      <c r="A69" s="73">
        <v>60</v>
      </c>
      <c r="B69" s="472">
        <v>42857</v>
      </c>
      <c r="D69" s="98" t="s">
        <v>882</v>
      </c>
      <c r="E69" s="386"/>
      <c r="F69" s="386">
        <v>374</v>
      </c>
      <c r="G69" s="496">
        <v>63058.54</v>
      </c>
      <c r="H69" s="508" t="s">
        <v>949</v>
      </c>
    </row>
    <row r="70" spans="1:8" ht="12.75" customHeight="1">
      <c r="A70" s="73">
        <v>61</v>
      </c>
      <c r="B70" s="472">
        <v>42857</v>
      </c>
      <c r="D70" s="98" t="s">
        <v>882</v>
      </c>
      <c r="E70" s="386"/>
      <c r="F70" s="386">
        <v>52</v>
      </c>
      <c r="G70" s="496">
        <v>63110.54</v>
      </c>
      <c r="H70" s="508" t="s">
        <v>950</v>
      </c>
    </row>
    <row r="71" spans="1:8" ht="12.75" customHeight="1">
      <c r="A71" s="73">
        <v>62</v>
      </c>
      <c r="B71" s="472">
        <v>42857</v>
      </c>
      <c r="D71" s="98" t="s">
        <v>882</v>
      </c>
      <c r="E71" s="386"/>
      <c r="F71" s="386">
        <v>704</v>
      </c>
      <c r="G71" s="496">
        <v>63814.54</v>
      </c>
      <c r="H71" s="508" t="s">
        <v>951</v>
      </c>
    </row>
    <row r="72" spans="1:8" ht="12.75" customHeight="1">
      <c r="A72" s="73">
        <v>63</v>
      </c>
      <c r="B72" s="472">
        <v>42857</v>
      </c>
      <c r="D72" s="98" t="s">
        <v>952</v>
      </c>
      <c r="E72" s="386"/>
      <c r="F72" s="386">
        <v>311</v>
      </c>
      <c r="G72" s="496">
        <v>64125.54</v>
      </c>
      <c r="H72" s="508" t="s">
        <v>953</v>
      </c>
    </row>
    <row r="73" spans="1:8" ht="12.75" customHeight="1">
      <c r="A73" s="73">
        <v>64</v>
      </c>
      <c r="B73" s="472">
        <v>42857</v>
      </c>
      <c r="D73" s="98" t="s">
        <v>882</v>
      </c>
      <c r="E73" s="386"/>
      <c r="F73" s="386">
        <v>693</v>
      </c>
      <c r="G73" s="496">
        <v>64818.54</v>
      </c>
      <c r="H73" s="508" t="s">
        <v>954</v>
      </c>
    </row>
    <row r="74" spans="1:8" ht="12.75" customHeight="1">
      <c r="A74" s="73">
        <v>65</v>
      </c>
      <c r="B74" s="472">
        <v>42857</v>
      </c>
      <c r="D74" s="98" t="s">
        <v>882</v>
      </c>
      <c r="E74" s="386"/>
      <c r="F74" s="386">
        <v>120</v>
      </c>
      <c r="G74" s="496">
        <v>64938.54</v>
      </c>
      <c r="H74" s="508" t="s">
        <v>955</v>
      </c>
    </row>
    <row r="75" spans="1:8" ht="12.75" customHeight="1">
      <c r="A75" s="73">
        <v>66</v>
      </c>
      <c r="B75" s="472">
        <v>42857</v>
      </c>
      <c r="D75" s="98" t="s">
        <v>882</v>
      </c>
      <c r="E75" s="386"/>
      <c r="F75" s="386">
        <v>150</v>
      </c>
      <c r="G75" s="496">
        <v>65088.54</v>
      </c>
      <c r="H75" s="508" t="s">
        <v>929</v>
      </c>
    </row>
    <row r="76" spans="1:8" ht="12.75" customHeight="1">
      <c r="A76" s="73">
        <v>67</v>
      </c>
      <c r="B76" s="472">
        <v>42857</v>
      </c>
      <c r="D76" s="98" t="s">
        <v>882</v>
      </c>
      <c r="E76" s="386"/>
      <c r="F76" s="386">
        <v>316</v>
      </c>
      <c r="G76" s="496">
        <v>65404.54</v>
      </c>
      <c r="H76" s="508" t="s">
        <v>956</v>
      </c>
    </row>
    <row r="77" spans="1:8" ht="12.75" customHeight="1">
      <c r="A77" s="73">
        <v>68</v>
      </c>
      <c r="B77" s="472">
        <v>42857</v>
      </c>
      <c r="D77" s="98" t="s">
        <v>882</v>
      </c>
      <c r="E77" s="386"/>
      <c r="F77" s="386">
        <v>459</v>
      </c>
      <c r="G77" s="496">
        <v>65863.539999999994</v>
      </c>
      <c r="H77" s="508" t="s">
        <v>957</v>
      </c>
    </row>
    <row r="78" spans="1:8" ht="12.75" customHeight="1">
      <c r="A78" s="73">
        <v>69</v>
      </c>
      <c r="B78" s="472">
        <v>42857</v>
      </c>
      <c r="D78" s="98" t="s">
        <v>882</v>
      </c>
      <c r="E78" s="386"/>
      <c r="F78" s="386">
        <v>515</v>
      </c>
      <c r="G78" s="496">
        <v>66378.539999999994</v>
      </c>
      <c r="H78" s="508" t="s">
        <v>958</v>
      </c>
    </row>
    <row r="79" spans="1:8" ht="12.75" customHeight="1">
      <c r="A79" s="73">
        <v>70</v>
      </c>
      <c r="B79" s="472">
        <v>42857</v>
      </c>
      <c r="D79" s="98" t="s">
        <v>959</v>
      </c>
      <c r="E79" s="386"/>
      <c r="F79" s="386">
        <v>285</v>
      </c>
      <c r="G79" s="496">
        <v>66663.539999999994</v>
      </c>
      <c r="H79" s="508" t="s">
        <v>960</v>
      </c>
    </row>
    <row r="80" spans="1:8" ht="12.75" customHeight="1">
      <c r="A80" s="73">
        <v>71</v>
      </c>
      <c r="B80" s="472">
        <v>42857</v>
      </c>
      <c r="D80" s="98" t="s">
        <v>887</v>
      </c>
      <c r="E80" s="386"/>
      <c r="F80" s="386">
        <v>41</v>
      </c>
      <c r="G80" s="496">
        <v>66704.539999999994</v>
      </c>
      <c r="H80" s="508" t="s">
        <v>961</v>
      </c>
    </row>
    <row r="81" spans="1:8" ht="12.75" customHeight="1">
      <c r="A81" s="73">
        <v>72</v>
      </c>
      <c r="B81" s="472">
        <v>42857</v>
      </c>
      <c r="D81" s="98" t="s">
        <v>882</v>
      </c>
      <c r="E81" s="386"/>
      <c r="F81" s="386">
        <v>491</v>
      </c>
      <c r="G81" s="496">
        <v>67195.539999999994</v>
      </c>
      <c r="H81" s="508" t="s">
        <v>962</v>
      </c>
    </row>
    <row r="82" spans="1:8" ht="12.75" customHeight="1">
      <c r="A82" s="73">
        <v>73</v>
      </c>
      <c r="B82" s="472">
        <v>42857</v>
      </c>
      <c r="D82" s="98" t="s">
        <v>882</v>
      </c>
      <c r="E82" s="386"/>
      <c r="F82" s="386">
        <v>426</v>
      </c>
      <c r="G82" s="496">
        <v>67621.539999999994</v>
      </c>
      <c r="H82" s="508" t="s">
        <v>963</v>
      </c>
    </row>
    <row r="83" spans="1:8" ht="12.75" customHeight="1">
      <c r="A83" s="73">
        <v>74</v>
      </c>
      <c r="B83" s="472">
        <v>42857</v>
      </c>
      <c r="D83" s="98" t="s">
        <v>882</v>
      </c>
      <c r="E83" s="386"/>
      <c r="F83" s="386">
        <v>266</v>
      </c>
      <c r="G83" s="496">
        <v>67887.539999999994</v>
      </c>
      <c r="H83" s="508" t="s">
        <v>964</v>
      </c>
    </row>
    <row r="84" spans="1:8" ht="12.75" customHeight="1">
      <c r="A84" s="73">
        <v>75</v>
      </c>
      <c r="B84" s="472">
        <v>42857</v>
      </c>
      <c r="D84" s="98" t="s">
        <v>882</v>
      </c>
      <c r="E84" s="386"/>
      <c r="F84" s="386">
        <v>132</v>
      </c>
      <c r="G84" s="496">
        <v>68019.539999999994</v>
      </c>
      <c r="H84" s="508" t="s">
        <v>965</v>
      </c>
    </row>
    <row r="85" spans="1:8" ht="12.75" customHeight="1">
      <c r="A85" s="73">
        <v>76</v>
      </c>
      <c r="B85" s="472">
        <v>42857</v>
      </c>
      <c r="D85" s="98" t="s">
        <v>882</v>
      </c>
      <c r="E85" s="386"/>
      <c r="F85" s="386">
        <v>442</v>
      </c>
      <c r="G85" s="496">
        <v>68461.539999999994</v>
      </c>
      <c r="H85" s="508" t="s">
        <v>966</v>
      </c>
    </row>
    <row r="86" spans="1:8" ht="12.75" customHeight="1">
      <c r="A86" s="73">
        <v>77</v>
      </c>
      <c r="B86" s="472">
        <v>42857</v>
      </c>
      <c r="D86" s="98" t="s">
        <v>882</v>
      </c>
      <c r="E86" s="386"/>
      <c r="F86" s="386">
        <v>590</v>
      </c>
      <c r="G86" s="496">
        <v>69051.539999999994</v>
      </c>
      <c r="H86" s="508" t="s">
        <v>967</v>
      </c>
    </row>
    <row r="87" spans="1:8" ht="12.75" customHeight="1">
      <c r="A87" s="73">
        <v>78</v>
      </c>
      <c r="B87" s="472">
        <v>42857</v>
      </c>
      <c r="D87" s="98" t="s">
        <v>882</v>
      </c>
      <c r="E87" s="386"/>
      <c r="F87" s="386">
        <v>374</v>
      </c>
      <c r="G87" s="496">
        <v>69425.539999999994</v>
      </c>
      <c r="H87" s="508" t="s">
        <v>968</v>
      </c>
    </row>
    <row r="88" spans="1:8" ht="12.75" customHeight="1">
      <c r="A88" s="73">
        <v>79</v>
      </c>
      <c r="B88" s="472">
        <v>42857</v>
      </c>
      <c r="D88" s="98" t="s">
        <v>882</v>
      </c>
      <c r="E88" s="386"/>
      <c r="F88" s="386">
        <v>381</v>
      </c>
      <c r="G88" s="496">
        <v>69806.539999999994</v>
      </c>
      <c r="H88" s="508" t="s">
        <v>969</v>
      </c>
    </row>
    <row r="89" spans="1:8" ht="12.75" customHeight="1">
      <c r="A89" s="73">
        <v>80</v>
      </c>
      <c r="B89" s="472">
        <v>42857</v>
      </c>
      <c r="D89" s="98" t="s">
        <v>882</v>
      </c>
      <c r="E89" s="386"/>
      <c r="F89" s="386">
        <v>61</v>
      </c>
      <c r="G89" s="496">
        <v>69867.539999999994</v>
      </c>
      <c r="H89" s="508" t="s">
        <v>970</v>
      </c>
    </row>
    <row r="90" spans="1:8" ht="12.75" customHeight="1">
      <c r="A90" s="73">
        <v>81</v>
      </c>
      <c r="B90" s="472">
        <v>42857</v>
      </c>
      <c r="D90" s="98" t="s">
        <v>882</v>
      </c>
      <c r="E90" s="386"/>
      <c r="F90" s="386">
        <v>708</v>
      </c>
      <c r="G90" s="496">
        <v>70575.539999999994</v>
      </c>
      <c r="H90" s="508" t="s">
        <v>971</v>
      </c>
    </row>
    <row r="91" spans="1:8" ht="12.75" customHeight="1">
      <c r="A91" s="73">
        <v>82</v>
      </c>
      <c r="B91" s="472">
        <v>42857</v>
      </c>
      <c r="D91" s="98" t="s">
        <v>882</v>
      </c>
      <c r="E91" s="386"/>
      <c r="F91" s="386">
        <v>219</v>
      </c>
      <c r="G91" s="496">
        <v>70794.539999999994</v>
      </c>
      <c r="H91" s="508" t="s">
        <v>972</v>
      </c>
    </row>
    <row r="92" spans="1:8" ht="12.75" customHeight="1">
      <c r="A92" s="73">
        <v>83</v>
      </c>
      <c r="B92" s="472">
        <v>42857</v>
      </c>
      <c r="D92" s="98" t="s">
        <v>882</v>
      </c>
      <c r="E92" s="386"/>
      <c r="F92" s="386">
        <v>1212</v>
      </c>
      <c r="G92" s="496">
        <v>72006.539999999994</v>
      </c>
      <c r="H92" s="508" t="s">
        <v>973</v>
      </c>
    </row>
    <row r="93" spans="1:8" ht="12.75" customHeight="1">
      <c r="A93" s="73">
        <v>84</v>
      </c>
      <c r="B93" s="472">
        <v>42857</v>
      </c>
      <c r="D93" s="98" t="s">
        <v>882</v>
      </c>
      <c r="E93" s="386"/>
      <c r="F93" s="386">
        <v>206</v>
      </c>
      <c r="G93" s="496">
        <v>72212.539999999994</v>
      </c>
      <c r="H93" s="508" t="s">
        <v>974</v>
      </c>
    </row>
    <row r="94" spans="1:8" ht="12.75" customHeight="1">
      <c r="A94" s="73">
        <v>85</v>
      </c>
      <c r="B94" s="472">
        <v>42857</v>
      </c>
      <c r="D94" s="98" t="s">
        <v>882</v>
      </c>
      <c r="E94" s="386"/>
      <c r="F94" s="386">
        <v>297</v>
      </c>
      <c r="G94" s="496">
        <v>72509.539999999994</v>
      </c>
      <c r="H94" s="508" t="s">
        <v>975</v>
      </c>
    </row>
    <row r="95" spans="1:8" ht="12.75" customHeight="1">
      <c r="A95" s="73">
        <v>86</v>
      </c>
      <c r="B95" s="472">
        <v>42857</v>
      </c>
      <c r="D95" s="98" t="s">
        <v>882</v>
      </c>
      <c r="E95" s="386"/>
      <c r="F95" s="386">
        <v>25</v>
      </c>
      <c r="G95" s="496">
        <v>72534.539999999994</v>
      </c>
      <c r="H95" s="508" t="s">
        <v>976</v>
      </c>
    </row>
    <row r="96" spans="1:8" ht="12.75" customHeight="1">
      <c r="A96" s="73">
        <v>87</v>
      </c>
      <c r="B96" s="472">
        <v>42857</v>
      </c>
      <c r="D96" s="98" t="s">
        <v>882</v>
      </c>
      <c r="E96" s="386"/>
      <c r="F96" s="386">
        <v>157</v>
      </c>
      <c r="G96" s="496">
        <v>72691.539999999994</v>
      </c>
      <c r="H96" s="508" t="s">
        <v>977</v>
      </c>
    </row>
    <row r="97" spans="1:8" ht="12.75" customHeight="1">
      <c r="A97" s="73">
        <v>88</v>
      </c>
      <c r="B97" s="472">
        <v>42857</v>
      </c>
      <c r="D97" s="98" t="s">
        <v>882</v>
      </c>
      <c r="E97" s="386"/>
      <c r="F97" s="386">
        <v>198</v>
      </c>
      <c r="G97" s="496">
        <v>72889.539999999994</v>
      </c>
      <c r="H97" s="508" t="s">
        <v>978</v>
      </c>
    </row>
    <row r="98" spans="1:8" ht="12.75" customHeight="1">
      <c r="A98" s="73">
        <v>89</v>
      </c>
      <c r="B98" s="472">
        <v>42857</v>
      </c>
      <c r="D98" s="98" t="s">
        <v>887</v>
      </c>
      <c r="E98" s="386"/>
      <c r="F98" s="386">
        <v>226</v>
      </c>
      <c r="G98" s="496">
        <v>73115.539999999994</v>
      </c>
      <c r="H98" s="508" t="s">
        <v>979</v>
      </c>
    </row>
    <row r="99" spans="1:8" ht="12.75" customHeight="1">
      <c r="A99" s="73">
        <v>90</v>
      </c>
      <c r="B99" s="472">
        <v>42857</v>
      </c>
      <c r="D99" s="98" t="s">
        <v>882</v>
      </c>
      <c r="E99" s="386"/>
      <c r="F99" s="386">
        <v>156</v>
      </c>
      <c r="G99" s="496">
        <v>73271.539999999994</v>
      </c>
      <c r="H99" s="508" t="s">
        <v>980</v>
      </c>
    </row>
    <row r="100" spans="1:8" ht="12.75" customHeight="1">
      <c r="A100" s="73">
        <v>91</v>
      </c>
      <c r="B100" s="472">
        <v>42857</v>
      </c>
      <c r="D100" s="98" t="s">
        <v>882</v>
      </c>
      <c r="E100" s="386"/>
      <c r="F100" s="386">
        <v>286</v>
      </c>
      <c r="G100" s="496">
        <v>73557.539999999994</v>
      </c>
      <c r="H100" s="508" t="s">
        <v>981</v>
      </c>
    </row>
    <row r="101" spans="1:8" ht="12.75" customHeight="1">
      <c r="A101" s="73">
        <v>92</v>
      </c>
      <c r="B101" s="472">
        <v>42857</v>
      </c>
      <c r="D101" s="98" t="s">
        <v>882</v>
      </c>
      <c r="E101" s="386"/>
      <c r="F101" s="386">
        <v>555</v>
      </c>
      <c r="G101" s="496">
        <v>74112.539999999994</v>
      </c>
      <c r="H101" s="508" t="s">
        <v>982</v>
      </c>
    </row>
    <row r="102" spans="1:8" ht="12.75" customHeight="1">
      <c r="A102" s="73">
        <v>93</v>
      </c>
      <c r="B102" s="472">
        <v>42857</v>
      </c>
      <c r="D102" s="98" t="s">
        <v>882</v>
      </c>
      <c r="E102" s="386"/>
      <c r="F102" s="386">
        <v>198</v>
      </c>
      <c r="G102" s="496">
        <v>74310.539999999994</v>
      </c>
      <c r="H102" s="508" t="s">
        <v>983</v>
      </c>
    </row>
    <row r="103" spans="1:8" ht="12.75" customHeight="1">
      <c r="A103" s="73">
        <v>94</v>
      </c>
      <c r="B103" s="472">
        <v>42857</v>
      </c>
      <c r="D103" s="98" t="s">
        <v>882</v>
      </c>
      <c r="E103" s="386"/>
      <c r="F103" s="386">
        <v>222</v>
      </c>
      <c r="G103" s="496">
        <v>74532.539999999994</v>
      </c>
      <c r="H103" s="508" t="s">
        <v>984</v>
      </c>
    </row>
    <row r="104" spans="1:8" ht="12.75" customHeight="1">
      <c r="A104" s="73">
        <v>95</v>
      </c>
      <c r="B104" s="472">
        <v>42857</v>
      </c>
      <c r="D104" s="98" t="s">
        <v>882</v>
      </c>
      <c r="E104" s="386"/>
      <c r="F104" s="386">
        <v>617</v>
      </c>
      <c r="G104" s="496">
        <v>75149.539999999994</v>
      </c>
      <c r="H104" s="508" t="s">
        <v>985</v>
      </c>
    </row>
    <row r="105" spans="1:8" ht="12.75" customHeight="1">
      <c r="A105" s="73">
        <v>96</v>
      </c>
      <c r="B105" s="472">
        <v>42857</v>
      </c>
      <c r="D105" s="98" t="s">
        <v>882</v>
      </c>
      <c r="E105" s="386"/>
      <c r="F105" s="537">
        <v>67</v>
      </c>
      <c r="G105" s="496">
        <v>75216.539999999994</v>
      </c>
      <c r="H105" s="508" t="s">
        <v>986</v>
      </c>
    </row>
    <row r="106" spans="1:8" ht="12.75" customHeight="1">
      <c r="A106" s="73">
        <v>97</v>
      </c>
      <c r="B106" s="472">
        <v>42857</v>
      </c>
      <c r="D106" s="98" t="s">
        <v>882</v>
      </c>
      <c r="E106" s="386"/>
      <c r="F106" s="386">
        <v>785</v>
      </c>
      <c r="G106" s="496">
        <v>76001.539999999994</v>
      </c>
      <c r="H106" s="508" t="s">
        <v>987</v>
      </c>
    </row>
    <row r="107" spans="1:8" ht="12.75" customHeight="1">
      <c r="A107" s="73">
        <v>98</v>
      </c>
      <c r="B107" s="472">
        <v>42857</v>
      </c>
      <c r="D107" s="98" t="s">
        <v>882</v>
      </c>
      <c r="E107" s="386"/>
      <c r="F107" s="386">
        <v>101</v>
      </c>
      <c r="G107" s="496">
        <v>76102.539999999994</v>
      </c>
      <c r="H107" s="508" t="s">
        <v>988</v>
      </c>
    </row>
    <row r="108" spans="1:8" ht="12.75" customHeight="1">
      <c r="A108" s="73">
        <v>99</v>
      </c>
      <c r="B108" s="472">
        <v>42857</v>
      </c>
      <c r="D108" s="98" t="s">
        <v>882</v>
      </c>
      <c r="E108" s="386"/>
      <c r="F108" s="386">
        <v>228</v>
      </c>
      <c r="G108" s="496">
        <v>76330.539999999994</v>
      </c>
      <c r="H108" s="508" t="s">
        <v>989</v>
      </c>
    </row>
    <row r="109" spans="1:8" ht="12.75" customHeight="1">
      <c r="A109" s="73">
        <v>100</v>
      </c>
      <c r="B109" s="472">
        <v>42857</v>
      </c>
      <c r="D109" s="98" t="s">
        <v>990</v>
      </c>
      <c r="E109" s="386"/>
      <c r="F109" s="386">
        <v>345</v>
      </c>
      <c r="G109" s="496">
        <v>76675.539999999994</v>
      </c>
      <c r="H109" s="508" t="s">
        <v>991</v>
      </c>
    </row>
    <row r="110" spans="1:8" ht="12.75" customHeight="1">
      <c r="A110" s="73">
        <v>101</v>
      </c>
      <c r="B110" s="472">
        <v>42857</v>
      </c>
      <c r="D110" s="98" t="s">
        <v>922</v>
      </c>
      <c r="E110" s="537">
        <v>67</v>
      </c>
      <c r="F110" s="386"/>
      <c r="G110" s="496">
        <v>76608.539999999994</v>
      </c>
      <c r="H110" s="508" t="s">
        <v>986</v>
      </c>
    </row>
    <row r="111" spans="1:8" ht="12.75" customHeight="1">
      <c r="A111" s="73">
        <v>102</v>
      </c>
      <c r="B111" s="472">
        <v>42857</v>
      </c>
      <c r="D111" s="98" t="s">
        <v>882</v>
      </c>
      <c r="E111" s="386"/>
      <c r="F111" s="386">
        <v>204</v>
      </c>
      <c r="G111" s="496">
        <v>76812.539999999994</v>
      </c>
      <c r="H111" s="508" t="s">
        <v>992</v>
      </c>
    </row>
    <row r="112" spans="1:8" ht="12.75" customHeight="1">
      <c r="A112" s="73">
        <v>103</v>
      </c>
      <c r="B112" s="472">
        <v>42857</v>
      </c>
      <c r="D112" s="98" t="s">
        <v>882</v>
      </c>
      <c r="E112" s="386"/>
      <c r="F112" s="386">
        <v>810</v>
      </c>
      <c r="G112" s="496">
        <v>77622.539999999994</v>
      </c>
      <c r="H112" s="508" t="s">
        <v>993</v>
      </c>
    </row>
    <row r="113" spans="1:8" ht="12.75" customHeight="1">
      <c r="A113" s="73">
        <v>104</v>
      </c>
      <c r="B113" s="472">
        <v>42857</v>
      </c>
      <c r="D113" s="98" t="s">
        <v>882</v>
      </c>
      <c r="E113" s="386"/>
      <c r="F113" s="386">
        <v>323</v>
      </c>
      <c r="G113" s="496">
        <v>77945.539999999994</v>
      </c>
      <c r="H113" s="508" t="s">
        <v>994</v>
      </c>
    </row>
    <row r="114" spans="1:8" ht="12.75" customHeight="1">
      <c r="A114" s="73">
        <v>105</v>
      </c>
      <c r="B114" s="472">
        <v>42857</v>
      </c>
      <c r="D114" s="98" t="s">
        <v>995</v>
      </c>
      <c r="E114" s="386"/>
      <c r="F114" s="386">
        <v>274</v>
      </c>
      <c r="G114" s="496">
        <v>78219.539999999994</v>
      </c>
      <c r="H114" s="508" t="s">
        <v>996</v>
      </c>
    </row>
    <row r="115" spans="1:8" ht="12.75" customHeight="1">
      <c r="A115" s="73">
        <v>106</v>
      </c>
      <c r="B115" s="472">
        <v>42857</v>
      </c>
      <c r="D115" s="98" t="s">
        <v>882</v>
      </c>
      <c r="E115" s="386"/>
      <c r="F115" s="386">
        <v>102</v>
      </c>
      <c r="G115" s="496">
        <v>78321.539999999994</v>
      </c>
      <c r="H115" s="508" t="s">
        <v>997</v>
      </c>
    </row>
    <row r="116" spans="1:8" ht="12.75" customHeight="1">
      <c r="A116" s="73">
        <v>107</v>
      </c>
      <c r="B116" s="472">
        <v>42857</v>
      </c>
      <c r="D116" s="98" t="s">
        <v>882</v>
      </c>
      <c r="E116" s="386"/>
      <c r="F116" s="386">
        <v>429</v>
      </c>
      <c r="G116" s="496">
        <v>78750.539999999994</v>
      </c>
      <c r="H116" s="508" t="s">
        <v>998</v>
      </c>
    </row>
    <row r="117" spans="1:8" ht="12.75" customHeight="1">
      <c r="A117" s="73">
        <v>108</v>
      </c>
      <c r="B117" s="472">
        <v>42857</v>
      </c>
      <c r="D117" s="98" t="s">
        <v>887</v>
      </c>
      <c r="E117" s="386"/>
      <c r="F117" s="386">
        <v>236</v>
      </c>
      <c r="G117" s="496">
        <v>78986.539999999994</v>
      </c>
      <c r="H117" s="508" t="s">
        <v>999</v>
      </c>
    </row>
    <row r="118" spans="1:8" ht="12.75" customHeight="1">
      <c r="A118" s="73">
        <v>109</v>
      </c>
      <c r="B118" s="472">
        <v>42857</v>
      </c>
      <c r="D118" s="98" t="s">
        <v>887</v>
      </c>
      <c r="E118" s="386"/>
      <c r="F118" s="386">
        <v>1089</v>
      </c>
      <c r="G118" s="496">
        <v>80075.539999999994</v>
      </c>
      <c r="H118" s="508" t="s">
        <v>1000</v>
      </c>
    </row>
    <row r="119" spans="1:8" ht="12.75" customHeight="1">
      <c r="A119" s="73">
        <v>110</v>
      </c>
      <c r="B119" s="472">
        <v>42857</v>
      </c>
      <c r="D119" s="98" t="s">
        <v>882</v>
      </c>
      <c r="E119" s="386"/>
      <c r="F119" s="386">
        <v>2295</v>
      </c>
      <c r="G119" s="496">
        <v>82370.539999999994</v>
      </c>
      <c r="H119" s="508" t="s">
        <v>1001</v>
      </c>
    </row>
    <row r="120" spans="1:8" ht="12.75" customHeight="1">
      <c r="A120" s="73">
        <v>111</v>
      </c>
      <c r="B120" s="472">
        <v>42857</v>
      </c>
      <c r="D120" s="98" t="s">
        <v>882</v>
      </c>
      <c r="E120" s="386"/>
      <c r="F120" s="386">
        <v>94</v>
      </c>
      <c r="G120" s="496">
        <v>82464.539999999994</v>
      </c>
      <c r="H120" s="508" t="s">
        <v>1002</v>
      </c>
    </row>
    <row r="121" spans="1:8" ht="12.75" customHeight="1">
      <c r="A121" s="73">
        <v>112</v>
      </c>
      <c r="B121" s="472">
        <v>42857</v>
      </c>
      <c r="D121" s="98" t="s">
        <v>882</v>
      </c>
      <c r="E121" s="386"/>
      <c r="F121" s="386">
        <v>229</v>
      </c>
      <c r="G121" s="496">
        <v>82693.539999999994</v>
      </c>
      <c r="H121" s="508" t="s">
        <v>1003</v>
      </c>
    </row>
    <row r="122" spans="1:8" ht="12.75" customHeight="1">
      <c r="A122" s="73">
        <v>113</v>
      </c>
      <c r="B122" s="472">
        <v>42857</v>
      </c>
      <c r="D122" s="98" t="s">
        <v>882</v>
      </c>
      <c r="E122" s="386"/>
      <c r="F122" s="386">
        <v>265</v>
      </c>
      <c r="G122" s="496">
        <v>82958.539999999994</v>
      </c>
      <c r="H122" s="508" t="s">
        <v>1004</v>
      </c>
    </row>
    <row r="123" spans="1:8" ht="12.75" customHeight="1">
      <c r="A123" s="73">
        <v>114</v>
      </c>
      <c r="B123" s="472">
        <v>42857</v>
      </c>
      <c r="D123" s="98" t="s">
        <v>882</v>
      </c>
      <c r="E123" s="386"/>
      <c r="F123" s="386">
        <v>363</v>
      </c>
      <c r="G123" s="496">
        <v>83321.539999999994</v>
      </c>
      <c r="H123" s="508" t="s">
        <v>1005</v>
      </c>
    </row>
    <row r="124" spans="1:8" ht="12.75" customHeight="1">
      <c r="A124" s="73">
        <v>115</v>
      </c>
      <c r="B124" s="472">
        <v>42857</v>
      </c>
      <c r="D124" s="98" t="s">
        <v>882</v>
      </c>
      <c r="E124" s="386"/>
      <c r="F124" s="386">
        <v>238</v>
      </c>
      <c r="G124" s="496">
        <v>83559.539999999994</v>
      </c>
      <c r="H124" s="508" t="s">
        <v>1006</v>
      </c>
    </row>
    <row r="125" spans="1:8" ht="12.75" customHeight="1">
      <c r="A125" s="73">
        <v>116</v>
      </c>
      <c r="B125" s="472">
        <v>42857</v>
      </c>
      <c r="D125" s="98" t="s">
        <v>882</v>
      </c>
      <c r="E125" s="386"/>
      <c r="F125" s="386">
        <v>274</v>
      </c>
      <c r="G125" s="496">
        <v>83833.539999999994</v>
      </c>
      <c r="H125" s="508" t="s">
        <v>1007</v>
      </c>
    </row>
    <row r="126" spans="1:8" ht="12.75" customHeight="1">
      <c r="A126" s="73">
        <v>117</v>
      </c>
      <c r="B126" s="472">
        <v>42857</v>
      </c>
      <c r="D126" s="98" t="s">
        <v>882</v>
      </c>
      <c r="E126" s="386"/>
      <c r="F126" s="386">
        <v>354</v>
      </c>
      <c r="G126" s="496">
        <v>84187.54</v>
      </c>
      <c r="H126" s="508" t="s">
        <v>1008</v>
      </c>
    </row>
    <row r="127" spans="1:8" ht="12.75" customHeight="1">
      <c r="A127" s="73">
        <v>118</v>
      </c>
      <c r="B127" s="472">
        <v>42857</v>
      </c>
      <c r="D127" s="98" t="s">
        <v>882</v>
      </c>
      <c r="E127" s="386"/>
      <c r="F127" s="386">
        <v>97</v>
      </c>
      <c r="G127" s="496">
        <v>84284.54</v>
      </c>
      <c r="H127" s="508" t="s">
        <v>1009</v>
      </c>
    </row>
    <row r="128" spans="1:8" ht="12.75" customHeight="1">
      <c r="A128" s="73">
        <v>119</v>
      </c>
      <c r="B128" s="472">
        <v>42857</v>
      </c>
      <c r="D128" s="98" t="s">
        <v>1010</v>
      </c>
      <c r="E128" s="386"/>
      <c r="F128" s="386">
        <v>1648</v>
      </c>
      <c r="G128" s="496">
        <v>85932.54</v>
      </c>
      <c r="H128" s="508" t="s">
        <v>1011</v>
      </c>
    </row>
    <row r="129" spans="1:8" ht="12.75" customHeight="1">
      <c r="A129" s="73">
        <v>120</v>
      </c>
      <c r="B129" s="472">
        <v>42857</v>
      </c>
      <c r="D129" s="98" t="s">
        <v>882</v>
      </c>
      <c r="E129" s="386"/>
      <c r="F129" s="386">
        <v>1160</v>
      </c>
      <c r="G129" s="496">
        <v>87092.54</v>
      </c>
      <c r="H129" s="508" t="s">
        <v>1012</v>
      </c>
    </row>
    <row r="130" spans="1:8" ht="12.75" customHeight="1">
      <c r="A130" s="73">
        <v>121</v>
      </c>
      <c r="B130" s="472">
        <v>42857</v>
      </c>
      <c r="D130" s="98" t="s">
        <v>887</v>
      </c>
      <c r="E130" s="386"/>
      <c r="F130" s="386">
        <v>2657</v>
      </c>
      <c r="G130" s="496">
        <v>89749.54</v>
      </c>
      <c r="H130" s="508" t="s">
        <v>1013</v>
      </c>
    </row>
    <row r="131" spans="1:8" ht="12.75" customHeight="1">
      <c r="A131" s="73">
        <v>122</v>
      </c>
      <c r="B131" s="472">
        <v>42857</v>
      </c>
      <c r="D131" s="98" t="s">
        <v>884</v>
      </c>
      <c r="E131" s="386"/>
      <c r="F131" s="386">
        <v>32</v>
      </c>
      <c r="G131" s="496">
        <v>89781.54</v>
      </c>
      <c r="H131" s="508" t="s">
        <v>1014</v>
      </c>
    </row>
    <row r="132" spans="1:8" ht="12.75" customHeight="1">
      <c r="A132" s="73">
        <v>123</v>
      </c>
      <c r="B132" s="472">
        <v>42858</v>
      </c>
      <c r="D132" s="98" t="s">
        <v>5956</v>
      </c>
      <c r="E132" s="386"/>
      <c r="F132" s="386">
        <v>85</v>
      </c>
      <c r="G132" s="496">
        <v>89866.54</v>
      </c>
      <c r="H132" s="508" t="s">
        <v>5963</v>
      </c>
    </row>
    <row r="133" spans="1:8" ht="12.75" customHeight="1">
      <c r="A133" s="73">
        <v>124</v>
      </c>
      <c r="B133" s="472">
        <v>42858</v>
      </c>
      <c r="D133" s="98" t="s">
        <v>5956</v>
      </c>
      <c r="E133" s="386"/>
      <c r="F133" s="386">
        <v>142</v>
      </c>
      <c r="G133" s="496">
        <v>90008.54</v>
      </c>
      <c r="H133" s="508" t="s">
        <v>5964</v>
      </c>
    </row>
    <row r="134" spans="1:8" ht="12.75" customHeight="1">
      <c r="A134" s="73">
        <v>125</v>
      </c>
      <c r="B134" s="472">
        <v>42858</v>
      </c>
      <c r="D134" s="98" t="s">
        <v>5956</v>
      </c>
      <c r="E134" s="386"/>
      <c r="F134" s="386">
        <v>247</v>
      </c>
      <c r="G134" s="496">
        <v>90255.54</v>
      </c>
      <c r="H134" s="508" t="s">
        <v>5965</v>
      </c>
    </row>
    <row r="135" spans="1:8" ht="12.75" customHeight="1">
      <c r="A135" s="73">
        <v>126</v>
      </c>
      <c r="B135" s="472">
        <v>42858</v>
      </c>
      <c r="D135" s="98" t="s">
        <v>5956</v>
      </c>
      <c r="E135" s="386"/>
      <c r="F135" s="386">
        <v>295</v>
      </c>
      <c r="G135" s="496">
        <v>90550.54</v>
      </c>
      <c r="H135" s="508" t="s">
        <v>5966</v>
      </c>
    </row>
    <row r="136" spans="1:8" ht="12.75" customHeight="1">
      <c r="A136" s="73">
        <v>127</v>
      </c>
      <c r="B136" s="472">
        <v>42858</v>
      </c>
      <c r="D136" s="98" t="s">
        <v>5956</v>
      </c>
      <c r="E136" s="386"/>
      <c r="F136" s="386">
        <v>534</v>
      </c>
      <c r="G136" s="496">
        <v>91084.54</v>
      </c>
      <c r="H136" s="508" t="s">
        <v>5967</v>
      </c>
    </row>
    <row r="137" spans="1:8" ht="12.75" customHeight="1">
      <c r="A137" s="73">
        <v>128</v>
      </c>
      <c r="B137" s="472">
        <v>42858</v>
      </c>
      <c r="D137" s="98" t="s">
        <v>5956</v>
      </c>
      <c r="E137" s="386"/>
      <c r="F137" s="386">
        <v>622</v>
      </c>
      <c r="G137" s="496">
        <v>91706.54</v>
      </c>
      <c r="H137" s="508" t="s">
        <v>5968</v>
      </c>
    </row>
    <row r="138" spans="1:8" ht="12.75" customHeight="1">
      <c r="A138" s="73">
        <v>129</v>
      </c>
      <c r="B138" s="472">
        <v>42858</v>
      </c>
      <c r="D138" s="98" t="s">
        <v>5956</v>
      </c>
      <c r="E138" s="386"/>
      <c r="F138" s="386">
        <v>1041</v>
      </c>
      <c r="G138" s="496">
        <v>92747.54</v>
      </c>
      <c r="H138" s="508" t="s">
        <v>5969</v>
      </c>
    </row>
    <row r="139" spans="1:8" ht="12.75" customHeight="1">
      <c r="A139" s="73">
        <v>130</v>
      </c>
      <c r="B139" s="472">
        <v>42858</v>
      </c>
      <c r="D139" s="98" t="s">
        <v>887</v>
      </c>
      <c r="E139" s="386"/>
      <c r="F139" s="386">
        <v>1006</v>
      </c>
      <c r="G139" s="496">
        <v>93753.54</v>
      </c>
      <c r="H139" s="508" t="s">
        <v>5970</v>
      </c>
    </row>
    <row r="140" spans="1:8" ht="12.75" customHeight="1">
      <c r="A140" s="73">
        <v>131</v>
      </c>
      <c r="B140" s="472">
        <v>42858</v>
      </c>
      <c r="D140" s="98" t="s">
        <v>5971</v>
      </c>
      <c r="E140" s="386"/>
      <c r="F140" s="386">
        <v>645</v>
      </c>
      <c r="G140" s="496">
        <v>94398.54</v>
      </c>
      <c r="H140" s="508" t="s">
        <v>5972</v>
      </c>
    </row>
    <row r="141" spans="1:8" ht="12.75" customHeight="1">
      <c r="A141" s="73">
        <v>132</v>
      </c>
      <c r="B141" s="472">
        <v>42858</v>
      </c>
      <c r="D141" s="98" t="s">
        <v>5973</v>
      </c>
      <c r="E141" s="386"/>
      <c r="F141" s="386">
        <v>821</v>
      </c>
      <c r="G141" s="496">
        <v>95219.54</v>
      </c>
      <c r="H141" s="508" t="s">
        <v>5972</v>
      </c>
    </row>
    <row r="142" spans="1:8" ht="12.75" customHeight="1">
      <c r="A142" s="73">
        <v>133</v>
      </c>
      <c r="B142" s="472">
        <v>42858</v>
      </c>
      <c r="D142" s="98" t="s">
        <v>5974</v>
      </c>
      <c r="E142" s="386"/>
      <c r="F142" s="386">
        <v>348</v>
      </c>
      <c r="G142" s="496">
        <v>95567.54</v>
      </c>
      <c r="H142" s="508" t="s">
        <v>5975</v>
      </c>
    </row>
    <row r="143" spans="1:8" ht="12.75" customHeight="1">
      <c r="A143" s="73">
        <v>134</v>
      </c>
      <c r="B143" s="472">
        <v>42858</v>
      </c>
      <c r="D143" s="98" t="s">
        <v>5976</v>
      </c>
      <c r="E143" s="386"/>
      <c r="F143" s="386">
        <v>212</v>
      </c>
      <c r="G143" s="496">
        <v>95779.54</v>
      </c>
      <c r="H143" s="508" t="s">
        <v>5977</v>
      </c>
    </row>
    <row r="144" spans="1:8" ht="12.75" customHeight="1">
      <c r="A144" s="73">
        <v>135</v>
      </c>
      <c r="B144" s="472">
        <v>42858</v>
      </c>
      <c r="D144" s="98" t="s">
        <v>882</v>
      </c>
      <c r="E144" s="386"/>
      <c r="F144" s="386">
        <v>308</v>
      </c>
      <c r="G144" s="496">
        <v>96087.54</v>
      </c>
      <c r="H144" s="508" t="s">
        <v>5978</v>
      </c>
    </row>
    <row r="145" spans="1:8" ht="12.75" customHeight="1">
      <c r="A145" s="73">
        <v>136</v>
      </c>
      <c r="B145" s="472">
        <v>42858</v>
      </c>
      <c r="D145" s="98" t="s">
        <v>882</v>
      </c>
      <c r="E145" s="386"/>
      <c r="F145" s="386">
        <v>543</v>
      </c>
      <c r="G145" s="496">
        <v>96630.54</v>
      </c>
      <c r="H145" s="508" t="s">
        <v>5979</v>
      </c>
    </row>
    <row r="146" spans="1:8" ht="12.75" customHeight="1">
      <c r="A146" s="73">
        <v>137</v>
      </c>
      <c r="B146" s="472">
        <v>42858</v>
      </c>
      <c r="D146" s="98" t="s">
        <v>882</v>
      </c>
      <c r="E146" s="386"/>
      <c r="F146" s="386">
        <v>799</v>
      </c>
      <c r="G146" s="496">
        <v>97429.54</v>
      </c>
      <c r="H146" s="508" t="s">
        <v>5980</v>
      </c>
    </row>
    <row r="147" spans="1:8" ht="12.75" customHeight="1">
      <c r="A147" s="73">
        <v>138</v>
      </c>
      <c r="B147" s="472">
        <v>42858</v>
      </c>
      <c r="D147" s="98" t="s">
        <v>882</v>
      </c>
      <c r="E147" s="386"/>
      <c r="F147" s="386">
        <v>140</v>
      </c>
      <c r="G147" s="496">
        <v>97569.54</v>
      </c>
      <c r="H147" s="508" t="s">
        <v>5981</v>
      </c>
    </row>
    <row r="148" spans="1:8" ht="12.75" customHeight="1">
      <c r="A148" s="73">
        <v>139</v>
      </c>
      <c r="B148" s="472">
        <v>42858</v>
      </c>
      <c r="D148" s="98" t="s">
        <v>882</v>
      </c>
      <c r="E148" s="386"/>
      <c r="F148" s="386">
        <v>461</v>
      </c>
      <c r="G148" s="496">
        <v>98030.54</v>
      </c>
      <c r="H148" s="508" t="s">
        <v>5982</v>
      </c>
    </row>
    <row r="149" spans="1:8" ht="12.75" customHeight="1">
      <c r="A149" s="73">
        <v>140</v>
      </c>
      <c r="B149" s="472">
        <v>42858</v>
      </c>
      <c r="D149" s="98" t="s">
        <v>5983</v>
      </c>
      <c r="E149" s="386"/>
      <c r="F149" s="386">
        <v>641</v>
      </c>
      <c r="G149" s="496">
        <v>98671.54</v>
      </c>
      <c r="H149" s="508" t="s">
        <v>5984</v>
      </c>
    </row>
    <row r="150" spans="1:8" ht="12.75" customHeight="1">
      <c r="A150" s="73">
        <v>141</v>
      </c>
      <c r="B150" s="472">
        <v>42858</v>
      </c>
      <c r="D150" s="98" t="s">
        <v>882</v>
      </c>
      <c r="E150" s="386"/>
      <c r="F150" s="386">
        <v>100</v>
      </c>
      <c r="G150" s="496">
        <v>98771.54</v>
      </c>
      <c r="H150" s="508" t="s">
        <v>5985</v>
      </c>
    </row>
    <row r="151" spans="1:8" ht="12.75" customHeight="1">
      <c r="A151" s="73">
        <v>142</v>
      </c>
      <c r="B151" s="472">
        <v>42858</v>
      </c>
      <c r="D151" s="98" t="s">
        <v>882</v>
      </c>
      <c r="E151" s="386"/>
      <c r="F151" s="386">
        <v>1185</v>
      </c>
      <c r="G151" s="496">
        <v>99956.54</v>
      </c>
      <c r="H151" s="508" t="s">
        <v>5986</v>
      </c>
    </row>
    <row r="152" spans="1:8" ht="12.75" customHeight="1">
      <c r="A152" s="73">
        <v>143</v>
      </c>
      <c r="B152" s="472">
        <v>42858</v>
      </c>
      <c r="D152" s="98" t="s">
        <v>882</v>
      </c>
      <c r="E152" s="386"/>
      <c r="F152" s="386">
        <v>518</v>
      </c>
      <c r="G152" s="496">
        <v>100474.54</v>
      </c>
      <c r="H152" s="508" t="s">
        <v>5987</v>
      </c>
    </row>
    <row r="153" spans="1:8" ht="12.75" customHeight="1">
      <c r="A153" s="73">
        <v>144</v>
      </c>
      <c r="B153" s="472">
        <v>42858</v>
      </c>
      <c r="D153" s="98" t="s">
        <v>882</v>
      </c>
      <c r="E153" s="386"/>
      <c r="F153" s="386">
        <v>926</v>
      </c>
      <c r="G153" s="496">
        <v>101400.54</v>
      </c>
      <c r="H153" s="508" t="s">
        <v>5988</v>
      </c>
    </row>
    <row r="154" spans="1:8" ht="12.75" customHeight="1">
      <c r="A154" s="73">
        <v>145</v>
      </c>
      <c r="B154" s="472">
        <v>42858</v>
      </c>
      <c r="D154" s="98" t="s">
        <v>882</v>
      </c>
      <c r="E154" s="386"/>
      <c r="F154" s="386">
        <v>841</v>
      </c>
      <c r="G154" s="496">
        <v>102241.54</v>
      </c>
      <c r="H154" s="508" t="s">
        <v>5989</v>
      </c>
    </row>
    <row r="155" spans="1:8" ht="12.75" customHeight="1">
      <c r="A155" s="73">
        <v>146</v>
      </c>
      <c r="B155" s="472">
        <v>42858</v>
      </c>
      <c r="D155" s="98" t="s">
        <v>882</v>
      </c>
      <c r="E155" s="386"/>
      <c r="F155" s="386">
        <v>183</v>
      </c>
      <c r="G155" s="496">
        <v>102424.54</v>
      </c>
      <c r="H155" s="508" t="s">
        <v>5990</v>
      </c>
    </row>
    <row r="156" spans="1:8" ht="12.75" customHeight="1">
      <c r="A156" s="73">
        <v>147</v>
      </c>
      <c r="B156" s="472">
        <v>42858</v>
      </c>
      <c r="D156" s="98" t="s">
        <v>882</v>
      </c>
      <c r="E156" s="386"/>
      <c r="F156" s="386">
        <v>1243</v>
      </c>
      <c r="G156" s="496">
        <v>103667.54</v>
      </c>
      <c r="H156" s="508" t="s">
        <v>5991</v>
      </c>
    </row>
    <row r="157" spans="1:8" ht="12.75" customHeight="1">
      <c r="A157" s="73">
        <v>148</v>
      </c>
      <c r="B157" s="472">
        <v>42858</v>
      </c>
      <c r="D157" s="98" t="s">
        <v>5992</v>
      </c>
      <c r="E157" s="386"/>
      <c r="F157" s="386">
        <v>391</v>
      </c>
      <c r="G157" s="496">
        <v>104058.54</v>
      </c>
      <c r="H157" s="508" t="s">
        <v>5993</v>
      </c>
    </row>
    <row r="158" spans="1:8" ht="12.75" customHeight="1">
      <c r="A158" s="73">
        <v>149</v>
      </c>
      <c r="B158" s="472">
        <v>42858</v>
      </c>
      <c r="D158" s="98" t="s">
        <v>882</v>
      </c>
      <c r="E158" s="386"/>
      <c r="F158" s="386">
        <v>340</v>
      </c>
      <c r="G158" s="496">
        <v>104398.54</v>
      </c>
      <c r="H158" s="508" t="s">
        <v>5994</v>
      </c>
    </row>
    <row r="159" spans="1:8" ht="12.75" customHeight="1">
      <c r="A159" s="73">
        <v>150</v>
      </c>
      <c r="B159" s="472">
        <v>42858</v>
      </c>
      <c r="D159" s="98" t="s">
        <v>882</v>
      </c>
      <c r="E159" s="386"/>
      <c r="F159" s="386">
        <v>276</v>
      </c>
      <c r="G159" s="496">
        <v>104674.54</v>
      </c>
      <c r="H159" s="508" t="s">
        <v>5994</v>
      </c>
    </row>
    <row r="160" spans="1:8" ht="12.75" customHeight="1">
      <c r="A160" s="73">
        <v>151</v>
      </c>
      <c r="B160" s="472">
        <v>42858</v>
      </c>
      <c r="D160" s="98" t="s">
        <v>882</v>
      </c>
      <c r="E160" s="386"/>
      <c r="F160" s="386">
        <v>457</v>
      </c>
      <c r="G160" s="496">
        <v>105131.54</v>
      </c>
      <c r="H160" s="508" t="s">
        <v>5995</v>
      </c>
    </row>
    <row r="161" spans="1:8" ht="12.75" customHeight="1">
      <c r="A161" s="73">
        <v>152</v>
      </c>
      <c r="B161" s="472">
        <v>42858</v>
      </c>
      <c r="D161" s="98" t="s">
        <v>882</v>
      </c>
      <c r="E161" s="386"/>
      <c r="F161" s="386">
        <v>618</v>
      </c>
      <c r="G161" s="496">
        <v>105749.54</v>
      </c>
      <c r="H161" s="508" t="s">
        <v>5996</v>
      </c>
    </row>
    <row r="162" spans="1:8" ht="12.75" customHeight="1">
      <c r="A162" s="73">
        <v>153</v>
      </c>
      <c r="B162" s="472">
        <v>42858</v>
      </c>
      <c r="D162" s="98" t="s">
        <v>882</v>
      </c>
      <c r="E162" s="386"/>
      <c r="F162" s="386">
        <v>222</v>
      </c>
      <c r="G162" s="496">
        <v>105971.54</v>
      </c>
      <c r="H162" s="508" t="s">
        <v>5997</v>
      </c>
    </row>
    <row r="163" spans="1:8" ht="12.75" customHeight="1">
      <c r="A163" s="73">
        <v>154</v>
      </c>
      <c r="B163" s="472">
        <v>42858</v>
      </c>
      <c r="D163" s="98" t="s">
        <v>887</v>
      </c>
      <c r="E163" s="386"/>
      <c r="F163" s="386">
        <v>417</v>
      </c>
      <c r="G163" s="496">
        <v>106388.54</v>
      </c>
      <c r="H163" s="508" t="s">
        <v>5998</v>
      </c>
    </row>
    <row r="164" spans="1:8" ht="12.75" customHeight="1">
      <c r="A164" s="73">
        <v>155</v>
      </c>
      <c r="B164" s="472">
        <v>42858</v>
      </c>
      <c r="D164" s="98" t="s">
        <v>882</v>
      </c>
      <c r="E164" s="386"/>
      <c r="F164" s="386">
        <v>267</v>
      </c>
      <c r="G164" s="496">
        <v>106655.54</v>
      </c>
      <c r="H164" s="508" t="s">
        <v>5999</v>
      </c>
    </row>
    <row r="165" spans="1:8" ht="12.75" customHeight="1">
      <c r="A165" s="73">
        <v>156</v>
      </c>
      <c r="B165" s="472">
        <v>42858</v>
      </c>
      <c r="D165" s="98" t="s">
        <v>882</v>
      </c>
      <c r="E165" s="386"/>
      <c r="F165" s="386">
        <v>436</v>
      </c>
      <c r="G165" s="496">
        <v>107091.54</v>
      </c>
      <c r="H165" s="508" t="s">
        <v>6000</v>
      </c>
    </row>
    <row r="166" spans="1:8" ht="12.75" customHeight="1">
      <c r="A166" s="73">
        <v>157</v>
      </c>
      <c r="B166" s="472">
        <v>42858</v>
      </c>
      <c r="D166" s="98" t="s">
        <v>882</v>
      </c>
      <c r="E166" s="386"/>
      <c r="F166" s="386">
        <v>307</v>
      </c>
      <c r="G166" s="496">
        <v>107398.54</v>
      </c>
      <c r="H166" s="508" t="s">
        <v>6001</v>
      </c>
    </row>
    <row r="167" spans="1:8" ht="12.75" customHeight="1">
      <c r="A167" s="73">
        <v>158</v>
      </c>
      <c r="B167" s="472">
        <v>42858</v>
      </c>
      <c r="D167" s="98" t="s">
        <v>882</v>
      </c>
      <c r="E167" s="386"/>
      <c r="F167" s="386">
        <v>143</v>
      </c>
      <c r="G167" s="496">
        <v>107541.54</v>
      </c>
      <c r="H167" s="508" t="s">
        <v>6002</v>
      </c>
    </row>
    <row r="168" spans="1:8" ht="12.75" customHeight="1">
      <c r="A168" s="73">
        <v>159</v>
      </c>
      <c r="B168" s="472">
        <v>42858</v>
      </c>
      <c r="D168" s="98" t="s">
        <v>882</v>
      </c>
      <c r="E168" s="386"/>
      <c r="F168" s="386">
        <v>635</v>
      </c>
      <c r="G168" s="496">
        <v>108176.54</v>
      </c>
      <c r="H168" s="508" t="s">
        <v>6003</v>
      </c>
    </row>
    <row r="169" spans="1:8" ht="12.75" customHeight="1">
      <c r="A169" s="73">
        <v>160</v>
      </c>
      <c r="B169" s="472">
        <v>42858</v>
      </c>
      <c r="D169" s="98" t="s">
        <v>882</v>
      </c>
      <c r="E169" s="386"/>
      <c r="F169" s="386">
        <v>269</v>
      </c>
      <c r="G169" s="496">
        <v>108445.54</v>
      </c>
      <c r="H169" s="508" t="s">
        <v>6004</v>
      </c>
    </row>
    <row r="170" spans="1:8" ht="12.75" customHeight="1">
      <c r="A170" s="73">
        <v>161</v>
      </c>
      <c r="B170" s="472">
        <v>42858</v>
      </c>
      <c r="D170" s="98" t="s">
        <v>882</v>
      </c>
      <c r="E170" s="386"/>
      <c r="F170" s="386">
        <v>175</v>
      </c>
      <c r="G170" s="496">
        <v>108620.54</v>
      </c>
      <c r="H170" s="508" t="s">
        <v>6005</v>
      </c>
    </row>
    <row r="171" spans="1:8" ht="12.75" customHeight="1">
      <c r="A171" s="73">
        <v>162</v>
      </c>
      <c r="B171" s="472">
        <v>42858</v>
      </c>
      <c r="D171" s="98" t="s">
        <v>887</v>
      </c>
      <c r="E171" s="386"/>
      <c r="F171" s="386">
        <v>100</v>
      </c>
      <c r="G171" s="496">
        <v>108720.54</v>
      </c>
      <c r="H171" s="508" t="s">
        <v>6006</v>
      </c>
    </row>
    <row r="172" spans="1:8" ht="12.75" customHeight="1">
      <c r="A172" s="73">
        <v>163</v>
      </c>
      <c r="B172" s="472">
        <v>42858</v>
      </c>
      <c r="D172" s="98" t="s">
        <v>882</v>
      </c>
      <c r="E172" s="386"/>
      <c r="F172" s="386">
        <v>192</v>
      </c>
      <c r="G172" s="496">
        <v>108912.54</v>
      </c>
      <c r="H172" s="508" t="s">
        <v>6007</v>
      </c>
    </row>
    <row r="173" spans="1:8" ht="12.75" customHeight="1">
      <c r="A173" s="73">
        <v>164</v>
      </c>
      <c r="B173" s="472">
        <v>42858</v>
      </c>
      <c r="D173" s="98" t="s">
        <v>887</v>
      </c>
      <c r="E173" s="386"/>
      <c r="F173" s="386">
        <v>455</v>
      </c>
      <c r="G173" s="496">
        <v>109367.54</v>
      </c>
      <c r="H173" s="508" t="s">
        <v>6008</v>
      </c>
    </row>
    <row r="174" spans="1:8" ht="12.75" customHeight="1">
      <c r="A174" s="73">
        <v>165</v>
      </c>
      <c r="B174" s="472">
        <v>42858</v>
      </c>
      <c r="D174" s="98" t="s">
        <v>882</v>
      </c>
      <c r="E174" s="386"/>
      <c r="F174" s="386">
        <v>71</v>
      </c>
      <c r="G174" s="496">
        <v>109438.54</v>
      </c>
      <c r="H174" s="508" t="s">
        <v>6009</v>
      </c>
    </row>
    <row r="175" spans="1:8" ht="12.75" customHeight="1">
      <c r="A175" s="73">
        <v>166</v>
      </c>
      <c r="B175" s="472">
        <v>42858</v>
      </c>
      <c r="D175" s="98" t="s">
        <v>887</v>
      </c>
      <c r="E175" s="386"/>
      <c r="F175" s="386">
        <v>299</v>
      </c>
      <c r="G175" s="496">
        <v>109737.54</v>
      </c>
      <c r="H175" s="508" t="s">
        <v>6010</v>
      </c>
    </row>
    <row r="176" spans="1:8" ht="12.75" customHeight="1">
      <c r="A176" s="73">
        <v>167</v>
      </c>
      <c r="B176" s="472">
        <v>42858</v>
      </c>
      <c r="D176" s="98" t="s">
        <v>882</v>
      </c>
      <c r="E176" s="386"/>
      <c r="F176" s="386">
        <v>616</v>
      </c>
      <c r="G176" s="496">
        <v>110353.54</v>
      </c>
      <c r="H176" s="508" t="s">
        <v>6011</v>
      </c>
    </row>
    <row r="177" spans="1:8" ht="12.75" customHeight="1">
      <c r="A177" s="73">
        <v>168</v>
      </c>
      <c r="B177" s="472">
        <v>42858</v>
      </c>
      <c r="D177" s="98" t="s">
        <v>887</v>
      </c>
      <c r="E177" s="386"/>
      <c r="F177" s="386">
        <v>153</v>
      </c>
      <c r="G177" s="496">
        <v>110506.54</v>
      </c>
      <c r="H177" s="508" t="s">
        <v>6012</v>
      </c>
    </row>
    <row r="178" spans="1:8" ht="12.75" customHeight="1">
      <c r="A178" s="73">
        <v>169</v>
      </c>
      <c r="B178" s="472">
        <v>42858</v>
      </c>
      <c r="D178" s="98" t="s">
        <v>882</v>
      </c>
      <c r="E178" s="386"/>
      <c r="F178" s="386">
        <v>473</v>
      </c>
      <c r="G178" s="496">
        <v>110979.54</v>
      </c>
      <c r="H178" s="508" t="s">
        <v>6013</v>
      </c>
    </row>
    <row r="179" spans="1:8" ht="12.75" customHeight="1">
      <c r="A179" s="73">
        <v>170</v>
      </c>
      <c r="B179" s="472">
        <v>42858</v>
      </c>
      <c r="D179" s="98" t="s">
        <v>882</v>
      </c>
      <c r="E179" s="386"/>
      <c r="F179" s="537">
        <v>1292</v>
      </c>
      <c r="G179" s="496">
        <v>112271.54</v>
      </c>
      <c r="H179" s="508" t="s">
        <v>6014</v>
      </c>
    </row>
    <row r="180" spans="1:8" ht="12.75" customHeight="1">
      <c r="A180" s="73">
        <v>171</v>
      </c>
      <c r="B180" s="472">
        <v>42858</v>
      </c>
      <c r="D180" s="98" t="s">
        <v>882</v>
      </c>
      <c r="E180" s="386"/>
      <c r="F180" s="386">
        <v>1760</v>
      </c>
      <c r="G180" s="496">
        <v>114031.54</v>
      </c>
      <c r="H180" s="508" t="s">
        <v>6015</v>
      </c>
    </row>
    <row r="181" spans="1:8" ht="12.75" customHeight="1">
      <c r="A181" s="73">
        <v>172</v>
      </c>
      <c r="B181" s="472">
        <v>42858</v>
      </c>
      <c r="D181" s="98" t="s">
        <v>922</v>
      </c>
      <c r="E181" s="537">
        <v>1292</v>
      </c>
      <c r="F181" s="386"/>
      <c r="G181" s="496">
        <v>112739.54</v>
      </c>
      <c r="H181" s="508" t="s">
        <v>6014</v>
      </c>
    </row>
    <row r="182" spans="1:8" ht="12.75" customHeight="1">
      <c r="A182" s="73">
        <v>173</v>
      </c>
      <c r="B182" s="472">
        <v>42858</v>
      </c>
      <c r="D182" s="98" t="s">
        <v>882</v>
      </c>
      <c r="E182" s="386"/>
      <c r="F182" s="386">
        <v>1292</v>
      </c>
      <c r="G182" s="496">
        <v>114031.54</v>
      </c>
      <c r="H182" s="508" t="s">
        <v>6014</v>
      </c>
    </row>
    <row r="183" spans="1:8" ht="12.75" customHeight="1">
      <c r="A183" s="73">
        <v>174</v>
      </c>
      <c r="B183" s="472">
        <v>42858</v>
      </c>
      <c r="D183" s="98" t="s">
        <v>882</v>
      </c>
      <c r="E183" s="386"/>
      <c r="F183" s="386">
        <v>1101</v>
      </c>
      <c r="G183" s="496">
        <v>115132.54</v>
      </c>
      <c r="H183" s="508" t="s">
        <v>6016</v>
      </c>
    </row>
    <row r="184" spans="1:8" ht="12.75" customHeight="1">
      <c r="A184" s="73">
        <v>175</v>
      </c>
      <c r="B184" s="472">
        <v>42858</v>
      </c>
      <c r="D184" s="98" t="s">
        <v>882</v>
      </c>
      <c r="E184" s="386"/>
      <c r="F184" s="386">
        <v>746</v>
      </c>
      <c r="G184" s="496">
        <v>115878.54</v>
      </c>
      <c r="H184" s="508" t="s">
        <v>6017</v>
      </c>
    </row>
    <row r="185" spans="1:8" ht="12.75" customHeight="1">
      <c r="A185" s="73">
        <v>176</v>
      </c>
      <c r="B185" s="472">
        <v>42858</v>
      </c>
      <c r="D185" s="98" t="s">
        <v>882</v>
      </c>
      <c r="E185" s="386"/>
      <c r="F185" s="386">
        <v>535</v>
      </c>
      <c r="G185" s="496">
        <v>116413.54</v>
      </c>
      <c r="H185" s="508" t="s">
        <v>6018</v>
      </c>
    </row>
    <row r="186" spans="1:8" ht="12.75" customHeight="1">
      <c r="A186" s="73">
        <v>177</v>
      </c>
      <c r="B186" s="472">
        <v>42858</v>
      </c>
      <c r="D186" s="98" t="s">
        <v>882</v>
      </c>
      <c r="E186" s="386"/>
      <c r="F186" s="386">
        <v>228</v>
      </c>
      <c r="G186" s="496">
        <v>116641.54</v>
      </c>
      <c r="H186" s="508" t="s">
        <v>6019</v>
      </c>
    </row>
    <row r="187" spans="1:8" ht="12.75" customHeight="1">
      <c r="A187" s="73">
        <v>178</v>
      </c>
      <c r="B187" s="472">
        <v>42858</v>
      </c>
      <c r="D187" s="98" t="s">
        <v>6020</v>
      </c>
      <c r="E187" s="386"/>
      <c r="F187" s="386">
        <v>156</v>
      </c>
      <c r="G187" s="496">
        <v>116797.54</v>
      </c>
      <c r="H187" s="508" t="s">
        <v>6021</v>
      </c>
    </row>
    <row r="188" spans="1:8" ht="12.75" customHeight="1">
      <c r="A188" s="73">
        <v>179</v>
      </c>
      <c r="B188" s="472">
        <v>42858</v>
      </c>
      <c r="D188" s="98" t="s">
        <v>882</v>
      </c>
      <c r="E188" s="386"/>
      <c r="F188" s="386">
        <v>180</v>
      </c>
      <c r="G188" s="496">
        <v>116977.54</v>
      </c>
      <c r="H188" s="508" t="s">
        <v>6022</v>
      </c>
    </row>
    <row r="189" spans="1:8" ht="12.75" customHeight="1">
      <c r="A189" s="73">
        <v>180</v>
      </c>
      <c r="B189" s="472">
        <v>42858</v>
      </c>
      <c r="D189" s="98" t="s">
        <v>882</v>
      </c>
      <c r="E189" s="386"/>
      <c r="F189" s="386">
        <v>255</v>
      </c>
      <c r="G189" s="496">
        <v>117232.54</v>
      </c>
      <c r="H189" s="508" t="s">
        <v>6023</v>
      </c>
    </row>
    <row r="190" spans="1:8" ht="12.75" customHeight="1">
      <c r="A190" s="73">
        <v>181</v>
      </c>
      <c r="B190" s="472">
        <v>42858</v>
      </c>
      <c r="D190" s="98" t="s">
        <v>882</v>
      </c>
      <c r="E190" s="386"/>
      <c r="F190" s="386">
        <v>166</v>
      </c>
      <c r="G190" s="496">
        <v>117398.54</v>
      </c>
      <c r="H190" s="508" t="s">
        <v>6024</v>
      </c>
    </row>
    <row r="191" spans="1:8" ht="12.75" customHeight="1">
      <c r="A191" s="73">
        <v>182</v>
      </c>
      <c r="B191" s="472">
        <v>42858</v>
      </c>
      <c r="D191" s="98" t="s">
        <v>882</v>
      </c>
      <c r="E191" s="386"/>
      <c r="F191" s="537">
        <v>150</v>
      </c>
      <c r="G191" s="496">
        <v>117548.54</v>
      </c>
      <c r="H191" s="508" t="s">
        <v>6025</v>
      </c>
    </row>
    <row r="192" spans="1:8" ht="12.75" customHeight="1">
      <c r="A192" s="73">
        <v>183</v>
      </c>
      <c r="B192" s="472">
        <v>42858</v>
      </c>
      <c r="D192" s="98" t="s">
        <v>882</v>
      </c>
      <c r="E192" s="386"/>
      <c r="F192" s="386">
        <v>1535</v>
      </c>
      <c r="G192" s="496">
        <v>119083.54</v>
      </c>
      <c r="H192" s="508" t="s">
        <v>6025</v>
      </c>
    </row>
    <row r="193" spans="1:8" ht="12.75" customHeight="1">
      <c r="A193" s="73">
        <v>184</v>
      </c>
      <c r="B193" s="472">
        <v>42858</v>
      </c>
      <c r="D193" s="98" t="s">
        <v>922</v>
      </c>
      <c r="E193" s="537">
        <v>150</v>
      </c>
      <c r="F193" s="386"/>
      <c r="G193" s="496">
        <v>118933.54</v>
      </c>
      <c r="H193" s="508" t="s">
        <v>6025</v>
      </c>
    </row>
    <row r="194" spans="1:8" ht="12.75" customHeight="1">
      <c r="A194" s="73">
        <v>185</v>
      </c>
      <c r="B194" s="472">
        <v>42858</v>
      </c>
      <c r="D194" s="98" t="s">
        <v>882</v>
      </c>
      <c r="E194" s="386"/>
      <c r="F194" s="386">
        <v>1041</v>
      </c>
      <c r="G194" s="496">
        <v>119974.54</v>
      </c>
      <c r="H194" s="508" t="s">
        <v>6026</v>
      </c>
    </row>
    <row r="195" spans="1:8" ht="12.75" customHeight="1">
      <c r="A195" s="73">
        <v>186</v>
      </c>
      <c r="B195" s="472">
        <v>42858</v>
      </c>
      <c r="D195" s="98" t="s">
        <v>882</v>
      </c>
      <c r="E195" s="386"/>
      <c r="F195" s="386">
        <v>150</v>
      </c>
      <c r="G195" s="496">
        <v>120124.54</v>
      </c>
      <c r="H195" s="508" t="s">
        <v>6025</v>
      </c>
    </row>
    <row r="196" spans="1:8" ht="12.75" customHeight="1">
      <c r="A196" s="73">
        <v>187</v>
      </c>
      <c r="B196" s="472">
        <v>42858</v>
      </c>
      <c r="D196" s="98" t="s">
        <v>887</v>
      </c>
      <c r="E196" s="386"/>
      <c r="F196" s="386">
        <v>360</v>
      </c>
      <c r="G196" s="496">
        <v>120484.54</v>
      </c>
      <c r="H196" s="508" t="s">
        <v>6027</v>
      </c>
    </row>
    <row r="197" spans="1:8" ht="12.75" customHeight="1">
      <c r="A197" s="73">
        <v>188</v>
      </c>
      <c r="B197" s="472">
        <v>42858</v>
      </c>
      <c r="D197" s="98" t="s">
        <v>6028</v>
      </c>
      <c r="E197" s="386"/>
      <c r="F197" s="386">
        <v>3030</v>
      </c>
      <c r="G197" s="496">
        <v>123514.54</v>
      </c>
      <c r="H197" s="508" t="s">
        <v>6029</v>
      </c>
    </row>
    <row r="198" spans="1:8" ht="12.75" customHeight="1">
      <c r="A198" s="73">
        <v>189</v>
      </c>
      <c r="B198" s="472">
        <v>42858</v>
      </c>
      <c r="D198" s="98" t="s">
        <v>882</v>
      </c>
      <c r="E198" s="386"/>
      <c r="F198" s="386">
        <v>1199</v>
      </c>
      <c r="G198" s="496">
        <v>124713.54</v>
      </c>
      <c r="H198" s="508" t="s">
        <v>6030</v>
      </c>
    </row>
    <row r="199" spans="1:8" ht="12.75" customHeight="1">
      <c r="A199" s="73">
        <v>190</v>
      </c>
      <c r="B199" s="472">
        <v>42858</v>
      </c>
      <c r="D199" s="98" t="s">
        <v>882</v>
      </c>
      <c r="E199" s="386"/>
      <c r="F199" s="386">
        <v>51</v>
      </c>
      <c r="G199" s="496">
        <v>124764.54</v>
      </c>
      <c r="H199" s="508" t="s">
        <v>6031</v>
      </c>
    </row>
    <row r="200" spans="1:8" ht="12.75" customHeight="1">
      <c r="A200" s="73">
        <v>191</v>
      </c>
      <c r="B200" s="472">
        <v>42858</v>
      </c>
      <c r="D200" s="98" t="s">
        <v>6032</v>
      </c>
      <c r="E200" s="386"/>
      <c r="F200" s="386">
        <v>91</v>
      </c>
      <c r="G200" s="496">
        <v>124855.54</v>
      </c>
      <c r="H200" s="508" t="s">
        <v>6033</v>
      </c>
    </row>
    <row r="201" spans="1:8" ht="12.75" customHeight="1">
      <c r="A201" s="73">
        <v>192</v>
      </c>
      <c r="B201" s="472">
        <v>42858</v>
      </c>
      <c r="D201" s="98" t="s">
        <v>6034</v>
      </c>
      <c r="E201" s="386"/>
      <c r="F201" s="386">
        <v>111</v>
      </c>
      <c r="G201" s="496">
        <v>124966.54</v>
      </c>
      <c r="H201" s="508" t="s">
        <v>6035</v>
      </c>
    </row>
    <row r="202" spans="1:8" ht="12.75" customHeight="1">
      <c r="A202" s="73">
        <v>193</v>
      </c>
      <c r="B202" s="472">
        <v>42858</v>
      </c>
      <c r="D202" s="98" t="s">
        <v>882</v>
      </c>
      <c r="E202" s="386"/>
      <c r="F202" s="386">
        <v>877</v>
      </c>
      <c r="G202" s="496">
        <v>125843.54</v>
      </c>
      <c r="H202" s="508" t="s">
        <v>6036</v>
      </c>
    </row>
    <row r="203" spans="1:8" ht="12.75" customHeight="1">
      <c r="A203" s="73">
        <v>194</v>
      </c>
      <c r="B203" s="472">
        <v>42858</v>
      </c>
      <c r="D203" s="98" t="s">
        <v>882</v>
      </c>
      <c r="E203" s="386"/>
      <c r="F203" s="386">
        <v>380</v>
      </c>
      <c r="G203" s="496">
        <v>126223.54</v>
      </c>
      <c r="H203" s="508" t="s">
        <v>6037</v>
      </c>
    </row>
    <row r="204" spans="1:8" ht="12.75" customHeight="1">
      <c r="A204" s="73">
        <v>195</v>
      </c>
      <c r="B204" s="472">
        <v>42858</v>
      </c>
      <c r="D204" s="98" t="s">
        <v>882</v>
      </c>
      <c r="E204" s="386"/>
      <c r="F204" s="386">
        <v>301</v>
      </c>
      <c r="G204" s="496">
        <v>126524.54</v>
      </c>
      <c r="H204" s="508" t="s">
        <v>6038</v>
      </c>
    </row>
    <row r="205" spans="1:8" ht="12.75" customHeight="1">
      <c r="A205" s="73">
        <v>196</v>
      </c>
      <c r="B205" s="472">
        <v>42858</v>
      </c>
      <c r="D205" s="98" t="s">
        <v>882</v>
      </c>
      <c r="E205" s="386"/>
      <c r="F205" s="386">
        <v>205</v>
      </c>
      <c r="G205" s="496">
        <v>126729.54</v>
      </c>
      <c r="H205" s="508" t="s">
        <v>6039</v>
      </c>
    </row>
    <row r="206" spans="1:8" ht="12.75" customHeight="1">
      <c r="A206" s="73">
        <v>197</v>
      </c>
      <c r="B206" s="472">
        <v>42858</v>
      </c>
      <c r="D206" s="98" t="s">
        <v>882</v>
      </c>
      <c r="E206" s="386"/>
      <c r="F206" s="386">
        <v>539</v>
      </c>
      <c r="G206" s="496">
        <v>127268.54</v>
      </c>
      <c r="H206" s="508" t="s">
        <v>6040</v>
      </c>
    </row>
    <row r="207" spans="1:8" ht="12.75" customHeight="1">
      <c r="A207" s="73">
        <v>198</v>
      </c>
      <c r="B207" s="472">
        <v>42858</v>
      </c>
      <c r="D207" s="98" t="s">
        <v>882</v>
      </c>
      <c r="E207" s="386"/>
      <c r="F207" s="386">
        <v>243</v>
      </c>
      <c r="G207" s="496">
        <v>127511.54</v>
      </c>
      <c r="H207" s="508" t="s">
        <v>6041</v>
      </c>
    </row>
    <row r="208" spans="1:8" ht="12.75" customHeight="1">
      <c r="A208" s="73">
        <v>199</v>
      </c>
      <c r="B208" s="472">
        <v>42858</v>
      </c>
      <c r="D208" s="98" t="s">
        <v>6042</v>
      </c>
      <c r="E208" s="386"/>
      <c r="F208" s="386">
        <v>979</v>
      </c>
      <c r="G208" s="496">
        <v>128490.54</v>
      </c>
      <c r="H208" s="508" t="s">
        <v>6043</v>
      </c>
    </row>
    <row r="209" spans="1:8" ht="12.75" customHeight="1">
      <c r="A209" s="73">
        <v>200</v>
      </c>
      <c r="B209" s="472">
        <v>42858</v>
      </c>
      <c r="D209" s="98" t="s">
        <v>882</v>
      </c>
      <c r="E209" s="386"/>
      <c r="F209" s="386">
        <v>312</v>
      </c>
      <c r="G209" s="496">
        <v>128802.54</v>
      </c>
      <c r="H209" s="508" t="s">
        <v>6044</v>
      </c>
    </row>
    <row r="210" spans="1:8" ht="12.75" customHeight="1">
      <c r="A210" s="73">
        <v>201</v>
      </c>
      <c r="B210" s="472">
        <v>42858</v>
      </c>
      <c r="D210" s="98" t="s">
        <v>882</v>
      </c>
      <c r="E210" s="386"/>
      <c r="F210" s="386">
        <v>600</v>
      </c>
      <c r="G210" s="496">
        <v>129402.54</v>
      </c>
      <c r="H210" s="508" t="s">
        <v>6045</v>
      </c>
    </row>
    <row r="211" spans="1:8" ht="12.75" customHeight="1">
      <c r="A211" s="73">
        <v>202</v>
      </c>
      <c r="B211" s="472">
        <v>42858</v>
      </c>
      <c r="D211" s="98" t="s">
        <v>882</v>
      </c>
      <c r="E211" s="386"/>
      <c r="F211" s="386">
        <v>190</v>
      </c>
      <c r="G211" s="496">
        <v>129592.54</v>
      </c>
      <c r="H211" s="508" t="s">
        <v>6046</v>
      </c>
    </row>
    <row r="212" spans="1:8" ht="12.75" customHeight="1">
      <c r="A212" s="73">
        <v>203</v>
      </c>
      <c r="B212" s="472">
        <v>42858</v>
      </c>
      <c r="D212" s="98" t="s">
        <v>882</v>
      </c>
      <c r="E212" s="386"/>
      <c r="F212" s="386">
        <v>270</v>
      </c>
      <c r="G212" s="496">
        <v>129862.54</v>
      </c>
      <c r="H212" s="508" t="s">
        <v>6047</v>
      </c>
    </row>
    <row r="213" spans="1:8" ht="12.75" customHeight="1">
      <c r="A213" s="73">
        <v>204</v>
      </c>
      <c r="B213" s="472">
        <v>42858</v>
      </c>
      <c r="D213" s="98" t="s">
        <v>882</v>
      </c>
      <c r="E213" s="386"/>
      <c r="F213" s="386">
        <v>253</v>
      </c>
      <c r="G213" s="496">
        <v>130115.54</v>
      </c>
      <c r="H213" s="508" t="s">
        <v>6047</v>
      </c>
    </row>
    <row r="214" spans="1:8" ht="12.75" customHeight="1">
      <c r="A214" s="73">
        <v>205</v>
      </c>
      <c r="B214" s="472">
        <v>42858</v>
      </c>
      <c r="D214" s="98" t="s">
        <v>882</v>
      </c>
      <c r="E214" s="386"/>
      <c r="F214" s="386">
        <v>307</v>
      </c>
      <c r="G214" s="496">
        <v>130422.54</v>
      </c>
      <c r="H214" s="508" t="s">
        <v>6048</v>
      </c>
    </row>
    <row r="215" spans="1:8" ht="12.75" customHeight="1">
      <c r="A215" s="73">
        <v>206</v>
      </c>
      <c r="B215" s="472">
        <v>42858</v>
      </c>
      <c r="D215" s="98" t="s">
        <v>882</v>
      </c>
      <c r="E215" s="386"/>
      <c r="F215" s="386">
        <v>493</v>
      </c>
      <c r="G215" s="496">
        <v>130915.54</v>
      </c>
      <c r="H215" s="508" t="s">
        <v>6049</v>
      </c>
    </row>
    <row r="216" spans="1:8" ht="12.75" customHeight="1">
      <c r="A216" s="73">
        <v>207</v>
      </c>
      <c r="B216" s="472">
        <v>42858</v>
      </c>
      <c r="D216" s="98" t="s">
        <v>882</v>
      </c>
      <c r="E216" s="386"/>
      <c r="F216" s="386">
        <v>267</v>
      </c>
      <c r="G216" s="496">
        <v>131182.54</v>
      </c>
      <c r="H216" s="508" t="s">
        <v>6050</v>
      </c>
    </row>
    <row r="217" spans="1:8" ht="12.75" customHeight="1">
      <c r="A217" s="73">
        <v>208</v>
      </c>
      <c r="B217" s="472">
        <v>42858</v>
      </c>
      <c r="D217" s="98" t="s">
        <v>882</v>
      </c>
      <c r="E217" s="386"/>
      <c r="F217" s="386">
        <v>344</v>
      </c>
      <c r="G217" s="496">
        <v>131526.54</v>
      </c>
      <c r="H217" s="508" t="s">
        <v>6051</v>
      </c>
    </row>
    <row r="218" spans="1:8" ht="12.75" customHeight="1">
      <c r="A218" s="73">
        <v>209</v>
      </c>
      <c r="B218" s="472">
        <v>42858</v>
      </c>
      <c r="D218" s="98" t="s">
        <v>882</v>
      </c>
      <c r="E218" s="386"/>
      <c r="F218" s="386">
        <v>192</v>
      </c>
      <c r="G218" s="496">
        <v>131718.54</v>
      </c>
      <c r="H218" s="508" t="s">
        <v>6052</v>
      </c>
    </row>
    <row r="219" spans="1:8" ht="12.75" customHeight="1">
      <c r="A219" s="73">
        <v>210</v>
      </c>
      <c r="B219" s="472">
        <v>42858</v>
      </c>
      <c r="D219" s="98" t="s">
        <v>882</v>
      </c>
      <c r="E219" s="386"/>
      <c r="F219" s="386">
        <v>303</v>
      </c>
      <c r="G219" s="496">
        <v>132021.54</v>
      </c>
      <c r="H219" s="508" t="s">
        <v>6053</v>
      </c>
    </row>
    <row r="220" spans="1:8" ht="12.75" customHeight="1">
      <c r="A220" s="73">
        <v>211</v>
      </c>
      <c r="B220" s="472">
        <v>42858</v>
      </c>
      <c r="D220" s="98" t="s">
        <v>882</v>
      </c>
      <c r="E220" s="386"/>
      <c r="F220" s="386">
        <v>150</v>
      </c>
      <c r="G220" s="496">
        <v>132171.54</v>
      </c>
      <c r="H220" s="508" t="s">
        <v>6054</v>
      </c>
    </row>
    <row r="221" spans="1:8" ht="12.75" customHeight="1">
      <c r="A221" s="73">
        <v>212</v>
      </c>
      <c r="B221" s="472">
        <v>42858</v>
      </c>
      <c r="D221" s="98" t="s">
        <v>882</v>
      </c>
      <c r="E221" s="386"/>
      <c r="F221" s="386">
        <v>276</v>
      </c>
      <c r="G221" s="496">
        <v>132447.54</v>
      </c>
      <c r="H221" s="508" t="s">
        <v>6055</v>
      </c>
    </row>
    <row r="222" spans="1:8" ht="12.75" customHeight="1">
      <c r="A222" s="73">
        <v>213</v>
      </c>
      <c r="B222" s="472">
        <v>42858</v>
      </c>
      <c r="D222" s="98" t="s">
        <v>6056</v>
      </c>
      <c r="E222" s="386"/>
      <c r="F222" s="386">
        <v>653</v>
      </c>
      <c r="G222" s="496">
        <v>133100.54</v>
      </c>
      <c r="H222" s="508" t="s">
        <v>6057</v>
      </c>
    </row>
    <row r="223" spans="1:8" ht="12.75" customHeight="1">
      <c r="A223" s="73">
        <v>214</v>
      </c>
      <c r="B223" s="472">
        <v>42858</v>
      </c>
      <c r="D223" s="98" t="s">
        <v>882</v>
      </c>
      <c r="E223" s="386"/>
      <c r="F223" s="386">
        <v>567</v>
      </c>
      <c r="G223" s="496">
        <v>133667.54</v>
      </c>
      <c r="H223" s="508" t="s">
        <v>6058</v>
      </c>
    </row>
    <row r="224" spans="1:8" ht="12.75" customHeight="1">
      <c r="A224" s="73">
        <v>215</v>
      </c>
      <c r="B224" s="472">
        <v>42858</v>
      </c>
      <c r="D224" s="98" t="s">
        <v>882</v>
      </c>
      <c r="E224" s="386"/>
      <c r="F224" s="386">
        <v>377</v>
      </c>
      <c r="G224" s="496">
        <v>134044.54</v>
      </c>
      <c r="H224" s="508" t="s">
        <v>6059</v>
      </c>
    </row>
    <row r="225" spans="1:8" ht="12.75" customHeight="1">
      <c r="A225" s="73">
        <v>216</v>
      </c>
      <c r="B225" s="472">
        <v>42858</v>
      </c>
      <c r="D225" s="98" t="s">
        <v>882</v>
      </c>
      <c r="E225" s="386"/>
      <c r="F225" s="386">
        <v>142</v>
      </c>
      <c r="G225" s="496">
        <v>134186.54</v>
      </c>
      <c r="H225" s="508" t="s">
        <v>6060</v>
      </c>
    </row>
    <row r="226" spans="1:8" ht="12.75" customHeight="1">
      <c r="A226" s="73">
        <v>217</v>
      </c>
      <c r="B226" s="472">
        <v>42858</v>
      </c>
      <c r="D226" s="98" t="s">
        <v>882</v>
      </c>
      <c r="E226" s="386"/>
      <c r="F226" s="386">
        <v>267</v>
      </c>
      <c r="G226" s="496">
        <v>134453.54</v>
      </c>
      <c r="H226" s="508" t="s">
        <v>6061</v>
      </c>
    </row>
    <row r="227" spans="1:8" ht="12.75" customHeight="1">
      <c r="A227" s="73">
        <v>218</v>
      </c>
      <c r="B227" s="472">
        <v>42858</v>
      </c>
      <c r="D227" s="98" t="s">
        <v>882</v>
      </c>
      <c r="E227" s="386"/>
      <c r="F227" s="386">
        <v>508</v>
      </c>
      <c r="G227" s="496">
        <v>134961.54</v>
      </c>
      <c r="H227" s="508" t="s">
        <v>6062</v>
      </c>
    </row>
    <row r="228" spans="1:8" ht="12.75" customHeight="1">
      <c r="A228" s="73">
        <v>219</v>
      </c>
      <c r="B228" s="472">
        <v>42858</v>
      </c>
      <c r="D228" s="98" t="s">
        <v>882</v>
      </c>
      <c r="E228" s="386"/>
      <c r="F228" s="386">
        <v>420</v>
      </c>
      <c r="G228" s="496">
        <v>135381.54</v>
      </c>
      <c r="H228" s="508" t="s">
        <v>6063</v>
      </c>
    </row>
    <row r="229" spans="1:8" ht="12.75" customHeight="1">
      <c r="A229" s="73">
        <v>220</v>
      </c>
      <c r="B229" s="472">
        <v>42858</v>
      </c>
      <c r="D229" s="98" t="s">
        <v>882</v>
      </c>
      <c r="E229" s="386"/>
      <c r="F229" s="386">
        <v>595</v>
      </c>
      <c r="G229" s="496">
        <v>135976.54</v>
      </c>
      <c r="H229" s="508" t="s">
        <v>6064</v>
      </c>
    </row>
    <row r="230" spans="1:8" ht="12.75" customHeight="1">
      <c r="A230" s="73">
        <v>221</v>
      </c>
      <c r="B230" s="472">
        <v>42858</v>
      </c>
      <c r="D230" s="98" t="s">
        <v>882</v>
      </c>
      <c r="E230" s="386"/>
      <c r="F230" s="386">
        <v>137</v>
      </c>
      <c r="G230" s="496">
        <v>136113.54</v>
      </c>
      <c r="H230" s="508" t="s">
        <v>6065</v>
      </c>
    </row>
    <row r="231" spans="1:8" ht="12.75" customHeight="1">
      <c r="A231" s="73">
        <v>222</v>
      </c>
      <c r="B231" s="472">
        <v>42858</v>
      </c>
      <c r="D231" s="98" t="s">
        <v>882</v>
      </c>
      <c r="E231" s="386"/>
      <c r="F231" s="386">
        <v>147</v>
      </c>
      <c r="G231" s="496">
        <v>136260.54</v>
      </c>
      <c r="H231" s="508" t="s">
        <v>6066</v>
      </c>
    </row>
    <row r="232" spans="1:8" ht="12.75" customHeight="1">
      <c r="A232" s="73">
        <v>223</v>
      </c>
      <c r="B232" s="472">
        <v>42858</v>
      </c>
      <c r="D232" s="98" t="s">
        <v>882</v>
      </c>
      <c r="E232" s="386"/>
      <c r="F232" s="386">
        <v>115</v>
      </c>
      <c r="G232" s="496">
        <v>136375.54</v>
      </c>
      <c r="H232" s="508" t="s">
        <v>6067</v>
      </c>
    </row>
    <row r="233" spans="1:8" ht="12.75" customHeight="1">
      <c r="A233" s="73">
        <v>224</v>
      </c>
      <c r="B233" s="472">
        <v>42858</v>
      </c>
      <c r="D233" s="98" t="s">
        <v>6068</v>
      </c>
      <c r="E233" s="386"/>
      <c r="F233" s="386">
        <v>83</v>
      </c>
      <c r="G233" s="496">
        <v>136458.54</v>
      </c>
      <c r="H233" s="508" t="s">
        <v>6069</v>
      </c>
    </row>
    <row r="234" spans="1:8" ht="12.75" customHeight="1">
      <c r="A234" s="73">
        <v>225</v>
      </c>
      <c r="B234" s="472">
        <v>42858</v>
      </c>
      <c r="D234" s="98" t="s">
        <v>882</v>
      </c>
      <c r="E234" s="386"/>
      <c r="F234" s="386">
        <v>375</v>
      </c>
      <c r="G234" s="496">
        <v>136833.54</v>
      </c>
      <c r="H234" s="508" t="s">
        <v>6070</v>
      </c>
    </row>
    <row r="235" spans="1:8" ht="12.75" customHeight="1">
      <c r="A235" s="73">
        <v>226</v>
      </c>
      <c r="B235" s="472">
        <v>42858</v>
      </c>
      <c r="D235" s="98" t="s">
        <v>882</v>
      </c>
      <c r="E235" s="386"/>
      <c r="F235" s="386">
        <v>330</v>
      </c>
      <c r="G235" s="496">
        <v>137163.54</v>
      </c>
      <c r="H235" s="508" t="s">
        <v>6070</v>
      </c>
    </row>
    <row r="236" spans="1:8" ht="12.75" customHeight="1">
      <c r="A236" s="73">
        <v>227</v>
      </c>
      <c r="B236" s="472">
        <v>42858</v>
      </c>
      <c r="D236" s="98" t="s">
        <v>882</v>
      </c>
      <c r="E236" s="386"/>
      <c r="F236" s="386">
        <v>368</v>
      </c>
      <c r="G236" s="496">
        <v>137531.54</v>
      </c>
      <c r="H236" s="508" t="s">
        <v>6070</v>
      </c>
    </row>
    <row r="237" spans="1:8" ht="12.75" customHeight="1">
      <c r="A237" s="73">
        <v>228</v>
      </c>
      <c r="B237" s="472">
        <v>42858</v>
      </c>
      <c r="D237" s="98" t="s">
        <v>882</v>
      </c>
      <c r="E237" s="386"/>
      <c r="F237" s="386">
        <v>721</v>
      </c>
      <c r="G237" s="496">
        <v>138252.54</v>
      </c>
      <c r="H237" s="508" t="s">
        <v>6071</v>
      </c>
    </row>
    <row r="238" spans="1:8" ht="12.75" customHeight="1">
      <c r="A238" s="73">
        <v>229</v>
      </c>
      <c r="B238" s="472">
        <v>42858</v>
      </c>
      <c r="D238" s="98" t="s">
        <v>882</v>
      </c>
      <c r="E238" s="386"/>
      <c r="F238" s="386">
        <v>219</v>
      </c>
      <c r="G238" s="496">
        <v>138471.54</v>
      </c>
      <c r="H238" s="508" t="s">
        <v>6072</v>
      </c>
    </row>
    <row r="239" spans="1:8" ht="12.75" customHeight="1">
      <c r="A239" s="73">
        <v>230</v>
      </c>
      <c r="B239" s="472">
        <v>42858</v>
      </c>
      <c r="D239" s="98" t="s">
        <v>882</v>
      </c>
      <c r="E239" s="386"/>
      <c r="F239" s="386">
        <v>145</v>
      </c>
      <c r="G239" s="496">
        <v>138616.54</v>
      </c>
      <c r="H239" s="508" t="s">
        <v>6073</v>
      </c>
    </row>
    <row r="240" spans="1:8" ht="12.75" customHeight="1">
      <c r="A240" s="73">
        <v>231</v>
      </c>
      <c r="B240" s="472">
        <v>42858</v>
      </c>
      <c r="D240" s="98" t="s">
        <v>882</v>
      </c>
      <c r="E240" s="386"/>
      <c r="F240" s="386">
        <v>562</v>
      </c>
      <c r="G240" s="496">
        <v>139178.54</v>
      </c>
      <c r="H240" s="508" t="s">
        <v>6074</v>
      </c>
    </row>
    <row r="241" spans="1:8" ht="12.75" customHeight="1">
      <c r="A241" s="73">
        <v>232</v>
      </c>
      <c r="B241" s="472">
        <v>42858</v>
      </c>
      <c r="D241" s="98" t="s">
        <v>882</v>
      </c>
      <c r="E241" s="386"/>
      <c r="F241" s="386">
        <v>387</v>
      </c>
      <c r="G241" s="496">
        <v>139565.54</v>
      </c>
      <c r="H241" s="508" t="s">
        <v>6075</v>
      </c>
    </row>
    <row r="242" spans="1:8" ht="12.75" customHeight="1">
      <c r="A242" s="73">
        <v>233</v>
      </c>
      <c r="B242" s="472">
        <v>42858</v>
      </c>
      <c r="D242" s="98" t="s">
        <v>882</v>
      </c>
      <c r="E242" s="386"/>
      <c r="F242" s="386">
        <v>57</v>
      </c>
      <c r="G242" s="496">
        <v>139622.54</v>
      </c>
      <c r="H242" s="508" t="s">
        <v>6076</v>
      </c>
    </row>
    <row r="243" spans="1:8" ht="12.75" customHeight="1">
      <c r="A243" s="73">
        <v>234</v>
      </c>
      <c r="B243" s="472">
        <v>42858</v>
      </c>
      <c r="D243" s="98" t="s">
        <v>882</v>
      </c>
      <c r="E243" s="386"/>
      <c r="F243" s="386">
        <v>263</v>
      </c>
      <c r="G243" s="496">
        <v>139885.54</v>
      </c>
      <c r="H243" s="508" t="s">
        <v>6077</v>
      </c>
    </row>
    <row r="244" spans="1:8" ht="12.75" customHeight="1">
      <c r="A244" s="73">
        <v>235</v>
      </c>
      <c r="B244" s="472">
        <v>42858</v>
      </c>
      <c r="D244" s="98" t="s">
        <v>6078</v>
      </c>
      <c r="E244" s="386"/>
      <c r="F244" s="386">
        <v>193</v>
      </c>
      <c r="G244" s="496">
        <v>140078.54</v>
      </c>
      <c r="H244" s="508" t="s">
        <v>6079</v>
      </c>
    </row>
    <row r="245" spans="1:8" ht="12.75" customHeight="1">
      <c r="A245" s="73">
        <v>236</v>
      </c>
      <c r="B245" s="472">
        <v>42858</v>
      </c>
      <c r="D245" s="98" t="s">
        <v>882</v>
      </c>
      <c r="E245" s="386"/>
      <c r="F245" s="386">
        <v>191</v>
      </c>
      <c r="G245" s="496">
        <v>140269.54</v>
      </c>
      <c r="H245" s="508" t="s">
        <v>6080</v>
      </c>
    </row>
    <row r="246" spans="1:8" ht="12.75" customHeight="1">
      <c r="A246" s="73">
        <v>237</v>
      </c>
      <c r="B246" s="472">
        <v>42858</v>
      </c>
      <c r="D246" s="98" t="s">
        <v>882</v>
      </c>
      <c r="E246" s="386"/>
      <c r="F246" s="386">
        <v>82</v>
      </c>
      <c r="G246" s="496">
        <v>140351.54</v>
      </c>
      <c r="H246" s="508" t="s">
        <v>6081</v>
      </c>
    </row>
    <row r="247" spans="1:8" ht="12.75" customHeight="1">
      <c r="A247" s="73">
        <v>238</v>
      </c>
      <c r="B247" s="472">
        <v>42858</v>
      </c>
      <c r="D247" s="98" t="s">
        <v>6082</v>
      </c>
      <c r="E247" s="386"/>
      <c r="F247" s="386">
        <v>176</v>
      </c>
      <c r="G247" s="496">
        <v>140527.54</v>
      </c>
      <c r="H247" s="508" t="s">
        <v>6083</v>
      </c>
    </row>
    <row r="248" spans="1:8" ht="12.75" customHeight="1">
      <c r="A248" s="73">
        <v>239</v>
      </c>
      <c r="B248" s="472">
        <v>42858</v>
      </c>
      <c r="D248" s="98" t="s">
        <v>887</v>
      </c>
      <c r="E248" s="386"/>
      <c r="F248" s="386">
        <v>194</v>
      </c>
      <c r="G248" s="496">
        <v>140721.54</v>
      </c>
      <c r="H248" s="508" t="s">
        <v>6084</v>
      </c>
    </row>
    <row r="249" spans="1:8" ht="12.75" customHeight="1">
      <c r="A249" s="73">
        <v>240</v>
      </c>
      <c r="B249" s="472">
        <v>42859</v>
      </c>
      <c r="D249" s="98" t="s">
        <v>6700</v>
      </c>
      <c r="E249" s="386"/>
      <c r="F249" s="386">
        <v>90</v>
      </c>
      <c r="G249" s="496">
        <v>140811.54</v>
      </c>
      <c r="H249" s="508" t="s">
        <v>6701</v>
      </c>
    </row>
    <row r="250" spans="1:8" ht="12.75" customHeight="1">
      <c r="A250" s="73">
        <v>241</v>
      </c>
      <c r="B250" s="472">
        <v>42859</v>
      </c>
      <c r="D250" s="98" t="s">
        <v>6700</v>
      </c>
      <c r="E250" s="386"/>
      <c r="F250" s="386">
        <v>173</v>
      </c>
      <c r="G250" s="496">
        <v>140984.54</v>
      </c>
      <c r="H250" s="508" t="s">
        <v>6702</v>
      </c>
    </row>
    <row r="251" spans="1:8" ht="12.75" customHeight="1">
      <c r="A251" s="73">
        <v>242</v>
      </c>
      <c r="B251" s="472">
        <v>42859</v>
      </c>
      <c r="D251" s="98" t="s">
        <v>6703</v>
      </c>
      <c r="E251" s="386"/>
      <c r="F251" s="386">
        <v>116</v>
      </c>
      <c r="G251" s="496">
        <v>141100.54</v>
      </c>
      <c r="H251" s="508" t="s">
        <v>6704</v>
      </c>
    </row>
    <row r="252" spans="1:8" ht="12.75" customHeight="1">
      <c r="A252" s="73">
        <v>243</v>
      </c>
      <c r="B252" s="472">
        <v>42859</v>
      </c>
      <c r="D252" s="98" t="s">
        <v>6705</v>
      </c>
      <c r="E252" s="386"/>
      <c r="F252" s="386">
        <v>424</v>
      </c>
      <c r="G252" s="496">
        <v>141524.54</v>
      </c>
      <c r="H252" s="508" t="s">
        <v>6706</v>
      </c>
    </row>
    <row r="253" spans="1:8" ht="12.75" customHeight="1">
      <c r="A253" s="73">
        <v>244</v>
      </c>
      <c r="B253" s="472">
        <v>42859</v>
      </c>
      <c r="D253" s="98" t="s">
        <v>887</v>
      </c>
      <c r="E253" s="386"/>
      <c r="F253" s="386">
        <v>132</v>
      </c>
      <c r="G253" s="496">
        <v>141656.54</v>
      </c>
      <c r="H253" s="508" t="s">
        <v>6707</v>
      </c>
    </row>
    <row r="254" spans="1:8" ht="12.75" customHeight="1">
      <c r="A254" s="73">
        <v>245</v>
      </c>
      <c r="B254" s="472">
        <v>42859</v>
      </c>
      <c r="D254" s="98" t="s">
        <v>6708</v>
      </c>
      <c r="E254" s="386"/>
      <c r="F254" s="386">
        <v>220</v>
      </c>
      <c r="G254" s="496">
        <v>141876.54</v>
      </c>
      <c r="H254" s="508" t="s">
        <v>6709</v>
      </c>
    </row>
    <row r="255" spans="1:8" ht="12.75" customHeight="1">
      <c r="A255" s="73">
        <v>246</v>
      </c>
      <c r="B255" s="472">
        <v>42859</v>
      </c>
      <c r="D255" s="98" t="s">
        <v>882</v>
      </c>
      <c r="E255" s="386"/>
      <c r="F255" s="386">
        <v>472</v>
      </c>
      <c r="G255" s="496">
        <v>142348.54</v>
      </c>
      <c r="H255" s="508" t="s">
        <v>6710</v>
      </c>
    </row>
    <row r="256" spans="1:8" ht="12.75" customHeight="1">
      <c r="A256" s="73">
        <v>247</v>
      </c>
      <c r="B256" s="472">
        <v>42859</v>
      </c>
      <c r="D256" s="98" t="s">
        <v>882</v>
      </c>
      <c r="E256" s="386"/>
      <c r="F256" s="386">
        <v>468</v>
      </c>
      <c r="G256" s="496">
        <v>142816.54</v>
      </c>
      <c r="H256" s="508" t="s">
        <v>6711</v>
      </c>
    </row>
    <row r="257" spans="1:8" ht="12.75" customHeight="1">
      <c r="A257" s="73">
        <v>248</v>
      </c>
      <c r="B257" s="472">
        <v>42859</v>
      </c>
      <c r="D257" s="98" t="s">
        <v>6712</v>
      </c>
      <c r="E257" s="386"/>
      <c r="F257" s="386">
        <v>132</v>
      </c>
      <c r="G257" s="496">
        <v>142948.54</v>
      </c>
      <c r="H257" s="508" t="s">
        <v>6713</v>
      </c>
    </row>
    <row r="258" spans="1:8" ht="12.75" customHeight="1">
      <c r="A258" s="73">
        <v>249</v>
      </c>
      <c r="B258" s="472">
        <v>42859</v>
      </c>
      <c r="D258" s="98" t="s">
        <v>882</v>
      </c>
      <c r="E258" s="386"/>
      <c r="F258" s="386">
        <v>619</v>
      </c>
      <c r="G258" s="496">
        <v>143567.54</v>
      </c>
      <c r="H258" s="508" t="s">
        <v>6714</v>
      </c>
    </row>
    <row r="259" spans="1:8" ht="12.75" customHeight="1">
      <c r="A259" s="73">
        <v>250</v>
      </c>
      <c r="B259" s="472">
        <v>42859</v>
      </c>
      <c r="D259" s="98" t="s">
        <v>882</v>
      </c>
      <c r="E259" s="386"/>
      <c r="F259" s="386">
        <v>665</v>
      </c>
      <c r="G259" s="496">
        <v>144232.54</v>
      </c>
      <c r="H259" s="508" t="s">
        <v>6715</v>
      </c>
    </row>
    <row r="260" spans="1:8" ht="12.75" customHeight="1">
      <c r="A260" s="73">
        <v>251</v>
      </c>
      <c r="B260" s="472">
        <v>42859</v>
      </c>
      <c r="D260" s="98" t="s">
        <v>6716</v>
      </c>
      <c r="E260" s="386"/>
      <c r="F260" s="386">
        <v>608</v>
      </c>
      <c r="G260" s="496">
        <v>144840.54</v>
      </c>
      <c r="H260" s="508" t="s">
        <v>6717</v>
      </c>
    </row>
    <row r="261" spans="1:8" ht="12.75" customHeight="1">
      <c r="A261" s="73">
        <v>252</v>
      </c>
      <c r="B261" s="472">
        <v>42859</v>
      </c>
      <c r="D261" s="98" t="s">
        <v>887</v>
      </c>
      <c r="E261" s="386"/>
      <c r="F261" s="386">
        <v>648</v>
      </c>
      <c r="G261" s="496">
        <v>145488.54</v>
      </c>
      <c r="H261" s="508" t="s">
        <v>6718</v>
      </c>
    </row>
    <row r="262" spans="1:8" ht="12.75" customHeight="1">
      <c r="A262" s="73">
        <v>253</v>
      </c>
      <c r="B262" s="472">
        <v>42859</v>
      </c>
      <c r="D262" s="98" t="s">
        <v>882</v>
      </c>
      <c r="E262" s="386"/>
      <c r="F262" s="386">
        <v>450</v>
      </c>
      <c r="G262" s="496">
        <v>145938.54</v>
      </c>
      <c r="H262" s="508" t="s">
        <v>6719</v>
      </c>
    </row>
    <row r="263" spans="1:8" ht="12.75" customHeight="1">
      <c r="A263" s="73">
        <v>254</v>
      </c>
      <c r="B263" s="472">
        <v>42859</v>
      </c>
      <c r="D263" s="98" t="s">
        <v>882</v>
      </c>
      <c r="E263" s="386"/>
      <c r="F263" s="386">
        <v>116</v>
      </c>
      <c r="G263" s="496">
        <v>146054.54</v>
      </c>
      <c r="H263" s="508" t="s">
        <v>6720</v>
      </c>
    </row>
    <row r="264" spans="1:8" ht="12.75" customHeight="1">
      <c r="A264" s="73">
        <v>255</v>
      </c>
      <c r="B264" s="472">
        <v>42859</v>
      </c>
      <c r="D264" s="98" t="s">
        <v>887</v>
      </c>
      <c r="E264" s="386"/>
      <c r="F264" s="386">
        <v>240</v>
      </c>
      <c r="G264" s="496">
        <v>146294.54</v>
      </c>
      <c r="H264" s="508" t="s">
        <v>6721</v>
      </c>
    </row>
    <row r="265" spans="1:8" ht="12.75" customHeight="1">
      <c r="A265" s="73">
        <v>256</v>
      </c>
      <c r="B265" s="472">
        <v>42859</v>
      </c>
      <c r="D265" s="98" t="s">
        <v>882</v>
      </c>
      <c r="E265" s="386"/>
      <c r="F265" s="386">
        <v>530</v>
      </c>
      <c r="G265" s="496">
        <v>146824.54</v>
      </c>
      <c r="H265" s="508" t="s">
        <v>6722</v>
      </c>
    </row>
    <row r="266" spans="1:8" ht="12.75" customHeight="1">
      <c r="A266" s="73">
        <v>257</v>
      </c>
      <c r="B266" s="472">
        <v>42859</v>
      </c>
      <c r="D266" s="98" t="s">
        <v>882</v>
      </c>
      <c r="E266" s="386"/>
      <c r="F266" s="386">
        <v>406</v>
      </c>
      <c r="G266" s="496">
        <v>147230.54</v>
      </c>
      <c r="H266" s="508" t="s">
        <v>6722</v>
      </c>
    </row>
    <row r="267" spans="1:8" ht="12.75" customHeight="1">
      <c r="A267" s="73">
        <v>258</v>
      </c>
      <c r="B267" s="472">
        <v>42859</v>
      </c>
      <c r="D267" s="98" t="s">
        <v>6723</v>
      </c>
      <c r="E267" s="386"/>
      <c r="F267" s="386">
        <v>634</v>
      </c>
      <c r="G267" s="496">
        <v>147864.54</v>
      </c>
      <c r="H267" s="508" t="s">
        <v>6724</v>
      </c>
    </row>
    <row r="268" spans="1:8" ht="12.75" customHeight="1">
      <c r="A268" s="73">
        <v>259</v>
      </c>
      <c r="B268" s="472">
        <v>42859</v>
      </c>
      <c r="D268" s="98" t="s">
        <v>6725</v>
      </c>
      <c r="E268" s="386"/>
      <c r="F268" s="386">
        <v>201</v>
      </c>
      <c r="G268" s="496">
        <v>148065.54</v>
      </c>
      <c r="H268" s="508" t="s">
        <v>6726</v>
      </c>
    </row>
    <row r="269" spans="1:8" ht="12.75" customHeight="1">
      <c r="A269" s="73">
        <v>260</v>
      </c>
      <c r="B269" s="472">
        <v>42859</v>
      </c>
      <c r="D269" s="98" t="s">
        <v>6727</v>
      </c>
      <c r="E269" s="386"/>
      <c r="F269" s="386">
        <v>536</v>
      </c>
      <c r="G269" s="496">
        <v>148601.54</v>
      </c>
      <c r="H269" s="508" t="s">
        <v>6728</v>
      </c>
    </row>
    <row r="270" spans="1:8" ht="12.75" customHeight="1">
      <c r="A270" s="73">
        <v>261</v>
      </c>
      <c r="B270" s="472">
        <v>42859</v>
      </c>
      <c r="D270" s="98" t="s">
        <v>882</v>
      </c>
      <c r="E270" s="386"/>
      <c r="F270" s="386">
        <v>123</v>
      </c>
      <c r="G270" s="496">
        <v>148724.54</v>
      </c>
      <c r="H270" s="508" t="s">
        <v>6729</v>
      </c>
    </row>
    <row r="271" spans="1:8" ht="12.75" customHeight="1">
      <c r="A271" s="73">
        <v>262</v>
      </c>
      <c r="B271" s="472">
        <v>42859</v>
      </c>
      <c r="D271" s="98" t="s">
        <v>882</v>
      </c>
      <c r="E271" s="386"/>
      <c r="F271" s="386">
        <v>435</v>
      </c>
      <c r="G271" s="496">
        <v>149159.54</v>
      </c>
      <c r="H271" s="508" t="s">
        <v>6730</v>
      </c>
    </row>
    <row r="272" spans="1:8" ht="12.75" customHeight="1">
      <c r="A272" s="73">
        <v>263</v>
      </c>
      <c r="B272" s="472">
        <v>42859</v>
      </c>
      <c r="D272" s="98" t="s">
        <v>882</v>
      </c>
      <c r="E272" s="386"/>
      <c r="F272" s="386">
        <v>589</v>
      </c>
      <c r="G272" s="496">
        <v>149748.54</v>
      </c>
      <c r="H272" s="508" t="s">
        <v>6730</v>
      </c>
    </row>
    <row r="273" spans="1:8" ht="12.75" customHeight="1">
      <c r="A273" s="73">
        <v>264</v>
      </c>
      <c r="B273" s="472">
        <v>42859</v>
      </c>
      <c r="D273" s="98" t="s">
        <v>882</v>
      </c>
      <c r="E273" s="386"/>
      <c r="F273" s="386">
        <v>367</v>
      </c>
      <c r="G273" s="496">
        <v>150115.54</v>
      </c>
      <c r="H273" s="508" t="s">
        <v>6731</v>
      </c>
    </row>
    <row r="274" spans="1:8" ht="12.75" customHeight="1">
      <c r="A274" s="73">
        <v>265</v>
      </c>
      <c r="B274" s="472">
        <v>42859</v>
      </c>
      <c r="D274" s="98" t="s">
        <v>882</v>
      </c>
      <c r="E274" s="386"/>
      <c r="F274" s="386">
        <v>127</v>
      </c>
      <c r="G274" s="496">
        <v>150242.54</v>
      </c>
      <c r="H274" s="508" t="s">
        <v>6732</v>
      </c>
    </row>
    <row r="275" spans="1:8" ht="12.75" customHeight="1">
      <c r="A275" s="73">
        <v>266</v>
      </c>
      <c r="B275" s="472">
        <v>42859</v>
      </c>
      <c r="D275" s="98" t="s">
        <v>6733</v>
      </c>
      <c r="E275" s="386"/>
      <c r="F275" s="386">
        <v>249</v>
      </c>
      <c r="G275" s="496">
        <v>150491.54</v>
      </c>
      <c r="H275" s="508" t="s">
        <v>6734</v>
      </c>
    </row>
    <row r="276" spans="1:8" ht="12.75" customHeight="1">
      <c r="A276" s="73">
        <v>267</v>
      </c>
      <c r="B276" s="472">
        <v>42859</v>
      </c>
      <c r="D276" s="98" t="s">
        <v>882</v>
      </c>
      <c r="E276" s="386"/>
      <c r="F276" s="386">
        <v>177</v>
      </c>
      <c r="G276" s="496">
        <v>150668.54</v>
      </c>
      <c r="H276" s="508" t="s">
        <v>6735</v>
      </c>
    </row>
    <row r="277" spans="1:8" ht="12.75" customHeight="1">
      <c r="A277" s="73">
        <v>268</v>
      </c>
      <c r="B277" s="472">
        <v>42859</v>
      </c>
      <c r="D277" s="98" t="s">
        <v>882</v>
      </c>
      <c r="E277" s="386"/>
      <c r="F277" s="386">
        <v>126</v>
      </c>
      <c r="G277" s="496">
        <v>150794.54</v>
      </c>
      <c r="H277" s="508" t="s">
        <v>6736</v>
      </c>
    </row>
    <row r="278" spans="1:8" ht="12.75" customHeight="1">
      <c r="A278" s="73">
        <v>269</v>
      </c>
      <c r="B278" s="472">
        <v>42859</v>
      </c>
      <c r="D278" s="98" t="s">
        <v>882</v>
      </c>
      <c r="E278" s="386"/>
      <c r="F278" s="386">
        <v>136</v>
      </c>
      <c r="G278" s="496">
        <v>150930.54</v>
      </c>
      <c r="H278" s="508" t="s">
        <v>6737</v>
      </c>
    </row>
    <row r="279" spans="1:8" ht="12.75" customHeight="1">
      <c r="A279" s="73">
        <v>270</v>
      </c>
      <c r="B279" s="472">
        <v>42859</v>
      </c>
      <c r="D279" s="98" t="s">
        <v>6738</v>
      </c>
      <c r="E279" s="386"/>
      <c r="F279" s="386">
        <v>207</v>
      </c>
      <c r="G279" s="496">
        <v>151137.54</v>
      </c>
      <c r="H279" s="508" t="s">
        <v>6739</v>
      </c>
    </row>
    <row r="280" spans="1:8" ht="12.75" customHeight="1">
      <c r="A280" s="73">
        <v>271</v>
      </c>
      <c r="B280" s="472">
        <v>42859</v>
      </c>
      <c r="D280" s="98" t="s">
        <v>882</v>
      </c>
      <c r="E280" s="386"/>
      <c r="F280" s="386">
        <v>74</v>
      </c>
      <c r="G280" s="496">
        <v>151211.54</v>
      </c>
      <c r="H280" s="508" t="s">
        <v>6740</v>
      </c>
    </row>
    <row r="281" spans="1:8" ht="12.75" customHeight="1">
      <c r="A281" s="73">
        <v>272</v>
      </c>
      <c r="B281" s="472">
        <v>42859</v>
      </c>
      <c r="D281" s="98" t="s">
        <v>882</v>
      </c>
      <c r="E281" s="386"/>
      <c r="F281" s="386">
        <v>354</v>
      </c>
      <c r="G281" s="496">
        <v>151565.54</v>
      </c>
      <c r="H281" s="508" t="s">
        <v>6741</v>
      </c>
    </row>
    <row r="282" spans="1:8" ht="12.75" customHeight="1">
      <c r="A282" s="73">
        <v>273</v>
      </c>
      <c r="B282" s="472">
        <v>42859</v>
      </c>
      <c r="D282" s="98" t="s">
        <v>882</v>
      </c>
      <c r="E282" s="386"/>
      <c r="F282" s="386">
        <v>410</v>
      </c>
      <c r="G282" s="496">
        <v>151975.54</v>
      </c>
      <c r="H282" s="508" t="s">
        <v>6742</v>
      </c>
    </row>
    <row r="283" spans="1:8" ht="12.75" customHeight="1">
      <c r="A283" s="73">
        <v>274</v>
      </c>
      <c r="B283" s="472">
        <v>42859</v>
      </c>
      <c r="D283" s="98" t="s">
        <v>882</v>
      </c>
      <c r="E283" s="386"/>
      <c r="F283" s="386">
        <v>113</v>
      </c>
      <c r="G283" s="496">
        <v>152088.54</v>
      </c>
      <c r="H283" s="508" t="s">
        <v>6743</v>
      </c>
    </row>
    <row r="284" spans="1:8" ht="12.75" customHeight="1">
      <c r="A284" s="73">
        <v>275</v>
      </c>
      <c r="B284" s="472">
        <v>42859</v>
      </c>
      <c r="D284" s="98" t="s">
        <v>882</v>
      </c>
      <c r="E284" s="386"/>
      <c r="F284" s="386">
        <v>185</v>
      </c>
      <c r="G284" s="496">
        <v>152273.54</v>
      </c>
      <c r="H284" s="508" t="s">
        <v>6744</v>
      </c>
    </row>
    <row r="285" spans="1:8" ht="12.75" customHeight="1">
      <c r="A285" s="73">
        <v>276</v>
      </c>
      <c r="B285" s="472">
        <v>42859</v>
      </c>
      <c r="D285" s="98" t="s">
        <v>6745</v>
      </c>
      <c r="E285" s="386"/>
      <c r="F285" s="386">
        <v>637</v>
      </c>
      <c r="G285" s="496">
        <v>152910.54</v>
      </c>
      <c r="H285" s="508" t="s">
        <v>6746</v>
      </c>
    </row>
    <row r="286" spans="1:8" ht="12.75" customHeight="1">
      <c r="A286" s="73">
        <v>277</v>
      </c>
      <c r="B286" s="472">
        <v>42859</v>
      </c>
      <c r="D286" s="98" t="s">
        <v>882</v>
      </c>
      <c r="E286" s="386"/>
      <c r="F286" s="386">
        <v>467</v>
      </c>
      <c r="G286" s="496">
        <v>153377.54</v>
      </c>
      <c r="H286" s="508" t="s">
        <v>6747</v>
      </c>
    </row>
    <row r="287" spans="1:8" ht="12.75" customHeight="1">
      <c r="A287" s="73">
        <v>278</v>
      </c>
      <c r="B287" s="472">
        <v>42859</v>
      </c>
      <c r="D287" s="98" t="s">
        <v>882</v>
      </c>
      <c r="E287" s="386"/>
      <c r="F287" s="386">
        <v>632</v>
      </c>
      <c r="G287" s="496">
        <v>154009.54</v>
      </c>
      <c r="H287" s="508" t="s">
        <v>6748</v>
      </c>
    </row>
    <row r="288" spans="1:8" ht="12.75" customHeight="1">
      <c r="A288" s="73">
        <v>279</v>
      </c>
      <c r="B288" s="472">
        <v>42859</v>
      </c>
      <c r="D288" s="98" t="s">
        <v>882</v>
      </c>
      <c r="E288" s="386"/>
      <c r="F288" s="386">
        <v>158</v>
      </c>
      <c r="G288" s="496">
        <v>154167.54</v>
      </c>
      <c r="H288" s="508" t="s">
        <v>6749</v>
      </c>
    </row>
    <row r="289" spans="1:8" ht="12.75" customHeight="1">
      <c r="A289" s="73">
        <v>280</v>
      </c>
      <c r="B289" s="472">
        <v>42859</v>
      </c>
      <c r="D289" s="98" t="s">
        <v>882</v>
      </c>
      <c r="E289" s="386"/>
      <c r="F289" s="386">
        <v>327</v>
      </c>
      <c r="G289" s="496">
        <v>154494.54</v>
      </c>
      <c r="H289" s="508" t="s">
        <v>6750</v>
      </c>
    </row>
    <row r="290" spans="1:8" ht="12.75" customHeight="1">
      <c r="A290" s="73">
        <v>281</v>
      </c>
      <c r="B290" s="472">
        <v>42859</v>
      </c>
      <c r="D290" s="98" t="s">
        <v>882</v>
      </c>
      <c r="E290" s="386"/>
      <c r="F290" s="386">
        <v>729</v>
      </c>
      <c r="G290" s="496">
        <v>155223.54</v>
      </c>
      <c r="H290" s="508" t="s">
        <v>6751</v>
      </c>
    </row>
    <row r="291" spans="1:8" ht="12.75" customHeight="1">
      <c r="A291" s="73">
        <v>282</v>
      </c>
      <c r="B291" s="472">
        <v>42859</v>
      </c>
      <c r="D291" s="98" t="s">
        <v>887</v>
      </c>
      <c r="E291" s="386"/>
      <c r="F291" s="386">
        <v>154</v>
      </c>
      <c r="G291" s="496">
        <v>155377.54</v>
      </c>
      <c r="H291" s="508" t="s">
        <v>6752</v>
      </c>
    </row>
    <row r="292" spans="1:8" ht="12.75" customHeight="1">
      <c r="A292" s="73">
        <v>283</v>
      </c>
      <c r="B292" s="472">
        <v>42859</v>
      </c>
      <c r="D292" s="98" t="s">
        <v>882</v>
      </c>
      <c r="E292" s="386"/>
      <c r="F292" s="386">
        <v>48</v>
      </c>
      <c r="G292" s="496">
        <v>155425.54</v>
      </c>
      <c r="H292" s="508" t="s">
        <v>6753</v>
      </c>
    </row>
    <row r="293" spans="1:8" ht="12.75" customHeight="1">
      <c r="A293" s="73">
        <v>284</v>
      </c>
      <c r="B293" s="472">
        <v>42859</v>
      </c>
      <c r="D293" s="98" t="s">
        <v>882</v>
      </c>
      <c r="E293" s="386"/>
      <c r="F293" s="386">
        <v>619</v>
      </c>
      <c r="G293" s="496">
        <v>156044.54</v>
      </c>
      <c r="H293" s="508" t="s">
        <v>6754</v>
      </c>
    </row>
    <row r="294" spans="1:8" ht="12.75" customHeight="1">
      <c r="A294" s="73">
        <v>285</v>
      </c>
      <c r="B294" s="472">
        <v>42859</v>
      </c>
      <c r="D294" s="98" t="s">
        <v>882</v>
      </c>
      <c r="E294" s="386"/>
      <c r="F294" s="386">
        <v>421</v>
      </c>
      <c r="G294" s="496">
        <v>156465.54</v>
      </c>
      <c r="H294" s="508" t="s">
        <v>6755</v>
      </c>
    </row>
    <row r="295" spans="1:8" ht="12.75" customHeight="1">
      <c r="A295" s="73">
        <v>286</v>
      </c>
      <c r="B295" s="472">
        <v>42859</v>
      </c>
      <c r="D295" s="98" t="s">
        <v>882</v>
      </c>
      <c r="E295" s="386"/>
      <c r="F295" s="386">
        <v>103</v>
      </c>
      <c r="G295" s="496">
        <v>156568.54</v>
      </c>
      <c r="H295" s="508" t="s">
        <v>6756</v>
      </c>
    </row>
    <row r="296" spans="1:8" ht="12.75" customHeight="1">
      <c r="A296" s="73">
        <v>287</v>
      </c>
      <c r="B296" s="472">
        <v>42859</v>
      </c>
      <c r="D296" s="98" t="s">
        <v>882</v>
      </c>
      <c r="E296" s="386"/>
      <c r="F296" s="386">
        <v>169</v>
      </c>
      <c r="G296" s="496">
        <v>156737.54</v>
      </c>
      <c r="H296" s="508" t="s">
        <v>6757</v>
      </c>
    </row>
    <row r="297" spans="1:8" ht="12.75" customHeight="1">
      <c r="A297" s="73">
        <v>288</v>
      </c>
      <c r="B297" s="472">
        <v>42859</v>
      </c>
      <c r="D297" s="98" t="s">
        <v>887</v>
      </c>
      <c r="E297" s="386"/>
      <c r="F297" s="386">
        <v>152</v>
      </c>
      <c r="G297" s="496">
        <v>156889.54</v>
      </c>
      <c r="H297" s="508" t="s">
        <v>6758</v>
      </c>
    </row>
    <row r="298" spans="1:8" ht="12.75" customHeight="1">
      <c r="A298" s="73">
        <v>289</v>
      </c>
      <c r="B298" s="472">
        <v>42859</v>
      </c>
      <c r="D298" s="98" t="s">
        <v>882</v>
      </c>
      <c r="E298" s="386"/>
      <c r="F298" s="386">
        <v>231</v>
      </c>
      <c r="G298" s="496">
        <v>157120.54</v>
      </c>
      <c r="H298" s="508" t="s">
        <v>6759</v>
      </c>
    </row>
    <row r="299" spans="1:8" ht="12.75" customHeight="1">
      <c r="A299" s="73">
        <v>290</v>
      </c>
      <c r="B299" s="472">
        <v>42859</v>
      </c>
      <c r="D299" s="98" t="s">
        <v>882</v>
      </c>
      <c r="E299" s="386"/>
      <c r="F299" s="386">
        <v>2462</v>
      </c>
      <c r="G299" s="496">
        <v>159582.54</v>
      </c>
      <c r="H299" s="508" t="s">
        <v>6760</v>
      </c>
    </row>
    <row r="300" spans="1:8" ht="12.75" customHeight="1">
      <c r="A300" s="73">
        <v>291</v>
      </c>
      <c r="B300" s="472">
        <v>42859</v>
      </c>
      <c r="D300" s="98" t="s">
        <v>882</v>
      </c>
      <c r="E300" s="386"/>
      <c r="F300" s="386">
        <v>209</v>
      </c>
      <c r="G300" s="496">
        <v>159791.54</v>
      </c>
      <c r="H300" s="508" t="s">
        <v>6761</v>
      </c>
    </row>
    <row r="301" spans="1:8" ht="12.75" customHeight="1">
      <c r="A301" s="73">
        <v>292</v>
      </c>
      <c r="B301" s="472">
        <v>42859</v>
      </c>
      <c r="D301" s="98" t="s">
        <v>887</v>
      </c>
      <c r="E301" s="386"/>
      <c r="F301" s="386">
        <v>502</v>
      </c>
      <c r="G301" s="496">
        <v>160293.54</v>
      </c>
      <c r="H301" s="508" t="s">
        <v>6762</v>
      </c>
    </row>
    <row r="302" spans="1:8" ht="12.75" customHeight="1">
      <c r="A302" s="73">
        <v>293</v>
      </c>
      <c r="B302" s="472">
        <v>42859</v>
      </c>
      <c r="D302" s="98" t="s">
        <v>882</v>
      </c>
      <c r="E302" s="386"/>
      <c r="F302" s="386">
        <v>161</v>
      </c>
      <c r="G302" s="496">
        <v>160454.54</v>
      </c>
      <c r="H302" s="508" t="s">
        <v>6763</v>
      </c>
    </row>
    <row r="303" spans="1:8" ht="12.75" customHeight="1">
      <c r="A303" s="73">
        <v>294</v>
      </c>
      <c r="B303" s="472">
        <v>42859</v>
      </c>
      <c r="D303" s="98" t="s">
        <v>882</v>
      </c>
      <c r="E303" s="386"/>
      <c r="F303" s="386">
        <v>400</v>
      </c>
      <c r="G303" s="496">
        <v>160854.54</v>
      </c>
      <c r="H303" s="508" t="s">
        <v>6764</v>
      </c>
    </row>
    <row r="304" spans="1:8" ht="12.75" customHeight="1">
      <c r="A304" s="73">
        <v>295</v>
      </c>
      <c r="B304" s="472">
        <v>42859</v>
      </c>
      <c r="D304" s="98" t="s">
        <v>882</v>
      </c>
      <c r="E304" s="386"/>
      <c r="F304" s="386">
        <v>177</v>
      </c>
      <c r="G304" s="496">
        <v>161031.54</v>
      </c>
      <c r="H304" s="508" t="s">
        <v>6765</v>
      </c>
    </row>
    <row r="305" spans="1:8" ht="12.75" customHeight="1">
      <c r="A305" s="73">
        <v>296</v>
      </c>
      <c r="B305" s="472">
        <v>42859</v>
      </c>
      <c r="D305" s="98" t="s">
        <v>6766</v>
      </c>
      <c r="E305" s="386"/>
      <c r="F305" s="386">
        <v>106</v>
      </c>
      <c r="G305" s="496">
        <v>161137.54</v>
      </c>
      <c r="H305" s="508" t="s">
        <v>6767</v>
      </c>
    </row>
    <row r="306" spans="1:8" ht="12.75" customHeight="1">
      <c r="A306" s="73">
        <v>297</v>
      </c>
      <c r="B306" s="472">
        <v>42859</v>
      </c>
      <c r="D306" s="98" t="s">
        <v>882</v>
      </c>
      <c r="E306" s="386"/>
      <c r="F306" s="386">
        <v>102</v>
      </c>
      <c r="G306" s="496">
        <v>161239.54</v>
      </c>
      <c r="H306" s="508" t="s">
        <v>6768</v>
      </c>
    </row>
    <row r="307" spans="1:8" ht="12.75" customHeight="1">
      <c r="A307" s="73">
        <v>298</v>
      </c>
      <c r="B307" s="472">
        <v>42859</v>
      </c>
      <c r="D307" s="98" t="s">
        <v>882</v>
      </c>
      <c r="E307" s="386"/>
      <c r="F307" s="386">
        <v>105</v>
      </c>
      <c r="G307" s="496">
        <v>161344.54</v>
      </c>
      <c r="H307" s="508" t="s">
        <v>6769</v>
      </c>
    </row>
    <row r="308" spans="1:8" ht="12.75" customHeight="1">
      <c r="A308" s="73">
        <v>299</v>
      </c>
      <c r="B308" s="472">
        <v>42859</v>
      </c>
      <c r="D308" s="98" t="s">
        <v>882</v>
      </c>
      <c r="E308" s="386"/>
      <c r="F308" s="386">
        <v>569</v>
      </c>
      <c r="G308" s="496">
        <v>161913.54</v>
      </c>
      <c r="H308" s="508" t="s">
        <v>6770</v>
      </c>
    </row>
    <row r="309" spans="1:8" ht="12.75" customHeight="1">
      <c r="A309" s="73">
        <v>300</v>
      </c>
      <c r="B309" s="472">
        <v>42859</v>
      </c>
      <c r="D309" s="98" t="s">
        <v>882</v>
      </c>
      <c r="E309" s="386"/>
      <c r="F309" s="386">
        <v>442</v>
      </c>
      <c r="G309" s="496">
        <v>162355.54</v>
      </c>
      <c r="H309" s="508" t="s">
        <v>6771</v>
      </c>
    </row>
    <row r="310" spans="1:8" ht="12.75" customHeight="1">
      <c r="A310" s="73">
        <v>301</v>
      </c>
      <c r="B310" s="472">
        <v>42859</v>
      </c>
      <c r="D310" s="98" t="s">
        <v>882</v>
      </c>
      <c r="E310" s="386"/>
      <c r="F310" s="386">
        <v>506</v>
      </c>
      <c r="G310" s="496">
        <v>162861.54</v>
      </c>
      <c r="H310" s="508" t="s">
        <v>6772</v>
      </c>
    </row>
    <row r="311" spans="1:8" ht="12.75" customHeight="1">
      <c r="A311" s="73">
        <v>302</v>
      </c>
      <c r="B311" s="472">
        <v>42859</v>
      </c>
      <c r="D311" s="98" t="s">
        <v>882</v>
      </c>
      <c r="E311" s="386"/>
      <c r="F311" s="386">
        <v>318</v>
      </c>
      <c r="G311" s="496">
        <v>163179.54</v>
      </c>
      <c r="H311" s="508" t="s">
        <v>6773</v>
      </c>
    </row>
    <row r="312" spans="1:8" ht="12.75" customHeight="1">
      <c r="A312" s="73">
        <v>303</v>
      </c>
      <c r="B312" s="472">
        <v>42859</v>
      </c>
      <c r="D312" s="98" t="s">
        <v>882</v>
      </c>
      <c r="E312" s="386"/>
      <c r="F312" s="386">
        <v>662</v>
      </c>
      <c r="G312" s="496">
        <v>163841.54</v>
      </c>
      <c r="H312" s="508" t="s">
        <v>6774</v>
      </c>
    </row>
    <row r="313" spans="1:8" ht="12.75" customHeight="1">
      <c r="A313" s="73">
        <v>304</v>
      </c>
      <c r="B313" s="472">
        <v>42859</v>
      </c>
      <c r="D313" s="98" t="s">
        <v>882</v>
      </c>
      <c r="E313" s="386"/>
      <c r="F313" s="386">
        <v>414</v>
      </c>
      <c r="G313" s="496">
        <v>164255.54</v>
      </c>
      <c r="H313" s="508" t="s">
        <v>6775</v>
      </c>
    </row>
    <row r="314" spans="1:8" ht="12.75" customHeight="1">
      <c r="A314" s="73">
        <v>305</v>
      </c>
      <c r="B314" s="472">
        <v>42859</v>
      </c>
      <c r="D314" s="98" t="s">
        <v>882</v>
      </c>
      <c r="E314" s="386"/>
      <c r="F314" s="386">
        <v>216</v>
      </c>
      <c r="G314" s="496">
        <v>164471.54</v>
      </c>
      <c r="H314" s="508" t="s">
        <v>6776</v>
      </c>
    </row>
    <row r="315" spans="1:8" ht="12.75" customHeight="1">
      <c r="A315" s="73">
        <v>306</v>
      </c>
      <c r="B315" s="472">
        <v>42859</v>
      </c>
      <c r="D315" s="98" t="s">
        <v>882</v>
      </c>
      <c r="E315" s="386"/>
      <c r="F315" s="386">
        <v>898</v>
      </c>
      <c r="G315" s="496">
        <v>165369.54</v>
      </c>
      <c r="H315" s="508" t="s">
        <v>6777</v>
      </c>
    </row>
    <row r="316" spans="1:8" ht="12.75" customHeight="1">
      <c r="A316" s="73">
        <v>307</v>
      </c>
      <c r="B316" s="472">
        <v>42859</v>
      </c>
      <c r="D316" s="98" t="s">
        <v>882</v>
      </c>
      <c r="E316" s="386"/>
      <c r="F316" s="386">
        <v>363</v>
      </c>
      <c r="G316" s="496">
        <v>165732.54</v>
      </c>
      <c r="H316" s="508" t="s">
        <v>6778</v>
      </c>
    </row>
    <row r="317" spans="1:8" ht="12.75" customHeight="1">
      <c r="A317" s="73">
        <v>308</v>
      </c>
      <c r="B317" s="472">
        <v>42859</v>
      </c>
      <c r="D317" s="98" t="s">
        <v>882</v>
      </c>
      <c r="E317" s="386"/>
      <c r="F317" s="386">
        <v>131</v>
      </c>
      <c r="G317" s="496">
        <v>165863.54</v>
      </c>
      <c r="H317" s="508" t="s">
        <v>6779</v>
      </c>
    </row>
    <row r="318" spans="1:8" ht="12.75" customHeight="1">
      <c r="A318" s="73">
        <v>309</v>
      </c>
      <c r="B318" s="472">
        <v>42859</v>
      </c>
      <c r="D318" s="98" t="s">
        <v>882</v>
      </c>
      <c r="E318" s="386"/>
      <c r="F318" s="386">
        <v>530</v>
      </c>
      <c r="G318" s="496">
        <v>166393.54</v>
      </c>
      <c r="H318" s="508" t="s">
        <v>6780</v>
      </c>
    </row>
    <row r="319" spans="1:8" ht="12.75" customHeight="1">
      <c r="A319" s="73">
        <v>310</v>
      </c>
      <c r="B319" s="472">
        <v>42859</v>
      </c>
      <c r="D319" s="98" t="s">
        <v>882</v>
      </c>
      <c r="E319" s="386"/>
      <c r="F319" s="386">
        <v>1594</v>
      </c>
      <c r="G319" s="496">
        <v>167987.54</v>
      </c>
      <c r="H319" s="508" t="s">
        <v>6781</v>
      </c>
    </row>
    <row r="320" spans="1:8" ht="12.75" customHeight="1">
      <c r="A320" s="73">
        <v>311</v>
      </c>
      <c r="B320" s="472">
        <v>42859</v>
      </c>
      <c r="D320" s="98" t="s">
        <v>882</v>
      </c>
      <c r="E320" s="386"/>
      <c r="F320" s="386">
        <v>198</v>
      </c>
      <c r="G320" s="496">
        <v>168185.54</v>
      </c>
      <c r="H320" s="508" t="s">
        <v>6782</v>
      </c>
    </row>
    <row r="321" spans="1:8" ht="12.75" customHeight="1">
      <c r="A321" s="73">
        <v>312</v>
      </c>
      <c r="B321" s="472">
        <v>42859</v>
      </c>
      <c r="D321" s="98" t="s">
        <v>882</v>
      </c>
      <c r="E321" s="386"/>
      <c r="F321" s="386">
        <v>435</v>
      </c>
      <c r="G321" s="496">
        <v>168620.54</v>
      </c>
      <c r="H321" s="508" t="s">
        <v>6783</v>
      </c>
    </row>
    <row r="322" spans="1:8" ht="12.75" customHeight="1">
      <c r="A322" s="73">
        <v>313</v>
      </c>
      <c r="B322" s="472">
        <v>42859</v>
      </c>
      <c r="D322" s="98" t="s">
        <v>882</v>
      </c>
      <c r="E322" s="386"/>
      <c r="F322" s="386">
        <v>53.5</v>
      </c>
      <c r="G322" s="496">
        <v>168674.04</v>
      </c>
      <c r="H322" s="508" t="s">
        <v>6784</v>
      </c>
    </row>
    <row r="323" spans="1:8" ht="12.75" customHeight="1">
      <c r="A323" s="73">
        <v>314</v>
      </c>
      <c r="B323" s="472">
        <v>42859</v>
      </c>
      <c r="D323" s="98" t="s">
        <v>882</v>
      </c>
      <c r="E323" s="386"/>
      <c r="F323" s="386">
        <v>661</v>
      </c>
      <c r="G323" s="496">
        <v>169335.04000000001</v>
      </c>
      <c r="H323" s="508" t="s">
        <v>6785</v>
      </c>
    </row>
    <row r="324" spans="1:8" ht="12.75" customHeight="1">
      <c r="A324" s="73">
        <v>315</v>
      </c>
      <c r="B324" s="472">
        <v>42859</v>
      </c>
      <c r="D324" s="98" t="s">
        <v>882</v>
      </c>
      <c r="E324" s="386"/>
      <c r="F324" s="386">
        <v>676</v>
      </c>
      <c r="G324" s="496">
        <v>170011.04</v>
      </c>
      <c r="H324" s="508" t="s">
        <v>6786</v>
      </c>
    </row>
    <row r="325" spans="1:8" ht="12.75" customHeight="1">
      <c r="A325" s="73">
        <v>316</v>
      </c>
      <c r="B325" s="472">
        <v>42859</v>
      </c>
      <c r="D325" s="98" t="s">
        <v>882</v>
      </c>
      <c r="E325" s="386"/>
      <c r="F325" s="386">
        <v>256</v>
      </c>
      <c r="G325" s="496">
        <v>170267.04</v>
      </c>
      <c r="H325" s="508" t="s">
        <v>6787</v>
      </c>
    </row>
    <row r="326" spans="1:8" ht="12.75" customHeight="1">
      <c r="A326" s="73">
        <v>317</v>
      </c>
      <c r="B326" s="472">
        <v>42859</v>
      </c>
      <c r="D326" s="98" t="s">
        <v>882</v>
      </c>
      <c r="E326" s="386"/>
      <c r="F326" s="386">
        <v>53</v>
      </c>
      <c r="G326" s="496">
        <v>170320.04</v>
      </c>
      <c r="H326" s="508" t="s">
        <v>6788</v>
      </c>
    </row>
    <row r="327" spans="1:8" ht="12.75" customHeight="1">
      <c r="A327" s="73">
        <v>318</v>
      </c>
      <c r="B327" s="472">
        <v>42859</v>
      </c>
      <c r="D327" s="98" t="s">
        <v>882</v>
      </c>
      <c r="E327" s="386"/>
      <c r="F327" s="386">
        <v>230</v>
      </c>
      <c r="G327" s="496">
        <v>170550.04</v>
      </c>
      <c r="H327" s="508" t="s">
        <v>6789</v>
      </c>
    </row>
    <row r="328" spans="1:8" ht="12.75" customHeight="1">
      <c r="A328" s="73">
        <v>319</v>
      </c>
      <c r="B328" s="472">
        <v>42859</v>
      </c>
      <c r="D328" s="98" t="s">
        <v>887</v>
      </c>
      <c r="E328" s="386"/>
      <c r="F328" s="386">
        <v>827</v>
      </c>
      <c r="G328" s="496">
        <v>171377.04</v>
      </c>
      <c r="H328" s="508" t="s">
        <v>6790</v>
      </c>
    </row>
    <row r="329" spans="1:8" ht="12.75" customHeight="1">
      <c r="A329" s="73">
        <v>320</v>
      </c>
      <c r="B329" s="472">
        <v>42859</v>
      </c>
      <c r="D329" s="98" t="s">
        <v>882</v>
      </c>
      <c r="E329" s="386"/>
      <c r="F329" s="386">
        <v>389</v>
      </c>
      <c r="G329" s="496">
        <v>171766.04</v>
      </c>
      <c r="H329" s="508" t="s">
        <v>6791</v>
      </c>
    </row>
    <row r="330" spans="1:8" ht="12.75" customHeight="1">
      <c r="A330" s="73">
        <v>321</v>
      </c>
      <c r="B330" s="472">
        <v>42859</v>
      </c>
      <c r="D330" s="98" t="s">
        <v>6792</v>
      </c>
      <c r="E330" s="386"/>
      <c r="F330" s="386">
        <v>345</v>
      </c>
      <c r="G330" s="496">
        <v>172111.04</v>
      </c>
      <c r="H330" s="508" t="s">
        <v>6793</v>
      </c>
    </row>
    <row r="331" spans="1:8" ht="12.75" customHeight="1">
      <c r="A331" s="73">
        <v>322</v>
      </c>
      <c r="B331" s="472">
        <v>42859</v>
      </c>
      <c r="D331" s="98" t="s">
        <v>882</v>
      </c>
      <c r="E331" s="386"/>
      <c r="F331" s="386">
        <v>519</v>
      </c>
      <c r="G331" s="496">
        <v>172630.04</v>
      </c>
      <c r="H331" s="508" t="s">
        <v>6794</v>
      </c>
    </row>
    <row r="332" spans="1:8" ht="12.75" customHeight="1">
      <c r="A332" s="73">
        <v>323</v>
      </c>
      <c r="B332" s="472">
        <v>42859</v>
      </c>
      <c r="D332" s="98" t="s">
        <v>882</v>
      </c>
      <c r="E332" s="386"/>
      <c r="F332" s="386">
        <v>488</v>
      </c>
      <c r="G332" s="496">
        <v>173118.04</v>
      </c>
      <c r="H332" s="508" t="s">
        <v>6795</v>
      </c>
    </row>
    <row r="333" spans="1:8" ht="12.75" customHeight="1">
      <c r="A333" s="73">
        <v>324</v>
      </c>
      <c r="B333" s="472">
        <v>42859</v>
      </c>
      <c r="D333" s="98" t="s">
        <v>887</v>
      </c>
      <c r="E333" s="386"/>
      <c r="F333" s="386">
        <v>768</v>
      </c>
      <c r="G333" s="496">
        <v>173886.04</v>
      </c>
      <c r="H333" s="508" t="s">
        <v>6796</v>
      </c>
    </row>
    <row r="334" spans="1:8" ht="12.75" customHeight="1">
      <c r="A334" s="73">
        <v>325</v>
      </c>
      <c r="B334" s="472">
        <v>42859</v>
      </c>
      <c r="D334" s="98" t="s">
        <v>6797</v>
      </c>
      <c r="E334" s="386"/>
      <c r="F334" s="386">
        <v>451</v>
      </c>
      <c r="G334" s="496">
        <v>174337.04</v>
      </c>
      <c r="H334" s="508" t="s">
        <v>6798</v>
      </c>
    </row>
    <row r="335" spans="1:8" ht="12.75" customHeight="1">
      <c r="A335" s="73">
        <v>326</v>
      </c>
      <c r="B335" s="472">
        <v>42859</v>
      </c>
      <c r="D335" s="98" t="s">
        <v>882</v>
      </c>
      <c r="E335" s="386"/>
      <c r="F335" s="386">
        <v>364</v>
      </c>
      <c r="G335" s="496">
        <v>174701.04</v>
      </c>
      <c r="H335" s="508" t="s">
        <v>6799</v>
      </c>
    </row>
    <row r="336" spans="1:8" ht="12.75" customHeight="1">
      <c r="A336" s="73">
        <v>327</v>
      </c>
      <c r="B336" s="472">
        <v>42859</v>
      </c>
      <c r="D336" s="98" t="s">
        <v>884</v>
      </c>
      <c r="E336" s="386"/>
      <c r="F336" s="386">
        <v>206</v>
      </c>
      <c r="G336" s="496">
        <v>174907.04</v>
      </c>
      <c r="H336" s="508" t="s">
        <v>6800</v>
      </c>
    </row>
    <row r="337" spans="1:8" ht="12.75" customHeight="1">
      <c r="A337" s="73">
        <v>328</v>
      </c>
      <c r="B337" s="472">
        <v>42859</v>
      </c>
      <c r="D337" s="98" t="s">
        <v>884</v>
      </c>
      <c r="E337" s="386"/>
      <c r="F337" s="386">
        <v>408</v>
      </c>
      <c r="G337" s="496">
        <v>175315.04</v>
      </c>
      <c r="H337" s="508" t="s">
        <v>6801</v>
      </c>
    </row>
    <row r="338" spans="1:8" ht="12.75" customHeight="1">
      <c r="A338" s="73">
        <v>329</v>
      </c>
      <c r="B338" s="472">
        <v>42859</v>
      </c>
      <c r="D338" s="98" t="s">
        <v>884</v>
      </c>
      <c r="E338" s="386"/>
      <c r="F338" s="386">
        <v>419</v>
      </c>
      <c r="G338" s="496">
        <v>175734.04</v>
      </c>
      <c r="H338" s="508" t="s">
        <v>6802</v>
      </c>
    </row>
    <row r="339" spans="1:8" ht="12.75" customHeight="1">
      <c r="A339" s="73">
        <v>330</v>
      </c>
      <c r="B339" s="472">
        <v>42859</v>
      </c>
      <c r="D339" s="98" t="s">
        <v>884</v>
      </c>
      <c r="E339" s="386"/>
      <c r="F339" s="386">
        <v>149</v>
      </c>
      <c r="G339" s="496">
        <v>175883.04</v>
      </c>
      <c r="H339" s="508" t="s">
        <v>6803</v>
      </c>
    </row>
    <row r="340" spans="1:8" ht="12.75" customHeight="1">
      <c r="A340" s="73">
        <v>331</v>
      </c>
      <c r="B340" s="472">
        <v>42860</v>
      </c>
      <c r="C340" s="98"/>
      <c r="D340" s="98" t="s">
        <v>11832</v>
      </c>
      <c r="E340" s="386"/>
      <c r="F340" s="386">
        <v>78</v>
      </c>
      <c r="G340" s="496">
        <v>175961.04</v>
      </c>
      <c r="H340" s="508" t="s">
        <v>11833</v>
      </c>
    </row>
    <row r="341" spans="1:8" ht="12.75" customHeight="1">
      <c r="A341" s="73">
        <v>332</v>
      </c>
      <c r="B341" s="472">
        <v>42860</v>
      </c>
      <c r="C341" s="98"/>
      <c r="D341" s="98" t="s">
        <v>11832</v>
      </c>
      <c r="E341" s="386"/>
      <c r="F341" s="386">
        <v>264</v>
      </c>
      <c r="G341" s="496">
        <v>176225.04</v>
      </c>
      <c r="H341" s="508" t="s">
        <v>11834</v>
      </c>
    </row>
    <row r="342" spans="1:8" ht="12.75" customHeight="1">
      <c r="A342" s="73">
        <v>333</v>
      </c>
      <c r="B342" s="472">
        <v>42860</v>
      </c>
      <c r="C342" s="98"/>
      <c r="D342" s="98" t="s">
        <v>887</v>
      </c>
      <c r="E342" s="386"/>
      <c r="F342" s="386">
        <v>348</v>
      </c>
      <c r="G342" s="496">
        <v>176573.04</v>
      </c>
      <c r="H342" s="508" t="s">
        <v>11835</v>
      </c>
    </row>
    <row r="343" spans="1:8" ht="12.75" customHeight="1">
      <c r="A343" s="73">
        <v>334</v>
      </c>
      <c r="B343" s="472">
        <v>42860</v>
      </c>
      <c r="C343" s="98"/>
      <c r="D343" s="98" t="s">
        <v>11836</v>
      </c>
      <c r="E343" s="386"/>
      <c r="F343" s="386">
        <v>333</v>
      </c>
      <c r="G343" s="496">
        <v>176906.04</v>
      </c>
      <c r="H343" s="508" t="s">
        <v>11837</v>
      </c>
    </row>
    <row r="344" spans="1:8" ht="12.75" customHeight="1">
      <c r="A344" s="73">
        <v>335</v>
      </c>
      <c r="B344" s="472">
        <v>42860</v>
      </c>
      <c r="C344" s="98"/>
      <c r="D344" s="98" t="s">
        <v>887</v>
      </c>
      <c r="E344" s="386"/>
      <c r="F344" s="386">
        <v>267</v>
      </c>
      <c r="G344" s="496">
        <v>177173.04</v>
      </c>
      <c r="H344" s="508" t="s">
        <v>11838</v>
      </c>
    </row>
    <row r="345" spans="1:8" ht="12.75" customHeight="1">
      <c r="A345" s="73">
        <v>336</v>
      </c>
      <c r="B345" s="472">
        <v>42860</v>
      </c>
      <c r="C345" s="98"/>
      <c r="D345" s="98" t="s">
        <v>887</v>
      </c>
      <c r="E345" s="386"/>
      <c r="F345" s="386">
        <v>468</v>
      </c>
      <c r="G345" s="496">
        <v>177641.04</v>
      </c>
      <c r="H345" s="508" t="s">
        <v>11839</v>
      </c>
    </row>
    <row r="346" spans="1:8" ht="12.75" customHeight="1">
      <c r="A346" s="73">
        <v>337</v>
      </c>
      <c r="B346" s="472">
        <v>42860</v>
      </c>
      <c r="C346" s="98"/>
      <c r="D346" s="98" t="s">
        <v>11840</v>
      </c>
      <c r="E346" s="386"/>
      <c r="F346" s="386">
        <v>700</v>
      </c>
      <c r="G346" s="496">
        <v>178341.04</v>
      </c>
      <c r="H346" s="508" t="s">
        <v>11841</v>
      </c>
    </row>
    <row r="347" spans="1:8" ht="12.75" customHeight="1">
      <c r="A347" s="73">
        <v>338</v>
      </c>
      <c r="B347" s="472">
        <v>42860</v>
      </c>
      <c r="C347" s="98"/>
      <c r="D347" s="98" t="s">
        <v>882</v>
      </c>
      <c r="E347" s="386"/>
      <c r="F347" s="386">
        <v>251</v>
      </c>
      <c r="G347" s="496">
        <v>178592.04</v>
      </c>
      <c r="H347" s="508" t="s">
        <v>11842</v>
      </c>
    </row>
    <row r="348" spans="1:8" ht="12.75" customHeight="1">
      <c r="A348" s="73">
        <v>339</v>
      </c>
      <c r="B348" s="472">
        <v>42860</v>
      </c>
      <c r="C348" s="98"/>
      <c r="D348" s="98" t="s">
        <v>887</v>
      </c>
      <c r="E348" s="386"/>
      <c r="F348" s="386">
        <v>421</v>
      </c>
      <c r="G348" s="496">
        <v>179013.04</v>
      </c>
      <c r="H348" s="508" t="s">
        <v>11843</v>
      </c>
    </row>
    <row r="349" spans="1:8" ht="12.75" customHeight="1">
      <c r="A349" s="73">
        <v>340</v>
      </c>
      <c r="B349" s="472">
        <v>42860</v>
      </c>
      <c r="C349" s="98"/>
      <c r="D349" s="98" t="s">
        <v>882</v>
      </c>
      <c r="E349" s="386"/>
      <c r="F349" s="386">
        <v>78</v>
      </c>
      <c r="G349" s="496">
        <v>179091.04</v>
      </c>
      <c r="H349" s="508" t="s">
        <v>11844</v>
      </c>
    </row>
    <row r="350" spans="1:8" ht="12.75" customHeight="1">
      <c r="A350" s="73">
        <v>341</v>
      </c>
      <c r="B350" s="472">
        <v>42860</v>
      </c>
      <c r="C350" s="98"/>
      <c r="D350" s="98" t="s">
        <v>882</v>
      </c>
      <c r="E350" s="386"/>
      <c r="F350" s="386">
        <v>169</v>
      </c>
      <c r="G350" s="496">
        <v>179260.04</v>
      </c>
      <c r="H350" s="508" t="s">
        <v>11845</v>
      </c>
    </row>
    <row r="351" spans="1:8" ht="12.75" customHeight="1">
      <c r="A351" s="73">
        <v>342</v>
      </c>
      <c r="B351" s="472">
        <v>42860</v>
      </c>
      <c r="C351" s="98"/>
      <c r="D351" s="98" t="s">
        <v>882</v>
      </c>
      <c r="E351" s="386"/>
      <c r="F351" s="386">
        <v>753</v>
      </c>
      <c r="G351" s="496">
        <v>180013.04</v>
      </c>
      <c r="H351" s="508" t="s">
        <v>11846</v>
      </c>
    </row>
    <row r="352" spans="1:8" ht="12.75" customHeight="1">
      <c r="A352" s="73">
        <v>343</v>
      </c>
      <c r="B352" s="472">
        <v>42860</v>
      </c>
      <c r="C352" s="98"/>
      <c r="D352" s="98" t="s">
        <v>882</v>
      </c>
      <c r="E352" s="386"/>
      <c r="F352" s="386">
        <v>234</v>
      </c>
      <c r="G352" s="496">
        <v>180247.04000000001</v>
      </c>
      <c r="H352" s="508" t="s">
        <v>11847</v>
      </c>
    </row>
    <row r="353" spans="1:8" ht="12.75" customHeight="1">
      <c r="A353" s="73">
        <v>344</v>
      </c>
      <c r="B353" s="472">
        <v>42860</v>
      </c>
      <c r="C353" s="98"/>
      <c r="D353" s="98" t="s">
        <v>887</v>
      </c>
      <c r="E353" s="386"/>
      <c r="F353" s="386">
        <v>287</v>
      </c>
      <c r="G353" s="496">
        <v>180534.04</v>
      </c>
      <c r="H353" s="508" t="s">
        <v>11848</v>
      </c>
    </row>
    <row r="354" spans="1:8" ht="12.75" customHeight="1">
      <c r="A354" s="73">
        <v>345</v>
      </c>
      <c r="B354" s="472">
        <v>42860</v>
      </c>
      <c r="C354" s="98"/>
      <c r="D354" s="98" t="s">
        <v>882</v>
      </c>
      <c r="E354" s="386"/>
      <c r="F354" s="386">
        <v>298</v>
      </c>
      <c r="G354" s="496">
        <v>180832.04</v>
      </c>
      <c r="H354" s="508" t="s">
        <v>11849</v>
      </c>
    </row>
    <row r="355" spans="1:8" ht="12.75" customHeight="1">
      <c r="A355" s="73">
        <v>346</v>
      </c>
      <c r="B355" s="472">
        <v>42860</v>
      </c>
      <c r="C355" s="98"/>
      <c r="D355" s="98" t="s">
        <v>882</v>
      </c>
      <c r="E355" s="386"/>
      <c r="F355" s="386">
        <v>828</v>
      </c>
      <c r="G355" s="496">
        <v>181660.04</v>
      </c>
      <c r="H355" s="508" t="s">
        <v>11850</v>
      </c>
    </row>
    <row r="356" spans="1:8" ht="12.75" customHeight="1">
      <c r="A356" s="73">
        <v>347</v>
      </c>
      <c r="B356" s="472">
        <v>42860</v>
      </c>
      <c r="C356" s="98"/>
      <c r="D356" s="98" t="s">
        <v>11851</v>
      </c>
      <c r="E356" s="386"/>
      <c r="F356" s="386">
        <v>167</v>
      </c>
      <c r="G356" s="496">
        <v>181827.04</v>
      </c>
      <c r="H356" s="508" t="s">
        <v>11852</v>
      </c>
    </row>
    <row r="357" spans="1:8" ht="12.75" customHeight="1">
      <c r="A357" s="73">
        <v>348</v>
      </c>
      <c r="B357" s="472">
        <v>42860</v>
      </c>
      <c r="C357" s="98"/>
      <c r="D357" s="98" t="s">
        <v>882</v>
      </c>
      <c r="E357" s="386"/>
      <c r="F357" s="386">
        <v>203</v>
      </c>
      <c r="G357" s="496">
        <v>182030.04</v>
      </c>
      <c r="H357" s="508" t="s">
        <v>11853</v>
      </c>
    </row>
    <row r="358" spans="1:8" ht="12.75" customHeight="1">
      <c r="A358" s="73">
        <v>349</v>
      </c>
      <c r="B358" s="472">
        <v>42860</v>
      </c>
      <c r="C358" s="98"/>
      <c r="D358" s="98" t="s">
        <v>882</v>
      </c>
      <c r="E358" s="386"/>
      <c r="F358" s="386">
        <v>194</v>
      </c>
      <c r="G358" s="496">
        <v>182224.04</v>
      </c>
      <c r="H358" s="508" t="s">
        <v>11854</v>
      </c>
    </row>
    <row r="359" spans="1:8" ht="12.75" customHeight="1">
      <c r="A359" s="73">
        <v>350</v>
      </c>
      <c r="B359" s="472">
        <v>42860</v>
      </c>
      <c r="C359" s="98"/>
      <c r="D359" s="98" t="s">
        <v>882</v>
      </c>
      <c r="E359" s="386"/>
      <c r="F359" s="386">
        <v>879</v>
      </c>
      <c r="G359" s="496">
        <v>183103.04</v>
      </c>
      <c r="H359" s="508" t="s">
        <v>11855</v>
      </c>
    </row>
    <row r="360" spans="1:8" ht="12.75" customHeight="1">
      <c r="A360" s="73">
        <v>351</v>
      </c>
      <c r="B360" s="472">
        <v>42860</v>
      </c>
      <c r="C360" s="98"/>
      <c r="D360" s="98" t="s">
        <v>882</v>
      </c>
      <c r="E360" s="386"/>
      <c r="F360" s="386">
        <v>1282</v>
      </c>
      <c r="G360" s="496">
        <v>184385.04</v>
      </c>
      <c r="H360" s="508" t="s">
        <v>11856</v>
      </c>
    </row>
    <row r="361" spans="1:8" ht="12.75" customHeight="1">
      <c r="A361" s="73">
        <v>352</v>
      </c>
      <c r="B361" s="472">
        <v>42860</v>
      </c>
      <c r="C361" s="98"/>
      <c r="D361" s="98" t="s">
        <v>882</v>
      </c>
      <c r="E361" s="386"/>
      <c r="F361" s="386">
        <v>349</v>
      </c>
      <c r="G361" s="496">
        <v>184734.04</v>
      </c>
      <c r="H361" s="508" t="s">
        <v>11857</v>
      </c>
    </row>
    <row r="362" spans="1:8" ht="12.75" customHeight="1">
      <c r="A362" s="73">
        <v>353</v>
      </c>
      <c r="B362" s="472">
        <v>42860</v>
      </c>
      <c r="C362" s="98"/>
      <c r="D362" s="98" t="s">
        <v>882</v>
      </c>
      <c r="E362" s="386"/>
      <c r="F362" s="386">
        <v>299</v>
      </c>
      <c r="G362" s="496">
        <v>185033.04</v>
      </c>
      <c r="H362" s="508" t="s">
        <v>11858</v>
      </c>
    </row>
    <row r="363" spans="1:8" ht="12.75" customHeight="1">
      <c r="A363" s="73">
        <v>354</v>
      </c>
      <c r="B363" s="472">
        <v>42860</v>
      </c>
      <c r="C363" s="98"/>
      <c r="D363" s="98" t="s">
        <v>882</v>
      </c>
      <c r="E363" s="386"/>
      <c r="F363" s="386">
        <v>209</v>
      </c>
      <c r="G363" s="496">
        <v>185242.04</v>
      </c>
      <c r="H363" s="508" t="s">
        <v>11859</v>
      </c>
    </row>
    <row r="364" spans="1:8" ht="12.75" customHeight="1">
      <c r="A364" s="73">
        <v>355</v>
      </c>
      <c r="B364" s="472">
        <v>42860</v>
      </c>
      <c r="C364" s="98"/>
      <c r="D364" s="98" t="s">
        <v>882</v>
      </c>
      <c r="E364" s="386"/>
      <c r="F364" s="386">
        <v>289</v>
      </c>
      <c r="G364" s="496">
        <v>185531.04</v>
      </c>
      <c r="H364" s="508" t="s">
        <v>11860</v>
      </c>
    </row>
    <row r="365" spans="1:8" ht="12.75" customHeight="1">
      <c r="A365" s="73">
        <v>356</v>
      </c>
      <c r="B365" s="472">
        <v>42860</v>
      </c>
      <c r="C365" s="98"/>
      <c r="D365" s="98" t="s">
        <v>882</v>
      </c>
      <c r="E365" s="386"/>
      <c r="F365" s="386">
        <v>1106</v>
      </c>
      <c r="G365" s="496">
        <v>186637.04</v>
      </c>
      <c r="H365" s="508" t="s">
        <v>11861</v>
      </c>
    </row>
    <row r="366" spans="1:8" ht="12.75" customHeight="1">
      <c r="A366" s="73">
        <v>357</v>
      </c>
      <c r="B366" s="472">
        <v>42860</v>
      </c>
      <c r="C366" s="98"/>
      <c r="D366" s="98" t="s">
        <v>882</v>
      </c>
      <c r="E366" s="386"/>
      <c r="F366" s="386">
        <v>464</v>
      </c>
      <c r="G366" s="496">
        <v>187101.04</v>
      </c>
      <c r="H366" s="508" t="s">
        <v>11862</v>
      </c>
    </row>
    <row r="367" spans="1:8" ht="12.75" customHeight="1">
      <c r="A367" s="73">
        <v>358</v>
      </c>
      <c r="B367" s="472">
        <v>42860</v>
      </c>
      <c r="C367" s="98"/>
      <c r="D367" s="98" t="s">
        <v>882</v>
      </c>
      <c r="E367" s="386"/>
      <c r="F367" s="386">
        <v>414</v>
      </c>
      <c r="G367" s="496">
        <v>187515.04</v>
      </c>
      <c r="H367" s="508" t="s">
        <v>11863</v>
      </c>
    </row>
    <row r="368" spans="1:8" ht="12.75" customHeight="1">
      <c r="A368" s="73">
        <v>359</v>
      </c>
      <c r="B368" s="472">
        <v>42860</v>
      </c>
      <c r="C368" s="98"/>
      <c r="D368" s="98" t="s">
        <v>882</v>
      </c>
      <c r="E368" s="386"/>
      <c r="F368" s="386">
        <v>731</v>
      </c>
      <c r="G368" s="496">
        <v>188246.04</v>
      </c>
      <c r="H368" s="508" t="s">
        <v>11864</v>
      </c>
    </row>
    <row r="369" spans="1:8" ht="12.75" customHeight="1">
      <c r="A369" s="73">
        <v>360</v>
      </c>
      <c r="B369" s="472">
        <v>42860</v>
      </c>
      <c r="C369" s="98"/>
      <c r="D369" s="98" t="s">
        <v>882</v>
      </c>
      <c r="E369" s="386"/>
      <c r="F369" s="386">
        <v>302</v>
      </c>
      <c r="G369" s="496">
        <v>188548.04</v>
      </c>
      <c r="H369" s="508" t="s">
        <v>11865</v>
      </c>
    </row>
    <row r="370" spans="1:8" ht="12.75" customHeight="1">
      <c r="A370" s="73">
        <v>361</v>
      </c>
      <c r="B370" s="472">
        <v>42860</v>
      </c>
      <c r="C370" s="98"/>
      <c r="D370" s="98" t="s">
        <v>882</v>
      </c>
      <c r="E370" s="386"/>
      <c r="F370" s="386">
        <v>213</v>
      </c>
      <c r="G370" s="496">
        <v>188761.04</v>
      </c>
      <c r="H370" s="508" t="s">
        <v>11866</v>
      </c>
    </row>
    <row r="371" spans="1:8" ht="12.75" customHeight="1">
      <c r="A371" s="73">
        <v>362</v>
      </c>
      <c r="B371" s="472">
        <v>42860</v>
      </c>
      <c r="C371" s="98"/>
      <c r="D371" s="98" t="s">
        <v>882</v>
      </c>
      <c r="E371" s="386"/>
      <c r="F371" s="386">
        <v>150</v>
      </c>
      <c r="G371" s="496">
        <v>188911.04</v>
      </c>
      <c r="H371" s="508" t="s">
        <v>11866</v>
      </c>
    </row>
    <row r="372" spans="1:8" ht="12.75" customHeight="1">
      <c r="A372" s="73">
        <v>363</v>
      </c>
      <c r="B372" s="472">
        <v>42860</v>
      </c>
      <c r="C372" s="98"/>
      <c r="D372" s="98" t="s">
        <v>882</v>
      </c>
      <c r="E372" s="386"/>
      <c r="F372" s="386">
        <v>50</v>
      </c>
      <c r="G372" s="496">
        <v>188961.04</v>
      </c>
      <c r="H372" s="508" t="s">
        <v>11867</v>
      </c>
    </row>
    <row r="373" spans="1:8" ht="12.75" customHeight="1">
      <c r="A373" s="73">
        <v>364</v>
      </c>
      <c r="B373" s="472">
        <v>42860</v>
      </c>
      <c r="C373" s="98"/>
      <c r="D373" s="98" t="s">
        <v>882</v>
      </c>
      <c r="E373" s="386"/>
      <c r="F373" s="386">
        <v>548</v>
      </c>
      <c r="G373" s="496">
        <v>189509.04</v>
      </c>
      <c r="H373" s="508" t="s">
        <v>11868</v>
      </c>
    </row>
    <row r="374" spans="1:8" ht="12.75" customHeight="1">
      <c r="A374" s="73">
        <v>365</v>
      </c>
      <c r="B374" s="472">
        <v>42860</v>
      </c>
      <c r="C374" s="98"/>
      <c r="D374" s="98" t="s">
        <v>882</v>
      </c>
      <c r="E374" s="386"/>
      <c r="F374" s="386">
        <v>107</v>
      </c>
      <c r="G374" s="496">
        <v>189616.04</v>
      </c>
      <c r="H374" s="508" t="s">
        <v>11869</v>
      </c>
    </row>
    <row r="375" spans="1:8" ht="12.75" customHeight="1">
      <c r="A375" s="73">
        <v>366</v>
      </c>
      <c r="B375" s="472">
        <v>42860</v>
      </c>
      <c r="C375" s="98"/>
      <c r="D375" s="98" t="s">
        <v>882</v>
      </c>
      <c r="E375" s="386"/>
      <c r="F375" s="386">
        <v>217</v>
      </c>
      <c r="G375" s="496">
        <v>189833.04</v>
      </c>
      <c r="H375" s="508" t="s">
        <v>11870</v>
      </c>
    </row>
    <row r="376" spans="1:8" ht="12.75" customHeight="1">
      <c r="A376" s="73">
        <v>367</v>
      </c>
      <c r="B376" s="472">
        <v>42860</v>
      </c>
      <c r="C376" s="98"/>
      <c r="D376" s="98" t="s">
        <v>887</v>
      </c>
      <c r="E376" s="386"/>
      <c r="F376" s="386">
        <v>181</v>
      </c>
      <c r="G376" s="496">
        <v>190014.04</v>
      </c>
      <c r="H376" s="508" t="s">
        <v>11871</v>
      </c>
    </row>
    <row r="377" spans="1:8" ht="12.75" customHeight="1">
      <c r="A377" s="73">
        <v>368</v>
      </c>
      <c r="B377" s="472">
        <v>42860</v>
      </c>
      <c r="C377" s="98"/>
      <c r="D377" s="98" t="s">
        <v>882</v>
      </c>
      <c r="E377" s="386"/>
      <c r="F377" s="386">
        <v>392</v>
      </c>
      <c r="G377" s="496">
        <v>190406.04</v>
      </c>
      <c r="H377" s="508" t="s">
        <v>11872</v>
      </c>
    </row>
    <row r="378" spans="1:8" ht="12.75" customHeight="1">
      <c r="A378" s="73">
        <v>369</v>
      </c>
      <c r="B378" s="472">
        <v>42860</v>
      </c>
      <c r="C378" s="98"/>
      <c r="D378" s="98" t="s">
        <v>882</v>
      </c>
      <c r="E378" s="386"/>
      <c r="F378" s="386">
        <v>159</v>
      </c>
      <c r="G378" s="496">
        <v>190565.04</v>
      </c>
      <c r="H378" s="508" t="s">
        <v>11873</v>
      </c>
    </row>
    <row r="379" spans="1:8" ht="12.75" customHeight="1">
      <c r="A379" s="73">
        <v>370</v>
      </c>
      <c r="B379" s="472">
        <v>42860</v>
      </c>
      <c r="C379" s="98"/>
      <c r="D379" s="98" t="s">
        <v>882</v>
      </c>
      <c r="E379" s="386"/>
      <c r="F379" s="386">
        <v>970</v>
      </c>
      <c r="G379" s="496">
        <v>191535.04</v>
      </c>
      <c r="H379" s="508" t="s">
        <v>11874</v>
      </c>
    </row>
    <row r="380" spans="1:8" ht="12.75" customHeight="1">
      <c r="A380" s="73">
        <v>371</v>
      </c>
      <c r="B380" s="472">
        <v>42860</v>
      </c>
      <c r="C380" s="98"/>
      <c r="D380" s="98" t="s">
        <v>882</v>
      </c>
      <c r="E380" s="386"/>
      <c r="F380" s="386">
        <v>92</v>
      </c>
      <c r="G380" s="496">
        <v>191627.04</v>
      </c>
      <c r="H380" s="508" t="s">
        <v>11875</v>
      </c>
    </row>
    <row r="381" spans="1:8" ht="12.75" customHeight="1">
      <c r="A381" s="73">
        <v>372</v>
      </c>
      <c r="B381" s="472">
        <v>42860</v>
      </c>
      <c r="C381" s="98"/>
      <c r="D381" s="98" t="s">
        <v>887</v>
      </c>
      <c r="E381" s="386"/>
      <c r="F381" s="386">
        <v>179</v>
      </c>
      <c r="G381" s="496">
        <v>191806.04</v>
      </c>
      <c r="H381" s="508" t="s">
        <v>11876</v>
      </c>
    </row>
    <row r="382" spans="1:8" ht="12.75" customHeight="1">
      <c r="A382" s="73">
        <v>373</v>
      </c>
      <c r="B382" s="472">
        <v>42860</v>
      </c>
      <c r="C382" s="98"/>
      <c r="D382" s="98" t="s">
        <v>882</v>
      </c>
      <c r="E382" s="386"/>
      <c r="F382" s="386">
        <v>251</v>
      </c>
      <c r="G382" s="496">
        <v>192057.04</v>
      </c>
      <c r="H382" s="508" t="s">
        <v>11877</v>
      </c>
    </row>
    <row r="383" spans="1:8" ht="12.75" customHeight="1">
      <c r="A383" s="73">
        <v>374</v>
      </c>
      <c r="B383" s="472">
        <v>42860</v>
      </c>
      <c r="C383" s="98"/>
      <c r="D383" s="98" t="s">
        <v>882</v>
      </c>
      <c r="E383" s="386"/>
      <c r="F383" s="386">
        <v>224</v>
      </c>
      <c r="G383" s="496">
        <v>192281.04</v>
      </c>
      <c r="H383" s="508" t="s">
        <v>6761</v>
      </c>
    </row>
    <row r="384" spans="1:8" ht="12.75" customHeight="1">
      <c r="A384" s="73">
        <v>375</v>
      </c>
      <c r="B384" s="472">
        <v>42860</v>
      </c>
      <c r="C384" s="98"/>
      <c r="D384" s="98" t="s">
        <v>882</v>
      </c>
      <c r="E384" s="386"/>
      <c r="F384" s="386">
        <v>477</v>
      </c>
      <c r="G384" s="496">
        <v>192758.04</v>
      </c>
      <c r="H384" s="508" t="s">
        <v>11878</v>
      </c>
    </row>
    <row r="385" spans="1:8" ht="12.75" customHeight="1">
      <c r="A385" s="73">
        <v>376</v>
      </c>
      <c r="B385" s="472">
        <v>42860</v>
      </c>
      <c r="C385" s="98"/>
      <c r="D385" s="98" t="s">
        <v>882</v>
      </c>
      <c r="E385" s="386"/>
      <c r="F385" s="386">
        <v>406</v>
      </c>
      <c r="G385" s="496">
        <v>193164.04</v>
      </c>
      <c r="H385" s="508" t="s">
        <v>11879</v>
      </c>
    </row>
    <row r="386" spans="1:8" ht="12.75" customHeight="1">
      <c r="A386" s="73">
        <v>377</v>
      </c>
      <c r="B386" s="472">
        <v>42860</v>
      </c>
      <c r="C386" s="98"/>
      <c r="D386" s="98" t="s">
        <v>882</v>
      </c>
      <c r="E386" s="386"/>
      <c r="F386" s="386">
        <v>865</v>
      </c>
      <c r="G386" s="496">
        <v>194029.04</v>
      </c>
      <c r="H386" s="508" t="s">
        <v>11880</v>
      </c>
    </row>
    <row r="387" spans="1:8" ht="12.75" customHeight="1">
      <c r="A387" s="73">
        <v>378</v>
      </c>
      <c r="B387" s="472">
        <v>42860</v>
      </c>
      <c r="C387" s="98"/>
      <c r="D387" s="98" t="s">
        <v>882</v>
      </c>
      <c r="E387" s="386"/>
      <c r="F387" s="386">
        <v>271</v>
      </c>
      <c r="G387" s="496">
        <v>194300.04</v>
      </c>
      <c r="H387" s="508" t="s">
        <v>11881</v>
      </c>
    </row>
    <row r="388" spans="1:8" ht="12.75" customHeight="1">
      <c r="A388" s="73">
        <v>379</v>
      </c>
      <c r="B388" s="472">
        <v>42860</v>
      </c>
      <c r="C388" s="98"/>
      <c r="D388" s="98" t="s">
        <v>882</v>
      </c>
      <c r="E388" s="386"/>
      <c r="F388" s="386">
        <v>71</v>
      </c>
      <c r="G388" s="496">
        <v>194371.04</v>
      </c>
      <c r="H388" s="508" t="s">
        <v>11882</v>
      </c>
    </row>
    <row r="389" spans="1:8" ht="12.75" customHeight="1">
      <c r="A389" s="73">
        <v>380</v>
      </c>
      <c r="B389" s="472">
        <v>42860</v>
      </c>
      <c r="C389" s="98"/>
      <c r="D389" s="98" t="s">
        <v>882</v>
      </c>
      <c r="E389" s="386"/>
      <c r="F389" s="386">
        <v>327</v>
      </c>
      <c r="G389" s="496">
        <v>194698.04</v>
      </c>
      <c r="H389" s="508" t="s">
        <v>11883</v>
      </c>
    </row>
    <row r="390" spans="1:8" ht="12.75" customHeight="1">
      <c r="A390" s="73">
        <v>381</v>
      </c>
      <c r="B390" s="472">
        <v>42860</v>
      </c>
      <c r="C390" s="98"/>
      <c r="D390" s="98" t="s">
        <v>882</v>
      </c>
      <c r="E390" s="386"/>
      <c r="F390" s="386">
        <v>692</v>
      </c>
      <c r="G390" s="496">
        <v>195390.04</v>
      </c>
      <c r="H390" s="508" t="s">
        <v>11884</v>
      </c>
    </row>
    <row r="391" spans="1:8" ht="12.75" customHeight="1">
      <c r="A391" s="73">
        <v>382</v>
      </c>
      <c r="B391" s="472">
        <v>42860</v>
      </c>
      <c r="C391" s="98"/>
      <c r="D391" s="98" t="s">
        <v>882</v>
      </c>
      <c r="E391" s="386"/>
      <c r="F391" s="386">
        <v>731</v>
      </c>
      <c r="G391" s="496">
        <v>196121.04</v>
      </c>
      <c r="H391" s="508" t="s">
        <v>11885</v>
      </c>
    </row>
    <row r="392" spans="1:8" ht="12.75" customHeight="1">
      <c r="A392" s="73">
        <v>383</v>
      </c>
      <c r="B392" s="472">
        <v>42860</v>
      </c>
      <c r="C392" s="98"/>
      <c r="D392" s="98" t="s">
        <v>887</v>
      </c>
      <c r="E392" s="386"/>
      <c r="F392" s="386">
        <v>222</v>
      </c>
      <c r="G392" s="496">
        <v>196343.04000000001</v>
      </c>
      <c r="H392" s="508" t="s">
        <v>11886</v>
      </c>
    </row>
    <row r="393" spans="1:8" ht="12.75" customHeight="1">
      <c r="A393" s="73">
        <v>384</v>
      </c>
      <c r="B393" s="472">
        <v>42860</v>
      </c>
      <c r="C393" s="98"/>
      <c r="D393" s="98" t="s">
        <v>882</v>
      </c>
      <c r="E393" s="386"/>
      <c r="F393" s="386">
        <v>109</v>
      </c>
      <c r="G393" s="496">
        <v>196452.04</v>
      </c>
      <c r="H393" s="508" t="s">
        <v>11887</v>
      </c>
    </row>
    <row r="394" spans="1:8" ht="12.75" customHeight="1">
      <c r="A394" s="73">
        <v>385</v>
      </c>
      <c r="B394" s="472">
        <v>42860</v>
      </c>
      <c r="C394" s="98"/>
      <c r="D394" s="98" t="s">
        <v>11888</v>
      </c>
      <c r="E394" s="386"/>
      <c r="F394" s="386">
        <v>7273</v>
      </c>
      <c r="G394" s="496">
        <v>203725.04</v>
      </c>
      <c r="H394" s="508" t="s">
        <v>11889</v>
      </c>
    </row>
    <row r="395" spans="1:8" ht="12.75" customHeight="1">
      <c r="A395" s="73">
        <v>386</v>
      </c>
      <c r="B395" s="472">
        <v>42860</v>
      </c>
      <c r="C395" s="98"/>
      <c r="D395" s="98" t="s">
        <v>882</v>
      </c>
      <c r="E395" s="386"/>
      <c r="F395" s="386">
        <v>635</v>
      </c>
      <c r="G395" s="496">
        <v>204360.04</v>
      </c>
      <c r="H395" s="508" t="s">
        <v>11890</v>
      </c>
    </row>
    <row r="396" spans="1:8" ht="12.75" customHeight="1">
      <c r="A396" s="73">
        <v>387</v>
      </c>
      <c r="B396" s="472">
        <v>42860</v>
      </c>
      <c r="C396" s="98"/>
      <c r="D396" s="98" t="s">
        <v>882</v>
      </c>
      <c r="E396" s="386"/>
      <c r="F396" s="386">
        <v>543</v>
      </c>
      <c r="G396" s="496">
        <v>204903.04000000001</v>
      </c>
      <c r="H396" s="508" t="s">
        <v>11891</v>
      </c>
    </row>
    <row r="397" spans="1:8" ht="12.75" customHeight="1">
      <c r="A397" s="73">
        <v>388</v>
      </c>
      <c r="B397" s="472">
        <v>42860</v>
      </c>
      <c r="C397" s="98"/>
      <c r="D397" s="98" t="s">
        <v>882</v>
      </c>
      <c r="E397" s="386"/>
      <c r="F397" s="386">
        <v>206</v>
      </c>
      <c r="G397" s="496">
        <v>205109.04</v>
      </c>
      <c r="H397" s="508" t="s">
        <v>11892</v>
      </c>
    </row>
    <row r="398" spans="1:8" ht="12.75" customHeight="1">
      <c r="A398" s="73">
        <v>389</v>
      </c>
      <c r="B398" s="472">
        <v>42860</v>
      </c>
      <c r="C398" s="98"/>
      <c r="D398" s="98" t="s">
        <v>882</v>
      </c>
      <c r="E398" s="386"/>
      <c r="F398" s="386">
        <v>269</v>
      </c>
      <c r="G398" s="496">
        <v>205378.04</v>
      </c>
      <c r="H398" s="508" t="s">
        <v>11893</v>
      </c>
    </row>
    <row r="399" spans="1:8" ht="12.75" customHeight="1">
      <c r="A399" s="73">
        <v>390</v>
      </c>
      <c r="B399" s="472">
        <v>42860</v>
      </c>
      <c r="C399" s="98"/>
      <c r="D399" s="98" t="s">
        <v>882</v>
      </c>
      <c r="E399" s="386"/>
      <c r="F399" s="386">
        <v>318</v>
      </c>
      <c r="G399" s="496">
        <v>205696.04</v>
      </c>
      <c r="H399" s="508" t="s">
        <v>11894</v>
      </c>
    </row>
    <row r="400" spans="1:8" ht="12.75" customHeight="1">
      <c r="A400" s="73">
        <v>391</v>
      </c>
      <c r="B400" s="472">
        <v>42860</v>
      </c>
      <c r="C400" s="98"/>
      <c r="D400" s="98" t="s">
        <v>887</v>
      </c>
      <c r="E400" s="386"/>
      <c r="F400" s="386">
        <v>291</v>
      </c>
      <c r="G400" s="496">
        <v>205987.04</v>
      </c>
      <c r="H400" s="508" t="s">
        <v>11895</v>
      </c>
    </row>
    <row r="401" spans="1:8" ht="12.75" customHeight="1">
      <c r="A401" s="73">
        <v>392</v>
      </c>
      <c r="B401" s="472">
        <v>42860</v>
      </c>
      <c r="C401" s="98"/>
      <c r="D401" s="98" t="s">
        <v>882</v>
      </c>
      <c r="E401" s="386"/>
      <c r="F401" s="386">
        <v>601</v>
      </c>
      <c r="G401" s="496">
        <v>206588.04</v>
      </c>
      <c r="H401" s="508" t="s">
        <v>11896</v>
      </c>
    </row>
    <row r="402" spans="1:8" ht="12.75" customHeight="1">
      <c r="A402" s="73">
        <v>393</v>
      </c>
      <c r="B402" s="472">
        <v>42860</v>
      </c>
      <c r="C402" s="98"/>
      <c r="D402" s="98" t="s">
        <v>882</v>
      </c>
      <c r="E402" s="386"/>
      <c r="F402" s="386">
        <v>466</v>
      </c>
      <c r="G402" s="496">
        <v>207054.04</v>
      </c>
      <c r="H402" s="508" t="s">
        <v>11897</v>
      </c>
    </row>
    <row r="403" spans="1:8" ht="12.75" customHeight="1">
      <c r="A403" s="73">
        <v>394</v>
      </c>
      <c r="B403" s="472">
        <v>42860</v>
      </c>
      <c r="C403" s="98"/>
      <c r="D403" s="98" t="s">
        <v>882</v>
      </c>
      <c r="E403" s="386"/>
      <c r="F403" s="386">
        <v>167</v>
      </c>
      <c r="G403" s="496">
        <v>207221.04</v>
      </c>
      <c r="H403" s="508" t="s">
        <v>11898</v>
      </c>
    </row>
    <row r="404" spans="1:8" ht="12.75" customHeight="1">
      <c r="A404" s="73">
        <v>395</v>
      </c>
      <c r="B404" s="472">
        <v>42860</v>
      </c>
      <c r="C404" s="98"/>
      <c r="D404" s="98" t="s">
        <v>11899</v>
      </c>
      <c r="E404" s="386"/>
      <c r="F404" s="386">
        <v>989</v>
      </c>
      <c r="G404" s="496">
        <v>208210.04</v>
      </c>
      <c r="H404" s="508" t="s">
        <v>11900</v>
      </c>
    </row>
    <row r="405" spans="1:8" ht="12.75" customHeight="1">
      <c r="A405" s="73">
        <v>396</v>
      </c>
      <c r="B405" s="472">
        <v>42860</v>
      </c>
      <c r="C405" s="98"/>
      <c r="D405" s="98" t="s">
        <v>882</v>
      </c>
      <c r="E405" s="386"/>
      <c r="F405" s="386">
        <v>281</v>
      </c>
      <c r="G405" s="496">
        <v>208491.04</v>
      </c>
      <c r="H405" s="508" t="s">
        <v>11901</v>
      </c>
    </row>
    <row r="406" spans="1:8" ht="12.75" customHeight="1">
      <c r="A406" s="73">
        <v>397</v>
      </c>
      <c r="B406" s="472">
        <v>42860</v>
      </c>
      <c r="C406" s="98"/>
      <c r="D406" s="98" t="s">
        <v>882</v>
      </c>
      <c r="E406" s="386"/>
      <c r="F406" s="386">
        <v>300</v>
      </c>
      <c r="G406" s="496">
        <v>208791.04000000001</v>
      </c>
      <c r="H406" s="508" t="s">
        <v>11902</v>
      </c>
    </row>
    <row r="407" spans="1:8" ht="12.75" customHeight="1">
      <c r="A407" s="73">
        <v>398</v>
      </c>
      <c r="B407" s="472">
        <v>42860</v>
      </c>
      <c r="C407" s="98"/>
      <c r="D407" s="98" t="s">
        <v>882</v>
      </c>
      <c r="E407" s="386"/>
      <c r="F407" s="386">
        <v>134</v>
      </c>
      <c r="G407" s="496">
        <v>208925.04</v>
      </c>
      <c r="H407" s="508" t="s">
        <v>11903</v>
      </c>
    </row>
    <row r="408" spans="1:8" ht="12.75" customHeight="1">
      <c r="A408" s="73">
        <v>399</v>
      </c>
      <c r="B408" s="472">
        <v>42860</v>
      </c>
      <c r="C408" s="98"/>
      <c r="D408" s="98" t="s">
        <v>882</v>
      </c>
      <c r="E408" s="386"/>
      <c r="F408" s="386">
        <v>195</v>
      </c>
      <c r="G408" s="496">
        <v>209120.04</v>
      </c>
      <c r="H408" s="508" t="s">
        <v>11903</v>
      </c>
    </row>
    <row r="409" spans="1:8" ht="12.75" customHeight="1">
      <c r="A409" s="73">
        <v>400</v>
      </c>
      <c r="B409" s="472">
        <v>42860</v>
      </c>
      <c r="C409" s="98"/>
      <c r="D409" s="98" t="s">
        <v>882</v>
      </c>
      <c r="E409" s="386"/>
      <c r="F409" s="386">
        <v>302</v>
      </c>
      <c r="G409" s="496">
        <v>209422.04</v>
      </c>
      <c r="H409" s="508" t="s">
        <v>11904</v>
      </c>
    </row>
    <row r="410" spans="1:8" ht="12.75" customHeight="1">
      <c r="A410" s="73">
        <v>401</v>
      </c>
      <c r="B410" s="472">
        <v>42860</v>
      </c>
      <c r="C410" s="98"/>
      <c r="D410" s="98" t="s">
        <v>882</v>
      </c>
      <c r="E410" s="386"/>
      <c r="F410" s="386">
        <v>284</v>
      </c>
      <c r="G410" s="496">
        <v>209706.04</v>
      </c>
      <c r="H410" s="508" t="s">
        <v>11905</v>
      </c>
    </row>
    <row r="411" spans="1:8" ht="12.75" customHeight="1">
      <c r="A411" s="73">
        <v>402</v>
      </c>
      <c r="B411" s="472">
        <v>42860</v>
      </c>
      <c r="C411" s="98"/>
      <c r="D411" s="98" t="s">
        <v>11906</v>
      </c>
      <c r="E411" s="386"/>
      <c r="F411" s="386">
        <v>209</v>
      </c>
      <c r="G411" s="496">
        <v>209915.04</v>
      </c>
      <c r="H411" s="508" t="s">
        <v>11907</v>
      </c>
    </row>
    <row r="412" spans="1:8" ht="12.75" customHeight="1">
      <c r="A412" s="73">
        <v>403</v>
      </c>
      <c r="B412" s="472">
        <v>42860</v>
      </c>
      <c r="C412" s="98"/>
      <c r="D412" s="98" t="s">
        <v>882</v>
      </c>
      <c r="E412" s="386"/>
      <c r="F412" s="386">
        <v>87</v>
      </c>
      <c r="G412" s="496">
        <v>210002.04</v>
      </c>
      <c r="H412" s="508" t="s">
        <v>11908</v>
      </c>
    </row>
    <row r="413" spans="1:8" ht="12.75" customHeight="1">
      <c r="A413" s="73">
        <v>404</v>
      </c>
      <c r="B413" s="472">
        <v>42860</v>
      </c>
      <c r="C413" s="98"/>
      <c r="D413" s="98" t="s">
        <v>6693</v>
      </c>
      <c r="E413" s="386"/>
      <c r="F413" s="386">
        <v>812</v>
      </c>
      <c r="G413" s="496">
        <v>210814.04</v>
      </c>
      <c r="H413" s="508" t="s">
        <v>11909</v>
      </c>
    </row>
    <row r="414" spans="1:8" ht="12.75" customHeight="1">
      <c r="A414" s="73">
        <v>405</v>
      </c>
      <c r="B414" s="472">
        <v>42860</v>
      </c>
      <c r="C414" s="98"/>
      <c r="D414" s="98" t="s">
        <v>882</v>
      </c>
      <c r="E414" s="386"/>
      <c r="F414" s="386">
        <v>367</v>
      </c>
      <c r="G414" s="496">
        <v>211181.04</v>
      </c>
      <c r="H414" s="508" t="s">
        <v>11910</v>
      </c>
    </row>
    <row r="415" spans="1:8" ht="12.75" customHeight="1">
      <c r="A415" s="73">
        <v>406</v>
      </c>
      <c r="B415" s="472">
        <v>42860</v>
      </c>
      <c r="C415" s="98"/>
      <c r="D415" s="98" t="s">
        <v>11911</v>
      </c>
      <c r="E415" s="386"/>
      <c r="F415" s="386">
        <v>452</v>
      </c>
      <c r="G415" s="496">
        <v>211633.04</v>
      </c>
      <c r="H415" s="508" t="s">
        <v>11912</v>
      </c>
    </row>
    <row r="416" spans="1:8" ht="12.75" customHeight="1">
      <c r="A416" s="73">
        <v>407</v>
      </c>
      <c r="B416" s="472">
        <v>42860</v>
      </c>
      <c r="C416" s="98"/>
      <c r="D416" s="98" t="s">
        <v>882</v>
      </c>
      <c r="E416" s="386"/>
      <c r="F416" s="386">
        <v>573</v>
      </c>
      <c r="G416" s="496">
        <v>212206.04</v>
      </c>
      <c r="H416" s="508" t="s">
        <v>11913</v>
      </c>
    </row>
    <row r="417" spans="1:8" ht="12.75" customHeight="1">
      <c r="A417" s="73">
        <v>408</v>
      </c>
      <c r="B417" s="472">
        <v>42860</v>
      </c>
      <c r="C417" s="98"/>
      <c r="D417" s="98" t="s">
        <v>882</v>
      </c>
      <c r="E417" s="386"/>
      <c r="F417" s="386">
        <v>318</v>
      </c>
      <c r="G417" s="496">
        <v>212524.04</v>
      </c>
      <c r="H417" s="508" t="s">
        <v>11914</v>
      </c>
    </row>
    <row r="418" spans="1:8" ht="12.75" customHeight="1">
      <c r="A418" s="73">
        <v>409</v>
      </c>
      <c r="B418" s="472">
        <v>42860</v>
      </c>
      <c r="C418" s="98"/>
      <c r="D418" s="98" t="s">
        <v>887</v>
      </c>
      <c r="E418" s="386"/>
      <c r="F418" s="386">
        <v>275</v>
      </c>
      <c r="G418" s="496">
        <v>212799.04</v>
      </c>
      <c r="H418" s="508" t="s">
        <v>11915</v>
      </c>
    </row>
    <row r="419" spans="1:8" ht="12.75" customHeight="1">
      <c r="A419" s="73">
        <v>410</v>
      </c>
      <c r="B419" s="472">
        <v>42860</v>
      </c>
      <c r="C419" s="98"/>
      <c r="D419" s="98" t="s">
        <v>884</v>
      </c>
      <c r="E419" s="386"/>
      <c r="F419" s="386">
        <v>661</v>
      </c>
      <c r="G419" s="496">
        <v>213460.04</v>
      </c>
      <c r="H419" s="508" t="s">
        <v>11916</v>
      </c>
    </row>
    <row r="420" spans="1:8" ht="12.75" customHeight="1">
      <c r="A420" s="73">
        <v>411</v>
      </c>
      <c r="B420" s="472">
        <v>42863</v>
      </c>
      <c r="C420" s="98"/>
      <c r="D420" s="98" t="s">
        <v>884</v>
      </c>
      <c r="E420" s="386"/>
      <c r="F420" s="386">
        <v>1457</v>
      </c>
      <c r="G420" s="496">
        <v>214917.04</v>
      </c>
      <c r="H420" s="508" t="s">
        <v>17539</v>
      </c>
    </row>
    <row r="421" spans="1:8" ht="12.75" customHeight="1">
      <c r="A421" s="73">
        <v>412</v>
      </c>
      <c r="B421" s="472">
        <v>42863</v>
      </c>
      <c r="C421" s="98"/>
      <c r="D421" s="98" t="s">
        <v>884</v>
      </c>
      <c r="E421" s="386"/>
      <c r="F421" s="386">
        <v>375</v>
      </c>
      <c r="G421" s="496">
        <v>215292.04</v>
      </c>
      <c r="H421" s="508" t="s">
        <v>17540</v>
      </c>
    </row>
    <row r="422" spans="1:8" ht="12.75" customHeight="1">
      <c r="A422" s="73">
        <v>413</v>
      </c>
      <c r="B422" s="472">
        <v>42863</v>
      </c>
      <c r="C422" s="98"/>
      <c r="D422" s="98" t="s">
        <v>887</v>
      </c>
      <c r="E422" s="386"/>
      <c r="F422" s="386">
        <v>150</v>
      </c>
      <c r="G422" s="496">
        <v>215442.04</v>
      </c>
      <c r="H422" s="508" t="s">
        <v>17541</v>
      </c>
    </row>
    <row r="423" spans="1:8" ht="12.75" customHeight="1">
      <c r="A423" s="73">
        <v>414</v>
      </c>
      <c r="B423" s="472">
        <v>42863</v>
      </c>
      <c r="C423" s="98"/>
      <c r="D423" s="98" t="s">
        <v>17542</v>
      </c>
      <c r="E423" s="386"/>
      <c r="F423" s="386">
        <v>497</v>
      </c>
      <c r="G423" s="496">
        <v>215939.04</v>
      </c>
      <c r="H423" s="508" t="s">
        <v>17543</v>
      </c>
    </row>
    <row r="424" spans="1:8" ht="12.75" customHeight="1">
      <c r="A424" s="73">
        <v>415</v>
      </c>
      <c r="B424" s="472">
        <v>42863</v>
      </c>
      <c r="C424" s="98"/>
      <c r="D424" s="98" t="s">
        <v>887</v>
      </c>
      <c r="E424" s="386"/>
      <c r="F424" s="386">
        <v>440</v>
      </c>
      <c r="G424" s="496">
        <v>216379.04</v>
      </c>
      <c r="H424" s="508" t="s">
        <v>17544</v>
      </c>
    </row>
    <row r="425" spans="1:8" ht="12.75" customHeight="1">
      <c r="A425" s="73">
        <v>416</v>
      </c>
      <c r="B425" s="472">
        <v>42863</v>
      </c>
      <c r="C425" s="98"/>
      <c r="D425" s="98" t="s">
        <v>882</v>
      </c>
      <c r="E425" s="386"/>
      <c r="F425" s="386">
        <v>112</v>
      </c>
      <c r="G425" s="496">
        <v>216491.04</v>
      </c>
      <c r="H425" s="508" t="s">
        <v>17545</v>
      </c>
    </row>
    <row r="426" spans="1:8" ht="12.75" customHeight="1">
      <c r="A426" s="73">
        <v>417</v>
      </c>
      <c r="B426" s="472">
        <v>42863</v>
      </c>
      <c r="C426" s="98"/>
      <c r="D426" s="98" t="s">
        <v>882</v>
      </c>
      <c r="E426" s="386"/>
      <c r="F426" s="386">
        <v>434</v>
      </c>
      <c r="G426" s="496">
        <v>216925.04</v>
      </c>
      <c r="H426" s="508" t="s">
        <v>17546</v>
      </c>
    </row>
    <row r="427" spans="1:8" ht="12.75" customHeight="1">
      <c r="A427" s="73">
        <v>418</v>
      </c>
      <c r="B427" s="472">
        <v>42863</v>
      </c>
      <c r="C427" s="98"/>
      <c r="D427" s="98" t="s">
        <v>882</v>
      </c>
      <c r="E427" s="386"/>
      <c r="F427" s="386">
        <v>343</v>
      </c>
      <c r="G427" s="496">
        <v>217268.04</v>
      </c>
      <c r="H427" s="508" t="s">
        <v>17547</v>
      </c>
    </row>
    <row r="428" spans="1:8" ht="12.75" customHeight="1">
      <c r="A428" s="73">
        <v>419</v>
      </c>
      <c r="B428" s="472">
        <v>42863</v>
      </c>
      <c r="C428" s="98"/>
      <c r="D428" s="98" t="s">
        <v>882</v>
      </c>
      <c r="E428" s="386"/>
      <c r="F428" s="386">
        <v>593</v>
      </c>
      <c r="G428" s="496">
        <v>217861.04</v>
      </c>
      <c r="H428" s="508" t="s">
        <v>17548</v>
      </c>
    </row>
    <row r="429" spans="1:8" ht="12.75" customHeight="1">
      <c r="A429" s="73">
        <v>420</v>
      </c>
      <c r="B429" s="472">
        <v>42863</v>
      </c>
      <c r="C429" s="98"/>
      <c r="D429" s="98" t="s">
        <v>17549</v>
      </c>
      <c r="E429" s="386"/>
      <c r="F429" s="386">
        <v>148</v>
      </c>
      <c r="G429" s="496">
        <v>218009.04</v>
      </c>
      <c r="H429" s="508" t="s">
        <v>17550</v>
      </c>
    </row>
    <row r="430" spans="1:8" ht="12.75" customHeight="1">
      <c r="A430" s="73">
        <v>421</v>
      </c>
      <c r="B430" s="472">
        <v>42863</v>
      </c>
      <c r="C430" s="98"/>
      <c r="D430" s="98" t="s">
        <v>882</v>
      </c>
      <c r="E430" s="386"/>
      <c r="F430" s="386">
        <v>373</v>
      </c>
      <c r="G430" s="496">
        <v>218382.04</v>
      </c>
      <c r="H430" s="508" t="s">
        <v>17551</v>
      </c>
    </row>
    <row r="431" spans="1:8" ht="12.75" customHeight="1">
      <c r="A431" s="73">
        <v>422</v>
      </c>
      <c r="B431" s="472">
        <v>42863</v>
      </c>
      <c r="C431" s="98"/>
      <c r="D431" s="98" t="s">
        <v>882</v>
      </c>
      <c r="E431" s="386"/>
      <c r="F431" s="386">
        <v>130</v>
      </c>
      <c r="G431" s="496">
        <v>218512.04</v>
      </c>
      <c r="H431" s="508" t="s">
        <v>17552</v>
      </c>
    </row>
    <row r="432" spans="1:8" ht="12.75" customHeight="1">
      <c r="A432" s="73">
        <v>423</v>
      </c>
      <c r="B432" s="472">
        <v>42863</v>
      </c>
      <c r="C432" s="98"/>
      <c r="D432" s="98" t="s">
        <v>887</v>
      </c>
      <c r="E432" s="386"/>
      <c r="F432" s="386">
        <v>95</v>
      </c>
      <c r="G432" s="496">
        <v>218607.04</v>
      </c>
      <c r="H432" s="508" t="s">
        <v>17553</v>
      </c>
    </row>
    <row r="433" spans="1:8" ht="12.75" customHeight="1">
      <c r="A433" s="73">
        <v>424</v>
      </c>
      <c r="B433" s="472">
        <v>42863</v>
      </c>
      <c r="C433" s="98"/>
      <c r="D433" s="98" t="s">
        <v>887</v>
      </c>
      <c r="E433" s="386"/>
      <c r="F433" s="386">
        <v>156</v>
      </c>
      <c r="G433" s="496">
        <v>218763.04</v>
      </c>
      <c r="H433" s="508" t="s">
        <v>17554</v>
      </c>
    </row>
    <row r="434" spans="1:8" ht="12.75" customHeight="1">
      <c r="A434" s="73">
        <v>425</v>
      </c>
      <c r="B434" s="472">
        <v>42863</v>
      </c>
      <c r="C434" s="98"/>
      <c r="D434" s="98" t="s">
        <v>882</v>
      </c>
      <c r="E434" s="386"/>
      <c r="F434" s="386">
        <v>186</v>
      </c>
      <c r="G434" s="496">
        <v>218949.04</v>
      </c>
      <c r="H434" s="508" t="s">
        <v>17555</v>
      </c>
    </row>
    <row r="435" spans="1:8" ht="12.75" customHeight="1">
      <c r="A435" s="73">
        <v>426</v>
      </c>
      <c r="B435" s="472">
        <v>42863</v>
      </c>
      <c r="C435" s="98"/>
      <c r="D435" s="98" t="s">
        <v>887</v>
      </c>
      <c r="E435" s="386"/>
      <c r="F435" s="386">
        <v>424</v>
      </c>
      <c r="G435" s="496">
        <v>219373.04</v>
      </c>
      <c r="H435" s="508" t="s">
        <v>17556</v>
      </c>
    </row>
    <row r="436" spans="1:8" ht="12.75" customHeight="1">
      <c r="A436" s="73">
        <v>427</v>
      </c>
      <c r="B436" s="472">
        <v>42863</v>
      </c>
      <c r="C436" s="98"/>
      <c r="D436" s="98" t="s">
        <v>882</v>
      </c>
      <c r="E436" s="386"/>
      <c r="F436" s="386">
        <v>584</v>
      </c>
      <c r="G436" s="496">
        <v>219957.04</v>
      </c>
      <c r="H436" s="508" t="s">
        <v>17557</v>
      </c>
    </row>
    <row r="437" spans="1:8" ht="12.75" customHeight="1">
      <c r="A437" s="73">
        <v>428</v>
      </c>
      <c r="B437" s="472">
        <v>42863</v>
      </c>
      <c r="C437" s="98"/>
      <c r="D437" s="98" t="s">
        <v>887</v>
      </c>
      <c r="E437" s="386"/>
      <c r="F437" s="386">
        <v>281</v>
      </c>
      <c r="G437" s="496">
        <v>220238.04</v>
      </c>
      <c r="H437" s="508" t="s">
        <v>17558</v>
      </c>
    </row>
    <row r="438" spans="1:8" ht="12.75" customHeight="1">
      <c r="A438" s="73">
        <v>429</v>
      </c>
      <c r="B438" s="472">
        <v>42863</v>
      </c>
      <c r="C438" s="98"/>
      <c r="D438" s="98" t="s">
        <v>882</v>
      </c>
      <c r="E438" s="386"/>
      <c r="F438" s="386">
        <v>157</v>
      </c>
      <c r="G438" s="496">
        <v>220395.04</v>
      </c>
      <c r="H438" s="508" t="s">
        <v>17559</v>
      </c>
    </row>
    <row r="439" spans="1:8" ht="12.75" customHeight="1">
      <c r="A439" s="73">
        <v>430</v>
      </c>
      <c r="B439" s="472">
        <v>42863</v>
      </c>
      <c r="C439" s="98"/>
      <c r="D439" s="98" t="s">
        <v>882</v>
      </c>
      <c r="E439" s="386"/>
      <c r="F439" s="386">
        <v>159</v>
      </c>
      <c r="G439" s="496">
        <v>220554.04</v>
      </c>
      <c r="H439" s="508" t="s">
        <v>17560</v>
      </c>
    </row>
    <row r="440" spans="1:8" ht="12.75" customHeight="1">
      <c r="A440" s="73">
        <v>431</v>
      </c>
      <c r="B440" s="472">
        <v>42863</v>
      </c>
      <c r="C440" s="98"/>
      <c r="D440" s="98" t="s">
        <v>882</v>
      </c>
      <c r="E440" s="386"/>
      <c r="F440" s="386">
        <v>566</v>
      </c>
      <c r="G440" s="496">
        <v>221120.04</v>
      </c>
      <c r="H440" s="508" t="s">
        <v>17561</v>
      </c>
    </row>
    <row r="441" spans="1:8" ht="12.75" customHeight="1">
      <c r="A441" s="73">
        <v>432</v>
      </c>
      <c r="B441" s="472">
        <v>42863</v>
      </c>
      <c r="C441" s="98"/>
      <c r="D441" s="98" t="s">
        <v>882</v>
      </c>
      <c r="E441" s="386"/>
      <c r="F441" s="386">
        <v>225</v>
      </c>
      <c r="G441" s="496">
        <v>221345.04</v>
      </c>
      <c r="H441" s="508" t="s">
        <v>17562</v>
      </c>
    </row>
    <row r="442" spans="1:8" ht="12.75" customHeight="1">
      <c r="A442" s="73">
        <v>433</v>
      </c>
      <c r="B442" s="472">
        <v>42863</v>
      </c>
      <c r="C442" s="98"/>
      <c r="D442" s="98" t="s">
        <v>882</v>
      </c>
      <c r="E442" s="386"/>
      <c r="F442" s="386">
        <v>494</v>
      </c>
      <c r="G442" s="496">
        <v>221839.04</v>
      </c>
      <c r="H442" s="508" t="s">
        <v>17563</v>
      </c>
    </row>
    <row r="443" spans="1:8" ht="12.75" customHeight="1">
      <c r="A443" s="73">
        <v>434</v>
      </c>
      <c r="B443" s="472">
        <v>42863</v>
      </c>
      <c r="C443" s="98"/>
      <c r="D443" s="98" t="s">
        <v>17564</v>
      </c>
      <c r="E443" s="386"/>
      <c r="F443" s="386">
        <v>243</v>
      </c>
      <c r="G443" s="496">
        <v>222082.04</v>
      </c>
      <c r="H443" s="508" t="s">
        <v>17565</v>
      </c>
    </row>
    <row r="444" spans="1:8" ht="12.75" customHeight="1">
      <c r="A444" s="73">
        <v>435</v>
      </c>
      <c r="B444" s="472">
        <v>42863</v>
      </c>
      <c r="C444" s="98"/>
      <c r="D444" s="98" t="s">
        <v>882</v>
      </c>
      <c r="E444" s="386"/>
      <c r="F444" s="386">
        <v>328</v>
      </c>
      <c r="G444" s="496">
        <v>222410.04</v>
      </c>
      <c r="H444" s="508" t="s">
        <v>17566</v>
      </c>
    </row>
    <row r="445" spans="1:8" ht="12.75" customHeight="1">
      <c r="A445" s="73">
        <v>436</v>
      </c>
      <c r="B445" s="472">
        <v>42863</v>
      </c>
      <c r="C445" s="98"/>
      <c r="D445" s="98" t="s">
        <v>882</v>
      </c>
      <c r="E445" s="386"/>
      <c r="F445" s="386">
        <v>538</v>
      </c>
      <c r="G445" s="496">
        <v>222948.04</v>
      </c>
      <c r="H445" s="508" t="s">
        <v>17567</v>
      </c>
    </row>
    <row r="446" spans="1:8" ht="12.75" customHeight="1">
      <c r="A446" s="73">
        <v>437</v>
      </c>
      <c r="B446" s="472">
        <v>42863</v>
      </c>
      <c r="C446" s="98"/>
      <c r="D446" s="98" t="s">
        <v>882</v>
      </c>
      <c r="E446" s="386"/>
      <c r="F446" s="386">
        <v>433</v>
      </c>
      <c r="G446" s="496">
        <v>223381.04</v>
      </c>
      <c r="H446" s="508" t="s">
        <v>17568</v>
      </c>
    </row>
    <row r="447" spans="1:8" ht="12.75" customHeight="1">
      <c r="A447" s="73">
        <v>438</v>
      </c>
      <c r="B447" s="472">
        <v>42863</v>
      </c>
      <c r="C447" s="98"/>
      <c r="D447" s="98" t="s">
        <v>882</v>
      </c>
      <c r="E447" s="386"/>
      <c r="F447" s="386">
        <v>923</v>
      </c>
      <c r="G447" s="496">
        <v>224304.04</v>
      </c>
      <c r="H447" s="508" t="s">
        <v>17569</v>
      </c>
    </row>
    <row r="448" spans="1:8" ht="12.75" customHeight="1">
      <c r="A448" s="73">
        <v>439</v>
      </c>
      <c r="B448" s="472">
        <v>42863</v>
      </c>
      <c r="C448" s="98"/>
      <c r="D448" s="98" t="s">
        <v>882</v>
      </c>
      <c r="E448" s="386"/>
      <c r="F448" s="386">
        <v>623</v>
      </c>
      <c r="G448" s="496">
        <v>224927.04</v>
      </c>
      <c r="H448" s="508" t="s">
        <v>17570</v>
      </c>
    </row>
    <row r="449" spans="1:8" ht="12.75" customHeight="1">
      <c r="A449" s="73">
        <v>440</v>
      </c>
      <c r="B449" s="472">
        <v>42863</v>
      </c>
      <c r="C449" s="98"/>
      <c r="D449" s="98" t="s">
        <v>882</v>
      </c>
      <c r="E449" s="386"/>
      <c r="F449" s="386">
        <v>296</v>
      </c>
      <c r="G449" s="496">
        <v>225223.04000000001</v>
      </c>
      <c r="H449" s="508" t="s">
        <v>17571</v>
      </c>
    </row>
    <row r="450" spans="1:8" ht="12.75" customHeight="1">
      <c r="A450" s="73">
        <v>441</v>
      </c>
      <c r="B450" s="472">
        <v>42863</v>
      </c>
      <c r="C450" s="98"/>
      <c r="D450" s="98" t="s">
        <v>882</v>
      </c>
      <c r="E450" s="386"/>
      <c r="F450" s="386">
        <v>174</v>
      </c>
      <c r="G450" s="496">
        <v>225397.04</v>
      </c>
      <c r="H450" s="508" t="s">
        <v>17572</v>
      </c>
    </row>
    <row r="451" spans="1:8" ht="12.75" customHeight="1">
      <c r="A451" s="73">
        <v>442</v>
      </c>
      <c r="B451" s="472">
        <v>42863</v>
      </c>
      <c r="C451" s="98"/>
      <c r="D451" s="98" t="s">
        <v>882</v>
      </c>
      <c r="E451" s="386"/>
      <c r="F451" s="386">
        <v>454</v>
      </c>
      <c r="G451" s="496">
        <v>225851.04</v>
      </c>
      <c r="H451" s="508" t="s">
        <v>17573</v>
      </c>
    </row>
    <row r="452" spans="1:8" ht="12.75" customHeight="1">
      <c r="A452" s="73">
        <v>443</v>
      </c>
      <c r="B452" s="472">
        <v>42863</v>
      </c>
      <c r="C452" s="98"/>
      <c r="D452" s="98" t="s">
        <v>882</v>
      </c>
      <c r="E452" s="386"/>
      <c r="F452" s="386">
        <v>290</v>
      </c>
      <c r="G452" s="496">
        <v>226141.04</v>
      </c>
      <c r="H452" s="508" t="s">
        <v>17574</v>
      </c>
    </row>
    <row r="453" spans="1:8" ht="12.75" customHeight="1">
      <c r="A453" s="73">
        <v>444</v>
      </c>
      <c r="B453" s="472">
        <v>42863</v>
      </c>
      <c r="C453" s="98"/>
      <c r="D453" s="98" t="s">
        <v>882</v>
      </c>
      <c r="E453" s="386"/>
      <c r="F453" s="386">
        <v>338</v>
      </c>
      <c r="G453" s="496">
        <v>226479.04</v>
      </c>
      <c r="H453" s="508" t="s">
        <v>17575</v>
      </c>
    </row>
    <row r="454" spans="1:8" ht="12.75" customHeight="1">
      <c r="A454" s="73">
        <v>445</v>
      </c>
      <c r="B454" s="472">
        <v>42863</v>
      </c>
      <c r="C454" s="98"/>
      <c r="D454" s="98" t="s">
        <v>882</v>
      </c>
      <c r="E454" s="386"/>
      <c r="F454" s="386">
        <v>474</v>
      </c>
      <c r="G454" s="496">
        <v>226953.04</v>
      </c>
      <c r="H454" s="508" t="s">
        <v>17576</v>
      </c>
    </row>
    <row r="455" spans="1:8" ht="12.75" customHeight="1">
      <c r="A455" s="73">
        <v>446</v>
      </c>
      <c r="B455" s="472">
        <v>42863</v>
      </c>
      <c r="C455" s="98"/>
      <c r="D455" s="98" t="s">
        <v>882</v>
      </c>
      <c r="E455" s="386"/>
      <c r="F455" s="386">
        <v>484</v>
      </c>
      <c r="G455" s="496">
        <v>227437.04</v>
      </c>
      <c r="H455" s="508" t="s">
        <v>17577</v>
      </c>
    </row>
    <row r="456" spans="1:8" ht="12.75" customHeight="1">
      <c r="A456" s="73">
        <v>447</v>
      </c>
      <c r="B456" s="472">
        <v>42863</v>
      </c>
      <c r="C456" s="98"/>
      <c r="D456" s="98" t="s">
        <v>882</v>
      </c>
      <c r="E456" s="386"/>
      <c r="F456" s="386">
        <v>242</v>
      </c>
      <c r="G456" s="496">
        <v>227679.04</v>
      </c>
      <c r="H456" s="508" t="s">
        <v>17578</v>
      </c>
    </row>
    <row r="457" spans="1:8" ht="12.75" customHeight="1">
      <c r="A457" s="73">
        <v>448</v>
      </c>
      <c r="B457" s="472">
        <v>42863</v>
      </c>
      <c r="C457" s="98"/>
      <c r="D457" s="98" t="s">
        <v>882</v>
      </c>
      <c r="E457" s="386"/>
      <c r="F457" s="386">
        <v>325</v>
      </c>
      <c r="G457" s="496">
        <v>228004.04</v>
      </c>
      <c r="H457" s="508" t="s">
        <v>17579</v>
      </c>
    </row>
    <row r="458" spans="1:8" ht="12.75" customHeight="1">
      <c r="A458" s="73">
        <v>449</v>
      </c>
      <c r="B458" s="472">
        <v>42863</v>
      </c>
      <c r="C458" s="98"/>
      <c r="D458" s="98" t="s">
        <v>882</v>
      </c>
      <c r="E458" s="386"/>
      <c r="F458" s="386">
        <v>134</v>
      </c>
      <c r="G458" s="496">
        <v>228138.04</v>
      </c>
      <c r="H458" s="508" t="s">
        <v>17580</v>
      </c>
    </row>
    <row r="459" spans="1:8" ht="12.75" customHeight="1">
      <c r="A459" s="73">
        <v>450</v>
      </c>
      <c r="B459" s="472">
        <v>42863</v>
      </c>
      <c r="C459" s="98"/>
      <c r="D459" s="98" t="s">
        <v>887</v>
      </c>
      <c r="E459" s="386"/>
      <c r="F459" s="386">
        <v>1408</v>
      </c>
      <c r="G459" s="496">
        <v>229546.04</v>
      </c>
      <c r="H459" s="508" t="s">
        <v>17581</v>
      </c>
    </row>
    <row r="460" spans="1:8" ht="12.75" customHeight="1">
      <c r="A460" s="73">
        <v>451</v>
      </c>
      <c r="B460" s="472">
        <v>42863</v>
      </c>
      <c r="C460" s="98"/>
      <c r="D460" s="98" t="s">
        <v>882</v>
      </c>
      <c r="E460" s="386"/>
      <c r="F460" s="386">
        <v>561</v>
      </c>
      <c r="G460" s="496">
        <v>230107.04</v>
      </c>
      <c r="H460" s="508" t="s">
        <v>17582</v>
      </c>
    </row>
    <row r="461" spans="1:8" ht="12.75" customHeight="1">
      <c r="A461" s="73">
        <v>452</v>
      </c>
      <c r="B461" s="472">
        <v>42863</v>
      </c>
      <c r="C461" s="98"/>
      <c r="D461" s="98" t="s">
        <v>17583</v>
      </c>
      <c r="E461" s="386"/>
      <c r="F461" s="386">
        <v>261</v>
      </c>
      <c r="G461" s="496">
        <v>230368.04</v>
      </c>
      <c r="H461" s="508" t="s">
        <v>17584</v>
      </c>
    </row>
    <row r="462" spans="1:8" ht="12.75" customHeight="1">
      <c r="A462" s="73">
        <v>453</v>
      </c>
      <c r="B462" s="472">
        <v>42863</v>
      </c>
      <c r="C462" s="98"/>
      <c r="D462" s="98" t="s">
        <v>882</v>
      </c>
      <c r="E462" s="386"/>
      <c r="F462" s="386">
        <v>294</v>
      </c>
      <c r="G462" s="496">
        <v>230662.04</v>
      </c>
      <c r="H462" s="508" t="s">
        <v>17585</v>
      </c>
    </row>
    <row r="463" spans="1:8" ht="12.75" customHeight="1">
      <c r="A463" s="73">
        <v>454</v>
      </c>
      <c r="B463" s="472">
        <v>42863</v>
      </c>
      <c r="C463" s="98"/>
      <c r="D463" s="98" t="s">
        <v>17586</v>
      </c>
      <c r="E463" s="386"/>
      <c r="F463" s="386">
        <v>147</v>
      </c>
      <c r="G463" s="496">
        <v>230809.04</v>
      </c>
      <c r="H463" s="508" t="s">
        <v>17587</v>
      </c>
    </row>
    <row r="464" spans="1:8" ht="12.75" customHeight="1">
      <c r="A464" s="73">
        <v>455</v>
      </c>
      <c r="B464" s="472">
        <v>42863</v>
      </c>
      <c r="C464" s="98"/>
      <c r="D464" s="98" t="s">
        <v>882</v>
      </c>
      <c r="E464" s="386"/>
      <c r="F464" s="386">
        <v>90</v>
      </c>
      <c r="G464" s="496">
        <v>230899.04</v>
      </c>
      <c r="H464" s="508" t="s">
        <v>17588</v>
      </c>
    </row>
    <row r="465" spans="1:8" ht="12.75" customHeight="1">
      <c r="A465" s="73">
        <v>456</v>
      </c>
      <c r="B465" s="472">
        <v>42863</v>
      </c>
      <c r="C465" s="98"/>
      <c r="D465" s="98" t="s">
        <v>887</v>
      </c>
      <c r="E465" s="386"/>
      <c r="F465" s="386">
        <v>408</v>
      </c>
      <c r="G465" s="496">
        <v>231307.04</v>
      </c>
      <c r="H465" s="508" t="s">
        <v>17589</v>
      </c>
    </row>
    <row r="466" spans="1:8" ht="12.75" customHeight="1">
      <c r="A466" s="73">
        <v>457</v>
      </c>
      <c r="B466" s="472">
        <v>42863</v>
      </c>
      <c r="C466" s="98"/>
      <c r="D466" s="98" t="s">
        <v>882</v>
      </c>
      <c r="E466" s="386"/>
      <c r="F466" s="386">
        <v>580</v>
      </c>
      <c r="G466" s="496">
        <v>231887.04</v>
      </c>
      <c r="H466" s="508" t="s">
        <v>17590</v>
      </c>
    </row>
    <row r="467" spans="1:8" ht="12.75" customHeight="1">
      <c r="A467" s="73">
        <v>458</v>
      </c>
      <c r="B467" s="472">
        <v>42863</v>
      </c>
      <c r="C467" s="98"/>
      <c r="D467" s="98" t="s">
        <v>882</v>
      </c>
      <c r="E467" s="386"/>
      <c r="F467" s="386">
        <v>284</v>
      </c>
      <c r="G467" s="496">
        <v>232171.04</v>
      </c>
      <c r="H467" s="508" t="s">
        <v>17591</v>
      </c>
    </row>
    <row r="468" spans="1:8" ht="12.75" customHeight="1">
      <c r="A468" s="73">
        <v>459</v>
      </c>
      <c r="B468" s="472">
        <v>42863</v>
      </c>
      <c r="C468" s="98"/>
      <c r="D468" s="98" t="s">
        <v>882</v>
      </c>
      <c r="E468" s="386"/>
      <c r="F468" s="386">
        <v>196</v>
      </c>
      <c r="G468" s="496">
        <v>232367.04</v>
      </c>
      <c r="H468" s="508" t="s">
        <v>17592</v>
      </c>
    </row>
    <row r="469" spans="1:8" ht="12.75" customHeight="1">
      <c r="A469" s="73">
        <v>460</v>
      </c>
      <c r="B469" s="472">
        <v>42863</v>
      </c>
      <c r="C469" s="98"/>
      <c r="D469" s="98" t="s">
        <v>882</v>
      </c>
      <c r="E469" s="386"/>
      <c r="F469" s="386">
        <v>272</v>
      </c>
      <c r="G469" s="496">
        <v>232639.04</v>
      </c>
      <c r="H469" s="508" t="s">
        <v>17593</v>
      </c>
    </row>
    <row r="470" spans="1:8" ht="12.75" customHeight="1">
      <c r="A470" s="73">
        <v>461</v>
      </c>
      <c r="B470" s="472">
        <v>42863</v>
      </c>
      <c r="C470" s="98"/>
      <c r="D470" s="98" t="s">
        <v>882</v>
      </c>
      <c r="E470" s="386"/>
      <c r="F470" s="386">
        <v>225</v>
      </c>
      <c r="G470" s="496">
        <v>232864.04</v>
      </c>
      <c r="H470" s="508" t="s">
        <v>17594</v>
      </c>
    </row>
    <row r="471" spans="1:8" ht="12.75" customHeight="1">
      <c r="A471" s="73">
        <v>462</v>
      </c>
      <c r="B471" s="472">
        <v>42863</v>
      </c>
      <c r="C471" s="98"/>
      <c r="D471" s="98" t="s">
        <v>882</v>
      </c>
      <c r="E471" s="386"/>
      <c r="F471" s="386">
        <v>472</v>
      </c>
      <c r="G471" s="496">
        <v>233336.04</v>
      </c>
      <c r="H471" s="508" t="s">
        <v>17595</v>
      </c>
    </row>
    <row r="472" spans="1:8" ht="12.75" customHeight="1">
      <c r="A472" s="73">
        <v>463</v>
      </c>
      <c r="B472" s="472">
        <v>42863</v>
      </c>
      <c r="C472" s="98"/>
      <c r="D472" s="98" t="s">
        <v>882</v>
      </c>
      <c r="E472" s="386"/>
      <c r="F472" s="386">
        <v>893</v>
      </c>
      <c r="G472" s="496">
        <v>234229.04</v>
      </c>
      <c r="H472" s="508" t="s">
        <v>17596</v>
      </c>
    </row>
    <row r="473" spans="1:8" ht="12.75" customHeight="1">
      <c r="A473" s="73">
        <v>464</v>
      </c>
      <c r="B473" s="472">
        <v>42863</v>
      </c>
      <c r="C473" s="98"/>
      <c r="D473" s="98" t="s">
        <v>882</v>
      </c>
      <c r="E473" s="386"/>
      <c r="F473" s="386">
        <v>487</v>
      </c>
      <c r="G473" s="496">
        <v>234716.04</v>
      </c>
      <c r="H473" s="508" t="s">
        <v>17597</v>
      </c>
    </row>
    <row r="474" spans="1:8" ht="12.75" customHeight="1">
      <c r="A474" s="73">
        <v>465</v>
      </c>
      <c r="B474" s="472">
        <v>42863</v>
      </c>
      <c r="C474" s="98"/>
      <c r="D474" s="98" t="s">
        <v>882</v>
      </c>
      <c r="E474" s="386"/>
      <c r="F474" s="386">
        <v>197</v>
      </c>
      <c r="G474" s="496">
        <v>234913.04</v>
      </c>
      <c r="H474" s="508" t="s">
        <v>17598</v>
      </c>
    </row>
    <row r="475" spans="1:8" ht="12.75" customHeight="1">
      <c r="A475" s="73">
        <v>466</v>
      </c>
      <c r="B475" s="472">
        <v>42863</v>
      </c>
      <c r="C475" s="98"/>
      <c r="D475" s="98" t="s">
        <v>882</v>
      </c>
      <c r="E475" s="386"/>
      <c r="F475" s="386">
        <v>421</v>
      </c>
      <c r="G475" s="496">
        <v>235334.04</v>
      </c>
      <c r="H475" s="508" t="s">
        <v>17599</v>
      </c>
    </row>
    <row r="476" spans="1:8" ht="12.75" customHeight="1">
      <c r="A476" s="73">
        <v>467</v>
      </c>
      <c r="B476" s="472">
        <v>42863</v>
      </c>
      <c r="C476" s="98"/>
      <c r="D476" s="98" t="s">
        <v>882</v>
      </c>
      <c r="E476" s="386"/>
      <c r="F476" s="386">
        <v>606</v>
      </c>
      <c r="G476" s="496">
        <v>235940.04</v>
      </c>
      <c r="H476" s="508" t="s">
        <v>17600</v>
      </c>
    </row>
    <row r="477" spans="1:8" ht="12.75" customHeight="1">
      <c r="A477" s="73">
        <v>468</v>
      </c>
      <c r="B477" s="472">
        <v>42863</v>
      </c>
      <c r="C477" s="98"/>
      <c r="D477" s="98" t="s">
        <v>882</v>
      </c>
      <c r="E477" s="386"/>
      <c r="F477" s="386">
        <v>1200</v>
      </c>
      <c r="G477" s="496">
        <v>237140.04</v>
      </c>
      <c r="H477" s="508" t="s">
        <v>17601</v>
      </c>
    </row>
    <row r="478" spans="1:8" ht="12.75" customHeight="1">
      <c r="A478" s="73">
        <v>469</v>
      </c>
      <c r="B478" s="472">
        <v>42863</v>
      </c>
      <c r="C478" s="98"/>
      <c r="D478" s="98" t="s">
        <v>887</v>
      </c>
      <c r="E478" s="386"/>
      <c r="F478" s="386">
        <v>411</v>
      </c>
      <c r="G478" s="496">
        <v>237551.04</v>
      </c>
      <c r="H478" s="508" t="s">
        <v>17602</v>
      </c>
    </row>
    <row r="479" spans="1:8" ht="12.75" customHeight="1">
      <c r="A479" s="73">
        <v>470</v>
      </c>
      <c r="B479" s="472">
        <v>42863</v>
      </c>
      <c r="C479" s="98"/>
      <c r="D479" s="98" t="s">
        <v>882</v>
      </c>
      <c r="E479" s="386"/>
      <c r="F479" s="386">
        <v>517</v>
      </c>
      <c r="G479" s="496">
        <v>238068.04</v>
      </c>
      <c r="H479" s="508" t="s">
        <v>17603</v>
      </c>
    </row>
    <row r="480" spans="1:8" ht="12.75" customHeight="1">
      <c r="A480" s="73">
        <v>471</v>
      </c>
      <c r="B480" s="472">
        <v>42863</v>
      </c>
      <c r="C480" s="98"/>
      <c r="D480" s="98" t="s">
        <v>882</v>
      </c>
      <c r="E480" s="386"/>
      <c r="F480" s="386">
        <v>359</v>
      </c>
      <c r="G480" s="496">
        <v>238427.04</v>
      </c>
      <c r="H480" s="508" t="s">
        <v>17604</v>
      </c>
    </row>
    <row r="481" spans="1:8" ht="12.75" customHeight="1">
      <c r="A481" s="73">
        <v>472</v>
      </c>
      <c r="B481" s="472">
        <v>42863</v>
      </c>
      <c r="C481" s="98"/>
      <c r="D481" s="98" t="s">
        <v>882</v>
      </c>
      <c r="E481" s="386"/>
      <c r="F481" s="386">
        <v>171</v>
      </c>
      <c r="G481" s="496">
        <v>238598.04</v>
      </c>
      <c r="H481" s="508" t="s">
        <v>17605</v>
      </c>
    </row>
    <row r="482" spans="1:8" ht="12.75" customHeight="1">
      <c r="A482" s="73">
        <v>473</v>
      </c>
      <c r="B482" s="472">
        <v>42863</v>
      </c>
      <c r="C482" s="98"/>
      <c r="D482" s="98" t="s">
        <v>882</v>
      </c>
      <c r="E482" s="386"/>
      <c r="F482" s="386">
        <v>464</v>
      </c>
      <c r="G482" s="496">
        <v>239062.04</v>
      </c>
      <c r="H482" s="508" t="s">
        <v>17606</v>
      </c>
    </row>
    <row r="483" spans="1:8" ht="12.75" customHeight="1">
      <c r="A483" s="73">
        <v>474</v>
      </c>
      <c r="B483" s="472">
        <v>42863</v>
      </c>
      <c r="C483" s="98"/>
      <c r="D483" s="98" t="s">
        <v>882</v>
      </c>
      <c r="E483" s="386"/>
      <c r="F483" s="386">
        <v>124</v>
      </c>
      <c r="G483" s="496">
        <v>239186.04</v>
      </c>
      <c r="H483" s="508" t="s">
        <v>17607</v>
      </c>
    </row>
    <row r="484" spans="1:8" ht="12.75" customHeight="1">
      <c r="A484" s="73">
        <v>475</v>
      </c>
      <c r="B484" s="472">
        <v>42863</v>
      </c>
      <c r="C484" s="98"/>
      <c r="D484" s="98" t="s">
        <v>887</v>
      </c>
      <c r="E484" s="386"/>
      <c r="F484" s="386">
        <v>727</v>
      </c>
      <c r="G484" s="496">
        <v>239913.04</v>
      </c>
      <c r="H484" s="508" t="s">
        <v>17608</v>
      </c>
    </row>
    <row r="485" spans="1:8" ht="12.75" customHeight="1">
      <c r="A485" s="73">
        <v>476</v>
      </c>
      <c r="B485" s="472">
        <v>42863</v>
      </c>
      <c r="C485" s="98"/>
      <c r="D485" s="98" t="s">
        <v>882</v>
      </c>
      <c r="E485" s="386"/>
      <c r="F485" s="386">
        <v>165</v>
      </c>
      <c r="G485" s="496">
        <v>240078.04</v>
      </c>
      <c r="H485" s="508" t="s">
        <v>17609</v>
      </c>
    </row>
    <row r="486" spans="1:8" ht="12.75" customHeight="1">
      <c r="A486" s="73">
        <v>477</v>
      </c>
      <c r="B486" s="472">
        <v>42863</v>
      </c>
      <c r="C486" s="98"/>
      <c r="D486" s="98" t="s">
        <v>882</v>
      </c>
      <c r="E486" s="386"/>
      <c r="F486" s="386">
        <v>126</v>
      </c>
      <c r="G486" s="496">
        <v>240204.04</v>
      </c>
      <c r="H486" s="508" t="s">
        <v>17610</v>
      </c>
    </row>
    <row r="487" spans="1:8" ht="12.75" customHeight="1">
      <c r="A487" s="73">
        <v>478</v>
      </c>
      <c r="B487" s="472">
        <v>42863</v>
      </c>
      <c r="C487" s="98"/>
      <c r="D487" s="98" t="s">
        <v>887</v>
      </c>
      <c r="E487" s="386"/>
      <c r="F487" s="386">
        <v>345</v>
      </c>
      <c r="G487" s="496">
        <v>240549.04</v>
      </c>
      <c r="H487" s="508" t="s">
        <v>17611</v>
      </c>
    </row>
    <row r="488" spans="1:8" ht="12.75" customHeight="1">
      <c r="A488" s="73">
        <v>479</v>
      </c>
      <c r="B488" s="472">
        <v>42863</v>
      </c>
      <c r="C488" s="98"/>
      <c r="D488" s="98" t="s">
        <v>884</v>
      </c>
      <c r="E488" s="386"/>
      <c r="F488" s="386">
        <v>654</v>
      </c>
      <c r="G488" s="496">
        <v>241203.04</v>
      </c>
      <c r="H488" s="508" t="s">
        <v>17612</v>
      </c>
    </row>
    <row r="489" spans="1:8" ht="12.75" customHeight="1">
      <c r="A489" s="73">
        <v>480</v>
      </c>
      <c r="B489" s="472">
        <v>42863</v>
      </c>
      <c r="C489" s="98"/>
      <c r="D489" s="98" t="s">
        <v>884</v>
      </c>
      <c r="E489" s="386"/>
      <c r="F489" s="386">
        <v>416</v>
      </c>
      <c r="G489" s="496">
        <v>241619.04</v>
      </c>
      <c r="H489" s="508" t="s">
        <v>17613</v>
      </c>
    </row>
    <row r="490" spans="1:8" ht="12.75" customHeight="1">
      <c r="A490" s="73">
        <v>481</v>
      </c>
      <c r="B490" s="472">
        <v>42864</v>
      </c>
      <c r="C490" s="98"/>
      <c r="D490" s="98" t="s">
        <v>887</v>
      </c>
      <c r="E490" s="386"/>
      <c r="F490" s="386">
        <v>408</v>
      </c>
      <c r="G490" s="496">
        <v>242027.04</v>
      </c>
      <c r="H490" s="508" t="s">
        <v>20302</v>
      </c>
    </row>
    <row r="491" spans="1:8" ht="12.75" customHeight="1">
      <c r="A491" s="73">
        <v>482</v>
      </c>
      <c r="B491" s="472">
        <v>42864</v>
      </c>
      <c r="C491" s="98"/>
      <c r="D491" s="98" t="s">
        <v>887</v>
      </c>
      <c r="E491" s="386"/>
      <c r="F491" s="386">
        <v>904</v>
      </c>
      <c r="G491" s="496">
        <v>242931.04</v>
      </c>
      <c r="H491" s="508" t="s">
        <v>20303</v>
      </c>
    </row>
    <row r="492" spans="1:8" ht="12.75" customHeight="1">
      <c r="A492" s="73">
        <v>483</v>
      </c>
      <c r="B492" s="472">
        <v>42864</v>
      </c>
      <c r="C492" s="98"/>
      <c r="D492" s="98" t="s">
        <v>882</v>
      </c>
      <c r="E492" s="386"/>
      <c r="F492" s="386">
        <v>175</v>
      </c>
      <c r="G492" s="496">
        <v>243106.04</v>
      </c>
      <c r="H492" s="508" t="s">
        <v>20304</v>
      </c>
    </row>
    <row r="493" spans="1:8" ht="12.75" customHeight="1">
      <c r="A493" s="73">
        <v>484</v>
      </c>
      <c r="B493" s="472">
        <v>42864</v>
      </c>
      <c r="C493" s="98"/>
      <c r="D493" s="98" t="s">
        <v>882</v>
      </c>
      <c r="E493" s="386"/>
      <c r="F493" s="386">
        <v>804</v>
      </c>
      <c r="G493" s="496">
        <v>243910.04</v>
      </c>
      <c r="H493" s="508" t="s">
        <v>20305</v>
      </c>
    </row>
    <row r="494" spans="1:8" ht="12.75" customHeight="1">
      <c r="A494" s="73">
        <v>485</v>
      </c>
      <c r="B494" s="472">
        <v>42864</v>
      </c>
      <c r="C494" s="98"/>
      <c r="D494" s="98" t="s">
        <v>882</v>
      </c>
      <c r="E494" s="386"/>
      <c r="F494" s="386">
        <v>346</v>
      </c>
      <c r="G494" s="496">
        <v>244256.04</v>
      </c>
      <c r="H494" s="508" t="s">
        <v>20306</v>
      </c>
    </row>
    <row r="495" spans="1:8" ht="12.75" customHeight="1">
      <c r="A495" s="73">
        <v>486</v>
      </c>
      <c r="B495" s="472">
        <v>42864</v>
      </c>
      <c r="C495" s="98"/>
      <c r="D495" s="98" t="s">
        <v>882</v>
      </c>
      <c r="E495" s="386"/>
      <c r="F495" s="386">
        <v>347</v>
      </c>
      <c r="G495" s="496">
        <v>244603.04</v>
      </c>
      <c r="H495" s="508" t="s">
        <v>20306</v>
      </c>
    </row>
    <row r="496" spans="1:8" ht="12.75" customHeight="1">
      <c r="A496" s="73">
        <v>487</v>
      </c>
      <c r="B496" s="472">
        <v>42864</v>
      </c>
      <c r="C496" s="98"/>
      <c r="D496" s="98" t="s">
        <v>882</v>
      </c>
      <c r="E496" s="386"/>
      <c r="F496" s="386">
        <v>440</v>
      </c>
      <c r="G496" s="496">
        <v>245043.04</v>
      </c>
      <c r="H496" s="508" t="s">
        <v>20307</v>
      </c>
    </row>
    <row r="497" spans="1:8" ht="12.75" customHeight="1">
      <c r="A497" s="73">
        <v>488</v>
      </c>
      <c r="B497" s="472">
        <v>42864</v>
      </c>
      <c r="C497" s="98"/>
      <c r="D497" s="98" t="s">
        <v>20308</v>
      </c>
      <c r="E497" s="386"/>
      <c r="F497" s="386">
        <v>160</v>
      </c>
      <c r="G497" s="496">
        <v>245203.04</v>
      </c>
      <c r="H497" s="508" t="s">
        <v>20309</v>
      </c>
    </row>
    <row r="498" spans="1:8" ht="12.75" customHeight="1">
      <c r="A498" s="73">
        <v>489</v>
      </c>
      <c r="B498" s="472">
        <v>42864</v>
      </c>
      <c r="C498" s="98"/>
      <c r="D498" s="98" t="s">
        <v>882</v>
      </c>
      <c r="E498" s="386"/>
      <c r="F498" s="386">
        <v>379</v>
      </c>
      <c r="G498" s="496">
        <v>245582.04</v>
      </c>
      <c r="H498" s="508" t="s">
        <v>20310</v>
      </c>
    </row>
    <row r="499" spans="1:8" ht="12.75" customHeight="1">
      <c r="A499" s="73">
        <v>490</v>
      </c>
      <c r="B499" s="472">
        <v>42864</v>
      </c>
      <c r="C499" s="98"/>
      <c r="D499" s="98" t="s">
        <v>882</v>
      </c>
      <c r="E499" s="386"/>
      <c r="F499" s="386">
        <v>389</v>
      </c>
      <c r="G499" s="496">
        <v>245971.04</v>
      </c>
      <c r="H499" s="508" t="s">
        <v>20311</v>
      </c>
    </row>
    <row r="500" spans="1:8" ht="12.75" customHeight="1">
      <c r="A500" s="73">
        <v>491</v>
      </c>
      <c r="B500" s="472">
        <v>42864</v>
      </c>
      <c r="C500" s="98"/>
      <c r="D500" s="98" t="s">
        <v>908</v>
      </c>
      <c r="E500" s="386"/>
      <c r="F500" s="386">
        <v>2690</v>
      </c>
      <c r="G500" s="496">
        <v>248661.04</v>
      </c>
      <c r="H500" s="508" t="s">
        <v>20312</v>
      </c>
    </row>
    <row r="501" spans="1:8" ht="12.75" customHeight="1">
      <c r="A501" s="73">
        <v>492</v>
      </c>
      <c r="B501" s="472">
        <v>42864</v>
      </c>
      <c r="C501" s="98"/>
      <c r="D501" s="98" t="s">
        <v>20313</v>
      </c>
      <c r="E501" s="386"/>
      <c r="F501" s="386">
        <v>256</v>
      </c>
      <c r="G501" s="496">
        <v>248917.04</v>
      </c>
      <c r="H501" s="508" t="s">
        <v>20314</v>
      </c>
    </row>
    <row r="502" spans="1:8" ht="12.75" customHeight="1">
      <c r="A502" s="73">
        <v>493</v>
      </c>
      <c r="B502" s="472">
        <v>42864</v>
      </c>
      <c r="C502" s="98"/>
      <c r="D502" s="98" t="s">
        <v>882</v>
      </c>
      <c r="E502" s="386"/>
      <c r="F502" s="386">
        <v>1249</v>
      </c>
      <c r="G502" s="496">
        <v>250166.04</v>
      </c>
      <c r="H502" s="508" t="s">
        <v>20315</v>
      </c>
    </row>
    <row r="503" spans="1:8" ht="12.75" customHeight="1">
      <c r="A503" s="73">
        <v>494</v>
      </c>
      <c r="B503" s="472">
        <v>42864</v>
      </c>
      <c r="C503" s="98"/>
      <c r="D503" s="98" t="s">
        <v>882</v>
      </c>
      <c r="E503" s="386"/>
      <c r="F503" s="386">
        <v>379</v>
      </c>
      <c r="G503" s="496">
        <v>250545.04</v>
      </c>
      <c r="H503" s="508" t="s">
        <v>20316</v>
      </c>
    </row>
    <row r="504" spans="1:8" ht="12.75" customHeight="1">
      <c r="A504" s="73">
        <v>495</v>
      </c>
      <c r="B504" s="472">
        <v>42864</v>
      </c>
      <c r="C504" s="98"/>
      <c r="D504" s="98" t="s">
        <v>882</v>
      </c>
      <c r="E504" s="386"/>
      <c r="F504" s="386">
        <v>372</v>
      </c>
      <c r="G504" s="496">
        <v>250917.04</v>
      </c>
      <c r="H504" s="508" t="s">
        <v>20317</v>
      </c>
    </row>
    <row r="505" spans="1:8" ht="12.75" customHeight="1">
      <c r="A505" s="73">
        <v>496</v>
      </c>
      <c r="B505" s="472">
        <v>42864</v>
      </c>
      <c r="C505" s="98"/>
      <c r="D505" s="98" t="s">
        <v>20318</v>
      </c>
      <c r="E505" s="386"/>
      <c r="F505" s="386">
        <v>830</v>
      </c>
      <c r="G505" s="496">
        <v>251747.04</v>
      </c>
      <c r="H505" s="508" t="s">
        <v>20319</v>
      </c>
    </row>
    <row r="506" spans="1:8" ht="12.75" customHeight="1">
      <c r="A506" s="73">
        <v>497</v>
      </c>
      <c r="B506" s="472">
        <v>42864</v>
      </c>
      <c r="C506" s="98"/>
      <c r="D506" s="98" t="s">
        <v>882</v>
      </c>
      <c r="E506" s="386"/>
      <c r="F506" s="386">
        <v>467</v>
      </c>
      <c r="G506" s="496">
        <v>252214.04</v>
      </c>
      <c r="H506" s="508" t="s">
        <v>20320</v>
      </c>
    </row>
    <row r="507" spans="1:8" ht="12.75" customHeight="1">
      <c r="A507" s="73">
        <v>498</v>
      </c>
      <c r="B507" s="472">
        <v>42864</v>
      </c>
      <c r="C507" s="98"/>
      <c r="D507" s="98" t="s">
        <v>882</v>
      </c>
      <c r="E507" s="386"/>
      <c r="F507" s="386">
        <v>632</v>
      </c>
      <c r="G507" s="496">
        <v>252846.04</v>
      </c>
      <c r="H507" s="508" t="s">
        <v>20321</v>
      </c>
    </row>
    <row r="508" spans="1:8" ht="12.75" customHeight="1">
      <c r="A508" s="73">
        <v>499</v>
      </c>
      <c r="B508" s="472">
        <v>42864</v>
      </c>
      <c r="C508" s="98"/>
      <c r="D508" s="98" t="s">
        <v>882</v>
      </c>
      <c r="E508" s="386"/>
      <c r="F508" s="386">
        <v>124</v>
      </c>
      <c r="G508" s="496">
        <v>252970.04</v>
      </c>
      <c r="H508" s="508" t="s">
        <v>20322</v>
      </c>
    </row>
    <row r="509" spans="1:8" ht="12.75" customHeight="1">
      <c r="A509" s="73">
        <v>500</v>
      </c>
      <c r="B509" s="472">
        <v>42864</v>
      </c>
      <c r="C509" s="98"/>
      <c r="D509" s="98" t="s">
        <v>882</v>
      </c>
      <c r="E509" s="386"/>
      <c r="F509" s="386">
        <v>205</v>
      </c>
      <c r="G509" s="496">
        <v>253175.04000000001</v>
      </c>
      <c r="H509" s="508" t="s">
        <v>20323</v>
      </c>
    </row>
    <row r="510" spans="1:8" ht="12.75" customHeight="1">
      <c r="A510" s="73">
        <v>501</v>
      </c>
      <c r="B510" s="472">
        <v>42864</v>
      </c>
      <c r="C510" s="98"/>
      <c r="D510" s="98" t="s">
        <v>882</v>
      </c>
      <c r="E510" s="386"/>
      <c r="F510" s="386">
        <v>1005</v>
      </c>
      <c r="G510" s="496">
        <v>254180.04</v>
      </c>
      <c r="H510" s="508" t="s">
        <v>20324</v>
      </c>
    </row>
    <row r="511" spans="1:8" ht="12.75" customHeight="1">
      <c r="A511" s="73">
        <v>502</v>
      </c>
      <c r="B511" s="472">
        <v>42864</v>
      </c>
      <c r="C511" s="98"/>
      <c r="D511" s="98" t="s">
        <v>882</v>
      </c>
      <c r="E511" s="386"/>
      <c r="F511" s="386">
        <v>271</v>
      </c>
      <c r="G511" s="496">
        <v>254451.04</v>
      </c>
      <c r="H511" s="508" t="s">
        <v>20325</v>
      </c>
    </row>
    <row r="512" spans="1:8" ht="12.75" customHeight="1">
      <c r="A512" s="73">
        <v>503</v>
      </c>
      <c r="B512" s="472">
        <v>42864</v>
      </c>
      <c r="C512" s="98"/>
      <c r="D512" s="98" t="s">
        <v>882</v>
      </c>
      <c r="E512" s="386"/>
      <c r="F512" s="386">
        <v>344</v>
      </c>
      <c r="G512" s="496">
        <v>254795.04</v>
      </c>
      <c r="H512" s="508" t="s">
        <v>20326</v>
      </c>
    </row>
    <row r="513" spans="1:8" ht="12.75" customHeight="1">
      <c r="A513" s="73">
        <v>504</v>
      </c>
      <c r="B513" s="472">
        <v>42864</v>
      </c>
      <c r="C513" s="98"/>
      <c r="D513" s="98" t="s">
        <v>882</v>
      </c>
      <c r="E513" s="386"/>
      <c r="F513" s="386">
        <v>420</v>
      </c>
      <c r="G513" s="496">
        <v>255215.04</v>
      </c>
      <c r="H513" s="508" t="s">
        <v>20327</v>
      </c>
    </row>
    <row r="514" spans="1:8" ht="12.75" customHeight="1">
      <c r="A514" s="73">
        <v>505</v>
      </c>
      <c r="B514" s="472">
        <v>42864</v>
      </c>
      <c r="C514" s="98"/>
      <c r="D514" s="98" t="s">
        <v>882</v>
      </c>
      <c r="E514" s="386"/>
      <c r="F514" s="386">
        <v>395</v>
      </c>
      <c r="G514" s="496">
        <v>255610.04</v>
      </c>
      <c r="H514" s="508" t="s">
        <v>20328</v>
      </c>
    </row>
    <row r="515" spans="1:8" ht="12.75" customHeight="1">
      <c r="A515" s="73">
        <v>506</v>
      </c>
      <c r="B515" s="472">
        <v>42864</v>
      </c>
      <c r="C515" s="98"/>
      <c r="D515" s="98" t="s">
        <v>882</v>
      </c>
      <c r="E515" s="386"/>
      <c r="F515" s="386">
        <v>261</v>
      </c>
      <c r="G515" s="496">
        <v>255871.04</v>
      </c>
      <c r="H515" s="508" t="s">
        <v>20329</v>
      </c>
    </row>
    <row r="516" spans="1:8" ht="12.75" customHeight="1">
      <c r="A516" s="73">
        <v>507</v>
      </c>
      <c r="B516" s="472">
        <v>42864</v>
      </c>
      <c r="C516" s="98"/>
      <c r="D516" s="98" t="s">
        <v>882</v>
      </c>
      <c r="E516" s="386"/>
      <c r="F516" s="386">
        <v>537</v>
      </c>
      <c r="G516" s="496">
        <v>256408.04</v>
      </c>
      <c r="H516" s="508" t="s">
        <v>20330</v>
      </c>
    </row>
    <row r="517" spans="1:8" ht="12.75" customHeight="1">
      <c r="A517" s="73">
        <v>508</v>
      </c>
      <c r="B517" s="472">
        <v>42864</v>
      </c>
      <c r="C517" s="98"/>
      <c r="D517" s="98" t="s">
        <v>882</v>
      </c>
      <c r="E517" s="386"/>
      <c r="F517" s="386">
        <v>150</v>
      </c>
      <c r="G517" s="496">
        <v>256558.04</v>
      </c>
      <c r="H517" s="508" t="s">
        <v>20330</v>
      </c>
    </row>
    <row r="518" spans="1:8" ht="12.75" customHeight="1">
      <c r="A518" s="73">
        <v>509</v>
      </c>
      <c r="B518" s="472">
        <v>42864</v>
      </c>
      <c r="C518" s="98"/>
      <c r="D518" s="98" t="s">
        <v>882</v>
      </c>
      <c r="E518" s="386"/>
      <c r="F518" s="386">
        <v>291</v>
      </c>
      <c r="G518" s="496">
        <v>256849.04</v>
      </c>
      <c r="H518" s="508" t="s">
        <v>20331</v>
      </c>
    </row>
    <row r="519" spans="1:8" ht="12.75" customHeight="1">
      <c r="A519" s="73">
        <v>510</v>
      </c>
      <c r="B519" s="472">
        <v>42864</v>
      </c>
      <c r="C519" s="98"/>
      <c r="D519" s="98" t="s">
        <v>882</v>
      </c>
      <c r="E519" s="386"/>
      <c r="F519" s="386">
        <v>420</v>
      </c>
      <c r="G519" s="496">
        <v>257269.04</v>
      </c>
      <c r="H519" s="508" t="s">
        <v>20332</v>
      </c>
    </row>
    <row r="520" spans="1:8" ht="12.75" customHeight="1">
      <c r="A520" s="73">
        <v>511</v>
      </c>
      <c r="B520" s="472">
        <v>42864</v>
      </c>
      <c r="C520" s="98"/>
      <c r="D520" s="98" t="s">
        <v>887</v>
      </c>
      <c r="E520" s="386"/>
      <c r="F520" s="386">
        <v>267</v>
      </c>
      <c r="G520" s="496">
        <v>257536.04</v>
      </c>
      <c r="H520" s="508" t="s">
        <v>20333</v>
      </c>
    </row>
    <row r="521" spans="1:8" ht="12.75" customHeight="1">
      <c r="A521" s="73">
        <v>512</v>
      </c>
      <c r="B521" s="472">
        <v>42864</v>
      </c>
      <c r="C521" s="98"/>
      <c r="D521" s="98" t="s">
        <v>887</v>
      </c>
      <c r="E521" s="386"/>
      <c r="F521" s="386">
        <v>174</v>
      </c>
      <c r="G521" s="496">
        <v>257710.04</v>
      </c>
      <c r="H521" s="508" t="s">
        <v>20334</v>
      </c>
    </row>
    <row r="522" spans="1:8" ht="12.75" customHeight="1">
      <c r="A522" s="73">
        <v>513</v>
      </c>
      <c r="B522" s="472">
        <v>42864</v>
      </c>
      <c r="C522" s="98"/>
      <c r="D522" s="98" t="s">
        <v>882</v>
      </c>
      <c r="E522" s="386"/>
      <c r="F522" s="386">
        <v>504</v>
      </c>
      <c r="G522" s="496">
        <v>258214.04</v>
      </c>
      <c r="H522" s="508" t="s">
        <v>20335</v>
      </c>
    </row>
    <row r="523" spans="1:8" ht="12.75" customHeight="1">
      <c r="A523" s="73">
        <v>514</v>
      </c>
      <c r="B523" s="472">
        <v>42864</v>
      </c>
      <c r="C523" s="98"/>
      <c r="D523" s="98" t="s">
        <v>887</v>
      </c>
      <c r="E523" s="386"/>
      <c r="F523" s="386">
        <v>39</v>
      </c>
      <c r="G523" s="496">
        <v>258253.04</v>
      </c>
      <c r="H523" s="508" t="s">
        <v>20336</v>
      </c>
    </row>
    <row r="524" spans="1:8" ht="12.75" customHeight="1">
      <c r="A524" s="73">
        <v>515</v>
      </c>
      <c r="B524" s="472">
        <v>42864</v>
      </c>
      <c r="C524" s="98"/>
      <c r="D524" s="98" t="s">
        <v>882</v>
      </c>
      <c r="E524" s="386"/>
      <c r="F524" s="386">
        <v>187</v>
      </c>
      <c r="G524" s="496">
        <v>258440.04</v>
      </c>
      <c r="H524" s="508" t="s">
        <v>20337</v>
      </c>
    </row>
    <row r="525" spans="1:8" ht="12.75" customHeight="1">
      <c r="A525" s="73">
        <v>516</v>
      </c>
      <c r="B525" s="472">
        <v>42864</v>
      </c>
      <c r="C525" s="98"/>
      <c r="D525" s="98" t="s">
        <v>882</v>
      </c>
      <c r="E525" s="386"/>
      <c r="F525" s="386">
        <v>734</v>
      </c>
      <c r="G525" s="496">
        <v>259174.04</v>
      </c>
      <c r="H525" s="508" t="s">
        <v>20338</v>
      </c>
    </row>
    <row r="526" spans="1:8" ht="12.75" customHeight="1">
      <c r="A526" s="73">
        <v>517</v>
      </c>
      <c r="B526" s="472">
        <v>42864</v>
      </c>
      <c r="C526" s="98"/>
      <c r="D526" s="98" t="s">
        <v>887</v>
      </c>
      <c r="E526" s="386"/>
      <c r="F526" s="386">
        <v>372</v>
      </c>
      <c r="G526" s="496">
        <v>259546.04</v>
      </c>
      <c r="H526" s="508" t="s">
        <v>20339</v>
      </c>
    </row>
    <row r="527" spans="1:8" ht="12.75" customHeight="1">
      <c r="A527" s="73">
        <v>518</v>
      </c>
      <c r="B527" s="472">
        <v>42864</v>
      </c>
      <c r="C527" s="98"/>
      <c r="D527" s="98" t="s">
        <v>882</v>
      </c>
      <c r="E527" s="386"/>
      <c r="F527" s="386">
        <v>350</v>
      </c>
      <c r="G527" s="496">
        <v>259896.04</v>
      </c>
      <c r="H527" s="508" t="s">
        <v>20340</v>
      </c>
    </row>
    <row r="528" spans="1:8" ht="12.75" customHeight="1">
      <c r="A528" s="73">
        <v>519</v>
      </c>
      <c r="B528" s="472">
        <v>42864</v>
      </c>
      <c r="C528" s="98"/>
      <c r="D528" s="98" t="s">
        <v>20341</v>
      </c>
      <c r="E528" s="386"/>
      <c r="F528" s="386">
        <v>589</v>
      </c>
      <c r="G528" s="496">
        <v>260485.04</v>
      </c>
      <c r="H528" s="508" t="s">
        <v>20342</v>
      </c>
    </row>
    <row r="529" spans="1:8" ht="12.75" customHeight="1">
      <c r="A529" s="73">
        <v>520</v>
      </c>
      <c r="B529" s="472">
        <v>42864</v>
      </c>
      <c r="C529" s="98"/>
      <c r="D529" s="98" t="s">
        <v>882</v>
      </c>
      <c r="E529" s="386"/>
      <c r="F529" s="386">
        <v>197</v>
      </c>
      <c r="G529" s="496">
        <v>260682.04</v>
      </c>
      <c r="H529" s="508" t="s">
        <v>20343</v>
      </c>
    </row>
    <row r="530" spans="1:8" ht="12.75" customHeight="1">
      <c r="A530" s="73">
        <v>521</v>
      </c>
      <c r="B530" s="472">
        <v>42864</v>
      </c>
      <c r="C530" s="98"/>
      <c r="D530" s="98" t="s">
        <v>882</v>
      </c>
      <c r="E530" s="386"/>
      <c r="F530" s="386">
        <v>84</v>
      </c>
      <c r="G530" s="496">
        <v>260766.04</v>
      </c>
      <c r="H530" s="508" t="s">
        <v>20344</v>
      </c>
    </row>
    <row r="531" spans="1:8" ht="12.75" customHeight="1">
      <c r="A531" s="73">
        <v>522</v>
      </c>
      <c r="B531" s="472">
        <v>42864</v>
      </c>
      <c r="C531" s="98"/>
      <c r="D531" s="98" t="s">
        <v>882</v>
      </c>
      <c r="E531" s="386"/>
      <c r="F531" s="386">
        <v>199</v>
      </c>
      <c r="G531" s="496">
        <v>260965.04</v>
      </c>
      <c r="H531" s="508" t="s">
        <v>20345</v>
      </c>
    </row>
    <row r="532" spans="1:8" ht="12.75" customHeight="1">
      <c r="A532" s="73">
        <v>523</v>
      </c>
      <c r="B532" s="472">
        <v>42864</v>
      </c>
      <c r="C532" s="98"/>
      <c r="D532" s="98" t="s">
        <v>882</v>
      </c>
      <c r="E532" s="386"/>
      <c r="F532" s="386">
        <v>177</v>
      </c>
      <c r="G532" s="496">
        <v>261142.04</v>
      </c>
      <c r="H532" s="508" t="s">
        <v>20346</v>
      </c>
    </row>
    <row r="533" spans="1:8" ht="12.75" customHeight="1">
      <c r="A533" s="73">
        <v>524</v>
      </c>
      <c r="B533" s="472">
        <v>42864</v>
      </c>
      <c r="C533" s="98"/>
      <c r="D533" s="98" t="s">
        <v>882</v>
      </c>
      <c r="E533" s="386"/>
      <c r="F533" s="386">
        <v>413</v>
      </c>
      <c r="G533" s="496">
        <v>261555.04</v>
      </c>
      <c r="H533" s="508" t="s">
        <v>20347</v>
      </c>
    </row>
    <row r="534" spans="1:8" ht="12.75" customHeight="1">
      <c r="A534" s="73">
        <v>525</v>
      </c>
      <c r="B534" s="472">
        <v>42864</v>
      </c>
      <c r="C534" s="98"/>
      <c r="D534" s="98" t="s">
        <v>882</v>
      </c>
      <c r="E534" s="386"/>
      <c r="F534" s="386">
        <v>593</v>
      </c>
      <c r="G534" s="496">
        <v>262148.03999999998</v>
      </c>
      <c r="H534" s="508" t="s">
        <v>20347</v>
      </c>
    </row>
    <row r="535" spans="1:8" ht="12.75" customHeight="1">
      <c r="A535" s="73">
        <v>526</v>
      </c>
      <c r="B535" s="472">
        <v>42864</v>
      </c>
      <c r="C535" s="98"/>
      <c r="D535" s="98" t="s">
        <v>882</v>
      </c>
      <c r="E535" s="386"/>
      <c r="F535" s="386">
        <v>289</v>
      </c>
      <c r="G535" s="496">
        <v>262437.03999999998</v>
      </c>
      <c r="H535" s="508" t="s">
        <v>20348</v>
      </c>
    </row>
    <row r="536" spans="1:8" ht="12.75" customHeight="1">
      <c r="A536" s="73">
        <v>527</v>
      </c>
      <c r="B536" s="472">
        <v>42864</v>
      </c>
      <c r="C536" s="98"/>
      <c r="D536" s="98" t="s">
        <v>882</v>
      </c>
      <c r="E536" s="386"/>
      <c r="F536" s="386">
        <v>502</v>
      </c>
      <c r="G536" s="496">
        <v>262939.03999999998</v>
      </c>
      <c r="H536" s="508" t="s">
        <v>20349</v>
      </c>
    </row>
    <row r="537" spans="1:8" ht="12.75" customHeight="1">
      <c r="A537" s="73">
        <v>528</v>
      </c>
      <c r="B537" s="472">
        <v>42864</v>
      </c>
      <c r="C537" s="98"/>
      <c r="D537" s="98" t="s">
        <v>882</v>
      </c>
      <c r="E537" s="386"/>
      <c r="F537" s="386">
        <v>393</v>
      </c>
      <c r="G537" s="496">
        <v>263332.03999999998</v>
      </c>
      <c r="H537" s="508" t="s">
        <v>20350</v>
      </c>
    </row>
    <row r="538" spans="1:8" ht="12.75" customHeight="1">
      <c r="A538" s="73">
        <v>529</v>
      </c>
      <c r="B538" s="472">
        <v>42864</v>
      </c>
      <c r="C538" s="98"/>
      <c r="D538" s="98" t="s">
        <v>882</v>
      </c>
      <c r="E538" s="386"/>
      <c r="F538" s="386">
        <v>348</v>
      </c>
      <c r="G538" s="496">
        <v>263680.03999999998</v>
      </c>
      <c r="H538" s="508" t="s">
        <v>20351</v>
      </c>
    </row>
    <row r="539" spans="1:8" ht="12.75" customHeight="1">
      <c r="A539" s="73">
        <v>530</v>
      </c>
      <c r="B539" s="472">
        <v>42864</v>
      </c>
      <c r="C539" s="98"/>
      <c r="D539" s="98" t="s">
        <v>882</v>
      </c>
      <c r="E539" s="386"/>
      <c r="F539" s="386">
        <v>237</v>
      </c>
      <c r="G539" s="496">
        <v>263917.03999999998</v>
      </c>
      <c r="H539" s="508" t="s">
        <v>20352</v>
      </c>
    </row>
    <row r="540" spans="1:8" ht="12.75" customHeight="1">
      <c r="A540" s="73">
        <v>531</v>
      </c>
      <c r="B540" s="472">
        <v>42864</v>
      </c>
      <c r="C540" s="98"/>
      <c r="D540" s="98" t="s">
        <v>882</v>
      </c>
      <c r="E540" s="386"/>
      <c r="F540" s="386">
        <v>354</v>
      </c>
      <c r="G540" s="496">
        <v>264271.03999999998</v>
      </c>
      <c r="H540" s="508" t="s">
        <v>20353</v>
      </c>
    </row>
    <row r="541" spans="1:8" ht="12.75" customHeight="1">
      <c r="A541" s="73">
        <v>532</v>
      </c>
      <c r="B541" s="472">
        <v>42864</v>
      </c>
      <c r="C541" s="98"/>
      <c r="D541" s="98" t="s">
        <v>882</v>
      </c>
      <c r="E541" s="386"/>
      <c r="F541" s="386">
        <v>381</v>
      </c>
      <c r="G541" s="496">
        <v>264652.03999999998</v>
      </c>
      <c r="H541" s="508" t="s">
        <v>968</v>
      </c>
    </row>
    <row r="542" spans="1:8" ht="12.75" customHeight="1">
      <c r="A542" s="73">
        <v>533</v>
      </c>
      <c r="B542" s="472">
        <v>42864</v>
      </c>
      <c r="C542" s="98"/>
      <c r="D542" s="98" t="s">
        <v>887</v>
      </c>
      <c r="E542" s="386"/>
      <c r="F542" s="386">
        <v>399</v>
      </c>
      <c r="G542" s="496">
        <v>265051.03999999998</v>
      </c>
      <c r="H542" s="508" t="s">
        <v>20354</v>
      </c>
    </row>
    <row r="543" spans="1:8" ht="12.75" customHeight="1">
      <c r="A543" s="73">
        <v>534</v>
      </c>
      <c r="B543" s="472">
        <v>42864</v>
      </c>
      <c r="C543" s="98"/>
      <c r="D543" s="98" t="s">
        <v>882</v>
      </c>
      <c r="E543" s="386"/>
      <c r="F543" s="386">
        <v>1314</v>
      </c>
      <c r="G543" s="496">
        <v>266365.03999999998</v>
      </c>
      <c r="H543" s="508" t="s">
        <v>20355</v>
      </c>
    </row>
    <row r="544" spans="1:8" ht="12.75" customHeight="1">
      <c r="A544" s="73">
        <v>535</v>
      </c>
      <c r="B544" s="472">
        <v>42864</v>
      </c>
      <c r="C544" s="98"/>
      <c r="D544" s="98" t="s">
        <v>882</v>
      </c>
      <c r="E544" s="386"/>
      <c r="F544" s="386">
        <v>198</v>
      </c>
      <c r="G544" s="496">
        <v>266563.03999999998</v>
      </c>
      <c r="H544" s="508" t="s">
        <v>20356</v>
      </c>
    </row>
    <row r="545" spans="1:8" ht="12.75" customHeight="1">
      <c r="A545" s="73">
        <v>536</v>
      </c>
      <c r="B545" s="472">
        <v>42864</v>
      </c>
      <c r="C545" s="98"/>
      <c r="D545" s="98" t="s">
        <v>882</v>
      </c>
      <c r="E545" s="386"/>
      <c r="F545" s="386">
        <v>65</v>
      </c>
      <c r="G545" s="496">
        <v>266628.03999999998</v>
      </c>
      <c r="H545" s="508" t="s">
        <v>20357</v>
      </c>
    </row>
    <row r="546" spans="1:8" ht="12.75" customHeight="1">
      <c r="A546" s="73">
        <v>537</v>
      </c>
      <c r="B546" s="472">
        <v>42864</v>
      </c>
      <c r="C546" s="98"/>
      <c r="D546" s="98" t="s">
        <v>887</v>
      </c>
      <c r="E546" s="386"/>
      <c r="F546" s="386">
        <v>1443</v>
      </c>
      <c r="G546" s="496">
        <v>268071.03999999998</v>
      </c>
      <c r="H546" s="508" t="s">
        <v>20358</v>
      </c>
    </row>
    <row r="547" spans="1:8" ht="12.75" customHeight="1">
      <c r="A547" s="73">
        <v>538</v>
      </c>
      <c r="B547" s="472">
        <v>42864</v>
      </c>
      <c r="C547" s="98"/>
      <c r="D547" s="98" t="s">
        <v>887</v>
      </c>
      <c r="E547" s="386"/>
      <c r="F547" s="386">
        <v>1768</v>
      </c>
      <c r="G547" s="496">
        <v>269839.03999999998</v>
      </c>
      <c r="H547" s="508" t="s">
        <v>20358</v>
      </c>
    </row>
    <row r="548" spans="1:8" ht="12.75" customHeight="1">
      <c r="A548" s="73">
        <v>539</v>
      </c>
      <c r="B548" s="472">
        <v>42864</v>
      </c>
      <c r="C548" s="98"/>
      <c r="D548" s="98" t="s">
        <v>884</v>
      </c>
      <c r="E548" s="386"/>
      <c r="F548" s="386">
        <v>284</v>
      </c>
      <c r="G548" s="496">
        <v>270123.03999999998</v>
      </c>
      <c r="H548" s="508" t="s">
        <v>20359</v>
      </c>
    </row>
    <row r="549" spans="1:8" ht="12.75" customHeight="1">
      <c r="A549" s="73">
        <v>540</v>
      </c>
      <c r="B549" s="472">
        <v>42864</v>
      </c>
      <c r="C549" s="98"/>
      <c r="D549" s="98" t="s">
        <v>887</v>
      </c>
      <c r="E549" s="386"/>
      <c r="F549" s="386">
        <v>25</v>
      </c>
      <c r="G549" s="496">
        <v>270148.03999999998</v>
      </c>
      <c r="H549" s="508" t="s">
        <v>20360</v>
      </c>
    </row>
    <row r="550" spans="1:8" ht="12.75" customHeight="1">
      <c r="A550" s="73">
        <v>541</v>
      </c>
      <c r="B550" s="472">
        <v>42864</v>
      </c>
      <c r="C550" s="98"/>
      <c r="D550" s="98" t="s">
        <v>887</v>
      </c>
      <c r="E550" s="386"/>
      <c r="F550" s="386">
        <v>161</v>
      </c>
      <c r="G550" s="496">
        <v>270309.03999999998</v>
      </c>
      <c r="H550" s="508" t="s">
        <v>20361</v>
      </c>
    </row>
    <row r="551" spans="1:8" ht="12.75" customHeight="1">
      <c r="A551" s="73">
        <v>542</v>
      </c>
      <c r="B551" s="472">
        <v>42865</v>
      </c>
      <c r="C551" s="98"/>
      <c r="D551" s="98" t="s">
        <v>23052</v>
      </c>
      <c r="E551" s="386"/>
      <c r="F551" s="386">
        <v>609</v>
      </c>
      <c r="G551" s="496">
        <v>270918.03999999998</v>
      </c>
      <c r="H551" s="508" t="s">
        <v>23058</v>
      </c>
    </row>
    <row r="552" spans="1:8" ht="12.75" customHeight="1">
      <c r="A552" s="73">
        <v>543</v>
      </c>
      <c r="B552" s="472">
        <v>42865</v>
      </c>
      <c r="C552" s="98"/>
      <c r="D552" s="98" t="s">
        <v>23053</v>
      </c>
      <c r="E552" s="386"/>
      <c r="F552" s="386">
        <v>326</v>
      </c>
      <c r="G552" s="496">
        <v>271244.03999999998</v>
      </c>
      <c r="H552" s="508" t="s">
        <v>23059</v>
      </c>
    </row>
    <row r="553" spans="1:8" ht="12.75" customHeight="1">
      <c r="A553" s="73">
        <v>544</v>
      </c>
      <c r="B553" s="472">
        <v>42865</v>
      </c>
      <c r="C553" s="98"/>
      <c r="D553" s="98" t="s">
        <v>882</v>
      </c>
      <c r="E553" s="386"/>
      <c r="F553" s="386">
        <v>187</v>
      </c>
      <c r="G553" s="496">
        <v>271431.03999999998</v>
      </c>
      <c r="H553" s="508" t="s">
        <v>23060</v>
      </c>
    </row>
    <row r="554" spans="1:8" ht="12.75" customHeight="1">
      <c r="A554" s="73">
        <v>545</v>
      </c>
      <c r="B554" s="472">
        <v>42865</v>
      </c>
      <c r="C554" s="98"/>
      <c r="D554" s="98" t="s">
        <v>887</v>
      </c>
      <c r="E554" s="386"/>
      <c r="F554" s="386">
        <v>150</v>
      </c>
      <c r="G554" s="496">
        <v>271581.03999999998</v>
      </c>
      <c r="H554" s="508" t="s">
        <v>23061</v>
      </c>
    </row>
    <row r="555" spans="1:8" ht="12.75" customHeight="1">
      <c r="A555" s="73">
        <v>546</v>
      </c>
      <c r="B555" s="472">
        <v>42865</v>
      </c>
      <c r="C555" s="98"/>
      <c r="D555" s="98" t="s">
        <v>882</v>
      </c>
      <c r="E555" s="386"/>
      <c r="F555" s="386">
        <v>639</v>
      </c>
      <c r="G555" s="496">
        <v>272220.03999999998</v>
      </c>
      <c r="H555" s="508" t="s">
        <v>23062</v>
      </c>
    </row>
    <row r="556" spans="1:8" ht="12.75" customHeight="1">
      <c r="A556" s="73">
        <v>547</v>
      </c>
      <c r="B556" s="472">
        <v>42865</v>
      </c>
      <c r="C556" s="98"/>
      <c r="D556" s="98" t="s">
        <v>882</v>
      </c>
      <c r="E556" s="386"/>
      <c r="F556" s="386">
        <v>487</v>
      </c>
      <c r="G556" s="496">
        <v>272707.03999999998</v>
      </c>
      <c r="H556" s="508" t="s">
        <v>23063</v>
      </c>
    </row>
    <row r="557" spans="1:8" ht="12.75" customHeight="1">
      <c r="A557" s="73">
        <v>548</v>
      </c>
      <c r="B557" s="472">
        <v>42865</v>
      </c>
      <c r="C557" s="98"/>
      <c r="D557" s="98" t="s">
        <v>882</v>
      </c>
      <c r="E557" s="386"/>
      <c r="F557" s="386">
        <v>259</v>
      </c>
      <c r="G557" s="496">
        <v>272966.03999999998</v>
      </c>
      <c r="H557" s="508" t="s">
        <v>23064</v>
      </c>
    </row>
    <row r="558" spans="1:8" ht="12.75" customHeight="1">
      <c r="A558" s="73">
        <v>549</v>
      </c>
      <c r="B558" s="472">
        <v>42865</v>
      </c>
      <c r="C558" s="98"/>
      <c r="D558" s="98" t="s">
        <v>882</v>
      </c>
      <c r="E558" s="386"/>
      <c r="F558" s="386">
        <v>1161</v>
      </c>
      <c r="G558" s="496">
        <v>274127.03999999998</v>
      </c>
      <c r="H558" s="508" t="s">
        <v>23065</v>
      </c>
    </row>
    <row r="559" spans="1:8" ht="12.75" customHeight="1">
      <c r="A559" s="73">
        <v>550</v>
      </c>
      <c r="B559" s="472">
        <v>42865</v>
      </c>
      <c r="C559" s="98"/>
      <c r="D559" s="98" t="s">
        <v>23054</v>
      </c>
      <c r="E559" s="386"/>
      <c r="F559" s="386">
        <v>69</v>
      </c>
      <c r="G559" s="496">
        <v>274196.03999999998</v>
      </c>
      <c r="H559" s="508" t="s">
        <v>23066</v>
      </c>
    </row>
    <row r="560" spans="1:8" ht="12.75" customHeight="1">
      <c r="A560" s="73">
        <v>551</v>
      </c>
      <c r="B560" s="472">
        <v>42865</v>
      </c>
      <c r="C560" s="98"/>
      <c r="D560" s="98" t="s">
        <v>882</v>
      </c>
      <c r="E560" s="386"/>
      <c r="F560" s="386">
        <v>386</v>
      </c>
      <c r="G560" s="496">
        <v>274582.03999999998</v>
      </c>
      <c r="H560" s="508" t="s">
        <v>23067</v>
      </c>
    </row>
    <row r="561" spans="1:8" ht="12.75" customHeight="1">
      <c r="A561" s="73">
        <v>552</v>
      </c>
      <c r="B561" s="472">
        <v>42865</v>
      </c>
      <c r="C561" s="98"/>
      <c r="D561" s="98" t="s">
        <v>882</v>
      </c>
      <c r="E561" s="386"/>
      <c r="F561" s="386">
        <v>362</v>
      </c>
      <c r="G561" s="496">
        <v>274944.03999999998</v>
      </c>
      <c r="H561" s="508" t="s">
        <v>23068</v>
      </c>
    </row>
    <row r="562" spans="1:8" ht="12.75" customHeight="1">
      <c r="A562" s="73">
        <v>553</v>
      </c>
      <c r="B562" s="472">
        <v>42865</v>
      </c>
      <c r="C562" s="98"/>
      <c r="D562" s="98" t="s">
        <v>882</v>
      </c>
      <c r="E562" s="386"/>
      <c r="F562" s="386">
        <v>582</v>
      </c>
      <c r="G562" s="496">
        <v>275526.03999999998</v>
      </c>
      <c r="H562" s="508" t="s">
        <v>23069</v>
      </c>
    </row>
    <row r="563" spans="1:8" ht="12.75" customHeight="1">
      <c r="A563" s="73">
        <v>554</v>
      </c>
      <c r="B563" s="472">
        <v>42865</v>
      </c>
      <c r="C563" s="98"/>
      <c r="D563" s="98" t="s">
        <v>882</v>
      </c>
      <c r="E563" s="386"/>
      <c r="F563" s="386">
        <v>226</v>
      </c>
      <c r="G563" s="496">
        <v>275752.03999999998</v>
      </c>
      <c r="H563" s="508" t="s">
        <v>23070</v>
      </c>
    </row>
    <row r="564" spans="1:8" ht="12.75" customHeight="1">
      <c r="A564" s="73">
        <v>555</v>
      </c>
      <c r="B564" s="472">
        <v>42865</v>
      </c>
      <c r="C564" s="98"/>
      <c r="D564" s="98" t="s">
        <v>882</v>
      </c>
      <c r="E564" s="386"/>
      <c r="F564" s="386">
        <v>190</v>
      </c>
      <c r="G564" s="496">
        <v>275942.03999999998</v>
      </c>
      <c r="H564" s="508" t="s">
        <v>23071</v>
      </c>
    </row>
    <row r="565" spans="1:8" ht="12.75" customHeight="1">
      <c r="A565" s="73">
        <v>556</v>
      </c>
      <c r="B565" s="472">
        <v>42865</v>
      </c>
      <c r="C565" s="98"/>
      <c r="D565" s="98" t="s">
        <v>882</v>
      </c>
      <c r="E565" s="386"/>
      <c r="F565" s="386">
        <v>1050</v>
      </c>
      <c r="G565" s="496">
        <v>276992.03999999998</v>
      </c>
      <c r="H565" s="508" t="s">
        <v>23072</v>
      </c>
    </row>
    <row r="566" spans="1:8" ht="12.75" customHeight="1">
      <c r="A566" s="73">
        <v>557</v>
      </c>
      <c r="B566" s="472">
        <v>42865</v>
      </c>
      <c r="C566" s="98"/>
      <c r="D566" s="98" t="s">
        <v>887</v>
      </c>
      <c r="E566" s="386"/>
      <c r="F566" s="386">
        <v>810</v>
      </c>
      <c r="G566" s="496">
        <v>277802.03999999998</v>
      </c>
      <c r="H566" s="508" t="s">
        <v>23073</v>
      </c>
    </row>
    <row r="567" spans="1:8" ht="12.75" customHeight="1">
      <c r="A567" s="73">
        <v>558</v>
      </c>
      <c r="B567" s="472">
        <v>42865</v>
      </c>
      <c r="C567" s="98"/>
      <c r="D567" s="98" t="s">
        <v>882</v>
      </c>
      <c r="E567" s="386"/>
      <c r="F567" s="386">
        <v>838</v>
      </c>
      <c r="G567" s="496">
        <v>278640.03999999998</v>
      </c>
      <c r="H567" s="508" t="s">
        <v>23074</v>
      </c>
    </row>
    <row r="568" spans="1:8" ht="12.75" customHeight="1">
      <c r="A568" s="73">
        <v>559</v>
      </c>
      <c r="B568" s="472">
        <v>42865</v>
      </c>
      <c r="C568" s="98"/>
      <c r="D568" s="98" t="s">
        <v>882</v>
      </c>
      <c r="E568" s="386"/>
      <c r="F568" s="386">
        <v>665</v>
      </c>
      <c r="G568" s="496">
        <v>279305.03999999998</v>
      </c>
      <c r="H568" s="508" t="s">
        <v>23075</v>
      </c>
    </row>
    <row r="569" spans="1:8" ht="12.75" customHeight="1">
      <c r="A569" s="73">
        <v>560</v>
      </c>
      <c r="B569" s="472">
        <v>42865</v>
      </c>
      <c r="C569" s="98"/>
      <c r="D569" s="98" t="s">
        <v>882</v>
      </c>
      <c r="E569" s="386"/>
      <c r="F569" s="386">
        <v>544</v>
      </c>
      <c r="G569" s="496">
        <v>279849.03999999998</v>
      </c>
      <c r="H569" s="508" t="s">
        <v>23076</v>
      </c>
    </row>
    <row r="570" spans="1:8" ht="12.75" customHeight="1">
      <c r="A570" s="73">
        <v>561</v>
      </c>
      <c r="B570" s="472">
        <v>42865</v>
      </c>
      <c r="C570" s="98"/>
      <c r="D570" s="98" t="s">
        <v>882</v>
      </c>
      <c r="E570" s="386"/>
      <c r="F570" s="386">
        <v>575</v>
      </c>
      <c r="G570" s="496">
        <v>280424.03999999998</v>
      </c>
      <c r="H570" s="508" t="s">
        <v>23077</v>
      </c>
    </row>
    <row r="571" spans="1:8" ht="12.75" customHeight="1">
      <c r="A571" s="73">
        <v>562</v>
      </c>
      <c r="B571" s="472">
        <v>42865</v>
      </c>
      <c r="C571" s="98"/>
      <c r="D571" s="98" t="s">
        <v>882</v>
      </c>
      <c r="E571" s="386"/>
      <c r="F571" s="386">
        <v>340</v>
      </c>
      <c r="G571" s="496">
        <v>280764.03999999998</v>
      </c>
      <c r="H571" s="508" t="s">
        <v>23078</v>
      </c>
    </row>
    <row r="572" spans="1:8" ht="12.75" customHeight="1">
      <c r="A572" s="73">
        <v>563</v>
      </c>
      <c r="B572" s="472">
        <v>42865</v>
      </c>
      <c r="C572" s="98"/>
      <c r="D572" s="98" t="s">
        <v>882</v>
      </c>
      <c r="E572" s="386"/>
      <c r="F572" s="386">
        <v>330</v>
      </c>
      <c r="G572" s="496">
        <v>281094.03999999998</v>
      </c>
      <c r="H572" s="508" t="s">
        <v>23079</v>
      </c>
    </row>
    <row r="573" spans="1:8" ht="12.75" customHeight="1">
      <c r="A573" s="73">
        <v>564</v>
      </c>
      <c r="B573" s="472">
        <v>42865</v>
      </c>
      <c r="C573" s="98"/>
      <c r="D573" s="98" t="s">
        <v>882</v>
      </c>
      <c r="E573" s="386"/>
      <c r="F573" s="386">
        <v>344</v>
      </c>
      <c r="G573" s="496">
        <v>281438.03999999998</v>
      </c>
      <c r="H573" s="508" t="s">
        <v>23080</v>
      </c>
    </row>
    <row r="574" spans="1:8" ht="12.75" customHeight="1">
      <c r="A574" s="73">
        <v>565</v>
      </c>
      <c r="B574" s="472">
        <v>42865</v>
      </c>
      <c r="C574" s="98"/>
      <c r="D574" s="98" t="s">
        <v>887</v>
      </c>
      <c r="E574" s="386"/>
      <c r="F574" s="386">
        <v>237</v>
      </c>
      <c r="G574" s="496">
        <v>281675.03999999998</v>
      </c>
      <c r="H574" s="508" t="s">
        <v>23081</v>
      </c>
    </row>
    <row r="575" spans="1:8" ht="12.75" customHeight="1">
      <c r="A575" s="73">
        <v>566</v>
      </c>
      <c r="B575" s="472">
        <v>42865</v>
      </c>
      <c r="C575" s="98"/>
      <c r="D575" s="98" t="s">
        <v>887</v>
      </c>
      <c r="E575" s="386"/>
      <c r="F575" s="386">
        <v>1214</v>
      </c>
      <c r="G575" s="496">
        <v>282889.03999999998</v>
      </c>
      <c r="H575" s="508" t="s">
        <v>23082</v>
      </c>
    </row>
    <row r="576" spans="1:8" ht="12.75" customHeight="1">
      <c r="A576" s="73">
        <v>567</v>
      </c>
      <c r="B576" s="472">
        <v>42865</v>
      </c>
      <c r="C576" s="98"/>
      <c r="D576" s="98" t="s">
        <v>23055</v>
      </c>
      <c r="E576" s="386"/>
      <c r="F576" s="386">
        <v>316</v>
      </c>
      <c r="G576" s="496">
        <v>283205.03999999998</v>
      </c>
      <c r="H576" s="508" t="s">
        <v>23083</v>
      </c>
    </row>
    <row r="577" spans="1:8" ht="12.75" customHeight="1">
      <c r="A577" s="73">
        <v>568</v>
      </c>
      <c r="B577" s="472">
        <v>42865</v>
      </c>
      <c r="C577" s="98"/>
      <c r="D577" s="98" t="s">
        <v>882</v>
      </c>
      <c r="E577" s="386"/>
      <c r="F577" s="386">
        <v>353</v>
      </c>
      <c r="G577" s="496">
        <v>283558.03999999998</v>
      </c>
      <c r="H577" s="508" t="s">
        <v>23084</v>
      </c>
    </row>
    <row r="578" spans="1:8" ht="12.75" customHeight="1">
      <c r="A578" s="73">
        <v>569</v>
      </c>
      <c r="B578" s="472">
        <v>42865</v>
      </c>
      <c r="C578" s="98"/>
      <c r="D578" s="98" t="s">
        <v>882</v>
      </c>
      <c r="E578" s="386"/>
      <c r="F578" s="386">
        <v>174</v>
      </c>
      <c r="G578" s="496">
        <v>283732.03999999998</v>
      </c>
      <c r="H578" s="508" t="s">
        <v>23085</v>
      </c>
    </row>
    <row r="579" spans="1:8" ht="12.75" customHeight="1">
      <c r="A579" s="73">
        <v>570</v>
      </c>
      <c r="B579" s="472">
        <v>42865</v>
      </c>
      <c r="C579" s="98"/>
      <c r="D579" s="98" t="s">
        <v>882</v>
      </c>
      <c r="E579" s="386"/>
      <c r="F579" s="386">
        <v>748</v>
      </c>
      <c r="G579" s="496">
        <v>284480.03999999998</v>
      </c>
      <c r="H579" s="508" t="s">
        <v>23086</v>
      </c>
    </row>
    <row r="580" spans="1:8" ht="12.75" customHeight="1">
      <c r="A580" s="73">
        <v>571</v>
      </c>
      <c r="B580" s="472">
        <v>42865</v>
      </c>
      <c r="C580" s="98"/>
      <c r="D580" s="98" t="s">
        <v>882</v>
      </c>
      <c r="E580" s="386"/>
      <c r="F580" s="386">
        <v>1718</v>
      </c>
      <c r="G580" s="496">
        <v>286198.03999999998</v>
      </c>
      <c r="H580" s="508" t="s">
        <v>23087</v>
      </c>
    </row>
    <row r="581" spans="1:8" ht="12.75" customHeight="1">
      <c r="A581" s="73">
        <v>572</v>
      </c>
      <c r="B581" s="472">
        <v>42865</v>
      </c>
      <c r="C581" s="98"/>
      <c r="D581" s="98" t="s">
        <v>882</v>
      </c>
      <c r="E581" s="386"/>
      <c r="F581" s="386">
        <v>195</v>
      </c>
      <c r="G581" s="496">
        <v>286393.03999999998</v>
      </c>
      <c r="H581" s="508" t="s">
        <v>23088</v>
      </c>
    </row>
    <row r="582" spans="1:8" ht="12.75" customHeight="1">
      <c r="A582" s="73">
        <v>573</v>
      </c>
      <c r="B582" s="472">
        <v>42865</v>
      </c>
      <c r="C582" s="98"/>
      <c r="D582" s="98" t="s">
        <v>882</v>
      </c>
      <c r="E582" s="386"/>
      <c r="F582" s="386">
        <v>448</v>
      </c>
      <c r="G582" s="496">
        <v>286841.03999999998</v>
      </c>
      <c r="H582" s="508" t="s">
        <v>23089</v>
      </c>
    </row>
    <row r="583" spans="1:8" ht="12.75" customHeight="1">
      <c r="A583" s="73">
        <v>574</v>
      </c>
      <c r="B583" s="472">
        <v>42865</v>
      </c>
      <c r="C583" s="98"/>
      <c r="D583" s="98" t="s">
        <v>882</v>
      </c>
      <c r="E583" s="386"/>
      <c r="F583" s="386">
        <v>288</v>
      </c>
      <c r="G583" s="496">
        <v>287129.03999999998</v>
      </c>
      <c r="H583" s="508" t="s">
        <v>23090</v>
      </c>
    </row>
    <row r="584" spans="1:8" ht="12.75" customHeight="1">
      <c r="A584" s="73">
        <v>575</v>
      </c>
      <c r="B584" s="472">
        <v>42865</v>
      </c>
      <c r="C584" s="98"/>
      <c r="D584" s="98" t="s">
        <v>882</v>
      </c>
      <c r="E584" s="386"/>
      <c r="F584" s="386">
        <v>217</v>
      </c>
      <c r="G584" s="496">
        <v>287346.03999999998</v>
      </c>
      <c r="H584" s="508" t="s">
        <v>23091</v>
      </c>
    </row>
    <row r="585" spans="1:8" ht="12.75" customHeight="1">
      <c r="A585" s="73">
        <v>576</v>
      </c>
      <c r="B585" s="472">
        <v>42865</v>
      </c>
      <c r="C585" s="98"/>
      <c r="D585" s="98" t="s">
        <v>882</v>
      </c>
      <c r="E585" s="386"/>
      <c r="F585" s="386">
        <v>125</v>
      </c>
      <c r="G585" s="496">
        <v>287471.03999999998</v>
      </c>
      <c r="H585" s="508" t="s">
        <v>23092</v>
      </c>
    </row>
    <row r="586" spans="1:8" ht="12.75" customHeight="1">
      <c r="A586" s="73">
        <v>577</v>
      </c>
      <c r="B586" s="472">
        <v>42865</v>
      </c>
      <c r="C586" s="98"/>
      <c r="D586" s="98" t="s">
        <v>882</v>
      </c>
      <c r="E586" s="386"/>
      <c r="F586" s="386">
        <v>55</v>
      </c>
      <c r="G586" s="496">
        <v>287526.03999999998</v>
      </c>
      <c r="H586" s="508" t="s">
        <v>23093</v>
      </c>
    </row>
    <row r="587" spans="1:8" ht="12.75" customHeight="1">
      <c r="A587" s="73">
        <v>578</v>
      </c>
      <c r="B587" s="472">
        <v>42865</v>
      </c>
      <c r="C587" s="98"/>
      <c r="D587" s="98" t="s">
        <v>882</v>
      </c>
      <c r="E587" s="386"/>
      <c r="F587" s="386">
        <v>747</v>
      </c>
      <c r="G587" s="496">
        <v>288273.03999999998</v>
      </c>
      <c r="H587" s="508" t="s">
        <v>23094</v>
      </c>
    </row>
    <row r="588" spans="1:8" ht="12.75" customHeight="1">
      <c r="A588" s="73">
        <v>579</v>
      </c>
      <c r="B588" s="472">
        <v>42865</v>
      </c>
      <c r="C588" s="98"/>
      <c r="D588" s="98" t="s">
        <v>882</v>
      </c>
      <c r="E588" s="386"/>
      <c r="F588" s="386">
        <v>127</v>
      </c>
      <c r="G588" s="496">
        <v>288400.03999999998</v>
      </c>
      <c r="H588" s="508" t="s">
        <v>23095</v>
      </c>
    </row>
    <row r="589" spans="1:8" ht="12.75" customHeight="1">
      <c r="A589" s="73">
        <v>580</v>
      </c>
      <c r="B589" s="472">
        <v>42865</v>
      </c>
      <c r="C589" s="98"/>
      <c r="D589" s="98" t="s">
        <v>23056</v>
      </c>
      <c r="E589" s="386"/>
      <c r="F589" s="386">
        <v>144</v>
      </c>
      <c r="G589" s="496">
        <v>288544.03999999998</v>
      </c>
      <c r="H589" s="508" t="s">
        <v>23096</v>
      </c>
    </row>
    <row r="590" spans="1:8" ht="12.75" customHeight="1">
      <c r="A590" s="73">
        <v>581</v>
      </c>
      <c r="B590" s="472">
        <v>42865</v>
      </c>
      <c r="C590" s="98"/>
      <c r="D590" s="98" t="s">
        <v>882</v>
      </c>
      <c r="E590" s="386"/>
      <c r="F590" s="386">
        <v>408</v>
      </c>
      <c r="G590" s="496">
        <v>288952.03999999998</v>
      </c>
      <c r="H590" s="508" t="s">
        <v>23097</v>
      </c>
    </row>
    <row r="591" spans="1:8" ht="12.75" customHeight="1">
      <c r="A591" s="73">
        <v>582</v>
      </c>
      <c r="B591" s="472">
        <v>42865</v>
      </c>
      <c r="C591" s="98"/>
      <c r="D591" s="98" t="s">
        <v>882</v>
      </c>
      <c r="E591" s="386"/>
      <c r="F591" s="386">
        <v>495</v>
      </c>
      <c r="G591" s="496">
        <v>289447.03999999998</v>
      </c>
      <c r="H591" s="508" t="s">
        <v>23098</v>
      </c>
    </row>
    <row r="592" spans="1:8" ht="12.75" customHeight="1">
      <c r="A592" s="73">
        <v>583</v>
      </c>
      <c r="B592" s="472">
        <v>42865</v>
      </c>
      <c r="C592" s="98"/>
      <c r="D592" s="98" t="s">
        <v>882</v>
      </c>
      <c r="E592" s="386"/>
      <c r="F592" s="386">
        <v>162</v>
      </c>
      <c r="G592" s="496">
        <v>289609.03999999998</v>
      </c>
      <c r="H592" s="508" t="s">
        <v>23099</v>
      </c>
    </row>
    <row r="593" spans="1:8" ht="12.75" customHeight="1">
      <c r="A593" s="73">
        <v>584</v>
      </c>
      <c r="B593" s="472">
        <v>42865</v>
      </c>
      <c r="C593" s="98"/>
      <c r="D593" s="98" t="s">
        <v>882</v>
      </c>
      <c r="E593" s="386"/>
      <c r="F593" s="386">
        <v>168</v>
      </c>
      <c r="G593" s="496">
        <v>289777.03999999998</v>
      </c>
      <c r="H593" s="508" t="s">
        <v>23100</v>
      </c>
    </row>
    <row r="594" spans="1:8" ht="12.75" customHeight="1">
      <c r="A594" s="73">
        <v>585</v>
      </c>
      <c r="B594" s="472">
        <v>42865</v>
      </c>
      <c r="C594" s="98"/>
      <c r="D594" s="98" t="s">
        <v>882</v>
      </c>
      <c r="E594" s="386"/>
      <c r="F594" s="386">
        <v>160</v>
      </c>
      <c r="G594" s="496">
        <v>289937.03999999998</v>
      </c>
      <c r="H594" s="508" t="s">
        <v>23101</v>
      </c>
    </row>
    <row r="595" spans="1:8" ht="12.75" customHeight="1">
      <c r="A595" s="73">
        <v>586</v>
      </c>
      <c r="B595" s="472">
        <v>42865</v>
      </c>
      <c r="C595" s="98"/>
      <c r="D595" s="98" t="s">
        <v>23057</v>
      </c>
      <c r="E595" s="386"/>
      <c r="F595" s="386">
        <v>318</v>
      </c>
      <c r="G595" s="496">
        <v>290255.03999999998</v>
      </c>
      <c r="H595" s="508" t="s">
        <v>23102</v>
      </c>
    </row>
    <row r="596" spans="1:8" ht="12.75" customHeight="1">
      <c r="A596" s="73">
        <v>587</v>
      </c>
      <c r="B596" s="472">
        <v>42865</v>
      </c>
      <c r="C596" s="98"/>
      <c r="D596" s="98" t="s">
        <v>882</v>
      </c>
      <c r="E596" s="386"/>
      <c r="F596" s="386">
        <v>175</v>
      </c>
      <c r="G596" s="496">
        <v>290430.03999999998</v>
      </c>
      <c r="H596" s="508" t="s">
        <v>23103</v>
      </c>
    </row>
    <row r="597" spans="1:8" ht="12.75" customHeight="1">
      <c r="A597" s="73">
        <v>588</v>
      </c>
      <c r="B597" s="472">
        <v>42865</v>
      </c>
      <c r="C597" s="98"/>
      <c r="D597" s="98" t="s">
        <v>884</v>
      </c>
      <c r="E597" s="386"/>
      <c r="F597" s="386">
        <v>688</v>
      </c>
      <c r="G597" s="496">
        <v>291118.03999999998</v>
      </c>
      <c r="H597" s="508" t="s">
        <v>23104</v>
      </c>
    </row>
    <row r="598" spans="1:8" ht="12.75" customHeight="1">
      <c r="A598" s="73">
        <v>589</v>
      </c>
      <c r="B598" s="472">
        <v>42866</v>
      </c>
      <c r="C598" s="98"/>
      <c r="D598" s="98" t="s">
        <v>24835</v>
      </c>
      <c r="E598" s="386"/>
      <c r="F598" s="386">
        <v>297</v>
      </c>
      <c r="G598" s="496">
        <v>291415.03999999998</v>
      </c>
      <c r="H598" s="508" t="s">
        <v>24836</v>
      </c>
    </row>
    <row r="599" spans="1:8" ht="12.75" customHeight="1">
      <c r="A599" s="73">
        <v>590</v>
      </c>
      <c r="B599" s="472">
        <v>42866</v>
      </c>
      <c r="C599" s="98"/>
      <c r="D599" s="98" t="s">
        <v>24835</v>
      </c>
      <c r="E599" s="386"/>
      <c r="F599" s="386">
        <v>325</v>
      </c>
      <c r="G599" s="496">
        <v>291740.03999999998</v>
      </c>
      <c r="H599" s="508" t="s">
        <v>24837</v>
      </c>
    </row>
    <row r="600" spans="1:8" ht="12.75" customHeight="1">
      <c r="A600" s="73">
        <v>591</v>
      </c>
      <c r="B600" s="472">
        <v>42866</v>
      </c>
      <c r="C600" s="98"/>
      <c r="D600" s="98" t="s">
        <v>24835</v>
      </c>
      <c r="E600" s="386"/>
      <c r="F600" s="386">
        <v>363</v>
      </c>
      <c r="G600" s="496">
        <v>292103.03999999998</v>
      </c>
      <c r="H600" s="508" t="s">
        <v>24838</v>
      </c>
    </row>
    <row r="601" spans="1:8" ht="12.75" customHeight="1">
      <c r="A601" s="73">
        <v>592</v>
      </c>
      <c r="B601" s="472">
        <v>42866</v>
      </c>
      <c r="C601" s="98"/>
      <c r="D601" s="98" t="s">
        <v>887</v>
      </c>
      <c r="E601" s="386"/>
      <c r="F601" s="386">
        <v>106</v>
      </c>
      <c r="G601" s="496">
        <v>292209.03999999998</v>
      </c>
      <c r="H601" s="508" t="s">
        <v>24839</v>
      </c>
    </row>
    <row r="602" spans="1:8" ht="12.75" customHeight="1">
      <c r="A602" s="73">
        <v>593</v>
      </c>
      <c r="B602" s="472">
        <v>42866</v>
      </c>
      <c r="C602" s="98"/>
      <c r="D602" s="98" t="s">
        <v>882</v>
      </c>
      <c r="E602" s="386"/>
      <c r="F602" s="386">
        <v>431</v>
      </c>
      <c r="G602" s="496">
        <v>292640.03999999998</v>
      </c>
      <c r="H602" s="508" t="s">
        <v>24840</v>
      </c>
    </row>
    <row r="603" spans="1:8" ht="12.75" customHeight="1">
      <c r="A603" s="73">
        <v>594</v>
      </c>
      <c r="B603" s="472">
        <v>42866</v>
      </c>
      <c r="C603" s="98"/>
      <c r="D603" s="98" t="s">
        <v>882</v>
      </c>
      <c r="E603" s="386"/>
      <c r="F603" s="386">
        <v>270</v>
      </c>
      <c r="G603" s="496">
        <v>292910.03999999998</v>
      </c>
      <c r="H603" s="508" t="s">
        <v>24841</v>
      </c>
    </row>
    <row r="604" spans="1:8" ht="12.75" customHeight="1">
      <c r="A604" s="73">
        <v>595</v>
      </c>
      <c r="B604" s="472">
        <v>42866</v>
      </c>
      <c r="C604" s="98"/>
      <c r="D604" s="98" t="s">
        <v>882</v>
      </c>
      <c r="E604" s="386"/>
      <c r="F604" s="386">
        <v>595</v>
      </c>
      <c r="G604" s="496">
        <v>293505.03999999998</v>
      </c>
      <c r="H604" s="508" t="s">
        <v>24842</v>
      </c>
    </row>
    <row r="605" spans="1:8" ht="12.75" customHeight="1">
      <c r="A605" s="73">
        <v>596</v>
      </c>
      <c r="B605" s="472">
        <v>42866</v>
      </c>
      <c r="C605" s="98"/>
      <c r="D605" s="98" t="s">
        <v>882</v>
      </c>
      <c r="E605" s="386"/>
      <c r="F605" s="386">
        <v>610</v>
      </c>
      <c r="G605" s="496">
        <v>294115.03999999998</v>
      </c>
      <c r="H605" s="508" t="s">
        <v>24843</v>
      </c>
    </row>
    <row r="606" spans="1:8" ht="12.75" customHeight="1">
      <c r="A606" s="73">
        <v>597</v>
      </c>
      <c r="B606" s="472">
        <v>42866</v>
      </c>
      <c r="C606" s="98"/>
      <c r="D606" s="98" t="s">
        <v>887</v>
      </c>
      <c r="E606" s="386"/>
      <c r="F606" s="386">
        <v>307</v>
      </c>
      <c r="G606" s="496">
        <v>294422.03999999998</v>
      </c>
      <c r="H606" s="508" t="s">
        <v>24844</v>
      </c>
    </row>
    <row r="607" spans="1:8" ht="12.75" customHeight="1">
      <c r="A607" s="73">
        <v>598</v>
      </c>
      <c r="B607" s="472">
        <v>42866</v>
      </c>
      <c r="C607" s="98"/>
      <c r="D607" s="98" t="s">
        <v>887</v>
      </c>
      <c r="E607" s="386"/>
      <c r="F607" s="386">
        <v>802</v>
      </c>
      <c r="G607" s="496">
        <v>295224.03999999998</v>
      </c>
      <c r="H607" s="508" t="s">
        <v>24845</v>
      </c>
    </row>
    <row r="608" spans="1:8" ht="12.75" customHeight="1">
      <c r="A608" s="73">
        <v>599</v>
      </c>
      <c r="B608" s="472">
        <v>42866</v>
      </c>
      <c r="C608" s="98"/>
      <c r="D608" s="98" t="s">
        <v>882</v>
      </c>
      <c r="E608" s="386"/>
      <c r="F608" s="386">
        <v>92</v>
      </c>
      <c r="G608" s="496">
        <v>295316.03999999998</v>
      </c>
      <c r="H608" s="508" t="s">
        <v>24846</v>
      </c>
    </row>
    <row r="609" spans="1:8" ht="12.75" customHeight="1">
      <c r="A609" s="73">
        <v>600</v>
      </c>
      <c r="B609" s="472">
        <v>42866</v>
      </c>
      <c r="C609" s="98"/>
      <c r="D609" s="98" t="s">
        <v>24847</v>
      </c>
      <c r="E609" s="386"/>
      <c r="F609" s="386">
        <v>148</v>
      </c>
      <c r="G609" s="496">
        <v>295464.03999999998</v>
      </c>
      <c r="H609" s="508" t="s">
        <v>24848</v>
      </c>
    </row>
    <row r="610" spans="1:8" ht="12.75" customHeight="1">
      <c r="A610" s="73">
        <v>601</v>
      </c>
      <c r="B610" s="472">
        <v>42866</v>
      </c>
      <c r="C610" s="98"/>
      <c r="D610" s="98" t="s">
        <v>882</v>
      </c>
      <c r="E610" s="386"/>
      <c r="F610" s="537">
        <v>2391.5</v>
      </c>
      <c r="G610" s="496">
        <v>297855.53999999998</v>
      </c>
      <c r="H610" s="508" t="s">
        <v>24849</v>
      </c>
    </row>
    <row r="611" spans="1:8" ht="12.75" customHeight="1">
      <c r="A611" s="73">
        <v>602</v>
      </c>
      <c r="B611" s="472">
        <v>42866</v>
      </c>
      <c r="C611" s="98"/>
      <c r="D611" s="98" t="s">
        <v>882</v>
      </c>
      <c r="E611" s="386"/>
      <c r="F611" s="386">
        <v>1091</v>
      </c>
      <c r="G611" s="496">
        <v>298946.53999999998</v>
      </c>
      <c r="H611" s="508" t="s">
        <v>24850</v>
      </c>
    </row>
    <row r="612" spans="1:8" ht="12.75" customHeight="1">
      <c r="A612" s="73">
        <v>603</v>
      </c>
      <c r="B612" s="472">
        <v>42866</v>
      </c>
      <c r="C612" s="98"/>
      <c r="D612" s="98" t="s">
        <v>922</v>
      </c>
      <c r="E612" s="537">
        <v>2391.5</v>
      </c>
      <c r="F612" s="386"/>
      <c r="G612" s="496">
        <v>296555.03999999998</v>
      </c>
      <c r="H612" s="508" t="s">
        <v>24849</v>
      </c>
    </row>
    <row r="613" spans="1:8" ht="12.75" customHeight="1">
      <c r="A613" s="73">
        <v>604</v>
      </c>
      <c r="B613" s="472">
        <v>42866</v>
      </c>
      <c r="C613" s="98"/>
      <c r="D613" s="98" t="s">
        <v>882</v>
      </c>
      <c r="E613" s="386"/>
      <c r="F613" s="386">
        <v>122</v>
      </c>
      <c r="G613" s="496">
        <v>296677.03999999998</v>
      </c>
      <c r="H613" s="508" t="s">
        <v>24849</v>
      </c>
    </row>
    <row r="614" spans="1:8" ht="12.75" customHeight="1">
      <c r="A614" s="73">
        <v>605</v>
      </c>
      <c r="B614" s="472">
        <v>42866</v>
      </c>
      <c r="C614" s="98"/>
      <c r="D614" s="98" t="s">
        <v>24851</v>
      </c>
      <c r="E614" s="386"/>
      <c r="F614" s="386">
        <v>337</v>
      </c>
      <c r="G614" s="496">
        <v>297014.03999999998</v>
      </c>
      <c r="H614" s="508" t="s">
        <v>24852</v>
      </c>
    </row>
    <row r="615" spans="1:8" ht="12.75" customHeight="1">
      <c r="A615" s="73">
        <v>606</v>
      </c>
      <c r="B615" s="472">
        <v>42866</v>
      </c>
      <c r="C615" s="98"/>
      <c r="D615" s="98" t="s">
        <v>882</v>
      </c>
      <c r="E615" s="386"/>
      <c r="F615" s="386">
        <v>415</v>
      </c>
      <c r="G615" s="496">
        <v>297429.03999999998</v>
      </c>
      <c r="H615" s="508" t="s">
        <v>24853</v>
      </c>
    </row>
    <row r="616" spans="1:8" ht="12.75" customHeight="1">
      <c r="A616" s="73">
        <v>607</v>
      </c>
      <c r="B616" s="472">
        <v>42866</v>
      </c>
      <c r="C616" s="98"/>
      <c r="D616" s="98" t="s">
        <v>882</v>
      </c>
      <c r="E616" s="386"/>
      <c r="F616" s="386">
        <v>397</v>
      </c>
      <c r="G616" s="496">
        <v>297826.03999999998</v>
      </c>
      <c r="H616" s="508" t="s">
        <v>24854</v>
      </c>
    </row>
    <row r="617" spans="1:8" ht="12.75" customHeight="1">
      <c r="A617" s="73">
        <v>608</v>
      </c>
      <c r="B617" s="472">
        <v>42866</v>
      </c>
      <c r="C617" s="98"/>
      <c r="D617" s="98" t="s">
        <v>887</v>
      </c>
      <c r="E617" s="386"/>
      <c r="F617" s="386">
        <v>198</v>
      </c>
      <c r="G617" s="496">
        <v>298024.03999999998</v>
      </c>
      <c r="H617" s="508" t="s">
        <v>24855</v>
      </c>
    </row>
    <row r="618" spans="1:8" ht="12.75" customHeight="1">
      <c r="A618" s="73">
        <v>609</v>
      </c>
      <c r="B618" s="472">
        <v>42866</v>
      </c>
      <c r="C618" s="98"/>
      <c r="D618" s="98" t="s">
        <v>882</v>
      </c>
      <c r="E618" s="386"/>
      <c r="F618" s="386">
        <v>441</v>
      </c>
      <c r="G618" s="496">
        <v>298465.03999999998</v>
      </c>
      <c r="H618" s="508" t="s">
        <v>24856</v>
      </c>
    </row>
    <row r="619" spans="1:8" ht="12.75" customHeight="1">
      <c r="A619" s="73">
        <v>610</v>
      </c>
      <c r="B619" s="472">
        <v>42866</v>
      </c>
      <c r="C619" s="98"/>
      <c r="D619" s="98" t="s">
        <v>882</v>
      </c>
      <c r="E619" s="386"/>
      <c r="F619" s="386">
        <v>93</v>
      </c>
      <c r="G619" s="496">
        <v>298558.03999999998</v>
      </c>
      <c r="H619" s="508" t="s">
        <v>24857</v>
      </c>
    </row>
    <row r="620" spans="1:8" ht="12.75" customHeight="1">
      <c r="A620" s="73">
        <v>611</v>
      </c>
      <c r="B620" s="472">
        <v>42866</v>
      </c>
      <c r="C620" s="98"/>
      <c r="D620" s="98" t="s">
        <v>882</v>
      </c>
      <c r="E620" s="386"/>
      <c r="F620" s="386">
        <v>505</v>
      </c>
      <c r="G620" s="496">
        <v>299063.03999999998</v>
      </c>
      <c r="H620" s="508" t="s">
        <v>24858</v>
      </c>
    </row>
    <row r="621" spans="1:8" ht="12.75" customHeight="1">
      <c r="A621" s="73">
        <v>612</v>
      </c>
      <c r="B621" s="472">
        <v>42866</v>
      </c>
      <c r="C621" s="98"/>
      <c r="D621" s="98" t="s">
        <v>882</v>
      </c>
      <c r="E621" s="386"/>
      <c r="F621" s="386">
        <v>560</v>
      </c>
      <c r="G621" s="496">
        <v>299623.03999999998</v>
      </c>
      <c r="H621" s="508" t="s">
        <v>24859</v>
      </c>
    </row>
    <row r="622" spans="1:8" ht="12.75" customHeight="1">
      <c r="A622" s="73">
        <v>613</v>
      </c>
      <c r="B622" s="472">
        <v>42866</v>
      </c>
      <c r="C622" s="98"/>
      <c r="D622" s="98" t="s">
        <v>882</v>
      </c>
      <c r="E622" s="386"/>
      <c r="F622" s="386">
        <v>424</v>
      </c>
      <c r="G622" s="496">
        <v>300047.03999999998</v>
      </c>
      <c r="H622" s="508" t="s">
        <v>24860</v>
      </c>
    </row>
    <row r="623" spans="1:8" ht="12.75" customHeight="1">
      <c r="A623" s="73">
        <v>614</v>
      </c>
      <c r="B623" s="472">
        <v>42866</v>
      </c>
      <c r="C623" s="98"/>
      <c r="D623" s="98" t="s">
        <v>882</v>
      </c>
      <c r="E623" s="386"/>
      <c r="F623" s="386">
        <v>290</v>
      </c>
      <c r="G623" s="496">
        <v>300337.03999999998</v>
      </c>
      <c r="H623" s="508" t="s">
        <v>24861</v>
      </c>
    </row>
    <row r="624" spans="1:8" ht="12.75" customHeight="1">
      <c r="A624" s="73">
        <v>615</v>
      </c>
      <c r="B624" s="472">
        <v>42866</v>
      </c>
      <c r="C624" s="98"/>
      <c r="D624" s="98" t="s">
        <v>887</v>
      </c>
      <c r="E624" s="386"/>
      <c r="F624" s="386">
        <v>1708</v>
      </c>
      <c r="G624" s="496">
        <v>302045.03999999998</v>
      </c>
      <c r="H624" s="508" t="s">
        <v>1013</v>
      </c>
    </row>
    <row r="625" spans="1:8" ht="12.75" customHeight="1">
      <c r="A625" s="73">
        <v>616</v>
      </c>
      <c r="B625" s="472">
        <v>42866</v>
      </c>
      <c r="C625" s="98"/>
      <c r="D625" s="98" t="s">
        <v>882</v>
      </c>
      <c r="E625" s="386"/>
      <c r="F625" s="386">
        <v>568</v>
      </c>
      <c r="G625" s="496">
        <v>302613.03999999998</v>
      </c>
      <c r="H625" s="508" t="s">
        <v>24862</v>
      </c>
    </row>
    <row r="626" spans="1:8" ht="12.75" customHeight="1">
      <c r="A626" s="73">
        <v>617</v>
      </c>
      <c r="B626" s="472">
        <v>42866</v>
      </c>
      <c r="C626" s="98"/>
      <c r="D626" s="98" t="s">
        <v>24863</v>
      </c>
      <c r="E626" s="386"/>
      <c r="F626" s="386">
        <v>561</v>
      </c>
      <c r="G626" s="496">
        <v>303174.03999999998</v>
      </c>
      <c r="H626" s="508" t="s">
        <v>24864</v>
      </c>
    </row>
    <row r="627" spans="1:8" ht="12.75" customHeight="1">
      <c r="A627" s="73">
        <v>618</v>
      </c>
      <c r="B627" s="472">
        <v>42866</v>
      </c>
      <c r="C627" s="98"/>
      <c r="D627" s="98" t="s">
        <v>882</v>
      </c>
      <c r="E627" s="386"/>
      <c r="F627" s="386">
        <v>599</v>
      </c>
      <c r="G627" s="496">
        <v>303773.03999999998</v>
      </c>
      <c r="H627" s="508" t="s">
        <v>24865</v>
      </c>
    </row>
    <row r="628" spans="1:8" ht="12.75" customHeight="1">
      <c r="A628" s="73">
        <v>619</v>
      </c>
      <c r="B628" s="472">
        <v>42866</v>
      </c>
      <c r="C628" s="98"/>
      <c r="D628" s="98" t="s">
        <v>908</v>
      </c>
      <c r="E628" s="386"/>
      <c r="F628" s="386">
        <v>593</v>
      </c>
      <c r="G628" s="496">
        <v>304366.03999999998</v>
      </c>
      <c r="H628" s="508" t="s">
        <v>24866</v>
      </c>
    </row>
    <row r="629" spans="1:8" ht="12.75" customHeight="1">
      <c r="A629" s="73">
        <v>620</v>
      </c>
      <c r="B629" s="472">
        <v>42866</v>
      </c>
      <c r="C629" s="98"/>
      <c r="D629" s="98" t="s">
        <v>887</v>
      </c>
      <c r="E629" s="386"/>
      <c r="F629" s="386">
        <v>408</v>
      </c>
      <c r="G629" s="496">
        <v>304774.03999999998</v>
      </c>
      <c r="H629" s="508" t="s">
        <v>24867</v>
      </c>
    </row>
    <row r="630" spans="1:8" ht="12.75" customHeight="1">
      <c r="A630" s="73">
        <v>621</v>
      </c>
      <c r="B630" s="472">
        <v>42866</v>
      </c>
      <c r="C630" s="98"/>
      <c r="D630" s="98" t="s">
        <v>882</v>
      </c>
      <c r="E630" s="386"/>
      <c r="F630" s="386">
        <v>69</v>
      </c>
      <c r="G630" s="496">
        <v>304843.03999999998</v>
      </c>
      <c r="H630" s="508" t="s">
        <v>24868</v>
      </c>
    </row>
    <row r="631" spans="1:8" ht="12.75" customHeight="1">
      <c r="A631" s="73">
        <v>622</v>
      </c>
      <c r="B631" s="472">
        <v>42866</v>
      </c>
      <c r="C631" s="98"/>
      <c r="D631" s="98" t="s">
        <v>882</v>
      </c>
      <c r="E631" s="386"/>
      <c r="F631" s="386">
        <v>322</v>
      </c>
      <c r="G631" s="496">
        <v>305165.03999999998</v>
      </c>
      <c r="H631" s="508" t="s">
        <v>24869</v>
      </c>
    </row>
    <row r="632" spans="1:8" ht="12.75" customHeight="1">
      <c r="A632" s="73">
        <v>623</v>
      </c>
      <c r="B632" s="472">
        <v>42866</v>
      </c>
      <c r="C632" s="98"/>
      <c r="D632" s="98" t="s">
        <v>882</v>
      </c>
      <c r="E632" s="386"/>
      <c r="F632" s="386">
        <v>537</v>
      </c>
      <c r="G632" s="496">
        <v>305702.03999999998</v>
      </c>
      <c r="H632" s="508" t="s">
        <v>24870</v>
      </c>
    </row>
    <row r="633" spans="1:8" ht="12.75" customHeight="1">
      <c r="A633" s="73">
        <v>624</v>
      </c>
      <c r="B633" s="472">
        <v>42866</v>
      </c>
      <c r="C633" s="98"/>
      <c r="D633" s="98" t="s">
        <v>882</v>
      </c>
      <c r="E633" s="386"/>
      <c r="F633" s="386">
        <v>597</v>
      </c>
      <c r="G633" s="496">
        <v>306299.03999999998</v>
      </c>
      <c r="H633" s="508" t="s">
        <v>24871</v>
      </c>
    </row>
    <row r="634" spans="1:8" ht="12.75" customHeight="1">
      <c r="A634" s="73">
        <v>625</v>
      </c>
      <c r="B634" s="472">
        <v>42866</v>
      </c>
      <c r="C634" s="98"/>
      <c r="D634" s="98" t="s">
        <v>882</v>
      </c>
      <c r="E634" s="386"/>
      <c r="F634" s="386">
        <v>586</v>
      </c>
      <c r="G634" s="496">
        <v>306885.03999999998</v>
      </c>
      <c r="H634" s="508" t="s">
        <v>24872</v>
      </c>
    </row>
    <row r="635" spans="1:8" ht="12.75" customHeight="1">
      <c r="A635" s="73">
        <v>626</v>
      </c>
      <c r="B635" s="472">
        <v>42866</v>
      </c>
      <c r="C635" s="98"/>
      <c r="D635" s="98" t="s">
        <v>24873</v>
      </c>
      <c r="E635" s="386"/>
      <c r="F635" s="386">
        <v>225</v>
      </c>
      <c r="G635" s="496">
        <v>307110.03999999998</v>
      </c>
      <c r="H635" s="508" t="s">
        <v>24874</v>
      </c>
    </row>
    <row r="636" spans="1:8" ht="12.75" customHeight="1">
      <c r="A636" s="73">
        <v>627</v>
      </c>
      <c r="B636" s="472">
        <v>42866</v>
      </c>
      <c r="C636" s="98"/>
      <c r="D636" s="98" t="s">
        <v>882</v>
      </c>
      <c r="E636" s="386"/>
      <c r="F636" s="386">
        <v>731</v>
      </c>
      <c r="G636" s="496">
        <v>307841.03999999998</v>
      </c>
      <c r="H636" s="508" t="s">
        <v>24875</v>
      </c>
    </row>
    <row r="637" spans="1:8" ht="12.75" customHeight="1">
      <c r="A637" s="73">
        <v>628</v>
      </c>
      <c r="B637" s="472">
        <v>42866</v>
      </c>
      <c r="C637" s="98"/>
      <c r="D637" s="98" t="s">
        <v>882</v>
      </c>
      <c r="E637" s="386"/>
      <c r="F637" s="386">
        <v>145</v>
      </c>
      <c r="G637" s="496">
        <v>307986.03999999998</v>
      </c>
      <c r="H637" s="508" t="s">
        <v>24876</v>
      </c>
    </row>
    <row r="638" spans="1:8" ht="12.75" customHeight="1">
      <c r="A638" s="73">
        <v>629</v>
      </c>
      <c r="B638" s="472">
        <v>42866</v>
      </c>
      <c r="C638" s="98"/>
      <c r="D638" s="98" t="s">
        <v>882</v>
      </c>
      <c r="E638" s="386"/>
      <c r="F638" s="386">
        <v>299</v>
      </c>
      <c r="G638" s="496">
        <v>308285.03999999998</v>
      </c>
      <c r="H638" s="508" t="s">
        <v>24877</v>
      </c>
    </row>
    <row r="639" spans="1:8" ht="12.75" customHeight="1">
      <c r="A639" s="73">
        <v>630</v>
      </c>
      <c r="B639" s="472">
        <v>42866</v>
      </c>
      <c r="C639" s="98"/>
      <c r="D639" s="98" t="s">
        <v>887</v>
      </c>
      <c r="E639" s="386"/>
      <c r="F639" s="386">
        <v>545</v>
      </c>
      <c r="G639" s="496">
        <v>308830.03999999998</v>
      </c>
      <c r="H639" s="508" t="s">
        <v>24878</v>
      </c>
    </row>
    <row r="640" spans="1:8" ht="12.75" customHeight="1">
      <c r="A640" s="73">
        <v>631</v>
      </c>
      <c r="B640" s="472">
        <v>42866</v>
      </c>
      <c r="C640" s="98"/>
      <c r="D640" s="98" t="s">
        <v>887</v>
      </c>
      <c r="E640" s="386"/>
      <c r="F640" s="386">
        <v>385</v>
      </c>
      <c r="G640" s="496">
        <v>309215.03999999998</v>
      </c>
      <c r="H640" s="508" t="s">
        <v>24879</v>
      </c>
    </row>
    <row r="641" spans="1:8" ht="12.75" customHeight="1">
      <c r="A641" s="73">
        <v>632</v>
      </c>
      <c r="B641" s="472">
        <v>42866</v>
      </c>
      <c r="C641" s="98"/>
      <c r="D641" s="98" t="s">
        <v>882</v>
      </c>
      <c r="E641" s="386"/>
      <c r="F641" s="386">
        <v>181</v>
      </c>
      <c r="G641" s="496">
        <v>309396.03999999998</v>
      </c>
      <c r="H641" s="508" t="s">
        <v>24880</v>
      </c>
    </row>
    <row r="642" spans="1:8" ht="12.75" customHeight="1">
      <c r="A642" s="73">
        <v>633</v>
      </c>
      <c r="B642" s="472">
        <v>42866</v>
      </c>
      <c r="C642" s="98"/>
      <c r="D642" s="98" t="s">
        <v>882</v>
      </c>
      <c r="E642" s="386"/>
      <c r="F642" s="386">
        <v>615</v>
      </c>
      <c r="G642" s="496">
        <v>310011.03999999998</v>
      </c>
      <c r="H642" s="508" t="s">
        <v>24881</v>
      </c>
    </row>
    <row r="643" spans="1:8" ht="12.75" customHeight="1">
      <c r="A643" s="73">
        <v>634</v>
      </c>
      <c r="B643" s="472">
        <v>42866</v>
      </c>
      <c r="C643" s="98"/>
      <c r="D643" s="98" t="s">
        <v>882</v>
      </c>
      <c r="E643" s="386"/>
      <c r="F643" s="386">
        <v>561</v>
      </c>
      <c r="G643" s="496">
        <v>310572.03999999998</v>
      </c>
      <c r="H643" s="508" t="s">
        <v>24882</v>
      </c>
    </row>
    <row r="644" spans="1:8" ht="12.75" customHeight="1">
      <c r="A644" s="73">
        <v>635</v>
      </c>
      <c r="B644" s="472">
        <v>42866</v>
      </c>
      <c r="C644" s="98"/>
      <c r="D644" s="98" t="s">
        <v>24883</v>
      </c>
      <c r="E644" s="386"/>
      <c r="F644" s="386">
        <v>771</v>
      </c>
      <c r="G644" s="496">
        <v>311343.03999999998</v>
      </c>
      <c r="H644" s="508" t="s">
        <v>24884</v>
      </c>
    </row>
    <row r="645" spans="1:8" ht="12.75" customHeight="1">
      <c r="A645" s="73">
        <v>636</v>
      </c>
      <c r="B645" s="472">
        <v>42866</v>
      </c>
      <c r="C645" s="98"/>
      <c r="D645" s="98" t="s">
        <v>882</v>
      </c>
      <c r="E645" s="386"/>
      <c r="F645" s="386">
        <v>194</v>
      </c>
      <c r="G645" s="496">
        <v>311537.03999999998</v>
      </c>
      <c r="H645" s="508" t="s">
        <v>24885</v>
      </c>
    </row>
    <row r="646" spans="1:8" ht="12.75" customHeight="1">
      <c r="A646" s="73">
        <v>637</v>
      </c>
      <c r="B646" s="472">
        <v>42866</v>
      </c>
      <c r="C646" s="98"/>
      <c r="D646" s="98" t="s">
        <v>882</v>
      </c>
      <c r="E646" s="386"/>
      <c r="F646" s="386">
        <v>520</v>
      </c>
      <c r="G646" s="496">
        <v>312057.03999999998</v>
      </c>
      <c r="H646" s="508" t="s">
        <v>24886</v>
      </c>
    </row>
    <row r="647" spans="1:8" ht="12.75" customHeight="1">
      <c r="A647" s="73">
        <v>638</v>
      </c>
      <c r="B647" s="472">
        <v>42866</v>
      </c>
      <c r="C647" s="98"/>
      <c r="D647" s="98" t="s">
        <v>882</v>
      </c>
      <c r="E647" s="386"/>
      <c r="F647" s="386">
        <v>141</v>
      </c>
      <c r="G647" s="496">
        <v>312198.03999999998</v>
      </c>
      <c r="H647" s="508" t="s">
        <v>24887</v>
      </c>
    </row>
    <row r="648" spans="1:8" ht="12.75" customHeight="1">
      <c r="A648" s="73">
        <v>639</v>
      </c>
      <c r="B648" s="472">
        <v>42866</v>
      </c>
      <c r="C648" s="98"/>
      <c r="D648" s="98" t="s">
        <v>882</v>
      </c>
      <c r="E648" s="386"/>
      <c r="F648" s="386">
        <v>1075</v>
      </c>
      <c r="G648" s="496">
        <v>313273.03999999998</v>
      </c>
      <c r="H648" s="508" t="s">
        <v>24888</v>
      </c>
    </row>
    <row r="649" spans="1:8" ht="12.75" customHeight="1">
      <c r="A649" s="73">
        <v>640</v>
      </c>
      <c r="B649" s="472">
        <v>42866</v>
      </c>
      <c r="C649" s="98"/>
      <c r="D649" s="98" t="s">
        <v>882</v>
      </c>
      <c r="E649" s="386"/>
      <c r="F649" s="386">
        <v>365</v>
      </c>
      <c r="G649" s="496">
        <v>313638.03999999998</v>
      </c>
      <c r="H649" s="508" t="s">
        <v>24889</v>
      </c>
    </row>
    <row r="650" spans="1:8" ht="12.75" customHeight="1">
      <c r="A650" s="73">
        <v>641</v>
      </c>
      <c r="B650" s="472">
        <v>42866</v>
      </c>
      <c r="C650" s="98"/>
      <c r="D650" s="98" t="s">
        <v>882</v>
      </c>
      <c r="E650" s="386"/>
      <c r="F650" s="386">
        <v>117</v>
      </c>
      <c r="G650" s="496">
        <v>313755.03999999998</v>
      </c>
      <c r="H650" s="508" t="s">
        <v>24890</v>
      </c>
    </row>
    <row r="651" spans="1:8" ht="12.75" customHeight="1">
      <c r="A651" s="73">
        <v>642</v>
      </c>
      <c r="B651" s="472">
        <v>42866</v>
      </c>
      <c r="C651" s="98"/>
      <c r="D651" s="98" t="s">
        <v>882</v>
      </c>
      <c r="E651" s="386"/>
      <c r="F651" s="386">
        <v>403</v>
      </c>
      <c r="G651" s="496">
        <v>314158.03999999998</v>
      </c>
      <c r="H651" s="508" t="s">
        <v>24891</v>
      </c>
    </row>
    <row r="652" spans="1:8" ht="12.75" customHeight="1">
      <c r="A652" s="73">
        <v>643</v>
      </c>
      <c r="B652" s="472">
        <v>42867</v>
      </c>
      <c r="C652" s="98"/>
      <c r="D652" s="98" t="s">
        <v>25641</v>
      </c>
      <c r="E652" s="386"/>
      <c r="F652" s="386">
        <v>261</v>
      </c>
      <c r="G652" s="496">
        <v>314419.03999999998</v>
      </c>
      <c r="H652" s="508" t="s">
        <v>25642</v>
      </c>
    </row>
    <row r="653" spans="1:8" ht="12.75" customHeight="1">
      <c r="A653" s="73">
        <v>644</v>
      </c>
      <c r="B653" s="472">
        <v>42867</v>
      </c>
      <c r="C653" s="98"/>
      <c r="D653" s="98" t="s">
        <v>25643</v>
      </c>
      <c r="E653" s="386"/>
      <c r="F653" s="386">
        <v>67</v>
      </c>
      <c r="G653" s="496">
        <v>314486.03999999998</v>
      </c>
      <c r="H653" s="508" t="s">
        <v>25644</v>
      </c>
    </row>
    <row r="654" spans="1:8" ht="12.75" customHeight="1">
      <c r="A654" s="73">
        <v>645</v>
      </c>
      <c r="B654" s="472">
        <v>42867</v>
      </c>
      <c r="C654" s="98"/>
      <c r="D654" s="98" t="s">
        <v>25645</v>
      </c>
      <c r="E654" s="386"/>
      <c r="F654" s="386">
        <v>130</v>
      </c>
      <c r="G654" s="496">
        <v>314616.03999999998</v>
      </c>
      <c r="H654" s="508" t="s">
        <v>25646</v>
      </c>
    </row>
    <row r="655" spans="1:8" ht="12.75" customHeight="1">
      <c r="A655" s="73">
        <v>646</v>
      </c>
      <c r="B655" s="472">
        <v>42867</v>
      </c>
      <c r="C655" s="98"/>
      <c r="D655" s="98" t="s">
        <v>25647</v>
      </c>
      <c r="E655" s="386"/>
      <c r="F655" s="386">
        <v>204</v>
      </c>
      <c r="G655" s="496">
        <v>314820.03999999998</v>
      </c>
      <c r="H655" s="508" t="s">
        <v>25648</v>
      </c>
    </row>
    <row r="656" spans="1:8" ht="12.75" customHeight="1">
      <c r="A656" s="73">
        <v>647</v>
      </c>
      <c r="B656" s="472">
        <v>42867</v>
      </c>
      <c r="C656" s="98"/>
      <c r="D656" s="98" t="s">
        <v>887</v>
      </c>
      <c r="E656" s="386"/>
      <c r="F656" s="386">
        <v>312</v>
      </c>
      <c r="G656" s="496">
        <v>315132.03999999998</v>
      </c>
      <c r="H656" s="508" t="s">
        <v>25649</v>
      </c>
    </row>
    <row r="657" spans="1:8" ht="12.75" customHeight="1">
      <c r="A657" s="73">
        <v>648</v>
      </c>
      <c r="B657" s="472">
        <v>42867</v>
      </c>
      <c r="C657" s="98"/>
      <c r="D657" s="98" t="s">
        <v>882</v>
      </c>
      <c r="E657" s="386"/>
      <c r="F657" s="386">
        <v>229</v>
      </c>
      <c r="G657" s="496">
        <v>315361.03999999998</v>
      </c>
      <c r="H657" s="508" t="s">
        <v>25650</v>
      </c>
    </row>
    <row r="658" spans="1:8" ht="12.75" customHeight="1">
      <c r="A658" s="73">
        <v>649</v>
      </c>
      <c r="B658" s="472">
        <v>42867</v>
      </c>
      <c r="C658" s="98"/>
      <c r="D658" s="98" t="s">
        <v>882</v>
      </c>
      <c r="E658" s="386"/>
      <c r="F658" s="386">
        <v>238</v>
      </c>
      <c r="G658" s="496">
        <v>315599.03999999998</v>
      </c>
      <c r="H658" s="508" t="s">
        <v>25651</v>
      </c>
    </row>
    <row r="659" spans="1:8" ht="12.75" customHeight="1">
      <c r="A659" s="73">
        <v>650</v>
      </c>
      <c r="B659" s="472">
        <v>42867</v>
      </c>
      <c r="C659" s="98"/>
      <c r="D659" s="98" t="s">
        <v>25652</v>
      </c>
      <c r="E659" s="386"/>
      <c r="F659" s="386">
        <v>250</v>
      </c>
      <c r="G659" s="496">
        <v>315849.03999999998</v>
      </c>
      <c r="H659" s="508" t="s">
        <v>25653</v>
      </c>
    </row>
    <row r="660" spans="1:8" ht="12.75" customHeight="1">
      <c r="A660" s="73">
        <v>651</v>
      </c>
      <c r="B660" s="472">
        <v>42867</v>
      </c>
      <c r="C660" s="98"/>
      <c r="D660" s="98" t="s">
        <v>887</v>
      </c>
      <c r="E660" s="386"/>
      <c r="F660" s="386">
        <v>175</v>
      </c>
      <c r="G660" s="496">
        <v>316024.03999999998</v>
      </c>
      <c r="H660" s="508" t="s">
        <v>25654</v>
      </c>
    </row>
    <row r="661" spans="1:8" ht="12.75" customHeight="1">
      <c r="A661" s="73">
        <v>652</v>
      </c>
      <c r="B661" s="472">
        <v>42867</v>
      </c>
      <c r="C661" s="98"/>
      <c r="D661" s="98" t="s">
        <v>882</v>
      </c>
      <c r="E661" s="386"/>
      <c r="F661" s="386">
        <v>287</v>
      </c>
      <c r="G661" s="496">
        <v>316311.03999999998</v>
      </c>
      <c r="H661" s="508" t="s">
        <v>25655</v>
      </c>
    </row>
    <row r="662" spans="1:8" ht="12.75" customHeight="1">
      <c r="A662" s="73">
        <v>653</v>
      </c>
      <c r="B662" s="472">
        <v>42867</v>
      </c>
      <c r="C662" s="98"/>
      <c r="D662" s="98" t="s">
        <v>882</v>
      </c>
      <c r="E662" s="386"/>
      <c r="F662" s="386">
        <v>415</v>
      </c>
      <c r="G662" s="496">
        <v>316726.03999999998</v>
      </c>
      <c r="H662" s="508" t="s">
        <v>25656</v>
      </c>
    </row>
    <row r="663" spans="1:8" ht="12.75" customHeight="1">
      <c r="A663" s="73">
        <v>654</v>
      </c>
      <c r="B663" s="472">
        <v>42867</v>
      </c>
      <c r="C663" s="98"/>
      <c r="D663" s="98" t="s">
        <v>882</v>
      </c>
      <c r="E663" s="386"/>
      <c r="F663" s="386">
        <v>1318</v>
      </c>
      <c r="G663" s="496">
        <v>318044.03999999998</v>
      </c>
      <c r="H663" s="508" t="s">
        <v>25657</v>
      </c>
    </row>
    <row r="664" spans="1:8" ht="12.75" customHeight="1">
      <c r="A664" s="73">
        <v>655</v>
      </c>
      <c r="B664" s="472">
        <v>42867</v>
      </c>
      <c r="C664" s="98"/>
      <c r="D664" s="98" t="s">
        <v>882</v>
      </c>
      <c r="E664" s="386"/>
      <c r="F664" s="386">
        <v>212</v>
      </c>
      <c r="G664" s="496">
        <v>318256.03999999998</v>
      </c>
      <c r="H664" s="508" t="s">
        <v>25658</v>
      </c>
    </row>
    <row r="665" spans="1:8" ht="12.75" customHeight="1">
      <c r="A665" s="73">
        <v>656</v>
      </c>
      <c r="B665" s="472">
        <v>42867</v>
      </c>
      <c r="C665" s="98"/>
      <c r="D665" s="98" t="s">
        <v>882</v>
      </c>
      <c r="E665" s="386"/>
      <c r="F665" s="386">
        <v>113</v>
      </c>
      <c r="G665" s="496">
        <v>318369.03999999998</v>
      </c>
      <c r="H665" s="508" t="s">
        <v>25659</v>
      </c>
    </row>
    <row r="666" spans="1:8" ht="12.75" customHeight="1">
      <c r="A666" s="73">
        <v>657</v>
      </c>
      <c r="B666" s="472">
        <v>42867</v>
      </c>
      <c r="C666" s="98"/>
      <c r="D666" s="98" t="s">
        <v>887</v>
      </c>
      <c r="E666" s="386"/>
      <c r="F666" s="386">
        <v>274</v>
      </c>
      <c r="G666" s="496">
        <v>318643.03999999998</v>
      </c>
      <c r="H666" s="508" t="s">
        <v>25660</v>
      </c>
    </row>
    <row r="667" spans="1:8" ht="12.75" customHeight="1">
      <c r="A667" s="73">
        <v>658</v>
      </c>
      <c r="B667" s="472">
        <v>42867</v>
      </c>
      <c r="C667" s="98"/>
      <c r="D667" s="98" t="s">
        <v>882</v>
      </c>
      <c r="E667" s="386"/>
      <c r="F667" s="386">
        <v>7246</v>
      </c>
      <c r="G667" s="496">
        <v>325889.03999999998</v>
      </c>
      <c r="H667" s="508" t="s">
        <v>25661</v>
      </c>
    </row>
    <row r="668" spans="1:8" ht="12.75" customHeight="1">
      <c r="A668" s="73">
        <v>659</v>
      </c>
      <c r="B668" s="472">
        <v>42867</v>
      </c>
      <c r="C668" s="98"/>
      <c r="D668" s="98" t="s">
        <v>25662</v>
      </c>
      <c r="E668" s="386"/>
      <c r="F668" s="386">
        <v>1737</v>
      </c>
      <c r="G668" s="496">
        <v>327626.03999999998</v>
      </c>
      <c r="H668" s="508" t="s">
        <v>25663</v>
      </c>
    </row>
    <row r="669" spans="1:8" ht="12.75" customHeight="1">
      <c r="A669" s="73">
        <v>660</v>
      </c>
      <c r="B669" s="472">
        <v>42867</v>
      </c>
      <c r="C669" s="98"/>
      <c r="D669" s="98" t="s">
        <v>882</v>
      </c>
      <c r="E669" s="386"/>
      <c r="F669" s="386">
        <v>746</v>
      </c>
      <c r="G669" s="496">
        <v>328372.03999999998</v>
      </c>
      <c r="H669" s="508" t="s">
        <v>25664</v>
      </c>
    </row>
    <row r="670" spans="1:8" ht="12.75" customHeight="1">
      <c r="A670" s="73">
        <v>661</v>
      </c>
      <c r="B670" s="472">
        <v>42867</v>
      </c>
      <c r="C670" s="98"/>
      <c r="D670" s="98" t="s">
        <v>882</v>
      </c>
      <c r="E670" s="386"/>
      <c r="F670" s="386">
        <v>334</v>
      </c>
      <c r="G670" s="496">
        <v>328706.03999999998</v>
      </c>
      <c r="H670" s="508" t="s">
        <v>25665</v>
      </c>
    </row>
    <row r="671" spans="1:8" ht="12.75" customHeight="1">
      <c r="A671" s="73">
        <v>662</v>
      </c>
      <c r="B671" s="472">
        <v>42867</v>
      </c>
      <c r="C671" s="98"/>
      <c r="D671" s="98" t="s">
        <v>25666</v>
      </c>
      <c r="E671" s="386"/>
      <c r="F671" s="386">
        <v>811</v>
      </c>
      <c r="G671" s="496">
        <v>329517.03999999998</v>
      </c>
      <c r="H671" s="508" t="s">
        <v>25667</v>
      </c>
    </row>
    <row r="672" spans="1:8" ht="12.75" customHeight="1">
      <c r="A672" s="73">
        <v>663</v>
      </c>
      <c r="B672" s="472">
        <v>42867</v>
      </c>
      <c r="C672" s="98"/>
      <c r="D672" s="98" t="s">
        <v>882</v>
      </c>
      <c r="E672" s="386"/>
      <c r="F672" s="386">
        <v>463</v>
      </c>
      <c r="G672" s="496">
        <v>329980.03999999998</v>
      </c>
      <c r="H672" s="508" t="s">
        <v>25668</v>
      </c>
    </row>
    <row r="673" spans="1:8" ht="12.75" customHeight="1">
      <c r="A673" s="73">
        <v>664</v>
      </c>
      <c r="B673" s="472">
        <v>42867</v>
      </c>
      <c r="C673" s="98"/>
      <c r="D673" s="98" t="s">
        <v>882</v>
      </c>
      <c r="E673" s="386"/>
      <c r="F673" s="386">
        <v>379</v>
      </c>
      <c r="G673" s="496">
        <v>330359.03999999998</v>
      </c>
      <c r="H673" s="508" t="s">
        <v>25669</v>
      </c>
    </row>
    <row r="674" spans="1:8" ht="12.75" customHeight="1">
      <c r="A674" s="73">
        <v>665</v>
      </c>
      <c r="B674" s="472">
        <v>42867</v>
      </c>
      <c r="C674" s="98"/>
      <c r="D674" s="98" t="s">
        <v>887</v>
      </c>
      <c r="E674" s="386"/>
      <c r="F674" s="386">
        <v>3928</v>
      </c>
      <c r="G674" s="496">
        <v>334287.03999999998</v>
      </c>
      <c r="H674" s="508" t="s">
        <v>25670</v>
      </c>
    </row>
    <row r="675" spans="1:8" ht="12.75" customHeight="1">
      <c r="A675" s="73">
        <v>666</v>
      </c>
      <c r="B675" s="472">
        <v>42867</v>
      </c>
      <c r="C675" s="98"/>
      <c r="D675" s="98" t="s">
        <v>882</v>
      </c>
      <c r="E675" s="386"/>
      <c r="F675" s="386">
        <v>635</v>
      </c>
      <c r="G675" s="496">
        <v>334922.03999999998</v>
      </c>
      <c r="H675" s="508" t="s">
        <v>25671</v>
      </c>
    </row>
    <row r="676" spans="1:8" ht="12.75" customHeight="1">
      <c r="A676" s="73">
        <v>667</v>
      </c>
      <c r="B676" s="472">
        <v>42867</v>
      </c>
      <c r="C676" s="98"/>
      <c r="D676" s="98" t="s">
        <v>882</v>
      </c>
      <c r="E676" s="386"/>
      <c r="F676" s="386">
        <v>198</v>
      </c>
      <c r="G676" s="496">
        <v>335120.03999999998</v>
      </c>
      <c r="H676" s="508" t="s">
        <v>25672</v>
      </c>
    </row>
    <row r="677" spans="1:8" ht="12.75" customHeight="1">
      <c r="A677" s="73">
        <v>668</v>
      </c>
      <c r="B677" s="472">
        <v>42867</v>
      </c>
      <c r="C677" s="98"/>
      <c r="D677" s="98" t="s">
        <v>882</v>
      </c>
      <c r="E677" s="386"/>
      <c r="F677" s="386">
        <v>326</v>
      </c>
      <c r="G677" s="496">
        <v>335446.03999999998</v>
      </c>
      <c r="H677" s="508" t="s">
        <v>25673</v>
      </c>
    </row>
    <row r="678" spans="1:8" ht="12.75" customHeight="1">
      <c r="A678" s="73">
        <v>669</v>
      </c>
      <c r="B678" s="472">
        <v>42867</v>
      </c>
      <c r="C678" s="98"/>
      <c r="D678" s="98" t="s">
        <v>882</v>
      </c>
      <c r="E678" s="386"/>
      <c r="F678" s="386">
        <v>613</v>
      </c>
      <c r="G678" s="496">
        <v>336059.04</v>
      </c>
      <c r="H678" s="508" t="s">
        <v>25674</v>
      </c>
    </row>
    <row r="679" spans="1:8" ht="12.75" customHeight="1">
      <c r="A679" s="73">
        <v>670</v>
      </c>
      <c r="B679" s="472">
        <v>42867</v>
      </c>
      <c r="C679" s="98"/>
      <c r="D679" s="98" t="s">
        <v>887</v>
      </c>
      <c r="E679" s="386"/>
      <c r="F679" s="386">
        <v>359</v>
      </c>
      <c r="G679" s="496">
        <v>336418.04</v>
      </c>
      <c r="H679" s="508" t="s">
        <v>25675</v>
      </c>
    </row>
    <row r="680" spans="1:8" ht="12.75" customHeight="1">
      <c r="A680" s="73">
        <v>671</v>
      </c>
      <c r="B680" s="472">
        <v>42867</v>
      </c>
      <c r="C680" s="98"/>
      <c r="D680" s="98" t="s">
        <v>882</v>
      </c>
      <c r="E680" s="386"/>
      <c r="F680" s="386">
        <v>205</v>
      </c>
      <c r="G680" s="496">
        <v>336623.04</v>
      </c>
      <c r="H680" s="508" t="s">
        <v>25676</v>
      </c>
    </row>
    <row r="681" spans="1:8" ht="12.75" customHeight="1">
      <c r="A681" s="73">
        <v>672</v>
      </c>
      <c r="B681" s="472">
        <v>42867</v>
      </c>
      <c r="C681" s="98"/>
      <c r="D681" s="98" t="s">
        <v>887</v>
      </c>
      <c r="E681" s="386"/>
      <c r="F681" s="386">
        <v>1947</v>
      </c>
      <c r="G681" s="496">
        <v>338570.04</v>
      </c>
      <c r="H681" s="508" t="s">
        <v>25677</v>
      </c>
    </row>
    <row r="682" spans="1:8" ht="12.75" customHeight="1">
      <c r="A682" s="73">
        <v>673</v>
      </c>
      <c r="B682" s="472">
        <v>42867</v>
      </c>
      <c r="C682" s="98"/>
      <c r="D682" s="98" t="s">
        <v>882</v>
      </c>
      <c r="E682" s="386"/>
      <c r="F682" s="386">
        <v>147</v>
      </c>
      <c r="G682" s="496">
        <v>338717.04</v>
      </c>
      <c r="H682" s="508" t="s">
        <v>25678</v>
      </c>
    </row>
    <row r="683" spans="1:8" ht="12.75" customHeight="1">
      <c r="A683" s="73">
        <v>674</v>
      </c>
      <c r="B683" s="472">
        <v>42867</v>
      </c>
      <c r="C683" s="98"/>
      <c r="D683" s="98" t="s">
        <v>882</v>
      </c>
      <c r="E683" s="386"/>
      <c r="F683" s="386">
        <v>178</v>
      </c>
      <c r="G683" s="496">
        <v>338895.04</v>
      </c>
      <c r="H683" s="508" t="s">
        <v>25679</v>
      </c>
    </row>
    <row r="684" spans="1:8" ht="12.75" customHeight="1">
      <c r="A684" s="73">
        <v>675</v>
      </c>
      <c r="B684" s="472">
        <v>42867</v>
      </c>
      <c r="C684" s="98"/>
      <c r="D684" s="98" t="s">
        <v>882</v>
      </c>
      <c r="E684" s="386"/>
      <c r="F684" s="386">
        <v>356</v>
      </c>
      <c r="G684" s="496">
        <v>339251.04</v>
      </c>
      <c r="H684" s="508" t="s">
        <v>25680</v>
      </c>
    </row>
    <row r="685" spans="1:8" ht="12.75" customHeight="1">
      <c r="A685" s="73">
        <v>676</v>
      </c>
      <c r="B685" s="472">
        <v>42867</v>
      </c>
      <c r="C685" s="98"/>
      <c r="D685" s="98" t="s">
        <v>882</v>
      </c>
      <c r="E685" s="386"/>
      <c r="F685" s="386">
        <v>556</v>
      </c>
      <c r="G685" s="496">
        <v>339807.04</v>
      </c>
      <c r="H685" s="508" t="s">
        <v>25681</v>
      </c>
    </row>
    <row r="686" spans="1:8" ht="12.75" customHeight="1">
      <c r="A686" s="73">
        <v>677</v>
      </c>
      <c r="B686" s="472">
        <v>42867</v>
      </c>
      <c r="C686" s="98"/>
      <c r="D686" s="98" t="s">
        <v>882</v>
      </c>
      <c r="E686" s="386"/>
      <c r="F686" s="386">
        <v>137</v>
      </c>
      <c r="G686" s="496">
        <v>339944.04</v>
      </c>
      <c r="H686" s="508" t="s">
        <v>25682</v>
      </c>
    </row>
    <row r="687" spans="1:8" ht="12.75" customHeight="1">
      <c r="A687" s="73">
        <v>678</v>
      </c>
      <c r="B687" s="472">
        <v>42867</v>
      </c>
      <c r="C687" s="98"/>
      <c r="D687" s="98" t="s">
        <v>882</v>
      </c>
      <c r="E687" s="386"/>
      <c r="F687" s="386">
        <v>292</v>
      </c>
      <c r="G687" s="496">
        <v>340236.04</v>
      </c>
      <c r="H687" s="508" t="s">
        <v>25683</v>
      </c>
    </row>
    <row r="688" spans="1:8" ht="12.75" customHeight="1">
      <c r="A688" s="73">
        <v>679</v>
      </c>
      <c r="B688" s="472">
        <v>42867</v>
      </c>
      <c r="C688" s="98"/>
      <c r="D688" s="98" t="s">
        <v>887</v>
      </c>
      <c r="E688" s="386"/>
      <c r="F688" s="386">
        <v>85</v>
      </c>
      <c r="G688" s="496">
        <v>340321.04</v>
      </c>
      <c r="H688" s="508" t="s">
        <v>25684</v>
      </c>
    </row>
    <row r="689" spans="1:8" ht="12.75" customHeight="1">
      <c r="A689" s="73">
        <v>680</v>
      </c>
      <c r="B689" s="472">
        <v>42867</v>
      </c>
      <c r="C689" s="98"/>
      <c r="D689" s="98" t="s">
        <v>882</v>
      </c>
      <c r="E689" s="386"/>
      <c r="F689" s="386">
        <v>376</v>
      </c>
      <c r="G689" s="496">
        <v>340697.04</v>
      </c>
      <c r="H689" s="508" t="s">
        <v>25685</v>
      </c>
    </row>
    <row r="690" spans="1:8" ht="12.75" customHeight="1">
      <c r="A690" s="73">
        <v>681</v>
      </c>
      <c r="B690" s="472">
        <v>42867</v>
      </c>
      <c r="C690" s="98"/>
      <c r="D690" s="98" t="s">
        <v>887</v>
      </c>
      <c r="E690" s="386"/>
      <c r="F690" s="386">
        <v>237</v>
      </c>
      <c r="G690" s="496">
        <v>340934.04</v>
      </c>
      <c r="H690" s="508" t="s">
        <v>25686</v>
      </c>
    </row>
    <row r="691" spans="1:8" ht="12.75" customHeight="1">
      <c r="A691" s="73">
        <v>682</v>
      </c>
      <c r="B691" s="472">
        <v>42867</v>
      </c>
      <c r="C691" s="98"/>
      <c r="D691" s="98" t="s">
        <v>882</v>
      </c>
      <c r="E691" s="386"/>
      <c r="F691" s="386">
        <v>365</v>
      </c>
      <c r="G691" s="496">
        <v>341299.04</v>
      </c>
      <c r="H691" s="508" t="s">
        <v>25687</v>
      </c>
    </row>
    <row r="692" spans="1:8" ht="12.75" customHeight="1">
      <c r="A692" s="73">
        <v>683</v>
      </c>
      <c r="B692" s="472">
        <v>42867</v>
      </c>
      <c r="C692" s="98"/>
      <c r="D692" s="98" t="s">
        <v>882</v>
      </c>
      <c r="E692" s="386"/>
      <c r="F692" s="386">
        <v>439</v>
      </c>
      <c r="G692" s="496">
        <v>341738.04</v>
      </c>
      <c r="H692" s="508" t="s">
        <v>25688</v>
      </c>
    </row>
    <row r="693" spans="1:8" ht="12.75" customHeight="1">
      <c r="A693" s="73">
        <v>684</v>
      </c>
      <c r="B693" s="472">
        <v>42867</v>
      </c>
      <c r="C693" s="98"/>
      <c r="D693" s="98" t="s">
        <v>882</v>
      </c>
      <c r="E693" s="386"/>
      <c r="F693" s="386">
        <v>259</v>
      </c>
      <c r="G693" s="496">
        <v>341997.04</v>
      </c>
      <c r="H693" s="508" t="s">
        <v>25689</v>
      </c>
    </row>
    <row r="694" spans="1:8" ht="12.75" customHeight="1">
      <c r="A694" s="73">
        <v>685</v>
      </c>
      <c r="B694" s="472">
        <v>42867</v>
      </c>
      <c r="C694" s="98"/>
      <c r="D694" s="98" t="s">
        <v>882</v>
      </c>
      <c r="E694" s="386"/>
      <c r="F694" s="386">
        <v>420</v>
      </c>
      <c r="G694" s="496">
        <v>342417.04</v>
      </c>
      <c r="H694" s="508" t="s">
        <v>25690</v>
      </c>
    </row>
    <row r="695" spans="1:8" ht="12.75" customHeight="1">
      <c r="A695" s="73">
        <v>686</v>
      </c>
      <c r="B695" s="472">
        <v>42867</v>
      </c>
      <c r="C695" s="98"/>
      <c r="D695" s="98" t="s">
        <v>887</v>
      </c>
      <c r="E695" s="386"/>
      <c r="F695" s="386">
        <v>446</v>
      </c>
      <c r="G695" s="496">
        <v>342863.04</v>
      </c>
      <c r="H695" s="508" t="s">
        <v>25691</v>
      </c>
    </row>
    <row r="696" spans="1:8" ht="12.75" customHeight="1">
      <c r="A696" s="73">
        <v>687</v>
      </c>
      <c r="B696" s="472">
        <v>42867</v>
      </c>
      <c r="C696" s="98"/>
      <c r="D696" s="98" t="s">
        <v>882</v>
      </c>
      <c r="E696" s="386"/>
      <c r="F696" s="386">
        <v>1181</v>
      </c>
      <c r="G696" s="496">
        <v>344044.04</v>
      </c>
      <c r="H696" s="508" t="s">
        <v>25692</v>
      </c>
    </row>
    <row r="697" spans="1:8" ht="12.75" customHeight="1">
      <c r="A697" s="73">
        <v>688</v>
      </c>
      <c r="B697" s="472">
        <v>42867</v>
      </c>
      <c r="C697" s="98"/>
      <c r="D697" s="98" t="s">
        <v>25693</v>
      </c>
      <c r="E697" s="386"/>
      <c r="F697" s="386">
        <v>406</v>
      </c>
      <c r="G697" s="496">
        <v>344450.04</v>
      </c>
      <c r="H697" s="508" t="s">
        <v>25694</v>
      </c>
    </row>
    <row r="698" spans="1:8" ht="12.75" customHeight="1">
      <c r="A698" s="73">
        <v>689</v>
      </c>
      <c r="B698" s="472">
        <v>42867</v>
      </c>
      <c r="C698" s="98"/>
      <c r="D698" s="98" t="s">
        <v>25695</v>
      </c>
      <c r="E698" s="386"/>
      <c r="F698" s="386">
        <v>231</v>
      </c>
      <c r="G698" s="496">
        <v>344681.04</v>
      </c>
      <c r="H698" s="508" t="s">
        <v>25696</v>
      </c>
    </row>
    <row r="699" spans="1:8" ht="12.75" customHeight="1">
      <c r="A699" s="73">
        <v>690</v>
      </c>
      <c r="B699" s="472">
        <v>42867</v>
      </c>
      <c r="C699" s="98"/>
      <c r="D699" s="98" t="s">
        <v>882</v>
      </c>
      <c r="E699" s="386"/>
      <c r="F699" s="386">
        <v>355</v>
      </c>
      <c r="G699" s="496">
        <v>345036.04</v>
      </c>
      <c r="H699" s="508" t="s">
        <v>25697</v>
      </c>
    </row>
    <row r="700" spans="1:8" ht="12.75" customHeight="1">
      <c r="A700" s="73">
        <v>691</v>
      </c>
      <c r="B700" s="472">
        <v>42867</v>
      </c>
      <c r="C700" s="98"/>
      <c r="D700" s="98" t="s">
        <v>887</v>
      </c>
      <c r="E700" s="386"/>
      <c r="F700" s="386">
        <v>1809</v>
      </c>
      <c r="G700" s="496">
        <v>346845.04</v>
      </c>
      <c r="H700" s="508" t="s">
        <v>25698</v>
      </c>
    </row>
    <row r="701" spans="1:8" ht="12.75" customHeight="1">
      <c r="A701" s="73">
        <v>692</v>
      </c>
      <c r="B701" s="472">
        <v>42867</v>
      </c>
      <c r="C701" s="98"/>
      <c r="D701" s="98" t="s">
        <v>882</v>
      </c>
      <c r="E701" s="386"/>
      <c r="F701" s="386">
        <v>138</v>
      </c>
      <c r="G701" s="496">
        <v>346983.04</v>
      </c>
      <c r="H701" s="508" t="s">
        <v>25699</v>
      </c>
    </row>
    <row r="702" spans="1:8" ht="12.75" customHeight="1">
      <c r="A702" s="73">
        <v>693</v>
      </c>
      <c r="B702" s="472">
        <v>42867</v>
      </c>
      <c r="C702" s="98"/>
      <c r="D702" s="98" t="s">
        <v>882</v>
      </c>
      <c r="E702" s="386"/>
      <c r="F702" s="386">
        <v>409</v>
      </c>
      <c r="G702" s="496">
        <v>347392.04</v>
      </c>
      <c r="H702" s="508" t="s">
        <v>25700</v>
      </c>
    </row>
    <row r="703" spans="1:8" ht="12.75" customHeight="1">
      <c r="A703" s="73">
        <v>694</v>
      </c>
      <c r="B703" s="472">
        <v>42867</v>
      </c>
      <c r="C703" s="98"/>
      <c r="D703" s="98" t="s">
        <v>882</v>
      </c>
      <c r="E703" s="386"/>
      <c r="F703" s="386">
        <v>2196</v>
      </c>
      <c r="G703" s="496">
        <v>349588.04</v>
      </c>
      <c r="H703" s="508" t="s">
        <v>25701</v>
      </c>
    </row>
    <row r="704" spans="1:8" ht="12.75" customHeight="1">
      <c r="A704" s="73">
        <v>695</v>
      </c>
      <c r="B704" s="472">
        <v>42867</v>
      </c>
      <c r="C704" s="98"/>
      <c r="D704" s="98" t="s">
        <v>882</v>
      </c>
      <c r="E704" s="386"/>
      <c r="F704" s="386">
        <v>224</v>
      </c>
      <c r="G704" s="496">
        <v>349812.04</v>
      </c>
      <c r="H704" s="508" t="s">
        <v>25702</v>
      </c>
    </row>
    <row r="705" spans="1:8" ht="12.75" customHeight="1">
      <c r="A705" s="73">
        <v>696</v>
      </c>
      <c r="B705" s="472">
        <v>42867</v>
      </c>
      <c r="C705" s="98"/>
      <c r="D705" s="98" t="s">
        <v>25703</v>
      </c>
      <c r="E705" s="386"/>
      <c r="F705" s="386">
        <v>203</v>
      </c>
      <c r="G705" s="496">
        <v>350015.04</v>
      </c>
      <c r="H705" s="508" t="s">
        <v>25704</v>
      </c>
    </row>
    <row r="706" spans="1:8" ht="12.75" customHeight="1">
      <c r="A706" s="73">
        <v>697</v>
      </c>
      <c r="B706" s="472">
        <v>42867</v>
      </c>
      <c r="C706" s="98"/>
      <c r="D706" s="98" t="s">
        <v>882</v>
      </c>
      <c r="E706" s="386"/>
      <c r="F706" s="386">
        <v>155</v>
      </c>
      <c r="G706" s="496">
        <v>350170.04</v>
      </c>
      <c r="H706" s="508" t="s">
        <v>25705</v>
      </c>
    </row>
    <row r="707" spans="1:8" ht="12.75" customHeight="1">
      <c r="A707" s="73">
        <v>698</v>
      </c>
      <c r="B707" s="472">
        <v>42867</v>
      </c>
      <c r="C707" s="98"/>
      <c r="D707" s="98" t="s">
        <v>882</v>
      </c>
      <c r="E707" s="386"/>
      <c r="F707" s="386">
        <v>409</v>
      </c>
      <c r="G707" s="496">
        <v>350579.04</v>
      </c>
      <c r="H707" s="508" t="s">
        <v>25706</v>
      </c>
    </row>
    <row r="708" spans="1:8" ht="12.75" customHeight="1">
      <c r="A708" s="73">
        <v>699</v>
      </c>
      <c r="B708" s="472">
        <v>42867</v>
      </c>
      <c r="C708" s="98"/>
      <c r="D708" s="98" t="s">
        <v>882</v>
      </c>
      <c r="E708" s="386"/>
      <c r="F708" s="537">
        <v>115</v>
      </c>
      <c r="G708" s="496">
        <v>350694.04</v>
      </c>
      <c r="H708" s="508" t="s">
        <v>25707</v>
      </c>
    </row>
    <row r="709" spans="1:8" ht="12.75" customHeight="1">
      <c r="A709" s="73">
        <v>700</v>
      </c>
      <c r="B709" s="472">
        <v>42867</v>
      </c>
      <c r="C709" s="98"/>
      <c r="D709" s="98" t="s">
        <v>922</v>
      </c>
      <c r="E709" s="537">
        <v>115</v>
      </c>
      <c r="F709" s="386"/>
      <c r="G709" s="496">
        <v>350579.04</v>
      </c>
      <c r="H709" s="508" t="s">
        <v>25707</v>
      </c>
    </row>
    <row r="710" spans="1:8" ht="12.75" customHeight="1">
      <c r="A710" s="73">
        <v>701</v>
      </c>
      <c r="B710" s="472">
        <v>42867</v>
      </c>
      <c r="C710" s="98"/>
      <c r="D710" s="98" t="s">
        <v>882</v>
      </c>
      <c r="E710" s="386"/>
      <c r="F710" s="386">
        <v>118</v>
      </c>
      <c r="G710" s="496">
        <v>350697.04</v>
      </c>
      <c r="H710" s="508" t="s">
        <v>25707</v>
      </c>
    </row>
    <row r="711" spans="1:8" ht="12.75" customHeight="1">
      <c r="A711" s="73">
        <v>702</v>
      </c>
      <c r="B711" s="472">
        <v>42867</v>
      </c>
      <c r="C711" s="98"/>
      <c r="D711" s="98" t="s">
        <v>882</v>
      </c>
      <c r="E711" s="386"/>
      <c r="F711" s="386">
        <v>327</v>
      </c>
      <c r="G711" s="496">
        <v>351024.04</v>
      </c>
      <c r="H711" s="508" t="s">
        <v>25708</v>
      </c>
    </row>
    <row r="712" spans="1:8" ht="12.75" customHeight="1">
      <c r="A712" s="73">
        <v>703</v>
      </c>
      <c r="B712" s="472">
        <v>42867</v>
      </c>
      <c r="C712" s="98"/>
      <c r="D712" s="98" t="s">
        <v>908</v>
      </c>
      <c r="E712" s="386"/>
      <c r="F712" s="386">
        <v>1450</v>
      </c>
      <c r="G712" s="496">
        <v>352474.04</v>
      </c>
      <c r="H712" s="508" t="s">
        <v>25709</v>
      </c>
    </row>
    <row r="713" spans="1:8" ht="12.75" customHeight="1">
      <c r="A713" s="73">
        <v>704</v>
      </c>
      <c r="B713" s="472">
        <v>42867</v>
      </c>
      <c r="C713" s="98"/>
      <c r="D713" s="98" t="s">
        <v>882</v>
      </c>
      <c r="E713" s="386"/>
      <c r="F713" s="386">
        <v>370</v>
      </c>
      <c r="G713" s="496">
        <v>352844.04</v>
      </c>
      <c r="H713" s="508" t="s">
        <v>25710</v>
      </c>
    </row>
    <row r="714" spans="1:8" ht="12.75" customHeight="1">
      <c r="A714" s="73">
        <v>705</v>
      </c>
      <c r="B714" s="472">
        <v>42867</v>
      </c>
      <c r="C714" s="98"/>
      <c r="D714" s="98" t="s">
        <v>882</v>
      </c>
      <c r="E714" s="386"/>
      <c r="F714" s="386">
        <v>471</v>
      </c>
      <c r="G714" s="496">
        <v>353315.04</v>
      </c>
      <c r="H714" s="508" t="s">
        <v>25711</v>
      </c>
    </row>
    <row r="715" spans="1:8" ht="12.75" customHeight="1">
      <c r="A715" s="73">
        <v>706</v>
      </c>
      <c r="B715" s="472">
        <v>42867</v>
      </c>
      <c r="C715" s="98"/>
      <c r="D715" s="98" t="s">
        <v>882</v>
      </c>
      <c r="E715" s="386"/>
      <c r="F715" s="386">
        <v>213</v>
      </c>
      <c r="G715" s="496">
        <v>353528.04</v>
      </c>
      <c r="H715" s="508" t="s">
        <v>25712</v>
      </c>
    </row>
    <row r="716" spans="1:8" ht="12.75" customHeight="1">
      <c r="A716" s="73">
        <v>707</v>
      </c>
      <c r="B716" s="472">
        <v>42867</v>
      </c>
      <c r="C716" s="98"/>
      <c r="D716" s="98" t="s">
        <v>882</v>
      </c>
      <c r="E716" s="386"/>
      <c r="F716" s="386">
        <v>334</v>
      </c>
      <c r="G716" s="496">
        <v>353862.04</v>
      </c>
      <c r="H716" s="508" t="s">
        <v>25713</v>
      </c>
    </row>
    <row r="717" spans="1:8" ht="12.75" customHeight="1">
      <c r="A717" s="73">
        <v>708</v>
      </c>
      <c r="B717" s="472">
        <v>42867</v>
      </c>
      <c r="C717" s="98"/>
      <c r="D717" s="98" t="s">
        <v>887</v>
      </c>
      <c r="E717" s="386"/>
      <c r="F717" s="386">
        <v>286</v>
      </c>
      <c r="G717" s="496">
        <v>354148.04</v>
      </c>
      <c r="H717" s="508" t="s">
        <v>25714</v>
      </c>
    </row>
    <row r="718" spans="1:8" ht="12.75" customHeight="1">
      <c r="A718" s="73">
        <v>709</v>
      </c>
      <c r="B718" s="472">
        <v>42867</v>
      </c>
      <c r="C718" s="98"/>
      <c r="D718" s="98" t="s">
        <v>882</v>
      </c>
      <c r="E718" s="386"/>
      <c r="F718" s="386">
        <v>525</v>
      </c>
      <c r="G718" s="496">
        <v>354673.04</v>
      </c>
      <c r="H718" s="508" t="s">
        <v>25715</v>
      </c>
    </row>
    <row r="719" spans="1:8" ht="12.75" customHeight="1">
      <c r="A719" s="73">
        <v>710</v>
      </c>
      <c r="B719" s="472">
        <v>42867</v>
      </c>
      <c r="C719" s="98"/>
      <c r="D719" s="98" t="s">
        <v>882</v>
      </c>
      <c r="E719" s="386"/>
      <c r="F719" s="386">
        <v>290</v>
      </c>
      <c r="G719" s="496">
        <v>354963.04</v>
      </c>
      <c r="H719" s="508" t="s">
        <v>25716</v>
      </c>
    </row>
    <row r="720" spans="1:8" ht="12.75" customHeight="1">
      <c r="A720" s="73">
        <v>711</v>
      </c>
      <c r="B720" s="472">
        <v>42867</v>
      </c>
      <c r="C720" s="98"/>
      <c r="D720" s="98" t="s">
        <v>882</v>
      </c>
      <c r="E720" s="386"/>
      <c r="F720" s="386">
        <v>261</v>
      </c>
      <c r="G720" s="496">
        <v>355224.04</v>
      </c>
      <c r="H720" s="508" t="s">
        <v>25717</v>
      </c>
    </row>
    <row r="721" spans="1:8" ht="12.75" customHeight="1">
      <c r="A721" s="73">
        <v>712</v>
      </c>
      <c r="B721" s="472">
        <v>42867</v>
      </c>
      <c r="C721" s="98"/>
      <c r="D721" s="98" t="s">
        <v>887</v>
      </c>
      <c r="E721" s="386"/>
      <c r="F721" s="386">
        <v>635</v>
      </c>
      <c r="G721" s="496">
        <v>355859.04</v>
      </c>
      <c r="H721" s="508" t="s">
        <v>25718</v>
      </c>
    </row>
    <row r="722" spans="1:8" ht="12.75" customHeight="1">
      <c r="A722" s="73">
        <v>713</v>
      </c>
      <c r="B722" s="472">
        <v>42867</v>
      </c>
      <c r="C722" s="98"/>
      <c r="D722" s="98" t="s">
        <v>882</v>
      </c>
      <c r="E722" s="386"/>
      <c r="F722" s="386">
        <v>400</v>
      </c>
      <c r="G722" s="496">
        <v>356259.04</v>
      </c>
      <c r="H722" s="508" t="s">
        <v>25719</v>
      </c>
    </row>
    <row r="723" spans="1:8" ht="12.75" customHeight="1">
      <c r="A723" s="73">
        <v>714</v>
      </c>
      <c r="B723" s="472">
        <v>42867</v>
      </c>
      <c r="C723" s="98"/>
      <c r="D723" s="98" t="s">
        <v>882</v>
      </c>
      <c r="E723" s="386"/>
      <c r="F723" s="386">
        <v>274</v>
      </c>
      <c r="G723" s="496">
        <v>356533.04</v>
      </c>
      <c r="H723" s="508" t="s">
        <v>25720</v>
      </c>
    </row>
    <row r="724" spans="1:8" ht="12.75" customHeight="1">
      <c r="A724" s="73">
        <v>715</v>
      </c>
      <c r="B724" s="472">
        <v>42867</v>
      </c>
      <c r="C724" s="98"/>
      <c r="D724" s="98" t="s">
        <v>882</v>
      </c>
      <c r="E724" s="386"/>
      <c r="F724" s="386">
        <v>287</v>
      </c>
      <c r="G724" s="496">
        <v>356820.04</v>
      </c>
      <c r="H724" s="508" t="s">
        <v>25721</v>
      </c>
    </row>
    <row r="725" spans="1:8" ht="12.75" customHeight="1">
      <c r="A725" s="73">
        <v>716</v>
      </c>
      <c r="B725" s="472">
        <v>42867</v>
      </c>
      <c r="C725" s="98"/>
      <c r="D725" s="98" t="s">
        <v>882</v>
      </c>
      <c r="E725" s="386"/>
      <c r="F725" s="386">
        <v>480</v>
      </c>
      <c r="G725" s="496">
        <v>357300.04</v>
      </c>
      <c r="H725" s="508" t="s">
        <v>25722</v>
      </c>
    </row>
    <row r="726" spans="1:8" ht="12.75" customHeight="1">
      <c r="A726" s="73">
        <v>717</v>
      </c>
      <c r="B726" s="472">
        <v>42867</v>
      </c>
      <c r="C726" s="98"/>
      <c r="D726" s="98" t="s">
        <v>882</v>
      </c>
      <c r="E726" s="386"/>
      <c r="F726" s="386">
        <v>143</v>
      </c>
      <c r="G726" s="496">
        <v>357443.04</v>
      </c>
      <c r="H726" s="508" t="s">
        <v>25723</v>
      </c>
    </row>
    <row r="727" spans="1:8" ht="12.75" customHeight="1">
      <c r="A727" s="73">
        <v>718</v>
      </c>
      <c r="B727" s="472">
        <v>42867</v>
      </c>
      <c r="C727" s="98"/>
      <c r="D727" s="98" t="s">
        <v>882</v>
      </c>
      <c r="E727" s="386"/>
      <c r="F727" s="386">
        <v>348</v>
      </c>
      <c r="G727" s="496">
        <v>357791.04</v>
      </c>
      <c r="H727" s="508" t="s">
        <v>25724</v>
      </c>
    </row>
    <row r="728" spans="1:8" ht="12.75" customHeight="1">
      <c r="A728" s="73">
        <v>719</v>
      </c>
      <c r="B728" s="472">
        <v>42867</v>
      </c>
      <c r="C728" s="98"/>
      <c r="D728" s="98" t="s">
        <v>882</v>
      </c>
      <c r="E728" s="386"/>
      <c r="F728" s="386">
        <v>817</v>
      </c>
      <c r="G728" s="496">
        <v>358608.04</v>
      </c>
      <c r="H728" s="508" t="s">
        <v>25725</v>
      </c>
    </row>
    <row r="729" spans="1:8" ht="12.75" customHeight="1">
      <c r="A729" s="73">
        <v>720</v>
      </c>
      <c r="B729" s="472">
        <v>42867</v>
      </c>
      <c r="C729" s="98"/>
      <c r="D729" s="98" t="s">
        <v>882</v>
      </c>
      <c r="E729" s="386"/>
      <c r="F729" s="386">
        <v>107</v>
      </c>
      <c r="G729" s="496">
        <v>358715.04</v>
      </c>
      <c r="H729" s="508" t="s">
        <v>25726</v>
      </c>
    </row>
    <row r="730" spans="1:8" ht="12.75" customHeight="1">
      <c r="A730" s="73">
        <v>721</v>
      </c>
      <c r="B730" s="472">
        <v>42867</v>
      </c>
      <c r="C730" s="98"/>
      <c r="D730" s="98" t="s">
        <v>882</v>
      </c>
      <c r="E730" s="386"/>
      <c r="F730" s="386">
        <v>236</v>
      </c>
      <c r="G730" s="496">
        <v>358951.04</v>
      </c>
      <c r="H730" s="508" t="s">
        <v>25727</v>
      </c>
    </row>
    <row r="731" spans="1:8" ht="12.75" customHeight="1">
      <c r="A731" s="73">
        <v>722</v>
      </c>
      <c r="B731" s="472">
        <v>42867</v>
      </c>
      <c r="C731" s="98"/>
      <c r="D731" s="98" t="s">
        <v>882</v>
      </c>
      <c r="E731" s="386"/>
      <c r="F731" s="386">
        <v>37</v>
      </c>
      <c r="G731" s="496">
        <v>358988.04</v>
      </c>
      <c r="H731" s="508" t="s">
        <v>25728</v>
      </c>
    </row>
    <row r="732" spans="1:8" ht="12.75" customHeight="1">
      <c r="A732" s="73">
        <v>723</v>
      </c>
      <c r="B732" s="472">
        <v>42867</v>
      </c>
      <c r="C732" s="98"/>
      <c r="D732" s="98" t="s">
        <v>882</v>
      </c>
      <c r="E732" s="386"/>
      <c r="F732" s="386">
        <v>180</v>
      </c>
      <c r="G732" s="496">
        <v>359168.04</v>
      </c>
      <c r="H732" s="508" t="s">
        <v>25729</v>
      </c>
    </row>
    <row r="733" spans="1:8" ht="12.75" customHeight="1">
      <c r="A733" s="73">
        <v>724</v>
      </c>
      <c r="B733" s="472">
        <v>42867</v>
      </c>
      <c r="C733" s="98"/>
      <c r="D733" s="98" t="s">
        <v>882</v>
      </c>
      <c r="E733" s="386"/>
      <c r="F733" s="386">
        <v>155</v>
      </c>
      <c r="G733" s="496">
        <v>359323.04</v>
      </c>
      <c r="H733" s="508" t="s">
        <v>25730</v>
      </c>
    </row>
    <row r="734" spans="1:8" ht="12.75" customHeight="1">
      <c r="A734" s="73">
        <v>725</v>
      </c>
      <c r="B734" s="472">
        <v>42867</v>
      </c>
      <c r="C734" s="98"/>
      <c r="D734" s="98" t="s">
        <v>882</v>
      </c>
      <c r="E734" s="386"/>
      <c r="F734" s="386">
        <v>370</v>
      </c>
      <c r="G734" s="496">
        <v>359693.04</v>
      </c>
      <c r="H734" s="508" t="s">
        <v>25731</v>
      </c>
    </row>
    <row r="735" spans="1:8" ht="12.75" customHeight="1">
      <c r="A735" s="73">
        <v>726</v>
      </c>
      <c r="B735" s="472">
        <v>42867</v>
      </c>
      <c r="C735" s="98"/>
      <c r="D735" s="98" t="s">
        <v>882</v>
      </c>
      <c r="E735" s="386"/>
      <c r="F735" s="386">
        <v>168</v>
      </c>
      <c r="G735" s="496">
        <v>359861.04</v>
      </c>
      <c r="H735" s="508" t="s">
        <v>25732</v>
      </c>
    </row>
    <row r="736" spans="1:8" ht="12.75" customHeight="1">
      <c r="A736" s="73">
        <v>727</v>
      </c>
      <c r="B736" s="472">
        <v>42867</v>
      </c>
      <c r="C736" s="98"/>
      <c r="D736" s="98" t="s">
        <v>887</v>
      </c>
      <c r="E736" s="386"/>
      <c r="F736" s="386">
        <v>134</v>
      </c>
      <c r="G736" s="496">
        <v>359995.04</v>
      </c>
      <c r="H736" s="508" t="s">
        <v>25733</v>
      </c>
    </row>
    <row r="737" spans="1:8" ht="12.75" customHeight="1">
      <c r="A737" s="73">
        <v>728</v>
      </c>
      <c r="B737" s="472">
        <v>42867</v>
      </c>
      <c r="C737" s="98"/>
      <c r="D737" s="98" t="s">
        <v>882</v>
      </c>
      <c r="E737" s="386"/>
      <c r="F737" s="386">
        <v>133</v>
      </c>
      <c r="G737" s="496">
        <v>360128.04</v>
      </c>
      <c r="H737" s="508" t="s">
        <v>25734</v>
      </c>
    </row>
    <row r="738" spans="1:8" ht="12.75" customHeight="1">
      <c r="A738" s="73">
        <v>729</v>
      </c>
      <c r="B738" s="472">
        <v>42867</v>
      </c>
      <c r="C738" s="98"/>
      <c r="D738" s="98" t="s">
        <v>882</v>
      </c>
      <c r="E738" s="386"/>
      <c r="F738" s="386">
        <v>597</v>
      </c>
      <c r="G738" s="496">
        <v>360725.04</v>
      </c>
      <c r="H738" s="508" t="s">
        <v>6064</v>
      </c>
    </row>
    <row r="739" spans="1:8" ht="12.75" customHeight="1">
      <c r="A739" s="73">
        <v>730</v>
      </c>
      <c r="B739" s="472">
        <v>42867</v>
      </c>
      <c r="C739" s="98"/>
      <c r="D739" s="98" t="s">
        <v>882</v>
      </c>
      <c r="E739" s="386"/>
      <c r="F739" s="386">
        <v>177</v>
      </c>
      <c r="G739" s="496">
        <v>360902.04</v>
      </c>
      <c r="H739" s="508" t="s">
        <v>25735</v>
      </c>
    </row>
    <row r="740" spans="1:8" ht="12.75" customHeight="1">
      <c r="A740" s="73">
        <v>731</v>
      </c>
      <c r="B740" s="472">
        <v>42867</v>
      </c>
      <c r="C740" s="98"/>
      <c r="D740" s="98" t="s">
        <v>887</v>
      </c>
      <c r="E740" s="386"/>
      <c r="F740" s="386">
        <v>160</v>
      </c>
      <c r="G740" s="496">
        <v>361062.04</v>
      </c>
      <c r="H740" s="508" t="s">
        <v>25736</v>
      </c>
    </row>
    <row r="741" spans="1:8" ht="12.75" customHeight="1">
      <c r="A741" s="73">
        <v>732</v>
      </c>
      <c r="B741" s="472">
        <v>42870</v>
      </c>
      <c r="C741" s="98"/>
      <c r="D741" s="98" t="s">
        <v>26570</v>
      </c>
      <c r="E741" s="386"/>
      <c r="F741" s="386">
        <v>1200</v>
      </c>
      <c r="G741" s="496">
        <v>362262.04</v>
      </c>
      <c r="H741" s="508" t="s">
        <v>26571</v>
      </c>
    </row>
    <row r="742" spans="1:8" ht="12.75" customHeight="1">
      <c r="A742" s="73">
        <v>733</v>
      </c>
      <c r="B742" s="472">
        <v>42870</v>
      </c>
      <c r="C742" s="98"/>
      <c r="D742" s="98" t="s">
        <v>884</v>
      </c>
      <c r="E742" s="386"/>
      <c r="F742" s="386">
        <v>172</v>
      </c>
      <c r="G742" s="496">
        <v>362434.04</v>
      </c>
      <c r="H742" s="508" t="s">
        <v>26572</v>
      </c>
    </row>
    <row r="743" spans="1:8" ht="12.75" customHeight="1">
      <c r="A743" s="73">
        <v>734</v>
      </c>
      <c r="B743" s="472">
        <v>42870</v>
      </c>
      <c r="C743" s="98"/>
      <c r="D743" s="98" t="s">
        <v>884</v>
      </c>
      <c r="E743" s="386"/>
      <c r="F743" s="386">
        <v>205</v>
      </c>
      <c r="G743" s="496">
        <v>362639.04</v>
      </c>
      <c r="H743" s="508" t="s">
        <v>26573</v>
      </c>
    </row>
    <row r="744" spans="1:8" ht="12.75" customHeight="1">
      <c r="A744" s="73">
        <v>735</v>
      </c>
      <c r="B744" s="472">
        <v>42870</v>
      </c>
      <c r="C744" s="98"/>
      <c r="D744" s="98" t="s">
        <v>882</v>
      </c>
      <c r="E744" s="386"/>
      <c r="F744" s="386">
        <v>1403</v>
      </c>
      <c r="G744" s="496">
        <v>364042.04</v>
      </c>
      <c r="H744" s="508" t="s">
        <v>26574</v>
      </c>
    </row>
    <row r="745" spans="1:8" ht="12.75" customHeight="1">
      <c r="A745" s="73">
        <v>736</v>
      </c>
      <c r="B745" s="472">
        <v>42870</v>
      </c>
      <c r="C745" s="98"/>
      <c r="D745" s="98" t="s">
        <v>884</v>
      </c>
      <c r="E745" s="386"/>
      <c r="F745" s="386">
        <v>579</v>
      </c>
      <c r="G745" s="496">
        <v>364621.04</v>
      </c>
      <c r="H745" s="508" t="s">
        <v>26575</v>
      </c>
    </row>
    <row r="746" spans="1:8" ht="12.75" customHeight="1">
      <c r="A746" s="73">
        <v>737</v>
      </c>
      <c r="B746" s="472">
        <v>42870</v>
      </c>
      <c r="C746" s="98"/>
      <c r="D746" s="98" t="s">
        <v>887</v>
      </c>
      <c r="E746" s="386"/>
      <c r="F746" s="386">
        <v>192</v>
      </c>
      <c r="G746" s="496">
        <v>364813.04</v>
      </c>
      <c r="H746" s="508" t="s">
        <v>26576</v>
      </c>
    </row>
    <row r="747" spans="1:8" ht="12.75" customHeight="1">
      <c r="A747" s="73">
        <v>738</v>
      </c>
      <c r="B747" s="472">
        <v>42870</v>
      </c>
      <c r="C747" s="98"/>
      <c r="D747" s="98" t="s">
        <v>887</v>
      </c>
      <c r="E747" s="386"/>
      <c r="F747" s="386">
        <v>1343</v>
      </c>
      <c r="G747" s="496">
        <v>366156.04</v>
      </c>
      <c r="H747" s="508" t="s">
        <v>26577</v>
      </c>
    </row>
    <row r="748" spans="1:8" ht="12.75" customHeight="1">
      <c r="A748" s="73">
        <v>739</v>
      </c>
      <c r="B748" s="472">
        <v>42870</v>
      </c>
      <c r="C748" s="98"/>
      <c r="D748" s="98" t="s">
        <v>887</v>
      </c>
      <c r="E748" s="386"/>
      <c r="F748" s="386">
        <v>142</v>
      </c>
      <c r="G748" s="496">
        <v>366298.04</v>
      </c>
      <c r="H748" s="508" t="s">
        <v>26578</v>
      </c>
    </row>
    <row r="749" spans="1:8" ht="12.75" customHeight="1">
      <c r="A749" s="73">
        <v>740</v>
      </c>
      <c r="B749" s="472">
        <v>42870</v>
      </c>
      <c r="C749" s="98"/>
      <c r="D749" s="98" t="s">
        <v>887</v>
      </c>
      <c r="E749" s="386"/>
      <c r="F749" s="386">
        <v>246</v>
      </c>
      <c r="G749" s="496">
        <v>366544.04</v>
      </c>
      <c r="H749" s="508" t="s">
        <v>26579</v>
      </c>
    </row>
    <row r="750" spans="1:8" ht="12.75" customHeight="1">
      <c r="A750" s="73">
        <v>741</v>
      </c>
      <c r="B750" s="472">
        <v>42870</v>
      </c>
      <c r="C750" s="98"/>
      <c r="D750" s="98" t="s">
        <v>26580</v>
      </c>
      <c r="E750" s="386"/>
      <c r="F750" s="386">
        <v>154</v>
      </c>
      <c r="G750" s="496">
        <v>366698.04</v>
      </c>
      <c r="H750" s="508" t="s">
        <v>26581</v>
      </c>
    </row>
    <row r="751" spans="1:8" ht="12.75" customHeight="1">
      <c r="A751" s="73">
        <v>742</v>
      </c>
      <c r="B751" s="472">
        <v>42870</v>
      </c>
      <c r="C751" s="98"/>
      <c r="D751" s="98" t="s">
        <v>887</v>
      </c>
      <c r="E751" s="386"/>
      <c r="F751" s="386">
        <v>578</v>
      </c>
      <c r="G751" s="496">
        <v>367276.04</v>
      </c>
      <c r="H751" s="508" t="s">
        <v>26582</v>
      </c>
    </row>
    <row r="752" spans="1:8" ht="12.75" customHeight="1">
      <c r="A752" s="73">
        <v>743</v>
      </c>
      <c r="B752" s="472">
        <v>42870</v>
      </c>
      <c r="C752" s="98"/>
      <c r="D752" s="98" t="s">
        <v>887</v>
      </c>
      <c r="E752" s="386"/>
      <c r="F752" s="386">
        <v>310</v>
      </c>
      <c r="G752" s="496">
        <v>367586.04</v>
      </c>
      <c r="H752" s="508" t="s">
        <v>26583</v>
      </c>
    </row>
    <row r="753" spans="1:8" ht="12.75" customHeight="1">
      <c r="A753" s="73">
        <v>744</v>
      </c>
      <c r="B753" s="472">
        <v>42870</v>
      </c>
      <c r="C753" s="98"/>
      <c r="D753" s="98" t="s">
        <v>887</v>
      </c>
      <c r="E753" s="386"/>
      <c r="F753" s="386">
        <v>341</v>
      </c>
      <c r="G753" s="496">
        <v>367927.03999999998</v>
      </c>
      <c r="H753" s="508" t="s">
        <v>26584</v>
      </c>
    </row>
    <row r="754" spans="1:8" ht="12.75" customHeight="1">
      <c r="A754" s="73">
        <v>745</v>
      </c>
      <c r="B754" s="472">
        <v>42870</v>
      </c>
      <c r="C754" s="98"/>
      <c r="D754" s="98" t="s">
        <v>882</v>
      </c>
      <c r="E754" s="386"/>
      <c r="F754" s="386">
        <v>286</v>
      </c>
      <c r="G754" s="496">
        <v>368213.04</v>
      </c>
      <c r="H754" s="508" t="s">
        <v>26585</v>
      </c>
    </row>
    <row r="755" spans="1:8" ht="12.75" customHeight="1">
      <c r="A755" s="73">
        <v>746</v>
      </c>
      <c r="B755" s="472">
        <v>42870</v>
      </c>
      <c r="C755" s="98"/>
      <c r="D755" s="98" t="s">
        <v>882</v>
      </c>
      <c r="E755" s="386"/>
      <c r="F755" s="386">
        <v>408</v>
      </c>
      <c r="G755" s="496">
        <v>368621.04</v>
      </c>
      <c r="H755" s="508" t="s">
        <v>26586</v>
      </c>
    </row>
    <row r="756" spans="1:8" ht="12.75" customHeight="1">
      <c r="A756" s="73">
        <v>747</v>
      </c>
      <c r="B756" s="472">
        <v>42870</v>
      </c>
      <c r="C756" s="98"/>
      <c r="D756" s="98" t="s">
        <v>882</v>
      </c>
      <c r="E756" s="386"/>
      <c r="F756" s="386">
        <v>923</v>
      </c>
      <c r="G756" s="496">
        <v>369544.04</v>
      </c>
      <c r="H756" s="508" t="s">
        <v>26587</v>
      </c>
    </row>
    <row r="757" spans="1:8" ht="12.75" customHeight="1">
      <c r="A757" s="73">
        <v>748</v>
      </c>
      <c r="B757" s="472">
        <v>42870</v>
      </c>
      <c r="C757" s="98"/>
      <c r="D757" s="98" t="s">
        <v>26588</v>
      </c>
      <c r="E757" s="386"/>
      <c r="F757" s="386">
        <v>165</v>
      </c>
      <c r="G757" s="496">
        <v>369709.04</v>
      </c>
      <c r="H757" s="508" t="s">
        <v>26589</v>
      </c>
    </row>
    <row r="758" spans="1:8" ht="12.75" customHeight="1">
      <c r="A758" s="73">
        <v>749</v>
      </c>
      <c r="B758" s="472">
        <v>42870</v>
      </c>
      <c r="C758" s="98"/>
      <c r="D758" s="98" t="s">
        <v>882</v>
      </c>
      <c r="E758" s="386"/>
      <c r="F758" s="386">
        <v>406</v>
      </c>
      <c r="G758" s="496">
        <v>370115.04</v>
      </c>
      <c r="H758" s="508" t="s">
        <v>26590</v>
      </c>
    </row>
    <row r="759" spans="1:8" ht="12.75" customHeight="1">
      <c r="A759" s="73">
        <v>750</v>
      </c>
      <c r="B759" s="472">
        <v>42870</v>
      </c>
      <c r="C759" s="98"/>
      <c r="D759" s="98" t="s">
        <v>882</v>
      </c>
      <c r="E759" s="386"/>
      <c r="F759" s="386">
        <v>46</v>
      </c>
      <c r="G759" s="496">
        <v>370161.04</v>
      </c>
      <c r="H759" s="508" t="s">
        <v>26591</v>
      </c>
    </row>
    <row r="760" spans="1:8" ht="12.75" customHeight="1">
      <c r="A760" s="73">
        <v>751</v>
      </c>
      <c r="B760" s="472">
        <v>42870</v>
      </c>
      <c r="C760" s="98"/>
      <c r="D760" s="98" t="s">
        <v>887</v>
      </c>
      <c r="E760" s="386"/>
      <c r="F760" s="386">
        <v>375</v>
      </c>
      <c r="G760" s="496">
        <v>370536.04</v>
      </c>
      <c r="H760" s="508" t="s">
        <v>26592</v>
      </c>
    </row>
    <row r="761" spans="1:8" ht="12.75" customHeight="1">
      <c r="A761" s="73">
        <v>752</v>
      </c>
      <c r="B761" s="472">
        <v>42870</v>
      </c>
      <c r="C761" s="98"/>
      <c r="D761" s="98" t="s">
        <v>882</v>
      </c>
      <c r="E761" s="386"/>
      <c r="F761" s="386">
        <v>61</v>
      </c>
      <c r="G761" s="496">
        <v>370597.04</v>
      </c>
      <c r="H761" s="508" t="s">
        <v>26593</v>
      </c>
    </row>
    <row r="762" spans="1:8" ht="12.75" customHeight="1">
      <c r="A762" s="73">
        <v>753</v>
      </c>
      <c r="B762" s="472">
        <v>42870</v>
      </c>
      <c r="C762" s="98"/>
      <c r="D762" s="98" t="s">
        <v>882</v>
      </c>
      <c r="E762" s="386"/>
      <c r="F762" s="386">
        <v>98</v>
      </c>
      <c r="G762" s="496">
        <v>370695.04</v>
      </c>
      <c r="H762" s="508" t="s">
        <v>26593</v>
      </c>
    </row>
    <row r="763" spans="1:8" ht="12.75" customHeight="1">
      <c r="A763" s="73">
        <v>754</v>
      </c>
      <c r="B763" s="472">
        <v>42870</v>
      </c>
      <c r="C763" s="98"/>
      <c r="D763" s="98" t="s">
        <v>882</v>
      </c>
      <c r="E763" s="386"/>
      <c r="F763" s="386">
        <v>295</v>
      </c>
      <c r="G763" s="496">
        <v>370990.04</v>
      </c>
      <c r="H763" s="508" t="s">
        <v>26594</v>
      </c>
    </row>
    <row r="764" spans="1:8" ht="12.75" customHeight="1">
      <c r="A764" s="73">
        <v>755</v>
      </c>
      <c r="B764" s="472">
        <v>42870</v>
      </c>
      <c r="C764" s="98"/>
      <c r="D764" s="98" t="s">
        <v>882</v>
      </c>
      <c r="E764" s="386"/>
      <c r="F764" s="386">
        <v>384</v>
      </c>
      <c r="G764" s="496">
        <v>371374.04</v>
      </c>
      <c r="H764" s="508" t="s">
        <v>26595</v>
      </c>
    </row>
    <row r="765" spans="1:8" ht="12.75" customHeight="1">
      <c r="A765" s="73">
        <v>756</v>
      </c>
      <c r="B765" s="472">
        <v>42870</v>
      </c>
      <c r="C765" s="98"/>
      <c r="D765" s="98" t="s">
        <v>882</v>
      </c>
      <c r="E765" s="386"/>
      <c r="F765" s="386">
        <v>200</v>
      </c>
      <c r="G765" s="496">
        <v>371574.04</v>
      </c>
      <c r="H765" s="508" t="s">
        <v>26596</v>
      </c>
    </row>
    <row r="766" spans="1:8" ht="12.75" customHeight="1">
      <c r="A766" s="73">
        <v>757</v>
      </c>
      <c r="B766" s="472">
        <v>42870</v>
      </c>
      <c r="C766" s="98"/>
      <c r="D766" s="98" t="s">
        <v>26597</v>
      </c>
      <c r="E766" s="386"/>
      <c r="F766" s="386">
        <v>230</v>
      </c>
      <c r="G766" s="496">
        <v>371804.04</v>
      </c>
      <c r="H766" s="508" t="s">
        <v>26598</v>
      </c>
    </row>
    <row r="767" spans="1:8" ht="12.75" customHeight="1">
      <c r="A767" s="73">
        <v>758</v>
      </c>
      <c r="B767" s="472">
        <v>42870</v>
      </c>
      <c r="C767" s="98"/>
      <c r="D767" s="98" t="s">
        <v>882</v>
      </c>
      <c r="E767" s="386"/>
      <c r="F767" s="386">
        <v>398</v>
      </c>
      <c r="G767" s="496">
        <v>372202.04</v>
      </c>
      <c r="H767" s="508" t="s">
        <v>26599</v>
      </c>
    </row>
    <row r="768" spans="1:8" ht="12.75" customHeight="1">
      <c r="A768" s="73">
        <v>759</v>
      </c>
      <c r="B768" s="472">
        <v>42870</v>
      </c>
      <c r="C768" s="98"/>
      <c r="D768" s="98" t="s">
        <v>882</v>
      </c>
      <c r="E768" s="386"/>
      <c r="F768" s="386">
        <v>421</v>
      </c>
      <c r="G768" s="496">
        <v>372623.04</v>
      </c>
      <c r="H768" s="508" t="s">
        <v>26600</v>
      </c>
    </row>
    <row r="769" spans="1:8" ht="12.75" customHeight="1">
      <c r="A769" s="73">
        <v>760</v>
      </c>
      <c r="B769" s="472">
        <v>42870</v>
      </c>
      <c r="C769" s="98"/>
      <c r="D769" s="98" t="s">
        <v>26601</v>
      </c>
      <c r="E769" s="386"/>
      <c r="F769" s="386">
        <v>713</v>
      </c>
      <c r="G769" s="496">
        <v>373336.04</v>
      </c>
      <c r="H769" s="508" t="s">
        <v>26602</v>
      </c>
    </row>
    <row r="770" spans="1:8" ht="12.75" customHeight="1">
      <c r="A770" s="73">
        <v>761</v>
      </c>
      <c r="B770" s="472">
        <v>42870</v>
      </c>
      <c r="C770" s="98"/>
      <c r="D770" s="98" t="s">
        <v>882</v>
      </c>
      <c r="E770" s="386"/>
      <c r="F770" s="386">
        <v>230</v>
      </c>
      <c r="G770" s="496">
        <v>373566.04</v>
      </c>
      <c r="H770" s="508" t="s">
        <v>26603</v>
      </c>
    </row>
    <row r="771" spans="1:8" ht="12.75" customHeight="1">
      <c r="A771" s="73">
        <v>762</v>
      </c>
      <c r="B771" s="472">
        <v>42870</v>
      </c>
      <c r="C771" s="98"/>
      <c r="D771" s="98" t="s">
        <v>882</v>
      </c>
      <c r="E771" s="386"/>
      <c r="F771" s="386">
        <v>418</v>
      </c>
      <c r="G771" s="496">
        <v>373984.04</v>
      </c>
      <c r="H771" s="508" t="s">
        <v>26604</v>
      </c>
    </row>
    <row r="772" spans="1:8" ht="12.75" customHeight="1">
      <c r="A772" s="73">
        <v>763</v>
      </c>
      <c r="B772" s="472">
        <v>42870</v>
      </c>
      <c r="C772" s="98"/>
      <c r="D772" s="98" t="s">
        <v>882</v>
      </c>
      <c r="E772" s="386"/>
      <c r="F772" s="386">
        <v>285</v>
      </c>
      <c r="G772" s="496">
        <v>374269.04</v>
      </c>
      <c r="H772" s="508" t="s">
        <v>26605</v>
      </c>
    </row>
    <row r="773" spans="1:8" ht="12.75" customHeight="1">
      <c r="A773" s="73">
        <v>764</v>
      </c>
      <c r="B773" s="472">
        <v>42870</v>
      </c>
      <c r="C773" s="98"/>
      <c r="D773" s="98" t="s">
        <v>882</v>
      </c>
      <c r="E773" s="386"/>
      <c r="F773" s="386">
        <v>98</v>
      </c>
      <c r="G773" s="496">
        <v>374367.04</v>
      </c>
      <c r="H773" s="508" t="s">
        <v>26606</v>
      </c>
    </row>
    <row r="774" spans="1:8" ht="12.75" customHeight="1">
      <c r="A774" s="73">
        <v>765</v>
      </c>
      <c r="B774" s="472">
        <v>42870</v>
      </c>
      <c r="C774" s="98"/>
      <c r="D774" s="98" t="s">
        <v>882</v>
      </c>
      <c r="E774" s="386"/>
      <c r="F774" s="386">
        <v>147</v>
      </c>
      <c r="G774" s="496">
        <v>374514.04</v>
      </c>
      <c r="H774" s="508" t="s">
        <v>26607</v>
      </c>
    </row>
    <row r="775" spans="1:8" ht="12.75" customHeight="1">
      <c r="A775" s="73">
        <v>766</v>
      </c>
      <c r="B775" s="472">
        <v>42870</v>
      </c>
      <c r="C775" s="98"/>
      <c r="D775" s="98" t="s">
        <v>882</v>
      </c>
      <c r="E775" s="386"/>
      <c r="F775" s="386">
        <v>740</v>
      </c>
      <c r="G775" s="496">
        <v>375254.04</v>
      </c>
      <c r="H775" s="508" t="s">
        <v>26608</v>
      </c>
    </row>
    <row r="776" spans="1:8" ht="12.75" customHeight="1">
      <c r="A776" s="73">
        <v>767</v>
      </c>
      <c r="B776" s="472">
        <v>42870</v>
      </c>
      <c r="C776" s="98"/>
      <c r="D776" s="98" t="s">
        <v>887</v>
      </c>
      <c r="E776" s="386"/>
      <c r="F776" s="386">
        <v>377</v>
      </c>
      <c r="G776" s="496">
        <v>375631.04</v>
      </c>
      <c r="H776" s="508" t="s">
        <v>26609</v>
      </c>
    </row>
    <row r="777" spans="1:8" ht="12.75" customHeight="1">
      <c r="A777" s="73">
        <v>768</v>
      </c>
      <c r="B777" s="472">
        <v>42870</v>
      </c>
      <c r="C777" s="98"/>
      <c r="D777" s="98" t="s">
        <v>882</v>
      </c>
      <c r="E777" s="386"/>
      <c r="F777" s="386">
        <v>282</v>
      </c>
      <c r="G777" s="496">
        <v>375913.04</v>
      </c>
      <c r="H777" s="508" t="s">
        <v>26610</v>
      </c>
    </row>
    <row r="778" spans="1:8" ht="12.75" customHeight="1">
      <c r="A778" s="73">
        <v>769</v>
      </c>
      <c r="B778" s="472">
        <v>42870</v>
      </c>
      <c r="C778" s="98"/>
      <c r="D778" s="98" t="s">
        <v>882</v>
      </c>
      <c r="E778" s="386"/>
      <c r="F778" s="386">
        <v>483</v>
      </c>
      <c r="G778" s="496">
        <v>376396.04</v>
      </c>
      <c r="H778" s="508" t="s">
        <v>26611</v>
      </c>
    </row>
    <row r="779" spans="1:8" ht="12.75" customHeight="1">
      <c r="A779" s="73">
        <v>770</v>
      </c>
      <c r="B779" s="472">
        <v>42870</v>
      </c>
      <c r="C779" s="98"/>
      <c r="D779" s="98" t="s">
        <v>882</v>
      </c>
      <c r="E779" s="386"/>
      <c r="F779" s="386">
        <v>837</v>
      </c>
      <c r="G779" s="496">
        <v>377233.04</v>
      </c>
      <c r="H779" s="508" t="s">
        <v>26612</v>
      </c>
    </row>
    <row r="780" spans="1:8" ht="12.75" customHeight="1">
      <c r="A780" s="73">
        <v>771</v>
      </c>
      <c r="B780" s="472">
        <v>42870</v>
      </c>
      <c r="C780" s="98"/>
      <c r="D780" s="98" t="s">
        <v>887</v>
      </c>
      <c r="E780" s="386"/>
      <c r="F780" s="386">
        <v>565</v>
      </c>
      <c r="G780" s="496">
        <v>377798.04</v>
      </c>
      <c r="H780" s="508" t="s">
        <v>26613</v>
      </c>
    </row>
    <row r="781" spans="1:8" ht="12.75" customHeight="1">
      <c r="A781" s="73">
        <v>772</v>
      </c>
      <c r="B781" s="472">
        <v>42870</v>
      </c>
      <c r="C781" s="98"/>
      <c r="D781" s="98" t="s">
        <v>882</v>
      </c>
      <c r="E781" s="386"/>
      <c r="F781" s="386">
        <v>226</v>
      </c>
      <c r="G781" s="496">
        <v>378024.04</v>
      </c>
      <c r="H781" s="508" t="s">
        <v>26614</v>
      </c>
    </row>
    <row r="782" spans="1:8" ht="12.75" customHeight="1">
      <c r="A782" s="73">
        <v>773</v>
      </c>
      <c r="B782" s="472">
        <v>42870</v>
      </c>
      <c r="C782" s="98"/>
      <c r="D782" s="98" t="s">
        <v>882</v>
      </c>
      <c r="E782" s="386"/>
      <c r="F782" s="386">
        <v>153</v>
      </c>
      <c r="G782" s="496">
        <v>378177.04</v>
      </c>
      <c r="H782" s="508" t="s">
        <v>26615</v>
      </c>
    </row>
    <row r="783" spans="1:8" ht="12.75" customHeight="1">
      <c r="A783" s="73">
        <v>774</v>
      </c>
      <c r="B783" s="472">
        <v>42870</v>
      </c>
      <c r="C783" s="98"/>
      <c r="D783" s="98" t="s">
        <v>26616</v>
      </c>
      <c r="E783" s="386"/>
      <c r="F783" s="386">
        <v>2088</v>
      </c>
      <c r="G783" s="496">
        <v>380265.04</v>
      </c>
      <c r="H783" s="508" t="s">
        <v>26617</v>
      </c>
    </row>
    <row r="784" spans="1:8" ht="12.75" customHeight="1">
      <c r="A784" s="73">
        <v>775</v>
      </c>
      <c r="B784" s="472">
        <v>42870</v>
      </c>
      <c r="C784" s="98"/>
      <c r="D784" s="98" t="s">
        <v>882</v>
      </c>
      <c r="E784" s="386"/>
      <c r="F784" s="386">
        <v>870</v>
      </c>
      <c r="G784" s="496">
        <v>381135.04</v>
      </c>
      <c r="H784" s="508" t="s">
        <v>26618</v>
      </c>
    </row>
    <row r="785" spans="1:8" ht="12.75" customHeight="1">
      <c r="A785" s="73">
        <v>776</v>
      </c>
      <c r="B785" s="472">
        <v>42870</v>
      </c>
      <c r="C785" s="98"/>
      <c r="D785" s="98" t="s">
        <v>882</v>
      </c>
      <c r="E785" s="386"/>
      <c r="F785" s="386">
        <v>1279</v>
      </c>
      <c r="G785" s="496">
        <v>382414.04</v>
      </c>
      <c r="H785" s="508" t="s">
        <v>26619</v>
      </c>
    </row>
    <row r="786" spans="1:8" ht="12.75" customHeight="1">
      <c r="A786" s="73">
        <v>777</v>
      </c>
      <c r="B786" s="472">
        <v>42870</v>
      </c>
      <c r="C786" s="98"/>
      <c r="D786" s="98" t="s">
        <v>882</v>
      </c>
      <c r="E786" s="386"/>
      <c r="F786" s="386">
        <v>528</v>
      </c>
      <c r="G786" s="496">
        <v>382942.04</v>
      </c>
      <c r="H786" s="508" t="s">
        <v>26620</v>
      </c>
    </row>
    <row r="787" spans="1:8" ht="12.75" customHeight="1">
      <c r="A787" s="73">
        <v>778</v>
      </c>
      <c r="B787" s="472">
        <v>42870</v>
      </c>
      <c r="C787" s="98"/>
      <c r="D787" s="98" t="s">
        <v>882</v>
      </c>
      <c r="E787" s="386"/>
      <c r="F787" s="386">
        <v>135</v>
      </c>
      <c r="G787" s="496">
        <v>383077.04</v>
      </c>
      <c r="H787" s="508" t="s">
        <v>26621</v>
      </c>
    </row>
    <row r="788" spans="1:8" ht="12.75" customHeight="1">
      <c r="A788" s="73">
        <v>779</v>
      </c>
      <c r="B788" s="472">
        <v>42870</v>
      </c>
      <c r="C788" s="98"/>
      <c r="D788" s="98" t="s">
        <v>887</v>
      </c>
      <c r="E788" s="386"/>
      <c r="F788" s="386">
        <v>136</v>
      </c>
      <c r="G788" s="496">
        <v>383213.04</v>
      </c>
      <c r="H788" s="508" t="s">
        <v>26622</v>
      </c>
    </row>
    <row r="789" spans="1:8" ht="12.75" customHeight="1">
      <c r="A789" s="73">
        <v>780</v>
      </c>
      <c r="B789" s="472">
        <v>42870</v>
      </c>
      <c r="C789" s="98"/>
      <c r="D789" s="98" t="s">
        <v>887</v>
      </c>
      <c r="E789" s="386"/>
      <c r="F789" s="386">
        <v>107</v>
      </c>
      <c r="G789" s="496">
        <v>383320.04</v>
      </c>
      <c r="H789" s="508" t="s">
        <v>26622</v>
      </c>
    </row>
    <row r="790" spans="1:8" ht="12.75" customHeight="1">
      <c r="A790" s="73">
        <v>781</v>
      </c>
      <c r="B790" s="472">
        <v>42870</v>
      </c>
      <c r="C790" s="98"/>
      <c r="D790" s="98" t="s">
        <v>887</v>
      </c>
      <c r="E790" s="386"/>
      <c r="F790" s="386">
        <v>153</v>
      </c>
      <c r="G790" s="496">
        <v>383473.04</v>
      </c>
      <c r="H790" s="508" t="s">
        <v>26623</v>
      </c>
    </row>
    <row r="791" spans="1:8" ht="12.75" customHeight="1">
      <c r="A791" s="73">
        <v>782</v>
      </c>
      <c r="B791" s="472">
        <v>42870</v>
      </c>
      <c r="C791" s="98"/>
      <c r="D791" s="98" t="s">
        <v>882</v>
      </c>
      <c r="E791" s="386"/>
      <c r="F791" s="386">
        <v>258</v>
      </c>
      <c r="G791" s="496">
        <v>383731.04</v>
      </c>
      <c r="H791" s="508" t="s">
        <v>26624</v>
      </c>
    </row>
    <row r="792" spans="1:8" ht="12.75" customHeight="1">
      <c r="A792" s="73">
        <v>783</v>
      </c>
      <c r="B792" s="472">
        <v>42870</v>
      </c>
      <c r="C792" s="98"/>
      <c r="D792" s="98" t="s">
        <v>882</v>
      </c>
      <c r="E792" s="386"/>
      <c r="F792" s="386">
        <v>862</v>
      </c>
      <c r="G792" s="496">
        <v>384593.04</v>
      </c>
      <c r="H792" s="508" t="s">
        <v>26625</v>
      </c>
    </row>
    <row r="793" spans="1:8" ht="12.75" customHeight="1">
      <c r="A793" s="73">
        <v>784</v>
      </c>
      <c r="B793" s="472">
        <v>42870</v>
      </c>
      <c r="C793" s="98"/>
      <c r="D793" s="98" t="s">
        <v>882</v>
      </c>
      <c r="E793" s="386"/>
      <c r="F793" s="386">
        <v>209</v>
      </c>
      <c r="G793" s="496">
        <v>384802.04</v>
      </c>
      <c r="H793" s="508" t="s">
        <v>26626</v>
      </c>
    </row>
    <row r="794" spans="1:8" ht="12.75" customHeight="1">
      <c r="A794" s="73">
        <v>785</v>
      </c>
      <c r="B794" s="472">
        <v>42870</v>
      </c>
      <c r="C794" s="98"/>
      <c r="D794" s="98" t="s">
        <v>882</v>
      </c>
      <c r="E794" s="386"/>
      <c r="F794" s="386">
        <v>295</v>
      </c>
      <c r="G794" s="496">
        <v>385097.04</v>
      </c>
      <c r="H794" s="508" t="s">
        <v>26627</v>
      </c>
    </row>
    <row r="795" spans="1:8" ht="12.75" customHeight="1">
      <c r="A795" s="73">
        <v>786</v>
      </c>
      <c r="B795" s="472">
        <v>42870</v>
      </c>
      <c r="C795" s="98"/>
      <c r="D795" s="98" t="s">
        <v>882</v>
      </c>
      <c r="E795" s="386"/>
      <c r="F795" s="386">
        <v>174</v>
      </c>
      <c r="G795" s="496">
        <v>385271.03999999998</v>
      </c>
      <c r="H795" s="508" t="s">
        <v>26628</v>
      </c>
    </row>
    <row r="796" spans="1:8" ht="12.75" customHeight="1">
      <c r="A796" s="73">
        <v>787</v>
      </c>
      <c r="B796" s="472">
        <v>42870</v>
      </c>
      <c r="C796" s="98"/>
      <c r="D796" s="98" t="s">
        <v>887</v>
      </c>
      <c r="E796" s="386"/>
      <c r="F796" s="386">
        <v>365</v>
      </c>
      <c r="G796" s="496">
        <v>385636.04</v>
      </c>
      <c r="H796" s="508" t="s">
        <v>26629</v>
      </c>
    </row>
    <row r="797" spans="1:8" ht="12.75" customHeight="1">
      <c r="A797" s="73">
        <v>788</v>
      </c>
      <c r="B797" s="472">
        <v>42870</v>
      </c>
      <c r="C797" s="98"/>
      <c r="D797" s="98" t="s">
        <v>887</v>
      </c>
      <c r="E797" s="386"/>
      <c r="F797" s="386">
        <v>267</v>
      </c>
      <c r="G797" s="496">
        <v>385903.04</v>
      </c>
      <c r="H797" s="508" t="s">
        <v>26630</v>
      </c>
    </row>
    <row r="798" spans="1:8" ht="12.75" customHeight="1">
      <c r="A798" s="73">
        <v>789</v>
      </c>
      <c r="B798" s="472">
        <v>42870</v>
      </c>
      <c r="C798" s="98"/>
      <c r="D798" s="98" t="s">
        <v>882</v>
      </c>
      <c r="E798" s="386"/>
      <c r="F798" s="386">
        <v>275</v>
      </c>
      <c r="G798" s="496">
        <v>386178.04</v>
      </c>
      <c r="H798" s="508" t="s">
        <v>26631</v>
      </c>
    </row>
    <row r="799" spans="1:8" ht="12.75" customHeight="1">
      <c r="A799" s="73">
        <v>790</v>
      </c>
      <c r="B799" s="472">
        <v>42870</v>
      </c>
      <c r="C799" s="98"/>
      <c r="D799" s="98" t="s">
        <v>882</v>
      </c>
      <c r="E799" s="386"/>
      <c r="F799" s="386">
        <v>288</v>
      </c>
      <c r="G799" s="496">
        <v>386466.04</v>
      </c>
      <c r="H799" s="508" t="s">
        <v>26632</v>
      </c>
    </row>
    <row r="800" spans="1:8" ht="12.75" customHeight="1">
      <c r="A800" s="73">
        <v>791</v>
      </c>
      <c r="B800" s="472">
        <v>42870</v>
      </c>
      <c r="C800" s="98"/>
      <c r="D800" s="98" t="s">
        <v>882</v>
      </c>
      <c r="E800" s="386"/>
      <c r="F800" s="386">
        <v>164</v>
      </c>
      <c r="G800" s="496">
        <v>386630.04</v>
      </c>
      <c r="H800" s="508" t="s">
        <v>26633</v>
      </c>
    </row>
    <row r="801" spans="1:8" ht="12.75" customHeight="1">
      <c r="A801" s="73">
        <v>792</v>
      </c>
      <c r="B801" s="472">
        <v>42870</v>
      </c>
      <c r="C801" s="98"/>
      <c r="D801" s="98" t="s">
        <v>882</v>
      </c>
      <c r="E801" s="386"/>
      <c r="F801" s="386">
        <v>186</v>
      </c>
      <c r="G801" s="496">
        <v>386816.04</v>
      </c>
      <c r="H801" s="508" t="s">
        <v>26634</v>
      </c>
    </row>
    <row r="802" spans="1:8" ht="12.75" customHeight="1">
      <c r="A802" s="73">
        <v>793</v>
      </c>
      <c r="B802" s="472">
        <v>42870</v>
      </c>
      <c r="C802" s="98"/>
      <c r="D802" s="98" t="s">
        <v>882</v>
      </c>
      <c r="E802" s="386"/>
      <c r="F802" s="386">
        <v>484</v>
      </c>
      <c r="G802" s="496">
        <v>387300.04</v>
      </c>
      <c r="H802" s="508" t="s">
        <v>26635</v>
      </c>
    </row>
    <row r="803" spans="1:8" ht="12.75" customHeight="1">
      <c r="A803" s="73">
        <v>794</v>
      </c>
      <c r="B803" s="472">
        <v>42870</v>
      </c>
      <c r="C803" s="98"/>
      <c r="D803" s="98" t="s">
        <v>882</v>
      </c>
      <c r="E803" s="386"/>
      <c r="F803" s="386">
        <v>397</v>
      </c>
      <c r="G803" s="496">
        <v>387697.04</v>
      </c>
      <c r="H803" s="508" t="s">
        <v>26636</v>
      </c>
    </row>
    <row r="804" spans="1:8" ht="12.75" customHeight="1">
      <c r="A804" s="73">
        <v>795</v>
      </c>
      <c r="B804" s="472">
        <v>42870</v>
      </c>
      <c r="C804" s="98"/>
      <c r="D804" s="98" t="s">
        <v>882</v>
      </c>
      <c r="E804" s="386"/>
      <c r="F804" s="386">
        <v>419</v>
      </c>
      <c r="G804" s="496">
        <v>388116.04</v>
      </c>
      <c r="H804" s="508" t="s">
        <v>26637</v>
      </c>
    </row>
    <row r="805" spans="1:8" ht="12.75" customHeight="1">
      <c r="A805" s="73">
        <v>796</v>
      </c>
      <c r="B805" s="472">
        <v>42870</v>
      </c>
      <c r="C805" s="98"/>
      <c r="D805" s="98" t="s">
        <v>882</v>
      </c>
      <c r="E805" s="386"/>
      <c r="F805" s="386">
        <v>214</v>
      </c>
      <c r="G805" s="496">
        <v>388330.04</v>
      </c>
      <c r="H805" s="508" t="s">
        <v>26638</v>
      </c>
    </row>
    <row r="806" spans="1:8" ht="12.75" customHeight="1">
      <c r="A806" s="73">
        <v>797</v>
      </c>
      <c r="B806" s="472">
        <v>42870</v>
      </c>
      <c r="C806" s="98"/>
      <c r="D806" s="98" t="s">
        <v>882</v>
      </c>
      <c r="E806" s="386"/>
      <c r="F806" s="386">
        <v>746</v>
      </c>
      <c r="G806" s="496">
        <v>389076.04</v>
      </c>
      <c r="H806" s="508" t="s">
        <v>26639</v>
      </c>
    </row>
    <row r="807" spans="1:8" ht="12.75" customHeight="1">
      <c r="A807" s="73">
        <v>798</v>
      </c>
      <c r="B807" s="472">
        <v>42870</v>
      </c>
      <c r="C807" s="98"/>
      <c r="D807" s="98" t="s">
        <v>882</v>
      </c>
      <c r="E807" s="386"/>
      <c r="F807" s="386">
        <v>584</v>
      </c>
      <c r="G807" s="496">
        <v>389660.04</v>
      </c>
      <c r="H807" s="508" t="s">
        <v>26640</v>
      </c>
    </row>
    <row r="808" spans="1:8" ht="12.75" customHeight="1">
      <c r="A808" s="73">
        <v>799</v>
      </c>
      <c r="B808" s="472">
        <v>42870</v>
      </c>
      <c r="C808" s="98"/>
      <c r="D808" s="98" t="s">
        <v>882</v>
      </c>
      <c r="E808" s="386"/>
      <c r="F808" s="386">
        <v>149</v>
      </c>
      <c r="G808" s="496">
        <v>389809.04</v>
      </c>
      <c r="H808" s="508" t="s">
        <v>26641</v>
      </c>
    </row>
    <row r="809" spans="1:8" ht="12.75" customHeight="1">
      <c r="A809" s="73">
        <v>800</v>
      </c>
      <c r="B809" s="472">
        <v>42870</v>
      </c>
      <c r="C809" s="98"/>
      <c r="D809" s="98" t="s">
        <v>882</v>
      </c>
      <c r="E809" s="386"/>
      <c r="F809" s="386">
        <v>376</v>
      </c>
      <c r="G809" s="496">
        <v>390185.04</v>
      </c>
      <c r="H809" s="508" t="s">
        <v>26642</v>
      </c>
    </row>
    <row r="810" spans="1:8" ht="12.75" customHeight="1">
      <c r="A810" s="73">
        <v>801</v>
      </c>
      <c r="B810" s="472">
        <v>42870</v>
      </c>
      <c r="C810" s="98"/>
      <c r="D810" s="98" t="s">
        <v>882</v>
      </c>
      <c r="E810" s="386"/>
      <c r="F810" s="386">
        <v>294</v>
      </c>
      <c r="G810" s="496">
        <v>390479.04</v>
      </c>
      <c r="H810" s="508" t="s">
        <v>26643</v>
      </c>
    </row>
    <row r="811" spans="1:8" ht="12.75" customHeight="1">
      <c r="A811" s="73">
        <v>802</v>
      </c>
      <c r="B811" s="472">
        <v>42870</v>
      </c>
      <c r="C811" s="98"/>
      <c r="D811" s="98" t="s">
        <v>882</v>
      </c>
      <c r="E811" s="386"/>
      <c r="F811" s="386">
        <v>281</v>
      </c>
      <c r="G811" s="496">
        <v>390760.04</v>
      </c>
      <c r="H811" s="508" t="s">
        <v>26643</v>
      </c>
    </row>
    <row r="812" spans="1:8" ht="12.75" customHeight="1">
      <c r="A812" s="73">
        <v>803</v>
      </c>
      <c r="B812" s="472">
        <v>42870</v>
      </c>
      <c r="C812" s="98"/>
      <c r="D812" s="98" t="s">
        <v>887</v>
      </c>
      <c r="E812" s="386"/>
      <c r="F812" s="386">
        <v>124</v>
      </c>
      <c r="G812" s="496">
        <v>390884.04</v>
      </c>
      <c r="H812" s="508" t="s">
        <v>26644</v>
      </c>
    </row>
    <row r="813" spans="1:8" ht="12.75" customHeight="1">
      <c r="A813" s="73">
        <v>804</v>
      </c>
      <c r="B813" s="472">
        <v>42870</v>
      </c>
      <c r="C813" s="98"/>
      <c r="D813" s="98" t="s">
        <v>882</v>
      </c>
      <c r="E813" s="386"/>
      <c r="F813" s="386">
        <v>586</v>
      </c>
      <c r="G813" s="496">
        <v>391470.04</v>
      </c>
      <c r="H813" s="508" t="s">
        <v>26645</v>
      </c>
    </row>
    <row r="814" spans="1:8" ht="12.75" customHeight="1">
      <c r="A814" s="73">
        <v>805</v>
      </c>
      <c r="B814" s="472">
        <v>42870</v>
      </c>
      <c r="C814" s="98"/>
      <c r="D814" s="98" t="s">
        <v>882</v>
      </c>
      <c r="E814" s="386"/>
      <c r="F814" s="386">
        <v>279</v>
      </c>
      <c r="G814" s="496">
        <v>391749.04</v>
      </c>
      <c r="H814" s="508" t="s">
        <v>26646</v>
      </c>
    </row>
    <row r="815" spans="1:8" ht="12.75" customHeight="1">
      <c r="A815" s="73">
        <v>806</v>
      </c>
      <c r="B815" s="472">
        <v>42870</v>
      </c>
      <c r="C815" s="98"/>
      <c r="D815" s="98" t="s">
        <v>26647</v>
      </c>
      <c r="E815" s="386"/>
      <c r="F815" s="386">
        <v>588</v>
      </c>
      <c r="G815" s="496">
        <v>392337.04</v>
      </c>
      <c r="H815" s="508" t="s">
        <v>26648</v>
      </c>
    </row>
    <row r="816" spans="1:8" ht="12.75" customHeight="1">
      <c r="A816" s="73">
        <v>807</v>
      </c>
      <c r="B816" s="472">
        <v>42870</v>
      </c>
      <c r="C816" s="98"/>
      <c r="D816" s="98" t="s">
        <v>26649</v>
      </c>
      <c r="E816" s="386"/>
      <c r="F816" s="386">
        <v>135</v>
      </c>
      <c r="G816" s="496">
        <v>392472.04</v>
      </c>
      <c r="H816" s="508" t="s">
        <v>26650</v>
      </c>
    </row>
    <row r="817" spans="1:8" ht="12.75" customHeight="1">
      <c r="A817" s="73">
        <v>808</v>
      </c>
      <c r="B817" s="472">
        <v>42870</v>
      </c>
      <c r="C817" s="98"/>
      <c r="D817" s="98" t="s">
        <v>882</v>
      </c>
      <c r="E817" s="386"/>
      <c r="F817" s="386">
        <v>189</v>
      </c>
      <c r="G817" s="496">
        <v>392661.04</v>
      </c>
      <c r="H817" s="508" t="s">
        <v>26651</v>
      </c>
    </row>
    <row r="818" spans="1:8" ht="12.75" customHeight="1">
      <c r="A818" s="73">
        <v>809</v>
      </c>
      <c r="B818" s="472">
        <v>42870</v>
      </c>
      <c r="C818" s="98"/>
      <c r="D818" s="98" t="s">
        <v>882</v>
      </c>
      <c r="E818" s="386"/>
      <c r="F818" s="386">
        <v>406</v>
      </c>
      <c r="G818" s="496">
        <v>393067.04</v>
      </c>
      <c r="H818" s="508" t="s">
        <v>26652</v>
      </c>
    </row>
    <row r="819" spans="1:8" ht="12.75" customHeight="1">
      <c r="A819" s="73">
        <v>810</v>
      </c>
      <c r="B819" s="472">
        <v>42870</v>
      </c>
      <c r="C819" s="98"/>
      <c r="D819" s="98" t="s">
        <v>882</v>
      </c>
      <c r="E819" s="386"/>
      <c r="F819" s="386">
        <v>292</v>
      </c>
      <c r="G819" s="496">
        <v>393359.04</v>
      </c>
      <c r="H819" s="508" t="s">
        <v>26653</v>
      </c>
    </row>
    <row r="820" spans="1:8" ht="12.75" customHeight="1">
      <c r="A820" s="73">
        <v>811</v>
      </c>
      <c r="B820" s="472">
        <v>42870</v>
      </c>
      <c r="C820" s="98"/>
      <c r="D820" s="98" t="s">
        <v>882</v>
      </c>
      <c r="E820" s="386"/>
      <c r="F820" s="386">
        <v>275</v>
      </c>
      <c r="G820" s="496">
        <v>393634.04</v>
      </c>
      <c r="H820" s="508" t="s">
        <v>26654</v>
      </c>
    </row>
    <row r="821" spans="1:8" ht="12.75" customHeight="1">
      <c r="A821" s="73">
        <v>812</v>
      </c>
      <c r="B821" s="472">
        <v>42870</v>
      </c>
      <c r="C821" s="98"/>
      <c r="D821" s="98" t="s">
        <v>882</v>
      </c>
      <c r="E821" s="386"/>
      <c r="F821" s="386">
        <v>100</v>
      </c>
      <c r="G821" s="496">
        <v>393734.04</v>
      </c>
      <c r="H821" s="508" t="s">
        <v>26655</v>
      </c>
    </row>
    <row r="822" spans="1:8" ht="12.75" customHeight="1">
      <c r="A822" s="73">
        <v>813</v>
      </c>
      <c r="B822" s="472">
        <v>42870</v>
      </c>
      <c r="C822" s="98"/>
      <c r="D822" s="98" t="s">
        <v>882</v>
      </c>
      <c r="E822" s="386"/>
      <c r="F822" s="386">
        <v>198</v>
      </c>
      <c r="G822" s="496">
        <v>393932.04</v>
      </c>
      <c r="H822" s="508" t="s">
        <v>26656</v>
      </c>
    </row>
    <row r="823" spans="1:8" ht="12.75" customHeight="1">
      <c r="A823" s="73">
        <v>814</v>
      </c>
      <c r="B823" s="472">
        <v>42870</v>
      </c>
      <c r="C823" s="98"/>
      <c r="D823" s="98" t="s">
        <v>882</v>
      </c>
      <c r="E823" s="386"/>
      <c r="F823" s="386">
        <v>149</v>
      </c>
      <c r="G823" s="496">
        <v>394081.04</v>
      </c>
      <c r="H823" s="508" t="s">
        <v>26657</v>
      </c>
    </row>
    <row r="824" spans="1:8" ht="12.75" customHeight="1">
      <c r="A824" s="73">
        <v>815</v>
      </c>
      <c r="B824" s="472">
        <v>42870</v>
      </c>
      <c r="C824" s="98"/>
      <c r="D824" s="98" t="s">
        <v>882</v>
      </c>
      <c r="E824" s="386"/>
      <c r="F824" s="386">
        <v>153</v>
      </c>
      <c r="G824" s="496">
        <v>394234.04</v>
      </c>
      <c r="H824" s="508" t="s">
        <v>26658</v>
      </c>
    </row>
    <row r="825" spans="1:8" ht="12.75" customHeight="1">
      <c r="A825" s="73">
        <v>816</v>
      </c>
      <c r="B825" s="472">
        <v>42870</v>
      </c>
      <c r="C825" s="98"/>
      <c r="D825" s="98" t="s">
        <v>882</v>
      </c>
      <c r="E825" s="386"/>
      <c r="F825" s="386">
        <v>166</v>
      </c>
      <c r="G825" s="496">
        <v>394400.04</v>
      </c>
      <c r="H825" s="508" t="s">
        <v>26659</v>
      </c>
    </row>
    <row r="826" spans="1:8" ht="12.75" customHeight="1">
      <c r="A826" s="73">
        <v>817</v>
      </c>
      <c r="B826" s="472">
        <v>42870</v>
      </c>
      <c r="C826" s="98"/>
      <c r="D826" s="98" t="s">
        <v>882</v>
      </c>
      <c r="E826" s="386"/>
      <c r="F826" s="386">
        <v>783</v>
      </c>
      <c r="G826" s="496">
        <v>395183.04</v>
      </c>
      <c r="H826" s="508" t="s">
        <v>26660</v>
      </c>
    </row>
    <row r="827" spans="1:8" ht="12.75" customHeight="1">
      <c r="A827" s="73">
        <v>818</v>
      </c>
      <c r="B827" s="472">
        <v>42870</v>
      </c>
      <c r="C827" s="98"/>
      <c r="D827" s="98" t="s">
        <v>882</v>
      </c>
      <c r="E827" s="386"/>
      <c r="F827" s="386">
        <v>208</v>
      </c>
      <c r="G827" s="496">
        <v>395391.04</v>
      </c>
      <c r="H827" s="508" t="s">
        <v>26661</v>
      </c>
    </row>
    <row r="828" spans="1:8" ht="12.75" customHeight="1">
      <c r="A828" s="73">
        <v>819</v>
      </c>
      <c r="B828" s="472">
        <v>42870</v>
      </c>
      <c r="C828" s="98"/>
      <c r="D828" s="98" t="s">
        <v>882</v>
      </c>
      <c r="E828" s="386"/>
      <c r="F828" s="386">
        <v>89</v>
      </c>
      <c r="G828" s="496">
        <v>395480.04</v>
      </c>
      <c r="H828" s="508" t="s">
        <v>26662</v>
      </c>
    </row>
    <row r="829" spans="1:8" ht="12.75" customHeight="1">
      <c r="A829" s="73">
        <v>820</v>
      </c>
      <c r="B829" s="472">
        <v>42870</v>
      </c>
      <c r="C829" s="98"/>
      <c r="D829" s="98" t="s">
        <v>882</v>
      </c>
      <c r="E829" s="386"/>
      <c r="F829" s="386">
        <v>165</v>
      </c>
      <c r="G829" s="496">
        <v>395645.04</v>
      </c>
      <c r="H829" s="508" t="s">
        <v>26663</v>
      </c>
    </row>
    <row r="830" spans="1:8" ht="12.75" customHeight="1">
      <c r="A830" s="73">
        <v>821</v>
      </c>
      <c r="B830" s="472">
        <v>42870</v>
      </c>
      <c r="C830" s="98"/>
      <c r="D830" s="98" t="s">
        <v>882</v>
      </c>
      <c r="E830" s="386"/>
      <c r="F830" s="386">
        <v>388</v>
      </c>
      <c r="G830" s="496">
        <v>396033.04</v>
      </c>
      <c r="H830" s="508" t="s">
        <v>26664</v>
      </c>
    </row>
    <row r="831" spans="1:8" ht="12.75" customHeight="1">
      <c r="A831" s="73">
        <v>822</v>
      </c>
      <c r="B831" s="472">
        <v>42870</v>
      </c>
      <c r="C831" s="98"/>
      <c r="D831" s="98" t="s">
        <v>882</v>
      </c>
      <c r="E831" s="386"/>
      <c r="F831" s="386">
        <v>107</v>
      </c>
      <c r="G831" s="496">
        <v>396140.04</v>
      </c>
      <c r="H831" s="508" t="s">
        <v>26665</v>
      </c>
    </row>
    <row r="832" spans="1:8" ht="12.75" customHeight="1">
      <c r="A832" s="73">
        <v>823</v>
      </c>
      <c r="B832" s="472">
        <v>42870</v>
      </c>
      <c r="C832" s="98"/>
      <c r="D832" s="98" t="s">
        <v>882</v>
      </c>
      <c r="E832" s="386"/>
      <c r="F832" s="386">
        <v>470</v>
      </c>
      <c r="G832" s="496">
        <v>396610.04</v>
      </c>
      <c r="H832" s="508" t="s">
        <v>26666</v>
      </c>
    </row>
    <row r="833" spans="1:8" ht="12.75" customHeight="1">
      <c r="A833" s="73">
        <v>824</v>
      </c>
      <c r="B833" s="472">
        <v>42870</v>
      </c>
      <c r="C833" s="98"/>
      <c r="D833" s="98" t="s">
        <v>882</v>
      </c>
      <c r="E833" s="386"/>
      <c r="F833" s="386">
        <v>576</v>
      </c>
      <c r="G833" s="496">
        <v>397186.04</v>
      </c>
      <c r="H833" s="508" t="s">
        <v>26667</v>
      </c>
    </row>
    <row r="834" spans="1:8" ht="12.75" customHeight="1">
      <c r="A834" s="73">
        <v>825</v>
      </c>
      <c r="B834" s="472">
        <v>42870</v>
      </c>
      <c r="C834" s="98"/>
      <c r="D834" s="98" t="s">
        <v>882</v>
      </c>
      <c r="E834" s="386"/>
      <c r="F834" s="386">
        <v>272</v>
      </c>
      <c r="G834" s="496">
        <v>397458.04</v>
      </c>
      <c r="H834" s="508" t="s">
        <v>26668</v>
      </c>
    </row>
    <row r="835" spans="1:8" ht="12.75" customHeight="1">
      <c r="A835" s="73">
        <v>826</v>
      </c>
      <c r="B835" s="472">
        <v>42870</v>
      </c>
      <c r="C835" s="98"/>
      <c r="D835" s="98" t="s">
        <v>882</v>
      </c>
      <c r="E835" s="386"/>
      <c r="F835" s="386">
        <v>458</v>
      </c>
      <c r="G835" s="496">
        <v>397916.04</v>
      </c>
      <c r="H835" s="508" t="s">
        <v>26669</v>
      </c>
    </row>
    <row r="836" spans="1:8" ht="12.75" customHeight="1">
      <c r="A836" s="73">
        <v>827</v>
      </c>
      <c r="B836" s="472">
        <v>42870</v>
      </c>
      <c r="C836" s="98"/>
      <c r="D836" s="98" t="s">
        <v>882</v>
      </c>
      <c r="E836" s="386"/>
      <c r="F836" s="386">
        <v>209</v>
      </c>
      <c r="G836" s="496">
        <v>398125.04</v>
      </c>
      <c r="H836" s="508" t="s">
        <v>26670</v>
      </c>
    </row>
    <row r="837" spans="1:8" ht="12.75" customHeight="1">
      <c r="A837" s="73">
        <v>828</v>
      </c>
      <c r="B837" s="472">
        <v>42870</v>
      </c>
      <c r="C837" s="98"/>
      <c r="D837" s="98" t="s">
        <v>882</v>
      </c>
      <c r="E837" s="386"/>
      <c r="F837" s="386">
        <v>305</v>
      </c>
      <c r="G837" s="496">
        <v>398430.04</v>
      </c>
      <c r="H837" s="508" t="s">
        <v>26671</v>
      </c>
    </row>
    <row r="838" spans="1:8" ht="12.75" customHeight="1">
      <c r="A838" s="73">
        <v>829</v>
      </c>
      <c r="B838" s="472">
        <v>42870</v>
      </c>
      <c r="C838" s="98"/>
      <c r="D838" s="98" t="s">
        <v>882</v>
      </c>
      <c r="E838" s="386"/>
      <c r="F838" s="386">
        <v>331</v>
      </c>
      <c r="G838" s="496">
        <v>398761.04</v>
      </c>
      <c r="H838" s="508" t="s">
        <v>26672</v>
      </c>
    </row>
    <row r="839" spans="1:8" ht="12.75" customHeight="1">
      <c r="A839" s="73">
        <v>830</v>
      </c>
      <c r="B839" s="472">
        <v>42870</v>
      </c>
      <c r="C839" s="98"/>
      <c r="D839" s="98" t="s">
        <v>26673</v>
      </c>
      <c r="E839" s="386"/>
      <c r="F839" s="386">
        <v>1266</v>
      </c>
      <c r="G839" s="496">
        <v>400027.04</v>
      </c>
      <c r="H839" s="508" t="s">
        <v>26674</v>
      </c>
    </row>
    <row r="840" spans="1:8" ht="12.75" customHeight="1">
      <c r="A840" s="73">
        <v>831</v>
      </c>
      <c r="B840" s="472">
        <v>42870</v>
      </c>
      <c r="C840" s="98"/>
      <c r="D840" s="98" t="s">
        <v>884</v>
      </c>
      <c r="E840" s="386"/>
      <c r="F840" s="386">
        <v>874</v>
      </c>
      <c r="G840" s="496">
        <v>400901.04</v>
      </c>
      <c r="H840" s="508" t="s">
        <v>26675</v>
      </c>
    </row>
    <row r="841" spans="1:8" ht="12.75" customHeight="1">
      <c r="A841" s="73">
        <v>832</v>
      </c>
      <c r="B841" s="472">
        <v>42870</v>
      </c>
      <c r="C841" s="98"/>
      <c r="D841" s="98" t="s">
        <v>887</v>
      </c>
      <c r="E841" s="386"/>
      <c r="F841" s="386">
        <v>149</v>
      </c>
      <c r="G841" s="496">
        <v>401050.04</v>
      </c>
      <c r="H841" s="508" t="s">
        <v>26676</v>
      </c>
    </row>
    <row r="842" spans="1:8" ht="12.75" customHeight="1">
      <c r="A842" s="73">
        <v>833</v>
      </c>
      <c r="B842" s="472">
        <v>42871</v>
      </c>
      <c r="C842" s="98"/>
      <c r="D842" s="98" t="s">
        <v>34285</v>
      </c>
      <c r="E842" s="386"/>
      <c r="F842" s="386">
        <v>105</v>
      </c>
      <c r="G842" s="496">
        <v>401155.04</v>
      </c>
      <c r="H842" s="508" t="s">
        <v>34286</v>
      </c>
    </row>
    <row r="843" spans="1:8" ht="12.75" customHeight="1">
      <c r="A843" s="73">
        <v>834</v>
      </c>
      <c r="B843" s="472">
        <v>42871</v>
      </c>
      <c r="C843" s="98"/>
      <c r="D843" s="98" t="s">
        <v>34285</v>
      </c>
      <c r="E843" s="386"/>
      <c r="F843" s="386">
        <v>147</v>
      </c>
      <c r="G843" s="496">
        <v>401302.04</v>
      </c>
      <c r="H843" s="508" t="s">
        <v>34287</v>
      </c>
    </row>
    <row r="844" spans="1:8" ht="12.75" customHeight="1">
      <c r="A844" s="73">
        <v>835</v>
      </c>
      <c r="B844" s="472">
        <v>42871</v>
      </c>
      <c r="C844" s="98"/>
      <c r="D844" s="98" t="s">
        <v>34285</v>
      </c>
      <c r="E844" s="386"/>
      <c r="F844" s="386">
        <v>197</v>
      </c>
      <c r="G844" s="496">
        <v>401499.04</v>
      </c>
      <c r="H844" s="508" t="s">
        <v>34288</v>
      </c>
    </row>
    <row r="845" spans="1:8" ht="12.75" customHeight="1">
      <c r="A845" s="73">
        <v>836</v>
      </c>
      <c r="B845" s="472">
        <v>42871</v>
      </c>
      <c r="C845" s="98"/>
      <c r="D845" s="98" t="s">
        <v>34285</v>
      </c>
      <c r="E845" s="386"/>
      <c r="F845" s="386">
        <v>253</v>
      </c>
      <c r="G845" s="496">
        <v>401752.04</v>
      </c>
      <c r="H845" s="508" t="s">
        <v>34289</v>
      </c>
    </row>
    <row r="846" spans="1:8" ht="12.75" customHeight="1">
      <c r="A846" s="73">
        <v>837</v>
      </c>
      <c r="B846" s="472">
        <v>42871</v>
      </c>
      <c r="C846" s="98"/>
      <c r="D846" s="98" t="s">
        <v>882</v>
      </c>
      <c r="E846" s="386"/>
      <c r="F846" s="386">
        <v>387</v>
      </c>
      <c r="G846" s="496">
        <v>402139.04</v>
      </c>
      <c r="H846" s="508" t="s">
        <v>34290</v>
      </c>
    </row>
    <row r="847" spans="1:8" ht="12.75" customHeight="1">
      <c r="A847" s="73">
        <v>838</v>
      </c>
      <c r="B847" s="472">
        <v>42871</v>
      </c>
      <c r="C847" s="98"/>
      <c r="D847" s="98" t="s">
        <v>882</v>
      </c>
      <c r="E847" s="386"/>
      <c r="F847" s="386">
        <v>329</v>
      </c>
      <c r="G847" s="496">
        <v>402468.04</v>
      </c>
      <c r="H847" s="508" t="s">
        <v>34291</v>
      </c>
    </row>
    <row r="848" spans="1:8" ht="12.75" customHeight="1">
      <c r="A848" s="73">
        <v>839</v>
      </c>
      <c r="B848" s="472">
        <v>42871</v>
      </c>
      <c r="C848" s="98"/>
      <c r="D848" s="98" t="s">
        <v>882</v>
      </c>
      <c r="E848" s="386"/>
      <c r="F848" s="386">
        <v>240</v>
      </c>
      <c r="G848" s="496">
        <v>402708.04</v>
      </c>
      <c r="H848" s="508" t="s">
        <v>34292</v>
      </c>
    </row>
    <row r="849" spans="1:8" ht="12.75" customHeight="1">
      <c r="A849" s="73">
        <v>840</v>
      </c>
      <c r="B849" s="472">
        <v>42871</v>
      </c>
      <c r="C849" s="98"/>
      <c r="D849" s="98" t="s">
        <v>882</v>
      </c>
      <c r="E849" s="386"/>
      <c r="F849" s="386">
        <v>94</v>
      </c>
      <c r="G849" s="496">
        <v>402802.04</v>
      </c>
      <c r="H849" s="508" t="s">
        <v>34293</v>
      </c>
    </row>
    <row r="850" spans="1:8" ht="12.75" customHeight="1">
      <c r="A850" s="73">
        <v>841</v>
      </c>
      <c r="B850" s="472">
        <v>42871</v>
      </c>
      <c r="C850" s="98"/>
      <c r="D850" s="98" t="s">
        <v>882</v>
      </c>
      <c r="E850" s="386"/>
      <c r="F850" s="386">
        <v>93</v>
      </c>
      <c r="G850" s="496">
        <v>402895.04</v>
      </c>
      <c r="H850" s="508" t="s">
        <v>34293</v>
      </c>
    </row>
    <row r="851" spans="1:8" ht="12.75" customHeight="1">
      <c r="A851" s="73">
        <v>842</v>
      </c>
      <c r="B851" s="472">
        <v>42871</v>
      </c>
      <c r="C851" s="98"/>
      <c r="D851" s="98" t="s">
        <v>882</v>
      </c>
      <c r="E851" s="386"/>
      <c r="F851" s="386">
        <v>396</v>
      </c>
      <c r="G851" s="496">
        <v>403291.04</v>
      </c>
      <c r="H851" s="508" t="s">
        <v>34294</v>
      </c>
    </row>
    <row r="852" spans="1:8" ht="12.75" customHeight="1">
      <c r="A852" s="73">
        <v>843</v>
      </c>
      <c r="B852" s="472">
        <v>42871</v>
      </c>
      <c r="C852" s="98"/>
      <c r="D852" s="98" t="s">
        <v>887</v>
      </c>
      <c r="E852" s="386"/>
      <c r="F852" s="386">
        <v>112</v>
      </c>
      <c r="G852" s="496">
        <v>403403.04</v>
      </c>
      <c r="H852" s="508" t="s">
        <v>34295</v>
      </c>
    </row>
    <row r="853" spans="1:8" ht="12.75" customHeight="1">
      <c r="A853" s="73">
        <v>844</v>
      </c>
      <c r="B853" s="472">
        <v>42871</v>
      </c>
      <c r="C853" s="98"/>
      <c r="D853" s="98" t="s">
        <v>882</v>
      </c>
      <c r="E853" s="386"/>
      <c r="F853" s="386">
        <v>315</v>
      </c>
      <c r="G853" s="496">
        <v>403718.04</v>
      </c>
      <c r="H853" s="508" t="s">
        <v>34296</v>
      </c>
    </row>
    <row r="854" spans="1:8" ht="12.75" customHeight="1">
      <c r="A854" s="73">
        <v>845</v>
      </c>
      <c r="B854" s="472">
        <v>42871</v>
      </c>
      <c r="C854" s="98"/>
      <c r="D854" s="98" t="s">
        <v>882</v>
      </c>
      <c r="E854" s="386"/>
      <c r="F854" s="386">
        <v>448</v>
      </c>
      <c r="G854" s="496">
        <v>404166.04</v>
      </c>
      <c r="H854" s="508" t="s">
        <v>34297</v>
      </c>
    </row>
    <row r="855" spans="1:8" ht="12.75" customHeight="1">
      <c r="A855" s="73">
        <v>846</v>
      </c>
      <c r="B855" s="472">
        <v>42871</v>
      </c>
      <c r="C855" s="98"/>
      <c r="D855" s="98" t="s">
        <v>887</v>
      </c>
      <c r="E855" s="386"/>
      <c r="F855" s="386">
        <v>275</v>
      </c>
      <c r="G855" s="496">
        <v>404441.04</v>
      </c>
      <c r="H855" s="508" t="s">
        <v>34298</v>
      </c>
    </row>
    <row r="856" spans="1:8" ht="12.75" customHeight="1">
      <c r="A856" s="73">
        <v>847</v>
      </c>
      <c r="B856" s="472">
        <v>42871</v>
      </c>
      <c r="C856" s="98"/>
      <c r="D856" s="98" t="s">
        <v>882</v>
      </c>
      <c r="E856" s="386"/>
      <c r="F856" s="386">
        <v>165</v>
      </c>
      <c r="G856" s="496">
        <v>404606.04</v>
      </c>
      <c r="H856" s="508" t="s">
        <v>34299</v>
      </c>
    </row>
    <row r="857" spans="1:8" ht="12.75" customHeight="1">
      <c r="A857" s="73">
        <v>848</v>
      </c>
      <c r="B857" s="472">
        <v>42871</v>
      </c>
      <c r="C857" s="98"/>
      <c r="D857" s="98" t="s">
        <v>882</v>
      </c>
      <c r="E857" s="386"/>
      <c r="F857" s="386">
        <v>130</v>
      </c>
      <c r="G857" s="496">
        <v>404736.04</v>
      </c>
      <c r="H857" s="508" t="s">
        <v>34300</v>
      </c>
    </row>
    <row r="858" spans="1:8" ht="12.75" customHeight="1">
      <c r="A858" s="73">
        <v>849</v>
      </c>
      <c r="B858" s="472">
        <v>42871</v>
      </c>
      <c r="C858" s="98"/>
      <c r="D858" s="98" t="s">
        <v>882</v>
      </c>
      <c r="E858" s="386"/>
      <c r="F858" s="386">
        <v>279</v>
      </c>
      <c r="G858" s="496">
        <v>405015.03999999998</v>
      </c>
      <c r="H858" s="508" t="s">
        <v>34301</v>
      </c>
    </row>
    <row r="859" spans="1:8" ht="12.75" customHeight="1">
      <c r="A859" s="73">
        <v>850</v>
      </c>
      <c r="B859" s="472">
        <v>42871</v>
      </c>
      <c r="C859" s="98"/>
      <c r="D859" s="98" t="s">
        <v>882</v>
      </c>
      <c r="E859" s="386"/>
      <c r="F859" s="386">
        <v>158</v>
      </c>
      <c r="G859" s="496">
        <v>405173.04</v>
      </c>
      <c r="H859" s="508" t="s">
        <v>34302</v>
      </c>
    </row>
    <row r="860" spans="1:8" ht="12.75" customHeight="1">
      <c r="A860" s="73">
        <v>851</v>
      </c>
      <c r="B860" s="472">
        <v>42871</v>
      </c>
      <c r="C860" s="98"/>
      <c r="D860" s="98" t="s">
        <v>887</v>
      </c>
      <c r="E860" s="386"/>
      <c r="F860" s="386">
        <v>299</v>
      </c>
      <c r="G860" s="496">
        <v>405472.04</v>
      </c>
      <c r="H860" s="508" t="s">
        <v>34303</v>
      </c>
    </row>
    <row r="861" spans="1:8" ht="12.75" customHeight="1">
      <c r="A861" s="73">
        <v>852</v>
      </c>
      <c r="B861" s="472">
        <v>42871</v>
      </c>
      <c r="C861" s="98"/>
      <c r="D861" s="98" t="s">
        <v>882</v>
      </c>
      <c r="E861" s="386"/>
      <c r="F861" s="386">
        <v>331</v>
      </c>
      <c r="G861" s="496">
        <v>405803.04</v>
      </c>
      <c r="H861" s="508" t="s">
        <v>34304</v>
      </c>
    </row>
    <row r="862" spans="1:8" ht="12.75" customHeight="1">
      <c r="A862" s="73">
        <v>853</v>
      </c>
      <c r="B862" s="472">
        <v>42871</v>
      </c>
      <c r="C862" s="98"/>
      <c r="D862" s="98" t="s">
        <v>882</v>
      </c>
      <c r="E862" s="386"/>
      <c r="F862" s="386">
        <v>95</v>
      </c>
      <c r="G862" s="496">
        <v>405898.04</v>
      </c>
      <c r="H862" s="508" t="s">
        <v>34305</v>
      </c>
    </row>
    <row r="863" spans="1:8" ht="12.75" customHeight="1">
      <c r="A863" s="73">
        <v>854</v>
      </c>
      <c r="B863" s="472">
        <v>42871</v>
      </c>
      <c r="C863" s="98"/>
      <c r="D863" s="98" t="s">
        <v>882</v>
      </c>
      <c r="E863" s="386"/>
      <c r="F863" s="386">
        <v>296</v>
      </c>
      <c r="G863" s="496">
        <v>406194.04</v>
      </c>
      <c r="H863" s="508" t="s">
        <v>34306</v>
      </c>
    </row>
    <row r="864" spans="1:8" ht="12.75" customHeight="1">
      <c r="A864" s="73">
        <v>855</v>
      </c>
      <c r="B864" s="472">
        <v>42871</v>
      </c>
      <c r="C864" s="98"/>
      <c r="D864" s="98" t="s">
        <v>882</v>
      </c>
      <c r="E864" s="386"/>
      <c r="F864" s="386">
        <v>164</v>
      </c>
      <c r="G864" s="496">
        <v>406358.04</v>
      </c>
      <c r="H864" s="508" t="s">
        <v>34307</v>
      </c>
    </row>
    <row r="865" spans="1:8" ht="12.75" customHeight="1">
      <c r="A865" s="73">
        <v>856</v>
      </c>
      <c r="B865" s="472">
        <v>42871</v>
      </c>
      <c r="C865" s="98"/>
      <c r="D865" s="98" t="s">
        <v>882</v>
      </c>
      <c r="E865" s="386"/>
      <c r="F865" s="386">
        <v>204</v>
      </c>
      <c r="G865" s="496">
        <v>406562.04</v>
      </c>
      <c r="H865" s="508" t="s">
        <v>34308</v>
      </c>
    </row>
    <row r="866" spans="1:8" ht="12.75" customHeight="1">
      <c r="A866" s="73">
        <v>857</v>
      </c>
      <c r="B866" s="472">
        <v>42871</v>
      </c>
      <c r="C866" s="98"/>
      <c r="D866" s="98" t="s">
        <v>882</v>
      </c>
      <c r="E866" s="386"/>
      <c r="F866" s="386">
        <v>209</v>
      </c>
      <c r="G866" s="496">
        <v>406771.04</v>
      </c>
      <c r="H866" s="508" t="s">
        <v>34309</v>
      </c>
    </row>
    <row r="867" spans="1:8" ht="12.75" customHeight="1">
      <c r="A867" s="73">
        <v>858</v>
      </c>
      <c r="B867" s="472">
        <v>42871</v>
      </c>
      <c r="C867" s="98"/>
      <c r="D867" s="98" t="s">
        <v>882</v>
      </c>
      <c r="E867" s="386"/>
      <c r="F867" s="386">
        <v>191</v>
      </c>
      <c r="G867" s="496">
        <v>406962.04</v>
      </c>
      <c r="H867" s="508" t="s">
        <v>34310</v>
      </c>
    </row>
    <row r="868" spans="1:8" ht="12.75" customHeight="1">
      <c r="A868" s="73">
        <v>859</v>
      </c>
      <c r="B868" s="472">
        <v>42871</v>
      </c>
      <c r="C868" s="98"/>
      <c r="D868" s="98" t="s">
        <v>882</v>
      </c>
      <c r="E868" s="386"/>
      <c r="F868" s="386">
        <v>212</v>
      </c>
      <c r="G868" s="496">
        <v>407174.04</v>
      </c>
      <c r="H868" s="508" t="s">
        <v>34311</v>
      </c>
    </row>
    <row r="869" spans="1:8" ht="12.75" customHeight="1">
      <c r="A869" s="73">
        <v>860</v>
      </c>
      <c r="B869" s="472">
        <v>42871</v>
      </c>
      <c r="C869" s="98"/>
      <c r="D869" s="98" t="s">
        <v>882</v>
      </c>
      <c r="E869" s="386"/>
      <c r="F869" s="386">
        <v>136</v>
      </c>
      <c r="G869" s="496">
        <v>407310.04</v>
      </c>
      <c r="H869" s="508" t="s">
        <v>34312</v>
      </c>
    </row>
    <row r="870" spans="1:8" ht="12.75" customHeight="1">
      <c r="A870" s="73">
        <v>861</v>
      </c>
      <c r="B870" s="472">
        <v>42871</v>
      </c>
      <c r="C870" s="98"/>
      <c r="D870" s="98" t="s">
        <v>887</v>
      </c>
      <c r="E870" s="386"/>
      <c r="F870" s="386">
        <v>661</v>
      </c>
      <c r="G870" s="496">
        <v>407971.04</v>
      </c>
      <c r="H870" s="508" t="s">
        <v>34313</v>
      </c>
    </row>
    <row r="871" spans="1:8" ht="12.75" customHeight="1">
      <c r="A871" s="73">
        <v>862</v>
      </c>
      <c r="B871" s="472">
        <v>42871</v>
      </c>
      <c r="C871" s="98"/>
      <c r="D871" s="98" t="s">
        <v>887</v>
      </c>
      <c r="E871" s="386"/>
      <c r="F871" s="386">
        <v>510</v>
      </c>
      <c r="G871" s="496">
        <v>408481.04</v>
      </c>
      <c r="H871" s="508" t="s">
        <v>34313</v>
      </c>
    </row>
    <row r="872" spans="1:8" ht="12.75" customHeight="1">
      <c r="A872" s="73">
        <v>863</v>
      </c>
      <c r="B872" s="472">
        <v>42871</v>
      </c>
      <c r="C872" s="98"/>
      <c r="D872" s="98" t="s">
        <v>882</v>
      </c>
      <c r="E872" s="386"/>
      <c r="F872" s="386">
        <v>192</v>
      </c>
      <c r="G872" s="496">
        <v>408673.04</v>
      </c>
      <c r="H872" s="508" t="s">
        <v>34314</v>
      </c>
    </row>
    <row r="873" spans="1:8" ht="12.75" customHeight="1">
      <c r="A873" s="73">
        <v>864</v>
      </c>
      <c r="B873" s="472">
        <v>42871</v>
      </c>
      <c r="C873" s="98"/>
      <c r="D873" s="98" t="s">
        <v>882</v>
      </c>
      <c r="E873" s="386"/>
      <c r="F873" s="386">
        <v>50</v>
      </c>
      <c r="G873" s="496">
        <v>408723.04</v>
      </c>
      <c r="H873" s="508" t="s">
        <v>34315</v>
      </c>
    </row>
    <row r="874" spans="1:8" ht="12.75" customHeight="1">
      <c r="A874" s="73">
        <v>865</v>
      </c>
      <c r="B874" s="472">
        <v>42871</v>
      </c>
      <c r="C874" s="98"/>
      <c r="D874" s="98" t="s">
        <v>882</v>
      </c>
      <c r="E874" s="386"/>
      <c r="F874" s="386">
        <v>292</v>
      </c>
      <c r="G874" s="496">
        <v>409015.03999999998</v>
      </c>
      <c r="H874" s="508" t="s">
        <v>34316</v>
      </c>
    </row>
    <row r="875" spans="1:8" ht="12.75" customHeight="1">
      <c r="A875" s="73">
        <v>866</v>
      </c>
      <c r="B875" s="472">
        <v>42871</v>
      </c>
      <c r="C875" s="98"/>
      <c r="D875" s="98" t="s">
        <v>882</v>
      </c>
      <c r="E875" s="386"/>
      <c r="F875" s="386">
        <v>187</v>
      </c>
      <c r="G875" s="496">
        <v>409202.04</v>
      </c>
      <c r="H875" s="508" t="s">
        <v>34317</v>
      </c>
    </row>
    <row r="876" spans="1:8" ht="12.75" customHeight="1">
      <c r="A876" s="73">
        <v>867</v>
      </c>
      <c r="B876" s="472">
        <v>42871</v>
      </c>
      <c r="C876" s="98"/>
      <c r="D876" s="98" t="s">
        <v>882</v>
      </c>
      <c r="E876" s="386"/>
      <c r="F876" s="386">
        <v>468</v>
      </c>
      <c r="G876" s="496">
        <v>409670.04</v>
      </c>
      <c r="H876" s="508" t="s">
        <v>34318</v>
      </c>
    </row>
    <row r="877" spans="1:8" ht="12.75" customHeight="1">
      <c r="A877" s="73">
        <v>868</v>
      </c>
      <c r="B877" s="472">
        <v>42871</v>
      </c>
      <c r="C877" s="98"/>
      <c r="D877" s="98" t="s">
        <v>882</v>
      </c>
      <c r="E877" s="386"/>
      <c r="F877" s="386">
        <v>167</v>
      </c>
      <c r="G877" s="496">
        <v>409837.04</v>
      </c>
      <c r="H877" s="508" t="s">
        <v>34319</v>
      </c>
    </row>
    <row r="878" spans="1:8" ht="12.75" customHeight="1">
      <c r="A878" s="73">
        <v>869</v>
      </c>
      <c r="B878" s="472">
        <v>42871</v>
      </c>
      <c r="C878" s="98"/>
      <c r="D878" s="98" t="s">
        <v>34320</v>
      </c>
      <c r="E878" s="386"/>
      <c r="F878" s="386">
        <v>139</v>
      </c>
      <c r="G878" s="496">
        <v>409976.04</v>
      </c>
      <c r="H878" s="508" t="s">
        <v>34321</v>
      </c>
    </row>
    <row r="879" spans="1:8" ht="12.75" customHeight="1">
      <c r="A879" s="73">
        <v>870</v>
      </c>
      <c r="B879" s="472">
        <v>42871</v>
      </c>
      <c r="C879" s="98"/>
      <c r="D879" s="98" t="s">
        <v>34322</v>
      </c>
      <c r="E879" s="386"/>
      <c r="F879" s="386">
        <v>125</v>
      </c>
      <c r="G879" s="496">
        <v>410101.04</v>
      </c>
      <c r="H879" s="508" t="s">
        <v>34323</v>
      </c>
    </row>
    <row r="880" spans="1:8" ht="12.75" customHeight="1">
      <c r="A880" s="73">
        <v>871</v>
      </c>
      <c r="B880" s="472">
        <v>42871</v>
      </c>
      <c r="C880" s="98"/>
      <c r="D880" s="98" t="s">
        <v>882</v>
      </c>
      <c r="E880" s="386"/>
      <c r="F880" s="386">
        <v>559</v>
      </c>
      <c r="G880" s="496">
        <v>410660.04</v>
      </c>
      <c r="H880" s="508" t="s">
        <v>34324</v>
      </c>
    </row>
    <row r="881" spans="1:8" ht="12.75" customHeight="1">
      <c r="A881" s="73">
        <v>872</v>
      </c>
      <c r="B881" s="472">
        <v>42871</v>
      </c>
      <c r="C881" s="98"/>
      <c r="D881" s="98" t="s">
        <v>882</v>
      </c>
      <c r="E881" s="386"/>
      <c r="F881" s="386">
        <v>256</v>
      </c>
      <c r="G881" s="496">
        <v>410916.04</v>
      </c>
      <c r="H881" s="508" t="s">
        <v>34325</v>
      </c>
    </row>
    <row r="882" spans="1:8" ht="12.75" customHeight="1">
      <c r="A882" s="73">
        <v>873</v>
      </c>
      <c r="B882" s="472">
        <v>42871</v>
      </c>
      <c r="C882" s="98"/>
      <c r="D882" s="98" t="s">
        <v>882</v>
      </c>
      <c r="E882" s="386"/>
      <c r="F882" s="386">
        <v>150</v>
      </c>
      <c r="G882" s="496">
        <v>411066.04</v>
      </c>
      <c r="H882" s="508" t="s">
        <v>34292</v>
      </c>
    </row>
    <row r="883" spans="1:8" ht="12.75" customHeight="1">
      <c r="A883" s="73">
        <v>874</v>
      </c>
      <c r="B883" s="472">
        <v>42871</v>
      </c>
      <c r="C883" s="98"/>
      <c r="D883" s="98" t="s">
        <v>882</v>
      </c>
      <c r="E883" s="386"/>
      <c r="F883" s="386">
        <v>88</v>
      </c>
      <c r="G883" s="496">
        <v>411154.04</v>
      </c>
      <c r="H883" s="508" t="s">
        <v>34326</v>
      </c>
    </row>
    <row r="884" spans="1:8" ht="12.75" customHeight="1">
      <c r="A884" s="73">
        <v>875</v>
      </c>
      <c r="B884" s="472">
        <v>42871</v>
      </c>
      <c r="C884" s="98"/>
      <c r="D884" s="98" t="s">
        <v>882</v>
      </c>
      <c r="E884" s="386"/>
      <c r="F884" s="386">
        <v>669</v>
      </c>
      <c r="G884" s="496">
        <v>411823.04</v>
      </c>
      <c r="H884" s="508" t="s">
        <v>34327</v>
      </c>
    </row>
    <row r="885" spans="1:8" ht="12.75" customHeight="1">
      <c r="A885" s="73">
        <v>876</v>
      </c>
      <c r="B885" s="472">
        <v>42871</v>
      </c>
      <c r="C885" s="98"/>
      <c r="D885" s="98" t="s">
        <v>882</v>
      </c>
      <c r="E885" s="386"/>
      <c r="F885" s="386">
        <v>260</v>
      </c>
      <c r="G885" s="496">
        <v>412083.04</v>
      </c>
      <c r="H885" s="508" t="s">
        <v>34328</v>
      </c>
    </row>
    <row r="886" spans="1:8" ht="12.75" customHeight="1">
      <c r="A886" s="73">
        <v>877</v>
      </c>
      <c r="B886" s="472">
        <v>42871</v>
      </c>
      <c r="C886" s="98"/>
      <c r="D886" s="98" t="s">
        <v>882</v>
      </c>
      <c r="E886" s="386"/>
      <c r="F886" s="386">
        <v>406</v>
      </c>
      <c r="G886" s="496">
        <v>412489.04</v>
      </c>
      <c r="H886" s="508" t="s">
        <v>34329</v>
      </c>
    </row>
    <row r="887" spans="1:8" ht="12.75" customHeight="1">
      <c r="A887" s="73">
        <v>878</v>
      </c>
      <c r="B887" s="472">
        <v>42871</v>
      </c>
      <c r="C887" s="98"/>
      <c r="D887" s="98" t="s">
        <v>882</v>
      </c>
      <c r="E887" s="386"/>
      <c r="F887" s="386">
        <v>52</v>
      </c>
      <c r="G887" s="496">
        <v>412541.04</v>
      </c>
      <c r="H887" s="508" t="s">
        <v>970</v>
      </c>
    </row>
    <row r="888" spans="1:8" ht="12.75" customHeight="1">
      <c r="A888" s="73">
        <v>879</v>
      </c>
      <c r="B888" s="472">
        <v>42871</v>
      </c>
      <c r="C888" s="98"/>
      <c r="D888" s="98" t="s">
        <v>34330</v>
      </c>
      <c r="E888" s="386"/>
      <c r="F888" s="386">
        <v>75</v>
      </c>
      <c r="G888" s="496">
        <v>412616.04</v>
      </c>
      <c r="H888" s="508" t="s">
        <v>34331</v>
      </c>
    </row>
    <row r="889" spans="1:8" ht="12.75" customHeight="1">
      <c r="A889" s="73">
        <v>880</v>
      </c>
      <c r="B889" s="472">
        <v>42871</v>
      </c>
      <c r="C889" s="98"/>
      <c r="D889" s="98" t="s">
        <v>882</v>
      </c>
      <c r="E889" s="386"/>
      <c r="F889" s="386">
        <v>79</v>
      </c>
      <c r="G889" s="496">
        <v>412695.03999999998</v>
      </c>
      <c r="H889" s="508" t="s">
        <v>34332</v>
      </c>
    </row>
    <row r="890" spans="1:8" ht="12.75" customHeight="1">
      <c r="A890" s="73">
        <v>881</v>
      </c>
      <c r="B890" s="472">
        <v>42871</v>
      </c>
      <c r="C890" s="98"/>
      <c r="D890" s="98" t="s">
        <v>34333</v>
      </c>
      <c r="E890" s="386"/>
      <c r="F890" s="386">
        <v>589</v>
      </c>
      <c r="G890" s="496">
        <v>413284.04</v>
      </c>
      <c r="H890" s="508" t="s">
        <v>34334</v>
      </c>
    </row>
    <row r="891" spans="1:8" ht="12.75" customHeight="1">
      <c r="A891" s="73">
        <v>882</v>
      </c>
      <c r="B891" s="472">
        <v>42871</v>
      </c>
      <c r="C891" s="98"/>
      <c r="D891" s="98" t="s">
        <v>882</v>
      </c>
      <c r="E891" s="386"/>
      <c r="F891" s="386">
        <v>1118</v>
      </c>
      <c r="G891" s="496">
        <v>414402.04</v>
      </c>
      <c r="H891" s="508" t="s">
        <v>34335</v>
      </c>
    </row>
    <row r="892" spans="1:8" ht="12.75" customHeight="1">
      <c r="A892" s="73">
        <v>883</v>
      </c>
      <c r="B892" s="472">
        <v>42871</v>
      </c>
      <c r="C892" s="98"/>
      <c r="D892" s="98" t="s">
        <v>882</v>
      </c>
      <c r="E892" s="386"/>
      <c r="F892" s="386">
        <v>75</v>
      </c>
      <c r="G892" s="496">
        <v>414477.04</v>
      </c>
      <c r="H892" s="508" t="s">
        <v>34336</v>
      </c>
    </row>
    <row r="893" spans="1:8" ht="12.75" customHeight="1">
      <c r="A893" s="73">
        <v>884</v>
      </c>
      <c r="B893" s="472">
        <v>42871</v>
      </c>
      <c r="C893" s="98"/>
      <c r="D893" s="98" t="s">
        <v>34337</v>
      </c>
      <c r="E893" s="386"/>
      <c r="F893" s="386">
        <v>253</v>
      </c>
      <c r="G893" s="496">
        <v>414730.04</v>
      </c>
      <c r="H893" s="508" t="s">
        <v>34338</v>
      </c>
    </row>
    <row r="894" spans="1:8" ht="12.75" customHeight="1">
      <c r="A894" s="73">
        <v>885</v>
      </c>
      <c r="B894" s="472">
        <v>42871</v>
      </c>
      <c r="C894" s="98"/>
      <c r="D894" s="98" t="s">
        <v>34339</v>
      </c>
      <c r="E894" s="386"/>
      <c r="F894" s="386">
        <v>102</v>
      </c>
      <c r="G894" s="496">
        <v>414832.04</v>
      </c>
      <c r="H894" s="508" t="s">
        <v>34340</v>
      </c>
    </row>
    <row r="895" spans="1:8" ht="12.75" customHeight="1">
      <c r="A895" s="73">
        <v>886</v>
      </c>
      <c r="B895" s="472">
        <v>42871</v>
      </c>
      <c r="C895" s="98"/>
      <c r="D895" s="98" t="s">
        <v>882</v>
      </c>
      <c r="E895" s="386"/>
      <c r="F895" s="386">
        <v>147</v>
      </c>
      <c r="G895" s="496">
        <v>414979.04</v>
      </c>
      <c r="H895" s="508" t="s">
        <v>34341</v>
      </c>
    </row>
    <row r="896" spans="1:8" ht="12.75" customHeight="1">
      <c r="A896" s="73">
        <v>887</v>
      </c>
      <c r="B896" s="472">
        <v>42871</v>
      </c>
      <c r="C896" s="98"/>
      <c r="D896" s="98" t="s">
        <v>882</v>
      </c>
      <c r="E896" s="386"/>
      <c r="F896" s="386">
        <v>1842</v>
      </c>
      <c r="G896" s="496">
        <v>416821.04</v>
      </c>
      <c r="H896" s="508" t="s">
        <v>34342</v>
      </c>
    </row>
    <row r="897" spans="1:8" ht="12.75" customHeight="1">
      <c r="A897" s="73">
        <v>888</v>
      </c>
      <c r="B897" s="472">
        <v>42871</v>
      </c>
      <c r="C897" s="98"/>
      <c r="D897" s="98" t="s">
        <v>882</v>
      </c>
      <c r="E897" s="386"/>
      <c r="F897" s="386">
        <v>226</v>
      </c>
      <c r="G897" s="496">
        <v>417047.03999999998</v>
      </c>
      <c r="H897" s="508" t="s">
        <v>34343</v>
      </c>
    </row>
    <row r="898" spans="1:8" ht="12.75" customHeight="1">
      <c r="A898" s="73">
        <v>889</v>
      </c>
      <c r="B898" s="472">
        <v>42871</v>
      </c>
      <c r="C898" s="98"/>
      <c r="D898" s="98" t="s">
        <v>882</v>
      </c>
      <c r="E898" s="386"/>
      <c r="F898" s="386">
        <v>95</v>
      </c>
      <c r="G898" s="496">
        <v>417142.04</v>
      </c>
      <c r="H898" s="508" t="s">
        <v>34344</v>
      </c>
    </row>
    <row r="899" spans="1:8" ht="12.75" customHeight="1">
      <c r="A899" s="73">
        <v>890</v>
      </c>
      <c r="B899" s="472">
        <v>42871</v>
      </c>
      <c r="C899" s="98"/>
      <c r="D899" s="98" t="s">
        <v>882</v>
      </c>
      <c r="E899" s="386"/>
      <c r="F899" s="386">
        <v>501</v>
      </c>
      <c r="G899" s="496">
        <v>417643.04</v>
      </c>
      <c r="H899" s="508" t="s">
        <v>34345</v>
      </c>
    </row>
    <row r="900" spans="1:8" ht="12.75" customHeight="1">
      <c r="A900" s="73">
        <v>891</v>
      </c>
      <c r="B900" s="472">
        <v>42871</v>
      </c>
      <c r="C900" s="98"/>
      <c r="D900" s="98" t="s">
        <v>882</v>
      </c>
      <c r="E900" s="386"/>
      <c r="F900" s="386">
        <v>375</v>
      </c>
      <c r="G900" s="496">
        <v>418018.04</v>
      </c>
      <c r="H900" s="508" t="s">
        <v>34346</v>
      </c>
    </row>
    <row r="901" spans="1:8" ht="12.75" customHeight="1">
      <c r="A901" s="73">
        <v>892</v>
      </c>
      <c r="B901" s="472">
        <v>42871</v>
      </c>
      <c r="C901" s="98"/>
      <c r="D901" s="98" t="s">
        <v>882</v>
      </c>
      <c r="E901" s="386"/>
      <c r="F901" s="386">
        <v>154</v>
      </c>
      <c r="G901" s="496">
        <v>418172.04</v>
      </c>
      <c r="H901" s="508" t="s">
        <v>34347</v>
      </c>
    </row>
    <row r="902" spans="1:8" ht="12.75" customHeight="1">
      <c r="A902" s="73">
        <v>893</v>
      </c>
      <c r="B902" s="472">
        <v>42871</v>
      </c>
      <c r="C902" s="98"/>
      <c r="D902" s="98" t="s">
        <v>882</v>
      </c>
      <c r="E902" s="386"/>
      <c r="F902" s="386">
        <v>245</v>
      </c>
      <c r="G902" s="496">
        <v>418417.04</v>
      </c>
      <c r="H902" s="508" t="s">
        <v>34348</v>
      </c>
    </row>
    <row r="903" spans="1:8" ht="12.75" customHeight="1">
      <c r="A903" s="73">
        <v>894</v>
      </c>
      <c r="B903" s="472">
        <v>42871</v>
      </c>
      <c r="C903" s="98"/>
      <c r="D903" s="98" t="s">
        <v>882</v>
      </c>
      <c r="E903" s="386"/>
      <c r="F903" s="386">
        <v>144</v>
      </c>
      <c r="G903" s="496">
        <v>418561.04</v>
      </c>
      <c r="H903" s="508" t="s">
        <v>34349</v>
      </c>
    </row>
    <row r="904" spans="1:8" ht="12.75" customHeight="1">
      <c r="A904" s="73">
        <v>895</v>
      </c>
      <c r="B904" s="472">
        <v>42871</v>
      </c>
      <c r="C904" s="98"/>
      <c r="D904" s="98" t="s">
        <v>882</v>
      </c>
      <c r="E904" s="386"/>
      <c r="F904" s="386">
        <v>177</v>
      </c>
      <c r="G904" s="496">
        <v>418738.04</v>
      </c>
      <c r="H904" s="508" t="s">
        <v>34350</v>
      </c>
    </row>
    <row r="905" spans="1:8" ht="12.75" customHeight="1">
      <c r="A905" s="73">
        <v>896</v>
      </c>
      <c r="B905" s="472">
        <v>42871</v>
      </c>
      <c r="C905" s="98"/>
      <c r="D905" s="98" t="s">
        <v>882</v>
      </c>
      <c r="E905" s="386"/>
      <c r="F905" s="386">
        <v>552</v>
      </c>
      <c r="G905" s="496">
        <v>419290.04</v>
      </c>
      <c r="H905" s="508" t="s">
        <v>34351</v>
      </c>
    </row>
    <row r="906" spans="1:8" ht="12.75" customHeight="1">
      <c r="A906" s="73">
        <v>897</v>
      </c>
      <c r="B906" s="472">
        <v>42871</v>
      </c>
      <c r="C906" s="98"/>
      <c r="D906" s="98" t="s">
        <v>882</v>
      </c>
      <c r="E906" s="386"/>
      <c r="F906" s="386">
        <v>377</v>
      </c>
      <c r="G906" s="496">
        <v>419667.04</v>
      </c>
      <c r="H906" s="508" t="s">
        <v>34352</v>
      </c>
    </row>
    <row r="907" spans="1:8" ht="12.75" customHeight="1">
      <c r="A907" s="73">
        <v>898</v>
      </c>
      <c r="B907" s="472">
        <v>42871</v>
      </c>
      <c r="C907" s="98"/>
      <c r="D907" s="98" t="s">
        <v>34353</v>
      </c>
      <c r="E907" s="386"/>
      <c r="F907" s="386">
        <v>466</v>
      </c>
      <c r="G907" s="496">
        <v>420133.04</v>
      </c>
      <c r="H907" s="508" t="s">
        <v>34354</v>
      </c>
    </row>
    <row r="908" spans="1:8" ht="12.75" customHeight="1">
      <c r="A908" s="73">
        <v>899</v>
      </c>
      <c r="B908" s="472">
        <v>42871</v>
      </c>
      <c r="C908" s="98"/>
      <c r="D908" s="98" t="s">
        <v>882</v>
      </c>
      <c r="E908" s="386"/>
      <c r="F908" s="386">
        <v>282</v>
      </c>
      <c r="G908" s="496">
        <v>420415.04</v>
      </c>
      <c r="H908" s="508" t="s">
        <v>34355</v>
      </c>
    </row>
    <row r="909" spans="1:8" ht="12.75" customHeight="1">
      <c r="A909" s="73">
        <v>900</v>
      </c>
      <c r="B909" s="472">
        <v>42871</v>
      </c>
      <c r="C909" s="98"/>
      <c r="D909" s="98" t="s">
        <v>882</v>
      </c>
      <c r="E909" s="386"/>
      <c r="F909" s="386">
        <v>51</v>
      </c>
      <c r="G909" s="496">
        <v>420466.04</v>
      </c>
      <c r="H909" s="508" t="s">
        <v>34356</v>
      </c>
    </row>
    <row r="910" spans="1:8" ht="12.75" customHeight="1">
      <c r="A910" s="73">
        <v>901</v>
      </c>
      <c r="B910" s="472">
        <v>42871</v>
      </c>
      <c r="C910" s="98"/>
      <c r="D910" s="98" t="s">
        <v>882</v>
      </c>
      <c r="E910" s="386"/>
      <c r="F910" s="386">
        <v>1104</v>
      </c>
      <c r="G910" s="496">
        <v>421570.04</v>
      </c>
      <c r="H910" s="508" t="s">
        <v>34357</v>
      </c>
    </row>
    <row r="911" spans="1:8" ht="12.75" customHeight="1">
      <c r="A911" s="73">
        <v>902</v>
      </c>
      <c r="B911" s="472">
        <v>42871</v>
      </c>
      <c r="C911" s="98"/>
      <c r="D911" s="98" t="s">
        <v>882</v>
      </c>
      <c r="E911" s="386"/>
      <c r="F911" s="386">
        <v>190</v>
      </c>
      <c r="G911" s="496">
        <v>421760.04</v>
      </c>
      <c r="H911" s="508" t="s">
        <v>34358</v>
      </c>
    </row>
    <row r="912" spans="1:8" ht="12.75" customHeight="1">
      <c r="A912" s="73">
        <v>903</v>
      </c>
      <c r="B912" s="472">
        <v>42871</v>
      </c>
      <c r="C912" s="98"/>
      <c r="D912" s="98" t="s">
        <v>882</v>
      </c>
      <c r="E912" s="386"/>
      <c r="F912" s="386">
        <v>321</v>
      </c>
      <c r="G912" s="496">
        <v>422081.04</v>
      </c>
      <c r="H912" s="508" t="s">
        <v>34359</v>
      </c>
    </row>
    <row r="913" spans="1:8" ht="12.75" customHeight="1">
      <c r="A913" s="73">
        <v>904</v>
      </c>
      <c r="B913" s="472">
        <v>42871</v>
      </c>
      <c r="C913" s="98"/>
      <c r="D913" s="98" t="s">
        <v>882</v>
      </c>
      <c r="E913" s="386"/>
      <c r="F913" s="386">
        <v>332</v>
      </c>
      <c r="G913" s="496">
        <v>422413.04</v>
      </c>
      <c r="H913" s="508" t="s">
        <v>34360</v>
      </c>
    </row>
    <row r="914" spans="1:8" ht="12.75" customHeight="1">
      <c r="A914" s="73">
        <v>905</v>
      </c>
      <c r="B914" s="472">
        <v>42871</v>
      </c>
      <c r="C914" s="98"/>
      <c r="D914" s="98" t="s">
        <v>882</v>
      </c>
      <c r="E914" s="386"/>
      <c r="F914" s="386">
        <v>653</v>
      </c>
      <c r="G914" s="496">
        <v>423066.04</v>
      </c>
      <c r="H914" s="508" t="s">
        <v>34361</v>
      </c>
    </row>
    <row r="915" spans="1:8" ht="12.75" customHeight="1">
      <c r="A915" s="73">
        <v>906</v>
      </c>
      <c r="B915" s="472">
        <v>42871</v>
      </c>
      <c r="C915" s="98"/>
      <c r="D915" s="98" t="s">
        <v>882</v>
      </c>
      <c r="E915" s="386"/>
      <c r="F915" s="386">
        <v>306</v>
      </c>
      <c r="G915" s="496">
        <v>423372.04</v>
      </c>
      <c r="H915" s="508" t="s">
        <v>34362</v>
      </c>
    </row>
    <row r="916" spans="1:8" ht="12.75" customHeight="1">
      <c r="A916" s="73">
        <v>907</v>
      </c>
      <c r="B916" s="472">
        <v>42871</v>
      </c>
      <c r="C916" s="98"/>
      <c r="D916" s="98" t="s">
        <v>882</v>
      </c>
      <c r="E916" s="386"/>
      <c r="F916" s="386">
        <v>279</v>
      </c>
      <c r="G916" s="496">
        <v>423651.04</v>
      </c>
      <c r="H916" s="508" t="s">
        <v>34363</v>
      </c>
    </row>
    <row r="917" spans="1:8" ht="12.75" customHeight="1">
      <c r="A917" s="73">
        <v>908</v>
      </c>
      <c r="B917" s="472">
        <v>42871</v>
      </c>
      <c r="C917" s="98"/>
      <c r="D917" s="98" t="s">
        <v>882</v>
      </c>
      <c r="E917" s="386"/>
      <c r="F917" s="386">
        <v>83</v>
      </c>
      <c r="G917" s="496">
        <v>423734.04</v>
      </c>
      <c r="H917" s="508" t="s">
        <v>34364</v>
      </c>
    </row>
    <row r="918" spans="1:8" ht="12.75" customHeight="1">
      <c r="A918" s="73">
        <v>909</v>
      </c>
      <c r="B918" s="472">
        <v>42871</v>
      </c>
      <c r="C918" s="98"/>
      <c r="D918" s="98" t="s">
        <v>882</v>
      </c>
      <c r="E918" s="386"/>
      <c r="F918" s="386">
        <v>271</v>
      </c>
      <c r="G918" s="496">
        <v>424005.04</v>
      </c>
      <c r="H918" s="508" t="s">
        <v>34365</v>
      </c>
    </row>
    <row r="919" spans="1:8" ht="12.75" customHeight="1">
      <c r="A919" s="73">
        <v>910</v>
      </c>
      <c r="B919" s="472">
        <v>42871</v>
      </c>
      <c r="C919" s="98"/>
      <c r="D919" s="98" t="s">
        <v>882</v>
      </c>
      <c r="E919" s="386"/>
      <c r="F919" s="386">
        <v>184</v>
      </c>
      <c r="G919" s="496">
        <v>424189.04</v>
      </c>
      <c r="H919" s="508" t="s">
        <v>34366</v>
      </c>
    </row>
    <row r="920" spans="1:8" ht="12.75" customHeight="1">
      <c r="A920" s="73">
        <v>911</v>
      </c>
      <c r="B920" s="472">
        <v>42871</v>
      </c>
      <c r="C920" s="98"/>
      <c r="D920" s="98" t="s">
        <v>882</v>
      </c>
      <c r="E920" s="386"/>
      <c r="F920" s="386">
        <v>370</v>
      </c>
      <c r="G920" s="496">
        <v>424559.04</v>
      </c>
      <c r="H920" s="508" t="s">
        <v>34367</v>
      </c>
    </row>
    <row r="921" spans="1:8" ht="12.75" customHeight="1">
      <c r="A921" s="73">
        <v>912</v>
      </c>
      <c r="B921" s="472">
        <v>42871</v>
      </c>
      <c r="C921" s="98"/>
      <c r="D921" s="98" t="s">
        <v>882</v>
      </c>
      <c r="E921" s="386"/>
      <c r="F921" s="386">
        <v>50</v>
      </c>
      <c r="G921" s="496">
        <v>424609.04</v>
      </c>
      <c r="H921" s="508" t="s">
        <v>6081</v>
      </c>
    </row>
    <row r="922" spans="1:8" ht="12.75" customHeight="1">
      <c r="A922" s="73">
        <v>913</v>
      </c>
      <c r="B922" s="472">
        <v>42871</v>
      </c>
      <c r="C922" s="98"/>
      <c r="D922" s="98" t="s">
        <v>882</v>
      </c>
      <c r="E922" s="386"/>
      <c r="F922" s="386">
        <v>341</v>
      </c>
      <c r="G922" s="496">
        <v>424950.04</v>
      </c>
      <c r="H922" s="508" t="s">
        <v>34368</v>
      </c>
    </row>
    <row r="923" spans="1:8" ht="12.75" customHeight="1">
      <c r="A923" s="73">
        <v>914</v>
      </c>
      <c r="B923" s="472">
        <v>42871</v>
      </c>
      <c r="C923" s="98"/>
      <c r="D923" s="98" t="s">
        <v>882</v>
      </c>
      <c r="E923" s="386"/>
      <c r="F923" s="386">
        <v>249</v>
      </c>
      <c r="G923" s="496">
        <v>425199.04</v>
      </c>
      <c r="H923" s="508" t="s">
        <v>34369</v>
      </c>
    </row>
    <row r="924" spans="1:8" ht="12.75" customHeight="1">
      <c r="A924" s="73">
        <v>915</v>
      </c>
      <c r="B924" s="472">
        <v>42871</v>
      </c>
      <c r="C924" s="98"/>
      <c r="D924" s="98" t="s">
        <v>882</v>
      </c>
      <c r="E924" s="386"/>
      <c r="F924" s="386">
        <v>202</v>
      </c>
      <c r="G924" s="496">
        <v>425401.04</v>
      </c>
      <c r="H924" s="508" t="s">
        <v>34370</v>
      </c>
    </row>
    <row r="925" spans="1:8" ht="12.75" customHeight="1">
      <c r="A925" s="73">
        <v>916</v>
      </c>
      <c r="B925" s="472">
        <v>42871</v>
      </c>
      <c r="C925" s="98"/>
      <c r="D925" s="98" t="s">
        <v>882</v>
      </c>
      <c r="E925" s="386"/>
      <c r="F925" s="386">
        <v>337</v>
      </c>
      <c r="G925" s="496">
        <v>425738.04</v>
      </c>
      <c r="H925" s="508" t="s">
        <v>34371</v>
      </c>
    </row>
    <row r="926" spans="1:8" ht="12.75" customHeight="1">
      <c r="A926" s="73">
        <v>917</v>
      </c>
      <c r="B926" s="472">
        <v>42871</v>
      </c>
      <c r="C926" s="98"/>
      <c r="D926" s="98" t="s">
        <v>887</v>
      </c>
      <c r="E926" s="386"/>
      <c r="F926" s="386">
        <v>996</v>
      </c>
      <c r="G926" s="496">
        <v>426734.04</v>
      </c>
      <c r="H926" s="508" t="s">
        <v>34372</v>
      </c>
    </row>
    <row r="927" spans="1:8" ht="12.75" customHeight="1">
      <c r="A927" s="73">
        <v>918</v>
      </c>
      <c r="B927" s="472">
        <v>42871</v>
      </c>
      <c r="C927" s="98"/>
      <c r="D927" s="98" t="s">
        <v>882</v>
      </c>
      <c r="E927" s="386"/>
      <c r="F927" s="386">
        <v>440</v>
      </c>
      <c r="G927" s="496">
        <v>427174.04</v>
      </c>
      <c r="H927" s="508" t="s">
        <v>34373</v>
      </c>
    </row>
    <row r="928" spans="1:8" ht="12.75" customHeight="1">
      <c r="A928" s="73">
        <v>919</v>
      </c>
      <c r="B928" s="472">
        <v>42871</v>
      </c>
      <c r="C928" s="98"/>
      <c r="D928" s="98" t="s">
        <v>882</v>
      </c>
      <c r="E928" s="386"/>
      <c r="F928" s="386">
        <v>247</v>
      </c>
      <c r="G928" s="496">
        <v>427421.04</v>
      </c>
      <c r="H928" s="508" t="s">
        <v>34374</v>
      </c>
    </row>
    <row r="929" spans="1:8" ht="12.75" customHeight="1">
      <c r="A929" s="73">
        <v>920</v>
      </c>
      <c r="B929" s="472">
        <v>42871</v>
      </c>
      <c r="C929" s="98"/>
      <c r="D929" s="98" t="s">
        <v>882</v>
      </c>
      <c r="E929" s="386"/>
      <c r="F929" s="386">
        <v>181</v>
      </c>
      <c r="G929" s="496">
        <v>427602.04</v>
      </c>
      <c r="H929" s="508" t="s">
        <v>34375</v>
      </c>
    </row>
    <row r="930" spans="1:8" ht="12.75" customHeight="1">
      <c r="A930" s="73">
        <v>921</v>
      </c>
      <c r="B930" s="472">
        <v>42871</v>
      </c>
      <c r="C930" s="98"/>
      <c r="D930" s="98" t="s">
        <v>887</v>
      </c>
      <c r="E930" s="386"/>
      <c r="F930" s="386">
        <v>1844</v>
      </c>
      <c r="G930" s="496">
        <v>429446.04</v>
      </c>
      <c r="H930" s="508" t="s">
        <v>34376</v>
      </c>
    </row>
    <row r="931" spans="1:8" ht="12.75" customHeight="1">
      <c r="A931" s="73">
        <v>922</v>
      </c>
      <c r="B931" s="472">
        <v>42871</v>
      </c>
      <c r="C931" s="98"/>
      <c r="D931" s="98" t="s">
        <v>882</v>
      </c>
      <c r="E931" s="386"/>
      <c r="F931" s="386">
        <v>230</v>
      </c>
      <c r="G931" s="496">
        <v>429676.04</v>
      </c>
      <c r="H931" s="508" t="s">
        <v>34377</v>
      </c>
    </row>
    <row r="932" spans="1:8" ht="12.75" customHeight="1">
      <c r="A932" s="73">
        <v>923</v>
      </c>
      <c r="B932" s="472">
        <v>42871</v>
      </c>
      <c r="C932" s="98"/>
      <c r="D932" s="98" t="s">
        <v>882</v>
      </c>
      <c r="E932" s="386"/>
      <c r="F932" s="386">
        <v>304</v>
      </c>
      <c r="G932" s="496">
        <v>429980.04</v>
      </c>
      <c r="H932" s="508" t="s">
        <v>34378</v>
      </c>
    </row>
    <row r="933" spans="1:8" ht="12.75" customHeight="1">
      <c r="A933" s="73">
        <v>924</v>
      </c>
      <c r="B933" s="472">
        <v>42871</v>
      </c>
      <c r="C933" s="98"/>
      <c r="D933" s="98" t="s">
        <v>882</v>
      </c>
      <c r="E933" s="386"/>
      <c r="F933" s="386">
        <v>294</v>
      </c>
      <c r="G933" s="496">
        <v>430274.04</v>
      </c>
      <c r="H933" s="508" t="s">
        <v>34379</v>
      </c>
    </row>
    <row r="934" spans="1:8" ht="12.75" customHeight="1">
      <c r="A934" s="73">
        <v>925</v>
      </c>
      <c r="B934" s="472">
        <v>42871</v>
      </c>
      <c r="C934" s="98"/>
      <c r="D934" s="98" t="s">
        <v>882</v>
      </c>
      <c r="E934" s="386"/>
      <c r="F934" s="386">
        <v>557</v>
      </c>
      <c r="G934" s="496">
        <v>430831.04</v>
      </c>
      <c r="H934" s="508" t="s">
        <v>34380</v>
      </c>
    </row>
    <row r="935" spans="1:8" ht="12.75" customHeight="1">
      <c r="A935" s="73">
        <v>926</v>
      </c>
      <c r="B935" s="472">
        <v>42871</v>
      </c>
      <c r="C935" s="98"/>
      <c r="D935" s="98" t="s">
        <v>882</v>
      </c>
      <c r="E935" s="386"/>
      <c r="F935" s="386">
        <v>302</v>
      </c>
      <c r="G935" s="496">
        <v>431133.04</v>
      </c>
      <c r="H935" s="508" t="s">
        <v>34381</v>
      </c>
    </row>
    <row r="936" spans="1:8" ht="12.75" customHeight="1">
      <c r="A936" s="73">
        <v>927</v>
      </c>
      <c r="B936" s="472">
        <v>42871</v>
      </c>
      <c r="C936" s="98"/>
      <c r="D936" s="98" t="s">
        <v>882</v>
      </c>
      <c r="E936" s="386"/>
      <c r="F936" s="386">
        <v>623</v>
      </c>
      <c r="G936" s="496">
        <v>431756.04</v>
      </c>
      <c r="H936" s="508" t="s">
        <v>6714</v>
      </c>
    </row>
    <row r="937" spans="1:8" ht="12.75" customHeight="1">
      <c r="A937" s="73">
        <v>928</v>
      </c>
      <c r="B937" s="472">
        <v>42871</v>
      </c>
      <c r="C937" s="98"/>
      <c r="D937" s="98" t="s">
        <v>882</v>
      </c>
      <c r="E937" s="386"/>
      <c r="F937" s="386">
        <v>240</v>
      </c>
      <c r="G937" s="496">
        <v>431996.04</v>
      </c>
      <c r="H937" s="508" t="s">
        <v>34382</v>
      </c>
    </row>
    <row r="938" spans="1:8" ht="12.75" customHeight="1">
      <c r="A938" s="73">
        <v>929</v>
      </c>
      <c r="B938" s="472">
        <v>42871</v>
      </c>
      <c r="C938" s="98"/>
      <c r="D938" s="98" t="s">
        <v>882</v>
      </c>
      <c r="E938" s="386"/>
      <c r="F938" s="386">
        <v>176</v>
      </c>
      <c r="G938" s="496">
        <v>432172.04</v>
      </c>
      <c r="H938" s="508" t="s">
        <v>34383</v>
      </c>
    </row>
    <row r="939" spans="1:8" ht="12.75" customHeight="1">
      <c r="A939" s="73">
        <v>930</v>
      </c>
      <c r="B939" s="472">
        <v>42872</v>
      </c>
      <c r="C939" s="98"/>
      <c r="D939" s="98" t="s">
        <v>37309</v>
      </c>
      <c r="E939" s="386"/>
      <c r="F939" s="386">
        <v>287</v>
      </c>
      <c r="G939" s="496">
        <v>432459.04</v>
      </c>
      <c r="H939" s="508" t="s">
        <v>37316</v>
      </c>
    </row>
    <row r="940" spans="1:8" ht="12.75" customHeight="1">
      <c r="A940" s="73">
        <v>931</v>
      </c>
      <c r="B940" s="472">
        <v>42872</v>
      </c>
      <c r="C940" s="98"/>
      <c r="D940" s="98" t="s">
        <v>37309</v>
      </c>
      <c r="E940" s="386"/>
      <c r="F940" s="386">
        <v>305</v>
      </c>
      <c r="G940" s="496">
        <v>432764.04</v>
      </c>
      <c r="H940" s="508" t="s">
        <v>37317</v>
      </c>
    </row>
    <row r="941" spans="1:8" ht="12.75" customHeight="1">
      <c r="A941" s="73">
        <v>932</v>
      </c>
      <c r="B941" s="472">
        <v>42872</v>
      </c>
      <c r="C941" s="98"/>
      <c r="D941" s="98" t="s">
        <v>37309</v>
      </c>
      <c r="E941" s="386"/>
      <c r="F941" s="386">
        <v>351</v>
      </c>
      <c r="G941" s="496">
        <v>433115.04</v>
      </c>
      <c r="H941" s="508" t="s">
        <v>37318</v>
      </c>
    </row>
    <row r="942" spans="1:8" ht="12.75" customHeight="1">
      <c r="A942" s="73">
        <v>933</v>
      </c>
      <c r="B942" s="472">
        <v>42872</v>
      </c>
      <c r="C942" s="98"/>
      <c r="D942" s="98" t="s">
        <v>882</v>
      </c>
      <c r="E942" s="386"/>
      <c r="F942" s="386">
        <v>326</v>
      </c>
      <c r="G942" s="496">
        <v>433441.04</v>
      </c>
      <c r="H942" s="508" t="s">
        <v>5978</v>
      </c>
    </row>
    <row r="943" spans="1:8" ht="12.75" customHeight="1">
      <c r="A943" s="73">
        <v>934</v>
      </c>
      <c r="B943" s="472">
        <v>42872</v>
      </c>
      <c r="C943" s="98"/>
      <c r="D943" s="98" t="s">
        <v>882</v>
      </c>
      <c r="E943" s="386"/>
      <c r="F943" s="386">
        <v>134</v>
      </c>
      <c r="G943" s="496">
        <v>433575.04</v>
      </c>
      <c r="H943" s="508" t="s">
        <v>37319</v>
      </c>
    </row>
    <row r="944" spans="1:8" ht="12.75" customHeight="1">
      <c r="A944" s="73">
        <v>935</v>
      </c>
      <c r="B944" s="472">
        <v>42872</v>
      </c>
      <c r="C944" s="98"/>
      <c r="D944" s="98" t="s">
        <v>882</v>
      </c>
      <c r="E944" s="386"/>
      <c r="F944" s="386">
        <v>417</v>
      </c>
      <c r="G944" s="496">
        <v>433992.04</v>
      </c>
      <c r="H944" s="508" t="s">
        <v>37320</v>
      </c>
    </row>
    <row r="945" spans="1:8" ht="12.75" customHeight="1">
      <c r="A945" s="73">
        <v>936</v>
      </c>
      <c r="B945" s="472">
        <v>42872</v>
      </c>
      <c r="C945" s="98"/>
      <c r="D945" s="98" t="s">
        <v>908</v>
      </c>
      <c r="E945" s="386"/>
      <c r="F945" s="386">
        <v>2008</v>
      </c>
      <c r="G945" s="496">
        <v>436000.04</v>
      </c>
      <c r="H945" s="508" t="s">
        <v>37321</v>
      </c>
    </row>
    <row r="946" spans="1:8" ht="12.75" customHeight="1">
      <c r="A946" s="73">
        <v>937</v>
      </c>
      <c r="B946" s="472">
        <v>42872</v>
      </c>
      <c r="C946" s="98"/>
      <c r="D946" s="98" t="s">
        <v>37310</v>
      </c>
      <c r="E946" s="386"/>
      <c r="F946" s="386">
        <v>93</v>
      </c>
      <c r="G946" s="496">
        <v>436093.04</v>
      </c>
      <c r="H946" s="508" t="s">
        <v>37322</v>
      </c>
    </row>
    <row r="947" spans="1:8" ht="12.75" customHeight="1">
      <c r="A947" s="73">
        <v>938</v>
      </c>
      <c r="B947" s="472">
        <v>42872</v>
      </c>
      <c r="C947" s="98"/>
      <c r="D947" s="98" t="s">
        <v>37311</v>
      </c>
      <c r="E947" s="386"/>
      <c r="F947" s="386">
        <v>359</v>
      </c>
      <c r="G947" s="496">
        <v>436452.04</v>
      </c>
      <c r="H947" s="508" t="s">
        <v>37323</v>
      </c>
    </row>
    <row r="948" spans="1:8" ht="12.75" customHeight="1">
      <c r="A948" s="73">
        <v>939</v>
      </c>
      <c r="B948" s="472">
        <v>42872</v>
      </c>
      <c r="C948" s="98"/>
      <c r="D948" s="98" t="s">
        <v>882</v>
      </c>
      <c r="E948" s="386"/>
      <c r="F948" s="386">
        <v>325</v>
      </c>
      <c r="G948" s="496">
        <v>436777.04</v>
      </c>
      <c r="H948" s="508" t="s">
        <v>37324</v>
      </c>
    </row>
    <row r="949" spans="1:8" ht="12.75" customHeight="1">
      <c r="A949" s="73">
        <v>940</v>
      </c>
      <c r="B949" s="472">
        <v>42872</v>
      </c>
      <c r="C949" s="98"/>
      <c r="D949" s="98" t="s">
        <v>882</v>
      </c>
      <c r="E949" s="386"/>
      <c r="F949" s="386">
        <v>609</v>
      </c>
      <c r="G949" s="496">
        <v>437386.04</v>
      </c>
      <c r="H949" s="508" t="s">
        <v>37325</v>
      </c>
    </row>
    <row r="950" spans="1:8" ht="12.75" customHeight="1">
      <c r="A950" s="73">
        <v>941</v>
      </c>
      <c r="B950" s="472">
        <v>42872</v>
      </c>
      <c r="C950" s="98"/>
      <c r="D950" s="98" t="s">
        <v>882</v>
      </c>
      <c r="E950" s="386"/>
      <c r="F950" s="386">
        <v>79</v>
      </c>
      <c r="G950" s="496">
        <v>437465.04</v>
      </c>
      <c r="H950" s="508" t="s">
        <v>37326</v>
      </c>
    </row>
    <row r="951" spans="1:8" ht="12.75" customHeight="1">
      <c r="A951" s="73">
        <v>942</v>
      </c>
      <c r="B951" s="472">
        <v>42872</v>
      </c>
      <c r="C951" s="98"/>
      <c r="D951" s="98" t="s">
        <v>882</v>
      </c>
      <c r="E951" s="386"/>
      <c r="F951" s="386">
        <v>128</v>
      </c>
      <c r="G951" s="496">
        <v>437593.04</v>
      </c>
      <c r="H951" s="508" t="s">
        <v>37327</v>
      </c>
    </row>
    <row r="952" spans="1:8" ht="12.75" customHeight="1">
      <c r="A952" s="73">
        <v>943</v>
      </c>
      <c r="B952" s="472">
        <v>42872</v>
      </c>
      <c r="C952" s="98"/>
      <c r="D952" s="98" t="s">
        <v>882</v>
      </c>
      <c r="E952" s="386"/>
      <c r="F952" s="386">
        <v>263</v>
      </c>
      <c r="G952" s="496">
        <v>437856.04</v>
      </c>
      <c r="H952" s="508" t="s">
        <v>37328</v>
      </c>
    </row>
    <row r="953" spans="1:8" ht="12.75" customHeight="1">
      <c r="A953" s="73">
        <v>944</v>
      </c>
      <c r="B953" s="472">
        <v>42872</v>
      </c>
      <c r="C953" s="98"/>
      <c r="D953" s="98" t="s">
        <v>37312</v>
      </c>
      <c r="E953" s="386"/>
      <c r="F953" s="386">
        <v>104</v>
      </c>
      <c r="G953" s="496">
        <v>437960.04</v>
      </c>
      <c r="H953" s="508" t="s">
        <v>37329</v>
      </c>
    </row>
    <row r="954" spans="1:8" ht="12.75" customHeight="1">
      <c r="A954" s="73">
        <v>945</v>
      </c>
      <c r="B954" s="472">
        <v>42872</v>
      </c>
      <c r="C954" s="98"/>
      <c r="D954" s="98" t="s">
        <v>882</v>
      </c>
      <c r="E954" s="386"/>
      <c r="F954" s="386">
        <v>1509</v>
      </c>
      <c r="G954" s="496">
        <v>439469.04</v>
      </c>
      <c r="H954" s="508" t="s">
        <v>37330</v>
      </c>
    </row>
    <row r="955" spans="1:8" ht="12.75" customHeight="1">
      <c r="A955" s="73">
        <v>946</v>
      </c>
      <c r="B955" s="472">
        <v>42872</v>
      </c>
      <c r="C955" s="98"/>
      <c r="D955" s="98" t="s">
        <v>882</v>
      </c>
      <c r="E955" s="386"/>
      <c r="F955" s="386">
        <v>797</v>
      </c>
      <c r="G955" s="496">
        <v>440266.04</v>
      </c>
      <c r="H955" s="508" t="s">
        <v>37330</v>
      </c>
    </row>
    <row r="956" spans="1:8" ht="12.75" customHeight="1">
      <c r="A956" s="73">
        <v>947</v>
      </c>
      <c r="B956" s="472">
        <v>42872</v>
      </c>
      <c r="C956" s="98"/>
      <c r="D956" s="98" t="s">
        <v>882</v>
      </c>
      <c r="E956" s="386"/>
      <c r="F956" s="386">
        <v>1254</v>
      </c>
      <c r="G956" s="496">
        <v>441520.04</v>
      </c>
      <c r="H956" s="508" t="s">
        <v>37331</v>
      </c>
    </row>
    <row r="957" spans="1:8" ht="12.75" customHeight="1">
      <c r="A957" s="73">
        <v>948</v>
      </c>
      <c r="B957" s="472">
        <v>42872</v>
      </c>
      <c r="C957" s="98"/>
      <c r="D957" s="98" t="s">
        <v>882</v>
      </c>
      <c r="E957" s="386"/>
      <c r="F957" s="386">
        <v>337</v>
      </c>
      <c r="G957" s="496">
        <v>441857.04</v>
      </c>
      <c r="H957" s="508" t="s">
        <v>37332</v>
      </c>
    </row>
    <row r="958" spans="1:8" ht="12.75" customHeight="1">
      <c r="A958" s="73">
        <v>949</v>
      </c>
      <c r="B958" s="472">
        <v>42872</v>
      </c>
      <c r="C958" s="98"/>
      <c r="D958" s="98" t="s">
        <v>882</v>
      </c>
      <c r="E958" s="386"/>
      <c r="F958" s="386">
        <v>338</v>
      </c>
      <c r="G958" s="496">
        <v>442195.04</v>
      </c>
      <c r="H958" s="508" t="s">
        <v>37333</v>
      </c>
    </row>
    <row r="959" spans="1:8" ht="12.75" customHeight="1">
      <c r="A959" s="73">
        <v>950</v>
      </c>
      <c r="B959" s="472">
        <v>42872</v>
      </c>
      <c r="C959" s="98"/>
      <c r="D959" s="98" t="s">
        <v>882</v>
      </c>
      <c r="E959" s="386"/>
      <c r="F959" s="386">
        <v>152</v>
      </c>
      <c r="G959" s="496">
        <v>442347.04</v>
      </c>
      <c r="H959" s="508" t="s">
        <v>37334</v>
      </c>
    </row>
    <row r="960" spans="1:8" ht="12.75" customHeight="1">
      <c r="A960" s="73">
        <v>951</v>
      </c>
      <c r="B960" s="472">
        <v>42872</v>
      </c>
      <c r="C960" s="98"/>
      <c r="D960" s="98" t="s">
        <v>882</v>
      </c>
      <c r="E960" s="386"/>
      <c r="F960" s="386">
        <v>556</v>
      </c>
      <c r="G960" s="496">
        <v>442903.03999999998</v>
      </c>
      <c r="H960" s="508" t="s">
        <v>37335</v>
      </c>
    </row>
    <row r="961" spans="1:8" ht="12.75" customHeight="1">
      <c r="A961" s="73">
        <v>952</v>
      </c>
      <c r="B961" s="472">
        <v>42872</v>
      </c>
      <c r="C961" s="98"/>
      <c r="D961" s="98" t="s">
        <v>887</v>
      </c>
      <c r="E961" s="386"/>
      <c r="F961" s="386">
        <v>9654</v>
      </c>
      <c r="G961" s="496">
        <v>452557.04</v>
      </c>
      <c r="H961" s="508" t="s">
        <v>37336</v>
      </c>
    </row>
    <row r="962" spans="1:8" ht="12.75" customHeight="1">
      <c r="A962" s="73">
        <v>953</v>
      </c>
      <c r="B962" s="472">
        <v>42872</v>
      </c>
      <c r="C962" s="98"/>
      <c r="D962" s="98" t="s">
        <v>882</v>
      </c>
      <c r="E962" s="386"/>
      <c r="F962" s="386">
        <v>147</v>
      </c>
      <c r="G962" s="496">
        <v>452704.04</v>
      </c>
      <c r="H962" s="508" t="s">
        <v>37337</v>
      </c>
    </row>
    <row r="963" spans="1:8" ht="12.75" customHeight="1">
      <c r="A963" s="73">
        <v>954</v>
      </c>
      <c r="B963" s="472">
        <v>42872</v>
      </c>
      <c r="C963" s="98"/>
      <c r="D963" s="98" t="s">
        <v>882</v>
      </c>
      <c r="E963" s="386"/>
      <c r="F963" s="386">
        <v>398</v>
      </c>
      <c r="G963" s="496">
        <v>453102.04</v>
      </c>
      <c r="H963" s="508" t="s">
        <v>37338</v>
      </c>
    </row>
    <row r="964" spans="1:8" ht="12.75" customHeight="1">
      <c r="A964" s="73">
        <v>955</v>
      </c>
      <c r="B964" s="472">
        <v>42872</v>
      </c>
      <c r="C964" s="98"/>
      <c r="D964" s="98" t="s">
        <v>887</v>
      </c>
      <c r="E964" s="386"/>
      <c r="F964" s="386">
        <v>719</v>
      </c>
      <c r="G964" s="496">
        <v>453821.04</v>
      </c>
      <c r="H964" s="508" t="s">
        <v>6718</v>
      </c>
    </row>
    <row r="965" spans="1:8" ht="12.75" customHeight="1">
      <c r="A965" s="73">
        <v>956</v>
      </c>
      <c r="B965" s="472">
        <v>42872</v>
      </c>
      <c r="C965" s="98"/>
      <c r="D965" s="98" t="s">
        <v>882</v>
      </c>
      <c r="E965" s="386"/>
      <c r="F965" s="386">
        <v>306</v>
      </c>
      <c r="G965" s="496">
        <v>454127.04</v>
      </c>
      <c r="H965" s="508" t="s">
        <v>37339</v>
      </c>
    </row>
    <row r="966" spans="1:8" ht="12.75" customHeight="1">
      <c r="A966" s="73">
        <v>957</v>
      </c>
      <c r="B966" s="472">
        <v>42872</v>
      </c>
      <c r="C966" s="98"/>
      <c r="D966" s="98" t="s">
        <v>882</v>
      </c>
      <c r="E966" s="386"/>
      <c r="F966" s="386">
        <v>804</v>
      </c>
      <c r="G966" s="496">
        <v>454931.04</v>
      </c>
      <c r="H966" s="508" t="s">
        <v>37340</v>
      </c>
    </row>
    <row r="967" spans="1:8" ht="12.75" customHeight="1">
      <c r="A967" s="73">
        <v>958</v>
      </c>
      <c r="B967" s="472">
        <v>42872</v>
      </c>
      <c r="C967" s="98"/>
      <c r="D967" s="98" t="s">
        <v>882</v>
      </c>
      <c r="E967" s="386"/>
      <c r="F967" s="386">
        <v>319</v>
      </c>
      <c r="G967" s="496">
        <v>455250.04</v>
      </c>
      <c r="H967" s="508" t="s">
        <v>37341</v>
      </c>
    </row>
    <row r="968" spans="1:8" ht="12.75" customHeight="1">
      <c r="A968" s="73">
        <v>959</v>
      </c>
      <c r="B968" s="472">
        <v>42872</v>
      </c>
      <c r="C968" s="98"/>
      <c r="D968" s="98" t="s">
        <v>882</v>
      </c>
      <c r="E968" s="386"/>
      <c r="F968" s="386">
        <v>233</v>
      </c>
      <c r="G968" s="496">
        <v>455483.04</v>
      </c>
      <c r="H968" s="508" t="s">
        <v>37342</v>
      </c>
    </row>
    <row r="969" spans="1:8" ht="12.75" customHeight="1">
      <c r="A969" s="73">
        <v>960</v>
      </c>
      <c r="B969" s="472">
        <v>42872</v>
      </c>
      <c r="C969" s="98"/>
      <c r="D969" s="98" t="s">
        <v>882</v>
      </c>
      <c r="E969" s="386"/>
      <c r="F969" s="386">
        <v>242</v>
      </c>
      <c r="G969" s="496">
        <v>455725.04</v>
      </c>
      <c r="H969" s="508" t="s">
        <v>37343</v>
      </c>
    </row>
    <row r="970" spans="1:8" ht="12.75" customHeight="1">
      <c r="A970" s="73">
        <v>961</v>
      </c>
      <c r="B970" s="472">
        <v>42872</v>
      </c>
      <c r="C970" s="98"/>
      <c r="D970" s="98" t="s">
        <v>882</v>
      </c>
      <c r="E970" s="386"/>
      <c r="F970" s="386">
        <v>72</v>
      </c>
      <c r="G970" s="496">
        <v>455797.04</v>
      </c>
      <c r="H970" s="508" t="s">
        <v>37344</v>
      </c>
    </row>
    <row r="971" spans="1:8" ht="12.75" customHeight="1">
      <c r="A971" s="73">
        <v>962</v>
      </c>
      <c r="B971" s="472">
        <v>42872</v>
      </c>
      <c r="C971" s="98"/>
      <c r="D971" s="98" t="s">
        <v>882</v>
      </c>
      <c r="E971" s="386"/>
      <c r="F971" s="386">
        <v>348</v>
      </c>
      <c r="G971" s="496">
        <v>456145.04</v>
      </c>
      <c r="H971" s="508" t="s">
        <v>37345</v>
      </c>
    </row>
    <row r="972" spans="1:8" ht="12.75" customHeight="1">
      <c r="A972" s="73">
        <v>963</v>
      </c>
      <c r="B972" s="472">
        <v>42872</v>
      </c>
      <c r="C972" s="98"/>
      <c r="D972" s="98" t="s">
        <v>882</v>
      </c>
      <c r="E972" s="386"/>
      <c r="F972" s="386">
        <v>332</v>
      </c>
      <c r="G972" s="496">
        <v>456477.04</v>
      </c>
      <c r="H972" s="508" t="s">
        <v>37346</v>
      </c>
    </row>
    <row r="973" spans="1:8" ht="12.75" customHeight="1">
      <c r="A973" s="73">
        <v>964</v>
      </c>
      <c r="B973" s="472">
        <v>42872</v>
      </c>
      <c r="C973" s="98"/>
      <c r="D973" s="98" t="s">
        <v>882</v>
      </c>
      <c r="E973" s="386"/>
      <c r="F973" s="386">
        <v>224</v>
      </c>
      <c r="G973" s="496">
        <v>456701.04</v>
      </c>
      <c r="H973" s="508" t="s">
        <v>37347</v>
      </c>
    </row>
    <row r="974" spans="1:8" ht="12.75" customHeight="1">
      <c r="A974" s="73">
        <v>965</v>
      </c>
      <c r="B974" s="472">
        <v>42872</v>
      </c>
      <c r="C974" s="98"/>
      <c r="D974" s="98" t="s">
        <v>37313</v>
      </c>
      <c r="E974" s="386"/>
      <c r="F974" s="386">
        <v>427</v>
      </c>
      <c r="G974" s="496">
        <v>457128.04</v>
      </c>
      <c r="H974" s="508" t="s">
        <v>37348</v>
      </c>
    </row>
    <row r="975" spans="1:8" ht="12.75" customHeight="1">
      <c r="A975" s="73">
        <v>966</v>
      </c>
      <c r="B975" s="472">
        <v>42872</v>
      </c>
      <c r="C975" s="98"/>
      <c r="D975" s="98" t="s">
        <v>882</v>
      </c>
      <c r="E975" s="386"/>
      <c r="F975" s="386">
        <v>118</v>
      </c>
      <c r="G975" s="496">
        <v>457246.04</v>
      </c>
      <c r="H975" s="508" t="s">
        <v>37349</v>
      </c>
    </row>
    <row r="976" spans="1:8" ht="12.75" customHeight="1">
      <c r="A976" s="73">
        <v>967</v>
      </c>
      <c r="B976" s="472">
        <v>42872</v>
      </c>
      <c r="C976" s="98"/>
      <c r="D976" s="98" t="s">
        <v>887</v>
      </c>
      <c r="E976" s="386"/>
      <c r="F976" s="386">
        <v>88</v>
      </c>
      <c r="G976" s="496">
        <v>457334.04</v>
      </c>
      <c r="H976" s="508" t="s">
        <v>37350</v>
      </c>
    </row>
    <row r="977" spans="1:8" ht="12.75" customHeight="1">
      <c r="A977" s="73">
        <v>968</v>
      </c>
      <c r="B977" s="472">
        <v>42872</v>
      </c>
      <c r="C977" s="98"/>
      <c r="D977" s="98" t="s">
        <v>882</v>
      </c>
      <c r="E977" s="386"/>
      <c r="F977" s="386">
        <v>556</v>
      </c>
      <c r="G977" s="496">
        <v>457890.04</v>
      </c>
      <c r="H977" s="508" t="s">
        <v>37351</v>
      </c>
    </row>
    <row r="978" spans="1:8" ht="12.75" customHeight="1">
      <c r="A978" s="73">
        <v>969</v>
      </c>
      <c r="B978" s="472">
        <v>42872</v>
      </c>
      <c r="C978" s="98"/>
      <c r="D978" s="98" t="s">
        <v>882</v>
      </c>
      <c r="E978" s="386"/>
      <c r="F978" s="386">
        <v>184</v>
      </c>
      <c r="G978" s="496">
        <v>458074.04</v>
      </c>
      <c r="H978" s="508" t="s">
        <v>37352</v>
      </c>
    </row>
    <row r="979" spans="1:8" ht="12.75" customHeight="1">
      <c r="A979" s="73">
        <v>970</v>
      </c>
      <c r="B979" s="472">
        <v>42872</v>
      </c>
      <c r="C979" s="98"/>
      <c r="D979" s="98" t="s">
        <v>882</v>
      </c>
      <c r="E979" s="386"/>
      <c r="F979" s="386">
        <v>418</v>
      </c>
      <c r="G979" s="496">
        <v>458492.04</v>
      </c>
      <c r="H979" s="508" t="s">
        <v>37353</v>
      </c>
    </row>
    <row r="980" spans="1:8" ht="12.75" customHeight="1">
      <c r="A980" s="73">
        <v>971</v>
      </c>
      <c r="B980" s="472">
        <v>42872</v>
      </c>
      <c r="C980" s="98"/>
      <c r="D980" s="98" t="s">
        <v>887</v>
      </c>
      <c r="E980" s="386"/>
      <c r="F980" s="386">
        <v>2876</v>
      </c>
      <c r="G980" s="496">
        <v>461368.04</v>
      </c>
      <c r="H980" s="508" t="s">
        <v>37354</v>
      </c>
    </row>
    <row r="981" spans="1:8" ht="12.75" customHeight="1">
      <c r="A981" s="73">
        <v>972</v>
      </c>
      <c r="B981" s="472">
        <v>42872</v>
      </c>
      <c r="C981" s="98"/>
      <c r="D981" s="98" t="s">
        <v>882</v>
      </c>
      <c r="E981" s="386"/>
      <c r="F981" s="386">
        <v>50</v>
      </c>
      <c r="G981" s="496">
        <v>461418.04</v>
      </c>
      <c r="H981" s="508" t="s">
        <v>37355</v>
      </c>
    </row>
    <row r="982" spans="1:8" ht="12.75" customHeight="1">
      <c r="A982" s="73">
        <v>973</v>
      </c>
      <c r="B982" s="472">
        <v>42872</v>
      </c>
      <c r="C982" s="98"/>
      <c r="D982" s="98" t="s">
        <v>882</v>
      </c>
      <c r="E982" s="386"/>
      <c r="F982" s="386">
        <v>478</v>
      </c>
      <c r="G982" s="496">
        <v>461896.04</v>
      </c>
      <c r="H982" s="508" t="s">
        <v>37356</v>
      </c>
    </row>
    <row r="983" spans="1:8" ht="12.75" customHeight="1">
      <c r="A983" s="73">
        <v>974</v>
      </c>
      <c r="B983" s="472">
        <v>42872</v>
      </c>
      <c r="C983" s="98"/>
      <c r="D983" s="98" t="s">
        <v>882</v>
      </c>
      <c r="E983" s="386"/>
      <c r="F983" s="386">
        <v>133</v>
      </c>
      <c r="G983" s="496">
        <v>462029.04</v>
      </c>
      <c r="H983" s="508" t="s">
        <v>37357</v>
      </c>
    </row>
    <row r="984" spans="1:8" ht="12.75" customHeight="1">
      <c r="A984" s="73">
        <v>975</v>
      </c>
      <c r="B984" s="472">
        <v>42872</v>
      </c>
      <c r="C984" s="98"/>
      <c r="D984" s="98" t="s">
        <v>887</v>
      </c>
      <c r="E984" s="386"/>
      <c r="F984" s="386">
        <v>89</v>
      </c>
      <c r="G984" s="496">
        <v>462118.04</v>
      </c>
      <c r="H984" s="508" t="s">
        <v>37358</v>
      </c>
    </row>
    <row r="985" spans="1:8" ht="12.75" customHeight="1">
      <c r="A985" s="73">
        <v>976</v>
      </c>
      <c r="B985" s="472">
        <v>42872</v>
      </c>
      <c r="C985" s="98"/>
      <c r="D985" s="98" t="s">
        <v>882</v>
      </c>
      <c r="E985" s="386"/>
      <c r="F985" s="386">
        <v>65</v>
      </c>
      <c r="G985" s="496">
        <v>462183.04</v>
      </c>
      <c r="H985" s="508" t="s">
        <v>37359</v>
      </c>
    </row>
    <row r="986" spans="1:8" ht="12.75" customHeight="1">
      <c r="A986" s="73">
        <v>977</v>
      </c>
      <c r="B986" s="472">
        <v>42872</v>
      </c>
      <c r="C986" s="98"/>
      <c r="D986" s="98" t="s">
        <v>882</v>
      </c>
      <c r="E986" s="386"/>
      <c r="F986" s="386">
        <v>127</v>
      </c>
      <c r="G986" s="496">
        <v>462310.04</v>
      </c>
      <c r="H986" s="508" t="s">
        <v>37360</v>
      </c>
    </row>
    <row r="987" spans="1:8" ht="12.75" customHeight="1">
      <c r="A987" s="73">
        <v>978</v>
      </c>
      <c r="B987" s="472">
        <v>42872</v>
      </c>
      <c r="C987" s="98"/>
      <c r="D987" s="98" t="s">
        <v>882</v>
      </c>
      <c r="E987" s="386"/>
      <c r="F987" s="386">
        <v>284</v>
      </c>
      <c r="G987" s="496">
        <v>462594.04</v>
      </c>
      <c r="H987" s="508" t="s">
        <v>37361</v>
      </c>
    </row>
    <row r="988" spans="1:8" ht="12.75" customHeight="1">
      <c r="A988" s="73">
        <v>979</v>
      </c>
      <c r="B988" s="472">
        <v>42872</v>
      </c>
      <c r="C988" s="98"/>
      <c r="D988" s="98" t="s">
        <v>887</v>
      </c>
      <c r="E988" s="386"/>
      <c r="F988" s="386">
        <v>292</v>
      </c>
      <c r="G988" s="496">
        <v>462886.04</v>
      </c>
      <c r="H988" s="508" t="s">
        <v>25714</v>
      </c>
    </row>
    <row r="989" spans="1:8" ht="12.75" customHeight="1">
      <c r="A989" s="73">
        <v>980</v>
      </c>
      <c r="B989" s="474">
        <v>42872</v>
      </c>
      <c r="C989" s="510"/>
      <c r="D989" s="510" t="s">
        <v>37314</v>
      </c>
      <c r="E989" s="476">
        <v>9336</v>
      </c>
      <c r="F989" s="386"/>
      <c r="G989" s="496">
        <v>453550.04</v>
      </c>
      <c r="H989" s="783" t="s">
        <v>37362</v>
      </c>
    </row>
    <row r="990" spans="1:8" ht="12.75" customHeight="1">
      <c r="A990" s="73">
        <v>981</v>
      </c>
      <c r="B990" s="474">
        <v>42872</v>
      </c>
      <c r="C990" s="510"/>
      <c r="D990" s="510" t="s">
        <v>37315</v>
      </c>
      <c r="E990" s="476">
        <v>1493.76</v>
      </c>
      <c r="F990" s="386"/>
      <c r="G990" s="496">
        <v>452056.28</v>
      </c>
      <c r="H990" s="783" t="s">
        <v>185</v>
      </c>
    </row>
    <row r="991" spans="1:8" ht="12.75" customHeight="1">
      <c r="A991" s="73">
        <v>982</v>
      </c>
      <c r="B991" s="472">
        <v>42873</v>
      </c>
      <c r="C991" s="98"/>
      <c r="D991" s="98" t="s">
        <v>41467</v>
      </c>
      <c r="E991" s="386"/>
      <c r="F991" s="386">
        <v>103</v>
      </c>
      <c r="G991" s="496">
        <v>452159.28</v>
      </c>
      <c r="H991" s="508" t="s">
        <v>41468</v>
      </c>
    </row>
    <row r="992" spans="1:8" ht="12.75" customHeight="1">
      <c r="A992" s="73">
        <v>983</v>
      </c>
      <c r="B992" s="472">
        <v>42873</v>
      </c>
      <c r="C992" s="98"/>
      <c r="D992" s="98" t="s">
        <v>41467</v>
      </c>
      <c r="E992" s="386"/>
      <c r="F992" s="386">
        <v>641</v>
      </c>
      <c r="G992" s="496">
        <v>452800.28</v>
      </c>
      <c r="H992" s="508" t="s">
        <v>41469</v>
      </c>
    </row>
    <row r="993" spans="1:8" ht="12.75" customHeight="1">
      <c r="A993" s="73">
        <v>984</v>
      </c>
      <c r="B993" s="472">
        <v>42873</v>
      </c>
      <c r="C993" s="98"/>
      <c r="D993" s="98" t="s">
        <v>41470</v>
      </c>
      <c r="E993" s="386"/>
      <c r="F993" s="386">
        <v>431</v>
      </c>
      <c r="G993" s="496">
        <v>453231.28</v>
      </c>
      <c r="H993" s="508" t="s">
        <v>41471</v>
      </c>
    </row>
    <row r="994" spans="1:8" ht="12.75" customHeight="1">
      <c r="A994" s="73">
        <v>985</v>
      </c>
      <c r="B994" s="472">
        <v>42873</v>
      </c>
      <c r="C994" s="98"/>
      <c r="D994" s="98" t="s">
        <v>887</v>
      </c>
      <c r="E994" s="386"/>
      <c r="F994" s="386">
        <v>2444</v>
      </c>
      <c r="G994" s="496">
        <v>455675.28</v>
      </c>
      <c r="H994" s="508" t="s">
        <v>23082</v>
      </c>
    </row>
    <row r="995" spans="1:8" ht="12.75" customHeight="1">
      <c r="A995" s="73">
        <v>986</v>
      </c>
      <c r="B995" s="472">
        <v>42873</v>
      </c>
      <c r="C995" s="98"/>
      <c r="D995" s="98" t="s">
        <v>882</v>
      </c>
      <c r="E995" s="386"/>
      <c r="F995" s="386">
        <v>225</v>
      </c>
      <c r="G995" s="496">
        <v>455900.28</v>
      </c>
      <c r="H995" s="508" t="s">
        <v>41472</v>
      </c>
    </row>
    <row r="996" spans="1:8" ht="12.75" customHeight="1">
      <c r="A996" s="73">
        <v>987</v>
      </c>
      <c r="B996" s="472">
        <v>42873</v>
      </c>
      <c r="C996" s="98"/>
      <c r="D996" s="98" t="s">
        <v>882</v>
      </c>
      <c r="E996" s="386"/>
      <c r="F996" s="386">
        <v>180</v>
      </c>
      <c r="G996" s="496">
        <v>456080.28</v>
      </c>
      <c r="H996" s="508" t="s">
        <v>25658</v>
      </c>
    </row>
    <row r="997" spans="1:8" ht="12.75" customHeight="1">
      <c r="A997" s="73">
        <v>988</v>
      </c>
      <c r="B997" s="472">
        <v>42873</v>
      </c>
      <c r="C997" s="98"/>
      <c r="D997" s="98" t="s">
        <v>882</v>
      </c>
      <c r="E997" s="386"/>
      <c r="F997" s="386">
        <v>533</v>
      </c>
      <c r="G997" s="496">
        <v>456613.28</v>
      </c>
      <c r="H997" s="508" t="s">
        <v>41473</v>
      </c>
    </row>
    <row r="998" spans="1:8" ht="12.75" customHeight="1">
      <c r="A998" s="73">
        <v>989</v>
      </c>
      <c r="B998" s="472">
        <v>42873</v>
      </c>
      <c r="C998" s="98"/>
      <c r="D998" s="98" t="s">
        <v>882</v>
      </c>
      <c r="E998" s="386"/>
      <c r="F998" s="386">
        <v>78</v>
      </c>
      <c r="G998" s="496">
        <v>456691.28</v>
      </c>
      <c r="H998" s="508" t="s">
        <v>41474</v>
      </c>
    </row>
    <row r="999" spans="1:8" ht="12.75" customHeight="1">
      <c r="A999" s="73">
        <v>990</v>
      </c>
      <c r="B999" s="472">
        <v>42873</v>
      </c>
      <c r="C999" s="98"/>
      <c r="D999" s="98" t="s">
        <v>41475</v>
      </c>
      <c r="E999" s="386"/>
      <c r="F999" s="386">
        <v>159</v>
      </c>
      <c r="G999" s="496">
        <v>456850.28</v>
      </c>
      <c r="H999" s="508" t="s">
        <v>41476</v>
      </c>
    </row>
    <row r="1000" spans="1:8" ht="12.75" customHeight="1">
      <c r="A1000" s="73">
        <v>991</v>
      </c>
      <c r="B1000" s="472">
        <v>42873</v>
      </c>
      <c r="C1000" s="98"/>
      <c r="D1000" s="98" t="s">
        <v>882</v>
      </c>
      <c r="E1000" s="386"/>
      <c r="F1000" s="386">
        <v>62</v>
      </c>
      <c r="G1000" s="496">
        <v>456912.28</v>
      </c>
      <c r="H1000" s="508" t="s">
        <v>41477</v>
      </c>
    </row>
    <row r="1001" spans="1:8" ht="12.75" customHeight="1">
      <c r="A1001" s="73">
        <v>992</v>
      </c>
      <c r="B1001" s="472">
        <v>42873</v>
      </c>
      <c r="C1001" s="98"/>
      <c r="D1001" s="98" t="s">
        <v>882</v>
      </c>
      <c r="E1001" s="386"/>
      <c r="F1001" s="386">
        <v>123</v>
      </c>
      <c r="G1001" s="496">
        <v>457035.28</v>
      </c>
      <c r="H1001" s="508" t="s">
        <v>41478</v>
      </c>
    </row>
    <row r="1002" spans="1:8" ht="12.75" customHeight="1">
      <c r="A1002" s="73">
        <v>993</v>
      </c>
      <c r="B1002" s="472">
        <v>42873</v>
      </c>
      <c r="C1002" s="98"/>
      <c r="D1002" s="98" t="s">
        <v>887</v>
      </c>
      <c r="E1002" s="386"/>
      <c r="F1002" s="386">
        <v>90</v>
      </c>
      <c r="G1002" s="496">
        <v>457125.28</v>
      </c>
      <c r="H1002" s="508" t="s">
        <v>41479</v>
      </c>
    </row>
    <row r="1003" spans="1:8" ht="12.75" customHeight="1">
      <c r="A1003" s="73">
        <v>994</v>
      </c>
      <c r="B1003" s="472">
        <v>42873</v>
      </c>
      <c r="C1003" s="98"/>
      <c r="D1003" s="98" t="s">
        <v>882</v>
      </c>
      <c r="E1003" s="386"/>
      <c r="F1003" s="386">
        <v>321</v>
      </c>
      <c r="G1003" s="496">
        <v>457446.28</v>
      </c>
      <c r="H1003" s="508" t="s">
        <v>41480</v>
      </c>
    </row>
    <row r="1004" spans="1:8" ht="12.75" customHeight="1">
      <c r="A1004" s="73">
        <v>995</v>
      </c>
      <c r="B1004" s="472">
        <v>42873</v>
      </c>
      <c r="C1004" s="98"/>
      <c r="D1004" s="98" t="s">
        <v>882</v>
      </c>
      <c r="E1004" s="386"/>
      <c r="F1004" s="386">
        <v>186</v>
      </c>
      <c r="G1004" s="496">
        <v>457632.28</v>
      </c>
      <c r="H1004" s="508" t="s">
        <v>41481</v>
      </c>
    </row>
    <row r="1005" spans="1:8" ht="12.75" customHeight="1">
      <c r="A1005" s="73">
        <v>996</v>
      </c>
      <c r="B1005" s="472">
        <v>42873</v>
      </c>
      <c r="C1005" s="98"/>
      <c r="D1005" s="98" t="s">
        <v>882</v>
      </c>
      <c r="E1005" s="386"/>
      <c r="F1005" s="386">
        <v>145</v>
      </c>
      <c r="G1005" s="496">
        <v>457777.28</v>
      </c>
      <c r="H1005" s="508" t="s">
        <v>41482</v>
      </c>
    </row>
    <row r="1006" spans="1:8" ht="12.75" customHeight="1">
      <c r="A1006" s="73">
        <v>997</v>
      </c>
      <c r="B1006" s="472">
        <v>42873</v>
      </c>
      <c r="C1006" s="98"/>
      <c r="D1006" s="98" t="s">
        <v>882</v>
      </c>
      <c r="E1006" s="386"/>
      <c r="F1006" s="386">
        <v>217</v>
      </c>
      <c r="G1006" s="496">
        <v>457994.28</v>
      </c>
      <c r="H1006" s="508" t="s">
        <v>41483</v>
      </c>
    </row>
    <row r="1007" spans="1:8" ht="12.75" customHeight="1">
      <c r="A1007" s="73">
        <v>998</v>
      </c>
      <c r="B1007" s="472">
        <v>42873</v>
      </c>
      <c r="C1007" s="98"/>
      <c r="D1007" s="98" t="s">
        <v>882</v>
      </c>
      <c r="E1007" s="386"/>
      <c r="F1007" s="386">
        <v>1720</v>
      </c>
      <c r="G1007" s="496">
        <v>459714.28</v>
      </c>
      <c r="H1007" s="508" t="s">
        <v>41484</v>
      </c>
    </row>
    <row r="1008" spans="1:8" ht="12.75" customHeight="1">
      <c r="A1008" s="73">
        <v>999</v>
      </c>
      <c r="B1008" s="472">
        <v>42873</v>
      </c>
      <c r="C1008" s="98"/>
      <c r="D1008" s="98" t="s">
        <v>882</v>
      </c>
      <c r="E1008" s="386"/>
      <c r="F1008" s="386">
        <v>214</v>
      </c>
      <c r="G1008" s="496">
        <v>459928.28</v>
      </c>
      <c r="H1008" s="508" t="s">
        <v>41485</v>
      </c>
    </row>
    <row r="1009" spans="1:8" ht="12.75" customHeight="1">
      <c r="A1009" s="73">
        <v>1000</v>
      </c>
      <c r="B1009" s="472">
        <v>42873</v>
      </c>
      <c r="C1009" s="98"/>
      <c r="D1009" s="98" t="s">
        <v>882</v>
      </c>
      <c r="E1009" s="386"/>
      <c r="F1009" s="386">
        <v>353</v>
      </c>
      <c r="G1009" s="496">
        <v>460281.28</v>
      </c>
      <c r="H1009" s="508" t="s">
        <v>41486</v>
      </c>
    </row>
    <row r="1010" spans="1:8" ht="12.75" customHeight="1">
      <c r="A1010" s="73">
        <v>1001</v>
      </c>
      <c r="B1010" s="472">
        <v>42873</v>
      </c>
      <c r="C1010" s="98"/>
      <c r="D1010" s="98" t="s">
        <v>882</v>
      </c>
      <c r="E1010" s="386"/>
      <c r="F1010" s="386">
        <v>386</v>
      </c>
      <c r="G1010" s="496">
        <v>460667.28</v>
      </c>
      <c r="H1010" s="508" t="s">
        <v>41487</v>
      </c>
    </row>
    <row r="1011" spans="1:8" ht="12.75" customHeight="1">
      <c r="A1011" s="73">
        <v>1002</v>
      </c>
      <c r="B1011" s="472">
        <v>42873</v>
      </c>
      <c r="C1011" s="98"/>
      <c r="D1011" s="98" t="s">
        <v>41488</v>
      </c>
      <c r="E1011" s="386"/>
      <c r="F1011" s="386">
        <v>234</v>
      </c>
      <c r="G1011" s="496">
        <v>460901.28</v>
      </c>
      <c r="H1011" s="508" t="s">
        <v>41489</v>
      </c>
    </row>
    <row r="1012" spans="1:8" ht="12.75" customHeight="1">
      <c r="A1012" s="73">
        <v>1003</v>
      </c>
      <c r="B1012" s="472">
        <v>42873</v>
      </c>
      <c r="C1012" s="98"/>
      <c r="D1012" s="98" t="s">
        <v>882</v>
      </c>
      <c r="E1012" s="386"/>
      <c r="F1012" s="386">
        <v>408</v>
      </c>
      <c r="G1012" s="496">
        <v>461309.28</v>
      </c>
      <c r="H1012" s="508" t="s">
        <v>41490</v>
      </c>
    </row>
    <row r="1013" spans="1:8" ht="12.75" customHeight="1">
      <c r="A1013" s="73">
        <v>1004</v>
      </c>
      <c r="B1013" s="472">
        <v>42873</v>
      </c>
      <c r="C1013" s="98"/>
      <c r="D1013" s="98" t="s">
        <v>882</v>
      </c>
      <c r="E1013" s="386"/>
      <c r="F1013" s="386">
        <v>361</v>
      </c>
      <c r="G1013" s="496">
        <v>461670.28</v>
      </c>
      <c r="H1013" s="508" t="s">
        <v>947</v>
      </c>
    </row>
    <row r="1014" spans="1:8" ht="12.75" customHeight="1">
      <c r="A1014" s="73">
        <v>1005</v>
      </c>
      <c r="B1014" s="472">
        <v>42873</v>
      </c>
      <c r="C1014" s="98"/>
      <c r="D1014" s="98" t="s">
        <v>882</v>
      </c>
      <c r="E1014" s="386"/>
      <c r="F1014" s="386">
        <v>162</v>
      </c>
      <c r="G1014" s="496">
        <v>461832.28</v>
      </c>
      <c r="H1014" s="508" t="s">
        <v>41491</v>
      </c>
    </row>
    <row r="1015" spans="1:8" ht="12.75" customHeight="1">
      <c r="A1015" s="73">
        <v>1006</v>
      </c>
      <c r="B1015" s="472">
        <v>42873</v>
      </c>
      <c r="C1015" s="98"/>
      <c r="D1015" s="98" t="s">
        <v>882</v>
      </c>
      <c r="E1015" s="386"/>
      <c r="F1015" s="386">
        <v>249</v>
      </c>
      <c r="G1015" s="496">
        <v>462081.28000000003</v>
      </c>
      <c r="H1015" s="508" t="s">
        <v>41492</v>
      </c>
    </row>
    <row r="1016" spans="1:8" ht="12.75" customHeight="1">
      <c r="A1016" s="73">
        <v>1007</v>
      </c>
      <c r="B1016" s="472">
        <v>42873</v>
      </c>
      <c r="C1016" s="98"/>
      <c r="D1016" s="98" t="s">
        <v>882</v>
      </c>
      <c r="E1016" s="386"/>
      <c r="F1016" s="386">
        <v>441</v>
      </c>
      <c r="G1016" s="496">
        <v>462522.28</v>
      </c>
      <c r="H1016" s="508" t="s">
        <v>41493</v>
      </c>
    </row>
    <row r="1017" spans="1:8" ht="12.75" customHeight="1">
      <c r="A1017" s="73">
        <v>1008</v>
      </c>
      <c r="B1017" s="472">
        <v>42873</v>
      </c>
      <c r="C1017" s="98"/>
      <c r="D1017" s="98" t="s">
        <v>882</v>
      </c>
      <c r="E1017" s="386"/>
      <c r="F1017" s="386">
        <v>271</v>
      </c>
      <c r="G1017" s="496">
        <v>462793.28</v>
      </c>
      <c r="H1017" s="508" t="s">
        <v>41494</v>
      </c>
    </row>
    <row r="1018" spans="1:8" ht="12.75" customHeight="1">
      <c r="A1018" s="73">
        <v>1009</v>
      </c>
      <c r="B1018" s="472">
        <v>42873</v>
      </c>
      <c r="C1018" s="98"/>
      <c r="D1018" s="98" t="s">
        <v>887</v>
      </c>
      <c r="E1018" s="386"/>
      <c r="F1018" s="386">
        <v>345</v>
      </c>
      <c r="G1018" s="496">
        <v>463138.28</v>
      </c>
      <c r="H1018" s="508" t="s">
        <v>41495</v>
      </c>
    </row>
    <row r="1019" spans="1:8" ht="12.75" customHeight="1">
      <c r="A1019" s="73">
        <v>1010</v>
      </c>
      <c r="B1019" s="472">
        <v>42873</v>
      </c>
      <c r="C1019" s="98"/>
      <c r="D1019" s="98" t="s">
        <v>882</v>
      </c>
      <c r="E1019" s="386"/>
      <c r="F1019" s="386">
        <v>198</v>
      </c>
      <c r="G1019" s="496">
        <v>463336.28</v>
      </c>
      <c r="H1019" s="508" t="s">
        <v>41496</v>
      </c>
    </row>
    <row r="1020" spans="1:8" ht="12.75" customHeight="1">
      <c r="A1020" s="73">
        <v>1011</v>
      </c>
      <c r="B1020" s="472">
        <v>42873</v>
      </c>
      <c r="C1020" s="98"/>
      <c r="D1020" s="98" t="s">
        <v>882</v>
      </c>
      <c r="E1020" s="386"/>
      <c r="F1020" s="386">
        <v>457</v>
      </c>
      <c r="G1020" s="496">
        <v>463793.28</v>
      </c>
      <c r="H1020" s="508" t="s">
        <v>41497</v>
      </c>
    </row>
    <row r="1021" spans="1:8" ht="12.75" customHeight="1">
      <c r="A1021" s="73">
        <v>1012</v>
      </c>
      <c r="B1021" s="472">
        <v>42873</v>
      </c>
      <c r="C1021" s="98"/>
      <c r="D1021" s="98" t="s">
        <v>882</v>
      </c>
      <c r="E1021" s="386"/>
      <c r="F1021" s="386">
        <v>267</v>
      </c>
      <c r="G1021" s="496">
        <v>464060.28</v>
      </c>
      <c r="H1021" s="508" t="s">
        <v>41498</v>
      </c>
    </row>
    <row r="1022" spans="1:8" ht="12.75" customHeight="1">
      <c r="A1022" s="73">
        <v>1013</v>
      </c>
      <c r="B1022" s="472">
        <v>42873</v>
      </c>
      <c r="C1022" s="98"/>
      <c r="D1022" s="98" t="s">
        <v>882</v>
      </c>
      <c r="E1022" s="386"/>
      <c r="F1022" s="386">
        <v>674</v>
      </c>
      <c r="G1022" s="496">
        <v>464734.28</v>
      </c>
      <c r="H1022" s="508" t="s">
        <v>41499</v>
      </c>
    </row>
    <row r="1023" spans="1:8" ht="12.75" customHeight="1">
      <c r="A1023" s="73">
        <v>1014</v>
      </c>
      <c r="B1023" s="472">
        <v>42873</v>
      </c>
      <c r="C1023" s="98"/>
      <c r="D1023" s="98" t="s">
        <v>882</v>
      </c>
      <c r="E1023" s="386"/>
      <c r="F1023" s="386">
        <v>573</v>
      </c>
      <c r="G1023" s="496">
        <v>465307.28</v>
      </c>
      <c r="H1023" s="508" t="s">
        <v>41500</v>
      </c>
    </row>
    <row r="1024" spans="1:8" ht="12.75" customHeight="1">
      <c r="A1024" s="73">
        <v>1015</v>
      </c>
      <c r="B1024" s="472">
        <v>42873</v>
      </c>
      <c r="C1024" s="98"/>
      <c r="D1024" s="98" t="s">
        <v>882</v>
      </c>
      <c r="E1024" s="386"/>
      <c r="F1024" s="386">
        <v>317</v>
      </c>
      <c r="G1024" s="496">
        <v>465624.28</v>
      </c>
      <c r="H1024" s="508" t="s">
        <v>41501</v>
      </c>
    </row>
    <row r="1025" spans="1:8" ht="12.75" customHeight="1">
      <c r="A1025" s="73">
        <v>1016</v>
      </c>
      <c r="B1025" s="472">
        <v>42873</v>
      </c>
      <c r="C1025" s="98"/>
      <c r="D1025" s="98" t="s">
        <v>882</v>
      </c>
      <c r="E1025" s="386"/>
      <c r="F1025" s="386">
        <v>398</v>
      </c>
      <c r="G1025" s="496">
        <v>466022.28</v>
      </c>
      <c r="H1025" s="508" t="s">
        <v>41502</v>
      </c>
    </row>
    <row r="1026" spans="1:8" ht="12.75" customHeight="1">
      <c r="A1026" s="73">
        <v>1017</v>
      </c>
      <c r="B1026" s="472">
        <v>42873</v>
      </c>
      <c r="C1026" s="98"/>
      <c r="D1026" s="98" t="s">
        <v>41503</v>
      </c>
      <c r="E1026" s="386"/>
      <c r="F1026" s="386">
        <v>313</v>
      </c>
      <c r="G1026" s="496">
        <v>466335.28</v>
      </c>
      <c r="H1026" s="508" t="s">
        <v>41504</v>
      </c>
    </row>
    <row r="1027" spans="1:8" ht="12.75" customHeight="1">
      <c r="A1027" s="73">
        <v>1018</v>
      </c>
      <c r="B1027" s="472">
        <v>42873</v>
      </c>
      <c r="C1027" s="98"/>
      <c r="D1027" s="98" t="s">
        <v>882</v>
      </c>
      <c r="E1027" s="386"/>
      <c r="F1027" s="386">
        <v>80</v>
      </c>
      <c r="G1027" s="496">
        <v>466415.28</v>
      </c>
      <c r="H1027" s="508" t="s">
        <v>41505</v>
      </c>
    </row>
    <row r="1028" spans="1:8" ht="12.75" customHeight="1">
      <c r="A1028" s="73">
        <v>1019</v>
      </c>
      <c r="B1028" s="472">
        <v>42873</v>
      </c>
      <c r="C1028" s="98"/>
      <c r="D1028" s="98" t="s">
        <v>882</v>
      </c>
      <c r="E1028" s="386"/>
      <c r="F1028" s="386">
        <v>543</v>
      </c>
      <c r="G1028" s="496">
        <v>466958.28</v>
      </c>
      <c r="H1028" s="508" t="s">
        <v>41506</v>
      </c>
    </row>
    <row r="1029" spans="1:8" ht="12.75" customHeight="1">
      <c r="A1029" s="73">
        <v>1020</v>
      </c>
      <c r="B1029" s="472">
        <v>42873</v>
      </c>
      <c r="C1029" s="98"/>
      <c r="D1029" s="98" t="s">
        <v>882</v>
      </c>
      <c r="E1029" s="386"/>
      <c r="F1029" s="386">
        <v>122</v>
      </c>
      <c r="G1029" s="496">
        <v>467080.28</v>
      </c>
      <c r="H1029" s="508" t="s">
        <v>41507</v>
      </c>
    </row>
    <row r="1030" spans="1:8" ht="12.75" customHeight="1">
      <c r="A1030" s="73">
        <v>1021</v>
      </c>
      <c r="B1030" s="472">
        <v>42873</v>
      </c>
      <c r="C1030" s="98"/>
      <c r="D1030" s="98" t="s">
        <v>887</v>
      </c>
      <c r="E1030" s="386"/>
      <c r="F1030" s="386">
        <v>235</v>
      </c>
      <c r="G1030" s="496">
        <v>467315.28</v>
      </c>
      <c r="H1030" s="508" t="s">
        <v>41508</v>
      </c>
    </row>
    <row r="1031" spans="1:8" ht="12.75" customHeight="1">
      <c r="A1031" s="73">
        <v>1022</v>
      </c>
      <c r="B1031" s="472">
        <v>42873</v>
      </c>
      <c r="C1031" s="98"/>
      <c r="D1031" s="98" t="s">
        <v>882</v>
      </c>
      <c r="E1031" s="386"/>
      <c r="F1031" s="386">
        <v>164</v>
      </c>
      <c r="G1031" s="496">
        <v>467479.28</v>
      </c>
      <c r="H1031" s="508" t="s">
        <v>984</v>
      </c>
    </row>
    <row r="1032" spans="1:8" ht="12.75" customHeight="1">
      <c r="A1032" s="73">
        <v>1023</v>
      </c>
      <c r="B1032" s="472">
        <v>42873</v>
      </c>
      <c r="C1032" s="98"/>
      <c r="D1032" s="98" t="s">
        <v>41509</v>
      </c>
      <c r="E1032" s="386"/>
      <c r="F1032" s="386">
        <v>129</v>
      </c>
      <c r="G1032" s="496">
        <v>467608.28</v>
      </c>
      <c r="H1032" s="508" t="s">
        <v>41510</v>
      </c>
    </row>
    <row r="1033" spans="1:8" ht="12.75" customHeight="1">
      <c r="A1033" s="73">
        <v>1024</v>
      </c>
      <c r="B1033" s="472">
        <v>42873</v>
      </c>
      <c r="C1033" s="98"/>
      <c r="D1033" s="98" t="s">
        <v>887</v>
      </c>
      <c r="E1033" s="386"/>
      <c r="F1033" s="386">
        <v>202</v>
      </c>
      <c r="G1033" s="496">
        <v>467810.28</v>
      </c>
      <c r="H1033" s="508" t="s">
        <v>41511</v>
      </c>
    </row>
    <row r="1034" spans="1:8" ht="12.75" customHeight="1">
      <c r="A1034" s="73">
        <v>1025</v>
      </c>
      <c r="B1034" s="472">
        <v>42873</v>
      </c>
      <c r="C1034" s="98"/>
      <c r="D1034" s="98" t="s">
        <v>882</v>
      </c>
      <c r="E1034" s="386"/>
      <c r="F1034" s="386">
        <v>336</v>
      </c>
      <c r="G1034" s="496">
        <v>468146.28</v>
      </c>
      <c r="H1034" s="508" t="s">
        <v>41512</v>
      </c>
    </row>
    <row r="1035" spans="1:8" ht="12.75" customHeight="1">
      <c r="A1035" s="73">
        <v>1026</v>
      </c>
      <c r="B1035" s="472">
        <v>42873</v>
      </c>
      <c r="C1035" s="98"/>
      <c r="D1035" s="98" t="s">
        <v>887</v>
      </c>
      <c r="E1035" s="386"/>
      <c r="F1035" s="386">
        <v>107</v>
      </c>
      <c r="G1035" s="496">
        <v>468253.28</v>
      </c>
      <c r="H1035" s="508" t="s">
        <v>41513</v>
      </c>
    </row>
    <row r="1036" spans="1:8" ht="12.75" customHeight="1">
      <c r="A1036" s="73">
        <v>1027</v>
      </c>
      <c r="B1036" s="472">
        <v>42873</v>
      </c>
      <c r="C1036" s="98"/>
      <c r="D1036" s="98" t="s">
        <v>882</v>
      </c>
      <c r="E1036" s="386"/>
      <c r="F1036" s="386">
        <v>298</v>
      </c>
      <c r="G1036" s="496">
        <v>468551.28</v>
      </c>
      <c r="H1036" s="508" t="s">
        <v>41514</v>
      </c>
    </row>
    <row r="1037" spans="1:8" ht="12.75" customHeight="1">
      <c r="A1037" s="73">
        <v>1028</v>
      </c>
      <c r="B1037" s="472">
        <v>42873</v>
      </c>
      <c r="C1037" s="98"/>
      <c r="D1037" s="98" t="s">
        <v>41515</v>
      </c>
      <c r="E1037" s="386"/>
      <c r="F1037" s="386">
        <v>547</v>
      </c>
      <c r="G1037" s="496">
        <v>469098.28</v>
      </c>
      <c r="H1037" s="508" t="s">
        <v>41516</v>
      </c>
    </row>
    <row r="1038" spans="1:8" ht="12.75" customHeight="1">
      <c r="A1038" s="73">
        <v>1029</v>
      </c>
      <c r="B1038" s="472">
        <v>42873</v>
      </c>
      <c r="C1038" s="98"/>
      <c r="D1038" s="98" t="s">
        <v>882</v>
      </c>
      <c r="E1038" s="386"/>
      <c r="F1038" s="386">
        <v>558</v>
      </c>
      <c r="G1038" s="496">
        <v>469656.28</v>
      </c>
      <c r="H1038" s="508" t="s">
        <v>41517</v>
      </c>
    </row>
    <row r="1039" spans="1:8" ht="12.75" customHeight="1">
      <c r="A1039" s="73">
        <v>1030</v>
      </c>
      <c r="B1039" s="472">
        <v>42873</v>
      </c>
      <c r="C1039" s="98"/>
      <c r="D1039" s="98" t="s">
        <v>887</v>
      </c>
      <c r="E1039" s="386"/>
      <c r="F1039" s="386">
        <v>131</v>
      </c>
      <c r="G1039" s="496">
        <v>469787.28</v>
      </c>
      <c r="H1039" s="508" t="s">
        <v>41518</v>
      </c>
    </row>
    <row r="1040" spans="1:8" ht="12.75" customHeight="1">
      <c r="A1040" s="73">
        <v>1031</v>
      </c>
      <c r="B1040" s="472">
        <v>42874</v>
      </c>
      <c r="C1040" s="98"/>
      <c r="D1040" s="98" t="s">
        <v>43747</v>
      </c>
      <c r="E1040" s="386"/>
      <c r="F1040" s="386">
        <v>276</v>
      </c>
      <c r="G1040" s="496">
        <v>470063.28</v>
      </c>
      <c r="H1040" s="508" t="s">
        <v>43748</v>
      </c>
    </row>
    <row r="1041" spans="1:8" ht="12.75" customHeight="1">
      <c r="A1041" s="73">
        <v>1032</v>
      </c>
      <c r="B1041" s="472">
        <v>42874</v>
      </c>
      <c r="C1041" s="98"/>
      <c r="D1041" s="98" t="s">
        <v>43749</v>
      </c>
      <c r="E1041" s="386"/>
      <c r="F1041" s="386">
        <v>432</v>
      </c>
      <c r="G1041" s="496">
        <v>470495.28</v>
      </c>
      <c r="H1041" s="508" t="s">
        <v>43750</v>
      </c>
    </row>
    <row r="1042" spans="1:8" ht="12.75" customHeight="1">
      <c r="A1042" s="73">
        <v>1033</v>
      </c>
      <c r="B1042" s="472">
        <v>42874</v>
      </c>
      <c r="C1042" s="98"/>
      <c r="D1042" s="98" t="s">
        <v>43751</v>
      </c>
      <c r="E1042" s="386"/>
      <c r="F1042" s="386">
        <v>103</v>
      </c>
      <c r="G1042" s="496">
        <v>470598.28</v>
      </c>
      <c r="H1042" s="508" t="s">
        <v>43752</v>
      </c>
    </row>
    <row r="1043" spans="1:8" ht="12.75" customHeight="1">
      <c r="A1043" s="73">
        <v>1034</v>
      </c>
      <c r="B1043" s="472">
        <v>42874</v>
      </c>
      <c r="C1043" s="98"/>
      <c r="D1043" s="98" t="s">
        <v>882</v>
      </c>
      <c r="E1043" s="386"/>
      <c r="F1043" s="386">
        <v>244</v>
      </c>
      <c r="G1043" s="496">
        <v>470842.28</v>
      </c>
      <c r="H1043" s="508" t="s">
        <v>43753</v>
      </c>
    </row>
    <row r="1044" spans="1:8" ht="12.75" customHeight="1">
      <c r="A1044" s="73">
        <v>1035</v>
      </c>
      <c r="B1044" s="472">
        <v>42874</v>
      </c>
      <c r="C1044" s="98"/>
      <c r="D1044" s="98" t="s">
        <v>882</v>
      </c>
      <c r="E1044" s="386"/>
      <c r="F1044" s="386">
        <v>267</v>
      </c>
      <c r="G1044" s="496">
        <v>471109.28</v>
      </c>
      <c r="H1044" s="508" t="s">
        <v>43754</v>
      </c>
    </row>
    <row r="1045" spans="1:8" ht="12.75" customHeight="1">
      <c r="A1045" s="73">
        <v>1036</v>
      </c>
      <c r="B1045" s="472">
        <v>42874</v>
      </c>
      <c r="C1045" s="98"/>
      <c r="D1045" s="98" t="s">
        <v>882</v>
      </c>
      <c r="E1045" s="386"/>
      <c r="F1045" s="386">
        <v>179</v>
      </c>
      <c r="G1045" s="496">
        <v>471288.28</v>
      </c>
      <c r="H1045" s="508" t="s">
        <v>43755</v>
      </c>
    </row>
    <row r="1046" spans="1:8" ht="12.75" customHeight="1">
      <c r="A1046" s="73">
        <v>1037</v>
      </c>
      <c r="B1046" s="472">
        <v>42874</v>
      </c>
      <c r="C1046" s="98"/>
      <c r="D1046" s="98" t="s">
        <v>882</v>
      </c>
      <c r="E1046" s="386"/>
      <c r="F1046" s="386">
        <v>169</v>
      </c>
      <c r="G1046" s="496">
        <v>471457.28000000003</v>
      </c>
      <c r="H1046" s="508" t="s">
        <v>43756</v>
      </c>
    </row>
    <row r="1047" spans="1:8" ht="12.75" customHeight="1">
      <c r="A1047" s="73">
        <v>1038</v>
      </c>
      <c r="B1047" s="472">
        <v>42874</v>
      </c>
      <c r="C1047" s="98"/>
      <c r="D1047" s="98" t="s">
        <v>882</v>
      </c>
      <c r="E1047" s="386"/>
      <c r="F1047" s="386">
        <v>50</v>
      </c>
      <c r="G1047" s="496">
        <v>471507.28</v>
      </c>
      <c r="H1047" s="508" t="s">
        <v>43757</v>
      </c>
    </row>
    <row r="1048" spans="1:8" ht="12.75" customHeight="1">
      <c r="A1048" s="73">
        <v>1039</v>
      </c>
      <c r="B1048" s="472">
        <v>42874</v>
      </c>
      <c r="C1048" s="98"/>
      <c r="D1048" s="98" t="s">
        <v>887</v>
      </c>
      <c r="E1048" s="386"/>
      <c r="F1048" s="386">
        <v>109</v>
      </c>
      <c r="G1048" s="496">
        <v>471616.28</v>
      </c>
      <c r="H1048" s="508" t="s">
        <v>43758</v>
      </c>
    </row>
    <row r="1049" spans="1:8" ht="12.75" customHeight="1">
      <c r="A1049" s="73">
        <v>1040</v>
      </c>
      <c r="B1049" s="472">
        <v>42874</v>
      </c>
      <c r="C1049" s="98"/>
      <c r="D1049" s="98" t="s">
        <v>882</v>
      </c>
      <c r="E1049" s="386"/>
      <c r="F1049" s="386">
        <v>498</v>
      </c>
      <c r="G1049" s="496">
        <v>472114.28</v>
      </c>
      <c r="H1049" s="508" t="s">
        <v>43759</v>
      </c>
    </row>
    <row r="1050" spans="1:8" ht="12.75" customHeight="1">
      <c r="A1050" s="73">
        <v>1041</v>
      </c>
      <c r="B1050" s="472">
        <v>42874</v>
      </c>
      <c r="C1050" s="98"/>
      <c r="D1050" s="98" t="s">
        <v>882</v>
      </c>
      <c r="E1050" s="386"/>
      <c r="F1050" s="386">
        <v>804</v>
      </c>
      <c r="G1050" s="496">
        <v>472918.28</v>
      </c>
      <c r="H1050" s="508" t="s">
        <v>43760</v>
      </c>
    </row>
    <row r="1051" spans="1:8" ht="12.75" customHeight="1">
      <c r="A1051" s="73">
        <v>1042</v>
      </c>
      <c r="B1051" s="472">
        <v>42874</v>
      </c>
      <c r="C1051" s="98"/>
      <c r="D1051" s="98" t="s">
        <v>882</v>
      </c>
      <c r="E1051" s="386"/>
      <c r="F1051" s="386">
        <v>90</v>
      </c>
      <c r="G1051" s="496">
        <v>473008.28</v>
      </c>
      <c r="H1051" s="508" t="s">
        <v>43761</v>
      </c>
    </row>
    <row r="1052" spans="1:8" ht="12.75" customHeight="1">
      <c r="A1052" s="73">
        <v>1043</v>
      </c>
      <c r="B1052" s="472">
        <v>42874</v>
      </c>
      <c r="C1052" s="98"/>
      <c r="D1052" s="98" t="s">
        <v>882</v>
      </c>
      <c r="E1052" s="386"/>
      <c r="F1052" s="386">
        <v>331</v>
      </c>
      <c r="G1052" s="496">
        <v>473339.28</v>
      </c>
      <c r="H1052" s="508" t="s">
        <v>43762</v>
      </c>
    </row>
    <row r="1053" spans="1:8" ht="12.75" customHeight="1">
      <c r="A1053" s="73">
        <v>1044</v>
      </c>
      <c r="B1053" s="472">
        <v>42874</v>
      </c>
      <c r="C1053" s="98"/>
      <c r="D1053" s="98" t="s">
        <v>882</v>
      </c>
      <c r="E1053" s="386"/>
      <c r="F1053" s="386">
        <v>60</v>
      </c>
      <c r="G1053" s="496">
        <v>473399.28</v>
      </c>
      <c r="H1053" s="508" t="s">
        <v>43763</v>
      </c>
    </row>
    <row r="1054" spans="1:8" ht="12.75" customHeight="1">
      <c r="A1054" s="73">
        <v>1045</v>
      </c>
      <c r="B1054" s="472">
        <v>42874</v>
      </c>
      <c r="C1054" s="98"/>
      <c r="D1054" s="98" t="s">
        <v>882</v>
      </c>
      <c r="E1054" s="386"/>
      <c r="F1054" s="386">
        <v>284</v>
      </c>
      <c r="G1054" s="496">
        <v>473683.28</v>
      </c>
      <c r="H1054" s="508" t="s">
        <v>43764</v>
      </c>
    </row>
    <row r="1055" spans="1:8" ht="12.75" customHeight="1">
      <c r="A1055" s="73">
        <v>1046</v>
      </c>
      <c r="B1055" s="472">
        <v>42874</v>
      </c>
      <c r="C1055" s="98"/>
      <c r="D1055" s="98" t="s">
        <v>882</v>
      </c>
      <c r="E1055" s="386"/>
      <c r="F1055" s="386">
        <v>602</v>
      </c>
      <c r="G1055" s="496">
        <v>474285.28</v>
      </c>
      <c r="H1055" s="508" t="s">
        <v>17596</v>
      </c>
    </row>
    <row r="1056" spans="1:8" ht="12.75" customHeight="1">
      <c r="A1056" s="73">
        <v>1047</v>
      </c>
      <c r="B1056" s="472">
        <v>42874</v>
      </c>
      <c r="C1056" s="98"/>
      <c r="D1056" s="98" t="s">
        <v>882</v>
      </c>
      <c r="E1056" s="386"/>
      <c r="F1056" s="386">
        <v>209</v>
      </c>
      <c r="G1056" s="496">
        <v>474494.28</v>
      </c>
      <c r="H1056" s="508" t="s">
        <v>43765</v>
      </c>
    </row>
    <row r="1057" spans="1:8" ht="12.75" customHeight="1">
      <c r="A1057" s="73">
        <v>1048</v>
      </c>
      <c r="B1057" s="472">
        <v>42874</v>
      </c>
      <c r="C1057" s="98"/>
      <c r="D1057" s="98" t="s">
        <v>882</v>
      </c>
      <c r="E1057" s="386"/>
      <c r="F1057" s="386">
        <v>1032</v>
      </c>
      <c r="G1057" s="496">
        <v>475526.28</v>
      </c>
      <c r="H1057" s="508" t="s">
        <v>43766</v>
      </c>
    </row>
    <row r="1058" spans="1:8" ht="12.75" customHeight="1">
      <c r="A1058" s="73">
        <v>1049</v>
      </c>
      <c r="B1058" s="472">
        <v>42874</v>
      </c>
      <c r="C1058" s="98"/>
      <c r="D1058" s="98" t="s">
        <v>882</v>
      </c>
      <c r="E1058" s="386"/>
      <c r="F1058" s="386">
        <v>106</v>
      </c>
      <c r="G1058" s="496">
        <v>475632.28</v>
      </c>
      <c r="H1058" s="508" t="s">
        <v>43767</v>
      </c>
    </row>
    <row r="1059" spans="1:8" ht="12.75" customHeight="1">
      <c r="A1059" s="73">
        <v>1050</v>
      </c>
      <c r="B1059" s="472">
        <v>42874</v>
      </c>
      <c r="C1059" s="98"/>
      <c r="D1059" s="98" t="s">
        <v>882</v>
      </c>
      <c r="E1059" s="386"/>
      <c r="F1059" s="386">
        <v>672</v>
      </c>
      <c r="G1059" s="496">
        <v>476304.28</v>
      </c>
      <c r="H1059" s="508" t="s">
        <v>43768</v>
      </c>
    </row>
    <row r="1060" spans="1:8" ht="12.75" customHeight="1">
      <c r="A1060" s="73">
        <v>1051</v>
      </c>
      <c r="B1060" s="472">
        <v>42874</v>
      </c>
      <c r="C1060" s="98"/>
      <c r="D1060" s="98" t="s">
        <v>882</v>
      </c>
      <c r="E1060" s="386"/>
      <c r="F1060" s="386">
        <v>130</v>
      </c>
      <c r="G1060" s="496">
        <v>476434.28</v>
      </c>
      <c r="H1060" s="508" t="s">
        <v>11891</v>
      </c>
    </row>
    <row r="1061" spans="1:8" ht="12.75" customHeight="1">
      <c r="A1061" s="73">
        <v>1052</v>
      </c>
      <c r="B1061" s="472">
        <v>42874</v>
      </c>
      <c r="C1061" s="98"/>
      <c r="D1061" s="98" t="s">
        <v>43769</v>
      </c>
      <c r="E1061" s="386"/>
      <c r="F1061" s="386">
        <v>278</v>
      </c>
      <c r="G1061" s="496">
        <v>476712.28</v>
      </c>
      <c r="H1061" s="508" t="s">
        <v>43770</v>
      </c>
    </row>
    <row r="1062" spans="1:8" ht="12.75" customHeight="1">
      <c r="A1062" s="73">
        <v>1053</v>
      </c>
      <c r="B1062" s="472">
        <v>42874</v>
      </c>
      <c r="C1062" s="98"/>
      <c r="D1062" s="98" t="s">
        <v>43771</v>
      </c>
      <c r="E1062" s="386"/>
      <c r="F1062" s="386">
        <v>529</v>
      </c>
      <c r="G1062" s="496">
        <v>477241.28</v>
      </c>
      <c r="H1062" s="508" t="s">
        <v>43772</v>
      </c>
    </row>
    <row r="1063" spans="1:8" ht="12.75" customHeight="1">
      <c r="A1063" s="73">
        <v>1054</v>
      </c>
      <c r="B1063" s="472">
        <v>42874</v>
      </c>
      <c r="C1063" s="98"/>
      <c r="D1063" s="98" t="s">
        <v>887</v>
      </c>
      <c r="E1063" s="386"/>
      <c r="F1063" s="386">
        <v>321</v>
      </c>
      <c r="G1063" s="496">
        <v>477562.28</v>
      </c>
      <c r="H1063" s="508" t="s">
        <v>43773</v>
      </c>
    </row>
    <row r="1064" spans="1:8" ht="12.75" customHeight="1">
      <c r="A1064" s="73">
        <v>1055</v>
      </c>
      <c r="B1064" s="472">
        <v>42874</v>
      </c>
      <c r="C1064" s="98"/>
      <c r="D1064" s="98" t="s">
        <v>882</v>
      </c>
      <c r="E1064" s="386"/>
      <c r="F1064" s="386">
        <v>115</v>
      </c>
      <c r="G1064" s="496">
        <v>477677.28</v>
      </c>
      <c r="H1064" s="508" t="s">
        <v>43774</v>
      </c>
    </row>
    <row r="1065" spans="1:8" ht="12.75" customHeight="1">
      <c r="A1065" s="73">
        <v>1056</v>
      </c>
      <c r="B1065" s="472">
        <v>42874</v>
      </c>
      <c r="C1065" s="98"/>
      <c r="D1065" s="98" t="s">
        <v>882</v>
      </c>
      <c r="E1065" s="386"/>
      <c r="F1065" s="386">
        <v>670</v>
      </c>
      <c r="G1065" s="496">
        <v>478347.28</v>
      </c>
      <c r="H1065" s="508" t="s">
        <v>43775</v>
      </c>
    </row>
    <row r="1066" spans="1:8" ht="12.75" customHeight="1">
      <c r="A1066" s="73">
        <v>1057</v>
      </c>
      <c r="B1066" s="472">
        <v>42874</v>
      </c>
      <c r="C1066" s="98"/>
      <c r="D1066" s="98" t="s">
        <v>882</v>
      </c>
      <c r="E1066" s="386"/>
      <c r="F1066" s="386">
        <v>244</v>
      </c>
      <c r="G1066" s="496">
        <v>478591.28</v>
      </c>
      <c r="H1066" s="508" t="s">
        <v>43776</v>
      </c>
    </row>
    <row r="1067" spans="1:8" ht="12.75" customHeight="1">
      <c r="A1067" s="73">
        <v>1058</v>
      </c>
      <c r="B1067" s="472">
        <v>42874</v>
      </c>
      <c r="C1067" s="98"/>
      <c r="D1067" s="98" t="s">
        <v>882</v>
      </c>
      <c r="E1067" s="386"/>
      <c r="F1067" s="386">
        <v>955</v>
      </c>
      <c r="G1067" s="496">
        <v>479546.28</v>
      </c>
      <c r="H1067" s="508" t="s">
        <v>43775</v>
      </c>
    </row>
    <row r="1068" spans="1:8" ht="12.75" customHeight="1">
      <c r="A1068" s="73">
        <v>1059</v>
      </c>
      <c r="B1068" s="472">
        <v>42874</v>
      </c>
      <c r="C1068" s="98"/>
      <c r="D1068" s="98" t="s">
        <v>882</v>
      </c>
      <c r="E1068" s="386"/>
      <c r="F1068" s="386">
        <v>405</v>
      </c>
      <c r="G1068" s="496">
        <v>479951.28</v>
      </c>
      <c r="H1068" s="508" t="s">
        <v>43777</v>
      </c>
    </row>
    <row r="1069" spans="1:8" ht="12.75" customHeight="1">
      <c r="A1069" s="73">
        <v>1060</v>
      </c>
      <c r="B1069" s="472">
        <v>42874</v>
      </c>
      <c r="C1069" s="98"/>
      <c r="D1069" s="98" t="s">
        <v>43778</v>
      </c>
      <c r="E1069" s="386"/>
      <c r="F1069" s="386">
        <v>136</v>
      </c>
      <c r="G1069" s="496">
        <v>480087.28</v>
      </c>
      <c r="H1069" s="508" t="s">
        <v>6021</v>
      </c>
    </row>
    <row r="1070" spans="1:8" ht="12.75" customHeight="1">
      <c r="A1070" s="73">
        <v>1061</v>
      </c>
      <c r="B1070" s="472">
        <v>42874</v>
      </c>
      <c r="C1070" s="98"/>
      <c r="D1070" s="98" t="s">
        <v>882</v>
      </c>
      <c r="E1070" s="386"/>
      <c r="F1070" s="386">
        <v>295</v>
      </c>
      <c r="G1070" s="496">
        <v>480382.28</v>
      </c>
      <c r="H1070" s="508" t="s">
        <v>43779</v>
      </c>
    </row>
    <row r="1071" spans="1:8" ht="12.75" customHeight="1">
      <c r="A1071" s="73">
        <v>1062</v>
      </c>
      <c r="B1071" s="472">
        <v>42874</v>
      </c>
      <c r="C1071" s="98"/>
      <c r="D1071" s="98" t="s">
        <v>882</v>
      </c>
      <c r="E1071" s="386"/>
      <c r="F1071" s="386">
        <v>579</v>
      </c>
      <c r="G1071" s="496">
        <v>480961.28000000003</v>
      </c>
      <c r="H1071" s="508" t="s">
        <v>43780</v>
      </c>
    </row>
    <row r="1072" spans="1:8" ht="12.75" customHeight="1">
      <c r="A1072" s="73">
        <v>1063</v>
      </c>
      <c r="B1072" s="472">
        <v>42874</v>
      </c>
      <c r="C1072" s="98"/>
      <c r="D1072" s="98" t="s">
        <v>882</v>
      </c>
      <c r="E1072" s="386"/>
      <c r="F1072" s="386">
        <v>231</v>
      </c>
      <c r="G1072" s="496">
        <v>481192.28</v>
      </c>
      <c r="H1072" s="508" t="s">
        <v>43781</v>
      </c>
    </row>
    <row r="1073" spans="1:8" ht="12.75" customHeight="1">
      <c r="A1073" s="73">
        <v>1064</v>
      </c>
      <c r="B1073" s="472">
        <v>42874</v>
      </c>
      <c r="C1073" s="98"/>
      <c r="D1073" s="98" t="s">
        <v>882</v>
      </c>
      <c r="E1073" s="386"/>
      <c r="F1073" s="386">
        <v>93</v>
      </c>
      <c r="G1073" s="496">
        <v>481285.28</v>
      </c>
      <c r="H1073" s="508" t="s">
        <v>43782</v>
      </c>
    </row>
    <row r="1074" spans="1:8" ht="12.75" customHeight="1">
      <c r="A1074" s="73">
        <v>1065</v>
      </c>
      <c r="B1074" s="472">
        <v>42874</v>
      </c>
      <c r="C1074" s="98"/>
      <c r="D1074" s="98" t="s">
        <v>882</v>
      </c>
      <c r="E1074" s="386"/>
      <c r="F1074" s="386">
        <v>544</v>
      </c>
      <c r="G1074" s="496">
        <v>481829.28</v>
      </c>
      <c r="H1074" s="508" t="s">
        <v>43783</v>
      </c>
    </row>
    <row r="1075" spans="1:8" ht="12.75" customHeight="1">
      <c r="A1075" s="73">
        <v>1066</v>
      </c>
      <c r="B1075" s="472">
        <v>42874</v>
      </c>
      <c r="C1075" s="98"/>
      <c r="D1075" s="98" t="s">
        <v>882</v>
      </c>
      <c r="E1075" s="386"/>
      <c r="F1075" s="386">
        <v>363</v>
      </c>
      <c r="G1075" s="496">
        <v>482192.28</v>
      </c>
      <c r="H1075" s="508" t="s">
        <v>43784</v>
      </c>
    </row>
    <row r="1076" spans="1:8" ht="12.75" customHeight="1">
      <c r="A1076" s="73">
        <v>1067</v>
      </c>
      <c r="B1076" s="472">
        <v>42874</v>
      </c>
      <c r="C1076" s="98"/>
      <c r="D1076" s="98" t="s">
        <v>43785</v>
      </c>
      <c r="E1076" s="386"/>
      <c r="F1076" s="386">
        <v>231</v>
      </c>
      <c r="G1076" s="496">
        <v>482423.28</v>
      </c>
      <c r="H1076" s="508" t="s">
        <v>43786</v>
      </c>
    </row>
    <row r="1077" spans="1:8" ht="12.75" customHeight="1">
      <c r="A1077" s="73">
        <v>1068</v>
      </c>
      <c r="B1077" s="472">
        <v>42874</v>
      </c>
      <c r="C1077" s="98"/>
      <c r="D1077" s="98" t="s">
        <v>887</v>
      </c>
      <c r="E1077" s="386"/>
      <c r="F1077" s="386">
        <v>384</v>
      </c>
      <c r="G1077" s="496">
        <v>482807.28</v>
      </c>
      <c r="H1077" s="508" t="s">
        <v>43787</v>
      </c>
    </row>
    <row r="1078" spans="1:8" ht="12.75" customHeight="1">
      <c r="A1078" s="73">
        <v>1069</v>
      </c>
      <c r="B1078" s="472">
        <v>42874</v>
      </c>
      <c r="C1078" s="98"/>
      <c r="D1078" s="98" t="s">
        <v>882</v>
      </c>
      <c r="E1078" s="386"/>
      <c r="F1078" s="386">
        <v>980</v>
      </c>
      <c r="G1078" s="496">
        <v>483787.28</v>
      </c>
      <c r="H1078" s="508" t="s">
        <v>43788</v>
      </c>
    </row>
    <row r="1079" spans="1:8" ht="12.75" customHeight="1">
      <c r="A1079" s="73">
        <v>1070</v>
      </c>
      <c r="B1079" s="472">
        <v>42874</v>
      </c>
      <c r="C1079" s="98"/>
      <c r="D1079" s="98" t="s">
        <v>882</v>
      </c>
      <c r="E1079" s="386"/>
      <c r="F1079" s="386">
        <v>722</v>
      </c>
      <c r="G1079" s="496">
        <v>484509.28</v>
      </c>
      <c r="H1079" s="508" t="s">
        <v>43789</v>
      </c>
    </row>
    <row r="1080" spans="1:8" ht="12.75" customHeight="1">
      <c r="A1080" s="73">
        <v>1071</v>
      </c>
      <c r="B1080" s="472">
        <v>42874</v>
      </c>
      <c r="C1080" s="98"/>
      <c r="D1080" s="98" t="s">
        <v>882</v>
      </c>
      <c r="E1080" s="386"/>
      <c r="F1080" s="386">
        <v>65</v>
      </c>
      <c r="G1080" s="496">
        <v>484574.28</v>
      </c>
      <c r="H1080" s="508" t="s">
        <v>43790</v>
      </c>
    </row>
    <row r="1081" spans="1:8" ht="12.75" customHeight="1">
      <c r="A1081" s="73">
        <v>1072</v>
      </c>
      <c r="B1081" s="472">
        <v>42874</v>
      </c>
      <c r="C1081" s="98"/>
      <c r="D1081" s="98" t="s">
        <v>882</v>
      </c>
      <c r="E1081" s="386"/>
      <c r="F1081" s="386">
        <v>250</v>
      </c>
      <c r="G1081" s="496">
        <v>484824.28</v>
      </c>
      <c r="H1081" s="508" t="s">
        <v>43791</v>
      </c>
    </row>
    <row r="1082" spans="1:8" ht="12.75" customHeight="1">
      <c r="A1082" s="73">
        <v>1073</v>
      </c>
      <c r="B1082" s="472">
        <v>42874</v>
      </c>
      <c r="C1082" s="98"/>
      <c r="D1082" s="98" t="s">
        <v>882</v>
      </c>
      <c r="E1082" s="386"/>
      <c r="F1082" s="386">
        <v>220</v>
      </c>
      <c r="G1082" s="496">
        <v>485044.28</v>
      </c>
      <c r="H1082" s="508" t="s">
        <v>43792</v>
      </c>
    </row>
    <row r="1083" spans="1:8" ht="12.75" customHeight="1">
      <c r="A1083" s="73">
        <v>1074</v>
      </c>
      <c r="B1083" s="472">
        <v>42874</v>
      </c>
      <c r="C1083" s="98"/>
      <c r="D1083" s="98" t="s">
        <v>882</v>
      </c>
      <c r="E1083" s="386"/>
      <c r="F1083" s="386">
        <v>139</v>
      </c>
      <c r="G1083" s="496">
        <v>485183.28</v>
      </c>
      <c r="H1083" s="508" t="s">
        <v>43793</v>
      </c>
    </row>
    <row r="1084" spans="1:8" ht="12.75" customHeight="1">
      <c r="A1084" s="73">
        <v>1075</v>
      </c>
      <c r="B1084" s="472">
        <v>42874</v>
      </c>
      <c r="C1084" s="98"/>
      <c r="D1084" s="98" t="s">
        <v>882</v>
      </c>
      <c r="E1084" s="386"/>
      <c r="F1084" s="386">
        <v>389</v>
      </c>
      <c r="G1084" s="496">
        <v>485572.28</v>
      </c>
      <c r="H1084" s="508" t="s">
        <v>43794</v>
      </c>
    </row>
    <row r="1085" spans="1:8" ht="12.75" customHeight="1">
      <c r="A1085" s="73">
        <v>1076</v>
      </c>
      <c r="B1085" s="472">
        <v>42874</v>
      </c>
      <c r="C1085" s="98"/>
      <c r="D1085" s="98" t="s">
        <v>882</v>
      </c>
      <c r="E1085" s="386"/>
      <c r="F1085" s="386">
        <v>242</v>
      </c>
      <c r="G1085" s="496">
        <v>485814.28</v>
      </c>
      <c r="H1085" s="508" t="s">
        <v>43795</v>
      </c>
    </row>
    <row r="1086" spans="1:8" ht="12.75" customHeight="1">
      <c r="A1086" s="73">
        <v>1077</v>
      </c>
      <c r="B1086" s="472">
        <v>42874</v>
      </c>
      <c r="C1086" s="98"/>
      <c r="D1086" s="98" t="s">
        <v>887</v>
      </c>
      <c r="E1086" s="386"/>
      <c r="F1086" s="386">
        <v>252</v>
      </c>
      <c r="G1086" s="496">
        <v>486066.28</v>
      </c>
      <c r="H1086" s="508" t="s">
        <v>43796</v>
      </c>
    </row>
    <row r="1087" spans="1:8" ht="12.75" customHeight="1">
      <c r="A1087" s="73">
        <v>1078</v>
      </c>
      <c r="B1087" s="472">
        <v>42874</v>
      </c>
      <c r="C1087" s="98"/>
      <c r="D1087" s="98" t="s">
        <v>887</v>
      </c>
      <c r="E1087" s="386"/>
      <c r="F1087" s="386">
        <v>186</v>
      </c>
      <c r="G1087" s="496">
        <v>486252.28</v>
      </c>
      <c r="H1087" s="508" t="s">
        <v>43797</v>
      </c>
    </row>
    <row r="1088" spans="1:8" ht="12.75" customHeight="1">
      <c r="A1088" s="73">
        <v>1079</v>
      </c>
      <c r="B1088" s="472">
        <v>42874</v>
      </c>
      <c r="C1088" s="98"/>
      <c r="D1088" s="98" t="s">
        <v>882</v>
      </c>
      <c r="E1088" s="386"/>
      <c r="F1088" s="386">
        <v>380</v>
      </c>
      <c r="G1088" s="496">
        <v>486632.28</v>
      </c>
      <c r="H1088" s="508" t="s">
        <v>43798</v>
      </c>
    </row>
    <row r="1089" spans="1:8" ht="12.75" customHeight="1">
      <c r="A1089" s="73">
        <v>1080</v>
      </c>
      <c r="B1089" s="472">
        <v>42874</v>
      </c>
      <c r="C1089" s="98"/>
      <c r="D1089" s="98" t="s">
        <v>882</v>
      </c>
      <c r="E1089" s="386"/>
      <c r="F1089" s="386">
        <v>291</v>
      </c>
      <c r="G1089" s="496">
        <v>486923.28</v>
      </c>
      <c r="H1089" s="508" t="s">
        <v>43799</v>
      </c>
    </row>
    <row r="1090" spans="1:8" ht="12.75" customHeight="1">
      <c r="A1090" s="73">
        <v>1081</v>
      </c>
      <c r="B1090" s="472">
        <v>42874</v>
      </c>
      <c r="C1090" s="98"/>
      <c r="D1090" s="98" t="s">
        <v>882</v>
      </c>
      <c r="E1090" s="386"/>
      <c r="F1090" s="386">
        <v>312</v>
      </c>
      <c r="G1090" s="496">
        <v>487235.28</v>
      </c>
      <c r="H1090" s="508" t="s">
        <v>43798</v>
      </c>
    </row>
    <row r="1091" spans="1:8" ht="12.75" customHeight="1">
      <c r="A1091" s="73">
        <v>1082</v>
      </c>
      <c r="B1091" s="472">
        <v>42874</v>
      </c>
      <c r="C1091" s="98"/>
      <c r="D1091" s="98" t="s">
        <v>882</v>
      </c>
      <c r="E1091" s="386"/>
      <c r="F1091" s="386">
        <v>113</v>
      </c>
      <c r="G1091" s="496">
        <v>487348.28</v>
      </c>
      <c r="H1091" s="508" t="s">
        <v>43800</v>
      </c>
    </row>
    <row r="1092" spans="1:8" ht="12.75" customHeight="1">
      <c r="A1092" s="73">
        <v>1083</v>
      </c>
      <c r="B1092" s="472">
        <v>42874</v>
      </c>
      <c r="C1092" s="98"/>
      <c r="D1092" s="98" t="s">
        <v>882</v>
      </c>
      <c r="E1092" s="386"/>
      <c r="F1092" s="386">
        <v>1040</v>
      </c>
      <c r="G1092" s="496">
        <v>488388.28</v>
      </c>
      <c r="H1092" s="508" t="s">
        <v>43801</v>
      </c>
    </row>
    <row r="1093" spans="1:8" ht="12.75" customHeight="1">
      <c r="A1093" s="73">
        <v>1084</v>
      </c>
      <c r="B1093" s="472">
        <v>42874</v>
      </c>
      <c r="C1093" s="98"/>
      <c r="D1093" s="98" t="s">
        <v>882</v>
      </c>
      <c r="E1093" s="386"/>
      <c r="F1093" s="386">
        <v>280</v>
      </c>
      <c r="G1093" s="496">
        <v>488668.28</v>
      </c>
      <c r="H1093" s="508" t="s">
        <v>43802</v>
      </c>
    </row>
    <row r="1094" spans="1:8" ht="12.75" customHeight="1">
      <c r="A1094" s="73">
        <v>1085</v>
      </c>
      <c r="B1094" s="472">
        <v>42874</v>
      </c>
      <c r="C1094" s="98"/>
      <c r="D1094" s="98" t="s">
        <v>882</v>
      </c>
      <c r="E1094" s="386"/>
      <c r="F1094" s="386">
        <v>164</v>
      </c>
      <c r="G1094" s="496">
        <v>488832.28</v>
      </c>
      <c r="H1094" s="508" t="s">
        <v>43803</v>
      </c>
    </row>
    <row r="1095" spans="1:8" ht="12.75" customHeight="1">
      <c r="A1095" s="73">
        <v>1086</v>
      </c>
      <c r="B1095" s="472">
        <v>42874</v>
      </c>
      <c r="C1095" s="98"/>
      <c r="D1095" s="98" t="s">
        <v>882</v>
      </c>
      <c r="E1095" s="386"/>
      <c r="F1095" s="386">
        <v>350</v>
      </c>
      <c r="G1095" s="496">
        <v>489182.28</v>
      </c>
      <c r="H1095" s="508" t="s">
        <v>43804</v>
      </c>
    </row>
    <row r="1096" spans="1:8" ht="12.75" customHeight="1">
      <c r="A1096" s="73">
        <v>1087</v>
      </c>
      <c r="B1096" s="472">
        <v>42874</v>
      </c>
      <c r="C1096" s="98"/>
      <c r="D1096" s="98" t="s">
        <v>882</v>
      </c>
      <c r="E1096" s="386"/>
      <c r="F1096" s="386">
        <v>493</v>
      </c>
      <c r="G1096" s="496">
        <v>489675.28</v>
      </c>
      <c r="H1096" s="508" t="s">
        <v>43805</v>
      </c>
    </row>
    <row r="1097" spans="1:8" ht="12.75" customHeight="1">
      <c r="A1097" s="73">
        <v>1088</v>
      </c>
      <c r="B1097" s="472">
        <v>42874</v>
      </c>
      <c r="C1097" s="98"/>
      <c r="D1097" s="98" t="s">
        <v>882</v>
      </c>
      <c r="E1097" s="386"/>
      <c r="F1097" s="386">
        <v>139</v>
      </c>
      <c r="G1097" s="496">
        <v>489814.28</v>
      </c>
      <c r="H1097" s="508" t="s">
        <v>43806</v>
      </c>
    </row>
    <row r="1098" spans="1:8" ht="12.75" customHeight="1">
      <c r="A1098" s="73">
        <v>1089</v>
      </c>
      <c r="B1098" s="472">
        <v>42874</v>
      </c>
      <c r="C1098" s="98"/>
      <c r="D1098" s="98" t="s">
        <v>882</v>
      </c>
      <c r="E1098" s="386"/>
      <c r="F1098" s="386">
        <v>472</v>
      </c>
      <c r="G1098" s="496">
        <v>490286.28</v>
      </c>
      <c r="H1098" s="508" t="s">
        <v>43807</v>
      </c>
    </row>
    <row r="1099" spans="1:8" ht="12.75" customHeight="1">
      <c r="A1099" s="73">
        <v>1090</v>
      </c>
      <c r="B1099" s="472">
        <v>42874</v>
      </c>
      <c r="C1099" s="98"/>
      <c r="D1099" s="98" t="s">
        <v>882</v>
      </c>
      <c r="E1099" s="386"/>
      <c r="F1099" s="386">
        <v>295</v>
      </c>
      <c r="G1099" s="496">
        <v>490581.28</v>
      </c>
      <c r="H1099" s="508" t="s">
        <v>43808</v>
      </c>
    </row>
    <row r="1100" spans="1:8" ht="12.75" customHeight="1">
      <c r="A1100" s="73">
        <v>1091</v>
      </c>
      <c r="B1100" s="472">
        <v>42874</v>
      </c>
      <c r="C1100" s="98"/>
      <c r="D1100" s="98" t="s">
        <v>882</v>
      </c>
      <c r="E1100" s="386"/>
      <c r="F1100" s="386">
        <v>543</v>
      </c>
      <c r="G1100" s="496">
        <v>491124.28</v>
      </c>
      <c r="H1100" s="508" t="s">
        <v>43809</v>
      </c>
    </row>
    <row r="1101" spans="1:8" ht="12.75" customHeight="1">
      <c r="A1101" s="73">
        <v>1092</v>
      </c>
      <c r="B1101" s="472">
        <v>42874</v>
      </c>
      <c r="C1101" s="98"/>
      <c r="D1101" s="98" t="s">
        <v>882</v>
      </c>
      <c r="E1101" s="386"/>
      <c r="F1101" s="386">
        <v>96</v>
      </c>
      <c r="G1101" s="496">
        <v>491220.28</v>
      </c>
      <c r="H1101" s="508" t="s">
        <v>43810</v>
      </c>
    </row>
    <row r="1102" spans="1:8" ht="12.75" customHeight="1">
      <c r="A1102" s="73">
        <v>1093</v>
      </c>
      <c r="B1102" s="472">
        <v>42874</v>
      </c>
      <c r="C1102" s="98"/>
      <c r="D1102" s="98" t="s">
        <v>882</v>
      </c>
      <c r="E1102" s="386"/>
      <c r="F1102" s="386">
        <v>466</v>
      </c>
      <c r="G1102" s="496">
        <v>491686.28</v>
      </c>
      <c r="H1102" s="508" t="s">
        <v>43811</v>
      </c>
    </row>
    <row r="1103" spans="1:8" ht="12.75" customHeight="1">
      <c r="A1103" s="73">
        <v>1094</v>
      </c>
      <c r="B1103" s="472">
        <v>42874</v>
      </c>
      <c r="C1103" s="98"/>
      <c r="D1103" s="98" t="s">
        <v>887</v>
      </c>
      <c r="E1103" s="386"/>
      <c r="F1103" s="386">
        <v>235</v>
      </c>
      <c r="G1103" s="496">
        <v>491921.28</v>
      </c>
      <c r="H1103" s="508" t="s">
        <v>43812</v>
      </c>
    </row>
    <row r="1104" spans="1:8" ht="12.75" customHeight="1">
      <c r="A1104" s="73">
        <v>1095</v>
      </c>
      <c r="B1104" s="472">
        <v>42874</v>
      </c>
      <c r="C1104" s="98"/>
      <c r="D1104" s="98" t="s">
        <v>882</v>
      </c>
      <c r="E1104" s="386"/>
      <c r="F1104" s="386">
        <v>57</v>
      </c>
      <c r="G1104" s="496">
        <v>491978.28</v>
      </c>
      <c r="H1104" s="508" t="s">
        <v>43813</v>
      </c>
    </row>
    <row r="1105" spans="1:8" ht="12.75" customHeight="1">
      <c r="A1105" s="73">
        <v>1096</v>
      </c>
      <c r="B1105" s="472">
        <v>42874</v>
      </c>
      <c r="C1105" s="98"/>
      <c r="D1105" s="98" t="s">
        <v>882</v>
      </c>
      <c r="E1105" s="386"/>
      <c r="F1105" s="386">
        <v>366</v>
      </c>
      <c r="G1105" s="496">
        <v>492344.28</v>
      </c>
      <c r="H1105" s="508" t="s">
        <v>43814</v>
      </c>
    </row>
    <row r="1106" spans="1:8" ht="12.75" customHeight="1">
      <c r="A1106" s="73">
        <v>1097</v>
      </c>
      <c r="B1106" s="472">
        <v>42874</v>
      </c>
      <c r="C1106" s="98"/>
      <c r="D1106" s="98" t="s">
        <v>882</v>
      </c>
      <c r="E1106" s="386"/>
      <c r="F1106" s="386">
        <v>468</v>
      </c>
      <c r="G1106" s="496">
        <v>492812.28</v>
      </c>
      <c r="H1106" s="508" t="s">
        <v>43815</v>
      </c>
    </row>
    <row r="1107" spans="1:8" ht="12.75" customHeight="1">
      <c r="A1107" s="73">
        <v>1098</v>
      </c>
      <c r="B1107" s="472">
        <v>42874</v>
      </c>
      <c r="C1107" s="98"/>
      <c r="D1107" s="98" t="s">
        <v>882</v>
      </c>
      <c r="E1107" s="386"/>
      <c r="F1107" s="386">
        <v>237</v>
      </c>
      <c r="G1107" s="496">
        <v>493049.28</v>
      </c>
      <c r="H1107" s="508" t="s">
        <v>37347</v>
      </c>
    </row>
    <row r="1108" spans="1:8" ht="12.75" customHeight="1">
      <c r="A1108" s="73">
        <v>1099</v>
      </c>
      <c r="B1108" s="472">
        <v>42874</v>
      </c>
      <c r="C1108" s="98"/>
      <c r="D1108" s="98" t="s">
        <v>882</v>
      </c>
      <c r="E1108" s="386"/>
      <c r="F1108" s="386">
        <v>479</v>
      </c>
      <c r="G1108" s="496">
        <v>493528.28</v>
      </c>
      <c r="H1108" s="508" t="s">
        <v>43816</v>
      </c>
    </row>
    <row r="1109" spans="1:8" ht="12.75" customHeight="1">
      <c r="A1109" s="73">
        <v>1100</v>
      </c>
      <c r="B1109" s="472">
        <v>42874</v>
      </c>
      <c r="C1109" s="98"/>
      <c r="D1109" s="98" t="s">
        <v>887</v>
      </c>
      <c r="E1109" s="386"/>
      <c r="F1109" s="386">
        <v>256</v>
      </c>
      <c r="G1109" s="496">
        <v>493784.28</v>
      </c>
      <c r="H1109" s="508" t="s">
        <v>43817</v>
      </c>
    </row>
    <row r="1110" spans="1:8" ht="12.75" customHeight="1">
      <c r="A1110" s="73">
        <v>1101</v>
      </c>
      <c r="B1110" s="472">
        <v>42874</v>
      </c>
      <c r="C1110" s="98"/>
      <c r="D1110" s="98" t="s">
        <v>882</v>
      </c>
      <c r="E1110" s="386"/>
      <c r="F1110" s="386">
        <v>595</v>
      </c>
      <c r="G1110" s="496">
        <v>494379.28</v>
      </c>
      <c r="H1110" s="508" t="s">
        <v>43818</v>
      </c>
    </row>
    <row r="1111" spans="1:8" ht="12.75" customHeight="1">
      <c r="A1111" s="73">
        <v>1102</v>
      </c>
      <c r="B1111" s="472">
        <v>42874</v>
      </c>
      <c r="C1111" s="98"/>
      <c r="D1111" s="98" t="s">
        <v>882</v>
      </c>
      <c r="E1111" s="386"/>
      <c r="F1111" s="386">
        <v>114</v>
      </c>
      <c r="G1111" s="496">
        <v>494493.28</v>
      </c>
      <c r="H1111" s="508" t="s">
        <v>43819</v>
      </c>
    </row>
    <row r="1112" spans="1:8" ht="12.75" customHeight="1">
      <c r="A1112" s="73">
        <v>1103</v>
      </c>
      <c r="B1112" s="472">
        <v>42874</v>
      </c>
      <c r="C1112" s="98"/>
      <c r="D1112" s="98" t="s">
        <v>882</v>
      </c>
      <c r="E1112" s="386"/>
      <c r="F1112" s="386">
        <v>267</v>
      </c>
      <c r="G1112" s="496">
        <v>494760.28</v>
      </c>
      <c r="H1112" s="508" t="s">
        <v>43820</v>
      </c>
    </row>
    <row r="1113" spans="1:8" ht="12.75" customHeight="1">
      <c r="A1113" s="73">
        <v>1104</v>
      </c>
      <c r="B1113" s="472">
        <v>42874</v>
      </c>
      <c r="C1113" s="98"/>
      <c r="D1113" s="98" t="s">
        <v>882</v>
      </c>
      <c r="E1113" s="386"/>
      <c r="F1113" s="386">
        <v>66</v>
      </c>
      <c r="G1113" s="496">
        <v>494826.28</v>
      </c>
      <c r="H1113" s="508" t="s">
        <v>43821</v>
      </c>
    </row>
    <row r="1114" spans="1:8" ht="12.75" customHeight="1">
      <c r="A1114" s="73">
        <v>1105</v>
      </c>
      <c r="B1114" s="472">
        <v>42874</v>
      </c>
      <c r="C1114" s="98"/>
      <c r="D1114" s="98" t="s">
        <v>882</v>
      </c>
      <c r="E1114" s="386"/>
      <c r="F1114" s="386">
        <v>165</v>
      </c>
      <c r="G1114" s="496">
        <v>494991.28</v>
      </c>
      <c r="H1114" s="508" t="s">
        <v>43822</v>
      </c>
    </row>
    <row r="1115" spans="1:8" ht="12.75" customHeight="1">
      <c r="A1115" s="73">
        <v>1106</v>
      </c>
      <c r="B1115" s="472">
        <v>42874</v>
      </c>
      <c r="C1115" s="98"/>
      <c r="D1115" s="98" t="s">
        <v>884</v>
      </c>
      <c r="E1115" s="386"/>
      <c r="F1115" s="386">
        <v>240</v>
      </c>
      <c r="G1115" s="496">
        <v>495231.28</v>
      </c>
      <c r="H1115" s="508" t="s">
        <v>43823</v>
      </c>
    </row>
    <row r="1116" spans="1:8" ht="12.75" customHeight="1">
      <c r="A1116" s="73">
        <v>1107</v>
      </c>
      <c r="B1116" s="472">
        <v>42877</v>
      </c>
      <c r="C1116" s="98"/>
      <c r="D1116" s="98" t="s">
        <v>44543</v>
      </c>
      <c r="E1116" s="386"/>
      <c r="F1116" s="386">
        <v>268</v>
      </c>
      <c r="G1116" s="496">
        <v>495499.28</v>
      </c>
      <c r="H1116" s="508" t="s">
        <v>44547</v>
      </c>
    </row>
    <row r="1117" spans="1:8" ht="12.75" customHeight="1">
      <c r="A1117" s="73">
        <v>1108</v>
      </c>
      <c r="B1117" s="472">
        <v>42877</v>
      </c>
      <c r="C1117" s="98"/>
      <c r="D1117" s="98" t="s">
        <v>887</v>
      </c>
      <c r="E1117" s="386"/>
      <c r="F1117" s="386">
        <v>366</v>
      </c>
      <c r="G1117" s="496">
        <v>495865.28</v>
      </c>
      <c r="H1117" s="508" t="s">
        <v>44548</v>
      </c>
    </row>
    <row r="1118" spans="1:8" ht="12.75" customHeight="1">
      <c r="A1118" s="73">
        <v>1109</v>
      </c>
      <c r="B1118" s="472">
        <v>42877</v>
      </c>
      <c r="C1118" s="98"/>
      <c r="D1118" s="98" t="s">
        <v>884</v>
      </c>
      <c r="E1118" s="386"/>
      <c r="F1118" s="386">
        <v>385</v>
      </c>
      <c r="G1118" s="496">
        <v>496250.28</v>
      </c>
      <c r="H1118" s="508" t="s">
        <v>44549</v>
      </c>
    </row>
    <row r="1119" spans="1:8" ht="12.75" customHeight="1">
      <c r="A1119" s="73">
        <v>1110</v>
      </c>
      <c r="B1119" s="472">
        <v>42877</v>
      </c>
      <c r="C1119" s="98"/>
      <c r="D1119" s="98" t="s">
        <v>887</v>
      </c>
      <c r="E1119" s="386"/>
      <c r="F1119" s="386">
        <v>185</v>
      </c>
      <c r="G1119" s="496">
        <v>496435.28</v>
      </c>
      <c r="H1119" s="508" t="s">
        <v>44550</v>
      </c>
    </row>
    <row r="1120" spans="1:8" ht="12.75" customHeight="1">
      <c r="A1120" s="73">
        <v>1111</v>
      </c>
      <c r="B1120" s="472">
        <v>42877</v>
      </c>
      <c r="C1120" s="98"/>
      <c r="D1120" s="98" t="s">
        <v>887</v>
      </c>
      <c r="E1120" s="386"/>
      <c r="F1120" s="386">
        <v>281</v>
      </c>
      <c r="G1120" s="496">
        <v>496716.28</v>
      </c>
      <c r="H1120" s="508" t="s">
        <v>44551</v>
      </c>
    </row>
    <row r="1121" spans="1:8" ht="12.75" customHeight="1">
      <c r="A1121" s="73">
        <v>1112</v>
      </c>
      <c r="B1121" s="472">
        <v>42877</v>
      </c>
      <c r="C1121" s="98"/>
      <c r="D1121" s="98" t="s">
        <v>44544</v>
      </c>
      <c r="E1121" s="386"/>
      <c r="F1121" s="386">
        <v>594</v>
      </c>
      <c r="G1121" s="496">
        <v>497310.28</v>
      </c>
      <c r="H1121" s="508" t="s">
        <v>44552</v>
      </c>
    </row>
    <row r="1122" spans="1:8" ht="12.75" customHeight="1">
      <c r="A1122" s="73">
        <v>1113</v>
      </c>
      <c r="B1122" s="472">
        <v>42877</v>
      </c>
      <c r="C1122" s="98"/>
      <c r="D1122" s="98" t="s">
        <v>882</v>
      </c>
      <c r="E1122" s="386"/>
      <c r="F1122" s="386">
        <v>204</v>
      </c>
      <c r="G1122" s="496">
        <v>497514.28</v>
      </c>
      <c r="H1122" s="508" t="s">
        <v>44553</v>
      </c>
    </row>
    <row r="1123" spans="1:8" ht="12.75" customHeight="1">
      <c r="A1123" s="73">
        <v>1114</v>
      </c>
      <c r="B1123" s="472">
        <v>42877</v>
      </c>
      <c r="C1123" s="98"/>
      <c r="D1123" s="98" t="s">
        <v>882</v>
      </c>
      <c r="E1123" s="386"/>
      <c r="F1123" s="386">
        <v>222</v>
      </c>
      <c r="G1123" s="496">
        <v>497736.28</v>
      </c>
      <c r="H1123" s="508" t="s">
        <v>44554</v>
      </c>
    </row>
    <row r="1124" spans="1:8" ht="12.75" customHeight="1">
      <c r="A1124" s="73">
        <v>1115</v>
      </c>
      <c r="B1124" s="472">
        <v>42877</v>
      </c>
      <c r="C1124" s="98"/>
      <c r="D1124" s="98" t="s">
        <v>887</v>
      </c>
      <c r="E1124" s="386"/>
      <c r="F1124" s="386">
        <v>174</v>
      </c>
      <c r="G1124" s="496">
        <v>497910.28</v>
      </c>
      <c r="H1124" s="508" t="s">
        <v>44555</v>
      </c>
    </row>
    <row r="1125" spans="1:8" ht="12.75" customHeight="1">
      <c r="A1125" s="73">
        <v>1116</v>
      </c>
      <c r="B1125" s="472">
        <v>42877</v>
      </c>
      <c r="C1125" s="98"/>
      <c r="D1125" s="98" t="s">
        <v>882</v>
      </c>
      <c r="E1125" s="386"/>
      <c r="F1125" s="386">
        <v>101</v>
      </c>
      <c r="G1125" s="496">
        <v>498011.28</v>
      </c>
      <c r="H1125" s="508" t="s">
        <v>44556</v>
      </c>
    </row>
    <row r="1126" spans="1:8" ht="12.75" customHeight="1">
      <c r="A1126" s="73">
        <v>1117</v>
      </c>
      <c r="B1126" s="472">
        <v>42877</v>
      </c>
      <c r="C1126" s="98"/>
      <c r="D1126" s="98" t="s">
        <v>882</v>
      </c>
      <c r="E1126" s="386"/>
      <c r="F1126" s="386">
        <v>168</v>
      </c>
      <c r="G1126" s="496">
        <v>498179.28</v>
      </c>
      <c r="H1126" s="508" t="s">
        <v>44557</v>
      </c>
    </row>
    <row r="1127" spans="1:8" ht="12.75" customHeight="1">
      <c r="A1127" s="73">
        <v>1118</v>
      </c>
      <c r="B1127" s="472">
        <v>42877</v>
      </c>
      <c r="C1127" s="98"/>
      <c r="D1127" s="98" t="s">
        <v>887</v>
      </c>
      <c r="E1127" s="386"/>
      <c r="F1127" s="386">
        <v>291</v>
      </c>
      <c r="G1127" s="496">
        <v>498470.28</v>
      </c>
      <c r="H1127" s="508" t="s">
        <v>44558</v>
      </c>
    </row>
    <row r="1128" spans="1:8" ht="12.75" customHeight="1">
      <c r="A1128" s="73">
        <v>1119</v>
      </c>
      <c r="B1128" s="472">
        <v>42877</v>
      </c>
      <c r="C1128" s="98"/>
      <c r="D1128" s="98" t="s">
        <v>882</v>
      </c>
      <c r="E1128" s="386"/>
      <c r="F1128" s="386">
        <v>226</v>
      </c>
      <c r="G1128" s="496">
        <v>498696.28</v>
      </c>
      <c r="H1128" s="508" t="s">
        <v>44559</v>
      </c>
    </row>
    <row r="1129" spans="1:8" ht="12.75" customHeight="1">
      <c r="A1129" s="73">
        <v>1120</v>
      </c>
      <c r="B1129" s="472">
        <v>42877</v>
      </c>
      <c r="C1129" s="98"/>
      <c r="D1129" s="98" t="s">
        <v>882</v>
      </c>
      <c r="E1129" s="386"/>
      <c r="F1129" s="386">
        <v>152</v>
      </c>
      <c r="G1129" s="496">
        <v>498848.28</v>
      </c>
      <c r="H1129" s="508" t="s">
        <v>44560</v>
      </c>
    </row>
    <row r="1130" spans="1:8" ht="12.75" customHeight="1">
      <c r="A1130" s="73">
        <v>1121</v>
      </c>
      <c r="B1130" s="472">
        <v>42877</v>
      </c>
      <c r="C1130" s="98"/>
      <c r="D1130" s="98" t="s">
        <v>882</v>
      </c>
      <c r="E1130" s="386"/>
      <c r="F1130" s="386">
        <v>328</v>
      </c>
      <c r="G1130" s="496">
        <v>499176.28</v>
      </c>
      <c r="H1130" s="508" t="s">
        <v>44561</v>
      </c>
    </row>
    <row r="1131" spans="1:8" ht="12.75" customHeight="1">
      <c r="A1131" s="73">
        <v>1122</v>
      </c>
      <c r="B1131" s="472">
        <v>42877</v>
      </c>
      <c r="C1131" s="98"/>
      <c r="D1131" s="98" t="s">
        <v>887</v>
      </c>
      <c r="E1131" s="386"/>
      <c r="F1131" s="386">
        <v>349</v>
      </c>
      <c r="G1131" s="496">
        <v>499525.28</v>
      </c>
      <c r="H1131" s="508" t="s">
        <v>44562</v>
      </c>
    </row>
    <row r="1132" spans="1:8" ht="12.75" customHeight="1">
      <c r="A1132" s="73">
        <v>1123</v>
      </c>
      <c r="B1132" s="472">
        <v>42877</v>
      </c>
      <c r="C1132" s="98"/>
      <c r="D1132" s="98" t="s">
        <v>44545</v>
      </c>
      <c r="E1132" s="386"/>
      <c r="F1132" s="386">
        <v>912.9</v>
      </c>
      <c r="G1132" s="496">
        <v>500438.18</v>
      </c>
      <c r="H1132" s="508" t="s">
        <v>44563</v>
      </c>
    </row>
    <row r="1133" spans="1:8" ht="12.75" customHeight="1">
      <c r="A1133" s="73">
        <v>1124</v>
      </c>
      <c r="B1133" s="472">
        <v>42877</v>
      </c>
      <c r="C1133" s="98"/>
      <c r="D1133" s="98" t="s">
        <v>882</v>
      </c>
      <c r="E1133" s="386"/>
      <c r="F1133" s="386">
        <v>665</v>
      </c>
      <c r="G1133" s="496">
        <v>501103.18</v>
      </c>
      <c r="H1133" s="508" t="s">
        <v>44564</v>
      </c>
    </row>
    <row r="1134" spans="1:8" ht="12.75" customHeight="1">
      <c r="A1134" s="73">
        <v>1125</v>
      </c>
      <c r="B1134" s="472">
        <v>42877</v>
      </c>
      <c r="C1134" s="98"/>
      <c r="D1134" s="98" t="s">
        <v>887</v>
      </c>
      <c r="E1134" s="386"/>
      <c r="F1134" s="386">
        <v>279</v>
      </c>
      <c r="G1134" s="496">
        <v>501382.18</v>
      </c>
      <c r="H1134" s="508" t="s">
        <v>26630</v>
      </c>
    </row>
    <row r="1135" spans="1:8" ht="12.75" customHeight="1">
      <c r="A1135" s="73">
        <v>1126</v>
      </c>
      <c r="B1135" s="472">
        <v>42877</v>
      </c>
      <c r="C1135" s="98"/>
      <c r="D1135" s="98" t="s">
        <v>882</v>
      </c>
      <c r="E1135" s="386"/>
      <c r="F1135" s="386">
        <v>214</v>
      </c>
      <c r="G1135" s="496">
        <v>501596.18</v>
      </c>
      <c r="H1135" s="508" t="s">
        <v>44565</v>
      </c>
    </row>
    <row r="1136" spans="1:8" ht="12.75" customHeight="1">
      <c r="A1136" s="73">
        <v>1127</v>
      </c>
      <c r="B1136" s="472">
        <v>42877</v>
      </c>
      <c r="C1136" s="98"/>
      <c r="D1136" s="98" t="s">
        <v>882</v>
      </c>
      <c r="E1136" s="386"/>
      <c r="F1136" s="386">
        <v>185</v>
      </c>
      <c r="G1136" s="496">
        <v>501781.18</v>
      </c>
      <c r="H1136" s="508" t="s">
        <v>44565</v>
      </c>
    </row>
    <row r="1137" spans="1:8" ht="12.75" customHeight="1">
      <c r="A1137" s="73">
        <v>1128</v>
      </c>
      <c r="B1137" s="472">
        <v>42877</v>
      </c>
      <c r="C1137" s="98"/>
      <c r="D1137" s="98" t="s">
        <v>882</v>
      </c>
      <c r="E1137" s="386"/>
      <c r="F1137" s="386">
        <v>537</v>
      </c>
      <c r="G1137" s="496">
        <v>502318.18</v>
      </c>
      <c r="H1137" s="508" t="s">
        <v>44566</v>
      </c>
    </row>
    <row r="1138" spans="1:8" ht="12.75" customHeight="1">
      <c r="A1138" s="73">
        <v>1129</v>
      </c>
      <c r="B1138" s="472">
        <v>42877</v>
      </c>
      <c r="C1138" s="98"/>
      <c r="D1138" s="98" t="s">
        <v>882</v>
      </c>
      <c r="E1138" s="386"/>
      <c r="F1138" s="386">
        <v>144</v>
      </c>
      <c r="G1138" s="496">
        <v>502462.18</v>
      </c>
      <c r="H1138" s="508" t="s">
        <v>44567</v>
      </c>
    </row>
    <row r="1139" spans="1:8" ht="12.75" customHeight="1">
      <c r="A1139" s="73">
        <v>1130</v>
      </c>
      <c r="B1139" s="472">
        <v>42877</v>
      </c>
      <c r="C1139" s="98"/>
      <c r="D1139" s="98" t="s">
        <v>882</v>
      </c>
      <c r="E1139" s="386"/>
      <c r="F1139" s="386">
        <v>257</v>
      </c>
      <c r="G1139" s="496">
        <v>502719.18</v>
      </c>
      <c r="H1139" s="508" t="s">
        <v>44568</v>
      </c>
    </row>
    <row r="1140" spans="1:8" ht="12.75" customHeight="1">
      <c r="A1140" s="73">
        <v>1131</v>
      </c>
      <c r="B1140" s="472">
        <v>42877</v>
      </c>
      <c r="C1140" s="98"/>
      <c r="D1140" s="98" t="s">
        <v>882</v>
      </c>
      <c r="E1140" s="386"/>
      <c r="F1140" s="386">
        <v>117</v>
      </c>
      <c r="G1140" s="496">
        <v>502836.18</v>
      </c>
      <c r="H1140" s="508" t="s">
        <v>44569</v>
      </c>
    </row>
    <row r="1141" spans="1:8" ht="12.75" customHeight="1">
      <c r="A1141" s="73">
        <v>1132</v>
      </c>
      <c r="B1141" s="472">
        <v>42877</v>
      </c>
      <c r="C1141" s="98"/>
      <c r="D1141" s="98" t="s">
        <v>882</v>
      </c>
      <c r="E1141" s="386"/>
      <c r="F1141" s="386">
        <v>193</v>
      </c>
      <c r="G1141" s="496">
        <v>503029.18</v>
      </c>
      <c r="H1141" s="508" t="s">
        <v>44570</v>
      </c>
    </row>
    <row r="1142" spans="1:8" ht="12.75" customHeight="1">
      <c r="A1142" s="73">
        <v>1133</v>
      </c>
      <c r="B1142" s="472">
        <v>42877</v>
      </c>
      <c r="C1142" s="98"/>
      <c r="D1142" s="98" t="s">
        <v>882</v>
      </c>
      <c r="E1142" s="386"/>
      <c r="F1142" s="386">
        <v>242</v>
      </c>
      <c r="G1142" s="496">
        <v>503271.18</v>
      </c>
      <c r="H1142" s="508" t="s">
        <v>44571</v>
      </c>
    </row>
    <row r="1143" spans="1:8" ht="12.75" customHeight="1">
      <c r="A1143" s="73">
        <v>1134</v>
      </c>
      <c r="B1143" s="472">
        <v>42877</v>
      </c>
      <c r="C1143" s="98"/>
      <c r="D1143" s="98" t="s">
        <v>882</v>
      </c>
      <c r="E1143" s="386"/>
      <c r="F1143" s="386">
        <v>569</v>
      </c>
      <c r="G1143" s="496">
        <v>503840.18</v>
      </c>
      <c r="H1143" s="508" t="s">
        <v>44572</v>
      </c>
    </row>
    <row r="1144" spans="1:8" ht="12.75" customHeight="1">
      <c r="A1144" s="73">
        <v>1135</v>
      </c>
      <c r="B1144" s="472">
        <v>42877</v>
      </c>
      <c r="C1144" s="98"/>
      <c r="D1144" s="98" t="s">
        <v>882</v>
      </c>
      <c r="E1144" s="386"/>
      <c r="F1144" s="386">
        <v>916</v>
      </c>
      <c r="G1144" s="496">
        <v>504756.18</v>
      </c>
      <c r="H1144" s="508" t="s">
        <v>44573</v>
      </c>
    </row>
    <row r="1145" spans="1:8" ht="12.75" customHeight="1">
      <c r="A1145" s="73">
        <v>1136</v>
      </c>
      <c r="B1145" s="472">
        <v>42877</v>
      </c>
      <c r="C1145" s="98"/>
      <c r="D1145" s="98" t="s">
        <v>882</v>
      </c>
      <c r="E1145" s="386"/>
      <c r="F1145" s="386">
        <v>168</v>
      </c>
      <c r="G1145" s="496">
        <v>504924.18</v>
      </c>
      <c r="H1145" s="508" t="s">
        <v>44574</v>
      </c>
    </row>
    <row r="1146" spans="1:8" ht="12.75" customHeight="1">
      <c r="A1146" s="73">
        <v>1137</v>
      </c>
      <c r="B1146" s="472">
        <v>42877</v>
      </c>
      <c r="C1146" s="98"/>
      <c r="D1146" s="98" t="s">
        <v>882</v>
      </c>
      <c r="E1146" s="386"/>
      <c r="F1146" s="386">
        <v>215</v>
      </c>
      <c r="G1146" s="496">
        <v>505139.18</v>
      </c>
      <c r="H1146" s="508" t="s">
        <v>44575</v>
      </c>
    </row>
    <row r="1147" spans="1:8" ht="12.75" customHeight="1">
      <c r="A1147" s="73">
        <v>1138</v>
      </c>
      <c r="B1147" s="472">
        <v>42877</v>
      </c>
      <c r="C1147" s="98"/>
      <c r="D1147" s="98" t="s">
        <v>882</v>
      </c>
      <c r="E1147" s="386"/>
      <c r="F1147" s="386">
        <v>589</v>
      </c>
      <c r="G1147" s="496">
        <v>505728.18</v>
      </c>
      <c r="H1147" s="508" t="s">
        <v>44576</v>
      </c>
    </row>
    <row r="1148" spans="1:8" ht="12.75" customHeight="1">
      <c r="A1148" s="73">
        <v>1139</v>
      </c>
      <c r="B1148" s="472">
        <v>42877</v>
      </c>
      <c r="C1148" s="98"/>
      <c r="D1148" s="98" t="s">
        <v>882</v>
      </c>
      <c r="E1148" s="386"/>
      <c r="F1148" s="386">
        <v>106</v>
      </c>
      <c r="G1148" s="496">
        <v>505834.18</v>
      </c>
      <c r="H1148" s="508" t="s">
        <v>997</v>
      </c>
    </row>
    <row r="1149" spans="1:8" ht="12.75" customHeight="1">
      <c r="A1149" s="73">
        <v>1140</v>
      </c>
      <c r="B1149" s="472">
        <v>42877</v>
      </c>
      <c r="C1149" s="98"/>
      <c r="D1149" s="98" t="s">
        <v>887</v>
      </c>
      <c r="E1149" s="386"/>
      <c r="F1149" s="386">
        <v>281</v>
      </c>
      <c r="G1149" s="496">
        <v>506115.18</v>
      </c>
      <c r="H1149" s="508" t="s">
        <v>44577</v>
      </c>
    </row>
    <row r="1150" spans="1:8" ht="12.75" customHeight="1">
      <c r="A1150" s="73">
        <v>1141</v>
      </c>
      <c r="B1150" s="472">
        <v>42877</v>
      </c>
      <c r="C1150" s="98"/>
      <c r="D1150" s="98" t="s">
        <v>882</v>
      </c>
      <c r="E1150" s="386"/>
      <c r="F1150" s="386">
        <v>883</v>
      </c>
      <c r="G1150" s="496">
        <v>506998.18</v>
      </c>
      <c r="H1150" s="508" t="s">
        <v>44578</v>
      </c>
    </row>
    <row r="1151" spans="1:8" ht="12.75" customHeight="1">
      <c r="A1151" s="73">
        <v>1142</v>
      </c>
      <c r="B1151" s="472">
        <v>42877</v>
      </c>
      <c r="C1151" s="98"/>
      <c r="D1151" s="98" t="s">
        <v>882</v>
      </c>
      <c r="E1151" s="386"/>
      <c r="F1151" s="386">
        <v>316</v>
      </c>
      <c r="G1151" s="496">
        <v>507314.18</v>
      </c>
      <c r="H1151" s="508" t="s">
        <v>44579</v>
      </c>
    </row>
    <row r="1152" spans="1:8" ht="12.75" customHeight="1">
      <c r="A1152" s="73">
        <v>1143</v>
      </c>
      <c r="B1152" s="472">
        <v>42877</v>
      </c>
      <c r="C1152" s="98"/>
      <c r="D1152" s="98" t="s">
        <v>882</v>
      </c>
      <c r="E1152" s="386"/>
      <c r="F1152" s="386">
        <v>303</v>
      </c>
      <c r="G1152" s="496">
        <v>507617.18</v>
      </c>
      <c r="H1152" s="508" t="s">
        <v>44579</v>
      </c>
    </row>
    <row r="1153" spans="1:8" ht="12.75" customHeight="1">
      <c r="A1153" s="73">
        <v>1144</v>
      </c>
      <c r="B1153" s="472">
        <v>42877</v>
      </c>
      <c r="C1153" s="98"/>
      <c r="D1153" s="98" t="s">
        <v>882</v>
      </c>
      <c r="E1153" s="386"/>
      <c r="F1153" s="386">
        <v>300</v>
      </c>
      <c r="G1153" s="496">
        <v>507917.18</v>
      </c>
      <c r="H1153" s="508" t="s">
        <v>44580</v>
      </c>
    </row>
    <row r="1154" spans="1:8" ht="12.75" customHeight="1">
      <c r="A1154" s="73">
        <v>1145</v>
      </c>
      <c r="B1154" s="472">
        <v>42877</v>
      </c>
      <c r="C1154" s="98"/>
      <c r="D1154" s="98" t="s">
        <v>882</v>
      </c>
      <c r="E1154" s="386"/>
      <c r="F1154" s="386">
        <v>260</v>
      </c>
      <c r="G1154" s="496">
        <v>508177.18</v>
      </c>
      <c r="H1154" s="508" t="s">
        <v>44581</v>
      </c>
    </row>
    <row r="1155" spans="1:8" ht="12.75" customHeight="1">
      <c r="A1155" s="73">
        <v>1146</v>
      </c>
      <c r="B1155" s="472">
        <v>42877</v>
      </c>
      <c r="C1155" s="98"/>
      <c r="D1155" s="98" t="s">
        <v>882</v>
      </c>
      <c r="E1155" s="386"/>
      <c r="F1155" s="386">
        <v>301</v>
      </c>
      <c r="G1155" s="496">
        <v>508478.18</v>
      </c>
      <c r="H1155" s="508" t="s">
        <v>44582</v>
      </c>
    </row>
    <row r="1156" spans="1:8" ht="12.75" customHeight="1">
      <c r="A1156" s="73">
        <v>1147</v>
      </c>
      <c r="B1156" s="472">
        <v>42877</v>
      </c>
      <c r="C1156" s="98"/>
      <c r="D1156" s="98" t="s">
        <v>882</v>
      </c>
      <c r="E1156" s="386"/>
      <c r="F1156" s="386">
        <v>315</v>
      </c>
      <c r="G1156" s="496">
        <v>508793.18</v>
      </c>
      <c r="H1156" s="508" t="s">
        <v>44583</v>
      </c>
    </row>
    <row r="1157" spans="1:8" ht="12.75" customHeight="1">
      <c r="A1157" s="73">
        <v>1148</v>
      </c>
      <c r="B1157" s="472">
        <v>42877</v>
      </c>
      <c r="C1157" s="98"/>
      <c r="D1157" s="98" t="s">
        <v>887</v>
      </c>
      <c r="E1157" s="386"/>
      <c r="F1157" s="386">
        <v>725</v>
      </c>
      <c r="G1157" s="496">
        <v>509518.18</v>
      </c>
      <c r="H1157" s="508" t="s">
        <v>44584</v>
      </c>
    </row>
    <row r="1158" spans="1:8" ht="12.75" customHeight="1">
      <c r="A1158" s="73">
        <v>1149</v>
      </c>
      <c r="B1158" s="472">
        <v>42877</v>
      </c>
      <c r="C1158" s="98"/>
      <c r="D1158" s="98" t="s">
        <v>882</v>
      </c>
      <c r="E1158" s="386"/>
      <c r="F1158" s="386">
        <v>1879</v>
      </c>
      <c r="G1158" s="496">
        <v>511397.18</v>
      </c>
      <c r="H1158" s="508" t="s">
        <v>44585</v>
      </c>
    </row>
    <row r="1159" spans="1:8" ht="12.75" customHeight="1">
      <c r="A1159" s="73">
        <v>1150</v>
      </c>
      <c r="B1159" s="472">
        <v>42877</v>
      </c>
      <c r="C1159" s="98"/>
      <c r="D1159" s="98" t="s">
        <v>882</v>
      </c>
      <c r="E1159" s="386"/>
      <c r="F1159" s="386">
        <v>179</v>
      </c>
      <c r="G1159" s="496">
        <v>511576.18</v>
      </c>
      <c r="H1159" s="508" t="s">
        <v>44586</v>
      </c>
    </row>
    <row r="1160" spans="1:8" ht="12.75" customHeight="1">
      <c r="A1160" s="73">
        <v>1151</v>
      </c>
      <c r="B1160" s="472">
        <v>42877</v>
      </c>
      <c r="C1160" s="98"/>
      <c r="D1160" s="98" t="s">
        <v>887</v>
      </c>
      <c r="E1160" s="386"/>
      <c r="F1160" s="386">
        <v>301</v>
      </c>
      <c r="G1160" s="496">
        <v>511877.18</v>
      </c>
      <c r="H1160" s="508" t="s">
        <v>44587</v>
      </c>
    </row>
    <row r="1161" spans="1:8" ht="12.75" customHeight="1">
      <c r="A1161" s="73">
        <v>1152</v>
      </c>
      <c r="B1161" s="472">
        <v>42877</v>
      </c>
      <c r="C1161" s="98"/>
      <c r="D1161" s="98" t="s">
        <v>882</v>
      </c>
      <c r="E1161" s="386"/>
      <c r="F1161" s="386">
        <v>108</v>
      </c>
      <c r="G1161" s="496">
        <v>511985.18</v>
      </c>
      <c r="H1161" s="508" t="s">
        <v>44586</v>
      </c>
    </row>
    <row r="1162" spans="1:8" ht="12.75" customHeight="1">
      <c r="A1162" s="73">
        <v>1153</v>
      </c>
      <c r="B1162" s="472">
        <v>42877</v>
      </c>
      <c r="C1162" s="98"/>
      <c r="D1162" s="98" t="s">
        <v>887</v>
      </c>
      <c r="E1162" s="386"/>
      <c r="F1162" s="386">
        <v>468</v>
      </c>
      <c r="G1162" s="496">
        <v>512453.18</v>
      </c>
      <c r="H1162" s="508" t="s">
        <v>11843</v>
      </c>
    </row>
    <row r="1163" spans="1:8" ht="12.75" customHeight="1">
      <c r="A1163" s="73">
        <v>1154</v>
      </c>
      <c r="B1163" s="472">
        <v>42877</v>
      </c>
      <c r="C1163" s="98"/>
      <c r="D1163" s="98" t="s">
        <v>44546</v>
      </c>
      <c r="E1163" s="386"/>
      <c r="F1163" s="386">
        <v>199</v>
      </c>
      <c r="G1163" s="496">
        <v>512652.18</v>
      </c>
      <c r="H1163" s="508" t="s">
        <v>44588</v>
      </c>
    </row>
    <row r="1164" spans="1:8" ht="12.75" customHeight="1">
      <c r="A1164" s="73">
        <v>1155</v>
      </c>
      <c r="B1164" s="472">
        <v>42877</v>
      </c>
      <c r="C1164" s="98"/>
      <c r="D1164" s="98" t="s">
        <v>882</v>
      </c>
      <c r="E1164" s="386"/>
      <c r="F1164" s="386">
        <v>519</v>
      </c>
      <c r="G1164" s="496">
        <v>513171.18</v>
      </c>
      <c r="H1164" s="508" t="s">
        <v>44589</v>
      </c>
    </row>
    <row r="1165" spans="1:8" ht="12.75" customHeight="1">
      <c r="A1165" s="73">
        <v>1156</v>
      </c>
      <c r="B1165" s="472">
        <v>42877</v>
      </c>
      <c r="C1165" s="98"/>
      <c r="D1165" s="98" t="s">
        <v>882</v>
      </c>
      <c r="E1165" s="386"/>
      <c r="F1165" s="386">
        <v>223</v>
      </c>
      <c r="G1165" s="496">
        <v>513394.18</v>
      </c>
      <c r="H1165" s="508" t="s">
        <v>44590</v>
      </c>
    </row>
    <row r="1166" spans="1:8" ht="12.75" customHeight="1">
      <c r="A1166" s="73">
        <v>1157</v>
      </c>
      <c r="B1166" s="472">
        <v>42877</v>
      </c>
      <c r="C1166" s="98"/>
      <c r="D1166" s="98" t="s">
        <v>882</v>
      </c>
      <c r="E1166" s="386"/>
      <c r="F1166" s="386">
        <v>677</v>
      </c>
      <c r="G1166" s="496">
        <v>514071.18</v>
      </c>
      <c r="H1166" s="508" t="s">
        <v>44591</v>
      </c>
    </row>
    <row r="1167" spans="1:8" ht="12.75" customHeight="1">
      <c r="A1167" s="73">
        <v>1158</v>
      </c>
      <c r="B1167" s="472">
        <v>42877</v>
      </c>
      <c r="C1167" s="98"/>
      <c r="D1167" s="98" t="s">
        <v>882</v>
      </c>
      <c r="E1167" s="386"/>
      <c r="F1167" s="386">
        <v>116</v>
      </c>
      <c r="G1167" s="496">
        <v>514187.18</v>
      </c>
      <c r="H1167" s="508" t="s">
        <v>44592</v>
      </c>
    </row>
    <row r="1168" spans="1:8" ht="12.75" customHeight="1">
      <c r="A1168" s="73">
        <v>1159</v>
      </c>
      <c r="B1168" s="472">
        <v>42877</v>
      </c>
      <c r="C1168" s="98"/>
      <c r="D1168" s="98" t="s">
        <v>882</v>
      </c>
      <c r="E1168" s="386"/>
      <c r="F1168" s="386">
        <v>507</v>
      </c>
      <c r="G1168" s="496">
        <v>514694.18</v>
      </c>
      <c r="H1168" s="508" t="s">
        <v>44593</v>
      </c>
    </row>
    <row r="1169" spans="1:8" ht="12.75" customHeight="1">
      <c r="A1169" s="73">
        <v>1160</v>
      </c>
      <c r="B1169" s="472">
        <v>42877</v>
      </c>
      <c r="C1169" s="98"/>
      <c r="D1169" s="98" t="s">
        <v>882</v>
      </c>
      <c r="E1169" s="386"/>
      <c r="F1169" s="386">
        <v>89</v>
      </c>
      <c r="G1169" s="496">
        <v>514783.18</v>
      </c>
      <c r="H1169" s="508" t="s">
        <v>44594</v>
      </c>
    </row>
    <row r="1170" spans="1:8" ht="12.75" customHeight="1">
      <c r="A1170" s="73">
        <v>1161</v>
      </c>
      <c r="B1170" s="472">
        <v>42877</v>
      </c>
      <c r="C1170" s="98"/>
      <c r="D1170" s="98" t="s">
        <v>882</v>
      </c>
      <c r="E1170" s="386"/>
      <c r="F1170" s="386">
        <v>681</v>
      </c>
      <c r="G1170" s="496">
        <v>515464.18</v>
      </c>
      <c r="H1170" s="508" t="s">
        <v>44595</v>
      </c>
    </row>
    <row r="1171" spans="1:8" ht="12.75" customHeight="1">
      <c r="A1171" s="73">
        <v>1162</v>
      </c>
      <c r="B1171" s="472">
        <v>42877</v>
      </c>
      <c r="C1171" s="98"/>
      <c r="D1171" s="98" t="s">
        <v>882</v>
      </c>
      <c r="E1171" s="386"/>
      <c r="F1171" s="386">
        <v>213</v>
      </c>
      <c r="G1171" s="496">
        <v>515677.18</v>
      </c>
      <c r="H1171" s="508" t="s">
        <v>44596</v>
      </c>
    </row>
    <row r="1172" spans="1:8" ht="12.75" customHeight="1">
      <c r="A1172" s="73">
        <v>1163</v>
      </c>
      <c r="B1172" s="472">
        <v>42877</v>
      </c>
      <c r="C1172" s="98"/>
      <c r="D1172" s="98" t="s">
        <v>882</v>
      </c>
      <c r="E1172" s="386"/>
      <c r="F1172" s="386">
        <v>543</v>
      </c>
      <c r="G1172" s="496">
        <v>516220.18</v>
      </c>
      <c r="H1172" s="508" t="s">
        <v>44597</v>
      </c>
    </row>
    <row r="1173" spans="1:8" ht="12.75" customHeight="1">
      <c r="A1173" s="73">
        <v>1164</v>
      </c>
      <c r="B1173" s="472">
        <v>42877</v>
      </c>
      <c r="C1173" s="98"/>
      <c r="D1173" s="98" t="s">
        <v>882</v>
      </c>
      <c r="E1173" s="386"/>
      <c r="F1173" s="386">
        <v>185</v>
      </c>
      <c r="G1173" s="496">
        <v>516405.18</v>
      </c>
      <c r="H1173" s="508" t="s">
        <v>44598</v>
      </c>
    </row>
    <row r="1174" spans="1:8" ht="12.75" customHeight="1">
      <c r="A1174" s="73">
        <v>1165</v>
      </c>
      <c r="B1174" s="472">
        <v>42877</v>
      </c>
      <c r="C1174" s="98"/>
      <c r="D1174" s="98" t="s">
        <v>882</v>
      </c>
      <c r="E1174" s="386"/>
      <c r="F1174" s="386">
        <v>225</v>
      </c>
      <c r="G1174" s="496">
        <v>516630.18</v>
      </c>
      <c r="H1174" s="508" t="s">
        <v>44599</v>
      </c>
    </row>
    <row r="1175" spans="1:8" ht="12.75" customHeight="1">
      <c r="A1175" s="73">
        <v>1166</v>
      </c>
      <c r="B1175" s="472">
        <v>42877</v>
      </c>
      <c r="C1175" s="98"/>
      <c r="D1175" s="98" t="s">
        <v>882</v>
      </c>
      <c r="E1175" s="386"/>
      <c r="F1175" s="386">
        <v>743</v>
      </c>
      <c r="G1175" s="496">
        <v>517373.18</v>
      </c>
      <c r="H1175" s="508" t="s">
        <v>44600</v>
      </c>
    </row>
    <row r="1176" spans="1:8" ht="12.75" customHeight="1">
      <c r="A1176" s="73">
        <v>1167</v>
      </c>
      <c r="B1176" s="472">
        <v>42877</v>
      </c>
      <c r="C1176" s="98"/>
      <c r="D1176" s="98" t="s">
        <v>882</v>
      </c>
      <c r="E1176" s="386"/>
      <c r="F1176" s="386">
        <v>248</v>
      </c>
      <c r="G1176" s="496">
        <v>517621.18</v>
      </c>
      <c r="H1176" s="508" t="s">
        <v>44601</v>
      </c>
    </row>
    <row r="1177" spans="1:8" ht="12.75" customHeight="1">
      <c r="A1177" s="73">
        <v>1168</v>
      </c>
      <c r="B1177" s="472">
        <v>42877</v>
      </c>
      <c r="C1177" s="98"/>
      <c r="D1177" s="98" t="s">
        <v>882</v>
      </c>
      <c r="E1177" s="386"/>
      <c r="F1177" s="386">
        <v>407</v>
      </c>
      <c r="G1177" s="496">
        <v>518028.18</v>
      </c>
      <c r="H1177" s="508" t="s">
        <v>44602</v>
      </c>
    </row>
    <row r="1178" spans="1:8" ht="12.75" customHeight="1">
      <c r="A1178" s="73">
        <v>1169</v>
      </c>
      <c r="B1178" s="472">
        <v>42877</v>
      </c>
      <c r="C1178" s="98"/>
      <c r="D1178" s="98" t="s">
        <v>882</v>
      </c>
      <c r="E1178" s="386"/>
      <c r="F1178" s="386">
        <v>246</v>
      </c>
      <c r="G1178" s="496">
        <v>518274.18</v>
      </c>
      <c r="H1178" s="508" t="s">
        <v>44603</v>
      </c>
    </row>
    <row r="1179" spans="1:8" ht="12.75" customHeight="1">
      <c r="A1179" s="73">
        <v>1170</v>
      </c>
      <c r="B1179" s="472">
        <v>42877</v>
      </c>
      <c r="C1179" s="98"/>
      <c r="D1179" s="98" t="s">
        <v>882</v>
      </c>
      <c r="E1179" s="386"/>
      <c r="F1179" s="386">
        <v>511</v>
      </c>
      <c r="G1179" s="496">
        <v>518785.18</v>
      </c>
      <c r="H1179" s="508" t="s">
        <v>44604</v>
      </c>
    </row>
    <row r="1180" spans="1:8" ht="12.75" customHeight="1">
      <c r="A1180" s="73">
        <v>1171</v>
      </c>
      <c r="B1180" s="472">
        <v>42877</v>
      </c>
      <c r="C1180" s="98"/>
      <c r="D1180" s="98" t="s">
        <v>882</v>
      </c>
      <c r="E1180" s="386"/>
      <c r="F1180" s="386">
        <v>152</v>
      </c>
      <c r="G1180" s="496">
        <v>518937.18</v>
      </c>
      <c r="H1180" s="508" t="s">
        <v>44605</v>
      </c>
    </row>
    <row r="1181" spans="1:8" ht="12.75" customHeight="1">
      <c r="A1181" s="73">
        <v>1172</v>
      </c>
      <c r="B1181" s="472">
        <v>42877</v>
      </c>
      <c r="C1181" s="98"/>
      <c r="D1181" s="98" t="s">
        <v>882</v>
      </c>
      <c r="E1181" s="386"/>
      <c r="F1181" s="386">
        <v>353</v>
      </c>
      <c r="G1181" s="496">
        <v>519290.18</v>
      </c>
      <c r="H1181" s="508" t="s">
        <v>44606</v>
      </c>
    </row>
    <row r="1182" spans="1:8" ht="12.75" customHeight="1">
      <c r="A1182" s="73">
        <v>1173</v>
      </c>
      <c r="B1182" s="472">
        <v>42877</v>
      </c>
      <c r="C1182" s="98"/>
      <c r="D1182" s="98" t="s">
        <v>882</v>
      </c>
      <c r="E1182" s="386"/>
      <c r="F1182" s="386">
        <v>241</v>
      </c>
      <c r="G1182" s="496">
        <v>519531.18</v>
      </c>
      <c r="H1182" s="508" t="s">
        <v>44607</v>
      </c>
    </row>
    <row r="1183" spans="1:8" ht="12.75" customHeight="1">
      <c r="A1183" s="73">
        <v>1174</v>
      </c>
      <c r="B1183" s="472">
        <v>42877</v>
      </c>
      <c r="C1183" s="98"/>
      <c r="D1183" s="98" t="s">
        <v>882</v>
      </c>
      <c r="E1183" s="386"/>
      <c r="F1183" s="386">
        <v>134</v>
      </c>
      <c r="G1183" s="496">
        <v>519665.18</v>
      </c>
      <c r="H1183" s="508" t="s">
        <v>44608</v>
      </c>
    </row>
    <row r="1184" spans="1:8" ht="12.75" customHeight="1">
      <c r="A1184" s="73">
        <v>1175</v>
      </c>
      <c r="B1184" s="472">
        <v>42877</v>
      </c>
      <c r="C1184" s="98"/>
      <c r="D1184" s="98" t="s">
        <v>882</v>
      </c>
      <c r="E1184" s="386"/>
      <c r="F1184" s="386">
        <v>94</v>
      </c>
      <c r="G1184" s="496">
        <v>519759.18</v>
      </c>
      <c r="H1184" s="508" t="s">
        <v>44609</v>
      </c>
    </row>
    <row r="1185" spans="1:8" ht="12.75" customHeight="1">
      <c r="A1185" s="73">
        <v>1176</v>
      </c>
      <c r="B1185" s="472">
        <v>42877</v>
      </c>
      <c r="C1185" s="98"/>
      <c r="D1185" s="98" t="s">
        <v>882</v>
      </c>
      <c r="E1185" s="386"/>
      <c r="F1185" s="386">
        <v>342</v>
      </c>
      <c r="G1185" s="496">
        <v>520101.18</v>
      </c>
      <c r="H1185" s="508" t="s">
        <v>44610</v>
      </c>
    </row>
    <row r="1186" spans="1:8" ht="12.75" customHeight="1">
      <c r="A1186" s="73">
        <v>1177</v>
      </c>
      <c r="B1186" s="472">
        <v>42877</v>
      </c>
      <c r="C1186" s="98"/>
      <c r="D1186" s="98" t="s">
        <v>882</v>
      </c>
      <c r="E1186" s="386"/>
      <c r="F1186" s="386">
        <v>341</v>
      </c>
      <c r="G1186" s="496">
        <v>520442.18</v>
      </c>
      <c r="H1186" s="508" t="s">
        <v>44611</v>
      </c>
    </row>
    <row r="1187" spans="1:8" ht="12.75" customHeight="1">
      <c r="A1187" s="73">
        <v>1178</v>
      </c>
      <c r="B1187" s="472">
        <v>42877</v>
      </c>
      <c r="C1187" s="98"/>
      <c r="D1187" s="98" t="s">
        <v>882</v>
      </c>
      <c r="E1187" s="386"/>
      <c r="F1187" s="386">
        <v>878</v>
      </c>
      <c r="G1187" s="496">
        <v>521320.18</v>
      </c>
      <c r="H1187" s="508" t="s">
        <v>44612</v>
      </c>
    </row>
    <row r="1188" spans="1:8" ht="12.75" customHeight="1">
      <c r="A1188" s="73">
        <v>1179</v>
      </c>
      <c r="B1188" s="472">
        <v>42877</v>
      </c>
      <c r="C1188" s="98"/>
      <c r="D1188" s="98" t="s">
        <v>882</v>
      </c>
      <c r="E1188" s="386"/>
      <c r="F1188" s="386">
        <v>647</v>
      </c>
      <c r="G1188" s="496">
        <v>521967.18</v>
      </c>
      <c r="H1188" s="508" t="s">
        <v>44613</v>
      </c>
    </row>
    <row r="1189" spans="1:8" ht="12.75" customHeight="1">
      <c r="A1189" s="73">
        <v>1180</v>
      </c>
      <c r="B1189" s="472">
        <v>42877</v>
      </c>
      <c r="C1189" s="98"/>
      <c r="D1189" s="98" t="s">
        <v>887</v>
      </c>
      <c r="E1189" s="386"/>
      <c r="F1189" s="386">
        <v>770</v>
      </c>
      <c r="G1189" s="496">
        <v>522737.18</v>
      </c>
      <c r="H1189" s="508" t="s">
        <v>44614</v>
      </c>
    </row>
    <row r="1190" spans="1:8" ht="12.75" customHeight="1">
      <c r="A1190" s="73">
        <v>1181</v>
      </c>
      <c r="B1190" s="472">
        <v>42877</v>
      </c>
      <c r="C1190" s="98"/>
      <c r="D1190" s="98" t="s">
        <v>882</v>
      </c>
      <c r="E1190" s="386"/>
      <c r="F1190" s="386">
        <v>302</v>
      </c>
      <c r="G1190" s="496">
        <v>523039.18</v>
      </c>
      <c r="H1190" s="508" t="s">
        <v>44615</v>
      </c>
    </row>
    <row r="1191" spans="1:8" ht="12.75" customHeight="1">
      <c r="A1191" s="73">
        <v>1182</v>
      </c>
      <c r="B1191" s="472">
        <v>42877</v>
      </c>
      <c r="C1191" s="98"/>
      <c r="D1191" s="98" t="s">
        <v>882</v>
      </c>
      <c r="E1191" s="386"/>
      <c r="F1191" s="386">
        <v>355</v>
      </c>
      <c r="G1191" s="496">
        <v>523394.18</v>
      </c>
      <c r="H1191" s="508" t="s">
        <v>44616</v>
      </c>
    </row>
    <row r="1192" spans="1:8" ht="12.75" customHeight="1">
      <c r="A1192" s="73">
        <v>1183</v>
      </c>
      <c r="B1192" s="472">
        <v>42877</v>
      </c>
      <c r="C1192" s="98"/>
      <c r="D1192" s="98" t="s">
        <v>882</v>
      </c>
      <c r="E1192" s="386"/>
      <c r="F1192" s="386">
        <v>117</v>
      </c>
      <c r="G1192" s="496">
        <v>523511.18</v>
      </c>
      <c r="H1192" s="508" t="s">
        <v>44617</v>
      </c>
    </row>
    <row r="1193" spans="1:8" ht="12.75" customHeight="1">
      <c r="A1193" s="73">
        <v>1184</v>
      </c>
      <c r="B1193" s="472">
        <v>42877</v>
      </c>
      <c r="C1193" s="98"/>
      <c r="D1193" s="98" t="s">
        <v>882</v>
      </c>
      <c r="E1193" s="386"/>
      <c r="F1193" s="386">
        <v>326</v>
      </c>
      <c r="G1193" s="496">
        <v>523837.18</v>
      </c>
      <c r="H1193" s="508" t="s">
        <v>44618</v>
      </c>
    </row>
    <row r="1194" spans="1:8" ht="12.75" customHeight="1">
      <c r="A1194" s="73">
        <v>1185</v>
      </c>
      <c r="B1194" s="472">
        <v>42877</v>
      </c>
      <c r="C1194" s="98"/>
      <c r="D1194" s="98" t="s">
        <v>887</v>
      </c>
      <c r="E1194" s="386"/>
      <c r="F1194" s="386">
        <v>532</v>
      </c>
      <c r="G1194" s="496">
        <v>524369.18000000005</v>
      </c>
      <c r="H1194" s="508" t="s">
        <v>44619</v>
      </c>
    </row>
    <row r="1195" spans="1:8" ht="12.75" customHeight="1">
      <c r="A1195" s="73">
        <v>1186</v>
      </c>
      <c r="B1195" s="472">
        <v>42877</v>
      </c>
      <c r="C1195" s="98"/>
      <c r="D1195" s="98" t="s">
        <v>884</v>
      </c>
      <c r="E1195" s="386"/>
      <c r="F1195" s="386">
        <v>150</v>
      </c>
      <c r="G1195" s="496">
        <v>524519.18000000005</v>
      </c>
      <c r="H1195" s="508" t="s">
        <v>44620</v>
      </c>
    </row>
    <row r="1196" spans="1:8" ht="12.75" customHeight="1">
      <c r="A1196" s="73">
        <v>1187</v>
      </c>
      <c r="B1196" s="472">
        <v>42877</v>
      </c>
      <c r="C1196" s="98"/>
      <c r="D1196" s="98" t="s">
        <v>887</v>
      </c>
      <c r="E1196" s="386"/>
      <c r="F1196" s="386">
        <v>508</v>
      </c>
      <c r="G1196" s="496">
        <v>525027.18000000005</v>
      </c>
      <c r="H1196" s="508" t="s">
        <v>44621</v>
      </c>
    </row>
    <row r="1197" spans="1:8" ht="12.75" customHeight="1">
      <c r="A1197" s="73">
        <v>1188</v>
      </c>
      <c r="B1197" s="472">
        <v>42877</v>
      </c>
      <c r="C1197" s="98"/>
      <c r="D1197" s="98" t="s">
        <v>884</v>
      </c>
      <c r="E1197" s="386"/>
      <c r="F1197" s="386">
        <v>403</v>
      </c>
      <c r="G1197" s="496">
        <v>525430.18000000005</v>
      </c>
      <c r="H1197" s="508" t="s">
        <v>44622</v>
      </c>
    </row>
    <row r="1198" spans="1:8" ht="12.75" customHeight="1">
      <c r="A1198" s="73">
        <v>1189</v>
      </c>
      <c r="B1198" s="472">
        <v>42878</v>
      </c>
      <c r="C1198" s="98"/>
      <c r="D1198" s="98" t="s">
        <v>50999</v>
      </c>
      <c r="E1198" s="386"/>
      <c r="F1198" s="386">
        <v>129</v>
      </c>
      <c r="G1198" s="496">
        <v>525559.18000000005</v>
      </c>
      <c r="H1198" s="508" t="s">
        <v>51000</v>
      </c>
    </row>
    <row r="1199" spans="1:8" ht="12.75" customHeight="1">
      <c r="A1199" s="73">
        <v>1190</v>
      </c>
      <c r="B1199" s="472">
        <v>42878</v>
      </c>
      <c r="C1199" s="98"/>
      <c r="D1199" s="98" t="s">
        <v>50999</v>
      </c>
      <c r="E1199" s="386"/>
      <c r="F1199" s="386">
        <v>262</v>
      </c>
      <c r="G1199" s="496">
        <v>525821.18000000005</v>
      </c>
      <c r="H1199" s="508" t="s">
        <v>51001</v>
      </c>
    </row>
    <row r="1200" spans="1:8" ht="12.75" customHeight="1">
      <c r="A1200" s="73">
        <v>1191</v>
      </c>
      <c r="B1200" s="472">
        <v>42878</v>
      </c>
      <c r="C1200" s="98"/>
      <c r="D1200" s="98" t="s">
        <v>51002</v>
      </c>
      <c r="E1200" s="386"/>
      <c r="F1200" s="386">
        <v>71</v>
      </c>
      <c r="G1200" s="496">
        <v>525892.18000000005</v>
      </c>
      <c r="H1200" s="508" t="s">
        <v>51003</v>
      </c>
    </row>
    <row r="1201" spans="1:8" ht="12.75" customHeight="1">
      <c r="A1201" s="73">
        <v>1192</v>
      </c>
      <c r="B1201" s="472">
        <v>42878</v>
      </c>
      <c r="C1201" s="98"/>
      <c r="D1201" s="98" t="s">
        <v>882</v>
      </c>
      <c r="E1201" s="386"/>
      <c r="F1201" s="386">
        <v>273</v>
      </c>
      <c r="G1201" s="496">
        <v>526165.18000000005</v>
      </c>
      <c r="H1201" s="508" t="s">
        <v>51004</v>
      </c>
    </row>
    <row r="1202" spans="1:8" ht="12.75" customHeight="1">
      <c r="A1202" s="73">
        <v>1193</v>
      </c>
      <c r="B1202" s="472">
        <v>42878</v>
      </c>
      <c r="C1202" s="98"/>
      <c r="D1202" s="98" t="s">
        <v>908</v>
      </c>
      <c r="E1202" s="386"/>
      <c r="F1202" s="386">
        <v>390</v>
      </c>
      <c r="G1202" s="496">
        <v>526555.18000000005</v>
      </c>
      <c r="H1202" s="508" t="s">
        <v>51005</v>
      </c>
    </row>
    <row r="1203" spans="1:8" ht="12.75" customHeight="1">
      <c r="A1203" s="73">
        <v>1194</v>
      </c>
      <c r="B1203" s="472">
        <v>42878</v>
      </c>
      <c r="C1203" s="98"/>
      <c r="D1203" s="98" t="s">
        <v>882</v>
      </c>
      <c r="E1203" s="386"/>
      <c r="F1203" s="386">
        <v>155</v>
      </c>
      <c r="G1203" s="496">
        <v>526710.18000000005</v>
      </c>
      <c r="H1203" s="508" t="s">
        <v>51006</v>
      </c>
    </row>
    <row r="1204" spans="1:8" ht="12.75" customHeight="1">
      <c r="A1204" s="73">
        <v>1195</v>
      </c>
      <c r="B1204" s="472">
        <v>42878</v>
      </c>
      <c r="C1204" s="98"/>
      <c r="D1204" s="98" t="s">
        <v>882</v>
      </c>
      <c r="E1204" s="386"/>
      <c r="F1204" s="386">
        <v>141</v>
      </c>
      <c r="G1204" s="496">
        <v>526851.18000000005</v>
      </c>
      <c r="H1204" s="508" t="s">
        <v>51007</v>
      </c>
    </row>
    <row r="1205" spans="1:8" ht="12.75" customHeight="1">
      <c r="A1205" s="73">
        <v>1196</v>
      </c>
      <c r="B1205" s="472">
        <v>42878</v>
      </c>
      <c r="C1205" s="98"/>
      <c r="D1205" s="98" t="s">
        <v>882</v>
      </c>
      <c r="E1205" s="386"/>
      <c r="F1205" s="386">
        <v>744</v>
      </c>
      <c r="G1205" s="496">
        <v>527595.18000000005</v>
      </c>
      <c r="H1205" s="508" t="s">
        <v>51008</v>
      </c>
    </row>
    <row r="1206" spans="1:8" ht="12.75" customHeight="1">
      <c r="A1206" s="73">
        <v>1197</v>
      </c>
      <c r="B1206" s="472">
        <v>42878</v>
      </c>
      <c r="C1206" s="98"/>
      <c r="D1206" s="98" t="s">
        <v>887</v>
      </c>
      <c r="E1206" s="386"/>
      <c r="F1206" s="386">
        <v>284</v>
      </c>
      <c r="G1206" s="496">
        <v>527879.18000000005</v>
      </c>
      <c r="H1206" s="508" t="s">
        <v>917</v>
      </c>
    </row>
    <row r="1207" spans="1:8" ht="12.75" customHeight="1">
      <c r="A1207" s="73">
        <v>1198</v>
      </c>
      <c r="B1207" s="472">
        <v>42878</v>
      </c>
      <c r="C1207" s="98"/>
      <c r="D1207" s="98" t="s">
        <v>882</v>
      </c>
      <c r="E1207" s="386"/>
      <c r="F1207" s="386">
        <v>218</v>
      </c>
      <c r="G1207" s="496">
        <v>528097.18000000005</v>
      </c>
      <c r="H1207" s="508" t="s">
        <v>51009</v>
      </c>
    </row>
    <row r="1208" spans="1:8" ht="12.75" customHeight="1">
      <c r="A1208" s="73">
        <v>1199</v>
      </c>
      <c r="B1208" s="472">
        <v>42878</v>
      </c>
      <c r="C1208" s="98"/>
      <c r="D1208" s="98" t="s">
        <v>882</v>
      </c>
      <c r="E1208" s="386"/>
      <c r="F1208" s="386">
        <v>352</v>
      </c>
      <c r="G1208" s="496">
        <v>528449.18000000005</v>
      </c>
      <c r="H1208" s="508" t="s">
        <v>34292</v>
      </c>
    </row>
    <row r="1209" spans="1:8" ht="12.75" customHeight="1">
      <c r="A1209" s="73">
        <v>1200</v>
      </c>
      <c r="B1209" s="472">
        <v>42878</v>
      </c>
      <c r="C1209" s="98"/>
      <c r="D1209" s="98" t="s">
        <v>882</v>
      </c>
      <c r="E1209" s="386"/>
      <c r="F1209" s="386">
        <v>137</v>
      </c>
      <c r="G1209" s="496">
        <v>528586.18000000005</v>
      </c>
      <c r="H1209" s="508" t="s">
        <v>51010</v>
      </c>
    </row>
    <row r="1210" spans="1:8" ht="12.75" customHeight="1">
      <c r="A1210" s="73">
        <v>1201</v>
      </c>
      <c r="B1210" s="472">
        <v>42878</v>
      </c>
      <c r="C1210" s="98"/>
      <c r="D1210" s="98" t="s">
        <v>887</v>
      </c>
      <c r="E1210" s="386"/>
      <c r="F1210" s="386">
        <v>501</v>
      </c>
      <c r="G1210" s="496">
        <v>529087.18000000005</v>
      </c>
      <c r="H1210" s="508" t="s">
        <v>904</v>
      </c>
    </row>
    <row r="1211" spans="1:8" ht="12.75" customHeight="1">
      <c r="A1211" s="73">
        <v>1202</v>
      </c>
      <c r="B1211" s="472">
        <v>42878</v>
      </c>
      <c r="C1211" s="98"/>
      <c r="D1211" s="98" t="s">
        <v>887</v>
      </c>
      <c r="E1211" s="386"/>
      <c r="F1211" s="386">
        <v>140</v>
      </c>
      <c r="G1211" s="496">
        <v>529227.18000000005</v>
      </c>
      <c r="H1211" s="508" t="s">
        <v>6006</v>
      </c>
    </row>
    <row r="1212" spans="1:8" ht="12.75" customHeight="1">
      <c r="A1212" s="73">
        <v>1203</v>
      </c>
      <c r="B1212" s="472">
        <v>42878</v>
      </c>
      <c r="C1212" s="98"/>
      <c r="D1212" s="98" t="s">
        <v>882</v>
      </c>
      <c r="E1212" s="386"/>
      <c r="F1212" s="386">
        <v>228</v>
      </c>
      <c r="G1212" s="496">
        <v>529455.18000000005</v>
      </c>
      <c r="H1212" s="508" t="s">
        <v>51011</v>
      </c>
    </row>
    <row r="1213" spans="1:8" ht="12.75" customHeight="1">
      <c r="A1213" s="73">
        <v>1204</v>
      </c>
      <c r="B1213" s="472">
        <v>42878</v>
      </c>
      <c r="C1213" s="98"/>
      <c r="D1213" s="98" t="s">
        <v>882</v>
      </c>
      <c r="E1213" s="386"/>
      <c r="F1213" s="386">
        <v>416</v>
      </c>
      <c r="G1213" s="496">
        <v>529871.18000000005</v>
      </c>
      <c r="H1213" s="508" t="s">
        <v>51012</v>
      </c>
    </row>
    <row r="1214" spans="1:8" ht="12.75" customHeight="1">
      <c r="A1214" s="73">
        <v>1205</v>
      </c>
      <c r="B1214" s="472">
        <v>42878</v>
      </c>
      <c r="C1214" s="98"/>
      <c r="D1214" s="98" t="s">
        <v>887</v>
      </c>
      <c r="E1214" s="386"/>
      <c r="F1214" s="386">
        <v>446</v>
      </c>
      <c r="G1214" s="496">
        <v>530317.18000000005</v>
      </c>
      <c r="H1214" s="508" t="s">
        <v>51013</v>
      </c>
    </row>
    <row r="1215" spans="1:8" ht="12.75" customHeight="1">
      <c r="A1215" s="73">
        <v>1206</v>
      </c>
      <c r="B1215" s="472">
        <v>42878</v>
      </c>
      <c r="C1215" s="98"/>
      <c r="D1215" s="98" t="s">
        <v>882</v>
      </c>
      <c r="E1215" s="386"/>
      <c r="F1215" s="386">
        <v>418</v>
      </c>
      <c r="G1215" s="496">
        <v>530735.18000000005</v>
      </c>
      <c r="H1215" s="508" t="s">
        <v>51014</v>
      </c>
    </row>
    <row r="1216" spans="1:8" ht="12.75" customHeight="1">
      <c r="A1216" s="73">
        <v>1207</v>
      </c>
      <c r="B1216" s="472">
        <v>42878</v>
      </c>
      <c r="C1216" s="98"/>
      <c r="D1216" s="98" t="s">
        <v>882</v>
      </c>
      <c r="E1216" s="386"/>
      <c r="F1216" s="386">
        <v>131</v>
      </c>
      <c r="G1216" s="496">
        <v>530866.18000000005</v>
      </c>
      <c r="H1216" s="508" t="s">
        <v>51015</v>
      </c>
    </row>
    <row r="1217" spans="1:8" ht="12.75" customHeight="1">
      <c r="A1217" s="73">
        <v>1208</v>
      </c>
      <c r="B1217" s="472">
        <v>42878</v>
      </c>
      <c r="C1217" s="98"/>
      <c r="D1217" s="98" t="s">
        <v>882</v>
      </c>
      <c r="E1217" s="386"/>
      <c r="F1217" s="386">
        <v>442</v>
      </c>
      <c r="G1217" s="496">
        <v>531308.18000000005</v>
      </c>
      <c r="H1217" s="508" t="s">
        <v>51016</v>
      </c>
    </row>
    <row r="1218" spans="1:8" ht="12.75" customHeight="1">
      <c r="A1218" s="73">
        <v>1209</v>
      </c>
      <c r="B1218" s="472">
        <v>42878</v>
      </c>
      <c r="C1218" s="98"/>
      <c r="D1218" s="98" t="s">
        <v>51017</v>
      </c>
      <c r="E1218" s="386"/>
      <c r="F1218" s="386">
        <v>86</v>
      </c>
      <c r="G1218" s="496">
        <v>531394.18000000005</v>
      </c>
      <c r="H1218" s="508" t="s">
        <v>51018</v>
      </c>
    </row>
    <row r="1219" spans="1:8" ht="12.75" customHeight="1">
      <c r="A1219" s="73">
        <v>1210</v>
      </c>
      <c r="B1219" s="472">
        <v>42878</v>
      </c>
      <c r="C1219" s="98"/>
      <c r="D1219" s="98" t="s">
        <v>51019</v>
      </c>
      <c r="E1219" s="386"/>
      <c r="F1219" s="386">
        <v>194</v>
      </c>
      <c r="G1219" s="496">
        <v>531588.18000000005</v>
      </c>
      <c r="H1219" s="508" t="s">
        <v>890</v>
      </c>
    </row>
    <row r="1220" spans="1:8" ht="12.75" customHeight="1">
      <c r="A1220" s="73">
        <v>1211</v>
      </c>
      <c r="B1220" s="472">
        <v>42878</v>
      </c>
      <c r="C1220" s="98"/>
      <c r="D1220" s="98" t="s">
        <v>882</v>
      </c>
      <c r="E1220" s="386"/>
      <c r="F1220" s="386">
        <v>270</v>
      </c>
      <c r="G1220" s="496">
        <v>531858.18000000005</v>
      </c>
      <c r="H1220" s="508" t="s">
        <v>51020</v>
      </c>
    </row>
    <row r="1221" spans="1:8" ht="12.75" customHeight="1">
      <c r="A1221" s="73">
        <v>1212</v>
      </c>
      <c r="B1221" s="472">
        <v>42878</v>
      </c>
      <c r="C1221" s="98"/>
      <c r="D1221" s="98" t="s">
        <v>882</v>
      </c>
      <c r="E1221" s="386"/>
      <c r="F1221" s="386">
        <v>373</v>
      </c>
      <c r="G1221" s="496">
        <v>532231.18000000005</v>
      </c>
      <c r="H1221" s="508" t="s">
        <v>51021</v>
      </c>
    </row>
    <row r="1222" spans="1:8" ht="12.75" customHeight="1">
      <c r="A1222" s="73">
        <v>1213</v>
      </c>
      <c r="B1222" s="472">
        <v>42878</v>
      </c>
      <c r="C1222" s="98"/>
      <c r="D1222" s="98" t="s">
        <v>51022</v>
      </c>
      <c r="E1222" s="386"/>
      <c r="F1222" s="386">
        <v>454</v>
      </c>
      <c r="G1222" s="496">
        <v>532685.18000000005</v>
      </c>
      <c r="H1222" s="508" t="s">
        <v>51023</v>
      </c>
    </row>
    <row r="1223" spans="1:8" ht="12.75" customHeight="1">
      <c r="A1223" s="73">
        <v>1214</v>
      </c>
      <c r="B1223" s="472">
        <v>42878</v>
      </c>
      <c r="C1223" s="98"/>
      <c r="D1223" s="98" t="s">
        <v>882</v>
      </c>
      <c r="E1223" s="386"/>
      <c r="F1223" s="386">
        <v>436</v>
      </c>
      <c r="G1223" s="496">
        <v>533121.18000000005</v>
      </c>
      <c r="H1223" s="508" t="s">
        <v>51024</v>
      </c>
    </row>
    <row r="1224" spans="1:8" ht="12.75" customHeight="1">
      <c r="A1224" s="73">
        <v>1215</v>
      </c>
      <c r="B1224" s="472">
        <v>42878</v>
      </c>
      <c r="C1224" s="98"/>
      <c r="D1224" s="98" t="s">
        <v>882</v>
      </c>
      <c r="E1224" s="386"/>
      <c r="F1224" s="386">
        <v>188</v>
      </c>
      <c r="G1224" s="496">
        <v>533309.18000000005</v>
      </c>
      <c r="H1224" s="508" t="s">
        <v>51025</v>
      </c>
    </row>
    <row r="1225" spans="1:8" ht="12.75" customHeight="1">
      <c r="A1225" s="73">
        <v>1216</v>
      </c>
      <c r="B1225" s="472">
        <v>42878</v>
      </c>
      <c r="C1225" s="98"/>
      <c r="D1225" s="98" t="s">
        <v>51026</v>
      </c>
      <c r="E1225" s="386"/>
      <c r="F1225" s="386">
        <v>640</v>
      </c>
      <c r="G1225" s="496">
        <v>533949.18000000005</v>
      </c>
      <c r="H1225" s="508" t="s">
        <v>51027</v>
      </c>
    </row>
    <row r="1226" spans="1:8" ht="12.75" customHeight="1">
      <c r="A1226" s="73">
        <v>1217</v>
      </c>
      <c r="B1226" s="472">
        <v>42878</v>
      </c>
      <c r="C1226" s="98"/>
      <c r="D1226" s="98" t="s">
        <v>882</v>
      </c>
      <c r="E1226" s="386"/>
      <c r="F1226" s="386">
        <v>408</v>
      </c>
      <c r="G1226" s="496">
        <v>534357.18000000005</v>
      </c>
      <c r="H1226" s="508" t="s">
        <v>51028</v>
      </c>
    </row>
    <row r="1227" spans="1:8" ht="12.75" customHeight="1">
      <c r="A1227" s="73">
        <v>1218</v>
      </c>
      <c r="B1227" s="472">
        <v>42878</v>
      </c>
      <c r="C1227" s="98"/>
      <c r="D1227" s="98" t="s">
        <v>882</v>
      </c>
      <c r="E1227" s="386"/>
      <c r="F1227" s="386">
        <v>555</v>
      </c>
      <c r="G1227" s="496">
        <v>534912.18000000005</v>
      </c>
      <c r="H1227" s="508" t="s">
        <v>51029</v>
      </c>
    </row>
    <row r="1228" spans="1:8" ht="12.75" customHeight="1">
      <c r="A1228" s="73">
        <v>1219</v>
      </c>
      <c r="B1228" s="472">
        <v>42878</v>
      </c>
      <c r="C1228" s="98"/>
      <c r="D1228" s="98" t="s">
        <v>882</v>
      </c>
      <c r="E1228" s="386"/>
      <c r="F1228" s="386">
        <v>330</v>
      </c>
      <c r="G1228" s="496">
        <v>535242.18000000005</v>
      </c>
      <c r="H1228" s="508" t="s">
        <v>51030</v>
      </c>
    </row>
    <row r="1229" spans="1:8" ht="12.75" customHeight="1">
      <c r="A1229" s="73">
        <v>1220</v>
      </c>
      <c r="B1229" s="472">
        <v>42878</v>
      </c>
      <c r="C1229" s="98"/>
      <c r="D1229" s="98" t="s">
        <v>882</v>
      </c>
      <c r="E1229" s="386"/>
      <c r="F1229" s="386">
        <v>117</v>
      </c>
      <c r="G1229" s="496">
        <v>535359.18000000005</v>
      </c>
      <c r="H1229" s="508" t="s">
        <v>51031</v>
      </c>
    </row>
    <row r="1230" spans="1:8" ht="12.75" customHeight="1">
      <c r="A1230" s="73">
        <v>1221</v>
      </c>
      <c r="B1230" s="472">
        <v>42878</v>
      </c>
      <c r="C1230" s="98"/>
      <c r="D1230" s="98" t="s">
        <v>882</v>
      </c>
      <c r="E1230" s="386"/>
      <c r="F1230" s="386">
        <v>703</v>
      </c>
      <c r="G1230" s="496">
        <v>536062.18000000005</v>
      </c>
      <c r="H1230" s="508" t="s">
        <v>51032</v>
      </c>
    </row>
    <row r="1231" spans="1:8" ht="12.75" customHeight="1">
      <c r="A1231" s="73">
        <v>1222</v>
      </c>
      <c r="B1231" s="472">
        <v>42878</v>
      </c>
      <c r="C1231" s="98"/>
      <c r="D1231" s="98" t="s">
        <v>882</v>
      </c>
      <c r="E1231" s="386"/>
      <c r="F1231" s="386">
        <v>1936</v>
      </c>
      <c r="G1231" s="496">
        <v>537998.18000000005</v>
      </c>
      <c r="H1231" s="508" t="s">
        <v>51033</v>
      </c>
    </row>
    <row r="1232" spans="1:8" ht="12.75" customHeight="1">
      <c r="A1232" s="73">
        <v>1223</v>
      </c>
      <c r="B1232" s="472">
        <v>42878</v>
      </c>
      <c r="C1232" s="98"/>
      <c r="D1232" s="98" t="s">
        <v>882</v>
      </c>
      <c r="E1232" s="386"/>
      <c r="F1232" s="386">
        <v>109</v>
      </c>
      <c r="G1232" s="496">
        <v>538107.18000000005</v>
      </c>
      <c r="H1232" s="508" t="s">
        <v>51034</v>
      </c>
    </row>
    <row r="1233" spans="1:8" ht="12.75" customHeight="1">
      <c r="A1233" s="73">
        <v>1224</v>
      </c>
      <c r="B1233" s="472">
        <v>42878</v>
      </c>
      <c r="C1233" s="98"/>
      <c r="D1233" s="98" t="s">
        <v>882</v>
      </c>
      <c r="E1233" s="386"/>
      <c r="F1233" s="386">
        <v>70</v>
      </c>
      <c r="G1233" s="496">
        <v>538177.18000000005</v>
      </c>
      <c r="H1233" s="508" t="s">
        <v>51034</v>
      </c>
    </row>
    <row r="1234" spans="1:8" ht="12.75" customHeight="1">
      <c r="A1234" s="73">
        <v>1225</v>
      </c>
      <c r="B1234" s="472">
        <v>42878</v>
      </c>
      <c r="C1234" s="98"/>
      <c r="D1234" s="98" t="s">
        <v>882</v>
      </c>
      <c r="E1234" s="386"/>
      <c r="F1234" s="386">
        <v>420</v>
      </c>
      <c r="G1234" s="496">
        <v>538597.18000000005</v>
      </c>
      <c r="H1234" s="508" t="s">
        <v>51035</v>
      </c>
    </row>
    <row r="1235" spans="1:8" ht="12.75" customHeight="1">
      <c r="A1235" s="73">
        <v>1226</v>
      </c>
      <c r="B1235" s="472">
        <v>42878</v>
      </c>
      <c r="C1235" s="98"/>
      <c r="D1235" s="98" t="s">
        <v>882</v>
      </c>
      <c r="E1235" s="386"/>
      <c r="F1235" s="386">
        <v>1219</v>
      </c>
      <c r="G1235" s="496">
        <v>539816.18000000005</v>
      </c>
      <c r="H1235" s="508" t="s">
        <v>51036</v>
      </c>
    </row>
    <row r="1236" spans="1:8" ht="12.75" customHeight="1">
      <c r="A1236" s="73">
        <v>1227</v>
      </c>
      <c r="B1236" s="472">
        <v>42878</v>
      </c>
      <c r="C1236" s="98"/>
      <c r="D1236" s="98" t="s">
        <v>882</v>
      </c>
      <c r="E1236" s="386"/>
      <c r="F1236" s="386">
        <v>2276</v>
      </c>
      <c r="G1236" s="496">
        <v>542092.18000000005</v>
      </c>
      <c r="H1236" s="508" t="s">
        <v>51037</v>
      </c>
    </row>
    <row r="1237" spans="1:8" ht="12.75" customHeight="1">
      <c r="A1237" s="73">
        <v>1228</v>
      </c>
      <c r="B1237" s="472">
        <v>42878</v>
      </c>
      <c r="C1237" s="98"/>
      <c r="D1237" s="98" t="s">
        <v>882</v>
      </c>
      <c r="E1237" s="386"/>
      <c r="F1237" s="386">
        <v>68</v>
      </c>
      <c r="G1237" s="496">
        <v>542160.18000000005</v>
      </c>
      <c r="H1237" s="508" t="s">
        <v>988</v>
      </c>
    </row>
    <row r="1238" spans="1:8" ht="12.75" customHeight="1">
      <c r="A1238" s="73">
        <v>1229</v>
      </c>
      <c r="B1238" s="472">
        <v>42878</v>
      </c>
      <c r="C1238" s="98"/>
      <c r="D1238" s="98" t="s">
        <v>882</v>
      </c>
      <c r="E1238" s="386"/>
      <c r="F1238" s="386">
        <v>583</v>
      </c>
      <c r="G1238" s="496">
        <v>542743.18000000005</v>
      </c>
      <c r="H1238" s="508" t="s">
        <v>987</v>
      </c>
    </row>
    <row r="1239" spans="1:8" ht="12.75" customHeight="1">
      <c r="A1239" s="73">
        <v>1230</v>
      </c>
      <c r="B1239" s="472">
        <v>42878</v>
      </c>
      <c r="C1239" s="98"/>
      <c r="D1239" s="98" t="s">
        <v>882</v>
      </c>
      <c r="E1239" s="386"/>
      <c r="F1239" s="386">
        <v>584</v>
      </c>
      <c r="G1239" s="496">
        <v>543327.18000000005</v>
      </c>
      <c r="H1239" s="508" t="s">
        <v>51038</v>
      </c>
    </row>
    <row r="1240" spans="1:8" ht="12.75" customHeight="1">
      <c r="A1240" s="73">
        <v>1231</v>
      </c>
      <c r="B1240" s="472">
        <v>42878</v>
      </c>
      <c r="C1240" s="98"/>
      <c r="D1240" s="98" t="s">
        <v>882</v>
      </c>
      <c r="E1240" s="386"/>
      <c r="F1240" s="386">
        <v>123</v>
      </c>
      <c r="G1240" s="496">
        <v>543450.18000000005</v>
      </c>
      <c r="H1240" s="508" t="s">
        <v>51039</v>
      </c>
    </row>
    <row r="1241" spans="1:8" ht="12.75" customHeight="1">
      <c r="A1241" s="73">
        <v>1232</v>
      </c>
      <c r="B1241" s="472">
        <v>42878</v>
      </c>
      <c r="C1241" s="98"/>
      <c r="D1241" s="98" t="s">
        <v>882</v>
      </c>
      <c r="E1241" s="386"/>
      <c r="F1241" s="386">
        <v>578</v>
      </c>
      <c r="G1241" s="496">
        <v>544028.18000000005</v>
      </c>
      <c r="H1241" s="508" t="s">
        <v>24840</v>
      </c>
    </row>
    <row r="1242" spans="1:8" ht="12.75" customHeight="1">
      <c r="A1242" s="73">
        <v>1233</v>
      </c>
      <c r="B1242" s="472">
        <v>42878</v>
      </c>
      <c r="C1242" s="98"/>
      <c r="D1242" s="98" t="s">
        <v>882</v>
      </c>
      <c r="E1242" s="386"/>
      <c r="F1242" s="386">
        <v>76</v>
      </c>
      <c r="G1242" s="496">
        <v>544104.18000000005</v>
      </c>
      <c r="H1242" s="508" t="s">
        <v>51040</v>
      </c>
    </row>
    <row r="1243" spans="1:8" ht="12.75" customHeight="1">
      <c r="A1243" s="73">
        <v>1234</v>
      </c>
      <c r="B1243" s="472">
        <v>42878</v>
      </c>
      <c r="C1243" s="98"/>
      <c r="D1243" s="98" t="s">
        <v>882</v>
      </c>
      <c r="E1243" s="386"/>
      <c r="F1243" s="386">
        <v>174</v>
      </c>
      <c r="G1243" s="496">
        <v>544278.18000000005</v>
      </c>
      <c r="H1243" s="508" t="s">
        <v>51041</v>
      </c>
    </row>
    <row r="1244" spans="1:8" ht="12.75" customHeight="1">
      <c r="A1244" s="73">
        <v>1235</v>
      </c>
      <c r="B1244" s="472">
        <v>42878</v>
      </c>
      <c r="C1244" s="98"/>
      <c r="D1244" s="98" t="s">
        <v>882</v>
      </c>
      <c r="E1244" s="386"/>
      <c r="F1244" s="386">
        <v>107</v>
      </c>
      <c r="G1244" s="496">
        <v>544385.18000000005</v>
      </c>
      <c r="H1244" s="508" t="s">
        <v>51042</v>
      </c>
    </row>
    <row r="1245" spans="1:8" ht="12.75" customHeight="1">
      <c r="A1245" s="73">
        <v>1236</v>
      </c>
      <c r="B1245" s="472">
        <v>42878</v>
      </c>
      <c r="C1245" s="98"/>
      <c r="D1245" s="98" t="s">
        <v>882</v>
      </c>
      <c r="E1245" s="386"/>
      <c r="F1245" s="386">
        <v>225</v>
      </c>
      <c r="G1245" s="496">
        <v>544610.18000000005</v>
      </c>
      <c r="H1245" s="508" t="s">
        <v>51043</v>
      </c>
    </row>
    <row r="1246" spans="1:8" ht="12.75" customHeight="1">
      <c r="A1246" s="73">
        <v>1237</v>
      </c>
      <c r="B1246" s="472">
        <v>42878</v>
      </c>
      <c r="C1246" s="98"/>
      <c r="D1246" s="98" t="s">
        <v>882</v>
      </c>
      <c r="E1246" s="386"/>
      <c r="F1246" s="386">
        <v>206</v>
      </c>
      <c r="G1246" s="496">
        <v>544816.18000000005</v>
      </c>
      <c r="H1246" s="508" t="s">
        <v>51044</v>
      </c>
    </row>
    <row r="1247" spans="1:8" ht="12.75" customHeight="1">
      <c r="A1247" s="73">
        <v>1238</v>
      </c>
      <c r="B1247" s="472">
        <v>42878</v>
      </c>
      <c r="C1247" s="98"/>
      <c r="D1247" s="98" t="s">
        <v>882</v>
      </c>
      <c r="E1247" s="386"/>
      <c r="F1247" s="386">
        <v>103</v>
      </c>
      <c r="G1247" s="496">
        <v>544919.18000000005</v>
      </c>
      <c r="H1247" s="508" t="s">
        <v>51045</v>
      </c>
    </row>
    <row r="1248" spans="1:8" ht="12.75" customHeight="1">
      <c r="A1248" s="73">
        <v>1239</v>
      </c>
      <c r="B1248" s="472">
        <v>42878</v>
      </c>
      <c r="C1248" s="98"/>
      <c r="D1248" s="98" t="s">
        <v>882</v>
      </c>
      <c r="E1248" s="386"/>
      <c r="F1248" s="386">
        <v>166</v>
      </c>
      <c r="G1248" s="496">
        <v>545085.18000000005</v>
      </c>
      <c r="H1248" s="508" t="s">
        <v>51046</v>
      </c>
    </row>
    <row r="1249" spans="1:8" ht="12.75" customHeight="1">
      <c r="A1249" s="73">
        <v>1240</v>
      </c>
      <c r="B1249" s="472">
        <v>42878</v>
      </c>
      <c r="C1249" s="98"/>
      <c r="D1249" s="98" t="s">
        <v>882</v>
      </c>
      <c r="E1249" s="386"/>
      <c r="F1249" s="386">
        <v>448</v>
      </c>
      <c r="G1249" s="496">
        <v>545533.18000000005</v>
      </c>
      <c r="H1249" s="508" t="s">
        <v>51047</v>
      </c>
    </row>
    <row r="1250" spans="1:8" ht="12.75" customHeight="1">
      <c r="A1250" s="73">
        <v>1241</v>
      </c>
      <c r="B1250" s="472">
        <v>42878</v>
      </c>
      <c r="C1250" s="98"/>
      <c r="D1250" s="98" t="s">
        <v>882</v>
      </c>
      <c r="E1250" s="386"/>
      <c r="F1250" s="386">
        <v>94</v>
      </c>
      <c r="G1250" s="496">
        <v>545627.18000000005</v>
      </c>
      <c r="H1250" s="508" t="s">
        <v>51048</v>
      </c>
    </row>
    <row r="1251" spans="1:8" ht="12.75" customHeight="1">
      <c r="A1251" s="73">
        <v>1242</v>
      </c>
      <c r="B1251" s="472">
        <v>42878</v>
      </c>
      <c r="C1251" s="98"/>
      <c r="D1251" s="98" t="s">
        <v>882</v>
      </c>
      <c r="E1251" s="386"/>
      <c r="F1251" s="386">
        <v>355</v>
      </c>
      <c r="G1251" s="496">
        <v>545982.18000000005</v>
      </c>
      <c r="H1251" s="508" t="s">
        <v>51049</v>
      </c>
    </row>
    <row r="1252" spans="1:8" ht="12.75" customHeight="1">
      <c r="A1252" s="73">
        <v>1243</v>
      </c>
      <c r="B1252" s="472">
        <v>42878</v>
      </c>
      <c r="C1252" s="98"/>
      <c r="D1252" s="98" t="s">
        <v>882</v>
      </c>
      <c r="E1252" s="386"/>
      <c r="F1252" s="386">
        <v>117</v>
      </c>
      <c r="G1252" s="496">
        <v>546099.18000000005</v>
      </c>
      <c r="H1252" s="508" t="s">
        <v>51050</v>
      </c>
    </row>
    <row r="1253" spans="1:8" ht="12.75" customHeight="1">
      <c r="A1253" s="73">
        <v>1244</v>
      </c>
      <c r="B1253" s="472">
        <v>42878</v>
      </c>
      <c r="C1253" s="98"/>
      <c r="D1253" s="98" t="s">
        <v>882</v>
      </c>
      <c r="E1253" s="386"/>
      <c r="F1253" s="386">
        <v>399</v>
      </c>
      <c r="G1253" s="496">
        <v>546498.18000000005</v>
      </c>
      <c r="H1253" s="508" t="s">
        <v>51051</v>
      </c>
    </row>
    <row r="1254" spans="1:8" ht="12.75" customHeight="1">
      <c r="A1254" s="73">
        <v>1245</v>
      </c>
      <c r="B1254" s="472">
        <v>42878</v>
      </c>
      <c r="C1254" s="98"/>
      <c r="D1254" s="98" t="s">
        <v>882</v>
      </c>
      <c r="E1254" s="386"/>
      <c r="F1254" s="386">
        <v>171</v>
      </c>
      <c r="G1254" s="496">
        <v>546669.18000000005</v>
      </c>
      <c r="H1254" s="508" t="s">
        <v>51052</v>
      </c>
    </row>
    <row r="1255" spans="1:8" ht="12.75" customHeight="1">
      <c r="A1255" s="73">
        <v>1246</v>
      </c>
      <c r="B1255" s="472">
        <v>42878</v>
      </c>
      <c r="C1255" s="98"/>
      <c r="D1255" s="98" t="s">
        <v>51053</v>
      </c>
      <c r="E1255" s="386"/>
      <c r="F1255" s="386">
        <v>624</v>
      </c>
      <c r="G1255" s="496">
        <v>547293.18000000005</v>
      </c>
      <c r="H1255" s="508" t="s">
        <v>51054</v>
      </c>
    </row>
    <row r="1256" spans="1:8" ht="12.75" customHeight="1">
      <c r="A1256" s="73">
        <v>1247</v>
      </c>
      <c r="B1256" s="472">
        <v>42878</v>
      </c>
      <c r="C1256" s="98"/>
      <c r="D1256" s="98" t="s">
        <v>51055</v>
      </c>
      <c r="E1256" s="386"/>
      <c r="F1256" s="386">
        <v>150</v>
      </c>
      <c r="G1256" s="496">
        <v>547443.18000000005</v>
      </c>
      <c r="H1256" s="508" t="s">
        <v>51056</v>
      </c>
    </row>
    <row r="1257" spans="1:8" ht="12.75" customHeight="1">
      <c r="A1257" s="73">
        <v>1248</v>
      </c>
      <c r="B1257" s="472">
        <v>42878</v>
      </c>
      <c r="C1257" s="98"/>
      <c r="D1257" s="98" t="s">
        <v>882</v>
      </c>
      <c r="E1257" s="386"/>
      <c r="F1257" s="386">
        <v>255</v>
      </c>
      <c r="G1257" s="496">
        <v>547698.18000000005</v>
      </c>
      <c r="H1257" s="508" t="s">
        <v>51057</v>
      </c>
    </row>
    <row r="1258" spans="1:8" ht="12.75" customHeight="1">
      <c r="A1258" s="73">
        <v>1249</v>
      </c>
      <c r="B1258" s="472">
        <v>42878</v>
      </c>
      <c r="C1258" s="98"/>
      <c r="D1258" s="98" t="s">
        <v>882</v>
      </c>
      <c r="E1258" s="386"/>
      <c r="F1258" s="386">
        <v>389</v>
      </c>
      <c r="G1258" s="496">
        <v>548087.18000000005</v>
      </c>
      <c r="H1258" s="508" t="s">
        <v>51058</v>
      </c>
    </row>
    <row r="1259" spans="1:8" ht="12.75" customHeight="1">
      <c r="A1259" s="73">
        <v>1250</v>
      </c>
      <c r="B1259" s="472">
        <v>42878</v>
      </c>
      <c r="C1259" s="98"/>
      <c r="D1259" s="98" t="s">
        <v>887</v>
      </c>
      <c r="E1259" s="386"/>
      <c r="F1259" s="386">
        <v>458</v>
      </c>
      <c r="G1259" s="496">
        <v>548545.18000000005</v>
      </c>
      <c r="H1259" s="508" t="s">
        <v>51059</v>
      </c>
    </row>
    <row r="1260" spans="1:8" ht="12.75" customHeight="1">
      <c r="A1260" s="73">
        <v>1251</v>
      </c>
      <c r="B1260" s="472">
        <v>42878</v>
      </c>
      <c r="C1260" s="98"/>
      <c r="D1260" s="98" t="s">
        <v>882</v>
      </c>
      <c r="E1260" s="386"/>
      <c r="F1260" s="386">
        <v>512</v>
      </c>
      <c r="G1260" s="496">
        <v>549057.18000000005</v>
      </c>
      <c r="H1260" s="508" t="s">
        <v>51060</v>
      </c>
    </row>
    <row r="1261" spans="1:8" ht="12.75" customHeight="1">
      <c r="A1261" s="73">
        <v>1252</v>
      </c>
      <c r="B1261" s="472">
        <v>42878</v>
      </c>
      <c r="C1261" s="98"/>
      <c r="D1261" s="98" t="s">
        <v>882</v>
      </c>
      <c r="E1261" s="386"/>
      <c r="F1261" s="386">
        <v>630</v>
      </c>
      <c r="G1261" s="496">
        <v>549687.18000000005</v>
      </c>
      <c r="H1261" s="508" t="s">
        <v>51061</v>
      </c>
    </row>
    <row r="1262" spans="1:8" ht="12.75" customHeight="1">
      <c r="A1262" s="73">
        <v>1253</v>
      </c>
      <c r="B1262" s="472">
        <v>42878</v>
      </c>
      <c r="C1262" s="98"/>
      <c r="D1262" s="98" t="s">
        <v>882</v>
      </c>
      <c r="E1262" s="386"/>
      <c r="F1262" s="386">
        <v>133</v>
      </c>
      <c r="G1262" s="496">
        <v>549820.18000000005</v>
      </c>
      <c r="H1262" s="508" t="s">
        <v>920</v>
      </c>
    </row>
    <row r="1263" spans="1:8" ht="12.75" customHeight="1">
      <c r="A1263" s="73">
        <v>1254</v>
      </c>
      <c r="B1263" s="472">
        <v>42878</v>
      </c>
      <c r="C1263" s="98"/>
      <c r="D1263" s="98" t="s">
        <v>882</v>
      </c>
      <c r="E1263" s="386"/>
      <c r="F1263" s="386">
        <v>224</v>
      </c>
      <c r="G1263" s="496">
        <v>550044.18000000005</v>
      </c>
      <c r="H1263" s="508" t="s">
        <v>51062</v>
      </c>
    </row>
    <row r="1264" spans="1:8" ht="12.75" customHeight="1">
      <c r="A1264" s="73">
        <v>1255</v>
      </c>
      <c r="B1264" s="472">
        <v>42878</v>
      </c>
      <c r="C1264" s="98"/>
      <c r="D1264" s="98" t="s">
        <v>882</v>
      </c>
      <c r="E1264" s="386"/>
      <c r="F1264" s="386">
        <v>579</v>
      </c>
      <c r="G1264" s="496">
        <v>550623.18000000005</v>
      </c>
      <c r="H1264" s="508" t="s">
        <v>51063</v>
      </c>
    </row>
    <row r="1265" spans="1:8" ht="12.75" customHeight="1">
      <c r="A1265" s="73">
        <v>1256</v>
      </c>
      <c r="B1265" s="472">
        <v>42878</v>
      </c>
      <c r="C1265" s="98"/>
      <c r="D1265" s="98" t="s">
        <v>882</v>
      </c>
      <c r="E1265" s="386"/>
      <c r="F1265" s="386">
        <v>232</v>
      </c>
      <c r="G1265" s="496">
        <v>550855.18000000005</v>
      </c>
      <c r="H1265" s="508" t="s">
        <v>51064</v>
      </c>
    </row>
    <row r="1266" spans="1:8" ht="12.75" customHeight="1">
      <c r="A1266" s="73">
        <v>1257</v>
      </c>
      <c r="B1266" s="472">
        <v>42878</v>
      </c>
      <c r="C1266" s="98"/>
      <c r="D1266" s="98" t="s">
        <v>882</v>
      </c>
      <c r="E1266" s="386"/>
      <c r="F1266" s="386">
        <v>509</v>
      </c>
      <c r="G1266" s="496">
        <v>551364.18000000005</v>
      </c>
      <c r="H1266" s="508" t="s">
        <v>51065</v>
      </c>
    </row>
    <row r="1267" spans="1:8" ht="12.75" customHeight="1">
      <c r="A1267" s="73">
        <v>1258</v>
      </c>
      <c r="B1267" s="472">
        <v>42878</v>
      </c>
      <c r="C1267" s="98"/>
      <c r="D1267" s="98" t="s">
        <v>882</v>
      </c>
      <c r="E1267" s="386"/>
      <c r="F1267" s="386">
        <v>932</v>
      </c>
      <c r="G1267" s="496">
        <v>552296.18000000005</v>
      </c>
      <c r="H1267" s="508" t="s">
        <v>51066</v>
      </c>
    </row>
    <row r="1268" spans="1:8" ht="12.75" customHeight="1">
      <c r="A1268" s="73">
        <v>1259</v>
      </c>
      <c r="B1268" s="472">
        <v>42878</v>
      </c>
      <c r="C1268" s="98"/>
      <c r="D1268" s="98" t="s">
        <v>882</v>
      </c>
      <c r="E1268" s="386"/>
      <c r="F1268" s="386">
        <v>687</v>
      </c>
      <c r="G1268" s="496">
        <v>552983.18000000005</v>
      </c>
      <c r="H1268" s="508" t="s">
        <v>51067</v>
      </c>
    </row>
    <row r="1269" spans="1:8" ht="12.75" customHeight="1">
      <c r="A1269" s="73">
        <v>1260</v>
      </c>
      <c r="B1269" s="472">
        <v>42878</v>
      </c>
      <c r="C1269" s="98"/>
      <c r="D1269" s="98" t="s">
        <v>887</v>
      </c>
      <c r="E1269" s="386"/>
      <c r="F1269" s="386">
        <v>237</v>
      </c>
      <c r="G1269" s="496">
        <v>553220.18000000005</v>
      </c>
      <c r="H1269" s="508" t="s">
        <v>51068</v>
      </c>
    </row>
    <row r="1270" spans="1:8" ht="12.75" customHeight="1">
      <c r="A1270" s="73">
        <v>1261</v>
      </c>
      <c r="B1270" s="472">
        <v>42878</v>
      </c>
      <c r="C1270" s="98"/>
      <c r="D1270" s="98" t="s">
        <v>887</v>
      </c>
      <c r="E1270" s="386"/>
      <c r="F1270" s="386">
        <v>372</v>
      </c>
      <c r="G1270" s="496">
        <v>553592.18000000005</v>
      </c>
      <c r="H1270" s="508" t="s">
        <v>51069</v>
      </c>
    </row>
    <row r="1271" spans="1:8" ht="12.75" customHeight="1">
      <c r="A1271" s="73">
        <v>1262</v>
      </c>
      <c r="B1271" s="472">
        <v>42878</v>
      </c>
      <c r="C1271" s="98"/>
      <c r="D1271" s="98" t="s">
        <v>887</v>
      </c>
      <c r="E1271" s="386"/>
      <c r="F1271" s="386">
        <v>202</v>
      </c>
      <c r="G1271" s="496">
        <v>553794.18000000005</v>
      </c>
      <c r="H1271" s="508" t="s">
        <v>51070</v>
      </c>
    </row>
    <row r="1272" spans="1:8" ht="12.75" customHeight="1">
      <c r="B1272" s="864"/>
      <c r="C1272" s="864"/>
      <c r="D1272" s="864"/>
      <c r="E1272" s="864"/>
      <c r="F1272" s="864"/>
      <c r="G1272" s="864"/>
    </row>
  </sheetData>
  <sortState ref="B955:H1017">
    <sortCondition ref="G955:G1017"/>
  </sortState>
  <mergeCells count="1">
    <mergeCell ref="D4:E4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4">
    <tabColor rgb="FFFFC000"/>
    <pageSetUpPr fitToPage="1"/>
  </sheetPr>
  <dimension ref="A1:J452"/>
  <sheetViews>
    <sheetView workbookViewId="0">
      <pane xSplit="1" ySplit="8" topLeftCell="B173" activePane="bottomRight" state="frozen"/>
      <selection pane="topRight" activeCell="B1" sqref="B1"/>
      <selection pane="bottomLeft" activeCell="A9" sqref="A9"/>
      <selection pane="bottomRight" activeCell="B185" sqref="B185"/>
    </sheetView>
  </sheetViews>
  <sheetFormatPr baseColWidth="10" defaultRowHeight="12.75" customHeight="1"/>
  <cols>
    <col min="1" max="1" width="4.5546875" customWidth="1"/>
    <col min="4" max="4" width="46.44140625" customWidth="1"/>
    <col min="5" max="6" width="14" bestFit="1" customWidth="1"/>
    <col min="7" max="7" width="12.5546875" bestFit="1" customWidth="1"/>
    <col min="8" max="8" width="13.88671875" style="220" customWidth="1"/>
    <col min="10" max="10" width="14.44140625" customWidth="1"/>
  </cols>
  <sheetData>
    <row r="1" spans="1:8" ht="12.75" customHeight="1">
      <c r="A1" s="87"/>
      <c r="B1" s="103"/>
      <c r="C1" s="78"/>
      <c r="D1" s="78"/>
      <c r="E1" s="35"/>
      <c r="F1" s="77"/>
      <c r="G1" s="77"/>
    </row>
    <row r="2" spans="1:8" ht="12.75" customHeight="1">
      <c r="A2" s="87"/>
      <c r="B2" s="103"/>
      <c r="C2" s="78"/>
      <c r="D2" s="338" t="s">
        <v>713</v>
      </c>
      <c r="E2" s="35"/>
      <c r="F2" s="77"/>
      <c r="G2" s="77"/>
    </row>
    <row r="3" spans="1:8" s="221" customFormat="1" ht="12.75" customHeight="1">
      <c r="A3" s="227"/>
      <c r="B3" s="223"/>
      <c r="C3" s="228"/>
      <c r="D3" s="225"/>
      <c r="E3" s="229"/>
      <c r="F3" s="230"/>
      <c r="G3" s="230"/>
      <c r="H3" s="701"/>
    </row>
    <row r="4" spans="1:8" ht="12.75" customHeight="1">
      <c r="A4" s="87"/>
      <c r="B4" s="104"/>
      <c r="C4" s="79"/>
      <c r="D4" s="911" t="s">
        <v>162</v>
      </c>
      <c r="E4" s="911"/>
      <c r="F4" s="83" t="s">
        <v>17</v>
      </c>
      <c r="G4" s="83" t="s">
        <v>113</v>
      </c>
    </row>
    <row r="5" spans="1:8" ht="12.75" customHeight="1">
      <c r="A5" s="87"/>
      <c r="B5" s="105" t="s">
        <v>114</v>
      </c>
      <c r="C5" s="80"/>
      <c r="D5" s="81" t="s">
        <v>115</v>
      </c>
      <c r="E5" s="84" t="s">
        <v>116</v>
      </c>
      <c r="F5" s="84" t="s">
        <v>117</v>
      </c>
      <c r="G5" s="84" t="s">
        <v>74</v>
      </c>
    </row>
    <row r="6" spans="1:8" ht="12.75" customHeight="1">
      <c r="A6" s="87"/>
      <c r="B6" s="106"/>
      <c r="C6" s="87"/>
      <c r="D6" s="87"/>
      <c r="E6" s="71" t="s">
        <v>156</v>
      </c>
      <c r="F6" s="55"/>
      <c r="G6" s="55"/>
    </row>
    <row r="7" spans="1:8" ht="12.75" customHeight="1">
      <c r="A7" s="87"/>
      <c r="B7" s="107"/>
      <c r="C7" s="82"/>
      <c r="D7" s="72"/>
      <c r="E7" s="85" t="s">
        <v>155</v>
      </c>
      <c r="F7" s="85"/>
      <c r="G7" s="85"/>
    </row>
    <row r="8" spans="1:8" ht="12.75" customHeight="1">
      <c r="A8" s="97"/>
      <c r="B8" s="108"/>
      <c r="C8" s="98"/>
      <c r="D8" s="184" t="s">
        <v>119</v>
      </c>
      <c r="E8" s="324" t="s">
        <v>179</v>
      </c>
      <c r="F8" s="324" t="s">
        <v>176</v>
      </c>
      <c r="G8" s="325">
        <v>144576.32000000001</v>
      </c>
    </row>
    <row r="9" spans="1:8" ht="12.75" customHeight="1">
      <c r="A9" s="97"/>
      <c r="B9" s="108"/>
      <c r="C9" s="98"/>
      <c r="D9" s="184"/>
      <c r="E9" s="324"/>
      <c r="F9" s="324"/>
      <c r="G9" s="339"/>
    </row>
    <row r="10" spans="1:8" ht="12.75" customHeight="1">
      <c r="A10" s="73">
        <v>1</v>
      </c>
      <c r="B10" s="472">
        <v>42857</v>
      </c>
      <c r="C10" s="288" t="s">
        <v>877</v>
      </c>
      <c r="D10" s="98" t="s">
        <v>181</v>
      </c>
      <c r="E10" s="386"/>
      <c r="F10" s="536">
        <v>2754</v>
      </c>
      <c r="G10" s="496">
        <v>147330.32</v>
      </c>
    </row>
    <row r="11" spans="1:8" ht="12.75" customHeight="1">
      <c r="A11" s="73">
        <v>2</v>
      </c>
      <c r="B11" s="472">
        <v>42857</v>
      </c>
      <c r="C11" s="288" t="s">
        <v>877</v>
      </c>
      <c r="D11" s="98" t="s">
        <v>181</v>
      </c>
      <c r="E11" s="386"/>
      <c r="F11" s="536">
        <v>1700</v>
      </c>
      <c r="G11" s="496">
        <v>149030.32</v>
      </c>
    </row>
    <row r="12" spans="1:8" ht="12.75" customHeight="1">
      <c r="A12" s="73">
        <v>3</v>
      </c>
      <c r="B12" s="472">
        <v>42857</v>
      </c>
      <c r="C12" s="288" t="s">
        <v>877</v>
      </c>
      <c r="D12" s="98" t="s">
        <v>181</v>
      </c>
      <c r="E12" s="386"/>
      <c r="F12" s="536">
        <v>1190.7</v>
      </c>
      <c r="G12" s="496">
        <v>150221.01999999999</v>
      </c>
    </row>
    <row r="13" spans="1:8" ht="12.75" customHeight="1">
      <c r="A13" s="73">
        <v>4</v>
      </c>
      <c r="B13" s="472">
        <v>42857</v>
      </c>
      <c r="C13" s="288" t="s">
        <v>877</v>
      </c>
      <c r="D13" s="98" t="s">
        <v>181</v>
      </c>
      <c r="E13" s="386"/>
      <c r="F13" s="536">
        <v>1000</v>
      </c>
      <c r="G13" s="496">
        <v>151221.01999999999</v>
      </c>
    </row>
    <row r="14" spans="1:8" ht="12.75" customHeight="1">
      <c r="A14" s="73">
        <v>5</v>
      </c>
      <c r="B14" s="472">
        <v>42857</v>
      </c>
      <c r="C14" s="288" t="s">
        <v>877</v>
      </c>
      <c r="D14" s="98" t="s">
        <v>181</v>
      </c>
      <c r="E14" s="386"/>
      <c r="F14" s="536">
        <v>988</v>
      </c>
      <c r="G14" s="496">
        <v>152209.01999999999</v>
      </c>
    </row>
    <row r="15" spans="1:8" ht="12.75" customHeight="1">
      <c r="A15" s="73">
        <v>6</v>
      </c>
      <c r="B15" s="472">
        <v>42857</v>
      </c>
      <c r="C15" s="288" t="s">
        <v>877</v>
      </c>
      <c r="D15" s="98" t="s">
        <v>181</v>
      </c>
      <c r="E15" s="386"/>
      <c r="F15" s="536">
        <v>818</v>
      </c>
      <c r="G15" s="496">
        <v>153027.01999999999</v>
      </c>
    </row>
    <row r="16" spans="1:8" ht="12.75" customHeight="1">
      <c r="A16" s="73">
        <v>7</v>
      </c>
      <c r="B16" s="472">
        <v>42857</v>
      </c>
      <c r="C16" s="288" t="s">
        <v>877</v>
      </c>
      <c r="D16" s="98" t="s">
        <v>181</v>
      </c>
      <c r="E16" s="386"/>
      <c r="F16" s="536">
        <v>2000</v>
      </c>
      <c r="G16" s="496">
        <v>155027.01999999999</v>
      </c>
    </row>
    <row r="17" spans="1:8" ht="12.75" customHeight="1">
      <c r="A17" s="73">
        <v>8</v>
      </c>
      <c r="B17" s="472">
        <v>42857</v>
      </c>
      <c r="C17" s="288" t="s">
        <v>877</v>
      </c>
      <c r="D17" s="98" t="s">
        <v>181</v>
      </c>
      <c r="E17" s="386"/>
      <c r="F17" s="536">
        <v>17762.8</v>
      </c>
      <c r="G17" s="496">
        <v>172789.82</v>
      </c>
    </row>
    <row r="18" spans="1:8" ht="12.75" customHeight="1">
      <c r="A18" s="73">
        <v>9</v>
      </c>
      <c r="B18" s="472">
        <v>42857</v>
      </c>
      <c r="C18" s="288" t="s">
        <v>877</v>
      </c>
      <c r="D18" s="98" t="s">
        <v>181</v>
      </c>
      <c r="E18" s="386"/>
      <c r="F18" s="536">
        <v>4001.7</v>
      </c>
      <c r="G18" s="496">
        <v>176791.52</v>
      </c>
    </row>
    <row r="19" spans="1:8" ht="12.75" customHeight="1">
      <c r="A19" s="73">
        <v>10</v>
      </c>
      <c r="B19" s="472">
        <v>42857</v>
      </c>
      <c r="C19" s="288" t="s">
        <v>877</v>
      </c>
      <c r="D19" s="98" t="s">
        <v>181</v>
      </c>
      <c r="E19" s="386"/>
      <c r="F19" s="536">
        <v>2409.75</v>
      </c>
      <c r="G19" s="496">
        <v>179201.27</v>
      </c>
    </row>
    <row r="20" spans="1:8" ht="12.75" customHeight="1">
      <c r="A20" s="73">
        <v>11</v>
      </c>
      <c r="B20" s="472">
        <v>42857</v>
      </c>
      <c r="C20" s="288" t="s">
        <v>877</v>
      </c>
      <c r="D20" s="98" t="s">
        <v>181</v>
      </c>
      <c r="E20" s="386"/>
      <c r="F20" s="536">
        <v>2221.38</v>
      </c>
      <c r="G20" s="496">
        <v>181422.65</v>
      </c>
    </row>
    <row r="21" spans="1:8" ht="12.75" customHeight="1">
      <c r="A21" s="73">
        <v>12</v>
      </c>
      <c r="B21" s="472">
        <v>42857</v>
      </c>
      <c r="C21" s="288" t="s">
        <v>877</v>
      </c>
      <c r="D21" s="98" t="s">
        <v>181</v>
      </c>
      <c r="E21" s="386"/>
      <c r="F21" s="536">
        <v>2501.1</v>
      </c>
      <c r="G21" s="496">
        <v>183923.75</v>
      </c>
    </row>
    <row r="22" spans="1:8" ht="12.75" customHeight="1">
      <c r="A22" s="73">
        <v>13</v>
      </c>
      <c r="B22" s="472">
        <v>42857</v>
      </c>
      <c r="C22" s="288" t="s">
        <v>877</v>
      </c>
      <c r="D22" s="98" t="s">
        <v>181</v>
      </c>
      <c r="E22" s="386"/>
      <c r="F22" s="536">
        <v>1028.7</v>
      </c>
      <c r="G22" s="496">
        <v>184952.45</v>
      </c>
    </row>
    <row r="23" spans="1:8" ht="12.75" customHeight="1">
      <c r="A23" s="73">
        <v>14</v>
      </c>
      <c r="B23" s="472">
        <v>42857</v>
      </c>
      <c r="C23" s="288" t="s">
        <v>877</v>
      </c>
      <c r="D23" s="98" t="s">
        <v>181</v>
      </c>
      <c r="E23" s="386"/>
      <c r="F23" s="536">
        <v>810</v>
      </c>
      <c r="G23" s="496">
        <v>185762.45</v>
      </c>
    </row>
    <row r="24" spans="1:8" ht="12.75" customHeight="1">
      <c r="A24" s="73">
        <v>15</v>
      </c>
      <c r="B24" s="472">
        <v>42857</v>
      </c>
      <c r="C24" s="288" t="s">
        <v>877</v>
      </c>
      <c r="D24" s="98" t="s">
        <v>181</v>
      </c>
      <c r="E24" s="386"/>
      <c r="F24" s="536">
        <v>1012.5</v>
      </c>
      <c r="G24" s="496">
        <v>186774.95</v>
      </c>
    </row>
    <row r="25" spans="1:8" ht="12.75" customHeight="1">
      <c r="A25" s="73">
        <v>16</v>
      </c>
      <c r="B25" s="472">
        <v>42857</v>
      </c>
      <c r="C25" s="288" t="s">
        <v>877</v>
      </c>
      <c r="D25" s="98" t="s">
        <v>181</v>
      </c>
      <c r="E25" s="386"/>
      <c r="F25" s="536">
        <v>939.6</v>
      </c>
      <c r="G25" s="496">
        <v>187714.55</v>
      </c>
    </row>
    <row r="26" spans="1:8" ht="12.75" customHeight="1">
      <c r="A26" s="73">
        <v>17</v>
      </c>
      <c r="B26" s="472">
        <v>42857</v>
      </c>
      <c r="C26" s="288" t="s">
        <v>877</v>
      </c>
      <c r="D26" s="98" t="s">
        <v>181</v>
      </c>
      <c r="E26" s="386"/>
      <c r="F26" s="536">
        <v>818.1</v>
      </c>
      <c r="G26" s="496">
        <v>188532.65</v>
      </c>
    </row>
    <row r="27" spans="1:8" ht="12.75" customHeight="1">
      <c r="A27" s="73">
        <v>18</v>
      </c>
      <c r="B27" s="472">
        <v>42857</v>
      </c>
      <c r="C27" s="288" t="s">
        <v>877</v>
      </c>
      <c r="D27" s="98" t="s">
        <v>181</v>
      </c>
      <c r="E27" s="386"/>
      <c r="F27" s="536">
        <v>891</v>
      </c>
      <c r="G27" s="496">
        <v>189423.65</v>
      </c>
    </row>
    <row r="28" spans="1:8" ht="12.75" customHeight="1">
      <c r="A28" s="73">
        <v>19</v>
      </c>
      <c r="B28" s="472">
        <v>42857</v>
      </c>
      <c r="C28" s="288" t="s">
        <v>877</v>
      </c>
      <c r="D28" s="98" t="s">
        <v>181</v>
      </c>
      <c r="E28" s="386"/>
      <c r="F28" s="536">
        <v>810</v>
      </c>
      <c r="G28" s="496">
        <v>190233.65</v>
      </c>
    </row>
    <row r="29" spans="1:8" ht="12.75" customHeight="1">
      <c r="A29" s="73">
        <v>20</v>
      </c>
      <c r="B29" s="472">
        <v>42857</v>
      </c>
      <c r="C29" s="288" t="s">
        <v>877</v>
      </c>
      <c r="D29" s="98" t="s">
        <v>181</v>
      </c>
      <c r="E29" s="386"/>
      <c r="F29" s="536">
        <v>520</v>
      </c>
      <c r="G29" s="496">
        <v>190753.65</v>
      </c>
    </row>
    <row r="30" spans="1:8" ht="12.75" customHeight="1">
      <c r="A30" s="73">
        <v>21</v>
      </c>
      <c r="B30" s="472">
        <v>42857</v>
      </c>
      <c r="C30" s="288" t="s">
        <v>878</v>
      </c>
      <c r="D30" s="98" t="s">
        <v>879</v>
      </c>
      <c r="E30" s="536">
        <v>49390.33</v>
      </c>
      <c r="F30" s="386"/>
      <c r="G30" s="496">
        <v>141363.32</v>
      </c>
      <c r="H30" s="702">
        <f>SUM(F10:F31)</f>
        <v>49390.329999999987</v>
      </c>
    </row>
    <row r="31" spans="1:8" ht="12.75" customHeight="1">
      <c r="A31" s="73">
        <v>22</v>
      </c>
      <c r="B31" s="472">
        <v>42857</v>
      </c>
      <c r="C31" s="288" t="s">
        <v>877</v>
      </c>
      <c r="D31" s="98" t="s">
        <v>181</v>
      </c>
      <c r="E31" s="386"/>
      <c r="F31" s="536">
        <v>3213</v>
      </c>
      <c r="G31" s="496">
        <v>144576.32000000001</v>
      </c>
    </row>
    <row r="32" spans="1:8" ht="12.75" customHeight="1">
      <c r="A32" s="73">
        <v>23</v>
      </c>
      <c r="B32" s="472">
        <v>42858</v>
      </c>
      <c r="C32" s="288" t="s">
        <v>6085</v>
      </c>
      <c r="D32" s="98" t="s">
        <v>181</v>
      </c>
      <c r="E32" s="386"/>
      <c r="F32" s="574">
        <v>5002.2</v>
      </c>
      <c r="G32" s="496">
        <v>149569.24</v>
      </c>
    </row>
    <row r="33" spans="1:8" ht="12.75" customHeight="1">
      <c r="A33" s="73">
        <v>24</v>
      </c>
      <c r="B33" s="472">
        <v>42858</v>
      </c>
      <c r="C33" s="288" t="s">
        <v>6085</v>
      </c>
      <c r="D33" s="98" t="s">
        <v>181</v>
      </c>
      <c r="E33" s="386"/>
      <c r="F33" s="574">
        <v>4343.18</v>
      </c>
      <c r="G33" s="496">
        <v>153912.42000000001</v>
      </c>
    </row>
    <row r="34" spans="1:8" ht="12.75" customHeight="1">
      <c r="A34" s="73">
        <v>25</v>
      </c>
      <c r="B34" s="472">
        <v>42858</v>
      </c>
      <c r="C34" s="288" t="s">
        <v>6085</v>
      </c>
      <c r="D34" s="98" t="s">
        <v>181</v>
      </c>
      <c r="E34" s="386"/>
      <c r="F34" s="574">
        <v>1109</v>
      </c>
      <c r="G34" s="496">
        <v>155021.42000000001</v>
      </c>
    </row>
    <row r="35" spans="1:8" ht="12.75" customHeight="1">
      <c r="A35" s="73">
        <v>26</v>
      </c>
      <c r="B35" s="472">
        <v>42858</v>
      </c>
      <c r="C35" s="288" t="s">
        <v>6085</v>
      </c>
      <c r="D35" s="98" t="s">
        <v>181</v>
      </c>
      <c r="E35" s="386"/>
      <c r="F35" s="574">
        <v>794</v>
      </c>
      <c r="G35" s="496">
        <v>155815.42000000001</v>
      </c>
    </row>
    <row r="36" spans="1:8" ht="12.75" customHeight="1">
      <c r="A36" s="73">
        <v>27</v>
      </c>
      <c r="B36" s="472">
        <v>42858</v>
      </c>
      <c r="C36" s="288" t="s">
        <v>6085</v>
      </c>
      <c r="D36" s="98" t="s">
        <v>181</v>
      </c>
      <c r="E36" s="386"/>
      <c r="F36" s="574">
        <v>1077</v>
      </c>
      <c r="G36" s="496">
        <v>156892.42000000001</v>
      </c>
    </row>
    <row r="37" spans="1:8" ht="12.75" customHeight="1">
      <c r="A37" s="73">
        <v>28</v>
      </c>
      <c r="B37" s="472">
        <v>42858</v>
      </c>
      <c r="C37" s="288" t="s">
        <v>6085</v>
      </c>
      <c r="D37" s="98" t="s">
        <v>181</v>
      </c>
      <c r="E37" s="386"/>
      <c r="F37" s="574">
        <v>500</v>
      </c>
      <c r="G37" s="496">
        <v>157392.42000000001</v>
      </c>
    </row>
    <row r="38" spans="1:8" ht="12.75" customHeight="1">
      <c r="A38" s="73">
        <v>29</v>
      </c>
      <c r="B38" s="472">
        <v>42858</v>
      </c>
      <c r="C38" s="288" t="s">
        <v>6085</v>
      </c>
      <c r="D38" s="98" t="s">
        <v>181</v>
      </c>
      <c r="E38" s="386"/>
      <c r="F38" s="574">
        <v>891</v>
      </c>
      <c r="G38" s="496">
        <v>158283.42000000001</v>
      </c>
    </row>
    <row r="39" spans="1:8" ht="12.75" customHeight="1">
      <c r="A39" s="73">
        <v>30</v>
      </c>
      <c r="B39" s="472">
        <v>42858</v>
      </c>
      <c r="C39" s="288" t="s">
        <v>6085</v>
      </c>
      <c r="D39" s="98" t="s">
        <v>181</v>
      </c>
      <c r="E39" s="386"/>
      <c r="F39" s="574">
        <v>729</v>
      </c>
      <c r="G39" s="496">
        <v>159012.42000000001</v>
      </c>
    </row>
    <row r="40" spans="1:8" ht="12.75" customHeight="1">
      <c r="A40" s="73">
        <v>31</v>
      </c>
      <c r="B40" s="472">
        <v>42858</v>
      </c>
      <c r="C40" s="288" t="s">
        <v>6085</v>
      </c>
      <c r="D40" s="98" t="s">
        <v>181</v>
      </c>
      <c r="E40" s="386"/>
      <c r="F40" s="574">
        <v>1458</v>
      </c>
      <c r="G40" s="496">
        <v>160470.42000000001</v>
      </c>
      <c r="H40" s="703">
        <f>SUM(F32:F40)</f>
        <v>15903.380000000001</v>
      </c>
    </row>
    <row r="41" spans="1:8" ht="12.75" customHeight="1">
      <c r="A41" s="73">
        <v>32</v>
      </c>
      <c r="B41" s="472">
        <v>42858</v>
      </c>
      <c r="C41" s="288" t="s">
        <v>6086</v>
      </c>
      <c r="D41" s="98" t="s">
        <v>879</v>
      </c>
      <c r="E41" s="574">
        <v>15903.38</v>
      </c>
      <c r="F41" s="386"/>
      <c r="G41" s="496">
        <v>144567.04000000001</v>
      </c>
    </row>
    <row r="42" spans="1:8" ht="12.75" customHeight="1">
      <c r="A42" s="73">
        <v>33</v>
      </c>
      <c r="B42" s="474">
        <v>42858</v>
      </c>
      <c r="C42" s="575" t="s">
        <v>6087</v>
      </c>
      <c r="D42" s="510" t="s">
        <v>6088</v>
      </c>
      <c r="E42" s="476">
        <v>8</v>
      </c>
      <c r="F42" s="386"/>
      <c r="G42" s="496">
        <v>144559.04000000001</v>
      </c>
      <c r="H42" s="406" t="s">
        <v>186</v>
      </c>
    </row>
    <row r="43" spans="1:8" ht="12.75" customHeight="1">
      <c r="A43" s="73">
        <v>34</v>
      </c>
      <c r="B43" s="474">
        <v>42858</v>
      </c>
      <c r="C43" s="575" t="s">
        <v>6089</v>
      </c>
      <c r="D43" s="510" t="s">
        <v>185</v>
      </c>
      <c r="E43" s="476">
        <v>1.28</v>
      </c>
      <c r="F43" s="386"/>
      <c r="G43" s="496">
        <v>144557.76000000001</v>
      </c>
      <c r="H43" s="406" t="s">
        <v>187</v>
      </c>
    </row>
    <row r="44" spans="1:8" ht="12.75" customHeight="1">
      <c r="A44" s="73">
        <v>35</v>
      </c>
      <c r="B44" s="472">
        <v>42859</v>
      </c>
      <c r="C44" s="288" t="s">
        <v>6804</v>
      </c>
      <c r="D44" s="98" t="s">
        <v>181</v>
      </c>
      <c r="E44" s="386"/>
      <c r="F44" s="592">
        <v>600</v>
      </c>
      <c r="G44" s="496">
        <v>145157.76000000001</v>
      </c>
    </row>
    <row r="45" spans="1:8" ht="12.75" customHeight="1">
      <c r="A45" s="73">
        <v>36</v>
      </c>
      <c r="B45" s="472">
        <v>42859</v>
      </c>
      <c r="C45" s="288" t="s">
        <v>6804</v>
      </c>
      <c r="D45" s="98" t="s">
        <v>181</v>
      </c>
      <c r="E45" s="386"/>
      <c r="F45" s="592">
        <v>228.73</v>
      </c>
      <c r="G45" s="496">
        <v>145386.49</v>
      </c>
    </row>
    <row r="46" spans="1:8" ht="12.75" customHeight="1">
      <c r="A46" s="73">
        <v>37</v>
      </c>
      <c r="B46" s="472">
        <v>42859</v>
      </c>
      <c r="C46" s="288" t="s">
        <v>6804</v>
      </c>
      <c r="D46" s="98" t="s">
        <v>181</v>
      </c>
      <c r="E46" s="386"/>
      <c r="F46" s="592">
        <v>68881.8</v>
      </c>
      <c r="G46" s="496">
        <v>214268.29</v>
      </c>
    </row>
    <row r="47" spans="1:8" ht="12.75" customHeight="1">
      <c r="A47" s="73">
        <v>38</v>
      </c>
      <c r="B47" s="472">
        <v>42859</v>
      </c>
      <c r="C47" s="288" t="s">
        <v>6804</v>
      </c>
      <c r="D47" s="98" t="s">
        <v>178</v>
      </c>
      <c r="E47" s="386"/>
      <c r="F47" s="537">
        <v>1701</v>
      </c>
      <c r="G47" s="496">
        <v>215969.29</v>
      </c>
    </row>
    <row r="48" spans="1:8" ht="12.75" customHeight="1">
      <c r="A48" s="73">
        <v>39</v>
      </c>
      <c r="B48" s="472">
        <v>42859</v>
      </c>
      <c r="C48" s="288" t="s">
        <v>6804</v>
      </c>
      <c r="D48" s="98" t="s">
        <v>6805</v>
      </c>
      <c r="E48" s="537">
        <v>1701</v>
      </c>
      <c r="F48" s="386"/>
      <c r="G48" s="496">
        <v>214268.29</v>
      </c>
    </row>
    <row r="49" spans="1:10" ht="12.75" customHeight="1">
      <c r="A49" s="73">
        <v>40</v>
      </c>
      <c r="B49" s="472">
        <v>42859</v>
      </c>
      <c r="C49" s="288" t="s">
        <v>6804</v>
      </c>
      <c r="D49" s="98" t="s">
        <v>181</v>
      </c>
      <c r="E49" s="386"/>
      <c r="F49" s="592">
        <v>1701</v>
      </c>
      <c r="G49" s="496">
        <v>215969.29</v>
      </c>
    </row>
    <row r="50" spans="1:10" ht="12.75" customHeight="1">
      <c r="A50" s="73">
        <v>41</v>
      </c>
      <c r="B50" s="472">
        <v>42859</v>
      </c>
      <c r="C50" s="288" t="s">
        <v>6804</v>
      </c>
      <c r="D50" s="98" t="s">
        <v>181</v>
      </c>
      <c r="E50" s="386"/>
      <c r="F50" s="592">
        <v>1500</v>
      </c>
      <c r="G50" s="496">
        <v>217469.29</v>
      </c>
    </row>
    <row r="51" spans="1:10" ht="12.75" customHeight="1">
      <c r="A51" s="73">
        <v>42</v>
      </c>
      <c r="B51" s="472">
        <v>42859</v>
      </c>
      <c r="C51" s="288" t="s">
        <v>6804</v>
      </c>
      <c r="D51" s="98" t="s">
        <v>181</v>
      </c>
      <c r="E51" s="386"/>
      <c r="F51" s="592">
        <v>698.72</v>
      </c>
      <c r="G51" s="496">
        <v>218168.01</v>
      </c>
    </row>
    <row r="52" spans="1:10" ht="12.75" customHeight="1">
      <c r="A52" s="73">
        <v>43</v>
      </c>
      <c r="B52" s="472">
        <v>42859</v>
      </c>
      <c r="C52" s="288" t="s">
        <v>6804</v>
      </c>
      <c r="D52" s="98" t="s">
        <v>181</v>
      </c>
      <c r="E52" s="386"/>
      <c r="F52" s="592">
        <v>1000</v>
      </c>
      <c r="G52" s="496">
        <v>219168.01</v>
      </c>
    </row>
    <row r="53" spans="1:10" ht="12.75" customHeight="1">
      <c r="A53" s="73">
        <v>44</v>
      </c>
      <c r="B53" s="472">
        <v>42859</v>
      </c>
      <c r="C53" s="288" t="s">
        <v>6804</v>
      </c>
      <c r="D53" s="98" t="s">
        <v>181</v>
      </c>
      <c r="E53" s="386"/>
      <c r="F53" s="592">
        <v>2081.6999999999998</v>
      </c>
      <c r="G53" s="496">
        <v>221249.71</v>
      </c>
    </row>
    <row r="54" spans="1:10" ht="12.75" customHeight="1">
      <c r="A54" s="73">
        <v>45</v>
      </c>
      <c r="B54" s="472">
        <v>42859</v>
      </c>
      <c r="C54" s="288" t="s">
        <v>6804</v>
      </c>
      <c r="D54" s="98" t="s">
        <v>181</v>
      </c>
      <c r="E54" s="386"/>
      <c r="F54" s="592">
        <v>1000</v>
      </c>
      <c r="G54" s="496">
        <v>222249.71</v>
      </c>
      <c r="H54" s="704">
        <f>SUM(F44:F54)-F47</f>
        <v>77691.95</v>
      </c>
    </row>
    <row r="55" spans="1:10" ht="12.75" customHeight="1">
      <c r="A55" s="73">
        <v>46</v>
      </c>
      <c r="B55" s="472">
        <v>42859</v>
      </c>
      <c r="C55" s="288" t="s">
        <v>6806</v>
      </c>
      <c r="D55" s="98" t="s">
        <v>879</v>
      </c>
      <c r="E55" s="592">
        <v>77691.95</v>
      </c>
      <c r="F55" s="386"/>
      <c r="G55" s="496">
        <v>144557.76000000001</v>
      </c>
    </row>
    <row r="56" spans="1:10" ht="12.75" customHeight="1">
      <c r="A56" s="73">
        <v>47</v>
      </c>
      <c r="B56" s="472">
        <v>42859</v>
      </c>
      <c r="C56" s="288" t="s">
        <v>356</v>
      </c>
      <c r="D56" s="98" t="s">
        <v>178</v>
      </c>
      <c r="E56" s="386"/>
      <c r="F56" s="481">
        <v>4152.5</v>
      </c>
      <c r="G56" s="496">
        <v>148710.26</v>
      </c>
      <c r="H56" s="497" t="s">
        <v>212</v>
      </c>
      <c r="I56" s="497" t="s">
        <v>350</v>
      </c>
      <c r="J56" s="497" t="s">
        <v>7447</v>
      </c>
    </row>
    <row r="57" spans="1:10" ht="12.75" customHeight="1">
      <c r="A57" s="73">
        <v>48</v>
      </c>
      <c r="B57" s="474">
        <v>42859</v>
      </c>
      <c r="C57" s="575" t="s">
        <v>6807</v>
      </c>
      <c r="D57" s="510" t="s">
        <v>6808</v>
      </c>
      <c r="E57" s="476">
        <v>8</v>
      </c>
      <c r="F57" s="386"/>
      <c r="G57" s="496">
        <v>148702.26</v>
      </c>
      <c r="H57" s="406" t="s">
        <v>186</v>
      </c>
    </row>
    <row r="58" spans="1:10" ht="12.75" customHeight="1">
      <c r="A58" s="73">
        <v>49</v>
      </c>
      <c r="B58" s="474">
        <v>42859</v>
      </c>
      <c r="C58" s="575" t="s">
        <v>6809</v>
      </c>
      <c r="D58" s="510" t="s">
        <v>185</v>
      </c>
      <c r="E58" s="476">
        <v>1.28</v>
      </c>
      <c r="F58" s="386"/>
      <c r="G58" s="496">
        <v>148700.98000000001</v>
      </c>
      <c r="H58" s="406" t="s">
        <v>187</v>
      </c>
    </row>
    <row r="59" spans="1:10" ht="12.75" customHeight="1">
      <c r="A59" s="73">
        <v>50</v>
      </c>
      <c r="B59" s="472">
        <v>42860</v>
      </c>
      <c r="C59" s="98" t="s">
        <v>11917</v>
      </c>
      <c r="D59" s="98" t="s">
        <v>181</v>
      </c>
      <c r="E59" s="386"/>
      <c r="F59" s="623">
        <v>4495.5</v>
      </c>
      <c r="G59" s="496">
        <v>153196.48000000001</v>
      </c>
    </row>
    <row r="60" spans="1:10" ht="12.75" customHeight="1">
      <c r="A60" s="73">
        <v>51</v>
      </c>
      <c r="B60" s="472">
        <v>42860</v>
      </c>
      <c r="C60" s="98" t="s">
        <v>11917</v>
      </c>
      <c r="D60" s="98" t="s">
        <v>181</v>
      </c>
      <c r="E60" s="386"/>
      <c r="F60" s="623">
        <v>1000</v>
      </c>
      <c r="G60" s="496">
        <v>154196.48000000001</v>
      </c>
    </row>
    <row r="61" spans="1:10" ht="12.75" customHeight="1">
      <c r="A61" s="73">
        <v>52</v>
      </c>
      <c r="B61" s="472">
        <v>42860</v>
      </c>
      <c r="C61" s="98" t="s">
        <v>11917</v>
      </c>
      <c r="D61" s="98" t="s">
        <v>181</v>
      </c>
      <c r="E61" s="386"/>
      <c r="F61" s="623">
        <v>1200</v>
      </c>
      <c r="G61" s="496">
        <v>155396.48000000001</v>
      </c>
    </row>
    <row r="62" spans="1:10" ht="12.75" customHeight="1">
      <c r="A62" s="73">
        <v>53</v>
      </c>
      <c r="B62" s="472">
        <v>42860</v>
      </c>
      <c r="C62" s="98" t="s">
        <v>11917</v>
      </c>
      <c r="D62" s="98" t="s">
        <v>181</v>
      </c>
      <c r="E62" s="386"/>
      <c r="F62" s="623">
        <v>810</v>
      </c>
      <c r="G62" s="496">
        <v>156206.48000000001</v>
      </c>
    </row>
    <row r="63" spans="1:10" ht="12.75" customHeight="1">
      <c r="A63" s="73">
        <v>54</v>
      </c>
      <c r="B63" s="472">
        <v>42860</v>
      </c>
      <c r="C63" s="98" t="s">
        <v>11917</v>
      </c>
      <c r="D63" s="98" t="s">
        <v>181</v>
      </c>
      <c r="E63" s="386"/>
      <c r="F63" s="623">
        <v>1564.18</v>
      </c>
      <c r="G63" s="496">
        <v>157770.66</v>
      </c>
    </row>
    <row r="64" spans="1:10" ht="12.75" customHeight="1">
      <c r="A64" s="73">
        <v>55</v>
      </c>
      <c r="B64" s="472">
        <v>42860</v>
      </c>
      <c r="C64" s="98" t="s">
        <v>11917</v>
      </c>
      <c r="D64" s="98" t="s">
        <v>181</v>
      </c>
      <c r="E64" s="386"/>
      <c r="F64" s="623">
        <v>3216</v>
      </c>
      <c r="G64" s="496">
        <v>160986.66</v>
      </c>
    </row>
    <row r="65" spans="1:10" ht="12.75" customHeight="1">
      <c r="A65" s="73">
        <v>56</v>
      </c>
      <c r="B65" s="472">
        <v>42860</v>
      </c>
      <c r="C65" s="98" t="s">
        <v>11917</v>
      </c>
      <c r="D65" s="98" t="s">
        <v>181</v>
      </c>
      <c r="E65" s="386"/>
      <c r="F65" s="623">
        <v>16985</v>
      </c>
      <c r="G65" s="496">
        <v>177971.66</v>
      </c>
      <c r="H65" s="705">
        <f>SUM(F59:F65)</f>
        <v>29270.68</v>
      </c>
    </row>
    <row r="66" spans="1:10" ht="12.75" customHeight="1">
      <c r="A66" s="73">
        <v>57</v>
      </c>
      <c r="B66" s="472">
        <v>42860</v>
      </c>
      <c r="C66" s="98" t="s">
        <v>436</v>
      </c>
      <c r="D66" s="98" t="s">
        <v>181</v>
      </c>
      <c r="E66" s="386"/>
      <c r="F66" s="420">
        <v>1985</v>
      </c>
      <c r="G66" s="496">
        <v>179956.66</v>
      </c>
      <c r="H66" s="497" t="s">
        <v>212</v>
      </c>
      <c r="I66" s="497" t="s">
        <v>12061</v>
      </c>
      <c r="J66" s="497" t="s">
        <v>12062</v>
      </c>
    </row>
    <row r="67" spans="1:10" ht="12.75" customHeight="1">
      <c r="A67" s="73">
        <v>58</v>
      </c>
      <c r="B67" s="472">
        <v>42863</v>
      </c>
      <c r="C67" s="98" t="s">
        <v>877</v>
      </c>
      <c r="D67" s="98" t="s">
        <v>181</v>
      </c>
      <c r="E67" s="386"/>
      <c r="F67" s="646">
        <v>4438.46</v>
      </c>
      <c r="G67" s="496">
        <v>184395.12</v>
      </c>
    </row>
    <row r="68" spans="1:10" ht="12.75" customHeight="1">
      <c r="A68" s="73">
        <v>59</v>
      </c>
      <c r="B68" s="472">
        <v>42863</v>
      </c>
      <c r="C68" s="98" t="s">
        <v>877</v>
      </c>
      <c r="D68" s="98" t="s">
        <v>181</v>
      </c>
      <c r="E68" s="386"/>
      <c r="F68" s="646">
        <v>1215</v>
      </c>
      <c r="G68" s="496">
        <v>185610.12</v>
      </c>
    </row>
    <row r="69" spans="1:10" ht="12.75" customHeight="1">
      <c r="A69" s="73">
        <v>60</v>
      </c>
      <c r="B69" s="472">
        <v>42863</v>
      </c>
      <c r="C69" s="98" t="s">
        <v>877</v>
      </c>
      <c r="D69" s="98" t="s">
        <v>181</v>
      </c>
      <c r="E69" s="386"/>
      <c r="F69" s="646">
        <v>1198.8</v>
      </c>
      <c r="G69" s="496">
        <v>186808.92</v>
      </c>
    </row>
    <row r="70" spans="1:10" ht="12.75" customHeight="1">
      <c r="A70" s="73">
        <v>61</v>
      </c>
      <c r="B70" s="472">
        <v>42863</v>
      </c>
      <c r="C70" s="98" t="s">
        <v>877</v>
      </c>
      <c r="D70" s="98" t="s">
        <v>181</v>
      </c>
      <c r="E70" s="386"/>
      <c r="F70" s="646">
        <v>1425.6</v>
      </c>
      <c r="G70" s="496">
        <v>188234.52</v>
      </c>
    </row>
    <row r="71" spans="1:10" ht="12.75" customHeight="1">
      <c r="A71" s="73">
        <v>62</v>
      </c>
      <c r="B71" s="472">
        <v>42863</v>
      </c>
      <c r="C71" s="98" t="s">
        <v>877</v>
      </c>
      <c r="D71" s="98" t="s">
        <v>181</v>
      </c>
      <c r="E71" s="386"/>
      <c r="F71" s="646">
        <v>500</v>
      </c>
      <c r="G71" s="496">
        <v>188734.52</v>
      </c>
    </row>
    <row r="72" spans="1:10" ht="12.75" customHeight="1">
      <c r="A72" s="73">
        <v>63</v>
      </c>
      <c r="B72" s="472">
        <v>42863</v>
      </c>
      <c r="C72" s="98" t="s">
        <v>877</v>
      </c>
      <c r="D72" s="98" t="s">
        <v>181</v>
      </c>
      <c r="E72" s="386"/>
      <c r="F72" s="646">
        <v>2502.9</v>
      </c>
      <c r="G72" s="496">
        <v>191237.42</v>
      </c>
    </row>
    <row r="73" spans="1:10" ht="12.75" customHeight="1">
      <c r="A73" s="73">
        <v>64</v>
      </c>
      <c r="B73" s="472">
        <v>42863</v>
      </c>
      <c r="C73" s="98" t="s">
        <v>877</v>
      </c>
      <c r="D73" s="98" t="s">
        <v>181</v>
      </c>
      <c r="E73" s="386"/>
      <c r="F73" s="646">
        <v>1000</v>
      </c>
      <c r="G73" s="496">
        <v>192237.42</v>
      </c>
    </row>
    <row r="74" spans="1:10" ht="12.75" customHeight="1">
      <c r="A74" s="73">
        <v>65</v>
      </c>
      <c r="B74" s="472">
        <v>42863</v>
      </c>
      <c r="C74" s="98" t="s">
        <v>877</v>
      </c>
      <c r="D74" s="98" t="s">
        <v>181</v>
      </c>
      <c r="E74" s="386"/>
      <c r="F74" s="646">
        <v>2000.7</v>
      </c>
      <c r="G74" s="496">
        <v>194238.12</v>
      </c>
    </row>
    <row r="75" spans="1:10" ht="12.75" customHeight="1">
      <c r="A75" s="73">
        <v>66</v>
      </c>
      <c r="B75" s="472">
        <v>42863</v>
      </c>
      <c r="C75" s="98" t="s">
        <v>877</v>
      </c>
      <c r="D75" s="98" t="s">
        <v>181</v>
      </c>
      <c r="E75" s="386"/>
      <c r="F75" s="646">
        <v>1620</v>
      </c>
      <c r="G75" s="496">
        <v>195858.12</v>
      </c>
    </row>
    <row r="76" spans="1:10" ht="12.75" customHeight="1">
      <c r="A76" s="73">
        <v>67</v>
      </c>
      <c r="B76" s="472">
        <v>42863</v>
      </c>
      <c r="C76" s="98" t="s">
        <v>877</v>
      </c>
      <c r="D76" s="98" t="s">
        <v>181</v>
      </c>
      <c r="E76" s="386"/>
      <c r="F76" s="646">
        <v>955.8</v>
      </c>
      <c r="G76" s="496">
        <v>196813.92</v>
      </c>
    </row>
    <row r="77" spans="1:10" ht="12.75" customHeight="1">
      <c r="A77" s="73">
        <v>68</v>
      </c>
      <c r="B77" s="472">
        <v>42863</v>
      </c>
      <c r="C77" s="98" t="s">
        <v>877</v>
      </c>
      <c r="D77" s="98" t="s">
        <v>181</v>
      </c>
      <c r="E77" s="386"/>
      <c r="F77" s="646">
        <v>800</v>
      </c>
      <c r="G77" s="496">
        <v>197613.92</v>
      </c>
      <c r="H77" s="706">
        <f>SUM(F67:F77)</f>
        <v>17657.260000000002</v>
      </c>
    </row>
    <row r="78" spans="1:10" ht="12.75" customHeight="1">
      <c r="A78" s="73">
        <v>69</v>
      </c>
      <c r="B78" s="472">
        <v>42863</v>
      </c>
      <c r="C78" s="98" t="s">
        <v>192</v>
      </c>
      <c r="D78" s="98" t="s">
        <v>181</v>
      </c>
      <c r="E78" s="386"/>
      <c r="F78" s="481">
        <v>1822.5</v>
      </c>
      <c r="G78" s="496">
        <v>199436.42</v>
      </c>
      <c r="H78" s="497" t="s">
        <v>212</v>
      </c>
      <c r="I78" s="497" t="s">
        <v>20363</v>
      </c>
      <c r="J78" s="497" t="s">
        <v>12062</v>
      </c>
    </row>
    <row r="79" spans="1:10" ht="12.75" customHeight="1">
      <c r="A79" s="73">
        <v>70</v>
      </c>
      <c r="B79" s="535">
        <v>42864</v>
      </c>
      <c r="C79" s="98" t="s">
        <v>20362</v>
      </c>
      <c r="D79" s="98" t="s">
        <v>178</v>
      </c>
      <c r="E79" s="386"/>
      <c r="F79" s="481">
        <v>1500</v>
      </c>
      <c r="G79" s="496">
        <v>200936.42</v>
      </c>
      <c r="H79" s="497" t="s">
        <v>212</v>
      </c>
      <c r="I79" s="497" t="s">
        <v>20364</v>
      </c>
      <c r="J79" s="497" t="s">
        <v>12062</v>
      </c>
    </row>
    <row r="80" spans="1:10" ht="12.75" customHeight="1">
      <c r="A80" s="73">
        <v>71</v>
      </c>
      <c r="B80" s="535">
        <v>42864</v>
      </c>
      <c r="C80" s="98" t="s">
        <v>20362</v>
      </c>
      <c r="D80" s="98" t="s">
        <v>178</v>
      </c>
      <c r="E80" s="386"/>
      <c r="F80" s="481">
        <v>1500</v>
      </c>
      <c r="G80" s="496">
        <v>202436.42</v>
      </c>
      <c r="H80" s="497" t="s">
        <v>212</v>
      </c>
      <c r="I80" s="497" t="s">
        <v>20364</v>
      </c>
      <c r="J80" s="497" t="s">
        <v>12062</v>
      </c>
    </row>
    <row r="81" spans="1:8" ht="12.75" customHeight="1">
      <c r="A81" s="73">
        <v>72</v>
      </c>
      <c r="B81" s="535">
        <v>42864</v>
      </c>
      <c r="C81" s="98" t="s">
        <v>20362</v>
      </c>
      <c r="D81" s="98" t="s">
        <v>181</v>
      </c>
      <c r="E81" s="386"/>
      <c r="F81" s="662">
        <v>3000</v>
      </c>
      <c r="G81" s="496">
        <v>205436.42</v>
      </c>
    </row>
    <row r="82" spans="1:8" ht="12.75" customHeight="1">
      <c r="A82" s="73">
        <v>73</v>
      </c>
      <c r="B82" s="535">
        <v>42864</v>
      </c>
      <c r="C82" s="98" t="s">
        <v>20362</v>
      </c>
      <c r="D82" s="98" t="s">
        <v>181</v>
      </c>
      <c r="E82" s="386"/>
      <c r="F82" s="662">
        <v>927.42</v>
      </c>
      <c r="G82" s="496">
        <v>206363.84</v>
      </c>
    </row>
    <row r="83" spans="1:8" ht="12.75" customHeight="1">
      <c r="A83" s="73">
        <v>74</v>
      </c>
      <c r="B83" s="535">
        <v>42864</v>
      </c>
      <c r="C83" s="98" t="s">
        <v>20362</v>
      </c>
      <c r="D83" s="98" t="s">
        <v>181</v>
      </c>
      <c r="E83" s="386"/>
      <c r="F83" s="662">
        <v>942.5</v>
      </c>
      <c r="G83" s="496">
        <v>207306.34</v>
      </c>
    </row>
    <row r="84" spans="1:8" ht="12.75" customHeight="1">
      <c r="A84" s="73">
        <v>75</v>
      </c>
      <c r="B84" s="535">
        <v>42864</v>
      </c>
      <c r="C84" s="98" t="s">
        <v>20362</v>
      </c>
      <c r="D84" s="98" t="s">
        <v>181</v>
      </c>
      <c r="E84" s="386"/>
      <c r="F84" s="662">
        <v>1000</v>
      </c>
      <c r="G84" s="496">
        <v>208306.34</v>
      </c>
    </row>
    <row r="85" spans="1:8" ht="12.75" customHeight="1">
      <c r="A85" s="73">
        <v>76</v>
      </c>
      <c r="B85" s="535">
        <v>42864</v>
      </c>
      <c r="C85" s="98" t="s">
        <v>20362</v>
      </c>
      <c r="D85" s="98" t="s">
        <v>181</v>
      </c>
      <c r="E85" s="386"/>
      <c r="F85" s="662">
        <v>1332.1</v>
      </c>
      <c r="G85" s="496">
        <v>209638.44</v>
      </c>
    </row>
    <row r="86" spans="1:8" ht="12.75" customHeight="1">
      <c r="A86" s="73">
        <v>77</v>
      </c>
      <c r="B86" s="535">
        <v>42864</v>
      </c>
      <c r="C86" s="98" t="s">
        <v>20362</v>
      </c>
      <c r="D86" s="98" t="s">
        <v>181</v>
      </c>
      <c r="E86" s="386"/>
      <c r="F86" s="662">
        <v>1603.88</v>
      </c>
      <c r="G86" s="496">
        <v>211242.32</v>
      </c>
    </row>
    <row r="87" spans="1:8" ht="12.75" customHeight="1">
      <c r="A87" s="73">
        <v>78</v>
      </c>
      <c r="B87" s="535">
        <v>42864</v>
      </c>
      <c r="C87" s="98" t="s">
        <v>20362</v>
      </c>
      <c r="D87" s="98" t="s">
        <v>181</v>
      </c>
      <c r="E87" s="386"/>
      <c r="F87" s="662">
        <v>3525.36</v>
      </c>
      <c r="G87" s="496">
        <v>214767.68</v>
      </c>
    </row>
    <row r="88" spans="1:8" ht="12.75" customHeight="1">
      <c r="A88" s="73">
        <v>79</v>
      </c>
      <c r="B88" s="535">
        <v>42864</v>
      </c>
      <c r="C88" s="98" t="s">
        <v>20362</v>
      </c>
      <c r="D88" s="98" t="s">
        <v>181</v>
      </c>
      <c r="E88" s="386"/>
      <c r="F88" s="662">
        <v>2382</v>
      </c>
      <c r="G88" s="496">
        <v>217149.68</v>
      </c>
    </row>
    <row r="89" spans="1:8" ht="12.75" customHeight="1">
      <c r="A89" s="73">
        <v>80</v>
      </c>
      <c r="B89" s="535">
        <v>42864</v>
      </c>
      <c r="C89" s="98" t="s">
        <v>20362</v>
      </c>
      <c r="D89" s="98" t="s">
        <v>181</v>
      </c>
      <c r="E89" s="386"/>
      <c r="F89" s="662">
        <v>2430</v>
      </c>
      <c r="G89" s="496">
        <v>219579.68</v>
      </c>
    </row>
    <row r="90" spans="1:8" ht="12.75" customHeight="1">
      <c r="A90" s="73">
        <v>81</v>
      </c>
      <c r="B90" s="535">
        <v>42864</v>
      </c>
      <c r="C90" s="98" t="s">
        <v>20362</v>
      </c>
      <c r="D90" s="98" t="s">
        <v>181</v>
      </c>
      <c r="E90" s="386"/>
      <c r="F90" s="662">
        <v>972</v>
      </c>
      <c r="G90" s="496">
        <v>220551.67999999999</v>
      </c>
    </row>
    <row r="91" spans="1:8" ht="12.75" customHeight="1">
      <c r="A91" s="73">
        <v>82</v>
      </c>
      <c r="B91" s="535">
        <v>42864</v>
      </c>
      <c r="C91" s="98" t="s">
        <v>20362</v>
      </c>
      <c r="D91" s="98" t="s">
        <v>181</v>
      </c>
      <c r="E91" s="386"/>
      <c r="F91" s="662">
        <v>1000</v>
      </c>
      <c r="G91" s="496">
        <v>221551.68</v>
      </c>
    </row>
    <row r="92" spans="1:8" ht="12.75" customHeight="1">
      <c r="A92" s="73">
        <v>83</v>
      </c>
      <c r="B92" s="535">
        <v>42864</v>
      </c>
      <c r="C92" s="98" t="s">
        <v>20362</v>
      </c>
      <c r="D92" s="98" t="s">
        <v>181</v>
      </c>
      <c r="E92" s="386"/>
      <c r="F92" s="662">
        <v>1206</v>
      </c>
      <c r="G92" s="496">
        <v>222757.68</v>
      </c>
    </row>
    <row r="93" spans="1:8" ht="12.75" customHeight="1">
      <c r="A93" s="73">
        <v>84</v>
      </c>
      <c r="B93" s="535">
        <v>42864</v>
      </c>
      <c r="C93" s="98" t="s">
        <v>20362</v>
      </c>
      <c r="D93" s="98" t="s">
        <v>181</v>
      </c>
      <c r="E93" s="386"/>
      <c r="F93" s="662">
        <v>4000</v>
      </c>
      <c r="G93" s="496">
        <v>226757.68</v>
      </c>
      <c r="H93" s="707">
        <f>SUM(F81:F93)</f>
        <v>24321.260000000002</v>
      </c>
    </row>
    <row r="94" spans="1:8" ht="12.75" customHeight="1">
      <c r="A94" s="73">
        <v>85</v>
      </c>
      <c r="B94" s="472">
        <v>42865</v>
      </c>
      <c r="C94" s="98" t="s">
        <v>23105</v>
      </c>
      <c r="D94" s="98" t="s">
        <v>181</v>
      </c>
      <c r="E94" s="386"/>
      <c r="F94" s="685">
        <v>1368.8</v>
      </c>
      <c r="G94" s="496">
        <v>228126.48</v>
      </c>
    </row>
    <row r="95" spans="1:8" ht="12.75" customHeight="1">
      <c r="A95" s="73">
        <v>86</v>
      </c>
      <c r="B95" s="472">
        <v>42865</v>
      </c>
      <c r="C95" s="98" t="s">
        <v>23105</v>
      </c>
      <c r="D95" s="98" t="s">
        <v>181</v>
      </c>
      <c r="E95" s="386"/>
      <c r="F95" s="685">
        <v>1000</v>
      </c>
      <c r="G95" s="496">
        <v>229126.48</v>
      </c>
    </row>
    <row r="96" spans="1:8" ht="12.75" customHeight="1">
      <c r="A96" s="73">
        <v>87</v>
      </c>
      <c r="B96" s="472">
        <v>42865</v>
      </c>
      <c r="C96" s="98" t="s">
        <v>23105</v>
      </c>
      <c r="D96" s="98" t="s">
        <v>181</v>
      </c>
      <c r="E96" s="386"/>
      <c r="F96" s="685">
        <v>810.01</v>
      </c>
      <c r="G96" s="496">
        <v>229936.49</v>
      </c>
    </row>
    <row r="97" spans="1:8" ht="12.75" customHeight="1">
      <c r="A97" s="73">
        <v>88</v>
      </c>
      <c r="B97" s="472">
        <v>42865</v>
      </c>
      <c r="C97" s="98" t="s">
        <v>23105</v>
      </c>
      <c r="D97" s="98" t="s">
        <v>181</v>
      </c>
      <c r="E97" s="386"/>
      <c r="F97" s="685">
        <v>1000</v>
      </c>
      <c r="G97" s="496">
        <v>230936.49</v>
      </c>
    </row>
    <row r="98" spans="1:8" ht="12.75" customHeight="1">
      <c r="A98" s="73">
        <v>89</v>
      </c>
      <c r="B98" s="472">
        <v>42865</v>
      </c>
      <c r="C98" s="98" t="s">
        <v>23105</v>
      </c>
      <c r="D98" s="98" t="s">
        <v>181</v>
      </c>
      <c r="E98" s="386"/>
      <c r="F98" s="685">
        <v>1000.44</v>
      </c>
      <c r="G98" s="496">
        <v>231936.93</v>
      </c>
    </row>
    <row r="99" spans="1:8" ht="12.75" customHeight="1">
      <c r="A99" s="73">
        <v>90</v>
      </c>
      <c r="B99" s="472">
        <v>42865</v>
      </c>
      <c r="C99" s="98" t="s">
        <v>23105</v>
      </c>
      <c r="D99" s="98" t="s">
        <v>181</v>
      </c>
      <c r="E99" s="386"/>
      <c r="F99" s="685">
        <v>5996.78</v>
      </c>
      <c r="G99" s="496">
        <v>237933.71</v>
      </c>
    </row>
    <row r="100" spans="1:8" ht="12.75" customHeight="1">
      <c r="A100" s="73">
        <v>91</v>
      </c>
      <c r="B100" s="472">
        <v>42865</v>
      </c>
      <c r="C100" s="98" t="s">
        <v>23105</v>
      </c>
      <c r="D100" s="98" t="s">
        <v>181</v>
      </c>
      <c r="E100" s="386"/>
      <c r="F100" s="685">
        <v>57787.5</v>
      </c>
      <c r="G100" s="496">
        <v>295721.21000000002</v>
      </c>
    </row>
    <row r="101" spans="1:8" ht="12.75" customHeight="1">
      <c r="A101" s="73">
        <v>92</v>
      </c>
      <c r="B101" s="472">
        <v>42865</v>
      </c>
      <c r="C101" s="98" t="s">
        <v>23106</v>
      </c>
      <c r="D101" s="98" t="s">
        <v>181</v>
      </c>
      <c r="E101" s="386"/>
      <c r="F101" s="685">
        <v>55446.36</v>
      </c>
      <c r="G101" s="496">
        <v>351167.57</v>
      </c>
      <c r="H101" s="708">
        <f>SUM(F94:F101)</f>
        <v>124409.89</v>
      </c>
    </row>
    <row r="102" spans="1:8" ht="12.75" customHeight="1">
      <c r="A102" s="73">
        <v>93</v>
      </c>
      <c r="B102" s="472">
        <v>42865</v>
      </c>
      <c r="C102" s="98" t="s">
        <v>23105</v>
      </c>
      <c r="D102" s="98" t="s">
        <v>6805</v>
      </c>
      <c r="E102" s="537">
        <v>1000</v>
      </c>
      <c r="F102" s="386"/>
      <c r="G102" s="496">
        <v>350167.57</v>
      </c>
    </row>
    <row r="103" spans="1:8" ht="12.75" customHeight="1">
      <c r="A103" s="73">
        <v>94</v>
      </c>
      <c r="B103" s="472">
        <v>42865</v>
      </c>
      <c r="C103" s="98" t="s">
        <v>23105</v>
      </c>
      <c r="D103" s="98" t="s">
        <v>181</v>
      </c>
      <c r="E103" s="386"/>
      <c r="F103" s="537">
        <v>1000</v>
      </c>
      <c r="G103" s="496">
        <v>351167.57</v>
      </c>
    </row>
    <row r="104" spans="1:8" ht="12.75" customHeight="1">
      <c r="A104" s="73">
        <v>95</v>
      </c>
      <c r="B104" s="472">
        <v>42866</v>
      </c>
      <c r="C104" s="98" t="s">
        <v>24892</v>
      </c>
      <c r="D104" s="98" t="s">
        <v>181</v>
      </c>
      <c r="E104" s="386"/>
      <c r="F104" s="688">
        <v>300</v>
      </c>
      <c r="G104" s="496">
        <v>351467.57</v>
      </c>
      <c r="H104" s="709"/>
    </row>
    <row r="105" spans="1:8" ht="12.75" customHeight="1">
      <c r="A105" s="73">
        <v>96</v>
      </c>
      <c r="B105" s="472">
        <v>42866</v>
      </c>
      <c r="C105" s="98" t="s">
        <v>24892</v>
      </c>
      <c r="D105" s="98" t="s">
        <v>181</v>
      </c>
      <c r="E105" s="386"/>
      <c r="F105" s="688">
        <v>1004.4</v>
      </c>
      <c r="G105" s="496">
        <v>352471.97</v>
      </c>
      <c r="H105" s="709"/>
    </row>
    <row r="106" spans="1:8" ht="12.75" customHeight="1">
      <c r="A106" s="73">
        <v>97</v>
      </c>
      <c r="B106" s="472">
        <v>42866</v>
      </c>
      <c r="C106" s="98" t="s">
        <v>24892</v>
      </c>
      <c r="D106" s="98" t="s">
        <v>181</v>
      </c>
      <c r="E106" s="386"/>
      <c r="F106" s="688">
        <v>1215</v>
      </c>
      <c r="G106" s="496">
        <v>353686.97</v>
      </c>
      <c r="H106" s="709"/>
    </row>
    <row r="107" spans="1:8" ht="12.75" customHeight="1">
      <c r="A107" s="73">
        <v>98</v>
      </c>
      <c r="B107" s="472">
        <v>42866</v>
      </c>
      <c r="C107" s="98" t="s">
        <v>24892</v>
      </c>
      <c r="D107" s="98" t="s">
        <v>181</v>
      </c>
      <c r="E107" s="386"/>
      <c r="F107" s="688">
        <v>1992.6</v>
      </c>
      <c r="G107" s="496">
        <v>355679.57</v>
      </c>
      <c r="H107" s="709"/>
    </row>
    <row r="108" spans="1:8" ht="12.75" customHeight="1">
      <c r="A108" s="73">
        <v>99</v>
      </c>
      <c r="B108" s="472">
        <v>42866</v>
      </c>
      <c r="C108" s="98" t="s">
        <v>24892</v>
      </c>
      <c r="D108" s="98" t="s">
        <v>181</v>
      </c>
      <c r="E108" s="386"/>
      <c r="F108" s="688">
        <v>2025</v>
      </c>
      <c r="G108" s="496">
        <v>357704.57</v>
      </c>
      <c r="H108" s="709"/>
    </row>
    <row r="109" spans="1:8" ht="12.75" customHeight="1">
      <c r="A109" s="73">
        <v>100</v>
      </c>
      <c r="B109" s="472">
        <v>42866</v>
      </c>
      <c r="C109" s="98" t="s">
        <v>24892</v>
      </c>
      <c r="D109" s="98" t="s">
        <v>181</v>
      </c>
      <c r="E109" s="386"/>
      <c r="F109" s="688">
        <v>2058</v>
      </c>
      <c r="G109" s="496">
        <v>359762.57</v>
      </c>
      <c r="H109" s="709"/>
    </row>
    <row r="110" spans="1:8" ht="12.75" customHeight="1">
      <c r="A110" s="73">
        <v>101</v>
      </c>
      <c r="B110" s="472">
        <v>42866</v>
      </c>
      <c r="C110" s="98" t="s">
        <v>24892</v>
      </c>
      <c r="D110" s="98" t="s">
        <v>181</v>
      </c>
      <c r="E110" s="386"/>
      <c r="F110" s="688">
        <v>2000</v>
      </c>
      <c r="G110" s="496">
        <v>361762.57</v>
      </c>
      <c r="H110" s="709"/>
    </row>
    <row r="111" spans="1:8" ht="12.75" customHeight="1">
      <c r="A111" s="73">
        <v>102</v>
      </c>
      <c r="B111" s="472">
        <v>42866</v>
      </c>
      <c r="C111" s="98" t="s">
        <v>24892</v>
      </c>
      <c r="D111" s="98" t="s">
        <v>181</v>
      </c>
      <c r="E111" s="386"/>
      <c r="F111" s="688">
        <v>18091.71</v>
      </c>
      <c r="G111" s="496">
        <v>379854.28</v>
      </c>
      <c r="H111" s="709"/>
    </row>
    <row r="112" spans="1:8" ht="12.75" customHeight="1">
      <c r="A112" s="73">
        <v>103</v>
      </c>
      <c r="B112" s="472">
        <v>42866</v>
      </c>
      <c r="C112" s="98" t="s">
        <v>24892</v>
      </c>
      <c r="D112" s="98" t="s">
        <v>181</v>
      </c>
      <c r="E112" s="386"/>
      <c r="F112" s="688">
        <v>1000</v>
      </c>
      <c r="G112" s="496">
        <v>380854.28</v>
      </c>
      <c r="H112" s="709"/>
    </row>
    <row r="113" spans="1:10" ht="12.75" customHeight="1">
      <c r="A113" s="73">
        <v>104</v>
      </c>
      <c r="B113" s="472">
        <v>42866</v>
      </c>
      <c r="C113" s="98" t="s">
        <v>24892</v>
      </c>
      <c r="D113" s="98" t="s">
        <v>181</v>
      </c>
      <c r="E113" s="386"/>
      <c r="F113" s="688">
        <v>1040</v>
      </c>
      <c r="G113" s="496">
        <v>381894.28</v>
      </c>
      <c r="H113" s="709"/>
    </row>
    <row r="114" spans="1:10" ht="12.75" customHeight="1">
      <c r="A114" s="73">
        <v>105</v>
      </c>
      <c r="B114" s="472">
        <v>42866</v>
      </c>
      <c r="C114" s="98" t="s">
        <v>24892</v>
      </c>
      <c r="D114" s="98" t="s">
        <v>181</v>
      </c>
      <c r="E114" s="386"/>
      <c r="F114" s="688">
        <v>2000</v>
      </c>
      <c r="G114" s="496">
        <v>383894.28</v>
      </c>
      <c r="H114" s="710">
        <f>SUM(F104:F114)</f>
        <v>32726.71</v>
      </c>
    </row>
    <row r="115" spans="1:10" ht="12.75" customHeight="1">
      <c r="A115" s="73">
        <v>106</v>
      </c>
      <c r="B115" s="472">
        <v>42866</v>
      </c>
      <c r="C115" s="98" t="s">
        <v>24893</v>
      </c>
      <c r="D115" s="98" t="s">
        <v>178</v>
      </c>
      <c r="E115" s="386"/>
      <c r="F115" s="420">
        <v>2000</v>
      </c>
      <c r="G115" s="496">
        <v>385894.28</v>
      </c>
      <c r="H115" s="694" t="s">
        <v>212</v>
      </c>
      <c r="I115" s="311" t="s">
        <v>25469</v>
      </c>
      <c r="J115" s="311" t="s">
        <v>12062</v>
      </c>
    </row>
    <row r="116" spans="1:10" ht="12.75" customHeight="1">
      <c r="A116" s="73">
        <v>107</v>
      </c>
      <c r="B116" s="472">
        <v>42867</v>
      </c>
      <c r="C116" s="98" t="s">
        <v>25640</v>
      </c>
      <c r="D116" s="98" t="s">
        <v>181</v>
      </c>
      <c r="E116" s="386"/>
      <c r="F116" s="700">
        <v>4495.5</v>
      </c>
      <c r="G116" s="496">
        <v>390389.78</v>
      </c>
    </row>
    <row r="117" spans="1:10" ht="12.75" customHeight="1">
      <c r="A117" s="73">
        <v>108</v>
      </c>
      <c r="B117" s="472">
        <v>42867</v>
      </c>
      <c r="C117" s="98" t="s">
        <v>25640</v>
      </c>
      <c r="D117" s="98" t="s">
        <v>181</v>
      </c>
      <c r="E117" s="386"/>
      <c r="F117" s="700">
        <v>1235</v>
      </c>
      <c r="G117" s="496">
        <v>391624.78</v>
      </c>
    </row>
    <row r="118" spans="1:10" ht="12.75" customHeight="1">
      <c r="A118" s="73">
        <v>109</v>
      </c>
      <c r="B118" s="472">
        <v>42867</v>
      </c>
      <c r="C118" s="98" t="s">
        <v>25640</v>
      </c>
      <c r="D118" s="98" t="s">
        <v>181</v>
      </c>
      <c r="E118" s="386"/>
      <c r="F118" s="700">
        <v>850.5</v>
      </c>
      <c r="G118" s="496">
        <v>392475.28</v>
      </c>
    </row>
    <row r="119" spans="1:10" ht="12.75" customHeight="1">
      <c r="A119" s="73">
        <v>110</v>
      </c>
      <c r="B119" s="472">
        <v>42867</v>
      </c>
      <c r="C119" s="98" t="s">
        <v>25640</v>
      </c>
      <c r="D119" s="98" t="s">
        <v>181</v>
      </c>
      <c r="E119" s="386"/>
      <c r="F119" s="700">
        <v>1498.5</v>
      </c>
      <c r="G119" s="496">
        <v>393973.78</v>
      </c>
    </row>
    <row r="120" spans="1:10" ht="12.75" customHeight="1">
      <c r="A120" s="73">
        <v>111</v>
      </c>
      <c r="B120" s="472">
        <v>42867</v>
      </c>
      <c r="C120" s="98" t="s">
        <v>25640</v>
      </c>
      <c r="D120" s="98" t="s">
        <v>181</v>
      </c>
      <c r="E120" s="386"/>
      <c r="F120" s="700">
        <v>1709.1</v>
      </c>
      <c r="G120" s="496">
        <v>395682.88</v>
      </c>
    </row>
    <row r="121" spans="1:10" ht="12.75" customHeight="1">
      <c r="A121" s="73">
        <v>112</v>
      </c>
      <c r="B121" s="472">
        <v>42867</v>
      </c>
      <c r="C121" s="98" t="s">
        <v>25640</v>
      </c>
      <c r="D121" s="98" t="s">
        <v>181</v>
      </c>
      <c r="E121" s="386"/>
      <c r="F121" s="700">
        <v>1215</v>
      </c>
      <c r="G121" s="496">
        <v>396897.88</v>
      </c>
    </row>
    <row r="122" spans="1:10" ht="12.75" customHeight="1">
      <c r="A122" s="73">
        <v>113</v>
      </c>
      <c r="B122" s="472">
        <v>42867</v>
      </c>
      <c r="C122" s="98" t="s">
        <v>25640</v>
      </c>
      <c r="D122" s="98" t="s">
        <v>181</v>
      </c>
      <c r="E122" s="386"/>
      <c r="F122" s="700">
        <v>1255.5</v>
      </c>
      <c r="G122" s="496">
        <v>398153.38</v>
      </c>
    </row>
    <row r="123" spans="1:10" ht="12.75" customHeight="1">
      <c r="A123" s="73">
        <v>114</v>
      </c>
      <c r="B123" s="472">
        <v>42867</v>
      </c>
      <c r="C123" s="98" t="s">
        <v>25640</v>
      </c>
      <c r="D123" s="98" t="s">
        <v>181</v>
      </c>
      <c r="E123" s="386"/>
      <c r="F123" s="700">
        <v>1800</v>
      </c>
      <c r="G123" s="496">
        <v>399953.38</v>
      </c>
      <c r="H123" s="711">
        <f>SUM(F116:F123)</f>
        <v>14059.1</v>
      </c>
    </row>
    <row r="124" spans="1:10" ht="12.75" customHeight="1">
      <c r="A124" s="73">
        <v>115</v>
      </c>
      <c r="B124" s="472">
        <v>42867</v>
      </c>
      <c r="C124" s="98" t="s">
        <v>192</v>
      </c>
      <c r="D124" s="98" t="s">
        <v>181</v>
      </c>
      <c r="E124" s="386"/>
      <c r="F124" s="420">
        <v>6723</v>
      </c>
      <c r="G124" s="496">
        <v>406676.38</v>
      </c>
      <c r="H124" s="694" t="s">
        <v>212</v>
      </c>
      <c r="I124" s="311" t="s">
        <v>26243</v>
      </c>
      <c r="J124" s="311" t="s">
        <v>26244</v>
      </c>
    </row>
    <row r="125" spans="1:10" ht="12.75" customHeight="1">
      <c r="A125" s="73">
        <v>116</v>
      </c>
      <c r="B125" s="472">
        <v>42870</v>
      </c>
      <c r="C125" s="98" t="s">
        <v>877</v>
      </c>
      <c r="D125" s="98" t="s">
        <v>181</v>
      </c>
      <c r="E125" s="386"/>
      <c r="F125" s="737">
        <v>1870</v>
      </c>
      <c r="G125" s="496">
        <v>408546.38</v>
      </c>
    </row>
    <row r="126" spans="1:10" ht="12.75" customHeight="1">
      <c r="A126" s="73">
        <v>117</v>
      </c>
      <c r="B126" s="472">
        <v>42870</v>
      </c>
      <c r="C126" s="98" t="s">
        <v>877</v>
      </c>
      <c r="D126" s="98" t="s">
        <v>181</v>
      </c>
      <c r="E126" s="386"/>
      <c r="F126" s="737">
        <v>1850</v>
      </c>
      <c r="G126" s="496">
        <v>410396.38</v>
      </c>
    </row>
    <row r="127" spans="1:10" ht="12.75" customHeight="1">
      <c r="A127" s="73">
        <v>118</v>
      </c>
      <c r="B127" s="472">
        <v>42870</v>
      </c>
      <c r="C127" s="98" t="s">
        <v>877</v>
      </c>
      <c r="D127" s="98" t="s">
        <v>181</v>
      </c>
      <c r="E127" s="386"/>
      <c r="F127" s="737">
        <v>1749.6</v>
      </c>
      <c r="G127" s="496">
        <v>412145.98</v>
      </c>
    </row>
    <row r="128" spans="1:10" ht="12.75" customHeight="1">
      <c r="A128" s="73">
        <v>119</v>
      </c>
      <c r="B128" s="472">
        <v>42870</v>
      </c>
      <c r="C128" s="98" t="s">
        <v>877</v>
      </c>
      <c r="D128" s="98" t="s">
        <v>181</v>
      </c>
      <c r="E128" s="386"/>
      <c r="F128" s="737">
        <v>1095.72</v>
      </c>
      <c r="G128" s="496">
        <v>413241.7</v>
      </c>
    </row>
    <row r="129" spans="1:10" ht="12.75" customHeight="1">
      <c r="A129" s="73">
        <v>120</v>
      </c>
      <c r="B129" s="472">
        <v>42870</v>
      </c>
      <c r="C129" s="98" t="s">
        <v>877</v>
      </c>
      <c r="D129" s="98" t="s">
        <v>181</v>
      </c>
      <c r="E129" s="386"/>
      <c r="F129" s="737">
        <v>810</v>
      </c>
      <c r="G129" s="496">
        <v>414051.7</v>
      </c>
    </row>
    <row r="130" spans="1:10" ht="12.75" customHeight="1">
      <c r="A130" s="73">
        <v>121</v>
      </c>
      <c r="B130" s="472">
        <v>42870</v>
      </c>
      <c r="C130" s="98" t="s">
        <v>877</v>
      </c>
      <c r="D130" s="98" t="s">
        <v>181</v>
      </c>
      <c r="E130" s="386"/>
      <c r="F130" s="737">
        <v>500</v>
      </c>
      <c r="G130" s="496">
        <v>414551.7</v>
      </c>
    </row>
    <row r="131" spans="1:10" ht="12.75" customHeight="1">
      <c r="A131" s="73">
        <v>122</v>
      </c>
      <c r="B131" s="472">
        <v>42870</v>
      </c>
      <c r="C131" s="98" t="s">
        <v>877</v>
      </c>
      <c r="D131" s="98" t="s">
        <v>181</v>
      </c>
      <c r="E131" s="386"/>
      <c r="F131" s="737">
        <v>315</v>
      </c>
      <c r="G131" s="496">
        <v>414866.7</v>
      </c>
    </row>
    <row r="132" spans="1:10" ht="12.75" customHeight="1">
      <c r="A132" s="73">
        <v>123</v>
      </c>
      <c r="B132" s="472">
        <v>42870</v>
      </c>
      <c r="C132" s="98" t="s">
        <v>877</v>
      </c>
      <c r="D132" s="98" t="s">
        <v>181</v>
      </c>
      <c r="E132" s="386"/>
      <c r="F132" s="737">
        <v>1050</v>
      </c>
      <c r="G132" s="496">
        <v>415916.7</v>
      </c>
    </row>
    <row r="133" spans="1:10" ht="12.75" customHeight="1">
      <c r="A133" s="73">
        <v>124</v>
      </c>
      <c r="B133" s="472">
        <v>42870</v>
      </c>
      <c r="C133" s="98" t="s">
        <v>877</v>
      </c>
      <c r="D133" s="98" t="s">
        <v>181</v>
      </c>
      <c r="E133" s="386"/>
      <c r="F133" s="737">
        <v>1019.1</v>
      </c>
      <c r="G133" s="496">
        <v>416935.8</v>
      </c>
    </row>
    <row r="134" spans="1:10" ht="12.75" customHeight="1">
      <c r="A134" s="73">
        <v>125</v>
      </c>
      <c r="B134" s="472">
        <v>42870</v>
      </c>
      <c r="C134" s="98" t="s">
        <v>877</v>
      </c>
      <c r="D134" s="98" t="s">
        <v>181</v>
      </c>
      <c r="E134" s="386"/>
      <c r="F134" s="737">
        <v>6447</v>
      </c>
      <c r="G134" s="496">
        <v>423382.8</v>
      </c>
    </row>
    <row r="135" spans="1:10" ht="12.75" customHeight="1">
      <c r="A135" s="73">
        <v>126</v>
      </c>
      <c r="B135" s="472">
        <v>42870</v>
      </c>
      <c r="C135" s="98" t="s">
        <v>877</v>
      </c>
      <c r="D135" s="98" t="s">
        <v>181</v>
      </c>
      <c r="E135" s="386"/>
      <c r="F135" s="737">
        <v>2000</v>
      </c>
      <c r="G135" s="496">
        <v>425382.8</v>
      </c>
    </row>
    <row r="136" spans="1:10" ht="12.75" customHeight="1">
      <c r="A136" s="73">
        <v>127</v>
      </c>
      <c r="B136" s="472">
        <v>42870</v>
      </c>
      <c r="C136" s="98" t="s">
        <v>877</v>
      </c>
      <c r="D136" s="98" t="s">
        <v>181</v>
      </c>
      <c r="E136" s="386"/>
      <c r="F136" s="737">
        <v>5748.56</v>
      </c>
      <c r="G136" s="496">
        <v>431131.36</v>
      </c>
    </row>
    <row r="137" spans="1:10" ht="12.75" customHeight="1">
      <c r="A137" s="73">
        <v>128</v>
      </c>
      <c r="B137" s="472">
        <v>42870</v>
      </c>
      <c r="C137" s="98" t="s">
        <v>877</v>
      </c>
      <c r="D137" s="98" t="s">
        <v>181</v>
      </c>
      <c r="E137" s="386"/>
      <c r="F137" s="737">
        <v>1368.9</v>
      </c>
      <c r="G137" s="496">
        <v>432500.26</v>
      </c>
      <c r="H137" s="738">
        <f>SUM(F125:F137)</f>
        <v>25823.88</v>
      </c>
    </row>
    <row r="138" spans="1:10" ht="12.75" customHeight="1">
      <c r="A138" s="73">
        <v>129</v>
      </c>
      <c r="B138" s="472">
        <v>42870</v>
      </c>
      <c r="C138" s="98" t="s">
        <v>192</v>
      </c>
      <c r="D138" s="98" t="s">
        <v>181</v>
      </c>
      <c r="E138" s="386"/>
      <c r="F138" s="737">
        <v>2250</v>
      </c>
      <c r="G138" s="496">
        <v>434750.26</v>
      </c>
      <c r="H138" s="694" t="s">
        <v>212</v>
      </c>
      <c r="I138" s="311" t="s">
        <v>27442</v>
      </c>
      <c r="J138" s="311" t="s">
        <v>12062</v>
      </c>
    </row>
    <row r="139" spans="1:10" ht="12.75" customHeight="1">
      <c r="A139" s="73">
        <v>130</v>
      </c>
      <c r="B139" s="472">
        <v>42870</v>
      </c>
      <c r="C139" s="98" t="s">
        <v>192</v>
      </c>
      <c r="D139" s="98" t="s">
        <v>178</v>
      </c>
      <c r="E139" s="386"/>
      <c r="F139" s="420">
        <v>5550</v>
      </c>
      <c r="G139" s="496">
        <v>440300.26</v>
      </c>
      <c r="H139" s="694" t="s">
        <v>212</v>
      </c>
      <c r="I139" s="311" t="s">
        <v>27438</v>
      </c>
      <c r="J139" s="311" t="s">
        <v>27439</v>
      </c>
    </row>
    <row r="140" spans="1:10" ht="12.75" customHeight="1">
      <c r="A140" s="73">
        <v>131</v>
      </c>
      <c r="B140" s="472">
        <v>42870</v>
      </c>
      <c r="C140" s="98" t="s">
        <v>192</v>
      </c>
      <c r="D140" s="98" t="s">
        <v>178</v>
      </c>
      <c r="E140" s="386"/>
      <c r="F140" s="420">
        <v>500</v>
      </c>
      <c r="G140" s="496">
        <v>440800.26</v>
      </c>
      <c r="H140" s="694" t="s">
        <v>212</v>
      </c>
      <c r="I140" s="311" t="s">
        <v>27440</v>
      </c>
      <c r="J140" s="311" t="s">
        <v>27441</v>
      </c>
    </row>
    <row r="141" spans="1:10" ht="12.75" customHeight="1">
      <c r="A141" s="73">
        <v>132</v>
      </c>
      <c r="B141" s="472">
        <v>42871</v>
      </c>
      <c r="C141" s="98" t="s">
        <v>6804</v>
      </c>
      <c r="D141" s="98" t="s">
        <v>181</v>
      </c>
      <c r="E141" s="386"/>
      <c r="F141" s="662">
        <v>4779</v>
      </c>
      <c r="G141" s="496">
        <v>445579.26</v>
      </c>
    </row>
    <row r="142" spans="1:10" ht="12.75" customHeight="1">
      <c r="A142" s="73">
        <v>133</v>
      </c>
      <c r="B142" s="472">
        <v>42871</v>
      </c>
      <c r="C142" s="98" t="s">
        <v>6804</v>
      </c>
      <c r="D142" s="98" t="s">
        <v>181</v>
      </c>
      <c r="E142" s="386"/>
      <c r="F142" s="662">
        <v>1098.0999999999999</v>
      </c>
      <c r="G142" s="496">
        <v>446677.36</v>
      </c>
    </row>
    <row r="143" spans="1:10" ht="12.75" customHeight="1">
      <c r="A143" s="73">
        <v>134</v>
      </c>
      <c r="B143" s="472">
        <v>42871</v>
      </c>
      <c r="C143" s="98" t="s">
        <v>6804</v>
      </c>
      <c r="D143" s="98" t="s">
        <v>181</v>
      </c>
      <c r="E143" s="386"/>
      <c r="F143" s="662">
        <v>500</v>
      </c>
      <c r="G143" s="496">
        <v>447177.36</v>
      </c>
    </row>
    <row r="144" spans="1:10" ht="12.75" customHeight="1">
      <c r="A144" s="73">
        <v>135</v>
      </c>
      <c r="B144" s="472">
        <v>42871</v>
      </c>
      <c r="C144" s="98" t="s">
        <v>6804</v>
      </c>
      <c r="D144" s="98" t="s">
        <v>181</v>
      </c>
      <c r="E144" s="386"/>
      <c r="F144" s="662">
        <v>1000</v>
      </c>
      <c r="G144" s="496">
        <v>448177.36</v>
      </c>
    </row>
    <row r="145" spans="1:8" ht="12.75" customHeight="1">
      <c r="A145" s="73">
        <v>136</v>
      </c>
      <c r="B145" s="472">
        <v>42871</v>
      </c>
      <c r="C145" s="98" t="s">
        <v>6804</v>
      </c>
      <c r="D145" s="98" t="s">
        <v>181</v>
      </c>
      <c r="E145" s="386"/>
      <c r="F145" s="662">
        <v>1200</v>
      </c>
      <c r="G145" s="496">
        <v>449377.36</v>
      </c>
    </row>
    <row r="146" spans="1:8" ht="12.75" customHeight="1">
      <c r="A146" s="73">
        <v>137</v>
      </c>
      <c r="B146" s="472">
        <v>42871</v>
      </c>
      <c r="C146" s="98" t="s">
        <v>6804</v>
      </c>
      <c r="D146" s="98" t="s">
        <v>181</v>
      </c>
      <c r="E146" s="386"/>
      <c r="F146" s="662">
        <v>3381.2</v>
      </c>
      <c r="G146" s="496">
        <v>452758.56</v>
      </c>
    </row>
    <row r="147" spans="1:8" ht="12.75" customHeight="1">
      <c r="A147" s="73">
        <v>138</v>
      </c>
      <c r="B147" s="472">
        <v>42871</v>
      </c>
      <c r="C147" s="98" t="s">
        <v>6804</v>
      </c>
      <c r="D147" s="98" t="s">
        <v>181</v>
      </c>
      <c r="E147" s="386"/>
      <c r="F147" s="662">
        <v>704.7</v>
      </c>
      <c r="G147" s="496">
        <v>453463.26</v>
      </c>
    </row>
    <row r="148" spans="1:8" ht="12.75" customHeight="1">
      <c r="A148" s="73">
        <v>139</v>
      </c>
      <c r="B148" s="472">
        <v>42871</v>
      </c>
      <c r="C148" s="98" t="s">
        <v>6804</v>
      </c>
      <c r="D148" s="98" t="s">
        <v>181</v>
      </c>
      <c r="E148" s="386"/>
      <c r="F148" s="662">
        <v>2032</v>
      </c>
      <c r="G148" s="496">
        <v>455495.26</v>
      </c>
      <c r="H148" s="707">
        <f>SUM(F141:F148)</f>
        <v>14695</v>
      </c>
    </row>
    <row r="149" spans="1:8" ht="12.75" customHeight="1">
      <c r="A149" s="73">
        <v>140</v>
      </c>
      <c r="B149" s="472">
        <v>42872</v>
      </c>
      <c r="C149" s="98" t="s">
        <v>37371</v>
      </c>
      <c r="D149" s="98" t="s">
        <v>181</v>
      </c>
      <c r="E149" s="386"/>
      <c r="F149" s="781">
        <v>19398.330000000002</v>
      </c>
      <c r="G149" s="496">
        <v>474893.59</v>
      </c>
    </row>
    <row r="150" spans="1:8" ht="12.75" customHeight="1">
      <c r="A150" s="73">
        <v>141</v>
      </c>
      <c r="B150" s="472">
        <v>42872</v>
      </c>
      <c r="C150" s="98" t="s">
        <v>37371</v>
      </c>
      <c r="D150" s="98" t="s">
        <v>181</v>
      </c>
      <c r="E150" s="386"/>
      <c r="F150" s="781">
        <v>9369.2000000000007</v>
      </c>
      <c r="G150" s="496">
        <v>484262.79</v>
      </c>
    </row>
    <row r="151" spans="1:8" ht="12.75" customHeight="1">
      <c r="A151" s="73">
        <v>142</v>
      </c>
      <c r="B151" s="472">
        <v>42872</v>
      </c>
      <c r="C151" s="98" t="s">
        <v>37371</v>
      </c>
      <c r="D151" s="98" t="s">
        <v>181</v>
      </c>
      <c r="E151" s="386"/>
      <c r="F151" s="781">
        <v>3658.14</v>
      </c>
      <c r="G151" s="496">
        <v>487920.93</v>
      </c>
    </row>
    <row r="152" spans="1:8" ht="12.75" customHeight="1">
      <c r="A152" s="73">
        <v>143</v>
      </c>
      <c r="B152" s="472">
        <v>42872</v>
      </c>
      <c r="C152" s="98" t="s">
        <v>37371</v>
      </c>
      <c r="D152" s="98" t="s">
        <v>181</v>
      </c>
      <c r="E152" s="386"/>
      <c r="F152" s="781">
        <v>2996</v>
      </c>
      <c r="G152" s="496">
        <v>490916.93</v>
      </c>
    </row>
    <row r="153" spans="1:8" ht="12.75" customHeight="1">
      <c r="A153" s="73">
        <v>144</v>
      </c>
      <c r="B153" s="472">
        <v>42872</v>
      </c>
      <c r="C153" s="98" t="s">
        <v>37371</v>
      </c>
      <c r="D153" s="98" t="s">
        <v>181</v>
      </c>
      <c r="E153" s="386"/>
      <c r="F153" s="781">
        <v>1002</v>
      </c>
      <c r="G153" s="496">
        <v>491918.93</v>
      </c>
    </row>
    <row r="154" spans="1:8" ht="12.75" customHeight="1">
      <c r="A154" s="73">
        <v>145</v>
      </c>
      <c r="B154" s="472">
        <v>42872</v>
      </c>
      <c r="C154" s="98" t="s">
        <v>37371</v>
      </c>
      <c r="D154" s="98" t="s">
        <v>181</v>
      </c>
      <c r="E154" s="386"/>
      <c r="F154" s="781">
        <v>1319.3</v>
      </c>
      <c r="G154" s="496">
        <v>493238.23</v>
      </c>
    </row>
    <row r="155" spans="1:8" ht="12.75" customHeight="1">
      <c r="A155" s="73">
        <v>146</v>
      </c>
      <c r="B155" s="472">
        <v>42872</v>
      </c>
      <c r="C155" s="98" t="s">
        <v>37371</v>
      </c>
      <c r="D155" s="98" t="s">
        <v>181</v>
      </c>
      <c r="E155" s="386"/>
      <c r="F155" s="781">
        <v>979.6</v>
      </c>
      <c r="G155" s="496">
        <v>494217.83</v>
      </c>
    </row>
    <row r="156" spans="1:8" ht="12.75" customHeight="1">
      <c r="A156" s="73">
        <v>147</v>
      </c>
      <c r="B156" s="472">
        <v>42872</v>
      </c>
      <c r="C156" s="98" t="s">
        <v>37371</v>
      </c>
      <c r="D156" s="98" t="s">
        <v>181</v>
      </c>
      <c r="E156" s="386"/>
      <c r="F156" s="781">
        <v>900</v>
      </c>
      <c r="G156" s="496">
        <v>495117.83</v>
      </c>
    </row>
    <row r="157" spans="1:8" ht="12.75" customHeight="1">
      <c r="A157" s="73">
        <v>148</v>
      </c>
      <c r="B157" s="472">
        <v>42872</v>
      </c>
      <c r="C157" s="98" t="s">
        <v>37371</v>
      </c>
      <c r="D157" s="98" t="s">
        <v>181</v>
      </c>
      <c r="E157" s="386"/>
      <c r="F157" s="781">
        <v>800</v>
      </c>
      <c r="G157" s="496">
        <v>495917.83</v>
      </c>
      <c r="H157" s="782">
        <f>SUM(F149:F157)</f>
        <v>40422.57</v>
      </c>
    </row>
    <row r="158" spans="1:8" ht="12.75" customHeight="1">
      <c r="A158" s="73">
        <v>149</v>
      </c>
      <c r="B158" s="472">
        <v>42873</v>
      </c>
      <c r="C158" s="98" t="s">
        <v>25640</v>
      </c>
      <c r="D158" s="98" t="s">
        <v>181</v>
      </c>
      <c r="E158" s="386"/>
      <c r="F158" s="592">
        <v>1000</v>
      </c>
      <c r="G158" s="496">
        <v>496917.83</v>
      </c>
    </row>
    <row r="159" spans="1:8" ht="12.75" customHeight="1">
      <c r="A159" s="73">
        <v>150</v>
      </c>
      <c r="B159" s="472">
        <v>42873</v>
      </c>
      <c r="C159" s="98" t="s">
        <v>25640</v>
      </c>
      <c r="D159" s="98" t="s">
        <v>181</v>
      </c>
      <c r="E159" s="386"/>
      <c r="F159" s="592">
        <v>1738</v>
      </c>
      <c r="G159" s="496">
        <v>498655.83</v>
      </c>
    </row>
    <row r="160" spans="1:8" ht="12.75" customHeight="1">
      <c r="A160" s="73">
        <v>151</v>
      </c>
      <c r="B160" s="472">
        <v>42873</v>
      </c>
      <c r="C160" s="98" t="s">
        <v>25640</v>
      </c>
      <c r="D160" s="98" t="s">
        <v>181</v>
      </c>
      <c r="E160" s="386"/>
      <c r="F160" s="592">
        <v>500</v>
      </c>
      <c r="G160" s="496">
        <v>499155.83</v>
      </c>
    </row>
    <row r="161" spans="1:8" ht="12.75" customHeight="1">
      <c r="A161" s="73">
        <v>152</v>
      </c>
      <c r="B161" s="472">
        <v>42873</v>
      </c>
      <c r="C161" s="98" t="s">
        <v>25640</v>
      </c>
      <c r="D161" s="98" t="s">
        <v>181</v>
      </c>
      <c r="E161" s="386"/>
      <c r="F161" s="592">
        <v>632</v>
      </c>
      <c r="G161" s="496">
        <v>499787.83</v>
      </c>
    </row>
    <row r="162" spans="1:8" ht="12.75" customHeight="1">
      <c r="A162" s="73">
        <v>153</v>
      </c>
      <c r="B162" s="472">
        <v>42873</v>
      </c>
      <c r="C162" s="98" t="s">
        <v>25640</v>
      </c>
      <c r="D162" s="98" t="s">
        <v>181</v>
      </c>
      <c r="E162" s="386"/>
      <c r="F162" s="592">
        <v>2014.5</v>
      </c>
      <c r="G162" s="496">
        <v>501802.33</v>
      </c>
    </row>
    <row r="163" spans="1:8" ht="12.75" customHeight="1">
      <c r="A163" s="73">
        <v>154</v>
      </c>
      <c r="B163" s="472">
        <v>42873</v>
      </c>
      <c r="C163" s="98" t="s">
        <v>25640</v>
      </c>
      <c r="D163" s="98" t="s">
        <v>181</v>
      </c>
      <c r="E163" s="386"/>
      <c r="F163" s="592">
        <v>1500</v>
      </c>
      <c r="G163" s="496">
        <v>503302.33</v>
      </c>
    </row>
    <row r="164" spans="1:8" ht="12.75" customHeight="1">
      <c r="A164" s="73">
        <v>155</v>
      </c>
      <c r="B164" s="472">
        <v>42873</v>
      </c>
      <c r="C164" s="98" t="s">
        <v>25640</v>
      </c>
      <c r="D164" s="98" t="s">
        <v>181</v>
      </c>
      <c r="E164" s="386"/>
      <c r="F164" s="592">
        <v>2000.88</v>
      </c>
      <c r="G164" s="496">
        <v>505303.21</v>
      </c>
      <c r="H164" s="704">
        <f>SUM(F158:F164)</f>
        <v>9385.380000000001</v>
      </c>
    </row>
    <row r="165" spans="1:8" ht="12.75" customHeight="1">
      <c r="A165" s="73">
        <v>156</v>
      </c>
      <c r="B165" s="472">
        <v>42874</v>
      </c>
      <c r="C165" s="98" t="s">
        <v>877</v>
      </c>
      <c r="D165" s="98" t="s">
        <v>181</v>
      </c>
      <c r="E165" s="386"/>
      <c r="F165" s="826">
        <v>4503</v>
      </c>
      <c r="G165" s="496">
        <v>509806.21</v>
      </c>
    </row>
    <row r="166" spans="1:8" ht="12.75" customHeight="1">
      <c r="A166" s="73">
        <v>157</v>
      </c>
      <c r="B166" s="472">
        <v>42874</v>
      </c>
      <c r="C166" s="98" t="s">
        <v>877</v>
      </c>
      <c r="D166" s="98" t="s">
        <v>181</v>
      </c>
      <c r="E166" s="386"/>
      <c r="F166" s="826">
        <v>1830.6</v>
      </c>
      <c r="G166" s="496">
        <v>511636.81</v>
      </c>
      <c r="H166" s="833">
        <f>+F165+F166</f>
        <v>6333.6</v>
      </c>
    </row>
    <row r="167" spans="1:8" ht="12.75" customHeight="1">
      <c r="A167" s="73">
        <v>158</v>
      </c>
      <c r="B167" s="472">
        <v>42877</v>
      </c>
      <c r="C167" s="98" t="s">
        <v>25640</v>
      </c>
      <c r="D167" s="98" t="s">
        <v>181</v>
      </c>
      <c r="E167" s="386"/>
      <c r="F167" s="700">
        <v>790</v>
      </c>
      <c r="G167" s="496">
        <v>512426.81</v>
      </c>
    </row>
    <row r="168" spans="1:8" ht="12.75" customHeight="1">
      <c r="A168" s="73">
        <v>159</v>
      </c>
      <c r="B168" s="472">
        <v>42877</v>
      </c>
      <c r="C168" s="98" t="s">
        <v>25640</v>
      </c>
      <c r="D168" s="98" t="s">
        <v>181</v>
      </c>
      <c r="E168" s="386"/>
      <c r="F168" s="700">
        <v>2502.9</v>
      </c>
      <c r="G168" s="496">
        <v>514929.71</v>
      </c>
    </row>
    <row r="169" spans="1:8" ht="12.75" customHeight="1">
      <c r="A169" s="73">
        <v>160</v>
      </c>
      <c r="B169" s="472">
        <v>42877</v>
      </c>
      <c r="C169" s="98" t="s">
        <v>25640</v>
      </c>
      <c r="D169" s="98" t="s">
        <v>181</v>
      </c>
      <c r="E169" s="386"/>
      <c r="F169" s="700">
        <v>21915</v>
      </c>
      <c r="G169" s="496">
        <v>536844.71</v>
      </c>
    </row>
    <row r="170" spans="1:8" ht="12.75" customHeight="1">
      <c r="A170" s="73">
        <v>161</v>
      </c>
      <c r="B170" s="472">
        <v>42877</v>
      </c>
      <c r="C170" s="98" t="s">
        <v>25640</v>
      </c>
      <c r="D170" s="98" t="s">
        <v>181</v>
      </c>
      <c r="E170" s="386"/>
      <c r="F170" s="700">
        <v>27849.5</v>
      </c>
      <c r="G170" s="496">
        <v>564694.21</v>
      </c>
    </row>
    <row r="171" spans="1:8" ht="12.75" customHeight="1">
      <c r="A171" s="73">
        <v>162</v>
      </c>
      <c r="B171" s="472">
        <v>42877</v>
      </c>
      <c r="C171" s="98" t="s">
        <v>25640</v>
      </c>
      <c r="D171" s="98" t="s">
        <v>181</v>
      </c>
      <c r="E171" s="386"/>
      <c r="F171" s="700">
        <v>30817.5</v>
      </c>
      <c r="G171" s="496">
        <v>595511.71</v>
      </c>
    </row>
    <row r="172" spans="1:8" ht="12.75" customHeight="1">
      <c r="A172" s="73">
        <v>163</v>
      </c>
      <c r="B172" s="472">
        <v>42877</v>
      </c>
      <c r="C172" s="98" t="s">
        <v>25640</v>
      </c>
      <c r="D172" s="98" t="s">
        <v>181</v>
      </c>
      <c r="E172" s="386"/>
      <c r="F172" s="700">
        <v>1659</v>
      </c>
      <c r="G172" s="496">
        <v>597170.71</v>
      </c>
    </row>
    <row r="173" spans="1:8" ht="12.75" customHeight="1">
      <c r="A173" s="73">
        <v>164</v>
      </c>
      <c r="B173" s="472">
        <v>42877</v>
      </c>
      <c r="C173" s="98" t="s">
        <v>25640</v>
      </c>
      <c r="D173" s="98" t="s">
        <v>181</v>
      </c>
      <c r="E173" s="386"/>
      <c r="F173" s="700">
        <v>6478</v>
      </c>
      <c r="G173" s="496">
        <v>603648.71</v>
      </c>
    </row>
    <row r="174" spans="1:8" ht="12.75" customHeight="1">
      <c r="A174" s="73">
        <v>165</v>
      </c>
      <c r="B174" s="472">
        <v>42877</v>
      </c>
      <c r="C174" s="98" t="s">
        <v>25640</v>
      </c>
      <c r="D174" s="98" t="s">
        <v>181</v>
      </c>
      <c r="E174" s="386"/>
      <c r="F174" s="700">
        <v>850</v>
      </c>
      <c r="G174" s="496">
        <v>604498.71</v>
      </c>
    </row>
    <row r="175" spans="1:8" ht="12.75" customHeight="1">
      <c r="A175" s="73">
        <v>166</v>
      </c>
      <c r="B175" s="472">
        <v>42877</v>
      </c>
      <c r="C175" s="98" t="s">
        <v>25640</v>
      </c>
      <c r="D175" s="98" t="s">
        <v>181</v>
      </c>
      <c r="E175" s="386"/>
      <c r="F175" s="700">
        <v>1027</v>
      </c>
      <c r="G175" s="496">
        <v>605525.71</v>
      </c>
    </row>
    <row r="176" spans="1:8" ht="12.75" customHeight="1">
      <c r="A176" s="73">
        <v>167</v>
      </c>
      <c r="B176" s="472">
        <v>42877</v>
      </c>
      <c r="C176" s="98" t="s">
        <v>25640</v>
      </c>
      <c r="D176" s="98" t="s">
        <v>178</v>
      </c>
      <c r="E176" s="386"/>
      <c r="F176" s="700">
        <v>300</v>
      </c>
      <c r="G176" s="496">
        <v>605825.71</v>
      </c>
    </row>
    <row r="177" spans="1:8" ht="12.75" customHeight="1">
      <c r="A177" s="73">
        <v>168</v>
      </c>
      <c r="B177" s="472">
        <v>42877</v>
      </c>
      <c r="C177" s="98" t="s">
        <v>25640</v>
      </c>
      <c r="D177" s="98" t="s">
        <v>181</v>
      </c>
      <c r="E177" s="386"/>
      <c r="F177" s="700">
        <v>2502.9</v>
      </c>
      <c r="G177" s="496">
        <v>608328.61</v>
      </c>
    </row>
    <row r="178" spans="1:8" ht="12.75" customHeight="1">
      <c r="A178" s="73">
        <v>169</v>
      </c>
      <c r="B178" s="472">
        <v>42877</v>
      </c>
      <c r="C178" s="98" t="s">
        <v>25640</v>
      </c>
      <c r="D178" s="98" t="s">
        <v>181</v>
      </c>
      <c r="E178" s="386"/>
      <c r="F178" s="700">
        <v>1000</v>
      </c>
      <c r="G178" s="496">
        <v>609328.61</v>
      </c>
      <c r="H178" s="711">
        <f>SUM(F167:F177)</f>
        <v>96691.799999999988</v>
      </c>
    </row>
    <row r="179" spans="1:8" ht="12.75" customHeight="1">
      <c r="A179" s="73">
        <v>170</v>
      </c>
      <c r="B179" s="472">
        <v>42878</v>
      </c>
      <c r="C179" s="98" t="s">
        <v>51071</v>
      </c>
      <c r="D179" s="98" t="s">
        <v>181</v>
      </c>
      <c r="E179" s="386"/>
      <c r="F179" s="536">
        <v>310</v>
      </c>
      <c r="G179" s="496">
        <v>609638.61</v>
      </c>
    </row>
    <row r="180" spans="1:8" ht="12.75" customHeight="1">
      <c r="A180" s="73">
        <v>171</v>
      </c>
      <c r="B180" s="472">
        <v>42878</v>
      </c>
      <c r="C180" s="98" t="s">
        <v>51071</v>
      </c>
      <c r="D180" s="98" t="s">
        <v>181</v>
      </c>
      <c r="E180" s="386"/>
      <c r="F180" s="536">
        <v>1169.2</v>
      </c>
      <c r="G180" s="496">
        <v>610807.81000000006</v>
      </c>
    </row>
    <row r="181" spans="1:8" ht="12.75" customHeight="1">
      <c r="A181" s="73">
        <v>172</v>
      </c>
      <c r="B181" s="472">
        <v>42878</v>
      </c>
      <c r="C181" s="98" t="s">
        <v>51071</v>
      </c>
      <c r="D181" s="98" t="s">
        <v>181</v>
      </c>
      <c r="E181" s="386"/>
      <c r="F181" s="536">
        <v>1240.3</v>
      </c>
      <c r="G181" s="496">
        <v>612048.11</v>
      </c>
    </row>
    <row r="182" spans="1:8" ht="12.75" customHeight="1">
      <c r="A182" s="73">
        <v>173</v>
      </c>
      <c r="B182" s="472">
        <v>42878</v>
      </c>
      <c r="C182" s="98" t="s">
        <v>51071</v>
      </c>
      <c r="D182" s="98" t="s">
        <v>178</v>
      </c>
      <c r="E182" s="386"/>
      <c r="F182" s="865">
        <v>6739.2</v>
      </c>
      <c r="G182" s="496">
        <v>618787.31000000006</v>
      </c>
    </row>
    <row r="183" spans="1:8" ht="12.75" customHeight="1">
      <c r="A183" s="73">
        <v>174</v>
      </c>
      <c r="B183" s="472">
        <v>42878</v>
      </c>
      <c r="C183" s="98" t="s">
        <v>51071</v>
      </c>
      <c r="D183" s="98" t="s">
        <v>6805</v>
      </c>
      <c r="E183" s="865">
        <v>6739.2</v>
      </c>
      <c r="F183" s="386"/>
      <c r="G183" s="496">
        <v>612048.11</v>
      </c>
    </row>
    <row r="184" spans="1:8" ht="12.75" customHeight="1">
      <c r="A184" s="73">
        <v>175</v>
      </c>
      <c r="B184" s="472">
        <v>42878</v>
      </c>
      <c r="C184" s="98" t="s">
        <v>51071</v>
      </c>
      <c r="D184" s="98" t="s">
        <v>181</v>
      </c>
      <c r="E184" s="386"/>
      <c r="F184" s="536">
        <v>6739.2</v>
      </c>
      <c r="G184" s="496">
        <v>618787.31000000006</v>
      </c>
      <c r="H184" s="702">
        <f>SUM(F179:F181)+F184</f>
        <v>9458.7000000000007</v>
      </c>
    </row>
    <row r="185" spans="1:8" ht="12.75" customHeight="1">
      <c r="B185" s="436"/>
      <c r="C185" s="414"/>
      <c r="D185" s="414"/>
      <c r="E185" s="437"/>
      <c r="F185" s="438"/>
      <c r="G185" s="437"/>
    </row>
    <row r="186" spans="1:8" ht="12.75" customHeight="1">
      <c r="B186" s="436"/>
      <c r="C186" s="414"/>
      <c r="D186" s="414"/>
      <c r="E186" s="437"/>
      <c r="F186" s="438"/>
      <c r="G186" s="437"/>
    </row>
    <row r="187" spans="1:8" ht="12.75" customHeight="1">
      <c r="B187" s="436"/>
      <c r="C187" s="414"/>
      <c r="D187" s="414"/>
      <c r="E187" s="437"/>
      <c r="F187" s="438"/>
      <c r="G187" s="437"/>
    </row>
    <row r="188" spans="1:8" ht="12.75" customHeight="1">
      <c r="B188" s="436"/>
      <c r="C188" s="414"/>
      <c r="D188" s="414"/>
      <c r="E188" s="437"/>
      <c r="F188" s="438"/>
      <c r="G188" s="437"/>
    </row>
    <row r="189" spans="1:8" ht="12.75" customHeight="1">
      <c r="B189" s="436"/>
      <c r="C189" s="414"/>
      <c r="D189" s="414"/>
      <c r="E189" s="437"/>
      <c r="F189" s="438"/>
      <c r="G189" s="437"/>
    </row>
    <row r="190" spans="1:8" ht="12.75" customHeight="1">
      <c r="B190" s="436"/>
      <c r="C190" s="414"/>
      <c r="D190" s="414"/>
      <c r="E190" s="437"/>
      <c r="F190" s="438"/>
      <c r="G190" s="437"/>
    </row>
    <row r="191" spans="1:8" ht="12.75" customHeight="1">
      <c r="B191" s="436"/>
      <c r="C191" s="414"/>
      <c r="D191" s="414"/>
      <c r="E191" s="437"/>
      <c r="F191" s="438"/>
      <c r="G191" s="437"/>
    </row>
    <row r="192" spans="1:8" ht="12.75" customHeight="1">
      <c r="B192" s="436"/>
      <c r="C192" s="414"/>
      <c r="D192" s="414"/>
      <c r="E192" s="437"/>
      <c r="F192" s="438"/>
      <c r="G192" s="437"/>
    </row>
    <row r="193" spans="2:7" ht="12.75" customHeight="1">
      <c r="B193" s="436"/>
      <c r="C193" s="414"/>
      <c r="D193" s="414"/>
      <c r="E193" s="437"/>
      <c r="F193" s="438"/>
      <c r="G193" s="437"/>
    </row>
    <row r="194" spans="2:7" ht="12.75" customHeight="1">
      <c r="B194" s="436"/>
      <c r="C194" s="414"/>
      <c r="D194" s="414"/>
      <c r="E194" s="437"/>
      <c r="F194" s="438"/>
      <c r="G194" s="437"/>
    </row>
    <row r="195" spans="2:7" ht="12.75" customHeight="1">
      <c r="B195" s="436"/>
      <c r="C195" s="414"/>
      <c r="D195" s="414"/>
      <c r="E195" s="437"/>
      <c r="F195" s="438"/>
      <c r="G195" s="437"/>
    </row>
    <row r="196" spans="2:7" ht="12.75" customHeight="1">
      <c r="B196" s="436"/>
      <c r="C196" s="414"/>
      <c r="D196" s="414"/>
      <c r="E196" s="437"/>
      <c r="F196" s="438"/>
      <c r="G196" s="437"/>
    </row>
    <row r="197" spans="2:7" ht="12.75" customHeight="1">
      <c r="B197" s="436"/>
      <c r="C197" s="414"/>
      <c r="D197" s="414"/>
      <c r="E197" s="437"/>
      <c r="F197" s="438"/>
      <c r="G197" s="437"/>
    </row>
    <row r="198" spans="2:7" ht="12.75" customHeight="1">
      <c r="B198" s="436"/>
      <c r="C198" s="414"/>
      <c r="D198" s="414"/>
      <c r="E198" s="437"/>
      <c r="F198" s="438"/>
      <c r="G198" s="437"/>
    </row>
    <row r="199" spans="2:7" ht="12.75" customHeight="1">
      <c r="B199" s="436"/>
      <c r="C199" s="414"/>
      <c r="D199" s="414"/>
      <c r="E199" s="437"/>
      <c r="F199" s="438"/>
      <c r="G199" s="437"/>
    </row>
    <row r="200" spans="2:7" ht="12.75" customHeight="1">
      <c r="B200" s="436"/>
      <c r="C200" s="414"/>
      <c r="D200" s="414"/>
      <c r="E200" s="437"/>
      <c r="F200" s="438"/>
      <c r="G200" s="437"/>
    </row>
    <row r="201" spans="2:7" ht="12.75" customHeight="1">
      <c r="B201" s="436"/>
      <c r="C201" s="414"/>
      <c r="D201" s="414"/>
      <c r="E201" s="437"/>
      <c r="F201" s="438"/>
      <c r="G201" s="437"/>
    </row>
    <row r="202" spans="2:7" ht="12.75" customHeight="1">
      <c r="B202" s="436"/>
      <c r="C202" s="414"/>
      <c r="D202" s="414"/>
      <c r="E202" s="437"/>
      <c r="F202" s="438"/>
      <c r="G202" s="437"/>
    </row>
    <row r="203" spans="2:7" ht="12.75" customHeight="1">
      <c r="B203" s="436"/>
      <c r="C203" s="414"/>
      <c r="D203" s="414"/>
      <c r="E203" s="437"/>
      <c r="F203" s="438"/>
      <c r="G203" s="437"/>
    </row>
    <row r="204" spans="2:7" ht="12.75" customHeight="1">
      <c r="B204" s="436"/>
      <c r="C204" s="414"/>
      <c r="D204" s="414"/>
      <c r="E204" s="437"/>
      <c r="F204" s="438"/>
      <c r="G204" s="437"/>
    </row>
    <row r="205" spans="2:7" ht="12.75" customHeight="1">
      <c r="B205" s="436"/>
      <c r="C205" s="414"/>
      <c r="D205" s="414"/>
      <c r="E205" s="437"/>
      <c r="F205" s="438"/>
      <c r="G205" s="437"/>
    </row>
    <row r="206" spans="2:7" ht="12.75" customHeight="1">
      <c r="B206" s="436"/>
      <c r="C206" s="414"/>
      <c r="D206" s="414"/>
      <c r="E206" s="437"/>
      <c r="F206" s="438"/>
      <c r="G206" s="437"/>
    </row>
    <row r="207" spans="2:7" ht="12.75" customHeight="1">
      <c r="B207" s="436"/>
      <c r="C207" s="414"/>
      <c r="D207" s="414"/>
      <c r="E207" s="437"/>
      <c r="F207" s="438"/>
      <c r="G207" s="437"/>
    </row>
    <row r="208" spans="2:7" ht="12.75" customHeight="1">
      <c r="B208" s="436"/>
      <c r="C208" s="414"/>
      <c r="D208" s="414"/>
      <c r="E208" s="437"/>
      <c r="F208" s="438"/>
      <c r="G208" s="437"/>
    </row>
    <row r="209" spans="2:7" ht="12.75" customHeight="1">
      <c r="B209" s="436"/>
      <c r="C209" s="414"/>
      <c r="D209" s="414"/>
      <c r="E209" s="437"/>
      <c r="F209" s="438"/>
      <c r="G209" s="437"/>
    </row>
    <row r="210" spans="2:7" ht="12.75" customHeight="1">
      <c r="B210" s="436"/>
      <c r="C210" s="414"/>
      <c r="D210" s="414"/>
      <c r="E210" s="437"/>
      <c r="F210" s="438"/>
      <c r="G210" s="437"/>
    </row>
    <row r="211" spans="2:7" ht="12.75" customHeight="1">
      <c r="B211" s="436"/>
      <c r="C211" s="414"/>
      <c r="D211" s="414"/>
      <c r="E211" s="437"/>
      <c r="F211" s="438"/>
      <c r="G211" s="437"/>
    </row>
    <row r="212" spans="2:7" ht="12.75" customHeight="1">
      <c r="B212" s="436"/>
      <c r="C212" s="414"/>
      <c r="D212" s="414"/>
      <c r="E212" s="437"/>
      <c r="F212" s="438"/>
      <c r="G212" s="437"/>
    </row>
    <row r="213" spans="2:7" ht="12.75" customHeight="1">
      <c r="B213" s="436"/>
      <c r="C213" s="414"/>
      <c r="D213" s="414"/>
      <c r="E213" s="437"/>
      <c r="F213" s="438"/>
      <c r="G213" s="437"/>
    </row>
    <row r="214" spans="2:7" ht="12.75" customHeight="1">
      <c r="B214" s="436"/>
      <c r="C214" s="414"/>
      <c r="D214" s="414"/>
      <c r="E214" s="437"/>
      <c r="F214" s="438"/>
      <c r="G214" s="437"/>
    </row>
    <row r="215" spans="2:7" ht="12.75" customHeight="1">
      <c r="B215" s="436"/>
      <c r="C215" s="414"/>
      <c r="D215" s="414"/>
      <c r="E215" s="437"/>
      <c r="F215" s="438"/>
      <c r="G215" s="437"/>
    </row>
    <row r="216" spans="2:7" ht="12.75" customHeight="1">
      <c r="B216" s="436"/>
      <c r="C216" s="414"/>
      <c r="D216" s="414"/>
      <c r="E216" s="437"/>
      <c r="F216" s="438"/>
      <c r="G216" s="437"/>
    </row>
    <row r="217" spans="2:7" ht="12.75" customHeight="1">
      <c r="B217" s="436"/>
      <c r="C217" s="414"/>
      <c r="D217" s="414"/>
      <c r="E217" s="437"/>
      <c r="F217" s="438"/>
      <c r="G217" s="437"/>
    </row>
    <row r="218" spans="2:7" ht="12.75" customHeight="1">
      <c r="B218" s="436"/>
      <c r="C218" s="414"/>
      <c r="D218" s="414"/>
      <c r="E218" s="437"/>
      <c r="F218" s="438"/>
      <c r="G218" s="437"/>
    </row>
    <row r="219" spans="2:7" ht="12.75" customHeight="1">
      <c r="B219" s="436"/>
      <c r="C219" s="414"/>
      <c r="D219" s="414"/>
      <c r="E219" s="437"/>
      <c r="F219" s="438"/>
      <c r="G219" s="437"/>
    </row>
    <row r="220" spans="2:7" ht="12.75" customHeight="1">
      <c r="B220" s="436"/>
      <c r="C220" s="414"/>
      <c r="D220" s="414"/>
      <c r="E220" s="437"/>
      <c r="F220" s="438"/>
      <c r="G220" s="437"/>
    </row>
    <row r="221" spans="2:7" ht="12.75" customHeight="1">
      <c r="B221" s="436"/>
      <c r="C221" s="414"/>
      <c r="D221" s="414"/>
      <c r="E221" s="437"/>
      <c r="F221" s="438"/>
      <c r="G221" s="437"/>
    </row>
    <row r="222" spans="2:7" ht="12.75" customHeight="1">
      <c r="B222" s="436"/>
      <c r="C222" s="414"/>
      <c r="D222" s="414"/>
      <c r="E222" s="437"/>
      <c r="F222" s="438"/>
      <c r="G222" s="437"/>
    </row>
    <row r="223" spans="2:7" ht="12.75" customHeight="1">
      <c r="B223" s="436"/>
      <c r="C223" s="414"/>
      <c r="D223" s="414"/>
      <c r="E223" s="437"/>
      <c r="F223" s="438"/>
      <c r="G223" s="437"/>
    </row>
    <row r="224" spans="2:7" ht="12.75" customHeight="1">
      <c r="B224" s="436"/>
      <c r="C224" s="414"/>
      <c r="D224" s="414"/>
      <c r="E224" s="437"/>
      <c r="F224" s="438"/>
      <c r="G224" s="437"/>
    </row>
    <row r="225" spans="2:7" ht="12.75" customHeight="1">
      <c r="B225" s="436"/>
      <c r="C225" s="414"/>
      <c r="D225" s="414"/>
      <c r="E225" s="437"/>
      <c r="F225" s="438"/>
      <c r="G225" s="437"/>
    </row>
    <row r="226" spans="2:7" ht="12.75" customHeight="1">
      <c r="B226" s="436"/>
      <c r="C226" s="414"/>
      <c r="D226" s="414"/>
      <c r="E226" s="437"/>
      <c r="F226" s="438"/>
      <c r="G226" s="437"/>
    </row>
    <row r="227" spans="2:7" ht="12.75" customHeight="1">
      <c r="B227" s="436"/>
      <c r="C227" s="414"/>
      <c r="D227" s="414"/>
      <c r="E227" s="437"/>
      <c r="F227" s="438"/>
      <c r="G227" s="437"/>
    </row>
    <row r="228" spans="2:7" ht="12.75" customHeight="1">
      <c r="B228" s="436"/>
      <c r="C228" s="414"/>
      <c r="D228" s="414"/>
      <c r="E228" s="437"/>
      <c r="F228" s="438"/>
      <c r="G228" s="437"/>
    </row>
    <row r="229" spans="2:7" ht="12.75" customHeight="1">
      <c r="B229" s="436"/>
      <c r="C229" s="414"/>
      <c r="D229" s="414"/>
      <c r="E229" s="437"/>
      <c r="F229" s="438"/>
      <c r="G229" s="437"/>
    </row>
    <row r="230" spans="2:7" ht="12.75" customHeight="1">
      <c r="B230" s="436"/>
      <c r="C230" s="414"/>
      <c r="D230" s="414"/>
      <c r="E230" s="437"/>
      <c r="F230" s="438"/>
      <c r="G230" s="437"/>
    </row>
    <row r="231" spans="2:7" ht="12.75" customHeight="1">
      <c r="B231" s="436"/>
      <c r="C231" s="414"/>
      <c r="D231" s="414"/>
      <c r="E231" s="437"/>
      <c r="F231" s="438"/>
      <c r="G231" s="437"/>
    </row>
    <row r="232" spans="2:7" ht="12.75" customHeight="1">
      <c r="B232" s="436"/>
      <c r="C232" s="414"/>
      <c r="D232" s="414"/>
      <c r="E232" s="437"/>
      <c r="F232" s="438"/>
      <c r="G232" s="437"/>
    </row>
    <row r="233" spans="2:7" ht="12.75" customHeight="1">
      <c r="B233" s="436"/>
      <c r="C233" s="414"/>
      <c r="D233" s="414"/>
      <c r="E233" s="437"/>
      <c r="F233" s="438"/>
      <c r="G233" s="437"/>
    </row>
    <row r="234" spans="2:7" ht="12.75" customHeight="1">
      <c r="B234" s="436"/>
      <c r="C234" s="414"/>
      <c r="D234" s="414"/>
      <c r="E234" s="437"/>
      <c r="F234" s="438"/>
      <c r="G234" s="437"/>
    </row>
    <row r="235" spans="2:7" ht="12.75" customHeight="1">
      <c r="B235" s="436"/>
      <c r="C235" s="414"/>
      <c r="D235" s="414"/>
      <c r="E235" s="437"/>
      <c r="F235" s="438"/>
      <c r="G235" s="437"/>
    </row>
    <row r="236" spans="2:7" ht="12.75" customHeight="1">
      <c r="B236" s="436"/>
      <c r="C236" s="414"/>
      <c r="D236" s="414"/>
      <c r="E236" s="437"/>
      <c r="F236" s="438"/>
      <c r="G236" s="437"/>
    </row>
    <row r="237" spans="2:7" ht="12.75" customHeight="1">
      <c r="B237" s="436"/>
      <c r="C237" s="414"/>
      <c r="D237" s="414"/>
      <c r="E237" s="437"/>
      <c r="F237" s="438"/>
      <c r="G237" s="437"/>
    </row>
    <row r="238" spans="2:7" ht="12.75" customHeight="1">
      <c r="B238" s="436"/>
      <c r="C238" s="414"/>
      <c r="D238" s="414"/>
      <c r="E238" s="437"/>
      <c r="F238" s="438"/>
      <c r="G238" s="437"/>
    </row>
    <row r="239" spans="2:7" ht="12.75" customHeight="1">
      <c r="B239" s="436"/>
      <c r="C239" s="414"/>
      <c r="D239" s="414"/>
      <c r="E239" s="437"/>
      <c r="F239" s="438"/>
      <c r="G239" s="437"/>
    </row>
    <row r="240" spans="2:7" ht="12.75" customHeight="1">
      <c r="B240" s="436"/>
      <c r="C240" s="414"/>
      <c r="D240" s="414"/>
      <c r="E240" s="437"/>
      <c r="F240" s="438"/>
      <c r="G240" s="437"/>
    </row>
    <row r="241" spans="1:10" ht="12.75" customHeight="1">
      <c r="B241" s="220" t="s">
        <v>228</v>
      </c>
    </row>
    <row r="243" spans="1:10" ht="12.75" customHeight="1">
      <c r="A243" s="73">
        <v>291</v>
      </c>
      <c r="B243" s="461">
        <v>42734</v>
      </c>
      <c r="C243" s="462" t="s">
        <v>220</v>
      </c>
      <c r="D243" s="462" t="s">
        <v>178</v>
      </c>
      <c r="E243" s="463"/>
      <c r="F243" s="420">
        <v>1051</v>
      </c>
      <c r="G243" s="416">
        <v>466888.81</v>
      </c>
      <c r="H243" s="311" t="s">
        <v>212</v>
      </c>
      <c r="I243" s="311" t="s">
        <v>231</v>
      </c>
      <c r="J243" s="311" t="s">
        <v>232</v>
      </c>
    </row>
    <row r="244" spans="1:10" ht="12.75" customHeight="1">
      <c r="A244" s="73">
        <v>293</v>
      </c>
      <c r="B244" s="464">
        <v>42734</v>
      </c>
      <c r="C244" s="465" t="s">
        <v>233</v>
      </c>
      <c r="D244" s="465" t="s">
        <v>234</v>
      </c>
      <c r="E244" s="466">
        <v>8</v>
      </c>
      <c r="F244" s="415"/>
      <c r="G244" s="416">
        <f>F243-E244+F244</f>
        <v>1043</v>
      </c>
      <c r="H244" s="406" t="s">
        <v>186</v>
      </c>
    </row>
    <row r="245" spans="1:10" ht="12.75" customHeight="1">
      <c r="A245" s="73">
        <v>294</v>
      </c>
      <c r="B245" s="464">
        <v>42734</v>
      </c>
      <c r="C245" s="465" t="s">
        <v>235</v>
      </c>
      <c r="D245" s="465" t="s">
        <v>185</v>
      </c>
      <c r="E245" s="466">
        <v>1.28</v>
      </c>
      <c r="F245" s="415"/>
      <c r="G245" s="416">
        <f>G244+F245-E245</f>
        <v>1041.72</v>
      </c>
      <c r="H245" s="406" t="s">
        <v>187</v>
      </c>
    </row>
    <row r="246" spans="1:10" ht="12.75" customHeight="1">
      <c r="A246" s="73">
        <v>295</v>
      </c>
      <c r="B246" s="464">
        <v>42734</v>
      </c>
      <c r="C246" s="465" t="s">
        <v>233</v>
      </c>
      <c r="D246" s="465" t="s">
        <v>236</v>
      </c>
      <c r="E246" s="466">
        <v>8</v>
      </c>
      <c r="F246" s="415"/>
      <c r="G246" s="416">
        <f t="shared" ref="G246:G309" si="0">G245+F246-E246</f>
        <v>1033.72</v>
      </c>
      <c r="H246" s="406" t="s">
        <v>186</v>
      </c>
    </row>
    <row r="247" spans="1:10" ht="12.75" customHeight="1">
      <c r="A247" s="73">
        <v>296</v>
      </c>
      <c r="B247" s="464">
        <v>42734</v>
      </c>
      <c r="C247" s="465" t="s">
        <v>235</v>
      </c>
      <c r="D247" s="465" t="s">
        <v>185</v>
      </c>
      <c r="E247" s="466">
        <v>1.28</v>
      </c>
      <c r="F247" s="415"/>
      <c r="G247" s="416">
        <f t="shared" si="0"/>
        <v>1032.44</v>
      </c>
      <c r="H247" s="406" t="s">
        <v>187</v>
      </c>
    </row>
    <row r="248" spans="1:10" ht="12.75" customHeight="1">
      <c r="A248" s="73">
        <v>17</v>
      </c>
      <c r="B248" s="464">
        <v>42737</v>
      </c>
      <c r="C248" s="465" t="s">
        <v>182</v>
      </c>
      <c r="D248" s="465" t="s">
        <v>183</v>
      </c>
      <c r="E248" s="466">
        <v>8</v>
      </c>
      <c r="F248" s="386"/>
      <c r="G248" s="416">
        <f t="shared" si="0"/>
        <v>1024.44</v>
      </c>
      <c r="H248" s="406" t="s">
        <v>186</v>
      </c>
    </row>
    <row r="249" spans="1:10" ht="12.75" customHeight="1">
      <c r="A249" s="73">
        <v>18</v>
      </c>
      <c r="B249" s="464">
        <v>42737</v>
      </c>
      <c r="C249" s="465" t="s">
        <v>184</v>
      </c>
      <c r="D249" s="465" t="s">
        <v>185</v>
      </c>
      <c r="E249" s="466">
        <v>1.28</v>
      </c>
      <c r="F249" s="386"/>
      <c r="G249" s="416">
        <f t="shared" si="0"/>
        <v>1023.1600000000001</v>
      </c>
      <c r="H249" s="406" t="s">
        <v>187</v>
      </c>
    </row>
    <row r="250" spans="1:10" ht="12.75" customHeight="1">
      <c r="A250" s="73">
        <v>27</v>
      </c>
      <c r="B250" s="464">
        <v>42738</v>
      </c>
      <c r="C250" s="465" t="s">
        <v>193</v>
      </c>
      <c r="D250" s="465" t="s">
        <v>194</v>
      </c>
      <c r="E250" s="466">
        <v>8</v>
      </c>
      <c r="F250" s="386"/>
      <c r="G250" s="416">
        <f t="shared" si="0"/>
        <v>1015.1600000000001</v>
      </c>
      <c r="H250" s="406" t="s">
        <v>186</v>
      </c>
    </row>
    <row r="251" spans="1:10" ht="12.75" customHeight="1">
      <c r="A251" s="73">
        <v>28</v>
      </c>
      <c r="B251" s="464">
        <v>42738</v>
      </c>
      <c r="C251" s="465" t="s">
        <v>195</v>
      </c>
      <c r="D251" s="465" t="s">
        <v>185</v>
      </c>
      <c r="E251" s="466">
        <v>1.28</v>
      </c>
      <c r="F251" s="386"/>
      <c r="G251" s="416">
        <f t="shared" si="0"/>
        <v>1013.8800000000001</v>
      </c>
      <c r="H251" s="406" t="s">
        <v>187</v>
      </c>
    </row>
    <row r="252" spans="1:10" ht="12.75" customHeight="1">
      <c r="A252" s="73">
        <v>35</v>
      </c>
      <c r="B252" s="464">
        <v>42739</v>
      </c>
      <c r="C252" s="465" t="s">
        <v>199</v>
      </c>
      <c r="D252" s="465" t="s">
        <v>200</v>
      </c>
      <c r="E252" s="466">
        <v>8</v>
      </c>
      <c r="F252" s="386"/>
      <c r="G252" s="416">
        <f t="shared" si="0"/>
        <v>1005.8800000000001</v>
      </c>
      <c r="H252" s="406" t="s">
        <v>186</v>
      </c>
    </row>
    <row r="253" spans="1:10" ht="12.75" customHeight="1">
      <c r="A253" s="73">
        <v>36</v>
      </c>
      <c r="B253" s="464">
        <v>42739</v>
      </c>
      <c r="C253" s="465" t="s">
        <v>201</v>
      </c>
      <c r="D253" s="465" t="s">
        <v>185</v>
      </c>
      <c r="E253" s="466">
        <v>1.28</v>
      </c>
      <c r="F253" s="386"/>
      <c r="G253" s="416">
        <f t="shared" si="0"/>
        <v>1004.6000000000001</v>
      </c>
      <c r="H253" s="406" t="s">
        <v>187</v>
      </c>
    </row>
    <row r="254" spans="1:10" ht="12.75" customHeight="1">
      <c r="A254" s="73">
        <v>37</v>
      </c>
      <c r="B254" s="472">
        <v>42740</v>
      </c>
      <c r="C254" s="473" t="s">
        <v>6804</v>
      </c>
      <c r="D254" s="473" t="s">
        <v>181</v>
      </c>
      <c r="E254" s="386"/>
      <c r="F254" s="481">
        <v>33245.54</v>
      </c>
      <c r="G254" s="496">
        <v>39250.14</v>
      </c>
    </row>
    <row r="255" spans="1:10" ht="12.75" customHeight="1">
      <c r="A255" s="73">
        <v>49</v>
      </c>
      <c r="B255" s="464">
        <v>42740</v>
      </c>
      <c r="C255" s="465" t="s">
        <v>202</v>
      </c>
      <c r="D255" s="465" t="s">
        <v>203</v>
      </c>
      <c r="E255" s="466">
        <v>8</v>
      </c>
      <c r="F255" s="386"/>
      <c r="G255" s="416">
        <f>G253+F255-E255</f>
        <v>996.60000000000014</v>
      </c>
      <c r="H255" s="406" t="s">
        <v>186</v>
      </c>
    </row>
    <row r="256" spans="1:10" ht="12.75" customHeight="1">
      <c r="A256" s="73">
        <v>50</v>
      </c>
      <c r="B256" s="464">
        <v>42740</v>
      </c>
      <c r="C256" s="465" t="s">
        <v>204</v>
      </c>
      <c r="D256" s="465" t="s">
        <v>185</v>
      </c>
      <c r="E256" s="466">
        <v>1.28</v>
      </c>
      <c r="F256" s="386"/>
      <c r="G256" s="416">
        <f t="shared" si="0"/>
        <v>995.32000000000016</v>
      </c>
      <c r="H256" s="406" t="s">
        <v>187</v>
      </c>
    </row>
    <row r="257" spans="1:10" ht="12.75" customHeight="1">
      <c r="A257" s="73">
        <v>60</v>
      </c>
      <c r="B257" s="464">
        <v>42741</v>
      </c>
      <c r="C257" s="465" t="s">
        <v>205</v>
      </c>
      <c r="D257" s="465" t="s">
        <v>207</v>
      </c>
      <c r="E257" s="466">
        <v>8</v>
      </c>
      <c r="F257" s="386"/>
      <c r="G257" s="416">
        <f t="shared" si="0"/>
        <v>987.32000000000016</v>
      </c>
      <c r="H257" s="406" t="s">
        <v>186</v>
      </c>
    </row>
    <row r="258" spans="1:10" ht="12.75" customHeight="1">
      <c r="A258" s="73">
        <v>61</v>
      </c>
      <c r="B258" s="464">
        <v>42741</v>
      </c>
      <c r="C258" s="465" t="s">
        <v>206</v>
      </c>
      <c r="D258" s="465" t="s">
        <v>185</v>
      </c>
      <c r="E258" s="466">
        <v>1.28</v>
      </c>
      <c r="F258" s="386"/>
      <c r="G258" s="416">
        <f t="shared" si="0"/>
        <v>986.04000000000019</v>
      </c>
      <c r="H258" s="406" t="s">
        <v>187</v>
      </c>
    </row>
    <row r="259" spans="1:10" ht="12.75" customHeight="1">
      <c r="A259" s="73">
        <v>70</v>
      </c>
      <c r="B259" s="464">
        <v>42744</v>
      </c>
      <c r="C259" s="465" t="s">
        <v>208</v>
      </c>
      <c r="D259" s="465" t="s">
        <v>209</v>
      </c>
      <c r="E259" s="466">
        <v>8</v>
      </c>
      <c r="F259" s="386"/>
      <c r="G259" s="416">
        <f t="shared" si="0"/>
        <v>978.04000000000019</v>
      </c>
      <c r="H259" s="406" t="s">
        <v>186</v>
      </c>
    </row>
    <row r="260" spans="1:10" ht="12.75" customHeight="1">
      <c r="A260" s="73">
        <v>71</v>
      </c>
      <c r="B260" s="464">
        <v>42744</v>
      </c>
      <c r="C260" s="465" t="s">
        <v>210</v>
      </c>
      <c r="D260" s="465" t="s">
        <v>185</v>
      </c>
      <c r="E260" s="466">
        <v>1.28</v>
      </c>
      <c r="F260" s="386"/>
      <c r="G260" s="416">
        <f t="shared" si="0"/>
        <v>976.76000000000022</v>
      </c>
      <c r="H260" s="406" t="s">
        <v>187</v>
      </c>
    </row>
    <row r="261" spans="1:10" ht="12.75" customHeight="1">
      <c r="A261" s="73">
        <v>80</v>
      </c>
      <c r="B261" s="464">
        <v>42745</v>
      </c>
      <c r="C261" s="465" t="s">
        <v>221</v>
      </c>
      <c r="D261" s="465" t="s">
        <v>222</v>
      </c>
      <c r="E261" s="466">
        <v>8</v>
      </c>
      <c r="F261" s="386"/>
      <c r="G261" s="416">
        <f t="shared" si="0"/>
        <v>968.76000000000022</v>
      </c>
      <c r="H261" s="406" t="s">
        <v>186</v>
      </c>
    </row>
    <row r="262" spans="1:10" ht="12.75" customHeight="1">
      <c r="A262" s="73">
        <v>81</v>
      </c>
      <c r="B262" s="464">
        <v>42745</v>
      </c>
      <c r="C262" s="465" t="s">
        <v>223</v>
      </c>
      <c r="D262" s="465" t="s">
        <v>185</v>
      </c>
      <c r="E262" s="466">
        <v>1.28</v>
      </c>
      <c r="F262" s="386"/>
      <c r="G262" s="416">
        <f t="shared" si="0"/>
        <v>967.48000000000025</v>
      </c>
      <c r="H262" s="406" t="s">
        <v>187</v>
      </c>
    </row>
    <row r="263" spans="1:10" ht="12.75" customHeight="1">
      <c r="A263" s="73">
        <v>90</v>
      </c>
      <c r="B263" s="464">
        <v>42746</v>
      </c>
      <c r="C263" s="465" t="s">
        <v>224</v>
      </c>
      <c r="D263" s="465" t="s">
        <v>225</v>
      </c>
      <c r="E263" s="466">
        <v>8</v>
      </c>
      <c r="F263" s="386"/>
      <c r="G263" s="416">
        <f t="shared" si="0"/>
        <v>959.48000000000025</v>
      </c>
      <c r="H263" s="406" t="s">
        <v>186</v>
      </c>
    </row>
    <row r="264" spans="1:10" ht="12.75" customHeight="1">
      <c r="A264" s="73">
        <v>91</v>
      </c>
      <c r="B264" s="464">
        <v>42746</v>
      </c>
      <c r="C264" s="465" t="s">
        <v>226</v>
      </c>
      <c r="D264" s="465" t="s">
        <v>185</v>
      </c>
      <c r="E264" s="466">
        <v>1.28</v>
      </c>
      <c r="F264" s="386"/>
      <c r="G264" s="416">
        <f t="shared" si="0"/>
        <v>958.20000000000027</v>
      </c>
      <c r="H264" s="406" t="s">
        <v>187</v>
      </c>
    </row>
    <row r="265" spans="1:10" ht="12.75" customHeight="1">
      <c r="A265" s="73">
        <v>102</v>
      </c>
      <c r="B265" s="464">
        <v>42747</v>
      </c>
      <c r="C265" s="465" t="s">
        <v>241</v>
      </c>
      <c r="D265" s="465" t="s">
        <v>242</v>
      </c>
      <c r="E265" s="466">
        <v>8</v>
      </c>
      <c r="F265" s="415"/>
      <c r="G265" s="416">
        <f t="shared" si="0"/>
        <v>950.20000000000027</v>
      </c>
      <c r="H265" s="406" t="s">
        <v>186</v>
      </c>
    </row>
    <row r="266" spans="1:10" ht="12.75" customHeight="1">
      <c r="A266" s="73">
        <v>103</v>
      </c>
      <c r="B266" s="464">
        <v>42747</v>
      </c>
      <c r="C266" s="465" t="s">
        <v>243</v>
      </c>
      <c r="D266" s="465" t="s">
        <v>185</v>
      </c>
      <c r="E266" s="466">
        <v>1.28</v>
      </c>
      <c r="F266" s="415"/>
      <c r="G266" s="416">
        <f t="shared" si="0"/>
        <v>948.9200000000003</v>
      </c>
      <c r="H266" s="406" t="s">
        <v>187</v>
      </c>
    </row>
    <row r="267" spans="1:10" ht="12.75" customHeight="1">
      <c r="A267" s="73">
        <v>116</v>
      </c>
      <c r="B267" s="467">
        <v>42748</v>
      </c>
      <c r="C267" s="468" t="s">
        <v>192</v>
      </c>
      <c r="D267" s="468" t="s">
        <v>181</v>
      </c>
      <c r="E267" s="463"/>
      <c r="F267" s="420">
        <v>1000</v>
      </c>
      <c r="G267" s="416">
        <f t="shared" si="0"/>
        <v>1948.9200000000003</v>
      </c>
      <c r="H267" s="311" t="s">
        <v>219</v>
      </c>
      <c r="I267" s="311" t="s">
        <v>311</v>
      </c>
      <c r="J267" s="311" t="s">
        <v>250</v>
      </c>
    </row>
    <row r="268" spans="1:10" ht="12.75" customHeight="1">
      <c r="A268" s="73">
        <v>117</v>
      </c>
      <c r="B268" s="467">
        <v>42748</v>
      </c>
      <c r="C268" s="468" t="s">
        <v>192</v>
      </c>
      <c r="D268" s="468" t="s">
        <v>178</v>
      </c>
      <c r="E268" s="463"/>
      <c r="F268" s="420">
        <v>1500</v>
      </c>
      <c r="G268" s="416">
        <f t="shared" si="0"/>
        <v>3448.92</v>
      </c>
      <c r="H268" s="311" t="s">
        <v>219</v>
      </c>
      <c r="I268" s="311" t="s">
        <v>249</v>
      </c>
      <c r="J268" s="311" t="s">
        <v>218</v>
      </c>
    </row>
    <row r="269" spans="1:10" ht="12.75" customHeight="1">
      <c r="A269" s="73">
        <v>118</v>
      </c>
      <c r="B269" s="464">
        <v>42748</v>
      </c>
      <c r="C269" s="465" t="s">
        <v>246</v>
      </c>
      <c r="D269" s="465" t="s">
        <v>248</v>
      </c>
      <c r="E269" s="466">
        <v>8</v>
      </c>
      <c r="F269" s="415"/>
      <c r="G269" s="416">
        <f t="shared" si="0"/>
        <v>3440.92</v>
      </c>
      <c r="H269" s="406" t="s">
        <v>186</v>
      </c>
    </row>
    <row r="270" spans="1:10" ht="12.75" customHeight="1">
      <c r="A270" s="73">
        <v>119</v>
      </c>
      <c r="B270" s="464">
        <v>42748</v>
      </c>
      <c r="C270" s="465" t="s">
        <v>247</v>
      </c>
      <c r="D270" s="465" t="s">
        <v>185</v>
      </c>
      <c r="E270" s="466">
        <v>1.28</v>
      </c>
      <c r="F270" s="415"/>
      <c r="G270" s="416">
        <f t="shared" si="0"/>
        <v>3439.64</v>
      </c>
      <c r="H270" s="406" t="s">
        <v>187</v>
      </c>
    </row>
    <row r="271" spans="1:10" ht="12.75" customHeight="1">
      <c r="A271" s="73">
        <v>141</v>
      </c>
      <c r="B271" s="464">
        <v>42751</v>
      </c>
      <c r="C271" s="465" t="s">
        <v>252</v>
      </c>
      <c r="D271" s="465" t="s">
        <v>254</v>
      </c>
      <c r="E271" s="466">
        <v>8</v>
      </c>
      <c r="F271" s="415"/>
      <c r="G271" s="416">
        <f t="shared" si="0"/>
        <v>3431.64</v>
      </c>
      <c r="H271" s="406" t="s">
        <v>186</v>
      </c>
    </row>
    <row r="272" spans="1:10" ht="12.75" customHeight="1">
      <c r="A272" s="73">
        <v>142</v>
      </c>
      <c r="B272" s="464">
        <v>42751</v>
      </c>
      <c r="C272" s="465" t="s">
        <v>253</v>
      </c>
      <c r="D272" s="465" t="s">
        <v>185</v>
      </c>
      <c r="E272" s="466">
        <v>1.28</v>
      </c>
      <c r="F272" s="415"/>
      <c r="G272" s="416">
        <f t="shared" si="0"/>
        <v>3430.3599999999997</v>
      </c>
      <c r="H272" s="406" t="s">
        <v>187</v>
      </c>
    </row>
    <row r="273" spans="1:8" ht="12.75" customHeight="1">
      <c r="A273" s="73">
        <v>152</v>
      </c>
      <c r="B273" s="464">
        <v>42752</v>
      </c>
      <c r="C273" s="465" t="s">
        <v>258</v>
      </c>
      <c r="D273" s="465" t="s">
        <v>259</v>
      </c>
      <c r="E273" s="466">
        <v>8</v>
      </c>
      <c r="F273" s="415"/>
      <c r="G273" s="416">
        <f t="shared" si="0"/>
        <v>3422.3599999999997</v>
      </c>
      <c r="H273" s="406" t="s">
        <v>186</v>
      </c>
    </row>
    <row r="274" spans="1:8" ht="12.75" customHeight="1">
      <c r="A274" s="73">
        <v>153</v>
      </c>
      <c r="B274" s="464">
        <v>42752</v>
      </c>
      <c r="C274" s="465" t="s">
        <v>257</v>
      </c>
      <c r="D274" s="465" t="s">
        <v>185</v>
      </c>
      <c r="E274" s="466">
        <v>1.28</v>
      </c>
      <c r="F274" s="415"/>
      <c r="G274" s="416">
        <f t="shared" si="0"/>
        <v>3421.0799999999995</v>
      </c>
      <c r="H274" s="406" t="s">
        <v>187</v>
      </c>
    </row>
    <row r="275" spans="1:8" ht="12.75" customHeight="1">
      <c r="A275" s="73">
        <v>161</v>
      </c>
      <c r="B275" s="464">
        <v>42753</v>
      </c>
      <c r="C275" s="465" t="s">
        <v>260</v>
      </c>
      <c r="D275" s="465" t="s">
        <v>262</v>
      </c>
      <c r="E275" s="466">
        <v>8</v>
      </c>
      <c r="F275" s="415"/>
      <c r="G275" s="416">
        <f t="shared" si="0"/>
        <v>3413.0799999999995</v>
      </c>
      <c r="H275" s="406" t="s">
        <v>186</v>
      </c>
    </row>
    <row r="276" spans="1:8" ht="12.75" customHeight="1">
      <c r="A276" s="73">
        <v>162</v>
      </c>
      <c r="B276" s="464">
        <v>42753</v>
      </c>
      <c r="C276" s="465" t="s">
        <v>261</v>
      </c>
      <c r="D276" s="465" t="s">
        <v>185</v>
      </c>
      <c r="E276" s="466">
        <v>1.28</v>
      </c>
      <c r="F276" s="415"/>
      <c r="G276" s="416">
        <f t="shared" si="0"/>
        <v>3411.7999999999993</v>
      </c>
      <c r="H276" s="406" t="s">
        <v>187</v>
      </c>
    </row>
    <row r="277" spans="1:8" ht="12.75" customHeight="1">
      <c r="A277" s="73">
        <v>176</v>
      </c>
      <c r="B277" s="464">
        <v>42754</v>
      </c>
      <c r="C277" s="465" t="s">
        <v>265</v>
      </c>
      <c r="D277" s="465" t="s">
        <v>267</v>
      </c>
      <c r="E277" s="466">
        <v>8</v>
      </c>
      <c r="F277" s="415"/>
      <c r="G277" s="416">
        <f t="shared" si="0"/>
        <v>3403.7999999999993</v>
      </c>
      <c r="H277" s="406" t="s">
        <v>186</v>
      </c>
    </row>
    <row r="278" spans="1:8" ht="12.75" customHeight="1">
      <c r="A278" s="73">
        <v>177</v>
      </c>
      <c r="B278" s="464">
        <v>42754</v>
      </c>
      <c r="C278" s="465" t="s">
        <v>266</v>
      </c>
      <c r="D278" s="465" t="s">
        <v>185</v>
      </c>
      <c r="E278" s="466">
        <v>1.28</v>
      </c>
      <c r="F278" s="415"/>
      <c r="G278" s="416">
        <f t="shared" si="0"/>
        <v>3402.5199999999991</v>
      </c>
      <c r="H278" s="406" t="s">
        <v>187</v>
      </c>
    </row>
    <row r="279" spans="1:8" ht="12.75" customHeight="1">
      <c r="A279" s="73">
        <v>188</v>
      </c>
      <c r="B279" s="464">
        <v>42755</v>
      </c>
      <c r="C279" s="465" t="s">
        <v>272</v>
      </c>
      <c r="D279" s="465" t="s">
        <v>273</v>
      </c>
      <c r="E279" s="466">
        <v>8</v>
      </c>
      <c r="F279" s="386"/>
      <c r="G279" s="416">
        <f t="shared" si="0"/>
        <v>3394.5199999999991</v>
      </c>
      <c r="H279" s="406" t="s">
        <v>186</v>
      </c>
    </row>
    <row r="280" spans="1:8" ht="12.75" customHeight="1">
      <c r="A280" s="73">
        <v>189</v>
      </c>
      <c r="B280" s="464">
        <v>42755</v>
      </c>
      <c r="C280" s="465" t="s">
        <v>274</v>
      </c>
      <c r="D280" s="465" t="s">
        <v>185</v>
      </c>
      <c r="E280" s="466">
        <v>1.28</v>
      </c>
      <c r="F280" s="386"/>
      <c r="G280" s="416">
        <f t="shared" si="0"/>
        <v>3393.2399999999989</v>
      </c>
      <c r="H280" s="406" t="s">
        <v>187</v>
      </c>
    </row>
    <row r="281" spans="1:8" ht="12.75" customHeight="1">
      <c r="A281" s="73">
        <v>205</v>
      </c>
      <c r="B281" s="464">
        <v>42758</v>
      </c>
      <c r="C281" s="465" t="s">
        <v>282</v>
      </c>
      <c r="D281" s="465" t="s">
        <v>283</v>
      </c>
      <c r="E281" s="466">
        <v>8</v>
      </c>
      <c r="F281" s="386"/>
      <c r="G281" s="416">
        <f t="shared" si="0"/>
        <v>3385.2399999999989</v>
      </c>
      <c r="H281" s="406" t="s">
        <v>186</v>
      </c>
    </row>
    <row r="282" spans="1:8" ht="12.75" customHeight="1">
      <c r="A282" s="73">
        <v>206</v>
      </c>
      <c r="B282" s="464">
        <v>42758</v>
      </c>
      <c r="C282" s="465" t="s">
        <v>284</v>
      </c>
      <c r="D282" s="465" t="s">
        <v>185</v>
      </c>
      <c r="E282" s="466">
        <v>1.28</v>
      </c>
      <c r="F282" s="386"/>
      <c r="G282" s="416">
        <f t="shared" si="0"/>
        <v>3383.9599999999987</v>
      </c>
      <c r="H282" s="406" t="s">
        <v>187</v>
      </c>
    </row>
    <row r="283" spans="1:8" ht="12.75" customHeight="1">
      <c r="A283" s="73">
        <v>213</v>
      </c>
      <c r="B283" s="464">
        <v>42759</v>
      </c>
      <c r="C283" s="465" t="s">
        <v>285</v>
      </c>
      <c r="D283" s="465" t="s">
        <v>286</v>
      </c>
      <c r="E283" s="466">
        <v>8</v>
      </c>
      <c r="F283" s="386"/>
      <c r="G283" s="416">
        <f t="shared" si="0"/>
        <v>3375.9599999999987</v>
      </c>
      <c r="H283" s="406" t="s">
        <v>186</v>
      </c>
    </row>
    <row r="284" spans="1:8" ht="12.75" customHeight="1">
      <c r="A284" s="73">
        <v>214</v>
      </c>
      <c r="B284" s="464">
        <v>42759</v>
      </c>
      <c r="C284" s="465" t="s">
        <v>287</v>
      </c>
      <c r="D284" s="465" t="s">
        <v>185</v>
      </c>
      <c r="E284" s="466">
        <v>1.28</v>
      </c>
      <c r="F284" s="386"/>
      <c r="G284" s="416">
        <f t="shared" si="0"/>
        <v>3374.6799999999985</v>
      </c>
      <c r="H284" s="406" t="s">
        <v>187</v>
      </c>
    </row>
    <row r="285" spans="1:8" ht="12.75" customHeight="1">
      <c r="A285" s="73">
        <v>220</v>
      </c>
      <c r="B285" s="464">
        <v>42760</v>
      </c>
      <c r="C285" s="465" t="s">
        <v>288</v>
      </c>
      <c r="D285" s="465" t="s">
        <v>289</v>
      </c>
      <c r="E285" s="466">
        <v>8</v>
      </c>
      <c r="F285" s="386"/>
      <c r="G285" s="416">
        <f t="shared" si="0"/>
        <v>3366.6799999999985</v>
      </c>
      <c r="H285" s="406" t="s">
        <v>186</v>
      </c>
    </row>
    <row r="286" spans="1:8" ht="12.75" customHeight="1">
      <c r="A286" s="73">
        <v>221</v>
      </c>
      <c r="B286" s="464">
        <v>42760</v>
      </c>
      <c r="C286" s="465" t="s">
        <v>290</v>
      </c>
      <c r="D286" s="465" t="s">
        <v>185</v>
      </c>
      <c r="E286" s="466">
        <v>1.28</v>
      </c>
      <c r="F286" s="386"/>
      <c r="G286" s="416">
        <f t="shared" si="0"/>
        <v>3365.3999999999983</v>
      </c>
      <c r="H286" s="406" t="s">
        <v>187</v>
      </c>
    </row>
    <row r="287" spans="1:8" ht="12.75" customHeight="1">
      <c r="A287" s="73">
        <v>233</v>
      </c>
      <c r="B287" s="464">
        <v>42761</v>
      </c>
      <c r="C287" s="465" t="s">
        <v>294</v>
      </c>
      <c r="D287" s="465" t="s">
        <v>295</v>
      </c>
      <c r="E287" s="466">
        <v>8</v>
      </c>
      <c r="F287" s="386"/>
      <c r="G287" s="416">
        <f t="shared" si="0"/>
        <v>3357.3999999999983</v>
      </c>
      <c r="H287" s="406" t="s">
        <v>186</v>
      </c>
    </row>
    <row r="288" spans="1:8" ht="12.75" customHeight="1">
      <c r="A288" s="73">
        <v>234</v>
      </c>
      <c r="B288" s="464">
        <v>42761</v>
      </c>
      <c r="C288" s="465" t="s">
        <v>296</v>
      </c>
      <c r="D288" s="465" t="s">
        <v>185</v>
      </c>
      <c r="E288" s="466">
        <v>1.28</v>
      </c>
      <c r="F288" s="386"/>
      <c r="G288" s="416">
        <f t="shared" si="0"/>
        <v>3356.1199999999981</v>
      </c>
      <c r="H288" s="406" t="s">
        <v>187</v>
      </c>
    </row>
    <row r="289" spans="1:10" ht="12.75" customHeight="1">
      <c r="A289" s="73">
        <v>249</v>
      </c>
      <c r="B289" s="464">
        <v>42762</v>
      </c>
      <c r="C289" s="465" t="s">
        <v>298</v>
      </c>
      <c r="D289" s="465" t="s">
        <v>299</v>
      </c>
      <c r="E289" s="466">
        <v>8</v>
      </c>
      <c r="F289" s="415"/>
      <c r="G289" s="416">
        <f t="shared" si="0"/>
        <v>3348.1199999999981</v>
      </c>
      <c r="H289" s="406" t="s">
        <v>186</v>
      </c>
    </row>
    <row r="290" spans="1:10" ht="12.75" customHeight="1">
      <c r="A290" s="73">
        <v>250</v>
      </c>
      <c r="B290" s="464">
        <v>42762</v>
      </c>
      <c r="C290" s="465" t="s">
        <v>300</v>
      </c>
      <c r="D290" s="465" t="s">
        <v>185</v>
      </c>
      <c r="E290" s="466">
        <v>1.28</v>
      </c>
      <c r="F290" s="415"/>
      <c r="G290" s="416">
        <f t="shared" si="0"/>
        <v>3346.8399999999979</v>
      </c>
      <c r="H290" s="406" t="s">
        <v>187</v>
      </c>
    </row>
    <row r="291" spans="1:10" ht="12.75" customHeight="1">
      <c r="A291" s="73"/>
      <c r="B291" s="464"/>
      <c r="C291" s="465"/>
      <c r="D291" s="465"/>
      <c r="E291" s="466"/>
      <c r="F291" s="415"/>
      <c r="G291" s="416">
        <f t="shared" si="0"/>
        <v>3346.8399999999979</v>
      </c>
      <c r="H291" s="406"/>
    </row>
    <row r="292" spans="1:10" ht="12.75" customHeight="1">
      <c r="A292" s="73">
        <v>265</v>
      </c>
      <c r="B292" s="461">
        <v>42765</v>
      </c>
      <c r="C292" s="462" t="s">
        <v>192</v>
      </c>
      <c r="D292" s="462" t="s">
        <v>178</v>
      </c>
      <c r="E292" s="463"/>
      <c r="F292" s="420">
        <v>2000</v>
      </c>
      <c r="G292" s="416">
        <f t="shared" si="0"/>
        <v>5346.8399999999983</v>
      </c>
      <c r="H292" s="311" t="s">
        <v>219</v>
      </c>
      <c r="I292" s="311" t="s">
        <v>316</v>
      </c>
      <c r="J292" s="311" t="s">
        <v>317</v>
      </c>
    </row>
    <row r="293" spans="1:10" ht="12.75" customHeight="1">
      <c r="A293" s="73">
        <v>266</v>
      </c>
      <c r="B293" s="464">
        <v>42765</v>
      </c>
      <c r="C293" s="465" t="s">
        <v>308</v>
      </c>
      <c r="D293" s="465" t="s">
        <v>309</v>
      </c>
      <c r="E293" s="466">
        <v>8</v>
      </c>
      <c r="F293" s="415"/>
      <c r="G293" s="416">
        <f t="shared" si="0"/>
        <v>5338.8399999999983</v>
      </c>
      <c r="H293" s="406" t="s">
        <v>186</v>
      </c>
    </row>
    <row r="294" spans="1:10" ht="12.75" customHeight="1">
      <c r="A294" s="73">
        <v>267</v>
      </c>
      <c r="B294" s="464">
        <v>42765</v>
      </c>
      <c r="C294" s="465" t="s">
        <v>310</v>
      </c>
      <c r="D294" s="465" t="s">
        <v>185</v>
      </c>
      <c r="E294" s="466">
        <v>1.28</v>
      </c>
      <c r="F294" s="415"/>
      <c r="G294" s="416">
        <f t="shared" si="0"/>
        <v>5337.5599999999986</v>
      </c>
      <c r="H294" s="406" t="s">
        <v>187</v>
      </c>
    </row>
    <row r="295" spans="1:10" ht="12.75" customHeight="1">
      <c r="A295" s="73">
        <v>12</v>
      </c>
      <c r="B295" s="474">
        <v>42767</v>
      </c>
      <c r="C295" s="475" t="s">
        <v>321</v>
      </c>
      <c r="D295" s="475" t="s">
        <v>322</v>
      </c>
      <c r="E295" s="476">
        <v>8</v>
      </c>
      <c r="F295" s="386"/>
      <c r="G295" s="416">
        <f t="shared" si="0"/>
        <v>5329.5599999999986</v>
      </c>
      <c r="H295" s="406" t="s">
        <v>186</v>
      </c>
    </row>
    <row r="296" spans="1:10" ht="12.75" customHeight="1">
      <c r="A296" s="73">
        <v>13</v>
      </c>
      <c r="B296" s="474">
        <v>42767</v>
      </c>
      <c r="C296" s="475" t="s">
        <v>323</v>
      </c>
      <c r="D296" s="475" t="s">
        <v>185</v>
      </c>
      <c r="E296" s="476">
        <v>1.28</v>
      </c>
      <c r="F296" s="386"/>
      <c r="G296" s="416">
        <f t="shared" si="0"/>
        <v>5328.2799999999988</v>
      </c>
      <c r="H296" s="406" t="s">
        <v>187</v>
      </c>
    </row>
    <row r="297" spans="1:10" ht="12.75" customHeight="1">
      <c r="A297" s="73">
        <v>33</v>
      </c>
      <c r="B297" s="474">
        <v>42768</v>
      </c>
      <c r="C297" s="475" t="s">
        <v>327</v>
      </c>
      <c r="D297" s="475" t="s">
        <v>328</v>
      </c>
      <c r="E297" s="476">
        <v>8</v>
      </c>
      <c r="F297" s="415"/>
      <c r="G297" s="416">
        <f t="shared" si="0"/>
        <v>5320.2799999999988</v>
      </c>
      <c r="H297" s="406" t="s">
        <v>186</v>
      </c>
    </row>
    <row r="298" spans="1:10" ht="12.75" customHeight="1">
      <c r="A298" s="73">
        <v>34</v>
      </c>
      <c r="B298" s="474">
        <v>42768</v>
      </c>
      <c r="C298" s="475" t="s">
        <v>329</v>
      </c>
      <c r="D298" s="475" t="s">
        <v>185</v>
      </c>
      <c r="E298" s="476">
        <v>1.28</v>
      </c>
      <c r="F298" s="415"/>
      <c r="G298" s="416">
        <f t="shared" si="0"/>
        <v>5318.9999999999991</v>
      </c>
      <c r="H298" s="406" t="s">
        <v>187</v>
      </c>
    </row>
    <row r="299" spans="1:10" ht="12.75" customHeight="1">
      <c r="A299" s="73">
        <v>47</v>
      </c>
      <c r="B299" s="474">
        <v>42769</v>
      </c>
      <c r="C299" s="475" t="s">
        <v>331</v>
      </c>
      <c r="D299" s="475" t="s">
        <v>332</v>
      </c>
      <c r="E299" s="476">
        <v>8</v>
      </c>
      <c r="F299" s="415"/>
      <c r="G299" s="416">
        <f t="shared" si="0"/>
        <v>5310.9999999999991</v>
      </c>
      <c r="H299" s="406" t="s">
        <v>186</v>
      </c>
    </row>
    <row r="300" spans="1:10" ht="12.75" customHeight="1">
      <c r="A300" s="73">
        <v>48</v>
      </c>
      <c r="B300" s="474">
        <v>42769</v>
      </c>
      <c r="C300" s="475" t="s">
        <v>333</v>
      </c>
      <c r="D300" s="475" t="s">
        <v>185</v>
      </c>
      <c r="E300" s="476">
        <v>1.28</v>
      </c>
      <c r="F300" s="415"/>
      <c r="G300" s="416">
        <f t="shared" si="0"/>
        <v>5309.7199999999993</v>
      </c>
      <c r="H300" s="406" t="s">
        <v>187</v>
      </c>
    </row>
    <row r="301" spans="1:10" ht="12.75" customHeight="1">
      <c r="A301" s="73">
        <v>62</v>
      </c>
      <c r="B301" s="472">
        <v>42773</v>
      </c>
      <c r="C301" s="473" t="s">
        <v>220</v>
      </c>
      <c r="D301" s="473" t="s">
        <v>178</v>
      </c>
      <c r="E301" s="386"/>
      <c r="F301" s="481">
        <v>1200</v>
      </c>
      <c r="G301" s="416">
        <f t="shared" si="0"/>
        <v>6509.7199999999993</v>
      </c>
      <c r="H301" s="311" t="s">
        <v>212</v>
      </c>
      <c r="I301" s="311" t="s">
        <v>338</v>
      </c>
      <c r="J301" s="311" t="s">
        <v>339</v>
      </c>
    </row>
    <row r="302" spans="1:10" ht="12.75" customHeight="1">
      <c r="A302" s="73">
        <v>63</v>
      </c>
      <c r="B302" s="474">
        <v>42773</v>
      </c>
      <c r="C302" s="475" t="s">
        <v>334</v>
      </c>
      <c r="D302" s="475" t="s">
        <v>335</v>
      </c>
      <c r="E302" s="476">
        <v>8</v>
      </c>
      <c r="F302" s="386"/>
      <c r="G302" s="416">
        <f t="shared" si="0"/>
        <v>6501.7199999999993</v>
      </c>
      <c r="H302" s="406" t="s">
        <v>186</v>
      </c>
    </row>
    <row r="303" spans="1:10" ht="12.75" customHeight="1">
      <c r="A303" s="73">
        <v>64</v>
      </c>
      <c r="B303" s="474">
        <v>42773</v>
      </c>
      <c r="C303" s="475" t="s">
        <v>336</v>
      </c>
      <c r="D303" s="475" t="s">
        <v>185</v>
      </c>
      <c r="E303" s="476">
        <v>1.28</v>
      </c>
      <c r="F303" s="386"/>
      <c r="G303" s="416">
        <f t="shared" si="0"/>
        <v>6500.44</v>
      </c>
      <c r="H303" s="406" t="s">
        <v>187</v>
      </c>
    </row>
    <row r="304" spans="1:10" ht="12.75" customHeight="1">
      <c r="A304" s="73">
        <v>70</v>
      </c>
      <c r="B304" s="474">
        <v>42774</v>
      </c>
      <c r="C304" s="475" t="s">
        <v>340</v>
      </c>
      <c r="D304" s="475" t="s">
        <v>341</v>
      </c>
      <c r="E304" s="476">
        <v>8</v>
      </c>
      <c r="F304" s="386"/>
      <c r="G304" s="416">
        <f t="shared" si="0"/>
        <v>6492.44</v>
      </c>
      <c r="H304" s="406" t="s">
        <v>186</v>
      </c>
    </row>
    <row r="305" spans="1:10" ht="12.75" customHeight="1">
      <c r="A305" s="73">
        <v>71</v>
      </c>
      <c r="B305" s="474">
        <v>42774</v>
      </c>
      <c r="C305" s="475" t="s">
        <v>342</v>
      </c>
      <c r="D305" s="475" t="s">
        <v>185</v>
      </c>
      <c r="E305" s="476">
        <v>1.28</v>
      </c>
      <c r="F305" s="386"/>
      <c r="G305" s="416">
        <f t="shared" si="0"/>
        <v>6491.16</v>
      </c>
      <c r="H305" s="406" t="s">
        <v>187</v>
      </c>
    </row>
    <row r="306" spans="1:10" ht="12.75" customHeight="1">
      <c r="A306" s="73">
        <v>80</v>
      </c>
      <c r="B306" s="472">
        <v>42775</v>
      </c>
      <c r="C306" s="473" t="s">
        <v>345</v>
      </c>
      <c r="D306" s="473" t="s">
        <v>178</v>
      </c>
      <c r="E306" s="386"/>
      <c r="F306" s="481">
        <v>2650.05</v>
      </c>
      <c r="G306" s="416">
        <f t="shared" si="0"/>
        <v>9141.2099999999991</v>
      </c>
      <c r="H306" s="311" t="s">
        <v>212</v>
      </c>
      <c r="I306" s="311" t="s">
        <v>350</v>
      </c>
      <c r="J306" s="311" t="s">
        <v>351</v>
      </c>
    </row>
    <row r="307" spans="1:10" ht="12.75" customHeight="1">
      <c r="A307" s="73">
        <v>81</v>
      </c>
      <c r="B307" s="474">
        <v>42775</v>
      </c>
      <c r="C307" s="475" t="s">
        <v>346</v>
      </c>
      <c r="D307" s="475" t="s">
        <v>347</v>
      </c>
      <c r="E307" s="476">
        <v>8</v>
      </c>
      <c r="F307" s="386"/>
      <c r="G307" s="416">
        <f t="shared" si="0"/>
        <v>9133.2099999999991</v>
      </c>
      <c r="H307" s="406" t="s">
        <v>186</v>
      </c>
    </row>
    <row r="308" spans="1:10" ht="12.75" customHeight="1">
      <c r="A308" s="73">
        <v>82</v>
      </c>
      <c r="B308" s="474">
        <v>42775</v>
      </c>
      <c r="C308" s="475" t="s">
        <v>348</v>
      </c>
      <c r="D308" s="475" t="s">
        <v>185</v>
      </c>
      <c r="E308" s="476">
        <v>1.28</v>
      </c>
      <c r="F308" s="386"/>
      <c r="G308" s="416">
        <f t="shared" si="0"/>
        <v>9131.9299999999985</v>
      </c>
      <c r="H308" s="406" t="s">
        <v>187</v>
      </c>
    </row>
    <row r="309" spans="1:10" ht="12.75" customHeight="1">
      <c r="A309" s="73">
        <v>91</v>
      </c>
      <c r="B309" s="474">
        <v>42776</v>
      </c>
      <c r="C309" s="475" t="s">
        <v>352</v>
      </c>
      <c r="D309" s="475" t="s">
        <v>353</v>
      </c>
      <c r="E309" s="476">
        <v>8</v>
      </c>
      <c r="F309" s="386"/>
      <c r="G309" s="416">
        <f t="shared" si="0"/>
        <v>9123.9299999999985</v>
      </c>
      <c r="H309" s="406" t="s">
        <v>186</v>
      </c>
    </row>
    <row r="310" spans="1:10" ht="12.75" customHeight="1">
      <c r="A310" s="73">
        <v>92</v>
      </c>
      <c r="B310" s="474">
        <v>42776</v>
      </c>
      <c r="C310" s="475" t="s">
        <v>354</v>
      </c>
      <c r="D310" s="475" t="s">
        <v>185</v>
      </c>
      <c r="E310" s="476">
        <v>1.28</v>
      </c>
      <c r="F310" s="386"/>
      <c r="G310" s="416">
        <f t="shared" ref="G310:G342" si="1">G309+F310-E310</f>
        <v>9122.6499999999978</v>
      </c>
      <c r="H310" s="406" t="s">
        <v>187</v>
      </c>
    </row>
    <row r="311" spans="1:10" ht="12.75" customHeight="1">
      <c r="A311" s="73">
        <v>108</v>
      </c>
      <c r="B311" s="480">
        <v>42779</v>
      </c>
      <c r="C311" s="414" t="s">
        <v>356</v>
      </c>
      <c r="D311" s="414" t="s">
        <v>178</v>
      </c>
      <c r="E311" s="415"/>
      <c r="F311" s="420">
        <v>1729.12</v>
      </c>
      <c r="G311" s="416">
        <f t="shared" si="1"/>
        <v>10851.769999999997</v>
      </c>
      <c r="H311" s="311" t="s">
        <v>212</v>
      </c>
      <c r="I311" s="311" t="s">
        <v>367</v>
      </c>
      <c r="J311" s="311" t="s">
        <v>344</v>
      </c>
    </row>
    <row r="312" spans="1:10" ht="12.75" customHeight="1">
      <c r="A312" s="73">
        <v>109</v>
      </c>
      <c r="B312" s="480">
        <v>42779</v>
      </c>
      <c r="C312" s="414" t="s">
        <v>356</v>
      </c>
      <c r="D312" s="414" t="s">
        <v>181</v>
      </c>
      <c r="E312" s="415"/>
      <c r="F312" s="420">
        <v>915.92</v>
      </c>
      <c r="G312" s="416">
        <f t="shared" si="1"/>
        <v>11767.689999999997</v>
      </c>
      <c r="H312" s="311" t="s">
        <v>212</v>
      </c>
      <c r="I312" s="311" t="s">
        <v>368</v>
      </c>
      <c r="J312" s="311" t="s">
        <v>369</v>
      </c>
    </row>
    <row r="313" spans="1:10" ht="12.75" customHeight="1">
      <c r="A313" s="73">
        <v>110</v>
      </c>
      <c r="B313" s="474">
        <v>42779</v>
      </c>
      <c r="C313" s="475" t="s">
        <v>357</v>
      </c>
      <c r="D313" s="475" t="s">
        <v>358</v>
      </c>
      <c r="E313" s="476">
        <v>8</v>
      </c>
      <c r="F313" s="415"/>
      <c r="G313" s="416">
        <f t="shared" si="1"/>
        <v>11759.689999999997</v>
      </c>
      <c r="H313" s="406" t="s">
        <v>186</v>
      </c>
    </row>
    <row r="314" spans="1:10" ht="12.75" customHeight="1">
      <c r="A314" s="73">
        <v>111</v>
      </c>
      <c r="B314" s="474">
        <v>42779</v>
      </c>
      <c r="C314" s="475" t="s">
        <v>359</v>
      </c>
      <c r="D314" s="475" t="s">
        <v>185</v>
      </c>
      <c r="E314" s="476">
        <v>1.28</v>
      </c>
      <c r="F314" s="415"/>
      <c r="G314" s="416">
        <f t="shared" si="1"/>
        <v>11758.409999999996</v>
      </c>
      <c r="H314" s="406" t="s">
        <v>187</v>
      </c>
    </row>
    <row r="315" spans="1:10" ht="12.75" customHeight="1">
      <c r="A315" s="73">
        <v>124</v>
      </c>
      <c r="B315" s="472">
        <v>42780</v>
      </c>
      <c r="C315" s="473" t="s">
        <v>220</v>
      </c>
      <c r="D315" s="473" t="s">
        <v>181</v>
      </c>
      <c r="E315" s="386"/>
      <c r="F315" s="420">
        <v>3515.96</v>
      </c>
      <c r="G315" s="416">
        <f t="shared" si="1"/>
        <v>15274.369999999995</v>
      </c>
      <c r="H315" s="311" t="s">
        <v>212</v>
      </c>
      <c r="I315" s="311" t="s">
        <v>379</v>
      </c>
      <c r="J315" s="311" t="s">
        <v>380</v>
      </c>
    </row>
    <row r="316" spans="1:10" ht="12.75" customHeight="1">
      <c r="A316" s="73">
        <v>125</v>
      </c>
      <c r="B316" s="474">
        <v>42780</v>
      </c>
      <c r="C316" s="475" t="s">
        <v>374</v>
      </c>
      <c r="D316" s="475" t="s">
        <v>375</v>
      </c>
      <c r="E316" s="476">
        <v>8</v>
      </c>
      <c r="F316" s="386"/>
      <c r="G316" s="416">
        <f t="shared" si="1"/>
        <v>15266.369999999995</v>
      </c>
      <c r="H316" s="406" t="s">
        <v>186</v>
      </c>
    </row>
    <row r="317" spans="1:10" ht="12.75" customHeight="1">
      <c r="A317" s="73">
        <v>126</v>
      </c>
      <c r="B317" s="474">
        <v>42780</v>
      </c>
      <c r="C317" s="475" t="s">
        <v>373</v>
      </c>
      <c r="D317" s="475" t="s">
        <v>185</v>
      </c>
      <c r="E317" s="476">
        <v>1.28</v>
      </c>
      <c r="F317" s="386"/>
      <c r="G317" s="416">
        <f t="shared" si="1"/>
        <v>15265.089999999995</v>
      </c>
      <c r="H317" s="406" t="s">
        <v>187</v>
      </c>
    </row>
    <row r="318" spans="1:10" ht="12.75" customHeight="1">
      <c r="A318" s="73">
        <v>138</v>
      </c>
      <c r="B318" s="474">
        <v>42781</v>
      </c>
      <c r="C318" s="475" t="s">
        <v>381</v>
      </c>
      <c r="D318" s="475" t="s">
        <v>382</v>
      </c>
      <c r="E318" s="476">
        <v>8</v>
      </c>
      <c r="F318" s="415"/>
      <c r="G318" s="416">
        <f t="shared" si="1"/>
        <v>15257.089999999995</v>
      </c>
      <c r="H318" s="406" t="s">
        <v>186</v>
      </c>
    </row>
    <row r="319" spans="1:10" ht="12.75" customHeight="1">
      <c r="A319" s="73">
        <v>139</v>
      </c>
      <c r="B319" s="474">
        <v>42781</v>
      </c>
      <c r="C319" s="475" t="s">
        <v>383</v>
      </c>
      <c r="D319" s="475" t="s">
        <v>185</v>
      </c>
      <c r="E319" s="476">
        <v>1.28</v>
      </c>
      <c r="F319" s="415"/>
      <c r="G319" s="416">
        <f t="shared" si="1"/>
        <v>15255.809999999994</v>
      </c>
      <c r="H319" s="406" t="s">
        <v>187</v>
      </c>
    </row>
    <row r="320" spans="1:10" ht="12.75" customHeight="1">
      <c r="A320" s="73">
        <v>149</v>
      </c>
      <c r="B320" s="474">
        <v>42782</v>
      </c>
      <c r="C320" s="475" t="s">
        <v>385</v>
      </c>
      <c r="D320" s="475" t="s">
        <v>386</v>
      </c>
      <c r="E320" s="476">
        <v>8</v>
      </c>
      <c r="F320" s="415"/>
      <c r="G320" s="416">
        <f t="shared" si="1"/>
        <v>15247.809999999994</v>
      </c>
      <c r="H320" s="406" t="s">
        <v>186</v>
      </c>
    </row>
    <row r="321" spans="1:10" ht="12.75" customHeight="1">
      <c r="A321" s="73">
        <v>150</v>
      </c>
      <c r="B321" s="474">
        <v>42782</v>
      </c>
      <c r="C321" s="475" t="s">
        <v>384</v>
      </c>
      <c r="D321" s="475" t="s">
        <v>185</v>
      </c>
      <c r="E321" s="476">
        <v>1.28</v>
      </c>
      <c r="F321" s="415"/>
      <c r="G321" s="416">
        <f t="shared" si="1"/>
        <v>15246.529999999993</v>
      </c>
      <c r="H321" s="406" t="s">
        <v>187</v>
      </c>
    </row>
    <row r="322" spans="1:10" ht="12.75" customHeight="1">
      <c r="A322" s="73">
        <v>162</v>
      </c>
      <c r="B322" s="472">
        <v>42783</v>
      </c>
      <c r="C322" s="473" t="s">
        <v>6804</v>
      </c>
      <c r="D322" s="473" t="s">
        <v>181</v>
      </c>
      <c r="E322" s="386"/>
      <c r="F322" s="481">
        <v>2000</v>
      </c>
      <c r="G322" s="496">
        <v>55482.3</v>
      </c>
      <c r="H322" s="311" t="s">
        <v>212</v>
      </c>
      <c r="I322" s="311" t="s">
        <v>25476</v>
      </c>
      <c r="J322" s="311" t="s">
        <v>25477</v>
      </c>
    </row>
    <row r="323" spans="1:10" ht="12.75" customHeight="1">
      <c r="A323" s="73">
        <v>163</v>
      </c>
      <c r="B323" s="474">
        <v>42783</v>
      </c>
      <c r="C323" s="475" t="s">
        <v>388</v>
      </c>
      <c r="D323" s="475" t="s">
        <v>389</v>
      </c>
      <c r="E323" s="476">
        <v>8</v>
      </c>
      <c r="F323" s="386"/>
      <c r="G323" s="416">
        <f>G321+F323-E323</f>
        <v>15238.529999999993</v>
      </c>
      <c r="H323" s="406" t="s">
        <v>186</v>
      </c>
    </row>
    <row r="324" spans="1:10" ht="12.75" customHeight="1">
      <c r="A324" s="73">
        <v>164</v>
      </c>
      <c r="B324" s="474">
        <v>42783</v>
      </c>
      <c r="C324" s="475" t="s">
        <v>390</v>
      </c>
      <c r="D324" s="475" t="s">
        <v>185</v>
      </c>
      <c r="E324" s="476">
        <v>1.28</v>
      </c>
      <c r="F324" s="386"/>
      <c r="G324" s="416">
        <f t="shared" si="1"/>
        <v>15237.249999999993</v>
      </c>
      <c r="H324" s="406" t="s">
        <v>187</v>
      </c>
    </row>
    <row r="325" spans="1:10" ht="12.75" customHeight="1">
      <c r="A325" s="73">
        <v>173</v>
      </c>
      <c r="B325" s="474">
        <v>42786</v>
      </c>
      <c r="C325" s="475" t="s">
        <v>391</v>
      </c>
      <c r="D325" s="475" t="s">
        <v>392</v>
      </c>
      <c r="E325" s="476">
        <v>8</v>
      </c>
      <c r="F325" s="386"/>
      <c r="G325" s="416">
        <f t="shared" si="1"/>
        <v>15229.249999999993</v>
      </c>
      <c r="H325" s="406" t="s">
        <v>186</v>
      </c>
    </row>
    <row r="326" spans="1:10" ht="12.75" customHeight="1">
      <c r="A326" s="73">
        <v>174</v>
      </c>
      <c r="B326" s="474">
        <v>42786</v>
      </c>
      <c r="C326" s="475" t="s">
        <v>393</v>
      </c>
      <c r="D326" s="475" t="s">
        <v>185</v>
      </c>
      <c r="E326" s="476">
        <v>1.28</v>
      </c>
      <c r="F326" s="386"/>
      <c r="G326" s="416">
        <f t="shared" si="1"/>
        <v>15227.969999999992</v>
      </c>
      <c r="H326" s="406" t="s">
        <v>187</v>
      </c>
    </row>
    <row r="327" spans="1:10" ht="12.75" customHeight="1">
      <c r="A327" s="73">
        <v>183</v>
      </c>
      <c r="B327" s="472">
        <v>42787</v>
      </c>
      <c r="C327" s="473" t="s">
        <v>220</v>
      </c>
      <c r="D327" s="473" t="s">
        <v>181</v>
      </c>
      <c r="E327" s="386"/>
      <c r="F327" s="481">
        <v>2182.8000000000002</v>
      </c>
      <c r="G327" s="416">
        <f t="shared" si="1"/>
        <v>17410.769999999993</v>
      </c>
      <c r="H327" s="311" t="s">
        <v>212</v>
      </c>
      <c r="I327" s="311" t="s">
        <v>402</v>
      </c>
      <c r="J327" s="311" t="s">
        <v>403</v>
      </c>
    </row>
    <row r="328" spans="1:10" ht="12.75" customHeight="1">
      <c r="A328" s="73">
        <v>184</v>
      </c>
      <c r="B328" s="474">
        <v>42787</v>
      </c>
      <c r="C328" s="475" t="s">
        <v>394</v>
      </c>
      <c r="D328" s="475" t="s">
        <v>395</v>
      </c>
      <c r="E328" s="476">
        <v>8</v>
      </c>
      <c r="F328" s="386"/>
      <c r="G328" s="416">
        <f t="shared" si="1"/>
        <v>17402.769999999993</v>
      </c>
      <c r="H328" s="406" t="s">
        <v>186</v>
      </c>
    </row>
    <row r="329" spans="1:10" ht="12.75" customHeight="1">
      <c r="A329" s="73">
        <v>185</v>
      </c>
      <c r="B329" s="474">
        <v>42787</v>
      </c>
      <c r="C329" s="475" t="s">
        <v>396</v>
      </c>
      <c r="D329" s="475" t="s">
        <v>185</v>
      </c>
      <c r="E329" s="476">
        <v>1.28</v>
      </c>
      <c r="F329" s="386"/>
      <c r="G329" s="416">
        <f t="shared" si="1"/>
        <v>17401.489999999994</v>
      </c>
      <c r="H329" s="406" t="s">
        <v>187</v>
      </c>
    </row>
    <row r="330" spans="1:10" ht="12.75" customHeight="1">
      <c r="A330" s="73">
        <v>195</v>
      </c>
      <c r="B330" s="474">
        <v>42788</v>
      </c>
      <c r="C330" s="475" t="s">
        <v>404</v>
      </c>
      <c r="D330" s="475" t="s">
        <v>405</v>
      </c>
      <c r="E330" s="476">
        <v>8</v>
      </c>
      <c r="F330" s="386"/>
      <c r="G330" s="416">
        <f t="shared" si="1"/>
        <v>17393.489999999994</v>
      </c>
      <c r="H330" s="406" t="s">
        <v>186</v>
      </c>
    </row>
    <row r="331" spans="1:10" ht="12.75" customHeight="1">
      <c r="A331" s="73">
        <v>196</v>
      </c>
      <c r="B331" s="474">
        <v>42788</v>
      </c>
      <c r="C331" s="475" t="s">
        <v>406</v>
      </c>
      <c r="D331" s="475" t="s">
        <v>185</v>
      </c>
      <c r="E331" s="476">
        <v>1.28</v>
      </c>
      <c r="F331" s="386"/>
      <c r="G331" s="416">
        <f t="shared" si="1"/>
        <v>17392.209999999995</v>
      </c>
      <c r="H331" s="406" t="s">
        <v>187</v>
      </c>
    </row>
    <row r="332" spans="1:10" ht="12.75" customHeight="1">
      <c r="A332" s="73">
        <v>206</v>
      </c>
      <c r="B332" s="474">
        <v>42789</v>
      </c>
      <c r="C332" s="475" t="s">
        <v>409</v>
      </c>
      <c r="D332" s="475" t="s">
        <v>410</v>
      </c>
      <c r="E332" s="476">
        <v>8</v>
      </c>
      <c r="F332" s="386"/>
      <c r="G332" s="416">
        <f t="shared" si="1"/>
        <v>17384.209999999995</v>
      </c>
      <c r="H332" s="406" t="s">
        <v>186</v>
      </c>
    </row>
    <row r="333" spans="1:10" ht="12.75" customHeight="1">
      <c r="A333" s="73">
        <v>207</v>
      </c>
      <c r="B333" s="474">
        <v>42789</v>
      </c>
      <c r="C333" s="475" t="s">
        <v>411</v>
      </c>
      <c r="D333" s="475" t="s">
        <v>185</v>
      </c>
      <c r="E333" s="476">
        <v>1.28</v>
      </c>
      <c r="F333" s="386"/>
      <c r="G333" s="416">
        <f t="shared" si="1"/>
        <v>17382.929999999997</v>
      </c>
      <c r="H333" s="406" t="s">
        <v>187</v>
      </c>
    </row>
    <row r="334" spans="1:10" ht="12.75" customHeight="1">
      <c r="A334" s="73">
        <v>216</v>
      </c>
      <c r="B334" s="480">
        <v>42790</v>
      </c>
      <c r="C334" s="414" t="s">
        <v>220</v>
      </c>
      <c r="D334" s="414" t="s">
        <v>178</v>
      </c>
      <c r="E334" s="415"/>
      <c r="F334" s="481">
        <v>17000</v>
      </c>
      <c r="G334" s="416">
        <f t="shared" si="1"/>
        <v>34382.929999999993</v>
      </c>
      <c r="H334" s="311" t="s">
        <v>212</v>
      </c>
      <c r="I334" s="311" t="s">
        <v>417</v>
      </c>
      <c r="J334" s="311" t="s">
        <v>418</v>
      </c>
    </row>
    <row r="335" spans="1:10" ht="12.75" customHeight="1">
      <c r="A335" s="73">
        <v>217</v>
      </c>
      <c r="B335" s="474">
        <v>42790</v>
      </c>
      <c r="C335" s="475" t="s">
        <v>414</v>
      </c>
      <c r="D335" s="475" t="s">
        <v>415</v>
      </c>
      <c r="E335" s="476">
        <v>8</v>
      </c>
      <c r="F335" s="415"/>
      <c r="G335" s="416">
        <f t="shared" si="1"/>
        <v>34374.929999999993</v>
      </c>
      <c r="H335" s="406" t="s">
        <v>186</v>
      </c>
    </row>
    <row r="336" spans="1:10" ht="12.75" customHeight="1">
      <c r="A336" s="73">
        <v>218</v>
      </c>
      <c r="B336" s="474">
        <v>42790</v>
      </c>
      <c r="C336" s="475" t="s">
        <v>416</v>
      </c>
      <c r="D336" s="475" t="s">
        <v>185</v>
      </c>
      <c r="E336" s="476">
        <v>1.28</v>
      </c>
      <c r="F336" s="415"/>
      <c r="G336" s="416">
        <f t="shared" si="1"/>
        <v>34373.649999999994</v>
      </c>
      <c r="H336" s="406" t="s">
        <v>187</v>
      </c>
    </row>
    <row r="337" spans="1:10" ht="12.75" customHeight="1">
      <c r="A337" s="73">
        <v>229</v>
      </c>
      <c r="B337" s="472">
        <v>42793</v>
      </c>
      <c r="C337" s="473" t="s">
        <v>356</v>
      </c>
      <c r="D337" s="473" t="s">
        <v>178</v>
      </c>
      <c r="E337" s="386"/>
      <c r="F337" s="481">
        <v>3850</v>
      </c>
      <c r="G337" s="416">
        <f t="shared" si="1"/>
        <v>38223.649999999994</v>
      </c>
      <c r="H337" s="311" t="s">
        <v>212</v>
      </c>
      <c r="I337" s="311" t="s">
        <v>350</v>
      </c>
      <c r="J337" s="311" t="s">
        <v>430</v>
      </c>
    </row>
    <row r="338" spans="1:10" ht="12.75" customHeight="1">
      <c r="A338" s="73">
        <v>230</v>
      </c>
      <c r="B338" s="474">
        <v>42793</v>
      </c>
      <c r="C338" s="475" t="s">
        <v>422</v>
      </c>
      <c r="D338" s="475" t="s">
        <v>423</v>
      </c>
      <c r="E338" s="476">
        <v>8</v>
      </c>
      <c r="F338" s="386"/>
      <c r="G338" s="416">
        <f t="shared" si="1"/>
        <v>38215.649999999994</v>
      </c>
      <c r="H338" s="406" t="s">
        <v>186</v>
      </c>
    </row>
    <row r="339" spans="1:10" ht="12.75" customHeight="1">
      <c r="A339" s="73">
        <v>231</v>
      </c>
      <c r="B339" s="474">
        <v>42793</v>
      </c>
      <c r="C339" s="475" t="s">
        <v>424</v>
      </c>
      <c r="D339" s="475" t="s">
        <v>185</v>
      </c>
      <c r="E339" s="476">
        <v>1.28</v>
      </c>
      <c r="F339" s="386"/>
      <c r="G339" s="416">
        <f t="shared" si="1"/>
        <v>38214.369999999995</v>
      </c>
      <c r="H339" s="406" t="s">
        <v>187</v>
      </c>
    </row>
    <row r="340" spans="1:10" ht="12.75" customHeight="1">
      <c r="A340" s="73">
        <v>239</v>
      </c>
      <c r="B340" s="472">
        <v>42794</v>
      </c>
      <c r="C340" s="473" t="s">
        <v>192</v>
      </c>
      <c r="D340" s="473" t="s">
        <v>181</v>
      </c>
      <c r="E340" s="386"/>
      <c r="F340" s="481">
        <v>13721.68</v>
      </c>
      <c r="G340" s="416">
        <f t="shared" si="1"/>
        <v>51936.049999999996</v>
      </c>
      <c r="H340" s="311" t="s">
        <v>212</v>
      </c>
      <c r="I340" s="311" t="s">
        <v>440</v>
      </c>
      <c r="J340" s="311" t="s">
        <v>429</v>
      </c>
    </row>
    <row r="341" spans="1:10" ht="12.75" customHeight="1">
      <c r="A341" s="73">
        <v>240</v>
      </c>
      <c r="B341" s="474">
        <v>42794</v>
      </c>
      <c r="C341" s="475" t="s">
        <v>433</v>
      </c>
      <c r="D341" s="475" t="s">
        <v>434</v>
      </c>
      <c r="E341" s="476">
        <v>8</v>
      </c>
      <c r="F341" s="386"/>
      <c r="G341" s="416">
        <f t="shared" si="1"/>
        <v>51928.049999999996</v>
      </c>
      <c r="H341" s="406" t="s">
        <v>186</v>
      </c>
    </row>
    <row r="342" spans="1:10" ht="12.75" customHeight="1">
      <c r="A342" s="73">
        <v>241</v>
      </c>
      <c r="B342" s="474">
        <v>42794</v>
      </c>
      <c r="C342" s="475" t="s">
        <v>435</v>
      </c>
      <c r="D342" s="475" t="s">
        <v>185</v>
      </c>
      <c r="E342" s="476">
        <v>1.28</v>
      </c>
      <c r="F342" s="386"/>
      <c r="G342" s="416">
        <f t="shared" si="1"/>
        <v>51926.77</v>
      </c>
      <c r="H342" s="406" t="s">
        <v>187</v>
      </c>
    </row>
    <row r="343" spans="1:10" ht="12.75" customHeight="1">
      <c r="A343" s="73">
        <v>17</v>
      </c>
      <c r="B343" s="472">
        <v>42795</v>
      </c>
      <c r="C343" s="473" t="s">
        <v>436</v>
      </c>
      <c r="D343" s="473" t="s">
        <v>178</v>
      </c>
      <c r="E343" s="386"/>
      <c r="F343" s="481">
        <v>3775</v>
      </c>
      <c r="G343" s="496">
        <v>95937.46</v>
      </c>
      <c r="H343" s="497" t="s">
        <v>212</v>
      </c>
      <c r="I343" s="497" t="s">
        <v>350</v>
      </c>
      <c r="J343" s="497" t="s">
        <v>444</v>
      </c>
    </row>
    <row r="344" spans="1:10" ht="12.75" customHeight="1">
      <c r="A344" s="73">
        <v>18</v>
      </c>
      <c r="B344" s="472">
        <v>42795</v>
      </c>
      <c r="C344" s="473" t="s">
        <v>436</v>
      </c>
      <c r="D344" s="473" t="s">
        <v>178</v>
      </c>
      <c r="E344" s="386"/>
      <c r="F344" s="481">
        <v>1455.2</v>
      </c>
      <c r="G344" s="496">
        <v>97392.66</v>
      </c>
      <c r="H344" s="497" t="s">
        <v>212</v>
      </c>
      <c r="I344" s="497" t="s">
        <v>445</v>
      </c>
      <c r="J344" s="497" t="s">
        <v>471</v>
      </c>
    </row>
    <row r="345" spans="1:10" ht="12.75" customHeight="1">
      <c r="A345" s="73">
        <v>19</v>
      </c>
      <c r="B345" s="474">
        <v>42795</v>
      </c>
      <c r="C345" s="475" t="s">
        <v>437</v>
      </c>
      <c r="D345" s="475" t="s">
        <v>438</v>
      </c>
      <c r="E345" s="476">
        <v>8</v>
      </c>
      <c r="F345" s="386"/>
      <c r="G345" s="496">
        <v>97384.66</v>
      </c>
      <c r="H345" s="406" t="s">
        <v>186</v>
      </c>
    </row>
    <row r="346" spans="1:10" ht="12.75" customHeight="1">
      <c r="A346" s="73">
        <v>20</v>
      </c>
      <c r="B346" s="474">
        <v>42795</v>
      </c>
      <c r="C346" s="475" t="s">
        <v>439</v>
      </c>
      <c r="D346" s="475" t="s">
        <v>185</v>
      </c>
      <c r="E346" s="476">
        <v>1.28</v>
      </c>
      <c r="F346" s="386"/>
      <c r="G346" s="496">
        <v>97383.38</v>
      </c>
      <c r="H346" s="406" t="s">
        <v>187</v>
      </c>
    </row>
    <row r="347" spans="1:10" ht="12.75" customHeight="1">
      <c r="A347" s="73">
        <v>35</v>
      </c>
      <c r="B347" s="474">
        <v>42796</v>
      </c>
      <c r="C347" s="475" t="s">
        <v>446</v>
      </c>
      <c r="D347" s="475" t="s">
        <v>447</v>
      </c>
      <c r="E347" s="476">
        <v>8</v>
      </c>
      <c r="F347" s="415"/>
      <c r="G347" s="499">
        <v>97375.38</v>
      </c>
      <c r="H347" s="406" t="s">
        <v>186</v>
      </c>
    </row>
    <row r="348" spans="1:10" ht="12.75" customHeight="1">
      <c r="A348" s="73">
        <v>36</v>
      </c>
      <c r="B348" s="474">
        <v>42796</v>
      </c>
      <c r="C348" s="475" t="s">
        <v>448</v>
      </c>
      <c r="D348" s="475" t="s">
        <v>185</v>
      </c>
      <c r="E348" s="476">
        <v>1.28</v>
      </c>
      <c r="F348" s="415"/>
      <c r="G348" s="499">
        <v>97374.1</v>
      </c>
      <c r="H348" s="406" t="s">
        <v>187</v>
      </c>
    </row>
    <row r="349" spans="1:10" ht="12.75" customHeight="1">
      <c r="A349" s="73">
        <v>47</v>
      </c>
      <c r="B349" s="474">
        <v>42797</v>
      </c>
      <c r="C349" s="475" t="s">
        <v>449</v>
      </c>
      <c r="D349" s="475" t="s">
        <v>451</v>
      </c>
      <c r="E349" s="476">
        <v>8</v>
      </c>
      <c r="F349" s="415"/>
      <c r="G349" s="499">
        <v>97365.3</v>
      </c>
      <c r="H349" s="406" t="s">
        <v>186</v>
      </c>
    </row>
    <row r="350" spans="1:10" ht="12.75" customHeight="1">
      <c r="A350" s="73">
        <v>48</v>
      </c>
      <c r="B350" s="474">
        <v>42797</v>
      </c>
      <c r="C350" s="475" t="s">
        <v>450</v>
      </c>
      <c r="D350" s="475" t="s">
        <v>185</v>
      </c>
      <c r="E350" s="476">
        <v>1.28</v>
      </c>
      <c r="F350" s="415"/>
      <c r="G350" s="499">
        <v>97364.02</v>
      </c>
      <c r="H350" s="406" t="s">
        <v>187</v>
      </c>
    </row>
    <row r="351" spans="1:10" ht="12.75" customHeight="1">
      <c r="A351" s="73">
        <v>66</v>
      </c>
      <c r="B351" s="472">
        <v>42800</v>
      </c>
      <c r="C351" s="288" t="s">
        <v>356</v>
      </c>
      <c r="D351" s="473" t="s">
        <v>178</v>
      </c>
      <c r="E351" s="386"/>
      <c r="F351" s="481">
        <v>2037.28</v>
      </c>
      <c r="G351" s="496">
        <v>99401.3</v>
      </c>
      <c r="H351" s="311" t="s">
        <v>212</v>
      </c>
      <c r="I351" s="311" t="s">
        <v>460</v>
      </c>
      <c r="J351" s="311" t="s">
        <v>461</v>
      </c>
    </row>
    <row r="352" spans="1:10" ht="12.75" customHeight="1">
      <c r="A352" s="73">
        <v>67</v>
      </c>
      <c r="B352" s="474">
        <v>42800</v>
      </c>
      <c r="C352" s="475" t="s">
        <v>457</v>
      </c>
      <c r="D352" s="475" t="s">
        <v>458</v>
      </c>
      <c r="E352" s="476">
        <v>8</v>
      </c>
      <c r="F352" s="386"/>
      <c r="G352" s="496">
        <v>99393.3</v>
      </c>
      <c r="H352" s="406" t="s">
        <v>186</v>
      </c>
    </row>
    <row r="353" spans="1:10" ht="12.75" customHeight="1">
      <c r="A353" s="73">
        <v>68</v>
      </c>
      <c r="B353" s="474">
        <v>42800</v>
      </c>
      <c r="C353" s="475" t="s">
        <v>459</v>
      </c>
      <c r="D353" s="475" t="s">
        <v>185</v>
      </c>
      <c r="E353" s="476">
        <v>1.28</v>
      </c>
      <c r="F353" s="386"/>
      <c r="G353" s="496">
        <v>99392.02</v>
      </c>
      <c r="H353" s="406" t="s">
        <v>187</v>
      </c>
    </row>
    <row r="354" spans="1:10" ht="12.75" customHeight="1">
      <c r="A354" s="73">
        <v>73</v>
      </c>
      <c r="B354" s="472">
        <v>42801</v>
      </c>
      <c r="C354" s="288" t="s">
        <v>192</v>
      </c>
      <c r="D354" s="473" t="s">
        <v>181</v>
      </c>
      <c r="E354" s="386"/>
      <c r="F354" s="481">
        <v>1000</v>
      </c>
      <c r="G354" s="496">
        <v>100392.02</v>
      </c>
      <c r="H354" s="311" t="s">
        <v>212</v>
      </c>
      <c r="I354" s="311" t="s">
        <v>470</v>
      </c>
      <c r="J354" s="311" t="s">
        <v>471</v>
      </c>
    </row>
    <row r="355" spans="1:10" ht="12.75" customHeight="1">
      <c r="A355" s="73">
        <v>74</v>
      </c>
      <c r="B355" s="474">
        <v>42801</v>
      </c>
      <c r="C355" s="475" t="s">
        <v>462</v>
      </c>
      <c r="D355" s="475" t="s">
        <v>463</v>
      </c>
      <c r="E355" s="476">
        <v>8</v>
      </c>
      <c r="F355" s="386"/>
      <c r="G355" s="496">
        <v>100384.02</v>
      </c>
      <c r="H355" s="406" t="s">
        <v>186</v>
      </c>
    </row>
    <row r="356" spans="1:10" ht="12.75" customHeight="1">
      <c r="A356" s="73">
        <v>75</v>
      </c>
      <c r="B356" s="474">
        <v>42801</v>
      </c>
      <c r="C356" s="475" t="s">
        <v>464</v>
      </c>
      <c r="D356" s="475" t="s">
        <v>185</v>
      </c>
      <c r="E356" s="476">
        <v>1.28</v>
      </c>
      <c r="F356" s="386"/>
      <c r="G356" s="496">
        <v>100382.74</v>
      </c>
      <c r="H356" s="406" t="s">
        <v>187</v>
      </c>
    </row>
    <row r="357" spans="1:10" ht="12.75" customHeight="1">
      <c r="A357" s="73">
        <v>88</v>
      </c>
      <c r="B357" s="474">
        <v>42802</v>
      </c>
      <c r="C357" s="475" t="s">
        <v>472</v>
      </c>
      <c r="D357" s="475" t="s">
        <v>473</v>
      </c>
      <c r="E357" s="476">
        <v>8</v>
      </c>
      <c r="F357" s="415"/>
      <c r="G357" s="499">
        <v>100374.74</v>
      </c>
      <c r="H357" s="406" t="s">
        <v>186</v>
      </c>
    </row>
    <row r="358" spans="1:10" ht="12.75" customHeight="1">
      <c r="A358" s="73">
        <v>89</v>
      </c>
      <c r="B358" s="474">
        <v>42802</v>
      </c>
      <c r="C358" s="475" t="s">
        <v>474</v>
      </c>
      <c r="D358" s="475" t="s">
        <v>185</v>
      </c>
      <c r="E358" s="476">
        <v>1.28</v>
      </c>
      <c r="F358" s="415"/>
      <c r="G358" s="499">
        <v>100373.46</v>
      </c>
      <c r="H358" s="406" t="s">
        <v>187</v>
      </c>
    </row>
    <row r="359" spans="1:10" ht="12.75" customHeight="1">
      <c r="A359" s="73">
        <v>99</v>
      </c>
      <c r="B359" s="474">
        <v>42803</v>
      </c>
      <c r="C359" s="475" t="s">
        <v>480</v>
      </c>
      <c r="D359" s="475" t="s">
        <v>481</v>
      </c>
      <c r="E359" s="476">
        <v>8</v>
      </c>
      <c r="F359" s="415"/>
      <c r="G359" s="496">
        <v>100365.46</v>
      </c>
      <c r="H359" s="406" t="s">
        <v>186</v>
      </c>
    </row>
    <row r="360" spans="1:10" ht="12.75" customHeight="1">
      <c r="A360" s="73">
        <v>100</v>
      </c>
      <c r="B360" s="474">
        <v>42803</v>
      </c>
      <c r="C360" s="475" t="s">
        <v>482</v>
      </c>
      <c r="D360" s="475" t="s">
        <v>185</v>
      </c>
      <c r="E360" s="476">
        <v>1.28</v>
      </c>
      <c r="F360" s="415"/>
      <c r="G360" s="496">
        <v>100364.18</v>
      </c>
      <c r="H360" s="406" t="s">
        <v>187</v>
      </c>
    </row>
    <row r="361" spans="1:10" ht="12.75" customHeight="1">
      <c r="A361" s="73">
        <v>110</v>
      </c>
      <c r="B361" s="474">
        <v>42804</v>
      </c>
      <c r="C361" s="475" t="s">
        <v>485</v>
      </c>
      <c r="D361" s="475" t="s">
        <v>486</v>
      </c>
      <c r="E361" s="476">
        <v>8</v>
      </c>
      <c r="F361" s="386"/>
      <c r="G361" s="496">
        <v>100355.98</v>
      </c>
      <c r="H361" s="406" t="s">
        <v>186</v>
      </c>
    </row>
    <row r="362" spans="1:10" ht="12.75" customHeight="1">
      <c r="A362" s="73">
        <v>111</v>
      </c>
      <c r="B362" s="474">
        <v>42804</v>
      </c>
      <c r="C362" s="475" t="s">
        <v>487</v>
      </c>
      <c r="D362" s="475" t="s">
        <v>185</v>
      </c>
      <c r="E362" s="476">
        <v>1.28</v>
      </c>
      <c r="F362" s="386"/>
      <c r="G362" s="496">
        <v>100354.7</v>
      </c>
      <c r="H362" s="406" t="s">
        <v>187</v>
      </c>
    </row>
    <row r="363" spans="1:10" ht="12.75" customHeight="1">
      <c r="A363" s="73">
        <v>134</v>
      </c>
      <c r="B363" s="472">
        <v>42807</v>
      </c>
      <c r="C363" s="288" t="s">
        <v>356</v>
      </c>
      <c r="D363" s="473" t="s">
        <v>181</v>
      </c>
      <c r="E363" s="386"/>
      <c r="F363" s="481">
        <v>1500</v>
      </c>
      <c r="G363" s="496">
        <v>101854.7</v>
      </c>
      <c r="H363" s="311" t="s">
        <v>212</v>
      </c>
      <c r="I363" s="311" t="s">
        <v>499</v>
      </c>
      <c r="J363" s="311" t="s">
        <v>500</v>
      </c>
    </row>
    <row r="364" spans="1:10" ht="12.75" customHeight="1">
      <c r="A364" s="73">
        <v>135</v>
      </c>
      <c r="B364" s="472">
        <v>42807</v>
      </c>
      <c r="C364" s="288" t="s">
        <v>356</v>
      </c>
      <c r="D364" s="473" t="s">
        <v>181</v>
      </c>
      <c r="E364" s="386"/>
      <c r="F364" s="481">
        <v>1500</v>
      </c>
      <c r="G364" s="496">
        <v>103354.7</v>
      </c>
      <c r="H364" s="311" t="s">
        <v>212</v>
      </c>
      <c r="I364" s="311" t="s">
        <v>499</v>
      </c>
      <c r="J364" s="311" t="s">
        <v>500</v>
      </c>
    </row>
    <row r="365" spans="1:10" ht="12.75" customHeight="1">
      <c r="A365" s="73">
        <v>136</v>
      </c>
      <c r="B365" s="472">
        <v>42807</v>
      </c>
      <c r="C365" s="288" t="s">
        <v>356</v>
      </c>
      <c r="D365" s="473" t="s">
        <v>181</v>
      </c>
      <c r="E365" s="386"/>
      <c r="F365" s="481">
        <v>1500</v>
      </c>
      <c r="G365" s="496">
        <v>104854.7</v>
      </c>
      <c r="H365" s="311" t="s">
        <v>212</v>
      </c>
      <c r="I365" s="311" t="s">
        <v>499</v>
      </c>
      <c r="J365" s="311" t="s">
        <v>500</v>
      </c>
    </row>
    <row r="366" spans="1:10" ht="12.75" customHeight="1">
      <c r="A366" s="73">
        <v>137</v>
      </c>
      <c r="B366" s="472">
        <v>42807</v>
      </c>
      <c r="C366" s="288" t="s">
        <v>356</v>
      </c>
      <c r="D366" s="473" t="s">
        <v>178</v>
      </c>
      <c r="E366" s="386"/>
      <c r="F366" s="481">
        <v>2000</v>
      </c>
      <c r="G366" s="496">
        <v>106854.7</v>
      </c>
      <c r="H366" s="311" t="s">
        <v>212</v>
      </c>
      <c r="I366" s="311" t="s">
        <v>501</v>
      </c>
      <c r="J366" s="311" t="s">
        <v>496</v>
      </c>
    </row>
    <row r="367" spans="1:10" ht="12.75" customHeight="1">
      <c r="A367" s="73">
        <v>138</v>
      </c>
      <c r="B367" s="472">
        <v>42807</v>
      </c>
      <c r="C367" s="288" t="s">
        <v>356</v>
      </c>
      <c r="D367" s="473" t="s">
        <v>178</v>
      </c>
      <c r="E367" s="386"/>
      <c r="F367" s="481">
        <v>1498</v>
      </c>
      <c r="G367" s="496">
        <v>108352.7</v>
      </c>
      <c r="H367" s="311" t="s">
        <v>212</v>
      </c>
      <c r="I367" s="311" t="s">
        <v>502</v>
      </c>
      <c r="J367" s="311" t="s">
        <v>500</v>
      </c>
    </row>
    <row r="368" spans="1:10" ht="12.75" customHeight="1">
      <c r="A368" s="73">
        <v>139</v>
      </c>
      <c r="B368" s="474">
        <v>42807</v>
      </c>
      <c r="C368" s="475" t="s">
        <v>488</v>
      </c>
      <c r="D368" s="475" t="s">
        <v>489</v>
      </c>
      <c r="E368" s="476">
        <v>8</v>
      </c>
      <c r="F368" s="386"/>
      <c r="G368" s="496">
        <v>108344.7</v>
      </c>
      <c r="H368" s="406" t="s">
        <v>186</v>
      </c>
    </row>
    <row r="369" spans="1:10" ht="12.75" customHeight="1">
      <c r="A369" s="73">
        <v>140</v>
      </c>
      <c r="B369" s="474">
        <v>42807</v>
      </c>
      <c r="C369" s="475" t="s">
        <v>490</v>
      </c>
      <c r="D369" s="475" t="s">
        <v>185</v>
      </c>
      <c r="E369" s="476">
        <v>1.28</v>
      </c>
      <c r="F369" s="386"/>
      <c r="G369" s="496">
        <v>108343.42</v>
      </c>
      <c r="H369" s="406" t="s">
        <v>187</v>
      </c>
    </row>
    <row r="370" spans="1:10" ht="12.75" customHeight="1">
      <c r="A370" s="73">
        <v>152</v>
      </c>
      <c r="B370" s="474">
        <v>42808</v>
      </c>
      <c r="C370" s="475" t="s">
        <v>503</v>
      </c>
      <c r="D370" s="475" t="s">
        <v>504</v>
      </c>
      <c r="E370" s="476">
        <v>8</v>
      </c>
      <c r="F370" s="386"/>
      <c r="G370" s="496">
        <v>108335.42</v>
      </c>
      <c r="H370" s="406" t="s">
        <v>186</v>
      </c>
    </row>
    <row r="371" spans="1:10" ht="12.75" customHeight="1">
      <c r="A371" s="73">
        <v>153</v>
      </c>
      <c r="B371" s="474">
        <v>42808</v>
      </c>
      <c r="C371" s="475" t="s">
        <v>505</v>
      </c>
      <c r="D371" s="475" t="s">
        <v>185</v>
      </c>
      <c r="E371" s="476">
        <v>1.28</v>
      </c>
      <c r="F371" s="386"/>
      <c r="G371" s="496">
        <v>108334.14</v>
      </c>
      <c r="H371" s="406" t="s">
        <v>187</v>
      </c>
    </row>
    <row r="372" spans="1:10" ht="12.75" customHeight="1">
      <c r="A372" s="73">
        <v>167</v>
      </c>
      <c r="B372" s="474">
        <v>42809</v>
      </c>
      <c r="C372" s="475" t="s">
        <v>510</v>
      </c>
      <c r="D372" s="475" t="s">
        <v>511</v>
      </c>
      <c r="E372" s="476">
        <v>8</v>
      </c>
      <c r="F372" s="415"/>
      <c r="G372" s="416">
        <v>108326.14</v>
      </c>
      <c r="H372" s="406" t="s">
        <v>186</v>
      </c>
    </row>
    <row r="373" spans="1:10" ht="12.75" customHeight="1">
      <c r="A373" s="73">
        <v>168</v>
      </c>
      <c r="B373" s="474">
        <v>42809</v>
      </c>
      <c r="C373" s="475" t="s">
        <v>509</v>
      </c>
      <c r="D373" s="475" t="s">
        <v>185</v>
      </c>
      <c r="E373" s="476">
        <v>1.28</v>
      </c>
      <c r="F373" s="415"/>
      <c r="G373" s="416">
        <v>108324.86</v>
      </c>
      <c r="H373" s="406" t="s">
        <v>187</v>
      </c>
    </row>
    <row r="374" spans="1:10" ht="12.75" customHeight="1">
      <c r="A374" s="73">
        <v>181</v>
      </c>
      <c r="B374" s="472">
        <v>42810</v>
      </c>
      <c r="C374" s="288" t="s">
        <v>436</v>
      </c>
      <c r="D374" s="473" t="s">
        <v>181</v>
      </c>
      <c r="E374" s="386"/>
      <c r="F374" s="481">
        <v>500</v>
      </c>
      <c r="G374" s="496">
        <v>108824.86</v>
      </c>
      <c r="H374" s="311" t="s">
        <v>212</v>
      </c>
      <c r="I374" s="311" t="s">
        <v>25478</v>
      </c>
      <c r="J374" s="311" t="s">
        <v>517</v>
      </c>
    </row>
    <row r="375" spans="1:10" ht="12.75" customHeight="1">
      <c r="A375" s="73">
        <v>182</v>
      </c>
      <c r="B375" s="474">
        <v>42810</v>
      </c>
      <c r="C375" s="475" t="s">
        <v>512</v>
      </c>
      <c r="D375" s="475" t="s">
        <v>513</v>
      </c>
      <c r="E375" s="476">
        <v>8</v>
      </c>
      <c r="F375" s="386"/>
      <c r="G375" s="496">
        <v>108816.86</v>
      </c>
      <c r="H375" s="406" t="s">
        <v>186</v>
      </c>
    </row>
    <row r="376" spans="1:10" ht="12.75" customHeight="1">
      <c r="A376" s="73">
        <v>183</v>
      </c>
      <c r="B376" s="474">
        <v>42810</v>
      </c>
      <c r="C376" s="475" t="s">
        <v>514</v>
      </c>
      <c r="D376" s="475" t="s">
        <v>185</v>
      </c>
      <c r="E376" s="476">
        <v>1.28</v>
      </c>
      <c r="F376" s="386"/>
      <c r="G376" s="496">
        <v>108815.58</v>
      </c>
      <c r="H376" s="406" t="s">
        <v>187</v>
      </c>
    </row>
    <row r="377" spans="1:10" ht="12.75" customHeight="1">
      <c r="A377" s="73">
        <v>193</v>
      </c>
      <c r="B377" s="472">
        <v>42811</v>
      </c>
      <c r="C377" s="288" t="s">
        <v>356</v>
      </c>
      <c r="D377" s="473" t="s">
        <v>178</v>
      </c>
      <c r="E377" s="415"/>
      <c r="F377" s="481">
        <v>1500</v>
      </c>
      <c r="G377" s="416">
        <v>110315.58</v>
      </c>
      <c r="H377" s="311" t="s">
        <v>212</v>
      </c>
      <c r="I377" s="311" t="s">
        <v>521</v>
      </c>
      <c r="J377" s="311" t="s">
        <v>469</v>
      </c>
    </row>
    <row r="378" spans="1:10" ht="12.75" customHeight="1">
      <c r="A378" s="73">
        <v>194</v>
      </c>
      <c r="B378" s="474">
        <v>42811</v>
      </c>
      <c r="C378" s="475" t="s">
        <v>518</v>
      </c>
      <c r="D378" s="475" t="s">
        <v>519</v>
      </c>
      <c r="E378" s="476">
        <v>8</v>
      </c>
      <c r="F378" s="415"/>
      <c r="G378" s="416">
        <v>110307.58</v>
      </c>
      <c r="H378" s="406" t="s">
        <v>186</v>
      </c>
    </row>
    <row r="379" spans="1:10" ht="12.75" customHeight="1">
      <c r="A379" s="73">
        <v>195</v>
      </c>
      <c r="B379" s="474">
        <v>42811</v>
      </c>
      <c r="C379" s="475" t="s">
        <v>520</v>
      </c>
      <c r="D379" s="475" t="s">
        <v>185</v>
      </c>
      <c r="E379" s="476">
        <v>1.28</v>
      </c>
      <c r="F379" s="415"/>
      <c r="G379" s="416">
        <v>110306.3</v>
      </c>
      <c r="H379" s="406" t="s">
        <v>187</v>
      </c>
    </row>
    <row r="380" spans="1:10" ht="12.75" customHeight="1">
      <c r="A380" s="73">
        <v>211</v>
      </c>
      <c r="B380" s="472">
        <v>42815</v>
      </c>
      <c r="C380" s="288" t="s">
        <v>192</v>
      </c>
      <c r="D380" s="473" t="s">
        <v>178</v>
      </c>
      <c r="E380" s="386"/>
      <c r="F380" s="481">
        <v>443</v>
      </c>
      <c r="G380" s="496">
        <v>174508.09</v>
      </c>
      <c r="H380" s="311" t="s">
        <v>212</v>
      </c>
      <c r="I380" s="311" t="s">
        <v>525</v>
      </c>
      <c r="J380" s="311" t="s">
        <v>526</v>
      </c>
    </row>
    <row r="381" spans="1:10" ht="12.75" customHeight="1">
      <c r="A381" s="73">
        <v>213</v>
      </c>
      <c r="B381" s="474">
        <v>42815</v>
      </c>
      <c r="C381" s="475" t="s">
        <v>522</v>
      </c>
      <c r="D381" s="475" t="s">
        <v>524</v>
      </c>
      <c r="E381" s="476">
        <v>8</v>
      </c>
      <c r="F381" s="415"/>
      <c r="G381" s="416">
        <v>110741.2</v>
      </c>
      <c r="H381" s="406" t="s">
        <v>186</v>
      </c>
    </row>
    <row r="382" spans="1:10" ht="12.75" customHeight="1">
      <c r="A382" s="73">
        <v>214</v>
      </c>
      <c r="B382" s="474">
        <v>42815</v>
      </c>
      <c r="C382" s="475" t="s">
        <v>523</v>
      </c>
      <c r="D382" s="475" t="s">
        <v>185</v>
      </c>
      <c r="E382" s="476">
        <v>1.28</v>
      </c>
      <c r="F382" s="415"/>
      <c r="G382" s="416">
        <v>110739.92</v>
      </c>
      <c r="H382" s="406" t="s">
        <v>187</v>
      </c>
    </row>
    <row r="383" spans="1:10" ht="12.75" customHeight="1">
      <c r="A383" s="73">
        <v>221</v>
      </c>
      <c r="B383" s="472">
        <v>42816</v>
      </c>
      <c r="C383" s="288" t="s">
        <v>192</v>
      </c>
      <c r="D383" s="473" t="s">
        <v>178</v>
      </c>
      <c r="E383" s="503"/>
      <c r="F383" s="481">
        <v>3530</v>
      </c>
      <c r="G383" s="416">
        <v>114269.92</v>
      </c>
      <c r="H383" s="311" t="s">
        <v>212</v>
      </c>
      <c r="I383" s="311" t="s">
        <v>350</v>
      </c>
      <c r="J383" s="311" t="s">
        <v>532</v>
      </c>
    </row>
    <row r="384" spans="1:10" ht="12.75" customHeight="1">
      <c r="A384" s="73">
        <v>222</v>
      </c>
      <c r="B384" s="474">
        <v>42816</v>
      </c>
      <c r="C384" s="475" t="s">
        <v>527</v>
      </c>
      <c r="D384" s="475" t="s">
        <v>528</v>
      </c>
      <c r="E384" s="476">
        <v>8</v>
      </c>
      <c r="F384" s="503"/>
      <c r="G384" s="416">
        <v>114261.92</v>
      </c>
      <c r="H384" s="406" t="s">
        <v>186</v>
      </c>
    </row>
    <row r="385" spans="1:10" ht="12.75" customHeight="1">
      <c r="A385" s="73">
        <v>223</v>
      </c>
      <c r="B385" s="474">
        <v>42816</v>
      </c>
      <c r="C385" s="475" t="s">
        <v>529</v>
      </c>
      <c r="D385" s="475" t="s">
        <v>185</v>
      </c>
      <c r="E385" s="476">
        <v>1.28</v>
      </c>
      <c r="F385" s="503"/>
      <c r="G385" s="416">
        <v>114260.64</v>
      </c>
      <c r="H385" s="406" t="s">
        <v>187</v>
      </c>
    </row>
    <row r="386" spans="1:10" ht="12.75" customHeight="1">
      <c r="A386" s="73">
        <v>233</v>
      </c>
      <c r="B386" s="472">
        <v>42817</v>
      </c>
      <c r="C386" s="288" t="s">
        <v>356</v>
      </c>
      <c r="D386" s="473" t="s">
        <v>181</v>
      </c>
      <c r="E386" s="386"/>
      <c r="F386" s="481">
        <v>1000</v>
      </c>
      <c r="G386" s="496">
        <v>115260.64</v>
      </c>
      <c r="H386" s="311" t="s">
        <v>212</v>
      </c>
      <c r="I386" s="311" t="s">
        <v>311</v>
      </c>
      <c r="J386" s="311" t="s">
        <v>539</v>
      </c>
    </row>
    <row r="387" spans="1:10" ht="12.75" customHeight="1">
      <c r="A387" s="73">
        <v>234</v>
      </c>
      <c r="B387" s="474">
        <v>42817</v>
      </c>
      <c r="C387" s="475" t="s">
        <v>533</v>
      </c>
      <c r="D387" s="475" t="s">
        <v>534</v>
      </c>
      <c r="E387" s="476">
        <v>8</v>
      </c>
      <c r="F387" s="386"/>
      <c r="G387" s="496">
        <v>115252.64</v>
      </c>
    </row>
    <row r="388" spans="1:10" ht="12.75" customHeight="1">
      <c r="A388" s="73">
        <v>235</v>
      </c>
      <c r="B388" s="474">
        <v>42817</v>
      </c>
      <c r="C388" s="475" t="s">
        <v>535</v>
      </c>
      <c r="D388" s="475" t="s">
        <v>185</v>
      </c>
      <c r="E388" s="476">
        <v>1.28</v>
      </c>
      <c r="F388" s="386"/>
      <c r="G388" s="496">
        <v>115251.36</v>
      </c>
    </row>
    <row r="389" spans="1:10" ht="12.75" customHeight="1">
      <c r="A389" s="73">
        <v>246</v>
      </c>
      <c r="B389" s="474">
        <v>42818</v>
      </c>
      <c r="C389" s="475" t="s">
        <v>540</v>
      </c>
      <c r="D389" s="475" t="s">
        <v>541</v>
      </c>
      <c r="E389" s="476">
        <v>8</v>
      </c>
      <c r="F389" s="386"/>
      <c r="G389" s="496">
        <v>115243.36</v>
      </c>
      <c r="H389" s="406" t="s">
        <v>186</v>
      </c>
    </row>
    <row r="390" spans="1:10" ht="12.75" customHeight="1">
      <c r="A390" s="73">
        <v>247</v>
      </c>
      <c r="B390" s="474">
        <v>42818</v>
      </c>
      <c r="C390" s="475" t="s">
        <v>542</v>
      </c>
      <c r="D390" s="475" t="s">
        <v>185</v>
      </c>
      <c r="E390" s="476">
        <v>1.28</v>
      </c>
      <c r="F390" s="386"/>
      <c r="G390" s="496">
        <v>115242.08</v>
      </c>
      <c r="H390" s="406" t="s">
        <v>187</v>
      </c>
    </row>
    <row r="391" spans="1:10" ht="12.75" customHeight="1">
      <c r="A391" s="73">
        <v>261</v>
      </c>
      <c r="B391" s="472">
        <v>42821</v>
      </c>
      <c r="C391" s="288" t="s">
        <v>192</v>
      </c>
      <c r="D391" s="473" t="s">
        <v>178</v>
      </c>
      <c r="E391" s="386"/>
      <c r="F391" s="504">
        <v>1300</v>
      </c>
      <c r="G391" s="496">
        <v>116541.58</v>
      </c>
      <c r="H391" s="311" t="s">
        <v>212</v>
      </c>
      <c r="I391" s="311" t="s">
        <v>550</v>
      </c>
      <c r="J391" s="311" t="s">
        <v>545</v>
      </c>
    </row>
    <row r="392" spans="1:10" ht="12.75" customHeight="1">
      <c r="A392" s="73">
        <v>262</v>
      </c>
      <c r="B392" s="474">
        <v>42821</v>
      </c>
      <c r="C392" s="475" t="s">
        <v>546</v>
      </c>
      <c r="D392" s="475" t="s">
        <v>547</v>
      </c>
      <c r="E392" s="476">
        <v>8</v>
      </c>
      <c r="F392" s="386"/>
      <c r="G392" s="496">
        <v>116533.58</v>
      </c>
      <c r="H392" s="406" t="s">
        <v>186</v>
      </c>
    </row>
    <row r="393" spans="1:10" ht="12.75" customHeight="1">
      <c r="A393" s="73">
        <v>263</v>
      </c>
      <c r="B393" s="474">
        <v>42821</v>
      </c>
      <c r="C393" s="475" t="s">
        <v>548</v>
      </c>
      <c r="D393" s="475" t="s">
        <v>185</v>
      </c>
      <c r="E393" s="476">
        <v>1.28</v>
      </c>
      <c r="F393" s="386"/>
      <c r="G393" s="496">
        <v>116532.3</v>
      </c>
      <c r="H393" s="406" t="s">
        <v>187</v>
      </c>
    </row>
    <row r="394" spans="1:10" ht="12.75" customHeight="1">
      <c r="A394" s="73">
        <v>275</v>
      </c>
      <c r="B394" s="474">
        <v>42822</v>
      </c>
      <c r="C394" s="475" t="s">
        <v>551</v>
      </c>
      <c r="D394" s="475" t="s">
        <v>552</v>
      </c>
      <c r="E394" s="476">
        <v>8</v>
      </c>
      <c r="F394" s="415"/>
      <c r="G394" s="496">
        <v>116524.3</v>
      </c>
      <c r="H394" s="406" t="s">
        <v>186</v>
      </c>
    </row>
    <row r="395" spans="1:10" ht="12.75" customHeight="1">
      <c r="A395" s="73">
        <v>276</v>
      </c>
      <c r="B395" s="474">
        <v>42822</v>
      </c>
      <c r="C395" s="475" t="s">
        <v>553</v>
      </c>
      <c r="D395" s="475" t="s">
        <v>185</v>
      </c>
      <c r="E395" s="476">
        <v>1.28</v>
      </c>
      <c r="F395" s="415"/>
      <c r="G395" s="496">
        <v>116523.02</v>
      </c>
      <c r="H395" s="406" t="s">
        <v>187</v>
      </c>
    </row>
    <row r="396" spans="1:10" ht="12.75" customHeight="1">
      <c r="A396" s="73">
        <v>287</v>
      </c>
      <c r="B396" s="474">
        <v>42823</v>
      </c>
      <c r="C396" s="475" t="s">
        <v>555</v>
      </c>
      <c r="D396" s="475" t="s">
        <v>556</v>
      </c>
      <c r="E396" s="476">
        <v>8</v>
      </c>
      <c r="F396" s="386"/>
      <c r="G396" s="496">
        <v>116515.02</v>
      </c>
      <c r="H396" s="406" t="s">
        <v>186</v>
      </c>
    </row>
    <row r="397" spans="1:10" ht="12.75" customHeight="1">
      <c r="A397" s="73">
        <v>288</v>
      </c>
      <c r="B397" s="474">
        <v>42823</v>
      </c>
      <c r="C397" s="475" t="s">
        <v>557</v>
      </c>
      <c r="D397" s="475" t="s">
        <v>185</v>
      </c>
      <c r="E397" s="476">
        <v>1.28</v>
      </c>
      <c r="F397" s="386"/>
      <c r="G397" s="496">
        <v>116513.74</v>
      </c>
      <c r="H397" s="406" t="s">
        <v>187</v>
      </c>
    </row>
    <row r="398" spans="1:10" ht="12.75" customHeight="1">
      <c r="A398" s="73">
        <v>296</v>
      </c>
      <c r="B398" s="474">
        <v>42824</v>
      </c>
      <c r="C398" s="475" t="s">
        <v>563</v>
      </c>
      <c r="D398" s="475" t="s">
        <v>564</v>
      </c>
      <c r="E398" s="476">
        <v>8</v>
      </c>
      <c r="F398" s="386"/>
      <c r="G398" s="496">
        <v>116505.74</v>
      </c>
      <c r="H398" s="406" t="s">
        <v>186</v>
      </c>
    </row>
    <row r="399" spans="1:10" ht="12.75" customHeight="1">
      <c r="A399" s="73">
        <v>297</v>
      </c>
      <c r="B399" s="474">
        <v>42824</v>
      </c>
      <c r="C399" s="475" t="s">
        <v>565</v>
      </c>
      <c r="D399" s="475" t="s">
        <v>185</v>
      </c>
      <c r="E399" s="476">
        <v>1.28</v>
      </c>
      <c r="F399" s="386"/>
      <c r="G399" s="496">
        <v>116504.46</v>
      </c>
      <c r="H399" s="406" t="s">
        <v>187</v>
      </c>
    </row>
    <row r="400" spans="1:10" ht="12.75" customHeight="1">
      <c r="A400" s="73">
        <v>308</v>
      </c>
      <c r="B400" s="474">
        <v>42825</v>
      </c>
      <c r="C400" s="475" t="s">
        <v>566</v>
      </c>
      <c r="D400" s="475" t="s">
        <v>567</v>
      </c>
      <c r="E400" s="476">
        <v>8</v>
      </c>
      <c r="F400" s="386"/>
      <c r="G400" s="496">
        <v>116496.46</v>
      </c>
      <c r="H400" s="406" t="s">
        <v>186</v>
      </c>
    </row>
    <row r="401" spans="1:10" ht="12.75" customHeight="1">
      <c r="A401" s="73">
        <v>309</v>
      </c>
      <c r="B401" s="474">
        <v>42825</v>
      </c>
      <c r="C401" s="475" t="s">
        <v>568</v>
      </c>
      <c r="D401" s="475" t="s">
        <v>185</v>
      </c>
      <c r="E401" s="476">
        <v>1.28</v>
      </c>
      <c r="F401" s="386"/>
      <c r="G401" s="496">
        <v>116495.18</v>
      </c>
      <c r="H401" s="406" t="s">
        <v>187</v>
      </c>
    </row>
    <row r="402" spans="1:10" ht="12.75" customHeight="1">
      <c r="A402" s="73">
        <v>13</v>
      </c>
      <c r="B402" s="474">
        <v>42828</v>
      </c>
      <c r="C402" s="510" t="s">
        <v>570</v>
      </c>
      <c r="D402" s="475" t="s">
        <v>571</v>
      </c>
      <c r="E402" s="476">
        <v>8</v>
      </c>
      <c r="F402" s="386"/>
      <c r="G402" s="496">
        <v>116488.38</v>
      </c>
      <c r="H402" s="406" t="s">
        <v>186</v>
      </c>
    </row>
    <row r="403" spans="1:10" ht="12.75" customHeight="1">
      <c r="A403" s="73">
        <v>14</v>
      </c>
      <c r="B403" s="474">
        <v>42828</v>
      </c>
      <c r="C403" s="510" t="s">
        <v>572</v>
      </c>
      <c r="D403" s="475" t="s">
        <v>185</v>
      </c>
      <c r="E403" s="476">
        <v>1.28</v>
      </c>
      <c r="F403" s="386"/>
      <c r="G403" s="496">
        <v>116487.1</v>
      </c>
      <c r="H403" s="406" t="s">
        <v>187</v>
      </c>
    </row>
    <row r="404" spans="1:10" ht="12.75" customHeight="1">
      <c r="A404" s="73">
        <v>27</v>
      </c>
      <c r="B404" s="474">
        <v>42829</v>
      </c>
      <c r="C404" s="510" t="s">
        <v>615</v>
      </c>
      <c r="D404" s="475" t="s">
        <v>616</v>
      </c>
      <c r="E404" s="476">
        <v>8</v>
      </c>
      <c r="F404" s="386"/>
      <c r="G404" s="496">
        <v>116479.1</v>
      </c>
      <c r="H404" s="406" t="s">
        <v>186</v>
      </c>
    </row>
    <row r="405" spans="1:10" ht="12.75" customHeight="1">
      <c r="A405" s="73">
        <v>28</v>
      </c>
      <c r="B405" s="474">
        <v>42829</v>
      </c>
      <c r="C405" s="510" t="s">
        <v>617</v>
      </c>
      <c r="D405" s="475" t="s">
        <v>185</v>
      </c>
      <c r="E405" s="476">
        <v>1.28</v>
      </c>
      <c r="F405" s="386"/>
      <c r="G405" s="496">
        <v>116477.82</v>
      </c>
      <c r="H405" s="406" t="s">
        <v>187</v>
      </c>
    </row>
    <row r="406" spans="1:10" ht="12.75" customHeight="1">
      <c r="A406" s="73">
        <v>40</v>
      </c>
      <c r="B406" s="474">
        <v>42830</v>
      </c>
      <c r="C406" s="510" t="s">
        <v>628</v>
      </c>
      <c r="D406" s="475" t="s">
        <v>629</v>
      </c>
      <c r="E406" s="476">
        <v>8</v>
      </c>
      <c r="F406" s="386"/>
      <c r="G406" s="496">
        <v>116469.82</v>
      </c>
      <c r="H406" s="406" t="s">
        <v>186</v>
      </c>
    </row>
    <row r="407" spans="1:10" ht="12.75" customHeight="1">
      <c r="A407" s="73">
        <v>41</v>
      </c>
      <c r="B407" s="474">
        <v>42830</v>
      </c>
      <c r="C407" s="510" t="s">
        <v>630</v>
      </c>
      <c r="D407" s="475" t="s">
        <v>185</v>
      </c>
      <c r="E407" s="476">
        <v>1.28</v>
      </c>
      <c r="F407" s="386"/>
      <c r="G407" s="496">
        <v>116468.54</v>
      </c>
      <c r="H407" s="406" t="s">
        <v>187</v>
      </c>
    </row>
    <row r="408" spans="1:10" ht="12.75" customHeight="1">
      <c r="A408" s="73">
        <v>57</v>
      </c>
      <c r="B408" s="474">
        <v>42831</v>
      </c>
      <c r="C408" s="510" t="s">
        <v>635</v>
      </c>
      <c r="D408" s="475" t="s">
        <v>636</v>
      </c>
      <c r="E408" s="476">
        <v>8</v>
      </c>
      <c r="F408" s="386"/>
      <c r="G408" s="496">
        <v>116460.54</v>
      </c>
      <c r="H408" s="406" t="s">
        <v>186</v>
      </c>
    </row>
    <row r="409" spans="1:10" ht="12.75" customHeight="1">
      <c r="A409" s="73">
        <v>58</v>
      </c>
      <c r="B409" s="474">
        <v>42831</v>
      </c>
      <c r="C409" s="510" t="s">
        <v>637</v>
      </c>
      <c r="D409" s="475" t="s">
        <v>185</v>
      </c>
      <c r="E409" s="476">
        <v>1.28</v>
      </c>
      <c r="F409" s="386"/>
      <c r="G409" s="496">
        <v>116459.26</v>
      </c>
      <c r="H409" s="406" t="s">
        <v>187</v>
      </c>
    </row>
    <row r="410" spans="1:10" ht="12.75" customHeight="1">
      <c r="A410" s="73">
        <v>65</v>
      </c>
      <c r="B410" s="472">
        <v>42832</v>
      </c>
      <c r="C410" s="98" t="s">
        <v>192</v>
      </c>
      <c r="D410" s="473" t="s">
        <v>181</v>
      </c>
      <c r="E410" s="386"/>
      <c r="F410" s="481">
        <v>1012.5</v>
      </c>
      <c r="G410" s="496">
        <v>117471.76</v>
      </c>
      <c r="H410" s="311" t="s">
        <v>212</v>
      </c>
      <c r="I410" s="311" t="s">
        <v>641</v>
      </c>
      <c r="J410" s="311" t="s">
        <v>642</v>
      </c>
    </row>
    <row r="411" spans="1:10" ht="12.75" customHeight="1">
      <c r="A411" s="73">
        <v>66</v>
      </c>
      <c r="B411" s="474">
        <v>42832</v>
      </c>
      <c r="C411" s="510" t="s">
        <v>638</v>
      </c>
      <c r="D411" s="475" t="s">
        <v>639</v>
      </c>
      <c r="E411" s="476">
        <v>8</v>
      </c>
      <c r="F411" s="386"/>
      <c r="G411" s="496">
        <v>117463.76</v>
      </c>
      <c r="H411" s="406" t="s">
        <v>186</v>
      </c>
    </row>
    <row r="412" spans="1:10" ht="12.75" customHeight="1">
      <c r="A412" s="73">
        <v>67</v>
      </c>
      <c r="B412" s="474">
        <v>42832</v>
      </c>
      <c r="C412" s="510" t="s">
        <v>640</v>
      </c>
      <c r="D412" s="475" t="s">
        <v>185</v>
      </c>
      <c r="E412" s="476">
        <v>1.28</v>
      </c>
      <c r="F412" s="386"/>
      <c r="G412" s="496">
        <v>117462.48</v>
      </c>
      <c r="H412" s="406" t="s">
        <v>187</v>
      </c>
    </row>
    <row r="413" spans="1:10" ht="12.75" customHeight="1">
      <c r="A413" s="73">
        <v>93</v>
      </c>
      <c r="B413" s="472">
        <v>42835</v>
      </c>
      <c r="C413" s="98" t="s">
        <v>643</v>
      </c>
      <c r="D413" s="473" t="s">
        <v>181</v>
      </c>
      <c r="E413" s="386"/>
      <c r="F413" s="481">
        <v>3338.4</v>
      </c>
      <c r="G413" s="496">
        <v>120800.88</v>
      </c>
      <c r="H413" s="311" t="s">
        <v>212</v>
      </c>
      <c r="I413" s="311" t="s">
        <v>648</v>
      </c>
      <c r="J413" s="311" t="s">
        <v>545</v>
      </c>
    </row>
    <row r="414" spans="1:10" ht="12.75" customHeight="1">
      <c r="A414" s="73">
        <v>94</v>
      </c>
      <c r="B414" s="474">
        <v>42835</v>
      </c>
      <c r="C414" s="510" t="s">
        <v>644</v>
      </c>
      <c r="D414" s="475" t="s">
        <v>645</v>
      </c>
      <c r="E414" s="476">
        <v>8</v>
      </c>
      <c r="F414" s="386"/>
      <c r="G414" s="496">
        <v>120792.88</v>
      </c>
      <c r="H414" s="406" t="s">
        <v>186</v>
      </c>
    </row>
    <row r="415" spans="1:10" ht="12.75" customHeight="1">
      <c r="A415" s="73">
        <v>95</v>
      </c>
      <c r="B415" s="474">
        <v>42835</v>
      </c>
      <c r="C415" s="510" t="s">
        <v>646</v>
      </c>
      <c r="D415" s="475" t="s">
        <v>185</v>
      </c>
      <c r="E415" s="476">
        <v>1.28</v>
      </c>
      <c r="F415" s="386"/>
      <c r="G415" s="496">
        <v>120791.6</v>
      </c>
      <c r="H415" s="406" t="s">
        <v>187</v>
      </c>
    </row>
    <row r="416" spans="1:10" ht="12.75" customHeight="1">
      <c r="A416" s="73">
        <v>108</v>
      </c>
      <c r="B416" s="474">
        <v>42836</v>
      </c>
      <c r="C416" s="510" t="s">
        <v>649</v>
      </c>
      <c r="D416" s="475" t="s">
        <v>650</v>
      </c>
      <c r="E416" s="476">
        <v>8</v>
      </c>
      <c r="F416" s="386"/>
      <c r="G416" s="496">
        <v>120783.6</v>
      </c>
      <c r="H416" s="406" t="s">
        <v>186</v>
      </c>
    </row>
    <row r="417" spans="1:8" ht="12.75" customHeight="1">
      <c r="A417" s="73">
        <v>109</v>
      </c>
      <c r="B417" s="474">
        <v>42836</v>
      </c>
      <c r="C417" s="510" t="s">
        <v>651</v>
      </c>
      <c r="D417" s="475" t="s">
        <v>185</v>
      </c>
      <c r="E417" s="476">
        <v>1.28</v>
      </c>
      <c r="F417" s="386"/>
      <c r="G417" s="496">
        <v>120782.32</v>
      </c>
      <c r="H417" s="406" t="s">
        <v>187</v>
      </c>
    </row>
    <row r="418" spans="1:8" ht="12.75" customHeight="1">
      <c r="A418" s="73">
        <v>120</v>
      </c>
      <c r="B418" s="474">
        <v>42837</v>
      </c>
      <c r="C418" s="510" t="s">
        <v>662</v>
      </c>
      <c r="D418" s="475" t="s">
        <v>663</v>
      </c>
      <c r="E418" s="476">
        <v>8</v>
      </c>
      <c r="F418" s="386"/>
      <c r="G418" s="496">
        <v>120774.32</v>
      </c>
      <c r="H418" s="406" t="s">
        <v>186</v>
      </c>
    </row>
    <row r="419" spans="1:8" ht="12.75" customHeight="1">
      <c r="A419" s="73">
        <v>121</v>
      </c>
      <c r="B419" s="474">
        <v>42837</v>
      </c>
      <c r="C419" s="510" t="s">
        <v>664</v>
      </c>
      <c r="D419" s="475" t="s">
        <v>185</v>
      </c>
      <c r="E419" s="476">
        <v>1.28</v>
      </c>
      <c r="F419" s="386"/>
      <c r="G419" s="496">
        <v>120773.04</v>
      </c>
      <c r="H419" s="406" t="s">
        <v>187</v>
      </c>
    </row>
    <row r="420" spans="1:8" ht="12.75" customHeight="1">
      <c r="A420" s="73">
        <v>140</v>
      </c>
      <c r="B420" s="474">
        <v>42842</v>
      </c>
      <c r="C420" s="510" t="s">
        <v>665</v>
      </c>
      <c r="D420" s="475" t="s">
        <v>666</v>
      </c>
      <c r="E420" s="476">
        <v>8</v>
      </c>
      <c r="F420" s="415"/>
      <c r="G420" s="496">
        <v>120765.04</v>
      </c>
      <c r="H420" s="406" t="s">
        <v>186</v>
      </c>
    </row>
    <row r="421" spans="1:8" ht="12.75" customHeight="1">
      <c r="A421" s="73">
        <v>141</v>
      </c>
      <c r="B421" s="474">
        <v>42842</v>
      </c>
      <c r="C421" s="510" t="s">
        <v>667</v>
      </c>
      <c r="D421" s="475" t="s">
        <v>185</v>
      </c>
      <c r="E421" s="476">
        <v>1.28</v>
      </c>
      <c r="F421" s="415"/>
      <c r="G421" s="496">
        <v>120763.76</v>
      </c>
      <c r="H421" s="406" t="s">
        <v>187</v>
      </c>
    </row>
    <row r="422" spans="1:8" ht="12.75" customHeight="1">
      <c r="A422" s="73">
        <v>153</v>
      </c>
      <c r="B422" s="474">
        <v>42843</v>
      </c>
      <c r="C422" s="510" t="s">
        <v>671</v>
      </c>
      <c r="D422" s="475" t="s">
        <v>672</v>
      </c>
      <c r="E422" s="476">
        <v>8</v>
      </c>
      <c r="F422" s="386"/>
      <c r="G422" s="496">
        <v>120755.76</v>
      </c>
      <c r="H422" s="406" t="s">
        <v>186</v>
      </c>
    </row>
    <row r="423" spans="1:8" ht="12.75" customHeight="1">
      <c r="A423" s="73">
        <v>154</v>
      </c>
      <c r="B423" s="474">
        <v>42843</v>
      </c>
      <c r="C423" s="510" t="s">
        <v>673</v>
      </c>
      <c r="D423" s="475" t="s">
        <v>185</v>
      </c>
      <c r="E423" s="476">
        <v>1.28</v>
      </c>
      <c r="F423" s="386"/>
      <c r="G423" s="496">
        <v>120754.48</v>
      </c>
      <c r="H423" s="406" t="s">
        <v>187</v>
      </c>
    </row>
    <row r="424" spans="1:8" ht="12.75" customHeight="1">
      <c r="A424" s="73">
        <v>163</v>
      </c>
      <c r="B424" s="474">
        <v>42844</v>
      </c>
      <c r="C424" s="510" t="s">
        <v>675</v>
      </c>
      <c r="D424" s="475" t="s">
        <v>677</v>
      </c>
      <c r="E424" s="476">
        <v>8</v>
      </c>
      <c r="F424" s="386"/>
      <c r="G424" s="524">
        <v>120746.48</v>
      </c>
      <c r="H424" s="406" t="s">
        <v>186</v>
      </c>
    </row>
    <row r="425" spans="1:8" ht="12.75" customHeight="1">
      <c r="A425" s="73">
        <v>164</v>
      </c>
      <c r="B425" s="474">
        <v>42844</v>
      </c>
      <c r="C425" s="510" t="s">
        <v>676</v>
      </c>
      <c r="D425" s="475" t="s">
        <v>185</v>
      </c>
      <c r="E425" s="476">
        <v>1.28</v>
      </c>
      <c r="F425" s="386"/>
      <c r="G425" s="524">
        <v>120745.2</v>
      </c>
      <c r="H425" s="406" t="s">
        <v>187</v>
      </c>
    </row>
    <row r="426" spans="1:8" ht="12.75" customHeight="1">
      <c r="A426" s="73">
        <v>174</v>
      </c>
      <c r="B426" s="474">
        <v>42845</v>
      </c>
      <c r="C426" s="510" t="s">
        <v>682</v>
      </c>
      <c r="D426" s="475" t="s">
        <v>684</v>
      </c>
      <c r="E426" s="476">
        <v>8</v>
      </c>
      <c r="F426" s="386"/>
      <c r="G426" s="524">
        <v>120737.2</v>
      </c>
      <c r="H426" s="406" t="s">
        <v>186</v>
      </c>
    </row>
    <row r="427" spans="1:8" ht="12.75" customHeight="1">
      <c r="A427" s="73">
        <v>175</v>
      </c>
      <c r="B427" s="474">
        <v>42845</v>
      </c>
      <c r="C427" s="510" t="s">
        <v>683</v>
      </c>
      <c r="D427" s="475" t="s">
        <v>185</v>
      </c>
      <c r="E427" s="476">
        <v>1.28</v>
      </c>
      <c r="F427" s="386"/>
      <c r="G427" s="524">
        <v>120735.92</v>
      </c>
      <c r="H427" s="406" t="s">
        <v>187</v>
      </c>
    </row>
    <row r="428" spans="1:8" ht="12.75" customHeight="1">
      <c r="A428" s="73">
        <v>184</v>
      </c>
      <c r="B428" s="474">
        <v>42846</v>
      </c>
      <c r="C428" s="510" t="s">
        <v>687</v>
      </c>
      <c r="D428" s="475" t="s">
        <v>688</v>
      </c>
      <c r="E428" s="476">
        <v>8</v>
      </c>
      <c r="F428" s="386"/>
      <c r="G428" s="524">
        <v>120727.92</v>
      </c>
      <c r="H428" s="406" t="s">
        <v>186</v>
      </c>
    </row>
    <row r="429" spans="1:8" ht="12.75" customHeight="1">
      <c r="A429" s="73">
        <v>185</v>
      </c>
      <c r="B429" s="474">
        <v>42846</v>
      </c>
      <c r="C429" s="510" t="s">
        <v>686</v>
      </c>
      <c r="D429" s="475" t="s">
        <v>185</v>
      </c>
      <c r="E429" s="476">
        <v>1.28</v>
      </c>
      <c r="F429" s="386"/>
      <c r="G429" s="524">
        <v>120726.64</v>
      </c>
      <c r="H429" s="406" t="s">
        <v>187</v>
      </c>
    </row>
    <row r="430" spans="1:8" ht="12.75" customHeight="1">
      <c r="A430" s="73">
        <v>194</v>
      </c>
      <c r="B430" s="474">
        <v>42849</v>
      </c>
      <c r="C430" s="510" t="s">
        <v>690</v>
      </c>
      <c r="D430" s="475" t="s">
        <v>691</v>
      </c>
      <c r="E430" s="476">
        <v>8</v>
      </c>
      <c r="F430" s="386"/>
      <c r="G430" s="496">
        <v>120718.64</v>
      </c>
      <c r="H430" s="406" t="s">
        <v>186</v>
      </c>
    </row>
    <row r="431" spans="1:8" ht="12.75" customHeight="1">
      <c r="A431" s="73">
        <v>195</v>
      </c>
      <c r="B431" s="474">
        <v>42849</v>
      </c>
      <c r="C431" s="510" t="s">
        <v>692</v>
      </c>
      <c r="D431" s="475" t="s">
        <v>185</v>
      </c>
      <c r="E431" s="476">
        <v>1.28</v>
      </c>
      <c r="F431" s="386"/>
      <c r="G431" s="496">
        <v>120717.36</v>
      </c>
      <c r="H431" s="406" t="s">
        <v>187</v>
      </c>
    </row>
    <row r="432" spans="1:8" ht="12.75" customHeight="1">
      <c r="A432" s="73">
        <v>202</v>
      </c>
      <c r="B432" s="474">
        <v>42850</v>
      </c>
      <c r="C432" s="510" t="s">
        <v>693</v>
      </c>
      <c r="D432" s="475" t="s">
        <v>694</v>
      </c>
      <c r="E432" s="476">
        <v>8</v>
      </c>
      <c r="F432" s="415"/>
      <c r="G432" s="496">
        <v>120109.36</v>
      </c>
      <c r="H432" s="406" t="s">
        <v>186</v>
      </c>
    </row>
    <row r="433" spans="1:10" ht="12.75" customHeight="1">
      <c r="A433" s="73">
        <v>203</v>
      </c>
      <c r="B433" s="474">
        <v>42850</v>
      </c>
      <c r="C433" s="510" t="s">
        <v>695</v>
      </c>
      <c r="D433" s="475" t="s">
        <v>185</v>
      </c>
      <c r="E433" s="476">
        <v>1.28</v>
      </c>
      <c r="F433" s="415"/>
      <c r="G433" s="496">
        <v>120108.08</v>
      </c>
      <c r="H433" s="406" t="s">
        <v>187</v>
      </c>
    </row>
    <row r="434" spans="1:10" ht="12.75" customHeight="1">
      <c r="A434" s="73">
        <v>214</v>
      </c>
      <c r="B434" s="472">
        <v>42851</v>
      </c>
      <c r="C434" s="98" t="s">
        <v>356</v>
      </c>
      <c r="D434" s="473" t="s">
        <v>181</v>
      </c>
      <c r="E434" s="415"/>
      <c r="F434" s="420">
        <v>10964.18</v>
      </c>
      <c r="G434" s="496">
        <v>131672.26</v>
      </c>
      <c r="H434" s="311" t="s">
        <v>212</v>
      </c>
      <c r="I434" s="311" t="s">
        <v>705</v>
      </c>
      <c r="J434" s="311" t="s">
        <v>461</v>
      </c>
    </row>
    <row r="435" spans="1:10" ht="12.75" customHeight="1">
      <c r="A435" s="73">
        <v>215</v>
      </c>
      <c r="B435" s="472">
        <v>42851</v>
      </c>
      <c r="C435" s="98" t="s">
        <v>356</v>
      </c>
      <c r="D435" s="473" t="s">
        <v>181</v>
      </c>
      <c r="E435" s="415"/>
      <c r="F435" s="420">
        <v>9813.4</v>
      </c>
      <c r="G435" s="496">
        <v>141485.66</v>
      </c>
      <c r="H435" s="311" t="s">
        <v>212</v>
      </c>
      <c r="I435" s="311" t="s">
        <v>704</v>
      </c>
      <c r="J435" s="311" t="s">
        <v>461</v>
      </c>
    </row>
    <row r="436" spans="1:10" ht="12.75" customHeight="1">
      <c r="A436" s="73">
        <v>216</v>
      </c>
      <c r="B436" s="472">
        <v>42851</v>
      </c>
      <c r="C436" s="98" t="s">
        <v>356</v>
      </c>
      <c r="D436" s="473" t="s">
        <v>178</v>
      </c>
      <c r="E436" s="415"/>
      <c r="F436" s="420">
        <v>3118.5</v>
      </c>
      <c r="G436" s="496">
        <v>144604.16</v>
      </c>
      <c r="H436" s="311" t="s">
        <v>212</v>
      </c>
      <c r="I436" s="311" t="s">
        <v>702</v>
      </c>
      <c r="J436" s="311" t="s">
        <v>703</v>
      </c>
    </row>
    <row r="437" spans="1:10" ht="12.75" customHeight="1">
      <c r="A437" s="73">
        <v>217</v>
      </c>
      <c r="B437" s="474">
        <v>42851</v>
      </c>
      <c r="C437" s="510" t="s">
        <v>696</v>
      </c>
      <c r="D437" s="475" t="s">
        <v>697</v>
      </c>
      <c r="E437" s="476">
        <v>8</v>
      </c>
      <c r="F437" s="415"/>
      <c r="G437" s="496">
        <v>144596.16</v>
      </c>
      <c r="H437" s="406" t="s">
        <v>186</v>
      </c>
    </row>
    <row r="438" spans="1:10" ht="12.75" customHeight="1">
      <c r="A438" s="73">
        <v>218</v>
      </c>
      <c r="B438" s="474">
        <v>42851</v>
      </c>
      <c r="C438" s="510" t="s">
        <v>698</v>
      </c>
      <c r="D438" s="475" t="s">
        <v>185</v>
      </c>
      <c r="E438" s="476">
        <v>1.28</v>
      </c>
      <c r="F438" s="415"/>
      <c r="G438" s="496">
        <v>144594.88</v>
      </c>
      <c r="H438" s="406" t="s">
        <v>187</v>
      </c>
    </row>
    <row r="439" spans="1:10" ht="12.75" customHeight="1">
      <c r="A439" s="73">
        <v>227</v>
      </c>
      <c r="B439" s="474">
        <v>42852</v>
      </c>
      <c r="C439" s="510" t="s">
        <v>706</v>
      </c>
      <c r="D439" s="475" t="s">
        <v>707</v>
      </c>
      <c r="E439" s="476">
        <v>8</v>
      </c>
      <c r="F439" s="386"/>
      <c r="G439" s="496">
        <v>144586.88</v>
      </c>
      <c r="H439" s="406" t="s">
        <v>186</v>
      </c>
    </row>
    <row r="440" spans="1:10" ht="12.75" customHeight="1">
      <c r="A440" s="73">
        <v>228</v>
      </c>
      <c r="B440" s="474">
        <v>42852</v>
      </c>
      <c r="C440" s="510" t="s">
        <v>708</v>
      </c>
      <c r="D440" s="475" t="s">
        <v>185</v>
      </c>
      <c r="E440" s="476">
        <v>1.28</v>
      </c>
      <c r="F440" s="386"/>
      <c r="G440" s="496">
        <v>144585.60000000001</v>
      </c>
      <c r="H440" s="406" t="s">
        <v>187</v>
      </c>
    </row>
    <row r="441" spans="1:10" ht="12.75" customHeight="1">
      <c r="A441" s="73">
        <v>235</v>
      </c>
      <c r="B441" s="474">
        <v>42853</v>
      </c>
      <c r="C441" s="510" t="s">
        <v>25479</v>
      </c>
      <c r="D441" s="475" t="s">
        <v>25480</v>
      </c>
      <c r="E441" s="476">
        <v>8</v>
      </c>
      <c r="F441" s="386"/>
      <c r="G441" s="496">
        <v>144577.60000000001</v>
      </c>
      <c r="H441" s="406" t="s">
        <v>186</v>
      </c>
    </row>
    <row r="442" spans="1:10" ht="12.75" customHeight="1">
      <c r="A442" s="73">
        <v>236</v>
      </c>
      <c r="B442" s="474">
        <v>42853</v>
      </c>
      <c r="C442" s="510" t="s">
        <v>25481</v>
      </c>
      <c r="D442" s="475" t="s">
        <v>185</v>
      </c>
      <c r="E442" s="476">
        <v>1.28</v>
      </c>
      <c r="F442" s="386"/>
      <c r="G442" s="496">
        <v>144576.32000000001</v>
      </c>
      <c r="H442" s="406" t="s">
        <v>187</v>
      </c>
    </row>
    <row r="443" spans="1:10" ht="12.75" customHeight="1">
      <c r="A443" s="73">
        <v>33</v>
      </c>
      <c r="B443" s="474">
        <v>42858</v>
      </c>
      <c r="C443" s="575" t="s">
        <v>6087</v>
      </c>
      <c r="D443" s="510" t="s">
        <v>6088</v>
      </c>
      <c r="E443" s="476">
        <v>8</v>
      </c>
      <c r="F443" s="386"/>
      <c r="G443" s="496">
        <v>144559.04000000001</v>
      </c>
      <c r="H443" s="406" t="s">
        <v>186</v>
      </c>
    </row>
    <row r="444" spans="1:10" ht="12.75" customHeight="1">
      <c r="A444" s="73">
        <v>34</v>
      </c>
      <c r="B444" s="474">
        <v>42858</v>
      </c>
      <c r="C444" s="575" t="s">
        <v>6089</v>
      </c>
      <c r="D444" s="510" t="s">
        <v>185</v>
      </c>
      <c r="E444" s="476">
        <v>1.28</v>
      </c>
      <c r="F444" s="386"/>
      <c r="G444" s="496">
        <v>144557.76000000001</v>
      </c>
      <c r="H444" s="406" t="s">
        <v>187</v>
      </c>
    </row>
    <row r="445" spans="1:10" ht="12.75" customHeight="1">
      <c r="A445" s="73">
        <v>47</v>
      </c>
      <c r="B445" s="472">
        <v>42859</v>
      </c>
      <c r="C445" s="288" t="s">
        <v>356</v>
      </c>
      <c r="D445" s="98" t="s">
        <v>178</v>
      </c>
      <c r="E445" s="386"/>
      <c r="F445" s="481">
        <v>4152.5</v>
      </c>
      <c r="G445" s="496">
        <v>148710.26</v>
      </c>
      <c r="H445" s="497" t="s">
        <v>212</v>
      </c>
      <c r="I445" s="497" t="s">
        <v>350</v>
      </c>
      <c r="J445" s="497" t="s">
        <v>7447</v>
      </c>
    </row>
    <row r="446" spans="1:10" ht="12.75" customHeight="1">
      <c r="A446" s="73">
        <v>48</v>
      </c>
      <c r="B446" s="474">
        <v>42859</v>
      </c>
      <c r="C446" s="575" t="s">
        <v>6807</v>
      </c>
      <c r="D446" s="510" t="s">
        <v>6808</v>
      </c>
      <c r="E446" s="476">
        <v>8</v>
      </c>
      <c r="F446" s="386"/>
      <c r="G446" s="496">
        <v>148702.26</v>
      </c>
      <c r="H446" s="406" t="s">
        <v>186</v>
      </c>
    </row>
    <row r="447" spans="1:10" ht="12.75" customHeight="1">
      <c r="A447" s="73">
        <v>49</v>
      </c>
      <c r="B447" s="474">
        <v>42859</v>
      </c>
      <c r="C447" s="575" t="s">
        <v>6809</v>
      </c>
      <c r="D447" s="510" t="s">
        <v>185</v>
      </c>
      <c r="E447" s="476">
        <v>1.28</v>
      </c>
      <c r="F447" s="386"/>
      <c r="G447" s="496">
        <v>148700.98000000001</v>
      </c>
      <c r="H447" s="406" t="s">
        <v>187</v>
      </c>
    </row>
    <row r="448" spans="1:10" ht="12.75" customHeight="1">
      <c r="A448" s="73">
        <v>57</v>
      </c>
      <c r="B448" s="472">
        <v>42860</v>
      </c>
      <c r="C448" s="98" t="s">
        <v>436</v>
      </c>
      <c r="D448" s="98" t="s">
        <v>181</v>
      </c>
      <c r="E448" s="386"/>
      <c r="F448" s="420">
        <v>1985</v>
      </c>
      <c r="G448" s="496">
        <v>179956.66</v>
      </c>
      <c r="H448" s="497" t="s">
        <v>212</v>
      </c>
      <c r="I448" s="497" t="s">
        <v>12061</v>
      </c>
      <c r="J448" s="497" t="s">
        <v>12062</v>
      </c>
    </row>
    <row r="449" spans="1:10" ht="12.75" customHeight="1">
      <c r="A449" s="73">
        <v>69</v>
      </c>
      <c r="B449" s="472">
        <v>42863</v>
      </c>
      <c r="C449" s="98" t="s">
        <v>192</v>
      </c>
      <c r="D449" s="98" t="s">
        <v>181</v>
      </c>
      <c r="E449" s="386"/>
      <c r="F449" s="481">
        <v>1822.5</v>
      </c>
      <c r="G449" s="496">
        <v>199436.42</v>
      </c>
      <c r="H449" s="497" t="s">
        <v>212</v>
      </c>
      <c r="I449" s="497" t="s">
        <v>20363</v>
      </c>
      <c r="J449" s="497" t="s">
        <v>12062</v>
      </c>
    </row>
    <row r="450" spans="1:10" ht="12.75" customHeight="1">
      <c r="A450" s="73">
        <v>70</v>
      </c>
      <c r="B450" s="535">
        <v>42864</v>
      </c>
      <c r="C450" s="98" t="s">
        <v>20362</v>
      </c>
      <c r="D450" s="98" t="s">
        <v>178</v>
      </c>
      <c r="E450" s="386"/>
      <c r="F450" s="481">
        <v>1500</v>
      </c>
      <c r="G450" s="496">
        <v>200936.42</v>
      </c>
      <c r="H450" s="497" t="s">
        <v>212</v>
      </c>
      <c r="I450" s="497" t="s">
        <v>20364</v>
      </c>
      <c r="J450" s="497" t="s">
        <v>12062</v>
      </c>
    </row>
    <row r="451" spans="1:10" ht="12.75" customHeight="1">
      <c r="A451" s="73">
        <v>71</v>
      </c>
      <c r="B451" s="535">
        <v>42864</v>
      </c>
      <c r="C451" s="98" t="s">
        <v>20362</v>
      </c>
      <c r="D451" s="98" t="s">
        <v>178</v>
      </c>
      <c r="E451" s="386"/>
      <c r="F451" s="481">
        <v>1500</v>
      </c>
      <c r="G451" s="496">
        <v>202436.42</v>
      </c>
      <c r="H451" s="497" t="s">
        <v>212</v>
      </c>
      <c r="I451" s="497" t="s">
        <v>20364</v>
      </c>
      <c r="J451" s="497" t="s">
        <v>12062</v>
      </c>
    </row>
    <row r="452" spans="1:10" ht="12.75" customHeight="1">
      <c r="A452" s="73">
        <v>106</v>
      </c>
      <c r="B452" s="472">
        <v>42866</v>
      </c>
      <c r="C452" s="98" t="s">
        <v>24893</v>
      </c>
      <c r="D452" s="98" t="s">
        <v>178</v>
      </c>
      <c r="E452" s="386"/>
      <c r="F452" s="420">
        <v>2000</v>
      </c>
      <c r="G452" s="496">
        <v>385894.28</v>
      </c>
      <c r="H452" s="694" t="s">
        <v>212</v>
      </c>
      <c r="I452" s="311" t="s">
        <v>25469</v>
      </c>
      <c r="J452" s="311" t="s">
        <v>12062</v>
      </c>
    </row>
  </sheetData>
  <sortState ref="B215:G226">
    <sortCondition ref="G215:G226"/>
  </sortState>
  <mergeCells count="1">
    <mergeCell ref="D4:E4"/>
  </mergeCells>
  <pageMargins left="0.70866141732283472" right="0.70866141732283472" top="0.74803149606299213" bottom="0.74803149606299213" header="0.31496062992125984" footer="0.31496062992125984"/>
  <pageSetup fitToWidth="6" fitToHeight="6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5">
    <pageSetUpPr fitToPage="1"/>
  </sheetPr>
  <dimension ref="A1:L294"/>
  <sheetViews>
    <sheetView zoomScale="105" zoomScaleNormal="105" workbookViewId="0">
      <pane ySplit="8" topLeftCell="A141" activePane="bottomLeft" state="frozen"/>
      <selection pane="bottomLeft" activeCell="B159" sqref="B159"/>
    </sheetView>
  </sheetViews>
  <sheetFormatPr baseColWidth="10" defaultColWidth="11.5546875" defaultRowHeight="12.75" customHeight="1"/>
  <cols>
    <col min="1" max="1" width="5.6640625" style="490" customWidth="1"/>
    <col min="2" max="2" width="8.44140625" style="313" customWidth="1"/>
    <col min="3" max="3" width="7.44140625" style="313" customWidth="1"/>
    <col min="4" max="4" width="7.5546875" style="313" customWidth="1"/>
    <col min="5" max="5" width="19.109375" style="313" customWidth="1"/>
    <col min="6" max="6" width="13" style="313" customWidth="1"/>
    <col min="7" max="7" width="12.5546875" style="313" customWidth="1"/>
    <col min="8" max="8" width="14.109375" style="313" customWidth="1"/>
    <col min="9" max="9" width="10.5546875" style="313" customWidth="1"/>
    <col min="10" max="10" width="39.88671875" style="313" customWidth="1"/>
    <col min="11" max="11" width="20.109375" style="269" customWidth="1"/>
    <col min="12" max="12" width="11.5546875" style="483"/>
    <col min="13" max="16384" width="11.5546875" style="313"/>
  </cols>
  <sheetData>
    <row r="1" spans="1:12" ht="9" customHeight="1">
      <c r="B1" s="312"/>
      <c r="C1" s="312"/>
      <c r="D1" s="312"/>
      <c r="E1" s="312"/>
      <c r="F1" s="312"/>
      <c r="G1" s="312"/>
      <c r="H1" s="312"/>
      <c r="I1" s="312"/>
      <c r="J1" s="312"/>
      <c r="K1" s="267"/>
      <c r="L1" s="483" t="s">
        <v>372</v>
      </c>
    </row>
    <row r="2" spans="1:12" ht="15" customHeight="1">
      <c r="B2" s="185" t="s">
        <v>154</v>
      </c>
      <c r="C2" s="184"/>
      <c r="D2" s="184"/>
      <c r="E2" s="184"/>
      <c r="F2" s="184"/>
      <c r="G2" s="185"/>
      <c r="H2" s="185"/>
      <c r="I2" s="185"/>
      <c r="J2" s="184"/>
      <c r="K2" s="267"/>
    </row>
    <row r="3" spans="1:12" ht="12" customHeight="1">
      <c r="B3" s="185" t="s">
        <v>107</v>
      </c>
      <c r="C3" s="186"/>
      <c r="D3" s="186"/>
      <c r="E3" s="184"/>
      <c r="F3" s="184"/>
      <c r="G3" s="187"/>
      <c r="H3" s="185"/>
      <c r="I3" s="185"/>
      <c r="J3" s="184"/>
      <c r="K3" s="267"/>
    </row>
    <row r="4" spans="1:12" ht="12.6" customHeight="1">
      <c r="B4" s="282" t="s">
        <v>714</v>
      </c>
      <c r="C4" s="186"/>
      <c r="D4" s="186"/>
      <c r="E4" s="184"/>
      <c r="F4" s="184"/>
      <c r="G4" s="185"/>
      <c r="H4" s="185"/>
      <c r="I4" s="185"/>
      <c r="J4" s="184"/>
      <c r="K4" s="267"/>
    </row>
    <row r="5" spans="1:12" ht="15" customHeight="1">
      <c r="B5" s="185" t="s">
        <v>75</v>
      </c>
      <c r="C5" s="913" t="s">
        <v>148</v>
      </c>
      <c r="D5" s="913"/>
      <c r="E5" s="312"/>
      <c r="F5" s="914" t="s">
        <v>713</v>
      </c>
      <c r="G5" s="914"/>
      <c r="H5" s="914"/>
      <c r="I5" s="312"/>
      <c r="J5" s="312"/>
      <c r="K5" s="267"/>
    </row>
    <row r="6" spans="1:12" s="315" customFormat="1" ht="5.4" customHeight="1">
      <c r="A6" s="491"/>
      <c r="B6" s="231"/>
      <c r="C6" s="232"/>
      <c r="D6" s="232"/>
      <c r="E6" s="314"/>
      <c r="F6" s="293"/>
      <c r="G6" s="293"/>
      <c r="H6" s="293"/>
      <c r="I6" s="314"/>
      <c r="J6" s="314"/>
      <c r="K6" s="268"/>
      <c r="L6" s="483"/>
    </row>
    <row r="7" spans="1:12" ht="9.6" customHeight="1">
      <c r="B7" s="188" t="s">
        <v>114</v>
      </c>
      <c r="C7" s="188" t="s">
        <v>52</v>
      </c>
      <c r="D7" s="188" t="s">
        <v>53</v>
      </c>
      <c r="E7" s="188" t="s">
        <v>115</v>
      </c>
      <c r="F7" s="188" t="s">
        <v>140</v>
      </c>
      <c r="G7" s="189" t="s">
        <v>73</v>
      </c>
      <c r="H7" s="188" t="s">
        <v>74</v>
      </c>
      <c r="I7" s="188" t="s">
        <v>6</v>
      </c>
      <c r="J7" s="189" t="s">
        <v>7</v>
      </c>
      <c r="K7" s="266" t="s">
        <v>88</v>
      </c>
    </row>
    <row r="8" spans="1:12" ht="13.2" customHeight="1">
      <c r="B8" s="188"/>
      <c r="C8" s="188"/>
      <c r="D8" s="188"/>
      <c r="E8" s="188"/>
      <c r="F8" s="188"/>
      <c r="G8" s="189"/>
      <c r="H8" s="190">
        <v>18000</v>
      </c>
      <c r="I8" s="188"/>
      <c r="J8" s="189"/>
      <c r="K8" s="266"/>
    </row>
    <row r="10" spans="1:12" ht="12.75" customHeight="1">
      <c r="A10" s="209">
        <v>1</v>
      </c>
      <c r="B10" s="387">
        <v>42857</v>
      </c>
      <c r="C10" s="388">
        <v>9.6527777777777768E-2</v>
      </c>
      <c r="D10" s="389">
        <v>560</v>
      </c>
      <c r="E10" s="390" t="s">
        <v>715</v>
      </c>
      <c r="F10" s="391" t="s">
        <v>56</v>
      </c>
      <c r="G10" s="391">
        <v>18.21</v>
      </c>
      <c r="H10" s="391">
        <v>18018.21</v>
      </c>
      <c r="I10" s="392">
        <v>0</v>
      </c>
      <c r="J10" s="393" t="s">
        <v>716</v>
      </c>
      <c r="K10" s="393" t="s">
        <v>56</v>
      </c>
    </row>
    <row r="11" spans="1:12" ht="12.75" customHeight="1">
      <c r="A11" s="209">
        <v>2</v>
      </c>
      <c r="B11" s="394">
        <v>42857</v>
      </c>
      <c r="C11" s="395">
        <v>9.6527777777777768E-2</v>
      </c>
      <c r="D11" s="396">
        <v>560</v>
      </c>
      <c r="E11" s="397" t="s">
        <v>717</v>
      </c>
      <c r="F11" s="398">
        <v>18.21</v>
      </c>
      <c r="G11" s="398" t="s">
        <v>56</v>
      </c>
      <c r="H11" s="398">
        <v>18000</v>
      </c>
      <c r="I11" s="399">
        <v>0</v>
      </c>
      <c r="J11" s="400" t="s">
        <v>716</v>
      </c>
      <c r="K11" s="400" t="s">
        <v>56</v>
      </c>
    </row>
    <row r="12" spans="1:12" ht="12.75" customHeight="1">
      <c r="A12" s="209">
        <v>3</v>
      </c>
      <c r="B12" s="425">
        <v>42857</v>
      </c>
      <c r="C12" s="426">
        <v>0.20625000000000002</v>
      </c>
      <c r="D12" s="427">
        <v>560</v>
      </c>
      <c r="E12" s="428" t="s">
        <v>188</v>
      </c>
      <c r="F12" s="429">
        <v>2500</v>
      </c>
      <c r="G12" s="391" t="s">
        <v>56</v>
      </c>
      <c r="H12" s="391">
        <v>15500</v>
      </c>
      <c r="I12" s="392">
        <v>0</v>
      </c>
      <c r="J12" s="393">
        <v>42826</v>
      </c>
      <c r="K12" s="393" t="s">
        <v>56</v>
      </c>
    </row>
    <row r="13" spans="1:12" ht="12.75" customHeight="1">
      <c r="A13" s="209">
        <v>4</v>
      </c>
      <c r="B13" s="425">
        <v>42857</v>
      </c>
      <c r="C13" s="426">
        <v>0.20625000000000002</v>
      </c>
      <c r="D13" s="427">
        <v>560</v>
      </c>
      <c r="E13" s="428" t="s">
        <v>189</v>
      </c>
      <c r="F13" s="429">
        <v>400</v>
      </c>
      <c r="G13" s="398" t="s">
        <v>56</v>
      </c>
      <c r="H13" s="398">
        <v>15100</v>
      </c>
      <c r="I13" s="399">
        <v>0</v>
      </c>
      <c r="J13" s="400">
        <v>42826</v>
      </c>
      <c r="K13" s="400" t="s">
        <v>56</v>
      </c>
    </row>
    <row r="14" spans="1:12" ht="12.75" customHeight="1">
      <c r="A14" s="209">
        <v>5</v>
      </c>
      <c r="B14" s="387">
        <v>42857</v>
      </c>
      <c r="C14" s="388">
        <v>0.46875</v>
      </c>
      <c r="D14" s="389">
        <v>981</v>
      </c>
      <c r="E14" s="390" t="s">
        <v>718</v>
      </c>
      <c r="F14" s="391" t="s">
        <v>56</v>
      </c>
      <c r="G14" s="391">
        <v>11259</v>
      </c>
      <c r="H14" s="391">
        <v>26359</v>
      </c>
      <c r="I14" s="392">
        <v>6849352</v>
      </c>
      <c r="J14" s="722" t="s">
        <v>719</v>
      </c>
      <c r="K14" s="417" t="s">
        <v>56</v>
      </c>
      <c r="L14" s="720"/>
    </row>
    <row r="15" spans="1:12" ht="12.75" customHeight="1">
      <c r="A15" s="209">
        <v>6</v>
      </c>
      <c r="B15" s="394">
        <v>42857</v>
      </c>
      <c r="C15" s="395">
        <v>7.4999999999999997E-2</v>
      </c>
      <c r="D15" s="396">
        <v>7465</v>
      </c>
      <c r="E15" s="397" t="s">
        <v>720</v>
      </c>
      <c r="F15" s="398" t="s">
        <v>56</v>
      </c>
      <c r="G15" s="398">
        <v>2430</v>
      </c>
      <c r="H15" s="398">
        <v>28789</v>
      </c>
      <c r="I15" s="399">
        <v>5998724</v>
      </c>
      <c r="J15" s="400" t="s">
        <v>721</v>
      </c>
      <c r="K15" s="695" t="s">
        <v>26458</v>
      </c>
      <c r="L15" s="720">
        <v>201470</v>
      </c>
    </row>
    <row r="16" spans="1:12" ht="12.75" customHeight="1">
      <c r="A16" s="209">
        <v>7</v>
      </c>
      <c r="B16" s="387">
        <v>42857</v>
      </c>
      <c r="C16" s="388">
        <v>0.3611111111111111</v>
      </c>
      <c r="D16" s="389">
        <v>981</v>
      </c>
      <c r="E16" s="390" t="s">
        <v>718</v>
      </c>
      <c r="F16" s="391" t="s">
        <v>56</v>
      </c>
      <c r="G16" s="391">
        <v>22000</v>
      </c>
      <c r="H16" s="391">
        <v>50789</v>
      </c>
      <c r="I16" s="392">
        <v>7302411</v>
      </c>
      <c r="J16" s="722" t="s">
        <v>722</v>
      </c>
      <c r="K16" s="417"/>
      <c r="L16" s="720"/>
    </row>
    <row r="17" spans="1:12" ht="12.75" customHeight="1">
      <c r="A17" s="209">
        <v>8</v>
      </c>
      <c r="B17" s="394">
        <v>42857</v>
      </c>
      <c r="C17" s="395">
        <v>0.46249999999999997</v>
      </c>
      <c r="D17" s="396">
        <v>7304</v>
      </c>
      <c r="E17" s="397" t="s">
        <v>190</v>
      </c>
      <c r="F17" s="398" t="s">
        <v>56</v>
      </c>
      <c r="G17" s="532">
        <v>1800</v>
      </c>
      <c r="H17" s="398">
        <v>52589</v>
      </c>
      <c r="I17" s="399">
        <v>490554</v>
      </c>
      <c r="J17" s="533">
        <v>7280417</v>
      </c>
      <c r="K17" s="695"/>
      <c r="L17" s="720"/>
    </row>
    <row r="18" spans="1:12" ht="12.75" customHeight="1">
      <c r="A18" s="209">
        <v>9</v>
      </c>
      <c r="B18" s="387">
        <v>42857</v>
      </c>
      <c r="C18" s="388">
        <v>0.46249999999999997</v>
      </c>
      <c r="D18" s="389">
        <v>7304</v>
      </c>
      <c r="E18" s="390" t="s">
        <v>190</v>
      </c>
      <c r="F18" s="391" t="s">
        <v>56</v>
      </c>
      <c r="G18" s="532">
        <v>2693</v>
      </c>
      <c r="H18" s="391">
        <v>55282</v>
      </c>
      <c r="I18" s="392">
        <v>490556</v>
      </c>
      <c r="J18" s="533">
        <v>3280417</v>
      </c>
      <c r="K18" s="417"/>
      <c r="L18" s="720"/>
    </row>
    <row r="19" spans="1:12" ht="12.75" customHeight="1">
      <c r="A19" s="209">
        <v>10</v>
      </c>
      <c r="B19" s="394">
        <v>42857</v>
      </c>
      <c r="C19" s="395">
        <v>0.47569444444444442</v>
      </c>
      <c r="D19" s="396">
        <v>7304</v>
      </c>
      <c r="E19" s="397" t="s">
        <v>190</v>
      </c>
      <c r="F19" s="398" t="s">
        <v>56</v>
      </c>
      <c r="G19" s="532">
        <v>10759.9</v>
      </c>
      <c r="H19" s="398">
        <v>66041.899999999994</v>
      </c>
      <c r="I19" s="399">
        <v>490567</v>
      </c>
      <c r="J19" s="533">
        <v>198290417</v>
      </c>
      <c r="K19" s="695"/>
      <c r="L19" s="720"/>
    </row>
    <row r="20" spans="1:12" ht="12.75" customHeight="1">
      <c r="A20" s="209">
        <v>11</v>
      </c>
      <c r="B20" s="387">
        <v>42857</v>
      </c>
      <c r="C20" s="388">
        <v>0.47569444444444442</v>
      </c>
      <c r="D20" s="389">
        <v>7304</v>
      </c>
      <c r="E20" s="390" t="s">
        <v>190</v>
      </c>
      <c r="F20" s="391" t="s">
        <v>56</v>
      </c>
      <c r="G20" s="532">
        <v>6941.7</v>
      </c>
      <c r="H20" s="391">
        <v>72983.600000000006</v>
      </c>
      <c r="I20" s="392">
        <v>490568</v>
      </c>
      <c r="J20" s="533">
        <v>7290417</v>
      </c>
      <c r="K20" s="417"/>
      <c r="L20" s="720"/>
    </row>
    <row r="21" spans="1:12" ht="12.75" customHeight="1">
      <c r="A21" s="209">
        <v>12</v>
      </c>
      <c r="B21" s="394">
        <v>42857</v>
      </c>
      <c r="C21" s="395">
        <v>0.47569444444444442</v>
      </c>
      <c r="D21" s="396">
        <v>7304</v>
      </c>
      <c r="E21" s="397" t="s">
        <v>190</v>
      </c>
      <c r="F21" s="398" t="s">
        <v>56</v>
      </c>
      <c r="G21" s="532">
        <v>13710.06</v>
      </c>
      <c r="H21" s="398">
        <v>86693.66</v>
      </c>
      <c r="I21" s="399">
        <v>490569</v>
      </c>
      <c r="J21" s="533">
        <v>37280417</v>
      </c>
      <c r="K21" s="695"/>
      <c r="L21" s="720"/>
    </row>
    <row r="22" spans="1:12" ht="12.75" customHeight="1">
      <c r="A22" s="209">
        <v>13</v>
      </c>
      <c r="B22" s="387">
        <v>42857</v>
      </c>
      <c r="C22" s="388">
        <v>0.47569444444444442</v>
      </c>
      <c r="D22" s="389">
        <v>7304</v>
      </c>
      <c r="E22" s="390" t="s">
        <v>190</v>
      </c>
      <c r="F22" s="391" t="s">
        <v>56</v>
      </c>
      <c r="G22" s="532">
        <v>384393.72</v>
      </c>
      <c r="H22" s="391">
        <v>471087.38</v>
      </c>
      <c r="I22" s="392">
        <v>490570</v>
      </c>
      <c r="J22" s="533">
        <v>198280417</v>
      </c>
      <c r="K22" s="417"/>
      <c r="L22" s="720"/>
    </row>
    <row r="23" spans="1:12" ht="12.75" customHeight="1">
      <c r="A23" s="209">
        <v>14</v>
      </c>
      <c r="B23" s="394">
        <v>42857</v>
      </c>
      <c r="C23" s="395">
        <v>0.47569444444444442</v>
      </c>
      <c r="D23" s="396">
        <v>7304</v>
      </c>
      <c r="E23" s="397" t="s">
        <v>190</v>
      </c>
      <c r="F23" s="398" t="s">
        <v>56</v>
      </c>
      <c r="G23" s="532">
        <v>3256.2</v>
      </c>
      <c r="H23" s="398">
        <v>474343.58</v>
      </c>
      <c r="I23" s="399">
        <v>490571</v>
      </c>
      <c r="J23" s="533">
        <v>3290417</v>
      </c>
      <c r="K23" s="695"/>
      <c r="L23" s="720"/>
    </row>
    <row r="24" spans="1:12" ht="12.75" customHeight="1">
      <c r="A24" s="209">
        <v>15</v>
      </c>
      <c r="B24" s="387">
        <v>42857</v>
      </c>
      <c r="C24" s="388">
        <v>0.47569444444444442</v>
      </c>
      <c r="D24" s="389">
        <v>7304</v>
      </c>
      <c r="E24" s="390" t="s">
        <v>190</v>
      </c>
      <c r="F24" s="391" t="s">
        <v>56</v>
      </c>
      <c r="G24" s="532">
        <v>3240</v>
      </c>
      <c r="H24" s="391">
        <v>477583.58</v>
      </c>
      <c r="I24" s="392">
        <v>490577</v>
      </c>
      <c r="J24" s="533">
        <v>7010517</v>
      </c>
      <c r="K24" s="417"/>
      <c r="L24" s="720"/>
    </row>
    <row r="25" spans="1:12" ht="12.75" customHeight="1">
      <c r="A25" s="209">
        <v>16</v>
      </c>
      <c r="B25" s="394">
        <v>42857</v>
      </c>
      <c r="C25" s="395">
        <v>0.54861111111111105</v>
      </c>
      <c r="D25" s="396">
        <v>981</v>
      </c>
      <c r="E25" s="397" t="s">
        <v>573</v>
      </c>
      <c r="F25" s="532">
        <v>426794.58</v>
      </c>
      <c r="G25" s="398" t="s">
        <v>56</v>
      </c>
      <c r="H25" s="398">
        <v>50789</v>
      </c>
      <c r="I25" s="399">
        <v>6279223</v>
      </c>
      <c r="J25" s="400" t="s">
        <v>723</v>
      </c>
      <c r="K25" s="695"/>
      <c r="L25" s="720"/>
    </row>
    <row r="26" spans="1:12" ht="12.75" customHeight="1">
      <c r="A26" s="209">
        <v>17</v>
      </c>
      <c r="B26" s="387">
        <v>42857</v>
      </c>
      <c r="C26" s="388">
        <v>0.58263888888888882</v>
      </c>
      <c r="D26" s="389">
        <v>981</v>
      </c>
      <c r="E26" s="390" t="s">
        <v>718</v>
      </c>
      <c r="F26" s="391" t="s">
        <v>56</v>
      </c>
      <c r="G26" s="391">
        <v>4450.5</v>
      </c>
      <c r="H26" s="391">
        <v>55239.5</v>
      </c>
      <c r="I26" s="392">
        <v>8599060</v>
      </c>
      <c r="J26" s="393" t="s">
        <v>724</v>
      </c>
      <c r="K26" s="417" t="s">
        <v>26459</v>
      </c>
      <c r="L26" s="720">
        <v>47653</v>
      </c>
    </row>
    <row r="27" spans="1:12" ht="12.75" customHeight="1">
      <c r="A27" s="209">
        <v>18</v>
      </c>
      <c r="B27" s="394">
        <v>42857</v>
      </c>
      <c r="C27" s="395">
        <v>0.59444444444444444</v>
      </c>
      <c r="D27" s="396">
        <v>981</v>
      </c>
      <c r="E27" s="397" t="s">
        <v>718</v>
      </c>
      <c r="F27" s="398" t="s">
        <v>56</v>
      </c>
      <c r="G27" s="398">
        <v>11950.56</v>
      </c>
      <c r="H27" s="398">
        <v>67190.06</v>
      </c>
      <c r="I27" s="399">
        <v>8662250</v>
      </c>
      <c r="J27" s="400" t="s">
        <v>725</v>
      </c>
      <c r="K27" s="695" t="s">
        <v>26460</v>
      </c>
      <c r="L27" s="720">
        <v>502732136</v>
      </c>
    </row>
    <row r="28" spans="1:12" ht="12.75" customHeight="1">
      <c r="A28" s="209">
        <v>19</v>
      </c>
      <c r="B28" s="387">
        <v>42857</v>
      </c>
      <c r="C28" s="388">
        <v>0.67222222222222217</v>
      </c>
      <c r="D28" s="389">
        <v>981</v>
      </c>
      <c r="E28" s="390" t="s">
        <v>718</v>
      </c>
      <c r="F28" s="391" t="s">
        <v>56</v>
      </c>
      <c r="G28" s="391">
        <v>6699.58</v>
      </c>
      <c r="H28" s="391">
        <v>73889.64</v>
      </c>
      <c r="I28" s="392">
        <v>9012867</v>
      </c>
      <c r="J28" s="393" t="s">
        <v>726</v>
      </c>
      <c r="K28" s="417" t="s">
        <v>26461</v>
      </c>
      <c r="L28" s="720"/>
    </row>
    <row r="29" spans="1:12" ht="12.75" customHeight="1">
      <c r="A29" s="209">
        <v>20</v>
      </c>
      <c r="B29" s="394">
        <v>42857</v>
      </c>
      <c r="C29" s="395">
        <v>0.68819444444444444</v>
      </c>
      <c r="D29" s="396">
        <v>981</v>
      </c>
      <c r="E29" s="397" t="s">
        <v>718</v>
      </c>
      <c r="F29" s="398" t="s">
        <v>56</v>
      </c>
      <c r="G29" s="398">
        <v>2953.68</v>
      </c>
      <c r="H29" s="398">
        <v>76843.320000000007</v>
      </c>
      <c r="I29" s="399">
        <v>9090558</v>
      </c>
      <c r="J29" s="400">
        <v>100073277</v>
      </c>
      <c r="K29" s="695" t="s">
        <v>26462</v>
      </c>
      <c r="L29" s="720">
        <v>100073277</v>
      </c>
    </row>
    <row r="30" spans="1:12" ht="12.75" customHeight="1">
      <c r="A30" s="209">
        <v>21</v>
      </c>
      <c r="B30" s="387">
        <v>42858</v>
      </c>
      <c r="C30" s="388">
        <v>0.40277777777777773</v>
      </c>
      <c r="D30" s="389">
        <v>981</v>
      </c>
      <c r="E30" s="390" t="s">
        <v>718</v>
      </c>
      <c r="F30" s="391" t="s">
        <v>56</v>
      </c>
      <c r="G30" s="391">
        <v>16700</v>
      </c>
      <c r="H30" s="391">
        <v>93543.32</v>
      </c>
      <c r="I30" s="392">
        <v>9738472</v>
      </c>
      <c r="J30" s="722" t="s">
        <v>722</v>
      </c>
      <c r="K30" s="417"/>
      <c r="L30" s="720"/>
    </row>
    <row r="31" spans="1:12" ht="12.75" customHeight="1">
      <c r="A31" s="209">
        <v>22</v>
      </c>
      <c r="B31" s="394">
        <v>42858</v>
      </c>
      <c r="C31" s="395">
        <v>0.41875000000000001</v>
      </c>
      <c r="D31" s="396">
        <v>7304</v>
      </c>
      <c r="E31" s="397" t="s">
        <v>190</v>
      </c>
      <c r="F31" s="398" t="s">
        <v>56</v>
      </c>
      <c r="G31" s="572">
        <v>1628.1</v>
      </c>
      <c r="H31" s="398">
        <v>95171.42</v>
      </c>
      <c r="I31" s="399">
        <v>493125</v>
      </c>
      <c r="J31" s="573">
        <v>7020517</v>
      </c>
      <c r="K31" s="695"/>
      <c r="L31" s="720"/>
    </row>
    <row r="32" spans="1:12" ht="12.75" customHeight="1">
      <c r="A32" s="209">
        <v>23</v>
      </c>
      <c r="B32" s="387">
        <v>42858</v>
      </c>
      <c r="C32" s="388">
        <v>0.41875000000000001</v>
      </c>
      <c r="D32" s="389">
        <v>7304</v>
      </c>
      <c r="E32" s="390" t="s">
        <v>190</v>
      </c>
      <c r="F32" s="391" t="s">
        <v>56</v>
      </c>
      <c r="G32" s="572">
        <v>500</v>
      </c>
      <c r="H32" s="391">
        <v>95671.42</v>
      </c>
      <c r="I32" s="392">
        <v>493126</v>
      </c>
      <c r="J32" s="573">
        <v>7020517</v>
      </c>
      <c r="K32" s="417"/>
      <c r="L32" s="720"/>
    </row>
    <row r="33" spans="1:12" ht="12.75" customHeight="1">
      <c r="A33" s="209">
        <v>24</v>
      </c>
      <c r="B33" s="394">
        <v>42858</v>
      </c>
      <c r="C33" s="395">
        <v>0.41875000000000001</v>
      </c>
      <c r="D33" s="396">
        <v>7304</v>
      </c>
      <c r="E33" s="397" t="s">
        <v>190</v>
      </c>
      <c r="F33" s="398" t="s">
        <v>56</v>
      </c>
      <c r="G33" s="572">
        <v>996.3</v>
      </c>
      <c r="H33" s="398">
        <v>96667.72</v>
      </c>
      <c r="I33" s="399">
        <v>493127</v>
      </c>
      <c r="J33" s="573">
        <v>3020517</v>
      </c>
      <c r="K33" s="695"/>
      <c r="L33" s="720"/>
    </row>
    <row r="34" spans="1:12" ht="12.75" customHeight="1">
      <c r="A34" s="209">
        <v>25</v>
      </c>
      <c r="B34" s="387">
        <v>42858</v>
      </c>
      <c r="C34" s="388">
        <v>0.41875000000000001</v>
      </c>
      <c r="D34" s="389">
        <v>7304</v>
      </c>
      <c r="E34" s="390" t="s">
        <v>190</v>
      </c>
      <c r="F34" s="391" t="s">
        <v>56</v>
      </c>
      <c r="G34" s="572">
        <v>5961.6</v>
      </c>
      <c r="H34" s="391">
        <v>102629.32</v>
      </c>
      <c r="I34" s="392">
        <v>493128</v>
      </c>
      <c r="J34" s="573">
        <v>198020517</v>
      </c>
      <c r="K34" s="417"/>
      <c r="L34" s="720"/>
    </row>
    <row r="35" spans="1:12" ht="12.75" customHeight="1">
      <c r="A35" s="209">
        <v>26</v>
      </c>
      <c r="B35" s="394">
        <v>42858</v>
      </c>
      <c r="C35" s="395">
        <v>0.41875000000000001</v>
      </c>
      <c r="D35" s="396">
        <v>7304</v>
      </c>
      <c r="E35" s="397" t="s">
        <v>190</v>
      </c>
      <c r="F35" s="398" t="s">
        <v>56</v>
      </c>
      <c r="G35" s="572">
        <v>25899.25</v>
      </c>
      <c r="H35" s="398">
        <v>128528.57</v>
      </c>
      <c r="I35" s="399">
        <v>493133</v>
      </c>
      <c r="J35" s="573">
        <v>2020517</v>
      </c>
      <c r="K35" s="695"/>
      <c r="L35" s="720"/>
    </row>
    <row r="36" spans="1:12" ht="12.75" customHeight="1">
      <c r="A36" s="209">
        <v>27</v>
      </c>
      <c r="B36" s="387">
        <v>42858</v>
      </c>
      <c r="C36" s="388">
        <v>0.48055555555555557</v>
      </c>
      <c r="D36" s="389">
        <v>7576</v>
      </c>
      <c r="E36" s="390" t="s">
        <v>5875</v>
      </c>
      <c r="F36" s="391" t="s">
        <v>56</v>
      </c>
      <c r="G36" s="391">
        <v>6000</v>
      </c>
      <c r="H36" s="391">
        <v>134528.57</v>
      </c>
      <c r="I36" s="392">
        <v>5768829</v>
      </c>
      <c r="J36" s="393">
        <v>5768829</v>
      </c>
      <c r="K36" s="417" t="s">
        <v>26463</v>
      </c>
      <c r="L36" s="720">
        <v>502698630</v>
      </c>
    </row>
    <row r="37" spans="1:12" ht="12.75" customHeight="1">
      <c r="A37" s="209">
        <v>28</v>
      </c>
      <c r="B37" s="394">
        <v>42858</v>
      </c>
      <c r="C37" s="395">
        <v>0.50138888888888888</v>
      </c>
      <c r="D37" s="396">
        <v>981</v>
      </c>
      <c r="E37" s="397" t="s">
        <v>573</v>
      </c>
      <c r="F37" s="572">
        <v>34985.25</v>
      </c>
      <c r="G37" s="398" t="s">
        <v>56</v>
      </c>
      <c r="H37" s="398">
        <v>99543.32</v>
      </c>
      <c r="I37" s="399">
        <v>6644429</v>
      </c>
      <c r="J37" s="400" t="s">
        <v>5876</v>
      </c>
      <c r="K37" s="695"/>
      <c r="L37" s="720"/>
    </row>
    <row r="38" spans="1:12" ht="12.75" customHeight="1">
      <c r="A38" s="209">
        <v>29</v>
      </c>
      <c r="B38" s="387">
        <v>42858</v>
      </c>
      <c r="C38" s="388">
        <v>0.50208333333333333</v>
      </c>
      <c r="D38" s="389">
        <v>7576</v>
      </c>
      <c r="E38" s="390" t="s">
        <v>5875</v>
      </c>
      <c r="F38" s="391" t="s">
        <v>56</v>
      </c>
      <c r="G38" s="391">
        <v>6002.64</v>
      </c>
      <c r="H38" s="391">
        <v>105545.96</v>
      </c>
      <c r="I38" s="392">
        <v>5768887</v>
      </c>
      <c r="J38" s="393">
        <v>5768887</v>
      </c>
      <c r="K38" s="417" t="s">
        <v>26463</v>
      </c>
      <c r="L38" s="720">
        <v>502698630</v>
      </c>
    </row>
    <row r="39" spans="1:12" ht="12.75" customHeight="1">
      <c r="A39" s="209">
        <v>30</v>
      </c>
      <c r="B39" s="394">
        <v>42858</v>
      </c>
      <c r="C39" s="395">
        <v>0.50277777777777777</v>
      </c>
      <c r="D39" s="396">
        <v>7576</v>
      </c>
      <c r="E39" s="397" t="s">
        <v>5875</v>
      </c>
      <c r="F39" s="398" t="s">
        <v>56</v>
      </c>
      <c r="G39" s="398">
        <v>6002.64</v>
      </c>
      <c r="H39" s="398">
        <v>111548.6</v>
      </c>
      <c r="I39" s="399">
        <v>5768889</v>
      </c>
      <c r="J39" s="400">
        <v>5768889</v>
      </c>
      <c r="K39" s="695" t="s">
        <v>26463</v>
      </c>
      <c r="L39" s="720">
        <v>502698630</v>
      </c>
    </row>
    <row r="40" spans="1:12" ht="12.75" customHeight="1">
      <c r="A40" s="209">
        <v>31</v>
      </c>
      <c r="B40" s="387">
        <v>42859</v>
      </c>
      <c r="C40" s="388">
        <v>0.3888888888888889</v>
      </c>
      <c r="D40" s="389">
        <v>7304</v>
      </c>
      <c r="E40" s="390" t="s">
        <v>190</v>
      </c>
      <c r="F40" s="391" t="s">
        <v>56</v>
      </c>
      <c r="G40" s="593">
        <v>2330</v>
      </c>
      <c r="H40" s="391">
        <v>113878.6</v>
      </c>
      <c r="I40" s="392">
        <v>495354</v>
      </c>
      <c r="J40" s="594">
        <v>3030517</v>
      </c>
      <c r="K40" s="417"/>
      <c r="L40" s="720"/>
    </row>
    <row r="41" spans="1:12" ht="12.75" customHeight="1">
      <c r="A41" s="209">
        <v>32</v>
      </c>
      <c r="B41" s="394">
        <v>42859</v>
      </c>
      <c r="C41" s="395">
        <v>0.3888888888888889</v>
      </c>
      <c r="D41" s="396">
        <v>7304</v>
      </c>
      <c r="E41" s="397" t="s">
        <v>190</v>
      </c>
      <c r="F41" s="398" t="s">
        <v>56</v>
      </c>
      <c r="G41" s="593">
        <v>599.4</v>
      </c>
      <c r="H41" s="398">
        <v>114478</v>
      </c>
      <c r="I41" s="399">
        <v>495355</v>
      </c>
      <c r="J41" s="594">
        <v>7030517</v>
      </c>
      <c r="K41" s="695"/>
      <c r="L41" s="720"/>
    </row>
    <row r="42" spans="1:12" ht="12.75" customHeight="1">
      <c r="A42" s="209">
        <v>33</v>
      </c>
      <c r="B42" s="387">
        <v>42859</v>
      </c>
      <c r="C42" s="388">
        <v>0.3888888888888889</v>
      </c>
      <c r="D42" s="389">
        <v>7304</v>
      </c>
      <c r="E42" s="390" t="s">
        <v>190</v>
      </c>
      <c r="F42" s="391" t="s">
        <v>56</v>
      </c>
      <c r="G42" s="593">
        <v>47668.06</v>
      </c>
      <c r="H42" s="391">
        <v>162146.06</v>
      </c>
      <c r="I42" s="392">
        <v>495356</v>
      </c>
      <c r="J42" s="594">
        <v>2030517</v>
      </c>
      <c r="K42" s="417"/>
      <c r="L42" s="720"/>
    </row>
    <row r="43" spans="1:12" ht="12.75" customHeight="1">
      <c r="A43" s="209">
        <v>34</v>
      </c>
      <c r="B43" s="394">
        <v>42859</v>
      </c>
      <c r="C43" s="395">
        <v>0.40277777777777773</v>
      </c>
      <c r="D43" s="396">
        <v>7304</v>
      </c>
      <c r="E43" s="397" t="s">
        <v>190</v>
      </c>
      <c r="F43" s="398" t="s">
        <v>56</v>
      </c>
      <c r="G43" s="593">
        <v>6480</v>
      </c>
      <c r="H43" s="398">
        <v>168626.06</v>
      </c>
      <c r="I43" s="399">
        <v>495359</v>
      </c>
      <c r="J43" s="594">
        <v>19030517</v>
      </c>
      <c r="K43" s="695"/>
      <c r="L43" s="720"/>
    </row>
    <row r="44" spans="1:12" ht="12.75" customHeight="1">
      <c r="A44" s="209">
        <v>35</v>
      </c>
      <c r="B44" s="387">
        <v>42859</v>
      </c>
      <c r="C44" s="388">
        <v>0.41319444444444442</v>
      </c>
      <c r="D44" s="389">
        <v>5640</v>
      </c>
      <c r="E44" s="390" t="s">
        <v>190</v>
      </c>
      <c r="F44" s="391" t="s">
        <v>56</v>
      </c>
      <c r="G44" s="391">
        <v>1500</v>
      </c>
      <c r="H44" s="391">
        <v>170126.06</v>
      </c>
      <c r="I44" s="392">
        <v>6402264</v>
      </c>
      <c r="J44" s="417" t="s">
        <v>6810</v>
      </c>
      <c r="K44" s="417"/>
      <c r="L44" s="720"/>
    </row>
    <row r="45" spans="1:12" ht="12.75" customHeight="1">
      <c r="A45" s="209">
        <v>36</v>
      </c>
      <c r="B45" s="394">
        <v>42859</v>
      </c>
      <c r="C45" s="395">
        <v>0.42499999999999999</v>
      </c>
      <c r="D45" s="396">
        <v>981</v>
      </c>
      <c r="E45" s="397" t="s">
        <v>718</v>
      </c>
      <c r="F45" s="398" t="s">
        <v>56</v>
      </c>
      <c r="G45" s="398">
        <v>6128.64</v>
      </c>
      <c r="H45" s="398">
        <v>176254.7</v>
      </c>
      <c r="I45" s="399">
        <v>1838989</v>
      </c>
      <c r="J45" s="400" t="s">
        <v>6811</v>
      </c>
      <c r="K45" s="695" t="s">
        <v>26464</v>
      </c>
      <c r="L45" s="720">
        <v>502361842</v>
      </c>
    </row>
    <row r="46" spans="1:12" ht="12.75" customHeight="1">
      <c r="A46" s="209">
        <v>37</v>
      </c>
      <c r="B46" s="387">
        <v>42859</v>
      </c>
      <c r="C46" s="388">
        <v>0.45277777777777778</v>
      </c>
      <c r="D46" s="389">
        <v>7465</v>
      </c>
      <c r="E46" s="390" t="s">
        <v>720</v>
      </c>
      <c r="F46" s="391" t="s">
        <v>56</v>
      </c>
      <c r="G46" s="391">
        <v>625450.84</v>
      </c>
      <c r="H46" s="391">
        <v>801705.54</v>
      </c>
      <c r="I46" s="392">
        <v>6956025</v>
      </c>
      <c r="J46" s="393" t="s">
        <v>6812</v>
      </c>
      <c r="K46" s="417" t="s">
        <v>26465</v>
      </c>
      <c r="L46" s="720">
        <v>502326516</v>
      </c>
    </row>
    <row r="47" spans="1:12" ht="12.75" customHeight="1">
      <c r="A47" s="209">
        <v>38</v>
      </c>
      <c r="B47" s="394">
        <v>42859</v>
      </c>
      <c r="C47" s="395">
        <v>0.4770833333333333</v>
      </c>
      <c r="D47" s="396">
        <v>981</v>
      </c>
      <c r="E47" s="397" t="s">
        <v>573</v>
      </c>
      <c r="F47" s="593">
        <v>57077.46</v>
      </c>
      <c r="G47" s="398" t="s">
        <v>56</v>
      </c>
      <c r="H47" s="398">
        <v>744628.08</v>
      </c>
      <c r="I47" s="399">
        <v>6977957</v>
      </c>
      <c r="J47" s="400" t="s">
        <v>6813</v>
      </c>
      <c r="K47" s="695"/>
      <c r="L47" s="720"/>
    </row>
    <row r="48" spans="1:12" ht="12.75" customHeight="1">
      <c r="A48" s="209">
        <v>39</v>
      </c>
      <c r="B48" s="387">
        <v>42859</v>
      </c>
      <c r="C48" s="388">
        <v>0.58750000000000002</v>
      </c>
      <c r="D48" s="389">
        <v>981</v>
      </c>
      <c r="E48" s="390" t="s">
        <v>573</v>
      </c>
      <c r="F48" s="391">
        <v>733128.08</v>
      </c>
      <c r="G48" s="391" t="s">
        <v>56</v>
      </c>
      <c r="H48" s="391">
        <v>11500</v>
      </c>
      <c r="I48" s="392">
        <v>7090017</v>
      </c>
      <c r="J48" s="393" t="s">
        <v>6814</v>
      </c>
      <c r="K48" s="417"/>
      <c r="L48" s="720"/>
    </row>
    <row r="49" spans="1:12" ht="12.75" customHeight="1">
      <c r="A49" s="209">
        <v>40</v>
      </c>
      <c r="B49" s="394">
        <v>42859</v>
      </c>
      <c r="C49" s="395">
        <v>0.71319444444444446</v>
      </c>
      <c r="D49" s="396">
        <v>981</v>
      </c>
      <c r="E49" s="397" t="s">
        <v>718</v>
      </c>
      <c r="F49" s="398" t="s">
        <v>56</v>
      </c>
      <c r="G49" s="398">
        <v>1953.25</v>
      </c>
      <c r="H49" s="398">
        <v>13453.25</v>
      </c>
      <c r="I49" s="399">
        <v>3337993</v>
      </c>
      <c r="J49" s="723">
        <v>17119</v>
      </c>
      <c r="K49" s="695"/>
      <c r="L49" s="720"/>
    </row>
    <row r="50" spans="1:12" ht="12.75" customHeight="1">
      <c r="A50" s="209">
        <v>41</v>
      </c>
      <c r="B50" s="387">
        <v>42860</v>
      </c>
      <c r="C50" s="388">
        <v>0.41805555555555557</v>
      </c>
      <c r="D50" s="389">
        <v>7304</v>
      </c>
      <c r="E50" s="390" t="s">
        <v>190</v>
      </c>
      <c r="F50" s="391" t="s">
        <v>56</v>
      </c>
      <c r="G50" s="624">
        <v>9172.76</v>
      </c>
      <c r="H50" s="391">
        <v>22626.01</v>
      </c>
      <c r="I50" s="392">
        <v>497581</v>
      </c>
      <c r="J50" s="625">
        <v>2040517</v>
      </c>
      <c r="K50" s="417"/>
      <c r="L50" s="720"/>
    </row>
    <row r="51" spans="1:12" ht="12.75" customHeight="1">
      <c r="A51" s="209">
        <v>42</v>
      </c>
      <c r="B51" s="394">
        <v>42860</v>
      </c>
      <c r="C51" s="395">
        <v>0.41805555555555557</v>
      </c>
      <c r="D51" s="396">
        <v>7304</v>
      </c>
      <c r="E51" s="397" t="s">
        <v>190</v>
      </c>
      <c r="F51" s="398" t="s">
        <v>56</v>
      </c>
      <c r="G51" s="624">
        <v>4644</v>
      </c>
      <c r="H51" s="398">
        <v>27270.01</v>
      </c>
      <c r="I51" s="399">
        <v>497582</v>
      </c>
      <c r="J51" s="625">
        <v>3040517</v>
      </c>
      <c r="K51" s="695"/>
      <c r="L51" s="720"/>
    </row>
    <row r="52" spans="1:12" ht="12.75" customHeight="1">
      <c r="A52" s="209">
        <v>43</v>
      </c>
      <c r="B52" s="387">
        <v>42860</v>
      </c>
      <c r="C52" s="388">
        <v>0.48472222222222222</v>
      </c>
      <c r="D52" s="389">
        <v>981</v>
      </c>
      <c r="E52" s="390" t="s">
        <v>573</v>
      </c>
      <c r="F52" s="624">
        <v>13816.76</v>
      </c>
      <c r="G52" s="391" t="s">
        <v>56</v>
      </c>
      <c r="H52" s="391">
        <v>13453.25</v>
      </c>
      <c r="I52" s="392">
        <v>7441074</v>
      </c>
      <c r="J52" s="393" t="s">
        <v>11272</v>
      </c>
      <c r="K52" s="417"/>
      <c r="L52" s="720"/>
    </row>
    <row r="53" spans="1:12" ht="12.75" customHeight="1">
      <c r="A53" s="209">
        <v>44</v>
      </c>
      <c r="B53" s="394">
        <v>42860</v>
      </c>
      <c r="C53" s="395">
        <v>0.57291666666666663</v>
      </c>
      <c r="D53" s="396">
        <v>981</v>
      </c>
      <c r="E53" s="397" t="s">
        <v>718</v>
      </c>
      <c r="F53" s="398" t="s">
        <v>56</v>
      </c>
      <c r="G53" s="398">
        <v>3345.5</v>
      </c>
      <c r="H53" s="398">
        <v>16798.75</v>
      </c>
      <c r="I53" s="399">
        <v>4940908</v>
      </c>
      <c r="J53" s="400" t="s">
        <v>11273</v>
      </c>
      <c r="K53" s="695" t="s">
        <v>26466</v>
      </c>
      <c r="L53" s="720">
        <v>502704140</v>
      </c>
    </row>
    <row r="54" spans="1:12" ht="12.75" customHeight="1">
      <c r="A54" s="209">
        <v>45</v>
      </c>
      <c r="B54" s="387">
        <v>42860</v>
      </c>
      <c r="C54" s="388">
        <v>0.60763888888888895</v>
      </c>
      <c r="D54" s="389">
        <v>890</v>
      </c>
      <c r="E54" s="390" t="s">
        <v>718</v>
      </c>
      <c r="F54" s="391" t="s">
        <v>56</v>
      </c>
      <c r="G54" s="391">
        <v>14000</v>
      </c>
      <c r="H54" s="391">
        <v>30798.75</v>
      </c>
      <c r="I54" s="392">
        <v>1329415</v>
      </c>
      <c r="J54" s="393">
        <v>502652378</v>
      </c>
      <c r="K54" s="417" t="s">
        <v>26467</v>
      </c>
      <c r="L54" s="720">
        <v>502652378</v>
      </c>
    </row>
    <row r="55" spans="1:12" ht="12.75" customHeight="1">
      <c r="A55" s="209">
        <v>46</v>
      </c>
      <c r="B55" s="394">
        <v>42860</v>
      </c>
      <c r="C55" s="395">
        <v>0.64236111111111105</v>
      </c>
      <c r="D55" s="396">
        <v>981</v>
      </c>
      <c r="E55" s="397" t="s">
        <v>718</v>
      </c>
      <c r="F55" s="398" t="s">
        <v>56</v>
      </c>
      <c r="G55" s="398">
        <v>5004.09</v>
      </c>
      <c r="H55" s="398">
        <v>35802.839999999997</v>
      </c>
      <c r="I55" s="399">
        <v>5390072</v>
      </c>
      <c r="J55" s="400" t="s">
        <v>11274</v>
      </c>
      <c r="K55" s="695" t="s">
        <v>26468</v>
      </c>
      <c r="L55" s="720">
        <v>502642928</v>
      </c>
    </row>
    <row r="56" spans="1:12" ht="12.75" customHeight="1">
      <c r="A56" s="209">
        <v>47</v>
      </c>
      <c r="B56" s="387">
        <v>42860</v>
      </c>
      <c r="C56" s="388">
        <v>0.67708333333333337</v>
      </c>
      <c r="D56" s="389">
        <v>981</v>
      </c>
      <c r="E56" s="390" t="s">
        <v>718</v>
      </c>
      <c r="F56" s="391" t="s">
        <v>56</v>
      </c>
      <c r="G56" s="391">
        <v>25325.599999999999</v>
      </c>
      <c r="H56" s="391">
        <v>61128.44</v>
      </c>
      <c r="I56" s="392">
        <v>5588448</v>
      </c>
      <c r="J56" s="393" t="s">
        <v>722</v>
      </c>
      <c r="K56" s="417" t="s">
        <v>26469</v>
      </c>
      <c r="L56" s="720">
        <v>502662838</v>
      </c>
    </row>
    <row r="57" spans="1:12" ht="12.75" customHeight="1">
      <c r="A57" s="209">
        <v>48</v>
      </c>
      <c r="B57" s="394">
        <v>42863</v>
      </c>
      <c r="C57" s="395">
        <v>0.40277777777777773</v>
      </c>
      <c r="D57" s="396">
        <v>7304</v>
      </c>
      <c r="E57" s="397" t="s">
        <v>190</v>
      </c>
      <c r="F57" s="398" t="s">
        <v>56</v>
      </c>
      <c r="G57" s="643">
        <v>5410.52</v>
      </c>
      <c r="H57" s="398">
        <v>66538.960000000006</v>
      </c>
      <c r="I57" s="399">
        <v>499962</v>
      </c>
      <c r="J57" s="644">
        <v>19050517</v>
      </c>
      <c r="K57" s="695"/>
      <c r="L57" s="720"/>
    </row>
    <row r="58" spans="1:12" ht="12.75" customHeight="1">
      <c r="A58" s="209">
        <v>49</v>
      </c>
      <c r="B58" s="387">
        <v>42863</v>
      </c>
      <c r="C58" s="388">
        <v>0.40277777777777773</v>
      </c>
      <c r="D58" s="389">
        <v>7304</v>
      </c>
      <c r="E58" s="390" t="s">
        <v>190</v>
      </c>
      <c r="F58" s="391" t="s">
        <v>56</v>
      </c>
      <c r="G58" s="643">
        <v>7861.56</v>
      </c>
      <c r="H58" s="391">
        <v>74400.52</v>
      </c>
      <c r="I58" s="392">
        <v>499963</v>
      </c>
      <c r="J58" s="644">
        <v>2060517</v>
      </c>
      <c r="K58" s="417"/>
      <c r="L58" s="720"/>
    </row>
    <row r="59" spans="1:12" ht="12.75" customHeight="1">
      <c r="A59" s="209">
        <v>50</v>
      </c>
      <c r="B59" s="394">
        <v>42863</v>
      </c>
      <c r="C59" s="395">
        <v>0.40277777777777773</v>
      </c>
      <c r="D59" s="396">
        <v>7304</v>
      </c>
      <c r="E59" s="397" t="s">
        <v>190</v>
      </c>
      <c r="F59" s="398" t="s">
        <v>56</v>
      </c>
      <c r="G59" s="643">
        <v>6572.8</v>
      </c>
      <c r="H59" s="398">
        <v>80973.320000000007</v>
      </c>
      <c r="I59" s="399">
        <v>499964</v>
      </c>
      <c r="J59" s="644">
        <v>3050517</v>
      </c>
      <c r="K59" s="695"/>
      <c r="L59" s="720"/>
    </row>
    <row r="60" spans="1:12" ht="12.75" customHeight="1">
      <c r="A60" s="209">
        <v>51</v>
      </c>
      <c r="B60" s="387">
        <v>42863</v>
      </c>
      <c r="C60" s="388">
        <v>0.40277777777777773</v>
      </c>
      <c r="D60" s="389">
        <v>7304</v>
      </c>
      <c r="E60" s="390" t="s">
        <v>190</v>
      </c>
      <c r="F60" s="391" t="s">
        <v>56</v>
      </c>
      <c r="G60" s="643">
        <v>231118.5</v>
      </c>
      <c r="H60" s="391">
        <v>312091.82</v>
      </c>
      <c r="I60" s="392">
        <v>499965</v>
      </c>
      <c r="J60" s="644">
        <v>198050517</v>
      </c>
      <c r="K60" s="417"/>
      <c r="L60" s="720"/>
    </row>
    <row r="61" spans="1:12" ht="12.75" customHeight="1">
      <c r="A61" s="209">
        <v>52</v>
      </c>
      <c r="B61" s="394">
        <v>42863</v>
      </c>
      <c r="C61" s="395">
        <v>0.40277777777777773</v>
      </c>
      <c r="D61" s="396">
        <v>7304</v>
      </c>
      <c r="E61" s="397" t="s">
        <v>190</v>
      </c>
      <c r="F61" s="398" t="s">
        <v>56</v>
      </c>
      <c r="G61" s="643">
        <v>2430</v>
      </c>
      <c r="H61" s="398">
        <v>314521.82</v>
      </c>
      <c r="I61" s="399">
        <v>499966</v>
      </c>
      <c r="J61" s="644">
        <v>19060517</v>
      </c>
      <c r="K61" s="695"/>
      <c r="L61" s="720"/>
    </row>
    <row r="62" spans="1:12" ht="12.75" customHeight="1">
      <c r="A62" s="209">
        <v>53</v>
      </c>
      <c r="B62" s="387">
        <v>42863</v>
      </c>
      <c r="C62" s="388">
        <v>0.40277777777777773</v>
      </c>
      <c r="D62" s="389">
        <v>7304</v>
      </c>
      <c r="E62" s="390" t="s">
        <v>190</v>
      </c>
      <c r="F62" s="391" t="s">
        <v>56</v>
      </c>
      <c r="G62" s="643">
        <v>8208.4</v>
      </c>
      <c r="H62" s="391">
        <v>322730.21999999997</v>
      </c>
      <c r="I62" s="392">
        <v>499969</v>
      </c>
      <c r="J62" s="644">
        <v>3060517</v>
      </c>
      <c r="K62" s="417"/>
      <c r="L62" s="720"/>
    </row>
    <row r="63" spans="1:12" ht="12.75" customHeight="1">
      <c r="A63" s="209">
        <v>54</v>
      </c>
      <c r="B63" s="394">
        <v>42863</v>
      </c>
      <c r="C63" s="395">
        <v>0.47152777777777777</v>
      </c>
      <c r="D63" s="396">
        <v>981</v>
      </c>
      <c r="E63" s="397" t="s">
        <v>573</v>
      </c>
      <c r="F63" s="643">
        <v>261601.78</v>
      </c>
      <c r="G63" s="398" t="s">
        <v>56</v>
      </c>
      <c r="H63" s="398">
        <v>61128.44</v>
      </c>
      <c r="I63" s="399">
        <v>7924480</v>
      </c>
      <c r="J63" s="400" t="s">
        <v>17457</v>
      </c>
      <c r="K63" s="695"/>
      <c r="L63" s="720"/>
    </row>
    <row r="64" spans="1:12" ht="12.75" customHeight="1">
      <c r="A64" s="209">
        <v>55</v>
      </c>
      <c r="B64" s="387">
        <v>42863</v>
      </c>
      <c r="C64" s="388">
        <v>0.54513888888888895</v>
      </c>
      <c r="D64" s="389">
        <v>7465</v>
      </c>
      <c r="E64" s="390" t="s">
        <v>720</v>
      </c>
      <c r="F64" s="391" t="s">
        <v>56</v>
      </c>
      <c r="G64" s="391">
        <v>59538.09</v>
      </c>
      <c r="H64" s="391">
        <v>120666.53</v>
      </c>
      <c r="I64" s="392">
        <v>7979909</v>
      </c>
      <c r="J64" s="393" t="s">
        <v>17458</v>
      </c>
      <c r="K64" s="417" t="s">
        <v>26470</v>
      </c>
      <c r="L64" s="720">
        <v>66815</v>
      </c>
    </row>
    <row r="65" spans="1:12" ht="12.75" customHeight="1">
      <c r="A65" s="209">
        <v>56</v>
      </c>
      <c r="B65" s="394">
        <v>42864</v>
      </c>
      <c r="C65" s="395">
        <v>0.40277777777777773</v>
      </c>
      <c r="D65" s="396">
        <v>981</v>
      </c>
      <c r="E65" s="397" t="s">
        <v>718</v>
      </c>
      <c r="F65" s="398" t="s">
        <v>56</v>
      </c>
      <c r="G65" s="398">
        <v>6517</v>
      </c>
      <c r="H65" s="398">
        <v>127183.53</v>
      </c>
      <c r="I65" s="399">
        <v>8609159</v>
      </c>
      <c r="J65" s="400" t="s">
        <v>20199</v>
      </c>
      <c r="K65" s="695" t="s">
        <v>26471</v>
      </c>
      <c r="L65" s="720">
        <v>502361842</v>
      </c>
    </row>
    <row r="66" spans="1:12" ht="12.75" customHeight="1">
      <c r="A66" s="209">
        <v>57</v>
      </c>
      <c r="B66" s="387">
        <v>42864</v>
      </c>
      <c r="C66" s="388">
        <v>0.4055555555555555</v>
      </c>
      <c r="D66" s="389">
        <v>7304</v>
      </c>
      <c r="E66" s="390" t="s">
        <v>190</v>
      </c>
      <c r="F66" s="391" t="s">
        <v>56</v>
      </c>
      <c r="G66" s="659">
        <v>15870.36</v>
      </c>
      <c r="H66" s="391">
        <v>143053.89000000001</v>
      </c>
      <c r="I66" s="392">
        <v>502440</v>
      </c>
      <c r="J66" s="660">
        <v>37080517</v>
      </c>
      <c r="K66" s="417"/>
      <c r="L66" s="720"/>
    </row>
    <row r="67" spans="1:12" ht="12.75" customHeight="1">
      <c r="A67" s="209">
        <v>58</v>
      </c>
      <c r="B67" s="394">
        <v>42864</v>
      </c>
      <c r="C67" s="395">
        <v>0.4055555555555555</v>
      </c>
      <c r="D67" s="396">
        <v>7304</v>
      </c>
      <c r="E67" s="397" t="s">
        <v>190</v>
      </c>
      <c r="F67" s="398" t="s">
        <v>56</v>
      </c>
      <c r="G67" s="659">
        <v>45368.31</v>
      </c>
      <c r="H67" s="398">
        <v>188422.2</v>
      </c>
      <c r="I67" s="399">
        <v>502441</v>
      </c>
      <c r="J67" s="660">
        <v>2080517</v>
      </c>
      <c r="K67" s="695"/>
      <c r="L67" s="720"/>
    </row>
    <row r="68" spans="1:12" ht="12.75" customHeight="1">
      <c r="A68" s="209">
        <v>59</v>
      </c>
      <c r="B68" s="387">
        <v>42864</v>
      </c>
      <c r="C68" s="388">
        <v>0.4055555555555555</v>
      </c>
      <c r="D68" s="389">
        <v>7304</v>
      </c>
      <c r="E68" s="390" t="s">
        <v>190</v>
      </c>
      <c r="F68" s="391" t="s">
        <v>56</v>
      </c>
      <c r="G68" s="659">
        <v>810</v>
      </c>
      <c r="H68" s="391">
        <v>189232.2</v>
      </c>
      <c r="I68" s="392">
        <v>502442</v>
      </c>
      <c r="J68" s="660">
        <v>3080517</v>
      </c>
      <c r="K68" s="417"/>
      <c r="L68" s="720"/>
    </row>
    <row r="69" spans="1:12" ht="12.75" customHeight="1">
      <c r="A69" s="209">
        <v>60</v>
      </c>
      <c r="B69" s="394">
        <v>42864</v>
      </c>
      <c r="C69" s="395">
        <v>0.42222222222222222</v>
      </c>
      <c r="D69" s="396">
        <v>981</v>
      </c>
      <c r="E69" s="397" t="s">
        <v>718</v>
      </c>
      <c r="F69" s="398" t="s">
        <v>56</v>
      </c>
      <c r="G69" s="398">
        <v>9559.76</v>
      </c>
      <c r="H69" s="398">
        <v>198791.96</v>
      </c>
      <c r="I69" s="399">
        <v>8696970</v>
      </c>
      <c r="J69" s="400" t="s">
        <v>20200</v>
      </c>
      <c r="K69" s="695" t="s">
        <v>26472</v>
      </c>
      <c r="L69" s="720">
        <v>502638004</v>
      </c>
    </row>
    <row r="70" spans="1:12" ht="12.75" customHeight="1">
      <c r="A70" s="209">
        <v>61</v>
      </c>
      <c r="B70" s="387">
        <v>42864</v>
      </c>
      <c r="C70" s="388">
        <v>0.48472222222222222</v>
      </c>
      <c r="D70" s="389">
        <v>981</v>
      </c>
      <c r="E70" s="390" t="s">
        <v>573</v>
      </c>
      <c r="F70" s="659">
        <v>62048.67</v>
      </c>
      <c r="G70" s="391" t="s">
        <v>56</v>
      </c>
      <c r="H70" s="391">
        <v>136743.29</v>
      </c>
      <c r="I70" s="392">
        <v>8277081</v>
      </c>
      <c r="J70" s="393" t="s">
        <v>20201</v>
      </c>
      <c r="K70" s="417"/>
      <c r="L70" s="720"/>
    </row>
    <row r="71" spans="1:12" ht="12.75" customHeight="1">
      <c r="A71" s="209">
        <v>62</v>
      </c>
      <c r="B71" s="394">
        <v>42864</v>
      </c>
      <c r="C71" s="395">
        <v>0.57777777777777783</v>
      </c>
      <c r="D71" s="396">
        <v>981</v>
      </c>
      <c r="E71" s="397" t="s">
        <v>718</v>
      </c>
      <c r="F71" s="398" t="s">
        <v>56</v>
      </c>
      <c r="G71" s="398">
        <v>15200</v>
      </c>
      <c r="H71" s="398">
        <v>151943.29</v>
      </c>
      <c r="I71" s="399">
        <v>9499953</v>
      </c>
      <c r="J71" s="723" t="s">
        <v>722</v>
      </c>
      <c r="K71" s="695"/>
      <c r="L71" s="720"/>
    </row>
    <row r="72" spans="1:12" ht="12.75" customHeight="1">
      <c r="A72" s="209">
        <v>63</v>
      </c>
      <c r="B72" s="387">
        <v>42864</v>
      </c>
      <c r="C72" s="388">
        <v>0.59236111111111112</v>
      </c>
      <c r="D72" s="389">
        <v>4</v>
      </c>
      <c r="E72" s="390" t="s">
        <v>190</v>
      </c>
      <c r="F72" s="391" t="s">
        <v>56</v>
      </c>
      <c r="G72" s="391">
        <v>4862.08</v>
      </c>
      <c r="H72" s="391">
        <v>156805.37</v>
      </c>
      <c r="I72" s="392">
        <v>41117</v>
      </c>
      <c r="J72" s="417" t="s">
        <v>23110</v>
      </c>
      <c r="K72" s="417"/>
      <c r="L72" s="720"/>
    </row>
    <row r="73" spans="1:12" ht="12.75" customHeight="1">
      <c r="A73" s="209">
        <v>64</v>
      </c>
      <c r="B73" s="394">
        <v>42864</v>
      </c>
      <c r="C73" s="395">
        <v>0.79999999999999993</v>
      </c>
      <c r="D73" s="396">
        <v>890</v>
      </c>
      <c r="E73" s="397" t="s">
        <v>718</v>
      </c>
      <c r="F73" s="398" t="s">
        <v>56</v>
      </c>
      <c r="G73" s="398">
        <v>5013.8999999999996</v>
      </c>
      <c r="H73" s="398">
        <v>161819.26999999999</v>
      </c>
      <c r="I73" s="399">
        <v>3123341</v>
      </c>
      <c r="J73" s="400" t="s">
        <v>20202</v>
      </c>
      <c r="K73" s="695" t="s">
        <v>26473</v>
      </c>
      <c r="L73" s="720">
        <v>502697602</v>
      </c>
    </row>
    <row r="74" spans="1:12" ht="12.75" customHeight="1">
      <c r="A74" s="209">
        <v>65</v>
      </c>
      <c r="B74" s="387">
        <v>42865</v>
      </c>
      <c r="C74" s="388">
        <v>0.41805555555555557</v>
      </c>
      <c r="D74" s="389">
        <v>7304</v>
      </c>
      <c r="E74" s="390" t="s">
        <v>190</v>
      </c>
      <c r="F74" s="391" t="s">
        <v>56</v>
      </c>
      <c r="G74" s="674">
        <v>1579.5</v>
      </c>
      <c r="H74" s="391">
        <v>163398.76999999999</v>
      </c>
      <c r="I74" s="392">
        <v>504627</v>
      </c>
      <c r="J74" s="675">
        <v>7090517</v>
      </c>
      <c r="K74" s="417"/>
      <c r="L74" s="720"/>
    </row>
    <row r="75" spans="1:12" ht="12.75" customHeight="1">
      <c r="A75" s="209">
        <v>66</v>
      </c>
      <c r="B75" s="394">
        <v>42865</v>
      </c>
      <c r="C75" s="395">
        <v>0.41805555555555557</v>
      </c>
      <c r="D75" s="396">
        <v>7304</v>
      </c>
      <c r="E75" s="397" t="s">
        <v>190</v>
      </c>
      <c r="F75" s="398" t="s">
        <v>56</v>
      </c>
      <c r="G75" s="674">
        <v>51455.38</v>
      </c>
      <c r="H75" s="398">
        <v>214854.15</v>
      </c>
      <c r="I75" s="399">
        <v>504629</v>
      </c>
      <c r="J75" s="675">
        <v>2090517</v>
      </c>
      <c r="K75" s="695"/>
      <c r="L75" s="720"/>
    </row>
    <row r="76" spans="1:12" ht="12.75" customHeight="1">
      <c r="A76" s="209">
        <v>67</v>
      </c>
      <c r="B76" s="387">
        <v>42865</v>
      </c>
      <c r="C76" s="388">
        <v>0.41805555555555557</v>
      </c>
      <c r="D76" s="389">
        <v>7304</v>
      </c>
      <c r="E76" s="390" t="s">
        <v>190</v>
      </c>
      <c r="F76" s="391" t="s">
        <v>56</v>
      </c>
      <c r="G76" s="674">
        <v>5265</v>
      </c>
      <c r="H76" s="391">
        <v>220119.15</v>
      </c>
      <c r="I76" s="392">
        <v>504631</v>
      </c>
      <c r="J76" s="675">
        <v>37090517</v>
      </c>
      <c r="K76" s="417"/>
      <c r="L76" s="720"/>
    </row>
    <row r="77" spans="1:12" ht="12.75" customHeight="1">
      <c r="A77" s="209">
        <v>68</v>
      </c>
      <c r="B77" s="394">
        <v>42865</v>
      </c>
      <c r="C77" s="395">
        <v>0.44791666666666669</v>
      </c>
      <c r="D77" s="396">
        <v>981</v>
      </c>
      <c r="E77" s="397" t="s">
        <v>573</v>
      </c>
      <c r="F77" s="674">
        <v>58299.88</v>
      </c>
      <c r="G77" s="398" t="s">
        <v>56</v>
      </c>
      <c r="H77" s="398">
        <v>161819.26999999999</v>
      </c>
      <c r="I77" s="399">
        <v>8596584</v>
      </c>
      <c r="J77" s="400" t="s">
        <v>22601</v>
      </c>
      <c r="K77" s="695"/>
      <c r="L77" s="720"/>
    </row>
    <row r="78" spans="1:12" ht="12.75" customHeight="1">
      <c r="A78" s="209">
        <v>69</v>
      </c>
      <c r="B78" s="387">
        <v>42865</v>
      </c>
      <c r="C78" s="388">
        <v>0.49791666666666662</v>
      </c>
      <c r="D78" s="389">
        <v>7465</v>
      </c>
      <c r="E78" s="390" t="s">
        <v>720</v>
      </c>
      <c r="F78" s="391" t="s">
        <v>56</v>
      </c>
      <c r="G78" s="391">
        <v>404999.92</v>
      </c>
      <c r="H78" s="391">
        <v>566819.18999999994</v>
      </c>
      <c r="I78" s="392">
        <v>8634260</v>
      </c>
      <c r="J78" s="393" t="s">
        <v>22602</v>
      </c>
      <c r="K78" s="417" t="s">
        <v>26474</v>
      </c>
      <c r="L78" s="720">
        <v>502378515</v>
      </c>
    </row>
    <row r="79" spans="1:12" ht="12.75" customHeight="1">
      <c r="A79" s="209">
        <v>70</v>
      </c>
      <c r="B79" s="394">
        <v>42865</v>
      </c>
      <c r="C79" s="395">
        <v>0.5131944444444444</v>
      </c>
      <c r="D79" s="396">
        <v>981</v>
      </c>
      <c r="E79" s="397" t="s">
        <v>718</v>
      </c>
      <c r="F79" s="398" t="s">
        <v>56</v>
      </c>
      <c r="G79" s="398">
        <v>12245</v>
      </c>
      <c r="H79" s="398">
        <v>579064.18999999994</v>
      </c>
      <c r="I79" s="399">
        <v>1060985</v>
      </c>
      <c r="J79" s="400" t="s">
        <v>22603</v>
      </c>
      <c r="K79" s="695" t="s">
        <v>26460</v>
      </c>
      <c r="L79" s="720">
        <v>502732136</v>
      </c>
    </row>
    <row r="80" spans="1:12" ht="12.75" customHeight="1">
      <c r="A80" s="209">
        <v>71</v>
      </c>
      <c r="B80" s="387">
        <v>42865</v>
      </c>
      <c r="C80" s="388">
        <v>0.51666666666666672</v>
      </c>
      <c r="D80" s="389">
        <v>981</v>
      </c>
      <c r="E80" s="390" t="s">
        <v>718</v>
      </c>
      <c r="F80" s="391" t="s">
        <v>56</v>
      </c>
      <c r="G80" s="391">
        <v>7026.9</v>
      </c>
      <c r="H80" s="391">
        <v>586091.09</v>
      </c>
      <c r="I80" s="392">
        <v>1082657</v>
      </c>
      <c r="J80" s="393" t="s">
        <v>22604</v>
      </c>
      <c r="K80" s="417" t="s">
        <v>26475</v>
      </c>
      <c r="L80" s="720">
        <v>502319902</v>
      </c>
    </row>
    <row r="81" spans="1:12" s="315" customFormat="1" ht="12.75" customHeight="1">
      <c r="A81" s="209">
        <v>72</v>
      </c>
      <c r="B81" s="394">
        <v>42865</v>
      </c>
      <c r="C81" s="395">
        <v>0.64444444444444449</v>
      </c>
      <c r="D81" s="396">
        <v>981</v>
      </c>
      <c r="E81" s="397" t="s">
        <v>718</v>
      </c>
      <c r="F81" s="398" t="s">
        <v>56</v>
      </c>
      <c r="G81" s="398">
        <v>41571.519999999997</v>
      </c>
      <c r="H81" s="398">
        <v>627662.61</v>
      </c>
      <c r="I81" s="399">
        <v>1653863</v>
      </c>
      <c r="J81" s="400" t="s">
        <v>22605</v>
      </c>
      <c r="K81" s="695" t="s">
        <v>26476</v>
      </c>
      <c r="L81" s="721">
        <v>100409</v>
      </c>
    </row>
    <row r="82" spans="1:12" s="315" customFormat="1" ht="12.75" customHeight="1">
      <c r="A82" s="209">
        <v>73</v>
      </c>
      <c r="B82" s="387">
        <v>42865</v>
      </c>
      <c r="C82" s="388">
        <v>0.66875000000000007</v>
      </c>
      <c r="D82" s="389">
        <v>981</v>
      </c>
      <c r="E82" s="390" t="s">
        <v>718</v>
      </c>
      <c r="F82" s="391" t="s">
        <v>56</v>
      </c>
      <c r="G82" s="391">
        <v>44573.7</v>
      </c>
      <c r="H82" s="391">
        <v>672236.31</v>
      </c>
      <c r="I82" s="392">
        <v>1711706</v>
      </c>
      <c r="J82" s="393" t="s">
        <v>22606</v>
      </c>
      <c r="K82" s="417" t="s">
        <v>26477</v>
      </c>
      <c r="L82" s="721">
        <v>502716220</v>
      </c>
    </row>
    <row r="83" spans="1:12" s="315" customFormat="1" ht="12.75" customHeight="1">
      <c r="A83" s="209">
        <v>74</v>
      </c>
      <c r="B83" s="394">
        <v>42865</v>
      </c>
      <c r="C83" s="395">
        <v>0.68958333333333333</v>
      </c>
      <c r="D83" s="396">
        <v>981</v>
      </c>
      <c r="E83" s="397" t="s">
        <v>718</v>
      </c>
      <c r="F83" s="398" t="s">
        <v>56</v>
      </c>
      <c r="G83" s="398">
        <v>3426.3</v>
      </c>
      <c r="H83" s="398">
        <v>675662.61</v>
      </c>
      <c r="I83" s="399">
        <v>1760827</v>
      </c>
      <c r="J83" s="400" t="s">
        <v>22607</v>
      </c>
      <c r="K83" s="695" t="s">
        <v>26462</v>
      </c>
      <c r="L83" s="721">
        <v>100073277</v>
      </c>
    </row>
    <row r="84" spans="1:12" s="315" customFormat="1" ht="12.75" customHeight="1">
      <c r="A84" s="209">
        <v>75</v>
      </c>
      <c r="B84" s="387">
        <v>42866</v>
      </c>
      <c r="C84" s="388">
        <v>0.3888888888888889</v>
      </c>
      <c r="D84" s="389">
        <v>7304</v>
      </c>
      <c r="E84" s="390" t="s">
        <v>190</v>
      </c>
      <c r="F84" s="391" t="s">
        <v>56</v>
      </c>
      <c r="G84" s="689">
        <v>8580</v>
      </c>
      <c r="H84" s="391">
        <v>684242.61</v>
      </c>
      <c r="I84" s="392">
        <v>506790</v>
      </c>
      <c r="J84" s="690">
        <v>2100517</v>
      </c>
      <c r="K84" s="417" t="s">
        <v>56</v>
      </c>
      <c r="L84" s="721"/>
    </row>
    <row r="85" spans="1:12" s="315" customFormat="1" ht="12.75" customHeight="1">
      <c r="A85" s="209">
        <v>76</v>
      </c>
      <c r="B85" s="394">
        <v>42866</v>
      </c>
      <c r="C85" s="395">
        <v>0.3888888888888889</v>
      </c>
      <c r="D85" s="396">
        <v>7304</v>
      </c>
      <c r="E85" s="397" t="s">
        <v>190</v>
      </c>
      <c r="F85" s="398" t="s">
        <v>56</v>
      </c>
      <c r="G85" s="689">
        <v>1500</v>
      </c>
      <c r="H85" s="398">
        <v>685742.61</v>
      </c>
      <c r="I85" s="399">
        <v>506791</v>
      </c>
      <c r="J85" s="690">
        <v>198100517</v>
      </c>
      <c r="K85" s="695" t="s">
        <v>56</v>
      </c>
      <c r="L85" s="721"/>
    </row>
    <row r="86" spans="1:12" s="315" customFormat="1" ht="12.75" customHeight="1">
      <c r="A86" s="209">
        <v>77</v>
      </c>
      <c r="B86" s="387">
        <v>42866</v>
      </c>
      <c r="C86" s="388">
        <v>0.3888888888888889</v>
      </c>
      <c r="D86" s="389">
        <v>7304</v>
      </c>
      <c r="E86" s="390" t="s">
        <v>190</v>
      </c>
      <c r="F86" s="391" t="s">
        <v>56</v>
      </c>
      <c r="G86" s="689">
        <v>1810</v>
      </c>
      <c r="H86" s="391">
        <v>687552.61</v>
      </c>
      <c r="I86" s="392">
        <v>506792</v>
      </c>
      <c r="J86" s="690">
        <v>3100517</v>
      </c>
      <c r="K86" s="417" t="s">
        <v>56</v>
      </c>
      <c r="L86" s="721"/>
    </row>
    <row r="87" spans="1:12" s="315" customFormat="1" ht="12.75" customHeight="1">
      <c r="A87" s="209">
        <v>78</v>
      </c>
      <c r="B87" s="394">
        <v>42866</v>
      </c>
      <c r="C87" s="395">
        <v>0.53194444444444444</v>
      </c>
      <c r="D87" s="396">
        <v>4</v>
      </c>
      <c r="E87" s="397" t="s">
        <v>191</v>
      </c>
      <c r="F87" s="398" t="s">
        <v>56</v>
      </c>
      <c r="G87" s="398">
        <v>2032.64</v>
      </c>
      <c r="H87" s="398">
        <v>689585.25</v>
      </c>
      <c r="I87" s="399">
        <v>41939</v>
      </c>
      <c r="J87" s="695" t="s">
        <v>25470</v>
      </c>
      <c r="K87" s="695" t="s">
        <v>56</v>
      </c>
      <c r="L87" s="721"/>
    </row>
    <row r="88" spans="1:12" s="315" customFormat="1" ht="12.75" customHeight="1">
      <c r="A88" s="209">
        <v>79</v>
      </c>
      <c r="B88" s="387">
        <v>42866</v>
      </c>
      <c r="C88" s="388">
        <v>0.54236111111111118</v>
      </c>
      <c r="D88" s="389">
        <v>981</v>
      </c>
      <c r="E88" s="390" t="s">
        <v>573</v>
      </c>
      <c r="F88" s="689">
        <v>11890</v>
      </c>
      <c r="G88" s="391" t="s">
        <v>56</v>
      </c>
      <c r="H88" s="391">
        <v>677695.25</v>
      </c>
      <c r="I88" s="392">
        <v>9001202</v>
      </c>
      <c r="J88" s="393" t="s">
        <v>24894</v>
      </c>
      <c r="K88" s="417" t="s">
        <v>56</v>
      </c>
      <c r="L88" s="721"/>
    </row>
    <row r="89" spans="1:12" s="315" customFormat="1" ht="12.75" customHeight="1">
      <c r="A89" s="209">
        <v>80</v>
      </c>
      <c r="B89" s="394">
        <v>42866</v>
      </c>
      <c r="C89" s="395">
        <v>0.54236111111111118</v>
      </c>
      <c r="D89" s="396">
        <v>981</v>
      </c>
      <c r="E89" s="397" t="s">
        <v>573</v>
      </c>
      <c r="F89" s="398">
        <v>664233.17000000004</v>
      </c>
      <c r="G89" s="398" t="s">
        <v>56</v>
      </c>
      <c r="H89" s="398">
        <v>13462.08</v>
      </c>
      <c r="I89" s="399">
        <v>9001211</v>
      </c>
      <c r="J89" s="400" t="s">
        <v>24895</v>
      </c>
      <c r="K89" s="695" t="s">
        <v>56</v>
      </c>
      <c r="L89" s="721"/>
    </row>
    <row r="90" spans="1:12" s="315" customFormat="1" ht="12.75" customHeight="1">
      <c r="A90" s="209">
        <v>81</v>
      </c>
      <c r="B90" s="387">
        <v>42866</v>
      </c>
      <c r="C90" s="388">
        <v>0.56041666666666667</v>
      </c>
      <c r="D90" s="389">
        <v>890</v>
      </c>
      <c r="E90" s="390" t="s">
        <v>718</v>
      </c>
      <c r="F90" s="391" t="s">
        <v>56</v>
      </c>
      <c r="G90" s="391">
        <v>810</v>
      </c>
      <c r="H90" s="391">
        <v>14272.08</v>
      </c>
      <c r="I90" s="392">
        <v>7746098</v>
      </c>
      <c r="J90" s="393" t="s">
        <v>24896</v>
      </c>
      <c r="K90" s="417" t="s">
        <v>56</v>
      </c>
      <c r="L90" s="721"/>
    </row>
    <row r="91" spans="1:12" s="315" customFormat="1" ht="12.75" customHeight="1">
      <c r="A91" s="209">
        <v>82</v>
      </c>
      <c r="B91" s="394">
        <v>42866</v>
      </c>
      <c r="C91" s="395">
        <v>0.69166666666666676</v>
      </c>
      <c r="D91" s="396">
        <v>981</v>
      </c>
      <c r="E91" s="397" t="s">
        <v>718</v>
      </c>
      <c r="F91" s="398" t="s">
        <v>56</v>
      </c>
      <c r="G91" s="398">
        <v>21000</v>
      </c>
      <c r="H91" s="398">
        <v>35272.080000000002</v>
      </c>
      <c r="I91" s="399">
        <v>3601941</v>
      </c>
      <c r="J91" s="400" t="s">
        <v>24897</v>
      </c>
      <c r="K91" s="695" t="s">
        <v>56</v>
      </c>
      <c r="L91" s="721"/>
    </row>
    <row r="92" spans="1:12" s="315" customFormat="1" ht="12.75" customHeight="1">
      <c r="A92" s="209">
        <v>83</v>
      </c>
      <c r="B92" s="387">
        <v>42867</v>
      </c>
      <c r="C92" s="388">
        <v>0.31597222222222221</v>
      </c>
      <c r="D92" s="389">
        <v>981</v>
      </c>
      <c r="E92" s="390" t="s">
        <v>718</v>
      </c>
      <c r="F92" s="391" t="s">
        <v>56</v>
      </c>
      <c r="G92" s="391">
        <v>10748.7</v>
      </c>
      <c r="H92" s="391">
        <v>46020.78</v>
      </c>
      <c r="I92" s="392">
        <v>4026255</v>
      </c>
      <c r="J92" s="393" t="s">
        <v>25488</v>
      </c>
      <c r="K92" s="417" t="s">
        <v>56</v>
      </c>
      <c r="L92" s="721"/>
    </row>
    <row r="93" spans="1:12" s="315" customFormat="1" ht="12.75" customHeight="1">
      <c r="A93" s="209">
        <v>84</v>
      </c>
      <c r="B93" s="394">
        <v>42867</v>
      </c>
      <c r="C93" s="395">
        <v>0.40833333333333338</v>
      </c>
      <c r="D93" s="396">
        <v>7304</v>
      </c>
      <c r="E93" s="397" t="s">
        <v>190</v>
      </c>
      <c r="F93" s="398" t="s">
        <v>56</v>
      </c>
      <c r="G93" s="735">
        <v>22683.96</v>
      </c>
      <c r="H93" s="398">
        <v>68704.740000000005</v>
      </c>
      <c r="I93" s="399">
        <v>508939</v>
      </c>
      <c r="J93" s="736">
        <v>2110517</v>
      </c>
      <c r="K93" s="695" t="s">
        <v>56</v>
      </c>
      <c r="L93" s="721"/>
    </row>
    <row r="94" spans="1:12" s="315" customFormat="1" ht="12.75" customHeight="1">
      <c r="A94" s="209">
        <v>85</v>
      </c>
      <c r="B94" s="387">
        <v>42867</v>
      </c>
      <c r="C94" s="388">
        <v>0.40833333333333338</v>
      </c>
      <c r="D94" s="389">
        <v>7304</v>
      </c>
      <c r="E94" s="390" t="s">
        <v>190</v>
      </c>
      <c r="F94" s="391" t="s">
        <v>56</v>
      </c>
      <c r="G94" s="735">
        <v>5323.9</v>
      </c>
      <c r="H94" s="391">
        <v>74028.639999999999</v>
      </c>
      <c r="I94" s="392">
        <v>508940</v>
      </c>
      <c r="J94" s="736">
        <v>3110517</v>
      </c>
      <c r="K94" s="417" t="s">
        <v>56</v>
      </c>
      <c r="L94" s="721"/>
    </row>
    <row r="95" spans="1:12" s="315" customFormat="1" ht="12.75" customHeight="1">
      <c r="A95" s="209">
        <v>86</v>
      </c>
      <c r="B95" s="394">
        <v>42867</v>
      </c>
      <c r="C95" s="395">
        <v>0.51597222222222217</v>
      </c>
      <c r="D95" s="396">
        <v>981</v>
      </c>
      <c r="E95" s="397" t="s">
        <v>573</v>
      </c>
      <c r="F95" s="735">
        <v>28007.86</v>
      </c>
      <c r="G95" s="398" t="s">
        <v>56</v>
      </c>
      <c r="H95" s="398">
        <v>46020.78</v>
      </c>
      <c r="I95" s="399">
        <v>9714655</v>
      </c>
      <c r="J95" s="400" t="s">
        <v>25489</v>
      </c>
      <c r="K95" s="695" t="s">
        <v>56</v>
      </c>
      <c r="L95" s="721"/>
    </row>
    <row r="96" spans="1:12" s="315" customFormat="1" ht="12.75" customHeight="1">
      <c r="A96" s="209">
        <v>87</v>
      </c>
      <c r="B96" s="387">
        <v>42867</v>
      </c>
      <c r="C96" s="388">
        <v>0.52777777777777779</v>
      </c>
      <c r="D96" s="389">
        <v>981</v>
      </c>
      <c r="E96" s="390" t="s">
        <v>718</v>
      </c>
      <c r="F96" s="391" t="s">
        <v>56</v>
      </c>
      <c r="G96" s="391">
        <v>1603.8</v>
      </c>
      <c r="H96" s="391">
        <v>47624.58</v>
      </c>
      <c r="I96" s="392">
        <v>5179112</v>
      </c>
      <c r="J96" s="393" t="s">
        <v>25490</v>
      </c>
      <c r="K96" s="417" t="s">
        <v>56</v>
      </c>
      <c r="L96" s="721"/>
    </row>
    <row r="97" spans="1:12" s="315" customFormat="1" ht="12.75" customHeight="1">
      <c r="A97" s="209">
        <v>88</v>
      </c>
      <c r="B97" s="394">
        <v>42867</v>
      </c>
      <c r="C97" s="395">
        <v>0.52777777777777779</v>
      </c>
      <c r="D97" s="396">
        <v>981</v>
      </c>
      <c r="E97" s="397" t="s">
        <v>718</v>
      </c>
      <c r="F97" s="398" t="s">
        <v>56</v>
      </c>
      <c r="G97" s="398">
        <v>9655.2000000000007</v>
      </c>
      <c r="H97" s="398">
        <v>57279.78</v>
      </c>
      <c r="I97" s="399">
        <v>5179231</v>
      </c>
      <c r="J97" s="400" t="s">
        <v>25491</v>
      </c>
      <c r="K97" s="695" t="s">
        <v>56</v>
      </c>
      <c r="L97" s="721"/>
    </row>
    <row r="98" spans="1:12" s="315" customFormat="1" ht="12.75" customHeight="1">
      <c r="A98" s="209">
        <v>89</v>
      </c>
      <c r="B98" s="387">
        <v>42867</v>
      </c>
      <c r="C98" s="388">
        <v>0.61249999999999993</v>
      </c>
      <c r="D98" s="389">
        <v>981</v>
      </c>
      <c r="E98" s="390" t="s">
        <v>718</v>
      </c>
      <c r="F98" s="391" t="s">
        <v>56</v>
      </c>
      <c r="G98" s="391">
        <v>11364.3</v>
      </c>
      <c r="H98" s="391">
        <v>68644.08</v>
      </c>
      <c r="I98" s="392">
        <v>5906607</v>
      </c>
      <c r="J98" s="393" t="s">
        <v>25492</v>
      </c>
      <c r="K98" s="417" t="s">
        <v>56</v>
      </c>
      <c r="L98" s="721"/>
    </row>
    <row r="99" spans="1:12" s="315" customFormat="1" ht="12.75" customHeight="1">
      <c r="A99" s="209">
        <v>90</v>
      </c>
      <c r="B99" s="394">
        <v>42870</v>
      </c>
      <c r="C99" s="395">
        <v>0.4069444444444445</v>
      </c>
      <c r="D99" s="396">
        <v>7465</v>
      </c>
      <c r="E99" s="397" t="s">
        <v>720</v>
      </c>
      <c r="F99" s="398" t="s">
        <v>56</v>
      </c>
      <c r="G99" s="398">
        <v>2607</v>
      </c>
      <c r="H99" s="398">
        <v>71251.08</v>
      </c>
      <c r="I99" s="399">
        <v>5457758</v>
      </c>
      <c r="J99" s="400" t="s">
        <v>26519</v>
      </c>
      <c r="K99" s="400" t="s">
        <v>56</v>
      </c>
      <c r="L99" s="484"/>
    </row>
    <row r="100" spans="1:12" s="315" customFormat="1" ht="12.75" customHeight="1">
      <c r="A100" s="209">
        <v>91</v>
      </c>
      <c r="B100" s="387">
        <v>42870</v>
      </c>
      <c r="C100" s="388">
        <v>0.41875000000000001</v>
      </c>
      <c r="D100" s="389">
        <v>7304</v>
      </c>
      <c r="E100" s="390" t="s">
        <v>190</v>
      </c>
      <c r="F100" s="391" t="s">
        <v>56</v>
      </c>
      <c r="G100" s="735">
        <v>5913</v>
      </c>
      <c r="H100" s="391">
        <v>77164.08</v>
      </c>
      <c r="I100" s="392">
        <v>511370</v>
      </c>
      <c r="J100" s="736">
        <v>3120517</v>
      </c>
      <c r="K100" s="393" t="s">
        <v>56</v>
      </c>
      <c r="L100" s="484"/>
    </row>
    <row r="101" spans="1:12" s="315" customFormat="1" ht="12.75" customHeight="1">
      <c r="A101" s="209">
        <v>92</v>
      </c>
      <c r="B101" s="394">
        <v>42870</v>
      </c>
      <c r="C101" s="395">
        <v>0.41875000000000001</v>
      </c>
      <c r="D101" s="396">
        <v>7304</v>
      </c>
      <c r="E101" s="397" t="s">
        <v>190</v>
      </c>
      <c r="F101" s="398" t="s">
        <v>56</v>
      </c>
      <c r="G101" s="735">
        <v>36306.5</v>
      </c>
      <c r="H101" s="398">
        <v>113470.58</v>
      </c>
      <c r="I101" s="399">
        <v>511377</v>
      </c>
      <c r="J101" s="736">
        <v>2120517</v>
      </c>
      <c r="K101" s="400" t="s">
        <v>56</v>
      </c>
      <c r="L101" s="484"/>
    </row>
    <row r="102" spans="1:12" s="315" customFormat="1" ht="12.75" customHeight="1">
      <c r="A102" s="209">
        <v>93</v>
      </c>
      <c r="B102" s="387">
        <v>42870</v>
      </c>
      <c r="C102" s="388">
        <v>0.41875000000000001</v>
      </c>
      <c r="D102" s="389">
        <v>7304</v>
      </c>
      <c r="E102" s="390" t="s">
        <v>190</v>
      </c>
      <c r="F102" s="391" t="s">
        <v>56</v>
      </c>
      <c r="G102" s="735">
        <v>2227.5</v>
      </c>
      <c r="H102" s="391">
        <v>115698.08</v>
      </c>
      <c r="I102" s="392">
        <v>511378</v>
      </c>
      <c r="J102" s="736">
        <v>2130517</v>
      </c>
      <c r="K102" s="393" t="s">
        <v>56</v>
      </c>
      <c r="L102" s="484"/>
    </row>
    <row r="103" spans="1:12" s="315" customFormat="1" ht="12.75" customHeight="1">
      <c r="A103" s="209">
        <v>94</v>
      </c>
      <c r="B103" s="394">
        <v>42870</v>
      </c>
      <c r="C103" s="395">
        <v>0.41875000000000001</v>
      </c>
      <c r="D103" s="396">
        <v>7304</v>
      </c>
      <c r="E103" s="397" t="s">
        <v>190</v>
      </c>
      <c r="F103" s="398" t="s">
        <v>56</v>
      </c>
      <c r="G103" s="735">
        <v>2140.9</v>
      </c>
      <c r="H103" s="398">
        <v>117838.98</v>
      </c>
      <c r="I103" s="399">
        <v>511379</v>
      </c>
      <c r="J103" s="736">
        <v>3130517</v>
      </c>
      <c r="K103" s="400" t="s">
        <v>56</v>
      </c>
      <c r="L103" s="484"/>
    </row>
    <row r="104" spans="1:12" s="315" customFormat="1" ht="12.75" customHeight="1">
      <c r="A104" s="209">
        <v>95</v>
      </c>
      <c r="B104" s="387">
        <v>42870</v>
      </c>
      <c r="C104" s="388">
        <v>0.41875000000000001</v>
      </c>
      <c r="D104" s="389">
        <v>7304</v>
      </c>
      <c r="E104" s="390" t="s">
        <v>190</v>
      </c>
      <c r="F104" s="391" t="s">
        <v>56</v>
      </c>
      <c r="G104" s="735">
        <v>5708.43</v>
      </c>
      <c r="H104" s="391">
        <v>123547.41</v>
      </c>
      <c r="I104" s="392">
        <v>511380</v>
      </c>
      <c r="J104" s="736">
        <v>37120517</v>
      </c>
      <c r="K104" s="393" t="s">
        <v>56</v>
      </c>
      <c r="L104" s="484"/>
    </row>
    <row r="105" spans="1:12" s="315" customFormat="1" ht="12.75" customHeight="1">
      <c r="A105" s="209">
        <v>96</v>
      </c>
      <c r="B105" s="394">
        <v>42870</v>
      </c>
      <c r="C105" s="395">
        <v>0.41875000000000001</v>
      </c>
      <c r="D105" s="396">
        <v>7304</v>
      </c>
      <c r="E105" s="397" t="s">
        <v>190</v>
      </c>
      <c r="F105" s="398" t="s">
        <v>56</v>
      </c>
      <c r="G105" s="735">
        <v>1185</v>
      </c>
      <c r="H105" s="398">
        <v>124732.41</v>
      </c>
      <c r="I105" s="399">
        <v>511381</v>
      </c>
      <c r="J105" s="736">
        <v>7130517</v>
      </c>
      <c r="K105" s="400" t="s">
        <v>56</v>
      </c>
      <c r="L105" s="484"/>
    </row>
    <row r="106" spans="1:12" s="315" customFormat="1" ht="12.75" customHeight="1">
      <c r="A106" s="209">
        <v>97</v>
      </c>
      <c r="B106" s="387">
        <v>42870</v>
      </c>
      <c r="C106" s="388">
        <v>0.44930555555555557</v>
      </c>
      <c r="D106" s="389">
        <v>981</v>
      </c>
      <c r="E106" s="390" t="s">
        <v>718</v>
      </c>
      <c r="F106" s="391" t="s">
        <v>56</v>
      </c>
      <c r="G106" s="391">
        <v>14800</v>
      </c>
      <c r="H106" s="391">
        <v>139532.41</v>
      </c>
      <c r="I106" s="392">
        <v>7890672</v>
      </c>
      <c r="J106" s="393" t="s">
        <v>24897</v>
      </c>
      <c r="K106" s="393" t="s">
        <v>56</v>
      </c>
      <c r="L106" s="484"/>
    </row>
    <row r="107" spans="1:12" s="315" customFormat="1" ht="12.75" customHeight="1">
      <c r="A107" s="209">
        <v>98</v>
      </c>
      <c r="B107" s="394">
        <v>42870</v>
      </c>
      <c r="C107" s="395">
        <v>0.45902777777777781</v>
      </c>
      <c r="D107" s="396">
        <v>981</v>
      </c>
      <c r="E107" s="397" t="s">
        <v>573</v>
      </c>
      <c r="F107" s="735">
        <v>53481.33</v>
      </c>
      <c r="G107" s="398" t="s">
        <v>56</v>
      </c>
      <c r="H107" s="398">
        <v>86051.08</v>
      </c>
      <c r="I107" s="399">
        <v>5518262</v>
      </c>
      <c r="J107" s="400" t="s">
        <v>26520</v>
      </c>
      <c r="K107" s="400" t="s">
        <v>56</v>
      </c>
      <c r="L107" s="484"/>
    </row>
    <row r="108" spans="1:12" s="315" customFormat="1" ht="12.75" customHeight="1">
      <c r="A108" s="209">
        <v>99</v>
      </c>
      <c r="B108" s="387">
        <v>42870</v>
      </c>
      <c r="C108" s="388">
        <v>0.49236111111111108</v>
      </c>
      <c r="D108" s="389">
        <v>981</v>
      </c>
      <c r="E108" s="390" t="s">
        <v>718</v>
      </c>
      <c r="F108" s="391" t="s">
        <v>56</v>
      </c>
      <c r="G108" s="391">
        <v>4001.4</v>
      </c>
      <c r="H108" s="391">
        <v>90052.479999999996</v>
      </c>
      <c r="I108" s="392">
        <v>8194717</v>
      </c>
      <c r="J108" s="393" t="s">
        <v>26517</v>
      </c>
      <c r="K108" s="393" t="s">
        <v>56</v>
      </c>
      <c r="L108" s="484"/>
    </row>
    <row r="109" spans="1:12" s="315" customFormat="1" ht="12.75" customHeight="1">
      <c r="A109" s="209">
        <v>100</v>
      </c>
      <c r="B109" s="394">
        <v>42870</v>
      </c>
      <c r="C109" s="395">
        <v>0.59166666666666667</v>
      </c>
      <c r="D109" s="396">
        <v>890</v>
      </c>
      <c r="E109" s="397" t="s">
        <v>718</v>
      </c>
      <c r="F109" s="398" t="s">
        <v>56</v>
      </c>
      <c r="G109" s="398">
        <v>5645</v>
      </c>
      <c r="H109" s="398">
        <v>95697.48</v>
      </c>
      <c r="I109" s="399">
        <v>1425123</v>
      </c>
      <c r="J109" s="400" t="s">
        <v>26518</v>
      </c>
      <c r="K109" s="400" t="s">
        <v>56</v>
      </c>
      <c r="L109" s="484"/>
    </row>
    <row r="110" spans="1:12" s="315" customFormat="1" ht="12.75" customHeight="1">
      <c r="A110" s="209">
        <v>101</v>
      </c>
      <c r="B110" s="387">
        <v>42871</v>
      </c>
      <c r="C110" s="388">
        <v>0.31736111111111115</v>
      </c>
      <c r="D110" s="389">
        <v>981</v>
      </c>
      <c r="E110" s="390" t="s">
        <v>718</v>
      </c>
      <c r="F110" s="391" t="s">
        <v>56</v>
      </c>
      <c r="G110" s="391">
        <v>5002.2</v>
      </c>
      <c r="H110" s="391">
        <v>100699.68</v>
      </c>
      <c r="I110" s="392">
        <v>30474</v>
      </c>
      <c r="J110" s="393" t="s">
        <v>34254</v>
      </c>
      <c r="K110" s="393" t="s">
        <v>56</v>
      </c>
      <c r="L110" s="484"/>
    </row>
    <row r="111" spans="1:12" s="315" customFormat="1" ht="12.75" customHeight="1">
      <c r="A111" s="209">
        <v>102</v>
      </c>
      <c r="B111" s="394">
        <v>42871</v>
      </c>
      <c r="C111" s="395">
        <v>0.39444444444444443</v>
      </c>
      <c r="D111" s="396">
        <v>981</v>
      </c>
      <c r="E111" s="397" t="s">
        <v>718</v>
      </c>
      <c r="F111" s="398" t="s">
        <v>56</v>
      </c>
      <c r="G111" s="398">
        <v>7049</v>
      </c>
      <c r="H111" s="398">
        <v>107748.68</v>
      </c>
      <c r="I111" s="399">
        <v>207704</v>
      </c>
      <c r="J111" s="400" t="s">
        <v>34255</v>
      </c>
      <c r="K111" s="400" t="s">
        <v>56</v>
      </c>
      <c r="L111" s="484"/>
    </row>
    <row r="112" spans="1:12" s="315" customFormat="1" ht="12.75" customHeight="1">
      <c r="A112" s="209">
        <v>103</v>
      </c>
      <c r="B112" s="387">
        <v>42871</v>
      </c>
      <c r="C112" s="388">
        <v>0.40347222222222223</v>
      </c>
      <c r="D112" s="389">
        <v>7304</v>
      </c>
      <c r="E112" s="390" t="s">
        <v>190</v>
      </c>
      <c r="F112" s="391" t="s">
        <v>56</v>
      </c>
      <c r="G112" s="659">
        <v>1000</v>
      </c>
      <c r="H112" s="391">
        <v>108748.68</v>
      </c>
      <c r="I112" s="392">
        <v>513966</v>
      </c>
      <c r="J112" s="660">
        <v>3150517</v>
      </c>
      <c r="K112" s="393" t="s">
        <v>56</v>
      </c>
      <c r="L112" s="484"/>
    </row>
    <row r="113" spans="1:12" s="315" customFormat="1" ht="12.75" customHeight="1">
      <c r="A113" s="209">
        <v>104</v>
      </c>
      <c r="B113" s="394">
        <v>42871</v>
      </c>
      <c r="C113" s="395">
        <v>0.40347222222222223</v>
      </c>
      <c r="D113" s="396">
        <v>7304</v>
      </c>
      <c r="E113" s="397" t="s">
        <v>190</v>
      </c>
      <c r="F113" s="398" t="s">
        <v>56</v>
      </c>
      <c r="G113" s="659">
        <v>105909.21</v>
      </c>
      <c r="H113" s="398">
        <v>214657.89</v>
      </c>
      <c r="I113" s="399">
        <v>513967</v>
      </c>
      <c r="J113" s="660">
        <v>198150517</v>
      </c>
      <c r="K113" s="400" t="s">
        <v>56</v>
      </c>
      <c r="L113" s="484"/>
    </row>
    <row r="114" spans="1:12" s="315" customFormat="1" ht="12.75" customHeight="1">
      <c r="A114" s="209">
        <v>105</v>
      </c>
      <c r="B114" s="387">
        <v>42871</v>
      </c>
      <c r="C114" s="388">
        <v>0.40347222222222223</v>
      </c>
      <c r="D114" s="389">
        <v>7304</v>
      </c>
      <c r="E114" s="390" t="s">
        <v>190</v>
      </c>
      <c r="F114" s="391" t="s">
        <v>56</v>
      </c>
      <c r="G114" s="659">
        <v>26260.959999999999</v>
      </c>
      <c r="H114" s="391">
        <v>240918.85</v>
      </c>
      <c r="I114" s="392">
        <v>513968</v>
      </c>
      <c r="J114" s="660">
        <v>2150517</v>
      </c>
      <c r="K114" s="393" t="s">
        <v>56</v>
      </c>
      <c r="L114" s="484"/>
    </row>
    <row r="115" spans="1:12" s="315" customFormat="1" ht="12.75" customHeight="1">
      <c r="A115" s="209">
        <v>106</v>
      </c>
      <c r="B115" s="394">
        <v>42871</v>
      </c>
      <c r="C115" s="395">
        <v>0.42708333333333331</v>
      </c>
      <c r="D115" s="396">
        <v>7465</v>
      </c>
      <c r="E115" s="397" t="s">
        <v>720</v>
      </c>
      <c r="F115" s="398" t="s">
        <v>56</v>
      </c>
      <c r="G115" s="398">
        <v>584815</v>
      </c>
      <c r="H115" s="398">
        <v>825733.85</v>
      </c>
      <c r="I115" s="399">
        <v>6061310</v>
      </c>
      <c r="J115" s="400" t="s">
        <v>34256</v>
      </c>
      <c r="K115" s="400" t="s">
        <v>56</v>
      </c>
      <c r="L115" s="484"/>
    </row>
    <row r="116" spans="1:12" s="315" customFormat="1" ht="12.75" customHeight="1">
      <c r="A116" s="209">
        <v>107</v>
      </c>
      <c r="B116" s="387">
        <v>42871</v>
      </c>
      <c r="C116" s="388">
        <v>0.47847222222222219</v>
      </c>
      <c r="D116" s="389">
        <v>981</v>
      </c>
      <c r="E116" s="390" t="s">
        <v>573</v>
      </c>
      <c r="F116" s="659">
        <v>133170.17000000001</v>
      </c>
      <c r="G116" s="391" t="s">
        <v>56</v>
      </c>
      <c r="H116" s="391">
        <v>692563.68</v>
      </c>
      <c r="I116" s="392">
        <v>6099641</v>
      </c>
      <c r="J116" s="393" t="s">
        <v>34257</v>
      </c>
      <c r="K116" s="393" t="s">
        <v>56</v>
      </c>
      <c r="L116" s="484"/>
    </row>
    <row r="117" spans="1:12" s="315" customFormat="1" ht="12.75" customHeight="1">
      <c r="A117" s="209">
        <v>108</v>
      </c>
      <c r="B117" s="394">
        <v>42871</v>
      </c>
      <c r="C117" s="395">
        <v>0.52916666666666667</v>
      </c>
      <c r="D117" s="396">
        <v>4</v>
      </c>
      <c r="E117" s="397" t="s">
        <v>190</v>
      </c>
      <c r="F117" s="398" t="s">
        <v>56</v>
      </c>
      <c r="G117" s="771">
        <v>2779</v>
      </c>
      <c r="H117" s="398">
        <v>695342.68</v>
      </c>
      <c r="I117" s="399">
        <v>44248</v>
      </c>
      <c r="J117" s="770" t="s">
        <v>34385</v>
      </c>
      <c r="K117" s="400" t="s">
        <v>56</v>
      </c>
      <c r="L117" s="484"/>
    </row>
    <row r="118" spans="1:12" s="315" customFormat="1" ht="12.75" customHeight="1">
      <c r="A118" s="209">
        <v>109</v>
      </c>
      <c r="B118" s="387">
        <v>42871</v>
      </c>
      <c r="C118" s="388">
        <v>0.69236111111111109</v>
      </c>
      <c r="D118" s="389">
        <v>981</v>
      </c>
      <c r="E118" s="390" t="s">
        <v>718</v>
      </c>
      <c r="F118" s="391" t="s">
        <v>56</v>
      </c>
      <c r="G118" s="391">
        <v>29600</v>
      </c>
      <c r="H118" s="391">
        <v>724942.68</v>
      </c>
      <c r="I118" s="392">
        <v>1762686</v>
      </c>
      <c r="J118" s="393" t="s">
        <v>24897</v>
      </c>
      <c r="K118" s="393" t="s">
        <v>56</v>
      </c>
      <c r="L118" s="484"/>
    </row>
    <row r="119" spans="1:12" s="315" customFormat="1" ht="12.75" customHeight="1">
      <c r="A119" s="209">
        <v>110</v>
      </c>
      <c r="B119" s="394">
        <v>42871</v>
      </c>
      <c r="C119" s="395">
        <v>0.71666666666666667</v>
      </c>
      <c r="D119" s="396">
        <v>981</v>
      </c>
      <c r="E119" s="397" t="s">
        <v>718</v>
      </c>
      <c r="F119" s="398" t="s">
        <v>56</v>
      </c>
      <c r="G119" s="398">
        <v>7894.2</v>
      </c>
      <c r="H119" s="398">
        <v>732836.88</v>
      </c>
      <c r="I119" s="399">
        <v>1877872</v>
      </c>
      <c r="J119" s="400" t="s">
        <v>34258</v>
      </c>
      <c r="K119" s="400" t="s">
        <v>34259</v>
      </c>
      <c r="L119" s="484"/>
    </row>
    <row r="120" spans="1:12" s="315" customFormat="1" ht="12.75" customHeight="1">
      <c r="A120" s="209">
        <v>111</v>
      </c>
      <c r="B120" s="387">
        <v>42872</v>
      </c>
      <c r="C120" s="388">
        <v>0.45902777777777781</v>
      </c>
      <c r="D120" s="389">
        <v>7304</v>
      </c>
      <c r="E120" s="390" t="s">
        <v>190</v>
      </c>
      <c r="F120" s="391" t="s">
        <v>56</v>
      </c>
      <c r="G120" s="780">
        <v>19237.5</v>
      </c>
      <c r="H120" s="391">
        <v>752074.38</v>
      </c>
      <c r="I120" s="392">
        <v>516251</v>
      </c>
      <c r="J120" s="393">
        <v>2160517</v>
      </c>
      <c r="K120" s="393" t="s">
        <v>56</v>
      </c>
      <c r="L120" s="484"/>
    </row>
    <row r="121" spans="1:12" s="315" customFormat="1" ht="12.75" customHeight="1">
      <c r="A121" s="209">
        <v>112</v>
      </c>
      <c r="B121" s="394">
        <v>42872</v>
      </c>
      <c r="C121" s="395">
        <v>0.45902777777777781</v>
      </c>
      <c r="D121" s="396">
        <v>7304</v>
      </c>
      <c r="E121" s="397" t="s">
        <v>190</v>
      </c>
      <c r="F121" s="398" t="s">
        <v>56</v>
      </c>
      <c r="G121" s="780">
        <v>3399.1</v>
      </c>
      <c r="H121" s="398">
        <v>755473.48</v>
      </c>
      <c r="I121" s="399">
        <v>516253</v>
      </c>
      <c r="J121" s="400">
        <v>316052017</v>
      </c>
      <c r="K121" s="400" t="s">
        <v>56</v>
      </c>
      <c r="L121" s="484"/>
    </row>
    <row r="122" spans="1:12" s="315" customFormat="1" ht="12.75" customHeight="1">
      <c r="A122" s="209">
        <v>113</v>
      </c>
      <c r="B122" s="387">
        <v>42872</v>
      </c>
      <c r="C122" s="388">
        <v>0.57291666666666663</v>
      </c>
      <c r="D122" s="389">
        <v>981</v>
      </c>
      <c r="E122" s="390" t="s">
        <v>573</v>
      </c>
      <c r="F122" s="780">
        <v>22636.6</v>
      </c>
      <c r="G122" s="391" t="s">
        <v>56</v>
      </c>
      <c r="H122" s="391">
        <v>732836.88</v>
      </c>
      <c r="I122" s="392">
        <v>6530064</v>
      </c>
      <c r="J122" s="393" t="s">
        <v>36692</v>
      </c>
      <c r="K122" s="393" t="s">
        <v>56</v>
      </c>
      <c r="L122" s="484"/>
    </row>
    <row r="123" spans="1:12" s="315" customFormat="1" ht="12.75" customHeight="1">
      <c r="A123" s="209">
        <v>114</v>
      </c>
      <c r="B123" s="394">
        <v>42873</v>
      </c>
      <c r="C123" s="395">
        <v>0.44513888888888892</v>
      </c>
      <c r="D123" s="396">
        <v>7304</v>
      </c>
      <c r="E123" s="397" t="s">
        <v>190</v>
      </c>
      <c r="F123" s="398" t="s">
        <v>56</v>
      </c>
      <c r="G123" s="593">
        <v>5065</v>
      </c>
      <c r="H123" s="398">
        <v>737901.88</v>
      </c>
      <c r="I123" s="399">
        <v>518411</v>
      </c>
      <c r="J123" s="594">
        <v>3170517</v>
      </c>
      <c r="K123" s="400" t="s">
        <v>56</v>
      </c>
      <c r="L123" s="484"/>
    </row>
    <row r="124" spans="1:12" s="315" customFormat="1" ht="12.75" customHeight="1">
      <c r="A124" s="209">
        <v>115</v>
      </c>
      <c r="B124" s="387">
        <v>42873</v>
      </c>
      <c r="C124" s="388">
        <v>0.44513888888888892</v>
      </c>
      <c r="D124" s="389">
        <v>7304</v>
      </c>
      <c r="E124" s="390" t="s">
        <v>190</v>
      </c>
      <c r="F124" s="391" t="s">
        <v>56</v>
      </c>
      <c r="G124" s="593">
        <v>56454.9</v>
      </c>
      <c r="H124" s="391">
        <v>794356.78</v>
      </c>
      <c r="I124" s="392">
        <v>518412</v>
      </c>
      <c r="J124" s="594">
        <v>2170517</v>
      </c>
      <c r="K124" s="393" t="s">
        <v>56</v>
      </c>
      <c r="L124" s="484"/>
    </row>
    <row r="125" spans="1:12" s="315" customFormat="1" ht="12.75" customHeight="1">
      <c r="A125" s="209">
        <v>116</v>
      </c>
      <c r="B125" s="394">
        <v>42873</v>
      </c>
      <c r="C125" s="395">
        <v>0.58888888888888891</v>
      </c>
      <c r="D125" s="396">
        <v>981</v>
      </c>
      <c r="E125" s="397" t="s">
        <v>573</v>
      </c>
      <c r="F125" s="593">
        <v>61519.9</v>
      </c>
      <c r="G125" s="398" t="s">
        <v>56</v>
      </c>
      <c r="H125" s="398">
        <v>732836.88</v>
      </c>
      <c r="I125" s="399">
        <v>6867190</v>
      </c>
      <c r="J125" s="817" t="s">
        <v>37375</v>
      </c>
      <c r="K125" s="400" t="s">
        <v>56</v>
      </c>
      <c r="L125" s="484"/>
    </row>
    <row r="126" spans="1:12" s="315" customFormat="1" ht="12.75" customHeight="1">
      <c r="A126" s="209">
        <v>117</v>
      </c>
      <c r="B126" s="387">
        <v>42873</v>
      </c>
      <c r="C126" s="388">
        <v>0.70000000000000007</v>
      </c>
      <c r="D126" s="389">
        <v>981</v>
      </c>
      <c r="E126" s="390" t="s">
        <v>718</v>
      </c>
      <c r="F126" s="391" t="s">
        <v>56</v>
      </c>
      <c r="G126" s="391">
        <v>14800</v>
      </c>
      <c r="H126" s="391">
        <v>747636.88</v>
      </c>
      <c r="I126" s="392">
        <v>6171612</v>
      </c>
      <c r="J126" s="393" t="s">
        <v>24897</v>
      </c>
      <c r="K126" s="393" t="s">
        <v>56</v>
      </c>
      <c r="L126" s="484"/>
    </row>
    <row r="127" spans="1:12" s="315" customFormat="1" ht="12.75" customHeight="1">
      <c r="A127" s="209">
        <v>118</v>
      </c>
      <c r="B127" s="394">
        <v>42873</v>
      </c>
      <c r="C127" s="395">
        <v>0.72777777777777775</v>
      </c>
      <c r="D127" s="396">
        <v>890</v>
      </c>
      <c r="E127" s="397" t="s">
        <v>718</v>
      </c>
      <c r="F127" s="398" t="s">
        <v>56</v>
      </c>
      <c r="G127" s="398">
        <v>14000</v>
      </c>
      <c r="H127" s="398">
        <v>761636.88</v>
      </c>
      <c r="I127" s="399">
        <v>4503356</v>
      </c>
      <c r="J127" s="400" t="s">
        <v>39813</v>
      </c>
      <c r="K127" s="400" t="s">
        <v>56</v>
      </c>
      <c r="L127" s="484"/>
    </row>
    <row r="128" spans="1:12" s="315" customFormat="1" ht="12.75" customHeight="1">
      <c r="A128" s="209">
        <v>119</v>
      </c>
      <c r="B128" s="387">
        <v>42874</v>
      </c>
      <c r="C128" s="388">
        <v>0.4465277777777778</v>
      </c>
      <c r="D128" s="389">
        <v>7304</v>
      </c>
      <c r="E128" s="390" t="s">
        <v>190</v>
      </c>
      <c r="F128" s="391" t="s">
        <v>56</v>
      </c>
      <c r="G128" s="828">
        <v>1500</v>
      </c>
      <c r="H128" s="391">
        <v>763136.88</v>
      </c>
      <c r="I128" s="392">
        <v>520708</v>
      </c>
      <c r="J128" s="393">
        <v>198180517</v>
      </c>
      <c r="K128" s="393" t="s">
        <v>56</v>
      </c>
      <c r="L128" s="484"/>
    </row>
    <row r="129" spans="1:12" s="315" customFormat="1" ht="12.75" customHeight="1">
      <c r="A129" s="209">
        <v>120</v>
      </c>
      <c r="B129" s="394">
        <v>42874</v>
      </c>
      <c r="C129" s="395">
        <v>0.4465277777777778</v>
      </c>
      <c r="D129" s="396">
        <v>7304</v>
      </c>
      <c r="E129" s="397" t="s">
        <v>190</v>
      </c>
      <c r="F129" s="398" t="s">
        <v>56</v>
      </c>
      <c r="G129" s="828">
        <v>57661.02</v>
      </c>
      <c r="H129" s="398">
        <v>820797.9</v>
      </c>
      <c r="I129" s="399">
        <v>520710</v>
      </c>
      <c r="J129" s="400">
        <v>2180517</v>
      </c>
      <c r="K129" s="400" t="s">
        <v>56</v>
      </c>
      <c r="L129" s="484"/>
    </row>
    <row r="130" spans="1:12" s="315" customFormat="1" ht="12.75" customHeight="1">
      <c r="A130" s="209">
        <v>121</v>
      </c>
      <c r="B130" s="387">
        <v>42874</v>
      </c>
      <c r="C130" s="388">
        <v>0.4465277777777778</v>
      </c>
      <c r="D130" s="389">
        <v>7304</v>
      </c>
      <c r="E130" s="390" t="s">
        <v>190</v>
      </c>
      <c r="F130" s="391" t="s">
        <v>56</v>
      </c>
      <c r="G130" s="828">
        <v>5800</v>
      </c>
      <c r="H130" s="391">
        <v>826597.9</v>
      </c>
      <c r="I130" s="392">
        <v>520712</v>
      </c>
      <c r="J130" s="393">
        <v>3180517</v>
      </c>
      <c r="K130" s="393" t="s">
        <v>56</v>
      </c>
      <c r="L130" s="484"/>
    </row>
    <row r="131" spans="1:12" s="315" customFormat="1" ht="12.75" customHeight="1">
      <c r="A131" s="209">
        <v>122</v>
      </c>
      <c r="B131" s="394">
        <v>42874</v>
      </c>
      <c r="C131" s="395">
        <v>0.50972222222222219</v>
      </c>
      <c r="D131" s="396">
        <v>981</v>
      </c>
      <c r="E131" s="397" t="s">
        <v>718</v>
      </c>
      <c r="F131" s="398" t="s">
        <v>56</v>
      </c>
      <c r="G131" s="398">
        <v>12772.3</v>
      </c>
      <c r="H131" s="398">
        <v>839370.2</v>
      </c>
      <c r="I131" s="399">
        <v>7432005</v>
      </c>
      <c r="J131" s="400" t="s">
        <v>41519</v>
      </c>
      <c r="K131" s="400" t="s">
        <v>56</v>
      </c>
      <c r="L131" s="484"/>
    </row>
    <row r="132" spans="1:12" s="315" customFormat="1" ht="12.75" customHeight="1">
      <c r="A132" s="209">
        <v>123</v>
      </c>
      <c r="B132" s="387">
        <v>42874</v>
      </c>
      <c r="C132" s="388">
        <v>0.51597222222222217</v>
      </c>
      <c r="D132" s="389">
        <v>981</v>
      </c>
      <c r="E132" s="390" t="s">
        <v>718</v>
      </c>
      <c r="F132" s="391" t="s">
        <v>56</v>
      </c>
      <c r="G132" s="391">
        <v>17612.8</v>
      </c>
      <c r="H132" s="391">
        <v>856983</v>
      </c>
      <c r="I132" s="392">
        <v>7480103</v>
      </c>
      <c r="J132" s="393" t="s">
        <v>41520</v>
      </c>
      <c r="K132" s="393" t="s">
        <v>56</v>
      </c>
      <c r="L132" s="484"/>
    </row>
    <row r="133" spans="1:12" s="315" customFormat="1" ht="12.75" customHeight="1">
      <c r="A133" s="209">
        <v>124</v>
      </c>
      <c r="B133" s="394">
        <v>42874</v>
      </c>
      <c r="C133" s="395">
        <v>0.52222222222222225</v>
      </c>
      <c r="D133" s="396">
        <v>981</v>
      </c>
      <c r="E133" s="397" t="s">
        <v>718</v>
      </c>
      <c r="F133" s="398" t="s">
        <v>56</v>
      </c>
      <c r="G133" s="398">
        <v>794</v>
      </c>
      <c r="H133" s="398">
        <v>857777</v>
      </c>
      <c r="I133" s="399">
        <v>7526818</v>
      </c>
      <c r="J133" s="400" t="s">
        <v>41521</v>
      </c>
      <c r="K133" s="400" t="s">
        <v>56</v>
      </c>
      <c r="L133" s="484"/>
    </row>
    <row r="134" spans="1:12" s="315" customFormat="1" ht="12.75" customHeight="1">
      <c r="A134" s="209">
        <v>125</v>
      </c>
      <c r="B134" s="387">
        <v>42874</v>
      </c>
      <c r="C134" s="388">
        <v>0.57222222222222219</v>
      </c>
      <c r="D134" s="389">
        <v>981</v>
      </c>
      <c r="E134" s="390" t="s">
        <v>573</v>
      </c>
      <c r="F134" s="828">
        <v>64961.02</v>
      </c>
      <c r="G134" s="391" t="s">
        <v>56</v>
      </c>
      <c r="H134" s="391">
        <v>792815.98</v>
      </c>
      <c r="I134" s="392">
        <v>7280307</v>
      </c>
      <c r="J134" s="837" t="s">
        <v>41522</v>
      </c>
      <c r="K134" s="393"/>
      <c r="L134" s="484"/>
    </row>
    <row r="135" spans="1:12" s="315" customFormat="1" ht="12.75" customHeight="1">
      <c r="A135" s="209">
        <v>126</v>
      </c>
      <c r="B135" s="394">
        <v>42874</v>
      </c>
      <c r="C135" s="395">
        <v>0.66249999999999998</v>
      </c>
      <c r="D135" s="396">
        <v>981</v>
      </c>
      <c r="E135" s="397" t="s">
        <v>718</v>
      </c>
      <c r="F135" s="398" t="s">
        <v>56</v>
      </c>
      <c r="G135" s="398">
        <v>7400</v>
      </c>
      <c r="H135" s="398">
        <v>800215.98</v>
      </c>
      <c r="I135" s="399">
        <v>8514553</v>
      </c>
      <c r="J135" s="400" t="s">
        <v>24897</v>
      </c>
      <c r="K135" s="400" t="s">
        <v>56</v>
      </c>
      <c r="L135" s="484"/>
    </row>
    <row r="136" spans="1:12" s="315" customFormat="1" ht="12.75" customHeight="1">
      <c r="A136" s="209">
        <v>127</v>
      </c>
      <c r="B136" s="387">
        <v>42874</v>
      </c>
      <c r="C136" s="388">
        <v>0.6777777777777777</v>
      </c>
      <c r="D136" s="389">
        <v>981</v>
      </c>
      <c r="E136" s="390" t="s">
        <v>718</v>
      </c>
      <c r="F136" s="391" t="s">
        <v>56</v>
      </c>
      <c r="G136" s="391">
        <v>5005.8</v>
      </c>
      <c r="H136" s="391">
        <v>805221.78</v>
      </c>
      <c r="I136" s="392">
        <v>8609723</v>
      </c>
      <c r="J136" s="393" t="s">
        <v>43836</v>
      </c>
      <c r="K136" s="393" t="s">
        <v>56</v>
      </c>
      <c r="L136" s="484"/>
    </row>
    <row r="137" spans="1:12" s="315" customFormat="1" ht="12.75" customHeight="1">
      <c r="A137" s="209">
        <v>128</v>
      </c>
      <c r="B137" s="394">
        <v>42874</v>
      </c>
      <c r="C137" s="395">
        <v>0.75</v>
      </c>
      <c r="D137" s="396">
        <v>981</v>
      </c>
      <c r="E137" s="397" t="s">
        <v>718</v>
      </c>
      <c r="F137" s="398" t="s">
        <v>56</v>
      </c>
      <c r="G137" s="398">
        <v>2551.5</v>
      </c>
      <c r="H137" s="398">
        <v>807773.28</v>
      </c>
      <c r="I137" s="399">
        <v>9023452</v>
      </c>
      <c r="J137" s="400" t="s">
        <v>22607</v>
      </c>
      <c r="K137" s="400" t="s">
        <v>56</v>
      </c>
      <c r="L137" s="484"/>
    </row>
    <row r="138" spans="1:12" s="315" customFormat="1" ht="12.75" customHeight="1">
      <c r="A138" s="209">
        <v>129</v>
      </c>
      <c r="B138" s="387">
        <v>42877</v>
      </c>
      <c r="C138" s="388">
        <v>0.4597222222222222</v>
      </c>
      <c r="D138" s="389">
        <v>7304</v>
      </c>
      <c r="E138" s="390" t="s">
        <v>190</v>
      </c>
      <c r="F138" s="391" t="s">
        <v>56</v>
      </c>
      <c r="G138" s="852">
        <v>2583.3000000000002</v>
      </c>
      <c r="H138" s="391">
        <v>810356.58</v>
      </c>
      <c r="I138" s="392">
        <v>523181</v>
      </c>
      <c r="J138" s="853">
        <v>198190517</v>
      </c>
      <c r="K138" s="393" t="s">
        <v>56</v>
      </c>
      <c r="L138" s="484"/>
    </row>
    <row r="139" spans="1:12" s="315" customFormat="1" ht="12.75" customHeight="1">
      <c r="A139" s="209">
        <v>130</v>
      </c>
      <c r="B139" s="394">
        <v>42877</v>
      </c>
      <c r="C139" s="395">
        <v>0.47500000000000003</v>
      </c>
      <c r="D139" s="396">
        <v>7304</v>
      </c>
      <c r="E139" s="397" t="s">
        <v>190</v>
      </c>
      <c r="F139" s="398" t="s">
        <v>56</v>
      </c>
      <c r="G139" s="852">
        <v>8500</v>
      </c>
      <c r="H139" s="398">
        <v>818856.58</v>
      </c>
      <c r="I139" s="399">
        <v>523182</v>
      </c>
      <c r="J139" s="853">
        <v>3190517</v>
      </c>
      <c r="K139" s="400" t="s">
        <v>56</v>
      </c>
      <c r="L139" s="484"/>
    </row>
    <row r="140" spans="1:12" s="315" customFormat="1" ht="12.75" customHeight="1">
      <c r="A140" s="209">
        <v>131</v>
      </c>
      <c r="B140" s="387">
        <v>42877</v>
      </c>
      <c r="C140" s="388">
        <v>0.47500000000000003</v>
      </c>
      <c r="D140" s="389">
        <v>7304</v>
      </c>
      <c r="E140" s="390" t="s">
        <v>190</v>
      </c>
      <c r="F140" s="391" t="s">
        <v>56</v>
      </c>
      <c r="G140" s="852">
        <v>1400</v>
      </c>
      <c r="H140" s="391">
        <v>820256.58</v>
      </c>
      <c r="I140" s="392">
        <v>523185</v>
      </c>
      <c r="J140" s="853">
        <v>2200517</v>
      </c>
      <c r="K140" s="393" t="s">
        <v>56</v>
      </c>
      <c r="L140" s="484"/>
    </row>
    <row r="141" spans="1:12" s="315" customFormat="1" ht="12.75" customHeight="1">
      <c r="A141" s="209">
        <v>132</v>
      </c>
      <c r="B141" s="394">
        <v>42877</v>
      </c>
      <c r="C141" s="395">
        <v>0.47500000000000003</v>
      </c>
      <c r="D141" s="396">
        <v>7304</v>
      </c>
      <c r="E141" s="397" t="s">
        <v>190</v>
      </c>
      <c r="F141" s="398" t="s">
        <v>56</v>
      </c>
      <c r="G141" s="852">
        <v>93938.01</v>
      </c>
      <c r="H141" s="398">
        <v>914194.59</v>
      </c>
      <c r="I141" s="399">
        <v>523189</v>
      </c>
      <c r="J141" s="853">
        <v>2190517</v>
      </c>
      <c r="K141" s="400" t="s">
        <v>56</v>
      </c>
      <c r="L141" s="484"/>
    </row>
    <row r="142" spans="1:12" s="315" customFormat="1" ht="12.75" customHeight="1">
      <c r="A142" s="209">
        <v>133</v>
      </c>
      <c r="B142" s="387">
        <v>42877</v>
      </c>
      <c r="C142" s="388">
        <v>0.48819444444444443</v>
      </c>
      <c r="D142" s="389">
        <v>7304</v>
      </c>
      <c r="E142" s="390" t="s">
        <v>190</v>
      </c>
      <c r="F142" s="391" t="s">
        <v>56</v>
      </c>
      <c r="G142" s="852">
        <v>1817</v>
      </c>
      <c r="H142" s="391">
        <v>916011.59</v>
      </c>
      <c r="I142" s="392">
        <v>523191</v>
      </c>
      <c r="J142" s="853">
        <v>19200517</v>
      </c>
      <c r="K142" s="393" t="s">
        <v>56</v>
      </c>
      <c r="L142" s="484"/>
    </row>
    <row r="143" spans="1:12" s="315" customFormat="1" ht="12.75" customHeight="1">
      <c r="A143" s="209">
        <v>134</v>
      </c>
      <c r="B143" s="394">
        <v>42877</v>
      </c>
      <c r="C143" s="395">
        <v>0.48819444444444443</v>
      </c>
      <c r="D143" s="396">
        <v>7304</v>
      </c>
      <c r="E143" s="397" t="s">
        <v>190</v>
      </c>
      <c r="F143" s="398" t="s">
        <v>56</v>
      </c>
      <c r="G143" s="852">
        <v>3409.5</v>
      </c>
      <c r="H143" s="398">
        <v>919421.09</v>
      </c>
      <c r="I143" s="399">
        <v>523193</v>
      </c>
      <c r="J143" s="853">
        <v>3200517</v>
      </c>
      <c r="K143" s="400" t="s">
        <v>56</v>
      </c>
      <c r="L143" s="484"/>
    </row>
    <row r="144" spans="1:12" s="315" customFormat="1" ht="12.75" customHeight="1">
      <c r="A144" s="209">
        <v>135</v>
      </c>
      <c r="B144" s="387">
        <v>42877</v>
      </c>
      <c r="C144" s="388">
        <v>0.5395833333333333</v>
      </c>
      <c r="D144" s="389">
        <v>890</v>
      </c>
      <c r="E144" s="390" t="s">
        <v>718</v>
      </c>
      <c r="F144" s="391" t="s">
        <v>56</v>
      </c>
      <c r="G144" s="391">
        <v>5000.7</v>
      </c>
      <c r="H144" s="391">
        <v>924421.79</v>
      </c>
      <c r="I144" s="392">
        <v>7257610</v>
      </c>
      <c r="J144" s="393" t="s">
        <v>43881</v>
      </c>
      <c r="K144" s="393" t="s">
        <v>56</v>
      </c>
      <c r="L144" s="484"/>
    </row>
    <row r="145" spans="1:12" s="315" customFormat="1" ht="12.75" customHeight="1">
      <c r="A145" s="209">
        <v>136</v>
      </c>
      <c r="B145" s="394">
        <v>42877</v>
      </c>
      <c r="C145" s="395">
        <v>0.62569444444444444</v>
      </c>
      <c r="D145" s="396">
        <v>5799</v>
      </c>
      <c r="E145" s="397" t="s">
        <v>191</v>
      </c>
      <c r="F145" s="398" t="s">
        <v>56</v>
      </c>
      <c r="G145" s="398">
        <v>1013</v>
      </c>
      <c r="H145" s="398">
        <v>925434.79</v>
      </c>
      <c r="I145" s="399">
        <v>799744</v>
      </c>
      <c r="J145" s="400" t="s">
        <v>56</v>
      </c>
      <c r="K145" s="400" t="s">
        <v>56</v>
      </c>
      <c r="L145" s="484"/>
    </row>
    <row r="146" spans="1:12" s="315" customFormat="1" ht="12.75" customHeight="1">
      <c r="A146" s="209">
        <v>137</v>
      </c>
      <c r="B146" s="387">
        <v>42877</v>
      </c>
      <c r="C146" s="388">
        <v>0.6381944444444444</v>
      </c>
      <c r="D146" s="389">
        <v>981</v>
      </c>
      <c r="E146" s="390" t="s">
        <v>718</v>
      </c>
      <c r="F146" s="391" t="s">
        <v>56</v>
      </c>
      <c r="G146" s="391">
        <v>14800</v>
      </c>
      <c r="H146" s="391">
        <v>940234.79</v>
      </c>
      <c r="I146" s="392">
        <v>832338</v>
      </c>
      <c r="J146" s="393" t="s">
        <v>24897</v>
      </c>
      <c r="K146" s="393" t="s">
        <v>56</v>
      </c>
      <c r="L146" s="484"/>
    </row>
    <row r="147" spans="1:12" s="315" customFormat="1" ht="12.75" customHeight="1">
      <c r="A147" s="209">
        <v>138</v>
      </c>
      <c r="B147" s="394">
        <v>42877</v>
      </c>
      <c r="C147" s="395">
        <v>0.65</v>
      </c>
      <c r="D147" s="396">
        <v>981</v>
      </c>
      <c r="E147" s="397" t="s">
        <v>718</v>
      </c>
      <c r="F147" s="398" t="s">
        <v>56</v>
      </c>
      <c r="G147" s="398">
        <v>4997.7</v>
      </c>
      <c r="H147" s="398">
        <v>945232.49</v>
      </c>
      <c r="I147" s="399">
        <v>879076</v>
      </c>
      <c r="J147" s="400" t="s">
        <v>43882</v>
      </c>
      <c r="K147" s="400" t="s">
        <v>56</v>
      </c>
      <c r="L147" s="484"/>
    </row>
    <row r="148" spans="1:12" s="315" customFormat="1" ht="12.75" customHeight="1">
      <c r="A148" s="209">
        <v>139</v>
      </c>
      <c r="B148" s="387">
        <v>42877</v>
      </c>
      <c r="C148" s="388">
        <v>0.7104166666666667</v>
      </c>
      <c r="D148" s="389">
        <v>981</v>
      </c>
      <c r="E148" s="390" t="s">
        <v>573</v>
      </c>
      <c r="F148" s="852">
        <v>111647.81</v>
      </c>
      <c r="G148" s="391" t="s">
        <v>56</v>
      </c>
      <c r="H148" s="391">
        <v>833584.68</v>
      </c>
      <c r="I148" s="392">
        <v>7808423</v>
      </c>
      <c r="J148" s="837" t="s">
        <v>44623</v>
      </c>
      <c r="K148" s="393" t="s">
        <v>56</v>
      </c>
      <c r="L148" s="484"/>
    </row>
    <row r="149" spans="1:12" s="315" customFormat="1" ht="12.75" customHeight="1">
      <c r="A149" s="209">
        <v>140</v>
      </c>
      <c r="B149" s="394">
        <v>42878</v>
      </c>
      <c r="C149" s="395">
        <v>0.44513888888888892</v>
      </c>
      <c r="D149" s="396">
        <v>7304</v>
      </c>
      <c r="E149" s="397" t="s">
        <v>190</v>
      </c>
      <c r="F149" s="398" t="s">
        <v>56</v>
      </c>
      <c r="G149" s="532">
        <v>11012.6</v>
      </c>
      <c r="H149" s="398">
        <v>844597.28</v>
      </c>
      <c r="I149" s="399">
        <v>525514</v>
      </c>
      <c r="J149" s="533">
        <v>2220517</v>
      </c>
      <c r="K149" s="400" t="s">
        <v>56</v>
      </c>
      <c r="L149" s="484"/>
    </row>
    <row r="150" spans="1:12" s="315" customFormat="1" ht="12.75" customHeight="1">
      <c r="A150" s="209">
        <v>141</v>
      </c>
      <c r="B150" s="387">
        <v>42878</v>
      </c>
      <c r="C150" s="388">
        <v>0.44513888888888892</v>
      </c>
      <c r="D150" s="389">
        <v>7304</v>
      </c>
      <c r="E150" s="390" t="s">
        <v>190</v>
      </c>
      <c r="F150" s="391" t="s">
        <v>56</v>
      </c>
      <c r="G150" s="532">
        <v>5251</v>
      </c>
      <c r="H150" s="391">
        <v>849848.28</v>
      </c>
      <c r="I150" s="392">
        <v>525517</v>
      </c>
      <c r="J150" s="533">
        <v>3220517</v>
      </c>
      <c r="K150" s="393" t="s">
        <v>56</v>
      </c>
      <c r="L150" s="484"/>
    </row>
    <row r="151" spans="1:12" s="315" customFormat="1" ht="12.75" customHeight="1">
      <c r="A151" s="209">
        <v>142</v>
      </c>
      <c r="B151" s="394">
        <v>42878</v>
      </c>
      <c r="C151" s="395">
        <v>0.44513888888888892</v>
      </c>
      <c r="D151" s="396">
        <v>7304</v>
      </c>
      <c r="E151" s="397" t="s">
        <v>190</v>
      </c>
      <c r="F151" s="398" t="s">
        <v>56</v>
      </c>
      <c r="G151" s="532">
        <v>16301.79</v>
      </c>
      <c r="H151" s="398">
        <v>866150.07</v>
      </c>
      <c r="I151" s="399">
        <v>525518</v>
      </c>
      <c r="J151" s="533">
        <v>198220517</v>
      </c>
      <c r="K151" s="400" t="s">
        <v>56</v>
      </c>
      <c r="L151" s="484"/>
    </row>
    <row r="152" spans="1:12" s="315" customFormat="1" ht="12.75" customHeight="1">
      <c r="A152" s="209">
        <v>143</v>
      </c>
      <c r="B152" s="387">
        <v>42878</v>
      </c>
      <c r="C152" s="388">
        <v>0.66388888888888886</v>
      </c>
      <c r="D152" s="389">
        <v>7576</v>
      </c>
      <c r="E152" s="390" t="s">
        <v>5875</v>
      </c>
      <c r="F152" s="391" t="s">
        <v>56</v>
      </c>
      <c r="G152" s="391">
        <v>6000</v>
      </c>
      <c r="H152" s="391">
        <v>872150.07</v>
      </c>
      <c r="I152" s="392">
        <v>5768209</v>
      </c>
      <c r="J152" s="393">
        <v>5768209</v>
      </c>
      <c r="K152" s="393" t="s">
        <v>56</v>
      </c>
      <c r="L152" s="484"/>
    </row>
    <row r="153" spans="1:12" s="315" customFormat="1" ht="12.75" customHeight="1">
      <c r="A153" s="209">
        <v>144</v>
      </c>
      <c r="B153" s="394">
        <v>42878</v>
      </c>
      <c r="C153" s="395">
        <v>0.6645833333333333</v>
      </c>
      <c r="D153" s="396">
        <v>7576</v>
      </c>
      <c r="E153" s="397" t="s">
        <v>5875</v>
      </c>
      <c r="F153" s="398" t="s">
        <v>56</v>
      </c>
      <c r="G153" s="398">
        <v>6004</v>
      </c>
      <c r="H153" s="398">
        <v>878154.07</v>
      </c>
      <c r="I153" s="399">
        <v>5768213</v>
      </c>
      <c r="J153" s="400">
        <v>5768213</v>
      </c>
      <c r="K153" s="400" t="s">
        <v>56</v>
      </c>
      <c r="L153" s="484"/>
    </row>
    <row r="154" spans="1:12" s="315" customFormat="1" ht="12.75" customHeight="1">
      <c r="A154" s="209">
        <v>145</v>
      </c>
      <c r="B154" s="387">
        <v>42878</v>
      </c>
      <c r="C154" s="388">
        <v>0.66527777777777775</v>
      </c>
      <c r="D154" s="389">
        <v>981</v>
      </c>
      <c r="E154" s="390" t="s">
        <v>718</v>
      </c>
      <c r="F154" s="391" t="s">
        <v>56</v>
      </c>
      <c r="G154" s="391">
        <v>1255.5</v>
      </c>
      <c r="H154" s="391">
        <v>879409.57</v>
      </c>
      <c r="I154" s="392">
        <v>2850227</v>
      </c>
      <c r="J154" s="393" t="s">
        <v>44660</v>
      </c>
      <c r="K154" s="393" t="s">
        <v>56</v>
      </c>
      <c r="L154" s="484"/>
    </row>
    <row r="155" spans="1:12" s="315" customFormat="1" ht="12.75" customHeight="1">
      <c r="A155" s="209">
        <v>146</v>
      </c>
      <c r="B155" s="394">
        <v>42878</v>
      </c>
      <c r="C155" s="395">
        <v>0.66527777777777775</v>
      </c>
      <c r="D155" s="396">
        <v>7576</v>
      </c>
      <c r="E155" s="397" t="s">
        <v>5875</v>
      </c>
      <c r="F155" s="398" t="s">
        <v>56</v>
      </c>
      <c r="G155" s="398">
        <v>6004</v>
      </c>
      <c r="H155" s="398">
        <v>885413.57</v>
      </c>
      <c r="I155" s="399">
        <v>5768214</v>
      </c>
      <c r="J155" s="400">
        <v>5768214</v>
      </c>
      <c r="K155" s="400" t="s">
        <v>56</v>
      </c>
      <c r="L155" s="484"/>
    </row>
    <row r="156" spans="1:12" s="315" customFormat="1" ht="12.75" customHeight="1">
      <c r="A156" s="209">
        <v>147</v>
      </c>
      <c r="B156" s="387">
        <v>42878</v>
      </c>
      <c r="C156" s="388">
        <v>0.68888888888888899</v>
      </c>
      <c r="D156" s="389">
        <v>981</v>
      </c>
      <c r="E156" s="390" t="s">
        <v>573</v>
      </c>
      <c r="F156" s="532">
        <v>32565.39</v>
      </c>
      <c r="G156" s="391" t="s">
        <v>56</v>
      </c>
      <c r="H156" s="391">
        <v>852848.18</v>
      </c>
      <c r="I156" s="392">
        <v>8097468</v>
      </c>
      <c r="J156" s="393" t="s">
        <v>51159</v>
      </c>
      <c r="K156" s="393" t="s">
        <v>56</v>
      </c>
      <c r="L156" s="484"/>
    </row>
    <row r="157" spans="1:12" s="315" customFormat="1" ht="12.75" customHeight="1">
      <c r="A157" s="209">
        <v>148</v>
      </c>
      <c r="B157" s="425">
        <v>42878</v>
      </c>
      <c r="C157" s="426">
        <v>0.72916666666666663</v>
      </c>
      <c r="D157" s="427">
        <v>5277</v>
      </c>
      <c r="E157" s="428" t="s">
        <v>51160</v>
      </c>
      <c r="F157" s="429">
        <v>428</v>
      </c>
      <c r="G157" s="398" t="s">
        <v>56</v>
      </c>
      <c r="H157" s="398">
        <v>852420.18</v>
      </c>
      <c r="I157" s="399">
        <v>0</v>
      </c>
      <c r="J157" s="400" t="s">
        <v>51161</v>
      </c>
      <c r="K157" s="400" t="s">
        <v>56</v>
      </c>
      <c r="L157" s="484"/>
    </row>
    <row r="158" spans="1:12" s="315" customFormat="1" ht="12.75" customHeight="1">
      <c r="A158" s="209">
        <v>149</v>
      </c>
      <c r="B158" s="425">
        <v>42878</v>
      </c>
      <c r="C158" s="426">
        <v>0.72916666666666663</v>
      </c>
      <c r="D158" s="427">
        <v>5277</v>
      </c>
      <c r="E158" s="428" t="s">
        <v>189</v>
      </c>
      <c r="F158" s="429">
        <v>68.48</v>
      </c>
      <c r="G158" s="391" t="s">
        <v>56</v>
      </c>
      <c r="H158" s="391">
        <v>852351.7</v>
      </c>
      <c r="I158" s="392">
        <v>0</v>
      </c>
      <c r="J158" s="393" t="s">
        <v>51161</v>
      </c>
      <c r="K158" s="393" t="s">
        <v>56</v>
      </c>
      <c r="L158" s="484"/>
    </row>
    <row r="159" spans="1:12" s="315" customFormat="1" ht="12.75" customHeight="1">
      <c r="A159" s="491"/>
      <c r="B159" s="454"/>
      <c r="C159" s="455"/>
      <c r="D159" s="456"/>
      <c r="E159" s="457"/>
      <c r="F159" s="458"/>
      <c r="G159" s="458"/>
      <c r="H159" s="458"/>
      <c r="I159" s="459"/>
      <c r="J159" s="460"/>
      <c r="K159" s="460"/>
      <c r="L159" s="484"/>
    </row>
    <row r="160" spans="1:12" s="315" customFormat="1" ht="12.75" customHeight="1">
      <c r="A160" s="491"/>
      <c r="B160" s="454"/>
      <c r="C160" s="455"/>
      <c r="D160" s="456"/>
      <c r="E160" s="457"/>
      <c r="F160" s="458"/>
      <c r="G160" s="458"/>
      <c r="H160" s="458"/>
      <c r="I160" s="459"/>
      <c r="J160" s="460"/>
      <c r="K160" s="460"/>
      <c r="L160" s="484"/>
    </row>
    <row r="161" spans="1:12" s="315" customFormat="1" ht="12.75" customHeight="1">
      <c r="A161" s="491"/>
      <c r="B161" s="454"/>
      <c r="C161" s="455"/>
      <c r="D161" s="456"/>
      <c r="E161" s="457"/>
      <c r="F161" s="458"/>
      <c r="G161" s="458"/>
      <c r="H161" s="458"/>
      <c r="I161" s="459"/>
      <c r="J161" s="460"/>
      <c r="K161" s="460"/>
      <c r="L161" s="484"/>
    </row>
    <row r="162" spans="1:12" s="315" customFormat="1" ht="12.75" customHeight="1">
      <c r="A162" s="491"/>
      <c r="B162" s="454"/>
      <c r="C162" s="455"/>
      <c r="D162" s="456"/>
      <c r="E162" s="457"/>
      <c r="F162" s="458"/>
      <c r="G162" s="458"/>
      <c r="H162" s="458"/>
      <c r="I162" s="459"/>
      <c r="J162" s="460"/>
      <c r="K162" s="460"/>
      <c r="L162" s="484"/>
    </row>
    <row r="163" spans="1:12" s="315" customFormat="1" ht="12.75" customHeight="1">
      <c r="A163" s="491"/>
      <c r="B163" s="454"/>
      <c r="C163" s="455"/>
      <c r="D163" s="456"/>
      <c r="E163" s="457"/>
      <c r="F163" s="458"/>
      <c r="G163" s="458"/>
      <c r="H163" s="458"/>
      <c r="I163" s="459"/>
      <c r="J163" s="460"/>
      <c r="K163" s="460"/>
      <c r="L163" s="484"/>
    </row>
    <row r="164" spans="1:12" s="315" customFormat="1" ht="12.75" customHeight="1">
      <c r="A164" s="491"/>
      <c r="B164" s="454"/>
      <c r="C164" s="455"/>
      <c r="D164" s="456"/>
      <c r="E164" s="457"/>
      <c r="F164" s="458"/>
      <c r="G164" s="458"/>
      <c r="H164" s="458"/>
      <c r="I164" s="459"/>
      <c r="J164" s="460"/>
      <c r="K164" s="460"/>
      <c r="L164" s="484"/>
    </row>
    <row r="165" spans="1:12" s="315" customFormat="1" ht="12.75" customHeight="1">
      <c r="A165" s="491"/>
      <c r="B165" s="454"/>
      <c r="C165" s="455"/>
      <c r="D165" s="456"/>
      <c r="E165" s="457"/>
      <c r="F165" s="458"/>
      <c r="G165" s="458"/>
      <c r="H165" s="458"/>
      <c r="I165" s="459"/>
      <c r="J165" s="460"/>
      <c r="K165" s="460"/>
      <c r="L165" s="484"/>
    </row>
    <row r="166" spans="1:12" s="315" customFormat="1" ht="12.75" customHeight="1">
      <c r="A166" s="491"/>
      <c r="B166" s="454"/>
      <c r="C166" s="455"/>
      <c r="D166" s="456"/>
      <c r="E166" s="457"/>
      <c r="F166" s="458"/>
      <c r="G166" s="458"/>
      <c r="H166" s="458"/>
      <c r="I166" s="459"/>
      <c r="J166" s="460"/>
      <c r="K166" s="460"/>
      <c r="L166" s="484"/>
    </row>
    <row r="167" spans="1:12" s="315" customFormat="1" ht="12.75" customHeight="1">
      <c r="A167" s="491"/>
      <c r="B167" s="454"/>
      <c r="C167" s="455"/>
      <c r="D167" s="456"/>
      <c r="E167" s="457"/>
      <c r="F167" s="458"/>
      <c r="G167" s="458"/>
      <c r="H167" s="458"/>
      <c r="I167" s="459"/>
      <c r="J167" s="460"/>
      <c r="K167" s="460"/>
      <c r="L167" s="484"/>
    </row>
    <row r="168" spans="1:12" s="315" customFormat="1" ht="12.75" customHeight="1">
      <c r="A168" s="491"/>
      <c r="B168" s="454"/>
      <c r="C168" s="455"/>
      <c r="D168" s="456"/>
      <c r="E168" s="457"/>
      <c r="F168" s="458"/>
      <c r="G168" s="458"/>
      <c r="H168" s="458"/>
      <c r="I168" s="459"/>
      <c r="J168" s="460"/>
      <c r="K168" s="460"/>
      <c r="L168" s="484"/>
    </row>
    <row r="169" spans="1:12" s="315" customFormat="1" ht="12.75" customHeight="1">
      <c r="A169" s="491"/>
      <c r="B169" s="454"/>
      <c r="C169" s="455"/>
      <c r="D169" s="456"/>
      <c r="E169" s="457"/>
      <c r="F169" s="458"/>
      <c r="G169" s="458"/>
      <c r="H169" s="458"/>
      <c r="I169" s="459"/>
      <c r="J169" s="460"/>
      <c r="K169" s="460"/>
      <c r="L169" s="484"/>
    </row>
    <row r="170" spans="1:12" s="315" customFormat="1" ht="12.75" customHeight="1">
      <c r="A170" s="491"/>
      <c r="B170" s="454"/>
      <c r="C170" s="455"/>
      <c r="D170" s="456"/>
      <c r="E170" s="457"/>
      <c r="F170" s="458"/>
      <c r="G170" s="458"/>
      <c r="H170" s="458"/>
      <c r="I170" s="459"/>
      <c r="J170" s="460"/>
      <c r="K170" s="460"/>
      <c r="L170" s="484"/>
    </row>
    <row r="171" spans="1:12" s="315" customFormat="1" ht="12.75" customHeight="1">
      <c r="A171" s="491"/>
      <c r="B171" s="454"/>
      <c r="C171" s="455"/>
      <c r="D171" s="456"/>
      <c r="E171" s="457"/>
      <c r="F171" s="458"/>
      <c r="G171" s="458"/>
      <c r="H171" s="458"/>
      <c r="I171" s="459"/>
      <c r="J171" s="460"/>
      <c r="K171" s="460"/>
      <c r="L171" s="484"/>
    </row>
    <row r="172" spans="1:12" s="315" customFormat="1" ht="12.75" customHeight="1">
      <c r="A172" s="491"/>
      <c r="B172" s="454"/>
      <c r="C172" s="455"/>
      <c r="D172" s="456"/>
      <c r="E172" s="457"/>
      <c r="F172" s="458"/>
      <c r="G172" s="458"/>
      <c r="H172" s="458"/>
      <c r="I172" s="459"/>
      <c r="J172" s="460"/>
      <c r="K172" s="460"/>
      <c r="L172" s="484"/>
    </row>
    <row r="173" spans="1:12" s="315" customFormat="1" ht="12.75" customHeight="1">
      <c r="A173" s="491"/>
      <c r="B173" s="454"/>
      <c r="C173" s="455"/>
      <c r="D173" s="456"/>
      <c r="E173" s="457"/>
      <c r="F173" s="458"/>
      <c r="G173" s="458"/>
      <c r="H173" s="458"/>
      <c r="I173" s="459"/>
      <c r="J173" s="460"/>
      <c r="K173" s="460"/>
      <c r="L173" s="484"/>
    </row>
    <row r="174" spans="1:12" s="315" customFormat="1" ht="12.75" customHeight="1">
      <c r="A174" s="491"/>
      <c r="B174" s="454"/>
      <c r="C174" s="455"/>
      <c r="D174" s="456"/>
      <c r="E174" s="457"/>
      <c r="F174" s="458"/>
      <c r="G174" s="458"/>
      <c r="H174" s="458"/>
      <c r="I174" s="459"/>
      <c r="J174" s="460"/>
      <c r="K174" s="460"/>
      <c r="L174" s="484"/>
    </row>
    <row r="175" spans="1:12" s="315" customFormat="1" ht="12.75" customHeight="1">
      <c r="A175" s="491"/>
      <c r="B175" s="454"/>
      <c r="C175" s="455"/>
      <c r="D175" s="456"/>
      <c r="E175" s="457"/>
      <c r="F175" s="458"/>
      <c r="G175" s="458"/>
      <c r="H175" s="458"/>
      <c r="I175" s="459"/>
      <c r="J175" s="460"/>
      <c r="K175" s="460"/>
      <c r="L175" s="484"/>
    </row>
    <row r="176" spans="1:12" s="315" customFormat="1" ht="12.75" customHeight="1">
      <c r="A176" s="491"/>
      <c r="B176" s="454"/>
      <c r="C176" s="455"/>
      <c r="D176" s="456"/>
      <c r="E176" s="457"/>
      <c r="F176" s="458"/>
      <c r="G176" s="458"/>
      <c r="H176" s="458"/>
      <c r="I176" s="459"/>
      <c r="J176" s="460"/>
      <c r="K176" s="460"/>
      <c r="L176" s="484"/>
    </row>
    <row r="177" spans="1:12" s="315" customFormat="1" ht="12.75" customHeight="1">
      <c r="A177" s="491"/>
      <c r="B177" s="454"/>
      <c r="C177" s="455"/>
      <c r="D177" s="456"/>
      <c r="E177" s="457"/>
      <c r="F177" s="458"/>
      <c r="G177" s="458"/>
      <c r="H177" s="458"/>
      <c r="I177" s="459"/>
      <c r="J177" s="460"/>
      <c r="K177" s="460"/>
      <c r="L177" s="484"/>
    </row>
    <row r="178" spans="1:12" s="315" customFormat="1" ht="12.75" customHeight="1">
      <c r="A178" s="491"/>
      <c r="B178" s="454"/>
      <c r="C178" s="455"/>
      <c r="D178" s="456"/>
      <c r="E178" s="457"/>
      <c r="F178" s="458"/>
      <c r="G178" s="458"/>
      <c r="H178" s="458"/>
      <c r="I178" s="459"/>
      <c r="J178" s="460"/>
      <c r="K178" s="460"/>
      <c r="L178" s="484"/>
    </row>
    <row r="179" spans="1:12" s="315" customFormat="1" ht="12.75" customHeight="1">
      <c r="A179" s="491"/>
      <c r="B179" s="454"/>
      <c r="C179" s="455"/>
      <c r="D179" s="456"/>
      <c r="E179" s="457"/>
      <c r="F179" s="458"/>
      <c r="G179" s="458"/>
      <c r="H179" s="458"/>
      <c r="I179" s="459"/>
      <c r="J179" s="460"/>
      <c r="K179" s="460"/>
      <c r="L179" s="484"/>
    </row>
    <row r="180" spans="1:12" s="315" customFormat="1" ht="12.75" customHeight="1">
      <c r="A180" s="491"/>
      <c r="B180" s="454"/>
      <c r="C180" s="455"/>
      <c r="D180" s="456"/>
      <c r="E180" s="457"/>
      <c r="F180" s="458"/>
      <c r="G180" s="458"/>
      <c r="H180" s="458"/>
      <c r="I180" s="459"/>
      <c r="J180" s="460"/>
      <c r="K180" s="460"/>
      <c r="L180" s="484"/>
    </row>
    <row r="181" spans="1:12" s="315" customFormat="1" ht="12.75" customHeight="1">
      <c r="A181" s="491"/>
      <c r="B181" s="454"/>
      <c r="C181" s="455"/>
      <c r="D181" s="456"/>
      <c r="E181" s="457"/>
      <c r="F181" s="458"/>
      <c r="G181" s="458"/>
      <c r="H181" s="458"/>
      <c r="I181" s="459"/>
      <c r="J181" s="460"/>
      <c r="K181" s="460"/>
      <c r="L181" s="484"/>
    </row>
    <row r="182" spans="1:12" s="315" customFormat="1" ht="12.75" customHeight="1">
      <c r="A182" s="491"/>
      <c r="B182" s="454"/>
      <c r="C182" s="455"/>
      <c r="D182" s="456"/>
      <c r="E182" s="457"/>
      <c r="F182" s="458"/>
      <c r="G182" s="458"/>
      <c r="H182" s="458"/>
      <c r="I182" s="459"/>
      <c r="J182" s="460"/>
      <c r="K182" s="460"/>
      <c r="L182" s="484"/>
    </row>
    <row r="183" spans="1:12" s="315" customFormat="1" ht="12.75" customHeight="1">
      <c r="A183" s="491"/>
      <c r="B183" s="454"/>
      <c r="C183" s="455"/>
      <c r="D183" s="456"/>
      <c r="E183" s="457"/>
      <c r="F183" s="458"/>
      <c r="G183" s="458"/>
      <c r="H183" s="458"/>
      <c r="I183" s="459"/>
      <c r="J183" s="460"/>
      <c r="K183" s="460"/>
      <c r="L183" s="484"/>
    </row>
    <row r="184" spans="1:12" s="315" customFormat="1" ht="12.75" customHeight="1">
      <c r="A184" s="491"/>
      <c r="B184" s="454"/>
      <c r="C184" s="455"/>
      <c r="D184" s="456"/>
      <c r="E184" s="457"/>
      <c r="F184" s="458"/>
      <c r="G184" s="458"/>
      <c r="H184" s="458"/>
      <c r="I184" s="459"/>
      <c r="J184" s="460"/>
      <c r="K184" s="460"/>
      <c r="L184" s="484"/>
    </row>
    <row r="185" spans="1:12" s="315" customFormat="1" ht="12.75" customHeight="1">
      <c r="A185" s="491"/>
      <c r="B185" s="454"/>
      <c r="C185" s="455"/>
      <c r="D185" s="456"/>
      <c r="E185" s="457"/>
      <c r="F185" s="458"/>
      <c r="G185" s="458"/>
      <c r="H185" s="458"/>
      <c r="I185" s="459"/>
      <c r="J185" s="460"/>
      <c r="K185" s="460"/>
      <c r="L185" s="484"/>
    </row>
    <row r="186" spans="1:12" s="315" customFormat="1" ht="12.75" customHeight="1">
      <c r="A186" s="491"/>
      <c r="B186" s="454"/>
      <c r="C186" s="455"/>
      <c r="D186" s="456"/>
      <c r="E186" s="457"/>
      <c r="F186" s="458"/>
      <c r="G186" s="458"/>
      <c r="H186" s="458"/>
      <c r="I186" s="459"/>
      <c r="J186" s="460"/>
      <c r="K186" s="460"/>
      <c r="L186" s="484"/>
    </row>
    <row r="187" spans="1:12" s="315" customFormat="1" ht="12.75" customHeight="1">
      <c r="A187" s="491"/>
      <c r="B187" s="454"/>
      <c r="C187" s="455"/>
      <c r="D187" s="456"/>
      <c r="E187" s="457"/>
      <c r="F187" s="458"/>
      <c r="G187" s="458"/>
      <c r="H187" s="458"/>
      <c r="I187" s="459"/>
      <c r="J187" s="460"/>
      <c r="K187" s="460"/>
      <c r="L187" s="484"/>
    </row>
    <row r="188" spans="1:12" s="315" customFormat="1" ht="12.75" customHeight="1">
      <c r="A188" s="491"/>
      <c r="B188" s="454"/>
      <c r="C188" s="455"/>
      <c r="D188" s="456"/>
      <c r="E188" s="457"/>
      <c r="F188" s="458"/>
      <c r="G188" s="458"/>
      <c r="H188" s="458"/>
      <c r="I188" s="459"/>
      <c r="J188" s="460"/>
      <c r="K188" s="460"/>
      <c r="L188" s="484"/>
    </row>
    <row r="189" spans="1:12" s="315" customFormat="1" ht="12.75" customHeight="1">
      <c r="A189" s="491"/>
      <c r="B189" s="454"/>
      <c r="C189" s="455"/>
      <c r="D189" s="456"/>
      <c r="E189" s="457"/>
      <c r="F189" s="458"/>
      <c r="G189" s="458"/>
      <c r="H189" s="458"/>
      <c r="I189" s="459"/>
      <c r="J189" s="460"/>
      <c r="K189" s="460"/>
      <c r="L189" s="484"/>
    </row>
    <row r="190" spans="1:12" s="315" customFormat="1" ht="12.75" customHeight="1">
      <c r="A190" s="491"/>
      <c r="B190" s="454"/>
      <c r="C190" s="455"/>
      <c r="D190" s="456"/>
      <c r="E190" s="457"/>
      <c r="F190" s="458"/>
      <c r="G190" s="458"/>
      <c r="H190" s="458"/>
      <c r="I190" s="459"/>
      <c r="J190" s="460"/>
      <c r="K190" s="460"/>
      <c r="L190" s="484"/>
    </row>
    <row r="191" spans="1:12" s="315" customFormat="1" ht="12.75" customHeight="1">
      <c r="A191" s="491"/>
      <c r="B191" s="454"/>
      <c r="C191" s="455"/>
      <c r="D191" s="456"/>
      <c r="E191" s="457"/>
      <c r="F191" s="458"/>
      <c r="G191" s="458"/>
      <c r="H191" s="458"/>
      <c r="I191" s="459"/>
      <c r="J191" s="460"/>
      <c r="K191" s="460"/>
      <c r="L191" s="484"/>
    </row>
    <row r="192" spans="1:12" s="315" customFormat="1" ht="12.75" customHeight="1">
      <c r="A192" s="491"/>
      <c r="B192" s="454"/>
      <c r="C192" s="455"/>
      <c r="D192" s="456"/>
      <c r="E192" s="457"/>
      <c r="F192" s="458"/>
      <c r="G192" s="458"/>
      <c r="H192" s="458"/>
      <c r="I192" s="459"/>
      <c r="J192" s="460"/>
      <c r="K192" s="460"/>
      <c r="L192" s="484"/>
    </row>
    <row r="193" spans="1:12" s="315" customFormat="1" ht="12.75" customHeight="1">
      <c r="A193" s="491"/>
      <c r="B193" s="454"/>
      <c r="C193" s="455"/>
      <c r="D193" s="456"/>
      <c r="E193" s="457"/>
      <c r="F193" s="458"/>
      <c r="G193" s="458"/>
      <c r="H193" s="458"/>
      <c r="I193" s="459"/>
      <c r="J193" s="460"/>
      <c r="K193" s="460"/>
      <c r="L193" s="484"/>
    </row>
    <row r="194" spans="1:12" s="315" customFormat="1" ht="12.75" customHeight="1">
      <c r="A194" s="491"/>
      <c r="B194" s="454"/>
      <c r="C194" s="455"/>
      <c r="D194" s="456"/>
      <c r="E194" s="457"/>
      <c r="F194" s="458"/>
      <c r="G194" s="458"/>
      <c r="H194" s="458"/>
      <c r="I194" s="459"/>
      <c r="J194" s="460"/>
      <c r="K194" s="460"/>
      <c r="L194" s="484"/>
    </row>
    <row r="195" spans="1:12" s="315" customFormat="1" ht="12.75" customHeight="1">
      <c r="A195" s="491"/>
      <c r="B195" s="454"/>
      <c r="C195" s="455"/>
      <c r="D195" s="456"/>
      <c r="E195" s="457"/>
      <c r="F195" s="458"/>
      <c r="G195" s="458"/>
      <c r="H195" s="458"/>
      <c r="I195" s="459"/>
      <c r="J195" s="460"/>
      <c r="K195" s="460"/>
      <c r="L195" s="484"/>
    </row>
    <row r="196" spans="1:12" s="315" customFormat="1" ht="12.75" customHeight="1">
      <c r="A196" s="491"/>
      <c r="B196" s="454"/>
      <c r="C196" s="455"/>
      <c r="D196" s="456"/>
      <c r="E196" s="457"/>
      <c r="F196" s="458"/>
      <c r="G196" s="458"/>
      <c r="H196" s="458"/>
      <c r="I196" s="459"/>
      <c r="J196" s="460"/>
      <c r="K196" s="460"/>
      <c r="L196" s="484"/>
    </row>
    <row r="197" spans="1:12" s="315" customFormat="1" ht="12.75" customHeight="1">
      <c r="A197" s="491"/>
      <c r="B197" s="454"/>
      <c r="C197" s="455"/>
      <c r="D197" s="456"/>
      <c r="E197" s="457"/>
      <c r="F197" s="458"/>
      <c r="G197" s="458"/>
      <c r="H197" s="458"/>
      <c r="I197" s="459"/>
      <c r="J197" s="460"/>
      <c r="K197" s="460"/>
      <c r="L197" s="484"/>
    </row>
    <row r="198" spans="1:12" s="315" customFormat="1" ht="12.75" customHeight="1">
      <c r="A198" s="491"/>
      <c r="B198" s="454"/>
      <c r="C198" s="455"/>
      <c r="D198" s="456"/>
      <c r="E198" s="457"/>
      <c r="F198" s="458"/>
      <c r="G198" s="458"/>
      <c r="H198" s="458"/>
      <c r="I198" s="459"/>
      <c r="J198" s="460"/>
      <c r="K198" s="460"/>
      <c r="L198" s="484"/>
    </row>
    <row r="199" spans="1:12" s="315" customFormat="1" ht="12.75" customHeight="1">
      <c r="A199" s="491"/>
      <c r="B199" s="454"/>
      <c r="C199" s="455"/>
      <c r="D199" s="456"/>
      <c r="E199" s="457"/>
      <c r="F199" s="458"/>
      <c r="G199" s="458"/>
      <c r="H199" s="458"/>
      <c r="I199" s="459"/>
      <c r="J199" s="460"/>
      <c r="K199" s="460"/>
      <c r="L199" s="484"/>
    </row>
    <row r="200" spans="1:12" s="315" customFormat="1" ht="12.75" customHeight="1">
      <c r="A200" s="491"/>
      <c r="B200" s="454"/>
      <c r="C200" s="455"/>
      <c r="D200" s="456"/>
      <c r="E200" s="457"/>
      <c r="F200" s="458"/>
      <c r="G200" s="458"/>
      <c r="H200" s="458"/>
      <c r="I200" s="459"/>
      <c r="J200" s="460"/>
      <c r="K200" s="460"/>
      <c r="L200" s="484"/>
    </row>
    <row r="201" spans="1:12" s="315" customFormat="1" ht="12.75" customHeight="1">
      <c r="A201" s="491"/>
      <c r="B201" s="454"/>
      <c r="C201" s="455"/>
      <c r="D201" s="456"/>
      <c r="E201" s="457"/>
      <c r="F201" s="458"/>
      <c r="G201" s="458"/>
      <c r="H201" s="458"/>
      <c r="I201" s="459"/>
      <c r="J201" s="460"/>
      <c r="K201" s="460"/>
      <c r="L201" s="484"/>
    </row>
    <row r="202" spans="1:12" s="315" customFormat="1" ht="12.75" customHeight="1">
      <c r="A202" s="491"/>
      <c r="B202" s="454"/>
      <c r="C202" s="455"/>
      <c r="D202" s="456"/>
      <c r="E202" s="457"/>
      <c r="F202" s="458"/>
      <c r="G202" s="458"/>
      <c r="H202" s="458"/>
      <c r="I202" s="459"/>
      <c r="J202" s="460"/>
      <c r="K202" s="460"/>
      <c r="L202" s="484"/>
    </row>
    <row r="203" spans="1:12" s="315" customFormat="1" ht="12.75" customHeight="1">
      <c r="A203" s="491"/>
      <c r="B203" s="454"/>
      <c r="C203" s="455"/>
      <c r="D203" s="456"/>
      <c r="E203" s="457"/>
      <c r="F203" s="458"/>
      <c r="G203" s="458"/>
      <c r="H203" s="458"/>
      <c r="I203" s="459"/>
      <c r="J203" s="460"/>
      <c r="K203" s="460"/>
      <c r="L203" s="484"/>
    </row>
    <row r="204" spans="1:12" s="315" customFormat="1" ht="12.75" customHeight="1">
      <c r="A204" s="491"/>
      <c r="B204" s="454"/>
      <c r="C204" s="455"/>
      <c r="D204" s="456"/>
      <c r="E204" s="457"/>
      <c r="F204" s="458"/>
      <c r="G204" s="458"/>
      <c r="H204" s="458"/>
      <c r="I204" s="459"/>
      <c r="J204" s="460"/>
      <c r="K204" s="460"/>
      <c r="L204" s="484"/>
    </row>
    <row r="205" spans="1:12" s="315" customFormat="1" ht="12.75" customHeight="1">
      <c r="A205" s="491"/>
      <c r="B205" s="454"/>
      <c r="C205" s="455"/>
      <c r="D205" s="456"/>
      <c r="E205" s="457"/>
      <c r="F205" s="458"/>
      <c r="G205" s="458"/>
      <c r="H205" s="458"/>
      <c r="I205" s="459"/>
      <c r="J205" s="460"/>
      <c r="K205" s="460"/>
      <c r="L205" s="484"/>
    </row>
    <row r="206" spans="1:12" s="315" customFormat="1" ht="12.75" customHeight="1">
      <c r="A206" s="491"/>
      <c r="B206" s="454"/>
      <c r="C206" s="455"/>
      <c r="D206" s="456"/>
      <c r="E206" s="457"/>
      <c r="F206" s="458"/>
      <c r="G206" s="458"/>
      <c r="H206" s="458"/>
      <c r="I206" s="459"/>
      <c r="J206" s="460"/>
      <c r="K206" s="460"/>
      <c r="L206" s="484"/>
    </row>
    <row r="207" spans="1:12" s="315" customFormat="1" ht="12.75" customHeight="1">
      <c r="A207" s="491"/>
      <c r="B207" s="454"/>
      <c r="C207" s="455"/>
      <c r="D207" s="456"/>
      <c r="E207" s="457"/>
      <c r="F207" s="458"/>
      <c r="G207" s="458"/>
      <c r="H207" s="458"/>
      <c r="I207" s="459"/>
      <c r="J207" s="460"/>
      <c r="K207" s="460"/>
      <c r="L207" s="484"/>
    </row>
    <row r="208" spans="1:12" s="315" customFormat="1" ht="12.75" customHeight="1">
      <c r="A208" s="491"/>
      <c r="B208" s="454"/>
      <c r="C208" s="455"/>
      <c r="D208" s="456"/>
      <c r="E208" s="457"/>
      <c r="F208" s="458"/>
      <c r="G208" s="458"/>
      <c r="H208" s="458"/>
      <c r="I208" s="459"/>
      <c r="J208" s="460"/>
      <c r="K208" s="460"/>
      <c r="L208" s="484"/>
    </row>
    <row r="209" spans="1:12" s="315" customFormat="1" ht="12.75" customHeight="1">
      <c r="A209" s="491"/>
      <c r="B209" s="454"/>
      <c r="C209" s="455"/>
      <c r="D209" s="456"/>
      <c r="E209" s="457"/>
      <c r="F209" s="458"/>
      <c r="G209" s="458"/>
      <c r="H209" s="458"/>
      <c r="I209" s="459"/>
      <c r="J209" s="460"/>
      <c r="K209" s="460"/>
      <c r="L209" s="484"/>
    </row>
    <row r="210" spans="1:12" s="315" customFormat="1" ht="12.75" customHeight="1">
      <c r="A210" s="491"/>
      <c r="B210" s="454"/>
      <c r="C210" s="455"/>
      <c r="D210" s="456"/>
      <c r="E210" s="457"/>
      <c r="F210" s="458"/>
      <c r="G210" s="458"/>
      <c r="H210" s="458"/>
      <c r="I210" s="459"/>
      <c r="J210" s="460"/>
      <c r="K210" s="460"/>
      <c r="L210" s="484"/>
    </row>
    <row r="211" spans="1:12" s="315" customFormat="1" ht="12.75" customHeight="1">
      <c r="A211" s="491"/>
      <c r="B211" s="454"/>
      <c r="C211" s="455"/>
      <c r="D211" s="456"/>
      <c r="E211" s="457"/>
      <c r="F211" s="458"/>
      <c r="G211" s="458"/>
      <c r="H211" s="458"/>
      <c r="I211" s="459"/>
      <c r="J211" s="460"/>
      <c r="K211" s="460"/>
      <c r="L211" s="484"/>
    </row>
    <row r="212" spans="1:12" s="315" customFormat="1" ht="12.75" customHeight="1">
      <c r="A212" s="491"/>
      <c r="B212" s="454"/>
      <c r="C212" s="455"/>
      <c r="D212" s="456"/>
      <c r="E212" s="457"/>
      <c r="F212" s="458"/>
      <c r="G212" s="458"/>
      <c r="H212" s="458"/>
      <c r="I212" s="459"/>
      <c r="J212" s="460"/>
      <c r="K212" s="460"/>
      <c r="L212" s="484"/>
    </row>
    <row r="213" spans="1:12" s="315" customFormat="1" ht="12.75" customHeight="1">
      <c r="A213" s="491"/>
      <c r="B213" s="454"/>
      <c r="C213" s="455"/>
      <c r="D213" s="456"/>
      <c r="E213" s="457"/>
      <c r="F213" s="458"/>
      <c r="G213" s="458"/>
      <c r="H213" s="458"/>
      <c r="I213" s="459"/>
      <c r="J213" s="460"/>
      <c r="K213" s="460"/>
      <c r="L213" s="484"/>
    </row>
    <row r="214" spans="1:12" s="315" customFormat="1" ht="12.75" customHeight="1">
      <c r="A214" s="491"/>
      <c r="B214" s="454"/>
      <c r="C214" s="455"/>
      <c r="D214" s="456"/>
      <c r="E214" s="457"/>
      <c r="F214" s="458"/>
      <c r="G214" s="458"/>
      <c r="H214" s="458"/>
      <c r="I214" s="459"/>
      <c r="J214" s="460"/>
      <c r="K214" s="460"/>
      <c r="L214" s="484"/>
    </row>
    <row r="215" spans="1:12" s="315" customFormat="1" ht="12.75" customHeight="1">
      <c r="A215" s="491"/>
      <c r="B215" s="454"/>
      <c r="C215" s="455"/>
      <c r="D215" s="456"/>
      <c r="E215" s="457"/>
      <c r="F215" s="458"/>
      <c r="G215" s="458"/>
      <c r="H215" s="458"/>
      <c r="I215" s="459"/>
      <c r="J215" s="460"/>
      <c r="K215" s="460"/>
      <c r="L215" s="484"/>
    </row>
    <row r="216" spans="1:12" s="315" customFormat="1" ht="12.75" customHeight="1">
      <c r="A216" s="491"/>
      <c r="B216" s="454"/>
      <c r="C216" s="455"/>
      <c r="D216" s="456"/>
      <c r="E216" s="457"/>
      <c r="F216" s="458"/>
      <c r="G216" s="458"/>
      <c r="H216" s="458"/>
      <c r="I216" s="459"/>
      <c r="J216" s="460"/>
      <c r="K216" s="460"/>
      <c r="L216" s="484"/>
    </row>
    <row r="217" spans="1:12" s="315" customFormat="1" ht="12.75" customHeight="1">
      <c r="A217" s="491"/>
      <c r="B217" s="454"/>
      <c r="C217" s="455"/>
      <c r="D217" s="456"/>
      <c r="E217" s="457"/>
      <c r="F217" s="458"/>
      <c r="G217" s="458"/>
      <c r="H217" s="458"/>
      <c r="I217" s="459"/>
      <c r="J217" s="460"/>
      <c r="K217" s="460"/>
      <c r="L217" s="484"/>
    </row>
    <row r="218" spans="1:12" s="315" customFormat="1" ht="12.75" customHeight="1">
      <c r="A218" s="491"/>
      <c r="B218" s="454"/>
      <c r="C218" s="455"/>
      <c r="D218" s="456"/>
      <c r="E218" s="457"/>
      <c r="F218" s="458"/>
      <c r="G218" s="458"/>
      <c r="H218" s="458"/>
      <c r="I218" s="459"/>
      <c r="J218" s="460"/>
      <c r="K218" s="460"/>
      <c r="L218" s="484"/>
    </row>
    <row r="219" spans="1:12" s="315" customFormat="1" ht="12.75" customHeight="1">
      <c r="A219" s="491"/>
      <c r="B219" s="454"/>
      <c r="C219" s="455"/>
      <c r="D219" s="456"/>
      <c r="E219" s="457"/>
      <c r="F219" s="458"/>
      <c r="G219" s="458"/>
      <c r="H219" s="458"/>
      <c r="I219" s="459"/>
      <c r="J219" s="460"/>
      <c r="K219" s="460"/>
      <c r="L219" s="484"/>
    </row>
    <row r="220" spans="1:12" s="315" customFormat="1" ht="12.75" customHeight="1">
      <c r="A220" s="491"/>
      <c r="B220" s="454"/>
      <c r="C220" s="455"/>
      <c r="D220" s="456"/>
      <c r="E220" s="457"/>
      <c r="F220" s="458"/>
      <c r="G220" s="458"/>
      <c r="H220" s="458"/>
      <c r="I220" s="459"/>
      <c r="J220" s="460"/>
      <c r="K220" s="460"/>
      <c r="L220" s="484"/>
    </row>
    <row r="221" spans="1:12" s="315" customFormat="1" ht="12.75" customHeight="1">
      <c r="A221" s="491"/>
      <c r="B221" s="454"/>
      <c r="C221" s="455"/>
      <c r="D221" s="456"/>
      <c r="E221" s="457"/>
      <c r="F221" s="458"/>
      <c r="G221" s="458"/>
      <c r="H221" s="458"/>
      <c r="I221" s="459"/>
      <c r="J221" s="460"/>
      <c r="K221" s="460"/>
      <c r="L221" s="484"/>
    </row>
    <row r="222" spans="1:12" s="315" customFormat="1" ht="12.75" customHeight="1">
      <c r="A222" s="491"/>
      <c r="B222" s="454"/>
      <c r="C222" s="455"/>
      <c r="D222" s="456"/>
      <c r="E222" s="457"/>
      <c r="F222" s="458"/>
      <c r="G222" s="458"/>
      <c r="H222" s="458"/>
      <c r="I222" s="459"/>
      <c r="J222" s="460"/>
      <c r="K222" s="460"/>
      <c r="L222" s="484"/>
    </row>
    <row r="223" spans="1:12" s="315" customFormat="1" ht="12.75" customHeight="1">
      <c r="A223" s="491"/>
      <c r="B223" s="454"/>
      <c r="C223" s="455"/>
      <c r="D223" s="456"/>
      <c r="E223" s="457"/>
      <c r="F223" s="458"/>
      <c r="G223" s="458"/>
      <c r="H223" s="458"/>
      <c r="I223" s="459"/>
      <c r="J223" s="460"/>
      <c r="K223" s="460"/>
      <c r="L223" s="484"/>
    </row>
    <row r="224" spans="1:12" s="315" customFormat="1" ht="12.75" customHeight="1">
      <c r="A224" s="491"/>
      <c r="B224" s="454"/>
      <c r="C224" s="455"/>
      <c r="D224" s="456"/>
      <c r="E224" s="457"/>
      <c r="F224" s="458"/>
      <c r="G224" s="458"/>
      <c r="H224" s="458"/>
      <c r="I224" s="459"/>
      <c r="J224" s="460"/>
      <c r="K224" s="460"/>
      <c r="L224" s="484"/>
    </row>
    <row r="225" spans="1:12" s="315" customFormat="1" ht="12.75" customHeight="1">
      <c r="A225" s="491"/>
      <c r="B225" s="454"/>
      <c r="C225" s="455"/>
      <c r="D225" s="456"/>
      <c r="E225" s="457"/>
      <c r="F225" s="458"/>
      <c r="G225" s="458"/>
      <c r="H225" s="458"/>
      <c r="I225" s="459"/>
      <c r="J225" s="460"/>
      <c r="K225" s="460"/>
      <c r="L225" s="484"/>
    </row>
    <row r="226" spans="1:12" s="315" customFormat="1" ht="12.75" customHeight="1">
      <c r="A226" s="491"/>
      <c r="B226" s="454"/>
      <c r="C226" s="455"/>
      <c r="D226" s="456"/>
      <c r="E226" s="457"/>
      <c r="F226" s="458"/>
      <c r="G226" s="458"/>
      <c r="H226" s="458"/>
      <c r="I226" s="459"/>
      <c r="J226" s="460"/>
      <c r="K226" s="460"/>
      <c r="L226" s="484"/>
    </row>
    <row r="227" spans="1:12" s="315" customFormat="1" ht="12.75" customHeight="1">
      <c r="A227" s="491"/>
      <c r="B227" s="454"/>
      <c r="C227" s="455"/>
      <c r="D227" s="456"/>
      <c r="E227" s="457"/>
      <c r="F227" s="458"/>
      <c r="G227" s="458"/>
      <c r="H227" s="458"/>
      <c r="I227" s="459"/>
      <c r="J227" s="460"/>
      <c r="K227" s="460"/>
      <c r="L227" s="484"/>
    </row>
    <row r="228" spans="1:12" s="315" customFormat="1" ht="12.75" customHeight="1">
      <c r="A228" s="491"/>
      <c r="B228" s="454"/>
      <c r="C228" s="455"/>
      <c r="D228" s="456"/>
      <c r="E228" s="457"/>
      <c r="F228" s="458"/>
      <c r="G228" s="458"/>
      <c r="H228" s="458"/>
      <c r="I228" s="459"/>
      <c r="J228" s="460"/>
      <c r="K228" s="460"/>
      <c r="L228" s="484"/>
    </row>
    <row r="229" spans="1:12" s="315" customFormat="1" ht="12.75" customHeight="1">
      <c r="A229" s="491"/>
      <c r="B229" s="454"/>
      <c r="C229" s="455"/>
      <c r="D229" s="456"/>
      <c r="E229" s="457"/>
      <c r="F229" s="458"/>
      <c r="G229" s="458"/>
      <c r="H229" s="458"/>
      <c r="I229" s="459"/>
      <c r="J229" s="460"/>
      <c r="K229" s="460"/>
      <c r="L229" s="484"/>
    </row>
    <row r="230" spans="1:12" s="315" customFormat="1" ht="12.75" customHeight="1">
      <c r="A230" s="491"/>
      <c r="B230" s="454"/>
      <c r="C230" s="455"/>
      <c r="D230" s="456"/>
      <c r="E230" s="457"/>
      <c r="F230" s="458"/>
      <c r="G230" s="458"/>
      <c r="H230" s="458"/>
      <c r="I230" s="459"/>
      <c r="J230" s="460"/>
      <c r="K230" s="460"/>
      <c r="L230" s="484"/>
    </row>
    <row r="231" spans="1:12" s="315" customFormat="1" ht="12.75" customHeight="1">
      <c r="A231" s="491"/>
      <c r="B231" s="454"/>
      <c r="C231" s="455"/>
      <c r="D231" s="456"/>
      <c r="E231" s="457"/>
      <c r="F231" s="458"/>
      <c r="G231" s="458"/>
      <c r="H231" s="458"/>
      <c r="I231" s="459"/>
      <c r="J231" s="460"/>
      <c r="K231" s="460"/>
      <c r="L231" s="484"/>
    </row>
    <row r="232" spans="1:12" s="315" customFormat="1" ht="12.75" customHeight="1">
      <c r="A232" s="491"/>
      <c r="B232" s="454"/>
      <c r="C232" s="455"/>
      <c r="D232" s="456"/>
      <c r="E232" s="457"/>
      <c r="F232" s="458"/>
      <c r="G232" s="458"/>
      <c r="H232" s="458"/>
      <c r="I232" s="459"/>
      <c r="J232" s="460"/>
      <c r="K232" s="460"/>
      <c r="L232" s="484"/>
    </row>
    <row r="233" spans="1:12" s="315" customFormat="1" ht="12.75" customHeight="1">
      <c r="A233" s="491"/>
      <c r="B233" s="454"/>
      <c r="C233" s="455"/>
      <c r="D233" s="456"/>
      <c r="E233" s="457"/>
      <c r="F233" s="458"/>
      <c r="G233" s="458"/>
      <c r="H233" s="458"/>
      <c r="I233" s="459"/>
      <c r="J233" s="460"/>
      <c r="K233" s="460"/>
      <c r="L233" s="484"/>
    </row>
    <row r="234" spans="1:12" s="315" customFormat="1" ht="12.75" customHeight="1">
      <c r="A234" s="491"/>
      <c r="B234" s="454"/>
      <c r="C234" s="455"/>
      <c r="D234" s="456"/>
      <c r="E234" s="457"/>
      <c r="F234" s="458"/>
      <c r="G234" s="458"/>
      <c r="H234" s="458"/>
      <c r="I234" s="459"/>
      <c r="J234" s="460"/>
      <c r="K234" s="460"/>
      <c r="L234" s="484"/>
    </row>
    <row r="235" spans="1:12" s="315" customFormat="1" ht="12.75" customHeight="1">
      <c r="A235" s="491"/>
      <c r="B235" s="454"/>
      <c r="C235" s="455"/>
      <c r="D235" s="456"/>
      <c r="E235" s="457"/>
      <c r="F235" s="458"/>
      <c r="G235" s="458"/>
      <c r="H235" s="458"/>
      <c r="I235" s="459"/>
      <c r="J235" s="460"/>
      <c r="K235" s="460"/>
      <c r="L235" s="484"/>
    </row>
    <row r="236" spans="1:12" s="315" customFormat="1" ht="12.75" customHeight="1">
      <c r="A236" s="491"/>
      <c r="B236" s="454"/>
      <c r="C236" s="455"/>
      <c r="D236" s="456"/>
      <c r="E236" s="457"/>
      <c r="F236" s="458"/>
      <c r="G236" s="458"/>
      <c r="H236" s="458"/>
      <c r="I236" s="459"/>
      <c r="J236" s="460"/>
      <c r="K236" s="460"/>
      <c r="L236" s="484"/>
    </row>
    <row r="237" spans="1:12" s="315" customFormat="1" ht="12.75" customHeight="1">
      <c r="A237" s="491"/>
      <c r="B237" s="454"/>
      <c r="C237" s="455"/>
      <c r="D237" s="456"/>
      <c r="E237" s="457"/>
      <c r="F237" s="458"/>
      <c r="G237" s="458"/>
      <c r="H237" s="458"/>
      <c r="I237" s="459"/>
      <c r="J237" s="460"/>
      <c r="K237" s="460"/>
      <c r="L237" s="484"/>
    </row>
    <row r="238" spans="1:12" s="315" customFormat="1" ht="12.75" customHeight="1">
      <c r="A238" s="491"/>
      <c r="B238" s="454"/>
      <c r="C238" s="455"/>
      <c r="D238" s="456"/>
      <c r="E238" s="457"/>
      <c r="F238" s="458"/>
      <c r="G238" s="458"/>
      <c r="H238" s="458"/>
      <c r="I238" s="459"/>
      <c r="J238" s="460"/>
      <c r="K238" s="460"/>
      <c r="L238" s="484"/>
    </row>
    <row r="239" spans="1:12" s="315" customFormat="1" ht="12.75" customHeight="1">
      <c r="A239" s="491"/>
      <c r="B239" s="454"/>
      <c r="C239" s="455"/>
      <c r="D239" s="456"/>
      <c r="E239" s="457"/>
      <c r="F239" s="458"/>
      <c r="G239" s="458"/>
      <c r="H239" s="458"/>
      <c r="I239" s="459"/>
      <c r="J239" s="460"/>
      <c r="K239" s="460"/>
      <c r="L239" s="484"/>
    </row>
    <row r="240" spans="1:12" s="315" customFormat="1" ht="12.75" customHeight="1">
      <c r="A240" s="491"/>
      <c r="B240" s="454"/>
      <c r="C240" s="455"/>
      <c r="D240" s="456"/>
      <c r="E240" s="457"/>
      <c r="F240" s="458"/>
      <c r="G240" s="458"/>
      <c r="H240" s="458"/>
      <c r="I240" s="459"/>
      <c r="J240" s="460"/>
      <c r="K240" s="460"/>
      <c r="L240" s="484"/>
    </row>
    <row r="241" spans="1:12" s="315" customFormat="1" ht="12.75" customHeight="1">
      <c r="A241" s="491"/>
      <c r="B241" s="454"/>
      <c r="C241" s="455"/>
      <c r="D241" s="456"/>
      <c r="E241" s="457"/>
      <c r="F241" s="458"/>
      <c r="G241" s="458"/>
      <c r="H241" s="458"/>
      <c r="I241" s="459"/>
      <c r="J241" s="460"/>
      <c r="K241" s="460"/>
      <c r="L241" s="484"/>
    </row>
    <row r="242" spans="1:12" s="315" customFormat="1" ht="12.75" customHeight="1">
      <c r="A242" s="491"/>
      <c r="B242" s="454"/>
      <c r="C242" s="455"/>
      <c r="D242" s="456"/>
      <c r="E242" s="457"/>
      <c r="F242" s="458"/>
      <c r="G242" s="458"/>
      <c r="H242" s="458"/>
      <c r="I242" s="459"/>
      <c r="J242" s="460"/>
      <c r="K242" s="460"/>
      <c r="L242" s="484"/>
    </row>
    <row r="243" spans="1:12" s="315" customFormat="1" ht="12.75" customHeight="1">
      <c r="A243" s="491"/>
      <c r="B243" s="454"/>
      <c r="C243" s="455"/>
      <c r="D243" s="456"/>
      <c r="E243" s="457"/>
      <c r="F243" s="458"/>
      <c r="G243" s="458"/>
      <c r="H243" s="458"/>
      <c r="I243" s="459"/>
      <c r="J243" s="460"/>
      <c r="K243" s="460"/>
      <c r="L243" s="484"/>
    </row>
    <row r="244" spans="1:12" s="315" customFormat="1" ht="12.75" customHeight="1">
      <c r="A244" s="491"/>
      <c r="B244" s="454"/>
      <c r="C244" s="455"/>
      <c r="D244" s="456"/>
      <c r="E244" s="457"/>
      <c r="F244" s="458"/>
      <c r="G244" s="458"/>
      <c r="H244" s="458"/>
      <c r="I244" s="459"/>
      <c r="J244" s="460"/>
      <c r="K244" s="460"/>
      <c r="L244" s="484"/>
    </row>
    <row r="245" spans="1:12" s="315" customFormat="1" ht="12.75" customHeight="1">
      <c r="A245" s="491"/>
      <c r="B245" s="454"/>
      <c r="C245" s="455"/>
      <c r="D245" s="456"/>
      <c r="E245" s="457"/>
      <c r="F245" s="458"/>
      <c r="G245" s="458"/>
      <c r="H245" s="458"/>
      <c r="I245" s="459"/>
      <c r="J245" s="460"/>
      <c r="K245" s="460"/>
      <c r="L245" s="484"/>
    </row>
    <row r="246" spans="1:12" s="315" customFormat="1" ht="12.75" customHeight="1">
      <c r="A246" s="491"/>
      <c r="B246" s="454"/>
      <c r="C246" s="455"/>
      <c r="D246" s="456"/>
      <c r="E246" s="457"/>
      <c r="F246" s="458"/>
      <c r="G246" s="458"/>
      <c r="H246" s="458"/>
      <c r="I246" s="459"/>
      <c r="J246" s="460"/>
      <c r="K246" s="460"/>
      <c r="L246" s="484"/>
    </row>
    <row r="247" spans="1:12" s="315" customFormat="1" ht="12.75" customHeight="1">
      <c r="A247" s="491"/>
      <c r="B247" s="454"/>
      <c r="C247" s="455"/>
      <c r="D247" s="456"/>
      <c r="E247" s="457"/>
      <c r="F247" s="458"/>
      <c r="G247" s="458"/>
      <c r="H247" s="458"/>
      <c r="I247" s="459"/>
      <c r="J247" s="460"/>
      <c r="K247" s="460"/>
      <c r="L247" s="484"/>
    </row>
    <row r="248" spans="1:12" s="315" customFormat="1" ht="12.75" customHeight="1">
      <c r="A248" s="491"/>
      <c r="B248" s="454"/>
      <c r="C248" s="455"/>
      <c r="D248" s="456"/>
      <c r="E248" s="457"/>
      <c r="F248" s="458"/>
      <c r="G248" s="458"/>
      <c r="H248" s="458"/>
      <c r="I248" s="459"/>
      <c r="J248" s="460"/>
      <c r="K248" s="460"/>
      <c r="L248" s="484"/>
    </row>
    <row r="249" spans="1:12" s="315" customFormat="1" ht="12.75" customHeight="1">
      <c r="A249" s="491"/>
      <c r="B249" s="454"/>
      <c r="C249" s="455"/>
      <c r="D249" s="456"/>
      <c r="E249" s="457"/>
      <c r="F249" s="458"/>
      <c r="G249" s="458"/>
      <c r="H249" s="458"/>
      <c r="I249" s="459"/>
      <c r="J249" s="460"/>
      <c r="K249" s="460"/>
      <c r="L249" s="484"/>
    </row>
    <row r="250" spans="1:12" s="315" customFormat="1" ht="12.75" customHeight="1">
      <c r="A250" s="491"/>
      <c r="B250" s="454"/>
      <c r="C250" s="455"/>
      <c r="D250" s="456"/>
      <c r="E250" s="457"/>
      <c r="F250" s="458"/>
      <c r="G250" s="458"/>
      <c r="H250" s="458"/>
      <c r="I250" s="459"/>
      <c r="J250" s="460"/>
      <c r="K250" s="460"/>
      <c r="L250" s="484"/>
    </row>
    <row r="251" spans="1:12" s="315" customFormat="1" ht="12.75" customHeight="1">
      <c r="A251" s="491"/>
      <c r="B251" s="454"/>
      <c r="C251" s="455"/>
      <c r="D251" s="456"/>
      <c r="E251" s="457"/>
      <c r="F251" s="458"/>
      <c r="G251" s="458"/>
      <c r="H251" s="458"/>
      <c r="I251" s="459"/>
      <c r="J251" s="460"/>
      <c r="K251" s="460"/>
      <c r="L251" s="484"/>
    </row>
    <row r="252" spans="1:12" s="315" customFormat="1" ht="12.75" customHeight="1">
      <c r="A252" s="491"/>
      <c r="B252" s="454"/>
      <c r="C252" s="455"/>
      <c r="D252" s="456"/>
      <c r="E252" s="457"/>
      <c r="F252" s="458"/>
      <c r="G252" s="458"/>
      <c r="H252" s="458"/>
      <c r="I252" s="459"/>
      <c r="J252" s="460"/>
      <c r="K252" s="460"/>
      <c r="L252" s="484"/>
    </row>
    <row r="253" spans="1:12" s="315" customFormat="1" ht="12.75" customHeight="1">
      <c r="A253" s="491"/>
      <c r="B253" s="454"/>
      <c r="C253" s="455"/>
      <c r="D253" s="456"/>
      <c r="E253" s="457"/>
      <c r="F253" s="458"/>
      <c r="G253" s="458"/>
      <c r="H253" s="458"/>
      <c r="I253" s="459"/>
      <c r="J253" s="460"/>
      <c r="K253" s="460"/>
      <c r="L253" s="484"/>
    </row>
    <row r="254" spans="1:12" s="315" customFormat="1" ht="12.75" customHeight="1">
      <c r="A254" s="491"/>
      <c r="B254" s="454"/>
      <c r="C254" s="455"/>
      <c r="D254" s="456"/>
      <c r="E254" s="457"/>
      <c r="F254" s="458"/>
      <c r="G254" s="458"/>
      <c r="H254" s="458"/>
      <c r="I254" s="459"/>
      <c r="J254" s="460"/>
      <c r="K254" s="460"/>
      <c r="L254" s="484"/>
    </row>
    <row r="255" spans="1:12" s="315" customFormat="1" ht="12.75" customHeight="1">
      <c r="A255" s="491"/>
      <c r="B255" s="454"/>
      <c r="C255" s="455"/>
      <c r="D255" s="456"/>
      <c r="E255" s="457"/>
      <c r="F255" s="458"/>
      <c r="G255" s="458"/>
      <c r="H255" s="458"/>
      <c r="I255" s="459"/>
      <c r="J255" s="460"/>
      <c r="K255" s="460"/>
      <c r="L255" s="484"/>
    </row>
    <row r="256" spans="1:12" s="315" customFormat="1" ht="12.75" customHeight="1">
      <c r="A256" s="491"/>
      <c r="B256" s="454"/>
      <c r="C256" s="455"/>
      <c r="D256" s="456"/>
      <c r="E256" s="457"/>
      <c r="F256" s="458"/>
      <c r="G256" s="458"/>
      <c r="H256" s="458"/>
      <c r="I256" s="459"/>
      <c r="J256" s="460"/>
      <c r="K256" s="460"/>
      <c r="L256" s="484"/>
    </row>
    <row r="257" spans="1:12" s="315" customFormat="1" ht="12.75" customHeight="1">
      <c r="A257" s="491"/>
      <c r="B257" s="454"/>
      <c r="C257" s="455"/>
      <c r="D257" s="456"/>
      <c r="E257" s="457"/>
      <c r="F257" s="458"/>
      <c r="G257" s="458"/>
      <c r="H257" s="458"/>
      <c r="I257" s="459"/>
      <c r="J257" s="460"/>
      <c r="K257" s="460"/>
      <c r="L257" s="484"/>
    </row>
    <row r="258" spans="1:12" s="315" customFormat="1" ht="12.75" customHeight="1">
      <c r="A258" s="491"/>
      <c r="B258" s="454"/>
      <c r="C258" s="455"/>
      <c r="D258" s="456"/>
      <c r="E258" s="457"/>
      <c r="F258" s="458"/>
      <c r="G258" s="458"/>
      <c r="H258" s="458"/>
      <c r="I258" s="459"/>
      <c r="J258" s="460"/>
      <c r="K258" s="460"/>
      <c r="L258" s="484"/>
    </row>
    <row r="259" spans="1:12" s="315" customFormat="1" ht="12.75" customHeight="1">
      <c r="A259" s="491"/>
      <c r="B259" s="454"/>
      <c r="C259" s="455"/>
      <c r="D259" s="456"/>
      <c r="E259" s="457"/>
      <c r="F259" s="458"/>
      <c r="G259" s="458"/>
      <c r="H259" s="458"/>
      <c r="I259" s="459"/>
      <c r="J259" s="460"/>
      <c r="K259" s="460"/>
      <c r="L259" s="484"/>
    </row>
    <row r="260" spans="1:12" s="315" customFormat="1" ht="12.75" customHeight="1">
      <c r="A260" s="491"/>
      <c r="B260" s="454"/>
      <c r="C260" s="455"/>
      <c r="D260" s="456"/>
      <c r="E260" s="457"/>
      <c r="F260" s="458"/>
      <c r="G260" s="458"/>
      <c r="H260" s="458"/>
      <c r="I260" s="459"/>
      <c r="J260" s="460"/>
      <c r="K260" s="460"/>
      <c r="L260" s="484"/>
    </row>
    <row r="261" spans="1:12" s="315" customFormat="1" ht="12.75" customHeight="1">
      <c r="A261" s="491"/>
      <c r="B261" s="454"/>
      <c r="C261" s="455"/>
      <c r="D261" s="456"/>
      <c r="E261" s="457"/>
      <c r="F261" s="458"/>
      <c r="G261" s="458"/>
      <c r="H261" s="458"/>
      <c r="I261" s="459"/>
      <c r="J261" s="460"/>
      <c r="K261" s="460"/>
      <c r="L261" s="484"/>
    </row>
    <row r="262" spans="1:12" s="315" customFormat="1" ht="12.75" customHeight="1">
      <c r="A262" s="491"/>
      <c r="B262" s="454"/>
      <c r="C262" s="455"/>
      <c r="D262" s="456"/>
      <c r="E262" s="457"/>
      <c r="F262" s="458"/>
      <c r="G262" s="458"/>
      <c r="H262" s="458"/>
      <c r="I262" s="459"/>
      <c r="J262" s="460"/>
      <c r="K262" s="460"/>
      <c r="L262" s="484"/>
    </row>
    <row r="263" spans="1:12" s="315" customFormat="1" ht="12.75" customHeight="1">
      <c r="A263" s="491"/>
      <c r="B263" s="454"/>
      <c r="C263" s="455"/>
      <c r="D263" s="456"/>
      <c r="E263" s="457"/>
      <c r="F263" s="458"/>
      <c r="G263" s="458"/>
      <c r="H263" s="458"/>
      <c r="I263" s="459"/>
      <c r="J263" s="460"/>
      <c r="K263" s="460"/>
      <c r="L263" s="484"/>
    </row>
    <row r="264" spans="1:12" s="315" customFormat="1" ht="12.75" customHeight="1">
      <c r="A264" s="491"/>
      <c r="B264" s="454"/>
      <c r="C264" s="455"/>
      <c r="D264" s="456"/>
      <c r="E264" s="457"/>
      <c r="F264" s="458"/>
      <c r="G264" s="458"/>
      <c r="H264" s="458"/>
      <c r="I264" s="459"/>
      <c r="J264" s="460"/>
      <c r="K264" s="460"/>
      <c r="L264" s="484"/>
    </row>
    <row r="265" spans="1:12" s="315" customFormat="1" ht="12.75" customHeight="1">
      <c r="A265" s="491"/>
      <c r="B265" s="454"/>
      <c r="C265" s="455"/>
      <c r="D265" s="456"/>
      <c r="E265" s="457"/>
      <c r="F265" s="458"/>
      <c r="G265" s="458"/>
      <c r="H265" s="458"/>
      <c r="I265" s="459"/>
      <c r="J265" s="460"/>
      <c r="K265" s="460"/>
      <c r="L265" s="484"/>
    </row>
    <row r="266" spans="1:12" s="315" customFormat="1" ht="12.75" customHeight="1">
      <c r="A266" s="491"/>
      <c r="B266" s="454"/>
      <c r="C266" s="455"/>
      <c r="D266" s="456"/>
      <c r="E266" s="457"/>
      <c r="F266" s="458"/>
      <c r="G266" s="458"/>
      <c r="H266" s="458"/>
      <c r="I266" s="459"/>
      <c r="J266" s="460"/>
      <c r="K266" s="460"/>
      <c r="L266" s="484"/>
    </row>
    <row r="267" spans="1:12" s="315" customFormat="1" ht="12.75" customHeight="1">
      <c r="A267" s="491"/>
      <c r="B267" s="454"/>
      <c r="C267" s="455"/>
      <c r="D267" s="456"/>
      <c r="E267" s="457"/>
      <c r="F267" s="458"/>
      <c r="G267" s="458"/>
      <c r="H267" s="458"/>
      <c r="I267" s="459"/>
      <c r="J267" s="460"/>
      <c r="K267" s="460"/>
      <c r="L267" s="484"/>
    </row>
    <row r="268" spans="1:12" s="315" customFormat="1" ht="12.75" customHeight="1">
      <c r="A268" s="491"/>
      <c r="B268" s="454"/>
      <c r="C268" s="455"/>
      <c r="D268" s="456"/>
      <c r="E268" s="457"/>
      <c r="F268" s="458"/>
      <c r="G268" s="458"/>
      <c r="H268" s="458"/>
      <c r="I268" s="459"/>
      <c r="J268" s="460"/>
      <c r="K268" s="460"/>
      <c r="L268" s="484"/>
    </row>
    <row r="269" spans="1:12" s="315" customFormat="1" ht="12.75" customHeight="1">
      <c r="A269" s="491"/>
      <c r="B269" s="454"/>
      <c r="C269" s="455"/>
      <c r="D269" s="456"/>
      <c r="E269" s="457"/>
      <c r="F269" s="458"/>
      <c r="G269" s="458"/>
      <c r="H269" s="458"/>
      <c r="I269" s="459"/>
      <c r="J269" s="460"/>
      <c r="K269" s="460"/>
      <c r="L269" s="484"/>
    </row>
    <row r="270" spans="1:12" s="315" customFormat="1" ht="12.75" customHeight="1">
      <c r="A270" s="491"/>
      <c r="B270" s="454"/>
      <c r="C270" s="455"/>
      <c r="D270" s="456"/>
      <c r="E270" s="457"/>
      <c r="F270" s="458"/>
      <c r="G270" s="458"/>
      <c r="H270" s="458"/>
      <c r="I270" s="459"/>
      <c r="J270" s="460"/>
      <c r="K270" s="460"/>
      <c r="L270" s="484"/>
    </row>
    <row r="271" spans="1:12" s="315" customFormat="1" ht="12.75" customHeight="1">
      <c r="A271" s="491"/>
      <c r="B271" s="454"/>
      <c r="C271" s="455"/>
      <c r="D271" s="456"/>
      <c r="E271" s="457"/>
      <c r="F271" s="458"/>
      <c r="G271" s="458"/>
      <c r="H271" s="458"/>
      <c r="I271" s="459"/>
      <c r="J271" s="460"/>
      <c r="K271" s="460"/>
      <c r="L271" s="484"/>
    </row>
    <row r="272" spans="1:12" s="315" customFormat="1" ht="12.75" customHeight="1">
      <c r="A272" s="491"/>
      <c r="B272" s="454"/>
      <c r="C272" s="455"/>
      <c r="D272" s="456"/>
      <c r="E272" s="457"/>
      <c r="F272" s="458"/>
      <c r="G272" s="458"/>
      <c r="H272" s="458"/>
      <c r="I272" s="459"/>
      <c r="J272" s="460"/>
      <c r="K272" s="460"/>
      <c r="L272" s="484"/>
    </row>
    <row r="273" spans="1:12" s="315" customFormat="1" ht="12.75" customHeight="1">
      <c r="A273" s="491"/>
      <c r="B273" s="454"/>
      <c r="C273" s="455"/>
      <c r="D273" s="456"/>
      <c r="E273" s="457"/>
      <c r="F273" s="458"/>
      <c r="G273" s="458"/>
      <c r="H273" s="458"/>
      <c r="I273" s="459"/>
      <c r="J273" s="460"/>
      <c r="K273" s="460"/>
      <c r="L273" s="484"/>
    </row>
    <row r="274" spans="1:12" s="315" customFormat="1" ht="12.75" customHeight="1">
      <c r="A274" s="491"/>
      <c r="B274" s="454"/>
      <c r="C274" s="455"/>
      <c r="D274" s="456"/>
      <c r="E274" s="457"/>
      <c r="F274" s="458"/>
      <c r="G274" s="458"/>
      <c r="H274" s="458"/>
      <c r="I274" s="459"/>
      <c r="J274" s="460"/>
      <c r="K274" s="460"/>
      <c r="L274" s="484"/>
    </row>
    <row r="275" spans="1:12" s="315" customFormat="1" ht="12.75" customHeight="1">
      <c r="A275" s="491"/>
      <c r="B275" s="454"/>
      <c r="C275" s="455"/>
      <c r="D275" s="456"/>
      <c r="E275" s="457"/>
      <c r="F275" s="458"/>
      <c r="G275" s="458"/>
      <c r="H275" s="458"/>
      <c r="I275" s="459"/>
      <c r="J275" s="460"/>
      <c r="K275" s="460"/>
      <c r="L275" s="484"/>
    </row>
    <row r="276" spans="1:12" s="315" customFormat="1" ht="12.75" customHeight="1">
      <c r="A276" s="491"/>
      <c r="B276" s="454"/>
      <c r="C276" s="455"/>
      <c r="D276" s="456"/>
      <c r="E276" s="457"/>
      <c r="F276" s="458"/>
      <c r="G276" s="458"/>
      <c r="H276" s="458"/>
      <c r="I276" s="459"/>
      <c r="J276" s="460"/>
      <c r="K276" s="460"/>
      <c r="L276" s="484"/>
    </row>
    <row r="277" spans="1:12" s="315" customFormat="1" ht="12.75" customHeight="1">
      <c r="A277" s="491"/>
      <c r="B277" s="454"/>
      <c r="C277" s="455"/>
      <c r="D277" s="456"/>
      <c r="E277" s="457"/>
      <c r="F277" s="458"/>
      <c r="G277" s="458"/>
      <c r="H277" s="458"/>
      <c r="I277" s="459"/>
      <c r="J277" s="460"/>
      <c r="K277" s="460"/>
      <c r="L277" s="484"/>
    </row>
    <row r="278" spans="1:12" ht="12.75" customHeight="1">
      <c r="B278" s="422" t="s">
        <v>228</v>
      </c>
    </row>
    <row r="280" spans="1:12" ht="12.75" customHeight="1">
      <c r="A280" s="209">
        <v>3</v>
      </c>
      <c r="B280" s="425">
        <v>42857</v>
      </c>
      <c r="C280" s="426">
        <v>0.20625000000000002</v>
      </c>
      <c r="D280" s="427">
        <v>560</v>
      </c>
      <c r="E280" s="428" t="s">
        <v>188</v>
      </c>
      <c r="F280" s="429">
        <v>2500</v>
      </c>
      <c r="G280" s="391" t="s">
        <v>56</v>
      </c>
      <c r="H280" s="391">
        <v>15500</v>
      </c>
      <c r="I280" s="392">
        <v>0</v>
      </c>
      <c r="J280" s="393">
        <v>42826</v>
      </c>
      <c r="K280" s="393" t="s">
        <v>56</v>
      </c>
    </row>
    <row r="281" spans="1:12" ht="12.75" customHeight="1">
      <c r="A281" s="209">
        <v>4</v>
      </c>
      <c r="B281" s="425">
        <v>42857</v>
      </c>
      <c r="C281" s="426">
        <v>0.20625000000000002</v>
      </c>
      <c r="D281" s="427">
        <v>560</v>
      </c>
      <c r="E281" s="428" t="s">
        <v>189</v>
      </c>
      <c r="F281" s="429">
        <v>400</v>
      </c>
      <c r="G281" s="398" t="s">
        <v>56</v>
      </c>
      <c r="H281" s="398">
        <v>15100</v>
      </c>
      <c r="I281" s="399">
        <v>0</v>
      </c>
      <c r="J281" s="400">
        <v>42826</v>
      </c>
      <c r="K281" s="400" t="s">
        <v>56</v>
      </c>
    </row>
    <row r="282" spans="1:12" ht="12.75" customHeight="1">
      <c r="A282" s="209">
        <v>35</v>
      </c>
      <c r="B282" s="387">
        <v>42859</v>
      </c>
      <c r="C282" s="388">
        <v>0.41319444444444442</v>
      </c>
      <c r="D282" s="389">
        <v>5640</v>
      </c>
      <c r="E282" s="390" t="s">
        <v>190</v>
      </c>
      <c r="F282" s="391" t="s">
        <v>56</v>
      </c>
      <c r="G282" s="391">
        <v>1500</v>
      </c>
      <c r="H282" s="391">
        <v>170126.06</v>
      </c>
      <c r="I282" s="392">
        <v>6402264</v>
      </c>
      <c r="J282" s="417" t="s">
        <v>6810</v>
      </c>
      <c r="K282" s="393" t="s">
        <v>56</v>
      </c>
    </row>
    <row r="283" spans="1:12" ht="12.75" customHeight="1">
      <c r="A283" s="209">
        <v>63</v>
      </c>
      <c r="B283" s="387">
        <v>42864</v>
      </c>
      <c r="C283" s="388">
        <v>0.59236111111111112</v>
      </c>
      <c r="D283" s="389">
        <v>4</v>
      </c>
      <c r="E283" s="390" t="s">
        <v>190</v>
      </c>
      <c r="F283" s="391" t="s">
        <v>56</v>
      </c>
      <c r="G283" s="391">
        <v>4862.08</v>
      </c>
      <c r="H283" s="391">
        <v>156805.37</v>
      </c>
      <c r="I283" s="392">
        <v>41117</v>
      </c>
      <c r="J283" s="417" t="s">
        <v>23110</v>
      </c>
      <c r="K283" s="393" t="s">
        <v>56</v>
      </c>
    </row>
    <row r="284" spans="1:12" s="315" customFormat="1" ht="12.75" customHeight="1">
      <c r="A284" s="209">
        <v>78</v>
      </c>
      <c r="B284" s="394">
        <v>42866</v>
      </c>
      <c r="C284" s="395">
        <v>0.53194444444444444</v>
      </c>
      <c r="D284" s="396">
        <v>4</v>
      </c>
      <c r="E284" s="397" t="s">
        <v>191</v>
      </c>
      <c r="F284" s="398" t="s">
        <v>56</v>
      </c>
      <c r="G284" s="398">
        <v>2032.64</v>
      </c>
      <c r="H284" s="398">
        <v>689585.25</v>
      </c>
      <c r="I284" s="399">
        <v>41939</v>
      </c>
      <c r="J284" s="695" t="s">
        <v>25470</v>
      </c>
      <c r="K284" s="400" t="s">
        <v>56</v>
      </c>
      <c r="L284" s="484"/>
    </row>
    <row r="294" spans="6:8" ht="12.75" customHeight="1">
      <c r="F294" s="421">
        <f>SUM(F280:F293)</f>
        <v>2900</v>
      </c>
      <c r="G294" s="421">
        <f>SUM(G280:G293)</f>
        <v>8394.7199999999993</v>
      </c>
      <c r="H294" s="421">
        <f>+G294-F294</f>
        <v>5494.7199999999993</v>
      </c>
    </row>
  </sheetData>
  <mergeCells count="2">
    <mergeCell ref="C5:D5"/>
    <mergeCell ref="F5:H5"/>
  </mergeCells>
  <pageMargins left="0.70866141732283472" right="0.70866141732283472" top="0.74803149606299213" bottom="0.74803149606299213" header="0.31496062992125984" footer="0.31496062992125984"/>
  <pageSetup scale="4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9">
    <tabColor indexed="24"/>
  </sheetPr>
  <dimension ref="A1:K1826"/>
  <sheetViews>
    <sheetView zoomScale="110" zoomScaleNormal="110" workbookViewId="0">
      <pane ySplit="7" topLeftCell="A1811" activePane="bottomLeft" state="frozen"/>
      <selection pane="bottomLeft" activeCell="B1827" sqref="B1827"/>
    </sheetView>
  </sheetViews>
  <sheetFormatPr baseColWidth="10" defaultColWidth="11.44140625" defaultRowHeight="12.75" customHeight="1"/>
  <cols>
    <col min="1" max="1" width="5.6640625" style="209" customWidth="1"/>
    <col min="2" max="2" width="9.109375" style="126" customWidth="1"/>
    <col min="3" max="3" width="5.88671875" style="126" customWidth="1"/>
    <col min="4" max="4" width="5.5546875" style="126" customWidth="1"/>
    <col min="5" max="5" width="20.88671875" style="139" customWidth="1"/>
    <col min="6" max="6" width="12.44140625" style="126" bestFit="1" customWidth="1"/>
    <col min="7" max="7" width="14.44140625" style="126" bestFit="1" customWidth="1"/>
    <col min="8" max="8" width="12" style="126" customWidth="1"/>
    <col min="9" max="9" width="11.5546875" style="126" bestFit="1" customWidth="1"/>
    <col min="10" max="10" width="19.44140625" style="126" customWidth="1"/>
    <col min="11" max="11" width="10.109375" style="183" customWidth="1"/>
    <col min="12" max="16384" width="11.44140625" style="126"/>
  </cols>
  <sheetData>
    <row r="1" spans="1:11" ht="9.6" customHeight="1">
      <c r="A1" s="488"/>
      <c r="B1" s="304"/>
      <c r="C1" s="304"/>
      <c r="G1" s="140"/>
      <c r="H1" s="141"/>
    </row>
    <row r="2" spans="1:11" ht="14.4" customHeight="1">
      <c r="B2" s="126" t="s">
        <v>121</v>
      </c>
      <c r="C2" s="142"/>
      <c r="D2" s="142"/>
      <c r="G2" s="143"/>
    </row>
    <row r="3" spans="1:11" ht="14.4" customHeight="1">
      <c r="B3" s="282" t="s">
        <v>714</v>
      </c>
      <c r="C3" s="144"/>
      <c r="D3" s="144"/>
      <c r="G3" s="143"/>
    </row>
    <row r="4" spans="1:11" ht="14.4" customHeight="1">
      <c r="F4" s="914" t="s">
        <v>713</v>
      </c>
      <c r="G4" s="914"/>
      <c r="H4" s="914"/>
      <c r="I4" s="145"/>
    </row>
    <row r="5" spans="1:11" s="233" customFormat="1" ht="9.6" customHeight="1">
      <c r="A5" s="489"/>
      <c r="E5" s="234"/>
      <c r="F5" s="293"/>
      <c r="G5" s="293"/>
      <c r="H5" s="293"/>
      <c r="I5" s="145"/>
      <c r="K5" s="235"/>
    </row>
    <row r="6" spans="1:11" ht="12" customHeight="1">
      <c r="B6" s="146" t="s">
        <v>114</v>
      </c>
      <c r="C6" s="146" t="s">
        <v>52</v>
      </c>
      <c r="D6" s="146" t="s">
        <v>53</v>
      </c>
      <c r="E6" s="147" t="s">
        <v>115</v>
      </c>
      <c r="F6" s="146" t="s">
        <v>140</v>
      </c>
      <c r="G6" s="146" t="s">
        <v>73</v>
      </c>
      <c r="H6" s="146" t="s">
        <v>74</v>
      </c>
      <c r="I6" s="146" t="s">
        <v>6</v>
      </c>
      <c r="J6" s="146" t="s">
        <v>7</v>
      </c>
      <c r="K6" s="787" t="s">
        <v>88</v>
      </c>
    </row>
    <row r="7" spans="1:11" ht="10.199999999999999" customHeight="1">
      <c r="B7" s="148"/>
      <c r="D7" s="149"/>
      <c r="E7" s="150" t="s">
        <v>76</v>
      </c>
      <c r="F7" s="151"/>
      <c r="G7" s="152"/>
      <c r="H7" s="153">
        <v>33059.29</v>
      </c>
      <c r="I7" s="154"/>
      <c r="J7" s="155" t="s">
        <v>56</v>
      </c>
      <c r="K7" s="155" t="s">
        <v>56</v>
      </c>
    </row>
    <row r="9" spans="1:11" ht="12.75" customHeight="1">
      <c r="A9" s="209">
        <v>1</v>
      </c>
      <c r="B9" s="387">
        <v>42857</v>
      </c>
      <c r="C9" s="388">
        <v>0.94513888888888886</v>
      </c>
      <c r="D9" s="389">
        <v>890</v>
      </c>
      <c r="E9" s="390" t="s">
        <v>718</v>
      </c>
      <c r="F9" s="391" t="s">
        <v>56</v>
      </c>
      <c r="G9" s="391">
        <v>145</v>
      </c>
      <c r="H9" s="391">
        <v>33204.29</v>
      </c>
      <c r="I9" s="392">
        <v>5813530</v>
      </c>
      <c r="J9" s="393">
        <v>5026296029</v>
      </c>
      <c r="K9" s="393" t="s">
        <v>56</v>
      </c>
    </row>
    <row r="10" spans="1:11" ht="12.75" customHeight="1">
      <c r="A10" s="209">
        <v>2</v>
      </c>
      <c r="B10" s="394">
        <v>42857</v>
      </c>
      <c r="C10" s="395">
        <v>9.6527777777777768E-2</v>
      </c>
      <c r="D10" s="396">
        <v>560</v>
      </c>
      <c r="E10" s="397" t="s">
        <v>715</v>
      </c>
      <c r="F10" s="398" t="s">
        <v>56</v>
      </c>
      <c r="G10" s="398">
        <v>11.26</v>
      </c>
      <c r="H10" s="398">
        <v>33215.550000000003</v>
      </c>
      <c r="I10" s="399">
        <v>0</v>
      </c>
      <c r="J10" s="400" t="s">
        <v>716</v>
      </c>
      <c r="K10" s="400" t="s">
        <v>56</v>
      </c>
    </row>
    <row r="11" spans="1:11" ht="12.75" customHeight="1">
      <c r="A11" s="209">
        <v>3</v>
      </c>
      <c r="B11" s="387">
        <v>42857</v>
      </c>
      <c r="C11" s="388">
        <v>9.6527777777777768E-2</v>
      </c>
      <c r="D11" s="389">
        <v>560</v>
      </c>
      <c r="E11" s="390" t="s">
        <v>717</v>
      </c>
      <c r="F11" s="391">
        <v>11.26</v>
      </c>
      <c r="G11" s="391" t="s">
        <v>56</v>
      </c>
      <c r="H11" s="391">
        <v>33204.29</v>
      </c>
      <c r="I11" s="392">
        <v>0</v>
      </c>
      <c r="J11" s="393" t="s">
        <v>716</v>
      </c>
      <c r="K11" s="393" t="s">
        <v>56</v>
      </c>
    </row>
    <row r="12" spans="1:11" ht="12.75" customHeight="1">
      <c r="A12" s="209">
        <v>4</v>
      </c>
      <c r="B12" s="394">
        <v>42857</v>
      </c>
      <c r="C12" s="395">
        <v>0.33611111111111108</v>
      </c>
      <c r="D12" s="396">
        <v>890</v>
      </c>
      <c r="E12" s="397" t="s">
        <v>718</v>
      </c>
      <c r="F12" s="398" t="s">
        <v>56</v>
      </c>
      <c r="G12" s="398">
        <v>370</v>
      </c>
      <c r="H12" s="398">
        <v>33574.29</v>
      </c>
      <c r="I12" s="399">
        <v>5123378</v>
      </c>
      <c r="J12" s="400">
        <v>5026644996</v>
      </c>
      <c r="K12" s="400" t="s">
        <v>56</v>
      </c>
    </row>
    <row r="13" spans="1:11" ht="12.75" customHeight="1">
      <c r="A13" s="209">
        <v>5</v>
      </c>
      <c r="B13" s="387">
        <v>42857</v>
      </c>
      <c r="C13" s="388">
        <v>0.4145833333333333</v>
      </c>
      <c r="D13" s="389">
        <v>890</v>
      </c>
      <c r="E13" s="390" t="s">
        <v>718</v>
      </c>
      <c r="F13" s="391" t="s">
        <v>56</v>
      </c>
      <c r="G13" s="391">
        <v>340</v>
      </c>
      <c r="H13" s="391">
        <v>33914.29</v>
      </c>
      <c r="I13" s="392">
        <v>1232042</v>
      </c>
      <c r="J13" s="393">
        <v>5027201465</v>
      </c>
      <c r="K13" s="393" t="s">
        <v>56</v>
      </c>
    </row>
    <row r="14" spans="1:11" ht="12.75" customHeight="1">
      <c r="A14" s="209">
        <v>6</v>
      </c>
      <c r="B14" s="394">
        <v>42857</v>
      </c>
      <c r="C14" s="395">
        <v>0.43888888888888888</v>
      </c>
      <c r="D14" s="396">
        <v>29</v>
      </c>
      <c r="E14" s="397" t="s">
        <v>191</v>
      </c>
      <c r="F14" s="398" t="s">
        <v>56</v>
      </c>
      <c r="G14" s="398">
        <v>480</v>
      </c>
      <c r="H14" s="398">
        <v>34394.29</v>
      </c>
      <c r="I14" s="399">
        <v>295985</v>
      </c>
      <c r="J14" s="400">
        <v>5023782922</v>
      </c>
      <c r="K14" s="400" t="s">
        <v>56</v>
      </c>
    </row>
    <row r="15" spans="1:11" ht="12.75" customHeight="1">
      <c r="A15" s="209">
        <v>7</v>
      </c>
      <c r="B15" s="387">
        <v>42857</v>
      </c>
      <c r="C15" s="388">
        <v>0.44513888888888892</v>
      </c>
      <c r="D15" s="389">
        <v>2210</v>
      </c>
      <c r="E15" s="390" t="s">
        <v>191</v>
      </c>
      <c r="F15" s="391" t="s">
        <v>56</v>
      </c>
      <c r="G15" s="391">
        <v>524</v>
      </c>
      <c r="H15" s="391">
        <v>34918.29</v>
      </c>
      <c r="I15" s="392">
        <v>2102313</v>
      </c>
      <c r="J15" s="393">
        <v>5026033497</v>
      </c>
      <c r="K15" s="393" t="s">
        <v>56</v>
      </c>
    </row>
    <row r="16" spans="1:11" ht="12.75" customHeight="1">
      <c r="A16" s="209">
        <v>8</v>
      </c>
      <c r="B16" s="394">
        <v>42857</v>
      </c>
      <c r="C16" s="395">
        <v>0.46111111111111108</v>
      </c>
      <c r="D16" s="396">
        <v>1106</v>
      </c>
      <c r="E16" s="397" t="s">
        <v>191</v>
      </c>
      <c r="F16" s="398" t="s">
        <v>56</v>
      </c>
      <c r="G16" s="398">
        <v>497</v>
      </c>
      <c r="H16" s="398">
        <v>35415.29</v>
      </c>
      <c r="I16" s="399">
        <v>1065083</v>
      </c>
      <c r="J16" s="400">
        <v>5027064517</v>
      </c>
      <c r="K16" s="400" t="s">
        <v>56</v>
      </c>
    </row>
    <row r="17" spans="1:11" ht="12.75" customHeight="1">
      <c r="A17" s="209">
        <v>9</v>
      </c>
      <c r="B17" s="387">
        <v>42857</v>
      </c>
      <c r="C17" s="388">
        <v>0.49583333333333335</v>
      </c>
      <c r="D17" s="389">
        <v>29</v>
      </c>
      <c r="E17" s="390" t="s">
        <v>191</v>
      </c>
      <c r="F17" s="391" t="s">
        <v>56</v>
      </c>
      <c r="G17" s="391">
        <v>414</v>
      </c>
      <c r="H17" s="391">
        <v>35829.29</v>
      </c>
      <c r="I17" s="392">
        <v>296185</v>
      </c>
      <c r="J17" s="393">
        <v>5026139054</v>
      </c>
      <c r="K17" s="393" t="s">
        <v>56</v>
      </c>
    </row>
    <row r="18" spans="1:11" ht="12.75" customHeight="1">
      <c r="A18" s="209">
        <v>10</v>
      </c>
      <c r="B18" s="394">
        <v>42857</v>
      </c>
      <c r="C18" s="395">
        <v>0.49791666666666662</v>
      </c>
      <c r="D18" s="396">
        <v>397</v>
      </c>
      <c r="E18" s="397" t="s">
        <v>191</v>
      </c>
      <c r="F18" s="398" t="s">
        <v>56</v>
      </c>
      <c r="G18" s="398">
        <v>291</v>
      </c>
      <c r="H18" s="398">
        <v>36120.29</v>
      </c>
      <c r="I18" s="399">
        <v>3977170</v>
      </c>
      <c r="J18" s="400">
        <v>5026263284</v>
      </c>
      <c r="K18" s="400" t="s">
        <v>56</v>
      </c>
    </row>
    <row r="19" spans="1:11" ht="12.75" customHeight="1">
      <c r="A19" s="209">
        <v>11</v>
      </c>
      <c r="B19" s="387">
        <v>42857</v>
      </c>
      <c r="C19" s="388">
        <v>0.51666666666666672</v>
      </c>
      <c r="D19" s="389">
        <v>5664</v>
      </c>
      <c r="E19" s="390" t="s">
        <v>191</v>
      </c>
      <c r="F19" s="391" t="s">
        <v>56</v>
      </c>
      <c r="G19" s="391">
        <v>283</v>
      </c>
      <c r="H19" s="391">
        <v>36403.29</v>
      </c>
      <c r="I19" s="392">
        <v>6649424</v>
      </c>
      <c r="J19" s="393">
        <v>1000026920</v>
      </c>
      <c r="K19" s="393" t="s">
        <v>56</v>
      </c>
    </row>
    <row r="20" spans="1:11" ht="12.75" customHeight="1">
      <c r="A20" s="209">
        <v>12</v>
      </c>
      <c r="B20" s="394">
        <v>42857</v>
      </c>
      <c r="C20" s="395">
        <v>0.5180555555555556</v>
      </c>
      <c r="D20" s="396">
        <v>1</v>
      </c>
      <c r="E20" s="397" t="s">
        <v>191</v>
      </c>
      <c r="F20" s="398" t="s">
        <v>56</v>
      </c>
      <c r="G20" s="398">
        <v>285</v>
      </c>
      <c r="H20" s="398">
        <v>36688.29</v>
      </c>
      <c r="I20" s="399">
        <v>18882</v>
      </c>
      <c r="J20" s="400">
        <v>5023250599</v>
      </c>
      <c r="K20" s="400" t="s">
        <v>56</v>
      </c>
    </row>
    <row r="21" spans="1:11" ht="12.75" customHeight="1">
      <c r="A21" s="209">
        <v>13</v>
      </c>
      <c r="B21" s="387">
        <v>42857</v>
      </c>
      <c r="C21" s="388">
        <v>0.53194444444444444</v>
      </c>
      <c r="D21" s="389">
        <v>5838</v>
      </c>
      <c r="E21" s="390" t="s">
        <v>191</v>
      </c>
      <c r="F21" s="391" t="s">
        <v>56</v>
      </c>
      <c r="G21" s="391">
        <v>472</v>
      </c>
      <c r="H21" s="391">
        <v>37160.29</v>
      </c>
      <c r="I21" s="392">
        <v>8384165</v>
      </c>
      <c r="J21" s="393">
        <v>5023364663</v>
      </c>
      <c r="K21" s="393" t="s">
        <v>56</v>
      </c>
    </row>
    <row r="22" spans="1:11" ht="12.75" customHeight="1">
      <c r="A22" s="209">
        <v>14</v>
      </c>
      <c r="B22" s="394">
        <v>42857</v>
      </c>
      <c r="C22" s="395">
        <v>0.53333333333333333</v>
      </c>
      <c r="D22" s="396">
        <v>29</v>
      </c>
      <c r="E22" s="397" t="s">
        <v>191</v>
      </c>
      <c r="F22" s="398" t="s">
        <v>56</v>
      </c>
      <c r="G22" s="398">
        <v>610</v>
      </c>
      <c r="H22" s="398">
        <v>37770.29</v>
      </c>
      <c r="I22" s="399">
        <v>296341</v>
      </c>
      <c r="J22" s="400">
        <v>5026263144</v>
      </c>
      <c r="K22" s="400" t="s">
        <v>56</v>
      </c>
    </row>
    <row r="23" spans="1:11" ht="12.75" customHeight="1">
      <c r="A23" s="209">
        <v>15</v>
      </c>
      <c r="B23" s="387">
        <v>42857</v>
      </c>
      <c r="C23" s="388">
        <v>0.53541666666666665</v>
      </c>
      <c r="D23" s="389">
        <v>45</v>
      </c>
      <c r="E23" s="390" t="s">
        <v>191</v>
      </c>
      <c r="F23" s="391" t="s">
        <v>56</v>
      </c>
      <c r="G23" s="391">
        <v>366</v>
      </c>
      <c r="H23" s="391">
        <v>38136.29</v>
      </c>
      <c r="I23" s="392">
        <v>452671</v>
      </c>
      <c r="J23" s="393">
        <v>5023351199</v>
      </c>
      <c r="K23" s="393" t="s">
        <v>56</v>
      </c>
    </row>
    <row r="24" spans="1:11" ht="12.75" customHeight="1">
      <c r="A24" s="209">
        <v>16</v>
      </c>
      <c r="B24" s="394">
        <v>42857</v>
      </c>
      <c r="C24" s="395">
        <v>0.56874999999999998</v>
      </c>
      <c r="D24" s="396">
        <v>5805</v>
      </c>
      <c r="E24" s="397" t="s">
        <v>191</v>
      </c>
      <c r="F24" s="398" t="s">
        <v>56</v>
      </c>
      <c r="G24" s="398">
        <v>559</v>
      </c>
      <c r="H24" s="398">
        <v>38695.29</v>
      </c>
      <c r="I24" s="399">
        <v>8057878</v>
      </c>
      <c r="J24" s="400">
        <v>5027197044</v>
      </c>
      <c r="K24" s="400" t="s">
        <v>56</v>
      </c>
    </row>
    <row r="25" spans="1:11" ht="12.75" customHeight="1">
      <c r="A25" s="209">
        <v>17</v>
      </c>
      <c r="B25" s="387">
        <v>42857</v>
      </c>
      <c r="C25" s="388">
        <v>0.57986111111111105</v>
      </c>
      <c r="D25" s="389">
        <v>477</v>
      </c>
      <c r="E25" s="390" t="s">
        <v>191</v>
      </c>
      <c r="F25" s="391" t="s">
        <v>56</v>
      </c>
      <c r="G25" s="391">
        <v>402</v>
      </c>
      <c r="H25" s="391">
        <v>39097.29</v>
      </c>
      <c r="I25" s="392">
        <v>4773167</v>
      </c>
      <c r="J25" s="393">
        <v>5024028770</v>
      </c>
      <c r="K25" s="393" t="s">
        <v>56</v>
      </c>
    </row>
    <row r="26" spans="1:11" ht="12.75" customHeight="1">
      <c r="A26" s="209">
        <v>18</v>
      </c>
      <c r="B26" s="394">
        <v>42857</v>
      </c>
      <c r="C26" s="395">
        <v>0.58263888888888882</v>
      </c>
      <c r="D26" s="396">
        <v>1</v>
      </c>
      <c r="E26" s="397" t="s">
        <v>191</v>
      </c>
      <c r="F26" s="398" t="s">
        <v>56</v>
      </c>
      <c r="G26" s="398">
        <v>93</v>
      </c>
      <c r="H26" s="398">
        <v>39190.29</v>
      </c>
      <c r="I26" s="399">
        <v>19122</v>
      </c>
      <c r="J26" s="400">
        <v>5027306280</v>
      </c>
      <c r="K26" s="400" t="s">
        <v>56</v>
      </c>
    </row>
    <row r="27" spans="1:11" ht="12.75" customHeight="1">
      <c r="A27" s="209">
        <v>19</v>
      </c>
      <c r="B27" s="387">
        <v>42857</v>
      </c>
      <c r="C27" s="388">
        <v>0.58333333333333337</v>
      </c>
      <c r="D27" s="389">
        <v>1</v>
      </c>
      <c r="E27" s="390" t="s">
        <v>191</v>
      </c>
      <c r="F27" s="391" t="s">
        <v>56</v>
      </c>
      <c r="G27" s="391">
        <v>601</v>
      </c>
      <c r="H27" s="391">
        <v>39791.29</v>
      </c>
      <c r="I27" s="392">
        <v>19126</v>
      </c>
      <c r="J27" s="393">
        <v>5027306272</v>
      </c>
      <c r="K27" s="393" t="s">
        <v>56</v>
      </c>
    </row>
    <row r="28" spans="1:11" ht="12.75" customHeight="1">
      <c r="A28" s="209">
        <v>20</v>
      </c>
      <c r="B28" s="394">
        <v>42857</v>
      </c>
      <c r="C28" s="395">
        <v>0.79999999999999993</v>
      </c>
      <c r="D28" s="396">
        <v>5234</v>
      </c>
      <c r="E28" s="397" t="s">
        <v>727</v>
      </c>
      <c r="F28" s="398" t="s">
        <v>56</v>
      </c>
      <c r="G28" s="398">
        <v>85</v>
      </c>
      <c r="H28" s="398">
        <v>39876.29</v>
      </c>
      <c r="I28" s="399">
        <v>204884</v>
      </c>
      <c r="J28" s="400">
        <v>5027308179</v>
      </c>
      <c r="K28" s="400" t="s">
        <v>56</v>
      </c>
    </row>
    <row r="29" spans="1:11" ht="12.75" customHeight="1">
      <c r="A29" s="209">
        <v>21</v>
      </c>
      <c r="B29" s="387">
        <v>42857</v>
      </c>
      <c r="C29" s="388">
        <v>0.8618055555555556</v>
      </c>
      <c r="D29" s="389">
        <v>7465</v>
      </c>
      <c r="E29" s="390" t="s">
        <v>720</v>
      </c>
      <c r="F29" s="391" t="s">
        <v>56</v>
      </c>
      <c r="G29" s="391">
        <v>906</v>
      </c>
      <c r="H29" s="391">
        <v>40782.29</v>
      </c>
      <c r="I29" s="392">
        <v>5955047</v>
      </c>
      <c r="J29" s="393" t="s">
        <v>728</v>
      </c>
      <c r="K29" s="393" t="s">
        <v>56</v>
      </c>
    </row>
    <row r="30" spans="1:11" ht="12.75" customHeight="1">
      <c r="A30" s="209">
        <v>22</v>
      </c>
      <c r="B30" s="394">
        <v>42857</v>
      </c>
      <c r="C30" s="395">
        <v>0.45347222222222222</v>
      </c>
      <c r="D30" s="396">
        <v>890</v>
      </c>
      <c r="E30" s="397" t="s">
        <v>718</v>
      </c>
      <c r="F30" s="398" t="s">
        <v>56</v>
      </c>
      <c r="G30" s="398">
        <v>152</v>
      </c>
      <c r="H30" s="398">
        <v>40934.29</v>
      </c>
      <c r="I30" s="399">
        <v>3528830</v>
      </c>
      <c r="J30" s="400">
        <v>5026500891</v>
      </c>
      <c r="K30" s="400" t="s">
        <v>56</v>
      </c>
    </row>
    <row r="31" spans="1:11" ht="12.75" customHeight="1">
      <c r="A31" s="209">
        <v>23</v>
      </c>
      <c r="B31" s="387">
        <v>42857</v>
      </c>
      <c r="C31" s="388">
        <v>0.48749999999999999</v>
      </c>
      <c r="D31" s="389">
        <v>890</v>
      </c>
      <c r="E31" s="390" t="s">
        <v>718</v>
      </c>
      <c r="F31" s="391" t="s">
        <v>56</v>
      </c>
      <c r="G31" s="391">
        <v>232</v>
      </c>
      <c r="H31" s="391">
        <v>41166.29</v>
      </c>
      <c r="I31" s="392">
        <v>5257476</v>
      </c>
      <c r="J31" s="393">
        <v>5023987604</v>
      </c>
      <c r="K31" s="393" t="s">
        <v>56</v>
      </c>
    </row>
    <row r="32" spans="1:11" ht="12.75" customHeight="1">
      <c r="A32" s="209">
        <v>24</v>
      </c>
      <c r="B32" s="394">
        <v>42857</v>
      </c>
      <c r="C32" s="395">
        <v>0.48958333333333331</v>
      </c>
      <c r="D32" s="396">
        <v>3597</v>
      </c>
      <c r="E32" s="397" t="s">
        <v>718</v>
      </c>
      <c r="F32" s="398" t="s">
        <v>56</v>
      </c>
      <c r="G32" s="398">
        <v>240</v>
      </c>
      <c r="H32" s="398">
        <v>41406.29</v>
      </c>
      <c r="I32" s="399">
        <v>1981165</v>
      </c>
      <c r="J32" s="400">
        <v>5023771966</v>
      </c>
      <c r="K32" s="400" t="s">
        <v>56</v>
      </c>
    </row>
    <row r="33" spans="1:11" ht="12.75" customHeight="1">
      <c r="A33" s="209">
        <v>25</v>
      </c>
      <c r="B33" s="387">
        <v>42857</v>
      </c>
      <c r="C33" s="388">
        <v>0.55625000000000002</v>
      </c>
      <c r="D33" s="389">
        <v>890</v>
      </c>
      <c r="E33" s="390" t="s">
        <v>718</v>
      </c>
      <c r="F33" s="391" t="s">
        <v>56</v>
      </c>
      <c r="G33" s="391">
        <v>104</v>
      </c>
      <c r="H33" s="391">
        <v>41510.29</v>
      </c>
      <c r="I33" s="392">
        <v>8215393</v>
      </c>
      <c r="J33" s="393">
        <v>5026926435</v>
      </c>
      <c r="K33" s="393" t="s">
        <v>56</v>
      </c>
    </row>
    <row r="34" spans="1:11" ht="12.75" customHeight="1">
      <c r="A34" s="209">
        <v>26</v>
      </c>
      <c r="B34" s="394">
        <v>42857</v>
      </c>
      <c r="C34" s="395">
        <v>0.93541666666666667</v>
      </c>
      <c r="D34" s="396">
        <v>890</v>
      </c>
      <c r="E34" s="397" t="s">
        <v>718</v>
      </c>
      <c r="F34" s="398" t="s">
        <v>56</v>
      </c>
      <c r="G34" s="398">
        <v>539</v>
      </c>
      <c r="H34" s="398">
        <v>42049.29</v>
      </c>
      <c r="I34" s="399">
        <v>2569183</v>
      </c>
      <c r="J34" s="400">
        <v>5027304368</v>
      </c>
      <c r="K34" s="400" t="s">
        <v>56</v>
      </c>
    </row>
    <row r="35" spans="1:11" ht="12.75" customHeight="1">
      <c r="A35" s="209">
        <v>27</v>
      </c>
      <c r="B35" s="387">
        <v>42857</v>
      </c>
      <c r="C35" s="388">
        <v>0.99791666666666667</v>
      </c>
      <c r="D35" s="389">
        <v>890</v>
      </c>
      <c r="E35" s="390" t="s">
        <v>718</v>
      </c>
      <c r="F35" s="391" t="s">
        <v>56</v>
      </c>
      <c r="G35" s="391">
        <v>887</v>
      </c>
      <c r="H35" s="391">
        <v>42936.29</v>
      </c>
      <c r="I35" s="392">
        <v>5208024</v>
      </c>
      <c r="J35" s="393">
        <v>5026500909</v>
      </c>
      <c r="K35" s="393" t="s">
        <v>56</v>
      </c>
    </row>
    <row r="36" spans="1:11" ht="12.75" customHeight="1">
      <c r="A36" s="209">
        <v>28</v>
      </c>
      <c r="B36" s="394">
        <v>42857</v>
      </c>
      <c r="C36" s="395">
        <v>0.4680555555555555</v>
      </c>
      <c r="D36" s="396">
        <v>3597</v>
      </c>
      <c r="E36" s="397" t="s">
        <v>718</v>
      </c>
      <c r="F36" s="398" t="s">
        <v>56</v>
      </c>
      <c r="G36" s="398">
        <v>3275</v>
      </c>
      <c r="H36" s="398">
        <v>46211.29</v>
      </c>
      <c r="I36" s="399">
        <v>7471811</v>
      </c>
      <c r="J36" s="400">
        <v>5027274249</v>
      </c>
      <c r="K36" s="400" t="s">
        <v>56</v>
      </c>
    </row>
    <row r="37" spans="1:11" ht="12.75" customHeight="1">
      <c r="A37" s="209">
        <v>29</v>
      </c>
      <c r="B37" s="387">
        <v>42857</v>
      </c>
      <c r="C37" s="388">
        <v>0.47500000000000003</v>
      </c>
      <c r="D37" s="389">
        <v>890</v>
      </c>
      <c r="E37" s="390" t="s">
        <v>718</v>
      </c>
      <c r="F37" s="391" t="s">
        <v>56</v>
      </c>
      <c r="G37" s="391">
        <v>233</v>
      </c>
      <c r="H37" s="391">
        <v>46444.29</v>
      </c>
      <c r="I37" s="392">
        <v>4412926</v>
      </c>
      <c r="J37" s="393">
        <v>1000045938</v>
      </c>
      <c r="K37" s="393" t="s">
        <v>56</v>
      </c>
    </row>
    <row r="38" spans="1:11" ht="12.75" customHeight="1">
      <c r="A38" s="209">
        <v>30</v>
      </c>
      <c r="B38" s="394">
        <v>42857</v>
      </c>
      <c r="C38" s="395">
        <v>0.61388888888888882</v>
      </c>
      <c r="D38" s="396">
        <v>3597</v>
      </c>
      <c r="E38" s="397" t="s">
        <v>718</v>
      </c>
      <c r="F38" s="398" t="s">
        <v>56</v>
      </c>
      <c r="G38" s="398">
        <v>540</v>
      </c>
      <c r="H38" s="398">
        <v>46984.29</v>
      </c>
      <c r="I38" s="399">
        <v>139423</v>
      </c>
      <c r="J38" s="400">
        <v>5025725614</v>
      </c>
      <c r="K38" s="400" t="s">
        <v>56</v>
      </c>
    </row>
    <row r="39" spans="1:11" ht="12.75" customHeight="1">
      <c r="A39" s="209">
        <v>31</v>
      </c>
      <c r="B39" s="387">
        <v>42857</v>
      </c>
      <c r="C39" s="388">
        <v>0.65763888888888888</v>
      </c>
      <c r="D39" s="389">
        <v>890</v>
      </c>
      <c r="E39" s="390" t="s">
        <v>718</v>
      </c>
      <c r="F39" s="391" t="s">
        <v>56</v>
      </c>
      <c r="G39" s="391">
        <v>793</v>
      </c>
      <c r="H39" s="391">
        <v>47777.29</v>
      </c>
      <c r="I39" s="392">
        <v>2997688</v>
      </c>
      <c r="J39" s="393">
        <v>5026409309</v>
      </c>
      <c r="K39" s="393" t="s">
        <v>56</v>
      </c>
    </row>
    <row r="40" spans="1:11" ht="12.75" customHeight="1">
      <c r="A40" s="209">
        <v>32</v>
      </c>
      <c r="B40" s="394">
        <v>42857</v>
      </c>
      <c r="C40" s="395">
        <v>0.66736111111111107</v>
      </c>
      <c r="D40" s="396">
        <v>3597</v>
      </c>
      <c r="E40" s="397" t="s">
        <v>718</v>
      </c>
      <c r="F40" s="398" t="s">
        <v>56</v>
      </c>
      <c r="G40" s="398">
        <v>269</v>
      </c>
      <c r="H40" s="398">
        <v>48046.29</v>
      </c>
      <c r="I40" s="399">
        <v>4212536</v>
      </c>
      <c r="J40" s="400">
        <v>5026838622</v>
      </c>
      <c r="K40" s="400" t="s">
        <v>56</v>
      </c>
    </row>
    <row r="41" spans="1:11" ht="12.75" customHeight="1">
      <c r="A41" s="209">
        <v>33</v>
      </c>
      <c r="B41" s="387">
        <v>42857</v>
      </c>
      <c r="C41" s="388">
        <v>0.80972222222222223</v>
      </c>
      <c r="D41" s="389">
        <v>3597</v>
      </c>
      <c r="E41" s="390" t="s">
        <v>718</v>
      </c>
      <c r="F41" s="391" t="s">
        <v>56</v>
      </c>
      <c r="G41" s="391">
        <v>1159</v>
      </c>
      <c r="H41" s="391">
        <v>49205.29</v>
      </c>
      <c r="I41" s="392">
        <v>9445119</v>
      </c>
      <c r="J41" s="393">
        <v>5027054518</v>
      </c>
      <c r="K41" s="393" t="s">
        <v>56</v>
      </c>
    </row>
    <row r="42" spans="1:11" ht="12.75" customHeight="1">
      <c r="A42" s="209">
        <v>34</v>
      </c>
      <c r="B42" s="394">
        <v>42857</v>
      </c>
      <c r="C42" s="395">
        <v>0.89861111111111114</v>
      </c>
      <c r="D42" s="396">
        <v>890</v>
      </c>
      <c r="E42" s="397" t="s">
        <v>718</v>
      </c>
      <c r="F42" s="398" t="s">
        <v>56</v>
      </c>
      <c r="G42" s="398">
        <v>317</v>
      </c>
      <c r="H42" s="398">
        <v>49522.29</v>
      </c>
      <c r="I42" s="399">
        <v>8257163</v>
      </c>
      <c r="J42" s="400">
        <v>5023207318</v>
      </c>
      <c r="K42" s="400" t="s">
        <v>56</v>
      </c>
    </row>
    <row r="43" spans="1:11" ht="12.75" customHeight="1">
      <c r="A43" s="209">
        <v>35</v>
      </c>
      <c r="B43" s="387">
        <v>42857</v>
      </c>
      <c r="C43" s="388">
        <v>3.4722222222222224E-2</v>
      </c>
      <c r="D43" s="389">
        <v>7465</v>
      </c>
      <c r="E43" s="390" t="s">
        <v>720</v>
      </c>
      <c r="F43" s="391" t="s">
        <v>56</v>
      </c>
      <c r="G43" s="391">
        <v>919</v>
      </c>
      <c r="H43" s="391">
        <v>50441.29</v>
      </c>
      <c r="I43" s="392">
        <v>5998483</v>
      </c>
      <c r="J43" s="393" t="s">
        <v>729</v>
      </c>
      <c r="K43" s="393" t="s">
        <v>56</v>
      </c>
    </row>
    <row r="44" spans="1:11" ht="12.75" customHeight="1">
      <c r="A44" s="209">
        <v>36</v>
      </c>
      <c r="B44" s="394">
        <v>42857</v>
      </c>
      <c r="C44" s="395">
        <v>0.32013888888888892</v>
      </c>
      <c r="D44" s="396">
        <v>890</v>
      </c>
      <c r="E44" s="397" t="s">
        <v>718</v>
      </c>
      <c r="F44" s="398" t="s">
        <v>56</v>
      </c>
      <c r="G44" s="398">
        <v>728</v>
      </c>
      <c r="H44" s="398">
        <v>51169.29</v>
      </c>
      <c r="I44" s="399">
        <v>4767180</v>
      </c>
      <c r="J44" s="400">
        <v>5023366510</v>
      </c>
      <c r="K44" s="400" t="s">
        <v>56</v>
      </c>
    </row>
    <row r="45" spans="1:11" ht="12.75" customHeight="1">
      <c r="A45" s="209">
        <v>37</v>
      </c>
      <c r="B45" s="387">
        <v>42857</v>
      </c>
      <c r="C45" s="388">
        <v>0.34166666666666662</v>
      </c>
      <c r="D45" s="389">
        <v>7465</v>
      </c>
      <c r="E45" s="390" t="s">
        <v>720</v>
      </c>
      <c r="F45" s="391" t="s">
        <v>56</v>
      </c>
      <c r="G45" s="391">
        <v>342</v>
      </c>
      <c r="H45" s="391">
        <v>51511.29</v>
      </c>
      <c r="I45" s="392">
        <v>6054654</v>
      </c>
      <c r="J45" s="393" t="s">
        <v>730</v>
      </c>
      <c r="K45" s="393" t="s">
        <v>56</v>
      </c>
    </row>
    <row r="46" spans="1:11" ht="12.75" customHeight="1">
      <c r="A46" s="209">
        <v>38</v>
      </c>
      <c r="B46" s="394">
        <v>42857</v>
      </c>
      <c r="C46" s="395">
        <v>0.3444444444444445</v>
      </c>
      <c r="D46" s="396">
        <v>7465</v>
      </c>
      <c r="E46" s="397" t="s">
        <v>720</v>
      </c>
      <c r="F46" s="398" t="s">
        <v>56</v>
      </c>
      <c r="G46" s="398">
        <v>443</v>
      </c>
      <c r="H46" s="398">
        <v>51954.29</v>
      </c>
      <c r="I46" s="399">
        <v>6056426</v>
      </c>
      <c r="J46" s="400" t="s">
        <v>731</v>
      </c>
      <c r="K46" s="400" t="s">
        <v>56</v>
      </c>
    </row>
    <row r="47" spans="1:11" ht="12.75" customHeight="1">
      <c r="A47" s="209">
        <v>39</v>
      </c>
      <c r="B47" s="387">
        <v>42857</v>
      </c>
      <c r="C47" s="388">
        <v>0.36527777777777781</v>
      </c>
      <c r="D47" s="389">
        <v>7465</v>
      </c>
      <c r="E47" s="390" t="s">
        <v>720</v>
      </c>
      <c r="F47" s="391" t="s">
        <v>56</v>
      </c>
      <c r="G47" s="391">
        <v>2855</v>
      </c>
      <c r="H47" s="391">
        <v>54809.29</v>
      </c>
      <c r="I47" s="392">
        <v>6076650</v>
      </c>
      <c r="J47" s="393" t="s">
        <v>732</v>
      </c>
      <c r="K47" s="393" t="s">
        <v>56</v>
      </c>
    </row>
    <row r="48" spans="1:11" ht="12.75" customHeight="1">
      <c r="A48" s="209">
        <v>40</v>
      </c>
      <c r="B48" s="394">
        <v>42857</v>
      </c>
      <c r="C48" s="395">
        <v>0.37916666666666665</v>
      </c>
      <c r="D48" s="396">
        <v>2</v>
      </c>
      <c r="E48" s="397" t="s">
        <v>191</v>
      </c>
      <c r="F48" s="398" t="s">
        <v>56</v>
      </c>
      <c r="G48" s="398">
        <v>143</v>
      </c>
      <c r="H48" s="398">
        <v>54952.29</v>
      </c>
      <c r="I48" s="399">
        <v>21336</v>
      </c>
      <c r="J48" s="400">
        <v>5023207169</v>
      </c>
      <c r="K48" s="400" t="s">
        <v>56</v>
      </c>
    </row>
    <row r="49" spans="1:11" ht="12.75" customHeight="1">
      <c r="A49" s="209">
        <v>41</v>
      </c>
      <c r="B49" s="387">
        <v>42857</v>
      </c>
      <c r="C49" s="388">
        <v>0.38680555555555557</v>
      </c>
      <c r="D49" s="389">
        <v>5649</v>
      </c>
      <c r="E49" s="390" t="s">
        <v>191</v>
      </c>
      <c r="F49" s="391" t="s">
        <v>56</v>
      </c>
      <c r="G49" s="391">
        <v>293</v>
      </c>
      <c r="H49" s="391">
        <v>55245.29</v>
      </c>
      <c r="I49" s="392">
        <v>6492820</v>
      </c>
      <c r="J49" s="393">
        <v>5026834993</v>
      </c>
      <c r="K49" s="393" t="s">
        <v>56</v>
      </c>
    </row>
    <row r="50" spans="1:11" ht="12.75" customHeight="1">
      <c r="A50" s="209">
        <v>42</v>
      </c>
      <c r="B50" s="394">
        <v>42857</v>
      </c>
      <c r="C50" s="395">
        <v>0.38750000000000001</v>
      </c>
      <c r="D50" s="396">
        <v>5907</v>
      </c>
      <c r="E50" s="397" t="s">
        <v>191</v>
      </c>
      <c r="F50" s="398" t="s">
        <v>56</v>
      </c>
      <c r="G50" s="398">
        <v>338</v>
      </c>
      <c r="H50" s="398">
        <v>55583.29</v>
      </c>
      <c r="I50" s="399">
        <v>9071699</v>
      </c>
      <c r="J50" s="400">
        <v>5026838465</v>
      </c>
      <c r="K50" s="400" t="s">
        <v>56</v>
      </c>
    </row>
    <row r="51" spans="1:11" ht="12.75" customHeight="1">
      <c r="A51" s="209">
        <v>43</v>
      </c>
      <c r="B51" s="387">
        <v>42857</v>
      </c>
      <c r="C51" s="388">
        <v>0.38958333333333334</v>
      </c>
      <c r="D51" s="389">
        <v>5658</v>
      </c>
      <c r="E51" s="390" t="s">
        <v>191</v>
      </c>
      <c r="F51" s="391" t="s">
        <v>56</v>
      </c>
      <c r="G51" s="391">
        <v>628</v>
      </c>
      <c r="H51" s="391">
        <v>56211.29</v>
      </c>
      <c r="I51" s="392">
        <v>6582801</v>
      </c>
      <c r="J51" s="393">
        <v>5027201119</v>
      </c>
      <c r="K51" s="393" t="s">
        <v>56</v>
      </c>
    </row>
    <row r="52" spans="1:11" ht="12.75" customHeight="1">
      <c r="A52" s="209">
        <v>44</v>
      </c>
      <c r="B52" s="394">
        <v>42857</v>
      </c>
      <c r="C52" s="395">
        <v>0.39097222222222222</v>
      </c>
      <c r="D52" s="396">
        <v>7465</v>
      </c>
      <c r="E52" s="397" t="s">
        <v>720</v>
      </c>
      <c r="F52" s="398" t="s">
        <v>56</v>
      </c>
      <c r="G52" s="398">
        <v>994</v>
      </c>
      <c r="H52" s="398">
        <v>57205.29</v>
      </c>
      <c r="I52" s="399">
        <v>6113806</v>
      </c>
      <c r="J52" s="400" t="s">
        <v>733</v>
      </c>
      <c r="K52" s="400" t="s">
        <v>56</v>
      </c>
    </row>
    <row r="53" spans="1:11" ht="12.75" customHeight="1">
      <c r="A53" s="209">
        <v>45</v>
      </c>
      <c r="B53" s="387">
        <v>42857</v>
      </c>
      <c r="C53" s="388">
        <v>0.3923611111111111</v>
      </c>
      <c r="D53" s="389">
        <v>5553</v>
      </c>
      <c r="E53" s="390" t="s">
        <v>191</v>
      </c>
      <c r="F53" s="391" t="s">
        <v>56</v>
      </c>
      <c r="G53" s="391">
        <v>257</v>
      </c>
      <c r="H53" s="391">
        <v>57462.29</v>
      </c>
      <c r="I53" s="392">
        <v>5533710</v>
      </c>
      <c r="J53" s="393">
        <v>5023858060</v>
      </c>
      <c r="K53" s="393" t="s">
        <v>56</v>
      </c>
    </row>
    <row r="54" spans="1:11" ht="12.75" customHeight="1">
      <c r="A54" s="209">
        <v>46</v>
      </c>
      <c r="B54" s="394">
        <v>42857</v>
      </c>
      <c r="C54" s="395">
        <v>0.39305555555555555</v>
      </c>
      <c r="D54" s="396">
        <v>5760</v>
      </c>
      <c r="E54" s="397" t="s">
        <v>191</v>
      </c>
      <c r="F54" s="398" t="s">
        <v>56</v>
      </c>
      <c r="G54" s="398">
        <v>223</v>
      </c>
      <c r="H54" s="398">
        <v>57685.29</v>
      </c>
      <c r="I54" s="399">
        <v>7606503</v>
      </c>
      <c r="J54" s="400">
        <v>5027304335</v>
      </c>
      <c r="K54" s="400" t="s">
        <v>56</v>
      </c>
    </row>
    <row r="55" spans="1:11" ht="12.75" customHeight="1">
      <c r="A55" s="209">
        <v>47</v>
      </c>
      <c r="B55" s="387">
        <v>42857</v>
      </c>
      <c r="C55" s="388">
        <v>0.39305555555555555</v>
      </c>
      <c r="D55" s="389">
        <v>7465</v>
      </c>
      <c r="E55" s="390" t="s">
        <v>720</v>
      </c>
      <c r="F55" s="391" t="s">
        <v>56</v>
      </c>
      <c r="G55" s="391">
        <v>61</v>
      </c>
      <c r="H55" s="391">
        <v>57746.29</v>
      </c>
      <c r="I55" s="392">
        <v>6116398</v>
      </c>
      <c r="J55" s="393" t="s">
        <v>734</v>
      </c>
      <c r="K55" s="393" t="s">
        <v>56</v>
      </c>
    </row>
    <row r="56" spans="1:11" ht="12.75" customHeight="1">
      <c r="A56" s="209">
        <v>48</v>
      </c>
      <c r="B56" s="394">
        <v>42857</v>
      </c>
      <c r="C56" s="395">
        <v>0.39583333333333331</v>
      </c>
      <c r="D56" s="396">
        <v>477</v>
      </c>
      <c r="E56" s="397" t="s">
        <v>191</v>
      </c>
      <c r="F56" s="398" t="s">
        <v>56</v>
      </c>
      <c r="G56" s="398">
        <v>265</v>
      </c>
      <c r="H56" s="398">
        <v>58011.29</v>
      </c>
      <c r="I56" s="399">
        <v>4773351</v>
      </c>
      <c r="J56" s="400">
        <v>5026981034</v>
      </c>
      <c r="K56" s="400" t="s">
        <v>56</v>
      </c>
    </row>
    <row r="57" spans="1:11" ht="12.75" customHeight="1">
      <c r="A57" s="209">
        <v>49</v>
      </c>
      <c r="B57" s="387">
        <v>42857</v>
      </c>
      <c r="C57" s="388">
        <v>0.3979166666666667</v>
      </c>
      <c r="D57" s="389">
        <v>890</v>
      </c>
      <c r="E57" s="390" t="s">
        <v>718</v>
      </c>
      <c r="F57" s="391" t="s">
        <v>56</v>
      </c>
      <c r="G57" s="391">
        <v>456</v>
      </c>
      <c r="H57" s="391">
        <v>58467.29</v>
      </c>
      <c r="I57" s="392">
        <v>7715907</v>
      </c>
      <c r="J57" s="393">
        <v>5023316317</v>
      </c>
      <c r="K57" s="393" t="s">
        <v>56</v>
      </c>
    </row>
    <row r="58" spans="1:11" ht="12.75" customHeight="1">
      <c r="A58" s="209">
        <v>50</v>
      </c>
      <c r="B58" s="394">
        <v>42857</v>
      </c>
      <c r="C58" s="395">
        <v>0.40069444444444446</v>
      </c>
      <c r="D58" s="396">
        <v>8969</v>
      </c>
      <c r="E58" s="397" t="s">
        <v>191</v>
      </c>
      <c r="F58" s="398" t="s">
        <v>56</v>
      </c>
      <c r="G58" s="398">
        <v>999</v>
      </c>
      <c r="H58" s="398">
        <v>59466.29</v>
      </c>
      <c r="I58" s="399">
        <v>9692451</v>
      </c>
      <c r="J58" s="400">
        <v>5023817835</v>
      </c>
      <c r="K58" s="400" t="s">
        <v>56</v>
      </c>
    </row>
    <row r="59" spans="1:11" ht="12.75" customHeight="1">
      <c r="A59" s="209">
        <v>51</v>
      </c>
      <c r="B59" s="387">
        <v>42857</v>
      </c>
      <c r="C59" s="388">
        <v>0.40069444444444446</v>
      </c>
      <c r="D59" s="389">
        <v>66</v>
      </c>
      <c r="E59" s="390" t="s">
        <v>191</v>
      </c>
      <c r="F59" s="391" t="s">
        <v>56</v>
      </c>
      <c r="G59" s="391">
        <v>284</v>
      </c>
      <c r="H59" s="391">
        <v>59750.29</v>
      </c>
      <c r="I59" s="392">
        <v>664993</v>
      </c>
      <c r="J59" s="393">
        <v>5027061901</v>
      </c>
      <c r="K59" s="393" t="s">
        <v>56</v>
      </c>
    </row>
    <row r="60" spans="1:11" ht="12.75" customHeight="1">
      <c r="A60" s="209">
        <v>52</v>
      </c>
      <c r="B60" s="394">
        <v>42857</v>
      </c>
      <c r="C60" s="395">
        <v>0.40277777777777773</v>
      </c>
      <c r="D60" s="396">
        <v>7576</v>
      </c>
      <c r="E60" s="397" t="s">
        <v>191</v>
      </c>
      <c r="F60" s="398" t="s">
        <v>56</v>
      </c>
      <c r="G60" s="398">
        <v>573</v>
      </c>
      <c r="H60" s="398">
        <v>60323.29</v>
      </c>
      <c r="I60" s="399">
        <v>5767970</v>
      </c>
      <c r="J60" s="400">
        <v>5027311470</v>
      </c>
      <c r="K60" s="400" t="s">
        <v>56</v>
      </c>
    </row>
    <row r="61" spans="1:11" ht="12.75" customHeight="1">
      <c r="A61" s="209">
        <v>53</v>
      </c>
      <c r="B61" s="387">
        <v>42857</v>
      </c>
      <c r="C61" s="388">
        <v>0.40486111111111112</v>
      </c>
      <c r="D61" s="389">
        <v>5625</v>
      </c>
      <c r="E61" s="390" t="s">
        <v>191</v>
      </c>
      <c r="F61" s="391" t="s">
        <v>56</v>
      </c>
      <c r="G61" s="391">
        <v>585</v>
      </c>
      <c r="H61" s="391">
        <v>60908.29</v>
      </c>
      <c r="I61" s="392">
        <v>6255109</v>
      </c>
      <c r="J61" s="393">
        <v>5027309086</v>
      </c>
      <c r="K61" s="393" t="s">
        <v>56</v>
      </c>
    </row>
    <row r="62" spans="1:11" ht="12.75" customHeight="1">
      <c r="A62" s="209">
        <v>54</v>
      </c>
      <c r="B62" s="394">
        <v>42857</v>
      </c>
      <c r="C62" s="395">
        <v>0.4055555555555555</v>
      </c>
      <c r="D62" s="396">
        <v>5598</v>
      </c>
      <c r="E62" s="397" t="s">
        <v>191</v>
      </c>
      <c r="F62" s="398" t="s">
        <v>56</v>
      </c>
      <c r="G62" s="398">
        <v>287</v>
      </c>
      <c r="H62" s="398">
        <v>61195.29</v>
      </c>
      <c r="I62" s="399">
        <v>5989183</v>
      </c>
      <c r="J62" s="400">
        <v>5023652257</v>
      </c>
      <c r="K62" s="400" t="s">
        <v>56</v>
      </c>
    </row>
    <row r="63" spans="1:11" ht="12.75" customHeight="1">
      <c r="A63" s="209">
        <v>55</v>
      </c>
      <c r="B63" s="387">
        <v>42857</v>
      </c>
      <c r="C63" s="388">
        <v>0.40625</v>
      </c>
      <c r="D63" s="389">
        <v>5625</v>
      </c>
      <c r="E63" s="390" t="s">
        <v>191</v>
      </c>
      <c r="F63" s="391" t="s">
        <v>56</v>
      </c>
      <c r="G63" s="391">
        <v>125</v>
      </c>
      <c r="H63" s="391">
        <v>61320.29</v>
      </c>
      <c r="I63" s="392">
        <v>6255113</v>
      </c>
      <c r="J63" s="393">
        <v>5027308914</v>
      </c>
      <c r="K63" s="393" t="s">
        <v>56</v>
      </c>
    </row>
    <row r="64" spans="1:11" ht="12.75" customHeight="1">
      <c r="A64" s="209">
        <v>56</v>
      </c>
      <c r="B64" s="394">
        <v>42857</v>
      </c>
      <c r="C64" s="395">
        <v>0.4145833333333333</v>
      </c>
      <c r="D64" s="396">
        <v>474</v>
      </c>
      <c r="E64" s="397" t="s">
        <v>191</v>
      </c>
      <c r="F64" s="398" t="s">
        <v>56</v>
      </c>
      <c r="G64" s="398">
        <v>676</v>
      </c>
      <c r="H64" s="398">
        <v>61996.29</v>
      </c>
      <c r="I64" s="399">
        <v>4742784</v>
      </c>
      <c r="J64" s="400">
        <v>5027300267</v>
      </c>
      <c r="K64" s="400" t="s">
        <v>56</v>
      </c>
    </row>
    <row r="65" spans="1:11" ht="12.75" customHeight="1">
      <c r="A65" s="209">
        <v>57</v>
      </c>
      <c r="B65" s="387">
        <v>42857</v>
      </c>
      <c r="C65" s="388">
        <v>0.41805555555555557</v>
      </c>
      <c r="D65" s="389">
        <v>518</v>
      </c>
      <c r="E65" s="390" t="s">
        <v>191</v>
      </c>
      <c r="F65" s="391" t="s">
        <v>56</v>
      </c>
      <c r="G65" s="391">
        <v>1801</v>
      </c>
      <c r="H65" s="391">
        <v>63797.29</v>
      </c>
      <c r="I65" s="392">
        <v>5189059</v>
      </c>
      <c r="J65" s="393">
        <v>5023518946</v>
      </c>
      <c r="K65" s="393" t="s">
        <v>56</v>
      </c>
    </row>
    <row r="66" spans="1:11" ht="12.75" customHeight="1">
      <c r="A66" s="209">
        <v>58</v>
      </c>
      <c r="B66" s="394">
        <v>42857</v>
      </c>
      <c r="C66" s="395">
        <v>0.41805555555555557</v>
      </c>
      <c r="D66" s="396">
        <v>2261</v>
      </c>
      <c r="E66" s="397" t="s">
        <v>191</v>
      </c>
      <c r="F66" s="398" t="s">
        <v>56</v>
      </c>
      <c r="G66" s="398">
        <v>167</v>
      </c>
      <c r="H66" s="398">
        <v>63964.29</v>
      </c>
      <c r="I66" s="399">
        <v>261319</v>
      </c>
      <c r="J66" s="400">
        <v>5023570947</v>
      </c>
      <c r="K66" s="400" t="s">
        <v>56</v>
      </c>
    </row>
    <row r="67" spans="1:11" ht="12.75" customHeight="1">
      <c r="A67" s="209">
        <v>59</v>
      </c>
      <c r="B67" s="387">
        <v>42857</v>
      </c>
      <c r="C67" s="388">
        <v>0.41805555555555557</v>
      </c>
      <c r="D67" s="389">
        <v>2</v>
      </c>
      <c r="E67" s="390" t="s">
        <v>191</v>
      </c>
      <c r="F67" s="391" t="s">
        <v>56</v>
      </c>
      <c r="G67" s="391">
        <v>742</v>
      </c>
      <c r="H67" s="391">
        <v>64706.29</v>
      </c>
      <c r="I67" s="392">
        <v>21360</v>
      </c>
      <c r="J67" s="393">
        <v>5026149145</v>
      </c>
      <c r="K67" s="393" t="s">
        <v>56</v>
      </c>
    </row>
    <row r="68" spans="1:11" ht="12.75" customHeight="1">
      <c r="A68" s="209">
        <v>60</v>
      </c>
      <c r="B68" s="394">
        <v>42857</v>
      </c>
      <c r="C68" s="395">
        <v>0.41944444444444445</v>
      </c>
      <c r="D68" s="396">
        <v>5643</v>
      </c>
      <c r="E68" s="397" t="s">
        <v>191</v>
      </c>
      <c r="F68" s="398" t="s">
        <v>56</v>
      </c>
      <c r="G68" s="398">
        <v>710</v>
      </c>
      <c r="H68" s="398">
        <v>65416.29</v>
      </c>
      <c r="I68" s="399">
        <v>6432775</v>
      </c>
      <c r="J68" s="400">
        <v>5023334203</v>
      </c>
      <c r="K68" s="400" t="s">
        <v>56</v>
      </c>
    </row>
    <row r="69" spans="1:11" ht="12.75" customHeight="1">
      <c r="A69" s="209">
        <v>61</v>
      </c>
      <c r="B69" s="387">
        <v>42857</v>
      </c>
      <c r="C69" s="388">
        <v>0.42430555555555555</v>
      </c>
      <c r="D69" s="389">
        <v>16</v>
      </c>
      <c r="E69" s="390" t="s">
        <v>191</v>
      </c>
      <c r="F69" s="391" t="s">
        <v>56</v>
      </c>
      <c r="G69" s="391">
        <v>472</v>
      </c>
      <c r="H69" s="391">
        <v>65888.289999999994</v>
      </c>
      <c r="I69" s="392">
        <v>163085</v>
      </c>
      <c r="J69" s="393">
        <v>5025547927</v>
      </c>
      <c r="K69" s="393" t="s">
        <v>56</v>
      </c>
    </row>
    <row r="70" spans="1:11" ht="12.75" customHeight="1">
      <c r="A70" s="209">
        <v>62</v>
      </c>
      <c r="B70" s="394">
        <v>42857</v>
      </c>
      <c r="C70" s="395">
        <v>0.42708333333333331</v>
      </c>
      <c r="D70" s="396">
        <v>5532</v>
      </c>
      <c r="E70" s="397" t="s">
        <v>191</v>
      </c>
      <c r="F70" s="398" t="s">
        <v>56</v>
      </c>
      <c r="G70" s="398">
        <v>140</v>
      </c>
      <c r="H70" s="398">
        <v>66028.289999999994</v>
      </c>
      <c r="I70" s="399">
        <v>5323255</v>
      </c>
      <c r="J70" s="400">
        <v>5023649881</v>
      </c>
      <c r="K70" s="400" t="s">
        <v>56</v>
      </c>
    </row>
    <row r="71" spans="1:11" ht="12.75" customHeight="1">
      <c r="A71" s="209">
        <v>63</v>
      </c>
      <c r="B71" s="387">
        <v>42857</v>
      </c>
      <c r="C71" s="388">
        <v>0.42708333333333331</v>
      </c>
      <c r="D71" s="389">
        <v>5661</v>
      </c>
      <c r="E71" s="390" t="s">
        <v>191</v>
      </c>
      <c r="F71" s="391" t="s">
        <v>56</v>
      </c>
      <c r="G71" s="391">
        <v>130</v>
      </c>
      <c r="H71" s="391">
        <v>66158.289999999994</v>
      </c>
      <c r="I71" s="392">
        <v>6618625</v>
      </c>
      <c r="J71" s="393">
        <v>5023367971</v>
      </c>
      <c r="K71" s="393" t="s">
        <v>56</v>
      </c>
    </row>
    <row r="72" spans="1:11" ht="12.75" customHeight="1">
      <c r="A72" s="209">
        <v>64</v>
      </c>
      <c r="B72" s="394">
        <v>42857</v>
      </c>
      <c r="C72" s="395">
        <v>0.42708333333333331</v>
      </c>
      <c r="D72" s="396">
        <v>5625</v>
      </c>
      <c r="E72" s="397" t="s">
        <v>191</v>
      </c>
      <c r="F72" s="398" t="s">
        <v>56</v>
      </c>
      <c r="G72" s="398">
        <v>66</v>
      </c>
      <c r="H72" s="398">
        <v>66224.289999999994</v>
      </c>
      <c r="I72" s="399">
        <v>6255194</v>
      </c>
      <c r="J72" s="400">
        <v>5027308971</v>
      </c>
      <c r="K72" s="400" t="s">
        <v>56</v>
      </c>
    </row>
    <row r="73" spans="1:11" ht="12.75" customHeight="1">
      <c r="A73" s="209">
        <v>65</v>
      </c>
      <c r="B73" s="387">
        <v>42857</v>
      </c>
      <c r="C73" s="388">
        <v>0.42708333333333331</v>
      </c>
      <c r="D73" s="389">
        <v>5880</v>
      </c>
      <c r="E73" s="390" t="s">
        <v>191</v>
      </c>
      <c r="F73" s="391" t="s">
        <v>56</v>
      </c>
      <c r="G73" s="391">
        <v>425</v>
      </c>
      <c r="H73" s="391">
        <v>66649.289999999994</v>
      </c>
      <c r="I73" s="392">
        <v>8809525</v>
      </c>
      <c r="J73" s="393">
        <v>5023820946</v>
      </c>
      <c r="K73" s="393" t="s">
        <v>56</v>
      </c>
    </row>
    <row r="74" spans="1:11" ht="12.75" customHeight="1">
      <c r="A74" s="209">
        <v>66</v>
      </c>
      <c r="B74" s="394">
        <v>42857</v>
      </c>
      <c r="C74" s="395">
        <v>0.42777777777777781</v>
      </c>
      <c r="D74" s="396">
        <v>7588</v>
      </c>
      <c r="E74" s="397" t="s">
        <v>191</v>
      </c>
      <c r="F74" s="398" t="s">
        <v>56</v>
      </c>
      <c r="G74" s="398">
        <v>216</v>
      </c>
      <c r="H74" s="398">
        <v>66865.289999999994</v>
      </c>
      <c r="I74" s="399">
        <v>588295</v>
      </c>
      <c r="J74" s="400">
        <v>5023299067</v>
      </c>
      <c r="K74" s="400" t="s">
        <v>56</v>
      </c>
    </row>
    <row r="75" spans="1:11" ht="12.75" customHeight="1">
      <c r="A75" s="209">
        <v>67</v>
      </c>
      <c r="B75" s="387">
        <v>42857</v>
      </c>
      <c r="C75" s="388">
        <v>0.43055555555555558</v>
      </c>
      <c r="D75" s="389">
        <v>5880</v>
      </c>
      <c r="E75" s="390" t="s">
        <v>191</v>
      </c>
      <c r="F75" s="391" t="s">
        <v>56</v>
      </c>
      <c r="G75" s="391">
        <v>244</v>
      </c>
      <c r="H75" s="391">
        <v>67109.289999999994</v>
      </c>
      <c r="I75" s="392">
        <v>8809544</v>
      </c>
      <c r="J75" s="393">
        <v>5027211407</v>
      </c>
      <c r="K75" s="393" t="s">
        <v>56</v>
      </c>
    </row>
    <row r="76" spans="1:11" ht="12.75" customHeight="1">
      <c r="A76" s="209">
        <v>68</v>
      </c>
      <c r="B76" s="394">
        <v>42857</v>
      </c>
      <c r="C76" s="395">
        <v>0.43263888888888885</v>
      </c>
      <c r="D76" s="396">
        <v>8963</v>
      </c>
      <c r="E76" s="397" t="s">
        <v>191</v>
      </c>
      <c r="F76" s="398" t="s">
        <v>56</v>
      </c>
      <c r="G76" s="398">
        <v>662</v>
      </c>
      <c r="H76" s="398">
        <v>67771.289999999994</v>
      </c>
      <c r="I76" s="399">
        <v>9637202</v>
      </c>
      <c r="J76" s="400">
        <v>5027001220</v>
      </c>
      <c r="K76" s="400" t="s">
        <v>56</v>
      </c>
    </row>
    <row r="77" spans="1:11" ht="12.75" customHeight="1">
      <c r="A77" s="209">
        <v>69</v>
      </c>
      <c r="B77" s="387">
        <v>42857</v>
      </c>
      <c r="C77" s="388">
        <v>0.43472222222222223</v>
      </c>
      <c r="D77" s="389">
        <v>7588</v>
      </c>
      <c r="E77" s="390" t="s">
        <v>191</v>
      </c>
      <c r="F77" s="391" t="s">
        <v>56</v>
      </c>
      <c r="G77" s="391">
        <v>397</v>
      </c>
      <c r="H77" s="391">
        <v>68168.289999999994</v>
      </c>
      <c r="I77" s="392">
        <v>588330</v>
      </c>
      <c r="J77" s="393">
        <v>5026964303</v>
      </c>
      <c r="K77" s="393" t="s">
        <v>56</v>
      </c>
    </row>
    <row r="78" spans="1:11" ht="12.75" customHeight="1">
      <c r="A78" s="209">
        <v>70</v>
      </c>
      <c r="B78" s="394">
        <v>42857</v>
      </c>
      <c r="C78" s="395">
        <v>0.44097222222222227</v>
      </c>
      <c r="D78" s="396">
        <v>5910</v>
      </c>
      <c r="E78" s="397" t="s">
        <v>191</v>
      </c>
      <c r="F78" s="398" t="s">
        <v>56</v>
      </c>
      <c r="G78" s="398">
        <v>382</v>
      </c>
      <c r="H78" s="398">
        <v>68550.289999999994</v>
      </c>
      <c r="I78" s="399">
        <v>9103961</v>
      </c>
      <c r="J78" s="400">
        <v>5027263135</v>
      </c>
      <c r="K78" s="400" t="s">
        <v>56</v>
      </c>
    </row>
    <row r="79" spans="1:11" ht="12.75" customHeight="1">
      <c r="A79" s="209">
        <v>71</v>
      </c>
      <c r="B79" s="387">
        <v>42857</v>
      </c>
      <c r="C79" s="388">
        <v>0.44791666666666669</v>
      </c>
      <c r="D79" s="389">
        <v>5838</v>
      </c>
      <c r="E79" s="390" t="s">
        <v>191</v>
      </c>
      <c r="F79" s="391" t="s">
        <v>56</v>
      </c>
      <c r="G79" s="391">
        <v>492</v>
      </c>
      <c r="H79" s="391">
        <v>69042.289999999994</v>
      </c>
      <c r="I79" s="392">
        <v>8384661</v>
      </c>
      <c r="J79" s="393">
        <v>5027328573</v>
      </c>
      <c r="K79" s="393" t="s">
        <v>56</v>
      </c>
    </row>
    <row r="80" spans="1:11" ht="12.75" customHeight="1">
      <c r="A80" s="209">
        <v>72</v>
      </c>
      <c r="B80" s="394">
        <v>42857</v>
      </c>
      <c r="C80" s="395">
        <v>0.44861111111111113</v>
      </c>
      <c r="D80" s="396">
        <v>2218</v>
      </c>
      <c r="E80" s="397" t="s">
        <v>191</v>
      </c>
      <c r="F80" s="398" t="s">
        <v>56</v>
      </c>
      <c r="G80" s="398">
        <v>383</v>
      </c>
      <c r="H80" s="398">
        <v>69425.289999999994</v>
      </c>
      <c r="I80" s="399">
        <v>2189536</v>
      </c>
      <c r="J80" s="400">
        <v>1000053924</v>
      </c>
      <c r="K80" s="400" t="s">
        <v>56</v>
      </c>
    </row>
    <row r="81" spans="1:11" ht="12.75" customHeight="1">
      <c r="A81" s="209">
        <v>73</v>
      </c>
      <c r="B81" s="387">
        <v>42857</v>
      </c>
      <c r="C81" s="388">
        <v>0.44930555555555557</v>
      </c>
      <c r="D81" s="389">
        <v>7621</v>
      </c>
      <c r="E81" s="390" t="s">
        <v>191</v>
      </c>
      <c r="F81" s="391" t="s">
        <v>56</v>
      </c>
      <c r="G81" s="391">
        <v>106</v>
      </c>
      <c r="H81" s="391">
        <v>69531.289999999994</v>
      </c>
      <c r="I81" s="392">
        <v>6214945</v>
      </c>
      <c r="J81" s="393">
        <v>1000015055</v>
      </c>
      <c r="K81" s="393" t="s">
        <v>56</v>
      </c>
    </row>
    <row r="82" spans="1:11" ht="12.75" customHeight="1">
      <c r="A82" s="209">
        <v>74</v>
      </c>
      <c r="B82" s="394">
        <v>42857</v>
      </c>
      <c r="C82" s="395">
        <v>0.44930555555555557</v>
      </c>
      <c r="D82" s="396">
        <v>5802</v>
      </c>
      <c r="E82" s="397" t="s">
        <v>191</v>
      </c>
      <c r="F82" s="398" t="s">
        <v>56</v>
      </c>
      <c r="G82" s="398">
        <v>463</v>
      </c>
      <c r="H82" s="398">
        <v>69994.289999999994</v>
      </c>
      <c r="I82" s="399">
        <v>8022312</v>
      </c>
      <c r="J82" s="400">
        <v>5026253962</v>
      </c>
      <c r="K82" s="400" t="s">
        <v>56</v>
      </c>
    </row>
    <row r="83" spans="1:11" ht="12.75" customHeight="1">
      <c r="A83" s="209">
        <v>75</v>
      </c>
      <c r="B83" s="387">
        <v>42857</v>
      </c>
      <c r="C83" s="388">
        <v>0.45277777777777778</v>
      </c>
      <c r="D83" s="389">
        <v>5817</v>
      </c>
      <c r="E83" s="390" t="s">
        <v>191</v>
      </c>
      <c r="F83" s="391" t="s">
        <v>56</v>
      </c>
      <c r="G83" s="391">
        <v>152</v>
      </c>
      <c r="H83" s="391">
        <v>70146.289999999994</v>
      </c>
      <c r="I83" s="392">
        <v>81779</v>
      </c>
      <c r="J83" s="393">
        <v>5026552306</v>
      </c>
      <c r="K83" s="393" t="s">
        <v>56</v>
      </c>
    </row>
    <row r="84" spans="1:11" ht="12.75" customHeight="1">
      <c r="A84" s="209">
        <v>76</v>
      </c>
      <c r="B84" s="394">
        <v>42857</v>
      </c>
      <c r="C84" s="395">
        <v>0.45555555555555555</v>
      </c>
      <c r="D84" s="396">
        <v>5814</v>
      </c>
      <c r="E84" s="397" t="s">
        <v>191</v>
      </c>
      <c r="F84" s="398" t="s">
        <v>56</v>
      </c>
      <c r="G84" s="398">
        <v>3653</v>
      </c>
      <c r="H84" s="398">
        <v>73799.289999999994</v>
      </c>
      <c r="I84" s="399">
        <v>814178</v>
      </c>
      <c r="J84" s="400">
        <v>5027185627</v>
      </c>
      <c r="K84" s="400" t="s">
        <v>56</v>
      </c>
    </row>
    <row r="85" spans="1:11" ht="12.75" customHeight="1">
      <c r="A85" s="209">
        <v>77</v>
      </c>
      <c r="B85" s="387">
        <v>42857</v>
      </c>
      <c r="C85" s="388">
        <v>0.45555555555555555</v>
      </c>
      <c r="D85" s="389">
        <v>5850</v>
      </c>
      <c r="E85" s="390" t="s">
        <v>191</v>
      </c>
      <c r="F85" s="391" t="s">
        <v>56</v>
      </c>
      <c r="G85" s="391">
        <v>378</v>
      </c>
      <c r="H85" s="391">
        <v>74177.289999999994</v>
      </c>
      <c r="I85" s="392">
        <v>8501303</v>
      </c>
      <c r="J85" s="393">
        <v>5023408254</v>
      </c>
      <c r="K85" s="393" t="s">
        <v>56</v>
      </c>
    </row>
    <row r="86" spans="1:11" ht="12.75" customHeight="1">
      <c r="A86" s="209">
        <v>78</v>
      </c>
      <c r="B86" s="394">
        <v>42857</v>
      </c>
      <c r="C86" s="395">
        <v>0.45902777777777781</v>
      </c>
      <c r="D86" s="396">
        <v>7780</v>
      </c>
      <c r="E86" s="397" t="s">
        <v>191</v>
      </c>
      <c r="F86" s="398" t="s">
        <v>56</v>
      </c>
      <c r="G86" s="398">
        <v>445</v>
      </c>
      <c r="H86" s="398">
        <v>74622.289999999994</v>
      </c>
      <c r="I86" s="399">
        <v>7807679</v>
      </c>
      <c r="J86" s="400">
        <v>5026606417</v>
      </c>
      <c r="K86" s="400" t="s">
        <v>56</v>
      </c>
    </row>
    <row r="87" spans="1:11" ht="12.75" customHeight="1">
      <c r="A87" s="209">
        <v>79</v>
      </c>
      <c r="B87" s="387">
        <v>42857</v>
      </c>
      <c r="C87" s="388">
        <v>0.46180555555555558</v>
      </c>
      <c r="D87" s="389">
        <v>7465</v>
      </c>
      <c r="E87" s="390" t="s">
        <v>720</v>
      </c>
      <c r="F87" s="391" t="s">
        <v>56</v>
      </c>
      <c r="G87" s="391">
        <v>196</v>
      </c>
      <c r="H87" s="391">
        <v>74818.289999999994</v>
      </c>
      <c r="I87" s="392">
        <v>6186847</v>
      </c>
      <c r="J87" s="393" t="s">
        <v>735</v>
      </c>
      <c r="K87" s="393" t="s">
        <v>56</v>
      </c>
    </row>
    <row r="88" spans="1:11" ht="12.75" customHeight="1">
      <c r="A88" s="209">
        <v>80</v>
      </c>
      <c r="B88" s="394">
        <v>42857</v>
      </c>
      <c r="C88" s="395">
        <v>0.46527777777777773</v>
      </c>
      <c r="D88" s="396">
        <v>3597</v>
      </c>
      <c r="E88" s="397" t="s">
        <v>718</v>
      </c>
      <c r="F88" s="398" t="s">
        <v>56</v>
      </c>
      <c r="G88" s="398">
        <v>917</v>
      </c>
      <c r="H88" s="398">
        <v>75735.289999999994</v>
      </c>
      <c r="I88" s="399">
        <v>131278</v>
      </c>
      <c r="J88" s="400">
        <v>5026559673</v>
      </c>
      <c r="K88" s="400" t="s">
        <v>56</v>
      </c>
    </row>
    <row r="89" spans="1:11" ht="12.75" customHeight="1">
      <c r="A89" s="209">
        <v>81</v>
      </c>
      <c r="B89" s="387">
        <v>42857</v>
      </c>
      <c r="C89" s="388">
        <v>0.46736111111111112</v>
      </c>
      <c r="D89" s="389">
        <v>5928</v>
      </c>
      <c r="E89" s="390" t="s">
        <v>191</v>
      </c>
      <c r="F89" s="391" t="s">
        <v>56</v>
      </c>
      <c r="G89" s="391">
        <v>435</v>
      </c>
      <c r="H89" s="391">
        <v>76170.289999999994</v>
      </c>
      <c r="I89" s="392">
        <v>9282906</v>
      </c>
      <c r="J89" s="393">
        <v>5025547778</v>
      </c>
      <c r="K89" s="393" t="s">
        <v>56</v>
      </c>
    </row>
    <row r="90" spans="1:11" ht="12.75" customHeight="1">
      <c r="A90" s="209">
        <v>82</v>
      </c>
      <c r="B90" s="394">
        <v>42857</v>
      </c>
      <c r="C90" s="395">
        <v>0.46736111111111112</v>
      </c>
      <c r="D90" s="396">
        <v>5538</v>
      </c>
      <c r="E90" s="397" t="s">
        <v>191</v>
      </c>
      <c r="F90" s="398" t="s">
        <v>56</v>
      </c>
      <c r="G90" s="398">
        <v>363</v>
      </c>
      <c r="H90" s="398">
        <v>76533.289999999994</v>
      </c>
      <c r="I90" s="399">
        <v>5384217</v>
      </c>
      <c r="J90" s="400">
        <v>5023671323</v>
      </c>
      <c r="K90" s="400" t="s">
        <v>56</v>
      </c>
    </row>
    <row r="91" spans="1:11" ht="12.75" customHeight="1">
      <c r="A91" s="209">
        <v>83</v>
      </c>
      <c r="B91" s="387">
        <v>42857</v>
      </c>
      <c r="C91" s="388">
        <v>0.4694444444444445</v>
      </c>
      <c r="D91" s="389">
        <v>5574</v>
      </c>
      <c r="E91" s="390" t="s">
        <v>191</v>
      </c>
      <c r="F91" s="391" t="s">
        <v>56</v>
      </c>
      <c r="G91" s="391">
        <v>256</v>
      </c>
      <c r="H91" s="391">
        <v>76789.289999999994</v>
      </c>
      <c r="I91" s="392">
        <v>5741619</v>
      </c>
      <c r="J91" s="393">
        <v>5025609107</v>
      </c>
      <c r="K91" s="393" t="s">
        <v>56</v>
      </c>
    </row>
    <row r="92" spans="1:11" ht="12.75" customHeight="1">
      <c r="A92" s="209">
        <v>84</v>
      </c>
      <c r="B92" s="394">
        <v>42857</v>
      </c>
      <c r="C92" s="395">
        <v>0.47083333333333338</v>
      </c>
      <c r="D92" s="396">
        <v>5553</v>
      </c>
      <c r="E92" s="397" t="s">
        <v>191</v>
      </c>
      <c r="F92" s="398" t="s">
        <v>56</v>
      </c>
      <c r="G92" s="398">
        <v>428</v>
      </c>
      <c r="H92" s="398">
        <v>77217.289999999994</v>
      </c>
      <c r="I92" s="399">
        <v>5533962</v>
      </c>
      <c r="J92" s="400">
        <v>5026644962</v>
      </c>
      <c r="K92" s="400" t="s">
        <v>56</v>
      </c>
    </row>
    <row r="93" spans="1:11" ht="12.75" customHeight="1">
      <c r="A93" s="209">
        <v>85</v>
      </c>
      <c r="B93" s="387">
        <v>42857</v>
      </c>
      <c r="C93" s="388">
        <v>0.47222222222222227</v>
      </c>
      <c r="D93" s="389">
        <v>890</v>
      </c>
      <c r="E93" s="390" t="s">
        <v>718</v>
      </c>
      <c r="F93" s="391" t="s">
        <v>56</v>
      </c>
      <c r="G93" s="391">
        <v>286</v>
      </c>
      <c r="H93" s="391">
        <v>77503.289999999994</v>
      </c>
      <c r="I93" s="392">
        <v>6628774</v>
      </c>
      <c r="J93" s="393">
        <v>5023127201</v>
      </c>
      <c r="K93" s="393" t="s">
        <v>56</v>
      </c>
    </row>
    <row r="94" spans="1:11" ht="12.75" customHeight="1">
      <c r="A94" s="209">
        <v>86</v>
      </c>
      <c r="B94" s="394">
        <v>42857</v>
      </c>
      <c r="C94" s="395">
        <v>0.47361111111111115</v>
      </c>
      <c r="D94" s="396">
        <v>890</v>
      </c>
      <c r="E94" s="397" t="s">
        <v>718</v>
      </c>
      <c r="F94" s="398" t="s">
        <v>56</v>
      </c>
      <c r="G94" s="398">
        <v>799</v>
      </c>
      <c r="H94" s="398">
        <v>78302.289999999994</v>
      </c>
      <c r="I94" s="399">
        <v>4516713</v>
      </c>
      <c r="J94" s="400">
        <v>5027185759</v>
      </c>
      <c r="K94" s="400" t="s">
        <v>56</v>
      </c>
    </row>
    <row r="95" spans="1:11" ht="12.75" customHeight="1">
      <c r="A95" s="209">
        <v>87</v>
      </c>
      <c r="B95" s="387">
        <v>42857</v>
      </c>
      <c r="C95" s="388">
        <v>0.47430555555555554</v>
      </c>
      <c r="D95" s="389">
        <v>5895</v>
      </c>
      <c r="E95" s="390" t="s">
        <v>191</v>
      </c>
      <c r="F95" s="391" t="s">
        <v>56</v>
      </c>
      <c r="G95" s="391">
        <v>449</v>
      </c>
      <c r="H95" s="391">
        <v>78751.289999999994</v>
      </c>
      <c r="I95" s="392">
        <v>8956387</v>
      </c>
      <c r="J95" s="393">
        <v>5023404717</v>
      </c>
      <c r="K95" s="393" t="s">
        <v>56</v>
      </c>
    </row>
    <row r="96" spans="1:11" ht="12.75" customHeight="1">
      <c r="A96" s="209">
        <v>88</v>
      </c>
      <c r="B96" s="394">
        <v>42857</v>
      </c>
      <c r="C96" s="395">
        <v>0.47430555555555554</v>
      </c>
      <c r="D96" s="396">
        <v>33</v>
      </c>
      <c r="E96" s="397" t="s">
        <v>191</v>
      </c>
      <c r="F96" s="398" t="s">
        <v>56</v>
      </c>
      <c r="G96" s="398">
        <v>504</v>
      </c>
      <c r="H96" s="398">
        <v>79255.289999999994</v>
      </c>
      <c r="I96" s="399">
        <v>335083</v>
      </c>
      <c r="J96" s="400">
        <v>5023207177</v>
      </c>
      <c r="K96" s="400" t="s">
        <v>56</v>
      </c>
    </row>
    <row r="97" spans="1:11" ht="12.75" customHeight="1">
      <c r="A97" s="209">
        <v>89</v>
      </c>
      <c r="B97" s="387">
        <v>42857</v>
      </c>
      <c r="C97" s="388">
        <v>0.47847222222222219</v>
      </c>
      <c r="D97" s="389">
        <v>43</v>
      </c>
      <c r="E97" s="390" t="s">
        <v>191</v>
      </c>
      <c r="F97" s="391" t="s">
        <v>56</v>
      </c>
      <c r="G97" s="391">
        <v>385</v>
      </c>
      <c r="H97" s="391">
        <v>79640.289999999994</v>
      </c>
      <c r="I97" s="392">
        <v>431063</v>
      </c>
      <c r="J97" s="393">
        <v>5023309130</v>
      </c>
      <c r="K97" s="393" t="s">
        <v>56</v>
      </c>
    </row>
    <row r="98" spans="1:11" ht="12.75" customHeight="1">
      <c r="A98" s="209">
        <v>90</v>
      </c>
      <c r="B98" s="394">
        <v>42857</v>
      </c>
      <c r="C98" s="395">
        <v>0.47916666666666669</v>
      </c>
      <c r="D98" s="396">
        <v>1568</v>
      </c>
      <c r="E98" s="397" t="s">
        <v>191</v>
      </c>
      <c r="F98" s="398" t="s">
        <v>56</v>
      </c>
      <c r="G98" s="398">
        <v>105</v>
      </c>
      <c r="H98" s="398">
        <v>79745.289999999994</v>
      </c>
      <c r="I98" s="399">
        <v>5688081</v>
      </c>
      <c r="J98" s="400">
        <v>5026609569</v>
      </c>
      <c r="K98" s="400" t="s">
        <v>56</v>
      </c>
    </row>
    <row r="99" spans="1:11" ht="12.75" customHeight="1">
      <c r="A99" s="209">
        <v>91</v>
      </c>
      <c r="B99" s="387">
        <v>42857</v>
      </c>
      <c r="C99" s="388">
        <v>0.48125000000000001</v>
      </c>
      <c r="D99" s="389">
        <v>7818</v>
      </c>
      <c r="E99" s="390" t="s">
        <v>191</v>
      </c>
      <c r="F99" s="391" t="s">
        <v>56</v>
      </c>
      <c r="G99" s="391">
        <v>360</v>
      </c>
      <c r="H99" s="391">
        <v>80105.289999999994</v>
      </c>
      <c r="I99" s="392">
        <v>8187789</v>
      </c>
      <c r="J99" s="393">
        <v>5026662568</v>
      </c>
      <c r="K99" s="393" t="s">
        <v>56</v>
      </c>
    </row>
    <row r="100" spans="1:11" ht="12.75" customHeight="1">
      <c r="A100" s="209">
        <v>92</v>
      </c>
      <c r="B100" s="394">
        <v>42857</v>
      </c>
      <c r="C100" s="395">
        <v>0.48333333333333334</v>
      </c>
      <c r="D100" s="396">
        <v>890</v>
      </c>
      <c r="E100" s="397" t="s">
        <v>718</v>
      </c>
      <c r="F100" s="398" t="s">
        <v>56</v>
      </c>
      <c r="G100" s="398">
        <v>2459</v>
      </c>
      <c r="H100" s="398">
        <v>82564.289999999994</v>
      </c>
      <c r="I100" s="399">
        <v>5163096</v>
      </c>
      <c r="J100" s="400">
        <v>5026907765</v>
      </c>
      <c r="K100" s="400" t="s">
        <v>56</v>
      </c>
    </row>
    <row r="101" spans="1:11" ht="12.75" customHeight="1">
      <c r="A101" s="209">
        <v>93</v>
      </c>
      <c r="B101" s="387">
        <v>42857</v>
      </c>
      <c r="C101" s="388">
        <v>0.48402777777777778</v>
      </c>
      <c r="D101" s="389">
        <v>5775</v>
      </c>
      <c r="E101" s="390" t="s">
        <v>191</v>
      </c>
      <c r="F101" s="391" t="s">
        <v>56</v>
      </c>
      <c r="G101" s="391">
        <v>503</v>
      </c>
      <c r="H101" s="391">
        <v>83067.289999999994</v>
      </c>
      <c r="I101" s="392">
        <v>7753425</v>
      </c>
      <c r="J101" s="393">
        <v>5026760826</v>
      </c>
      <c r="K101" s="393" t="s">
        <v>56</v>
      </c>
    </row>
    <row r="102" spans="1:11" ht="12.75" customHeight="1">
      <c r="A102" s="209">
        <v>94</v>
      </c>
      <c r="B102" s="394">
        <v>42857</v>
      </c>
      <c r="C102" s="395">
        <v>0.48541666666666666</v>
      </c>
      <c r="D102" s="396">
        <v>38</v>
      </c>
      <c r="E102" s="397" t="s">
        <v>191</v>
      </c>
      <c r="F102" s="398" t="s">
        <v>56</v>
      </c>
      <c r="G102" s="398">
        <v>415</v>
      </c>
      <c r="H102" s="398">
        <v>83482.289999999994</v>
      </c>
      <c r="I102" s="399">
        <v>382674</v>
      </c>
      <c r="J102" s="400">
        <v>5025856823</v>
      </c>
      <c r="K102" s="400" t="s">
        <v>56</v>
      </c>
    </row>
    <row r="103" spans="1:11" ht="12.75" customHeight="1">
      <c r="A103" s="209">
        <v>95</v>
      </c>
      <c r="B103" s="387">
        <v>42857</v>
      </c>
      <c r="C103" s="388">
        <v>0.4861111111111111</v>
      </c>
      <c r="D103" s="389">
        <v>82</v>
      </c>
      <c r="E103" s="390" t="s">
        <v>191</v>
      </c>
      <c r="F103" s="391" t="s">
        <v>56</v>
      </c>
      <c r="G103" s="391">
        <v>808</v>
      </c>
      <c r="H103" s="391">
        <v>84290.29</v>
      </c>
      <c r="I103" s="392">
        <v>824523</v>
      </c>
      <c r="J103" s="393">
        <v>5023518938</v>
      </c>
      <c r="K103" s="393" t="s">
        <v>56</v>
      </c>
    </row>
    <row r="104" spans="1:11" ht="12.75" customHeight="1">
      <c r="A104" s="209">
        <v>96</v>
      </c>
      <c r="B104" s="394">
        <v>42857</v>
      </c>
      <c r="C104" s="395">
        <v>0.48680555555555555</v>
      </c>
      <c r="D104" s="396">
        <v>82</v>
      </c>
      <c r="E104" s="397" t="s">
        <v>191</v>
      </c>
      <c r="F104" s="398" t="s">
        <v>56</v>
      </c>
      <c r="G104" s="398">
        <v>1643</v>
      </c>
      <c r="H104" s="398">
        <v>85933.29</v>
      </c>
      <c r="I104" s="399">
        <v>824527</v>
      </c>
      <c r="J104" s="400">
        <v>5023518938</v>
      </c>
      <c r="K104" s="400" t="s">
        <v>56</v>
      </c>
    </row>
    <row r="105" spans="1:11" ht="12.75" customHeight="1">
      <c r="A105" s="209">
        <v>97</v>
      </c>
      <c r="B105" s="387">
        <v>42857</v>
      </c>
      <c r="C105" s="388">
        <v>0.48680555555555555</v>
      </c>
      <c r="D105" s="389">
        <v>82</v>
      </c>
      <c r="E105" s="390" t="s">
        <v>191</v>
      </c>
      <c r="F105" s="391" t="s">
        <v>56</v>
      </c>
      <c r="G105" s="391">
        <v>1759</v>
      </c>
      <c r="H105" s="391">
        <v>87692.29</v>
      </c>
      <c r="I105" s="392">
        <v>824528</v>
      </c>
      <c r="J105" s="393">
        <v>5023518938</v>
      </c>
      <c r="K105" s="393" t="s">
        <v>56</v>
      </c>
    </row>
    <row r="106" spans="1:11" ht="12.75" customHeight="1">
      <c r="A106" s="209">
        <v>98</v>
      </c>
      <c r="B106" s="394">
        <v>42857</v>
      </c>
      <c r="C106" s="395">
        <v>0.48819444444444443</v>
      </c>
      <c r="D106" s="396">
        <v>5553</v>
      </c>
      <c r="E106" s="397" t="s">
        <v>191</v>
      </c>
      <c r="F106" s="398" t="s">
        <v>56</v>
      </c>
      <c r="G106" s="398">
        <v>267</v>
      </c>
      <c r="H106" s="398">
        <v>87959.29</v>
      </c>
      <c r="I106" s="399">
        <v>5533998</v>
      </c>
      <c r="J106" s="400">
        <v>5023207367</v>
      </c>
      <c r="K106" s="400" t="s">
        <v>56</v>
      </c>
    </row>
    <row r="107" spans="1:11" ht="12.75" customHeight="1">
      <c r="A107" s="209">
        <v>99</v>
      </c>
      <c r="B107" s="387">
        <v>42857</v>
      </c>
      <c r="C107" s="388">
        <v>0.49513888888888885</v>
      </c>
      <c r="D107" s="389">
        <v>332</v>
      </c>
      <c r="E107" s="390" t="s">
        <v>191</v>
      </c>
      <c r="F107" s="391" t="s">
        <v>56</v>
      </c>
      <c r="G107" s="391">
        <v>47</v>
      </c>
      <c r="H107" s="391">
        <v>88006.29</v>
      </c>
      <c r="I107" s="392">
        <v>3323640</v>
      </c>
      <c r="J107" s="393">
        <v>5027309169</v>
      </c>
      <c r="K107" s="393" t="s">
        <v>56</v>
      </c>
    </row>
    <row r="108" spans="1:11" ht="12.75" customHeight="1">
      <c r="A108" s="209">
        <v>100</v>
      </c>
      <c r="B108" s="394">
        <v>42857</v>
      </c>
      <c r="C108" s="395">
        <v>0.49583333333333335</v>
      </c>
      <c r="D108" s="396">
        <v>5712</v>
      </c>
      <c r="E108" s="397" t="s">
        <v>191</v>
      </c>
      <c r="F108" s="398" t="s">
        <v>56</v>
      </c>
      <c r="G108" s="398">
        <v>432</v>
      </c>
      <c r="H108" s="398">
        <v>88438.29</v>
      </c>
      <c r="I108" s="399">
        <v>7126392</v>
      </c>
      <c r="J108" s="400">
        <v>5026212885</v>
      </c>
      <c r="K108" s="400" t="s">
        <v>56</v>
      </c>
    </row>
    <row r="109" spans="1:11" ht="12.75" customHeight="1">
      <c r="A109" s="209">
        <v>101</v>
      </c>
      <c r="B109" s="387">
        <v>42857</v>
      </c>
      <c r="C109" s="388">
        <v>0.50208333333333333</v>
      </c>
      <c r="D109" s="389">
        <v>7893</v>
      </c>
      <c r="E109" s="390" t="s">
        <v>191</v>
      </c>
      <c r="F109" s="391" t="s">
        <v>56</v>
      </c>
      <c r="G109" s="391">
        <v>491</v>
      </c>
      <c r="H109" s="391">
        <v>88929.29</v>
      </c>
      <c r="I109" s="392">
        <v>8939238</v>
      </c>
      <c r="J109" s="393">
        <v>5023704637</v>
      </c>
      <c r="K109" s="393" t="s">
        <v>56</v>
      </c>
    </row>
    <row r="110" spans="1:11" ht="12.75" customHeight="1">
      <c r="A110" s="209">
        <v>102</v>
      </c>
      <c r="B110" s="394">
        <v>42857</v>
      </c>
      <c r="C110" s="395">
        <v>0.50763888888888886</v>
      </c>
      <c r="D110" s="396">
        <v>5865</v>
      </c>
      <c r="E110" s="397" t="s">
        <v>191</v>
      </c>
      <c r="F110" s="398" t="s">
        <v>56</v>
      </c>
      <c r="G110" s="398">
        <v>220</v>
      </c>
      <c r="H110" s="398">
        <v>89149.29</v>
      </c>
      <c r="I110" s="399">
        <v>8658588</v>
      </c>
      <c r="J110" s="400">
        <v>5023219974</v>
      </c>
      <c r="K110" s="400" t="s">
        <v>56</v>
      </c>
    </row>
    <row r="111" spans="1:11" ht="12.75" customHeight="1">
      <c r="A111" s="209">
        <v>103</v>
      </c>
      <c r="B111" s="387">
        <v>42857</v>
      </c>
      <c r="C111" s="388">
        <v>0.51041666666666663</v>
      </c>
      <c r="D111" s="389">
        <v>7661</v>
      </c>
      <c r="E111" s="390" t="s">
        <v>191</v>
      </c>
      <c r="F111" s="391" t="s">
        <v>56</v>
      </c>
      <c r="G111" s="391">
        <v>76</v>
      </c>
      <c r="H111" s="391">
        <v>89225.29</v>
      </c>
      <c r="I111" s="392">
        <v>6613628</v>
      </c>
      <c r="J111" s="393">
        <v>5026139021</v>
      </c>
      <c r="K111" s="393" t="s">
        <v>56</v>
      </c>
    </row>
    <row r="112" spans="1:11" ht="12.75" customHeight="1">
      <c r="A112" s="209">
        <v>104</v>
      </c>
      <c r="B112" s="394">
        <v>42857</v>
      </c>
      <c r="C112" s="395">
        <v>0.51111111111111118</v>
      </c>
      <c r="D112" s="396">
        <v>890</v>
      </c>
      <c r="E112" s="397" t="s">
        <v>718</v>
      </c>
      <c r="F112" s="398" t="s">
        <v>56</v>
      </c>
      <c r="G112" s="398">
        <v>204</v>
      </c>
      <c r="H112" s="398">
        <v>89429.29</v>
      </c>
      <c r="I112" s="399">
        <v>9246180</v>
      </c>
      <c r="J112" s="400" t="s">
        <v>736</v>
      </c>
      <c r="K112" s="400" t="s">
        <v>56</v>
      </c>
    </row>
    <row r="113" spans="1:11" ht="12.75" customHeight="1">
      <c r="A113" s="209">
        <v>105</v>
      </c>
      <c r="B113" s="387">
        <v>42857</v>
      </c>
      <c r="C113" s="388">
        <v>0.51388888888888895</v>
      </c>
      <c r="D113" s="389">
        <v>411</v>
      </c>
      <c r="E113" s="390" t="s">
        <v>191</v>
      </c>
      <c r="F113" s="391" t="s">
        <v>56</v>
      </c>
      <c r="G113" s="391">
        <v>109</v>
      </c>
      <c r="H113" s="391">
        <v>89538.29</v>
      </c>
      <c r="I113" s="392">
        <v>4116250</v>
      </c>
      <c r="J113" s="393">
        <v>5027153179</v>
      </c>
      <c r="K113" s="393" t="s">
        <v>56</v>
      </c>
    </row>
    <row r="114" spans="1:11" ht="12.75" customHeight="1">
      <c r="A114" s="209">
        <v>106</v>
      </c>
      <c r="B114" s="394">
        <v>42857</v>
      </c>
      <c r="C114" s="395">
        <v>0.51458333333333328</v>
      </c>
      <c r="D114" s="396">
        <v>7588</v>
      </c>
      <c r="E114" s="397" t="s">
        <v>191</v>
      </c>
      <c r="F114" s="398" t="s">
        <v>56</v>
      </c>
      <c r="G114" s="398">
        <v>237</v>
      </c>
      <c r="H114" s="398">
        <v>89775.29</v>
      </c>
      <c r="I114" s="399">
        <v>588577</v>
      </c>
      <c r="J114" s="400">
        <v>5023332462</v>
      </c>
      <c r="K114" s="400" t="s">
        <v>56</v>
      </c>
    </row>
    <row r="115" spans="1:11" ht="12.75" customHeight="1">
      <c r="A115" s="209">
        <v>107</v>
      </c>
      <c r="B115" s="387">
        <v>42857</v>
      </c>
      <c r="C115" s="388">
        <v>0.51666666666666672</v>
      </c>
      <c r="D115" s="389">
        <v>7465</v>
      </c>
      <c r="E115" s="390" t="s">
        <v>720</v>
      </c>
      <c r="F115" s="391" t="s">
        <v>56</v>
      </c>
      <c r="G115" s="391">
        <v>1339</v>
      </c>
      <c r="H115" s="391">
        <v>91114.29</v>
      </c>
      <c r="I115" s="392">
        <v>6244060</v>
      </c>
      <c r="J115" s="393" t="s">
        <v>737</v>
      </c>
      <c r="K115" s="393" t="s">
        <v>56</v>
      </c>
    </row>
    <row r="116" spans="1:11" ht="12.75" customHeight="1">
      <c r="A116" s="209">
        <v>108</v>
      </c>
      <c r="B116" s="394">
        <v>42857</v>
      </c>
      <c r="C116" s="395">
        <v>0.51944444444444449</v>
      </c>
      <c r="D116" s="396">
        <v>7465</v>
      </c>
      <c r="E116" s="397" t="s">
        <v>720</v>
      </c>
      <c r="F116" s="398" t="s">
        <v>56</v>
      </c>
      <c r="G116" s="398">
        <v>415</v>
      </c>
      <c r="H116" s="398">
        <v>91529.29</v>
      </c>
      <c r="I116" s="399">
        <v>6247544</v>
      </c>
      <c r="J116" s="400" t="s">
        <v>738</v>
      </c>
      <c r="K116" s="400" t="s">
        <v>56</v>
      </c>
    </row>
    <row r="117" spans="1:11" ht="12.75" customHeight="1">
      <c r="A117" s="209">
        <v>109</v>
      </c>
      <c r="B117" s="387">
        <v>42857</v>
      </c>
      <c r="C117" s="388">
        <v>0.52013888888888882</v>
      </c>
      <c r="D117" s="389">
        <v>5775</v>
      </c>
      <c r="E117" s="390" t="s">
        <v>191</v>
      </c>
      <c r="F117" s="391" t="s">
        <v>56</v>
      </c>
      <c r="G117" s="391">
        <v>224</v>
      </c>
      <c r="H117" s="391">
        <v>91753.29</v>
      </c>
      <c r="I117" s="392">
        <v>7753594</v>
      </c>
      <c r="J117" s="393">
        <v>5023367930</v>
      </c>
      <c r="K117" s="393" t="s">
        <v>56</v>
      </c>
    </row>
    <row r="118" spans="1:11" ht="12.75" customHeight="1">
      <c r="A118" s="209">
        <v>110</v>
      </c>
      <c r="B118" s="394">
        <v>42857</v>
      </c>
      <c r="C118" s="395">
        <v>0.52013888888888882</v>
      </c>
      <c r="D118" s="396">
        <v>5646</v>
      </c>
      <c r="E118" s="397" t="s">
        <v>191</v>
      </c>
      <c r="F118" s="398" t="s">
        <v>56</v>
      </c>
      <c r="G118" s="398">
        <v>478</v>
      </c>
      <c r="H118" s="398">
        <v>92231.29</v>
      </c>
      <c r="I118" s="399">
        <v>6468194</v>
      </c>
      <c r="J118" s="400">
        <v>1000014751</v>
      </c>
      <c r="K118" s="400" t="s">
        <v>56</v>
      </c>
    </row>
    <row r="119" spans="1:11" ht="12.75" customHeight="1">
      <c r="A119" s="209">
        <v>111</v>
      </c>
      <c r="B119" s="387">
        <v>42857</v>
      </c>
      <c r="C119" s="388">
        <v>0.52361111111111114</v>
      </c>
      <c r="D119" s="389">
        <v>7465</v>
      </c>
      <c r="E119" s="390" t="s">
        <v>720</v>
      </c>
      <c r="F119" s="391" t="s">
        <v>56</v>
      </c>
      <c r="G119" s="391">
        <v>276</v>
      </c>
      <c r="H119" s="391">
        <v>92507.29</v>
      </c>
      <c r="I119" s="392">
        <v>6251575</v>
      </c>
      <c r="J119" s="393" t="s">
        <v>739</v>
      </c>
      <c r="K119" s="393" t="s">
        <v>56</v>
      </c>
    </row>
    <row r="120" spans="1:11" ht="12.75" customHeight="1">
      <c r="A120" s="209">
        <v>112</v>
      </c>
      <c r="B120" s="394">
        <v>42857</v>
      </c>
      <c r="C120" s="395">
        <v>0.52916666666666667</v>
      </c>
      <c r="D120" s="396">
        <v>5835</v>
      </c>
      <c r="E120" s="397" t="s">
        <v>191</v>
      </c>
      <c r="F120" s="398" t="s">
        <v>56</v>
      </c>
      <c r="G120" s="398">
        <v>375</v>
      </c>
      <c r="H120" s="398">
        <v>92882.29</v>
      </c>
      <c r="I120" s="399">
        <v>8353571</v>
      </c>
      <c r="J120" s="400">
        <v>5027061802</v>
      </c>
      <c r="K120" s="400" t="s">
        <v>56</v>
      </c>
    </row>
    <row r="121" spans="1:11" ht="12.75" customHeight="1">
      <c r="A121" s="209">
        <v>113</v>
      </c>
      <c r="B121" s="387">
        <v>42857</v>
      </c>
      <c r="C121" s="388">
        <v>0.53055555555555556</v>
      </c>
      <c r="D121" s="389">
        <v>7465</v>
      </c>
      <c r="E121" s="390" t="s">
        <v>720</v>
      </c>
      <c r="F121" s="391" t="s">
        <v>56</v>
      </c>
      <c r="G121" s="391">
        <v>2205</v>
      </c>
      <c r="H121" s="391">
        <v>95087.29</v>
      </c>
      <c r="I121" s="392">
        <v>6258461</v>
      </c>
      <c r="J121" s="393" t="s">
        <v>740</v>
      </c>
      <c r="K121" s="393" t="s">
        <v>56</v>
      </c>
    </row>
    <row r="122" spans="1:11" ht="12.75" customHeight="1">
      <c r="A122" s="209">
        <v>114</v>
      </c>
      <c r="B122" s="394">
        <v>42857</v>
      </c>
      <c r="C122" s="395">
        <v>0.53263888888888888</v>
      </c>
      <c r="D122" s="396">
        <v>7465</v>
      </c>
      <c r="E122" s="397" t="s">
        <v>720</v>
      </c>
      <c r="F122" s="398" t="s">
        <v>56</v>
      </c>
      <c r="G122" s="398">
        <v>1158</v>
      </c>
      <c r="H122" s="398">
        <v>96245.29</v>
      </c>
      <c r="I122" s="399">
        <v>6260508</v>
      </c>
      <c r="J122" s="400" t="s">
        <v>741</v>
      </c>
      <c r="K122" s="400" t="s">
        <v>56</v>
      </c>
    </row>
    <row r="123" spans="1:11" ht="12.75" customHeight="1">
      <c r="A123" s="209">
        <v>115</v>
      </c>
      <c r="B123" s="387">
        <v>42857</v>
      </c>
      <c r="C123" s="388">
        <v>0.54236111111111118</v>
      </c>
      <c r="D123" s="389">
        <v>50</v>
      </c>
      <c r="E123" s="390" t="s">
        <v>191</v>
      </c>
      <c r="F123" s="391" t="s">
        <v>56</v>
      </c>
      <c r="G123" s="391">
        <v>397</v>
      </c>
      <c r="H123" s="391">
        <v>96642.29</v>
      </c>
      <c r="I123" s="392">
        <v>50786</v>
      </c>
      <c r="J123" s="393">
        <v>5026237536</v>
      </c>
      <c r="K123" s="393" t="s">
        <v>56</v>
      </c>
    </row>
    <row r="124" spans="1:11" ht="12.75" customHeight="1">
      <c r="A124" s="209">
        <v>116</v>
      </c>
      <c r="B124" s="394">
        <v>42857</v>
      </c>
      <c r="C124" s="395">
        <v>0.54652777777777783</v>
      </c>
      <c r="D124" s="396">
        <v>5862</v>
      </c>
      <c r="E124" s="397" t="s">
        <v>191</v>
      </c>
      <c r="F124" s="398" t="s">
        <v>56</v>
      </c>
      <c r="G124" s="398">
        <v>496</v>
      </c>
      <c r="H124" s="398">
        <v>97138.29</v>
      </c>
      <c r="I124" s="399">
        <v>8624551</v>
      </c>
      <c r="J124" s="400">
        <v>5023519050</v>
      </c>
      <c r="K124" s="400" t="s">
        <v>56</v>
      </c>
    </row>
    <row r="125" spans="1:11" ht="12.75" customHeight="1">
      <c r="A125" s="209">
        <v>117</v>
      </c>
      <c r="B125" s="387">
        <v>42857</v>
      </c>
      <c r="C125" s="388">
        <v>0.54652777777777783</v>
      </c>
      <c r="D125" s="389">
        <v>890</v>
      </c>
      <c r="E125" s="390" t="s">
        <v>718</v>
      </c>
      <c r="F125" s="391" t="s">
        <v>56</v>
      </c>
      <c r="G125" s="391">
        <v>256</v>
      </c>
      <c r="H125" s="391">
        <v>97394.29</v>
      </c>
      <c r="I125" s="392">
        <v>6943938</v>
      </c>
      <c r="J125" s="393">
        <v>5027308567</v>
      </c>
      <c r="K125" s="393" t="s">
        <v>56</v>
      </c>
    </row>
    <row r="126" spans="1:11" ht="12.75" customHeight="1">
      <c r="A126" s="209">
        <v>118</v>
      </c>
      <c r="B126" s="394">
        <v>42857</v>
      </c>
      <c r="C126" s="395">
        <v>0.54861111111111105</v>
      </c>
      <c r="D126" s="396">
        <v>5664</v>
      </c>
      <c r="E126" s="397" t="s">
        <v>191</v>
      </c>
      <c r="F126" s="398" t="s">
        <v>56</v>
      </c>
      <c r="G126" s="398">
        <v>614</v>
      </c>
      <c r="H126" s="398">
        <v>98008.29</v>
      </c>
      <c r="I126" s="399">
        <v>664525</v>
      </c>
      <c r="J126" s="400">
        <v>1000044907</v>
      </c>
      <c r="K126" s="400" t="s">
        <v>56</v>
      </c>
    </row>
    <row r="127" spans="1:11" ht="12.75" customHeight="1">
      <c r="A127" s="209">
        <v>119</v>
      </c>
      <c r="B127" s="387">
        <v>42857</v>
      </c>
      <c r="C127" s="388">
        <v>0.5493055555555556</v>
      </c>
      <c r="D127" s="389">
        <v>5553</v>
      </c>
      <c r="E127" s="390" t="s">
        <v>191</v>
      </c>
      <c r="F127" s="391" t="s">
        <v>56</v>
      </c>
      <c r="G127" s="391">
        <v>316</v>
      </c>
      <c r="H127" s="391">
        <v>98324.29</v>
      </c>
      <c r="I127" s="392">
        <v>5534224</v>
      </c>
      <c r="J127" s="393">
        <v>5027275139</v>
      </c>
      <c r="K127" s="393" t="s">
        <v>56</v>
      </c>
    </row>
    <row r="128" spans="1:11" ht="12.75" customHeight="1">
      <c r="A128" s="209">
        <v>120</v>
      </c>
      <c r="B128" s="394">
        <v>42857</v>
      </c>
      <c r="C128" s="395">
        <v>0.54999999999999993</v>
      </c>
      <c r="D128" s="396">
        <v>5904</v>
      </c>
      <c r="E128" s="397" t="s">
        <v>191</v>
      </c>
      <c r="F128" s="398" t="s">
        <v>56</v>
      </c>
      <c r="G128" s="398">
        <v>205</v>
      </c>
      <c r="H128" s="398">
        <v>98529.29</v>
      </c>
      <c r="I128" s="399">
        <v>9048411</v>
      </c>
      <c r="J128" s="400">
        <v>5023775363</v>
      </c>
      <c r="K128" s="400" t="s">
        <v>56</v>
      </c>
    </row>
    <row r="129" spans="1:11" ht="12.75" customHeight="1">
      <c r="A129" s="209">
        <v>121</v>
      </c>
      <c r="B129" s="387">
        <v>42857</v>
      </c>
      <c r="C129" s="388">
        <v>0.55208333333333337</v>
      </c>
      <c r="D129" s="389">
        <v>5817</v>
      </c>
      <c r="E129" s="390" t="s">
        <v>191</v>
      </c>
      <c r="F129" s="391" t="s">
        <v>56</v>
      </c>
      <c r="G129" s="391">
        <v>658</v>
      </c>
      <c r="H129" s="391">
        <v>99187.29</v>
      </c>
      <c r="I129" s="392">
        <v>817380</v>
      </c>
      <c r="J129" s="393">
        <v>5023332330</v>
      </c>
      <c r="K129" s="393" t="s">
        <v>56</v>
      </c>
    </row>
    <row r="130" spans="1:11" ht="12.75" customHeight="1">
      <c r="A130" s="209">
        <v>122</v>
      </c>
      <c r="B130" s="394">
        <v>42857</v>
      </c>
      <c r="C130" s="395">
        <v>0.55555555555555558</v>
      </c>
      <c r="D130" s="396">
        <v>5538</v>
      </c>
      <c r="E130" s="397" t="s">
        <v>191</v>
      </c>
      <c r="F130" s="398" t="s">
        <v>56</v>
      </c>
      <c r="G130" s="398">
        <v>119</v>
      </c>
      <c r="H130" s="398">
        <v>99306.29</v>
      </c>
      <c r="I130" s="399">
        <v>5384477</v>
      </c>
      <c r="J130" s="400">
        <v>5023671331</v>
      </c>
      <c r="K130" s="400" t="s">
        <v>56</v>
      </c>
    </row>
    <row r="131" spans="1:11" ht="12.75" customHeight="1">
      <c r="A131" s="209">
        <v>123</v>
      </c>
      <c r="B131" s="387">
        <v>42857</v>
      </c>
      <c r="C131" s="388">
        <v>0.55694444444444446</v>
      </c>
      <c r="D131" s="389">
        <v>324</v>
      </c>
      <c r="E131" s="390" t="s">
        <v>191</v>
      </c>
      <c r="F131" s="391" t="s">
        <v>56</v>
      </c>
      <c r="G131" s="391">
        <v>189</v>
      </c>
      <c r="H131" s="391">
        <v>99495.29</v>
      </c>
      <c r="I131" s="392">
        <v>3245291</v>
      </c>
      <c r="J131" s="393">
        <v>5026286491</v>
      </c>
      <c r="K131" s="393" t="s">
        <v>56</v>
      </c>
    </row>
    <row r="132" spans="1:11" ht="12.75" customHeight="1">
      <c r="A132" s="209">
        <v>124</v>
      </c>
      <c r="B132" s="394">
        <v>42857</v>
      </c>
      <c r="C132" s="395">
        <v>0.55902777777777779</v>
      </c>
      <c r="D132" s="396">
        <v>5676</v>
      </c>
      <c r="E132" s="397" t="s">
        <v>191</v>
      </c>
      <c r="F132" s="398" t="s">
        <v>56</v>
      </c>
      <c r="G132" s="398">
        <v>735</v>
      </c>
      <c r="H132" s="398">
        <v>100230.29</v>
      </c>
      <c r="I132" s="399">
        <v>6764540</v>
      </c>
      <c r="J132" s="400">
        <v>5026537653</v>
      </c>
      <c r="K132" s="400" t="s">
        <v>56</v>
      </c>
    </row>
    <row r="133" spans="1:11" ht="12.75" customHeight="1">
      <c r="A133" s="209">
        <v>125</v>
      </c>
      <c r="B133" s="387">
        <v>42857</v>
      </c>
      <c r="C133" s="388">
        <v>0.55902777777777779</v>
      </c>
      <c r="D133" s="389">
        <v>74</v>
      </c>
      <c r="E133" s="390" t="s">
        <v>191</v>
      </c>
      <c r="F133" s="391" t="s">
        <v>56</v>
      </c>
      <c r="G133" s="391">
        <v>176</v>
      </c>
      <c r="H133" s="391">
        <v>100406.29</v>
      </c>
      <c r="I133" s="392">
        <v>743264</v>
      </c>
      <c r="J133" s="393">
        <v>5023319204</v>
      </c>
      <c r="K133" s="393" t="s">
        <v>56</v>
      </c>
    </row>
    <row r="134" spans="1:11" ht="12.75" customHeight="1">
      <c r="A134" s="209">
        <v>126</v>
      </c>
      <c r="B134" s="394">
        <v>42857</v>
      </c>
      <c r="C134" s="395">
        <v>0.5625</v>
      </c>
      <c r="D134" s="396">
        <v>7465</v>
      </c>
      <c r="E134" s="397" t="s">
        <v>720</v>
      </c>
      <c r="F134" s="398" t="s">
        <v>56</v>
      </c>
      <c r="G134" s="398">
        <v>570</v>
      </c>
      <c r="H134" s="398">
        <v>100976.29</v>
      </c>
      <c r="I134" s="399">
        <v>6294266</v>
      </c>
      <c r="J134" s="400" t="s">
        <v>742</v>
      </c>
      <c r="K134" s="400" t="s">
        <v>56</v>
      </c>
    </row>
    <row r="135" spans="1:11" ht="12.75" customHeight="1">
      <c r="A135" s="209">
        <v>127</v>
      </c>
      <c r="B135" s="387">
        <v>42857</v>
      </c>
      <c r="C135" s="388">
        <v>0.56944444444444442</v>
      </c>
      <c r="D135" s="389">
        <v>5685</v>
      </c>
      <c r="E135" s="390" t="s">
        <v>191</v>
      </c>
      <c r="F135" s="391" t="s">
        <v>56</v>
      </c>
      <c r="G135" s="391">
        <v>530</v>
      </c>
      <c r="H135" s="391">
        <v>101506.29</v>
      </c>
      <c r="I135" s="392">
        <v>68582</v>
      </c>
      <c r="J135" s="393">
        <v>5023742215</v>
      </c>
      <c r="K135" s="393" t="s">
        <v>56</v>
      </c>
    </row>
    <row r="136" spans="1:11" ht="12.75" customHeight="1">
      <c r="A136" s="209">
        <v>128</v>
      </c>
      <c r="B136" s="394">
        <v>42857</v>
      </c>
      <c r="C136" s="395">
        <v>0.57152777777777775</v>
      </c>
      <c r="D136" s="396">
        <v>8850</v>
      </c>
      <c r="E136" s="397" t="s">
        <v>191</v>
      </c>
      <c r="F136" s="398" t="s">
        <v>56</v>
      </c>
      <c r="G136" s="398">
        <v>423</v>
      </c>
      <c r="H136" s="398">
        <v>101929.29</v>
      </c>
      <c r="I136" s="399">
        <v>8505837</v>
      </c>
      <c r="J136" s="400">
        <v>5026590512</v>
      </c>
      <c r="K136" s="400" t="s">
        <v>56</v>
      </c>
    </row>
    <row r="137" spans="1:11" ht="12.75" customHeight="1">
      <c r="A137" s="209">
        <v>129</v>
      </c>
      <c r="B137" s="387">
        <v>42857</v>
      </c>
      <c r="C137" s="388">
        <v>0.5756944444444444</v>
      </c>
      <c r="D137" s="389">
        <v>5844</v>
      </c>
      <c r="E137" s="390" t="s">
        <v>191</v>
      </c>
      <c r="F137" s="391" t="s">
        <v>56</v>
      </c>
      <c r="G137" s="391">
        <v>874</v>
      </c>
      <c r="H137" s="391">
        <v>102803.29</v>
      </c>
      <c r="I137" s="392">
        <v>8444735</v>
      </c>
      <c r="J137" s="393">
        <v>5025725432</v>
      </c>
      <c r="K137" s="393" t="s">
        <v>56</v>
      </c>
    </row>
    <row r="138" spans="1:11" ht="12.75" customHeight="1">
      <c r="A138" s="209">
        <v>130</v>
      </c>
      <c r="B138" s="394">
        <v>42857</v>
      </c>
      <c r="C138" s="395">
        <v>0.57638888888888895</v>
      </c>
      <c r="D138" s="396">
        <v>5643</v>
      </c>
      <c r="E138" s="397" t="s">
        <v>191</v>
      </c>
      <c r="F138" s="398" t="s">
        <v>56</v>
      </c>
      <c r="G138" s="398">
        <v>74</v>
      </c>
      <c r="H138" s="398">
        <v>102877.29</v>
      </c>
      <c r="I138" s="399">
        <v>6433452</v>
      </c>
      <c r="J138" s="400">
        <v>5027054070</v>
      </c>
      <c r="K138" s="400" t="s">
        <v>56</v>
      </c>
    </row>
    <row r="139" spans="1:11" ht="12.75" customHeight="1">
      <c r="A139" s="209">
        <v>131</v>
      </c>
      <c r="B139" s="387">
        <v>42857</v>
      </c>
      <c r="C139" s="388">
        <v>0.57916666666666672</v>
      </c>
      <c r="D139" s="389">
        <v>7807</v>
      </c>
      <c r="E139" s="390" t="s">
        <v>191</v>
      </c>
      <c r="F139" s="391" t="s">
        <v>56</v>
      </c>
      <c r="G139" s="391">
        <v>175</v>
      </c>
      <c r="H139" s="391">
        <v>103052.29</v>
      </c>
      <c r="I139" s="392">
        <v>8075013</v>
      </c>
      <c r="J139" s="393">
        <v>5023122681</v>
      </c>
      <c r="K139" s="393" t="s">
        <v>56</v>
      </c>
    </row>
    <row r="140" spans="1:11" ht="12.75" customHeight="1">
      <c r="A140" s="209">
        <v>132</v>
      </c>
      <c r="B140" s="394">
        <v>42857</v>
      </c>
      <c r="C140" s="395">
        <v>0.58124999999999993</v>
      </c>
      <c r="D140" s="396">
        <v>35</v>
      </c>
      <c r="E140" s="397" t="s">
        <v>191</v>
      </c>
      <c r="F140" s="398" t="s">
        <v>56</v>
      </c>
      <c r="G140" s="398">
        <v>297</v>
      </c>
      <c r="H140" s="398">
        <v>103349.29</v>
      </c>
      <c r="I140" s="399">
        <v>357537</v>
      </c>
      <c r="J140" s="400">
        <v>5023408320</v>
      </c>
      <c r="K140" s="400" t="s">
        <v>56</v>
      </c>
    </row>
    <row r="141" spans="1:11" ht="12.75" customHeight="1">
      <c r="A141" s="209">
        <v>133</v>
      </c>
      <c r="B141" s="387">
        <v>42857</v>
      </c>
      <c r="C141" s="388">
        <v>0.58472222222222225</v>
      </c>
      <c r="D141" s="389">
        <v>5817</v>
      </c>
      <c r="E141" s="390" t="s">
        <v>191</v>
      </c>
      <c r="F141" s="391" t="s">
        <v>56</v>
      </c>
      <c r="G141" s="391">
        <v>361</v>
      </c>
      <c r="H141" s="391">
        <v>103710.29</v>
      </c>
      <c r="I141" s="392">
        <v>817477</v>
      </c>
      <c r="J141" s="393">
        <v>5025589838</v>
      </c>
      <c r="K141" s="393" t="s">
        <v>56</v>
      </c>
    </row>
    <row r="142" spans="1:11" ht="12.75" customHeight="1">
      <c r="A142" s="209">
        <v>134</v>
      </c>
      <c r="B142" s="394">
        <v>42857</v>
      </c>
      <c r="C142" s="395">
        <v>0.58819444444444446</v>
      </c>
      <c r="D142" s="396">
        <v>7620</v>
      </c>
      <c r="E142" s="397" t="s">
        <v>191</v>
      </c>
      <c r="F142" s="398" t="s">
        <v>56</v>
      </c>
      <c r="G142" s="398">
        <v>390</v>
      </c>
      <c r="H142" s="398">
        <v>104100.29</v>
      </c>
      <c r="I142" s="399">
        <v>6205722</v>
      </c>
      <c r="J142" s="400">
        <v>5027064657</v>
      </c>
      <c r="K142" s="400" t="s">
        <v>56</v>
      </c>
    </row>
    <row r="143" spans="1:11" ht="12.75" customHeight="1">
      <c r="A143" s="209">
        <v>135</v>
      </c>
      <c r="B143" s="387">
        <v>42857</v>
      </c>
      <c r="C143" s="388">
        <v>0.58819444444444446</v>
      </c>
      <c r="D143" s="389">
        <v>410</v>
      </c>
      <c r="E143" s="390" t="s">
        <v>191</v>
      </c>
      <c r="F143" s="391" t="s">
        <v>56</v>
      </c>
      <c r="G143" s="391">
        <v>270</v>
      </c>
      <c r="H143" s="391">
        <v>104370.29</v>
      </c>
      <c r="I143" s="392">
        <v>4108942</v>
      </c>
      <c r="J143" s="393">
        <v>5023991143</v>
      </c>
      <c r="K143" s="393" t="s">
        <v>56</v>
      </c>
    </row>
    <row r="144" spans="1:11" ht="12.75" customHeight="1">
      <c r="A144" s="209">
        <v>136</v>
      </c>
      <c r="B144" s="394">
        <v>42857</v>
      </c>
      <c r="C144" s="395">
        <v>0.58888888888888891</v>
      </c>
      <c r="D144" s="396">
        <v>890</v>
      </c>
      <c r="E144" s="397" t="s">
        <v>718</v>
      </c>
      <c r="F144" s="398" t="s">
        <v>56</v>
      </c>
      <c r="G144" s="398">
        <v>337</v>
      </c>
      <c r="H144" s="398">
        <v>104707.29</v>
      </c>
      <c r="I144" s="399">
        <v>4225968</v>
      </c>
      <c r="J144" s="400">
        <v>5023402836</v>
      </c>
      <c r="K144" s="400" t="s">
        <v>56</v>
      </c>
    </row>
    <row r="145" spans="1:11" ht="12.75" customHeight="1">
      <c r="A145" s="209">
        <v>137</v>
      </c>
      <c r="B145" s="387">
        <v>42857</v>
      </c>
      <c r="C145" s="388">
        <v>0.58888888888888891</v>
      </c>
      <c r="D145" s="389">
        <v>410</v>
      </c>
      <c r="E145" s="390" t="s">
        <v>191</v>
      </c>
      <c r="F145" s="391" t="s">
        <v>56</v>
      </c>
      <c r="G145" s="391">
        <v>112</v>
      </c>
      <c r="H145" s="391">
        <v>104819.29</v>
      </c>
      <c r="I145" s="392">
        <v>4108948</v>
      </c>
      <c r="J145" s="393">
        <v>5027236677</v>
      </c>
      <c r="K145" s="393" t="s">
        <v>56</v>
      </c>
    </row>
    <row r="146" spans="1:11" ht="12.75" customHeight="1">
      <c r="A146" s="209">
        <v>138</v>
      </c>
      <c r="B146" s="394">
        <v>42857</v>
      </c>
      <c r="C146" s="395">
        <v>0.59027777777777779</v>
      </c>
      <c r="D146" s="396">
        <v>4746</v>
      </c>
      <c r="E146" s="397" t="s">
        <v>191</v>
      </c>
      <c r="F146" s="398" t="s">
        <v>56</v>
      </c>
      <c r="G146" s="398">
        <v>388</v>
      </c>
      <c r="H146" s="398">
        <v>105207.29</v>
      </c>
      <c r="I146" s="399">
        <v>7465079</v>
      </c>
      <c r="J146" s="400">
        <v>5026096981</v>
      </c>
      <c r="K146" s="400" t="s">
        <v>56</v>
      </c>
    </row>
    <row r="147" spans="1:11" ht="12.75" customHeight="1">
      <c r="A147" s="209">
        <v>139</v>
      </c>
      <c r="B147" s="387">
        <v>42857</v>
      </c>
      <c r="C147" s="388">
        <v>0.60138888888888886</v>
      </c>
      <c r="D147" s="389">
        <v>3597</v>
      </c>
      <c r="E147" s="390" t="s">
        <v>718</v>
      </c>
      <c r="F147" s="391" t="s">
        <v>56</v>
      </c>
      <c r="G147" s="391">
        <v>201</v>
      </c>
      <c r="H147" s="391">
        <v>105408.29</v>
      </c>
      <c r="I147" s="392">
        <v>9848668</v>
      </c>
      <c r="J147" s="393">
        <v>5026252964</v>
      </c>
      <c r="K147" s="393" t="s">
        <v>56</v>
      </c>
    </row>
    <row r="148" spans="1:11" ht="12.75" customHeight="1">
      <c r="A148" s="209">
        <v>140</v>
      </c>
      <c r="B148" s="394">
        <v>42857</v>
      </c>
      <c r="C148" s="395">
        <v>0.60625000000000007</v>
      </c>
      <c r="D148" s="396">
        <v>7465</v>
      </c>
      <c r="E148" s="397" t="s">
        <v>720</v>
      </c>
      <c r="F148" s="398" t="s">
        <v>56</v>
      </c>
      <c r="G148" s="398">
        <v>124</v>
      </c>
      <c r="H148" s="398">
        <v>105532.29</v>
      </c>
      <c r="I148" s="399">
        <v>6338576</v>
      </c>
      <c r="J148" s="400" t="s">
        <v>743</v>
      </c>
      <c r="K148" s="400" t="s">
        <v>56</v>
      </c>
    </row>
    <row r="149" spans="1:11" ht="12.75" customHeight="1">
      <c r="A149" s="209">
        <v>141</v>
      </c>
      <c r="B149" s="387">
        <v>42857</v>
      </c>
      <c r="C149" s="388">
        <v>0.60833333333333328</v>
      </c>
      <c r="D149" s="389">
        <v>5664</v>
      </c>
      <c r="E149" s="390" t="s">
        <v>191</v>
      </c>
      <c r="F149" s="391" t="s">
        <v>56</v>
      </c>
      <c r="G149" s="391">
        <v>416</v>
      </c>
      <c r="H149" s="391">
        <v>105948.29</v>
      </c>
      <c r="I149" s="392">
        <v>664812</v>
      </c>
      <c r="J149" s="393">
        <v>5026980879</v>
      </c>
      <c r="K149" s="393" t="s">
        <v>56</v>
      </c>
    </row>
    <row r="150" spans="1:11" ht="12.75" customHeight="1">
      <c r="A150" s="209">
        <v>142</v>
      </c>
      <c r="B150" s="394">
        <v>42857</v>
      </c>
      <c r="C150" s="395">
        <v>0.61041666666666672</v>
      </c>
      <c r="D150" s="396">
        <v>5685</v>
      </c>
      <c r="E150" s="397" t="s">
        <v>191</v>
      </c>
      <c r="F150" s="398" t="s">
        <v>56</v>
      </c>
      <c r="G150" s="398">
        <v>68</v>
      </c>
      <c r="H150" s="398">
        <v>106016.29</v>
      </c>
      <c r="I150" s="399">
        <v>685248</v>
      </c>
      <c r="J150" s="400">
        <v>5027308393</v>
      </c>
      <c r="K150" s="400" t="s">
        <v>56</v>
      </c>
    </row>
    <row r="151" spans="1:11" ht="12.75" customHeight="1">
      <c r="A151" s="209">
        <v>143</v>
      </c>
      <c r="B151" s="387">
        <v>42857</v>
      </c>
      <c r="C151" s="388">
        <v>0.61527777777777781</v>
      </c>
      <c r="D151" s="389">
        <v>7780</v>
      </c>
      <c r="E151" s="390" t="s">
        <v>191</v>
      </c>
      <c r="F151" s="391" t="s">
        <v>56</v>
      </c>
      <c r="G151" s="391">
        <v>575</v>
      </c>
      <c r="H151" s="391">
        <v>106591.29</v>
      </c>
      <c r="I151" s="392">
        <v>7807875</v>
      </c>
      <c r="J151" s="393">
        <v>5027061760</v>
      </c>
      <c r="K151" s="393" t="s">
        <v>56</v>
      </c>
    </row>
    <row r="152" spans="1:11" ht="12.75" customHeight="1">
      <c r="A152" s="209">
        <v>144</v>
      </c>
      <c r="B152" s="394">
        <v>42857</v>
      </c>
      <c r="C152" s="395">
        <v>0.61875000000000002</v>
      </c>
      <c r="D152" s="396">
        <v>5595</v>
      </c>
      <c r="E152" s="397" t="s">
        <v>191</v>
      </c>
      <c r="F152" s="398" t="s">
        <v>56</v>
      </c>
      <c r="G152" s="398">
        <v>190</v>
      </c>
      <c r="H152" s="398">
        <v>106781.29</v>
      </c>
      <c r="I152" s="399">
        <v>5958871</v>
      </c>
      <c r="J152" s="400">
        <v>1000047249</v>
      </c>
      <c r="K152" s="400" t="s">
        <v>56</v>
      </c>
    </row>
    <row r="153" spans="1:11" ht="12.75" customHeight="1">
      <c r="A153" s="209">
        <v>145</v>
      </c>
      <c r="B153" s="387">
        <v>42857</v>
      </c>
      <c r="C153" s="388">
        <v>0.62361111111111112</v>
      </c>
      <c r="D153" s="389">
        <v>7588</v>
      </c>
      <c r="E153" s="390" t="s">
        <v>191</v>
      </c>
      <c r="F153" s="391" t="s">
        <v>56</v>
      </c>
      <c r="G153" s="391">
        <v>35</v>
      </c>
      <c r="H153" s="391">
        <v>106816.29</v>
      </c>
      <c r="I153" s="392">
        <v>588964</v>
      </c>
      <c r="J153" s="393">
        <v>5023135949</v>
      </c>
      <c r="K153" s="393" t="s">
        <v>56</v>
      </c>
    </row>
    <row r="154" spans="1:11" ht="12.75" customHeight="1">
      <c r="A154" s="209">
        <v>146</v>
      </c>
      <c r="B154" s="394">
        <v>42857</v>
      </c>
      <c r="C154" s="395">
        <v>0.62569444444444444</v>
      </c>
      <c r="D154" s="396">
        <v>5649</v>
      </c>
      <c r="E154" s="397" t="s">
        <v>191</v>
      </c>
      <c r="F154" s="398" t="s">
        <v>56</v>
      </c>
      <c r="G154" s="398">
        <v>410</v>
      </c>
      <c r="H154" s="398">
        <v>107226.29</v>
      </c>
      <c r="I154" s="399">
        <v>6493561</v>
      </c>
      <c r="J154" s="400">
        <v>5023820896</v>
      </c>
      <c r="K154" s="400" t="s">
        <v>56</v>
      </c>
    </row>
    <row r="155" spans="1:11" ht="12.75" customHeight="1">
      <c r="A155" s="209">
        <v>147</v>
      </c>
      <c r="B155" s="387">
        <v>42857</v>
      </c>
      <c r="C155" s="388">
        <v>0.62777777777777777</v>
      </c>
      <c r="D155" s="389">
        <v>474</v>
      </c>
      <c r="E155" s="390" t="s">
        <v>191</v>
      </c>
      <c r="F155" s="391" t="s">
        <v>56</v>
      </c>
      <c r="G155" s="391">
        <v>131</v>
      </c>
      <c r="H155" s="391">
        <v>107357.29</v>
      </c>
      <c r="I155" s="392">
        <v>4743499</v>
      </c>
      <c r="J155" s="393">
        <v>5025702597</v>
      </c>
      <c r="K155" s="393" t="s">
        <v>56</v>
      </c>
    </row>
    <row r="156" spans="1:11" ht="12.75" customHeight="1">
      <c r="A156" s="209">
        <v>148</v>
      </c>
      <c r="B156" s="394">
        <v>42857</v>
      </c>
      <c r="C156" s="395">
        <v>0.62777777777777777</v>
      </c>
      <c r="D156" s="396">
        <v>7465</v>
      </c>
      <c r="E156" s="397" t="s">
        <v>720</v>
      </c>
      <c r="F156" s="398" t="s">
        <v>56</v>
      </c>
      <c r="G156" s="398">
        <v>322</v>
      </c>
      <c r="H156" s="398">
        <v>107679.29</v>
      </c>
      <c r="I156" s="399">
        <v>6362792</v>
      </c>
      <c r="J156" s="400" t="s">
        <v>744</v>
      </c>
      <c r="K156" s="400" t="s">
        <v>56</v>
      </c>
    </row>
    <row r="157" spans="1:11" ht="12.75" customHeight="1">
      <c r="A157" s="209">
        <v>149</v>
      </c>
      <c r="B157" s="387">
        <v>42857</v>
      </c>
      <c r="C157" s="388">
        <v>0.62777777777777777</v>
      </c>
      <c r="D157" s="389">
        <v>474</v>
      </c>
      <c r="E157" s="390" t="s">
        <v>191</v>
      </c>
      <c r="F157" s="391" t="s">
        <v>56</v>
      </c>
      <c r="G157" s="391">
        <v>469</v>
      </c>
      <c r="H157" s="391">
        <v>108148.29</v>
      </c>
      <c r="I157" s="392">
        <v>4743500</v>
      </c>
      <c r="J157" s="393">
        <v>5025702704</v>
      </c>
      <c r="K157" s="393" t="s">
        <v>56</v>
      </c>
    </row>
    <row r="158" spans="1:11" ht="12.75" customHeight="1">
      <c r="A158" s="209">
        <v>150</v>
      </c>
      <c r="B158" s="394">
        <v>42857</v>
      </c>
      <c r="C158" s="395">
        <v>0.62847222222222221</v>
      </c>
      <c r="D158" s="396">
        <v>5544</v>
      </c>
      <c r="E158" s="397" t="s">
        <v>191</v>
      </c>
      <c r="F158" s="398" t="s">
        <v>56</v>
      </c>
      <c r="G158" s="398">
        <v>684</v>
      </c>
      <c r="H158" s="398">
        <v>108832.29</v>
      </c>
      <c r="I158" s="399">
        <v>5448913</v>
      </c>
      <c r="J158" s="400">
        <v>5026644988</v>
      </c>
      <c r="K158" s="400" t="s">
        <v>56</v>
      </c>
    </row>
    <row r="159" spans="1:11" ht="12.75" customHeight="1">
      <c r="A159" s="209">
        <v>151</v>
      </c>
      <c r="B159" s="387">
        <v>42857</v>
      </c>
      <c r="C159" s="388">
        <v>0.63055555555555554</v>
      </c>
      <c r="D159" s="389">
        <v>5802</v>
      </c>
      <c r="E159" s="390" t="s">
        <v>191</v>
      </c>
      <c r="F159" s="391" t="s">
        <v>56</v>
      </c>
      <c r="G159" s="391">
        <v>397</v>
      </c>
      <c r="H159" s="391">
        <v>109229.29</v>
      </c>
      <c r="I159" s="392">
        <v>8022997</v>
      </c>
      <c r="J159" s="393">
        <v>5026295955</v>
      </c>
      <c r="K159" s="393" t="s">
        <v>56</v>
      </c>
    </row>
    <row r="160" spans="1:11" ht="12.75" customHeight="1">
      <c r="A160" s="209">
        <v>152</v>
      </c>
      <c r="B160" s="394">
        <v>42857</v>
      </c>
      <c r="C160" s="395">
        <v>0.6333333333333333</v>
      </c>
      <c r="D160" s="396">
        <v>5721</v>
      </c>
      <c r="E160" s="397" t="s">
        <v>191</v>
      </c>
      <c r="F160" s="398" t="s">
        <v>56</v>
      </c>
      <c r="G160" s="398">
        <v>137</v>
      </c>
      <c r="H160" s="398">
        <v>109366.29</v>
      </c>
      <c r="I160" s="399">
        <v>7214733</v>
      </c>
      <c r="J160" s="400">
        <v>5023742041</v>
      </c>
      <c r="K160" s="400" t="s">
        <v>56</v>
      </c>
    </row>
    <row r="161" spans="1:11" ht="12.75" customHeight="1">
      <c r="A161" s="209">
        <v>153</v>
      </c>
      <c r="B161" s="387">
        <v>42857</v>
      </c>
      <c r="C161" s="388">
        <v>0.63541666666666663</v>
      </c>
      <c r="D161" s="389">
        <v>5685</v>
      </c>
      <c r="E161" s="390" t="s">
        <v>191</v>
      </c>
      <c r="F161" s="391" t="s">
        <v>56</v>
      </c>
      <c r="G161" s="391">
        <v>1139</v>
      </c>
      <c r="H161" s="391">
        <v>110505.29</v>
      </c>
      <c r="I161" s="392">
        <v>685350</v>
      </c>
      <c r="J161" s="393">
        <v>5023495830</v>
      </c>
      <c r="K161" s="393" t="s">
        <v>56</v>
      </c>
    </row>
    <row r="162" spans="1:11" ht="12.75" customHeight="1">
      <c r="A162" s="209">
        <v>154</v>
      </c>
      <c r="B162" s="394">
        <v>42857</v>
      </c>
      <c r="C162" s="395">
        <v>0.63680555555555551</v>
      </c>
      <c r="D162" s="396">
        <v>7</v>
      </c>
      <c r="E162" s="397" t="s">
        <v>191</v>
      </c>
      <c r="F162" s="398" t="s">
        <v>56</v>
      </c>
      <c r="G162" s="398">
        <v>485</v>
      </c>
      <c r="H162" s="398">
        <v>110990.29</v>
      </c>
      <c r="I162" s="399">
        <v>76284</v>
      </c>
      <c r="J162" s="400">
        <v>5023294597</v>
      </c>
      <c r="K162" s="400" t="s">
        <v>56</v>
      </c>
    </row>
    <row r="163" spans="1:11" ht="12.75" customHeight="1">
      <c r="A163" s="209">
        <v>155</v>
      </c>
      <c r="B163" s="387">
        <v>42857</v>
      </c>
      <c r="C163" s="388">
        <v>0.63888888888888895</v>
      </c>
      <c r="D163" s="389">
        <v>7746</v>
      </c>
      <c r="E163" s="390" t="s">
        <v>191</v>
      </c>
      <c r="F163" s="391" t="s">
        <v>56</v>
      </c>
      <c r="G163" s="391">
        <v>149</v>
      </c>
      <c r="H163" s="391">
        <v>111139.29</v>
      </c>
      <c r="I163" s="392">
        <v>7469130</v>
      </c>
      <c r="J163" s="393">
        <v>1000163590</v>
      </c>
      <c r="K163" s="393" t="s">
        <v>56</v>
      </c>
    </row>
    <row r="164" spans="1:11" ht="12.75" customHeight="1">
      <c r="A164" s="209">
        <v>156</v>
      </c>
      <c r="B164" s="394">
        <v>42857</v>
      </c>
      <c r="C164" s="395">
        <v>0.64097222222222217</v>
      </c>
      <c r="D164" s="396">
        <v>5592</v>
      </c>
      <c r="E164" s="397" t="s">
        <v>191</v>
      </c>
      <c r="F164" s="398" t="s">
        <v>56</v>
      </c>
      <c r="G164" s="398">
        <v>367</v>
      </c>
      <c r="H164" s="398">
        <v>111506.29</v>
      </c>
      <c r="I164" s="399">
        <v>5924171</v>
      </c>
      <c r="J164" s="400">
        <v>1000004661</v>
      </c>
      <c r="K164" s="400" t="s">
        <v>56</v>
      </c>
    </row>
    <row r="165" spans="1:11" ht="12.75" customHeight="1">
      <c r="A165" s="209">
        <v>157</v>
      </c>
      <c r="B165" s="387">
        <v>42857</v>
      </c>
      <c r="C165" s="388">
        <v>0.64097222222222217</v>
      </c>
      <c r="D165" s="389">
        <v>9</v>
      </c>
      <c r="E165" s="390" t="s">
        <v>191</v>
      </c>
      <c r="F165" s="391" t="s">
        <v>56</v>
      </c>
      <c r="G165" s="391">
        <v>309</v>
      </c>
      <c r="H165" s="391">
        <v>111815.29</v>
      </c>
      <c r="I165" s="392">
        <v>95530</v>
      </c>
      <c r="J165" s="393">
        <v>5023253254</v>
      </c>
      <c r="K165" s="393" t="s">
        <v>56</v>
      </c>
    </row>
    <row r="166" spans="1:11" ht="12.75" customHeight="1">
      <c r="A166" s="209">
        <v>158</v>
      </c>
      <c r="B166" s="394">
        <v>42857</v>
      </c>
      <c r="C166" s="395">
        <v>0.64374999999999993</v>
      </c>
      <c r="D166" s="396">
        <v>7807</v>
      </c>
      <c r="E166" s="397" t="s">
        <v>191</v>
      </c>
      <c r="F166" s="398" t="s">
        <v>56</v>
      </c>
      <c r="G166" s="398">
        <v>394</v>
      </c>
      <c r="H166" s="398">
        <v>112209.29</v>
      </c>
      <c r="I166" s="399">
        <v>8075244</v>
      </c>
      <c r="J166" s="400">
        <v>1000035962</v>
      </c>
      <c r="K166" s="400" t="s">
        <v>56</v>
      </c>
    </row>
    <row r="167" spans="1:11" ht="12.75" customHeight="1">
      <c r="A167" s="209">
        <v>159</v>
      </c>
      <c r="B167" s="387">
        <v>42857</v>
      </c>
      <c r="C167" s="388">
        <v>0.6479166666666667</v>
      </c>
      <c r="D167" s="389">
        <v>5925</v>
      </c>
      <c r="E167" s="390" t="s">
        <v>191</v>
      </c>
      <c r="F167" s="391" t="s">
        <v>56</v>
      </c>
      <c r="G167" s="391">
        <v>513</v>
      </c>
      <c r="H167" s="391">
        <v>112722.29</v>
      </c>
      <c r="I167" s="392">
        <v>9257347</v>
      </c>
      <c r="J167" s="393">
        <v>5026637057</v>
      </c>
      <c r="K167" s="393" t="s">
        <v>56</v>
      </c>
    </row>
    <row r="168" spans="1:11" ht="12.75" customHeight="1">
      <c r="A168" s="209">
        <v>160</v>
      </c>
      <c r="B168" s="394">
        <v>42857</v>
      </c>
      <c r="C168" s="395">
        <v>0.64930555555555558</v>
      </c>
      <c r="D168" s="396">
        <v>3597</v>
      </c>
      <c r="E168" s="397" t="s">
        <v>718</v>
      </c>
      <c r="F168" s="398" t="s">
        <v>56</v>
      </c>
      <c r="G168" s="398">
        <v>207</v>
      </c>
      <c r="H168" s="398">
        <v>112929.29</v>
      </c>
      <c r="I168" s="399">
        <v>7275862</v>
      </c>
      <c r="J168" s="400">
        <v>5026609650</v>
      </c>
      <c r="K168" s="400" t="s">
        <v>56</v>
      </c>
    </row>
    <row r="169" spans="1:11" ht="12.75" customHeight="1">
      <c r="A169" s="209">
        <v>161</v>
      </c>
      <c r="B169" s="387">
        <v>42857</v>
      </c>
      <c r="C169" s="388">
        <v>0.65208333333333335</v>
      </c>
      <c r="D169" s="389">
        <v>409</v>
      </c>
      <c r="E169" s="390" t="s">
        <v>191</v>
      </c>
      <c r="F169" s="391" t="s">
        <v>56</v>
      </c>
      <c r="G169" s="391">
        <v>64</v>
      </c>
      <c r="H169" s="391">
        <v>112993.29</v>
      </c>
      <c r="I169" s="392">
        <v>4096619</v>
      </c>
      <c r="J169" s="393">
        <v>5023873721</v>
      </c>
      <c r="K169" s="393" t="s">
        <v>56</v>
      </c>
    </row>
    <row r="170" spans="1:11" ht="12.75" customHeight="1">
      <c r="A170" s="209">
        <v>162</v>
      </c>
      <c r="B170" s="394">
        <v>42857</v>
      </c>
      <c r="C170" s="395">
        <v>0.65347222222222223</v>
      </c>
      <c r="D170" s="396">
        <v>5835</v>
      </c>
      <c r="E170" s="397" t="s">
        <v>191</v>
      </c>
      <c r="F170" s="398" t="s">
        <v>56</v>
      </c>
      <c r="G170" s="398">
        <v>323</v>
      </c>
      <c r="H170" s="398">
        <v>113316.29</v>
      </c>
      <c r="I170" s="399">
        <v>8353982</v>
      </c>
      <c r="J170" s="400">
        <v>5023518979</v>
      </c>
      <c r="K170" s="400" t="s">
        <v>56</v>
      </c>
    </row>
    <row r="171" spans="1:11" ht="12.75" customHeight="1">
      <c r="A171" s="209">
        <v>163</v>
      </c>
      <c r="B171" s="387">
        <v>42857</v>
      </c>
      <c r="C171" s="388">
        <v>0.65416666666666667</v>
      </c>
      <c r="D171" s="389">
        <v>5835</v>
      </c>
      <c r="E171" s="390" t="s">
        <v>191</v>
      </c>
      <c r="F171" s="391" t="s">
        <v>56</v>
      </c>
      <c r="G171" s="391">
        <v>408</v>
      </c>
      <c r="H171" s="391">
        <v>113724.29</v>
      </c>
      <c r="I171" s="392">
        <v>8353989</v>
      </c>
      <c r="J171" s="393">
        <v>5023518995</v>
      </c>
      <c r="K171" s="393" t="s">
        <v>56</v>
      </c>
    </row>
    <row r="172" spans="1:11" ht="12.75" customHeight="1">
      <c r="A172" s="209">
        <v>164</v>
      </c>
      <c r="B172" s="394">
        <v>42857</v>
      </c>
      <c r="C172" s="395">
        <v>0.65486111111111112</v>
      </c>
      <c r="D172" s="396">
        <v>332</v>
      </c>
      <c r="E172" s="397" t="s">
        <v>191</v>
      </c>
      <c r="F172" s="398" t="s">
        <v>56</v>
      </c>
      <c r="G172" s="398">
        <v>278</v>
      </c>
      <c r="H172" s="398">
        <v>114002.29</v>
      </c>
      <c r="I172" s="399">
        <v>3324027</v>
      </c>
      <c r="J172" s="400">
        <v>5026592625</v>
      </c>
      <c r="K172" s="400" t="s">
        <v>56</v>
      </c>
    </row>
    <row r="173" spans="1:11" ht="12.75" customHeight="1">
      <c r="A173" s="209">
        <v>165</v>
      </c>
      <c r="B173" s="387">
        <v>42857</v>
      </c>
      <c r="C173" s="388">
        <v>0.65555555555555556</v>
      </c>
      <c r="D173" s="389">
        <v>406</v>
      </c>
      <c r="E173" s="390" t="s">
        <v>191</v>
      </c>
      <c r="F173" s="391" t="s">
        <v>56</v>
      </c>
      <c r="G173" s="391">
        <v>498</v>
      </c>
      <c r="H173" s="391">
        <v>114500.29</v>
      </c>
      <c r="I173" s="392">
        <v>4068848</v>
      </c>
      <c r="J173" s="393">
        <v>5023209074</v>
      </c>
      <c r="K173" s="393" t="s">
        <v>56</v>
      </c>
    </row>
    <row r="174" spans="1:11" ht="12.75" customHeight="1">
      <c r="A174" s="209">
        <v>166</v>
      </c>
      <c r="B174" s="394">
        <v>42857</v>
      </c>
      <c r="C174" s="395">
        <v>0.65694444444444444</v>
      </c>
      <c r="D174" s="396">
        <v>7465</v>
      </c>
      <c r="E174" s="397" t="s">
        <v>720</v>
      </c>
      <c r="F174" s="398" t="s">
        <v>56</v>
      </c>
      <c r="G174" s="398">
        <v>361</v>
      </c>
      <c r="H174" s="398">
        <v>114861.29</v>
      </c>
      <c r="I174" s="399">
        <v>6387502</v>
      </c>
      <c r="J174" s="400" t="s">
        <v>745</v>
      </c>
      <c r="K174" s="400" t="s">
        <v>56</v>
      </c>
    </row>
    <row r="175" spans="1:11" ht="12.75" customHeight="1">
      <c r="A175" s="209">
        <v>167</v>
      </c>
      <c r="B175" s="387">
        <v>42857</v>
      </c>
      <c r="C175" s="388">
        <v>0.65763888888888888</v>
      </c>
      <c r="D175" s="389">
        <v>5835</v>
      </c>
      <c r="E175" s="390" t="s">
        <v>191</v>
      </c>
      <c r="F175" s="391" t="s">
        <v>56</v>
      </c>
      <c r="G175" s="391">
        <v>317</v>
      </c>
      <c r="H175" s="391">
        <v>115178.29</v>
      </c>
      <c r="I175" s="392">
        <v>8354005</v>
      </c>
      <c r="J175" s="393">
        <v>5023408429</v>
      </c>
      <c r="K175" s="393" t="s">
        <v>56</v>
      </c>
    </row>
    <row r="176" spans="1:11" ht="12.75" customHeight="1">
      <c r="A176" s="209">
        <v>168</v>
      </c>
      <c r="B176" s="394">
        <v>42857</v>
      </c>
      <c r="C176" s="395">
        <v>0.66041666666666665</v>
      </c>
      <c r="D176" s="396">
        <v>507</v>
      </c>
      <c r="E176" s="397" t="s">
        <v>191</v>
      </c>
      <c r="F176" s="398" t="s">
        <v>56</v>
      </c>
      <c r="G176" s="398">
        <v>135</v>
      </c>
      <c r="H176" s="398">
        <v>115313.29</v>
      </c>
      <c r="I176" s="399">
        <v>5078130</v>
      </c>
      <c r="J176" s="400">
        <v>5023135337</v>
      </c>
      <c r="K176" s="400" t="s">
        <v>56</v>
      </c>
    </row>
    <row r="177" spans="1:11" ht="12.75" customHeight="1">
      <c r="A177" s="209">
        <v>169</v>
      </c>
      <c r="B177" s="387">
        <v>42857</v>
      </c>
      <c r="C177" s="388">
        <v>0.66111111111111109</v>
      </c>
      <c r="D177" s="389">
        <v>5802</v>
      </c>
      <c r="E177" s="390" t="s">
        <v>191</v>
      </c>
      <c r="F177" s="391" t="s">
        <v>56</v>
      </c>
      <c r="G177" s="391">
        <v>151</v>
      </c>
      <c r="H177" s="391">
        <v>115464.29</v>
      </c>
      <c r="I177" s="392">
        <v>8023136</v>
      </c>
      <c r="J177" s="393">
        <v>5026964782</v>
      </c>
      <c r="K177" s="393" t="s">
        <v>56</v>
      </c>
    </row>
    <row r="178" spans="1:11" ht="12.75" customHeight="1">
      <c r="A178" s="209">
        <v>170</v>
      </c>
      <c r="B178" s="394">
        <v>42857</v>
      </c>
      <c r="C178" s="395">
        <v>0.66666666666666663</v>
      </c>
      <c r="D178" s="396">
        <v>324</v>
      </c>
      <c r="E178" s="397" t="s">
        <v>191</v>
      </c>
      <c r="F178" s="398" t="s">
        <v>56</v>
      </c>
      <c r="G178" s="398">
        <v>409</v>
      </c>
      <c r="H178" s="398">
        <v>115873.29</v>
      </c>
      <c r="I178" s="399">
        <v>3245484</v>
      </c>
      <c r="J178" s="400">
        <v>5023385882</v>
      </c>
      <c r="K178" s="400" t="s">
        <v>56</v>
      </c>
    </row>
    <row r="179" spans="1:11" ht="12.75" customHeight="1">
      <c r="A179" s="209">
        <v>171</v>
      </c>
      <c r="B179" s="387">
        <v>42857</v>
      </c>
      <c r="C179" s="388">
        <v>0.66736111111111107</v>
      </c>
      <c r="D179" s="389">
        <v>5685</v>
      </c>
      <c r="E179" s="390" t="s">
        <v>191</v>
      </c>
      <c r="F179" s="391" t="s">
        <v>56</v>
      </c>
      <c r="G179" s="391">
        <v>225</v>
      </c>
      <c r="H179" s="391">
        <v>116098.29</v>
      </c>
      <c r="I179" s="392">
        <v>685473</v>
      </c>
      <c r="J179" s="393">
        <v>1000014884</v>
      </c>
      <c r="K179" s="393" t="s">
        <v>56</v>
      </c>
    </row>
    <row r="180" spans="1:11" ht="12.75" customHeight="1">
      <c r="A180" s="209">
        <v>172</v>
      </c>
      <c r="B180" s="394">
        <v>42857</v>
      </c>
      <c r="C180" s="395">
        <v>0.6743055555555556</v>
      </c>
      <c r="D180" s="396">
        <v>5811</v>
      </c>
      <c r="E180" s="397" t="s">
        <v>191</v>
      </c>
      <c r="F180" s="398" t="s">
        <v>56</v>
      </c>
      <c r="G180" s="398">
        <v>500</v>
      </c>
      <c r="H180" s="398">
        <v>116598.29</v>
      </c>
      <c r="I180" s="399">
        <v>8115060</v>
      </c>
      <c r="J180" s="400">
        <v>5023520108</v>
      </c>
      <c r="K180" s="400" t="s">
        <v>56</v>
      </c>
    </row>
    <row r="181" spans="1:11" ht="12.75" customHeight="1">
      <c r="A181" s="209">
        <v>173</v>
      </c>
      <c r="B181" s="387">
        <v>42857</v>
      </c>
      <c r="C181" s="388">
        <v>0.68472222222222223</v>
      </c>
      <c r="D181" s="389">
        <v>13</v>
      </c>
      <c r="E181" s="390" t="s">
        <v>191</v>
      </c>
      <c r="F181" s="391" t="s">
        <v>56</v>
      </c>
      <c r="G181" s="391">
        <v>190</v>
      </c>
      <c r="H181" s="391">
        <v>116788.29</v>
      </c>
      <c r="I181" s="392">
        <v>13785</v>
      </c>
      <c r="J181" s="393">
        <v>5027322956</v>
      </c>
      <c r="K181" s="393" t="s">
        <v>56</v>
      </c>
    </row>
    <row r="182" spans="1:11" ht="12.75" customHeight="1">
      <c r="A182" s="209">
        <v>174</v>
      </c>
      <c r="B182" s="394">
        <v>42857</v>
      </c>
      <c r="C182" s="395">
        <v>0.69097222222222221</v>
      </c>
      <c r="D182" s="396">
        <v>890</v>
      </c>
      <c r="E182" s="397" t="s">
        <v>718</v>
      </c>
      <c r="F182" s="398" t="s">
        <v>56</v>
      </c>
      <c r="G182" s="398">
        <v>528</v>
      </c>
      <c r="H182" s="398">
        <v>117316.29</v>
      </c>
      <c r="I182" s="399">
        <v>8370355</v>
      </c>
      <c r="J182" s="400">
        <v>5023402968</v>
      </c>
      <c r="K182" s="400" t="s">
        <v>56</v>
      </c>
    </row>
    <row r="183" spans="1:11" ht="12.75" customHeight="1">
      <c r="A183" s="209">
        <v>175</v>
      </c>
      <c r="B183" s="387">
        <v>42857</v>
      </c>
      <c r="C183" s="388">
        <v>0.69513888888888886</v>
      </c>
      <c r="D183" s="389">
        <v>890</v>
      </c>
      <c r="E183" s="390" t="s">
        <v>718</v>
      </c>
      <c r="F183" s="391" t="s">
        <v>56</v>
      </c>
      <c r="G183" s="391">
        <v>507</v>
      </c>
      <c r="H183" s="391">
        <v>117823.29</v>
      </c>
      <c r="I183" s="392">
        <v>2257543</v>
      </c>
      <c r="J183" s="393">
        <v>5026226562</v>
      </c>
      <c r="K183" s="393" t="s">
        <v>56</v>
      </c>
    </row>
    <row r="184" spans="1:11" ht="12.75" customHeight="1">
      <c r="A184" s="209">
        <v>176</v>
      </c>
      <c r="B184" s="394">
        <v>42857</v>
      </c>
      <c r="C184" s="395">
        <v>0.70833333333333337</v>
      </c>
      <c r="D184" s="396">
        <v>890</v>
      </c>
      <c r="E184" s="397" t="s">
        <v>718</v>
      </c>
      <c r="F184" s="398" t="s">
        <v>56</v>
      </c>
      <c r="G184" s="398">
        <v>590</v>
      </c>
      <c r="H184" s="398">
        <v>118413.29</v>
      </c>
      <c r="I184" s="399">
        <v>5299003</v>
      </c>
      <c r="J184" s="400">
        <v>5027052793</v>
      </c>
      <c r="K184" s="400" t="s">
        <v>56</v>
      </c>
    </row>
    <row r="185" spans="1:11" ht="12.75" customHeight="1">
      <c r="A185" s="209">
        <v>177</v>
      </c>
      <c r="B185" s="387">
        <v>42857</v>
      </c>
      <c r="C185" s="388">
        <v>0.71875</v>
      </c>
      <c r="D185" s="389">
        <v>890</v>
      </c>
      <c r="E185" s="390" t="s">
        <v>718</v>
      </c>
      <c r="F185" s="391" t="s">
        <v>56</v>
      </c>
      <c r="G185" s="391">
        <v>337</v>
      </c>
      <c r="H185" s="391">
        <v>118750.29</v>
      </c>
      <c r="I185" s="392">
        <v>1798089</v>
      </c>
      <c r="J185" s="393">
        <v>5027323012</v>
      </c>
      <c r="K185" s="393" t="s">
        <v>56</v>
      </c>
    </row>
    <row r="186" spans="1:11" ht="12.75" customHeight="1">
      <c r="A186" s="209">
        <v>178</v>
      </c>
      <c r="B186" s="394">
        <v>42857</v>
      </c>
      <c r="C186" s="395">
        <v>0.77013888888888893</v>
      </c>
      <c r="D186" s="396">
        <v>3597</v>
      </c>
      <c r="E186" s="397" t="s">
        <v>718</v>
      </c>
      <c r="F186" s="398" t="s">
        <v>56</v>
      </c>
      <c r="G186" s="398">
        <v>308</v>
      </c>
      <c r="H186" s="398">
        <v>119058.29</v>
      </c>
      <c r="I186" s="399">
        <v>1889963</v>
      </c>
      <c r="J186" s="400">
        <v>5026928464</v>
      </c>
      <c r="K186" s="400" t="s">
        <v>56</v>
      </c>
    </row>
    <row r="187" spans="1:11" ht="12.75" customHeight="1">
      <c r="A187" s="209">
        <v>179</v>
      </c>
      <c r="B187" s="387">
        <v>42857</v>
      </c>
      <c r="C187" s="388">
        <v>0.80347222222222225</v>
      </c>
      <c r="D187" s="389">
        <v>7465</v>
      </c>
      <c r="E187" s="390" t="s">
        <v>720</v>
      </c>
      <c r="F187" s="391" t="s">
        <v>56</v>
      </c>
      <c r="G187" s="391">
        <v>540</v>
      </c>
      <c r="H187" s="391">
        <v>119598.29</v>
      </c>
      <c r="I187" s="392">
        <v>6466445</v>
      </c>
      <c r="J187" s="393" t="s">
        <v>746</v>
      </c>
      <c r="K187" s="393" t="s">
        <v>56</v>
      </c>
    </row>
    <row r="188" spans="1:11" ht="12.75" customHeight="1">
      <c r="A188" s="209">
        <v>180</v>
      </c>
      <c r="B188" s="394">
        <v>42857</v>
      </c>
      <c r="C188" s="395">
        <v>0.80902777777777779</v>
      </c>
      <c r="D188" s="396">
        <v>5234</v>
      </c>
      <c r="E188" s="397" t="s">
        <v>727</v>
      </c>
      <c r="F188" s="398" t="s">
        <v>56</v>
      </c>
      <c r="G188" s="398">
        <v>100</v>
      </c>
      <c r="H188" s="398">
        <v>119698.29</v>
      </c>
      <c r="I188" s="399">
        <v>510248</v>
      </c>
      <c r="J188" s="400">
        <v>5027211399</v>
      </c>
      <c r="K188" s="400" t="s">
        <v>56</v>
      </c>
    </row>
    <row r="189" spans="1:11" ht="12.75" customHeight="1">
      <c r="A189" s="209">
        <v>181</v>
      </c>
      <c r="B189" s="387">
        <v>42857</v>
      </c>
      <c r="C189" s="388">
        <v>0.81666666666666676</v>
      </c>
      <c r="D189" s="389">
        <v>5234</v>
      </c>
      <c r="E189" s="390" t="s">
        <v>727</v>
      </c>
      <c r="F189" s="391" t="s">
        <v>56</v>
      </c>
      <c r="G189" s="391">
        <v>331</v>
      </c>
      <c r="H189" s="391">
        <v>120029.29</v>
      </c>
      <c r="I189" s="392">
        <v>543677</v>
      </c>
      <c r="J189" s="393">
        <v>5027211399</v>
      </c>
      <c r="K189" s="393" t="s">
        <v>56</v>
      </c>
    </row>
    <row r="190" spans="1:11" ht="12.75" customHeight="1">
      <c r="A190" s="209">
        <v>182</v>
      </c>
      <c r="B190" s="394">
        <v>42857</v>
      </c>
      <c r="C190" s="395">
        <v>0.85486111111111107</v>
      </c>
      <c r="D190" s="396">
        <v>7465</v>
      </c>
      <c r="E190" s="397" t="s">
        <v>720</v>
      </c>
      <c r="F190" s="398" t="s">
        <v>56</v>
      </c>
      <c r="G190" s="398">
        <v>254</v>
      </c>
      <c r="H190" s="398">
        <v>120283.29</v>
      </c>
      <c r="I190" s="399">
        <v>6470582</v>
      </c>
      <c r="J190" s="400" t="s">
        <v>747</v>
      </c>
      <c r="K190" s="400" t="s">
        <v>56</v>
      </c>
    </row>
    <row r="191" spans="1:11" ht="12.75" customHeight="1">
      <c r="A191" s="209">
        <v>183</v>
      </c>
      <c r="B191" s="387">
        <v>42858</v>
      </c>
      <c r="C191" s="388">
        <v>0.1277777777777778</v>
      </c>
      <c r="D191" s="389">
        <v>7465</v>
      </c>
      <c r="E191" s="390" t="s">
        <v>5877</v>
      </c>
      <c r="F191" s="391" t="s">
        <v>56</v>
      </c>
      <c r="G191" s="391">
        <v>553</v>
      </c>
      <c r="H191" s="391">
        <v>120836.29</v>
      </c>
      <c r="I191" s="392">
        <v>6479742</v>
      </c>
      <c r="J191" s="393">
        <v>5025725580</v>
      </c>
      <c r="K191" s="393">
        <v>1269153</v>
      </c>
    </row>
    <row r="192" spans="1:11" ht="12.75" customHeight="1">
      <c r="A192" s="209">
        <v>184</v>
      </c>
      <c r="B192" s="394">
        <v>42858</v>
      </c>
      <c r="C192" s="395">
        <v>0.12986111111111112</v>
      </c>
      <c r="D192" s="396">
        <v>7465</v>
      </c>
      <c r="E192" s="397" t="s">
        <v>5877</v>
      </c>
      <c r="F192" s="398" t="s">
        <v>56</v>
      </c>
      <c r="G192" s="398">
        <v>200</v>
      </c>
      <c r="H192" s="398">
        <v>121036.29</v>
      </c>
      <c r="I192" s="399">
        <v>6480824</v>
      </c>
      <c r="J192" s="400" t="s">
        <v>5878</v>
      </c>
      <c r="K192" s="400">
        <v>7308591</v>
      </c>
    </row>
    <row r="193" spans="1:11" ht="12.75" customHeight="1">
      <c r="A193" s="209">
        <v>185</v>
      </c>
      <c r="B193" s="387">
        <v>42858</v>
      </c>
      <c r="C193" s="388">
        <v>0.13055555555555556</v>
      </c>
      <c r="D193" s="389">
        <v>7465</v>
      </c>
      <c r="E193" s="390" t="s">
        <v>5877</v>
      </c>
      <c r="F193" s="391" t="s">
        <v>56</v>
      </c>
      <c r="G193" s="391">
        <v>418</v>
      </c>
      <c r="H193" s="391">
        <v>121454.29</v>
      </c>
      <c r="I193" s="392">
        <v>6481470</v>
      </c>
      <c r="J193" s="393">
        <v>5026653179</v>
      </c>
      <c r="K193" s="393">
        <v>50217</v>
      </c>
    </row>
    <row r="194" spans="1:11" ht="12.75" customHeight="1">
      <c r="A194" s="209">
        <v>186</v>
      </c>
      <c r="B194" s="394">
        <v>42858</v>
      </c>
      <c r="C194" s="395">
        <v>0.13125000000000001</v>
      </c>
      <c r="D194" s="396">
        <v>7465</v>
      </c>
      <c r="E194" s="397" t="s">
        <v>5877</v>
      </c>
      <c r="F194" s="398" t="s">
        <v>56</v>
      </c>
      <c r="G194" s="398">
        <v>328</v>
      </c>
      <c r="H194" s="398">
        <v>121782.29</v>
      </c>
      <c r="I194" s="399">
        <v>6481664</v>
      </c>
      <c r="J194" s="400" t="s">
        <v>5879</v>
      </c>
      <c r="K194" s="400" t="s">
        <v>56</v>
      </c>
    </row>
    <row r="195" spans="1:11" ht="12.75" customHeight="1">
      <c r="A195" s="209">
        <v>187</v>
      </c>
      <c r="B195" s="387">
        <v>42858</v>
      </c>
      <c r="C195" s="388">
        <v>0.1388888888888889</v>
      </c>
      <c r="D195" s="389">
        <v>7465</v>
      </c>
      <c r="E195" s="390" t="s">
        <v>5877</v>
      </c>
      <c r="F195" s="391" t="s">
        <v>56</v>
      </c>
      <c r="G195" s="391">
        <v>186</v>
      </c>
      <c r="H195" s="391">
        <v>121968.29</v>
      </c>
      <c r="I195" s="392">
        <v>6486748</v>
      </c>
      <c r="J195" s="393" t="s">
        <v>5880</v>
      </c>
      <c r="K195" s="393">
        <v>6760933</v>
      </c>
    </row>
    <row r="196" spans="1:11" ht="12.75" customHeight="1">
      <c r="A196" s="209">
        <v>188</v>
      </c>
      <c r="B196" s="394">
        <v>42858</v>
      </c>
      <c r="C196" s="395">
        <v>0.28888888888888892</v>
      </c>
      <c r="D196" s="396">
        <v>890</v>
      </c>
      <c r="E196" s="397" t="s">
        <v>718</v>
      </c>
      <c r="F196" s="398" t="s">
        <v>56</v>
      </c>
      <c r="G196" s="398">
        <v>367</v>
      </c>
      <c r="H196" s="398">
        <v>122335.29</v>
      </c>
      <c r="I196" s="399">
        <v>244009</v>
      </c>
      <c r="J196" s="400">
        <v>1000014561</v>
      </c>
      <c r="K196" s="400" t="s">
        <v>56</v>
      </c>
    </row>
    <row r="197" spans="1:11" ht="12.75" customHeight="1">
      <c r="A197" s="209">
        <v>189</v>
      </c>
      <c r="B197" s="387">
        <v>42858</v>
      </c>
      <c r="C197" s="388">
        <v>0.34722222222222227</v>
      </c>
      <c r="D197" s="389">
        <v>890</v>
      </c>
      <c r="E197" s="390" t="s">
        <v>718</v>
      </c>
      <c r="F197" s="391" t="s">
        <v>56</v>
      </c>
      <c r="G197" s="391">
        <v>1419</v>
      </c>
      <c r="H197" s="391">
        <v>123754.29</v>
      </c>
      <c r="I197" s="392">
        <v>1341112</v>
      </c>
      <c r="J197" s="393">
        <v>5027098796</v>
      </c>
      <c r="K197" s="393" t="s">
        <v>56</v>
      </c>
    </row>
    <row r="198" spans="1:11" ht="12.75" customHeight="1">
      <c r="A198" s="209">
        <v>190</v>
      </c>
      <c r="B198" s="394">
        <v>42858</v>
      </c>
      <c r="C198" s="395">
        <v>0.36458333333333331</v>
      </c>
      <c r="D198" s="396">
        <v>890</v>
      </c>
      <c r="E198" s="397" t="s">
        <v>718</v>
      </c>
      <c r="F198" s="398" t="s">
        <v>56</v>
      </c>
      <c r="G198" s="398">
        <v>529</v>
      </c>
      <c r="H198" s="398">
        <v>124283.29</v>
      </c>
      <c r="I198" s="399">
        <v>2500556</v>
      </c>
      <c r="J198" s="400">
        <v>5026253533</v>
      </c>
      <c r="K198" s="400" t="s">
        <v>56</v>
      </c>
    </row>
    <row r="199" spans="1:11" ht="12.75" customHeight="1">
      <c r="A199" s="209">
        <v>191</v>
      </c>
      <c r="B199" s="387">
        <v>42858</v>
      </c>
      <c r="C199" s="388">
        <v>0.36874999999999997</v>
      </c>
      <c r="D199" s="389">
        <v>3597</v>
      </c>
      <c r="E199" s="390" t="s">
        <v>718</v>
      </c>
      <c r="F199" s="391" t="s">
        <v>56</v>
      </c>
      <c r="G199" s="391">
        <v>134</v>
      </c>
      <c r="H199" s="391">
        <v>124417.29</v>
      </c>
      <c r="I199" s="392">
        <v>8176265</v>
      </c>
      <c r="J199" s="393">
        <v>5027153245</v>
      </c>
      <c r="K199" s="393" t="s">
        <v>56</v>
      </c>
    </row>
    <row r="200" spans="1:11" ht="12.75" customHeight="1">
      <c r="A200" s="209">
        <v>192</v>
      </c>
      <c r="B200" s="394">
        <v>42858</v>
      </c>
      <c r="C200" s="395">
        <v>0.37986111111111115</v>
      </c>
      <c r="D200" s="396">
        <v>409</v>
      </c>
      <c r="E200" s="397" t="s">
        <v>191</v>
      </c>
      <c r="F200" s="398" t="s">
        <v>56</v>
      </c>
      <c r="G200" s="398">
        <v>365</v>
      </c>
      <c r="H200" s="398">
        <v>124782.29</v>
      </c>
      <c r="I200" s="399">
        <v>4096755</v>
      </c>
      <c r="J200" s="400">
        <v>5027285757</v>
      </c>
      <c r="K200" s="400" t="s">
        <v>56</v>
      </c>
    </row>
    <row r="201" spans="1:11" ht="12.75" customHeight="1">
      <c r="A201" s="209">
        <v>193</v>
      </c>
      <c r="B201" s="387">
        <v>42858</v>
      </c>
      <c r="C201" s="388">
        <v>0.38055555555555554</v>
      </c>
      <c r="D201" s="389">
        <v>5234</v>
      </c>
      <c r="E201" s="390" t="s">
        <v>727</v>
      </c>
      <c r="F201" s="391" t="s">
        <v>56</v>
      </c>
      <c r="G201" s="391">
        <v>137</v>
      </c>
      <c r="H201" s="391">
        <v>124919.29</v>
      </c>
      <c r="I201" s="392">
        <v>205119</v>
      </c>
      <c r="J201" s="393">
        <v>5023484594</v>
      </c>
      <c r="K201" s="393" t="s">
        <v>56</v>
      </c>
    </row>
    <row r="202" spans="1:11" ht="12.75" customHeight="1">
      <c r="A202" s="209">
        <v>194</v>
      </c>
      <c r="B202" s="394">
        <v>42858</v>
      </c>
      <c r="C202" s="395">
        <v>0.38125000000000003</v>
      </c>
      <c r="D202" s="396">
        <v>890</v>
      </c>
      <c r="E202" s="397" t="s">
        <v>718</v>
      </c>
      <c r="F202" s="398" t="s">
        <v>56</v>
      </c>
      <c r="G202" s="398">
        <v>171</v>
      </c>
      <c r="H202" s="398">
        <v>125090.29</v>
      </c>
      <c r="I202" s="399">
        <v>7847293</v>
      </c>
      <c r="J202" s="400">
        <v>5027106326</v>
      </c>
      <c r="K202" s="400" t="s">
        <v>56</v>
      </c>
    </row>
    <row r="203" spans="1:11" ht="12.75" customHeight="1">
      <c r="A203" s="209">
        <v>195</v>
      </c>
      <c r="B203" s="387">
        <v>42858</v>
      </c>
      <c r="C203" s="388">
        <v>0.3840277777777778</v>
      </c>
      <c r="D203" s="389">
        <v>406</v>
      </c>
      <c r="E203" s="390" t="s">
        <v>191</v>
      </c>
      <c r="F203" s="391" t="s">
        <v>56</v>
      </c>
      <c r="G203" s="391">
        <v>727</v>
      </c>
      <c r="H203" s="391">
        <v>125817.29</v>
      </c>
      <c r="I203" s="392">
        <v>4068998</v>
      </c>
      <c r="J203" s="393">
        <v>1000015345</v>
      </c>
      <c r="K203" s="393" t="s">
        <v>56</v>
      </c>
    </row>
    <row r="204" spans="1:11" ht="12.75" customHeight="1">
      <c r="A204" s="209">
        <v>196</v>
      </c>
      <c r="B204" s="394">
        <v>42858</v>
      </c>
      <c r="C204" s="395">
        <v>0.38611111111111113</v>
      </c>
      <c r="D204" s="396">
        <v>7465</v>
      </c>
      <c r="E204" s="397" t="s">
        <v>720</v>
      </c>
      <c r="F204" s="398" t="s">
        <v>56</v>
      </c>
      <c r="G204" s="398">
        <v>743</v>
      </c>
      <c r="H204" s="398">
        <v>126560.29</v>
      </c>
      <c r="I204" s="399">
        <v>6563015</v>
      </c>
      <c r="J204" s="400" t="s">
        <v>5881</v>
      </c>
      <c r="K204" s="400" t="s">
        <v>56</v>
      </c>
    </row>
    <row r="205" spans="1:11" ht="12.75" customHeight="1">
      <c r="A205" s="209">
        <v>197</v>
      </c>
      <c r="B205" s="387">
        <v>42858</v>
      </c>
      <c r="C205" s="388">
        <v>0.3888888888888889</v>
      </c>
      <c r="D205" s="389">
        <v>4662</v>
      </c>
      <c r="E205" s="390" t="s">
        <v>191</v>
      </c>
      <c r="F205" s="391" t="s">
        <v>56</v>
      </c>
      <c r="G205" s="391">
        <v>358</v>
      </c>
      <c r="H205" s="391">
        <v>126918.29</v>
      </c>
      <c r="I205" s="392">
        <v>662342</v>
      </c>
      <c r="J205" s="393">
        <v>5023122152</v>
      </c>
      <c r="K205" s="393" t="s">
        <v>56</v>
      </c>
    </row>
    <row r="206" spans="1:11" ht="12.75" customHeight="1">
      <c r="A206" s="209">
        <v>198</v>
      </c>
      <c r="B206" s="394">
        <v>42858</v>
      </c>
      <c r="C206" s="395">
        <v>0.39583333333333331</v>
      </c>
      <c r="D206" s="396">
        <v>5697</v>
      </c>
      <c r="E206" s="397" t="s">
        <v>191</v>
      </c>
      <c r="F206" s="398" t="s">
        <v>56</v>
      </c>
      <c r="G206" s="398">
        <v>407</v>
      </c>
      <c r="H206" s="398">
        <v>127325.29</v>
      </c>
      <c r="I206" s="399">
        <v>6973739</v>
      </c>
      <c r="J206" s="400">
        <v>5027285807</v>
      </c>
      <c r="K206" s="400" t="s">
        <v>56</v>
      </c>
    </row>
    <row r="207" spans="1:11" ht="12.75" customHeight="1">
      <c r="A207" s="209">
        <v>199</v>
      </c>
      <c r="B207" s="387">
        <v>42858</v>
      </c>
      <c r="C207" s="388">
        <v>0.39652777777777781</v>
      </c>
      <c r="D207" s="389">
        <v>890</v>
      </c>
      <c r="E207" s="390" t="s">
        <v>718</v>
      </c>
      <c r="F207" s="391" t="s">
        <v>56</v>
      </c>
      <c r="G207" s="391">
        <v>1714</v>
      </c>
      <c r="H207" s="391">
        <v>129039.29</v>
      </c>
      <c r="I207" s="392">
        <v>2821714</v>
      </c>
      <c r="J207" s="393">
        <v>5027171023</v>
      </c>
      <c r="K207" s="393" t="s">
        <v>56</v>
      </c>
    </row>
    <row r="208" spans="1:11" ht="12.75" customHeight="1">
      <c r="A208" s="209">
        <v>200</v>
      </c>
      <c r="B208" s="394">
        <v>42858</v>
      </c>
      <c r="C208" s="395">
        <v>0.39652777777777781</v>
      </c>
      <c r="D208" s="396">
        <v>33</v>
      </c>
      <c r="E208" s="397" t="s">
        <v>191</v>
      </c>
      <c r="F208" s="398" t="s">
        <v>56</v>
      </c>
      <c r="G208" s="398">
        <v>292</v>
      </c>
      <c r="H208" s="398">
        <v>129331.29</v>
      </c>
      <c r="I208" s="399">
        <v>335867</v>
      </c>
      <c r="J208" s="400">
        <v>5026835024</v>
      </c>
      <c r="K208" s="400" t="s">
        <v>56</v>
      </c>
    </row>
    <row r="209" spans="1:11" ht="12.75" customHeight="1">
      <c r="A209" s="209">
        <v>201</v>
      </c>
      <c r="B209" s="387">
        <v>42858</v>
      </c>
      <c r="C209" s="388">
        <v>0.39930555555555558</v>
      </c>
      <c r="D209" s="389">
        <v>890</v>
      </c>
      <c r="E209" s="390" t="s">
        <v>718</v>
      </c>
      <c r="F209" s="391" t="s">
        <v>56</v>
      </c>
      <c r="G209" s="391">
        <v>832</v>
      </c>
      <c r="H209" s="391">
        <v>130163.29</v>
      </c>
      <c r="I209" s="392">
        <v>241029</v>
      </c>
      <c r="J209" s="393">
        <v>5027052991</v>
      </c>
      <c r="K209" s="393" t="s">
        <v>56</v>
      </c>
    </row>
    <row r="210" spans="1:11" ht="12.75" customHeight="1">
      <c r="A210" s="209">
        <v>202</v>
      </c>
      <c r="B210" s="394">
        <v>42858</v>
      </c>
      <c r="C210" s="395">
        <v>0.40208333333333335</v>
      </c>
      <c r="D210" s="396">
        <v>337</v>
      </c>
      <c r="E210" s="397" t="s">
        <v>191</v>
      </c>
      <c r="F210" s="398" t="s">
        <v>56</v>
      </c>
      <c r="G210" s="398">
        <v>465</v>
      </c>
      <c r="H210" s="398">
        <v>130628.29</v>
      </c>
      <c r="I210" s="399">
        <v>3372170</v>
      </c>
      <c r="J210" s="400">
        <v>5025608828</v>
      </c>
      <c r="K210" s="400" t="s">
        <v>56</v>
      </c>
    </row>
    <row r="211" spans="1:11" ht="12.75" customHeight="1">
      <c r="A211" s="209">
        <v>203</v>
      </c>
      <c r="B211" s="387">
        <v>42858</v>
      </c>
      <c r="C211" s="388">
        <v>0.40277777777777773</v>
      </c>
      <c r="D211" s="389">
        <v>1</v>
      </c>
      <c r="E211" s="390" t="s">
        <v>191</v>
      </c>
      <c r="F211" s="391" t="s">
        <v>56</v>
      </c>
      <c r="G211" s="391">
        <v>470</v>
      </c>
      <c r="H211" s="391">
        <v>131098.29</v>
      </c>
      <c r="I211" s="392">
        <v>1291</v>
      </c>
      <c r="J211" s="393">
        <v>5023252959</v>
      </c>
      <c r="K211" s="393" t="s">
        <v>56</v>
      </c>
    </row>
    <row r="212" spans="1:11" ht="12.75" customHeight="1">
      <c r="A212" s="209">
        <v>204</v>
      </c>
      <c r="B212" s="394">
        <v>42858</v>
      </c>
      <c r="C212" s="395">
        <v>0.40833333333333338</v>
      </c>
      <c r="D212" s="396">
        <v>7465</v>
      </c>
      <c r="E212" s="397" t="s">
        <v>720</v>
      </c>
      <c r="F212" s="398" t="s">
        <v>56</v>
      </c>
      <c r="G212" s="398">
        <v>372</v>
      </c>
      <c r="H212" s="398">
        <v>131470.29</v>
      </c>
      <c r="I212" s="399">
        <v>6578501</v>
      </c>
      <c r="J212" s="400" t="s">
        <v>5882</v>
      </c>
      <c r="K212" s="400" t="s">
        <v>56</v>
      </c>
    </row>
    <row r="213" spans="1:11" ht="12.75" customHeight="1">
      <c r="A213" s="209">
        <v>205</v>
      </c>
      <c r="B213" s="387">
        <v>42858</v>
      </c>
      <c r="C213" s="388">
        <v>0.4145833333333333</v>
      </c>
      <c r="D213" s="389">
        <v>68</v>
      </c>
      <c r="E213" s="390" t="s">
        <v>191</v>
      </c>
      <c r="F213" s="391" t="s">
        <v>56</v>
      </c>
      <c r="G213" s="391">
        <v>469</v>
      </c>
      <c r="H213" s="391">
        <v>131939.29</v>
      </c>
      <c r="I213" s="392">
        <v>687365</v>
      </c>
      <c r="J213" s="393">
        <v>5024012774</v>
      </c>
      <c r="K213" s="393" t="s">
        <v>56</v>
      </c>
    </row>
    <row r="214" spans="1:11" ht="12.75" customHeight="1">
      <c r="A214" s="209">
        <v>206</v>
      </c>
      <c r="B214" s="394">
        <v>42858</v>
      </c>
      <c r="C214" s="395">
        <v>0.4145833333333333</v>
      </c>
      <c r="D214" s="396">
        <v>890</v>
      </c>
      <c r="E214" s="397" t="s">
        <v>718</v>
      </c>
      <c r="F214" s="398" t="s">
        <v>56</v>
      </c>
      <c r="G214" s="398">
        <v>249</v>
      </c>
      <c r="H214" s="398">
        <v>132188.29</v>
      </c>
      <c r="I214" s="399">
        <v>9642908</v>
      </c>
      <c r="J214" s="400">
        <v>5026253822</v>
      </c>
      <c r="K214" s="400" t="s">
        <v>56</v>
      </c>
    </row>
    <row r="215" spans="1:11" ht="12.75" customHeight="1">
      <c r="A215" s="209">
        <v>207</v>
      </c>
      <c r="B215" s="387">
        <v>42858</v>
      </c>
      <c r="C215" s="388">
        <v>0.41736111111111113</v>
      </c>
      <c r="D215" s="389">
        <v>7894</v>
      </c>
      <c r="E215" s="390" t="s">
        <v>191</v>
      </c>
      <c r="F215" s="391" t="s">
        <v>56</v>
      </c>
      <c r="G215" s="391">
        <v>319</v>
      </c>
      <c r="H215" s="391">
        <v>132507.29</v>
      </c>
      <c r="I215" s="392">
        <v>8945263</v>
      </c>
      <c r="J215" s="393">
        <v>5023136301</v>
      </c>
      <c r="K215" s="393" t="s">
        <v>56</v>
      </c>
    </row>
    <row r="216" spans="1:11" ht="12.75" customHeight="1">
      <c r="A216" s="209">
        <v>208</v>
      </c>
      <c r="B216" s="394">
        <v>42858</v>
      </c>
      <c r="C216" s="395">
        <v>0.4201388888888889</v>
      </c>
      <c r="D216" s="396">
        <v>5805</v>
      </c>
      <c r="E216" s="397" t="s">
        <v>191</v>
      </c>
      <c r="F216" s="398" t="s">
        <v>56</v>
      </c>
      <c r="G216" s="398">
        <v>312</v>
      </c>
      <c r="H216" s="398">
        <v>132819.29</v>
      </c>
      <c r="I216" s="399">
        <v>8059385</v>
      </c>
      <c r="J216" s="400">
        <v>5026214667</v>
      </c>
      <c r="K216" s="400" t="s">
        <v>56</v>
      </c>
    </row>
    <row r="217" spans="1:11" ht="12.75" customHeight="1">
      <c r="A217" s="209">
        <v>209</v>
      </c>
      <c r="B217" s="387">
        <v>42858</v>
      </c>
      <c r="C217" s="388">
        <v>0.42569444444444443</v>
      </c>
      <c r="D217" s="389">
        <v>1555</v>
      </c>
      <c r="E217" s="390" t="s">
        <v>191</v>
      </c>
      <c r="F217" s="391" t="s">
        <v>56</v>
      </c>
      <c r="G217" s="391">
        <v>179</v>
      </c>
      <c r="H217" s="391">
        <v>132998.29</v>
      </c>
      <c r="I217" s="392">
        <v>5555648</v>
      </c>
      <c r="J217" s="393">
        <v>1000032266</v>
      </c>
      <c r="K217" s="393" t="s">
        <v>56</v>
      </c>
    </row>
    <row r="218" spans="1:11" ht="12.75" customHeight="1">
      <c r="A218" s="209">
        <v>210</v>
      </c>
      <c r="B218" s="394">
        <v>42858</v>
      </c>
      <c r="C218" s="395">
        <v>0.42638888888888887</v>
      </c>
      <c r="D218" s="396">
        <v>7776</v>
      </c>
      <c r="E218" s="397" t="s">
        <v>191</v>
      </c>
      <c r="F218" s="398" t="s">
        <v>56</v>
      </c>
      <c r="G218" s="398">
        <v>325</v>
      </c>
      <c r="H218" s="398">
        <v>133323.29</v>
      </c>
      <c r="I218" s="399">
        <v>7763391</v>
      </c>
      <c r="J218" s="400">
        <v>5023226656</v>
      </c>
      <c r="K218" s="400" t="s">
        <v>56</v>
      </c>
    </row>
    <row r="219" spans="1:11" ht="12.75" customHeight="1">
      <c r="A219" s="209">
        <v>211</v>
      </c>
      <c r="B219" s="387">
        <v>42858</v>
      </c>
      <c r="C219" s="388">
        <v>0.42777777777777781</v>
      </c>
      <c r="D219" s="389">
        <v>25</v>
      </c>
      <c r="E219" s="390" t="s">
        <v>191</v>
      </c>
      <c r="F219" s="391" t="s">
        <v>56</v>
      </c>
      <c r="G219" s="391">
        <v>300</v>
      </c>
      <c r="H219" s="391">
        <v>133623.29</v>
      </c>
      <c r="I219" s="392">
        <v>25343</v>
      </c>
      <c r="J219" s="393">
        <v>5027310753</v>
      </c>
      <c r="K219" s="393" t="s">
        <v>56</v>
      </c>
    </row>
    <row r="220" spans="1:11" ht="12.75" customHeight="1">
      <c r="A220" s="209">
        <v>212</v>
      </c>
      <c r="B220" s="394">
        <v>42858</v>
      </c>
      <c r="C220" s="395">
        <v>0.42986111111111108</v>
      </c>
      <c r="D220" s="396">
        <v>890</v>
      </c>
      <c r="E220" s="397" t="s">
        <v>718</v>
      </c>
      <c r="F220" s="398" t="s">
        <v>56</v>
      </c>
      <c r="G220" s="398">
        <v>245</v>
      </c>
      <c r="H220" s="398">
        <v>133868.29</v>
      </c>
      <c r="I220" s="399">
        <v>7005591</v>
      </c>
      <c r="J220" s="400">
        <v>5026815257</v>
      </c>
      <c r="K220" s="400" t="s">
        <v>56</v>
      </c>
    </row>
    <row r="221" spans="1:11" ht="12.75" customHeight="1">
      <c r="A221" s="209">
        <v>213</v>
      </c>
      <c r="B221" s="387">
        <v>42858</v>
      </c>
      <c r="C221" s="388">
        <v>0.43333333333333335</v>
      </c>
      <c r="D221" s="389">
        <v>334</v>
      </c>
      <c r="E221" s="390" t="s">
        <v>191</v>
      </c>
      <c r="F221" s="391" t="s">
        <v>56</v>
      </c>
      <c r="G221" s="391">
        <v>398</v>
      </c>
      <c r="H221" s="391">
        <v>134266.29</v>
      </c>
      <c r="I221" s="392">
        <v>3346405</v>
      </c>
      <c r="J221" s="393">
        <v>5025981167</v>
      </c>
      <c r="K221" s="393" t="s">
        <v>56</v>
      </c>
    </row>
    <row r="222" spans="1:11" ht="12.75" customHeight="1">
      <c r="A222" s="209">
        <v>214</v>
      </c>
      <c r="B222" s="394">
        <v>42858</v>
      </c>
      <c r="C222" s="395">
        <v>0.43472222222222223</v>
      </c>
      <c r="D222" s="396">
        <v>483</v>
      </c>
      <c r="E222" s="397" t="s">
        <v>191</v>
      </c>
      <c r="F222" s="398" t="s">
        <v>56</v>
      </c>
      <c r="G222" s="398">
        <v>781</v>
      </c>
      <c r="H222" s="398">
        <v>135047.29</v>
      </c>
      <c r="I222" s="399">
        <v>4832225</v>
      </c>
      <c r="J222" s="400">
        <v>5025725721</v>
      </c>
      <c r="K222" s="400" t="s">
        <v>56</v>
      </c>
    </row>
    <row r="223" spans="1:11" ht="12.75" customHeight="1">
      <c r="A223" s="209">
        <v>215</v>
      </c>
      <c r="B223" s="387">
        <v>42858</v>
      </c>
      <c r="C223" s="388">
        <v>0.4368055555555555</v>
      </c>
      <c r="D223" s="389">
        <v>21</v>
      </c>
      <c r="E223" s="390" t="s">
        <v>191</v>
      </c>
      <c r="F223" s="391" t="s">
        <v>56</v>
      </c>
      <c r="G223" s="391">
        <v>318</v>
      </c>
      <c r="H223" s="391">
        <v>135365.29</v>
      </c>
      <c r="I223" s="392">
        <v>21400</v>
      </c>
      <c r="J223" s="393">
        <v>5027315901</v>
      </c>
      <c r="K223" s="393" t="s">
        <v>56</v>
      </c>
    </row>
    <row r="224" spans="1:11" ht="12.75" customHeight="1">
      <c r="A224" s="209">
        <v>216</v>
      </c>
      <c r="B224" s="394">
        <v>42858</v>
      </c>
      <c r="C224" s="395">
        <v>0.43888888888888888</v>
      </c>
      <c r="D224" s="396">
        <v>38</v>
      </c>
      <c r="E224" s="397" t="s">
        <v>191</v>
      </c>
      <c r="F224" s="398" t="s">
        <v>56</v>
      </c>
      <c r="G224" s="398">
        <v>794</v>
      </c>
      <c r="H224" s="398">
        <v>136159.29</v>
      </c>
      <c r="I224" s="399">
        <v>383462</v>
      </c>
      <c r="J224" s="400">
        <v>5023662215</v>
      </c>
      <c r="K224" s="400" t="s">
        <v>56</v>
      </c>
    </row>
    <row r="225" spans="1:11" ht="12.75" customHeight="1">
      <c r="A225" s="209">
        <v>217</v>
      </c>
      <c r="B225" s="387">
        <v>42858</v>
      </c>
      <c r="C225" s="388">
        <v>0.44097222222222227</v>
      </c>
      <c r="D225" s="389">
        <v>890</v>
      </c>
      <c r="E225" s="390" t="s">
        <v>718</v>
      </c>
      <c r="F225" s="391" t="s">
        <v>56</v>
      </c>
      <c r="G225" s="391">
        <v>125</v>
      </c>
      <c r="H225" s="391">
        <v>136284.29</v>
      </c>
      <c r="I225" s="392">
        <v>2557826</v>
      </c>
      <c r="J225" s="393">
        <v>5026536119</v>
      </c>
      <c r="K225" s="393" t="s">
        <v>56</v>
      </c>
    </row>
    <row r="226" spans="1:11" ht="12.75" customHeight="1">
      <c r="A226" s="209">
        <v>218</v>
      </c>
      <c r="B226" s="394">
        <v>42858</v>
      </c>
      <c r="C226" s="395">
        <v>0.44236111111111115</v>
      </c>
      <c r="D226" s="396">
        <v>6</v>
      </c>
      <c r="E226" s="397" t="s">
        <v>191</v>
      </c>
      <c r="F226" s="398" t="s">
        <v>56</v>
      </c>
      <c r="G226" s="398">
        <v>113</v>
      </c>
      <c r="H226" s="398">
        <v>136397.29</v>
      </c>
      <c r="I226" s="399">
        <v>66042</v>
      </c>
      <c r="J226" s="400">
        <v>5027181402</v>
      </c>
      <c r="K226" s="400" t="s">
        <v>56</v>
      </c>
    </row>
    <row r="227" spans="1:11" ht="12.75" customHeight="1">
      <c r="A227" s="209">
        <v>219</v>
      </c>
      <c r="B227" s="387">
        <v>42858</v>
      </c>
      <c r="C227" s="388">
        <v>0.44305555555555554</v>
      </c>
      <c r="D227" s="389">
        <v>7109</v>
      </c>
      <c r="E227" s="390" t="s">
        <v>191</v>
      </c>
      <c r="F227" s="391" t="s">
        <v>56</v>
      </c>
      <c r="G227" s="391">
        <v>574</v>
      </c>
      <c r="H227" s="391">
        <v>136971.29</v>
      </c>
      <c r="I227" s="392">
        <v>1092344</v>
      </c>
      <c r="J227" s="393">
        <v>5027309946</v>
      </c>
      <c r="K227" s="393" t="s">
        <v>56</v>
      </c>
    </row>
    <row r="228" spans="1:11" ht="12.75" customHeight="1">
      <c r="A228" s="209">
        <v>220</v>
      </c>
      <c r="B228" s="394">
        <v>42858</v>
      </c>
      <c r="C228" s="395">
        <v>0.44722222222222219</v>
      </c>
      <c r="D228" s="396">
        <v>15</v>
      </c>
      <c r="E228" s="397" t="s">
        <v>191</v>
      </c>
      <c r="F228" s="398" t="s">
        <v>56</v>
      </c>
      <c r="G228" s="398">
        <v>549</v>
      </c>
      <c r="H228" s="398">
        <v>137520.29</v>
      </c>
      <c r="I228" s="399">
        <v>159602</v>
      </c>
      <c r="J228" s="400">
        <v>5026275817</v>
      </c>
      <c r="K228" s="400" t="s">
        <v>56</v>
      </c>
    </row>
    <row r="229" spans="1:11" ht="12.75" customHeight="1">
      <c r="A229" s="209">
        <v>221</v>
      </c>
      <c r="B229" s="387">
        <v>42858</v>
      </c>
      <c r="C229" s="388">
        <v>0.44722222222222219</v>
      </c>
      <c r="D229" s="389">
        <v>7820</v>
      </c>
      <c r="E229" s="390" t="s">
        <v>191</v>
      </c>
      <c r="F229" s="391" t="s">
        <v>56</v>
      </c>
      <c r="G229" s="391">
        <v>277</v>
      </c>
      <c r="H229" s="391">
        <v>137797.29</v>
      </c>
      <c r="I229" s="392">
        <v>8203542</v>
      </c>
      <c r="J229" s="393">
        <v>5023782914</v>
      </c>
      <c r="K229" s="393" t="s">
        <v>56</v>
      </c>
    </row>
    <row r="230" spans="1:11" ht="12.75" customHeight="1">
      <c r="A230" s="209">
        <v>222</v>
      </c>
      <c r="B230" s="394">
        <v>42858</v>
      </c>
      <c r="C230" s="395">
        <v>0.44861111111111113</v>
      </c>
      <c r="D230" s="396">
        <v>5778</v>
      </c>
      <c r="E230" s="397" t="s">
        <v>191</v>
      </c>
      <c r="F230" s="398" t="s">
        <v>56</v>
      </c>
      <c r="G230" s="398">
        <v>895</v>
      </c>
      <c r="H230" s="398">
        <v>138692.29</v>
      </c>
      <c r="I230" s="399">
        <v>7787030</v>
      </c>
      <c r="J230" s="400">
        <v>5027171007</v>
      </c>
      <c r="K230" s="400" t="s">
        <v>56</v>
      </c>
    </row>
    <row r="231" spans="1:11" ht="12.75" customHeight="1">
      <c r="A231" s="209">
        <v>223</v>
      </c>
      <c r="B231" s="387">
        <v>42858</v>
      </c>
      <c r="C231" s="388">
        <v>0.44861111111111113</v>
      </c>
      <c r="D231" s="389">
        <v>5658</v>
      </c>
      <c r="E231" s="390" t="s">
        <v>191</v>
      </c>
      <c r="F231" s="391" t="s">
        <v>56</v>
      </c>
      <c r="G231" s="391">
        <v>239</v>
      </c>
      <c r="H231" s="391">
        <v>138931.29</v>
      </c>
      <c r="I231" s="392">
        <v>6583821</v>
      </c>
      <c r="J231" s="393">
        <v>5023209090</v>
      </c>
      <c r="K231" s="393" t="s">
        <v>56</v>
      </c>
    </row>
    <row r="232" spans="1:11" ht="12.75" customHeight="1">
      <c r="A232" s="209">
        <v>224</v>
      </c>
      <c r="B232" s="394">
        <v>42858</v>
      </c>
      <c r="C232" s="395">
        <v>0.45208333333333334</v>
      </c>
      <c r="D232" s="396">
        <v>406</v>
      </c>
      <c r="E232" s="397" t="s">
        <v>191</v>
      </c>
      <c r="F232" s="398" t="s">
        <v>56</v>
      </c>
      <c r="G232" s="398">
        <v>591</v>
      </c>
      <c r="H232" s="398">
        <v>139522.29</v>
      </c>
      <c r="I232" s="399">
        <v>4069205</v>
      </c>
      <c r="J232" s="400">
        <v>5026982156</v>
      </c>
      <c r="K232" s="400" t="s">
        <v>56</v>
      </c>
    </row>
    <row r="233" spans="1:11" ht="12.75" customHeight="1">
      <c r="A233" s="209">
        <v>225</v>
      </c>
      <c r="B233" s="387">
        <v>42858</v>
      </c>
      <c r="C233" s="388">
        <v>0.4597222222222222</v>
      </c>
      <c r="D233" s="389">
        <v>12</v>
      </c>
      <c r="E233" s="390" t="s">
        <v>191</v>
      </c>
      <c r="F233" s="391" t="s">
        <v>56</v>
      </c>
      <c r="G233" s="391">
        <v>874</v>
      </c>
      <c r="H233" s="391">
        <v>140396.29</v>
      </c>
      <c r="I233" s="392">
        <v>126993</v>
      </c>
      <c r="J233" s="393">
        <v>5027144939</v>
      </c>
      <c r="K233" s="393" t="s">
        <v>56</v>
      </c>
    </row>
    <row r="234" spans="1:11" ht="12.75" customHeight="1">
      <c r="A234" s="209">
        <v>226</v>
      </c>
      <c r="B234" s="394">
        <v>42858</v>
      </c>
      <c r="C234" s="395">
        <v>0.46111111111111108</v>
      </c>
      <c r="D234" s="396">
        <v>7465</v>
      </c>
      <c r="E234" s="397" t="s">
        <v>720</v>
      </c>
      <c r="F234" s="398" t="s">
        <v>56</v>
      </c>
      <c r="G234" s="398">
        <v>570</v>
      </c>
      <c r="H234" s="398">
        <v>140966.29</v>
      </c>
      <c r="I234" s="399">
        <v>6612120</v>
      </c>
      <c r="J234" s="400" t="s">
        <v>5883</v>
      </c>
      <c r="K234" s="400" t="s">
        <v>56</v>
      </c>
    </row>
    <row r="235" spans="1:11" ht="12.75" customHeight="1">
      <c r="A235" s="209">
        <v>227</v>
      </c>
      <c r="B235" s="387">
        <v>42858</v>
      </c>
      <c r="C235" s="388">
        <v>0.46527777777777773</v>
      </c>
      <c r="D235" s="389">
        <v>5598</v>
      </c>
      <c r="E235" s="390" t="s">
        <v>191</v>
      </c>
      <c r="F235" s="391" t="s">
        <v>56</v>
      </c>
      <c r="G235" s="391">
        <v>549</v>
      </c>
      <c r="H235" s="391">
        <v>141515.29</v>
      </c>
      <c r="I235" s="392">
        <v>5989911</v>
      </c>
      <c r="J235" s="393">
        <v>5023867350</v>
      </c>
      <c r="K235" s="393" t="s">
        <v>56</v>
      </c>
    </row>
    <row r="236" spans="1:11" ht="12.75" customHeight="1">
      <c r="A236" s="209">
        <v>228</v>
      </c>
      <c r="B236" s="394">
        <v>42858</v>
      </c>
      <c r="C236" s="395">
        <v>0.46736111111111112</v>
      </c>
      <c r="D236" s="396">
        <v>474</v>
      </c>
      <c r="E236" s="397" t="s">
        <v>191</v>
      </c>
      <c r="F236" s="398" t="s">
        <v>56</v>
      </c>
      <c r="G236" s="398">
        <v>273</v>
      </c>
      <c r="H236" s="398">
        <v>141788.29</v>
      </c>
      <c r="I236" s="399">
        <v>4743885</v>
      </c>
      <c r="J236" s="400">
        <v>5027301984</v>
      </c>
      <c r="K236" s="400" t="s">
        <v>56</v>
      </c>
    </row>
    <row r="237" spans="1:11" ht="12.75" customHeight="1">
      <c r="A237" s="209">
        <v>229</v>
      </c>
      <c r="B237" s="387">
        <v>42858</v>
      </c>
      <c r="C237" s="388">
        <v>0.4680555555555555</v>
      </c>
      <c r="D237" s="389">
        <v>5550</v>
      </c>
      <c r="E237" s="390" t="s">
        <v>191</v>
      </c>
      <c r="F237" s="391" t="s">
        <v>56</v>
      </c>
      <c r="G237" s="391">
        <v>411</v>
      </c>
      <c r="H237" s="391">
        <v>142199.29</v>
      </c>
      <c r="I237" s="392">
        <v>5504298</v>
      </c>
      <c r="J237" s="393">
        <v>5023136418</v>
      </c>
      <c r="K237" s="393" t="s">
        <v>56</v>
      </c>
    </row>
    <row r="238" spans="1:11" ht="12.75" customHeight="1">
      <c r="A238" s="209">
        <v>230</v>
      </c>
      <c r="B238" s="394">
        <v>42858</v>
      </c>
      <c r="C238" s="395">
        <v>0.4777777777777778</v>
      </c>
      <c r="D238" s="396">
        <v>890</v>
      </c>
      <c r="E238" s="397" t="s">
        <v>718</v>
      </c>
      <c r="F238" s="398" t="s">
        <v>56</v>
      </c>
      <c r="G238" s="398">
        <v>380</v>
      </c>
      <c r="H238" s="398">
        <v>142579.29</v>
      </c>
      <c r="I238" s="399">
        <v>5968756</v>
      </c>
      <c r="J238" s="400">
        <v>5026048354</v>
      </c>
      <c r="K238" s="400" t="s">
        <v>56</v>
      </c>
    </row>
    <row r="239" spans="1:11" ht="12.75" customHeight="1">
      <c r="A239" s="209">
        <v>231</v>
      </c>
      <c r="B239" s="387">
        <v>42858</v>
      </c>
      <c r="C239" s="388">
        <v>0.4777777777777778</v>
      </c>
      <c r="D239" s="389">
        <v>5775</v>
      </c>
      <c r="E239" s="390" t="s">
        <v>191</v>
      </c>
      <c r="F239" s="391" t="s">
        <v>56</v>
      </c>
      <c r="G239" s="391">
        <v>531</v>
      </c>
      <c r="H239" s="391">
        <v>143110.29</v>
      </c>
      <c r="I239" s="392">
        <v>7754676</v>
      </c>
      <c r="J239" s="393">
        <v>5023309148</v>
      </c>
      <c r="K239" s="393" t="s">
        <v>56</v>
      </c>
    </row>
    <row r="240" spans="1:11" ht="12.75" customHeight="1">
      <c r="A240" s="209">
        <v>232</v>
      </c>
      <c r="B240" s="394">
        <v>42858</v>
      </c>
      <c r="C240" s="395">
        <v>0.48888888888888887</v>
      </c>
      <c r="D240" s="396">
        <v>5544</v>
      </c>
      <c r="E240" s="397" t="s">
        <v>191</v>
      </c>
      <c r="F240" s="398" t="s">
        <v>56</v>
      </c>
      <c r="G240" s="398">
        <v>585</v>
      </c>
      <c r="H240" s="398">
        <v>143695.29</v>
      </c>
      <c r="I240" s="399">
        <v>5449447</v>
      </c>
      <c r="J240" s="400">
        <v>5023721300</v>
      </c>
      <c r="K240" s="400" t="s">
        <v>56</v>
      </c>
    </row>
    <row r="241" spans="1:11" ht="12.75" customHeight="1">
      <c r="A241" s="209">
        <v>233</v>
      </c>
      <c r="B241" s="387">
        <v>42858</v>
      </c>
      <c r="C241" s="388">
        <v>0.48888888888888887</v>
      </c>
      <c r="D241" s="389">
        <v>5565</v>
      </c>
      <c r="E241" s="390" t="s">
        <v>191</v>
      </c>
      <c r="F241" s="391" t="s">
        <v>56</v>
      </c>
      <c r="G241" s="391">
        <v>656</v>
      </c>
      <c r="H241" s="391">
        <v>144351.29</v>
      </c>
      <c r="I241" s="392">
        <v>5657314</v>
      </c>
      <c r="J241" s="393">
        <v>5027211589</v>
      </c>
      <c r="K241" s="393" t="s">
        <v>56</v>
      </c>
    </row>
    <row r="242" spans="1:11" ht="12.75" customHeight="1">
      <c r="A242" s="209">
        <v>234</v>
      </c>
      <c r="B242" s="394">
        <v>42858</v>
      </c>
      <c r="C242" s="395">
        <v>0.4909722222222222</v>
      </c>
      <c r="D242" s="396">
        <v>890</v>
      </c>
      <c r="E242" s="397" t="s">
        <v>718</v>
      </c>
      <c r="F242" s="398" t="s">
        <v>56</v>
      </c>
      <c r="G242" s="398">
        <v>233</v>
      </c>
      <c r="H242" s="398">
        <v>144584.29</v>
      </c>
      <c r="I242" s="399">
        <v>6280152</v>
      </c>
      <c r="J242" s="400">
        <v>5023820425</v>
      </c>
      <c r="K242" s="400" t="s">
        <v>56</v>
      </c>
    </row>
    <row r="243" spans="1:11" ht="12.75" customHeight="1">
      <c r="A243" s="209">
        <v>235</v>
      </c>
      <c r="B243" s="387">
        <v>42858</v>
      </c>
      <c r="C243" s="388">
        <v>0.49305555555555558</v>
      </c>
      <c r="D243" s="389">
        <v>7887</v>
      </c>
      <c r="E243" s="390" t="s">
        <v>191</v>
      </c>
      <c r="F243" s="391" t="s">
        <v>56</v>
      </c>
      <c r="G243" s="391">
        <v>837</v>
      </c>
      <c r="H243" s="391">
        <v>145421.29</v>
      </c>
      <c r="I243" s="392">
        <v>887400</v>
      </c>
      <c r="J243" s="393">
        <v>5027311322</v>
      </c>
      <c r="K243" s="393" t="s">
        <v>56</v>
      </c>
    </row>
    <row r="244" spans="1:11" ht="12.75" customHeight="1">
      <c r="A244" s="209">
        <v>236</v>
      </c>
      <c r="B244" s="394">
        <v>42858</v>
      </c>
      <c r="C244" s="395">
        <v>0.49305555555555558</v>
      </c>
      <c r="D244" s="396">
        <v>398</v>
      </c>
      <c r="E244" s="397" t="s">
        <v>191</v>
      </c>
      <c r="F244" s="398" t="s">
        <v>56</v>
      </c>
      <c r="G244" s="398">
        <v>269</v>
      </c>
      <c r="H244" s="398">
        <v>145690.29</v>
      </c>
      <c r="I244" s="399">
        <v>3984040</v>
      </c>
      <c r="J244" s="400">
        <v>5026295849</v>
      </c>
      <c r="K244" s="400" t="s">
        <v>56</v>
      </c>
    </row>
    <row r="245" spans="1:11" ht="12.75" customHeight="1">
      <c r="A245" s="209">
        <v>237</v>
      </c>
      <c r="B245" s="387">
        <v>42858</v>
      </c>
      <c r="C245" s="388">
        <v>0.50277777777777777</v>
      </c>
      <c r="D245" s="389">
        <v>5676</v>
      </c>
      <c r="E245" s="390" t="s">
        <v>191</v>
      </c>
      <c r="F245" s="391" t="s">
        <v>56</v>
      </c>
      <c r="G245" s="391">
        <v>239</v>
      </c>
      <c r="H245" s="391">
        <v>145929.29</v>
      </c>
      <c r="I245" s="392">
        <v>6765795</v>
      </c>
      <c r="J245" s="393">
        <v>5026981901</v>
      </c>
      <c r="K245" s="393" t="s">
        <v>56</v>
      </c>
    </row>
    <row r="246" spans="1:11" ht="12.75" customHeight="1">
      <c r="A246" s="209">
        <v>238</v>
      </c>
      <c r="B246" s="394">
        <v>42858</v>
      </c>
      <c r="C246" s="395">
        <v>0.50416666666666665</v>
      </c>
      <c r="D246" s="396">
        <v>4308</v>
      </c>
      <c r="E246" s="397" t="s">
        <v>191</v>
      </c>
      <c r="F246" s="398" t="s">
        <v>56</v>
      </c>
      <c r="G246" s="398">
        <v>437</v>
      </c>
      <c r="H246" s="398">
        <v>146366.29</v>
      </c>
      <c r="I246" s="399">
        <v>3085047</v>
      </c>
      <c r="J246" s="400">
        <v>5026097005</v>
      </c>
      <c r="K246" s="400" t="s">
        <v>56</v>
      </c>
    </row>
    <row r="247" spans="1:11" ht="12.75" customHeight="1">
      <c r="A247" s="209">
        <v>239</v>
      </c>
      <c r="B247" s="387">
        <v>42858</v>
      </c>
      <c r="C247" s="388">
        <v>0.50624999999999998</v>
      </c>
      <c r="D247" s="389">
        <v>5760</v>
      </c>
      <c r="E247" s="390" t="s">
        <v>191</v>
      </c>
      <c r="F247" s="391" t="s">
        <v>56</v>
      </c>
      <c r="G247" s="391">
        <v>152</v>
      </c>
      <c r="H247" s="391">
        <v>146518.29</v>
      </c>
      <c r="I247" s="392">
        <v>7607690</v>
      </c>
      <c r="J247" s="393">
        <v>5027323046</v>
      </c>
      <c r="K247" s="393" t="s">
        <v>56</v>
      </c>
    </row>
    <row r="248" spans="1:11" ht="12.75" customHeight="1">
      <c r="A248" s="209">
        <v>240</v>
      </c>
      <c r="B248" s="394">
        <v>42858</v>
      </c>
      <c r="C248" s="395">
        <v>0.50624999999999998</v>
      </c>
      <c r="D248" s="396">
        <v>13</v>
      </c>
      <c r="E248" s="397" t="s">
        <v>191</v>
      </c>
      <c r="F248" s="398" t="s">
        <v>56</v>
      </c>
      <c r="G248" s="398">
        <v>475</v>
      </c>
      <c r="H248" s="398">
        <v>146993.29</v>
      </c>
      <c r="I248" s="399">
        <v>131529</v>
      </c>
      <c r="J248" s="400">
        <v>5027279578</v>
      </c>
      <c r="K248" s="400" t="s">
        <v>56</v>
      </c>
    </row>
    <row r="249" spans="1:11" ht="12.75" customHeight="1">
      <c r="A249" s="209">
        <v>241</v>
      </c>
      <c r="B249" s="387">
        <v>42858</v>
      </c>
      <c r="C249" s="388">
        <v>0.50694444444444442</v>
      </c>
      <c r="D249" s="389">
        <v>5760</v>
      </c>
      <c r="E249" s="390" t="s">
        <v>191</v>
      </c>
      <c r="F249" s="391" t="s">
        <v>56</v>
      </c>
      <c r="G249" s="391">
        <v>435</v>
      </c>
      <c r="H249" s="391">
        <v>147428.29</v>
      </c>
      <c r="I249" s="392">
        <v>7607692</v>
      </c>
      <c r="J249" s="393">
        <v>5023536989</v>
      </c>
      <c r="K249" s="393" t="s">
        <v>56</v>
      </c>
    </row>
    <row r="250" spans="1:11" ht="12.75" customHeight="1">
      <c r="A250" s="209">
        <v>242</v>
      </c>
      <c r="B250" s="394">
        <v>42858</v>
      </c>
      <c r="C250" s="395">
        <v>0.50972222222222219</v>
      </c>
      <c r="D250" s="396">
        <v>77</v>
      </c>
      <c r="E250" s="397" t="s">
        <v>191</v>
      </c>
      <c r="F250" s="398" t="s">
        <v>56</v>
      </c>
      <c r="G250" s="398">
        <v>1152</v>
      </c>
      <c r="H250" s="398">
        <v>148580.29</v>
      </c>
      <c r="I250" s="399">
        <v>778683</v>
      </c>
      <c r="J250" s="400">
        <v>5027185643</v>
      </c>
      <c r="K250" s="400" t="s">
        <v>56</v>
      </c>
    </row>
    <row r="251" spans="1:11" ht="12.75" customHeight="1">
      <c r="A251" s="209">
        <v>243</v>
      </c>
      <c r="B251" s="387">
        <v>42858</v>
      </c>
      <c r="C251" s="388">
        <v>0.51111111111111118</v>
      </c>
      <c r="D251" s="389">
        <v>5553</v>
      </c>
      <c r="E251" s="390" t="s">
        <v>191</v>
      </c>
      <c r="F251" s="391" t="s">
        <v>56</v>
      </c>
      <c r="G251" s="391">
        <v>281</v>
      </c>
      <c r="H251" s="391">
        <v>148861.29</v>
      </c>
      <c r="I251" s="392">
        <v>5535046</v>
      </c>
      <c r="J251" s="393">
        <v>5023131963</v>
      </c>
      <c r="K251" s="393" t="s">
        <v>56</v>
      </c>
    </row>
    <row r="252" spans="1:11" ht="12.75" customHeight="1">
      <c r="A252" s="209">
        <v>244</v>
      </c>
      <c r="B252" s="394">
        <v>42858</v>
      </c>
      <c r="C252" s="395">
        <v>0.51666666666666672</v>
      </c>
      <c r="D252" s="396">
        <v>5775</v>
      </c>
      <c r="E252" s="397" t="s">
        <v>191</v>
      </c>
      <c r="F252" s="398" t="s">
        <v>56</v>
      </c>
      <c r="G252" s="398">
        <v>318</v>
      </c>
      <c r="H252" s="398">
        <v>149179.29</v>
      </c>
      <c r="I252" s="399">
        <v>7754873</v>
      </c>
      <c r="J252" s="400">
        <v>5025590034</v>
      </c>
      <c r="K252" s="400" t="s">
        <v>56</v>
      </c>
    </row>
    <row r="253" spans="1:11" ht="12.75" customHeight="1">
      <c r="A253" s="209">
        <v>245</v>
      </c>
      <c r="B253" s="387">
        <v>42858</v>
      </c>
      <c r="C253" s="388">
        <v>0.51736111111111105</v>
      </c>
      <c r="D253" s="389">
        <v>890</v>
      </c>
      <c r="E253" s="390" t="s">
        <v>718</v>
      </c>
      <c r="F253" s="391" t="s">
        <v>56</v>
      </c>
      <c r="G253" s="391">
        <v>1785</v>
      </c>
      <c r="H253" s="391">
        <v>150964.29</v>
      </c>
      <c r="I253" s="392">
        <v>2869423</v>
      </c>
      <c r="J253" s="393">
        <v>5027185882</v>
      </c>
      <c r="K253" s="393" t="s">
        <v>56</v>
      </c>
    </row>
    <row r="254" spans="1:11" ht="12.75" customHeight="1">
      <c r="A254" s="209">
        <v>246</v>
      </c>
      <c r="B254" s="394">
        <v>42858</v>
      </c>
      <c r="C254" s="395">
        <v>0.52013888888888882</v>
      </c>
      <c r="D254" s="396">
        <v>5553</v>
      </c>
      <c r="E254" s="397" t="s">
        <v>191</v>
      </c>
      <c r="F254" s="398" t="s">
        <v>56</v>
      </c>
      <c r="G254" s="398">
        <v>450</v>
      </c>
      <c r="H254" s="398">
        <v>151414.29</v>
      </c>
      <c r="I254" s="399">
        <v>5535067</v>
      </c>
      <c r="J254" s="400">
        <v>5026644780</v>
      </c>
      <c r="K254" s="400" t="s">
        <v>56</v>
      </c>
    </row>
    <row r="255" spans="1:11" ht="12.75" customHeight="1">
      <c r="A255" s="209">
        <v>247</v>
      </c>
      <c r="B255" s="387">
        <v>42858</v>
      </c>
      <c r="C255" s="388">
        <v>0.52152777777777781</v>
      </c>
      <c r="D255" s="389">
        <v>5832</v>
      </c>
      <c r="E255" s="390" t="s">
        <v>191</v>
      </c>
      <c r="F255" s="391" t="s">
        <v>56</v>
      </c>
      <c r="G255" s="391">
        <v>438</v>
      </c>
      <c r="H255" s="391">
        <v>151852.29</v>
      </c>
      <c r="I255" s="392">
        <v>832820</v>
      </c>
      <c r="J255" s="393">
        <v>5026606441</v>
      </c>
      <c r="K255" s="393" t="s">
        <v>56</v>
      </c>
    </row>
    <row r="256" spans="1:11" ht="12.75" customHeight="1">
      <c r="A256" s="209">
        <v>248</v>
      </c>
      <c r="B256" s="394">
        <v>42858</v>
      </c>
      <c r="C256" s="395">
        <v>0.52222222222222225</v>
      </c>
      <c r="D256" s="396">
        <v>7465</v>
      </c>
      <c r="E256" s="397" t="s">
        <v>720</v>
      </c>
      <c r="F256" s="398" t="s">
        <v>56</v>
      </c>
      <c r="G256" s="398">
        <v>790</v>
      </c>
      <c r="H256" s="398">
        <v>152642.29</v>
      </c>
      <c r="I256" s="399">
        <v>6663634</v>
      </c>
      <c r="J256" s="400" t="s">
        <v>5884</v>
      </c>
      <c r="K256" s="400" t="s">
        <v>56</v>
      </c>
    </row>
    <row r="257" spans="1:11" ht="12.75" customHeight="1">
      <c r="A257" s="209">
        <v>249</v>
      </c>
      <c r="B257" s="387">
        <v>42858</v>
      </c>
      <c r="C257" s="388">
        <v>0.52361111111111114</v>
      </c>
      <c r="D257" s="389">
        <v>7</v>
      </c>
      <c r="E257" s="390" t="s">
        <v>191</v>
      </c>
      <c r="F257" s="391" t="s">
        <v>56</v>
      </c>
      <c r="G257" s="391">
        <v>477</v>
      </c>
      <c r="H257" s="391">
        <v>153119.29</v>
      </c>
      <c r="I257" s="392">
        <v>76604</v>
      </c>
      <c r="J257" s="393">
        <v>5026611649</v>
      </c>
      <c r="K257" s="393" t="s">
        <v>56</v>
      </c>
    </row>
    <row r="258" spans="1:11" ht="12.75" customHeight="1">
      <c r="A258" s="209">
        <v>250</v>
      </c>
      <c r="B258" s="394">
        <v>42858</v>
      </c>
      <c r="C258" s="395">
        <v>0.52777777777777779</v>
      </c>
      <c r="D258" s="396">
        <v>7620</v>
      </c>
      <c r="E258" s="397" t="s">
        <v>191</v>
      </c>
      <c r="F258" s="398" t="s">
        <v>56</v>
      </c>
      <c r="G258" s="398">
        <v>631</v>
      </c>
      <c r="H258" s="398">
        <v>153750.29</v>
      </c>
      <c r="I258" s="399">
        <v>6206451</v>
      </c>
      <c r="J258" s="400">
        <v>5027063394</v>
      </c>
      <c r="K258" s="400" t="s">
        <v>56</v>
      </c>
    </row>
    <row r="259" spans="1:11" ht="12.75" customHeight="1">
      <c r="A259" s="209">
        <v>251</v>
      </c>
      <c r="B259" s="387">
        <v>42858</v>
      </c>
      <c r="C259" s="388">
        <v>0.53402777777777777</v>
      </c>
      <c r="D259" s="389">
        <v>5643</v>
      </c>
      <c r="E259" s="390" t="s">
        <v>191</v>
      </c>
      <c r="F259" s="391" t="s">
        <v>56</v>
      </c>
      <c r="G259" s="391">
        <v>385</v>
      </c>
      <c r="H259" s="391">
        <v>154135.29</v>
      </c>
      <c r="I259" s="392">
        <v>6434396</v>
      </c>
      <c r="J259" s="393">
        <v>5026964832</v>
      </c>
      <c r="K259" s="393" t="s">
        <v>56</v>
      </c>
    </row>
    <row r="260" spans="1:11" ht="12.75" customHeight="1">
      <c r="A260" s="209">
        <v>252</v>
      </c>
      <c r="B260" s="394">
        <v>42858</v>
      </c>
      <c r="C260" s="395">
        <v>0.53402777777777777</v>
      </c>
      <c r="D260" s="396">
        <v>890</v>
      </c>
      <c r="E260" s="397" t="s">
        <v>718</v>
      </c>
      <c r="F260" s="398" t="s">
        <v>56</v>
      </c>
      <c r="G260" s="398">
        <v>2722</v>
      </c>
      <c r="H260" s="398">
        <v>156857.29</v>
      </c>
      <c r="I260" s="399">
        <v>7373934</v>
      </c>
      <c r="J260" s="400" t="s">
        <v>5885</v>
      </c>
      <c r="K260" s="400" t="s">
        <v>56</v>
      </c>
    </row>
    <row r="261" spans="1:11" ht="12.75" customHeight="1">
      <c r="A261" s="209">
        <v>253</v>
      </c>
      <c r="B261" s="387">
        <v>42858</v>
      </c>
      <c r="C261" s="388">
        <v>0.53888888888888886</v>
      </c>
      <c r="D261" s="389">
        <v>5796</v>
      </c>
      <c r="E261" s="390" t="s">
        <v>191</v>
      </c>
      <c r="F261" s="391" t="s">
        <v>56</v>
      </c>
      <c r="G261" s="391">
        <v>331</v>
      </c>
      <c r="H261" s="391">
        <v>157188.29</v>
      </c>
      <c r="I261" s="392">
        <v>7966066</v>
      </c>
      <c r="J261" s="393">
        <v>5027300226</v>
      </c>
      <c r="K261" s="393" t="s">
        <v>56</v>
      </c>
    </row>
    <row r="262" spans="1:11" ht="12.75" customHeight="1">
      <c r="A262" s="209">
        <v>254</v>
      </c>
      <c r="B262" s="394">
        <v>42858</v>
      </c>
      <c r="C262" s="395">
        <v>0.53888888888888886</v>
      </c>
      <c r="D262" s="396">
        <v>401</v>
      </c>
      <c r="E262" s="397" t="s">
        <v>191</v>
      </c>
      <c r="F262" s="398" t="s">
        <v>56</v>
      </c>
      <c r="G262" s="398">
        <v>381</v>
      </c>
      <c r="H262" s="398">
        <v>157569.29</v>
      </c>
      <c r="I262" s="399">
        <v>4016694</v>
      </c>
      <c r="J262" s="400">
        <v>5027308609</v>
      </c>
      <c r="K262" s="400" t="s">
        <v>56</v>
      </c>
    </row>
    <row r="263" spans="1:11" ht="12.75" customHeight="1">
      <c r="A263" s="209">
        <v>255</v>
      </c>
      <c r="B263" s="387">
        <v>42858</v>
      </c>
      <c r="C263" s="388">
        <v>0.54027777777777775</v>
      </c>
      <c r="D263" s="389">
        <v>21</v>
      </c>
      <c r="E263" s="390" t="s">
        <v>191</v>
      </c>
      <c r="F263" s="391" t="s">
        <v>56</v>
      </c>
      <c r="G263" s="391">
        <v>125</v>
      </c>
      <c r="H263" s="391">
        <v>157694.29</v>
      </c>
      <c r="I263" s="392">
        <v>21662</v>
      </c>
      <c r="J263" s="393">
        <v>5027038768</v>
      </c>
      <c r="K263" s="393" t="s">
        <v>56</v>
      </c>
    </row>
    <row r="264" spans="1:11" ht="12.75" customHeight="1">
      <c r="A264" s="209">
        <v>256</v>
      </c>
      <c r="B264" s="394">
        <v>42858</v>
      </c>
      <c r="C264" s="395">
        <v>0.54305555555555551</v>
      </c>
      <c r="D264" s="396">
        <v>19</v>
      </c>
      <c r="E264" s="397" t="s">
        <v>191</v>
      </c>
      <c r="F264" s="398" t="s">
        <v>56</v>
      </c>
      <c r="G264" s="398">
        <v>351</v>
      </c>
      <c r="H264" s="398">
        <v>158045.29</v>
      </c>
      <c r="I264" s="399">
        <v>196009</v>
      </c>
      <c r="J264" s="400">
        <v>5026253137</v>
      </c>
      <c r="K264" s="400" t="s">
        <v>56</v>
      </c>
    </row>
    <row r="265" spans="1:11" ht="12.75" customHeight="1">
      <c r="A265" s="209">
        <v>257</v>
      </c>
      <c r="B265" s="387">
        <v>42858</v>
      </c>
      <c r="C265" s="388">
        <v>0.54305555555555551</v>
      </c>
      <c r="D265" s="389">
        <v>5841</v>
      </c>
      <c r="E265" s="390" t="s">
        <v>191</v>
      </c>
      <c r="F265" s="391" t="s">
        <v>56</v>
      </c>
      <c r="G265" s="391">
        <v>672</v>
      </c>
      <c r="H265" s="391">
        <v>158717.29</v>
      </c>
      <c r="I265" s="392">
        <v>8415168</v>
      </c>
      <c r="J265" s="393">
        <v>5027049815</v>
      </c>
      <c r="K265" s="393" t="s">
        <v>56</v>
      </c>
    </row>
    <row r="266" spans="1:11" ht="12.75" customHeight="1">
      <c r="A266" s="209">
        <v>258</v>
      </c>
      <c r="B266" s="394">
        <v>42858</v>
      </c>
      <c r="C266" s="395">
        <v>0.5444444444444444</v>
      </c>
      <c r="D266" s="396">
        <v>7588</v>
      </c>
      <c r="E266" s="397" t="s">
        <v>191</v>
      </c>
      <c r="F266" s="398" t="s">
        <v>56</v>
      </c>
      <c r="G266" s="398">
        <v>256</v>
      </c>
      <c r="H266" s="398">
        <v>158973.29</v>
      </c>
      <c r="I266" s="399">
        <v>5881784</v>
      </c>
      <c r="J266" s="400">
        <v>5025856757</v>
      </c>
      <c r="K266" s="400" t="s">
        <v>56</v>
      </c>
    </row>
    <row r="267" spans="1:11" ht="12.75" customHeight="1">
      <c r="A267" s="209">
        <v>259</v>
      </c>
      <c r="B267" s="387">
        <v>42858</v>
      </c>
      <c r="C267" s="388">
        <v>0.54722222222222217</v>
      </c>
      <c r="D267" s="389">
        <v>32</v>
      </c>
      <c r="E267" s="390" t="s">
        <v>191</v>
      </c>
      <c r="F267" s="391" t="s">
        <v>56</v>
      </c>
      <c r="G267" s="391">
        <v>432</v>
      </c>
      <c r="H267" s="391">
        <v>159405.29</v>
      </c>
      <c r="I267" s="392">
        <v>327143</v>
      </c>
      <c r="J267" s="393">
        <v>5027310878</v>
      </c>
      <c r="K267" s="393" t="s">
        <v>56</v>
      </c>
    </row>
    <row r="268" spans="1:11" ht="12.75" customHeight="1">
      <c r="A268" s="209">
        <v>260</v>
      </c>
      <c r="B268" s="394">
        <v>42858</v>
      </c>
      <c r="C268" s="395">
        <v>0.54999999999999993</v>
      </c>
      <c r="D268" s="396">
        <v>2259</v>
      </c>
      <c r="E268" s="397" t="s">
        <v>191</v>
      </c>
      <c r="F268" s="398" t="s">
        <v>56</v>
      </c>
      <c r="G268" s="398">
        <v>502</v>
      </c>
      <c r="H268" s="398">
        <v>159907.29</v>
      </c>
      <c r="I268" s="399">
        <v>2593933</v>
      </c>
      <c r="J268" s="400">
        <v>5027304491</v>
      </c>
      <c r="K268" s="400" t="s">
        <v>56</v>
      </c>
    </row>
    <row r="269" spans="1:11" ht="12.75" customHeight="1">
      <c r="A269" s="209">
        <v>261</v>
      </c>
      <c r="B269" s="387">
        <v>42858</v>
      </c>
      <c r="C269" s="388">
        <v>0.55208333333333337</v>
      </c>
      <c r="D269" s="389">
        <v>398</v>
      </c>
      <c r="E269" s="390" t="s">
        <v>191</v>
      </c>
      <c r="F269" s="391" t="s">
        <v>56</v>
      </c>
      <c r="G269" s="391">
        <v>400</v>
      </c>
      <c r="H269" s="391">
        <v>160307.29</v>
      </c>
      <c r="I269" s="392">
        <v>3984238</v>
      </c>
      <c r="J269" s="393">
        <v>5026824309</v>
      </c>
      <c r="K269" s="393" t="s">
        <v>56</v>
      </c>
    </row>
    <row r="270" spans="1:11" ht="12.75" customHeight="1">
      <c r="A270" s="209">
        <v>262</v>
      </c>
      <c r="B270" s="394">
        <v>42858</v>
      </c>
      <c r="C270" s="395">
        <v>0.55208333333333337</v>
      </c>
      <c r="D270" s="396">
        <v>17</v>
      </c>
      <c r="E270" s="397" t="s">
        <v>191</v>
      </c>
      <c r="F270" s="398" t="s">
        <v>56</v>
      </c>
      <c r="G270" s="398">
        <v>304</v>
      </c>
      <c r="H270" s="398">
        <v>160611.29</v>
      </c>
      <c r="I270" s="399">
        <v>178374</v>
      </c>
      <c r="J270" s="400">
        <v>5023601908</v>
      </c>
      <c r="K270" s="400" t="s">
        <v>56</v>
      </c>
    </row>
    <row r="271" spans="1:11" ht="12.75" customHeight="1">
      <c r="A271" s="209">
        <v>263</v>
      </c>
      <c r="B271" s="387">
        <v>42858</v>
      </c>
      <c r="C271" s="388">
        <v>0.55347222222222225</v>
      </c>
      <c r="D271" s="389">
        <v>890</v>
      </c>
      <c r="E271" s="390" t="s">
        <v>718</v>
      </c>
      <c r="F271" s="391" t="s">
        <v>56</v>
      </c>
      <c r="G271" s="391">
        <v>762</v>
      </c>
      <c r="H271" s="391">
        <v>161373.29</v>
      </c>
      <c r="I271" s="392">
        <v>6236282</v>
      </c>
      <c r="J271" s="393">
        <v>5027236586</v>
      </c>
      <c r="K271" s="393" t="s">
        <v>56</v>
      </c>
    </row>
    <row r="272" spans="1:11" ht="12.75" customHeight="1">
      <c r="A272" s="209">
        <v>264</v>
      </c>
      <c r="B272" s="394">
        <v>42858</v>
      </c>
      <c r="C272" s="395">
        <v>0.55694444444444446</v>
      </c>
      <c r="D272" s="396">
        <v>7735</v>
      </c>
      <c r="E272" s="397" t="s">
        <v>191</v>
      </c>
      <c r="F272" s="398" t="s">
        <v>56</v>
      </c>
      <c r="G272" s="398">
        <v>346</v>
      </c>
      <c r="H272" s="398">
        <v>161719.29</v>
      </c>
      <c r="I272" s="399">
        <v>7355429</v>
      </c>
      <c r="J272" s="400">
        <v>5025608943</v>
      </c>
      <c r="K272" s="400" t="s">
        <v>56</v>
      </c>
    </row>
    <row r="273" spans="1:11" ht="12.75" customHeight="1">
      <c r="A273" s="209">
        <v>265</v>
      </c>
      <c r="B273" s="387">
        <v>42858</v>
      </c>
      <c r="C273" s="388">
        <v>0.55833333333333335</v>
      </c>
      <c r="D273" s="389">
        <v>7620</v>
      </c>
      <c r="E273" s="390" t="s">
        <v>191</v>
      </c>
      <c r="F273" s="391" t="s">
        <v>56</v>
      </c>
      <c r="G273" s="391">
        <v>248</v>
      </c>
      <c r="H273" s="391">
        <v>161967.29</v>
      </c>
      <c r="I273" s="392">
        <v>6206551</v>
      </c>
      <c r="J273" s="393">
        <v>5027064673</v>
      </c>
      <c r="K273" s="393" t="s">
        <v>56</v>
      </c>
    </row>
    <row r="274" spans="1:11" ht="12.75" customHeight="1">
      <c r="A274" s="209">
        <v>266</v>
      </c>
      <c r="B274" s="394">
        <v>42858</v>
      </c>
      <c r="C274" s="395">
        <v>0.56111111111111112</v>
      </c>
      <c r="D274" s="396">
        <v>5643</v>
      </c>
      <c r="E274" s="397" t="s">
        <v>191</v>
      </c>
      <c r="F274" s="398" t="s">
        <v>56</v>
      </c>
      <c r="G274" s="398">
        <v>522</v>
      </c>
      <c r="H274" s="398">
        <v>162489.29</v>
      </c>
      <c r="I274" s="399">
        <v>6434498</v>
      </c>
      <c r="J274" s="400">
        <v>5027236529</v>
      </c>
      <c r="K274" s="400" t="s">
        <v>56</v>
      </c>
    </row>
    <row r="275" spans="1:11" ht="12.75" customHeight="1">
      <c r="A275" s="209">
        <v>267</v>
      </c>
      <c r="B275" s="387">
        <v>42858</v>
      </c>
      <c r="C275" s="388">
        <v>0.57222222222222219</v>
      </c>
      <c r="D275" s="389">
        <v>7746</v>
      </c>
      <c r="E275" s="390" t="s">
        <v>191</v>
      </c>
      <c r="F275" s="391" t="s">
        <v>56</v>
      </c>
      <c r="G275" s="391">
        <v>426</v>
      </c>
      <c r="H275" s="391">
        <v>162915.29</v>
      </c>
      <c r="I275" s="392">
        <v>7469450</v>
      </c>
      <c r="J275" s="393">
        <v>5023716383</v>
      </c>
      <c r="K275" s="393" t="s">
        <v>56</v>
      </c>
    </row>
    <row r="276" spans="1:11" ht="12.75" customHeight="1">
      <c r="A276" s="209">
        <v>268</v>
      </c>
      <c r="B276" s="394">
        <v>42858</v>
      </c>
      <c r="C276" s="395">
        <v>0.57708333333333328</v>
      </c>
      <c r="D276" s="396">
        <v>29</v>
      </c>
      <c r="E276" s="397" t="s">
        <v>191</v>
      </c>
      <c r="F276" s="398" t="s">
        <v>56</v>
      </c>
      <c r="G276" s="398">
        <v>115</v>
      </c>
      <c r="H276" s="398">
        <v>163030.29</v>
      </c>
      <c r="I276" s="399">
        <v>298337</v>
      </c>
      <c r="J276" s="400">
        <v>5026893817</v>
      </c>
      <c r="K276" s="400" t="s">
        <v>56</v>
      </c>
    </row>
    <row r="277" spans="1:11" ht="12.75" customHeight="1">
      <c r="A277" s="209">
        <v>269</v>
      </c>
      <c r="B277" s="387">
        <v>42858</v>
      </c>
      <c r="C277" s="388">
        <v>0.58194444444444449</v>
      </c>
      <c r="D277" s="389">
        <v>5247</v>
      </c>
      <c r="E277" s="390" t="s">
        <v>191</v>
      </c>
      <c r="F277" s="391" t="s">
        <v>56</v>
      </c>
      <c r="G277" s="391">
        <v>772</v>
      </c>
      <c r="H277" s="391">
        <v>163802.29</v>
      </c>
      <c r="I277" s="392">
        <v>2476642</v>
      </c>
      <c r="J277" s="393">
        <v>5027048874</v>
      </c>
      <c r="K277" s="393" t="s">
        <v>56</v>
      </c>
    </row>
    <row r="278" spans="1:11" ht="12.75" customHeight="1">
      <c r="A278" s="209">
        <v>270</v>
      </c>
      <c r="B278" s="394">
        <v>42858</v>
      </c>
      <c r="C278" s="395">
        <v>0.58194444444444449</v>
      </c>
      <c r="D278" s="396">
        <v>7465</v>
      </c>
      <c r="E278" s="397" t="s">
        <v>720</v>
      </c>
      <c r="F278" s="398" t="s">
        <v>56</v>
      </c>
      <c r="G278" s="398">
        <v>204</v>
      </c>
      <c r="H278" s="398">
        <v>164006.29</v>
      </c>
      <c r="I278" s="399">
        <v>6717877</v>
      </c>
      <c r="J278" s="400" t="s">
        <v>5886</v>
      </c>
      <c r="K278" s="400" t="s">
        <v>56</v>
      </c>
    </row>
    <row r="279" spans="1:11" ht="12.75" customHeight="1">
      <c r="A279" s="209">
        <v>271</v>
      </c>
      <c r="B279" s="387">
        <v>42858</v>
      </c>
      <c r="C279" s="388">
        <v>0.58472222222222225</v>
      </c>
      <c r="D279" s="389">
        <v>64</v>
      </c>
      <c r="E279" s="390" t="s">
        <v>191</v>
      </c>
      <c r="F279" s="391" t="s">
        <v>56</v>
      </c>
      <c r="G279" s="391">
        <v>292</v>
      </c>
      <c r="H279" s="391">
        <v>164298.29</v>
      </c>
      <c r="I279" s="392">
        <v>641721</v>
      </c>
      <c r="J279" s="393">
        <v>5025589820</v>
      </c>
      <c r="K279" s="393" t="s">
        <v>56</v>
      </c>
    </row>
    <row r="280" spans="1:11" ht="12.75" customHeight="1">
      <c r="A280" s="209">
        <v>272</v>
      </c>
      <c r="B280" s="394">
        <v>42858</v>
      </c>
      <c r="C280" s="395">
        <v>0.58472222222222225</v>
      </c>
      <c r="D280" s="396">
        <v>29</v>
      </c>
      <c r="E280" s="397" t="s">
        <v>191</v>
      </c>
      <c r="F280" s="398" t="s">
        <v>56</v>
      </c>
      <c r="G280" s="398">
        <v>421</v>
      </c>
      <c r="H280" s="398">
        <v>164719.29</v>
      </c>
      <c r="I280" s="399">
        <v>298371</v>
      </c>
      <c r="J280" s="400">
        <v>5026263193</v>
      </c>
      <c r="K280" s="400" t="s">
        <v>56</v>
      </c>
    </row>
    <row r="281" spans="1:11" ht="12.75" customHeight="1">
      <c r="A281" s="209">
        <v>273</v>
      </c>
      <c r="B281" s="387">
        <v>42858</v>
      </c>
      <c r="C281" s="388">
        <v>0.58680555555555558</v>
      </c>
      <c r="D281" s="389">
        <v>890</v>
      </c>
      <c r="E281" s="390" t="s">
        <v>718</v>
      </c>
      <c r="F281" s="391" t="s">
        <v>56</v>
      </c>
      <c r="G281" s="391">
        <v>264</v>
      </c>
      <c r="H281" s="391">
        <v>164983.29</v>
      </c>
      <c r="I281" s="392">
        <v>2996708</v>
      </c>
      <c r="J281" s="393">
        <v>5026648765</v>
      </c>
      <c r="K281" s="393" t="s">
        <v>56</v>
      </c>
    </row>
    <row r="282" spans="1:11" ht="12.75" customHeight="1">
      <c r="A282" s="209">
        <v>274</v>
      </c>
      <c r="B282" s="394">
        <v>42858</v>
      </c>
      <c r="C282" s="395">
        <v>0.59583333333333333</v>
      </c>
      <c r="D282" s="396">
        <v>890</v>
      </c>
      <c r="E282" s="397" t="s">
        <v>718</v>
      </c>
      <c r="F282" s="398" t="s">
        <v>56</v>
      </c>
      <c r="G282" s="398">
        <v>159</v>
      </c>
      <c r="H282" s="398">
        <v>165142.29</v>
      </c>
      <c r="I282" s="399">
        <v>9736554</v>
      </c>
      <c r="J282" s="400">
        <v>5023301129</v>
      </c>
      <c r="K282" s="400" t="s">
        <v>56</v>
      </c>
    </row>
    <row r="283" spans="1:11" ht="12.75" customHeight="1">
      <c r="A283" s="209">
        <v>275</v>
      </c>
      <c r="B283" s="387">
        <v>42858</v>
      </c>
      <c r="C283" s="388">
        <v>0.59861111111111109</v>
      </c>
      <c r="D283" s="389">
        <v>5685</v>
      </c>
      <c r="E283" s="390" t="s">
        <v>191</v>
      </c>
      <c r="F283" s="391" t="s">
        <v>56</v>
      </c>
      <c r="G283" s="391">
        <v>170</v>
      </c>
      <c r="H283" s="391">
        <v>165312.29</v>
      </c>
      <c r="I283" s="392">
        <v>6851003</v>
      </c>
      <c r="J283" s="393">
        <v>5023127235</v>
      </c>
      <c r="K283" s="393" t="s">
        <v>56</v>
      </c>
    </row>
    <row r="284" spans="1:11" ht="12.75" customHeight="1">
      <c r="A284" s="209">
        <v>276</v>
      </c>
      <c r="B284" s="394">
        <v>42858</v>
      </c>
      <c r="C284" s="395">
        <v>0.59930555555555554</v>
      </c>
      <c r="D284" s="396">
        <v>7465</v>
      </c>
      <c r="E284" s="397" t="s">
        <v>720</v>
      </c>
      <c r="F284" s="398" t="s">
        <v>56</v>
      </c>
      <c r="G284" s="398">
        <v>115</v>
      </c>
      <c r="H284" s="398">
        <v>165427.29</v>
      </c>
      <c r="I284" s="399">
        <v>6733112</v>
      </c>
      <c r="J284" s="400" t="s">
        <v>5887</v>
      </c>
      <c r="K284" s="400" t="s">
        <v>56</v>
      </c>
    </row>
    <row r="285" spans="1:11" ht="12.75" customHeight="1">
      <c r="A285" s="209">
        <v>277</v>
      </c>
      <c r="B285" s="387">
        <v>42858</v>
      </c>
      <c r="C285" s="388">
        <v>0.60138888888888886</v>
      </c>
      <c r="D285" s="389">
        <v>5643</v>
      </c>
      <c r="E285" s="390" t="s">
        <v>191</v>
      </c>
      <c r="F285" s="391" t="s">
        <v>56</v>
      </c>
      <c r="G285" s="391">
        <v>282</v>
      </c>
      <c r="H285" s="391">
        <v>165709.29</v>
      </c>
      <c r="I285" s="392">
        <v>6434635</v>
      </c>
      <c r="J285" s="393">
        <v>5027139632</v>
      </c>
      <c r="K285" s="393" t="s">
        <v>56</v>
      </c>
    </row>
    <row r="286" spans="1:11" ht="12.75" customHeight="1">
      <c r="A286" s="209">
        <v>278</v>
      </c>
      <c r="B286" s="394">
        <v>42858</v>
      </c>
      <c r="C286" s="395">
        <v>0.60277777777777775</v>
      </c>
      <c r="D286" s="396">
        <v>3597</v>
      </c>
      <c r="E286" s="397" t="s">
        <v>718</v>
      </c>
      <c r="F286" s="398" t="s">
        <v>56</v>
      </c>
      <c r="G286" s="398">
        <v>822</v>
      </c>
      <c r="H286" s="398">
        <v>166531.29</v>
      </c>
      <c r="I286" s="399">
        <v>7969183</v>
      </c>
      <c r="J286" s="400">
        <v>1000039113</v>
      </c>
      <c r="K286" s="400" t="s">
        <v>56</v>
      </c>
    </row>
    <row r="287" spans="1:11" ht="12.75" customHeight="1">
      <c r="A287" s="209">
        <v>279</v>
      </c>
      <c r="B287" s="387">
        <v>42858</v>
      </c>
      <c r="C287" s="388">
        <v>0.60763888888888895</v>
      </c>
      <c r="D287" s="389">
        <v>400</v>
      </c>
      <c r="E287" s="390" t="s">
        <v>191</v>
      </c>
      <c r="F287" s="391" t="s">
        <v>56</v>
      </c>
      <c r="G287" s="391">
        <v>127</v>
      </c>
      <c r="H287" s="391">
        <v>166658.29</v>
      </c>
      <c r="I287" s="392">
        <v>4003749</v>
      </c>
      <c r="J287" s="393">
        <v>5026964733</v>
      </c>
      <c r="K287" s="393" t="s">
        <v>56</v>
      </c>
    </row>
    <row r="288" spans="1:11" ht="12.75" customHeight="1">
      <c r="A288" s="209">
        <v>280</v>
      </c>
      <c r="B288" s="394">
        <v>42858</v>
      </c>
      <c r="C288" s="395">
        <v>0.60833333333333328</v>
      </c>
      <c r="D288" s="396">
        <v>7842</v>
      </c>
      <c r="E288" s="397" t="s">
        <v>191</v>
      </c>
      <c r="F288" s="398" t="s">
        <v>56</v>
      </c>
      <c r="G288" s="398">
        <v>341</v>
      </c>
      <c r="H288" s="398">
        <v>166999.29</v>
      </c>
      <c r="I288" s="399">
        <v>842141</v>
      </c>
      <c r="J288" s="400">
        <v>5023133530</v>
      </c>
      <c r="K288" s="400" t="s">
        <v>56</v>
      </c>
    </row>
    <row r="289" spans="1:11" ht="12.75" customHeight="1">
      <c r="A289" s="209">
        <v>281</v>
      </c>
      <c r="B289" s="387">
        <v>42858</v>
      </c>
      <c r="C289" s="388">
        <v>0.60833333333333328</v>
      </c>
      <c r="D289" s="389">
        <v>2218</v>
      </c>
      <c r="E289" s="390" t="s">
        <v>191</v>
      </c>
      <c r="F289" s="391" t="s">
        <v>56</v>
      </c>
      <c r="G289" s="391">
        <v>669</v>
      </c>
      <c r="H289" s="391">
        <v>167668.29</v>
      </c>
      <c r="I289" s="392">
        <v>218525</v>
      </c>
      <c r="J289" s="393">
        <v>1000032688</v>
      </c>
      <c r="K289" s="393" t="s">
        <v>56</v>
      </c>
    </row>
    <row r="290" spans="1:11" ht="12.75" customHeight="1">
      <c r="A290" s="209">
        <v>282</v>
      </c>
      <c r="B290" s="394">
        <v>42858</v>
      </c>
      <c r="C290" s="395">
        <v>0.61597222222222225</v>
      </c>
      <c r="D290" s="396">
        <v>507</v>
      </c>
      <c r="E290" s="397" t="s">
        <v>191</v>
      </c>
      <c r="F290" s="398" t="s">
        <v>56</v>
      </c>
      <c r="G290" s="398">
        <v>93</v>
      </c>
      <c r="H290" s="398">
        <v>167761.29</v>
      </c>
      <c r="I290" s="399">
        <v>5078651</v>
      </c>
      <c r="J290" s="400">
        <v>5026926039</v>
      </c>
      <c r="K290" s="400" t="s">
        <v>56</v>
      </c>
    </row>
    <row r="291" spans="1:11" ht="12.75" customHeight="1">
      <c r="A291" s="209">
        <v>283</v>
      </c>
      <c r="B291" s="387">
        <v>42858</v>
      </c>
      <c r="C291" s="388">
        <v>0.61944444444444446</v>
      </c>
      <c r="D291" s="389">
        <v>8850</v>
      </c>
      <c r="E291" s="390" t="s">
        <v>191</v>
      </c>
      <c r="F291" s="391" t="s">
        <v>56</v>
      </c>
      <c r="G291" s="391">
        <v>411</v>
      </c>
      <c r="H291" s="391">
        <v>168172.29</v>
      </c>
      <c r="I291" s="392">
        <v>8506515</v>
      </c>
      <c r="J291" s="393">
        <v>5023364606</v>
      </c>
      <c r="K291" s="393" t="s">
        <v>56</v>
      </c>
    </row>
    <row r="292" spans="1:11" ht="12.75" customHeight="1">
      <c r="A292" s="209">
        <v>284</v>
      </c>
      <c r="B292" s="394">
        <v>42858</v>
      </c>
      <c r="C292" s="395">
        <v>0.62569444444444444</v>
      </c>
      <c r="D292" s="396">
        <v>5247</v>
      </c>
      <c r="E292" s="397" t="s">
        <v>191</v>
      </c>
      <c r="F292" s="398" t="s">
        <v>56</v>
      </c>
      <c r="G292" s="398">
        <v>67</v>
      </c>
      <c r="H292" s="398">
        <v>168239.29</v>
      </c>
      <c r="I292" s="399">
        <v>2476765</v>
      </c>
      <c r="J292" s="400">
        <v>5026964881</v>
      </c>
      <c r="K292" s="400" t="s">
        <v>56</v>
      </c>
    </row>
    <row r="293" spans="1:11" ht="12.75" customHeight="1">
      <c r="A293" s="209">
        <v>285</v>
      </c>
      <c r="B293" s="387">
        <v>42858</v>
      </c>
      <c r="C293" s="388">
        <v>0.62569444444444444</v>
      </c>
      <c r="D293" s="389">
        <v>386</v>
      </c>
      <c r="E293" s="390" t="s">
        <v>191</v>
      </c>
      <c r="F293" s="391" t="s">
        <v>56</v>
      </c>
      <c r="G293" s="391">
        <v>433</v>
      </c>
      <c r="H293" s="391">
        <v>168672.29</v>
      </c>
      <c r="I293" s="392">
        <v>3866819</v>
      </c>
      <c r="J293" s="393">
        <v>5023820516</v>
      </c>
      <c r="K293" s="393" t="s">
        <v>56</v>
      </c>
    </row>
    <row r="294" spans="1:11" ht="12.75" customHeight="1">
      <c r="A294" s="209">
        <v>286</v>
      </c>
      <c r="B294" s="394">
        <v>42858</v>
      </c>
      <c r="C294" s="395">
        <v>0.62638888888888888</v>
      </c>
      <c r="D294" s="396">
        <v>4</v>
      </c>
      <c r="E294" s="397" t="s">
        <v>191</v>
      </c>
      <c r="F294" s="398" t="s">
        <v>56</v>
      </c>
      <c r="G294" s="398">
        <v>284</v>
      </c>
      <c r="H294" s="398">
        <v>168956.29</v>
      </c>
      <c r="I294" s="399">
        <v>48387</v>
      </c>
      <c r="J294" s="400">
        <v>1000044972</v>
      </c>
      <c r="K294" s="400" t="s">
        <v>56</v>
      </c>
    </row>
    <row r="295" spans="1:11" ht="12.75" customHeight="1">
      <c r="A295" s="209">
        <v>287</v>
      </c>
      <c r="B295" s="387">
        <v>42858</v>
      </c>
      <c r="C295" s="388">
        <v>0.63958333333333328</v>
      </c>
      <c r="D295" s="389">
        <v>7252</v>
      </c>
      <c r="E295" s="390" t="s">
        <v>191</v>
      </c>
      <c r="F295" s="391" t="s">
        <v>56</v>
      </c>
      <c r="G295" s="391">
        <v>418</v>
      </c>
      <c r="H295" s="391">
        <v>169374.29</v>
      </c>
      <c r="I295" s="392">
        <v>2521729</v>
      </c>
      <c r="J295" s="393">
        <v>5027006252</v>
      </c>
      <c r="K295" s="393" t="s">
        <v>56</v>
      </c>
    </row>
    <row r="296" spans="1:11" ht="12.75" customHeight="1">
      <c r="A296" s="209">
        <v>288</v>
      </c>
      <c r="B296" s="394">
        <v>42858</v>
      </c>
      <c r="C296" s="395">
        <v>0.64027777777777783</v>
      </c>
      <c r="D296" s="396">
        <v>5802</v>
      </c>
      <c r="E296" s="397" t="s">
        <v>191</v>
      </c>
      <c r="F296" s="398" t="s">
        <v>56</v>
      </c>
      <c r="G296" s="398">
        <v>254</v>
      </c>
      <c r="H296" s="398">
        <v>169628.29</v>
      </c>
      <c r="I296" s="399">
        <v>8023996</v>
      </c>
      <c r="J296" s="400">
        <v>5026253970</v>
      </c>
      <c r="K296" s="400" t="s">
        <v>56</v>
      </c>
    </row>
    <row r="297" spans="1:11" ht="12.75" customHeight="1">
      <c r="A297" s="209">
        <v>289</v>
      </c>
      <c r="B297" s="387">
        <v>42858</v>
      </c>
      <c r="C297" s="388">
        <v>0.64027777777777783</v>
      </c>
      <c r="D297" s="389">
        <v>36</v>
      </c>
      <c r="E297" s="390" t="s">
        <v>191</v>
      </c>
      <c r="F297" s="391" t="s">
        <v>56</v>
      </c>
      <c r="G297" s="391">
        <v>320</v>
      </c>
      <c r="H297" s="391">
        <v>169948.29</v>
      </c>
      <c r="I297" s="392">
        <v>363663</v>
      </c>
      <c r="J297" s="393">
        <v>5026559483</v>
      </c>
      <c r="K297" s="393" t="s">
        <v>56</v>
      </c>
    </row>
    <row r="298" spans="1:11" ht="12.75" customHeight="1">
      <c r="A298" s="209">
        <v>290</v>
      </c>
      <c r="B298" s="394">
        <v>42858</v>
      </c>
      <c r="C298" s="395">
        <v>0.64166666666666672</v>
      </c>
      <c r="D298" s="396">
        <v>7783</v>
      </c>
      <c r="E298" s="397" t="s">
        <v>191</v>
      </c>
      <c r="F298" s="398" t="s">
        <v>56</v>
      </c>
      <c r="G298" s="398">
        <v>453</v>
      </c>
      <c r="H298" s="398">
        <v>170401.29</v>
      </c>
      <c r="I298" s="399">
        <v>7833129</v>
      </c>
      <c r="J298" s="400">
        <v>5026217678</v>
      </c>
      <c r="K298" s="400" t="s">
        <v>56</v>
      </c>
    </row>
    <row r="299" spans="1:11" ht="12.75" customHeight="1">
      <c r="A299" s="209">
        <v>291</v>
      </c>
      <c r="B299" s="387">
        <v>42858</v>
      </c>
      <c r="C299" s="388">
        <v>0.64236111111111105</v>
      </c>
      <c r="D299" s="389">
        <v>7764</v>
      </c>
      <c r="E299" s="390" t="s">
        <v>191</v>
      </c>
      <c r="F299" s="391" t="s">
        <v>56</v>
      </c>
      <c r="G299" s="391">
        <v>63</v>
      </c>
      <c r="H299" s="391">
        <v>170464.29</v>
      </c>
      <c r="I299" s="392">
        <v>7644730</v>
      </c>
      <c r="J299" s="393">
        <v>5026096072</v>
      </c>
      <c r="K299" s="393" t="s">
        <v>56</v>
      </c>
    </row>
    <row r="300" spans="1:11" ht="12.75" customHeight="1">
      <c r="A300" s="209">
        <v>292</v>
      </c>
      <c r="B300" s="394">
        <v>42858</v>
      </c>
      <c r="C300" s="395">
        <v>0.64236111111111105</v>
      </c>
      <c r="D300" s="396">
        <v>3597</v>
      </c>
      <c r="E300" s="397" t="s">
        <v>718</v>
      </c>
      <c r="F300" s="398" t="s">
        <v>56</v>
      </c>
      <c r="G300" s="398">
        <v>2064</v>
      </c>
      <c r="H300" s="398">
        <v>172528.29</v>
      </c>
      <c r="I300" s="399">
        <v>1392833</v>
      </c>
      <c r="J300" s="400">
        <v>5027065845</v>
      </c>
      <c r="K300" s="400" t="s">
        <v>56</v>
      </c>
    </row>
    <row r="301" spans="1:11" ht="12.75" customHeight="1">
      <c r="A301" s="209">
        <v>293</v>
      </c>
      <c r="B301" s="387">
        <v>42858</v>
      </c>
      <c r="C301" s="388">
        <v>0.64583333333333337</v>
      </c>
      <c r="D301" s="389">
        <v>890</v>
      </c>
      <c r="E301" s="390" t="s">
        <v>718</v>
      </c>
      <c r="F301" s="391" t="s">
        <v>56</v>
      </c>
      <c r="G301" s="391">
        <v>150</v>
      </c>
      <c r="H301" s="391">
        <v>172678.29</v>
      </c>
      <c r="I301" s="392">
        <v>4902642</v>
      </c>
      <c r="J301" s="393">
        <v>5023356222</v>
      </c>
      <c r="K301" s="393" t="s">
        <v>56</v>
      </c>
    </row>
    <row r="302" spans="1:11" ht="12.75" customHeight="1">
      <c r="A302" s="209">
        <v>294</v>
      </c>
      <c r="B302" s="394">
        <v>42858</v>
      </c>
      <c r="C302" s="395">
        <v>0.64861111111111114</v>
      </c>
      <c r="D302" s="396">
        <v>890</v>
      </c>
      <c r="E302" s="397" t="s">
        <v>718</v>
      </c>
      <c r="F302" s="398" t="s">
        <v>56</v>
      </c>
      <c r="G302" s="398">
        <v>197</v>
      </c>
      <c r="H302" s="398">
        <v>172875.29</v>
      </c>
      <c r="I302" s="399">
        <v>8466687</v>
      </c>
      <c r="J302" s="400">
        <v>5026579499</v>
      </c>
      <c r="K302" s="400" t="s">
        <v>56</v>
      </c>
    </row>
    <row r="303" spans="1:11" ht="12.75" customHeight="1">
      <c r="A303" s="209">
        <v>295</v>
      </c>
      <c r="B303" s="387">
        <v>42858</v>
      </c>
      <c r="C303" s="388">
        <v>0.64861111111111114</v>
      </c>
      <c r="D303" s="389">
        <v>890</v>
      </c>
      <c r="E303" s="390" t="s">
        <v>718</v>
      </c>
      <c r="F303" s="391" t="s">
        <v>56</v>
      </c>
      <c r="G303" s="391">
        <v>332</v>
      </c>
      <c r="H303" s="391">
        <v>173207.29</v>
      </c>
      <c r="I303" s="392">
        <v>8203127</v>
      </c>
      <c r="J303" s="393">
        <v>5027045862</v>
      </c>
      <c r="K303" s="393" t="s">
        <v>56</v>
      </c>
    </row>
    <row r="304" spans="1:11" ht="12.75" customHeight="1">
      <c r="A304" s="209">
        <v>296</v>
      </c>
      <c r="B304" s="394">
        <v>42858</v>
      </c>
      <c r="C304" s="395">
        <v>0.65416666666666667</v>
      </c>
      <c r="D304" s="396">
        <v>890</v>
      </c>
      <c r="E304" s="397" t="s">
        <v>718</v>
      </c>
      <c r="F304" s="398" t="s">
        <v>56</v>
      </c>
      <c r="G304" s="398">
        <v>374</v>
      </c>
      <c r="H304" s="398">
        <v>173581.29</v>
      </c>
      <c r="I304" s="399">
        <v>9530705</v>
      </c>
      <c r="J304" s="400">
        <v>5026655893</v>
      </c>
      <c r="K304" s="400" t="s">
        <v>56</v>
      </c>
    </row>
    <row r="305" spans="1:11" ht="12.75" customHeight="1">
      <c r="A305" s="209">
        <v>297</v>
      </c>
      <c r="B305" s="387">
        <v>42858</v>
      </c>
      <c r="C305" s="388">
        <v>0.65416666666666667</v>
      </c>
      <c r="D305" s="389">
        <v>7842</v>
      </c>
      <c r="E305" s="390" t="s">
        <v>191</v>
      </c>
      <c r="F305" s="391" t="s">
        <v>56</v>
      </c>
      <c r="G305" s="391">
        <v>1380</v>
      </c>
      <c r="H305" s="391">
        <v>174961.29</v>
      </c>
      <c r="I305" s="392">
        <v>842238</v>
      </c>
      <c r="J305" s="393">
        <v>5027049773</v>
      </c>
      <c r="K305" s="393" t="s">
        <v>56</v>
      </c>
    </row>
    <row r="306" spans="1:11" ht="12.75" customHeight="1">
      <c r="A306" s="209">
        <v>298</v>
      </c>
      <c r="B306" s="394">
        <v>42858</v>
      </c>
      <c r="C306" s="395">
        <v>0.65486111111111112</v>
      </c>
      <c r="D306" s="396">
        <v>3597</v>
      </c>
      <c r="E306" s="397" t="s">
        <v>718</v>
      </c>
      <c r="F306" s="398" t="s">
        <v>56</v>
      </c>
      <c r="G306" s="398">
        <v>715</v>
      </c>
      <c r="H306" s="398">
        <v>175676.29</v>
      </c>
      <c r="I306" s="399">
        <v>446649</v>
      </c>
      <c r="J306" s="400">
        <v>5026677418</v>
      </c>
      <c r="K306" s="400" t="s">
        <v>56</v>
      </c>
    </row>
    <row r="307" spans="1:11" ht="12.75" customHeight="1">
      <c r="A307" s="209">
        <v>299</v>
      </c>
      <c r="B307" s="387">
        <v>42858</v>
      </c>
      <c r="C307" s="388">
        <v>0.65763888888888888</v>
      </c>
      <c r="D307" s="389">
        <v>7588</v>
      </c>
      <c r="E307" s="390" t="s">
        <v>191</v>
      </c>
      <c r="F307" s="391" t="s">
        <v>56</v>
      </c>
      <c r="G307" s="391">
        <v>98</v>
      </c>
      <c r="H307" s="391">
        <v>175774.29</v>
      </c>
      <c r="I307" s="392">
        <v>5882254</v>
      </c>
      <c r="J307" s="393">
        <v>5026964642</v>
      </c>
      <c r="K307" s="393" t="s">
        <v>56</v>
      </c>
    </row>
    <row r="308" spans="1:11" ht="12.75" customHeight="1">
      <c r="A308" s="209">
        <v>300</v>
      </c>
      <c r="B308" s="394">
        <v>42858</v>
      </c>
      <c r="C308" s="395">
        <v>0.66180555555555554</v>
      </c>
      <c r="D308" s="396">
        <v>406</v>
      </c>
      <c r="E308" s="397" t="s">
        <v>191</v>
      </c>
      <c r="F308" s="398" t="s">
        <v>56</v>
      </c>
      <c r="G308" s="398">
        <v>516</v>
      </c>
      <c r="H308" s="398">
        <v>176290.29</v>
      </c>
      <c r="I308" s="399">
        <v>40653</v>
      </c>
      <c r="J308" s="400">
        <v>5027305423</v>
      </c>
      <c r="K308" s="400" t="s">
        <v>56</v>
      </c>
    </row>
    <row r="309" spans="1:11" ht="12.75" customHeight="1">
      <c r="A309" s="209">
        <v>301</v>
      </c>
      <c r="B309" s="387">
        <v>42858</v>
      </c>
      <c r="C309" s="388">
        <v>0.6645833333333333</v>
      </c>
      <c r="D309" s="389">
        <v>183</v>
      </c>
      <c r="E309" s="390" t="s">
        <v>191</v>
      </c>
      <c r="F309" s="391" t="s">
        <v>56</v>
      </c>
      <c r="G309" s="391">
        <v>305</v>
      </c>
      <c r="H309" s="391">
        <v>176595.29</v>
      </c>
      <c r="I309" s="392">
        <v>1831816</v>
      </c>
      <c r="J309" s="393">
        <v>5023738817</v>
      </c>
      <c r="K309" s="393" t="s">
        <v>56</v>
      </c>
    </row>
    <row r="310" spans="1:11" ht="12.75" customHeight="1">
      <c r="A310" s="209">
        <v>302</v>
      </c>
      <c r="B310" s="394">
        <v>42858</v>
      </c>
      <c r="C310" s="395">
        <v>0.6645833333333333</v>
      </c>
      <c r="D310" s="396">
        <v>5802</v>
      </c>
      <c r="E310" s="397" t="s">
        <v>191</v>
      </c>
      <c r="F310" s="398" t="s">
        <v>56</v>
      </c>
      <c r="G310" s="398">
        <v>302</v>
      </c>
      <c r="H310" s="398">
        <v>176897.29</v>
      </c>
      <c r="I310" s="399">
        <v>8024091</v>
      </c>
      <c r="J310" s="400">
        <v>5025791145</v>
      </c>
      <c r="K310" s="400" t="s">
        <v>56</v>
      </c>
    </row>
    <row r="311" spans="1:11" ht="12.75" customHeight="1">
      <c r="A311" s="209">
        <v>303</v>
      </c>
      <c r="B311" s="387">
        <v>42858</v>
      </c>
      <c r="C311" s="388">
        <v>0.66597222222222219</v>
      </c>
      <c r="D311" s="389">
        <v>5808</v>
      </c>
      <c r="E311" s="390" t="s">
        <v>191</v>
      </c>
      <c r="F311" s="391" t="s">
        <v>56</v>
      </c>
      <c r="G311" s="391">
        <v>409</v>
      </c>
      <c r="H311" s="391">
        <v>177306.29</v>
      </c>
      <c r="I311" s="392">
        <v>8083686</v>
      </c>
      <c r="J311" s="393">
        <v>5023456006</v>
      </c>
      <c r="K311" s="393" t="s">
        <v>56</v>
      </c>
    </row>
    <row r="312" spans="1:11" ht="12.75" customHeight="1">
      <c r="A312" s="209">
        <v>304</v>
      </c>
      <c r="B312" s="394">
        <v>42858</v>
      </c>
      <c r="C312" s="395">
        <v>0.66805555555555562</v>
      </c>
      <c r="D312" s="396">
        <v>5553</v>
      </c>
      <c r="E312" s="397" t="s">
        <v>191</v>
      </c>
      <c r="F312" s="398" t="s">
        <v>56</v>
      </c>
      <c r="G312" s="398">
        <v>297</v>
      </c>
      <c r="H312" s="398">
        <v>177603.29</v>
      </c>
      <c r="I312" s="399">
        <v>5535561</v>
      </c>
      <c r="J312" s="400">
        <v>5027148435</v>
      </c>
      <c r="K312" s="400" t="s">
        <v>56</v>
      </c>
    </row>
    <row r="313" spans="1:11" ht="12.75" customHeight="1">
      <c r="A313" s="209">
        <v>305</v>
      </c>
      <c r="B313" s="387">
        <v>42858</v>
      </c>
      <c r="C313" s="388">
        <v>0.67013888888888884</v>
      </c>
      <c r="D313" s="389">
        <v>7779</v>
      </c>
      <c r="E313" s="390" t="s">
        <v>191</v>
      </c>
      <c r="F313" s="391" t="s">
        <v>56</v>
      </c>
      <c r="G313" s="391">
        <v>197</v>
      </c>
      <c r="H313" s="391">
        <v>177800.29</v>
      </c>
      <c r="I313" s="392">
        <v>7794523</v>
      </c>
      <c r="J313" s="393">
        <v>5026500917</v>
      </c>
      <c r="K313" s="393" t="s">
        <v>56</v>
      </c>
    </row>
    <row r="314" spans="1:11" ht="12.75" customHeight="1">
      <c r="A314" s="209">
        <v>306</v>
      </c>
      <c r="B314" s="394">
        <v>42858</v>
      </c>
      <c r="C314" s="395">
        <v>0.67083333333333339</v>
      </c>
      <c r="D314" s="396">
        <v>7588</v>
      </c>
      <c r="E314" s="397" t="s">
        <v>191</v>
      </c>
      <c r="F314" s="398" t="s">
        <v>56</v>
      </c>
      <c r="G314" s="398">
        <v>145</v>
      </c>
      <c r="H314" s="398">
        <v>177945.29</v>
      </c>
      <c r="I314" s="399">
        <v>5882317</v>
      </c>
      <c r="J314" s="400">
        <v>5026964865</v>
      </c>
      <c r="K314" s="400" t="s">
        <v>56</v>
      </c>
    </row>
    <row r="315" spans="1:11" ht="12.75" customHeight="1">
      <c r="A315" s="209">
        <v>307</v>
      </c>
      <c r="B315" s="387">
        <v>42858</v>
      </c>
      <c r="C315" s="388">
        <v>0.67361111111111116</v>
      </c>
      <c r="D315" s="389">
        <v>7818</v>
      </c>
      <c r="E315" s="390" t="s">
        <v>191</v>
      </c>
      <c r="F315" s="391" t="s">
        <v>56</v>
      </c>
      <c r="G315" s="391">
        <v>230</v>
      </c>
      <c r="H315" s="391">
        <v>178175.29</v>
      </c>
      <c r="I315" s="392">
        <v>8189335</v>
      </c>
      <c r="J315" s="393">
        <v>5024012253</v>
      </c>
      <c r="K315" s="393" t="s">
        <v>56</v>
      </c>
    </row>
    <row r="316" spans="1:11" ht="12.75" customHeight="1">
      <c r="A316" s="209">
        <v>308</v>
      </c>
      <c r="B316" s="394">
        <v>42858</v>
      </c>
      <c r="C316" s="395">
        <v>0.6743055555555556</v>
      </c>
      <c r="D316" s="396">
        <v>890</v>
      </c>
      <c r="E316" s="397" t="s">
        <v>718</v>
      </c>
      <c r="F316" s="398" t="s">
        <v>56</v>
      </c>
      <c r="G316" s="398">
        <v>60</v>
      </c>
      <c r="H316" s="398">
        <v>178235.29</v>
      </c>
      <c r="I316" s="399">
        <v>3861245</v>
      </c>
      <c r="J316" s="400">
        <v>5026821131</v>
      </c>
      <c r="K316" s="400" t="s">
        <v>56</v>
      </c>
    </row>
    <row r="317" spans="1:11" ht="12.75" customHeight="1">
      <c r="A317" s="209">
        <v>309</v>
      </c>
      <c r="B317" s="387">
        <v>42858</v>
      </c>
      <c r="C317" s="388">
        <v>0.68402777777777779</v>
      </c>
      <c r="D317" s="389">
        <v>7465</v>
      </c>
      <c r="E317" s="390" t="s">
        <v>720</v>
      </c>
      <c r="F317" s="391" t="s">
        <v>56</v>
      </c>
      <c r="G317" s="391">
        <v>396</v>
      </c>
      <c r="H317" s="391">
        <v>178631.29</v>
      </c>
      <c r="I317" s="392">
        <v>6795898</v>
      </c>
      <c r="J317" s="393" t="s">
        <v>5888</v>
      </c>
      <c r="K317" s="393" t="s">
        <v>56</v>
      </c>
    </row>
    <row r="318" spans="1:11" ht="12.75" customHeight="1">
      <c r="A318" s="209">
        <v>310</v>
      </c>
      <c r="B318" s="394">
        <v>42858</v>
      </c>
      <c r="C318" s="395">
        <v>0.68819444444444444</v>
      </c>
      <c r="D318" s="396">
        <v>890</v>
      </c>
      <c r="E318" s="397" t="s">
        <v>718</v>
      </c>
      <c r="F318" s="398" t="s">
        <v>56</v>
      </c>
      <c r="G318" s="398">
        <v>824</v>
      </c>
      <c r="H318" s="398">
        <v>179455.29</v>
      </c>
      <c r="I318" s="399">
        <v>3236541</v>
      </c>
      <c r="J318" s="400">
        <v>5023704546</v>
      </c>
      <c r="K318" s="400" t="s">
        <v>56</v>
      </c>
    </row>
    <row r="319" spans="1:11" ht="12.75" customHeight="1">
      <c r="A319" s="209">
        <v>311</v>
      </c>
      <c r="B319" s="387">
        <v>42858</v>
      </c>
      <c r="C319" s="388">
        <v>0.69305555555555554</v>
      </c>
      <c r="D319" s="389">
        <v>3597</v>
      </c>
      <c r="E319" s="390" t="s">
        <v>718</v>
      </c>
      <c r="F319" s="391" t="s">
        <v>56</v>
      </c>
      <c r="G319" s="391">
        <v>385</v>
      </c>
      <c r="H319" s="391">
        <v>179840.29</v>
      </c>
      <c r="I319" s="392">
        <v>404147</v>
      </c>
      <c r="J319" s="393">
        <v>1000092559</v>
      </c>
      <c r="K319" s="393" t="s">
        <v>56</v>
      </c>
    </row>
    <row r="320" spans="1:11" ht="12.75" customHeight="1">
      <c r="A320" s="209">
        <v>312</v>
      </c>
      <c r="B320" s="394">
        <v>42858</v>
      </c>
      <c r="C320" s="395">
        <v>0.7090277777777777</v>
      </c>
      <c r="D320" s="396">
        <v>7465</v>
      </c>
      <c r="E320" s="397" t="s">
        <v>720</v>
      </c>
      <c r="F320" s="398" t="s">
        <v>56</v>
      </c>
      <c r="G320" s="398">
        <v>499</v>
      </c>
      <c r="H320" s="398">
        <v>180339.29</v>
      </c>
      <c r="I320" s="399">
        <v>6814057</v>
      </c>
      <c r="J320" s="400" t="s">
        <v>5889</v>
      </c>
      <c r="K320" s="400" t="s">
        <v>56</v>
      </c>
    </row>
    <row r="321" spans="1:11" ht="12.75" customHeight="1">
      <c r="A321" s="209">
        <v>313</v>
      </c>
      <c r="B321" s="387">
        <v>42858</v>
      </c>
      <c r="C321" s="388">
        <v>0.71458333333333324</v>
      </c>
      <c r="D321" s="389">
        <v>3597</v>
      </c>
      <c r="E321" s="390" t="s">
        <v>718</v>
      </c>
      <c r="F321" s="391" t="s">
        <v>56</v>
      </c>
      <c r="G321" s="391">
        <v>703</v>
      </c>
      <c r="H321" s="391">
        <v>181042.29</v>
      </c>
      <c r="I321" s="392">
        <v>3604932</v>
      </c>
      <c r="J321" s="393">
        <v>5026981984</v>
      </c>
      <c r="K321" s="393" t="s">
        <v>56</v>
      </c>
    </row>
    <row r="322" spans="1:11" ht="12.75" customHeight="1">
      <c r="A322" s="209">
        <v>314</v>
      </c>
      <c r="B322" s="394">
        <v>42858</v>
      </c>
      <c r="C322" s="395">
        <v>0.71736111111111101</v>
      </c>
      <c r="D322" s="396">
        <v>7465</v>
      </c>
      <c r="E322" s="397" t="s">
        <v>720</v>
      </c>
      <c r="F322" s="398" t="s">
        <v>56</v>
      </c>
      <c r="G322" s="398">
        <v>553</v>
      </c>
      <c r="H322" s="398">
        <v>181595.29</v>
      </c>
      <c r="I322" s="399">
        <v>6819306</v>
      </c>
      <c r="J322" s="400" t="s">
        <v>5890</v>
      </c>
      <c r="K322" s="400" t="s">
        <v>56</v>
      </c>
    </row>
    <row r="323" spans="1:11" ht="12.75" customHeight="1">
      <c r="A323" s="209">
        <v>315</v>
      </c>
      <c r="B323" s="387">
        <v>42858</v>
      </c>
      <c r="C323" s="388">
        <v>0.71875</v>
      </c>
      <c r="D323" s="389">
        <v>890</v>
      </c>
      <c r="E323" s="390" t="s">
        <v>718</v>
      </c>
      <c r="F323" s="391" t="s">
        <v>56</v>
      </c>
      <c r="G323" s="391">
        <v>773</v>
      </c>
      <c r="H323" s="391">
        <v>182368.29</v>
      </c>
      <c r="I323" s="392">
        <v>6446412</v>
      </c>
      <c r="J323" s="393">
        <v>5027001139</v>
      </c>
      <c r="K323" s="393" t="s">
        <v>56</v>
      </c>
    </row>
    <row r="324" spans="1:11" ht="12.75" customHeight="1">
      <c r="A324" s="209">
        <v>316</v>
      </c>
      <c r="B324" s="394">
        <v>42858</v>
      </c>
      <c r="C324" s="395">
        <v>0.72083333333333333</v>
      </c>
      <c r="D324" s="396">
        <v>890</v>
      </c>
      <c r="E324" s="397" t="s">
        <v>718</v>
      </c>
      <c r="F324" s="398" t="s">
        <v>56</v>
      </c>
      <c r="G324" s="398">
        <v>508</v>
      </c>
      <c r="H324" s="398">
        <v>182876.29</v>
      </c>
      <c r="I324" s="399">
        <v>7141815</v>
      </c>
      <c r="J324" s="400">
        <v>5026513936</v>
      </c>
      <c r="K324" s="400" t="s">
        <v>56</v>
      </c>
    </row>
    <row r="325" spans="1:11" ht="12.75" customHeight="1">
      <c r="A325" s="209">
        <v>317</v>
      </c>
      <c r="B325" s="387">
        <v>42858</v>
      </c>
      <c r="C325" s="388">
        <v>0.74444444444444446</v>
      </c>
      <c r="D325" s="389">
        <v>890</v>
      </c>
      <c r="E325" s="390" t="s">
        <v>718</v>
      </c>
      <c r="F325" s="391" t="s">
        <v>56</v>
      </c>
      <c r="G325" s="391">
        <v>371</v>
      </c>
      <c r="H325" s="391">
        <v>183247.29</v>
      </c>
      <c r="I325" s="392">
        <v>4785609</v>
      </c>
      <c r="J325" s="393">
        <v>1000039139</v>
      </c>
      <c r="K325" s="393" t="s">
        <v>56</v>
      </c>
    </row>
    <row r="326" spans="1:11" ht="12.75" customHeight="1">
      <c r="A326" s="209">
        <v>318</v>
      </c>
      <c r="B326" s="394">
        <v>42858</v>
      </c>
      <c r="C326" s="395">
        <v>0.77500000000000002</v>
      </c>
      <c r="D326" s="396">
        <v>3597</v>
      </c>
      <c r="E326" s="397" t="s">
        <v>718</v>
      </c>
      <c r="F326" s="398" t="s">
        <v>56</v>
      </c>
      <c r="G326" s="398">
        <v>112</v>
      </c>
      <c r="H326" s="398">
        <v>183359.29</v>
      </c>
      <c r="I326" s="399">
        <v>3833496</v>
      </c>
      <c r="J326" s="400">
        <v>5026992155</v>
      </c>
      <c r="K326" s="400" t="s">
        <v>56</v>
      </c>
    </row>
    <row r="327" spans="1:11" ht="12.75" customHeight="1">
      <c r="A327" s="209">
        <v>319</v>
      </c>
      <c r="B327" s="387">
        <v>42858</v>
      </c>
      <c r="C327" s="388">
        <v>0.82500000000000007</v>
      </c>
      <c r="D327" s="389">
        <v>890</v>
      </c>
      <c r="E327" s="390" t="s">
        <v>718</v>
      </c>
      <c r="F327" s="391" t="s">
        <v>56</v>
      </c>
      <c r="G327" s="391">
        <v>409</v>
      </c>
      <c r="H327" s="391">
        <v>183768.29</v>
      </c>
      <c r="I327" s="392">
        <v>6614746</v>
      </c>
      <c r="J327" s="393" t="s">
        <v>5891</v>
      </c>
      <c r="K327" s="393" t="s">
        <v>56</v>
      </c>
    </row>
    <row r="328" spans="1:11" ht="12.75" customHeight="1">
      <c r="A328" s="209">
        <v>320</v>
      </c>
      <c r="B328" s="394">
        <v>42859</v>
      </c>
      <c r="C328" s="395">
        <v>8.3333333333333332E-3</v>
      </c>
      <c r="D328" s="396">
        <v>3597</v>
      </c>
      <c r="E328" s="397" t="s">
        <v>718</v>
      </c>
      <c r="F328" s="398" t="s">
        <v>56</v>
      </c>
      <c r="G328" s="398">
        <v>368</v>
      </c>
      <c r="H328" s="398">
        <v>184136.29</v>
      </c>
      <c r="I328" s="399">
        <v>2641931</v>
      </c>
      <c r="J328" s="400">
        <v>5027305894</v>
      </c>
      <c r="K328" s="400" t="s">
        <v>56</v>
      </c>
    </row>
    <row r="329" spans="1:11" ht="12.75" customHeight="1">
      <c r="A329" s="209">
        <v>321</v>
      </c>
      <c r="B329" s="387">
        <v>42859</v>
      </c>
      <c r="C329" s="388">
        <v>0.37152777777777773</v>
      </c>
      <c r="D329" s="389">
        <v>7465</v>
      </c>
      <c r="E329" s="390" t="s">
        <v>720</v>
      </c>
      <c r="F329" s="391" t="s">
        <v>56</v>
      </c>
      <c r="G329" s="391">
        <v>1901</v>
      </c>
      <c r="H329" s="391">
        <v>186037.29</v>
      </c>
      <c r="I329" s="392">
        <v>6900321</v>
      </c>
      <c r="J329" s="393" t="s">
        <v>6815</v>
      </c>
      <c r="K329" s="393" t="s">
        <v>56</v>
      </c>
    </row>
    <row r="330" spans="1:11" ht="12.75" customHeight="1">
      <c r="A330" s="209">
        <v>322</v>
      </c>
      <c r="B330" s="394">
        <v>42859</v>
      </c>
      <c r="C330" s="395">
        <v>0.37152777777777773</v>
      </c>
      <c r="D330" s="396">
        <v>5553</v>
      </c>
      <c r="E330" s="397" t="s">
        <v>191</v>
      </c>
      <c r="F330" s="398" t="s">
        <v>56</v>
      </c>
      <c r="G330" s="398">
        <v>156</v>
      </c>
      <c r="H330" s="398">
        <v>186193.29</v>
      </c>
      <c r="I330" s="399">
        <v>5535612</v>
      </c>
      <c r="J330" s="400">
        <v>5023822827</v>
      </c>
      <c r="K330" s="400" t="s">
        <v>56</v>
      </c>
    </row>
    <row r="331" spans="1:11" ht="12.75" customHeight="1">
      <c r="A331" s="209">
        <v>323</v>
      </c>
      <c r="B331" s="387">
        <v>42859</v>
      </c>
      <c r="C331" s="388">
        <v>0.37291666666666662</v>
      </c>
      <c r="D331" s="389">
        <v>890</v>
      </c>
      <c r="E331" s="390" t="s">
        <v>718</v>
      </c>
      <c r="F331" s="391" t="s">
        <v>56</v>
      </c>
      <c r="G331" s="391">
        <v>161</v>
      </c>
      <c r="H331" s="391">
        <v>186354.29</v>
      </c>
      <c r="I331" s="392">
        <v>6235433</v>
      </c>
      <c r="J331" s="393">
        <v>5026884683</v>
      </c>
      <c r="K331" s="393" t="s">
        <v>56</v>
      </c>
    </row>
    <row r="332" spans="1:11" ht="12.75" customHeight="1">
      <c r="A332" s="209">
        <v>324</v>
      </c>
      <c r="B332" s="394">
        <v>42859</v>
      </c>
      <c r="C332" s="395">
        <v>0.3840277777777778</v>
      </c>
      <c r="D332" s="396">
        <v>183</v>
      </c>
      <c r="E332" s="397" t="s">
        <v>191</v>
      </c>
      <c r="F332" s="398" t="s">
        <v>56</v>
      </c>
      <c r="G332" s="398">
        <v>518</v>
      </c>
      <c r="H332" s="398">
        <v>186872.29</v>
      </c>
      <c r="I332" s="399">
        <v>1831873</v>
      </c>
      <c r="J332" s="400">
        <v>5026994458</v>
      </c>
      <c r="K332" s="400" t="s">
        <v>56</v>
      </c>
    </row>
    <row r="333" spans="1:11" ht="12.75" customHeight="1">
      <c r="A333" s="209">
        <v>325</v>
      </c>
      <c r="B333" s="387">
        <v>42859</v>
      </c>
      <c r="C333" s="388">
        <v>0.38680555555555557</v>
      </c>
      <c r="D333" s="389">
        <v>5880</v>
      </c>
      <c r="E333" s="390" t="s">
        <v>191</v>
      </c>
      <c r="F333" s="391" t="s">
        <v>56</v>
      </c>
      <c r="G333" s="391">
        <v>547</v>
      </c>
      <c r="H333" s="391">
        <v>187419.29</v>
      </c>
      <c r="I333" s="392">
        <v>8801154</v>
      </c>
      <c r="J333" s="393">
        <v>5023820409</v>
      </c>
      <c r="K333" s="393" t="s">
        <v>56</v>
      </c>
    </row>
    <row r="334" spans="1:11" ht="12.75" customHeight="1">
      <c r="A334" s="209">
        <v>326</v>
      </c>
      <c r="B334" s="394">
        <v>42859</v>
      </c>
      <c r="C334" s="395">
        <v>0.3888888888888889</v>
      </c>
      <c r="D334" s="396">
        <v>2210</v>
      </c>
      <c r="E334" s="397" t="s">
        <v>191</v>
      </c>
      <c r="F334" s="398" t="s">
        <v>56</v>
      </c>
      <c r="G334" s="398">
        <v>2378</v>
      </c>
      <c r="H334" s="398">
        <v>189797.29</v>
      </c>
      <c r="I334" s="399">
        <v>2104179</v>
      </c>
      <c r="J334" s="400">
        <v>5026907146</v>
      </c>
      <c r="K334" s="400" t="s">
        <v>56</v>
      </c>
    </row>
    <row r="335" spans="1:11" ht="12.75" customHeight="1">
      <c r="A335" s="209">
        <v>327</v>
      </c>
      <c r="B335" s="387">
        <v>42859</v>
      </c>
      <c r="C335" s="388">
        <v>0.39027777777777778</v>
      </c>
      <c r="D335" s="389">
        <v>7588</v>
      </c>
      <c r="E335" s="390" t="s">
        <v>191</v>
      </c>
      <c r="F335" s="391" t="s">
        <v>56</v>
      </c>
      <c r="G335" s="391">
        <v>447</v>
      </c>
      <c r="H335" s="391">
        <v>190244.29</v>
      </c>
      <c r="I335" s="392">
        <v>5882409</v>
      </c>
      <c r="J335" s="393">
        <v>5026963263</v>
      </c>
      <c r="K335" s="393" t="s">
        <v>56</v>
      </c>
    </row>
    <row r="336" spans="1:11" ht="12.75" customHeight="1">
      <c r="A336" s="209">
        <v>328</v>
      </c>
      <c r="B336" s="394">
        <v>42859</v>
      </c>
      <c r="C336" s="395">
        <v>0.39999999999999997</v>
      </c>
      <c r="D336" s="396">
        <v>5544</v>
      </c>
      <c r="E336" s="397" t="s">
        <v>191</v>
      </c>
      <c r="F336" s="398" t="s">
        <v>56</v>
      </c>
      <c r="G336" s="398">
        <v>792</v>
      </c>
      <c r="H336" s="398">
        <v>191036.29</v>
      </c>
      <c r="I336" s="399">
        <v>544218</v>
      </c>
      <c r="J336" s="400">
        <v>5025590000</v>
      </c>
      <c r="K336" s="400" t="s">
        <v>56</v>
      </c>
    </row>
    <row r="337" spans="1:11" ht="12.75" customHeight="1">
      <c r="A337" s="209">
        <v>329</v>
      </c>
      <c r="B337" s="387">
        <v>42859</v>
      </c>
      <c r="C337" s="388">
        <v>0.40347222222222223</v>
      </c>
      <c r="D337" s="389">
        <v>7465</v>
      </c>
      <c r="E337" s="390" t="s">
        <v>720</v>
      </c>
      <c r="F337" s="391" t="s">
        <v>56</v>
      </c>
      <c r="G337" s="391">
        <v>236</v>
      </c>
      <c r="H337" s="391">
        <v>191272.29</v>
      </c>
      <c r="I337" s="392">
        <v>6921602</v>
      </c>
      <c r="J337" s="393" t="s">
        <v>6816</v>
      </c>
      <c r="K337" s="393" t="s">
        <v>56</v>
      </c>
    </row>
    <row r="338" spans="1:11" ht="12.75" customHeight="1">
      <c r="A338" s="209">
        <v>330</v>
      </c>
      <c r="B338" s="394">
        <v>42859</v>
      </c>
      <c r="C338" s="395">
        <v>0.41180555555555554</v>
      </c>
      <c r="D338" s="396">
        <v>15</v>
      </c>
      <c r="E338" s="397" t="s">
        <v>191</v>
      </c>
      <c r="F338" s="398" t="s">
        <v>56</v>
      </c>
      <c r="G338" s="398">
        <v>273</v>
      </c>
      <c r="H338" s="398">
        <v>191545.29</v>
      </c>
      <c r="I338" s="399">
        <v>15374</v>
      </c>
      <c r="J338" s="400">
        <v>5026560762</v>
      </c>
      <c r="K338" s="400" t="s">
        <v>56</v>
      </c>
    </row>
    <row r="339" spans="1:11" ht="12.75" customHeight="1">
      <c r="A339" s="209">
        <v>331</v>
      </c>
      <c r="B339" s="387">
        <v>42859</v>
      </c>
      <c r="C339" s="388">
        <v>0.41319444444444442</v>
      </c>
      <c r="D339" s="389">
        <v>5139</v>
      </c>
      <c r="E339" s="390" t="s">
        <v>191</v>
      </c>
      <c r="F339" s="391" t="s">
        <v>56</v>
      </c>
      <c r="G339" s="391">
        <v>282</v>
      </c>
      <c r="H339" s="391">
        <v>191827.29</v>
      </c>
      <c r="I339" s="392">
        <v>1396518</v>
      </c>
      <c r="J339" s="393">
        <v>5027302875</v>
      </c>
      <c r="K339" s="393" t="s">
        <v>56</v>
      </c>
    </row>
    <row r="340" spans="1:11" ht="12.75" customHeight="1">
      <c r="A340" s="209">
        <v>332</v>
      </c>
      <c r="B340" s="394">
        <v>42859</v>
      </c>
      <c r="C340" s="395">
        <v>0.41666666666666669</v>
      </c>
      <c r="D340" s="396">
        <v>5850</v>
      </c>
      <c r="E340" s="397" t="s">
        <v>191</v>
      </c>
      <c r="F340" s="398" t="s">
        <v>56</v>
      </c>
      <c r="G340" s="398">
        <v>285</v>
      </c>
      <c r="H340" s="398">
        <v>192112.29</v>
      </c>
      <c r="I340" s="399">
        <v>8502182</v>
      </c>
      <c r="J340" s="400">
        <v>5023742025</v>
      </c>
      <c r="K340" s="400" t="s">
        <v>56</v>
      </c>
    </row>
    <row r="341" spans="1:11" ht="12.75" customHeight="1">
      <c r="A341" s="209">
        <v>333</v>
      </c>
      <c r="B341" s="387">
        <v>42859</v>
      </c>
      <c r="C341" s="388">
        <v>0.41944444444444445</v>
      </c>
      <c r="D341" s="389">
        <v>7588</v>
      </c>
      <c r="E341" s="390" t="s">
        <v>191</v>
      </c>
      <c r="F341" s="391" t="s">
        <v>56</v>
      </c>
      <c r="G341" s="391">
        <v>247</v>
      </c>
      <c r="H341" s="391">
        <v>192359.29</v>
      </c>
      <c r="I341" s="392">
        <v>5882542</v>
      </c>
      <c r="J341" s="393">
        <v>5023365231</v>
      </c>
      <c r="K341" s="393" t="s">
        <v>56</v>
      </c>
    </row>
    <row r="342" spans="1:11" ht="12.75" customHeight="1">
      <c r="A342" s="209">
        <v>334</v>
      </c>
      <c r="B342" s="394">
        <v>42859</v>
      </c>
      <c r="C342" s="395">
        <v>0.42291666666666666</v>
      </c>
      <c r="D342" s="396">
        <v>5592</v>
      </c>
      <c r="E342" s="397" t="s">
        <v>191</v>
      </c>
      <c r="F342" s="398" t="s">
        <v>56</v>
      </c>
      <c r="G342" s="398">
        <v>405</v>
      </c>
      <c r="H342" s="398">
        <v>192764.29</v>
      </c>
      <c r="I342" s="399">
        <v>5925579</v>
      </c>
      <c r="J342" s="400">
        <v>5026593110</v>
      </c>
      <c r="K342" s="400" t="s">
        <v>56</v>
      </c>
    </row>
    <row r="343" spans="1:11" ht="12.75" customHeight="1">
      <c r="A343" s="209">
        <v>335</v>
      </c>
      <c r="B343" s="387">
        <v>42859</v>
      </c>
      <c r="C343" s="388">
        <v>0.42291666666666666</v>
      </c>
      <c r="D343" s="389">
        <v>7873</v>
      </c>
      <c r="E343" s="390" t="s">
        <v>191</v>
      </c>
      <c r="F343" s="391" t="s">
        <v>56</v>
      </c>
      <c r="G343" s="391">
        <v>160</v>
      </c>
      <c r="H343" s="391">
        <v>192924.29</v>
      </c>
      <c r="I343" s="392">
        <v>873109</v>
      </c>
      <c r="J343" s="393">
        <v>5026174911</v>
      </c>
      <c r="K343" s="393" t="s">
        <v>56</v>
      </c>
    </row>
    <row r="344" spans="1:11" ht="12.75" customHeight="1">
      <c r="A344" s="209">
        <v>336</v>
      </c>
      <c r="B344" s="394">
        <v>42859</v>
      </c>
      <c r="C344" s="395">
        <v>0.42638888888888887</v>
      </c>
      <c r="D344" s="396">
        <v>7620</v>
      </c>
      <c r="E344" s="397" t="s">
        <v>191</v>
      </c>
      <c r="F344" s="398" t="s">
        <v>56</v>
      </c>
      <c r="G344" s="398">
        <v>280</v>
      </c>
      <c r="H344" s="398">
        <v>193204.29</v>
      </c>
      <c r="I344" s="399">
        <v>6207050</v>
      </c>
      <c r="J344" s="400">
        <v>5027065282</v>
      </c>
      <c r="K344" s="400" t="s">
        <v>56</v>
      </c>
    </row>
    <row r="345" spans="1:11" ht="12.75" customHeight="1">
      <c r="A345" s="209">
        <v>337</v>
      </c>
      <c r="B345" s="387">
        <v>42859</v>
      </c>
      <c r="C345" s="388">
        <v>0.4284722222222222</v>
      </c>
      <c r="D345" s="389">
        <v>5553</v>
      </c>
      <c r="E345" s="390" t="s">
        <v>191</v>
      </c>
      <c r="F345" s="391" t="s">
        <v>56</v>
      </c>
      <c r="G345" s="391">
        <v>88</v>
      </c>
      <c r="H345" s="391">
        <v>193292.29</v>
      </c>
      <c r="I345" s="392">
        <v>5535751</v>
      </c>
      <c r="J345" s="393">
        <v>5026644806</v>
      </c>
      <c r="K345" s="393" t="s">
        <v>56</v>
      </c>
    </row>
    <row r="346" spans="1:11" ht="12.75" customHeight="1">
      <c r="A346" s="209">
        <v>338</v>
      </c>
      <c r="B346" s="394">
        <v>42859</v>
      </c>
      <c r="C346" s="395">
        <v>0.43194444444444446</v>
      </c>
      <c r="D346" s="396">
        <v>7465</v>
      </c>
      <c r="E346" s="397" t="s">
        <v>720</v>
      </c>
      <c r="F346" s="398" t="s">
        <v>56</v>
      </c>
      <c r="G346" s="398">
        <v>1207</v>
      </c>
      <c r="H346" s="398">
        <v>194499.29</v>
      </c>
      <c r="I346" s="399">
        <v>6939447</v>
      </c>
      <c r="J346" s="400" t="s">
        <v>6817</v>
      </c>
      <c r="K346" s="400" t="s">
        <v>56</v>
      </c>
    </row>
    <row r="347" spans="1:11" ht="12.75" customHeight="1">
      <c r="A347" s="209">
        <v>339</v>
      </c>
      <c r="B347" s="387">
        <v>42859</v>
      </c>
      <c r="C347" s="388">
        <v>0.43472222222222223</v>
      </c>
      <c r="D347" s="389">
        <v>5787</v>
      </c>
      <c r="E347" s="390" t="s">
        <v>191</v>
      </c>
      <c r="F347" s="391" t="s">
        <v>56</v>
      </c>
      <c r="G347" s="391">
        <v>491</v>
      </c>
      <c r="H347" s="391">
        <v>194990.29</v>
      </c>
      <c r="I347" s="392">
        <v>7878677</v>
      </c>
      <c r="J347" s="393">
        <v>5023987679</v>
      </c>
      <c r="K347" s="393" t="s">
        <v>56</v>
      </c>
    </row>
    <row r="348" spans="1:11" ht="12.75" customHeight="1">
      <c r="A348" s="209">
        <v>340</v>
      </c>
      <c r="B348" s="394">
        <v>42859</v>
      </c>
      <c r="C348" s="395">
        <v>0.43611111111111112</v>
      </c>
      <c r="D348" s="396">
        <v>890</v>
      </c>
      <c r="E348" s="397" t="s">
        <v>718</v>
      </c>
      <c r="F348" s="398" t="s">
        <v>56</v>
      </c>
      <c r="G348" s="398">
        <v>185</v>
      </c>
      <c r="H348" s="398">
        <v>195175.29</v>
      </c>
      <c r="I348" s="399">
        <v>494703</v>
      </c>
      <c r="J348" s="400">
        <v>1000034429</v>
      </c>
      <c r="K348" s="400" t="s">
        <v>56</v>
      </c>
    </row>
    <row r="349" spans="1:11" ht="12.75" customHeight="1">
      <c r="A349" s="209">
        <v>341</v>
      </c>
      <c r="B349" s="387">
        <v>42859</v>
      </c>
      <c r="C349" s="388">
        <v>0.44236111111111115</v>
      </c>
      <c r="D349" s="389">
        <v>5592</v>
      </c>
      <c r="E349" s="390" t="s">
        <v>191</v>
      </c>
      <c r="F349" s="391" t="s">
        <v>56</v>
      </c>
      <c r="G349" s="391">
        <v>407</v>
      </c>
      <c r="H349" s="391">
        <v>195582.29</v>
      </c>
      <c r="I349" s="392">
        <v>5925622</v>
      </c>
      <c r="J349" s="393">
        <v>1000005809</v>
      </c>
      <c r="K349" s="393" t="s">
        <v>56</v>
      </c>
    </row>
    <row r="350" spans="1:11" ht="12.75" customHeight="1">
      <c r="A350" s="209">
        <v>342</v>
      </c>
      <c r="B350" s="394">
        <v>42859</v>
      </c>
      <c r="C350" s="395">
        <v>0.44236111111111115</v>
      </c>
      <c r="D350" s="396">
        <v>2210</v>
      </c>
      <c r="E350" s="397" t="s">
        <v>191</v>
      </c>
      <c r="F350" s="398" t="s">
        <v>56</v>
      </c>
      <c r="G350" s="398">
        <v>157</v>
      </c>
      <c r="H350" s="398">
        <v>195739.29</v>
      </c>
      <c r="I350" s="399">
        <v>2104260</v>
      </c>
      <c r="J350" s="400">
        <v>5023334310</v>
      </c>
      <c r="K350" s="400" t="s">
        <v>56</v>
      </c>
    </row>
    <row r="351" spans="1:11" ht="12.75" customHeight="1">
      <c r="A351" s="209">
        <v>343</v>
      </c>
      <c r="B351" s="387">
        <v>42859</v>
      </c>
      <c r="C351" s="388">
        <v>0.4458333333333333</v>
      </c>
      <c r="D351" s="389">
        <v>5553</v>
      </c>
      <c r="E351" s="390" t="s">
        <v>191</v>
      </c>
      <c r="F351" s="391" t="s">
        <v>56</v>
      </c>
      <c r="G351" s="391">
        <v>312</v>
      </c>
      <c r="H351" s="391">
        <v>196051.29</v>
      </c>
      <c r="I351" s="392">
        <v>5535782</v>
      </c>
      <c r="J351" s="393">
        <v>5023362600</v>
      </c>
      <c r="K351" s="393" t="s">
        <v>56</v>
      </c>
    </row>
    <row r="352" spans="1:11" ht="12.75" customHeight="1">
      <c r="A352" s="209">
        <v>344</v>
      </c>
      <c r="B352" s="394">
        <v>42859</v>
      </c>
      <c r="C352" s="395">
        <v>0.44791666666666669</v>
      </c>
      <c r="D352" s="396">
        <v>7465</v>
      </c>
      <c r="E352" s="397" t="s">
        <v>720</v>
      </c>
      <c r="F352" s="398" t="s">
        <v>56</v>
      </c>
      <c r="G352" s="398">
        <v>381</v>
      </c>
      <c r="H352" s="398">
        <v>196432.29</v>
      </c>
      <c r="I352" s="399">
        <v>6949818</v>
      </c>
      <c r="J352" s="400" t="s">
        <v>6818</v>
      </c>
      <c r="K352" s="400" t="s">
        <v>56</v>
      </c>
    </row>
    <row r="353" spans="1:11" ht="12.75" customHeight="1">
      <c r="A353" s="209">
        <v>345</v>
      </c>
      <c r="B353" s="387">
        <v>42859</v>
      </c>
      <c r="C353" s="388">
        <v>0.44930555555555557</v>
      </c>
      <c r="D353" s="389">
        <v>7588</v>
      </c>
      <c r="E353" s="390" t="s">
        <v>191</v>
      </c>
      <c r="F353" s="391" t="s">
        <v>56</v>
      </c>
      <c r="G353" s="391">
        <v>647</v>
      </c>
      <c r="H353" s="391">
        <v>197079.29</v>
      </c>
      <c r="I353" s="392">
        <v>5882697</v>
      </c>
      <c r="J353" s="393">
        <v>5023332413</v>
      </c>
      <c r="K353" s="393" t="s">
        <v>56</v>
      </c>
    </row>
    <row r="354" spans="1:11" ht="12.75" customHeight="1">
      <c r="A354" s="209">
        <v>346</v>
      </c>
      <c r="B354" s="394">
        <v>42859</v>
      </c>
      <c r="C354" s="395">
        <v>0.45347222222222222</v>
      </c>
      <c r="D354" s="396">
        <v>5910</v>
      </c>
      <c r="E354" s="397" t="s">
        <v>191</v>
      </c>
      <c r="F354" s="398" t="s">
        <v>56</v>
      </c>
      <c r="G354" s="398">
        <v>233</v>
      </c>
      <c r="H354" s="398">
        <v>197312.29</v>
      </c>
      <c r="I354" s="399">
        <v>9106401</v>
      </c>
      <c r="J354" s="400">
        <v>5027263101</v>
      </c>
      <c r="K354" s="400" t="s">
        <v>56</v>
      </c>
    </row>
    <row r="355" spans="1:11" ht="12.75" customHeight="1">
      <c r="A355" s="209">
        <v>347</v>
      </c>
      <c r="B355" s="387">
        <v>42859</v>
      </c>
      <c r="C355" s="388">
        <v>0.45624999999999999</v>
      </c>
      <c r="D355" s="389">
        <v>5595</v>
      </c>
      <c r="E355" s="390" t="s">
        <v>191</v>
      </c>
      <c r="F355" s="391" t="s">
        <v>56</v>
      </c>
      <c r="G355" s="391">
        <v>232</v>
      </c>
      <c r="H355" s="391">
        <v>197544.29</v>
      </c>
      <c r="I355" s="392">
        <v>5951527</v>
      </c>
      <c r="J355" s="393">
        <v>5023819419</v>
      </c>
      <c r="K355" s="393" t="s">
        <v>56</v>
      </c>
    </row>
    <row r="356" spans="1:11" ht="12.75" customHeight="1">
      <c r="A356" s="209">
        <v>348</v>
      </c>
      <c r="B356" s="394">
        <v>42859</v>
      </c>
      <c r="C356" s="395">
        <v>0.45624999999999999</v>
      </c>
      <c r="D356" s="396">
        <v>7588</v>
      </c>
      <c r="E356" s="397" t="s">
        <v>191</v>
      </c>
      <c r="F356" s="398" t="s">
        <v>56</v>
      </c>
      <c r="G356" s="398">
        <v>350</v>
      </c>
      <c r="H356" s="398">
        <v>197894.29</v>
      </c>
      <c r="I356" s="399">
        <v>5882719</v>
      </c>
      <c r="J356" s="400">
        <v>5026964790</v>
      </c>
      <c r="K356" s="400" t="s">
        <v>56</v>
      </c>
    </row>
    <row r="357" spans="1:11" ht="12.75" customHeight="1">
      <c r="A357" s="209">
        <v>349</v>
      </c>
      <c r="B357" s="387">
        <v>42859</v>
      </c>
      <c r="C357" s="388">
        <v>0.45624999999999999</v>
      </c>
      <c r="D357" s="389">
        <v>398</v>
      </c>
      <c r="E357" s="390" t="s">
        <v>191</v>
      </c>
      <c r="F357" s="391" t="s">
        <v>56</v>
      </c>
      <c r="G357" s="391">
        <v>2587</v>
      </c>
      <c r="H357" s="391">
        <v>200481.29</v>
      </c>
      <c r="I357" s="392">
        <v>3984789</v>
      </c>
      <c r="J357" s="393">
        <v>5027273746</v>
      </c>
      <c r="K357" s="393" t="s">
        <v>56</v>
      </c>
    </row>
    <row r="358" spans="1:11" ht="12.75" customHeight="1">
      <c r="A358" s="209">
        <v>350</v>
      </c>
      <c r="B358" s="394">
        <v>42859</v>
      </c>
      <c r="C358" s="395">
        <v>0.45624999999999999</v>
      </c>
      <c r="D358" s="396">
        <v>398</v>
      </c>
      <c r="E358" s="397" t="s">
        <v>191</v>
      </c>
      <c r="F358" s="398" t="s">
        <v>56</v>
      </c>
      <c r="G358" s="398">
        <v>418</v>
      </c>
      <c r="H358" s="398">
        <v>200899.29</v>
      </c>
      <c r="I358" s="399">
        <v>3984790</v>
      </c>
      <c r="J358" s="400">
        <v>5027273746</v>
      </c>
      <c r="K358" s="400" t="s">
        <v>56</v>
      </c>
    </row>
    <row r="359" spans="1:11" ht="12.75" customHeight="1">
      <c r="A359" s="209">
        <v>351</v>
      </c>
      <c r="B359" s="387">
        <v>42859</v>
      </c>
      <c r="C359" s="388">
        <v>0.45694444444444443</v>
      </c>
      <c r="D359" s="389">
        <v>5880</v>
      </c>
      <c r="E359" s="390" t="s">
        <v>191</v>
      </c>
      <c r="F359" s="391" t="s">
        <v>56</v>
      </c>
      <c r="G359" s="391">
        <v>260</v>
      </c>
      <c r="H359" s="391">
        <v>201159.29</v>
      </c>
      <c r="I359" s="392">
        <v>8801294</v>
      </c>
      <c r="J359" s="393">
        <v>5026853175</v>
      </c>
      <c r="K359" s="393" t="s">
        <v>56</v>
      </c>
    </row>
    <row r="360" spans="1:11" ht="12.75" customHeight="1">
      <c r="A360" s="209">
        <v>352</v>
      </c>
      <c r="B360" s="394">
        <v>42859</v>
      </c>
      <c r="C360" s="395">
        <v>0.46111111111111108</v>
      </c>
      <c r="D360" s="396">
        <v>65</v>
      </c>
      <c r="E360" s="397" t="s">
        <v>191</v>
      </c>
      <c r="F360" s="398" t="s">
        <v>56</v>
      </c>
      <c r="G360" s="398">
        <v>520</v>
      </c>
      <c r="H360" s="398">
        <v>201679.29</v>
      </c>
      <c r="I360" s="399">
        <v>656182</v>
      </c>
      <c r="J360" s="400">
        <v>5025608885</v>
      </c>
      <c r="K360" s="400" t="s">
        <v>56</v>
      </c>
    </row>
    <row r="361" spans="1:11" ht="12.75" customHeight="1">
      <c r="A361" s="209">
        <v>353</v>
      </c>
      <c r="B361" s="387">
        <v>42859</v>
      </c>
      <c r="C361" s="388">
        <v>0.47013888888888888</v>
      </c>
      <c r="D361" s="389">
        <v>5907</v>
      </c>
      <c r="E361" s="390" t="s">
        <v>191</v>
      </c>
      <c r="F361" s="391" t="s">
        <v>56</v>
      </c>
      <c r="G361" s="391">
        <v>510</v>
      </c>
      <c r="H361" s="391">
        <v>202189.29</v>
      </c>
      <c r="I361" s="392">
        <v>9074651</v>
      </c>
      <c r="J361" s="393">
        <v>5026889468</v>
      </c>
      <c r="K361" s="393" t="s">
        <v>56</v>
      </c>
    </row>
    <row r="362" spans="1:11" ht="12.75" customHeight="1">
      <c r="A362" s="209">
        <v>354</v>
      </c>
      <c r="B362" s="394">
        <v>42859</v>
      </c>
      <c r="C362" s="395">
        <v>0.47083333333333338</v>
      </c>
      <c r="D362" s="396">
        <v>5760</v>
      </c>
      <c r="E362" s="397" t="s">
        <v>191</v>
      </c>
      <c r="F362" s="398" t="s">
        <v>56</v>
      </c>
      <c r="G362" s="398">
        <v>87</v>
      </c>
      <c r="H362" s="398">
        <v>202276.29</v>
      </c>
      <c r="I362" s="399">
        <v>7608367</v>
      </c>
      <c r="J362" s="400">
        <v>5027303329</v>
      </c>
      <c r="K362" s="400" t="s">
        <v>56</v>
      </c>
    </row>
    <row r="363" spans="1:11" ht="12.75" customHeight="1">
      <c r="A363" s="209">
        <v>355</v>
      </c>
      <c r="B363" s="387">
        <v>42859</v>
      </c>
      <c r="C363" s="388">
        <v>0.47152777777777777</v>
      </c>
      <c r="D363" s="389">
        <v>5685</v>
      </c>
      <c r="E363" s="390" t="s">
        <v>191</v>
      </c>
      <c r="F363" s="391" t="s">
        <v>56</v>
      </c>
      <c r="G363" s="391">
        <v>242</v>
      </c>
      <c r="H363" s="391">
        <v>202518.29</v>
      </c>
      <c r="I363" s="392">
        <v>6851516</v>
      </c>
      <c r="J363" s="393">
        <v>5023772006</v>
      </c>
      <c r="K363" s="393" t="s">
        <v>56</v>
      </c>
    </row>
    <row r="364" spans="1:11" ht="12.75" customHeight="1">
      <c r="A364" s="209">
        <v>356</v>
      </c>
      <c r="B364" s="394">
        <v>42859</v>
      </c>
      <c r="C364" s="395">
        <v>0.4777777777777778</v>
      </c>
      <c r="D364" s="396">
        <v>7069</v>
      </c>
      <c r="E364" s="397" t="s">
        <v>191</v>
      </c>
      <c r="F364" s="398" t="s">
        <v>56</v>
      </c>
      <c r="G364" s="398">
        <v>414</v>
      </c>
      <c r="H364" s="398">
        <v>202932.29</v>
      </c>
      <c r="I364" s="399">
        <v>696496</v>
      </c>
      <c r="J364" s="400">
        <v>5023298366</v>
      </c>
      <c r="K364" s="400" t="s">
        <v>56</v>
      </c>
    </row>
    <row r="365" spans="1:11" ht="12.75" customHeight="1">
      <c r="A365" s="209">
        <v>357</v>
      </c>
      <c r="B365" s="387">
        <v>42859</v>
      </c>
      <c r="C365" s="388">
        <v>0.48333333333333334</v>
      </c>
      <c r="D365" s="389">
        <v>5694</v>
      </c>
      <c r="E365" s="390" t="s">
        <v>191</v>
      </c>
      <c r="F365" s="391" t="s">
        <v>56</v>
      </c>
      <c r="G365" s="391">
        <v>327</v>
      </c>
      <c r="H365" s="391">
        <v>203259.29</v>
      </c>
      <c r="I365" s="392">
        <v>6941531</v>
      </c>
      <c r="J365" s="393">
        <v>5023601866</v>
      </c>
      <c r="K365" s="393" t="s">
        <v>56</v>
      </c>
    </row>
    <row r="366" spans="1:11" ht="12.75" customHeight="1">
      <c r="A366" s="209">
        <v>358</v>
      </c>
      <c r="B366" s="394">
        <v>42859</v>
      </c>
      <c r="C366" s="395">
        <v>0.48333333333333334</v>
      </c>
      <c r="D366" s="396">
        <v>7854</v>
      </c>
      <c r="E366" s="397" t="s">
        <v>191</v>
      </c>
      <c r="F366" s="398" t="s">
        <v>56</v>
      </c>
      <c r="G366" s="398">
        <v>300</v>
      </c>
      <c r="H366" s="398">
        <v>203559.29</v>
      </c>
      <c r="I366" s="399">
        <v>8544720</v>
      </c>
      <c r="J366" s="400">
        <v>5026684067</v>
      </c>
      <c r="K366" s="400" t="s">
        <v>56</v>
      </c>
    </row>
    <row r="367" spans="1:11" ht="12.75" customHeight="1">
      <c r="A367" s="209">
        <v>359</v>
      </c>
      <c r="B367" s="387">
        <v>42859</v>
      </c>
      <c r="C367" s="388">
        <v>0.48888888888888887</v>
      </c>
      <c r="D367" s="389">
        <v>890</v>
      </c>
      <c r="E367" s="390" t="s">
        <v>718</v>
      </c>
      <c r="F367" s="391" t="s">
        <v>56</v>
      </c>
      <c r="G367" s="391">
        <v>153</v>
      </c>
      <c r="H367" s="391">
        <v>203712.29</v>
      </c>
      <c r="I367" s="392">
        <v>5911540</v>
      </c>
      <c r="J367" s="393">
        <v>1000005825</v>
      </c>
      <c r="K367" s="393" t="s">
        <v>56</v>
      </c>
    </row>
    <row r="368" spans="1:11" ht="12.75" customHeight="1">
      <c r="A368" s="209">
        <v>360</v>
      </c>
      <c r="B368" s="394">
        <v>42859</v>
      </c>
      <c r="C368" s="395">
        <v>0.49305555555555558</v>
      </c>
      <c r="D368" s="396">
        <v>7588</v>
      </c>
      <c r="E368" s="397" t="s">
        <v>191</v>
      </c>
      <c r="F368" s="398" t="s">
        <v>56</v>
      </c>
      <c r="G368" s="398">
        <v>655</v>
      </c>
      <c r="H368" s="398">
        <v>204367.29</v>
      </c>
      <c r="I368" s="399">
        <v>5882905</v>
      </c>
      <c r="J368" s="400">
        <v>5026963073</v>
      </c>
      <c r="K368" s="400" t="s">
        <v>56</v>
      </c>
    </row>
    <row r="369" spans="1:11" ht="12.75" customHeight="1">
      <c r="A369" s="209">
        <v>361</v>
      </c>
      <c r="B369" s="387">
        <v>42859</v>
      </c>
      <c r="C369" s="388">
        <v>0.49861111111111112</v>
      </c>
      <c r="D369" s="389">
        <v>5907</v>
      </c>
      <c r="E369" s="390" t="s">
        <v>191</v>
      </c>
      <c r="F369" s="391" t="s">
        <v>56</v>
      </c>
      <c r="G369" s="391">
        <v>399</v>
      </c>
      <c r="H369" s="391">
        <v>204766.29</v>
      </c>
      <c r="I369" s="392">
        <v>9074779</v>
      </c>
      <c r="J369" s="393">
        <v>5027306462</v>
      </c>
      <c r="K369" s="393" t="s">
        <v>56</v>
      </c>
    </row>
    <row r="370" spans="1:11" ht="12.75" customHeight="1">
      <c r="A370" s="209">
        <v>362</v>
      </c>
      <c r="B370" s="394">
        <v>42859</v>
      </c>
      <c r="C370" s="395">
        <v>0.4993055555555555</v>
      </c>
      <c r="D370" s="396">
        <v>7465</v>
      </c>
      <c r="E370" s="397" t="s">
        <v>720</v>
      </c>
      <c r="F370" s="398" t="s">
        <v>56</v>
      </c>
      <c r="G370" s="398">
        <v>300</v>
      </c>
      <c r="H370" s="398">
        <v>205066.29</v>
      </c>
      <c r="I370" s="399">
        <v>6995054</v>
      </c>
      <c r="J370" s="400" t="s">
        <v>6819</v>
      </c>
      <c r="K370" s="400" t="s">
        <v>56</v>
      </c>
    </row>
    <row r="371" spans="1:11" ht="12.75" customHeight="1">
      <c r="A371" s="209">
        <v>363</v>
      </c>
      <c r="B371" s="387">
        <v>42859</v>
      </c>
      <c r="C371" s="388">
        <v>0.4993055555555555</v>
      </c>
      <c r="D371" s="389">
        <v>7868</v>
      </c>
      <c r="E371" s="390" t="s">
        <v>191</v>
      </c>
      <c r="F371" s="391" t="s">
        <v>56</v>
      </c>
      <c r="G371" s="391">
        <v>281</v>
      </c>
      <c r="H371" s="391">
        <v>205347.29</v>
      </c>
      <c r="I371" s="392">
        <v>8689511</v>
      </c>
      <c r="J371" s="393">
        <v>5026316405</v>
      </c>
      <c r="K371" s="393" t="s">
        <v>56</v>
      </c>
    </row>
    <row r="372" spans="1:11" ht="12.75" customHeight="1">
      <c r="A372" s="209">
        <v>364</v>
      </c>
      <c r="B372" s="394">
        <v>42859</v>
      </c>
      <c r="C372" s="395">
        <v>0.50138888888888888</v>
      </c>
      <c r="D372" s="396">
        <v>8342</v>
      </c>
      <c r="E372" s="397" t="s">
        <v>191</v>
      </c>
      <c r="F372" s="398" t="s">
        <v>56</v>
      </c>
      <c r="G372" s="398">
        <v>321</v>
      </c>
      <c r="H372" s="398">
        <v>205668.29</v>
      </c>
      <c r="I372" s="399">
        <v>3426770</v>
      </c>
      <c r="J372" s="400">
        <v>5027304376</v>
      </c>
      <c r="K372" s="400" t="s">
        <v>56</v>
      </c>
    </row>
    <row r="373" spans="1:11" ht="12.75" customHeight="1">
      <c r="A373" s="209">
        <v>365</v>
      </c>
      <c r="B373" s="387">
        <v>42859</v>
      </c>
      <c r="C373" s="388">
        <v>0.50347222222222221</v>
      </c>
      <c r="D373" s="389">
        <v>5886</v>
      </c>
      <c r="E373" s="390" t="s">
        <v>191</v>
      </c>
      <c r="F373" s="391" t="s">
        <v>56</v>
      </c>
      <c r="G373" s="391">
        <v>104</v>
      </c>
      <c r="H373" s="391">
        <v>205772.29</v>
      </c>
      <c r="I373" s="392">
        <v>8861066</v>
      </c>
      <c r="J373" s="393">
        <v>5026589712</v>
      </c>
      <c r="K373" s="393" t="s">
        <v>56</v>
      </c>
    </row>
    <row r="374" spans="1:11" ht="12.75" customHeight="1">
      <c r="A374" s="209">
        <v>366</v>
      </c>
      <c r="B374" s="394">
        <v>42859</v>
      </c>
      <c r="C374" s="395">
        <v>0.50486111111111109</v>
      </c>
      <c r="D374" s="396">
        <v>5670</v>
      </c>
      <c r="E374" s="397" t="s">
        <v>191</v>
      </c>
      <c r="F374" s="398" t="s">
        <v>56</v>
      </c>
      <c r="G374" s="398">
        <v>400</v>
      </c>
      <c r="H374" s="398">
        <v>206172.29</v>
      </c>
      <c r="I374" s="399">
        <v>6708105</v>
      </c>
      <c r="J374" s="400">
        <v>5023136384</v>
      </c>
      <c r="K374" s="400" t="s">
        <v>56</v>
      </c>
    </row>
    <row r="375" spans="1:11" ht="12.75" customHeight="1">
      <c r="A375" s="209">
        <v>367</v>
      </c>
      <c r="B375" s="387">
        <v>42859</v>
      </c>
      <c r="C375" s="388">
        <v>0.50555555555555554</v>
      </c>
      <c r="D375" s="389">
        <v>7576</v>
      </c>
      <c r="E375" s="390" t="s">
        <v>191</v>
      </c>
      <c r="F375" s="391" t="s">
        <v>56</v>
      </c>
      <c r="G375" s="391">
        <v>360</v>
      </c>
      <c r="H375" s="391">
        <v>206532.29</v>
      </c>
      <c r="I375" s="392">
        <v>5769464</v>
      </c>
      <c r="J375" s="393">
        <v>1000014926</v>
      </c>
      <c r="K375" s="393" t="s">
        <v>56</v>
      </c>
    </row>
    <row r="376" spans="1:11" ht="12.75" customHeight="1">
      <c r="A376" s="209">
        <v>368</v>
      </c>
      <c r="B376" s="394">
        <v>42859</v>
      </c>
      <c r="C376" s="395">
        <v>0.5083333333333333</v>
      </c>
      <c r="D376" s="396">
        <v>890</v>
      </c>
      <c r="E376" s="397" t="s">
        <v>718</v>
      </c>
      <c r="F376" s="398" t="s">
        <v>56</v>
      </c>
      <c r="G376" s="398">
        <v>263</v>
      </c>
      <c r="H376" s="398">
        <v>206795.29</v>
      </c>
      <c r="I376" s="399">
        <v>6451676</v>
      </c>
      <c r="J376" s="400">
        <v>5027065100</v>
      </c>
      <c r="K376" s="400" t="s">
        <v>56</v>
      </c>
    </row>
    <row r="377" spans="1:11" ht="12.75" customHeight="1">
      <c r="A377" s="209">
        <v>369</v>
      </c>
      <c r="B377" s="387">
        <v>42859</v>
      </c>
      <c r="C377" s="388">
        <v>0.50902777777777775</v>
      </c>
      <c r="D377" s="389">
        <v>5625</v>
      </c>
      <c r="E377" s="390" t="s">
        <v>191</v>
      </c>
      <c r="F377" s="391" t="s">
        <v>56</v>
      </c>
      <c r="G377" s="391">
        <v>268</v>
      </c>
      <c r="H377" s="391">
        <v>207063.29</v>
      </c>
      <c r="I377" s="392">
        <v>6257628</v>
      </c>
      <c r="J377" s="393">
        <v>5023207219</v>
      </c>
      <c r="K377" s="393" t="s">
        <v>56</v>
      </c>
    </row>
    <row r="378" spans="1:11" ht="12.75" customHeight="1">
      <c r="A378" s="209">
        <v>370</v>
      </c>
      <c r="B378" s="394">
        <v>42859</v>
      </c>
      <c r="C378" s="395">
        <v>0.51458333333333328</v>
      </c>
      <c r="D378" s="396">
        <v>5907</v>
      </c>
      <c r="E378" s="397" t="s">
        <v>191</v>
      </c>
      <c r="F378" s="398" t="s">
        <v>56</v>
      </c>
      <c r="G378" s="398">
        <v>112</v>
      </c>
      <c r="H378" s="398">
        <v>207175.29</v>
      </c>
      <c r="I378" s="399">
        <v>9074849</v>
      </c>
      <c r="J378" s="400">
        <v>5027306520</v>
      </c>
      <c r="K378" s="400" t="s">
        <v>56</v>
      </c>
    </row>
    <row r="379" spans="1:11" ht="12.75" customHeight="1">
      <c r="A379" s="209">
        <v>371</v>
      </c>
      <c r="B379" s="387">
        <v>42859</v>
      </c>
      <c r="C379" s="388">
        <v>0.51736111111111105</v>
      </c>
      <c r="D379" s="389">
        <v>2267</v>
      </c>
      <c r="E379" s="390" t="s">
        <v>191</v>
      </c>
      <c r="F379" s="391" t="s">
        <v>56</v>
      </c>
      <c r="G379" s="391">
        <v>213</v>
      </c>
      <c r="H379" s="391">
        <v>207388.29</v>
      </c>
      <c r="I379" s="392">
        <v>2672137</v>
      </c>
      <c r="J379" s="393">
        <v>5026982198</v>
      </c>
      <c r="K379" s="393" t="s">
        <v>56</v>
      </c>
    </row>
    <row r="380" spans="1:11" ht="12.75" customHeight="1">
      <c r="A380" s="209">
        <v>372</v>
      </c>
      <c r="B380" s="394">
        <v>42859</v>
      </c>
      <c r="C380" s="395">
        <v>0.52152777777777781</v>
      </c>
      <c r="D380" s="396">
        <v>7854</v>
      </c>
      <c r="E380" s="397" t="s">
        <v>191</v>
      </c>
      <c r="F380" s="398" t="s">
        <v>56</v>
      </c>
      <c r="G380" s="398">
        <v>76</v>
      </c>
      <c r="H380" s="398">
        <v>207464.29</v>
      </c>
      <c r="I380" s="399">
        <v>8544821</v>
      </c>
      <c r="J380" s="400">
        <v>5026680800</v>
      </c>
      <c r="K380" s="400" t="s">
        <v>56</v>
      </c>
    </row>
    <row r="381" spans="1:11" ht="12.75" customHeight="1">
      <c r="A381" s="209">
        <v>373</v>
      </c>
      <c r="B381" s="387">
        <v>42859</v>
      </c>
      <c r="C381" s="388">
        <v>0.52222222222222225</v>
      </c>
      <c r="D381" s="389">
        <v>5907</v>
      </c>
      <c r="E381" s="390" t="s">
        <v>191</v>
      </c>
      <c r="F381" s="391" t="s">
        <v>56</v>
      </c>
      <c r="G381" s="391">
        <v>185</v>
      </c>
      <c r="H381" s="391">
        <v>207649.29</v>
      </c>
      <c r="I381" s="392">
        <v>9074886</v>
      </c>
      <c r="J381" s="393">
        <v>5027306512</v>
      </c>
      <c r="K381" s="393" t="s">
        <v>56</v>
      </c>
    </row>
    <row r="382" spans="1:11" ht="12.75" customHeight="1">
      <c r="A382" s="209">
        <v>374</v>
      </c>
      <c r="B382" s="394">
        <v>42859</v>
      </c>
      <c r="C382" s="395">
        <v>0.5229166666666667</v>
      </c>
      <c r="D382" s="396">
        <v>5760</v>
      </c>
      <c r="E382" s="397" t="s">
        <v>191</v>
      </c>
      <c r="F382" s="398" t="s">
        <v>56</v>
      </c>
      <c r="G382" s="398">
        <v>1034</v>
      </c>
      <c r="H382" s="398">
        <v>208683.29</v>
      </c>
      <c r="I382" s="399">
        <v>7608519</v>
      </c>
      <c r="J382" s="400">
        <v>5026409259</v>
      </c>
      <c r="K382" s="400" t="s">
        <v>56</v>
      </c>
    </row>
    <row r="383" spans="1:11" ht="12.75" customHeight="1">
      <c r="A383" s="209">
        <v>375</v>
      </c>
      <c r="B383" s="387">
        <v>42859</v>
      </c>
      <c r="C383" s="388">
        <v>0.52361111111111114</v>
      </c>
      <c r="D383" s="389">
        <v>5760</v>
      </c>
      <c r="E383" s="390" t="s">
        <v>191</v>
      </c>
      <c r="F383" s="391" t="s">
        <v>56</v>
      </c>
      <c r="G383" s="391">
        <v>150</v>
      </c>
      <c r="H383" s="391">
        <v>208833.29</v>
      </c>
      <c r="I383" s="392">
        <v>7608521</v>
      </c>
      <c r="J383" s="393">
        <v>5026409259</v>
      </c>
      <c r="K383" s="393" t="s">
        <v>56</v>
      </c>
    </row>
    <row r="384" spans="1:11" ht="12.75" customHeight="1">
      <c r="A384" s="209">
        <v>376</v>
      </c>
      <c r="B384" s="394">
        <v>42859</v>
      </c>
      <c r="C384" s="395">
        <v>0.52430555555555558</v>
      </c>
      <c r="D384" s="396">
        <v>890</v>
      </c>
      <c r="E384" s="397" t="s">
        <v>718</v>
      </c>
      <c r="F384" s="398" t="s">
        <v>56</v>
      </c>
      <c r="G384" s="398">
        <v>550</v>
      </c>
      <c r="H384" s="398">
        <v>209383.29</v>
      </c>
      <c r="I384" s="399">
        <v>4380592</v>
      </c>
      <c r="J384" s="400">
        <v>5026682392</v>
      </c>
      <c r="K384" s="400" t="s">
        <v>56</v>
      </c>
    </row>
    <row r="385" spans="1:11" ht="12.75" customHeight="1">
      <c r="A385" s="209">
        <v>377</v>
      </c>
      <c r="B385" s="387">
        <v>42859</v>
      </c>
      <c r="C385" s="388">
        <v>0.52430555555555558</v>
      </c>
      <c r="D385" s="389">
        <v>5907</v>
      </c>
      <c r="E385" s="390" t="s">
        <v>191</v>
      </c>
      <c r="F385" s="391" t="s">
        <v>56</v>
      </c>
      <c r="G385" s="391">
        <v>425</v>
      </c>
      <c r="H385" s="391">
        <v>209808.29</v>
      </c>
      <c r="I385" s="392">
        <v>9074904</v>
      </c>
      <c r="J385" s="393">
        <v>5026838606</v>
      </c>
      <c r="K385" s="393" t="s">
        <v>56</v>
      </c>
    </row>
    <row r="386" spans="1:11" ht="12.75" customHeight="1">
      <c r="A386" s="209">
        <v>378</v>
      </c>
      <c r="B386" s="394">
        <v>42859</v>
      </c>
      <c r="C386" s="395">
        <v>0.52500000000000002</v>
      </c>
      <c r="D386" s="396">
        <v>7588</v>
      </c>
      <c r="E386" s="397" t="s">
        <v>191</v>
      </c>
      <c r="F386" s="398" t="s">
        <v>56</v>
      </c>
      <c r="G386" s="398">
        <v>307</v>
      </c>
      <c r="H386" s="398">
        <v>210115.29</v>
      </c>
      <c r="I386" s="399">
        <v>5883025</v>
      </c>
      <c r="J386" s="400">
        <v>5026963057</v>
      </c>
      <c r="K386" s="400" t="s">
        <v>56</v>
      </c>
    </row>
    <row r="387" spans="1:11" ht="12.75" customHeight="1">
      <c r="A387" s="209">
        <v>379</v>
      </c>
      <c r="B387" s="387">
        <v>42859</v>
      </c>
      <c r="C387" s="388">
        <v>0.52847222222222223</v>
      </c>
      <c r="D387" s="389">
        <v>5685</v>
      </c>
      <c r="E387" s="390" t="s">
        <v>191</v>
      </c>
      <c r="F387" s="391" t="s">
        <v>56</v>
      </c>
      <c r="G387" s="391">
        <v>355</v>
      </c>
      <c r="H387" s="391">
        <v>210470.29</v>
      </c>
      <c r="I387" s="392">
        <v>6851640</v>
      </c>
      <c r="J387" s="393">
        <v>1000014777</v>
      </c>
      <c r="K387" s="393" t="s">
        <v>56</v>
      </c>
    </row>
    <row r="388" spans="1:11" ht="12.75" customHeight="1">
      <c r="A388" s="209">
        <v>380</v>
      </c>
      <c r="B388" s="394">
        <v>42859</v>
      </c>
      <c r="C388" s="395">
        <v>0.53888888888888886</v>
      </c>
      <c r="D388" s="396">
        <v>7820</v>
      </c>
      <c r="E388" s="397" t="s">
        <v>191</v>
      </c>
      <c r="F388" s="398" t="s">
        <v>56</v>
      </c>
      <c r="G388" s="398">
        <v>438</v>
      </c>
      <c r="H388" s="398">
        <v>210908.29</v>
      </c>
      <c r="I388" s="399">
        <v>8204374</v>
      </c>
      <c r="J388" s="400">
        <v>5027305472</v>
      </c>
      <c r="K388" s="400" t="s">
        <v>56</v>
      </c>
    </row>
    <row r="389" spans="1:11" ht="12.75" customHeight="1">
      <c r="A389" s="209">
        <v>381</v>
      </c>
      <c r="B389" s="387">
        <v>42859</v>
      </c>
      <c r="C389" s="388">
        <v>0.5395833333333333</v>
      </c>
      <c r="D389" s="389">
        <v>7854</v>
      </c>
      <c r="E389" s="390" t="s">
        <v>191</v>
      </c>
      <c r="F389" s="391" t="s">
        <v>56</v>
      </c>
      <c r="G389" s="391">
        <v>469</v>
      </c>
      <c r="H389" s="391">
        <v>211377.29</v>
      </c>
      <c r="I389" s="392">
        <v>8544860</v>
      </c>
      <c r="J389" s="393">
        <v>5023366965</v>
      </c>
      <c r="K389" s="393" t="s">
        <v>56</v>
      </c>
    </row>
    <row r="390" spans="1:11" ht="12.75" customHeight="1">
      <c r="A390" s="209">
        <v>382</v>
      </c>
      <c r="B390" s="394">
        <v>42859</v>
      </c>
      <c r="C390" s="395">
        <v>0.54027777777777775</v>
      </c>
      <c r="D390" s="396">
        <v>287</v>
      </c>
      <c r="E390" s="397" t="s">
        <v>191</v>
      </c>
      <c r="F390" s="398" t="s">
        <v>56</v>
      </c>
      <c r="G390" s="398">
        <v>528</v>
      </c>
      <c r="H390" s="398">
        <v>211905.29</v>
      </c>
      <c r="I390" s="399">
        <v>287894</v>
      </c>
      <c r="J390" s="400">
        <v>5025609016</v>
      </c>
      <c r="K390" s="400" t="s">
        <v>56</v>
      </c>
    </row>
    <row r="391" spans="1:11" ht="12.75" customHeight="1">
      <c r="A391" s="209">
        <v>383</v>
      </c>
      <c r="B391" s="387">
        <v>42859</v>
      </c>
      <c r="C391" s="388">
        <v>0.54027777777777775</v>
      </c>
      <c r="D391" s="389">
        <v>3977</v>
      </c>
      <c r="E391" s="390" t="s">
        <v>191</v>
      </c>
      <c r="F391" s="391" t="s">
        <v>56</v>
      </c>
      <c r="G391" s="391">
        <v>533</v>
      </c>
      <c r="H391" s="391">
        <v>212438.29</v>
      </c>
      <c r="I391" s="392">
        <v>9776374</v>
      </c>
      <c r="J391" s="393">
        <v>5026579606</v>
      </c>
      <c r="K391" s="393" t="s">
        <v>56</v>
      </c>
    </row>
    <row r="392" spans="1:11" ht="12.75" customHeight="1">
      <c r="A392" s="209">
        <v>384</v>
      </c>
      <c r="B392" s="394">
        <v>42859</v>
      </c>
      <c r="C392" s="395">
        <v>0.5493055555555556</v>
      </c>
      <c r="D392" s="396">
        <v>5775</v>
      </c>
      <c r="E392" s="397" t="s">
        <v>191</v>
      </c>
      <c r="F392" s="398" t="s">
        <v>56</v>
      </c>
      <c r="G392" s="398">
        <v>470</v>
      </c>
      <c r="H392" s="398">
        <v>212908.29</v>
      </c>
      <c r="I392" s="399">
        <v>7756118</v>
      </c>
      <c r="J392" s="400">
        <v>1000039626</v>
      </c>
      <c r="K392" s="400" t="s">
        <v>56</v>
      </c>
    </row>
    <row r="393" spans="1:11" ht="12.75" customHeight="1">
      <c r="A393" s="209">
        <v>385</v>
      </c>
      <c r="B393" s="387">
        <v>42859</v>
      </c>
      <c r="C393" s="388">
        <v>0.55069444444444449</v>
      </c>
      <c r="D393" s="389">
        <v>5685</v>
      </c>
      <c r="E393" s="390" t="s">
        <v>191</v>
      </c>
      <c r="F393" s="391" t="s">
        <v>56</v>
      </c>
      <c r="G393" s="391">
        <v>83</v>
      </c>
      <c r="H393" s="391">
        <v>212991.29</v>
      </c>
      <c r="I393" s="392">
        <v>6851703</v>
      </c>
      <c r="J393" s="393">
        <v>5023127334</v>
      </c>
      <c r="K393" s="393" t="s">
        <v>56</v>
      </c>
    </row>
    <row r="394" spans="1:11" ht="12.75" customHeight="1">
      <c r="A394" s="209">
        <v>386</v>
      </c>
      <c r="B394" s="394">
        <v>42859</v>
      </c>
      <c r="C394" s="395">
        <v>0.5541666666666667</v>
      </c>
      <c r="D394" s="396">
        <v>2258</v>
      </c>
      <c r="E394" s="397" t="s">
        <v>191</v>
      </c>
      <c r="F394" s="398" t="s">
        <v>56</v>
      </c>
      <c r="G394" s="398">
        <v>178</v>
      </c>
      <c r="H394" s="398">
        <v>213169.29</v>
      </c>
      <c r="I394" s="399">
        <v>2585247</v>
      </c>
      <c r="J394" s="400">
        <v>5023134785</v>
      </c>
      <c r="K394" s="400" t="s">
        <v>56</v>
      </c>
    </row>
    <row r="395" spans="1:11" ht="12.75" customHeight="1">
      <c r="A395" s="209">
        <v>387</v>
      </c>
      <c r="B395" s="387">
        <v>42859</v>
      </c>
      <c r="C395" s="388">
        <v>0.55555555555555558</v>
      </c>
      <c r="D395" s="389">
        <v>407</v>
      </c>
      <c r="E395" s="390" t="s">
        <v>191</v>
      </c>
      <c r="F395" s="391" t="s">
        <v>56</v>
      </c>
      <c r="G395" s="391">
        <v>288</v>
      </c>
      <c r="H395" s="391">
        <v>213457.29</v>
      </c>
      <c r="I395" s="392">
        <v>407909</v>
      </c>
      <c r="J395" s="393">
        <v>5026238575</v>
      </c>
      <c r="K395" s="393" t="s">
        <v>56</v>
      </c>
    </row>
    <row r="396" spans="1:11" ht="12.75" customHeight="1">
      <c r="A396" s="209">
        <v>388</v>
      </c>
      <c r="B396" s="394">
        <v>42859</v>
      </c>
      <c r="C396" s="395">
        <v>0.55694444444444446</v>
      </c>
      <c r="D396" s="396">
        <v>5574</v>
      </c>
      <c r="E396" s="397" t="s">
        <v>191</v>
      </c>
      <c r="F396" s="398" t="s">
        <v>56</v>
      </c>
      <c r="G396" s="398">
        <v>146</v>
      </c>
      <c r="H396" s="398">
        <v>213603.29</v>
      </c>
      <c r="I396" s="399">
        <v>5744941</v>
      </c>
      <c r="J396" s="400">
        <v>5023132490</v>
      </c>
      <c r="K396" s="400" t="s">
        <v>56</v>
      </c>
    </row>
    <row r="397" spans="1:11" ht="12.75" customHeight="1">
      <c r="A397" s="209">
        <v>389</v>
      </c>
      <c r="B397" s="387">
        <v>42859</v>
      </c>
      <c r="C397" s="388">
        <v>0.55694444444444446</v>
      </c>
      <c r="D397" s="389">
        <v>7588</v>
      </c>
      <c r="E397" s="390" t="s">
        <v>191</v>
      </c>
      <c r="F397" s="391" t="s">
        <v>56</v>
      </c>
      <c r="G397" s="391">
        <v>510</v>
      </c>
      <c r="H397" s="391">
        <v>214113.29</v>
      </c>
      <c r="I397" s="392">
        <v>5883145</v>
      </c>
      <c r="J397" s="393">
        <v>5023332322</v>
      </c>
      <c r="K397" s="393" t="s">
        <v>56</v>
      </c>
    </row>
    <row r="398" spans="1:11" ht="12.75" customHeight="1">
      <c r="A398" s="209">
        <v>390</v>
      </c>
      <c r="B398" s="394">
        <v>42859</v>
      </c>
      <c r="C398" s="395">
        <v>0.56041666666666667</v>
      </c>
      <c r="D398" s="396">
        <v>7842</v>
      </c>
      <c r="E398" s="397" t="s">
        <v>191</v>
      </c>
      <c r="F398" s="398" t="s">
        <v>56</v>
      </c>
      <c r="G398" s="398">
        <v>1896</v>
      </c>
      <c r="H398" s="398">
        <v>216009.29</v>
      </c>
      <c r="I398" s="399">
        <v>842645</v>
      </c>
      <c r="J398" s="400">
        <v>5027274199</v>
      </c>
      <c r="K398" s="400" t="s">
        <v>56</v>
      </c>
    </row>
    <row r="399" spans="1:11" ht="12.75" customHeight="1">
      <c r="A399" s="209">
        <v>391</v>
      </c>
      <c r="B399" s="387">
        <v>42859</v>
      </c>
      <c r="C399" s="388">
        <v>0.56041666666666667</v>
      </c>
      <c r="D399" s="389">
        <v>5742</v>
      </c>
      <c r="E399" s="390" t="s">
        <v>191</v>
      </c>
      <c r="F399" s="391" t="s">
        <v>56</v>
      </c>
      <c r="G399" s="391">
        <v>277</v>
      </c>
      <c r="H399" s="391">
        <v>216286.29</v>
      </c>
      <c r="I399" s="392">
        <v>7421065</v>
      </c>
      <c r="J399" s="393">
        <v>5026926104</v>
      </c>
      <c r="K399" s="393" t="s">
        <v>56</v>
      </c>
    </row>
    <row r="400" spans="1:11" ht="12.75" customHeight="1">
      <c r="A400" s="209">
        <v>392</v>
      </c>
      <c r="B400" s="394">
        <v>42859</v>
      </c>
      <c r="C400" s="395">
        <v>0.56597222222222221</v>
      </c>
      <c r="D400" s="396">
        <v>5637</v>
      </c>
      <c r="E400" s="397" t="s">
        <v>191</v>
      </c>
      <c r="F400" s="398" t="s">
        <v>56</v>
      </c>
      <c r="G400" s="398">
        <v>680</v>
      </c>
      <c r="H400" s="398">
        <v>216966.29</v>
      </c>
      <c r="I400" s="399">
        <v>6377382</v>
      </c>
      <c r="J400" s="400">
        <v>1000032779</v>
      </c>
      <c r="K400" s="400" t="s">
        <v>56</v>
      </c>
    </row>
    <row r="401" spans="1:11" ht="12.75" customHeight="1">
      <c r="A401" s="209">
        <v>393</v>
      </c>
      <c r="B401" s="387">
        <v>42859</v>
      </c>
      <c r="C401" s="388">
        <v>0.5708333333333333</v>
      </c>
      <c r="D401" s="389">
        <v>5886</v>
      </c>
      <c r="E401" s="390" t="s">
        <v>191</v>
      </c>
      <c r="F401" s="391" t="s">
        <v>56</v>
      </c>
      <c r="G401" s="391">
        <v>764</v>
      </c>
      <c r="H401" s="391">
        <v>217730.29</v>
      </c>
      <c r="I401" s="392">
        <v>8861242</v>
      </c>
      <c r="J401" s="393">
        <v>5023867418</v>
      </c>
      <c r="K401" s="393" t="s">
        <v>56</v>
      </c>
    </row>
    <row r="402" spans="1:11" ht="12.75" customHeight="1">
      <c r="A402" s="209">
        <v>394</v>
      </c>
      <c r="B402" s="394">
        <v>42859</v>
      </c>
      <c r="C402" s="395">
        <v>0.57222222222222219</v>
      </c>
      <c r="D402" s="396">
        <v>3597</v>
      </c>
      <c r="E402" s="397" t="s">
        <v>718</v>
      </c>
      <c r="F402" s="398" t="s">
        <v>56</v>
      </c>
      <c r="G402" s="398">
        <v>1300</v>
      </c>
      <c r="H402" s="398">
        <v>219030.29</v>
      </c>
      <c r="I402" s="399">
        <v>7656049</v>
      </c>
      <c r="J402" s="400">
        <v>5026181221</v>
      </c>
      <c r="K402" s="400" t="s">
        <v>56</v>
      </c>
    </row>
    <row r="403" spans="1:11" ht="12.75" customHeight="1">
      <c r="A403" s="209">
        <v>395</v>
      </c>
      <c r="B403" s="387">
        <v>42859</v>
      </c>
      <c r="C403" s="388">
        <v>0.5756944444444444</v>
      </c>
      <c r="D403" s="389">
        <v>29</v>
      </c>
      <c r="E403" s="390" t="s">
        <v>191</v>
      </c>
      <c r="F403" s="391" t="s">
        <v>56</v>
      </c>
      <c r="G403" s="391">
        <v>820</v>
      </c>
      <c r="H403" s="391">
        <v>219850.29</v>
      </c>
      <c r="I403" s="392">
        <v>299167</v>
      </c>
      <c r="J403" s="393">
        <v>5026263078</v>
      </c>
      <c r="K403" s="393" t="s">
        <v>56</v>
      </c>
    </row>
    <row r="404" spans="1:11" ht="12.75" customHeight="1">
      <c r="A404" s="209">
        <v>396</v>
      </c>
      <c r="B404" s="394">
        <v>42859</v>
      </c>
      <c r="C404" s="395">
        <v>0.57638888888888895</v>
      </c>
      <c r="D404" s="396">
        <v>627</v>
      </c>
      <c r="E404" s="397" t="s">
        <v>191</v>
      </c>
      <c r="F404" s="398" t="s">
        <v>56</v>
      </c>
      <c r="G404" s="398">
        <v>334</v>
      </c>
      <c r="H404" s="398">
        <v>220184.29</v>
      </c>
      <c r="I404" s="399">
        <v>6275252</v>
      </c>
      <c r="J404" s="400">
        <v>5026295864</v>
      </c>
      <c r="K404" s="400" t="s">
        <v>56</v>
      </c>
    </row>
    <row r="405" spans="1:11" ht="12.75" customHeight="1">
      <c r="A405" s="209">
        <v>397</v>
      </c>
      <c r="B405" s="387">
        <v>42859</v>
      </c>
      <c r="C405" s="388">
        <v>0.57708333333333328</v>
      </c>
      <c r="D405" s="389">
        <v>1501</v>
      </c>
      <c r="E405" s="390" t="s">
        <v>191</v>
      </c>
      <c r="F405" s="391" t="s">
        <v>56</v>
      </c>
      <c r="G405" s="391">
        <v>1273</v>
      </c>
      <c r="H405" s="391">
        <v>221457.29</v>
      </c>
      <c r="I405" s="392">
        <v>5011485</v>
      </c>
      <c r="J405" s="393">
        <v>5027304749</v>
      </c>
      <c r="K405" s="393" t="s">
        <v>56</v>
      </c>
    </row>
    <row r="406" spans="1:11" ht="12.75" customHeight="1">
      <c r="A406" s="209">
        <v>398</v>
      </c>
      <c r="B406" s="394">
        <v>42859</v>
      </c>
      <c r="C406" s="395">
        <v>0.57777777777777783</v>
      </c>
      <c r="D406" s="396">
        <v>5796</v>
      </c>
      <c r="E406" s="397" t="s">
        <v>191</v>
      </c>
      <c r="F406" s="398" t="s">
        <v>56</v>
      </c>
      <c r="G406" s="398">
        <v>963</v>
      </c>
      <c r="H406" s="398">
        <v>222420.29</v>
      </c>
      <c r="I406" s="399">
        <v>7966735</v>
      </c>
      <c r="J406" s="400">
        <v>5027170876</v>
      </c>
      <c r="K406" s="400" t="s">
        <v>56</v>
      </c>
    </row>
    <row r="407" spans="1:11" ht="12.75" customHeight="1">
      <c r="A407" s="209">
        <v>399</v>
      </c>
      <c r="B407" s="387">
        <v>42859</v>
      </c>
      <c r="C407" s="388">
        <v>0.5854166666666667</v>
      </c>
      <c r="D407" s="389">
        <v>474</v>
      </c>
      <c r="E407" s="390" t="s">
        <v>191</v>
      </c>
      <c r="F407" s="391" t="s">
        <v>56</v>
      </c>
      <c r="G407" s="391">
        <v>403</v>
      </c>
      <c r="H407" s="391">
        <v>222823.29</v>
      </c>
      <c r="I407" s="392">
        <v>4744962</v>
      </c>
      <c r="J407" s="393">
        <v>5027300234</v>
      </c>
      <c r="K407" s="393" t="s">
        <v>56</v>
      </c>
    </row>
    <row r="408" spans="1:11" ht="12.75" customHeight="1">
      <c r="A408" s="209">
        <v>400</v>
      </c>
      <c r="B408" s="394">
        <v>42859</v>
      </c>
      <c r="C408" s="395">
        <v>0.58958333333333335</v>
      </c>
      <c r="D408" s="396">
        <v>7465</v>
      </c>
      <c r="E408" s="397" t="s">
        <v>720</v>
      </c>
      <c r="F408" s="398" t="s">
        <v>56</v>
      </c>
      <c r="G408" s="398">
        <v>91</v>
      </c>
      <c r="H408" s="398">
        <v>222914.29</v>
      </c>
      <c r="I408" s="399">
        <v>7091947</v>
      </c>
      <c r="J408" s="400" t="s">
        <v>6820</v>
      </c>
      <c r="K408" s="400" t="s">
        <v>56</v>
      </c>
    </row>
    <row r="409" spans="1:11" ht="12.75" customHeight="1">
      <c r="A409" s="209">
        <v>401</v>
      </c>
      <c r="B409" s="387">
        <v>42859</v>
      </c>
      <c r="C409" s="388">
        <v>0.59444444444444444</v>
      </c>
      <c r="D409" s="389">
        <v>5574</v>
      </c>
      <c r="E409" s="390" t="s">
        <v>191</v>
      </c>
      <c r="F409" s="391" t="s">
        <v>56</v>
      </c>
      <c r="G409" s="391">
        <v>99</v>
      </c>
      <c r="H409" s="391">
        <v>223013.29</v>
      </c>
      <c r="I409" s="392">
        <v>5745071</v>
      </c>
      <c r="J409" s="393">
        <v>5023822710</v>
      </c>
      <c r="K409" s="393" t="s">
        <v>56</v>
      </c>
    </row>
    <row r="410" spans="1:11" ht="12.75" customHeight="1">
      <c r="A410" s="209">
        <v>402</v>
      </c>
      <c r="B410" s="394">
        <v>42859</v>
      </c>
      <c r="C410" s="395">
        <v>0.59791666666666665</v>
      </c>
      <c r="D410" s="396">
        <v>7465</v>
      </c>
      <c r="E410" s="397" t="s">
        <v>720</v>
      </c>
      <c r="F410" s="398" t="s">
        <v>56</v>
      </c>
      <c r="G410" s="398">
        <v>683</v>
      </c>
      <c r="H410" s="398">
        <v>223696.29</v>
      </c>
      <c r="I410" s="399">
        <v>7099605</v>
      </c>
      <c r="J410" s="400" t="s">
        <v>6821</v>
      </c>
      <c r="K410" s="400" t="s">
        <v>56</v>
      </c>
    </row>
    <row r="411" spans="1:11" ht="12.75" customHeight="1">
      <c r="A411" s="209">
        <v>403</v>
      </c>
      <c r="B411" s="387">
        <v>42859</v>
      </c>
      <c r="C411" s="388">
        <v>0.59791666666666665</v>
      </c>
      <c r="D411" s="389">
        <v>5808</v>
      </c>
      <c r="E411" s="390" t="s">
        <v>190</v>
      </c>
      <c r="F411" s="391" t="s">
        <v>56</v>
      </c>
      <c r="G411" s="391">
        <v>199</v>
      </c>
      <c r="H411" s="391">
        <v>223895.29</v>
      </c>
      <c r="I411" s="392">
        <v>8084836</v>
      </c>
      <c r="J411" s="393">
        <v>5025608976</v>
      </c>
      <c r="K411" s="393" t="s">
        <v>56</v>
      </c>
    </row>
    <row r="412" spans="1:11" ht="12.75" customHeight="1">
      <c r="A412" s="209">
        <v>404</v>
      </c>
      <c r="B412" s="394">
        <v>42859</v>
      </c>
      <c r="C412" s="395">
        <v>0.59861111111111109</v>
      </c>
      <c r="D412" s="396">
        <v>5808</v>
      </c>
      <c r="E412" s="397" t="s">
        <v>190</v>
      </c>
      <c r="F412" s="398" t="s">
        <v>56</v>
      </c>
      <c r="G412" s="398">
        <v>413</v>
      </c>
      <c r="H412" s="398">
        <v>224308.29</v>
      </c>
      <c r="I412" s="399">
        <v>8084846</v>
      </c>
      <c r="J412" s="400">
        <v>5025608893</v>
      </c>
      <c r="K412" s="400" t="s">
        <v>56</v>
      </c>
    </row>
    <row r="413" spans="1:11" ht="12.75" customHeight="1">
      <c r="A413" s="209">
        <v>405</v>
      </c>
      <c r="B413" s="387">
        <v>42859</v>
      </c>
      <c r="C413" s="388">
        <v>0.59861111111111109</v>
      </c>
      <c r="D413" s="389">
        <v>890</v>
      </c>
      <c r="E413" s="390" t="s">
        <v>718</v>
      </c>
      <c r="F413" s="391" t="s">
        <v>56</v>
      </c>
      <c r="G413" s="391">
        <v>765</v>
      </c>
      <c r="H413" s="391">
        <v>225073.29</v>
      </c>
      <c r="I413" s="392">
        <v>1236624</v>
      </c>
      <c r="J413" s="393">
        <v>5027265312</v>
      </c>
      <c r="K413" s="393" t="s">
        <v>56</v>
      </c>
    </row>
    <row r="414" spans="1:11" ht="12.75" customHeight="1">
      <c r="A414" s="209">
        <v>406</v>
      </c>
      <c r="B414" s="394">
        <v>42859</v>
      </c>
      <c r="C414" s="395">
        <v>0.6</v>
      </c>
      <c r="D414" s="396">
        <v>5553</v>
      </c>
      <c r="E414" s="397" t="s">
        <v>191</v>
      </c>
      <c r="F414" s="398" t="s">
        <v>56</v>
      </c>
      <c r="G414" s="398">
        <v>603</v>
      </c>
      <c r="H414" s="398">
        <v>225676.29</v>
      </c>
      <c r="I414" s="399">
        <v>5536159</v>
      </c>
      <c r="J414" s="400">
        <v>5026645100</v>
      </c>
      <c r="K414" s="400" t="s">
        <v>56</v>
      </c>
    </row>
    <row r="415" spans="1:11" ht="12.75" customHeight="1">
      <c r="A415" s="209">
        <v>407</v>
      </c>
      <c r="B415" s="387">
        <v>42859</v>
      </c>
      <c r="C415" s="388">
        <v>0.6069444444444444</v>
      </c>
      <c r="D415" s="389">
        <v>7742</v>
      </c>
      <c r="E415" s="390" t="s">
        <v>191</v>
      </c>
      <c r="F415" s="391" t="s">
        <v>56</v>
      </c>
      <c r="G415" s="391">
        <v>424</v>
      </c>
      <c r="H415" s="391">
        <v>226100.29</v>
      </c>
      <c r="I415" s="392">
        <v>7421036</v>
      </c>
      <c r="J415" s="393">
        <v>5027170934</v>
      </c>
      <c r="K415" s="393" t="s">
        <v>56</v>
      </c>
    </row>
    <row r="416" spans="1:11" ht="12.75" customHeight="1">
      <c r="A416" s="209">
        <v>408</v>
      </c>
      <c r="B416" s="394">
        <v>42859</v>
      </c>
      <c r="C416" s="395">
        <v>0.60763888888888895</v>
      </c>
      <c r="D416" s="396">
        <v>50</v>
      </c>
      <c r="E416" s="397" t="s">
        <v>191</v>
      </c>
      <c r="F416" s="398" t="s">
        <v>56</v>
      </c>
      <c r="G416" s="398">
        <v>268</v>
      </c>
      <c r="H416" s="398">
        <v>226368.29</v>
      </c>
      <c r="I416" s="399">
        <v>502388</v>
      </c>
      <c r="J416" s="400">
        <v>5026737931</v>
      </c>
      <c r="K416" s="400" t="s">
        <v>56</v>
      </c>
    </row>
    <row r="417" spans="1:11" ht="12.75" customHeight="1">
      <c r="A417" s="209">
        <v>409</v>
      </c>
      <c r="B417" s="387">
        <v>42859</v>
      </c>
      <c r="C417" s="388">
        <v>0.61319444444444449</v>
      </c>
      <c r="D417" s="389">
        <v>250</v>
      </c>
      <c r="E417" s="390" t="s">
        <v>191</v>
      </c>
      <c r="F417" s="391" t="s">
        <v>56</v>
      </c>
      <c r="G417" s="391">
        <v>100</v>
      </c>
      <c r="H417" s="391">
        <v>226468.29</v>
      </c>
      <c r="I417" s="392">
        <v>2507624</v>
      </c>
      <c r="J417" s="393">
        <v>5023133167</v>
      </c>
      <c r="K417" s="393" t="s">
        <v>56</v>
      </c>
    </row>
    <row r="418" spans="1:11" ht="12.75" customHeight="1">
      <c r="A418" s="209">
        <v>410</v>
      </c>
      <c r="B418" s="394">
        <v>42859</v>
      </c>
      <c r="C418" s="395">
        <v>0.61319444444444449</v>
      </c>
      <c r="D418" s="396">
        <v>3597</v>
      </c>
      <c r="E418" s="397" t="s">
        <v>718</v>
      </c>
      <c r="F418" s="398" t="s">
        <v>56</v>
      </c>
      <c r="G418" s="398">
        <v>119</v>
      </c>
      <c r="H418" s="398">
        <v>226587.29</v>
      </c>
      <c r="I418" s="399">
        <v>6720477</v>
      </c>
      <c r="J418" s="400">
        <v>5026871326</v>
      </c>
      <c r="K418" s="400" t="s">
        <v>56</v>
      </c>
    </row>
    <row r="419" spans="1:11" ht="12.75" customHeight="1">
      <c r="A419" s="209">
        <v>411</v>
      </c>
      <c r="B419" s="387">
        <v>42859</v>
      </c>
      <c r="C419" s="388">
        <v>0.61458333333333337</v>
      </c>
      <c r="D419" s="389">
        <v>7465</v>
      </c>
      <c r="E419" s="390" t="s">
        <v>720</v>
      </c>
      <c r="F419" s="391" t="s">
        <v>56</v>
      </c>
      <c r="G419" s="391">
        <v>738</v>
      </c>
      <c r="H419" s="391">
        <v>227325.29</v>
      </c>
      <c r="I419" s="392">
        <v>7115338</v>
      </c>
      <c r="J419" s="393" t="s">
        <v>6822</v>
      </c>
      <c r="K419" s="393" t="s">
        <v>56</v>
      </c>
    </row>
    <row r="420" spans="1:11" ht="12.75" customHeight="1">
      <c r="A420" s="209">
        <v>412</v>
      </c>
      <c r="B420" s="394">
        <v>42859</v>
      </c>
      <c r="C420" s="395">
        <v>0.61805555555555558</v>
      </c>
      <c r="D420" s="396">
        <v>7661</v>
      </c>
      <c r="E420" s="397" t="s">
        <v>191</v>
      </c>
      <c r="F420" s="398" t="s">
        <v>56</v>
      </c>
      <c r="G420" s="398">
        <v>384</v>
      </c>
      <c r="H420" s="398">
        <v>227709.29</v>
      </c>
      <c r="I420" s="399">
        <v>6615265</v>
      </c>
      <c r="J420" s="400">
        <v>5026214683</v>
      </c>
      <c r="K420" s="400" t="s">
        <v>56</v>
      </c>
    </row>
    <row r="421" spans="1:11" ht="12.75" customHeight="1">
      <c r="A421" s="209">
        <v>413</v>
      </c>
      <c r="B421" s="387">
        <v>42859</v>
      </c>
      <c r="C421" s="388">
        <v>0.62083333333333335</v>
      </c>
      <c r="D421" s="389">
        <v>9</v>
      </c>
      <c r="E421" s="390" t="s">
        <v>191</v>
      </c>
      <c r="F421" s="391" t="s">
        <v>56</v>
      </c>
      <c r="G421" s="391">
        <v>226</v>
      </c>
      <c r="H421" s="391">
        <v>227935.29</v>
      </c>
      <c r="I421" s="392">
        <v>96732</v>
      </c>
      <c r="J421" s="393">
        <v>5027285815</v>
      </c>
      <c r="K421" s="393" t="s">
        <v>56</v>
      </c>
    </row>
    <row r="422" spans="1:11" ht="12.75" customHeight="1">
      <c r="A422" s="209">
        <v>414</v>
      </c>
      <c r="B422" s="394">
        <v>42859</v>
      </c>
      <c r="C422" s="395">
        <v>0.62986111111111109</v>
      </c>
      <c r="D422" s="396">
        <v>5844</v>
      </c>
      <c r="E422" s="397" t="s">
        <v>191</v>
      </c>
      <c r="F422" s="398" t="s">
        <v>56</v>
      </c>
      <c r="G422" s="398">
        <v>184</v>
      </c>
      <c r="H422" s="398">
        <v>228119.29</v>
      </c>
      <c r="I422" s="399">
        <v>8445858</v>
      </c>
      <c r="J422" s="400">
        <v>5026682517</v>
      </c>
      <c r="K422" s="400" t="s">
        <v>56</v>
      </c>
    </row>
    <row r="423" spans="1:11" ht="12.75" customHeight="1">
      <c r="A423" s="209">
        <v>415</v>
      </c>
      <c r="B423" s="387">
        <v>42859</v>
      </c>
      <c r="C423" s="388">
        <v>0.63194444444444442</v>
      </c>
      <c r="D423" s="389">
        <v>16</v>
      </c>
      <c r="E423" s="390" t="s">
        <v>191</v>
      </c>
      <c r="F423" s="391" t="s">
        <v>56</v>
      </c>
      <c r="G423" s="391">
        <v>229</v>
      </c>
      <c r="H423" s="391">
        <v>228348.29</v>
      </c>
      <c r="I423" s="392">
        <v>165210</v>
      </c>
      <c r="J423" s="393">
        <v>5026048784</v>
      </c>
      <c r="K423" s="393" t="s">
        <v>56</v>
      </c>
    </row>
    <row r="424" spans="1:11" ht="12.75" customHeight="1">
      <c r="A424" s="209">
        <v>416</v>
      </c>
      <c r="B424" s="394">
        <v>42859</v>
      </c>
      <c r="C424" s="395">
        <v>0.63194444444444442</v>
      </c>
      <c r="D424" s="396">
        <v>500</v>
      </c>
      <c r="E424" s="397" t="s">
        <v>191</v>
      </c>
      <c r="F424" s="398" t="s">
        <v>56</v>
      </c>
      <c r="G424" s="398">
        <v>788</v>
      </c>
      <c r="H424" s="398">
        <v>229136.29</v>
      </c>
      <c r="I424" s="399">
        <v>5001351</v>
      </c>
      <c r="J424" s="400">
        <v>5027310852</v>
      </c>
      <c r="K424" s="400" t="s">
        <v>56</v>
      </c>
    </row>
    <row r="425" spans="1:11" ht="12.75" customHeight="1">
      <c r="A425" s="209">
        <v>417</v>
      </c>
      <c r="B425" s="387">
        <v>42859</v>
      </c>
      <c r="C425" s="388">
        <v>0.63402777777777775</v>
      </c>
      <c r="D425" s="389">
        <v>5814</v>
      </c>
      <c r="E425" s="390" t="s">
        <v>191</v>
      </c>
      <c r="F425" s="391" t="s">
        <v>56</v>
      </c>
      <c r="G425" s="391">
        <v>239</v>
      </c>
      <c r="H425" s="391">
        <v>229375.29</v>
      </c>
      <c r="I425" s="392">
        <v>8142357</v>
      </c>
      <c r="J425" s="393">
        <v>5027312023</v>
      </c>
      <c r="K425" s="393" t="s">
        <v>56</v>
      </c>
    </row>
    <row r="426" spans="1:11" ht="12.75" customHeight="1">
      <c r="A426" s="209">
        <v>418</v>
      </c>
      <c r="B426" s="394">
        <v>42859</v>
      </c>
      <c r="C426" s="395">
        <v>0.63402777777777775</v>
      </c>
      <c r="D426" s="396">
        <v>16</v>
      </c>
      <c r="E426" s="397" t="s">
        <v>191</v>
      </c>
      <c r="F426" s="398" t="s">
        <v>56</v>
      </c>
      <c r="G426" s="398">
        <v>405</v>
      </c>
      <c r="H426" s="398">
        <v>229780.29</v>
      </c>
      <c r="I426" s="399">
        <v>165215</v>
      </c>
      <c r="J426" s="400">
        <v>5026824648</v>
      </c>
      <c r="K426" s="400" t="s">
        <v>56</v>
      </c>
    </row>
    <row r="427" spans="1:11" ht="12.75" customHeight="1">
      <c r="A427" s="209">
        <v>419</v>
      </c>
      <c r="B427" s="387">
        <v>42859</v>
      </c>
      <c r="C427" s="388">
        <v>0.63472222222222219</v>
      </c>
      <c r="D427" s="389">
        <v>5541</v>
      </c>
      <c r="E427" s="390" t="s">
        <v>191</v>
      </c>
      <c r="F427" s="391" t="s">
        <v>56</v>
      </c>
      <c r="G427" s="391">
        <v>901</v>
      </c>
      <c r="H427" s="391">
        <v>230681.29</v>
      </c>
      <c r="I427" s="392">
        <v>5414064</v>
      </c>
      <c r="J427" s="393">
        <v>5023622953</v>
      </c>
      <c r="K427" s="393" t="s">
        <v>56</v>
      </c>
    </row>
    <row r="428" spans="1:11" ht="12.75" customHeight="1">
      <c r="A428" s="209">
        <v>420</v>
      </c>
      <c r="B428" s="394">
        <v>42859</v>
      </c>
      <c r="C428" s="395">
        <v>0.63680555555555551</v>
      </c>
      <c r="D428" s="396">
        <v>66</v>
      </c>
      <c r="E428" s="397" t="s">
        <v>191</v>
      </c>
      <c r="F428" s="398" t="s">
        <v>56</v>
      </c>
      <c r="G428" s="398">
        <v>429</v>
      </c>
      <c r="H428" s="398">
        <v>231110.29</v>
      </c>
      <c r="I428" s="399">
        <v>667416</v>
      </c>
      <c r="J428" s="400">
        <v>5023688764</v>
      </c>
      <c r="K428" s="400" t="s">
        <v>56</v>
      </c>
    </row>
    <row r="429" spans="1:11" ht="12.75" customHeight="1">
      <c r="A429" s="209">
        <v>421</v>
      </c>
      <c r="B429" s="387">
        <v>42859</v>
      </c>
      <c r="C429" s="388">
        <v>0.63680555555555551</v>
      </c>
      <c r="D429" s="389">
        <v>509</v>
      </c>
      <c r="E429" s="390" t="s">
        <v>191</v>
      </c>
      <c r="F429" s="391" t="s">
        <v>56</v>
      </c>
      <c r="G429" s="391">
        <v>446</v>
      </c>
      <c r="H429" s="391">
        <v>231556.29</v>
      </c>
      <c r="I429" s="392">
        <v>5099104</v>
      </c>
      <c r="J429" s="393">
        <v>5023402828</v>
      </c>
      <c r="K429" s="393" t="s">
        <v>56</v>
      </c>
    </row>
    <row r="430" spans="1:11" ht="12.75" customHeight="1">
      <c r="A430" s="209">
        <v>422</v>
      </c>
      <c r="B430" s="394">
        <v>42859</v>
      </c>
      <c r="C430" s="395">
        <v>0.63750000000000007</v>
      </c>
      <c r="D430" s="396">
        <v>7873</v>
      </c>
      <c r="E430" s="397" t="s">
        <v>191</v>
      </c>
      <c r="F430" s="398" t="s">
        <v>56</v>
      </c>
      <c r="G430" s="398">
        <v>725</v>
      </c>
      <c r="H430" s="398">
        <v>232281.29</v>
      </c>
      <c r="I430" s="399">
        <v>873661</v>
      </c>
      <c r="J430" s="400">
        <v>5027111458</v>
      </c>
      <c r="K430" s="400" t="s">
        <v>56</v>
      </c>
    </row>
    <row r="431" spans="1:11" ht="12.75" customHeight="1">
      <c r="A431" s="209">
        <v>423</v>
      </c>
      <c r="B431" s="387">
        <v>42859</v>
      </c>
      <c r="C431" s="388">
        <v>0.63958333333333328</v>
      </c>
      <c r="D431" s="389">
        <v>5565</v>
      </c>
      <c r="E431" s="390" t="s">
        <v>191</v>
      </c>
      <c r="F431" s="391" t="s">
        <v>56</v>
      </c>
      <c r="G431" s="391">
        <v>526</v>
      </c>
      <c r="H431" s="391">
        <v>232807.29</v>
      </c>
      <c r="I431" s="392">
        <v>5659127</v>
      </c>
      <c r="J431" s="393">
        <v>5023145542</v>
      </c>
      <c r="K431" s="393" t="s">
        <v>56</v>
      </c>
    </row>
    <row r="432" spans="1:11" ht="12.75" customHeight="1">
      <c r="A432" s="209">
        <v>424</v>
      </c>
      <c r="B432" s="394">
        <v>42859</v>
      </c>
      <c r="C432" s="395">
        <v>0.64166666666666672</v>
      </c>
      <c r="D432" s="396">
        <v>5664</v>
      </c>
      <c r="E432" s="397" t="s">
        <v>191</v>
      </c>
      <c r="F432" s="398" t="s">
        <v>56</v>
      </c>
      <c r="G432" s="398">
        <v>80</v>
      </c>
      <c r="H432" s="398">
        <v>232887.29</v>
      </c>
      <c r="I432" s="399">
        <v>6643190</v>
      </c>
      <c r="J432" s="400">
        <v>5027303493</v>
      </c>
      <c r="K432" s="400" t="s">
        <v>56</v>
      </c>
    </row>
    <row r="433" spans="1:11" ht="12.75" customHeight="1">
      <c r="A433" s="209">
        <v>425</v>
      </c>
      <c r="B433" s="387">
        <v>42859</v>
      </c>
      <c r="C433" s="388">
        <v>0.64374999999999993</v>
      </c>
      <c r="D433" s="389">
        <v>5664</v>
      </c>
      <c r="E433" s="390" t="s">
        <v>191</v>
      </c>
      <c r="F433" s="391" t="s">
        <v>56</v>
      </c>
      <c r="G433" s="391">
        <v>255</v>
      </c>
      <c r="H433" s="391">
        <v>233142.29</v>
      </c>
      <c r="I433" s="392">
        <v>6643205</v>
      </c>
      <c r="J433" s="393">
        <v>5023309585</v>
      </c>
      <c r="K433" s="393" t="s">
        <v>56</v>
      </c>
    </row>
    <row r="434" spans="1:11" ht="12.75" customHeight="1">
      <c r="A434" s="209">
        <v>426</v>
      </c>
      <c r="B434" s="394">
        <v>42859</v>
      </c>
      <c r="C434" s="395">
        <v>0.64444444444444449</v>
      </c>
      <c r="D434" s="396">
        <v>479</v>
      </c>
      <c r="E434" s="397" t="s">
        <v>191</v>
      </c>
      <c r="F434" s="398" t="s">
        <v>56</v>
      </c>
      <c r="G434" s="398">
        <v>290</v>
      </c>
      <c r="H434" s="398">
        <v>233432.29</v>
      </c>
      <c r="I434" s="399">
        <v>4798094</v>
      </c>
      <c r="J434" s="400">
        <v>5023132623</v>
      </c>
      <c r="K434" s="400" t="s">
        <v>56</v>
      </c>
    </row>
    <row r="435" spans="1:11" ht="12.75" customHeight="1">
      <c r="A435" s="209">
        <v>427</v>
      </c>
      <c r="B435" s="387">
        <v>42859</v>
      </c>
      <c r="C435" s="388">
        <v>0.65694444444444444</v>
      </c>
      <c r="D435" s="389">
        <v>7839</v>
      </c>
      <c r="E435" s="390" t="s">
        <v>191</v>
      </c>
      <c r="F435" s="391" t="s">
        <v>56</v>
      </c>
      <c r="G435" s="391">
        <v>155</v>
      </c>
      <c r="H435" s="391">
        <v>233587.29</v>
      </c>
      <c r="I435" s="392">
        <v>8397908</v>
      </c>
      <c r="J435" s="393">
        <v>5023404659</v>
      </c>
      <c r="K435" s="393" t="s">
        <v>56</v>
      </c>
    </row>
    <row r="436" spans="1:11" ht="12.75" customHeight="1">
      <c r="A436" s="209">
        <v>428</v>
      </c>
      <c r="B436" s="394">
        <v>42859</v>
      </c>
      <c r="C436" s="395">
        <v>0.66319444444444442</v>
      </c>
      <c r="D436" s="396">
        <v>398</v>
      </c>
      <c r="E436" s="397" t="s">
        <v>191</v>
      </c>
      <c r="F436" s="398" t="s">
        <v>56</v>
      </c>
      <c r="G436" s="398">
        <v>663</v>
      </c>
      <c r="H436" s="398">
        <v>234250.29</v>
      </c>
      <c r="I436" s="399">
        <v>3985399</v>
      </c>
      <c r="J436" s="400">
        <v>5023770950</v>
      </c>
      <c r="K436" s="400" t="s">
        <v>56</v>
      </c>
    </row>
    <row r="437" spans="1:11" ht="12.75" customHeight="1">
      <c r="A437" s="209">
        <v>429</v>
      </c>
      <c r="B437" s="387">
        <v>42859</v>
      </c>
      <c r="C437" s="388">
        <v>0.66319444444444442</v>
      </c>
      <c r="D437" s="389">
        <v>3597</v>
      </c>
      <c r="E437" s="390" t="s">
        <v>718</v>
      </c>
      <c r="F437" s="391" t="s">
        <v>56</v>
      </c>
      <c r="G437" s="391">
        <v>2148</v>
      </c>
      <c r="H437" s="391">
        <v>236398.29</v>
      </c>
      <c r="I437" s="392">
        <v>2462068</v>
      </c>
      <c r="J437" s="393">
        <v>5027051803</v>
      </c>
      <c r="K437" s="393" t="s">
        <v>56</v>
      </c>
    </row>
    <row r="438" spans="1:11" ht="12.75" customHeight="1">
      <c r="A438" s="209">
        <v>430</v>
      </c>
      <c r="B438" s="394">
        <v>42859</v>
      </c>
      <c r="C438" s="395">
        <v>0.75486111111111109</v>
      </c>
      <c r="D438" s="396">
        <v>890</v>
      </c>
      <c r="E438" s="397" t="s">
        <v>718</v>
      </c>
      <c r="F438" s="398" t="s">
        <v>56</v>
      </c>
      <c r="G438" s="398">
        <v>713</v>
      </c>
      <c r="H438" s="398">
        <v>237111.29</v>
      </c>
      <c r="I438" s="399">
        <v>8778325</v>
      </c>
      <c r="J438" s="400">
        <v>5027054492</v>
      </c>
      <c r="K438" s="400" t="s">
        <v>56</v>
      </c>
    </row>
    <row r="439" spans="1:11" ht="12.75" customHeight="1">
      <c r="A439" s="209">
        <v>431</v>
      </c>
      <c r="B439" s="387">
        <v>42859</v>
      </c>
      <c r="C439" s="388">
        <v>0.7583333333333333</v>
      </c>
      <c r="D439" s="389">
        <v>890</v>
      </c>
      <c r="E439" s="390" t="s">
        <v>718</v>
      </c>
      <c r="F439" s="391" t="s">
        <v>56</v>
      </c>
      <c r="G439" s="391">
        <v>343</v>
      </c>
      <c r="H439" s="391">
        <v>237454.29</v>
      </c>
      <c r="I439" s="392">
        <v>4307073</v>
      </c>
      <c r="J439" s="393">
        <v>5027185726</v>
      </c>
      <c r="K439" s="393" t="s">
        <v>56</v>
      </c>
    </row>
    <row r="440" spans="1:11" ht="12.75" customHeight="1">
      <c r="A440" s="209">
        <v>432</v>
      </c>
      <c r="B440" s="394">
        <v>42859</v>
      </c>
      <c r="C440" s="395">
        <v>0.77500000000000002</v>
      </c>
      <c r="D440" s="396">
        <v>890</v>
      </c>
      <c r="E440" s="397" t="s">
        <v>718</v>
      </c>
      <c r="F440" s="398" t="s">
        <v>56</v>
      </c>
      <c r="G440" s="398">
        <v>284</v>
      </c>
      <c r="H440" s="398">
        <v>237738.29</v>
      </c>
      <c r="I440" s="399">
        <v>1357704</v>
      </c>
      <c r="J440" s="400">
        <v>5026838564</v>
      </c>
      <c r="K440" s="400" t="s">
        <v>56</v>
      </c>
    </row>
    <row r="441" spans="1:11" ht="12.75" customHeight="1">
      <c r="A441" s="209">
        <v>433</v>
      </c>
      <c r="B441" s="387">
        <v>42859</v>
      </c>
      <c r="C441" s="388">
        <v>0.82152777777777775</v>
      </c>
      <c r="D441" s="389">
        <v>7465</v>
      </c>
      <c r="E441" s="390" t="s">
        <v>720</v>
      </c>
      <c r="F441" s="391" t="s">
        <v>56</v>
      </c>
      <c r="G441" s="391">
        <v>467</v>
      </c>
      <c r="H441" s="391">
        <v>238205.29</v>
      </c>
      <c r="I441" s="392">
        <v>7228496</v>
      </c>
      <c r="J441" s="393" t="s">
        <v>6823</v>
      </c>
      <c r="K441" s="393" t="s">
        <v>56</v>
      </c>
    </row>
    <row r="442" spans="1:11" ht="12.75" customHeight="1">
      <c r="A442" s="209">
        <v>434</v>
      </c>
      <c r="B442" s="394">
        <v>42859</v>
      </c>
      <c r="C442" s="395">
        <v>0.83611111111111114</v>
      </c>
      <c r="D442" s="396">
        <v>890</v>
      </c>
      <c r="E442" s="397" t="s">
        <v>718</v>
      </c>
      <c r="F442" s="398" t="s">
        <v>56</v>
      </c>
      <c r="G442" s="398">
        <v>551</v>
      </c>
      <c r="H442" s="398">
        <v>238756.29</v>
      </c>
      <c r="I442" s="399">
        <v>7491080</v>
      </c>
      <c r="J442" s="400">
        <v>5026253269</v>
      </c>
      <c r="K442" s="400" t="s">
        <v>56</v>
      </c>
    </row>
    <row r="443" spans="1:11" ht="12.75" customHeight="1">
      <c r="A443" s="209">
        <v>435</v>
      </c>
      <c r="B443" s="387">
        <v>42859</v>
      </c>
      <c r="C443" s="388">
        <v>0.84791666666666676</v>
      </c>
      <c r="D443" s="389">
        <v>7465</v>
      </c>
      <c r="E443" s="390" t="s">
        <v>720</v>
      </c>
      <c r="F443" s="391" t="s">
        <v>56</v>
      </c>
      <c r="G443" s="391">
        <v>252</v>
      </c>
      <c r="H443" s="391">
        <v>239008.29</v>
      </c>
      <c r="I443" s="392">
        <v>7229954</v>
      </c>
      <c r="J443" s="393" t="s">
        <v>6824</v>
      </c>
      <c r="K443" s="393" t="s">
        <v>56</v>
      </c>
    </row>
    <row r="444" spans="1:11" ht="12.75" customHeight="1">
      <c r="A444" s="209">
        <v>436</v>
      </c>
      <c r="B444" s="394">
        <v>42859</v>
      </c>
      <c r="C444" s="395">
        <v>0.89374999999999993</v>
      </c>
      <c r="D444" s="396">
        <v>7465</v>
      </c>
      <c r="E444" s="397" t="s">
        <v>720</v>
      </c>
      <c r="F444" s="398" t="s">
        <v>56</v>
      </c>
      <c r="G444" s="398">
        <v>428</v>
      </c>
      <c r="H444" s="398">
        <v>239436.29</v>
      </c>
      <c r="I444" s="399">
        <v>7231738</v>
      </c>
      <c r="J444" s="400" t="s">
        <v>6825</v>
      </c>
      <c r="K444" s="400" t="s">
        <v>56</v>
      </c>
    </row>
    <row r="445" spans="1:11" ht="12.75" customHeight="1">
      <c r="A445" s="209">
        <v>437</v>
      </c>
      <c r="B445" s="387">
        <v>42860</v>
      </c>
      <c r="C445" s="388">
        <v>0.92222222222222217</v>
      </c>
      <c r="D445" s="389">
        <v>890</v>
      </c>
      <c r="E445" s="390" t="s">
        <v>718</v>
      </c>
      <c r="F445" s="391" t="s">
        <v>56</v>
      </c>
      <c r="G445" s="391">
        <v>1295</v>
      </c>
      <c r="H445" s="391">
        <v>240731.29</v>
      </c>
      <c r="I445" s="392">
        <v>5606845</v>
      </c>
      <c r="J445" s="393">
        <v>5026461789</v>
      </c>
      <c r="K445" s="393" t="s">
        <v>56</v>
      </c>
    </row>
    <row r="446" spans="1:11" ht="12.75" customHeight="1">
      <c r="A446" s="209">
        <v>438</v>
      </c>
      <c r="B446" s="394">
        <v>42860</v>
      </c>
      <c r="C446" s="395">
        <v>0.99513888888888891</v>
      </c>
      <c r="D446" s="396">
        <v>890</v>
      </c>
      <c r="E446" s="397" t="s">
        <v>718</v>
      </c>
      <c r="F446" s="398" t="s">
        <v>56</v>
      </c>
      <c r="G446" s="398">
        <v>255</v>
      </c>
      <c r="H446" s="398">
        <v>240986.29</v>
      </c>
      <c r="I446" s="399">
        <v>6661465</v>
      </c>
      <c r="J446" s="400">
        <v>5027309680</v>
      </c>
      <c r="K446" s="400" t="s">
        <v>56</v>
      </c>
    </row>
    <row r="447" spans="1:11" ht="12.75" customHeight="1">
      <c r="A447" s="209">
        <v>439</v>
      </c>
      <c r="B447" s="387">
        <v>42860</v>
      </c>
      <c r="C447" s="388">
        <v>2.0833333333333333E-3</v>
      </c>
      <c r="D447" s="389">
        <v>3597</v>
      </c>
      <c r="E447" s="390" t="s">
        <v>718</v>
      </c>
      <c r="F447" s="391" t="s">
        <v>56</v>
      </c>
      <c r="G447" s="391">
        <v>196</v>
      </c>
      <c r="H447" s="391">
        <v>241182.29</v>
      </c>
      <c r="I447" s="392">
        <v>4065966</v>
      </c>
      <c r="J447" s="393">
        <v>5023129124</v>
      </c>
      <c r="K447" s="393" t="s">
        <v>56</v>
      </c>
    </row>
    <row r="448" spans="1:11" ht="12.75" customHeight="1">
      <c r="A448" s="209">
        <v>440</v>
      </c>
      <c r="B448" s="394">
        <v>42860</v>
      </c>
      <c r="C448" s="395">
        <v>6.458333333333334E-2</v>
      </c>
      <c r="D448" s="396">
        <v>7465</v>
      </c>
      <c r="E448" s="397" t="s">
        <v>720</v>
      </c>
      <c r="F448" s="398" t="s">
        <v>56</v>
      </c>
      <c r="G448" s="398">
        <v>451</v>
      </c>
      <c r="H448" s="398">
        <v>241633.29</v>
      </c>
      <c r="I448" s="399">
        <v>7234760</v>
      </c>
      <c r="J448" s="400" t="s">
        <v>11275</v>
      </c>
      <c r="K448" s="400" t="s">
        <v>56</v>
      </c>
    </row>
    <row r="449" spans="1:11" ht="12.75" customHeight="1">
      <c r="A449" s="209">
        <v>441</v>
      </c>
      <c r="B449" s="387">
        <v>42860</v>
      </c>
      <c r="C449" s="388">
        <v>0.17500000000000002</v>
      </c>
      <c r="D449" s="389">
        <v>7465</v>
      </c>
      <c r="E449" s="390" t="s">
        <v>5877</v>
      </c>
      <c r="F449" s="391" t="s">
        <v>56</v>
      </c>
      <c r="G449" s="391">
        <v>191</v>
      </c>
      <c r="H449" s="391">
        <v>241824.29</v>
      </c>
      <c r="I449" s="392">
        <v>7273103</v>
      </c>
      <c r="J449" s="393">
        <v>5026253483</v>
      </c>
      <c r="K449" s="393">
        <v>5026253</v>
      </c>
    </row>
    <row r="450" spans="1:11" ht="12.75" customHeight="1">
      <c r="A450" s="209">
        <v>442</v>
      </c>
      <c r="B450" s="394">
        <v>42860</v>
      </c>
      <c r="C450" s="395">
        <v>0.17569444444444446</v>
      </c>
      <c r="D450" s="396">
        <v>7465</v>
      </c>
      <c r="E450" s="397" t="s">
        <v>5877</v>
      </c>
      <c r="F450" s="398" t="s">
        <v>56</v>
      </c>
      <c r="G450" s="398">
        <v>330</v>
      </c>
      <c r="H450" s="398">
        <v>242154.29</v>
      </c>
      <c r="I450" s="399">
        <v>7273787</v>
      </c>
      <c r="J450" s="400">
        <v>5026592849</v>
      </c>
      <c r="K450" s="400">
        <v>40517</v>
      </c>
    </row>
    <row r="451" spans="1:11" ht="12.75" customHeight="1">
      <c r="A451" s="209">
        <v>443</v>
      </c>
      <c r="B451" s="387">
        <v>42860</v>
      </c>
      <c r="C451" s="388">
        <v>0.31944444444444448</v>
      </c>
      <c r="D451" s="389">
        <v>3597</v>
      </c>
      <c r="E451" s="390" t="s">
        <v>718</v>
      </c>
      <c r="F451" s="391" t="s">
        <v>56</v>
      </c>
      <c r="G451" s="391">
        <v>892</v>
      </c>
      <c r="H451" s="391">
        <v>243046.29</v>
      </c>
      <c r="I451" s="392">
        <v>8497216</v>
      </c>
      <c r="J451" s="393">
        <v>5027054427</v>
      </c>
      <c r="K451" s="393" t="s">
        <v>56</v>
      </c>
    </row>
    <row r="452" spans="1:11" ht="12.75" customHeight="1">
      <c r="A452" s="209">
        <v>444</v>
      </c>
      <c r="B452" s="394">
        <v>42860</v>
      </c>
      <c r="C452" s="395">
        <v>0.34583333333333338</v>
      </c>
      <c r="D452" s="396">
        <v>890</v>
      </c>
      <c r="E452" s="397" t="s">
        <v>718</v>
      </c>
      <c r="F452" s="398" t="s">
        <v>56</v>
      </c>
      <c r="G452" s="398">
        <v>694</v>
      </c>
      <c r="H452" s="398">
        <v>243740.29</v>
      </c>
      <c r="I452" s="399">
        <v>4514334</v>
      </c>
      <c r="J452" s="400">
        <v>5023967655</v>
      </c>
      <c r="K452" s="400" t="s">
        <v>56</v>
      </c>
    </row>
    <row r="453" spans="1:11" ht="12.75" customHeight="1">
      <c r="A453" s="209">
        <v>445</v>
      </c>
      <c r="B453" s="387">
        <v>42860</v>
      </c>
      <c r="C453" s="388">
        <v>0.35902777777777778</v>
      </c>
      <c r="D453" s="389">
        <v>890</v>
      </c>
      <c r="E453" s="390" t="s">
        <v>718</v>
      </c>
      <c r="F453" s="391" t="s">
        <v>56</v>
      </c>
      <c r="G453" s="391">
        <v>202</v>
      </c>
      <c r="H453" s="391">
        <v>243942.29</v>
      </c>
      <c r="I453" s="392">
        <v>642091</v>
      </c>
      <c r="J453" s="393">
        <v>5027106318</v>
      </c>
      <c r="K453" s="393" t="s">
        <v>56</v>
      </c>
    </row>
    <row r="454" spans="1:11" ht="12.75" customHeight="1">
      <c r="A454" s="209">
        <v>446</v>
      </c>
      <c r="B454" s="394">
        <v>42860</v>
      </c>
      <c r="C454" s="395">
        <v>0.39166666666666666</v>
      </c>
      <c r="D454" s="396">
        <v>16</v>
      </c>
      <c r="E454" s="397" t="s">
        <v>191</v>
      </c>
      <c r="F454" s="398" t="s">
        <v>56</v>
      </c>
      <c r="G454" s="398">
        <v>311</v>
      </c>
      <c r="H454" s="398">
        <v>244253.29</v>
      </c>
      <c r="I454" s="399">
        <v>165367</v>
      </c>
      <c r="J454" s="400">
        <v>5026824630</v>
      </c>
      <c r="K454" s="400" t="s">
        <v>56</v>
      </c>
    </row>
    <row r="455" spans="1:11" ht="12.75" customHeight="1">
      <c r="A455" s="209">
        <v>447</v>
      </c>
      <c r="B455" s="387">
        <v>42860</v>
      </c>
      <c r="C455" s="388">
        <v>0.3979166666666667</v>
      </c>
      <c r="D455" s="389">
        <v>5559</v>
      </c>
      <c r="E455" s="390" t="s">
        <v>191</v>
      </c>
      <c r="F455" s="391" t="s">
        <v>56</v>
      </c>
      <c r="G455" s="391">
        <v>120</v>
      </c>
      <c r="H455" s="391">
        <v>244373.29</v>
      </c>
      <c r="I455" s="392">
        <v>5598678</v>
      </c>
      <c r="J455" s="393">
        <v>5026174895</v>
      </c>
      <c r="K455" s="393" t="s">
        <v>56</v>
      </c>
    </row>
    <row r="456" spans="1:11" ht="12.75" customHeight="1">
      <c r="A456" s="209">
        <v>448</v>
      </c>
      <c r="B456" s="394">
        <v>42860</v>
      </c>
      <c r="C456" s="395">
        <v>0.39861111111111108</v>
      </c>
      <c r="D456" s="396">
        <v>5838</v>
      </c>
      <c r="E456" s="397" t="s">
        <v>191</v>
      </c>
      <c r="F456" s="398" t="s">
        <v>56</v>
      </c>
      <c r="G456" s="398">
        <v>533</v>
      </c>
      <c r="H456" s="398">
        <v>244906.29</v>
      </c>
      <c r="I456" s="399">
        <v>8388580</v>
      </c>
      <c r="J456" s="400">
        <v>1000034478</v>
      </c>
      <c r="K456" s="400" t="s">
        <v>56</v>
      </c>
    </row>
    <row r="457" spans="1:11" ht="12.75" customHeight="1">
      <c r="A457" s="209">
        <v>449</v>
      </c>
      <c r="B457" s="387">
        <v>42860</v>
      </c>
      <c r="C457" s="388">
        <v>0.40069444444444446</v>
      </c>
      <c r="D457" s="389">
        <v>5234</v>
      </c>
      <c r="E457" s="390" t="s">
        <v>727</v>
      </c>
      <c r="F457" s="391" t="s">
        <v>56</v>
      </c>
      <c r="G457" s="391">
        <v>80</v>
      </c>
      <c r="H457" s="391">
        <v>244986.29</v>
      </c>
      <c r="I457" s="392">
        <v>300123</v>
      </c>
      <c r="J457" s="393">
        <v>5023749533</v>
      </c>
      <c r="K457" s="393" t="s">
        <v>56</v>
      </c>
    </row>
    <row r="458" spans="1:11" ht="12.75" customHeight="1">
      <c r="A458" s="209">
        <v>450</v>
      </c>
      <c r="B458" s="394">
        <v>42860</v>
      </c>
      <c r="C458" s="395">
        <v>0.40347222222222223</v>
      </c>
      <c r="D458" s="396">
        <v>3597</v>
      </c>
      <c r="E458" s="397" t="s">
        <v>718</v>
      </c>
      <c r="F458" s="398" t="s">
        <v>56</v>
      </c>
      <c r="G458" s="398">
        <v>199</v>
      </c>
      <c r="H458" s="398">
        <v>245185.29</v>
      </c>
      <c r="I458" s="399">
        <v>3666103</v>
      </c>
      <c r="J458" s="400" t="s">
        <v>11276</v>
      </c>
      <c r="K458" s="400" t="s">
        <v>56</v>
      </c>
    </row>
    <row r="459" spans="1:11" ht="12.75" customHeight="1">
      <c r="A459" s="209">
        <v>451</v>
      </c>
      <c r="B459" s="387">
        <v>42860</v>
      </c>
      <c r="C459" s="388">
        <v>0.41041666666666665</v>
      </c>
      <c r="D459" s="389">
        <v>890</v>
      </c>
      <c r="E459" s="390" t="s">
        <v>718</v>
      </c>
      <c r="F459" s="391" t="s">
        <v>56</v>
      </c>
      <c r="G459" s="391">
        <v>500</v>
      </c>
      <c r="H459" s="391">
        <v>245685.29</v>
      </c>
      <c r="I459" s="392">
        <v>1616141</v>
      </c>
      <c r="J459" s="393">
        <v>5027049740</v>
      </c>
      <c r="K459" s="393" t="s">
        <v>56</v>
      </c>
    </row>
    <row r="460" spans="1:11" ht="12.75" customHeight="1">
      <c r="A460" s="209">
        <v>452</v>
      </c>
      <c r="B460" s="394">
        <v>42860</v>
      </c>
      <c r="C460" s="395">
        <v>0.41111111111111115</v>
      </c>
      <c r="D460" s="396">
        <v>7465</v>
      </c>
      <c r="E460" s="397" t="s">
        <v>720</v>
      </c>
      <c r="F460" s="398" t="s">
        <v>56</v>
      </c>
      <c r="G460" s="398">
        <v>442</v>
      </c>
      <c r="H460" s="398">
        <v>246127.29</v>
      </c>
      <c r="I460" s="399">
        <v>7373409</v>
      </c>
      <c r="J460" s="400" t="s">
        <v>11277</v>
      </c>
      <c r="K460" s="400" t="s">
        <v>56</v>
      </c>
    </row>
    <row r="461" spans="1:11" ht="12.75" customHeight="1">
      <c r="A461" s="209">
        <v>453</v>
      </c>
      <c r="B461" s="387">
        <v>42860</v>
      </c>
      <c r="C461" s="388">
        <v>0.41388888888888892</v>
      </c>
      <c r="D461" s="389">
        <v>407</v>
      </c>
      <c r="E461" s="390" t="s">
        <v>191</v>
      </c>
      <c r="F461" s="391" t="s">
        <v>56</v>
      </c>
      <c r="G461" s="391">
        <v>236</v>
      </c>
      <c r="H461" s="391">
        <v>246363.29</v>
      </c>
      <c r="I461" s="392">
        <v>4071170</v>
      </c>
      <c r="J461" s="393">
        <v>5025746727</v>
      </c>
      <c r="K461" s="393" t="s">
        <v>56</v>
      </c>
    </row>
    <row r="462" spans="1:11" ht="12.75" customHeight="1">
      <c r="A462" s="209">
        <v>454</v>
      </c>
      <c r="B462" s="394">
        <v>42860</v>
      </c>
      <c r="C462" s="395">
        <v>0.41597222222222219</v>
      </c>
      <c r="D462" s="396">
        <v>236</v>
      </c>
      <c r="E462" s="397" t="s">
        <v>191</v>
      </c>
      <c r="F462" s="398" t="s">
        <v>56</v>
      </c>
      <c r="G462" s="398">
        <v>261</v>
      </c>
      <c r="H462" s="398">
        <v>246624.29</v>
      </c>
      <c r="I462" s="399">
        <v>2364708</v>
      </c>
      <c r="J462" s="400">
        <v>5026609544</v>
      </c>
      <c r="K462" s="400" t="s">
        <v>56</v>
      </c>
    </row>
    <row r="463" spans="1:11" ht="12.75" customHeight="1">
      <c r="A463" s="209">
        <v>455</v>
      </c>
      <c r="B463" s="387">
        <v>42860</v>
      </c>
      <c r="C463" s="388">
        <v>0.42083333333333334</v>
      </c>
      <c r="D463" s="389">
        <v>7465</v>
      </c>
      <c r="E463" s="390" t="s">
        <v>720</v>
      </c>
      <c r="F463" s="391" t="s">
        <v>56</v>
      </c>
      <c r="G463" s="391">
        <v>674</v>
      </c>
      <c r="H463" s="391">
        <v>247298.29</v>
      </c>
      <c r="I463" s="392">
        <v>7382476</v>
      </c>
      <c r="J463" s="393" t="s">
        <v>11278</v>
      </c>
      <c r="K463" s="393" t="s">
        <v>56</v>
      </c>
    </row>
    <row r="464" spans="1:11" ht="12.75" customHeight="1">
      <c r="A464" s="209">
        <v>456</v>
      </c>
      <c r="B464" s="394">
        <v>42860</v>
      </c>
      <c r="C464" s="395">
        <v>0.42291666666666666</v>
      </c>
      <c r="D464" s="396">
        <v>57</v>
      </c>
      <c r="E464" s="397" t="s">
        <v>191</v>
      </c>
      <c r="F464" s="398" t="s">
        <v>56</v>
      </c>
      <c r="G464" s="398">
        <v>209</v>
      </c>
      <c r="H464" s="398">
        <v>247507.29</v>
      </c>
      <c r="I464" s="399">
        <v>573866</v>
      </c>
      <c r="J464" s="400">
        <v>1000034643</v>
      </c>
      <c r="K464" s="400" t="s">
        <v>56</v>
      </c>
    </row>
    <row r="465" spans="1:11" ht="12.75" customHeight="1">
      <c r="A465" s="209">
        <v>457</v>
      </c>
      <c r="B465" s="387">
        <v>42860</v>
      </c>
      <c r="C465" s="388">
        <v>0.42430555555555555</v>
      </c>
      <c r="D465" s="389">
        <v>890</v>
      </c>
      <c r="E465" s="390" t="s">
        <v>718</v>
      </c>
      <c r="F465" s="391" t="s">
        <v>56</v>
      </c>
      <c r="G465" s="391">
        <v>1921</v>
      </c>
      <c r="H465" s="391">
        <v>249428.29</v>
      </c>
      <c r="I465" s="392">
        <v>7727643</v>
      </c>
      <c r="J465" s="393" t="s">
        <v>719</v>
      </c>
      <c r="K465" s="393" t="s">
        <v>56</v>
      </c>
    </row>
    <row r="466" spans="1:11" ht="12.75" customHeight="1">
      <c r="A466" s="209">
        <v>458</v>
      </c>
      <c r="B466" s="394">
        <v>42860</v>
      </c>
      <c r="C466" s="395">
        <v>0.42986111111111108</v>
      </c>
      <c r="D466" s="396">
        <v>5907</v>
      </c>
      <c r="E466" s="397" t="s">
        <v>191</v>
      </c>
      <c r="F466" s="398" t="s">
        <v>56</v>
      </c>
      <c r="G466" s="398">
        <v>548</v>
      </c>
      <c r="H466" s="398">
        <v>249976.29</v>
      </c>
      <c r="I466" s="399">
        <v>9075614</v>
      </c>
      <c r="J466" s="400">
        <v>5027306686</v>
      </c>
      <c r="K466" s="400" t="s">
        <v>56</v>
      </c>
    </row>
    <row r="467" spans="1:11" ht="12.75" customHeight="1">
      <c r="A467" s="209">
        <v>459</v>
      </c>
      <c r="B467" s="387">
        <v>42860</v>
      </c>
      <c r="C467" s="388">
        <v>0.42986111111111108</v>
      </c>
      <c r="D467" s="389">
        <v>10</v>
      </c>
      <c r="E467" s="390" t="s">
        <v>191</v>
      </c>
      <c r="F467" s="391" t="s">
        <v>56</v>
      </c>
      <c r="G467" s="391">
        <v>241</v>
      </c>
      <c r="H467" s="391">
        <v>250217.29</v>
      </c>
      <c r="I467" s="392">
        <v>101228</v>
      </c>
      <c r="J467" s="393">
        <v>5023858045</v>
      </c>
      <c r="K467" s="393" t="s">
        <v>56</v>
      </c>
    </row>
    <row r="468" spans="1:11" ht="12.75" customHeight="1">
      <c r="A468" s="209">
        <v>460</v>
      </c>
      <c r="B468" s="394">
        <v>42860</v>
      </c>
      <c r="C468" s="395">
        <v>0.42986111111111108</v>
      </c>
      <c r="D468" s="396">
        <v>890</v>
      </c>
      <c r="E468" s="397" t="s">
        <v>718</v>
      </c>
      <c r="F468" s="398" t="s">
        <v>56</v>
      </c>
      <c r="G468" s="398">
        <v>368</v>
      </c>
      <c r="H468" s="398">
        <v>250585.29</v>
      </c>
      <c r="I468" s="399">
        <v>8014916</v>
      </c>
      <c r="J468" s="400">
        <v>5026842335</v>
      </c>
      <c r="K468" s="400" t="s">
        <v>56</v>
      </c>
    </row>
    <row r="469" spans="1:11" ht="12.75" customHeight="1">
      <c r="A469" s="209">
        <v>461</v>
      </c>
      <c r="B469" s="387">
        <v>42860</v>
      </c>
      <c r="C469" s="388">
        <v>0.43055555555555558</v>
      </c>
      <c r="D469" s="389">
        <v>7465</v>
      </c>
      <c r="E469" s="390" t="s">
        <v>720</v>
      </c>
      <c r="F469" s="391" t="s">
        <v>56</v>
      </c>
      <c r="G469" s="391">
        <v>155</v>
      </c>
      <c r="H469" s="391">
        <v>250740.29</v>
      </c>
      <c r="I469" s="392">
        <v>7390706</v>
      </c>
      <c r="J469" s="393" t="s">
        <v>11279</v>
      </c>
      <c r="K469" s="393" t="s">
        <v>56</v>
      </c>
    </row>
    <row r="470" spans="1:11" ht="12.75" customHeight="1">
      <c r="A470" s="209">
        <v>462</v>
      </c>
      <c r="B470" s="394">
        <v>42860</v>
      </c>
      <c r="C470" s="395">
        <v>0.43888888888888888</v>
      </c>
      <c r="D470" s="396">
        <v>400</v>
      </c>
      <c r="E470" s="397" t="s">
        <v>191</v>
      </c>
      <c r="F470" s="398" t="s">
        <v>56</v>
      </c>
      <c r="G470" s="398">
        <v>832</v>
      </c>
      <c r="H470" s="398">
        <v>251572.29</v>
      </c>
      <c r="I470" s="399">
        <v>4004348</v>
      </c>
      <c r="J470" s="400">
        <v>1000032605</v>
      </c>
      <c r="K470" s="400" t="s">
        <v>56</v>
      </c>
    </row>
    <row r="471" spans="1:11" ht="12.75" customHeight="1">
      <c r="A471" s="209">
        <v>463</v>
      </c>
      <c r="B471" s="387">
        <v>42860</v>
      </c>
      <c r="C471" s="388">
        <v>0.44236111111111115</v>
      </c>
      <c r="D471" s="389">
        <v>5643</v>
      </c>
      <c r="E471" s="390" t="s">
        <v>191</v>
      </c>
      <c r="F471" s="391" t="s">
        <v>56</v>
      </c>
      <c r="G471" s="391">
        <v>323</v>
      </c>
      <c r="H471" s="391">
        <v>251895.29</v>
      </c>
      <c r="I471" s="392">
        <v>6436131</v>
      </c>
      <c r="J471" s="393">
        <v>5027204113</v>
      </c>
      <c r="K471" s="393" t="s">
        <v>56</v>
      </c>
    </row>
    <row r="472" spans="1:11" ht="12.75" customHeight="1">
      <c r="A472" s="209">
        <v>464</v>
      </c>
      <c r="B472" s="394">
        <v>42860</v>
      </c>
      <c r="C472" s="395">
        <v>0.45</v>
      </c>
      <c r="D472" s="396">
        <v>5550</v>
      </c>
      <c r="E472" s="397" t="s">
        <v>191</v>
      </c>
      <c r="F472" s="398" t="s">
        <v>56</v>
      </c>
      <c r="G472" s="398">
        <v>310</v>
      </c>
      <c r="H472" s="398">
        <v>252205.29</v>
      </c>
      <c r="I472" s="399">
        <v>5506287</v>
      </c>
      <c r="J472" s="400">
        <v>5027211449</v>
      </c>
      <c r="K472" s="400" t="s">
        <v>56</v>
      </c>
    </row>
    <row r="473" spans="1:11" ht="12.75" customHeight="1">
      <c r="A473" s="209">
        <v>465</v>
      </c>
      <c r="B473" s="387">
        <v>42860</v>
      </c>
      <c r="C473" s="388">
        <v>0.45624999999999999</v>
      </c>
      <c r="D473" s="389">
        <v>7794</v>
      </c>
      <c r="E473" s="390" t="s">
        <v>191</v>
      </c>
      <c r="F473" s="391" t="s">
        <v>56</v>
      </c>
      <c r="G473" s="391">
        <v>222</v>
      </c>
      <c r="H473" s="391">
        <v>252427.29</v>
      </c>
      <c r="I473" s="392">
        <v>7944884</v>
      </c>
      <c r="J473" s="393">
        <v>5026659556</v>
      </c>
      <c r="K473" s="393" t="s">
        <v>56</v>
      </c>
    </row>
    <row r="474" spans="1:11" ht="12.75" customHeight="1">
      <c r="A474" s="209">
        <v>466</v>
      </c>
      <c r="B474" s="394">
        <v>42860</v>
      </c>
      <c r="C474" s="395">
        <v>0.4597222222222222</v>
      </c>
      <c r="D474" s="396">
        <v>67</v>
      </c>
      <c r="E474" s="397" t="s">
        <v>191</v>
      </c>
      <c r="F474" s="398" t="s">
        <v>56</v>
      </c>
      <c r="G474" s="398">
        <v>1206</v>
      </c>
      <c r="H474" s="398">
        <v>253633.29</v>
      </c>
      <c r="I474" s="399">
        <v>671068</v>
      </c>
      <c r="J474" s="400">
        <v>5027228393</v>
      </c>
      <c r="K474" s="400" t="s">
        <v>56</v>
      </c>
    </row>
    <row r="475" spans="1:11" ht="12.75" customHeight="1">
      <c r="A475" s="209">
        <v>467</v>
      </c>
      <c r="B475" s="387">
        <v>42860</v>
      </c>
      <c r="C475" s="388">
        <v>0.46458333333333335</v>
      </c>
      <c r="D475" s="389">
        <v>7465</v>
      </c>
      <c r="E475" s="390" t="s">
        <v>720</v>
      </c>
      <c r="F475" s="391" t="s">
        <v>56</v>
      </c>
      <c r="G475" s="391">
        <v>237</v>
      </c>
      <c r="H475" s="391">
        <v>253870.29</v>
      </c>
      <c r="I475" s="392">
        <v>7420403</v>
      </c>
      <c r="J475" s="393" t="s">
        <v>11280</v>
      </c>
      <c r="K475" s="393" t="s">
        <v>56</v>
      </c>
    </row>
    <row r="476" spans="1:11" ht="12.75" customHeight="1">
      <c r="A476" s="209">
        <v>468</v>
      </c>
      <c r="B476" s="394">
        <v>42860</v>
      </c>
      <c r="C476" s="395">
        <v>0.4680555555555555</v>
      </c>
      <c r="D476" s="396">
        <v>7465</v>
      </c>
      <c r="E476" s="397" t="s">
        <v>720</v>
      </c>
      <c r="F476" s="398" t="s">
        <v>56</v>
      </c>
      <c r="G476" s="398">
        <v>416</v>
      </c>
      <c r="H476" s="398">
        <v>254286.29</v>
      </c>
      <c r="I476" s="399">
        <v>7423380</v>
      </c>
      <c r="J476" s="400" t="s">
        <v>11281</v>
      </c>
      <c r="K476" s="400" t="s">
        <v>56</v>
      </c>
    </row>
    <row r="477" spans="1:11" ht="12.75" customHeight="1">
      <c r="A477" s="209">
        <v>469</v>
      </c>
      <c r="B477" s="387">
        <v>42860</v>
      </c>
      <c r="C477" s="388">
        <v>0.47638888888888892</v>
      </c>
      <c r="D477" s="389">
        <v>7465</v>
      </c>
      <c r="E477" s="390" t="s">
        <v>720</v>
      </c>
      <c r="F477" s="391" t="s">
        <v>56</v>
      </c>
      <c r="G477" s="391">
        <v>115</v>
      </c>
      <c r="H477" s="391">
        <v>254401.29</v>
      </c>
      <c r="I477" s="392">
        <v>7431554</v>
      </c>
      <c r="J477" s="393" t="s">
        <v>11282</v>
      </c>
      <c r="K477" s="393" t="s">
        <v>56</v>
      </c>
    </row>
    <row r="478" spans="1:11" ht="12.75" customHeight="1">
      <c r="A478" s="209">
        <v>470</v>
      </c>
      <c r="B478" s="394">
        <v>42860</v>
      </c>
      <c r="C478" s="395">
        <v>0.48333333333333334</v>
      </c>
      <c r="D478" s="396">
        <v>183</v>
      </c>
      <c r="E478" s="397" t="s">
        <v>191</v>
      </c>
      <c r="F478" s="398" t="s">
        <v>56</v>
      </c>
      <c r="G478" s="398">
        <v>238</v>
      </c>
      <c r="H478" s="398">
        <v>254639.29</v>
      </c>
      <c r="I478" s="399">
        <v>1832972</v>
      </c>
      <c r="J478" s="400">
        <v>5023601916</v>
      </c>
      <c r="K478" s="400" t="s">
        <v>56</v>
      </c>
    </row>
    <row r="479" spans="1:11" ht="12.75" customHeight="1">
      <c r="A479" s="209">
        <v>471</v>
      </c>
      <c r="B479" s="387">
        <v>42860</v>
      </c>
      <c r="C479" s="388">
        <v>0.48472222222222222</v>
      </c>
      <c r="D479" s="389">
        <v>5895</v>
      </c>
      <c r="E479" s="390" t="s">
        <v>191</v>
      </c>
      <c r="F479" s="391" t="s">
        <v>56</v>
      </c>
      <c r="G479" s="391">
        <v>182</v>
      </c>
      <c r="H479" s="391">
        <v>254821.29</v>
      </c>
      <c r="I479" s="392">
        <v>8959723</v>
      </c>
      <c r="J479" s="393">
        <v>5023121576</v>
      </c>
      <c r="K479" s="393" t="s">
        <v>56</v>
      </c>
    </row>
    <row r="480" spans="1:11" ht="12.75" customHeight="1">
      <c r="A480" s="209">
        <v>472</v>
      </c>
      <c r="B480" s="394">
        <v>42860</v>
      </c>
      <c r="C480" s="395">
        <v>0.48819444444444443</v>
      </c>
      <c r="D480" s="396">
        <v>890</v>
      </c>
      <c r="E480" s="397" t="s">
        <v>718</v>
      </c>
      <c r="F480" s="398" t="s">
        <v>56</v>
      </c>
      <c r="G480" s="398">
        <v>583</v>
      </c>
      <c r="H480" s="398">
        <v>255404.29</v>
      </c>
      <c r="I480" s="399">
        <v>2673506</v>
      </c>
      <c r="J480" s="400">
        <v>5027143501</v>
      </c>
      <c r="K480" s="400" t="s">
        <v>56</v>
      </c>
    </row>
    <row r="481" spans="1:11" ht="12.75" customHeight="1">
      <c r="A481" s="209">
        <v>473</v>
      </c>
      <c r="B481" s="387">
        <v>42860</v>
      </c>
      <c r="C481" s="388">
        <v>0.4916666666666667</v>
      </c>
      <c r="D481" s="389">
        <v>5532</v>
      </c>
      <c r="E481" s="390" t="s">
        <v>191</v>
      </c>
      <c r="F481" s="391" t="s">
        <v>56</v>
      </c>
      <c r="G481" s="391">
        <v>234</v>
      </c>
      <c r="H481" s="391">
        <v>255638.29</v>
      </c>
      <c r="I481" s="392">
        <v>5327943</v>
      </c>
      <c r="J481" s="393">
        <v>5023858169</v>
      </c>
      <c r="K481" s="393" t="s">
        <v>56</v>
      </c>
    </row>
    <row r="482" spans="1:11" ht="12.75" customHeight="1">
      <c r="A482" s="209">
        <v>474</v>
      </c>
      <c r="B482" s="394">
        <v>42860</v>
      </c>
      <c r="C482" s="395">
        <v>0.51250000000000007</v>
      </c>
      <c r="D482" s="396">
        <v>9</v>
      </c>
      <c r="E482" s="397" t="s">
        <v>191</v>
      </c>
      <c r="F482" s="398" t="s">
        <v>56</v>
      </c>
      <c r="G482" s="398">
        <v>574</v>
      </c>
      <c r="H482" s="398">
        <v>256212.29</v>
      </c>
      <c r="I482" s="399">
        <v>97155</v>
      </c>
      <c r="J482" s="400">
        <v>5026514066</v>
      </c>
      <c r="K482" s="400" t="s">
        <v>56</v>
      </c>
    </row>
    <row r="483" spans="1:11" ht="12.75" customHeight="1">
      <c r="A483" s="209">
        <v>475</v>
      </c>
      <c r="B483" s="387">
        <v>42860</v>
      </c>
      <c r="C483" s="388">
        <v>0.5131944444444444</v>
      </c>
      <c r="D483" s="389">
        <v>7465</v>
      </c>
      <c r="E483" s="390" t="s">
        <v>720</v>
      </c>
      <c r="F483" s="391" t="s">
        <v>56</v>
      </c>
      <c r="G483" s="391">
        <v>562</v>
      </c>
      <c r="H483" s="391">
        <v>256774.29</v>
      </c>
      <c r="I483" s="392">
        <v>7472876</v>
      </c>
      <c r="J483" s="393" t="s">
        <v>11283</v>
      </c>
      <c r="K483" s="393" t="s">
        <v>56</v>
      </c>
    </row>
    <row r="484" spans="1:11" ht="12.75" customHeight="1">
      <c r="A484" s="209">
        <v>476</v>
      </c>
      <c r="B484" s="394">
        <v>42860</v>
      </c>
      <c r="C484" s="395">
        <v>0.51388888888888895</v>
      </c>
      <c r="D484" s="396">
        <v>5886</v>
      </c>
      <c r="E484" s="397" t="s">
        <v>191</v>
      </c>
      <c r="F484" s="398" t="s">
        <v>56</v>
      </c>
      <c r="G484" s="398">
        <v>383</v>
      </c>
      <c r="H484" s="398">
        <v>257157.29</v>
      </c>
      <c r="I484" s="399">
        <v>8861817</v>
      </c>
      <c r="J484" s="400">
        <v>5026926195</v>
      </c>
      <c r="K484" s="400" t="s">
        <v>56</v>
      </c>
    </row>
    <row r="485" spans="1:11" ht="12.75" customHeight="1">
      <c r="A485" s="209">
        <v>477</v>
      </c>
      <c r="B485" s="387">
        <v>42860</v>
      </c>
      <c r="C485" s="388">
        <v>0.51458333333333328</v>
      </c>
      <c r="D485" s="389">
        <v>3597</v>
      </c>
      <c r="E485" s="390" t="s">
        <v>718</v>
      </c>
      <c r="F485" s="391" t="s">
        <v>56</v>
      </c>
      <c r="G485" s="391">
        <v>474</v>
      </c>
      <c r="H485" s="391">
        <v>257631.29</v>
      </c>
      <c r="I485" s="392">
        <v>2027319</v>
      </c>
      <c r="J485" s="393">
        <v>5023377517</v>
      </c>
      <c r="K485" s="393" t="s">
        <v>56</v>
      </c>
    </row>
    <row r="486" spans="1:11" ht="12.75" customHeight="1">
      <c r="A486" s="209">
        <v>478</v>
      </c>
      <c r="B486" s="394">
        <v>42860</v>
      </c>
      <c r="C486" s="395">
        <v>0.51874999999999993</v>
      </c>
      <c r="D486" s="396">
        <v>3597</v>
      </c>
      <c r="E486" s="397" t="s">
        <v>718</v>
      </c>
      <c r="F486" s="398" t="s">
        <v>56</v>
      </c>
      <c r="G486" s="398">
        <v>187</v>
      </c>
      <c r="H486" s="398">
        <v>257818.29</v>
      </c>
      <c r="I486" s="399">
        <v>9046331</v>
      </c>
      <c r="J486" s="400">
        <v>5026175249</v>
      </c>
      <c r="K486" s="400" t="s">
        <v>56</v>
      </c>
    </row>
    <row r="487" spans="1:11" ht="12.75" customHeight="1">
      <c r="A487" s="209">
        <v>479</v>
      </c>
      <c r="B487" s="387">
        <v>42860</v>
      </c>
      <c r="C487" s="388">
        <v>0.51874999999999993</v>
      </c>
      <c r="D487" s="389">
        <v>5637</v>
      </c>
      <c r="E487" s="390" t="s">
        <v>191</v>
      </c>
      <c r="F487" s="391" t="s">
        <v>56</v>
      </c>
      <c r="G487" s="391">
        <v>457</v>
      </c>
      <c r="H487" s="391">
        <v>258275.29</v>
      </c>
      <c r="I487" s="392">
        <v>6377874</v>
      </c>
      <c r="J487" s="393">
        <v>5027308823</v>
      </c>
      <c r="K487" s="393" t="s">
        <v>56</v>
      </c>
    </row>
    <row r="488" spans="1:11" ht="12.75" customHeight="1">
      <c r="A488" s="209">
        <v>480</v>
      </c>
      <c r="B488" s="394">
        <v>42860</v>
      </c>
      <c r="C488" s="395">
        <v>0.52013888888888882</v>
      </c>
      <c r="D488" s="396">
        <v>410</v>
      </c>
      <c r="E488" s="397" t="s">
        <v>191</v>
      </c>
      <c r="F488" s="398" t="s">
        <v>56</v>
      </c>
      <c r="G488" s="398">
        <v>762</v>
      </c>
      <c r="H488" s="398">
        <v>259037.29</v>
      </c>
      <c r="I488" s="399">
        <v>4101728</v>
      </c>
      <c r="J488" s="400">
        <v>5027049526</v>
      </c>
      <c r="K488" s="400" t="s">
        <v>56</v>
      </c>
    </row>
    <row r="489" spans="1:11" ht="12.75" customHeight="1">
      <c r="A489" s="209">
        <v>481</v>
      </c>
      <c r="B489" s="387">
        <v>42860</v>
      </c>
      <c r="C489" s="388">
        <v>0.52152777777777781</v>
      </c>
      <c r="D489" s="389">
        <v>479</v>
      </c>
      <c r="E489" s="390" t="s">
        <v>191</v>
      </c>
      <c r="F489" s="391" t="s">
        <v>56</v>
      </c>
      <c r="G489" s="391">
        <v>225</v>
      </c>
      <c r="H489" s="391">
        <v>259262.29</v>
      </c>
      <c r="I489" s="392">
        <v>4798377</v>
      </c>
      <c r="J489" s="393">
        <v>5023677510</v>
      </c>
      <c r="K489" s="393" t="s">
        <v>56</v>
      </c>
    </row>
    <row r="490" spans="1:11" ht="12.75" customHeight="1">
      <c r="A490" s="209">
        <v>482</v>
      </c>
      <c r="B490" s="394">
        <v>42860</v>
      </c>
      <c r="C490" s="395">
        <v>0.52152777777777781</v>
      </c>
      <c r="D490" s="396">
        <v>7465</v>
      </c>
      <c r="E490" s="397" t="s">
        <v>720</v>
      </c>
      <c r="F490" s="398" t="s">
        <v>56</v>
      </c>
      <c r="G490" s="398">
        <v>150</v>
      </c>
      <c r="H490" s="398">
        <v>259412.29</v>
      </c>
      <c r="I490" s="399">
        <v>7483312</v>
      </c>
      <c r="J490" s="400" t="s">
        <v>11284</v>
      </c>
      <c r="K490" s="400" t="s">
        <v>56</v>
      </c>
    </row>
    <row r="491" spans="1:11" ht="12.75" customHeight="1">
      <c r="A491" s="209">
        <v>483</v>
      </c>
      <c r="B491" s="387">
        <v>42860</v>
      </c>
      <c r="C491" s="388">
        <v>0.52361111111111114</v>
      </c>
      <c r="D491" s="389">
        <v>5850</v>
      </c>
      <c r="E491" s="390" t="s">
        <v>191</v>
      </c>
      <c r="F491" s="391" t="s">
        <v>56</v>
      </c>
      <c r="G491" s="391">
        <v>85</v>
      </c>
      <c r="H491" s="391">
        <v>259497.29</v>
      </c>
      <c r="I491" s="392">
        <v>8502605</v>
      </c>
      <c r="J491" s="393">
        <v>5027312106</v>
      </c>
      <c r="K491" s="393" t="s">
        <v>56</v>
      </c>
    </row>
    <row r="492" spans="1:11" ht="12.75" customHeight="1">
      <c r="A492" s="209">
        <v>484</v>
      </c>
      <c r="B492" s="394">
        <v>42860</v>
      </c>
      <c r="C492" s="395">
        <v>0.52500000000000002</v>
      </c>
      <c r="D492" s="396">
        <v>17</v>
      </c>
      <c r="E492" s="397" t="s">
        <v>191</v>
      </c>
      <c r="F492" s="398" t="s">
        <v>56</v>
      </c>
      <c r="G492" s="398">
        <v>677</v>
      </c>
      <c r="H492" s="398">
        <v>260174.29</v>
      </c>
      <c r="I492" s="399">
        <v>179489</v>
      </c>
      <c r="J492" s="400">
        <v>5027065936</v>
      </c>
      <c r="K492" s="400" t="s">
        <v>56</v>
      </c>
    </row>
    <row r="493" spans="1:11" ht="12.75" customHeight="1">
      <c r="A493" s="209">
        <v>485</v>
      </c>
      <c r="B493" s="387">
        <v>42860</v>
      </c>
      <c r="C493" s="388">
        <v>0.52638888888888891</v>
      </c>
      <c r="D493" s="389">
        <v>7621</v>
      </c>
      <c r="E493" s="390" t="s">
        <v>191</v>
      </c>
      <c r="F493" s="391" t="s">
        <v>56</v>
      </c>
      <c r="G493" s="391">
        <v>431</v>
      </c>
      <c r="H493" s="391">
        <v>260605.29</v>
      </c>
      <c r="I493" s="392">
        <v>6217223</v>
      </c>
      <c r="J493" s="393">
        <v>5026536036</v>
      </c>
      <c r="K493" s="393" t="s">
        <v>56</v>
      </c>
    </row>
    <row r="494" spans="1:11" ht="12.75" customHeight="1">
      <c r="A494" s="209">
        <v>486</v>
      </c>
      <c r="B494" s="394">
        <v>42860</v>
      </c>
      <c r="C494" s="395">
        <v>0.52638888888888891</v>
      </c>
      <c r="D494" s="396">
        <v>7783</v>
      </c>
      <c r="E494" s="397" t="s">
        <v>191</v>
      </c>
      <c r="F494" s="398" t="s">
        <v>56</v>
      </c>
      <c r="G494" s="398">
        <v>404</v>
      </c>
      <c r="H494" s="398">
        <v>261009.29</v>
      </c>
      <c r="I494" s="399">
        <v>7834322</v>
      </c>
      <c r="J494" s="400">
        <v>5027211688</v>
      </c>
      <c r="K494" s="400" t="s">
        <v>56</v>
      </c>
    </row>
    <row r="495" spans="1:11" ht="12.75" customHeight="1">
      <c r="A495" s="209">
        <v>487</v>
      </c>
      <c r="B495" s="387">
        <v>42860</v>
      </c>
      <c r="C495" s="388">
        <v>0.52777777777777779</v>
      </c>
      <c r="D495" s="389">
        <v>7655</v>
      </c>
      <c r="E495" s="390" t="s">
        <v>191</v>
      </c>
      <c r="F495" s="391" t="s">
        <v>56</v>
      </c>
      <c r="G495" s="391">
        <v>1286</v>
      </c>
      <c r="H495" s="391">
        <v>262295.28999999998</v>
      </c>
      <c r="I495" s="392">
        <v>6559817</v>
      </c>
      <c r="J495" s="393">
        <v>5027185890</v>
      </c>
      <c r="K495" s="393" t="s">
        <v>56</v>
      </c>
    </row>
    <row r="496" spans="1:11" ht="12.75" customHeight="1">
      <c r="A496" s="209">
        <v>488</v>
      </c>
      <c r="B496" s="394">
        <v>42860</v>
      </c>
      <c r="C496" s="395">
        <v>0.53055555555555556</v>
      </c>
      <c r="D496" s="396">
        <v>890</v>
      </c>
      <c r="E496" s="397" t="s">
        <v>718</v>
      </c>
      <c r="F496" s="398" t="s">
        <v>56</v>
      </c>
      <c r="G496" s="398">
        <v>153</v>
      </c>
      <c r="H496" s="398">
        <v>262448.28999999998</v>
      </c>
      <c r="I496" s="399">
        <v>858505</v>
      </c>
      <c r="J496" s="400">
        <v>5026253814</v>
      </c>
      <c r="K496" s="400" t="s">
        <v>56</v>
      </c>
    </row>
    <row r="497" spans="1:11" ht="12.75" customHeight="1">
      <c r="A497" s="209">
        <v>489</v>
      </c>
      <c r="B497" s="387">
        <v>42860</v>
      </c>
      <c r="C497" s="388">
        <v>0.53055555555555556</v>
      </c>
      <c r="D497" s="389">
        <v>49</v>
      </c>
      <c r="E497" s="390" t="s">
        <v>191</v>
      </c>
      <c r="F497" s="391" t="s">
        <v>56</v>
      </c>
      <c r="G497" s="391">
        <v>90</v>
      </c>
      <c r="H497" s="391">
        <v>262538.28999999998</v>
      </c>
      <c r="I497" s="392">
        <v>494146</v>
      </c>
      <c r="J497" s="393">
        <v>1000266039</v>
      </c>
      <c r="K497" s="393" t="s">
        <v>56</v>
      </c>
    </row>
    <row r="498" spans="1:11" ht="12.75" customHeight="1">
      <c r="A498" s="209">
        <v>490</v>
      </c>
      <c r="B498" s="394">
        <v>42860</v>
      </c>
      <c r="C498" s="395">
        <v>0.53472222222222221</v>
      </c>
      <c r="D498" s="396">
        <v>890</v>
      </c>
      <c r="E498" s="397" t="s">
        <v>718</v>
      </c>
      <c r="F498" s="398" t="s">
        <v>56</v>
      </c>
      <c r="G498" s="398">
        <v>177</v>
      </c>
      <c r="H498" s="398">
        <v>262715.28999999998</v>
      </c>
      <c r="I498" s="399">
        <v>5037708</v>
      </c>
      <c r="J498" s="400">
        <v>5026253814</v>
      </c>
      <c r="K498" s="400" t="s">
        <v>56</v>
      </c>
    </row>
    <row r="499" spans="1:11" ht="12.75" customHeight="1">
      <c r="A499" s="209">
        <v>491</v>
      </c>
      <c r="B499" s="387">
        <v>42860</v>
      </c>
      <c r="C499" s="388">
        <v>0.53680555555555554</v>
      </c>
      <c r="D499" s="389">
        <v>5814</v>
      </c>
      <c r="E499" s="390" t="s">
        <v>191</v>
      </c>
      <c r="F499" s="391" t="s">
        <v>56</v>
      </c>
      <c r="G499" s="391">
        <v>335</v>
      </c>
      <c r="H499" s="391">
        <v>263050.28999999998</v>
      </c>
      <c r="I499" s="392">
        <v>8142788</v>
      </c>
      <c r="J499" s="393">
        <v>5027303543</v>
      </c>
      <c r="K499" s="393" t="s">
        <v>56</v>
      </c>
    </row>
    <row r="500" spans="1:11" ht="12.75" customHeight="1">
      <c r="A500" s="209">
        <v>492</v>
      </c>
      <c r="B500" s="394">
        <v>42860</v>
      </c>
      <c r="C500" s="395">
        <v>0.5444444444444444</v>
      </c>
      <c r="D500" s="396">
        <v>2247</v>
      </c>
      <c r="E500" s="397" t="s">
        <v>191</v>
      </c>
      <c r="F500" s="398" t="s">
        <v>56</v>
      </c>
      <c r="G500" s="398">
        <v>241</v>
      </c>
      <c r="H500" s="398">
        <v>263291.28999999998</v>
      </c>
      <c r="I500" s="399">
        <v>2474229</v>
      </c>
      <c r="J500" s="400">
        <v>5025833020</v>
      </c>
      <c r="K500" s="400" t="s">
        <v>56</v>
      </c>
    </row>
    <row r="501" spans="1:11" ht="12.75" customHeight="1">
      <c r="A501" s="209">
        <v>493</v>
      </c>
      <c r="B501" s="387">
        <v>42860</v>
      </c>
      <c r="C501" s="388">
        <v>0.54652777777777783</v>
      </c>
      <c r="D501" s="389">
        <v>377</v>
      </c>
      <c r="E501" s="390" t="s">
        <v>191</v>
      </c>
      <c r="F501" s="391" t="s">
        <v>56</v>
      </c>
      <c r="G501" s="391">
        <v>258</v>
      </c>
      <c r="H501" s="391">
        <v>263549.28999999998</v>
      </c>
      <c r="I501" s="392">
        <v>3779310</v>
      </c>
      <c r="J501" s="393">
        <v>5026994474</v>
      </c>
      <c r="K501" s="393" t="s">
        <v>56</v>
      </c>
    </row>
    <row r="502" spans="1:11" ht="12.75" customHeight="1">
      <c r="A502" s="209">
        <v>494</v>
      </c>
      <c r="B502" s="394">
        <v>42860</v>
      </c>
      <c r="C502" s="395">
        <v>0.55694444444444446</v>
      </c>
      <c r="D502" s="396">
        <v>890</v>
      </c>
      <c r="E502" s="397" t="s">
        <v>718</v>
      </c>
      <c r="F502" s="398" t="s">
        <v>56</v>
      </c>
      <c r="G502" s="398">
        <v>448</v>
      </c>
      <c r="H502" s="398">
        <v>263997.28999999998</v>
      </c>
      <c r="I502" s="399">
        <v>5611535</v>
      </c>
      <c r="J502" s="400" t="s">
        <v>11285</v>
      </c>
      <c r="K502" s="400" t="s">
        <v>56</v>
      </c>
    </row>
    <row r="503" spans="1:11" ht="12.75" customHeight="1">
      <c r="A503" s="209">
        <v>495</v>
      </c>
      <c r="B503" s="387">
        <v>42860</v>
      </c>
      <c r="C503" s="388">
        <v>0.55763888888888891</v>
      </c>
      <c r="D503" s="389">
        <v>7764</v>
      </c>
      <c r="E503" s="390" t="s">
        <v>191</v>
      </c>
      <c r="F503" s="391" t="s">
        <v>56</v>
      </c>
      <c r="G503" s="391">
        <v>523</v>
      </c>
      <c r="H503" s="391">
        <v>264520.28999999998</v>
      </c>
      <c r="I503" s="392">
        <v>7646260</v>
      </c>
      <c r="J503" s="393">
        <v>5023332421</v>
      </c>
      <c r="K503" s="393" t="s">
        <v>56</v>
      </c>
    </row>
    <row r="504" spans="1:11" ht="12.75" customHeight="1">
      <c r="A504" s="209">
        <v>496</v>
      </c>
      <c r="B504" s="394">
        <v>42860</v>
      </c>
      <c r="C504" s="395">
        <v>0.55763888888888891</v>
      </c>
      <c r="D504" s="396">
        <v>472</v>
      </c>
      <c r="E504" s="397" t="s">
        <v>191</v>
      </c>
      <c r="F504" s="398" t="s">
        <v>56</v>
      </c>
      <c r="G504" s="398">
        <v>521</v>
      </c>
      <c r="H504" s="398">
        <v>265041.28999999998</v>
      </c>
      <c r="I504" s="399">
        <v>4721642</v>
      </c>
      <c r="J504" s="400">
        <v>5026293927</v>
      </c>
      <c r="K504" s="400" t="s">
        <v>56</v>
      </c>
    </row>
    <row r="505" spans="1:11" ht="12.75" customHeight="1">
      <c r="A505" s="209">
        <v>497</v>
      </c>
      <c r="B505" s="387">
        <v>42860</v>
      </c>
      <c r="C505" s="388">
        <v>0.55902777777777779</v>
      </c>
      <c r="D505" s="389">
        <v>509</v>
      </c>
      <c r="E505" s="390" t="s">
        <v>191</v>
      </c>
      <c r="F505" s="391" t="s">
        <v>56</v>
      </c>
      <c r="G505" s="391">
        <v>209</v>
      </c>
      <c r="H505" s="391">
        <v>265250.28999999998</v>
      </c>
      <c r="I505" s="392">
        <v>5099631</v>
      </c>
      <c r="J505" s="393">
        <v>1000014553</v>
      </c>
      <c r="K505" s="393" t="s">
        <v>56</v>
      </c>
    </row>
    <row r="506" spans="1:11" ht="12.75" customHeight="1">
      <c r="A506" s="209">
        <v>498</v>
      </c>
      <c r="B506" s="394">
        <v>42860</v>
      </c>
      <c r="C506" s="395">
        <v>0.56041666666666667</v>
      </c>
      <c r="D506" s="396">
        <v>5685</v>
      </c>
      <c r="E506" s="397" t="s">
        <v>191</v>
      </c>
      <c r="F506" s="398" t="s">
        <v>56</v>
      </c>
      <c r="G506" s="398">
        <v>216</v>
      </c>
      <c r="H506" s="398">
        <v>265466.28999999998</v>
      </c>
      <c r="I506" s="399">
        <v>6852509</v>
      </c>
      <c r="J506" s="400">
        <v>5023495814</v>
      </c>
      <c r="K506" s="400" t="s">
        <v>56</v>
      </c>
    </row>
    <row r="507" spans="1:11" ht="12.75" customHeight="1">
      <c r="A507" s="209">
        <v>499</v>
      </c>
      <c r="B507" s="387">
        <v>42860</v>
      </c>
      <c r="C507" s="388">
        <v>0.5625</v>
      </c>
      <c r="D507" s="389">
        <v>8850</v>
      </c>
      <c r="E507" s="390" t="s">
        <v>191</v>
      </c>
      <c r="F507" s="391" t="s">
        <v>56</v>
      </c>
      <c r="G507" s="391">
        <v>605</v>
      </c>
      <c r="H507" s="391">
        <v>266071.28999999998</v>
      </c>
      <c r="I507" s="392">
        <v>8507298</v>
      </c>
      <c r="J507" s="393">
        <v>1000032969</v>
      </c>
      <c r="K507" s="393" t="s">
        <v>56</v>
      </c>
    </row>
    <row r="508" spans="1:11" ht="12.75" customHeight="1">
      <c r="A508" s="209">
        <v>500</v>
      </c>
      <c r="B508" s="394">
        <v>42860</v>
      </c>
      <c r="C508" s="395">
        <v>0.56458333333333333</v>
      </c>
      <c r="D508" s="396">
        <v>8850</v>
      </c>
      <c r="E508" s="397" t="s">
        <v>191</v>
      </c>
      <c r="F508" s="398" t="s">
        <v>56</v>
      </c>
      <c r="G508" s="398">
        <v>192</v>
      </c>
      <c r="H508" s="398">
        <v>266263.28999999998</v>
      </c>
      <c r="I508" s="399">
        <v>8507303</v>
      </c>
      <c r="J508" s="400">
        <v>5026212877</v>
      </c>
      <c r="K508" s="400" t="s">
        <v>56</v>
      </c>
    </row>
    <row r="509" spans="1:11" ht="12.75" customHeight="1">
      <c r="A509" s="209">
        <v>501</v>
      </c>
      <c r="B509" s="387">
        <v>42860</v>
      </c>
      <c r="C509" s="388">
        <v>0.56458333333333333</v>
      </c>
      <c r="D509" s="389">
        <v>7839</v>
      </c>
      <c r="E509" s="390" t="s">
        <v>191</v>
      </c>
      <c r="F509" s="391" t="s">
        <v>56</v>
      </c>
      <c r="G509" s="391">
        <v>294</v>
      </c>
      <c r="H509" s="391">
        <v>266557.28999999998</v>
      </c>
      <c r="I509" s="392">
        <v>8398322</v>
      </c>
      <c r="J509" s="393">
        <v>5023404758</v>
      </c>
      <c r="K509" s="393" t="s">
        <v>56</v>
      </c>
    </row>
    <row r="510" spans="1:11" ht="12.75" customHeight="1">
      <c r="A510" s="209">
        <v>502</v>
      </c>
      <c r="B510" s="394">
        <v>42860</v>
      </c>
      <c r="C510" s="395">
        <v>0.56458333333333333</v>
      </c>
      <c r="D510" s="396">
        <v>32</v>
      </c>
      <c r="E510" s="397" t="s">
        <v>191</v>
      </c>
      <c r="F510" s="398" t="s">
        <v>56</v>
      </c>
      <c r="G510" s="398">
        <v>764</v>
      </c>
      <c r="H510" s="398">
        <v>267321.28999999998</v>
      </c>
      <c r="I510" s="399">
        <v>328514</v>
      </c>
      <c r="J510" s="400">
        <v>5026495688</v>
      </c>
      <c r="K510" s="400" t="s">
        <v>56</v>
      </c>
    </row>
    <row r="511" spans="1:11" ht="12.75" customHeight="1">
      <c r="A511" s="209">
        <v>503</v>
      </c>
      <c r="B511" s="387">
        <v>42860</v>
      </c>
      <c r="C511" s="388">
        <v>0.56527777777777777</v>
      </c>
      <c r="D511" s="389">
        <v>5532</v>
      </c>
      <c r="E511" s="390" t="s">
        <v>191</v>
      </c>
      <c r="F511" s="391" t="s">
        <v>56</v>
      </c>
      <c r="G511" s="391">
        <v>118</v>
      </c>
      <c r="H511" s="391">
        <v>267439.28999999998</v>
      </c>
      <c r="I511" s="392">
        <v>5328271</v>
      </c>
      <c r="J511" s="393">
        <v>5023333858</v>
      </c>
      <c r="K511" s="393" t="s">
        <v>56</v>
      </c>
    </row>
    <row r="512" spans="1:11" ht="12.75" customHeight="1">
      <c r="A512" s="209">
        <v>504</v>
      </c>
      <c r="B512" s="394">
        <v>42860</v>
      </c>
      <c r="C512" s="395">
        <v>0.56527777777777777</v>
      </c>
      <c r="D512" s="396">
        <v>1</v>
      </c>
      <c r="E512" s="397" t="s">
        <v>191</v>
      </c>
      <c r="F512" s="398" t="s">
        <v>56</v>
      </c>
      <c r="G512" s="398">
        <v>457</v>
      </c>
      <c r="H512" s="398">
        <v>267896.28999999998</v>
      </c>
      <c r="I512" s="399">
        <v>12370</v>
      </c>
      <c r="J512" s="400">
        <v>5027063915</v>
      </c>
      <c r="K512" s="400" t="s">
        <v>56</v>
      </c>
    </row>
    <row r="513" spans="1:11" ht="12.75" customHeight="1">
      <c r="A513" s="209">
        <v>505</v>
      </c>
      <c r="B513" s="387">
        <v>42860</v>
      </c>
      <c r="C513" s="388">
        <v>0.56527777777777777</v>
      </c>
      <c r="D513" s="389">
        <v>5814</v>
      </c>
      <c r="E513" s="390" t="s">
        <v>191</v>
      </c>
      <c r="F513" s="391" t="s">
        <v>56</v>
      </c>
      <c r="G513" s="391">
        <v>543</v>
      </c>
      <c r="H513" s="391">
        <v>268439.28999999998</v>
      </c>
      <c r="I513" s="392">
        <v>8142891</v>
      </c>
      <c r="J513" s="393">
        <v>5026726843</v>
      </c>
      <c r="K513" s="393" t="s">
        <v>56</v>
      </c>
    </row>
    <row r="514" spans="1:11" ht="12.75" customHeight="1">
      <c r="A514" s="209">
        <v>506</v>
      </c>
      <c r="B514" s="394">
        <v>42860</v>
      </c>
      <c r="C514" s="395">
        <v>0.56597222222222221</v>
      </c>
      <c r="D514" s="396">
        <v>5532</v>
      </c>
      <c r="E514" s="397" t="s">
        <v>191</v>
      </c>
      <c r="F514" s="398" t="s">
        <v>56</v>
      </c>
      <c r="G514" s="398">
        <v>57</v>
      </c>
      <c r="H514" s="398">
        <v>268496.28999999998</v>
      </c>
      <c r="I514" s="399">
        <v>5328274</v>
      </c>
      <c r="J514" s="400">
        <v>5023333858</v>
      </c>
      <c r="K514" s="400" t="s">
        <v>56</v>
      </c>
    </row>
    <row r="515" spans="1:11" ht="12.75" customHeight="1">
      <c r="A515" s="209">
        <v>507</v>
      </c>
      <c r="B515" s="387">
        <v>42860</v>
      </c>
      <c r="C515" s="388">
        <v>0.56597222222222221</v>
      </c>
      <c r="D515" s="389">
        <v>77</v>
      </c>
      <c r="E515" s="390" t="s">
        <v>191</v>
      </c>
      <c r="F515" s="391" t="s">
        <v>56</v>
      </c>
      <c r="G515" s="391">
        <v>1419</v>
      </c>
      <c r="H515" s="391">
        <v>269915.28999999998</v>
      </c>
      <c r="I515" s="392">
        <v>779894</v>
      </c>
      <c r="J515" s="393">
        <v>5027288736</v>
      </c>
      <c r="K515" s="393" t="s">
        <v>56</v>
      </c>
    </row>
    <row r="516" spans="1:11" ht="12.75" customHeight="1">
      <c r="A516" s="209">
        <v>508</v>
      </c>
      <c r="B516" s="394">
        <v>42860</v>
      </c>
      <c r="C516" s="395">
        <v>0.57291666666666663</v>
      </c>
      <c r="D516" s="396">
        <v>7465</v>
      </c>
      <c r="E516" s="397" t="s">
        <v>720</v>
      </c>
      <c r="F516" s="398" t="s">
        <v>56</v>
      </c>
      <c r="G516" s="398">
        <v>220</v>
      </c>
      <c r="H516" s="398">
        <v>270135.28999999998</v>
      </c>
      <c r="I516" s="399">
        <v>7556609</v>
      </c>
      <c r="J516" s="400" t="s">
        <v>11286</v>
      </c>
      <c r="K516" s="400" t="s">
        <v>56</v>
      </c>
    </row>
    <row r="517" spans="1:11" ht="12.75" customHeight="1">
      <c r="A517" s="209">
        <v>509</v>
      </c>
      <c r="B517" s="387">
        <v>42860</v>
      </c>
      <c r="C517" s="388">
        <v>0.57361111111111118</v>
      </c>
      <c r="D517" s="389">
        <v>2261</v>
      </c>
      <c r="E517" s="390" t="s">
        <v>191</v>
      </c>
      <c r="F517" s="391" t="s">
        <v>56</v>
      </c>
      <c r="G517" s="391">
        <v>392</v>
      </c>
      <c r="H517" s="391">
        <v>270527.28999999998</v>
      </c>
      <c r="I517" s="392">
        <v>2612415</v>
      </c>
      <c r="J517" s="393">
        <v>5026137371</v>
      </c>
      <c r="K517" s="393" t="s">
        <v>56</v>
      </c>
    </row>
    <row r="518" spans="1:11" ht="12.75" customHeight="1">
      <c r="A518" s="209">
        <v>510</v>
      </c>
      <c r="B518" s="394">
        <v>42860</v>
      </c>
      <c r="C518" s="395">
        <v>0.57847222222222217</v>
      </c>
      <c r="D518" s="396">
        <v>33</v>
      </c>
      <c r="E518" s="397" t="s">
        <v>191</v>
      </c>
      <c r="F518" s="398" t="s">
        <v>56</v>
      </c>
      <c r="G518" s="398">
        <v>120</v>
      </c>
      <c r="H518" s="398">
        <v>270647.28999999998</v>
      </c>
      <c r="I518" s="399">
        <v>337950</v>
      </c>
      <c r="J518" s="400">
        <v>5023822488</v>
      </c>
      <c r="K518" s="400" t="s">
        <v>56</v>
      </c>
    </row>
    <row r="519" spans="1:11" ht="12.75" customHeight="1">
      <c r="A519" s="209">
        <v>511</v>
      </c>
      <c r="B519" s="387">
        <v>42860</v>
      </c>
      <c r="C519" s="388">
        <v>0.57847222222222217</v>
      </c>
      <c r="D519" s="389">
        <v>500</v>
      </c>
      <c r="E519" s="390" t="s">
        <v>191</v>
      </c>
      <c r="F519" s="391" t="s">
        <v>56</v>
      </c>
      <c r="G519" s="391">
        <v>200</v>
      </c>
      <c r="H519" s="391">
        <v>270847.28999999998</v>
      </c>
      <c r="I519" s="392">
        <v>5002162</v>
      </c>
      <c r="J519" s="393">
        <v>5023742033</v>
      </c>
      <c r="K519" s="393" t="s">
        <v>56</v>
      </c>
    </row>
    <row r="520" spans="1:11" ht="12.75" customHeight="1">
      <c r="A520" s="209">
        <v>512</v>
      </c>
      <c r="B520" s="394">
        <v>42860</v>
      </c>
      <c r="C520" s="395">
        <v>0.57847222222222217</v>
      </c>
      <c r="D520" s="396">
        <v>33</v>
      </c>
      <c r="E520" s="397" t="s">
        <v>191</v>
      </c>
      <c r="F520" s="398" t="s">
        <v>56</v>
      </c>
      <c r="G520" s="398">
        <v>410</v>
      </c>
      <c r="H520" s="398">
        <v>271257.28999999998</v>
      </c>
      <c r="I520" s="399">
        <v>337959</v>
      </c>
      <c r="J520" s="400">
        <v>5023822967</v>
      </c>
      <c r="K520" s="400" t="s">
        <v>56</v>
      </c>
    </row>
    <row r="521" spans="1:11" ht="12.75" customHeight="1">
      <c r="A521" s="209">
        <v>513</v>
      </c>
      <c r="B521" s="387">
        <v>42860</v>
      </c>
      <c r="C521" s="388">
        <v>0.57986111111111105</v>
      </c>
      <c r="D521" s="389">
        <v>5838</v>
      </c>
      <c r="E521" s="390" t="s">
        <v>191</v>
      </c>
      <c r="F521" s="391" t="s">
        <v>56</v>
      </c>
      <c r="G521" s="391">
        <v>1287</v>
      </c>
      <c r="H521" s="391">
        <v>272544.28999999998</v>
      </c>
      <c r="I521" s="392">
        <v>8389294</v>
      </c>
      <c r="J521" s="393">
        <v>1000032654</v>
      </c>
      <c r="K521" s="393" t="s">
        <v>56</v>
      </c>
    </row>
    <row r="522" spans="1:11" ht="12.75" customHeight="1">
      <c r="A522" s="209">
        <v>514</v>
      </c>
      <c r="B522" s="394">
        <v>42860</v>
      </c>
      <c r="C522" s="395">
        <v>0.5805555555555556</v>
      </c>
      <c r="D522" s="396">
        <v>5838</v>
      </c>
      <c r="E522" s="397" t="s">
        <v>191</v>
      </c>
      <c r="F522" s="398" t="s">
        <v>56</v>
      </c>
      <c r="G522" s="398">
        <v>150</v>
      </c>
      <c r="H522" s="398">
        <v>272694.28999999998</v>
      </c>
      <c r="I522" s="399">
        <v>8389299</v>
      </c>
      <c r="J522" s="400">
        <v>1000032654</v>
      </c>
      <c r="K522" s="400" t="s">
        <v>56</v>
      </c>
    </row>
    <row r="523" spans="1:11" ht="12.75" customHeight="1">
      <c r="A523" s="209">
        <v>515</v>
      </c>
      <c r="B523" s="387">
        <v>42860</v>
      </c>
      <c r="C523" s="388">
        <v>0.58124999999999993</v>
      </c>
      <c r="D523" s="389">
        <v>5838</v>
      </c>
      <c r="E523" s="390" t="s">
        <v>191</v>
      </c>
      <c r="F523" s="391" t="s">
        <v>56</v>
      </c>
      <c r="G523" s="391">
        <v>1798</v>
      </c>
      <c r="H523" s="391">
        <v>274492.28999999998</v>
      </c>
      <c r="I523" s="392">
        <v>8389305</v>
      </c>
      <c r="J523" s="393">
        <v>1000032654</v>
      </c>
      <c r="K523" s="393" t="s">
        <v>56</v>
      </c>
    </row>
    <row r="524" spans="1:11" ht="12.75" customHeight="1">
      <c r="A524" s="209">
        <v>516</v>
      </c>
      <c r="B524" s="394">
        <v>42860</v>
      </c>
      <c r="C524" s="395">
        <v>0.58263888888888882</v>
      </c>
      <c r="D524" s="396">
        <v>5595</v>
      </c>
      <c r="E524" s="397" t="s">
        <v>191</v>
      </c>
      <c r="F524" s="398" t="s">
        <v>56</v>
      </c>
      <c r="G524" s="398">
        <v>169</v>
      </c>
      <c r="H524" s="398">
        <v>274661.28999999998</v>
      </c>
      <c r="I524" s="399">
        <v>5953960</v>
      </c>
      <c r="J524" s="400">
        <v>5023131377</v>
      </c>
      <c r="K524" s="400" t="s">
        <v>56</v>
      </c>
    </row>
    <row r="525" spans="1:11" ht="12.75" customHeight="1">
      <c r="A525" s="209">
        <v>517</v>
      </c>
      <c r="B525" s="387">
        <v>42860</v>
      </c>
      <c r="C525" s="388">
        <v>0.58958333333333335</v>
      </c>
      <c r="D525" s="389">
        <v>7588</v>
      </c>
      <c r="E525" s="390" t="s">
        <v>191</v>
      </c>
      <c r="F525" s="391" t="s">
        <v>56</v>
      </c>
      <c r="G525" s="391">
        <v>10</v>
      </c>
      <c r="H525" s="391">
        <v>274671.28999999998</v>
      </c>
      <c r="I525" s="392">
        <v>5884057</v>
      </c>
      <c r="J525" s="393">
        <v>5023332363</v>
      </c>
      <c r="K525" s="393" t="s">
        <v>56</v>
      </c>
    </row>
    <row r="526" spans="1:11" ht="12.75" customHeight="1">
      <c r="A526" s="209">
        <v>518</v>
      </c>
      <c r="B526" s="394">
        <v>42860</v>
      </c>
      <c r="C526" s="395">
        <v>0.59236111111111112</v>
      </c>
      <c r="D526" s="396">
        <v>1</v>
      </c>
      <c r="E526" s="397" t="s">
        <v>191</v>
      </c>
      <c r="F526" s="398" t="s">
        <v>56</v>
      </c>
      <c r="G526" s="398">
        <v>325</v>
      </c>
      <c r="H526" s="398">
        <v>274996.28999999998</v>
      </c>
      <c r="I526" s="399">
        <v>12461</v>
      </c>
      <c r="J526" s="400">
        <v>5026138593</v>
      </c>
      <c r="K526" s="400" t="s">
        <v>56</v>
      </c>
    </row>
    <row r="527" spans="1:11" ht="12.75" customHeight="1">
      <c r="A527" s="209">
        <v>519</v>
      </c>
      <c r="B527" s="387">
        <v>42860</v>
      </c>
      <c r="C527" s="388">
        <v>0.59583333333333333</v>
      </c>
      <c r="D527" s="389">
        <v>8969</v>
      </c>
      <c r="E527" s="390" t="s">
        <v>191</v>
      </c>
      <c r="F527" s="391" t="s">
        <v>56</v>
      </c>
      <c r="G527" s="391">
        <v>177</v>
      </c>
      <c r="H527" s="391">
        <v>275173.28999999998</v>
      </c>
      <c r="I527" s="392">
        <v>9694545</v>
      </c>
      <c r="J527" s="393">
        <v>1000039220</v>
      </c>
      <c r="K527" s="393" t="s">
        <v>56</v>
      </c>
    </row>
    <row r="528" spans="1:11" ht="12.75" customHeight="1">
      <c r="A528" s="209">
        <v>520</v>
      </c>
      <c r="B528" s="394">
        <v>42860</v>
      </c>
      <c r="C528" s="395">
        <v>0.60416666666666663</v>
      </c>
      <c r="D528" s="396">
        <v>5658</v>
      </c>
      <c r="E528" s="397" t="s">
        <v>191</v>
      </c>
      <c r="F528" s="398" t="s">
        <v>56</v>
      </c>
      <c r="G528" s="398">
        <v>354</v>
      </c>
      <c r="H528" s="398">
        <v>275527.28999999998</v>
      </c>
      <c r="I528" s="399">
        <v>6585655</v>
      </c>
      <c r="J528" s="400">
        <v>5023306516</v>
      </c>
      <c r="K528" s="400" t="s">
        <v>56</v>
      </c>
    </row>
    <row r="529" spans="1:11" ht="12.75" customHeight="1">
      <c r="A529" s="209">
        <v>521</v>
      </c>
      <c r="B529" s="387">
        <v>42860</v>
      </c>
      <c r="C529" s="388">
        <v>0.60486111111111118</v>
      </c>
      <c r="D529" s="389">
        <v>5541</v>
      </c>
      <c r="E529" s="390" t="s">
        <v>191</v>
      </c>
      <c r="F529" s="391" t="s">
        <v>56</v>
      </c>
      <c r="G529" s="391">
        <v>276</v>
      </c>
      <c r="H529" s="391">
        <v>275803.28999999998</v>
      </c>
      <c r="I529" s="392">
        <v>5414706</v>
      </c>
      <c r="J529" s="393">
        <v>5023570681</v>
      </c>
      <c r="K529" s="393" t="s">
        <v>56</v>
      </c>
    </row>
    <row r="530" spans="1:11" ht="12.75" customHeight="1">
      <c r="A530" s="209">
        <v>522</v>
      </c>
      <c r="B530" s="394">
        <v>42860</v>
      </c>
      <c r="C530" s="395">
        <v>0.60555555555555551</v>
      </c>
      <c r="D530" s="396">
        <v>890</v>
      </c>
      <c r="E530" s="397" t="s">
        <v>718</v>
      </c>
      <c r="F530" s="398" t="s">
        <v>56</v>
      </c>
      <c r="G530" s="398">
        <v>2495</v>
      </c>
      <c r="H530" s="398">
        <v>278298.28999999998</v>
      </c>
      <c r="I530" s="399">
        <v>1026101</v>
      </c>
      <c r="J530" s="400">
        <v>5027098754</v>
      </c>
      <c r="K530" s="400" t="s">
        <v>56</v>
      </c>
    </row>
    <row r="531" spans="1:11" ht="12.75" customHeight="1">
      <c r="A531" s="209">
        <v>523</v>
      </c>
      <c r="B531" s="387">
        <v>42860</v>
      </c>
      <c r="C531" s="388">
        <v>0.60625000000000007</v>
      </c>
      <c r="D531" s="389">
        <v>5544</v>
      </c>
      <c r="E531" s="390" t="s">
        <v>191</v>
      </c>
      <c r="F531" s="391" t="s">
        <v>56</v>
      </c>
      <c r="G531" s="391">
        <v>219</v>
      </c>
      <c r="H531" s="391">
        <v>278517.28999999998</v>
      </c>
      <c r="I531" s="392">
        <v>5441737</v>
      </c>
      <c r="J531" s="393">
        <v>5026033711</v>
      </c>
      <c r="K531" s="393" t="s">
        <v>56</v>
      </c>
    </row>
    <row r="532" spans="1:11" ht="12.75" customHeight="1">
      <c r="A532" s="209">
        <v>524</v>
      </c>
      <c r="B532" s="394">
        <v>42860</v>
      </c>
      <c r="C532" s="395">
        <v>0.60763888888888895</v>
      </c>
      <c r="D532" s="396">
        <v>405</v>
      </c>
      <c r="E532" s="397" t="s">
        <v>191</v>
      </c>
      <c r="F532" s="398" t="s">
        <v>56</v>
      </c>
      <c r="G532" s="398">
        <v>672</v>
      </c>
      <c r="H532" s="398">
        <v>279189.28999999998</v>
      </c>
      <c r="I532" s="399">
        <v>4053154</v>
      </c>
      <c r="J532" s="400">
        <v>5027053171</v>
      </c>
      <c r="K532" s="400" t="s">
        <v>56</v>
      </c>
    </row>
    <row r="533" spans="1:11" ht="12.75" customHeight="1">
      <c r="A533" s="209">
        <v>525</v>
      </c>
      <c r="B533" s="387">
        <v>42860</v>
      </c>
      <c r="C533" s="388">
        <v>0.60972222222222217</v>
      </c>
      <c r="D533" s="389">
        <v>183</v>
      </c>
      <c r="E533" s="390" t="s">
        <v>191</v>
      </c>
      <c r="F533" s="391" t="s">
        <v>56</v>
      </c>
      <c r="G533" s="391">
        <v>193</v>
      </c>
      <c r="H533" s="391">
        <v>279382.28999999998</v>
      </c>
      <c r="I533" s="392">
        <v>1833148</v>
      </c>
      <c r="J533" s="393">
        <v>5026174937</v>
      </c>
      <c r="K533" s="393" t="s">
        <v>56</v>
      </c>
    </row>
    <row r="534" spans="1:11" ht="12.75" customHeight="1">
      <c r="A534" s="209">
        <v>526</v>
      </c>
      <c r="B534" s="394">
        <v>42860</v>
      </c>
      <c r="C534" s="395">
        <v>0.60972222222222217</v>
      </c>
      <c r="D534" s="396">
        <v>5532</v>
      </c>
      <c r="E534" s="397" t="s">
        <v>191</v>
      </c>
      <c r="F534" s="398" t="s">
        <v>56</v>
      </c>
      <c r="G534" s="398">
        <v>281</v>
      </c>
      <c r="H534" s="398">
        <v>279663.28999999998</v>
      </c>
      <c r="I534" s="399">
        <v>5328481</v>
      </c>
      <c r="J534" s="400">
        <v>5023129942</v>
      </c>
      <c r="K534" s="400" t="s">
        <v>56</v>
      </c>
    </row>
    <row r="535" spans="1:11" ht="12.75" customHeight="1">
      <c r="A535" s="209">
        <v>527</v>
      </c>
      <c r="B535" s="387">
        <v>42860</v>
      </c>
      <c r="C535" s="388">
        <v>0.61527777777777781</v>
      </c>
      <c r="D535" s="389">
        <v>7790</v>
      </c>
      <c r="E535" s="390" t="s">
        <v>191</v>
      </c>
      <c r="F535" s="391" t="s">
        <v>56</v>
      </c>
      <c r="G535" s="391">
        <v>294</v>
      </c>
      <c r="H535" s="391">
        <v>279957.28999999998</v>
      </c>
      <c r="I535" s="392">
        <v>79052</v>
      </c>
      <c r="J535" s="393">
        <v>1000025310</v>
      </c>
      <c r="K535" s="393" t="s">
        <v>56</v>
      </c>
    </row>
    <row r="536" spans="1:11" ht="12.75" customHeight="1">
      <c r="A536" s="209">
        <v>528</v>
      </c>
      <c r="B536" s="394">
        <v>42860</v>
      </c>
      <c r="C536" s="395">
        <v>0.61597222222222225</v>
      </c>
      <c r="D536" s="396">
        <v>287</v>
      </c>
      <c r="E536" s="397" t="s">
        <v>191</v>
      </c>
      <c r="F536" s="398" t="s">
        <v>56</v>
      </c>
      <c r="G536" s="398">
        <v>813</v>
      </c>
      <c r="H536" s="398">
        <v>280770.28999999998</v>
      </c>
      <c r="I536" s="399">
        <v>2871711</v>
      </c>
      <c r="J536" s="400">
        <v>5025725531</v>
      </c>
      <c r="K536" s="400" t="s">
        <v>56</v>
      </c>
    </row>
    <row r="537" spans="1:11" ht="12.75" customHeight="1">
      <c r="A537" s="209">
        <v>529</v>
      </c>
      <c r="B537" s="387">
        <v>42860</v>
      </c>
      <c r="C537" s="388">
        <v>0.62152777777777779</v>
      </c>
      <c r="D537" s="389">
        <v>5553</v>
      </c>
      <c r="E537" s="390" t="s">
        <v>191</v>
      </c>
      <c r="F537" s="391" t="s">
        <v>56</v>
      </c>
      <c r="G537" s="391">
        <v>580</v>
      </c>
      <c r="H537" s="391">
        <v>281350.28999999998</v>
      </c>
      <c r="I537" s="392">
        <v>5537004</v>
      </c>
      <c r="J537" s="393">
        <v>5023366999</v>
      </c>
      <c r="K537" s="393" t="s">
        <v>56</v>
      </c>
    </row>
    <row r="538" spans="1:11" ht="12.75" customHeight="1">
      <c r="A538" s="209">
        <v>530</v>
      </c>
      <c r="B538" s="394">
        <v>42860</v>
      </c>
      <c r="C538" s="395">
        <v>0.625</v>
      </c>
      <c r="D538" s="396">
        <v>5652</v>
      </c>
      <c r="E538" s="397" t="s">
        <v>191</v>
      </c>
      <c r="F538" s="398" t="s">
        <v>56</v>
      </c>
      <c r="G538" s="398">
        <v>244</v>
      </c>
      <c r="H538" s="398">
        <v>281594.28999999998</v>
      </c>
      <c r="I538" s="399">
        <v>6521699</v>
      </c>
      <c r="J538" s="400">
        <v>1000030393</v>
      </c>
      <c r="K538" s="400" t="s">
        <v>56</v>
      </c>
    </row>
    <row r="539" spans="1:11" ht="12.75" customHeight="1">
      <c r="A539" s="209">
        <v>531</v>
      </c>
      <c r="B539" s="387">
        <v>42860</v>
      </c>
      <c r="C539" s="388">
        <v>0.63263888888888886</v>
      </c>
      <c r="D539" s="389">
        <v>29</v>
      </c>
      <c r="E539" s="390" t="s">
        <v>191</v>
      </c>
      <c r="F539" s="391" t="s">
        <v>56</v>
      </c>
      <c r="G539" s="391">
        <v>224</v>
      </c>
      <c r="H539" s="391">
        <v>281818.28999999998</v>
      </c>
      <c r="I539" s="392">
        <v>29238</v>
      </c>
      <c r="J539" s="393">
        <v>5023738726</v>
      </c>
      <c r="K539" s="393" t="s">
        <v>56</v>
      </c>
    </row>
    <row r="540" spans="1:11" ht="12.75" customHeight="1">
      <c r="A540" s="209">
        <v>532</v>
      </c>
      <c r="B540" s="394">
        <v>42860</v>
      </c>
      <c r="C540" s="395">
        <v>0.6333333333333333</v>
      </c>
      <c r="D540" s="396">
        <v>7761</v>
      </c>
      <c r="E540" s="397" t="s">
        <v>191</v>
      </c>
      <c r="F540" s="398" t="s">
        <v>56</v>
      </c>
      <c r="G540" s="398">
        <v>3028</v>
      </c>
      <c r="H540" s="398">
        <v>284846.28999999998</v>
      </c>
      <c r="I540" s="399">
        <v>7611468</v>
      </c>
      <c r="J540" s="400">
        <v>5027060945</v>
      </c>
      <c r="K540" s="400" t="s">
        <v>56</v>
      </c>
    </row>
    <row r="541" spans="1:11" ht="12.75" customHeight="1">
      <c r="A541" s="209">
        <v>533</v>
      </c>
      <c r="B541" s="387">
        <v>42860</v>
      </c>
      <c r="C541" s="388">
        <v>0.63611111111111118</v>
      </c>
      <c r="D541" s="389">
        <v>7069</v>
      </c>
      <c r="E541" s="390" t="s">
        <v>191</v>
      </c>
      <c r="F541" s="391" t="s">
        <v>56</v>
      </c>
      <c r="G541" s="391">
        <v>363</v>
      </c>
      <c r="H541" s="391">
        <v>285209.28999999998</v>
      </c>
      <c r="I541" s="392">
        <v>697572</v>
      </c>
      <c r="J541" s="393">
        <v>5025608950</v>
      </c>
      <c r="K541" s="393" t="s">
        <v>56</v>
      </c>
    </row>
    <row r="542" spans="1:11" ht="12.75" customHeight="1">
      <c r="A542" s="209">
        <v>534</v>
      </c>
      <c r="B542" s="394">
        <v>42860</v>
      </c>
      <c r="C542" s="395">
        <v>0.63888888888888895</v>
      </c>
      <c r="D542" s="396">
        <v>332</v>
      </c>
      <c r="E542" s="397" t="s">
        <v>191</v>
      </c>
      <c r="F542" s="398" t="s">
        <v>56</v>
      </c>
      <c r="G542" s="398">
        <v>596</v>
      </c>
      <c r="H542" s="398">
        <v>285805.28999999998</v>
      </c>
      <c r="I542" s="399">
        <v>3325841</v>
      </c>
      <c r="J542" s="400">
        <v>5026653070</v>
      </c>
      <c r="K542" s="400" t="s">
        <v>56</v>
      </c>
    </row>
    <row r="543" spans="1:11" ht="12.75" customHeight="1">
      <c r="A543" s="209">
        <v>535</v>
      </c>
      <c r="B543" s="387">
        <v>42860</v>
      </c>
      <c r="C543" s="388">
        <v>0.64236111111111105</v>
      </c>
      <c r="D543" s="389">
        <v>36</v>
      </c>
      <c r="E543" s="390" t="s">
        <v>191</v>
      </c>
      <c r="F543" s="391" t="s">
        <v>56</v>
      </c>
      <c r="G543" s="391">
        <v>352</v>
      </c>
      <c r="H543" s="391">
        <v>286157.28999999998</v>
      </c>
      <c r="I543" s="392">
        <v>365454</v>
      </c>
      <c r="J543" s="393">
        <v>1000034403</v>
      </c>
      <c r="K543" s="393" t="s">
        <v>56</v>
      </c>
    </row>
    <row r="544" spans="1:11" ht="12.75" customHeight="1">
      <c r="A544" s="209">
        <v>536</v>
      </c>
      <c r="B544" s="394">
        <v>42860</v>
      </c>
      <c r="C544" s="395">
        <v>0.6430555555555556</v>
      </c>
      <c r="D544" s="396">
        <v>7588</v>
      </c>
      <c r="E544" s="397" t="s">
        <v>191</v>
      </c>
      <c r="F544" s="398" t="s">
        <v>56</v>
      </c>
      <c r="G544" s="398">
        <v>148</v>
      </c>
      <c r="H544" s="398">
        <v>286305.28999999998</v>
      </c>
      <c r="I544" s="399">
        <v>5884254</v>
      </c>
      <c r="J544" s="400">
        <v>5023332306</v>
      </c>
      <c r="K544" s="400" t="s">
        <v>56</v>
      </c>
    </row>
    <row r="545" spans="1:11" ht="12.75" customHeight="1">
      <c r="A545" s="209">
        <v>537</v>
      </c>
      <c r="B545" s="387">
        <v>42860</v>
      </c>
      <c r="C545" s="388">
        <v>0.64444444444444449</v>
      </c>
      <c r="D545" s="389">
        <v>7465</v>
      </c>
      <c r="E545" s="390" t="s">
        <v>720</v>
      </c>
      <c r="F545" s="391" t="s">
        <v>56</v>
      </c>
      <c r="G545" s="391">
        <v>90</v>
      </c>
      <c r="H545" s="391">
        <v>286395.28999999998</v>
      </c>
      <c r="I545" s="392">
        <v>7650141</v>
      </c>
      <c r="J545" s="393" t="s">
        <v>11287</v>
      </c>
      <c r="K545" s="393" t="s">
        <v>56</v>
      </c>
    </row>
    <row r="546" spans="1:11" ht="12.75" customHeight="1">
      <c r="A546" s="209">
        <v>538</v>
      </c>
      <c r="B546" s="394">
        <v>42860</v>
      </c>
      <c r="C546" s="395">
        <v>0.64583333333333337</v>
      </c>
      <c r="D546" s="396">
        <v>5553</v>
      </c>
      <c r="E546" s="397" t="s">
        <v>191</v>
      </c>
      <c r="F546" s="398" t="s">
        <v>56</v>
      </c>
      <c r="G546" s="398">
        <v>304</v>
      </c>
      <c r="H546" s="398">
        <v>286699.28999999998</v>
      </c>
      <c r="I546" s="399">
        <v>5537077</v>
      </c>
      <c r="J546" s="400">
        <v>5024012741</v>
      </c>
      <c r="K546" s="400" t="s">
        <v>56</v>
      </c>
    </row>
    <row r="547" spans="1:11" ht="12.75" customHeight="1">
      <c r="A547" s="209">
        <v>539</v>
      </c>
      <c r="B547" s="387">
        <v>42860</v>
      </c>
      <c r="C547" s="388">
        <v>0.64652777777777781</v>
      </c>
      <c r="D547" s="389">
        <v>5727</v>
      </c>
      <c r="E547" s="390" t="s">
        <v>191</v>
      </c>
      <c r="F547" s="391" t="s">
        <v>56</v>
      </c>
      <c r="G547" s="391">
        <v>405</v>
      </c>
      <c r="H547" s="391">
        <v>287104.28999999998</v>
      </c>
      <c r="I547" s="392">
        <v>7279778</v>
      </c>
      <c r="J547" s="393">
        <v>5027046043</v>
      </c>
      <c r="K547" s="393" t="s">
        <v>56</v>
      </c>
    </row>
    <row r="548" spans="1:11" ht="12.75" customHeight="1">
      <c r="A548" s="209">
        <v>540</v>
      </c>
      <c r="B548" s="394">
        <v>42860</v>
      </c>
      <c r="C548" s="395">
        <v>0.64652777777777781</v>
      </c>
      <c r="D548" s="396">
        <v>9</v>
      </c>
      <c r="E548" s="397" t="s">
        <v>191</v>
      </c>
      <c r="F548" s="398" t="s">
        <v>56</v>
      </c>
      <c r="G548" s="398">
        <v>694</v>
      </c>
      <c r="H548" s="398">
        <v>287798.28999999998</v>
      </c>
      <c r="I548" s="399">
        <v>97407</v>
      </c>
      <c r="J548" s="400">
        <v>5023301095</v>
      </c>
      <c r="K548" s="400" t="s">
        <v>56</v>
      </c>
    </row>
    <row r="549" spans="1:11" ht="12.75" customHeight="1">
      <c r="A549" s="209">
        <v>541</v>
      </c>
      <c r="B549" s="387">
        <v>42860</v>
      </c>
      <c r="C549" s="388">
        <v>0.65</v>
      </c>
      <c r="D549" s="389">
        <v>21</v>
      </c>
      <c r="E549" s="390" t="s">
        <v>191</v>
      </c>
      <c r="F549" s="391" t="s">
        <v>56</v>
      </c>
      <c r="G549" s="391">
        <v>624</v>
      </c>
      <c r="H549" s="391">
        <v>288422.28999999998</v>
      </c>
      <c r="I549" s="392">
        <v>212098</v>
      </c>
      <c r="J549" s="393">
        <v>5026644970</v>
      </c>
      <c r="K549" s="393" t="s">
        <v>56</v>
      </c>
    </row>
    <row r="550" spans="1:11" ht="12.75" customHeight="1">
      <c r="A550" s="209">
        <v>542</v>
      </c>
      <c r="B550" s="394">
        <v>42860</v>
      </c>
      <c r="C550" s="395">
        <v>0.65069444444444446</v>
      </c>
      <c r="D550" s="396">
        <v>5574</v>
      </c>
      <c r="E550" s="397" t="s">
        <v>191</v>
      </c>
      <c r="F550" s="398" t="s">
        <v>56</v>
      </c>
      <c r="G550" s="398">
        <v>100</v>
      </c>
      <c r="H550" s="398">
        <v>288522.28999999998</v>
      </c>
      <c r="I550" s="399">
        <v>5746453</v>
      </c>
      <c r="J550" s="400">
        <v>5023298200</v>
      </c>
      <c r="K550" s="400" t="s">
        <v>56</v>
      </c>
    </row>
    <row r="551" spans="1:11" ht="12.75" customHeight="1">
      <c r="A551" s="209">
        <v>543</v>
      </c>
      <c r="B551" s="387">
        <v>42860</v>
      </c>
      <c r="C551" s="388">
        <v>0.65138888888888891</v>
      </c>
      <c r="D551" s="389">
        <v>68</v>
      </c>
      <c r="E551" s="390" t="s">
        <v>191</v>
      </c>
      <c r="F551" s="391" t="s">
        <v>56</v>
      </c>
      <c r="G551" s="391">
        <v>261</v>
      </c>
      <c r="H551" s="391">
        <v>288783.28999999998</v>
      </c>
      <c r="I551" s="392">
        <v>689270</v>
      </c>
      <c r="J551" s="393">
        <v>5023226631</v>
      </c>
      <c r="K551" s="393" t="s">
        <v>56</v>
      </c>
    </row>
    <row r="552" spans="1:11" ht="12.75" customHeight="1">
      <c r="A552" s="209">
        <v>544</v>
      </c>
      <c r="B552" s="394">
        <v>42860</v>
      </c>
      <c r="C552" s="395">
        <v>0.65277777777777779</v>
      </c>
      <c r="D552" s="396">
        <v>7588</v>
      </c>
      <c r="E552" s="397" t="s">
        <v>191</v>
      </c>
      <c r="F552" s="398" t="s">
        <v>56</v>
      </c>
      <c r="G552" s="398">
        <v>327</v>
      </c>
      <c r="H552" s="398">
        <v>289110.28999999998</v>
      </c>
      <c r="I552" s="399">
        <v>5884281</v>
      </c>
      <c r="J552" s="400">
        <v>5023365546</v>
      </c>
      <c r="K552" s="400" t="s">
        <v>56</v>
      </c>
    </row>
    <row r="553" spans="1:11" ht="12.75" customHeight="1">
      <c r="A553" s="209">
        <v>545</v>
      </c>
      <c r="B553" s="387">
        <v>42860</v>
      </c>
      <c r="C553" s="388">
        <v>0.65277777777777779</v>
      </c>
      <c r="D553" s="389">
        <v>5541</v>
      </c>
      <c r="E553" s="390" t="s">
        <v>191</v>
      </c>
      <c r="F553" s="391" t="s">
        <v>56</v>
      </c>
      <c r="G553" s="391">
        <v>320</v>
      </c>
      <c r="H553" s="391">
        <v>289430.28999999998</v>
      </c>
      <c r="I553" s="392">
        <v>5414794</v>
      </c>
      <c r="J553" s="393">
        <v>5026964287</v>
      </c>
      <c r="K553" s="393" t="s">
        <v>56</v>
      </c>
    </row>
    <row r="554" spans="1:11" ht="12.75" customHeight="1">
      <c r="A554" s="209">
        <v>546</v>
      </c>
      <c r="B554" s="394">
        <v>42860</v>
      </c>
      <c r="C554" s="395">
        <v>0.65277777777777779</v>
      </c>
      <c r="D554" s="396">
        <v>50</v>
      </c>
      <c r="E554" s="397" t="s">
        <v>191</v>
      </c>
      <c r="F554" s="398" t="s">
        <v>56</v>
      </c>
      <c r="G554" s="398">
        <v>265</v>
      </c>
      <c r="H554" s="398">
        <v>289695.28999999998</v>
      </c>
      <c r="I554" s="399">
        <v>503160</v>
      </c>
      <c r="J554" s="400">
        <v>5026737881</v>
      </c>
      <c r="K554" s="400" t="s">
        <v>56</v>
      </c>
    </row>
    <row r="555" spans="1:11" ht="12.75" customHeight="1">
      <c r="A555" s="209">
        <v>547</v>
      </c>
      <c r="B555" s="387">
        <v>42860</v>
      </c>
      <c r="C555" s="388">
        <v>0.65625</v>
      </c>
      <c r="D555" s="389">
        <v>8969</v>
      </c>
      <c r="E555" s="390" t="s">
        <v>191</v>
      </c>
      <c r="F555" s="391" t="s">
        <v>56</v>
      </c>
      <c r="G555" s="391">
        <v>204</v>
      </c>
      <c r="H555" s="391">
        <v>289899.28999999998</v>
      </c>
      <c r="I555" s="392">
        <v>9694690</v>
      </c>
      <c r="J555" s="393">
        <v>5026659408</v>
      </c>
      <c r="K555" s="393" t="s">
        <v>56</v>
      </c>
    </row>
    <row r="556" spans="1:11" ht="12.75" customHeight="1">
      <c r="A556" s="209">
        <v>548</v>
      </c>
      <c r="B556" s="394">
        <v>42860</v>
      </c>
      <c r="C556" s="395">
        <v>0.65625</v>
      </c>
      <c r="D556" s="396">
        <v>7465</v>
      </c>
      <c r="E556" s="397" t="s">
        <v>720</v>
      </c>
      <c r="F556" s="398" t="s">
        <v>56</v>
      </c>
      <c r="G556" s="398">
        <v>308</v>
      </c>
      <c r="H556" s="398">
        <v>290207.28999999998</v>
      </c>
      <c r="I556" s="399">
        <v>7666652</v>
      </c>
      <c r="J556" s="400" t="s">
        <v>11288</v>
      </c>
      <c r="K556" s="400" t="s">
        <v>56</v>
      </c>
    </row>
    <row r="557" spans="1:11" ht="12.75" customHeight="1">
      <c r="A557" s="209">
        <v>549</v>
      </c>
      <c r="B557" s="387">
        <v>42860</v>
      </c>
      <c r="C557" s="388">
        <v>0.65694444444444444</v>
      </c>
      <c r="D557" s="389">
        <v>8969</v>
      </c>
      <c r="E557" s="390" t="s">
        <v>191</v>
      </c>
      <c r="F557" s="391" t="s">
        <v>56</v>
      </c>
      <c r="G557" s="391">
        <v>194</v>
      </c>
      <c r="H557" s="391">
        <v>290401.28999999998</v>
      </c>
      <c r="I557" s="392">
        <v>9694693</v>
      </c>
      <c r="J557" s="393">
        <v>5026659408</v>
      </c>
      <c r="K557" s="393" t="s">
        <v>56</v>
      </c>
    </row>
    <row r="558" spans="1:11" ht="12.75" customHeight="1">
      <c r="A558" s="209">
        <v>550</v>
      </c>
      <c r="B558" s="394">
        <v>42860</v>
      </c>
      <c r="C558" s="395">
        <v>0.65694444444444444</v>
      </c>
      <c r="D558" s="396">
        <v>398</v>
      </c>
      <c r="E558" s="397" t="s">
        <v>191</v>
      </c>
      <c r="F558" s="398" t="s">
        <v>56</v>
      </c>
      <c r="G558" s="398">
        <v>229</v>
      </c>
      <c r="H558" s="398">
        <v>290630.28999999998</v>
      </c>
      <c r="I558" s="399">
        <v>3986251</v>
      </c>
      <c r="J558" s="400">
        <v>5026928407</v>
      </c>
      <c r="K558" s="400" t="s">
        <v>56</v>
      </c>
    </row>
    <row r="559" spans="1:11" ht="12.75" customHeight="1">
      <c r="A559" s="209">
        <v>551</v>
      </c>
      <c r="B559" s="387">
        <v>42860</v>
      </c>
      <c r="C559" s="388">
        <v>0.65694444444444444</v>
      </c>
      <c r="D559" s="389">
        <v>7465</v>
      </c>
      <c r="E559" s="390" t="s">
        <v>720</v>
      </c>
      <c r="F559" s="391" t="s">
        <v>56</v>
      </c>
      <c r="G559" s="391">
        <v>299</v>
      </c>
      <c r="H559" s="391">
        <v>290929.28999999998</v>
      </c>
      <c r="I559" s="392">
        <v>7667390</v>
      </c>
      <c r="J559" s="393" t="s">
        <v>11289</v>
      </c>
      <c r="K559" s="393" t="s">
        <v>56</v>
      </c>
    </row>
    <row r="560" spans="1:11" ht="12.75" customHeight="1">
      <c r="A560" s="209">
        <v>552</v>
      </c>
      <c r="B560" s="394">
        <v>42860</v>
      </c>
      <c r="C560" s="395">
        <v>0.65833333333333333</v>
      </c>
      <c r="D560" s="396">
        <v>7465</v>
      </c>
      <c r="E560" s="397" t="s">
        <v>720</v>
      </c>
      <c r="F560" s="398" t="s">
        <v>56</v>
      </c>
      <c r="G560" s="398">
        <v>268</v>
      </c>
      <c r="H560" s="398">
        <v>291197.28999999998</v>
      </c>
      <c r="I560" s="399">
        <v>7668881</v>
      </c>
      <c r="J560" s="400" t="s">
        <v>11290</v>
      </c>
      <c r="K560" s="400" t="s">
        <v>56</v>
      </c>
    </row>
    <row r="561" spans="1:11" ht="12.75" customHeight="1">
      <c r="A561" s="209">
        <v>553</v>
      </c>
      <c r="B561" s="387">
        <v>42860</v>
      </c>
      <c r="C561" s="388">
        <v>0.66111111111111109</v>
      </c>
      <c r="D561" s="389">
        <v>5838</v>
      </c>
      <c r="E561" s="390" t="s">
        <v>191</v>
      </c>
      <c r="F561" s="391" t="s">
        <v>56</v>
      </c>
      <c r="G561" s="391">
        <v>315</v>
      </c>
      <c r="H561" s="391">
        <v>291512.28999999998</v>
      </c>
      <c r="I561" s="392">
        <v>8389657</v>
      </c>
      <c r="J561" s="393">
        <v>5027031425</v>
      </c>
      <c r="K561" s="393" t="s">
        <v>56</v>
      </c>
    </row>
    <row r="562" spans="1:11" ht="12.75" customHeight="1">
      <c r="A562" s="209">
        <v>554</v>
      </c>
      <c r="B562" s="394">
        <v>42860</v>
      </c>
      <c r="C562" s="395">
        <v>0.66180555555555554</v>
      </c>
      <c r="D562" s="396">
        <v>5547</v>
      </c>
      <c r="E562" s="397" t="s">
        <v>191</v>
      </c>
      <c r="F562" s="398" t="s">
        <v>56</v>
      </c>
      <c r="G562" s="398">
        <v>134</v>
      </c>
      <c r="H562" s="398">
        <v>291646.28999999998</v>
      </c>
      <c r="I562" s="399">
        <v>5473045</v>
      </c>
      <c r="J562" s="400">
        <v>5023742157</v>
      </c>
      <c r="K562" s="400" t="s">
        <v>56</v>
      </c>
    </row>
    <row r="563" spans="1:11" ht="12.75" customHeight="1">
      <c r="A563" s="209">
        <v>555</v>
      </c>
      <c r="B563" s="387">
        <v>42860</v>
      </c>
      <c r="C563" s="388">
        <v>0.66249999999999998</v>
      </c>
      <c r="D563" s="389">
        <v>500</v>
      </c>
      <c r="E563" s="390" t="s">
        <v>191</v>
      </c>
      <c r="F563" s="391" t="s">
        <v>56</v>
      </c>
      <c r="G563" s="391">
        <v>451</v>
      </c>
      <c r="H563" s="391">
        <v>292097.28999999998</v>
      </c>
      <c r="I563" s="392">
        <v>5002531</v>
      </c>
      <c r="J563" s="393">
        <v>5023250854</v>
      </c>
      <c r="K563" s="393" t="s">
        <v>56</v>
      </c>
    </row>
    <row r="564" spans="1:11" ht="12.75" customHeight="1">
      <c r="A564" s="209">
        <v>556</v>
      </c>
      <c r="B564" s="394">
        <v>42860</v>
      </c>
      <c r="C564" s="395">
        <v>0.66249999999999998</v>
      </c>
      <c r="D564" s="396">
        <v>401</v>
      </c>
      <c r="E564" s="397" t="s">
        <v>191</v>
      </c>
      <c r="F564" s="398" t="s">
        <v>56</v>
      </c>
      <c r="G564" s="398">
        <v>129</v>
      </c>
      <c r="H564" s="398">
        <v>292226.28999999998</v>
      </c>
      <c r="I564" s="399">
        <v>4017515</v>
      </c>
      <c r="J564" s="400">
        <v>5027256154</v>
      </c>
      <c r="K564" s="400" t="s">
        <v>56</v>
      </c>
    </row>
    <row r="565" spans="1:11" ht="12.75" customHeight="1">
      <c r="A565" s="209">
        <v>557</v>
      </c>
      <c r="B565" s="387">
        <v>42860</v>
      </c>
      <c r="C565" s="388">
        <v>0.66597222222222219</v>
      </c>
      <c r="D565" s="389">
        <v>7465</v>
      </c>
      <c r="E565" s="390" t="s">
        <v>720</v>
      </c>
      <c r="F565" s="391" t="s">
        <v>56</v>
      </c>
      <c r="G565" s="391">
        <v>1145</v>
      </c>
      <c r="H565" s="391">
        <v>293371.28999999998</v>
      </c>
      <c r="I565" s="392">
        <v>7677224</v>
      </c>
      <c r="J565" s="393" t="s">
        <v>11291</v>
      </c>
      <c r="K565" s="393" t="s">
        <v>56</v>
      </c>
    </row>
    <row r="566" spans="1:11" ht="12.75" customHeight="1">
      <c r="A566" s="209">
        <v>558</v>
      </c>
      <c r="B566" s="394">
        <v>42860</v>
      </c>
      <c r="C566" s="395">
        <v>0.67361111111111116</v>
      </c>
      <c r="D566" s="396">
        <v>7465</v>
      </c>
      <c r="E566" s="397" t="s">
        <v>720</v>
      </c>
      <c r="F566" s="398" t="s">
        <v>56</v>
      </c>
      <c r="G566" s="398">
        <v>299</v>
      </c>
      <c r="H566" s="398">
        <v>293670.28999999998</v>
      </c>
      <c r="I566" s="399">
        <v>7687466</v>
      </c>
      <c r="J566" s="400" t="s">
        <v>11292</v>
      </c>
      <c r="K566" s="400" t="s">
        <v>56</v>
      </c>
    </row>
    <row r="567" spans="1:11" ht="12.75" customHeight="1">
      <c r="A567" s="209">
        <v>559</v>
      </c>
      <c r="B567" s="387">
        <v>42860</v>
      </c>
      <c r="C567" s="388">
        <v>0.67847222222222225</v>
      </c>
      <c r="D567" s="389">
        <v>890</v>
      </c>
      <c r="E567" s="390" t="s">
        <v>718</v>
      </c>
      <c r="F567" s="391" t="s">
        <v>56</v>
      </c>
      <c r="G567" s="391">
        <v>664</v>
      </c>
      <c r="H567" s="391">
        <v>294334.28999999998</v>
      </c>
      <c r="I567" s="392">
        <v>2806933</v>
      </c>
      <c r="J567" s="393">
        <v>5027098564</v>
      </c>
      <c r="K567" s="393" t="s">
        <v>56</v>
      </c>
    </row>
    <row r="568" spans="1:11" ht="12.75" customHeight="1">
      <c r="A568" s="209">
        <v>560</v>
      </c>
      <c r="B568" s="394">
        <v>42860</v>
      </c>
      <c r="C568" s="395">
        <v>0.6791666666666667</v>
      </c>
      <c r="D568" s="396">
        <v>7465</v>
      </c>
      <c r="E568" s="397" t="s">
        <v>720</v>
      </c>
      <c r="F568" s="398" t="s">
        <v>56</v>
      </c>
      <c r="G568" s="398">
        <v>584</v>
      </c>
      <c r="H568" s="398">
        <v>294918.28999999998</v>
      </c>
      <c r="I568" s="399">
        <v>7694231</v>
      </c>
      <c r="J568" s="400" t="s">
        <v>11293</v>
      </c>
      <c r="K568" s="400" t="s">
        <v>56</v>
      </c>
    </row>
    <row r="569" spans="1:11" ht="12.75" customHeight="1">
      <c r="A569" s="209">
        <v>561</v>
      </c>
      <c r="B569" s="387">
        <v>42860</v>
      </c>
      <c r="C569" s="388">
        <v>0.68263888888888891</v>
      </c>
      <c r="D569" s="389">
        <v>5234</v>
      </c>
      <c r="E569" s="390" t="s">
        <v>727</v>
      </c>
      <c r="F569" s="391" t="s">
        <v>56</v>
      </c>
      <c r="G569" s="391">
        <v>579</v>
      </c>
      <c r="H569" s="391">
        <v>295497.28999999998</v>
      </c>
      <c r="I569" s="392">
        <v>811528</v>
      </c>
      <c r="J569" s="393">
        <v>5023318370</v>
      </c>
      <c r="K569" s="393" t="s">
        <v>56</v>
      </c>
    </row>
    <row r="570" spans="1:11" ht="12.75" customHeight="1">
      <c r="A570" s="209">
        <v>562</v>
      </c>
      <c r="B570" s="394">
        <v>42860</v>
      </c>
      <c r="C570" s="395">
        <v>0.69444444444444453</v>
      </c>
      <c r="D570" s="396">
        <v>3597</v>
      </c>
      <c r="E570" s="397" t="s">
        <v>718</v>
      </c>
      <c r="F570" s="398" t="s">
        <v>56</v>
      </c>
      <c r="G570" s="398">
        <v>2626</v>
      </c>
      <c r="H570" s="398">
        <v>298123.28999999998</v>
      </c>
      <c r="I570" s="399">
        <v>9101054</v>
      </c>
      <c r="J570" s="400">
        <v>5027328441</v>
      </c>
      <c r="K570" s="400" t="s">
        <v>56</v>
      </c>
    </row>
    <row r="571" spans="1:11" ht="12.75" customHeight="1">
      <c r="A571" s="209">
        <v>563</v>
      </c>
      <c r="B571" s="387">
        <v>42860</v>
      </c>
      <c r="C571" s="388">
        <v>0.7090277777777777</v>
      </c>
      <c r="D571" s="389">
        <v>890</v>
      </c>
      <c r="E571" s="390" t="s">
        <v>718</v>
      </c>
      <c r="F571" s="391" t="s">
        <v>56</v>
      </c>
      <c r="G571" s="391">
        <v>155</v>
      </c>
      <c r="H571" s="391">
        <v>298278.28999999998</v>
      </c>
      <c r="I571" s="392">
        <v>8019916</v>
      </c>
      <c r="J571" s="393">
        <v>5027271989</v>
      </c>
      <c r="K571" s="393" t="s">
        <v>56</v>
      </c>
    </row>
    <row r="572" spans="1:11" ht="12.75" customHeight="1">
      <c r="A572" s="209">
        <v>564</v>
      </c>
      <c r="B572" s="394">
        <v>42860</v>
      </c>
      <c r="C572" s="395">
        <v>0.75069444444444444</v>
      </c>
      <c r="D572" s="396">
        <v>890</v>
      </c>
      <c r="E572" s="397" t="s">
        <v>718</v>
      </c>
      <c r="F572" s="398" t="s">
        <v>56</v>
      </c>
      <c r="G572" s="398">
        <v>708</v>
      </c>
      <c r="H572" s="398">
        <v>298986.28999999998</v>
      </c>
      <c r="I572" s="399">
        <v>445882</v>
      </c>
      <c r="J572" s="400" t="s">
        <v>11294</v>
      </c>
      <c r="K572" s="400" t="s">
        <v>56</v>
      </c>
    </row>
    <row r="573" spans="1:11" ht="12.75" customHeight="1">
      <c r="A573" s="209">
        <v>565</v>
      </c>
      <c r="B573" s="387">
        <v>42860</v>
      </c>
      <c r="C573" s="388">
        <v>0.75416666666666676</v>
      </c>
      <c r="D573" s="389">
        <v>890</v>
      </c>
      <c r="E573" s="390" t="s">
        <v>718</v>
      </c>
      <c r="F573" s="391" t="s">
        <v>56</v>
      </c>
      <c r="G573" s="391">
        <v>326</v>
      </c>
      <c r="H573" s="391">
        <v>299312.28999999998</v>
      </c>
      <c r="I573" s="392">
        <v>2648612</v>
      </c>
      <c r="J573" s="393">
        <v>5027204139</v>
      </c>
      <c r="K573" s="393" t="s">
        <v>56</v>
      </c>
    </row>
    <row r="574" spans="1:11" ht="12.75" customHeight="1">
      <c r="A574" s="209">
        <v>566</v>
      </c>
      <c r="B574" s="394">
        <v>42860</v>
      </c>
      <c r="C574" s="395">
        <v>0.75555555555555554</v>
      </c>
      <c r="D574" s="396">
        <v>890</v>
      </c>
      <c r="E574" s="397" t="s">
        <v>718</v>
      </c>
      <c r="F574" s="398" t="s">
        <v>56</v>
      </c>
      <c r="G574" s="398">
        <v>255</v>
      </c>
      <c r="H574" s="398">
        <v>299567.28999999998</v>
      </c>
      <c r="I574" s="399">
        <v>615803</v>
      </c>
      <c r="J574" s="400">
        <v>5027106284</v>
      </c>
      <c r="K574" s="400" t="s">
        <v>56</v>
      </c>
    </row>
    <row r="575" spans="1:11" ht="12.75" customHeight="1">
      <c r="A575" s="209">
        <v>567</v>
      </c>
      <c r="B575" s="387">
        <v>42860</v>
      </c>
      <c r="C575" s="388">
        <v>0.76388888888888884</v>
      </c>
      <c r="D575" s="389">
        <v>7465</v>
      </c>
      <c r="E575" s="390" t="s">
        <v>720</v>
      </c>
      <c r="F575" s="391" t="s">
        <v>56</v>
      </c>
      <c r="G575" s="391">
        <v>229</v>
      </c>
      <c r="H575" s="391">
        <v>299796.28999999998</v>
      </c>
      <c r="I575" s="392">
        <v>7766044</v>
      </c>
      <c r="J575" s="393" t="s">
        <v>11295</v>
      </c>
      <c r="K575" s="393" t="s">
        <v>56</v>
      </c>
    </row>
    <row r="576" spans="1:11" ht="12.75" customHeight="1">
      <c r="A576" s="209">
        <v>568</v>
      </c>
      <c r="B576" s="394">
        <v>42863</v>
      </c>
      <c r="C576" s="395">
        <v>0.4291666666666667</v>
      </c>
      <c r="D576" s="396">
        <v>7109</v>
      </c>
      <c r="E576" s="397" t="s">
        <v>191</v>
      </c>
      <c r="F576" s="398" t="s">
        <v>56</v>
      </c>
      <c r="G576" s="398">
        <v>1874</v>
      </c>
      <c r="H576" s="398">
        <v>301670.28999999998</v>
      </c>
      <c r="I576" s="399">
        <v>1093959</v>
      </c>
      <c r="J576" s="400">
        <v>5027328540</v>
      </c>
      <c r="K576" s="400" t="s">
        <v>56</v>
      </c>
    </row>
    <row r="577" spans="1:11" ht="12.75" customHeight="1">
      <c r="A577" s="209">
        <v>569</v>
      </c>
      <c r="B577" s="387">
        <v>42863</v>
      </c>
      <c r="C577" s="388">
        <v>0.4291666666666667</v>
      </c>
      <c r="D577" s="389">
        <v>7109</v>
      </c>
      <c r="E577" s="390" t="s">
        <v>191</v>
      </c>
      <c r="F577" s="391" t="s">
        <v>56</v>
      </c>
      <c r="G577" s="391">
        <v>749</v>
      </c>
      <c r="H577" s="391">
        <v>302419.28999999998</v>
      </c>
      <c r="I577" s="392">
        <v>1093960</v>
      </c>
      <c r="J577" s="393">
        <v>5027328425</v>
      </c>
      <c r="K577" s="393" t="s">
        <v>56</v>
      </c>
    </row>
    <row r="578" spans="1:11" ht="12.75" customHeight="1">
      <c r="A578" s="209">
        <v>570</v>
      </c>
      <c r="B578" s="394">
        <v>42863</v>
      </c>
      <c r="C578" s="395">
        <v>0.44166666666666665</v>
      </c>
      <c r="D578" s="396">
        <v>5595</v>
      </c>
      <c r="E578" s="397" t="s">
        <v>191</v>
      </c>
      <c r="F578" s="398" t="s">
        <v>56</v>
      </c>
      <c r="G578" s="398">
        <v>180</v>
      </c>
      <c r="H578" s="398">
        <v>302599.28999999998</v>
      </c>
      <c r="I578" s="399">
        <v>5954513</v>
      </c>
      <c r="J578" s="400">
        <v>5023129876</v>
      </c>
      <c r="K578" s="400" t="s">
        <v>56</v>
      </c>
    </row>
    <row r="579" spans="1:11" ht="12.75" customHeight="1">
      <c r="A579" s="209">
        <v>571</v>
      </c>
      <c r="B579" s="387">
        <v>42863</v>
      </c>
      <c r="C579" s="388">
        <v>0.4694444444444445</v>
      </c>
      <c r="D579" s="389">
        <v>29</v>
      </c>
      <c r="E579" s="390" t="s">
        <v>191</v>
      </c>
      <c r="F579" s="391" t="s">
        <v>56</v>
      </c>
      <c r="G579" s="391">
        <v>338</v>
      </c>
      <c r="H579" s="391">
        <v>302937.28999999998</v>
      </c>
      <c r="I579" s="392">
        <v>29471</v>
      </c>
      <c r="J579" s="393">
        <v>5023138166</v>
      </c>
      <c r="K579" s="393" t="s">
        <v>56</v>
      </c>
    </row>
    <row r="580" spans="1:11" ht="12.75" customHeight="1">
      <c r="A580" s="209">
        <v>572</v>
      </c>
      <c r="B580" s="394">
        <v>42863</v>
      </c>
      <c r="C580" s="395">
        <v>0.47291666666666665</v>
      </c>
      <c r="D580" s="396">
        <v>3597</v>
      </c>
      <c r="E580" s="397" t="s">
        <v>718</v>
      </c>
      <c r="F580" s="398" t="s">
        <v>56</v>
      </c>
      <c r="G580" s="398">
        <v>304</v>
      </c>
      <c r="H580" s="398">
        <v>303241.28999999998</v>
      </c>
      <c r="I580" s="399">
        <v>6270073</v>
      </c>
      <c r="J580" s="400">
        <v>5027123040</v>
      </c>
      <c r="K580" s="400" t="s">
        <v>56</v>
      </c>
    </row>
    <row r="581" spans="1:11" ht="12.75" customHeight="1">
      <c r="A581" s="209">
        <v>573</v>
      </c>
      <c r="B581" s="387">
        <v>42863</v>
      </c>
      <c r="C581" s="388">
        <v>0.47361111111111115</v>
      </c>
      <c r="D581" s="389">
        <v>29</v>
      </c>
      <c r="E581" s="390" t="s">
        <v>191</v>
      </c>
      <c r="F581" s="391" t="s">
        <v>56</v>
      </c>
      <c r="G581" s="391">
        <v>619</v>
      </c>
      <c r="H581" s="391">
        <v>303860.28999999998</v>
      </c>
      <c r="I581" s="392">
        <v>29479</v>
      </c>
      <c r="J581" s="393">
        <v>5023601999</v>
      </c>
      <c r="K581" s="393" t="s">
        <v>56</v>
      </c>
    </row>
    <row r="582" spans="1:11" ht="12.75" customHeight="1">
      <c r="A582" s="209">
        <v>574</v>
      </c>
      <c r="B582" s="394">
        <v>42863</v>
      </c>
      <c r="C582" s="395">
        <v>0.48888888888888887</v>
      </c>
      <c r="D582" s="396">
        <v>890</v>
      </c>
      <c r="E582" s="397" t="s">
        <v>718</v>
      </c>
      <c r="F582" s="398" t="s">
        <v>56</v>
      </c>
      <c r="G582" s="398">
        <v>194</v>
      </c>
      <c r="H582" s="398">
        <v>304054.28999999998</v>
      </c>
      <c r="I582" s="399">
        <v>5460576</v>
      </c>
      <c r="J582" s="400">
        <v>5027006625</v>
      </c>
      <c r="K582" s="400" t="s">
        <v>56</v>
      </c>
    </row>
    <row r="583" spans="1:11" ht="12.75" customHeight="1">
      <c r="A583" s="209">
        <v>575</v>
      </c>
      <c r="B583" s="387">
        <v>42863</v>
      </c>
      <c r="C583" s="388">
        <v>0.53194444444444444</v>
      </c>
      <c r="D583" s="389">
        <v>5838</v>
      </c>
      <c r="E583" s="390" t="s">
        <v>191</v>
      </c>
      <c r="F583" s="391" t="s">
        <v>56</v>
      </c>
      <c r="G583" s="391">
        <v>614</v>
      </c>
      <c r="H583" s="391">
        <v>304668.28999999998</v>
      </c>
      <c r="I583" s="392">
        <v>838183</v>
      </c>
      <c r="J583" s="393">
        <v>5023613663</v>
      </c>
      <c r="K583" s="393" t="s">
        <v>56</v>
      </c>
    </row>
    <row r="584" spans="1:11" ht="12.75" customHeight="1">
      <c r="A584" s="209">
        <v>576</v>
      </c>
      <c r="B584" s="394">
        <v>42863</v>
      </c>
      <c r="C584" s="395">
        <v>0.56805555555555554</v>
      </c>
      <c r="D584" s="396">
        <v>5808</v>
      </c>
      <c r="E584" s="397" t="s">
        <v>191</v>
      </c>
      <c r="F584" s="398" t="s">
        <v>56</v>
      </c>
      <c r="G584" s="398">
        <v>289</v>
      </c>
      <c r="H584" s="398">
        <v>304957.28999999998</v>
      </c>
      <c r="I584" s="399">
        <v>8087650</v>
      </c>
      <c r="J584" s="400">
        <v>5026048370</v>
      </c>
      <c r="K584" s="400" t="s">
        <v>56</v>
      </c>
    </row>
    <row r="585" spans="1:11" ht="12.75" customHeight="1">
      <c r="A585" s="209">
        <v>577</v>
      </c>
      <c r="B585" s="387">
        <v>42863</v>
      </c>
      <c r="C585" s="388">
        <v>0.67222222222222217</v>
      </c>
      <c r="D585" s="389">
        <v>7465</v>
      </c>
      <c r="E585" s="390" t="s">
        <v>720</v>
      </c>
      <c r="F585" s="391" t="s">
        <v>56</v>
      </c>
      <c r="G585" s="391">
        <v>204</v>
      </c>
      <c r="H585" s="391">
        <v>305161.28999999998</v>
      </c>
      <c r="I585" s="392">
        <v>7796977</v>
      </c>
      <c r="J585" s="393" t="s">
        <v>17436</v>
      </c>
      <c r="K585" s="393" t="s">
        <v>56</v>
      </c>
    </row>
    <row r="586" spans="1:11" ht="12.75" customHeight="1">
      <c r="A586" s="209">
        <v>578</v>
      </c>
      <c r="B586" s="394">
        <v>42863</v>
      </c>
      <c r="C586" s="395">
        <v>0.69097222222222221</v>
      </c>
      <c r="D586" s="396">
        <v>5234</v>
      </c>
      <c r="E586" s="397" t="s">
        <v>727</v>
      </c>
      <c r="F586" s="398" t="s">
        <v>56</v>
      </c>
      <c r="G586" s="398">
        <v>1000</v>
      </c>
      <c r="H586" s="398">
        <v>306161.28999999998</v>
      </c>
      <c r="I586" s="399">
        <v>854474</v>
      </c>
      <c r="J586" s="400">
        <v>5023309015</v>
      </c>
      <c r="K586" s="400" t="s">
        <v>56</v>
      </c>
    </row>
    <row r="587" spans="1:11" ht="12.75" customHeight="1">
      <c r="A587" s="209">
        <v>579</v>
      </c>
      <c r="B587" s="387">
        <v>42863</v>
      </c>
      <c r="C587" s="388">
        <v>0.71527777777777779</v>
      </c>
      <c r="D587" s="389">
        <v>7465</v>
      </c>
      <c r="E587" s="390" t="s">
        <v>720</v>
      </c>
      <c r="F587" s="391" t="s">
        <v>56</v>
      </c>
      <c r="G587" s="391">
        <v>450</v>
      </c>
      <c r="H587" s="391">
        <v>306611.28999999998</v>
      </c>
      <c r="I587" s="392">
        <v>7798162</v>
      </c>
      <c r="J587" s="393" t="s">
        <v>17437</v>
      </c>
      <c r="K587" s="393" t="s">
        <v>56</v>
      </c>
    </row>
    <row r="588" spans="1:11" ht="12.75" customHeight="1">
      <c r="A588" s="209">
        <v>580</v>
      </c>
      <c r="B588" s="394">
        <v>42863</v>
      </c>
      <c r="C588" s="395">
        <v>0.73472222222222217</v>
      </c>
      <c r="D588" s="396">
        <v>7465</v>
      </c>
      <c r="E588" s="397" t="s">
        <v>720</v>
      </c>
      <c r="F588" s="398" t="s">
        <v>56</v>
      </c>
      <c r="G588" s="398">
        <v>148</v>
      </c>
      <c r="H588" s="398">
        <v>306759.28999999998</v>
      </c>
      <c r="I588" s="399">
        <v>7798683</v>
      </c>
      <c r="J588" s="400" t="s">
        <v>17438</v>
      </c>
      <c r="K588" s="400" t="s">
        <v>56</v>
      </c>
    </row>
    <row r="589" spans="1:11" ht="12.75" customHeight="1">
      <c r="A589" s="209">
        <v>581</v>
      </c>
      <c r="B589" s="387">
        <v>42863</v>
      </c>
      <c r="C589" s="388">
        <v>0.65833333333333333</v>
      </c>
      <c r="D589" s="389">
        <v>7465</v>
      </c>
      <c r="E589" s="390" t="s">
        <v>720</v>
      </c>
      <c r="F589" s="391" t="s">
        <v>56</v>
      </c>
      <c r="G589" s="391">
        <v>103</v>
      </c>
      <c r="H589" s="391">
        <v>306862.28999999998</v>
      </c>
      <c r="I589" s="392">
        <v>7808074</v>
      </c>
      <c r="J589" s="393" t="s">
        <v>17439</v>
      </c>
      <c r="K589" s="393" t="s">
        <v>56</v>
      </c>
    </row>
    <row r="590" spans="1:11" ht="12.75" customHeight="1">
      <c r="A590" s="209">
        <v>582</v>
      </c>
      <c r="B590" s="394">
        <v>42863</v>
      </c>
      <c r="C590" s="395">
        <v>0.76388888888888884</v>
      </c>
      <c r="D590" s="396">
        <v>890</v>
      </c>
      <c r="E590" s="397" t="s">
        <v>718</v>
      </c>
      <c r="F590" s="398" t="s">
        <v>56</v>
      </c>
      <c r="G590" s="398">
        <v>450</v>
      </c>
      <c r="H590" s="398">
        <v>307312.28999999998</v>
      </c>
      <c r="I590" s="399">
        <v>3158732</v>
      </c>
      <c r="J590" s="400">
        <v>5023484685</v>
      </c>
      <c r="K590" s="400" t="s">
        <v>56</v>
      </c>
    </row>
    <row r="591" spans="1:11" ht="12.75" customHeight="1">
      <c r="A591" s="209">
        <v>583</v>
      </c>
      <c r="B591" s="387">
        <v>42863</v>
      </c>
      <c r="C591" s="388">
        <v>0.84166666666666667</v>
      </c>
      <c r="D591" s="389">
        <v>3597</v>
      </c>
      <c r="E591" s="390" t="s">
        <v>718</v>
      </c>
      <c r="F591" s="391" t="s">
        <v>56</v>
      </c>
      <c r="G591" s="391">
        <v>341</v>
      </c>
      <c r="H591" s="391">
        <v>307653.28999999998</v>
      </c>
      <c r="I591" s="392">
        <v>2865290</v>
      </c>
      <c r="J591" s="393">
        <v>1000045888</v>
      </c>
      <c r="K591" s="393" t="s">
        <v>56</v>
      </c>
    </row>
    <row r="592" spans="1:11" ht="12.75" customHeight="1">
      <c r="A592" s="209">
        <v>584</v>
      </c>
      <c r="B592" s="394">
        <v>42863</v>
      </c>
      <c r="C592" s="395">
        <v>0.88888888888888884</v>
      </c>
      <c r="D592" s="396">
        <v>890</v>
      </c>
      <c r="E592" s="397" t="s">
        <v>718</v>
      </c>
      <c r="F592" s="398" t="s">
        <v>56</v>
      </c>
      <c r="G592" s="398">
        <v>935</v>
      </c>
      <c r="H592" s="398">
        <v>308588.28999999998</v>
      </c>
      <c r="I592" s="399">
        <v>4376583</v>
      </c>
      <c r="J592" s="400">
        <v>5027048890</v>
      </c>
      <c r="K592" s="400" t="s">
        <v>56</v>
      </c>
    </row>
    <row r="593" spans="1:11" ht="12.75" customHeight="1">
      <c r="A593" s="209">
        <v>585</v>
      </c>
      <c r="B593" s="387">
        <v>42863</v>
      </c>
      <c r="C593" s="388">
        <v>0.13125000000000001</v>
      </c>
      <c r="D593" s="389">
        <v>7465</v>
      </c>
      <c r="E593" s="390" t="s">
        <v>5877</v>
      </c>
      <c r="F593" s="391" t="s">
        <v>56</v>
      </c>
      <c r="G593" s="391">
        <v>264</v>
      </c>
      <c r="H593" s="391">
        <v>308852.28999999998</v>
      </c>
      <c r="I593" s="392">
        <v>7818578</v>
      </c>
      <c r="J593" s="393" t="s">
        <v>17440</v>
      </c>
      <c r="K593" s="393" t="s">
        <v>56</v>
      </c>
    </row>
    <row r="594" spans="1:11" ht="12.75" customHeight="1">
      <c r="A594" s="209">
        <v>586</v>
      </c>
      <c r="B594" s="394">
        <v>42863</v>
      </c>
      <c r="C594" s="395">
        <v>0.13125000000000001</v>
      </c>
      <c r="D594" s="396">
        <v>7465</v>
      </c>
      <c r="E594" s="397" t="s">
        <v>5877</v>
      </c>
      <c r="F594" s="398" t="s">
        <v>56</v>
      </c>
      <c r="G594" s="398">
        <v>128</v>
      </c>
      <c r="H594" s="398">
        <v>308980.28999999998</v>
      </c>
      <c r="I594" s="399">
        <v>7818610</v>
      </c>
      <c r="J594" s="400" t="s">
        <v>17441</v>
      </c>
      <c r="K594" s="400">
        <v>1000044</v>
      </c>
    </row>
    <row r="595" spans="1:11" ht="12.75" customHeight="1">
      <c r="A595" s="209">
        <v>587</v>
      </c>
      <c r="B595" s="387">
        <v>42863</v>
      </c>
      <c r="C595" s="388">
        <v>0.13125000000000001</v>
      </c>
      <c r="D595" s="389">
        <v>7465</v>
      </c>
      <c r="E595" s="390" t="s">
        <v>5877</v>
      </c>
      <c r="F595" s="391" t="s">
        <v>56</v>
      </c>
      <c r="G595" s="391">
        <v>160</v>
      </c>
      <c r="H595" s="391">
        <v>309140.28999999998</v>
      </c>
      <c r="I595" s="392">
        <v>7818611</v>
      </c>
      <c r="J595" s="393">
        <v>1000044246</v>
      </c>
      <c r="K595" s="393">
        <v>101</v>
      </c>
    </row>
    <row r="596" spans="1:11" ht="12.75" customHeight="1">
      <c r="A596" s="209">
        <v>588</v>
      </c>
      <c r="B596" s="394">
        <v>42863</v>
      </c>
      <c r="C596" s="395">
        <v>0.13263888888888889</v>
      </c>
      <c r="D596" s="396">
        <v>7465</v>
      </c>
      <c r="E596" s="397" t="s">
        <v>5877</v>
      </c>
      <c r="F596" s="398" t="s">
        <v>56</v>
      </c>
      <c r="G596" s="398">
        <v>148</v>
      </c>
      <c r="H596" s="398">
        <v>309288.28999999998</v>
      </c>
      <c r="I596" s="399">
        <v>7819624</v>
      </c>
      <c r="J596" s="400">
        <v>5026684026</v>
      </c>
      <c r="K596" s="400">
        <v>5026684</v>
      </c>
    </row>
    <row r="597" spans="1:11" ht="12.75" customHeight="1">
      <c r="A597" s="209">
        <v>589</v>
      </c>
      <c r="B597" s="387">
        <v>42863</v>
      </c>
      <c r="C597" s="388">
        <v>0.13472222222222222</v>
      </c>
      <c r="D597" s="389">
        <v>7465</v>
      </c>
      <c r="E597" s="390" t="s">
        <v>5877</v>
      </c>
      <c r="F597" s="391" t="s">
        <v>56</v>
      </c>
      <c r="G597" s="391">
        <v>199</v>
      </c>
      <c r="H597" s="391">
        <v>309487.28999999998</v>
      </c>
      <c r="I597" s="392">
        <v>7821530</v>
      </c>
      <c r="J597" s="393">
        <v>5023817843</v>
      </c>
      <c r="K597" s="393">
        <v>5550008</v>
      </c>
    </row>
    <row r="598" spans="1:11" ht="12.75" customHeight="1">
      <c r="A598" s="209">
        <v>590</v>
      </c>
      <c r="B598" s="394">
        <v>42863</v>
      </c>
      <c r="C598" s="395">
        <v>0.13541666666666666</v>
      </c>
      <c r="D598" s="396">
        <v>7465</v>
      </c>
      <c r="E598" s="397" t="s">
        <v>5877</v>
      </c>
      <c r="F598" s="398" t="s">
        <v>56</v>
      </c>
      <c r="G598" s="398">
        <v>1458</v>
      </c>
      <c r="H598" s="398">
        <v>310945.28999999998</v>
      </c>
      <c r="I598" s="399">
        <v>7821990</v>
      </c>
      <c r="J598" s="400" t="s">
        <v>17442</v>
      </c>
      <c r="K598" s="400">
        <v>1111111</v>
      </c>
    </row>
    <row r="599" spans="1:11" ht="12.75" customHeight="1">
      <c r="A599" s="209">
        <v>591</v>
      </c>
      <c r="B599" s="387">
        <v>42863</v>
      </c>
      <c r="C599" s="388">
        <v>0.36874999999999997</v>
      </c>
      <c r="D599" s="389">
        <v>7465</v>
      </c>
      <c r="E599" s="390" t="s">
        <v>720</v>
      </c>
      <c r="F599" s="391" t="s">
        <v>56</v>
      </c>
      <c r="G599" s="391">
        <v>1340</v>
      </c>
      <c r="H599" s="391">
        <v>312285.28999999998</v>
      </c>
      <c r="I599" s="392">
        <v>7858053</v>
      </c>
      <c r="J599" s="393" t="s">
        <v>17443</v>
      </c>
      <c r="K599" s="393" t="s">
        <v>56</v>
      </c>
    </row>
    <row r="600" spans="1:11" ht="12.75" customHeight="1">
      <c r="A600" s="209">
        <v>592</v>
      </c>
      <c r="B600" s="394">
        <v>42863</v>
      </c>
      <c r="C600" s="395">
        <v>0.37916666666666665</v>
      </c>
      <c r="D600" s="396">
        <v>5544</v>
      </c>
      <c r="E600" s="397" t="s">
        <v>191</v>
      </c>
      <c r="F600" s="398" t="s">
        <v>56</v>
      </c>
      <c r="G600" s="398">
        <v>237</v>
      </c>
      <c r="H600" s="398">
        <v>312522.28999999998</v>
      </c>
      <c r="I600" s="399">
        <v>5442645</v>
      </c>
      <c r="J600" s="400">
        <v>5026223817</v>
      </c>
      <c r="K600" s="400" t="s">
        <v>56</v>
      </c>
    </row>
    <row r="601" spans="1:11" ht="12.75" customHeight="1">
      <c r="A601" s="209">
        <v>593</v>
      </c>
      <c r="B601" s="387">
        <v>42863</v>
      </c>
      <c r="C601" s="388">
        <v>0.38263888888888892</v>
      </c>
      <c r="D601" s="389">
        <v>7655</v>
      </c>
      <c r="E601" s="390" t="s">
        <v>191</v>
      </c>
      <c r="F601" s="391" t="s">
        <v>56</v>
      </c>
      <c r="G601" s="391">
        <v>356</v>
      </c>
      <c r="H601" s="391">
        <v>312878.28999999998</v>
      </c>
      <c r="I601" s="392">
        <v>655110</v>
      </c>
      <c r="J601" s="393">
        <v>5026592609</v>
      </c>
      <c r="K601" s="393" t="s">
        <v>56</v>
      </c>
    </row>
    <row r="602" spans="1:11" ht="12.75" customHeight="1">
      <c r="A602" s="209">
        <v>594</v>
      </c>
      <c r="B602" s="394">
        <v>42863</v>
      </c>
      <c r="C602" s="395">
        <v>0.3840277777777778</v>
      </c>
      <c r="D602" s="396">
        <v>41</v>
      </c>
      <c r="E602" s="397" t="s">
        <v>191</v>
      </c>
      <c r="F602" s="398" t="s">
        <v>56</v>
      </c>
      <c r="G602" s="398">
        <v>469</v>
      </c>
      <c r="H602" s="398">
        <v>313347.28999999998</v>
      </c>
      <c r="I602" s="399">
        <v>417058</v>
      </c>
      <c r="J602" s="400">
        <v>5023646002</v>
      </c>
      <c r="K602" s="400" t="s">
        <v>56</v>
      </c>
    </row>
    <row r="603" spans="1:11" ht="12.75" customHeight="1">
      <c r="A603" s="209">
        <v>595</v>
      </c>
      <c r="B603" s="387">
        <v>42863</v>
      </c>
      <c r="C603" s="388">
        <v>0.38541666666666669</v>
      </c>
      <c r="D603" s="389">
        <v>7465</v>
      </c>
      <c r="E603" s="390" t="s">
        <v>720</v>
      </c>
      <c r="F603" s="391" t="s">
        <v>56</v>
      </c>
      <c r="G603" s="391">
        <v>282</v>
      </c>
      <c r="H603" s="391">
        <v>313629.28999999998</v>
      </c>
      <c r="I603" s="392">
        <v>7867418</v>
      </c>
      <c r="J603" s="393" t="s">
        <v>17444</v>
      </c>
      <c r="K603" s="393" t="s">
        <v>56</v>
      </c>
    </row>
    <row r="604" spans="1:11" ht="12.75" customHeight="1">
      <c r="A604" s="209">
        <v>596</v>
      </c>
      <c r="B604" s="394">
        <v>42863</v>
      </c>
      <c r="C604" s="395">
        <v>0.38750000000000001</v>
      </c>
      <c r="D604" s="396">
        <v>5841</v>
      </c>
      <c r="E604" s="397" t="s">
        <v>191</v>
      </c>
      <c r="F604" s="398" t="s">
        <v>56</v>
      </c>
      <c r="G604" s="398">
        <v>151</v>
      </c>
      <c r="H604" s="398">
        <v>313780.28999999998</v>
      </c>
      <c r="I604" s="399">
        <v>8416481</v>
      </c>
      <c r="J604" s="400">
        <v>5026495894</v>
      </c>
      <c r="K604" s="400" t="s">
        <v>56</v>
      </c>
    </row>
    <row r="605" spans="1:11" ht="12.75" customHeight="1">
      <c r="A605" s="209">
        <v>597</v>
      </c>
      <c r="B605" s="387">
        <v>42863</v>
      </c>
      <c r="C605" s="388">
        <v>0.39027777777777778</v>
      </c>
      <c r="D605" s="389">
        <v>5234</v>
      </c>
      <c r="E605" s="390" t="s">
        <v>727</v>
      </c>
      <c r="F605" s="391" t="s">
        <v>56</v>
      </c>
      <c r="G605" s="391">
        <v>159</v>
      </c>
      <c r="H605" s="391">
        <v>313939.28999999998</v>
      </c>
      <c r="I605" s="392">
        <v>121960</v>
      </c>
      <c r="J605" s="393">
        <v>5023132847</v>
      </c>
      <c r="K605" s="393" t="s">
        <v>56</v>
      </c>
    </row>
    <row r="606" spans="1:11" ht="12.75" customHeight="1">
      <c r="A606" s="209">
        <v>598</v>
      </c>
      <c r="B606" s="394">
        <v>42863</v>
      </c>
      <c r="C606" s="395">
        <v>0.39374999999999999</v>
      </c>
      <c r="D606" s="396">
        <v>5625</v>
      </c>
      <c r="E606" s="397" t="s">
        <v>191</v>
      </c>
      <c r="F606" s="398" t="s">
        <v>56</v>
      </c>
      <c r="G606" s="398">
        <v>273</v>
      </c>
      <c r="H606" s="398">
        <v>314212.28999999998</v>
      </c>
      <c r="I606" s="399">
        <v>6259138</v>
      </c>
      <c r="J606" s="400">
        <v>1000036457</v>
      </c>
      <c r="K606" s="400" t="s">
        <v>56</v>
      </c>
    </row>
    <row r="607" spans="1:11" ht="12.75" customHeight="1">
      <c r="A607" s="209">
        <v>599</v>
      </c>
      <c r="B607" s="387">
        <v>42863</v>
      </c>
      <c r="C607" s="388">
        <v>0.40347222222222223</v>
      </c>
      <c r="D607" s="389">
        <v>332</v>
      </c>
      <c r="E607" s="390" t="s">
        <v>191</v>
      </c>
      <c r="F607" s="391" t="s">
        <v>56</v>
      </c>
      <c r="G607" s="391">
        <v>392</v>
      </c>
      <c r="H607" s="391">
        <v>314604.28999999998</v>
      </c>
      <c r="I607" s="392">
        <v>3325976</v>
      </c>
      <c r="J607" s="393">
        <v>5027057651</v>
      </c>
      <c r="K607" s="393" t="s">
        <v>56</v>
      </c>
    </row>
    <row r="608" spans="1:11" ht="12.75" customHeight="1">
      <c r="A608" s="209">
        <v>600</v>
      </c>
      <c r="B608" s="394">
        <v>42863</v>
      </c>
      <c r="C608" s="395">
        <v>0.40347222222222223</v>
      </c>
      <c r="D608" s="396">
        <v>2218</v>
      </c>
      <c r="E608" s="397" t="s">
        <v>191</v>
      </c>
      <c r="F608" s="398" t="s">
        <v>56</v>
      </c>
      <c r="G608" s="398">
        <v>87</v>
      </c>
      <c r="H608" s="398">
        <v>314691.28999999998</v>
      </c>
      <c r="I608" s="399">
        <v>2181933</v>
      </c>
      <c r="J608" s="400">
        <v>5026252907</v>
      </c>
      <c r="K608" s="400" t="s">
        <v>56</v>
      </c>
    </row>
    <row r="609" spans="1:11" ht="12.75" customHeight="1">
      <c r="A609" s="209">
        <v>601</v>
      </c>
      <c r="B609" s="387">
        <v>42863</v>
      </c>
      <c r="C609" s="388">
        <v>0.40763888888888888</v>
      </c>
      <c r="D609" s="389">
        <v>5775</v>
      </c>
      <c r="E609" s="390" t="s">
        <v>191</v>
      </c>
      <c r="F609" s="391" t="s">
        <v>56</v>
      </c>
      <c r="G609" s="391">
        <v>218</v>
      </c>
      <c r="H609" s="391">
        <v>314909.28999999998</v>
      </c>
      <c r="I609" s="392">
        <v>7758022</v>
      </c>
      <c r="J609" s="393">
        <v>5023368227</v>
      </c>
      <c r="K609" s="393" t="s">
        <v>56</v>
      </c>
    </row>
    <row r="610" spans="1:11" ht="12.75" customHeight="1">
      <c r="A610" s="209">
        <v>602</v>
      </c>
      <c r="B610" s="394">
        <v>42863</v>
      </c>
      <c r="C610" s="395">
        <v>0.40972222222222227</v>
      </c>
      <c r="D610" s="396">
        <v>5787</v>
      </c>
      <c r="E610" s="397" t="s">
        <v>191</v>
      </c>
      <c r="F610" s="398" t="s">
        <v>56</v>
      </c>
      <c r="G610" s="398">
        <v>562</v>
      </c>
      <c r="H610" s="398">
        <v>315471.28999999998</v>
      </c>
      <c r="I610" s="399">
        <v>78741</v>
      </c>
      <c r="J610" s="400">
        <v>5027310795</v>
      </c>
      <c r="K610" s="400" t="s">
        <v>56</v>
      </c>
    </row>
    <row r="611" spans="1:11" ht="12.75" customHeight="1">
      <c r="A611" s="209">
        <v>603</v>
      </c>
      <c r="B611" s="387">
        <v>42863</v>
      </c>
      <c r="C611" s="388">
        <v>0.41041666666666665</v>
      </c>
      <c r="D611" s="389">
        <v>7794</v>
      </c>
      <c r="E611" s="390" t="s">
        <v>191</v>
      </c>
      <c r="F611" s="391" t="s">
        <v>56</v>
      </c>
      <c r="G611" s="391">
        <v>238</v>
      </c>
      <c r="H611" s="391">
        <v>315709.28999999998</v>
      </c>
      <c r="I611" s="392">
        <v>7945405</v>
      </c>
      <c r="J611" s="393">
        <v>5023822934</v>
      </c>
      <c r="K611" s="393" t="s">
        <v>56</v>
      </c>
    </row>
    <row r="612" spans="1:11" ht="12.75" customHeight="1">
      <c r="A612" s="209">
        <v>604</v>
      </c>
      <c r="B612" s="394">
        <v>42863</v>
      </c>
      <c r="C612" s="395">
        <v>0.41111111111111115</v>
      </c>
      <c r="D612" s="396">
        <v>5787</v>
      </c>
      <c r="E612" s="397" t="s">
        <v>191</v>
      </c>
      <c r="F612" s="398" t="s">
        <v>56</v>
      </c>
      <c r="G612" s="398">
        <v>251</v>
      </c>
      <c r="H612" s="398">
        <v>315960.28999999998</v>
      </c>
      <c r="I612" s="399">
        <v>78742</v>
      </c>
      <c r="J612" s="400">
        <v>5027310944</v>
      </c>
      <c r="K612" s="400" t="s">
        <v>56</v>
      </c>
    </row>
    <row r="613" spans="1:11" ht="12.75" customHeight="1">
      <c r="A613" s="209">
        <v>605</v>
      </c>
      <c r="B613" s="387">
        <v>42863</v>
      </c>
      <c r="C613" s="388">
        <v>0.4152777777777778</v>
      </c>
      <c r="D613" s="389">
        <v>890</v>
      </c>
      <c r="E613" s="390" t="s">
        <v>718</v>
      </c>
      <c r="F613" s="391" t="s">
        <v>56</v>
      </c>
      <c r="G613" s="391">
        <v>310</v>
      </c>
      <c r="H613" s="391">
        <v>316270.28999999998</v>
      </c>
      <c r="I613" s="392">
        <v>6317827</v>
      </c>
      <c r="J613" s="393" t="s">
        <v>17445</v>
      </c>
      <c r="K613" s="393" t="s">
        <v>56</v>
      </c>
    </row>
    <row r="614" spans="1:11" ht="12.75" customHeight="1">
      <c r="A614" s="209">
        <v>606</v>
      </c>
      <c r="B614" s="394">
        <v>42863</v>
      </c>
      <c r="C614" s="395">
        <v>0.41736111111111113</v>
      </c>
      <c r="D614" s="396">
        <v>8963</v>
      </c>
      <c r="E614" s="397" t="s">
        <v>191</v>
      </c>
      <c r="F614" s="398" t="s">
        <v>56</v>
      </c>
      <c r="G614" s="398">
        <v>93</v>
      </c>
      <c r="H614" s="398">
        <v>316363.28999999998</v>
      </c>
      <c r="I614" s="399">
        <v>963210</v>
      </c>
      <c r="J614" s="400">
        <v>5025655084</v>
      </c>
      <c r="K614" s="400" t="s">
        <v>56</v>
      </c>
    </row>
    <row r="615" spans="1:11" ht="12.75" customHeight="1">
      <c r="A615" s="209">
        <v>607</v>
      </c>
      <c r="B615" s="387">
        <v>42863</v>
      </c>
      <c r="C615" s="388">
        <v>0.41875000000000001</v>
      </c>
      <c r="D615" s="389">
        <v>36</v>
      </c>
      <c r="E615" s="390" t="s">
        <v>191</v>
      </c>
      <c r="F615" s="391" t="s">
        <v>56</v>
      </c>
      <c r="G615" s="391">
        <v>561</v>
      </c>
      <c r="H615" s="391">
        <v>316924.28999999998</v>
      </c>
      <c r="I615" s="392">
        <v>365665</v>
      </c>
      <c r="J615" s="393">
        <v>5027302362</v>
      </c>
      <c r="K615" s="393" t="s">
        <v>56</v>
      </c>
    </row>
    <row r="616" spans="1:11" ht="12.75" customHeight="1">
      <c r="A616" s="209">
        <v>608</v>
      </c>
      <c r="B616" s="394">
        <v>42863</v>
      </c>
      <c r="C616" s="395">
        <v>0.41944444444444445</v>
      </c>
      <c r="D616" s="396">
        <v>405</v>
      </c>
      <c r="E616" s="397" t="s">
        <v>191</v>
      </c>
      <c r="F616" s="398" t="s">
        <v>56</v>
      </c>
      <c r="G616" s="398">
        <v>475</v>
      </c>
      <c r="H616" s="398">
        <v>317399.28999999998</v>
      </c>
      <c r="I616" s="399">
        <v>4053439</v>
      </c>
      <c r="J616" s="400">
        <v>5023404782</v>
      </c>
      <c r="K616" s="400" t="s">
        <v>56</v>
      </c>
    </row>
    <row r="617" spans="1:11" ht="12.75" customHeight="1">
      <c r="A617" s="209">
        <v>609</v>
      </c>
      <c r="B617" s="387">
        <v>42863</v>
      </c>
      <c r="C617" s="388">
        <v>0.42222222222222222</v>
      </c>
      <c r="D617" s="389">
        <v>35</v>
      </c>
      <c r="E617" s="390" t="s">
        <v>191</v>
      </c>
      <c r="F617" s="391" t="s">
        <v>56</v>
      </c>
      <c r="G617" s="391">
        <v>324</v>
      </c>
      <c r="H617" s="391">
        <v>317723.28999999998</v>
      </c>
      <c r="I617" s="392">
        <v>359225</v>
      </c>
      <c r="J617" s="393">
        <v>5023250730</v>
      </c>
      <c r="K617" s="393" t="s">
        <v>56</v>
      </c>
    </row>
    <row r="618" spans="1:11" ht="12.75" customHeight="1">
      <c r="A618" s="209">
        <v>610</v>
      </c>
      <c r="B618" s="394">
        <v>42863</v>
      </c>
      <c r="C618" s="395">
        <v>0.42430555555555555</v>
      </c>
      <c r="D618" s="396">
        <v>890</v>
      </c>
      <c r="E618" s="397" t="s">
        <v>718</v>
      </c>
      <c r="F618" s="398" t="s">
        <v>56</v>
      </c>
      <c r="G618" s="398">
        <v>503</v>
      </c>
      <c r="H618" s="398">
        <v>318226.28999999998</v>
      </c>
      <c r="I618" s="399">
        <v>7977785</v>
      </c>
      <c r="J618" s="400">
        <v>5027063170</v>
      </c>
      <c r="K618" s="400" t="s">
        <v>56</v>
      </c>
    </row>
    <row r="619" spans="1:11" ht="12.75" customHeight="1">
      <c r="A619" s="209">
        <v>611</v>
      </c>
      <c r="B619" s="387">
        <v>42863</v>
      </c>
      <c r="C619" s="388">
        <v>0.42777777777777781</v>
      </c>
      <c r="D619" s="389">
        <v>5787</v>
      </c>
      <c r="E619" s="390" t="s">
        <v>191</v>
      </c>
      <c r="F619" s="391" t="s">
        <v>56</v>
      </c>
      <c r="G619" s="391">
        <v>1215</v>
      </c>
      <c r="H619" s="391">
        <v>319441.28999999998</v>
      </c>
      <c r="I619" s="392">
        <v>78770</v>
      </c>
      <c r="J619" s="393">
        <v>5027265122</v>
      </c>
      <c r="K619" s="393" t="s">
        <v>56</v>
      </c>
    </row>
    <row r="620" spans="1:11" ht="12.75" customHeight="1">
      <c r="A620" s="209">
        <v>612</v>
      </c>
      <c r="B620" s="394">
        <v>42863</v>
      </c>
      <c r="C620" s="395">
        <v>0.4291666666666667</v>
      </c>
      <c r="D620" s="396">
        <v>82</v>
      </c>
      <c r="E620" s="397" t="s">
        <v>191</v>
      </c>
      <c r="F620" s="398" t="s">
        <v>56</v>
      </c>
      <c r="G620" s="398">
        <v>959</v>
      </c>
      <c r="H620" s="398">
        <v>320400.28999999998</v>
      </c>
      <c r="I620" s="399">
        <v>828080</v>
      </c>
      <c r="J620" s="400">
        <v>5027311488</v>
      </c>
      <c r="K620" s="400" t="s">
        <v>56</v>
      </c>
    </row>
    <row r="621" spans="1:11" ht="12.75" customHeight="1">
      <c r="A621" s="209">
        <v>613</v>
      </c>
      <c r="B621" s="387">
        <v>42863</v>
      </c>
      <c r="C621" s="388">
        <v>0.4291666666666667</v>
      </c>
      <c r="D621" s="389">
        <v>890</v>
      </c>
      <c r="E621" s="390" t="s">
        <v>718</v>
      </c>
      <c r="F621" s="391" t="s">
        <v>56</v>
      </c>
      <c r="G621" s="391">
        <v>978</v>
      </c>
      <c r="H621" s="391">
        <v>321378.28999999998</v>
      </c>
      <c r="I621" s="392">
        <v>8437213</v>
      </c>
      <c r="J621" s="393">
        <v>5027098549</v>
      </c>
      <c r="K621" s="393" t="s">
        <v>56</v>
      </c>
    </row>
    <row r="622" spans="1:11" ht="12.75" customHeight="1">
      <c r="A622" s="209">
        <v>614</v>
      </c>
      <c r="B622" s="394">
        <v>42863</v>
      </c>
      <c r="C622" s="395">
        <v>0.43333333333333335</v>
      </c>
      <c r="D622" s="396">
        <v>377</v>
      </c>
      <c r="E622" s="397" t="s">
        <v>191</v>
      </c>
      <c r="F622" s="398" t="s">
        <v>56</v>
      </c>
      <c r="G622" s="398">
        <v>88</v>
      </c>
      <c r="H622" s="398">
        <v>321466.28999999998</v>
      </c>
      <c r="I622" s="399">
        <v>3779944</v>
      </c>
      <c r="J622" s="400">
        <v>5026925973</v>
      </c>
      <c r="K622" s="400" t="s">
        <v>56</v>
      </c>
    </row>
    <row r="623" spans="1:11" ht="12.75" customHeight="1">
      <c r="A623" s="209">
        <v>615</v>
      </c>
      <c r="B623" s="387">
        <v>42863</v>
      </c>
      <c r="C623" s="388">
        <v>0.43402777777777773</v>
      </c>
      <c r="D623" s="389">
        <v>5877</v>
      </c>
      <c r="E623" s="390" t="s">
        <v>191</v>
      </c>
      <c r="F623" s="391" t="s">
        <v>56</v>
      </c>
      <c r="G623" s="391">
        <v>94</v>
      </c>
      <c r="H623" s="391">
        <v>321560.28999999998</v>
      </c>
      <c r="I623" s="392">
        <v>877668</v>
      </c>
      <c r="J623" s="393">
        <v>5026590116</v>
      </c>
      <c r="K623" s="393" t="s">
        <v>56</v>
      </c>
    </row>
    <row r="624" spans="1:11" ht="12.75" customHeight="1">
      <c r="A624" s="209">
        <v>616</v>
      </c>
      <c r="B624" s="394">
        <v>42863</v>
      </c>
      <c r="C624" s="395">
        <v>0.43888888888888888</v>
      </c>
      <c r="D624" s="396">
        <v>7661</v>
      </c>
      <c r="E624" s="397" t="s">
        <v>191</v>
      </c>
      <c r="F624" s="398" t="s">
        <v>56</v>
      </c>
      <c r="G624" s="398">
        <v>394</v>
      </c>
      <c r="H624" s="398">
        <v>321954.28999999998</v>
      </c>
      <c r="I624" s="399">
        <v>6616111</v>
      </c>
      <c r="J624" s="400">
        <v>5026835297</v>
      </c>
      <c r="K624" s="400" t="s">
        <v>56</v>
      </c>
    </row>
    <row r="625" spans="1:11" ht="12.75" customHeight="1">
      <c r="A625" s="209">
        <v>617</v>
      </c>
      <c r="B625" s="387">
        <v>42863</v>
      </c>
      <c r="C625" s="388">
        <v>0.44166666666666665</v>
      </c>
      <c r="D625" s="389">
        <v>7805</v>
      </c>
      <c r="E625" s="390" t="s">
        <v>191</v>
      </c>
      <c r="F625" s="391" t="s">
        <v>56</v>
      </c>
      <c r="G625" s="391">
        <v>438</v>
      </c>
      <c r="H625" s="391">
        <v>322392.28999999998</v>
      </c>
      <c r="I625" s="392">
        <v>8052891</v>
      </c>
      <c r="J625" s="393">
        <v>5026988740</v>
      </c>
      <c r="K625" s="393" t="s">
        <v>56</v>
      </c>
    </row>
    <row r="626" spans="1:11" ht="12.75" customHeight="1">
      <c r="A626" s="209">
        <v>618</v>
      </c>
      <c r="B626" s="394">
        <v>42863</v>
      </c>
      <c r="C626" s="395">
        <v>0.44791666666666669</v>
      </c>
      <c r="D626" s="396">
        <v>890</v>
      </c>
      <c r="E626" s="397" t="s">
        <v>718</v>
      </c>
      <c r="F626" s="398" t="s">
        <v>56</v>
      </c>
      <c r="G626" s="398">
        <v>103</v>
      </c>
      <c r="H626" s="398">
        <v>322495.28999999998</v>
      </c>
      <c r="I626" s="399">
        <v>4505669</v>
      </c>
      <c r="J626" s="400">
        <v>5023250532</v>
      </c>
      <c r="K626" s="400" t="s">
        <v>56</v>
      </c>
    </row>
    <row r="627" spans="1:11" ht="12.75" customHeight="1">
      <c r="A627" s="209">
        <v>619</v>
      </c>
      <c r="B627" s="387">
        <v>42863</v>
      </c>
      <c r="C627" s="388">
        <v>0.45416666666666666</v>
      </c>
      <c r="D627" s="389">
        <v>5880</v>
      </c>
      <c r="E627" s="390" t="s">
        <v>191</v>
      </c>
      <c r="F627" s="391" t="s">
        <v>56</v>
      </c>
      <c r="G627" s="391">
        <v>318</v>
      </c>
      <c r="H627" s="391">
        <v>322813.28999999998</v>
      </c>
      <c r="I627" s="392">
        <v>8802519</v>
      </c>
      <c r="J627" s="393">
        <v>5027036564</v>
      </c>
      <c r="K627" s="393" t="s">
        <v>56</v>
      </c>
    </row>
    <row r="628" spans="1:11" ht="12.75" customHeight="1">
      <c r="A628" s="209">
        <v>620</v>
      </c>
      <c r="B628" s="394">
        <v>42863</v>
      </c>
      <c r="C628" s="395">
        <v>0.46597222222222223</v>
      </c>
      <c r="D628" s="396">
        <v>236</v>
      </c>
      <c r="E628" s="397" t="s">
        <v>191</v>
      </c>
      <c r="F628" s="398" t="s">
        <v>56</v>
      </c>
      <c r="G628" s="398">
        <v>228</v>
      </c>
      <c r="H628" s="398">
        <v>323041.28999999998</v>
      </c>
      <c r="I628" s="399">
        <v>2365855</v>
      </c>
      <c r="J628" s="400">
        <v>5026308873</v>
      </c>
      <c r="K628" s="400" t="s">
        <v>56</v>
      </c>
    </row>
    <row r="629" spans="1:11" ht="12.75" customHeight="1">
      <c r="A629" s="209">
        <v>621</v>
      </c>
      <c r="B629" s="387">
        <v>42863</v>
      </c>
      <c r="C629" s="388">
        <v>0.46736111111111112</v>
      </c>
      <c r="D629" s="389">
        <v>7887</v>
      </c>
      <c r="E629" s="390" t="s">
        <v>191</v>
      </c>
      <c r="F629" s="391" t="s">
        <v>56</v>
      </c>
      <c r="G629" s="391">
        <v>361</v>
      </c>
      <c r="H629" s="391">
        <v>323402.28999999998</v>
      </c>
      <c r="I629" s="392">
        <v>8872513</v>
      </c>
      <c r="J629" s="393">
        <v>5023634081</v>
      </c>
      <c r="K629" s="393" t="s">
        <v>56</v>
      </c>
    </row>
    <row r="630" spans="1:11" ht="12.75" customHeight="1">
      <c r="A630" s="209">
        <v>622</v>
      </c>
      <c r="B630" s="394">
        <v>42863</v>
      </c>
      <c r="C630" s="395">
        <v>0.46875</v>
      </c>
      <c r="D630" s="396">
        <v>5868</v>
      </c>
      <c r="E630" s="397" t="s">
        <v>191</v>
      </c>
      <c r="F630" s="398" t="s">
        <v>56</v>
      </c>
      <c r="G630" s="398">
        <v>204</v>
      </c>
      <c r="H630" s="398">
        <v>323606.28999999998</v>
      </c>
      <c r="I630" s="399">
        <v>8686778</v>
      </c>
      <c r="J630" s="400">
        <v>1000191021</v>
      </c>
      <c r="K630" s="400" t="s">
        <v>56</v>
      </c>
    </row>
    <row r="631" spans="1:11" ht="12.75" customHeight="1">
      <c r="A631" s="209">
        <v>623</v>
      </c>
      <c r="B631" s="387">
        <v>42863</v>
      </c>
      <c r="C631" s="388">
        <v>0.47222222222222227</v>
      </c>
      <c r="D631" s="389">
        <v>890</v>
      </c>
      <c r="E631" s="390" t="s">
        <v>718</v>
      </c>
      <c r="F631" s="391" t="s">
        <v>56</v>
      </c>
      <c r="G631" s="391">
        <v>115</v>
      </c>
      <c r="H631" s="391">
        <v>323721.28999999998</v>
      </c>
      <c r="I631" s="392">
        <v>9854867</v>
      </c>
      <c r="J631" s="393">
        <v>5023135840</v>
      </c>
      <c r="K631" s="393" t="s">
        <v>56</v>
      </c>
    </row>
    <row r="632" spans="1:11" ht="12.75" customHeight="1">
      <c r="A632" s="209">
        <v>624</v>
      </c>
      <c r="B632" s="394">
        <v>42863</v>
      </c>
      <c r="C632" s="395">
        <v>0.47569444444444442</v>
      </c>
      <c r="D632" s="396">
        <v>890</v>
      </c>
      <c r="E632" s="397" t="s">
        <v>718</v>
      </c>
      <c r="F632" s="398" t="s">
        <v>56</v>
      </c>
      <c r="G632" s="398">
        <v>254</v>
      </c>
      <c r="H632" s="398">
        <v>323975.28999999998</v>
      </c>
      <c r="I632" s="399">
        <v>9699340</v>
      </c>
      <c r="J632" s="400">
        <v>5026634096</v>
      </c>
      <c r="K632" s="400" t="s">
        <v>56</v>
      </c>
    </row>
    <row r="633" spans="1:11" ht="12.75" customHeight="1">
      <c r="A633" s="209">
        <v>625</v>
      </c>
      <c r="B633" s="387">
        <v>42863</v>
      </c>
      <c r="C633" s="388">
        <v>0.47569444444444442</v>
      </c>
      <c r="D633" s="389">
        <v>57</v>
      </c>
      <c r="E633" s="390" t="s">
        <v>191</v>
      </c>
      <c r="F633" s="391" t="s">
        <v>56</v>
      </c>
      <c r="G633" s="391">
        <v>270</v>
      </c>
      <c r="H633" s="391">
        <v>324245.28999999998</v>
      </c>
      <c r="I633" s="392">
        <v>574919</v>
      </c>
      <c r="J633" s="393">
        <v>5026579648</v>
      </c>
      <c r="K633" s="393" t="s">
        <v>56</v>
      </c>
    </row>
    <row r="634" spans="1:11" ht="12.75" customHeight="1">
      <c r="A634" s="209">
        <v>626</v>
      </c>
      <c r="B634" s="394">
        <v>42863</v>
      </c>
      <c r="C634" s="395">
        <v>0.47847222222222219</v>
      </c>
      <c r="D634" s="396">
        <v>5673</v>
      </c>
      <c r="E634" s="397" t="s">
        <v>191</v>
      </c>
      <c r="F634" s="398" t="s">
        <v>56</v>
      </c>
      <c r="G634" s="398">
        <v>679</v>
      </c>
      <c r="H634" s="398">
        <v>324924.28999999998</v>
      </c>
      <c r="I634" s="399">
        <v>6739489</v>
      </c>
      <c r="J634" s="400">
        <v>5023608358</v>
      </c>
      <c r="K634" s="400" t="s">
        <v>56</v>
      </c>
    </row>
    <row r="635" spans="1:11" ht="12.75" customHeight="1">
      <c r="A635" s="209">
        <v>627</v>
      </c>
      <c r="B635" s="387">
        <v>42863</v>
      </c>
      <c r="C635" s="388">
        <v>0.47916666666666669</v>
      </c>
      <c r="D635" s="389">
        <v>405</v>
      </c>
      <c r="E635" s="390" t="s">
        <v>191</v>
      </c>
      <c r="F635" s="391" t="s">
        <v>56</v>
      </c>
      <c r="G635" s="391">
        <v>188</v>
      </c>
      <c r="H635" s="391">
        <v>325112.28999999998</v>
      </c>
      <c r="I635" s="392">
        <v>4053501</v>
      </c>
      <c r="J635" s="393">
        <v>5027062891</v>
      </c>
      <c r="K635" s="393" t="s">
        <v>56</v>
      </c>
    </row>
    <row r="636" spans="1:11" ht="12.75" customHeight="1">
      <c r="A636" s="209">
        <v>628</v>
      </c>
      <c r="B636" s="394">
        <v>42863</v>
      </c>
      <c r="C636" s="395">
        <v>0.48749999999999999</v>
      </c>
      <c r="D636" s="396">
        <v>5634</v>
      </c>
      <c r="E636" s="397" t="s">
        <v>191</v>
      </c>
      <c r="F636" s="398" t="s">
        <v>56</v>
      </c>
      <c r="G636" s="398">
        <v>414</v>
      </c>
      <c r="H636" s="398">
        <v>325526.28999999998</v>
      </c>
      <c r="I636" s="399">
        <v>6348206</v>
      </c>
      <c r="J636" s="400">
        <v>5024007717</v>
      </c>
      <c r="K636" s="400" t="s">
        <v>56</v>
      </c>
    </row>
    <row r="637" spans="1:11" ht="12.75" customHeight="1">
      <c r="A637" s="209">
        <v>629</v>
      </c>
      <c r="B637" s="387">
        <v>42863</v>
      </c>
      <c r="C637" s="388">
        <v>0.48749999999999999</v>
      </c>
      <c r="D637" s="389">
        <v>890</v>
      </c>
      <c r="E637" s="390" t="s">
        <v>718</v>
      </c>
      <c r="F637" s="391" t="s">
        <v>56</v>
      </c>
      <c r="G637" s="391">
        <v>230</v>
      </c>
      <c r="H637" s="391">
        <v>325756.28999999998</v>
      </c>
      <c r="I637" s="392">
        <v>693155</v>
      </c>
      <c r="J637" s="393">
        <v>1000039956</v>
      </c>
      <c r="K637" s="393" t="s">
        <v>56</v>
      </c>
    </row>
    <row r="638" spans="1:11" ht="12.75" customHeight="1">
      <c r="A638" s="209">
        <v>630</v>
      </c>
      <c r="B638" s="394">
        <v>42863</v>
      </c>
      <c r="C638" s="395">
        <v>0.48819444444444443</v>
      </c>
      <c r="D638" s="396">
        <v>5634</v>
      </c>
      <c r="E638" s="397" t="s">
        <v>191</v>
      </c>
      <c r="F638" s="398" t="s">
        <v>56</v>
      </c>
      <c r="G638" s="398">
        <v>331</v>
      </c>
      <c r="H638" s="398">
        <v>326087.28999999998</v>
      </c>
      <c r="I638" s="399">
        <v>6348209</v>
      </c>
      <c r="J638" s="400">
        <v>5024007717</v>
      </c>
      <c r="K638" s="400" t="s">
        <v>56</v>
      </c>
    </row>
    <row r="639" spans="1:11" ht="12.75" customHeight="1">
      <c r="A639" s="209">
        <v>631</v>
      </c>
      <c r="B639" s="387">
        <v>42863</v>
      </c>
      <c r="C639" s="388">
        <v>0.48958333333333331</v>
      </c>
      <c r="D639" s="389">
        <v>5634</v>
      </c>
      <c r="E639" s="390" t="s">
        <v>191</v>
      </c>
      <c r="F639" s="391" t="s">
        <v>56</v>
      </c>
      <c r="G639" s="391">
        <v>150</v>
      </c>
      <c r="H639" s="391">
        <v>326237.28999999998</v>
      </c>
      <c r="I639" s="392">
        <v>6348210</v>
      </c>
      <c r="J639" s="393">
        <v>5024007717</v>
      </c>
      <c r="K639" s="393" t="s">
        <v>56</v>
      </c>
    </row>
    <row r="640" spans="1:11" ht="12.75" customHeight="1">
      <c r="A640" s="209">
        <v>632</v>
      </c>
      <c r="B640" s="394">
        <v>42863</v>
      </c>
      <c r="C640" s="395">
        <v>0.4916666666666667</v>
      </c>
      <c r="D640" s="396">
        <v>890</v>
      </c>
      <c r="E640" s="397" t="s">
        <v>718</v>
      </c>
      <c r="F640" s="398" t="s">
        <v>56</v>
      </c>
      <c r="G640" s="398">
        <v>352</v>
      </c>
      <c r="H640" s="398">
        <v>326589.28999999998</v>
      </c>
      <c r="I640" s="399">
        <v>4065359</v>
      </c>
      <c r="J640" s="400">
        <v>5026159755</v>
      </c>
      <c r="K640" s="400" t="s">
        <v>56</v>
      </c>
    </row>
    <row r="641" spans="1:11" ht="12.75" customHeight="1">
      <c r="A641" s="209">
        <v>633</v>
      </c>
      <c r="B641" s="387">
        <v>42863</v>
      </c>
      <c r="C641" s="388">
        <v>0.49444444444444446</v>
      </c>
      <c r="D641" s="389">
        <v>7465</v>
      </c>
      <c r="E641" s="390" t="s">
        <v>720</v>
      </c>
      <c r="F641" s="391" t="s">
        <v>56</v>
      </c>
      <c r="G641" s="391">
        <v>274</v>
      </c>
      <c r="H641" s="391">
        <v>326863.28999999998</v>
      </c>
      <c r="I641" s="392">
        <v>7939034</v>
      </c>
      <c r="J641" s="393" t="s">
        <v>17446</v>
      </c>
      <c r="K641" s="393" t="s">
        <v>56</v>
      </c>
    </row>
    <row r="642" spans="1:11" ht="12.75" customHeight="1">
      <c r="A642" s="209">
        <v>634</v>
      </c>
      <c r="B642" s="394">
        <v>42863</v>
      </c>
      <c r="C642" s="395">
        <v>0.49722222222222223</v>
      </c>
      <c r="D642" s="396">
        <v>7893</v>
      </c>
      <c r="E642" s="397" t="s">
        <v>191</v>
      </c>
      <c r="F642" s="398" t="s">
        <v>56</v>
      </c>
      <c r="G642" s="398">
        <v>236</v>
      </c>
      <c r="H642" s="398">
        <v>327099.28999999998</v>
      </c>
      <c r="I642" s="399">
        <v>893399</v>
      </c>
      <c r="J642" s="400">
        <v>5023377483</v>
      </c>
      <c r="K642" s="400" t="s">
        <v>56</v>
      </c>
    </row>
    <row r="643" spans="1:11" ht="12.75" customHeight="1">
      <c r="A643" s="209">
        <v>635</v>
      </c>
      <c r="B643" s="387">
        <v>42863</v>
      </c>
      <c r="C643" s="388">
        <v>0.50277777777777777</v>
      </c>
      <c r="D643" s="389">
        <v>1568</v>
      </c>
      <c r="E643" s="390" t="s">
        <v>191</v>
      </c>
      <c r="F643" s="391" t="s">
        <v>56</v>
      </c>
      <c r="G643" s="391">
        <v>268</v>
      </c>
      <c r="H643" s="391">
        <v>327367.28999999998</v>
      </c>
      <c r="I643" s="392">
        <v>5688915</v>
      </c>
      <c r="J643" s="393">
        <v>5025988527</v>
      </c>
      <c r="K643" s="393" t="s">
        <v>56</v>
      </c>
    </row>
    <row r="644" spans="1:11" ht="12.75" customHeight="1">
      <c r="A644" s="209">
        <v>636</v>
      </c>
      <c r="B644" s="394">
        <v>42863</v>
      </c>
      <c r="C644" s="395">
        <v>0.50347222222222221</v>
      </c>
      <c r="D644" s="396">
        <v>325</v>
      </c>
      <c r="E644" s="397" t="s">
        <v>191</v>
      </c>
      <c r="F644" s="398" t="s">
        <v>56</v>
      </c>
      <c r="G644" s="398">
        <v>253</v>
      </c>
      <c r="H644" s="398">
        <v>327620.28999999998</v>
      </c>
      <c r="I644" s="399">
        <v>3252122</v>
      </c>
      <c r="J644" s="400">
        <v>5025618579</v>
      </c>
      <c r="K644" s="400" t="s">
        <v>56</v>
      </c>
    </row>
    <row r="645" spans="1:11" ht="12.75" customHeight="1">
      <c r="A645" s="209">
        <v>637</v>
      </c>
      <c r="B645" s="387">
        <v>42863</v>
      </c>
      <c r="C645" s="388">
        <v>0.50347222222222221</v>
      </c>
      <c r="D645" s="389">
        <v>21</v>
      </c>
      <c r="E645" s="390" t="s">
        <v>191</v>
      </c>
      <c r="F645" s="391" t="s">
        <v>56</v>
      </c>
      <c r="G645" s="391">
        <v>396</v>
      </c>
      <c r="H645" s="391">
        <v>328016.28999999998</v>
      </c>
      <c r="I645" s="392">
        <v>212480</v>
      </c>
      <c r="J645" s="393">
        <v>5026362763</v>
      </c>
      <c r="K645" s="393" t="s">
        <v>56</v>
      </c>
    </row>
    <row r="646" spans="1:11" ht="12.75" customHeight="1">
      <c r="A646" s="209">
        <v>638</v>
      </c>
      <c r="B646" s="394">
        <v>42863</v>
      </c>
      <c r="C646" s="395">
        <v>0.50624999999999998</v>
      </c>
      <c r="D646" s="396">
        <v>223</v>
      </c>
      <c r="E646" s="397" t="s">
        <v>191</v>
      </c>
      <c r="F646" s="398" t="s">
        <v>56</v>
      </c>
      <c r="G646" s="398">
        <v>258</v>
      </c>
      <c r="H646" s="398">
        <v>328274.28999999998</v>
      </c>
      <c r="I646" s="399">
        <v>2231445</v>
      </c>
      <c r="J646" s="400">
        <v>5027036580</v>
      </c>
      <c r="K646" s="400" t="s">
        <v>56</v>
      </c>
    </row>
    <row r="647" spans="1:11" ht="12.75" customHeight="1">
      <c r="A647" s="209">
        <v>639</v>
      </c>
      <c r="B647" s="387">
        <v>42863</v>
      </c>
      <c r="C647" s="388">
        <v>0.51041666666666663</v>
      </c>
      <c r="D647" s="389">
        <v>890</v>
      </c>
      <c r="E647" s="390" t="s">
        <v>718</v>
      </c>
      <c r="F647" s="391" t="s">
        <v>56</v>
      </c>
      <c r="G647" s="391">
        <v>703</v>
      </c>
      <c r="H647" s="391">
        <v>328977.28999999998</v>
      </c>
      <c r="I647" s="392">
        <v>9476724</v>
      </c>
      <c r="J647" s="393">
        <v>5023633992</v>
      </c>
      <c r="K647" s="393" t="s">
        <v>56</v>
      </c>
    </row>
    <row r="648" spans="1:11" ht="12.75" customHeight="1">
      <c r="A648" s="209">
        <v>640</v>
      </c>
      <c r="B648" s="394">
        <v>42863</v>
      </c>
      <c r="C648" s="395">
        <v>0.5131944444444444</v>
      </c>
      <c r="D648" s="396">
        <v>5685</v>
      </c>
      <c r="E648" s="397" t="s">
        <v>191</v>
      </c>
      <c r="F648" s="398" t="s">
        <v>56</v>
      </c>
      <c r="G648" s="398">
        <v>469</v>
      </c>
      <c r="H648" s="398">
        <v>329446.28999999998</v>
      </c>
      <c r="I648" s="399">
        <v>6853207</v>
      </c>
      <c r="J648" s="400">
        <v>5023127144</v>
      </c>
      <c r="K648" s="400" t="s">
        <v>56</v>
      </c>
    </row>
    <row r="649" spans="1:11" ht="12.75" customHeight="1">
      <c r="A649" s="209">
        <v>641</v>
      </c>
      <c r="B649" s="387">
        <v>42863</v>
      </c>
      <c r="C649" s="388">
        <v>0.51874999999999993</v>
      </c>
      <c r="D649" s="389">
        <v>7465</v>
      </c>
      <c r="E649" s="390" t="s">
        <v>720</v>
      </c>
      <c r="F649" s="391" t="s">
        <v>56</v>
      </c>
      <c r="G649" s="391">
        <v>172</v>
      </c>
      <c r="H649" s="391">
        <v>329618.28999999998</v>
      </c>
      <c r="I649" s="392">
        <v>7958555</v>
      </c>
      <c r="J649" s="393" t="s">
        <v>17447</v>
      </c>
      <c r="K649" s="393" t="s">
        <v>56</v>
      </c>
    </row>
    <row r="650" spans="1:11" ht="12.75" customHeight="1">
      <c r="A650" s="209">
        <v>642</v>
      </c>
      <c r="B650" s="394">
        <v>42863</v>
      </c>
      <c r="C650" s="395">
        <v>0.51944444444444449</v>
      </c>
      <c r="D650" s="396">
        <v>481</v>
      </c>
      <c r="E650" s="397" t="s">
        <v>191</v>
      </c>
      <c r="F650" s="398" t="s">
        <v>56</v>
      </c>
      <c r="G650" s="398">
        <v>458</v>
      </c>
      <c r="H650" s="398">
        <v>330076.28999999998</v>
      </c>
      <c r="I650" s="399">
        <v>4812834</v>
      </c>
      <c r="J650" s="400">
        <v>5026707447</v>
      </c>
      <c r="K650" s="400" t="s">
        <v>56</v>
      </c>
    </row>
    <row r="651" spans="1:11" ht="12.75" customHeight="1">
      <c r="A651" s="209">
        <v>643</v>
      </c>
      <c r="B651" s="387">
        <v>42863</v>
      </c>
      <c r="C651" s="388">
        <v>0.52083333333333337</v>
      </c>
      <c r="D651" s="389">
        <v>890</v>
      </c>
      <c r="E651" s="390" t="s">
        <v>718</v>
      </c>
      <c r="F651" s="391" t="s">
        <v>56</v>
      </c>
      <c r="G651" s="391">
        <v>199</v>
      </c>
      <c r="H651" s="391">
        <v>330275.28999999998</v>
      </c>
      <c r="I651" s="392">
        <v>5312430</v>
      </c>
      <c r="J651" s="393">
        <v>5027304285</v>
      </c>
      <c r="K651" s="393" t="s">
        <v>56</v>
      </c>
    </row>
    <row r="652" spans="1:11" ht="12.75" customHeight="1">
      <c r="A652" s="209">
        <v>644</v>
      </c>
      <c r="B652" s="394">
        <v>42863</v>
      </c>
      <c r="C652" s="395">
        <v>0.52083333333333337</v>
      </c>
      <c r="D652" s="396">
        <v>7465</v>
      </c>
      <c r="E652" s="397" t="s">
        <v>720</v>
      </c>
      <c r="F652" s="398" t="s">
        <v>56</v>
      </c>
      <c r="G652" s="398">
        <v>459</v>
      </c>
      <c r="H652" s="398">
        <v>330734.28999999998</v>
      </c>
      <c r="I652" s="399">
        <v>7960347</v>
      </c>
      <c r="J652" s="400" t="s">
        <v>17448</v>
      </c>
      <c r="K652" s="400" t="s">
        <v>56</v>
      </c>
    </row>
    <row r="653" spans="1:11" ht="12.75" customHeight="1">
      <c r="A653" s="209">
        <v>645</v>
      </c>
      <c r="B653" s="387">
        <v>42863</v>
      </c>
      <c r="C653" s="388">
        <v>0.52152777777777781</v>
      </c>
      <c r="D653" s="389">
        <v>5880</v>
      </c>
      <c r="E653" s="390" t="s">
        <v>191</v>
      </c>
      <c r="F653" s="391" t="s">
        <v>56</v>
      </c>
      <c r="G653" s="391">
        <v>332</v>
      </c>
      <c r="H653" s="391">
        <v>331066.28999999998</v>
      </c>
      <c r="I653" s="392">
        <v>8802670</v>
      </c>
      <c r="J653" s="393">
        <v>5026683952</v>
      </c>
      <c r="K653" s="393" t="s">
        <v>56</v>
      </c>
    </row>
    <row r="654" spans="1:11" ht="12.75" customHeight="1">
      <c r="A654" s="209">
        <v>646</v>
      </c>
      <c r="B654" s="394">
        <v>42863</v>
      </c>
      <c r="C654" s="395">
        <v>0.52361111111111114</v>
      </c>
      <c r="D654" s="396">
        <v>5553</v>
      </c>
      <c r="E654" s="397" t="s">
        <v>191</v>
      </c>
      <c r="F654" s="398" t="s">
        <v>56</v>
      </c>
      <c r="G654" s="398">
        <v>286</v>
      </c>
      <c r="H654" s="398">
        <v>331352.28999999998</v>
      </c>
      <c r="I654" s="399">
        <v>5537591</v>
      </c>
      <c r="J654" s="400">
        <v>1000015295</v>
      </c>
      <c r="K654" s="400" t="s">
        <v>56</v>
      </c>
    </row>
    <row r="655" spans="1:11" ht="12.75" customHeight="1">
      <c r="A655" s="209">
        <v>647</v>
      </c>
      <c r="B655" s="387">
        <v>42863</v>
      </c>
      <c r="C655" s="388">
        <v>0.52500000000000002</v>
      </c>
      <c r="D655" s="389">
        <v>481</v>
      </c>
      <c r="E655" s="390" t="s">
        <v>191</v>
      </c>
      <c r="F655" s="391" t="s">
        <v>56</v>
      </c>
      <c r="G655" s="391">
        <v>556</v>
      </c>
      <c r="H655" s="391">
        <v>331908.28999999998</v>
      </c>
      <c r="I655" s="392">
        <v>4812845</v>
      </c>
      <c r="J655" s="393">
        <v>5026707447</v>
      </c>
      <c r="K655" s="393" t="s">
        <v>56</v>
      </c>
    </row>
    <row r="656" spans="1:11" ht="12.75" customHeight="1">
      <c r="A656" s="209">
        <v>648</v>
      </c>
      <c r="B656" s="394">
        <v>42863</v>
      </c>
      <c r="C656" s="395">
        <v>0.52500000000000002</v>
      </c>
      <c r="D656" s="396">
        <v>43</v>
      </c>
      <c r="E656" s="397" t="s">
        <v>191</v>
      </c>
      <c r="F656" s="398" t="s">
        <v>56</v>
      </c>
      <c r="G656" s="398">
        <v>121</v>
      </c>
      <c r="H656" s="398">
        <v>332029.28999999998</v>
      </c>
      <c r="I656" s="399">
        <v>434385</v>
      </c>
      <c r="J656" s="400">
        <v>5025513853</v>
      </c>
      <c r="K656" s="400" t="s">
        <v>56</v>
      </c>
    </row>
    <row r="657" spans="1:11" ht="12.75" customHeight="1">
      <c r="A657" s="209">
        <v>649</v>
      </c>
      <c r="B657" s="387">
        <v>42863</v>
      </c>
      <c r="C657" s="388">
        <v>0.52638888888888891</v>
      </c>
      <c r="D657" s="389">
        <v>7465</v>
      </c>
      <c r="E657" s="390" t="s">
        <v>720</v>
      </c>
      <c r="F657" s="391" t="s">
        <v>56</v>
      </c>
      <c r="G657" s="391">
        <v>292</v>
      </c>
      <c r="H657" s="391">
        <v>332321.28999999998</v>
      </c>
      <c r="I657" s="392">
        <v>7964302</v>
      </c>
      <c r="J657" s="393" t="s">
        <v>17449</v>
      </c>
      <c r="K657" s="393" t="s">
        <v>56</v>
      </c>
    </row>
    <row r="658" spans="1:11" ht="12.75" customHeight="1">
      <c r="A658" s="209">
        <v>650</v>
      </c>
      <c r="B658" s="394">
        <v>42863</v>
      </c>
      <c r="C658" s="395">
        <v>0.53055555555555556</v>
      </c>
      <c r="D658" s="396">
        <v>5727</v>
      </c>
      <c r="E658" s="397" t="s">
        <v>191</v>
      </c>
      <c r="F658" s="398" t="s">
        <v>56</v>
      </c>
      <c r="G658" s="398">
        <v>471</v>
      </c>
      <c r="H658" s="398">
        <v>332792.28999999998</v>
      </c>
      <c r="I658" s="399">
        <v>72788</v>
      </c>
      <c r="J658" s="400">
        <v>5027045656</v>
      </c>
      <c r="K658" s="400" t="s">
        <v>56</v>
      </c>
    </row>
    <row r="659" spans="1:11" ht="12.75" customHeight="1">
      <c r="A659" s="209">
        <v>651</v>
      </c>
      <c r="B659" s="387">
        <v>42863</v>
      </c>
      <c r="C659" s="388">
        <v>0.53472222222222221</v>
      </c>
      <c r="D659" s="389">
        <v>65</v>
      </c>
      <c r="E659" s="390" t="s">
        <v>191</v>
      </c>
      <c r="F659" s="391" t="s">
        <v>56</v>
      </c>
      <c r="G659" s="391">
        <v>489</v>
      </c>
      <c r="H659" s="391">
        <v>333281.28999999998</v>
      </c>
      <c r="I659" s="392">
        <v>657324</v>
      </c>
      <c r="J659" s="393">
        <v>5023137986</v>
      </c>
      <c r="K659" s="393" t="s">
        <v>56</v>
      </c>
    </row>
    <row r="660" spans="1:11" ht="12.75" customHeight="1">
      <c r="A660" s="209">
        <v>652</v>
      </c>
      <c r="B660" s="394">
        <v>42863</v>
      </c>
      <c r="C660" s="395">
        <v>0.53888888888888886</v>
      </c>
      <c r="D660" s="396">
        <v>5838</v>
      </c>
      <c r="E660" s="397" t="s">
        <v>191</v>
      </c>
      <c r="F660" s="398" t="s">
        <v>56</v>
      </c>
      <c r="G660" s="398">
        <v>336</v>
      </c>
      <c r="H660" s="398">
        <v>333617.28999999998</v>
      </c>
      <c r="I660" s="399">
        <v>838846</v>
      </c>
      <c r="J660" s="400">
        <v>5027049112</v>
      </c>
      <c r="K660" s="400" t="s">
        <v>56</v>
      </c>
    </row>
    <row r="661" spans="1:11" ht="12.75" customHeight="1">
      <c r="A661" s="209">
        <v>653</v>
      </c>
      <c r="B661" s="387">
        <v>42863</v>
      </c>
      <c r="C661" s="388">
        <v>0.5395833333333333</v>
      </c>
      <c r="D661" s="389">
        <v>5808</v>
      </c>
      <c r="E661" s="390" t="s">
        <v>191</v>
      </c>
      <c r="F661" s="391" t="s">
        <v>56</v>
      </c>
      <c r="G661" s="391">
        <v>76</v>
      </c>
      <c r="H661" s="391">
        <v>333693.28999999998</v>
      </c>
      <c r="I661" s="392">
        <v>8088476</v>
      </c>
      <c r="J661" s="393">
        <v>5027256204</v>
      </c>
      <c r="K661" s="393" t="s">
        <v>56</v>
      </c>
    </row>
    <row r="662" spans="1:11" ht="12.75" customHeight="1">
      <c r="A662" s="209">
        <v>654</v>
      </c>
      <c r="B662" s="394">
        <v>42863</v>
      </c>
      <c r="C662" s="395">
        <v>0.5444444444444444</v>
      </c>
      <c r="D662" s="396">
        <v>7465</v>
      </c>
      <c r="E662" s="397" t="s">
        <v>720</v>
      </c>
      <c r="F662" s="398" t="s">
        <v>56</v>
      </c>
      <c r="G662" s="398">
        <v>228</v>
      </c>
      <c r="H662" s="398">
        <v>333921.28999999998</v>
      </c>
      <c r="I662" s="399">
        <v>7979711</v>
      </c>
      <c r="J662" s="400" t="s">
        <v>17450</v>
      </c>
      <c r="K662" s="400" t="s">
        <v>56</v>
      </c>
    </row>
    <row r="663" spans="1:11" ht="12.75" customHeight="1">
      <c r="A663" s="209">
        <v>655</v>
      </c>
      <c r="B663" s="387">
        <v>42863</v>
      </c>
      <c r="C663" s="388">
        <v>0.54722222222222217</v>
      </c>
      <c r="D663" s="389">
        <v>7868</v>
      </c>
      <c r="E663" s="390" t="s">
        <v>191</v>
      </c>
      <c r="F663" s="391" t="s">
        <v>56</v>
      </c>
      <c r="G663" s="391">
        <v>142</v>
      </c>
      <c r="H663" s="391">
        <v>334063.28999999998</v>
      </c>
      <c r="I663" s="392">
        <v>868858</v>
      </c>
      <c r="J663" s="393">
        <v>5026992270</v>
      </c>
      <c r="K663" s="393" t="s">
        <v>56</v>
      </c>
    </row>
    <row r="664" spans="1:11" ht="12.75" customHeight="1">
      <c r="A664" s="209">
        <v>656</v>
      </c>
      <c r="B664" s="394">
        <v>42863</v>
      </c>
      <c r="C664" s="395">
        <v>0.54722222222222217</v>
      </c>
      <c r="D664" s="396">
        <v>2210</v>
      </c>
      <c r="E664" s="397" t="s">
        <v>191</v>
      </c>
      <c r="F664" s="398" t="s">
        <v>56</v>
      </c>
      <c r="G664" s="398">
        <v>681</v>
      </c>
      <c r="H664" s="398">
        <v>334744.28999999998</v>
      </c>
      <c r="I664" s="399">
        <v>2105856</v>
      </c>
      <c r="J664" s="400">
        <v>5027048767</v>
      </c>
      <c r="K664" s="400" t="s">
        <v>56</v>
      </c>
    </row>
    <row r="665" spans="1:11" ht="12.75" customHeight="1">
      <c r="A665" s="209">
        <v>657</v>
      </c>
      <c r="B665" s="387">
        <v>42863</v>
      </c>
      <c r="C665" s="388">
        <v>0.55277777777777781</v>
      </c>
      <c r="D665" s="389">
        <v>287</v>
      </c>
      <c r="E665" s="390" t="s">
        <v>191</v>
      </c>
      <c r="F665" s="391" t="s">
        <v>56</v>
      </c>
      <c r="G665" s="391">
        <v>364</v>
      </c>
      <c r="H665" s="391">
        <v>335108.28999999998</v>
      </c>
      <c r="I665" s="392">
        <v>2872142</v>
      </c>
      <c r="J665" s="393">
        <v>5027064764</v>
      </c>
      <c r="K665" s="393" t="s">
        <v>56</v>
      </c>
    </row>
    <row r="666" spans="1:11" ht="12.75" customHeight="1">
      <c r="A666" s="209">
        <v>658</v>
      </c>
      <c r="B666" s="394">
        <v>42863</v>
      </c>
      <c r="C666" s="395">
        <v>0.5541666666666667</v>
      </c>
      <c r="D666" s="396">
        <v>7781</v>
      </c>
      <c r="E666" s="397" t="s">
        <v>191</v>
      </c>
      <c r="F666" s="398" t="s">
        <v>56</v>
      </c>
      <c r="G666" s="398">
        <v>192</v>
      </c>
      <c r="H666" s="398">
        <v>335300.28999999998</v>
      </c>
      <c r="I666" s="399">
        <v>7816129</v>
      </c>
      <c r="J666" s="400">
        <v>5023142044</v>
      </c>
      <c r="K666" s="400" t="s">
        <v>56</v>
      </c>
    </row>
    <row r="667" spans="1:11" ht="12.75" customHeight="1">
      <c r="A667" s="209">
        <v>659</v>
      </c>
      <c r="B667" s="387">
        <v>42863</v>
      </c>
      <c r="C667" s="388">
        <v>0.56597222222222221</v>
      </c>
      <c r="D667" s="389">
        <v>15</v>
      </c>
      <c r="E667" s="390" t="s">
        <v>191</v>
      </c>
      <c r="F667" s="391" t="s">
        <v>56</v>
      </c>
      <c r="G667" s="391">
        <v>421</v>
      </c>
      <c r="H667" s="391">
        <v>335721.29</v>
      </c>
      <c r="I667" s="392">
        <v>152324</v>
      </c>
      <c r="J667" s="393">
        <v>5026275767</v>
      </c>
      <c r="K667" s="393" t="s">
        <v>56</v>
      </c>
    </row>
    <row r="668" spans="1:11" ht="12.75" customHeight="1">
      <c r="A668" s="209">
        <v>660</v>
      </c>
      <c r="B668" s="394">
        <v>42863</v>
      </c>
      <c r="C668" s="395">
        <v>0.56805555555555554</v>
      </c>
      <c r="D668" s="396">
        <v>5787</v>
      </c>
      <c r="E668" s="397" t="s">
        <v>191</v>
      </c>
      <c r="F668" s="398" t="s">
        <v>56</v>
      </c>
      <c r="G668" s="398">
        <v>484</v>
      </c>
      <c r="H668" s="398">
        <v>336205.29</v>
      </c>
      <c r="I668" s="399">
        <v>787317</v>
      </c>
      <c r="J668" s="400">
        <v>5027057677</v>
      </c>
      <c r="K668" s="400" t="s">
        <v>56</v>
      </c>
    </row>
    <row r="669" spans="1:11" ht="12.75" customHeight="1">
      <c r="A669" s="209">
        <v>661</v>
      </c>
      <c r="B669" s="387">
        <v>42863</v>
      </c>
      <c r="C669" s="388">
        <v>0.57222222222222219</v>
      </c>
      <c r="D669" s="389">
        <v>5646</v>
      </c>
      <c r="E669" s="390" t="s">
        <v>191</v>
      </c>
      <c r="F669" s="391" t="s">
        <v>56</v>
      </c>
      <c r="G669" s="391">
        <v>270</v>
      </c>
      <c r="H669" s="391">
        <v>336475.29</v>
      </c>
      <c r="I669" s="392">
        <v>6464430</v>
      </c>
      <c r="J669" s="393">
        <v>1000028280</v>
      </c>
      <c r="K669" s="393" t="s">
        <v>56</v>
      </c>
    </row>
    <row r="670" spans="1:11" ht="12.75" customHeight="1">
      <c r="A670" s="209">
        <v>662</v>
      </c>
      <c r="B670" s="394">
        <v>42863</v>
      </c>
      <c r="C670" s="395">
        <v>0.57500000000000007</v>
      </c>
      <c r="D670" s="396">
        <v>65</v>
      </c>
      <c r="E670" s="397" t="s">
        <v>191</v>
      </c>
      <c r="F670" s="398" t="s">
        <v>56</v>
      </c>
      <c r="G670" s="398">
        <v>95</v>
      </c>
      <c r="H670" s="398">
        <v>336570.29</v>
      </c>
      <c r="I670" s="399">
        <v>657415</v>
      </c>
      <c r="J670" s="400">
        <v>5023367989</v>
      </c>
      <c r="K670" s="400" t="s">
        <v>56</v>
      </c>
    </row>
    <row r="671" spans="1:11" ht="12.75" customHeight="1">
      <c r="A671" s="209">
        <v>663</v>
      </c>
      <c r="B671" s="387">
        <v>42863</v>
      </c>
      <c r="C671" s="388">
        <v>0.58124999999999993</v>
      </c>
      <c r="D671" s="389">
        <v>5886</v>
      </c>
      <c r="E671" s="390" t="s">
        <v>191</v>
      </c>
      <c r="F671" s="391" t="s">
        <v>56</v>
      </c>
      <c r="G671" s="391">
        <v>434</v>
      </c>
      <c r="H671" s="391">
        <v>337004.29</v>
      </c>
      <c r="I671" s="392">
        <v>8862578</v>
      </c>
      <c r="J671" s="393">
        <v>5026590033</v>
      </c>
      <c r="K671" s="393" t="s">
        <v>56</v>
      </c>
    </row>
    <row r="672" spans="1:11" ht="12.75" customHeight="1">
      <c r="A672" s="209">
        <v>664</v>
      </c>
      <c r="B672" s="394">
        <v>42863</v>
      </c>
      <c r="C672" s="395">
        <v>0.58472222222222225</v>
      </c>
      <c r="D672" s="396">
        <v>8969</v>
      </c>
      <c r="E672" s="397" t="s">
        <v>191</v>
      </c>
      <c r="F672" s="398" t="s">
        <v>56</v>
      </c>
      <c r="G672" s="398">
        <v>527</v>
      </c>
      <c r="H672" s="398">
        <v>337531.29</v>
      </c>
      <c r="I672" s="399">
        <v>9695118</v>
      </c>
      <c r="J672" s="400">
        <v>5025547984</v>
      </c>
      <c r="K672" s="400" t="s">
        <v>56</v>
      </c>
    </row>
    <row r="673" spans="1:11" ht="12.75" customHeight="1">
      <c r="A673" s="209">
        <v>665</v>
      </c>
      <c r="B673" s="387">
        <v>42863</v>
      </c>
      <c r="C673" s="388">
        <v>0.58888888888888891</v>
      </c>
      <c r="D673" s="389">
        <v>7811</v>
      </c>
      <c r="E673" s="390" t="s">
        <v>191</v>
      </c>
      <c r="F673" s="391" t="s">
        <v>56</v>
      </c>
      <c r="G673" s="391">
        <v>108</v>
      </c>
      <c r="H673" s="391">
        <v>337639.29</v>
      </c>
      <c r="I673" s="392">
        <v>8118491</v>
      </c>
      <c r="J673" s="393">
        <v>5027065449</v>
      </c>
      <c r="K673" s="393" t="s">
        <v>56</v>
      </c>
    </row>
    <row r="674" spans="1:11" ht="12.75" customHeight="1">
      <c r="A674" s="209">
        <v>666</v>
      </c>
      <c r="B674" s="394">
        <v>42863</v>
      </c>
      <c r="C674" s="395">
        <v>0.59583333333333333</v>
      </c>
      <c r="D674" s="396">
        <v>1</v>
      </c>
      <c r="E674" s="397" t="s">
        <v>191</v>
      </c>
      <c r="F674" s="398" t="s">
        <v>56</v>
      </c>
      <c r="G674" s="398">
        <v>364</v>
      </c>
      <c r="H674" s="398">
        <v>338003.29</v>
      </c>
      <c r="I674" s="399">
        <v>13874</v>
      </c>
      <c r="J674" s="400">
        <v>5023123176</v>
      </c>
      <c r="K674" s="400" t="s">
        <v>56</v>
      </c>
    </row>
    <row r="675" spans="1:11" ht="12.75" customHeight="1">
      <c r="A675" s="209">
        <v>667</v>
      </c>
      <c r="B675" s="387">
        <v>42863</v>
      </c>
      <c r="C675" s="388">
        <v>0.60277777777777775</v>
      </c>
      <c r="D675" s="389">
        <v>35</v>
      </c>
      <c r="E675" s="390" t="s">
        <v>191</v>
      </c>
      <c r="F675" s="391" t="s">
        <v>56</v>
      </c>
      <c r="G675" s="391">
        <v>262</v>
      </c>
      <c r="H675" s="391">
        <v>338265.29</v>
      </c>
      <c r="I675" s="392">
        <v>359590</v>
      </c>
      <c r="J675" s="393">
        <v>5023609018</v>
      </c>
      <c r="K675" s="393" t="s">
        <v>56</v>
      </c>
    </row>
    <row r="676" spans="1:11" ht="12.75" customHeight="1">
      <c r="A676" s="209">
        <v>668</v>
      </c>
      <c r="B676" s="394">
        <v>42863</v>
      </c>
      <c r="C676" s="395">
        <v>0.60277777777777775</v>
      </c>
      <c r="D676" s="396">
        <v>35</v>
      </c>
      <c r="E676" s="397" t="s">
        <v>191</v>
      </c>
      <c r="F676" s="398" t="s">
        <v>56</v>
      </c>
      <c r="G676" s="398">
        <v>397</v>
      </c>
      <c r="H676" s="398">
        <v>338662.29</v>
      </c>
      <c r="I676" s="399">
        <v>359593</v>
      </c>
      <c r="J676" s="400">
        <v>5023609018</v>
      </c>
      <c r="K676" s="400" t="s">
        <v>56</v>
      </c>
    </row>
    <row r="677" spans="1:11" ht="12.75" customHeight="1">
      <c r="A677" s="209">
        <v>669</v>
      </c>
      <c r="B677" s="387">
        <v>42863</v>
      </c>
      <c r="C677" s="388">
        <v>0.60347222222222219</v>
      </c>
      <c r="D677" s="389">
        <v>31</v>
      </c>
      <c r="E677" s="390" t="s">
        <v>191</v>
      </c>
      <c r="F677" s="391" t="s">
        <v>56</v>
      </c>
      <c r="G677" s="391">
        <v>73</v>
      </c>
      <c r="H677" s="391">
        <v>338735.29</v>
      </c>
      <c r="I677" s="392">
        <v>316942</v>
      </c>
      <c r="J677" s="393">
        <v>5023749830</v>
      </c>
      <c r="K677" s="393" t="s">
        <v>56</v>
      </c>
    </row>
    <row r="678" spans="1:11" ht="12.75" customHeight="1">
      <c r="A678" s="209">
        <v>670</v>
      </c>
      <c r="B678" s="394">
        <v>42863</v>
      </c>
      <c r="C678" s="395">
        <v>0.60347222222222219</v>
      </c>
      <c r="D678" s="396">
        <v>35</v>
      </c>
      <c r="E678" s="397" t="s">
        <v>191</v>
      </c>
      <c r="F678" s="398" t="s">
        <v>56</v>
      </c>
      <c r="G678" s="398">
        <v>150</v>
      </c>
      <c r="H678" s="398">
        <v>338885.29</v>
      </c>
      <c r="I678" s="399">
        <v>359596</v>
      </c>
      <c r="J678" s="400">
        <v>5023609018</v>
      </c>
      <c r="K678" s="400" t="s">
        <v>56</v>
      </c>
    </row>
    <row r="679" spans="1:11" ht="12.75" customHeight="1">
      <c r="A679" s="209">
        <v>671</v>
      </c>
      <c r="B679" s="387">
        <v>42863</v>
      </c>
      <c r="C679" s="388">
        <v>0.60486111111111118</v>
      </c>
      <c r="D679" s="389">
        <v>5880</v>
      </c>
      <c r="E679" s="390" t="s">
        <v>191</v>
      </c>
      <c r="F679" s="391" t="s">
        <v>56</v>
      </c>
      <c r="G679" s="391">
        <v>76</v>
      </c>
      <c r="H679" s="391">
        <v>338961.29</v>
      </c>
      <c r="I679" s="392">
        <v>8802902</v>
      </c>
      <c r="J679" s="393">
        <v>5026684083</v>
      </c>
      <c r="K679" s="393" t="s">
        <v>56</v>
      </c>
    </row>
    <row r="680" spans="1:11" ht="12.75" customHeight="1">
      <c r="A680" s="209">
        <v>672</v>
      </c>
      <c r="B680" s="394">
        <v>42863</v>
      </c>
      <c r="C680" s="395">
        <v>0.61111111111111105</v>
      </c>
      <c r="D680" s="396">
        <v>5559</v>
      </c>
      <c r="E680" s="397" t="s">
        <v>191</v>
      </c>
      <c r="F680" s="398" t="s">
        <v>56</v>
      </c>
      <c r="G680" s="398">
        <v>434</v>
      </c>
      <c r="H680" s="398">
        <v>339395.29</v>
      </c>
      <c r="I680" s="399">
        <v>5599915</v>
      </c>
      <c r="J680" s="400">
        <v>5027310019</v>
      </c>
      <c r="K680" s="400" t="s">
        <v>56</v>
      </c>
    </row>
    <row r="681" spans="1:11" ht="12.75" customHeight="1">
      <c r="A681" s="209">
        <v>673</v>
      </c>
      <c r="B681" s="387">
        <v>42863</v>
      </c>
      <c r="C681" s="388">
        <v>0.61388888888888882</v>
      </c>
      <c r="D681" s="389">
        <v>5760</v>
      </c>
      <c r="E681" s="390" t="s">
        <v>191</v>
      </c>
      <c r="F681" s="391" t="s">
        <v>56</v>
      </c>
      <c r="G681" s="391">
        <v>78</v>
      </c>
      <c r="H681" s="391">
        <v>339473.29</v>
      </c>
      <c r="I681" s="392">
        <v>760336</v>
      </c>
      <c r="J681" s="393">
        <v>5026684075</v>
      </c>
      <c r="K681" s="393" t="s">
        <v>56</v>
      </c>
    </row>
    <row r="682" spans="1:11" ht="12.75" customHeight="1">
      <c r="A682" s="209">
        <v>674</v>
      </c>
      <c r="B682" s="394">
        <v>42863</v>
      </c>
      <c r="C682" s="395">
        <v>0.61597222222222225</v>
      </c>
      <c r="D682" s="396">
        <v>7783</v>
      </c>
      <c r="E682" s="397" t="s">
        <v>191</v>
      </c>
      <c r="F682" s="398" t="s">
        <v>56</v>
      </c>
      <c r="G682" s="398">
        <v>167</v>
      </c>
      <c r="H682" s="398">
        <v>339640.29</v>
      </c>
      <c r="I682" s="399">
        <v>7835283</v>
      </c>
      <c r="J682" s="400">
        <v>5027009207</v>
      </c>
      <c r="K682" s="400" t="s">
        <v>56</v>
      </c>
    </row>
    <row r="683" spans="1:11" ht="12.75" customHeight="1">
      <c r="A683" s="209">
        <v>675</v>
      </c>
      <c r="B683" s="387">
        <v>42863</v>
      </c>
      <c r="C683" s="388">
        <v>0.6166666666666667</v>
      </c>
      <c r="D683" s="389">
        <v>7783</v>
      </c>
      <c r="E683" s="390" t="s">
        <v>191</v>
      </c>
      <c r="F683" s="391" t="s">
        <v>56</v>
      </c>
      <c r="G683" s="391">
        <v>130</v>
      </c>
      <c r="H683" s="391">
        <v>339770.29</v>
      </c>
      <c r="I683" s="392">
        <v>7835285</v>
      </c>
      <c r="J683" s="393">
        <v>5027009207</v>
      </c>
      <c r="K683" s="393" t="s">
        <v>56</v>
      </c>
    </row>
    <row r="684" spans="1:11" ht="12.75" customHeight="1">
      <c r="A684" s="209">
        <v>676</v>
      </c>
      <c r="B684" s="394">
        <v>42863</v>
      </c>
      <c r="C684" s="395">
        <v>0.61875000000000002</v>
      </c>
      <c r="D684" s="396">
        <v>7465</v>
      </c>
      <c r="E684" s="397" t="s">
        <v>720</v>
      </c>
      <c r="F684" s="398" t="s">
        <v>56</v>
      </c>
      <c r="G684" s="398">
        <v>420</v>
      </c>
      <c r="H684" s="398">
        <v>340190.29</v>
      </c>
      <c r="I684" s="399">
        <v>8043337</v>
      </c>
      <c r="J684" s="400" t="s">
        <v>17451</v>
      </c>
      <c r="K684" s="400" t="s">
        <v>56</v>
      </c>
    </row>
    <row r="685" spans="1:11" ht="12.75" customHeight="1">
      <c r="A685" s="209">
        <v>677</v>
      </c>
      <c r="B685" s="387">
        <v>42863</v>
      </c>
      <c r="C685" s="388">
        <v>0.62083333333333335</v>
      </c>
      <c r="D685" s="389">
        <v>5886</v>
      </c>
      <c r="E685" s="390" t="s">
        <v>191</v>
      </c>
      <c r="F685" s="391" t="s">
        <v>56</v>
      </c>
      <c r="G685" s="391">
        <v>328</v>
      </c>
      <c r="H685" s="391">
        <v>340518.29</v>
      </c>
      <c r="I685" s="392">
        <v>8862648</v>
      </c>
      <c r="J685" s="393">
        <v>5023867400</v>
      </c>
      <c r="K685" s="393" t="s">
        <v>56</v>
      </c>
    </row>
    <row r="686" spans="1:11" ht="12.75" customHeight="1">
      <c r="A686" s="209">
        <v>678</v>
      </c>
      <c r="B686" s="394">
        <v>42863</v>
      </c>
      <c r="C686" s="395">
        <v>0.62083333333333335</v>
      </c>
      <c r="D686" s="396">
        <v>5787</v>
      </c>
      <c r="E686" s="397" t="s">
        <v>191</v>
      </c>
      <c r="F686" s="398" t="s">
        <v>56</v>
      </c>
      <c r="G686" s="398">
        <v>171</v>
      </c>
      <c r="H686" s="398">
        <v>340689.29</v>
      </c>
      <c r="I686" s="399">
        <v>787453</v>
      </c>
      <c r="J686" s="400">
        <v>5023503575</v>
      </c>
      <c r="K686" s="400" t="s">
        <v>56</v>
      </c>
    </row>
    <row r="687" spans="1:11" ht="12.75" customHeight="1">
      <c r="A687" s="209">
        <v>679</v>
      </c>
      <c r="B687" s="387">
        <v>42863</v>
      </c>
      <c r="C687" s="388">
        <v>0.625</v>
      </c>
      <c r="D687" s="389">
        <v>5664</v>
      </c>
      <c r="E687" s="390" t="s">
        <v>191</v>
      </c>
      <c r="F687" s="391" t="s">
        <v>56</v>
      </c>
      <c r="G687" s="391">
        <v>426</v>
      </c>
      <c r="H687" s="391">
        <v>341115.29</v>
      </c>
      <c r="I687" s="392">
        <v>6645364</v>
      </c>
      <c r="J687" s="393">
        <v>5023309544</v>
      </c>
      <c r="K687" s="393" t="s">
        <v>56</v>
      </c>
    </row>
    <row r="688" spans="1:11" ht="12.75" customHeight="1">
      <c r="A688" s="209">
        <v>680</v>
      </c>
      <c r="B688" s="394">
        <v>42863</v>
      </c>
      <c r="C688" s="395">
        <v>0.62916666666666665</v>
      </c>
      <c r="D688" s="396">
        <v>890</v>
      </c>
      <c r="E688" s="397" t="s">
        <v>718</v>
      </c>
      <c r="F688" s="398" t="s">
        <v>56</v>
      </c>
      <c r="G688" s="398">
        <v>173</v>
      </c>
      <c r="H688" s="398">
        <v>341288.29</v>
      </c>
      <c r="I688" s="399">
        <v>8992299</v>
      </c>
      <c r="J688" s="400">
        <v>5023127763</v>
      </c>
      <c r="K688" s="400" t="s">
        <v>56</v>
      </c>
    </row>
    <row r="689" spans="1:11" ht="12.75" customHeight="1">
      <c r="A689" s="209">
        <v>681</v>
      </c>
      <c r="B689" s="387">
        <v>42863</v>
      </c>
      <c r="C689" s="388">
        <v>0.63263888888888886</v>
      </c>
      <c r="D689" s="389">
        <v>7</v>
      </c>
      <c r="E689" s="390" t="s">
        <v>191</v>
      </c>
      <c r="F689" s="391" t="s">
        <v>56</v>
      </c>
      <c r="G689" s="391">
        <v>230</v>
      </c>
      <c r="H689" s="391">
        <v>341518.29</v>
      </c>
      <c r="I689" s="392">
        <v>78337</v>
      </c>
      <c r="J689" s="393">
        <v>5026159862</v>
      </c>
      <c r="K689" s="393" t="s">
        <v>56</v>
      </c>
    </row>
    <row r="690" spans="1:11" ht="12.75" customHeight="1">
      <c r="A690" s="209">
        <v>682</v>
      </c>
      <c r="B690" s="394">
        <v>42863</v>
      </c>
      <c r="C690" s="395">
        <v>0.64374999999999993</v>
      </c>
      <c r="D690" s="396">
        <v>890</v>
      </c>
      <c r="E690" s="397" t="s">
        <v>718</v>
      </c>
      <c r="F690" s="398" t="s">
        <v>56</v>
      </c>
      <c r="G690" s="398">
        <v>155</v>
      </c>
      <c r="H690" s="398">
        <v>341673.29</v>
      </c>
      <c r="I690" s="399">
        <v>509081</v>
      </c>
      <c r="J690" s="400">
        <v>5026994292</v>
      </c>
      <c r="K690" s="400" t="s">
        <v>56</v>
      </c>
    </row>
    <row r="691" spans="1:11" ht="12.75" customHeight="1">
      <c r="A691" s="209">
        <v>683</v>
      </c>
      <c r="B691" s="387">
        <v>42863</v>
      </c>
      <c r="C691" s="388">
        <v>0.65</v>
      </c>
      <c r="D691" s="389">
        <v>6</v>
      </c>
      <c r="E691" s="390" t="s">
        <v>191</v>
      </c>
      <c r="F691" s="391" t="s">
        <v>56</v>
      </c>
      <c r="G691" s="391">
        <v>332</v>
      </c>
      <c r="H691" s="391">
        <v>342005.29</v>
      </c>
      <c r="I691" s="392">
        <v>68576</v>
      </c>
      <c r="J691" s="393">
        <v>5027256212</v>
      </c>
      <c r="K691" s="393" t="s">
        <v>56</v>
      </c>
    </row>
    <row r="692" spans="1:11" ht="12.75" customHeight="1">
      <c r="A692" s="209">
        <v>684</v>
      </c>
      <c r="B692" s="394">
        <v>42863</v>
      </c>
      <c r="C692" s="395">
        <v>0.65069444444444446</v>
      </c>
      <c r="D692" s="396">
        <v>5541</v>
      </c>
      <c r="E692" s="397" t="s">
        <v>191</v>
      </c>
      <c r="F692" s="398" t="s">
        <v>56</v>
      </c>
      <c r="G692" s="398">
        <v>483</v>
      </c>
      <c r="H692" s="398">
        <v>342488.29</v>
      </c>
      <c r="I692" s="399">
        <v>5415394</v>
      </c>
      <c r="J692" s="400">
        <v>5023138240</v>
      </c>
      <c r="K692" s="400" t="s">
        <v>56</v>
      </c>
    </row>
    <row r="693" spans="1:11" ht="12.75" customHeight="1">
      <c r="A693" s="209">
        <v>685</v>
      </c>
      <c r="B693" s="387">
        <v>42863</v>
      </c>
      <c r="C693" s="388">
        <v>0.65347222222222223</v>
      </c>
      <c r="D693" s="389">
        <v>7465</v>
      </c>
      <c r="E693" s="390" t="s">
        <v>720</v>
      </c>
      <c r="F693" s="391" t="s">
        <v>56</v>
      </c>
      <c r="G693" s="391">
        <v>134</v>
      </c>
      <c r="H693" s="391">
        <v>342622.29</v>
      </c>
      <c r="I693" s="392">
        <v>8066036</v>
      </c>
      <c r="J693" s="393" t="s">
        <v>17452</v>
      </c>
      <c r="K693" s="393" t="s">
        <v>56</v>
      </c>
    </row>
    <row r="694" spans="1:11" ht="12.75" customHeight="1">
      <c r="A694" s="209">
        <v>686</v>
      </c>
      <c r="B694" s="394">
        <v>42863</v>
      </c>
      <c r="C694" s="395">
        <v>0.65763888888888888</v>
      </c>
      <c r="D694" s="396">
        <v>2220</v>
      </c>
      <c r="E694" s="397" t="s">
        <v>191</v>
      </c>
      <c r="F694" s="398" t="s">
        <v>56</v>
      </c>
      <c r="G694" s="398">
        <v>564</v>
      </c>
      <c r="H694" s="398">
        <v>343186.29</v>
      </c>
      <c r="I694" s="399">
        <v>2205621</v>
      </c>
      <c r="J694" s="400">
        <v>5023136517</v>
      </c>
      <c r="K694" s="400" t="s">
        <v>56</v>
      </c>
    </row>
    <row r="695" spans="1:11" ht="12.75" customHeight="1">
      <c r="A695" s="209">
        <v>687</v>
      </c>
      <c r="B695" s="387">
        <v>42863</v>
      </c>
      <c r="C695" s="388">
        <v>0.65833333333333333</v>
      </c>
      <c r="D695" s="389">
        <v>487</v>
      </c>
      <c r="E695" s="390" t="s">
        <v>191</v>
      </c>
      <c r="F695" s="391" t="s">
        <v>56</v>
      </c>
      <c r="G695" s="391">
        <v>572</v>
      </c>
      <c r="H695" s="391">
        <v>343758.29</v>
      </c>
      <c r="I695" s="392">
        <v>4874611</v>
      </c>
      <c r="J695" s="393">
        <v>5026707397</v>
      </c>
      <c r="K695" s="393" t="s">
        <v>56</v>
      </c>
    </row>
    <row r="696" spans="1:11" ht="12.75" customHeight="1">
      <c r="A696" s="209">
        <v>688</v>
      </c>
      <c r="B696" s="394">
        <v>42863</v>
      </c>
      <c r="C696" s="395">
        <v>0.66388888888888886</v>
      </c>
      <c r="D696" s="396">
        <v>5832</v>
      </c>
      <c r="E696" s="397" t="s">
        <v>191</v>
      </c>
      <c r="F696" s="398" t="s">
        <v>56</v>
      </c>
      <c r="G696" s="398">
        <v>316</v>
      </c>
      <c r="H696" s="398">
        <v>344074.29</v>
      </c>
      <c r="I696" s="399">
        <v>8322486</v>
      </c>
      <c r="J696" s="400">
        <v>5027049070</v>
      </c>
      <c r="K696" s="400" t="s">
        <v>56</v>
      </c>
    </row>
    <row r="697" spans="1:11" ht="12.75" customHeight="1">
      <c r="A697" s="209">
        <v>689</v>
      </c>
      <c r="B697" s="387">
        <v>42863</v>
      </c>
      <c r="C697" s="388">
        <v>0.66736111111111107</v>
      </c>
      <c r="D697" s="389">
        <v>26</v>
      </c>
      <c r="E697" s="390" t="s">
        <v>191</v>
      </c>
      <c r="F697" s="391" t="s">
        <v>56</v>
      </c>
      <c r="G697" s="391">
        <v>104</v>
      </c>
      <c r="H697" s="391">
        <v>344178.29</v>
      </c>
      <c r="I697" s="392">
        <v>262624</v>
      </c>
      <c r="J697" s="393">
        <v>5027049906</v>
      </c>
      <c r="K697" s="393" t="s">
        <v>56</v>
      </c>
    </row>
    <row r="698" spans="1:11" ht="12.75" customHeight="1">
      <c r="A698" s="209">
        <v>690</v>
      </c>
      <c r="B698" s="394">
        <v>42863</v>
      </c>
      <c r="C698" s="395">
        <v>0.67361111111111116</v>
      </c>
      <c r="D698" s="396">
        <v>3597</v>
      </c>
      <c r="E698" s="397" t="s">
        <v>718</v>
      </c>
      <c r="F698" s="398" t="s">
        <v>56</v>
      </c>
      <c r="G698" s="398">
        <v>302</v>
      </c>
      <c r="H698" s="398">
        <v>344480.29</v>
      </c>
      <c r="I698" s="399">
        <v>3283633</v>
      </c>
      <c r="J698" s="400">
        <v>5023822595</v>
      </c>
      <c r="K698" s="400" t="s">
        <v>56</v>
      </c>
    </row>
    <row r="699" spans="1:11" ht="12.75" customHeight="1">
      <c r="A699" s="209">
        <v>691</v>
      </c>
      <c r="B699" s="387">
        <v>42863</v>
      </c>
      <c r="C699" s="388">
        <v>0.67638888888888893</v>
      </c>
      <c r="D699" s="389">
        <v>890</v>
      </c>
      <c r="E699" s="390" t="s">
        <v>718</v>
      </c>
      <c r="F699" s="391" t="s">
        <v>56</v>
      </c>
      <c r="G699" s="391">
        <v>771</v>
      </c>
      <c r="H699" s="391">
        <v>345251.29</v>
      </c>
      <c r="I699" s="392">
        <v>1262833</v>
      </c>
      <c r="J699" s="393">
        <v>5027045227</v>
      </c>
      <c r="K699" s="393" t="s">
        <v>56</v>
      </c>
    </row>
    <row r="700" spans="1:11" ht="12.75" customHeight="1">
      <c r="A700" s="209">
        <v>692</v>
      </c>
      <c r="B700" s="394">
        <v>42863</v>
      </c>
      <c r="C700" s="395">
        <v>0.69444444444444453</v>
      </c>
      <c r="D700" s="396">
        <v>7465</v>
      </c>
      <c r="E700" s="397" t="s">
        <v>720</v>
      </c>
      <c r="F700" s="398" t="s">
        <v>56</v>
      </c>
      <c r="G700" s="398">
        <v>488</v>
      </c>
      <c r="H700" s="398">
        <v>345739.29</v>
      </c>
      <c r="I700" s="399">
        <v>8096988</v>
      </c>
      <c r="J700" s="400" t="s">
        <v>17453</v>
      </c>
      <c r="K700" s="400" t="s">
        <v>56</v>
      </c>
    </row>
    <row r="701" spans="1:11" ht="12.75" customHeight="1">
      <c r="A701" s="209">
        <v>693</v>
      </c>
      <c r="B701" s="387">
        <v>42863</v>
      </c>
      <c r="C701" s="388">
        <v>0.73055555555555562</v>
      </c>
      <c r="D701" s="389">
        <v>7465</v>
      </c>
      <c r="E701" s="390" t="s">
        <v>720</v>
      </c>
      <c r="F701" s="391" t="s">
        <v>56</v>
      </c>
      <c r="G701" s="391">
        <v>441</v>
      </c>
      <c r="H701" s="391">
        <v>346180.29</v>
      </c>
      <c r="I701" s="392">
        <v>8121142</v>
      </c>
      <c r="J701" s="393" t="s">
        <v>17454</v>
      </c>
      <c r="K701" s="393" t="s">
        <v>56</v>
      </c>
    </row>
    <row r="702" spans="1:11" ht="12.75" customHeight="1">
      <c r="A702" s="209">
        <v>694</v>
      </c>
      <c r="B702" s="394">
        <v>42863</v>
      </c>
      <c r="C702" s="395">
        <v>0.74444444444444446</v>
      </c>
      <c r="D702" s="396">
        <v>890</v>
      </c>
      <c r="E702" s="397" t="s">
        <v>718</v>
      </c>
      <c r="F702" s="398" t="s">
        <v>56</v>
      </c>
      <c r="G702" s="398">
        <v>224</v>
      </c>
      <c r="H702" s="398">
        <v>346404.29</v>
      </c>
      <c r="I702" s="399">
        <v>4314294</v>
      </c>
      <c r="J702" s="400">
        <v>5026308832</v>
      </c>
      <c r="K702" s="400" t="s">
        <v>56</v>
      </c>
    </row>
    <row r="703" spans="1:11" ht="12.75" customHeight="1">
      <c r="A703" s="209">
        <v>695</v>
      </c>
      <c r="B703" s="387">
        <v>42863</v>
      </c>
      <c r="C703" s="388">
        <v>0.75555555555555554</v>
      </c>
      <c r="D703" s="389">
        <v>7069</v>
      </c>
      <c r="E703" s="390" t="s">
        <v>191</v>
      </c>
      <c r="F703" s="391" t="s">
        <v>56</v>
      </c>
      <c r="G703" s="391">
        <v>391</v>
      </c>
      <c r="H703" s="391">
        <v>346795.29</v>
      </c>
      <c r="I703" s="392">
        <v>698557</v>
      </c>
      <c r="J703" s="393">
        <v>5026737824</v>
      </c>
      <c r="K703" s="393" t="s">
        <v>56</v>
      </c>
    </row>
    <row r="704" spans="1:11" ht="12.75" customHeight="1">
      <c r="A704" s="209">
        <v>696</v>
      </c>
      <c r="B704" s="394">
        <v>42863</v>
      </c>
      <c r="C704" s="395">
        <v>0.80138888888888893</v>
      </c>
      <c r="D704" s="396">
        <v>7465</v>
      </c>
      <c r="E704" s="397" t="s">
        <v>720</v>
      </c>
      <c r="F704" s="398" t="s">
        <v>56</v>
      </c>
      <c r="G704" s="398">
        <v>166</v>
      </c>
      <c r="H704" s="398">
        <v>346961.29</v>
      </c>
      <c r="I704" s="399">
        <v>8131936</v>
      </c>
      <c r="J704" s="400" t="s">
        <v>17455</v>
      </c>
      <c r="K704" s="400" t="s">
        <v>56</v>
      </c>
    </row>
    <row r="705" spans="1:11" ht="12.75" customHeight="1">
      <c r="A705" s="209">
        <v>697</v>
      </c>
      <c r="B705" s="387">
        <v>42863</v>
      </c>
      <c r="C705" s="388">
        <v>0.81805555555555554</v>
      </c>
      <c r="D705" s="389">
        <v>7465</v>
      </c>
      <c r="E705" s="390" t="s">
        <v>720</v>
      </c>
      <c r="F705" s="391" t="s">
        <v>56</v>
      </c>
      <c r="G705" s="391">
        <v>276</v>
      </c>
      <c r="H705" s="391">
        <v>347237.29</v>
      </c>
      <c r="I705" s="392">
        <v>8132919</v>
      </c>
      <c r="J705" s="393" t="s">
        <v>17456</v>
      </c>
      <c r="K705" s="393" t="s">
        <v>56</v>
      </c>
    </row>
    <row r="706" spans="1:11" ht="12.75" customHeight="1">
      <c r="A706" s="209">
        <v>698</v>
      </c>
      <c r="B706" s="394">
        <v>42863</v>
      </c>
      <c r="C706" s="395">
        <v>0.91388888888888886</v>
      </c>
      <c r="D706" s="396">
        <v>890</v>
      </c>
      <c r="E706" s="397" t="s">
        <v>718</v>
      </c>
      <c r="F706" s="398" t="s">
        <v>56</v>
      </c>
      <c r="G706" s="398">
        <v>305</v>
      </c>
      <c r="H706" s="398">
        <v>347542.29</v>
      </c>
      <c r="I706" s="399">
        <v>953537</v>
      </c>
      <c r="J706" s="400">
        <v>5026824499</v>
      </c>
      <c r="K706" s="400" t="s">
        <v>56</v>
      </c>
    </row>
    <row r="707" spans="1:11" ht="12.75" customHeight="1">
      <c r="A707" s="209">
        <v>699</v>
      </c>
      <c r="B707" s="387">
        <v>42864</v>
      </c>
      <c r="C707" s="388">
        <v>0.13402777777777777</v>
      </c>
      <c r="D707" s="389">
        <v>7465</v>
      </c>
      <c r="E707" s="390" t="s">
        <v>5877</v>
      </c>
      <c r="F707" s="391" t="s">
        <v>56</v>
      </c>
      <c r="G707" s="391">
        <v>412</v>
      </c>
      <c r="H707" s="391">
        <v>347954.29</v>
      </c>
      <c r="I707" s="392">
        <v>8145752</v>
      </c>
      <c r="J707" s="393">
        <v>5025596197</v>
      </c>
      <c r="K707" s="393">
        <v>1379357</v>
      </c>
    </row>
    <row r="708" spans="1:11" ht="12.75" customHeight="1">
      <c r="A708" s="209">
        <v>700</v>
      </c>
      <c r="B708" s="394">
        <v>42864</v>
      </c>
      <c r="C708" s="395">
        <v>0.30902777777777779</v>
      </c>
      <c r="D708" s="396">
        <v>7465</v>
      </c>
      <c r="E708" s="397" t="s">
        <v>720</v>
      </c>
      <c r="F708" s="398" t="s">
        <v>56</v>
      </c>
      <c r="G708" s="398">
        <v>143</v>
      </c>
      <c r="H708" s="398">
        <v>348097.29</v>
      </c>
      <c r="I708" s="399">
        <v>8166717</v>
      </c>
      <c r="J708" s="400" t="s">
        <v>20203</v>
      </c>
      <c r="K708" s="400" t="s">
        <v>56</v>
      </c>
    </row>
    <row r="709" spans="1:11" ht="12.75" customHeight="1">
      <c r="A709" s="209">
        <v>701</v>
      </c>
      <c r="B709" s="387">
        <v>42864</v>
      </c>
      <c r="C709" s="388">
        <v>0.34166666666666662</v>
      </c>
      <c r="D709" s="389">
        <v>7465</v>
      </c>
      <c r="E709" s="390" t="s">
        <v>720</v>
      </c>
      <c r="F709" s="391" t="s">
        <v>56</v>
      </c>
      <c r="G709" s="391">
        <v>394</v>
      </c>
      <c r="H709" s="391">
        <v>348491.29</v>
      </c>
      <c r="I709" s="392">
        <v>8170433</v>
      </c>
      <c r="J709" s="393" t="s">
        <v>20204</v>
      </c>
      <c r="K709" s="393" t="s">
        <v>56</v>
      </c>
    </row>
    <row r="710" spans="1:11" ht="12.75" customHeight="1">
      <c r="A710" s="209">
        <v>702</v>
      </c>
      <c r="B710" s="394">
        <v>42864</v>
      </c>
      <c r="C710" s="395">
        <v>0.3444444444444445</v>
      </c>
      <c r="D710" s="396">
        <v>890</v>
      </c>
      <c r="E710" s="397" t="s">
        <v>718</v>
      </c>
      <c r="F710" s="398" t="s">
        <v>56</v>
      </c>
      <c r="G710" s="398">
        <v>522</v>
      </c>
      <c r="H710" s="398">
        <v>349013.29</v>
      </c>
      <c r="I710" s="399">
        <v>2103193</v>
      </c>
      <c r="J710" s="400">
        <v>5026988815</v>
      </c>
      <c r="K710" s="400" t="s">
        <v>56</v>
      </c>
    </row>
    <row r="711" spans="1:11" ht="12.75" customHeight="1">
      <c r="A711" s="209">
        <v>703</v>
      </c>
      <c r="B711" s="387">
        <v>42864</v>
      </c>
      <c r="C711" s="388">
        <v>0.37083333333333335</v>
      </c>
      <c r="D711" s="389">
        <v>3597</v>
      </c>
      <c r="E711" s="390" t="s">
        <v>718</v>
      </c>
      <c r="F711" s="391" t="s">
        <v>56</v>
      </c>
      <c r="G711" s="391">
        <v>166</v>
      </c>
      <c r="H711" s="391">
        <v>349179.29</v>
      </c>
      <c r="I711" s="392">
        <v>7358358</v>
      </c>
      <c r="J711" s="393">
        <v>5025856682</v>
      </c>
      <c r="K711" s="393" t="s">
        <v>56</v>
      </c>
    </row>
    <row r="712" spans="1:11" ht="12.75" customHeight="1">
      <c r="A712" s="209">
        <v>704</v>
      </c>
      <c r="B712" s="394">
        <v>42864</v>
      </c>
      <c r="C712" s="395">
        <v>0.37152777777777773</v>
      </c>
      <c r="D712" s="396">
        <v>3597</v>
      </c>
      <c r="E712" s="397" t="s">
        <v>718</v>
      </c>
      <c r="F712" s="398" t="s">
        <v>56</v>
      </c>
      <c r="G712" s="398">
        <v>252</v>
      </c>
      <c r="H712" s="398">
        <v>349431.29</v>
      </c>
      <c r="I712" s="399">
        <v>7462880</v>
      </c>
      <c r="J712" s="400">
        <v>5027300820</v>
      </c>
      <c r="K712" s="400" t="s">
        <v>56</v>
      </c>
    </row>
    <row r="713" spans="1:11" ht="12.75" customHeight="1">
      <c r="A713" s="209">
        <v>705</v>
      </c>
      <c r="B713" s="387">
        <v>42864</v>
      </c>
      <c r="C713" s="388">
        <v>0.38263888888888892</v>
      </c>
      <c r="D713" s="389">
        <v>7465</v>
      </c>
      <c r="E713" s="390" t="s">
        <v>720</v>
      </c>
      <c r="F713" s="391" t="s">
        <v>56</v>
      </c>
      <c r="G713" s="391">
        <v>457</v>
      </c>
      <c r="H713" s="391">
        <v>349888.29</v>
      </c>
      <c r="I713" s="392">
        <v>8215082</v>
      </c>
      <c r="J713" s="393" t="s">
        <v>20205</v>
      </c>
      <c r="K713" s="393" t="s">
        <v>56</v>
      </c>
    </row>
    <row r="714" spans="1:11" ht="12.75" customHeight="1">
      <c r="A714" s="209">
        <v>706</v>
      </c>
      <c r="B714" s="394">
        <v>42864</v>
      </c>
      <c r="C714" s="395">
        <v>0.3833333333333333</v>
      </c>
      <c r="D714" s="396">
        <v>7873</v>
      </c>
      <c r="E714" s="397" t="s">
        <v>191</v>
      </c>
      <c r="F714" s="398" t="s">
        <v>56</v>
      </c>
      <c r="G714" s="398">
        <v>221</v>
      </c>
      <c r="H714" s="398">
        <v>350109.29</v>
      </c>
      <c r="I714" s="399">
        <v>8732103</v>
      </c>
      <c r="J714" s="400">
        <v>5026159961</v>
      </c>
      <c r="K714" s="400" t="s">
        <v>56</v>
      </c>
    </row>
    <row r="715" spans="1:11" ht="12.75" customHeight="1">
      <c r="A715" s="209">
        <v>707</v>
      </c>
      <c r="B715" s="387">
        <v>42864</v>
      </c>
      <c r="C715" s="388">
        <v>0.39513888888888887</v>
      </c>
      <c r="D715" s="389">
        <v>7465</v>
      </c>
      <c r="E715" s="390" t="s">
        <v>720</v>
      </c>
      <c r="F715" s="391" t="s">
        <v>56</v>
      </c>
      <c r="G715" s="391">
        <v>10418.86</v>
      </c>
      <c r="H715" s="391">
        <v>360528.15</v>
      </c>
      <c r="I715" s="392">
        <v>8220949</v>
      </c>
      <c r="J715" s="393" t="s">
        <v>20206</v>
      </c>
      <c r="K715" s="393" t="s">
        <v>56</v>
      </c>
    </row>
    <row r="716" spans="1:11" ht="12.75" customHeight="1">
      <c r="A716" s="209">
        <v>708</v>
      </c>
      <c r="B716" s="394">
        <v>42864</v>
      </c>
      <c r="C716" s="395">
        <v>0.3979166666666667</v>
      </c>
      <c r="D716" s="396">
        <v>5541</v>
      </c>
      <c r="E716" s="397" t="s">
        <v>191</v>
      </c>
      <c r="F716" s="398" t="s">
        <v>56</v>
      </c>
      <c r="G716" s="398">
        <v>238</v>
      </c>
      <c r="H716" s="398">
        <v>360766.15</v>
      </c>
      <c r="I716" s="399">
        <v>5415524</v>
      </c>
      <c r="J716" s="400">
        <v>5023604035</v>
      </c>
      <c r="K716" s="400" t="s">
        <v>56</v>
      </c>
    </row>
    <row r="717" spans="1:11" ht="12.75" customHeight="1">
      <c r="A717" s="209">
        <v>709</v>
      </c>
      <c r="B717" s="387">
        <v>42864</v>
      </c>
      <c r="C717" s="388">
        <v>0.3979166666666667</v>
      </c>
      <c r="D717" s="389">
        <v>5574</v>
      </c>
      <c r="E717" s="390" t="s">
        <v>191</v>
      </c>
      <c r="F717" s="391" t="s">
        <v>56</v>
      </c>
      <c r="G717" s="391">
        <v>560</v>
      </c>
      <c r="H717" s="391">
        <v>361326.15</v>
      </c>
      <c r="I717" s="392">
        <v>5747754</v>
      </c>
      <c r="J717" s="393">
        <v>5026726728</v>
      </c>
      <c r="K717" s="393" t="s">
        <v>56</v>
      </c>
    </row>
    <row r="718" spans="1:11" ht="12.75" customHeight="1">
      <c r="A718" s="209">
        <v>710</v>
      </c>
      <c r="B718" s="394">
        <v>42864</v>
      </c>
      <c r="C718" s="395">
        <v>0.40347222222222223</v>
      </c>
      <c r="D718" s="396">
        <v>5784</v>
      </c>
      <c r="E718" s="397" t="s">
        <v>191</v>
      </c>
      <c r="F718" s="398" t="s">
        <v>56</v>
      </c>
      <c r="G718" s="398">
        <v>137</v>
      </c>
      <c r="H718" s="398">
        <v>361463.15</v>
      </c>
      <c r="I718" s="399">
        <v>7844608</v>
      </c>
      <c r="J718" s="400">
        <v>5027271922</v>
      </c>
      <c r="K718" s="400" t="s">
        <v>56</v>
      </c>
    </row>
    <row r="719" spans="1:11" ht="12.75" customHeight="1">
      <c r="A719" s="209">
        <v>711</v>
      </c>
      <c r="B719" s="387">
        <v>42864</v>
      </c>
      <c r="C719" s="388">
        <v>0.40347222222222223</v>
      </c>
      <c r="D719" s="389">
        <v>7465</v>
      </c>
      <c r="E719" s="390" t="s">
        <v>720</v>
      </c>
      <c r="F719" s="391" t="s">
        <v>56</v>
      </c>
      <c r="G719" s="391">
        <v>720</v>
      </c>
      <c r="H719" s="391">
        <v>362183.15</v>
      </c>
      <c r="I719" s="392">
        <v>8227138</v>
      </c>
      <c r="J719" s="393" t="s">
        <v>20207</v>
      </c>
      <c r="K719" s="393" t="s">
        <v>56</v>
      </c>
    </row>
    <row r="720" spans="1:11" ht="12.75" customHeight="1">
      <c r="A720" s="209">
        <v>712</v>
      </c>
      <c r="B720" s="394">
        <v>42864</v>
      </c>
      <c r="C720" s="395">
        <v>0.41111111111111115</v>
      </c>
      <c r="D720" s="396">
        <v>49</v>
      </c>
      <c r="E720" s="397" t="s">
        <v>191</v>
      </c>
      <c r="F720" s="398" t="s">
        <v>56</v>
      </c>
      <c r="G720" s="398">
        <v>127</v>
      </c>
      <c r="H720" s="398">
        <v>362310.15</v>
      </c>
      <c r="I720" s="399">
        <v>495477</v>
      </c>
      <c r="J720" s="400">
        <v>5027361947</v>
      </c>
      <c r="K720" s="400" t="s">
        <v>56</v>
      </c>
    </row>
    <row r="721" spans="1:11" ht="12.75" customHeight="1">
      <c r="A721" s="209">
        <v>713</v>
      </c>
      <c r="B721" s="387">
        <v>42864</v>
      </c>
      <c r="C721" s="388">
        <v>0.41597222222222219</v>
      </c>
      <c r="D721" s="389">
        <v>5838</v>
      </c>
      <c r="E721" s="390" t="s">
        <v>191</v>
      </c>
      <c r="F721" s="391" t="s">
        <v>56</v>
      </c>
      <c r="G721" s="391">
        <v>666</v>
      </c>
      <c r="H721" s="391">
        <v>362976.15</v>
      </c>
      <c r="I721" s="392">
        <v>8381586</v>
      </c>
      <c r="J721" s="393">
        <v>5027006609</v>
      </c>
      <c r="K721" s="393" t="s">
        <v>56</v>
      </c>
    </row>
    <row r="722" spans="1:11" ht="12.75" customHeight="1">
      <c r="A722" s="209">
        <v>714</v>
      </c>
      <c r="B722" s="394">
        <v>42864</v>
      </c>
      <c r="C722" s="395">
        <v>0.41875000000000001</v>
      </c>
      <c r="D722" s="396">
        <v>7588</v>
      </c>
      <c r="E722" s="397" t="s">
        <v>191</v>
      </c>
      <c r="F722" s="398" t="s">
        <v>56</v>
      </c>
      <c r="G722" s="398">
        <v>131</v>
      </c>
      <c r="H722" s="398">
        <v>363107.15</v>
      </c>
      <c r="I722" s="399">
        <v>5885689</v>
      </c>
      <c r="J722" s="400">
        <v>5026964717</v>
      </c>
      <c r="K722" s="400" t="s">
        <v>56</v>
      </c>
    </row>
    <row r="723" spans="1:11" ht="12.75" customHeight="1">
      <c r="A723" s="209">
        <v>715</v>
      </c>
      <c r="B723" s="387">
        <v>42864</v>
      </c>
      <c r="C723" s="388">
        <v>0.42430555555555555</v>
      </c>
      <c r="D723" s="389">
        <v>7790</v>
      </c>
      <c r="E723" s="390" t="s">
        <v>191</v>
      </c>
      <c r="F723" s="391" t="s">
        <v>56</v>
      </c>
      <c r="G723" s="391">
        <v>81</v>
      </c>
      <c r="H723" s="391">
        <v>363188.15</v>
      </c>
      <c r="I723" s="392">
        <v>7901021</v>
      </c>
      <c r="J723" s="393">
        <v>5023570970</v>
      </c>
      <c r="K723" s="393" t="s">
        <v>56</v>
      </c>
    </row>
    <row r="724" spans="1:11" ht="12.75" customHeight="1">
      <c r="A724" s="209">
        <v>716</v>
      </c>
      <c r="B724" s="394">
        <v>42864</v>
      </c>
      <c r="C724" s="395">
        <v>0.43055555555555558</v>
      </c>
      <c r="D724" s="396">
        <v>477</v>
      </c>
      <c r="E724" s="397" t="s">
        <v>191</v>
      </c>
      <c r="F724" s="398" t="s">
        <v>56</v>
      </c>
      <c r="G724" s="398">
        <v>297</v>
      </c>
      <c r="H724" s="398">
        <v>363485.15</v>
      </c>
      <c r="I724" s="399">
        <v>4778235</v>
      </c>
      <c r="J724" s="400">
        <v>5023351900</v>
      </c>
      <c r="K724" s="400" t="s">
        <v>56</v>
      </c>
    </row>
    <row r="725" spans="1:11" ht="12.75" customHeight="1">
      <c r="A725" s="209">
        <v>717</v>
      </c>
      <c r="B725" s="387">
        <v>42864</v>
      </c>
      <c r="C725" s="388">
        <v>0.44027777777777777</v>
      </c>
      <c r="D725" s="389">
        <v>477</v>
      </c>
      <c r="E725" s="390" t="s">
        <v>191</v>
      </c>
      <c r="F725" s="391" t="s">
        <v>56</v>
      </c>
      <c r="G725" s="391">
        <v>455</v>
      </c>
      <c r="H725" s="391">
        <v>363940.15</v>
      </c>
      <c r="I725" s="392">
        <v>4778267</v>
      </c>
      <c r="J725" s="393">
        <v>5023351868</v>
      </c>
      <c r="K725" s="393" t="s">
        <v>56</v>
      </c>
    </row>
    <row r="726" spans="1:11" ht="12.75" customHeight="1">
      <c r="A726" s="209">
        <v>718</v>
      </c>
      <c r="B726" s="394">
        <v>42864</v>
      </c>
      <c r="C726" s="395">
        <v>0.46249999999999997</v>
      </c>
      <c r="D726" s="396">
        <v>5844</v>
      </c>
      <c r="E726" s="397" t="s">
        <v>191</v>
      </c>
      <c r="F726" s="398" t="s">
        <v>56</v>
      </c>
      <c r="G726" s="398">
        <v>550</v>
      </c>
      <c r="H726" s="398">
        <v>364490.15</v>
      </c>
      <c r="I726" s="399">
        <v>8446957</v>
      </c>
      <c r="J726" s="400">
        <v>5026638816</v>
      </c>
      <c r="K726" s="400" t="s">
        <v>56</v>
      </c>
    </row>
    <row r="727" spans="1:11" ht="12.75" customHeight="1">
      <c r="A727" s="209">
        <v>719</v>
      </c>
      <c r="B727" s="387">
        <v>42864</v>
      </c>
      <c r="C727" s="388">
        <v>0.46527777777777773</v>
      </c>
      <c r="D727" s="389">
        <v>7465</v>
      </c>
      <c r="E727" s="390" t="s">
        <v>720</v>
      </c>
      <c r="F727" s="391" t="s">
        <v>56</v>
      </c>
      <c r="G727" s="391">
        <v>312</v>
      </c>
      <c r="H727" s="391">
        <v>364802.15</v>
      </c>
      <c r="I727" s="392">
        <v>8262293</v>
      </c>
      <c r="J727" s="393" t="s">
        <v>20208</v>
      </c>
      <c r="K727" s="393" t="s">
        <v>56</v>
      </c>
    </row>
    <row r="728" spans="1:11" ht="12.75" customHeight="1">
      <c r="A728" s="209">
        <v>720</v>
      </c>
      <c r="B728" s="394">
        <v>42864</v>
      </c>
      <c r="C728" s="395">
        <v>0.46597222222222223</v>
      </c>
      <c r="D728" s="396">
        <v>5838</v>
      </c>
      <c r="E728" s="397" t="s">
        <v>191</v>
      </c>
      <c r="F728" s="398" t="s">
        <v>56</v>
      </c>
      <c r="G728" s="398">
        <v>2271</v>
      </c>
      <c r="H728" s="398">
        <v>367073.15</v>
      </c>
      <c r="I728" s="399">
        <v>8381751</v>
      </c>
      <c r="J728" s="400">
        <v>5027098655</v>
      </c>
      <c r="K728" s="400" t="s">
        <v>56</v>
      </c>
    </row>
    <row r="729" spans="1:11" ht="12.75" customHeight="1">
      <c r="A729" s="209">
        <v>721</v>
      </c>
      <c r="B729" s="387">
        <v>42864</v>
      </c>
      <c r="C729" s="388">
        <v>0.46597222222222223</v>
      </c>
      <c r="D729" s="389">
        <v>2236</v>
      </c>
      <c r="E729" s="390" t="s">
        <v>191</v>
      </c>
      <c r="F729" s="391" t="s">
        <v>56</v>
      </c>
      <c r="G729" s="391">
        <v>205</v>
      </c>
      <c r="H729" s="391">
        <v>367278.15</v>
      </c>
      <c r="I729" s="392">
        <v>2361417</v>
      </c>
      <c r="J729" s="393">
        <v>5023335473</v>
      </c>
      <c r="K729" s="393" t="s">
        <v>56</v>
      </c>
    </row>
    <row r="730" spans="1:11" ht="12.75" customHeight="1">
      <c r="A730" s="209">
        <v>722</v>
      </c>
      <c r="B730" s="394">
        <v>42864</v>
      </c>
      <c r="C730" s="395">
        <v>0.47152777777777777</v>
      </c>
      <c r="D730" s="396">
        <v>5541</v>
      </c>
      <c r="E730" s="397" t="s">
        <v>191</v>
      </c>
      <c r="F730" s="398" t="s">
        <v>56</v>
      </c>
      <c r="G730" s="398">
        <v>340</v>
      </c>
      <c r="H730" s="398">
        <v>367618.15</v>
      </c>
      <c r="I730" s="399">
        <v>5415633</v>
      </c>
      <c r="J730" s="400">
        <v>5026189810</v>
      </c>
      <c r="K730" s="400" t="s">
        <v>56</v>
      </c>
    </row>
    <row r="731" spans="1:11" ht="12.75" customHeight="1">
      <c r="A731" s="209">
        <v>723</v>
      </c>
      <c r="B731" s="387">
        <v>42864</v>
      </c>
      <c r="C731" s="388">
        <v>0.47430555555555554</v>
      </c>
      <c r="D731" s="389">
        <v>7465</v>
      </c>
      <c r="E731" s="390" t="s">
        <v>720</v>
      </c>
      <c r="F731" s="391" t="s">
        <v>56</v>
      </c>
      <c r="G731" s="391">
        <v>321</v>
      </c>
      <c r="H731" s="391">
        <v>367939.15</v>
      </c>
      <c r="I731" s="392">
        <v>8268339</v>
      </c>
      <c r="J731" s="393" t="s">
        <v>20209</v>
      </c>
      <c r="K731" s="393" t="s">
        <v>56</v>
      </c>
    </row>
    <row r="732" spans="1:11" ht="12.75" customHeight="1">
      <c r="A732" s="209">
        <v>724</v>
      </c>
      <c r="B732" s="394">
        <v>42864</v>
      </c>
      <c r="C732" s="395">
        <v>0.47500000000000003</v>
      </c>
      <c r="D732" s="396">
        <v>5886</v>
      </c>
      <c r="E732" s="397" t="s">
        <v>191</v>
      </c>
      <c r="F732" s="398" t="s">
        <v>56</v>
      </c>
      <c r="G732" s="398">
        <v>267</v>
      </c>
      <c r="H732" s="398">
        <v>368206.15</v>
      </c>
      <c r="I732" s="399">
        <v>8863039</v>
      </c>
      <c r="J732" s="400">
        <v>5026589910</v>
      </c>
      <c r="K732" s="400" t="s">
        <v>56</v>
      </c>
    </row>
    <row r="733" spans="1:11" ht="12.75" customHeight="1">
      <c r="A733" s="209">
        <v>725</v>
      </c>
      <c r="B733" s="387">
        <v>42864</v>
      </c>
      <c r="C733" s="388">
        <v>0.47847222222222219</v>
      </c>
      <c r="D733" s="389">
        <v>7887</v>
      </c>
      <c r="E733" s="390" t="s">
        <v>191</v>
      </c>
      <c r="F733" s="391" t="s">
        <v>56</v>
      </c>
      <c r="G733" s="391">
        <v>434</v>
      </c>
      <c r="H733" s="391">
        <v>368640.15</v>
      </c>
      <c r="I733" s="392">
        <v>8873187</v>
      </c>
      <c r="J733" s="393">
        <v>5027302149</v>
      </c>
      <c r="K733" s="393" t="s">
        <v>56</v>
      </c>
    </row>
    <row r="734" spans="1:11" ht="12.75" customHeight="1">
      <c r="A734" s="209">
        <v>726</v>
      </c>
      <c r="B734" s="394">
        <v>42864</v>
      </c>
      <c r="C734" s="395">
        <v>0.4916666666666667</v>
      </c>
      <c r="D734" s="396">
        <v>7997</v>
      </c>
      <c r="E734" s="397" t="s">
        <v>191</v>
      </c>
      <c r="F734" s="398" t="s">
        <v>56</v>
      </c>
      <c r="G734" s="398">
        <v>345</v>
      </c>
      <c r="H734" s="398">
        <v>368985.15</v>
      </c>
      <c r="I734" s="399">
        <v>9974394</v>
      </c>
      <c r="J734" s="400">
        <v>1000045110</v>
      </c>
      <c r="K734" s="400" t="s">
        <v>56</v>
      </c>
    </row>
    <row r="735" spans="1:11" ht="12.75" customHeight="1">
      <c r="A735" s="209">
        <v>727</v>
      </c>
      <c r="B735" s="387">
        <v>42864</v>
      </c>
      <c r="C735" s="388">
        <v>0.4916666666666667</v>
      </c>
      <c r="D735" s="389">
        <v>31</v>
      </c>
      <c r="E735" s="390" t="s">
        <v>191</v>
      </c>
      <c r="F735" s="391" t="s">
        <v>56</v>
      </c>
      <c r="G735" s="391">
        <v>249</v>
      </c>
      <c r="H735" s="391">
        <v>369234.15</v>
      </c>
      <c r="I735" s="392">
        <v>317480</v>
      </c>
      <c r="J735" s="393">
        <v>5024028846</v>
      </c>
      <c r="K735" s="393" t="s">
        <v>56</v>
      </c>
    </row>
    <row r="736" spans="1:11" ht="12.75" customHeight="1">
      <c r="A736" s="209">
        <v>728</v>
      </c>
      <c r="B736" s="394">
        <v>42864</v>
      </c>
      <c r="C736" s="395">
        <v>0.49305555555555558</v>
      </c>
      <c r="D736" s="396">
        <v>12</v>
      </c>
      <c r="E736" s="397" t="s">
        <v>191</v>
      </c>
      <c r="F736" s="398" t="s">
        <v>56</v>
      </c>
      <c r="G736" s="398">
        <v>43</v>
      </c>
      <c r="H736" s="398">
        <v>369277.15</v>
      </c>
      <c r="I736" s="399">
        <v>129696</v>
      </c>
      <c r="J736" s="400">
        <v>5027300739</v>
      </c>
      <c r="K736" s="400" t="s">
        <v>56</v>
      </c>
    </row>
    <row r="737" spans="1:11" ht="12.75" customHeight="1">
      <c r="A737" s="209">
        <v>729</v>
      </c>
      <c r="B737" s="387">
        <v>42864</v>
      </c>
      <c r="C737" s="388">
        <v>0.49513888888888885</v>
      </c>
      <c r="D737" s="389">
        <v>7465</v>
      </c>
      <c r="E737" s="390" t="s">
        <v>720</v>
      </c>
      <c r="F737" s="391" t="s">
        <v>56</v>
      </c>
      <c r="G737" s="391">
        <v>200</v>
      </c>
      <c r="H737" s="391">
        <v>369477.15</v>
      </c>
      <c r="I737" s="392">
        <v>8284083</v>
      </c>
      <c r="J737" s="393" t="s">
        <v>20210</v>
      </c>
      <c r="K737" s="393" t="s">
        <v>56</v>
      </c>
    </row>
    <row r="738" spans="1:11" ht="12.75" customHeight="1">
      <c r="A738" s="209">
        <v>730</v>
      </c>
      <c r="B738" s="394">
        <v>42864</v>
      </c>
      <c r="C738" s="395">
        <v>0.4993055555555555</v>
      </c>
      <c r="D738" s="396">
        <v>5538</v>
      </c>
      <c r="E738" s="397" t="s">
        <v>191</v>
      </c>
      <c r="F738" s="398" t="s">
        <v>56</v>
      </c>
      <c r="G738" s="398">
        <v>670</v>
      </c>
      <c r="H738" s="398">
        <v>370147.15</v>
      </c>
      <c r="I738" s="399">
        <v>5387254</v>
      </c>
      <c r="J738" s="400">
        <v>5023221707</v>
      </c>
      <c r="K738" s="400" t="s">
        <v>56</v>
      </c>
    </row>
    <row r="739" spans="1:11" ht="12.75" customHeight="1">
      <c r="A739" s="209">
        <v>731</v>
      </c>
      <c r="B739" s="387">
        <v>42864</v>
      </c>
      <c r="C739" s="388">
        <v>0.50208333333333333</v>
      </c>
      <c r="D739" s="389">
        <v>5880</v>
      </c>
      <c r="E739" s="390" t="s">
        <v>191</v>
      </c>
      <c r="F739" s="391" t="s">
        <v>56</v>
      </c>
      <c r="G739" s="391">
        <v>362</v>
      </c>
      <c r="H739" s="391">
        <v>370509.15</v>
      </c>
      <c r="I739" s="392">
        <v>8803237</v>
      </c>
      <c r="J739" s="393">
        <v>5026680883</v>
      </c>
      <c r="K739" s="393" t="s">
        <v>56</v>
      </c>
    </row>
    <row r="740" spans="1:11" ht="12.75" customHeight="1">
      <c r="A740" s="209">
        <v>732</v>
      </c>
      <c r="B740" s="394">
        <v>42864</v>
      </c>
      <c r="C740" s="395">
        <v>0.50277777777777777</v>
      </c>
      <c r="D740" s="396">
        <v>5637</v>
      </c>
      <c r="E740" s="397" t="s">
        <v>191</v>
      </c>
      <c r="F740" s="398" t="s">
        <v>56</v>
      </c>
      <c r="G740" s="398">
        <v>367</v>
      </c>
      <c r="H740" s="398">
        <v>370876.15</v>
      </c>
      <c r="I740" s="399">
        <v>6379026</v>
      </c>
      <c r="J740" s="400">
        <v>5023456667</v>
      </c>
      <c r="K740" s="400" t="s">
        <v>56</v>
      </c>
    </row>
    <row r="741" spans="1:11" ht="12.75" customHeight="1">
      <c r="A741" s="209">
        <v>733</v>
      </c>
      <c r="B741" s="387">
        <v>42864</v>
      </c>
      <c r="C741" s="388">
        <v>0.50347222222222221</v>
      </c>
      <c r="D741" s="389">
        <v>2267</v>
      </c>
      <c r="E741" s="390" t="s">
        <v>191</v>
      </c>
      <c r="F741" s="391" t="s">
        <v>56</v>
      </c>
      <c r="G741" s="391">
        <v>602</v>
      </c>
      <c r="H741" s="391">
        <v>371478.15</v>
      </c>
      <c r="I741" s="392">
        <v>2673835</v>
      </c>
      <c r="J741" s="393">
        <v>5025604678</v>
      </c>
      <c r="K741" s="393" t="s">
        <v>56</v>
      </c>
    </row>
    <row r="742" spans="1:11" ht="12.75" customHeight="1">
      <c r="A742" s="209">
        <v>734</v>
      </c>
      <c r="B742" s="394">
        <v>42864</v>
      </c>
      <c r="C742" s="395">
        <v>0.50902777777777775</v>
      </c>
      <c r="D742" s="396">
        <v>487</v>
      </c>
      <c r="E742" s="397" t="s">
        <v>191</v>
      </c>
      <c r="F742" s="398" t="s">
        <v>56</v>
      </c>
      <c r="G742" s="398">
        <v>227</v>
      </c>
      <c r="H742" s="398">
        <v>371705.15</v>
      </c>
      <c r="I742" s="399">
        <v>4874849</v>
      </c>
      <c r="J742" s="400">
        <v>5027275188</v>
      </c>
      <c r="K742" s="400" t="s">
        <v>56</v>
      </c>
    </row>
    <row r="743" spans="1:11" ht="12.75" customHeight="1">
      <c r="A743" s="209">
        <v>735</v>
      </c>
      <c r="B743" s="387">
        <v>42864</v>
      </c>
      <c r="C743" s="388">
        <v>0.50972222222222219</v>
      </c>
      <c r="D743" s="389">
        <v>890</v>
      </c>
      <c r="E743" s="390" t="s">
        <v>718</v>
      </c>
      <c r="F743" s="391" t="s">
        <v>56</v>
      </c>
      <c r="G743" s="391">
        <v>238</v>
      </c>
      <c r="H743" s="391">
        <v>371943.15</v>
      </c>
      <c r="I743" s="392">
        <v>8467865</v>
      </c>
      <c r="J743" s="393">
        <v>5026683838</v>
      </c>
      <c r="K743" s="393" t="s">
        <v>56</v>
      </c>
    </row>
    <row r="744" spans="1:11" ht="12.75" customHeight="1">
      <c r="A744" s="209">
        <v>736</v>
      </c>
      <c r="B744" s="394">
        <v>42864</v>
      </c>
      <c r="C744" s="395">
        <v>0.51180555555555551</v>
      </c>
      <c r="D744" s="396">
        <v>7818</v>
      </c>
      <c r="E744" s="397" t="s">
        <v>191</v>
      </c>
      <c r="F744" s="398" t="s">
        <v>56</v>
      </c>
      <c r="G744" s="398">
        <v>189</v>
      </c>
      <c r="H744" s="398">
        <v>372132.15</v>
      </c>
      <c r="I744" s="399">
        <v>8181732</v>
      </c>
      <c r="J744" s="400">
        <v>5025993444</v>
      </c>
      <c r="K744" s="400" t="s">
        <v>56</v>
      </c>
    </row>
    <row r="745" spans="1:11" ht="12.75" customHeight="1">
      <c r="A745" s="209">
        <v>737</v>
      </c>
      <c r="B745" s="387">
        <v>42864</v>
      </c>
      <c r="C745" s="388">
        <v>0.51250000000000007</v>
      </c>
      <c r="D745" s="389">
        <v>5601</v>
      </c>
      <c r="E745" s="390" t="s">
        <v>191</v>
      </c>
      <c r="F745" s="391" t="s">
        <v>56</v>
      </c>
      <c r="G745" s="391">
        <v>350</v>
      </c>
      <c r="H745" s="391">
        <v>372482.15</v>
      </c>
      <c r="I745" s="392">
        <v>6017228</v>
      </c>
      <c r="J745" s="393">
        <v>5027211431</v>
      </c>
      <c r="K745" s="393" t="s">
        <v>56</v>
      </c>
    </row>
    <row r="746" spans="1:11" ht="12.75" customHeight="1">
      <c r="A746" s="209">
        <v>738</v>
      </c>
      <c r="B746" s="394">
        <v>42864</v>
      </c>
      <c r="C746" s="395">
        <v>0.51388888888888895</v>
      </c>
      <c r="D746" s="396">
        <v>53</v>
      </c>
      <c r="E746" s="397" t="s">
        <v>191</v>
      </c>
      <c r="F746" s="398" t="s">
        <v>56</v>
      </c>
      <c r="G746" s="398">
        <v>149</v>
      </c>
      <c r="H746" s="398">
        <v>372631.15</v>
      </c>
      <c r="I746" s="399">
        <v>535075</v>
      </c>
      <c r="J746" s="400">
        <v>5023351892</v>
      </c>
      <c r="K746" s="400" t="s">
        <v>56</v>
      </c>
    </row>
    <row r="747" spans="1:11" ht="12.75" customHeight="1">
      <c r="A747" s="209">
        <v>739</v>
      </c>
      <c r="B747" s="387">
        <v>42864</v>
      </c>
      <c r="C747" s="388">
        <v>0.51458333333333328</v>
      </c>
      <c r="D747" s="389">
        <v>5595</v>
      </c>
      <c r="E747" s="390" t="s">
        <v>191</v>
      </c>
      <c r="F747" s="391" t="s">
        <v>56</v>
      </c>
      <c r="G747" s="391">
        <v>225</v>
      </c>
      <c r="H747" s="391">
        <v>372856.15</v>
      </c>
      <c r="I747" s="392">
        <v>5956944</v>
      </c>
      <c r="J747" s="393">
        <v>5023298291</v>
      </c>
      <c r="K747" s="393" t="s">
        <v>56</v>
      </c>
    </row>
    <row r="748" spans="1:11" ht="12.75" customHeight="1">
      <c r="A748" s="209">
        <v>740</v>
      </c>
      <c r="B748" s="394">
        <v>42864</v>
      </c>
      <c r="C748" s="395">
        <v>0.51736111111111105</v>
      </c>
      <c r="D748" s="396">
        <v>16</v>
      </c>
      <c r="E748" s="397" t="s">
        <v>191</v>
      </c>
      <c r="F748" s="398" t="s">
        <v>56</v>
      </c>
      <c r="G748" s="398">
        <v>336</v>
      </c>
      <c r="H748" s="398">
        <v>373192.15</v>
      </c>
      <c r="I748" s="399">
        <v>166905</v>
      </c>
      <c r="J748" s="400">
        <v>1000053916</v>
      </c>
      <c r="K748" s="400" t="s">
        <v>56</v>
      </c>
    </row>
    <row r="749" spans="1:11" ht="12.75" customHeight="1">
      <c r="A749" s="209">
        <v>741</v>
      </c>
      <c r="B749" s="387">
        <v>42864</v>
      </c>
      <c r="C749" s="388">
        <v>0.51736111111111105</v>
      </c>
      <c r="D749" s="389">
        <v>5007</v>
      </c>
      <c r="E749" s="390" t="s">
        <v>191</v>
      </c>
      <c r="F749" s="391" t="s">
        <v>56</v>
      </c>
      <c r="G749" s="391">
        <v>63</v>
      </c>
      <c r="H749" s="391">
        <v>373255.15</v>
      </c>
      <c r="I749" s="392">
        <v>75969</v>
      </c>
      <c r="J749" s="393">
        <v>5023393449</v>
      </c>
      <c r="K749" s="393" t="s">
        <v>56</v>
      </c>
    </row>
    <row r="750" spans="1:11" ht="12.75" customHeight="1">
      <c r="A750" s="209">
        <v>742</v>
      </c>
      <c r="B750" s="394">
        <v>42864</v>
      </c>
      <c r="C750" s="395">
        <v>0.52638888888888891</v>
      </c>
      <c r="D750" s="396">
        <v>74</v>
      </c>
      <c r="E750" s="397" t="s">
        <v>191</v>
      </c>
      <c r="F750" s="398" t="s">
        <v>56</v>
      </c>
      <c r="G750" s="398">
        <v>632</v>
      </c>
      <c r="H750" s="398">
        <v>373887.15</v>
      </c>
      <c r="I750" s="399">
        <v>745819</v>
      </c>
      <c r="J750" s="400">
        <v>5026659655</v>
      </c>
      <c r="K750" s="400" t="s">
        <v>56</v>
      </c>
    </row>
    <row r="751" spans="1:11" ht="12.75" customHeight="1">
      <c r="A751" s="209">
        <v>743</v>
      </c>
      <c r="B751" s="387">
        <v>42864</v>
      </c>
      <c r="C751" s="388">
        <v>0.53541666666666665</v>
      </c>
      <c r="D751" s="389">
        <v>7794</v>
      </c>
      <c r="E751" s="390" t="s">
        <v>191</v>
      </c>
      <c r="F751" s="391" t="s">
        <v>56</v>
      </c>
      <c r="G751" s="391">
        <v>290</v>
      </c>
      <c r="H751" s="391">
        <v>374177.15</v>
      </c>
      <c r="I751" s="392">
        <v>7946344</v>
      </c>
      <c r="J751" s="393">
        <v>5025594960</v>
      </c>
      <c r="K751" s="393" t="s">
        <v>56</v>
      </c>
    </row>
    <row r="752" spans="1:11" ht="12.75" customHeight="1">
      <c r="A752" s="209">
        <v>744</v>
      </c>
      <c r="B752" s="394">
        <v>42864</v>
      </c>
      <c r="C752" s="395">
        <v>0.55277777777777781</v>
      </c>
      <c r="D752" s="396">
        <v>5553</v>
      </c>
      <c r="E752" s="397" t="s">
        <v>191</v>
      </c>
      <c r="F752" s="398" t="s">
        <v>56</v>
      </c>
      <c r="G752" s="398">
        <v>1201</v>
      </c>
      <c r="H752" s="398">
        <v>375378.15</v>
      </c>
      <c r="I752" s="399">
        <v>5538426</v>
      </c>
      <c r="J752" s="400">
        <v>5026644681</v>
      </c>
      <c r="K752" s="400" t="s">
        <v>56</v>
      </c>
    </row>
    <row r="753" spans="1:11" ht="12.75" customHeight="1">
      <c r="A753" s="209">
        <v>745</v>
      </c>
      <c r="B753" s="387">
        <v>42864</v>
      </c>
      <c r="C753" s="388">
        <v>0.55763888888888891</v>
      </c>
      <c r="D753" s="389">
        <v>5673</v>
      </c>
      <c r="E753" s="390" t="s">
        <v>191</v>
      </c>
      <c r="F753" s="391" t="s">
        <v>56</v>
      </c>
      <c r="G753" s="391">
        <v>245</v>
      </c>
      <c r="H753" s="391">
        <v>375623.15</v>
      </c>
      <c r="I753" s="392">
        <v>673428</v>
      </c>
      <c r="J753" s="393">
        <v>5023608325</v>
      </c>
      <c r="K753" s="393" t="s">
        <v>56</v>
      </c>
    </row>
    <row r="754" spans="1:11" ht="12.75" customHeight="1">
      <c r="A754" s="209">
        <v>746</v>
      </c>
      <c r="B754" s="394">
        <v>42864</v>
      </c>
      <c r="C754" s="395">
        <v>0.55902777777777779</v>
      </c>
      <c r="D754" s="396">
        <v>890</v>
      </c>
      <c r="E754" s="397" t="s">
        <v>718</v>
      </c>
      <c r="F754" s="398" t="s">
        <v>56</v>
      </c>
      <c r="G754" s="398">
        <v>1399</v>
      </c>
      <c r="H754" s="398">
        <v>377022.15</v>
      </c>
      <c r="I754" s="399">
        <v>8969219</v>
      </c>
      <c r="J754" s="400">
        <v>5023536781</v>
      </c>
      <c r="K754" s="400" t="s">
        <v>56</v>
      </c>
    </row>
    <row r="755" spans="1:11" ht="12.75" customHeight="1">
      <c r="A755" s="209">
        <v>747</v>
      </c>
      <c r="B755" s="387">
        <v>42864</v>
      </c>
      <c r="C755" s="388">
        <v>0.56041666666666667</v>
      </c>
      <c r="D755" s="389">
        <v>7465</v>
      </c>
      <c r="E755" s="390" t="s">
        <v>720</v>
      </c>
      <c r="F755" s="391" t="s">
        <v>56</v>
      </c>
      <c r="G755" s="391">
        <v>226</v>
      </c>
      <c r="H755" s="391">
        <v>377248.15</v>
      </c>
      <c r="I755" s="392">
        <v>8338252</v>
      </c>
      <c r="J755" s="393" t="s">
        <v>20211</v>
      </c>
      <c r="K755" s="393" t="s">
        <v>56</v>
      </c>
    </row>
    <row r="756" spans="1:11" ht="12.75" customHeight="1">
      <c r="A756" s="209">
        <v>748</v>
      </c>
      <c r="B756" s="394">
        <v>42864</v>
      </c>
      <c r="C756" s="395">
        <v>0.56111111111111112</v>
      </c>
      <c r="D756" s="396">
        <v>5775</v>
      </c>
      <c r="E756" s="397" t="s">
        <v>191</v>
      </c>
      <c r="F756" s="398" t="s">
        <v>56</v>
      </c>
      <c r="G756" s="398">
        <v>950</v>
      </c>
      <c r="H756" s="398">
        <v>378198.15</v>
      </c>
      <c r="I756" s="399">
        <v>7759003</v>
      </c>
      <c r="J756" s="400">
        <v>5027122331</v>
      </c>
      <c r="K756" s="400" t="s">
        <v>56</v>
      </c>
    </row>
    <row r="757" spans="1:11" ht="12.75" customHeight="1">
      <c r="A757" s="209">
        <v>749</v>
      </c>
      <c r="B757" s="387">
        <v>42864</v>
      </c>
      <c r="C757" s="388">
        <v>0.56805555555555554</v>
      </c>
      <c r="D757" s="389">
        <v>483</v>
      </c>
      <c r="E757" s="390" t="s">
        <v>191</v>
      </c>
      <c r="F757" s="391" t="s">
        <v>56</v>
      </c>
      <c r="G757" s="391">
        <v>747</v>
      </c>
      <c r="H757" s="391">
        <v>378945.15</v>
      </c>
      <c r="I757" s="392">
        <v>4835015</v>
      </c>
      <c r="J757" s="393">
        <v>5025725598</v>
      </c>
      <c r="K757" s="393" t="s">
        <v>56</v>
      </c>
    </row>
    <row r="758" spans="1:11" ht="12.75" customHeight="1">
      <c r="A758" s="209">
        <v>750</v>
      </c>
      <c r="B758" s="394">
        <v>42864</v>
      </c>
      <c r="C758" s="395">
        <v>0.56805555555555554</v>
      </c>
      <c r="D758" s="396">
        <v>406</v>
      </c>
      <c r="E758" s="397" t="s">
        <v>191</v>
      </c>
      <c r="F758" s="398" t="s">
        <v>56</v>
      </c>
      <c r="G758" s="398">
        <v>317</v>
      </c>
      <c r="H758" s="398">
        <v>379262.15</v>
      </c>
      <c r="I758" s="399">
        <v>4063470</v>
      </c>
      <c r="J758" s="400">
        <v>5026137421</v>
      </c>
      <c r="K758" s="400" t="s">
        <v>56</v>
      </c>
    </row>
    <row r="759" spans="1:11" ht="12.75" customHeight="1">
      <c r="A759" s="209">
        <v>751</v>
      </c>
      <c r="B759" s="387">
        <v>42864</v>
      </c>
      <c r="C759" s="388">
        <v>0.5756944444444444</v>
      </c>
      <c r="D759" s="389">
        <v>287</v>
      </c>
      <c r="E759" s="390" t="s">
        <v>191</v>
      </c>
      <c r="F759" s="391" t="s">
        <v>56</v>
      </c>
      <c r="G759" s="391">
        <v>703</v>
      </c>
      <c r="H759" s="391">
        <v>379965.15</v>
      </c>
      <c r="I759" s="392">
        <v>2872701</v>
      </c>
      <c r="J759" s="393">
        <v>1000032977</v>
      </c>
      <c r="K759" s="393" t="s">
        <v>56</v>
      </c>
    </row>
    <row r="760" spans="1:11" ht="12.75" customHeight="1">
      <c r="A760" s="209">
        <v>752</v>
      </c>
      <c r="B760" s="394">
        <v>42864</v>
      </c>
      <c r="C760" s="395">
        <v>0.57708333333333328</v>
      </c>
      <c r="D760" s="396">
        <v>5685</v>
      </c>
      <c r="E760" s="397" t="s">
        <v>191</v>
      </c>
      <c r="F760" s="398" t="s">
        <v>56</v>
      </c>
      <c r="G760" s="398">
        <v>176</v>
      </c>
      <c r="H760" s="398">
        <v>380141.15</v>
      </c>
      <c r="I760" s="399">
        <v>6854304</v>
      </c>
      <c r="J760" s="400">
        <v>5023774846</v>
      </c>
      <c r="K760" s="400" t="s">
        <v>56</v>
      </c>
    </row>
    <row r="761" spans="1:11" ht="12.75" customHeight="1">
      <c r="A761" s="209">
        <v>753</v>
      </c>
      <c r="B761" s="387">
        <v>42864</v>
      </c>
      <c r="C761" s="388">
        <v>0.57777777777777783</v>
      </c>
      <c r="D761" s="389">
        <v>2247</v>
      </c>
      <c r="E761" s="390" t="s">
        <v>191</v>
      </c>
      <c r="F761" s="391" t="s">
        <v>56</v>
      </c>
      <c r="G761" s="391">
        <v>410</v>
      </c>
      <c r="H761" s="391">
        <v>380551.15</v>
      </c>
      <c r="I761" s="392">
        <v>2476149</v>
      </c>
      <c r="J761" s="393">
        <v>5023477515</v>
      </c>
      <c r="K761" s="393" t="s">
        <v>56</v>
      </c>
    </row>
    <row r="762" spans="1:11" ht="12.75" customHeight="1">
      <c r="A762" s="209">
        <v>754</v>
      </c>
      <c r="B762" s="394">
        <v>42864</v>
      </c>
      <c r="C762" s="395">
        <v>0.59027777777777779</v>
      </c>
      <c r="D762" s="396">
        <v>3597</v>
      </c>
      <c r="E762" s="397" t="s">
        <v>718</v>
      </c>
      <c r="F762" s="398" t="s">
        <v>56</v>
      </c>
      <c r="G762" s="398">
        <v>1485</v>
      </c>
      <c r="H762" s="398">
        <v>382036.15</v>
      </c>
      <c r="I762" s="399">
        <v>352232</v>
      </c>
      <c r="J762" s="400">
        <v>5026158864</v>
      </c>
      <c r="K762" s="400" t="s">
        <v>56</v>
      </c>
    </row>
    <row r="763" spans="1:11" ht="12.75" customHeight="1">
      <c r="A763" s="209">
        <v>755</v>
      </c>
      <c r="B763" s="387">
        <v>42864</v>
      </c>
      <c r="C763" s="388">
        <v>0.59722222222222221</v>
      </c>
      <c r="D763" s="389">
        <v>7588</v>
      </c>
      <c r="E763" s="390" t="s">
        <v>191</v>
      </c>
      <c r="F763" s="391" t="s">
        <v>56</v>
      </c>
      <c r="G763" s="391">
        <v>328</v>
      </c>
      <c r="H763" s="391">
        <v>382364.15</v>
      </c>
      <c r="I763" s="392">
        <v>5886125</v>
      </c>
      <c r="J763" s="393">
        <v>5023379109</v>
      </c>
      <c r="K763" s="393" t="s">
        <v>56</v>
      </c>
    </row>
    <row r="764" spans="1:11" ht="12.75" customHeight="1">
      <c r="A764" s="209">
        <v>756</v>
      </c>
      <c r="B764" s="394">
        <v>42864</v>
      </c>
      <c r="C764" s="395">
        <v>0.59722222222222221</v>
      </c>
      <c r="D764" s="396">
        <v>8342</v>
      </c>
      <c r="E764" s="397" t="s">
        <v>191</v>
      </c>
      <c r="F764" s="398" t="s">
        <v>56</v>
      </c>
      <c r="G764" s="398">
        <v>150</v>
      </c>
      <c r="H764" s="398">
        <v>382514.15</v>
      </c>
      <c r="I764" s="399">
        <v>3428746</v>
      </c>
      <c r="J764" s="400">
        <v>5023404709</v>
      </c>
      <c r="K764" s="400" t="s">
        <v>56</v>
      </c>
    </row>
    <row r="765" spans="1:11" ht="12.75" customHeight="1">
      <c r="A765" s="209">
        <v>757</v>
      </c>
      <c r="B765" s="387">
        <v>42864</v>
      </c>
      <c r="C765" s="388">
        <v>0.61319444444444449</v>
      </c>
      <c r="D765" s="389">
        <v>5649</v>
      </c>
      <c r="E765" s="390" t="s">
        <v>191</v>
      </c>
      <c r="F765" s="391" t="s">
        <v>56</v>
      </c>
      <c r="G765" s="391">
        <v>727</v>
      </c>
      <c r="H765" s="391">
        <v>383241.15</v>
      </c>
      <c r="I765" s="392">
        <v>6498251</v>
      </c>
      <c r="J765" s="393">
        <v>5023356883</v>
      </c>
      <c r="K765" s="393" t="s">
        <v>56</v>
      </c>
    </row>
    <row r="766" spans="1:11" ht="12.75" customHeight="1">
      <c r="A766" s="209">
        <v>758</v>
      </c>
      <c r="B766" s="394">
        <v>42864</v>
      </c>
      <c r="C766" s="395">
        <v>0.61527777777777781</v>
      </c>
      <c r="D766" s="396">
        <v>5907</v>
      </c>
      <c r="E766" s="397" t="s">
        <v>191</v>
      </c>
      <c r="F766" s="398" t="s">
        <v>56</v>
      </c>
      <c r="G766" s="398">
        <v>421</v>
      </c>
      <c r="H766" s="398">
        <v>383662.15</v>
      </c>
      <c r="I766" s="399">
        <v>9078035</v>
      </c>
      <c r="J766" s="400">
        <v>5027306488</v>
      </c>
      <c r="K766" s="400" t="s">
        <v>56</v>
      </c>
    </row>
    <row r="767" spans="1:11" ht="12.75" customHeight="1">
      <c r="A767" s="209">
        <v>759</v>
      </c>
      <c r="B767" s="387">
        <v>42864</v>
      </c>
      <c r="C767" s="388">
        <v>0.61597222222222225</v>
      </c>
      <c r="D767" s="389">
        <v>41</v>
      </c>
      <c r="E767" s="390" t="s">
        <v>191</v>
      </c>
      <c r="F767" s="391" t="s">
        <v>56</v>
      </c>
      <c r="G767" s="391">
        <v>400</v>
      </c>
      <c r="H767" s="391">
        <v>384062.15</v>
      </c>
      <c r="I767" s="392">
        <v>417914</v>
      </c>
      <c r="J767" s="393">
        <v>5027309243</v>
      </c>
      <c r="K767" s="393" t="s">
        <v>56</v>
      </c>
    </row>
    <row r="768" spans="1:11" ht="12.75" customHeight="1">
      <c r="A768" s="209">
        <v>760</v>
      </c>
      <c r="B768" s="394">
        <v>42864</v>
      </c>
      <c r="C768" s="395">
        <v>0.6166666666666667</v>
      </c>
      <c r="D768" s="396">
        <v>7465</v>
      </c>
      <c r="E768" s="397" t="s">
        <v>720</v>
      </c>
      <c r="F768" s="398" t="s">
        <v>56</v>
      </c>
      <c r="G768" s="398">
        <v>266</v>
      </c>
      <c r="H768" s="398">
        <v>384328.15</v>
      </c>
      <c r="I768" s="399">
        <v>8388833</v>
      </c>
      <c r="J768" s="400" t="s">
        <v>20212</v>
      </c>
      <c r="K768" s="400" t="s">
        <v>56</v>
      </c>
    </row>
    <row r="769" spans="1:11" ht="12.75" customHeight="1">
      <c r="A769" s="209">
        <v>761</v>
      </c>
      <c r="B769" s="387">
        <v>42864</v>
      </c>
      <c r="C769" s="388">
        <v>0.61944444444444446</v>
      </c>
      <c r="D769" s="389">
        <v>5889</v>
      </c>
      <c r="E769" s="390" t="s">
        <v>191</v>
      </c>
      <c r="F769" s="391" t="s">
        <v>56</v>
      </c>
      <c r="G769" s="391">
        <v>91</v>
      </c>
      <c r="H769" s="391">
        <v>384419.15</v>
      </c>
      <c r="I769" s="392">
        <v>8897441</v>
      </c>
      <c r="J769" s="393">
        <v>5024028937</v>
      </c>
      <c r="K769" s="393" t="s">
        <v>56</v>
      </c>
    </row>
    <row r="770" spans="1:11" ht="12.75" customHeight="1">
      <c r="A770" s="209">
        <v>762</v>
      </c>
      <c r="B770" s="394">
        <v>42864</v>
      </c>
      <c r="C770" s="395">
        <v>0.62083333333333335</v>
      </c>
      <c r="D770" s="396">
        <v>377</v>
      </c>
      <c r="E770" s="397" t="s">
        <v>191</v>
      </c>
      <c r="F770" s="398" t="s">
        <v>56</v>
      </c>
      <c r="G770" s="398">
        <v>322</v>
      </c>
      <c r="H770" s="398">
        <v>384741.15</v>
      </c>
      <c r="I770" s="399">
        <v>3771020</v>
      </c>
      <c r="J770" s="400">
        <v>5027123974</v>
      </c>
      <c r="K770" s="400" t="s">
        <v>56</v>
      </c>
    </row>
    <row r="771" spans="1:11" ht="12.75" customHeight="1">
      <c r="A771" s="209">
        <v>763</v>
      </c>
      <c r="B771" s="387">
        <v>42864</v>
      </c>
      <c r="C771" s="388">
        <v>0.62222222222222223</v>
      </c>
      <c r="D771" s="389">
        <v>7807</v>
      </c>
      <c r="E771" s="390" t="s">
        <v>191</v>
      </c>
      <c r="F771" s="391" t="s">
        <v>56</v>
      </c>
      <c r="G771" s="391">
        <v>125</v>
      </c>
      <c r="H771" s="391">
        <v>384866.15</v>
      </c>
      <c r="I771" s="392">
        <v>807264</v>
      </c>
      <c r="J771" s="393">
        <v>5023387581</v>
      </c>
      <c r="K771" s="393" t="s">
        <v>56</v>
      </c>
    </row>
    <row r="772" spans="1:11" ht="12.75" customHeight="1">
      <c r="A772" s="209">
        <v>764</v>
      </c>
      <c r="B772" s="394">
        <v>42864</v>
      </c>
      <c r="C772" s="395">
        <v>0.62569444444444444</v>
      </c>
      <c r="D772" s="396">
        <v>5724</v>
      </c>
      <c r="E772" s="397" t="s">
        <v>191</v>
      </c>
      <c r="F772" s="398" t="s">
        <v>56</v>
      </c>
      <c r="G772" s="398">
        <v>251</v>
      </c>
      <c r="H772" s="398">
        <v>385117.15</v>
      </c>
      <c r="I772" s="399">
        <v>7244329</v>
      </c>
      <c r="J772" s="400">
        <v>5023734048</v>
      </c>
      <c r="K772" s="400" t="s">
        <v>56</v>
      </c>
    </row>
    <row r="773" spans="1:11" ht="12.75" customHeight="1">
      <c r="A773" s="209">
        <v>765</v>
      </c>
      <c r="B773" s="387">
        <v>42864</v>
      </c>
      <c r="C773" s="388">
        <v>0.63055555555555554</v>
      </c>
      <c r="D773" s="389">
        <v>7621</v>
      </c>
      <c r="E773" s="390" t="s">
        <v>191</v>
      </c>
      <c r="F773" s="391" t="s">
        <v>56</v>
      </c>
      <c r="G773" s="391">
        <v>363</v>
      </c>
      <c r="H773" s="391">
        <v>385480.15</v>
      </c>
      <c r="I773" s="392">
        <v>6218283</v>
      </c>
      <c r="J773" s="393">
        <v>5023126724</v>
      </c>
      <c r="K773" s="393" t="s">
        <v>56</v>
      </c>
    </row>
    <row r="774" spans="1:11" ht="12.75" customHeight="1">
      <c r="A774" s="209">
        <v>766</v>
      </c>
      <c r="B774" s="394">
        <v>42864</v>
      </c>
      <c r="C774" s="395">
        <v>0.63124999999999998</v>
      </c>
      <c r="D774" s="396">
        <v>7661</v>
      </c>
      <c r="E774" s="397" t="s">
        <v>191</v>
      </c>
      <c r="F774" s="398" t="s">
        <v>56</v>
      </c>
      <c r="G774" s="398">
        <v>265</v>
      </c>
      <c r="H774" s="398">
        <v>385745.15</v>
      </c>
      <c r="I774" s="399">
        <v>6616928</v>
      </c>
      <c r="J774" s="400">
        <v>5023294548</v>
      </c>
      <c r="K774" s="400" t="s">
        <v>56</v>
      </c>
    </row>
    <row r="775" spans="1:11" ht="12.75" customHeight="1">
      <c r="A775" s="209">
        <v>767</v>
      </c>
      <c r="B775" s="387">
        <v>42864</v>
      </c>
      <c r="C775" s="388">
        <v>0.64097222222222217</v>
      </c>
      <c r="D775" s="389">
        <v>7465</v>
      </c>
      <c r="E775" s="390" t="s">
        <v>720</v>
      </c>
      <c r="F775" s="391" t="s">
        <v>56</v>
      </c>
      <c r="G775" s="391">
        <v>161</v>
      </c>
      <c r="H775" s="391">
        <v>385906.15</v>
      </c>
      <c r="I775" s="392">
        <v>8410537</v>
      </c>
      <c r="J775" s="393" t="s">
        <v>20213</v>
      </c>
      <c r="K775" s="393" t="s">
        <v>56</v>
      </c>
    </row>
    <row r="776" spans="1:11" ht="12.75" customHeight="1">
      <c r="A776" s="209">
        <v>768</v>
      </c>
      <c r="B776" s="394">
        <v>42864</v>
      </c>
      <c r="C776" s="395">
        <v>0.64722222222222225</v>
      </c>
      <c r="D776" s="396">
        <v>7465</v>
      </c>
      <c r="E776" s="397" t="s">
        <v>720</v>
      </c>
      <c r="F776" s="398" t="s">
        <v>56</v>
      </c>
      <c r="G776" s="398">
        <v>376</v>
      </c>
      <c r="H776" s="398">
        <v>386282.15</v>
      </c>
      <c r="I776" s="399">
        <v>8415223</v>
      </c>
      <c r="J776" s="400" t="s">
        <v>20214</v>
      </c>
      <c r="K776" s="400" t="s">
        <v>56</v>
      </c>
    </row>
    <row r="777" spans="1:11" ht="12.75" customHeight="1">
      <c r="A777" s="209">
        <v>769</v>
      </c>
      <c r="B777" s="387">
        <v>42864</v>
      </c>
      <c r="C777" s="388">
        <v>0.64861111111111114</v>
      </c>
      <c r="D777" s="389">
        <v>40</v>
      </c>
      <c r="E777" s="390" t="s">
        <v>191</v>
      </c>
      <c r="F777" s="391" t="s">
        <v>56</v>
      </c>
      <c r="G777" s="391">
        <v>657</v>
      </c>
      <c r="H777" s="391">
        <v>386939.15</v>
      </c>
      <c r="I777" s="392">
        <v>407188</v>
      </c>
      <c r="J777" s="393">
        <v>5023536575</v>
      </c>
      <c r="K777" s="393" t="s">
        <v>56</v>
      </c>
    </row>
    <row r="778" spans="1:11" ht="12.75" customHeight="1">
      <c r="A778" s="209">
        <v>770</v>
      </c>
      <c r="B778" s="394">
        <v>42864</v>
      </c>
      <c r="C778" s="395">
        <v>0.65486111111111112</v>
      </c>
      <c r="D778" s="396">
        <v>509</v>
      </c>
      <c r="E778" s="397" t="s">
        <v>191</v>
      </c>
      <c r="F778" s="398" t="s">
        <v>56</v>
      </c>
      <c r="G778" s="398">
        <v>208</v>
      </c>
      <c r="H778" s="398">
        <v>387147.15</v>
      </c>
      <c r="I778" s="399">
        <v>5091173</v>
      </c>
      <c r="J778" s="400">
        <v>5026841485</v>
      </c>
      <c r="K778" s="400" t="s">
        <v>56</v>
      </c>
    </row>
    <row r="779" spans="1:11" ht="12.75" customHeight="1">
      <c r="A779" s="209">
        <v>771</v>
      </c>
      <c r="B779" s="387">
        <v>42864</v>
      </c>
      <c r="C779" s="388">
        <v>0.67083333333333339</v>
      </c>
      <c r="D779" s="389">
        <v>483</v>
      </c>
      <c r="E779" s="390" t="s">
        <v>191</v>
      </c>
      <c r="F779" s="391" t="s">
        <v>56</v>
      </c>
      <c r="G779" s="391">
        <v>466</v>
      </c>
      <c r="H779" s="391">
        <v>387613.15</v>
      </c>
      <c r="I779" s="392">
        <v>4835242</v>
      </c>
      <c r="J779" s="393">
        <v>5025725622</v>
      </c>
      <c r="K779" s="393" t="s">
        <v>56</v>
      </c>
    </row>
    <row r="780" spans="1:11" ht="12.75" customHeight="1">
      <c r="A780" s="209">
        <v>772</v>
      </c>
      <c r="B780" s="394">
        <v>42864</v>
      </c>
      <c r="C780" s="395">
        <v>0.67152777777777783</v>
      </c>
      <c r="D780" s="396">
        <v>5535</v>
      </c>
      <c r="E780" s="397" t="s">
        <v>191</v>
      </c>
      <c r="F780" s="398" t="s">
        <v>56</v>
      </c>
      <c r="G780" s="398">
        <v>293</v>
      </c>
      <c r="H780" s="398">
        <v>387906.15</v>
      </c>
      <c r="I780" s="399">
        <v>5353844</v>
      </c>
      <c r="J780" s="400">
        <v>5026698232</v>
      </c>
      <c r="K780" s="400" t="s">
        <v>56</v>
      </c>
    </row>
    <row r="781" spans="1:11" ht="12.75" customHeight="1">
      <c r="A781" s="209">
        <v>773</v>
      </c>
      <c r="B781" s="387">
        <v>42864</v>
      </c>
      <c r="C781" s="388">
        <v>0.74305555555555547</v>
      </c>
      <c r="D781" s="389">
        <v>890</v>
      </c>
      <c r="E781" s="390" t="s">
        <v>718</v>
      </c>
      <c r="F781" s="391" t="s">
        <v>56</v>
      </c>
      <c r="G781" s="391">
        <v>272</v>
      </c>
      <c r="H781" s="391">
        <v>388178.15</v>
      </c>
      <c r="I781" s="392">
        <v>268238</v>
      </c>
      <c r="J781" s="393">
        <v>5026838564</v>
      </c>
      <c r="K781" s="393" t="s">
        <v>56</v>
      </c>
    </row>
    <row r="782" spans="1:11" ht="12.75" customHeight="1">
      <c r="A782" s="209">
        <v>774</v>
      </c>
      <c r="B782" s="394">
        <v>42864</v>
      </c>
      <c r="C782" s="395">
        <v>0.76388888888888884</v>
      </c>
      <c r="D782" s="396">
        <v>3597</v>
      </c>
      <c r="E782" s="397" t="s">
        <v>718</v>
      </c>
      <c r="F782" s="398" t="s">
        <v>56</v>
      </c>
      <c r="G782" s="398">
        <v>441</v>
      </c>
      <c r="H782" s="398">
        <v>388619.15</v>
      </c>
      <c r="I782" s="399">
        <v>1927763</v>
      </c>
      <c r="J782" s="400">
        <v>5027045003</v>
      </c>
      <c r="K782" s="400" t="s">
        <v>56</v>
      </c>
    </row>
    <row r="783" spans="1:11" ht="12.75" customHeight="1">
      <c r="A783" s="209">
        <v>775</v>
      </c>
      <c r="B783" s="387">
        <v>42864</v>
      </c>
      <c r="C783" s="388">
        <v>0.77847222222222223</v>
      </c>
      <c r="D783" s="389">
        <v>3597</v>
      </c>
      <c r="E783" s="390" t="s">
        <v>718</v>
      </c>
      <c r="F783" s="391" t="s">
        <v>56</v>
      </c>
      <c r="G783" s="391">
        <v>760</v>
      </c>
      <c r="H783" s="391">
        <v>389379.15</v>
      </c>
      <c r="I783" s="392">
        <v>8893865</v>
      </c>
      <c r="J783" s="393" t="s">
        <v>20215</v>
      </c>
      <c r="K783" s="393" t="s">
        <v>56</v>
      </c>
    </row>
    <row r="784" spans="1:11" ht="12.75" customHeight="1">
      <c r="A784" s="209">
        <v>776</v>
      </c>
      <c r="B784" s="394">
        <v>42865</v>
      </c>
      <c r="C784" s="395">
        <v>0.36874999999999997</v>
      </c>
      <c r="D784" s="396">
        <v>3597</v>
      </c>
      <c r="E784" s="397" t="s">
        <v>718</v>
      </c>
      <c r="F784" s="398" t="s">
        <v>56</v>
      </c>
      <c r="G784" s="398">
        <v>352</v>
      </c>
      <c r="H784" s="398">
        <v>389731.15</v>
      </c>
      <c r="I784" s="399">
        <v>6809392</v>
      </c>
      <c r="J784" s="400" t="s">
        <v>22608</v>
      </c>
      <c r="K784" s="400" t="s">
        <v>56</v>
      </c>
    </row>
    <row r="785" spans="1:11" ht="12.75" customHeight="1">
      <c r="A785" s="209">
        <v>777</v>
      </c>
      <c r="B785" s="387">
        <v>42865</v>
      </c>
      <c r="C785" s="388">
        <v>0.37847222222222227</v>
      </c>
      <c r="D785" s="389">
        <v>890</v>
      </c>
      <c r="E785" s="390" t="s">
        <v>718</v>
      </c>
      <c r="F785" s="391" t="s">
        <v>56</v>
      </c>
      <c r="G785" s="391">
        <v>883</v>
      </c>
      <c r="H785" s="391">
        <v>390614.15</v>
      </c>
      <c r="I785" s="392">
        <v>3130813</v>
      </c>
      <c r="J785" s="393" t="s">
        <v>22609</v>
      </c>
      <c r="K785" s="393" t="s">
        <v>56</v>
      </c>
    </row>
    <row r="786" spans="1:11" ht="12.75" customHeight="1">
      <c r="A786" s="209">
        <v>778</v>
      </c>
      <c r="B786" s="394">
        <v>42865</v>
      </c>
      <c r="C786" s="395">
        <v>0.38541666666666669</v>
      </c>
      <c r="D786" s="396">
        <v>5691</v>
      </c>
      <c r="E786" s="397" t="s">
        <v>191</v>
      </c>
      <c r="F786" s="398" t="s">
        <v>56</v>
      </c>
      <c r="G786" s="398">
        <v>501</v>
      </c>
      <c r="H786" s="398">
        <v>391115.15</v>
      </c>
      <c r="I786" s="399">
        <v>6914727</v>
      </c>
      <c r="J786" s="400">
        <v>5026988716</v>
      </c>
      <c r="K786" s="400" t="s">
        <v>56</v>
      </c>
    </row>
    <row r="787" spans="1:11" ht="12.75" customHeight="1">
      <c r="A787" s="209">
        <v>779</v>
      </c>
      <c r="B787" s="387">
        <v>42865</v>
      </c>
      <c r="C787" s="388">
        <v>0.39097222222222222</v>
      </c>
      <c r="D787" s="389">
        <v>5712</v>
      </c>
      <c r="E787" s="390" t="s">
        <v>191</v>
      </c>
      <c r="F787" s="391" t="s">
        <v>56</v>
      </c>
      <c r="G787" s="391">
        <v>513</v>
      </c>
      <c r="H787" s="391">
        <v>391628.15</v>
      </c>
      <c r="I787" s="392">
        <v>7128856</v>
      </c>
      <c r="J787" s="393">
        <v>5027228534</v>
      </c>
      <c r="K787" s="393" t="s">
        <v>56</v>
      </c>
    </row>
    <row r="788" spans="1:11" ht="12.75" customHeight="1">
      <c r="A788" s="209">
        <v>780</v>
      </c>
      <c r="B788" s="394">
        <v>42865</v>
      </c>
      <c r="C788" s="395">
        <v>0.39444444444444443</v>
      </c>
      <c r="D788" s="396">
        <v>509</v>
      </c>
      <c r="E788" s="397" t="s">
        <v>191</v>
      </c>
      <c r="F788" s="398" t="s">
        <v>56</v>
      </c>
      <c r="G788" s="398">
        <v>276</v>
      </c>
      <c r="H788" s="398">
        <v>391904.15</v>
      </c>
      <c r="I788" s="399">
        <v>5091283</v>
      </c>
      <c r="J788" s="400">
        <v>5025513911</v>
      </c>
      <c r="K788" s="400" t="s">
        <v>56</v>
      </c>
    </row>
    <row r="789" spans="1:11" ht="12.75" customHeight="1">
      <c r="A789" s="209">
        <v>781</v>
      </c>
      <c r="B789" s="387">
        <v>42865</v>
      </c>
      <c r="C789" s="388">
        <v>0.39930555555555558</v>
      </c>
      <c r="D789" s="389">
        <v>33</v>
      </c>
      <c r="E789" s="390" t="s">
        <v>191</v>
      </c>
      <c r="F789" s="391" t="s">
        <v>56</v>
      </c>
      <c r="G789" s="391">
        <v>290</v>
      </c>
      <c r="H789" s="391">
        <v>392194.15</v>
      </c>
      <c r="I789" s="392">
        <v>339946</v>
      </c>
      <c r="J789" s="393">
        <v>5023207177</v>
      </c>
      <c r="K789" s="393" t="s">
        <v>56</v>
      </c>
    </row>
    <row r="790" spans="1:11" ht="12.75" customHeight="1">
      <c r="A790" s="209">
        <v>782</v>
      </c>
      <c r="B790" s="394">
        <v>42865</v>
      </c>
      <c r="C790" s="395">
        <v>0.40416666666666662</v>
      </c>
      <c r="D790" s="396">
        <v>3597</v>
      </c>
      <c r="E790" s="397" t="s">
        <v>718</v>
      </c>
      <c r="F790" s="398" t="s">
        <v>56</v>
      </c>
      <c r="G790" s="398">
        <v>713</v>
      </c>
      <c r="H790" s="398">
        <v>392907.15</v>
      </c>
      <c r="I790" s="399">
        <v>2999195</v>
      </c>
      <c r="J790" s="400" t="s">
        <v>22610</v>
      </c>
      <c r="K790" s="400" t="s">
        <v>56</v>
      </c>
    </row>
    <row r="791" spans="1:11" ht="12.75" customHeight="1">
      <c r="A791" s="209">
        <v>783</v>
      </c>
      <c r="B791" s="387">
        <v>42865</v>
      </c>
      <c r="C791" s="388">
        <v>0.4069444444444445</v>
      </c>
      <c r="D791" s="389">
        <v>500</v>
      </c>
      <c r="E791" s="390" t="s">
        <v>191</v>
      </c>
      <c r="F791" s="391" t="s">
        <v>56</v>
      </c>
      <c r="G791" s="391">
        <v>515</v>
      </c>
      <c r="H791" s="391">
        <v>393422.15</v>
      </c>
      <c r="I791" s="392">
        <v>5004963</v>
      </c>
      <c r="J791" s="393">
        <v>5023250847</v>
      </c>
      <c r="K791" s="393" t="s">
        <v>56</v>
      </c>
    </row>
    <row r="792" spans="1:11" ht="12.75" customHeight="1">
      <c r="A792" s="209">
        <v>784</v>
      </c>
      <c r="B792" s="394">
        <v>42865</v>
      </c>
      <c r="C792" s="395">
        <v>0.42499999999999999</v>
      </c>
      <c r="D792" s="396">
        <v>5880</v>
      </c>
      <c r="E792" s="397" t="s">
        <v>191</v>
      </c>
      <c r="F792" s="398" t="s">
        <v>56</v>
      </c>
      <c r="G792" s="398">
        <v>198</v>
      </c>
      <c r="H792" s="398">
        <v>393620.15</v>
      </c>
      <c r="I792" s="399">
        <v>8803581</v>
      </c>
      <c r="J792" s="400">
        <v>5026841410</v>
      </c>
      <c r="K792" s="400" t="s">
        <v>56</v>
      </c>
    </row>
    <row r="793" spans="1:11" ht="12.75" customHeight="1">
      <c r="A793" s="209">
        <v>785</v>
      </c>
      <c r="B793" s="387">
        <v>42865</v>
      </c>
      <c r="C793" s="388">
        <v>0.43194444444444446</v>
      </c>
      <c r="D793" s="389">
        <v>29</v>
      </c>
      <c r="E793" s="390" t="s">
        <v>191</v>
      </c>
      <c r="F793" s="391" t="s">
        <v>56</v>
      </c>
      <c r="G793" s="391">
        <v>236</v>
      </c>
      <c r="H793" s="391">
        <v>393856.15</v>
      </c>
      <c r="I793" s="392">
        <v>292494</v>
      </c>
      <c r="J793" s="393">
        <v>5023465726</v>
      </c>
      <c r="K793" s="393" t="s">
        <v>56</v>
      </c>
    </row>
    <row r="794" spans="1:11" ht="12.75" customHeight="1">
      <c r="A794" s="209">
        <v>786</v>
      </c>
      <c r="B794" s="394">
        <v>42865</v>
      </c>
      <c r="C794" s="395">
        <v>0.43611111111111112</v>
      </c>
      <c r="D794" s="396">
        <v>7807</v>
      </c>
      <c r="E794" s="397" t="s">
        <v>191</v>
      </c>
      <c r="F794" s="398" t="s">
        <v>56</v>
      </c>
      <c r="G794" s="398">
        <v>400</v>
      </c>
      <c r="H794" s="398">
        <v>394256.15</v>
      </c>
      <c r="I794" s="399">
        <v>807568</v>
      </c>
      <c r="J794" s="400">
        <v>5023608341</v>
      </c>
      <c r="K794" s="400" t="s">
        <v>56</v>
      </c>
    </row>
    <row r="795" spans="1:11" ht="12.75" customHeight="1">
      <c r="A795" s="209">
        <v>787</v>
      </c>
      <c r="B795" s="387">
        <v>42865</v>
      </c>
      <c r="C795" s="388">
        <v>0.43611111111111112</v>
      </c>
      <c r="D795" s="389">
        <v>7783</v>
      </c>
      <c r="E795" s="390" t="s">
        <v>191</v>
      </c>
      <c r="F795" s="391" t="s">
        <v>56</v>
      </c>
      <c r="G795" s="391">
        <v>83</v>
      </c>
      <c r="H795" s="391">
        <v>394339.15</v>
      </c>
      <c r="I795" s="392">
        <v>7836208</v>
      </c>
      <c r="J795" s="393">
        <v>5027217685</v>
      </c>
      <c r="K795" s="393" t="s">
        <v>56</v>
      </c>
    </row>
    <row r="796" spans="1:11" ht="12.75" customHeight="1">
      <c r="A796" s="209">
        <v>788</v>
      </c>
      <c r="B796" s="394">
        <v>42865</v>
      </c>
      <c r="C796" s="395">
        <v>0.47361111111111115</v>
      </c>
      <c r="D796" s="396">
        <v>7465</v>
      </c>
      <c r="E796" s="397" t="s">
        <v>720</v>
      </c>
      <c r="F796" s="398" t="s">
        <v>56</v>
      </c>
      <c r="G796" s="398">
        <v>150</v>
      </c>
      <c r="H796" s="398">
        <v>394489.15</v>
      </c>
      <c r="I796" s="399">
        <v>8616581</v>
      </c>
      <c r="J796" s="400" t="s">
        <v>20208</v>
      </c>
      <c r="K796" s="400" t="s">
        <v>56</v>
      </c>
    </row>
    <row r="797" spans="1:11" ht="12.75" customHeight="1">
      <c r="A797" s="209">
        <v>789</v>
      </c>
      <c r="B797" s="387">
        <v>42865</v>
      </c>
      <c r="C797" s="388">
        <v>0.47638888888888892</v>
      </c>
      <c r="D797" s="389">
        <v>7764</v>
      </c>
      <c r="E797" s="390" t="s">
        <v>191</v>
      </c>
      <c r="F797" s="391" t="s">
        <v>56</v>
      </c>
      <c r="G797" s="391">
        <v>407</v>
      </c>
      <c r="H797" s="391">
        <v>394896.15</v>
      </c>
      <c r="I797" s="392">
        <v>7648122</v>
      </c>
      <c r="J797" s="393">
        <v>5027211530</v>
      </c>
      <c r="K797" s="393" t="s">
        <v>56</v>
      </c>
    </row>
    <row r="798" spans="1:11" ht="12.75" customHeight="1">
      <c r="A798" s="209">
        <v>790</v>
      </c>
      <c r="B798" s="394">
        <v>42865</v>
      </c>
      <c r="C798" s="395">
        <v>0.47986111111111113</v>
      </c>
      <c r="D798" s="396">
        <v>7661</v>
      </c>
      <c r="E798" s="397" t="s">
        <v>191</v>
      </c>
      <c r="F798" s="398" t="s">
        <v>56</v>
      </c>
      <c r="G798" s="398">
        <v>755</v>
      </c>
      <c r="H798" s="398">
        <v>395651.15</v>
      </c>
      <c r="I798" s="399">
        <v>6617093</v>
      </c>
      <c r="J798" s="400">
        <v>5023135006</v>
      </c>
      <c r="K798" s="400" t="s">
        <v>56</v>
      </c>
    </row>
    <row r="799" spans="1:11" ht="12.75" customHeight="1">
      <c r="A799" s="209">
        <v>791</v>
      </c>
      <c r="B799" s="387">
        <v>42865</v>
      </c>
      <c r="C799" s="388">
        <v>0.48055555555555557</v>
      </c>
      <c r="D799" s="389">
        <v>33</v>
      </c>
      <c r="E799" s="390" t="s">
        <v>191</v>
      </c>
      <c r="F799" s="391" t="s">
        <v>56</v>
      </c>
      <c r="G799" s="391">
        <v>217</v>
      </c>
      <c r="H799" s="391">
        <v>395868.15</v>
      </c>
      <c r="I799" s="392">
        <v>3330</v>
      </c>
      <c r="J799" s="393">
        <v>5023207284</v>
      </c>
      <c r="K799" s="393" t="s">
        <v>56</v>
      </c>
    </row>
    <row r="800" spans="1:11" ht="12.75" customHeight="1">
      <c r="A800" s="209">
        <v>792</v>
      </c>
      <c r="B800" s="394">
        <v>42865</v>
      </c>
      <c r="C800" s="395">
        <v>0.48055555555555557</v>
      </c>
      <c r="D800" s="396">
        <v>7661</v>
      </c>
      <c r="E800" s="397" t="s">
        <v>191</v>
      </c>
      <c r="F800" s="398" t="s">
        <v>56</v>
      </c>
      <c r="G800" s="398">
        <v>615</v>
      </c>
      <c r="H800" s="398">
        <v>396483.15</v>
      </c>
      <c r="I800" s="399">
        <v>6617096</v>
      </c>
      <c r="J800" s="400">
        <v>5023135006</v>
      </c>
      <c r="K800" s="400" t="s">
        <v>56</v>
      </c>
    </row>
    <row r="801" spans="1:11" ht="12.75" customHeight="1">
      <c r="A801" s="209">
        <v>793</v>
      </c>
      <c r="B801" s="387">
        <v>42865</v>
      </c>
      <c r="C801" s="388">
        <v>0.48125000000000001</v>
      </c>
      <c r="D801" s="389">
        <v>340</v>
      </c>
      <c r="E801" s="390" t="s">
        <v>191</v>
      </c>
      <c r="F801" s="391" t="s">
        <v>56</v>
      </c>
      <c r="G801" s="391">
        <v>901</v>
      </c>
      <c r="H801" s="391">
        <v>397384.15</v>
      </c>
      <c r="I801" s="392">
        <v>3402688</v>
      </c>
      <c r="J801" s="393">
        <v>5023213589</v>
      </c>
      <c r="K801" s="393" t="s">
        <v>56</v>
      </c>
    </row>
    <row r="802" spans="1:11" ht="12.75" customHeight="1">
      <c r="A802" s="209">
        <v>794</v>
      </c>
      <c r="B802" s="394">
        <v>42865</v>
      </c>
      <c r="C802" s="395">
        <v>0.48194444444444445</v>
      </c>
      <c r="D802" s="396">
        <v>33</v>
      </c>
      <c r="E802" s="397" t="s">
        <v>191</v>
      </c>
      <c r="F802" s="398" t="s">
        <v>56</v>
      </c>
      <c r="G802" s="398">
        <v>175</v>
      </c>
      <c r="H802" s="398">
        <v>397559.15</v>
      </c>
      <c r="I802" s="399">
        <v>3332</v>
      </c>
      <c r="J802" s="400">
        <v>5023206971</v>
      </c>
      <c r="K802" s="400" t="s">
        <v>56</v>
      </c>
    </row>
    <row r="803" spans="1:11" ht="12.75" customHeight="1">
      <c r="A803" s="209">
        <v>795</v>
      </c>
      <c r="B803" s="387">
        <v>42865</v>
      </c>
      <c r="C803" s="388">
        <v>0.48333333333333334</v>
      </c>
      <c r="D803" s="389">
        <v>31</v>
      </c>
      <c r="E803" s="390" t="s">
        <v>191</v>
      </c>
      <c r="F803" s="391" t="s">
        <v>56</v>
      </c>
      <c r="G803" s="391">
        <v>806</v>
      </c>
      <c r="H803" s="391">
        <v>398365.15</v>
      </c>
      <c r="I803" s="392">
        <v>318396</v>
      </c>
      <c r="J803" s="393">
        <v>5026982206</v>
      </c>
      <c r="K803" s="393" t="s">
        <v>56</v>
      </c>
    </row>
    <row r="804" spans="1:11" ht="12.75" customHeight="1">
      <c r="A804" s="209">
        <v>796</v>
      </c>
      <c r="B804" s="394">
        <v>42865</v>
      </c>
      <c r="C804" s="395">
        <v>0.48472222222222222</v>
      </c>
      <c r="D804" s="396">
        <v>7887</v>
      </c>
      <c r="E804" s="397" t="s">
        <v>191</v>
      </c>
      <c r="F804" s="398" t="s">
        <v>56</v>
      </c>
      <c r="G804" s="398">
        <v>359</v>
      </c>
      <c r="H804" s="398">
        <v>398724.15</v>
      </c>
      <c r="I804" s="399">
        <v>8873769</v>
      </c>
      <c r="J804" s="400">
        <v>5026086214</v>
      </c>
      <c r="K804" s="400" t="s">
        <v>56</v>
      </c>
    </row>
    <row r="805" spans="1:11" ht="12.75" customHeight="1">
      <c r="A805" s="209">
        <v>797</v>
      </c>
      <c r="B805" s="387">
        <v>42865</v>
      </c>
      <c r="C805" s="388">
        <v>0.4861111111111111</v>
      </c>
      <c r="D805" s="389">
        <v>474</v>
      </c>
      <c r="E805" s="390" t="s">
        <v>191</v>
      </c>
      <c r="F805" s="391" t="s">
        <v>56</v>
      </c>
      <c r="G805" s="391">
        <v>158</v>
      </c>
      <c r="H805" s="391">
        <v>398882.15</v>
      </c>
      <c r="I805" s="392">
        <v>4747823</v>
      </c>
      <c r="J805" s="393">
        <v>5023770851</v>
      </c>
      <c r="K805" s="393" t="s">
        <v>56</v>
      </c>
    </row>
    <row r="806" spans="1:11" ht="12.75" customHeight="1">
      <c r="A806" s="209">
        <v>798</v>
      </c>
      <c r="B806" s="394">
        <v>42865</v>
      </c>
      <c r="C806" s="395">
        <v>0.4916666666666667</v>
      </c>
      <c r="D806" s="396">
        <v>5595</v>
      </c>
      <c r="E806" s="397" t="s">
        <v>191</v>
      </c>
      <c r="F806" s="398" t="s">
        <v>56</v>
      </c>
      <c r="G806" s="398">
        <v>243</v>
      </c>
      <c r="H806" s="398">
        <v>399125.15</v>
      </c>
      <c r="I806" s="399">
        <v>5957972</v>
      </c>
      <c r="J806" s="400">
        <v>5023122897</v>
      </c>
      <c r="K806" s="400" t="s">
        <v>56</v>
      </c>
    </row>
    <row r="807" spans="1:11" ht="12.75" customHeight="1">
      <c r="A807" s="209">
        <v>799</v>
      </c>
      <c r="B807" s="387">
        <v>42865</v>
      </c>
      <c r="C807" s="388">
        <v>0.50624999999999998</v>
      </c>
      <c r="D807" s="389">
        <v>5559</v>
      </c>
      <c r="E807" s="390" t="s">
        <v>191</v>
      </c>
      <c r="F807" s="391" t="s">
        <v>56</v>
      </c>
      <c r="G807" s="391">
        <v>180</v>
      </c>
      <c r="H807" s="391">
        <v>399305.15</v>
      </c>
      <c r="I807" s="392">
        <v>5591218</v>
      </c>
      <c r="J807" s="393">
        <v>5026281369</v>
      </c>
      <c r="K807" s="393" t="s">
        <v>56</v>
      </c>
    </row>
    <row r="808" spans="1:11" ht="12.75" customHeight="1">
      <c r="A808" s="209">
        <v>800</v>
      </c>
      <c r="B808" s="394">
        <v>42865</v>
      </c>
      <c r="C808" s="395">
        <v>0.51388888888888895</v>
      </c>
      <c r="D808" s="396">
        <v>5532</v>
      </c>
      <c r="E808" s="397" t="s">
        <v>191</v>
      </c>
      <c r="F808" s="398" t="s">
        <v>56</v>
      </c>
      <c r="G808" s="398">
        <v>358</v>
      </c>
      <c r="H808" s="398">
        <v>399663.15</v>
      </c>
      <c r="I808" s="399">
        <v>5321150</v>
      </c>
      <c r="J808" s="400">
        <v>5023249302</v>
      </c>
      <c r="K808" s="400" t="s">
        <v>56</v>
      </c>
    </row>
    <row r="809" spans="1:11" ht="12.75" customHeight="1">
      <c r="A809" s="209">
        <v>801</v>
      </c>
      <c r="B809" s="387">
        <v>42865</v>
      </c>
      <c r="C809" s="388">
        <v>0.51527777777777783</v>
      </c>
      <c r="D809" s="389">
        <v>5532</v>
      </c>
      <c r="E809" s="390" t="s">
        <v>191</v>
      </c>
      <c r="F809" s="391" t="s">
        <v>56</v>
      </c>
      <c r="G809" s="391">
        <v>428</v>
      </c>
      <c r="H809" s="391">
        <v>400091.15</v>
      </c>
      <c r="I809" s="392">
        <v>5321153</v>
      </c>
      <c r="J809" s="393">
        <v>5023249286</v>
      </c>
      <c r="K809" s="393" t="s">
        <v>56</v>
      </c>
    </row>
    <row r="810" spans="1:11" ht="12.75" customHeight="1">
      <c r="A810" s="209">
        <v>802</v>
      </c>
      <c r="B810" s="394">
        <v>42865</v>
      </c>
      <c r="C810" s="395">
        <v>0.52500000000000002</v>
      </c>
      <c r="D810" s="396">
        <v>5676</v>
      </c>
      <c r="E810" s="397" t="s">
        <v>190</v>
      </c>
      <c r="F810" s="398" t="s">
        <v>56</v>
      </c>
      <c r="G810" s="398">
        <v>255</v>
      </c>
      <c r="H810" s="398">
        <v>400346.15</v>
      </c>
      <c r="I810" s="399">
        <v>6762345</v>
      </c>
      <c r="J810" s="400">
        <v>5026739077</v>
      </c>
      <c r="K810" s="400" t="s">
        <v>56</v>
      </c>
    </row>
    <row r="811" spans="1:11" ht="12.75" customHeight="1">
      <c r="A811" s="209">
        <v>803</v>
      </c>
      <c r="B811" s="387">
        <v>42865</v>
      </c>
      <c r="C811" s="388">
        <v>0.52569444444444446</v>
      </c>
      <c r="D811" s="389">
        <v>7839</v>
      </c>
      <c r="E811" s="390" t="s">
        <v>191</v>
      </c>
      <c r="F811" s="391" t="s">
        <v>56</v>
      </c>
      <c r="G811" s="391">
        <v>283</v>
      </c>
      <c r="H811" s="391">
        <v>400629.15</v>
      </c>
      <c r="I811" s="392">
        <v>839306</v>
      </c>
      <c r="J811" s="393">
        <v>5026982222</v>
      </c>
      <c r="K811" s="393" t="s">
        <v>56</v>
      </c>
    </row>
    <row r="812" spans="1:11" ht="12.75" customHeight="1">
      <c r="A812" s="209">
        <v>804</v>
      </c>
      <c r="B812" s="394">
        <v>42865</v>
      </c>
      <c r="C812" s="395">
        <v>0.52986111111111112</v>
      </c>
      <c r="D812" s="396">
        <v>5541</v>
      </c>
      <c r="E812" s="397" t="s">
        <v>191</v>
      </c>
      <c r="F812" s="398" t="s">
        <v>56</v>
      </c>
      <c r="G812" s="398">
        <v>427</v>
      </c>
      <c r="H812" s="398">
        <v>401056.15</v>
      </c>
      <c r="I812" s="399">
        <v>5416392</v>
      </c>
      <c r="J812" s="400">
        <v>5026642479</v>
      </c>
      <c r="K812" s="400" t="s">
        <v>56</v>
      </c>
    </row>
    <row r="813" spans="1:11" ht="12.75" customHeight="1">
      <c r="A813" s="209">
        <v>805</v>
      </c>
      <c r="B813" s="387">
        <v>42865</v>
      </c>
      <c r="C813" s="388">
        <v>0.53472222222222221</v>
      </c>
      <c r="D813" s="389">
        <v>68</v>
      </c>
      <c r="E813" s="390" t="s">
        <v>191</v>
      </c>
      <c r="F813" s="391" t="s">
        <v>56</v>
      </c>
      <c r="G813" s="391">
        <v>238</v>
      </c>
      <c r="H813" s="391">
        <v>401294.15</v>
      </c>
      <c r="I813" s="392">
        <v>68799</v>
      </c>
      <c r="J813" s="393">
        <v>5026177716</v>
      </c>
      <c r="K813" s="393" t="s">
        <v>56</v>
      </c>
    </row>
    <row r="814" spans="1:11" ht="12.75" customHeight="1">
      <c r="A814" s="209">
        <v>806</v>
      </c>
      <c r="B814" s="394">
        <v>42865</v>
      </c>
      <c r="C814" s="395">
        <v>0.53819444444444442</v>
      </c>
      <c r="D814" s="396">
        <v>5838</v>
      </c>
      <c r="E814" s="397" t="s">
        <v>191</v>
      </c>
      <c r="F814" s="398" t="s">
        <v>56</v>
      </c>
      <c r="G814" s="398">
        <v>290</v>
      </c>
      <c r="H814" s="398">
        <v>401584.15</v>
      </c>
      <c r="I814" s="399">
        <v>8383116</v>
      </c>
      <c r="J814" s="400">
        <v>5027123065</v>
      </c>
      <c r="K814" s="400" t="s">
        <v>56</v>
      </c>
    </row>
    <row r="815" spans="1:11" ht="12.75" customHeight="1">
      <c r="A815" s="209">
        <v>807</v>
      </c>
      <c r="B815" s="387">
        <v>42865</v>
      </c>
      <c r="C815" s="388">
        <v>0.54166666666666663</v>
      </c>
      <c r="D815" s="389">
        <v>5841</v>
      </c>
      <c r="E815" s="390" t="s">
        <v>191</v>
      </c>
      <c r="F815" s="391" t="s">
        <v>56</v>
      </c>
      <c r="G815" s="391">
        <v>196</v>
      </c>
      <c r="H815" s="391">
        <v>401780.15</v>
      </c>
      <c r="I815" s="392">
        <v>8417703</v>
      </c>
      <c r="J815" s="393">
        <v>5026809532</v>
      </c>
      <c r="K815" s="393" t="s">
        <v>56</v>
      </c>
    </row>
    <row r="816" spans="1:11" ht="12.75" customHeight="1">
      <c r="A816" s="209">
        <v>808</v>
      </c>
      <c r="B816" s="394">
        <v>42865</v>
      </c>
      <c r="C816" s="395">
        <v>0.5444444444444444</v>
      </c>
      <c r="D816" s="396">
        <v>340</v>
      </c>
      <c r="E816" s="397" t="s">
        <v>191</v>
      </c>
      <c r="F816" s="398" t="s">
        <v>56</v>
      </c>
      <c r="G816" s="398">
        <v>628</v>
      </c>
      <c r="H816" s="398">
        <v>402408.15</v>
      </c>
      <c r="I816" s="399">
        <v>3402836</v>
      </c>
      <c r="J816" s="400">
        <v>5027057420</v>
      </c>
      <c r="K816" s="400" t="s">
        <v>56</v>
      </c>
    </row>
    <row r="817" spans="1:11" ht="12.75" customHeight="1">
      <c r="A817" s="209">
        <v>809</v>
      </c>
      <c r="B817" s="387">
        <v>42865</v>
      </c>
      <c r="C817" s="388">
        <v>0.54722222222222217</v>
      </c>
      <c r="D817" s="389">
        <v>5844</v>
      </c>
      <c r="E817" s="390" t="s">
        <v>191</v>
      </c>
      <c r="F817" s="391" t="s">
        <v>56</v>
      </c>
      <c r="G817" s="391">
        <v>214</v>
      </c>
      <c r="H817" s="391">
        <v>402622.15</v>
      </c>
      <c r="I817" s="392">
        <v>8447602</v>
      </c>
      <c r="J817" s="393">
        <v>5027279719</v>
      </c>
      <c r="K817" s="393" t="s">
        <v>56</v>
      </c>
    </row>
    <row r="818" spans="1:11" ht="12.75" customHeight="1">
      <c r="A818" s="209">
        <v>810</v>
      </c>
      <c r="B818" s="394">
        <v>42865</v>
      </c>
      <c r="C818" s="395">
        <v>0.54722222222222217</v>
      </c>
      <c r="D818" s="396">
        <v>3597</v>
      </c>
      <c r="E818" s="397" t="s">
        <v>718</v>
      </c>
      <c r="F818" s="398" t="s">
        <v>56</v>
      </c>
      <c r="G818" s="398">
        <v>652</v>
      </c>
      <c r="H818" s="398">
        <v>403274.15</v>
      </c>
      <c r="I818" s="399">
        <v>7088968</v>
      </c>
      <c r="J818" s="400" t="s">
        <v>22611</v>
      </c>
      <c r="K818" s="400" t="s">
        <v>56</v>
      </c>
    </row>
    <row r="819" spans="1:11" ht="12.75" customHeight="1">
      <c r="A819" s="209">
        <v>811</v>
      </c>
      <c r="B819" s="387">
        <v>42865</v>
      </c>
      <c r="C819" s="388">
        <v>0.55902777777777779</v>
      </c>
      <c r="D819" s="389">
        <v>5553</v>
      </c>
      <c r="E819" s="390" t="s">
        <v>191</v>
      </c>
      <c r="F819" s="391" t="s">
        <v>56</v>
      </c>
      <c r="G819" s="391">
        <v>305</v>
      </c>
      <c r="H819" s="391">
        <v>403579.15</v>
      </c>
      <c r="I819" s="392">
        <v>5539152</v>
      </c>
      <c r="J819" s="393">
        <v>1000010205</v>
      </c>
      <c r="K819" s="393" t="s">
        <v>56</v>
      </c>
    </row>
    <row r="820" spans="1:11" ht="12.75" customHeight="1">
      <c r="A820" s="209">
        <v>812</v>
      </c>
      <c r="B820" s="394">
        <v>42865</v>
      </c>
      <c r="C820" s="395">
        <v>0.57916666666666672</v>
      </c>
      <c r="D820" s="396">
        <v>5880</v>
      </c>
      <c r="E820" s="397" t="s">
        <v>191</v>
      </c>
      <c r="F820" s="398" t="s">
        <v>56</v>
      </c>
      <c r="G820" s="398">
        <v>282</v>
      </c>
      <c r="H820" s="398">
        <v>403861.15</v>
      </c>
      <c r="I820" s="399">
        <v>8803796</v>
      </c>
      <c r="J820" s="400">
        <v>5023457111</v>
      </c>
      <c r="K820" s="400" t="s">
        <v>56</v>
      </c>
    </row>
    <row r="821" spans="1:11" ht="12.75" customHeight="1">
      <c r="A821" s="209">
        <v>813</v>
      </c>
      <c r="B821" s="387">
        <v>42865</v>
      </c>
      <c r="C821" s="388">
        <v>0.5854166666666667</v>
      </c>
      <c r="D821" s="389">
        <v>378</v>
      </c>
      <c r="E821" s="390" t="s">
        <v>191</v>
      </c>
      <c r="F821" s="391" t="s">
        <v>56</v>
      </c>
      <c r="G821" s="391">
        <v>298</v>
      </c>
      <c r="H821" s="391">
        <v>404159.15</v>
      </c>
      <c r="I821" s="392">
        <v>3789197</v>
      </c>
      <c r="J821" s="393">
        <v>5027362291</v>
      </c>
      <c r="K821" s="393" t="s">
        <v>56</v>
      </c>
    </row>
    <row r="822" spans="1:11" ht="12.75" customHeight="1">
      <c r="A822" s="209">
        <v>814</v>
      </c>
      <c r="B822" s="394">
        <v>42865</v>
      </c>
      <c r="C822" s="395">
        <v>0.59097222222222223</v>
      </c>
      <c r="D822" s="396">
        <v>8963</v>
      </c>
      <c r="E822" s="397" t="s">
        <v>191</v>
      </c>
      <c r="F822" s="398" t="s">
        <v>56</v>
      </c>
      <c r="G822" s="398">
        <v>398</v>
      </c>
      <c r="H822" s="398">
        <v>404557.15</v>
      </c>
      <c r="I822" s="399">
        <v>9631789</v>
      </c>
      <c r="J822" s="400">
        <v>5023736050</v>
      </c>
      <c r="K822" s="400" t="s">
        <v>56</v>
      </c>
    </row>
    <row r="823" spans="1:11" ht="12.75" customHeight="1">
      <c r="A823" s="209">
        <v>815</v>
      </c>
      <c r="B823" s="387">
        <v>42865</v>
      </c>
      <c r="C823" s="388">
        <v>0.59236111111111112</v>
      </c>
      <c r="D823" s="389">
        <v>5808</v>
      </c>
      <c r="E823" s="390" t="s">
        <v>191</v>
      </c>
      <c r="F823" s="391" t="s">
        <v>56</v>
      </c>
      <c r="G823" s="391">
        <v>1321</v>
      </c>
      <c r="H823" s="391">
        <v>405878.15</v>
      </c>
      <c r="I823" s="392">
        <v>8081284</v>
      </c>
      <c r="J823" s="393">
        <v>5027228385</v>
      </c>
      <c r="K823" s="393" t="s">
        <v>56</v>
      </c>
    </row>
    <row r="824" spans="1:11" ht="12.75" customHeight="1">
      <c r="A824" s="209">
        <v>816</v>
      </c>
      <c r="B824" s="394">
        <v>42865</v>
      </c>
      <c r="C824" s="395">
        <v>0.59444444444444444</v>
      </c>
      <c r="D824" s="396">
        <v>340</v>
      </c>
      <c r="E824" s="397" t="s">
        <v>191</v>
      </c>
      <c r="F824" s="398" t="s">
        <v>56</v>
      </c>
      <c r="G824" s="398">
        <v>1200</v>
      </c>
      <c r="H824" s="398">
        <v>407078.15</v>
      </c>
      <c r="I824" s="399">
        <v>3402941</v>
      </c>
      <c r="J824" s="400">
        <v>5023716342</v>
      </c>
      <c r="K824" s="400" t="s">
        <v>56</v>
      </c>
    </row>
    <row r="825" spans="1:11" ht="12.75" customHeight="1">
      <c r="A825" s="209">
        <v>817</v>
      </c>
      <c r="B825" s="387">
        <v>42865</v>
      </c>
      <c r="C825" s="388">
        <v>0.59513888888888888</v>
      </c>
      <c r="D825" s="389">
        <v>5562</v>
      </c>
      <c r="E825" s="390" t="s">
        <v>191</v>
      </c>
      <c r="F825" s="391" t="s">
        <v>56</v>
      </c>
      <c r="G825" s="391">
        <v>450</v>
      </c>
      <c r="H825" s="391">
        <v>407528.15</v>
      </c>
      <c r="I825" s="392">
        <v>5626665</v>
      </c>
      <c r="J825" s="393">
        <v>1000039428</v>
      </c>
      <c r="K825" s="393" t="s">
        <v>56</v>
      </c>
    </row>
    <row r="826" spans="1:11" ht="12.75" customHeight="1">
      <c r="A826" s="209">
        <v>818</v>
      </c>
      <c r="B826" s="394">
        <v>42865</v>
      </c>
      <c r="C826" s="395">
        <v>0.59583333333333333</v>
      </c>
      <c r="D826" s="396">
        <v>377</v>
      </c>
      <c r="E826" s="397" t="s">
        <v>191</v>
      </c>
      <c r="F826" s="398" t="s">
        <v>56</v>
      </c>
      <c r="G826" s="398">
        <v>293</v>
      </c>
      <c r="H826" s="398">
        <v>407821.15</v>
      </c>
      <c r="I826" s="399">
        <v>3771675</v>
      </c>
      <c r="J826" s="400">
        <v>5026680859</v>
      </c>
      <c r="K826" s="400" t="s">
        <v>56</v>
      </c>
    </row>
    <row r="827" spans="1:11" ht="12.75" customHeight="1">
      <c r="A827" s="209">
        <v>819</v>
      </c>
      <c r="B827" s="387">
        <v>42865</v>
      </c>
      <c r="C827" s="388">
        <v>0.60416666666666663</v>
      </c>
      <c r="D827" s="389">
        <v>223</v>
      </c>
      <c r="E827" s="390" t="s">
        <v>191</v>
      </c>
      <c r="F827" s="391" t="s">
        <v>56</v>
      </c>
      <c r="G827" s="391">
        <v>122</v>
      </c>
      <c r="H827" s="391">
        <v>407943.15</v>
      </c>
      <c r="I827" s="392">
        <v>2232276</v>
      </c>
      <c r="J827" s="393">
        <v>5025604710</v>
      </c>
      <c r="K827" s="393" t="s">
        <v>56</v>
      </c>
    </row>
    <row r="828" spans="1:11" ht="12.75" customHeight="1">
      <c r="A828" s="209">
        <v>820</v>
      </c>
      <c r="B828" s="394">
        <v>42865</v>
      </c>
      <c r="C828" s="395">
        <v>0.61041666666666672</v>
      </c>
      <c r="D828" s="396">
        <v>1</v>
      </c>
      <c r="E828" s="397" t="s">
        <v>191</v>
      </c>
      <c r="F828" s="398" t="s">
        <v>56</v>
      </c>
      <c r="G828" s="398">
        <v>238</v>
      </c>
      <c r="H828" s="398">
        <v>408181.15</v>
      </c>
      <c r="I828" s="399">
        <v>15649</v>
      </c>
      <c r="J828" s="400">
        <v>5025833004</v>
      </c>
      <c r="K828" s="400" t="s">
        <v>56</v>
      </c>
    </row>
    <row r="829" spans="1:11" ht="12.75" customHeight="1">
      <c r="A829" s="209">
        <v>821</v>
      </c>
      <c r="B829" s="387">
        <v>42865</v>
      </c>
      <c r="C829" s="388">
        <v>0.61805555555555558</v>
      </c>
      <c r="D829" s="389">
        <v>890</v>
      </c>
      <c r="E829" s="390" t="s">
        <v>718</v>
      </c>
      <c r="F829" s="391" t="s">
        <v>56</v>
      </c>
      <c r="G829" s="391">
        <v>606</v>
      </c>
      <c r="H829" s="391">
        <v>408787.15</v>
      </c>
      <c r="I829" s="392">
        <v>6210297</v>
      </c>
      <c r="J829" s="393" t="s">
        <v>22612</v>
      </c>
      <c r="K829" s="393" t="s">
        <v>56</v>
      </c>
    </row>
    <row r="830" spans="1:11" ht="12.75" customHeight="1">
      <c r="A830" s="209">
        <v>822</v>
      </c>
      <c r="B830" s="394">
        <v>42865</v>
      </c>
      <c r="C830" s="395">
        <v>0.62222222222222223</v>
      </c>
      <c r="D830" s="396">
        <v>5541</v>
      </c>
      <c r="E830" s="397" t="s">
        <v>191</v>
      </c>
      <c r="F830" s="398" t="s">
        <v>56</v>
      </c>
      <c r="G830" s="398">
        <v>111</v>
      </c>
      <c r="H830" s="398">
        <v>408898.15</v>
      </c>
      <c r="I830" s="399">
        <v>5416550</v>
      </c>
      <c r="J830" s="400">
        <v>5026670173</v>
      </c>
      <c r="K830" s="400" t="s">
        <v>56</v>
      </c>
    </row>
    <row r="831" spans="1:11" ht="12.75" customHeight="1">
      <c r="A831" s="209">
        <v>823</v>
      </c>
      <c r="B831" s="387">
        <v>42865</v>
      </c>
      <c r="C831" s="388">
        <v>0.63263888888888886</v>
      </c>
      <c r="D831" s="389">
        <v>5658</v>
      </c>
      <c r="E831" s="390" t="s">
        <v>191</v>
      </c>
      <c r="F831" s="391" t="s">
        <v>56</v>
      </c>
      <c r="G831" s="391">
        <v>260</v>
      </c>
      <c r="H831" s="391">
        <v>409158.15</v>
      </c>
      <c r="I831" s="392">
        <v>6587567</v>
      </c>
      <c r="J831" s="393">
        <v>5025924779</v>
      </c>
      <c r="K831" s="393" t="s">
        <v>56</v>
      </c>
    </row>
    <row r="832" spans="1:11" ht="12.75" customHeight="1">
      <c r="A832" s="209">
        <v>824</v>
      </c>
      <c r="B832" s="394">
        <v>42865</v>
      </c>
      <c r="C832" s="395">
        <v>0.63263888888888886</v>
      </c>
      <c r="D832" s="396">
        <v>68</v>
      </c>
      <c r="E832" s="397" t="s">
        <v>191</v>
      </c>
      <c r="F832" s="398" t="s">
        <v>56</v>
      </c>
      <c r="G832" s="398">
        <v>300</v>
      </c>
      <c r="H832" s="398">
        <v>409458.15</v>
      </c>
      <c r="I832" s="399">
        <v>68989</v>
      </c>
      <c r="J832" s="400">
        <v>5026177708</v>
      </c>
      <c r="K832" s="400" t="s">
        <v>56</v>
      </c>
    </row>
    <row r="833" spans="1:11" ht="12.75" customHeight="1">
      <c r="A833" s="209">
        <v>825</v>
      </c>
      <c r="B833" s="387">
        <v>42865</v>
      </c>
      <c r="C833" s="388">
        <v>0.65347222222222223</v>
      </c>
      <c r="D833" s="389">
        <v>483</v>
      </c>
      <c r="E833" s="390" t="s">
        <v>191</v>
      </c>
      <c r="F833" s="391" t="s">
        <v>56</v>
      </c>
      <c r="G833" s="391">
        <v>1327</v>
      </c>
      <c r="H833" s="391">
        <v>410785.15</v>
      </c>
      <c r="I833" s="392">
        <v>4835902</v>
      </c>
      <c r="J833" s="393">
        <v>5025725549</v>
      </c>
      <c r="K833" s="393" t="s">
        <v>56</v>
      </c>
    </row>
    <row r="834" spans="1:11" ht="12.75" customHeight="1">
      <c r="A834" s="209">
        <v>826</v>
      </c>
      <c r="B834" s="394">
        <v>42865</v>
      </c>
      <c r="C834" s="395">
        <v>0.65972222222222221</v>
      </c>
      <c r="D834" s="396">
        <v>5532</v>
      </c>
      <c r="E834" s="397" t="s">
        <v>191</v>
      </c>
      <c r="F834" s="398" t="s">
        <v>56</v>
      </c>
      <c r="G834" s="398">
        <v>234</v>
      </c>
      <c r="H834" s="398">
        <v>411019.15</v>
      </c>
      <c r="I834" s="399">
        <v>5321464</v>
      </c>
      <c r="J834" s="400">
        <v>5023127870</v>
      </c>
      <c r="K834" s="400" t="s">
        <v>56</v>
      </c>
    </row>
    <row r="835" spans="1:11" ht="12.75" customHeight="1">
      <c r="A835" s="209">
        <v>827</v>
      </c>
      <c r="B835" s="387">
        <v>42865</v>
      </c>
      <c r="C835" s="388">
        <v>0.66388888888888886</v>
      </c>
      <c r="D835" s="389">
        <v>7854</v>
      </c>
      <c r="E835" s="390" t="s">
        <v>191</v>
      </c>
      <c r="F835" s="391" t="s">
        <v>56</v>
      </c>
      <c r="G835" s="391">
        <v>191</v>
      </c>
      <c r="H835" s="391">
        <v>411210.15</v>
      </c>
      <c r="I835" s="392">
        <v>8547178</v>
      </c>
      <c r="J835" s="393">
        <v>5026683895</v>
      </c>
      <c r="K835" s="393" t="s">
        <v>56</v>
      </c>
    </row>
    <row r="836" spans="1:11" ht="12.75" customHeight="1">
      <c r="A836" s="209">
        <v>828</v>
      </c>
      <c r="B836" s="394">
        <v>42865</v>
      </c>
      <c r="C836" s="395">
        <v>0.68888888888888899</v>
      </c>
      <c r="D836" s="396">
        <v>7465</v>
      </c>
      <c r="E836" s="397" t="s">
        <v>720</v>
      </c>
      <c r="F836" s="398" t="s">
        <v>56</v>
      </c>
      <c r="G836" s="398">
        <v>328</v>
      </c>
      <c r="H836" s="398">
        <v>411538.15</v>
      </c>
      <c r="I836" s="399">
        <v>8764917</v>
      </c>
      <c r="J836" s="400" t="s">
        <v>22613</v>
      </c>
      <c r="K836" s="400" t="s">
        <v>56</v>
      </c>
    </row>
    <row r="837" spans="1:11" ht="12.75" customHeight="1">
      <c r="A837" s="209">
        <v>829</v>
      </c>
      <c r="B837" s="387">
        <v>42866</v>
      </c>
      <c r="C837" s="388">
        <v>0.31319444444444444</v>
      </c>
      <c r="D837" s="389">
        <v>890</v>
      </c>
      <c r="E837" s="390" t="s">
        <v>718</v>
      </c>
      <c r="F837" s="391" t="s">
        <v>56</v>
      </c>
      <c r="G837" s="391">
        <v>592</v>
      </c>
      <c r="H837" s="391">
        <v>412130.15</v>
      </c>
      <c r="I837" s="392">
        <v>4008283</v>
      </c>
      <c r="J837" s="393" t="s">
        <v>24898</v>
      </c>
      <c r="K837" s="393" t="s">
        <v>56</v>
      </c>
    </row>
    <row r="838" spans="1:11" ht="12.75" customHeight="1">
      <c r="A838" s="209">
        <v>830</v>
      </c>
      <c r="B838" s="394">
        <v>42866</v>
      </c>
      <c r="C838" s="395">
        <v>0.3611111111111111</v>
      </c>
      <c r="D838" s="396">
        <v>7465</v>
      </c>
      <c r="E838" s="397" t="s">
        <v>720</v>
      </c>
      <c r="F838" s="398" t="s">
        <v>56</v>
      </c>
      <c r="G838" s="398">
        <v>391</v>
      </c>
      <c r="H838" s="398">
        <v>412521.15</v>
      </c>
      <c r="I838" s="399">
        <v>8863707</v>
      </c>
      <c r="J838" s="400" t="s">
        <v>24899</v>
      </c>
      <c r="K838" s="400" t="s">
        <v>56</v>
      </c>
    </row>
    <row r="839" spans="1:11" ht="12.75" customHeight="1">
      <c r="A839" s="209">
        <v>831</v>
      </c>
      <c r="B839" s="387">
        <v>42866</v>
      </c>
      <c r="C839" s="388">
        <v>0.38055555555555554</v>
      </c>
      <c r="D839" s="389">
        <v>2210</v>
      </c>
      <c r="E839" s="390" t="s">
        <v>191</v>
      </c>
      <c r="F839" s="391" t="s">
        <v>56</v>
      </c>
      <c r="G839" s="391">
        <v>696</v>
      </c>
      <c r="H839" s="391">
        <v>413217.15</v>
      </c>
      <c r="I839" s="392">
        <v>2107320</v>
      </c>
      <c r="J839" s="393">
        <v>5026907559</v>
      </c>
      <c r="K839" s="393" t="s">
        <v>56</v>
      </c>
    </row>
    <row r="840" spans="1:11" ht="12.75" customHeight="1">
      <c r="A840" s="209">
        <v>832</v>
      </c>
      <c r="B840" s="394">
        <v>42866</v>
      </c>
      <c r="C840" s="395">
        <v>0.38263888888888892</v>
      </c>
      <c r="D840" s="396">
        <v>7465</v>
      </c>
      <c r="E840" s="397" t="s">
        <v>720</v>
      </c>
      <c r="F840" s="398" t="s">
        <v>56</v>
      </c>
      <c r="G840" s="398">
        <v>138</v>
      </c>
      <c r="H840" s="398">
        <v>413355.15</v>
      </c>
      <c r="I840" s="399">
        <v>8876470</v>
      </c>
      <c r="J840" s="400" t="s">
        <v>24900</v>
      </c>
      <c r="K840" s="400" t="s">
        <v>56</v>
      </c>
    </row>
    <row r="841" spans="1:11" ht="12.75" customHeight="1">
      <c r="A841" s="209">
        <v>833</v>
      </c>
      <c r="B841" s="387">
        <v>42866</v>
      </c>
      <c r="C841" s="388">
        <v>0.3840277777777778</v>
      </c>
      <c r="D841" s="389">
        <v>2</v>
      </c>
      <c r="E841" s="390" t="s">
        <v>191</v>
      </c>
      <c r="F841" s="391" t="s">
        <v>56</v>
      </c>
      <c r="G841" s="391">
        <v>555</v>
      </c>
      <c r="H841" s="391">
        <v>413910.15</v>
      </c>
      <c r="I841" s="392">
        <v>22431</v>
      </c>
      <c r="J841" s="393">
        <v>5026725902</v>
      </c>
      <c r="K841" s="393" t="s">
        <v>56</v>
      </c>
    </row>
    <row r="842" spans="1:11" ht="12.75" customHeight="1">
      <c r="A842" s="209">
        <v>834</v>
      </c>
      <c r="B842" s="394">
        <v>42866</v>
      </c>
      <c r="C842" s="395">
        <v>0.39513888888888887</v>
      </c>
      <c r="D842" s="396">
        <v>21</v>
      </c>
      <c r="E842" s="397" t="s">
        <v>191</v>
      </c>
      <c r="F842" s="398" t="s">
        <v>56</v>
      </c>
      <c r="G842" s="398">
        <v>904</v>
      </c>
      <c r="H842" s="398">
        <v>414814.15</v>
      </c>
      <c r="I842" s="399">
        <v>213909</v>
      </c>
      <c r="J842" s="400">
        <v>5027036358</v>
      </c>
      <c r="K842" s="400" t="s">
        <v>56</v>
      </c>
    </row>
    <row r="843" spans="1:11" ht="12.75" customHeight="1">
      <c r="A843" s="209">
        <v>835</v>
      </c>
      <c r="B843" s="387">
        <v>42866</v>
      </c>
      <c r="C843" s="388">
        <v>0.39861111111111108</v>
      </c>
      <c r="D843" s="389">
        <v>5787</v>
      </c>
      <c r="E843" s="390" t="s">
        <v>191</v>
      </c>
      <c r="F843" s="391" t="s">
        <v>56</v>
      </c>
      <c r="G843" s="391">
        <v>84</v>
      </c>
      <c r="H843" s="391">
        <v>414898.15</v>
      </c>
      <c r="I843" s="392">
        <v>7871702</v>
      </c>
      <c r="J843" s="393">
        <v>5027004604</v>
      </c>
      <c r="K843" s="393" t="s">
        <v>56</v>
      </c>
    </row>
    <row r="844" spans="1:11" ht="12.75" customHeight="1">
      <c r="A844" s="209">
        <v>836</v>
      </c>
      <c r="B844" s="394">
        <v>42866</v>
      </c>
      <c r="C844" s="395">
        <v>0.41111111111111115</v>
      </c>
      <c r="D844" s="396">
        <v>890</v>
      </c>
      <c r="E844" s="397" t="s">
        <v>718</v>
      </c>
      <c r="F844" s="398" t="s">
        <v>56</v>
      </c>
      <c r="G844" s="398">
        <v>471</v>
      </c>
      <c r="H844" s="398">
        <v>415369.15</v>
      </c>
      <c r="I844" s="399">
        <v>4461345</v>
      </c>
      <c r="J844" s="400" t="s">
        <v>24901</v>
      </c>
      <c r="K844" s="400" t="s">
        <v>56</v>
      </c>
    </row>
    <row r="845" spans="1:11" ht="12.75" customHeight="1">
      <c r="A845" s="209">
        <v>837</v>
      </c>
      <c r="B845" s="387">
        <v>42866</v>
      </c>
      <c r="C845" s="388">
        <v>0.4145833333333333</v>
      </c>
      <c r="D845" s="389">
        <v>5850</v>
      </c>
      <c r="E845" s="390" t="s">
        <v>191</v>
      </c>
      <c r="F845" s="391" t="s">
        <v>56</v>
      </c>
      <c r="G845" s="391">
        <v>153</v>
      </c>
      <c r="H845" s="391">
        <v>415522.15</v>
      </c>
      <c r="I845" s="392">
        <v>8503736</v>
      </c>
      <c r="J845" s="393">
        <v>5023365488</v>
      </c>
      <c r="K845" s="393" t="s">
        <v>56</v>
      </c>
    </row>
    <row r="846" spans="1:11" ht="12.75" customHeight="1">
      <c r="A846" s="209">
        <v>838</v>
      </c>
      <c r="B846" s="394">
        <v>42866</v>
      </c>
      <c r="C846" s="395">
        <v>0.41875000000000001</v>
      </c>
      <c r="D846" s="396">
        <v>5727</v>
      </c>
      <c r="E846" s="397" t="s">
        <v>191</v>
      </c>
      <c r="F846" s="398" t="s">
        <v>56</v>
      </c>
      <c r="G846" s="398">
        <v>652</v>
      </c>
      <c r="H846" s="398">
        <v>416174.15</v>
      </c>
      <c r="I846" s="399">
        <v>7271274</v>
      </c>
      <c r="J846" s="400">
        <v>5027311710</v>
      </c>
      <c r="K846" s="400" t="s">
        <v>56</v>
      </c>
    </row>
    <row r="847" spans="1:11" ht="12.75" customHeight="1">
      <c r="A847" s="209">
        <v>839</v>
      </c>
      <c r="B847" s="387">
        <v>42866</v>
      </c>
      <c r="C847" s="388">
        <v>0.42083333333333334</v>
      </c>
      <c r="D847" s="389">
        <v>5724</v>
      </c>
      <c r="E847" s="390" t="s">
        <v>191</v>
      </c>
      <c r="F847" s="391" t="s">
        <v>56</v>
      </c>
      <c r="G847" s="391">
        <v>178</v>
      </c>
      <c r="H847" s="391">
        <v>416352.15</v>
      </c>
      <c r="I847" s="392">
        <v>7245113</v>
      </c>
      <c r="J847" s="393">
        <v>5026495704</v>
      </c>
      <c r="K847" s="393" t="s">
        <v>56</v>
      </c>
    </row>
    <row r="848" spans="1:11" ht="12.75" customHeight="1">
      <c r="A848" s="209">
        <v>840</v>
      </c>
      <c r="B848" s="394">
        <v>42866</v>
      </c>
      <c r="C848" s="395">
        <v>0.42499999999999999</v>
      </c>
      <c r="D848" s="396">
        <v>7465</v>
      </c>
      <c r="E848" s="397" t="s">
        <v>720</v>
      </c>
      <c r="F848" s="398" t="s">
        <v>56</v>
      </c>
      <c r="G848" s="398">
        <v>602</v>
      </c>
      <c r="H848" s="398">
        <v>416954.15</v>
      </c>
      <c r="I848" s="399">
        <v>8898458</v>
      </c>
      <c r="J848" s="400" t="s">
        <v>24902</v>
      </c>
      <c r="K848" s="400" t="s">
        <v>56</v>
      </c>
    </row>
    <row r="849" spans="1:11" ht="12.75" customHeight="1">
      <c r="A849" s="209">
        <v>841</v>
      </c>
      <c r="B849" s="387">
        <v>42866</v>
      </c>
      <c r="C849" s="388">
        <v>0.4284722222222222</v>
      </c>
      <c r="D849" s="389">
        <v>29</v>
      </c>
      <c r="E849" s="390" t="s">
        <v>191</v>
      </c>
      <c r="F849" s="391" t="s">
        <v>56</v>
      </c>
      <c r="G849" s="391">
        <v>129</v>
      </c>
      <c r="H849" s="391">
        <v>417083.15</v>
      </c>
      <c r="I849" s="392">
        <v>293220</v>
      </c>
      <c r="J849" s="393">
        <v>5023122996</v>
      </c>
      <c r="K849" s="393" t="s">
        <v>56</v>
      </c>
    </row>
    <row r="850" spans="1:11" ht="12.75" customHeight="1">
      <c r="A850" s="209">
        <v>842</v>
      </c>
      <c r="B850" s="394">
        <v>42866</v>
      </c>
      <c r="C850" s="395">
        <v>0.43263888888888885</v>
      </c>
      <c r="D850" s="396">
        <v>410</v>
      </c>
      <c r="E850" s="397" t="s">
        <v>191</v>
      </c>
      <c r="F850" s="398" t="s">
        <v>56</v>
      </c>
      <c r="G850" s="398">
        <v>199</v>
      </c>
      <c r="H850" s="398">
        <v>417282.15</v>
      </c>
      <c r="I850" s="399">
        <v>4104603</v>
      </c>
      <c r="J850" s="400">
        <v>5027063402</v>
      </c>
      <c r="K850" s="400" t="s">
        <v>56</v>
      </c>
    </row>
    <row r="851" spans="1:11" ht="12.75" customHeight="1">
      <c r="A851" s="209">
        <v>843</v>
      </c>
      <c r="B851" s="387">
        <v>42866</v>
      </c>
      <c r="C851" s="388">
        <v>0.43541666666666662</v>
      </c>
      <c r="D851" s="389">
        <v>7465</v>
      </c>
      <c r="E851" s="390" t="s">
        <v>720</v>
      </c>
      <c r="F851" s="391" t="s">
        <v>56</v>
      </c>
      <c r="G851" s="391">
        <v>1171</v>
      </c>
      <c r="H851" s="391">
        <v>418453.15</v>
      </c>
      <c r="I851" s="392">
        <v>8903747</v>
      </c>
      <c r="J851" s="393" t="s">
        <v>24903</v>
      </c>
      <c r="K851" s="393" t="s">
        <v>56</v>
      </c>
    </row>
    <row r="852" spans="1:11" ht="12.75" customHeight="1">
      <c r="A852" s="209">
        <v>844</v>
      </c>
      <c r="B852" s="394">
        <v>42866</v>
      </c>
      <c r="C852" s="395">
        <v>0.44791666666666669</v>
      </c>
      <c r="D852" s="396">
        <v>7465</v>
      </c>
      <c r="E852" s="397" t="s">
        <v>720</v>
      </c>
      <c r="F852" s="398" t="s">
        <v>56</v>
      </c>
      <c r="G852" s="398">
        <v>414</v>
      </c>
      <c r="H852" s="398">
        <v>418867.15</v>
      </c>
      <c r="I852" s="399">
        <v>8911373</v>
      </c>
      <c r="J852" s="400" t="s">
        <v>24904</v>
      </c>
      <c r="K852" s="400" t="s">
        <v>56</v>
      </c>
    </row>
    <row r="853" spans="1:11" ht="12.75" customHeight="1">
      <c r="A853" s="209">
        <v>845</v>
      </c>
      <c r="B853" s="387">
        <v>42866</v>
      </c>
      <c r="C853" s="388">
        <v>0.44930555555555557</v>
      </c>
      <c r="D853" s="389">
        <v>5835</v>
      </c>
      <c r="E853" s="390" t="s">
        <v>191</v>
      </c>
      <c r="F853" s="391" t="s">
        <v>56</v>
      </c>
      <c r="G853" s="391">
        <v>268</v>
      </c>
      <c r="H853" s="391">
        <v>419135.15</v>
      </c>
      <c r="I853" s="392">
        <v>8357958</v>
      </c>
      <c r="J853" s="393">
        <v>5023684565</v>
      </c>
      <c r="K853" s="393" t="s">
        <v>56</v>
      </c>
    </row>
    <row r="854" spans="1:11" ht="12.75" customHeight="1">
      <c r="A854" s="209">
        <v>846</v>
      </c>
      <c r="B854" s="394">
        <v>42866</v>
      </c>
      <c r="C854" s="395">
        <v>0.45277777777777778</v>
      </c>
      <c r="D854" s="396">
        <v>890</v>
      </c>
      <c r="E854" s="397" t="s">
        <v>718</v>
      </c>
      <c r="F854" s="398" t="s">
        <v>56</v>
      </c>
      <c r="G854" s="398">
        <v>938</v>
      </c>
      <c r="H854" s="398">
        <v>420073.15</v>
      </c>
      <c r="I854" s="399">
        <v>7085770</v>
      </c>
      <c r="J854" s="400" t="s">
        <v>24905</v>
      </c>
      <c r="K854" s="400" t="s">
        <v>56</v>
      </c>
    </row>
    <row r="855" spans="1:11" ht="12.75" customHeight="1">
      <c r="A855" s="209">
        <v>847</v>
      </c>
      <c r="B855" s="387">
        <v>42866</v>
      </c>
      <c r="C855" s="388">
        <v>0.45833333333333331</v>
      </c>
      <c r="D855" s="389">
        <v>5535</v>
      </c>
      <c r="E855" s="390" t="s">
        <v>191</v>
      </c>
      <c r="F855" s="391" t="s">
        <v>56</v>
      </c>
      <c r="G855" s="391">
        <v>683</v>
      </c>
      <c r="H855" s="391">
        <v>420756.15</v>
      </c>
      <c r="I855" s="392">
        <v>5355335</v>
      </c>
      <c r="J855" s="393">
        <v>5025681957</v>
      </c>
      <c r="K855" s="393" t="s">
        <v>56</v>
      </c>
    </row>
    <row r="856" spans="1:11" ht="12.75" customHeight="1">
      <c r="A856" s="209">
        <v>848</v>
      </c>
      <c r="B856" s="394">
        <v>42866</v>
      </c>
      <c r="C856" s="395">
        <v>0.4604166666666667</v>
      </c>
      <c r="D856" s="396">
        <v>378</v>
      </c>
      <c r="E856" s="397" t="s">
        <v>191</v>
      </c>
      <c r="F856" s="398" t="s">
        <v>56</v>
      </c>
      <c r="G856" s="398">
        <v>489</v>
      </c>
      <c r="H856" s="398">
        <v>421245.15</v>
      </c>
      <c r="I856" s="399">
        <v>3789431</v>
      </c>
      <c r="J856" s="400">
        <v>5027362416</v>
      </c>
      <c r="K856" s="400" t="s">
        <v>56</v>
      </c>
    </row>
    <row r="857" spans="1:11" ht="12.75" customHeight="1">
      <c r="A857" s="209">
        <v>849</v>
      </c>
      <c r="B857" s="387">
        <v>42866</v>
      </c>
      <c r="C857" s="388">
        <v>0.46597222222222223</v>
      </c>
      <c r="D857" s="389">
        <v>5532</v>
      </c>
      <c r="E857" s="390" t="s">
        <v>191</v>
      </c>
      <c r="F857" s="391" t="s">
        <v>56</v>
      </c>
      <c r="G857" s="391">
        <v>190</v>
      </c>
      <c r="H857" s="391">
        <v>421435.15</v>
      </c>
      <c r="I857" s="392">
        <v>5321645</v>
      </c>
      <c r="J857" s="393">
        <v>5023649808</v>
      </c>
      <c r="K857" s="393" t="s">
        <v>56</v>
      </c>
    </row>
    <row r="858" spans="1:11" ht="12.75" customHeight="1">
      <c r="A858" s="209">
        <v>850</v>
      </c>
      <c r="B858" s="394">
        <v>42866</v>
      </c>
      <c r="C858" s="395">
        <v>0.47013888888888888</v>
      </c>
      <c r="D858" s="396">
        <v>5532</v>
      </c>
      <c r="E858" s="397" t="s">
        <v>191</v>
      </c>
      <c r="F858" s="398" t="s">
        <v>56</v>
      </c>
      <c r="G858" s="398">
        <v>355</v>
      </c>
      <c r="H858" s="398">
        <v>421790.15</v>
      </c>
      <c r="I858" s="399">
        <v>5321654</v>
      </c>
      <c r="J858" s="400">
        <v>5027009314</v>
      </c>
      <c r="K858" s="400" t="s">
        <v>56</v>
      </c>
    </row>
    <row r="859" spans="1:11" ht="12.75" customHeight="1">
      <c r="A859" s="209">
        <v>851</v>
      </c>
      <c r="B859" s="387">
        <v>42866</v>
      </c>
      <c r="C859" s="388">
        <v>0.47083333333333338</v>
      </c>
      <c r="D859" s="389">
        <v>7609</v>
      </c>
      <c r="E859" s="390" t="s">
        <v>191</v>
      </c>
      <c r="F859" s="391" t="s">
        <v>56</v>
      </c>
      <c r="G859" s="391">
        <v>43</v>
      </c>
      <c r="H859" s="391">
        <v>421833.15</v>
      </c>
      <c r="I859" s="392">
        <v>6098636</v>
      </c>
      <c r="J859" s="393">
        <v>5027303675</v>
      </c>
      <c r="K859" s="393" t="s">
        <v>56</v>
      </c>
    </row>
    <row r="860" spans="1:11" ht="12.75" customHeight="1">
      <c r="A860" s="209">
        <v>852</v>
      </c>
      <c r="B860" s="394">
        <v>42866</v>
      </c>
      <c r="C860" s="395">
        <v>0.47916666666666669</v>
      </c>
      <c r="D860" s="396">
        <v>401</v>
      </c>
      <c r="E860" s="397" t="s">
        <v>191</v>
      </c>
      <c r="F860" s="398" t="s">
        <v>56</v>
      </c>
      <c r="G860" s="398">
        <v>57</v>
      </c>
      <c r="H860" s="398">
        <v>421890.15</v>
      </c>
      <c r="I860" s="399">
        <v>4018744</v>
      </c>
      <c r="J860" s="400">
        <v>5023759763</v>
      </c>
      <c r="K860" s="400" t="s">
        <v>56</v>
      </c>
    </row>
    <row r="861" spans="1:11" ht="12.75" customHeight="1">
      <c r="A861" s="209">
        <v>853</v>
      </c>
      <c r="B861" s="387">
        <v>42866</v>
      </c>
      <c r="C861" s="388">
        <v>0.48125000000000001</v>
      </c>
      <c r="D861" s="389">
        <v>7887</v>
      </c>
      <c r="E861" s="390" t="s">
        <v>191</v>
      </c>
      <c r="F861" s="391" t="s">
        <v>56</v>
      </c>
      <c r="G861" s="391">
        <v>117</v>
      </c>
      <c r="H861" s="391">
        <v>422007.15</v>
      </c>
      <c r="I861" s="392">
        <v>8874275</v>
      </c>
      <c r="J861" s="393">
        <v>5025563338</v>
      </c>
      <c r="K861" s="393" t="s">
        <v>56</v>
      </c>
    </row>
    <row r="862" spans="1:11" ht="12.75" customHeight="1">
      <c r="A862" s="209">
        <v>854</v>
      </c>
      <c r="B862" s="394">
        <v>42866</v>
      </c>
      <c r="C862" s="395">
        <v>0.4826388888888889</v>
      </c>
      <c r="D862" s="396">
        <v>40</v>
      </c>
      <c r="E862" s="397" t="s">
        <v>191</v>
      </c>
      <c r="F862" s="398" t="s">
        <v>56</v>
      </c>
      <c r="G862" s="398">
        <v>3493</v>
      </c>
      <c r="H862" s="398">
        <v>425500.15</v>
      </c>
      <c r="I862" s="399">
        <v>408153</v>
      </c>
      <c r="J862" s="400">
        <v>5027273670</v>
      </c>
      <c r="K862" s="400" t="s">
        <v>56</v>
      </c>
    </row>
    <row r="863" spans="1:11" ht="12.75" customHeight="1">
      <c r="A863" s="209">
        <v>855</v>
      </c>
      <c r="B863" s="387">
        <v>42866</v>
      </c>
      <c r="C863" s="388">
        <v>0.48541666666666666</v>
      </c>
      <c r="D863" s="389">
        <v>2236</v>
      </c>
      <c r="E863" s="390" t="s">
        <v>191</v>
      </c>
      <c r="F863" s="391" t="s">
        <v>56</v>
      </c>
      <c r="G863" s="391">
        <v>323</v>
      </c>
      <c r="H863" s="391">
        <v>425823.15</v>
      </c>
      <c r="I863" s="392">
        <v>2362421</v>
      </c>
      <c r="J863" s="393">
        <v>5023335499</v>
      </c>
      <c r="K863" s="393" t="s">
        <v>56</v>
      </c>
    </row>
    <row r="864" spans="1:11" ht="12.75" customHeight="1">
      <c r="A864" s="209">
        <v>856</v>
      </c>
      <c r="B864" s="394">
        <v>42866</v>
      </c>
      <c r="C864" s="395">
        <v>0.48680555555555555</v>
      </c>
      <c r="D864" s="396">
        <v>5676</v>
      </c>
      <c r="E864" s="397" t="s">
        <v>191</v>
      </c>
      <c r="F864" s="398" t="s">
        <v>56</v>
      </c>
      <c r="G864" s="398">
        <v>279</v>
      </c>
      <c r="H864" s="398">
        <v>426102.15</v>
      </c>
      <c r="I864" s="399">
        <v>6762929</v>
      </c>
      <c r="J864" s="400">
        <v>5026739218</v>
      </c>
      <c r="K864" s="400" t="s">
        <v>56</v>
      </c>
    </row>
    <row r="865" spans="1:11" ht="12.75" customHeight="1">
      <c r="A865" s="209">
        <v>857</v>
      </c>
      <c r="B865" s="387">
        <v>42866</v>
      </c>
      <c r="C865" s="388">
        <v>0.48749999999999999</v>
      </c>
      <c r="D865" s="389">
        <v>890</v>
      </c>
      <c r="E865" s="390" t="s">
        <v>718</v>
      </c>
      <c r="F865" s="391" t="s">
        <v>56</v>
      </c>
      <c r="G865" s="391">
        <v>344</v>
      </c>
      <c r="H865" s="391">
        <v>426446.15</v>
      </c>
      <c r="I865" s="392">
        <v>370767</v>
      </c>
      <c r="J865" s="393" t="s">
        <v>24906</v>
      </c>
      <c r="K865" s="393" t="s">
        <v>56</v>
      </c>
    </row>
    <row r="866" spans="1:11" ht="12.75" customHeight="1">
      <c r="A866" s="209">
        <v>858</v>
      </c>
      <c r="B866" s="394">
        <v>42866</v>
      </c>
      <c r="C866" s="395">
        <v>0.48819444444444443</v>
      </c>
      <c r="D866" s="396">
        <v>4605</v>
      </c>
      <c r="E866" s="397" t="s">
        <v>191</v>
      </c>
      <c r="F866" s="398" t="s">
        <v>56</v>
      </c>
      <c r="G866" s="398">
        <v>360</v>
      </c>
      <c r="H866" s="398">
        <v>426806.15</v>
      </c>
      <c r="I866" s="399">
        <v>605909</v>
      </c>
      <c r="J866" s="400">
        <v>5026682483</v>
      </c>
      <c r="K866" s="400" t="s">
        <v>56</v>
      </c>
    </row>
    <row r="867" spans="1:11" ht="12.75" customHeight="1">
      <c r="A867" s="209">
        <v>859</v>
      </c>
      <c r="B867" s="387">
        <v>42866</v>
      </c>
      <c r="C867" s="388">
        <v>0.4909722222222222</v>
      </c>
      <c r="D867" s="389">
        <v>21</v>
      </c>
      <c r="E867" s="390" t="s">
        <v>191</v>
      </c>
      <c r="F867" s="391" t="s">
        <v>56</v>
      </c>
      <c r="G867" s="391">
        <v>228</v>
      </c>
      <c r="H867" s="391">
        <v>427034.15</v>
      </c>
      <c r="I867" s="392">
        <v>214016</v>
      </c>
      <c r="J867" s="393">
        <v>1000043370</v>
      </c>
      <c r="K867" s="393" t="s">
        <v>56</v>
      </c>
    </row>
    <row r="868" spans="1:11" ht="12.75" customHeight="1">
      <c r="A868" s="209">
        <v>860</v>
      </c>
      <c r="B868" s="394">
        <v>42866</v>
      </c>
      <c r="C868" s="395">
        <v>0.4916666666666667</v>
      </c>
      <c r="D868" s="396">
        <v>7807</v>
      </c>
      <c r="E868" s="397" t="s">
        <v>191</v>
      </c>
      <c r="F868" s="398" t="s">
        <v>56</v>
      </c>
      <c r="G868" s="398">
        <v>171</v>
      </c>
      <c r="H868" s="398">
        <v>427205.15</v>
      </c>
      <c r="I868" s="399">
        <v>8071547</v>
      </c>
      <c r="J868" s="400">
        <v>5023388316</v>
      </c>
      <c r="K868" s="400" t="s">
        <v>56</v>
      </c>
    </row>
    <row r="869" spans="1:11" ht="12.75" customHeight="1">
      <c r="A869" s="209">
        <v>861</v>
      </c>
      <c r="B869" s="387">
        <v>42866</v>
      </c>
      <c r="C869" s="388">
        <v>0.50694444444444442</v>
      </c>
      <c r="D869" s="389">
        <v>410</v>
      </c>
      <c r="E869" s="390" t="s">
        <v>191</v>
      </c>
      <c r="F869" s="391" t="s">
        <v>56</v>
      </c>
      <c r="G869" s="391">
        <v>277</v>
      </c>
      <c r="H869" s="391">
        <v>427482.15</v>
      </c>
      <c r="I869" s="392">
        <v>4104785</v>
      </c>
      <c r="J869" s="393">
        <v>5026436781</v>
      </c>
      <c r="K869" s="393" t="s">
        <v>56</v>
      </c>
    </row>
    <row r="870" spans="1:11" ht="12.75" customHeight="1">
      <c r="A870" s="209">
        <v>862</v>
      </c>
      <c r="B870" s="394">
        <v>42866</v>
      </c>
      <c r="C870" s="395">
        <v>0.50763888888888886</v>
      </c>
      <c r="D870" s="396">
        <v>5760</v>
      </c>
      <c r="E870" s="397" t="s">
        <v>191</v>
      </c>
      <c r="F870" s="398" t="s">
        <v>56</v>
      </c>
      <c r="G870" s="398">
        <v>102</v>
      </c>
      <c r="H870" s="398">
        <v>427584.15</v>
      </c>
      <c r="I870" s="399">
        <v>7602102</v>
      </c>
      <c r="J870" s="400">
        <v>5027124451</v>
      </c>
      <c r="K870" s="400" t="s">
        <v>56</v>
      </c>
    </row>
    <row r="871" spans="1:11" ht="12.75" customHeight="1">
      <c r="A871" s="209">
        <v>863</v>
      </c>
      <c r="B871" s="387">
        <v>42866</v>
      </c>
      <c r="C871" s="388">
        <v>0.50763888888888886</v>
      </c>
      <c r="D871" s="389">
        <v>5664</v>
      </c>
      <c r="E871" s="390" t="s">
        <v>191</v>
      </c>
      <c r="F871" s="391" t="s">
        <v>56</v>
      </c>
      <c r="G871" s="391">
        <v>432</v>
      </c>
      <c r="H871" s="391">
        <v>428016.15</v>
      </c>
      <c r="I871" s="392">
        <v>6647216</v>
      </c>
      <c r="J871" s="393">
        <v>5027231074</v>
      </c>
      <c r="K871" s="393" t="s">
        <v>56</v>
      </c>
    </row>
    <row r="872" spans="1:11" ht="12.75" customHeight="1">
      <c r="A872" s="209">
        <v>864</v>
      </c>
      <c r="B872" s="394">
        <v>42866</v>
      </c>
      <c r="C872" s="395">
        <v>0.50902777777777775</v>
      </c>
      <c r="D872" s="396">
        <v>7465</v>
      </c>
      <c r="E872" s="397" t="s">
        <v>720</v>
      </c>
      <c r="F872" s="398" t="s">
        <v>56</v>
      </c>
      <c r="G872" s="398">
        <v>360</v>
      </c>
      <c r="H872" s="398">
        <v>428376.15</v>
      </c>
      <c r="I872" s="399">
        <v>8974407</v>
      </c>
      <c r="J872" s="400" t="s">
        <v>24907</v>
      </c>
      <c r="K872" s="400" t="s">
        <v>56</v>
      </c>
    </row>
    <row r="873" spans="1:11" ht="12.75" customHeight="1">
      <c r="A873" s="209">
        <v>865</v>
      </c>
      <c r="B873" s="387">
        <v>42866</v>
      </c>
      <c r="C873" s="388">
        <v>0.52152777777777781</v>
      </c>
      <c r="D873" s="389">
        <v>1509</v>
      </c>
      <c r="E873" s="390" t="s">
        <v>191</v>
      </c>
      <c r="F873" s="391" t="s">
        <v>56</v>
      </c>
      <c r="G873" s="391">
        <v>394</v>
      </c>
      <c r="H873" s="391">
        <v>428770.15</v>
      </c>
      <c r="I873" s="392">
        <v>509848</v>
      </c>
      <c r="J873" s="393">
        <v>1000015410</v>
      </c>
      <c r="K873" s="393" t="s">
        <v>56</v>
      </c>
    </row>
    <row r="874" spans="1:11" ht="12.75" customHeight="1">
      <c r="A874" s="209">
        <v>866</v>
      </c>
      <c r="B874" s="394">
        <v>42866</v>
      </c>
      <c r="C874" s="395">
        <v>0.52500000000000002</v>
      </c>
      <c r="D874" s="396">
        <v>5541</v>
      </c>
      <c r="E874" s="397" t="s">
        <v>191</v>
      </c>
      <c r="F874" s="398" t="s">
        <v>56</v>
      </c>
      <c r="G874" s="398">
        <v>415</v>
      </c>
      <c r="H874" s="398">
        <v>429185.15</v>
      </c>
      <c r="I874" s="399">
        <v>5416853</v>
      </c>
      <c r="J874" s="400">
        <v>5023338386</v>
      </c>
      <c r="K874" s="400" t="s">
        <v>56</v>
      </c>
    </row>
    <row r="875" spans="1:11" ht="12.75" customHeight="1">
      <c r="A875" s="209">
        <v>867</v>
      </c>
      <c r="B875" s="387">
        <v>42866</v>
      </c>
      <c r="C875" s="388">
        <v>0.52500000000000002</v>
      </c>
      <c r="D875" s="389">
        <v>10</v>
      </c>
      <c r="E875" s="390" t="s">
        <v>191</v>
      </c>
      <c r="F875" s="391" t="s">
        <v>56</v>
      </c>
      <c r="G875" s="391">
        <v>215</v>
      </c>
      <c r="H875" s="391">
        <v>429400.15</v>
      </c>
      <c r="I875" s="392">
        <v>104236</v>
      </c>
      <c r="J875" s="393">
        <v>5025674341</v>
      </c>
      <c r="K875" s="393" t="s">
        <v>56</v>
      </c>
    </row>
    <row r="876" spans="1:11" ht="12.75" customHeight="1">
      <c r="A876" s="209">
        <v>868</v>
      </c>
      <c r="B876" s="394">
        <v>42866</v>
      </c>
      <c r="C876" s="395">
        <v>0.53263888888888888</v>
      </c>
      <c r="D876" s="396">
        <v>245</v>
      </c>
      <c r="E876" s="397" t="s">
        <v>191</v>
      </c>
      <c r="F876" s="398" t="s">
        <v>56</v>
      </c>
      <c r="G876" s="398">
        <v>859</v>
      </c>
      <c r="H876" s="398">
        <v>430259.15</v>
      </c>
      <c r="I876" s="399">
        <v>2459147</v>
      </c>
      <c r="J876" s="400">
        <v>5023221681</v>
      </c>
      <c r="K876" s="400" t="s">
        <v>56</v>
      </c>
    </row>
    <row r="877" spans="1:11" ht="12.75" customHeight="1">
      <c r="A877" s="209">
        <v>869</v>
      </c>
      <c r="B877" s="387">
        <v>42866</v>
      </c>
      <c r="C877" s="388">
        <v>0.53472222222222221</v>
      </c>
      <c r="D877" s="389">
        <v>2220</v>
      </c>
      <c r="E877" s="390" t="s">
        <v>191</v>
      </c>
      <c r="F877" s="391" t="s">
        <v>56</v>
      </c>
      <c r="G877" s="391">
        <v>362</v>
      </c>
      <c r="H877" s="391">
        <v>430621.15</v>
      </c>
      <c r="I877" s="392">
        <v>2206915</v>
      </c>
      <c r="J877" s="393">
        <v>5025791160</v>
      </c>
      <c r="K877" s="393" t="s">
        <v>56</v>
      </c>
    </row>
    <row r="878" spans="1:11" ht="12.75" customHeight="1">
      <c r="A878" s="209">
        <v>870</v>
      </c>
      <c r="B878" s="394">
        <v>42866</v>
      </c>
      <c r="C878" s="395">
        <v>0.53472222222222221</v>
      </c>
      <c r="D878" s="396">
        <v>2261</v>
      </c>
      <c r="E878" s="397" t="s">
        <v>191</v>
      </c>
      <c r="F878" s="398" t="s">
        <v>56</v>
      </c>
      <c r="G878" s="398">
        <v>377</v>
      </c>
      <c r="H878" s="398">
        <v>430998.15</v>
      </c>
      <c r="I878" s="399">
        <v>2613913</v>
      </c>
      <c r="J878" s="400">
        <v>1000014264</v>
      </c>
      <c r="K878" s="400" t="s">
        <v>56</v>
      </c>
    </row>
    <row r="879" spans="1:11" ht="12.75" customHeight="1">
      <c r="A879" s="209">
        <v>871</v>
      </c>
      <c r="B879" s="387">
        <v>42866</v>
      </c>
      <c r="C879" s="388">
        <v>0.53472222222222221</v>
      </c>
      <c r="D879" s="389">
        <v>5601</v>
      </c>
      <c r="E879" s="390" t="s">
        <v>191</v>
      </c>
      <c r="F879" s="391" t="s">
        <v>56</v>
      </c>
      <c r="G879" s="391">
        <v>418</v>
      </c>
      <c r="H879" s="391">
        <v>431416.15</v>
      </c>
      <c r="I879" s="392">
        <v>6018787</v>
      </c>
      <c r="J879" s="393">
        <v>5026684943</v>
      </c>
      <c r="K879" s="393" t="s">
        <v>56</v>
      </c>
    </row>
    <row r="880" spans="1:11" ht="12.75" customHeight="1">
      <c r="A880" s="209">
        <v>872</v>
      </c>
      <c r="B880" s="394">
        <v>42866</v>
      </c>
      <c r="C880" s="395">
        <v>0.54027777777777775</v>
      </c>
      <c r="D880" s="396">
        <v>5559</v>
      </c>
      <c r="E880" s="397" t="s">
        <v>191</v>
      </c>
      <c r="F880" s="398" t="s">
        <v>56</v>
      </c>
      <c r="G880" s="398">
        <v>667</v>
      </c>
      <c r="H880" s="398">
        <v>432083.15</v>
      </c>
      <c r="I880" s="399">
        <v>5591716</v>
      </c>
      <c r="J880" s="400">
        <v>1000039188</v>
      </c>
      <c r="K880" s="400" t="s">
        <v>56</v>
      </c>
    </row>
    <row r="881" spans="1:11" ht="12.75" customHeight="1">
      <c r="A881" s="209">
        <v>873</v>
      </c>
      <c r="B881" s="387">
        <v>42866</v>
      </c>
      <c r="C881" s="388">
        <v>0.54097222222222219</v>
      </c>
      <c r="D881" s="389">
        <v>7465</v>
      </c>
      <c r="E881" s="390" t="s">
        <v>720</v>
      </c>
      <c r="F881" s="391" t="s">
        <v>56</v>
      </c>
      <c r="G881" s="391">
        <v>1536</v>
      </c>
      <c r="H881" s="391">
        <v>433619.15</v>
      </c>
      <c r="I881" s="392">
        <v>8999835</v>
      </c>
      <c r="J881" s="393" t="s">
        <v>24908</v>
      </c>
      <c r="K881" s="393" t="s">
        <v>56</v>
      </c>
    </row>
    <row r="882" spans="1:11" ht="12.75" customHeight="1">
      <c r="A882" s="209">
        <v>874</v>
      </c>
      <c r="B882" s="394">
        <v>42866</v>
      </c>
      <c r="C882" s="395">
        <v>0.54236111111111118</v>
      </c>
      <c r="D882" s="396">
        <v>981</v>
      </c>
      <c r="E882" s="397" t="s">
        <v>573</v>
      </c>
      <c r="F882" s="398">
        <v>430000</v>
      </c>
      <c r="G882" s="398" t="s">
        <v>56</v>
      </c>
      <c r="H882" s="398">
        <v>3619.15</v>
      </c>
      <c r="I882" s="399">
        <v>9001228</v>
      </c>
      <c r="J882" s="400" t="s">
        <v>24909</v>
      </c>
      <c r="K882" s="400" t="s">
        <v>56</v>
      </c>
    </row>
    <row r="883" spans="1:11" ht="12.75" customHeight="1">
      <c r="A883" s="209">
        <v>875</v>
      </c>
      <c r="B883" s="387">
        <v>42866</v>
      </c>
      <c r="C883" s="388">
        <v>0.54722222222222217</v>
      </c>
      <c r="D883" s="389">
        <v>36</v>
      </c>
      <c r="E883" s="390" t="s">
        <v>191</v>
      </c>
      <c r="F883" s="391" t="s">
        <v>56</v>
      </c>
      <c r="G883" s="391">
        <v>557</v>
      </c>
      <c r="H883" s="391">
        <v>4176.1499999999996</v>
      </c>
      <c r="I883" s="392">
        <v>368033</v>
      </c>
      <c r="J883" s="393">
        <v>5027272136</v>
      </c>
      <c r="K883" s="393" t="s">
        <v>56</v>
      </c>
    </row>
    <row r="884" spans="1:11" ht="12.75" customHeight="1">
      <c r="A884" s="209">
        <v>876</v>
      </c>
      <c r="B884" s="394">
        <v>42866</v>
      </c>
      <c r="C884" s="395">
        <v>0.55138888888888882</v>
      </c>
      <c r="D884" s="396">
        <v>8850</v>
      </c>
      <c r="E884" s="397" t="s">
        <v>191</v>
      </c>
      <c r="F884" s="398" t="s">
        <v>56</v>
      </c>
      <c r="G884" s="398">
        <v>2505</v>
      </c>
      <c r="H884" s="398">
        <v>6681.15</v>
      </c>
      <c r="I884" s="399">
        <v>8508840</v>
      </c>
      <c r="J884" s="400">
        <v>5026907278</v>
      </c>
      <c r="K884" s="400" t="s">
        <v>56</v>
      </c>
    </row>
    <row r="885" spans="1:11" ht="12.75" customHeight="1">
      <c r="A885" s="209">
        <v>877</v>
      </c>
      <c r="B885" s="387">
        <v>42866</v>
      </c>
      <c r="C885" s="388">
        <v>0.55208333333333337</v>
      </c>
      <c r="D885" s="389">
        <v>20</v>
      </c>
      <c r="E885" s="390" t="s">
        <v>191</v>
      </c>
      <c r="F885" s="391" t="s">
        <v>56</v>
      </c>
      <c r="G885" s="391">
        <v>250</v>
      </c>
      <c r="H885" s="391">
        <v>6931.15</v>
      </c>
      <c r="I885" s="392">
        <v>207232</v>
      </c>
      <c r="J885" s="393">
        <v>5023465791</v>
      </c>
      <c r="K885" s="393" t="s">
        <v>56</v>
      </c>
    </row>
    <row r="886" spans="1:11" ht="12.75" customHeight="1">
      <c r="A886" s="209">
        <v>878</v>
      </c>
      <c r="B886" s="394">
        <v>42866</v>
      </c>
      <c r="C886" s="395">
        <v>0.55208333333333337</v>
      </c>
      <c r="D886" s="396">
        <v>20</v>
      </c>
      <c r="E886" s="397" t="s">
        <v>191</v>
      </c>
      <c r="F886" s="398" t="s">
        <v>56</v>
      </c>
      <c r="G886" s="398">
        <v>452</v>
      </c>
      <c r="H886" s="398">
        <v>7383.15</v>
      </c>
      <c r="I886" s="399">
        <v>207233</v>
      </c>
      <c r="J886" s="400">
        <v>5023465841</v>
      </c>
      <c r="K886" s="400" t="s">
        <v>56</v>
      </c>
    </row>
    <row r="887" spans="1:11" ht="12.75" customHeight="1">
      <c r="A887" s="209">
        <v>879</v>
      </c>
      <c r="B887" s="387">
        <v>42866</v>
      </c>
      <c r="C887" s="388">
        <v>0.55277777777777781</v>
      </c>
      <c r="D887" s="389">
        <v>20</v>
      </c>
      <c r="E887" s="390" t="s">
        <v>191</v>
      </c>
      <c r="F887" s="391" t="s">
        <v>56</v>
      </c>
      <c r="G887" s="391">
        <v>128</v>
      </c>
      <c r="H887" s="391">
        <v>7511.15</v>
      </c>
      <c r="I887" s="392">
        <v>207236</v>
      </c>
      <c r="J887" s="393">
        <v>5023465890</v>
      </c>
      <c r="K887" s="393" t="s">
        <v>56</v>
      </c>
    </row>
    <row r="888" spans="1:11" ht="12.75" customHeight="1">
      <c r="A888" s="209">
        <v>880</v>
      </c>
      <c r="B888" s="394">
        <v>42866</v>
      </c>
      <c r="C888" s="395">
        <v>0.55625000000000002</v>
      </c>
      <c r="D888" s="396">
        <v>21</v>
      </c>
      <c r="E888" s="397" t="s">
        <v>191</v>
      </c>
      <c r="F888" s="398" t="s">
        <v>56</v>
      </c>
      <c r="G888" s="398">
        <v>385</v>
      </c>
      <c r="H888" s="398">
        <v>7896.15</v>
      </c>
      <c r="I888" s="399">
        <v>214103</v>
      </c>
      <c r="J888" s="400">
        <v>5026648708</v>
      </c>
      <c r="K888" s="400" t="s">
        <v>56</v>
      </c>
    </row>
    <row r="889" spans="1:11" ht="12.75" customHeight="1">
      <c r="A889" s="209">
        <v>881</v>
      </c>
      <c r="B889" s="387">
        <v>42866</v>
      </c>
      <c r="C889" s="388">
        <v>0.56041666666666667</v>
      </c>
      <c r="D889" s="389">
        <v>21</v>
      </c>
      <c r="E889" s="390" t="s">
        <v>191</v>
      </c>
      <c r="F889" s="391" t="s">
        <v>56</v>
      </c>
      <c r="G889" s="391">
        <v>202</v>
      </c>
      <c r="H889" s="391">
        <v>8098.15</v>
      </c>
      <c r="I889" s="392">
        <v>214114</v>
      </c>
      <c r="J889" s="393">
        <v>5026739317</v>
      </c>
      <c r="K889" s="393" t="s">
        <v>56</v>
      </c>
    </row>
    <row r="890" spans="1:11" ht="12.75" customHeight="1">
      <c r="A890" s="209">
        <v>882</v>
      </c>
      <c r="B890" s="394">
        <v>42866</v>
      </c>
      <c r="C890" s="395">
        <v>0.56388888888888888</v>
      </c>
      <c r="D890" s="396">
        <v>5643</v>
      </c>
      <c r="E890" s="397" t="s">
        <v>191</v>
      </c>
      <c r="F890" s="398" t="s">
        <v>56</v>
      </c>
      <c r="G890" s="398">
        <v>778</v>
      </c>
      <c r="H890" s="398">
        <v>8876.15</v>
      </c>
      <c r="I890" s="399">
        <v>6439259</v>
      </c>
      <c r="J890" s="400">
        <v>5026590454</v>
      </c>
      <c r="K890" s="400" t="s">
        <v>56</v>
      </c>
    </row>
    <row r="891" spans="1:11" ht="12.75" customHeight="1">
      <c r="A891" s="209">
        <v>883</v>
      </c>
      <c r="B891" s="387">
        <v>42866</v>
      </c>
      <c r="C891" s="388">
        <v>0.56597222222222221</v>
      </c>
      <c r="D891" s="389">
        <v>9</v>
      </c>
      <c r="E891" s="390" t="s">
        <v>191</v>
      </c>
      <c r="F891" s="391" t="s">
        <v>56</v>
      </c>
      <c r="G891" s="391">
        <v>525</v>
      </c>
      <c r="H891" s="391">
        <v>9401.15</v>
      </c>
      <c r="I891" s="392">
        <v>99407</v>
      </c>
      <c r="J891" s="393">
        <v>5026590488</v>
      </c>
      <c r="K891" s="393" t="s">
        <v>56</v>
      </c>
    </row>
    <row r="892" spans="1:11" ht="12.75" customHeight="1">
      <c r="A892" s="209">
        <v>884</v>
      </c>
      <c r="B892" s="394">
        <v>42866</v>
      </c>
      <c r="C892" s="395">
        <v>0.56805555555555554</v>
      </c>
      <c r="D892" s="396">
        <v>3597</v>
      </c>
      <c r="E892" s="397" t="s">
        <v>718</v>
      </c>
      <c r="F892" s="398" t="s">
        <v>56</v>
      </c>
      <c r="G892" s="398">
        <v>208</v>
      </c>
      <c r="H892" s="398">
        <v>9609.15</v>
      </c>
      <c r="I892" s="399">
        <v>9561782</v>
      </c>
      <c r="J892" s="400" t="s">
        <v>24910</v>
      </c>
      <c r="K892" s="400" t="s">
        <v>56</v>
      </c>
    </row>
    <row r="893" spans="1:11" ht="12.75" customHeight="1">
      <c r="A893" s="209">
        <v>885</v>
      </c>
      <c r="B893" s="387">
        <v>42866</v>
      </c>
      <c r="C893" s="388">
        <v>0.56944444444444442</v>
      </c>
      <c r="D893" s="389">
        <v>500</v>
      </c>
      <c r="E893" s="390" t="s">
        <v>191</v>
      </c>
      <c r="F893" s="391" t="s">
        <v>56</v>
      </c>
      <c r="G893" s="391">
        <v>700</v>
      </c>
      <c r="H893" s="391">
        <v>10309.15</v>
      </c>
      <c r="I893" s="392">
        <v>5006215</v>
      </c>
      <c r="J893" s="393">
        <v>5023768061</v>
      </c>
      <c r="K893" s="393" t="s">
        <v>56</v>
      </c>
    </row>
    <row r="894" spans="1:11" ht="12.75" customHeight="1">
      <c r="A894" s="209">
        <v>886</v>
      </c>
      <c r="B894" s="394">
        <v>42866</v>
      </c>
      <c r="C894" s="395">
        <v>0.57013888888888886</v>
      </c>
      <c r="D894" s="396">
        <v>7818</v>
      </c>
      <c r="E894" s="397" t="s">
        <v>191</v>
      </c>
      <c r="F894" s="398" t="s">
        <v>56</v>
      </c>
      <c r="G894" s="398">
        <v>445</v>
      </c>
      <c r="H894" s="398">
        <v>10754.15</v>
      </c>
      <c r="I894" s="399">
        <v>8182936</v>
      </c>
      <c r="J894" s="400">
        <v>5026359413</v>
      </c>
      <c r="K894" s="400" t="s">
        <v>56</v>
      </c>
    </row>
    <row r="895" spans="1:11" ht="12.75" customHeight="1">
      <c r="A895" s="209">
        <v>887</v>
      </c>
      <c r="B895" s="387">
        <v>42866</v>
      </c>
      <c r="C895" s="388">
        <v>0.57291666666666663</v>
      </c>
      <c r="D895" s="389">
        <v>7465</v>
      </c>
      <c r="E895" s="390" t="s">
        <v>720</v>
      </c>
      <c r="F895" s="391" t="s">
        <v>56</v>
      </c>
      <c r="G895" s="391">
        <v>160</v>
      </c>
      <c r="H895" s="391">
        <v>10914.15</v>
      </c>
      <c r="I895" s="392">
        <v>9033718</v>
      </c>
      <c r="J895" s="393" t="s">
        <v>24911</v>
      </c>
      <c r="K895" s="393" t="s">
        <v>56</v>
      </c>
    </row>
    <row r="896" spans="1:11" ht="12.75" customHeight="1">
      <c r="A896" s="209">
        <v>888</v>
      </c>
      <c r="B896" s="394">
        <v>42866</v>
      </c>
      <c r="C896" s="395">
        <v>0.57986111111111105</v>
      </c>
      <c r="D896" s="396">
        <v>7588</v>
      </c>
      <c r="E896" s="397" t="s">
        <v>191</v>
      </c>
      <c r="F896" s="398" t="s">
        <v>56</v>
      </c>
      <c r="G896" s="398">
        <v>311</v>
      </c>
      <c r="H896" s="398">
        <v>11225.15</v>
      </c>
      <c r="I896" s="399">
        <v>5887190</v>
      </c>
      <c r="J896" s="400">
        <v>5023129603</v>
      </c>
      <c r="K896" s="400" t="s">
        <v>56</v>
      </c>
    </row>
    <row r="897" spans="1:11" ht="12.75" customHeight="1">
      <c r="A897" s="209">
        <v>889</v>
      </c>
      <c r="B897" s="387">
        <v>42866</v>
      </c>
      <c r="C897" s="388">
        <v>0.58124999999999993</v>
      </c>
      <c r="D897" s="389">
        <v>5796</v>
      </c>
      <c r="E897" s="390" t="s">
        <v>191</v>
      </c>
      <c r="F897" s="391" t="s">
        <v>56</v>
      </c>
      <c r="G897" s="391">
        <v>103</v>
      </c>
      <c r="H897" s="391">
        <v>11328.15</v>
      </c>
      <c r="I897" s="392">
        <v>7969497</v>
      </c>
      <c r="J897" s="393">
        <v>5026992890</v>
      </c>
      <c r="K897" s="393" t="s">
        <v>56</v>
      </c>
    </row>
    <row r="898" spans="1:11" ht="12.75" customHeight="1">
      <c r="A898" s="209">
        <v>890</v>
      </c>
      <c r="B898" s="394">
        <v>42866</v>
      </c>
      <c r="C898" s="395">
        <v>0.58194444444444449</v>
      </c>
      <c r="D898" s="396">
        <v>5595</v>
      </c>
      <c r="E898" s="397" t="s">
        <v>191</v>
      </c>
      <c r="F898" s="398" t="s">
        <v>56</v>
      </c>
      <c r="G898" s="398">
        <v>207</v>
      </c>
      <c r="H898" s="398">
        <v>11535.15</v>
      </c>
      <c r="I898" s="399">
        <v>5959047</v>
      </c>
      <c r="J898" s="400">
        <v>5023128183</v>
      </c>
      <c r="K898" s="400" t="s">
        <v>56</v>
      </c>
    </row>
    <row r="899" spans="1:11" ht="12.75" customHeight="1">
      <c r="A899" s="209">
        <v>891</v>
      </c>
      <c r="B899" s="387">
        <v>42866</v>
      </c>
      <c r="C899" s="388">
        <v>0.5854166666666667</v>
      </c>
      <c r="D899" s="389">
        <v>5676</v>
      </c>
      <c r="E899" s="390" t="s">
        <v>191</v>
      </c>
      <c r="F899" s="391" t="s">
        <v>56</v>
      </c>
      <c r="G899" s="391">
        <v>91</v>
      </c>
      <c r="H899" s="391">
        <v>11626.15</v>
      </c>
      <c r="I899" s="392">
        <v>6763283</v>
      </c>
      <c r="J899" s="393">
        <v>5027004521</v>
      </c>
      <c r="K899" s="393" t="s">
        <v>56</v>
      </c>
    </row>
    <row r="900" spans="1:11" ht="12.75" customHeight="1">
      <c r="A900" s="209">
        <v>892</v>
      </c>
      <c r="B900" s="394">
        <v>42866</v>
      </c>
      <c r="C900" s="395">
        <v>0.58611111111111114</v>
      </c>
      <c r="D900" s="396">
        <v>5835</v>
      </c>
      <c r="E900" s="397" t="s">
        <v>191</v>
      </c>
      <c r="F900" s="398" t="s">
        <v>56</v>
      </c>
      <c r="G900" s="398">
        <v>58</v>
      </c>
      <c r="H900" s="398">
        <v>11684.15</v>
      </c>
      <c r="I900" s="399">
        <v>8358178</v>
      </c>
      <c r="J900" s="400">
        <v>5026579861</v>
      </c>
      <c r="K900" s="400" t="s">
        <v>56</v>
      </c>
    </row>
    <row r="901" spans="1:11" ht="12.75" customHeight="1">
      <c r="A901" s="209">
        <v>893</v>
      </c>
      <c r="B901" s="387">
        <v>42866</v>
      </c>
      <c r="C901" s="388">
        <v>0.59166666666666667</v>
      </c>
      <c r="D901" s="389">
        <v>7465</v>
      </c>
      <c r="E901" s="390" t="s">
        <v>720</v>
      </c>
      <c r="F901" s="391" t="s">
        <v>56</v>
      </c>
      <c r="G901" s="391">
        <v>190</v>
      </c>
      <c r="H901" s="391">
        <v>11874.15</v>
      </c>
      <c r="I901" s="392">
        <v>9050104</v>
      </c>
      <c r="J901" s="393" t="s">
        <v>24912</v>
      </c>
      <c r="K901" s="393" t="s">
        <v>56</v>
      </c>
    </row>
    <row r="902" spans="1:11" ht="12.75" customHeight="1">
      <c r="A902" s="209">
        <v>894</v>
      </c>
      <c r="B902" s="394">
        <v>42866</v>
      </c>
      <c r="C902" s="395">
        <v>0.59236111111111112</v>
      </c>
      <c r="D902" s="396">
        <v>57</v>
      </c>
      <c r="E902" s="397" t="s">
        <v>191</v>
      </c>
      <c r="F902" s="398" t="s">
        <v>56</v>
      </c>
      <c r="G902" s="398">
        <v>317</v>
      </c>
      <c r="H902" s="398">
        <v>12191.15</v>
      </c>
      <c r="I902" s="399">
        <v>577494</v>
      </c>
      <c r="J902" s="400">
        <v>5026837434</v>
      </c>
      <c r="K902" s="400" t="s">
        <v>56</v>
      </c>
    </row>
    <row r="903" spans="1:11" ht="12.75" customHeight="1">
      <c r="A903" s="209">
        <v>895</v>
      </c>
      <c r="B903" s="387">
        <v>42866</v>
      </c>
      <c r="C903" s="388">
        <v>0.59791666666666665</v>
      </c>
      <c r="D903" s="389">
        <v>9</v>
      </c>
      <c r="E903" s="390" t="s">
        <v>191</v>
      </c>
      <c r="F903" s="391" t="s">
        <v>56</v>
      </c>
      <c r="G903" s="391">
        <v>176</v>
      </c>
      <c r="H903" s="391">
        <v>12367.15</v>
      </c>
      <c r="I903" s="392">
        <v>99446</v>
      </c>
      <c r="J903" s="393">
        <v>5023431355</v>
      </c>
      <c r="K903" s="393" t="s">
        <v>56</v>
      </c>
    </row>
    <row r="904" spans="1:11" ht="12.75" customHeight="1">
      <c r="A904" s="209">
        <v>896</v>
      </c>
      <c r="B904" s="394">
        <v>42866</v>
      </c>
      <c r="C904" s="395">
        <v>0.59791666666666665</v>
      </c>
      <c r="D904" s="396">
        <v>500</v>
      </c>
      <c r="E904" s="397" t="s">
        <v>191</v>
      </c>
      <c r="F904" s="398" t="s">
        <v>56</v>
      </c>
      <c r="G904" s="398">
        <v>634</v>
      </c>
      <c r="H904" s="398">
        <v>13001.15</v>
      </c>
      <c r="I904" s="399">
        <v>5006323</v>
      </c>
      <c r="J904" s="400">
        <v>5026347558</v>
      </c>
      <c r="K904" s="400" t="s">
        <v>56</v>
      </c>
    </row>
    <row r="905" spans="1:11" ht="12.75" customHeight="1">
      <c r="A905" s="209">
        <v>897</v>
      </c>
      <c r="B905" s="387">
        <v>42866</v>
      </c>
      <c r="C905" s="388">
        <v>0.60069444444444442</v>
      </c>
      <c r="D905" s="389">
        <v>5685</v>
      </c>
      <c r="E905" s="390" t="s">
        <v>191</v>
      </c>
      <c r="F905" s="391" t="s">
        <v>56</v>
      </c>
      <c r="G905" s="391">
        <v>255</v>
      </c>
      <c r="H905" s="391">
        <v>13256.15</v>
      </c>
      <c r="I905" s="392">
        <v>6855620</v>
      </c>
      <c r="J905" s="393">
        <v>5023130965</v>
      </c>
      <c r="K905" s="393" t="s">
        <v>56</v>
      </c>
    </row>
    <row r="906" spans="1:11" ht="12.75" customHeight="1">
      <c r="A906" s="209">
        <v>898</v>
      </c>
      <c r="B906" s="394">
        <v>42866</v>
      </c>
      <c r="C906" s="395">
        <v>0.60972222222222217</v>
      </c>
      <c r="D906" s="396">
        <v>7779</v>
      </c>
      <c r="E906" s="397" t="s">
        <v>191</v>
      </c>
      <c r="F906" s="398" t="s">
        <v>56</v>
      </c>
      <c r="G906" s="398">
        <v>150</v>
      </c>
      <c r="H906" s="398">
        <v>13406.15</v>
      </c>
      <c r="I906" s="399">
        <v>7798616</v>
      </c>
      <c r="J906" s="400">
        <v>5023404691</v>
      </c>
      <c r="K906" s="400" t="s">
        <v>56</v>
      </c>
    </row>
    <row r="907" spans="1:11" ht="12.75" customHeight="1">
      <c r="A907" s="209">
        <v>899</v>
      </c>
      <c r="B907" s="387">
        <v>42866</v>
      </c>
      <c r="C907" s="388">
        <v>0.62013888888888891</v>
      </c>
      <c r="D907" s="389">
        <v>5574</v>
      </c>
      <c r="E907" s="390" t="s">
        <v>191</v>
      </c>
      <c r="F907" s="391" t="s">
        <v>56</v>
      </c>
      <c r="G907" s="391">
        <v>857</v>
      </c>
      <c r="H907" s="391">
        <v>14263.15</v>
      </c>
      <c r="I907" s="392">
        <v>5749399</v>
      </c>
      <c r="J907" s="393">
        <v>5023137598</v>
      </c>
      <c r="K907" s="393" t="s">
        <v>56</v>
      </c>
    </row>
    <row r="908" spans="1:11" ht="12.75" customHeight="1">
      <c r="A908" s="209">
        <v>900</v>
      </c>
      <c r="B908" s="394">
        <v>42866</v>
      </c>
      <c r="C908" s="395">
        <v>0.63263888888888886</v>
      </c>
      <c r="D908" s="396">
        <v>7465</v>
      </c>
      <c r="E908" s="397" t="s">
        <v>720</v>
      </c>
      <c r="F908" s="398" t="s">
        <v>56</v>
      </c>
      <c r="G908" s="398">
        <v>545</v>
      </c>
      <c r="H908" s="398">
        <v>14808.15</v>
      </c>
      <c r="I908" s="399">
        <v>9095847</v>
      </c>
      <c r="J908" s="400" t="s">
        <v>24913</v>
      </c>
      <c r="K908" s="400" t="s">
        <v>56</v>
      </c>
    </row>
    <row r="909" spans="1:11" ht="12.75" customHeight="1">
      <c r="A909" s="209">
        <v>901</v>
      </c>
      <c r="B909" s="387">
        <v>42866</v>
      </c>
      <c r="C909" s="388">
        <v>0.6333333333333333</v>
      </c>
      <c r="D909" s="389">
        <v>7608</v>
      </c>
      <c r="E909" s="390" t="s">
        <v>191</v>
      </c>
      <c r="F909" s="391" t="s">
        <v>56</v>
      </c>
      <c r="G909" s="391">
        <v>205</v>
      </c>
      <c r="H909" s="391">
        <v>15013.15</v>
      </c>
      <c r="I909" s="392">
        <v>6088408</v>
      </c>
      <c r="J909" s="393">
        <v>5026299007</v>
      </c>
      <c r="K909" s="393" t="s">
        <v>56</v>
      </c>
    </row>
    <row r="910" spans="1:11" ht="12.75" customHeight="1">
      <c r="A910" s="209">
        <v>902</v>
      </c>
      <c r="B910" s="394">
        <v>42866</v>
      </c>
      <c r="C910" s="395">
        <v>0.6479166666666667</v>
      </c>
      <c r="D910" s="396">
        <v>7069</v>
      </c>
      <c r="E910" s="397" t="s">
        <v>191</v>
      </c>
      <c r="F910" s="398" t="s">
        <v>56</v>
      </c>
      <c r="G910" s="398">
        <v>278</v>
      </c>
      <c r="H910" s="398">
        <v>15291.15</v>
      </c>
      <c r="I910" s="399">
        <v>699842</v>
      </c>
      <c r="J910" s="400">
        <v>1000013225</v>
      </c>
      <c r="K910" s="400" t="s">
        <v>56</v>
      </c>
    </row>
    <row r="911" spans="1:11" ht="12.75" customHeight="1">
      <c r="A911" s="209">
        <v>903</v>
      </c>
      <c r="B911" s="387">
        <v>42866</v>
      </c>
      <c r="C911" s="388">
        <v>0.64861111111111114</v>
      </c>
      <c r="D911" s="389">
        <v>7804</v>
      </c>
      <c r="E911" s="390" t="s">
        <v>191</v>
      </c>
      <c r="F911" s="391" t="s">
        <v>56</v>
      </c>
      <c r="G911" s="391">
        <v>377</v>
      </c>
      <c r="H911" s="391">
        <v>15668.15</v>
      </c>
      <c r="I911" s="392">
        <v>8045431</v>
      </c>
      <c r="J911" s="393">
        <v>5027351468</v>
      </c>
      <c r="K911" s="393" t="s">
        <v>56</v>
      </c>
    </row>
    <row r="912" spans="1:11" ht="12.75" customHeight="1">
      <c r="A912" s="209">
        <v>904</v>
      </c>
      <c r="B912" s="394">
        <v>42866</v>
      </c>
      <c r="C912" s="395">
        <v>0.64930555555555558</v>
      </c>
      <c r="D912" s="396">
        <v>15</v>
      </c>
      <c r="E912" s="397" t="s">
        <v>191</v>
      </c>
      <c r="F912" s="398" t="s">
        <v>56</v>
      </c>
      <c r="G912" s="398">
        <v>1575</v>
      </c>
      <c r="H912" s="398">
        <v>17243.150000000001</v>
      </c>
      <c r="I912" s="399">
        <v>154734</v>
      </c>
      <c r="J912" s="400">
        <v>5026907039</v>
      </c>
      <c r="K912" s="400" t="s">
        <v>56</v>
      </c>
    </row>
    <row r="913" spans="1:11" ht="12.75" customHeight="1">
      <c r="A913" s="209">
        <v>905</v>
      </c>
      <c r="B913" s="387">
        <v>42866</v>
      </c>
      <c r="C913" s="388">
        <v>0.65277777777777779</v>
      </c>
      <c r="D913" s="389">
        <v>5898</v>
      </c>
      <c r="E913" s="390" t="s">
        <v>191</v>
      </c>
      <c r="F913" s="391" t="s">
        <v>56</v>
      </c>
      <c r="G913" s="391">
        <v>852</v>
      </c>
      <c r="H913" s="391">
        <v>18095.150000000001</v>
      </c>
      <c r="I913" s="392">
        <v>8984315</v>
      </c>
      <c r="J913" s="393">
        <v>5027045052</v>
      </c>
      <c r="K913" s="393" t="s">
        <v>56</v>
      </c>
    </row>
    <row r="914" spans="1:11" ht="12.75" customHeight="1">
      <c r="A914" s="209">
        <v>906</v>
      </c>
      <c r="B914" s="394">
        <v>42866</v>
      </c>
      <c r="C914" s="395">
        <v>0.66319444444444442</v>
      </c>
      <c r="D914" s="396">
        <v>7807</v>
      </c>
      <c r="E914" s="397" t="s">
        <v>191</v>
      </c>
      <c r="F914" s="398" t="s">
        <v>56</v>
      </c>
      <c r="G914" s="398">
        <v>568</v>
      </c>
      <c r="H914" s="398">
        <v>18663.150000000001</v>
      </c>
      <c r="I914" s="399">
        <v>8071958</v>
      </c>
      <c r="J914" s="400">
        <v>5023206765</v>
      </c>
      <c r="K914" s="400" t="s">
        <v>56</v>
      </c>
    </row>
    <row r="915" spans="1:11" ht="12.75" customHeight="1">
      <c r="A915" s="209">
        <v>907</v>
      </c>
      <c r="B915" s="387">
        <v>42866</v>
      </c>
      <c r="C915" s="388">
        <v>0.66319444444444442</v>
      </c>
      <c r="D915" s="389">
        <v>890</v>
      </c>
      <c r="E915" s="390" t="s">
        <v>718</v>
      </c>
      <c r="F915" s="391" t="s">
        <v>56</v>
      </c>
      <c r="G915" s="391">
        <v>357</v>
      </c>
      <c r="H915" s="391">
        <v>19020.150000000001</v>
      </c>
      <c r="I915" s="392">
        <v>4029318</v>
      </c>
      <c r="J915" s="393" t="s">
        <v>24914</v>
      </c>
      <c r="K915" s="393" t="s">
        <v>56</v>
      </c>
    </row>
    <row r="916" spans="1:11" ht="12.75" customHeight="1">
      <c r="A916" s="209">
        <v>908</v>
      </c>
      <c r="B916" s="394">
        <v>42866</v>
      </c>
      <c r="C916" s="395">
        <v>0.67986111111111114</v>
      </c>
      <c r="D916" s="396">
        <v>5817</v>
      </c>
      <c r="E916" s="397" t="s">
        <v>191</v>
      </c>
      <c r="F916" s="398" t="s">
        <v>56</v>
      </c>
      <c r="G916" s="398">
        <v>201</v>
      </c>
      <c r="H916" s="398">
        <v>19221.150000000001</v>
      </c>
      <c r="I916" s="399">
        <v>8175110</v>
      </c>
      <c r="J916" s="400">
        <v>5023716102</v>
      </c>
      <c r="K916" s="400" t="s">
        <v>56</v>
      </c>
    </row>
    <row r="917" spans="1:11" ht="12.75" customHeight="1">
      <c r="A917" s="209">
        <v>909</v>
      </c>
      <c r="B917" s="387">
        <v>42866</v>
      </c>
      <c r="C917" s="388">
        <v>0.68055555555555547</v>
      </c>
      <c r="D917" s="389">
        <v>5817</v>
      </c>
      <c r="E917" s="390" t="s">
        <v>191</v>
      </c>
      <c r="F917" s="391" t="s">
        <v>56</v>
      </c>
      <c r="G917" s="391">
        <v>160</v>
      </c>
      <c r="H917" s="391">
        <v>19381.150000000001</v>
      </c>
      <c r="I917" s="392">
        <v>8175111</v>
      </c>
      <c r="J917" s="393">
        <v>5023716094</v>
      </c>
      <c r="K917" s="393" t="s">
        <v>56</v>
      </c>
    </row>
    <row r="918" spans="1:11" ht="12.75" customHeight="1">
      <c r="A918" s="209">
        <v>910</v>
      </c>
      <c r="B918" s="394">
        <v>42866</v>
      </c>
      <c r="C918" s="395">
        <v>0.69027777777777777</v>
      </c>
      <c r="D918" s="396">
        <v>890</v>
      </c>
      <c r="E918" s="397" t="s">
        <v>718</v>
      </c>
      <c r="F918" s="398" t="s">
        <v>56</v>
      </c>
      <c r="G918" s="398">
        <v>463</v>
      </c>
      <c r="H918" s="398">
        <v>19844.150000000001</v>
      </c>
      <c r="I918" s="399">
        <v>39661</v>
      </c>
      <c r="J918" s="400" t="s">
        <v>24915</v>
      </c>
      <c r="K918" s="400" t="s">
        <v>56</v>
      </c>
    </row>
    <row r="919" spans="1:11" ht="12.75" customHeight="1">
      <c r="A919" s="209">
        <v>911</v>
      </c>
      <c r="B919" s="387">
        <v>42867</v>
      </c>
      <c r="C919" s="388">
        <v>0.1673611111111111</v>
      </c>
      <c r="D919" s="389">
        <v>7465</v>
      </c>
      <c r="E919" s="390" t="s">
        <v>5877</v>
      </c>
      <c r="F919" s="391" t="s">
        <v>56</v>
      </c>
      <c r="G919" s="391">
        <v>234</v>
      </c>
      <c r="H919" s="391">
        <v>20078.150000000001</v>
      </c>
      <c r="I919" s="392">
        <v>9461111</v>
      </c>
      <c r="J919" s="393">
        <v>1000013134</v>
      </c>
      <c r="K919" s="393">
        <v>13134</v>
      </c>
    </row>
    <row r="920" spans="1:11" ht="12.75" customHeight="1">
      <c r="A920" s="209">
        <v>912</v>
      </c>
      <c r="B920" s="394">
        <v>42867</v>
      </c>
      <c r="C920" s="395">
        <v>0.1673611111111111</v>
      </c>
      <c r="D920" s="396">
        <v>7465</v>
      </c>
      <c r="E920" s="397" t="s">
        <v>5877</v>
      </c>
      <c r="F920" s="398" t="s">
        <v>56</v>
      </c>
      <c r="G920" s="398">
        <v>318</v>
      </c>
      <c r="H920" s="398">
        <v>20396.150000000001</v>
      </c>
      <c r="I920" s="399">
        <v>9461219</v>
      </c>
      <c r="J920" s="400"/>
      <c r="K920" s="400" t="s">
        <v>25493</v>
      </c>
    </row>
    <row r="921" spans="1:11" ht="12.75" customHeight="1">
      <c r="A921" s="209">
        <v>913</v>
      </c>
      <c r="B921" s="387">
        <v>42867</v>
      </c>
      <c r="C921" s="388">
        <v>0.28680555555555554</v>
      </c>
      <c r="D921" s="389">
        <v>890</v>
      </c>
      <c r="E921" s="390" t="s">
        <v>718</v>
      </c>
      <c r="F921" s="391" t="s">
        <v>56</v>
      </c>
      <c r="G921" s="391">
        <v>221</v>
      </c>
      <c r="H921" s="391">
        <v>20617.150000000001</v>
      </c>
      <c r="I921" s="392">
        <v>7891079</v>
      </c>
      <c r="J921" s="393" t="s">
        <v>25494</v>
      </c>
      <c r="K921" s="393" t="s">
        <v>56</v>
      </c>
    </row>
    <row r="922" spans="1:11" ht="12.75" customHeight="1">
      <c r="A922" s="209">
        <v>914</v>
      </c>
      <c r="B922" s="394">
        <v>42867</v>
      </c>
      <c r="C922" s="395">
        <v>0.33055555555555555</v>
      </c>
      <c r="D922" s="396">
        <v>7465</v>
      </c>
      <c r="E922" s="397" t="s">
        <v>720</v>
      </c>
      <c r="F922" s="398" t="s">
        <v>56</v>
      </c>
      <c r="G922" s="398">
        <v>564</v>
      </c>
      <c r="H922" s="398">
        <v>21181.15</v>
      </c>
      <c r="I922" s="399">
        <v>9520065</v>
      </c>
      <c r="J922" s="400" t="s">
        <v>25495</v>
      </c>
      <c r="K922" s="400" t="s">
        <v>56</v>
      </c>
    </row>
    <row r="923" spans="1:11" ht="12.75" customHeight="1">
      <c r="A923" s="209">
        <v>915</v>
      </c>
      <c r="B923" s="387">
        <v>42867</v>
      </c>
      <c r="C923" s="388">
        <v>0.35694444444444445</v>
      </c>
      <c r="D923" s="389">
        <v>7465</v>
      </c>
      <c r="E923" s="390" t="s">
        <v>720</v>
      </c>
      <c r="F923" s="391" t="s">
        <v>56</v>
      </c>
      <c r="G923" s="391">
        <v>490</v>
      </c>
      <c r="H923" s="391">
        <v>21671.15</v>
      </c>
      <c r="I923" s="392">
        <v>9531814</v>
      </c>
      <c r="J923" s="393" t="s">
        <v>25496</v>
      </c>
      <c r="K923" s="393" t="s">
        <v>56</v>
      </c>
    </row>
    <row r="924" spans="1:11" ht="12.75" customHeight="1">
      <c r="A924" s="209">
        <v>916</v>
      </c>
      <c r="B924" s="394">
        <v>42867</v>
      </c>
      <c r="C924" s="395">
        <v>0.36319444444444443</v>
      </c>
      <c r="D924" s="396">
        <v>7465</v>
      </c>
      <c r="E924" s="397" t="s">
        <v>720</v>
      </c>
      <c r="F924" s="398" t="s">
        <v>56</v>
      </c>
      <c r="G924" s="398">
        <v>106</v>
      </c>
      <c r="H924" s="398">
        <v>21777.15</v>
      </c>
      <c r="I924" s="399">
        <v>9538291</v>
      </c>
      <c r="J924" s="400" t="s">
        <v>25497</v>
      </c>
      <c r="K924" s="400" t="s">
        <v>56</v>
      </c>
    </row>
    <row r="925" spans="1:11" ht="12.75" customHeight="1">
      <c r="A925" s="209">
        <v>917</v>
      </c>
      <c r="B925" s="387">
        <v>42867</v>
      </c>
      <c r="C925" s="388">
        <v>0.36944444444444446</v>
      </c>
      <c r="D925" s="389">
        <v>7465</v>
      </c>
      <c r="E925" s="390" t="s">
        <v>720</v>
      </c>
      <c r="F925" s="391" t="s">
        <v>56</v>
      </c>
      <c r="G925" s="391">
        <v>297</v>
      </c>
      <c r="H925" s="391">
        <v>22074.15</v>
      </c>
      <c r="I925" s="392">
        <v>9543281</v>
      </c>
      <c r="J925" s="393" t="s">
        <v>25498</v>
      </c>
      <c r="K925" s="393" t="s">
        <v>56</v>
      </c>
    </row>
    <row r="926" spans="1:11" ht="12.75" customHeight="1">
      <c r="A926" s="209">
        <v>918</v>
      </c>
      <c r="B926" s="394">
        <v>42867</v>
      </c>
      <c r="C926" s="395">
        <v>0.36944444444444446</v>
      </c>
      <c r="D926" s="396">
        <v>7465</v>
      </c>
      <c r="E926" s="397" t="s">
        <v>720</v>
      </c>
      <c r="F926" s="398" t="s">
        <v>56</v>
      </c>
      <c r="G926" s="398">
        <v>408</v>
      </c>
      <c r="H926" s="398">
        <v>22482.15</v>
      </c>
      <c r="I926" s="399">
        <v>9543326</v>
      </c>
      <c r="J926" s="400" t="s">
        <v>25499</v>
      </c>
      <c r="K926" s="400" t="s">
        <v>56</v>
      </c>
    </row>
    <row r="927" spans="1:11" ht="12.75" customHeight="1">
      <c r="A927" s="209">
        <v>919</v>
      </c>
      <c r="B927" s="387">
        <v>42867</v>
      </c>
      <c r="C927" s="388">
        <v>0.3756944444444445</v>
      </c>
      <c r="D927" s="389">
        <v>5832</v>
      </c>
      <c r="E927" s="390" t="s">
        <v>191</v>
      </c>
      <c r="F927" s="391" t="s">
        <v>56</v>
      </c>
      <c r="G927" s="391">
        <v>402</v>
      </c>
      <c r="H927" s="391">
        <v>22884.15</v>
      </c>
      <c r="I927" s="392">
        <v>8323615</v>
      </c>
      <c r="J927" s="393">
        <v>1000033207</v>
      </c>
      <c r="K927" s="393" t="s">
        <v>56</v>
      </c>
    </row>
    <row r="928" spans="1:11" ht="12.75" customHeight="1">
      <c r="A928" s="209">
        <v>920</v>
      </c>
      <c r="B928" s="394">
        <v>42867</v>
      </c>
      <c r="C928" s="395">
        <v>0.38819444444444445</v>
      </c>
      <c r="D928" s="396">
        <v>7735</v>
      </c>
      <c r="E928" s="397" t="s">
        <v>191</v>
      </c>
      <c r="F928" s="398" t="s">
        <v>56</v>
      </c>
      <c r="G928" s="398">
        <v>275</v>
      </c>
      <c r="H928" s="398">
        <v>23159.15</v>
      </c>
      <c r="I928" s="399">
        <v>7358698</v>
      </c>
      <c r="J928" s="400">
        <v>5026767755</v>
      </c>
      <c r="K928" s="400" t="s">
        <v>56</v>
      </c>
    </row>
    <row r="929" spans="1:11" ht="12.75" customHeight="1">
      <c r="A929" s="209">
        <v>921</v>
      </c>
      <c r="B929" s="387">
        <v>42867</v>
      </c>
      <c r="C929" s="388">
        <v>0.39097222222222222</v>
      </c>
      <c r="D929" s="389">
        <v>5799</v>
      </c>
      <c r="E929" s="390" t="s">
        <v>191</v>
      </c>
      <c r="F929" s="391" t="s">
        <v>56</v>
      </c>
      <c r="G929" s="391">
        <v>513</v>
      </c>
      <c r="H929" s="391">
        <v>23672.15</v>
      </c>
      <c r="I929" s="392">
        <v>7996596</v>
      </c>
      <c r="J929" s="393">
        <v>5027073617</v>
      </c>
      <c r="K929" s="393" t="s">
        <v>56</v>
      </c>
    </row>
    <row r="930" spans="1:11" ht="12.75" customHeight="1">
      <c r="A930" s="209">
        <v>922</v>
      </c>
      <c r="B930" s="394">
        <v>42867</v>
      </c>
      <c r="C930" s="395">
        <v>0.39166666666666666</v>
      </c>
      <c r="D930" s="396">
        <v>890</v>
      </c>
      <c r="E930" s="397" t="s">
        <v>718</v>
      </c>
      <c r="F930" s="398" t="s">
        <v>56</v>
      </c>
      <c r="G930" s="398">
        <v>381</v>
      </c>
      <c r="H930" s="398">
        <v>24053.15</v>
      </c>
      <c r="I930" s="399">
        <v>6355297</v>
      </c>
      <c r="J930" s="400" t="s">
        <v>25500</v>
      </c>
      <c r="K930" s="400" t="s">
        <v>56</v>
      </c>
    </row>
    <row r="931" spans="1:11" ht="12.75" customHeight="1">
      <c r="A931" s="209">
        <v>923</v>
      </c>
      <c r="B931" s="387">
        <v>42867</v>
      </c>
      <c r="C931" s="388">
        <v>0.39583333333333331</v>
      </c>
      <c r="D931" s="389">
        <v>239</v>
      </c>
      <c r="E931" s="390" t="s">
        <v>191</v>
      </c>
      <c r="F931" s="391" t="s">
        <v>56</v>
      </c>
      <c r="G931" s="391">
        <v>318</v>
      </c>
      <c r="H931" s="391">
        <v>24371.15</v>
      </c>
      <c r="I931" s="392">
        <v>2398541</v>
      </c>
      <c r="J931" s="393">
        <v>5023356925</v>
      </c>
      <c r="K931" s="393" t="s">
        <v>56</v>
      </c>
    </row>
    <row r="932" spans="1:11" ht="12.75" customHeight="1">
      <c r="A932" s="209">
        <v>924</v>
      </c>
      <c r="B932" s="394">
        <v>42867</v>
      </c>
      <c r="C932" s="395">
        <v>0.39999999999999997</v>
      </c>
      <c r="D932" s="396">
        <v>5799</v>
      </c>
      <c r="E932" s="397" t="s">
        <v>191</v>
      </c>
      <c r="F932" s="398" t="s">
        <v>56</v>
      </c>
      <c r="G932" s="398">
        <v>318</v>
      </c>
      <c r="H932" s="398">
        <v>24689.15</v>
      </c>
      <c r="I932" s="399">
        <v>7996606</v>
      </c>
      <c r="J932" s="400">
        <v>5027073583</v>
      </c>
      <c r="K932" s="400" t="s">
        <v>56</v>
      </c>
    </row>
    <row r="933" spans="1:11" ht="12.75" customHeight="1">
      <c r="A933" s="209">
        <v>925</v>
      </c>
      <c r="B933" s="387">
        <v>42867</v>
      </c>
      <c r="C933" s="388">
        <v>0.40069444444444446</v>
      </c>
      <c r="D933" s="389">
        <v>5799</v>
      </c>
      <c r="E933" s="390" t="s">
        <v>191</v>
      </c>
      <c r="F933" s="391" t="s">
        <v>56</v>
      </c>
      <c r="G933" s="391">
        <v>112</v>
      </c>
      <c r="H933" s="391">
        <v>24801.15</v>
      </c>
      <c r="I933" s="392">
        <v>7996608</v>
      </c>
      <c r="J933" s="393">
        <v>5027073575</v>
      </c>
      <c r="K933" s="393" t="s">
        <v>56</v>
      </c>
    </row>
    <row r="934" spans="1:11" ht="12.75" customHeight="1">
      <c r="A934" s="209">
        <v>926</v>
      </c>
      <c r="B934" s="394">
        <v>42867</v>
      </c>
      <c r="C934" s="395">
        <v>0.40277777777777773</v>
      </c>
      <c r="D934" s="396">
        <v>2220</v>
      </c>
      <c r="E934" s="397" t="s">
        <v>191</v>
      </c>
      <c r="F934" s="398" t="s">
        <v>56</v>
      </c>
      <c r="G934" s="398">
        <v>221</v>
      </c>
      <c r="H934" s="398">
        <v>25022.15</v>
      </c>
      <c r="I934" s="399">
        <v>2207192</v>
      </c>
      <c r="J934" s="400">
        <v>5026995315</v>
      </c>
      <c r="K934" s="400" t="s">
        <v>56</v>
      </c>
    </row>
    <row r="935" spans="1:11" ht="12.75" customHeight="1">
      <c r="A935" s="209">
        <v>927</v>
      </c>
      <c r="B935" s="387">
        <v>42867</v>
      </c>
      <c r="C935" s="388">
        <v>0.40277777777777773</v>
      </c>
      <c r="D935" s="389">
        <v>33</v>
      </c>
      <c r="E935" s="390" t="s">
        <v>191</v>
      </c>
      <c r="F935" s="391" t="s">
        <v>56</v>
      </c>
      <c r="G935" s="391">
        <v>503</v>
      </c>
      <c r="H935" s="391">
        <v>25525.15</v>
      </c>
      <c r="I935" s="392">
        <v>33951</v>
      </c>
      <c r="J935" s="393">
        <v>5023207201</v>
      </c>
      <c r="K935" s="393" t="s">
        <v>56</v>
      </c>
    </row>
    <row r="936" spans="1:11" ht="12.75" customHeight="1">
      <c r="A936" s="209">
        <v>928</v>
      </c>
      <c r="B936" s="394">
        <v>42867</v>
      </c>
      <c r="C936" s="395">
        <v>0.40347222222222223</v>
      </c>
      <c r="D936" s="396">
        <v>49</v>
      </c>
      <c r="E936" s="397" t="s">
        <v>191</v>
      </c>
      <c r="F936" s="398" t="s">
        <v>56</v>
      </c>
      <c r="G936" s="398">
        <v>148</v>
      </c>
      <c r="H936" s="398">
        <v>25673.15</v>
      </c>
      <c r="I936" s="399">
        <v>497335</v>
      </c>
      <c r="J936" s="400">
        <v>5027361848</v>
      </c>
      <c r="K936" s="400" t="s">
        <v>56</v>
      </c>
    </row>
    <row r="937" spans="1:11" ht="12.75" customHeight="1">
      <c r="A937" s="209">
        <v>929</v>
      </c>
      <c r="B937" s="387">
        <v>42867</v>
      </c>
      <c r="C937" s="388">
        <v>0.40902777777777777</v>
      </c>
      <c r="D937" s="389">
        <v>5907</v>
      </c>
      <c r="E937" s="390" t="s">
        <v>191</v>
      </c>
      <c r="F937" s="391" t="s">
        <v>56</v>
      </c>
      <c r="G937" s="391">
        <v>334</v>
      </c>
      <c r="H937" s="391">
        <v>26007.15</v>
      </c>
      <c r="I937" s="392">
        <v>9079860</v>
      </c>
      <c r="J937" s="393">
        <v>5026316686</v>
      </c>
      <c r="K937" s="393" t="s">
        <v>56</v>
      </c>
    </row>
    <row r="938" spans="1:11" ht="12.75" customHeight="1">
      <c r="A938" s="209">
        <v>930</v>
      </c>
      <c r="B938" s="394">
        <v>42867</v>
      </c>
      <c r="C938" s="395">
        <v>0.41111111111111115</v>
      </c>
      <c r="D938" s="396">
        <v>5234</v>
      </c>
      <c r="E938" s="397" t="s">
        <v>727</v>
      </c>
      <c r="F938" s="398" t="s">
        <v>56</v>
      </c>
      <c r="G938" s="398">
        <v>184</v>
      </c>
      <c r="H938" s="398">
        <v>26191.15</v>
      </c>
      <c r="I938" s="399">
        <v>443485</v>
      </c>
      <c r="J938" s="400">
        <v>5023294399</v>
      </c>
      <c r="K938" s="400" t="s">
        <v>56</v>
      </c>
    </row>
    <row r="939" spans="1:11" ht="12.75" customHeight="1">
      <c r="A939" s="209">
        <v>931</v>
      </c>
      <c r="B939" s="387">
        <v>42867</v>
      </c>
      <c r="C939" s="388">
        <v>0.42152777777777778</v>
      </c>
      <c r="D939" s="389">
        <v>30</v>
      </c>
      <c r="E939" s="390" t="s">
        <v>191</v>
      </c>
      <c r="F939" s="391" t="s">
        <v>56</v>
      </c>
      <c r="G939" s="391">
        <v>826</v>
      </c>
      <c r="H939" s="391">
        <v>27017.15</v>
      </c>
      <c r="I939" s="392">
        <v>305059</v>
      </c>
      <c r="J939" s="393">
        <v>1000015428</v>
      </c>
      <c r="K939" s="393" t="s">
        <v>56</v>
      </c>
    </row>
    <row r="940" spans="1:11" ht="12.75" customHeight="1">
      <c r="A940" s="209">
        <v>932</v>
      </c>
      <c r="B940" s="394">
        <v>42867</v>
      </c>
      <c r="C940" s="395">
        <v>0.42152777777777778</v>
      </c>
      <c r="D940" s="396">
        <v>5541</v>
      </c>
      <c r="E940" s="397" t="s">
        <v>191</v>
      </c>
      <c r="F940" s="398" t="s">
        <v>56</v>
      </c>
      <c r="G940" s="398">
        <v>550</v>
      </c>
      <c r="H940" s="398">
        <v>27567.15</v>
      </c>
      <c r="I940" s="399">
        <v>5417246</v>
      </c>
      <c r="J940" s="400">
        <v>5026670405</v>
      </c>
      <c r="K940" s="400" t="s">
        <v>56</v>
      </c>
    </row>
    <row r="941" spans="1:11" ht="12.75" customHeight="1">
      <c r="A941" s="209">
        <v>933</v>
      </c>
      <c r="B941" s="387">
        <v>42867</v>
      </c>
      <c r="C941" s="388">
        <v>0.42291666666666666</v>
      </c>
      <c r="D941" s="389">
        <v>7735</v>
      </c>
      <c r="E941" s="390" t="s">
        <v>191</v>
      </c>
      <c r="F941" s="391" t="s">
        <v>56</v>
      </c>
      <c r="G941" s="391">
        <v>442</v>
      </c>
      <c r="H941" s="391">
        <v>28009.15</v>
      </c>
      <c r="I941" s="392">
        <v>7358738</v>
      </c>
      <c r="J941" s="393">
        <v>5027123990</v>
      </c>
      <c r="K941" s="393" t="s">
        <v>56</v>
      </c>
    </row>
    <row r="942" spans="1:11" ht="12.75" customHeight="1">
      <c r="A942" s="209">
        <v>934</v>
      </c>
      <c r="B942" s="394">
        <v>42867</v>
      </c>
      <c r="C942" s="395">
        <v>0.43333333333333335</v>
      </c>
      <c r="D942" s="396">
        <v>8881</v>
      </c>
      <c r="E942" s="397" t="s">
        <v>191</v>
      </c>
      <c r="F942" s="398" t="s">
        <v>56</v>
      </c>
      <c r="G942" s="398">
        <v>55</v>
      </c>
      <c r="H942" s="398">
        <v>28064.15</v>
      </c>
      <c r="I942" s="399">
        <v>8812196</v>
      </c>
      <c r="J942" s="400">
        <v>5023360513</v>
      </c>
      <c r="K942" s="400" t="s">
        <v>56</v>
      </c>
    </row>
    <row r="943" spans="1:11" ht="12.75" customHeight="1">
      <c r="A943" s="209">
        <v>935</v>
      </c>
      <c r="B943" s="387">
        <v>42867</v>
      </c>
      <c r="C943" s="388">
        <v>0.44027777777777777</v>
      </c>
      <c r="D943" s="389">
        <v>507</v>
      </c>
      <c r="E943" s="390" t="s">
        <v>191</v>
      </c>
      <c r="F943" s="391" t="s">
        <v>56</v>
      </c>
      <c r="G943" s="391">
        <v>483</v>
      </c>
      <c r="H943" s="391">
        <v>28547.15</v>
      </c>
      <c r="I943" s="392">
        <v>5071582</v>
      </c>
      <c r="J943" s="393">
        <v>5027045391</v>
      </c>
      <c r="K943" s="393" t="s">
        <v>56</v>
      </c>
    </row>
    <row r="944" spans="1:11" ht="12.75" customHeight="1">
      <c r="A944" s="209">
        <v>936</v>
      </c>
      <c r="B944" s="394">
        <v>42867</v>
      </c>
      <c r="C944" s="395">
        <v>0.44444444444444442</v>
      </c>
      <c r="D944" s="396">
        <v>37</v>
      </c>
      <c r="E944" s="397" t="s">
        <v>191</v>
      </c>
      <c r="F944" s="398" t="s">
        <v>56</v>
      </c>
      <c r="G944" s="398">
        <v>767</v>
      </c>
      <c r="H944" s="398">
        <v>29314.15</v>
      </c>
      <c r="I944" s="399">
        <v>373717</v>
      </c>
      <c r="J944" s="400">
        <v>5027052975</v>
      </c>
      <c r="K944" s="400" t="s">
        <v>56</v>
      </c>
    </row>
    <row r="945" spans="1:11" ht="12.75" customHeight="1">
      <c r="A945" s="209">
        <v>937</v>
      </c>
      <c r="B945" s="387">
        <v>42867</v>
      </c>
      <c r="C945" s="388">
        <v>0.4458333333333333</v>
      </c>
      <c r="D945" s="389">
        <v>5541</v>
      </c>
      <c r="E945" s="390" t="s">
        <v>191</v>
      </c>
      <c r="F945" s="391" t="s">
        <v>56</v>
      </c>
      <c r="G945" s="391">
        <v>341</v>
      </c>
      <c r="H945" s="391">
        <v>29655.15</v>
      </c>
      <c r="I945" s="392">
        <v>5417283</v>
      </c>
      <c r="J945" s="393">
        <v>5023707366</v>
      </c>
      <c r="K945" s="393" t="s">
        <v>56</v>
      </c>
    </row>
    <row r="946" spans="1:11" ht="12.75" customHeight="1">
      <c r="A946" s="209">
        <v>938</v>
      </c>
      <c r="B946" s="394">
        <v>42867</v>
      </c>
      <c r="C946" s="395">
        <v>0.4458333333333333</v>
      </c>
      <c r="D946" s="396">
        <v>5880</v>
      </c>
      <c r="E946" s="397" t="s">
        <v>191</v>
      </c>
      <c r="F946" s="398" t="s">
        <v>56</v>
      </c>
      <c r="G946" s="398">
        <v>64</v>
      </c>
      <c r="H946" s="398">
        <v>29719.15</v>
      </c>
      <c r="I946" s="399">
        <v>8804507</v>
      </c>
      <c r="J946" s="400">
        <v>5023820474</v>
      </c>
      <c r="K946" s="400" t="s">
        <v>56</v>
      </c>
    </row>
    <row r="947" spans="1:11" ht="12.75" customHeight="1">
      <c r="A947" s="209">
        <v>939</v>
      </c>
      <c r="B947" s="387">
        <v>42867</v>
      </c>
      <c r="C947" s="388">
        <v>0.4465277777777778</v>
      </c>
      <c r="D947" s="389">
        <v>2220</v>
      </c>
      <c r="E947" s="390" t="s">
        <v>191</v>
      </c>
      <c r="F947" s="391" t="s">
        <v>56</v>
      </c>
      <c r="G947" s="391">
        <v>132</v>
      </c>
      <c r="H947" s="391">
        <v>29851.15</v>
      </c>
      <c r="I947" s="392">
        <v>2207375</v>
      </c>
      <c r="J947" s="393">
        <v>1000026789</v>
      </c>
      <c r="K947" s="393" t="s">
        <v>56</v>
      </c>
    </row>
    <row r="948" spans="1:11" ht="12.75" customHeight="1">
      <c r="A948" s="209">
        <v>940</v>
      </c>
      <c r="B948" s="394">
        <v>42867</v>
      </c>
      <c r="C948" s="395">
        <v>0.45</v>
      </c>
      <c r="D948" s="396">
        <v>12</v>
      </c>
      <c r="E948" s="397" t="s">
        <v>191</v>
      </c>
      <c r="F948" s="398" t="s">
        <v>56</v>
      </c>
      <c r="G948" s="398">
        <v>153</v>
      </c>
      <c r="H948" s="398">
        <v>30004.15</v>
      </c>
      <c r="I948" s="399">
        <v>121002</v>
      </c>
      <c r="J948" s="400">
        <v>5023820375</v>
      </c>
      <c r="K948" s="400" t="s">
        <v>56</v>
      </c>
    </row>
    <row r="949" spans="1:11" ht="12.75" customHeight="1">
      <c r="A949" s="209">
        <v>941</v>
      </c>
      <c r="B949" s="387">
        <v>42867</v>
      </c>
      <c r="C949" s="388">
        <v>0.45347222222222222</v>
      </c>
      <c r="D949" s="389">
        <v>7465</v>
      </c>
      <c r="E949" s="390" t="s">
        <v>720</v>
      </c>
      <c r="F949" s="391" t="s">
        <v>56</v>
      </c>
      <c r="G949" s="391">
        <v>340</v>
      </c>
      <c r="H949" s="391">
        <v>30344.15</v>
      </c>
      <c r="I949" s="392">
        <v>9619637</v>
      </c>
      <c r="J949" s="393" t="s">
        <v>25501</v>
      </c>
      <c r="K949" s="393" t="s">
        <v>56</v>
      </c>
    </row>
    <row r="950" spans="1:11" ht="12.75" customHeight="1">
      <c r="A950" s="209">
        <v>942</v>
      </c>
      <c r="B950" s="394">
        <v>42867</v>
      </c>
      <c r="C950" s="395">
        <v>0.45624999999999999</v>
      </c>
      <c r="D950" s="396">
        <v>38</v>
      </c>
      <c r="E950" s="397" t="s">
        <v>191</v>
      </c>
      <c r="F950" s="398" t="s">
        <v>56</v>
      </c>
      <c r="G950" s="398">
        <v>429</v>
      </c>
      <c r="H950" s="398">
        <v>30773.15</v>
      </c>
      <c r="I950" s="399">
        <v>387478</v>
      </c>
      <c r="J950" s="400">
        <v>5023213548</v>
      </c>
      <c r="K950" s="400" t="s">
        <v>56</v>
      </c>
    </row>
    <row r="951" spans="1:11" ht="12.75" customHeight="1">
      <c r="A951" s="209">
        <v>943</v>
      </c>
      <c r="B951" s="387">
        <v>42867</v>
      </c>
      <c r="C951" s="388">
        <v>0.45763888888888887</v>
      </c>
      <c r="D951" s="389">
        <v>1555</v>
      </c>
      <c r="E951" s="390" t="s">
        <v>191</v>
      </c>
      <c r="F951" s="391" t="s">
        <v>56</v>
      </c>
      <c r="G951" s="391">
        <v>203</v>
      </c>
      <c r="H951" s="391">
        <v>30976.15</v>
      </c>
      <c r="I951" s="392">
        <v>5556811</v>
      </c>
      <c r="J951" s="393">
        <v>5026316744</v>
      </c>
      <c r="K951" s="393" t="s">
        <v>56</v>
      </c>
    </row>
    <row r="952" spans="1:11" ht="12.75" customHeight="1">
      <c r="A952" s="209">
        <v>944</v>
      </c>
      <c r="B952" s="394">
        <v>42867</v>
      </c>
      <c r="C952" s="395">
        <v>0.46180555555555558</v>
      </c>
      <c r="D952" s="396">
        <v>890</v>
      </c>
      <c r="E952" s="397" t="s">
        <v>718</v>
      </c>
      <c r="F952" s="398" t="s">
        <v>56</v>
      </c>
      <c r="G952" s="398">
        <v>693</v>
      </c>
      <c r="H952" s="398">
        <v>31669.15</v>
      </c>
      <c r="I952" s="399">
        <v>3238509</v>
      </c>
      <c r="J952" s="400" t="s">
        <v>25502</v>
      </c>
      <c r="K952" s="400" t="s">
        <v>56</v>
      </c>
    </row>
    <row r="953" spans="1:11" ht="12.75" customHeight="1">
      <c r="A953" s="209">
        <v>945</v>
      </c>
      <c r="B953" s="387">
        <v>42867</v>
      </c>
      <c r="C953" s="388">
        <v>0.46458333333333335</v>
      </c>
      <c r="D953" s="389">
        <v>5532</v>
      </c>
      <c r="E953" s="390" t="s">
        <v>191</v>
      </c>
      <c r="F953" s="391" t="s">
        <v>56</v>
      </c>
      <c r="G953" s="391">
        <v>419</v>
      </c>
      <c r="H953" s="391">
        <v>32088.15</v>
      </c>
      <c r="I953" s="392">
        <v>5322329</v>
      </c>
      <c r="J953" s="393">
        <v>5023270639</v>
      </c>
      <c r="K953" s="393" t="s">
        <v>56</v>
      </c>
    </row>
    <row r="954" spans="1:11" ht="12.75" customHeight="1">
      <c r="A954" s="209">
        <v>946</v>
      </c>
      <c r="B954" s="394">
        <v>42867</v>
      </c>
      <c r="C954" s="395">
        <v>0.46875</v>
      </c>
      <c r="D954" s="396">
        <v>5841</v>
      </c>
      <c r="E954" s="397" t="s">
        <v>191</v>
      </c>
      <c r="F954" s="398" t="s">
        <v>56</v>
      </c>
      <c r="G954" s="398">
        <v>364</v>
      </c>
      <c r="H954" s="398">
        <v>32452.15</v>
      </c>
      <c r="I954" s="399">
        <v>8418296</v>
      </c>
      <c r="J954" s="400">
        <v>5025901686</v>
      </c>
      <c r="K954" s="400" t="s">
        <v>56</v>
      </c>
    </row>
    <row r="955" spans="1:11" ht="12.75" customHeight="1">
      <c r="A955" s="209">
        <v>947</v>
      </c>
      <c r="B955" s="387">
        <v>42867</v>
      </c>
      <c r="C955" s="388">
        <v>0.4694444444444445</v>
      </c>
      <c r="D955" s="389">
        <v>3597</v>
      </c>
      <c r="E955" s="390" t="s">
        <v>718</v>
      </c>
      <c r="F955" s="391" t="s">
        <v>56</v>
      </c>
      <c r="G955" s="391">
        <v>295</v>
      </c>
      <c r="H955" s="391">
        <v>32747.15</v>
      </c>
      <c r="I955" s="392">
        <v>4665598</v>
      </c>
      <c r="J955" s="393" t="s">
        <v>25503</v>
      </c>
      <c r="K955" s="393" t="s">
        <v>56</v>
      </c>
    </row>
    <row r="956" spans="1:11" ht="12.75" customHeight="1">
      <c r="A956" s="209">
        <v>948</v>
      </c>
      <c r="B956" s="394">
        <v>42867</v>
      </c>
      <c r="C956" s="395">
        <v>0.47152777777777777</v>
      </c>
      <c r="D956" s="396">
        <v>5844</v>
      </c>
      <c r="E956" s="397" t="s">
        <v>191</v>
      </c>
      <c r="F956" s="398" t="s">
        <v>56</v>
      </c>
      <c r="G956" s="398">
        <v>583</v>
      </c>
      <c r="H956" s="398">
        <v>33330.15</v>
      </c>
      <c r="I956" s="399">
        <v>8448274</v>
      </c>
      <c r="J956" s="400">
        <v>5027209880</v>
      </c>
      <c r="K956" s="400" t="s">
        <v>56</v>
      </c>
    </row>
    <row r="957" spans="1:11" ht="12.75" customHeight="1">
      <c r="A957" s="209">
        <v>949</v>
      </c>
      <c r="B957" s="387">
        <v>42867</v>
      </c>
      <c r="C957" s="388">
        <v>0.47152777777777777</v>
      </c>
      <c r="D957" s="389">
        <v>7465</v>
      </c>
      <c r="E957" s="390" t="s">
        <v>720</v>
      </c>
      <c r="F957" s="391" t="s">
        <v>56</v>
      </c>
      <c r="G957" s="391">
        <v>45</v>
      </c>
      <c r="H957" s="391">
        <v>33375.15</v>
      </c>
      <c r="I957" s="392">
        <v>9648701</v>
      </c>
      <c r="J957" s="393" t="s">
        <v>25504</v>
      </c>
      <c r="K957" s="393" t="s">
        <v>56</v>
      </c>
    </row>
    <row r="958" spans="1:11" ht="12.75" customHeight="1">
      <c r="A958" s="209">
        <v>950</v>
      </c>
      <c r="B958" s="394">
        <v>42867</v>
      </c>
      <c r="C958" s="395">
        <v>0.47638888888888892</v>
      </c>
      <c r="D958" s="396">
        <v>2259</v>
      </c>
      <c r="E958" s="397" t="s">
        <v>191</v>
      </c>
      <c r="F958" s="398" t="s">
        <v>56</v>
      </c>
      <c r="G958" s="398">
        <v>333</v>
      </c>
      <c r="H958" s="398">
        <v>33708.15</v>
      </c>
      <c r="I958" s="399">
        <v>2597802</v>
      </c>
      <c r="J958" s="400">
        <v>5024028754</v>
      </c>
      <c r="K958" s="400" t="s">
        <v>56</v>
      </c>
    </row>
    <row r="959" spans="1:11" ht="12.75" customHeight="1">
      <c r="A959" s="209">
        <v>951</v>
      </c>
      <c r="B959" s="387">
        <v>42867</v>
      </c>
      <c r="C959" s="388">
        <v>0.4777777777777778</v>
      </c>
      <c r="D959" s="389">
        <v>3597</v>
      </c>
      <c r="E959" s="390" t="s">
        <v>718</v>
      </c>
      <c r="F959" s="391" t="s">
        <v>56</v>
      </c>
      <c r="G959" s="391">
        <v>131</v>
      </c>
      <c r="H959" s="391">
        <v>33839.15</v>
      </c>
      <c r="I959" s="392">
        <v>429261</v>
      </c>
      <c r="J959" s="393" t="s">
        <v>25505</v>
      </c>
      <c r="K959" s="393" t="s">
        <v>56</v>
      </c>
    </row>
    <row r="960" spans="1:11" ht="12.75" customHeight="1">
      <c r="A960" s="209">
        <v>952</v>
      </c>
      <c r="B960" s="394">
        <v>42867</v>
      </c>
      <c r="C960" s="395">
        <v>0.48541666666666666</v>
      </c>
      <c r="D960" s="396">
        <v>890</v>
      </c>
      <c r="E960" s="397" t="s">
        <v>718</v>
      </c>
      <c r="F960" s="398" t="s">
        <v>56</v>
      </c>
      <c r="G960" s="398">
        <v>580</v>
      </c>
      <c r="H960" s="398">
        <v>34419.15</v>
      </c>
      <c r="I960" s="399">
        <v>2383865</v>
      </c>
      <c r="J960" s="400" t="s">
        <v>25506</v>
      </c>
      <c r="K960" s="400" t="s">
        <v>56</v>
      </c>
    </row>
    <row r="961" spans="1:11" ht="12.75" customHeight="1">
      <c r="A961" s="209">
        <v>953</v>
      </c>
      <c r="B961" s="387">
        <v>42867</v>
      </c>
      <c r="C961" s="388">
        <v>0.49027777777777781</v>
      </c>
      <c r="D961" s="389">
        <v>5598</v>
      </c>
      <c r="E961" s="390" t="s">
        <v>191</v>
      </c>
      <c r="F961" s="391" t="s">
        <v>56</v>
      </c>
      <c r="G961" s="391">
        <v>122</v>
      </c>
      <c r="H961" s="391">
        <v>34541.15</v>
      </c>
      <c r="I961" s="392">
        <v>5983053</v>
      </c>
      <c r="J961" s="393">
        <v>5023122558</v>
      </c>
      <c r="K961" s="393" t="s">
        <v>56</v>
      </c>
    </row>
    <row r="962" spans="1:11" ht="12.75" customHeight="1">
      <c r="A962" s="209">
        <v>954</v>
      </c>
      <c r="B962" s="394">
        <v>42867</v>
      </c>
      <c r="C962" s="395">
        <v>0.50138888888888888</v>
      </c>
      <c r="D962" s="396">
        <v>19</v>
      </c>
      <c r="E962" s="397" t="s">
        <v>191</v>
      </c>
      <c r="F962" s="398" t="s">
        <v>56</v>
      </c>
      <c r="G962" s="398">
        <v>819</v>
      </c>
      <c r="H962" s="398">
        <v>35360.15</v>
      </c>
      <c r="I962" s="399">
        <v>19501</v>
      </c>
      <c r="J962" s="400">
        <v>1000032894</v>
      </c>
      <c r="K962" s="400" t="s">
        <v>56</v>
      </c>
    </row>
    <row r="963" spans="1:11" ht="12.75" customHeight="1">
      <c r="A963" s="209">
        <v>955</v>
      </c>
      <c r="B963" s="387">
        <v>42867</v>
      </c>
      <c r="C963" s="388">
        <v>0.50416666666666665</v>
      </c>
      <c r="D963" s="389">
        <v>7465</v>
      </c>
      <c r="E963" s="390" t="s">
        <v>720</v>
      </c>
      <c r="F963" s="391" t="s">
        <v>56</v>
      </c>
      <c r="G963" s="391">
        <v>513</v>
      </c>
      <c r="H963" s="391">
        <v>35873.15</v>
      </c>
      <c r="I963" s="392">
        <v>9693960</v>
      </c>
      <c r="J963" s="393" t="s">
        <v>25507</v>
      </c>
      <c r="K963" s="393" t="s">
        <v>56</v>
      </c>
    </row>
    <row r="964" spans="1:11" ht="12.75" customHeight="1">
      <c r="A964" s="209">
        <v>956</v>
      </c>
      <c r="B964" s="394">
        <v>42867</v>
      </c>
      <c r="C964" s="395">
        <v>0.50555555555555554</v>
      </c>
      <c r="D964" s="396">
        <v>5541</v>
      </c>
      <c r="E964" s="397" t="s">
        <v>191</v>
      </c>
      <c r="F964" s="398" t="s">
        <v>56</v>
      </c>
      <c r="G964" s="398">
        <v>286</v>
      </c>
      <c r="H964" s="398">
        <v>36159.15</v>
      </c>
      <c r="I964" s="399">
        <v>5417379</v>
      </c>
      <c r="J964" s="400">
        <v>5026670157</v>
      </c>
      <c r="K964" s="400" t="s">
        <v>56</v>
      </c>
    </row>
    <row r="965" spans="1:11" ht="12.75" customHeight="1">
      <c r="A965" s="209">
        <v>957</v>
      </c>
      <c r="B965" s="387">
        <v>42867</v>
      </c>
      <c r="C965" s="388">
        <v>0.50902777777777775</v>
      </c>
      <c r="D965" s="389">
        <v>7465</v>
      </c>
      <c r="E965" s="390" t="s">
        <v>720</v>
      </c>
      <c r="F965" s="391" t="s">
        <v>56</v>
      </c>
      <c r="G965" s="391">
        <v>106</v>
      </c>
      <c r="H965" s="391">
        <v>36265.15</v>
      </c>
      <c r="I965" s="392">
        <v>9701543</v>
      </c>
      <c r="J965" s="393" t="s">
        <v>25508</v>
      </c>
      <c r="K965" s="393" t="s">
        <v>56</v>
      </c>
    </row>
    <row r="966" spans="1:11" ht="12.75" customHeight="1">
      <c r="A966" s="209">
        <v>958</v>
      </c>
      <c r="B966" s="394">
        <v>42867</v>
      </c>
      <c r="C966" s="395">
        <v>0.5131944444444444</v>
      </c>
      <c r="D966" s="396">
        <v>5544</v>
      </c>
      <c r="E966" s="397" t="s">
        <v>191</v>
      </c>
      <c r="F966" s="398" t="s">
        <v>56</v>
      </c>
      <c r="G966" s="398">
        <v>291</v>
      </c>
      <c r="H966" s="398">
        <v>36556.15</v>
      </c>
      <c r="I966" s="399">
        <v>5446057</v>
      </c>
      <c r="J966" s="400">
        <v>5027054047</v>
      </c>
      <c r="K966" s="400" t="s">
        <v>56</v>
      </c>
    </row>
    <row r="967" spans="1:11" ht="12.75" customHeight="1">
      <c r="A967" s="209">
        <v>959</v>
      </c>
      <c r="B967" s="387">
        <v>42867</v>
      </c>
      <c r="C967" s="388">
        <v>0.5180555555555556</v>
      </c>
      <c r="D967" s="389">
        <v>5532</v>
      </c>
      <c r="E967" s="390" t="s">
        <v>191</v>
      </c>
      <c r="F967" s="391" t="s">
        <v>56</v>
      </c>
      <c r="G967" s="391">
        <v>122</v>
      </c>
      <c r="H967" s="391">
        <v>36678.15</v>
      </c>
      <c r="I967" s="392">
        <v>5322462</v>
      </c>
      <c r="J967" s="393">
        <v>5025655050</v>
      </c>
      <c r="K967" s="393" t="s">
        <v>56</v>
      </c>
    </row>
    <row r="968" spans="1:11" ht="12.75" customHeight="1">
      <c r="A968" s="209">
        <v>960</v>
      </c>
      <c r="B968" s="394">
        <v>42867</v>
      </c>
      <c r="C968" s="395">
        <v>0.52083333333333337</v>
      </c>
      <c r="D968" s="396">
        <v>7588</v>
      </c>
      <c r="E968" s="397" t="s">
        <v>191</v>
      </c>
      <c r="F968" s="398" t="s">
        <v>56</v>
      </c>
      <c r="G968" s="398">
        <v>502</v>
      </c>
      <c r="H968" s="398">
        <v>37180.15</v>
      </c>
      <c r="I968" s="399">
        <v>5887744</v>
      </c>
      <c r="J968" s="400">
        <v>5026964154</v>
      </c>
      <c r="K968" s="400" t="s">
        <v>56</v>
      </c>
    </row>
    <row r="969" spans="1:11" ht="12.75" customHeight="1">
      <c r="A969" s="209">
        <v>961</v>
      </c>
      <c r="B969" s="387">
        <v>42867</v>
      </c>
      <c r="C969" s="388">
        <v>0.52222222222222225</v>
      </c>
      <c r="D969" s="389">
        <v>5598</v>
      </c>
      <c r="E969" s="390" t="s">
        <v>191</v>
      </c>
      <c r="F969" s="391" t="s">
        <v>56</v>
      </c>
      <c r="G969" s="391">
        <v>276</v>
      </c>
      <c r="H969" s="391">
        <v>37456.15</v>
      </c>
      <c r="I969" s="392">
        <v>5983094</v>
      </c>
      <c r="J969" s="393">
        <v>5027007532</v>
      </c>
      <c r="K969" s="393" t="s">
        <v>56</v>
      </c>
    </row>
    <row r="970" spans="1:11" ht="12.75" customHeight="1">
      <c r="A970" s="209">
        <v>962</v>
      </c>
      <c r="B970" s="394">
        <v>42867</v>
      </c>
      <c r="C970" s="395">
        <v>0.52708333333333335</v>
      </c>
      <c r="D970" s="396">
        <v>8969</v>
      </c>
      <c r="E970" s="397" t="s">
        <v>191</v>
      </c>
      <c r="F970" s="398" t="s">
        <v>56</v>
      </c>
      <c r="G970" s="398">
        <v>800</v>
      </c>
      <c r="H970" s="398">
        <v>38256.15</v>
      </c>
      <c r="I970" s="399">
        <v>9696858</v>
      </c>
      <c r="J970" s="400">
        <v>1000038941</v>
      </c>
      <c r="K970" s="400" t="s">
        <v>56</v>
      </c>
    </row>
    <row r="971" spans="1:11" ht="12.75" customHeight="1">
      <c r="A971" s="209">
        <v>963</v>
      </c>
      <c r="B971" s="387">
        <v>42867</v>
      </c>
      <c r="C971" s="388">
        <v>0.53472222222222221</v>
      </c>
      <c r="D971" s="389">
        <v>7657</v>
      </c>
      <c r="E971" s="390" t="s">
        <v>191</v>
      </c>
      <c r="F971" s="391" t="s">
        <v>56</v>
      </c>
      <c r="G971" s="391">
        <v>401</v>
      </c>
      <c r="H971" s="391">
        <v>38657.15</v>
      </c>
      <c r="I971" s="392">
        <v>6578374</v>
      </c>
      <c r="J971" s="393">
        <v>5027351369</v>
      </c>
      <c r="K971" s="393" t="s">
        <v>56</v>
      </c>
    </row>
    <row r="972" spans="1:11" ht="12.75" customHeight="1">
      <c r="A972" s="209">
        <v>964</v>
      </c>
      <c r="B972" s="394">
        <v>42867</v>
      </c>
      <c r="C972" s="395">
        <v>0.54097222222222219</v>
      </c>
      <c r="D972" s="396">
        <v>2258</v>
      </c>
      <c r="E972" s="397" t="s">
        <v>191</v>
      </c>
      <c r="F972" s="398" t="s">
        <v>56</v>
      </c>
      <c r="G972" s="398">
        <v>258</v>
      </c>
      <c r="H972" s="398">
        <v>38915.15</v>
      </c>
      <c r="I972" s="399">
        <v>258634</v>
      </c>
      <c r="J972" s="400">
        <v>5023822637</v>
      </c>
      <c r="K972" s="400" t="s">
        <v>56</v>
      </c>
    </row>
    <row r="973" spans="1:11" ht="12.75" customHeight="1">
      <c r="A973" s="209">
        <v>965</v>
      </c>
      <c r="B973" s="387">
        <v>42867</v>
      </c>
      <c r="C973" s="388">
        <v>0.54583333333333328</v>
      </c>
      <c r="D973" s="389">
        <v>398</v>
      </c>
      <c r="E973" s="390" t="s">
        <v>191</v>
      </c>
      <c r="F973" s="391" t="s">
        <v>56</v>
      </c>
      <c r="G973" s="391">
        <v>1493</v>
      </c>
      <c r="H973" s="391">
        <v>40408.15</v>
      </c>
      <c r="I973" s="392">
        <v>3989506</v>
      </c>
      <c r="J973" s="393">
        <v>5027006633</v>
      </c>
      <c r="K973" s="393" t="s">
        <v>56</v>
      </c>
    </row>
    <row r="974" spans="1:11" ht="12.75" customHeight="1">
      <c r="A974" s="209">
        <v>966</v>
      </c>
      <c r="B974" s="394">
        <v>42867</v>
      </c>
      <c r="C974" s="395">
        <v>0.54652777777777783</v>
      </c>
      <c r="D974" s="396">
        <v>7781</v>
      </c>
      <c r="E974" s="397" t="s">
        <v>191</v>
      </c>
      <c r="F974" s="398" t="s">
        <v>56</v>
      </c>
      <c r="G974" s="398">
        <v>486</v>
      </c>
      <c r="H974" s="398">
        <v>40894.15</v>
      </c>
      <c r="I974" s="399">
        <v>7818374</v>
      </c>
      <c r="J974" s="400">
        <v>5023896433</v>
      </c>
      <c r="K974" s="400" t="s">
        <v>56</v>
      </c>
    </row>
    <row r="975" spans="1:11" ht="12.75" customHeight="1">
      <c r="A975" s="209">
        <v>967</v>
      </c>
      <c r="B975" s="387">
        <v>42867</v>
      </c>
      <c r="C975" s="388">
        <v>0.54791666666666672</v>
      </c>
      <c r="D975" s="389">
        <v>5838</v>
      </c>
      <c r="E975" s="390" t="s">
        <v>191</v>
      </c>
      <c r="F975" s="391" t="s">
        <v>56</v>
      </c>
      <c r="G975" s="391">
        <v>1181</v>
      </c>
      <c r="H975" s="391">
        <v>42075.15</v>
      </c>
      <c r="I975" s="392">
        <v>8385013</v>
      </c>
      <c r="J975" s="393">
        <v>5026907310</v>
      </c>
      <c r="K975" s="393" t="s">
        <v>56</v>
      </c>
    </row>
    <row r="976" spans="1:11" ht="12.75" customHeight="1">
      <c r="A976" s="209">
        <v>968</v>
      </c>
      <c r="B976" s="394">
        <v>42867</v>
      </c>
      <c r="C976" s="395">
        <v>0.54791666666666672</v>
      </c>
      <c r="D976" s="396">
        <v>7111</v>
      </c>
      <c r="E976" s="397" t="s">
        <v>191</v>
      </c>
      <c r="F976" s="398" t="s">
        <v>56</v>
      </c>
      <c r="G976" s="398">
        <v>599</v>
      </c>
      <c r="H976" s="398">
        <v>42674.15</v>
      </c>
      <c r="I976" s="399">
        <v>1117358</v>
      </c>
      <c r="J976" s="400">
        <v>5026982214</v>
      </c>
      <c r="K976" s="400" t="s">
        <v>56</v>
      </c>
    </row>
    <row r="977" spans="1:11" ht="12.75" customHeight="1">
      <c r="A977" s="209">
        <v>969</v>
      </c>
      <c r="B977" s="387">
        <v>42867</v>
      </c>
      <c r="C977" s="388">
        <v>0.54999999999999993</v>
      </c>
      <c r="D977" s="389">
        <v>7735</v>
      </c>
      <c r="E977" s="390" t="s">
        <v>191</v>
      </c>
      <c r="F977" s="391" t="s">
        <v>56</v>
      </c>
      <c r="G977" s="391">
        <v>116</v>
      </c>
      <c r="H977" s="391">
        <v>42790.15</v>
      </c>
      <c r="I977" s="392">
        <v>7358920</v>
      </c>
      <c r="J977" s="393">
        <v>5025601096</v>
      </c>
      <c r="K977" s="393" t="s">
        <v>56</v>
      </c>
    </row>
    <row r="978" spans="1:11" ht="12.75" customHeight="1">
      <c r="A978" s="209">
        <v>970</v>
      </c>
      <c r="B978" s="394">
        <v>42867</v>
      </c>
      <c r="C978" s="395">
        <v>0.55486111111111114</v>
      </c>
      <c r="D978" s="396">
        <v>11</v>
      </c>
      <c r="E978" s="397" t="s">
        <v>191</v>
      </c>
      <c r="F978" s="398" t="s">
        <v>56</v>
      </c>
      <c r="G978" s="398">
        <v>89</v>
      </c>
      <c r="H978" s="398">
        <v>42879.15</v>
      </c>
      <c r="I978" s="399">
        <v>114305</v>
      </c>
      <c r="J978" s="400">
        <v>5026169010</v>
      </c>
      <c r="K978" s="400" t="s">
        <v>56</v>
      </c>
    </row>
    <row r="979" spans="1:11" ht="12.75" customHeight="1">
      <c r="A979" s="209">
        <v>971</v>
      </c>
      <c r="B979" s="387">
        <v>42867</v>
      </c>
      <c r="C979" s="388">
        <v>0.55555555555555558</v>
      </c>
      <c r="D979" s="389">
        <v>7465</v>
      </c>
      <c r="E979" s="390" t="s">
        <v>720</v>
      </c>
      <c r="F979" s="391" t="s">
        <v>56</v>
      </c>
      <c r="G979" s="391">
        <v>120</v>
      </c>
      <c r="H979" s="391">
        <v>42999.15</v>
      </c>
      <c r="I979" s="392">
        <v>9776269</v>
      </c>
      <c r="J979" s="393" t="s">
        <v>25509</v>
      </c>
      <c r="K979" s="393" t="s">
        <v>56</v>
      </c>
    </row>
    <row r="980" spans="1:11" ht="12.75" customHeight="1">
      <c r="A980" s="209">
        <v>972</v>
      </c>
      <c r="B980" s="394">
        <v>42867</v>
      </c>
      <c r="C980" s="395">
        <v>0.55833333333333335</v>
      </c>
      <c r="D980" s="396">
        <v>5880</v>
      </c>
      <c r="E980" s="397" t="s">
        <v>191</v>
      </c>
      <c r="F980" s="398" t="s">
        <v>56</v>
      </c>
      <c r="G980" s="398">
        <v>311</v>
      </c>
      <c r="H980" s="398">
        <v>43310.15</v>
      </c>
      <c r="I980" s="399">
        <v>8804698</v>
      </c>
      <c r="J980" s="400">
        <v>5023820235</v>
      </c>
      <c r="K980" s="400" t="s">
        <v>56</v>
      </c>
    </row>
    <row r="981" spans="1:11" ht="12.75" customHeight="1">
      <c r="A981" s="209">
        <v>973</v>
      </c>
      <c r="B981" s="387">
        <v>42867</v>
      </c>
      <c r="C981" s="388">
        <v>0.55833333333333335</v>
      </c>
      <c r="D981" s="389">
        <v>5234</v>
      </c>
      <c r="E981" s="390" t="s">
        <v>727</v>
      </c>
      <c r="F981" s="391" t="s">
        <v>56</v>
      </c>
      <c r="G981" s="391">
        <v>88</v>
      </c>
      <c r="H981" s="391">
        <v>43398.15</v>
      </c>
      <c r="I981" s="392">
        <v>401607</v>
      </c>
      <c r="J981" s="393">
        <v>5023362980</v>
      </c>
      <c r="K981" s="393" t="s">
        <v>56</v>
      </c>
    </row>
    <row r="982" spans="1:11" ht="12.75" customHeight="1">
      <c r="A982" s="209">
        <v>974</v>
      </c>
      <c r="B982" s="394">
        <v>42867</v>
      </c>
      <c r="C982" s="395">
        <v>0.55972222222222223</v>
      </c>
      <c r="D982" s="396">
        <v>5685</v>
      </c>
      <c r="E982" s="397" t="s">
        <v>191</v>
      </c>
      <c r="F982" s="398" t="s">
        <v>56</v>
      </c>
      <c r="G982" s="398">
        <v>156</v>
      </c>
      <c r="H982" s="398">
        <v>43554.15</v>
      </c>
      <c r="I982" s="399">
        <v>6856236</v>
      </c>
      <c r="J982" s="400">
        <v>5023742108</v>
      </c>
      <c r="K982" s="400" t="s">
        <v>56</v>
      </c>
    </row>
    <row r="983" spans="1:11" ht="12.75" customHeight="1">
      <c r="A983" s="209">
        <v>975</v>
      </c>
      <c r="B983" s="387">
        <v>42867</v>
      </c>
      <c r="C983" s="388">
        <v>0.56388888888888888</v>
      </c>
      <c r="D983" s="389">
        <v>410</v>
      </c>
      <c r="E983" s="390" t="s">
        <v>191</v>
      </c>
      <c r="F983" s="391" t="s">
        <v>56</v>
      </c>
      <c r="G983" s="391">
        <v>580</v>
      </c>
      <c r="H983" s="391">
        <v>44134.15</v>
      </c>
      <c r="I983" s="392">
        <v>4105781</v>
      </c>
      <c r="J983" s="393">
        <v>5023820870</v>
      </c>
      <c r="K983" s="393" t="s">
        <v>56</v>
      </c>
    </row>
    <row r="984" spans="1:11" ht="12.75" customHeight="1">
      <c r="A984" s="209">
        <v>976</v>
      </c>
      <c r="B984" s="394">
        <v>42867</v>
      </c>
      <c r="C984" s="395">
        <v>0.56874999999999998</v>
      </c>
      <c r="D984" s="396">
        <v>5676</v>
      </c>
      <c r="E984" s="397" t="s">
        <v>191</v>
      </c>
      <c r="F984" s="398" t="s">
        <v>56</v>
      </c>
      <c r="G984" s="398">
        <v>419</v>
      </c>
      <c r="H984" s="398">
        <v>44553.15</v>
      </c>
      <c r="I984" s="399">
        <v>6764244</v>
      </c>
      <c r="J984" s="400">
        <v>5026739044</v>
      </c>
      <c r="K984" s="400" t="s">
        <v>56</v>
      </c>
    </row>
    <row r="985" spans="1:11" ht="12.75" customHeight="1">
      <c r="A985" s="209">
        <v>977</v>
      </c>
      <c r="B985" s="387">
        <v>42867</v>
      </c>
      <c r="C985" s="388">
        <v>0.57013888888888886</v>
      </c>
      <c r="D985" s="389">
        <v>5799</v>
      </c>
      <c r="E985" s="390" t="s">
        <v>191</v>
      </c>
      <c r="F985" s="391" t="s">
        <v>56</v>
      </c>
      <c r="G985" s="391">
        <v>83</v>
      </c>
      <c r="H985" s="391">
        <v>44636.15</v>
      </c>
      <c r="I985" s="392">
        <v>7996943</v>
      </c>
      <c r="J985" s="393">
        <v>5027282648</v>
      </c>
      <c r="K985" s="393" t="s">
        <v>56</v>
      </c>
    </row>
    <row r="986" spans="1:11" ht="12.75" customHeight="1">
      <c r="A986" s="209">
        <v>978</v>
      </c>
      <c r="B986" s="394">
        <v>42867</v>
      </c>
      <c r="C986" s="395">
        <v>0.57361111111111118</v>
      </c>
      <c r="D986" s="396">
        <v>890</v>
      </c>
      <c r="E986" s="397" t="s">
        <v>718</v>
      </c>
      <c r="F986" s="398" t="s">
        <v>56</v>
      </c>
      <c r="G986" s="398">
        <v>452</v>
      </c>
      <c r="H986" s="398">
        <v>45088.15</v>
      </c>
      <c r="I986" s="399">
        <v>5266407</v>
      </c>
      <c r="J986" s="400" t="s">
        <v>25510</v>
      </c>
      <c r="K986" s="400" t="s">
        <v>56</v>
      </c>
    </row>
    <row r="987" spans="1:11" ht="12.75" customHeight="1">
      <c r="A987" s="209">
        <v>979</v>
      </c>
      <c r="B987" s="387">
        <v>42867</v>
      </c>
      <c r="C987" s="388">
        <v>0.57777777777777783</v>
      </c>
      <c r="D987" s="389">
        <v>5538</v>
      </c>
      <c r="E987" s="390" t="s">
        <v>191</v>
      </c>
      <c r="F987" s="391" t="s">
        <v>56</v>
      </c>
      <c r="G987" s="391">
        <v>349</v>
      </c>
      <c r="H987" s="391">
        <v>45437.15</v>
      </c>
      <c r="I987" s="392">
        <v>5388678</v>
      </c>
      <c r="J987" s="393">
        <v>5023365314</v>
      </c>
      <c r="K987" s="393" t="s">
        <v>56</v>
      </c>
    </row>
    <row r="988" spans="1:11" ht="12.75" customHeight="1">
      <c r="A988" s="209">
        <v>980</v>
      </c>
      <c r="B988" s="394">
        <v>42867</v>
      </c>
      <c r="C988" s="395">
        <v>0.57847222222222217</v>
      </c>
      <c r="D988" s="396">
        <v>5676</v>
      </c>
      <c r="E988" s="397" t="s">
        <v>191</v>
      </c>
      <c r="F988" s="398" t="s">
        <v>56</v>
      </c>
      <c r="G988" s="398">
        <v>49</v>
      </c>
      <c r="H988" s="398">
        <v>45486.15</v>
      </c>
      <c r="I988" s="399">
        <v>6764307</v>
      </c>
      <c r="J988" s="400">
        <v>5023142218</v>
      </c>
      <c r="K988" s="400" t="s">
        <v>56</v>
      </c>
    </row>
    <row r="989" spans="1:11" ht="12.75" customHeight="1">
      <c r="A989" s="209">
        <v>981</v>
      </c>
      <c r="B989" s="387">
        <v>42867</v>
      </c>
      <c r="C989" s="388">
        <v>0.58124999999999993</v>
      </c>
      <c r="D989" s="389">
        <v>7818</v>
      </c>
      <c r="E989" s="390" t="s">
        <v>191</v>
      </c>
      <c r="F989" s="391" t="s">
        <v>56</v>
      </c>
      <c r="G989" s="391">
        <v>309</v>
      </c>
      <c r="H989" s="391">
        <v>45795.15</v>
      </c>
      <c r="I989" s="392">
        <v>8183533</v>
      </c>
      <c r="J989" s="393">
        <v>5023805301</v>
      </c>
      <c r="K989" s="393" t="s">
        <v>56</v>
      </c>
    </row>
    <row r="990" spans="1:11" ht="12.75" customHeight="1">
      <c r="A990" s="209">
        <v>982</v>
      </c>
      <c r="B990" s="394">
        <v>42867</v>
      </c>
      <c r="C990" s="395">
        <v>0.58194444444444449</v>
      </c>
      <c r="D990" s="396">
        <v>7818</v>
      </c>
      <c r="E990" s="397" t="s">
        <v>191</v>
      </c>
      <c r="F990" s="398" t="s">
        <v>56</v>
      </c>
      <c r="G990" s="398">
        <v>76</v>
      </c>
      <c r="H990" s="398">
        <v>45871.15</v>
      </c>
      <c r="I990" s="399">
        <v>8183534</v>
      </c>
      <c r="J990" s="400">
        <v>5023805301</v>
      </c>
      <c r="K990" s="400" t="s">
        <v>56</v>
      </c>
    </row>
    <row r="991" spans="1:11" ht="12.75" customHeight="1">
      <c r="A991" s="209">
        <v>983</v>
      </c>
      <c r="B991" s="387">
        <v>42867</v>
      </c>
      <c r="C991" s="388">
        <v>0.58611111111111114</v>
      </c>
      <c r="D991" s="389">
        <v>409</v>
      </c>
      <c r="E991" s="390" t="s">
        <v>191</v>
      </c>
      <c r="F991" s="391" t="s">
        <v>56</v>
      </c>
      <c r="G991" s="391">
        <v>267</v>
      </c>
      <c r="H991" s="391">
        <v>46138.15</v>
      </c>
      <c r="I991" s="392">
        <v>4091749</v>
      </c>
      <c r="J991" s="393">
        <v>5025804864</v>
      </c>
      <c r="K991" s="393" t="s">
        <v>56</v>
      </c>
    </row>
    <row r="992" spans="1:11" ht="12.75" customHeight="1">
      <c r="A992" s="209">
        <v>984</v>
      </c>
      <c r="B992" s="394">
        <v>42867</v>
      </c>
      <c r="C992" s="395">
        <v>0.58819444444444446</v>
      </c>
      <c r="D992" s="396">
        <v>7465</v>
      </c>
      <c r="E992" s="397" t="s">
        <v>720</v>
      </c>
      <c r="F992" s="398" t="s">
        <v>56</v>
      </c>
      <c r="G992" s="398">
        <v>95</v>
      </c>
      <c r="H992" s="398">
        <v>46233.15</v>
      </c>
      <c r="I992" s="399">
        <v>9835417</v>
      </c>
      <c r="J992" s="400" t="s">
        <v>25511</v>
      </c>
      <c r="K992" s="400" t="s">
        <v>56</v>
      </c>
    </row>
    <row r="993" spans="1:11" ht="12.75" customHeight="1">
      <c r="A993" s="209">
        <v>985</v>
      </c>
      <c r="B993" s="387">
        <v>42867</v>
      </c>
      <c r="C993" s="388">
        <v>0.58819444444444446</v>
      </c>
      <c r="D993" s="389">
        <v>7465</v>
      </c>
      <c r="E993" s="390" t="s">
        <v>720</v>
      </c>
      <c r="F993" s="391" t="s">
        <v>56</v>
      </c>
      <c r="G993" s="391">
        <v>228</v>
      </c>
      <c r="H993" s="391">
        <v>46461.15</v>
      </c>
      <c r="I993" s="392">
        <v>9835574</v>
      </c>
      <c r="J993" s="393" t="s">
        <v>25512</v>
      </c>
      <c r="K993" s="393" t="s">
        <v>56</v>
      </c>
    </row>
    <row r="994" spans="1:11" ht="12.75" customHeight="1">
      <c r="A994" s="209">
        <v>986</v>
      </c>
      <c r="B994" s="394">
        <v>42867</v>
      </c>
      <c r="C994" s="395">
        <v>0.58958333333333335</v>
      </c>
      <c r="D994" s="396">
        <v>5637</v>
      </c>
      <c r="E994" s="397" t="s">
        <v>191</v>
      </c>
      <c r="F994" s="398" t="s">
        <v>56</v>
      </c>
      <c r="G994" s="398">
        <v>300</v>
      </c>
      <c r="H994" s="398">
        <v>46761.15</v>
      </c>
      <c r="I994" s="399">
        <v>637597</v>
      </c>
      <c r="J994" s="400">
        <v>5026642586</v>
      </c>
      <c r="K994" s="400" t="s">
        <v>56</v>
      </c>
    </row>
    <row r="995" spans="1:11" ht="12.75" customHeight="1">
      <c r="A995" s="209">
        <v>987</v>
      </c>
      <c r="B995" s="387">
        <v>42867</v>
      </c>
      <c r="C995" s="388">
        <v>0.59027777777777779</v>
      </c>
      <c r="D995" s="389">
        <v>5628</v>
      </c>
      <c r="E995" s="390" t="s">
        <v>191</v>
      </c>
      <c r="F995" s="391" t="s">
        <v>56</v>
      </c>
      <c r="G995" s="391">
        <v>270</v>
      </c>
      <c r="H995" s="391">
        <v>47031.15</v>
      </c>
      <c r="I995" s="392">
        <v>6283700</v>
      </c>
      <c r="J995" s="393">
        <v>5027310456</v>
      </c>
      <c r="K995" s="393" t="s">
        <v>56</v>
      </c>
    </row>
    <row r="996" spans="1:11" ht="12.75" customHeight="1">
      <c r="A996" s="209">
        <v>988</v>
      </c>
      <c r="B996" s="394">
        <v>42867</v>
      </c>
      <c r="C996" s="395">
        <v>0.59236111111111112</v>
      </c>
      <c r="D996" s="396">
        <v>5853</v>
      </c>
      <c r="E996" s="397" t="s">
        <v>191</v>
      </c>
      <c r="F996" s="398" t="s">
        <v>56</v>
      </c>
      <c r="G996" s="398">
        <v>409</v>
      </c>
      <c r="H996" s="398">
        <v>47440.15</v>
      </c>
      <c r="I996" s="399">
        <v>8532233</v>
      </c>
      <c r="J996" s="400">
        <v>5027279594</v>
      </c>
      <c r="K996" s="400" t="s">
        <v>56</v>
      </c>
    </row>
    <row r="997" spans="1:11" ht="12.75" customHeight="1">
      <c r="A997" s="209">
        <v>989</v>
      </c>
      <c r="B997" s="387">
        <v>42867</v>
      </c>
      <c r="C997" s="388">
        <v>0.59305555555555556</v>
      </c>
      <c r="D997" s="389">
        <v>5898</v>
      </c>
      <c r="E997" s="390" t="s">
        <v>191</v>
      </c>
      <c r="F997" s="391" t="s">
        <v>56</v>
      </c>
      <c r="G997" s="391">
        <v>1424</v>
      </c>
      <c r="H997" s="391">
        <v>48864.15</v>
      </c>
      <c r="I997" s="392">
        <v>8984674</v>
      </c>
      <c r="J997" s="393">
        <v>5023704538</v>
      </c>
      <c r="K997" s="393" t="s">
        <v>56</v>
      </c>
    </row>
    <row r="998" spans="1:11" ht="12.75" customHeight="1">
      <c r="A998" s="209">
        <v>990</v>
      </c>
      <c r="B998" s="394">
        <v>42867</v>
      </c>
      <c r="C998" s="395">
        <v>0.60416666666666663</v>
      </c>
      <c r="D998" s="396">
        <v>398</v>
      </c>
      <c r="E998" s="397" t="s">
        <v>191</v>
      </c>
      <c r="F998" s="398" t="s">
        <v>56</v>
      </c>
      <c r="G998" s="398">
        <v>459</v>
      </c>
      <c r="H998" s="398">
        <v>49323.15</v>
      </c>
      <c r="I998" s="399">
        <v>3989646</v>
      </c>
      <c r="J998" s="400">
        <v>5026212810</v>
      </c>
      <c r="K998" s="400" t="s">
        <v>56</v>
      </c>
    </row>
    <row r="999" spans="1:11" ht="12.75" customHeight="1">
      <c r="A999" s="209">
        <v>991</v>
      </c>
      <c r="B999" s="387">
        <v>42867</v>
      </c>
      <c r="C999" s="388">
        <v>0.60833333333333328</v>
      </c>
      <c r="D999" s="389">
        <v>7576</v>
      </c>
      <c r="E999" s="390" t="s">
        <v>191</v>
      </c>
      <c r="F999" s="391" t="s">
        <v>56</v>
      </c>
      <c r="G999" s="391">
        <v>1029</v>
      </c>
      <c r="H999" s="391">
        <v>50352.15</v>
      </c>
      <c r="I999" s="392">
        <v>5762892</v>
      </c>
      <c r="J999" s="393">
        <v>5027122372</v>
      </c>
      <c r="K999" s="393" t="s">
        <v>56</v>
      </c>
    </row>
    <row r="1000" spans="1:11" ht="12.75" customHeight="1">
      <c r="A1000" s="209">
        <v>992</v>
      </c>
      <c r="B1000" s="394">
        <v>42867</v>
      </c>
      <c r="C1000" s="395">
        <v>0.61458333333333337</v>
      </c>
      <c r="D1000" s="396">
        <v>890</v>
      </c>
      <c r="E1000" s="397" t="s">
        <v>718</v>
      </c>
      <c r="F1000" s="398" t="s">
        <v>56</v>
      </c>
      <c r="G1000" s="398">
        <v>178</v>
      </c>
      <c r="H1000" s="398">
        <v>50530.15</v>
      </c>
      <c r="I1000" s="399">
        <v>4667647</v>
      </c>
      <c r="J1000" s="400" t="s">
        <v>25513</v>
      </c>
      <c r="K1000" s="400" t="s">
        <v>56</v>
      </c>
    </row>
    <row r="1001" spans="1:11" ht="12.75" customHeight="1">
      <c r="A1001" s="209">
        <v>993</v>
      </c>
      <c r="B1001" s="387">
        <v>42867</v>
      </c>
      <c r="C1001" s="388">
        <v>0.6166666666666667</v>
      </c>
      <c r="D1001" s="389">
        <v>5844</v>
      </c>
      <c r="E1001" s="390" t="s">
        <v>191</v>
      </c>
      <c r="F1001" s="391" t="s">
        <v>56</v>
      </c>
      <c r="G1001" s="391">
        <v>113</v>
      </c>
      <c r="H1001" s="391">
        <v>50643.15</v>
      </c>
      <c r="I1001" s="392">
        <v>8448559</v>
      </c>
      <c r="J1001" s="393">
        <v>5026308899</v>
      </c>
      <c r="K1001" s="393" t="s">
        <v>56</v>
      </c>
    </row>
    <row r="1002" spans="1:11" ht="12.75" customHeight="1">
      <c r="A1002" s="209">
        <v>994</v>
      </c>
      <c r="B1002" s="394">
        <v>42867</v>
      </c>
      <c r="C1002" s="395">
        <v>0.62291666666666667</v>
      </c>
      <c r="D1002" s="396">
        <v>377</v>
      </c>
      <c r="E1002" s="397" t="s">
        <v>191</v>
      </c>
      <c r="F1002" s="398" t="s">
        <v>56</v>
      </c>
      <c r="G1002" s="398">
        <v>88</v>
      </c>
      <c r="H1002" s="398">
        <v>50731.15</v>
      </c>
      <c r="I1002" s="399">
        <v>3773068</v>
      </c>
      <c r="J1002" s="400">
        <v>5026316934</v>
      </c>
      <c r="K1002" s="400" t="s">
        <v>56</v>
      </c>
    </row>
    <row r="1003" spans="1:11" ht="12.75" customHeight="1">
      <c r="A1003" s="209">
        <v>995</v>
      </c>
      <c r="B1003" s="387">
        <v>42867</v>
      </c>
      <c r="C1003" s="388">
        <v>0.62430555555555556</v>
      </c>
      <c r="D1003" s="389">
        <v>5814</v>
      </c>
      <c r="E1003" s="390" t="s">
        <v>191</v>
      </c>
      <c r="F1003" s="391" t="s">
        <v>56</v>
      </c>
      <c r="G1003" s="391">
        <v>876</v>
      </c>
      <c r="H1003" s="391">
        <v>51607.15</v>
      </c>
      <c r="I1003" s="392">
        <v>8146345</v>
      </c>
      <c r="J1003" s="393">
        <v>5026907492</v>
      </c>
      <c r="K1003" s="393" t="s">
        <v>56</v>
      </c>
    </row>
    <row r="1004" spans="1:11" ht="12.75" customHeight="1">
      <c r="A1004" s="209">
        <v>996</v>
      </c>
      <c r="B1004" s="394">
        <v>42867</v>
      </c>
      <c r="C1004" s="395">
        <v>0.62708333333333333</v>
      </c>
      <c r="D1004" s="396">
        <v>5838</v>
      </c>
      <c r="E1004" s="397" t="s">
        <v>191</v>
      </c>
      <c r="F1004" s="398" t="s">
        <v>56</v>
      </c>
      <c r="G1004" s="398">
        <v>124</v>
      </c>
      <c r="H1004" s="398">
        <v>51731.15</v>
      </c>
      <c r="I1004" s="399">
        <v>8385427</v>
      </c>
      <c r="J1004" s="400">
        <v>5026737899</v>
      </c>
      <c r="K1004" s="400" t="s">
        <v>56</v>
      </c>
    </row>
    <row r="1005" spans="1:11" ht="12.75" customHeight="1">
      <c r="A1005" s="209">
        <v>997</v>
      </c>
      <c r="B1005" s="387">
        <v>42867</v>
      </c>
      <c r="C1005" s="388">
        <v>0.62708333333333333</v>
      </c>
      <c r="D1005" s="389">
        <v>2220</v>
      </c>
      <c r="E1005" s="390" t="s">
        <v>191</v>
      </c>
      <c r="F1005" s="391" t="s">
        <v>56</v>
      </c>
      <c r="G1005" s="391">
        <v>386</v>
      </c>
      <c r="H1005" s="391">
        <v>52117.15</v>
      </c>
      <c r="I1005" s="392">
        <v>2207690</v>
      </c>
      <c r="J1005" s="393">
        <v>5025601153</v>
      </c>
      <c r="K1005" s="393" t="s">
        <v>56</v>
      </c>
    </row>
    <row r="1006" spans="1:11" ht="12.75" customHeight="1">
      <c r="A1006" s="209">
        <v>998</v>
      </c>
      <c r="B1006" s="394">
        <v>42867</v>
      </c>
      <c r="C1006" s="395">
        <v>0.62916666666666665</v>
      </c>
      <c r="D1006" s="396">
        <v>7655</v>
      </c>
      <c r="E1006" s="397" t="s">
        <v>191</v>
      </c>
      <c r="F1006" s="398" t="s">
        <v>56</v>
      </c>
      <c r="G1006" s="398">
        <v>470</v>
      </c>
      <c r="H1006" s="398">
        <v>52587.15</v>
      </c>
      <c r="I1006" s="399">
        <v>6552277</v>
      </c>
      <c r="J1006" s="400">
        <v>5026316967</v>
      </c>
      <c r="K1006" s="400" t="s">
        <v>56</v>
      </c>
    </row>
    <row r="1007" spans="1:11" ht="12.75" customHeight="1">
      <c r="A1007" s="209">
        <v>999</v>
      </c>
      <c r="B1007" s="387">
        <v>42867</v>
      </c>
      <c r="C1007" s="388">
        <v>0.6333333333333333</v>
      </c>
      <c r="D1007" s="389">
        <v>7887</v>
      </c>
      <c r="E1007" s="390" t="s">
        <v>191</v>
      </c>
      <c r="F1007" s="391" t="s">
        <v>56</v>
      </c>
      <c r="G1007" s="391">
        <v>530</v>
      </c>
      <c r="H1007" s="391">
        <v>53117.15</v>
      </c>
      <c r="I1007" s="392">
        <v>8875078</v>
      </c>
      <c r="J1007" s="393">
        <v>5023662777</v>
      </c>
      <c r="K1007" s="393" t="s">
        <v>56</v>
      </c>
    </row>
    <row r="1008" spans="1:11" ht="12.75" customHeight="1">
      <c r="A1008" s="209">
        <v>1000</v>
      </c>
      <c r="B1008" s="394">
        <v>42867</v>
      </c>
      <c r="C1008" s="395">
        <v>0.63958333333333328</v>
      </c>
      <c r="D1008" s="396">
        <v>5817</v>
      </c>
      <c r="E1008" s="397" t="s">
        <v>191</v>
      </c>
      <c r="F1008" s="398" t="s">
        <v>56</v>
      </c>
      <c r="G1008" s="398">
        <v>417</v>
      </c>
      <c r="H1008" s="398">
        <v>53534.15</v>
      </c>
      <c r="I1008" s="399">
        <v>8175659</v>
      </c>
      <c r="J1008" s="400">
        <v>5027036630</v>
      </c>
      <c r="K1008" s="400" t="s">
        <v>56</v>
      </c>
    </row>
    <row r="1009" spans="1:11" ht="12.75" customHeight="1">
      <c r="A1009" s="209">
        <v>1001</v>
      </c>
      <c r="B1009" s="387">
        <v>42867</v>
      </c>
      <c r="C1009" s="388">
        <v>0.64513888888888882</v>
      </c>
      <c r="D1009" s="389">
        <v>10</v>
      </c>
      <c r="E1009" s="390" t="s">
        <v>191</v>
      </c>
      <c r="F1009" s="391" t="s">
        <v>56</v>
      </c>
      <c r="G1009" s="391">
        <v>639</v>
      </c>
      <c r="H1009" s="391">
        <v>54173.15</v>
      </c>
      <c r="I1009" s="392">
        <v>105148</v>
      </c>
      <c r="J1009" s="393">
        <v>5023670051</v>
      </c>
      <c r="K1009" s="393" t="s">
        <v>56</v>
      </c>
    </row>
    <row r="1010" spans="1:11" ht="12.75" customHeight="1">
      <c r="A1010" s="209">
        <v>1002</v>
      </c>
      <c r="B1010" s="394">
        <v>42867</v>
      </c>
      <c r="C1010" s="395">
        <v>0.64583333333333337</v>
      </c>
      <c r="D1010" s="396">
        <v>5541</v>
      </c>
      <c r="E1010" s="397" t="s">
        <v>191</v>
      </c>
      <c r="F1010" s="398" t="s">
        <v>56</v>
      </c>
      <c r="G1010" s="398">
        <v>76</v>
      </c>
      <c r="H1010" s="398">
        <v>54249.15</v>
      </c>
      <c r="I1010" s="399">
        <v>5417672</v>
      </c>
      <c r="J1010" s="400">
        <v>5023819401</v>
      </c>
      <c r="K1010" s="400" t="s">
        <v>56</v>
      </c>
    </row>
    <row r="1011" spans="1:11" ht="12.75" customHeight="1">
      <c r="A1011" s="209">
        <v>1003</v>
      </c>
      <c r="B1011" s="387">
        <v>42867</v>
      </c>
      <c r="C1011" s="388">
        <v>0.65</v>
      </c>
      <c r="D1011" s="389">
        <v>5544</v>
      </c>
      <c r="E1011" s="390" t="s">
        <v>191</v>
      </c>
      <c r="F1011" s="391" t="s">
        <v>56</v>
      </c>
      <c r="G1011" s="391">
        <v>682</v>
      </c>
      <c r="H1011" s="391">
        <v>54931.15</v>
      </c>
      <c r="I1011" s="392">
        <v>5446492</v>
      </c>
      <c r="J1011" s="393">
        <v>5023771107</v>
      </c>
      <c r="K1011" s="393" t="s">
        <v>56</v>
      </c>
    </row>
    <row r="1012" spans="1:11" ht="12.75" customHeight="1">
      <c r="A1012" s="209">
        <v>1004</v>
      </c>
      <c r="B1012" s="394">
        <v>42867</v>
      </c>
      <c r="C1012" s="395">
        <v>0.65277777777777779</v>
      </c>
      <c r="D1012" s="396">
        <v>68</v>
      </c>
      <c r="E1012" s="397" t="s">
        <v>191</v>
      </c>
      <c r="F1012" s="398" t="s">
        <v>56</v>
      </c>
      <c r="G1012" s="398">
        <v>186</v>
      </c>
      <c r="H1012" s="398">
        <v>55117.15</v>
      </c>
      <c r="I1012" s="399">
        <v>682025</v>
      </c>
      <c r="J1012" s="400">
        <v>5026648609</v>
      </c>
      <c r="K1012" s="400" t="s">
        <v>56</v>
      </c>
    </row>
    <row r="1013" spans="1:11" ht="12.75" customHeight="1">
      <c r="A1013" s="209">
        <v>1005</v>
      </c>
      <c r="B1013" s="387">
        <v>42867</v>
      </c>
      <c r="C1013" s="388">
        <v>0.65347222222222223</v>
      </c>
      <c r="D1013" s="389">
        <v>8969</v>
      </c>
      <c r="E1013" s="390" t="s">
        <v>191</v>
      </c>
      <c r="F1013" s="391" t="s">
        <v>56</v>
      </c>
      <c r="G1013" s="391">
        <v>586</v>
      </c>
      <c r="H1013" s="391">
        <v>55703.15</v>
      </c>
      <c r="I1013" s="392">
        <v>9697076</v>
      </c>
      <c r="J1013" s="393">
        <v>1000038958</v>
      </c>
      <c r="K1013" s="393" t="s">
        <v>56</v>
      </c>
    </row>
    <row r="1014" spans="1:11" ht="12.75" customHeight="1">
      <c r="A1014" s="209">
        <v>1006</v>
      </c>
      <c r="B1014" s="394">
        <v>42867</v>
      </c>
      <c r="C1014" s="395">
        <v>0.65486111111111112</v>
      </c>
      <c r="D1014" s="396">
        <v>5838</v>
      </c>
      <c r="E1014" s="397" t="s">
        <v>191</v>
      </c>
      <c r="F1014" s="398" t="s">
        <v>56</v>
      </c>
      <c r="G1014" s="398">
        <v>1752</v>
      </c>
      <c r="H1014" s="398">
        <v>57455.15</v>
      </c>
      <c r="I1014" s="399">
        <v>8385539</v>
      </c>
      <c r="J1014" s="400">
        <v>5026907864</v>
      </c>
      <c r="K1014" s="400" t="s">
        <v>56</v>
      </c>
    </row>
    <row r="1015" spans="1:11" ht="12.75" customHeight="1">
      <c r="A1015" s="209">
        <v>1007</v>
      </c>
      <c r="B1015" s="387">
        <v>42867</v>
      </c>
      <c r="C1015" s="388">
        <v>0.65486111111111112</v>
      </c>
      <c r="D1015" s="389">
        <v>5841</v>
      </c>
      <c r="E1015" s="390" t="s">
        <v>191</v>
      </c>
      <c r="F1015" s="391" t="s">
        <v>56</v>
      </c>
      <c r="G1015" s="391">
        <v>258</v>
      </c>
      <c r="H1015" s="391">
        <v>57713.15</v>
      </c>
      <c r="I1015" s="392">
        <v>8418653</v>
      </c>
      <c r="J1015" s="393">
        <v>5023333874</v>
      </c>
      <c r="K1015" s="393" t="s">
        <v>56</v>
      </c>
    </row>
    <row r="1016" spans="1:11" ht="12.75" customHeight="1">
      <c r="A1016" s="209">
        <v>1008</v>
      </c>
      <c r="B1016" s="394">
        <v>42867</v>
      </c>
      <c r="C1016" s="395">
        <v>0.65763888888888888</v>
      </c>
      <c r="D1016" s="396">
        <v>7465</v>
      </c>
      <c r="E1016" s="397" t="s">
        <v>720</v>
      </c>
      <c r="F1016" s="398" t="s">
        <v>56</v>
      </c>
      <c r="G1016" s="398">
        <v>314</v>
      </c>
      <c r="H1016" s="398">
        <v>58027.15</v>
      </c>
      <c r="I1016" s="399">
        <v>5048632</v>
      </c>
      <c r="J1016" s="400" t="s">
        <v>25514</v>
      </c>
      <c r="K1016" s="400" t="s">
        <v>56</v>
      </c>
    </row>
    <row r="1017" spans="1:11" ht="12.75" customHeight="1">
      <c r="A1017" s="209">
        <v>1009</v>
      </c>
      <c r="B1017" s="387">
        <v>42867</v>
      </c>
      <c r="C1017" s="388">
        <v>0.66527777777777775</v>
      </c>
      <c r="D1017" s="389">
        <v>76</v>
      </c>
      <c r="E1017" s="390" t="s">
        <v>191</v>
      </c>
      <c r="F1017" s="391" t="s">
        <v>56</v>
      </c>
      <c r="G1017" s="391">
        <v>478</v>
      </c>
      <c r="H1017" s="391">
        <v>58505.15</v>
      </c>
      <c r="I1017" s="392">
        <v>766613</v>
      </c>
      <c r="J1017" s="393">
        <v>5026170026</v>
      </c>
      <c r="K1017" s="393" t="s">
        <v>56</v>
      </c>
    </row>
    <row r="1018" spans="1:11" ht="12.75" customHeight="1">
      <c r="A1018" s="209">
        <v>1010</v>
      </c>
      <c r="B1018" s="394">
        <v>42867</v>
      </c>
      <c r="C1018" s="395">
        <v>0.66805555555555562</v>
      </c>
      <c r="D1018" s="396">
        <v>5448</v>
      </c>
      <c r="E1018" s="397" t="s">
        <v>191</v>
      </c>
      <c r="F1018" s="398" t="s">
        <v>56</v>
      </c>
      <c r="G1018" s="398">
        <v>221</v>
      </c>
      <c r="H1018" s="398">
        <v>58726.15</v>
      </c>
      <c r="I1018" s="399">
        <v>4482806</v>
      </c>
      <c r="J1018" s="400">
        <v>5026316215</v>
      </c>
      <c r="K1018" s="400" t="s">
        <v>56</v>
      </c>
    </row>
    <row r="1019" spans="1:11" ht="12.75" customHeight="1">
      <c r="A1019" s="209">
        <v>1011</v>
      </c>
      <c r="B1019" s="387">
        <v>42867</v>
      </c>
      <c r="C1019" s="388">
        <v>0.66875000000000007</v>
      </c>
      <c r="D1019" s="389">
        <v>7576</v>
      </c>
      <c r="E1019" s="390" t="s">
        <v>191</v>
      </c>
      <c r="F1019" s="391" t="s">
        <v>56</v>
      </c>
      <c r="G1019" s="391">
        <v>450</v>
      </c>
      <c r="H1019" s="391">
        <v>59176.15</v>
      </c>
      <c r="I1019" s="392">
        <v>5763076</v>
      </c>
      <c r="J1019" s="393">
        <v>5025600643</v>
      </c>
      <c r="K1019" s="393" t="s">
        <v>56</v>
      </c>
    </row>
    <row r="1020" spans="1:11" ht="12.75" customHeight="1">
      <c r="A1020" s="209">
        <v>1012</v>
      </c>
      <c r="B1020" s="394">
        <v>42867</v>
      </c>
      <c r="C1020" s="395">
        <v>0.67708333333333337</v>
      </c>
      <c r="D1020" s="396">
        <v>1</v>
      </c>
      <c r="E1020" s="397" t="s">
        <v>191</v>
      </c>
      <c r="F1020" s="398" t="s">
        <v>56</v>
      </c>
      <c r="G1020" s="398">
        <v>797</v>
      </c>
      <c r="H1020" s="398">
        <v>59973.15</v>
      </c>
      <c r="I1020" s="399">
        <v>17003</v>
      </c>
      <c r="J1020" s="400">
        <v>5023138422</v>
      </c>
      <c r="K1020" s="400" t="s">
        <v>56</v>
      </c>
    </row>
    <row r="1021" spans="1:11" ht="12.75" customHeight="1">
      <c r="A1021" s="209">
        <v>1013</v>
      </c>
      <c r="B1021" s="387">
        <v>42867</v>
      </c>
      <c r="C1021" s="388">
        <v>0.74861111111111101</v>
      </c>
      <c r="D1021" s="389">
        <v>3597</v>
      </c>
      <c r="E1021" s="390" t="s">
        <v>718</v>
      </c>
      <c r="F1021" s="391" t="s">
        <v>56</v>
      </c>
      <c r="G1021" s="391">
        <v>251</v>
      </c>
      <c r="H1021" s="391">
        <v>60224.15</v>
      </c>
      <c r="I1021" s="392">
        <v>9402942</v>
      </c>
      <c r="J1021" s="393" t="s">
        <v>25515</v>
      </c>
      <c r="K1021" s="393" t="s">
        <v>56</v>
      </c>
    </row>
    <row r="1022" spans="1:11" ht="12.75" customHeight="1">
      <c r="A1022" s="209">
        <v>1014</v>
      </c>
      <c r="B1022" s="394">
        <v>42867</v>
      </c>
      <c r="C1022" s="395">
        <v>0.75347222222222221</v>
      </c>
      <c r="D1022" s="396">
        <v>890</v>
      </c>
      <c r="E1022" s="397" t="s">
        <v>718</v>
      </c>
      <c r="F1022" s="398" t="s">
        <v>56</v>
      </c>
      <c r="G1022" s="398">
        <v>700</v>
      </c>
      <c r="H1022" s="398">
        <v>60924.15</v>
      </c>
      <c r="I1022" s="399">
        <v>9159487</v>
      </c>
      <c r="J1022" s="400" t="s">
        <v>25516</v>
      </c>
      <c r="K1022" s="400" t="s">
        <v>56</v>
      </c>
    </row>
    <row r="1023" spans="1:11" ht="12.75" customHeight="1">
      <c r="A1023" s="209">
        <v>1015</v>
      </c>
      <c r="B1023" s="387">
        <v>42867</v>
      </c>
      <c r="C1023" s="388">
        <v>0.75624999999999998</v>
      </c>
      <c r="D1023" s="389">
        <v>890</v>
      </c>
      <c r="E1023" s="390" t="s">
        <v>718</v>
      </c>
      <c r="F1023" s="391" t="s">
        <v>56</v>
      </c>
      <c r="G1023" s="391">
        <v>93</v>
      </c>
      <c r="H1023" s="391">
        <v>61017.15</v>
      </c>
      <c r="I1023" s="392">
        <v>3109033</v>
      </c>
      <c r="J1023" s="393" t="s">
        <v>25517</v>
      </c>
      <c r="K1023" s="393" t="s">
        <v>56</v>
      </c>
    </row>
    <row r="1024" spans="1:11" ht="12.75" customHeight="1">
      <c r="A1024" s="209">
        <v>1016</v>
      </c>
      <c r="B1024" s="394">
        <v>42867</v>
      </c>
      <c r="C1024" s="395">
        <v>0.8041666666666667</v>
      </c>
      <c r="D1024" s="396">
        <v>890</v>
      </c>
      <c r="E1024" s="397" t="s">
        <v>718</v>
      </c>
      <c r="F1024" s="398" t="s">
        <v>56</v>
      </c>
      <c r="G1024" s="398">
        <v>490</v>
      </c>
      <c r="H1024" s="398">
        <v>61507.15</v>
      </c>
      <c r="I1024" s="399">
        <v>6484058</v>
      </c>
      <c r="J1024" s="400" t="s">
        <v>25518</v>
      </c>
      <c r="K1024" s="400" t="s">
        <v>56</v>
      </c>
    </row>
    <row r="1025" spans="1:11" ht="12.75" customHeight="1">
      <c r="A1025" s="209">
        <v>1017</v>
      </c>
      <c r="B1025" s="387">
        <v>42870</v>
      </c>
      <c r="C1025" s="388">
        <v>0.47430555555555554</v>
      </c>
      <c r="D1025" s="389">
        <v>5547</v>
      </c>
      <c r="E1025" s="390" t="s">
        <v>191</v>
      </c>
      <c r="F1025" s="391" t="s">
        <v>56</v>
      </c>
      <c r="G1025" s="391">
        <v>312</v>
      </c>
      <c r="H1025" s="391">
        <v>61819.15</v>
      </c>
      <c r="I1025" s="392">
        <v>5478373</v>
      </c>
      <c r="J1025" s="393">
        <v>5023122244</v>
      </c>
      <c r="K1025" s="393" t="s">
        <v>56</v>
      </c>
    </row>
    <row r="1026" spans="1:11" ht="12.75" customHeight="1">
      <c r="A1026" s="209">
        <v>1018</v>
      </c>
      <c r="B1026" s="394">
        <v>42870</v>
      </c>
      <c r="C1026" s="395">
        <v>0.49305555555555558</v>
      </c>
      <c r="D1026" s="396">
        <v>890</v>
      </c>
      <c r="E1026" s="397" t="s">
        <v>718</v>
      </c>
      <c r="F1026" s="398" t="s">
        <v>56</v>
      </c>
      <c r="G1026" s="398">
        <v>1820</v>
      </c>
      <c r="H1026" s="398">
        <v>63639.15</v>
      </c>
      <c r="I1026" s="399">
        <v>5537699</v>
      </c>
      <c r="J1026" s="400" t="s">
        <v>26521</v>
      </c>
      <c r="K1026" s="400" t="s">
        <v>56</v>
      </c>
    </row>
    <row r="1027" spans="1:11" ht="12.75" customHeight="1">
      <c r="A1027" s="209">
        <v>1019</v>
      </c>
      <c r="B1027" s="387">
        <v>42870</v>
      </c>
      <c r="C1027" s="388">
        <v>0.49652777777777773</v>
      </c>
      <c r="D1027" s="389">
        <v>890</v>
      </c>
      <c r="E1027" s="390" t="s">
        <v>718</v>
      </c>
      <c r="F1027" s="391" t="s">
        <v>56</v>
      </c>
      <c r="G1027" s="391">
        <v>283</v>
      </c>
      <c r="H1027" s="391">
        <v>63922.15</v>
      </c>
      <c r="I1027" s="392">
        <v>945689</v>
      </c>
      <c r="J1027" s="393" t="s">
        <v>26522</v>
      </c>
      <c r="K1027" s="393" t="s">
        <v>56</v>
      </c>
    </row>
    <row r="1028" spans="1:11" ht="12.75" customHeight="1">
      <c r="A1028" s="209">
        <v>1020</v>
      </c>
      <c r="B1028" s="394">
        <v>42870</v>
      </c>
      <c r="C1028" s="395">
        <v>0.50486111111111109</v>
      </c>
      <c r="D1028" s="396">
        <v>5808</v>
      </c>
      <c r="E1028" s="397" t="s">
        <v>191</v>
      </c>
      <c r="F1028" s="398" t="s">
        <v>56</v>
      </c>
      <c r="G1028" s="398">
        <v>362</v>
      </c>
      <c r="H1028" s="398">
        <v>64284.15</v>
      </c>
      <c r="I1028" s="399">
        <v>8084588</v>
      </c>
      <c r="J1028" s="400">
        <v>5023121808</v>
      </c>
      <c r="K1028" s="400" t="s">
        <v>56</v>
      </c>
    </row>
    <row r="1029" spans="1:11" ht="12.75" customHeight="1">
      <c r="A1029" s="209">
        <v>1021</v>
      </c>
      <c r="B1029" s="387">
        <v>42870</v>
      </c>
      <c r="C1029" s="388">
        <v>0.5395833333333333</v>
      </c>
      <c r="D1029" s="389">
        <v>509</v>
      </c>
      <c r="E1029" s="390" t="s">
        <v>191</v>
      </c>
      <c r="F1029" s="391" t="s">
        <v>56</v>
      </c>
      <c r="G1029" s="391">
        <v>103</v>
      </c>
      <c r="H1029" s="391">
        <v>64387.15</v>
      </c>
      <c r="I1029" s="392">
        <v>5092977</v>
      </c>
      <c r="J1029" s="393">
        <v>5023295842</v>
      </c>
      <c r="K1029" s="393" t="s">
        <v>56</v>
      </c>
    </row>
    <row r="1030" spans="1:11" ht="12.75" customHeight="1">
      <c r="A1030" s="209">
        <v>1022</v>
      </c>
      <c r="B1030" s="394">
        <v>42870</v>
      </c>
      <c r="C1030" s="395">
        <v>0.55625000000000002</v>
      </c>
      <c r="D1030" s="396">
        <v>5838</v>
      </c>
      <c r="E1030" s="397" t="s">
        <v>191</v>
      </c>
      <c r="F1030" s="398" t="s">
        <v>56</v>
      </c>
      <c r="G1030" s="398">
        <v>1549</v>
      </c>
      <c r="H1030" s="398">
        <v>65936.149999999994</v>
      </c>
      <c r="I1030" s="399">
        <v>8386077</v>
      </c>
      <c r="J1030" s="400">
        <v>5026908169</v>
      </c>
      <c r="K1030" s="400" t="s">
        <v>56</v>
      </c>
    </row>
    <row r="1031" spans="1:11" ht="12.75" customHeight="1">
      <c r="A1031" s="209">
        <v>1023</v>
      </c>
      <c r="B1031" s="387">
        <v>42870</v>
      </c>
      <c r="C1031" s="388">
        <v>0.55694444444444446</v>
      </c>
      <c r="D1031" s="389">
        <v>5664</v>
      </c>
      <c r="E1031" s="390" t="s">
        <v>191</v>
      </c>
      <c r="F1031" s="391" t="s">
        <v>56</v>
      </c>
      <c r="G1031" s="391">
        <v>434</v>
      </c>
      <c r="H1031" s="391">
        <v>66370.149999999994</v>
      </c>
      <c r="I1031" s="392">
        <v>6649075</v>
      </c>
      <c r="J1031" s="393">
        <v>5023560898</v>
      </c>
      <c r="K1031" s="393" t="s">
        <v>56</v>
      </c>
    </row>
    <row r="1032" spans="1:11" ht="12.75" customHeight="1">
      <c r="A1032" s="209">
        <v>1024</v>
      </c>
      <c r="B1032" s="394">
        <v>42870</v>
      </c>
      <c r="C1032" s="395">
        <v>0.55972222222222223</v>
      </c>
      <c r="D1032" s="396">
        <v>1106</v>
      </c>
      <c r="E1032" s="397" t="s">
        <v>191</v>
      </c>
      <c r="F1032" s="398" t="s">
        <v>56</v>
      </c>
      <c r="G1032" s="398">
        <v>232</v>
      </c>
      <c r="H1032" s="398">
        <v>66602.149999999994</v>
      </c>
      <c r="I1032" s="399">
        <v>1065226</v>
      </c>
      <c r="J1032" s="400">
        <v>5026316421</v>
      </c>
      <c r="K1032" s="400" t="s">
        <v>56</v>
      </c>
    </row>
    <row r="1033" spans="1:11" ht="12.75" customHeight="1">
      <c r="A1033" s="209">
        <v>1025</v>
      </c>
      <c r="B1033" s="387">
        <v>42870</v>
      </c>
      <c r="C1033" s="388">
        <v>0.58263888888888882</v>
      </c>
      <c r="D1033" s="389">
        <v>9</v>
      </c>
      <c r="E1033" s="390" t="s">
        <v>191</v>
      </c>
      <c r="F1033" s="391" t="s">
        <v>56</v>
      </c>
      <c r="G1033" s="391">
        <v>522</v>
      </c>
      <c r="H1033" s="391">
        <v>67124.149999999994</v>
      </c>
      <c r="I1033" s="392">
        <v>9385</v>
      </c>
      <c r="J1033" s="393">
        <v>5023301228</v>
      </c>
      <c r="K1033" s="393" t="s">
        <v>56</v>
      </c>
    </row>
    <row r="1034" spans="1:11" ht="12.75" customHeight="1">
      <c r="A1034" s="209">
        <v>1026</v>
      </c>
      <c r="B1034" s="394">
        <v>42870</v>
      </c>
      <c r="C1034" s="395">
        <v>0.60972222222222217</v>
      </c>
      <c r="D1034" s="396">
        <v>3597</v>
      </c>
      <c r="E1034" s="397" t="s">
        <v>718</v>
      </c>
      <c r="F1034" s="398" t="s">
        <v>56</v>
      </c>
      <c r="G1034" s="398">
        <v>350</v>
      </c>
      <c r="H1034" s="398">
        <v>67474.149999999994</v>
      </c>
      <c r="I1034" s="399">
        <v>1504916</v>
      </c>
      <c r="J1034" s="400" t="s">
        <v>26523</v>
      </c>
      <c r="K1034" s="400" t="s">
        <v>56</v>
      </c>
    </row>
    <row r="1035" spans="1:11" ht="12.75" customHeight="1">
      <c r="A1035" s="209">
        <v>1027</v>
      </c>
      <c r="B1035" s="387">
        <v>42870</v>
      </c>
      <c r="C1035" s="388">
        <v>0.64236111111111105</v>
      </c>
      <c r="D1035" s="389">
        <v>890</v>
      </c>
      <c r="E1035" s="390" t="s">
        <v>718</v>
      </c>
      <c r="F1035" s="391" t="s">
        <v>56</v>
      </c>
      <c r="G1035" s="391">
        <v>445</v>
      </c>
      <c r="H1035" s="391">
        <v>67919.149999999994</v>
      </c>
      <c r="I1035" s="392">
        <v>3303772</v>
      </c>
      <c r="J1035" s="393" t="s">
        <v>26524</v>
      </c>
      <c r="K1035" s="393" t="s">
        <v>56</v>
      </c>
    </row>
    <row r="1036" spans="1:11" ht="12.75" customHeight="1">
      <c r="A1036" s="209">
        <v>1028</v>
      </c>
      <c r="B1036" s="394">
        <v>42870</v>
      </c>
      <c r="C1036" s="395">
        <v>0.75902777777777775</v>
      </c>
      <c r="D1036" s="396">
        <v>7465</v>
      </c>
      <c r="E1036" s="397" t="s">
        <v>720</v>
      </c>
      <c r="F1036" s="398" t="s">
        <v>56</v>
      </c>
      <c r="G1036" s="398">
        <v>442</v>
      </c>
      <c r="H1036" s="398">
        <v>68361.149999999994</v>
      </c>
      <c r="I1036" s="399">
        <v>5216583</v>
      </c>
      <c r="J1036" s="400" t="s">
        <v>26525</v>
      </c>
      <c r="K1036" s="400" t="s">
        <v>56</v>
      </c>
    </row>
    <row r="1037" spans="1:11" ht="12.75" customHeight="1">
      <c r="A1037" s="209">
        <v>1029</v>
      </c>
      <c r="B1037" s="387">
        <v>42870</v>
      </c>
      <c r="C1037" s="388">
        <v>0.98402777777777783</v>
      </c>
      <c r="D1037" s="389">
        <v>890</v>
      </c>
      <c r="E1037" s="390" t="s">
        <v>718</v>
      </c>
      <c r="F1037" s="391" t="s">
        <v>56</v>
      </c>
      <c r="G1037" s="391">
        <v>170</v>
      </c>
      <c r="H1037" s="391">
        <v>68531.149999999994</v>
      </c>
      <c r="I1037" s="392">
        <v>1321743</v>
      </c>
      <c r="J1037" s="393" t="s">
        <v>26526</v>
      </c>
      <c r="K1037" s="393" t="s">
        <v>56</v>
      </c>
    </row>
    <row r="1038" spans="1:11" ht="12.75" customHeight="1">
      <c r="A1038" s="209">
        <v>1030</v>
      </c>
      <c r="B1038" s="394">
        <v>42870</v>
      </c>
      <c r="C1038" s="395">
        <v>0.53819444444444442</v>
      </c>
      <c r="D1038" s="396">
        <v>890</v>
      </c>
      <c r="E1038" s="397" t="s">
        <v>718</v>
      </c>
      <c r="F1038" s="398" t="s">
        <v>56</v>
      </c>
      <c r="G1038" s="398">
        <v>353</v>
      </c>
      <c r="H1038" s="398">
        <v>68884.149999999994</v>
      </c>
      <c r="I1038" s="399">
        <v>7682610</v>
      </c>
      <c r="J1038" s="400" t="s">
        <v>26527</v>
      </c>
      <c r="K1038" s="400" t="s">
        <v>56</v>
      </c>
    </row>
    <row r="1039" spans="1:11" ht="12.75" customHeight="1">
      <c r="A1039" s="209">
        <v>1031</v>
      </c>
      <c r="B1039" s="387">
        <v>42870</v>
      </c>
      <c r="C1039" s="388">
        <v>0.56527777777777777</v>
      </c>
      <c r="D1039" s="389">
        <v>7465</v>
      </c>
      <c r="E1039" s="390" t="s">
        <v>720</v>
      </c>
      <c r="F1039" s="391" t="s">
        <v>56</v>
      </c>
      <c r="G1039" s="391">
        <v>377</v>
      </c>
      <c r="H1039" s="391">
        <v>69261.149999999994</v>
      </c>
      <c r="I1039" s="392">
        <v>5225581</v>
      </c>
      <c r="J1039" s="393" t="s">
        <v>26528</v>
      </c>
      <c r="K1039" s="393" t="s">
        <v>56</v>
      </c>
    </row>
    <row r="1040" spans="1:11" ht="12.75" customHeight="1">
      <c r="A1040" s="209">
        <v>1032</v>
      </c>
      <c r="B1040" s="394">
        <v>42870</v>
      </c>
      <c r="C1040" s="395">
        <v>0.69236111111111109</v>
      </c>
      <c r="D1040" s="396">
        <v>3597</v>
      </c>
      <c r="E1040" s="397" t="s">
        <v>718</v>
      </c>
      <c r="F1040" s="398" t="s">
        <v>56</v>
      </c>
      <c r="G1040" s="398">
        <v>1787</v>
      </c>
      <c r="H1040" s="398">
        <v>71048.149999999994</v>
      </c>
      <c r="I1040" s="399">
        <v>1201774</v>
      </c>
      <c r="J1040" s="400" t="s">
        <v>26529</v>
      </c>
      <c r="K1040" s="400" t="s">
        <v>56</v>
      </c>
    </row>
    <row r="1041" spans="1:11" ht="12.75" customHeight="1">
      <c r="A1041" s="209">
        <v>1033</v>
      </c>
      <c r="B1041" s="387">
        <v>42870</v>
      </c>
      <c r="C1041" s="388">
        <v>0.7368055555555556</v>
      </c>
      <c r="D1041" s="389">
        <v>7465</v>
      </c>
      <c r="E1041" s="390" t="s">
        <v>720</v>
      </c>
      <c r="F1041" s="391" t="s">
        <v>56</v>
      </c>
      <c r="G1041" s="391">
        <v>1286</v>
      </c>
      <c r="H1041" s="391">
        <v>72334.149999999994</v>
      </c>
      <c r="I1041" s="392">
        <v>5229076</v>
      </c>
      <c r="J1041" s="393" t="s">
        <v>26530</v>
      </c>
      <c r="K1041" s="393" t="s">
        <v>56</v>
      </c>
    </row>
    <row r="1042" spans="1:11" ht="12.75" customHeight="1">
      <c r="A1042" s="209">
        <v>1034</v>
      </c>
      <c r="B1042" s="394">
        <v>42870</v>
      </c>
      <c r="C1042" s="395">
        <v>0.76041666666666663</v>
      </c>
      <c r="D1042" s="396">
        <v>7465</v>
      </c>
      <c r="E1042" s="397" t="s">
        <v>720</v>
      </c>
      <c r="F1042" s="398" t="s">
        <v>56</v>
      </c>
      <c r="G1042" s="398">
        <v>895</v>
      </c>
      <c r="H1042" s="398">
        <v>73229.149999999994</v>
      </c>
      <c r="I1042" s="399">
        <v>5229463</v>
      </c>
      <c r="J1042" s="400" t="s">
        <v>26531</v>
      </c>
      <c r="K1042" s="400" t="s">
        <v>56</v>
      </c>
    </row>
    <row r="1043" spans="1:11" ht="12.75" customHeight="1">
      <c r="A1043" s="209">
        <v>1035</v>
      </c>
      <c r="B1043" s="387">
        <v>42870</v>
      </c>
      <c r="C1043" s="388">
        <v>0.1423611111111111</v>
      </c>
      <c r="D1043" s="389">
        <v>7465</v>
      </c>
      <c r="E1043" s="390" t="s">
        <v>5877</v>
      </c>
      <c r="F1043" s="391" t="s">
        <v>56</v>
      </c>
      <c r="G1043" s="391">
        <v>98</v>
      </c>
      <c r="H1043" s="391">
        <v>73327.149999999994</v>
      </c>
      <c r="I1043" s="392">
        <v>5336735</v>
      </c>
      <c r="J1043" s="393">
        <v>5023434649</v>
      </c>
      <c r="K1043" s="393">
        <v>40580</v>
      </c>
    </row>
    <row r="1044" spans="1:11" ht="12.75" customHeight="1">
      <c r="A1044" s="209">
        <v>1036</v>
      </c>
      <c r="B1044" s="394">
        <v>42870</v>
      </c>
      <c r="C1044" s="395">
        <v>0.1423611111111111</v>
      </c>
      <c r="D1044" s="396">
        <v>7465</v>
      </c>
      <c r="E1044" s="397" t="s">
        <v>5877</v>
      </c>
      <c r="F1044" s="398" t="s">
        <v>56</v>
      </c>
      <c r="G1044" s="398">
        <v>508</v>
      </c>
      <c r="H1044" s="398">
        <v>73835.149999999994</v>
      </c>
      <c r="I1044" s="399">
        <v>5336752</v>
      </c>
      <c r="J1044" s="400">
        <v>5026175603</v>
      </c>
      <c r="K1044" s="400">
        <v>6175603</v>
      </c>
    </row>
    <row r="1045" spans="1:11" ht="12.75" customHeight="1">
      <c r="A1045" s="209">
        <v>1037</v>
      </c>
      <c r="B1045" s="387">
        <v>42870</v>
      </c>
      <c r="C1045" s="388">
        <v>0.14444444444444446</v>
      </c>
      <c r="D1045" s="389">
        <v>7465</v>
      </c>
      <c r="E1045" s="390" t="s">
        <v>5877</v>
      </c>
      <c r="F1045" s="391" t="s">
        <v>56</v>
      </c>
      <c r="G1045" s="391">
        <v>553</v>
      </c>
      <c r="H1045" s="391">
        <v>74388.149999999994</v>
      </c>
      <c r="I1045" s="392">
        <v>5338265</v>
      </c>
      <c r="J1045" s="393">
        <v>1000032613</v>
      </c>
      <c r="K1045" s="393">
        <v>12345</v>
      </c>
    </row>
    <row r="1046" spans="1:11" ht="12.75" customHeight="1">
      <c r="A1046" s="209">
        <v>1038</v>
      </c>
      <c r="B1046" s="394">
        <v>42870</v>
      </c>
      <c r="C1046" s="395">
        <v>0.35347222222222219</v>
      </c>
      <c r="D1046" s="396">
        <v>890</v>
      </c>
      <c r="E1046" s="397" t="s">
        <v>718</v>
      </c>
      <c r="F1046" s="398" t="s">
        <v>56</v>
      </c>
      <c r="G1046" s="398">
        <v>803</v>
      </c>
      <c r="H1046" s="398">
        <v>75191.149999999994</v>
      </c>
      <c r="I1046" s="399">
        <v>6218412</v>
      </c>
      <c r="J1046" s="400" t="s">
        <v>26532</v>
      </c>
      <c r="K1046" s="400" t="s">
        <v>56</v>
      </c>
    </row>
    <row r="1047" spans="1:11" ht="12.75" customHeight="1">
      <c r="A1047" s="209">
        <v>1039</v>
      </c>
      <c r="B1047" s="387">
        <v>42870</v>
      </c>
      <c r="C1047" s="388">
        <v>0.35416666666666669</v>
      </c>
      <c r="D1047" s="389">
        <v>3597</v>
      </c>
      <c r="E1047" s="390" t="s">
        <v>718</v>
      </c>
      <c r="F1047" s="391" t="s">
        <v>56</v>
      </c>
      <c r="G1047" s="391">
        <v>388</v>
      </c>
      <c r="H1047" s="391">
        <v>75579.149999999994</v>
      </c>
      <c r="I1047" s="392">
        <v>941140</v>
      </c>
      <c r="J1047" s="393" t="s">
        <v>26533</v>
      </c>
      <c r="K1047" s="393" t="s">
        <v>56</v>
      </c>
    </row>
    <row r="1048" spans="1:11" ht="12.75" customHeight="1">
      <c r="A1048" s="209">
        <v>1040</v>
      </c>
      <c r="B1048" s="394">
        <v>42870</v>
      </c>
      <c r="C1048" s="395">
        <v>0.35555555555555557</v>
      </c>
      <c r="D1048" s="396">
        <v>890</v>
      </c>
      <c r="E1048" s="397" t="s">
        <v>718</v>
      </c>
      <c r="F1048" s="398" t="s">
        <v>56</v>
      </c>
      <c r="G1048" s="398">
        <v>1669</v>
      </c>
      <c r="H1048" s="398">
        <v>77248.149999999994</v>
      </c>
      <c r="I1048" s="399">
        <v>8911549</v>
      </c>
      <c r="J1048" s="400" t="s">
        <v>26534</v>
      </c>
      <c r="K1048" s="400" t="s">
        <v>56</v>
      </c>
    </row>
    <row r="1049" spans="1:11" ht="12.75" customHeight="1">
      <c r="A1049" s="209">
        <v>1041</v>
      </c>
      <c r="B1049" s="387">
        <v>42870</v>
      </c>
      <c r="C1049" s="388">
        <v>0.35625000000000001</v>
      </c>
      <c r="D1049" s="389">
        <v>890</v>
      </c>
      <c r="E1049" s="390" t="s">
        <v>718</v>
      </c>
      <c r="F1049" s="391" t="s">
        <v>56</v>
      </c>
      <c r="G1049" s="391">
        <v>1027</v>
      </c>
      <c r="H1049" s="391">
        <v>78275.149999999994</v>
      </c>
      <c r="I1049" s="392">
        <v>3090204</v>
      </c>
      <c r="J1049" s="393" t="s">
        <v>26535</v>
      </c>
      <c r="K1049" s="393" t="s">
        <v>56</v>
      </c>
    </row>
    <row r="1050" spans="1:11" ht="12.75" customHeight="1">
      <c r="A1050" s="209">
        <v>1042</v>
      </c>
      <c r="B1050" s="394">
        <v>42870</v>
      </c>
      <c r="C1050" s="395">
        <v>0.35694444444444445</v>
      </c>
      <c r="D1050" s="396">
        <v>7465</v>
      </c>
      <c r="E1050" s="397" t="s">
        <v>720</v>
      </c>
      <c r="F1050" s="398" t="s">
        <v>56</v>
      </c>
      <c r="G1050" s="398">
        <v>54</v>
      </c>
      <c r="H1050" s="398">
        <v>78329.149999999994</v>
      </c>
      <c r="I1050" s="399">
        <v>5406542</v>
      </c>
      <c r="J1050" s="400" t="s">
        <v>26536</v>
      </c>
      <c r="K1050" s="400" t="s">
        <v>56</v>
      </c>
    </row>
    <row r="1051" spans="1:11" ht="12.75" customHeight="1">
      <c r="A1051" s="209">
        <v>1043</v>
      </c>
      <c r="B1051" s="387">
        <v>42870</v>
      </c>
      <c r="C1051" s="388">
        <v>0.38472222222222219</v>
      </c>
      <c r="D1051" s="389">
        <v>401</v>
      </c>
      <c r="E1051" s="390" t="s">
        <v>191</v>
      </c>
      <c r="F1051" s="391" t="s">
        <v>56</v>
      </c>
      <c r="G1051" s="391">
        <v>1174</v>
      </c>
      <c r="H1051" s="391">
        <v>79503.149999999994</v>
      </c>
      <c r="I1051" s="392">
        <v>4019489</v>
      </c>
      <c r="J1051" s="393">
        <v>5027051969</v>
      </c>
      <c r="K1051" s="393" t="s">
        <v>56</v>
      </c>
    </row>
    <row r="1052" spans="1:11" ht="12.75" customHeight="1">
      <c r="A1052" s="209">
        <v>1044</v>
      </c>
      <c r="B1052" s="394">
        <v>42870</v>
      </c>
      <c r="C1052" s="395">
        <v>0.38750000000000001</v>
      </c>
      <c r="D1052" s="396">
        <v>7465</v>
      </c>
      <c r="E1052" s="397" t="s">
        <v>720</v>
      </c>
      <c r="F1052" s="398" t="s">
        <v>56</v>
      </c>
      <c r="G1052" s="398">
        <v>1230</v>
      </c>
      <c r="H1052" s="398">
        <v>80733.149999999994</v>
      </c>
      <c r="I1052" s="399">
        <v>5436299</v>
      </c>
      <c r="J1052" s="400" t="s">
        <v>26537</v>
      </c>
      <c r="K1052" s="400" t="s">
        <v>56</v>
      </c>
    </row>
    <row r="1053" spans="1:11" ht="12.75" customHeight="1">
      <c r="A1053" s="209">
        <v>1045</v>
      </c>
      <c r="B1053" s="387">
        <v>42870</v>
      </c>
      <c r="C1053" s="388">
        <v>0.38750000000000001</v>
      </c>
      <c r="D1053" s="389">
        <v>7465</v>
      </c>
      <c r="E1053" s="390" t="s">
        <v>720</v>
      </c>
      <c r="F1053" s="391" t="s">
        <v>56</v>
      </c>
      <c r="G1053" s="391">
        <v>213</v>
      </c>
      <c r="H1053" s="391">
        <v>80946.149999999994</v>
      </c>
      <c r="I1053" s="392">
        <v>5436310</v>
      </c>
      <c r="J1053" s="393" t="s">
        <v>26538</v>
      </c>
      <c r="K1053" s="393" t="s">
        <v>56</v>
      </c>
    </row>
    <row r="1054" spans="1:11" ht="12.75" customHeight="1">
      <c r="A1054" s="209">
        <v>1046</v>
      </c>
      <c r="B1054" s="394">
        <v>42870</v>
      </c>
      <c r="C1054" s="395">
        <v>0.39513888888888887</v>
      </c>
      <c r="D1054" s="396">
        <v>7776</v>
      </c>
      <c r="E1054" s="397" t="s">
        <v>191</v>
      </c>
      <c r="F1054" s="398" t="s">
        <v>56</v>
      </c>
      <c r="G1054" s="398">
        <v>147</v>
      </c>
      <c r="H1054" s="398">
        <v>81093.149999999994</v>
      </c>
      <c r="I1054" s="399">
        <v>7769753</v>
      </c>
      <c r="J1054" s="400">
        <v>5026537232</v>
      </c>
      <c r="K1054" s="400" t="s">
        <v>56</v>
      </c>
    </row>
    <row r="1055" spans="1:11" ht="12.75" customHeight="1">
      <c r="A1055" s="209">
        <v>1047</v>
      </c>
      <c r="B1055" s="387">
        <v>42870</v>
      </c>
      <c r="C1055" s="388">
        <v>0.4069444444444445</v>
      </c>
      <c r="D1055" s="389">
        <v>472</v>
      </c>
      <c r="E1055" s="390" t="s">
        <v>191</v>
      </c>
      <c r="F1055" s="391" t="s">
        <v>56</v>
      </c>
      <c r="G1055" s="391">
        <v>317</v>
      </c>
      <c r="H1055" s="391">
        <v>81410.149999999994</v>
      </c>
      <c r="I1055" s="392">
        <v>4726126</v>
      </c>
      <c r="J1055" s="393">
        <v>5027308096</v>
      </c>
      <c r="K1055" s="393" t="s">
        <v>56</v>
      </c>
    </row>
    <row r="1056" spans="1:11" ht="12.75" customHeight="1">
      <c r="A1056" s="209">
        <v>1048</v>
      </c>
      <c r="B1056" s="394">
        <v>42870</v>
      </c>
      <c r="C1056" s="395">
        <v>0.40763888888888888</v>
      </c>
      <c r="D1056" s="396">
        <v>5838</v>
      </c>
      <c r="E1056" s="397" t="s">
        <v>191</v>
      </c>
      <c r="F1056" s="398" t="s">
        <v>56</v>
      </c>
      <c r="G1056" s="398">
        <v>1400</v>
      </c>
      <c r="H1056" s="398">
        <v>82810.149999999994</v>
      </c>
      <c r="I1056" s="399">
        <v>8386279</v>
      </c>
      <c r="J1056" s="400">
        <v>5026907021</v>
      </c>
      <c r="K1056" s="400" t="s">
        <v>56</v>
      </c>
    </row>
    <row r="1057" spans="1:11" ht="12.75" customHeight="1">
      <c r="A1057" s="209">
        <v>1049</v>
      </c>
      <c r="B1057" s="387">
        <v>42870</v>
      </c>
      <c r="C1057" s="388">
        <v>0.41319444444444442</v>
      </c>
      <c r="D1057" s="389">
        <v>5879</v>
      </c>
      <c r="E1057" s="390" t="s">
        <v>191</v>
      </c>
      <c r="F1057" s="391" t="s">
        <v>56</v>
      </c>
      <c r="G1057" s="391">
        <v>263</v>
      </c>
      <c r="H1057" s="391">
        <v>83073.149999999994</v>
      </c>
      <c r="I1057" s="392">
        <v>879999</v>
      </c>
      <c r="J1057" s="393">
        <v>5025513796</v>
      </c>
      <c r="K1057" s="393" t="s">
        <v>56</v>
      </c>
    </row>
    <row r="1058" spans="1:11" ht="12.75" customHeight="1">
      <c r="A1058" s="209">
        <v>1050</v>
      </c>
      <c r="B1058" s="394">
        <v>42870</v>
      </c>
      <c r="C1058" s="395">
        <v>0.41736111111111113</v>
      </c>
      <c r="D1058" s="396">
        <v>5595</v>
      </c>
      <c r="E1058" s="397" t="s">
        <v>191</v>
      </c>
      <c r="F1058" s="398" t="s">
        <v>56</v>
      </c>
      <c r="G1058" s="398">
        <v>178</v>
      </c>
      <c r="H1058" s="398">
        <v>83251.149999999994</v>
      </c>
      <c r="I1058" s="399">
        <v>5951245</v>
      </c>
      <c r="J1058" s="400">
        <v>5023561003</v>
      </c>
      <c r="K1058" s="400" t="s">
        <v>56</v>
      </c>
    </row>
    <row r="1059" spans="1:11" ht="12.75" customHeight="1">
      <c r="A1059" s="209">
        <v>1051</v>
      </c>
      <c r="B1059" s="387">
        <v>42870</v>
      </c>
      <c r="C1059" s="388">
        <v>0.41736111111111113</v>
      </c>
      <c r="D1059" s="389">
        <v>25</v>
      </c>
      <c r="E1059" s="390" t="s">
        <v>191</v>
      </c>
      <c r="F1059" s="391" t="s">
        <v>56</v>
      </c>
      <c r="G1059" s="391">
        <v>242</v>
      </c>
      <c r="H1059" s="391">
        <v>83493.149999999994</v>
      </c>
      <c r="I1059" s="392">
        <v>254769</v>
      </c>
      <c r="J1059" s="393">
        <v>5027316693</v>
      </c>
      <c r="K1059" s="393" t="s">
        <v>56</v>
      </c>
    </row>
    <row r="1060" spans="1:11" ht="12.75" customHeight="1">
      <c r="A1060" s="209">
        <v>1052</v>
      </c>
      <c r="B1060" s="394">
        <v>42870</v>
      </c>
      <c r="C1060" s="395">
        <v>0.41805555555555557</v>
      </c>
      <c r="D1060" s="396">
        <v>6199</v>
      </c>
      <c r="E1060" s="397" t="s">
        <v>191</v>
      </c>
      <c r="F1060" s="398" t="s">
        <v>56</v>
      </c>
      <c r="G1060" s="398">
        <v>394</v>
      </c>
      <c r="H1060" s="398">
        <v>83887.15</v>
      </c>
      <c r="I1060" s="399">
        <v>1991616</v>
      </c>
      <c r="J1060" s="400">
        <v>1000028355</v>
      </c>
      <c r="K1060" s="400" t="s">
        <v>56</v>
      </c>
    </row>
    <row r="1061" spans="1:11" ht="12.75" customHeight="1">
      <c r="A1061" s="209">
        <v>1053</v>
      </c>
      <c r="B1061" s="387">
        <v>42870</v>
      </c>
      <c r="C1061" s="388">
        <v>0.41875000000000001</v>
      </c>
      <c r="D1061" s="389">
        <v>5538</v>
      </c>
      <c r="E1061" s="390" t="s">
        <v>191</v>
      </c>
      <c r="F1061" s="391" t="s">
        <v>56</v>
      </c>
      <c r="G1061" s="391">
        <v>265</v>
      </c>
      <c r="H1061" s="391">
        <v>84152.15</v>
      </c>
      <c r="I1061" s="392">
        <v>5388981</v>
      </c>
      <c r="J1061" s="393">
        <v>1000020956</v>
      </c>
      <c r="K1061" s="393" t="s">
        <v>56</v>
      </c>
    </row>
    <row r="1062" spans="1:11" ht="12.75" customHeight="1">
      <c r="A1062" s="209">
        <v>1054</v>
      </c>
      <c r="B1062" s="394">
        <v>42870</v>
      </c>
      <c r="C1062" s="395">
        <v>0.41944444444444445</v>
      </c>
      <c r="D1062" s="396">
        <v>7735</v>
      </c>
      <c r="E1062" s="397" t="s">
        <v>191</v>
      </c>
      <c r="F1062" s="398" t="s">
        <v>56</v>
      </c>
      <c r="G1062" s="398">
        <v>129</v>
      </c>
      <c r="H1062" s="398">
        <v>84281.15</v>
      </c>
      <c r="I1062" s="399">
        <v>7359234</v>
      </c>
      <c r="J1062" s="400">
        <v>5023129066</v>
      </c>
      <c r="K1062" s="400" t="s">
        <v>56</v>
      </c>
    </row>
    <row r="1063" spans="1:11" ht="12.75" customHeight="1">
      <c r="A1063" s="209">
        <v>1055</v>
      </c>
      <c r="B1063" s="387">
        <v>42870</v>
      </c>
      <c r="C1063" s="388">
        <v>0.4236111111111111</v>
      </c>
      <c r="D1063" s="389">
        <v>7465</v>
      </c>
      <c r="E1063" s="390" t="s">
        <v>720</v>
      </c>
      <c r="F1063" s="391" t="s">
        <v>56</v>
      </c>
      <c r="G1063" s="391">
        <v>249</v>
      </c>
      <c r="H1063" s="391">
        <v>84530.15</v>
      </c>
      <c r="I1063" s="392">
        <v>5477043</v>
      </c>
      <c r="J1063" s="393" t="s">
        <v>26539</v>
      </c>
      <c r="K1063" s="393" t="s">
        <v>56</v>
      </c>
    </row>
    <row r="1064" spans="1:11" ht="12.75" customHeight="1">
      <c r="A1064" s="209">
        <v>1056</v>
      </c>
      <c r="B1064" s="394">
        <v>42870</v>
      </c>
      <c r="C1064" s="395">
        <v>0.42638888888888887</v>
      </c>
      <c r="D1064" s="396">
        <v>5694</v>
      </c>
      <c r="E1064" s="397" t="s">
        <v>191</v>
      </c>
      <c r="F1064" s="398" t="s">
        <v>56</v>
      </c>
      <c r="G1064" s="398">
        <v>340</v>
      </c>
      <c r="H1064" s="398">
        <v>84870.15</v>
      </c>
      <c r="I1064" s="399">
        <v>6946700</v>
      </c>
      <c r="J1064" s="400">
        <v>5023820987</v>
      </c>
      <c r="K1064" s="400" t="s">
        <v>56</v>
      </c>
    </row>
    <row r="1065" spans="1:11" ht="12.75" customHeight="1">
      <c r="A1065" s="209">
        <v>1057</v>
      </c>
      <c r="B1065" s="387">
        <v>42870</v>
      </c>
      <c r="C1065" s="388">
        <v>0.42638888888888887</v>
      </c>
      <c r="D1065" s="389">
        <v>7465</v>
      </c>
      <c r="E1065" s="390" t="s">
        <v>720</v>
      </c>
      <c r="F1065" s="391" t="s">
        <v>56</v>
      </c>
      <c r="G1065" s="391">
        <v>412</v>
      </c>
      <c r="H1065" s="391">
        <v>85282.15</v>
      </c>
      <c r="I1065" s="392">
        <v>5480629</v>
      </c>
      <c r="J1065" s="393" t="s">
        <v>26540</v>
      </c>
      <c r="K1065" s="393" t="s">
        <v>56</v>
      </c>
    </row>
    <row r="1066" spans="1:11" ht="12.75" customHeight="1">
      <c r="A1066" s="209">
        <v>1058</v>
      </c>
      <c r="B1066" s="394">
        <v>42870</v>
      </c>
      <c r="C1066" s="395">
        <v>0.43263888888888885</v>
      </c>
      <c r="D1066" s="396">
        <v>890</v>
      </c>
      <c r="E1066" s="397" t="s">
        <v>718</v>
      </c>
      <c r="F1066" s="398" t="s">
        <v>56</v>
      </c>
      <c r="G1066" s="398">
        <v>231</v>
      </c>
      <c r="H1066" s="398">
        <v>85513.15</v>
      </c>
      <c r="I1066" s="399">
        <v>7691132</v>
      </c>
      <c r="J1066" s="400" t="s">
        <v>26541</v>
      </c>
      <c r="K1066" s="400" t="s">
        <v>56</v>
      </c>
    </row>
    <row r="1067" spans="1:11" ht="12.75" customHeight="1">
      <c r="A1067" s="209">
        <v>1059</v>
      </c>
      <c r="B1067" s="387">
        <v>42870</v>
      </c>
      <c r="C1067" s="388">
        <v>0.43402777777777773</v>
      </c>
      <c r="D1067" s="389">
        <v>7997</v>
      </c>
      <c r="E1067" s="390" t="s">
        <v>191</v>
      </c>
      <c r="F1067" s="391" t="s">
        <v>56</v>
      </c>
      <c r="G1067" s="391">
        <v>220</v>
      </c>
      <c r="H1067" s="391">
        <v>85733.15</v>
      </c>
      <c r="I1067" s="392">
        <v>9976498</v>
      </c>
      <c r="J1067" s="393">
        <v>5026108638</v>
      </c>
      <c r="K1067" s="393" t="s">
        <v>56</v>
      </c>
    </row>
    <row r="1068" spans="1:11" ht="12.75" customHeight="1">
      <c r="A1068" s="209">
        <v>1060</v>
      </c>
      <c r="B1068" s="394">
        <v>42870</v>
      </c>
      <c r="C1068" s="395">
        <v>0.44166666666666665</v>
      </c>
      <c r="D1068" s="396">
        <v>5724</v>
      </c>
      <c r="E1068" s="397" t="s">
        <v>191</v>
      </c>
      <c r="F1068" s="398" t="s">
        <v>56</v>
      </c>
      <c r="G1068" s="398">
        <v>139</v>
      </c>
      <c r="H1068" s="398">
        <v>85872.15</v>
      </c>
      <c r="I1068" s="399">
        <v>7246761</v>
      </c>
      <c r="J1068" s="400">
        <v>5026789262</v>
      </c>
      <c r="K1068" s="400" t="s">
        <v>56</v>
      </c>
    </row>
    <row r="1069" spans="1:11" ht="12.75" customHeight="1">
      <c r="A1069" s="209">
        <v>1061</v>
      </c>
      <c r="B1069" s="387">
        <v>42870</v>
      </c>
      <c r="C1069" s="388">
        <v>0.44305555555555554</v>
      </c>
      <c r="D1069" s="389">
        <v>5676</v>
      </c>
      <c r="E1069" s="390" t="s">
        <v>191</v>
      </c>
      <c r="F1069" s="391" t="s">
        <v>56</v>
      </c>
      <c r="G1069" s="391">
        <v>177</v>
      </c>
      <c r="H1069" s="391">
        <v>86049.15</v>
      </c>
      <c r="I1069" s="392">
        <v>6765083</v>
      </c>
      <c r="J1069" s="393">
        <v>5026754480</v>
      </c>
      <c r="K1069" s="393" t="s">
        <v>56</v>
      </c>
    </row>
    <row r="1070" spans="1:11" ht="12.75" customHeight="1">
      <c r="A1070" s="209">
        <v>1062</v>
      </c>
      <c r="B1070" s="394">
        <v>42870</v>
      </c>
      <c r="C1070" s="395">
        <v>0.44722222222222219</v>
      </c>
      <c r="D1070" s="396">
        <v>5802</v>
      </c>
      <c r="E1070" s="397" t="s">
        <v>191</v>
      </c>
      <c r="F1070" s="398" t="s">
        <v>56</v>
      </c>
      <c r="G1070" s="398">
        <v>198</v>
      </c>
      <c r="H1070" s="398">
        <v>86247.15</v>
      </c>
      <c r="I1070" s="399">
        <v>8028474</v>
      </c>
      <c r="J1070" s="400">
        <v>5026789171</v>
      </c>
      <c r="K1070" s="400" t="s">
        <v>56</v>
      </c>
    </row>
    <row r="1071" spans="1:11" ht="12.75" customHeight="1">
      <c r="A1071" s="209">
        <v>1063</v>
      </c>
      <c r="B1071" s="387">
        <v>42870</v>
      </c>
      <c r="C1071" s="388">
        <v>0.44930555555555557</v>
      </c>
      <c r="D1071" s="389">
        <v>7465</v>
      </c>
      <c r="E1071" s="390" t="s">
        <v>720</v>
      </c>
      <c r="F1071" s="391" t="s">
        <v>56</v>
      </c>
      <c r="G1071" s="391">
        <v>1092</v>
      </c>
      <c r="H1071" s="391">
        <v>87339.15</v>
      </c>
      <c r="I1071" s="392">
        <v>5506335</v>
      </c>
      <c r="J1071" s="393" t="s">
        <v>26542</v>
      </c>
      <c r="K1071" s="393" t="s">
        <v>56</v>
      </c>
    </row>
    <row r="1072" spans="1:11" ht="12.75" customHeight="1">
      <c r="A1072" s="209">
        <v>1064</v>
      </c>
      <c r="B1072" s="394">
        <v>42870</v>
      </c>
      <c r="C1072" s="395">
        <v>0.45208333333333334</v>
      </c>
      <c r="D1072" s="396">
        <v>5532</v>
      </c>
      <c r="E1072" s="397" t="s">
        <v>191</v>
      </c>
      <c r="F1072" s="398" t="s">
        <v>56</v>
      </c>
      <c r="G1072" s="398">
        <v>528</v>
      </c>
      <c r="H1072" s="398">
        <v>87867.15</v>
      </c>
      <c r="I1072" s="399">
        <v>5323248</v>
      </c>
      <c r="J1072" s="400">
        <v>5023333940</v>
      </c>
      <c r="K1072" s="400" t="s">
        <v>56</v>
      </c>
    </row>
    <row r="1073" spans="1:11" ht="12.75" customHeight="1">
      <c r="A1073" s="209">
        <v>1065</v>
      </c>
      <c r="B1073" s="387">
        <v>42870</v>
      </c>
      <c r="C1073" s="388">
        <v>0.45277777777777778</v>
      </c>
      <c r="D1073" s="389">
        <v>474</v>
      </c>
      <c r="E1073" s="390" t="s">
        <v>191</v>
      </c>
      <c r="F1073" s="391" t="s">
        <v>56</v>
      </c>
      <c r="G1073" s="391">
        <v>293</v>
      </c>
      <c r="H1073" s="391">
        <v>88160.15</v>
      </c>
      <c r="I1073" s="392">
        <v>4749733</v>
      </c>
      <c r="J1073" s="393">
        <v>5025924753</v>
      </c>
      <c r="K1073" s="393" t="s">
        <v>56</v>
      </c>
    </row>
    <row r="1074" spans="1:11" ht="12.75" customHeight="1">
      <c r="A1074" s="209">
        <v>1066</v>
      </c>
      <c r="B1074" s="394">
        <v>42870</v>
      </c>
      <c r="C1074" s="395">
        <v>0.45694444444444443</v>
      </c>
      <c r="D1074" s="396">
        <v>5541</v>
      </c>
      <c r="E1074" s="397" t="s">
        <v>191</v>
      </c>
      <c r="F1074" s="398" t="s">
        <v>56</v>
      </c>
      <c r="G1074" s="398">
        <v>570</v>
      </c>
      <c r="H1074" s="398">
        <v>88730.15</v>
      </c>
      <c r="I1074" s="399">
        <v>5417970</v>
      </c>
      <c r="J1074" s="400">
        <v>5023707457</v>
      </c>
      <c r="K1074" s="400" t="s">
        <v>56</v>
      </c>
    </row>
    <row r="1075" spans="1:11" ht="12.75" customHeight="1">
      <c r="A1075" s="209">
        <v>1067</v>
      </c>
      <c r="B1075" s="387">
        <v>42870</v>
      </c>
      <c r="C1075" s="388">
        <v>0.45763888888888887</v>
      </c>
      <c r="D1075" s="389">
        <v>5685</v>
      </c>
      <c r="E1075" s="390" t="s">
        <v>191</v>
      </c>
      <c r="F1075" s="391" t="s">
        <v>56</v>
      </c>
      <c r="G1075" s="391">
        <v>275</v>
      </c>
      <c r="H1075" s="391">
        <v>89005.15</v>
      </c>
      <c r="I1075" s="392">
        <v>6856846</v>
      </c>
      <c r="J1075" s="393">
        <v>5023742124</v>
      </c>
      <c r="K1075" s="393" t="s">
        <v>56</v>
      </c>
    </row>
    <row r="1076" spans="1:11" ht="12.75" customHeight="1">
      <c r="A1076" s="209">
        <v>1068</v>
      </c>
      <c r="B1076" s="394">
        <v>42870</v>
      </c>
      <c r="C1076" s="395">
        <v>0.4604166666666667</v>
      </c>
      <c r="D1076" s="396">
        <v>5814</v>
      </c>
      <c r="E1076" s="397" t="s">
        <v>191</v>
      </c>
      <c r="F1076" s="398" t="s">
        <v>56</v>
      </c>
      <c r="G1076" s="398">
        <v>229</v>
      </c>
      <c r="H1076" s="398">
        <v>89234.15</v>
      </c>
      <c r="I1076" s="399">
        <v>8146722</v>
      </c>
      <c r="J1076" s="400">
        <v>5023321044</v>
      </c>
      <c r="K1076" s="400" t="s">
        <v>56</v>
      </c>
    </row>
    <row r="1077" spans="1:11" ht="12.75" customHeight="1">
      <c r="A1077" s="209">
        <v>1069</v>
      </c>
      <c r="B1077" s="387">
        <v>42870</v>
      </c>
      <c r="C1077" s="388">
        <v>0.46249999999999997</v>
      </c>
      <c r="D1077" s="389">
        <v>5637</v>
      </c>
      <c r="E1077" s="390" t="s">
        <v>191</v>
      </c>
      <c r="F1077" s="391" t="s">
        <v>56</v>
      </c>
      <c r="G1077" s="391">
        <v>25</v>
      </c>
      <c r="H1077" s="391">
        <v>89259.15</v>
      </c>
      <c r="I1077" s="392">
        <v>6371028</v>
      </c>
      <c r="J1077" s="393">
        <v>5027303808</v>
      </c>
      <c r="K1077" s="393" t="s">
        <v>56</v>
      </c>
    </row>
    <row r="1078" spans="1:11" ht="12.75" customHeight="1">
      <c r="A1078" s="209">
        <v>1070</v>
      </c>
      <c r="B1078" s="394">
        <v>42870</v>
      </c>
      <c r="C1078" s="395">
        <v>0.46527777777777773</v>
      </c>
      <c r="D1078" s="396">
        <v>7842</v>
      </c>
      <c r="E1078" s="397" t="s">
        <v>191</v>
      </c>
      <c r="F1078" s="398" t="s">
        <v>56</v>
      </c>
      <c r="G1078" s="398">
        <v>1030</v>
      </c>
      <c r="H1078" s="398">
        <v>90289.15</v>
      </c>
      <c r="I1078" s="399">
        <v>8424163</v>
      </c>
      <c r="J1078" s="400">
        <v>5027228401</v>
      </c>
      <c r="K1078" s="400" t="s">
        <v>56</v>
      </c>
    </row>
    <row r="1079" spans="1:11" ht="12.75" customHeight="1">
      <c r="A1079" s="209">
        <v>1071</v>
      </c>
      <c r="B1079" s="387">
        <v>42870</v>
      </c>
      <c r="C1079" s="388">
        <v>0.47083333333333338</v>
      </c>
      <c r="D1079" s="389">
        <v>890</v>
      </c>
      <c r="E1079" s="390" t="s">
        <v>718</v>
      </c>
      <c r="F1079" s="391" t="s">
        <v>56</v>
      </c>
      <c r="G1079" s="391">
        <v>336</v>
      </c>
      <c r="H1079" s="391">
        <v>90625.15</v>
      </c>
      <c r="I1079" s="392">
        <v>4101923</v>
      </c>
      <c r="J1079" s="393" t="s">
        <v>26543</v>
      </c>
      <c r="K1079" s="393" t="s">
        <v>56</v>
      </c>
    </row>
    <row r="1080" spans="1:11" ht="12.75" customHeight="1">
      <c r="A1080" s="209">
        <v>1072</v>
      </c>
      <c r="B1080" s="394">
        <v>42870</v>
      </c>
      <c r="C1080" s="395">
        <v>0.47500000000000003</v>
      </c>
      <c r="D1080" s="396">
        <v>890</v>
      </c>
      <c r="E1080" s="397" t="s">
        <v>718</v>
      </c>
      <c r="F1080" s="398" t="s">
        <v>56</v>
      </c>
      <c r="G1080" s="398">
        <v>304</v>
      </c>
      <c r="H1080" s="398">
        <v>90929.15</v>
      </c>
      <c r="I1080" s="399">
        <v>7930508</v>
      </c>
      <c r="J1080" s="400" t="s">
        <v>26544</v>
      </c>
      <c r="K1080" s="400" t="s">
        <v>56</v>
      </c>
    </row>
    <row r="1081" spans="1:11" ht="12.75" customHeight="1">
      <c r="A1081" s="209">
        <v>1073</v>
      </c>
      <c r="B1081" s="387">
        <v>42870</v>
      </c>
      <c r="C1081" s="388">
        <v>0.4826388888888889</v>
      </c>
      <c r="D1081" s="389">
        <v>1568</v>
      </c>
      <c r="E1081" s="390" t="s">
        <v>191</v>
      </c>
      <c r="F1081" s="391" t="s">
        <v>56</v>
      </c>
      <c r="G1081" s="391">
        <v>175</v>
      </c>
      <c r="H1081" s="391">
        <v>91104.15</v>
      </c>
      <c r="I1081" s="392">
        <v>5689636</v>
      </c>
      <c r="J1081" s="393">
        <v>5023306292</v>
      </c>
      <c r="K1081" s="393" t="s">
        <v>56</v>
      </c>
    </row>
    <row r="1082" spans="1:11" ht="12.75" customHeight="1">
      <c r="A1082" s="209">
        <v>1074</v>
      </c>
      <c r="B1082" s="394">
        <v>42870</v>
      </c>
      <c r="C1082" s="395">
        <v>0.48402777777777778</v>
      </c>
      <c r="D1082" s="396">
        <v>7465</v>
      </c>
      <c r="E1082" s="397" t="s">
        <v>720</v>
      </c>
      <c r="F1082" s="398" t="s">
        <v>56</v>
      </c>
      <c r="G1082" s="398">
        <v>447</v>
      </c>
      <c r="H1082" s="398">
        <v>91551.15</v>
      </c>
      <c r="I1082" s="399">
        <v>5553879</v>
      </c>
      <c r="J1082" s="400" t="s">
        <v>26545</v>
      </c>
      <c r="K1082" s="400" t="s">
        <v>56</v>
      </c>
    </row>
    <row r="1083" spans="1:11" ht="12.75" customHeight="1">
      <c r="A1083" s="209">
        <v>1075</v>
      </c>
      <c r="B1083" s="387">
        <v>42870</v>
      </c>
      <c r="C1083" s="388">
        <v>0.48402777777777778</v>
      </c>
      <c r="D1083" s="389">
        <v>7794</v>
      </c>
      <c r="E1083" s="390" t="s">
        <v>191</v>
      </c>
      <c r="F1083" s="391" t="s">
        <v>56</v>
      </c>
      <c r="G1083" s="391">
        <v>634</v>
      </c>
      <c r="H1083" s="391">
        <v>92185.15</v>
      </c>
      <c r="I1083" s="392">
        <v>7948295</v>
      </c>
      <c r="J1083" s="393">
        <v>5026149004</v>
      </c>
      <c r="K1083" s="393" t="s">
        <v>56</v>
      </c>
    </row>
    <row r="1084" spans="1:11" ht="12.75" customHeight="1">
      <c r="A1084" s="209">
        <v>1076</v>
      </c>
      <c r="B1084" s="394">
        <v>42870</v>
      </c>
      <c r="C1084" s="395">
        <v>0.48749999999999999</v>
      </c>
      <c r="D1084" s="396">
        <v>340</v>
      </c>
      <c r="E1084" s="397" t="s">
        <v>191</v>
      </c>
      <c r="F1084" s="398" t="s">
        <v>56</v>
      </c>
      <c r="G1084" s="398">
        <v>153</v>
      </c>
      <c r="H1084" s="398">
        <v>92338.15</v>
      </c>
      <c r="I1084" s="399">
        <v>3404243</v>
      </c>
      <c r="J1084" s="400">
        <v>5023954166</v>
      </c>
      <c r="K1084" s="400" t="s">
        <v>56</v>
      </c>
    </row>
    <row r="1085" spans="1:11" ht="12.75" customHeight="1">
      <c r="A1085" s="209">
        <v>1077</v>
      </c>
      <c r="B1085" s="387">
        <v>42870</v>
      </c>
      <c r="C1085" s="388">
        <v>0.49027777777777781</v>
      </c>
      <c r="D1085" s="389">
        <v>5832</v>
      </c>
      <c r="E1085" s="390" t="s">
        <v>191</v>
      </c>
      <c r="F1085" s="391" t="s">
        <v>56</v>
      </c>
      <c r="G1085" s="391">
        <v>427</v>
      </c>
      <c r="H1085" s="391">
        <v>92765.15</v>
      </c>
      <c r="I1085" s="392">
        <v>8324208</v>
      </c>
      <c r="J1085" s="393">
        <v>5023351405</v>
      </c>
      <c r="K1085" s="393" t="s">
        <v>56</v>
      </c>
    </row>
    <row r="1086" spans="1:11" ht="12.75" customHeight="1">
      <c r="A1086" s="209">
        <v>1078</v>
      </c>
      <c r="B1086" s="394">
        <v>42870</v>
      </c>
      <c r="C1086" s="395">
        <v>0.49027777777777781</v>
      </c>
      <c r="D1086" s="396">
        <v>377</v>
      </c>
      <c r="E1086" s="397" t="s">
        <v>191</v>
      </c>
      <c r="F1086" s="398" t="s">
        <v>56</v>
      </c>
      <c r="G1086" s="398">
        <v>184</v>
      </c>
      <c r="H1086" s="398">
        <v>92949.15</v>
      </c>
      <c r="I1086" s="399">
        <v>3773564</v>
      </c>
      <c r="J1086" s="400">
        <v>5026316694</v>
      </c>
      <c r="K1086" s="400" t="s">
        <v>56</v>
      </c>
    </row>
    <row r="1087" spans="1:11" ht="12.75" customHeight="1">
      <c r="A1087" s="209">
        <v>1079</v>
      </c>
      <c r="B1087" s="387">
        <v>42870</v>
      </c>
      <c r="C1087" s="388">
        <v>0.4909722222222222</v>
      </c>
      <c r="D1087" s="389">
        <v>5883</v>
      </c>
      <c r="E1087" s="390" t="s">
        <v>191</v>
      </c>
      <c r="F1087" s="391" t="s">
        <v>56</v>
      </c>
      <c r="G1087" s="391">
        <v>53</v>
      </c>
      <c r="H1087" s="391">
        <v>93002.15</v>
      </c>
      <c r="I1087" s="392">
        <v>8835264</v>
      </c>
      <c r="J1087" s="393">
        <v>1000042455</v>
      </c>
      <c r="K1087" s="393" t="s">
        <v>56</v>
      </c>
    </row>
    <row r="1088" spans="1:11" ht="12.75" customHeight="1">
      <c r="A1088" s="209">
        <v>1080</v>
      </c>
      <c r="B1088" s="394">
        <v>42870</v>
      </c>
      <c r="C1088" s="395">
        <v>0.4916666666666667</v>
      </c>
      <c r="D1088" s="396">
        <v>5883</v>
      </c>
      <c r="E1088" s="397" t="s">
        <v>191</v>
      </c>
      <c r="F1088" s="398" t="s">
        <v>56</v>
      </c>
      <c r="G1088" s="398">
        <v>377</v>
      </c>
      <c r="H1088" s="398">
        <v>93379.15</v>
      </c>
      <c r="I1088" s="399">
        <v>8835266</v>
      </c>
      <c r="J1088" s="400">
        <v>1000042463</v>
      </c>
      <c r="K1088" s="400" t="s">
        <v>56</v>
      </c>
    </row>
    <row r="1089" spans="1:11" ht="12.75" customHeight="1">
      <c r="A1089" s="209">
        <v>1081</v>
      </c>
      <c r="B1089" s="387">
        <v>42870</v>
      </c>
      <c r="C1089" s="388">
        <v>0.49236111111111108</v>
      </c>
      <c r="D1089" s="389">
        <v>5658</v>
      </c>
      <c r="E1089" s="390" t="s">
        <v>191</v>
      </c>
      <c r="F1089" s="391" t="s">
        <v>56</v>
      </c>
      <c r="G1089" s="391">
        <v>267</v>
      </c>
      <c r="H1089" s="391">
        <v>93646.15</v>
      </c>
      <c r="I1089" s="392">
        <v>6588756</v>
      </c>
      <c r="J1089" s="393">
        <v>5023686016</v>
      </c>
      <c r="K1089" s="393" t="s">
        <v>56</v>
      </c>
    </row>
    <row r="1090" spans="1:11" ht="12.75" customHeight="1">
      <c r="A1090" s="209">
        <v>1082</v>
      </c>
      <c r="B1090" s="394">
        <v>42870</v>
      </c>
      <c r="C1090" s="395">
        <v>0.49374999999999997</v>
      </c>
      <c r="D1090" s="396">
        <v>49</v>
      </c>
      <c r="E1090" s="397" t="s">
        <v>191</v>
      </c>
      <c r="F1090" s="398" t="s">
        <v>56</v>
      </c>
      <c r="G1090" s="398">
        <v>413</v>
      </c>
      <c r="H1090" s="398">
        <v>94059.15</v>
      </c>
      <c r="I1090" s="399">
        <v>498383</v>
      </c>
      <c r="J1090" s="400">
        <v>1000266096</v>
      </c>
      <c r="K1090" s="400" t="s">
        <v>56</v>
      </c>
    </row>
    <row r="1091" spans="1:11" ht="12.75" customHeight="1">
      <c r="A1091" s="209">
        <v>1083</v>
      </c>
      <c r="B1091" s="387">
        <v>42870</v>
      </c>
      <c r="C1091" s="388">
        <v>0.49583333333333335</v>
      </c>
      <c r="D1091" s="389">
        <v>5673</v>
      </c>
      <c r="E1091" s="390" t="s">
        <v>191</v>
      </c>
      <c r="F1091" s="391" t="s">
        <v>56</v>
      </c>
      <c r="G1091" s="391">
        <v>176</v>
      </c>
      <c r="H1091" s="391">
        <v>94235.15</v>
      </c>
      <c r="I1091" s="392">
        <v>6733187</v>
      </c>
      <c r="J1091" s="393">
        <v>5023123127</v>
      </c>
      <c r="K1091" s="393" t="s">
        <v>56</v>
      </c>
    </row>
    <row r="1092" spans="1:11" ht="12.75" customHeight="1">
      <c r="A1092" s="209">
        <v>1084</v>
      </c>
      <c r="B1092" s="394">
        <v>42870</v>
      </c>
      <c r="C1092" s="395">
        <v>0.49722222222222223</v>
      </c>
      <c r="D1092" s="396">
        <v>5535</v>
      </c>
      <c r="E1092" s="397" t="s">
        <v>191</v>
      </c>
      <c r="F1092" s="398" t="s">
        <v>56</v>
      </c>
      <c r="G1092" s="398">
        <v>196</v>
      </c>
      <c r="H1092" s="398">
        <v>94431.15</v>
      </c>
      <c r="I1092" s="399">
        <v>535104</v>
      </c>
      <c r="J1092" s="400">
        <v>5026626118</v>
      </c>
      <c r="K1092" s="400" t="s">
        <v>56</v>
      </c>
    </row>
    <row r="1093" spans="1:11" ht="12.75" customHeight="1">
      <c r="A1093" s="209">
        <v>1085</v>
      </c>
      <c r="B1093" s="387">
        <v>42870</v>
      </c>
      <c r="C1093" s="388">
        <v>0.4993055555555555</v>
      </c>
      <c r="D1093" s="389">
        <v>5838</v>
      </c>
      <c r="E1093" s="390" t="s">
        <v>191</v>
      </c>
      <c r="F1093" s="391" t="s">
        <v>56</v>
      </c>
      <c r="G1093" s="391">
        <v>1300</v>
      </c>
      <c r="H1093" s="391">
        <v>95731.15</v>
      </c>
      <c r="I1093" s="392">
        <v>8386618</v>
      </c>
      <c r="J1093" s="393">
        <v>5026907682</v>
      </c>
      <c r="K1093" s="393" t="s">
        <v>56</v>
      </c>
    </row>
    <row r="1094" spans="1:11" ht="12.75" customHeight="1">
      <c r="A1094" s="209">
        <v>1086</v>
      </c>
      <c r="B1094" s="394">
        <v>42870</v>
      </c>
      <c r="C1094" s="395">
        <v>0.5</v>
      </c>
      <c r="D1094" s="396">
        <v>5838</v>
      </c>
      <c r="E1094" s="397" t="s">
        <v>191</v>
      </c>
      <c r="F1094" s="398" t="s">
        <v>56</v>
      </c>
      <c r="G1094" s="398">
        <v>912</v>
      </c>
      <c r="H1094" s="398">
        <v>96643.15</v>
      </c>
      <c r="I1094" s="399">
        <v>8386626</v>
      </c>
      <c r="J1094" s="400">
        <v>5026908193</v>
      </c>
      <c r="K1094" s="400" t="s">
        <v>56</v>
      </c>
    </row>
    <row r="1095" spans="1:11" ht="12.75" customHeight="1">
      <c r="A1095" s="209">
        <v>1087</v>
      </c>
      <c r="B1095" s="387">
        <v>42870</v>
      </c>
      <c r="C1095" s="388">
        <v>0.50069444444444444</v>
      </c>
      <c r="D1095" s="389">
        <v>5838</v>
      </c>
      <c r="E1095" s="390" t="s">
        <v>191</v>
      </c>
      <c r="F1095" s="391" t="s">
        <v>56</v>
      </c>
      <c r="G1095" s="391">
        <v>1799</v>
      </c>
      <c r="H1095" s="391">
        <v>98442.15</v>
      </c>
      <c r="I1095" s="392">
        <v>8386628</v>
      </c>
      <c r="J1095" s="393">
        <v>5026908177</v>
      </c>
      <c r="K1095" s="393" t="s">
        <v>56</v>
      </c>
    </row>
    <row r="1096" spans="1:11" ht="12.75" customHeight="1">
      <c r="A1096" s="209">
        <v>1088</v>
      </c>
      <c r="B1096" s="394">
        <v>42870</v>
      </c>
      <c r="C1096" s="395">
        <v>0.50208333333333333</v>
      </c>
      <c r="D1096" s="396">
        <v>6</v>
      </c>
      <c r="E1096" s="397" t="s">
        <v>191</v>
      </c>
      <c r="F1096" s="398" t="s">
        <v>56</v>
      </c>
      <c r="G1096" s="398">
        <v>195</v>
      </c>
      <c r="H1096" s="398">
        <v>98637.15</v>
      </c>
      <c r="I1096" s="399">
        <v>61371</v>
      </c>
      <c r="J1096" s="400">
        <v>1000024321</v>
      </c>
      <c r="K1096" s="400" t="s">
        <v>56</v>
      </c>
    </row>
    <row r="1097" spans="1:11" ht="12.75" customHeight="1">
      <c r="A1097" s="209">
        <v>1089</v>
      </c>
      <c r="B1097" s="387">
        <v>42870</v>
      </c>
      <c r="C1097" s="388">
        <v>0.50694444444444442</v>
      </c>
      <c r="D1097" s="389">
        <v>5544</v>
      </c>
      <c r="E1097" s="390" t="s">
        <v>191</v>
      </c>
      <c r="F1097" s="391" t="s">
        <v>56</v>
      </c>
      <c r="G1097" s="391">
        <v>330</v>
      </c>
      <c r="H1097" s="391">
        <v>98967.15</v>
      </c>
      <c r="I1097" s="392">
        <v>5447547</v>
      </c>
      <c r="J1097" s="393">
        <v>5026263326</v>
      </c>
      <c r="K1097" s="393" t="s">
        <v>56</v>
      </c>
    </row>
    <row r="1098" spans="1:11" ht="12.75" customHeight="1">
      <c r="A1098" s="209">
        <v>1090</v>
      </c>
      <c r="B1098" s="394">
        <v>42870</v>
      </c>
      <c r="C1098" s="395">
        <v>0.50763888888888886</v>
      </c>
      <c r="D1098" s="396">
        <v>7842</v>
      </c>
      <c r="E1098" s="397" t="s">
        <v>191</v>
      </c>
      <c r="F1098" s="398" t="s">
        <v>56</v>
      </c>
      <c r="G1098" s="398">
        <v>1574</v>
      </c>
      <c r="H1098" s="398">
        <v>100541.15</v>
      </c>
      <c r="I1098" s="399">
        <v>8424231</v>
      </c>
      <c r="J1098" s="400">
        <v>5027274199</v>
      </c>
      <c r="K1098" s="400" t="s">
        <v>56</v>
      </c>
    </row>
    <row r="1099" spans="1:11" ht="12.75" customHeight="1">
      <c r="A1099" s="209">
        <v>1091</v>
      </c>
      <c r="B1099" s="387">
        <v>42870</v>
      </c>
      <c r="C1099" s="388">
        <v>0.50763888888888886</v>
      </c>
      <c r="D1099" s="389">
        <v>3597</v>
      </c>
      <c r="E1099" s="390" t="s">
        <v>718</v>
      </c>
      <c r="F1099" s="391" t="s">
        <v>56</v>
      </c>
      <c r="G1099" s="391">
        <v>228</v>
      </c>
      <c r="H1099" s="391">
        <v>100769.15</v>
      </c>
      <c r="I1099" s="392">
        <v>3525143</v>
      </c>
      <c r="J1099" s="393" t="s">
        <v>26546</v>
      </c>
      <c r="K1099" s="393" t="s">
        <v>56</v>
      </c>
    </row>
    <row r="1100" spans="1:11" ht="12.75" customHeight="1">
      <c r="A1100" s="209">
        <v>1092</v>
      </c>
      <c r="B1100" s="394">
        <v>42870</v>
      </c>
      <c r="C1100" s="395">
        <v>0.5083333333333333</v>
      </c>
      <c r="D1100" s="396">
        <v>7776</v>
      </c>
      <c r="E1100" s="397" t="s">
        <v>191</v>
      </c>
      <c r="F1100" s="398" t="s">
        <v>56</v>
      </c>
      <c r="G1100" s="398">
        <v>418</v>
      </c>
      <c r="H1100" s="398">
        <v>101187.15</v>
      </c>
      <c r="I1100" s="399">
        <v>7764</v>
      </c>
      <c r="J1100" s="400">
        <v>5026642453</v>
      </c>
      <c r="K1100" s="400" t="s">
        <v>56</v>
      </c>
    </row>
    <row r="1101" spans="1:11" ht="12.75" customHeight="1">
      <c r="A1101" s="209">
        <v>1093</v>
      </c>
      <c r="B1101" s="387">
        <v>42870</v>
      </c>
      <c r="C1101" s="388">
        <v>0.51597222222222217</v>
      </c>
      <c r="D1101" s="389">
        <v>5544</v>
      </c>
      <c r="E1101" s="390" t="s">
        <v>191</v>
      </c>
      <c r="F1101" s="391" t="s">
        <v>56</v>
      </c>
      <c r="G1101" s="391">
        <v>313</v>
      </c>
      <c r="H1101" s="391">
        <v>101500.15</v>
      </c>
      <c r="I1101" s="392">
        <v>5447570</v>
      </c>
      <c r="J1101" s="393">
        <v>5023139495</v>
      </c>
      <c r="K1101" s="393" t="s">
        <v>56</v>
      </c>
    </row>
    <row r="1102" spans="1:11" ht="12.75" customHeight="1">
      <c r="A1102" s="209">
        <v>1094</v>
      </c>
      <c r="B1102" s="394">
        <v>42870</v>
      </c>
      <c r="C1102" s="395">
        <v>0.51666666666666672</v>
      </c>
      <c r="D1102" s="396">
        <v>7465</v>
      </c>
      <c r="E1102" s="397" t="s">
        <v>720</v>
      </c>
      <c r="F1102" s="398" t="s">
        <v>56</v>
      </c>
      <c r="G1102" s="398">
        <v>220</v>
      </c>
      <c r="H1102" s="398">
        <v>101720.15</v>
      </c>
      <c r="I1102" s="399">
        <v>5598513</v>
      </c>
      <c r="J1102" s="400" t="s">
        <v>26547</v>
      </c>
      <c r="K1102" s="400" t="s">
        <v>56</v>
      </c>
    </row>
    <row r="1103" spans="1:11" ht="12.75" customHeight="1">
      <c r="A1103" s="209">
        <v>1095</v>
      </c>
      <c r="B1103" s="387">
        <v>42870</v>
      </c>
      <c r="C1103" s="388">
        <v>0.51944444444444449</v>
      </c>
      <c r="D1103" s="389">
        <v>5541</v>
      </c>
      <c r="E1103" s="390" t="s">
        <v>191</v>
      </c>
      <c r="F1103" s="391" t="s">
        <v>56</v>
      </c>
      <c r="G1103" s="391">
        <v>284</v>
      </c>
      <c r="H1103" s="391">
        <v>102004.15</v>
      </c>
      <c r="I1103" s="392">
        <v>5418106</v>
      </c>
      <c r="J1103" s="393">
        <v>5023707382</v>
      </c>
      <c r="K1103" s="393" t="s">
        <v>56</v>
      </c>
    </row>
    <row r="1104" spans="1:11" ht="12.75" customHeight="1">
      <c r="A1104" s="209">
        <v>1096</v>
      </c>
      <c r="B1104" s="394">
        <v>42870</v>
      </c>
      <c r="C1104" s="395">
        <v>0.52083333333333337</v>
      </c>
      <c r="D1104" s="396">
        <v>7794</v>
      </c>
      <c r="E1104" s="397" t="s">
        <v>191</v>
      </c>
      <c r="F1104" s="398" t="s">
        <v>56</v>
      </c>
      <c r="G1104" s="398">
        <v>213</v>
      </c>
      <c r="H1104" s="398">
        <v>102217.15</v>
      </c>
      <c r="I1104" s="399">
        <v>7948365</v>
      </c>
      <c r="J1104" s="400">
        <v>5023736175</v>
      </c>
      <c r="K1104" s="400" t="s">
        <v>56</v>
      </c>
    </row>
    <row r="1105" spans="1:11" ht="12.75" customHeight="1">
      <c r="A1105" s="209">
        <v>1097</v>
      </c>
      <c r="B1105" s="387">
        <v>42870</v>
      </c>
      <c r="C1105" s="388">
        <v>0.52361111111111114</v>
      </c>
      <c r="D1105" s="389">
        <v>7465</v>
      </c>
      <c r="E1105" s="390" t="s">
        <v>720</v>
      </c>
      <c r="F1105" s="391" t="s">
        <v>56</v>
      </c>
      <c r="G1105" s="391">
        <v>493</v>
      </c>
      <c r="H1105" s="391">
        <v>102710.15</v>
      </c>
      <c r="I1105" s="392">
        <v>5610148</v>
      </c>
      <c r="J1105" s="393" t="s">
        <v>26548</v>
      </c>
      <c r="K1105" s="393" t="s">
        <v>56</v>
      </c>
    </row>
    <row r="1106" spans="1:11" ht="12.75" customHeight="1">
      <c r="A1106" s="209">
        <v>1098</v>
      </c>
      <c r="B1106" s="394">
        <v>42870</v>
      </c>
      <c r="C1106" s="395">
        <v>0.52500000000000002</v>
      </c>
      <c r="D1106" s="396">
        <v>5595</v>
      </c>
      <c r="E1106" s="397" t="s">
        <v>191</v>
      </c>
      <c r="F1106" s="398" t="s">
        <v>56</v>
      </c>
      <c r="G1106" s="398">
        <v>147</v>
      </c>
      <c r="H1106" s="398">
        <v>102857.15</v>
      </c>
      <c r="I1106" s="399">
        <v>5951586</v>
      </c>
      <c r="J1106" s="400">
        <v>5023819419</v>
      </c>
      <c r="K1106" s="400" t="s">
        <v>56</v>
      </c>
    </row>
    <row r="1107" spans="1:11" ht="12.75" customHeight="1">
      <c r="A1107" s="209">
        <v>1099</v>
      </c>
      <c r="B1107" s="387">
        <v>42870</v>
      </c>
      <c r="C1107" s="388">
        <v>0.52569444444444446</v>
      </c>
      <c r="D1107" s="389">
        <v>68</v>
      </c>
      <c r="E1107" s="390" t="s">
        <v>191</v>
      </c>
      <c r="F1107" s="391" t="s">
        <v>56</v>
      </c>
      <c r="G1107" s="391">
        <v>476</v>
      </c>
      <c r="H1107" s="391">
        <v>103333.15</v>
      </c>
      <c r="I1107" s="392">
        <v>682428</v>
      </c>
      <c r="J1107" s="393">
        <v>5026177633</v>
      </c>
      <c r="K1107" s="393" t="s">
        <v>56</v>
      </c>
    </row>
    <row r="1108" spans="1:11" ht="12.75" customHeight="1">
      <c r="A1108" s="209">
        <v>1100</v>
      </c>
      <c r="B1108" s="394">
        <v>42870</v>
      </c>
      <c r="C1108" s="395">
        <v>0.52638888888888891</v>
      </c>
      <c r="D1108" s="396">
        <v>23</v>
      </c>
      <c r="E1108" s="397" t="s">
        <v>191</v>
      </c>
      <c r="F1108" s="398" t="s">
        <v>56</v>
      </c>
      <c r="G1108" s="398">
        <v>312</v>
      </c>
      <c r="H1108" s="398">
        <v>103645.15</v>
      </c>
      <c r="I1108" s="399">
        <v>237131</v>
      </c>
      <c r="J1108" s="400">
        <v>1000004331</v>
      </c>
      <c r="K1108" s="400" t="s">
        <v>56</v>
      </c>
    </row>
    <row r="1109" spans="1:11" ht="12.75" customHeight="1">
      <c r="A1109" s="209">
        <v>1101</v>
      </c>
      <c r="B1109" s="387">
        <v>42870</v>
      </c>
      <c r="C1109" s="388">
        <v>0.53541666666666665</v>
      </c>
      <c r="D1109" s="389">
        <v>5838</v>
      </c>
      <c r="E1109" s="390" t="s">
        <v>191</v>
      </c>
      <c r="F1109" s="391" t="s">
        <v>56</v>
      </c>
      <c r="G1109" s="391">
        <v>1776</v>
      </c>
      <c r="H1109" s="391">
        <v>105421.15</v>
      </c>
      <c r="I1109" s="392">
        <v>8386768</v>
      </c>
      <c r="J1109" s="393">
        <v>5026907385</v>
      </c>
      <c r="K1109" s="393" t="s">
        <v>56</v>
      </c>
    </row>
    <row r="1110" spans="1:11" ht="12.75" customHeight="1">
      <c r="A1110" s="209">
        <v>1102</v>
      </c>
      <c r="B1110" s="394">
        <v>42870</v>
      </c>
      <c r="C1110" s="395">
        <v>0.53541666666666665</v>
      </c>
      <c r="D1110" s="396">
        <v>5718</v>
      </c>
      <c r="E1110" s="397" t="s">
        <v>191</v>
      </c>
      <c r="F1110" s="398" t="s">
        <v>56</v>
      </c>
      <c r="G1110" s="398">
        <v>375</v>
      </c>
      <c r="H1110" s="398">
        <v>105796.15</v>
      </c>
      <c r="I1110" s="399">
        <v>7183142</v>
      </c>
      <c r="J1110" s="400">
        <v>5026306497</v>
      </c>
      <c r="K1110" s="400" t="s">
        <v>56</v>
      </c>
    </row>
    <row r="1111" spans="1:11" ht="12.75" customHeight="1">
      <c r="A1111" s="209">
        <v>1103</v>
      </c>
      <c r="B1111" s="387">
        <v>42870</v>
      </c>
      <c r="C1111" s="388">
        <v>0.54027777777777775</v>
      </c>
      <c r="D1111" s="389">
        <v>5718</v>
      </c>
      <c r="E1111" s="390" t="s">
        <v>191</v>
      </c>
      <c r="F1111" s="391" t="s">
        <v>56</v>
      </c>
      <c r="G1111" s="391">
        <v>207</v>
      </c>
      <c r="H1111" s="391">
        <v>106003.15</v>
      </c>
      <c r="I1111" s="392">
        <v>7183155</v>
      </c>
      <c r="J1111" s="393">
        <v>5027124329</v>
      </c>
      <c r="K1111" s="393" t="s">
        <v>56</v>
      </c>
    </row>
    <row r="1112" spans="1:11" ht="12.75" customHeight="1">
      <c r="A1112" s="209">
        <v>1104</v>
      </c>
      <c r="B1112" s="394">
        <v>42870</v>
      </c>
      <c r="C1112" s="395">
        <v>0.54097222222222219</v>
      </c>
      <c r="D1112" s="396">
        <v>7735</v>
      </c>
      <c r="E1112" s="397" t="s">
        <v>191</v>
      </c>
      <c r="F1112" s="398" t="s">
        <v>56</v>
      </c>
      <c r="G1112" s="398">
        <v>263</v>
      </c>
      <c r="H1112" s="398">
        <v>106266.15</v>
      </c>
      <c r="I1112" s="399">
        <v>7359434</v>
      </c>
      <c r="J1112" s="400">
        <v>1000015386</v>
      </c>
      <c r="K1112" s="400" t="s">
        <v>56</v>
      </c>
    </row>
    <row r="1113" spans="1:11" ht="12.75" customHeight="1">
      <c r="A1113" s="209">
        <v>1105</v>
      </c>
      <c r="B1113" s="387">
        <v>42870</v>
      </c>
      <c r="C1113" s="388">
        <v>0.54166666666666663</v>
      </c>
      <c r="D1113" s="389">
        <v>7735</v>
      </c>
      <c r="E1113" s="390" t="s">
        <v>191</v>
      </c>
      <c r="F1113" s="391" t="s">
        <v>56</v>
      </c>
      <c r="G1113" s="391">
        <v>147</v>
      </c>
      <c r="H1113" s="391">
        <v>106413.15</v>
      </c>
      <c r="I1113" s="392">
        <v>7359435</v>
      </c>
      <c r="J1113" s="393">
        <v>1000015394</v>
      </c>
      <c r="K1113" s="393" t="s">
        <v>56</v>
      </c>
    </row>
    <row r="1114" spans="1:11" ht="12.75" customHeight="1">
      <c r="A1114" s="209">
        <v>1106</v>
      </c>
      <c r="B1114" s="394">
        <v>42870</v>
      </c>
      <c r="C1114" s="395">
        <v>0.54583333333333328</v>
      </c>
      <c r="D1114" s="396">
        <v>7465</v>
      </c>
      <c r="E1114" s="397" t="s">
        <v>720</v>
      </c>
      <c r="F1114" s="398" t="s">
        <v>56</v>
      </c>
      <c r="G1114" s="398">
        <v>228</v>
      </c>
      <c r="H1114" s="398">
        <v>106641.15</v>
      </c>
      <c r="I1114" s="399">
        <v>5641586</v>
      </c>
      <c r="J1114" s="400" t="s">
        <v>26549</v>
      </c>
      <c r="K1114" s="400" t="s">
        <v>56</v>
      </c>
    </row>
    <row r="1115" spans="1:11" ht="12.75" customHeight="1">
      <c r="A1115" s="209">
        <v>1107</v>
      </c>
      <c r="B1115" s="387">
        <v>42870</v>
      </c>
      <c r="C1115" s="388">
        <v>0.54861111111111105</v>
      </c>
      <c r="D1115" s="389">
        <v>5880</v>
      </c>
      <c r="E1115" s="390" t="s">
        <v>191</v>
      </c>
      <c r="F1115" s="391" t="s">
        <v>56</v>
      </c>
      <c r="G1115" s="391">
        <v>318</v>
      </c>
      <c r="H1115" s="391">
        <v>106959.15</v>
      </c>
      <c r="I1115" s="392">
        <v>8805297</v>
      </c>
      <c r="J1115" s="393">
        <v>5023457079</v>
      </c>
      <c r="K1115" s="393" t="s">
        <v>56</v>
      </c>
    </row>
    <row r="1116" spans="1:11" ht="12.75" customHeight="1">
      <c r="A1116" s="209">
        <v>1108</v>
      </c>
      <c r="B1116" s="394">
        <v>42870</v>
      </c>
      <c r="C1116" s="395">
        <v>0.55277777777777781</v>
      </c>
      <c r="D1116" s="396">
        <v>77</v>
      </c>
      <c r="E1116" s="397" t="s">
        <v>191</v>
      </c>
      <c r="F1116" s="398" t="s">
        <v>56</v>
      </c>
      <c r="G1116" s="398">
        <v>679</v>
      </c>
      <c r="H1116" s="398">
        <v>107638.15</v>
      </c>
      <c r="I1116" s="399">
        <v>773089</v>
      </c>
      <c r="J1116" s="400">
        <v>5023138331</v>
      </c>
      <c r="K1116" s="400" t="s">
        <v>56</v>
      </c>
    </row>
    <row r="1117" spans="1:11" ht="12.75" customHeight="1">
      <c r="A1117" s="209">
        <v>1109</v>
      </c>
      <c r="B1117" s="387">
        <v>42870</v>
      </c>
      <c r="C1117" s="388">
        <v>0.55347222222222225</v>
      </c>
      <c r="D1117" s="389">
        <v>5865</v>
      </c>
      <c r="E1117" s="390" t="s">
        <v>191</v>
      </c>
      <c r="F1117" s="391" t="s">
        <v>56</v>
      </c>
      <c r="G1117" s="391">
        <v>207</v>
      </c>
      <c r="H1117" s="391">
        <v>107845.15</v>
      </c>
      <c r="I1117" s="392">
        <v>8654771</v>
      </c>
      <c r="J1117" s="393">
        <v>5026634211</v>
      </c>
      <c r="K1117" s="393" t="s">
        <v>56</v>
      </c>
    </row>
    <row r="1118" spans="1:11" ht="12.75" customHeight="1">
      <c r="A1118" s="209">
        <v>1110</v>
      </c>
      <c r="B1118" s="394">
        <v>42870</v>
      </c>
      <c r="C1118" s="395">
        <v>0.55625000000000002</v>
      </c>
      <c r="D1118" s="396">
        <v>5862</v>
      </c>
      <c r="E1118" s="397" t="s">
        <v>191</v>
      </c>
      <c r="F1118" s="398" t="s">
        <v>56</v>
      </c>
      <c r="G1118" s="398">
        <v>338</v>
      </c>
      <c r="H1118" s="398">
        <v>108183.15</v>
      </c>
      <c r="I1118" s="399">
        <v>8629699</v>
      </c>
      <c r="J1118" s="400">
        <v>5026226471</v>
      </c>
      <c r="K1118" s="400" t="s">
        <v>56</v>
      </c>
    </row>
    <row r="1119" spans="1:11" ht="12.75" customHeight="1">
      <c r="A1119" s="209">
        <v>1111</v>
      </c>
      <c r="B1119" s="387">
        <v>42870</v>
      </c>
      <c r="C1119" s="388">
        <v>0.56041666666666667</v>
      </c>
      <c r="D1119" s="389">
        <v>5712</v>
      </c>
      <c r="E1119" s="390" t="s">
        <v>191</v>
      </c>
      <c r="F1119" s="391" t="s">
        <v>56</v>
      </c>
      <c r="G1119" s="391">
        <v>655</v>
      </c>
      <c r="H1119" s="391">
        <v>108838.15</v>
      </c>
      <c r="I1119" s="392">
        <v>71257</v>
      </c>
      <c r="J1119" s="393">
        <v>5027230076</v>
      </c>
      <c r="K1119" s="393" t="s">
        <v>56</v>
      </c>
    </row>
    <row r="1120" spans="1:11" ht="12.75" customHeight="1">
      <c r="A1120" s="209">
        <v>1112</v>
      </c>
      <c r="B1120" s="394">
        <v>42870</v>
      </c>
      <c r="C1120" s="395">
        <v>0.56388888888888888</v>
      </c>
      <c r="D1120" s="396">
        <v>399</v>
      </c>
      <c r="E1120" s="397" t="s">
        <v>191</v>
      </c>
      <c r="F1120" s="398" t="s">
        <v>56</v>
      </c>
      <c r="G1120" s="398">
        <v>1300</v>
      </c>
      <c r="H1120" s="398">
        <v>110138.15</v>
      </c>
      <c r="I1120" s="399">
        <v>3998683</v>
      </c>
      <c r="J1120" s="400">
        <v>5026907609</v>
      </c>
      <c r="K1120" s="400" t="s">
        <v>56</v>
      </c>
    </row>
    <row r="1121" spans="1:11" ht="12.75" customHeight="1">
      <c r="A1121" s="209">
        <v>1113</v>
      </c>
      <c r="B1121" s="387">
        <v>42870</v>
      </c>
      <c r="C1121" s="388">
        <v>0.56944444444444442</v>
      </c>
      <c r="D1121" s="389">
        <v>29</v>
      </c>
      <c r="E1121" s="390" t="s">
        <v>191</v>
      </c>
      <c r="F1121" s="391" t="s">
        <v>56</v>
      </c>
      <c r="G1121" s="391">
        <v>244</v>
      </c>
      <c r="H1121" s="391">
        <v>110382.15</v>
      </c>
      <c r="I1121" s="392">
        <v>296030</v>
      </c>
      <c r="J1121" s="393">
        <v>5026408988</v>
      </c>
      <c r="K1121" s="393" t="s">
        <v>56</v>
      </c>
    </row>
    <row r="1122" spans="1:11" ht="12.75" customHeight="1">
      <c r="A1122" s="209">
        <v>1114</v>
      </c>
      <c r="B1122" s="394">
        <v>42870</v>
      </c>
      <c r="C1122" s="395">
        <v>0.57013888888888886</v>
      </c>
      <c r="D1122" s="396">
        <v>890</v>
      </c>
      <c r="E1122" s="397" t="s">
        <v>718</v>
      </c>
      <c r="F1122" s="398" t="s">
        <v>56</v>
      </c>
      <c r="G1122" s="398">
        <v>293</v>
      </c>
      <c r="H1122" s="398">
        <v>110675.15</v>
      </c>
      <c r="I1122" s="399">
        <v>4560656</v>
      </c>
      <c r="J1122" s="400" t="s">
        <v>26550</v>
      </c>
      <c r="K1122" s="400" t="s">
        <v>56</v>
      </c>
    </row>
    <row r="1123" spans="1:11" ht="12.75" customHeight="1">
      <c r="A1123" s="209">
        <v>1115</v>
      </c>
      <c r="B1123" s="387">
        <v>42870</v>
      </c>
      <c r="C1123" s="388">
        <v>0.5708333333333333</v>
      </c>
      <c r="D1123" s="389">
        <v>2258</v>
      </c>
      <c r="E1123" s="390" t="s">
        <v>191</v>
      </c>
      <c r="F1123" s="391" t="s">
        <v>56</v>
      </c>
      <c r="G1123" s="391">
        <v>226</v>
      </c>
      <c r="H1123" s="391">
        <v>110901.15</v>
      </c>
      <c r="I1123" s="392">
        <v>2581817</v>
      </c>
      <c r="J1123" s="393">
        <v>1000266070</v>
      </c>
      <c r="K1123" s="393" t="s">
        <v>56</v>
      </c>
    </row>
    <row r="1124" spans="1:11" ht="12.75" customHeight="1">
      <c r="A1124" s="209">
        <v>1116</v>
      </c>
      <c r="B1124" s="394">
        <v>42870</v>
      </c>
      <c r="C1124" s="395">
        <v>0.57222222222222219</v>
      </c>
      <c r="D1124" s="396">
        <v>5844</v>
      </c>
      <c r="E1124" s="397" t="s">
        <v>191</v>
      </c>
      <c r="F1124" s="398" t="s">
        <v>56</v>
      </c>
      <c r="G1124" s="398">
        <v>66</v>
      </c>
      <c r="H1124" s="398">
        <v>110967.15</v>
      </c>
      <c r="I1124" s="399">
        <v>8449010</v>
      </c>
      <c r="J1124" s="400">
        <v>1000007466</v>
      </c>
      <c r="K1124" s="400" t="s">
        <v>56</v>
      </c>
    </row>
    <row r="1125" spans="1:11" ht="12.75" customHeight="1">
      <c r="A1125" s="209">
        <v>1117</v>
      </c>
      <c r="B1125" s="387">
        <v>42870</v>
      </c>
      <c r="C1125" s="388">
        <v>0.5805555555555556</v>
      </c>
      <c r="D1125" s="389">
        <v>5559</v>
      </c>
      <c r="E1125" s="390" t="s">
        <v>191</v>
      </c>
      <c r="F1125" s="391" t="s">
        <v>56</v>
      </c>
      <c r="G1125" s="391">
        <v>78</v>
      </c>
      <c r="H1125" s="391">
        <v>111045.15</v>
      </c>
      <c r="I1125" s="392">
        <v>5593193</v>
      </c>
      <c r="J1125" s="393">
        <v>5023206336</v>
      </c>
      <c r="K1125" s="393" t="s">
        <v>56</v>
      </c>
    </row>
    <row r="1126" spans="1:11" ht="12.75" customHeight="1">
      <c r="A1126" s="209">
        <v>1118</v>
      </c>
      <c r="B1126" s="394">
        <v>42870</v>
      </c>
      <c r="C1126" s="395">
        <v>0.5805555555555556</v>
      </c>
      <c r="D1126" s="396">
        <v>5685</v>
      </c>
      <c r="E1126" s="397" t="s">
        <v>191</v>
      </c>
      <c r="F1126" s="398" t="s">
        <v>56</v>
      </c>
      <c r="G1126" s="398">
        <v>145</v>
      </c>
      <c r="H1126" s="398">
        <v>111190.15</v>
      </c>
      <c r="I1126" s="399">
        <v>6857242</v>
      </c>
      <c r="J1126" s="400">
        <v>1000040723</v>
      </c>
      <c r="K1126" s="400" t="s">
        <v>56</v>
      </c>
    </row>
    <row r="1127" spans="1:11" ht="12.75" customHeight="1">
      <c r="A1127" s="209">
        <v>1119</v>
      </c>
      <c r="B1127" s="387">
        <v>42870</v>
      </c>
      <c r="C1127" s="388">
        <v>0.58333333333333337</v>
      </c>
      <c r="D1127" s="389">
        <v>7735</v>
      </c>
      <c r="E1127" s="390" t="s">
        <v>191</v>
      </c>
      <c r="F1127" s="391" t="s">
        <v>56</v>
      </c>
      <c r="G1127" s="391">
        <v>180</v>
      </c>
      <c r="H1127" s="391">
        <v>111370.15</v>
      </c>
      <c r="I1127" s="392">
        <v>7359516</v>
      </c>
      <c r="J1127" s="393">
        <v>5023715971</v>
      </c>
      <c r="K1127" s="393" t="s">
        <v>56</v>
      </c>
    </row>
    <row r="1128" spans="1:11" ht="12.75" customHeight="1">
      <c r="A1128" s="209">
        <v>1120</v>
      </c>
      <c r="B1128" s="394">
        <v>42870</v>
      </c>
      <c r="C1128" s="395">
        <v>0.58402777777777781</v>
      </c>
      <c r="D1128" s="396">
        <v>19</v>
      </c>
      <c r="E1128" s="397" t="s">
        <v>191</v>
      </c>
      <c r="F1128" s="398" t="s">
        <v>56</v>
      </c>
      <c r="G1128" s="398">
        <v>803</v>
      </c>
      <c r="H1128" s="398">
        <v>112173.15</v>
      </c>
      <c r="I1128" s="399">
        <v>191675</v>
      </c>
      <c r="J1128" s="400">
        <v>5027111466</v>
      </c>
      <c r="K1128" s="400" t="s">
        <v>56</v>
      </c>
    </row>
    <row r="1129" spans="1:11" ht="12.75" customHeight="1">
      <c r="A1129" s="209">
        <v>1121</v>
      </c>
      <c r="B1129" s="387">
        <v>42870</v>
      </c>
      <c r="C1129" s="388">
        <v>0.58402777777777781</v>
      </c>
      <c r="D1129" s="389">
        <v>5802</v>
      </c>
      <c r="E1129" s="390" t="s">
        <v>191</v>
      </c>
      <c r="F1129" s="391" t="s">
        <v>56</v>
      </c>
      <c r="G1129" s="391">
        <v>628</v>
      </c>
      <c r="H1129" s="391">
        <v>112801.15</v>
      </c>
      <c r="I1129" s="392">
        <v>8028889</v>
      </c>
      <c r="J1129" s="393">
        <v>5027319572</v>
      </c>
      <c r="K1129" s="393" t="s">
        <v>56</v>
      </c>
    </row>
    <row r="1130" spans="1:11" ht="12.75" customHeight="1">
      <c r="A1130" s="209">
        <v>1122</v>
      </c>
      <c r="B1130" s="394">
        <v>42870</v>
      </c>
      <c r="C1130" s="395">
        <v>0.5854166666666667</v>
      </c>
      <c r="D1130" s="396">
        <v>8685</v>
      </c>
      <c r="E1130" s="397" t="s">
        <v>191</v>
      </c>
      <c r="F1130" s="398" t="s">
        <v>56</v>
      </c>
      <c r="G1130" s="398">
        <v>280</v>
      </c>
      <c r="H1130" s="398">
        <v>113081.15</v>
      </c>
      <c r="I1130" s="399">
        <v>6859650</v>
      </c>
      <c r="J1130" s="400">
        <v>5026346154</v>
      </c>
      <c r="K1130" s="400" t="s">
        <v>56</v>
      </c>
    </row>
    <row r="1131" spans="1:11" ht="12.75" customHeight="1">
      <c r="A1131" s="209">
        <v>1123</v>
      </c>
      <c r="B1131" s="387">
        <v>42870</v>
      </c>
      <c r="C1131" s="388">
        <v>0.58888888888888891</v>
      </c>
      <c r="D1131" s="389">
        <v>5532</v>
      </c>
      <c r="E1131" s="390" t="s">
        <v>191</v>
      </c>
      <c r="F1131" s="391" t="s">
        <v>56</v>
      </c>
      <c r="G1131" s="391">
        <v>605</v>
      </c>
      <c r="H1131" s="391">
        <v>113686.15</v>
      </c>
      <c r="I1131" s="392">
        <v>5323742</v>
      </c>
      <c r="J1131" s="393">
        <v>5023991242</v>
      </c>
      <c r="K1131" s="393" t="s">
        <v>56</v>
      </c>
    </row>
    <row r="1132" spans="1:11" ht="12.75" customHeight="1">
      <c r="A1132" s="209">
        <v>1124</v>
      </c>
      <c r="B1132" s="394">
        <v>42870</v>
      </c>
      <c r="C1132" s="395">
        <v>0.58888888888888891</v>
      </c>
      <c r="D1132" s="396">
        <v>32</v>
      </c>
      <c r="E1132" s="397" t="s">
        <v>191</v>
      </c>
      <c r="F1132" s="398" t="s">
        <v>56</v>
      </c>
      <c r="G1132" s="398">
        <v>393</v>
      </c>
      <c r="H1132" s="398">
        <v>114079.15</v>
      </c>
      <c r="I1132" s="399">
        <v>322315</v>
      </c>
      <c r="J1132" s="400">
        <v>1000009926</v>
      </c>
      <c r="K1132" s="400" t="s">
        <v>56</v>
      </c>
    </row>
    <row r="1133" spans="1:11" ht="12.75" customHeight="1">
      <c r="A1133" s="209">
        <v>1125</v>
      </c>
      <c r="B1133" s="387">
        <v>42870</v>
      </c>
      <c r="C1133" s="388">
        <v>0.59583333333333333</v>
      </c>
      <c r="D1133" s="389">
        <v>500</v>
      </c>
      <c r="E1133" s="390" t="s">
        <v>191</v>
      </c>
      <c r="F1133" s="391" t="s">
        <v>56</v>
      </c>
      <c r="G1133" s="391">
        <v>267</v>
      </c>
      <c r="H1133" s="391">
        <v>114346.15</v>
      </c>
      <c r="I1133" s="392">
        <v>5008530</v>
      </c>
      <c r="J1133" s="393">
        <v>5023367385</v>
      </c>
      <c r="K1133" s="393" t="s">
        <v>56</v>
      </c>
    </row>
    <row r="1134" spans="1:11" ht="12.75" customHeight="1">
      <c r="A1134" s="209">
        <v>1126</v>
      </c>
      <c r="B1134" s="394">
        <v>42870</v>
      </c>
      <c r="C1134" s="395">
        <v>0.59722222222222221</v>
      </c>
      <c r="D1134" s="396">
        <v>5541</v>
      </c>
      <c r="E1134" s="397" t="s">
        <v>191</v>
      </c>
      <c r="F1134" s="398" t="s">
        <v>56</v>
      </c>
      <c r="G1134" s="398">
        <v>83</v>
      </c>
      <c r="H1134" s="398">
        <v>114429.15</v>
      </c>
      <c r="I1134" s="399">
        <v>5418279</v>
      </c>
      <c r="J1134" s="400">
        <v>5023819492</v>
      </c>
      <c r="K1134" s="400" t="s">
        <v>56</v>
      </c>
    </row>
    <row r="1135" spans="1:11" ht="12.75" customHeight="1">
      <c r="A1135" s="209">
        <v>1127</v>
      </c>
      <c r="B1135" s="387">
        <v>42870</v>
      </c>
      <c r="C1135" s="388">
        <v>0.59791666666666665</v>
      </c>
      <c r="D1135" s="389">
        <v>5658</v>
      </c>
      <c r="E1135" s="390" t="s">
        <v>191</v>
      </c>
      <c r="F1135" s="391" t="s">
        <v>56</v>
      </c>
      <c r="G1135" s="391">
        <v>507</v>
      </c>
      <c r="H1135" s="391">
        <v>114936.15</v>
      </c>
      <c r="I1135" s="392">
        <v>6588993</v>
      </c>
      <c r="J1135" s="393">
        <v>5023686313</v>
      </c>
      <c r="K1135" s="393" t="s">
        <v>56</v>
      </c>
    </row>
    <row r="1136" spans="1:11" ht="12.75" customHeight="1">
      <c r="A1136" s="209">
        <v>1128</v>
      </c>
      <c r="B1136" s="394">
        <v>42870</v>
      </c>
      <c r="C1136" s="395">
        <v>0.59930555555555554</v>
      </c>
      <c r="D1136" s="396">
        <v>7576</v>
      </c>
      <c r="E1136" s="397" t="s">
        <v>191</v>
      </c>
      <c r="F1136" s="398" t="s">
        <v>56</v>
      </c>
      <c r="G1136" s="398">
        <v>324</v>
      </c>
      <c r="H1136" s="398">
        <v>115260.15</v>
      </c>
      <c r="I1136" s="399">
        <v>5764148</v>
      </c>
      <c r="J1136" s="400">
        <v>5026737840</v>
      </c>
      <c r="K1136" s="400" t="s">
        <v>56</v>
      </c>
    </row>
    <row r="1137" spans="1:11" ht="12.75" customHeight="1">
      <c r="A1137" s="209">
        <v>1129</v>
      </c>
      <c r="B1137" s="387">
        <v>42870</v>
      </c>
      <c r="C1137" s="388">
        <v>0.6020833333333333</v>
      </c>
      <c r="D1137" s="389">
        <v>9</v>
      </c>
      <c r="E1137" s="390" t="s">
        <v>191</v>
      </c>
      <c r="F1137" s="391" t="s">
        <v>56</v>
      </c>
      <c r="G1137" s="391">
        <v>192</v>
      </c>
      <c r="H1137" s="391">
        <v>115452.15</v>
      </c>
      <c r="I1137" s="392">
        <v>9842</v>
      </c>
      <c r="J1137" s="393">
        <v>5026942101</v>
      </c>
      <c r="K1137" s="393" t="s">
        <v>56</v>
      </c>
    </row>
    <row r="1138" spans="1:11" ht="12.75" customHeight="1">
      <c r="A1138" s="209">
        <v>1130</v>
      </c>
      <c r="B1138" s="394">
        <v>42870</v>
      </c>
      <c r="C1138" s="395">
        <v>0.60833333333333328</v>
      </c>
      <c r="D1138" s="396">
        <v>5781</v>
      </c>
      <c r="E1138" s="397" t="s">
        <v>191</v>
      </c>
      <c r="F1138" s="398" t="s">
        <v>56</v>
      </c>
      <c r="G1138" s="398">
        <v>199</v>
      </c>
      <c r="H1138" s="398">
        <v>115651.15</v>
      </c>
      <c r="I1138" s="399">
        <v>7818442</v>
      </c>
      <c r="J1138" s="400">
        <v>5023991150</v>
      </c>
      <c r="K1138" s="400" t="s">
        <v>56</v>
      </c>
    </row>
    <row r="1139" spans="1:11" ht="12.75" customHeight="1">
      <c r="A1139" s="209">
        <v>1131</v>
      </c>
      <c r="B1139" s="387">
        <v>42870</v>
      </c>
      <c r="C1139" s="388">
        <v>0.60902777777777783</v>
      </c>
      <c r="D1139" s="389">
        <v>5559</v>
      </c>
      <c r="E1139" s="390" t="s">
        <v>191</v>
      </c>
      <c r="F1139" s="391" t="s">
        <v>56</v>
      </c>
      <c r="G1139" s="391">
        <v>349</v>
      </c>
      <c r="H1139" s="391">
        <v>116000.15</v>
      </c>
      <c r="I1139" s="392">
        <v>5593296</v>
      </c>
      <c r="J1139" s="393">
        <v>5025939850</v>
      </c>
      <c r="K1139" s="393" t="s">
        <v>56</v>
      </c>
    </row>
    <row r="1140" spans="1:11" ht="12.75" customHeight="1">
      <c r="A1140" s="209">
        <v>1132</v>
      </c>
      <c r="B1140" s="394">
        <v>42870</v>
      </c>
      <c r="C1140" s="395">
        <v>0.61111111111111105</v>
      </c>
      <c r="D1140" s="396">
        <v>49</v>
      </c>
      <c r="E1140" s="397" t="s">
        <v>191</v>
      </c>
      <c r="F1140" s="398" t="s">
        <v>56</v>
      </c>
      <c r="G1140" s="398">
        <v>92</v>
      </c>
      <c r="H1140" s="398">
        <v>116092.15</v>
      </c>
      <c r="I1140" s="399">
        <v>498797</v>
      </c>
      <c r="J1140" s="400">
        <v>5026994383</v>
      </c>
      <c r="K1140" s="400" t="s">
        <v>56</v>
      </c>
    </row>
    <row r="1141" spans="1:11" ht="12.75" customHeight="1">
      <c r="A1141" s="209">
        <v>1133</v>
      </c>
      <c r="B1141" s="387">
        <v>42870</v>
      </c>
      <c r="C1141" s="388">
        <v>0.61249999999999993</v>
      </c>
      <c r="D1141" s="389">
        <v>5532</v>
      </c>
      <c r="E1141" s="390" t="s">
        <v>191</v>
      </c>
      <c r="F1141" s="391" t="s">
        <v>56</v>
      </c>
      <c r="G1141" s="391">
        <v>475</v>
      </c>
      <c r="H1141" s="391">
        <v>116567.15</v>
      </c>
      <c r="I1141" s="392">
        <v>5323852</v>
      </c>
      <c r="J1141" s="393">
        <v>5023429508</v>
      </c>
      <c r="K1141" s="393" t="s">
        <v>56</v>
      </c>
    </row>
    <row r="1142" spans="1:11" ht="12.75" customHeight="1">
      <c r="A1142" s="209">
        <v>1134</v>
      </c>
      <c r="B1142" s="394">
        <v>42870</v>
      </c>
      <c r="C1142" s="395">
        <v>0.61527777777777781</v>
      </c>
      <c r="D1142" s="396">
        <v>5532</v>
      </c>
      <c r="E1142" s="397" t="s">
        <v>191</v>
      </c>
      <c r="F1142" s="398" t="s">
        <v>56</v>
      </c>
      <c r="G1142" s="398">
        <v>309</v>
      </c>
      <c r="H1142" s="398">
        <v>116876.15</v>
      </c>
      <c r="I1142" s="399">
        <v>5323865</v>
      </c>
      <c r="J1142" s="400">
        <v>5023270621</v>
      </c>
      <c r="K1142" s="400" t="s">
        <v>56</v>
      </c>
    </row>
    <row r="1143" spans="1:11" ht="12.75" customHeight="1">
      <c r="A1143" s="209">
        <v>1135</v>
      </c>
      <c r="B1143" s="387">
        <v>42870</v>
      </c>
      <c r="C1143" s="388">
        <v>0.61736111111111114</v>
      </c>
      <c r="D1143" s="389">
        <v>890</v>
      </c>
      <c r="E1143" s="390" t="s">
        <v>718</v>
      </c>
      <c r="F1143" s="391" t="s">
        <v>56</v>
      </c>
      <c r="G1143" s="391">
        <v>180</v>
      </c>
      <c r="H1143" s="391">
        <v>117056.15</v>
      </c>
      <c r="I1143" s="392">
        <v>7072905</v>
      </c>
      <c r="J1143" s="393" t="s">
        <v>26551</v>
      </c>
      <c r="K1143" s="393" t="s">
        <v>56</v>
      </c>
    </row>
    <row r="1144" spans="1:11" ht="12.75" customHeight="1">
      <c r="A1144" s="209">
        <v>1136</v>
      </c>
      <c r="B1144" s="394">
        <v>42870</v>
      </c>
      <c r="C1144" s="395">
        <v>0.61805555555555558</v>
      </c>
      <c r="D1144" s="396">
        <v>15</v>
      </c>
      <c r="E1144" s="397" t="s">
        <v>191</v>
      </c>
      <c r="F1144" s="398" t="s">
        <v>56</v>
      </c>
      <c r="G1144" s="398">
        <v>420</v>
      </c>
      <c r="H1144" s="398">
        <v>117476.15</v>
      </c>
      <c r="I1144" s="399">
        <v>156382</v>
      </c>
      <c r="J1144" s="400">
        <v>5026579531</v>
      </c>
      <c r="K1144" s="400" t="s">
        <v>56</v>
      </c>
    </row>
    <row r="1145" spans="1:11" ht="12.75" customHeight="1">
      <c r="A1145" s="209">
        <v>1137</v>
      </c>
      <c r="B1145" s="387">
        <v>42870</v>
      </c>
      <c r="C1145" s="388">
        <v>0.62152777777777779</v>
      </c>
      <c r="D1145" s="389">
        <v>5880</v>
      </c>
      <c r="E1145" s="390" t="s">
        <v>191</v>
      </c>
      <c r="F1145" s="391" t="s">
        <v>56</v>
      </c>
      <c r="G1145" s="391">
        <v>139</v>
      </c>
      <c r="H1145" s="391">
        <v>117615.15</v>
      </c>
      <c r="I1145" s="392">
        <v>8805453</v>
      </c>
      <c r="J1145" s="393">
        <v>5026683945</v>
      </c>
      <c r="K1145" s="393" t="s">
        <v>56</v>
      </c>
    </row>
    <row r="1146" spans="1:11" ht="12.75" customHeight="1">
      <c r="A1146" s="209">
        <v>1138</v>
      </c>
      <c r="B1146" s="394">
        <v>42870</v>
      </c>
      <c r="C1146" s="395">
        <v>0.62222222222222223</v>
      </c>
      <c r="D1146" s="396">
        <v>7735</v>
      </c>
      <c r="E1146" s="397" t="s">
        <v>191</v>
      </c>
      <c r="F1146" s="398" t="s">
        <v>56</v>
      </c>
      <c r="G1146" s="398">
        <v>223</v>
      </c>
      <c r="H1146" s="398">
        <v>117838.15</v>
      </c>
      <c r="I1146" s="399">
        <v>7359601</v>
      </c>
      <c r="J1146" s="400">
        <v>1000015394</v>
      </c>
      <c r="K1146" s="400" t="s">
        <v>56</v>
      </c>
    </row>
    <row r="1147" spans="1:11" ht="12.75" customHeight="1">
      <c r="A1147" s="209">
        <v>1139</v>
      </c>
      <c r="B1147" s="387">
        <v>42870</v>
      </c>
      <c r="C1147" s="388">
        <v>0.62291666666666667</v>
      </c>
      <c r="D1147" s="389">
        <v>8963</v>
      </c>
      <c r="E1147" s="390" t="s">
        <v>191</v>
      </c>
      <c r="F1147" s="391" t="s">
        <v>56</v>
      </c>
      <c r="G1147" s="391">
        <v>397</v>
      </c>
      <c r="H1147" s="391">
        <v>118235.15</v>
      </c>
      <c r="I1147" s="392">
        <v>9633994</v>
      </c>
      <c r="J1147" s="393">
        <v>5023857880</v>
      </c>
      <c r="K1147" s="393" t="s">
        <v>56</v>
      </c>
    </row>
    <row r="1148" spans="1:11" ht="12.75" customHeight="1">
      <c r="A1148" s="209">
        <v>1140</v>
      </c>
      <c r="B1148" s="394">
        <v>42870</v>
      </c>
      <c r="C1148" s="395">
        <v>0.62569444444444444</v>
      </c>
      <c r="D1148" s="396">
        <v>7657</v>
      </c>
      <c r="E1148" s="397" t="s">
        <v>191</v>
      </c>
      <c r="F1148" s="398" t="s">
        <v>56</v>
      </c>
      <c r="G1148" s="398">
        <v>204</v>
      </c>
      <c r="H1148" s="398">
        <v>118439.15</v>
      </c>
      <c r="I1148" s="399">
        <v>6579245</v>
      </c>
      <c r="J1148" s="400">
        <v>5023331472</v>
      </c>
      <c r="K1148" s="400" t="s">
        <v>56</v>
      </c>
    </row>
    <row r="1149" spans="1:11" ht="12.75" customHeight="1">
      <c r="A1149" s="209">
        <v>1141</v>
      </c>
      <c r="B1149" s="387">
        <v>42870</v>
      </c>
      <c r="C1149" s="388">
        <v>0.62777777777777777</v>
      </c>
      <c r="D1149" s="389">
        <v>7069</v>
      </c>
      <c r="E1149" s="390" t="s">
        <v>191</v>
      </c>
      <c r="F1149" s="391" t="s">
        <v>56</v>
      </c>
      <c r="G1149" s="391">
        <v>316</v>
      </c>
      <c r="H1149" s="391">
        <v>118755.15</v>
      </c>
      <c r="I1149" s="392">
        <v>69766</v>
      </c>
      <c r="J1149" s="393">
        <v>5023298366</v>
      </c>
      <c r="K1149" s="393" t="s">
        <v>56</v>
      </c>
    </row>
    <row r="1150" spans="1:11" ht="12.75" customHeight="1">
      <c r="A1150" s="209">
        <v>1142</v>
      </c>
      <c r="B1150" s="394">
        <v>42870</v>
      </c>
      <c r="C1150" s="395">
        <v>0.63055555555555554</v>
      </c>
      <c r="D1150" s="396">
        <v>5880</v>
      </c>
      <c r="E1150" s="397" t="s">
        <v>191</v>
      </c>
      <c r="F1150" s="398" t="s">
        <v>56</v>
      </c>
      <c r="G1150" s="398">
        <v>396</v>
      </c>
      <c r="H1150" s="398">
        <v>119151.15</v>
      </c>
      <c r="I1150" s="399">
        <v>8805482</v>
      </c>
      <c r="J1150" s="400">
        <v>5026841352</v>
      </c>
      <c r="K1150" s="400" t="s">
        <v>56</v>
      </c>
    </row>
    <row r="1151" spans="1:11" ht="12.75" customHeight="1">
      <c r="A1151" s="209">
        <v>1143</v>
      </c>
      <c r="B1151" s="387">
        <v>42870</v>
      </c>
      <c r="C1151" s="388">
        <v>0.63402777777777775</v>
      </c>
      <c r="D1151" s="389">
        <v>5880</v>
      </c>
      <c r="E1151" s="390" t="s">
        <v>191</v>
      </c>
      <c r="F1151" s="391" t="s">
        <v>56</v>
      </c>
      <c r="G1151" s="391">
        <v>504</v>
      </c>
      <c r="H1151" s="391">
        <v>119655.15</v>
      </c>
      <c r="I1151" s="392">
        <v>8805498</v>
      </c>
      <c r="J1151" s="393">
        <v>5026988468</v>
      </c>
      <c r="K1151" s="393" t="s">
        <v>56</v>
      </c>
    </row>
    <row r="1152" spans="1:11" ht="12.75" customHeight="1">
      <c r="A1152" s="209">
        <v>1144</v>
      </c>
      <c r="B1152" s="394">
        <v>42870</v>
      </c>
      <c r="C1152" s="395">
        <v>0.63402777777777775</v>
      </c>
      <c r="D1152" s="396">
        <v>49</v>
      </c>
      <c r="E1152" s="397" t="s">
        <v>191</v>
      </c>
      <c r="F1152" s="398" t="s">
        <v>56</v>
      </c>
      <c r="G1152" s="398">
        <v>242</v>
      </c>
      <c r="H1152" s="398">
        <v>119897.15</v>
      </c>
      <c r="I1152" s="399">
        <v>498867</v>
      </c>
      <c r="J1152" s="400">
        <v>5023375404</v>
      </c>
      <c r="K1152" s="400" t="s">
        <v>56</v>
      </c>
    </row>
    <row r="1153" spans="1:11" ht="12.75" customHeight="1">
      <c r="A1153" s="209">
        <v>1145</v>
      </c>
      <c r="B1153" s="387">
        <v>42870</v>
      </c>
      <c r="C1153" s="388">
        <v>0.63472222222222219</v>
      </c>
      <c r="D1153" s="389">
        <v>5625</v>
      </c>
      <c r="E1153" s="390" t="s">
        <v>191</v>
      </c>
      <c r="F1153" s="391" t="s">
        <v>56</v>
      </c>
      <c r="G1153" s="391">
        <v>685</v>
      </c>
      <c r="H1153" s="391">
        <v>120582.15</v>
      </c>
      <c r="I1153" s="392">
        <v>6253697</v>
      </c>
      <c r="J1153" s="393">
        <v>5023652612</v>
      </c>
      <c r="K1153" s="393" t="s">
        <v>56</v>
      </c>
    </row>
    <row r="1154" spans="1:11" ht="12.75" customHeight="1">
      <c r="A1154" s="209">
        <v>1146</v>
      </c>
      <c r="B1154" s="394">
        <v>42870</v>
      </c>
      <c r="C1154" s="395">
        <v>0.63680555555555551</v>
      </c>
      <c r="D1154" s="396">
        <v>7576</v>
      </c>
      <c r="E1154" s="397" t="s">
        <v>191</v>
      </c>
      <c r="F1154" s="398" t="s">
        <v>56</v>
      </c>
      <c r="G1154" s="398">
        <v>106</v>
      </c>
      <c r="H1154" s="398">
        <v>120688.15</v>
      </c>
      <c r="I1154" s="399">
        <v>5764278</v>
      </c>
      <c r="J1154" s="400">
        <v>5025592733</v>
      </c>
      <c r="K1154" s="400" t="s">
        <v>56</v>
      </c>
    </row>
    <row r="1155" spans="1:11" ht="12.75" customHeight="1">
      <c r="A1155" s="209">
        <v>1147</v>
      </c>
      <c r="B1155" s="387">
        <v>42870</v>
      </c>
      <c r="C1155" s="388">
        <v>0.64027777777777783</v>
      </c>
      <c r="D1155" s="389">
        <v>5685</v>
      </c>
      <c r="E1155" s="390" t="s">
        <v>191</v>
      </c>
      <c r="F1155" s="391" t="s">
        <v>56</v>
      </c>
      <c r="G1155" s="391">
        <v>115</v>
      </c>
      <c r="H1155" s="391">
        <v>120803.15</v>
      </c>
      <c r="I1155" s="392">
        <v>6857417</v>
      </c>
      <c r="J1155" s="393">
        <v>5026280874</v>
      </c>
      <c r="K1155" s="393" t="s">
        <v>56</v>
      </c>
    </row>
    <row r="1156" spans="1:11" ht="12.75" customHeight="1">
      <c r="A1156" s="209">
        <v>1148</v>
      </c>
      <c r="B1156" s="394">
        <v>42870</v>
      </c>
      <c r="C1156" s="395">
        <v>0.6430555555555556</v>
      </c>
      <c r="D1156" s="396">
        <v>8888</v>
      </c>
      <c r="E1156" s="397" t="s">
        <v>191</v>
      </c>
      <c r="F1156" s="398" t="s">
        <v>56</v>
      </c>
      <c r="G1156" s="398">
        <v>119</v>
      </c>
      <c r="H1156" s="398">
        <v>120922.15</v>
      </c>
      <c r="I1156" s="399">
        <v>8884679</v>
      </c>
      <c r="J1156" s="400">
        <v>5027196509</v>
      </c>
      <c r="K1156" s="400" t="s">
        <v>56</v>
      </c>
    </row>
    <row r="1157" spans="1:11" ht="12.75" customHeight="1">
      <c r="A1157" s="209">
        <v>1149</v>
      </c>
      <c r="B1157" s="387">
        <v>42870</v>
      </c>
      <c r="C1157" s="388">
        <v>0.64652777777777781</v>
      </c>
      <c r="D1157" s="389">
        <v>5553</v>
      </c>
      <c r="E1157" s="390" t="s">
        <v>191</v>
      </c>
      <c r="F1157" s="391" t="s">
        <v>56</v>
      </c>
      <c r="G1157" s="391">
        <v>124</v>
      </c>
      <c r="H1157" s="391">
        <v>121046.15</v>
      </c>
      <c r="I1157" s="392">
        <v>5531550</v>
      </c>
      <c r="J1157" s="393">
        <v>5025994293</v>
      </c>
      <c r="K1157" s="393" t="s">
        <v>56</v>
      </c>
    </row>
    <row r="1158" spans="1:11" ht="12.75" customHeight="1">
      <c r="A1158" s="209">
        <v>1150</v>
      </c>
      <c r="B1158" s="394">
        <v>42870</v>
      </c>
      <c r="C1158" s="395">
        <v>0.64861111111111114</v>
      </c>
      <c r="D1158" s="396">
        <v>5532</v>
      </c>
      <c r="E1158" s="397" t="s">
        <v>191</v>
      </c>
      <c r="F1158" s="398" t="s">
        <v>56</v>
      </c>
      <c r="G1158" s="398">
        <v>153</v>
      </c>
      <c r="H1158" s="398">
        <v>121199.15</v>
      </c>
      <c r="I1158" s="399">
        <v>5324012</v>
      </c>
      <c r="J1158" s="400">
        <v>5023131856</v>
      </c>
      <c r="K1158" s="400" t="s">
        <v>56</v>
      </c>
    </row>
    <row r="1159" spans="1:11" ht="12.75" customHeight="1">
      <c r="A1159" s="209">
        <v>1151</v>
      </c>
      <c r="B1159" s="387">
        <v>42870</v>
      </c>
      <c r="C1159" s="388">
        <v>0.64930555555555558</v>
      </c>
      <c r="D1159" s="389">
        <v>2258</v>
      </c>
      <c r="E1159" s="390" t="s">
        <v>191</v>
      </c>
      <c r="F1159" s="391" t="s">
        <v>56</v>
      </c>
      <c r="G1159" s="391">
        <v>238</v>
      </c>
      <c r="H1159" s="391">
        <v>121437.15</v>
      </c>
      <c r="I1159" s="392">
        <v>2582160</v>
      </c>
      <c r="J1159" s="393">
        <v>1000010189</v>
      </c>
      <c r="K1159" s="393" t="s">
        <v>56</v>
      </c>
    </row>
    <row r="1160" spans="1:11" ht="12.75" customHeight="1">
      <c r="A1160" s="209">
        <v>1152</v>
      </c>
      <c r="B1160" s="394">
        <v>42870</v>
      </c>
      <c r="C1160" s="395">
        <v>0.65</v>
      </c>
      <c r="D1160" s="396">
        <v>7465</v>
      </c>
      <c r="E1160" s="397" t="s">
        <v>720</v>
      </c>
      <c r="F1160" s="398" t="s">
        <v>56</v>
      </c>
      <c r="G1160" s="398">
        <v>529</v>
      </c>
      <c r="H1160" s="398">
        <v>121966.15</v>
      </c>
      <c r="I1160" s="399">
        <v>5789491</v>
      </c>
      <c r="J1160" s="400" t="s">
        <v>26552</v>
      </c>
      <c r="K1160" s="400" t="s">
        <v>56</v>
      </c>
    </row>
    <row r="1161" spans="1:11" ht="12.75" customHeight="1">
      <c r="A1161" s="209">
        <v>1153</v>
      </c>
      <c r="B1161" s="387">
        <v>42870</v>
      </c>
      <c r="C1161" s="388">
        <v>0.65416666666666667</v>
      </c>
      <c r="D1161" s="389">
        <v>3597</v>
      </c>
      <c r="E1161" s="390" t="s">
        <v>718</v>
      </c>
      <c r="F1161" s="391" t="s">
        <v>56</v>
      </c>
      <c r="G1161" s="391">
        <v>545</v>
      </c>
      <c r="H1161" s="391">
        <v>122511.15</v>
      </c>
      <c r="I1161" s="392">
        <v>8299354</v>
      </c>
      <c r="J1161" s="393" t="s">
        <v>26553</v>
      </c>
      <c r="K1161" s="393" t="s">
        <v>56</v>
      </c>
    </row>
    <row r="1162" spans="1:11" ht="12.75" customHeight="1">
      <c r="A1162" s="209">
        <v>1154</v>
      </c>
      <c r="B1162" s="394">
        <v>42870</v>
      </c>
      <c r="C1162" s="395">
        <v>0.65486111111111112</v>
      </c>
      <c r="D1162" s="396">
        <v>890</v>
      </c>
      <c r="E1162" s="397" t="s">
        <v>718</v>
      </c>
      <c r="F1162" s="398" t="s">
        <v>56</v>
      </c>
      <c r="G1162" s="398">
        <v>113</v>
      </c>
      <c r="H1162" s="398">
        <v>122624.15</v>
      </c>
      <c r="I1162" s="399">
        <v>8119258</v>
      </c>
      <c r="J1162" s="400" t="s">
        <v>26554</v>
      </c>
      <c r="K1162" s="400" t="s">
        <v>56</v>
      </c>
    </row>
    <row r="1163" spans="1:11" ht="12.75" customHeight="1">
      <c r="A1163" s="209">
        <v>1155</v>
      </c>
      <c r="B1163" s="387">
        <v>42870</v>
      </c>
      <c r="C1163" s="388">
        <v>0.65763888888888888</v>
      </c>
      <c r="D1163" s="389">
        <v>49</v>
      </c>
      <c r="E1163" s="390" t="s">
        <v>191</v>
      </c>
      <c r="F1163" s="391" t="s">
        <v>56</v>
      </c>
      <c r="G1163" s="391">
        <v>251</v>
      </c>
      <c r="H1163" s="391">
        <v>122875.15</v>
      </c>
      <c r="I1163" s="392">
        <v>498945</v>
      </c>
      <c r="J1163" s="393">
        <v>5027361939</v>
      </c>
      <c r="K1163" s="393" t="s">
        <v>56</v>
      </c>
    </row>
    <row r="1164" spans="1:11" ht="12.75" customHeight="1">
      <c r="A1164" s="209">
        <v>1156</v>
      </c>
      <c r="B1164" s="394">
        <v>42870</v>
      </c>
      <c r="C1164" s="395">
        <v>0.65902777777777777</v>
      </c>
      <c r="D1164" s="396">
        <v>7465</v>
      </c>
      <c r="E1164" s="397" t="s">
        <v>720</v>
      </c>
      <c r="F1164" s="398" t="s">
        <v>56</v>
      </c>
      <c r="G1164" s="398">
        <v>886</v>
      </c>
      <c r="H1164" s="398">
        <v>123761.15</v>
      </c>
      <c r="I1164" s="399">
        <v>5800815</v>
      </c>
      <c r="J1164" s="400" t="s">
        <v>26555</v>
      </c>
      <c r="K1164" s="400" t="s">
        <v>56</v>
      </c>
    </row>
    <row r="1165" spans="1:11" ht="12.75" customHeight="1">
      <c r="A1165" s="209">
        <v>1157</v>
      </c>
      <c r="B1165" s="387">
        <v>42870</v>
      </c>
      <c r="C1165" s="388">
        <v>0.66319444444444442</v>
      </c>
      <c r="D1165" s="389">
        <v>45</v>
      </c>
      <c r="E1165" s="390" t="s">
        <v>191</v>
      </c>
      <c r="F1165" s="391" t="s">
        <v>56</v>
      </c>
      <c r="G1165" s="391">
        <v>231</v>
      </c>
      <c r="H1165" s="391">
        <v>123992.15</v>
      </c>
      <c r="I1165" s="392">
        <v>451670</v>
      </c>
      <c r="J1165" s="393">
        <v>1000129948</v>
      </c>
      <c r="K1165" s="393" t="s">
        <v>56</v>
      </c>
    </row>
    <row r="1166" spans="1:11" ht="12.75" customHeight="1">
      <c r="A1166" s="209">
        <v>1158</v>
      </c>
      <c r="B1166" s="394">
        <v>42870</v>
      </c>
      <c r="C1166" s="395">
        <v>0.66388888888888886</v>
      </c>
      <c r="D1166" s="396">
        <v>5664</v>
      </c>
      <c r="E1166" s="397" t="s">
        <v>191</v>
      </c>
      <c r="F1166" s="398" t="s">
        <v>56</v>
      </c>
      <c r="G1166" s="398">
        <v>393</v>
      </c>
      <c r="H1166" s="398">
        <v>124385.15</v>
      </c>
      <c r="I1166" s="399">
        <v>664137</v>
      </c>
      <c r="J1166" s="400">
        <v>5023309544</v>
      </c>
      <c r="K1166" s="400" t="s">
        <v>56</v>
      </c>
    </row>
    <row r="1167" spans="1:11" ht="12.75" customHeight="1">
      <c r="A1167" s="209">
        <v>1159</v>
      </c>
      <c r="B1167" s="387">
        <v>42870</v>
      </c>
      <c r="C1167" s="388">
        <v>0.66736111111111107</v>
      </c>
      <c r="D1167" s="389">
        <v>7465</v>
      </c>
      <c r="E1167" s="390" t="s">
        <v>720</v>
      </c>
      <c r="F1167" s="391" t="s">
        <v>56</v>
      </c>
      <c r="G1167" s="391">
        <v>184</v>
      </c>
      <c r="H1167" s="391">
        <v>124569.15</v>
      </c>
      <c r="I1167" s="392">
        <v>5809511</v>
      </c>
      <c r="J1167" s="393" t="s">
        <v>26556</v>
      </c>
      <c r="K1167" s="393" t="s">
        <v>56</v>
      </c>
    </row>
    <row r="1168" spans="1:11" ht="12.75" customHeight="1">
      <c r="A1168" s="209">
        <v>1160</v>
      </c>
      <c r="B1168" s="394">
        <v>42870</v>
      </c>
      <c r="C1168" s="395">
        <v>0.67361111111111116</v>
      </c>
      <c r="D1168" s="396">
        <v>890</v>
      </c>
      <c r="E1168" s="397" t="s">
        <v>718</v>
      </c>
      <c r="F1168" s="398" t="s">
        <v>56</v>
      </c>
      <c r="G1168" s="398">
        <v>536</v>
      </c>
      <c r="H1168" s="398">
        <v>125105.15</v>
      </c>
      <c r="I1168" s="399">
        <v>9837383</v>
      </c>
      <c r="J1168" s="400" t="s">
        <v>26557</v>
      </c>
      <c r="K1168" s="400" t="s">
        <v>56</v>
      </c>
    </row>
    <row r="1169" spans="1:11" ht="12.75" customHeight="1">
      <c r="A1169" s="209">
        <v>1161</v>
      </c>
      <c r="B1169" s="387">
        <v>42870</v>
      </c>
      <c r="C1169" s="388">
        <v>0.68472222222222223</v>
      </c>
      <c r="D1169" s="389">
        <v>7465</v>
      </c>
      <c r="E1169" s="390" t="s">
        <v>720</v>
      </c>
      <c r="F1169" s="391" t="s">
        <v>56</v>
      </c>
      <c r="G1169" s="391">
        <v>385</v>
      </c>
      <c r="H1169" s="391">
        <v>125490.15</v>
      </c>
      <c r="I1169" s="392">
        <v>5835785</v>
      </c>
      <c r="J1169" s="393" t="s">
        <v>26558</v>
      </c>
      <c r="K1169" s="393" t="s">
        <v>56</v>
      </c>
    </row>
    <row r="1170" spans="1:11" ht="12.75" customHeight="1">
      <c r="A1170" s="209">
        <v>1162</v>
      </c>
      <c r="B1170" s="394">
        <v>42870</v>
      </c>
      <c r="C1170" s="395">
        <v>0.70277777777777783</v>
      </c>
      <c r="D1170" s="396">
        <v>7465</v>
      </c>
      <c r="E1170" s="397" t="s">
        <v>720</v>
      </c>
      <c r="F1170" s="398" t="s">
        <v>56</v>
      </c>
      <c r="G1170" s="398">
        <v>346</v>
      </c>
      <c r="H1170" s="398">
        <v>125836.15</v>
      </c>
      <c r="I1170" s="399">
        <v>5862910</v>
      </c>
      <c r="J1170" s="400" t="s">
        <v>26559</v>
      </c>
      <c r="K1170" s="400" t="s">
        <v>56</v>
      </c>
    </row>
    <row r="1171" spans="1:11" ht="12.75" customHeight="1">
      <c r="A1171" s="209">
        <v>1163</v>
      </c>
      <c r="B1171" s="387">
        <v>42870</v>
      </c>
      <c r="C1171" s="388">
        <v>0.70624999999999993</v>
      </c>
      <c r="D1171" s="389">
        <v>3597</v>
      </c>
      <c r="E1171" s="390" t="s">
        <v>718</v>
      </c>
      <c r="F1171" s="391" t="s">
        <v>56</v>
      </c>
      <c r="G1171" s="391">
        <v>374</v>
      </c>
      <c r="H1171" s="391">
        <v>126210.15</v>
      </c>
      <c r="I1171" s="392">
        <v>6769876</v>
      </c>
      <c r="J1171" s="393" t="s">
        <v>26560</v>
      </c>
      <c r="K1171" s="393" t="s">
        <v>56</v>
      </c>
    </row>
    <row r="1172" spans="1:11" ht="12.75" customHeight="1">
      <c r="A1172" s="209">
        <v>1164</v>
      </c>
      <c r="B1172" s="394">
        <v>42870</v>
      </c>
      <c r="C1172" s="395">
        <v>0.7270833333333333</v>
      </c>
      <c r="D1172" s="396">
        <v>890</v>
      </c>
      <c r="E1172" s="397" t="s">
        <v>718</v>
      </c>
      <c r="F1172" s="398" t="s">
        <v>56</v>
      </c>
      <c r="G1172" s="398">
        <v>637</v>
      </c>
      <c r="H1172" s="398">
        <v>126847.15</v>
      </c>
      <c r="I1172" s="399">
        <v>9499956</v>
      </c>
      <c r="J1172" s="400" t="s">
        <v>26561</v>
      </c>
      <c r="K1172" s="400" t="s">
        <v>56</v>
      </c>
    </row>
    <row r="1173" spans="1:11" ht="12.75" customHeight="1">
      <c r="A1173" s="209">
        <v>1165</v>
      </c>
      <c r="B1173" s="387">
        <v>42870</v>
      </c>
      <c r="C1173" s="388">
        <v>0.75555555555555554</v>
      </c>
      <c r="D1173" s="389">
        <v>890</v>
      </c>
      <c r="E1173" s="390" t="s">
        <v>718</v>
      </c>
      <c r="F1173" s="391" t="s">
        <v>56</v>
      </c>
      <c r="G1173" s="391">
        <v>499</v>
      </c>
      <c r="H1173" s="391">
        <v>127346.15</v>
      </c>
      <c r="I1173" s="392">
        <v>7143616</v>
      </c>
      <c r="J1173" s="393" t="s">
        <v>26562</v>
      </c>
      <c r="K1173" s="393" t="s">
        <v>56</v>
      </c>
    </row>
    <row r="1174" spans="1:11" ht="12.75" customHeight="1">
      <c r="A1174" s="209">
        <v>1166</v>
      </c>
      <c r="B1174" s="394">
        <v>42870</v>
      </c>
      <c r="C1174" s="395">
        <v>0.76666666666666661</v>
      </c>
      <c r="D1174" s="396">
        <v>7465</v>
      </c>
      <c r="E1174" s="397" t="s">
        <v>720</v>
      </c>
      <c r="F1174" s="398" t="s">
        <v>56</v>
      </c>
      <c r="G1174" s="398">
        <v>329</v>
      </c>
      <c r="H1174" s="398">
        <v>127675.15</v>
      </c>
      <c r="I1174" s="399">
        <v>5908718</v>
      </c>
      <c r="J1174" s="400" t="s">
        <v>26563</v>
      </c>
      <c r="K1174" s="400" t="s">
        <v>56</v>
      </c>
    </row>
    <row r="1175" spans="1:11" ht="12.75" customHeight="1">
      <c r="A1175" s="209">
        <v>1167</v>
      </c>
      <c r="B1175" s="387">
        <v>42870</v>
      </c>
      <c r="C1175" s="388">
        <v>0.90416666666666667</v>
      </c>
      <c r="D1175" s="389">
        <v>3597</v>
      </c>
      <c r="E1175" s="390" t="s">
        <v>718</v>
      </c>
      <c r="F1175" s="391" t="s">
        <v>56</v>
      </c>
      <c r="G1175" s="391">
        <v>359</v>
      </c>
      <c r="H1175" s="391">
        <v>128034.15</v>
      </c>
      <c r="I1175" s="392">
        <v>8085033</v>
      </c>
      <c r="J1175" s="393" t="s">
        <v>26564</v>
      </c>
      <c r="K1175" s="393" t="s">
        <v>56</v>
      </c>
    </row>
    <row r="1176" spans="1:11" ht="12.75" customHeight="1">
      <c r="A1176" s="209">
        <v>1168</v>
      </c>
      <c r="B1176" s="394">
        <v>42871</v>
      </c>
      <c r="C1176" s="395">
        <v>0.13402777777777777</v>
      </c>
      <c r="D1176" s="396">
        <v>7465</v>
      </c>
      <c r="E1176" s="397" t="s">
        <v>5877</v>
      </c>
      <c r="F1176" s="398" t="s">
        <v>56</v>
      </c>
      <c r="G1176" s="398">
        <v>245</v>
      </c>
      <c r="H1176" s="398">
        <v>128279.15</v>
      </c>
      <c r="I1176" s="399">
        <v>5978485</v>
      </c>
      <c r="J1176" s="400">
        <v>1000004034</v>
      </c>
      <c r="K1176" s="400">
        <v>150517</v>
      </c>
    </row>
    <row r="1177" spans="1:11" ht="12.75" customHeight="1">
      <c r="A1177" s="209">
        <v>1169</v>
      </c>
      <c r="B1177" s="387">
        <v>42871</v>
      </c>
      <c r="C1177" s="388">
        <v>0.36180555555555555</v>
      </c>
      <c r="D1177" s="389">
        <v>890</v>
      </c>
      <c r="E1177" s="390" t="s">
        <v>718</v>
      </c>
      <c r="F1177" s="391" t="s">
        <v>56</v>
      </c>
      <c r="G1177" s="391">
        <v>258</v>
      </c>
      <c r="H1177" s="391">
        <v>128537.15</v>
      </c>
      <c r="I1177" s="392">
        <v>5171221</v>
      </c>
      <c r="J1177" s="393" t="s">
        <v>34260</v>
      </c>
      <c r="K1177" s="393" t="s">
        <v>56</v>
      </c>
    </row>
    <row r="1178" spans="1:11" ht="12.75" customHeight="1">
      <c r="A1178" s="209">
        <v>1170</v>
      </c>
      <c r="B1178" s="394">
        <v>42871</v>
      </c>
      <c r="C1178" s="395">
        <v>0.38194444444444442</v>
      </c>
      <c r="D1178" s="396">
        <v>5601</v>
      </c>
      <c r="E1178" s="397" t="s">
        <v>191</v>
      </c>
      <c r="F1178" s="398" t="s">
        <v>56</v>
      </c>
      <c r="G1178" s="398">
        <v>214</v>
      </c>
      <c r="H1178" s="398">
        <v>128751.15</v>
      </c>
      <c r="I1178" s="399">
        <v>601848</v>
      </c>
      <c r="J1178" s="400">
        <v>5026685007</v>
      </c>
      <c r="K1178" s="400" t="s">
        <v>56</v>
      </c>
    </row>
    <row r="1179" spans="1:11" ht="12.75" customHeight="1">
      <c r="A1179" s="209">
        <v>1171</v>
      </c>
      <c r="B1179" s="387">
        <v>42871</v>
      </c>
      <c r="C1179" s="388">
        <v>0.38194444444444442</v>
      </c>
      <c r="D1179" s="389">
        <v>5799</v>
      </c>
      <c r="E1179" s="390" t="s">
        <v>191</v>
      </c>
      <c r="F1179" s="391" t="s">
        <v>56</v>
      </c>
      <c r="G1179" s="391">
        <v>594</v>
      </c>
      <c r="H1179" s="391">
        <v>129345.15</v>
      </c>
      <c r="I1179" s="392">
        <v>7998104</v>
      </c>
      <c r="J1179" s="393">
        <v>5027073617</v>
      </c>
      <c r="K1179" s="393" t="s">
        <v>56</v>
      </c>
    </row>
    <row r="1180" spans="1:11" ht="12.75" customHeight="1">
      <c r="A1180" s="209">
        <v>1172</v>
      </c>
      <c r="B1180" s="394">
        <v>42871</v>
      </c>
      <c r="C1180" s="395">
        <v>0.38819444444444445</v>
      </c>
      <c r="D1180" s="396">
        <v>7588</v>
      </c>
      <c r="E1180" s="397" t="s">
        <v>191</v>
      </c>
      <c r="F1180" s="398" t="s">
        <v>56</v>
      </c>
      <c r="G1180" s="398">
        <v>170</v>
      </c>
      <c r="H1180" s="398">
        <v>129515.15</v>
      </c>
      <c r="I1180" s="399">
        <v>5889009</v>
      </c>
      <c r="J1180" s="400">
        <v>5023299240</v>
      </c>
      <c r="K1180" s="400" t="s">
        <v>56</v>
      </c>
    </row>
    <row r="1181" spans="1:11" ht="12.75" customHeight="1">
      <c r="A1181" s="209">
        <v>1173</v>
      </c>
      <c r="B1181" s="387">
        <v>42871</v>
      </c>
      <c r="C1181" s="388">
        <v>0.3888888888888889</v>
      </c>
      <c r="D1181" s="389">
        <v>5814</v>
      </c>
      <c r="E1181" s="390" t="s">
        <v>191</v>
      </c>
      <c r="F1181" s="391" t="s">
        <v>56</v>
      </c>
      <c r="G1181" s="391">
        <v>154</v>
      </c>
      <c r="H1181" s="391">
        <v>129669.15</v>
      </c>
      <c r="I1181" s="392">
        <v>8147475</v>
      </c>
      <c r="J1181" s="393">
        <v>5023656068</v>
      </c>
      <c r="K1181" s="393" t="s">
        <v>56</v>
      </c>
    </row>
    <row r="1182" spans="1:11" ht="12.75" customHeight="1">
      <c r="A1182" s="209">
        <v>1174</v>
      </c>
      <c r="B1182" s="394">
        <v>42871</v>
      </c>
      <c r="C1182" s="395">
        <v>0.3979166666666667</v>
      </c>
      <c r="D1182" s="396">
        <v>518</v>
      </c>
      <c r="E1182" s="397" t="s">
        <v>191</v>
      </c>
      <c r="F1182" s="398" t="s">
        <v>56</v>
      </c>
      <c r="G1182" s="398">
        <v>195</v>
      </c>
      <c r="H1182" s="398">
        <v>129864.15</v>
      </c>
      <c r="I1182" s="399">
        <v>5183727</v>
      </c>
      <c r="J1182" s="400">
        <v>5025600916</v>
      </c>
      <c r="K1182" s="400" t="s">
        <v>56</v>
      </c>
    </row>
    <row r="1183" spans="1:11" ht="12.75" customHeight="1">
      <c r="A1183" s="209">
        <v>1175</v>
      </c>
      <c r="B1183" s="387">
        <v>42871</v>
      </c>
      <c r="C1183" s="388">
        <v>0.41319444444444442</v>
      </c>
      <c r="D1183" s="389">
        <v>3597</v>
      </c>
      <c r="E1183" s="390" t="s">
        <v>718</v>
      </c>
      <c r="F1183" s="391" t="s">
        <v>56</v>
      </c>
      <c r="G1183" s="391">
        <v>117</v>
      </c>
      <c r="H1183" s="391">
        <v>129981.15</v>
      </c>
      <c r="I1183" s="392">
        <v>636276</v>
      </c>
      <c r="J1183" s="393" t="s">
        <v>34261</v>
      </c>
      <c r="K1183" s="393" t="s">
        <v>56</v>
      </c>
    </row>
    <row r="1184" spans="1:11" ht="12.75" customHeight="1">
      <c r="A1184" s="209">
        <v>1176</v>
      </c>
      <c r="B1184" s="394">
        <v>42871</v>
      </c>
      <c r="C1184" s="395">
        <v>0.41319444444444442</v>
      </c>
      <c r="D1184" s="396">
        <v>3597</v>
      </c>
      <c r="E1184" s="397" t="s">
        <v>718</v>
      </c>
      <c r="F1184" s="398" t="s">
        <v>56</v>
      </c>
      <c r="G1184" s="398">
        <v>137</v>
      </c>
      <c r="H1184" s="398">
        <v>130118.15</v>
      </c>
      <c r="I1184" s="399">
        <v>2692783</v>
      </c>
      <c r="J1184" s="400" t="s">
        <v>34262</v>
      </c>
      <c r="K1184" s="400" t="s">
        <v>56</v>
      </c>
    </row>
    <row r="1185" spans="1:11" ht="12.75" customHeight="1">
      <c r="A1185" s="209">
        <v>1177</v>
      </c>
      <c r="B1185" s="387">
        <v>42871</v>
      </c>
      <c r="C1185" s="388">
        <v>0.4201388888888889</v>
      </c>
      <c r="D1185" s="389">
        <v>7465</v>
      </c>
      <c r="E1185" s="390" t="s">
        <v>720</v>
      </c>
      <c r="F1185" s="391" t="s">
        <v>56</v>
      </c>
      <c r="G1185" s="391">
        <v>432</v>
      </c>
      <c r="H1185" s="391">
        <v>130550.15</v>
      </c>
      <c r="I1185" s="392">
        <v>6055848</v>
      </c>
      <c r="J1185" s="393" t="s">
        <v>34263</v>
      </c>
      <c r="K1185" s="393" t="s">
        <v>56</v>
      </c>
    </row>
    <row r="1186" spans="1:11" ht="12.75" customHeight="1">
      <c r="A1186" s="209">
        <v>1178</v>
      </c>
      <c r="B1186" s="394">
        <v>42871</v>
      </c>
      <c r="C1186" s="395">
        <v>0.42499999999999999</v>
      </c>
      <c r="D1186" s="396">
        <v>7465</v>
      </c>
      <c r="E1186" s="397" t="s">
        <v>720</v>
      </c>
      <c r="F1186" s="398" t="s">
        <v>56</v>
      </c>
      <c r="G1186" s="398">
        <v>680</v>
      </c>
      <c r="H1186" s="398">
        <v>131230.15</v>
      </c>
      <c r="I1186" s="399">
        <v>6059687</v>
      </c>
      <c r="J1186" s="400" t="s">
        <v>34264</v>
      </c>
      <c r="K1186" s="400" t="s">
        <v>56</v>
      </c>
    </row>
    <row r="1187" spans="1:11" ht="12.75" customHeight="1">
      <c r="A1187" s="209">
        <v>1179</v>
      </c>
      <c r="B1187" s="387">
        <v>42871</v>
      </c>
      <c r="C1187" s="388">
        <v>0.42499999999999999</v>
      </c>
      <c r="D1187" s="389">
        <v>7465</v>
      </c>
      <c r="E1187" s="390" t="s">
        <v>720</v>
      </c>
      <c r="F1187" s="391" t="s">
        <v>56</v>
      </c>
      <c r="G1187" s="391">
        <v>194</v>
      </c>
      <c r="H1187" s="391">
        <v>131424.15</v>
      </c>
      <c r="I1187" s="392">
        <v>6059776</v>
      </c>
      <c r="J1187" s="393" t="s">
        <v>34265</v>
      </c>
      <c r="K1187" s="393" t="s">
        <v>56</v>
      </c>
    </row>
    <row r="1188" spans="1:11" ht="12.75" customHeight="1">
      <c r="A1188" s="209">
        <v>1180</v>
      </c>
      <c r="B1188" s="394">
        <v>42871</v>
      </c>
      <c r="C1188" s="395">
        <v>0.42708333333333331</v>
      </c>
      <c r="D1188" s="396">
        <v>7465</v>
      </c>
      <c r="E1188" s="397" t="s">
        <v>720</v>
      </c>
      <c r="F1188" s="398" t="s">
        <v>56</v>
      </c>
      <c r="G1188" s="398">
        <v>151</v>
      </c>
      <c r="H1188" s="398">
        <v>131575.15</v>
      </c>
      <c r="I1188" s="399">
        <v>6061447</v>
      </c>
      <c r="J1188" s="400" t="s">
        <v>34266</v>
      </c>
      <c r="K1188" s="400" t="s">
        <v>56</v>
      </c>
    </row>
    <row r="1189" spans="1:11" ht="12.75" customHeight="1">
      <c r="A1189" s="209">
        <v>1181</v>
      </c>
      <c r="B1189" s="387">
        <v>42871</v>
      </c>
      <c r="C1189" s="388">
        <v>0.42986111111111108</v>
      </c>
      <c r="D1189" s="389">
        <v>11</v>
      </c>
      <c r="E1189" s="390" t="s">
        <v>191</v>
      </c>
      <c r="F1189" s="391" t="s">
        <v>56</v>
      </c>
      <c r="G1189" s="391">
        <v>1168</v>
      </c>
      <c r="H1189" s="391">
        <v>132743.15</v>
      </c>
      <c r="I1189" s="392">
        <v>115264</v>
      </c>
      <c r="J1189" s="393">
        <v>1000033009</v>
      </c>
      <c r="K1189" s="393" t="s">
        <v>56</v>
      </c>
    </row>
    <row r="1190" spans="1:11" ht="12.75" customHeight="1">
      <c r="A1190" s="209">
        <v>1182</v>
      </c>
      <c r="B1190" s="394">
        <v>42871</v>
      </c>
      <c r="C1190" s="395">
        <v>0.43611111111111112</v>
      </c>
      <c r="D1190" s="396">
        <v>487</v>
      </c>
      <c r="E1190" s="397" t="s">
        <v>191</v>
      </c>
      <c r="F1190" s="398" t="s">
        <v>56</v>
      </c>
      <c r="G1190" s="398">
        <v>690</v>
      </c>
      <c r="H1190" s="398">
        <v>133433.15</v>
      </c>
      <c r="I1190" s="399">
        <v>4877305</v>
      </c>
      <c r="J1190" s="400">
        <v>5026767789</v>
      </c>
      <c r="K1190" s="400" t="s">
        <v>56</v>
      </c>
    </row>
    <row r="1191" spans="1:11" ht="12.75" customHeight="1">
      <c r="A1191" s="209">
        <v>1183</v>
      </c>
      <c r="B1191" s="387">
        <v>42871</v>
      </c>
      <c r="C1191" s="388">
        <v>0.44305555555555554</v>
      </c>
      <c r="D1191" s="389">
        <v>5637</v>
      </c>
      <c r="E1191" s="390" t="s">
        <v>191</v>
      </c>
      <c r="F1191" s="391" t="s">
        <v>56</v>
      </c>
      <c r="G1191" s="391">
        <v>569</v>
      </c>
      <c r="H1191" s="391">
        <v>134002.15</v>
      </c>
      <c r="I1191" s="392">
        <v>6371748</v>
      </c>
      <c r="J1191" s="393">
        <v>5023456329</v>
      </c>
      <c r="K1191" s="393" t="s">
        <v>56</v>
      </c>
    </row>
    <row r="1192" spans="1:11" ht="12.75" customHeight="1">
      <c r="A1192" s="209">
        <v>1184</v>
      </c>
      <c r="B1192" s="394">
        <v>42871</v>
      </c>
      <c r="C1192" s="395">
        <v>0.44930555555555557</v>
      </c>
      <c r="D1192" s="396">
        <v>5637</v>
      </c>
      <c r="E1192" s="397" t="s">
        <v>191</v>
      </c>
      <c r="F1192" s="398" t="s">
        <v>56</v>
      </c>
      <c r="G1192" s="398">
        <v>267</v>
      </c>
      <c r="H1192" s="398">
        <v>134269.15</v>
      </c>
      <c r="I1192" s="399">
        <v>6371768</v>
      </c>
      <c r="J1192" s="400">
        <v>5023456360</v>
      </c>
      <c r="K1192" s="400" t="s">
        <v>56</v>
      </c>
    </row>
    <row r="1193" spans="1:11" ht="12.75" customHeight="1">
      <c r="A1193" s="209">
        <v>1185</v>
      </c>
      <c r="B1193" s="387">
        <v>42871</v>
      </c>
      <c r="C1193" s="388">
        <v>0.45</v>
      </c>
      <c r="D1193" s="389">
        <v>246</v>
      </c>
      <c r="E1193" s="390" t="s">
        <v>191</v>
      </c>
      <c r="F1193" s="391" t="s">
        <v>56</v>
      </c>
      <c r="G1193" s="391">
        <v>315</v>
      </c>
      <c r="H1193" s="391">
        <v>134584.15</v>
      </c>
      <c r="I1193" s="392">
        <v>2464092</v>
      </c>
      <c r="J1193" s="393">
        <v>5026789163</v>
      </c>
      <c r="K1193" s="393" t="s">
        <v>56</v>
      </c>
    </row>
    <row r="1194" spans="1:11" ht="12.75" customHeight="1">
      <c r="A1194" s="209">
        <v>1186</v>
      </c>
      <c r="B1194" s="394">
        <v>42871</v>
      </c>
      <c r="C1194" s="395">
        <v>0.45347222222222222</v>
      </c>
      <c r="D1194" s="396">
        <v>5676</v>
      </c>
      <c r="E1194" s="397" t="s">
        <v>191</v>
      </c>
      <c r="F1194" s="398" t="s">
        <v>56</v>
      </c>
      <c r="G1194" s="398">
        <v>243</v>
      </c>
      <c r="H1194" s="398">
        <v>134827.15</v>
      </c>
      <c r="I1194" s="399">
        <v>6766417</v>
      </c>
      <c r="J1194" s="400">
        <v>5027200814</v>
      </c>
      <c r="K1194" s="400" t="s">
        <v>56</v>
      </c>
    </row>
    <row r="1195" spans="1:11" ht="12.75" customHeight="1">
      <c r="A1195" s="209">
        <v>1187</v>
      </c>
      <c r="B1195" s="387">
        <v>42871</v>
      </c>
      <c r="C1195" s="388">
        <v>0.45902777777777781</v>
      </c>
      <c r="D1195" s="389">
        <v>7465</v>
      </c>
      <c r="E1195" s="390" t="s">
        <v>720</v>
      </c>
      <c r="F1195" s="391" t="s">
        <v>56</v>
      </c>
      <c r="G1195" s="391">
        <v>792</v>
      </c>
      <c r="H1195" s="391">
        <v>135619.15</v>
      </c>
      <c r="I1195" s="392">
        <v>6083313</v>
      </c>
      <c r="J1195" s="393" t="s">
        <v>34267</v>
      </c>
      <c r="K1195" s="393" t="s">
        <v>56</v>
      </c>
    </row>
    <row r="1196" spans="1:11" ht="12.75" customHeight="1">
      <c r="A1196" s="209">
        <v>1188</v>
      </c>
      <c r="B1196" s="394">
        <v>42871</v>
      </c>
      <c r="C1196" s="395">
        <v>0.46249999999999997</v>
      </c>
      <c r="D1196" s="396">
        <v>5234</v>
      </c>
      <c r="E1196" s="397" t="s">
        <v>727</v>
      </c>
      <c r="F1196" s="398" t="s">
        <v>56</v>
      </c>
      <c r="G1196" s="398">
        <v>288</v>
      </c>
      <c r="H1196" s="398">
        <v>135907.15</v>
      </c>
      <c r="I1196" s="399">
        <v>390833</v>
      </c>
      <c r="J1196" s="400">
        <v>5026592559</v>
      </c>
      <c r="K1196" s="400" t="s">
        <v>56</v>
      </c>
    </row>
    <row r="1197" spans="1:11" ht="12.75" customHeight="1">
      <c r="A1197" s="209">
        <v>1189</v>
      </c>
      <c r="B1197" s="387">
        <v>42871</v>
      </c>
      <c r="C1197" s="388">
        <v>0.46319444444444446</v>
      </c>
      <c r="D1197" s="389">
        <v>5661</v>
      </c>
      <c r="E1197" s="390" t="s">
        <v>191</v>
      </c>
      <c r="F1197" s="391" t="s">
        <v>56</v>
      </c>
      <c r="G1197" s="391">
        <v>352</v>
      </c>
      <c r="H1197" s="391">
        <v>136259.15</v>
      </c>
      <c r="I1197" s="392">
        <v>661761</v>
      </c>
      <c r="J1197" s="393">
        <v>5023368045</v>
      </c>
      <c r="K1197" s="393" t="s">
        <v>56</v>
      </c>
    </row>
    <row r="1198" spans="1:11" ht="12.75" customHeight="1">
      <c r="A1198" s="209">
        <v>1190</v>
      </c>
      <c r="B1198" s="394">
        <v>42871</v>
      </c>
      <c r="C1198" s="395">
        <v>0.46388888888888885</v>
      </c>
      <c r="D1198" s="396">
        <v>325</v>
      </c>
      <c r="E1198" s="397" t="s">
        <v>191</v>
      </c>
      <c r="F1198" s="398" t="s">
        <v>56</v>
      </c>
      <c r="G1198" s="398">
        <v>402</v>
      </c>
      <c r="H1198" s="398">
        <v>136661.15</v>
      </c>
      <c r="I1198" s="399">
        <v>3254543</v>
      </c>
      <c r="J1198" s="400">
        <v>1000030914</v>
      </c>
      <c r="K1198" s="400" t="s">
        <v>56</v>
      </c>
    </row>
    <row r="1199" spans="1:11" ht="12.75" customHeight="1">
      <c r="A1199" s="209">
        <v>1191</v>
      </c>
      <c r="B1199" s="387">
        <v>42871</v>
      </c>
      <c r="C1199" s="388">
        <v>0.4694444444444445</v>
      </c>
      <c r="D1199" s="389">
        <v>7887</v>
      </c>
      <c r="E1199" s="390" t="s">
        <v>191</v>
      </c>
      <c r="F1199" s="391" t="s">
        <v>56</v>
      </c>
      <c r="G1199" s="391">
        <v>290</v>
      </c>
      <c r="H1199" s="391">
        <v>136951.15</v>
      </c>
      <c r="I1199" s="392">
        <v>8876063</v>
      </c>
      <c r="J1199" s="393">
        <v>5023310237</v>
      </c>
      <c r="K1199" s="393" t="s">
        <v>56</v>
      </c>
    </row>
    <row r="1200" spans="1:11" ht="12.75" customHeight="1">
      <c r="A1200" s="209">
        <v>1192</v>
      </c>
      <c r="B1200" s="394">
        <v>42871</v>
      </c>
      <c r="C1200" s="395">
        <v>0.47152777777777777</v>
      </c>
      <c r="D1200" s="396">
        <v>23</v>
      </c>
      <c r="E1200" s="397" t="s">
        <v>191</v>
      </c>
      <c r="F1200" s="398" t="s">
        <v>56</v>
      </c>
      <c r="G1200" s="398">
        <v>553</v>
      </c>
      <c r="H1200" s="398">
        <v>137504.15</v>
      </c>
      <c r="I1200" s="399">
        <v>237911</v>
      </c>
      <c r="J1200" s="400">
        <v>5027265825</v>
      </c>
      <c r="K1200" s="400" t="s">
        <v>56</v>
      </c>
    </row>
    <row r="1201" spans="1:11" ht="12.75" customHeight="1">
      <c r="A1201" s="209">
        <v>1193</v>
      </c>
      <c r="B1201" s="387">
        <v>42871</v>
      </c>
      <c r="C1201" s="388">
        <v>0.47291666666666665</v>
      </c>
      <c r="D1201" s="389">
        <v>11</v>
      </c>
      <c r="E1201" s="390" t="s">
        <v>191</v>
      </c>
      <c r="F1201" s="391" t="s">
        <v>56</v>
      </c>
      <c r="G1201" s="391">
        <v>106</v>
      </c>
      <c r="H1201" s="391">
        <v>137610.15</v>
      </c>
      <c r="I1201" s="392">
        <v>115320</v>
      </c>
      <c r="J1201" s="393">
        <v>5024028564</v>
      </c>
      <c r="K1201" s="393" t="s">
        <v>56</v>
      </c>
    </row>
    <row r="1202" spans="1:11" ht="12.75" customHeight="1">
      <c r="A1202" s="209">
        <v>1194</v>
      </c>
      <c r="B1202" s="394">
        <v>42871</v>
      </c>
      <c r="C1202" s="395">
        <v>0.47291666666666665</v>
      </c>
      <c r="D1202" s="396">
        <v>5799</v>
      </c>
      <c r="E1202" s="397" t="s">
        <v>191</v>
      </c>
      <c r="F1202" s="398" t="s">
        <v>56</v>
      </c>
      <c r="G1202" s="398">
        <v>350</v>
      </c>
      <c r="H1202" s="398">
        <v>137960.15</v>
      </c>
      <c r="I1202" s="399">
        <v>7998274</v>
      </c>
      <c r="J1202" s="400">
        <v>1000041853</v>
      </c>
      <c r="K1202" s="400" t="s">
        <v>56</v>
      </c>
    </row>
    <row r="1203" spans="1:11" ht="12.75" customHeight="1">
      <c r="A1203" s="209">
        <v>1195</v>
      </c>
      <c r="B1203" s="387">
        <v>42871</v>
      </c>
      <c r="C1203" s="388">
        <v>0.47361111111111115</v>
      </c>
      <c r="D1203" s="389">
        <v>2210</v>
      </c>
      <c r="E1203" s="390" t="s">
        <v>191</v>
      </c>
      <c r="F1203" s="391" t="s">
        <v>56</v>
      </c>
      <c r="G1203" s="391">
        <v>1320</v>
      </c>
      <c r="H1203" s="391">
        <v>139280.15</v>
      </c>
      <c r="I1203" s="392">
        <v>2109625</v>
      </c>
      <c r="J1203" s="393">
        <v>5026906957</v>
      </c>
      <c r="K1203" s="393" t="s">
        <v>56</v>
      </c>
    </row>
    <row r="1204" spans="1:11" ht="12.75" customHeight="1">
      <c r="A1204" s="209">
        <v>1196</v>
      </c>
      <c r="B1204" s="394">
        <v>42871</v>
      </c>
      <c r="C1204" s="395">
        <v>0.48055555555555557</v>
      </c>
      <c r="D1204" s="396">
        <v>890</v>
      </c>
      <c r="E1204" s="397" t="s">
        <v>718</v>
      </c>
      <c r="F1204" s="398" t="s">
        <v>56</v>
      </c>
      <c r="G1204" s="398">
        <v>185</v>
      </c>
      <c r="H1204" s="398">
        <v>139465.15</v>
      </c>
      <c r="I1204" s="399">
        <v>6999741</v>
      </c>
      <c r="J1204" s="400" t="s">
        <v>34268</v>
      </c>
      <c r="K1204" s="400" t="s">
        <v>56</v>
      </c>
    </row>
    <row r="1205" spans="1:11" ht="12.75" customHeight="1">
      <c r="A1205" s="209">
        <v>1197</v>
      </c>
      <c r="B1205" s="387">
        <v>42871</v>
      </c>
      <c r="C1205" s="388">
        <v>0.48125000000000001</v>
      </c>
      <c r="D1205" s="389">
        <v>49</v>
      </c>
      <c r="E1205" s="390" t="s">
        <v>191</v>
      </c>
      <c r="F1205" s="391" t="s">
        <v>56</v>
      </c>
      <c r="G1205" s="391">
        <v>570</v>
      </c>
      <c r="H1205" s="391">
        <v>140035.15</v>
      </c>
      <c r="I1205" s="392">
        <v>499276</v>
      </c>
      <c r="J1205" s="393">
        <v>5027265908</v>
      </c>
      <c r="K1205" s="393" t="s">
        <v>56</v>
      </c>
    </row>
    <row r="1206" spans="1:11" ht="12.75" customHeight="1">
      <c r="A1206" s="209">
        <v>1198</v>
      </c>
      <c r="B1206" s="394">
        <v>42871</v>
      </c>
      <c r="C1206" s="395">
        <v>0.48472222222222222</v>
      </c>
      <c r="D1206" s="396">
        <v>2258</v>
      </c>
      <c r="E1206" s="397" t="s">
        <v>191</v>
      </c>
      <c r="F1206" s="398" t="s">
        <v>56</v>
      </c>
      <c r="G1206" s="398">
        <v>521</v>
      </c>
      <c r="H1206" s="398">
        <v>140556.15</v>
      </c>
      <c r="I1206" s="399">
        <v>2582676</v>
      </c>
      <c r="J1206" s="400">
        <v>5023631624</v>
      </c>
      <c r="K1206" s="400" t="s">
        <v>56</v>
      </c>
    </row>
    <row r="1207" spans="1:11" ht="12.75" customHeight="1">
      <c r="A1207" s="209">
        <v>1199</v>
      </c>
      <c r="B1207" s="387">
        <v>42871</v>
      </c>
      <c r="C1207" s="388">
        <v>0.48749999999999999</v>
      </c>
      <c r="D1207" s="389">
        <v>7776</v>
      </c>
      <c r="E1207" s="390" t="s">
        <v>191</v>
      </c>
      <c r="F1207" s="391" t="s">
        <v>56</v>
      </c>
      <c r="G1207" s="391">
        <v>487</v>
      </c>
      <c r="H1207" s="391">
        <v>141043.15</v>
      </c>
      <c r="I1207" s="392">
        <v>776801</v>
      </c>
      <c r="J1207" s="393">
        <v>1000013233</v>
      </c>
      <c r="K1207" s="393" t="s">
        <v>56</v>
      </c>
    </row>
    <row r="1208" spans="1:11" ht="12.75" customHeight="1">
      <c r="A1208" s="209">
        <v>1200</v>
      </c>
      <c r="B1208" s="394">
        <v>42871</v>
      </c>
      <c r="C1208" s="395">
        <v>0.4909722222222222</v>
      </c>
      <c r="D1208" s="396">
        <v>2218</v>
      </c>
      <c r="E1208" s="397" t="s">
        <v>191</v>
      </c>
      <c r="F1208" s="398" t="s">
        <v>56</v>
      </c>
      <c r="G1208" s="398">
        <v>393</v>
      </c>
      <c r="H1208" s="398">
        <v>141436.15</v>
      </c>
      <c r="I1208" s="399">
        <v>2184996</v>
      </c>
      <c r="J1208" s="400">
        <v>5023669814</v>
      </c>
      <c r="K1208" s="400" t="s">
        <v>56</v>
      </c>
    </row>
    <row r="1209" spans="1:11" ht="12.75" customHeight="1">
      <c r="A1209" s="209">
        <v>1201</v>
      </c>
      <c r="B1209" s="387">
        <v>42871</v>
      </c>
      <c r="C1209" s="388">
        <v>0.4916666666666667</v>
      </c>
      <c r="D1209" s="389">
        <v>890</v>
      </c>
      <c r="E1209" s="390" t="s">
        <v>718</v>
      </c>
      <c r="F1209" s="391" t="s">
        <v>56</v>
      </c>
      <c r="G1209" s="391">
        <v>622</v>
      </c>
      <c r="H1209" s="391">
        <v>142058.15</v>
      </c>
      <c r="I1209" s="392">
        <v>6020933</v>
      </c>
      <c r="J1209" s="393" t="s">
        <v>34269</v>
      </c>
      <c r="K1209" s="393" t="s">
        <v>56</v>
      </c>
    </row>
    <row r="1210" spans="1:11" ht="12.75" customHeight="1">
      <c r="A1210" s="209">
        <v>1202</v>
      </c>
      <c r="B1210" s="394">
        <v>42871</v>
      </c>
      <c r="C1210" s="395">
        <v>0.49652777777777773</v>
      </c>
      <c r="D1210" s="396">
        <v>5643</v>
      </c>
      <c r="E1210" s="397" t="s">
        <v>191</v>
      </c>
      <c r="F1210" s="398" t="s">
        <v>56</v>
      </c>
      <c r="G1210" s="398">
        <v>479</v>
      </c>
      <c r="H1210" s="398">
        <v>142537.15</v>
      </c>
      <c r="I1210" s="399">
        <v>6431525</v>
      </c>
      <c r="J1210" s="400">
        <v>5027210334</v>
      </c>
      <c r="K1210" s="400" t="s">
        <v>56</v>
      </c>
    </row>
    <row r="1211" spans="1:11" ht="12.75" customHeight="1">
      <c r="A1211" s="209">
        <v>1203</v>
      </c>
      <c r="B1211" s="387">
        <v>42871</v>
      </c>
      <c r="C1211" s="388">
        <v>0.5</v>
      </c>
      <c r="D1211" s="389">
        <v>890</v>
      </c>
      <c r="E1211" s="390" t="s">
        <v>718</v>
      </c>
      <c r="F1211" s="391" t="s">
        <v>56</v>
      </c>
      <c r="G1211" s="391">
        <v>400</v>
      </c>
      <c r="H1211" s="391">
        <v>142937.15</v>
      </c>
      <c r="I1211" s="392">
        <v>7660806</v>
      </c>
      <c r="J1211" s="393" t="s">
        <v>34270</v>
      </c>
      <c r="K1211" s="393" t="s">
        <v>56</v>
      </c>
    </row>
    <row r="1212" spans="1:11" ht="12.75" customHeight="1">
      <c r="A1212" s="209">
        <v>1204</v>
      </c>
      <c r="B1212" s="394">
        <v>42871</v>
      </c>
      <c r="C1212" s="395">
        <v>0.5</v>
      </c>
      <c r="D1212" s="396">
        <v>411</v>
      </c>
      <c r="E1212" s="397" t="s">
        <v>191</v>
      </c>
      <c r="F1212" s="398" t="s">
        <v>56</v>
      </c>
      <c r="G1212" s="398">
        <v>97</v>
      </c>
      <c r="H1212" s="398">
        <v>143034.15</v>
      </c>
      <c r="I1212" s="399">
        <v>4112828</v>
      </c>
      <c r="J1212" s="400">
        <v>5023306433</v>
      </c>
      <c r="K1212" s="400" t="s">
        <v>56</v>
      </c>
    </row>
    <row r="1213" spans="1:11" ht="12.75" customHeight="1">
      <c r="A1213" s="209">
        <v>1205</v>
      </c>
      <c r="B1213" s="387">
        <v>42871</v>
      </c>
      <c r="C1213" s="388">
        <v>0.50208333333333333</v>
      </c>
      <c r="D1213" s="389">
        <v>5724</v>
      </c>
      <c r="E1213" s="390" t="s">
        <v>191</v>
      </c>
      <c r="F1213" s="391" t="s">
        <v>56</v>
      </c>
      <c r="G1213" s="391">
        <v>277</v>
      </c>
      <c r="H1213" s="391">
        <v>143311.15</v>
      </c>
      <c r="I1213" s="392">
        <v>7247836</v>
      </c>
      <c r="J1213" s="393">
        <v>5023711699</v>
      </c>
      <c r="K1213" s="393" t="s">
        <v>56</v>
      </c>
    </row>
    <row r="1214" spans="1:11" ht="12.75" customHeight="1">
      <c r="A1214" s="209">
        <v>1206</v>
      </c>
      <c r="B1214" s="394">
        <v>42871</v>
      </c>
      <c r="C1214" s="395">
        <v>0.50555555555555554</v>
      </c>
      <c r="D1214" s="396">
        <v>487</v>
      </c>
      <c r="E1214" s="397" t="s">
        <v>191</v>
      </c>
      <c r="F1214" s="398" t="s">
        <v>56</v>
      </c>
      <c r="G1214" s="398">
        <v>226</v>
      </c>
      <c r="H1214" s="398">
        <v>143537.15</v>
      </c>
      <c r="I1214" s="399">
        <v>4877422</v>
      </c>
      <c r="J1214" s="400">
        <v>5026536176</v>
      </c>
      <c r="K1214" s="400" t="s">
        <v>56</v>
      </c>
    </row>
    <row r="1215" spans="1:11" ht="12.75" customHeight="1">
      <c r="A1215" s="209">
        <v>1207</v>
      </c>
      <c r="B1215" s="387">
        <v>42871</v>
      </c>
      <c r="C1215" s="388">
        <v>0.50902777777777775</v>
      </c>
      <c r="D1215" s="389">
        <v>5685</v>
      </c>
      <c r="E1215" s="390" t="s">
        <v>191</v>
      </c>
      <c r="F1215" s="391" t="s">
        <v>56</v>
      </c>
      <c r="G1215" s="391">
        <v>517</v>
      </c>
      <c r="H1215" s="391">
        <v>144054.15</v>
      </c>
      <c r="I1215" s="392">
        <v>6857894</v>
      </c>
      <c r="J1215" s="393">
        <v>1000014876</v>
      </c>
      <c r="K1215" s="393" t="s">
        <v>56</v>
      </c>
    </row>
    <row r="1216" spans="1:11" ht="12.75" customHeight="1">
      <c r="A1216" s="209">
        <v>1208</v>
      </c>
      <c r="B1216" s="394">
        <v>42871</v>
      </c>
      <c r="C1216" s="395">
        <v>0.50972222222222219</v>
      </c>
      <c r="D1216" s="396">
        <v>5664</v>
      </c>
      <c r="E1216" s="397" t="s">
        <v>191</v>
      </c>
      <c r="F1216" s="398" t="s">
        <v>56</v>
      </c>
      <c r="G1216" s="398">
        <v>688</v>
      </c>
      <c r="H1216" s="398">
        <v>144742.15</v>
      </c>
      <c r="I1216" s="399">
        <v>664598</v>
      </c>
      <c r="J1216" s="400">
        <v>5023768236</v>
      </c>
      <c r="K1216" s="400" t="s">
        <v>56</v>
      </c>
    </row>
    <row r="1217" spans="1:11" ht="12.75" customHeight="1">
      <c r="A1217" s="209">
        <v>1209</v>
      </c>
      <c r="B1217" s="387">
        <v>42871</v>
      </c>
      <c r="C1217" s="388">
        <v>0.51250000000000007</v>
      </c>
      <c r="D1217" s="389">
        <v>7465</v>
      </c>
      <c r="E1217" s="390" t="s">
        <v>720</v>
      </c>
      <c r="F1217" s="391" t="s">
        <v>56</v>
      </c>
      <c r="G1217" s="391">
        <v>236</v>
      </c>
      <c r="H1217" s="391">
        <v>144978.15</v>
      </c>
      <c r="I1217" s="392">
        <v>6135509</v>
      </c>
      <c r="J1217" s="393" t="s">
        <v>34271</v>
      </c>
      <c r="K1217" s="393" t="s">
        <v>56</v>
      </c>
    </row>
    <row r="1218" spans="1:11" ht="12.75" customHeight="1">
      <c r="A1218" s="209">
        <v>1210</v>
      </c>
      <c r="B1218" s="394">
        <v>42871</v>
      </c>
      <c r="C1218" s="395">
        <v>0.5131944444444444</v>
      </c>
      <c r="D1218" s="396">
        <v>7776</v>
      </c>
      <c r="E1218" s="397" t="s">
        <v>191</v>
      </c>
      <c r="F1218" s="398" t="s">
        <v>56</v>
      </c>
      <c r="G1218" s="398">
        <v>717</v>
      </c>
      <c r="H1218" s="398">
        <v>145695.15</v>
      </c>
      <c r="I1218" s="399">
        <v>776876</v>
      </c>
      <c r="J1218" s="400">
        <v>5023652323</v>
      </c>
      <c r="K1218" s="400" t="s">
        <v>56</v>
      </c>
    </row>
    <row r="1219" spans="1:11" ht="12.75" customHeight="1">
      <c r="A1219" s="209">
        <v>1211</v>
      </c>
      <c r="B1219" s="387">
        <v>42871</v>
      </c>
      <c r="C1219" s="388">
        <v>0.5131944444444444</v>
      </c>
      <c r="D1219" s="389">
        <v>7465</v>
      </c>
      <c r="E1219" s="390" t="s">
        <v>720</v>
      </c>
      <c r="F1219" s="391" t="s">
        <v>56</v>
      </c>
      <c r="G1219" s="391">
        <v>269</v>
      </c>
      <c r="H1219" s="391">
        <v>145964.15</v>
      </c>
      <c r="I1219" s="392">
        <v>6136804</v>
      </c>
      <c r="J1219" s="393" t="s">
        <v>34272</v>
      </c>
      <c r="K1219" s="393" t="s">
        <v>56</v>
      </c>
    </row>
    <row r="1220" spans="1:11" ht="12.75" customHeight="1">
      <c r="A1220" s="209">
        <v>1212</v>
      </c>
      <c r="B1220" s="394">
        <v>42871</v>
      </c>
      <c r="C1220" s="395">
        <v>0.51458333333333328</v>
      </c>
      <c r="D1220" s="396">
        <v>5661</v>
      </c>
      <c r="E1220" s="397" t="s">
        <v>191</v>
      </c>
      <c r="F1220" s="398" t="s">
        <v>56</v>
      </c>
      <c r="G1220" s="398">
        <v>283</v>
      </c>
      <c r="H1220" s="398">
        <v>146247.15</v>
      </c>
      <c r="I1220" s="399">
        <v>661970</v>
      </c>
      <c r="J1220" s="400">
        <v>5023367542</v>
      </c>
      <c r="K1220" s="400" t="s">
        <v>56</v>
      </c>
    </row>
    <row r="1221" spans="1:11" ht="12.75" customHeight="1">
      <c r="A1221" s="209">
        <v>1213</v>
      </c>
      <c r="B1221" s="387">
        <v>42871</v>
      </c>
      <c r="C1221" s="388">
        <v>0.51666666666666672</v>
      </c>
      <c r="D1221" s="389">
        <v>5670</v>
      </c>
      <c r="E1221" s="390" t="s">
        <v>191</v>
      </c>
      <c r="F1221" s="391" t="s">
        <v>56</v>
      </c>
      <c r="G1221" s="391">
        <v>329</v>
      </c>
      <c r="H1221" s="391">
        <v>146576.15</v>
      </c>
      <c r="I1221" s="392">
        <v>6703400</v>
      </c>
      <c r="J1221" s="393">
        <v>5023123424</v>
      </c>
      <c r="K1221" s="393" t="s">
        <v>56</v>
      </c>
    </row>
    <row r="1222" spans="1:11" ht="12.75" customHeight="1">
      <c r="A1222" s="209">
        <v>1214</v>
      </c>
      <c r="B1222" s="394">
        <v>42871</v>
      </c>
      <c r="C1222" s="395">
        <v>0.52569444444444446</v>
      </c>
      <c r="D1222" s="396">
        <v>5796</v>
      </c>
      <c r="E1222" s="397" t="s">
        <v>191</v>
      </c>
      <c r="F1222" s="398" t="s">
        <v>56</v>
      </c>
      <c r="G1222" s="398">
        <v>500</v>
      </c>
      <c r="H1222" s="398">
        <v>147076.15</v>
      </c>
      <c r="I1222" s="399">
        <v>7961542</v>
      </c>
      <c r="J1222" s="400">
        <v>5023358814</v>
      </c>
      <c r="K1222" s="400" t="s">
        <v>56</v>
      </c>
    </row>
    <row r="1223" spans="1:11" ht="12.75" customHeight="1">
      <c r="A1223" s="209">
        <v>1215</v>
      </c>
      <c r="B1223" s="387">
        <v>42871</v>
      </c>
      <c r="C1223" s="388">
        <v>0.52777777777777779</v>
      </c>
      <c r="D1223" s="389">
        <v>1</v>
      </c>
      <c r="E1223" s="390" t="s">
        <v>191</v>
      </c>
      <c r="F1223" s="391" t="s">
        <v>56</v>
      </c>
      <c r="G1223" s="391">
        <v>185</v>
      </c>
      <c r="H1223" s="391">
        <v>147261.15</v>
      </c>
      <c r="I1223" s="392">
        <v>18765</v>
      </c>
      <c r="J1223" s="393">
        <v>5026108679</v>
      </c>
      <c r="K1223" s="393" t="s">
        <v>56</v>
      </c>
    </row>
    <row r="1224" spans="1:11" ht="12.75" customHeight="1">
      <c r="A1224" s="209">
        <v>1216</v>
      </c>
      <c r="B1224" s="394">
        <v>42871</v>
      </c>
      <c r="C1224" s="395">
        <v>0.52916666666666667</v>
      </c>
      <c r="D1224" s="396">
        <v>43</v>
      </c>
      <c r="E1224" s="397" t="s">
        <v>191</v>
      </c>
      <c r="F1224" s="398" t="s">
        <v>56</v>
      </c>
      <c r="G1224" s="398">
        <v>400</v>
      </c>
      <c r="H1224" s="398">
        <v>147661.15</v>
      </c>
      <c r="I1224" s="399">
        <v>437756</v>
      </c>
      <c r="J1224" s="400">
        <v>5025513770</v>
      </c>
      <c r="K1224" s="400" t="s">
        <v>56</v>
      </c>
    </row>
    <row r="1225" spans="1:11" ht="12.75" customHeight="1">
      <c r="A1225" s="209">
        <v>1217</v>
      </c>
      <c r="B1225" s="387">
        <v>42871</v>
      </c>
      <c r="C1225" s="388">
        <v>0.53055555555555556</v>
      </c>
      <c r="D1225" s="389">
        <v>66</v>
      </c>
      <c r="E1225" s="390" t="s">
        <v>191</v>
      </c>
      <c r="F1225" s="391" t="s">
        <v>56</v>
      </c>
      <c r="G1225" s="391">
        <v>229</v>
      </c>
      <c r="H1225" s="391">
        <v>147890.15</v>
      </c>
      <c r="I1225" s="392">
        <v>663772</v>
      </c>
      <c r="J1225" s="393">
        <v>5023707473</v>
      </c>
      <c r="K1225" s="393" t="s">
        <v>56</v>
      </c>
    </row>
    <row r="1226" spans="1:11" ht="12.75" customHeight="1">
      <c r="A1226" s="209">
        <v>1218</v>
      </c>
      <c r="B1226" s="394">
        <v>42871</v>
      </c>
      <c r="C1226" s="395">
        <v>0.53125</v>
      </c>
      <c r="D1226" s="396">
        <v>5541</v>
      </c>
      <c r="E1226" s="397" t="s">
        <v>191</v>
      </c>
      <c r="F1226" s="398" t="s">
        <v>56</v>
      </c>
      <c r="G1226" s="398">
        <v>1227</v>
      </c>
      <c r="H1226" s="398">
        <v>149117.15</v>
      </c>
      <c r="I1226" s="399">
        <v>5418793</v>
      </c>
      <c r="J1226" s="400">
        <v>5026911270</v>
      </c>
      <c r="K1226" s="400" t="s">
        <v>56</v>
      </c>
    </row>
    <row r="1227" spans="1:11" ht="12.75" customHeight="1">
      <c r="A1227" s="209">
        <v>1219</v>
      </c>
      <c r="B1227" s="387">
        <v>42871</v>
      </c>
      <c r="C1227" s="388">
        <v>0.53541666666666665</v>
      </c>
      <c r="D1227" s="389">
        <v>890</v>
      </c>
      <c r="E1227" s="390" t="s">
        <v>718</v>
      </c>
      <c r="F1227" s="391" t="s">
        <v>56</v>
      </c>
      <c r="G1227" s="391">
        <v>373</v>
      </c>
      <c r="H1227" s="391">
        <v>149490.15</v>
      </c>
      <c r="I1227" s="392">
        <v>298249</v>
      </c>
      <c r="J1227" s="393" t="s">
        <v>34273</v>
      </c>
      <c r="K1227" s="393" t="s">
        <v>56</v>
      </c>
    </row>
    <row r="1228" spans="1:11" ht="12.75" customHeight="1">
      <c r="A1228" s="209">
        <v>1220</v>
      </c>
      <c r="B1228" s="394">
        <v>42871</v>
      </c>
      <c r="C1228" s="395">
        <v>0.53888888888888886</v>
      </c>
      <c r="D1228" s="396">
        <v>33</v>
      </c>
      <c r="E1228" s="397" t="s">
        <v>191</v>
      </c>
      <c r="F1228" s="398" t="s">
        <v>56</v>
      </c>
      <c r="G1228" s="398">
        <v>111</v>
      </c>
      <c r="H1228" s="398">
        <v>149601.15</v>
      </c>
      <c r="I1228" s="399">
        <v>333280</v>
      </c>
      <c r="J1228" s="400">
        <v>5023249260</v>
      </c>
      <c r="K1228" s="400" t="s">
        <v>56</v>
      </c>
    </row>
    <row r="1229" spans="1:11" ht="12.75" customHeight="1">
      <c r="A1229" s="209">
        <v>1221</v>
      </c>
      <c r="B1229" s="387">
        <v>42871</v>
      </c>
      <c r="C1229" s="388">
        <v>0.54236111111111118</v>
      </c>
      <c r="D1229" s="389">
        <v>7764</v>
      </c>
      <c r="E1229" s="390" t="s">
        <v>191</v>
      </c>
      <c r="F1229" s="391" t="s">
        <v>56</v>
      </c>
      <c r="G1229" s="391">
        <v>2531</v>
      </c>
      <c r="H1229" s="391">
        <v>152132.15</v>
      </c>
      <c r="I1229" s="392">
        <v>764733</v>
      </c>
      <c r="J1229" s="393">
        <v>5026907963</v>
      </c>
      <c r="K1229" s="393" t="s">
        <v>56</v>
      </c>
    </row>
    <row r="1230" spans="1:11" ht="12.75" customHeight="1">
      <c r="A1230" s="209">
        <v>1222</v>
      </c>
      <c r="B1230" s="394">
        <v>42871</v>
      </c>
      <c r="C1230" s="395">
        <v>0.54513888888888895</v>
      </c>
      <c r="D1230" s="396">
        <v>7781</v>
      </c>
      <c r="E1230" s="397" t="s">
        <v>191</v>
      </c>
      <c r="F1230" s="398" t="s">
        <v>56</v>
      </c>
      <c r="G1230" s="398">
        <v>335</v>
      </c>
      <c r="H1230" s="398">
        <v>152467.15</v>
      </c>
      <c r="I1230" s="399">
        <v>7819640</v>
      </c>
      <c r="J1230" s="400">
        <v>5026404292</v>
      </c>
      <c r="K1230" s="400" t="s">
        <v>56</v>
      </c>
    </row>
    <row r="1231" spans="1:11" ht="12.75" customHeight="1">
      <c r="A1231" s="209">
        <v>1223</v>
      </c>
      <c r="B1231" s="387">
        <v>42871</v>
      </c>
      <c r="C1231" s="388">
        <v>0.54791666666666672</v>
      </c>
      <c r="D1231" s="389">
        <v>5541</v>
      </c>
      <c r="E1231" s="390" t="s">
        <v>191</v>
      </c>
      <c r="F1231" s="391" t="s">
        <v>56</v>
      </c>
      <c r="G1231" s="391">
        <v>124</v>
      </c>
      <c r="H1231" s="391">
        <v>152591.15</v>
      </c>
      <c r="I1231" s="392">
        <v>5418815</v>
      </c>
      <c r="J1231" s="393">
        <v>5023819476</v>
      </c>
      <c r="K1231" s="393" t="s">
        <v>56</v>
      </c>
    </row>
    <row r="1232" spans="1:11" ht="12.75" customHeight="1">
      <c r="A1232" s="209">
        <v>1224</v>
      </c>
      <c r="B1232" s="394">
        <v>42871</v>
      </c>
      <c r="C1232" s="395">
        <v>0.55069444444444449</v>
      </c>
      <c r="D1232" s="396">
        <v>2267</v>
      </c>
      <c r="E1232" s="397" t="s">
        <v>191</v>
      </c>
      <c r="F1232" s="398" t="s">
        <v>56</v>
      </c>
      <c r="G1232" s="398">
        <v>135</v>
      </c>
      <c r="H1232" s="398">
        <v>152726.15</v>
      </c>
      <c r="I1232" s="399">
        <v>2676934</v>
      </c>
      <c r="J1232" s="400">
        <v>5023482333</v>
      </c>
      <c r="K1232" s="400" t="s">
        <v>56</v>
      </c>
    </row>
    <row r="1233" spans="1:11" ht="12.75" customHeight="1">
      <c r="A1233" s="209">
        <v>1225</v>
      </c>
      <c r="B1233" s="387">
        <v>42871</v>
      </c>
      <c r="C1233" s="388">
        <v>0.55138888888888882</v>
      </c>
      <c r="D1233" s="389">
        <v>324</v>
      </c>
      <c r="E1233" s="390" t="s">
        <v>191</v>
      </c>
      <c r="F1233" s="391" t="s">
        <v>56</v>
      </c>
      <c r="G1233" s="391">
        <v>757</v>
      </c>
      <c r="H1233" s="391">
        <v>153483.15</v>
      </c>
      <c r="I1233" s="392">
        <v>3249512</v>
      </c>
      <c r="J1233" s="393">
        <v>5023385700</v>
      </c>
      <c r="K1233" s="393" t="s">
        <v>56</v>
      </c>
    </row>
    <row r="1234" spans="1:11" ht="12.75" customHeight="1">
      <c r="A1234" s="209">
        <v>1226</v>
      </c>
      <c r="B1234" s="394">
        <v>42871</v>
      </c>
      <c r="C1234" s="395">
        <v>0.55347222222222225</v>
      </c>
      <c r="D1234" s="396">
        <v>5685</v>
      </c>
      <c r="E1234" s="397" t="s">
        <v>191</v>
      </c>
      <c r="F1234" s="398" t="s">
        <v>56</v>
      </c>
      <c r="G1234" s="398">
        <v>633</v>
      </c>
      <c r="H1234" s="398">
        <v>154116.15</v>
      </c>
      <c r="I1234" s="399">
        <v>6858011</v>
      </c>
      <c r="J1234" s="400">
        <v>5025901660</v>
      </c>
      <c r="K1234" s="400" t="s">
        <v>56</v>
      </c>
    </row>
    <row r="1235" spans="1:11" ht="12.75" customHeight="1">
      <c r="A1235" s="209">
        <v>1227</v>
      </c>
      <c r="B1235" s="387">
        <v>42871</v>
      </c>
      <c r="C1235" s="388">
        <v>0.56111111111111112</v>
      </c>
      <c r="D1235" s="389">
        <v>5841</v>
      </c>
      <c r="E1235" s="390" t="s">
        <v>191</v>
      </c>
      <c r="F1235" s="391" t="s">
        <v>56</v>
      </c>
      <c r="G1235" s="391">
        <v>574</v>
      </c>
      <c r="H1235" s="391">
        <v>154690.15</v>
      </c>
      <c r="I1235" s="392">
        <v>8419720</v>
      </c>
      <c r="J1235" s="393">
        <v>5027147080</v>
      </c>
      <c r="K1235" s="393" t="s">
        <v>56</v>
      </c>
    </row>
    <row r="1236" spans="1:11" ht="12.75" customHeight="1">
      <c r="A1236" s="209">
        <v>1228</v>
      </c>
      <c r="B1236" s="394">
        <v>42871</v>
      </c>
      <c r="C1236" s="395">
        <v>0.5625</v>
      </c>
      <c r="D1236" s="396">
        <v>50</v>
      </c>
      <c r="E1236" s="397" t="s">
        <v>191</v>
      </c>
      <c r="F1236" s="398" t="s">
        <v>56</v>
      </c>
      <c r="G1236" s="398">
        <v>292</v>
      </c>
      <c r="H1236" s="398">
        <v>154982.15</v>
      </c>
      <c r="I1236" s="399">
        <v>507488</v>
      </c>
      <c r="J1236" s="400">
        <v>5026737964</v>
      </c>
      <c r="K1236" s="400" t="s">
        <v>56</v>
      </c>
    </row>
    <row r="1237" spans="1:11" ht="12.75" customHeight="1">
      <c r="A1237" s="209">
        <v>1229</v>
      </c>
      <c r="B1237" s="387">
        <v>42871</v>
      </c>
      <c r="C1237" s="388">
        <v>0.56597222222222221</v>
      </c>
      <c r="D1237" s="389">
        <v>6</v>
      </c>
      <c r="E1237" s="390" t="s">
        <v>191</v>
      </c>
      <c r="F1237" s="391" t="s">
        <v>56</v>
      </c>
      <c r="G1237" s="391">
        <v>326</v>
      </c>
      <c r="H1237" s="391">
        <v>155308.15</v>
      </c>
      <c r="I1237" s="392">
        <v>62207</v>
      </c>
      <c r="J1237" s="393">
        <v>1000228880</v>
      </c>
      <c r="K1237" s="393" t="s">
        <v>56</v>
      </c>
    </row>
    <row r="1238" spans="1:11" ht="12.75" customHeight="1">
      <c r="A1238" s="209">
        <v>1230</v>
      </c>
      <c r="B1238" s="394">
        <v>42871</v>
      </c>
      <c r="C1238" s="395">
        <v>0.57013888888888886</v>
      </c>
      <c r="D1238" s="396">
        <v>7887</v>
      </c>
      <c r="E1238" s="397" t="s">
        <v>191</v>
      </c>
      <c r="F1238" s="398" t="s">
        <v>56</v>
      </c>
      <c r="G1238" s="398">
        <v>453</v>
      </c>
      <c r="H1238" s="398">
        <v>155761.15</v>
      </c>
      <c r="I1238" s="399">
        <v>8876274</v>
      </c>
      <c r="J1238" s="400">
        <v>5025981548</v>
      </c>
      <c r="K1238" s="400" t="s">
        <v>56</v>
      </c>
    </row>
    <row r="1239" spans="1:11" ht="12.75" customHeight="1">
      <c r="A1239" s="209">
        <v>1231</v>
      </c>
      <c r="B1239" s="387">
        <v>42871</v>
      </c>
      <c r="C1239" s="388">
        <v>0.5708333333333333</v>
      </c>
      <c r="D1239" s="389">
        <v>7465</v>
      </c>
      <c r="E1239" s="390" t="s">
        <v>720</v>
      </c>
      <c r="F1239" s="391" t="s">
        <v>56</v>
      </c>
      <c r="G1239" s="391">
        <v>594</v>
      </c>
      <c r="H1239" s="391">
        <v>156355.15</v>
      </c>
      <c r="I1239" s="392">
        <v>6188071</v>
      </c>
      <c r="J1239" s="393" t="s">
        <v>34274</v>
      </c>
      <c r="K1239" s="393" t="s">
        <v>56</v>
      </c>
    </row>
    <row r="1240" spans="1:11" ht="12.75" customHeight="1">
      <c r="A1240" s="209">
        <v>1232</v>
      </c>
      <c r="B1240" s="394">
        <v>42871</v>
      </c>
      <c r="C1240" s="395">
        <v>0.57291666666666663</v>
      </c>
      <c r="D1240" s="396">
        <v>5586</v>
      </c>
      <c r="E1240" s="397" t="s">
        <v>191</v>
      </c>
      <c r="F1240" s="398" t="s">
        <v>56</v>
      </c>
      <c r="G1240" s="398">
        <v>190</v>
      </c>
      <c r="H1240" s="398">
        <v>156545.15</v>
      </c>
      <c r="I1240" s="399">
        <v>5862968</v>
      </c>
      <c r="J1240" s="400">
        <v>5025939876</v>
      </c>
      <c r="K1240" s="400" t="s">
        <v>56</v>
      </c>
    </row>
    <row r="1241" spans="1:11" ht="12.75" customHeight="1">
      <c r="A1241" s="209">
        <v>1233</v>
      </c>
      <c r="B1241" s="387">
        <v>42871</v>
      </c>
      <c r="C1241" s="388">
        <v>0.57291666666666663</v>
      </c>
      <c r="D1241" s="389">
        <v>7465</v>
      </c>
      <c r="E1241" s="390" t="s">
        <v>720</v>
      </c>
      <c r="F1241" s="391" t="s">
        <v>56</v>
      </c>
      <c r="G1241" s="391">
        <v>258</v>
      </c>
      <c r="H1241" s="391">
        <v>156803.15</v>
      </c>
      <c r="I1241" s="392">
        <v>6190598</v>
      </c>
      <c r="J1241" s="393" t="s">
        <v>34275</v>
      </c>
      <c r="K1241" s="393" t="s">
        <v>56</v>
      </c>
    </row>
    <row r="1242" spans="1:11" ht="12.75" customHeight="1">
      <c r="A1242" s="209">
        <v>1234</v>
      </c>
      <c r="B1242" s="394">
        <v>42871</v>
      </c>
      <c r="C1242" s="395">
        <v>0.57291666666666663</v>
      </c>
      <c r="D1242" s="396">
        <v>5541</v>
      </c>
      <c r="E1242" s="397" t="s">
        <v>191</v>
      </c>
      <c r="F1242" s="398" t="s">
        <v>56</v>
      </c>
      <c r="G1242" s="398">
        <v>319</v>
      </c>
      <c r="H1242" s="398">
        <v>157122.15</v>
      </c>
      <c r="I1242" s="399">
        <v>5418883</v>
      </c>
      <c r="J1242" s="400">
        <v>5026670397</v>
      </c>
      <c r="K1242" s="400" t="s">
        <v>56</v>
      </c>
    </row>
    <row r="1243" spans="1:11" ht="12.75" customHeight="1">
      <c r="A1243" s="209">
        <v>1235</v>
      </c>
      <c r="B1243" s="387">
        <v>42871</v>
      </c>
      <c r="C1243" s="388">
        <v>0.58402777777777781</v>
      </c>
      <c r="D1243" s="389">
        <v>5676</v>
      </c>
      <c r="E1243" s="390" t="s">
        <v>191</v>
      </c>
      <c r="F1243" s="391" t="s">
        <v>56</v>
      </c>
      <c r="G1243" s="391">
        <v>324</v>
      </c>
      <c r="H1243" s="391">
        <v>157446.15</v>
      </c>
      <c r="I1243" s="392">
        <v>6766922</v>
      </c>
      <c r="J1243" s="393">
        <v>5025901629</v>
      </c>
      <c r="K1243" s="393" t="s">
        <v>56</v>
      </c>
    </row>
    <row r="1244" spans="1:11" ht="12.75" customHeight="1">
      <c r="A1244" s="209">
        <v>1236</v>
      </c>
      <c r="B1244" s="394">
        <v>42871</v>
      </c>
      <c r="C1244" s="395">
        <v>0.58750000000000002</v>
      </c>
      <c r="D1244" s="396">
        <v>5598</v>
      </c>
      <c r="E1244" s="397" t="s">
        <v>191</v>
      </c>
      <c r="F1244" s="398" t="s">
        <v>56</v>
      </c>
      <c r="G1244" s="398">
        <v>287</v>
      </c>
      <c r="H1244" s="398">
        <v>157733.15</v>
      </c>
      <c r="I1244" s="399">
        <v>5984261</v>
      </c>
      <c r="J1244" s="400">
        <v>5026168988</v>
      </c>
      <c r="K1244" s="400" t="s">
        <v>56</v>
      </c>
    </row>
    <row r="1245" spans="1:11" ht="12.75" customHeight="1">
      <c r="A1245" s="209">
        <v>1237</v>
      </c>
      <c r="B1245" s="387">
        <v>42871</v>
      </c>
      <c r="C1245" s="388">
        <v>0.58888888888888891</v>
      </c>
      <c r="D1245" s="389">
        <v>5643</v>
      </c>
      <c r="E1245" s="390" t="s">
        <v>191</v>
      </c>
      <c r="F1245" s="391" t="s">
        <v>56</v>
      </c>
      <c r="G1245" s="391">
        <v>288</v>
      </c>
      <c r="H1245" s="391">
        <v>158021.15</v>
      </c>
      <c r="I1245" s="392">
        <v>6431749</v>
      </c>
      <c r="J1245" s="393">
        <v>5023320426</v>
      </c>
      <c r="K1245" s="393" t="s">
        <v>56</v>
      </c>
    </row>
    <row r="1246" spans="1:11" ht="12.75" customHeight="1">
      <c r="A1246" s="209">
        <v>1238</v>
      </c>
      <c r="B1246" s="394">
        <v>42871</v>
      </c>
      <c r="C1246" s="395">
        <v>0.58958333333333335</v>
      </c>
      <c r="D1246" s="396">
        <v>5631</v>
      </c>
      <c r="E1246" s="397" t="s">
        <v>191</v>
      </c>
      <c r="F1246" s="398" t="s">
        <v>56</v>
      </c>
      <c r="G1246" s="398">
        <v>348</v>
      </c>
      <c r="H1246" s="398">
        <v>158369.15</v>
      </c>
      <c r="I1246" s="399">
        <v>6318698</v>
      </c>
      <c r="J1246" s="400">
        <v>1000039980</v>
      </c>
      <c r="K1246" s="400" t="s">
        <v>56</v>
      </c>
    </row>
    <row r="1247" spans="1:11" ht="12.75" customHeight="1">
      <c r="A1247" s="209">
        <v>1239</v>
      </c>
      <c r="B1247" s="387">
        <v>42871</v>
      </c>
      <c r="C1247" s="388">
        <v>0.60347222222222219</v>
      </c>
      <c r="D1247" s="389">
        <v>5853</v>
      </c>
      <c r="E1247" s="390" t="s">
        <v>191</v>
      </c>
      <c r="F1247" s="391" t="s">
        <v>56</v>
      </c>
      <c r="G1247" s="391">
        <v>171</v>
      </c>
      <c r="H1247" s="391">
        <v>158540.15</v>
      </c>
      <c r="I1247" s="392">
        <v>8533154</v>
      </c>
      <c r="J1247" s="393">
        <v>5026754829</v>
      </c>
      <c r="K1247" s="393" t="s">
        <v>56</v>
      </c>
    </row>
    <row r="1248" spans="1:11" ht="12.75" customHeight="1">
      <c r="A1248" s="209">
        <v>1240</v>
      </c>
      <c r="B1248" s="394">
        <v>42871</v>
      </c>
      <c r="C1248" s="395">
        <v>0.60416666666666663</v>
      </c>
      <c r="D1248" s="396">
        <v>5541</v>
      </c>
      <c r="E1248" s="397" t="s">
        <v>191</v>
      </c>
      <c r="F1248" s="398" t="s">
        <v>56</v>
      </c>
      <c r="G1248" s="398">
        <v>293</v>
      </c>
      <c r="H1248" s="398">
        <v>158833.15</v>
      </c>
      <c r="I1248" s="399">
        <v>5418944</v>
      </c>
      <c r="J1248" s="400">
        <v>5023820979</v>
      </c>
      <c r="K1248" s="400" t="s">
        <v>56</v>
      </c>
    </row>
    <row r="1249" spans="1:11" ht="12.75" customHeight="1">
      <c r="A1249" s="209">
        <v>1241</v>
      </c>
      <c r="B1249" s="387">
        <v>42871</v>
      </c>
      <c r="C1249" s="388">
        <v>0.61805555555555558</v>
      </c>
      <c r="D1249" s="389">
        <v>5808</v>
      </c>
      <c r="E1249" s="390" t="s">
        <v>191</v>
      </c>
      <c r="F1249" s="391" t="s">
        <v>56</v>
      </c>
      <c r="G1249" s="391">
        <v>197</v>
      </c>
      <c r="H1249" s="391">
        <v>159030.15</v>
      </c>
      <c r="I1249" s="392">
        <v>8087866</v>
      </c>
      <c r="J1249" s="393">
        <v>5023356552</v>
      </c>
      <c r="K1249" s="393" t="s">
        <v>56</v>
      </c>
    </row>
    <row r="1250" spans="1:11" ht="12.75" customHeight="1">
      <c r="A1250" s="209">
        <v>1242</v>
      </c>
      <c r="B1250" s="394">
        <v>42871</v>
      </c>
      <c r="C1250" s="395">
        <v>0.62291666666666667</v>
      </c>
      <c r="D1250" s="396">
        <v>9</v>
      </c>
      <c r="E1250" s="397" t="s">
        <v>191</v>
      </c>
      <c r="F1250" s="398" t="s">
        <v>56</v>
      </c>
      <c r="G1250" s="398">
        <v>89</v>
      </c>
      <c r="H1250" s="398">
        <v>159119.15</v>
      </c>
      <c r="I1250" s="399">
        <v>91508</v>
      </c>
      <c r="J1250" s="400">
        <v>5026841709</v>
      </c>
      <c r="K1250" s="400" t="s">
        <v>56</v>
      </c>
    </row>
    <row r="1251" spans="1:11" ht="12.75" customHeight="1">
      <c r="A1251" s="209">
        <v>1243</v>
      </c>
      <c r="B1251" s="387">
        <v>42871</v>
      </c>
      <c r="C1251" s="388">
        <v>0.62569444444444444</v>
      </c>
      <c r="D1251" s="389">
        <v>5802</v>
      </c>
      <c r="E1251" s="390" t="s">
        <v>191</v>
      </c>
      <c r="F1251" s="391" t="s">
        <v>56</v>
      </c>
      <c r="G1251" s="391">
        <v>368</v>
      </c>
      <c r="H1251" s="391">
        <v>159487.15</v>
      </c>
      <c r="I1251" s="392">
        <v>8029828</v>
      </c>
      <c r="J1251" s="393">
        <v>5027210300</v>
      </c>
      <c r="K1251" s="393" t="s">
        <v>56</v>
      </c>
    </row>
    <row r="1252" spans="1:11" ht="12.75" customHeight="1">
      <c r="A1252" s="209">
        <v>1244</v>
      </c>
      <c r="B1252" s="394">
        <v>42871</v>
      </c>
      <c r="C1252" s="395">
        <v>0.62638888888888888</v>
      </c>
      <c r="D1252" s="396">
        <v>377</v>
      </c>
      <c r="E1252" s="397" t="s">
        <v>191</v>
      </c>
      <c r="F1252" s="398" t="s">
        <v>56</v>
      </c>
      <c r="G1252" s="398">
        <v>433</v>
      </c>
      <c r="H1252" s="398">
        <v>159920.15</v>
      </c>
      <c r="I1252" s="399">
        <v>3775152</v>
      </c>
      <c r="J1252" s="400">
        <v>5023358996</v>
      </c>
      <c r="K1252" s="400" t="s">
        <v>56</v>
      </c>
    </row>
    <row r="1253" spans="1:11" ht="12.75" customHeight="1">
      <c r="A1253" s="209">
        <v>1245</v>
      </c>
      <c r="B1253" s="387">
        <v>42871</v>
      </c>
      <c r="C1253" s="388">
        <v>0.62708333333333333</v>
      </c>
      <c r="D1253" s="389">
        <v>5625</v>
      </c>
      <c r="E1253" s="390" t="s">
        <v>191</v>
      </c>
      <c r="F1253" s="391" t="s">
        <v>56</v>
      </c>
      <c r="G1253" s="391">
        <v>211</v>
      </c>
      <c r="H1253" s="391">
        <v>160131.15</v>
      </c>
      <c r="I1253" s="392">
        <v>6254589</v>
      </c>
      <c r="J1253" s="393">
        <v>1000034924</v>
      </c>
      <c r="K1253" s="393" t="s">
        <v>56</v>
      </c>
    </row>
    <row r="1254" spans="1:11" ht="12.75" customHeight="1">
      <c r="A1254" s="209">
        <v>1246</v>
      </c>
      <c r="B1254" s="394">
        <v>42871</v>
      </c>
      <c r="C1254" s="395">
        <v>0.62916666666666665</v>
      </c>
      <c r="D1254" s="396">
        <v>7252</v>
      </c>
      <c r="E1254" s="397" t="s">
        <v>191</v>
      </c>
      <c r="F1254" s="398" t="s">
        <v>56</v>
      </c>
      <c r="G1254" s="398">
        <v>253</v>
      </c>
      <c r="H1254" s="398">
        <v>160384.15</v>
      </c>
      <c r="I1254" s="399">
        <v>2526163</v>
      </c>
      <c r="J1254" s="400">
        <v>5026992809</v>
      </c>
      <c r="K1254" s="400" t="s">
        <v>56</v>
      </c>
    </row>
    <row r="1255" spans="1:11" ht="12.75" customHeight="1">
      <c r="A1255" s="209">
        <v>1247</v>
      </c>
      <c r="B1255" s="387">
        <v>42871</v>
      </c>
      <c r="C1255" s="388">
        <v>0.63194444444444442</v>
      </c>
      <c r="D1255" s="389">
        <v>408</v>
      </c>
      <c r="E1255" s="390" t="s">
        <v>191</v>
      </c>
      <c r="F1255" s="391" t="s">
        <v>56</v>
      </c>
      <c r="G1255" s="391">
        <v>150</v>
      </c>
      <c r="H1255" s="391">
        <v>160534.15</v>
      </c>
      <c r="I1255" s="392">
        <v>4084425</v>
      </c>
      <c r="J1255" s="393">
        <v>1000032928</v>
      </c>
      <c r="K1255" s="393" t="s">
        <v>56</v>
      </c>
    </row>
    <row r="1256" spans="1:11" ht="12.75" customHeight="1">
      <c r="A1256" s="209">
        <v>1248</v>
      </c>
      <c r="B1256" s="394">
        <v>42871</v>
      </c>
      <c r="C1256" s="395">
        <v>0.63194444444444442</v>
      </c>
      <c r="D1256" s="396">
        <v>2261</v>
      </c>
      <c r="E1256" s="397" t="s">
        <v>191</v>
      </c>
      <c r="F1256" s="398" t="s">
        <v>56</v>
      </c>
      <c r="G1256" s="398">
        <v>277</v>
      </c>
      <c r="H1256" s="398">
        <v>160811.15</v>
      </c>
      <c r="I1256" s="399">
        <v>2615302</v>
      </c>
      <c r="J1256" s="400">
        <v>5026500727</v>
      </c>
      <c r="K1256" s="400" t="s">
        <v>56</v>
      </c>
    </row>
    <row r="1257" spans="1:11" ht="12.75" customHeight="1">
      <c r="A1257" s="209">
        <v>1249</v>
      </c>
      <c r="B1257" s="387">
        <v>42871</v>
      </c>
      <c r="C1257" s="388">
        <v>0.63541666666666663</v>
      </c>
      <c r="D1257" s="389">
        <v>7735</v>
      </c>
      <c r="E1257" s="390" t="s">
        <v>191</v>
      </c>
      <c r="F1257" s="391" t="s">
        <v>56</v>
      </c>
      <c r="G1257" s="391">
        <v>258</v>
      </c>
      <c r="H1257" s="391">
        <v>161069.15</v>
      </c>
      <c r="I1257" s="392">
        <v>735138</v>
      </c>
      <c r="J1257" s="393">
        <v>5024007782</v>
      </c>
      <c r="K1257" s="393" t="s">
        <v>56</v>
      </c>
    </row>
    <row r="1258" spans="1:11" ht="12.75" customHeight="1">
      <c r="A1258" s="209">
        <v>1250</v>
      </c>
      <c r="B1258" s="394">
        <v>42871</v>
      </c>
      <c r="C1258" s="395">
        <v>0.64513888888888882</v>
      </c>
      <c r="D1258" s="396">
        <v>5234</v>
      </c>
      <c r="E1258" s="397" t="s">
        <v>727</v>
      </c>
      <c r="F1258" s="398" t="s">
        <v>56</v>
      </c>
      <c r="G1258" s="398">
        <v>113</v>
      </c>
      <c r="H1258" s="398">
        <v>161182.15</v>
      </c>
      <c r="I1258" s="399">
        <v>346786</v>
      </c>
      <c r="J1258" s="400">
        <v>5023121964</v>
      </c>
      <c r="K1258" s="400" t="s">
        <v>56</v>
      </c>
    </row>
    <row r="1259" spans="1:11" ht="12.75" customHeight="1">
      <c r="A1259" s="209">
        <v>1251</v>
      </c>
      <c r="B1259" s="387">
        <v>42871</v>
      </c>
      <c r="C1259" s="388">
        <v>0.64722222222222225</v>
      </c>
      <c r="D1259" s="389">
        <v>5838</v>
      </c>
      <c r="E1259" s="390" t="s">
        <v>191</v>
      </c>
      <c r="F1259" s="391" t="s">
        <v>56</v>
      </c>
      <c r="G1259" s="391">
        <v>1576</v>
      </c>
      <c r="H1259" s="391">
        <v>162758.15</v>
      </c>
      <c r="I1259" s="392">
        <v>8388562</v>
      </c>
      <c r="J1259" s="393">
        <v>5026908862</v>
      </c>
      <c r="K1259" s="393" t="s">
        <v>56</v>
      </c>
    </row>
    <row r="1260" spans="1:11" ht="12.75" customHeight="1">
      <c r="A1260" s="209">
        <v>1252</v>
      </c>
      <c r="B1260" s="394">
        <v>42871</v>
      </c>
      <c r="C1260" s="395">
        <v>0.64861111111111114</v>
      </c>
      <c r="D1260" s="396">
        <v>3977</v>
      </c>
      <c r="E1260" s="397" t="s">
        <v>191</v>
      </c>
      <c r="F1260" s="398" t="s">
        <v>56</v>
      </c>
      <c r="G1260" s="398">
        <v>556</v>
      </c>
      <c r="H1260" s="398">
        <v>163314.15</v>
      </c>
      <c r="I1260" s="399">
        <v>9777173</v>
      </c>
      <c r="J1260" s="400">
        <v>5027006294</v>
      </c>
      <c r="K1260" s="400" t="s">
        <v>56</v>
      </c>
    </row>
    <row r="1261" spans="1:11" ht="12.75" customHeight="1">
      <c r="A1261" s="209">
        <v>1253</v>
      </c>
      <c r="B1261" s="387">
        <v>42871</v>
      </c>
      <c r="C1261" s="388">
        <v>0.65</v>
      </c>
      <c r="D1261" s="389">
        <v>890</v>
      </c>
      <c r="E1261" s="390" t="s">
        <v>718</v>
      </c>
      <c r="F1261" s="391" t="s">
        <v>56</v>
      </c>
      <c r="G1261" s="391">
        <v>486</v>
      </c>
      <c r="H1261" s="391">
        <v>163800.15</v>
      </c>
      <c r="I1261" s="392">
        <v>2188697</v>
      </c>
      <c r="J1261" s="393" t="s">
        <v>34276</v>
      </c>
      <c r="K1261" s="393" t="s">
        <v>56</v>
      </c>
    </row>
    <row r="1262" spans="1:11" ht="12.75" customHeight="1">
      <c r="A1262" s="209">
        <v>1254</v>
      </c>
      <c r="B1262" s="394">
        <v>42871</v>
      </c>
      <c r="C1262" s="395">
        <v>0.65138888888888891</v>
      </c>
      <c r="D1262" s="396">
        <v>7997</v>
      </c>
      <c r="E1262" s="397" t="s">
        <v>191</v>
      </c>
      <c r="F1262" s="398" t="s">
        <v>56</v>
      </c>
      <c r="G1262" s="398">
        <v>84</v>
      </c>
      <c r="H1262" s="398">
        <v>163884.15</v>
      </c>
      <c r="I1262" s="399">
        <v>9977544</v>
      </c>
      <c r="J1262" s="400">
        <v>5023456428</v>
      </c>
      <c r="K1262" s="400" t="s">
        <v>56</v>
      </c>
    </row>
    <row r="1263" spans="1:11" ht="12.75" customHeight="1">
      <c r="A1263" s="209">
        <v>1255</v>
      </c>
      <c r="B1263" s="387">
        <v>42871</v>
      </c>
      <c r="C1263" s="388">
        <v>0.65416666666666667</v>
      </c>
      <c r="D1263" s="389">
        <v>406</v>
      </c>
      <c r="E1263" s="390" t="s">
        <v>191</v>
      </c>
      <c r="F1263" s="391" t="s">
        <v>56</v>
      </c>
      <c r="G1263" s="391">
        <v>768</v>
      </c>
      <c r="H1263" s="391">
        <v>164652.15</v>
      </c>
      <c r="I1263" s="392">
        <v>4068336</v>
      </c>
      <c r="J1263" s="393">
        <v>1000015337</v>
      </c>
      <c r="K1263" s="393" t="s">
        <v>56</v>
      </c>
    </row>
    <row r="1264" spans="1:11" ht="12.75" customHeight="1">
      <c r="A1264" s="209">
        <v>1256</v>
      </c>
      <c r="B1264" s="394">
        <v>42871</v>
      </c>
      <c r="C1264" s="395">
        <v>0.65486111111111112</v>
      </c>
      <c r="D1264" s="396">
        <v>5805</v>
      </c>
      <c r="E1264" s="397" t="s">
        <v>191</v>
      </c>
      <c r="F1264" s="398" t="s">
        <v>56</v>
      </c>
      <c r="G1264" s="398">
        <v>101</v>
      </c>
      <c r="H1264" s="398">
        <v>164753.15</v>
      </c>
      <c r="I1264" s="399">
        <v>8058451</v>
      </c>
      <c r="J1264" s="400">
        <v>1000022291</v>
      </c>
      <c r="K1264" s="400" t="s">
        <v>56</v>
      </c>
    </row>
    <row r="1265" spans="1:11" ht="12.75" customHeight="1">
      <c r="A1265" s="209">
        <v>1257</v>
      </c>
      <c r="B1265" s="387">
        <v>42871</v>
      </c>
      <c r="C1265" s="388">
        <v>0.65833333333333333</v>
      </c>
      <c r="D1265" s="389">
        <v>20</v>
      </c>
      <c r="E1265" s="390" t="s">
        <v>191</v>
      </c>
      <c r="F1265" s="391" t="s">
        <v>56</v>
      </c>
      <c r="G1265" s="391">
        <v>307</v>
      </c>
      <c r="H1265" s="391">
        <v>165060.15</v>
      </c>
      <c r="I1265" s="392">
        <v>209735</v>
      </c>
      <c r="J1265" s="393">
        <v>5023465999</v>
      </c>
      <c r="K1265" s="393" t="s">
        <v>56</v>
      </c>
    </row>
    <row r="1266" spans="1:11" ht="12.75" customHeight="1">
      <c r="A1266" s="209">
        <v>1258</v>
      </c>
      <c r="B1266" s="394">
        <v>42871</v>
      </c>
      <c r="C1266" s="395">
        <v>0.65833333333333333</v>
      </c>
      <c r="D1266" s="396">
        <v>20</v>
      </c>
      <c r="E1266" s="397" t="s">
        <v>191</v>
      </c>
      <c r="F1266" s="398" t="s">
        <v>56</v>
      </c>
      <c r="G1266" s="398">
        <v>342</v>
      </c>
      <c r="H1266" s="398">
        <v>165402.15</v>
      </c>
      <c r="I1266" s="399">
        <v>209736</v>
      </c>
      <c r="J1266" s="400">
        <v>5023465957</v>
      </c>
      <c r="K1266" s="400" t="s">
        <v>56</v>
      </c>
    </row>
    <row r="1267" spans="1:11" ht="12.75" customHeight="1">
      <c r="A1267" s="209">
        <v>1259</v>
      </c>
      <c r="B1267" s="387">
        <v>42871</v>
      </c>
      <c r="C1267" s="388">
        <v>0.66249999999999998</v>
      </c>
      <c r="D1267" s="389">
        <v>5550</v>
      </c>
      <c r="E1267" s="390" t="s">
        <v>191</v>
      </c>
      <c r="F1267" s="391" t="s">
        <v>56</v>
      </c>
      <c r="G1267" s="391">
        <v>287</v>
      </c>
      <c r="H1267" s="391">
        <v>165689.15</v>
      </c>
      <c r="I1267" s="392">
        <v>5503926</v>
      </c>
      <c r="J1267" s="393">
        <v>1000168482</v>
      </c>
      <c r="K1267" s="393" t="s">
        <v>56</v>
      </c>
    </row>
    <row r="1268" spans="1:11" ht="12.75" customHeight="1">
      <c r="A1268" s="209">
        <v>1260</v>
      </c>
      <c r="B1268" s="394">
        <v>42871</v>
      </c>
      <c r="C1268" s="395">
        <v>0.6875</v>
      </c>
      <c r="D1268" s="396">
        <v>7465</v>
      </c>
      <c r="E1268" s="397" t="s">
        <v>720</v>
      </c>
      <c r="F1268" s="398" t="s">
        <v>56</v>
      </c>
      <c r="G1268" s="398">
        <v>364</v>
      </c>
      <c r="H1268" s="398">
        <v>166053.15</v>
      </c>
      <c r="I1268" s="399">
        <v>6275948</v>
      </c>
      <c r="J1268" s="400" t="s">
        <v>34277</v>
      </c>
      <c r="K1268" s="400" t="s">
        <v>56</v>
      </c>
    </row>
    <row r="1269" spans="1:11" ht="12.75" customHeight="1">
      <c r="A1269" s="209">
        <v>1261</v>
      </c>
      <c r="B1269" s="387">
        <v>42871</v>
      </c>
      <c r="C1269" s="388">
        <v>0.69513888888888886</v>
      </c>
      <c r="D1269" s="389">
        <v>7465</v>
      </c>
      <c r="E1269" s="390" t="s">
        <v>720</v>
      </c>
      <c r="F1269" s="391" t="s">
        <v>56</v>
      </c>
      <c r="G1269" s="391">
        <v>636</v>
      </c>
      <c r="H1269" s="391">
        <v>166689.15</v>
      </c>
      <c r="I1269" s="392">
        <v>6281882</v>
      </c>
      <c r="J1269" s="393" t="s">
        <v>34278</v>
      </c>
      <c r="K1269" s="393" t="s">
        <v>56</v>
      </c>
    </row>
    <row r="1270" spans="1:11" ht="12.75" customHeight="1">
      <c r="A1270" s="209">
        <v>1262</v>
      </c>
      <c r="B1270" s="394">
        <v>42871</v>
      </c>
      <c r="C1270" s="395">
        <v>0.70208333333333339</v>
      </c>
      <c r="D1270" s="396">
        <v>3597</v>
      </c>
      <c r="E1270" s="397" t="s">
        <v>718</v>
      </c>
      <c r="F1270" s="398" t="s">
        <v>56</v>
      </c>
      <c r="G1270" s="398">
        <v>264</v>
      </c>
      <c r="H1270" s="398">
        <v>166953.15</v>
      </c>
      <c r="I1270" s="399">
        <v>2543030</v>
      </c>
      <c r="J1270" s="400" t="s">
        <v>34279</v>
      </c>
      <c r="K1270" s="400" t="s">
        <v>56</v>
      </c>
    </row>
    <row r="1271" spans="1:11" ht="12.75" customHeight="1">
      <c r="A1271" s="209">
        <v>1263</v>
      </c>
      <c r="B1271" s="387">
        <v>42871</v>
      </c>
      <c r="C1271" s="388">
        <v>0.70416666666666661</v>
      </c>
      <c r="D1271" s="389">
        <v>7465</v>
      </c>
      <c r="E1271" s="390" t="s">
        <v>720</v>
      </c>
      <c r="F1271" s="391" t="s">
        <v>56</v>
      </c>
      <c r="G1271" s="391">
        <v>3592</v>
      </c>
      <c r="H1271" s="391">
        <v>170545.15</v>
      </c>
      <c r="I1271" s="392">
        <v>6289331</v>
      </c>
      <c r="J1271" s="393" t="s">
        <v>34280</v>
      </c>
      <c r="K1271" s="393" t="s">
        <v>56</v>
      </c>
    </row>
    <row r="1272" spans="1:11" ht="12.75" customHeight="1">
      <c r="A1272" s="209">
        <v>1264</v>
      </c>
      <c r="B1272" s="394">
        <v>42871</v>
      </c>
      <c r="C1272" s="395">
        <v>0.71875</v>
      </c>
      <c r="D1272" s="396">
        <v>7465</v>
      </c>
      <c r="E1272" s="397" t="s">
        <v>720</v>
      </c>
      <c r="F1272" s="398" t="s">
        <v>56</v>
      </c>
      <c r="G1272" s="398">
        <v>301</v>
      </c>
      <c r="H1272" s="398">
        <v>170846.15</v>
      </c>
      <c r="I1272" s="399">
        <v>6300316</v>
      </c>
      <c r="J1272" s="400" t="s">
        <v>34281</v>
      </c>
      <c r="K1272" s="400" t="s">
        <v>56</v>
      </c>
    </row>
    <row r="1273" spans="1:11" ht="12.75" customHeight="1">
      <c r="A1273" s="209">
        <v>1265</v>
      </c>
      <c r="B1273" s="387">
        <v>42871</v>
      </c>
      <c r="C1273" s="388">
        <v>0.72083333333333333</v>
      </c>
      <c r="D1273" s="389">
        <v>7465</v>
      </c>
      <c r="E1273" s="390" t="s">
        <v>720</v>
      </c>
      <c r="F1273" s="391" t="s">
        <v>56</v>
      </c>
      <c r="G1273" s="391">
        <v>130</v>
      </c>
      <c r="H1273" s="391">
        <v>170976.15</v>
      </c>
      <c r="I1273" s="392">
        <v>6301509</v>
      </c>
      <c r="J1273" s="393" t="s">
        <v>34282</v>
      </c>
      <c r="K1273" s="393" t="s">
        <v>56</v>
      </c>
    </row>
    <row r="1274" spans="1:11" ht="12.75" customHeight="1">
      <c r="A1274" s="209">
        <v>1266</v>
      </c>
      <c r="B1274" s="394">
        <v>42871</v>
      </c>
      <c r="C1274" s="395">
        <v>0.90416666666666667</v>
      </c>
      <c r="D1274" s="396">
        <v>7465</v>
      </c>
      <c r="E1274" s="397" t="s">
        <v>720</v>
      </c>
      <c r="F1274" s="398" t="s">
        <v>56</v>
      </c>
      <c r="G1274" s="398">
        <v>129</v>
      </c>
      <c r="H1274" s="398">
        <v>171105.15</v>
      </c>
      <c r="I1274" s="399">
        <v>6323181</v>
      </c>
      <c r="J1274" s="400" t="s">
        <v>34283</v>
      </c>
      <c r="K1274" s="400" t="s">
        <v>56</v>
      </c>
    </row>
    <row r="1275" spans="1:11" ht="12.75" customHeight="1">
      <c r="A1275" s="209">
        <v>1267</v>
      </c>
      <c r="B1275" s="387">
        <v>42871</v>
      </c>
      <c r="C1275" s="388">
        <v>0.92708333333333337</v>
      </c>
      <c r="D1275" s="389">
        <v>3597</v>
      </c>
      <c r="E1275" s="390" t="s">
        <v>718</v>
      </c>
      <c r="F1275" s="391" t="s">
        <v>56</v>
      </c>
      <c r="G1275" s="391">
        <v>1997</v>
      </c>
      <c r="H1275" s="391">
        <v>173102.15</v>
      </c>
      <c r="I1275" s="392">
        <v>5431627</v>
      </c>
      <c r="J1275" s="393" t="s">
        <v>34284</v>
      </c>
      <c r="K1275" s="393" t="s">
        <v>56</v>
      </c>
    </row>
    <row r="1276" spans="1:11" ht="12.75" customHeight="1">
      <c r="A1276" s="209">
        <v>1268</v>
      </c>
      <c r="B1276" s="394">
        <v>42872</v>
      </c>
      <c r="C1276" s="395">
        <v>0.93402777777777779</v>
      </c>
      <c r="D1276" s="396">
        <v>890</v>
      </c>
      <c r="E1276" s="397" t="s">
        <v>718</v>
      </c>
      <c r="F1276" s="398" t="s">
        <v>56</v>
      </c>
      <c r="G1276" s="398">
        <v>207</v>
      </c>
      <c r="H1276" s="398">
        <v>173309.15</v>
      </c>
      <c r="I1276" s="399">
        <v>5085197</v>
      </c>
      <c r="J1276" s="400" t="s">
        <v>37286</v>
      </c>
      <c r="K1276" s="400" t="s">
        <v>56</v>
      </c>
    </row>
    <row r="1277" spans="1:11" ht="12.75" customHeight="1">
      <c r="A1277" s="209">
        <v>1269</v>
      </c>
      <c r="B1277" s="387">
        <v>42872</v>
      </c>
      <c r="C1277" s="388">
        <v>0.12569444444444444</v>
      </c>
      <c r="D1277" s="389">
        <v>7465</v>
      </c>
      <c r="E1277" s="390" t="s">
        <v>5877</v>
      </c>
      <c r="F1277" s="391" t="s">
        <v>56</v>
      </c>
      <c r="G1277" s="391">
        <v>178</v>
      </c>
      <c r="H1277" s="391">
        <v>173487.15</v>
      </c>
      <c r="I1277" s="392">
        <v>6353570</v>
      </c>
      <c r="J1277" s="393" t="s">
        <v>37287</v>
      </c>
      <c r="K1277" s="393" t="s">
        <v>56</v>
      </c>
    </row>
    <row r="1278" spans="1:11" ht="12.75" customHeight="1">
      <c r="A1278" s="209">
        <v>1270</v>
      </c>
      <c r="B1278" s="394">
        <v>42872</v>
      </c>
      <c r="C1278" s="395">
        <v>0.13125000000000001</v>
      </c>
      <c r="D1278" s="396">
        <v>7465</v>
      </c>
      <c r="E1278" s="397" t="s">
        <v>5877</v>
      </c>
      <c r="F1278" s="398" t="s">
        <v>56</v>
      </c>
      <c r="G1278" s="398">
        <v>2226</v>
      </c>
      <c r="H1278" s="398">
        <v>175713.15</v>
      </c>
      <c r="I1278" s="399">
        <v>6357427</v>
      </c>
      <c r="J1278" s="400">
        <v>5027288868</v>
      </c>
      <c r="K1278" s="400">
        <v>160517</v>
      </c>
    </row>
    <row r="1279" spans="1:11" ht="12.75" customHeight="1">
      <c r="A1279" s="209">
        <v>1271</v>
      </c>
      <c r="B1279" s="387">
        <v>42872</v>
      </c>
      <c r="C1279" s="388">
        <v>0.13194444444444445</v>
      </c>
      <c r="D1279" s="389">
        <v>7465</v>
      </c>
      <c r="E1279" s="390" t="s">
        <v>5877</v>
      </c>
      <c r="F1279" s="391" t="s">
        <v>56</v>
      </c>
      <c r="G1279" s="391">
        <v>392</v>
      </c>
      <c r="H1279" s="391">
        <v>176105.15</v>
      </c>
      <c r="I1279" s="392">
        <v>6358097</v>
      </c>
      <c r="J1279" s="393">
        <v>5025601427</v>
      </c>
      <c r="K1279" s="393">
        <v>160517</v>
      </c>
    </row>
    <row r="1280" spans="1:11" ht="12.75" customHeight="1">
      <c r="A1280" s="209">
        <v>1272</v>
      </c>
      <c r="B1280" s="394">
        <v>42872</v>
      </c>
      <c r="C1280" s="395">
        <v>0.30624999999999997</v>
      </c>
      <c r="D1280" s="396">
        <v>3597</v>
      </c>
      <c r="E1280" s="397" t="s">
        <v>718</v>
      </c>
      <c r="F1280" s="398" t="s">
        <v>56</v>
      </c>
      <c r="G1280" s="398">
        <v>1601</v>
      </c>
      <c r="H1280" s="398">
        <v>177706.15</v>
      </c>
      <c r="I1280" s="399">
        <v>1306987</v>
      </c>
      <c r="J1280" s="400" t="s">
        <v>37288</v>
      </c>
      <c r="K1280" s="400" t="s">
        <v>56</v>
      </c>
    </row>
    <row r="1281" spans="1:11" ht="12.75" customHeight="1">
      <c r="A1281" s="209">
        <v>1273</v>
      </c>
      <c r="B1281" s="387">
        <v>42872</v>
      </c>
      <c r="C1281" s="388">
        <v>0.33194444444444443</v>
      </c>
      <c r="D1281" s="389">
        <v>7465</v>
      </c>
      <c r="E1281" s="390" t="s">
        <v>720</v>
      </c>
      <c r="F1281" s="391" t="s">
        <v>56</v>
      </c>
      <c r="G1281" s="391">
        <v>827</v>
      </c>
      <c r="H1281" s="391">
        <v>178533.15</v>
      </c>
      <c r="I1281" s="392">
        <v>6375745</v>
      </c>
      <c r="J1281" s="393" t="s">
        <v>37289</v>
      </c>
      <c r="K1281" s="393" t="s">
        <v>56</v>
      </c>
    </row>
    <row r="1282" spans="1:11" ht="12.75" customHeight="1">
      <c r="A1282" s="209">
        <v>1274</v>
      </c>
      <c r="B1282" s="394">
        <v>42872</v>
      </c>
      <c r="C1282" s="395">
        <v>0.34513888888888888</v>
      </c>
      <c r="D1282" s="396">
        <v>7465</v>
      </c>
      <c r="E1282" s="397" t="s">
        <v>720</v>
      </c>
      <c r="F1282" s="398" t="s">
        <v>56</v>
      </c>
      <c r="G1282" s="398">
        <v>116</v>
      </c>
      <c r="H1282" s="398">
        <v>178649.15</v>
      </c>
      <c r="I1282" s="399">
        <v>6378108</v>
      </c>
      <c r="J1282" s="400" t="s">
        <v>37290</v>
      </c>
      <c r="K1282" s="400" t="s">
        <v>56</v>
      </c>
    </row>
    <row r="1283" spans="1:11" ht="12.75" customHeight="1">
      <c r="A1283" s="209">
        <v>1275</v>
      </c>
      <c r="B1283" s="387">
        <v>42872</v>
      </c>
      <c r="C1283" s="388">
        <v>0.35902777777777778</v>
      </c>
      <c r="D1283" s="389">
        <v>890</v>
      </c>
      <c r="E1283" s="390" t="s">
        <v>718</v>
      </c>
      <c r="F1283" s="391" t="s">
        <v>56</v>
      </c>
      <c r="G1283" s="391">
        <v>150</v>
      </c>
      <c r="H1283" s="391">
        <v>178799.15</v>
      </c>
      <c r="I1283" s="392">
        <v>7614053</v>
      </c>
      <c r="J1283" s="393" t="s">
        <v>26532</v>
      </c>
      <c r="K1283" s="393" t="s">
        <v>56</v>
      </c>
    </row>
    <row r="1284" spans="1:11" ht="12.75" customHeight="1">
      <c r="A1284" s="209">
        <v>1276</v>
      </c>
      <c r="B1284" s="394">
        <v>42872</v>
      </c>
      <c r="C1284" s="395">
        <v>0.3756944444444445</v>
      </c>
      <c r="D1284" s="396">
        <v>7764</v>
      </c>
      <c r="E1284" s="397" t="s">
        <v>191</v>
      </c>
      <c r="F1284" s="398" t="s">
        <v>56</v>
      </c>
      <c r="G1284" s="398">
        <v>269</v>
      </c>
      <c r="H1284" s="398">
        <v>179068.15</v>
      </c>
      <c r="I1284" s="399">
        <v>7641077</v>
      </c>
      <c r="J1284" s="400">
        <v>5023707374</v>
      </c>
      <c r="K1284" s="400" t="s">
        <v>56</v>
      </c>
    </row>
    <row r="1285" spans="1:11" ht="12.75" customHeight="1">
      <c r="A1285" s="209">
        <v>1277</v>
      </c>
      <c r="B1285" s="387">
        <v>42872</v>
      </c>
      <c r="C1285" s="388">
        <v>0.37638888888888888</v>
      </c>
      <c r="D1285" s="389">
        <v>5880</v>
      </c>
      <c r="E1285" s="390" t="s">
        <v>191</v>
      </c>
      <c r="F1285" s="391" t="s">
        <v>56</v>
      </c>
      <c r="G1285" s="391">
        <v>381</v>
      </c>
      <c r="H1285" s="391">
        <v>179449.15</v>
      </c>
      <c r="I1285" s="392">
        <v>8806266</v>
      </c>
      <c r="J1285" s="393">
        <v>5026988351</v>
      </c>
      <c r="K1285" s="393" t="s">
        <v>56</v>
      </c>
    </row>
    <row r="1286" spans="1:11" ht="12.75" customHeight="1">
      <c r="A1286" s="209">
        <v>1278</v>
      </c>
      <c r="B1286" s="394">
        <v>42872</v>
      </c>
      <c r="C1286" s="395">
        <v>0.37777777777777777</v>
      </c>
      <c r="D1286" s="396">
        <v>5634</v>
      </c>
      <c r="E1286" s="397" t="s">
        <v>191</v>
      </c>
      <c r="F1286" s="398" t="s">
        <v>56</v>
      </c>
      <c r="G1286" s="398">
        <v>646</v>
      </c>
      <c r="H1286" s="398">
        <v>180095.15</v>
      </c>
      <c r="I1286" s="399">
        <v>6342240</v>
      </c>
      <c r="J1286" s="400">
        <v>5026993146</v>
      </c>
      <c r="K1286" s="400" t="s">
        <v>56</v>
      </c>
    </row>
    <row r="1287" spans="1:11" ht="12.75" customHeight="1">
      <c r="A1287" s="209">
        <v>1279</v>
      </c>
      <c r="B1287" s="387">
        <v>42872</v>
      </c>
      <c r="C1287" s="388">
        <v>0.37777777777777777</v>
      </c>
      <c r="D1287" s="389">
        <v>7764</v>
      </c>
      <c r="E1287" s="390" t="s">
        <v>191</v>
      </c>
      <c r="F1287" s="391" t="s">
        <v>56</v>
      </c>
      <c r="G1287" s="391">
        <v>395</v>
      </c>
      <c r="H1287" s="391">
        <v>180490.15</v>
      </c>
      <c r="I1287" s="392">
        <v>7641088</v>
      </c>
      <c r="J1287" s="393">
        <v>5027211506</v>
      </c>
      <c r="K1287" s="393" t="s">
        <v>56</v>
      </c>
    </row>
    <row r="1288" spans="1:11" ht="12.75" customHeight="1">
      <c r="A1288" s="209">
        <v>1280</v>
      </c>
      <c r="B1288" s="394">
        <v>42872</v>
      </c>
      <c r="C1288" s="395">
        <v>0.38472222222222219</v>
      </c>
      <c r="D1288" s="396">
        <v>57</v>
      </c>
      <c r="E1288" s="397" t="s">
        <v>191</v>
      </c>
      <c r="F1288" s="398" t="s">
        <v>56</v>
      </c>
      <c r="G1288" s="398">
        <v>163</v>
      </c>
      <c r="H1288" s="398">
        <v>180653.15</v>
      </c>
      <c r="I1288" s="399">
        <v>57549</v>
      </c>
      <c r="J1288" s="400">
        <v>1000053908</v>
      </c>
      <c r="K1288" s="400" t="s">
        <v>56</v>
      </c>
    </row>
    <row r="1289" spans="1:11" ht="12.75" customHeight="1">
      <c r="A1289" s="209">
        <v>1281</v>
      </c>
      <c r="B1289" s="387">
        <v>42872</v>
      </c>
      <c r="C1289" s="388">
        <v>0.39027777777777778</v>
      </c>
      <c r="D1289" s="389">
        <v>6</v>
      </c>
      <c r="E1289" s="390" t="s">
        <v>191</v>
      </c>
      <c r="F1289" s="391" t="s">
        <v>56</v>
      </c>
      <c r="G1289" s="391">
        <v>158</v>
      </c>
      <c r="H1289" s="391">
        <v>180811.15</v>
      </c>
      <c r="I1289" s="392">
        <v>62532</v>
      </c>
      <c r="J1289" s="393">
        <v>1000034577</v>
      </c>
      <c r="K1289" s="393" t="s">
        <v>56</v>
      </c>
    </row>
    <row r="1290" spans="1:11" ht="12.75" customHeight="1">
      <c r="A1290" s="209">
        <v>1282</v>
      </c>
      <c r="B1290" s="394">
        <v>42872</v>
      </c>
      <c r="C1290" s="395">
        <v>0.39097222222222222</v>
      </c>
      <c r="D1290" s="396">
        <v>5658</v>
      </c>
      <c r="E1290" s="397" t="s">
        <v>191</v>
      </c>
      <c r="F1290" s="398" t="s">
        <v>56</v>
      </c>
      <c r="G1290" s="398">
        <v>438</v>
      </c>
      <c r="H1290" s="398">
        <v>181249.15</v>
      </c>
      <c r="I1290" s="399">
        <v>6589839</v>
      </c>
      <c r="J1290" s="400">
        <v>5023858433</v>
      </c>
      <c r="K1290" s="400" t="s">
        <v>56</v>
      </c>
    </row>
    <row r="1291" spans="1:11" ht="12.75" customHeight="1">
      <c r="A1291" s="209">
        <v>1283</v>
      </c>
      <c r="B1291" s="387">
        <v>42872</v>
      </c>
      <c r="C1291" s="388">
        <v>0.3923611111111111</v>
      </c>
      <c r="D1291" s="389">
        <v>5658</v>
      </c>
      <c r="E1291" s="390" t="s">
        <v>191</v>
      </c>
      <c r="F1291" s="391" t="s">
        <v>56</v>
      </c>
      <c r="G1291" s="391">
        <v>276</v>
      </c>
      <c r="H1291" s="391">
        <v>181525.15</v>
      </c>
      <c r="I1291" s="392">
        <v>6589840</v>
      </c>
      <c r="J1291" s="393">
        <v>5023858367</v>
      </c>
      <c r="K1291" s="393" t="s">
        <v>56</v>
      </c>
    </row>
    <row r="1292" spans="1:11" ht="12.75" customHeight="1">
      <c r="A1292" s="209">
        <v>1284</v>
      </c>
      <c r="B1292" s="394">
        <v>42872</v>
      </c>
      <c r="C1292" s="395">
        <v>0.40277777777777773</v>
      </c>
      <c r="D1292" s="396">
        <v>43</v>
      </c>
      <c r="E1292" s="397" t="s">
        <v>191</v>
      </c>
      <c r="F1292" s="398" t="s">
        <v>56</v>
      </c>
      <c r="G1292" s="398">
        <v>591</v>
      </c>
      <c r="H1292" s="398">
        <v>182116.15</v>
      </c>
      <c r="I1292" s="399">
        <v>438119</v>
      </c>
      <c r="J1292" s="400">
        <v>5027200707</v>
      </c>
      <c r="K1292" s="400" t="s">
        <v>56</v>
      </c>
    </row>
    <row r="1293" spans="1:11" ht="12.75" customHeight="1">
      <c r="A1293" s="209">
        <v>1285</v>
      </c>
      <c r="B1293" s="387">
        <v>42872</v>
      </c>
      <c r="C1293" s="388">
        <v>0.4069444444444445</v>
      </c>
      <c r="D1293" s="389">
        <v>5688</v>
      </c>
      <c r="E1293" s="390" t="s">
        <v>191</v>
      </c>
      <c r="F1293" s="391" t="s">
        <v>56</v>
      </c>
      <c r="G1293" s="391">
        <v>405</v>
      </c>
      <c r="H1293" s="391">
        <v>182521.15</v>
      </c>
      <c r="I1293" s="392">
        <v>6887578</v>
      </c>
      <c r="J1293" s="393">
        <v>5027201101</v>
      </c>
      <c r="K1293" s="393" t="s">
        <v>56</v>
      </c>
    </row>
    <row r="1294" spans="1:11" ht="12.75" customHeight="1">
      <c r="A1294" s="209">
        <v>1286</v>
      </c>
      <c r="B1294" s="394">
        <v>42872</v>
      </c>
      <c r="C1294" s="395">
        <v>0.41041666666666665</v>
      </c>
      <c r="D1294" s="396">
        <v>340</v>
      </c>
      <c r="E1294" s="397" t="s">
        <v>191</v>
      </c>
      <c r="F1294" s="398" t="s">
        <v>56</v>
      </c>
      <c r="G1294" s="398">
        <v>491</v>
      </c>
      <c r="H1294" s="398">
        <v>183012.15</v>
      </c>
      <c r="I1294" s="399">
        <v>3405098</v>
      </c>
      <c r="J1294" s="400">
        <v>1000043255</v>
      </c>
      <c r="K1294" s="400" t="s">
        <v>56</v>
      </c>
    </row>
    <row r="1295" spans="1:11" ht="12.75" customHeight="1">
      <c r="A1295" s="209">
        <v>1287</v>
      </c>
      <c r="B1295" s="387">
        <v>42872</v>
      </c>
      <c r="C1295" s="388">
        <v>0.41805555555555557</v>
      </c>
      <c r="D1295" s="389">
        <v>8963</v>
      </c>
      <c r="E1295" s="390" t="s">
        <v>191</v>
      </c>
      <c r="F1295" s="391" t="s">
        <v>56</v>
      </c>
      <c r="G1295" s="391">
        <v>714</v>
      </c>
      <c r="H1295" s="391">
        <v>183726.15</v>
      </c>
      <c r="I1295" s="392">
        <v>9634969</v>
      </c>
      <c r="J1295" s="393">
        <v>5026754670</v>
      </c>
      <c r="K1295" s="393" t="s">
        <v>56</v>
      </c>
    </row>
    <row r="1296" spans="1:11" ht="12.75" customHeight="1">
      <c r="A1296" s="209">
        <v>1288</v>
      </c>
      <c r="B1296" s="394">
        <v>42872</v>
      </c>
      <c r="C1296" s="395">
        <v>0.4236111111111111</v>
      </c>
      <c r="D1296" s="396">
        <v>5541</v>
      </c>
      <c r="E1296" s="397" t="s">
        <v>191</v>
      </c>
      <c r="F1296" s="398" t="s">
        <v>56</v>
      </c>
      <c r="G1296" s="398">
        <v>140</v>
      </c>
      <c r="H1296" s="398">
        <v>183866.15</v>
      </c>
      <c r="I1296" s="399">
        <v>5419201</v>
      </c>
      <c r="J1296" s="400">
        <v>5023298747</v>
      </c>
      <c r="K1296" s="400" t="s">
        <v>56</v>
      </c>
    </row>
    <row r="1297" spans="1:11" ht="12.75" customHeight="1">
      <c r="A1297" s="209">
        <v>1289</v>
      </c>
      <c r="B1297" s="387">
        <v>42872</v>
      </c>
      <c r="C1297" s="388">
        <v>0.42499999999999999</v>
      </c>
      <c r="D1297" s="389">
        <v>7608</v>
      </c>
      <c r="E1297" s="390" t="s">
        <v>191</v>
      </c>
      <c r="F1297" s="391" t="s">
        <v>56</v>
      </c>
      <c r="G1297" s="391">
        <v>533</v>
      </c>
      <c r="H1297" s="391">
        <v>184399.15</v>
      </c>
      <c r="I1297" s="392">
        <v>608267</v>
      </c>
      <c r="J1297" s="393">
        <v>5023372047</v>
      </c>
      <c r="K1297" s="393" t="s">
        <v>56</v>
      </c>
    </row>
    <row r="1298" spans="1:11" ht="12.75" customHeight="1">
      <c r="A1298" s="209">
        <v>1290</v>
      </c>
      <c r="B1298" s="394">
        <v>42872</v>
      </c>
      <c r="C1298" s="395">
        <v>0.42569444444444443</v>
      </c>
      <c r="D1298" s="396">
        <v>66</v>
      </c>
      <c r="E1298" s="397" t="s">
        <v>191</v>
      </c>
      <c r="F1298" s="398" t="s">
        <v>56</v>
      </c>
      <c r="G1298" s="398">
        <v>256</v>
      </c>
      <c r="H1298" s="398">
        <v>184655.15</v>
      </c>
      <c r="I1298" s="399">
        <v>664514</v>
      </c>
      <c r="J1298" s="400">
        <v>5023298994</v>
      </c>
      <c r="K1298" s="400" t="s">
        <v>56</v>
      </c>
    </row>
    <row r="1299" spans="1:11" ht="12.75" customHeight="1">
      <c r="A1299" s="209">
        <v>1291</v>
      </c>
      <c r="B1299" s="387">
        <v>42872</v>
      </c>
      <c r="C1299" s="388">
        <v>0.42708333333333331</v>
      </c>
      <c r="D1299" s="389">
        <v>40</v>
      </c>
      <c r="E1299" s="390" t="s">
        <v>191</v>
      </c>
      <c r="F1299" s="391" t="s">
        <v>56</v>
      </c>
      <c r="G1299" s="391">
        <v>482</v>
      </c>
      <c r="H1299" s="391">
        <v>185137.15</v>
      </c>
      <c r="I1299" s="392">
        <v>401481</v>
      </c>
      <c r="J1299" s="393">
        <v>5027209245</v>
      </c>
      <c r="K1299" s="393" t="s">
        <v>56</v>
      </c>
    </row>
    <row r="1300" spans="1:11" ht="12.75" customHeight="1">
      <c r="A1300" s="209">
        <v>1292</v>
      </c>
      <c r="B1300" s="394">
        <v>42872</v>
      </c>
      <c r="C1300" s="395">
        <v>0.43124999999999997</v>
      </c>
      <c r="D1300" s="396">
        <v>7735</v>
      </c>
      <c r="E1300" s="397" t="s">
        <v>191</v>
      </c>
      <c r="F1300" s="398" t="s">
        <v>56</v>
      </c>
      <c r="G1300" s="398">
        <v>369</v>
      </c>
      <c r="H1300" s="398">
        <v>185506.15</v>
      </c>
      <c r="I1300" s="399">
        <v>735321</v>
      </c>
      <c r="J1300" s="400">
        <v>5023365629</v>
      </c>
      <c r="K1300" s="400" t="s">
        <v>56</v>
      </c>
    </row>
    <row r="1301" spans="1:11" ht="12.75" customHeight="1">
      <c r="A1301" s="209">
        <v>1293</v>
      </c>
      <c r="B1301" s="387">
        <v>42872</v>
      </c>
      <c r="C1301" s="388">
        <v>0.43124999999999997</v>
      </c>
      <c r="D1301" s="389">
        <v>16</v>
      </c>
      <c r="E1301" s="390" t="s">
        <v>191</v>
      </c>
      <c r="F1301" s="391" t="s">
        <v>56</v>
      </c>
      <c r="G1301" s="391">
        <v>211</v>
      </c>
      <c r="H1301" s="391">
        <v>185717.15</v>
      </c>
      <c r="I1301" s="392">
        <v>16765</v>
      </c>
      <c r="J1301" s="393">
        <v>5026684844</v>
      </c>
      <c r="K1301" s="393" t="s">
        <v>56</v>
      </c>
    </row>
    <row r="1302" spans="1:11" ht="12.75" customHeight="1">
      <c r="A1302" s="209">
        <v>1294</v>
      </c>
      <c r="B1302" s="394">
        <v>42872</v>
      </c>
      <c r="C1302" s="395">
        <v>0.43611111111111112</v>
      </c>
      <c r="D1302" s="396">
        <v>509</v>
      </c>
      <c r="E1302" s="397" t="s">
        <v>191</v>
      </c>
      <c r="F1302" s="398" t="s">
        <v>56</v>
      </c>
      <c r="G1302" s="398">
        <v>289</v>
      </c>
      <c r="H1302" s="398">
        <v>186006.15</v>
      </c>
      <c r="I1302" s="399">
        <v>5094399</v>
      </c>
      <c r="J1302" s="400">
        <v>5026941947</v>
      </c>
      <c r="K1302" s="400" t="s">
        <v>56</v>
      </c>
    </row>
    <row r="1303" spans="1:11" ht="12.75" customHeight="1">
      <c r="A1303" s="209">
        <v>1295</v>
      </c>
      <c r="B1303" s="387">
        <v>42872</v>
      </c>
      <c r="C1303" s="388">
        <v>0.4513888888888889</v>
      </c>
      <c r="D1303" s="389">
        <v>33</v>
      </c>
      <c r="E1303" s="390" t="s">
        <v>191</v>
      </c>
      <c r="F1303" s="391" t="s">
        <v>56</v>
      </c>
      <c r="G1303" s="391">
        <v>264</v>
      </c>
      <c r="H1303" s="391">
        <v>186270.15</v>
      </c>
      <c r="I1303" s="392">
        <v>333833</v>
      </c>
      <c r="J1303" s="393">
        <v>5023207276</v>
      </c>
      <c r="K1303" s="393" t="s">
        <v>56</v>
      </c>
    </row>
    <row r="1304" spans="1:11" ht="12.75" customHeight="1">
      <c r="A1304" s="209">
        <v>1296</v>
      </c>
      <c r="B1304" s="394">
        <v>42872</v>
      </c>
      <c r="C1304" s="395">
        <v>0.45208333333333334</v>
      </c>
      <c r="D1304" s="396">
        <v>500</v>
      </c>
      <c r="E1304" s="397" t="s">
        <v>191</v>
      </c>
      <c r="F1304" s="398" t="s">
        <v>56</v>
      </c>
      <c r="G1304" s="398">
        <v>343</v>
      </c>
      <c r="H1304" s="398">
        <v>186613.15</v>
      </c>
      <c r="I1304" s="399">
        <v>500349</v>
      </c>
      <c r="J1304" s="400">
        <v>5023456634</v>
      </c>
      <c r="K1304" s="400" t="s">
        <v>56</v>
      </c>
    </row>
    <row r="1305" spans="1:11" ht="12.75" customHeight="1">
      <c r="A1305" s="209">
        <v>1297</v>
      </c>
      <c r="B1305" s="387">
        <v>42872</v>
      </c>
      <c r="C1305" s="388">
        <v>0.45277777777777778</v>
      </c>
      <c r="D1305" s="389">
        <v>5658</v>
      </c>
      <c r="E1305" s="390" t="s">
        <v>191</v>
      </c>
      <c r="F1305" s="391" t="s">
        <v>56</v>
      </c>
      <c r="G1305" s="391">
        <v>377</v>
      </c>
      <c r="H1305" s="391">
        <v>186990.15</v>
      </c>
      <c r="I1305" s="392">
        <v>6589955</v>
      </c>
      <c r="J1305" s="393">
        <v>5026767854</v>
      </c>
      <c r="K1305" s="393" t="s">
        <v>56</v>
      </c>
    </row>
    <row r="1306" spans="1:11" ht="12.75" customHeight="1">
      <c r="A1306" s="209">
        <v>1298</v>
      </c>
      <c r="B1306" s="394">
        <v>42872</v>
      </c>
      <c r="C1306" s="395">
        <v>0.45694444444444443</v>
      </c>
      <c r="D1306" s="396">
        <v>7829</v>
      </c>
      <c r="E1306" s="397" t="s">
        <v>191</v>
      </c>
      <c r="F1306" s="398" t="s">
        <v>56</v>
      </c>
      <c r="G1306" s="398">
        <v>670</v>
      </c>
      <c r="H1306" s="398">
        <v>187660.15</v>
      </c>
      <c r="I1306" s="399">
        <v>670</v>
      </c>
      <c r="J1306" s="400">
        <v>5026670256</v>
      </c>
      <c r="K1306" s="400" t="s">
        <v>56</v>
      </c>
    </row>
    <row r="1307" spans="1:11" ht="12.75" customHeight="1">
      <c r="A1307" s="209">
        <v>1299</v>
      </c>
      <c r="B1307" s="387">
        <v>42872</v>
      </c>
      <c r="C1307" s="388">
        <v>0.46111111111111108</v>
      </c>
      <c r="D1307" s="389">
        <v>5541</v>
      </c>
      <c r="E1307" s="390" t="s">
        <v>191</v>
      </c>
      <c r="F1307" s="391" t="s">
        <v>56</v>
      </c>
      <c r="G1307" s="391">
        <v>619</v>
      </c>
      <c r="H1307" s="391">
        <v>188279.15</v>
      </c>
      <c r="I1307" s="392">
        <v>5419266</v>
      </c>
      <c r="J1307" s="393">
        <v>5026670421</v>
      </c>
      <c r="K1307" s="393" t="s">
        <v>56</v>
      </c>
    </row>
    <row r="1308" spans="1:11" ht="12.75" customHeight="1">
      <c r="A1308" s="209">
        <v>1300</v>
      </c>
      <c r="B1308" s="394">
        <v>42872</v>
      </c>
      <c r="C1308" s="395">
        <v>0.46666666666666662</v>
      </c>
      <c r="D1308" s="396">
        <v>890</v>
      </c>
      <c r="E1308" s="397" t="s">
        <v>718</v>
      </c>
      <c r="F1308" s="398" t="s">
        <v>56</v>
      </c>
      <c r="G1308" s="398">
        <v>420</v>
      </c>
      <c r="H1308" s="398">
        <v>188699.15</v>
      </c>
      <c r="I1308" s="399">
        <v>5007831</v>
      </c>
      <c r="J1308" s="400" t="s">
        <v>37291</v>
      </c>
      <c r="K1308" s="400" t="s">
        <v>56</v>
      </c>
    </row>
    <row r="1309" spans="1:11" ht="12.75" customHeight="1">
      <c r="A1309" s="209">
        <v>1301</v>
      </c>
      <c r="B1309" s="387">
        <v>42872</v>
      </c>
      <c r="C1309" s="388">
        <v>0.46666666666666662</v>
      </c>
      <c r="D1309" s="389">
        <v>7465</v>
      </c>
      <c r="E1309" s="390" t="s">
        <v>720</v>
      </c>
      <c r="F1309" s="391" t="s">
        <v>56</v>
      </c>
      <c r="G1309" s="391">
        <v>526</v>
      </c>
      <c r="H1309" s="391">
        <v>189225.15</v>
      </c>
      <c r="I1309" s="392">
        <v>6449344</v>
      </c>
      <c r="J1309" s="393" t="s">
        <v>37292</v>
      </c>
      <c r="K1309" s="393" t="s">
        <v>56</v>
      </c>
    </row>
    <row r="1310" spans="1:11" ht="12.75" customHeight="1">
      <c r="A1310" s="209">
        <v>1302</v>
      </c>
      <c r="B1310" s="394">
        <v>42872</v>
      </c>
      <c r="C1310" s="395">
        <v>0.47500000000000003</v>
      </c>
      <c r="D1310" s="396">
        <v>1553</v>
      </c>
      <c r="E1310" s="397" t="s">
        <v>191</v>
      </c>
      <c r="F1310" s="398" t="s">
        <v>56</v>
      </c>
      <c r="G1310" s="398">
        <v>371</v>
      </c>
      <c r="H1310" s="398">
        <v>189596.15</v>
      </c>
      <c r="I1310" s="399">
        <v>5534945</v>
      </c>
      <c r="J1310" s="400">
        <v>5026754688</v>
      </c>
      <c r="K1310" s="400" t="s">
        <v>56</v>
      </c>
    </row>
    <row r="1311" spans="1:11" ht="12.75" customHeight="1">
      <c r="A1311" s="209">
        <v>1303</v>
      </c>
      <c r="B1311" s="387">
        <v>42872</v>
      </c>
      <c r="C1311" s="388">
        <v>0.47638888888888892</v>
      </c>
      <c r="D1311" s="389">
        <v>7620</v>
      </c>
      <c r="E1311" s="390" t="s">
        <v>191</v>
      </c>
      <c r="F1311" s="391" t="s">
        <v>56</v>
      </c>
      <c r="G1311" s="391">
        <v>483</v>
      </c>
      <c r="H1311" s="391">
        <v>190079.15</v>
      </c>
      <c r="I1311" s="392">
        <v>6204293</v>
      </c>
      <c r="J1311" s="393">
        <v>5027045482</v>
      </c>
      <c r="K1311" s="393" t="s">
        <v>56</v>
      </c>
    </row>
    <row r="1312" spans="1:11" ht="12.75" customHeight="1">
      <c r="A1312" s="209">
        <v>1304</v>
      </c>
      <c r="B1312" s="394">
        <v>42872</v>
      </c>
      <c r="C1312" s="395">
        <v>0.47916666666666669</v>
      </c>
      <c r="D1312" s="396">
        <v>5541</v>
      </c>
      <c r="E1312" s="397" t="s">
        <v>191</v>
      </c>
      <c r="F1312" s="398" t="s">
        <v>56</v>
      </c>
      <c r="G1312" s="398">
        <v>890</v>
      </c>
      <c r="H1312" s="398">
        <v>190969.15</v>
      </c>
      <c r="I1312" s="399">
        <v>5419304</v>
      </c>
      <c r="J1312" s="400">
        <v>5026670272</v>
      </c>
      <c r="K1312" s="400" t="s">
        <v>56</v>
      </c>
    </row>
    <row r="1313" spans="1:11" ht="12.75" customHeight="1">
      <c r="A1313" s="209">
        <v>1305</v>
      </c>
      <c r="B1313" s="387">
        <v>42872</v>
      </c>
      <c r="C1313" s="388">
        <v>0.48333333333333334</v>
      </c>
      <c r="D1313" s="389">
        <v>7997</v>
      </c>
      <c r="E1313" s="390" t="s">
        <v>191</v>
      </c>
      <c r="F1313" s="391" t="s">
        <v>56</v>
      </c>
      <c r="G1313" s="391">
        <v>387</v>
      </c>
      <c r="H1313" s="391">
        <v>191356.15</v>
      </c>
      <c r="I1313" s="392">
        <v>9977735</v>
      </c>
      <c r="J1313" s="393">
        <v>5026108307</v>
      </c>
      <c r="K1313" s="393" t="s">
        <v>56</v>
      </c>
    </row>
    <row r="1314" spans="1:11" ht="12.75" customHeight="1">
      <c r="A1314" s="209">
        <v>1306</v>
      </c>
      <c r="B1314" s="394">
        <v>42872</v>
      </c>
      <c r="C1314" s="395">
        <v>0.48541666666666666</v>
      </c>
      <c r="D1314" s="396">
        <v>7609</v>
      </c>
      <c r="E1314" s="397" t="s">
        <v>191</v>
      </c>
      <c r="F1314" s="398" t="s">
        <v>56</v>
      </c>
      <c r="G1314" s="398">
        <v>286</v>
      </c>
      <c r="H1314" s="398">
        <v>191642.15</v>
      </c>
      <c r="I1314" s="399">
        <v>6091633</v>
      </c>
      <c r="J1314" s="400">
        <v>5027282689</v>
      </c>
      <c r="K1314" s="400" t="s">
        <v>56</v>
      </c>
    </row>
    <row r="1315" spans="1:11" ht="12.75" customHeight="1">
      <c r="A1315" s="209">
        <v>1307</v>
      </c>
      <c r="B1315" s="387">
        <v>42872</v>
      </c>
      <c r="C1315" s="388">
        <v>0.48541666666666666</v>
      </c>
      <c r="D1315" s="389">
        <v>7465</v>
      </c>
      <c r="E1315" s="390" t="s">
        <v>720</v>
      </c>
      <c r="F1315" s="391" t="s">
        <v>56</v>
      </c>
      <c r="G1315" s="391">
        <v>209</v>
      </c>
      <c r="H1315" s="391">
        <v>191851.15</v>
      </c>
      <c r="I1315" s="392">
        <v>6461957</v>
      </c>
      <c r="J1315" s="393" t="s">
        <v>37293</v>
      </c>
      <c r="K1315" s="393" t="s">
        <v>56</v>
      </c>
    </row>
    <row r="1316" spans="1:11" ht="12.75" customHeight="1">
      <c r="A1316" s="209">
        <v>1308</v>
      </c>
      <c r="B1316" s="394">
        <v>42872</v>
      </c>
      <c r="C1316" s="395">
        <v>0.48958333333333331</v>
      </c>
      <c r="D1316" s="396">
        <v>1553</v>
      </c>
      <c r="E1316" s="397" t="s">
        <v>191</v>
      </c>
      <c r="F1316" s="398" t="s">
        <v>56</v>
      </c>
      <c r="G1316" s="398">
        <v>646</v>
      </c>
      <c r="H1316" s="398">
        <v>192497.15</v>
      </c>
      <c r="I1316" s="399">
        <v>5534981</v>
      </c>
      <c r="J1316" s="400">
        <v>5023335531</v>
      </c>
      <c r="K1316" s="400" t="s">
        <v>56</v>
      </c>
    </row>
    <row r="1317" spans="1:11" ht="12.75" customHeight="1">
      <c r="A1317" s="209">
        <v>1309</v>
      </c>
      <c r="B1317" s="387">
        <v>42872</v>
      </c>
      <c r="C1317" s="388">
        <v>0.4916666666666667</v>
      </c>
      <c r="D1317" s="389">
        <v>7465</v>
      </c>
      <c r="E1317" s="390" t="s">
        <v>720</v>
      </c>
      <c r="F1317" s="391" t="s">
        <v>56</v>
      </c>
      <c r="G1317" s="391">
        <v>381</v>
      </c>
      <c r="H1317" s="391">
        <v>192878.15</v>
      </c>
      <c r="I1317" s="392">
        <v>6465791</v>
      </c>
      <c r="J1317" s="393" t="s">
        <v>37294</v>
      </c>
      <c r="K1317" s="393" t="s">
        <v>56</v>
      </c>
    </row>
    <row r="1318" spans="1:11" ht="12.75" customHeight="1">
      <c r="A1318" s="209">
        <v>1310</v>
      </c>
      <c r="B1318" s="394">
        <v>42872</v>
      </c>
      <c r="C1318" s="395">
        <v>0.50347222222222221</v>
      </c>
      <c r="D1318" s="396">
        <v>7465</v>
      </c>
      <c r="E1318" s="397" t="s">
        <v>720</v>
      </c>
      <c r="F1318" s="398" t="s">
        <v>56</v>
      </c>
      <c r="G1318" s="398">
        <v>689</v>
      </c>
      <c r="H1318" s="398">
        <v>193567.15</v>
      </c>
      <c r="I1318" s="399">
        <v>6473722</v>
      </c>
      <c r="J1318" s="400" t="s">
        <v>37295</v>
      </c>
      <c r="K1318" s="400" t="s">
        <v>56</v>
      </c>
    </row>
    <row r="1319" spans="1:11" ht="12.75" customHeight="1">
      <c r="A1319" s="209">
        <v>1311</v>
      </c>
      <c r="B1319" s="387">
        <v>42872</v>
      </c>
      <c r="C1319" s="388">
        <v>0.50347222222222221</v>
      </c>
      <c r="D1319" s="389">
        <v>1</v>
      </c>
      <c r="E1319" s="390" t="s">
        <v>191</v>
      </c>
      <c r="F1319" s="391" t="s">
        <v>56</v>
      </c>
      <c r="G1319" s="391">
        <v>258</v>
      </c>
      <c r="H1319" s="391">
        <v>193825.15</v>
      </c>
      <c r="I1319" s="392">
        <v>19461</v>
      </c>
      <c r="J1319" s="393">
        <v>5027200731</v>
      </c>
      <c r="K1319" s="393" t="s">
        <v>56</v>
      </c>
    </row>
    <row r="1320" spans="1:11" ht="12.75" customHeight="1">
      <c r="A1320" s="209">
        <v>1312</v>
      </c>
      <c r="B1320" s="394">
        <v>42872</v>
      </c>
      <c r="C1320" s="395">
        <v>0.50972222222222219</v>
      </c>
      <c r="D1320" s="396">
        <v>5637</v>
      </c>
      <c r="E1320" s="397" t="s">
        <v>191</v>
      </c>
      <c r="F1320" s="398" t="s">
        <v>56</v>
      </c>
      <c r="G1320" s="398">
        <v>257</v>
      </c>
      <c r="H1320" s="398">
        <v>194082.15</v>
      </c>
      <c r="I1320" s="399">
        <v>6372537</v>
      </c>
      <c r="J1320" s="400">
        <v>5023456642</v>
      </c>
      <c r="K1320" s="400" t="s">
        <v>56</v>
      </c>
    </row>
    <row r="1321" spans="1:11" ht="12.75" customHeight="1">
      <c r="A1321" s="209">
        <v>1313</v>
      </c>
      <c r="B1321" s="387">
        <v>42872</v>
      </c>
      <c r="C1321" s="388">
        <v>0.51111111111111118</v>
      </c>
      <c r="D1321" s="389">
        <v>5625</v>
      </c>
      <c r="E1321" s="390" t="s">
        <v>191</v>
      </c>
      <c r="F1321" s="391" t="s">
        <v>56</v>
      </c>
      <c r="G1321" s="391">
        <v>322</v>
      </c>
      <c r="H1321" s="391">
        <v>194404.15</v>
      </c>
      <c r="I1321" s="392">
        <v>6255110</v>
      </c>
      <c r="J1321" s="393">
        <v>5026662618</v>
      </c>
      <c r="K1321" s="393" t="s">
        <v>56</v>
      </c>
    </row>
    <row r="1322" spans="1:11" ht="12.75" customHeight="1">
      <c r="A1322" s="209">
        <v>1314</v>
      </c>
      <c r="B1322" s="394">
        <v>42872</v>
      </c>
      <c r="C1322" s="395">
        <v>0.51944444444444449</v>
      </c>
      <c r="D1322" s="396">
        <v>5661</v>
      </c>
      <c r="E1322" s="397" t="s">
        <v>191</v>
      </c>
      <c r="F1322" s="398" t="s">
        <v>56</v>
      </c>
      <c r="G1322" s="398">
        <v>518</v>
      </c>
      <c r="H1322" s="398">
        <v>194922.15</v>
      </c>
      <c r="I1322" s="399">
        <v>6611954</v>
      </c>
      <c r="J1322" s="400">
        <v>5023367492</v>
      </c>
      <c r="K1322" s="400" t="s">
        <v>56</v>
      </c>
    </row>
    <row r="1323" spans="1:11" ht="12.75" customHeight="1">
      <c r="A1323" s="209">
        <v>1315</v>
      </c>
      <c r="B1323" s="387">
        <v>42872</v>
      </c>
      <c r="C1323" s="388">
        <v>0.52013888888888882</v>
      </c>
      <c r="D1323" s="389">
        <v>67</v>
      </c>
      <c r="E1323" s="390" t="s">
        <v>191</v>
      </c>
      <c r="F1323" s="391" t="s">
        <v>56</v>
      </c>
      <c r="G1323" s="391">
        <v>256</v>
      </c>
      <c r="H1323" s="391">
        <v>195178.15</v>
      </c>
      <c r="I1323" s="392">
        <v>673125</v>
      </c>
      <c r="J1323" s="393">
        <v>5025831818</v>
      </c>
      <c r="K1323" s="393" t="s">
        <v>56</v>
      </c>
    </row>
    <row r="1324" spans="1:11" ht="12.75" customHeight="1">
      <c r="A1324" s="209">
        <v>1316</v>
      </c>
      <c r="B1324" s="394">
        <v>42872</v>
      </c>
      <c r="C1324" s="395">
        <v>0.53333333333333333</v>
      </c>
      <c r="D1324" s="396">
        <v>11</v>
      </c>
      <c r="E1324" s="397" t="s">
        <v>191</v>
      </c>
      <c r="F1324" s="398" t="s">
        <v>56</v>
      </c>
      <c r="G1324" s="398">
        <v>1191</v>
      </c>
      <c r="H1324" s="398">
        <v>196369.15</v>
      </c>
      <c r="I1324" s="399">
        <v>116095</v>
      </c>
      <c r="J1324" s="400">
        <v>5027170942</v>
      </c>
      <c r="K1324" s="400" t="s">
        <v>56</v>
      </c>
    </row>
    <row r="1325" spans="1:11" ht="12.75" customHeight="1">
      <c r="A1325" s="209">
        <v>1317</v>
      </c>
      <c r="B1325" s="387">
        <v>42872</v>
      </c>
      <c r="C1325" s="388">
        <v>0.53472222222222221</v>
      </c>
      <c r="D1325" s="389">
        <v>7735</v>
      </c>
      <c r="E1325" s="390" t="s">
        <v>191</v>
      </c>
      <c r="F1325" s="391" t="s">
        <v>56</v>
      </c>
      <c r="G1325" s="391">
        <v>588</v>
      </c>
      <c r="H1325" s="391">
        <v>196957.15</v>
      </c>
      <c r="I1325" s="392">
        <v>735519</v>
      </c>
      <c r="J1325" s="393">
        <v>5026670413</v>
      </c>
      <c r="K1325" s="393" t="s">
        <v>56</v>
      </c>
    </row>
    <row r="1326" spans="1:11" ht="12.75" customHeight="1">
      <c r="A1326" s="209">
        <v>1318</v>
      </c>
      <c r="B1326" s="394">
        <v>42872</v>
      </c>
      <c r="C1326" s="395">
        <v>0.53541666666666665</v>
      </c>
      <c r="D1326" s="396">
        <v>5775</v>
      </c>
      <c r="E1326" s="397" t="s">
        <v>191</v>
      </c>
      <c r="F1326" s="398" t="s">
        <v>56</v>
      </c>
      <c r="G1326" s="398">
        <v>333</v>
      </c>
      <c r="H1326" s="398">
        <v>197290.15</v>
      </c>
      <c r="I1326" s="399">
        <v>7753637</v>
      </c>
      <c r="J1326" s="400">
        <v>5023358772</v>
      </c>
      <c r="K1326" s="400" t="s">
        <v>56</v>
      </c>
    </row>
    <row r="1327" spans="1:11" ht="12.75" customHeight="1">
      <c r="A1327" s="209">
        <v>1319</v>
      </c>
      <c r="B1327" s="387">
        <v>42872</v>
      </c>
      <c r="C1327" s="388">
        <v>0.53888888888888886</v>
      </c>
      <c r="D1327" s="389">
        <v>7465</v>
      </c>
      <c r="E1327" s="390" t="s">
        <v>720</v>
      </c>
      <c r="F1327" s="391" t="s">
        <v>56</v>
      </c>
      <c r="G1327" s="391">
        <v>99</v>
      </c>
      <c r="H1327" s="391">
        <v>197389.15</v>
      </c>
      <c r="I1327" s="392">
        <v>6501602</v>
      </c>
      <c r="J1327" s="393" t="s">
        <v>37296</v>
      </c>
      <c r="K1327" s="393" t="s">
        <v>56</v>
      </c>
    </row>
    <row r="1328" spans="1:11" ht="12.75" customHeight="1">
      <c r="A1328" s="209">
        <v>1320</v>
      </c>
      <c r="B1328" s="394">
        <v>42872</v>
      </c>
      <c r="C1328" s="395">
        <v>0.54097222222222219</v>
      </c>
      <c r="D1328" s="396">
        <v>7794</v>
      </c>
      <c r="E1328" s="397" t="s">
        <v>191</v>
      </c>
      <c r="F1328" s="398" t="s">
        <v>56</v>
      </c>
      <c r="G1328" s="398">
        <v>262</v>
      </c>
      <c r="H1328" s="398">
        <v>197651.15</v>
      </c>
      <c r="I1328" s="399">
        <v>7949724</v>
      </c>
      <c r="J1328" s="400">
        <v>5027299535</v>
      </c>
      <c r="K1328" s="400" t="s">
        <v>56</v>
      </c>
    </row>
    <row r="1329" spans="1:11" ht="12.75" customHeight="1">
      <c r="A1329" s="209">
        <v>1321</v>
      </c>
      <c r="B1329" s="387">
        <v>42872</v>
      </c>
      <c r="C1329" s="388">
        <v>0.54097222222222219</v>
      </c>
      <c r="D1329" s="389">
        <v>7465</v>
      </c>
      <c r="E1329" s="390" t="s">
        <v>720</v>
      </c>
      <c r="F1329" s="391" t="s">
        <v>56</v>
      </c>
      <c r="G1329" s="391">
        <v>699</v>
      </c>
      <c r="H1329" s="391">
        <v>198350.15</v>
      </c>
      <c r="I1329" s="392">
        <v>6503313</v>
      </c>
      <c r="J1329" s="393" t="s">
        <v>37297</v>
      </c>
      <c r="K1329" s="393" t="s">
        <v>56</v>
      </c>
    </row>
    <row r="1330" spans="1:11" ht="12.75" customHeight="1">
      <c r="A1330" s="209">
        <v>1322</v>
      </c>
      <c r="B1330" s="394">
        <v>42872</v>
      </c>
      <c r="C1330" s="395">
        <v>0.54166666666666663</v>
      </c>
      <c r="D1330" s="396">
        <v>7794</v>
      </c>
      <c r="E1330" s="397" t="s">
        <v>191</v>
      </c>
      <c r="F1330" s="398" t="s">
        <v>56</v>
      </c>
      <c r="G1330" s="398">
        <v>123</v>
      </c>
      <c r="H1330" s="398">
        <v>198473.15</v>
      </c>
      <c r="I1330" s="399">
        <v>7949728</v>
      </c>
      <c r="J1330" s="400">
        <v>5027299535</v>
      </c>
      <c r="K1330" s="400" t="s">
        <v>56</v>
      </c>
    </row>
    <row r="1331" spans="1:11" ht="12.75" customHeight="1">
      <c r="A1331" s="209">
        <v>1323</v>
      </c>
      <c r="B1331" s="387">
        <v>42872</v>
      </c>
      <c r="C1331" s="388">
        <v>0.54236111111111118</v>
      </c>
      <c r="D1331" s="389">
        <v>5532</v>
      </c>
      <c r="E1331" s="390" t="s">
        <v>191</v>
      </c>
      <c r="F1331" s="391" t="s">
        <v>56</v>
      </c>
      <c r="G1331" s="391">
        <v>116</v>
      </c>
      <c r="H1331" s="391">
        <v>198589.15</v>
      </c>
      <c r="I1331" s="392">
        <v>5325637</v>
      </c>
      <c r="J1331" s="393">
        <v>5023649840</v>
      </c>
      <c r="K1331" s="393" t="s">
        <v>56</v>
      </c>
    </row>
    <row r="1332" spans="1:11" ht="12.75" customHeight="1">
      <c r="A1332" s="209">
        <v>1324</v>
      </c>
      <c r="B1332" s="394">
        <v>42872</v>
      </c>
      <c r="C1332" s="395">
        <v>0.54236111111111118</v>
      </c>
      <c r="D1332" s="396">
        <v>5541</v>
      </c>
      <c r="E1332" s="397" t="s">
        <v>191</v>
      </c>
      <c r="F1332" s="398" t="s">
        <v>56</v>
      </c>
      <c r="G1332" s="398">
        <v>254</v>
      </c>
      <c r="H1332" s="398">
        <v>198843.15</v>
      </c>
      <c r="I1332" s="399">
        <v>5419445</v>
      </c>
      <c r="J1332" s="400">
        <v>5023821043</v>
      </c>
      <c r="K1332" s="400" t="s">
        <v>56</v>
      </c>
    </row>
    <row r="1333" spans="1:11" ht="12.75" customHeight="1">
      <c r="A1333" s="209">
        <v>1325</v>
      </c>
      <c r="B1333" s="387">
        <v>42872</v>
      </c>
      <c r="C1333" s="388">
        <v>0.54305555555555551</v>
      </c>
      <c r="D1333" s="389">
        <v>5532</v>
      </c>
      <c r="E1333" s="390" t="s">
        <v>191</v>
      </c>
      <c r="F1333" s="391" t="s">
        <v>56</v>
      </c>
      <c r="G1333" s="391">
        <v>613</v>
      </c>
      <c r="H1333" s="391">
        <v>199456.15</v>
      </c>
      <c r="I1333" s="392">
        <v>5325640</v>
      </c>
      <c r="J1333" s="393">
        <v>5023131278</v>
      </c>
      <c r="K1333" s="393" t="s">
        <v>56</v>
      </c>
    </row>
    <row r="1334" spans="1:11" ht="12.75" customHeight="1">
      <c r="A1334" s="209">
        <v>1326</v>
      </c>
      <c r="B1334" s="394">
        <v>42872</v>
      </c>
      <c r="C1334" s="395">
        <v>0.54513888888888895</v>
      </c>
      <c r="D1334" s="396">
        <v>5661</v>
      </c>
      <c r="E1334" s="397" t="s">
        <v>191</v>
      </c>
      <c r="F1334" s="398" t="s">
        <v>56</v>
      </c>
      <c r="G1334" s="398">
        <v>187</v>
      </c>
      <c r="H1334" s="398">
        <v>199643.15</v>
      </c>
      <c r="I1334" s="399">
        <v>6612054</v>
      </c>
      <c r="J1334" s="400">
        <v>5023367567</v>
      </c>
      <c r="K1334" s="400" t="s">
        <v>56</v>
      </c>
    </row>
    <row r="1335" spans="1:11" ht="12.75" customHeight="1">
      <c r="A1335" s="209">
        <v>1327</v>
      </c>
      <c r="B1335" s="387">
        <v>42872</v>
      </c>
      <c r="C1335" s="388">
        <v>0.54652777777777783</v>
      </c>
      <c r="D1335" s="389">
        <v>5844</v>
      </c>
      <c r="E1335" s="390" t="s">
        <v>191</v>
      </c>
      <c r="F1335" s="391" t="s">
        <v>56</v>
      </c>
      <c r="G1335" s="391">
        <v>566</v>
      </c>
      <c r="H1335" s="391">
        <v>200209.15</v>
      </c>
      <c r="I1335" s="392">
        <v>844120</v>
      </c>
      <c r="J1335" s="393">
        <v>1000033074</v>
      </c>
      <c r="K1335" s="393" t="s">
        <v>56</v>
      </c>
    </row>
    <row r="1336" spans="1:11" ht="12.75" customHeight="1">
      <c r="A1336" s="209">
        <v>1328</v>
      </c>
      <c r="B1336" s="394">
        <v>42872</v>
      </c>
      <c r="C1336" s="395">
        <v>0.54652777777777783</v>
      </c>
      <c r="D1336" s="396">
        <v>7</v>
      </c>
      <c r="E1336" s="397" t="s">
        <v>191</v>
      </c>
      <c r="F1336" s="398" t="s">
        <v>56</v>
      </c>
      <c r="G1336" s="398">
        <v>540</v>
      </c>
      <c r="H1336" s="398">
        <v>200749.15</v>
      </c>
      <c r="I1336" s="399">
        <v>71376</v>
      </c>
      <c r="J1336" s="400">
        <v>5023604795</v>
      </c>
      <c r="K1336" s="400" t="s">
        <v>56</v>
      </c>
    </row>
    <row r="1337" spans="1:11" ht="12.75" customHeight="1">
      <c r="A1337" s="209">
        <v>1329</v>
      </c>
      <c r="B1337" s="387">
        <v>42872</v>
      </c>
      <c r="C1337" s="388">
        <v>0.54999999999999993</v>
      </c>
      <c r="D1337" s="389">
        <v>7842</v>
      </c>
      <c r="E1337" s="390" t="s">
        <v>191</v>
      </c>
      <c r="F1337" s="391" t="s">
        <v>56</v>
      </c>
      <c r="G1337" s="391">
        <v>477</v>
      </c>
      <c r="H1337" s="391">
        <v>201226.15</v>
      </c>
      <c r="I1337" s="392">
        <v>8425507</v>
      </c>
      <c r="J1337" s="393">
        <v>5026670231</v>
      </c>
      <c r="K1337" s="393" t="s">
        <v>56</v>
      </c>
    </row>
    <row r="1338" spans="1:11" ht="12.75" customHeight="1">
      <c r="A1338" s="209">
        <v>1330</v>
      </c>
      <c r="B1338" s="394">
        <v>42872</v>
      </c>
      <c r="C1338" s="395">
        <v>0.5541666666666667</v>
      </c>
      <c r="D1338" s="396">
        <v>7465</v>
      </c>
      <c r="E1338" s="397" t="s">
        <v>720</v>
      </c>
      <c r="F1338" s="398" t="s">
        <v>56</v>
      </c>
      <c r="G1338" s="398">
        <v>273</v>
      </c>
      <c r="H1338" s="398">
        <v>201499.15</v>
      </c>
      <c r="I1338" s="399">
        <v>6514795</v>
      </c>
      <c r="J1338" s="400" t="s">
        <v>37298</v>
      </c>
      <c r="K1338" s="400" t="s">
        <v>56</v>
      </c>
    </row>
    <row r="1339" spans="1:11" ht="12.75" customHeight="1">
      <c r="A1339" s="209">
        <v>1331</v>
      </c>
      <c r="B1339" s="387">
        <v>42872</v>
      </c>
      <c r="C1339" s="388">
        <v>0.56458333333333333</v>
      </c>
      <c r="D1339" s="389">
        <v>7887</v>
      </c>
      <c r="E1339" s="390" t="s">
        <v>191</v>
      </c>
      <c r="F1339" s="391" t="s">
        <v>56</v>
      </c>
      <c r="G1339" s="391">
        <v>221</v>
      </c>
      <c r="H1339" s="391">
        <v>201720.15</v>
      </c>
      <c r="I1339" s="392">
        <v>8876857</v>
      </c>
      <c r="J1339" s="393">
        <v>5025563387</v>
      </c>
      <c r="K1339" s="393" t="s">
        <v>56</v>
      </c>
    </row>
    <row r="1340" spans="1:11" ht="12.75" customHeight="1">
      <c r="A1340" s="209">
        <v>1332</v>
      </c>
      <c r="B1340" s="394">
        <v>42872</v>
      </c>
      <c r="C1340" s="395">
        <v>0.56458333333333333</v>
      </c>
      <c r="D1340" s="396">
        <v>5234</v>
      </c>
      <c r="E1340" s="397" t="s">
        <v>727</v>
      </c>
      <c r="F1340" s="398" t="s">
        <v>56</v>
      </c>
      <c r="G1340" s="398">
        <v>476</v>
      </c>
      <c r="H1340" s="398">
        <v>202196.15</v>
      </c>
      <c r="I1340" s="399">
        <v>413354</v>
      </c>
      <c r="J1340" s="400">
        <v>5023734436</v>
      </c>
      <c r="K1340" s="400" t="s">
        <v>56</v>
      </c>
    </row>
    <row r="1341" spans="1:11" ht="12.75" customHeight="1">
      <c r="A1341" s="209">
        <v>1333</v>
      </c>
      <c r="B1341" s="387">
        <v>42872</v>
      </c>
      <c r="C1341" s="388">
        <v>0.56666666666666665</v>
      </c>
      <c r="D1341" s="389">
        <v>7576</v>
      </c>
      <c r="E1341" s="390" t="s">
        <v>191</v>
      </c>
      <c r="F1341" s="391" t="s">
        <v>56</v>
      </c>
      <c r="G1341" s="391">
        <v>691</v>
      </c>
      <c r="H1341" s="391">
        <v>202887.15</v>
      </c>
      <c r="I1341" s="392">
        <v>5765578</v>
      </c>
      <c r="J1341" s="393">
        <v>1000174514</v>
      </c>
      <c r="K1341" s="393" t="s">
        <v>56</v>
      </c>
    </row>
    <row r="1342" spans="1:11" ht="12.75" customHeight="1">
      <c r="A1342" s="209">
        <v>1334</v>
      </c>
      <c r="B1342" s="394">
        <v>42872</v>
      </c>
      <c r="C1342" s="395">
        <v>0.56874999999999998</v>
      </c>
      <c r="D1342" s="396">
        <v>7887</v>
      </c>
      <c r="E1342" s="397" t="s">
        <v>191</v>
      </c>
      <c r="F1342" s="398" t="s">
        <v>56</v>
      </c>
      <c r="G1342" s="398">
        <v>393</v>
      </c>
      <c r="H1342" s="398">
        <v>203280.15</v>
      </c>
      <c r="I1342" s="399">
        <v>8876871</v>
      </c>
      <c r="J1342" s="400">
        <v>5023716284</v>
      </c>
      <c r="K1342" s="400" t="s">
        <v>56</v>
      </c>
    </row>
    <row r="1343" spans="1:11" ht="12.75" customHeight="1">
      <c r="A1343" s="209">
        <v>1335</v>
      </c>
      <c r="B1343" s="387">
        <v>42872</v>
      </c>
      <c r="C1343" s="388">
        <v>0.57361111111111118</v>
      </c>
      <c r="D1343" s="389">
        <v>8850</v>
      </c>
      <c r="E1343" s="390" t="s">
        <v>191</v>
      </c>
      <c r="F1343" s="391" t="s">
        <v>56</v>
      </c>
      <c r="G1343" s="391">
        <v>1842</v>
      </c>
      <c r="H1343" s="391">
        <v>205122.15</v>
      </c>
      <c r="I1343" s="392">
        <v>850792</v>
      </c>
      <c r="J1343" s="393">
        <v>5026908532</v>
      </c>
      <c r="K1343" s="393" t="s">
        <v>56</v>
      </c>
    </row>
    <row r="1344" spans="1:11" ht="12.75" customHeight="1">
      <c r="A1344" s="209">
        <v>1336</v>
      </c>
      <c r="B1344" s="394">
        <v>42872</v>
      </c>
      <c r="C1344" s="395">
        <v>0.57708333333333328</v>
      </c>
      <c r="D1344" s="396">
        <v>890</v>
      </c>
      <c r="E1344" s="397" t="s">
        <v>718</v>
      </c>
      <c r="F1344" s="398" t="s">
        <v>56</v>
      </c>
      <c r="G1344" s="398">
        <v>994</v>
      </c>
      <c r="H1344" s="398">
        <v>206116.15</v>
      </c>
      <c r="I1344" s="399">
        <v>792465</v>
      </c>
      <c r="J1344" s="400" t="s">
        <v>37299</v>
      </c>
      <c r="K1344" s="400" t="s">
        <v>56</v>
      </c>
    </row>
    <row r="1345" spans="1:11" ht="12.75" customHeight="1">
      <c r="A1345" s="209">
        <v>1337</v>
      </c>
      <c r="B1345" s="387">
        <v>42872</v>
      </c>
      <c r="C1345" s="388">
        <v>0.57777777777777783</v>
      </c>
      <c r="D1345" s="389">
        <v>7790</v>
      </c>
      <c r="E1345" s="390" t="s">
        <v>191</v>
      </c>
      <c r="F1345" s="391" t="s">
        <v>56</v>
      </c>
      <c r="G1345" s="391">
        <v>143</v>
      </c>
      <c r="H1345" s="391">
        <v>206259.15</v>
      </c>
      <c r="I1345" s="392">
        <v>7904367</v>
      </c>
      <c r="J1345" s="393">
        <v>5023365645</v>
      </c>
      <c r="K1345" s="393" t="s">
        <v>56</v>
      </c>
    </row>
    <row r="1346" spans="1:11" ht="12.75" customHeight="1">
      <c r="A1346" s="209">
        <v>1338</v>
      </c>
      <c r="B1346" s="394">
        <v>42872</v>
      </c>
      <c r="C1346" s="395">
        <v>0.57916666666666672</v>
      </c>
      <c r="D1346" s="396">
        <v>1509</v>
      </c>
      <c r="E1346" s="397" t="s">
        <v>191</v>
      </c>
      <c r="F1346" s="398" t="s">
        <v>56</v>
      </c>
      <c r="G1346" s="398">
        <v>86</v>
      </c>
      <c r="H1346" s="398">
        <v>206345.15</v>
      </c>
      <c r="I1346" s="399">
        <v>5092003</v>
      </c>
      <c r="J1346" s="400">
        <v>5026642362</v>
      </c>
      <c r="K1346" s="400" t="s">
        <v>56</v>
      </c>
    </row>
    <row r="1347" spans="1:11" ht="12.75" customHeight="1">
      <c r="A1347" s="209">
        <v>1339</v>
      </c>
      <c r="B1347" s="387">
        <v>42872</v>
      </c>
      <c r="C1347" s="388">
        <v>0.5805555555555556</v>
      </c>
      <c r="D1347" s="389">
        <v>5652</v>
      </c>
      <c r="E1347" s="390" t="s">
        <v>191</v>
      </c>
      <c r="F1347" s="391" t="s">
        <v>56</v>
      </c>
      <c r="G1347" s="391">
        <v>466</v>
      </c>
      <c r="H1347" s="391">
        <v>206811.15</v>
      </c>
      <c r="I1347" s="392">
        <v>6527932</v>
      </c>
      <c r="J1347" s="393">
        <v>1000041861</v>
      </c>
      <c r="K1347" s="393" t="s">
        <v>56</v>
      </c>
    </row>
    <row r="1348" spans="1:11" ht="12.75" customHeight="1">
      <c r="A1348" s="209">
        <v>1340</v>
      </c>
      <c r="B1348" s="394">
        <v>42872</v>
      </c>
      <c r="C1348" s="395">
        <v>0.5805555555555556</v>
      </c>
      <c r="D1348" s="396">
        <v>29</v>
      </c>
      <c r="E1348" s="397" t="s">
        <v>191</v>
      </c>
      <c r="F1348" s="398" t="s">
        <v>56</v>
      </c>
      <c r="G1348" s="398">
        <v>160</v>
      </c>
      <c r="H1348" s="398">
        <v>206971.15</v>
      </c>
      <c r="I1348" s="399">
        <v>297738</v>
      </c>
      <c r="J1348" s="400">
        <v>5026042761</v>
      </c>
      <c r="K1348" s="400" t="s">
        <v>56</v>
      </c>
    </row>
    <row r="1349" spans="1:11" ht="12.75" customHeight="1">
      <c r="A1349" s="209">
        <v>1341</v>
      </c>
      <c r="B1349" s="387">
        <v>42872</v>
      </c>
      <c r="C1349" s="388">
        <v>0.5805555555555556</v>
      </c>
      <c r="D1349" s="389">
        <v>5829</v>
      </c>
      <c r="E1349" s="390" t="s">
        <v>191</v>
      </c>
      <c r="F1349" s="391" t="s">
        <v>56</v>
      </c>
      <c r="G1349" s="391">
        <v>2860</v>
      </c>
      <c r="H1349" s="391">
        <v>209831.15</v>
      </c>
      <c r="I1349" s="392">
        <v>8297257</v>
      </c>
      <c r="J1349" s="393">
        <v>5023894156</v>
      </c>
      <c r="K1349" s="393" t="s">
        <v>56</v>
      </c>
    </row>
    <row r="1350" spans="1:11" ht="12.75" customHeight="1">
      <c r="A1350" s="209">
        <v>1342</v>
      </c>
      <c r="B1350" s="394">
        <v>42872</v>
      </c>
      <c r="C1350" s="395">
        <v>0.58124999999999993</v>
      </c>
      <c r="D1350" s="396">
        <v>5829</v>
      </c>
      <c r="E1350" s="397" t="s">
        <v>191</v>
      </c>
      <c r="F1350" s="398" t="s">
        <v>56</v>
      </c>
      <c r="G1350" s="398">
        <v>1529</v>
      </c>
      <c r="H1350" s="398">
        <v>211360.15</v>
      </c>
      <c r="I1350" s="399">
        <v>8297258</v>
      </c>
      <c r="J1350" s="400">
        <v>5023894156</v>
      </c>
      <c r="K1350" s="400" t="s">
        <v>56</v>
      </c>
    </row>
    <row r="1351" spans="1:11" ht="12.75" customHeight="1">
      <c r="A1351" s="209">
        <v>1343</v>
      </c>
      <c r="B1351" s="387">
        <v>42872</v>
      </c>
      <c r="C1351" s="388">
        <v>0.58333333333333337</v>
      </c>
      <c r="D1351" s="389">
        <v>33</v>
      </c>
      <c r="E1351" s="390" t="s">
        <v>191</v>
      </c>
      <c r="F1351" s="391" t="s">
        <v>56</v>
      </c>
      <c r="G1351" s="391">
        <v>188</v>
      </c>
      <c r="H1351" s="391">
        <v>211548.15</v>
      </c>
      <c r="I1351" s="392">
        <v>334107</v>
      </c>
      <c r="J1351" s="393">
        <v>5023207292</v>
      </c>
      <c r="K1351" s="393" t="s">
        <v>56</v>
      </c>
    </row>
    <row r="1352" spans="1:11" ht="12.75" customHeight="1">
      <c r="A1352" s="209">
        <v>1344</v>
      </c>
      <c r="B1352" s="394">
        <v>42872</v>
      </c>
      <c r="C1352" s="395">
        <v>0.58611111111111114</v>
      </c>
      <c r="D1352" s="396">
        <v>31</v>
      </c>
      <c r="E1352" s="397" t="s">
        <v>191</v>
      </c>
      <c r="F1352" s="398" t="s">
        <v>56</v>
      </c>
      <c r="G1352" s="398">
        <v>294</v>
      </c>
      <c r="H1352" s="398">
        <v>211842.15</v>
      </c>
      <c r="I1352" s="399">
        <v>313724</v>
      </c>
      <c r="J1352" s="400">
        <v>5024028671</v>
      </c>
      <c r="K1352" s="400" t="s">
        <v>56</v>
      </c>
    </row>
    <row r="1353" spans="1:11" ht="12.75" customHeight="1">
      <c r="A1353" s="209">
        <v>1345</v>
      </c>
      <c r="B1353" s="387">
        <v>42872</v>
      </c>
      <c r="C1353" s="388">
        <v>0.58611111111111114</v>
      </c>
      <c r="D1353" s="389">
        <v>5877</v>
      </c>
      <c r="E1353" s="390" t="s">
        <v>191</v>
      </c>
      <c r="F1353" s="391" t="s">
        <v>56</v>
      </c>
      <c r="G1353" s="391">
        <v>350</v>
      </c>
      <c r="H1353" s="391">
        <v>212192.15</v>
      </c>
      <c r="I1353" s="392">
        <v>8776839</v>
      </c>
      <c r="J1353" s="393">
        <v>5027306751</v>
      </c>
      <c r="K1353" s="393" t="s">
        <v>56</v>
      </c>
    </row>
    <row r="1354" spans="1:11" ht="12.75" customHeight="1">
      <c r="A1354" s="209">
        <v>1346</v>
      </c>
      <c r="B1354" s="394">
        <v>42872</v>
      </c>
      <c r="C1354" s="395">
        <v>0.59791666666666665</v>
      </c>
      <c r="D1354" s="396">
        <v>5691</v>
      </c>
      <c r="E1354" s="397" t="s">
        <v>191</v>
      </c>
      <c r="F1354" s="398" t="s">
        <v>56</v>
      </c>
      <c r="G1354" s="398">
        <v>51</v>
      </c>
      <c r="H1354" s="398">
        <v>212243.15</v>
      </c>
      <c r="I1354" s="399">
        <v>6919336</v>
      </c>
      <c r="J1354" s="400">
        <v>5023135659</v>
      </c>
      <c r="K1354" s="400" t="s">
        <v>56</v>
      </c>
    </row>
    <row r="1355" spans="1:11" ht="12.75" customHeight="1">
      <c r="A1355" s="209">
        <v>1347</v>
      </c>
      <c r="B1355" s="387">
        <v>42872</v>
      </c>
      <c r="C1355" s="388">
        <v>0.60347222222222219</v>
      </c>
      <c r="D1355" s="389">
        <v>5547</v>
      </c>
      <c r="E1355" s="390" t="s">
        <v>191</v>
      </c>
      <c r="F1355" s="391" t="s">
        <v>56</v>
      </c>
      <c r="G1355" s="391">
        <v>116</v>
      </c>
      <c r="H1355" s="391">
        <v>212359.15</v>
      </c>
      <c r="I1355" s="392">
        <v>5471530</v>
      </c>
      <c r="J1355" s="393">
        <v>5026175306</v>
      </c>
      <c r="K1355" s="393" t="s">
        <v>56</v>
      </c>
    </row>
    <row r="1356" spans="1:11" ht="12.75" customHeight="1">
      <c r="A1356" s="209">
        <v>1348</v>
      </c>
      <c r="B1356" s="394">
        <v>42872</v>
      </c>
      <c r="C1356" s="395">
        <v>0.60486111111111118</v>
      </c>
      <c r="D1356" s="396">
        <v>890</v>
      </c>
      <c r="E1356" s="397" t="s">
        <v>718</v>
      </c>
      <c r="F1356" s="398" t="s">
        <v>56</v>
      </c>
      <c r="G1356" s="398">
        <v>594</v>
      </c>
      <c r="H1356" s="398">
        <v>212953.15</v>
      </c>
      <c r="I1356" s="399">
        <v>1918143</v>
      </c>
      <c r="J1356" s="400" t="s">
        <v>37300</v>
      </c>
      <c r="K1356" s="400" t="s">
        <v>56</v>
      </c>
    </row>
    <row r="1357" spans="1:11" ht="12.75" customHeight="1">
      <c r="A1357" s="209">
        <v>1349</v>
      </c>
      <c r="B1357" s="387">
        <v>42872</v>
      </c>
      <c r="C1357" s="388">
        <v>0.60625000000000007</v>
      </c>
      <c r="D1357" s="389">
        <v>5652</v>
      </c>
      <c r="E1357" s="390" t="s">
        <v>191</v>
      </c>
      <c r="F1357" s="391" t="s">
        <v>56</v>
      </c>
      <c r="G1357" s="391">
        <v>218</v>
      </c>
      <c r="H1357" s="391">
        <v>213171.15</v>
      </c>
      <c r="I1357" s="392">
        <v>6528014</v>
      </c>
      <c r="J1357" s="393">
        <v>1000030401</v>
      </c>
      <c r="K1357" s="393" t="s">
        <v>56</v>
      </c>
    </row>
    <row r="1358" spans="1:11" ht="12.75" customHeight="1">
      <c r="A1358" s="209">
        <v>1350</v>
      </c>
      <c r="B1358" s="394">
        <v>42872</v>
      </c>
      <c r="C1358" s="395">
        <v>0.60972222222222217</v>
      </c>
      <c r="D1358" s="396">
        <v>31</v>
      </c>
      <c r="E1358" s="397" t="s">
        <v>191</v>
      </c>
      <c r="F1358" s="398" t="s">
        <v>56</v>
      </c>
      <c r="G1358" s="398">
        <v>349</v>
      </c>
      <c r="H1358" s="398">
        <v>213520.15</v>
      </c>
      <c r="I1358" s="399">
        <v>313791</v>
      </c>
      <c r="J1358" s="400">
        <v>5023249245</v>
      </c>
      <c r="K1358" s="400" t="s">
        <v>56</v>
      </c>
    </row>
    <row r="1359" spans="1:11" ht="12.75" customHeight="1">
      <c r="A1359" s="209">
        <v>1351</v>
      </c>
      <c r="B1359" s="387">
        <v>42872</v>
      </c>
      <c r="C1359" s="388">
        <v>0.61249999999999993</v>
      </c>
      <c r="D1359" s="389">
        <v>7810</v>
      </c>
      <c r="E1359" s="390" t="s">
        <v>191</v>
      </c>
      <c r="F1359" s="391" t="s">
        <v>56</v>
      </c>
      <c r="G1359" s="391">
        <v>225</v>
      </c>
      <c r="H1359" s="391">
        <v>213745.15</v>
      </c>
      <c r="I1359" s="392">
        <v>8106514</v>
      </c>
      <c r="J1359" s="393">
        <v>5026992882</v>
      </c>
      <c r="K1359" s="393" t="s">
        <v>56</v>
      </c>
    </row>
    <row r="1360" spans="1:11" ht="12.75" customHeight="1">
      <c r="A1360" s="209">
        <v>1352</v>
      </c>
      <c r="B1360" s="394">
        <v>42872</v>
      </c>
      <c r="C1360" s="395">
        <v>0.61458333333333337</v>
      </c>
      <c r="D1360" s="396">
        <v>2236</v>
      </c>
      <c r="E1360" s="397" t="s">
        <v>191</v>
      </c>
      <c r="F1360" s="398" t="s">
        <v>56</v>
      </c>
      <c r="G1360" s="398">
        <v>248</v>
      </c>
      <c r="H1360" s="398">
        <v>213993.15</v>
      </c>
      <c r="I1360" s="399">
        <v>2365385</v>
      </c>
      <c r="J1360" s="400">
        <v>5027316891</v>
      </c>
      <c r="K1360" s="400" t="s">
        <v>56</v>
      </c>
    </row>
    <row r="1361" spans="1:11" ht="12.75" customHeight="1">
      <c r="A1361" s="209">
        <v>1353</v>
      </c>
      <c r="B1361" s="387">
        <v>42872</v>
      </c>
      <c r="C1361" s="388">
        <v>0.61597222222222225</v>
      </c>
      <c r="D1361" s="389">
        <v>5592</v>
      </c>
      <c r="E1361" s="390" t="s">
        <v>191</v>
      </c>
      <c r="F1361" s="391" t="s">
        <v>56</v>
      </c>
      <c r="G1361" s="391">
        <v>560</v>
      </c>
      <c r="H1361" s="391">
        <v>214553.15</v>
      </c>
      <c r="I1361" s="392">
        <v>5923898</v>
      </c>
      <c r="J1361" s="393">
        <v>5026593052</v>
      </c>
      <c r="K1361" s="393" t="s">
        <v>56</v>
      </c>
    </row>
    <row r="1362" spans="1:11" ht="12.75" customHeight="1">
      <c r="A1362" s="209">
        <v>1354</v>
      </c>
      <c r="B1362" s="394">
        <v>42872</v>
      </c>
      <c r="C1362" s="395">
        <v>0.62152777777777779</v>
      </c>
      <c r="D1362" s="396">
        <v>377</v>
      </c>
      <c r="E1362" s="397" t="s">
        <v>191</v>
      </c>
      <c r="F1362" s="398" t="s">
        <v>56</v>
      </c>
      <c r="G1362" s="398">
        <v>527</v>
      </c>
      <c r="H1362" s="398">
        <v>215080.15</v>
      </c>
      <c r="I1362" s="399">
        <v>3775736</v>
      </c>
      <c r="J1362" s="400">
        <v>5026995216</v>
      </c>
      <c r="K1362" s="400" t="s">
        <v>56</v>
      </c>
    </row>
    <row r="1363" spans="1:11" ht="12.75" customHeight="1">
      <c r="A1363" s="209">
        <v>1355</v>
      </c>
      <c r="B1363" s="387">
        <v>42872</v>
      </c>
      <c r="C1363" s="388">
        <v>0.62361111111111112</v>
      </c>
      <c r="D1363" s="389">
        <v>5835</v>
      </c>
      <c r="E1363" s="390" t="s">
        <v>191</v>
      </c>
      <c r="F1363" s="391" t="s">
        <v>56</v>
      </c>
      <c r="G1363" s="391">
        <v>366</v>
      </c>
      <c r="H1363" s="391">
        <v>215446.15</v>
      </c>
      <c r="I1363" s="392">
        <v>8351127</v>
      </c>
      <c r="J1363" s="393">
        <v>1000024230</v>
      </c>
      <c r="K1363" s="393" t="s">
        <v>56</v>
      </c>
    </row>
    <row r="1364" spans="1:11" ht="12.75" customHeight="1">
      <c r="A1364" s="209">
        <v>1356</v>
      </c>
      <c r="B1364" s="394">
        <v>42872</v>
      </c>
      <c r="C1364" s="395">
        <v>0.62430555555555556</v>
      </c>
      <c r="D1364" s="396">
        <v>5658</v>
      </c>
      <c r="E1364" s="397" t="s">
        <v>191</v>
      </c>
      <c r="F1364" s="398" t="s">
        <v>56</v>
      </c>
      <c r="G1364" s="398">
        <v>550</v>
      </c>
      <c r="H1364" s="398">
        <v>215996.15</v>
      </c>
      <c r="I1364" s="399">
        <v>658280</v>
      </c>
      <c r="J1364" s="400">
        <v>5023613895</v>
      </c>
      <c r="K1364" s="400" t="s">
        <v>56</v>
      </c>
    </row>
    <row r="1365" spans="1:11" ht="12.75" customHeight="1">
      <c r="A1365" s="209">
        <v>1357</v>
      </c>
      <c r="B1365" s="387">
        <v>42872</v>
      </c>
      <c r="C1365" s="388">
        <v>0.62916666666666665</v>
      </c>
      <c r="D1365" s="389">
        <v>7776</v>
      </c>
      <c r="E1365" s="390" t="s">
        <v>191</v>
      </c>
      <c r="F1365" s="391" t="s">
        <v>56</v>
      </c>
      <c r="G1365" s="391">
        <v>629</v>
      </c>
      <c r="H1365" s="391">
        <v>216625.15</v>
      </c>
      <c r="I1365" s="392">
        <v>7761637</v>
      </c>
      <c r="J1365" s="393">
        <v>5027139582</v>
      </c>
      <c r="K1365" s="393" t="s">
        <v>56</v>
      </c>
    </row>
    <row r="1366" spans="1:11" ht="12.75" customHeight="1">
      <c r="A1366" s="209">
        <v>1358</v>
      </c>
      <c r="B1366" s="394">
        <v>42872</v>
      </c>
      <c r="C1366" s="395">
        <v>0.62986111111111109</v>
      </c>
      <c r="D1366" s="396">
        <v>5649</v>
      </c>
      <c r="E1366" s="397" t="s">
        <v>191</v>
      </c>
      <c r="F1366" s="398" t="s">
        <v>56</v>
      </c>
      <c r="G1366" s="398">
        <v>348</v>
      </c>
      <c r="H1366" s="398">
        <v>216973.15</v>
      </c>
      <c r="I1366" s="399">
        <v>6493665</v>
      </c>
      <c r="J1366" s="400">
        <v>5023310328</v>
      </c>
      <c r="K1366" s="400" t="s">
        <v>56</v>
      </c>
    </row>
    <row r="1367" spans="1:11" ht="12.75" customHeight="1">
      <c r="A1367" s="209">
        <v>1359</v>
      </c>
      <c r="B1367" s="387">
        <v>42872</v>
      </c>
      <c r="C1367" s="388">
        <v>0.63124999999999998</v>
      </c>
      <c r="D1367" s="389">
        <v>5862</v>
      </c>
      <c r="E1367" s="390" t="s">
        <v>191</v>
      </c>
      <c r="F1367" s="391" t="s">
        <v>56</v>
      </c>
      <c r="G1367" s="391">
        <v>270</v>
      </c>
      <c r="H1367" s="391">
        <v>217243.15</v>
      </c>
      <c r="I1367" s="392">
        <v>862857</v>
      </c>
      <c r="J1367" s="393">
        <v>5027007359</v>
      </c>
      <c r="K1367" s="393" t="s">
        <v>56</v>
      </c>
    </row>
    <row r="1368" spans="1:11" ht="12.75" customHeight="1">
      <c r="A1368" s="209">
        <v>1360</v>
      </c>
      <c r="B1368" s="394">
        <v>42872</v>
      </c>
      <c r="C1368" s="395">
        <v>0.63402777777777775</v>
      </c>
      <c r="D1368" s="396">
        <v>5547</v>
      </c>
      <c r="E1368" s="397" t="s">
        <v>191</v>
      </c>
      <c r="F1368" s="398" t="s">
        <v>56</v>
      </c>
      <c r="G1368" s="398">
        <v>338</v>
      </c>
      <c r="H1368" s="398">
        <v>217581.15</v>
      </c>
      <c r="I1368" s="399">
        <v>5471630</v>
      </c>
      <c r="J1368" s="400">
        <v>5023125676</v>
      </c>
      <c r="K1368" s="400" t="s">
        <v>56</v>
      </c>
    </row>
    <row r="1369" spans="1:11" ht="12.75" customHeight="1">
      <c r="A1369" s="209">
        <v>1361</v>
      </c>
      <c r="B1369" s="387">
        <v>42872</v>
      </c>
      <c r="C1369" s="388">
        <v>0.63472222222222219</v>
      </c>
      <c r="D1369" s="389">
        <v>4</v>
      </c>
      <c r="E1369" s="390" t="s">
        <v>191</v>
      </c>
      <c r="F1369" s="391" t="s">
        <v>56</v>
      </c>
      <c r="G1369" s="391">
        <v>577</v>
      </c>
      <c r="H1369" s="391">
        <v>218158.15</v>
      </c>
      <c r="I1369" s="392">
        <v>45138</v>
      </c>
      <c r="J1369" s="393">
        <v>5027231090</v>
      </c>
      <c r="K1369" s="393" t="s">
        <v>56</v>
      </c>
    </row>
    <row r="1370" spans="1:11" ht="12.75" customHeight="1">
      <c r="A1370" s="209">
        <v>1362</v>
      </c>
      <c r="B1370" s="394">
        <v>42872</v>
      </c>
      <c r="C1370" s="395">
        <v>0.6479166666666667</v>
      </c>
      <c r="D1370" s="396">
        <v>5586</v>
      </c>
      <c r="E1370" s="397" t="s">
        <v>191</v>
      </c>
      <c r="F1370" s="398" t="s">
        <v>56</v>
      </c>
      <c r="G1370" s="398">
        <v>237</v>
      </c>
      <c r="H1370" s="398">
        <v>218395.15</v>
      </c>
      <c r="I1370" s="399">
        <v>5863691</v>
      </c>
      <c r="J1370" s="400">
        <v>5026168947</v>
      </c>
      <c r="K1370" s="400" t="s">
        <v>56</v>
      </c>
    </row>
    <row r="1371" spans="1:11" ht="12.75" customHeight="1">
      <c r="A1371" s="209">
        <v>1363</v>
      </c>
      <c r="B1371" s="387">
        <v>42872</v>
      </c>
      <c r="C1371" s="388">
        <v>0.65138888888888891</v>
      </c>
      <c r="D1371" s="389">
        <v>7465</v>
      </c>
      <c r="E1371" s="390" t="s">
        <v>720</v>
      </c>
      <c r="F1371" s="391" t="s">
        <v>56</v>
      </c>
      <c r="G1371" s="391">
        <v>769</v>
      </c>
      <c r="H1371" s="391">
        <v>219164.15</v>
      </c>
      <c r="I1371" s="392">
        <v>6584179</v>
      </c>
      <c r="J1371" s="393" t="s">
        <v>37301</v>
      </c>
      <c r="K1371" s="393" t="s">
        <v>56</v>
      </c>
    </row>
    <row r="1372" spans="1:11" ht="12.75" customHeight="1">
      <c r="A1372" s="209">
        <v>1364</v>
      </c>
      <c r="B1372" s="394">
        <v>42872</v>
      </c>
      <c r="C1372" s="395">
        <v>0.65416666666666667</v>
      </c>
      <c r="D1372" s="396">
        <v>324</v>
      </c>
      <c r="E1372" s="397" t="s">
        <v>191</v>
      </c>
      <c r="F1372" s="398" t="s">
        <v>56</v>
      </c>
      <c r="G1372" s="398">
        <v>746</v>
      </c>
      <c r="H1372" s="398">
        <v>219910.15</v>
      </c>
      <c r="I1372" s="399">
        <v>3249949</v>
      </c>
      <c r="J1372" s="400">
        <v>5023385809</v>
      </c>
      <c r="K1372" s="400" t="s">
        <v>56</v>
      </c>
    </row>
    <row r="1373" spans="1:11" ht="12.75" customHeight="1">
      <c r="A1373" s="209">
        <v>1365</v>
      </c>
      <c r="B1373" s="387">
        <v>42872</v>
      </c>
      <c r="C1373" s="388">
        <v>0.65486111111111112</v>
      </c>
      <c r="D1373" s="389">
        <v>324</v>
      </c>
      <c r="E1373" s="390" t="s">
        <v>191</v>
      </c>
      <c r="F1373" s="391" t="s">
        <v>56</v>
      </c>
      <c r="G1373" s="391">
        <v>1097</v>
      </c>
      <c r="H1373" s="391">
        <v>221007.15</v>
      </c>
      <c r="I1373" s="392">
        <v>3249950</v>
      </c>
      <c r="J1373" s="393">
        <v>5023385809</v>
      </c>
      <c r="K1373" s="393" t="s">
        <v>56</v>
      </c>
    </row>
    <row r="1374" spans="1:11" ht="12.75" customHeight="1">
      <c r="A1374" s="209">
        <v>1366</v>
      </c>
      <c r="B1374" s="394">
        <v>42872</v>
      </c>
      <c r="C1374" s="395">
        <v>0.65555555555555556</v>
      </c>
      <c r="D1374" s="396">
        <v>10</v>
      </c>
      <c r="E1374" s="397" t="s">
        <v>191</v>
      </c>
      <c r="F1374" s="398" t="s">
        <v>56</v>
      </c>
      <c r="G1374" s="398">
        <v>56</v>
      </c>
      <c r="H1374" s="398">
        <v>221063.15</v>
      </c>
      <c r="I1374" s="399">
        <v>107463</v>
      </c>
      <c r="J1374" s="400">
        <v>5027007482</v>
      </c>
      <c r="K1374" s="400" t="s">
        <v>56</v>
      </c>
    </row>
    <row r="1375" spans="1:11" ht="12.75" customHeight="1">
      <c r="A1375" s="209">
        <v>1367</v>
      </c>
      <c r="B1375" s="387">
        <v>42872</v>
      </c>
      <c r="C1375" s="388">
        <v>0.65763888888888888</v>
      </c>
      <c r="D1375" s="389">
        <v>5559</v>
      </c>
      <c r="E1375" s="390" t="s">
        <v>191</v>
      </c>
      <c r="F1375" s="391" t="s">
        <v>56</v>
      </c>
      <c r="G1375" s="391">
        <v>166</v>
      </c>
      <c r="H1375" s="391">
        <v>221229.15</v>
      </c>
      <c r="I1375" s="392">
        <v>5594943</v>
      </c>
      <c r="J1375" s="393">
        <v>5023310724</v>
      </c>
      <c r="K1375" s="393" t="s">
        <v>56</v>
      </c>
    </row>
    <row r="1376" spans="1:11" ht="12.75" customHeight="1">
      <c r="A1376" s="209">
        <v>1368</v>
      </c>
      <c r="B1376" s="394">
        <v>42872</v>
      </c>
      <c r="C1376" s="395">
        <v>0.65833333333333333</v>
      </c>
      <c r="D1376" s="396">
        <v>45</v>
      </c>
      <c r="E1376" s="397" t="s">
        <v>191</v>
      </c>
      <c r="F1376" s="398" t="s">
        <v>56</v>
      </c>
      <c r="G1376" s="398">
        <v>357</v>
      </c>
      <c r="H1376" s="398">
        <v>221586.15</v>
      </c>
      <c r="I1376" s="399">
        <v>453519</v>
      </c>
      <c r="J1376" s="400">
        <v>1000008852</v>
      </c>
      <c r="K1376" s="400" t="s">
        <v>56</v>
      </c>
    </row>
    <row r="1377" spans="1:11" ht="12.75" customHeight="1">
      <c r="A1377" s="209">
        <v>1369</v>
      </c>
      <c r="B1377" s="387">
        <v>42872</v>
      </c>
      <c r="C1377" s="388">
        <v>0.66180555555555554</v>
      </c>
      <c r="D1377" s="389">
        <v>7854</v>
      </c>
      <c r="E1377" s="390" t="s">
        <v>191</v>
      </c>
      <c r="F1377" s="391" t="s">
        <v>56</v>
      </c>
      <c r="G1377" s="391">
        <v>223</v>
      </c>
      <c r="H1377" s="391">
        <v>221809.15</v>
      </c>
      <c r="I1377" s="392">
        <v>854310</v>
      </c>
      <c r="J1377" s="393">
        <v>5026683721</v>
      </c>
      <c r="K1377" s="393" t="s">
        <v>56</v>
      </c>
    </row>
    <row r="1378" spans="1:11" ht="12.75" customHeight="1">
      <c r="A1378" s="209">
        <v>1370</v>
      </c>
      <c r="B1378" s="394">
        <v>42872</v>
      </c>
      <c r="C1378" s="395">
        <v>0.67638888888888893</v>
      </c>
      <c r="D1378" s="396">
        <v>7465</v>
      </c>
      <c r="E1378" s="397" t="s">
        <v>720</v>
      </c>
      <c r="F1378" s="398" t="s">
        <v>56</v>
      </c>
      <c r="G1378" s="398">
        <v>174</v>
      </c>
      <c r="H1378" s="398">
        <v>221983.15</v>
      </c>
      <c r="I1378" s="399">
        <v>6599053</v>
      </c>
      <c r="J1378" s="400" t="s">
        <v>37302</v>
      </c>
      <c r="K1378" s="400" t="s">
        <v>56</v>
      </c>
    </row>
    <row r="1379" spans="1:11" ht="12.75" customHeight="1">
      <c r="A1379" s="209">
        <v>1371</v>
      </c>
      <c r="B1379" s="387">
        <v>42872</v>
      </c>
      <c r="C1379" s="388">
        <v>0.68125000000000002</v>
      </c>
      <c r="D1379" s="389">
        <v>7465</v>
      </c>
      <c r="E1379" s="390" t="s">
        <v>720</v>
      </c>
      <c r="F1379" s="391" t="s">
        <v>56</v>
      </c>
      <c r="G1379" s="391">
        <v>419</v>
      </c>
      <c r="H1379" s="391">
        <v>222402.15</v>
      </c>
      <c r="I1379" s="392">
        <v>6602181</v>
      </c>
      <c r="J1379" s="393" t="s">
        <v>37303</v>
      </c>
      <c r="K1379" s="393" t="s">
        <v>56</v>
      </c>
    </row>
    <row r="1380" spans="1:11" ht="12.75" customHeight="1">
      <c r="A1380" s="209">
        <v>1372</v>
      </c>
      <c r="B1380" s="394">
        <v>42872</v>
      </c>
      <c r="C1380" s="395">
        <v>0.68958333333333333</v>
      </c>
      <c r="D1380" s="396">
        <v>890</v>
      </c>
      <c r="E1380" s="397" t="s">
        <v>718</v>
      </c>
      <c r="F1380" s="398" t="s">
        <v>56</v>
      </c>
      <c r="G1380" s="398">
        <v>200</v>
      </c>
      <c r="H1380" s="398">
        <v>222602.15</v>
      </c>
      <c r="I1380" s="399">
        <v>9614610</v>
      </c>
      <c r="J1380" s="400" t="s">
        <v>37304</v>
      </c>
      <c r="K1380" s="400" t="s">
        <v>56</v>
      </c>
    </row>
    <row r="1381" spans="1:11" ht="12.75" customHeight="1">
      <c r="A1381" s="209">
        <v>1373</v>
      </c>
      <c r="B1381" s="387">
        <v>42872</v>
      </c>
      <c r="C1381" s="388">
        <v>0.70416666666666661</v>
      </c>
      <c r="D1381" s="389">
        <v>890</v>
      </c>
      <c r="E1381" s="390" t="s">
        <v>718</v>
      </c>
      <c r="F1381" s="391" t="s">
        <v>56</v>
      </c>
      <c r="G1381" s="391">
        <v>148</v>
      </c>
      <c r="H1381" s="391">
        <v>222750.15</v>
      </c>
      <c r="I1381" s="392">
        <v>5392931</v>
      </c>
      <c r="J1381" s="393" t="s">
        <v>37305</v>
      </c>
      <c r="K1381" s="393" t="s">
        <v>56</v>
      </c>
    </row>
    <row r="1382" spans="1:11" ht="12.75" customHeight="1">
      <c r="A1382" s="209">
        <v>1374</v>
      </c>
      <c r="B1382" s="394">
        <v>42872</v>
      </c>
      <c r="C1382" s="395">
        <v>0.72222222222222221</v>
      </c>
      <c r="D1382" s="396">
        <v>3597</v>
      </c>
      <c r="E1382" s="397" t="s">
        <v>718</v>
      </c>
      <c r="F1382" s="398" t="s">
        <v>56</v>
      </c>
      <c r="G1382" s="398">
        <v>172</v>
      </c>
      <c r="H1382" s="398">
        <v>222922.15</v>
      </c>
      <c r="I1382" s="399">
        <v>7829528</v>
      </c>
      <c r="J1382" s="400" t="s">
        <v>37306</v>
      </c>
      <c r="K1382" s="400" t="s">
        <v>56</v>
      </c>
    </row>
    <row r="1383" spans="1:11" ht="12.75" customHeight="1">
      <c r="A1383" s="209">
        <v>1375</v>
      </c>
      <c r="B1383" s="387">
        <v>42872</v>
      </c>
      <c r="C1383" s="388">
        <v>0.74444444444444446</v>
      </c>
      <c r="D1383" s="389">
        <v>890</v>
      </c>
      <c r="E1383" s="390" t="s">
        <v>718</v>
      </c>
      <c r="F1383" s="391" t="s">
        <v>56</v>
      </c>
      <c r="G1383" s="391">
        <v>182</v>
      </c>
      <c r="H1383" s="391">
        <v>223104.15</v>
      </c>
      <c r="I1383" s="392">
        <v>256199</v>
      </c>
      <c r="J1383" s="393" t="s">
        <v>37307</v>
      </c>
      <c r="K1383" s="393" t="s">
        <v>56</v>
      </c>
    </row>
    <row r="1384" spans="1:11" ht="12.75" customHeight="1">
      <c r="A1384" s="209">
        <v>1376</v>
      </c>
      <c r="B1384" s="394">
        <v>42872</v>
      </c>
      <c r="C1384" s="395">
        <v>0.83750000000000002</v>
      </c>
      <c r="D1384" s="396">
        <v>890</v>
      </c>
      <c r="E1384" s="397" t="s">
        <v>718</v>
      </c>
      <c r="F1384" s="398" t="s">
        <v>56</v>
      </c>
      <c r="G1384" s="398">
        <v>371</v>
      </c>
      <c r="H1384" s="398">
        <v>223475.15</v>
      </c>
      <c r="I1384" s="399">
        <v>9429827</v>
      </c>
      <c r="J1384" s="400" t="s">
        <v>37308</v>
      </c>
      <c r="K1384" s="400" t="s">
        <v>56</v>
      </c>
    </row>
    <row r="1385" spans="1:11" ht="12.75" customHeight="1">
      <c r="A1385" s="209">
        <v>1377</v>
      </c>
      <c r="B1385" s="387">
        <v>42873</v>
      </c>
      <c r="C1385" s="388">
        <v>0.32916666666666666</v>
      </c>
      <c r="D1385" s="389">
        <v>7465</v>
      </c>
      <c r="E1385" s="390" t="s">
        <v>720</v>
      </c>
      <c r="F1385" s="391" t="s">
        <v>56</v>
      </c>
      <c r="G1385" s="391">
        <v>247</v>
      </c>
      <c r="H1385" s="391">
        <v>223722.15</v>
      </c>
      <c r="I1385" s="392">
        <v>6685165</v>
      </c>
      <c r="J1385" s="393" t="s">
        <v>39814</v>
      </c>
      <c r="K1385" s="393" t="s">
        <v>56</v>
      </c>
    </row>
    <row r="1386" spans="1:11" ht="12.75" customHeight="1">
      <c r="A1386" s="209">
        <v>1378</v>
      </c>
      <c r="B1386" s="394">
        <v>42873</v>
      </c>
      <c r="C1386" s="395">
        <v>0.37777777777777777</v>
      </c>
      <c r="D1386" s="396">
        <v>5658</v>
      </c>
      <c r="E1386" s="397" t="s">
        <v>191</v>
      </c>
      <c r="F1386" s="398" t="s">
        <v>56</v>
      </c>
      <c r="G1386" s="398">
        <v>154</v>
      </c>
      <c r="H1386" s="398">
        <v>223876.15</v>
      </c>
      <c r="I1386" s="399">
        <v>658479</v>
      </c>
      <c r="J1386" s="400">
        <v>5023734428</v>
      </c>
      <c r="K1386" s="400" t="s">
        <v>56</v>
      </c>
    </row>
    <row r="1387" spans="1:11" ht="12.75" customHeight="1">
      <c r="A1387" s="209">
        <v>1379</v>
      </c>
      <c r="B1387" s="387">
        <v>42873</v>
      </c>
      <c r="C1387" s="388">
        <v>0.39374999999999999</v>
      </c>
      <c r="D1387" s="389">
        <v>7465</v>
      </c>
      <c r="E1387" s="390" t="s">
        <v>720</v>
      </c>
      <c r="F1387" s="391" t="s">
        <v>56</v>
      </c>
      <c r="G1387" s="391">
        <v>186</v>
      </c>
      <c r="H1387" s="391">
        <v>224062.15</v>
      </c>
      <c r="I1387" s="392">
        <v>6713085</v>
      </c>
      <c r="J1387" s="393" t="s">
        <v>39815</v>
      </c>
      <c r="K1387" s="393" t="s">
        <v>56</v>
      </c>
    </row>
    <row r="1388" spans="1:11" ht="12.75" customHeight="1">
      <c r="A1388" s="209">
        <v>1380</v>
      </c>
      <c r="B1388" s="394">
        <v>42873</v>
      </c>
      <c r="C1388" s="395">
        <v>0.39583333333333331</v>
      </c>
      <c r="D1388" s="396">
        <v>5544</v>
      </c>
      <c r="E1388" s="397" t="s">
        <v>191</v>
      </c>
      <c r="F1388" s="398" t="s">
        <v>56</v>
      </c>
      <c r="G1388" s="398">
        <v>213</v>
      </c>
      <c r="H1388" s="398">
        <v>224275.15</v>
      </c>
      <c r="I1388" s="399">
        <v>5442</v>
      </c>
      <c r="J1388" s="400">
        <v>1000020949</v>
      </c>
      <c r="K1388" s="400" t="s">
        <v>56</v>
      </c>
    </row>
    <row r="1389" spans="1:11" ht="12.75" customHeight="1">
      <c r="A1389" s="209">
        <v>1381</v>
      </c>
      <c r="B1389" s="387">
        <v>42873</v>
      </c>
      <c r="C1389" s="388">
        <v>0.39930555555555558</v>
      </c>
      <c r="D1389" s="389">
        <v>7465</v>
      </c>
      <c r="E1389" s="390" t="s">
        <v>720</v>
      </c>
      <c r="F1389" s="391" t="s">
        <v>56</v>
      </c>
      <c r="G1389" s="391">
        <v>2076</v>
      </c>
      <c r="H1389" s="391">
        <v>226351.15</v>
      </c>
      <c r="I1389" s="392">
        <v>6716237</v>
      </c>
      <c r="J1389" s="393" t="s">
        <v>39816</v>
      </c>
      <c r="K1389" s="393" t="s">
        <v>56</v>
      </c>
    </row>
    <row r="1390" spans="1:11" ht="12.75" customHeight="1">
      <c r="A1390" s="209">
        <v>1382</v>
      </c>
      <c r="B1390" s="394">
        <v>42873</v>
      </c>
      <c r="C1390" s="395">
        <v>0.39930555555555558</v>
      </c>
      <c r="D1390" s="396">
        <v>5883</v>
      </c>
      <c r="E1390" s="397" t="s">
        <v>191</v>
      </c>
      <c r="F1390" s="398" t="s">
        <v>56</v>
      </c>
      <c r="G1390" s="398">
        <v>312</v>
      </c>
      <c r="H1390" s="398">
        <v>226663.15</v>
      </c>
      <c r="I1390" s="399">
        <v>8836836</v>
      </c>
      <c r="J1390" s="400">
        <v>1000042331</v>
      </c>
      <c r="K1390" s="400" t="s">
        <v>56</v>
      </c>
    </row>
    <row r="1391" spans="1:11" ht="12.75" customHeight="1">
      <c r="A1391" s="209">
        <v>1383</v>
      </c>
      <c r="B1391" s="387">
        <v>42873</v>
      </c>
      <c r="C1391" s="388">
        <v>0.40069444444444446</v>
      </c>
      <c r="D1391" s="389">
        <v>223</v>
      </c>
      <c r="E1391" s="390" t="s">
        <v>191</v>
      </c>
      <c r="F1391" s="391" t="s">
        <v>56</v>
      </c>
      <c r="G1391" s="391">
        <v>511</v>
      </c>
      <c r="H1391" s="391">
        <v>227174.15</v>
      </c>
      <c r="I1391" s="392">
        <v>2234316</v>
      </c>
      <c r="J1391" s="393">
        <v>5026683911</v>
      </c>
      <c r="K1391" s="393" t="s">
        <v>56</v>
      </c>
    </row>
    <row r="1392" spans="1:11" ht="12.75" customHeight="1">
      <c r="A1392" s="209">
        <v>1384</v>
      </c>
      <c r="B1392" s="394">
        <v>42873</v>
      </c>
      <c r="C1392" s="395">
        <v>0.41319444444444442</v>
      </c>
      <c r="D1392" s="396">
        <v>7776</v>
      </c>
      <c r="E1392" s="397" t="s">
        <v>191</v>
      </c>
      <c r="F1392" s="398" t="s">
        <v>56</v>
      </c>
      <c r="G1392" s="398">
        <v>264</v>
      </c>
      <c r="H1392" s="398">
        <v>227438.15</v>
      </c>
      <c r="I1392" s="399">
        <v>7761804</v>
      </c>
      <c r="J1392" s="400">
        <v>5026537190</v>
      </c>
      <c r="K1392" s="400" t="s">
        <v>56</v>
      </c>
    </row>
    <row r="1393" spans="1:11" ht="12.75" customHeight="1">
      <c r="A1393" s="209">
        <v>1385</v>
      </c>
      <c r="B1393" s="387">
        <v>42873</v>
      </c>
      <c r="C1393" s="388">
        <v>0.4201388888888889</v>
      </c>
      <c r="D1393" s="389">
        <v>7576</v>
      </c>
      <c r="E1393" s="390" t="s">
        <v>191</v>
      </c>
      <c r="F1393" s="391" t="s">
        <v>56</v>
      </c>
      <c r="G1393" s="391">
        <v>386</v>
      </c>
      <c r="H1393" s="391">
        <v>227824.15</v>
      </c>
      <c r="I1393" s="392">
        <v>5765879</v>
      </c>
      <c r="J1393" s="393">
        <v>1000081602</v>
      </c>
      <c r="K1393" s="393" t="s">
        <v>56</v>
      </c>
    </row>
    <row r="1394" spans="1:11" ht="12.75" customHeight="1">
      <c r="A1394" s="209">
        <v>1386</v>
      </c>
      <c r="B1394" s="394">
        <v>42873</v>
      </c>
      <c r="C1394" s="395">
        <v>0.42152777777777778</v>
      </c>
      <c r="D1394" s="396">
        <v>5541</v>
      </c>
      <c r="E1394" s="397" t="s">
        <v>191</v>
      </c>
      <c r="F1394" s="398" t="s">
        <v>56</v>
      </c>
      <c r="G1394" s="398">
        <v>304</v>
      </c>
      <c r="H1394" s="398">
        <v>228128.15</v>
      </c>
      <c r="I1394" s="399">
        <v>5419779</v>
      </c>
      <c r="J1394" s="400">
        <v>5023634230</v>
      </c>
      <c r="K1394" s="400" t="s">
        <v>56</v>
      </c>
    </row>
    <row r="1395" spans="1:11" ht="12.75" customHeight="1">
      <c r="A1395" s="209">
        <v>1387</v>
      </c>
      <c r="B1395" s="387">
        <v>42873</v>
      </c>
      <c r="C1395" s="388">
        <v>0.42499999999999999</v>
      </c>
      <c r="D1395" s="389">
        <v>5562</v>
      </c>
      <c r="E1395" s="390" t="s">
        <v>191</v>
      </c>
      <c r="F1395" s="391" t="s">
        <v>56</v>
      </c>
      <c r="G1395" s="391">
        <v>477</v>
      </c>
      <c r="H1395" s="391">
        <v>228605.15</v>
      </c>
      <c r="I1395" s="392">
        <v>5622319</v>
      </c>
      <c r="J1395" s="393">
        <v>5023125932</v>
      </c>
      <c r="K1395" s="393" t="s">
        <v>56</v>
      </c>
    </row>
    <row r="1396" spans="1:11" ht="12.75" customHeight="1">
      <c r="A1396" s="209">
        <v>1388</v>
      </c>
      <c r="B1396" s="394">
        <v>42873</v>
      </c>
      <c r="C1396" s="395">
        <v>0.43124999999999997</v>
      </c>
      <c r="D1396" s="396">
        <v>21</v>
      </c>
      <c r="E1396" s="397" t="s">
        <v>191</v>
      </c>
      <c r="F1396" s="398" t="s">
        <v>56</v>
      </c>
      <c r="G1396" s="398">
        <v>260</v>
      </c>
      <c r="H1396" s="398">
        <v>228865.15</v>
      </c>
      <c r="I1396" s="399">
        <v>217126</v>
      </c>
      <c r="J1396" s="400">
        <v>5023758823</v>
      </c>
      <c r="K1396" s="400" t="s">
        <v>56</v>
      </c>
    </row>
    <row r="1397" spans="1:11" ht="12.75" customHeight="1">
      <c r="A1397" s="209">
        <v>1389</v>
      </c>
      <c r="B1397" s="387">
        <v>42873</v>
      </c>
      <c r="C1397" s="388">
        <v>0.43194444444444446</v>
      </c>
      <c r="D1397" s="389">
        <v>332</v>
      </c>
      <c r="E1397" s="390" t="s">
        <v>191</v>
      </c>
      <c r="F1397" s="391" t="s">
        <v>56</v>
      </c>
      <c r="G1397" s="391">
        <v>273</v>
      </c>
      <c r="H1397" s="391">
        <v>229138.15</v>
      </c>
      <c r="I1397" s="392">
        <v>332447</v>
      </c>
      <c r="J1397" s="393">
        <v>5026477488</v>
      </c>
      <c r="K1397" s="393" t="s">
        <v>56</v>
      </c>
    </row>
    <row r="1398" spans="1:11" ht="12.75" customHeight="1">
      <c r="A1398" s="209">
        <v>1390</v>
      </c>
      <c r="B1398" s="394">
        <v>42873</v>
      </c>
      <c r="C1398" s="395">
        <v>0.43888888888888888</v>
      </c>
      <c r="D1398" s="396">
        <v>7576</v>
      </c>
      <c r="E1398" s="397" t="s">
        <v>191</v>
      </c>
      <c r="F1398" s="398" t="s">
        <v>56</v>
      </c>
      <c r="G1398" s="398">
        <v>591</v>
      </c>
      <c r="H1398" s="398">
        <v>229729.15</v>
      </c>
      <c r="I1398" s="399">
        <v>5765909</v>
      </c>
      <c r="J1398" s="400">
        <v>1000174506</v>
      </c>
      <c r="K1398" s="400" t="s">
        <v>56</v>
      </c>
    </row>
    <row r="1399" spans="1:11" ht="12.75" customHeight="1">
      <c r="A1399" s="209">
        <v>1391</v>
      </c>
      <c r="B1399" s="387">
        <v>42873</v>
      </c>
      <c r="C1399" s="388">
        <v>0.43958333333333338</v>
      </c>
      <c r="D1399" s="389">
        <v>7576</v>
      </c>
      <c r="E1399" s="390" t="s">
        <v>191</v>
      </c>
      <c r="F1399" s="391" t="s">
        <v>56</v>
      </c>
      <c r="G1399" s="391">
        <v>267</v>
      </c>
      <c r="H1399" s="391">
        <v>229996.15</v>
      </c>
      <c r="I1399" s="392">
        <v>5765910</v>
      </c>
      <c r="J1399" s="393">
        <v>1000174571</v>
      </c>
      <c r="K1399" s="393" t="s">
        <v>56</v>
      </c>
    </row>
    <row r="1400" spans="1:11" ht="12.75" customHeight="1">
      <c r="A1400" s="209">
        <v>1392</v>
      </c>
      <c r="B1400" s="394">
        <v>42873</v>
      </c>
      <c r="C1400" s="395">
        <v>0.44166666666666665</v>
      </c>
      <c r="D1400" s="396">
        <v>890</v>
      </c>
      <c r="E1400" s="397" t="s">
        <v>718</v>
      </c>
      <c r="F1400" s="398" t="s">
        <v>56</v>
      </c>
      <c r="G1400" s="398">
        <v>157</v>
      </c>
      <c r="H1400" s="398">
        <v>230153.15</v>
      </c>
      <c r="I1400" s="399">
        <v>568278</v>
      </c>
      <c r="J1400" s="400" t="s">
        <v>39817</v>
      </c>
      <c r="K1400" s="400" t="s">
        <v>56</v>
      </c>
    </row>
    <row r="1401" spans="1:11" ht="12.75" customHeight="1">
      <c r="A1401" s="209">
        <v>1393</v>
      </c>
      <c r="B1401" s="387">
        <v>42873</v>
      </c>
      <c r="C1401" s="388">
        <v>0.44236111111111115</v>
      </c>
      <c r="D1401" s="389">
        <v>5760</v>
      </c>
      <c r="E1401" s="390" t="s">
        <v>191</v>
      </c>
      <c r="F1401" s="391" t="s">
        <v>56</v>
      </c>
      <c r="G1401" s="391">
        <v>40</v>
      </c>
      <c r="H1401" s="391">
        <v>230193.15</v>
      </c>
      <c r="I1401" s="392">
        <v>7605777</v>
      </c>
      <c r="J1401" s="393">
        <v>1000174399</v>
      </c>
      <c r="K1401" s="393" t="s">
        <v>56</v>
      </c>
    </row>
    <row r="1402" spans="1:11" ht="12.75" customHeight="1">
      <c r="A1402" s="209">
        <v>1394</v>
      </c>
      <c r="B1402" s="394">
        <v>42873</v>
      </c>
      <c r="C1402" s="395">
        <v>0.45208333333333334</v>
      </c>
      <c r="D1402" s="396">
        <v>5838</v>
      </c>
      <c r="E1402" s="397" t="s">
        <v>191</v>
      </c>
      <c r="F1402" s="398" t="s">
        <v>56</v>
      </c>
      <c r="G1402" s="398">
        <v>3234</v>
      </c>
      <c r="H1402" s="398">
        <v>233427.15</v>
      </c>
      <c r="I1402" s="399">
        <v>8389949</v>
      </c>
      <c r="J1402" s="400">
        <v>5027274074</v>
      </c>
      <c r="K1402" s="400" t="s">
        <v>56</v>
      </c>
    </row>
    <row r="1403" spans="1:11" ht="12.75" customHeight="1">
      <c r="A1403" s="209">
        <v>1395</v>
      </c>
      <c r="B1403" s="387">
        <v>42873</v>
      </c>
      <c r="C1403" s="388">
        <v>0.45208333333333334</v>
      </c>
      <c r="D1403" s="389">
        <v>5787</v>
      </c>
      <c r="E1403" s="390" t="s">
        <v>191</v>
      </c>
      <c r="F1403" s="391" t="s">
        <v>56</v>
      </c>
      <c r="G1403" s="391">
        <v>41</v>
      </c>
      <c r="H1403" s="391">
        <v>233468.15</v>
      </c>
      <c r="I1403" s="392">
        <v>7874644</v>
      </c>
      <c r="J1403" s="393">
        <v>5026108430</v>
      </c>
      <c r="K1403" s="393" t="s">
        <v>56</v>
      </c>
    </row>
    <row r="1404" spans="1:11" ht="12.75" customHeight="1">
      <c r="A1404" s="209">
        <v>1396</v>
      </c>
      <c r="B1404" s="394">
        <v>42873</v>
      </c>
      <c r="C1404" s="395">
        <v>0.46388888888888885</v>
      </c>
      <c r="D1404" s="396">
        <v>7465</v>
      </c>
      <c r="E1404" s="397" t="s">
        <v>720</v>
      </c>
      <c r="F1404" s="398" t="s">
        <v>56</v>
      </c>
      <c r="G1404" s="398">
        <v>589</v>
      </c>
      <c r="H1404" s="398">
        <v>234057.15</v>
      </c>
      <c r="I1404" s="399">
        <v>6760790</v>
      </c>
      <c r="J1404" s="400" t="s">
        <v>39818</v>
      </c>
      <c r="K1404" s="400" t="s">
        <v>56</v>
      </c>
    </row>
    <row r="1405" spans="1:11" ht="12.75" customHeight="1">
      <c r="A1405" s="209">
        <v>1397</v>
      </c>
      <c r="B1405" s="387">
        <v>42873</v>
      </c>
      <c r="C1405" s="388">
        <v>0.4680555555555555</v>
      </c>
      <c r="D1405" s="389">
        <v>7465</v>
      </c>
      <c r="E1405" s="390" t="s">
        <v>720</v>
      </c>
      <c r="F1405" s="391" t="s">
        <v>56</v>
      </c>
      <c r="G1405" s="391">
        <v>238</v>
      </c>
      <c r="H1405" s="391">
        <v>234295.15</v>
      </c>
      <c r="I1405" s="392">
        <v>6762851</v>
      </c>
      <c r="J1405" s="393" t="s">
        <v>39819</v>
      </c>
      <c r="K1405" s="393" t="s">
        <v>56</v>
      </c>
    </row>
    <row r="1406" spans="1:11" ht="12.75" customHeight="1">
      <c r="A1406" s="209">
        <v>1398</v>
      </c>
      <c r="B1406" s="394">
        <v>42873</v>
      </c>
      <c r="C1406" s="395">
        <v>0.46875</v>
      </c>
      <c r="D1406" s="396">
        <v>890</v>
      </c>
      <c r="E1406" s="397" t="s">
        <v>718</v>
      </c>
      <c r="F1406" s="398" t="s">
        <v>56</v>
      </c>
      <c r="G1406" s="398">
        <v>322</v>
      </c>
      <c r="H1406" s="398">
        <v>234617.15</v>
      </c>
      <c r="I1406" s="399">
        <v>2192777</v>
      </c>
      <c r="J1406" s="400" t="s">
        <v>39820</v>
      </c>
      <c r="K1406" s="400" t="s">
        <v>56</v>
      </c>
    </row>
    <row r="1407" spans="1:11" ht="12.75" customHeight="1">
      <c r="A1407" s="209">
        <v>1399</v>
      </c>
      <c r="B1407" s="387">
        <v>42873</v>
      </c>
      <c r="C1407" s="388">
        <v>0.47083333333333338</v>
      </c>
      <c r="D1407" s="389">
        <v>5631</v>
      </c>
      <c r="E1407" s="390" t="s">
        <v>191</v>
      </c>
      <c r="F1407" s="391" t="s">
        <v>56</v>
      </c>
      <c r="G1407" s="391">
        <v>298</v>
      </c>
      <c r="H1407" s="391">
        <v>234915.15</v>
      </c>
      <c r="I1407" s="392">
        <v>6319747</v>
      </c>
      <c r="J1407" s="393">
        <v>5026620608</v>
      </c>
      <c r="K1407" s="393" t="s">
        <v>56</v>
      </c>
    </row>
    <row r="1408" spans="1:11" ht="12.75" customHeight="1">
      <c r="A1408" s="209">
        <v>1400</v>
      </c>
      <c r="B1408" s="394">
        <v>42873</v>
      </c>
      <c r="C1408" s="395">
        <v>0.48333333333333334</v>
      </c>
      <c r="D1408" s="396">
        <v>5724</v>
      </c>
      <c r="E1408" s="397" t="s">
        <v>191</v>
      </c>
      <c r="F1408" s="398" t="s">
        <v>56</v>
      </c>
      <c r="G1408" s="398">
        <v>961</v>
      </c>
      <c r="H1408" s="398">
        <v>235876.15</v>
      </c>
      <c r="I1408" s="399">
        <v>7249250</v>
      </c>
      <c r="J1408" s="400">
        <v>5027308401</v>
      </c>
      <c r="K1408" s="400" t="s">
        <v>56</v>
      </c>
    </row>
    <row r="1409" spans="1:11" ht="12.75" customHeight="1">
      <c r="A1409" s="209">
        <v>1401</v>
      </c>
      <c r="B1409" s="387">
        <v>42873</v>
      </c>
      <c r="C1409" s="388">
        <v>0.48958333333333331</v>
      </c>
      <c r="D1409" s="389">
        <v>2247</v>
      </c>
      <c r="E1409" s="390" t="s">
        <v>191</v>
      </c>
      <c r="F1409" s="391" t="s">
        <v>56</v>
      </c>
      <c r="G1409" s="391">
        <v>214</v>
      </c>
      <c r="H1409" s="391">
        <v>236090.15</v>
      </c>
      <c r="I1409" s="392">
        <v>247558</v>
      </c>
      <c r="J1409" s="393">
        <v>5027263119</v>
      </c>
      <c r="K1409" s="393" t="s">
        <v>56</v>
      </c>
    </row>
    <row r="1410" spans="1:11" ht="12.75" customHeight="1">
      <c r="A1410" s="209">
        <v>1402</v>
      </c>
      <c r="B1410" s="394">
        <v>42873</v>
      </c>
      <c r="C1410" s="395">
        <v>0.49583333333333335</v>
      </c>
      <c r="D1410" s="396">
        <v>7465</v>
      </c>
      <c r="E1410" s="397" t="s">
        <v>720</v>
      </c>
      <c r="F1410" s="398" t="s">
        <v>56</v>
      </c>
      <c r="G1410" s="398">
        <v>252</v>
      </c>
      <c r="H1410" s="398">
        <v>236342.15</v>
      </c>
      <c r="I1410" s="399">
        <v>6782563</v>
      </c>
      <c r="J1410" s="400" t="s">
        <v>39821</v>
      </c>
      <c r="K1410" s="400" t="s">
        <v>56</v>
      </c>
    </row>
    <row r="1411" spans="1:11" ht="12.75" customHeight="1">
      <c r="A1411" s="209">
        <v>1403</v>
      </c>
      <c r="B1411" s="387">
        <v>42873</v>
      </c>
      <c r="C1411" s="388">
        <v>0.49791666666666662</v>
      </c>
      <c r="D1411" s="389">
        <v>890</v>
      </c>
      <c r="E1411" s="390" t="s">
        <v>718</v>
      </c>
      <c r="F1411" s="391" t="s">
        <v>56</v>
      </c>
      <c r="G1411" s="391">
        <v>542</v>
      </c>
      <c r="H1411" s="391">
        <v>236884.15</v>
      </c>
      <c r="I1411" s="392">
        <v>42339</v>
      </c>
      <c r="J1411" s="393" t="s">
        <v>39822</v>
      </c>
      <c r="K1411" s="393" t="s">
        <v>56</v>
      </c>
    </row>
    <row r="1412" spans="1:11" ht="12.75" customHeight="1">
      <c r="A1412" s="209">
        <v>1404</v>
      </c>
      <c r="B1412" s="394">
        <v>42873</v>
      </c>
      <c r="C1412" s="395">
        <v>0.50208333333333333</v>
      </c>
      <c r="D1412" s="396">
        <v>5643</v>
      </c>
      <c r="E1412" s="397" t="s">
        <v>191</v>
      </c>
      <c r="F1412" s="398" t="s">
        <v>56</v>
      </c>
      <c r="G1412" s="398">
        <v>352</v>
      </c>
      <c r="H1412" s="398">
        <v>237236.15</v>
      </c>
      <c r="I1412" s="399">
        <v>6433138</v>
      </c>
      <c r="J1412" s="400">
        <v>5026408996</v>
      </c>
      <c r="K1412" s="400" t="s">
        <v>56</v>
      </c>
    </row>
    <row r="1413" spans="1:11" ht="12.75" customHeight="1">
      <c r="A1413" s="209">
        <v>1405</v>
      </c>
      <c r="B1413" s="387">
        <v>42873</v>
      </c>
      <c r="C1413" s="388">
        <v>0.50277777777777777</v>
      </c>
      <c r="D1413" s="389">
        <v>5571</v>
      </c>
      <c r="E1413" s="390" t="s">
        <v>191</v>
      </c>
      <c r="F1413" s="391" t="s">
        <v>56</v>
      </c>
      <c r="G1413" s="391">
        <v>470</v>
      </c>
      <c r="H1413" s="391">
        <v>237706.15</v>
      </c>
      <c r="I1413" s="392">
        <v>5718472</v>
      </c>
      <c r="J1413" s="393">
        <v>5026981935</v>
      </c>
      <c r="K1413" s="393" t="s">
        <v>56</v>
      </c>
    </row>
    <row r="1414" spans="1:11" ht="12.75" customHeight="1">
      <c r="A1414" s="209">
        <v>1406</v>
      </c>
      <c r="B1414" s="394">
        <v>42873</v>
      </c>
      <c r="C1414" s="395">
        <v>0.50902777777777775</v>
      </c>
      <c r="D1414" s="396">
        <v>6</v>
      </c>
      <c r="E1414" s="397" t="s">
        <v>191</v>
      </c>
      <c r="F1414" s="398" t="s">
        <v>56</v>
      </c>
      <c r="G1414" s="398">
        <v>687</v>
      </c>
      <c r="H1414" s="398">
        <v>238393.15</v>
      </c>
      <c r="I1414" s="399">
        <v>63373</v>
      </c>
      <c r="J1414" s="400">
        <v>5024028606</v>
      </c>
      <c r="K1414" s="400" t="s">
        <v>56</v>
      </c>
    </row>
    <row r="1415" spans="1:11" ht="12.75" customHeight="1">
      <c r="A1415" s="209">
        <v>1407</v>
      </c>
      <c r="B1415" s="387">
        <v>42873</v>
      </c>
      <c r="C1415" s="388">
        <v>0.51458333333333328</v>
      </c>
      <c r="D1415" s="389">
        <v>5559</v>
      </c>
      <c r="E1415" s="390" t="s">
        <v>191</v>
      </c>
      <c r="F1415" s="391" t="s">
        <v>56</v>
      </c>
      <c r="G1415" s="391">
        <v>1307</v>
      </c>
      <c r="H1415" s="391">
        <v>239700.15</v>
      </c>
      <c r="I1415" s="392">
        <v>5595309</v>
      </c>
      <c r="J1415" s="393">
        <v>5023298705</v>
      </c>
      <c r="K1415" s="393" t="s">
        <v>56</v>
      </c>
    </row>
    <row r="1416" spans="1:11" ht="12.75" customHeight="1">
      <c r="A1416" s="209">
        <v>1408</v>
      </c>
      <c r="B1416" s="394">
        <v>42873</v>
      </c>
      <c r="C1416" s="395">
        <v>0.51527777777777783</v>
      </c>
      <c r="D1416" s="396">
        <v>398</v>
      </c>
      <c r="E1416" s="397" t="s">
        <v>191</v>
      </c>
      <c r="F1416" s="398" t="s">
        <v>56</v>
      </c>
      <c r="G1416" s="398">
        <v>1605</v>
      </c>
      <c r="H1416" s="398">
        <v>241305.15</v>
      </c>
      <c r="I1416" s="399">
        <v>3982653</v>
      </c>
      <c r="J1416" s="400">
        <v>5027051894</v>
      </c>
      <c r="K1416" s="400" t="s">
        <v>56</v>
      </c>
    </row>
    <row r="1417" spans="1:11" ht="12.75" customHeight="1">
      <c r="A1417" s="209">
        <v>1409</v>
      </c>
      <c r="B1417" s="387">
        <v>42873</v>
      </c>
      <c r="C1417" s="388">
        <v>0.52222222222222225</v>
      </c>
      <c r="D1417" s="389">
        <v>890</v>
      </c>
      <c r="E1417" s="390" t="s">
        <v>718</v>
      </c>
      <c r="F1417" s="391" t="s">
        <v>56</v>
      </c>
      <c r="G1417" s="391">
        <v>288</v>
      </c>
      <c r="H1417" s="391">
        <v>241593.15</v>
      </c>
      <c r="I1417" s="392">
        <v>8415693</v>
      </c>
      <c r="J1417" s="393" t="s">
        <v>39823</v>
      </c>
      <c r="K1417" s="393" t="s">
        <v>56</v>
      </c>
    </row>
    <row r="1418" spans="1:11" ht="12.75" customHeight="1">
      <c r="A1418" s="209">
        <v>1410</v>
      </c>
      <c r="B1418" s="394">
        <v>42873</v>
      </c>
      <c r="C1418" s="395">
        <v>0.52986111111111112</v>
      </c>
      <c r="D1418" s="396">
        <v>7465</v>
      </c>
      <c r="E1418" s="397" t="s">
        <v>720</v>
      </c>
      <c r="F1418" s="398" t="s">
        <v>56</v>
      </c>
      <c r="G1418" s="398">
        <v>452</v>
      </c>
      <c r="H1418" s="398">
        <v>242045.15</v>
      </c>
      <c r="I1418" s="399">
        <v>6812368</v>
      </c>
      <c r="J1418" s="400" t="s">
        <v>39824</v>
      </c>
      <c r="K1418" s="400" t="s">
        <v>56</v>
      </c>
    </row>
    <row r="1419" spans="1:11" ht="12.75" customHeight="1">
      <c r="A1419" s="209">
        <v>1411</v>
      </c>
      <c r="B1419" s="387">
        <v>42873</v>
      </c>
      <c r="C1419" s="388">
        <v>0.53611111111111109</v>
      </c>
      <c r="D1419" s="389">
        <v>7465</v>
      </c>
      <c r="E1419" s="390" t="s">
        <v>720</v>
      </c>
      <c r="F1419" s="391" t="s">
        <v>56</v>
      </c>
      <c r="G1419" s="391">
        <v>271</v>
      </c>
      <c r="H1419" s="391">
        <v>242316.15</v>
      </c>
      <c r="I1419" s="392">
        <v>6817192</v>
      </c>
      <c r="J1419" s="393" t="s">
        <v>39825</v>
      </c>
      <c r="K1419" s="393" t="s">
        <v>56</v>
      </c>
    </row>
    <row r="1420" spans="1:11" ht="12.75" customHeight="1">
      <c r="A1420" s="209">
        <v>1412</v>
      </c>
      <c r="B1420" s="394">
        <v>42873</v>
      </c>
      <c r="C1420" s="395">
        <v>0.53680555555555554</v>
      </c>
      <c r="D1420" s="396">
        <v>5787</v>
      </c>
      <c r="E1420" s="397" t="s">
        <v>191</v>
      </c>
      <c r="F1420" s="398" t="s">
        <v>56</v>
      </c>
      <c r="G1420" s="398">
        <v>337</v>
      </c>
      <c r="H1420" s="398">
        <v>242653.15</v>
      </c>
      <c r="I1420" s="399">
        <v>7874774</v>
      </c>
      <c r="J1420" s="400">
        <v>5027057628</v>
      </c>
      <c r="K1420" s="400" t="s">
        <v>56</v>
      </c>
    </row>
    <row r="1421" spans="1:11" ht="12.75" customHeight="1">
      <c r="A1421" s="209">
        <v>1413</v>
      </c>
      <c r="B1421" s="387">
        <v>42873</v>
      </c>
      <c r="C1421" s="388">
        <v>0.54027777777777775</v>
      </c>
      <c r="D1421" s="389">
        <v>325</v>
      </c>
      <c r="E1421" s="390" t="s">
        <v>191</v>
      </c>
      <c r="F1421" s="391" t="s">
        <v>56</v>
      </c>
      <c r="G1421" s="391">
        <v>403</v>
      </c>
      <c r="H1421" s="391">
        <v>243056.15</v>
      </c>
      <c r="I1421" s="392">
        <v>3255299</v>
      </c>
      <c r="J1421" s="393">
        <v>1000034692</v>
      </c>
      <c r="K1421" s="393" t="s">
        <v>56</v>
      </c>
    </row>
    <row r="1422" spans="1:11" ht="12.75" customHeight="1">
      <c r="A1422" s="209">
        <v>1414</v>
      </c>
      <c r="B1422" s="394">
        <v>42873</v>
      </c>
      <c r="C1422" s="395">
        <v>0.54375000000000007</v>
      </c>
      <c r="D1422" s="396">
        <v>479</v>
      </c>
      <c r="E1422" s="397" t="s">
        <v>191</v>
      </c>
      <c r="F1422" s="398" t="s">
        <v>56</v>
      </c>
      <c r="G1422" s="398">
        <v>351</v>
      </c>
      <c r="H1422" s="398">
        <v>243407.15</v>
      </c>
      <c r="I1422" s="399">
        <v>4794193</v>
      </c>
      <c r="J1422" s="400">
        <v>5026642495</v>
      </c>
      <c r="K1422" s="400" t="s">
        <v>56</v>
      </c>
    </row>
    <row r="1423" spans="1:11" ht="12.75" customHeight="1">
      <c r="A1423" s="209">
        <v>1415</v>
      </c>
      <c r="B1423" s="387">
        <v>42873</v>
      </c>
      <c r="C1423" s="388">
        <v>0.54861111111111105</v>
      </c>
      <c r="D1423" s="389">
        <v>7252</v>
      </c>
      <c r="E1423" s="390" t="s">
        <v>191</v>
      </c>
      <c r="F1423" s="391" t="s">
        <v>56</v>
      </c>
      <c r="G1423" s="391">
        <v>204</v>
      </c>
      <c r="H1423" s="391">
        <v>243611.15</v>
      </c>
      <c r="I1423" s="392">
        <v>2527031</v>
      </c>
      <c r="J1423" s="393">
        <v>5026404243</v>
      </c>
      <c r="K1423" s="393" t="s">
        <v>56</v>
      </c>
    </row>
    <row r="1424" spans="1:11" ht="12.75" customHeight="1">
      <c r="A1424" s="209">
        <v>1416</v>
      </c>
      <c r="B1424" s="394">
        <v>42873</v>
      </c>
      <c r="C1424" s="395">
        <v>0.55625000000000002</v>
      </c>
      <c r="D1424" s="396">
        <v>5808</v>
      </c>
      <c r="E1424" s="397" t="s">
        <v>191</v>
      </c>
      <c r="F1424" s="398" t="s">
        <v>56</v>
      </c>
      <c r="G1424" s="398">
        <v>399</v>
      </c>
      <c r="H1424" s="398">
        <v>244010.15</v>
      </c>
      <c r="I1424" s="399">
        <v>8089960</v>
      </c>
      <c r="J1424" s="400">
        <v>5023386013</v>
      </c>
      <c r="K1424" s="400" t="s">
        <v>56</v>
      </c>
    </row>
    <row r="1425" spans="1:11" ht="12.75" customHeight="1">
      <c r="A1425" s="209">
        <v>1417</v>
      </c>
      <c r="B1425" s="387">
        <v>42873</v>
      </c>
      <c r="C1425" s="388">
        <v>0.56111111111111112</v>
      </c>
      <c r="D1425" s="389">
        <v>5781</v>
      </c>
      <c r="E1425" s="390" t="s">
        <v>191</v>
      </c>
      <c r="F1425" s="391" t="s">
        <v>56</v>
      </c>
      <c r="G1425" s="391">
        <v>107</v>
      </c>
      <c r="H1425" s="391">
        <v>244117.15</v>
      </c>
      <c r="I1425" s="392">
        <v>781784</v>
      </c>
      <c r="J1425" s="393">
        <v>1000047314</v>
      </c>
      <c r="K1425" s="393" t="s">
        <v>56</v>
      </c>
    </row>
    <row r="1426" spans="1:11" ht="12.75" customHeight="1">
      <c r="A1426" s="209">
        <v>1418</v>
      </c>
      <c r="B1426" s="394">
        <v>42873</v>
      </c>
      <c r="C1426" s="395">
        <v>0.56111111111111112</v>
      </c>
      <c r="D1426" s="396">
        <v>5658</v>
      </c>
      <c r="E1426" s="397" t="s">
        <v>191</v>
      </c>
      <c r="F1426" s="398" t="s">
        <v>56</v>
      </c>
      <c r="G1426" s="398">
        <v>210</v>
      </c>
      <c r="H1426" s="398">
        <v>244327.15</v>
      </c>
      <c r="I1426" s="399">
        <v>658739</v>
      </c>
      <c r="J1426" s="400">
        <v>5023306326</v>
      </c>
      <c r="K1426" s="400" t="s">
        <v>56</v>
      </c>
    </row>
    <row r="1427" spans="1:11" ht="12.75" customHeight="1">
      <c r="A1427" s="209">
        <v>1419</v>
      </c>
      <c r="B1427" s="387">
        <v>42873</v>
      </c>
      <c r="C1427" s="388">
        <v>0.56180555555555556</v>
      </c>
      <c r="D1427" s="389">
        <v>2220</v>
      </c>
      <c r="E1427" s="390" t="s">
        <v>191</v>
      </c>
      <c r="F1427" s="391" t="s">
        <v>56</v>
      </c>
      <c r="G1427" s="391">
        <v>235</v>
      </c>
      <c r="H1427" s="391">
        <v>244562.15</v>
      </c>
      <c r="I1427" s="392">
        <v>2209802</v>
      </c>
      <c r="J1427" s="393">
        <v>5025791038</v>
      </c>
      <c r="K1427" s="393" t="s">
        <v>56</v>
      </c>
    </row>
    <row r="1428" spans="1:11" ht="12.75" customHeight="1">
      <c r="A1428" s="209">
        <v>1420</v>
      </c>
      <c r="B1428" s="394">
        <v>42873</v>
      </c>
      <c r="C1428" s="395">
        <v>0.56388888888888888</v>
      </c>
      <c r="D1428" s="396">
        <v>20</v>
      </c>
      <c r="E1428" s="397" t="s">
        <v>191</v>
      </c>
      <c r="F1428" s="398" t="s">
        <v>56</v>
      </c>
      <c r="G1428" s="398">
        <v>890</v>
      </c>
      <c r="H1428" s="398">
        <v>245452.15</v>
      </c>
      <c r="I1428" s="399">
        <v>201149</v>
      </c>
      <c r="J1428" s="400">
        <v>5027209856</v>
      </c>
      <c r="K1428" s="400" t="s">
        <v>56</v>
      </c>
    </row>
    <row r="1429" spans="1:11" ht="12.75" customHeight="1">
      <c r="A1429" s="209">
        <v>1421</v>
      </c>
      <c r="B1429" s="387">
        <v>42873</v>
      </c>
      <c r="C1429" s="388">
        <v>0.56597222222222221</v>
      </c>
      <c r="D1429" s="389">
        <v>2236</v>
      </c>
      <c r="E1429" s="390" t="s">
        <v>191</v>
      </c>
      <c r="F1429" s="391" t="s">
        <v>56</v>
      </c>
      <c r="G1429" s="391">
        <v>430</v>
      </c>
      <c r="H1429" s="391">
        <v>245882.15</v>
      </c>
      <c r="I1429" s="392">
        <v>2365812</v>
      </c>
      <c r="J1429" s="393">
        <v>5025513770</v>
      </c>
      <c r="K1429" s="393" t="s">
        <v>56</v>
      </c>
    </row>
    <row r="1430" spans="1:11" ht="12.75" customHeight="1">
      <c r="A1430" s="209">
        <v>1422</v>
      </c>
      <c r="B1430" s="394">
        <v>42873</v>
      </c>
      <c r="C1430" s="395">
        <v>0.57430555555555551</v>
      </c>
      <c r="D1430" s="396">
        <v>890</v>
      </c>
      <c r="E1430" s="397" t="s">
        <v>718</v>
      </c>
      <c r="F1430" s="398" t="s">
        <v>56</v>
      </c>
      <c r="G1430" s="398">
        <v>608</v>
      </c>
      <c r="H1430" s="398">
        <v>246490.15</v>
      </c>
      <c r="I1430" s="399">
        <v>7358382</v>
      </c>
      <c r="J1430" s="400" t="s">
        <v>39826</v>
      </c>
      <c r="K1430" s="400" t="s">
        <v>56</v>
      </c>
    </row>
    <row r="1431" spans="1:11" ht="12.75" customHeight="1">
      <c r="A1431" s="209">
        <v>1423</v>
      </c>
      <c r="B1431" s="387">
        <v>42873</v>
      </c>
      <c r="C1431" s="388">
        <v>0.5805555555555556</v>
      </c>
      <c r="D1431" s="389">
        <v>7820</v>
      </c>
      <c r="E1431" s="390" t="s">
        <v>191</v>
      </c>
      <c r="F1431" s="391" t="s">
        <v>56</v>
      </c>
      <c r="G1431" s="391">
        <v>259</v>
      </c>
      <c r="H1431" s="391">
        <v>246749.15</v>
      </c>
      <c r="I1431" s="392">
        <v>820358</v>
      </c>
      <c r="J1431" s="393">
        <v>5023987596</v>
      </c>
      <c r="K1431" s="393" t="s">
        <v>56</v>
      </c>
    </row>
    <row r="1432" spans="1:11" ht="12.75" customHeight="1">
      <c r="A1432" s="209">
        <v>1424</v>
      </c>
      <c r="B1432" s="394">
        <v>42873</v>
      </c>
      <c r="C1432" s="395">
        <v>0.58402777777777781</v>
      </c>
      <c r="D1432" s="396">
        <v>30</v>
      </c>
      <c r="E1432" s="397" t="s">
        <v>191</v>
      </c>
      <c r="F1432" s="398" t="s">
        <v>56</v>
      </c>
      <c r="G1432" s="398">
        <v>247</v>
      </c>
      <c r="H1432" s="398">
        <v>246996.15</v>
      </c>
      <c r="I1432" s="399">
        <v>308576</v>
      </c>
      <c r="J1432" s="400">
        <v>5023954273</v>
      </c>
      <c r="K1432" s="400" t="s">
        <v>56</v>
      </c>
    </row>
    <row r="1433" spans="1:11" ht="12.75" customHeight="1">
      <c r="A1433" s="209">
        <v>1425</v>
      </c>
      <c r="B1433" s="387">
        <v>42873</v>
      </c>
      <c r="C1433" s="388">
        <v>0.58750000000000002</v>
      </c>
      <c r="D1433" s="389">
        <v>5544</v>
      </c>
      <c r="E1433" s="390" t="s">
        <v>191</v>
      </c>
      <c r="F1433" s="391" t="s">
        <v>56</v>
      </c>
      <c r="G1433" s="391">
        <v>246</v>
      </c>
      <c r="H1433" s="391">
        <v>247242.15</v>
      </c>
      <c r="I1433" s="392">
        <v>544483</v>
      </c>
      <c r="J1433" s="393">
        <v>5026541069</v>
      </c>
      <c r="K1433" s="393" t="s">
        <v>56</v>
      </c>
    </row>
    <row r="1434" spans="1:11" ht="12.75" customHeight="1">
      <c r="A1434" s="209">
        <v>1426</v>
      </c>
      <c r="B1434" s="394">
        <v>42873</v>
      </c>
      <c r="C1434" s="395">
        <v>0.59583333333333333</v>
      </c>
      <c r="D1434" s="396">
        <v>223</v>
      </c>
      <c r="E1434" s="397" t="s">
        <v>191</v>
      </c>
      <c r="F1434" s="398" t="s">
        <v>56</v>
      </c>
      <c r="G1434" s="398">
        <v>343</v>
      </c>
      <c r="H1434" s="398">
        <v>247585.15</v>
      </c>
      <c r="I1434" s="399">
        <v>2234502</v>
      </c>
      <c r="J1434" s="400">
        <v>5027279651</v>
      </c>
      <c r="K1434" s="400" t="s">
        <v>56</v>
      </c>
    </row>
    <row r="1435" spans="1:11" ht="12.75" customHeight="1">
      <c r="A1435" s="209">
        <v>1427</v>
      </c>
      <c r="B1435" s="387">
        <v>42873</v>
      </c>
      <c r="C1435" s="388">
        <v>0.59930555555555554</v>
      </c>
      <c r="D1435" s="389">
        <v>31</v>
      </c>
      <c r="E1435" s="390" t="s">
        <v>191</v>
      </c>
      <c r="F1435" s="391" t="s">
        <v>56</v>
      </c>
      <c r="G1435" s="391">
        <v>332</v>
      </c>
      <c r="H1435" s="391">
        <v>247917.15</v>
      </c>
      <c r="I1435" s="392">
        <v>314706</v>
      </c>
      <c r="J1435" s="393">
        <v>5024028523</v>
      </c>
      <c r="K1435" s="393" t="s">
        <v>56</v>
      </c>
    </row>
    <row r="1436" spans="1:11" ht="12.75" customHeight="1">
      <c r="A1436" s="209">
        <v>1428</v>
      </c>
      <c r="B1436" s="394">
        <v>42873</v>
      </c>
      <c r="C1436" s="395">
        <v>0.6</v>
      </c>
      <c r="D1436" s="396">
        <v>5835</v>
      </c>
      <c r="E1436" s="397" t="s">
        <v>191</v>
      </c>
      <c r="F1436" s="398" t="s">
        <v>56</v>
      </c>
      <c r="G1436" s="398">
        <v>151</v>
      </c>
      <c r="H1436" s="398">
        <v>248068.15</v>
      </c>
      <c r="I1436" s="399">
        <v>8351699</v>
      </c>
      <c r="J1436" s="400">
        <v>5023456311</v>
      </c>
      <c r="K1436" s="400" t="s">
        <v>56</v>
      </c>
    </row>
    <row r="1437" spans="1:11" ht="12.75" customHeight="1">
      <c r="A1437" s="209">
        <v>1429</v>
      </c>
      <c r="B1437" s="387">
        <v>42873</v>
      </c>
      <c r="C1437" s="388">
        <v>0.60069444444444442</v>
      </c>
      <c r="D1437" s="389">
        <v>7657</v>
      </c>
      <c r="E1437" s="390" t="s">
        <v>191</v>
      </c>
      <c r="F1437" s="391" t="s">
        <v>56</v>
      </c>
      <c r="G1437" s="391">
        <v>329</v>
      </c>
      <c r="H1437" s="391">
        <v>248397.15</v>
      </c>
      <c r="I1437" s="392">
        <v>657957</v>
      </c>
      <c r="J1437" s="393">
        <v>5027351419</v>
      </c>
      <c r="K1437" s="393" t="s">
        <v>56</v>
      </c>
    </row>
    <row r="1438" spans="1:11" ht="12.75" customHeight="1">
      <c r="A1438" s="209">
        <v>1430</v>
      </c>
      <c r="B1438" s="394">
        <v>42873</v>
      </c>
      <c r="C1438" s="395">
        <v>0.60277777777777775</v>
      </c>
      <c r="D1438" s="396">
        <v>5844</v>
      </c>
      <c r="E1438" s="397" t="s">
        <v>191</v>
      </c>
      <c r="F1438" s="398" t="s">
        <v>56</v>
      </c>
      <c r="G1438" s="398">
        <v>86</v>
      </c>
      <c r="H1438" s="398">
        <v>248483.15</v>
      </c>
      <c r="I1438" s="399">
        <v>844638</v>
      </c>
      <c r="J1438" s="400">
        <v>5026108471</v>
      </c>
      <c r="K1438" s="400" t="s">
        <v>56</v>
      </c>
    </row>
    <row r="1439" spans="1:11" ht="12.75" customHeight="1">
      <c r="A1439" s="209">
        <v>1431</v>
      </c>
      <c r="B1439" s="387">
        <v>42873</v>
      </c>
      <c r="C1439" s="388">
        <v>0.60555555555555551</v>
      </c>
      <c r="D1439" s="389">
        <v>7776</v>
      </c>
      <c r="E1439" s="390" t="s">
        <v>191</v>
      </c>
      <c r="F1439" s="391" t="s">
        <v>56</v>
      </c>
      <c r="G1439" s="391">
        <v>568</v>
      </c>
      <c r="H1439" s="391">
        <v>249051.15</v>
      </c>
      <c r="I1439" s="392">
        <v>7762138</v>
      </c>
      <c r="J1439" s="393">
        <v>5026642420</v>
      </c>
      <c r="K1439" s="393" t="s">
        <v>56</v>
      </c>
    </row>
    <row r="1440" spans="1:11" ht="12.75" customHeight="1">
      <c r="A1440" s="209">
        <v>1432</v>
      </c>
      <c r="B1440" s="394">
        <v>42873</v>
      </c>
      <c r="C1440" s="395">
        <v>0.61041666666666672</v>
      </c>
      <c r="D1440" s="396">
        <v>45</v>
      </c>
      <c r="E1440" s="397" t="s">
        <v>191</v>
      </c>
      <c r="F1440" s="398" t="s">
        <v>56</v>
      </c>
      <c r="G1440" s="398">
        <v>302</v>
      </c>
      <c r="H1440" s="398">
        <v>249353.15</v>
      </c>
      <c r="I1440" s="399">
        <v>454061</v>
      </c>
      <c r="J1440" s="400">
        <v>5026500636</v>
      </c>
      <c r="K1440" s="400" t="s">
        <v>56</v>
      </c>
    </row>
    <row r="1441" spans="1:11" ht="12.75" customHeight="1">
      <c r="A1441" s="209">
        <v>1433</v>
      </c>
      <c r="B1441" s="387">
        <v>42873</v>
      </c>
      <c r="C1441" s="388">
        <v>0.61041666666666672</v>
      </c>
      <c r="D1441" s="389">
        <v>7887</v>
      </c>
      <c r="E1441" s="390" t="s">
        <v>191</v>
      </c>
      <c r="F1441" s="391" t="s">
        <v>56</v>
      </c>
      <c r="G1441" s="391">
        <v>171</v>
      </c>
      <c r="H1441" s="391">
        <v>249524.15</v>
      </c>
      <c r="I1441" s="392">
        <v>8877514</v>
      </c>
      <c r="J1441" s="393">
        <v>5023356594</v>
      </c>
      <c r="K1441" s="393" t="s">
        <v>56</v>
      </c>
    </row>
    <row r="1442" spans="1:11" ht="12.75" customHeight="1">
      <c r="A1442" s="209">
        <v>1434</v>
      </c>
      <c r="B1442" s="394">
        <v>42873</v>
      </c>
      <c r="C1442" s="395">
        <v>0.61319444444444449</v>
      </c>
      <c r="D1442" s="396">
        <v>7764</v>
      </c>
      <c r="E1442" s="397" t="s">
        <v>191</v>
      </c>
      <c r="F1442" s="398" t="s">
        <v>56</v>
      </c>
      <c r="G1442" s="398">
        <v>237</v>
      </c>
      <c r="H1442" s="398">
        <v>249761.15</v>
      </c>
      <c r="I1442" s="399">
        <v>7641860</v>
      </c>
      <c r="J1442" s="400">
        <v>5026095611</v>
      </c>
      <c r="K1442" s="400" t="s">
        <v>56</v>
      </c>
    </row>
    <row r="1443" spans="1:11" ht="12.75" customHeight="1">
      <c r="A1443" s="209">
        <v>1435</v>
      </c>
      <c r="B1443" s="387">
        <v>42873</v>
      </c>
      <c r="C1443" s="388">
        <v>0.61875000000000002</v>
      </c>
      <c r="D1443" s="389">
        <v>8850</v>
      </c>
      <c r="E1443" s="390" t="s">
        <v>191</v>
      </c>
      <c r="F1443" s="391" t="s">
        <v>56</v>
      </c>
      <c r="G1443" s="391">
        <v>549</v>
      </c>
      <c r="H1443" s="391">
        <v>250310.15</v>
      </c>
      <c r="I1443" s="392">
        <v>8501256</v>
      </c>
      <c r="J1443" s="393">
        <v>1000032761</v>
      </c>
      <c r="K1443" s="393" t="s">
        <v>56</v>
      </c>
    </row>
    <row r="1444" spans="1:11" ht="12.75" customHeight="1">
      <c r="A1444" s="209">
        <v>1436</v>
      </c>
      <c r="B1444" s="394">
        <v>42873</v>
      </c>
      <c r="C1444" s="395">
        <v>0.62222222222222223</v>
      </c>
      <c r="D1444" s="396">
        <v>64</v>
      </c>
      <c r="E1444" s="397" t="s">
        <v>191</v>
      </c>
      <c r="F1444" s="398" t="s">
        <v>56</v>
      </c>
      <c r="G1444" s="398">
        <v>235</v>
      </c>
      <c r="H1444" s="398">
        <v>250545.15</v>
      </c>
      <c r="I1444" s="399">
        <v>646434</v>
      </c>
      <c r="J1444" s="400">
        <v>5023466427</v>
      </c>
      <c r="K1444" s="400" t="s">
        <v>56</v>
      </c>
    </row>
    <row r="1445" spans="1:11" ht="12.75" customHeight="1">
      <c r="A1445" s="209">
        <v>1437</v>
      </c>
      <c r="B1445" s="387">
        <v>42873</v>
      </c>
      <c r="C1445" s="388">
        <v>0.62222222222222223</v>
      </c>
      <c r="D1445" s="389">
        <v>64</v>
      </c>
      <c r="E1445" s="390" t="s">
        <v>191</v>
      </c>
      <c r="F1445" s="391" t="s">
        <v>56</v>
      </c>
      <c r="G1445" s="391">
        <v>423</v>
      </c>
      <c r="H1445" s="391">
        <v>250968.15</v>
      </c>
      <c r="I1445" s="392">
        <v>646436</v>
      </c>
      <c r="J1445" s="393">
        <v>5023466484</v>
      </c>
      <c r="K1445" s="393" t="s">
        <v>56</v>
      </c>
    </row>
    <row r="1446" spans="1:11" ht="12.75" customHeight="1">
      <c r="A1446" s="209">
        <v>1438</v>
      </c>
      <c r="B1446" s="394">
        <v>42873</v>
      </c>
      <c r="C1446" s="395">
        <v>0.62430555555555556</v>
      </c>
      <c r="D1446" s="396">
        <v>5646</v>
      </c>
      <c r="E1446" s="397" t="s">
        <v>191</v>
      </c>
      <c r="F1446" s="398" t="s">
        <v>56</v>
      </c>
      <c r="G1446" s="398">
        <v>87</v>
      </c>
      <c r="H1446" s="398">
        <v>251055.15</v>
      </c>
      <c r="I1446" s="399">
        <v>646958</v>
      </c>
      <c r="J1446" s="400">
        <v>5023686347</v>
      </c>
      <c r="K1446" s="400" t="s">
        <v>56</v>
      </c>
    </row>
    <row r="1447" spans="1:11" ht="12.75" customHeight="1">
      <c r="A1447" s="209">
        <v>1439</v>
      </c>
      <c r="B1447" s="387">
        <v>42873</v>
      </c>
      <c r="C1447" s="388">
        <v>0.625</v>
      </c>
      <c r="D1447" s="389">
        <v>7588</v>
      </c>
      <c r="E1447" s="390" t="s">
        <v>191</v>
      </c>
      <c r="F1447" s="391" t="s">
        <v>56</v>
      </c>
      <c r="G1447" s="391">
        <v>354</v>
      </c>
      <c r="H1447" s="391">
        <v>251409.15</v>
      </c>
      <c r="I1447" s="392">
        <v>588530</v>
      </c>
      <c r="J1447" s="393">
        <v>5023122962</v>
      </c>
      <c r="K1447" s="393" t="s">
        <v>56</v>
      </c>
    </row>
    <row r="1448" spans="1:11" ht="12.75" customHeight="1">
      <c r="A1448" s="209">
        <v>1440</v>
      </c>
      <c r="B1448" s="394">
        <v>42873</v>
      </c>
      <c r="C1448" s="395">
        <v>0.62569444444444444</v>
      </c>
      <c r="D1448" s="396">
        <v>5646</v>
      </c>
      <c r="E1448" s="397" t="s">
        <v>191</v>
      </c>
      <c r="F1448" s="398" t="s">
        <v>56</v>
      </c>
      <c r="G1448" s="398">
        <v>300</v>
      </c>
      <c r="H1448" s="398">
        <v>251709.15</v>
      </c>
      <c r="I1448" s="399">
        <v>646961</v>
      </c>
      <c r="J1448" s="400">
        <v>5023734360</v>
      </c>
      <c r="K1448" s="400" t="s">
        <v>56</v>
      </c>
    </row>
    <row r="1449" spans="1:11" ht="12.75" customHeight="1">
      <c r="A1449" s="209">
        <v>1441</v>
      </c>
      <c r="B1449" s="387">
        <v>42873</v>
      </c>
      <c r="C1449" s="388">
        <v>0.62847222222222221</v>
      </c>
      <c r="D1449" s="389">
        <v>20</v>
      </c>
      <c r="E1449" s="390" t="s">
        <v>191</v>
      </c>
      <c r="F1449" s="391" t="s">
        <v>56</v>
      </c>
      <c r="G1449" s="391">
        <v>428</v>
      </c>
      <c r="H1449" s="391">
        <v>252137.15</v>
      </c>
      <c r="I1449" s="392">
        <v>201309</v>
      </c>
      <c r="J1449" s="393">
        <v>5023465916</v>
      </c>
      <c r="K1449" s="393" t="s">
        <v>56</v>
      </c>
    </row>
    <row r="1450" spans="1:11" ht="12.75" customHeight="1">
      <c r="A1450" s="209">
        <v>1442</v>
      </c>
      <c r="B1450" s="394">
        <v>42873</v>
      </c>
      <c r="C1450" s="395">
        <v>0.62916666666666665</v>
      </c>
      <c r="D1450" s="396">
        <v>5541</v>
      </c>
      <c r="E1450" s="397" t="s">
        <v>191</v>
      </c>
      <c r="F1450" s="398" t="s">
        <v>56</v>
      </c>
      <c r="G1450" s="398">
        <v>368</v>
      </c>
      <c r="H1450" s="398">
        <v>252505.15</v>
      </c>
      <c r="I1450" s="399">
        <v>54165</v>
      </c>
      <c r="J1450" s="400">
        <v>5026670389</v>
      </c>
      <c r="K1450" s="400" t="s">
        <v>56</v>
      </c>
    </row>
    <row r="1451" spans="1:11" ht="12.75" customHeight="1">
      <c r="A1451" s="209">
        <v>1443</v>
      </c>
      <c r="B1451" s="387">
        <v>42873</v>
      </c>
      <c r="C1451" s="388">
        <v>0.62986111111111109</v>
      </c>
      <c r="D1451" s="389">
        <v>7997</v>
      </c>
      <c r="E1451" s="390" t="s">
        <v>191</v>
      </c>
      <c r="F1451" s="391" t="s">
        <v>56</v>
      </c>
      <c r="G1451" s="391">
        <v>436</v>
      </c>
      <c r="H1451" s="391">
        <v>252941.15</v>
      </c>
      <c r="I1451" s="392">
        <v>9978484</v>
      </c>
      <c r="J1451" s="393">
        <v>5026707355</v>
      </c>
      <c r="K1451" s="393" t="s">
        <v>56</v>
      </c>
    </row>
    <row r="1452" spans="1:11" ht="12.75" customHeight="1">
      <c r="A1452" s="209">
        <v>1444</v>
      </c>
      <c r="B1452" s="394">
        <v>42873</v>
      </c>
      <c r="C1452" s="395">
        <v>0.62986111111111109</v>
      </c>
      <c r="D1452" s="396">
        <v>410</v>
      </c>
      <c r="E1452" s="397" t="s">
        <v>191</v>
      </c>
      <c r="F1452" s="398" t="s">
        <v>56</v>
      </c>
      <c r="G1452" s="398">
        <v>162</v>
      </c>
      <c r="H1452" s="398">
        <v>253103.15</v>
      </c>
      <c r="I1452" s="399">
        <v>4109903</v>
      </c>
      <c r="J1452" s="400">
        <v>5026281039</v>
      </c>
      <c r="K1452" s="400" t="s">
        <v>56</v>
      </c>
    </row>
    <row r="1453" spans="1:11" ht="12.75" customHeight="1">
      <c r="A1453" s="209">
        <v>1445</v>
      </c>
      <c r="B1453" s="387">
        <v>42873</v>
      </c>
      <c r="C1453" s="388">
        <v>0.63402777777777775</v>
      </c>
      <c r="D1453" s="389">
        <v>890</v>
      </c>
      <c r="E1453" s="390" t="s">
        <v>718</v>
      </c>
      <c r="F1453" s="391" t="s">
        <v>56</v>
      </c>
      <c r="G1453" s="391">
        <v>424</v>
      </c>
      <c r="H1453" s="391">
        <v>253527.15</v>
      </c>
      <c r="I1453" s="392">
        <v>1269815</v>
      </c>
      <c r="J1453" s="393" t="s">
        <v>39827</v>
      </c>
      <c r="K1453" s="393" t="s">
        <v>56</v>
      </c>
    </row>
    <row r="1454" spans="1:11" ht="12.75" customHeight="1">
      <c r="A1454" s="209">
        <v>1446</v>
      </c>
      <c r="B1454" s="394">
        <v>42873</v>
      </c>
      <c r="C1454" s="395">
        <v>0.64097222222222217</v>
      </c>
      <c r="D1454" s="396">
        <v>401</v>
      </c>
      <c r="E1454" s="397" t="s">
        <v>191</v>
      </c>
      <c r="F1454" s="398" t="s">
        <v>56</v>
      </c>
      <c r="G1454" s="398">
        <v>200</v>
      </c>
      <c r="H1454" s="398">
        <v>253727.15</v>
      </c>
      <c r="I1454" s="399">
        <v>4011088</v>
      </c>
      <c r="J1454" s="400">
        <v>1000047280</v>
      </c>
      <c r="K1454" s="400" t="s">
        <v>56</v>
      </c>
    </row>
    <row r="1455" spans="1:11" ht="12.75" customHeight="1">
      <c r="A1455" s="209">
        <v>1447</v>
      </c>
      <c r="B1455" s="387">
        <v>42873</v>
      </c>
      <c r="C1455" s="388">
        <v>0.64444444444444449</v>
      </c>
      <c r="D1455" s="389">
        <v>5634</v>
      </c>
      <c r="E1455" s="390" t="s">
        <v>191</v>
      </c>
      <c r="F1455" s="391" t="s">
        <v>56</v>
      </c>
      <c r="G1455" s="391">
        <v>386</v>
      </c>
      <c r="H1455" s="391">
        <v>254113.15</v>
      </c>
      <c r="I1455" s="392">
        <v>6343248</v>
      </c>
      <c r="J1455" s="393">
        <v>5023372138</v>
      </c>
      <c r="K1455" s="393" t="s">
        <v>56</v>
      </c>
    </row>
    <row r="1456" spans="1:11" ht="12.75" customHeight="1">
      <c r="A1456" s="209">
        <v>1448</v>
      </c>
      <c r="B1456" s="394">
        <v>42873</v>
      </c>
      <c r="C1456" s="395">
        <v>0.65</v>
      </c>
      <c r="D1456" s="396">
        <v>5565</v>
      </c>
      <c r="E1456" s="397" t="s">
        <v>191</v>
      </c>
      <c r="F1456" s="398" t="s">
        <v>56</v>
      </c>
      <c r="G1456" s="398">
        <v>201</v>
      </c>
      <c r="H1456" s="398">
        <v>254314.15</v>
      </c>
      <c r="I1456" s="399">
        <v>5655869</v>
      </c>
      <c r="J1456" s="400">
        <v>5023368938</v>
      </c>
      <c r="K1456" s="400" t="s">
        <v>56</v>
      </c>
    </row>
    <row r="1457" spans="1:11" ht="12.75" customHeight="1">
      <c r="A1457" s="209">
        <v>1449</v>
      </c>
      <c r="B1457" s="387">
        <v>42873</v>
      </c>
      <c r="C1457" s="388">
        <v>0.65</v>
      </c>
      <c r="D1457" s="389">
        <v>23</v>
      </c>
      <c r="E1457" s="390" t="s">
        <v>191</v>
      </c>
      <c r="F1457" s="391" t="s">
        <v>56</v>
      </c>
      <c r="G1457" s="391">
        <v>203</v>
      </c>
      <c r="H1457" s="391">
        <v>254517.15</v>
      </c>
      <c r="I1457" s="392">
        <v>239778</v>
      </c>
      <c r="J1457" s="393">
        <v>5027068450</v>
      </c>
      <c r="K1457" s="393" t="s">
        <v>56</v>
      </c>
    </row>
    <row r="1458" spans="1:11" ht="12.75" customHeight="1">
      <c r="A1458" s="209">
        <v>1450</v>
      </c>
      <c r="B1458" s="394">
        <v>42873</v>
      </c>
      <c r="C1458" s="395">
        <v>0.65208333333333335</v>
      </c>
      <c r="D1458" s="396">
        <v>7829</v>
      </c>
      <c r="E1458" s="397" t="s">
        <v>191</v>
      </c>
      <c r="F1458" s="398" t="s">
        <v>56</v>
      </c>
      <c r="G1458" s="398">
        <v>94</v>
      </c>
      <c r="H1458" s="398">
        <v>254611.15</v>
      </c>
      <c r="I1458" s="399">
        <v>8298148</v>
      </c>
      <c r="J1458" s="400">
        <v>5027350700</v>
      </c>
      <c r="K1458" s="400" t="s">
        <v>56</v>
      </c>
    </row>
    <row r="1459" spans="1:11" ht="12.75" customHeight="1">
      <c r="A1459" s="209">
        <v>1451</v>
      </c>
      <c r="B1459" s="387">
        <v>42873</v>
      </c>
      <c r="C1459" s="388">
        <v>0.65416666666666667</v>
      </c>
      <c r="D1459" s="389">
        <v>7764</v>
      </c>
      <c r="E1459" s="390" t="s">
        <v>191</v>
      </c>
      <c r="F1459" s="391" t="s">
        <v>56</v>
      </c>
      <c r="G1459" s="391">
        <v>378</v>
      </c>
      <c r="H1459" s="391">
        <v>254989.15</v>
      </c>
      <c r="I1459" s="392">
        <v>7641923</v>
      </c>
      <c r="J1459" s="393">
        <v>5027211456</v>
      </c>
      <c r="K1459" s="393" t="s">
        <v>56</v>
      </c>
    </row>
    <row r="1460" spans="1:11" ht="12.75" customHeight="1">
      <c r="A1460" s="209">
        <v>1452</v>
      </c>
      <c r="B1460" s="394">
        <v>42873</v>
      </c>
      <c r="C1460" s="395">
        <v>0.65833333333333333</v>
      </c>
      <c r="D1460" s="396">
        <v>890</v>
      </c>
      <c r="E1460" s="397" t="s">
        <v>718</v>
      </c>
      <c r="F1460" s="398" t="s">
        <v>56</v>
      </c>
      <c r="G1460" s="398">
        <v>321</v>
      </c>
      <c r="H1460" s="398">
        <v>255310.15</v>
      </c>
      <c r="I1460" s="399">
        <v>7938397</v>
      </c>
      <c r="J1460" s="400" t="s">
        <v>39828</v>
      </c>
      <c r="K1460" s="400" t="s">
        <v>56</v>
      </c>
    </row>
    <row r="1461" spans="1:11" ht="12.75" customHeight="1">
      <c r="A1461" s="209">
        <v>1453</v>
      </c>
      <c r="B1461" s="387">
        <v>42873</v>
      </c>
      <c r="C1461" s="388">
        <v>0.65902777777777777</v>
      </c>
      <c r="D1461" s="389">
        <v>7465</v>
      </c>
      <c r="E1461" s="390" t="s">
        <v>720</v>
      </c>
      <c r="F1461" s="391" t="s">
        <v>56</v>
      </c>
      <c r="G1461" s="391">
        <v>165</v>
      </c>
      <c r="H1461" s="391">
        <v>255475.15</v>
      </c>
      <c r="I1461" s="392">
        <v>6926116</v>
      </c>
      <c r="J1461" s="393" t="s">
        <v>39829</v>
      </c>
      <c r="K1461" s="393" t="s">
        <v>56</v>
      </c>
    </row>
    <row r="1462" spans="1:11" ht="12.75" customHeight="1">
      <c r="A1462" s="209">
        <v>1454</v>
      </c>
      <c r="B1462" s="394">
        <v>42873</v>
      </c>
      <c r="C1462" s="395">
        <v>0.66180555555555554</v>
      </c>
      <c r="D1462" s="396">
        <v>5652</v>
      </c>
      <c r="E1462" s="397" t="s">
        <v>191</v>
      </c>
      <c r="F1462" s="398" t="s">
        <v>56</v>
      </c>
      <c r="G1462" s="398">
        <v>376</v>
      </c>
      <c r="H1462" s="398">
        <v>255851.15</v>
      </c>
      <c r="I1462" s="399">
        <v>6528951</v>
      </c>
      <c r="J1462" s="400">
        <v>5026817477</v>
      </c>
      <c r="K1462" s="400" t="s">
        <v>56</v>
      </c>
    </row>
    <row r="1463" spans="1:11" ht="12.75" customHeight="1">
      <c r="A1463" s="209">
        <v>1455</v>
      </c>
      <c r="B1463" s="387">
        <v>42873</v>
      </c>
      <c r="C1463" s="388">
        <v>0.67499999999999993</v>
      </c>
      <c r="D1463" s="389">
        <v>890</v>
      </c>
      <c r="E1463" s="390" t="s">
        <v>718</v>
      </c>
      <c r="F1463" s="391" t="s">
        <v>56</v>
      </c>
      <c r="G1463" s="391">
        <v>532</v>
      </c>
      <c r="H1463" s="391">
        <v>256383.15</v>
      </c>
      <c r="I1463" s="392">
        <v>972594</v>
      </c>
      <c r="J1463" s="393" t="s">
        <v>39830</v>
      </c>
      <c r="K1463" s="393" t="s">
        <v>56</v>
      </c>
    </row>
    <row r="1464" spans="1:11" ht="12.75" customHeight="1">
      <c r="A1464" s="209">
        <v>1456</v>
      </c>
      <c r="B1464" s="394">
        <v>42873</v>
      </c>
      <c r="C1464" s="395">
        <v>0.6791666666666667</v>
      </c>
      <c r="D1464" s="396">
        <v>7465</v>
      </c>
      <c r="E1464" s="397" t="s">
        <v>720</v>
      </c>
      <c r="F1464" s="398" t="s">
        <v>56</v>
      </c>
      <c r="G1464" s="398">
        <v>355</v>
      </c>
      <c r="H1464" s="398">
        <v>256738.15</v>
      </c>
      <c r="I1464" s="399">
        <v>6941184</v>
      </c>
      <c r="J1464" s="400" t="s">
        <v>39831</v>
      </c>
      <c r="K1464" s="400" t="s">
        <v>56</v>
      </c>
    </row>
    <row r="1465" spans="1:11" ht="12.75" customHeight="1">
      <c r="A1465" s="209">
        <v>1457</v>
      </c>
      <c r="B1465" s="387">
        <v>42873</v>
      </c>
      <c r="C1465" s="388">
        <v>0.68055555555555547</v>
      </c>
      <c r="D1465" s="389">
        <v>7465</v>
      </c>
      <c r="E1465" s="390" t="s">
        <v>720</v>
      </c>
      <c r="F1465" s="391" t="s">
        <v>56</v>
      </c>
      <c r="G1465" s="391">
        <v>1110</v>
      </c>
      <c r="H1465" s="391">
        <v>257848.15</v>
      </c>
      <c r="I1465" s="392">
        <v>6942114</v>
      </c>
      <c r="J1465" s="393" t="s">
        <v>39832</v>
      </c>
      <c r="K1465" s="393" t="s">
        <v>56</v>
      </c>
    </row>
    <row r="1466" spans="1:11" ht="12.75" customHeight="1">
      <c r="A1466" s="209">
        <v>1458</v>
      </c>
      <c r="B1466" s="394">
        <v>42873</v>
      </c>
      <c r="C1466" s="395">
        <v>0.68472222222222223</v>
      </c>
      <c r="D1466" s="396">
        <v>890</v>
      </c>
      <c r="E1466" s="397" t="s">
        <v>718</v>
      </c>
      <c r="F1466" s="398" t="s">
        <v>56</v>
      </c>
      <c r="G1466" s="398">
        <v>228</v>
      </c>
      <c r="H1466" s="398">
        <v>258076.15</v>
      </c>
      <c r="I1466" s="399">
        <v>805396</v>
      </c>
      <c r="J1466" s="400" t="s">
        <v>39833</v>
      </c>
      <c r="K1466" s="400" t="s">
        <v>56</v>
      </c>
    </row>
    <row r="1467" spans="1:11" ht="12.75" customHeight="1">
      <c r="A1467" s="209">
        <v>1459</v>
      </c>
      <c r="B1467" s="387">
        <v>42873</v>
      </c>
      <c r="C1467" s="388">
        <v>0.70000000000000007</v>
      </c>
      <c r="D1467" s="389">
        <v>7465</v>
      </c>
      <c r="E1467" s="390" t="s">
        <v>720</v>
      </c>
      <c r="F1467" s="391" t="s">
        <v>56</v>
      </c>
      <c r="G1467" s="391">
        <v>934</v>
      </c>
      <c r="H1467" s="391">
        <v>259010.15</v>
      </c>
      <c r="I1467" s="392">
        <v>6957091</v>
      </c>
      <c r="J1467" s="393" t="s">
        <v>39834</v>
      </c>
      <c r="K1467" s="393" t="s">
        <v>56</v>
      </c>
    </row>
    <row r="1468" spans="1:11" ht="12.75" customHeight="1">
      <c r="A1468" s="209">
        <v>1460</v>
      </c>
      <c r="B1468" s="394">
        <v>42873</v>
      </c>
      <c r="C1468" s="395">
        <v>0.70833333333333337</v>
      </c>
      <c r="D1468" s="396">
        <v>7465</v>
      </c>
      <c r="E1468" s="397" t="s">
        <v>720</v>
      </c>
      <c r="F1468" s="398" t="s">
        <v>56</v>
      </c>
      <c r="G1468" s="398">
        <v>400</v>
      </c>
      <c r="H1468" s="398">
        <v>259410.15</v>
      </c>
      <c r="I1468" s="399">
        <v>6963472</v>
      </c>
      <c r="J1468" s="400" t="s">
        <v>39835</v>
      </c>
      <c r="K1468" s="400" t="s">
        <v>56</v>
      </c>
    </row>
    <row r="1469" spans="1:11" ht="12.75" customHeight="1">
      <c r="A1469" s="209">
        <v>1461</v>
      </c>
      <c r="B1469" s="387">
        <v>42873</v>
      </c>
      <c r="C1469" s="388">
        <v>0.74930555555555556</v>
      </c>
      <c r="D1469" s="389">
        <v>3597</v>
      </c>
      <c r="E1469" s="390" t="s">
        <v>718</v>
      </c>
      <c r="F1469" s="391" t="s">
        <v>56</v>
      </c>
      <c r="G1469" s="391">
        <v>519</v>
      </c>
      <c r="H1469" s="391">
        <v>259929.15</v>
      </c>
      <c r="I1469" s="392">
        <v>7126144</v>
      </c>
      <c r="J1469" s="393" t="s">
        <v>39836</v>
      </c>
      <c r="K1469" s="393" t="s">
        <v>56</v>
      </c>
    </row>
    <row r="1470" spans="1:11" ht="12.75" customHeight="1">
      <c r="A1470" s="209">
        <v>1462</v>
      </c>
      <c r="B1470" s="394">
        <v>42874</v>
      </c>
      <c r="C1470" s="395">
        <v>0.25486111111111109</v>
      </c>
      <c r="D1470" s="396">
        <v>7465</v>
      </c>
      <c r="E1470" s="397" t="s">
        <v>720</v>
      </c>
      <c r="F1470" s="398" t="s">
        <v>56</v>
      </c>
      <c r="G1470" s="398">
        <v>58</v>
      </c>
      <c r="H1470" s="398">
        <v>259987.15</v>
      </c>
      <c r="I1470" s="399">
        <v>7027552</v>
      </c>
      <c r="J1470" s="400" t="s">
        <v>43837</v>
      </c>
      <c r="K1470" s="400" t="s">
        <v>56</v>
      </c>
    </row>
    <row r="1471" spans="1:11" ht="12.75" customHeight="1">
      <c r="A1471" s="209">
        <v>1463</v>
      </c>
      <c r="B1471" s="387">
        <v>42874</v>
      </c>
      <c r="C1471" s="388">
        <v>0.2902777777777778</v>
      </c>
      <c r="D1471" s="389">
        <v>7465</v>
      </c>
      <c r="E1471" s="390" t="s">
        <v>720</v>
      </c>
      <c r="F1471" s="391" t="s">
        <v>56</v>
      </c>
      <c r="G1471" s="391">
        <v>1134</v>
      </c>
      <c r="H1471" s="391">
        <v>261121.15</v>
      </c>
      <c r="I1471" s="392">
        <v>7049411</v>
      </c>
      <c r="J1471" s="393" t="s">
        <v>43838</v>
      </c>
      <c r="K1471" s="393" t="s">
        <v>56</v>
      </c>
    </row>
    <row r="1472" spans="1:11" ht="12.75" customHeight="1">
      <c r="A1472" s="209">
        <v>1464</v>
      </c>
      <c r="B1472" s="394">
        <v>42874</v>
      </c>
      <c r="C1472" s="395">
        <v>0.3263888888888889</v>
      </c>
      <c r="D1472" s="396">
        <v>7465</v>
      </c>
      <c r="E1472" s="397" t="s">
        <v>720</v>
      </c>
      <c r="F1472" s="398" t="s">
        <v>56</v>
      </c>
      <c r="G1472" s="398">
        <v>365.02</v>
      </c>
      <c r="H1472" s="398">
        <v>261486.17</v>
      </c>
      <c r="I1472" s="399">
        <v>7053161</v>
      </c>
      <c r="J1472" s="400" t="s">
        <v>43839</v>
      </c>
      <c r="K1472" s="400" t="s">
        <v>56</v>
      </c>
    </row>
    <row r="1473" spans="1:11" ht="12.75" customHeight="1">
      <c r="A1473" s="209">
        <v>1465</v>
      </c>
      <c r="B1473" s="387">
        <v>42874</v>
      </c>
      <c r="C1473" s="388">
        <v>0.34861111111111115</v>
      </c>
      <c r="D1473" s="389">
        <v>7465</v>
      </c>
      <c r="E1473" s="390" t="s">
        <v>720</v>
      </c>
      <c r="F1473" s="391" t="s">
        <v>56</v>
      </c>
      <c r="G1473" s="391">
        <v>224</v>
      </c>
      <c r="H1473" s="391">
        <v>261710.17</v>
      </c>
      <c r="I1473" s="392">
        <v>7058322</v>
      </c>
      <c r="J1473" s="393" t="s">
        <v>43840</v>
      </c>
      <c r="K1473" s="393" t="s">
        <v>56</v>
      </c>
    </row>
    <row r="1474" spans="1:11" ht="12.75" customHeight="1">
      <c r="A1474" s="209">
        <v>1466</v>
      </c>
      <c r="B1474" s="394">
        <v>42874</v>
      </c>
      <c r="C1474" s="395">
        <v>0.35416666666666669</v>
      </c>
      <c r="D1474" s="396">
        <v>890</v>
      </c>
      <c r="E1474" s="397" t="s">
        <v>718</v>
      </c>
      <c r="F1474" s="398" t="s">
        <v>56</v>
      </c>
      <c r="G1474" s="398">
        <v>344</v>
      </c>
      <c r="H1474" s="398">
        <v>262054.17</v>
      </c>
      <c r="I1474" s="399">
        <v>4870527</v>
      </c>
      <c r="J1474" s="400" t="s">
        <v>43841</v>
      </c>
      <c r="K1474" s="400" t="s">
        <v>56</v>
      </c>
    </row>
    <row r="1475" spans="1:11" ht="12.75" customHeight="1">
      <c r="A1475" s="209">
        <v>1467</v>
      </c>
      <c r="B1475" s="387">
        <v>42874</v>
      </c>
      <c r="C1475" s="388">
        <v>0.3611111111111111</v>
      </c>
      <c r="D1475" s="389">
        <v>890</v>
      </c>
      <c r="E1475" s="390" t="s">
        <v>718</v>
      </c>
      <c r="F1475" s="391" t="s">
        <v>56</v>
      </c>
      <c r="G1475" s="391">
        <v>188</v>
      </c>
      <c r="H1475" s="391">
        <v>262242.17</v>
      </c>
      <c r="I1475" s="392">
        <v>9029806</v>
      </c>
      <c r="J1475" s="393" t="s">
        <v>43842</v>
      </c>
      <c r="K1475" s="393" t="s">
        <v>56</v>
      </c>
    </row>
    <row r="1476" spans="1:11" ht="12.75" customHeight="1">
      <c r="A1476" s="209">
        <v>1468</v>
      </c>
      <c r="B1476" s="394">
        <v>42874</v>
      </c>
      <c r="C1476" s="395">
        <v>0.36388888888888887</v>
      </c>
      <c r="D1476" s="396">
        <v>7465</v>
      </c>
      <c r="E1476" s="397" t="s">
        <v>720</v>
      </c>
      <c r="F1476" s="398" t="s">
        <v>56</v>
      </c>
      <c r="G1476" s="398">
        <v>610</v>
      </c>
      <c r="H1476" s="398">
        <v>262852.17</v>
      </c>
      <c r="I1476" s="399">
        <v>7069251</v>
      </c>
      <c r="J1476" s="400" t="s">
        <v>43843</v>
      </c>
      <c r="K1476" s="400" t="s">
        <v>56</v>
      </c>
    </row>
    <row r="1477" spans="1:11" ht="12.75" customHeight="1">
      <c r="A1477" s="209">
        <v>1469</v>
      </c>
      <c r="B1477" s="387">
        <v>42874</v>
      </c>
      <c r="C1477" s="388">
        <v>0.37777777777777777</v>
      </c>
      <c r="D1477" s="389">
        <v>5913</v>
      </c>
      <c r="E1477" s="390" t="s">
        <v>191</v>
      </c>
      <c r="F1477" s="391" t="s">
        <v>56</v>
      </c>
      <c r="G1477" s="391">
        <v>204</v>
      </c>
      <c r="H1477" s="391">
        <v>263056.17</v>
      </c>
      <c r="I1477" s="392">
        <v>9133991</v>
      </c>
      <c r="J1477" s="393">
        <v>5026495902</v>
      </c>
      <c r="K1477" s="393" t="s">
        <v>56</v>
      </c>
    </row>
    <row r="1478" spans="1:11" ht="12.75" customHeight="1">
      <c r="A1478" s="209">
        <v>1470</v>
      </c>
      <c r="B1478" s="394">
        <v>42874</v>
      </c>
      <c r="C1478" s="395">
        <v>0.37777777777777777</v>
      </c>
      <c r="D1478" s="396">
        <v>5781</v>
      </c>
      <c r="E1478" s="397" t="s">
        <v>191</v>
      </c>
      <c r="F1478" s="398" t="s">
        <v>56</v>
      </c>
      <c r="G1478" s="398">
        <v>199</v>
      </c>
      <c r="H1478" s="398">
        <v>263255.17</v>
      </c>
      <c r="I1478" s="399">
        <v>7811062</v>
      </c>
      <c r="J1478" s="400">
        <v>5023954281</v>
      </c>
      <c r="K1478" s="400" t="s">
        <v>56</v>
      </c>
    </row>
    <row r="1479" spans="1:11" ht="12.75" customHeight="1">
      <c r="A1479" s="209">
        <v>1471</v>
      </c>
      <c r="B1479" s="387">
        <v>42874</v>
      </c>
      <c r="C1479" s="388">
        <v>0.37986111111111115</v>
      </c>
      <c r="D1479" s="389">
        <v>324</v>
      </c>
      <c r="E1479" s="390" t="s">
        <v>191</v>
      </c>
      <c r="F1479" s="391" t="s">
        <v>56</v>
      </c>
      <c r="G1479" s="391">
        <v>2083</v>
      </c>
      <c r="H1479" s="391">
        <v>265338.17</v>
      </c>
      <c r="I1479" s="392">
        <v>324216</v>
      </c>
      <c r="J1479" s="393">
        <v>5023893802</v>
      </c>
      <c r="K1479" s="393" t="s">
        <v>56</v>
      </c>
    </row>
    <row r="1480" spans="1:11" ht="12.75" customHeight="1">
      <c r="A1480" s="209">
        <v>1472</v>
      </c>
      <c r="B1480" s="394">
        <v>42874</v>
      </c>
      <c r="C1480" s="395">
        <v>0.37986111111111115</v>
      </c>
      <c r="D1480" s="396">
        <v>7735</v>
      </c>
      <c r="E1480" s="397" t="s">
        <v>191</v>
      </c>
      <c r="F1480" s="398" t="s">
        <v>56</v>
      </c>
      <c r="G1480" s="398">
        <v>917</v>
      </c>
      <c r="H1480" s="398">
        <v>266255.17</v>
      </c>
      <c r="I1480" s="399">
        <v>7351170</v>
      </c>
      <c r="J1480" s="400">
        <v>5023893869</v>
      </c>
      <c r="K1480" s="400" t="s">
        <v>56</v>
      </c>
    </row>
    <row r="1481" spans="1:11" ht="12.75" customHeight="1">
      <c r="A1481" s="209">
        <v>1473</v>
      </c>
      <c r="B1481" s="387">
        <v>42874</v>
      </c>
      <c r="C1481" s="388">
        <v>0.39166666666666666</v>
      </c>
      <c r="D1481" s="389">
        <v>7780</v>
      </c>
      <c r="E1481" s="390" t="s">
        <v>191</v>
      </c>
      <c r="F1481" s="391" t="s">
        <v>56</v>
      </c>
      <c r="G1481" s="391">
        <v>339</v>
      </c>
      <c r="H1481" s="391">
        <v>266594.17</v>
      </c>
      <c r="I1481" s="392">
        <v>7801253</v>
      </c>
      <c r="J1481" s="393">
        <v>5027210243</v>
      </c>
      <c r="K1481" s="393" t="s">
        <v>56</v>
      </c>
    </row>
    <row r="1482" spans="1:11" ht="12.75" customHeight="1">
      <c r="A1482" s="209">
        <v>1474</v>
      </c>
      <c r="B1482" s="394">
        <v>42874</v>
      </c>
      <c r="C1482" s="395">
        <v>0.39861111111111108</v>
      </c>
      <c r="D1482" s="396">
        <v>7657</v>
      </c>
      <c r="E1482" s="397" t="s">
        <v>191</v>
      </c>
      <c r="F1482" s="398" t="s">
        <v>56</v>
      </c>
      <c r="G1482" s="398">
        <v>228</v>
      </c>
      <c r="H1482" s="398">
        <v>266822.17</v>
      </c>
      <c r="I1482" s="399">
        <v>6571169</v>
      </c>
      <c r="J1482" s="400">
        <v>5027196806</v>
      </c>
      <c r="K1482" s="400" t="s">
        <v>56</v>
      </c>
    </row>
    <row r="1483" spans="1:11" ht="12.75" customHeight="1">
      <c r="A1483" s="209">
        <v>1475</v>
      </c>
      <c r="B1483" s="387">
        <v>42874</v>
      </c>
      <c r="C1483" s="388">
        <v>0.40138888888888885</v>
      </c>
      <c r="D1483" s="389">
        <v>8850</v>
      </c>
      <c r="E1483" s="390" t="s">
        <v>191</v>
      </c>
      <c r="F1483" s="391" t="s">
        <v>56</v>
      </c>
      <c r="G1483" s="391">
        <v>2220</v>
      </c>
      <c r="H1483" s="391">
        <v>269042.17</v>
      </c>
      <c r="I1483" s="392">
        <v>8501404</v>
      </c>
      <c r="J1483" s="393">
        <v>5027273910</v>
      </c>
      <c r="K1483" s="393" t="s">
        <v>56</v>
      </c>
    </row>
    <row r="1484" spans="1:11" ht="12.75" customHeight="1">
      <c r="A1484" s="209">
        <v>1476</v>
      </c>
      <c r="B1484" s="394">
        <v>42874</v>
      </c>
      <c r="C1484" s="395">
        <v>0.4055555555555555</v>
      </c>
      <c r="D1484" s="396">
        <v>7465</v>
      </c>
      <c r="E1484" s="397" t="s">
        <v>720</v>
      </c>
      <c r="F1484" s="398" t="s">
        <v>56</v>
      </c>
      <c r="G1484" s="398">
        <v>465</v>
      </c>
      <c r="H1484" s="398">
        <v>269507.17</v>
      </c>
      <c r="I1484" s="399">
        <v>7101334</v>
      </c>
      <c r="J1484" s="400" t="s">
        <v>43844</v>
      </c>
      <c r="K1484" s="400" t="s">
        <v>56</v>
      </c>
    </row>
    <row r="1485" spans="1:11" ht="12.75" customHeight="1">
      <c r="A1485" s="209">
        <v>1477</v>
      </c>
      <c r="B1485" s="387">
        <v>42874</v>
      </c>
      <c r="C1485" s="388">
        <v>0.40625</v>
      </c>
      <c r="D1485" s="389">
        <v>5643</v>
      </c>
      <c r="E1485" s="390" t="s">
        <v>191</v>
      </c>
      <c r="F1485" s="391" t="s">
        <v>56</v>
      </c>
      <c r="G1485" s="391">
        <v>278</v>
      </c>
      <c r="H1485" s="391">
        <v>269785.17</v>
      </c>
      <c r="I1485" s="392">
        <v>6433659</v>
      </c>
      <c r="J1485" s="393">
        <v>5023310278</v>
      </c>
      <c r="K1485" s="393" t="s">
        <v>56</v>
      </c>
    </row>
    <row r="1486" spans="1:11" ht="12.75" customHeight="1">
      <c r="A1486" s="209">
        <v>1478</v>
      </c>
      <c r="B1486" s="394">
        <v>42874</v>
      </c>
      <c r="C1486" s="395">
        <v>0.41805555555555557</v>
      </c>
      <c r="D1486" s="396">
        <v>890</v>
      </c>
      <c r="E1486" s="397" t="s">
        <v>718</v>
      </c>
      <c r="F1486" s="398" t="s">
        <v>56</v>
      </c>
      <c r="G1486" s="398">
        <v>126</v>
      </c>
      <c r="H1486" s="398">
        <v>269911.17</v>
      </c>
      <c r="I1486" s="399">
        <v>1517721</v>
      </c>
      <c r="J1486" s="400" t="s">
        <v>43845</v>
      </c>
      <c r="K1486" s="400" t="s">
        <v>56</v>
      </c>
    </row>
    <row r="1487" spans="1:11" ht="12.75" customHeight="1">
      <c r="A1487" s="209">
        <v>1479</v>
      </c>
      <c r="B1487" s="387">
        <v>42874</v>
      </c>
      <c r="C1487" s="388">
        <v>0.42499999999999999</v>
      </c>
      <c r="D1487" s="389">
        <v>890</v>
      </c>
      <c r="E1487" s="390" t="s">
        <v>718</v>
      </c>
      <c r="F1487" s="391" t="s">
        <v>56</v>
      </c>
      <c r="G1487" s="391">
        <v>1337</v>
      </c>
      <c r="H1487" s="391">
        <v>271248.17</v>
      </c>
      <c r="I1487" s="392">
        <v>5699811</v>
      </c>
      <c r="J1487" s="393" t="s">
        <v>43846</v>
      </c>
      <c r="K1487" s="393" t="s">
        <v>56</v>
      </c>
    </row>
    <row r="1488" spans="1:11" ht="12.75" customHeight="1">
      <c r="A1488" s="209">
        <v>1480</v>
      </c>
      <c r="B1488" s="394">
        <v>42874</v>
      </c>
      <c r="C1488" s="395">
        <v>0.42708333333333331</v>
      </c>
      <c r="D1488" s="396">
        <v>7465</v>
      </c>
      <c r="E1488" s="397" t="s">
        <v>720</v>
      </c>
      <c r="F1488" s="398" t="s">
        <v>56</v>
      </c>
      <c r="G1488" s="398">
        <v>196</v>
      </c>
      <c r="H1488" s="398">
        <v>271444.17</v>
      </c>
      <c r="I1488" s="399">
        <v>7118362</v>
      </c>
      <c r="J1488" s="400" t="s">
        <v>43847</v>
      </c>
      <c r="K1488" s="400" t="s">
        <v>56</v>
      </c>
    </row>
    <row r="1489" spans="1:11" ht="12.75" customHeight="1">
      <c r="A1489" s="209">
        <v>1481</v>
      </c>
      <c r="B1489" s="387">
        <v>42874</v>
      </c>
      <c r="C1489" s="388">
        <v>0.43472222222222223</v>
      </c>
      <c r="D1489" s="389">
        <v>5601</v>
      </c>
      <c r="E1489" s="390" t="s">
        <v>191</v>
      </c>
      <c r="F1489" s="391" t="s">
        <v>56</v>
      </c>
      <c r="G1489" s="391">
        <v>470</v>
      </c>
      <c r="H1489" s="391">
        <v>271914.17</v>
      </c>
      <c r="I1489" s="392">
        <v>6012860</v>
      </c>
      <c r="J1489" s="393">
        <v>5023759565</v>
      </c>
      <c r="K1489" s="393" t="s">
        <v>56</v>
      </c>
    </row>
    <row r="1490" spans="1:11" ht="12.75" customHeight="1">
      <c r="A1490" s="209">
        <v>1482</v>
      </c>
      <c r="B1490" s="394">
        <v>42874</v>
      </c>
      <c r="C1490" s="395">
        <v>0.4368055555555555</v>
      </c>
      <c r="D1490" s="396">
        <v>7776</v>
      </c>
      <c r="E1490" s="397" t="s">
        <v>191</v>
      </c>
      <c r="F1490" s="398" t="s">
        <v>56</v>
      </c>
      <c r="G1490" s="398">
        <v>61</v>
      </c>
      <c r="H1490" s="398">
        <v>271975.17</v>
      </c>
      <c r="I1490" s="399">
        <v>7762452</v>
      </c>
      <c r="J1490" s="400">
        <v>5026537224</v>
      </c>
      <c r="K1490" s="400" t="s">
        <v>56</v>
      </c>
    </row>
    <row r="1491" spans="1:11" ht="12.75" customHeight="1">
      <c r="A1491" s="209">
        <v>1483</v>
      </c>
      <c r="B1491" s="387">
        <v>42874</v>
      </c>
      <c r="C1491" s="388">
        <v>0.4375</v>
      </c>
      <c r="D1491" s="389">
        <v>474</v>
      </c>
      <c r="E1491" s="390" t="s">
        <v>191</v>
      </c>
      <c r="F1491" s="391" t="s">
        <v>56</v>
      </c>
      <c r="G1491" s="391">
        <v>584</v>
      </c>
      <c r="H1491" s="391">
        <v>272559.17</v>
      </c>
      <c r="I1491" s="392">
        <v>4742768</v>
      </c>
      <c r="J1491" s="393">
        <v>5023356057</v>
      </c>
      <c r="K1491" s="393" t="s">
        <v>56</v>
      </c>
    </row>
    <row r="1492" spans="1:11" ht="12.75" customHeight="1">
      <c r="A1492" s="209">
        <v>1484</v>
      </c>
      <c r="B1492" s="394">
        <v>42874</v>
      </c>
      <c r="C1492" s="395">
        <v>0.44236111111111115</v>
      </c>
      <c r="D1492" s="396">
        <v>5658</v>
      </c>
      <c r="E1492" s="397" t="s">
        <v>191</v>
      </c>
      <c r="F1492" s="398" t="s">
        <v>56</v>
      </c>
      <c r="G1492" s="398">
        <v>872</v>
      </c>
      <c r="H1492" s="398">
        <v>273431.17</v>
      </c>
      <c r="I1492" s="399">
        <v>6581105</v>
      </c>
      <c r="J1492" s="400">
        <v>5023686164</v>
      </c>
      <c r="K1492" s="400" t="s">
        <v>56</v>
      </c>
    </row>
    <row r="1493" spans="1:11" ht="12.75" customHeight="1">
      <c r="A1493" s="209">
        <v>1485</v>
      </c>
      <c r="B1493" s="387">
        <v>42874</v>
      </c>
      <c r="C1493" s="388">
        <v>0.44444444444444442</v>
      </c>
      <c r="D1493" s="389">
        <v>7780</v>
      </c>
      <c r="E1493" s="390" t="s">
        <v>191</v>
      </c>
      <c r="F1493" s="391" t="s">
        <v>56</v>
      </c>
      <c r="G1493" s="391">
        <v>251</v>
      </c>
      <c r="H1493" s="391">
        <v>273682.17</v>
      </c>
      <c r="I1493" s="392">
        <v>7801290</v>
      </c>
      <c r="J1493" s="393">
        <v>1000010155</v>
      </c>
      <c r="K1493" s="393" t="s">
        <v>56</v>
      </c>
    </row>
    <row r="1494" spans="1:11" ht="12.75" customHeight="1">
      <c r="A1494" s="209">
        <v>1486</v>
      </c>
      <c r="B1494" s="394">
        <v>42874</v>
      </c>
      <c r="C1494" s="395">
        <v>0.4458333333333333</v>
      </c>
      <c r="D1494" s="396">
        <v>5541</v>
      </c>
      <c r="E1494" s="397" t="s">
        <v>191</v>
      </c>
      <c r="F1494" s="398" t="s">
        <v>56</v>
      </c>
      <c r="G1494" s="398">
        <v>159</v>
      </c>
      <c r="H1494" s="398">
        <v>273841.17</v>
      </c>
      <c r="I1494" s="399">
        <v>541297</v>
      </c>
      <c r="J1494" s="400">
        <v>5023707440</v>
      </c>
      <c r="K1494" s="400" t="s">
        <v>56</v>
      </c>
    </row>
    <row r="1495" spans="1:11" ht="12.75" customHeight="1">
      <c r="A1495" s="209">
        <v>1487</v>
      </c>
      <c r="B1495" s="387">
        <v>42874</v>
      </c>
      <c r="C1495" s="388">
        <v>0.44861111111111113</v>
      </c>
      <c r="D1495" s="389">
        <v>7465</v>
      </c>
      <c r="E1495" s="390" t="s">
        <v>720</v>
      </c>
      <c r="F1495" s="391" t="s">
        <v>56</v>
      </c>
      <c r="G1495" s="391">
        <v>78</v>
      </c>
      <c r="H1495" s="391">
        <v>273919.17</v>
      </c>
      <c r="I1495" s="392">
        <v>7135959</v>
      </c>
      <c r="J1495" s="393" t="s">
        <v>43848</v>
      </c>
      <c r="K1495" s="393" t="s">
        <v>56</v>
      </c>
    </row>
    <row r="1496" spans="1:11" ht="12.75" customHeight="1">
      <c r="A1496" s="209">
        <v>1488</v>
      </c>
      <c r="B1496" s="394">
        <v>42874</v>
      </c>
      <c r="C1496" s="395">
        <v>0.4548611111111111</v>
      </c>
      <c r="D1496" s="396">
        <v>1509</v>
      </c>
      <c r="E1496" s="397" t="s">
        <v>191</v>
      </c>
      <c r="F1496" s="398" t="s">
        <v>56</v>
      </c>
      <c r="G1496" s="398">
        <v>543</v>
      </c>
      <c r="H1496" s="398">
        <v>274462.17</v>
      </c>
      <c r="I1496" s="399">
        <v>5092463</v>
      </c>
      <c r="J1496" s="400">
        <v>5023396954</v>
      </c>
      <c r="K1496" s="400" t="s">
        <v>56</v>
      </c>
    </row>
    <row r="1497" spans="1:11" ht="12.75" customHeight="1">
      <c r="A1497" s="209">
        <v>1489</v>
      </c>
      <c r="B1497" s="387">
        <v>42874</v>
      </c>
      <c r="C1497" s="388">
        <v>0.45624999999999999</v>
      </c>
      <c r="D1497" s="389">
        <v>5841</v>
      </c>
      <c r="E1497" s="390" t="s">
        <v>191</v>
      </c>
      <c r="F1497" s="391" t="s">
        <v>56</v>
      </c>
      <c r="G1497" s="391">
        <v>2527</v>
      </c>
      <c r="H1497" s="391">
        <v>276989.17</v>
      </c>
      <c r="I1497" s="392">
        <v>841992</v>
      </c>
      <c r="J1497" s="393">
        <v>5026908664</v>
      </c>
      <c r="K1497" s="393" t="s">
        <v>56</v>
      </c>
    </row>
    <row r="1498" spans="1:11" ht="12.75" customHeight="1">
      <c r="A1498" s="209">
        <v>1490</v>
      </c>
      <c r="B1498" s="394">
        <v>42874</v>
      </c>
      <c r="C1498" s="395">
        <v>0.45763888888888887</v>
      </c>
      <c r="D1498" s="396">
        <v>2210</v>
      </c>
      <c r="E1498" s="397" t="s">
        <v>191</v>
      </c>
      <c r="F1498" s="398" t="s">
        <v>56</v>
      </c>
      <c r="G1498" s="398">
        <v>1427</v>
      </c>
      <c r="H1498" s="398">
        <v>278416.17</v>
      </c>
      <c r="I1498" s="399">
        <v>2101306</v>
      </c>
      <c r="J1498" s="400">
        <v>5026907146</v>
      </c>
      <c r="K1498" s="400" t="s">
        <v>56</v>
      </c>
    </row>
    <row r="1499" spans="1:11" ht="12.75" customHeight="1">
      <c r="A1499" s="209">
        <v>1491</v>
      </c>
      <c r="B1499" s="387">
        <v>42874</v>
      </c>
      <c r="C1499" s="388">
        <v>0.46388888888888885</v>
      </c>
      <c r="D1499" s="389">
        <v>7818</v>
      </c>
      <c r="E1499" s="390" t="s">
        <v>191</v>
      </c>
      <c r="F1499" s="391" t="s">
        <v>56</v>
      </c>
      <c r="G1499" s="391">
        <v>42</v>
      </c>
      <c r="H1499" s="391">
        <v>278458.17</v>
      </c>
      <c r="I1499" s="392">
        <v>8186805</v>
      </c>
      <c r="J1499" s="393">
        <v>5023320319</v>
      </c>
      <c r="K1499" s="393" t="s">
        <v>56</v>
      </c>
    </row>
    <row r="1500" spans="1:11" ht="12.75" customHeight="1">
      <c r="A1500" s="209">
        <v>1492</v>
      </c>
      <c r="B1500" s="394">
        <v>42874</v>
      </c>
      <c r="C1500" s="395">
        <v>0.46597222222222223</v>
      </c>
      <c r="D1500" s="396">
        <v>500</v>
      </c>
      <c r="E1500" s="397" t="s">
        <v>191</v>
      </c>
      <c r="F1500" s="398" t="s">
        <v>56</v>
      </c>
      <c r="G1500" s="398">
        <v>254</v>
      </c>
      <c r="H1500" s="398">
        <v>278712.17</v>
      </c>
      <c r="I1500" s="399">
        <v>5002495</v>
      </c>
      <c r="J1500" s="400">
        <v>5023456816</v>
      </c>
      <c r="K1500" s="400" t="s">
        <v>56</v>
      </c>
    </row>
    <row r="1501" spans="1:11" ht="12.75" customHeight="1">
      <c r="A1501" s="209">
        <v>1493</v>
      </c>
      <c r="B1501" s="387">
        <v>42874</v>
      </c>
      <c r="C1501" s="388">
        <v>0.46736111111111112</v>
      </c>
      <c r="D1501" s="389">
        <v>7873</v>
      </c>
      <c r="E1501" s="390" t="s">
        <v>191</v>
      </c>
      <c r="F1501" s="391" t="s">
        <v>56</v>
      </c>
      <c r="G1501" s="391">
        <v>338</v>
      </c>
      <c r="H1501" s="391">
        <v>279050.17</v>
      </c>
      <c r="I1501" s="392">
        <v>8737852</v>
      </c>
      <c r="J1501" s="393">
        <v>5026095587</v>
      </c>
      <c r="K1501" s="393" t="s">
        <v>56</v>
      </c>
    </row>
    <row r="1502" spans="1:11" ht="12.75" customHeight="1">
      <c r="A1502" s="209">
        <v>1494</v>
      </c>
      <c r="B1502" s="394">
        <v>42874</v>
      </c>
      <c r="C1502" s="395">
        <v>0.47013888888888888</v>
      </c>
      <c r="D1502" s="396">
        <v>57</v>
      </c>
      <c r="E1502" s="397" t="s">
        <v>191</v>
      </c>
      <c r="F1502" s="398" t="s">
        <v>56</v>
      </c>
      <c r="G1502" s="398">
        <v>227</v>
      </c>
      <c r="H1502" s="398">
        <v>279277.17</v>
      </c>
      <c r="I1502" s="399">
        <v>572225</v>
      </c>
      <c r="J1502" s="400">
        <v>5023757411</v>
      </c>
      <c r="K1502" s="400" t="s">
        <v>56</v>
      </c>
    </row>
    <row r="1503" spans="1:11" ht="12.75" customHeight="1">
      <c r="A1503" s="209">
        <v>1495</v>
      </c>
      <c r="B1503" s="387">
        <v>42874</v>
      </c>
      <c r="C1503" s="388">
        <v>0.47430555555555554</v>
      </c>
      <c r="D1503" s="389">
        <v>7661</v>
      </c>
      <c r="E1503" s="390" t="s">
        <v>191</v>
      </c>
      <c r="F1503" s="391" t="s">
        <v>56</v>
      </c>
      <c r="G1503" s="391">
        <v>261</v>
      </c>
      <c r="H1503" s="391">
        <v>279538.17</v>
      </c>
      <c r="I1503" s="392">
        <v>661645</v>
      </c>
      <c r="J1503" s="393">
        <v>5023249443</v>
      </c>
      <c r="K1503" s="393" t="s">
        <v>56</v>
      </c>
    </row>
    <row r="1504" spans="1:11" ht="12.75" customHeight="1">
      <c r="A1504" s="209">
        <v>1496</v>
      </c>
      <c r="B1504" s="394">
        <v>42874</v>
      </c>
      <c r="C1504" s="395">
        <v>0.48125000000000001</v>
      </c>
      <c r="D1504" s="396">
        <v>5802</v>
      </c>
      <c r="E1504" s="397" t="s">
        <v>191</v>
      </c>
      <c r="F1504" s="398" t="s">
        <v>56</v>
      </c>
      <c r="G1504" s="398">
        <v>246</v>
      </c>
      <c r="H1504" s="398">
        <v>279784.17</v>
      </c>
      <c r="I1504" s="399">
        <v>8021384</v>
      </c>
      <c r="J1504" s="400">
        <v>5023362642</v>
      </c>
      <c r="K1504" s="400" t="s">
        <v>56</v>
      </c>
    </row>
    <row r="1505" spans="1:11" ht="12.75" customHeight="1">
      <c r="A1505" s="209">
        <v>1497</v>
      </c>
      <c r="B1505" s="387">
        <v>42874</v>
      </c>
      <c r="C1505" s="388">
        <v>0.48333333333333334</v>
      </c>
      <c r="D1505" s="389">
        <v>5811</v>
      </c>
      <c r="E1505" s="390" t="s">
        <v>191</v>
      </c>
      <c r="F1505" s="391" t="s">
        <v>56</v>
      </c>
      <c r="G1505" s="391">
        <v>290</v>
      </c>
      <c r="H1505" s="391">
        <v>280074.17</v>
      </c>
      <c r="I1505" s="392">
        <v>8118554</v>
      </c>
      <c r="J1505" s="393">
        <v>5026815299</v>
      </c>
      <c r="K1505" s="393" t="s">
        <v>56</v>
      </c>
    </row>
    <row r="1506" spans="1:11" ht="12.75" customHeight="1">
      <c r="A1506" s="209">
        <v>1498</v>
      </c>
      <c r="B1506" s="394">
        <v>42874</v>
      </c>
      <c r="C1506" s="395">
        <v>0.48749999999999999</v>
      </c>
      <c r="D1506" s="396">
        <v>23</v>
      </c>
      <c r="E1506" s="397" t="s">
        <v>191</v>
      </c>
      <c r="F1506" s="398" t="s">
        <v>56</v>
      </c>
      <c r="G1506" s="398">
        <v>411</v>
      </c>
      <c r="H1506" s="398">
        <v>280485.17</v>
      </c>
      <c r="I1506" s="399">
        <v>23126</v>
      </c>
      <c r="J1506" s="400">
        <v>5023368144</v>
      </c>
      <c r="K1506" s="400" t="s">
        <v>56</v>
      </c>
    </row>
    <row r="1507" spans="1:11" ht="12.75" customHeight="1">
      <c r="A1507" s="209">
        <v>1499</v>
      </c>
      <c r="B1507" s="387">
        <v>42874</v>
      </c>
      <c r="C1507" s="388">
        <v>0.48958333333333331</v>
      </c>
      <c r="D1507" s="389">
        <v>7764</v>
      </c>
      <c r="E1507" s="390" t="s">
        <v>191</v>
      </c>
      <c r="F1507" s="391" t="s">
        <v>56</v>
      </c>
      <c r="G1507" s="391">
        <v>176</v>
      </c>
      <c r="H1507" s="391">
        <v>280661.17</v>
      </c>
      <c r="I1507" s="392">
        <v>7642152</v>
      </c>
      <c r="J1507" s="393">
        <v>5026684885</v>
      </c>
      <c r="K1507" s="393" t="s">
        <v>56</v>
      </c>
    </row>
    <row r="1508" spans="1:11" ht="12.75" customHeight="1">
      <c r="A1508" s="209">
        <v>1500</v>
      </c>
      <c r="B1508" s="394">
        <v>42874</v>
      </c>
      <c r="C1508" s="395">
        <v>0.49236111111111108</v>
      </c>
      <c r="D1508" s="396">
        <v>20</v>
      </c>
      <c r="E1508" s="397" t="s">
        <v>191</v>
      </c>
      <c r="F1508" s="398" t="s">
        <v>56</v>
      </c>
      <c r="G1508" s="398">
        <v>711</v>
      </c>
      <c r="H1508" s="398">
        <v>281372.17</v>
      </c>
      <c r="I1508" s="399">
        <v>201729</v>
      </c>
      <c r="J1508" s="400">
        <v>5025569020</v>
      </c>
      <c r="K1508" s="400" t="s">
        <v>56</v>
      </c>
    </row>
    <row r="1509" spans="1:11" ht="12.75" customHeight="1">
      <c r="A1509" s="209">
        <v>1501</v>
      </c>
      <c r="B1509" s="387">
        <v>42874</v>
      </c>
      <c r="C1509" s="388">
        <v>0.49513888888888885</v>
      </c>
      <c r="D1509" s="389">
        <v>7661</v>
      </c>
      <c r="E1509" s="390" t="s">
        <v>191</v>
      </c>
      <c r="F1509" s="391" t="s">
        <v>56</v>
      </c>
      <c r="G1509" s="391">
        <v>242</v>
      </c>
      <c r="H1509" s="391">
        <v>281614.17</v>
      </c>
      <c r="I1509" s="392">
        <v>661690</v>
      </c>
      <c r="J1509" s="393">
        <v>5026835339</v>
      </c>
      <c r="K1509" s="393" t="s">
        <v>56</v>
      </c>
    </row>
    <row r="1510" spans="1:11" ht="12.75" customHeight="1">
      <c r="A1510" s="209">
        <v>1502</v>
      </c>
      <c r="B1510" s="394">
        <v>42874</v>
      </c>
      <c r="C1510" s="395">
        <v>0.50277777777777777</v>
      </c>
      <c r="D1510" s="396">
        <v>5658</v>
      </c>
      <c r="E1510" s="397" t="s">
        <v>191</v>
      </c>
      <c r="F1510" s="398" t="s">
        <v>56</v>
      </c>
      <c r="G1510" s="398">
        <v>81</v>
      </c>
      <c r="H1510" s="398">
        <v>281695.17</v>
      </c>
      <c r="I1510" s="399">
        <v>6581225</v>
      </c>
      <c r="J1510" s="400">
        <v>5023354201</v>
      </c>
      <c r="K1510" s="400" t="s">
        <v>56</v>
      </c>
    </row>
    <row r="1511" spans="1:11" ht="12.75" customHeight="1">
      <c r="A1511" s="209">
        <v>1503</v>
      </c>
      <c r="B1511" s="387">
        <v>42874</v>
      </c>
      <c r="C1511" s="388">
        <v>0.50555555555555554</v>
      </c>
      <c r="D1511" s="389">
        <v>340</v>
      </c>
      <c r="E1511" s="390" t="s">
        <v>191</v>
      </c>
      <c r="F1511" s="391" t="s">
        <v>56</v>
      </c>
      <c r="G1511" s="391">
        <v>166</v>
      </c>
      <c r="H1511" s="391">
        <v>281861.17</v>
      </c>
      <c r="I1511" s="392">
        <v>3406319</v>
      </c>
      <c r="J1511" s="393">
        <v>5027323103</v>
      </c>
      <c r="K1511" s="393" t="s">
        <v>56</v>
      </c>
    </row>
    <row r="1512" spans="1:11" ht="12.75" customHeight="1">
      <c r="A1512" s="209">
        <v>1504</v>
      </c>
      <c r="B1512" s="394">
        <v>42874</v>
      </c>
      <c r="C1512" s="395">
        <v>0.50624999999999998</v>
      </c>
      <c r="D1512" s="396">
        <v>487</v>
      </c>
      <c r="E1512" s="397" t="s">
        <v>191</v>
      </c>
      <c r="F1512" s="398" t="s">
        <v>56</v>
      </c>
      <c r="G1512" s="398">
        <v>108</v>
      </c>
      <c r="H1512" s="398">
        <v>281969.17</v>
      </c>
      <c r="I1512" s="399">
        <v>4878827</v>
      </c>
      <c r="J1512" s="400">
        <v>5023805400</v>
      </c>
      <c r="K1512" s="400" t="s">
        <v>56</v>
      </c>
    </row>
    <row r="1513" spans="1:11" ht="12.75" customHeight="1">
      <c r="A1513" s="209">
        <v>1505</v>
      </c>
      <c r="B1513" s="387">
        <v>42874</v>
      </c>
      <c r="C1513" s="388">
        <v>0.50624999999999998</v>
      </c>
      <c r="D1513" s="389">
        <v>7588</v>
      </c>
      <c r="E1513" s="390" t="s">
        <v>191</v>
      </c>
      <c r="F1513" s="391" t="s">
        <v>56</v>
      </c>
      <c r="G1513" s="391">
        <v>255</v>
      </c>
      <c r="H1513" s="391">
        <v>282224.17</v>
      </c>
      <c r="I1513" s="392">
        <v>588871</v>
      </c>
      <c r="J1513" s="393">
        <v>5023299067</v>
      </c>
      <c r="K1513" s="393" t="s">
        <v>56</v>
      </c>
    </row>
    <row r="1514" spans="1:11" ht="12.75" customHeight="1">
      <c r="A1514" s="209">
        <v>1506</v>
      </c>
      <c r="B1514" s="394">
        <v>42874</v>
      </c>
      <c r="C1514" s="395">
        <v>0.51111111111111118</v>
      </c>
      <c r="D1514" s="396">
        <v>5652</v>
      </c>
      <c r="E1514" s="397" t="s">
        <v>191</v>
      </c>
      <c r="F1514" s="398" t="s">
        <v>56</v>
      </c>
      <c r="G1514" s="398">
        <v>630</v>
      </c>
      <c r="H1514" s="398">
        <v>282854.17</v>
      </c>
      <c r="I1514" s="399">
        <v>6529311</v>
      </c>
      <c r="J1514" s="400">
        <v>5025569046</v>
      </c>
      <c r="K1514" s="400" t="s">
        <v>56</v>
      </c>
    </row>
    <row r="1515" spans="1:11" ht="12.75" customHeight="1">
      <c r="A1515" s="209">
        <v>1507</v>
      </c>
      <c r="B1515" s="387">
        <v>42874</v>
      </c>
      <c r="C1515" s="388">
        <v>0.5180555555555556</v>
      </c>
      <c r="D1515" s="389">
        <v>5658</v>
      </c>
      <c r="E1515" s="390" t="s">
        <v>191</v>
      </c>
      <c r="F1515" s="391" t="s">
        <v>56</v>
      </c>
      <c r="G1515" s="391">
        <v>612</v>
      </c>
      <c r="H1515" s="391">
        <v>283466.17</v>
      </c>
      <c r="I1515" s="392">
        <v>6581282</v>
      </c>
      <c r="J1515" s="393">
        <v>5023685968</v>
      </c>
      <c r="K1515" s="393" t="s">
        <v>56</v>
      </c>
    </row>
    <row r="1516" spans="1:11" ht="12.75" customHeight="1">
      <c r="A1516" s="209">
        <v>1508</v>
      </c>
      <c r="B1516" s="394">
        <v>42874</v>
      </c>
      <c r="C1516" s="395">
        <v>0.52013888888888882</v>
      </c>
      <c r="D1516" s="396">
        <v>12</v>
      </c>
      <c r="E1516" s="397" t="s">
        <v>191</v>
      </c>
      <c r="F1516" s="398" t="s">
        <v>56</v>
      </c>
      <c r="G1516" s="398">
        <v>393</v>
      </c>
      <c r="H1516" s="398">
        <v>283859.17</v>
      </c>
      <c r="I1516" s="399">
        <v>124144</v>
      </c>
      <c r="J1516" s="400">
        <v>5027124352</v>
      </c>
      <c r="K1516" s="400" t="s">
        <v>56</v>
      </c>
    </row>
    <row r="1517" spans="1:11" ht="12.75" customHeight="1">
      <c r="A1517" s="209">
        <v>1509</v>
      </c>
      <c r="B1517" s="387">
        <v>42874</v>
      </c>
      <c r="C1517" s="388">
        <v>0.52361111111111114</v>
      </c>
      <c r="D1517" s="389">
        <v>7576</v>
      </c>
      <c r="E1517" s="390" t="s">
        <v>191</v>
      </c>
      <c r="F1517" s="391" t="s">
        <v>56</v>
      </c>
      <c r="G1517" s="391">
        <v>138</v>
      </c>
      <c r="H1517" s="391">
        <v>283997.17</v>
      </c>
      <c r="I1517" s="392">
        <v>5766636</v>
      </c>
      <c r="J1517" s="393">
        <v>1000048890</v>
      </c>
      <c r="K1517" s="393" t="s">
        <v>56</v>
      </c>
    </row>
    <row r="1518" spans="1:11" ht="12.75" customHeight="1">
      <c r="A1518" s="209">
        <v>1510</v>
      </c>
      <c r="B1518" s="394">
        <v>42874</v>
      </c>
      <c r="C1518" s="395">
        <v>0.52430555555555558</v>
      </c>
      <c r="D1518" s="396">
        <v>406</v>
      </c>
      <c r="E1518" s="397" t="s">
        <v>191</v>
      </c>
      <c r="F1518" s="398" t="s">
        <v>56</v>
      </c>
      <c r="G1518" s="398">
        <v>150</v>
      </c>
      <c r="H1518" s="398">
        <v>284147.17</v>
      </c>
      <c r="I1518" s="399">
        <v>406537</v>
      </c>
      <c r="J1518" s="400">
        <v>5026096734</v>
      </c>
      <c r="K1518" s="400" t="s">
        <v>56</v>
      </c>
    </row>
    <row r="1519" spans="1:11" ht="12.75" customHeight="1">
      <c r="A1519" s="209">
        <v>1511</v>
      </c>
      <c r="B1519" s="387">
        <v>42874</v>
      </c>
      <c r="C1519" s="388">
        <v>0.52708333333333335</v>
      </c>
      <c r="D1519" s="389">
        <v>7465</v>
      </c>
      <c r="E1519" s="390" t="s">
        <v>720</v>
      </c>
      <c r="F1519" s="391" t="s">
        <v>56</v>
      </c>
      <c r="G1519" s="391">
        <v>439</v>
      </c>
      <c r="H1519" s="391">
        <v>284586.17</v>
      </c>
      <c r="I1519" s="392">
        <v>7222208</v>
      </c>
      <c r="J1519" s="393" t="s">
        <v>43849</v>
      </c>
      <c r="K1519" s="393" t="s">
        <v>56</v>
      </c>
    </row>
    <row r="1520" spans="1:11" ht="12.75" customHeight="1">
      <c r="A1520" s="209">
        <v>1512</v>
      </c>
      <c r="B1520" s="394">
        <v>42874</v>
      </c>
      <c r="C1520" s="395">
        <v>0.52847222222222223</v>
      </c>
      <c r="D1520" s="396">
        <v>7887</v>
      </c>
      <c r="E1520" s="397" t="s">
        <v>191</v>
      </c>
      <c r="F1520" s="398" t="s">
        <v>56</v>
      </c>
      <c r="G1520" s="398">
        <v>598</v>
      </c>
      <c r="H1520" s="398">
        <v>285184.17</v>
      </c>
      <c r="I1520" s="399">
        <v>8877897</v>
      </c>
      <c r="J1520" s="400">
        <v>5023769499</v>
      </c>
      <c r="K1520" s="400" t="s">
        <v>56</v>
      </c>
    </row>
    <row r="1521" spans="1:11" ht="12.75" customHeight="1">
      <c r="A1521" s="209">
        <v>1513</v>
      </c>
      <c r="B1521" s="387">
        <v>42874</v>
      </c>
      <c r="C1521" s="388">
        <v>0.53194444444444444</v>
      </c>
      <c r="D1521" s="389">
        <v>43</v>
      </c>
      <c r="E1521" s="390" t="s">
        <v>191</v>
      </c>
      <c r="F1521" s="391" t="s">
        <v>56</v>
      </c>
      <c r="G1521" s="391">
        <v>229</v>
      </c>
      <c r="H1521" s="391">
        <v>285413.17</v>
      </c>
      <c r="I1521" s="392">
        <v>439421</v>
      </c>
      <c r="J1521" s="393">
        <v>5025888412</v>
      </c>
      <c r="K1521" s="393" t="s">
        <v>56</v>
      </c>
    </row>
    <row r="1522" spans="1:11" ht="12.75" customHeight="1">
      <c r="A1522" s="209">
        <v>1514</v>
      </c>
      <c r="B1522" s="394">
        <v>42874</v>
      </c>
      <c r="C1522" s="395">
        <v>0.53263888888888888</v>
      </c>
      <c r="D1522" s="396">
        <v>5694</v>
      </c>
      <c r="E1522" s="397" t="s">
        <v>191</v>
      </c>
      <c r="F1522" s="398" t="s">
        <v>56</v>
      </c>
      <c r="G1522" s="398">
        <v>231</v>
      </c>
      <c r="H1522" s="398">
        <v>285644.17</v>
      </c>
      <c r="I1522" s="399">
        <v>694232</v>
      </c>
      <c r="J1522" s="400">
        <v>5027138154</v>
      </c>
      <c r="K1522" s="400" t="s">
        <v>56</v>
      </c>
    </row>
    <row r="1523" spans="1:11" ht="12.75" customHeight="1">
      <c r="A1523" s="209">
        <v>1515</v>
      </c>
      <c r="B1523" s="387">
        <v>42874</v>
      </c>
      <c r="C1523" s="388">
        <v>0.53402777777777777</v>
      </c>
      <c r="D1523" s="389">
        <v>33</v>
      </c>
      <c r="E1523" s="390" t="s">
        <v>191</v>
      </c>
      <c r="F1523" s="391" t="s">
        <v>56</v>
      </c>
      <c r="G1523" s="391">
        <v>335</v>
      </c>
      <c r="H1523" s="391">
        <v>285979.17</v>
      </c>
      <c r="I1523" s="392">
        <v>335240</v>
      </c>
      <c r="J1523" s="393">
        <v>5023207193</v>
      </c>
      <c r="K1523" s="393" t="s">
        <v>56</v>
      </c>
    </row>
    <row r="1524" spans="1:11" ht="12.75" customHeight="1">
      <c r="A1524" s="209">
        <v>1516</v>
      </c>
      <c r="B1524" s="394">
        <v>42874</v>
      </c>
      <c r="C1524" s="395">
        <v>0.53888888888888886</v>
      </c>
      <c r="D1524" s="396">
        <v>5787</v>
      </c>
      <c r="E1524" s="397" t="s">
        <v>191</v>
      </c>
      <c r="F1524" s="398" t="s">
        <v>56</v>
      </c>
      <c r="G1524" s="398">
        <v>237</v>
      </c>
      <c r="H1524" s="398">
        <v>286216.17</v>
      </c>
      <c r="I1524" s="399">
        <v>7875348</v>
      </c>
      <c r="J1524" s="400">
        <v>1000034072</v>
      </c>
      <c r="K1524" s="400" t="s">
        <v>56</v>
      </c>
    </row>
    <row r="1525" spans="1:11" ht="12.75" customHeight="1">
      <c r="A1525" s="209">
        <v>1517</v>
      </c>
      <c r="B1525" s="387">
        <v>42874</v>
      </c>
      <c r="C1525" s="388">
        <v>0.54305555555555551</v>
      </c>
      <c r="D1525" s="389">
        <v>29</v>
      </c>
      <c r="E1525" s="390" t="s">
        <v>191</v>
      </c>
      <c r="F1525" s="391" t="s">
        <v>56</v>
      </c>
      <c r="G1525" s="391">
        <v>268</v>
      </c>
      <c r="H1525" s="391">
        <v>286484.17</v>
      </c>
      <c r="I1525" s="392">
        <v>299169</v>
      </c>
      <c r="J1525" s="393">
        <v>5026170174</v>
      </c>
      <c r="K1525" s="393" t="s">
        <v>56</v>
      </c>
    </row>
    <row r="1526" spans="1:11" ht="12.75" customHeight="1">
      <c r="A1526" s="209">
        <v>1518</v>
      </c>
      <c r="B1526" s="394">
        <v>42874</v>
      </c>
      <c r="C1526" s="395">
        <v>0.54583333333333328</v>
      </c>
      <c r="D1526" s="396">
        <v>7661</v>
      </c>
      <c r="E1526" s="397" t="s">
        <v>191</v>
      </c>
      <c r="F1526" s="398" t="s">
        <v>56</v>
      </c>
      <c r="G1526" s="398">
        <v>429</v>
      </c>
      <c r="H1526" s="398">
        <v>286913.17</v>
      </c>
      <c r="I1526" s="399">
        <v>661764</v>
      </c>
      <c r="J1526" s="400">
        <v>5026138619</v>
      </c>
      <c r="K1526" s="400" t="s">
        <v>56</v>
      </c>
    </row>
    <row r="1527" spans="1:11" ht="12.75" customHeight="1">
      <c r="A1527" s="209">
        <v>1519</v>
      </c>
      <c r="B1527" s="387">
        <v>42874</v>
      </c>
      <c r="C1527" s="388">
        <v>0.54652777777777783</v>
      </c>
      <c r="D1527" s="389">
        <v>30</v>
      </c>
      <c r="E1527" s="390" t="s">
        <v>191</v>
      </c>
      <c r="F1527" s="391" t="s">
        <v>56</v>
      </c>
      <c r="G1527" s="391">
        <v>212</v>
      </c>
      <c r="H1527" s="391">
        <v>287125.17</v>
      </c>
      <c r="I1527" s="392">
        <v>309157</v>
      </c>
      <c r="J1527" s="393">
        <v>5027323160</v>
      </c>
      <c r="K1527" s="393" t="s">
        <v>56</v>
      </c>
    </row>
    <row r="1528" spans="1:11" ht="12.75" customHeight="1">
      <c r="A1528" s="209">
        <v>1520</v>
      </c>
      <c r="B1528" s="394">
        <v>42874</v>
      </c>
      <c r="C1528" s="395">
        <v>0.54999999999999993</v>
      </c>
      <c r="D1528" s="396">
        <v>481</v>
      </c>
      <c r="E1528" s="397" t="s">
        <v>191</v>
      </c>
      <c r="F1528" s="398" t="s">
        <v>56</v>
      </c>
      <c r="G1528" s="398">
        <v>356</v>
      </c>
      <c r="H1528" s="398">
        <v>287481.17</v>
      </c>
      <c r="I1528" s="399">
        <v>4819179</v>
      </c>
      <c r="J1528" s="400">
        <v>5023320228</v>
      </c>
      <c r="K1528" s="400" t="s">
        <v>56</v>
      </c>
    </row>
    <row r="1529" spans="1:11" ht="12.75" customHeight="1">
      <c r="A1529" s="209">
        <v>1521</v>
      </c>
      <c r="B1529" s="387">
        <v>42874</v>
      </c>
      <c r="C1529" s="388">
        <v>0.55277777777777781</v>
      </c>
      <c r="D1529" s="389">
        <v>228</v>
      </c>
      <c r="E1529" s="390" t="s">
        <v>191</v>
      </c>
      <c r="F1529" s="391" t="s">
        <v>56</v>
      </c>
      <c r="G1529" s="391">
        <v>193</v>
      </c>
      <c r="H1529" s="391">
        <v>287674.17</v>
      </c>
      <c r="I1529" s="392">
        <v>2289623</v>
      </c>
      <c r="J1529" s="393">
        <v>5023131013</v>
      </c>
      <c r="K1529" s="393" t="s">
        <v>56</v>
      </c>
    </row>
    <row r="1530" spans="1:11" ht="12.75" customHeight="1">
      <c r="A1530" s="209">
        <v>1522</v>
      </c>
      <c r="B1530" s="394">
        <v>42874</v>
      </c>
      <c r="C1530" s="395">
        <v>0.55347222222222225</v>
      </c>
      <c r="D1530" s="396">
        <v>7746</v>
      </c>
      <c r="E1530" s="397" t="s">
        <v>191</v>
      </c>
      <c r="F1530" s="398" t="s">
        <v>56</v>
      </c>
      <c r="G1530" s="398">
        <v>118</v>
      </c>
      <c r="H1530" s="398">
        <v>287792.17</v>
      </c>
      <c r="I1530" s="399">
        <v>7464217</v>
      </c>
      <c r="J1530" s="400">
        <v>1000004687</v>
      </c>
      <c r="K1530" s="400" t="s">
        <v>56</v>
      </c>
    </row>
    <row r="1531" spans="1:11" ht="12.75" customHeight="1">
      <c r="A1531" s="209">
        <v>1523</v>
      </c>
      <c r="B1531" s="387">
        <v>42874</v>
      </c>
      <c r="C1531" s="388">
        <v>0.55694444444444446</v>
      </c>
      <c r="D1531" s="389">
        <v>21</v>
      </c>
      <c r="E1531" s="390" t="s">
        <v>191</v>
      </c>
      <c r="F1531" s="391" t="s">
        <v>56</v>
      </c>
      <c r="G1531" s="391">
        <v>366</v>
      </c>
      <c r="H1531" s="391">
        <v>288158.17</v>
      </c>
      <c r="I1531" s="392">
        <v>217806</v>
      </c>
      <c r="J1531" s="393">
        <v>1000043164</v>
      </c>
      <c r="K1531" s="393" t="s">
        <v>56</v>
      </c>
    </row>
    <row r="1532" spans="1:11" ht="12.75" customHeight="1">
      <c r="A1532" s="209">
        <v>1524</v>
      </c>
      <c r="B1532" s="394">
        <v>42874</v>
      </c>
      <c r="C1532" s="395">
        <v>0.56041666666666667</v>
      </c>
      <c r="D1532" s="396">
        <v>5832</v>
      </c>
      <c r="E1532" s="397" t="s">
        <v>191</v>
      </c>
      <c r="F1532" s="398" t="s">
        <v>56</v>
      </c>
      <c r="G1532" s="398">
        <v>419</v>
      </c>
      <c r="H1532" s="398">
        <v>288577.17</v>
      </c>
      <c r="I1532" s="399">
        <v>8326100</v>
      </c>
      <c r="J1532" s="400">
        <v>1000015030</v>
      </c>
      <c r="K1532" s="400" t="s">
        <v>56</v>
      </c>
    </row>
    <row r="1533" spans="1:11" ht="12.75" customHeight="1">
      <c r="A1533" s="209">
        <v>1525</v>
      </c>
      <c r="B1533" s="387">
        <v>42874</v>
      </c>
      <c r="C1533" s="388">
        <v>0.5708333333333333</v>
      </c>
      <c r="D1533" s="389">
        <v>890</v>
      </c>
      <c r="E1533" s="390" t="s">
        <v>718</v>
      </c>
      <c r="F1533" s="391" t="s">
        <v>56</v>
      </c>
      <c r="G1533" s="391">
        <v>214</v>
      </c>
      <c r="H1533" s="391">
        <v>288791.17</v>
      </c>
      <c r="I1533" s="392">
        <v>5257788</v>
      </c>
      <c r="J1533" s="393" t="s">
        <v>43850</v>
      </c>
      <c r="K1533" s="393" t="s">
        <v>56</v>
      </c>
    </row>
    <row r="1534" spans="1:11" ht="12.75" customHeight="1">
      <c r="A1534" s="209">
        <v>1526</v>
      </c>
      <c r="B1534" s="394">
        <v>42874</v>
      </c>
      <c r="C1534" s="395">
        <v>0.5708333333333333</v>
      </c>
      <c r="D1534" s="396">
        <v>483</v>
      </c>
      <c r="E1534" s="397" t="s">
        <v>191</v>
      </c>
      <c r="F1534" s="398" t="s">
        <v>56</v>
      </c>
      <c r="G1534" s="398">
        <v>280</v>
      </c>
      <c r="H1534" s="398">
        <v>289071.17</v>
      </c>
      <c r="I1534" s="399">
        <v>4839198</v>
      </c>
      <c r="J1534" s="400">
        <v>5026515022</v>
      </c>
      <c r="K1534" s="400" t="s">
        <v>56</v>
      </c>
    </row>
    <row r="1535" spans="1:11" ht="12.75" customHeight="1">
      <c r="A1535" s="209">
        <v>1527</v>
      </c>
      <c r="B1535" s="387">
        <v>42874</v>
      </c>
      <c r="C1535" s="388">
        <v>0.57222222222222219</v>
      </c>
      <c r="D1535" s="389">
        <v>7</v>
      </c>
      <c r="E1535" s="390" t="s">
        <v>191</v>
      </c>
      <c r="F1535" s="391" t="s">
        <v>56</v>
      </c>
      <c r="G1535" s="391">
        <v>55</v>
      </c>
      <c r="H1535" s="391">
        <v>289126.17</v>
      </c>
      <c r="I1535" s="392">
        <v>72204</v>
      </c>
      <c r="J1535" s="393">
        <v>5023309817</v>
      </c>
      <c r="K1535" s="393" t="s">
        <v>56</v>
      </c>
    </row>
    <row r="1536" spans="1:11" ht="12.75" customHeight="1">
      <c r="A1536" s="209">
        <v>1528</v>
      </c>
      <c r="B1536" s="394">
        <v>42874</v>
      </c>
      <c r="C1536" s="395">
        <v>0.57291666666666663</v>
      </c>
      <c r="D1536" s="396">
        <v>5214</v>
      </c>
      <c r="E1536" s="397" t="s">
        <v>191</v>
      </c>
      <c r="F1536" s="398" t="s">
        <v>56</v>
      </c>
      <c r="G1536" s="398">
        <v>131</v>
      </c>
      <c r="H1536" s="398">
        <v>289257.17</v>
      </c>
      <c r="I1536" s="399">
        <v>2145320</v>
      </c>
      <c r="J1536" s="400">
        <v>5023204273</v>
      </c>
      <c r="K1536" s="400" t="s">
        <v>56</v>
      </c>
    </row>
    <row r="1537" spans="1:11" ht="12.75" customHeight="1">
      <c r="A1537" s="209">
        <v>1529</v>
      </c>
      <c r="B1537" s="387">
        <v>42874</v>
      </c>
      <c r="C1537" s="388">
        <v>0.57986111111111105</v>
      </c>
      <c r="D1537" s="389">
        <v>5649</v>
      </c>
      <c r="E1537" s="390" t="s">
        <v>191</v>
      </c>
      <c r="F1537" s="391" t="s">
        <v>56</v>
      </c>
      <c r="G1537" s="391">
        <v>590</v>
      </c>
      <c r="H1537" s="391">
        <v>289847.17</v>
      </c>
      <c r="I1537" s="392">
        <v>6495236</v>
      </c>
      <c r="J1537" s="393">
        <v>5023356883</v>
      </c>
      <c r="K1537" s="393" t="s">
        <v>56</v>
      </c>
    </row>
    <row r="1538" spans="1:11" ht="12.75" customHeight="1">
      <c r="A1538" s="209">
        <v>1530</v>
      </c>
      <c r="B1538" s="394">
        <v>42874</v>
      </c>
      <c r="C1538" s="395">
        <v>0.57986111111111105</v>
      </c>
      <c r="D1538" s="396">
        <v>41</v>
      </c>
      <c r="E1538" s="397" t="s">
        <v>191</v>
      </c>
      <c r="F1538" s="398" t="s">
        <v>56</v>
      </c>
      <c r="G1538" s="398">
        <v>415</v>
      </c>
      <c r="H1538" s="398">
        <v>290262.17</v>
      </c>
      <c r="I1538" s="399">
        <v>411996</v>
      </c>
      <c r="J1538" s="400">
        <v>5023987901</v>
      </c>
      <c r="K1538" s="400" t="s">
        <v>56</v>
      </c>
    </row>
    <row r="1539" spans="1:11" ht="12.75" customHeight="1">
      <c r="A1539" s="209">
        <v>1531</v>
      </c>
      <c r="B1539" s="387">
        <v>42874</v>
      </c>
      <c r="C1539" s="388">
        <v>0.5805555555555556</v>
      </c>
      <c r="D1539" s="389">
        <v>7655</v>
      </c>
      <c r="E1539" s="390" t="s">
        <v>191</v>
      </c>
      <c r="F1539" s="391" t="s">
        <v>56</v>
      </c>
      <c r="G1539" s="391">
        <v>713</v>
      </c>
      <c r="H1539" s="391">
        <v>290975.17</v>
      </c>
      <c r="I1539" s="392">
        <v>6554827</v>
      </c>
      <c r="J1539" s="393">
        <v>5023604779</v>
      </c>
      <c r="K1539" s="393" t="s">
        <v>56</v>
      </c>
    </row>
    <row r="1540" spans="1:11" ht="12.75" customHeight="1">
      <c r="A1540" s="209">
        <v>1532</v>
      </c>
      <c r="B1540" s="394">
        <v>42874</v>
      </c>
      <c r="C1540" s="395">
        <v>0.58124999999999993</v>
      </c>
      <c r="D1540" s="396">
        <v>398</v>
      </c>
      <c r="E1540" s="397" t="s">
        <v>191</v>
      </c>
      <c r="F1540" s="398" t="s">
        <v>56</v>
      </c>
      <c r="G1540" s="398">
        <v>168</v>
      </c>
      <c r="H1540" s="398">
        <v>291143.17</v>
      </c>
      <c r="I1540" s="399">
        <v>3983722</v>
      </c>
      <c r="J1540" s="400">
        <v>5026992585</v>
      </c>
      <c r="K1540" s="400" t="s">
        <v>56</v>
      </c>
    </row>
    <row r="1541" spans="1:11" ht="12.75" customHeight="1">
      <c r="A1541" s="209">
        <v>1533</v>
      </c>
      <c r="B1541" s="387">
        <v>42874</v>
      </c>
      <c r="C1541" s="388">
        <v>0.58472222222222225</v>
      </c>
      <c r="D1541" s="389">
        <v>10</v>
      </c>
      <c r="E1541" s="390" t="s">
        <v>191</v>
      </c>
      <c r="F1541" s="391" t="s">
        <v>56</v>
      </c>
      <c r="G1541" s="391">
        <v>286</v>
      </c>
      <c r="H1541" s="391">
        <v>291429.17</v>
      </c>
      <c r="I1541" s="392">
        <v>108495</v>
      </c>
      <c r="J1541" s="393">
        <v>1000023463</v>
      </c>
      <c r="K1541" s="393" t="s">
        <v>56</v>
      </c>
    </row>
    <row r="1542" spans="1:11" ht="12.75" customHeight="1">
      <c r="A1542" s="209">
        <v>1534</v>
      </c>
      <c r="B1542" s="394">
        <v>42874</v>
      </c>
      <c r="C1542" s="395">
        <v>0.59305555555555556</v>
      </c>
      <c r="D1542" s="396">
        <v>398</v>
      </c>
      <c r="E1542" s="397" t="s">
        <v>191</v>
      </c>
      <c r="F1542" s="398" t="s">
        <v>56</v>
      </c>
      <c r="G1542" s="398">
        <v>230</v>
      </c>
      <c r="H1542" s="398">
        <v>291659.17</v>
      </c>
      <c r="I1542" s="399">
        <v>3983756</v>
      </c>
      <c r="J1542" s="400">
        <v>5027272300</v>
      </c>
      <c r="K1542" s="400" t="s">
        <v>56</v>
      </c>
    </row>
    <row r="1543" spans="1:11" ht="12.75" customHeight="1">
      <c r="A1543" s="209">
        <v>1535</v>
      </c>
      <c r="B1543" s="387">
        <v>42874</v>
      </c>
      <c r="C1543" s="388">
        <v>0.59652777777777777</v>
      </c>
      <c r="D1543" s="389">
        <v>236</v>
      </c>
      <c r="E1543" s="390" t="s">
        <v>190</v>
      </c>
      <c r="F1543" s="391" t="s">
        <v>56</v>
      </c>
      <c r="G1543" s="391">
        <v>2504</v>
      </c>
      <c r="H1543" s="391">
        <v>294163.17</v>
      </c>
      <c r="I1543" s="392">
        <v>2364227</v>
      </c>
      <c r="J1543" s="393">
        <v>5027051977</v>
      </c>
      <c r="K1543" s="393" t="s">
        <v>56</v>
      </c>
    </row>
    <row r="1544" spans="1:11" ht="12.75" customHeight="1">
      <c r="A1544" s="209">
        <v>1536</v>
      </c>
      <c r="B1544" s="394">
        <v>42874</v>
      </c>
      <c r="C1544" s="395">
        <v>0.59722222222222221</v>
      </c>
      <c r="D1544" s="396">
        <v>5610</v>
      </c>
      <c r="E1544" s="397" t="s">
        <v>191</v>
      </c>
      <c r="F1544" s="398" t="s">
        <v>56</v>
      </c>
      <c r="G1544" s="398">
        <v>231</v>
      </c>
      <c r="H1544" s="398">
        <v>294394.17</v>
      </c>
      <c r="I1544" s="399">
        <v>6106696</v>
      </c>
      <c r="J1544" s="400">
        <v>5023356818</v>
      </c>
      <c r="K1544" s="400" t="s">
        <v>56</v>
      </c>
    </row>
    <row r="1545" spans="1:11" ht="12.75" customHeight="1">
      <c r="A1545" s="209">
        <v>1537</v>
      </c>
      <c r="B1545" s="387">
        <v>42874</v>
      </c>
      <c r="C1545" s="388">
        <v>0.60069444444444442</v>
      </c>
      <c r="D1545" s="389">
        <v>509</v>
      </c>
      <c r="E1545" s="390" t="s">
        <v>191</v>
      </c>
      <c r="F1545" s="391" t="s">
        <v>56</v>
      </c>
      <c r="G1545" s="391">
        <v>215</v>
      </c>
      <c r="H1545" s="391">
        <v>294609.17</v>
      </c>
      <c r="I1545" s="392">
        <v>5095938</v>
      </c>
      <c r="J1545" s="393">
        <v>5023817934</v>
      </c>
      <c r="K1545" s="393" t="s">
        <v>56</v>
      </c>
    </row>
    <row r="1546" spans="1:11" ht="12.75" customHeight="1">
      <c r="A1546" s="209">
        <v>1538</v>
      </c>
      <c r="B1546" s="394">
        <v>42874</v>
      </c>
      <c r="C1546" s="395">
        <v>0.6020833333333333</v>
      </c>
      <c r="D1546" s="396">
        <v>890</v>
      </c>
      <c r="E1546" s="397" t="s">
        <v>718</v>
      </c>
      <c r="F1546" s="398" t="s">
        <v>56</v>
      </c>
      <c r="G1546" s="398">
        <v>171</v>
      </c>
      <c r="H1546" s="398">
        <v>294780.17</v>
      </c>
      <c r="I1546" s="399">
        <v>7991067</v>
      </c>
      <c r="J1546" s="400" t="s">
        <v>43851</v>
      </c>
      <c r="K1546" s="400" t="s">
        <v>56</v>
      </c>
    </row>
    <row r="1547" spans="1:11" ht="12.75" customHeight="1">
      <c r="A1547" s="209">
        <v>1539</v>
      </c>
      <c r="B1547" s="387">
        <v>42874</v>
      </c>
      <c r="C1547" s="388">
        <v>0.6020833333333333</v>
      </c>
      <c r="D1547" s="389">
        <v>7608</v>
      </c>
      <c r="E1547" s="390" t="s">
        <v>191</v>
      </c>
      <c r="F1547" s="391" t="s">
        <v>56</v>
      </c>
      <c r="G1547" s="391">
        <v>292</v>
      </c>
      <c r="H1547" s="391">
        <v>295072.17</v>
      </c>
      <c r="I1547" s="392">
        <v>6081519</v>
      </c>
      <c r="J1547" s="393">
        <v>5023127078</v>
      </c>
      <c r="K1547" s="393" t="s">
        <v>56</v>
      </c>
    </row>
    <row r="1548" spans="1:11" ht="12.75" customHeight="1">
      <c r="A1548" s="209">
        <v>1540</v>
      </c>
      <c r="B1548" s="394">
        <v>42874</v>
      </c>
      <c r="C1548" s="395">
        <v>0.60277777777777775</v>
      </c>
      <c r="D1548" s="396">
        <v>11</v>
      </c>
      <c r="E1548" s="397" t="s">
        <v>5875</v>
      </c>
      <c r="F1548" s="398" t="s">
        <v>56</v>
      </c>
      <c r="G1548" s="398">
        <v>1983</v>
      </c>
      <c r="H1548" s="398">
        <v>297055.17</v>
      </c>
      <c r="I1548" s="399">
        <v>117115</v>
      </c>
      <c r="J1548" s="400">
        <v>5026908276</v>
      </c>
      <c r="K1548" s="400" t="s">
        <v>56</v>
      </c>
    </row>
    <row r="1549" spans="1:11" ht="12.75" customHeight="1">
      <c r="A1549" s="209">
        <v>1541</v>
      </c>
      <c r="B1549" s="387">
        <v>42874</v>
      </c>
      <c r="C1549" s="388">
        <v>0.60277777777777775</v>
      </c>
      <c r="D1549" s="389">
        <v>32</v>
      </c>
      <c r="E1549" s="390" t="s">
        <v>191</v>
      </c>
      <c r="F1549" s="391" t="s">
        <v>56</v>
      </c>
      <c r="G1549" s="391">
        <v>479</v>
      </c>
      <c r="H1549" s="391">
        <v>297534.17</v>
      </c>
      <c r="I1549" s="392">
        <v>324647</v>
      </c>
      <c r="J1549" s="393">
        <v>5027115996</v>
      </c>
      <c r="K1549" s="393" t="s">
        <v>56</v>
      </c>
    </row>
    <row r="1550" spans="1:11" ht="12.75" customHeight="1">
      <c r="A1550" s="209">
        <v>1542</v>
      </c>
      <c r="B1550" s="394">
        <v>42874</v>
      </c>
      <c r="C1550" s="395">
        <v>0.60277777777777775</v>
      </c>
      <c r="D1550" s="396">
        <v>7776</v>
      </c>
      <c r="E1550" s="397" t="s">
        <v>191</v>
      </c>
      <c r="F1550" s="398" t="s">
        <v>56</v>
      </c>
      <c r="G1550" s="398">
        <v>150</v>
      </c>
      <c r="H1550" s="398">
        <v>297684.17</v>
      </c>
      <c r="I1550" s="399">
        <v>7762772</v>
      </c>
      <c r="J1550" s="400">
        <v>5027139582</v>
      </c>
      <c r="K1550" s="400" t="s">
        <v>56</v>
      </c>
    </row>
    <row r="1551" spans="1:11" ht="12.75" customHeight="1">
      <c r="A1551" s="209">
        <v>1543</v>
      </c>
      <c r="B1551" s="387">
        <v>42874</v>
      </c>
      <c r="C1551" s="388">
        <v>0.61319444444444449</v>
      </c>
      <c r="D1551" s="389">
        <v>5634</v>
      </c>
      <c r="E1551" s="390" t="s">
        <v>191</v>
      </c>
      <c r="F1551" s="391" t="s">
        <v>56</v>
      </c>
      <c r="G1551" s="391">
        <v>262</v>
      </c>
      <c r="H1551" s="391">
        <v>297946.17</v>
      </c>
      <c r="I1551" s="392">
        <v>6343732</v>
      </c>
      <c r="J1551" s="393">
        <v>5027201440</v>
      </c>
      <c r="K1551" s="393" t="s">
        <v>56</v>
      </c>
    </row>
    <row r="1552" spans="1:11" ht="12.75" customHeight="1">
      <c r="A1552" s="209">
        <v>1544</v>
      </c>
      <c r="B1552" s="394">
        <v>42874</v>
      </c>
      <c r="C1552" s="395">
        <v>0.61597222222222225</v>
      </c>
      <c r="D1552" s="396">
        <v>25</v>
      </c>
      <c r="E1552" s="397" t="s">
        <v>191</v>
      </c>
      <c r="F1552" s="398" t="s">
        <v>56</v>
      </c>
      <c r="G1552" s="398">
        <v>284</v>
      </c>
      <c r="H1552" s="398">
        <v>298230.17</v>
      </c>
      <c r="I1552" s="399">
        <v>257394</v>
      </c>
      <c r="J1552" s="400">
        <v>5026817584</v>
      </c>
      <c r="K1552" s="400" t="s">
        <v>56</v>
      </c>
    </row>
    <row r="1553" spans="1:11" ht="12.75" customHeight="1">
      <c r="A1553" s="209">
        <v>1545</v>
      </c>
      <c r="B1553" s="387">
        <v>42874</v>
      </c>
      <c r="C1553" s="388">
        <v>0.61805555555555558</v>
      </c>
      <c r="D1553" s="389">
        <v>29</v>
      </c>
      <c r="E1553" s="390" t="s">
        <v>191</v>
      </c>
      <c r="F1553" s="391" t="s">
        <v>56</v>
      </c>
      <c r="G1553" s="391">
        <v>181</v>
      </c>
      <c r="H1553" s="391">
        <v>298411.17</v>
      </c>
      <c r="I1553" s="392">
        <v>299372</v>
      </c>
      <c r="J1553" s="393">
        <v>5023397143</v>
      </c>
      <c r="K1553" s="393" t="s">
        <v>56</v>
      </c>
    </row>
    <row r="1554" spans="1:11" ht="12.75" customHeight="1">
      <c r="A1554" s="209">
        <v>1546</v>
      </c>
      <c r="B1554" s="394">
        <v>42874</v>
      </c>
      <c r="C1554" s="395">
        <v>0.625</v>
      </c>
      <c r="D1554" s="396">
        <v>5544</v>
      </c>
      <c r="E1554" s="397" t="s">
        <v>191</v>
      </c>
      <c r="F1554" s="398" t="s">
        <v>56</v>
      </c>
      <c r="G1554" s="398">
        <v>653</v>
      </c>
      <c r="H1554" s="398">
        <v>299064.17</v>
      </c>
      <c r="I1554" s="399">
        <v>5441446</v>
      </c>
      <c r="J1554" s="400">
        <v>5026148980</v>
      </c>
      <c r="K1554" s="400" t="s">
        <v>56</v>
      </c>
    </row>
    <row r="1555" spans="1:11" ht="12.75" customHeight="1">
      <c r="A1555" s="209">
        <v>1547</v>
      </c>
      <c r="B1555" s="387">
        <v>42874</v>
      </c>
      <c r="C1555" s="388">
        <v>0.63124999999999998</v>
      </c>
      <c r="D1555" s="389">
        <v>9</v>
      </c>
      <c r="E1555" s="390" t="s">
        <v>191</v>
      </c>
      <c r="F1555" s="391" t="s">
        <v>56</v>
      </c>
      <c r="G1555" s="391">
        <v>297</v>
      </c>
      <c r="H1555" s="391">
        <v>299361.17</v>
      </c>
      <c r="I1555" s="392">
        <v>92995</v>
      </c>
      <c r="J1555" s="393">
        <v>5025924472</v>
      </c>
      <c r="K1555" s="393" t="s">
        <v>56</v>
      </c>
    </row>
    <row r="1556" spans="1:11" ht="12.75" customHeight="1">
      <c r="A1556" s="209">
        <v>1548</v>
      </c>
      <c r="B1556" s="394">
        <v>42874</v>
      </c>
      <c r="C1556" s="395">
        <v>0.6333333333333333</v>
      </c>
      <c r="D1556" s="396">
        <v>7854</v>
      </c>
      <c r="E1556" s="397" t="s">
        <v>191</v>
      </c>
      <c r="F1556" s="398" t="s">
        <v>56</v>
      </c>
      <c r="G1556" s="398">
        <v>313</v>
      </c>
      <c r="H1556" s="398">
        <v>299674.17</v>
      </c>
      <c r="I1556" s="399">
        <v>8541357</v>
      </c>
      <c r="J1556" s="400">
        <v>5026684240</v>
      </c>
      <c r="K1556" s="400" t="s">
        <v>56</v>
      </c>
    </row>
    <row r="1557" spans="1:11" ht="12.75" customHeight="1">
      <c r="A1557" s="209">
        <v>1549</v>
      </c>
      <c r="B1557" s="387">
        <v>42874</v>
      </c>
      <c r="C1557" s="388">
        <v>0.63402777777777775</v>
      </c>
      <c r="D1557" s="389">
        <v>5853</v>
      </c>
      <c r="E1557" s="390" t="s">
        <v>191</v>
      </c>
      <c r="F1557" s="391" t="s">
        <v>56</v>
      </c>
      <c r="G1557" s="391">
        <v>115</v>
      </c>
      <c r="H1557" s="391">
        <v>299789.17</v>
      </c>
      <c r="I1557" s="392">
        <v>8534739</v>
      </c>
      <c r="J1557" s="393">
        <v>5027319564</v>
      </c>
      <c r="K1557" s="393" t="s">
        <v>56</v>
      </c>
    </row>
    <row r="1558" spans="1:11" ht="12.75" customHeight="1">
      <c r="A1558" s="209">
        <v>1550</v>
      </c>
      <c r="B1558" s="394">
        <v>42874</v>
      </c>
      <c r="C1558" s="395">
        <v>0.63958333333333328</v>
      </c>
      <c r="D1558" s="396">
        <v>7576</v>
      </c>
      <c r="E1558" s="397" t="s">
        <v>191</v>
      </c>
      <c r="F1558" s="398" t="s">
        <v>56</v>
      </c>
      <c r="G1558" s="398">
        <v>578</v>
      </c>
      <c r="H1558" s="398">
        <v>300367.17</v>
      </c>
      <c r="I1558" s="399">
        <v>5766855</v>
      </c>
      <c r="J1558" s="400">
        <v>5025600809</v>
      </c>
      <c r="K1558" s="400" t="s">
        <v>56</v>
      </c>
    </row>
    <row r="1559" spans="1:11" ht="12.75" customHeight="1">
      <c r="A1559" s="209">
        <v>1551</v>
      </c>
      <c r="B1559" s="387">
        <v>42874</v>
      </c>
      <c r="C1559" s="388">
        <v>0.64027777777777783</v>
      </c>
      <c r="D1559" s="389">
        <v>8706</v>
      </c>
      <c r="E1559" s="390" t="s">
        <v>191</v>
      </c>
      <c r="F1559" s="391" t="s">
        <v>56</v>
      </c>
      <c r="G1559" s="391">
        <v>552</v>
      </c>
      <c r="H1559" s="391">
        <v>300919.17</v>
      </c>
      <c r="I1559" s="392">
        <v>7069820</v>
      </c>
      <c r="J1559" s="393">
        <v>5026149137</v>
      </c>
      <c r="K1559" s="393" t="s">
        <v>56</v>
      </c>
    </row>
    <row r="1560" spans="1:11" ht="12.75" customHeight="1">
      <c r="A1560" s="209">
        <v>1552</v>
      </c>
      <c r="B1560" s="394">
        <v>42874</v>
      </c>
      <c r="C1560" s="395">
        <v>0.64097222222222217</v>
      </c>
      <c r="D1560" s="396">
        <v>5694</v>
      </c>
      <c r="E1560" s="397" t="s">
        <v>191</v>
      </c>
      <c r="F1560" s="398" t="s">
        <v>56</v>
      </c>
      <c r="G1560" s="398">
        <v>252</v>
      </c>
      <c r="H1560" s="398">
        <v>301171.17</v>
      </c>
      <c r="I1560" s="399">
        <v>694617</v>
      </c>
      <c r="J1560" s="400">
        <v>5024012709</v>
      </c>
      <c r="K1560" s="400" t="s">
        <v>56</v>
      </c>
    </row>
    <row r="1561" spans="1:11" ht="12.75" customHeight="1">
      <c r="A1561" s="209">
        <v>1553</v>
      </c>
      <c r="B1561" s="387">
        <v>42874</v>
      </c>
      <c r="C1561" s="388">
        <v>0.64236111111111105</v>
      </c>
      <c r="D1561" s="389">
        <v>5724</v>
      </c>
      <c r="E1561" s="390" t="s">
        <v>191</v>
      </c>
      <c r="F1561" s="391" t="s">
        <v>56</v>
      </c>
      <c r="G1561" s="391">
        <v>502</v>
      </c>
      <c r="H1561" s="391">
        <v>301673.17</v>
      </c>
      <c r="I1561" s="392">
        <v>724298</v>
      </c>
      <c r="J1561" s="393">
        <v>5024028614</v>
      </c>
      <c r="K1561" s="393" t="s">
        <v>56</v>
      </c>
    </row>
    <row r="1562" spans="1:11" ht="12.75" customHeight="1">
      <c r="A1562" s="209">
        <v>1554</v>
      </c>
      <c r="B1562" s="394">
        <v>42874</v>
      </c>
      <c r="C1562" s="395">
        <v>0.64583333333333337</v>
      </c>
      <c r="D1562" s="396">
        <v>7069</v>
      </c>
      <c r="E1562" s="397" t="s">
        <v>191</v>
      </c>
      <c r="F1562" s="398" t="s">
        <v>56</v>
      </c>
      <c r="G1562" s="398">
        <v>291</v>
      </c>
      <c r="H1562" s="398">
        <v>301964.17</v>
      </c>
      <c r="I1562" s="399">
        <v>692789</v>
      </c>
      <c r="J1562" s="400">
        <v>5027285807</v>
      </c>
      <c r="K1562" s="400" t="s">
        <v>56</v>
      </c>
    </row>
    <row r="1563" spans="1:11" ht="12.75" customHeight="1">
      <c r="A1563" s="209">
        <v>1555</v>
      </c>
      <c r="B1563" s="387">
        <v>42874</v>
      </c>
      <c r="C1563" s="388">
        <v>0.65277777777777779</v>
      </c>
      <c r="D1563" s="389">
        <v>7655</v>
      </c>
      <c r="E1563" s="390" t="s">
        <v>191</v>
      </c>
      <c r="F1563" s="391" t="s">
        <v>56</v>
      </c>
      <c r="G1563" s="391">
        <v>255</v>
      </c>
      <c r="H1563" s="391">
        <v>302219.17</v>
      </c>
      <c r="I1563" s="392">
        <v>6554990</v>
      </c>
      <c r="J1563" s="393">
        <v>5027272045</v>
      </c>
      <c r="K1563" s="393" t="s">
        <v>56</v>
      </c>
    </row>
    <row r="1564" spans="1:11" ht="12.75" customHeight="1">
      <c r="A1564" s="209">
        <v>1556</v>
      </c>
      <c r="B1564" s="394">
        <v>42874</v>
      </c>
      <c r="C1564" s="395">
        <v>0.65694444444444444</v>
      </c>
      <c r="D1564" s="396">
        <v>26</v>
      </c>
      <c r="E1564" s="397" t="s">
        <v>191</v>
      </c>
      <c r="F1564" s="398" t="s">
        <v>56</v>
      </c>
      <c r="G1564" s="398">
        <v>294</v>
      </c>
      <c r="H1564" s="398">
        <v>302513.17</v>
      </c>
      <c r="I1564" s="399">
        <v>267818</v>
      </c>
      <c r="J1564" s="400">
        <v>5023253163</v>
      </c>
      <c r="K1564" s="400" t="s">
        <v>56</v>
      </c>
    </row>
    <row r="1565" spans="1:11" ht="12.75" customHeight="1">
      <c r="A1565" s="209">
        <v>1557</v>
      </c>
      <c r="B1565" s="387">
        <v>42874</v>
      </c>
      <c r="C1565" s="388">
        <v>0.65833333333333333</v>
      </c>
      <c r="D1565" s="389">
        <v>5910</v>
      </c>
      <c r="E1565" s="390" t="s">
        <v>191</v>
      </c>
      <c r="F1565" s="391" t="s">
        <v>56</v>
      </c>
      <c r="G1565" s="391">
        <v>333</v>
      </c>
      <c r="H1565" s="391">
        <v>302846.17</v>
      </c>
      <c r="I1565" s="392">
        <v>9107182</v>
      </c>
      <c r="J1565" s="393">
        <v>5026306240</v>
      </c>
      <c r="K1565" s="393" t="s">
        <v>56</v>
      </c>
    </row>
    <row r="1566" spans="1:11" ht="12.75" customHeight="1">
      <c r="A1566" s="209">
        <v>1558</v>
      </c>
      <c r="B1566" s="394">
        <v>42874</v>
      </c>
      <c r="C1566" s="395">
        <v>0.65972222222222221</v>
      </c>
      <c r="D1566" s="396">
        <v>7781</v>
      </c>
      <c r="E1566" s="397" t="s">
        <v>191</v>
      </c>
      <c r="F1566" s="398" t="s">
        <v>56</v>
      </c>
      <c r="G1566" s="398">
        <v>227</v>
      </c>
      <c r="H1566" s="398">
        <v>303073.17</v>
      </c>
      <c r="I1566" s="399">
        <v>7811500</v>
      </c>
      <c r="J1566" s="400">
        <v>5026305127</v>
      </c>
      <c r="K1566" s="400" t="s">
        <v>56</v>
      </c>
    </row>
    <row r="1567" spans="1:11" ht="12.75" customHeight="1">
      <c r="A1567" s="209">
        <v>1559</v>
      </c>
      <c r="B1567" s="387">
        <v>42874</v>
      </c>
      <c r="C1567" s="388">
        <v>0.66319444444444442</v>
      </c>
      <c r="D1567" s="389">
        <v>7735</v>
      </c>
      <c r="E1567" s="390" t="s">
        <v>191</v>
      </c>
      <c r="F1567" s="391" t="s">
        <v>56</v>
      </c>
      <c r="G1567" s="391">
        <v>126</v>
      </c>
      <c r="H1567" s="391">
        <v>303199.17</v>
      </c>
      <c r="I1567" s="392">
        <v>7351645</v>
      </c>
      <c r="J1567" s="393">
        <v>5023613846</v>
      </c>
      <c r="K1567" s="393" t="s">
        <v>56</v>
      </c>
    </row>
    <row r="1568" spans="1:11" ht="12.75" customHeight="1">
      <c r="A1568" s="209">
        <v>1560</v>
      </c>
      <c r="B1568" s="394">
        <v>42874</v>
      </c>
      <c r="C1568" s="395">
        <v>0.66666666666666663</v>
      </c>
      <c r="D1568" s="396">
        <v>3597</v>
      </c>
      <c r="E1568" s="397" t="s">
        <v>718</v>
      </c>
      <c r="F1568" s="398" t="s">
        <v>56</v>
      </c>
      <c r="G1568" s="398">
        <v>195</v>
      </c>
      <c r="H1568" s="398">
        <v>303394.17</v>
      </c>
      <c r="I1568" s="399">
        <v>3350496</v>
      </c>
      <c r="J1568" s="400" t="s">
        <v>43852</v>
      </c>
      <c r="K1568" s="400" t="s">
        <v>56</v>
      </c>
    </row>
    <row r="1569" spans="1:11" ht="12.75" customHeight="1">
      <c r="A1569" s="209">
        <v>1561</v>
      </c>
      <c r="B1569" s="387">
        <v>42874</v>
      </c>
      <c r="C1569" s="388">
        <v>0.66666666666666663</v>
      </c>
      <c r="D1569" s="389">
        <v>5658</v>
      </c>
      <c r="E1569" s="390" t="s">
        <v>191</v>
      </c>
      <c r="F1569" s="391" t="s">
        <v>56</v>
      </c>
      <c r="G1569" s="391">
        <v>202</v>
      </c>
      <c r="H1569" s="391">
        <v>303596.17</v>
      </c>
      <c r="I1569" s="392">
        <v>6581589</v>
      </c>
      <c r="J1569" s="393">
        <v>5023209090</v>
      </c>
      <c r="K1569" s="393" t="s">
        <v>56</v>
      </c>
    </row>
    <row r="1570" spans="1:11" ht="12.75" customHeight="1">
      <c r="A1570" s="209">
        <v>1562</v>
      </c>
      <c r="B1570" s="394">
        <v>42874</v>
      </c>
      <c r="C1570" s="395">
        <v>0.67013888888888884</v>
      </c>
      <c r="D1570" s="396">
        <v>5535</v>
      </c>
      <c r="E1570" s="397" t="s">
        <v>191</v>
      </c>
      <c r="F1570" s="398" t="s">
        <v>56</v>
      </c>
      <c r="G1570" s="398">
        <v>428</v>
      </c>
      <c r="H1570" s="398">
        <v>304024.17</v>
      </c>
      <c r="I1570" s="399">
        <v>5356514</v>
      </c>
      <c r="J1570" s="400">
        <v>5023207102</v>
      </c>
      <c r="K1570" s="400" t="s">
        <v>56</v>
      </c>
    </row>
    <row r="1571" spans="1:11" ht="12.75" customHeight="1">
      <c r="A1571" s="209">
        <v>1563</v>
      </c>
      <c r="B1571" s="387">
        <v>42874</v>
      </c>
      <c r="C1571" s="388">
        <v>0.67083333333333339</v>
      </c>
      <c r="D1571" s="389">
        <v>5643</v>
      </c>
      <c r="E1571" s="390" t="s">
        <v>191</v>
      </c>
      <c r="F1571" s="391" t="s">
        <v>56</v>
      </c>
      <c r="G1571" s="391">
        <v>195</v>
      </c>
      <c r="H1571" s="391">
        <v>304219.17</v>
      </c>
      <c r="I1571" s="392">
        <v>6434520</v>
      </c>
      <c r="J1571" s="393">
        <v>5026170141</v>
      </c>
      <c r="K1571" s="393" t="s">
        <v>56</v>
      </c>
    </row>
    <row r="1572" spans="1:11" ht="12.75" customHeight="1">
      <c r="A1572" s="209">
        <v>1564</v>
      </c>
      <c r="B1572" s="394">
        <v>42874</v>
      </c>
      <c r="C1572" s="395">
        <v>0.69791666666666663</v>
      </c>
      <c r="D1572" s="396">
        <v>3597</v>
      </c>
      <c r="E1572" s="397" t="s">
        <v>718</v>
      </c>
      <c r="F1572" s="398" t="s">
        <v>56</v>
      </c>
      <c r="G1572" s="398">
        <v>433</v>
      </c>
      <c r="H1572" s="398">
        <v>304652.17</v>
      </c>
      <c r="I1572" s="399">
        <v>8866752</v>
      </c>
      <c r="J1572" s="400" t="s">
        <v>43853</v>
      </c>
      <c r="K1572" s="400" t="s">
        <v>56</v>
      </c>
    </row>
    <row r="1573" spans="1:11" ht="12.75" customHeight="1">
      <c r="A1573" s="209">
        <v>1565</v>
      </c>
      <c r="B1573" s="387">
        <v>42874</v>
      </c>
      <c r="C1573" s="388">
        <v>0.70972222222222225</v>
      </c>
      <c r="D1573" s="389">
        <v>890</v>
      </c>
      <c r="E1573" s="390" t="s">
        <v>718</v>
      </c>
      <c r="F1573" s="391" t="s">
        <v>56</v>
      </c>
      <c r="G1573" s="391">
        <v>229</v>
      </c>
      <c r="H1573" s="391">
        <v>304881.17</v>
      </c>
      <c r="I1573" s="392">
        <v>5859214</v>
      </c>
      <c r="J1573" s="393" t="s">
        <v>43854</v>
      </c>
      <c r="K1573" s="393" t="s">
        <v>56</v>
      </c>
    </row>
    <row r="1574" spans="1:11" ht="12.75" customHeight="1">
      <c r="A1574" s="209">
        <v>1566</v>
      </c>
      <c r="B1574" s="394">
        <v>42874</v>
      </c>
      <c r="C1574" s="395">
        <v>0.7270833333333333</v>
      </c>
      <c r="D1574" s="396">
        <v>890</v>
      </c>
      <c r="E1574" s="397" t="s">
        <v>718</v>
      </c>
      <c r="F1574" s="398" t="s">
        <v>56</v>
      </c>
      <c r="G1574" s="398">
        <v>803</v>
      </c>
      <c r="H1574" s="398">
        <v>305684.17</v>
      </c>
      <c r="I1574" s="399">
        <v>7354606</v>
      </c>
      <c r="J1574" s="400" t="s">
        <v>43855</v>
      </c>
      <c r="K1574" s="400" t="s">
        <v>56</v>
      </c>
    </row>
    <row r="1575" spans="1:11" ht="12.75" customHeight="1">
      <c r="A1575" s="209">
        <v>1567</v>
      </c>
      <c r="B1575" s="387">
        <v>42874</v>
      </c>
      <c r="C1575" s="388">
        <v>0.74583333333333324</v>
      </c>
      <c r="D1575" s="389">
        <v>890</v>
      </c>
      <c r="E1575" s="390" t="s">
        <v>718</v>
      </c>
      <c r="F1575" s="391" t="s">
        <v>56</v>
      </c>
      <c r="G1575" s="391">
        <v>237</v>
      </c>
      <c r="H1575" s="391">
        <v>305921.17</v>
      </c>
      <c r="I1575" s="392">
        <v>4223265</v>
      </c>
      <c r="J1575" s="393" t="s">
        <v>43856</v>
      </c>
      <c r="K1575" s="393" t="s">
        <v>56</v>
      </c>
    </row>
    <row r="1576" spans="1:11" ht="12.75" customHeight="1">
      <c r="A1576" s="209">
        <v>1568</v>
      </c>
      <c r="B1576" s="394">
        <v>42874</v>
      </c>
      <c r="C1576" s="395">
        <v>0.79791666666666661</v>
      </c>
      <c r="D1576" s="396">
        <v>7465</v>
      </c>
      <c r="E1576" s="397" t="s">
        <v>720</v>
      </c>
      <c r="F1576" s="398" t="s">
        <v>56</v>
      </c>
      <c r="G1576" s="398">
        <v>497</v>
      </c>
      <c r="H1576" s="398">
        <v>306418.17</v>
      </c>
      <c r="I1576" s="399">
        <v>7485387</v>
      </c>
      <c r="J1576" s="400" t="s">
        <v>43857</v>
      </c>
      <c r="K1576" s="400" t="s">
        <v>56</v>
      </c>
    </row>
    <row r="1577" spans="1:11" ht="12.75" customHeight="1">
      <c r="A1577" s="209">
        <v>1569</v>
      </c>
      <c r="B1577" s="841">
        <v>42874</v>
      </c>
      <c r="C1577" s="838">
        <v>0.80138888888888893</v>
      </c>
      <c r="D1577" s="845">
        <v>7465</v>
      </c>
      <c r="E1577" s="844" t="s">
        <v>720</v>
      </c>
      <c r="F1577" s="843" t="s">
        <v>56</v>
      </c>
      <c r="G1577" s="843">
        <v>715</v>
      </c>
      <c r="H1577" s="843">
        <v>307133.17</v>
      </c>
      <c r="I1577" s="840">
        <v>7485693</v>
      </c>
      <c r="J1577" s="842" t="s">
        <v>43858</v>
      </c>
      <c r="K1577" s="842" t="s">
        <v>56</v>
      </c>
    </row>
    <row r="1578" spans="1:11" ht="12.75" customHeight="1">
      <c r="A1578" s="209">
        <v>1570</v>
      </c>
      <c r="B1578" s="839">
        <v>42874</v>
      </c>
      <c r="C1578" s="846">
        <v>0.8222222222222223</v>
      </c>
      <c r="D1578" s="847">
        <v>7465</v>
      </c>
      <c r="E1578" s="848" t="s">
        <v>720</v>
      </c>
      <c r="F1578" s="849" t="s">
        <v>56</v>
      </c>
      <c r="G1578" s="849">
        <v>630</v>
      </c>
      <c r="H1578" s="849">
        <v>307763.17</v>
      </c>
      <c r="I1578" s="850">
        <v>7487254</v>
      </c>
      <c r="J1578" s="851" t="s">
        <v>43859</v>
      </c>
      <c r="K1578" s="851" t="s">
        <v>56</v>
      </c>
    </row>
    <row r="1579" spans="1:11" ht="12.75" customHeight="1">
      <c r="A1579" s="209">
        <v>1571</v>
      </c>
      <c r="B1579" s="841">
        <v>42877</v>
      </c>
      <c r="C1579" s="838">
        <v>4.8611111111111112E-3</v>
      </c>
      <c r="D1579" s="845">
        <v>3597</v>
      </c>
      <c r="E1579" s="844" t="s">
        <v>718</v>
      </c>
      <c r="F1579" s="843" t="s">
        <v>56</v>
      </c>
      <c r="G1579" s="843">
        <v>343</v>
      </c>
      <c r="H1579" s="843">
        <v>308106.17</v>
      </c>
      <c r="I1579" s="840">
        <v>7292667</v>
      </c>
      <c r="J1579" s="842" t="s">
        <v>44624</v>
      </c>
      <c r="K1579" s="842" t="s">
        <v>56</v>
      </c>
    </row>
    <row r="1580" spans="1:11" ht="12.75" customHeight="1">
      <c r="A1580" s="209">
        <v>1572</v>
      </c>
      <c r="B1580" s="839">
        <v>42877</v>
      </c>
      <c r="C1580" s="846">
        <v>0.43888888888888888</v>
      </c>
      <c r="D1580" s="847">
        <v>5325</v>
      </c>
      <c r="E1580" s="848" t="s">
        <v>191</v>
      </c>
      <c r="F1580" s="849" t="s">
        <v>56</v>
      </c>
      <c r="G1580" s="849">
        <v>375</v>
      </c>
      <c r="H1580" s="849">
        <v>308481.17</v>
      </c>
      <c r="I1580" s="850">
        <v>3253426</v>
      </c>
      <c r="J1580" s="851">
        <v>5026253681</v>
      </c>
      <c r="K1580" s="851" t="s">
        <v>56</v>
      </c>
    </row>
    <row r="1581" spans="1:11" ht="12.75" customHeight="1">
      <c r="A1581" s="209">
        <v>1573</v>
      </c>
      <c r="B1581" s="841">
        <v>42877</v>
      </c>
      <c r="C1581" s="838">
        <v>0.45277777777777778</v>
      </c>
      <c r="D1581" s="845">
        <v>5391</v>
      </c>
      <c r="E1581" s="844" t="s">
        <v>191</v>
      </c>
      <c r="F1581" s="843" t="s">
        <v>56</v>
      </c>
      <c r="G1581" s="843">
        <v>300</v>
      </c>
      <c r="H1581" s="843">
        <v>308781.17</v>
      </c>
      <c r="I1581" s="840">
        <v>3916314</v>
      </c>
      <c r="J1581" s="842">
        <v>1000042299</v>
      </c>
      <c r="K1581" s="842" t="s">
        <v>56</v>
      </c>
    </row>
    <row r="1582" spans="1:11" ht="12.75" customHeight="1">
      <c r="A1582" s="209">
        <v>1574</v>
      </c>
      <c r="B1582" s="839">
        <v>42877</v>
      </c>
      <c r="C1582" s="846">
        <v>0.49583333333333335</v>
      </c>
      <c r="D1582" s="847">
        <v>890</v>
      </c>
      <c r="E1582" s="848" t="s">
        <v>718</v>
      </c>
      <c r="F1582" s="849" t="s">
        <v>56</v>
      </c>
      <c r="G1582" s="849">
        <v>477</v>
      </c>
      <c r="H1582" s="849">
        <v>309258.17</v>
      </c>
      <c r="I1582" s="850">
        <v>5187706</v>
      </c>
      <c r="J1582" s="851" t="s">
        <v>44625</v>
      </c>
      <c r="K1582" s="851" t="s">
        <v>56</v>
      </c>
    </row>
    <row r="1583" spans="1:11" ht="12.75" customHeight="1">
      <c r="A1583" s="209">
        <v>1575</v>
      </c>
      <c r="B1583" s="841">
        <v>42877</v>
      </c>
      <c r="C1583" s="838">
        <v>0.55972222222222223</v>
      </c>
      <c r="D1583" s="845">
        <v>5775</v>
      </c>
      <c r="E1583" s="844" t="s">
        <v>191</v>
      </c>
      <c r="F1583" s="843" t="s">
        <v>56</v>
      </c>
      <c r="G1583" s="843">
        <v>571</v>
      </c>
      <c r="H1583" s="843">
        <v>309829.17</v>
      </c>
      <c r="I1583" s="840">
        <v>7755519</v>
      </c>
      <c r="J1583" s="842">
        <v>5023771412</v>
      </c>
      <c r="K1583" s="842" t="s">
        <v>56</v>
      </c>
    </row>
    <row r="1584" spans="1:11" ht="12.75" customHeight="1">
      <c r="A1584" s="209">
        <v>1576</v>
      </c>
      <c r="B1584" s="839">
        <v>42877</v>
      </c>
      <c r="C1584" s="846">
        <v>0.56805555555555554</v>
      </c>
      <c r="D1584" s="847">
        <v>1</v>
      </c>
      <c r="E1584" s="848" t="s">
        <v>191</v>
      </c>
      <c r="F1584" s="849" t="s">
        <v>56</v>
      </c>
      <c r="G1584" s="849">
        <v>137</v>
      </c>
      <c r="H1584" s="849">
        <v>309966.17</v>
      </c>
      <c r="I1584" s="850">
        <v>11748</v>
      </c>
      <c r="J1584" s="851">
        <v>5023456659</v>
      </c>
      <c r="K1584" s="851" t="s">
        <v>56</v>
      </c>
    </row>
    <row r="1585" spans="1:11" ht="12.75" customHeight="1">
      <c r="A1585" s="209">
        <v>1577</v>
      </c>
      <c r="B1585" s="841">
        <v>42877</v>
      </c>
      <c r="C1585" s="838">
        <v>0.64166666666666672</v>
      </c>
      <c r="D1585" s="845">
        <v>7465</v>
      </c>
      <c r="E1585" s="844" t="s">
        <v>720</v>
      </c>
      <c r="F1585" s="843" t="s">
        <v>56</v>
      </c>
      <c r="G1585" s="843">
        <v>156</v>
      </c>
      <c r="H1585" s="843">
        <v>310122.17</v>
      </c>
      <c r="I1585" s="840">
        <v>7510451</v>
      </c>
      <c r="J1585" s="842" t="s">
        <v>44626</v>
      </c>
      <c r="K1585" s="842" t="s">
        <v>56</v>
      </c>
    </row>
    <row r="1586" spans="1:11" ht="12.75" customHeight="1">
      <c r="A1586" s="209">
        <v>1578</v>
      </c>
      <c r="B1586" s="839">
        <v>42877</v>
      </c>
      <c r="C1586" s="846">
        <v>0.34513888888888888</v>
      </c>
      <c r="D1586" s="847">
        <v>7465</v>
      </c>
      <c r="E1586" s="848" t="s">
        <v>720</v>
      </c>
      <c r="F1586" s="849" t="s">
        <v>56</v>
      </c>
      <c r="G1586" s="849">
        <v>435</v>
      </c>
      <c r="H1586" s="849">
        <v>310557.17</v>
      </c>
      <c r="I1586" s="850">
        <v>7517539</v>
      </c>
      <c r="J1586" s="851" t="s">
        <v>44627</v>
      </c>
      <c r="K1586" s="851" t="s">
        <v>56</v>
      </c>
    </row>
    <row r="1587" spans="1:11" ht="12.75" customHeight="1">
      <c r="A1587" s="209">
        <v>1579</v>
      </c>
      <c r="B1587" s="841">
        <v>42877</v>
      </c>
      <c r="C1587" s="838">
        <v>0.71944444444444444</v>
      </c>
      <c r="D1587" s="845">
        <v>7465</v>
      </c>
      <c r="E1587" s="844" t="s">
        <v>720</v>
      </c>
      <c r="F1587" s="843" t="s">
        <v>56</v>
      </c>
      <c r="G1587" s="843">
        <v>944</v>
      </c>
      <c r="H1587" s="843">
        <v>311501.17</v>
      </c>
      <c r="I1587" s="840">
        <v>7523709</v>
      </c>
      <c r="J1587" s="842" t="s">
        <v>44628</v>
      </c>
      <c r="K1587" s="842" t="s">
        <v>56</v>
      </c>
    </row>
    <row r="1588" spans="1:11" ht="12.75" customHeight="1">
      <c r="A1588" s="209">
        <v>1580</v>
      </c>
      <c r="B1588" s="839">
        <v>42877</v>
      </c>
      <c r="C1588" s="846">
        <v>0.80625000000000002</v>
      </c>
      <c r="D1588" s="847">
        <v>3597</v>
      </c>
      <c r="E1588" s="848" t="s">
        <v>718</v>
      </c>
      <c r="F1588" s="849" t="s">
        <v>56</v>
      </c>
      <c r="G1588" s="849">
        <v>215</v>
      </c>
      <c r="H1588" s="849">
        <v>311716.17</v>
      </c>
      <c r="I1588" s="850">
        <v>9390959</v>
      </c>
      <c r="J1588" s="851" t="s">
        <v>44629</v>
      </c>
      <c r="K1588" s="851" t="s">
        <v>56</v>
      </c>
    </row>
    <row r="1589" spans="1:11" ht="12.75" customHeight="1">
      <c r="A1589" s="209">
        <v>1581</v>
      </c>
      <c r="B1589" s="841">
        <v>42877</v>
      </c>
      <c r="C1589" s="838">
        <v>0.9145833333333333</v>
      </c>
      <c r="D1589" s="845">
        <v>890</v>
      </c>
      <c r="E1589" s="844" t="s">
        <v>718</v>
      </c>
      <c r="F1589" s="843" t="s">
        <v>56</v>
      </c>
      <c r="G1589" s="843">
        <v>485</v>
      </c>
      <c r="H1589" s="843">
        <v>312201.17</v>
      </c>
      <c r="I1589" s="840">
        <v>6109594</v>
      </c>
      <c r="J1589" s="842" t="s">
        <v>44630</v>
      </c>
      <c r="K1589" s="842" t="s">
        <v>56</v>
      </c>
    </row>
    <row r="1590" spans="1:11" ht="12.75" customHeight="1">
      <c r="A1590" s="209">
        <v>1582</v>
      </c>
      <c r="B1590" s="839">
        <v>42877</v>
      </c>
      <c r="C1590" s="846">
        <v>0.36458333333333331</v>
      </c>
      <c r="D1590" s="847">
        <v>7465</v>
      </c>
      <c r="E1590" s="848" t="s">
        <v>720</v>
      </c>
      <c r="F1590" s="849" t="s">
        <v>56</v>
      </c>
      <c r="G1590" s="849">
        <v>294</v>
      </c>
      <c r="H1590" s="849">
        <v>312495.17</v>
      </c>
      <c r="I1590" s="850">
        <v>7572411</v>
      </c>
      <c r="J1590" s="851" t="s">
        <v>44631</v>
      </c>
      <c r="K1590" s="851" t="s">
        <v>56</v>
      </c>
    </row>
    <row r="1591" spans="1:11" ht="12.75" customHeight="1">
      <c r="A1591" s="209">
        <v>1583</v>
      </c>
      <c r="B1591" s="841">
        <v>42877</v>
      </c>
      <c r="C1591" s="838">
        <v>0.37013888888888885</v>
      </c>
      <c r="D1591" s="845">
        <v>890</v>
      </c>
      <c r="E1591" s="844" t="s">
        <v>718</v>
      </c>
      <c r="F1591" s="843" t="s">
        <v>56</v>
      </c>
      <c r="G1591" s="843">
        <v>213</v>
      </c>
      <c r="H1591" s="843">
        <v>312708.17</v>
      </c>
      <c r="I1591" s="840">
        <v>4223350</v>
      </c>
      <c r="J1591" s="842" t="s">
        <v>44632</v>
      </c>
      <c r="K1591" s="842" t="s">
        <v>56</v>
      </c>
    </row>
    <row r="1592" spans="1:11" ht="12.75" customHeight="1">
      <c r="A1592" s="209">
        <v>1584</v>
      </c>
      <c r="B1592" s="839">
        <v>42877</v>
      </c>
      <c r="C1592" s="846">
        <v>0.37361111111111112</v>
      </c>
      <c r="D1592" s="847">
        <v>5844</v>
      </c>
      <c r="E1592" s="848" t="s">
        <v>191</v>
      </c>
      <c r="F1592" s="849" t="s">
        <v>56</v>
      </c>
      <c r="G1592" s="849">
        <v>177</v>
      </c>
      <c r="H1592" s="849">
        <v>312885.17</v>
      </c>
      <c r="I1592" s="850">
        <v>8441235</v>
      </c>
      <c r="J1592" s="851">
        <v>5023522211</v>
      </c>
      <c r="K1592" s="851" t="s">
        <v>56</v>
      </c>
    </row>
    <row r="1593" spans="1:11" ht="12.75" customHeight="1">
      <c r="A1593" s="209">
        <v>1585</v>
      </c>
      <c r="B1593" s="841">
        <v>42877</v>
      </c>
      <c r="C1593" s="838">
        <v>0.3756944444444445</v>
      </c>
      <c r="D1593" s="845">
        <v>7465</v>
      </c>
      <c r="E1593" s="844" t="s">
        <v>720</v>
      </c>
      <c r="F1593" s="843" t="s">
        <v>56</v>
      </c>
      <c r="G1593" s="843">
        <v>414</v>
      </c>
      <c r="H1593" s="843">
        <v>313299.17</v>
      </c>
      <c r="I1593" s="840">
        <v>7581432</v>
      </c>
      <c r="J1593" s="842" t="s">
        <v>44633</v>
      </c>
      <c r="K1593" s="842" t="s">
        <v>56</v>
      </c>
    </row>
    <row r="1594" spans="1:11" ht="12.75" customHeight="1">
      <c r="A1594" s="209">
        <v>1586</v>
      </c>
      <c r="B1594" s="839">
        <v>42877</v>
      </c>
      <c r="C1594" s="846">
        <v>0.37638888888888888</v>
      </c>
      <c r="D1594" s="847">
        <v>5637</v>
      </c>
      <c r="E1594" s="848" t="s">
        <v>191</v>
      </c>
      <c r="F1594" s="849" t="s">
        <v>56</v>
      </c>
      <c r="G1594" s="849">
        <v>266</v>
      </c>
      <c r="H1594" s="849">
        <v>313565.17</v>
      </c>
      <c r="I1594" s="850">
        <v>6373996</v>
      </c>
      <c r="J1594" s="851">
        <v>5023250730</v>
      </c>
      <c r="K1594" s="851" t="s">
        <v>56</v>
      </c>
    </row>
    <row r="1595" spans="1:11" ht="12.75" customHeight="1">
      <c r="A1595" s="209">
        <v>1587</v>
      </c>
      <c r="B1595" s="841">
        <v>42877</v>
      </c>
      <c r="C1595" s="838">
        <v>0.37638888888888888</v>
      </c>
      <c r="D1595" s="845">
        <v>5559</v>
      </c>
      <c r="E1595" s="844" t="s">
        <v>191</v>
      </c>
      <c r="F1595" s="843" t="s">
        <v>56</v>
      </c>
      <c r="G1595" s="843">
        <v>408</v>
      </c>
      <c r="H1595" s="843">
        <v>313973.17</v>
      </c>
      <c r="I1595" s="840">
        <v>5596595</v>
      </c>
      <c r="J1595" s="842">
        <v>5027122257</v>
      </c>
      <c r="K1595" s="842" t="s">
        <v>56</v>
      </c>
    </row>
    <row r="1596" spans="1:11" ht="12.75" customHeight="1">
      <c r="A1596" s="209">
        <v>1588</v>
      </c>
      <c r="B1596" s="839">
        <v>42877</v>
      </c>
      <c r="C1596" s="846">
        <v>0.38680555555555557</v>
      </c>
      <c r="D1596" s="847">
        <v>5835</v>
      </c>
      <c r="E1596" s="848" t="s">
        <v>191</v>
      </c>
      <c r="F1596" s="849" t="s">
        <v>56</v>
      </c>
      <c r="G1596" s="849">
        <v>153</v>
      </c>
      <c r="H1596" s="849">
        <v>314126.17</v>
      </c>
      <c r="I1596" s="850">
        <v>8352479</v>
      </c>
      <c r="J1596" s="851">
        <v>1000034643</v>
      </c>
      <c r="K1596" s="851" t="s">
        <v>56</v>
      </c>
    </row>
    <row r="1597" spans="1:11" ht="12.75" customHeight="1">
      <c r="A1597" s="209">
        <v>1589</v>
      </c>
      <c r="B1597" s="841">
        <v>42877</v>
      </c>
      <c r="C1597" s="838">
        <v>0.39027777777777778</v>
      </c>
      <c r="D1597" s="845">
        <v>286</v>
      </c>
      <c r="E1597" s="844" t="s">
        <v>191</v>
      </c>
      <c r="F1597" s="843" t="s">
        <v>56</v>
      </c>
      <c r="G1597" s="843">
        <v>550</v>
      </c>
      <c r="H1597" s="843">
        <v>314676.17</v>
      </c>
      <c r="I1597" s="840">
        <v>2865754</v>
      </c>
      <c r="J1597" s="842">
        <v>5023613739</v>
      </c>
      <c r="K1597" s="842" t="s">
        <v>56</v>
      </c>
    </row>
    <row r="1598" spans="1:11" ht="12.75" customHeight="1">
      <c r="A1598" s="209">
        <v>1590</v>
      </c>
      <c r="B1598" s="839">
        <v>42877</v>
      </c>
      <c r="C1598" s="846">
        <v>0.39097222222222222</v>
      </c>
      <c r="D1598" s="847">
        <v>406</v>
      </c>
      <c r="E1598" s="848" t="s">
        <v>191</v>
      </c>
      <c r="F1598" s="849" t="s">
        <v>56</v>
      </c>
      <c r="G1598" s="849">
        <v>366</v>
      </c>
      <c r="H1598" s="849">
        <v>315042.17</v>
      </c>
      <c r="I1598" s="850">
        <v>4061201</v>
      </c>
      <c r="J1598" s="851">
        <v>5026096726</v>
      </c>
      <c r="K1598" s="851" t="s">
        <v>56</v>
      </c>
    </row>
    <row r="1599" spans="1:11" ht="12.75" customHeight="1">
      <c r="A1599" s="209">
        <v>1591</v>
      </c>
      <c r="B1599" s="841">
        <v>42877</v>
      </c>
      <c r="C1599" s="838">
        <v>0.39097222222222222</v>
      </c>
      <c r="D1599" s="845">
        <v>5631</v>
      </c>
      <c r="E1599" s="844" t="s">
        <v>191</v>
      </c>
      <c r="F1599" s="843" t="s">
        <v>56</v>
      </c>
      <c r="G1599" s="843">
        <v>628</v>
      </c>
      <c r="H1599" s="843">
        <v>315670.17</v>
      </c>
      <c r="I1599" s="840">
        <v>631541</v>
      </c>
      <c r="J1599" s="842">
        <v>5027111979</v>
      </c>
      <c r="K1599" s="842" t="s">
        <v>56</v>
      </c>
    </row>
    <row r="1600" spans="1:11" ht="12.75" customHeight="1">
      <c r="A1600" s="209">
        <v>1592</v>
      </c>
      <c r="B1600" s="839">
        <v>42877</v>
      </c>
      <c r="C1600" s="846">
        <v>0.39166666666666666</v>
      </c>
      <c r="D1600" s="847">
        <v>890</v>
      </c>
      <c r="E1600" s="848" t="s">
        <v>718</v>
      </c>
      <c r="F1600" s="849" t="s">
        <v>56</v>
      </c>
      <c r="G1600" s="849">
        <v>137</v>
      </c>
      <c r="H1600" s="849">
        <v>315807.17</v>
      </c>
      <c r="I1600" s="850">
        <v>7248876</v>
      </c>
      <c r="J1600" s="851" t="s">
        <v>44634</v>
      </c>
      <c r="K1600" s="851" t="s">
        <v>56</v>
      </c>
    </row>
    <row r="1601" spans="1:11" ht="12.75" customHeight="1">
      <c r="A1601" s="209">
        <v>1593</v>
      </c>
      <c r="B1601" s="841">
        <v>42877</v>
      </c>
      <c r="C1601" s="838">
        <v>0.39374999999999999</v>
      </c>
      <c r="D1601" s="845">
        <v>7465</v>
      </c>
      <c r="E1601" s="844" t="s">
        <v>720</v>
      </c>
      <c r="F1601" s="843" t="s">
        <v>56</v>
      </c>
      <c r="G1601" s="843">
        <v>868</v>
      </c>
      <c r="H1601" s="843">
        <v>316675.17</v>
      </c>
      <c r="I1601" s="840">
        <v>7590988</v>
      </c>
      <c r="J1601" s="842" t="s">
        <v>44635</v>
      </c>
      <c r="K1601" s="842" t="s">
        <v>56</v>
      </c>
    </row>
    <row r="1602" spans="1:11" ht="12.75" customHeight="1">
      <c r="A1602" s="209">
        <v>1594</v>
      </c>
      <c r="B1602" s="839">
        <v>42877</v>
      </c>
      <c r="C1602" s="846">
        <v>0.3972222222222222</v>
      </c>
      <c r="D1602" s="847">
        <v>5637</v>
      </c>
      <c r="E1602" s="848" t="s">
        <v>191</v>
      </c>
      <c r="F1602" s="849" t="s">
        <v>56</v>
      </c>
      <c r="G1602" s="849">
        <v>153</v>
      </c>
      <c r="H1602" s="849">
        <v>316828.17</v>
      </c>
      <c r="I1602" s="850">
        <v>6374027</v>
      </c>
      <c r="J1602" s="851">
        <v>5023520405</v>
      </c>
      <c r="K1602" s="851" t="s">
        <v>56</v>
      </c>
    </row>
    <row r="1603" spans="1:11" ht="12.75" customHeight="1">
      <c r="A1603" s="209">
        <v>1595</v>
      </c>
      <c r="B1603" s="841">
        <v>42877</v>
      </c>
      <c r="C1603" s="838">
        <v>0.39930555555555558</v>
      </c>
      <c r="D1603" s="845">
        <v>7868</v>
      </c>
      <c r="E1603" s="844" t="s">
        <v>191</v>
      </c>
      <c r="F1603" s="843" t="s">
        <v>56</v>
      </c>
      <c r="G1603" s="843">
        <v>303</v>
      </c>
      <c r="H1603" s="843">
        <v>317131.17</v>
      </c>
      <c r="I1603" s="840">
        <v>8685852</v>
      </c>
      <c r="J1603" s="842">
        <v>1000034817</v>
      </c>
      <c r="K1603" s="842" t="s">
        <v>56</v>
      </c>
    </row>
    <row r="1604" spans="1:11" ht="12.75" customHeight="1">
      <c r="A1604" s="209">
        <v>1596</v>
      </c>
      <c r="B1604" s="839">
        <v>42877</v>
      </c>
      <c r="C1604" s="846">
        <v>0.40069444444444446</v>
      </c>
      <c r="D1604" s="847">
        <v>5553</v>
      </c>
      <c r="E1604" s="848" t="s">
        <v>191</v>
      </c>
      <c r="F1604" s="849" t="s">
        <v>56</v>
      </c>
      <c r="G1604" s="849">
        <v>141</v>
      </c>
      <c r="H1604" s="849">
        <v>317272.17</v>
      </c>
      <c r="I1604" s="850">
        <v>5534379</v>
      </c>
      <c r="J1604" s="851">
        <v>5023822827</v>
      </c>
      <c r="K1604" s="851" t="s">
        <v>56</v>
      </c>
    </row>
    <row r="1605" spans="1:11" ht="12.75" customHeight="1">
      <c r="A1605" s="209">
        <v>1597</v>
      </c>
      <c r="B1605" s="841">
        <v>42877</v>
      </c>
      <c r="C1605" s="838">
        <v>0.40347222222222223</v>
      </c>
      <c r="D1605" s="845">
        <v>413</v>
      </c>
      <c r="E1605" s="844" t="s">
        <v>191</v>
      </c>
      <c r="F1605" s="843" t="s">
        <v>56</v>
      </c>
      <c r="G1605" s="843">
        <v>249</v>
      </c>
      <c r="H1605" s="843">
        <v>317521.17</v>
      </c>
      <c r="I1605" s="840">
        <v>4133835</v>
      </c>
      <c r="J1605" s="842">
        <v>5027041879</v>
      </c>
      <c r="K1605" s="842" t="s">
        <v>56</v>
      </c>
    </row>
    <row r="1606" spans="1:11" ht="12.75" customHeight="1">
      <c r="A1606" s="209">
        <v>1598</v>
      </c>
      <c r="B1606" s="839">
        <v>42877</v>
      </c>
      <c r="C1606" s="846">
        <v>0.41944444444444445</v>
      </c>
      <c r="D1606" s="847">
        <v>5637</v>
      </c>
      <c r="E1606" s="848" t="s">
        <v>191</v>
      </c>
      <c r="F1606" s="849" t="s">
        <v>56</v>
      </c>
      <c r="G1606" s="849">
        <v>596</v>
      </c>
      <c r="H1606" s="849">
        <v>318117.17</v>
      </c>
      <c r="I1606" s="850">
        <v>6374077</v>
      </c>
      <c r="J1606" s="851">
        <v>5023456261</v>
      </c>
      <c r="K1606" s="851" t="s">
        <v>56</v>
      </c>
    </row>
    <row r="1607" spans="1:11" ht="12.75" customHeight="1">
      <c r="A1607" s="209">
        <v>1599</v>
      </c>
      <c r="B1607" s="841">
        <v>42877</v>
      </c>
      <c r="C1607" s="838">
        <v>0.4201388888888889</v>
      </c>
      <c r="D1607" s="845">
        <v>23</v>
      </c>
      <c r="E1607" s="844" t="s">
        <v>191</v>
      </c>
      <c r="F1607" s="843" t="s">
        <v>56</v>
      </c>
      <c r="G1607" s="843">
        <v>284</v>
      </c>
      <c r="H1607" s="843">
        <v>318401.17</v>
      </c>
      <c r="I1607" s="840">
        <v>23692</v>
      </c>
      <c r="J1607" s="842">
        <v>5026096965</v>
      </c>
      <c r="K1607" s="842" t="s">
        <v>56</v>
      </c>
    </row>
    <row r="1608" spans="1:11" ht="12.75" customHeight="1">
      <c r="A1608" s="209">
        <v>1600</v>
      </c>
      <c r="B1608" s="839">
        <v>42877</v>
      </c>
      <c r="C1608" s="846">
        <v>0.4201388888888889</v>
      </c>
      <c r="D1608" s="847">
        <v>23</v>
      </c>
      <c r="E1608" s="848" t="s">
        <v>191</v>
      </c>
      <c r="F1608" s="849" t="s">
        <v>56</v>
      </c>
      <c r="G1608" s="849">
        <v>545</v>
      </c>
      <c r="H1608" s="849">
        <v>318946.17</v>
      </c>
      <c r="I1608" s="850">
        <v>23693</v>
      </c>
      <c r="J1608" s="851">
        <v>5026096841</v>
      </c>
      <c r="K1608" s="851" t="s">
        <v>56</v>
      </c>
    </row>
    <row r="1609" spans="1:11" ht="12.75" customHeight="1">
      <c r="A1609" s="209">
        <v>1601</v>
      </c>
      <c r="B1609" s="841">
        <v>42877</v>
      </c>
      <c r="C1609" s="838">
        <v>0.42569444444444443</v>
      </c>
      <c r="D1609" s="845">
        <v>7270</v>
      </c>
      <c r="E1609" s="844" t="s">
        <v>191</v>
      </c>
      <c r="F1609" s="843" t="s">
        <v>56</v>
      </c>
      <c r="G1609" s="843">
        <v>349</v>
      </c>
      <c r="H1609" s="843">
        <v>319295.17</v>
      </c>
      <c r="I1609" s="840">
        <v>2707286</v>
      </c>
      <c r="J1609" s="842">
        <v>1000041796</v>
      </c>
      <c r="K1609" s="842" t="s">
        <v>56</v>
      </c>
    </row>
    <row r="1610" spans="1:11" ht="12.75" customHeight="1">
      <c r="A1610" s="209">
        <v>1602</v>
      </c>
      <c r="B1610" s="839">
        <v>42877</v>
      </c>
      <c r="C1610" s="846">
        <v>0.4291666666666667</v>
      </c>
      <c r="D1610" s="847">
        <v>477</v>
      </c>
      <c r="E1610" s="848" t="s">
        <v>191</v>
      </c>
      <c r="F1610" s="849" t="s">
        <v>56</v>
      </c>
      <c r="G1610" s="849">
        <v>357</v>
      </c>
      <c r="H1610" s="849">
        <v>319652.17</v>
      </c>
      <c r="I1610" s="850">
        <v>4776691</v>
      </c>
      <c r="J1610" s="851">
        <v>1000030989</v>
      </c>
      <c r="K1610" s="851" t="s">
        <v>56</v>
      </c>
    </row>
    <row r="1611" spans="1:11" ht="12.75" customHeight="1">
      <c r="A1611" s="209">
        <v>1603</v>
      </c>
      <c r="B1611" s="841">
        <v>42877</v>
      </c>
      <c r="C1611" s="838">
        <v>0.4291666666666667</v>
      </c>
      <c r="D1611" s="845">
        <v>7465</v>
      </c>
      <c r="E1611" s="844" t="s">
        <v>720</v>
      </c>
      <c r="F1611" s="843" t="s">
        <v>56</v>
      </c>
      <c r="G1611" s="843">
        <v>62</v>
      </c>
      <c r="H1611" s="843">
        <v>319714.17</v>
      </c>
      <c r="I1611" s="840">
        <v>7611272</v>
      </c>
      <c r="J1611" s="842" t="s">
        <v>44636</v>
      </c>
      <c r="K1611" s="842" t="s">
        <v>56</v>
      </c>
    </row>
    <row r="1612" spans="1:11" ht="12.75" customHeight="1">
      <c r="A1612" s="209">
        <v>1604</v>
      </c>
      <c r="B1612" s="839">
        <v>42877</v>
      </c>
      <c r="C1612" s="846">
        <v>0.43055555555555558</v>
      </c>
      <c r="D1612" s="847">
        <v>29</v>
      </c>
      <c r="E1612" s="848" t="s">
        <v>191</v>
      </c>
      <c r="F1612" s="849" t="s">
        <v>56</v>
      </c>
      <c r="G1612" s="849">
        <v>265</v>
      </c>
      <c r="H1612" s="849">
        <v>319979.17</v>
      </c>
      <c r="I1612" s="850">
        <v>29218</v>
      </c>
      <c r="J1612" s="851">
        <v>5026170117</v>
      </c>
      <c r="K1612" s="851" t="s">
        <v>56</v>
      </c>
    </row>
    <row r="1613" spans="1:11" ht="12.75" customHeight="1">
      <c r="A1613" s="209">
        <v>1605</v>
      </c>
      <c r="B1613" s="841">
        <v>42877</v>
      </c>
      <c r="C1613" s="838">
        <v>0.43124999999999997</v>
      </c>
      <c r="D1613" s="845">
        <v>5637</v>
      </c>
      <c r="E1613" s="844" t="s">
        <v>191</v>
      </c>
      <c r="F1613" s="843" t="s">
        <v>56</v>
      </c>
      <c r="G1613" s="843">
        <v>246</v>
      </c>
      <c r="H1613" s="843">
        <v>320225.17</v>
      </c>
      <c r="I1613" s="840">
        <v>6374098</v>
      </c>
      <c r="J1613" s="842">
        <v>5023456394</v>
      </c>
      <c r="K1613" s="842" t="s">
        <v>56</v>
      </c>
    </row>
    <row r="1614" spans="1:11" ht="12.75" customHeight="1">
      <c r="A1614" s="209">
        <v>1606</v>
      </c>
      <c r="B1614" s="839">
        <v>42877</v>
      </c>
      <c r="C1614" s="846">
        <v>0.43124999999999997</v>
      </c>
      <c r="D1614" s="847">
        <v>7465</v>
      </c>
      <c r="E1614" s="848" t="s">
        <v>720</v>
      </c>
      <c r="F1614" s="849" t="s">
        <v>56</v>
      </c>
      <c r="G1614" s="849">
        <v>340</v>
      </c>
      <c r="H1614" s="849">
        <v>320565.17</v>
      </c>
      <c r="I1614" s="850">
        <v>7612479</v>
      </c>
      <c r="J1614" s="851" t="s">
        <v>44637</v>
      </c>
      <c r="K1614" s="851" t="s">
        <v>56</v>
      </c>
    </row>
    <row r="1615" spans="1:11" ht="12.75" customHeight="1">
      <c r="A1615" s="209">
        <v>1607</v>
      </c>
      <c r="B1615" s="841">
        <v>42877</v>
      </c>
      <c r="C1615" s="838">
        <v>0.43611111111111112</v>
      </c>
      <c r="D1615" s="845">
        <v>7465</v>
      </c>
      <c r="E1615" s="844" t="s">
        <v>720</v>
      </c>
      <c r="F1615" s="843" t="s">
        <v>56</v>
      </c>
      <c r="G1615" s="843">
        <v>2170</v>
      </c>
      <c r="H1615" s="843">
        <v>322735.17</v>
      </c>
      <c r="I1615" s="840">
        <v>7615336</v>
      </c>
      <c r="J1615" s="842" t="s">
        <v>44638</v>
      </c>
      <c r="K1615" s="842" t="s">
        <v>56</v>
      </c>
    </row>
    <row r="1616" spans="1:11" ht="12.75" customHeight="1">
      <c r="A1616" s="209">
        <v>1608</v>
      </c>
      <c r="B1616" s="839">
        <v>42877</v>
      </c>
      <c r="C1616" s="846">
        <v>0.44097222222222227</v>
      </c>
      <c r="D1616" s="847">
        <v>5562</v>
      </c>
      <c r="E1616" s="848" t="s">
        <v>191</v>
      </c>
      <c r="F1616" s="849" t="s">
        <v>56</v>
      </c>
      <c r="G1616" s="849">
        <v>830</v>
      </c>
      <c r="H1616" s="849">
        <v>323565.17</v>
      </c>
      <c r="I1616" s="850">
        <v>5624109</v>
      </c>
      <c r="J1616" s="851">
        <v>5026514850</v>
      </c>
      <c r="K1616" s="851" t="s">
        <v>56</v>
      </c>
    </row>
    <row r="1617" spans="1:11" ht="12.75" customHeight="1">
      <c r="A1617" s="209">
        <v>1609</v>
      </c>
      <c r="B1617" s="841">
        <v>42877</v>
      </c>
      <c r="C1617" s="838">
        <v>0.44375000000000003</v>
      </c>
      <c r="D1617" s="845">
        <v>5634</v>
      </c>
      <c r="E1617" s="844" t="s">
        <v>191</v>
      </c>
      <c r="F1617" s="843" t="s">
        <v>56</v>
      </c>
      <c r="G1617" s="843">
        <v>187</v>
      </c>
      <c r="H1617" s="843">
        <v>323752.17</v>
      </c>
      <c r="I1617" s="840">
        <v>6344013</v>
      </c>
      <c r="J1617" s="842">
        <v>5023587677</v>
      </c>
      <c r="K1617" s="842" t="s">
        <v>56</v>
      </c>
    </row>
    <row r="1618" spans="1:11" ht="12.75" customHeight="1">
      <c r="A1618" s="209">
        <v>1610</v>
      </c>
      <c r="B1618" s="839">
        <v>42877</v>
      </c>
      <c r="C1618" s="846">
        <v>0.44444444444444442</v>
      </c>
      <c r="D1618" s="847">
        <v>7764</v>
      </c>
      <c r="E1618" s="848" t="s">
        <v>191</v>
      </c>
      <c r="F1618" s="849" t="s">
        <v>56</v>
      </c>
      <c r="G1618" s="849">
        <v>374</v>
      </c>
      <c r="H1618" s="849">
        <v>324126.17</v>
      </c>
      <c r="I1618" s="850">
        <v>7642627</v>
      </c>
      <c r="J1618" s="851">
        <v>5027211498</v>
      </c>
      <c r="K1618" s="851" t="s">
        <v>56</v>
      </c>
    </row>
    <row r="1619" spans="1:11" ht="12.75" customHeight="1">
      <c r="A1619" s="209">
        <v>1611</v>
      </c>
      <c r="B1619" s="841">
        <v>42877</v>
      </c>
      <c r="C1619" s="838">
        <v>0.44444444444444442</v>
      </c>
      <c r="D1619" s="845">
        <v>474</v>
      </c>
      <c r="E1619" s="844" t="s">
        <v>191</v>
      </c>
      <c r="F1619" s="843" t="s">
        <v>56</v>
      </c>
      <c r="G1619" s="843">
        <v>65</v>
      </c>
      <c r="H1619" s="843">
        <v>324191.17</v>
      </c>
      <c r="I1619" s="840">
        <v>4743423</v>
      </c>
      <c r="J1619" s="842">
        <v>5023991259</v>
      </c>
      <c r="K1619" s="842" t="s">
        <v>56</v>
      </c>
    </row>
    <row r="1620" spans="1:11" ht="12.75" customHeight="1">
      <c r="A1620" s="209">
        <v>1612</v>
      </c>
      <c r="B1620" s="839">
        <v>42877</v>
      </c>
      <c r="C1620" s="846">
        <v>0.45347222222222222</v>
      </c>
      <c r="D1620" s="847">
        <v>7661</v>
      </c>
      <c r="E1620" s="848" t="s">
        <v>191</v>
      </c>
      <c r="F1620" s="849" t="s">
        <v>56</v>
      </c>
      <c r="G1620" s="849">
        <v>564</v>
      </c>
      <c r="H1620" s="849">
        <v>324755.17</v>
      </c>
      <c r="I1620" s="850">
        <v>6611127</v>
      </c>
      <c r="J1620" s="851">
        <v>5025702613</v>
      </c>
      <c r="K1620" s="851" t="s">
        <v>56</v>
      </c>
    </row>
    <row r="1621" spans="1:11" ht="12.75" customHeight="1">
      <c r="A1621" s="209">
        <v>1613</v>
      </c>
      <c r="B1621" s="841">
        <v>42877</v>
      </c>
      <c r="C1621" s="838">
        <v>0.4548611111111111</v>
      </c>
      <c r="D1621" s="845">
        <v>890</v>
      </c>
      <c r="E1621" s="844" t="s">
        <v>718</v>
      </c>
      <c r="F1621" s="843" t="s">
        <v>56</v>
      </c>
      <c r="G1621" s="843">
        <v>532</v>
      </c>
      <c r="H1621" s="843">
        <v>325287.17</v>
      </c>
      <c r="I1621" s="840">
        <v>6941703</v>
      </c>
      <c r="J1621" s="842" t="s">
        <v>44639</v>
      </c>
      <c r="K1621" s="842" t="s">
        <v>56</v>
      </c>
    </row>
    <row r="1622" spans="1:11" ht="12.75" customHeight="1">
      <c r="A1622" s="209">
        <v>1614</v>
      </c>
      <c r="B1622" s="839">
        <v>42877</v>
      </c>
      <c r="C1622" s="846">
        <v>0.4604166666666667</v>
      </c>
      <c r="D1622" s="847">
        <v>5661</v>
      </c>
      <c r="E1622" s="848" t="s">
        <v>191</v>
      </c>
      <c r="F1622" s="849" t="s">
        <v>56</v>
      </c>
      <c r="G1622" s="849">
        <v>894</v>
      </c>
      <c r="H1622" s="849">
        <v>326181.17</v>
      </c>
      <c r="I1622" s="850">
        <v>6615309</v>
      </c>
      <c r="J1622" s="851">
        <v>5023368078</v>
      </c>
      <c r="K1622" s="851" t="s">
        <v>56</v>
      </c>
    </row>
    <row r="1623" spans="1:11" ht="12.75" customHeight="1">
      <c r="A1623" s="209">
        <v>1615</v>
      </c>
      <c r="B1623" s="841">
        <v>42877</v>
      </c>
      <c r="C1623" s="838">
        <v>0.46319444444444446</v>
      </c>
      <c r="D1623" s="845">
        <v>5</v>
      </c>
      <c r="E1623" s="844" t="s">
        <v>191</v>
      </c>
      <c r="F1623" s="843" t="s">
        <v>56</v>
      </c>
      <c r="G1623" s="843">
        <v>176</v>
      </c>
      <c r="H1623" s="843">
        <v>326357.17</v>
      </c>
      <c r="I1623" s="840">
        <v>5156</v>
      </c>
      <c r="J1623" s="842">
        <v>5026149194</v>
      </c>
      <c r="K1623" s="842" t="s">
        <v>56</v>
      </c>
    </row>
    <row r="1624" spans="1:11" ht="12.75" customHeight="1">
      <c r="A1624" s="209">
        <v>1616</v>
      </c>
      <c r="B1624" s="839">
        <v>42877</v>
      </c>
      <c r="C1624" s="846">
        <v>0.46388888888888885</v>
      </c>
      <c r="D1624" s="847">
        <v>5</v>
      </c>
      <c r="E1624" s="848" t="s">
        <v>191</v>
      </c>
      <c r="F1624" s="849" t="s">
        <v>56</v>
      </c>
      <c r="G1624" s="849">
        <v>379</v>
      </c>
      <c r="H1624" s="849">
        <v>326736.17</v>
      </c>
      <c r="I1624" s="850">
        <v>5159</v>
      </c>
      <c r="J1624" s="851">
        <v>5026170133</v>
      </c>
      <c r="K1624" s="851" t="s">
        <v>56</v>
      </c>
    </row>
    <row r="1625" spans="1:11" ht="12.75" customHeight="1">
      <c r="A1625" s="209">
        <v>1617</v>
      </c>
      <c r="B1625" s="841">
        <v>42877</v>
      </c>
      <c r="C1625" s="838">
        <v>0.46527777777777773</v>
      </c>
      <c r="D1625" s="845">
        <v>40</v>
      </c>
      <c r="E1625" s="844" t="s">
        <v>191</v>
      </c>
      <c r="F1625" s="843" t="s">
        <v>56</v>
      </c>
      <c r="G1625" s="843">
        <v>563</v>
      </c>
      <c r="H1625" s="843">
        <v>327299.17</v>
      </c>
      <c r="I1625" s="840">
        <v>403709</v>
      </c>
      <c r="J1625" s="842">
        <v>5025981530</v>
      </c>
      <c r="K1625" s="842" t="s">
        <v>56</v>
      </c>
    </row>
    <row r="1626" spans="1:11" ht="12.75" customHeight="1">
      <c r="A1626" s="209">
        <v>1618</v>
      </c>
      <c r="B1626" s="839">
        <v>42877</v>
      </c>
      <c r="C1626" s="846">
        <v>0.47569444444444442</v>
      </c>
      <c r="D1626" s="847">
        <v>890</v>
      </c>
      <c r="E1626" s="848" t="s">
        <v>718</v>
      </c>
      <c r="F1626" s="849" t="s">
        <v>56</v>
      </c>
      <c r="G1626" s="849">
        <v>337</v>
      </c>
      <c r="H1626" s="849">
        <v>327636.17</v>
      </c>
      <c r="I1626" s="850">
        <v>8298081</v>
      </c>
      <c r="J1626" s="851" t="s">
        <v>44640</v>
      </c>
      <c r="K1626" s="851" t="s">
        <v>56</v>
      </c>
    </row>
    <row r="1627" spans="1:11" ht="12.75" customHeight="1">
      <c r="A1627" s="209">
        <v>1619</v>
      </c>
      <c r="B1627" s="841">
        <v>42877</v>
      </c>
      <c r="C1627" s="838">
        <v>0.48055555555555557</v>
      </c>
      <c r="D1627" s="845">
        <v>5721</v>
      </c>
      <c r="E1627" s="844" t="s">
        <v>191</v>
      </c>
      <c r="F1627" s="843" t="s">
        <v>56</v>
      </c>
      <c r="G1627" s="843">
        <v>1049</v>
      </c>
      <c r="H1627" s="843">
        <v>328685.17</v>
      </c>
      <c r="I1627" s="840">
        <v>7211680</v>
      </c>
      <c r="J1627" s="842">
        <v>5026907914</v>
      </c>
      <c r="K1627" s="842" t="s">
        <v>56</v>
      </c>
    </row>
    <row r="1628" spans="1:11" ht="12.75" customHeight="1">
      <c r="A1628" s="209">
        <v>1620</v>
      </c>
      <c r="B1628" s="839">
        <v>42877</v>
      </c>
      <c r="C1628" s="846">
        <v>0.48194444444444445</v>
      </c>
      <c r="D1628" s="847">
        <v>890</v>
      </c>
      <c r="E1628" s="848" t="s">
        <v>718</v>
      </c>
      <c r="F1628" s="849" t="s">
        <v>56</v>
      </c>
      <c r="G1628" s="849">
        <v>1542</v>
      </c>
      <c r="H1628" s="849">
        <v>330227.17</v>
      </c>
      <c r="I1628" s="850">
        <v>2971004</v>
      </c>
      <c r="J1628" s="851" t="s">
        <v>44641</v>
      </c>
      <c r="K1628" s="851" t="s">
        <v>56</v>
      </c>
    </row>
    <row r="1629" spans="1:11" ht="12.75" customHeight="1">
      <c r="A1629" s="209">
        <v>1621</v>
      </c>
      <c r="B1629" s="841">
        <v>42877</v>
      </c>
      <c r="C1629" s="838">
        <v>0.48194444444444445</v>
      </c>
      <c r="D1629" s="845">
        <v>7465</v>
      </c>
      <c r="E1629" s="844" t="s">
        <v>720</v>
      </c>
      <c r="F1629" s="843" t="s">
        <v>56</v>
      </c>
      <c r="G1629" s="843">
        <v>150</v>
      </c>
      <c r="H1629" s="843">
        <v>330377.17</v>
      </c>
      <c r="I1629" s="840">
        <v>7644057</v>
      </c>
      <c r="J1629" s="842" t="s">
        <v>44642</v>
      </c>
      <c r="K1629" s="842" t="s">
        <v>56</v>
      </c>
    </row>
    <row r="1630" spans="1:11" ht="12.75" customHeight="1">
      <c r="A1630" s="209">
        <v>1622</v>
      </c>
      <c r="B1630" s="839">
        <v>42877</v>
      </c>
      <c r="C1630" s="846">
        <v>0.4826388888888889</v>
      </c>
      <c r="D1630" s="847">
        <v>15</v>
      </c>
      <c r="E1630" s="848" t="s">
        <v>191</v>
      </c>
      <c r="F1630" s="849" t="s">
        <v>56</v>
      </c>
      <c r="G1630" s="849">
        <v>2896</v>
      </c>
      <c r="H1630" s="849">
        <v>333273.17</v>
      </c>
      <c r="I1630" s="850">
        <v>15167</v>
      </c>
      <c r="J1630" s="851">
        <v>5027051365</v>
      </c>
      <c r="K1630" s="851" t="s">
        <v>56</v>
      </c>
    </row>
    <row r="1631" spans="1:11" ht="12.75" customHeight="1">
      <c r="A1631" s="209">
        <v>1623</v>
      </c>
      <c r="B1631" s="841">
        <v>42877</v>
      </c>
      <c r="C1631" s="838">
        <v>0.4826388888888889</v>
      </c>
      <c r="D1631" s="845">
        <v>340</v>
      </c>
      <c r="E1631" s="844" t="s">
        <v>191</v>
      </c>
      <c r="F1631" s="843" t="s">
        <v>56</v>
      </c>
      <c r="G1631" s="843">
        <v>260</v>
      </c>
      <c r="H1631" s="843">
        <v>333533.17</v>
      </c>
      <c r="I1631" s="840">
        <v>3406817</v>
      </c>
      <c r="J1631" s="842">
        <v>1000039725</v>
      </c>
      <c r="K1631" s="842" t="s">
        <v>56</v>
      </c>
    </row>
    <row r="1632" spans="1:11" ht="12.75" customHeight="1">
      <c r="A1632" s="209">
        <v>1624</v>
      </c>
      <c r="B1632" s="839">
        <v>42877</v>
      </c>
      <c r="C1632" s="846">
        <v>0.48333333333333334</v>
      </c>
      <c r="D1632" s="847">
        <v>7609</v>
      </c>
      <c r="E1632" s="848" t="s">
        <v>191</v>
      </c>
      <c r="F1632" s="849" t="s">
        <v>56</v>
      </c>
      <c r="G1632" s="849">
        <v>195</v>
      </c>
      <c r="H1632" s="849">
        <v>333728.17</v>
      </c>
      <c r="I1632" s="850">
        <v>6093525</v>
      </c>
      <c r="J1632" s="851">
        <v>5023397671</v>
      </c>
      <c r="K1632" s="851" t="s">
        <v>56</v>
      </c>
    </row>
    <row r="1633" spans="1:11" ht="12.75" customHeight="1">
      <c r="A1633" s="209">
        <v>1625</v>
      </c>
      <c r="B1633" s="841">
        <v>42877</v>
      </c>
      <c r="C1633" s="838">
        <v>0.48402777777777778</v>
      </c>
      <c r="D1633" s="845">
        <v>10</v>
      </c>
      <c r="E1633" s="844" t="s">
        <v>191</v>
      </c>
      <c r="F1633" s="843" t="s">
        <v>56</v>
      </c>
      <c r="G1633" s="843">
        <v>348</v>
      </c>
      <c r="H1633" s="843">
        <v>334076.17</v>
      </c>
      <c r="I1633" s="840">
        <v>108928</v>
      </c>
      <c r="J1633" s="842">
        <v>5023131419</v>
      </c>
      <c r="K1633" s="842" t="s">
        <v>56</v>
      </c>
    </row>
    <row r="1634" spans="1:11" ht="12.75" customHeight="1">
      <c r="A1634" s="209">
        <v>1626</v>
      </c>
      <c r="B1634" s="839">
        <v>42877</v>
      </c>
      <c r="C1634" s="846">
        <v>0.48472222222222222</v>
      </c>
      <c r="D1634" s="847">
        <v>5544</v>
      </c>
      <c r="E1634" s="848" t="s">
        <v>191</v>
      </c>
      <c r="F1634" s="849" t="s">
        <v>56</v>
      </c>
      <c r="G1634" s="849">
        <v>392</v>
      </c>
      <c r="H1634" s="849">
        <v>334468.17</v>
      </c>
      <c r="I1634" s="850">
        <v>5442288</v>
      </c>
      <c r="J1634" s="851">
        <v>1000032720</v>
      </c>
      <c r="K1634" s="851" t="s">
        <v>56</v>
      </c>
    </row>
    <row r="1635" spans="1:11" ht="12.75" customHeight="1">
      <c r="A1635" s="209">
        <v>1627</v>
      </c>
      <c r="B1635" s="841">
        <v>42877</v>
      </c>
      <c r="C1635" s="838">
        <v>0.48472222222222222</v>
      </c>
      <c r="D1635" s="845">
        <v>5661</v>
      </c>
      <c r="E1635" s="844" t="s">
        <v>191</v>
      </c>
      <c r="F1635" s="843" t="s">
        <v>56</v>
      </c>
      <c r="G1635" s="843">
        <v>200</v>
      </c>
      <c r="H1635" s="843">
        <v>334668.17</v>
      </c>
      <c r="I1635" s="840">
        <v>6615410</v>
      </c>
      <c r="J1635" s="842">
        <v>5023356024</v>
      </c>
      <c r="K1635" s="842" t="s">
        <v>56</v>
      </c>
    </row>
    <row r="1636" spans="1:11" ht="12.75" customHeight="1">
      <c r="A1636" s="209">
        <v>1628</v>
      </c>
      <c r="B1636" s="839">
        <v>42877</v>
      </c>
      <c r="C1636" s="846">
        <v>0.48541666666666666</v>
      </c>
      <c r="D1636" s="847">
        <v>5838</v>
      </c>
      <c r="E1636" s="848" t="s">
        <v>5875</v>
      </c>
      <c r="F1636" s="849" t="s">
        <v>56</v>
      </c>
      <c r="G1636" s="849">
        <v>3003</v>
      </c>
      <c r="H1636" s="849">
        <v>337671.17</v>
      </c>
      <c r="I1636" s="850">
        <v>8382685</v>
      </c>
      <c r="J1636" s="851">
        <v>5026908979</v>
      </c>
      <c r="K1636" s="851" t="s">
        <v>56</v>
      </c>
    </row>
    <row r="1637" spans="1:11" ht="12.75" customHeight="1">
      <c r="A1637" s="209">
        <v>1629</v>
      </c>
      <c r="B1637" s="841">
        <v>42877</v>
      </c>
      <c r="C1637" s="838">
        <v>0.4861111111111111</v>
      </c>
      <c r="D1637" s="845">
        <v>8963</v>
      </c>
      <c r="E1637" s="844" t="s">
        <v>191</v>
      </c>
      <c r="F1637" s="843" t="s">
        <v>56</v>
      </c>
      <c r="G1637" s="843">
        <v>567</v>
      </c>
      <c r="H1637" s="843">
        <v>338238.17</v>
      </c>
      <c r="I1637" s="840">
        <v>9636793</v>
      </c>
      <c r="J1637" s="842">
        <v>5026436765</v>
      </c>
      <c r="K1637" s="842" t="s">
        <v>56</v>
      </c>
    </row>
    <row r="1638" spans="1:11" ht="12.75" customHeight="1">
      <c r="A1638" s="209">
        <v>1630</v>
      </c>
      <c r="B1638" s="839">
        <v>42877</v>
      </c>
      <c r="C1638" s="846">
        <v>0.48749999999999999</v>
      </c>
      <c r="D1638" s="847">
        <v>23</v>
      </c>
      <c r="E1638" s="848" t="s">
        <v>191</v>
      </c>
      <c r="F1638" s="849" t="s">
        <v>56</v>
      </c>
      <c r="G1638" s="849">
        <v>122</v>
      </c>
      <c r="H1638" s="849">
        <v>338360.17</v>
      </c>
      <c r="I1638" s="850">
        <v>23853</v>
      </c>
      <c r="J1638" s="851">
        <v>5026097005</v>
      </c>
      <c r="K1638" s="851" t="s">
        <v>56</v>
      </c>
    </row>
    <row r="1639" spans="1:11" ht="12.75" customHeight="1">
      <c r="A1639" s="209">
        <v>1631</v>
      </c>
      <c r="B1639" s="841">
        <v>42877</v>
      </c>
      <c r="C1639" s="838">
        <v>0.48958333333333331</v>
      </c>
      <c r="D1639" s="845">
        <v>3597</v>
      </c>
      <c r="E1639" s="844" t="s">
        <v>718</v>
      </c>
      <c r="F1639" s="843" t="s">
        <v>56</v>
      </c>
      <c r="G1639" s="843">
        <v>563</v>
      </c>
      <c r="H1639" s="843">
        <v>338923.17</v>
      </c>
      <c r="I1639" s="840">
        <v>3775001</v>
      </c>
      <c r="J1639" s="842" t="s">
        <v>44643</v>
      </c>
      <c r="K1639" s="842" t="s">
        <v>56</v>
      </c>
    </row>
    <row r="1640" spans="1:11" ht="12.75" customHeight="1">
      <c r="A1640" s="209">
        <v>1632</v>
      </c>
      <c r="B1640" s="839">
        <v>42877</v>
      </c>
      <c r="C1640" s="846">
        <v>0.49236111111111108</v>
      </c>
      <c r="D1640" s="847">
        <v>890</v>
      </c>
      <c r="E1640" s="848" t="s">
        <v>718</v>
      </c>
      <c r="F1640" s="849" t="s">
        <v>56</v>
      </c>
      <c r="G1640" s="849">
        <v>305</v>
      </c>
      <c r="H1640" s="849">
        <v>339228.17</v>
      </c>
      <c r="I1640" s="850">
        <v>9724886</v>
      </c>
      <c r="J1640" s="851" t="s">
        <v>44644</v>
      </c>
      <c r="K1640" s="851" t="s">
        <v>56</v>
      </c>
    </row>
    <row r="1641" spans="1:11" ht="12.75" customHeight="1">
      <c r="A1641" s="209">
        <v>1633</v>
      </c>
      <c r="B1641" s="841">
        <v>42877</v>
      </c>
      <c r="C1641" s="838">
        <v>0.49236111111111108</v>
      </c>
      <c r="D1641" s="845">
        <v>5727</v>
      </c>
      <c r="E1641" s="844" t="s">
        <v>191</v>
      </c>
      <c r="F1641" s="843" t="s">
        <v>56</v>
      </c>
      <c r="G1641" s="843">
        <v>1015</v>
      </c>
      <c r="H1641" s="843">
        <v>340243.17</v>
      </c>
      <c r="I1641" s="840">
        <v>7274982</v>
      </c>
      <c r="J1641" s="842">
        <v>5026092410</v>
      </c>
      <c r="K1641" s="842" t="s">
        <v>56</v>
      </c>
    </row>
    <row r="1642" spans="1:11" ht="12.75" customHeight="1">
      <c r="A1642" s="209">
        <v>1634</v>
      </c>
      <c r="B1642" s="839">
        <v>42877</v>
      </c>
      <c r="C1642" s="846">
        <v>0.49583333333333335</v>
      </c>
      <c r="D1642" s="847">
        <v>5781</v>
      </c>
      <c r="E1642" s="848" t="s">
        <v>191</v>
      </c>
      <c r="F1642" s="849" t="s">
        <v>56</v>
      </c>
      <c r="G1642" s="849">
        <v>142</v>
      </c>
      <c r="H1642" s="849">
        <v>340385.17</v>
      </c>
      <c r="I1642" s="850">
        <v>7811966</v>
      </c>
      <c r="J1642" s="851">
        <v>1000026599</v>
      </c>
      <c r="K1642" s="851" t="s">
        <v>56</v>
      </c>
    </row>
    <row r="1643" spans="1:11" ht="12.75" customHeight="1">
      <c r="A1643" s="209">
        <v>1635</v>
      </c>
      <c r="B1643" s="841">
        <v>42877</v>
      </c>
      <c r="C1643" s="838">
        <v>0.49652777777777773</v>
      </c>
      <c r="D1643" s="845">
        <v>7794</v>
      </c>
      <c r="E1643" s="844" t="s">
        <v>191</v>
      </c>
      <c r="F1643" s="843" t="s">
        <v>56</v>
      </c>
      <c r="G1643" s="843">
        <v>121</v>
      </c>
      <c r="H1643" s="843">
        <v>340506.17</v>
      </c>
      <c r="I1643" s="840">
        <v>7941098</v>
      </c>
      <c r="J1643" s="842">
        <v>5027256089</v>
      </c>
      <c r="K1643" s="842" t="s">
        <v>56</v>
      </c>
    </row>
    <row r="1644" spans="1:11" ht="12.75" customHeight="1">
      <c r="A1644" s="209">
        <v>1636</v>
      </c>
      <c r="B1644" s="839">
        <v>42877</v>
      </c>
      <c r="C1644" s="846">
        <v>0.49791666666666662</v>
      </c>
      <c r="D1644" s="847">
        <v>405</v>
      </c>
      <c r="E1644" s="848" t="s">
        <v>191</v>
      </c>
      <c r="F1644" s="849" t="s">
        <v>56</v>
      </c>
      <c r="G1644" s="849">
        <v>397</v>
      </c>
      <c r="H1644" s="849">
        <v>340903.17</v>
      </c>
      <c r="I1644" s="850">
        <v>4058348</v>
      </c>
      <c r="J1644" s="851">
        <v>5027309862</v>
      </c>
      <c r="K1644" s="851" t="s">
        <v>56</v>
      </c>
    </row>
    <row r="1645" spans="1:11" ht="12.75" customHeight="1">
      <c r="A1645" s="209">
        <v>1637</v>
      </c>
      <c r="B1645" s="841">
        <v>42877</v>
      </c>
      <c r="C1645" s="838">
        <v>0.5</v>
      </c>
      <c r="D1645" s="845">
        <v>7465</v>
      </c>
      <c r="E1645" s="844" t="s">
        <v>720</v>
      </c>
      <c r="F1645" s="843" t="s">
        <v>56</v>
      </c>
      <c r="G1645" s="843">
        <v>246</v>
      </c>
      <c r="H1645" s="843">
        <v>341149.17</v>
      </c>
      <c r="I1645" s="840">
        <v>7656570</v>
      </c>
      <c r="J1645" s="842" t="s">
        <v>44645</v>
      </c>
      <c r="K1645" s="842" t="s">
        <v>56</v>
      </c>
    </row>
    <row r="1646" spans="1:11" ht="12.75" customHeight="1">
      <c r="A1646" s="209">
        <v>1638</v>
      </c>
      <c r="B1646" s="839">
        <v>42877</v>
      </c>
      <c r="C1646" s="846">
        <v>0.5083333333333333</v>
      </c>
      <c r="D1646" s="847">
        <v>7804</v>
      </c>
      <c r="E1646" s="848" t="s">
        <v>191</v>
      </c>
      <c r="F1646" s="849" t="s">
        <v>56</v>
      </c>
      <c r="G1646" s="849">
        <v>346</v>
      </c>
      <c r="H1646" s="849">
        <v>341495.17</v>
      </c>
      <c r="I1646" s="850">
        <v>8046888</v>
      </c>
      <c r="J1646" s="851">
        <v>5026214733</v>
      </c>
      <c r="K1646" s="851" t="s">
        <v>56</v>
      </c>
    </row>
    <row r="1647" spans="1:11" ht="12.75" customHeight="1">
      <c r="A1647" s="209">
        <v>1639</v>
      </c>
      <c r="B1647" s="841">
        <v>42877</v>
      </c>
      <c r="C1647" s="838">
        <v>0.51111111111111118</v>
      </c>
      <c r="D1647" s="845">
        <v>890</v>
      </c>
      <c r="E1647" s="844" t="s">
        <v>718</v>
      </c>
      <c r="F1647" s="843" t="s">
        <v>56</v>
      </c>
      <c r="G1647" s="843">
        <v>602</v>
      </c>
      <c r="H1647" s="843">
        <v>342097.17</v>
      </c>
      <c r="I1647" s="840">
        <v>4214742</v>
      </c>
      <c r="J1647" s="842" t="s">
        <v>44646</v>
      </c>
      <c r="K1647" s="842" t="s">
        <v>56</v>
      </c>
    </row>
    <row r="1648" spans="1:11" ht="12.75" customHeight="1">
      <c r="A1648" s="209">
        <v>1640</v>
      </c>
      <c r="B1648" s="839">
        <v>42877</v>
      </c>
      <c r="C1648" s="846">
        <v>0.51666666666666672</v>
      </c>
      <c r="D1648" s="847">
        <v>890</v>
      </c>
      <c r="E1648" s="848" t="s">
        <v>718</v>
      </c>
      <c r="F1648" s="849" t="s">
        <v>56</v>
      </c>
      <c r="G1648" s="849">
        <v>220</v>
      </c>
      <c r="H1648" s="849">
        <v>342317.17</v>
      </c>
      <c r="I1648" s="850">
        <v>2420711</v>
      </c>
      <c r="J1648" s="851" t="s">
        <v>44647</v>
      </c>
      <c r="K1648" s="851" t="s">
        <v>56</v>
      </c>
    </row>
    <row r="1649" spans="1:11" ht="12.75" customHeight="1">
      <c r="A1649" s="209">
        <v>1641</v>
      </c>
      <c r="B1649" s="841">
        <v>42877</v>
      </c>
      <c r="C1649" s="838">
        <v>0.51666666666666672</v>
      </c>
      <c r="D1649" s="845">
        <v>477</v>
      </c>
      <c r="E1649" s="844" t="s">
        <v>191</v>
      </c>
      <c r="F1649" s="843" t="s">
        <v>56</v>
      </c>
      <c r="G1649" s="843">
        <v>269</v>
      </c>
      <c r="H1649" s="843">
        <v>342586.17</v>
      </c>
      <c r="I1649" s="840">
        <v>4776920</v>
      </c>
      <c r="J1649" s="842">
        <v>5026981034</v>
      </c>
      <c r="K1649" s="842" t="s">
        <v>56</v>
      </c>
    </row>
    <row r="1650" spans="1:11" ht="12.75" customHeight="1">
      <c r="A1650" s="209">
        <v>1642</v>
      </c>
      <c r="B1650" s="839">
        <v>42877</v>
      </c>
      <c r="C1650" s="846">
        <v>0.5180555555555556</v>
      </c>
      <c r="D1650" s="847">
        <v>5634</v>
      </c>
      <c r="E1650" s="848" t="s">
        <v>191</v>
      </c>
      <c r="F1650" s="849" t="s">
        <v>56</v>
      </c>
      <c r="G1650" s="849">
        <v>224</v>
      </c>
      <c r="H1650" s="849">
        <v>342810.17</v>
      </c>
      <c r="I1650" s="850">
        <v>6344179</v>
      </c>
      <c r="J1650" s="851">
        <v>5023372146</v>
      </c>
      <c r="K1650" s="851" t="s">
        <v>56</v>
      </c>
    </row>
    <row r="1651" spans="1:11" ht="12.75" customHeight="1">
      <c r="A1651" s="209">
        <v>1643</v>
      </c>
      <c r="B1651" s="841">
        <v>42877</v>
      </c>
      <c r="C1651" s="838">
        <v>0.52013888888888882</v>
      </c>
      <c r="D1651" s="845">
        <v>7465</v>
      </c>
      <c r="E1651" s="844" t="s">
        <v>720</v>
      </c>
      <c r="F1651" s="843" t="s">
        <v>56</v>
      </c>
      <c r="G1651" s="843">
        <v>72</v>
      </c>
      <c r="H1651" s="843">
        <v>342882.17</v>
      </c>
      <c r="I1651" s="840">
        <v>7671975</v>
      </c>
      <c r="J1651" s="842" t="s">
        <v>44648</v>
      </c>
      <c r="K1651" s="842" t="s">
        <v>56</v>
      </c>
    </row>
    <row r="1652" spans="1:11" ht="12.75" customHeight="1">
      <c r="A1652" s="209">
        <v>1644</v>
      </c>
      <c r="B1652" s="839">
        <v>42877</v>
      </c>
      <c r="C1652" s="846">
        <v>0.52222222222222225</v>
      </c>
      <c r="D1652" s="847">
        <v>6</v>
      </c>
      <c r="E1652" s="848" t="s">
        <v>191</v>
      </c>
      <c r="F1652" s="849" t="s">
        <v>56</v>
      </c>
      <c r="G1652" s="849">
        <v>310</v>
      </c>
      <c r="H1652" s="849">
        <v>343192.17</v>
      </c>
      <c r="I1652" s="850">
        <v>64676</v>
      </c>
      <c r="J1652" s="851">
        <v>5027181436</v>
      </c>
      <c r="K1652" s="851" t="s">
        <v>56</v>
      </c>
    </row>
    <row r="1653" spans="1:11" ht="12.75" customHeight="1">
      <c r="A1653" s="209">
        <v>1645</v>
      </c>
      <c r="B1653" s="841">
        <v>42877</v>
      </c>
      <c r="C1653" s="838">
        <v>0.52430555555555558</v>
      </c>
      <c r="D1653" s="845">
        <v>518</v>
      </c>
      <c r="E1653" s="844" t="s">
        <v>191</v>
      </c>
      <c r="F1653" s="843" t="s">
        <v>56</v>
      </c>
      <c r="G1653" s="843">
        <v>197</v>
      </c>
      <c r="H1653" s="843">
        <v>343389.17</v>
      </c>
      <c r="I1653" s="840">
        <v>5185714</v>
      </c>
      <c r="J1653" s="842">
        <v>5023987604</v>
      </c>
      <c r="K1653" s="842" t="s">
        <v>56</v>
      </c>
    </row>
    <row r="1654" spans="1:11" ht="12.75" customHeight="1">
      <c r="A1654" s="209">
        <v>1646</v>
      </c>
      <c r="B1654" s="839">
        <v>42877</v>
      </c>
      <c r="C1654" s="846">
        <v>0.52708333333333335</v>
      </c>
      <c r="D1654" s="847">
        <v>5787</v>
      </c>
      <c r="E1654" s="848" t="s">
        <v>191</v>
      </c>
      <c r="F1654" s="849" t="s">
        <v>56</v>
      </c>
      <c r="G1654" s="849">
        <v>701</v>
      </c>
      <c r="H1654" s="849">
        <v>344090.17</v>
      </c>
      <c r="I1654" s="850">
        <v>7875817</v>
      </c>
      <c r="J1654" s="851">
        <v>5027305522</v>
      </c>
      <c r="K1654" s="851" t="s">
        <v>56</v>
      </c>
    </row>
    <row r="1655" spans="1:11" ht="12.75" customHeight="1">
      <c r="A1655" s="209">
        <v>1647</v>
      </c>
      <c r="B1655" s="841">
        <v>42877</v>
      </c>
      <c r="C1655" s="838">
        <v>0.52847222222222223</v>
      </c>
      <c r="D1655" s="845">
        <v>5553</v>
      </c>
      <c r="E1655" s="844" t="s">
        <v>191</v>
      </c>
      <c r="F1655" s="843" t="s">
        <v>56</v>
      </c>
      <c r="G1655" s="843">
        <v>399</v>
      </c>
      <c r="H1655" s="843">
        <v>344489.17</v>
      </c>
      <c r="I1655" s="840">
        <v>5534634</v>
      </c>
      <c r="J1655" s="842">
        <v>1000092526</v>
      </c>
      <c r="K1655" s="842" t="s">
        <v>56</v>
      </c>
    </row>
    <row r="1656" spans="1:11" ht="12.75" customHeight="1">
      <c r="A1656" s="209">
        <v>1648</v>
      </c>
      <c r="B1656" s="839">
        <v>42877</v>
      </c>
      <c r="C1656" s="846">
        <v>0.53402777777777777</v>
      </c>
      <c r="D1656" s="847">
        <v>5637</v>
      </c>
      <c r="E1656" s="848" t="s">
        <v>191</v>
      </c>
      <c r="F1656" s="849" t="s">
        <v>56</v>
      </c>
      <c r="G1656" s="849">
        <v>300</v>
      </c>
      <c r="H1656" s="849">
        <v>344789.17</v>
      </c>
      <c r="I1656" s="850">
        <v>6374319</v>
      </c>
      <c r="J1656" s="851">
        <v>5023456345</v>
      </c>
      <c r="K1656" s="851" t="s">
        <v>56</v>
      </c>
    </row>
    <row r="1657" spans="1:11" ht="12.75" customHeight="1">
      <c r="A1657" s="209">
        <v>1649</v>
      </c>
      <c r="B1657" s="841">
        <v>42877</v>
      </c>
      <c r="C1657" s="838">
        <v>0.53402777777777777</v>
      </c>
      <c r="D1657" s="845">
        <v>5637</v>
      </c>
      <c r="E1657" s="844" t="s">
        <v>191</v>
      </c>
      <c r="F1657" s="843" t="s">
        <v>56</v>
      </c>
      <c r="G1657" s="843">
        <v>245</v>
      </c>
      <c r="H1657" s="843">
        <v>345034.17</v>
      </c>
      <c r="I1657" s="840">
        <v>6374325</v>
      </c>
      <c r="J1657" s="842">
        <v>5023456345</v>
      </c>
      <c r="K1657" s="842" t="s">
        <v>56</v>
      </c>
    </row>
    <row r="1658" spans="1:11" ht="12.75" customHeight="1">
      <c r="A1658" s="209">
        <v>1650</v>
      </c>
      <c r="B1658" s="839">
        <v>42877</v>
      </c>
      <c r="C1658" s="846">
        <v>0.53541666666666665</v>
      </c>
      <c r="D1658" s="847">
        <v>36</v>
      </c>
      <c r="E1658" s="848" t="s">
        <v>191</v>
      </c>
      <c r="F1658" s="849" t="s">
        <v>56</v>
      </c>
      <c r="G1658" s="849">
        <v>258</v>
      </c>
      <c r="H1658" s="849">
        <v>345292.17</v>
      </c>
      <c r="I1658" s="850">
        <v>363105</v>
      </c>
      <c r="J1658" s="851">
        <v>1000026110</v>
      </c>
      <c r="K1658" s="851" t="s">
        <v>56</v>
      </c>
    </row>
    <row r="1659" spans="1:11" ht="12.75" customHeight="1">
      <c r="A1659" s="209">
        <v>1651</v>
      </c>
      <c r="B1659" s="841">
        <v>42877</v>
      </c>
      <c r="C1659" s="838">
        <v>0.5395833333333333</v>
      </c>
      <c r="D1659" s="845">
        <v>5652</v>
      </c>
      <c r="E1659" s="844" t="s">
        <v>191</v>
      </c>
      <c r="F1659" s="843" t="s">
        <v>56</v>
      </c>
      <c r="G1659" s="843">
        <v>84</v>
      </c>
      <c r="H1659" s="843">
        <v>345376.17</v>
      </c>
      <c r="I1659" s="840">
        <v>652173</v>
      </c>
      <c r="J1659" s="842">
        <v>1000030195</v>
      </c>
      <c r="K1659" s="842" t="s">
        <v>56</v>
      </c>
    </row>
    <row r="1660" spans="1:11" ht="12.75" customHeight="1">
      <c r="A1660" s="209">
        <v>1652</v>
      </c>
      <c r="B1660" s="839">
        <v>42877</v>
      </c>
      <c r="C1660" s="846">
        <v>0.54027777777777775</v>
      </c>
      <c r="D1660" s="847">
        <v>5643</v>
      </c>
      <c r="E1660" s="848" t="s">
        <v>191</v>
      </c>
      <c r="F1660" s="849" t="s">
        <v>56</v>
      </c>
      <c r="G1660" s="849">
        <v>477</v>
      </c>
      <c r="H1660" s="849">
        <v>345853.17</v>
      </c>
      <c r="I1660" s="850">
        <v>6434785</v>
      </c>
      <c r="J1660" s="851">
        <v>5026042928</v>
      </c>
      <c r="K1660" s="851" t="s">
        <v>56</v>
      </c>
    </row>
    <row r="1661" spans="1:11" ht="12.75" customHeight="1">
      <c r="A1661" s="209">
        <v>1653</v>
      </c>
      <c r="B1661" s="841">
        <v>42877</v>
      </c>
      <c r="C1661" s="838">
        <v>0.54027777777777775</v>
      </c>
      <c r="D1661" s="845">
        <v>7868</v>
      </c>
      <c r="E1661" s="844" t="s">
        <v>191</v>
      </c>
      <c r="F1661" s="843" t="s">
        <v>56</v>
      </c>
      <c r="G1661" s="843">
        <v>87</v>
      </c>
      <c r="H1661" s="843">
        <v>345940.17</v>
      </c>
      <c r="I1661" s="840">
        <v>8686053</v>
      </c>
      <c r="J1661" s="842">
        <v>5026269000</v>
      </c>
      <c r="K1661" s="842" t="s">
        <v>56</v>
      </c>
    </row>
    <row r="1662" spans="1:11" ht="12.75" customHeight="1">
      <c r="A1662" s="209">
        <v>1654</v>
      </c>
      <c r="B1662" s="839">
        <v>42877</v>
      </c>
      <c r="C1662" s="846">
        <v>0.54583333333333328</v>
      </c>
      <c r="D1662" s="847">
        <v>890</v>
      </c>
      <c r="E1662" s="848" t="s">
        <v>718</v>
      </c>
      <c r="F1662" s="849" t="s">
        <v>56</v>
      </c>
      <c r="G1662" s="849">
        <v>830</v>
      </c>
      <c r="H1662" s="849">
        <v>346770.17</v>
      </c>
      <c r="I1662" s="850">
        <v>714635</v>
      </c>
      <c r="J1662" s="851" t="s">
        <v>44649</v>
      </c>
      <c r="K1662" s="851" t="s">
        <v>56</v>
      </c>
    </row>
    <row r="1663" spans="1:11" ht="12.75" customHeight="1">
      <c r="A1663" s="209">
        <v>1655</v>
      </c>
      <c r="B1663" s="841">
        <v>42877</v>
      </c>
      <c r="C1663" s="838">
        <v>0.54999999999999993</v>
      </c>
      <c r="D1663" s="845">
        <v>5679</v>
      </c>
      <c r="E1663" s="844" t="s">
        <v>191</v>
      </c>
      <c r="F1663" s="843" t="s">
        <v>56</v>
      </c>
      <c r="G1663" s="843">
        <v>466</v>
      </c>
      <c r="H1663" s="843">
        <v>347236.17</v>
      </c>
      <c r="I1663" s="840">
        <v>679285</v>
      </c>
      <c r="J1663" s="842">
        <v>5023684581</v>
      </c>
      <c r="K1663" s="842" t="s">
        <v>56</v>
      </c>
    </row>
    <row r="1664" spans="1:11" ht="12.75" customHeight="1">
      <c r="A1664" s="209">
        <v>1656</v>
      </c>
      <c r="B1664" s="839">
        <v>42877</v>
      </c>
      <c r="C1664" s="846">
        <v>0.55208333333333337</v>
      </c>
      <c r="D1664" s="847">
        <v>5685</v>
      </c>
      <c r="E1664" s="848" t="s">
        <v>191</v>
      </c>
      <c r="F1664" s="849" t="s">
        <v>56</v>
      </c>
      <c r="G1664" s="849">
        <v>127</v>
      </c>
      <c r="H1664" s="849">
        <v>347363.17</v>
      </c>
      <c r="I1664" s="850">
        <v>685980</v>
      </c>
      <c r="J1664" s="851">
        <v>5023129983</v>
      </c>
      <c r="K1664" s="851" t="s">
        <v>56</v>
      </c>
    </row>
    <row r="1665" spans="1:11" ht="12.75" customHeight="1">
      <c r="A1665" s="209">
        <v>1657</v>
      </c>
      <c r="B1665" s="841">
        <v>42877</v>
      </c>
      <c r="C1665" s="838">
        <v>0.55694444444444446</v>
      </c>
      <c r="D1665" s="845">
        <v>1</v>
      </c>
      <c r="E1665" s="844" t="s">
        <v>191</v>
      </c>
      <c r="F1665" s="843" t="s">
        <v>56</v>
      </c>
      <c r="G1665" s="843">
        <v>394</v>
      </c>
      <c r="H1665" s="843">
        <v>347757.17</v>
      </c>
      <c r="I1665" s="840">
        <v>12263</v>
      </c>
      <c r="J1665" s="842">
        <v>5023456386</v>
      </c>
      <c r="K1665" s="842" t="s">
        <v>56</v>
      </c>
    </row>
    <row r="1666" spans="1:11" ht="12.75" customHeight="1">
      <c r="A1666" s="209">
        <v>1658</v>
      </c>
      <c r="B1666" s="839">
        <v>42877</v>
      </c>
      <c r="C1666" s="846">
        <v>0.55972222222222223</v>
      </c>
      <c r="D1666" s="847">
        <v>5805</v>
      </c>
      <c r="E1666" s="848" t="s">
        <v>191</v>
      </c>
      <c r="F1666" s="849" t="s">
        <v>56</v>
      </c>
      <c r="G1666" s="849">
        <v>380</v>
      </c>
      <c r="H1666" s="849">
        <v>348137.17</v>
      </c>
      <c r="I1666" s="850">
        <v>8051215</v>
      </c>
      <c r="J1666" s="851">
        <v>5023385619</v>
      </c>
      <c r="K1666" s="851" t="s">
        <v>56</v>
      </c>
    </row>
    <row r="1667" spans="1:11" ht="12.75" customHeight="1">
      <c r="A1667" s="209">
        <v>1659</v>
      </c>
      <c r="B1667" s="841">
        <v>42877</v>
      </c>
      <c r="C1667" s="838">
        <v>0.56180555555555556</v>
      </c>
      <c r="D1667" s="845">
        <v>7894</v>
      </c>
      <c r="E1667" s="844" t="s">
        <v>191</v>
      </c>
      <c r="F1667" s="843" t="s">
        <v>56</v>
      </c>
      <c r="G1667" s="843">
        <v>470</v>
      </c>
      <c r="H1667" s="843">
        <v>348607.17</v>
      </c>
      <c r="I1667" s="840">
        <v>8949093</v>
      </c>
      <c r="J1667" s="842">
        <v>5026841717</v>
      </c>
      <c r="K1667" s="842" t="s">
        <v>56</v>
      </c>
    </row>
    <row r="1668" spans="1:11" ht="12.75" customHeight="1">
      <c r="A1668" s="209">
        <v>1660</v>
      </c>
      <c r="B1668" s="839">
        <v>42877</v>
      </c>
      <c r="C1668" s="846">
        <v>0.56527777777777777</v>
      </c>
      <c r="D1668" s="847">
        <v>7465</v>
      </c>
      <c r="E1668" s="848" t="s">
        <v>720</v>
      </c>
      <c r="F1668" s="849" t="s">
        <v>56</v>
      </c>
      <c r="G1668" s="849">
        <v>187</v>
      </c>
      <c r="H1668" s="849">
        <v>348794.17</v>
      </c>
      <c r="I1668" s="850">
        <v>7708808</v>
      </c>
      <c r="J1668" s="851" t="s">
        <v>44650</v>
      </c>
      <c r="K1668" s="851" t="s">
        <v>56</v>
      </c>
    </row>
    <row r="1669" spans="1:11" ht="12.75" customHeight="1">
      <c r="A1669" s="209">
        <v>1661</v>
      </c>
      <c r="B1669" s="841">
        <v>42877</v>
      </c>
      <c r="C1669" s="838">
        <v>0.57222222222222219</v>
      </c>
      <c r="D1669" s="845">
        <v>5853</v>
      </c>
      <c r="E1669" s="844" t="s">
        <v>191</v>
      </c>
      <c r="F1669" s="843" t="s">
        <v>56</v>
      </c>
      <c r="G1669" s="843">
        <v>285</v>
      </c>
      <c r="H1669" s="843">
        <v>349079.17</v>
      </c>
      <c r="I1669" s="840">
        <v>8535105</v>
      </c>
      <c r="J1669" s="842">
        <v>5026306117</v>
      </c>
      <c r="K1669" s="842" t="s">
        <v>56</v>
      </c>
    </row>
    <row r="1670" spans="1:11" ht="12.75" customHeight="1">
      <c r="A1670" s="209">
        <v>1662</v>
      </c>
      <c r="B1670" s="839">
        <v>42877</v>
      </c>
      <c r="C1670" s="846">
        <v>0.5805555555555556</v>
      </c>
      <c r="D1670" s="847">
        <v>890</v>
      </c>
      <c r="E1670" s="848" t="s">
        <v>718</v>
      </c>
      <c r="F1670" s="849" t="s">
        <v>56</v>
      </c>
      <c r="G1670" s="849">
        <v>882</v>
      </c>
      <c r="H1670" s="849">
        <v>349961.17</v>
      </c>
      <c r="I1670" s="850">
        <v>5824842</v>
      </c>
      <c r="J1670" s="851" t="s">
        <v>44651</v>
      </c>
      <c r="K1670" s="851" t="s">
        <v>56</v>
      </c>
    </row>
    <row r="1671" spans="1:11" ht="12.75" customHeight="1">
      <c r="A1671" s="209">
        <v>1663</v>
      </c>
      <c r="B1671" s="841">
        <v>42877</v>
      </c>
      <c r="C1671" s="838">
        <v>0.59097222222222223</v>
      </c>
      <c r="D1671" s="845">
        <v>5625</v>
      </c>
      <c r="E1671" s="844" t="s">
        <v>191</v>
      </c>
      <c r="F1671" s="843" t="s">
        <v>56</v>
      </c>
      <c r="G1671" s="843">
        <v>52</v>
      </c>
      <c r="H1671" s="843">
        <v>350013.17</v>
      </c>
      <c r="I1671" s="840">
        <v>6257821</v>
      </c>
      <c r="J1671" s="842">
        <v>5027308971</v>
      </c>
      <c r="K1671" s="842" t="s">
        <v>56</v>
      </c>
    </row>
    <row r="1672" spans="1:11" ht="12.75" customHeight="1">
      <c r="A1672" s="209">
        <v>1664</v>
      </c>
      <c r="B1672" s="839">
        <v>42877</v>
      </c>
      <c r="C1672" s="846">
        <v>0.59166666666666667</v>
      </c>
      <c r="D1672" s="847">
        <v>5658</v>
      </c>
      <c r="E1672" s="848" t="s">
        <v>191</v>
      </c>
      <c r="F1672" s="849" t="s">
        <v>56</v>
      </c>
      <c r="G1672" s="849">
        <v>223</v>
      </c>
      <c r="H1672" s="849">
        <v>350236.17</v>
      </c>
      <c r="I1672" s="850">
        <v>6582160</v>
      </c>
      <c r="J1672" s="851">
        <v>5023306391</v>
      </c>
      <c r="K1672" s="851" t="s">
        <v>56</v>
      </c>
    </row>
    <row r="1673" spans="1:11" ht="12.75" customHeight="1">
      <c r="A1673" s="209">
        <v>1665</v>
      </c>
      <c r="B1673" s="841">
        <v>42877</v>
      </c>
      <c r="C1673" s="838">
        <v>0.59652777777777777</v>
      </c>
      <c r="D1673" s="845">
        <v>20</v>
      </c>
      <c r="E1673" s="844" t="s">
        <v>191</v>
      </c>
      <c r="F1673" s="843" t="s">
        <v>56</v>
      </c>
      <c r="G1673" s="843">
        <v>143</v>
      </c>
      <c r="H1673" s="843">
        <v>350379.17</v>
      </c>
      <c r="I1673" s="840">
        <v>202619</v>
      </c>
      <c r="J1673" s="842">
        <v>1000030211</v>
      </c>
      <c r="K1673" s="842" t="s">
        <v>56</v>
      </c>
    </row>
    <row r="1674" spans="1:11" ht="12.75" customHeight="1">
      <c r="A1674" s="209">
        <v>1666</v>
      </c>
      <c r="B1674" s="839">
        <v>42877</v>
      </c>
      <c r="C1674" s="846">
        <v>0.59652777777777777</v>
      </c>
      <c r="D1674" s="847">
        <v>5787</v>
      </c>
      <c r="E1674" s="848" t="s">
        <v>191</v>
      </c>
      <c r="F1674" s="849" t="s">
        <v>56</v>
      </c>
      <c r="G1674" s="849">
        <v>117</v>
      </c>
      <c r="H1674" s="849">
        <v>350496.17</v>
      </c>
      <c r="I1674" s="850">
        <v>7875954</v>
      </c>
      <c r="J1674" s="851">
        <v>5023822603</v>
      </c>
      <c r="K1674" s="851" t="s">
        <v>56</v>
      </c>
    </row>
    <row r="1675" spans="1:11" ht="12.75" customHeight="1">
      <c r="A1675" s="209">
        <v>1667</v>
      </c>
      <c r="B1675" s="841">
        <v>42877</v>
      </c>
      <c r="C1675" s="838">
        <v>0.60069444444444442</v>
      </c>
      <c r="D1675" s="845">
        <v>2258</v>
      </c>
      <c r="E1675" s="844" t="s">
        <v>191</v>
      </c>
      <c r="F1675" s="843" t="s">
        <v>56</v>
      </c>
      <c r="G1675" s="843">
        <v>237</v>
      </c>
      <c r="H1675" s="843">
        <v>350733.17</v>
      </c>
      <c r="I1675" s="840">
        <v>2586638</v>
      </c>
      <c r="J1675" s="842">
        <v>5023320277</v>
      </c>
      <c r="K1675" s="842" t="s">
        <v>56</v>
      </c>
    </row>
    <row r="1676" spans="1:11" ht="12.75" customHeight="1">
      <c r="A1676" s="209">
        <v>1668</v>
      </c>
      <c r="B1676" s="839">
        <v>42877</v>
      </c>
      <c r="C1676" s="846">
        <v>0.60069444444444442</v>
      </c>
      <c r="D1676" s="847">
        <v>409</v>
      </c>
      <c r="E1676" s="848" t="s">
        <v>191</v>
      </c>
      <c r="F1676" s="849" t="s">
        <v>56</v>
      </c>
      <c r="G1676" s="849">
        <v>182</v>
      </c>
      <c r="H1676" s="849">
        <v>350915.17</v>
      </c>
      <c r="I1676" s="850">
        <v>4095409</v>
      </c>
      <c r="J1676" s="851">
        <v>5023759748</v>
      </c>
      <c r="K1676" s="851" t="s">
        <v>56</v>
      </c>
    </row>
    <row r="1677" spans="1:11" ht="12.75" customHeight="1">
      <c r="A1677" s="209">
        <v>1669</v>
      </c>
      <c r="B1677" s="841">
        <v>42877</v>
      </c>
      <c r="C1677" s="838">
        <v>0.60347222222222219</v>
      </c>
      <c r="D1677" s="845">
        <v>12</v>
      </c>
      <c r="E1677" s="844" t="s">
        <v>191</v>
      </c>
      <c r="F1677" s="843" t="s">
        <v>56</v>
      </c>
      <c r="G1677" s="843">
        <v>479</v>
      </c>
      <c r="H1677" s="843">
        <v>351394.17</v>
      </c>
      <c r="I1677" s="840">
        <v>124887</v>
      </c>
      <c r="J1677" s="842">
        <v>5023456782</v>
      </c>
      <c r="K1677" s="842" t="s">
        <v>56</v>
      </c>
    </row>
    <row r="1678" spans="1:11" ht="12.75" customHeight="1">
      <c r="A1678" s="209">
        <v>1670</v>
      </c>
      <c r="B1678" s="839">
        <v>42877</v>
      </c>
      <c r="C1678" s="846">
        <v>0.60416666666666663</v>
      </c>
      <c r="D1678" s="847">
        <v>5781</v>
      </c>
      <c r="E1678" s="848" t="s">
        <v>191</v>
      </c>
      <c r="F1678" s="849" t="s">
        <v>56</v>
      </c>
      <c r="G1678" s="849">
        <v>168</v>
      </c>
      <c r="H1678" s="849">
        <v>351562.17</v>
      </c>
      <c r="I1678" s="850">
        <v>7812233</v>
      </c>
      <c r="J1678" s="851">
        <v>5023788861</v>
      </c>
      <c r="K1678" s="851" t="s">
        <v>56</v>
      </c>
    </row>
    <row r="1679" spans="1:11" ht="12.75" customHeight="1">
      <c r="A1679" s="209">
        <v>1671</v>
      </c>
      <c r="B1679" s="841">
        <v>42877</v>
      </c>
      <c r="C1679" s="838">
        <v>0.60486111111111118</v>
      </c>
      <c r="D1679" s="845">
        <v>2218</v>
      </c>
      <c r="E1679" s="844" t="s">
        <v>191</v>
      </c>
      <c r="F1679" s="843" t="s">
        <v>56</v>
      </c>
      <c r="G1679" s="843">
        <v>636</v>
      </c>
      <c r="H1679" s="843">
        <v>352198.17</v>
      </c>
      <c r="I1679" s="840">
        <v>2187064</v>
      </c>
      <c r="J1679" s="842">
        <v>5023364523</v>
      </c>
      <c r="K1679" s="842" t="s">
        <v>56</v>
      </c>
    </row>
    <row r="1680" spans="1:11" ht="12.75" customHeight="1">
      <c r="A1680" s="209">
        <v>1672</v>
      </c>
      <c r="B1680" s="839">
        <v>42877</v>
      </c>
      <c r="C1680" s="846">
        <v>0.6069444444444444</v>
      </c>
      <c r="D1680" s="847">
        <v>5637</v>
      </c>
      <c r="E1680" s="848" t="s">
        <v>191</v>
      </c>
      <c r="F1680" s="849" t="s">
        <v>56</v>
      </c>
      <c r="G1680" s="849">
        <v>156</v>
      </c>
      <c r="H1680" s="849">
        <v>352354.17</v>
      </c>
      <c r="I1680" s="850">
        <v>6374461</v>
      </c>
      <c r="J1680" s="851">
        <v>5023456774</v>
      </c>
      <c r="K1680" s="851" t="s">
        <v>56</v>
      </c>
    </row>
    <row r="1681" spans="1:11" ht="12.75" customHeight="1">
      <c r="A1681" s="209">
        <v>1673</v>
      </c>
      <c r="B1681" s="841">
        <v>42877</v>
      </c>
      <c r="C1681" s="838">
        <v>0.61597222222222225</v>
      </c>
      <c r="D1681" s="845">
        <v>8706</v>
      </c>
      <c r="E1681" s="844" t="s">
        <v>191</v>
      </c>
      <c r="F1681" s="843" t="s">
        <v>56</v>
      </c>
      <c r="G1681" s="843">
        <v>330</v>
      </c>
      <c r="H1681" s="843">
        <v>352684.17</v>
      </c>
      <c r="I1681" s="840">
        <v>706109</v>
      </c>
      <c r="J1681" s="842">
        <v>5023250854</v>
      </c>
      <c r="K1681" s="842" t="s">
        <v>56</v>
      </c>
    </row>
    <row r="1682" spans="1:11" ht="12.75" customHeight="1">
      <c r="A1682" s="209">
        <v>1674</v>
      </c>
      <c r="B1682" s="839">
        <v>42877</v>
      </c>
      <c r="C1682" s="846">
        <v>0.6166666666666667</v>
      </c>
      <c r="D1682" s="847">
        <v>5637</v>
      </c>
      <c r="E1682" s="848" t="s">
        <v>191</v>
      </c>
      <c r="F1682" s="849" t="s">
        <v>56</v>
      </c>
      <c r="G1682" s="849">
        <v>137</v>
      </c>
      <c r="H1682" s="849">
        <v>352821.17</v>
      </c>
      <c r="I1682" s="850">
        <v>6374490</v>
      </c>
      <c r="J1682" s="851">
        <v>5023456444</v>
      </c>
      <c r="K1682" s="851" t="s">
        <v>56</v>
      </c>
    </row>
    <row r="1683" spans="1:11" ht="12.75" customHeight="1">
      <c r="A1683" s="209">
        <v>1675</v>
      </c>
      <c r="B1683" s="841">
        <v>42877</v>
      </c>
      <c r="C1683" s="838">
        <v>0.62708333333333333</v>
      </c>
      <c r="D1683" s="845">
        <v>7069</v>
      </c>
      <c r="E1683" s="844" t="s">
        <v>191</v>
      </c>
      <c r="F1683" s="843" t="s">
        <v>56</v>
      </c>
      <c r="G1683" s="843">
        <v>159</v>
      </c>
      <c r="H1683" s="843">
        <v>352980.17</v>
      </c>
      <c r="I1683" s="840">
        <v>693292</v>
      </c>
      <c r="J1683" s="842">
        <v>1000040541</v>
      </c>
      <c r="K1683" s="842" t="s">
        <v>56</v>
      </c>
    </row>
    <row r="1684" spans="1:11" ht="12.75" customHeight="1">
      <c r="A1684" s="209">
        <v>1676</v>
      </c>
      <c r="B1684" s="839">
        <v>42877</v>
      </c>
      <c r="C1684" s="846">
        <v>0.63124999999999998</v>
      </c>
      <c r="D1684" s="847">
        <v>7829</v>
      </c>
      <c r="E1684" s="848" t="s">
        <v>191</v>
      </c>
      <c r="F1684" s="849" t="s">
        <v>56</v>
      </c>
      <c r="G1684" s="849">
        <v>163</v>
      </c>
      <c r="H1684" s="849">
        <v>353143.17</v>
      </c>
      <c r="I1684" s="850">
        <v>8298807</v>
      </c>
      <c r="J1684" s="851">
        <v>5023298721</v>
      </c>
      <c r="K1684" s="851" t="s">
        <v>56</v>
      </c>
    </row>
    <row r="1685" spans="1:11" ht="12.75" customHeight="1">
      <c r="A1685" s="209">
        <v>1677</v>
      </c>
      <c r="B1685" s="841">
        <v>42877</v>
      </c>
      <c r="C1685" s="838">
        <v>0.6333333333333333</v>
      </c>
      <c r="D1685" s="845">
        <v>6</v>
      </c>
      <c r="E1685" s="844" t="s">
        <v>191</v>
      </c>
      <c r="F1685" s="843" t="s">
        <v>56</v>
      </c>
      <c r="G1685" s="843">
        <v>305</v>
      </c>
      <c r="H1685" s="843">
        <v>353448.17</v>
      </c>
      <c r="I1685" s="840">
        <v>64933</v>
      </c>
      <c r="J1685" s="842">
        <v>5026992825</v>
      </c>
      <c r="K1685" s="842" t="s">
        <v>56</v>
      </c>
    </row>
    <row r="1686" spans="1:11" ht="12.75" customHeight="1">
      <c r="A1686" s="209">
        <v>1678</v>
      </c>
      <c r="B1686" s="839">
        <v>42877</v>
      </c>
      <c r="C1686" s="846">
        <v>0.6333333333333333</v>
      </c>
      <c r="D1686" s="847">
        <v>5364</v>
      </c>
      <c r="E1686" s="848" t="s">
        <v>191</v>
      </c>
      <c r="F1686" s="849" t="s">
        <v>56</v>
      </c>
      <c r="G1686" s="849">
        <v>371</v>
      </c>
      <c r="H1686" s="849">
        <v>353819.17</v>
      </c>
      <c r="I1686" s="850">
        <v>3641064</v>
      </c>
      <c r="J1686" s="851">
        <v>5026993062</v>
      </c>
      <c r="K1686" s="851" t="s">
        <v>56</v>
      </c>
    </row>
    <row r="1687" spans="1:11" ht="12.75" customHeight="1">
      <c r="A1687" s="209">
        <v>1679</v>
      </c>
      <c r="B1687" s="841">
        <v>42877</v>
      </c>
      <c r="C1687" s="838">
        <v>0.63611111111111118</v>
      </c>
      <c r="D1687" s="845">
        <v>890</v>
      </c>
      <c r="E1687" s="844" t="s">
        <v>718</v>
      </c>
      <c r="F1687" s="843" t="s">
        <v>56</v>
      </c>
      <c r="G1687" s="843">
        <v>1147</v>
      </c>
      <c r="H1687" s="843">
        <v>354966.17</v>
      </c>
      <c r="I1687" s="840">
        <v>1917429</v>
      </c>
      <c r="J1687" s="842" t="s">
        <v>44652</v>
      </c>
      <c r="K1687" s="842" t="s">
        <v>56</v>
      </c>
    </row>
    <row r="1688" spans="1:11" ht="12.75" customHeight="1">
      <c r="A1688" s="209">
        <v>1680</v>
      </c>
      <c r="B1688" s="839">
        <v>42877</v>
      </c>
      <c r="C1688" s="846">
        <v>0.63611111111111118</v>
      </c>
      <c r="D1688" s="847">
        <v>5775</v>
      </c>
      <c r="E1688" s="848" t="s">
        <v>191</v>
      </c>
      <c r="F1688" s="849" t="s">
        <v>56</v>
      </c>
      <c r="G1688" s="849">
        <v>139</v>
      </c>
      <c r="H1688" s="849">
        <v>355105.17</v>
      </c>
      <c r="I1688" s="850">
        <v>7756111</v>
      </c>
      <c r="J1688" s="851">
        <v>5027115921</v>
      </c>
      <c r="K1688" s="851" t="s">
        <v>56</v>
      </c>
    </row>
    <row r="1689" spans="1:11" ht="12.75" customHeight="1">
      <c r="A1689" s="209">
        <v>1681</v>
      </c>
      <c r="B1689" s="841">
        <v>42877</v>
      </c>
      <c r="C1689" s="838">
        <v>0.63611111111111118</v>
      </c>
      <c r="D1689" s="845">
        <v>7820</v>
      </c>
      <c r="E1689" s="844" t="s">
        <v>191</v>
      </c>
      <c r="F1689" s="843" t="s">
        <v>56</v>
      </c>
      <c r="G1689" s="843">
        <v>192</v>
      </c>
      <c r="H1689" s="843">
        <v>355297.17</v>
      </c>
      <c r="I1689" s="840">
        <v>8201570</v>
      </c>
      <c r="J1689" s="842">
        <v>5027061893</v>
      </c>
      <c r="K1689" s="842" t="s">
        <v>56</v>
      </c>
    </row>
    <row r="1690" spans="1:11" ht="12.75" customHeight="1">
      <c r="A1690" s="209">
        <v>1682</v>
      </c>
      <c r="B1690" s="839">
        <v>42877</v>
      </c>
      <c r="C1690" s="846">
        <v>0.63680555555555551</v>
      </c>
      <c r="D1690" s="847">
        <v>890</v>
      </c>
      <c r="E1690" s="848" t="s">
        <v>718</v>
      </c>
      <c r="F1690" s="849" t="s">
        <v>56</v>
      </c>
      <c r="G1690" s="849">
        <v>247</v>
      </c>
      <c r="H1690" s="849">
        <v>355544.17</v>
      </c>
      <c r="I1690" s="850">
        <v>5473703</v>
      </c>
      <c r="J1690" s="851" t="s">
        <v>44653</v>
      </c>
      <c r="K1690" s="851" t="s">
        <v>56</v>
      </c>
    </row>
    <row r="1691" spans="1:11" ht="12.75" customHeight="1">
      <c r="A1691" s="209">
        <v>1683</v>
      </c>
      <c r="B1691" s="841">
        <v>42877</v>
      </c>
      <c r="C1691" s="838">
        <v>0.63680555555555551</v>
      </c>
      <c r="D1691" s="845">
        <v>5</v>
      </c>
      <c r="E1691" s="844" t="s">
        <v>191</v>
      </c>
      <c r="F1691" s="843" t="s">
        <v>56</v>
      </c>
      <c r="G1691" s="843">
        <v>175</v>
      </c>
      <c r="H1691" s="843">
        <v>355719.17</v>
      </c>
      <c r="I1691" s="840">
        <v>5597</v>
      </c>
      <c r="J1691" s="842">
        <v>5023608010</v>
      </c>
      <c r="K1691" s="842" t="s">
        <v>56</v>
      </c>
    </row>
    <row r="1692" spans="1:11" ht="12.75" customHeight="1">
      <c r="A1692" s="209">
        <v>1684</v>
      </c>
      <c r="B1692" s="839">
        <v>42877</v>
      </c>
      <c r="C1692" s="846">
        <v>0.63750000000000007</v>
      </c>
      <c r="D1692" s="847">
        <v>7609</v>
      </c>
      <c r="E1692" s="848" t="s">
        <v>191</v>
      </c>
      <c r="F1692" s="849" t="s">
        <v>56</v>
      </c>
      <c r="G1692" s="849">
        <v>91</v>
      </c>
      <c r="H1692" s="849">
        <v>355810.17</v>
      </c>
      <c r="I1692" s="850">
        <v>6093893</v>
      </c>
      <c r="J1692" s="851">
        <v>5023368094</v>
      </c>
      <c r="K1692" s="851" t="s">
        <v>56</v>
      </c>
    </row>
    <row r="1693" spans="1:11" ht="12.75" customHeight="1">
      <c r="A1693" s="209">
        <v>1685</v>
      </c>
      <c r="B1693" s="841">
        <v>42877</v>
      </c>
      <c r="C1693" s="838">
        <v>0.63750000000000007</v>
      </c>
      <c r="D1693" s="845">
        <v>8697</v>
      </c>
      <c r="E1693" s="844" t="s">
        <v>191</v>
      </c>
      <c r="F1693" s="843" t="s">
        <v>56</v>
      </c>
      <c r="G1693" s="843">
        <v>762</v>
      </c>
      <c r="H1693" s="843">
        <v>356572.17</v>
      </c>
      <c r="I1693" s="840">
        <v>6975349</v>
      </c>
      <c r="J1693" s="842">
        <v>5023456402</v>
      </c>
      <c r="K1693" s="842" t="s">
        <v>56</v>
      </c>
    </row>
    <row r="1694" spans="1:11" ht="12.75" customHeight="1">
      <c r="A1694" s="209">
        <v>1686</v>
      </c>
      <c r="B1694" s="839">
        <v>42877</v>
      </c>
      <c r="C1694" s="846">
        <v>0.63750000000000007</v>
      </c>
      <c r="D1694" s="847">
        <v>890</v>
      </c>
      <c r="E1694" s="848" t="s">
        <v>718</v>
      </c>
      <c r="F1694" s="849" t="s">
        <v>56</v>
      </c>
      <c r="G1694" s="849">
        <v>165</v>
      </c>
      <c r="H1694" s="849">
        <v>356737.17</v>
      </c>
      <c r="I1694" s="850">
        <v>3043349</v>
      </c>
      <c r="J1694" s="851" t="s">
        <v>44654</v>
      </c>
      <c r="K1694" s="851" t="s">
        <v>56</v>
      </c>
    </row>
    <row r="1695" spans="1:11" ht="12.75" customHeight="1">
      <c r="A1695" s="209">
        <v>1687</v>
      </c>
      <c r="B1695" s="841">
        <v>42877</v>
      </c>
      <c r="C1695" s="838">
        <v>0.63888888888888895</v>
      </c>
      <c r="D1695" s="845">
        <v>2261</v>
      </c>
      <c r="E1695" s="844" t="s">
        <v>191</v>
      </c>
      <c r="F1695" s="843" t="s">
        <v>56</v>
      </c>
      <c r="G1695" s="843">
        <v>221</v>
      </c>
      <c r="H1695" s="843">
        <v>356958.17</v>
      </c>
      <c r="I1695" s="840">
        <v>2617358</v>
      </c>
      <c r="J1695" s="842">
        <v>5023135477</v>
      </c>
      <c r="K1695" s="842" t="s">
        <v>56</v>
      </c>
    </row>
    <row r="1696" spans="1:11" ht="12.75" customHeight="1">
      <c r="A1696" s="209">
        <v>1688</v>
      </c>
      <c r="B1696" s="839">
        <v>42877</v>
      </c>
      <c r="C1696" s="846">
        <v>0.63888888888888895</v>
      </c>
      <c r="D1696" s="847">
        <v>5234</v>
      </c>
      <c r="E1696" s="848" t="s">
        <v>727</v>
      </c>
      <c r="F1696" s="849" t="s">
        <v>56</v>
      </c>
      <c r="G1696" s="849">
        <v>412</v>
      </c>
      <c r="H1696" s="849">
        <v>357370.17</v>
      </c>
      <c r="I1696" s="850">
        <v>552832</v>
      </c>
      <c r="J1696" s="851">
        <v>1000030203</v>
      </c>
      <c r="K1696" s="851" t="s">
        <v>56</v>
      </c>
    </row>
    <row r="1697" spans="1:11" ht="12.75" customHeight="1">
      <c r="A1697" s="209">
        <v>1689</v>
      </c>
      <c r="B1697" s="841">
        <v>42877</v>
      </c>
      <c r="C1697" s="838">
        <v>0.64027777777777783</v>
      </c>
      <c r="D1697" s="845">
        <v>7997</v>
      </c>
      <c r="E1697" s="844" t="s">
        <v>191</v>
      </c>
      <c r="F1697" s="843" t="s">
        <v>56</v>
      </c>
      <c r="G1697" s="843">
        <v>511</v>
      </c>
      <c r="H1697" s="843">
        <v>357881.17</v>
      </c>
      <c r="I1697" s="840">
        <v>9979575</v>
      </c>
      <c r="J1697" s="842">
        <v>5023773467</v>
      </c>
      <c r="K1697" s="842" t="s">
        <v>56</v>
      </c>
    </row>
    <row r="1698" spans="1:11" ht="12.75" customHeight="1">
      <c r="A1698" s="209">
        <v>1690</v>
      </c>
      <c r="B1698" s="839">
        <v>42877</v>
      </c>
      <c r="C1698" s="846">
        <v>0.64027777777777783</v>
      </c>
      <c r="D1698" s="847">
        <v>9</v>
      </c>
      <c r="E1698" s="848" t="s">
        <v>191</v>
      </c>
      <c r="F1698" s="849" t="s">
        <v>56</v>
      </c>
      <c r="G1698" s="849">
        <v>221</v>
      </c>
      <c r="H1698" s="849">
        <v>358102.17</v>
      </c>
      <c r="I1698" s="850">
        <v>93738</v>
      </c>
      <c r="J1698" s="851">
        <v>5023253254</v>
      </c>
      <c r="K1698" s="851" t="s">
        <v>56</v>
      </c>
    </row>
    <row r="1699" spans="1:11" ht="12.75" customHeight="1">
      <c r="A1699" s="209">
        <v>1691</v>
      </c>
      <c r="B1699" s="841">
        <v>42877</v>
      </c>
      <c r="C1699" s="838">
        <v>0.64027777777777783</v>
      </c>
      <c r="D1699" s="845">
        <v>65</v>
      </c>
      <c r="E1699" s="844" t="s">
        <v>191</v>
      </c>
      <c r="F1699" s="843" t="s">
        <v>56</v>
      </c>
      <c r="G1699" s="843">
        <v>474</v>
      </c>
      <c r="H1699" s="843">
        <v>358576.17</v>
      </c>
      <c r="I1699" s="840">
        <v>651772</v>
      </c>
      <c r="J1699" s="842">
        <v>1000026615</v>
      </c>
      <c r="K1699" s="842" t="s">
        <v>56</v>
      </c>
    </row>
    <row r="1700" spans="1:11" ht="12.75" customHeight="1">
      <c r="A1700" s="209">
        <v>1692</v>
      </c>
      <c r="B1700" s="839">
        <v>42877</v>
      </c>
      <c r="C1700" s="846">
        <v>0.64236111111111105</v>
      </c>
      <c r="D1700" s="847">
        <v>5646</v>
      </c>
      <c r="E1700" s="848" t="s">
        <v>191</v>
      </c>
      <c r="F1700" s="849" t="s">
        <v>56</v>
      </c>
      <c r="G1700" s="849">
        <v>451</v>
      </c>
      <c r="H1700" s="849">
        <v>359027.17</v>
      </c>
      <c r="I1700" s="850">
        <v>6462968</v>
      </c>
      <c r="J1700" s="851">
        <v>5026108497</v>
      </c>
      <c r="K1700" s="851" t="s">
        <v>56</v>
      </c>
    </row>
    <row r="1701" spans="1:11" ht="12.75" customHeight="1">
      <c r="A1701" s="209">
        <v>1693</v>
      </c>
      <c r="B1701" s="841">
        <v>42877</v>
      </c>
      <c r="C1701" s="838">
        <v>0.65</v>
      </c>
      <c r="D1701" s="845">
        <v>5234</v>
      </c>
      <c r="E1701" s="844" t="s">
        <v>727</v>
      </c>
      <c r="F1701" s="843" t="s">
        <v>56</v>
      </c>
      <c r="G1701" s="843">
        <v>63</v>
      </c>
      <c r="H1701" s="843">
        <v>359090.17</v>
      </c>
      <c r="I1701" s="840">
        <v>593690</v>
      </c>
      <c r="J1701" s="842">
        <v>5026817527</v>
      </c>
      <c r="K1701" s="842" t="s">
        <v>56</v>
      </c>
    </row>
    <row r="1702" spans="1:11" ht="12.75" customHeight="1">
      <c r="A1702" s="209">
        <v>1694</v>
      </c>
      <c r="B1702" s="839">
        <v>42877</v>
      </c>
      <c r="C1702" s="846">
        <v>0.65</v>
      </c>
      <c r="D1702" s="847">
        <v>411</v>
      </c>
      <c r="E1702" s="848" t="s">
        <v>191</v>
      </c>
      <c r="F1702" s="849" t="s">
        <v>56</v>
      </c>
      <c r="G1702" s="849">
        <v>136</v>
      </c>
      <c r="H1702" s="849">
        <v>359226.17</v>
      </c>
      <c r="I1702" s="850">
        <v>4115509</v>
      </c>
      <c r="J1702" s="851">
        <v>5023614828</v>
      </c>
      <c r="K1702" s="851" t="s">
        <v>56</v>
      </c>
    </row>
    <row r="1703" spans="1:11" ht="12.75" customHeight="1">
      <c r="A1703" s="209">
        <v>1695</v>
      </c>
      <c r="B1703" s="841">
        <v>42877</v>
      </c>
      <c r="C1703" s="838">
        <v>0.65277777777777779</v>
      </c>
      <c r="D1703" s="845">
        <v>5646</v>
      </c>
      <c r="E1703" s="844" t="s">
        <v>191</v>
      </c>
      <c r="F1703" s="843" t="s">
        <v>56</v>
      </c>
      <c r="G1703" s="843">
        <v>279</v>
      </c>
      <c r="H1703" s="843">
        <v>359505.17</v>
      </c>
      <c r="I1703" s="840">
        <v>6462992</v>
      </c>
      <c r="J1703" s="842">
        <v>5027316735</v>
      </c>
      <c r="K1703" s="842" t="s">
        <v>56</v>
      </c>
    </row>
    <row r="1704" spans="1:11" ht="12.75" customHeight="1">
      <c r="A1704" s="209">
        <v>1696</v>
      </c>
      <c r="B1704" s="839">
        <v>42877</v>
      </c>
      <c r="C1704" s="846">
        <v>0.65486111111111112</v>
      </c>
      <c r="D1704" s="847">
        <v>20</v>
      </c>
      <c r="E1704" s="848" t="s">
        <v>191</v>
      </c>
      <c r="F1704" s="849" t="s">
        <v>56</v>
      </c>
      <c r="G1704" s="849">
        <v>56</v>
      </c>
      <c r="H1704" s="849">
        <v>359561.17</v>
      </c>
      <c r="I1704" s="850">
        <v>202797</v>
      </c>
      <c r="J1704" s="851">
        <v>5025569012</v>
      </c>
      <c r="K1704" s="851" t="s">
        <v>56</v>
      </c>
    </row>
    <row r="1705" spans="1:11" ht="12.75" customHeight="1">
      <c r="A1705" s="209">
        <v>1697</v>
      </c>
      <c r="B1705" s="841">
        <v>42877</v>
      </c>
      <c r="C1705" s="838">
        <v>0.65694444444444444</v>
      </c>
      <c r="D1705" s="845">
        <v>5234</v>
      </c>
      <c r="E1705" s="844" t="s">
        <v>727</v>
      </c>
      <c r="F1705" s="843" t="s">
        <v>56</v>
      </c>
      <c r="G1705" s="843">
        <v>386</v>
      </c>
      <c r="H1705" s="843">
        <v>359947.17</v>
      </c>
      <c r="I1705" s="840">
        <v>619366</v>
      </c>
      <c r="J1705" s="842">
        <v>5027308880</v>
      </c>
      <c r="K1705" s="842" t="s">
        <v>56</v>
      </c>
    </row>
    <row r="1706" spans="1:11" ht="12.75" customHeight="1">
      <c r="A1706" s="209">
        <v>1698</v>
      </c>
      <c r="B1706" s="839">
        <v>42877</v>
      </c>
      <c r="C1706" s="846">
        <v>0.65694444444444444</v>
      </c>
      <c r="D1706" s="847">
        <v>5541</v>
      </c>
      <c r="E1706" s="848" t="s">
        <v>191</v>
      </c>
      <c r="F1706" s="849" t="s">
        <v>56</v>
      </c>
      <c r="G1706" s="849">
        <v>465</v>
      </c>
      <c r="H1706" s="849">
        <v>360412.17</v>
      </c>
      <c r="I1706" s="850">
        <v>5411269</v>
      </c>
      <c r="J1706" s="851">
        <v>5026670454</v>
      </c>
      <c r="K1706" s="851" t="s">
        <v>56</v>
      </c>
    </row>
    <row r="1707" spans="1:11" ht="12.75" customHeight="1">
      <c r="A1707" s="209">
        <v>1699</v>
      </c>
      <c r="B1707" s="841">
        <v>42877</v>
      </c>
      <c r="C1707" s="838">
        <v>0.65902777777777777</v>
      </c>
      <c r="D1707" s="845">
        <v>5547</v>
      </c>
      <c r="E1707" s="844" t="s">
        <v>191</v>
      </c>
      <c r="F1707" s="843" t="s">
        <v>56</v>
      </c>
      <c r="G1707" s="843">
        <v>598</v>
      </c>
      <c r="H1707" s="843">
        <v>361010.17</v>
      </c>
      <c r="I1707" s="840">
        <v>5474538</v>
      </c>
      <c r="J1707" s="842">
        <v>5023999443</v>
      </c>
      <c r="K1707" s="842" t="s">
        <v>56</v>
      </c>
    </row>
    <row r="1708" spans="1:11" ht="12.75" customHeight="1">
      <c r="A1708" s="209">
        <v>1700</v>
      </c>
      <c r="B1708" s="839">
        <v>42877</v>
      </c>
      <c r="C1708" s="846">
        <v>0.66111111111111109</v>
      </c>
      <c r="D1708" s="847">
        <v>5547</v>
      </c>
      <c r="E1708" s="848" t="s">
        <v>191</v>
      </c>
      <c r="F1708" s="849" t="s">
        <v>56</v>
      </c>
      <c r="G1708" s="849">
        <v>313</v>
      </c>
      <c r="H1708" s="849">
        <v>361323.17</v>
      </c>
      <c r="I1708" s="850">
        <v>5474542</v>
      </c>
      <c r="J1708" s="851">
        <v>5023999500</v>
      </c>
      <c r="K1708" s="851" t="s">
        <v>56</v>
      </c>
    </row>
    <row r="1709" spans="1:11" ht="12.75" customHeight="1">
      <c r="A1709" s="209">
        <v>1701</v>
      </c>
      <c r="B1709" s="841">
        <v>42877</v>
      </c>
      <c r="C1709" s="838">
        <v>0.66319444444444442</v>
      </c>
      <c r="D1709" s="845">
        <v>890</v>
      </c>
      <c r="E1709" s="844" t="s">
        <v>718</v>
      </c>
      <c r="F1709" s="843" t="s">
        <v>56</v>
      </c>
      <c r="G1709" s="843">
        <v>124</v>
      </c>
      <c r="H1709" s="843">
        <v>361447.17</v>
      </c>
      <c r="I1709" s="840">
        <v>5802033</v>
      </c>
      <c r="J1709" s="842" t="s">
        <v>44655</v>
      </c>
      <c r="K1709" s="842" t="s">
        <v>56</v>
      </c>
    </row>
    <row r="1710" spans="1:11" ht="12.75" customHeight="1">
      <c r="A1710" s="209">
        <v>1702</v>
      </c>
      <c r="B1710" s="839">
        <v>42877</v>
      </c>
      <c r="C1710" s="846">
        <v>0.66597222222222219</v>
      </c>
      <c r="D1710" s="847">
        <v>7997</v>
      </c>
      <c r="E1710" s="848" t="s">
        <v>191</v>
      </c>
      <c r="F1710" s="849" t="s">
        <v>56</v>
      </c>
      <c r="G1710" s="849">
        <v>57</v>
      </c>
      <c r="H1710" s="849">
        <v>361504.17</v>
      </c>
      <c r="I1710" s="850">
        <v>9979624</v>
      </c>
      <c r="J1710" s="851">
        <v>5026485622</v>
      </c>
      <c r="K1710" s="851" t="s">
        <v>56</v>
      </c>
    </row>
    <row r="1711" spans="1:11" ht="12.75" customHeight="1">
      <c r="A1711" s="209">
        <v>1703</v>
      </c>
      <c r="B1711" s="841">
        <v>42877</v>
      </c>
      <c r="C1711" s="838">
        <v>0.68194444444444446</v>
      </c>
      <c r="D1711" s="845">
        <v>3597</v>
      </c>
      <c r="E1711" s="844" t="s">
        <v>718</v>
      </c>
      <c r="F1711" s="843" t="s">
        <v>56</v>
      </c>
      <c r="G1711" s="843">
        <v>361</v>
      </c>
      <c r="H1711" s="843">
        <v>361865.17</v>
      </c>
      <c r="I1711" s="840">
        <v>2389932</v>
      </c>
      <c r="J1711" s="842" t="s">
        <v>44656</v>
      </c>
      <c r="K1711" s="842" t="s">
        <v>56</v>
      </c>
    </row>
    <row r="1712" spans="1:11" ht="12.75" customHeight="1">
      <c r="A1712" s="209">
        <v>1704</v>
      </c>
      <c r="B1712" s="839">
        <v>42877</v>
      </c>
      <c r="C1712" s="846">
        <v>0.73958333333333337</v>
      </c>
      <c r="D1712" s="847">
        <v>3597</v>
      </c>
      <c r="E1712" s="848" t="s">
        <v>718</v>
      </c>
      <c r="F1712" s="849" t="s">
        <v>56</v>
      </c>
      <c r="G1712" s="849">
        <v>167</v>
      </c>
      <c r="H1712" s="849">
        <v>362032.17</v>
      </c>
      <c r="I1712" s="850">
        <v>8973551</v>
      </c>
      <c r="J1712" s="851" t="s">
        <v>44657</v>
      </c>
      <c r="K1712" s="851" t="s">
        <v>56</v>
      </c>
    </row>
    <row r="1713" spans="1:11" ht="12.75" customHeight="1">
      <c r="A1713" s="209">
        <v>1705</v>
      </c>
      <c r="B1713" s="841">
        <v>42877</v>
      </c>
      <c r="C1713" s="838">
        <v>0.74513888888888891</v>
      </c>
      <c r="D1713" s="845">
        <v>3597</v>
      </c>
      <c r="E1713" s="844" t="s">
        <v>718</v>
      </c>
      <c r="F1713" s="843" t="s">
        <v>56</v>
      </c>
      <c r="G1713" s="843">
        <v>520</v>
      </c>
      <c r="H1713" s="843">
        <v>362552.17</v>
      </c>
      <c r="I1713" s="840">
        <v>1502350</v>
      </c>
      <c r="J1713" s="842" t="s">
        <v>44658</v>
      </c>
      <c r="K1713" s="842" t="s">
        <v>56</v>
      </c>
    </row>
    <row r="1714" spans="1:11" ht="12.75" customHeight="1">
      <c r="A1714" s="209">
        <v>1706</v>
      </c>
      <c r="B1714" s="839">
        <v>42877</v>
      </c>
      <c r="C1714" s="846">
        <v>0.75069444444444444</v>
      </c>
      <c r="D1714" s="847">
        <v>7465</v>
      </c>
      <c r="E1714" s="848" t="s">
        <v>720</v>
      </c>
      <c r="F1714" s="849" t="s">
        <v>56</v>
      </c>
      <c r="G1714" s="849">
        <v>188</v>
      </c>
      <c r="H1714" s="849">
        <v>362740.17</v>
      </c>
      <c r="I1714" s="850">
        <v>7826293</v>
      </c>
      <c r="J1714" s="851" t="s">
        <v>44659</v>
      </c>
      <c r="K1714" s="851" t="s">
        <v>56</v>
      </c>
    </row>
    <row r="1715" spans="1:11" ht="12.75" customHeight="1">
      <c r="A1715" s="209">
        <v>1707</v>
      </c>
      <c r="B1715" s="841">
        <v>42878</v>
      </c>
      <c r="C1715" s="838">
        <v>0.13125000000000001</v>
      </c>
      <c r="D1715" s="845">
        <v>7465</v>
      </c>
      <c r="E1715" s="844" t="s">
        <v>5877</v>
      </c>
      <c r="F1715" s="843" t="s">
        <v>56</v>
      </c>
      <c r="G1715" s="843">
        <v>251</v>
      </c>
      <c r="H1715" s="843">
        <v>362991.17</v>
      </c>
      <c r="I1715" s="840">
        <v>7842313</v>
      </c>
      <c r="J1715" s="842">
        <v>5024028648</v>
      </c>
      <c r="K1715" s="842">
        <v>4028648</v>
      </c>
    </row>
    <row r="1716" spans="1:11" ht="12.75" customHeight="1">
      <c r="A1716" s="209">
        <v>1708</v>
      </c>
      <c r="B1716" s="839">
        <v>42878</v>
      </c>
      <c r="C1716" s="846">
        <v>0.19027777777777777</v>
      </c>
      <c r="D1716" s="847">
        <v>7465</v>
      </c>
      <c r="E1716" s="848" t="s">
        <v>720</v>
      </c>
      <c r="F1716" s="849" t="s">
        <v>56</v>
      </c>
      <c r="G1716" s="849">
        <v>79</v>
      </c>
      <c r="H1716" s="849">
        <v>363070.17</v>
      </c>
      <c r="I1716" s="850">
        <v>7846088</v>
      </c>
      <c r="J1716" s="851" t="s">
        <v>51137</v>
      </c>
      <c r="K1716" s="851" t="s">
        <v>56</v>
      </c>
    </row>
    <row r="1717" spans="1:11" ht="12.75" customHeight="1">
      <c r="A1717" s="209">
        <v>1709</v>
      </c>
      <c r="B1717" s="841">
        <v>42878</v>
      </c>
      <c r="C1717" s="838">
        <v>0.26250000000000001</v>
      </c>
      <c r="D1717" s="845">
        <v>890</v>
      </c>
      <c r="E1717" s="844" t="s">
        <v>718</v>
      </c>
      <c r="F1717" s="843" t="s">
        <v>56</v>
      </c>
      <c r="G1717" s="843">
        <v>285</v>
      </c>
      <c r="H1717" s="843">
        <v>363355.17</v>
      </c>
      <c r="I1717" s="840">
        <v>41350</v>
      </c>
      <c r="J1717" s="842" t="s">
        <v>51138</v>
      </c>
      <c r="K1717" s="842" t="s">
        <v>56</v>
      </c>
    </row>
    <row r="1718" spans="1:11" ht="12.75" customHeight="1">
      <c r="A1718" s="209">
        <v>1710</v>
      </c>
      <c r="B1718" s="839">
        <v>42878</v>
      </c>
      <c r="C1718" s="846">
        <v>0.3298611111111111</v>
      </c>
      <c r="D1718" s="847">
        <v>3597</v>
      </c>
      <c r="E1718" s="848" t="s">
        <v>718</v>
      </c>
      <c r="F1718" s="849" t="s">
        <v>56</v>
      </c>
      <c r="G1718" s="849">
        <v>230</v>
      </c>
      <c r="H1718" s="849">
        <v>363585.17</v>
      </c>
      <c r="I1718" s="850">
        <v>9161407</v>
      </c>
      <c r="J1718" s="851" t="s">
        <v>51139</v>
      </c>
      <c r="K1718" s="851" t="s">
        <v>56</v>
      </c>
    </row>
    <row r="1719" spans="1:11" ht="12.75" customHeight="1">
      <c r="A1719" s="209">
        <v>1711</v>
      </c>
      <c r="B1719" s="841">
        <v>42878</v>
      </c>
      <c r="C1719" s="838">
        <v>0.37291666666666662</v>
      </c>
      <c r="D1719" s="845">
        <v>890</v>
      </c>
      <c r="E1719" s="844" t="s">
        <v>718</v>
      </c>
      <c r="F1719" s="843" t="s">
        <v>56</v>
      </c>
      <c r="G1719" s="843">
        <v>185</v>
      </c>
      <c r="H1719" s="843">
        <v>363770.17</v>
      </c>
      <c r="I1719" s="840">
        <v>2844829</v>
      </c>
      <c r="J1719" s="842" t="s">
        <v>51140</v>
      </c>
      <c r="K1719" s="842" t="s">
        <v>56</v>
      </c>
    </row>
    <row r="1720" spans="1:11" ht="12.75" customHeight="1">
      <c r="A1720" s="209">
        <v>1712</v>
      </c>
      <c r="B1720" s="839">
        <v>42878</v>
      </c>
      <c r="C1720" s="846">
        <v>0.3756944444444445</v>
      </c>
      <c r="D1720" s="847">
        <v>21</v>
      </c>
      <c r="E1720" s="848" t="s">
        <v>191</v>
      </c>
      <c r="F1720" s="849" t="s">
        <v>56</v>
      </c>
      <c r="G1720" s="849">
        <v>255</v>
      </c>
      <c r="H1720" s="849">
        <v>364025.17</v>
      </c>
      <c r="I1720" s="850">
        <v>218645</v>
      </c>
      <c r="J1720" s="851">
        <v>5027038842</v>
      </c>
      <c r="K1720" s="851" t="s">
        <v>56</v>
      </c>
    </row>
    <row r="1721" spans="1:11" ht="12.75" customHeight="1">
      <c r="A1721" s="209">
        <v>1713</v>
      </c>
      <c r="B1721" s="841">
        <v>42878</v>
      </c>
      <c r="C1721" s="838">
        <v>0.37638888888888888</v>
      </c>
      <c r="D1721" s="845">
        <v>57</v>
      </c>
      <c r="E1721" s="844" t="s">
        <v>191</v>
      </c>
      <c r="F1721" s="843" t="s">
        <v>56</v>
      </c>
      <c r="G1721" s="843">
        <v>541</v>
      </c>
      <c r="H1721" s="843">
        <v>364566.17</v>
      </c>
      <c r="I1721" s="840">
        <v>573607</v>
      </c>
      <c r="J1721" s="842">
        <v>5023307704</v>
      </c>
      <c r="K1721" s="842" t="s">
        <v>56</v>
      </c>
    </row>
    <row r="1722" spans="1:11" ht="12.75" customHeight="1">
      <c r="A1722" s="209">
        <v>1714</v>
      </c>
      <c r="B1722" s="839">
        <v>42878</v>
      </c>
      <c r="C1722" s="846">
        <v>0.37847222222222227</v>
      </c>
      <c r="D1722" s="847">
        <v>5664</v>
      </c>
      <c r="E1722" s="848" t="s">
        <v>191</v>
      </c>
      <c r="F1722" s="849" t="s">
        <v>56</v>
      </c>
      <c r="G1722" s="849">
        <v>103</v>
      </c>
      <c r="H1722" s="849">
        <v>364669.17</v>
      </c>
      <c r="I1722" s="850">
        <v>6644987</v>
      </c>
      <c r="J1722" s="851">
        <v>5026698190</v>
      </c>
      <c r="K1722" s="851" t="s">
        <v>56</v>
      </c>
    </row>
    <row r="1723" spans="1:11" ht="12.75" customHeight="1">
      <c r="A1723" s="209">
        <v>1715</v>
      </c>
      <c r="B1723" s="841">
        <v>42878</v>
      </c>
      <c r="C1723" s="838">
        <v>0.39999999999999997</v>
      </c>
      <c r="D1723" s="845">
        <v>479</v>
      </c>
      <c r="E1723" s="844" t="s">
        <v>191</v>
      </c>
      <c r="F1723" s="843" t="s">
        <v>56</v>
      </c>
      <c r="G1723" s="843">
        <v>176</v>
      </c>
      <c r="H1723" s="843">
        <v>364845.17</v>
      </c>
      <c r="I1723" s="840">
        <v>4795716</v>
      </c>
      <c r="J1723" s="842">
        <v>5026737907</v>
      </c>
      <c r="K1723" s="842" t="s">
        <v>56</v>
      </c>
    </row>
    <row r="1724" spans="1:11" ht="12.75" customHeight="1">
      <c r="A1724" s="209">
        <v>1716</v>
      </c>
      <c r="B1724" s="839">
        <v>42878</v>
      </c>
      <c r="C1724" s="846">
        <v>0.40486111111111112</v>
      </c>
      <c r="D1724" s="847">
        <v>8969</v>
      </c>
      <c r="E1724" s="848" t="s">
        <v>191</v>
      </c>
      <c r="F1724" s="849" t="s">
        <v>56</v>
      </c>
      <c r="G1724" s="849">
        <v>262</v>
      </c>
      <c r="H1724" s="849">
        <v>365107.17</v>
      </c>
      <c r="I1724" s="850">
        <v>969194</v>
      </c>
      <c r="J1724" s="851">
        <v>5027181592</v>
      </c>
      <c r="K1724" s="851" t="s">
        <v>56</v>
      </c>
    </row>
    <row r="1725" spans="1:11" ht="12.75" customHeight="1">
      <c r="A1725" s="209">
        <v>1717</v>
      </c>
      <c r="B1725" s="841">
        <v>42878</v>
      </c>
      <c r="C1725" s="838">
        <v>0.41111111111111115</v>
      </c>
      <c r="D1725" s="845">
        <v>5886</v>
      </c>
      <c r="E1725" s="844" t="s">
        <v>191</v>
      </c>
      <c r="F1725" s="843" t="s">
        <v>56</v>
      </c>
      <c r="G1725" s="843">
        <v>161</v>
      </c>
      <c r="H1725" s="843">
        <v>365268.17</v>
      </c>
      <c r="I1725" s="840">
        <v>8869292</v>
      </c>
      <c r="J1725" s="842">
        <v>5025601468</v>
      </c>
      <c r="K1725" s="842" t="s">
        <v>56</v>
      </c>
    </row>
    <row r="1726" spans="1:11" ht="12.75" customHeight="1">
      <c r="A1726" s="209">
        <v>1718</v>
      </c>
      <c r="B1726" s="839">
        <v>42878</v>
      </c>
      <c r="C1726" s="846">
        <v>0.41180555555555554</v>
      </c>
      <c r="D1726" s="847">
        <v>5814</v>
      </c>
      <c r="E1726" s="848" t="s">
        <v>191</v>
      </c>
      <c r="F1726" s="849" t="s">
        <v>56</v>
      </c>
      <c r="G1726" s="849">
        <v>170</v>
      </c>
      <c r="H1726" s="849">
        <v>365438.17</v>
      </c>
      <c r="I1726" s="850">
        <v>8141006</v>
      </c>
      <c r="J1726" s="851">
        <v>5023645830</v>
      </c>
      <c r="K1726" s="851" t="s">
        <v>56</v>
      </c>
    </row>
    <row r="1727" spans="1:11" ht="12.75" customHeight="1">
      <c r="A1727" s="209">
        <v>1719</v>
      </c>
      <c r="B1727" s="841">
        <v>42878</v>
      </c>
      <c r="C1727" s="838">
        <v>0.4201388888888889</v>
      </c>
      <c r="D1727" s="845">
        <v>5679</v>
      </c>
      <c r="E1727" s="844" t="s">
        <v>191</v>
      </c>
      <c r="F1727" s="843" t="s">
        <v>56</v>
      </c>
      <c r="G1727" s="843">
        <v>179</v>
      </c>
      <c r="H1727" s="843">
        <v>365617.17</v>
      </c>
      <c r="I1727" s="840">
        <v>679549</v>
      </c>
      <c r="J1727" s="842">
        <v>5023987786</v>
      </c>
      <c r="K1727" s="842" t="s">
        <v>56</v>
      </c>
    </row>
    <row r="1728" spans="1:11" ht="12.75" customHeight="1">
      <c r="A1728" s="209">
        <v>1720</v>
      </c>
      <c r="B1728" s="839">
        <v>42878</v>
      </c>
      <c r="C1728" s="846">
        <v>0.42083333333333334</v>
      </c>
      <c r="D1728" s="847">
        <v>890</v>
      </c>
      <c r="E1728" s="848" t="s">
        <v>718</v>
      </c>
      <c r="F1728" s="849" t="s">
        <v>56</v>
      </c>
      <c r="G1728" s="849">
        <v>450</v>
      </c>
      <c r="H1728" s="849">
        <v>366067.17</v>
      </c>
      <c r="I1728" s="850">
        <v>9274347</v>
      </c>
      <c r="J1728" s="851" t="s">
        <v>51141</v>
      </c>
      <c r="K1728" s="851" t="s">
        <v>56</v>
      </c>
    </row>
    <row r="1729" spans="1:11" ht="12.75" customHeight="1">
      <c r="A1729" s="209">
        <v>1721</v>
      </c>
      <c r="B1729" s="841">
        <v>42878</v>
      </c>
      <c r="C1729" s="838">
        <v>0.4236111111111111</v>
      </c>
      <c r="D1729" s="845">
        <v>5850</v>
      </c>
      <c r="E1729" s="844" t="s">
        <v>191</v>
      </c>
      <c r="F1729" s="843" t="s">
        <v>56</v>
      </c>
      <c r="G1729" s="843">
        <v>565</v>
      </c>
      <c r="H1729" s="843">
        <v>366632.17</v>
      </c>
      <c r="I1729" s="840">
        <v>8506648</v>
      </c>
      <c r="J1729" s="842">
        <v>5023817512</v>
      </c>
      <c r="K1729" s="842" t="s">
        <v>56</v>
      </c>
    </row>
    <row r="1730" spans="1:11" ht="12.75" customHeight="1">
      <c r="A1730" s="209">
        <v>1722</v>
      </c>
      <c r="B1730" s="839">
        <v>42878</v>
      </c>
      <c r="C1730" s="846">
        <v>0.42430555555555555</v>
      </c>
      <c r="D1730" s="847">
        <v>5787</v>
      </c>
      <c r="E1730" s="848" t="s">
        <v>191</v>
      </c>
      <c r="F1730" s="849" t="s">
        <v>56</v>
      </c>
      <c r="G1730" s="849">
        <v>1560</v>
      </c>
      <c r="H1730" s="849">
        <v>368192.17</v>
      </c>
      <c r="I1730" s="850">
        <v>7876166</v>
      </c>
      <c r="J1730" s="851">
        <v>5027303139</v>
      </c>
      <c r="K1730" s="851" t="s">
        <v>56</v>
      </c>
    </row>
    <row r="1731" spans="1:11" ht="12.75" customHeight="1">
      <c r="A1731" s="209">
        <v>1723</v>
      </c>
      <c r="B1731" s="841">
        <v>42878</v>
      </c>
      <c r="C1731" s="838">
        <v>0.42569444444444443</v>
      </c>
      <c r="D1731" s="845">
        <v>5595</v>
      </c>
      <c r="E1731" s="844" t="s">
        <v>191</v>
      </c>
      <c r="F1731" s="843" t="s">
        <v>56</v>
      </c>
      <c r="G1731" s="843">
        <v>205</v>
      </c>
      <c r="H1731" s="843">
        <v>368397.17</v>
      </c>
      <c r="I1731" s="840">
        <v>5957596</v>
      </c>
      <c r="J1731" s="842">
        <v>5025674366</v>
      </c>
      <c r="K1731" s="842" t="s">
        <v>56</v>
      </c>
    </row>
    <row r="1732" spans="1:11" ht="12.75" customHeight="1">
      <c r="A1732" s="209">
        <v>1724</v>
      </c>
      <c r="B1732" s="839">
        <v>42878</v>
      </c>
      <c r="C1732" s="846">
        <v>0.42777777777777781</v>
      </c>
      <c r="D1732" s="847">
        <v>1553</v>
      </c>
      <c r="E1732" s="848" t="s">
        <v>191</v>
      </c>
      <c r="F1732" s="849" t="s">
        <v>56</v>
      </c>
      <c r="G1732" s="849">
        <v>109</v>
      </c>
      <c r="H1732" s="849">
        <v>368506.17</v>
      </c>
      <c r="I1732" s="850">
        <v>5535976</v>
      </c>
      <c r="J1732" s="851">
        <v>5025702621</v>
      </c>
      <c r="K1732" s="851" t="s">
        <v>56</v>
      </c>
    </row>
    <row r="1733" spans="1:11" ht="12.75" customHeight="1">
      <c r="A1733" s="209">
        <v>1725</v>
      </c>
      <c r="B1733" s="841">
        <v>42878</v>
      </c>
      <c r="C1733" s="838">
        <v>0.4375</v>
      </c>
      <c r="D1733" s="845">
        <v>6</v>
      </c>
      <c r="E1733" s="844" t="s">
        <v>191</v>
      </c>
      <c r="F1733" s="843" t="s">
        <v>56</v>
      </c>
      <c r="G1733" s="843">
        <v>111</v>
      </c>
      <c r="H1733" s="843">
        <v>368617.17</v>
      </c>
      <c r="I1733" s="840">
        <v>65147</v>
      </c>
      <c r="J1733" s="842">
        <v>5027181493</v>
      </c>
      <c r="K1733" s="842" t="s">
        <v>56</v>
      </c>
    </row>
    <row r="1734" spans="1:11" ht="12.75" customHeight="1">
      <c r="A1734" s="209">
        <v>1726</v>
      </c>
      <c r="B1734" s="839">
        <v>42878</v>
      </c>
      <c r="C1734" s="846">
        <v>0.4375</v>
      </c>
      <c r="D1734" s="847">
        <v>9</v>
      </c>
      <c r="E1734" s="848" t="s">
        <v>191</v>
      </c>
      <c r="F1734" s="849" t="s">
        <v>56</v>
      </c>
      <c r="G1734" s="849">
        <v>492</v>
      </c>
      <c r="H1734" s="849">
        <v>369109.17</v>
      </c>
      <c r="I1734" s="850">
        <v>93916</v>
      </c>
      <c r="J1734" s="851">
        <v>5023301293</v>
      </c>
      <c r="K1734" s="851" t="s">
        <v>56</v>
      </c>
    </row>
    <row r="1735" spans="1:11" ht="12.75" customHeight="1">
      <c r="A1735" s="209">
        <v>1727</v>
      </c>
      <c r="B1735" s="841">
        <v>42878</v>
      </c>
      <c r="C1735" s="838">
        <v>0.4381944444444445</v>
      </c>
      <c r="D1735" s="845">
        <v>5850</v>
      </c>
      <c r="E1735" s="844" t="s">
        <v>191</v>
      </c>
      <c r="F1735" s="843" t="s">
        <v>56</v>
      </c>
      <c r="G1735" s="843">
        <v>300</v>
      </c>
      <c r="H1735" s="843">
        <v>369409.17</v>
      </c>
      <c r="I1735" s="840">
        <v>8506653</v>
      </c>
      <c r="J1735" s="842">
        <v>5023408254</v>
      </c>
      <c r="K1735" s="842" t="s">
        <v>56</v>
      </c>
    </row>
    <row r="1736" spans="1:11" ht="12.75" customHeight="1">
      <c r="A1736" s="209">
        <v>1728</v>
      </c>
      <c r="B1736" s="839">
        <v>42878</v>
      </c>
      <c r="C1736" s="846">
        <v>0.43958333333333338</v>
      </c>
      <c r="D1736" s="847">
        <v>5610</v>
      </c>
      <c r="E1736" s="848" t="s">
        <v>191</v>
      </c>
      <c r="F1736" s="849" t="s">
        <v>56</v>
      </c>
      <c r="G1736" s="849">
        <v>136</v>
      </c>
      <c r="H1736" s="849">
        <v>369545.17</v>
      </c>
      <c r="I1736" s="850">
        <v>6107891</v>
      </c>
      <c r="J1736" s="851">
        <v>5025583120</v>
      </c>
      <c r="K1736" s="851" t="s">
        <v>56</v>
      </c>
    </row>
    <row r="1737" spans="1:11" ht="12.75" customHeight="1">
      <c r="A1737" s="209">
        <v>1729</v>
      </c>
      <c r="B1737" s="841">
        <v>42878</v>
      </c>
      <c r="C1737" s="838">
        <v>0.44027777777777777</v>
      </c>
      <c r="D1737" s="845">
        <v>890</v>
      </c>
      <c r="E1737" s="844" t="s">
        <v>718</v>
      </c>
      <c r="F1737" s="843" t="s">
        <v>56</v>
      </c>
      <c r="G1737" s="843">
        <v>370</v>
      </c>
      <c r="H1737" s="843">
        <v>369915.17</v>
      </c>
      <c r="I1737" s="840">
        <v>2901734</v>
      </c>
      <c r="J1737" s="842" t="s">
        <v>51142</v>
      </c>
      <c r="K1737" s="842" t="s">
        <v>56</v>
      </c>
    </row>
    <row r="1738" spans="1:11" ht="12.75" customHeight="1">
      <c r="A1738" s="209">
        <v>1730</v>
      </c>
      <c r="B1738" s="839">
        <v>42878</v>
      </c>
      <c r="C1738" s="846">
        <v>0.44166666666666665</v>
      </c>
      <c r="D1738" s="847">
        <v>7776</v>
      </c>
      <c r="E1738" s="848" t="s">
        <v>191</v>
      </c>
      <c r="F1738" s="849" t="s">
        <v>56</v>
      </c>
      <c r="G1738" s="849">
        <v>384</v>
      </c>
      <c r="H1738" s="849">
        <v>370299.17</v>
      </c>
      <c r="I1738" s="850">
        <v>7763596</v>
      </c>
      <c r="J1738" s="851">
        <v>1000228864</v>
      </c>
      <c r="K1738" s="851" t="s">
        <v>56</v>
      </c>
    </row>
    <row r="1739" spans="1:11" ht="12.75" customHeight="1">
      <c r="A1739" s="209">
        <v>1731</v>
      </c>
      <c r="B1739" s="841">
        <v>42878</v>
      </c>
      <c r="C1739" s="838">
        <v>0.44166666666666665</v>
      </c>
      <c r="D1739" s="845">
        <v>19</v>
      </c>
      <c r="E1739" s="844" t="s">
        <v>191</v>
      </c>
      <c r="F1739" s="843" t="s">
        <v>56</v>
      </c>
      <c r="G1739" s="843">
        <v>140</v>
      </c>
      <c r="H1739" s="843">
        <v>370439.17</v>
      </c>
      <c r="I1739" s="840">
        <v>195463</v>
      </c>
      <c r="J1739" s="842">
        <v>5027272185</v>
      </c>
      <c r="K1739" s="842" t="s">
        <v>56</v>
      </c>
    </row>
    <row r="1740" spans="1:11" ht="12.75" customHeight="1">
      <c r="A1740" s="209">
        <v>1732</v>
      </c>
      <c r="B1740" s="839">
        <v>42878</v>
      </c>
      <c r="C1740" s="846">
        <v>0.4465277777777778</v>
      </c>
      <c r="D1740" s="847">
        <v>68</v>
      </c>
      <c r="E1740" s="848" t="s">
        <v>191</v>
      </c>
      <c r="F1740" s="849" t="s">
        <v>56</v>
      </c>
      <c r="G1740" s="849">
        <v>104</v>
      </c>
      <c r="H1740" s="849">
        <v>370543.17</v>
      </c>
      <c r="I1740" s="850">
        <v>686198</v>
      </c>
      <c r="J1740" s="851">
        <v>5026177625</v>
      </c>
      <c r="K1740" s="851" t="s">
        <v>56</v>
      </c>
    </row>
    <row r="1741" spans="1:11" ht="12.75" customHeight="1">
      <c r="A1741" s="209">
        <v>1733</v>
      </c>
      <c r="B1741" s="841">
        <v>42878</v>
      </c>
      <c r="C1741" s="838">
        <v>0.44722222222222219</v>
      </c>
      <c r="D1741" s="845">
        <v>890</v>
      </c>
      <c r="E1741" s="844" t="s">
        <v>718</v>
      </c>
      <c r="F1741" s="843" t="s">
        <v>56</v>
      </c>
      <c r="G1741" s="843">
        <v>270</v>
      </c>
      <c r="H1741" s="843">
        <v>370813.17</v>
      </c>
      <c r="I1741" s="840">
        <v>9505281</v>
      </c>
      <c r="J1741" s="842" t="s">
        <v>51143</v>
      </c>
      <c r="K1741" s="842" t="s">
        <v>56</v>
      </c>
    </row>
    <row r="1742" spans="1:11" ht="12.75" customHeight="1">
      <c r="A1742" s="209">
        <v>1734</v>
      </c>
      <c r="B1742" s="839">
        <v>42878</v>
      </c>
      <c r="C1742" s="846">
        <v>0.44791666666666669</v>
      </c>
      <c r="D1742" s="847">
        <v>5835</v>
      </c>
      <c r="E1742" s="848" t="s">
        <v>191</v>
      </c>
      <c r="F1742" s="849" t="s">
        <v>56</v>
      </c>
      <c r="G1742" s="849">
        <v>589</v>
      </c>
      <c r="H1742" s="849">
        <v>371402.17</v>
      </c>
      <c r="I1742" s="850">
        <v>8353206</v>
      </c>
      <c r="J1742" s="851">
        <v>5025974584</v>
      </c>
      <c r="K1742" s="851" t="s">
        <v>56</v>
      </c>
    </row>
    <row r="1743" spans="1:11" ht="12.75" customHeight="1">
      <c r="A1743" s="209">
        <v>1735</v>
      </c>
      <c r="B1743" s="841">
        <v>42878</v>
      </c>
      <c r="C1743" s="838">
        <v>0.4513888888888889</v>
      </c>
      <c r="D1743" s="845">
        <v>2220</v>
      </c>
      <c r="E1743" s="844" t="s">
        <v>191</v>
      </c>
      <c r="F1743" s="843" t="s">
        <v>56</v>
      </c>
      <c r="G1743" s="843">
        <v>393</v>
      </c>
      <c r="H1743" s="843">
        <v>371795.17</v>
      </c>
      <c r="I1743" s="840">
        <v>2201342</v>
      </c>
      <c r="J1743" s="842">
        <v>5026785328</v>
      </c>
      <c r="K1743" s="842" t="s">
        <v>56</v>
      </c>
    </row>
    <row r="1744" spans="1:11" ht="12.75" customHeight="1">
      <c r="A1744" s="209">
        <v>1736</v>
      </c>
      <c r="B1744" s="839">
        <v>42878</v>
      </c>
      <c r="C1744" s="846">
        <v>0.45555555555555555</v>
      </c>
      <c r="D1744" s="847">
        <v>325</v>
      </c>
      <c r="E1744" s="848" t="s">
        <v>191</v>
      </c>
      <c r="F1744" s="849" t="s">
        <v>56</v>
      </c>
      <c r="G1744" s="849">
        <v>426</v>
      </c>
      <c r="H1744" s="849">
        <v>372221.17</v>
      </c>
      <c r="I1744" s="850">
        <v>3256334</v>
      </c>
      <c r="J1744" s="851">
        <v>5026263276</v>
      </c>
      <c r="K1744" s="851" t="s">
        <v>56</v>
      </c>
    </row>
    <row r="1745" spans="1:11" ht="12.75" customHeight="1">
      <c r="A1745" s="209">
        <v>1737</v>
      </c>
      <c r="B1745" s="841">
        <v>42878</v>
      </c>
      <c r="C1745" s="838">
        <v>0.45763888888888887</v>
      </c>
      <c r="D1745" s="845">
        <v>7868</v>
      </c>
      <c r="E1745" s="844" t="s">
        <v>191</v>
      </c>
      <c r="F1745" s="843" t="s">
        <v>56</v>
      </c>
      <c r="G1745" s="843">
        <v>332</v>
      </c>
      <c r="H1745" s="843">
        <v>372553.17</v>
      </c>
      <c r="I1745" s="840">
        <v>8686505</v>
      </c>
      <c r="J1745" s="842">
        <v>5023324139</v>
      </c>
      <c r="K1745" s="842" t="s">
        <v>56</v>
      </c>
    </row>
    <row r="1746" spans="1:11" ht="12.75" customHeight="1">
      <c r="A1746" s="209">
        <v>1738</v>
      </c>
      <c r="B1746" s="839">
        <v>42878</v>
      </c>
      <c r="C1746" s="846">
        <v>0.46527777777777773</v>
      </c>
      <c r="D1746" s="847">
        <v>479</v>
      </c>
      <c r="E1746" s="848" t="s">
        <v>191</v>
      </c>
      <c r="F1746" s="849" t="s">
        <v>56</v>
      </c>
      <c r="G1746" s="849">
        <v>179</v>
      </c>
      <c r="H1746" s="849">
        <v>372732.17</v>
      </c>
      <c r="I1746" s="850">
        <v>4795859</v>
      </c>
      <c r="J1746" s="851">
        <v>5023372013</v>
      </c>
      <c r="K1746" s="851" t="s">
        <v>56</v>
      </c>
    </row>
    <row r="1747" spans="1:11" ht="12.75" customHeight="1">
      <c r="A1747" s="209">
        <v>1739</v>
      </c>
      <c r="B1747" s="841">
        <v>42878</v>
      </c>
      <c r="C1747" s="838">
        <v>0.46666666666666662</v>
      </c>
      <c r="D1747" s="845">
        <v>337</v>
      </c>
      <c r="E1747" s="844" t="s">
        <v>191</v>
      </c>
      <c r="F1747" s="843" t="s">
        <v>56</v>
      </c>
      <c r="G1747" s="843">
        <v>569</v>
      </c>
      <c r="H1747" s="843">
        <v>373301.17</v>
      </c>
      <c r="I1747" s="840">
        <v>337617</v>
      </c>
      <c r="J1747" s="842">
        <v>5023309106</v>
      </c>
      <c r="K1747" s="842" t="s">
        <v>56</v>
      </c>
    </row>
    <row r="1748" spans="1:11" ht="12.75" customHeight="1">
      <c r="A1748" s="209">
        <v>1740</v>
      </c>
      <c r="B1748" s="839">
        <v>42878</v>
      </c>
      <c r="C1748" s="846">
        <v>0.46666666666666662</v>
      </c>
      <c r="D1748" s="847">
        <v>5634</v>
      </c>
      <c r="E1748" s="848" t="s">
        <v>191</v>
      </c>
      <c r="F1748" s="849" t="s">
        <v>56</v>
      </c>
      <c r="G1748" s="849">
        <v>111</v>
      </c>
      <c r="H1748" s="849">
        <v>373412.17</v>
      </c>
      <c r="I1748" s="850">
        <v>6344661</v>
      </c>
      <c r="J1748" s="851">
        <v>5023770679</v>
      </c>
      <c r="K1748" s="851" t="s">
        <v>56</v>
      </c>
    </row>
    <row r="1749" spans="1:11" ht="12.75" customHeight="1">
      <c r="A1749" s="209">
        <v>1741</v>
      </c>
      <c r="B1749" s="841">
        <v>42878</v>
      </c>
      <c r="C1749" s="838">
        <v>0.47013888888888888</v>
      </c>
      <c r="D1749" s="845">
        <v>7465</v>
      </c>
      <c r="E1749" s="844" t="s">
        <v>720</v>
      </c>
      <c r="F1749" s="843" t="s">
        <v>56</v>
      </c>
      <c r="G1749" s="843">
        <v>434</v>
      </c>
      <c r="H1749" s="843">
        <v>373846.17</v>
      </c>
      <c r="I1749" s="840">
        <v>7932949</v>
      </c>
      <c r="J1749" s="842" t="s">
        <v>51144</v>
      </c>
      <c r="K1749" s="842" t="s">
        <v>56</v>
      </c>
    </row>
    <row r="1750" spans="1:11" ht="12.75" customHeight="1">
      <c r="A1750" s="209">
        <v>1742</v>
      </c>
      <c r="B1750" s="839">
        <v>42878</v>
      </c>
      <c r="C1750" s="846">
        <v>0.48125000000000001</v>
      </c>
      <c r="D1750" s="847">
        <v>3597</v>
      </c>
      <c r="E1750" s="848" t="s">
        <v>718</v>
      </c>
      <c r="F1750" s="849" t="s">
        <v>56</v>
      </c>
      <c r="G1750" s="849">
        <v>1337</v>
      </c>
      <c r="H1750" s="849">
        <v>375183.17</v>
      </c>
      <c r="I1750" s="850">
        <v>9592332</v>
      </c>
      <c r="J1750" s="851" t="s">
        <v>51145</v>
      </c>
      <c r="K1750" s="851" t="s">
        <v>56</v>
      </c>
    </row>
    <row r="1751" spans="1:11" ht="12.75" customHeight="1">
      <c r="A1751" s="209">
        <v>1743</v>
      </c>
      <c r="B1751" s="841">
        <v>42878</v>
      </c>
      <c r="C1751" s="838">
        <v>0.48333333333333334</v>
      </c>
      <c r="D1751" s="845">
        <v>8963</v>
      </c>
      <c r="E1751" s="844" t="s">
        <v>191</v>
      </c>
      <c r="F1751" s="843" t="s">
        <v>56</v>
      </c>
      <c r="G1751" s="843">
        <v>160</v>
      </c>
      <c r="H1751" s="843">
        <v>375343.17</v>
      </c>
      <c r="I1751" s="840">
        <v>9637360</v>
      </c>
      <c r="J1751" s="842">
        <v>1000034007</v>
      </c>
      <c r="K1751" s="842" t="s">
        <v>56</v>
      </c>
    </row>
    <row r="1752" spans="1:11" ht="12.75" customHeight="1">
      <c r="A1752" s="209">
        <v>1744</v>
      </c>
      <c r="B1752" s="839">
        <v>42878</v>
      </c>
      <c r="C1752" s="846">
        <v>0.4861111111111111</v>
      </c>
      <c r="D1752" s="847">
        <v>7818</v>
      </c>
      <c r="E1752" s="848" t="s">
        <v>191</v>
      </c>
      <c r="F1752" s="849" t="s">
        <v>56</v>
      </c>
      <c r="G1752" s="849">
        <v>113</v>
      </c>
      <c r="H1752" s="849">
        <v>375456.17</v>
      </c>
      <c r="I1752" s="850">
        <v>8188203</v>
      </c>
      <c r="J1752" s="851">
        <v>5023309833</v>
      </c>
      <c r="K1752" s="851" t="s">
        <v>56</v>
      </c>
    </row>
    <row r="1753" spans="1:11" ht="12.75" customHeight="1">
      <c r="A1753" s="209">
        <v>1745</v>
      </c>
      <c r="B1753" s="841">
        <v>42878</v>
      </c>
      <c r="C1753" s="838">
        <v>0.48749999999999999</v>
      </c>
      <c r="D1753" s="845">
        <v>7794</v>
      </c>
      <c r="E1753" s="844" t="s">
        <v>191</v>
      </c>
      <c r="F1753" s="843" t="s">
        <v>56</v>
      </c>
      <c r="G1753" s="843">
        <v>218</v>
      </c>
      <c r="H1753" s="843">
        <v>375674.17</v>
      </c>
      <c r="I1753" s="840">
        <v>7941647</v>
      </c>
      <c r="J1753" s="842">
        <v>5023822785</v>
      </c>
      <c r="K1753" s="842" t="s">
        <v>56</v>
      </c>
    </row>
    <row r="1754" spans="1:11" ht="12.75" customHeight="1">
      <c r="A1754" s="209">
        <v>1746</v>
      </c>
      <c r="B1754" s="839">
        <v>42878</v>
      </c>
      <c r="C1754" s="846">
        <v>0.48888888888888887</v>
      </c>
      <c r="D1754" s="847">
        <v>5760</v>
      </c>
      <c r="E1754" s="848" t="s">
        <v>191</v>
      </c>
      <c r="F1754" s="849" t="s">
        <v>56</v>
      </c>
      <c r="G1754" s="849">
        <v>361</v>
      </c>
      <c r="H1754" s="849">
        <v>376035.17</v>
      </c>
      <c r="I1754" s="850">
        <v>7607909</v>
      </c>
      <c r="J1754" s="851">
        <v>5023536880</v>
      </c>
      <c r="K1754" s="851" t="s">
        <v>56</v>
      </c>
    </row>
    <row r="1755" spans="1:11" ht="12.75" customHeight="1">
      <c r="A1755" s="209">
        <v>1747</v>
      </c>
      <c r="B1755" s="841">
        <v>42878</v>
      </c>
      <c r="C1755" s="838">
        <v>0.49027777777777781</v>
      </c>
      <c r="D1755" s="845">
        <v>57</v>
      </c>
      <c r="E1755" s="844" t="s">
        <v>191</v>
      </c>
      <c r="F1755" s="843" t="s">
        <v>56</v>
      </c>
      <c r="G1755" s="843">
        <v>166</v>
      </c>
      <c r="H1755" s="843">
        <v>376201.17</v>
      </c>
      <c r="I1755" s="840">
        <v>573833</v>
      </c>
      <c r="J1755" s="842">
        <v>1000024339</v>
      </c>
      <c r="K1755" s="842" t="s">
        <v>56</v>
      </c>
    </row>
    <row r="1756" spans="1:11" ht="12.75" customHeight="1">
      <c r="A1756" s="209">
        <v>1748</v>
      </c>
      <c r="B1756" s="839">
        <v>42878</v>
      </c>
      <c r="C1756" s="846">
        <v>0.4916666666666667</v>
      </c>
      <c r="D1756" s="847">
        <v>7069</v>
      </c>
      <c r="E1756" s="848" t="s">
        <v>191</v>
      </c>
      <c r="F1756" s="849" t="s">
        <v>56</v>
      </c>
      <c r="G1756" s="849">
        <v>179</v>
      </c>
      <c r="H1756" s="849">
        <v>376380.17</v>
      </c>
      <c r="I1756" s="850">
        <v>693539</v>
      </c>
      <c r="J1756" s="851">
        <v>5026149111</v>
      </c>
      <c r="K1756" s="851" t="s">
        <v>56</v>
      </c>
    </row>
    <row r="1757" spans="1:11" ht="12.75" customHeight="1">
      <c r="A1757" s="209">
        <v>1749</v>
      </c>
      <c r="B1757" s="841">
        <v>42878</v>
      </c>
      <c r="C1757" s="838">
        <v>0.49236111111111108</v>
      </c>
      <c r="D1757" s="845">
        <v>5697</v>
      </c>
      <c r="E1757" s="844" t="s">
        <v>191</v>
      </c>
      <c r="F1757" s="843" t="s">
        <v>56</v>
      </c>
      <c r="G1757" s="843">
        <v>197</v>
      </c>
      <c r="H1757" s="843">
        <v>376577.17</v>
      </c>
      <c r="I1757" s="840">
        <v>6978306</v>
      </c>
      <c r="J1757" s="842">
        <v>5026760701</v>
      </c>
      <c r="K1757" s="842" t="s">
        <v>56</v>
      </c>
    </row>
    <row r="1758" spans="1:11" ht="12.75" customHeight="1">
      <c r="A1758" s="209">
        <v>1750</v>
      </c>
      <c r="B1758" s="839">
        <v>42878</v>
      </c>
      <c r="C1758" s="846">
        <v>0.49305555555555558</v>
      </c>
      <c r="D1758" s="847">
        <v>7465</v>
      </c>
      <c r="E1758" s="848" t="s">
        <v>720</v>
      </c>
      <c r="F1758" s="849" t="s">
        <v>56</v>
      </c>
      <c r="G1758" s="849">
        <v>312</v>
      </c>
      <c r="H1758" s="849">
        <v>376889.17</v>
      </c>
      <c r="I1758" s="850">
        <v>7955824</v>
      </c>
      <c r="J1758" s="851" t="s">
        <v>51146</v>
      </c>
      <c r="K1758" s="851" t="s">
        <v>56</v>
      </c>
    </row>
    <row r="1759" spans="1:11" ht="12.75" customHeight="1">
      <c r="A1759" s="209">
        <v>1751</v>
      </c>
      <c r="B1759" s="841">
        <v>42878</v>
      </c>
      <c r="C1759" s="838">
        <v>0.49861111111111112</v>
      </c>
      <c r="D1759" s="845">
        <v>66</v>
      </c>
      <c r="E1759" s="844" t="s">
        <v>191</v>
      </c>
      <c r="F1759" s="843" t="s">
        <v>56</v>
      </c>
      <c r="G1759" s="843">
        <v>1726</v>
      </c>
      <c r="H1759" s="843">
        <v>378615.17</v>
      </c>
      <c r="I1759" s="840">
        <v>668079</v>
      </c>
      <c r="J1759" s="842">
        <v>5026907930</v>
      </c>
      <c r="K1759" s="842" t="s">
        <v>56</v>
      </c>
    </row>
    <row r="1760" spans="1:11" ht="12.75" customHeight="1">
      <c r="A1760" s="209">
        <v>1752</v>
      </c>
      <c r="B1760" s="839">
        <v>42878</v>
      </c>
      <c r="C1760" s="846">
        <v>0.50069444444444444</v>
      </c>
      <c r="D1760" s="847">
        <v>5814</v>
      </c>
      <c r="E1760" s="848" t="s">
        <v>191</v>
      </c>
      <c r="F1760" s="849" t="s">
        <v>56</v>
      </c>
      <c r="G1760" s="849">
        <v>131</v>
      </c>
      <c r="H1760" s="849">
        <v>378746.17</v>
      </c>
      <c r="I1760" s="850">
        <v>8141159</v>
      </c>
      <c r="J1760" s="851">
        <v>5023604050</v>
      </c>
      <c r="K1760" s="851" t="s">
        <v>56</v>
      </c>
    </row>
    <row r="1761" spans="1:11" ht="12.75" customHeight="1">
      <c r="A1761" s="209">
        <v>1753</v>
      </c>
      <c r="B1761" s="841">
        <v>42878</v>
      </c>
      <c r="C1761" s="838">
        <v>0.50138888888888888</v>
      </c>
      <c r="D1761" s="845">
        <v>5652</v>
      </c>
      <c r="E1761" s="844" t="s">
        <v>191</v>
      </c>
      <c r="F1761" s="843" t="s">
        <v>56</v>
      </c>
      <c r="G1761" s="843">
        <v>1151</v>
      </c>
      <c r="H1761" s="843">
        <v>379897.17</v>
      </c>
      <c r="I1761" s="840">
        <v>652773</v>
      </c>
      <c r="J1761" s="842">
        <v>5027310829</v>
      </c>
      <c r="K1761" s="842" t="s">
        <v>56</v>
      </c>
    </row>
    <row r="1762" spans="1:11" ht="12.75" customHeight="1">
      <c r="A1762" s="209">
        <v>1754</v>
      </c>
      <c r="B1762" s="839">
        <v>42878</v>
      </c>
      <c r="C1762" s="846">
        <v>0.50347222222222221</v>
      </c>
      <c r="D1762" s="847">
        <v>627</v>
      </c>
      <c r="E1762" s="848" t="s">
        <v>191</v>
      </c>
      <c r="F1762" s="849" t="s">
        <v>56</v>
      </c>
      <c r="G1762" s="849">
        <v>150</v>
      </c>
      <c r="H1762" s="849">
        <v>380047.17</v>
      </c>
      <c r="I1762" s="850">
        <v>6277490</v>
      </c>
      <c r="J1762" s="851">
        <v>5026253871</v>
      </c>
      <c r="K1762" s="851" t="s">
        <v>56</v>
      </c>
    </row>
    <row r="1763" spans="1:11" ht="12.75" customHeight="1">
      <c r="A1763" s="209">
        <v>1755</v>
      </c>
      <c r="B1763" s="841">
        <v>42878</v>
      </c>
      <c r="C1763" s="838">
        <v>0.50347222222222221</v>
      </c>
      <c r="D1763" s="845">
        <v>5838</v>
      </c>
      <c r="E1763" s="844" t="s">
        <v>191</v>
      </c>
      <c r="F1763" s="843" t="s">
        <v>56</v>
      </c>
      <c r="G1763" s="843">
        <v>1395</v>
      </c>
      <c r="H1763" s="843">
        <v>381442.17</v>
      </c>
      <c r="I1763" s="840">
        <v>8383999</v>
      </c>
      <c r="J1763" s="842">
        <v>5026908391</v>
      </c>
      <c r="K1763" s="842" t="s">
        <v>56</v>
      </c>
    </row>
    <row r="1764" spans="1:11" ht="12.75" customHeight="1">
      <c r="A1764" s="209">
        <v>1756</v>
      </c>
      <c r="B1764" s="839">
        <v>42878</v>
      </c>
      <c r="C1764" s="846">
        <v>0.50347222222222221</v>
      </c>
      <c r="D1764" s="847">
        <v>3597</v>
      </c>
      <c r="E1764" s="848" t="s">
        <v>718</v>
      </c>
      <c r="F1764" s="849" t="s">
        <v>56</v>
      </c>
      <c r="G1764" s="849">
        <v>438</v>
      </c>
      <c r="H1764" s="849">
        <v>381880.17</v>
      </c>
      <c r="I1764" s="850">
        <v>2522241</v>
      </c>
      <c r="J1764" s="851" t="s">
        <v>51147</v>
      </c>
      <c r="K1764" s="851" t="s">
        <v>56</v>
      </c>
    </row>
    <row r="1765" spans="1:11" ht="12.75" customHeight="1">
      <c r="A1765" s="209">
        <v>1757</v>
      </c>
      <c r="B1765" s="841">
        <v>42878</v>
      </c>
      <c r="C1765" s="838">
        <v>0.50486111111111109</v>
      </c>
      <c r="D1765" s="845">
        <v>16</v>
      </c>
      <c r="E1765" s="844" t="s">
        <v>191</v>
      </c>
      <c r="F1765" s="843" t="s">
        <v>56</v>
      </c>
      <c r="G1765" s="843">
        <v>330</v>
      </c>
      <c r="H1765" s="843">
        <v>382210.17</v>
      </c>
      <c r="I1765" s="840">
        <v>163345</v>
      </c>
      <c r="J1765" s="842">
        <v>1000053916</v>
      </c>
      <c r="K1765" s="842" t="s">
        <v>56</v>
      </c>
    </row>
    <row r="1766" spans="1:11" ht="12.75" customHeight="1">
      <c r="A1766" s="209">
        <v>1758</v>
      </c>
      <c r="B1766" s="839">
        <v>42878</v>
      </c>
      <c r="C1766" s="846">
        <v>0.5083333333333333</v>
      </c>
      <c r="D1766" s="847">
        <v>5661</v>
      </c>
      <c r="E1766" s="848" t="s">
        <v>191</v>
      </c>
      <c r="F1766" s="849" t="s">
        <v>56</v>
      </c>
      <c r="G1766" s="849">
        <v>267</v>
      </c>
      <c r="H1766" s="849">
        <v>382477.17</v>
      </c>
      <c r="I1766" s="850">
        <v>6616451</v>
      </c>
      <c r="J1766" s="851">
        <v>5023368771</v>
      </c>
      <c r="K1766" s="851" t="s">
        <v>56</v>
      </c>
    </row>
    <row r="1767" spans="1:11" ht="12.75" customHeight="1">
      <c r="A1767" s="209">
        <v>1759</v>
      </c>
      <c r="B1767" s="841">
        <v>42878</v>
      </c>
      <c r="C1767" s="838">
        <v>0.51041666666666663</v>
      </c>
      <c r="D1767" s="845">
        <v>7465</v>
      </c>
      <c r="E1767" s="844" t="s">
        <v>720</v>
      </c>
      <c r="F1767" s="843" t="s">
        <v>56</v>
      </c>
      <c r="G1767" s="843">
        <v>201</v>
      </c>
      <c r="H1767" s="843">
        <v>382678.17</v>
      </c>
      <c r="I1767" s="840">
        <v>7973539</v>
      </c>
      <c r="J1767" s="842" t="s">
        <v>51148</v>
      </c>
      <c r="K1767" s="842" t="s">
        <v>56</v>
      </c>
    </row>
    <row r="1768" spans="1:11" ht="12.75" customHeight="1">
      <c r="A1768" s="209">
        <v>1760</v>
      </c>
      <c r="B1768" s="839">
        <v>42878</v>
      </c>
      <c r="C1768" s="846">
        <v>0.51180555555555551</v>
      </c>
      <c r="D1768" s="847">
        <v>890</v>
      </c>
      <c r="E1768" s="848" t="s">
        <v>718</v>
      </c>
      <c r="F1768" s="849" t="s">
        <v>56</v>
      </c>
      <c r="G1768" s="849">
        <v>246</v>
      </c>
      <c r="H1768" s="849">
        <v>382924.17</v>
      </c>
      <c r="I1768" s="850">
        <v>6012771</v>
      </c>
      <c r="J1768" s="851" t="s">
        <v>51149</v>
      </c>
      <c r="K1768" s="851" t="s">
        <v>56</v>
      </c>
    </row>
    <row r="1769" spans="1:11" ht="12.75" customHeight="1">
      <c r="A1769" s="209">
        <v>1761</v>
      </c>
      <c r="B1769" s="841">
        <v>42878</v>
      </c>
      <c r="C1769" s="838">
        <v>0.51458333333333328</v>
      </c>
      <c r="D1769" s="845">
        <v>474</v>
      </c>
      <c r="E1769" s="844" t="s">
        <v>191</v>
      </c>
      <c r="F1769" s="843" t="s">
        <v>56</v>
      </c>
      <c r="G1769" s="843">
        <v>1787</v>
      </c>
      <c r="H1769" s="843">
        <v>384711.17</v>
      </c>
      <c r="I1769" s="840">
        <v>4744323</v>
      </c>
      <c r="J1769" s="842">
        <v>5027300143</v>
      </c>
      <c r="K1769" s="842" t="s">
        <v>56</v>
      </c>
    </row>
    <row r="1770" spans="1:11" ht="12.75" customHeight="1">
      <c r="A1770" s="209">
        <v>1762</v>
      </c>
      <c r="B1770" s="839">
        <v>42878</v>
      </c>
      <c r="C1770" s="846">
        <v>0.51666666666666672</v>
      </c>
      <c r="D1770" s="847">
        <v>7576</v>
      </c>
      <c r="E1770" s="848" t="s">
        <v>191</v>
      </c>
      <c r="F1770" s="849" t="s">
        <v>56</v>
      </c>
      <c r="G1770" s="849">
        <v>203</v>
      </c>
      <c r="H1770" s="849">
        <v>384914.17</v>
      </c>
      <c r="I1770" s="850">
        <v>5767844</v>
      </c>
      <c r="J1770" s="851">
        <v>5025822130</v>
      </c>
      <c r="K1770" s="851" t="s">
        <v>56</v>
      </c>
    </row>
    <row r="1771" spans="1:11" ht="12.75" customHeight="1">
      <c r="A1771" s="209">
        <v>1763</v>
      </c>
      <c r="B1771" s="841">
        <v>42878</v>
      </c>
      <c r="C1771" s="838">
        <v>0.52013888888888882</v>
      </c>
      <c r="D1771" s="845">
        <v>30</v>
      </c>
      <c r="E1771" s="844" t="s">
        <v>191</v>
      </c>
      <c r="F1771" s="843" t="s">
        <v>56</v>
      </c>
      <c r="G1771" s="843">
        <v>500</v>
      </c>
      <c r="H1771" s="843">
        <v>385414.17</v>
      </c>
      <c r="I1771" s="840">
        <v>30164</v>
      </c>
      <c r="J1771" s="842">
        <v>5027147023</v>
      </c>
      <c r="K1771" s="842" t="s">
        <v>56</v>
      </c>
    </row>
    <row r="1772" spans="1:11" ht="12.75" customHeight="1">
      <c r="A1772" s="209">
        <v>1764</v>
      </c>
      <c r="B1772" s="839">
        <v>42878</v>
      </c>
      <c r="C1772" s="846">
        <v>0.52083333333333337</v>
      </c>
      <c r="D1772" s="847">
        <v>5544</v>
      </c>
      <c r="E1772" s="848" t="s">
        <v>191</v>
      </c>
      <c r="F1772" s="849" t="s">
        <v>56</v>
      </c>
      <c r="G1772" s="849">
        <v>161</v>
      </c>
      <c r="H1772" s="849">
        <v>385575.17</v>
      </c>
      <c r="I1772" s="850">
        <v>5443315</v>
      </c>
      <c r="J1772" s="851">
        <v>5026048768</v>
      </c>
      <c r="K1772" s="851" t="s">
        <v>56</v>
      </c>
    </row>
    <row r="1773" spans="1:11" ht="12.75" customHeight="1">
      <c r="A1773" s="209">
        <v>1765</v>
      </c>
      <c r="B1773" s="841">
        <v>42878</v>
      </c>
      <c r="C1773" s="838">
        <v>0.52500000000000002</v>
      </c>
      <c r="D1773" s="845">
        <v>9</v>
      </c>
      <c r="E1773" s="844" t="s">
        <v>191</v>
      </c>
      <c r="F1773" s="843" t="s">
        <v>56</v>
      </c>
      <c r="G1773" s="843">
        <v>416</v>
      </c>
      <c r="H1773" s="843">
        <v>385991.17</v>
      </c>
      <c r="I1773" s="840">
        <v>94037</v>
      </c>
      <c r="J1773" s="842">
        <v>5026868322</v>
      </c>
      <c r="K1773" s="842" t="s">
        <v>56</v>
      </c>
    </row>
    <row r="1774" spans="1:11" ht="12.75" customHeight="1">
      <c r="A1774" s="209">
        <v>1766</v>
      </c>
      <c r="B1774" s="839">
        <v>42878</v>
      </c>
      <c r="C1774" s="846">
        <v>0.52569444444444446</v>
      </c>
      <c r="D1774" s="847">
        <v>7854</v>
      </c>
      <c r="E1774" s="848" t="s">
        <v>191</v>
      </c>
      <c r="F1774" s="849" t="s">
        <v>56</v>
      </c>
      <c r="G1774" s="849">
        <v>167</v>
      </c>
      <c r="H1774" s="849">
        <v>386158.17</v>
      </c>
      <c r="I1774" s="850">
        <v>8542243</v>
      </c>
      <c r="J1774" s="851">
        <v>1000228914</v>
      </c>
      <c r="K1774" s="851" t="s">
        <v>56</v>
      </c>
    </row>
    <row r="1775" spans="1:11" ht="12.75" customHeight="1">
      <c r="A1775" s="209">
        <v>1767</v>
      </c>
      <c r="B1775" s="841">
        <v>42878</v>
      </c>
      <c r="C1775" s="838">
        <v>0.53055555555555556</v>
      </c>
      <c r="D1775" s="845">
        <v>64</v>
      </c>
      <c r="E1775" s="844" t="s">
        <v>191</v>
      </c>
      <c r="F1775" s="843" t="s">
        <v>56</v>
      </c>
      <c r="G1775" s="843">
        <v>116</v>
      </c>
      <c r="H1775" s="843">
        <v>386274.17</v>
      </c>
      <c r="I1775" s="840">
        <v>647638</v>
      </c>
      <c r="J1775" s="842">
        <v>5027201242</v>
      </c>
      <c r="K1775" s="842" t="s">
        <v>56</v>
      </c>
    </row>
    <row r="1776" spans="1:11" ht="12.75" customHeight="1">
      <c r="A1776" s="209">
        <v>1768</v>
      </c>
      <c r="B1776" s="839">
        <v>42878</v>
      </c>
      <c r="C1776" s="846">
        <v>0.53263888888888888</v>
      </c>
      <c r="D1776" s="847">
        <v>11</v>
      </c>
      <c r="E1776" s="848" t="s">
        <v>191</v>
      </c>
      <c r="F1776" s="849" t="s">
        <v>56</v>
      </c>
      <c r="G1776" s="849">
        <v>234</v>
      </c>
      <c r="H1776" s="849">
        <v>386508.17</v>
      </c>
      <c r="I1776" s="850">
        <v>117966</v>
      </c>
      <c r="J1776" s="851">
        <v>5023371858</v>
      </c>
      <c r="K1776" s="851" t="s">
        <v>56</v>
      </c>
    </row>
    <row r="1777" spans="1:11" ht="12.75" customHeight="1">
      <c r="A1777" s="209">
        <v>1769</v>
      </c>
      <c r="B1777" s="841">
        <v>42878</v>
      </c>
      <c r="C1777" s="838">
        <v>0.53472222222222221</v>
      </c>
      <c r="D1777" s="845">
        <v>7465</v>
      </c>
      <c r="E1777" s="844" t="s">
        <v>720</v>
      </c>
      <c r="F1777" s="843" t="s">
        <v>56</v>
      </c>
      <c r="G1777" s="843">
        <v>265</v>
      </c>
      <c r="H1777" s="843">
        <v>386773.17</v>
      </c>
      <c r="I1777" s="840">
        <v>7991724</v>
      </c>
      <c r="J1777" s="842" t="s">
        <v>51150</v>
      </c>
      <c r="K1777" s="842" t="s">
        <v>56</v>
      </c>
    </row>
    <row r="1778" spans="1:11" ht="12.75" customHeight="1">
      <c r="A1778" s="209">
        <v>1770</v>
      </c>
      <c r="B1778" s="839">
        <v>42878</v>
      </c>
      <c r="C1778" s="846">
        <v>0.53680555555555554</v>
      </c>
      <c r="D1778" s="847">
        <v>5646</v>
      </c>
      <c r="E1778" s="848" t="s">
        <v>191</v>
      </c>
      <c r="F1778" s="849" t="s">
        <v>56</v>
      </c>
      <c r="G1778" s="849">
        <v>260</v>
      </c>
      <c r="H1778" s="849">
        <v>387033.17</v>
      </c>
      <c r="I1778" s="850">
        <v>6463461</v>
      </c>
      <c r="J1778" s="851">
        <v>1000025021</v>
      </c>
      <c r="K1778" s="851" t="s">
        <v>56</v>
      </c>
    </row>
    <row r="1779" spans="1:11" ht="12.75" customHeight="1">
      <c r="A1779" s="209">
        <v>1771</v>
      </c>
      <c r="B1779" s="841">
        <v>42878</v>
      </c>
      <c r="C1779" s="838">
        <v>0.53819444444444442</v>
      </c>
      <c r="D1779" s="845">
        <v>7465</v>
      </c>
      <c r="E1779" s="844" t="s">
        <v>720</v>
      </c>
      <c r="F1779" s="843" t="s">
        <v>56</v>
      </c>
      <c r="G1779" s="843">
        <v>238</v>
      </c>
      <c r="H1779" s="843">
        <v>387271.17</v>
      </c>
      <c r="I1779" s="840">
        <v>7994056</v>
      </c>
      <c r="J1779" s="842" t="s">
        <v>51151</v>
      </c>
      <c r="K1779" s="842" t="s">
        <v>56</v>
      </c>
    </row>
    <row r="1780" spans="1:11" ht="12.75" customHeight="1">
      <c r="A1780" s="209">
        <v>1772</v>
      </c>
      <c r="B1780" s="839">
        <v>42878</v>
      </c>
      <c r="C1780" s="846">
        <v>0.5395833333333333</v>
      </c>
      <c r="D1780" s="847">
        <v>12</v>
      </c>
      <c r="E1780" s="848" t="s">
        <v>191</v>
      </c>
      <c r="F1780" s="849" t="s">
        <v>56</v>
      </c>
      <c r="G1780" s="849">
        <v>534</v>
      </c>
      <c r="H1780" s="849">
        <v>387805.17</v>
      </c>
      <c r="I1780" s="850">
        <v>125351</v>
      </c>
      <c r="J1780" s="851">
        <v>5026892041</v>
      </c>
      <c r="K1780" s="851" t="s">
        <v>56</v>
      </c>
    </row>
    <row r="1781" spans="1:11" ht="12.75" customHeight="1">
      <c r="A1781" s="209">
        <v>1773</v>
      </c>
      <c r="B1781" s="841">
        <v>42878</v>
      </c>
      <c r="C1781" s="838">
        <v>0.5395833333333333</v>
      </c>
      <c r="D1781" s="845">
        <v>1</v>
      </c>
      <c r="E1781" s="844" t="s">
        <v>191</v>
      </c>
      <c r="F1781" s="843" t="s">
        <v>56</v>
      </c>
      <c r="G1781" s="843">
        <v>498</v>
      </c>
      <c r="H1781" s="843">
        <v>388303.17</v>
      </c>
      <c r="I1781" s="840">
        <v>12865</v>
      </c>
      <c r="J1781" s="842">
        <v>1000039634</v>
      </c>
      <c r="K1781" s="842" t="s">
        <v>56</v>
      </c>
    </row>
    <row r="1782" spans="1:11" ht="12.75" customHeight="1">
      <c r="A1782" s="209">
        <v>1774</v>
      </c>
      <c r="B1782" s="839">
        <v>42878</v>
      </c>
      <c r="C1782" s="846">
        <v>0.55069444444444449</v>
      </c>
      <c r="D1782" s="847">
        <v>66</v>
      </c>
      <c r="E1782" s="848" t="s">
        <v>191</v>
      </c>
      <c r="F1782" s="849" t="s">
        <v>56</v>
      </c>
      <c r="G1782" s="849">
        <v>200</v>
      </c>
      <c r="H1782" s="849">
        <v>388503.17</v>
      </c>
      <c r="I1782" s="850">
        <v>668238</v>
      </c>
      <c r="J1782" s="851">
        <v>5023365777</v>
      </c>
      <c r="K1782" s="851" t="s">
        <v>56</v>
      </c>
    </row>
    <row r="1783" spans="1:11" ht="12.75" customHeight="1">
      <c r="A1783" s="209">
        <v>1775</v>
      </c>
      <c r="B1783" s="841">
        <v>42878</v>
      </c>
      <c r="C1783" s="838">
        <v>0.55486111111111114</v>
      </c>
      <c r="D1783" s="845">
        <v>5532</v>
      </c>
      <c r="E1783" s="844" t="s">
        <v>191</v>
      </c>
      <c r="F1783" s="843" t="s">
        <v>56</v>
      </c>
      <c r="G1783" s="843">
        <v>361</v>
      </c>
      <c r="H1783" s="843">
        <v>388864.17</v>
      </c>
      <c r="I1783" s="840">
        <v>5328945</v>
      </c>
      <c r="J1783" s="842">
        <v>5023130494</v>
      </c>
      <c r="K1783" s="842" t="s">
        <v>56</v>
      </c>
    </row>
    <row r="1784" spans="1:11" ht="12.75" customHeight="1">
      <c r="A1784" s="209">
        <v>1776</v>
      </c>
      <c r="B1784" s="839">
        <v>42878</v>
      </c>
      <c r="C1784" s="846">
        <v>0.55555555555555558</v>
      </c>
      <c r="D1784" s="847">
        <v>7820</v>
      </c>
      <c r="E1784" s="848" t="s">
        <v>191</v>
      </c>
      <c r="F1784" s="849" t="s">
        <v>56</v>
      </c>
      <c r="G1784" s="849">
        <v>167</v>
      </c>
      <c r="H1784" s="849">
        <v>389031.17</v>
      </c>
      <c r="I1784" s="850">
        <v>8201949</v>
      </c>
      <c r="J1784" s="851">
        <v>5026439173</v>
      </c>
      <c r="K1784" s="851" t="s">
        <v>56</v>
      </c>
    </row>
    <row r="1785" spans="1:11" ht="12.75" customHeight="1">
      <c r="A1785" s="209">
        <v>1777</v>
      </c>
      <c r="B1785" s="841">
        <v>42878</v>
      </c>
      <c r="C1785" s="838">
        <v>0.55972222222222223</v>
      </c>
      <c r="D1785" s="845">
        <v>401</v>
      </c>
      <c r="E1785" s="844" t="s">
        <v>191</v>
      </c>
      <c r="F1785" s="843" t="s">
        <v>56</v>
      </c>
      <c r="G1785" s="843">
        <v>140</v>
      </c>
      <c r="H1785" s="843">
        <v>389171.17</v>
      </c>
      <c r="I1785" s="840">
        <v>4012136</v>
      </c>
      <c r="J1785" s="842">
        <v>5027350676</v>
      </c>
      <c r="K1785" s="842" t="s">
        <v>56</v>
      </c>
    </row>
    <row r="1786" spans="1:11" ht="12.75" customHeight="1">
      <c r="A1786" s="209">
        <v>1778</v>
      </c>
      <c r="B1786" s="839">
        <v>42878</v>
      </c>
      <c r="C1786" s="846">
        <v>0.57222222222222219</v>
      </c>
      <c r="D1786" s="847">
        <v>3597</v>
      </c>
      <c r="E1786" s="848" t="s">
        <v>718</v>
      </c>
      <c r="F1786" s="849" t="s">
        <v>56</v>
      </c>
      <c r="G1786" s="849">
        <v>76</v>
      </c>
      <c r="H1786" s="849">
        <v>389247.17</v>
      </c>
      <c r="I1786" s="850">
        <v>2372599</v>
      </c>
      <c r="J1786" s="851" t="s">
        <v>51152</v>
      </c>
      <c r="K1786" s="851" t="s">
        <v>56</v>
      </c>
    </row>
    <row r="1787" spans="1:11" ht="12.75" customHeight="1">
      <c r="A1787" s="209">
        <v>1779</v>
      </c>
      <c r="B1787" s="841">
        <v>42878</v>
      </c>
      <c r="C1787" s="838">
        <v>0.57430555555555551</v>
      </c>
      <c r="D1787" s="845">
        <v>6</v>
      </c>
      <c r="E1787" s="844" t="s">
        <v>191</v>
      </c>
      <c r="F1787" s="843" t="s">
        <v>56</v>
      </c>
      <c r="G1787" s="843">
        <v>251</v>
      </c>
      <c r="H1787" s="843">
        <v>389498.17</v>
      </c>
      <c r="I1787" s="840">
        <v>65402</v>
      </c>
      <c r="J1787" s="842">
        <v>5027181436</v>
      </c>
      <c r="K1787" s="842" t="s">
        <v>56</v>
      </c>
    </row>
    <row r="1788" spans="1:11" ht="12.75" customHeight="1">
      <c r="A1788" s="209">
        <v>1780</v>
      </c>
      <c r="B1788" s="839">
        <v>42878</v>
      </c>
      <c r="C1788" s="846">
        <v>0.5756944444444444</v>
      </c>
      <c r="D1788" s="847">
        <v>7854</v>
      </c>
      <c r="E1788" s="848" t="s">
        <v>191</v>
      </c>
      <c r="F1788" s="849" t="s">
        <v>56</v>
      </c>
      <c r="G1788" s="849">
        <v>104</v>
      </c>
      <c r="H1788" s="849">
        <v>389602.17</v>
      </c>
      <c r="I1788" s="850">
        <v>8542335</v>
      </c>
      <c r="J1788" s="851">
        <v>1000030245</v>
      </c>
      <c r="K1788" s="851" t="s">
        <v>56</v>
      </c>
    </row>
    <row r="1789" spans="1:11" ht="12.75" customHeight="1">
      <c r="A1789" s="209">
        <v>1781</v>
      </c>
      <c r="B1789" s="841">
        <v>42878</v>
      </c>
      <c r="C1789" s="838">
        <v>0.5756944444444444</v>
      </c>
      <c r="D1789" s="845">
        <v>6</v>
      </c>
      <c r="E1789" s="844" t="s">
        <v>191</v>
      </c>
      <c r="F1789" s="843" t="s">
        <v>56</v>
      </c>
      <c r="G1789" s="843">
        <v>150</v>
      </c>
      <c r="H1789" s="843">
        <v>389752.17</v>
      </c>
      <c r="I1789" s="840">
        <v>65408</v>
      </c>
      <c r="J1789" s="842">
        <v>5027181436</v>
      </c>
      <c r="K1789" s="842" t="s">
        <v>56</v>
      </c>
    </row>
    <row r="1790" spans="1:11" ht="12.75" customHeight="1">
      <c r="A1790" s="209">
        <v>1782</v>
      </c>
      <c r="B1790" s="839">
        <v>42878</v>
      </c>
      <c r="C1790" s="846">
        <v>0.57916666666666672</v>
      </c>
      <c r="D1790" s="847">
        <v>1555</v>
      </c>
      <c r="E1790" s="848" t="s">
        <v>191</v>
      </c>
      <c r="F1790" s="849" t="s">
        <v>56</v>
      </c>
      <c r="G1790" s="849">
        <v>681</v>
      </c>
      <c r="H1790" s="849">
        <v>390433.17</v>
      </c>
      <c r="I1790" s="850">
        <v>5558283</v>
      </c>
      <c r="J1790" s="851">
        <v>5026439074</v>
      </c>
      <c r="K1790" s="851" t="s">
        <v>56</v>
      </c>
    </row>
    <row r="1791" spans="1:11" ht="12.75" customHeight="1">
      <c r="A1791" s="209">
        <v>1783</v>
      </c>
      <c r="B1791" s="841">
        <v>42878</v>
      </c>
      <c r="C1791" s="838">
        <v>0.58333333333333337</v>
      </c>
      <c r="D1791" s="845">
        <v>20</v>
      </c>
      <c r="E1791" s="844" t="s">
        <v>191</v>
      </c>
      <c r="F1791" s="843" t="s">
        <v>56</v>
      </c>
      <c r="G1791" s="843">
        <v>307</v>
      </c>
      <c r="H1791" s="843">
        <v>390740.17</v>
      </c>
      <c r="I1791" s="840">
        <v>203267</v>
      </c>
      <c r="J1791" s="842">
        <v>5027069862</v>
      </c>
      <c r="K1791" s="842" t="s">
        <v>56</v>
      </c>
    </row>
    <row r="1792" spans="1:11" ht="12.75" customHeight="1">
      <c r="A1792" s="209">
        <v>1784</v>
      </c>
      <c r="B1792" s="839">
        <v>42878</v>
      </c>
      <c r="C1792" s="846">
        <v>0.58888888888888891</v>
      </c>
      <c r="D1792" s="847">
        <v>2204</v>
      </c>
      <c r="E1792" s="848" t="s">
        <v>191</v>
      </c>
      <c r="F1792" s="849" t="s">
        <v>56</v>
      </c>
      <c r="G1792" s="849">
        <v>290</v>
      </c>
      <c r="H1792" s="849">
        <v>391030.17</v>
      </c>
      <c r="I1792" s="850">
        <v>2048746</v>
      </c>
      <c r="J1792" s="851">
        <v>1000007391</v>
      </c>
      <c r="K1792" s="851" t="s">
        <v>56</v>
      </c>
    </row>
    <row r="1793" spans="1:11" ht="12.75" customHeight="1">
      <c r="A1793" s="209">
        <v>1785</v>
      </c>
      <c r="B1793" s="841">
        <v>42878</v>
      </c>
      <c r="C1793" s="838">
        <v>0.59097222222222223</v>
      </c>
      <c r="D1793" s="845">
        <v>7608</v>
      </c>
      <c r="E1793" s="844" t="s">
        <v>191</v>
      </c>
      <c r="F1793" s="843" t="s">
        <v>56</v>
      </c>
      <c r="G1793" s="843">
        <v>688</v>
      </c>
      <c r="H1793" s="843">
        <v>391718.17</v>
      </c>
      <c r="I1793" s="840">
        <v>6082471</v>
      </c>
      <c r="J1793" s="842">
        <v>5023371999</v>
      </c>
      <c r="K1793" s="842" t="s">
        <v>56</v>
      </c>
    </row>
    <row r="1794" spans="1:11" ht="12.75" customHeight="1">
      <c r="A1794" s="209">
        <v>1786</v>
      </c>
      <c r="B1794" s="839">
        <v>42878</v>
      </c>
      <c r="C1794" s="846">
        <v>0.59166666666666667</v>
      </c>
      <c r="D1794" s="847">
        <v>8850</v>
      </c>
      <c r="E1794" s="848" t="s">
        <v>191</v>
      </c>
      <c r="F1794" s="849" t="s">
        <v>56</v>
      </c>
      <c r="G1794" s="849">
        <v>346</v>
      </c>
      <c r="H1794" s="849">
        <v>392064.17</v>
      </c>
      <c r="I1794" s="850">
        <v>8502506</v>
      </c>
      <c r="J1794" s="851">
        <v>5023295875</v>
      </c>
      <c r="K1794" s="851" t="s">
        <v>56</v>
      </c>
    </row>
    <row r="1795" spans="1:11" ht="12.75" customHeight="1">
      <c r="A1795" s="209">
        <v>1787</v>
      </c>
      <c r="B1795" s="841">
        <v>42878</v>
      </c>
      <c r="C1795" s="838">
        <v>0.59444444444444444</v>
      </c>
      <c r="D1795" s="845">
        <v>7764</v>
      </c>
      <c r="E1795" s="844" t="s">
        <v>191</v>
      </c>
      <c r="F1795" s="843" t="s">
        <v>56</v>
      </c>
      <c r="G1795" s="843">
        <v>411</v>
      </c>
      <c r="H1795" s="843">
        <v>392475.17</v>
      </c>
      <c r="I1795" s="840">
        <v>7643476</v>
      </c>
      <c r="J1795" s="842">
        <v>5027211548</v>
      </c>
      <c r="K1795" s="842" t="s">
        <v>56</v>
      </c>
    </row>
    <row r="1796" spans="1:11" ht="12.75" customHeight="1">
      <c r="A1796" s="209">
        <v>1788</v>
      </c>
      <c r="B1796" s="839">
        <v>42878</v>
      </c>
      <c r="C1796" s="846">
        <v>0.59652777777777777</v>
      </c>
      <c r="D1796" s="847">
        <v>406</v>
      </c>
      <c r="E1796" s="848" t="s">
        <v>191</v>
      </c>
      <c r="F1796" s="849" t="s">
        <v>56</v>
      </c>
      <c r="G1796" s="849">
        <v>223</v>
      </c>
      <c r="H1796" s="849">
        <v>392698.17</v>
      </c>
      <c r="I1796" s="850">
        <v>4062534</v>
      </c>
      <c r="J1796" s="851">
        <v>5023638553</v>
      </c>
      <c r="K1796" s="851" t="s">
        <v>56</v>
      </c>
    </row>
    <row r="1797" spans="1:11" ht="12.75" customHeight="1">
      <c r="A1797" s="209">
        <v>1789</v>
      </c>
      <c r="B1797" s="841">
        <v>42878</v>
      </c>
      <c r="C1797" s="838">
        <v>0.59722222222222221</v>
      </c>
      <c r="D1797" s="845">
        <v>7588</v>
      </c>
      <c r="E1797" s="844" t="s">
        <v>191</v>
      </c>
      <c r="F1797" s="843" t="s">
        <v>56</v>
      </c>
      <c r="G1797" s="843">
        <v>439</v>
      </c>
      <c r="H1797" s="843">
        <v>393137.17</v>
      </c>
      <c r="I1797" s="840">
        <v>5882076</v>
      </c>
      <c r="J1797" s="842">
        <v>5023332389</v>
      </c>
      <c r="K1797" s="842" t="s">
        <v>56</v>
      </c>
    </row>
    <row r="1798" spans="1:11" ht="12.75" customHeight="1">
      <c r="A1798" s="209">
        <v>1790</v>
      </c>
      <c r="B1798" s="839">
        <v>42878</v>
      </c>
      <c r="C1798" s="846">
        <v>0.59861111111111109</v>
      </c>
      <c r="D1798" s="847">
        <v>7764</v>
      </c>
      <c r="E1798" s="848" t="s">
        <v>191</v>
      </c>
      <c r="F1798" s="849" t="s">
        <v>56</v>
      </c>
      <c r="G1798" s="849">
        <v>323</v>
      </c>
      <c r="H1798" s="849">
        <v>393460.17</v>
      </c>
      <c r="I1798" s="850">
        <v>7643488</v>
      </c>
      <c r="J1798" s="851">
        <v>5026268838</v>
      </c>
      <c r="K1798" s="851" t="s">
        <v>56</v>
      </c>
    </row>
    <row r="1799" spans="1:11" ht="12.75" customHeight="1">
      <c r="A1799" s="209">
        <v>1791</v>
      </c>
      <c r="B1799" s="841">
        <v>42878</v>
      </c>
      <c r="C1799" s="838">
        <v>0.59930555555555554</v>
      </c>
      <c r="D1799" s="845">
        <v>5835</v>
      </c>
      <c r="E1799" s="844" t="s">
        <v>191</v>
      </c>
      <c r="F1799" s="843" t="s">
        <v>56</v>
      </c>
      <c r="G1799" s="843">
        <v>410</v>
      </c>
      <c r="H1799" s="843">
        <v>393870.17</v>
      </c>
      <c r="I1799" s="840">
        <v>8353473</v>
      </c>
      <c r="J1799" s="842">
        <v>1000009868</v>
      </c>
      <c r="K1799" s="842" t="s">
        <v>56</v>
      </c>
    </row>
    <row r="1800" spans="1:11" ht="12.75" customHeight="1">
      <c r="A1800" s="209">
        <v>1792</v>
      </c>
      <c r="B1800" s="839">
        <v>42878</v>
      </c>
      <c r="C1800" s="846">
        <v>0.60347222222222219</v>
      </c>
      <c r="D1800" s="847">
        <v>7588</v>
      </c>
      <c r="E1800" s="848" t="s">
        <v>191</v>
      </c>
      <c r="F1800" s="849" t="s">
        <v>56</v>
      </c>
      <c r="G1800" s="849">
        <v>150</v>
      </c>
      <c r="H1800" s="849">
        <v>394020.17</v>
      </c>
      <c r="I1800" s="850">
        <v>5882088</v>
      </c>
      <c r="J1800" s="851">
        <v>5023332389</v>
      </c>
      <c r="K1800" s="851" t="s">
        <v>56</v>
      </c>
    </row>
    <row r="1801" spans="1:11" ht="12.75" customHeight="1">
      <c r="A1801" s="209">
        <v>1793</v>
      </c>
      <c r="B1801" s="841">
        <v>42878</v>
      </c>
      <c r="C1801" s="838">
        <v>0.60555555555555551</v>
      </c>
      <c r="D1801" s="845">
        <v>7997</v>
      </c>
      <c r="E1801" s="844" t="s">
        <v>191</v>
      </c>
      <c r="F1801" s="843" t="s">
        <v>56</v>
      </c>
      <c r="G1801" s="843">
        <v>419</v>
      </c>
      <c r="H1801" s="843">
        <v>394439.17</v>
      </c>
      <c r="I1801" s="840">
        <v>9979996</v>
      </c>
      <c r="J1801" s="842">
        <v>5026485564</v>
      </c>
      <c r="K1801" s="842" t="s">
        <v>56</v>
      </c>
    </row>
    <row r="1802" spans="1:11" ht="12.75" customHeight="1">
      <c r="A1802" s="209">
        <v>1794</v>
      </c>
      <c r="B1802" s="839">
        <v>42878</v>
      </c>
      <c r="C1802" s="846">
        <v>0.60625000000000007</v>
      </c>
      <c r="D1802" s="847">
        <v>287</v>
      </c>
      <c r="E1802" s="848" t="s">
        <v>191</v>
      </c>
      <c r="F1802" s="849" t="s">
        <v>56</v>
      </c>
      <c r="G1802" s="849">
        <v>160</v>
      </c>
      <c r="H1802" s="849">
        <v>394599.17</v>
      </c>
      <c r="I1802" s="850">
        <v>2878587</v>
      </c>
      <c r="J1802" s="851">
        <v>5026817501</v>
      </c>
      <c r="K1802" s="851" t="s">
        <v>56</v>
      </c>
    </row>
    <row r="1803" spans="1:11" ht="12.75" customHeight="1">
      <c r="A1803" s="209">
        <v>1795</v>
      </c>
      <c r="B1803" s="841">
        <v>42878</v>
      </c>
      <c r="C1803" s="838">
        <v>0.60763888888888895</v>
      </c>
      <c r="D1803" s="845">
        <v>7842</v>
      </c>
      <c r="E1803" s="844" t="s">
        <v>191</v>
      </c>
      <c r="F1803" s="843" t="s">
        <v>56</v>
      </c>
      <c r="G1803" s="843">
        <v>383</v>
      </c>
      <c r="H1803" s="843">
        <v>394982.17</v>
      </c>
      <c r="I1803" s="840">
        <v>8427292</v>
      </c>
      <c r="J1803" s="842">
        <v>5026169754</v>
      </c>
      <c r="K1803" s="842" t="s">
        <v>56</v>
      </c>
    </row>
    <row r="1804" spans="1:11" ht="12.75" customHeight="1">
      <c r="A1804" s="209">
        <v>1796</v>
      </c>
      <c r="B1804" s="839">
        <v>42878</v>
      </c>
      <c r="C1804" s="846">
        <v>0.60763888888888895</v>
      </c>
      <c r="D1804" s="847">
        <v>5781</v>
      </c>
      <c r="E1804" s="848" t="s">
        <v>191</v>
      </c>
      <c r="F1804" s="849" t="s">
        <v>56</v>
      </c>
      <c r="G1804" s="849">
        <v>424</v>
      </c>
      <c r="H1804" s="849">
        <v>395406.17</v>
      </c>
      <c r="I1804" s="850">
        <v>7812996</v>
      </c>
      <c r="J1804" s="851">
        <v>5027236669</v>
      </c>
      <c r="K1804" s="851" t="s">
        <v>56</v>
      </c>
    </row>
    <row r="1805" spans="1:11" ht="12.75" customHeight="1">
      <c r="A1805" s="209">
        <v>1797</v>
      </c>
      <c r="B1805" s="841">
        <v>42878</v>
      </c>
      <c r="C1805" s="838">
        <v>0.60972222222222217</v>
      </c>
      <c r="D1805" s="845">
        <v>7465</v>
      </c>
      <c r="E1805" s="844" t="s">
        <v>720</v>
      </c>
      <c r="F1805" s="843" t="s">
        <v>56</v>
      </c>
      <c r="G1805" s="843">
        <v>260</v>
      </c>
      <c r="H1805" s="843">
        <v>395666.17</v>
      </c>
      <c r="I1805" s="840">
        <v>8049549</v>
      </c>
      <c r="J1805" s="842" t="s">
        <v>51153</v>
      </c>
      <c r="K1805" s="842" t="s">
        <v>56</v>
      </c>
    </row>
    <row r="1806" spans="1:11" ht="12.75" customHeight="1">
      <c r="A1806" s="209">
        <v>1798</v>
      </c>
      <c r="B1806" s="839">
        <v>42878</v>
      </c>
      <c r="C1806" s="846">
        <v>0.61111111111111105</v>
      </c>
      <c r="D1806" s="847">
        <v>5649</v>
      </c>
      <c r="E1806" s="848" t="s">
        <v>191</v>
      </c>
      <c r="F1806" s="849" t="s">
        <v>56</v>
      </c>
      <c r="G1806" s="849">
        <v>278</v>
      </c>
      <c r="H1806" s="849">
        <v>395944.17</v>
      </c>
      <c r="I1806" s="850">
        <v>6496852</v>
      </c>
      <c r="J1806" s="851">
        <v>5023733800</v>
      </c>
      <c r="K1806" s="851" t="s">
        <v>56</v>
      </c>
    </row>
    <row r="1807" spans="1:11" ht="12.75" customHeight="1">
      <c r="A1807" s="209">
        <v>1799</v>
      </c>
      <c r="B1807" s="841">
        <v>42878</v>
      </c>
      <c r="C1807" s="838">
        <v>0.61111111111111105</v>
      </c>
      <c r="D1807" s="845">
        <v>35</v>
      </c>
      <c r="E1807" s="844" t="s">
        <v>191</v>
      </c>
      <c r="F1807" s="843" t="s">
        <v>56</v>
      </c>
      <c r="G1807" s="843">
        <v>336</v>
      </c>
      <c r="H1807" s="843">
        <v>396280.17</v>
      </c>
      <c r="I1807" s="840">
        <v>355189</v>
      </c>
      <c r="J1807" s="842">
        <v>5023584104</v>
      </c>
      <c r="K1807" s="842" t="s">
        <v>56</v>
      </c>
    </row>
    <row r="1808" spans="1:11" ht="12.75" customHeight="1">
      <c r="A1808" s="209">
        <v>1800</v>
      </c>
      <c r="B1808" s="839">
        <v>42878</v>
      </c>
      <c r="C1808" s="846">
        <v>0.6118055555555556</v>
      </c>
      <c r="D1808" s="847">
        <v>408</v>
      </c>
      <c r="E1808" s="848" t="s">
        <v>191</v>
      </c>
      <c r="F1808" s="849" t="s">
        <v>56</v>
      </c>
      <c r="G1808" s="849">
        <v>137</v>
      </c>
      <c r="H1808" s="849">
        <v>396417.17</v>
      </c>
      <c r="I1808" s="850">
        <v>4089454</v>
      </c>
      <c r="J1808" s="851">
        <v>1000040772</v>
      </c>
      <c r="K1808" s="851" t="s">
        <v>56</v>
      </c>
    </row>
    <row r="1809" spans="1:11" ht="12.75" customHeight="1">
      <c r="A1809" s="209">
        <v>1801</v>
      </c>
      <c r="B1809" s="841">
        <v>42878</v>
      </c>
      <c r="C1809" s="838">
        <v>0.61388888888888882</v>
      </c>
      <c r="D1809" s="845">
        <v>7588</v>
      </c>
      <c r="E1809" s="844" t="s">
        <v>191</v>
      </c>
      <c r="F1809" s="843" t="s">
        <v>56</v>
      </c>
      <c r="G1809" s="843">
        <v>917</v>
      </c>
      <c r="H1809" s="843">
        <v>397334.17</v>
      </c>
      <c r="I1809" s="840">
        <v>5882115</v>
      </c>
      <c r="J1809" s="842">
        <v>5023309064</v>
      </c>
      <c r="K1809" s="842" t="s">
        <v>56</v>
      </c>
    </row>
    <row r="1810" spans="1:11" ht="12.75" customHeight="1">
      <c r="A1810" s="209">
        <v>1802</v>
      </c>
      <c r="B1810" s="839">
        <v>42878</v>
      </c>
      <c r="C1810" s="846">
        <v>0.63124999999999998</v>
      </c>
      <c r="D1810" s="847">
        <v>5652</v>
      </c>
      <c r="E1810" s="848" t="s">
        <v>191</v>
      </c>
      <c r="F1810" s="849" t="s">
        <v>56</v>
      </c>
      <c r="G1810" s="849">
        <v>320</v>
      </c>
      <c r="H1810" s="849">
        <v>397654.17</v>
      </c>
      <c r="I1810" s="850">
        <v>6521064</v>
      </c>
      <c r="J1810" s="851">
        <v>5023367427</v>
      </c>
      <c r="K1810" s="851" t="s">
        <v>56</v>
      </c>
    </row>
    <row r="1811" spans="1:11" ht="12.75" customHeight="1">
      <c r="A1811" s="209">
        <v>1803</v>
      </c>
      <c r="B1811" s="841">
        <v>42878</v>
      </c>
      <c r="C1811" s="838">
        <v>0.6333333333333333</v>
      </c>
      <c r="D1811" s="845">
        <v>33</v>
      </c>
      <c r="E1811" s="844" t="s">
        <v>191</v>
      </c>
      <c r="F1811" s="843" t="s">
        <v>56</v>
      </c>
      <c r="G1811" s="843">
        <v>140</v>
      </c>
      <c r="H1811" s="843">
        <v>397794.17</v>
      </c>
      <c r="I1811" s="840">
        <v>336836</v>
      </c>
      <c r="J1811" s="842">
        <v>5023649881</v>
      </c>
      <c r="K1811" s="842" t="s">
        <v>56</v>
      </c>
    </row>
    <row r="1812" spans="1:11" ht="12.75" customHeight="1">
      <c r="A1812" s="209">
        <v>1804</v>
      </c>
      <c r="B1812" s="839">
        <v>42878</v>
      </c>
      <c r="C1812" s="846">
        <v>0.63750000000000007</v>
      </c>
      <c r="D1812" s="847">
        <v>5661</v>
      </c>
      <c r="E1812" s="848" t="s">
        <v>191</v>
      </c>
      <c r="F1812" s="849" t="s">
        <v>56</v>
      </c>
      <c r="G1812" s="849">
        <v>284</v>
      </c>
      <c r="H1812" s="849">
        <v>398078.17</v>
      </c>
      <c r="I1812" s="850">
        <v>6616918</v>
      </c>
      <c r="J1812" s="851">
        <v>5023367609</v>
      </c>
      <c r="K1812" s="851" t="s">
        <v>56</v>
      </c>
    </row>
    <row r="1813" spans="1:11" ht="12.75" customHeight="1">
      <c r="A1813" s="209">
        <v>1805</v>
      </c>
      <c r="B1813" s="841">
        <v>42878</v>
      </c>
      <c r="C1813" s="838">
        <v>0.64027777777777783</v>
      </c>
      <c r="D1813" s="845">
        <v>3597</v>
      </c>
      <c r="E1813" s="844" t="s">
        <v>718</v>
      </c>
      <c r="F1813" s="843" t="s">
        <v>56</v>
      </c>
      <c r="G1813" s="843">
        <v>329</v>
      </c>
      <c r="H1813" s="843">
        <v>398407.17</v>
      </c>
      <c r="I1813" s="840">
        <v>2415326</v>
      </c>
      <c r="J1813" s="842" t="s">
        <v>51154</v>
      </c>
      <c r="K1813" s="842" t="s">
        <v>56</v>
      </c>
    </row>
    <row r="1814" spans="1:11" ht="12.75" customHeight="1">
      <c r="A1814" s="209">
        <v>1806</v>
      </c>
      <c r="B1814" s="839">
        <v>42878</v>
      </c>
      <c r="C1814" s="846">
        <v>0.64097222222222217</v>
      </c>
      <c r="D1814" s="847">
        <v>7576</v>
      </c>
      <c r="E1814" s="848" t="s">
        <v>191</v>
      </c>
      <c r="F1814" s="849" t="s">
        <v>56</v>
      </c>
      <c r="G1814" s="849">
        <v>69</v>
      </c>
      <c r="H1814" s="849">
        <v>398476.17</v>
      </c>
      <c r="I1814" s="850">
        <v>5768150</v>
      </c>
      <c r="J1814" s="851">
        <v>5025822205</v>
      </c>
      <c r="K1814" s="851" t="s">
        <v>56</v>
      </c>
    </row>
    <row r="1815" spans="1:11" ht="12.75" customHeight="1">
      <c r="A1815" s="209">
        <v>1807</v>
      </c>
      <c r="B1815" s="841">
        <v>42878</v>
      </c>
      <c r="C1815" s="838">
        <v>0.64166666666666672</v>
      </c>
      <c r="D1815" s="845">
        <v>7780</v>
      </c>
      <c r="E1815" s="844" t="s">
        <v>191</v>
      </c>
      <c r="F1815" s="843" t="s">
        <v>56</v>
      </c>
      <c r="G1815" s="843">
        <v>145</v>
      </c>
      <c r="H1815" s="843">
        <v>398621.17</v>
      </c>
      <c r="I1815" s="840">
        <v>7801997</v>
      </c>
      <c r="J1815" s="842">
        <v>5023987729</v>
      </c>
      <c r="K1815" s="842" t="s">
        <v>56</v>
      </c>
    </row>
    <row r="1816" spans="1:11" ht="12.75" customHeight="1">
      <c r="A1816" s="209">
        <v>1808</v>
      </c>
      <c r="B1816" s="839">
        <v>42878</v>
      </c>
      <c r="C1816" s="846">
        <v>0.64652777777777781</v>
      </c>
      <c r="D1816" s="847">
        <v>5808</v>
      </c>
      <c r="E1816" s="848" t="s">
        <v>191</v>
      </c>
      <c r="F1816" s="849" t="s">
        <v>56</v>
      </c>
      <c r="G1816" s="849">
        <v>373</v>
      </c>
      <c r="H1816" s="849">
        <v>398994.17</v>
      </c>
      <c r="I1816" s="850">
        <v>8084675</v>
      </c>
      <c r="J1816" s="851">
        <v>5023519001</v>
      </c>
      <c r="K1816" s="851" t="s">
        <v>56</v>
      </c>
    </row>
    <row r="1817" spans="1:11" ht="12.75" customHeight="1">
      <c r="A1817" s="209">
        <v>1809</v>
      </c>
      <c r="B1817" s="841">
        <v>42878</v>
      </c>
      <c r="C1817" s="838">
        <v>0.64722222222222225</v>
      </c>
      <c r="D1817" s="845">
        <v>286</v>
      </c>
      <c r="E1817" s="844" t="s">
        <v>191</v>
      </c>
      <c r="F1817" s="843" t="s">
        <v>56</v>
      </c>
      <c r="G1817" s="843">
        <v>319</v>
      </c>
      <c r="H1817" s="843">
        <v>399313.17</v>
      </c>
      <c r="I1817" s="840">
        <v>2867072</v>
      </c>
      <c r="J1817" s="842">
        <v>5026313634</v>
      </c>
      <c r="K1817" s="842" t="s">
        <v>56</v>
      </c>
    </row>
    <row r="1818" spans="1:11" ht="12.75" customHeight="1">
      <c r="A1818" s="209">
        <v>1810</v>
      </c>
      <c r="B1818" s="839">
        <v>42878</v>
      </c>
      <c r="C1818" s="846">
        <v>0.65555555555555556</v>
      </c>
      <c r="D1818" s="847">
        <v>10</v>
      </c>
      <c r="E1818" s="848" t="s">
        <v>191</v>
      </c>
      <c r="F1818" s="849" t="s">
        <v>56</v>
      </c>
      <c r="G1818" s="849">
        <v>133</v>
      </c>
      <c r="H1818" s="849">
        <v>399446.17</v>
      </c>
      <c r="I1818" s="850">
        <v>1011</v>
      </c>
      <c r="J1818" s="851">
        <v>5026500362</v>
      </c>
      <c r="K1818" s="851" t="s">
        <v>56</v>
      </c>
    </row>
    <row r="1819" spans="1:11" ht="12.75" customHeight="1">
      <c r="A1819" s="209">
        <v>1811</v>
      </c>
      <c r="B1819" s="841">
        <v>42878</v>
      </c>
      <c r="C1819" s="838">
        <v>0.65833333333333333</v>
      </c>
      <c r="D1819" s="845">
        <v>30</v>
      </c>
      <c r="E1819" s="844" t="s">
        <v>191</v>
      </c>
      <c r="F1819" s="843" t="s">
        <v>56</v>
      </c>
      <c r="G1819" s="843">
        <v>100</v>
      </c>
      <c r="H1819" s="843">
        <v>399546.17</v>
      </c>
      <c r="I1819" s="840">
        <v>30481</v>
      </c>
      <c r="J1819" s="842">
        <v>5023536971</v>
      </c>
      <c r="K1819" s="842" t="s">
        <v>56</v>
      </c>
    </row>
    <row r="1820" spans="1:11" ht="12.75" customHeight="1">
      <c r="A1820" s="209">
        <v>1812</v>
      </c>
      <c r="B1820" s="839">
        <v>42878</v>
      </c>
      <c r="C1820" s="846">
        <v>0.65902777777777777</v>
      </c>
      <c r="D1820" s="847">
        <v>7735</v>
      </c>
      <c r="E1820" s="848" t="s">
        <v>191</v>
      </c>
      <c r="F1820" s="849" t="s">
        <v>56</v>
      </c>
      <c r="G1820" s="849">
        <v>265</v>
      </c>
      <c r="H1820" s="849">
        <v>399811.17</v>
      </c>
      <c r="I1820" s="850">
        <v>7352507</v>
      </c>
      <c r="J1820" s="851">
        <v>5023556516</v>
      </c>
      <c r="K1820" s="851" t="s">
        <v>56</v>
      </c>
    </row>
    <row r="1821" spans="1:11" ht="12.75" customHeight="1">
      <c r="A1821" s="209">
        <v>1813</v>
      </c>
      <c r="B1821" s="841">
        <v>42878</v>
      </c>
      <c r="C1821" s="838">
        <v>0.65972222222222221</v>
      </c>
      <c r="D1821" s="845">
        <v>5661</v>
      </c>
      <c r="E1821" s="844" t="s">
        <v>191</v>
      </c>
      <c r="F1821" s="843" t="s">
        <v>56</v>
      </c>
      <c r="G1821" s="843">
        <v>275</v>
      </c>
      <c r="H1821" s="843">
        <v>400086.17</v>
      </c>
      <c r="I1821" s="840">
        <v>6617007</v>
      </c>
      <c r="J1821" s="842">
        <v>5023367708</v>
      </c>
      <c r="K1821" s="842" t="s">
        <v>56</v>
      </c>
    </row>
    <row r="1822" spans="1:11" ht="12.75" customHeight="1">
      <c r="A1822" s="209">
        <v>1814</v>
      </c>
      <c r="B1822" s="839">
        <v>42878</v>
      </c>
      <c r="C1822" s="846">
        <v>0.7090277777777777</v>
      </c>
      <c r="D1822" s="847">
        <v>3597</v>
      </c>
      <c r="E1822" s="848" t="s">
        <v>718</v>
      </c>
      <c r="F1822" s="849" t="s">
        <v>56</v>
      </c>
      <c r="G1822" s="849">
        <v>229</v>
      </c>
      <c r="H1822" s="849">
        <v>400315.17</v>
      </c>
      <c r="I1822" s="850">
        <v>8275484</v>
      </c>
      <c r="J1822" s="851" t="s">
        <v>51155</v>
      </c>
      <c r="K1822" s="851" t="s">
        <v>56</v>
      </c>
    </row>
    <row r="1823" spans="1:11" ht="12.75" customHeight="1">
      <c r="A1823" s="209">
        <v>1815</v>
      </c>
      <c r="B1823" s="841">
        <v>42878</v>
      </c>
      <c r="C1823" s="838">
        <v>0.7284722222222223</v>
      </c>
      <c r="D1823" s="845">
        <v>890</v>
      </c>
      <c r="E1823" s="844" t="s">
        <v>718</v>
      </c>
      <c r="F1823" s="843" t="s">
        <v>56</v>
      </c>
      <c r="G1823" s="843">
        <v>10</v>
      </c>
      <c r="H1823" s="843">
        <v>400325.17</v>
      </c>
      <c r="I1823" s="840">
        <v>9983074</v>
      </c>
      <c r="J1823" s="842" t="s">
        <v>51156</v>
      </c>
      <c r="K1823" s="842" t="s">
        <v>56</v>
      </c>
    </row>
    <row r="1824" spans="1:11" ht="12.75" customHeight="1">
      <c r="A1824" s="209">
        <v>1816</v>
      </c>
      <c r="B1824" s="839">
        <v>42878</v>
      </c>
      <c r="C1824" s="846">
        <v>0.75902777777777775</v>
      </c>
      <c r="D1824" s="847">
        <v>890</v>
      </c>
      <c r="E1824" s="848" t="s">
        <v>718</v>
      </c>
      <c r="F1824" s="849" t="s">
        <v>56</v>
      </c>
      <c r="G1824" s="849">
        <v>545</v>
      </c>
      <c r="H1824" s="849">
        <v>400870.17</v>
      </c>
      <c r="I1824" s="850">
        <v>3285619</v>
      </c>
      <c r="J1824" s="851" t="s">
        <v>51157</v>
      </c>
      <c r="K1824" s="851" t="s">
        <v>56</v>
      </c>
    </row>
    <row r="1825" spans="1:11" ht="12.75" customHeight="1">
      <c r="A1825" s="209">
        <v>1817</v>
      </c>
      <c r="B1825" s="841">
        <v>42878</v>
      </c>
      <c r="C1825" s="838">
        <v>0.8125</v>
      </c>
      <c r="D1825" s="845">
        <v>890</v>
      </c>
      <c r="E1825" s="844" t="s">
        <v>718</v>
      </c>
      <c r="F1825" s="843" t="s">
        <v>56</v>
      </c>
      <c r="G1825" s="843">
        <v>211</v>
      </c>
      <c r="H1825" s="843">
        <v>401081.17</v>
      </c>
      <c r="I1825" s="840">
        <v>6147079</v>
      </c>
      <c r="J1825" s="842" t="s">
        <v>51140</v>
      </c>
      <c r="K1825" s="842" t="s">
        <v>56</v>
      </c>
    </row>
    <row r="1826" spans="1:11" ht="12.75" customHeight="1">
      <c r="A1826" s="209">
        <v>1818</v>
      </c>
      <c r="B1826" s="839">
        <v>42878</v>
      </c>
      <c r="C1826" s="846">
        <v>0.90277777777777779</v>
      </c>
      <c r="D1826" s="847">
        <v>3597</v>
      </c>
      <c r="E1826" s="848" t="s">
        <v>718</v>
      </c>
      <c r="F1826" s="849" t="s">
        <v>56</v>
      </c>
      <c r="G1826" s="849">
        <v>201</v>
      </c>
      <c r="H1826" s="849">
        <v>401282.17</v>
      </c>
      <c r="I1826" s="850">
        <v>3495691</v>
      </c>
      <c r="J1826" s="851" t="s">
        <v>51158</v>
      </c>
      <c r="K1826" s="851" t="s">
        <v>56</v>
      </c>
    </row>
  </sheetData>
  <sortState ref="A1780:M1937">
    <sortCondition ref="B1780"/>
  </sortState>
  <mergeCells count="1">
    <mergeCell ref="F4:H4"/>
  </mergeCells>
  <phoneticPr fontId="14" type="noConversion"/>
  <pageMargins left="0.75" right="0.75" top="1" bottom="1" header="0" footer="0"/>
  <pageSetup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"/>
  <dimension ref="A1:N590"/>
  <sheetViews>
    <sheetView topLeftCell="A2" zoomScaleNormal="100" workbookViewId="0">
      <pane xSplit="1" ySplit="7" topLeftCell="B120" activePane="bottomRight" state="frozen"/>
      <selection activeCell="A2" sqref="A2"/>
      <selection pane="topRight" activeCell="B2" sqref="B2"/>
      <selection pane="bottomLeft" activeCell="A8" sqref="A8"/>
      <selection pane="bottomRight" activeCell="B136" sqref="B136"/>
    </sheetView>
  </sheetViews>
  <sheetFormatPr baseColWidth="10" defaultColWidth="11.5546875" defaultRowHeight="14.4"/>
  <cols>
    <col min="1" max="1" width="5.6640625" style="347" customWidth="1"/>
    <col min="2" max="2" width="12.5546875" style="348" customWidth="1"/>
    <col min="3" max="3" width="12.109375" style="372" customWidth="1"/>
    <col min="4" max="4" width="12.44140625" style="372" customWidth="1"/>
    <col min="5" max="6" width="12.44140625" style="348" customWidth="1"/>
    <col min="7" max="7" width="11.5546875" style="348" customWidth="1"/>
    <col min="8" max="8" width="16.5546875" style="348" customWidth="1"/>
    <col min="9" max="9" width="15" style="348" customWidth="1"/>
    <col min="10" max="10" width="15" style="373" customWidth="1"/>
    <col min="11" max="11" width="28.88671875" style="348" customWidth="1"/>
    <col min="12" max="12" width="15.6640625" style="348" customWidth="1"/>
    <col min="13" max="16384" width="11.5546875" style="348"/>
  </cols>
  <sheetData>
    <row r="1" spans="1:14" s="354" customFormat="1">
      <c r="A1" s="350"/>
      <c r="B1" s="351"/>
      <c r="C1" s="351"/>
      <c r="D1" s="351"/>
      <c r="E1" s="352"/>
      <c r="F1" s="352"/>
      <c r="G1" s="352"/>
      <c r="H1" s="352"/>
      <c r="I1" s="352"/>
      <c r="J1" s="353"/>
      <c r="K1" s="352"/>
      <c r="L1" s="352"/>
      <c r="M1" s="352"/>
      <c r="N1" s="352"/>
    </row>
    <row r="2" spans="1:14" s="354" customFormat="1" ht="8.4" customHeight="1">
      <c r="A2" s="350"/>
      <c r="B2" s="351"/>
      <c r="C2" s="351"/>
      <c r="D2" s="351"/>
      <c r="E2" s="352"/>
      <c r="F2" s="352"/>
      <c r="G2" s="352"/>
      <c r="H2" s="352"/>
      <c r="I2" s="352"/>
      <c r="J2" s="353"/>
      <c r="K2" s="352"/>
      <c r="L2" s="352"/>
      <c r="M2" s="352"/>
      <c r="N2" s="352"/>
    </row>
    <row r="3" spans="1:14" s="354" customFormat="1" ht="17.25" customHeight="1">
      <c r="A3" s="296"/>
      <c r="B3" s="355"/>
      <c r="C3" s="356"/>
      <c r="D3" s="206"/>
      <c r="E3" s="206"/>
      <c r="F3" s="206"/>
      <c r="G3" s="206"/>
      <c r="H3" s="206"/>
      <c r="I3" s="206"/>
      <c r="J3" s="353"/>
      <c r="K3" s="352"/>
      <c r="L3" s="352"/>
      <c r="M3" s="352"/>
      <c r="N3" s="352"/>
    </row>
    <row r="4" spans="1:14" s="354" customFormat="1" ht="17.25" customHeight="1">
      <c r="A4" s="296"/>
      <c r="B4" s="355"/>
      <c r="C4" s="356"/>
      <c r="D4" s="357"/>
      <c r="G4" s="469"/>
      <c r="I4" s="358"/>
      <c r="J4" s="201"/>
      <c r="L4" s="352"/>
      <c r="M4" s="352"/>
      <c r="N4" s="352"/>
    </row>
    <row r="5" spans="1:14" s="354" customFormat="1" ht="17.25" customHeight="1">
      <c r="A5" s="296"/>
      <c r="B5" s="355"/>
      <c r="C5" s="356"/>
      <c r="D5" s="357"/>
      <c r="H5" s="374" t="s">
        <v>13</v>
      </c>
      <c r="I5" s="374"/>
      <c r="J5" s="374"/>
      <c r="L5" s="352"/>
      <c r="M5" s="352"/>
      <c r="N5" s="352"/>
    </row>
    <row r="6" spans="1:14" s="354" customFormat="1" ht="17.25" customHeight="1">
      <c r="A6" s="202"/>
      <c r="B6" s="157"/>
      <c r="C6" s="202" t="s">
        <v>160</v>
      </c>
      <c r="D6" s="359"/>
      <c r="E6" s="360"/>
      <c r="F6" s="360"/>
      <c r="G6" s="360"/>
      <c r="H6" s="360"/>
      <c r="I6" s="207" t="s">
        <v>161</v>
      </c>
      <c r="J6" s="207"/>
      <c r="L6" s="352"/>
      <c r="M6" s="352"/>
      <c r="N6" s="352"/>
    </row>
    <row r="7" spans="1:14" s="354" customFormat="1" ht="17.25" customHeight="1">
      <c r="A7" s="219"/>
      <c r="B7" s="361"/>
      <c r="C7" s="915" t="s">
        <v>713</v>
      </c>
      <c r="D7" s="915"/>
      <c r="E7" s="915"/>
      <c r="F7" s="208"/>
      <c r="G7" s="208"/>
      <c r="H7" s="208"/>
      <c r="I7" s="208"/>
      <c r="J7" s="203"/>
      <c r="L7" s="352"/>
      <c r="M7" s="352"/>
      <c r="N7" s="352"/>
    </row>
    <row r="8" spans="1:14" s="354" customFormat="1" ht="17.25" customHeight="1">
      <c r="A8" s="204"/>
      <c r="B8" s="362"/>
      <c r="C8" s="363"/>
      <c r="D8" s="364"/>
      <c r="E8" s="204" t="s">
        <v>39</v>
      </c>
      <c r="F8" s="204"/>
      <c r="G8" s="204"/>
      <c r="H8" s="365"/>
      <c r="I8" s="366"/>
      <c r="J8" s="156">
        <v>1933.23</v>
      </c>
      <c r="L8" s="352"/>
      <c r="M8" s="352"/>
      <c r="N8" s="352"/>
    </row>
    <row r="9" spans="1:14" s="354" customFormat="1">
      <c r="A9" s="294"/>
      <c r="B9" s="367"/>
      <c r="C9" s="368"/>
      <c r="D9" s="369"/>
      <c r="E9" s="294"/>
      <c r="F9" s="294"/>
      <c r="G9" s="294"/>
      <c r="H9" s="370"/>
      <c r="I9" s="371"/>
      <c r="J9" s="205"/>
      <c r="L9" s="352"/>
      <c r="M9" s="352"/>
      <c r="N9" s="352"/>
    </row>
    <row r="10" spans="1:14" ht="12.75" customHeight="1">
      <c r="A10" s="347">
        <v>1</v>
      </c>
      <c r="B10" s="528">
        <v>42857</v>
      </c>
      <c r="C10" s="184">
        <v>6440579</v>
      </c>
      <c r="D10" s="296" t="s">
        <v>176</v>
      </c>
      <c r="E10" s="184" t="s">
        <v>612</v>
      </c>
      <c r="G10" s="184" t="s">
        <v>607</v>
      </c>
      <c r="I10" s="471">
        <v>1506.09</v>
      </c>
      <c r="J10" s="349">
        <f>SUM(J8,I10,)</f>
        <v>3439.3199999999997</v>
      </c>
      <c r="K10" s="184" t="s">
        <v>613</v>
      </c>
    </row>
    <row r="11" spans="1:14" ht="12.75" customHeight="1">
      <c r="A11" s="347">
        <v>2</v>
      </c>
      <c r="B11" s="528">
        <v>42857</v>
      </c>
      <c r="C11" s="184">
        <v>3169064</v>
      </c>
      <c r="D11" s="296" t="s">
        <v>176</v>
      </c>
      <c r="E11" s="184" t="s">
        <v>612</v>
      </c>
      <c r="G11" s="184" t="s">
        <v>605</v>
      </c>
      <c r="I11" s="471">
        <v>1683.44</v>
      </c>
      <c r="J11" s="349">
        <f>J10+I11</f>
        <v>5122.76</v>
      </c>
      <c r="K11" s="184" t="s">
        <v>613</v>
      </c>
    </row>
    <row r="12" spans="1:14" ht="12.75" customHeight="1">
      <c r="A12" s="347">
        <v>3</v>
      </c>
      <c r="B12" s="528">
        <v>42857</v>
      </c>
      <c r="C12" s="184">
        <v>427580</v>
      </c>
      <c r="D12" s="296" t="s">
        <v>176</v>
      </c>
      <c r="E12" s="184" t="s">
        <v>612</v>
      </c>
      <c r="G12" s="184" t="s">
        <v>659</v>
      </c>
      <c r="I12" s="471">
        <v>4031.7</v>
      </c>
      <c r="J12" s="349">
        <f t="shared" ref="J12:J75" si="0">J11+I12</f>
        <v>9154.4599999999991</v>
      </c>
      <c r="K12" s="184" t="s">
        <v>613</v>
      </c>
    </row>
    <row r="13" spans="1:14" ht="12.75" customHeight="1">
      <c r="A13" s="347">
        <v>4</v>
      </c>
      <c r="B13" s="528">
        <v>42857</v>
      </c>
      <c r="C13" s="184">
        <v>427721</v>
      </c>
      <c r="D13" s="296" t="s">
        <v>176</v>
      </c>
      <c r="E13" s="184" t="s">
        <v>612</v>
      </c>
      <c r="G13" s="184" t="s">
        <v>603</v>
      </c>
      <c r="I13" s="471">
        <v>7500.36</v>
      </c>
      <c r="J13" s="349">
        <f t="shared" si="0"/>
        <v>16654.82</v>
      </c>
      <c r="K13" s="184" t="s">
        <v>613</v>
      </c>
    </row>
    <row r="14" spans="1:14" ht="12.75" customHeight="1">
      <c r="A14" s="347">
        <v>5</v>
      </c>
      <c r="B14" s="528">
        <v>42857</v>
      </c>
      <c r="C14" s="184">
        <v>6676339</v>
      </c>
      <c r="D14" s="296" t="s">
        <v>176</v>
      </c>
      <c r="E14" s="184" t="s">
        <v>612</v>
      </c>
      <c r="G14" s="184" t="s">
        <v>608</v>
      </c>
      <c r="I14" s="471">
        <v>10226.67</v>
      </c>
      <c r="J14" s="349">
        <f t="shared" si="0"/>
        <v>26881.489999999998</v>
      </c>
      <c r="K14" s="184" t="s">
        <v>613</v>
      </c>
    </row>
    <row r="15" spans="1:14" ht="12.75" customHeight="1">
      <c r="A15" s="347">
        <v>6</v>
      </c>
      <c r="B15" s="528">
        <v>42857</v>
      </c>
      <c r="C15" s="184">
        <v>6065160</v>
      </c>
      <c r="D15" s="296" t="s">
        <v>176</v>
      </c>
      <c r="E15" s="184" t="s">
        <v>612</v>
      </c>
      <c r="G15" s="184" t="s">
        <v>606</v>
      </c>
      <c r="I15" s="471">
        <v>10480.26</v>
      </c>
      <c r="J15" s="349">
        <f t="shared" si="0"/>
        <v>37361.75</v>
      </c>
      <c r="K15" s="184" t="s">
        <v>613</v>
      </c>
    </row>
    <row r="16" spans="1:14" ht="12.75" customHeight="1">
      <c r="A16" s="347">
        <v>7</v>
      </c>
      <c r="B16" s="528">
        <v>42857</v>
      </c>
      <c r="C16" s="184">
        <v>652179</v>
      </c>
      <c r="D16" s="296" t="s">
        <v>176</v>
      </c>
      <c r="E16" s="184" t="s">
        <v>612</v>
      </c>
      <c r="G16" s="184" t="s">
        <v>604</v>
      </c>
      <c r="I16" s="471">
        <v>40294.35</v>
      </c>
      <c r="J16" s="349">
        <f t="shared" si="0"/>
        <v>77656.100000000006</v>
      </c>
      <c r="K16" s="184" t="s">
        <v>613</v>
      </c>
    </row>
    <row r="17" spans="1:12" ht="12.75" customHeight="1">
      <c r="A17" s="347">
        <v>8</v>
      </c>
      <c r="B17" s="528">
        <v>42857</v>
      </c>
      <c r="C17" s="184">
        <v>6676313</v>
      </c>
      <c r="D17" s="296" t="s">
        <v>176</v>
      </c>
      <c r="E17" s="184" t="s">
        <v>612</v>
      </c>
      <c r="G17" s="184" t="s">
        <v>632</v>
      </c>
      <c r="I17" s="471">
        <v>50723.54</v>
      </c>
      <c r="J17" s="349">
        <f t="shared" si="0"/>
        <v>128379.64000000001</v>
      </c>
      <c r="K17" s="184" t="s">
        <v>613</v>
      </c>
    </row>
    <row r="18" spans="1:12" ht="12.75" customHeight="1">
      <c r="A18" s="347">
        <v>9</v>
      </c>
      <c r="B18" s="528">
        <v>42857</v>
      </c>
      <c r="C18" s="184">
        <v>6065160</v>
      </c>
      <c r="D18" s="296" t="s">
        <v>176</v>
      </c>
      <c r="E18" s="184" t="s">
        <v>612</v>
      </c>
      <c r="G18" s="184" t="s">
        <v>606</v>
      </c>
      <c r="I18" s="471">
        <v>123033.91</v>
      </c>
      <c r="J18" s="349">
        <f t="shared" si="0"/>
        <v>251413.55000000002</v>
      </c>
      <c r="K18" s="184" t="s">
        <v>613</v>
      </c>
    </row>
    <row r="19" spans="1:12" ht="12.75" customHeight="1">
      <c r="A19" s="347">
        <v>10</v>
      </c>
      <c r="B19" s="528">
        <v>42857</v>
      </c>
      <c r="C19" s="184">
        <v>6691585</v>
      </c>
      <c r="D19" s="296" t="s">
        <v>176</v>
      </c>
      <c r="E19" s="184" t="s">
        <v>612</v>
      </c>
      <c r="G19" s="184" t="s">
        <v>609</v>
      </c>
      <c r="I19" s="471">
        <v>214262.7</v>
      </c>
      <c r="J19" s="349">
        <f t="shared" si="0"/>
        <v>465676.25</v>
      </c>
      <c r="K19" s="184" t="s">
        <v>613</v>
      </c>
    </row>
    <row r="20" spans="1:12" ht="12.75" customHeight="1">
      <c r="A20" s="347">
        <v>11</v>
      </c>
      <c r="B20" s="528">
        <v>42857</v>
      </c>
      <c r="C20" s="184">
        <v>6123056994</v>
      </c>
      <c r="D20" s="520" t="s">
        <v>180</v>
      </c>
      <c r="E20" s="479" t="s">
        <v>177</v>
      </c>
      <c r="F20" s="521"/>
      <c r="G20" s="479" t="s">
        <v>611</v>
      </c>
      <c r="H20" s="521"/>
      <c r="I20" s="522">
        <v>463000</v>
      </c>
      <c r="J20" s="349">
        <f>J19-I20</f>
        <v>2676.25</v>
      </c>
      <c r="K20" s="479" t="s">
        <v>710</v>
      </c>
      <c r="L20" s="479" t="s">
        <v>711</v>
      </c>
    </row>
    <row r="21" spans="1:12" ht="12.75" customHeight="1">
      <c r="A21" s="347">
        <v>12</v>
      </c>
      <c r="B21" s="470">
        <v>42858</v>
      </c>
      <c r="C21" s="296">
        <v>6440579</v>
      </c>
      <c r="D21" s="296" t="s">
        <v>176</v>
      </c>
      <c r="E21" s="184" t="s">
        <v>612</v>
      </c>
      <c r="G21" s="184" t="s">
        <v>607</v>
      </c>
      <c r="I21" s="471">
        <v>973.17</v>
      </c>
      <c r="J21" s="349">
        <f t="shared" si="0"/>
        <v>3649.42</v>
      </c>
      <c r="K21" s="184" t="s">
        <v>613</v>
      </c>
    </row>
    <row r="22" spans="1:12" ht="12.75" customHeight="1">
      <c r="A22" s="347">
        <v>13</v>
      </c>
      <c r="B22" s="470">
        <v>42858</v>
      </c>
      <c r="C22" s="296">
        <v>652179</v>
      </c>
      <c r="D22" s="296" t="s">
        <v>176</v>
      </c>
      <c r="E22" s="184" t="s">
        <v>612</v>
      </c>
      <c r="G22" s="184" t="s">
        <v>604</v>
      </c>
      <c r="I22" s="471">
        <v>5792.67</v>
      </c>
      <c r="J22" s="349">
        <f t="shared" si="0"/>
        <v>9442.09</v>
      </c>
      <c r="K22" s="184" t="s">
        <v>613</v>
      </c>
    </row>
    <row r="23" spans="1:12" ht="12.75" customHeight="1">
      <c r="A23" s="347">
        <v>14</v>
      </c>
      <c r="B23" s="470">
        <v>42858</v>
      </c>
      <c r="C23" s="296">
        <v>6676339</v>
      </c>
      <c r="D23" s="296" t="s">
        <v>176</v>
      </c>
      <c r="E23" s="184" t="s">
        <v>612</v>
      </c>
      <c r="G23" s="184" t="s">
        <v>608</v>
      </c>
      <c r="I23" s="471">
        <v>11392.24</v>
      </c>
      <c r="J23" s="349">
        <f t="shared" si="0"/>
        <v>20834.330000000002</v>
      </c>
      <c r="K23" s="184" t="s">
        <v>613</v>
      </c>
    </row>
    <row r="24" spans="1:12" ht="12.75" customHeight="1">
      <c r="A24" s="347">
        <v>15</v>
      </c>
      <c r="B24" s="470">
        <v>42858</v>
      </c>
      <c r="C24" s="296">
        <v>6691585</v>
      </c>
      <c r="D24" s="296" t="s">
        <v>176</v>
      </c>
      <c r="E24" s="184" t="s">
        <v>612</v>
      </c>
      <c r="G24" s="184" t="s">
        <v>609</v>
      </c>
      <c r="I24" s="471">
        <v>51368.63</v>
      </c>
      <c r="J24" s="349">
        <f t="shared" si="0"/>
        <v>72202.959999999992</v>
      </c>
      <c r="K24" s="184" t="s">
        <v>613</v>
      </c>
    </row>
    <row r="25" spans="1:12" ht="12.75" customHeight="1">
      <c r="A25" s="347">
        <v>16</v>
      </c>
      <c r="B25" s="470">
        <v>42858</v>
      </c>
      <c r="C25" s="296">
        <v>6065160</v>
      </c>
      <c r="D25" s="296" t="s">
        <v>176</v>
      </c>
      <c r="E25" s="184" t="s">
        <v>612</v>
      </c>
      <c r="G25" s="184" t="s">
        <v>606</v>
      </c>
      <c r="I25" s="471">
        <v>69682.05</v>
      </c>
      <c r="J25" s="349">
        <f t="shared" si="0"/>
        <v>141885.01</v>
      </c>
      <c r="K25" s="184" t="s">
        <v>613</v>
      </c>
    </row>
    <row r="26" spans="1:12" ht="12.75" customHeight="1">
      <c r="A26" s="347">
        <v>17</v>
      </c>
      <c r="B26" s="470">
        <v>42858</v>
      </c>
      <c r="C26" s="296">
        <v>6065160</v>
      </c>
      <c r="D26" s="296" t="s">
        <v>176</v>
      </c>
      <c r="E26" s="184" t="s">
        <v>612</v>
      </c>
      <c r="G26" s="184" t="s">
        <v>606</v>
      </c>
      <c r="I26" s="471">
        <v>74567.02</v>
      </c>
      <c r="J26" s="349">
        <f t="shared" si="0"/>
        <v>216452.03000000003</v>
      </c>
      <c r="K26" s="184" t="s">
        <v>613</v>
      </c>
    </row>
    <row r="27" spans="1:12" ht="12.75" customHeight="1">
      <c r="A27" s="347">
        <v>18</v>
      </c>
      <c r="B27" s="470">
        <v>42858</v>
      </c>
      <c r="C27" s="296">
        <v>1124234128</v>
      </c>
      <c r="D27" s="520" t="s">
        <v>180</v>
      </c>
      <c r="E27" s="479" t="s">
        <v>177</v>
      </c>
      <c r="F27" s="521"/>
      <c r="G27" s="479" t="s">
        <v>611</v>
      </c>
      <c r="H27" s="521"/>
      <c r="I27" s="522">
        <v>215000</v>
      </c>
      <c r="J27" s="349">
        <f>J26-I27</f>
        <v>1452.0300000000279</v>
      </c>
      <c r="K27" s="479" t="s">
        <v>1727</v>
      </c>
      <c r="L27" s="479" t="s">
        <v>1728</v>
      </c>
    </row>
    <row r="28" spans="1:12" ht="12.75" customHeight="1">
      <c r="A28" s="347">
        <v>19</v>
      </c>
      <c r="B28" s="585">
        <v>42859</v>
      </c>
      <c r="C28" s="586">
        <v>427580</v>
      </c>
      <c r="D28" s="586" t="s">
        <v>176</v>
      </c>
      <c r="E28" s="587" t="s">
        <v>612</v>
      </c>
      <c r="G28" s="587" t="s">
        <v>659</v>
      </c>
      <c r="I28" s="588">
        <v>486.37</v>
      </c>
      <c r="J28" s="349">
        <f t="shared" si="0"/>
        <v>1938.4000000000278</v>
      </c>
      <c r="K28" s="587" t="s">
        <v>613</v>
      </c>
    </row>
    <row r="29" spans="1:12" ht="12.75" customHeight="1">
      <c r="A29" s="347">
        <v>20</v>
      </c>
      <c r="B29" s="585">
        <v>42859</v>
      </c>
      <c r="C29" s="586">
        <v>3169064</v>
      </c>
      <c r="D29" s="586" t="s">
        <v>176</v>
      </c>
      <c r="E29" s="587" t="s">
        <v>612</v>
      </c>
      <c r="G29" s="587" t="s">
        <v>605</v>
      </c>
      <c r="I29" s="588">
        <v>615.74</v>
      </c>
      <c r="J29" s="349">
        <f t="shared" si="0"/>
        <v>2554.1400000000276</v>
      </c>
      <c r="K29" s="587" t="s">
        <v>613</v>
      </c>
    </row>
    <row r="30" spans="1:12" ht="12.75" customHeight="1">
      <c r="A30" s="347">
        <v>21</v>
      </c>
      <c r="B30" s="585">
        <v>42859</v>
      </c>
      <c r="C30" s="586">
        <v>427721</v>
      </c>
      <c r="D30" s="586" t="s">
        <v>176</v>
      </c>
      <c r="E30" s="587" t="s">
        <v>612</v>
      </c>
      <c r="G30" s="587" t="s">
        <v>603</v>
      </c>
      <c r="I30" s="588">
        <v>1081.3</v>
      </c>
      <c r="J30" s="349">
        <f t="shared" si="0"/>
        <v>3635.4400000000278</v>
      </c>
      <c r="K30" s="587" t="s">
        <v>613</v>
      </c>
    </row>
    <row r="31" spans="1:12" ht="12.75" customHeight="1">
      <c r="A31" s="347">
        <v>22</v>
      </c>
      <c r="B31" s="585">
        <v>42859</v>
      </c>
      <c r="C31" s="586">
        <v>652179</v>
      </c>
      <c r="D31" s="586" t="s">
        <v>176</v>
      </c>
      <c r="E31" s="587" t="s">
        <v>612</v>
      </c>
      <c r="G31" s="587" t="s">
        <v>604</v>
      </c>
      <c r="I31" s="588">
        <v>8545.85</v>
      </c>
      <c r="J31" s="349">
        <f t="shared" si="0"/>
        <v>12181.290000000028</v>
      </c>
      <c r="K31" s="587" t="s">
        <v>613</v>
      </c>
    </row>
    <row r="32" spans="1:12" ht="12.75" customHeight="1">
      <c r="A32" s="347">
        <v>23</v>
      </c>
      <c r="B32" s="585">
        <v>42859</v>
      </c>
      <c r="C32" s="586">
        <v>6065160</v>
      </c>
      <c r="D32" s="586" t="s">
        <v>176</v>
      </c>
      <c r="E32" s="587" t="s">
        <v>612</v>
      </c>
      <c r="G32" s="587" t="s">
        <v>606</v>
      </c>
      <c r="I32" s="588">
        <v>10566.64</v>
      </c>
      <c r="J32" s="349">
        <f t="shared" si="0"/>
        <v>22747.930000000029</v>
      </c>
      <c r="K32" s="587" t="s">
        <v>613</v>
      </c>
    </row>
    <row r="33" spans="1:12" ht="12.75" customHeight="1">
      <c r="A33" s="347">
        <v>24</v>
      </c>
      <c r="B33" s="585">
        <v>42859</v>
      </c>
      <c r="C33" s="586">
        <v>6065160</v>
      </c>
      <c r="D33" s="586" t="s">
        <v>176</v>
      </c>
      <c r="E33" s="587" t="s">
        <v>612</v>
      </c>
      <c r="G33" s="587" t="s">
        <v>606</v>
      </c>
      <c r="I33" s="588">
        <v>66125.39</v>
      </c>
      <c r="J33" s="349">
        <f t="shared" si="0"/>
        <v>88873.320000000036</v>
      </c>
      <c r="K33" s="587" t="s">
        <v>613</v>
      </c>
    </row>
    <row r="34" spans="1:12" ht="12.75" customHeight="1">
      <c r="A34" s="347">
        <v>25</v>
      </c>
      <c r="B34" s="585">
        <v>42859</v>
      </c>
      <c r="C34" s="586">
        <v>6691585</v>
      </c>
      <c r="D34" s="586" t="s">
        <v>176</v>
      </c>
      <c r="E34" s="587" t="s">
        <v>612</v>
      </c>
      <c r="G34" s="587" t="s">
        <v>609</v>
      </c>
      <c r="I34" s="588">
        <v>68758.080000000002</v>
      </c>
      <c r="J34" s="349">
        <f t="shared" si="0"/>
        <v>157631.40000000002</v>
      </c>
      <c r="K34" s="587" t="s">
        <v>613</v>
      </c>
    </row>
    <row r="35" spans="1:12" ht="12.75" customHeight="1">
      <c r="A35" s="347">
        <v>26</v>
      </c>
      <c r="B35" s="585">
        <v>42859</v>
      </c>
      <c r="C35" s="586">
        <v>1125352772</v>
      </c>
      <c r="D35" s="520" t="s">
        <v>180</v>
      </c>
      <c r="E35" s="479" t="s">
        <v>177</v>
      </c>
      <c r="F35" s="521"/>
      <c r="G35" s="479" t="s">
        <v>611</v>
      </c>
      <c r="H35" s="521"/>
      <c r="I35" s="522">
        <v>155000</v>
      </c>
      <c r="J35" s="349">
        <f>J34-I35</f>
        <v>2631.4000000000233</v>
      </c>
      <c r="K35" s="589" t="s">
        <v>6641</v>
      </c>
      <c r="L35" s="589" t="s">
        <v>6642</v>
      </c>
    </row>
    <row r="36" spans="1:12" ht="12.75" customHeight="1">
      <c r="A36" s="347">
        <v>27</v>
      </c>
      <c r="B36" s="470">
        <v>42860</v>
      </c>
      <c r="C36" s="296">
        <v>3169064</v>
      </c>
      <c r="D36" s="296" t="s">
        <v>176</v>
      </c>
      <c r="E36" s="184" t="s">
        <v>612</v>
      </c>
      <c r="G36" s="184" t="s">
        <v>605</v>
      </c>
      <c r="I36" s="471">
        <v>125.48</v>
      </c>
      <c r="J36" s="349">
        <f t="shared" si="0"/>
        <v>2756.8800000000233</v>
      </c>
      <c r="K36" s="184" t="s">
        <v>613</v>
      </c>
    </row>
    <row r="37" spans="1:12" ht="12.75" customHeight="1">
      <c r="A37" s="347">
        <v>28</v>
      </c>
      <c r="B37" s="470">
        <v>42860</v>
      </c>
      <c r="C37" s="296">
        <v>6690058</v>
      </c>
      <c r="D37" s="296" t="s">
        <v>176</v>
      </c>
      <c r="E37" s="184" t="s">
        <v>612</v>
      </c>
      <c r="G37" s="184" t="s">
        <v>6685</v>
      </c>
      <c r="I37" s="471">
        <v>459.39</v>
      </c>
      <c r="J37" s="349">
        <f t="shared" si="0"/>
        <v>3216.2700000000232</v>
      </c>
      <c r="K37" s="184" t="s">
        <v>613</v>
      </c>
    </row>
    <row r="38" spans="1:12" ht="12.75" customHeight="1">
      <c r="A38" s="347">
        <v>29</v>
      </c>
      <c r="B38" s="470">
        <v>42860</v>
      </c>
      <c r="C38" s="296">
        <v>427721</v>
      </c>
      <c r="D38" s="296" t="s">
        <v>176</v>
      </c>
      <c r="E38" s="184" t="s">
        <v>612</v>
      </c>
      <c r="G38" s="184" t="s">
        <v>603</v>
      </c>
      <c r="I38" s="471">
        <v>3202.45</v>
      </c>
      <c r="J38" s="349">
        <f t="shared" si="0"/>
        <v>6418.720000000023</v>
      </c>
      <c r="K38" s="184" t="s">
        <v>613</v>
      </c>
    </row>
    <row r="39" spans="1:12" ht="12.75" customHeight="1">
      <c r="A39" s="347">
        <v>30</v>
      </c>
      <c r="B39" s="470">
        <v>42860</v>
      </c>
      <c r="C39" s="296">
        <v>652088</v>
      </c>
      <c r="D39" s="296" t="s">
        <v>176</v>
      </c>
      <c r="E39" s="184" t="s">
        <v>612</v>
      </c>
      <c r="G39" s="184" t="s">
        <v>6686</v>
      </c>
      <c r="I39" s="471">
        <v>5218.8999999999996</v>
      </c>
      <c r="J39" s="349">
        <f t="shared" si="0"/>
        <v>11637.620000000023</v>
      </c>
      <c r="K39" s="184" t="s">
        <v>613</v>
      </c>
    </row>
    <row r="40" spans="1:12" ht="12.75" customHeight="1">
      <c r="A40" s="347">
        <v>31</v>
      </c>
      <c r="B40" s="470">
        <v>42860</v>
      </c>
      <c r="C40" s="296">
        <v>652179</v>
      </c>
      <c r="D40" s="296" t="s">
        <v>176</v>
      </c>
      <c r="E40" s="184" t="s">
        <v>612</v>
      </c>
      <c r="G40" s="184" t="s">
        <v>604</v>
      </c>
      <c r="I40" s="471">
        <v>10517.04</v>
      </c>
      <c r="J40" s="349">
        <f t="shared" si="0"/>
        <v>22154.660000000025</v>
      </c>
      <c r="K40" s="184" t="s">
        <v>613</v>
      </c>
    </row>
    <row r="41" spans="1:12" ht="12.75" customHeight="1">
      <c r="A41" s="347">
        <v>32</v>
      </c>
      <c r="B41" s="470">
        <v>42860</v>
      </c>
      <c r="C41" s="296">
        <v>6065160</v>
      </c>
      <c r="D41" s="296" t="s">
        <v>176</v>
      </c>
      <c r="E41" s="184" t="s">
        <v>612</v>
      </c>
      <c r="G41" s="184" t="s">
        <v>606</v>
      </c>
      <c r="I41" s="471">
        <v>21301.07</v>
      </c>
      <c r="J41" s="349">
        <f t="shared" si="0"/>
        <v>43455.730000000025</v>
      </c>
      <c r="K41" s="184" t="s">
        <v>613</v>
      </c>
    </row>
    <row r="42" spans="1:12" ht="12.75" customHeight="1">
      <c r="A42" s="347">
        <v>33</v>
      </c>
      <c r="B42" s="470">
        <v>42860</v>
      </c>
      <c r="C42" s="296">
        <v>6065160</v>
      </c>
      <c r="D42" s="296" t="s">
        <v>176</v>
      </c>
      <c r="E42" s="184" t="s">
        <v>612</v>
      </c>
      <c r="G42" s="184" t="s">
        <v>606</v>
      </c>
      <c r="I42" s="471">
        <v>53511.41</v>
      </c>
      <c r="J42" s="349">
        <f t="shared" si="0"/>
        <v>96967.140000000029</v>
      </c>
      <c r="K42" s="184" t="s">
        <v>613</v>
      </c>
    </row>
    <row r="43" spans="1:12" ht="12.75" customHeight="1">
      <c r="A43" s="347">
        <v>34</v>
      </c>
      <c r="B43" s="470">
        <v>42860</v>
      </c>
      <c r="C43" s="296">
        <v>6691585</v>
      </c>
      <c r="D43" s="296" t="s">
        <v>176</v>
      </c>
      <c r="E43" s="184" t="s">
        <v>612</v>
      </c>
      <c r="G43" s="184" t="s">
        <v>609</v>
      </c>
      <c r="I43" s="471">
        <v>104296.95</v>
      </c>
      <c r="J43" s="349">
        <f t="shared" si="0"/>
        <v>201264.09000000003</v>
      </c>
      <c r="K43" s="184" t="s">
        <v>613</v>
      </c>
    </row>
    <row r="44" spans="1:12" ht="12.75" customHeight="1">
      <c r="A44" s="347">
        <v>35</v>
      </c>
      <c r="B44" s="470">
        <v>42860</v>
      </c>
      <c r="C44" s="296">
        <v>1126465266</v>
      </c>
      <c r="D44" s="520" t="s">
        <v>180</v>
      </c>
      <c r="E44" s="479" t="s">
        <v>177</v>
      </c>
      <c r="F44" s="521"/>
      <c r="G44" s="479" t="s">
        <v>611</v>
      </c>
      <c r="H44" s="521"/>
      <c r="I44" s="522">
        <v>199000</v>
      </c>
      <c r="J44" s="349">
        <f>J43-I44</f>
        <v>2264.0900000000256</v>
      </c>
      <c r="K44" s="479" t="s">
        <v>6687</v>
      </c>
      <c r="L44" s="479" t="s">
        <v>6688</v>
      </c>
    </row>
    <row r="45" spans="1:12" ht="12.75" customHeight="1">
      <c r="A45" s="347">
        <v>36</v>
      </c>
      <c r="B45" s="470">
        <v>42863</v>
      </c>
      <c r="C45" s="296">
        <v>427721</v>
      </c>
      <c r="D45" s="296" t="s">
        <v>176</v>
      </c>
      <c r="E45" s="184" t="s">
        <v>612</v>
      </c>
      <c r="G45" s="184" t="s">
        <v>609</v>
      </c>
      <c r="H45" s="501">
        <v>9350427721</v>
      </c>
      <c r="I45" s="471">
        <v>685.14</v>
      </c>
      <c r="J45" s="349">
        <f t="shared" si="0"/>
        <v>2949.2300000000255</v>
      </c>
      <c r="K45" s="348" t="s">
        <v>613</v>
      </c>
    </row>
    <row r="46" spans="1:12" ht="12.75" customHeight="1">
      <c r="A46" s="347">
        <v>37</v>
      </c>
      <c r="B46" s="470">
        <v>42863</v>
      </c>
      <c r="C46" s="296">
        <v>6440579</v>
      </c>
      <c r="D46" s="296" t="s">
        <v>176</v>
      </c>
      <c r="E46" s="184" t="s">
        <v>612</v>
      </c>
      <c r="G46" s="184" t="s">
        <v>609</v>
      </c>
      <c r="H46" s="501">
        <v>9356440579</v>
      </c>
      <c r="I46" s="471">
        <v>2919.51</v>
      </c>
      <c r="J46" s="349">
        <f t="shared" si="0"/>
        <v>5868.7400000000252</v>
      </c>
      <c r="K46" s="348" t="s">
        <v>613</v>
      </c>
    </row>
    <row r="47" spans="1:12" ht="12.75" customHeight="1">
      <c r="A47" s="347">
        <v>38</v>
      </c>
      <c r="B47" s="470">
        <v>42863</v>
      </c>
      <c r="C47" s="296">
        <v>6065160</v>
      </c>
      <c r="D47" s="296" t="s">
        <v>176</v>
      </c>
      <c r="E47" s="184" t="s">
        <v>612</v>
      </c>
      <c r="G47" s="184" t="s">
        <v>609</v>
      </c>
      <c r="H47" s="501">
        <v>9356065160</v>
      </c>
      <c r="I47" s="471">
        <v>8776.98</v>
      </c>
      <c r="J47" s="349">
        <f t="shared" si="0"/>
        <v>14645.720000000025</v>
      </c>
      <c r="K47" s="348" t="s">
        <v>613</v>
      </c>
    </row>
    <row r="48" spans="1:12" ht="12.75" customHeight="1">
      <c r="A48" s="347">
        <v>39</v>
      </c>
      <c r="B48" s="470">
        <v>42863</v>
      </c>
      <c r="C48" s="296">
        <v>652179</v>
      </c>
      <c r="D48" s="296" t="s">
        <v>176</v>
      </c>
      <c r="E48" s="184" t="s">
        <v>612</v>
      </c>
      <c r="G48" s="184" t="s">
        <v>609</v>
      </c>
      <c r="H48" s="501">
        <v>9350652179</v>
      </c>
      <c r="I48" s="471">
        <v>11310.05</v>
      </c>
      <c r="J48" s="349">
        <f t="shared" si="0"/>
        <v>25955.770000000026</v>
      </c>
      <c r="K48" s="348" t="s">
        <v>613</v>
      </c>
    </row>
    <row r="49" spans="1:14" ht="12.75" customHeight="1">
      <c r="A49" s="347">
        <v>40</v>
      </c>
      <c r="B49" s="470">
        <v>42863</v>
      </c>
      <c r="C49" s="296">
        <v>6676313</v>
      </c>
      <c r="D49" s="296" t="s">
        <v>176</v>
      </c>
      <c r="E49" s="184" t="s">
        <v>612</v>
      </c>
      <c r="G49" s="184" t="s">
        <v>609</v>
      </c>
      <c r="H49" s="501">
        <v>9356676313</v>
      </c>
      <c r="I49" s="471">
        <v>43144.5</v>
      </c>
      <c r="J49" s="349">
        <f t="shared" si="0"/>
        <v>69100.270000000019</v>
      </c>
      <c r="K49" s="348" t="s">
        <v>613</v>
      </c>
    </row>
    <row r="50" spans="1:14" ht="12.75" customHeight="1">
      <c r="A50" s="347">
        <v>41</v>
      </c>
      <c r="B50" s="470">
        <v>42863</v>
      </c>
      <c r="C50" s="296">
        <v>6065160</v>
      </c>
      <c r="D50" s="296" t="s">
        <v>176</v>
      </c>
      <c r="E50" s="184" t="s">
        <v>612</v>
      </c>
      <c r="G50" s="184" t="s">
        <v>609</v>
      </c>
      <c r="H50" s="501">
        <v>9356065160</v>
      </c>
      <c r="I50" s="471">
        <v>92108.33</v>
      </c>
      <c r="J50" s="349">
        <f t="shared" si="0"/>
        <v>161208.60000000003</v>
      </c>
      <c r="K50" s="348" t="s">
        <v>613</v>
      </c>
    </row>
    <row r="51" spans="1:14" ht="12.75" customHeight="1">
      <c r="A51" s="347">
        <v>42</v>
      </c>
      <c r="B51" s="470">
        <v>42863</v>
      </c>
      <c r="C51" s="296">
        <v>6691585</v>
      </c>
      <c r="D51" s="296" t="s">
        <v>176</v>
      </c>
      <c r="E51" s="184" t="s">
        <v>612</v>
      </c>
      <c r="G51" s="184" t="s">
        <v>609</v>
      </c>
      <c r="H51" s="501">
        <v>9356691585</v>
      </c>
      <c r="I51" s="471">
        <v>96544.97</v>
      </c>
      <c r="J51" s="349">
        <f t="shared" si="0"/>
        <v>257753.57000000004</v>
      </c>
      <c r="K51" s="348" t="s">
        <v>613</v>
      </c>
    </row>
    <row r="52" spans="1:14" ht="12.75" customHeight="1">
      <c r="A52" s="347">
        <v>43</v>
      </c>
      <c r="B52" s="470">
        <v>42863</v>
      </c>
      <c r="C52" s="296">
        <v>6129203894</v>
      </c>
      <c r="D52" s="520" t="s">
        <v>180</v>
      </c>
      <c r="E52" s="479" t="s">
        <v>177</v>
      </c>
      <c r="F52" s="521"/>
      <c r="G52" s="479" t="s">
        <v>611</v>
      </c>
      <c r="H52" s="521"/>
      <c r="I52" s="522">
        <v>255000</v>
      </c>
      <c r="J52" s="349">
        <f>J51-I52</f>
        <v>2753.5700000000361</v>
      </c>
      <c r="K52" s="479" t="s">
        <v>12069</v>
      </c>
      <c r="L52" s="479" t="s">
        <v>12070</v>
      </c>
    </row>
    <row r="53" spans="1:14" ht="12.75" customHeight="1">
      <c r="A53" s="347">
        <v>44</v>
      </c>
      <c r="B53" s="470">
        <v>42864</v>
      </c>
      <c r="C53" s="296">
        <v>3169064</v>
      </c>
      <c r="D53" s="296" t="s">
        <v>176</v>
      </c>
      <c r="E53" s="184" t="s">
        <v>612</v>
      </c>
      <c r="G53" s="184" t="s">
        <v>605</v>
      </c>
      <c r="I53" s="471">
        <v>428.98</v>
      </c>
      <c r="J53" s="349">
        <f t="shared" si="0"/>
        <v>3182.5500000000361</v>
      </c>
      <c r="K53" s="184" t="s">
        <v>613</v>
      </c>
    </row>
    <row r="54" spans="1:14" ht="12.75" customHeight="1">
      <c r="A54" s="347">
        <v>45</v>
      </c>
      <c r="B54" s="470">
        <v>42864</v>
      </c>
      <c r="C54" s="296">
        <v>427721</v>
      </c>
      <c r="D54" s="296" t="s">
        <v>176</v>
      </c>
      <c r="E54" s="184" t="s">
        <v>612</v>
      </c>
      <c r="G54" s="184" t="s">
        <v>603</v>
      </c>
      <c r="I54" s="471">
        <v>973.17</v>
      </c>
      <c r="J54" s="349">
        <f t="shared" si="0"/>
        <v>4155.7200000000357</v>
      </c>
      <c r="K54" s="184" t="s">
        <v>613</v>
      </c>
    </row>
    <row r="55" spans="1:14" ht="12.75" customHeight="1">
      <c r="A55" s="347">
        <v>46</v>
      </c>
      <c r="B55" s="470">
        <v>42864</v>
      </c>
      <c r="C55" s="296">
        <v>652179</v>
      </c>
      <c r="D55" s="296" t="s">
        <v>176</v>
      </c>
      <c r="E55" s="184" t="s">
        <v>612</v>
      </c>
      <c r="G55" s="184" t="s">
        <v>604</v>
      </c>
      <c r="I55" s="471">
        <v>3955.35</v>
      </c>
      <c r="J55" s="349">
        <f t="shared" si="0"/>
        <v>8111.0700000000361</v>
      </c>
      <c r="K55" s="184" t="s">
        <v>613</v>
      </c>
      <c r="M55" s="638"/>
      <c r="N55" s="637"/>
    </row>
    <row r="56" spans="1:14" ht="12.75" customHeight="1">
      <c r="A56" s="347">
        <v>47</v>
      </c>
      <c r="B56" s="470">
        <v>42864</v>
      </c>
      <c r="C56" s="296">
        <v>6065160</v>
      </c>
      <c r="D56" s="296" t="s">
        <v>176</v>
      </c>
      <c r="E56" s="184" t="s">
        <v>612</v>
      </c>
      <c r="G56" s="184" t="s">
        <v>606</v>
      </c>
      <c r="I56" s="471">
        <v>37751.879999999997</v>
      </c>
      <c r="J56" s="349">
        <f t="shared" si="0"/>
        <v>45862.950000000033</v>
      </c>
      <c r="K56" s="184" t="s">
        <v>613</v>
      </c>
    </row>
    <row r="57" spans="1:14" ht="12.75" customHeight="1">
      <c r="A57" s="347">
        <v>48</v>
      </c>
      <c r="B57" s="470">
        <v>42864</v>
      </c>
      <c r="C57" s="296">
        <v>6691585</v>
      </c>
      <c r="D57" s="296" t="s">
        <v>176</v>
      </c>
      <c r="E57" s="184" t="s">
        <v>612</v>
      </c>
      <c r="G57" s="184" t="s">
        <v>609</v>
      </c>
      <c r="I57" s="471">
        <v>41954.98</v>
      </c>
      <c r="J57" s="349">
        <f t="shared" si="0"/>
        <v>87817.930000000037</v>
      </c>
      <c r="K57" s="184" t="s">
        <v>613</v>
      </c>
    </row>
    <row r="58" spans="1:14" ht="12.75" customHeight="1">
      <c r="A58" s="347">
        <v>49</v>
      </c>
      <c r="B58" s="470">
        <v>42864</v>
      </c>
      <c r="C58" s="296">
        <v>6065160</v>
      </c>
      <c r="D58" s="296" t="s">
        <v>176</v>
      </c>
      <c r="E58" s="184" t="s">
        <v>612</v>
      </c>
      <c r="G58" s="184" t="s">
        <v>606</v>
      </c>
      <c r="I58" s="471">
        <v>52262.83</v>
      </c>
      <c r="J58" s="349">
        <f t="shared" si="0"/>
        <v>140080.76000000004</v>
      </c>
      <c r="K58" s="184" t="s">
        <v>613</v>
      </c>
    </row>
    <row r="59" spans="1:14" ht="12.75" customHeight="1">
      <c r="A59" s="347">
        <v>50</v>
      </c>
      <c r="B59" s="470">
        <v>42864</v>
      </c>
      <c r="C59" s="296">
        <v>4130075219</v>
      </c>
      <c r="D59" s="520" t="s">
        <v>180</v>
      </c>
      <c r="E59" s="479" t="s">
        <v>177</v>
      </c>
      <c r="F59" s="521"/>
      <c r="G59" s="479" t="s">
        <v>611</v>
      </c>
      <c r="H59" s="521"/>
      <c r="I59" s="522">
        <v>138000</v>
      </c>
      <c r="J59" s="349">
        <f>J58-I59</f>
        <v>2080.7600000000384</v>
      </c>
      <c r="K59" s="479" t="s">
        <v>18196</v>
      </c>
      <c r="L59" s="479" t="s">
        <v>18197</v>
      </c>
    </row>
    <row r="60" spans="1:14" ht="12.75" customHeight="1">
      <c r="A60" s="347">
        <v>51</v>
      </c>
      <c r="B60" s="470">
        <v>42865</v>
      </c>
      <c r="C60" s="296">
        <v>6690058</v>
      </c>
      <c r="D60" s="296" t="s">
        <v>176</v>
      </c>
      <c r="E60" s="184" t="s">
        <v>612</v>
      </c>
      <c r="G60" s="184" t="s">
        <v>6685</v>
      </c>
      <c r="I60" s="471">
        <v>1709.78</v>
      </c>
      <c r="J60" s="349">
        <f t="shared" si="0"/>
        <v>3790.5400000000382</v>
      </c>
      <c r="K60" s="184" t="s">
        <v>613</v>
      </c>
    </row>
    <row r="61" spans="1:14" ht="12.75" customHeight="1">
      <c r="A61" s="347">
        <v>52</v>
      </c>
      <c r="B61" s="470">
        <v>42865</v>
      </c>
      <c r="C61" s="296">
        <v>6440579</v>
      </c>
      <c r="D61" s="296" t="s">
        <v>176</v>
      </c>
      <c r="E61" s="184" t="s">
        <v>612</v>
      </c>
      <c r="G61" s="184" t="s">
        <v>607</v>
      </c>
      <c r="I61" s="471">
        <v>2765.6</v>
      </c>
      <c r="J61" s="349">
        <f t="shared" si="0"/>
        <v>6556.1400000000376</v>
      </c>
      <c r="K61" s="184" t="s">
        <v>613</v>
      </c>
    </row>
    <row r="62" spans="1:14" ht="12.75" customHeight="1">
      <c r="A62" s="347">
        <v>53</v>
      </c>
      <c r="B62" s="470">
        <v>42865</v>
      </c>
      <c r="C62" s="296">
        <v>6676339</v>
      </c>
      <c r="D62" s="296" t="s">
        <v>176</v>
      </c>
      <c r="E62" s="184" t="s">
        <v>612</v>
      </c>
      <c r="G62" s="184" t="s">
        <v>608</v>
      </c>
      <c r="I62" s="471">
        <v>5228.5</v>
      </c>
      <c r="J62" s="349">
        <f t="shared" si="0"/>
        <v>11784.640000000038</v>
      </c>
      <c r="K62" s="184" t="s">
        <v>613</v>
      </c>
    </row>
    <row r="63" spans="1:14" ht="12.75" customHeight="1">
      <c r="A63" s="347">
        <v>54</v>
      </c>
      <c r="B63" s="470">
        <v>42865</v>
      </c>
      <c r="C63" s="296">
        <v>6065160</v>
      </c>
      <c r="D63" s="296" t="s">
        <v>176</v>
      </c>
      <c r="E63" s="184" t="s">
        <v>612</v>
      </c>
      <c r="G63" s="184" t="s">
        <v>606</v>
      </c>
      <c r="I63" s="471">
        <v>17092.21</v>
      </c>
      <c r="J63" s="349">
        <f t="shared" si="0"/>
        <v>28876.850000000035</v>
      </c>
      <c r="K63" s="184" t="s">
        <v>613</v>
      </c>
    </row>
    <row r="64" spans="1:14" ht="12.75" customHeight="1">
      <c r="A64" s="347">
        <v>55</v>
      </c>
      <c r="B64" s="470">
        <v>42865</v>
      </c>
      <c r="C64" s="296">
        <v>652179</v>
      </c>
      <c r="D64" s="296" t="s">
        <v>176</v>
      </c>
      <c r="E64" s="184" t="s">
        <v>612</v>
      </c>
      <c r="G64" s="184" t="s">
        <v>604</v>
      </c>
      <c r="I64" s="471">
        <v>17468.169999999998</v>
      </c>
      <c r="J64" s="349">
        <f t="shared" si="0"/>
        <v>46345.020000000033</v>
      </c>
      <c r="K64" s="184" t="s">
        <v>613</v>
      </c>
    </row>
    <row r="65" spans="1:12" ht="12.75" customHeight="1">
      <c r="A65" s="347">
        <v>56</v>
      </c>
      <c r="B65" s="470">
        <v>42865</v>
      </c>
      <c r="C65" s="296">
        <v>6065160</v>
      </c>
      <c r="D65" s="296" t="s">
        <v>176</v>
      </c>
      <c r="E65" s="184" t="s">
        <v>612</v>
      </c>
      <c r="G65" s="184" t="s">
        <v>606</v>
      </c>
      <c r="I65" s="471">
        <v>30281.31</v>
      </c>
      <c r="J65" s="349">
        <f t="shared" si="0"/>
        <v>76626.330000000031</v>
      </c>
      <c r="K65" s="184" t="s">
        <v>613</v>
      </c>
    </row>
    <row r="66" spans="1:12" s="24" customFormat="1" ht="12.75" customHeight="1">
      <c r="A66" s="200">
        <v>57</v>
      </c>
      <c r="B66" s="470">
        <v>42865</v>
      </c>
      <c r="C66" s="296">
        <v>6691585</v>
      </c>
      <c r="D66" s="296" t="s">
        <v>176</v>
      </c>
      <c r="E66" s="184" t="s">
        <v>612</v>
      </c>
      <c r="G66" s="184" t="s">
        <v>609</v>
      </c>
      <c r="I66" s="471">
        <v>58582.1</v>
      </c>
      <c r="J66" s="1">
        <f t="shared" si="0"/>
        <v>135208.43000000002</v>
      </c>
      <c r="K66" s="184" t="s">
        <v>613</v>
      </c>
    </row>
    <row r="67" spans="1:12" s="24" customFormat="1" ht="12.75" customHeight="1">
      <c r="A67" s="200">
        <v>58</v>
      </c>
      <c r="B67" s="470">
        <v>42865</v>
      </c>
      <c r="C67" s="296">
        <v>2131269536</v>
      </c>
      <c r="D67" s="520" t="s">
        <v>180</v>
      </c>
      <c r="E67" s="479" t="s">
        <v>177</v>
      </c>
      <c r="F67" s="686"/>
      <c r="G67" s="479" t="s">
        <v>611</v>
      </c>
      <c r="H67" s="686"/>
      <c r="I67" s="522">
        <v>133000</v>
      </c>
      <c r="J67" s="1">
        <f>J66-I67</f>
        <v>2208.4300000000221</v>
      </c>
      <c r="K67" s="479" t="s">
        <v>20794</v>
      </c>
      <c r="L67" s="479" t="s">
        <v>20795</v>
      </c>
    </row>
    <row r="68" spans="1:12" s="24" customFormat="1" ht="12.75" customHeight="1">
      <c r="A68" s="347">
        <v>59</v>
      </c>
      <c r="B68" s="470">
        <v>42866</v>
      </c>
      <c r="C68" s="296">
        <v>3169064</v>
      </c>
      <c r="D68" s="296" t="s">
        <v>176</v>
      </c>
      <c r="E68" s="184" t="s">
        <v>612</v>
      </c>
      <c r="G68" s="184" t="s">
        <v>605</v>
      </c>
      <c r="I68" s="471">
        <v>3069.96</v>
      </c>
      <c r="J68" s="349">
        <f t="shared" si="0"/>
        <v>5278.3900000000222</v>
      </c>
      <c r="K68" s="184" t="s">
        <v>613</v>
      </c>
    </row>
    <row r="69" spans="1:12" s="24" customFormat="1" ht="12.75" customHeight="1">
      <c r="A69" s="347">
        <v>60</v>
      </c>
      <c r="B69" s="470">
        <v>42866</v>
      </c>
      <c r="C69" s="296">
        <v>652179</v>
      </c>
      <c r="D69" s="296" t="s">
        <v>176</v>
      </c>
      <c r="E69" s="184" t="s">
        <v>612</v>
      </c>
      <c r="G69" s="184" t="s">
        <v>604</v>
      </c>
      <c r="I69" s="471">
        <v>13080.92</v>
      </c>
      <c r="J69" s="349">
        <f t="shared" si="0"/>
        <v>18359.310000000023</v>
      </c>
      <c r="K69" s="184" t="s">
        <v>613</v>
      </c>
    </row>
    <row r="70" spans="1:12" s="24" customFormat="1" ht="12.75" customHeight="1">
      <c r="A70" s="200">
        <v>61</v>
      </c>
      <c r="B70" s="470">
        <v>42866</v>
      </c>
      <c r="C70" s="296">
        <v>6065160</v>
      </c>
      <c r="D70" s="296" t="s">
        <v>176</v>
      </c>
      <c r="E70" s="184" t="s">
        <v>612</v>
      </c>
      <c r="G70" s="184" t="s">
        <v>606</v>
      </c>
      <c r="I70" s="471">
        <v>19035.45</v>
      </c>
      <c r="J70" s="349">
        <f t="shared" si="0"/>
        <v>37394.760000000024</v>
      </c>
      <c r="K70" s="184" t="s">
        <v>613</v>
      </c>
    </row>
    <row r="71" spans="1:12" s="24" customFormat="1" ht="12.75" customHeight="1">
      <c r="A71" s="200">
        <v>62</v>
      </c>
      <c r="B71" s="470">
        <v>42866</v>
      </c>
      <c r="C71" s="296">
        <v>6065160</v>
      </c>
      <c r="D71" s="296" t="s">
        <v>176</v>
      </c>
      <c r="E71" s="184" t="s">
        <v>612</v>
      </c>
      <c r="G71" s="184" t="s">
        <v>606</v>
      </c>
      <c r="I71" s="471">
        <v>20085.37</v>
      </c>
      <c r="J71" s="349">
        <f t="shared" si="0"/>
        <v>57480.130000000019</v>
      </c>
      <c r="K71" s="184" t="s">
        <v>613</v>
      </c>
    </row>
    <row r="72" spans="1:12" s="24" customFormat="1" ht="12.75" customHeight="1">
      <c r="A72" s="347">
        <v>63</v>
      </c>
      <c r="B72" s="470">
        <v>42866</v>
      </c>
      <c r="C72" s="296">
        <v>6691585</v>
      </c>
      <c r="D72" s="296" t="s">
        <v>176</v>
      </c>
      <c r="E72" s="184" t="s">
        <v>612</v>
      </c>
      <c r="G72" s="184" t="s">
        <v>609</v>
      </c>
      <c r="I72" s="471">
        <v>43751.22</v>
      </c>
      <c r="J72" s="349">
        <f t="shared" si="0"/>
        <v>101231.35000000002</v>
      </c>
      <c r="K72" s="184" t="s">
        <v>613</v>
      </c>
    </row>
    <row r="73" spans="1:12" s="24" customFormat="1" ht="12.75" customHeight="1">
      <c r="A73" s="347">
        <v>64</v>
      </c>
      <c r="B73" s="470">
        <v>42866</v>
      </c>
      <c r="C73" s="296">
        <v>3132557052</v>
      </c>
      <c r="D73" s="520" t="s">
        <v>180</v>
      </c>
      <c r="E73" s="479" t="s">
        <v>177</v>
      </c>
      <c r="F73" s="686"/>
      <c r="G73" s="479" t="s">
        <v>611</v>
      </c>
      <c r="H73" s="686"/>
      <c r="I73" s="522">
        <v>99000</v>
      </c>
      <c r="J73" s="1">
        <f>J72-I73</f>
        <v>2231.3500000000204</v>
      </c>
      <c r="K73" s="479" t="s">
        <v>23107</v>
      </c>
      <c r="L73" s="479" t="s">
        <v>23108</v>
      </c>
    </row>
    <row r="74" spans="1:12" ht="12.75" customHeight="1">
      <c r="A74" s="200">
        <v>65</v>
      </c>
      <c r="B74" s="470">
        <v>42867</v>
      </c>
      <c r="C74" s="296">
        <v>3169064</v>
      </c>
      <c r="D74" s="296" t="s">
        <v>176</v>
      </c>
      <c r="E74" s="184" t="s">
        <v>612</v>
      </c>
      <c r="G74" s="184" t="s">
        <v>605</v>
      </c>
      <c r="I74" s="471">
        <v>904.64</v>
      </c>
      <c r="J74" s="349">
        <f t="shared" si="0"/>
        <v>3135.9900000000202</v>
      </c>
      <c r="K74" s="184" t="s">
        <v>613</v>
      </c>
    </row>
    <row r="75" spans="1:12" ht="12.75" customHeight="1">
      <c r="A75" s="200">
        <v>66</v>
      </c>
      <c r="B75" s="470">
        <v>42867</v>
      </c>
      <c r="C75" s="296">
        <v>652179</v>
      </c>
      <c r="D75" s="296" t="s">
        <v>176</v>
      </c>
      <c r="E75" s="184" t="s">
        <v>612</v>
      </c>
      <c r="G75" s="184" t="s">
        <v>604</v>
      </c>
      <c r="I75" s="471">
        <v>4883.1499999999996</v>
      </c>
      <c r="J75" s="349">
        <f t="shared" si="0"/>
        <v>8019.1400000000194</v>
      </c>
      <c r="K75" s="184" t="s">
        <v>613</v>
      </c>
    </row>
    <row r="76" spans="1:12" ht="12.75" customHeight="1">
      <c r="A76" s="347">
        <v>67</v>
      </c>
      <c r="B76" s="470">
        <v>42867</v>
      </c>
      <c r="C76" s="296">
        <v>6065160</v>
      </c>
      <c r="D76" s="296" t="s">
        <v>176</v>
      </c>
      <c r="E76" s="184" t="s">
        <v>612</v>
      </c>
      <c r="G76" s="184" t="s">
        <v>606</v>
      </c>
      <c r="I76" s="471">
        <v>10240.32</v>
      </c>
      <c r="J76" s="349">
        <f t="shared" ref="J76:J78" si="1">J75+I76</f>
        <v>18259.460000000021</v>
      </c>
      <c r="K76" s="184" t="s">
        <v>613</v>
      </c>
    </row>
    <row r="77" spans="1:12" ht="12.75" customHeight="1">
      <c r="A77" s="347">
        <v>68</v>
      </c>
      <c r="B77" s="470">
        <v>42867</v>
      </c>
      <c r="C77" s="296">
        <v>6065160</v>
      </c>
      <c r="D77" s="296" t="s">
        <v>176</v>
      </c>
      <c r="E77" s="184" t="s">
        <v>612</v>
      </c>
      <c r="G77" s="184" t="s">
        <v>606</v>
      </c>
      <c r="I77" s="471">
        <v>35404.1</v>
      </c>
      <c r="J77" s="349">
        <f t="shared" si="1"/>
        <v>53663.560000000019</v>
      </c>
      <c r="K77" s="184" t="s">
        <v>613</v>
      </c>
    </row>
    <row r="78" spans="1:12" ht="12.75" customHeight="1">
      <c r="A78" s="200">
        <v>69</v>
      </c>
      <c r="B78" s="470">
        <v>42867</v>
      </c>
      <c r="C78" s="296">
        <v>6691585</v>
      </c>
      <c r="D78" s="296" t="s">
        <v>176</v>
      </c>
      <c r="E78" s="184" t="s">
        <v>612</v>
      </c>
      <c r="G78" s="184" t="s">
        <v>609</v>
      </c>
      <c r="I78" s="471">
        <v>61879.63</v>
      </c>
      <c r="J78" s="349">
        <f t="shared" si="1"/>
        <v>115543.19000000002</v>
      </c>
      <c r="K78" s="184" t="s">
        <v>613</v>
      </c>
    </row>
    <row r="79" spans="1:12" ht="12.75" customHeight="1">
      <c r="A79" s="200">
        <v>70</v>
      </c>
      <c r="B79" s="470">
        <v>42867</v>
      </c>
      <c r="C79" s="296">
        <v>4133487011</v>
      </c>
      <c r="D79" s="520" t="s">
        <v>180</v>
      </c>
      <c r="E79" s="479" t="s">
        <v>177</v>
      </c>
      <c r="F79" s="686"/>
      <c r="G79" s="479" t="s">
        <v>611</v>
      </c>
      <c r="H79" s="686"/>
      <c r="I79" s="522">
        <v>113000</v>
      </c>
      <c r="J79" s="1">
        <f>J78-I79</f>
        <v>2543.1900000000169</v>
      </c>
      <c r="K79" s="479" t="s">
        <v>25446</v>
      </c>
      <c r="L79" s="479" t="s">
        <v>25447</v>
      </c>
    </row>
    <row r="80" spans="1:12" ht="12.75" customHeight="1">
      <c r="A80" s="200">
        <v>71</v>
      </c>
      <c r="B80" s="470">
        <v>42870</v>
      </c>
      <c r="C80" s="296">
        <v>427580</v>
      </c>
      <c r="D80" s="296" t="s">
        <v>176</v>
      </c>
      <c r="E80" s="184" t="s">
        <v>612</v>
      </c>
      <c r="G80" s="184" t="s">
        <v>659</v>
      </c>
      <c r="I80" s="471">
        <v>5586.64</v>
      </c>
      <c r="J80" s="349">
        <f>J79+I80</f>
        <v>8129.8300000000172</v>
      </c>
      <c r="K80" s="184" t="s">
        <v>613</v>
      </c>
    </row>
    <row r="81" spans="1:12" ht="12.75" customHeight="1">
      <c r="A81" s="200">
        <v>72</v>
      </c>
      <c r="B81" s="470">
        <v>42870</v>
      </c>
      <c r="C81" s="296">
        <v>427697</v>
      </c>
      <c r="D81" s="296" t="s">
        <v>176</v>
      </c>
      <c r="E81" s="184" t="s">
        <v>612</v>
      </c>
      <c r="G81" s="184" t="s">
        <v>26513</v>
      </c>
      <c r="I81" s="471">
        <v>1544.71</v>
      </c>
      <c r="J81" s="349">
        <f t="shared" ref="J81:J92" si="2">J80+I81</f>
        <v>9674.5400000000172</v>
      </c>
      <c r="K81" s="184" t="s">
        <v>613</v>
      </c>
    </row>
    <row r="82" spans="1:12" ht="12.75" customHeight="1">
      <c r="A82" s="200">
        <v>73</v>
      </c>
      <c r="B82" s="470">
        <v>42870</v>
      </c>
      <c r="C82" s="296">
        <v>427721</v>
      </c>
      <c r="D82" s="296" t="s">
        <v>176</v>
      </c>
      <c r="E82" s="184" t="s">
        <v>612</v>
      </c>
      <c r="G82" s="184" t="s">
        <v>603</v>
      </c>
      <c r="I82" s="471">
        <v>6017.33</v>
      </c>
      <c r="J82" s="349">
        <f t="shared" si="2"/>
        <v>15691.870000000017</v>
      </c>
      <c r="K82" s="184" t="s">
        <v>613</v>
      </c>
    </row>
    <row r="83" spans="1:12" ht="12.75" customHeight="1">
      <c r="A83" s="200">
        <v>74</v>
      </c>
      <c r="B83" s="470">
        <v>42870</v>
      </c>
      <c r="C83" s="296">
        <v>652179</v>
      </c>
      <c r="D83" s="296" t="s">
        <v>176</v>
      </c>
      <c r="E83" s="184" t="s">
        <v>612</v>
      </c>
      <c r="G83" s="184" t="s">
        <v>604</v>
      </c>
      <c r="I83" s="471">
        <v>18244.419999999998</v>
      </c>
      <c r="J83" s="349">
        <f t="shared" si="2"/>
        <v>33936.290000000015</v>
      </c>
      <c r="K83" s="184" t="s">
        <v>613</v>
      </c>
    </row>
    <row r="84" spans="1:12" ht="12.75" customHeight="1">
      <c r="A84" s="200">
        <v>75</v>
      </c>
      <c r="B84" s="470">
        <v>42870</v>
      </c>
      <c r="C84" s="296">
        <v>652278</v>
      </c>
      <c r="D84" s="296" t="s">
        <v>176</v>
      </c>
      <c r="E84" s="184" t="s">
        <v>612</v>
      </c>
      <c r="G84" s="184" t="s">
        <v>26514</v>
      </c>
      <c r="I84" s="471">
        <v>2331.4699999999998</v>
      </c>
      <c r="J84" s="349">
        <f t="shared" si="2"/>
        <v>36267.760000000017</v>
      </c>
      <c r="K84" s="184" t="s">
        <v>613</v>
      </c>
    </row>
    <row r="85" spans="1:12" ht="12.75" customHeight="1">
      <c r="A85" s="200">
        <v>76</v>
      </c>
      <c r="B85" s="470">
        <v>42870</v>
      </c>
      <c r="C85" s="296">
        <v>3169064</v>
      </c>
      <c r="D85" s="296" t="s">
        <v>176</v>
      </c>
      <c r="E85" s="184" t="s">
        <v>612</v>
      </c>
      <c r="G85" s="184" t="s">
        <v>605</v>
      </c>
      <c r="I85" s="471">
        <v>581.70000000000005</v>
      </c>
      <c r="J85" s="349">
        <f t="shared" si="2"/>
        <v>36849.460000000014</v>
      </c>
      <c r="K85" s="184" t="s">
        <v>613</v>
      </c>
    </row>
    <row r="86" spans="1:12" ht="12.75" customHeight="1">
      <c r="A86" s="200">
        <v>77</v>
      </c>
      <c r="B86" s="470">
        <v>42870</v>
      </c>
      <c r="C86" s="296">
        <v>6065160</v>
      </c>
      <c r="D86" s="296" t="s">
        <v>176</v>
      </c>
      <c r="E86" s="184" t="s">
        <v>612</v>
      </c>
      <c r="G86" s="184" t="s">
        <v>606</v>
      </c>
      <c r="I86" s="471">
        <v>15089.7</v>
      </c>
      <c r="J86" s="349">
        <f t="shared" si="2"/>
        <v>51939.160000000018</v>
      </c>
      <c r="K86" s="184" t="s">
        <v>613</v>
      </c>
    </row>
    <row r="87" spans="1:12" ht="12.75" customHeight="1">
      <c r="A87" s="200">
        <v>78</v>
      </c>
      <c r="B87" s="470">
        <v>42870</v>
      </c>
      <c r="C87" s="296">
        <v>6065160</v>
      </c>
      <c r="D87" s="296" t="s">
        <v>176</v>
      </c>
      <c r="E87" s="184" t="s">
        <v>612</v>
      </c>
      <c r="G87" s="184" t="s">
        <v>606</v>
      </c>
      <c r="I87" s="471">
        <v>40963.870000000003</v>
      </c>
      <c r="J87" s="349">
        <f t="shared" si="2"/>
        <v>92903.030000000028</v>
      </c>
      <c r="K87" s="184" t="s">
        <v>613</v>
      </c>
    </row>
    <row r="88" spans="1:12" ht="12.75" customHeight="1">
      <c r="A88" s="200">
        <v>79</v>
      </c>
      <c r="B88" s="470">
        <v>42870</v>
      </c>
      <c r="C88" s="296">
        <v>6440579</v>
      </c>
      <c r="D88" s="296" t="s">
        <v>176</v>
      </c>
      <c r="E88" s="184" t="s">
        <v>612</v>
      </c>
      <c r="G88" s="184" t="s">
        <v>607</v>
      </c>
      <c r="I88" s="471">
        <v>8692.7900000000009</v>
      </c>
      <c r="J88" s="349">
        <f t="shared" si="2"/>
        <v>101595.82000000004</v>
      </c>
      <c r="K88" s="184" t="s">
        <v>613</v>
      </c>
    </row>
    <row r="89" spans="1:12" ht="12.75" customHeight="1">
      <c r="A89" s="200">
        <v>80</v>
      </c>
      <c r="B89" s="470">
        <v>42870</v>
      </c>
      <c r="C89" s="296">
        <v>6676313</v>
      </c>
      <c r="D89" s="296" t="s">
        <v>176</v>
      </c>
      <c r="E89" s="184" t="s">
        <v>612</v>
      </c>
      <c r="G89" s="184" t="s">
        <v>632</v>
      </c>
      <c r="I89" s="471">
        <v>67083.460000000006</v>
      </c>
      <c r="J89" s="349">
        <f t="shared" si="2"/>
        <v>168679.28000000003</v>
      </c>
      <c r="K89" s="184" t="s">
        <v>613</v>
      </c>
    </row>
    <row r="90" spans="1:12" ht="12.75" customHeight="1">
      <c r="A90" s="200">
        <v>81</v>
      </c>
      <c r="B90" s="470">
        <v>42870</v>
      </c>
      <c r="C90" s="296">
        <v>6676339</v>
      </c>
      <c r="D90" s="296" t="s">
        <v>176</v>
      </c>
      <c r="E90" s="184" t="s">
        <v>612</v>
      </c>
      <c r="G90" s="184" t="s">
        <v>608</v>
      </c>
      <c r="I90" s="471">
        <v>10676.31</v>
      </c>
      <c r="J90" s="349">
        <f t="shared" si="2"/>
        <v>179355.59000000003</v>
      </c>
      <c r="K90" s="184" t="s">
        <v>613</v>
      </c>
    </row>
    <row r="91" spans="1:12" ht="12.75" customHeight="1">
      <c r="A91" s="200">
        <v>82</v>
      </c>
      <c r="B91" s="470">
        <v>42870</v>
      </c>
      <c r="C91" s="296">
        <v>6690058</v>
      </c>
      <c r="D91" s="296" t="s">
        <v>176</v>
      </c>
      <c r="E91" s="184" t="s">
        <v>612</v>
      </c>
      <c r="G91" s="184" t="s">
        <v>6685</v>
      </c>
      <c r="I91" s="471">
        <v>1887.12</v>
      </c>
      <c r="J91" s="349">
        <f t="shared" si="2"/>
        <v>181242.71000000002</v>
      </c>
      <c r="K91" s="184" t="s">
        <v>613</v>
      </c>
    </row>
    <row r="92" spans="1:12" ht="12.75" customHeight="1">
      <c r="A92" s="200">
        <v>83</v>
      </c>
      <c r="B92" s="470">
        <v>42870</v>
      </c>
      <c r="C92" s="296">
        <v>6691585</v>
      </c>
      <c r="D92" s="296" t="s">
        <v>176</v>
      </c>
      <c r="E92" s="184" t="s">
        <v>612</v>
      </c>
      <c r="G92" s="184" t="s">
        <v>609</v>
      </c>
      <c r="I92" s="471">
        <v>150947.70000000001</v>
      </c>
      <c r="J92" s="349">
        <f t="shared" si="2"/>
        <v>332190.41000000003</v>
      </c>
      <c r="K92" s="184" t="s">
        <v>613</v>
      </c>
    </row>
    <row r="93" spans="1:12" ht="12.75" customHeight="1">
      <c r="A93" s="200">
        <v>84</v>
      </c>
      <c r="B93" s="470">
        <v>42870</v>
      </c>
      <c r="C93" s="296">
        <v>2136264734</v>
      </c>
      <c r="D93" s="520" t="s">
        <v>180</v>
      </c>
      <c r="E93" s="479" t="s">
        <v>177</v>
      </c>
      <c r="F93" s="686"/>
      <c r="G93" s="479" t="s">
        <v>26508</v>
      </c>
      <c r="H93" s="686"/>
      <c r="I93" s="522">
        <v>330000</v>
      </c>
      <c r="J93" s="1">
        <f>J92-I93</f>
        <v>2190.4100000000326</v>
      </c>
      <c r="K93" s="734" t="s">
        <v>26508</v>
      </c>
      <c r="L93" s="479" t="s">
        <v>26515</v>
      </c>
    </row>
    <row r="94" spans="1:12" ht="12.75" customHeight="1">
      <c r="A94" s="200">
        <v>85</v>
      </c>
      <c r="B94" s="470">
        <v>42871</v>
      </c>
      <c r="C94" s="296">
        <v>6065160</v>
      </c>
      <c r="D94" s="296" t="s">
        <v>176</v>
      </c>
      <c r="E94" s="184" t="s">
        <v>612</v>
      </c>
      <c r="G94" s="184" t="s">
        <v>606</v>
      </c>
      <c r="I94" s="471">
        <v>38214.230000000003</v>
      </c>
      <c r="J94" s="349">
        <f>J93+I94</f>
        <v>40404.640000000036</v>
      </c>
      <c r="K94" s="184" t="s">
        <v>613</v>
      </c>
    </row>
    <row r="95" spans="1:12" ht="12.75" customHeight="1">
      <c r="A95" s="200">
        <v>86</v>
      </c>
      <c r="B95" s="470">
        <v>42871</v>
      </c>
      <c r="C95" s="296">
        <v>6065160</v>
      </c>
      <c r="D95" s="296" t="s">
        <v>176</v>
      </c>
      <c r="E95" s="184" t="s">
        <v>612</v>
      </c>
      <c r="G95" s="184" t="s">
        <v>606</v>
      </c>
      <c r="I95" s="471">
        <v>93669.26</v>
      </c>
      <c r="J95" s="349">
        <f t="shared" ref="J95:J99" si="3">J94+I95</f>
        <v>134073.90000000002</v>
      </c>
      <c r="K95" s="184" t="s">
        <v>613</v>
      </c>
    </row>
    <row r="96" spans="1:12" ht="12.75" customHeight="1">
      <c r="A96" s="200">
        <v>87</v>
      </c>
      <c r="B96" s="470">
        <v>42871</v>
      </c>
      <c r="C96" s="296">
        <v>6691585</v>
      </c>
      <c r="D96" s="296" t="s">
        <v>176</v>
      </c>
      <c r="E96" s="184" t="s">
        <v>612</v>
      </c>
      <c r="G96" s="184" t="s">
        <v>609</v>
      </c>
      <c r="I96" s="471">
        <v>48331.05</v>
      </c>
      <c r="J96" s="349">
        <f t="shared" si="3"/>
        <v>182404.95</v>
      </c>
      <c r="K96" s="184" t="s">
        <v>613</v>
      </c>
    </row>
    <row r="97" spans="1:12" ht="12.75" customHeight="1">
      <c r="A97" s="200">
        <v>88</v>
      </c>
      <c r="B97" s="470">
        <v>42871</v>
      </c>
      <c r="C97" s="296">
        <v>652179</v>
      </c>
      <c r="D97" s="296" t="s">
        <v>176</v>
      </c>
      <c r="E97" s="184" t="s">
        <v>612</v>
      </c>
      <c r="G97" s="184" t="s">
        <v>604</v>
      </c>
      <c r="I97" s="471">
        <v>7593.11</v>
      </c>
      <c r="J97" s="349">
        <f t="shared" si="3"/>
        <v>189998.06</v>
      </c>
      <c r="K97" s="184" t="s">
        <v>613</v>
      </c>
    </row>
    <row r="98" spans="1:12" ht="12.75" customHeight="1">
      <c r="A98" s="200">
        <v>89</v>
      </c>
      <c r="B98" s="470">
        <v>42871</v>
      </c>
      <c r="C98" s="296">
        <v>3169064</v>
      </c>
      <c r="D98" s="296" t="s">
        <v>176</v>
      </c>
      <c r="E98" s="184" t="s">
        <v>612</v>
      </c>
      <c r="G98" s="184" t="s">
        <v>605</v>
      </c>
      <c r="I98" s="471">
        <v>164.39</v>
      </c>
      <c r="J98" s="349">
        <f t="shared" si="3"/>
        <v>190162.45</v>
      </c>
      <c r="K98" s="184" t="s">
        <v>613</v>
      </c>
    </row>
    <row r="99" spans="1:12" ht="12.75" customHeight="1">
      <c r="A99" s="200">
        <v>90</v>
      </c>
      <c r="B99" s="470">
        <v>42871</v>
      </c>
      <c r="C99" s="296">
        <v>427721</v>
      </c>
      <c r="D99" s="296" t="s">
        <v>176</v>
      </c>
      <c r="E99" s="184" t="s">
        <v>612</v>
      </c>
      <c r="G99" s="184" t="s">
        <v>603</v>
      </c>
      <c r="I99" s="471">
        <v>4381.7</v>
      </c>
      <c r="J99" s="349">
        <f t="shared" si="3"/>
        <v>194544.15000000002</v>
      </c>
      <c r="K99" s="184" t="s">
        <v>613</v>
      </c>
    </row>
    <row r="100" spans="1:12" ht="12.75" customHeight="1">
      <c r="A100" s="200">
        <v>91</v>
      </c>
      <c r="B100" s="470">
        <v>42871</v>
      </c>
      <c r="C100" s="296">
        <v>6137007004</v>
      </c>
      <c r="D100" s="520" t="s">
        <v>180</v>
      </c>
      <c r="E100" s="479" t="s">
        <v>177</v>
      </c>
      <c r="F100" s="686"/>
      <c r="G100" s="479" t="s">
        <v>26511</v>
      </c>
      <c r="H100" s="686"/>
      <c r="I100" s="522">
        <v>192000</v>
      </c>
      <c r="J100" s="1">
        <f>J99-I100</f>
        <v>2544.1500000000233</v>
      </c>
      <c r="K100" s="734" t="s">
        <v>26511</v>
      </c>
      <c r="L100" s="479" t="s">
        <v>26516</v>
      </c>
    </row>
    <row r="101" spans="1:12" ht="12.75" customHeight="1">
      <c r="A101" s="200">
        <v>92</v>
      </c>
      <c r="B101" s="470">
        <v>42872</v>
      </c>
      <c r="C101" s="296">
        <v>6690058</v>
      </c>
      <c r="D101" s="296" t="s">
        <v>176</v>
      </c>
      <c r="E101" s="184" t="s">
        <v>612</v>
      </c>
      <c r="G101" s="184" t="s">
        <v>6685</v>
      </c>
      <c r="I101" s="471">
        <v>583.05999999999995</v>
      </c>
      <c r="J101" s="349">
        <f>J100+I101</f>
        <v>3127.2100000000232</v>
      </c>
      <c r="K101" s="184" t="s">
        <v>613</v>
      </c>
    </row>
    <row r="102" spans="1:12" ht="12.75" customHeight="1">
      <c r="A102" s="200">
        <v>93</v>
      </c>
      <c r="B102" s="470">
        <v>42872</v>
      </c>
      <c r="C102" s="296">
        <v>6691585</v>
      </c>
      <c r="D102" s="296" t="s">
        <v>176</v>
      </c>
      <c r="E102" s="184" t="s">
        <v>612</v>
      </c>
      <c r="G102" s="184" t="s">
        <v>609</v>
      </c>
      <c r="I102" s="471">
        <v>82310.149999999994</v>
      </c>
      <c r="J102" s="349">
        <f t="shared" ref="J102:J107" si="4">J101+I102</f>
        <v>85437.360000000015</v>
      </c>
      <c r="K102" s="184" t="s">
        <v>613</v>
      </c>
    </row>
    <row r="103" spans="1:12" ht="12.75" customHeight="1">
      <c r="A103" s="200">
        <v>94</v>
      </c>
      <c r="B103" s="470">
        <v>42872</v>
      </c>
      <c r="C103" s="296">
        <v>652179</v>
      </c>
      <c r="D103" s="296" t="s">
        <v>176</v>
      </c>
      <c r="E103" s="184" t="s">
        <v>612</v>
      </c>
      <c r="G103" s="184" t="s">
        <v>604</v>
      </c>
      <c r="I103" s="471">
        <v>6516.09</v>
      </c>
      <c r="J103" s="349">
        <f t="shared" si="4"/>
        <v>91953.450000000012</v>
      </c>
      <c r="K103" s="184" t="s">
        <v>613</v>
      </c>
    </row>
    <row r="104" spans="1:12" ht="12.75" customHeight="1">
      <c r="A104" s="200">
        <v>95</v>
      </c>
      <c r="B104" s="470">
        <v>42872</v>
      </c>
      <c r="C104" s="296">
        <v>427721</v>
      </c>
      <c r="D104" s="296" t="s">
        <v>176</v>
      </c>
      <c r="E104" s="184" t="s">
        <v>612</v>
      </c>
      <c r="G104" s="184" t="s">
        <v>603</v>
      </c>
      <c r="I104" s="471">
        <v>2549.0100000000002</v>
      </c>
      <c r="J104" s="349">
        <f t="shared" si="4"/>
        <v>94502.46</v>
      </c>
      <c r="K104" s="184" t="s">
        <v>613</v>
      </c>
    </row>
    <row r="105" spans="1:12" ht="12.75" customHeight="1">
      <c r="A105" s="200">
        <v>96</v>
      </c>
      <c r="B105" s="470">
        <v>42872</v>
      </c>
      <c r="C105" s="296">
        <v>6676339</v>
      </c>
      <c r="D105" s="296" t="s">
        <v>176</v>
      </c>
      <c r="E105" s="184" t="s">
        <v>612</v>
      </c>
      <c r="G105" s="184" t="s">
        <v>608</v>
      </c>
      <c r="I105" s="471">
        <v>7359.16</v>
      </c>
      <c r="J105" s="349">
        <f t="shared" si="4"/>
        <v>101861.62000000001</v>
      </c>
      <c r="K105" s="184" t="s">
        <v>613</v>
      </c>
    </row>
    <row r="106" spans="1:12" ht="12.75" customHeight="1">
      <c r="A106" s="200">
        <v>97</v>
      </c>
      <c r="B106" s="470">
        <v>42872</v>
      </c>
      <c r="C106" s="296">
        <v>427697</v>
      </c>
      <c r="D106" s="296" t="s">
        <v>176</v>
      </c>
      <c r="E106" s="184" t="s">
        <v>612</v>
      </c>
      <c r="G106" s="184" t="s">
        <v>26513</v>
      </c>
      <c r="I106" s="471">
        <v>1975.15</v>
      </c>
      <c r="J106" s="349">
        <f t="shared" si="4"/>
        <v>103836.77</v>
      </c>
      <c r="K106" s="184" t="s">
        <v>613</v>
      </c>
    </row>
    <row r="107" spans="1:12" ht="12.75" customHeight="1">
      <c r="A107" s="200">
        <v>98</v>
      </c>
      <c r="B107" s="470">
        <v>42872</v>
      </c>
      <c r="C107" s="296">
        <v>6065160</v>
      </c>
      <c r="D107" s="296" t="s">
        <v>176</v>
      </c>
      <c r="E107" s="184" t="s">
        <v>612</v>
      </c>
      <c r="G107" s="184" t="s">
        <v>606</v>
      </c>
      <c r="I107" s="471">
        <v>9096.1299999999992</v>
      </c>
      <c r="J107" s="349">
        <f t="shared" si="4"/>
        <v>112932.90000000001</v>
      </c>
      <c r="K107" s="184" t="s">
        <v>613</v>
      </c>
    </row>
    <row r="108" spans="1:12" ht="12.75" customHeight="1">
      <c r="A108" s="200">
        <v>99</v>
      </c>
      <c r="B108" s="470">
        <v>42872</v>
      </c>
      <c r="C108" s="296">
        <v>4138312859</v>
      </c>
      <c r="D108" s="520" t="s">
        <v>180</v>
      </c>
      <c r="E108" s="479" t="s">
        <v>177</v>
      </c>
      <c r="F108" s="686"/>
      <c r="G108" s="479" t="s">
        <v>33628</v>
      </c>
      <c r="H108" s="686"/>
      <c r="I108" s="522">
        <v>110000</v>
      </c>
      <c r="J108" s="1">
        <f>J107-I108</f>
        <v>2932.9000000000087</v>
      </c>
      <c r="K108" s="734" t="s">
        <v>33628</v>
      </c>
      <c r="L108" s="734" t="s">
        <v>33629</v>
      </c>
    </row>
    <row r="109" spans="1:12" ht="12.75" customHeight="1">
      <c r="A109" s="200">
        <v>100</v>
      </c>
      <c r="B109" s="470">
        <v>42873</v>
      </c>
      <c r="C109" s="296">
        <v>652179</v>
      </c>
      <c r="D109" s="296" t="s">
        <v>176</v>
      </c>
      <c r="E109" s="184" t="s">
        <v>612</v>
      </c>
      <c r="G109" s="184" t="s">
        <v>604</v>
      </c>
      <c r="I109" s="471">
        <v>10664.64</v>
      </c>
      <c r="J109" s="349">
        <f>J108+I109</f>
        <v>13597.540000000008</v>
      </c>
      <c r="K109" s="184" t="s">
        <v>613</v>
      </c>
    </row>
    <row r="110" spans="1:12" ht="12.75" customHeight="1">
      <c r="A110" s="200">
        <v>101</v>
      </c>
      <c r="B110" s="470">
        <v>42873</v>
      </c>
      <c r="C110" s="296">
        <v>6065160</v>
      </c>
      <c r="D110" s="296" t="s">
        <v>176</v>
      </c>
      <c r="E110" s="184" t="s">
        <v>612</v>
      </c>
      <c r="G110" s="184" t="s">
        <v>606</v>
      </c>
      <c r="I110" s="471">
        <v>34387.81</v>
      </c>
      <c r="J110" s="349">
        <f t="shared" ref="J110:J134" si="5">J109+I110</f>
        <v>47985.350000000006</v>
      </c>
      <c r="K110" s="184" t="s">
        <v>613</v>
      </c>
    </row>
    <row r="111" spans="1:12" ht="12.75" customHeight="1">
      <c r="A111" s="200">
        <v>102</v>
      </c>
      <c r="B111" s="470">
        <v>42873</v>
      </c>
      <c r="C111" s="296">
        <v>3169064</v>
      </c>
      <c r="D111" s="296" t="s">
        <v>176</v>
      </c>
      <c r="E111" s="184" t="s">
        <v>612</v>
      </c>
      <c r="G111" s="184" t="s">
        <v>605</v>
      </c>
      <c r="I111" s="471">
        <v>542.79</v>
      </c>
      <c r="J111" s="349">
        <f t="shared" si="5"/>
        <v>48528.140000000007</v>
      </c>
      <c r="K111" s="184" t="s">
        <v>613</v>
      </c>
    </row>
    <row r="112" spans="1:12" ht="12.75" customHeight="1">
      <c r="A112" s="200">
        <v>103</v>
      </c>
      <c r="B112" s="470">
        <v>42873</v>
      </c>
      <c r="C112" s="296">
        <v>427721</v>
      </c>
      <c r="D112" s="296" t="s">
        <v>176</v>
      </c>
      <c r="E112" s="184" t="s">
        <v>612</v>
      </c>
      <c r="G112" s="184" t="s">
        <v>603</v>
      </c>
      <c r="I112" s="471">
        <v>2239.83</v>
      </c>
      <c r="J112" s="349">
        <f t="shared" si="5"/>
        <v>50767.970000000008</v>
      </c>
      <c r="K112" s="184" t="s">
        <v>613</v>
      </c>
    </row>
    <row r="113" spans="1:12" ht="12.75" customHeight="1">
      <c r="A113" s="200">
        <v>104</v>
      </c>
      <c r="B113" s="470">
        <v>42873</v>
      </c>
      <c r="C113" s="296">
        <v>427580</v>
      </c>
      <c r="D113" s="296" t="s">
        <v>176</v>
      </c>
      <c r="E113" s="184" t="s">
        <v>612</v>
      </c>
      <c r="G113" s="184" t="s">
        <v>659</v>
      </c>
      <c r="I113" s="471">
        <v>2214.0500000000002</v>
      </c>
      <c r="J113" s="349">
        <f t="shared" si="5"/>
        <v>52982.020000000011</v>
      </c>
      <c r="K113" s="184" t="s">
        <v>613</v>
      </c>
    </row>
    <row r="114" spans="1:12" ht="12.75" customHeight="1">
      <c r="A114" s="200">
        <v>105</v>
      </c>
      <c r="B114" s="470">
        <v>42873</v>
      </c>
      <c r="C114" s="296">
        <v>6691585</v>
      </c>
      <c r="D114" s="296" t="s">
        <v>176</v>
      </c>
      <c r="E114" s="184" t="s">
        <v>612</v>
      </c>
      <c r="G114" s="184" t="s">
        <v>609</v>
      </c>
      <c r="I114" s="471">
        <v>84683.17</v>
      </c>
      <c r="J114" s="349">
        <f t="shared" si="5"/>
        <v>137665.19</v>
      </c>
      <c r="K114" s="184" t="s">
        <v>613</v>
      </c>
    </row>
    <row r="115" spans="1:12" ht="12.75" customHeight="1">
      <c r="A115" s="200">
        <v>106</v>
      </c>
      <c r="B115" s="470">
        <v>42873</v>
      </c>
      <c r="C115" s="296">
        <v>6065160</v>
      </c>
      <c r="D115" s="296" t="s">
        <v>176</v>
      </c>
      <c r="E115" s="184" t="s">
        <v>612</v>
      </c>
      <c r="G115" s="184" t="s">
        <v>606</v>
      </c>
      <c r="I115" s="471">
        <v>47416.15</v>
      </c>
      <c r="J115" s="349">
        <f t="shared" si="5"/>
        <v>185081.34</v>
      </c>
      <c r="K115" s="184" t="s">
        <v>613</v>
      </c>
    </row>
    <row r="116" spans="1:12" ht="12.75" customHeight="1">
      <c r="A116" s="200">
        <v>107</v>
      </c>
      <c r="B116" s="470">
        <v>42873</v>
      </c>
      <c r="C116" s="296">
        <v>4139403335</v>
      </c>
      <c r="D116" s="520" t="s">
        <v>180</v>
      </c>
      <c r="E116" s="479" t="s">
        <v>177</v>
      </c>
      <c r="F116" s="686"/>
      <c r="G116" s="479" t="s">
        <v>37372</v>
      </c>
      <c r="H116" s="686"/>
      <c r="I116" s="522">
        <v>183000</v>
      </c>
      <c r="J116" s="1">
        <f>J115-I116</f>
        <v>2081.3399999999965</v>
      </c>
      <c r="K116" s="734" t="s">
        <v>37372</v>
      </c>
      <c r="L116" s="734" t="s">
        <v>37373</v>
      </c>
    </row>
    <row r="117" spans="1:12" ht="12.75" customHeight="1">
      <c r="A117" s="200">
        <v>108</v>
      </c>
      <c r="B117" s="470">
        <v>42874</v>
      </c>
      <c r="C117" s="296">
        <v>427721</v>
      </c>
      <c r="D117" s="296" t="s">
        <v>176</v>
      </c>
      <c r="E117" s="184" t="s">
        <v>612</v>
      </c>
      <c r="G117" s="184" t="s">
        <v>603</v>
      </c>
      <c r="I117" s="471">
        <v>2764.86</v>
      </c>
      <c r="J117" s="349">
        <f t="shared" si="5"/>
        <v>4846.1999999999971</v>
      </c>
      <c r="K117" s="184" t="s">
        <v>613</v>
      </c>
    </row>
    <row r="118" spans="1:12" ht="12.75" customHeight="1">
      <c r="A118" s="200">
        <v>109</v>
      </c>
      <c r="B118" s="470">
        <v>42874</v>
      </c>
      <c r="C118" s="296">
        <v>3169064</v>
      </c>
      <c r="D118" s="296" t="s">
        <v>176</v>
      </c>
      <c r="E118" s="184" t="s">
        <v>612</v>
      </c>
      <c r="G118" s="184" t="s">
        <v>605</v>
      </c>
      <c r="I118" s="471">
        <v>2870.55</v>
      </c>
      <c r="J118" s="349">
        <f t="shared" si="5"/>
        <v>7716.7499999999973</v>
      </c>
      <c r="K118" s="184" t="s">
        <v>613</v>
      </c>
    </row>
    <row r="119" spans="1:12" ht="12.75" customHeight="1">
      <c r="A119" s="200">
        <v>110</v>
      </c>
      <c r="B119" s="470">
        <v>42874</v>
      </c>
      <c r="C119" s="296">
        <v>652179</v>
      </c>
      <c r="D119" s="296" t="s">
        <v>176</v>
      </c>
      <c r="E119" s="184" t="s">
        <v>612</v>
      </c>
      <c r="G119" s="184" t="s">
        <v>604</v>
      </c>
      <c r="I119" s="471">
        <v>8278.33</v>
      </c>
      <c r="J119" s="349">
        <f t="shared" si="5"/>
        <v>15995.079999999998</v>
      </c>
      <c r="K119" s="184" t="s">
        <v>613</v>
      </c>
    </row>
    <row r="120" spans="1:12" ht="12.75" customHeight="1">
      <c r="A120" s="200">
        <v>111</v>
      </c>
      <c r="B120" s="470">
        <v>42874</v>
      </c>
      <c r="C120" s="296">
        <v>6065160</v>
      </c>
      <c r="D120" s="296" t="s">
        <v>176</v>
      </c>
      <c r="E120" s="184" t="s">
        <v>612</v>
      </c>
      <c r="G120" s="184" t="s">
        <v>606</v>
      </c>
      <c r="I120" s="471">
        <v>11576.46</v>
      </c>
      <c r="J120" s="349">
        <f t="shared" si="5"/>
        <v>27571.539999999997</v>
      </c>
      <c r="K120" s="184" t="s">
        <v>613</v>
      </c>
    </row>
    <row r="121" spans="1:12" ht="12.75" customHeight="1">
      <c r="A121" s="200">
        <v>112</v>
      </c>
      <c r="B121" s="470">
        <v>42874</v>
      </c>
      <c r="C121" s="296">
        <v>6065160</v>
      </c>
      <c r="D121" s="296" t="s">
        <v>176</v>
      </c>
      <c r="E121" s="184" t="s">
        <v>612</v>
      </c>
      <c r="G121" s="184" t="s">
        <v>606</v>
      </c>
      <c r="I121" s="471">
        <v>13580.98</v>
      </c>
      <c r="J121" s="349">
        <f t="shared" si="5"/>
        <v>41152.519999999997</v>
      </c>
      <c r="K121" s="184" t="s">
        <v>613</v>
      </c>
    </row>
    <row r="122" spans="1:12" ht="12.75" customHeight="1">
      <c r="A122" s="200">
        <v>113</v>
      </c>
      <c r="B122" s="470">
        <v>42874</v>
      </c>
      <c r="C122" s="296">
        <v>6691585</v>
      </c>
      <c r="D122" s="296" t="s">
        <v>176</v>
      </c>
      <c r="E122" s="184" t="s">
        <v>612</v>
      </c>
      <c r="G122" s="184" t="s">
        <v>609</v>
      </c>
      <c r="I122" s="471">
        <v>44069.65</v>
      </c>
      <c r="J122" s="349">
        <f t="shared" si="5"/>
        <v>85222.17</v>
      </c>
      <c r="K122" s="184" t="s">
        <v>613</v>
      </c>
    </row>
    <row r="123" spans="1:12" ht="12.75" customHeight="1">
      <c r="A123" s="200">
        <v>114</v>
      </c>
      <c r="B123" s="470">
        <v>42874</v>
      </c>
      <c r="C123" s="296">
        <v>6140619515</v>
      </c>
      <c r="D123" s="520" t="s">
        <v>180</v>
      </c>
      <c r="E123" s="479" t="s">
        <v>177</v>
      </c>
      <c r="F123" s="686"/>
      <c r="G123" s="479" t="s">
        <v>37372</v>
      </c>
      <c r="H123" s="686"/>
      <c r="I123" s="522">
        <v>83000</v>
      </c>
      <c r="J123" s="1">
        <f>J122-I123</f>
        <v>2222.1699999999983</v>
      </c>
      <c r="K123" s="479" t="s">
        <v>39837</v>
      </c>
      <c r="L123" s="479" t="s">
        <v>39838</v>
      </c>
    </row>
    <row r="124" spans="1:12" ht="12.75" customHeight="1">
      <c r="A124" s="200">
        <v>115</v>
      </c>
      <c r="B124" s="470">
        <v>42877</v>
      </c>
      <c r="C124" s="296">
        <v>3169064</v>
      </c>
      <c r="D124" s="296" t="s">
        <v>176</v>
      </c>
      <c r="E124" s="184" t="s">
        <v>612</v>
      </c>
      <c r="G124" s="184" t="s">
        <v>605</v>
      </c>
      <c r="I124" s="471">
        <v>187.73</v>
      </c>
      <c r="J124" s="349">
        <f t="shared" si="5"/>
        <v>2409.8999999999983</v>
      </c>
      <c r="K124" s="184" t="s">
        <v>613</v>
      </c>
    </row>
    <row r="125" spans="1:12" ht="12.75" customHeight="1">
      <c r="A125" s="200">
        <v>116</v>
      </c>
      <c r="B125" s="470">
        <v>42877</v>
      </c>
      <c r="C125" s="296">
        <v>427697</v>
      </c>
      <c r="D125" s="296" t="s">
        <v>176</v>
      </c>
      <c r="E125" s="184" t="s">
        <v>612</v>
      </c>
      <c r="G125" s="184" t="s">
        <v>26513</v>
      </c>
      <c r="I125" s="471">
        <v>291.82</v>
      </c>
      <c r="J125" s="349">
        <f t="shared" si="5"/>
        <v>2701.7199999999984</v>
      </c>
      <c r="K125" s="184" t="s">
        <v>613</v>
      </c>
    </row>
    <row r="126" spans="1:12" ht="12.75" customHeight="1">
      <c r="A126" s="200">
        <v>117</v>
      </c>
      <c r="B126" s="470">
        <v>42877</v>
      </c>
      <c r="C126" s="296">
        <v>6690058</v>
      </c>
      <c r="D126" s="296" t="s">
        <v>176</v>
      </c>
      <c r="E126" s="184" t="s">
        <v>612</v>
      </c>
      <c r="G126" s="184" t="s">
        <v>6685</v>
      </c>
      <c r="I126" s="471">
        <v>488.51</v>
      </c>
      <c r="J126" s="349">
        <f t="shared" si="5"/>
        <v>3190.2299999999987</v>
      </c>
      <c r="K126" s="184" t="s">
        <v>613</v>
      </c>
    </row>
    <row r="127" spans="1:12" ht="12.75" customHeight="1">
      <c r="A127" s="200">
        <v>118</v>
      </c>
      <c r="B127" s="470">
        <v>42877</v>
      </c>
      <c r="C127" s="296">
        <v>427747</v>
      </c>
      <c r="D127" s="296" t="s">
        <v>176</v>
      </c>
      <c r="E127" s="184" t="s">
        <v>612</v>
      </c>
      <c r="G127" s="184" t="s">
        <v>43862</v>
      </c>
      <c r="I127" s="471">
        <v>787.91</v>
      </c>
      <c r="J127" s="349">
        <f t="shared" si="5"/>
        <v>3978.1399999999985</v>
      </c>
      <c r="K127" s="184" t="s">
        <v>613</v>
      </c>
    </row>
    <row r="128" spans="1:12" ht="12.75" customHeight="1">
      <c r="A128" s="200">
        <v>119</v>
      </c>
      <c r="B128" s="470">
        <v>42877</v>
      </c>
      <c r="C128" s="296">
        <v>427721</v>
      </c>
      <c r="D128" s="296" t="s">
        <v>176</v>
      </c>
      <c r="E128" s="184" t="s">
        <v>612</v>
      </c>
      <c r="G128" s="184" t="s">
        <v>603</v>
      </c>
      <c r="I128" s="471">
        <v>4723.82</v>
      </c>
      <c r="J128" s="349">
        <f t="shared" si="5"/>
        <v>8701.9599999999991</v>
      </c>
      <c r="K128" s="184" t="s">
        <v>613</v>
      </c>
    </row>
    <row r="129" spans="1:12" ht="12.75" customHeight="1">
      <c r="A129" s="200">
        <v>120</v>
      </c>
      <c r="B129" s="470">
        <v>42877</v>
      </c>
      <c r="C129" s="296">
        <v>427580</v>
      </c>
      <c r="D129" s="296" t="s">
        <v>176</v>
      </c>
      <c r="E129" s="184" t="s">
        <v>612</v>
      </c>
      <c r="G129" s="184" t="s">
        <v>659</v>
      </c>
      <c r="I129" s="471">
        <v>5318.26</v>
      </c>
      <c r="J129" s="349">
        <f t="shared" si="5"/>
        <v>14020.22</v>
      </c>
      <c r="K129" s="184" t="s">
        <v>613</v>
      </c>
    </row>
    <row r="130" spans="1:12" ht="12.75" customHeight="1">
      <c r="A130" s="200">
        <v>121</v>
      </c>
      <c r="B130" s="470">
        <v>42877</v>
      </c>
      <c r="C130" s="296">
        <v>652179</v>
      </c>
      <c r="D130" s="296" t="s">
        <v>176</v>
      </c>
      <c r="E130" s="184" t="s">
        <v>612</v>
      </c>
      <c r="G130" s="184" t="s">
        <v>604</v>
      </c>
      <c r="I130" s="471">
        <v>27714.44</v>
      </c>
      <c r="J130" s="349">
        <f t="shared" si="5"/>
        <v>41734.659999999996</v>
      </c>
      <c r="K130" s="184" t="s">
        <v>613</v>
      </c>
    </row>
    <row r="131" spans="1:12" ht="12.75" customHeight="1">
      <c r="A131" s="200">
        <v>122</v>
      </c>
      <c r="B131" s="470">
        <v>42877</v>
      </c>
      <c r="C131" s="296">
        <v>6065160</v>
      </c>
      <c r="D131" s="296" t="s">
        <v>176</v>
      </c>
      <c r="E131" s="184" t="s">
        <v>612</v>
      </c>
      <c r="G131" s="184" t="s">
        <v>606</v>
      </c>
      <c r="I131" s="471">
        <v>29543.54</v>
      </c>
      <c r="J131" s="349">
        <f t="shared" si="5"/>
        <v>71278.2</v>
      </c>
      <c r="K131" s="184" t="s">
        <v>613</v>
      </c>
    </row>
    <row r="132" spans="1:12" ht="12.75" customHeight="1">
      <c r="A132" s="200">
        <v>123</v>
      </c>
      <c r="B132" s="470">
        <v>42877</v>
      </c>
      <c r="C132" s="296">
        <v>6065160</v>
      </c>
      <c r="D132" s="296" t="s">
        <v>176</v>
      </c>
      <c r="E132" s="184" t="s">
        <v>612</v>
      </c>
      <c r="G132" s="184" t="s">
        <v>606</v>
      </c>
      <c r="I132" s="471">
        <v>50196.07</v>
      </c>
      <c r="J132" s="349">
        <f t="shared" si="5"/>
        <v>121474.26999999999</v>
      </c>
      <c r="K132" s="184" t="s">
        <v>613</v>
      </c>
    </row>
    <row r="133" spans="1:12" ht="12.75" customHeight="1">
      <c r="A133" s="200">
        <v>124</v>
      </c>
      <c r="B133" s="470">
        <v>42877</v>
      </c>
      <c r="C133" s="296">
        <v>6676313</v>
      </c>
      <c r="D133" s="296" t="s">
        <v>176</v>
      </c>
      <c r="E133" s="184" t="s">
        <v>612</v>
      </c>
      <c r="G133" s="184" t="s">
        <v>632</v>
      </c>
      <c r="I133" s="471">
        <v>86854.34</v>
      </c>
      <c r="J133" s="349">
        <f t="shared" si="5"/>
        <v>208328.61</v>
      </c>
      <c r="K133" s="184" t="s">
        <v>613</v>
      </c>
    </row>
    <row r="134" spans="1:12" ht="12.75" customHeight="1">
      <c r="A134" s="200">
        <v>125</v>
      </c>
      <c r="B134" s="470">
        <v>42877</v>
      </c>
      <c r="C134" s="296">
        <v>6691585</v>
      </c>
      <c r="D134" s="296" t="s">
        <v>176</v>
      </c>
      <c r="E134" s="184" t="s">
        <v>612</v>
      </c>
      <c r="G134" s="184" t="s">
        <v>609</v>
      </c>
      <c r="I134" s="471">
        <v>138103.32</v>
      </c>
      <c r="J134" s="349">
        <f t="shared" si="5"/>
        <v>346431.93</v>
      </c>
      <c r="K134" s="184" t="s">
        <v>613</v>
      </c>
    </row>
    <row r="135" spans="1:12" ht="12.75" customHeight="1">
      <c r="A135" s="200">
        <v>126</v>
      </c>
      <c r="B135" s="470">
        <v>42877</v>
      </c>
      <c r="C135" s="296">
        <v>1143014614</v>
      </c>
      <c r="D135" s="520" t="s">
        <v>180</v>
      </c>
      <c r="E135" s="479" t="s">
        <v>177</v>
      </c>
      <c r="F135" s="686"/>
      <c r="G135" s="479" t="s">
        <v>37372</v>
      </c>
      <c r="H135" s="686"/>
      <c r="I135" s="522">
        <v>344000</v>
      </c>
      <c r="J135" s="1">
        <f>J134-I135</f>
        <v>2431.929999999993</v>
      </c>
      <c r="K135" s="184" t="s">
        <v>43863</v>
      </c>
      <c r="L135" s="184" t="s">
        <v>43864</v>
      </c>
    </row>
    <row r="136" spans="1:12" ht="12.75" customHeight="1"/>
    <row r="137" spans="1:12" ht="12.75" customHeight="1"/>
    <row r="138" spans="1:12" ht="12.75" customHeight="1"/>
    <row r="139" spans="1:12" ht="12.75" customHeight="1"/>
    <row r="140" spans="1:12" ht="12.75" customHeight="1"/>
    <row r="141" spans="1:12" ht="12.75" customHeight="1"/>
    <row r="142" spans="1:12" ht="12.75" customHeight="1"/>
    <row r="143" spans="1:12" ht="12.75" customHeight="1"/>
    <row r="144" spans="1:12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</sheetData>
  <sortState ref="B64:K69">
    <sortCondition ref="I64:I69"/>
  </sortState>
  <mergeCells count="1">
    <mergeCell ref="C7:E7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2:K79"/>
  <sheetViews>
    <sheetView zoomScaleNormal="100" workbookViewId="0">
      <pane ySplit="6" topLeftCell="A60" activePane="bottomLeft" state="frozen"/>
      <selection pane="bottomLeft" activeCell="B72" sqref="B72"/>
    </sheetView>
  </sheetViews>
  <sheetFormatPr baseColWidth="10" defaultColWidth="11.44140625" defaultRowHeight="13.2"/>
  <cols>
    <col min="1" max="1" width="6.5546875" style="73" customWidth="1"/>
    <col min="2" max="2" width="11.44140625" style="288"/>
    <col min="3" max="3" width="13.5546875" style="288" customWidth="1"/>
    <col min="4" max="4" width="11.44140625" style="97"/>
    <col min="5" max="5" width="36" style="288" customWidth="1"/>
    <col min="6" max="6" width="11.44140625" style="288"/>
    <col min="7" max="7" width="14.5546875" style="288" bestFit="1" customWidth="1"/>
    <col min="8" max="8" width="13.5546875" style="288" customWidth="1"/>
    <col min="9" max="9" width="28.88671875" style="288" customWidth="1"/>
    <col min="10" max="10" width="21.109375" style="500" customWidth="1"/>
    <col min="11" max="16384" width="11.44140625" style="288"/>
  </cols>
  <sheetData>
    <row r="2" spans="1:10" ht="30" customHeight="1">
      <c r="A2" s="375"/>
      <c r="B2" s="356"/>
      <c r="C2" s="356"/>
      <c r="D2" s="916"/>
      <c r="E2" s="916"/>
      <c r="F2" s="916"/>
      <c r="G2" s="916"/>
      <c r="H2" s="916"/>
      <c r="I2" s="354"/>
    </row>
    <row r="3" spans="1:10" ht="14.4">
      <c r="A3" s="236"/>
      <c r="B3" s="376"/>
      <c r="C3" s="377"/>
      <c r="D3" s="357"/>
      <c r="E3" s="354"/>
      <c r="F3" s="378"/>
      <c r="G3" s="358"/>
      <c r="H3" s="917" t="s">
        <v>13</v>
      </c>
      <c r="I3" s="917"/>
    </row>
    <row r="4" spans="1:10" ht="14.4">
      <c r="A4" s="237"/>
      <c r="B4" s="157"/>
      <c r="C4" s="181" t="s">
        <v>110</v>
      </c>
      <c r="D4" s="359"/>
      <c r="E4" s="360"/>
      <c r="F4" s="379"/>
      <c r="G4" s="380"/>
      <c r="H4" s="918" t="s">
        <v>111</v>
      </c>
      <c r="I4" s="918"/>
    </row>
    <row r="5" spans="1:10" ht="17.399999999999999">
      <c r="A5" s="238"/>
      <c r="B5" s="381"/>
      <c r="C5" s="382"/>
      <c r="D5" s="432"/>
      <c r="E5" s="326"/>
      <c r="F5" s="915" t="s">
        <v>713</v>
      </c>
      <c r="G5" s="915"/>
      <c r="H5" s="915"/>
      <c r="I5" s="205"/>
    </row>
    <row r="6" spans="1:10" ht="14.4">
      <c r="A6" s="238"/>
      <c r="B6" s="381"/>
      <c r="C6" s="382"/>
      <c r="D6" s="364"/>
      <c r="E6" s="919" t="s">
        <v>39</v>
      </c>
      <c r="F6" s="919"/>
      <c r="G6" s="203"/>
      <c r="H6" s="287">
        <v>2240.81</v>
      </c>
      <c r="I6" s="383"/>
    </row>
    <row r="7" spans="1:10">
      <c r="B7" s="97"/>
      <c r="C7" s="97"/>
      <c r="H7" s="281"/>
    </row>
    <row r="8" spans="1:10" ht="12.75" customHeight="1">
      <c r="A8" s="73">
        <v>1</v>
      </c>
      <c r="B8" s="470">
        <v>42857</v>
      </c>
      <c r="C8" s="296">
        <v>6123056994</v>
      </c>
      <c r="D8" s="296" t="s">
        <v>176</v>
      </c>
      <c r="E8" s="477" t="s">
        <v>177</v>
      </c>
      <c r="F8" s="477"/>
      <c r="G8" s="478">
        <v>463000</v>
      </c>
      <c r="H8" s="349">
        <f>H6+G8</f>
        <v>465240.81</v>
      </c>
      <c r="I8" s="523" t="s">
        <v>610</v>
      </c>
      <c r="J8" s="523" t="s">
        <v>614</v>
      </c>
    </row>
    <row r="9" spans="1:10" ht="12.75" customHeight="1">
      <c r="A9" s="73">
        <v>2</v>
      </c>
      <c r="B9" s="470">
        <v>42857</v>
      </c>
      <c r="C9" s="296">
        <v>6950933</v>
      </c>
      <c r="D9" s="520" t="s">
        <v>180</v>
      </c>
      <c r="E9" s="408" t="s">
        <v>330</v>
      </c>
      <c r="F9" s="408"/>
      <c r="G9" s="409">
        <v>463001.94</v>
      </c>
      <c r="H9" s="295">
        <f>H8-G9</f>
        <v>2238.8699999999953</v>
      </c>
    </row>
    <row r="10" spans="1:10" ht="12.75" customHeight="1">
      <c r="A10" s="73">
        <v>3</v>
      </c>
      <c r="B10" s="470">
        <v>42857</v>
      </c>
      <c r="C10" s="296">
        <v>10048148</v>
      </c>
      <c r="D10" s="296" t="s">
        <v>176</v>
      </c>
      <c r="E10" s="184" t="s">
        <v>1729</v>
      </c>
      <c r="F10" s="348"/>
      <c r="G10" s="471">
        <v>81476</v>
      </c>
      <c r="H10" s="295">
        <f>H9+G10</f>
        <v>83714.87</v>
      </c>
      <c r="I10" s="311" t="s">
        <v>26478</v>
      </c>
      <c r="J10" s="311">
        <v>171483</v>
      </c>
    </row>
    <row r="11" spans="1:10" ht="12.75" customHeight="1">
      <c r="A11" s="73">
        <v>4</v>
      </c>
      <c r="B11" s="470">
        <v>42858</v>
      </c>
      <c r="C11" s="296">
        <v>1124234128</v>
      </c>
      <c r="D11" s="296" t="s">
        <v>176</v>
      </c>
      <c r="E11" s="477" t="s">
        <v>177</v>
      </c>
      <c r="F11" s="477"/>
      <c r="G11" s="478">
        <v>215000</v>
      </c>
      <c r="H11" s="349">
        <f>H10+G11</f>
        <v>298714.87</v>
      </c>
      <c r="I11" s="479" t="s">
        <v>1727</v>
      </c>
      <c r="J11" s="479" t="s">
        <v>1730</v>
      </c>
    </row>
    <row r="12" spans="1:10" ht="12.75" customHeight="1">
      <c r="A12" s="73">
        <v>5</v>
      </c>
      <c r="B12" s="470">
        <v>42858</v>
      </c>
      <c r="C12" s="296">
        <v>195742</v>
      </c>
      <c r="D12" s="520" t="s">
        <v>180</v>
      </c>
      <c r="E12" s="408" t="s">
        <v>330</v>
      </c>
      <c r="F12" s="408"/>
      <c r="G12" s="409">
        <v>294940.03999999998</v>
      </c>
      <c r="H12" s="295">
        <f>H11-G12</f>
        <v>3774.8300000000163</v>
      </c>
      <c r="I12" s="348"/>
      <c r="J12" s="501"/>
    </row>
    <row r="13" spans="1:10" ht="12.75" customHeight="1">
      <c r="A13" s="73">
        <v>6</v>
      </c>
      <c r="B13" s="585">
        <v>42858</v>
      </c>
      <c r="C13" s="586">
        <v>5027062867</v>
      </c>
      <c r="D13" s="586" t="s">
        <v>176</v>
      </c>
      <c r="E13" s="587" t="s">
        <v>178</v>
      </c>
      <c r="F13" s="348"/>
      <c r="G13" s="588">
        <v>218</v>
      </c>
      <c r="H13" s="295">
        <f t="shared" ref="H13:H15" si="0">H12+G13</f>
        <v>3992.8300000000163</v>
      </c>
      <c r="I13" s="724" t="s">
        <v>26480</v>
      </c>
      <c r="J13" s="502"/>
    </row>
    <row r="14" spans="1:10" ht="12.75" customHeight="1">
      <c r="A14" s="73">
        <v>7</v>
      </c>
      <c r="B14" s="585">
        <v>42858</v>
      </c>
      <c r="C14" s="586">
        <v>5027063477</v>
      </c>
      <c r="D14" s="586" t="s">
        <v>176</v>
      </c>
      <c r="E14" s="587" t="s">
        <v>178</v>
      </c>
      <c r="G14" s="588">
        <v>195</v>
      </c>
      <c r="H14" s="295">
        <f t="shared" si="0"/>
        <v>4187.8300000000163</v>
      </c>
      <c r="I14" s="724" t="s">
        <v>26480</v>
      </c>
    </row>
    <row r="15" spans="1:10" ht="12.75" customHeight="1">
      <c r="A15" s="73">
        <v>8</v>
      </c>
      <c r="B15" s="585">
        <v>42858</v>
      </c>
      <c r="C15" s="586">
        <v>5027063881</v>
      </c>
      <c r="D15" s="586" t="s">
        <v>176</v>
      </c>
      <c r="E15" s="587" t="s">
        <v>178</v>
      </c>
      <c r="G15" s="588">
        <v>344</v>
      </c>
      <c r="H15" s="295">
        <f t="shared" si="0"/>
        <v>4531.8300000000163</v>
      </c>
      <c r="I15" s="724" t="s">
        <v>26480</v>
      </c>
    </row>
    <row r="16" spans="1:10" ht="12.75" customHeight="1">
      <c r="A16" s="73">
        <v>9</v>
      </c>
      <c r="B16" s="585">
        <v>42859</v>
      </c>
      <c r="C16" s="586">
        <v>1125352772</v>
      </c>
      <c r="D16" s="296" t="s">
        <v>176</v>
      </c>
      <c r="E16" s="477" t="s">
        <v>177</v>
      </c>
      <c r="F16" s="477"/>
      <c r="G16" s="478">
        <v>155000</v>
      </c>
      <c r="H16" s="349">
        <f>H15+G16</f>
        <v>159531.83000000002</v>
      </c>
      <c r="I16" s="589" t="s">
        <v>6641</v>
      </c>
      <c r="J16" s="589" t="s">
        <v>6643</v>
      </c>
    </row>
    <row r="17" spans="1:10" ht="12.75" customHeight="1">
      <c r="A17" s="73">
        <v>10</v>
      </c>
      <c r="B17" s="585">
        <v>42859</v>
      </c>
      <c r="C17" s="586">
        <v>5158857</v>
      </c>
      <c r="D17" s="520" t="s">
        <v>180</v>
      </c>
      <c r="E17" s="408" t="s">
        <v>330</v>
      </c>
      <c r="F17" s="408"/>
      <c r="G17" s="409">
        <v>157905.98000000001</v>
      </c>
      <c r="H17" s="295">
        <f>H16-G17</f>
        <v>1625.8500000000058</v>
      </c>
    </row>
    <row r="18" spans="1:10">
      <c r="A18" s="73">
        <v>11</v>
      </c>
      <c r="B18" s="470">
        <v>42859</v>
      </c>
      <c r="C18" s="296">
        <v>502369406</v>
      </c>
      <c r="D18" s="296" t="s">
        <v>176</v>
      </c>
      <c r="E18" s="184" t="s">
        <v>178</v>
      </c>
      <c r="G18" s="471">
        <v>1871.1</v>
      </c>
      <c r="H18" s="295">
        <f t="shared" ref="H18:H19" si="1">H17+G18</f>
        <v>3496.9500000000057</v>
      </c>
      <c r="I18" s="311" t="s">
        <v>26479</v>
      </c>
      <c r="J18" s="311">
        <v>502369406</v>
      </c>
    </row>
    <row r="19" spans="1:10">
      <c r="A19" s="73">
        <v>12</v>
      </c>
      <c r="B19" s="470">
        <v>42859</v>
      </c>
      <c r="C19" s="296">
        <v>79536835</v>
      </c>
      <c r="D19" s="296" t="s">
        <v>176</v>
      </c>
      <c r="E19" s="184" t="s">
        <v>6689</v>
      </c>
      <c r="G19" s="471">
        <v>2.52</v>
      </c>
      <c r="H19" s="295">
        <f t="shared" si="1"/>
        <v>3499.4700000000057</v>
      </c>
    </row>
    <row r="20" spans="1:10" ht="14.4">
      <c r="A20" s="73">
        <v>13</v>
      </c>
      <c r="B20" s="470">
        <v>42860</v>
      </c>
      <c r="C20" s="296">
        <v>1126465266</v>
      </c>
      <c r="D20" s="296" t="s">
        <v>176</v>
      </c>
      <c r="E20" s="477" t="s">
        <v>177</v>
      </c>
      <c r="F20" s="477"/>
      <c r="G20" s="478">
        <v>199000</v>
      </c>
      <c r="H20" s="349">
        <f>H19+G20</f>
        <v>202499.47</v>
      </c>
      <c r="I20" s="479" t="s">
        <v>6687</v>
      </c>
      <c r="J20" s="479" t="s">
        <v>6690</v>
      </c>
    </row>
    <row r="21" spans="1:10">
      <c r="A21" s="73">
        <v>14</v>
      </c>
      <c r="B21" s="470">
        <v>42860</v>
      </c>
      <c r="C21" s="296">
        <v>120601</v>
      </c>
      <c r="D21" s="520" t="s">
        <v>180</v>
      </c>
      <c r="E21" s="408" t="s">
        <v>330</v>
      </c>
      <c r="F21" s="408"/>
      <c r="G21" s="409">
        <v>201230.42</v>
      </c>
      <c r="H21" s="295">
        <f>H20-G21</f>
        <v>1269.0499999999884</v>
      </c>
    </row>
    <row r="22" spans="1:10">
      <c r="A22" s="73">
        <v>15</v>
      </c>
      <c r="B22" s="470">
        <v>42860</v>
      </c>
      <c r="C22" s="296">
        <v>406915</v>
      </c>
      <c r="D22" s="97" t="s">
        <v>176</v>
      </c>
      <c r="E22" s="184" t="s">
        <v>178</v>
      </c>
      <c r="G22" s="471">
        <v>405</v>
      </c>
      <c r="H22" s="295">
        <f t="shared" ref="H22:H26" si="2">H21+G22</f>
        <v>1674.0499999999884</v>
      </c>
      <c r="I22" s="719" t="s">
        <v>198</v>
      </c>
    </row>
    <row r="23" spans="1:10">
      <c r="A23" s="73">
        <v>16</v>
      </c>
      <c r="B23" s="470">
        <v>42860</v>
      </c>
      <c r="C23" s="296">
        <v>502364450</v>
      </c>
      <c r="D23" s="97" t="s">
        <v>176</v>
      </c>
      <c r="E23" s="184" t="s">
        <v>178</v>
      </c>
      <c r="G23" s="471">
        <v>6961.5</v>
      </c>
      <c r="H23" s="295">
        <f t="shared" si="2"/>
        <v>8635.5499999999884</v>
      </c>
      <c r="I23" s="311" t="s">
        <v>26479</v>
      </c>
      <c r="J23" s="311">
        <v>502364450</v>
      </c>
    </row>
    <row r="24" spans="1:10">
      <c r="A24" s="73">
        <v>17</v>
      </c>
      <c r="B24" s="470">
        <v>42860</v>
      </c>
      <c r="C24" s="296">
        <v>5026835446</v>
      </c>
      <c r="D24" s="97" t="s">
        <v>176</v>
      </c>
      <c r="E24" s="184" t="s">
        <v>178</v>
      </c>
      <c r="G24" s="471">
        <v>402</v>
      </c>
      <c r="H24" s="295">
        <f t="shared" si="2"/>
        <v>9037.5499999999884</v>
      </c>
      <c r="I24" s="724" t="s">
        <v>26480</v>
      </c>
    </row>
    <row r="25" spans="1:10">
      <c r="A25" s="73">
        <v>18</v>
      </c>
      <c r="B25" s="470">
        <v>42860</v>
      </c>
      <c r="C25" s="296">
        <v>5027063956</v>
      </c>
      <c r="D25" s="97" t="s">
        <v>176</v>
      </c>
      <c r="E25" s="184" t="s">
        <v>178</v>
      </c>
      <c r="G25" s="471">
        <v>338</v>
      </c>
      <c r="H25" s="295">
        <f t="shared" si="2"/>
        <v>9375.5499999999884</v>
      </c>
      <c r="I25" s="724" t="s">
        <v>26480</v>
      </c>
    </row>
    <row r="26" spans="1:10">
      <c r="A26" s="73">
        <v>19</v>
      </c>
      <c r="B26" s="470">
        <v>42860</v>
      </c>
      <c r="C26" s="296">
        <v>5027065993</v>
      </c>
      <c r="D26" s="97" t="s">
        <v>176</v>
      </c>
      <c r="E26" s="184" t="s">
        <v>178</v>
      </c>
      <c r="G26" s="471">
        <v>217</v>
      </c>
      <c r="H26" s="295">
        <f t="shared" si="2"/>
        <v>9592.5499999999884</v>
      </c>
      <c r="I26" s="724" t="s">
        <v>26480</v>
      </c>
    </row>
    <row r="27" spans="1:10" ht="14.4">
      <c r="A27" s="73">
        <v>20</v>
      </c>
      <c r="B27" s="470">
        <v>42863</v>
      </c>
      <c r="C27" s="296">
        <v>6129203894</v>
      </c>
      <c r="D27" s="296" t="s">
        <v>176</v>
      </c>
      <c r="E27" s="477" t="s">
        <v>177</v>
      </c>
      <c r="F27" s="477"/>
      <c r="G27" s="478">
        <v>255000</v>
      </c>
      <c r="H27" s="349">
        <f>H26+G27</f>
        <v>264592.55</v>
      </c>
      <c r="I27" s="479" t="s">
        <v>12071</v>
      </c>
      <c r="J27" s="479" t="s">
        <v>12072</v>
      </c>
    </row>
    <row r="28" spans="1:10">
      <c r="A28" s="73">
        <v>21</v>
      </c>
      <c r="B28" s="470">
        <v>42863</v>
      </c>
      <c r="C28" s="296">
        <v>5798262</v>
      </c>
      <c r="D28" s="520" t="s">
        <v>180</v>
      </c>
      <c r="E28" s="408" t="s">
        <v>330</v>
      </c>
      <c r="F28" s="408"/>
      <c r="G28" s="409">
        <v>262243.58</v>
      </c>
      <c r="H28" s="295">
        <f>H27-G28</f>
        <v>2348.9699999999721</v>
      </c>
    </row>
    <row r="29" spans="1:10">
      <c r="A29" s="73">
        <v>22</v>
      </c>
      <c r="B29" s="470">
        <v>42863</v>
      </c>
      <c r="C29" s="296">
        <v>502300120</v>
      </c>
      <c r="D29" s="296" t="s">
        <v>176</v>
      </c>
      <c r="E29" s="184" t="s">
        <v>178</v>
      </c>
      <c r="G29" s="471">
        <v>999.18</v>
      </c>
      <c r="H29" s="295">
        <f t="shared" ref="H29:H37" si="3">H28+G29</f>
        <v>3348.1499999999719</v>
      </c>
    </row>
    <row r="30" spans="1:10">
      <c r="A30" s="73">
        <v>23</v>
      </c>
      <c r="B30" s="470">
        <v>42863</v>
      </c>
      <c r="C30" s="296">
        <v>502306956</v>
      </c>
      <c r="D30" s="296" t="s">
        <v>176</v>
      </c>
      <c r="E30" s="184" t="s">
        <v>178</v>
      </c>
      <c r="G30" s="471">
        <v>400</v>
      </c>
      <c r="H30" s="295">
        <f t="shared" si="3"/>
        <v>3748.1499999999719</v>
      </c>
    </row>
    <row r="31" spans="1:10">
      <c r="A31" s="73">
        <v>24</v>
      </c>
      <c r="B31" s="470">
        <v>42863</v>
      </c>
      <c r="C31" s="296">
        <v>5026293919</v>
      </c>
      <c r="D31" s="296" t="s">
        <v>176</v>
      </c>
      <c r="E31" s="184" t="s">
        <v>178</v>
      </c>
      <c r="G31" s="471">
        <v>356</v>
      </c>
      <c r="H31" s="295">
        <f t="shared" si="3"/>
        <v>4104.1499999999724</v>
      </c>
      <c r="I31" s="724" t="s">
        <v>26480</v>
      </c>
    </row>
    <row r="32" spans="1:10">
      <c r="A32" s="73">
        <v>25</v>
      </c>
      <c r="B32" s="470">
        <v>42863</v>
      </c>
      <c r="C32" s="296">
        <v>5027062644</v>
      </c>
      <c r="D32" s="296" t="s">
        <v>176</v>
      </c>
      <c r="E32" s="184" t="s">
        <v>178</v>
      </c>
      <c r="G32" s="471">
        <v>386</v>
      </c>
      <c r="H32" s="295">
        <f t="shared" si="3"/>
        <v>4490.1499999999724</v>
      </c>
      <c r="I32" s="724" t="s">
        <v>26480</v>
      </c>
    </row>
    <row r="33" spans="1:10">
      <c r="A33" s="73">
        <v>26</v>
      </c>
      <c r="B33" s="470">
        <v>42863</v>
      </c>
      <c r="C33" s="296">
        <v>5027062768</v>
      </c>
      <c r="D33" s="296" t="s">
        <v>176</v>
      </c>
      <c r="E33" s="184" t="s">
        <v>178</v>
      </c>
      <c r="G33" s="471">
        <v>489</v>
      </c>
      <c r="H33" s="295">
        <f t="shared" si="3"/>
        <v>4979.1499999999724</v>
      </c>
      <c r="I33" s="724" t="s">
        <v>26480</v>
      </c>
    </row>
    <row r="34" spans="1:10">
      <c r="A34" s="73">
        <v>27</v>
      </c>
      <c r="B34" s="470">
        <v>42863</v>
      </c>
      <c r="C34" s="296">
        <v>5027062859</v>
      </c>
      <c r="D34" s="296" t="s">
        <v>176</v>
      </c>
      <c r="E34" s="184" t="s">
        <v>178</v>
      </c>
      <c r="G34" s="471">
        <v>342</v>
      </c>
      <c r="H34" s="295">
        <f t="shared" si="3"/>
        <v>5321.1499999999724</v>
      </c>
      <c r="I34" s="724" t="s">
        <v>26480</v>
      </c>
    </row>
    <row r="35" spans="1:10">
      <c r="A35" s="73">
        <v>28</v>
      </c>
      <c r="B35" s="470">
        <v>42863</v>
      </c>
      <c r="C35" s="296">
        <v>5027063535</v>
      </c>
      <c r="D35" s="296" t="s">
        <v>176</v>
      </c>
      <c r="E35" s="184" t="s">
        <v>178</v>
      </c>
      <c r="G35" s="471">
        <v>345</v>
      </c>
      <c r="H35" s="295">
        <f t="shared" si="3"/>
        <v>5666.1499999999724</v>
      </c>
      <c r="I35" s="724" t="s">
        <v>26480</v>
      </c>
    </row>
    <row r="36" spans="1:10">
      <c r="A36" s="73">
        <v>29</v>
      </c>
      <c r="B36" s="470">
        <v>42863</v>
      </c>
      <c r="C36" s="296">
        <v>5027065605</v>
      </c>
      <c r="D36" s="296" t="s">
        <v>176</v>
      </c>
      <c r="E36" s="184" t="s">
        <v>178</v>
      </c>
      <c r="G36" s="471">
        <v>511</v>
      </c>
      <c r="H36" s="295">
        <f t="shared" si="3"/>
        <v>6177.1499999999724</v>
      </c>
      <c r="I36" s="724" t="s">
        <v>26480</v>
      </c>
    </row>
    <row r="37" spans="1:10">
      <c r="A37" s="73">
        <v>30</v>
      </c>
      <c r="B37" s="470">
        <v>42863</v>
      </c>
      <c r="C37" s="296">
        <v>5027065738</v>
      </c>
      <c r="D37" s="296" t="s">
        <v>176</v>
      </c>
      <c r="E37" s="184" t="s">
        <v>178</v>
      </c>
      <c r="G37" s="471">
        <v>94</v>
      </c>
      <c r="H37" s="295">
        <f t="shared" si="3"/>
        <v>6271.1499999999724</v>
      </c>
      <c r="I37" s="724" t="s">
        <v>26480</v>
      </c>
    </row>
    <row r="38" spans="1:10" ht="14.4">
      <c r="A38" s="73">
        <v>31</v>
      </c>
      <c r="B38" s="470">
        <v>42864</v>
      </c>
      <c r="C38" s="296">
        <v>4130075219</v>
      </c>
      <c r="D38" s="296" t="s">
        <v>176</v>
      </c>
      <c r="E38" s="477" t="s">
        <v>177</v>
      </c>
      <c r="F38" s="477"/>
      <c r="G38" s="478">
        <v>138000</v>
      </c>
      <c r="H38" s="349">
        <f>H37+G38</f>
        <v>144271.14999999997</v>
      </c>
      <c r="I38" s="479" t="s">
        <v>18196</v>
      </c>
      <c r="J38" s="479" t="s">
        <v>18198</v>
      </c>
    </row>
    <row r="39" spans="1:10">
      <c r="A39" s="73">
        <v>32</v>
      </c>
      <c r="B39" s="470">
        <v>42864</v>
      </c>
      <c r="C39" s="296">
        <v>202793</v>
      </c>
      <c r="D39" s="520" t="s">
        <v>180</v>
      </c>
      <c r="E39" s="408" t="s">
        <v>330</v>
      </c>
      <c r="F39" s="408"/>
      <c r="G39" s="409">
        <v>142828.74</v>
      </c>
      <c r="H39" s="295">
        <f>H38-G39</f>
        <v>1442.4099999999744</v>
      </c>
    </row>
    <row r="40" spans="1:10">
      <c r="A40" s="73">
        <v>33</v>
      </c>
      <c r="B40" s="470">
        <v>42864</v>
      </c>
      <c r="C40" s="296">
        <v>5023704504</v>
      </c>
      <c r="D40" s="296" t="s">
        <v>176</v>
      </c>
      <c r="E40" s="184" t="s">
        <v>178</v>
      </c>
      <c r="G40" s="471">
        <v>479</v>
      </c>
      <c r="H40" s="295">
        <f t="shared" ref="H40:H41" si="4">H39+G40</f>
        <v>1921.4099999999744</v>
      </c>
      <c r="I40" s="724" t="s">
        <v>26480</v>
      </c>
    </row>
    <row r="41" spans="1:10">
      <c r="A41" s="73">
        <v>34</v>
      </c>
      <c r="B41" s="470">
        <v>42864</v>
      </c>
      <c r="C41" s="296">
        <v>5027063527</v>
      </c>
      <c r="D41" s="296" t="s">
        <v>176</v>
      </c>
      <c r="E41" s="184" t="s">
        <v>178</v>
      </c>
      <c r="G41" s="471">
        <v>997</v>
      </c>
      <c r="H41" s="295">
        <f t="shared" si="4"/>
        <v>2918.4099999999744</v>
      </c>
      <c r="I41" s="724" t="s">
        <v>26480</v>
      </c>
    </row>
    <row r="42" spans="1:10" ht="14.4">
      <c r="A42" s="73">
        <v>35</v>
      </c>
      <c r="B42" s="470">
        <v>42865</v>
      </c>
      <c r="C42" s="296">
        <v>2131269536</v>
      </c>
      <c r="D42" s="296" t="s">
        <v>176</v>
      </c>
      <c r="E42" s="477" t="s">
        <v>177</v>
      </c>
      <c r="F42" s="477"/>
      <c r="G42" s="478">
        <v>133000</v>
      </c>
      <c r="H42" s="349">
        <f>H41+G42</f>
        <v>135918.40999999997</v>
      </c>
      <c r="I42" s="479" t="s">
        <v>20794</v>
      </c>
      <c r="J42" s="479" t="s">
        <v>20796</v>
      </c>
    </row>
    <row r="43" spans="1:10">
      <c r="A43" s="73">
        <v>36</v>
      </c>
      <c r="B43" s="470">
        <v>42865</v>
      </c>
      <c r="C43" s="296">
        <v>5253687</v>
      </c>
      <c r="D43" s="520" t="s">
        <v>180</v>
      </c>
      <c r="E43" s="408" t="s">
        <v>330</v>
      </c>
      <c r="F43" s="408"/>
      <c r="G43" s="409">
        <v>132803.35999999999</v>
      </c>
      <c r="H43" s="295">
        <f>H42-G43</f>
        <v>3115.0499999999884</v>
      </c>
    </row>
    <row r="44" spans="1:10">
      <c r="A44" s="73">
        <v>37</v>
      </c>
      <c r="B44" s="470">
        <v>42865</v>
      </c>
      <c r="C44" s="296">
        <v>79536835</v>
      </c>
      <c r="D44" s="296" t="s">
        <v>176</v>
      </c>
      <c r="E44" s="184" t="s">
        <v>6689</v>
      </c>
      <c r="G44" s="471">
        <v>1.8</v>
      </c>
      <c r="H44" s="295">
        <f t="shared" ref="H44" si="5">H43+G44</f>
        <v>3116.8499999999885</v>
      </c>
    </row>
    <row r="45" spans="1:10" ht="14.4">
      <c r="A45" s="73">
        <v>38</v>
      </c>
      <c r="B45" s="470">
        <v>42866</v>
      </c>
      <c r="C45" s="296">
        <v>3132557052</v>
      </c>
      <c r="D45" s="296" t="s">
        <v>176</v>
      </c>
      <c r="E45" s="477" t="s">
        <v>177</v>
      </c>
      <c r="F45" s="477"/>
      <c r="G45" s="478">
        <v>99000</v>
      </c>
      <c r="H45" s="349">
        <f>H44+G45</f>
        <v>102116.84999999999</v>
      </c>
      <c r="I45" s="479" t="s">
        <v>23107</v>
      </c>
      <c r="J45" s="479" t="s">
        <v>23109</v>
      </c>
    </row>
    <row r="46" spans="1:10">
      <c r="A46" s="73">
        <v>39</v>
      </c>
      <c r="B46" s="470">
        <v>42866</v>
      </c>
      <c r="C46" s="296">
        <v>264605</v>
      </c>
      <c r="D46" s="520" t="s">
        <v>180</v>
      </c>
      <c r="E46" s="408" t="s">
        <v>330</v>
      </c>
      <c r="F46" s="408"/>
      <c r="G46" s="409">
        <v>99788.42</v>
      </c>
      <c r="H46" s="295">
        <f>H45-G46</f>
        <v>2328.429999999993</v>
      </c>
    </row>
    <row r="47" spans="1:10">
      <c r="A47" s="73">
        <v>40</v>
      </c>
      <c r="B47" s="470">
        <v>42866</v>
      </c>
      <c r="C47" s="296">
        <v>93592</v>
      </c>
      <c r="D47" s="296" t="s">
        <v>176</v>
      </c>
      <c r="E47" s="184" t="s">
        <v>25448</v>
      </c>
      <c r="G47" s="471">
        <v>17120</v>
      </c>
      <c r="H47" s="295">
        <f>H46+G47</f>
        <v>19448.429999999993</v>
      </c>
      <c r="I47" s="184" t="s">
        <v>25449</v>
      </c>
      <c r="J47" s="184">
        <v>93592</v>
      </c>
    </row>
    <row r="48" spans="1:10">
      <c r="A48" s="73">
        <v>41</v>
      </c>
      <c r="B48" s="470">
        <v>42867</v>
      </c>
      <c r="C48" s="296">
        <v>4133487011</v>
      </c>
      <c r="D48" s="296" t="s">
        <v>176</v>
      </c>
      <c r="E48" s="477" t="s">
        <v>177</v>
      </c>
      <c r="F48" s="477"/>
      <c r="G48" s="478">
        <v>113000</v>
      </c>
      <c r="H48" s="295">
        <f t="shared" ref="H48:H49" si="6">H47+G48</f>
        <v>132448.43</v>
      </c>
      <c r="I48" s="479" t="s">
        <v>25446</v>
      </c>
      <c r="J48" s="479" t="s">
        <v>25450</v>
      </c>
    </row>
    <row r="49" spans="1:11">
      <c r="A49" s="73">
        <v>42</v>
      </c>
      <c r="B49" s="470">
        <v>42867</v>
      </c>
      <c r="C49" s="296">
        <v>5027064616</v>
      </c>
      <c r="D49" s="296" t="s">
        <v>176</v>
      </c>
      <c r="E49" s="184" t="s">
        <v>178</v>
      </c>
      <c r="F49" s="98"/>
      <c r="G49" s="471">
        <v>344</v>
      </c>
      <c r="H49" s="295">
        <f t="shared" si="6"/>
        <v>132792.43</v>
      </c>
      <c r="I49" s="184"/>
      <c r="J49" s="86"/>
      <c r="K49" s="86"/>
    </row>
    <row r="50" spans="1:11">
      <c r="A50" s="73">
        <v>43</v>
      </c>
      <c r="B50" s="470">
        <v>42867</v>
      </c>
      <c r="C50" s="296"/>
      <c r="D50" s="520" t="s">
        <v>180</v>
      </c>
      <c r="E50" s="408" t="s">
        <v>26510</v>
      </c>
      <c r="F50" s="408"/>
      <c r="G50" s="409">
        <v>130769.65</v>
      </c>
      <c r="H50" s="733">
        <f>H49-G50</f>
        <v>2022.7799999999988</v>
      </c>
      <c r="I50" s="184"/>
      <c r="J50" s="86"/>
      <c r="K50" s="86"/>
    </row>
    <row r="51" spans="1:11">
      <c r="A51" s="73">
        <v>44</v>
      </c>
      <c r="B51" s="470">
        <v>42870</v>
      </c>
      <c r="C51" s="296">
        <v>2136264734</v>
      </c>
      <c r="D51" s="296" t="s">
        <v>176</v>
      </c>
      <c r="E51" s="477" t="s">
        <v>177</v>
      </c>
      <c r="F51" s="477"/>
      <c r="G51" s="478">
        <v>330000</v>
      </c>
      <c r="H51" s="295">
        <f>H50+G51</f>
        <v>332022.78000000003</v>
      </c>
      <c r="I51" s="479" t="s">
        <v>26508</v>
      </c>
      <c r="J51" s="479" t="s">
        <v>26509</v>
      </c>
    </row>
    <row r="52" spans="1:11">
      <c r="A52" s="73">
        <v>45</v>
      </c>
      <c r="B52" s="470">
        <v>42870</v>
      </c>
      <c r="C52" s="296">
        <v>5027064996</v>
      </c>
      <c r="D52" s="296" t="s">
        <v>176</v>
      </c>
      <c r="E52" s="184" t="s">
        <v>178</v>
      </c>
      <c r="F52" s="98"/>
      <c r="G52" s="471">
        <v>249</v>
      </c>
      <c r="H52" s="295">
        <f>H51+G52</f>
        <v>332271.78000000003</v>
      </c>
      <c r="I52" s="184"/>
      <c r="J52" s="86"/>
      <c r="K52" s="86"/>
    </row>
    <row r="53" spans="1:11">
      <c r="A53" s="73">
        <v>46</v>
      </c>
      <c r="B53" s="470">
        <v>42870</v>
      </c>
      <c r="C53" s="296"/>
      <c r="D53" s="520" t="s">
        <v>180</v>
      </c>
      <c r="E53" s="408" t="s">
        <v>26510</v>
      </c>
      <c r="F53" s="408"/>
      <c r="G53" s="409">
        <v>330241.74</v>
      </c>
      <c r="H53" s="295">
        <f>H52-G53</f>
        <v>2030.0400000000373</v>
      </c>
      <c r="I53" s="184"/>
      <c r="J53" s="86"/>
      <c r="K53" s="86"/>
    </row>
    <row r="54" spans="1:11">
      <c r="A54" s="73">
        <v>47</v>
      </c>
      <c r="B54" s="470">
        <v>42871</v>
      </c>
      <c r="C54" s="296">
        <v>6137007004</v>
      </c>
      <c r="D54" s="296" t="s">
        <v>176</v>
      </c>
      <c r="E54" s="477" t="s">
        <v>177</v>
      </c>
      <c r="F54" s="477"/>
      <c r="G54" s="478">
        <v>192000</v>
      </c>
      <c r="H54" s="295">
        <f>H53+G54</f>
        <v>194030.04000000004</v>
      </c>
      <c r="I54" s="479" t="s">
        <v>26511</v>
      </c>
      <c r="J54" s="479" t="s">
        <v>26512</v>
      </c>
    </row>
    <row r="55" spans="1:11">
      <c r="A55" s="73">
        <v>48</v>
      </c>
      <c r="B55" s="470">
        <v>42871</v>
      </c>
      <c r="C55" s="296"/>
      <c r="D55" s="296" t="s">
        <v>176</v>
      </c>
      <c r="E55" s="184" t="s">
        <v>33630</v>
      </c>
      <c r="F55" s="98"/>
      <c r="G55" s="471">
        <v>2218301.2599999998</v>
      </c>
      <c r="H55" s="295">
        <f>H54+G55</f>
        <v>2412331.2999999998</v>
      </c>
      <c r="I55" s="73"/>
      <c r="J55" s="470"/>
      <c r="K55" s="86"/>
    </row>
    <row r="56" spans="1:11">
      <c r="A56" s="73">
        <v>49</v>
      </c>
      <c r="B56" s="470">
        <v>42871</v>
      </c>
      <c r="C56" s="296">
        <v>160517</v>
      </c>
      <c r="D56" s="520" t="s">
        <v>180</v>
      </c>
      <c r="E56" s="413" t="s">
        <v>33631</v>
      </c>
      <c r="F56" s="510"/>
      <c r="G56" s="757">
        <v>5.8</v>
      </c>
      <c r="H56" s="295">
        <f>H55-G56</f>
        <v>2412325.5</v>
      </c>
      <c r="I56" s="758" t="s">
        <v>33632</v>
      </c>
      <c r="J56" s="470" t="s">
        <v>33633</v>
      </c>
      <c r="K56" s="86"/>
    </row>
    <row r="57" spans="1:11">
      <c r="A57" s="73">
        <v>50</v>
      </c>
      <c r="B57" s="470">
        <v>42871</v>
      </c>
      <c r="C57" s="296">
        <v>160517</v>
      </c>
      <c r="D57" s="520" t="s">
        <v>180</v>
      </c>
      <c r="E57" s="759" t="s">
        <v>33634</v>
      </c>
      <c r="F57" s="760"/>
      <c r="G57" s="761">
        <v>2410000</v>
      </c>
      <c r="H57" s="295">
        <f>H56-G57</f>
        <v>2325.5</v>
      </c>
      <c r="I57" s="762" t="s">
        <v>33635</v>
      </c>
      <c r="J57" s="763"/>
      <c r="K57" s="86"/>
    </row>
    <row r="58" spans="1:11">
      <c r="A58" s="73">
        <v>51</v>
      </c>
      <c r="B58" s="470">
        <v>42872</v>
      </c>
      <c r="C58" s="296">
        <v>4138312859</v>
      </c>
      <c r="D58" s="296" t="s">
        <v>176</v>
      </c>
      <c r="E58" s="477" t="s">
        <v>177</v>
      </c>
      <c r="F58" s="477"/>
      <c r="G58" s="478">
        <v>110000</v>
      </c>
      <c r="H58" s="295">
        <f>H57+G58</f>
        <v>112325.5</v>
      </c>
      <c r="I58" s="479" t="s">
        <v>33628</v>
      </c>
      <c r="J58" s="479" t="s">
        <v>33636</v>
      </c>
    </row>
    <row r="59" spans="1:11">
      <c r="A59" s="73">
        <v>52</v>
      </c>
      <c r="B59" s="470">
        <v>42872</v>
      </c>
      <c r="C59" s="296">
        <v>5027065639</v>
      </c>
      <c r="D59" s="296" t="s">
        <v>176</v>
      </c>
      <c r="E59" s="184" t="s">
        <v>178</v>
      </c>
      <c r="F59" s="98"/>
      <c r="G59" s="471">
        <v>394</v>
      </c>
      <c r="H59" s="733">
        <f>H58+G59</f>
        <v>112719.5</v>
      </c>
      <c r="I59" s="86"/>
      <c r="J59" s="86"/>
      <c r="K59" s="86"/>
    </row>
    <row r="60" spans="1:11">
      <c r="A60" s="73">
        <v>53</v>
      </c>
      <c r="B60" s="470">
        <v>42872</v>
      </c>
      <c r="C60" s="296"/>
      <c r="D60" s="520" t="s">
        <v>180</v>
      </c>
      <c r="E60" s="408" t="s">
        <v>26510</v>
      </c>
      <c r="F60" s="408"/>
      <c r="G60" s="409">
        <v>110001.2</v>
      </c>
      <c r="H60" s="733">
        <f>H59-G60</f>
        <v>2718.3000000000029</v>
      </c>
      <c r="I60" s="86"/>
      <c r="J60" s="86"/>
      <c r="K60" s="86"/>
    </row>
    <row r="61" spans="1:11">
      <c r="A61" s="73">
        <v>54</v>
      </c>
      <c r="B61" s="470">
        <v>42873</v>
      </c>
      <c r="C61" s="296">
        <v>4139403335</v>
      </c>
      <c r="D61" s="296" t="s">
        <v>176</v>
      </c>
      <c r="E61" s="477" t="s">
        <v>177</v>
      </c>
      <c r="F61" s="477"/>
      <c r="G61" s="478">
        <v>183000</v>
      </c>
      <c r="H61" s="733">
        <f>H60+G61</f>
        <v>185718.3</v>
      </c>
      <c r="I61" s="479" t="s">
        <v>37372</v>
      </c>
      <c r="J61" s="479" t="s">
        <v>37374</v>
      </c>
      <c r="K61" s="86"/>
    </row>
    <row r="62" spans="1:11">
      <c r="A62" s="73">
        <v>55</v>
      </c>
      <c r="B62" s="470">
        <v>42873</v>
      </c>
      <c r="C62" s="296">
        <v>5118030</v>
      </c>
      <c r="D62" s="520" t="s">
        <v>180</v>
      </c>
      <c r="E62" s="408" t="s">
        <v>330</v>
      </c>
      <c r="F62" s="408"/>
      <c r="G62" s="409">
        <v>183987.7</v>
      </c>
      <c r="H62" s="1">
        <f>H61-G62</f>
        <v>1730.5999999999767</v>
      </c>
      <c r="I62" s="86"/>
      <c r="J62" s="86"/>
      <c r="K62" s="86"/>
    </row>
    <row r="63" spans="1:11">
      <c r="A63" s="73">
        <v>56</v>
      </c>
      <c r="B63" s="470">
        <v>42873</v>
      </c>
      <c r="C63" s="296">
        <v>96119</v>
      </c>
      <c r="D63" s="296" t="s">
        <v>176</v>
      </c>
      <c r="E63" s="184" t="s">
        <v>25448</v>
      </c>
      <c r="G63" s="471">
        <v>17119.990000000002</v>
      </c>
      <c r="H63" s="295">
        <f t="shared" ref="H63:H64" si="7">H62+G63</f>
        <v>18850.589999999978</v>
      </c>
      <c r="I63" s="184" t="s">
        <v>39840</v>
      </c>
      <c r="J63" s="184">
        <v>96119</v>
      </c>
    </row>
    <row r="64" spans="1:11">
      <c r="A64" s="73">
        <v>57</v>
      </c>
      <c r="B64" s="470">
        <v>42874</v>
      </c>
      <c r="C64" s="296">
        <v>6140619515</v>
      </c>
      <c r="D64" s="296" t="s">
        <v>176</v>
      </c>
      <c r="E64" s="477" t="s">
        <v>177</v>
      </c>
      <c r="F64" s="477"/>
      <c r="G64" s="478">
        <v>83000</v>
      </c>
      <c r="H64" s="295">
        <f t="shared" si="7"/>
        <v>101850.58999999998</v>
      </c>
      <c r="I64" s="479" t="s">
        <v>39837</v>
      </c>
      <c r="J64" s="479" t="s">
        <v>39841</v>
      </c>
    </row>
    <row r="65" spans="1:11">
      <c r="A65" s="73">
        <v>58</v>
      </c>
      <c r="B65" s="470">
        <v>42874</v>
      </c>
      <c r="C65" s="296">
        <v>144484</v>
      </c>
      <c r="D65" s="520" t="s">
        <v>180</v>
      </c>
      <c r="E65" s="408" t="s">
        <v>330</v>
      </c>
      <c r="F65" s="408"/>
      <c r="G65" s="409">
        <v>100966.86</v>
      </c>
      <c r="H65" s="1">
        <f>H64-G65</f>
        <v>883.72999999998137</v>
      </c>
    </row>
    <row r="66" spans="1:11">
      <c r="A66" s="73">
        <v>59</v>
      </c>
      <c r="B66" s="470">
        <v>42873</v>
      </c>
      <c r="C66" s="296">
        <v>5026293893</v>
      </c>
      <c r="D66" s="296" t="s">
        <v>176</v>
      </c>
      <c r="E66" s="184" t="s">
        <v>178</v>
      </c>
      <c r="G66" s="471">
        <v>1088</v>
      </c>
      <c r="H66" s="295">
        <f t="shared" ref="H66:H69" si="8">H65+G66</f>
        <v>1971.7299999999814</v>
      </c>
    </row>
    <row r="67" spans="1:11">
      <c r="A67" s="73">
        <v>60</v>
      </c>
      <c r="B67" s="470">
        <v>42874</v>
      </c>
      <c r="C67" s="296">
        <v>502308346</v>
      </c>
      <c r="D67" s="296" t="s">
        <v>176</v>
      </c>
      <c r="E67" s="184" t="s">
        <v>39839</v>
      </c>
      <c r="G67" s="471">
        <v>1990.17</v>
      </c>
      <c r="H67" s="295">
        <f t="shared" si="8"/>
        <v>3961.8999999999814</v>
      </c>
    </row>
    <row r="68" spans="1:11">
      <c r="A68" s="73">
        <v>61</v>
      </c>
      <c r="B68" s="470">
        <v>42874</v>
      </c>
      <c r="C68" s="296">
        <v>95094</v>
      </c>
      <c r="D68" s="296" t="s">
        <v>176</v>
      </c>
      <c r="E68" s="184" t="s">
        <v>178</v>
      </c>
      <c r="G68" s="471">
        <v>1598.44</v>
      </c>
      <c r="H68" s="295">
        <f t="shared" si="8"/>
        <v>5560.339999999982</v>
      </c>
    </row>
    <row r="69" spans="1:11">
      <c r="A69" s="73">
        <v>62</v>
      </c>
      <c r="B69" s="470">
        <v>42874</v>
      </c>
      <c r="C69" s="296">
        <v>502301191</v>
      </c>
      <c r="D69" s="296" t="s">
        <v>176</v>
      </c>
      <c r="E69" s="184" t="s">
        <v>178</v>
      </c>
      <c r="G69" s="471">
        <v>849.58</v>
      </c>
      <c r="H69" s="295">
        <f t="shared" si="8"/>
        <v>6409.9199999999819</v>
      </c>
    </row>
    <row r="70" spans="1:11">
      <c r="A70" s="73">
        <v>63</v>
      </c>
      <c r="B70" s="470">
        <v>42877</v>
      </c>
      <c r="C70" s="296">
        <v>1143014614</v>
      </c>
      <c r="D70" s="296" t="s">
        <v>176</v>
      </c>
      <c r="E70" s="477" t="s">
        <v>177</v>
      </c>
      <c r="F70" s="477"/>
      <c r="G70" s="478">
        <v>344000</v>
      </c>
      <c r="H70" s="295">
        <f t="shared" ref="H70" si="9">H69+G70</f>
        <v>350409.92</v>
      </c>
      <c r="I70" s="479" t="s">
        <v>43863</v>
      </c>
      <c r="J70" s="836" t="s">
        <v>43865</v>
      </c>
      <c r="K70" s="835">
        <v>0.37041666666666667</v>
      </c>
    </row>
    <row r="71" spans="1:11">
      <c r="A71" s="73">
        <v>64</v>
      </c>
      <c r="B71" s="470">
        <v>42877</v>
      </c>
      <c r="C71" s="296">
        <v>5776490</v>
      </c>
      <c r="D71" s="520" t="s">
        <v>180</v>
      </c>
      <c r="E71" s="408" t="s">
        <v>330</v>
      </c>
      <c r="F71" s="408"/>
      <c r="G71" s="409">
        <v>347864.16</v>
      </c>
      <c r="H71" s="1">
        <f>H70-G71</f>
        <v>2545.7600000000093</v>
      </c>
    </row>
    <row r="77" spans="1:11" ht="15.6">
      <c r="B77" s="273" t="s">
        <v>169</v>
      </c>
      <c r="C77" s="274" t="s">
        <v>170</v>
      </c>
      <c r="D77" s="384">
        <v>100570850</v>
      </c>
      <c r="E77" s="275" t="s">
        <v>171</v>
      </c>
      <c r="F77" s="274" t="s">
        <v>172</v>
      </c>
      <c r="G77" s="486">
        <v>2545.7600000000002</v>
      </c>
      <c r="H77" s="276" t="s">
        <v>173</v>
      </c>
    </row>
    <row r="78" spans="1:11" ht="15.6">
      <c r="B78" s="277" t="s">
        <v>169</v>
      </c>
      <c r="C78" s="278" t="s">
        <v>170</v>
      </c>
      <c r="D78" s="385">
        <v>103297748</v>
      </c>
      <c r="E78" s="279" t="s">
        <v>171</v>
      </c>
      <c r="F78" s="278" t="s">
        <v>172</v>
      </c>
      <c r="G78" s="487">
        <v>2431.9299999999998</v>
      </c>
      <c r="H78" s="280" t="s">
        <v>173</v>
      </c>
    </row>
    <row r="79" spans="1:11" ht="15.6">
      <c r="B79" s="277" t="s">
        <v>174</v>
      </c>
      <c r="C79" s="278" t="s">
        <v>170</v>
      </c>
      <c r="D79" s="385">
        <v>79536835</v>
      </c>
      <c r="E79" s="279" t="s">
        <v>175</v>
      </c>
      <c r="F79" s="278" t="s">
        <v>172</v>
      </c>
      <c r="G79" s="486">
        <v>743002.81</v>
      </c>
      <c r="H79" s="280" t="s">
        <v>173</v>
      </c>
    </row>
  </sheetData>
  <mergeCells count="5">
    <mergeCell ref="D2:H2"/>
    <mergeCell ref="H3:I3"/>
    <mergeCell ref="H4:I4"/>
    <mergeCell ref="E6:F6"/>
    <mergeCell ref="F5:H5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4">
    <tabColor indexed="27"/>
  </sheetPr>
  <dimension ref="A1:Q394"/>
  <sheetViews>
    <sheetView zoomScaleNormal="100" workbookViewId="0">
      <pane ySplit="9" topLeftCell="A376" activePane="bottomLeft" state="frozen"/>
      <selection pane="bottomLeft" activeCell="A395" sqref="A395"/>
    </sheetView>
  </sheetViews>
  <sheetFormatPr baseColWidth="10" defaultColWidth="11.44140625" defaultRowHeight="13.2"/>
  <cols>
    <col min="1" max="1" width="11.44140625" style="163" customWidth="1"/>
    <col min="2" max="2" width="10.5546875" style="163" customWidth="1"/>
    <col min="3" max="3" width="11.5546875" style="247" customWidth="1"/>
    <col min="4" max="4" width="9.5546875" style="165" hidden="1" customWidth="1"/>
    <col min="5" max="5" width="33.44140625" style="165" customWidth="1"/>
    <col min="6" max="6" width="5.5546875" style="163" customWidth="1"/>
    <col min="7" max="7" width="8.44140625" style="163" customWidth="1"/>
    <col min="8" max="10" width="13.5546875" style="165" customWidth="1"/>
    <col min="11" max="11" width="8.5546875" style="296" customWidth="1"/>
    <col min="12" max="12" width="13" style="184" customWidth="1"/>
    <col min="13" max="13" width="14.44140625" style="165" customWidth="1"/>
    <col min="14" max="14" width="15.44140625" style="165" customWidth="1"/>
    <col min="15" max="15" width="16.44140625" style="165" customWidth="1"/>
    <col min="16" max="16" width="12.6640625" style="165" bestFit="1" customWidth="1"/>
    <col min="17" max="17" width="11.44140625" style="165"/>
    <col min="18" max="18" width="18.44140625" style="165" customWidth="1"/>
    <col min="19" max="16384" width="11.44140625" style="165"/>
  </cols>
  <sheetData>
    <row r="1" spans="1:17" ht="15.6">
      <c r="A1" s="923" t="s">
        <v>89</v>
      </c>
      <c r="B1" s="923"/>
      <c r="C1" s="923"/>
      <c r="D1" s="923"/>
      <c r="E1" s="253"/>
      <c r="F1" s="242"/>
      <c r="G1" s="242"/>
      <c r="H1" s="253"/>
    </row>
    <row r="2" spans="1:17" ht="19.5" customHeight="1">
      <c r="A2" s="254" t="s">
        <v>90</v>
      </c>
      <c r="B2" s="271"/>
      <c r="C2" s="255"/>
      <c r="D2" s="255"/>
      <c r="E2" s="256"/>
      <c r="F2" s="243"/>
      <c r="G2" s="244"/>
      <c r="H2" s="926" t="s">
        <v>713</v>
      </c>
      <c r="I2" s="926"/>
      <c r="J2" s="926"/>
      <c r="K2" s="926"/>
      <c r="M2" s="131"/>
    </row>
    <row r="3" spans="1:17" ht="15" customHeight="1">
      <c r="A3" s="924" t="s">
        <v>91</v>
      </c>
      <c r="B3" s="924"/>
      <c r="C3" s="924"/>
      <c r="D3" s="924"/>
      <c r="E3" s="256"/>
      <c r="F3" s="245"/>
      <c r="M3" s="131"/>
    </row>
    <row r="4" spans="1:17" ht="12.75" customHeight="1">
      <c r="A4" s="249" t="s">
        <v>54</v>
      </c>
      <c r="B4" s="927" t="s">
        <v>23</v>
      </c>
      <c r="C4" s="927"/>
      <c r="D4" s="70"/>
      <c r="F4" s="250"/>
      <c r="G4" s="925"/>
      <c r="H4" s="925"/>
      <c r="I4" s="251"/>
    </row>
    <row r="5" spans="1:17" ht="15" customHeight="1">
      <c r="A5" s="920" t="s">
        <v>102</v>
      </c>
      <c r="B5" s="920"/>
      <c r="C5" s="920"/>
      <c r="D5" s="920"/>
      <c r="E5" s="45"/>
      <c r="K5" s="257"/>
    </row>
    <row r="6" spans="1:17">
      <c r="A6" s="250" t="s">
        <v>149</v>
      </c>
      <c r="B6" s="922" t="s">
        <v>23</v>
      </c>
      <c r="C6" s="922"/>
      <c r="D6" s="922"/>
      <c r="G6" s="922" t="s">
        <v>150</v>
      </c>
      <c r="H6" s="922"/>
      <c r="I6" s="921"/>
    </row>
    <row r="7" spans="1:17" ht="15" customHeight="1">
      <c r="A7" s="46" t="s">
        <v>25</v>
      </c>
      <c r="B7" s="922" t="s">
        <v>144</v>
      </c>
      <c r="C7" s="922"/>
      <c r="D7" s="922"/>
      <c r="E7" s="44"/>
      <c r="G7" s="250"/>
      <c r="I7" s="921"/>
    </row>
    <row r="8" spans="1:17" ht="15" customHeight="1">
      <c r="A8" s="161"/>
      <c r="B8" s="161" t="s">
        <v>85</v>
      </c>
      <c r="C8" s="258" t="s">
        <v>79</v>
      </c>
      <c r="D8" s="161" t="s">
        <v>6</v>
      </c>
      <c r="E8" s="161" t="s">
        <v>115</v>
      </c>
      <c r="F8" s="161" t="s">
        <v>45</v>
      </c>
      <c r="G8" s="161" t="s">
        <v>46</v>
      </c>
      <c r="H8" s="161" t="s">
        <v>86</v>
      </c>
      <c r="I8" s="161" t="s">
        <v>47</v>
      </c>
      <c r="J8" s="161" t="s">
        <v>74</v>
      </c>
      <c r="K8" s="258" t="s">
        <v>48</v>
      </c>
      <c r="L8" s="258" t="s">
        <v>87</v>
      </c>
    </row>
    <row r="9" spans="1:17" s="54" customFormat="1" ht="15" customHeight="1">
      <c r="A9" s="58"/>
      <c r="B9" s="259"/>
      <c r="C9" s="260"/>
      <c r="E9" s="54" t="s">
        <v>39</v>
      </c>
      <c r="F9" s="58"/>
      <c r="G9" s="246"/>
      <c r="H9" s="261"/>
      <c r="J9" s="262">
        <v>6235.41</v>
      </c>
      <c r="K9" s="260">
        <v>68501</v>
      </c>
      <c r="L9" s="284"/>
    </row>
    <row r="10" spans="1:17" ht="13.5" customHeight="1">
      <c r="A10" s="86"/>
      <c r="B10" s="306"/>
      <c r="C10" s="306"/>
      <c r="D10" s="86"/>
      <c r="E10" s="86"/>
      <c r="F10" s="86"/>
      <c r="G10" s="86"/>
      <c r="H10" s="307"/>
      <c r="I10" s="307"/>
      <c r="J10" s="307"/>
      <c r="K10" s="340"/>
      <c r="L10" s="86"/>
      <c r="M10" s="86"/>
      <c r="N10" s="86"/>
      <c r="O10" s="86"/>
    </row>
    <row r="11" spans="1:17">
      <c r="A11" s="86">
        <v>515492550</v>
      </c>
      <c r="B11" s="306">
        <v>42857</v>
      </c>
      <c r="C11" s="306">
        <v>42857</v>
      </c>
      <c r="D11" s="86">
        <v>0</v>
      </c>
      <c r="E11" s="86" t="s">
        <v>580</v>
      </c>
      <c r="F11" s="86">
        <v>60</v>
      </c>
      <c r="G11" s="86">
        <v>302</v>
      </c>
      <c r="H11" s="529">
        <v>806748.07</v>
      </c>
      <c r="I11" s="307">
        <v>0</v>
      </c>
      <c r="J11" s="519">
        <v>812983.48</v>
      </c>
      <c r="K11" s="200">
        <v>68502</v>
      </c>
      <c r="L11" s="86"/>
      <c r="M11" s="86"/>
      <c r="N11" s="86"/>
      <c r="O11" s="86"/>
      <c r="P11" s="86"/>
      <c r="Q11" s="86"/>
    </row>
    <row r="12" spans="1:17">
      <c r="A12" s="86">
        <v>515492550</v>
      </c>
      <c r="B12" s="306">
        <v>42857</v>
      </c>
      <c r="C12" s="306">
        <v>42857</v>
      </c>
      <c r="D12" s="86">
        <v>0</v>
      </c>
      <c r="E12" s="86" t="s">
        <v>581</v>
      </c>
      <c r="F12" s="86">
        <v>600</v>
      </c>
      <c r="G12" s="86">
        <v>302</v>
      </c>
      <c r="H12" s="307">
        <v>0</v>
      </c>
      <c r="I12" s="307">
        <v>15328.08</v>
      </c>
      <c r="J12" s="519">
        <v>797655.4</v>
      </c>
      <c r="K12" s="200">
        <v>68503</v>
      </c>
      <c r="L12" s="86"/>
      <c r="M12" s="86"/>
      <c r="N12" s="86"/>
      <c r="O12" s="86"/>
      <c r="P12" s="86"/>
      <c r="Q12" s="86"/>
    </row>
    <row r="13" spans="1:17">
      <c r="A13" s="86">
        <v>515492550</v>
      </c>
      <c r="B13" s="306">
        <v>42857</v>
      </c>
      <c r="C13" s="306">
        <v>42857</v>
      </c>
      <c r="D13" s="86">
        <v>0</v>
      </c>
      <c r="E13" s="86" t="s">
        <v>582</v>
      </c>
      <c r="F13" s="86">
        <v>601</v>
      </c>
      <c r="G13" s="86">
        <v>302</v>
      </c>
      <c r="H13" s="307">
        <v>0</v>
      </c>
      <c r="I13" s="307">
        <v>2452.29</v>
      </c>
      <c r="J13" s="519">
        <v>795203.11</v>
      </c>
      <c r="K13" s="200">
        <v>68504</v>
      </c>
      <c r="L13" s="86"/>
      <c r="M13" s="86"/>
      <c r="N13" s="86"/>
      <c r="O13" s="86"/>
      <c r="P13" s="86"/>
      <c r="Q13" s="86"/>
    </row>
    <row r="14" spans="1:17">
      <c r="A14" s="86">
        <v>515492550</v>
      </c>
      <c r="B14" s="306">
        <v>42857</v>
      </c>
      <c r="C14" s="306">
        <v>42857</v>
      </c>
      <c r="D14" s="86">
        <v>0</v>
      </c>
      <c r="E14" s="86" t="s">
        <v>583</v>
      </c>
      <c r="F14" s="86">
        <v>60</v>
      </c>
      <c r="G14" s="86">
        <v>302</v>
      </c>
      <c r="H14" s="529">
        <v>600167.39</v>
      </c>
      <c r="I14" s="307">
        <v>0</v>
      </c>
      <c r="J14" s="519">
        <v>1395370.5</v>
      </c>
      <c r="K14" s="200">
        <v>68505</v>
      </c>
      <c r="L14" s="529">
        <f>SUM(H11,H14,)</f>
        <v>1406915.46</v>
      </c>
      <c r="M14" s="86"/>
      <c r="N14" s="86"/>
      <c r="O14" s="86"/>
      <c r="P14" s="86"/>
      <c r="Q14" s="86"/>
    </row>
    <row r="15" spans="1:17">
      <c r="A15" s="86">
        <v>515492550</v>
      </c>
      <c r="B15" s="306">
        <v>42857</v>
      </c>
      <c r="C15" s="306">
        <v>42857</v>
      </c>
      <c r="D15" s="86">
        <v>0</v>
      </c>
      <c r="E15" s="86" t="s">
        <v>584</v>
      </c>
      <c r="F15" s="86">
        <v>600</v>
      </c>
      <c r="G15" s="86">
        <v>302</v>
      </c>
      <c r="H15" s="307">
        <v>0</v>
      </c>
      <c r="I15" s="307">
        <v>7198.62</v>
      </c>
      <c r="J15" s="519">
        <v>1388171.88</v>
      </c>
      <c r="K15" s="200">
        <v>68506</v>
      </c>
      <c r="L15" s="86"/>
      <c r="M15" s="86"/>
      <c r="N15" s="86"/>
      <c r="O15" s="86"/>
      <c r="P15" s="86"/>
      <c r="Q15" s="86"/>
    </row>
    <row r="16" spans="1:17">
      <c r="A16" s="86">
        <v>515492550</v>
      </c>
      <c r="B16" s="306">
        <v>42857</v>
      </c>
      <c r="C16" s="306">
        <v>42857</v>
      </c>
      <c r="D16" s="86">
        <v>0</v>
      </c>
      <c r="E16" s="86" t="s">
        <v>585</v>
      </c>
      <c r="F16" s="86">
        <v>601</v>
      </c>
      <c r="G16" s="86">
        <v>302</v>
      </c>
      <c r="H16" s="307">
        <v>0</v>
      </c>
      <c r="I16" s="307">
        <v>1151.93</v>
      </c>
      <c r="J16" s="519">
        <v>1387019.95</v>
      </c>
      <c r="K16" s="200">
        <v>68507</v>
      </c>
      <c r="L16" s="86"/>
      <c r="M16" s="86"/>
      <c r="N16" s="86"/>
      <c r="O16" s="86"/>
      <c r="P16" s="86"/>
      <c r="Q16" s="86"/>
    </row>
    <row r="17" spans="1:17">
      <c r="A17" s="86">
        <v>515492550</v>
      </c>
      <c r="B17" s="306">
        <v>42857</v>
      </c>
      <c r="C17" s="306">
        <v>42857</v>
      </c>
      <c r="D17" s="86">
        <v>0</v>
      </c>
      <c r="E17" s="86" t="s">
        <v>586</v>
      </c>
      <c r="F17" s="86">
        <v>60</v>
      </c>
      <c r="G17" s="86">
        <v>302</v>
      </c>
      <c r="H17" s="531">
        <v>16667.099999999999</v>
      </c>
      <c r="I17" s="307">
        <v>0</v>
      </c>
      <c r="J17" s="519">
        <v>1403687.05</v>
      </c>
      <c r="K17" s="200">
        <v>68508</v>
      </c>
      <c r="L17" s="86" t="s">
        <v>587</v>
      </c>
      <c r="M17" s="86"/>
      <c r="N17" s="86"/>
      <c r="O17" s="86"/>
      <c r="P17" s="86"/>
      <c r="Q17" s="86"/>
    </row>
    <row r="18" spans="1:17">
      <c r="A18" s="86">
        <v>515492550</v>
      </c>
      <c r="B18" s="306">
        <v>42857</v>
      </c>
      <c r="C18" s="306">
        <v>42857</v>
      </c>
      <c r="D18" s="86">
        <v>0</v>
      </c>
      <c r="E18" s="86" t="s">
        <v>588</v>
      </c>
      <c r="F18" s="86">
        <v>600</v>
      </c>
      <c r="G18" s="86">
        <v>302</v>
      </c>
      <c r="H18" s="307">
        <v>0</v>
      </c>
      <c r="I18" s="307">
        <v>316.68</v>
      </c>
      <c r="J18" s="519">
        <v>1403370.37</v>
      </c>
      <c r="K18" s="200">
        <v>68509</v>
      </c>
      <c r="L18" s="86" t="s">
        <v>587</v>
      </c>
      <c r="M18" s="86"/>
      <c r="N18" s="86"/>
      <c r="O18" s="86"/>
      <c r="P18" s="86"/>
      <c r="Q18" s="86"/>
    </row>
    <row r="19" spans="1:17">
      <c r="A19" s="86">
        <v>515492550</v>
      </c>
      <c r="B19" s="306">
        <v>42857</v>
      </c>
      <c r="C19" s="306">
        <v>42857</v>
      </c>
      <c r="D19" s="86">
        <v>0</v>
      </c>
      <c r="E19" s="86" t="s">
        <v>589</v>
      </c>
      <c r="F19" s="86">
        <v>601</v>
      </c>
      <c r="G19" s="86">
        <v>302</v>
      </c>
      <c r="H19" s="307">
        <v>0</v>
      </c>
      <c r="I19" s="307">
        <v>50.68</v>
      </c>
      <c r="J19" s="519">
        <v>1403319.69</v>
      </c>
      <c r="K19" s="200">
        <v>68510</v>
      </c>
      <c r="L19" s="86" t="s">
        <v>587</v>
      </c>
      <c r="M19" s="86"/>
      <c r="N19" s="86"/>
      <c r="O19" s="86"/>
      <c r="P19" s="86"/>
      <c r="Q19" s="86"/>
    </row>
    <row r="20" spans="1:17">
      <c r="A20" s="86">
        <v>515492550</v>
      </c>
      <c r="B20" s="306">
        <v>42857</v>
      </c>
      <c r="C20" s="306">
        <v>42857</v>
      </c>
      <c r="D20" s="86">
        <v>0</v>
      </c>
      <c r="E20" s="86" t="s">
        <v>586</v>
      </c>
      <c r="F20" s="86">
        <v>60</v>
      </c>
      <c r="G20" s="86">
        <v>302</v>
      </c>
      <c r="H20" s="531">
        <v>155345.66</v>
      </c>
      <c r="I20" s="307">
        <v>0</v>
      </c>
      <c r="J20" s="519">
        <v>1558665.35</v>
      </c>
      <c r="K20" s="200">
        <v>68511</v>
      </c>
      <c r="L20" s="86"/>
      <c r="M20" s="86"/>
      <c r="N20" s="86"/>
      <c r="O20" s="86"/>
      <c r="P20" s="86"/>
      <c r="Q20" s="86"/>
    </row>
    <row r="21" spans="1:17">
      <c r="A21" s="86">
        <v>515492550</v>
      </c>
      <c r="B21" s="306">
        <v>42857</v>
      </c>
      <c r="C21" s="306">
        <v>42857</v>
      </c>
      <c r="D21" s="86">
        <v>0</v>
      </c>
      <c r="E21" s="86" t="s">
        <v>588</v>
      </c>
      <c r="F21" s="86">
        <v>600</v>
      </c>
      <c r="G21" s="86">
        <v>302</v>
      </c>
      <c r="H21" s="307">
        <v>0</v>
      </c>
      <c r="I21" s="307">
        <v>2951.56</v>
      </c>
      <c r="J21" s="519">
        <v>1555713.79</v>
      </c>
      <c r="K21" s="200">
        <v>68512</v>
      </c>
      <c r="L21" s="86"/>
      <c r="M21" s="86"/>
      <c r="N21" s="86"/>
      <c r="O21" s="86"/>
      <c r="P21" s="86"/>
      <c r="Q21" s="86"/>
    </row>
    <row r="22" spans="1:17">
      <c r="A22" s="86">
        <v>515492550</v>
      </c>
      <c r="B22" s="306">
        <v>42857</v>
      </c>
      <c r="C22" s="306">
        <v>42857</v>
      </c>
      <c r="D22" s="86">
        <v>0</v>
      </c>
      <c r="E22" s="86" t="s">
        <v>589</v>
      </c>
      <c r="F22" s="86">
        <v>601</v>
      </c>
      <c r="G22" s="86">
        <v>302</v>
      </c>
      <c r="H22" s="307">
        <v>0</v>
      </c>
      <c r="I22" s="307">
        <v>472.14</v>
      </c>
      <c r="J22" s="519">
        <v>1555241.65</v>
      </c>
      <c r="K22" s="200">
        <v>68513</v>
      </c>
      <c r="L22" s="86"/>
      <c r="M22" s="86"/>
      <c r="N22" s="86"/>
      <c r="O22" s="86"/>
      <c r="P22" s="86"/>
      <c r="Q22" s="86"/>
    </row>
    <row r="23" spans="1:17">
      <c r="A23" s="86">
        <v>515492550</v>
      </c>
      <c r="B23" s="306">
        <v>42857</v>
      </c>
      <c r="C23" s="306">
        <v>42857</v>
      </c>
      <c r="D23" s="86">
        <v>0</v>
      </c>
      <c r="E23" s="86" t="s">
        <v>590</v>
      </c>
      <c r="F23" s="86">
        <v>60</v>
      </c>
      <c r="G23" s="86">
        <v>302</v>
      </c>
      <c r="H23" s="531">
        <v>18616.16</v>
      </c>
      <c r="I23" s="307">
        <v>0</v>
      </c>
      <c r="J23" s="519">
        <v>1573857.81</v>
      </c>
      <c r="K23" s="200">
        <v>68514</v>
      </c>
      <c r="L23" s="531">
        <f>SUM(H17,H20,H23,)</f>
        <v>190628.92</v>
      </c>
      <c r="M23" s="86"/>
      <c r="N23" s="86"/>
      <c r="O23" s="86"/>
      <c r="P23" s="86"/>
      <c r="Q23" s="86"/>
    </row>
    <row r="24" spans="1:17">
      <c r="A24" s="86">
        <v>515492550</v>
      </c>
      <c r="B24" s="306">
        <v>42857</v>
      </c>
      <c r="C24" s="306">
        <v>42857</v>
      </c>
      <c r="D24" s="86">
        <v>0</v>
      </c>
      <c r="E24" s="86" t="s">
        <v>591</v>
      </c>
      <c r="F24" s="86">
        <v>600</v>
      </c>
      <c r="G24" s="86">
        <v>302</v>
      </c>
      <c r="H24" s="307">
        <v>0</v>
      </c>
      <c r="I24" s="307">
        <v>148.94999999999999</v>
      </c>
      <c r="J24" s="519">
        <v>1573708.86</v>
      </c>
      <c r="K24" s="200">
        <v>68515</v>
      </c>
      <c r="L24" s="86"/>
      <c r="M24" s="86"/>
      <c r="N24" s="86"/>
      <c r="O24" s="86"/>
      <c r="P24" s="86"/>
      <c r="Q24" s="86"/>
    </row>
    <row r="25" spans="1:17">
      <c r="A25" s="86">
        <v>515492550</v>
      </c>
      <c r="B25" s="306">
        <v>42857</v>
      </c>
      <c r="C25" s="306">
        <v>42857</v>
      </c>
      <c r="D25" s="86">
        <v>0</v>
      </c>
      <c r="E25" s="86" t="s">
        <v>592</v>
      </c>
      <c r="F25" s="86">
        <v>601</v>
      </c>
      <c r="G25" s="86">
        <v>302</v>
      </c>
      <c r="H25" s="307">
        <v>0</v>
      </c>
      <c r="I25" s="307">
        <v>23.86</v>
      </c>
      <c r="J25" s="519">
        <v>1573685</v>
      </c>
      <c r="K25" s="200">
        <v>68516</v>
      </c>
      <c r="L25" s="86"/>
      <c r="M25" s="86"/>
      <c r="N25" s="86"/>
      <c r="O25" s="86"/>
      <c r="P25" s="86"/>
      <c r="Q25" s="86"/>
    </row>
    <row r="26" spans="1:17">
      <c r="A26" s="86">
        <v>515492550</v>
      </c>
      <c r="B26" s="306">
        <v>42857</v>
      </c>
      <c r="C26" s="306">
        <v>42857</v>
      </c>
      <c r="D26" s="86">
        <v>0</v>
      </c>
      <c r="E26" s="86" t="s">
        <v>574</v>
      </c>
      <c r="F26" s="86">
        <v>60</v>
      </c>
      <c r="G26" s="86">
        <v>302</v>
      </c>
      <c r="H26" s="530">
        <v>168422.06</v>
      </c>
      <c r="I26" s="307">
        <v>0</v>
      </c>
      <c r="J26" s="519">
        <v>1742107.06</v>
      </c>
      <c r="K26" s="200">
        <v>68517</v>
      </c>
      <c r="L26" s="86"/>
      <c r="M26" s="86"/>
      <c r="N26" s="86"/>
      <c r="O26" s="86"/>
      <c r="P26" s="86"/>
      <c r="Q26" s="86"/>
    </row>
    <row r="27" spans="1:17">
      <c r="A27" s="86">
        <v>515492550</v>
      </c>
      <c r="B27" s="306">
        <v>42857</v>
      </c>
      <c r="C27" s="306">
        <v>42857</v>
      </c>
      <c r="D27" s="86">
        <v>0</v>
      </c>
      <c r="E27" s="86" t="s">
        <v>575</v>
      </c>
      <c r="F27" s="86">
        <v>600</v>
      </c>
      <c r="G27" s="86">
        <v>302</v>
      </c>
      <c r="H27" s="307">
        <v>0</v>
      </c>
      <c r="I27" s="307">
        <v>3200.05</v>
      </c>
      <c r="J27" s="519">
        <v>1738907.01</v>
      </c>
      <c r="K27" s="200">
        <v>68518</v>
      </c>
      <c r="L27" s="86"/>
      <c r="M27" s="86"/>
      <c r="N27" s="86"/>
      <c r="O27" s="86"/>
      <c r="P27" s="86"/>
      <c r="Q27" s="86"/>
    </row>
    <row r="28" spans="1:17">
      <c r="A28" s="86">
        <v>515492550</v>
      </c>
      <c r="B28" s="306">
        <v>42857</v>
      </c>
      <c r="C28" s="306">
        <v>42857</v>
      </c>
      <c r="D28" s="86">
        <v>0</v>
      </c>
      <c r="E28" s="86" t="s">
        <v>576</v>
      </c>
      <c r="F28" s="86">
        <v>601</v>
      </c>
      <c r="G28" s="86">
        <v>302</v>
      </c>
      <c r="H28" s="307">
        <v>0</v>
      </c>
      <c r="I28" s="307">
        <v>511.96</v>
      </c>
      <c r="J28" s="519">
        <v>1738395.05</v>
      </c>
      <c r="K28" s="200">
        <v>68519</v>
      </c>
      <c r="L28" s="86"/>
      <c r="M28" s="86"/>
      <c r="N28" s="86"/>
      <c r="O28" s="86"/>
      <c r="P28" s="86"/>
      <c r="Q28" s="86"/>
    </row>
    <row r="29" spans="1:17">
      <c r="A29" s="86">
        <v>515492550</v>
      </c>
      <c r="B29" s="306">
        <v>42857</v>
      </c>
      <c r="C29" s="306">
        <v>42857</v>
      </c>
      <c r="D29" s="86">
        <v>0</v>
      </c>
      <c r="E29" s="86" t="s">
        <v>577</v>
      </c>
      <c r="F29" s="86">
        <v>60</v>
      </c>
      <c r="G29" s="86">
        <v>302</v>
      </c>
      <c r="H29" s="530">
        <v>121130.02</v>
      </c>
      <c r="I29" s="307">
        <v>0</v>
      </c>
      <c r="J29" s="519">
        <v>1859525.07</v>
      </c>
      <c r="K29" s="200">
        <v>68520</v>
      </c>
      <c r="L29" s="530">
        <f>SUM(H26,H29,)</f>
        <v>289552.08</v>
      </c>
      <c r="M29" s="86"/>
      <c r="N29" s="86"/>
      <c r="O29" s="86"/>
      <c r="P29" s="86"/>
      <c r="Q29" s="86"/>
    </row>
    <row r="30" spans="1:17">
      <c r="A30" s="86">
        <v>515492550</v>
      </c>
      <c r="B30" s="306">
        <v>42857</v>
      </c>
      <c r="C30" s="306">
        <v>42857</v>
      </c>
      <c r="D30" s="86">
        <v>0</v>
      </c>
      <c r="E30" s="86" t="s">
        <v>578</v>
      </c>
      <c r="F30" s="86">
        <v>600</v>
      </c>
      <c r="G30" s="86">
        <v>302</v>
      </c>
      <c r="H30" s="307">
        <v>0</v>
      </c>
      <c r="I30" s="307">
        <v>1453.6</v>
      </c>
      <c r="J30" s="519">
        <v>1858071.47</v>
      </c>
      <c r="K30" s="200">
        <v>68521</v>
      </c>
      <c r="L30" s="86"/>
      <c r="M30" s="86"/>
      <c r="N30" s="86"/>
      <c r="O30" s="86"/>
      <c r="P30" s="86"/>
      <c r="Q30" s="86"/>
    </row>
    <row r="31" spans="1:17">
      <c r="A31" s="86">
        <v>515492550</v>
      </c>
      <c r="B31" s="306">
        <v>42857</v>
      </c>
      <c r="C31" s="306">
        <v>42857</v>
      </c>
      <c r="D31" s="86">
        <v>0</v>
      </c>
      <c r="E31" s="86" t="s">
        <v>579</v>
      </c>
      <c r="F31" s="86">
        <v>601</v>
      </c>
      <c r="G31" s="86">
        <v>302</v>
      </c>
      <c r="H31" s="307">
        <v>0</v>
      </c>
      <c r="I31" s="307">
        <v>232.55</v>
      </c>
      <c r="J31" s="519">
        <v>1857838.92</v>
      </c>
      <c r="K31" s="200">
        <v>68522</v>
      </c>
      <c r="L31" s="86"/>
      <c r="M31" s="86"/>
      <c r="N31" s="86"/>
      <c r="O31" s="86"/>
      <c r="P31" s="86"/>
      <c r="Q31" s="86"/>
    </row>
    <row r="32" spans="1:17">
      <c r="A32" s="86">
        <v>515492550</v>
      </c>
      <c r="B32" s="306">
        <v>42857</v>
      </c>
      <c r="C32" s="306">
        <v>42857</v>
      </c>
      <c r="D32" s="86">
        <v>20517</v>
      </c>
      <c r="E32" s="86" t="s">
        <v>593</v>
      </c>
      <c r="F32" s="86">
        <v>790</v>
      </c>
      <c r="G32" s="86">
        <v>8846</v>
      </c>
      <c r="H32" s="307">
        <v>0</v>
      </c>
      <c r="I32" s="307">
        <v>1850000</v>
      </c>
      <c r="J32" s="519">
        <v>7838.92</v>
      </c>
      <c r="K32" s="200">
        <v>68523</v>
      </c>
      <c r="L32" s="86" t="s">
        <v>618</v>
      </c>
      <c r="M32" s="86"/>
      <c r="N32" s="86"/>
      <c r="O32" s="86"/>
      <c r="P32" s="86"/>
      <c r="Q32" s="86"/>
    </row>
    <row r="33" spans="1:17">
      <c r="A33" s="86">
        <v>515492550</v>
      </c>
      <c r="B33" s="306">
        <v>42857</v>
      </c>
      <c r="C33" s="306">
        <v>42857</v>
      </c>
      <c r="D33" s="86">
        <v>0</v>
      </c>
      <c r="E33" s="86" t="s">
        <v>647</v>
      </c>
      <c r="F33" s="86">
        <v>602</v>
      </c>
      <c r="G33" s="86">
        <v>290</v>
      </c>
      <c r="H33" s="307">
        <v>0</v>
      </c>
      <c r="I33" s="307">
        <v>1498.77</v>
      </c>
      <c r="J33" s="519">
        <v>6340.15</v>
      </c>
      <c r="K33" s="200">
        <v>68524</v>
      </c>
      <c r="L33" s="86" t="s">
        <v>709</v>
      </c>
      <c r="M33" s="86"/>
      <c r="N33" s="86"/>
      <c r="O33" s="86"/>
      <c r="P33" s="86"/>
      <c r="Q33" s="86"/>
    </row>
    <row r="34" spans="1:17">
      <c r="A34" s="86">
        <v>515492550</v>
      </c>
      <c r="B34" s="306">
        <v>42858</v>
      </c>
      <c r="C34" s="306">
        <v>42858</v>
      </c>
      <c r="D34" s="86">
        <v>0</v>
      </c>
      <c r="E34" s="86" t="s">
        <v>574</v>
      </c>
      <c r="F34" s="86">
        <v>60</v>
      </c>
      <c r="G34" s="86">
        <v>302</v>
      </c>
      <c r="H34" s="557">
        <v>57823.1</v>
      </c>
      <c r="I34" s="307">
        <v>0</v>
      </c>
      <c r="J34" s="307">
        <v>64163.25</v>
      </c>
      <c r="K34" s="340">
        <v>68525</v>
      </c>
      <c r="L34" s="86"/>
      <c r="M34" s="86"/>
      <c r="N34" s="86"/>
      <c r="O34" s="86"/>
      <c r="P34" s="86"/>
      <c r="Q34" s="86"/>
    </row>
    <row r="35" spans="1:17">
      <c r="A35" s="86">
        <v>515492550</v>
      </c>
      <c r="B35" s="306">
        <v>42858</v>
      </c>
      <c r="C35" s="306">
        <v>42858</v>
      </c>
      <c r="D35" s="86">
        <v>0</v>
      </c>
      <c r="E35" s="86" t="s">
        <v>575</v>
      </c>
      <c r="F35" s="86">
        <v>600</v>
      </c>
      <c r="G35" s="86">
        <v>302</v>
      </c>
      <c r="H35" s="307">
        <v>0</v>
      </c>
      <c r="I35" s="307">
        <v>1098.6199999999999</v>
      </c>
      <c r="J35" s="307">
        <v>63064.63</v>
      </c>
      <c r="K35" s="340">
        <v>68526</v>
      </c>
      <c r="L35" s="86"/>
      <c r="M35" s="86"/>
      <c r="N35" s="86"/>
      <c r="O35" s="86"/>
      <c r="P35" s="86"/>
      <c r="Q35" s="86"/>
    </row>
    <row r="36" spans="1:17">
      <c r="A36" s="86">
        <v>515492550</v>
      </c>
      <c r="B36" s="306">
        <v>42858</v>
      </c>
      <c r="C36" s="306">
        <v>42858</v>
      </c>
      <c r="D36" s="86">
        <v>0</v>
      </c>
      <c r="E36" s="86" t="s">
        <v>576</v>
      </c>
      <c r="F36" s="86">
        <v>601</v>
      </c>
      <c r="G36" s="86">
        <v>302</v>
      </c>
      <c r="H36" s="307">
        <v>0</v>
      </c>
      <c r="I36" s="307">
        <v>175.79</v>
      </c>
      <c r="J36" s="307">
        <v>62888.84</v>
      </c>
      <c r="K36" s="340">
        <v>68527</v>
      </c>
      <c r="L36" s="86"/>
      <c r="M36" s="86"/>
      <c r="N36" s="86"/>
      <c r="O36" s="86"/>
      <c r="P36" s="86"/>
      <c r="Q36" s="86"/>
    </row>
    <row r="37" spans="1:17">
      <c r="A37" s="86">
        <v>515492550</v>
      </c>
      <c r="B37" s="306">
        <v>42858</v>
      </c>
      <c r="C37" s="306">
        <v>42858</v>
      </c>
      <c r="D37" s="86">
        <v>0</v>
      </c>
      <c r="E37" s="86" t="s">
        <v>577</v>
      </c>
      <c r="F37" s="86">
        <v>60</v>
      </c>
      <c r="G37" s="86">
        <v>302</v>
      </c>
      <c r="H37" s="557">
        <v>32087.29</v>
      </c>
      <c r="I37" s="307">
        <v>0</v>
      </c>
      <c r="J37" s="307">
        <v>94976.13</v>
      </c>
      <c r="K37" s="340">
        <v>68528</v>
      </c>
      <c r="L37" s="557">
        <f>SUM(H34,H37,)</f>
        <v>89910.39</v>
      </c>
      <c r="M37" s="86"/>
      <c r="N37" s="86"/>
      <c r="O37" s="86"/>
      <c r="P37" s="86"/>
      <c r="Q37" s="86"/>
    </row>
    <row r="38" spans="1:17">
      <c r="A38" s="86">
        <v>515492550</v>
      </c>
      <c r="B38" s="306">
        <v>42858</v>
      </c>
      <c r="C38" s="306">
        <v>42858</v>
      </c>
      <c r="D38" s="86">
        <v>0</v>
      </c>
      <c r="E38" s="86" t="s">
        <v>578</v>
      </c>
      <c r="F38" s="86">
        <v>600</v>
      </c>
      <c r="G38" s="86">
        <v>302</v>
      </c>
      <c r="H38" s="307">
        <v>0</v>
      </c>
      <c r="I38" s="307">
        <v>385.08</v>
      </c>
      <c r="J38" s="307">
        <v>94591.05</v>
      </c>
      <c r="K38" s="340">
        <v>68529</v>
      </c>
      <c r="L38" s="86"/>
      <c r="M38" s="86"/>
      <c r="N38" s="86"/>
      <c r="O38" s="86"/>
      <c r="P38" s="86"/>
      <c r="Q38" s="86"/>
    </row>
    <row r="39" spans="1:17">
      <c r="A39" s="86">
        <v>515492550</v>
      </c>
      <c r="B39" s="306">
        <v>42858</v>
      </c>
      <c r="C39" s="306">
        <v>42858</v>
      </c>
      <c r="D39" s="86">
        <v>0</v>
      </c>
      <c r="E39" s="86" t="s">
        <v>579</v>
      </c>
      <c r="F39" s="86">
        <v>601</v>
      </c>
      <c r="G39" s="86">
        <v>302</v>
      </c>
      <c r="H39" s="307">
        <v>0</v>
      </c>
      <c r="I39" s="307">
        <v>61.6</v>
      </c>
      <c r="J39" s="307">
        <v>94529.45</v>
      </c>
      <c r="K39" s="340">
        <v>68530</v>
      </c>
      <c r="L39" s="86"/>
      <c r="M39" s="86"/>
      <c r="N39" s="86"/>
      <c r="O39" s="86"/>
      <c r="P39" s="86"/>
      <c r="Q39" s="86"/>
    </row>
    <row r="40" spans="1:17">
      <c r="A40" s="86">
        <v>515492550</v>
      </c>
      <c r="B40" s="306">
        <v>42858</v>
      </c>
      <c r="C40" s="306">
        <v>42858</v>
      </c>
      <c r="D40" s="86">
        <v>0</v>
      </c>
      <c r="E40" s="86" t="s">
        <v>586</v>
      </c>
      <c r="F40" s="86">
        <v>60</v>
      </c>
      <c r="G40" s="86">
        <v>302</v>
      </c>
      <c r="H40" s="555">
        <v>5265</v>
      </c>
      <c r="I40" s="307">
        <v>0</v>
      </c>
      <c r="J40" s="307">
        <v>99794.45</v>
      </c>
      <c r="K40" s="340">
        <v>68531</v>
      </c>
      <c r="L40" s="86" t="s">
        <v>587</v>
      </c>
      <c r="M40" s="86"/>
      <c r="N40" s="86"/>
      <c r="O40" s="86"/>
      <c r="P40" s="86"/>
      <c r="Q40" s="86"/>
    </row>
    <row r="41" spans="1:17">
      <c r="A41" s="86">
        <v>515492550</v>
      </c>
      <c r="B41" s="306">
        <v>42858</v>
      </c>
      <c r="C41" s="306">
        <v>42858</v>
      </c>
      <c r="D41" s="86">
        <v>0</v>
      </c>
      <c r="E41" s="86" t="s">
        <v>588</v>
      </c>
      <c r="F41" s="86">
        <v>600</v>
      </c>
      <c r="G41" s="86">
        <v>302</v>
      </c>
      <c r="H41" s="307">
        <v>0</v>
      </c>
      <c r="I41" s="307">
        <v>100.04</v>
      </c>
      <c r="J41" s="307">
        <v>99694.41</v>
      </c>
      <c r="K41" s="340">
        <v>68532</v>
      </c>
      <c r="L41" s="86" t="s">
        <v>587</v>
      </c>
      <c r="M41" s="86"/>
      <c r="N41" s="86"/>
      <c r="O41" s="86"/>
      <c r="P41" s="86"/>
      <c r="Q41" s="86"/>
    </row>
    <row r="42" spans="1:17">
      <c r="A42" s="86">
        <v>515492550</v>
      </c>
      <c r="B42" s="306">
        <v>42858</v>
      </c>
      <c r="C42" s="306">
        <v>42858</v>
      </c>
      <c r="D42" s="86">
        <v>0</v>
      </c>
      <c r="E42" s="86" t="s">
        <v>589</v>
      </c>
      <c r="F42" s="86">
        <v>601</v>
      </c>
      <c r="G42" s="86">
        <v>302</v>
      </c>
      <c r="H42" s="307">
        <v>0</v>
      </c>
      <c r="I42" s="307">
        <v>16</v>
      </c>
      <c r="J42" s="307">
        <v>99678.41</v>
      </c>
      <c r="K42" s="340">
        <v>68533</v>
      </c>
      <c r="L42" s="86" t="s">
        <v>587</v>
      </c>
      <c r="M42" s="86"/>
      <c r="N42" s="86"/>
      <c r="O42" s="86"/>
      <c r="P42" s="86"/>
      <c r="Q42" s="86"/>
    </row>
    <row r="43" spans="1:17">
      <c r="A43" s="86">
        <v>515492550</v>
      </c>
      <c r="B43" s="306">
        <v>42858</v>
      </c>
      <c r="C43" s="306">
        <v>42858</v>
      </c>
      <c r="D43" s="86">
        <v>0</v>
      </c>
      <c r="E43" s="86" t="s">
        <v>586</v>
      </c>
      <c r="F43" s="86">
        <v>60</v>
      </c>
      <c r="G43" s="86">
        <v>302</v>
      </c>
      <c r="H43" s="555">
        <v>44359.86</v>
      </c>
      <c r="I43" s="307">
        <v>0</v>
      </c>
      <c r="J43" s="307">
        <v>144038.26999999999</v>
      </c>
      <c r="K43" s="340">
        <v>68534</v>
      </c>
      <c r="L43" s="86"/>
      <c r="M43" s="86"/>
      <c r="N43" s="86"/>
      <c r="O43" s="86"/>
      <c r="P43" s="86"/>
      <c r="Q43" s="86"/>
    </row>
    <row r="44" spans="1:17">
      <c r="A44" s="86">
        <v>515492550</v>
      </c>
      <c r="B44" s="306">
        <v>42858</v>
      </c>
      <c r="C44" s="306">
        <v>42858</v>
      </c>
      <c r="D44" s="86">
        <v>0</v>
      </c>
      <c r="E44" s="86" t="s">
        <v>588</v>
      </c>
      <c r="F44" s="86">
        <v>600</v>
      </c>
      <c r="G44" s="86">
        <v>302</v>
      </c>
      <c r="H44" s="307">
        <v>0</v>
      </c>
      <c r="I44" s="307">
        <v>842.82</v>
      </c>
      <c r="J44" s="307">
        <v>143195.45000000001</v>
      </c>
      <c r="K44" s="340">
        <v>68535</v>
      </c>
      <c r="L44" s="86"/>
      <c r="M44" s="86"/>
      <c r="N44" s="86"/>
      <c r="O44" s="86"/>
      <c r="P44" s="86"/>
      <c r="Q44" s="86"/>
    </row>
    <row r="45" spans="1:17">
      <c r="A45" s="86">
        <v>515492550</v>
      </c>
      <c r="B45" s="306">
        <v>42858</v>
      </c>
      <c r="C45" s="306">
        <v>42858</v>
      </c>
      <c r="D45" s="86">
        <v>0</v>
      </c>
      <c r="E45" s="86" t="s">
        <v>589</v>
      </c>
      <c r="F45" s="86">
        <v>601</v>
      </c>
      <c r="G45" s="86">
        <v>302</v>
      </c>
      <c r="H45" s="307">
        <v>0</v>
      </c>
      <c r="I45" s="307">
        <v>134.82</v>
      </c>
      <c r="J45" s="307">
        <v>143060.63</v>
      </c>
      <c r="K45" s="340">
        <v>68536</v>
      </c>
      <c r="L45" s="86"/>
      <c r="M45" s="86"/>
      <c r="N45" s="86"/>
      <c r="O45" s="86"/>
      <c r="P45" s="86"/>
      <c r="Q45" s="86"/>
    </row>
    <row r="46" spans="1:17">
      <c r="A46" s="86">
        <v>515492550</v>
      </c>
      <c r="B46" s="306">
        <v>42858</v>
      </c>
      <c r="C46" s="306">
        <v>42858</v>
      </c>
      <c r="D46" s="86">
        <v>0</v>
      </c>
      <c r="E46" s="86" t="s">
        <v>590</v>
      </c>
      <c r="F46" s="86">
        <v>60</v>
      </c>
      <c r="G46" s="86">
        <v>302</v>
      </c>
      <c r="H46" s="555">
        <v>3611.5</v>
      </c>
      <c r="I46" s="307">
        <v>0</v>
      </c>
      <c r="J46" s="307">
        <v>146672.13</v>
      </c>
      <c r="K46" s="340">
        <v>68537</v>
      </c>
      <c r="L46" s="555">
        <f>SUM(H40,H43,H46,)</f>
        <v>53236.36</v>
      </c>
      <c r="M46" s="86"/>
      <c r="N46" s="86"/>
      <c r="O46" s="86"/>
      <c r="P46" s="86"/>
      <c r="Q46" s="86"/>
    </row>
    <row r="47" spans="1:17">
      <c r="A47" s="86">
        <v>515492550</v>
      </c>
      <c r="B47" s="306">
        <v>42858</v>
      </c>
      <c r="C47" s="306">
        <v>42858</v>
      </c>
      <c r="D47" s="86">
        <v>0</v>
      </c>
      <c r="E47" s="86" t="s">
        <v>591</v>
      </c>
      <c r="F47" s="86">
        <v>600</v>
      </c>
      <c r="G47" s="86">
        <v>302</v>
      </c>
      <c r="H47" s="307">
        <v>0</v>
      </c>
      <c r="I47" s="307">
        <v>28.91</v>
      </c>
      <c r="J47" s="307">
        <v>146643.22</v>
      </c>
      <c r="K47" s="340">
        <v>68538</v>
      </c>
      <c r="L47" s="86"/>
      <c r="M47" s="86"/>
      <c r="N47" s="86"/>
      <c r="O47" s="86"/>
      <c r="P47" s="86"/>
      <c r="Q47" s="86"/>
    </row>
    <row r="48" spans="1:17">
      <c r="A48" s="86">
        <v>515492550</v>
      </c>
      <c r="B48" s="306">
        <v>42858</v>
      </c>
      <c r="C48" s="306">
        <v>42858</v>
      </c>
      <c r="D48" s="86">
        <v>0</v>
      </c>
      <c r="E48" s="86" t="s">
        <v>592</v>
      </c>
      <c r="F48" s="86">
        <v>601</v>
      </c>
      <c r="G48" s="86">
        <v>302</v>
      </c>
      <c r="H48" s="307">
        <v>0</v>
      </c>
      <c r="I48" s="307">
        <v>4.63</v>
      </c>
      <c r="J48" s="307">
        <v>146638.59</v>
      </c>
      <c r="K48" s="340">
        <v>68539</v>
      </c>
      <c r="L48" s="86"/>
      <c r="M48" s="86"/>
      <c r="N48" s="86"/>
      <c r="O48" s="86"/>
      <c r="P48" s="86"/>
      <c r="Q48" s="86"/>
    </row>
    <row r="49" spans="1:17">
      <c r="A49" s="86">
        <v>515492550</v>
      </c>
      <c r="B49" s="306">
        <v>42858</v>
      </c>
      <c r="C49" s="306">
        <v>42858</v>
      </c>
      <c r="D49" s="86">
        <v>0</v>
      </c>
      <c r="E49" s="86" t="s">
        <v>580</v>
      </c>
      <c r="F49" s="86">
        <v>60</v>
      </c>
      <c r="G49" s="86">
        <v>302</v>
      </c>
      <c r="H49" s="556">
        <v>264856.59999999998</v>
      </c>
      <c r="I49" s="307">
        <v>0</v>
      </c>
      <c r="J49" s="307">
        <v>411495.19</v>
      </c>
      <c r="K49" s="340">
        <v>68540</v>
      </c>
      <c r="L49" s="86"/>
      <c r="M49" s="86"/>
      <c r="N49" s="86"/>
      <c r="O49" s="86"/>
      <c r="P49" s="86"/>
      <c r="Q49" s="86"/>
    </row>
    <row r="50" spans="1:17">
      <c r="A50" s="86">
        <v>515492550</v>
      </c>
      <c r="B50" s="306">
        <v>42858</v>
      </c>
      <c r="C50" s="306">
        <v>42858</v>
      </c>
      <c r="D50" s="86">
        <v>0</v>
      </c>
      <c r="E50" s="86" t="s">
        <v>581</v>
      </c>
      <c r="F50" s="86">
        <v>600</v>
      </c>
      <c r="G50" s="86">
        <v>302</v>
      </c>
      <c r="H50" s="307">
        <v>0</v>
      </c>
      <c r="I50" s="307">
        <v>5032.24</v>
      </c>
      <c r="J50" s="307">
        <v>406462.95</v>
      </c>
      <c r="K50" s="340">
        <v>68541</v>
      </c>
      <c r="L50" s="86"/>
      <c r="M50" s="86"/>
      <c r="N50" s="86"/>
      <c r="O50" s="86"/>
      <c r="P50" s="86"/>
      <c r="Q50" s="86"/>
    </row>
    <row r="51" spans="1:17">
      <c r="A51" s="86">
        <v>515492550</v>
      </c>
      <c r="B51" s="306">
        <v>42858</v>
      </c>
      <c r="C51" s="306">
        <v>42858</v>
      </c>
      <c r="D51" s="86">
        <v>0</v>
      </c>
      <c r="E51" s="86" t="s">
        <v>582</v>
      </c>
      <c r="F51" s="86">
        <v>601</v>
      </c>
      <c r="G51" s="86">
        <v>302</v>
      </c>
      <c r="H51" s="307">
        <v>0</v>
      </c>
      <c r="I51" s="307">
        <v>805.13</v>
      </c>
      <c r="J51" s="307">
        <v>405657.82</v>
      </c>
      <c r="K51" s="340">
        <v>68542</v>
      </c>
      <c r="L51" s="86"/>
      <c r="M51" s="86"/>
      <c r="N51" s="86"/>
      <c r="O51" s="86"/>
      <c r="P51" s="86"/>
      <c r="Q51" s="86"/>
    </row>
    <row r="52" spans="1:17">
      <c r="A52" s="86">
        <v>515492550</v>
      </c>
      <c r="B52" s="306">
        <v>42858</v>
      </c>
      <c r="C52" s="306">
        <v>42858</v>
      </c>
      <c r="D52" s="86">
        <v>0</v>
      </c>
      <c r="E52" s="86" t="s">
        <v>583</v>
      </c>
      <c r="F52" s="86">
        <v>60</v>
      </c>
      <c r="G52" s="86">
        <v>302</v>
      </c>
      <c r="H52" s="556">
        <v>171883.54</v>
      </c>
      <c r="I52" s="307">
        <v>0</v>
      </c>
      <c r="J52" s="307">
        <v>577541.36</v>
      </c>
      <c r="K52" s="340">
        <v>68543</v>
      </c>
      <c r="L52" s="556">
        <f>SUM(H49,H52,)</f>
        <v>436740.14</v>
      </c>
      <c r="M52" s="86"/>
      <c r="N52" s="86"/>
      <c r="O52" s="86"/>
      <c r="P52" s="86"/>
      <c r="Q52" s="86"/>
    </row>
    <row r="53" spans="1:17">
      <c r="A53" s="86">
        <v>515492550</v>
      </c>
      <c r="B53" s="306">
        <v>42858</v>
      </c>
      <c r="C53" s="306">
        <v>42858</v>
      </c>
      <c r="D53" s="86">
        <v>0</v>
      </c>
      <c r="E53" s="86" t="s">
        <v>584</v>
      </c>
      <c r="F53" s="86">
        <v>600</v>
      </c>
      <c r="G53" s="86">
        <v>302</v>
      </c>
      <c r="H53" s="307">
        <v>0</v>
      </c>
      <c r="I53" s="307">
        <v>1964.47</v>
      </c>
      <c r="J53" s="307">
        <v>575576.89</v>
      </c>
      <c r="K53" s="340">
        <v>68544</v>
      </c>
      <c r="L53" s="86"/>
      <c r="M53" s="86"/>
      <c r="N53" s="86"/>
      <c r="O53" s="86"/>
      <c r="P53" s="86"/>
      <c r="Q53" s="86"/>
    </row>
    <row r="54" spans="1:17">
      <c r="A54" s="86">
        <v>515492550</v>
      </c>
      <c r="B54" s="306">
        <v>42858</v>
      </c>
      <c r="C54" s="306">
        <v>42858</v>
      </c>
      <c r="D54" s="86">
        <v>0</v>
      </c>
      <c r="E54" s="86" t="s">
        <v>585</v>
      </c>
      <c r="F54" s="86">
        <v>601</v>
      </c>
      <c r="G54" s="86">
        <v>302</v>
      </c>
      <c r="H54" s="307">
        <v>0</v>
      </c>
      <c r="I54" s="307">
        <v>314.35000000000002</v>
      </c>
      <c r="J54" s="307">
        <v>575262.54</v>
      </c>
      <c r="K54" s="340">
        <v>68545</v>
      </c>
      <c r="L54" s="86"/>
      <c r="M54" s="86"/>
      <c r="N54" s="86"/>
      <c r="O54" s="86"/>
      <c r="P54" s="86"/>
      <c r="Q54" s="86"/>
    </row>
    <row r="55" spans="1:17">
      <c r="A55" s="86">
        <v>515492550</v>
      </c>
      <c r="B55" s="306">
        <v>42858</v>
      </c>
      <c r="C55" s="306">
        <v>42858</v>
      </c>
      <c r="D55" s="86">
        <v>0</v>
      </c>
      <c r="E55" s="86" t="s">
        <v>593</v>
      </c>
      <c r="F55" s="86">
        <v>790</v>
      </c>
      <c r="G55" s="86">
        <v>8846</v>
      </c>
      <c r="H55" s="307">
        <v>0</v>
      </c>
      <c r="I55" s="307">
        <v>570000</v>
      </c>
      <c r="J55" s="307">
        <v>5262.54</v>
      </c>
      <c r="K55" s="340">
        <v>68546</v>
      </c>
      <c r="L55" s="86" t="s">
        <v>5892</v>
      </c>
      <c r="M55" s="86"/>
      <c r="N55" s="86"/>
      <c r="O55" s="86"/>
      <c r="P55" s="86"/>
      <c r="Q55" s="86"/>
    </row>
    <row r="56" spans="1:17">
      <c r="A56" s="86">
        <v>515492550</v>
      </c>
      <c r="B56" s="306">
        <v>42859</v>
      </c>
      <c r="C56" s="306">
        <v>42859</v>
      </c>
      <c r="D56" s="86">
        <v>0</v>
      </c>
      <c r="E56" s="86" t="s">
        <v>580</v>
      </c>
      <c r="F56" s="86">
        <v>60</v>
      </c>
      <c r="G56" s="86">
        <v>302</v>
      </c>
      <c r="H56" s="555">
        <v>252025.38</v>
      </c>
      <c r="I56" s="307">
        <v>0</v>
      </c>
      <c r="J56" s="307">
        <v>257287.92</v>
      </c>
      <c r="K56" s="340">
        <v>68547</v>
      </c>
      <c r="L56" s="86"/>
      <c r="M56" s="86"/>
      <c r="N56" s="86"/>
      <c r="O56" s="86"/>
    </row>
    <row r="57" spans="1:17">
      <c r="A57" s="86">
        <v>515492550</v>
      </c>
      <c r="B57" s="306">
        <v>42859</v>
      </c>
      <c r="C57" s="306">
        <v>42859</v>
      </c>
      <c r="D57" s="86">
        <v>0</v>
      </c>
      <c r="E57" s="86" t="s">
        <v>581</v>
      </c>
      <c r="F57" s="86">
        <v>600</v>
      </c>
      <c r="G57" s="86">
        <v>302</v>
      </c>
      <c r="H57" s="307">
        <v>0</v>
      </c>
      <c r="I57" s="307">
        <v>4788.41</v>
      </c>
      <c r="J57" s="307">
        <v>252499.51</v>
      </c>
      <c r="K57" s="340">
        <v>68548</v>
      </c>
      <c r="L57" s="86"/>
      <c r="M57" s="86"/>
      <c r="N57" s="86"/>
      <c r="O57" s="86"/>
    </row>
    <row r="58" spans="1:17">
      <c r="A58" s="86">
        <v>515492550</v>
      </c>
      <c r="B58" s="306">
        <v>42859</v>
      </c>
      <c r="C58" s="306">
        <v>42859</v>
      </c>
      <c r="D58" s="86">
        <v>0</v>
      </c>
      <c r="E58" s="86" t="s">
        <v>582</v>
      </c>
      <c r="F58" s="86">
        <v>601</v>
      </c>
      <c r="G58" s="86">
        <v>302</v>
      </c>
      <c r="H58" s="307">
        <v>0</v>
      </c>
      <c r="I58" s="307">
        <v>766.13</v>
      </c>
      <c r="J58" s="307">
        <v>251733.38</v>
      </c>
      <c r="K58" s="340">
        <v>68549</v>
      </c>
      <c r="L58" s="86"/>
      <c r="M58" s="86"/>
      <c r="N58" s="86"/>
      <c r="O58" s="86"/>
    </row>
    <row r="59" spans="1:17">
      <c r="A59" s="86">
        <v>515492550</v>
      </c>
      <c r="B59" s="306">
        <v>42859</v>
      </c>
      <c r="C59" s="306">
        <v>42859</v>
      </c>
      <c r="D59" s="86">
        <v>0</v>
      </c>
      <c r="E59" s="86" t="s">
        <v>583</v>
      </c>
      <c r="F59" s="86">
        <v>60</v>
      </c>
      <c r="G59" s="86">
        <v>302</v>
      </c>
      <c r="H59" s="555">
        <v>193435.01</v>
      </c>
      <c r="I59" s="307">
        <v>0</v>
      </c>
      <c r="J59" s="307">
        <v>445168.39</v>
      </c>
      <c r="K59" s="340">
        <v>68550</v>
      </c>
      <c r="L59" s="555">
        <f>SUM(H56,H59,)</f>
        <v>445460.39</v>
      </c>
      <c r="M59" s="86"/>
      <c r="N59" s="86"/>
      <c r="O59" s="86"/>
    </row>
    <row r="60" spans="1:17">
      <c r="A60" s="86">
        <v>515492550</v>
      </c>
      <c r="B60" s="306">
        <v>42859</v>
      </c>
      <c r="C60" s="306">
        <v>42859</v>
      </c>
      <c r="D60" s="86">
        <v>0</v>
      </c>
      <c r="E60" s="86" t="s">
        <v>584</v>
      </c>
      <c r="F60" s="86">
        <v>600</v>
      </c>
      <c r="G60" s="86">
        <v>302</v>
      </c>
      <c r="H60" s="307">
        <v>0</v>
      </c>
      <c r="I60" s="307">
        <v>2205.4</v>
      </c>
      <c r="J60" s="307">
        <v>442962.99</v>
      </c>
      <c r="K60" s="340">
        <v>68551</v>
      </c>
      <c r="L60" s="86"/>
      <c r="M60" s="86"/>
      <c r="N60" s="86"/>
      <c r="O60" s="86"/>
    </row>
    <row r="61" spans="1:17">
      <c r="A61" s="86">
        <v>515492550</v>
      </c>
      <c r="B61" s="306">
        <v>42859</v>
      </c>
      <c r="C61" s="306">
        <v>42859</v>
      </c>
      <c r="D61" s="86">
        <v>0</v>
      </c>
      <c r="E61" s="86" t="s">
        <v>585</v>
      </c>
      <c r="F61" s="86">
        <v>601</v>
      </c>
      <c r="G61" s="86">
        <v>302</v>
      </c>
      <c r="H61" s="307">
        <v>0</v>
      </c>
      <c r="I61" s="307">
        <v>352.94</v>
      </c>
      <c r="J61" s="307">
        <v>442610.05</v>
      </c>
      <c r="K61" s="340">
        <v>68552</v>
      </c>
      <c r="L61" s="86"/>
      <c r="M61" s="86"/>
      <c r="N61" s="86"/>
      <c r="O61" s="86"/>
    </row>
    <row r="62" spans="1:17">
      <c r="A62" s="86">
        <v>515492550</v>
      </c>
      <c r="B62" s="306">
        <v>42859</v>
      </c>
      <c r="C62" s="306">
        <v>42859</v>
      </c>
      <c r="D62" s="86">
        <v>0</v>
      </c>
      <c r="E62" s="86" t="s">
        <v>574</v>
      </c>
      <c r="F62" s="86">
        <v>60</v>
      </c>
      <c r="G62" s="86">
        <v>302</v>
      </c>
      <c r="H62" s="531">
        <v>42511.3</v>
      </c>
      <c r="I62" s="307">
        <v>0</v>
      </c>
      <c r="J62" s="307">
        <v>485121.35</v>
      </c>
      <c r="K62" s="340">
        <v>68553</v>
      </c>
      <c r="L62" s="86"/>
      <c r="M62" s="86"/>
      <c r="N62" s="86"/>
      <c r="O62" s="86"/>
    </row>
    <row r="63" spans="1:17">
      <c r="A63" s="86">
        <v>515492550</v>
      </c>
      <c r="B63" s="306">
        <v>42859</v>
      </c>
      <c r="C63" s="306">
        <v>42859</v>
      </c>
      <c r="D63" s="86">
        <v>0</v>
      </c>
      <c r="E63" s="86" t="s">
        <v>575</v>
      </c>
      <c r="F63" s="86">
        <v>600</v>
      </c>
      <c r="G63" s="86">
        <v>302</v>
      </c>
      <c r="H63" s="307">
        <v>0</v>
      </c>
      <c r="I63" s="307">
        <v>807.7</v>
      </c>
      <c r="J63" s="307">
        <v>484313.65</v>
      </c>
      <c r="K63" s="340">
        <v>68554</v>
      </c>
      <c r="L63" s="86"/>
      <c r="M63" s="86"/>
      <c r="N63" s="86"/>
      <c r="O63" s="86"/>
    </row>
    <row r="64" spans="1:17">
      <c r="A64" s="86">
        <v>515492550</v>
      </c>
      <c r="B64" s="306">
        <v>42859</v>
      </c>
      <c r="C64" s="306">
        <v>42859</v>
      </c>
      <c r="D64" s="86">
        <v>0</v>
      </c>
      <c r="E64" s="86" t="s">
        <v>576</v>
      </c>
      <c r="F64" s="86">
        <v>601</v>
      </c>
      <c r="G64" s="86">
        <v>302</v>
      </c>
      <c r="H64" s="307">
        <v>0</v>
      </c>
      <c r="I64" s="307">
        <v>129.19999999999999</v>
      </c>
      <c r="J64" s="307">
        <v>484184.45</v>
      </c>
      <c r="K64" s="340">
        <v>68555</v>
      </c>
      <c r="L64" s="86"/>
      <c r="M64" s="86"/>
      <c r="N64" s="86"/>
      <c r="O64" s="86"/>
    </row>
    <row r="65" spans="1:15">
      <c r="A65" s="86">
        <v>515492550</v>
      </c>
      <c r="B65" s="306">
        <v>42859</v>
      </c>
      <c r="C65" s="306">
        <v>42859</v>
      </c>
      <c r="D65" s="86">
        <v>0</v>
      </c>
      <c r="E65" s="86" t="s">
        <v>577</v>
      </c>
      <c r="F65" s="86">
        <v>60</v>
      </c>
      <c r="G65" s="86">
        <v>302</v>
      </c>
      <c r="H65" s="531">
        <v>25786.46</v>
      </c>
      <c r="I65" s="307">
        <v>0</v>
      </c>
      <c r="J65" s="307">
        <v>509970.91</v>
      </c>
      <c r="K65" s="340">
        <v>68556</v>
      </c>
      <c r="L65" s="531">
        <f>SUM(H62,H65,)</f>
        <v>68297.760000000009</v>
      </c>
      <c r="M65" s="86"/>
      <c r="N65" s="86"/>
      <c r="O65" s="86"/>
    </row>
    <row r="66" spans="1:15">
      <c r="A66" s="86">
        <v>515492550</v>
      </c>
      <c r="B66" s="306">
        <v>42859</v>
      </c>
      <c r="C66" s="306">
        <v>42859</v>
      </c>
      <c r="D66" s="86">
        <v>0</v>
      </c>
      <c r="E66" s="86" t="s">
        <v>578</v>
      </c>
      <c r="F66" s="86">
        <v>600</v>
      </c>
      <c r="G66" s="86">
        <v>302</v>
      </c>
      <c r="H66" s="307">
        <v>0</v>
      </c>
      <c r="I66" s="307">
        <v>309.45999999999998</v>
      </c>
      <c r="J66" s="307">
        <v>509661.45</v>
      </c>
      <c r="K66" s="340">
        <v>68557</v>
      </c>
      <c r="L66" s="86"/>
      <c r="M66" s="86"/>
      <c r="N66" s="86"/>
      <c r="O66" s="86"/>
    </row>
    <row r="67" spans="1:15">
      <c r="A67" s="86">
        <v>515492550</v>
      </c>
      <c r="B67" s="306">
        <v>42859</v>
      </c>
      <c r="C67" s="306">
        <v>42859</v>
      </c>
      <c r="D67" s="86">
        <v>0</v>
      </c>
      <c r="E67" s="86" t="s">
        <v>579</v>
      </c>
      <c r="F67" s="86">
        <v>601</v>
      </c>
      <c r="G67" s="86">
        <v>302</v>
      </c>
      <c r="H67" s="307">
        <v>0</v>
      </c>
      <c r="I67" s="307">
        <v>49.5</v>
      </c>
      <c r="J67" s="307">
        <v>509611.95</v>
      </c>
      <c r="K67" s="340">
        <v>68558</v>
      </c>
      <c r="L67" s="86"/>
      <c r="M67" s="86"/>
      <c r="N67" s="86"/>
      <c r="O67" s="86"/>
    </row>
    <row r="68" spans="1:15">
      <c r="A68" s="86">
        <v>515492550</v>
      </c>
      <c r="B68" s="306">
        <v>42859</v>
      </c>
      <c r="C68" s="306">
        <v>42859</v>
      </c>
      <c r="D68" s="86">
        <v>0</v>
      </c>
      <c r="E68" s="86" t="s">
        <v>586</v>
      </c>
      <c r="F68" s="86">
        <v>60</v>
      </c>
      <c r="G68" s="86">
        <v>302</v>
      </c>
      <c r="H68" s="590">
        <v>4924.8</v>
      </c>
      <c r="I68" s="307">
        <v>0</v>
      </c>
      <c r="J68" s="307">
        <v>514536.75</v>
      </c>
      <c r="K68" s="340">
        <v>68559</v>
      </c>
      <c r="L68" s="86" t="s">
        <v>587</v>
      </c>
      <c r="M68" s="86"/>
      <c r="N68" s="86"/>
      <c r="O68" s="86"/>
    </row>
    <row r="69" spans="1:15">
      <c r="A69" s="86">
        <v>515492550</v>
      </c>
      <c r="B69" s="306">
        <v>42859</v>
      </c>
      <c r="C69" s="306">
        <v>42859</v>
      </c>
      <c r="D69" s="86">
        <v>0</v>
      </c>
      <c r="E69" s="86" t="s">
        <v>588</v>
      </c>
      <c r="F69" s="86">
        <v>600</v>
      </c>
      <c r="G69" s="86">
        <v>302</v>
      </c>
      <c r="H69" s="307">
        <v>0</v>
      </c>
      <c r="I69" s="307">
        <v>93.57</v>
      </c>
      <c r="J69" s="307">
        <v>514443.18</v>
      </c>
      <c r="K69" s="340">
        <v>68560</v>
      </c>
      <c r="L69" s="86" t="s">
        <v>587</v>
      </c>
      <c r="M69" s="86"/>
      <c r="N69" s="86"/>
      <c r="O69" s="86"/>
    </row>
    <row r="70" spans="1:15">
      <c r="A70" s="86">
        <v>515492550</v>
      </c>
      <c r="B70" s="306">
        <v>42859</v>
      </c>
      <c r="C70" s="306">
        <v>42859</v>
      </c>
      <c r="D70" s="86">
        <v>0</v>
      </c>
      <c r="E70" s="86" t="s">
        <v>589</v>
      </c>
      <c r="F70" s="86">
        <v>601</v>
      </c>
      <c r="G70" s="86">
        <v>302</v>
      </c>
      <c r="H70" s="307">
        <v>0</v>
      </c>
      <c r="I70" s="307">
        <v>14.98</v>
      </c>
      <c r="J70" s="307">
        <v>514428.2</v>
      </c>
      <c r="K70" s="340">
        <v>68561</v>
      </c>
      <c r="L70" s="86" t="s">
        <v>587</v>
      </c>
      <c r="M70" s="86"/>
      <c r="N70" s="86"/>
      <c r="O70" s="86"/>
    </row>
    <row r="71" spans="1:15">
      <c r="A71" s="86">
        <v>515492550</v>
      </c>
      <c r="B71" s="306">
        <v>42859</v>
      </c>
      <c r="C71" s="306">
        <v>42859</v>
      </c>
      <c r="D71" s="86">
        <v>0</v>
      </c>
      <c r="E71" s="86" t="s">
        <v>586</v>
      </c>
      <c r="F71" s="86">
        <v>60</v>
      </c>
      <c r="G71" s="86">
        <v>302</v>
      </c>
      <c r="H71" s="590">
        <v>38422.199999999997</v>
      </c>
      <c r="I71" s="307">
        <v>0</v>
      </c>
      <c r="J71" s="307">
        <v>552850.4</v>
      </c>
      <c r="K71" s="340">
        <v>68562</v>
      </c>
      <c r="L71" s="86"/>
      <c r="M71" s="86"/>
      <c r="N71" s="86"/>
      <c r="O71" s="86"/>
    </row>
    <row r="72" spans="1:15">
      <c r="A72" s="86">
        <v>515492550</v>
      </c>
      <c r="B72" s="306">
        <v>42859</v>
      </c>
      <c r="C72" s="306">
        <v>42859</v>
      </c>
      <c r="D72" s="86">
        <v>0</v>
      </c>
      <c r="E72" s="86" t="s">
        <v>588</v>
      </c>
      <c r="F72" s="86">
        <v>600</v>
      </c>
      <c r="G72" s="86">
        <v>302</v>
      </c>
      <c r="H72" s="307">
        <v>0</v>
      </c>
      <c r="I72" s="307">
        <v>730.02</v>
      </c>
      <c r="J72" s="307">
        <v>552120.38</v>
      </c>
      <c r="K72" s="340">
        <v>68563</v>
      </c>
      <c r="L72" s="86"/>
      <c r="M72" s="86"/>
      <c r="N72" s="86"/>
      <c r="O72" s="86"/>
    </row>
    <row r="73" spans="1:15">
      <c r="A73" s="86">
        <v>515492550</v>
      </c>
      <c r="B73" s="306">
        <v>42859</v>
      </c>
      <c r="C73" s="306">
        <v>42859</v>
      </c>
      <c r="D73" s="86">
        <v>0</v>
      </c>
      <c r="E73" s="86" t="s">
        <v>589</v>
      </c>
      <c r="F73" s="86">
        <v>601</v>
      </c>
      <c r="G73" s="86">
        <v>302</v>
      </c>
      <c r="H73" s="307">
        <v>0</v>
      </c>
      <c r="I73" s="307">
        <v>116.84</v>
      </c>
      <c r="J73" s="307">
        <v>552003.54</v>
      </c>
      <c r="K73" s="340">
        <v>68564</v>
      </c>
      <c r="L73" s="86"/>
      <c r="M73" s="86"/>
      <c r="N73" s="86"/>
      <c r="O73" s="86"/>
    </row>
    <row r="74" spans="1:15">
      <c r="A74" s="86">
        <v>515492550</v>
      </c>
      <c r="B74" s="306">
        <v>42859</v>
      </c>
      <c r="C74" s="306">
        <v>42859</v>
      </c>
      <c r="D74" s="86">
        <v>0</v>
      </c>
      <c r="E74" s="86" t="s">
        <v>590</v>
      </c>
      <c r="F74" s="86">
        <v>60</v>
      </c>
      <c r="G74" s="86">
        <v>302</v>
      </c>
      <c r="H74" s="590">
        <v>8047</v>
      </c>
      <c r="I74" s="307">
        <v>0</v>
      </c>
      <c r="J74" s="307">
        <v>560050.54</v>
      </c>
      <c r="K74" s="340">
        <v>68565</v>
      </c>
      <c r="L74" s="590">
        <f>SUM(H68,H71,H74,)</f>
        <v>51394</v>
      </c>
      <c r="M74" s="86"/>
      <c r="N74" s="86"/>
      <c r="O74" s="86"/>
    </row>
    <row r="75" spans="1:15">
      <c r="A75" s="86">
        <v>515492550</v>
      </c>
      <c r="B75" s="306">
        <v>42859</v>
      </c>
      <c r="C75" s="306">
        <v>42859</v>
      </c>
      <c r="D75" s="86">
        <v>0</v>
      </c>
      <c r="E75" s="86" t="s">
        <v>591</v>
      </c>
      <c r="F75" s="86">
        <v>600</v>
      </c>
      <c r="G75" s="86">
        <v>302</v>
      </c>
      <c r="H75" s="307">
        <v>0</v>
      </c>
      <c r="I75" s="307">
        <v>64.36</v>
      </c>
      <c r="J75" s="307">
        <v>559986.18000000005</v>
      </c>
      <c r="K75" s="340">
        <v>68566</v>
      </c>
      <c r="L75" s="86"/>
      <c r="M75" s="86"/>
      <c r="N75" s="86"/>
      <c r="O75" s="86"/>
    </row>
    <row r="76" spans="1:15">
      <c r="A76" s="86">
        <v>515492550</v>
      </c>
      <c r="B76" s="306">
        <v>42859</v>
      </c>
      <c r="C76" s="306">
        <v>42859</v>
      </c>
      <c r="D76" s="86">
        <v>0</v>
      </c>
      <c r="E76" s="86" t="s">
        <v>592</v>
      </c>
      <c r="F76" s="86">
        <v>601</v>
      </c>
      <c r="G76" s="86">
        <v>302</v>
      </c>
      <c r="H76" s="307">
        <v>0</v>
      </c>
      <c r="I76" s="307">
        <v>10.29</v>
      </c>
      <c r="J76" s="307">
        <v>559975.89</v>
      </c>
      <c r="K76" s="340">
        <v>68567</v>
      </c>
      <c r="L76" s="86"/>
      <c r="M76" s="86"/>
      <c r="N76" s="86"/>
      <c r="O76" s="86"/>
    </row>
    <row r="77" spans="1:15">
      <c r="A77" s="86">
        <v>515492550</v>
      </c>
      <c r="B77" s="306">
        <v>42859</v>
      </c>
      <c r="C77" s="306">
        <v>42859</v>
      </c>
      <c r="D77" s="86">
        <v>0</v>
      </c>
      <c r="E77" s="86" t="s">
        <v>593</v>
      </c>
      <c r="F77" s="86">
        <v>790</v>
      </c>
      <c r="G77" s="86">
        <v>8846</v>
      </c>
      <c r="H77" s="307">
        <v>0</v>
      </c>
      <c r="I77" s="307">
        <v>555000</v>
      </c>
      <c r="J77" s="307">
        <v>4975.8900000000003</v>
      </c>
      <c r="K77" s="340">
        <v>68568</v>
      </c>
      <c r="L77" s="86" t="s">
        <v>5892</v>
      </c>
      <c r="M77" s="86"/>
      <c r="N77" s="86"/>
      <c r="O77" s="86"/>
    </row>
    <row r="78" spans="1:15">
      <c r="A78" s="86">
        <v>515492550</v>
      </c>
      <c r="B78" s="306">
        <v>42859</v>
      </c>
      <c r="C78" s="306">
        <v>42859</v>
      </c>
      <c r="D78" s="86">
        <v>0</v>
      </c>
      <c r="E78" s="86" t="s">
        <v>6826</v>
      </c>
      <c r="F78" s="86">
        <v>600</v>
      </c>
      <c r="G78" s="86">
        <v>302</v>
      </c>
      <c r="H78" s="307">
        <v>0</v>
      </c>
      <c r="I78" s="307">
        <v>450</v>
      </c>
      <c r="J78" s="307">
        <v>4525.8900000000003</v>
      </c>
      <c r="K78" s="340">
        <v>68569</v>
      </c>
      <c r="L78" s="86"/>
      <c r="M78" s="86"/>
      <c r="N78" s="86"/>
      <c r="O78" s="86"/>
    </row>
    <row r="79" spans="1:15">
      <c r="A79" s="86">
        <v>515492550</v>
      </c>
      <c r="B79" s="306">
        <v>42859</v>
      </c>
      <c r="C79" s="306">
        <v>42859</v>
      </c>
      <c r="D79" s="86">
        <v>0</v>
      </c>
      <c r="E79" s="86" t="s">
        <v>6827</v>
      </c>
      <c r="F79" s="86">
        <v>601</v>
      </c>
      <c r="G79" s="86">
        <v>302</v>
      </c>
      <c r="H79" s="307">
        <v>0</v>
      </c>
      <c r="I79" s="307">
        <v>72</v>
      </c>
      <c r="J79" s="307">
        <v>4453.8900000000003</v>
      </c>
      <c r="K79" s="340">
        <v>68570</v>
      </c>
      <c r="L79" s="86"/>
      <c r="M79" s="86"/>
      <c r="N79" s="86"/>
      <c r="O79" s="86"/>
    </row>
    <row r="80" spans="1:15">
      <c r="A80" s="86">
        <v>515492550</v>
      </c>
      <c r="B80" s="306">
        <v>42859</v>
      </c>
      <c r="C80" s="306">
        <v>42859</v>
      </c>
      <c r="D80" s="86">
        <v>0</v>
      </c>
      <c r="E80" s="86" t="s">
        <v>6828</v>
      </c>
      <c r="F80" s="86">
        <v>600</v>
      </c>
      <c r="G80" s="86">
        <v>302</v>
      </c>
      <c r="H80" s="307">
        <v>0</v>
      </c>
      <c r="I80" s="307">
        <v>150</v>
      </c>
      <c r="J80" s="307">
        <v>4303.8900000000003</v>
      </c>
      <c r="K80" s="340">
        <v>68571</v>
      </c>
      <c r="L80" s="86"/>
      <c r="M80" s="86"/>
      <c r="N80" s="86"/>
      <c r="O80" s="86"/>
    </row>
    <row r="81" spans="1:15">
      <c r="A81" s="86">
        <v>515492550</v>
      </c>
      <c r="B81" s="306">
        <v>42859</v>
      </c>
      <c r="C81" s="306">
        <v>42859</v>
      </c>
      <c r="D81" s="86">
        <v>0</v>
      </c>
      <c r="E81" s="86" t="s">
        <v>6829</v>
      </c>
      <c r="F81" s="86">
        <v>601</v>
      </c>
      <c r="G81" s="86">
        <v>302</v>
      </c>
      <c r="H81" s="307">
        <v>0</v>
      </c>
      <c r="I81" s="307">
        <v>24</v>
      </c>
      <c r="J81" s="307">
        <v>4279.8900000000003</v>
      </c>
      <c r="K81" s="340">
        <v>68572</v>
      </c>
      <c r="L81" s="86"/>
      <c r="M81" s="86"/>
      <c r="N81" s="86"/>
      <c r="O81" s="86"/>
    </row>
    <row r="82" spans="1:15">
      <c r="A82" s="86">
        <v>515492550</v>
      </c>
      <c r="B82" s="306">
        <v>42859</v>
      </c>
      <c r="C82" s="306">
        <v>42859</v>
      </c>
      <c r="D82" s="86">
        <v>0</v>
      </c>
      <c r="E82" s="86" t="s">
        <v>6830</v>
      </c>
      <c r="F82" s="86">
        <v>600</v>
      </c>
      <c r="G82" s="86">
        <v>302</v>
      </c>
      <c r="H82" s="307">
        <v>0</v>
      </c>
      <c r="I82" s="307">
        <v>100</v>
      </c>
      <c r="J82" s="307">
        <v>4179.8900000000003</v>
      </c>
      <c r="K82" s="340">
        <v>68573</v>
      </c>
      <c r="L82" s="86"/>
      <c r="M82" s="86"/>
      <c r="N82" s="86"/>
      <c r="O82" s="86"/>
    </row>
    <row r="83" spans="1:15">
      <c r="A83" s="86">
        <v>515492550</v>
      </c>
      <c r="B83" s="306">
        <v>42859</v>
      </c>
      <c r="C83" s="306">
        <v>42859</v>
      </c>
      <c r="D83" s="86">
        <v>0</v>
      </c>
      <c r="E83" s="86" t="s">
        <v>6831</v>
      </c>
      <c r="F83" s="86">
        <v>601</v>
      </c>
      <c r="G83" s="86">
        <v>302</v>
      </c>
      <c r="H83" s="307">
        <v>0</v>
      </c>
      <c r="I83" s="307">
        <v>16</v>
      </c>
      <c r="J83" s="307">
        <v>4163.8900000000003</v>
      </c>
      <c r="K83" s="340">
        <v>68574</v>
      </c>
      <c r="L83" s="86"/>
      <c r="M83" s="86"/>
      <c r="N83" s="86"/>
      <c r="O83" s="86"/>
    </row>
    <row r="84" spans="1:15">
      <c r="A84" s="86">
        <v>515492550</v>
      </c>
      <c r="B84" s="306">
        <v>42859</v>
      </c>
      <c r="C84" s="306">
        <v>42859</v>
      </c>
      <c r="D84" s="86">
        <v>0</v>
      </c>
      <c r="E84" s="86" t="s">
        <v>6832</v>
      </c>
      <c r="F84" s="86">
        <v>600</v>
      </c>
      <c r="G84" s="86">
        <v>302</v>
      </c>
      <c r="H84" s="307">
        <v>0</v>
      </c>
      <c r="I84" s="307">
        <v>200</v>
      </c>
      <c r="J84" s="307">
        <v>3963.89</v>
      </c>
      <c r="K84" s="340">
        <v>68575</v>
      </c>
      <c r="L84" s="86"/>
      <c r="M84" s="86"/>
      <c r="N84" s="86"/>
      <c r="O84" s="86"/>
    </row>
    <row r="85" spans="1:15">
      <c r="A85" s="86">
        <v>515492550</v>
      </c>
      <c r="B85" s="306">
        <v>42859</v>
      </c>
      <c r="C85" s="306">
        <v>42859</v>
      </c>
      <c r="D85" s="86">
        <v>0</v>
      </c>
      <c r="E85" s="86" t="s">
        <v>6833</v>
      </c>
      <c r="F85" s="86">
        <v>601</v>
      </c>
      <c r="G85" s="86">
        <v>302</v>
      </c>
      <c r="H85" s="307">
        <v>0</v>
      </c>
      <c r="I85" s="307">
        <v>32</v>
      </c>
      <c r="J85" s="307">
        <v>3931.89</v>
      </c>
      <c r="K85" s="340">
        <v>68576</v>
      </c>
      <c r="L85" s="86"/>
      <c r="M85" s="86"/>
      <c r="N85" s="86"/>
      <c r="O85" s="86"/>
    </row>
    <row r="86" spans="1:15">
      <c r="A86" s="86">
        <v>515492550</v>
      </c>
      <c r="B86" s="306">
        <v>42859</v>
      </c>
      <c r="C86" s="306">
        <v>42859</v>
      </c>
      <c r="D86" s="86">
        <v>0</v>
      </c>
      <c r="E86" s="86" t="s">
        <v>6834</v>
      </c>
      <c r="F86" s="86">
        <v>600</v>
      </c>
      <c r="G86" s="86">
        <v>302</v>
      </c>
      <c r="H86" s="307">
        <v>0</v>
      </c>
      <c r="I86" s="307">
        <v>150</v>
      </c>
      <c r="J86" s="307">
        <v>3781.89</v>
      </c>
      <c r="K86" s="340">
        <v>68577</v>
      </c>
      <c r="L86" s="86"/>
      <c r="M86" s="86"/>
      <c r="N86" s="86"/>
      <c r="O86" s="86"/>
    </row>
    <row r="87" spans="1:15">
      <c r="A87" s="86">
        <v>515492550</v>
      </c>
      <c r="B87" s="306">
        <v>42859</v>
      </c>
      <c r="C87" s="306">
        <v>42859</v>
      </c>
      <c r="D87" s="86">
        <v>0</v>
      </c>
      <c r="E87" s="86" t="s">
        <v>6835</v>
      </c>
      <c r="F87" s="86">
        <v>601</v>
      </c>
      <c r="G87" s="86">
        <v>302</v>
      </c>
      <c r="H87" s="307">
        <v>0</v>
      </c>
      <c r="I87" s="307">
        <v>24</v>
      </c>
      <c r="J87" s="307">
        <v>3757.89</v>
      </c>
      <c r="K87" s="340">
        <v>68578</v>
      </c>
      <c r="L87" s="86"/>
      <c r="M87" s="86"/>
      <c r="N87" s="86"/>
      <c r="O87" s="86"/>
    </row>
    <row r="88" spans="1:15">
      <c r="A88" s="86">
        <v>515492550</v>
      </c>
      <c r="B88" s="306">
        <v>42860</v>
      </c>
      <c r="C88" s="306">
        <v>42860</v>
      </c>
      <c r="D88" s="86">
        <v>0</v>
      </c>
      <c r="E88" s="86" t="s">
        <v>586</v>
      </c>
      <c r="F88" s="86">
        <v>60</v>
      </c>
      <c r="G88" s="86">
        <v>302</v>
      </c>
      <c r="H88" s="605">
        <v>5167.8</v>
      </c>
      <c r="I88" s="307">
        <v>0</v>
      </c>
      <c r="J88" s="307">
        <v>8925.69</v>
      </c>
      <c r="K88" s="340">
        <v>68579</v>
      </c>
      <c r="L88" s="86" t="s">
        <v>587</v>
      </c>
      <c r="M88" s="86"/>
      <c r="N88" s="86"/>
      <c r="O88" s="86"/>
    </row>
    <row r="89" spans="1:15">
      <c r="A89" s="86">
        <v>515492550</v>
      </c>
      <c r="B89" s="306">
        <v>42860</v>
      </c>
      <c r="C89" s="306">
        <v>42860</v>
      </c>
      <c r="D89" s="86">
        <v>0</v>
      </c>
      <c r="E89" s="86" t="s">
        <v>588</v>
      </c>
      <c r="F89" s="86">
        <v>600</v>
      </c>
      <c r="G89" s="86">
        <v>302</v>
      </c>
      <c r="H89" s="307">
        <v>0</v>
      </c>
      <c r="I89" s="307">
        <v>98.19</v>
      </c>
      <c r="J89" s="307">
        <v>8827.5</v>
      </c>
      <c r="K89" s="340">
        <v>68580</v>
      </c>
      <c r="L89" s="86" t="s">
        <v>587</v>
      </c>
      <c r="M89" s="86"/>
      <c r="N89" s="86"/>
      <c r="O89" s="86"/>
    </row>
    <row r="90" spans="1:15">
      <c r="A90" s="86">
        <v>515492550</v>
      </c>
      <c r="B90" s="306">
        <v>42860</v>
      </c>
      <c r="C90" s="306">
        <v>42860</v>
      </c>
      <c r="D90" s="86">
        <v>0</v>
      </c>
      <c r="E90" s="86" t="s">
        <v>589</v>
      </c>
      <c r="F90" s="86">
        <v>601</v>
      </c>
      <c r="G90" s="86">
        <v>302</v>
      </c>
      <c r="H90" s="307">
        <v>0</v>
      </c>
      <c r="I90" s="307">
        <v>15.71</v>
      </c>
      <c r="J90" s="307">
        <v>8811.7900000000009</v>
      </c>
      <c r="K90" s="340">
        <v>68581</v>
      </c>
      <c r="L90" s="86" t="s">
        <v>587</v>
      </c>
      <c r="M90" s="86"/>
      <c r="N90" s="86"/>
      <c r="O90" s="86"/>
    </row>
    <row r="91" spans="1:15">
      <c r="A91" s="86">
        <v>515492550</v>
      </c>
      <c r="B91" s="306">
        <v>42860</v>
      </c>
      <c r="C91" s="306">
        <v>42860</v>
      </c>
      <c r="D91" s="86">
        <v>0</v>
      </c>
      <c r="E91" s="86" t="s">
        <v>586</v>
      </c>
      <c r="F91" s="86">
        <v>60</v>
      </c>
      <c r="G91" s="86">
        <v>302</v>
      </c>
      <c r="H91" s="605">
        <v>44452.2</v>
      </c>
      <c r="I91" s="307">
        <v>0</v>
      </c>
      <c r="J91" s="307">
        <v>53263.99</v>
      </c>
      <c r="K91" s="340">
        <v>68582</v>
      </c>
      <c r="L91" s="86"/>
      <c r="M91" s="86"/>
      <c r="N91" s="86"/>
      <c r="O91" s="86"/>
    </row>
    <row r="92" spans="1:15">
      <c r="A92" s="86">
        <v>515492550</v>
      </c>
      <c r="B92" s="306">
        <v>42860</v>
      </c>
      <c r="C92" s="306">
        <v>42860</v>
      </c>
      <c r="D92" s="86">
        <v>0</v>
      </c>
      <c r="E92" s="86" t="s">
        <v>588</v>
      </c>
      <c r="F92" s="86">
        <v>600</v>
      </c>
      <c r="G92" s="86">
        <v>302</v>
      </c>
      <c r="H92" s="307">
        <v>0</v>
      </c>
      <c r="I92" s="307">
        <v>844.57</v>
      </c>
      <c r="J92" s="307">
        <v>52419.42</v>
      </c>
      <c r="K92" s="340">
        <v>68583</v>
      </c>
      <c r="L92" s="86"/>
      <c r="M92" s="86"/>
      <c r="N92" s="86"/>
      <c r="O92" s="86"/>
    </row>
    <row r="93" spans="1:15">
      <c r="A93" s="86">
        <v>515492550</v>
      </c>
      <c r="B93" s="306">
        <v>42860</v>
      </c>
      <c r="C93" s="306">
        <v>42860</v>
      </c>
      <c r="D93" s="86">
        <v>0</v>
      </c>
      <c r="E93" s="86" t="s">
        <v>589</v>
      </c>
      <c r="F93" s="86">
        <v>601</v>
      </c>
      <c r="G93" s="86">
        <v>302</v>
      </c>
      <c r="H93" s="307">
        <v>0</v>
      </c>
      <c r="I93" s="307">
        <v>135.1</v>
      </c>
      <c r="J93" s="307">
        <v>52284.32</v>
      </c>
      <c r="K93" s="340">
        <v>68584</v>
      </c>
      <c r="L93" s="86"/>
      <c r="M93" s="86"/>
      <c r="N93" s="86"/>
      <c r="O93" s="86"/>
    </row>
    <row r="94" spans="1:15">
      <c r="A94" s="86">
        <v>515492550</v>
      </c>
      <c r="B94" s="306">
        <v>42860</v>
      </c>
      <c r="C94" s="306">
        <v>42860</v>
      </c>
      <c r="D94" s="86">
        <v>0</v>
      </c>
      <c r="E94" s="86" t="s">
        <v>590</v>
      </c>
      <c r="F94" s="86">
        <v>60</v>
      </c>
      <c r="G94" s="86">
        <v>302</v>
      </c>
      <c r="H94" s="605">
        <v>10189.200000000001</v>
      </c>
      <c r="I94" s="307">
        <v>0</v>
      </c>
      <c r="J94" s="307">
        <v>62473.52</v>
      </c>
      <c r="K94" s="340">
        <v>68585</v>
      </c>
      <c r="L94" s="605">
        <f>SUM(H88,H91,H94,)</f>
        <v>59809.2</v>
      </c>
      <c r="M94" s="86"/>
      <c r="N94" s="86"/>
      <c r="O94" s="86"/>
    </row>
    <row r="95" spans="1:15">
      <c r="A95" s="86">
        <v>515492550</v>
      </c>
      <c r="B95" s="306">
        <v>42860</v>
      </c>
      <c r="C95" s="306">
        <v>42860</v>
      </c>
      <c r="D95" s="86">
        <v>0</v>
      </c>
      <c r="E95" s="86" t="s">
        <v>591</v>
      </c>
      <c r="F95" s="86">
        <v>600</v>
      </c>
      <c r="G95" s="86">
        <v>302</v>
      </c>
      <c r="H95" s="307">
        <v>0</v>
      </c>
      <c r="I95" s="307">
        <v>81.52</v>
      </c>
      <c r="J95" s="307">
        <v>62392</v>
      </c>
      <c r="K95" s="340">
        <v>68586</v>
      </c>
      <c r="L95" s="86"/>
      <c r="M95" s="86"/>
      <c r="N95" s="86"/>
      <c r="O95" s="86"/>
    </row>
    <row r="96" spans="1:15">
      <c r="A96" s="86">
        <v>515492550</v>
      </c>
      <c r="B96" s="306">
        <v>42860</v>
      </c>
      <c r="C96" s="306">
        <v>42860</v>
      </c>
      <c r="D96" s="86">
        <v>0</v>
      </c>
      <c r="E96" s="86" t="s">
        <v>592</v>
      </c>
      <c r="F96" s="86">
        <v>601</v>
      </c>
      <c r="G96" s="86">
        <v>302</v>
      </c>
      <c r="H96" s="307">
        <v>0</v>
      </c>
      <c r="I96" s="307">
        <v>13.04</v>
      </c>
      <c r="J96" s="307">
        <v>62378.96</v>
      </c>
      <c r="K96" s="340">
        <v>68587</v>
      </c>
      <c r="L96" s="86"/>
      <c r="M96" s="86"/>
      <c r="N96" s="86"/>
      <c r="O96" s="86"/>
    </row>
    <row r="97" spans="1:15">
      <c r="A97" s="86">
        <v>515492550</v>
      </c>
      <c r="B97" s="306">
        <v>42860</v>
      </c>
      <c r="C97" s="306">
        <v>42860</v>
      </c>
      <c r="D97" s="86">
        <v>0</v>
      </c>
      <c r="E97" s="86" t="s">
        <v>574</v>
      </c>
      <c r="F97" s="86">
        <v>60</v>
      </c>
      <c r="G97" s="86">
        <v>302</v>
      </c>
      <c r="H97" s="590">
        <v>63157.279999999999</v>
      </c>
      <c r="I97" s="307">
        <v>0</v>
      </c>
      <c r="J97" s="307">
        <v>125536.24</v>
      </c>
      <c r="K97" s="340">
        <v>68588</v>
      </c>
      <c r="L97" s="86"/>
      <c r="M97" s="86"/>
      <c r="N97" s="86"/>
      <c r="O97" s="86"/>
    </row>
    <row r="98" spans="1:15">
      <c r="A98" s="86">
        <v>515492550</v>
      </c>
      <c r="B98" s="306">
        <v>42860</v>
      </c>
      <c r="C98" s="306">
        <v>42860</v>
      </c>
      <c r="D98" s="86">
        <v>0</v>
      </c>
      <c r="E98" s="86" t="s">
        <v>575</v>
      </c>
      <c r="F98" s="86">
        <v>600</v>
      </c>
      <c r="G98" s="86">
        <v>302</v>
      </c>
      <c r="H98" s="307">
        <v>0</v>
      </c>
      <c r="I98" s="307">
        <v>1199.97</v>
      </c>
      <c r="J98" s="307">
        <v>124336.27</v>
      </c>
      <c r="K98" s="340">
        <v>68589</v>
      </c>
      <c r="L98" s="86"/>
      <c r="M98" s="86"/>
      <c r="N98" s="86"/>
      <c r="O98" s="86"/>
    </row>
    <row r="99" spans="1:15">
      <c r="A99" s="86">
        <v>515492550</v>
      </c>
      <c r="B99" s="306">
        <v>42860</v>
      </c>
      <c r="C99" s="306">
        <v>42860</v>
      </c>
      <c r="D99" s="86">
        <v>0</v>
      </c>
      <c r="E99" s="86" t="s">
        <v>576</v>
      </c>
      <c r="F99" s="86">
        <v>601</v>
      </c>
      <c r="G99" s="86">
        <v>302</v>
      </c>
      <c r="H99" s="307">
        <v>0</v>
      </c>
      <c r="I99" s="307">
        <v>191.97</v>
      </c>
      <c r="J99" s="307">
        <v>124144.3</v>
      </c>
      <c r="K99" s="340">
        <v>68590</v>
      </c>
      <c r="L99" s="86"/>
      <c r="M99" s="86"/>
      <c r="N99" s="86"/>
      <c r="O99" s="86"/>
    </row>
    <row r="100" spans="1:15">
      <c r="A100" s="86">
        <v>515492550</v>
      </c>
      <c r="B100" s="306">
        <v>42860</v>
      </c>
      <c r="C100" s="306">
        <v>42860</v>
      </c>
      <c r="D100" s="86">
        <v>0</v>
      </c>
      <c r="E100" s="86" t="s">
        <v>577</v>
      </c>
      <c r="F100" s="86">
        <v>60</v>
      </c>
      <c r="G100" s="86">
        <v>302</v>
      </c>
      <c r="H100" s="590">
        <v>53819.199999999997</v>
      </c>
      <c r="I100" s="307">
        <v>0</v>
      </c>
      <c r="J100" s="307">
        <v>177963.5</v>
      </c>
      <c r="K100" s="340">
        <v>68591</v>
      </c>
      <c r="L100" s="590">
        <f>SUM(H97,H100,)</f>
        <v>116976.48</v>
      </c>
      <c r="M100" s="86"/>
      <c r="N100" s="86"/>
      <c r="O100" s="86"/>
    </row>
    <row r="101" spans="1:15">
      <c r="A101" s="86">
        <v>515492550</v>
      </c>
      <c r="B101" s="306">
        <v>42860</v>
      </c>
      <c r="C101" s="306">
        <v>42860</v>
      </c>
      <c r="D101" s="86">
        <v>0</v>
      </c>
      <c r="E101" s="86" t="s">
        <v>578</v>
      </c>
      <c r="F101" s="86">
        <v>600</v>
      </c>
      <c r="G101" s="86">
        <v>302</v>
      </c>
      <c r="H101" s="307">
        <v>0</v>
      </c>
      <c r="I101" s="307">
        <v>645.83000000000004</v>
      </c>
      <c r="J101" s="307">
        <v>177317.67</v>
      </c>
      <c r="K101" s="340">
        <v>68592</v>
      </c>
      <c r="L101" s="86"/>
      <c r="M101" s="86"/>
      <c r="N101" s="86"/>
      <c r="O101" s="86"/>
    </row>
    <row r="102" spans="1:15">
      <c r="A102" s="86">
        <v>515492550</v>
      </c>
      <c r="B102" s="306">
        <v>42860</v>
      </c>
      <c r="C102" s="306">
        <v>42860</v>
      </c>
      <c r="D102" s="86">
        <v>0</v>
      </c>
      <c r="E102" s="86" t="s">
        <v>579</v>
      </c>
      <c r="F102" s="86">
        <v>601</v>
      </c>
      <c r="G102" s="86">
        <v>302</v>
      </c>
      <c r="H102" s="307">
        <v>0</v>
      </c>
      <c r="I102" s="307">
        <v>103.36</v>
      </c>
      <c r="J102" s="307">
        <v>177214.31</v>
      </c>
      <c r="K102" s="340">
        <v>68593</v>
      </c>
      <c r="L102" s="86"/>
      <c r="M102" s="86"/>
      <c r="N102" s="86"/>
      <c r="O102" s="86"/>
    </row>
    <row r="103" spans="1:15">
      <c r="A103" s="86">
        <v>515492550</v>
      </c>
      <c r="B103" s="306">
        <v>42860</v>
      </c>
      <c r="C103" s="306">
        <v>42860</v>
      </c>
      <c r="D103" s="86">
        <v>0</v>
      </c>
      <c r="E103" s="86" t="s">
        <v>580</v>
      </c>
      <c r="F103" s="86">
        <v>60</v>
      </c>
      <c r="G103" s="86">
        <v>302</v>
      </c>
      <c r="H103" s="530">
        <v>192730.04</v>
      </c>
      <c r="I103" s="307">
        <v>0</v>
      </c>
      <c r="J103" s="307">
        <v>369944.35</v>
      </c>
      <c r="K103" s="340">
        <v>68594</v>
      </c>
      <c r="L103" s="86"/>
      <c r="M103" s="86"/>
      <c r="N103" s="86"/>
      <c r="O103" s="86"/>
    </row>
    <row r="104" spans="1:15">
      <c r="A104" s="86">
        <v>515492550</v>
      </c>
      <c r="B104" s="306">
        <v>42860</v>
      </c>
      <c r="C104" s="306">
        <v>42860</v>
      </c>
      <c r="D104" s="86">
        <v>0</v>
      </c>
      <c r="E104" s="86" t="s">
        <v>581</v>
      </c>
      <c r="F104" s="86">
        <v>600</v>
      </c>
      <c r="G104" s="86">
        <v>302</v>
      </c>
      <c r="H104" s="307">
        <v>0</v>
      </c>
      <c r="I104" s="307">
        <v>3661.79</v>
      </c>
      <c r="J104" s="307">
        <v>366282.56</v>
      </c>
      <c r="K104" s="340">
        <v>68595</v>
      </c>
      <c r="L104" s="86"/>
      <c r="M104" s="86"/>
      <c r="N104" s="86"/>
      <c r="O104" s="86"/>
    </row>
    <row r="105" spans="1:15">
      <c r="A105" s="86">
        <v>515492550</v>
      </c>
      <c r="B105" s="306">
        <v>42860</v>
      </c>
      <c r="C105" s="306">
        <v>42860</v>
      </c>
      <c r="D105" s="86">
        <v>0</v>
      </c>
      <c r="E105" s="86" t="s">
        <v>582</v>
      </c>
      <c r="F105" s="86">
        <v>601</v>
      </c>
      <c r="G105" s="86">
        <v>302</v>
      </c>
      <c r="H105" s="307">
        <v>0</v>
      </c>
      <c r="I105" s="307">
        <v>585.89</v>
      </c>
      <c r="J105" s="307">
        <v>365696.67</v>
      </c>
      <c r="K105" s="340">
        <v>68596</v>
      </c>
      <c r="L105" s="86"/>
      <c r="M105" s="86"/>
      <c r="N105" s="86"/>
      <c r="O105" s="86"/>
    </row>
    <row r="106" spans="1:15">
      <c r="A106" s="86">
        <v>515492550</v>
      </c>
      <c r="B106" s="306">
        <v>42860</v>
      </c>
      <c r="C106" s="306">
        <v>42860</v>
      </c>
      <c r="D106" s="86">
        <v>0</v>
      </c>
      <c r="E106" s="86" t="s">
        <v>583</v>
      </c>
      <c r="F106" s="86">
        <v>60</v>
      </c>
      <c r="G106" s="86">
        <v>302</v>
      </c>
      <c r="H106" s="530">
        <v>159545.46</v>
      </c>
      <c r="I106" s="307">
        <v>0</v>
      </c>
      <c r="J106" s="307">
        <v>525242.13</v>
      </c>
      <c r="K106" s="340">
        <v>68597</v>
      </c>
      <c r="L106" s="530">
        <f>SUM(H103,H106,)</f>
        <v>352275.5</v>
      </c>
      <c r="M106" s="86"/>
      <c r="N106" s="86"/>
      <c r="O106" s="86"/>
    </row>
    <row r="107" spans="1:15">
      <c r="A107" s="86">
        <v>515492550</v>
      </c>
      <c r="B107" s="306">
        <v>42860</v>
      </c>
      <c r="C107" s="306">
        <v>42860</v>
      </c>
      <c r="D107" s="86">
        <v>0</v>
      </c>
      <c r="E107" s="86" t="s">
        <v>584</v>
      </c>
      <c r="F107" s="86">
        <v>600</v>
      </c>
      <c r="G107" s="86">
        <v>302</v>
      </c>
      <c r="H107" s="307">
        <v>0</v>
      </c>
      <c r="I107" s="307">
        <v>1794.14</v>
      </c>
      <c r="J107" s="307">
        <v>523447.99</v>
      </c>
      <c r="K107" s="340">
        <v>68598</v>
      </c>
      <c r="L107" s="86"/>
      <c r="M107" s="86"/>
      <c r="N107" s="86"/>
      <c r="O107" s="86"/>
    </row>
    <row r="108" spans="1:15">
      <c r="A108" s="86">
        <v>515492550</v>
      </c>
      <c r="B108" s="306">
        <v>42860</v>
      </c>
      <c r="C108" s="306">
        <v>42860</v>
      </c>
      <c r="D108" s="86">
        <v>0</v>
      </c>
      <c r="E108" s="86" t="s">
        <v>585</v>
      </c>
      <c r="F108" s="86">
        <v>601</v>
      </c>
      <c r="G108" s="86">
        <v>302</v>
      </c>
      <c r="H108" s="307">
        <v>0</v>
      </c>
      <c r="I108" s="307">
        <v>287.08999999999997</v>
      </c>
      <c r="J108" s="307">
        <v>523160.9</v>
      </c>
      <c r="K108" s="340">
        <v>68599</v>
      </c>
      <c r="L108" s="86"/>
      <c r="M108" s="86"/>
      <c r="N108" s="86"/>
      <c r="O108" s="86"/>
    </row>
    <row r="109" spans="1:15">
      <c r="A109" s="86">
        <v>515492550</v>
      </c>
      <c r="B109" s="306">
        <v>42863</v>
      </c>
      <c r="C109" s="306">
        <v>42863</v>
      </c>
      <c r="D109" s="86">
        <v>0</v>
      </c>
      <c r="E109" s="86" t="s">
        <v>574</v>
      </c>
      <c r="F109" s="86">
        <v>60</v>
      </c>
      <c r="G109" s="86">
        <v>302</v>
      </c>
      <c r="H109" s="653">
        <v>135431.45000000001</v>
      </c>
      <c r="I109" s="307">
        <v>0</v>
      </c>
      <c r="J109" s="307">
        <v>658592.35</v>
      </c>
      <c r="K109" s="340">
        <v>68600</v>
      </c>
      <c r="L109" s="86"/>
      <c r="M109" s="86"/>
      <c r="N109" s="86"/>
      <c r="O109" s="86"/>
    </row>
    <row r="110" spans="1:15">
      <c r="A110" s="86">
        <v>515492550</v>
      </c>
      <c r="B110" s="306">
        <v>42863</v>
      </c>
      <c r="C110" s="306">
        <v>42863</v>
      </c>
      <c r="D110" s="86">
        <v>0</v>
      </c>
      <c r="E110" s="86" t="s">
        <v>575</v>
      </c>
      <c r="F110" s="86">
        <v>600</v>
      </c>
      <c r="G110" s="86">
        <v>302</v>
      </c>
      <c r="H110" s="307">
        <v>0</v>
      </c>
      <c r="I110" s="307">
        <v>2573.14</v>
      </c>
      <c r="J110" s="307">
        <v>656019.21</v>
      </c>
      <c r="K110" s="340">
        <v>68601</v>
      </c>
      <c r="L110" s="86"/>
      <c r="M110" s="86"/>
      <c r="N110" s="86"/>
      <c r="O110" s="86"/>
    </row>
    <row r="111" spans="1:15">
      <c r="A111" s="86">
        <v>515492550</v>
      </c>
      <c r="B111" s="306">
        <v>42863</v>
      </c>
      <c r="C111" s="306">
        <v>42863</v>
      </c>
      <c r="D111" s="86">
        <v>0</v>
      </c>
      <c r="E111" s="86" t="s">
        <v>576</v>
      </c>
      <c r="F111" s="86">
        <v>601</v>
      </c>
      <c r="G111" s="86">
        <v>302</v>
      </c>
      <c r="H111" s="307">
        <v>0</v>
      </c>
      <c r="I111" s="307">
        <v>411.63</v>
      </c>
      <c r="J111" s="307">
        <v>655607.57999999996</v>
      </c>
      <c r="K111" s="340">
        <v>68602</v>
      </c>
      <c r="L111" s="86"/>
      <c r="M111" s="86"/>
      <c r="N111" s="86"/>
      <c r="O111" s="86"/>
    </row>
    <row r="112" spans="1:15">
      <c r="A112" s="86">
        <v>515492550</v>
      </c>
      <c r="B112" s="306">
        <v>42863</v>
      </c>
      <c r="C112" s="306">
        <v>42863</v>
      </c>
      <c r="D112" s="86">
        <v>0</v>
      </c>
      <c r="E112" s="86" t="s">
        <v>577</v>
      </c>
      <c r="F112" s="86">
        <v>60</v>
      </c>
      <c r="G112" s="86">
        <v>302</v>
      </c>
      <c r="H112" s="653">
        <v>76665.7</v>
      </c>
      <c r="I112" s="307">
        <v>0</v>
      </c>
      <c r="J112" s="307">
        <v>732273.28</v>
      </c>
      <c r="K112" s="340">
        <v>68603</v>
      </c>
      <c r="L112" s="653">
        <f>SUM(H109,H112,)</f>
        <v>212097.15000000002</v>
      </c>
      <c r="M112" s="86"/>
      <c r="N112" s="86"/>
      <c r="O112" s="86"/>
    </row>
    <row r="113" spans="1:15">
      <c r="A113" s="86">
        <v>515492550</v>
      </c>
      <c r="B113" s="306">
        <v>42863</v>
      </c>
      <c r="C113" s="306">
        <v>42863</v>
      </c>
      <c r="D113" s="86">
        <v>0</v>
      </c>
      <c r="E113" s="86" t="s">
        <v>578</v>
      </c>
      <c r="F113" s="86">
        <v>600</v>
      </c>
      <c r="G113" s="86">
        <v>302</v>
      </c>
      <c r="H113" s="307">
        <v>0</v>
      </c>
      <c r="I113" s="307">
        <v>919.97</v>
      </c>
      <c r="J113" s="307">
        <v>731353.31</v>
      </c>
      <c r="K113" s="340">
        <v>68604</v>
      </c>
      <c r="L113" s="86"/>
      <c r="M113" s="86"/>
      <c r="N113" s="86"/>
      <c r="O113" s="86"/>
    </row>
    <row r="114" spans="1:15">
      <c r="A114" s="86">
        <v>515492550</v>
      </c>
      <c r="B114" s="306">
        <v>42863</v>
      </c>
      <c r="C114" s="306">
        <v>42863</v>
      </c>
      <c r="D114" s="86">
        <v>0</v>
      </c>
      <c r="E114" s="86" t="s">
        <v>579</v>
      </c>
      <c r="F114" s="86">
        <v>601</v>
      </c>
      <c r="G114" s="86">
        <v>302</v>
      </c>
      <c r="H114" s="307">
        <v>0</v>
      </c>
      <c r="I114" s="307">
        <v>147.19</v>
      </c>
      <c r="J114" s="307">
        <v>731206.12</v>
      </c>
      <c r="K114" s="340">
        <v>68605</v>
      </c>
      <c r="L114" s="86"/>
      <c r="M114" s="86"/>
      <c r="N114" s="86"/>
      <c r="O114" s="86"/>
    </row>
    <row r="115" spans="1:15">
      <c r="A115" s="86">
        <v>515492550</v>
      </c>
      <c r="B115" s="306">
        <v>42863</v>
      </c>
      <c r="C115" s="306">
        <v>42863</v>
      </c>
      <c r="D115" s="86">
        <v>0</v>
      </c>
      <c r="E115" s="86" t="s">
        <v>586</v>
      </c>
      <c r="F115" s="86">
        <v>60</v>
      </c>
      <c r="G115" s="86">
        <v>302</v>
      </c>
      <c r="H115" s="571">
        <v>14806.8</v>
      </c>
      <c r="I115" s="307">
        <v>0</v>
      </c>
      <c r="J115" s="307">
        <v>746012.92</v>
      </c>
      <c r="K115" s="340">
        <v>68606</v>
      </c>
      <c r="L115" s="86" t="s">
        <v>587</v>
      </c>
      <c r="M115" s="86"/>
      <c r="N115" s="86"/>
      <c r="O115" s="86"/>
    </row>
    <row r="116" spans="1:15">
      <c r="A116" s="86">
        <v>515492550</v>
      </c>
      <c r="B116" s="306">
        <v>42863</v>
      </c>
      <c r="C116" s="306">
        <v>42863</v>
      </c>
      <c r="D116" s="86">
        <v>0</v>
      </c>
      <c r="E116" s="86" t="s">
        <v>588</v>
      </c>
      <c r="F116" s="86">
        <v>600</v>
      </c>
      <c r="G116" s="86">
        <v>302</v>
      </c>
      <c r="H116" s="307">
        <v>0</v>
      </c>
      <c r="I116" s="307">
        <v>281.33</v>
      </c>
      <c r="J116" s="307">
        <v>745731.59</v>
      </c>
      <c r="K116" s="340">
        <v>68607</v>
      </c>
      <c r="L116" s="86" t="s">
        <v>587</v>
      </c>
      <c r="M116" s="86"/>
      <c r="N116" s="86"/>
      <c r="O116" s="86"/>
    </row>
    <row r="117" spans="1:15">
      <c r="A117" s="86">
        <v>515492550</v>
      </c>
      <c r="B117" s="306">
        <v>42863</v>
      </c>
      <c r="C117" s="306">
        <v>42863</v>
      </c>
      <c r="D117" s="86">
        <v>0</v>
      </c>
      <c r="E117" s="86" t="s">
        <v>589</v>
      </c>
      <c r="F117" s="86">
        <v>601</v>
      </c>
      <c r="G117" s="86">
        <v>302</v>
      </c>
      <c r="H117" s="307">
        <v>0</v>
      </c>
      <c r="I117" s="307">
        <v>45.01</v>
      </c>
      <c r="J117" s="307">
        <v>745686.58</v>
      </c>
      <c r="K117" s="340">
        <v>68608</v>
      </c>
      <c r="L117" s="86" t="s">
        <v>587</v>
      </c>
      <c r="M117" s="86"/>
      <c r="N117" s="86"/>
      <c r="O117" s="86"/>
    </row>
    <row r="118" spans="1:15">
      <c r="A118" s="86">
        <v>515492550</v>
      </c>
      <c r="B118" s="306">
        <v>42863</v>
      </c>
      <c r="C118" s="306">
        <v>42863</v>
      </c>
      <c r="D118" s="86">
        <v>0</v>
      </c>
      <c r="E118" s="86" t="s">
        <v>586</v>
      </c>
      <c r="F118" s="86">
        <v>60</v>
      </c>
      <c r="G118" s="86">
        <v>302</v>
      </c>
      <c r="H118" s="571">
        <v>87601.78</v>
      </c>
      <c r="I118" s="307">
        <v>0</v>
      </c>
      <c r="J118" s="307">
        <v>833288.36</v>
      </c>
      <c r="K118" s="340">
        <v>68609</v>
      </c>
      <c r="L118" s="86"/>
      <c r="M118" s="86"/>
      <c r="N118" s="86"/>
      <c r="O118" s="86"/>
    </row>
    <row r="119" spans="1:15">
      <c r="A119" s="86">
        <v>515492550</v>
      </c>
      <c r="B119" s="306">
        <v>42863</v>
      </c>
      <c r="C119" s="306">
        <v>42863</v>
      </c>
      <c r="D119" s="86">
        <v>0</v>
      </c>
      <c r="E119" s="86" t="s">
        <v>588</v>
      </c>
      <c r="F119" s="86">
        <v>600</v>
      </c>
      <c r="G119" s="86">
        <v>302</v>
      </c>
      <c r="H119" s="307">
        <v>0</v>
      </c>
      <c r="I119" s="307">
        <v>1664.43</v>
      </c>
      <c r="J119" s="307">
        <v>831623.93</v>
      </c>
      <c r="K119" s="340">
        <v>68610</v>
      </c>
      <c r="L119" s="86"/>
      <c r="M119" s="86"/>
      <c r="N119" s="86"/>
      <c r="O119" s="86"/>
    </row>
    <row r="120" spans="1:15">
      <c r="A120" s="86">
        <v>515492550</v>
      </c>
      <c r="B120" s="306">
        <v>42863</v>
      </c>
      <c r="C120" s="306">
        <v>42863</v>
      </c>
      <c r="D120" s="86">
        <v>0</v>
      </c>
      <c r="E120" s="86" t="s">
        <v>589</v>
      </c>
      <c r="F120" s="86">
        <v>601</v>
      </c>
      <c r="G120" s="86">
        <v>302</v>
      </c>
      <c r="H120" s="307">
        <v>0</v>
      </c>
      <c r="I120" s="307">
        <v>266.31</v>
      </c>
      <c r="J120" s="307">
        <v>831357.62</v>
      </c>
      <c r="K120" s="340">
        <v>68611</v>
      </c>
      <c r="L120" s="86"/>
      <c r="M120" s="86"/>
      <c r="N120" s="86"/>
      <c r="O120" s="86"/>
    </row>
    <row r="121" spans="1:15">
      <c r="A121" s="86">
        <v>515492550</v>
      </c>
      <c r="B121" s="306">
        <v>42863</v>
      </c>
      <c r="C121" s="306">
        <v>42863</v>
      </c>
      <c r="D121" s="86">
        <v>0</v>
      </c>
      <c r="E121" s="86" t="s">
        <v>590</v>
      </c>
      <c r="F121" s="86">
        <v>60</v>
      </c>
      <c r="G121" s="86">
        <v>302</v>
      </c>
      <c r="H121" s="571">
        <v>22428.2</v>
      </c>
      <c r="I121" s="307">
        <v>0</v>
      </c>
      <c r="J121" s="307">
        <v>853785.82</v>
      </c>
      <c r="K121" s="340">
        <v>68612</v>
      </c>
      <c r="L121" s="571">
        <f>SUM(H115,H118,H121,)</f>
        <v>124836.78</v>
      </c>
      <c r="M121" s="86"/>
      <c r="N121" s="86"/>
      <c r="O121" s="86"/>
    </row>
    <row r="122" spans="1:15">
      <c r="A122" s="86">
        <v>515492550</v>
      </c>
      <c r="B122" s="306">
        <v>42863</v>
      </c>
      <c r="C122" s="306">
        <v>42863</v>
      </c>
      <c r="D122" s="86">
        <v>0</v>
      </c>
      <c r="E122" s="86" t="s">
        <v>591</v>
      </c>
      <c r="F122" s="86">
        <v>600</v>
      </c>
      <c r="G122" s="86">
        <v>302</v>
      </c>
      <c r="H122" s="307">
        <v>0</v>
      </c>
      <c r="I122" s="307">
        <v>179.45</v>
      </c>
      <c r="J122" s="307">
        <v>853606.37</v>
      </c>
      <c r="K122" s="340">
        <v>68613</v>
      </c>
      <c r="L122" s="86"/>
      <c r="M122" s="86"/>
      <c r="N122" s="86"/>
      <c r="O122" s="86"/>
    </row>
    <row r="123" spans="1:15">
      <c r="A123" s="86">
        <v>515492550</v>
      </c>
      <c r="B123" s="306">
        <v>42863</v>
      </c>
      <c r="C123" s="306">
        <v>42863</v>
      </c>
      <c r="D123" s="86">
        <v>0</v>
      </c>
      <c r="E123" s="86" t="s">
        <v>592</v>
      </c>
      <c r="F123" s="86">
        <v>601</v>
      </c>
      <c r="G123" s="86">
        <v>302</v>
      </c>
      <c r="H123" s="307">
        <v>0</v>
      </c>
      <c r="I123" s="307">
        <v>28.68</v>
      </c>
      <c r="J123" s="307">
        <v>853577.69</v>
      </c>
      <c r="K123" s="340">
        <v>68614</v>
      </c>
      <c r="L123" s="86"/>
      <c r="M123" s="86"/>
      <c r="N123" s="86"/>
      <c r="O123" s="86"/>
    </row>
    <row r="124" spans="1:15">
      <c r="A124" s="86">
        <v>515492550</v>
      </c>
      <c r="B124" s="306">
        <v>42863</v>
      </c>
      <c r="C124" s="306">
        <v>42863</v>
      </c>
      <c r="D124" s="86">
        <v>0</v>
      </c>
      <c r="E124" s="86" t="s">
        <v>580</v>
      </c>
      <c r="F124" s="86">
        <v>60</v>
      </c>
      <c r="G124" s="86">
        <v>302</v>
      </c>
      <c r="H124" s="531">
        <v>728117.57</v>
      </c>
      <c r="I124" s="307">
        <v>0</v>
      </c>
      <c r="J124" s="307">
        <v>1581695.26</v>
      </c>
      <c r="K124" s="340">
        <v>68615</v>
      </c>
      <c r="L124" s="86"/>
      <c r="M124" s="86"/>
      <c r="N124" s="86"/>
      <c r="O124" s="86"/>
    </row>
    <row r="125" spans="1:15">
      <c r="A125" s="86">
        <v>515492550</v>
      </c>
      <c r="B125" s="306">
        <v>42863</v>
      </c>
      <c r="C125" s="306">
        <v>42863</v>
      </c>
      <c r="D125" s="86">
        <v>0</v>
      </c>
      <c r="E125" s="86" t="s">
        <v>581</v>
      </c>
      <c r="F125" s="86">
        <v>600</v>
      </c>
      <c r="G125" s="86">
        <v>302</v>
      </c>
      <c r="H125" s="307">
        <v>0</v>
      </c>
      <c r="I125" s="307">
        <v>13834.26</v>
      </c>
      <c r="J125" s="307">
        <v>1567861</v>
      </c>
      <c r="K125" s="340">
        <v>68616</v>
      </c>
      <c r="L125" s="86"/>
      <c r="M125" s="86"/>
      <c r="N125" s="86"/>
      <c r="O125" s="86"/>
    </row>
    <row r="126" spans="1:15">
      <c r="A126" s="86">
        <v>515492550</v>
      </c>
      <c r="B126" s="306">
        <v>42863</v>
      </c>
      <c r="C126" s="306">
        <v>42863</v>
      </c>
      <c r="D126" s="86">
        <v>0</v>
      </c>
      <c r="E126" s="86" t="s">
        <v>582</v>
      </c>
      <c r="F126" s="86">
        <v>601</v>
      </c>
      <c r="G126" s="86">
        <v>302</v>
      </c>
      <c r="H126" s="307">
        <v>0</v>
      </c>
      <c r="I126" s="307">
        <v>2213.2600000000002</v>
      </c>
      <c r="J126" s="307">
        <v>1565647.74</v>
      </c>
      <c r="K126" s="340">
        <v>68617</v>
      </c>
      <c r="L126" s="86"/>
      <c r="M126" s="86"/>
      <c r="N126" s="86"/>
      <c r="O126" s="86"/>
    </row>
    <row r="127" spans="1:15">
      <c r="A127" s="86">
        <v>515492550</v>
      </c>
      <c r="B127" s="306">
        <v>42863</v>
      </c>
      <c r="C127" s="306">
        <v>42863</v>
      </c>
      <c r="D127" s="86">
        <v>0</v>
      </c>
      <c r="E127" s="86" t="s">
        <v>583</v>
      </c>
      <c r="F127" s="86">
        <v>60</v>
      </c>
      <c r="G127" s="86">
        <v>302</v>
      </c>
      <c r="H127" s="531">
        <v>429192.4</v>
      </c>
      <c r="I127" s="307">
        <v>0</v>
      </c>
      <c r="J127" s="307">
        <v>1994840.14</v>
      </c>
      <c r="K127" s="340">
        <v>68618</v>
      </c>
      <c r="L127" s="531">
        <f>SUM(H124,H127,)</f>
        <v>1157309.97</v>
      </c>
      <c r="M127" s="86"/>
      <c r="N127" s="86"/>
      <c r="O127" s="86"/>
    </row>
    <row r="128" spans="1:15">
      <c r="A128" s="86">
        <v>515492550</v>
      </c>
      <c r="B128" s="306">
        <v>42863</v>
      </c>
      <c r="C128" s="306">
        <v>42863</v>
      </c>
      <c r="D128" s="86">
        <v>0</v>
      </c>
      <c r="E128" s="86" t="s">
        <v>584</v>
      </c>
      <c r="F128" s="86">
        <v>600</v>
      </c>
      <c r="G128" s="86">
        <v>302</v>
      </c>
      <c r="H128" s="307">
        <v>0</v>
      </c>
      <c r="I128" s="307">
        <v>5121.51</v>
      </c>
      <c r="J128" s="307">
        <v>1989718.63</v>
      </c>
      <c r="K128" s="340">
        <v>68619</v>
      </c>
      <c r="L128" s="86"/>
      <c r="M128" s="86"/>
      <c r="N128" s="86"/>
      <c r="O128" s="86"/>
    </row>
    <row r="129" spans="1:15">
      <c r="A129" s="86">
        <v>515492550</v>
      </c>
      <c r="B129" s="306">
        <v>42863</v>
      </c>
      <c r="C129" s="306">
        <v>42863</v>
      </c>
      <c r="D129" s="86">
        <v>0</v>
      </c>
      <c r="E129" s="86" t="s">
        <v>585</v>
      </c>
      <c r="F129" s="86">
        <v>601</v>
      </c>
      <c r="G129" s="86">
        <v>302</v>
      </c>
      <c r="H129" s="307">
        <v>0</v>
      </c>
      <c r="I129" s="307">
        <v>819.41</v>
      </c>
      <c r="J129" s="307">
        <v>1988899.22</v>
      </c>
      <c r="K129" s="340">
        <v>68620</v>
      </c>
      <c r="L129" s="86"/>
      <c r="M129" s="86"/>
      <c r="N129" s="86"/>
      <c r="O129" s="86"/>
    </row>
    <row r="130" spans="1:15">
      <c r="A130" s="86">
        <v>515492550</v>
      </c>
      <c r="B130" s="306">
        <v>42864</v>
      </c>
      <c r="C130" s="306">
        <v>42864</v>
      </c>
      <c r="D130" s="86">
        <v>0</v>
      </c>
      <c r="E130" s="86" t="s">
        <v>586</v>
      </c>
      <c r="F130" s="86">
        <v>60</v>
      </c>
      <c r="G130" s="86">
        <v>302</v>
      </c>
      <c r="H130" s="654">
        <v>3686.9</v>
      </c>
      <c r="I130" s="307">
        <v>0</v>
      </c>
      <c r="J130" s="307">
        <v>1992586.12</v>
      </c>
      <c r="K130" s="340">
        <v>68621</v>
      </c>
      <c r="L130" s="86" t="s">
        <v>587</v>
      </c>
      <c r="M130" s="86"/>
      <c r="N130" s="86"/>
      <c r="O130" s="86"/>
    </row>
    <row r="131" spans="1:15">
      <c r="A131" s="86">
        <v>515492550</v>
      </c>
      <c r="B131" s="306">
        <v>42864</v>
      </c>
      <c r="C131" s="306">
        <v>42864</v>
      </c>
      <c r="D131" s="86">
        <v>0</v>
      </c>
      <c r="E131" s="86" t="s">
        <v>588</v>
      </c>
      <c r="F131" s="86">
        <v>600</v>
      </c>
      <c r="G131" s="86">
        <v>302</v>
      </c>
      <c r="H131" s="307">
        <v>0</v>
      </c>
      <c r="I131" s="307">
        <v>70.05</v>
      </c>
      <c r="J131" s="307">
        <v>1992516.07</v>
      </c>
      <c r="K131" s="340">
        <v>68622</v>
      </c>
      <c r="L131" s="86" t="s">
        <v>587</v>
      </c>
      <c r="M131" s="86"/>
      <c r="N131" s="86"/>
      <c r="O131" s="86"/>
    </row>
    <row r="132" spans="1:15">
      <c r="A132" s="86">
        <v>515492550</v>
      </c>
      <c r="B132" s="306">
        <v>42864</v>
      </c>
      <c r="C132" s="306">
        <v>42864</v>
      </c>
      <c r="D132" s="86">
        <v>0</v>
      </c>
      <c r="E132" s="86" t="s">
        <v>589</v>
      </c>
      <c r="F132" s="86">
        <v>601</v>
      </c>
      <c r="G132" s="86">
        <v>302</v>
      </c>
      <c r="H132" s="307">
        <v>0</v>
      </c>
      <c r="I132" s="307">
        <v>11.21</v>
      </c>
      <c r="J132" s="307">
        <v>1992504.86</v>
      </c>
      <c r="K132" s="340">
        <v>68623</v>
      </c>
      <c r="L132" s="86" t="s">
        <v>587</v>
      </c>
      <c r="M132" s="86"/>
      <c r="N132" s="86"/>
      <c r="O132" s="86"/>
    </row>
    <row r="133" spans="1:15">
      <c r="A133" s="86">
        <v>515492550</v>
      </c>
      <c r="B133" s="306">
        <v>42864</v>
      </c>
      <c r="C133" s="306">
        <v>42864</v>
      </c>
      <c r="D133" s="86">
        <v>0</v>
      </c>
      <c r="E133" s="86" t="s">
        <v>586</v>
      </c>
      <c r="F133" s="86">
        <v>60</v>
      </c>
      <c r="G133" s="86">
        <v>302</v>
      </c>
      <c r="H133" s="654">
        <v>33080.5</v>
      </c>
      <c r="I133" s="307">
        <v>0</v>
      </c>
      <c r="J133" s="307">
        <v>2025585.36</v>
      </c>
      <c r="K133" s="340">
        <v>68624</v>
      </c>
      <c r="L133" s="86"/>
      <c r="M133" s="86"/>
      <c r="N133" s="86"/>
      <c r="O133" s="86"/>
    </row>
    <row r="134" spans="1:15">
      <c r="A134" s="86">
        <v>515492550</v>
      </c>
      <c r="B134" s="306">
        <v>42864</v>
      </c>
      <c r="C134" s="306">
        <v>42864</v>
      </c>
      <c r="D134" s="86">
        <v>0</v>
      </c>
      <c r="E134" s="86" t="s">
        <v>588</v>
      </c>
      <c r="F134" s="86">
        <v>600</v>
      </c>
      <c r="G134" s="86">
        <v>302</v>
      </c>
      <c r="H134" s="307">
        <v>0</v>
      </c>
      <c r="I134" s="307">
        <v>628.53</v>
      </c>
      <c r="J134" s="307">
        <v>2024956.83</v>
      </c>
      <c r="K134" s="340">
        <v>68625</v>
      </c>
      <c r="L134" s="86"/>
      <c r="M134" s="86"/>
      <c r="N134" s="86"/>
      <c r="O134" s="86"/>
    </row>
    <row r="135" spans="1:15">
      <c r="A135" s="86">
        <v>515492550</v>
      </c>
      <c r="B135" s="306">
        <v>42864</v>
      </c>
      <c r="C135" s="306">
        <v>42864</v>
      </c>
      <c r="D135" s="86">
        <v>0</v>
      </c>
      <c r="E135" s="86" t="s">
        <v>589</v>
      </c>
      <c r="F135" s="86">
        <v>601</v>
      </c>
      <c r="G135" s="86">
        <v>302</v>
      </c>
      <c r="H135" s="307">
        <v>0</v>
      </c>
      <c r="I135" s="307">
        <v>100.54</v>
      </c>
      <c r="J135" s="307">
        <v>2024856.29</v>
      </c>
      <c r="K135" s="340">
        <v>68626</v>
      </c>
      <c r="L135" s="86"/>
      <c r="M135" s="86"/>
      <c r="N135" s="86"/>
      <c r="O135" s="86"/>
    </row>
    <row r="136" spans="1:15">
      <c r="A136" s="86">
        <v>515492550</v>
      </c>
      <c r="B136" s="306">
        <v>42864</v>
      </c>
      <c r="C136" s="306">
        <v>42864</v>
      </c>
      <c r="D136" s="86">
        <v>0</v>
      </c>
      <c r="E136" s="86" t="s">
        <v>590</v>
      </c>
      <c r="F136" s="86">
        <v>60</v>
      </c>
      <c r="G136" s="86">
        <v>302</v>
      </c>
      <c r="H136" s="654">
        <v>8577.4</v>
      </c>
      <c r="I136" s="307">
        <v>0</v>
      </c>
      <c r="J136" s="307">
        <v>2033433.69</v>
      </c>
      <c r="K136" s="340">
        <v>68627</v>
      </c>
      <c r="L136" s="654">
        <f>SUM(H130,H133,H136,)</f>
        <v>45344.800000000003</v>
      </c>
      <c r="M136" s="86"/>
      <c r="N136" s="86"/>
      <c r="O136" s="86"/>
    </row>
    <row r="137" spans="1:15">
      <c r="A137" s="86">
        <v>515492550</v>
      </c>
      <c r="B137" s="306">
        <v>42864</v>
      </c>
      <c r="C137" s="306">
        <v>42864</v>
      </c>
      <c r="D137" s="86">
        <v>0</v>
      </c>
      <c r="E137" s="86" t="s">
        <v>591</v>
      </c>
      <c r="F137" s="86">
        <v>600</v>
      </c>
      <c r="G137" s="86">
        <v>302</v>
      </c>
      <c r="H137" s="307">
        <v>0</v>
      </c>
      <c r="I137" s="307">
        <v>68.63</v>
      </c>
      <c r="J137" s="307">
        <v>2033365.06</v>
      </c>
      <c r="K137" s="340">
        <v>68628</v>
      </c>
      <c r="L137" s="86"/>
      <c r="M137" s="86"/>
      <c r="N137" s="86"/>
      <c r="O137" s="86"/>
    </row>
    <row r="138" spans="1:15">
      <c r="A138" s="86">
        <v>515492550</v>
      </c>
      <c r="B138" s="306">
        <v>42864</v>
      </c>
      <c r="C138" s="306">
        <v>42864</v>
      </c>
      <c r="D138" s="86">
        <v>0</v>
      </c>
      <c r="E138" s="86" t="s">
        <v>592</v>
      </c>
      <c r="F138" s="86">
        <v>601</v>
      </c>
      <c r="G138" s="86">
        <v>302</v>
      </c>
      <c r="H138" s="307">
        <v>0</v>
      </c>
      <c r="I138" s="307">
        <v>10.96</v>
      </c>
      <c r="J138" s="307">
        <v>2033354.1</v>
      </c>
      <c r="K138" s="340">
        <v>68629</v>
      </c>
      <c r="L138" s="86"/>
      <c r="M138" s="86"/>
      <c r="N138" s="86"/>
      <c r="O138" s="86"/>
    </row>
    <row r="139" spans="1:15">
      <c r="A139" s="86">
        <v>515492550</v>
      </c>
      <c r="B139" s="306">
        <v>42864</v>
      </c>
      <c r="C139" s="306">
        <v>42864</v>
      </c>
      <c r="D139" s="86">
        <v>0</v>
      </c>
      <c r="E139" s="86" t="s">
        <v>574</v>
      </c>
      <c r="F139" s="86">
        <v>60</v>
      </c>
      <c r="G139" s="86">
        <v>302</v>
      </c>
      <c r="H139" s="531">
        <v>61689.3</v>
      </c>
      <c r="I139" s="307">
        <v>0</v>
      </c>
      <c r="J139" s="307">
        <v>2095043.4</v>
      </c>
      <c r="K139" s="340">
        <v>68630</v>
      </c>
      <c r="L139" s="86"/>
      <c r="M139" s="86"/>
      <c r="N139" s="86"/>
      <c r="O139" s="86"/>
    </row>
    <row r="140" spans="1:15">
      <c r="A140" s="86">
        <v>515492550</v>
      </c>
      <c r="B140" s="306">
        <v>42864</v>
      </c>
      <c r="C140" s="306">
        <v>42864</v>
      </c>
      <c r="D140" s="86">
        <v>0</v>
      </c>
      <c r="E140" s="86" t="s">
        <v>575</v>
      </c>
      <c r="F140" s="86">
        <v>600</v>
      </c>
      <c r="G140" s="86">
        <v>302</v>
      </c>
      <c r="H140" s="307">
        <v>0</v>
      </c>
      <c r="I140" s="307">
        <v>1172.1199999999999</v>
      </c>
      <c r="J140" s="307">
        <v>2093871.28</v>
      </c>
      <c r="K140" s="340">
        <v>68631</v>
      </c>
      <c r="L140" s="86"/>
      <c r="M140" s="86"/>
      <c r="N140" s="86"/>
      <c r="O140" s="86"/>
    </row>
    <row r="141" spans="1:15">
      <c r="A141" s="86">
        <v>515492550</v>
      </c>
      <c r="B141" s="306">
        <v>42864</v>
      </c>
      <c r="C141" s="306">
        <v>42864</v>
      </c>
      <c r="D141" s="86">
        <v>0</v>
      </c>
      <c r="E141" s="86" t="s">
        <v>576</v>
      </c>
      <c r="F141" s="86">
        <v>601</v>
      </c>
      <c r="G141" s="86">
        <v>302</v>
      </c>
      <c r="H141" s="307">
        <v>0</v>
      </c>
      <c r="I141" s="307">
        <v>187.48</v>
      </c>
      <c r="J141" s="307">
        <v>2093683.8</v>
      </c>
      <c r="K141" s="340">
        <v>68632</v>
      </c>
      <c r="L141" s="86"/>
      <c r="M141" s="86"/>
      <c r="N141" s="86"/>
      <c r="O141" s="86"/>
    </row>
    <row r="142" spans="1:15">
      <c r="A142" s="86">
        <v>515492550</v>
      </c>
      <c r="B142" s="306">
        <v>42864</v>
      </c>
      <c r="C142" s="306">
        <v>42864</v>
      </c>
      <c r="D142" s="86">
        <v>0</v>
      </c>
      <c r="E142" s="86" t="s">
        <v>577</v>
      </c>
      <c r="F142" s="86">
        <v>60</v>
      </c>
      <c r="G142" s="86">
        <v>302</v>
      </c>
      <c r="H142" s="531">
        <v>23811.8</v>
      </c>
      <c r="I142" s="307">
        <v>0</v>
      </c>
      <c r="J142" s="307">
        <v>2117495.6</v>
      </c>
      <c r="K142" s="340">
        <v>68633</v>
      </c>
      <c r="L142" s="531">
        <f>SUM(H139,H142,)</f>
        <v>85501.1</v>
      </c>
      <c r="M142" s="86"/>
      <c r="N142" s="86"/>
      <c r="O142" s="86"/>
    </row>
    <row r="143" spans="1:15">
      <c r="A143" s="86">
        <v>515492550</v>
      </c>
      <c r="B143" s="306">
        <v>42864</v>
      </c>
      <c r="C143" s="306">
        <v>42864</v>
      </c>
      <c r="D143" s="86">
        <v>0</v>
      </c>
      <c r="E143" s="86" t="s">
        <v>578</v>
      </c>
      <c r="F143" s="86">
        <v>600</v>
      </c>
      <c r="G143" s="86">
        <v>302</v>
      </c>
      <c r="H143" s="307">
        <v>0</v>
      </c>
      <c r="I143" s="307">
        <v>285.77</v>
      </c>
      <c r="J143" s="307">
        <v>2117209.83</v>
      </c>
      <c r="K143" s="340">
        <v>68634</v>
      </c>
      <c r="L143" s="86"/>
      <c r="M143" s="86"/>
      <c r="N143" s="86"/>
      <c r="O143" s="86"/>
    </row>
    <row r="144" spans="1:15">
      <c r="A144" s="86">
        <v>515492550</v>
      </c>
      <c r="B144" s="306">
        <v>42864</v>
      </c>
      <c r="C144" s="306">
        <v>42864</v>
      </c>
      <c r="D144" s="86">
        <v>0</v>
      </c>
      <c r="E144" s="86" t="s">
        <v>579</v>
      </c>
      <c r="F144" s="86">
        <v>601</v>
      </c>
      <c r="G144" s="86">
        <v>302</v>
      </c>
      <c r="H144" s="307">
        <v>0</v>
      </c>
      <c r="I144" s="307">
        <v>45.73</v>
      </c>
      <c r="J144" s="307">
        <v>2117164.1</v>
      </c>
      <c r="K144" s="340">
        <v>68635</v>
      </c>
      <c r="L144" s="86"/>
      <c r="M144" s="86"/>
      <c r="N144" s="86"/>
      <c r="O144" s="86"/>
    </row>
    <row r="145" spans="1:15">
      <c r="A145" s="86">
        <v>515492550</v>
      </c>
      <c r="B145" s="306">
        <v>42864</v>
      </c>
      <c r="C145" s="306">
        <v>42864</v>
      </c>
      <c r="D145" s="86">
        <v>0</v>
      </c>
      <c r="E145" s="86" t="s">
        <v>580</v>
      </c>
      <c r="F145" s="86">
        <v>60</v>
      </c>
      <c r="G145" s="86">
        <v>302</v>
      </c>
      <c r="H145" s="555">
        <v>245045.55</v>
      </c>
      <c r="I145" s="307">
        <v>0</v>
      </c>
      <c r="J145" s="307">
        <v>2362209.65</v>
      </c>
      <c r="K145" s="340">
        <v>68636</v>
      </c>
      <c r="L145" s="86"/>
      <c r="M145" s="86"/>
      <c r="N145" s="86"/>
      <c r="O145" s="86"/>
    </row>
    <row r="146" spans="1:15">
      <c r="A146" s="86">
        <v>515492550</v>
      </c>
      <c r="B146" s="306">
        <v>42864</v>
      </c>
      <c r="C146" s="306">
        <v>42864</v>
      </c>
      <c r="D146" s="86">
        <v>0</v>
      </c>
      <c r="E146" s="86" t="s">
        <v>581</v>
      </c>
      <c r="F146" s="86">
        <v>600</v>
      </c>
      <c r="G146" s="86">
        <v>302</v>
      </c>
      <c r="H146" s="307">
        <v>0</v>
      </c>
      <c r="I146" s="307">
        <v>4655.8100000000004</v>
      </c>
      <c r="J146" s="307">
        <v>2357553.84</v>
      </c>
      <c r="K146" s="340">
        <v>68637</v>
      </c>
      <c r="L146" s="86"/>
      <c r="M146" s="86"/>
      <c r="N146" s="86"/>
      <c r="O146" s="86"/>
    </row>
    <row r="147" spans="1:15">
      <c r="A147" s="86">
        <v>515492550</v>
      </c>
      <c r="B147" s="306">
        <v>42864</v>
      </c>
      <c r="C147" s="306">
        <v>42864</v>
      </c>
      <c r="D147" s="86">
        <v>0</v>
      </c>
      <c r="E147" s="86" t="s">
        <v>582</v>
      </c>
      <c r="F147" s="86">
        <v>601</v>
      </c>
      <c r="G147" s="86">
        <v>302</v>
      </c>
      <c r="H147" s="307">
        <v>0</v>
      </c>
      <c r="I147" s="307">
        <v>744.86</v>
      </c>
      <c r="J147" s="307">
        <v>2356808.98</v>
      </c>
      <c r="K147" s="340">
        <v>68638</v>
      </c>
      <c r="L147" s="86"/>
      <c r="M147" s="86"/>
      <c r="N147" s="86"/>
      <c r="O147" s="86"/>
    </row>
    <row r="148" spans="1:15">
      <c r="A148" s="86">
        <v>515492550</v>
      </c>
      <c r="B148" s="306">
        <v>42864</v>
      </c>
      <c r="C148" s="306">
        <v>42864</v>
      </c>
      <c r="D148" s="86">
        <v>0</v>
      </c>
      <c r="E148" s="86" t="s">
        <v>583</v>
      </c>
      <c r="F148" s="86">
        <v>60</v>
      </c>
      <c r="G148" s="86">
        <v>302</v>
      </c>
      <c r="H148" s="555">
        <v>157170.17000000001</v>
      </c>
      <c r="I148" s="307">
        <v>0</v>
      </c>
      <c r="J148" s="307">
        <v>2513979.15</v>
      </c>
      <c r="K148" s="340">
        <v>68639</v>
      </c>
      <c r="L148" s="555">
        <f>SUM(H145,H148,)</f>
        <v>402215.72</v>
      </c>
      <c r="M148" s="86"/>
      <c r="N148" s="86"/>
      <c r="O148" s="86"/>
    </row>
    <row r="149" spans="1:15">
      <c r="A149" s="86">
        <v>515492550</v>
      </c>
      <c r="B149" s="306">
        <v>42864</v>
      </c>
      <c r="C149" s="306">
        <v>42864</v>
      </c>
      <c r="D149" s="86">
        <v>0</v>
      </c>
      <c r="E149" s="86" t="s">
        <v>584</v>
      </c>
      <c r="F149" s="86">
        <v>600</v>
      </c>
      <c r="G149" s="86">
        <v>302</v>
      </c>
      <c r="H149" s="307">
        <v>0</v>
      </c>
      <c r="I149" s="307">
        <v>1867.19</v>
      </c>
      <c r="J149" s="307">
        <v>2512111.96</v>
      </c>
      <c r="K149" s="340">
        <v>68640</v>
      </c>
      <c r="L149" s="86"/>
      <c r="M149" s="86"/>
      <c r="N149" s="86"/>
      <c r="O149" s="86"/>
    </row>
    <row r="150" spans="1:15">
      <c r="A150" s="86">
        <v>515492550</v>
      </c>
      <c r="B150" s="306">
        <v>42864</v>
      </c>
      <c r="C150" s="306">
        <v>42864</v>
      </c>
      <c r="D150" s="86">
        <v>0</v>
      </c>
      <c r="E150" s="86" t="s">
        <v>585</v>
      </c>
      <c r="F150" s="86">
        <v>601</v>
      </c>
      <c r="G150" s="86">
        <v>302</v>
      </c>
      <c r="H150" s="307">
        <v>0</v>
      </c>
      <c r="I150" s="307">
        <v>298.76</v>
      </c>
      <c r="J150" s="307">
        <v>2511813.2000000002</v>
      </c>
      <c r="K150" s="340">
        <v>68641</v>
      </c>
      <c r="L150" s="86"/>
      <c r="M150" s="86"/>
      <c r="N150" s="86"/>
      <c r="O150" s="86"/>
    </row>
    <row r="151" spans="1:15">
      <c r="A151" s="86">
        <v>515492550</v>
      </c>
      <c r="B151" s="306">
        <v>42864</v>
      </c>
      <c r="C151" s="306">
        <v>42864</v>
      </c>
      <c r="D151" s="86">
        <v>90517</v>
      </c>
      <c r="E151" s="86" t="s">
        <v>593</v>
      </c>
      <c r="F151" s="86">
        <v>790</v>
      </c>
      <c r="G151" s="86">
        <v>8846</v>
      </c>
      <c r="H151" s="307">
        <v>0</v>
      </c>
      <c r="I151" s="307">
        <v>2500000</v>
      </c>
      <c r="J151" s="307">
        <v>11813.2</v>
      </c>
      <c r="K151" s="340">
        <v>68642</v>
      </c>
      <c r="L151" s="86" t="s">
        <v>618</v>
      </c>
      <c r="M151" s="86"/>
      <c r="N151" s="86"/>
    </row>
    <row r="152" spans="1:15">
      <c r="A152" s="86">
        <v>515492550</v>
      </c>
      <c r="B152" s="306">
        <v>42865</v>
      </c>
      <c r="C152" s="306">
        <v>42865</v>
      </c>
      <c r="D152" s="86">
        <v>0</v>
      </c>
      <c r="E152" s="86" t="s">
        <v>574</v>
      </c>
      <c r="F152" s="86">
        <v>60</v>
      </c>
      <c r="G152" s="86">
        <v>302</v>
      </c>
      <c r="H152" s="671">
        <v>61139.1</v>
      </c>
      <c r="I152" s="307">
        <v>0</v>
      </c>
      <c r="J152" s="307">
        <v>72952.3</v>
      </c>
      <c r="K152" s="340">
        <v>68643</v>
      </c>
      <c r="L152" s="86"/>
      <c r="M152" s="86"/>
      <c r="N152" s="86"/>
    </row>
    <row r="153" spans="1:15">
      <c r="A153" s="86">
        <v>515492550</v>
      </c>
      <c r="B153" s="306">
        <v>42865</v>
      </c>
      <c r="C153" s="306">
        <v>42865</v>
      </c>
      <c r="D153" s="86">
        <v>0</v>
      </c>
      <c r="E153" s="86" t="s">
        <v>575</v>
      </c>
      <c r="F153" s="86">
        <v>600</v>
      </c>
      <c r="G153" s="86">
        <v>302</v>
      </c>
      <c r="H153" s="307">
        <v>0</v>
      </c>
      <c r="I153" s="307">
        <v>1161.6600000000001</v>
      </c>
      <c r="J153" s="307">
        <v>71790.64</v>
      </c>
      <c r="K153" s="340">
        <v>68644</v>
      </c>
      <c r="L153" s="86"/>
      <c r="M153" s="86"/>
      <c r="N153" s="86"/>
    </row>
    <row r="154" spans="1:15">
      <c r="A154" s="86">
        <v>515492550</v>
      </c>
      <c r="B154" s="306">
        <v>42865</v>
      </c>
      <c r="C154" s="306">
        <v>42865</v>
      </c>
      <c r="D154" s="86">
        <v>0</v>
      </c>
      <c r="E154" s="86" t="s">
        <v>576</v>
      </c>
      <c r="F154" s="86">
        <v>601</v>
      </c>
      <c r="G154" s="86">
        <v>302</v>
      </c>
      <c r="H154" s="307">
        <v>0</v>
      </c>
      <c r="I154" s="307">
        <v>185.86</v>
      </c>
      <c r="J154" s="307">
        <v>71604.78</v>
      </c>
      <c r="K154" s="340">
        <v>68645</v>
      </c>
      <c r="L154" s="86"/>
      <c r="M154" s="86"/>
      <c r="N154" s="86"/>
    </row>
    <row r="155" spans="1:15">
      <c r="A155" s="86">
        <v>515492550</v>
      </c>
      <c r="B155" s="306">
        <v>42865</v>
      </c>
      <c r="C155" s="306">
        <v>42865</v>
      </c>
      <c r="D155" s="86">
        <v>0</v>
      </c>
      <c r="E155" s="86" t="s">
        <v>577</v>
      </c>
      <c r="F155" s="86">
        <v>60</v>
      </c>
      <c r="G155" s="86">
        <v>302</v>
      </c>
      <c r="H155" s="671">
        <v>21024.5</v>
      </c>
      <c r="I155" s="307">
        <v>0</v>
      </c>
      <c r="J155" s="307">
        <v>92629.28</v>
      </c>
      <c r="K155" s="340">
        <v>68646</v>
      </c>
      <c r="L155" s="671">
        <f>SUM(H152,H155,)</f>
        <v>82163.600000000006</v>
      </c>
      <c r="M155" s="86"/>
      <c r="N155" s="86"/>
    </row>
    <row r="156" spans="1:15">
      <c r="A156" s="86">
        <v>515492550</v>
      </c>
      <c r="B156" s="306">
        <v>42865</v>
      </c>
      <c r="C156" s="306">
        <v>42865</v>
      </c>
      <c r="D156" s="86">
        <v>0</v>
      </c>
      <c r="E156" s="86" t="s">
        <v>578</v>
      </c>
      <c r="F156" s="86">
        <v>600</v>
      </c>
      <c r="G156" s="86">
        <v>302</v>
      </c>
      <c r="H156" s="307">
        <v>0</v>
      </c>
      <c r="I156" s="307">
        <v>252.31</v>
      </c>
      <c r="J156" s="307">
        <v>92376.97</v>
      </c>
      <c r="K156" s="340">
        <v>68647</v>
      </c>
      <c r="L156" s="86"/>
      <c r="M156" s="86"/>
      <c r="N156" s="86"/>
    </row>
    <row r="157" spans="1:15">
      <c r="A157" s="86">
        <v>515492550</v>
      </c>
      <c r="B157" s="306">
        <v>42865</v>
      </c>
      <c r="C157" s="306">
        <v>42865</v>
      </c>
      <c r="D157" s="86">
        <v>0</v>
      </c>
      <c r="E157" s="86" t="s">
        <v>579</v>
      </c>
      <c r="F157" s="86">
        <v>601</v>
      </c>
      <c r="G157" s="86">
        <v>302</v>
      </c>
      <c r="H157" s="307">
        <v>0</v>
      </c>
      <c r="I157" s="307">
        <v>40.36</v>
      </c>
      <c r="J157" s="307">
        <v>92336.61</v>
      </c>
      <c r="K157" s="340">
        <v>68648</v>
      </c>
      <c r="L157" s="86"/>
      <c r="M157" s="86"/>
      <c r="N157" s="86"/>
    </row>
    <row r="158" spans="1:15">
      <c r="A158" s="86">
        <v>515492550</v>
      </c>
      <c r="B158" s="306">
        <v>42865</v>
      </c>
      <c r="C158" s="306">
        <v>42865</v>
      </c>
      <c r="D158" s="86">
        <v>0</v>
      </c>
      <c r="E158" s="86" t="s">
        <v>586</v>
      </c>
      <c r="F158" s="86">
        <v>60</v>
      </c>
      <c r="G158" s="86">
        <v>302</v>
      </c>
      <c r="H158" s="531">
        <v>5119.2</v>
      </c>
      <c r="I158" s="307">
        <v>0</v>
      </c>
      <c r="J158" s="307">
        <v>97455.81</v>
      </c>
      <c r="K158" s="340">
        <v>68649</v>
      </c>
      <c r="L158" s="86" t="s">
        <v>587</v>
      </c>
      <c r="M158" s="86"/>
      <c r="N158" s="86"/>
    </row>
    <row r="159" spans="1:15">
      <c r="A159" s="86">
        <v>515492550</v>
      </c>
      <c r="B159" s="306">
        <v>42865</v>
      </c>
      <c r="C159" s="306">
        <v>42865</v>
      </c>
      <c r="D159" s="86">
        <v>0</v>
      </c>
      <c r="E159" s="86" t="s">
        <v>588</v>
      </c>
      <c r="F159" s="86">
        <v>600</v>
      </c>
      <c r="G159" s="86">
        <v>302</v>
      </c>
      <c r="H159" s="307">
        <v>0</v>
      </c>
      <c r="I159" s="307">
        <v>97.26</v>
      </c>
      <c r="J159" s="307">
        <v>97358.55</v>
      </c>
      <c r="K159" s="340">
        <v>68650</v>
      </c>
      <c r="L159" s="86" t="s">
        <v>587</v>
      </c>
      <c r="M159" s="86"/>
      <c r="N159" s="86"/>
    </row>
    <row r="160" spans="1:15">
      <c r="A160" s="86">
        <v>515492550</v>
      </c>
      <c r="B160" s="306">
        <v>42865</v>
      </c>
      <c r="C160" s="306">
        <v>42865</v>
      </c>
      <c r="D160" s="86">
        <v>0</v>
      </c>
      <c r="E160" s="86" t="s">
        <v>589</v>
      </c>
      <c r="F160" s="86">
        <v>601</v>
      </c>
      <c r="G160" s="86">
        <v>302</v>
      </c>
      <c r="H160" s="307">
        <v>0</v>
      </c>
      <c r="I160" s="307">
        <v>15.56</v>
      </c>
      <c r="J160" s="307">
        <v>97342.99</v>
      </c>
      <c r="K160" s="340">
        <v>68651</v>
      </c>
      <c r="L160" s="86" t="s">
        <v>587</v>
      </c>
      <c r="M160" s="86"/>
      <c r="N160" s="86"/>
    </row>
    <row r="161" spans="1:15">
      <c r="A161" s="86">
        <v>515492550</v>
      </c>
      <c r="B161" s="306">
        <v>42865</v>
      </c>
      <c r="C161" s="306">
        <v>42865</v>
      </c>
      <c r="D161" s="86">
        <v>0</v>
      </c>
      <c r="E161" s="86" t="s">
        <v>586</v>
      </c>
      <c r="F161" s="86">
        <v>60</v>
      </c>
      <c r="G161" s="86">
        <v>302</v>
      </c>
      <c r="H161" s="531">
        <v>60385.8</v>
      </c>
      <c r="I161" s="307">
        <v>0</v>
      </c>
      <c r="J161" s="307">
        <v>157728.79</v>
      </c>
      <c r="K161" s="340">
        <v>68652</v>
      </c>
      <c r="L161" s="86"/>
      <c r="M161" s="86"/>
      <c r="N161" s="86"/>
    </row>
    <row r="162" spans="1:15">
      <c r="A162" s="86">
        <v>515492550</v>
      </c>
      <c r="B162" s="306">
        <v>42865</v>
      </c>
      <c r="C162" s="306">
        <v>42865</v>
      </c>
      <c r="D162" s="86">
        <v>0</v>
      </c>
      <c r="E162" s="86" t="s">
        <v>588</v>
      </c>
      <c r="F162" s="86">
        <v>600</v>
      </c>
      <c r="G162" s="86">
        <v>302</v>
      </c>
      <c r="H162" s="307">
        <v>0</v>
      </c>
      <c r="I162" s="307">
        <v>1147.33</v>
      </c>
      <c r="J162" s="307">
        <v>156581.46</v>
      </c>
      <c r="K162" s="340">
        <v>68653</v>
      </c>
      <c r="L162" s="86"/>
      <c r="M162" s="86"/>
      <c r="N162" s="86"/>
    </row>
    <row r="163" spans="1:15">
      <c r="A163" s="86">
        <v>515492550</v>
      </c>
      <c r="B163" s="306">
        <v>42865</v>
      </c>
      <c r="C163" s="306">
        <v>42865</v>
      </c>
      <c r="D163" s="86">
        <v>0</v>
      </c>
      <c r="E163" s="86" t="s">
        <v>589</v>
      </c>
      <c r="F163" s="86">
        <v>601</v>
      </c>
      <c r="G163" s="86">
        <v>302</v>
      </c>
      <c r="H163" s="307">
        <v>0</v>
      </c>
      <c r="I163" s="307">
        <v>183.57</v>
      </c>
      <c r="J163" s="307">
        <v>156397.89000000001</v>
      </c>
      <c r="K163" s="340">
        <v>68654</v>
      </c>
      <c r="L163" s="86"/>
      <c r="M163" s="86"/>
      <c r="N163" s="86"/>
    </row>
    <row r="164" spans="1:15">
      <c r="A164" s="86">
        <v>515492550</v>
      </c>
      <c r="B164" s="306">
        <v>42865</v>
      </c>
      <c r="C164" s="306">
        <v>42865</v>
      </c>
      <c r="D164" s="86">
        <v>0</v>
      </c>
      <c r="E164" s="86" t="s">
        <v>590</v>
      </c>
      <c r="F164" s="86">
        <v>60</v>
      </c>
      <c r="G164" s="86">
        <v>302</v>
      </c>
      <c r="H164" s="531">
        <v>6623.1</v>
      </c>
      <c r="I164" s="307">
        <v>0</v>
      </c>
      <c r="J164" s="307">
        <v>163020.99</v>
      </c>
      <c r="K164" s="340">
        <v>68655</v>
      </c>
      <c r="L164" s="531">
        <f>SUM(H158,H161,H164,)</f>
        <v>72128.100000000006</v>
      </c>
      <c r="M164" s="86"/>
      <c r="N164" s="86"/>
    </row>
    <row r="165" spans="1:15">
      <c r="A165" s="86">
        <v>515492550</v>
      </c>
      <c r="B165" s="306">
        <v>42865</v>
      </c>
      <c r="C165" s="306">
        <v>42865</v>
      </c>
      <c r="D165" s="86">
        <v>0</v>
      </c>
      <c r="E165" s="86" t="s">
        <v>591</v>
      </c>
      <c r="F165" s="86">
        <v>600</v>
      </c>
      <c r="G165" s="86">
        <v>302</v>
      </c>
      <c r="H165" s="307">
        <v>0</v>
      </c>
      <c r="I165" s="307">
        <v>53</v>
      </c>
      <c r="J165" s="307">
        <v>162967.99</v>
      </c>
      <c r="K165" s="340">
        <v>68656</v>
      </c>
      <c r="L165" s="86"/>
      <c r="M165" s="86"/>
      <c r="N165" s="86"/>
    </row>
    <row r="166" spans="1:15">
      <c r="A166" s="86">
        <v>515492550</v>
      </c>
      <c r="B166" s="306">
        <v>42865</v>
      </c>
      <c r="C166" s="306">
        <v>42865</v>
      </c>
      <c r="D166" s="86">
        <v>0</v>
      </c>
      <c r="E166" s="86" t="s">
        <v>592</v>
      </c>
      <c r="F166" s="86">
        <v>601</v>
      </c>
      <c r="G166" s="86">
        <v>302</v>
      </c>
      <c r="H166" s="307">
        <v>0</v>
      </c>
      <c r="I166" s="307">
        <v>8.4600000000000009</v>
      </c>
      <c r="J166" s="307">
        <v>162959.53</v>
      </c>
      <c r="K166" s="340">
        <v>68657</v>
      </c>
      <c r="L166" s="86"/>
      <c r="M166" s="86"/>
      <c r="N166" s="86"/>
    </row>
    <row r="167" spans="1:15">
      <c r="A167" s="86">
        <v>515492550</v>
      </c>
      <c r="B167" s="306">
        <v>42865</v>
      </c>
      <c r="C167" s="306">
        <v>42865</v>
      </c>
      <c r="D167" s="86">
        <v>0</v>
      </c>
      <c r="E167" s="86" t="s">
        <v>580</v>
      </c>
      <c r="F167" s="86">
        <v>60</v>
      </c>
      <c r="G167" s="86">
        <v>302</v>
      </c>
      <c r="H167" s="605">
        <v>211275.74</v>
      </c>
      <c r="I167" s="307">
        <v>0</v>
      </c>
      <c r="J167" s="307">
        <v>374235.27</v>
      </c>
      <c r="K167" s="340">
        <v>68658</v>
      </c>
      <c r="L167" s="86"/>
      <c r="M167" s="86"/>
      <c r="N167" s="86"/>
    </row>
    <row r="168" spans="1:15">
      <c r="A168" s="86">
        <v>515492550</v>
      </c>
      <c r="B168" s="306">
        <v>42865</v>
      </c>
      <c r="C168" s="306">
        <v>42865</v>
      </c>
      <c r="D168" s="86">
        <v>0</v>
      </c>
      <c r="E168" s="86" t="s">
        <v>581</v>
      </c>
      <c r="F168" s="86">
        <v>600</v>
      </c>
      <c r="G168" s="86">
        <v>302</v>
      </c>
      <c r="H168" s="307">
        <v>0</v>
      </c>
      <c r="I168" s="307">
        <v>4014.2</v>
      </c>
      <c r="J168" s="307">
        <v>370221.07</v>
      </c>
      <c r="K168" s="340">
        <v>68659</v>
      </c>
      <c r="L168" s="86"/>
      <c r="M168" s="86"/>
      <c r="N168" s="86"/>
    </row>
    <row r="169" spans="1:15">
      <c r="A169" s="86">
        <v>515492550</v>
      </c>
      <c r="B169" s="306">
        <v>42865</v>
      </c>
      <c r="C169" s="306">
        <v>42865</v>
      </c>
      <c r="D169" s="86">
        <v>0</v>
      </c>
      <c r="E169" s="86" t="s">
        <v>582</v>
      </c>
      <c r="F169" s="86">
        <v>601</v>
      </c>
      <c r="G169" s="86">
        <v>302</v>
      </c>
      <c r="H169" s="307">
        <v>0</v>
      </c>
      <c r="I169" s="307">
        <v>642.16999999999996</v>
      </c>
      <c r="J169" s="307">
        <v>369578.9</v>
      </c>
      <c r="K169" s="340">
        <v>68660</v>
      </c>
      <c r="L169" s="86"/>
      <c r="M169" s="86"/>
      <c r="N169" s="86"/>
    </row>
    <row r="170" spans="1:15">
      <c r="A170" s="86">
        <v>515492550</v>
      </c>
      <c r="B170" s="306">
        <v>42865</v>
      </c>
      <c r="C170" s="306">
        <v>42865</v>
      </c>
      <c r="D170" s="86">
        <v>0</v>
      </c>
      <c r="E170" s="86" t="s">
        <v>583</v>
      </c>
      <c r="F170" s="86">
        <v>60</v>
      </c>
      <c r="G170" s="86">
        <v>302</v>
      </c>
      <c r="H170" s="605">
        <v>155704.5</v>
      </c>
      <c r="I170" s="307">
        <v>0</v>
      </c>
      <c r="J170" s="307">
        <v>525283.4</v>
      </c>
      <c r="K170" s="340">
        <v>68661</v>
      </c>
      <c r="L170" s="605">
        <f>SUM(H167,H170,)</f>
        <v>366980.24</v>
      </c>
      <c r="M170" s="86"/>
      <c r="N170" s="86"/>
    </row>
    <row r="171" spans="1:15">
      <c r="A171" s="86">
        <v>515492550</v>
      </c>
      <c r="B171" s="306">
        <v>42865</v>
      </c>
      <c r="C171" s="306">
        <v>42865</v>
      </c>
      <c r="D171" s="86">
        <v>0</v>
      </c>
      <c r="E171" s="86" t="s">
        <v>584</v>
      </c>
      <c r="F171" s="86">
        <v>600</v>
      </c>
      <c r="G171" s="86">
        <v>302</v>
      </c>
      <c r="H171" s="307">
        <v>0</v>
      </c>
      <c r="I171" s="307">
        <v>1864.2</v>
      </c>
      <c r="J171" s="307">
        <v>523419.2</v>
      </c>
      <c r="K171" s="340">
        <v>68662</v>
      </c>
      <c r="L171" s="86"/>
      <c r="M171" s="86"/>
      <c r="N171" s="86"/>
    </row>
    <row r="172" spans="1:15">
      <c r="A172" s="86">
        <v>515492550</v>
      </c>
      <c r="B172" s="306">
        <v>42865</v>
      </c>
      <c r="C172" s="306">
        <v>42865</v>
      </c>
      <c r="D172" s="86">
        <v>0</v>
      </c>
      <c r="E172" s="86" t="s">
        <v>585</v>
      </c>
      <c r="F172" s="86">
        <v>601</v>
      </c>
      <c r="G172" s="86">
        <v>302</v>
      </c>
      <c r="H172" s="307">
        <v>0</v>
      </c>
      <c r="I172" s="307">
        <v>298.29000000000002</v>
      </c>
      <c r="J172" s="307">
        <v>523120.91</v>
      </c>
      <c r="K172" s="340">
        <v>68663</v>
      </c>
      <c r="L172" s="86"/>
      <c r="M172" s="86"/>
      <c r="N172" s="86"/>
    </row>
    <row r="173" spans="1:15">
      <c r="A173" s="86">
        <v>515492550</v>
      </c>
      <c r="B173" s="306">
        <v>42865</v>
      </c>
      <c r="C173" s="306">
        <v>42865</v>
      </c>
      <c r="D173" s="86">
        <v>0</v>
      </c>
      <c r="E173" s="86" t="s">
        <v>593</v>
      </c>
      <c r="F173" s="86">
        <v>790</v>
      </c>
      <c r="G173" s="86">
        <v>8846</v>
      </c>
      <c r="H173" s="307">
        <v>0</v>
      </c>
      <c r="I173" s="307">
        <v>520000</v>
      </c>
      <c r="J173" s="307">
        <v>3120.91</v>
      </c>
      <c r="K173" s="340">
        <v>68664</v>
      </c>
      <c r="L173" s="86" t="s">
        <v>5892</v>
      </c>
      <c r="M173" s="86"/>
      <c r="N173" s="86"/>
      <c r="O173" s="86"/>
    </row>
    <row r="174" spans="1:15">
      <c r="A174" s="86">
        <v>515492550</v>
      </c>
      <c r="B174" s="306">
        <v>42866</v>
      </c>
      <c r="C174" s="306">
        <v>42866</v>
      </c>
      <c r="D174" s="86">
        <v>0</v>
      </c>
      <c r="E174" s="86" t="s">
        <v>574</v>
      </c>
      <c r="F174" s="86">
        <v>60</v>
      </c>
      <c r="G174" s="86">
        <v>302</v>
      </c>
      <c r="H174" s="530">
        <v>45406.9</v>
      </c>
      <c r="I174" s="307">
        <v>0</v>
      </c>
      <c r="J174" s="307">
        <v>48527.81</v>
      </c>
      <c r="K174" s="340">
        <v>68665</v>
      </c>
      <c r="L174" s="86"/>
      <c r="M174" s="86"/>
      <c r="N174" s="86"/>
      <c r="O174" s="86"/>
    </row>
    <row r="175" spans="1:15">
      <c r="A175" s="86">
        <v>515492550</v>
      </c>
      <c r="B175" s="306">
        <v>42866</v>
      </c>
      <c r="C175" s="306">
        <v>42866</v>
      </c>
      <c r="D175" s="86">
        <v>0</v>
      </c>
      <c r="E175" s="86" t="s">
        <v>575</v>
      </c>
      <c r="F175" s="86">
        <v>600</v>
      </c>
      <c r="G175" s="86">
        <v>302</v>
      </c>
      <c r="H175" s="307">
        <v>0</v>
      </c>
      <c r="I175" s="307">
        <v>862.71</v>
      </c>
      <c r="J175" s="307">
        <v>47665.1</v>
      </c>
      <c r="K175" s="340">
        <v>68666</v>
      </c>
      <c r="L175" s="86"/>
      <c r="M175" s="86"/>
      <c r="N175" s="86"/>
      <c r="O175" s="86"/>
    </row>
    <row r="176" spans="1:15">
      <c r="A176" s="86">
        <v>515492550</v>
      </c>
      <c r="B176" s="306">
        <v>42866</v>
      </c>
      <c r="C176" s="306">
        <v>42866</v>
      </c>
      <c r="D176" s="86">
        <v>0</v>
      </c>
      <c r="E176" s="86" t="s">
        <v>576</v>
      </c>
      <c r="F176" s="86">
        <v>601</v>
      </c>
      <c r="G176" s="86">
        <v>302</v>
      </c>
      <c r="H176" s="307">
        <v>0</v>
      </c>
      <c r="I176" s="307">
        <v>138.01</v>
      </c>
      <c r="J176" s="307">
        <v>47527.09</v>
      </c>
      <c r="K176" s="340">
        <v>68667</v>
      </c>
      <c r="L176" s="86"/>
      <c r="M176" s="86"/>
      <c r="N176" s="86"/>
      <c r="O176" s="86"/>
    </row>
    <row r="177" spans="1:15">
      <c r="A177" s="86">
        <v>515492550</v>
      </c>
      <c r="B177" s="306">
        <v>42866</v>
      </c>
      <c r="C177" s="306">
        <v>42866</v>
      </c>
      <c r="D177" s="86">
        <v>0</v>
      </c>
      <c r="E177" s="86" t="s">
        <v>577</v>
      </c>
      <c r="F177" s="86">
        <v>60</v>
      </c>
      <c r="G177" s="86">
        <v>302</v>
      </c>
      <c r="H177" s="530">
        <v>46950.12</v>
      </c>
      <c r="I177" s="307">
        <v>0</v>
      </c>
      <c r="J177" s="307">
        <v>94477.21</v>
      </c>
      <c r="K177" s="340">
        <v>68668</v>
      </c>
      <c r="L177" s="530">
        <f>SUM(H174,H177,)</f>
        <v>92357.02</v>
      </c>
      <c r="M177" s="86"/>
      <c r="N177" s="86"/>
      <c r="O177" s="86"/>
    </row>
    <row r="178" spans="1:15">
      <c r="A178" s="86">
        <v>515492550</v>
      </c>
      <c r="B178" s="306">
        <v>42866</v>
      </c>
      <c r="C178" s="306">
        <v>42866</v>
      </c>
      <c r="D178" s="86">
        <v>0</v>
      </c>
      <c r="E178" s="86" t="s">
        <v>578</v>
      </c>
      <c r="F178" s="86">
        <v>600</v>
      </c>
      <c r="G178" s="86">
        <v>302</v>
      </c>
      <c r="H178" s="307">
        <v>0</v>
      </c>
      <c r="I178" s="307">
        <v>563.41999999999996</v>
      </c>
      <c r="J178" s="307">
        <v>93913.79</v>
      </c>
      <c r="K178" s="340">
        <v>68669</v>
      </c>
      <c r="L178" s="86"/>
      <c r="M178" s="86"/>
      <c r="N178" s="86"/>
      <c r="O178" s="86"/>
    </row>
    <row r="179" spans="1:15">
      <c r="A179" s="86">
        <v>515492550</v>
      </c>
      <c r="B179" s="306">
        <v>42866</v>
      </c>
      <c r="C179" s="306">
        <v>42866</v>
      </c>
      <c r="D179" s="86">
        <v>0</v>
      </c>
      <c r="E179" s="86" t="s">
        <v>579</v>
      </c>
      <c r="F179" s="86">
        <v>601</v>
      </c>
      <c r="G179" s="86">
        <v>302</v>
      </c>
      <c r="H179" s="307">
        <v>0</v>
      </c>
      <c r="I179" s="307">
        <v>90.16</v>
      </c>
      <c r="J179" s="307">
        <v>93823.63</v>
      </c>
      <c r="K179" s="340">
        <v>68670</v>
      </c>
      <c r="L179" s="86"/>
      <c r="M179" s="86"/>
      <c r="N179" s="86"/>
      <c r="O179" s="86"/>
    </row>
    <row r="180" spans="1:15">
      <c r="A180" s="86">
        <v>515492550</v>
      </c>
      <c r="B180" s="306">
        <v>42866</v>
      </c>
      <c r="C180" s="306">
        <v>42866</v>
      </c>
      <c r="D180" s="86">
        <v>0</v>
      </c>
      <c r="E180" s="86" t="s">
        <v>586</v>
      </c>
      <c r="F180" s="86">
        <v>60</v>
      </c>
      <c r="G180" s="86">
        <v>302</v>
      </c>
      <c r="H180" s="590">
        <v>3134.7</v>
      </c>
      <c r="I180" s="307">
        <v>0</v>
      </c>
      <c r="J180" s="307">
        <v>96958.33</v>
      </c>
      <c r="K180" s="340">
        <v>68671</v>
      </c>
      <c r="L180" s="86" t="s">
        <v>587</v>
      </c>
      <c r="M180" s="86"/>
      <c r="N180" s="86"/>
      <c r="O180" s="86"/>
    </row>
    <row r="181" spans="1:15">
      <c r="A181" s="86">
        <v>515492550</v>
      </c>
      <c r="B181" s="306">
        <v>42866</v>
      </c>
      <c r="C181" s="306">
        <v>42866</v>
      </c>
      <c r="D181" s="86">
        <v>0</v>
      </c>
      <c r="E181" s="86" t="s">
        <v>588</v>
      </c>
      <c r="F181" s="86">
        <v>600</v>
      </c>
      <c r="G181" s="86">
        <v>302</v>
      </c>
      <c r="H181" s="307">
        <v>0</v>
      </c>
      <c r="I181" s="307">
        <v>59.56</v>
      </c>
      <c r="J181" s="307">
        <v>96898.77</v>
      </c>
      <c r="K181" s="340">
        <v>68672</v>
      </c>
      <c r="L181" s="86" t="s">
        <v>587</v>
      </c>
      <c r="M181" s="86"/>
      <c r="N181" s="86"/>
      <c r="O181" s="86"/>
    </row>
    <row r="182" spans="1:15">
      <c r="A182" s="86">
        <v>515492550</v>
      </c>
      <c r="B182" s="306">
        <v>42866</v>
      </c>
      <c r="C182" s="306">
        <v>42866</v>
      </c>
      <c r="D182" s="86">
        <v>0</v>
      </c>
      <c r="E182" s="86" t="s">
        <v>589</v>
      </c>
      <c r="F182" s="86">
        <v>601</v>
      </c>
      <c r="G182" s="86">
        <v>302</v>
      </c>
      <c r="H182" s="307">
        <v>0</v>
      </c>
      <c r="I182" s="307">
        <v>9.5299999999999994</v>
      </c>
      <c r="J182" s="307">
        <v>96889.24</v>
      </c>
      <c r="K182" s="340">
        <v>68673</v>
      </c>
      <c r="L182" s="86" t="s">
        <v>587</v>
      </c>
      <c r="M182" s="86"/>
      <c r="N182" s="86"/>
      <c r="O182" s="86"/>
    </row>
    <row r="183" spans="1:15">
      <c r="A183" s="86">
        <v>515492550</v>
      </c>
      <c r="B183" s="306">
        <v>42866</v>
      </c>
      <c r="C183" s="306">
        <v>42866</v>
      </c>
      <c r="D183" s="86">
        <v>0</v>
      </c>
      <c r="E183" s="86" t="s">
        <v>586</v>
      </c>
      <c r="F183" s="86">
        <v>60</v>
      </c>
      <c r="G183" s="86">
        <v>302</v>
      </c>
      <c r="H183" s="590">
        <v>60329.59</v>
      </c>
      <c r="I183" s="307">
        <v>0</v>
      </c>
      <c r="J183" s="307">
        <v>157218.82999999999</v>
      </c>
      <c r="K183" s="340">
        <v>68674</v>
      </c>
      <c r="L183" s="86"/>
      <c r="M183" s="86"/>
      <c r="N183" s="86"/>
      <c r="O183" s="86"/>
    </row>
    <row r="184" spans="1:15">
      <c r="A184" s="86">
        <v>515492550</v>
      </c>
      <c r="B184" s="306">
        <v>42866</v>
      </c>
      <c r="C184" s="306">
        <v>42866</v>
      </c>
      <c r="D184" s="86">
        <v>0</v>
      </c>
      <c r="E184" s="86" t="s">
        <v>588</v>
      </c>
      <c r="F184" s="86">
        <v>600</v>
      </c>
      <c r="G184" s="86">
        <v>302</v>
      </c>
      <c r="H184" s="307">
        <v>0</v>
      </c>
      <c r="I184" s="307">
        <v>1146.24</v>
      </c>
      <c r="J184" s="307">
        <v>156072.59</v>
      </c>
      <c r="K184" s="340">
        <v>68675</v>
      </c>
      <c r="L184" s="86"/>
      <c r="M184" s="86"/>
      <c r="N184" s="86"/>
      <c r="O184" s="86"/>
    </row>
    <row r="185" spans="1:15">
      <c r="A185" s="86">
        <v>515492550</v>
      </c>
      <c r="B185" s="306">
        <v>42866</v>
      </c>
      <c r="C185" s="306">
        <v>42866</v>
      </c>
      <c r="D185" s="86">
        <v>0</v>
      </c>
      <c r="E185" s="86" t="s">
        <v>589</v>
      </c>
      <c r="F185" s="86">
        <v>601</v>
      </c>
      <c r="G185" s="86">
        <v>302</v>
      </c>
      <c r="H185" s="307">
        <v>0</v>
      </c>
      <c r="I185" s="307">
        <v>183.41</v>
      </c>
      <c r="J185" s="307">
        <v>155889.18</v>
      </c>
      <c r="K185" s="340">
        <v>68676</v>
      </c>
      <c r="L185" s="86"/>
      <c r="M185" s="86"/>
      <c r="N185" s="86"/>
      <c r="O185" s="86"/>
    </row>
    <row r="186" spans="1:15">
      <c r="A186" s="86">
        <v>515492550</v>
      </c>
      <c r="B186" s="306">
        <v>42866</v>
      </c>
      <c r="C186" s="306">
        <v>42866</v>
      </c>
      <c r="D186" s="86">
        <v>0</v>
      </c>
      <c r="E186" s="86" t="s">
        <v>590</v>
      </c>
      <c r="F186" s="86">
        <v>60</v>
      </c>
      <c r="G186" s="86">
        <v>302</v>
      </c>
      <c r="H186" s="590">
        <v>4246.6000000000004</v>
      </c>
      <c r="I186" s="307">
        <v>0</v>
      </c>
      <c r="J186" s="307">
        <v>160135.78</v>
      </c>
      <c r="K186" s="340">
        <v>68677</v>
      </c>
      <c r="L186" s="590">
        <f>SUM(H180,H183,H186,)</f>
        <v>67710.89</v>
      </c>
      <c r="M186" s="86"/>
      <c r="N186" s="86"/>
      <c r="O186" s="86"/>
    </row>
    <row r="187" spans="1:15">
      <c r="A187" s="86">
        <v>515492550</v>
      </c>
      <c r="B187" s="306">
        <v>42866</v>
      </c>
      <c r="C187" s="306">
        <v>42866</v>
      </c>
      <c r="D187" s="86">
        <v>0</v>
      </c>
      <c r="E187" s="86" t="s">
        <v>591</v>
      </c>
      <c r="F187" s="86">
        <v>600</v>
      </c>
      <c r="G187" s="86">
        <v>302</v>
      </c>
      <c r="H187" s="307">
        <v>0</v>
      </c>
      <c r="I187" s="307">
        <v>33.979999999999997</v>
      </c>
      <c r="J187" s="307">
        <v>160101.79999999999</v>
      </c>
      <c r="K187" s="340">
        <v>68678</v>
      </c>
      <c r="L187" s="86"/>
      <c r="M187" s="86"/>
      <c r="N187" s="86"/>
      <c r="O187" s="86"/>
    </row>
    <row r="188" spans="1:15">
      <c r="A188" s="86">
        <v>515492550</v>
      </c>
      <c r="B188" s="306">
        <v>42866</v>
      </c>
      <c r="C188" s="306">
        <v>42866</v>
      </c>
      <c r="D188" s="86">
        <v>0</v>
      </c>
      <c r="E188" s="86" t="s">
        <v>592</v>
      </c>
      <c r="F188" s="86">
        <v>601</v>
      </c>
      <c r="G188" s="86">
        <v>302</v>
      </c>
      <c r="H188" s="307">
        <v>0</v>
      </c>
      <c r="I188" s="307">
        <v>5.44</v>
      </c>
      <c r="J188" s="307">
        <v>160096.35999999999</v>
      </c>
      <c r="K188" s="340">
        <v>68679</v>
      </c>
      <c r="L188" s="86"/>
      <c r="M188" s="86"/>
      <c r="N188" s="86"/>
      <c r="O188" s="86"/>
    </row>
    <row r="189" spans="1:15">
      <c r="A189" s="86">
        <v>515492550</v>
      </c>
      <c r="B189" s="306">
        <v>42866</v>
      </c>
      <c r="C189" s="306">
        <v>42866</v>
      </c>
      <c r="D189" s="86">
        <v>0</v>
      </c>
      <c r="E189" s="86" t="s">
        <v>580</v>
      </c>
      <c r="F189" s="86">
        <v>60</v>
      </c>
      <c r="G189" s="86">
        <v>302</v>
      </c>
      <c r="H189" s="571">
        <v>231486.49</v>
      </c>
      <c r="I189" s="307">
        <v>0</v>
      </c>
      <c r="J189" s="307">
        <v>391582.85</v>
      </c>
      <c r="K189" s="340">
        <v>68680</v>
      </c>
      <c r="L189" s="86"/>
      <c r="M189" s="86"/>
      <c r="N189" s="86"/>
      <c r="O189" s="86"/>
    </row>
    <row r="190" spans="1:15">
      <c r="A190" s="86">
        <v>515492550</v>
      </c>
      <c r="B190" s="306">
        <v>42866</v>
      </c>
      <c r="C190" s="306">
        <v>42866</v>
      </c>
      <c r="D190" s="86">
        <v>0</v>
      </c>
      <c r="E190" s="86" t="s">
        <v>581</v>
      </c>
      <c r="F190" s="86">
        <v>600</v>
      </c>
      <c r="G190" s="86">
        <v>302</v>
      </c>
      <c r="H190" s="307">
        <v>0</v>
      </c>
      <c r="I190" s="307">
        <v>4398.22</v>
      </c>
      <c r="J190" s="307">
        <v>387184.63</v>
      </c>
      <c r="K190" s="340">
        <v>68681</v>
      </c>
      <c r="L190" s="86"/>
      <c r="M190" s="86"/>
      <c r="N190" s="86"/>
      <c r="O190" s="86"/>
    </row>
    <row r="191" spans="1:15">
      <c r="A191" s="86">
        <v>515492550</v>
      </c>
      <c r="B191" s="306">
        <v>42866</v>
      </c>
      <c r="C191" s="306">
        <v>42866</v>
      </c>
      <c r="D191" s="86">
        <v>0</v>
      </c>
      <c r="E191" s="86" t="s">
        <v>582</v>
      </c>
      <c r="F191" s="86">
        <v>601</v>
      </c>
      <c r="G191" s="86">
        <v>302</v>
      </c>
      <c r="H191" s="307">
        <v>0</v>
      </c>
      <c r="I191" s="307">
        <v>703.68</v>
      </c>
      <c r="J191" s="307">
        <v>386480.95</v>
      </c>
      <c r="K191" s="340">
        <v>68682</v>
      </c>
      <c r="L191" s="86"/>
      <c r="M191" s="86"/>
      <c r="N191" s="86"/>
      <c r="O191" s="86"/>
    </row>
    <row r="192" spans="1:15">
      <c r="A192" s="86">
        <v>515492550</v>
      </c>
      <c r="B192" s="306">
        <v>42866</v>
      </c>
      <c r="C192" s="306">
        <v>42866</v>
      </c>
      <c r="D192" s="86">
        <v>0</v>
      </c>
      <c r="E192" s="86" t="s">
        <v>583</v>
      </c>
      <c r="F192" s="86">
        <v>60</v>
      </c>
      <c r="G192" s="86">
        <v>302</v>
      </c>
      <c r="H192" s="571">
        <v>129064.03</v>
      </c>
      <c r="I192" s="307">
        <v>0</v>
      </c>
      <c r="J192" s="307">
        <v>515544.98</v>
      </c>
      <c r="K192" s="340">
        <v>68683</v>
      </c>
      <c r="L192" s="571">
        <f>SUM(H189,H192,)</f>
        <v>360550.52</v>
      </c>
      <c r="M192" s="86"/>
      <c r="N192" s="86"/>
      <c r="O192" s="86"/>
    </row>
    <row r="193" spans="1:15">
      <c r="A193" s="86">
        <v>515492550</v>
      </c>
      <c r="B193" s="306">
        <v>42866</v>
      </c>
      <c r="C193" s="306">
        <v>42866</v>
      </c>
      <c r="D193" s="86">
        <v>0</v>
      </c>
      <c r="E193" s="86" t="s">
        <v>584</v>
      </c>
      <c r="F193" s="86">
        <v>600</v>
      </c>
      <c r="G193" s="86">
        <v>302</v>
      </c>
      <c r="H193" s="307">
        <v>0</v>
      </c>
      <c r="I193" s="307">
        <v>1514.82</v>
      </c>
      <c r="J193" s="307">
        <v>514030.16</v>
      </c>
      <c r="K193" s="340">
        <v>68684</v>
      </c>
      <c r="L193" s="86"/>
      <c r="M193" s="86"/>
      <c r="N193" s="86"/>
      <c r="O193" s="86"/>
    </row>
    <row r="194" spans="1:15">
      <c r="A194" s="86">
        <v>515492550</v>
      </c>
      <c r="B194" s="306">
        <v>42866</v>
      </c>
      <c r="C194" s="306">
        <v>42866</v>
      </c>
      <c r="D194" s="86">
        <v>0</v>
      </c>
      <c r="E194" s="86" t="s">
        <v>585</v>
      </c>
      <c r="F194" s="86">
        <v>601</v>
      </c>
      <c r="G194" s="86">
        <v>302</v>
      </c>
      <c r="H194" s="307">
        <v>0</v>
      </c>
      <c r="I194" s="307">
        <v>242.31</v>
      </c>
      <c r="J194" s="307">
        <v>513787.85</v>
      </c>
      <c r="K194" s="340">
        <v>68685</v>
      </c>
      <c r="L194" s="86"/>
      <c r="M194" s="86"/>
      <c r="N194" s="86"/>
      <c r="O194" s="86"/>
    </row>
    <row r="195" spans="1:15">
      <c r="A195" s="86">
        <v>515492550</v>
      </c>
      <c r="B195" s="306">
        <v>42866</v>
      </c>
      <c r="C195" s="306">
        <v>42866</v>
      </c>
      <c r="D195" s="86">
        <v>110517</v>
      </c>
      <c r="E195" s="86" t="s">
        <v>593</v>
      </c>
      <c r="F195" s="86">
        <v>790</v>
      </c>
      <c r="G195" s="86">
        <v>8846</v>
      </c>
      <c r="H195" s="307">
        <v>0</v>
      </c>
      <c r="I195" s="307">
        <v>510000</v>
      </c>
      <c r="J195" s="307">
        <v>3787.85</v>
      </c>
      <c r="K195" s="340">
        <v>68686</v>
      </c>
      <c r="L195" s="86" t="s">
        <v>24916</v>
      </c>
      <c r="M195" s="86"/>
      <c r="N195" s="86"/>
    </row>
    <row r="196" spans="1:15">
      <c r="A196" s="86">
        <v>515492550</v>
      </c>
      <c r="B196" s="306">
        <v>42867</v>
      </c>
      <c r="C196" s="306">
        <v>42867</v>
      </c>
      <c r="D196" s="86">
        <v>0</v>
      </c>
      <c r="E196" s="86" t="s">
        <v>580</v>
      </c>
      <c r="F196" s="86">
        <v>60</v>
      </c>
      <c r="G196" s="86">
        <v>302</v>
      </c>
      <c r="H196" s="755">
        <v>164745.68</v>
      </c>
      <c r="I196" s="307">
        <v>0</v>
      </c>
      <c r="J196" s="307">
        <v>168533.53</v>
      </c>
      <c r="K196" s="340">
        <v>68687</v>
      </c>
      <c r="L196" s="86"/>
      <c r="M196" s="86"/>
      <c r="N196" s="86"/>
    </row>
    <row r="197" spans="1:15">
      <c r="A197" s="86">
        <v>515492550</v>
      </c>
      <c r="B197" s="306">
        <v>42867</v>
      </c>
      <c r="C197" s="306">
        <v>42867</v>
      </c>
      <c r="D197" s="86">
        <v>0</v>
      </c>
      <c r="E197" s="86" t="s">
        <v>581</v>
      </c>
      <c r="F197" s="86">
        <v>600</v>
      </c>
      <c r="G197" s="86">
        <v>302</v>
      </c>
      <c r="H197" s="307">
        <v>0</v>
      </c>
      <c r="I197" s="307">
        <v>3130.13</v>
      </c>
      <c r="J197" s="307">
        <v>165403.4</v>
      </c>
      <c r="K197" s="340">
        <v>68688</v>
      </c>
      <c r="L197" s="86"/>
      <c r="M197" s="86"/>
      <c r="N197" s="86"/>
    </row>
    <row r="198" spans="1:15">
      <c r="A198" s="86">
        <v>515492550</v>
      </c>
      <c r="B198" s="306">
        <v>42867</v>
      </c>
      <c r="C198" s="306">
        <v>42867</v>
      </c>
      <c r="D198" s="86">
        <v>0</v>
      </c>
      <c r="E198" s="86" t="s">
        <v>582</v>
      </c>
      <c r="F198" s="86">
        <v>601</v>
      </c>
      <c r="G198" s="86">
        <v>302</v>
      </c>
      <c r="H198" s="307">
        <v>0</v>
      </c>
      <c r="I198" s="307">
        <v>500.81</v>
      </c>
      <c r="J198" s="307">
        <v>164902.59</v>
      </c>
      <c r="K198" s="340">
        <v>68689</v>
      </c>
      <c r="L198" s="86"/>
      <c r="M198" s="86"/>
      <c r="N198" s="86"/>
    </row>
    <row r="199" spans="1:15">
      <c r="A199" s="86">
        <v>515492550</v>
      </c>
      <c r="B199" s="306">
        <v>42867</v>
      </c>
      <c r="C199" s="306">
        <v>42867</v>
      </c>
      <c r="D199" s="86">
        <v>0</v>
      </c>
      <c r="E199" s="86" t="s">
        <v>583</v>
      </c>
      <c r="F199" s="86">
        <v>60</v>
      </c>
      <c r="G199" s="86">
        <v>302</v>
      </c>
      <c r="H199" s="755">
        <v>122128.42</v>
      </c>
      <c r="I199" s="307">
        <v>0</v>
      </c>
      <c r="J199" s="307">
        <v>287031.01</v>
      </c>
      <c r="K199" s="340">
        <v>68690</v>
      </c>
      <c r="L199" s="755">
        <f>+H196+H199</f>
        <v>286874.09999999998</v>
      </c>
      <c r="M199" s="86"/>
      <c r="N199" s="86"/>
    </row>
    <row r="200" spans="1:15">
      <c r="A200" s="86">
        <v>515492550</v>
      </c>
      <c r="B200" s="306">
        <v>42867</v>
      </c>
      <c r="C200" s="306">
        <v>42867</v>
      </c>
      <c r="D200" s="86">
        <v>0</v>
      </c>
      <c r="E200" s="86" t="s">
        <v>584</v>
      </c>
      <c r="F200" s="86">
        <v>600</v>
      </c>
      <c r="G200" s="86">
        <v>302</v>
      </c>
      <c r="H200" s="307">
        <v>0</v>
      </c>
      <c r="I200" s="307">
        <v>1449.34</v>
      </c>
      <c r="J200" s="307">
        <v>285581.67</v>
      </c>
      <c r="K200" s="340">
        <v>68691</v>
      </c>
      <c r="L200" s="86"/>
      <c r="M200" s="86"/>
      <c r="N200" s="86"/>
    </row>
    <row r="201" spans="1:15">
      <c r="A201" s="86">
        <v>515492550</v>
      </c>
      <c r="B201" s="306">
        <v>42867</v>
      </c>
      <c r="C201" s="306">
        <v>42867</v>
      </c>
      <c r="D201" s="86">
        <v>0</v>
      </c>
      <c r="E201" s="86" t="s">
        <v>585</v>
      </c>
      <c r="F201" s="86">
        <v>601</v>
      </c>
      <c r="G201" s="86">
        <v>302</v>
      </c>
      <c r="H201" s="307">
        <v>0</v>
      </c>
      <c r="I201" s="307">
        <v>231.81</v>
      </c>
      <c r="J201" s="307">
        <v>285349.86</v>
      </c>
      <c r="K201" s="340">
        <v>68692</v>
      </c>
      <c r="L201" s="86"/>
      <c r="M201" s="86"/>
      <c r="N201" s="86"/>
    </row>
    <row r="202" spans="1:15">
      <c r="A202" s="86">
        <v>515492550</v>
      </c>
      <c r="B202" s="306">
        <v>42867</v>
      </c>
      <c r="C202" s="306">
        <v>42867</v>
      </c>
      <c r="D202" s="86">
        <v>0</v>
      </c>
      <c r="E202" s="86" t="s">
        <v>586</v>
      </c>
      <c r="F202" s="86">
        <v>60</v>
      </c>
      <c r="G202" s="86">
        <v>302</v>
      </c>
      <c r="H202" s="754">
        <v>32789.919999999998</v>
      </c>
      <c r="I202" s="307">
        <v>0</v>
      </c>
      <c r="J202" s="307">
        <v>318139.78000000003</v>
      </c>
      <c r="K202" s="340">
        <v>68693</v>
      </c>
      <c r="L202" s="86"/>
      <c r="M202" s="86"/>
      <c r="N202" s="86"/>
    </row>
    <row r="203" spans="1:15">
      <c r="A203" s="86">
        <v>515492550</v>
      </c>
      <c r="B203" s="306">
        <v>42867</v>
      </c>
      <c r="C203" s="306">
        <v>42867</v>
      </c>
      <c r="D203" s="86">
        <v>0</v>
      </c>
      <c r="E203" s="86" t="s">
        <v>588</v>
      </c>
      <c r="F203" s="86">
        <v>600</v>
      </c>
      <c r="G203" s="86">
        <v>302</v>
      </c>
      <c r="H203" s="307">
        <v>0</v>
      </c>
      <c r="I203" s="307">
        <v>623.03</v>
      </c>
      <c r="J203" s="307">
        <v>317516.75</v>
      </c>
      <c r="K203" s="340">
        <v>68694</v>
      </c>
      <c r="L203" s="86"/>
      <c r="M203" s="86"/>
      <c r="N203" s="86"/>
    </row>
    <row r="204" spans="1:15">
      <c r="A204" s="86">
        <v>515492550</v>
      </c>
      <c r="B204" s="306">
        <v>42867</v>
      </c>
      <c r="C204" s="306">
        <v>42867</v>
      </c>
      <c r="D204" s="86">
        <v>0</v>
      </c>
      <c r="E204" s="86" t="s">
        <v>589</v>
      </c>
      <c r="F204" s="86">
        <v>601</v>
      </c>
      <c r="G204" s="86">
        <v>302</v>
      </c>
      <c r="H204" s="307">
        <v>0</v>
      </c>
      <c r="I204" s="307">
        <v>99.71</v>
      </c>
      <c r="J204" s="307">
        <v>317417.03999999998</v>
      </c>
      <c r="K204" s="340">
        <v>68695</v>
      </c>
      <c r="L204" s="86"/>
      <c r="M204" s="86"/>
      <c r="N204" s="86"/>
    </row>
    <row r="205" spans="1:15">
      <c r="A205" s="86">
        <v>515492550</v>
      </c>
      <c r="B205" s="306">
        <v>42867</v>
      </c>
      <c r="C205" s="306">
        <v>42867</v>
      </c>
      <c r="D205" s="86">
        <v>0</v>
      </c>
      <c r="E205" s="86" t="s">
        <v>590</v>
      </c>
      <c r="F205" s="86">
        <v>60</v>
      </c>
      <c r="G205" s="86">
        <v>302</v>
      </c>
      <c r="H205" s="754">
        <v>5977.6</v>
      </c>
      <c r="I205" s="307">
        <v>0</v>
      </c>
      <c r="J205" s="307">
        <v>323394.64</v>
      </c>
      <c r="K205" s="340">
        <v>68696</v>
      </c>
      <c r="L205" s="754">
        <f>+H202+H205</f>
        <v>38767.519999999997</v>
      </c>
      <c r="M205" s="86"/>
      <c r="N205" s="86"/>
    </row>
    <row r="206" spans="1:15">
      <c r="A206" s="86">
        <v>515492550</v>
      </c>
      <c r="B206" s="306">
        <v>42867</v>
      </c>
      <c r="C206" s="306">
        <v>42867</v>
      </c>
      <c r="D206" s="86">
        <v>0</v>
      </c>
      <c r="E206" s="86" t="s">
        <v>591</v>
      </c>
      <c r="F206" s="86">
        <v>600</v>
      </c>
      <c r="G206" s="86">
        <v>302</v>
      </c>
      <c r="H206" s="307">
        <v>0</v>
      </c>
      <c r="I206" s="307">
        <v>47.83</v>
      </c>
      <c r="J206" s="307">
        <v>323346.81</v>
      </c>
      <c r="K206" s="340">
        <v>68697</v>
      </c>
      <c r="L206" s="86"/>
      <c r="M206" s="86"/>
      <c r="N206" s="86"/>
    </row>
    <row r="207" spans="1:15">
      <c r="A207" s="86">
        <v>515492550</v>
      </c>
      <c r="B207" s="306">
        <v>42867</v>
      </c>
      <c r="C207" s="306">
        <v>42867</v>
      </c>
      <c r="D207" s="86">
        <v>0</v>
      </c>
      <c r="E207" s="86" t="s">
        <v>592</v>
      </c>
      <c r="F207" s="86">
        <v>601</v>
      </c>
      <c r="G207" s="86">
        <v>302</v>
      </c>
      <c r="H207" s="307">
        <v>0</v>
      </c>
      <c r="I207" s="307">
        <v>7.65</v>
      </c>
      <c r="J207" s="307">
        <v>323339.15999999997</v>
      </c>
      <c r="K207" s="340">
        <v>68698</v>
      </c>
      <c r="L207" s="86"/>
      <c r="M207" s="86"/>
      <c r="N207" s="86"/>
    </row>
    <row r="208" spans="1:15">
      <c r="A208" s="86">
        <v>515492550</v>
      </c>
      <c r="B208" s="306">
        <v>42867</v>
      </c>
      <c r="C208" s="306">
        <v>42867</v>
      </c>
      <c r="D208" s="86">
        <v>0</v>
      </c>
      <c r="E208" s="86" t="s">
        <v>574</v>
      </c>
      <c r="F208" s="86">
        <v>60</v>
      </c>
      <c r="G208" s="86">
        <v>302</v>
      </c>
      <c r="H208" s="756">
        <v>55327.5</v>
      </c>
      <c r="I208" s="307">
        <v>0</v>
      </c>
      <c r="J208" s="307">
        <v>378666.66</v>
      </c>
      <c r="K208" s="340">
        <v>68699</v>
      </c>
      <c r="L208" s="86"/>
      <c r="M208" s="86"/>
      <c r="N208" s="86"/>
    </row>
    <row r="209" spans="1:15">
      <c r="A209" s="86">
        <v>515492550</v>
      </c>
      <c r="B209" s="306">
        <v>42867</v>
      </c>
      <c r="C209" s="306">
        <v>42867</v>
      </c>
      <c r="D209" s="86">
        <v>0</v>
      </c>
      <c r="E209" s="86" t="s">
        <v>575</v>
      </c>
      <c r="F209" s="86">
        <v>600</v>
      </c>
      <c r="G209" s="86">
        <v>302</v>
      </c>
      <c r="H209" s="307">
        <v>0</v>
      </c>
      <c r="I209" s="307">
        <v>1051.22</v>
      </c>
      <c r="J209" s="307">
        <v>377615.44</v>
      </c>
      <c r="K209" s="340">
        <v>68700</v>
      </c>
      <c r="L209" s="86"/>
      <c r="M209" s="86"/>
      <c r="N209" s="86"/>
    </row>
    <row r="210" spans="1:15">
      <c r="A210" s="86">
        <v>515492550</v>
      </c>
      <c r="B210" s="306">
        <v>42867</v>
      </c>
      <c r="C210" s="306">
        <v>42867</v>
      </c>
      <c r="D210" s="86">
        <v>0</v>
      </c>
      <c r="E210" s="86" t="s">
        <v>576</v>
      </c>
      <c r="F210" s="86">
        <v>601</v>
      </c>
      <c r="G210" s="86">
        <v>302</v>
      </c>
      <c r="H210" s="307">
        <v>0</v>
      </c>
      <c r="I210" s="307">
        <v>168.2</v>
      </c>
      <c r="J210" s="307">
        <v>377447.24</v>
      </c>
      <c r="K210" s="340">
        <v>68701</v>
      </c>
      <c r="L210" s="86"/>
      <c r="M210" s="86"/>
      <c r="N210" s="86"/>
    </row>
    <row r="211" spans="1:15">
      <c r="A211" s="86">
        <v>515492550</v>
      </c>
      <c r="B211" s="306">
        <v>42867</v>
      </c>
      <c r="C211" s="306">
        <v>42867</v>
      </c>
      <c r="D211" s="86">
        <v>0</v>
      </c>
      <c r="E211" s="86" t="s">
        <v>577</v>
      </c>
      <c r="F211" s="86">
        <v>60</v>
      </c>
      <c r="G211" s="86">
        <v>302</v>
      </c>
      <c r="H211" s="756">
        <v>37292.699999999997</v>
      </c>
      <c r="I211" s="307">
        <v>0</v>
      </c>
      <c r="J211" s="307">
        <v>414739.94</v>
      </c>
      <c r="K211" s="340">
        <v>68702</v>
      </c>
      <c r="L211" s="756">
        <f>+H208+H211</f>
        <v>92620.2</v>
      </c>
      <c r="M211" s="86"/>
      <c r="N211" s="86"/>
    </row>
    <row r="212" spans="1:15">
      <c r="A212" s="86">
        <v>515492550</v>
      </c>
      <c r="B212" s="306">
        <v>42867</v>
      </c>
      <c r="C212" s="306">
        <v>42867</v>
      </c>
      <c r="D212" s="86">
        <v>0</v>
      </c>
      <c r="E212" s="86" t="s">
        <v>578</v>
      </c>
      <c r="F212" s="86">
        <v>600</v>
      </c>
      <c r="G212" s="86">
        <v>302</v>
      </c>
      <c r="H212" s="307">
        <v>0</v>
      </c>
      <c r="I212" s="307">
        <v>447.52</v>
      </c>
      <c r="J212" s="307">
        <v>414292.42</v>
      </c>
      <c r="K212" s="340">
        <v>68703</v>
      </c>
      <c r="L212" s="86"/>
      <c r="M212" s="86"/>
      <c r="N212" s="86"/>
    </row>
    <row r="213" spans="1:15">
      <c r="A213" s="86">
        <v>515492550</v>
      </c>
      <c r="B213" s="306">
        <v>42867</v>
      </c>
      <c r="C213" s="306">
        <v>42867</v>
      </c>
      <c r="D213" s="86">
        <v>0</v>
      </c>
      <c r="E213" s="86" t="s">
        <v>579</v>
      </c>
      <c r="F213" s="86">
        <v>601</v>
      </c>
      <c r="G213" s="86">
        <v>302</v>
      </c>
      <c r="H213" s="307">
        <v>0</v>
      </c>
      <c r="I213" s="307">
        <v>71.62</v>
      </c>
      <c r="J213" s="307">
        <v>414220.79999999999</v>
      </c>
      <c r="K213" s="340">
        <v>68704</v>
      </c>
      <c r="L213" s="86"/>
      <c r="M213" s="86"/>
      <c r="N213" s="86"/>
    </row>
    <row r="214" spans="1:15">
      <c r="A214" s="86">
        <v>515492550</v>
      </c>
      <c r="B214" s="306">
        <v>42867</v>
      </c>
      <c r="C214" s="306">
        <v>42867</v>
      </c>
      <c r="D214" s="86">
        <v>0</v>
      </c>
      <c r="E214" s="86" t="s">
        <v>593</v>
      </c>
      <c r="F214" s="86">
        <v>790</v>
      </c>
      <c r="G214" s="86">
        <v>8846</v>
      </c>
      <c r="H214" s="307">
        <v>0</v>
      </c>
      <c r="I214" s="307">
        <v>410000</v>
      </c>
      <c r="J214" s="307">
        <v>4220.8</v>
      </c>
      <c r="K214" s="340">
        <v>68705</v>
      </c>
      <c r="L214" s="86" t="s">
        <v>5892</v>
      </c>
      <c r="M214" s="86"/>
      <c r="N214" s="86"/>
      <c r="O214" s="86"/>
    </row>
    <row r="215" spans="1:15">
      <c r="A215" s="86">
        <v>515492550</v>
      </c>
      <c r="B215" s="306">
        <v>42870</v>
      </c>
      <c r="C215" s="306">
        <v>42870</v>
      </c>
      <c r="D215" s="86">
        <v>0</v>
      </c>
      <c r="E215" s="86" t="s">
        <v>574</v>
      </c>
      <c r="F215" s="86">
        <v>60</v>
      </c>
      <c r="G215" s="86">
        <v>302</v>
      </c>
      <c r="H215" s="555">
        <v>119615.2</v>
      </c>
      <c r="I215" s="307">
        <v>0</v>
      </c>
      <c r="J215" s="307">
        <v>123836</v>
      </c>
      <c r="K215" s="340">
        <v>68706</v>
      </c>
      <c r="L215" s="86"/>
      <c r="M215" s="86"/>
      <c r="N215" s="86"/>
      <c r="O215" s="86"/>
    </row>
    <row r="216" spans="1:15">
      <c r="A216" s="86">
        <v>515492550</v>
      </c>
      <c r="B216" s="306">
        <v>42870</v>
      </c>
      <c r="C216" s="306">
        <v>42870</v>
      </c>
      <c r="D216" s="86">
        <v>0</v>
      </c>
      <c r="E216" s="86" t="s">
        <v>575</v>
      </c>
      <c r="F216" s="86">
        <v>600</v>
      </c>
      <c r="G216" s="86">
        <v>302</v>
      </c>
      <c r="H216" s="307">
        <v>0</v>
      </c>
      <c r="I216" s="307">
        <v>2272.7399999999998</v>
      </c>
      <c r="J216" s="307">
        <v>121563.26</v>
      </c>
      <c r="K216" s="340">
        <v>68707</v>
      </c>
      <c r="L216" s="86"/>
      <c r="M216" s="86"/>
      <c r="N216" s="86"/>
      <c r="O216" s="86"/>
    </row>
    <row r="217" spans="1:15">
      <c r="A217" s="86">
        <v>515492550</v>
      </c>
      <c r="B217" s="306">
        <v>42870</v>
      </c>
      <c r="C217" s="306">
        <v>42870</v>
      </c>
      <c r="D217" s="86">
        <v>0</v>
      </c>
      <c r="E217" s="86" t="s">
        <v>576</v>
      </c>
      <c r="F217" s="86">
        <v>601</v>
      </c>
      <c r="G217" s="86">
        <v>302</v>
      </c>
      <c r="H217" s="307">
        <v>0</v>
      </c>
      <c r="I217" s="307">
        <v>363.6</v>
      </c>
      <c r="J217" s="307">
        <v>121199.66</v>
      </c>
      <c r="K217" s="340">
        <v>68708</v>
      </c>
      <c r="L217" s="86"/>
      <c r="M217" s="86"/>
      <c r="N217" s="86"/>
      <c r="O217" s="86"/>
    </row>
    <row r="218" spans="1:15">
      <c r="A218" s="86">
        <v>515492550</v>
      </c>
      <c r="B218" s="306">
        <v>42870</v>
      </c>
      <c r="C218" s="306">
        <v>42870</v>
      </c>
      <c r="D218" s="86">
        <v>0</v>
      </c>
      <c r="E218" s="86" t="s">
        <v>577</v>
      </c>
      <c r="F218" s="86">
        <v>60</v>
      </c>
      <c r="G218" s="86">
        <v>302</v>
      </c>
      <c r="H218" s="555">
        <v>112626.16</v>
      </c>
      <c r="I218" s="307">
        <v>0</v>
      </c>
      <c r="J218" s="307">
        <v>233825.82</v>
      </c>
      <c r="K218" s="340">
        <v>68709</v>
      </c>
      <c r="L218" s="555">
        <f>+H215+H218</f>
        <v>232241.36</v>
      </c>
      <c r="M218" s="86"/>
      <c r="N218" s="86"/>
      <c r="O218" s="86"/>
    </row>
    <row r="219" spans="1:15">
      <c r="A219" s="86">
        <v>515492550</v>
      </c>
      <c r="B219" s="306">
        <v>42870</v>
      </c>
      <c r="C219" s="306">
        <v>42870</v>
      </c>
      <c r="D219" s="86">
        <v>0</v>
      </c>
      <c r="E219" s="86" t="s">
        <v>578</v>
      </c>
      <c r="F219" s="86">
        <v>600</v>
      </c>
      <c r="G219" s="86">
        <v>302</v>
      </c>
      <c r="H219" s="307">
        <v>0</v>
      </c>
      <c r="I219" s="307">
        <v>1351.46</v>
      </c>
      <c r="J219" s="307">
        <v>232474.36</v>
      </c>
      <c r="K219" s="340">
        <v>68710</v>
      </c>
      <c r="L219" s="86"/>
      <c r="M219" s="86"/>
      <c r="N219" s="86"/>
      <c r="O219" s="86"/>
    </row>
    <row r="220" spans="1:15">
      <c r="A220" s="86">
        <v>515492550</v>
      </c>
      <c r="B220" s="306">
        <v>42870</v>
      </c>
      <c r="C220" s="306">
        <v>42870</v>
      </c>
      <c r="D220" s="86">
        <v>0</v>
      </c>
      <c r="E220" s="86" t="s">
        <v>579</v>
      </c>
      <c r="F220" s="86">
        <v>601</v>
      </c>
      <c r="G220" s="86">
        <v>302</v>
      </c>
      <c r="H220" s="307">
        <v>0</v>
      </c>
      <c r="I220" s="307">
        <v>216.26</v>
      </c>
      <c r="J220" s="307">
        <v>232258.1</v>
      </c>
      <c r="K220" s="340">
        <v>68711</v>
      </c>
      <c r="L220" s="86"/>
      <c r="M220" s="86"/>
      <c r="N220" s="86"/>
      <c r="O220" s="86"/>
    </row>
    <row r="221" spans="1:15">
      <c r="A221" s="86">
        <v>515492550</v>
      </c>
      <c r="B221" s="306">
        <v>42870</v>
      </c>
      <c r="C221" s="306">
        <v>42870</v>
      </c>
      <c r="D221" s="86">
        <v>0</v>
      </c>
      <c r="E221" s="86" t="s">
        <v>580</v>
      </c>
      <c r="F221" s="86">
        <v>60</v>
      </c>
      <c r="G221" s="86">
        <v>302</v>
      </c>
      <c r="H221" s="590">
        <v>553087.59</v>
      </c>
      <c r="I221" s="307">
        <v>0</v>
      </c>
      <c r="J221" s="307">
        <v>785345.69</v>
      </c>
      <c r="K221" s="340">
        <v>68712</v>
      </c>
      <c r="L221" s="86"/>
      <c r="M221" s="86"/>
      <c r="N221" s="86"/>
      <c r="O221" s="86"/>
    </row>
    <row r="222" spans="1:15">
      <c r="A222" s="86">
        <v>515492550</v>
      </c>
      <c r="B222" s="306">
        <v>42870</v>
      </c>
      <c r="C222" s="306">
        <v>42870</v>
      </c>
      <c r="D222" s="86">
        <v>0</v>
      </c>
      <c r="E222" s="86" t="s">
        <v>581</v>
      </c>
      <c r="F222" s="86">
        <v>600</v>
      </c>
      <c r="G222" s="86">
        <v>302</v>
      </c>
      <c r="H222" s="307">
        <v>0</v>
      </c>
      <c r="I222" s="307">
        <v>10508.81</v>
      </c>
      <c r="J222" s="307">
        <v>774836.88</v>
      </c>
      <c r="K222" s="340">
        <v>68713</v>
      </c>
      <c r="L222" s="86"/>
      <c r="M222" s="86"/>
      <c r="N222" s="86"/>
      <c r="O222" s="86"/>
    </row>
    <row r="223" spans="1:15">
      <c r="A223" s="86">
        <v>515492550</v>
      </c>
      <c r="B223" s="306">
        <v>42870</v>
      </c>
      <c r="C223" s="306">
        <v>42870</v>
      </c>
      <c r="D223" s="86">
        <v>0</v>
      </c>
      <c r="E223" s="86" t="s">
        <v>582</v>
      </c>
      <c r="F223" s="86">
        <v>601</v>
      </c>
      <c r="G223" s="86">
        <v>302</v>
      </c>
      <c r="H223" s="307">
        <v>0</v>
      </c>
      <c r="I223" s="307">
        <v>1681.23</v>
      </c>
      <c r="J223" s="307">
        <v>773155.65</v>
      </c>
      <c r="K223" s="340">
        <v>68714</v>
      </c>
      <c r="L223" s="86"/>
      <c r="M223" s="86"/>
      <c r="N223" s="86"/>
      <c r="O223" s="86"/>
    </row>
    <row r="224" spans="1:15">
      <c r="A224" s="86">
        <v>515492550</v>
      </c>
      <c r="B224" s="306">
        <v>42870</v>
      </c>
      <c r="C224" s="306">
        <v>42870</v>
      </c>
      <c r="D224" s="86">
        <v>0</v>
      </c>
      <c r="E224" s="86" t="s">
        <v>583</v>
      </c>
      <c r="F224" s="86">
        <v>60</v>
      </c>
      <c r="G224" s="86">
        <v>302</v>
      </c>
      <c r="H224" s="590">
        <v>424153.12</v>
      </c>
      <c r="I224" s="307">
        <v>0</v>
      </c>
      <c r="J224" s="307">
        <v>1197308.77</v>
      </c>
      <c r="K224" s="340">
        <v>68715</v>
      </c>
      <c r="L224" s="590">
        <f>+H221+H224</f>
        <v>977240.71</v>
      </c>
      <c r="M224" s="111"/>
      <c r="N224" s="86"/>
      <c r="O224" s="86"/>
    </row>
    <row r="225" spans="1:15">
      <c r="A225" s="86">
        <v>515492550</v>
      </c>
      <c r="B225" s="306">
        <v>42870</v>
      </c>
      <c r="C225" s="306">
        <v>42870</v>
      </c>
      <c r="D225" s="86">
        <v>0</v>
      </c>
      <c r="E225" s="86" t="s">
        <v>584</v>
      </c>
      <c r="F225" s="86">
        <v>600</v>
      </c>
      <c r="G225" s="86">
        <v>302</v>
      </c>
      <c r="H225" s="307">
        <v>0</v>
      </c>
      <c r="I225" s="307">
        <v>4952.32</v>
      </c>
      <c r="J225" s="307">
        <v>1192356.45</v>
      </c>
      <c r="K225" s="340">
        <v>68716</v>
      </c>
      <c r="L225" s="86"/>
      <c r="M225" s="86"/>
      <c r="N225" s="86"/>
      <c r="O225" s="86"/>
    </row>
    <row r="226" spans="1:15">
      <c r="A226" s="86">
        <v>515492550</v>
      </c>
      <c r="B226" s="306">
        <v>42870</v>
      </c>
      <c r="C226" s="306">
        <v>42870</v>
      </c>
      <c r="D226" s="86">
        <v>0</v>
      </c>
      <c r="E226" s="86" t="s">
        <v>585</v>
      </c>
      <c r="F226" s="86">
        <v>601</v>
      </c>
      <c r="G226" s="86">
        <v>302</v>
      </c>
      <c r="H226" s="307">
        <v>0</v>
      </c>
      <c r="I226" s="307">
        <v>792.5</v>
      </c>
      <c r="J226" s="307">
        <v>1191563.95</v>
      </c>
      <c r="K226" s="340">
        <v>68717</v>
      </c>
      <c r="L226" s="86"/>
      <c r="M226" s="86"/>
      <c r="N226" s="86"/>
      <c r="O226" s="86"/>
    </row>
    <row r="227" spans="1:15">
      <c r="A227" s="86">
        <v>515492550</v>
      </c>
      <c r="B227" s="306">
        <v>42870</v>
      </c>
      <c r="C227" s="306">
        <v>42870</v>
      </c>
      <c r="D227" s="86">
        <v>0</v>
      </c>
      <c r="E227" s="86" t="s">
        <v>586</v>
      </c>
      <c r="F227" s="86">
        <v>60</v>
      </c>
      <c r="G227" s="86">
        <v>302</v>
      </c>
      <c r="H227" s="595">
        <v>14568.7</v>
      </c>
      <c r="I227" s="307">
        <v>0</v>
      </c>
      <c r="J227" s="307">
        <v>1206132.6499999999</v>
      </c>
      <c r="K227" s="340">
        <v>68718</v>
      </c>
      <c r="L227" s="86" t="s">
        <v>587</v>
      </c>
      <c r="M227" s="86"/>
      <c r="N227" s="86"/>
      <c r="O227" s="86"/>
    </row>
    <row r="228" spans="1:15">
      <c r="A228" s="86">
        <v>515492550</v>
      </c>
      <c r="B228" s="306">
        <v>42870</v>
      </c>
      <c r="C228" s="306">
        <v>42870</v>
      </c>
      <c r="D228" s="86">
        <v>0</v>
      </c>
      <c r="E228" s="86" t="s">
        <v>588</v>
      </c>
      <c r="F228" s="86">
        <v>600</v>
      </c>
      <c r="G228" s="86">
        <v>302</v>
      </c>
      <c r="H228" s="307">
        <v>0</v>
      </c>
      <c r="I228" s="307">
        <v>276.8</v>
      </c>
      <c r="J228" s="307">
        <v>1205855.8500000001</v>
      </c>
      <c r="K228" s="340">
        <v>68719</v>
      </c>
      <c r="L228" s="86" t="s">
        <v>587</v>
      </c>
      <c r="M228" s="86"/>
      <c r="N228" s="86"/>
      <c r="O228" s="86"/>
    </row>
    <row r="229" spans="1:15">
      <c r="A229" s="86">
        <v>515492550</v>
      </c>
      <c r="B229" s="306">
        <v>42870</v>
      </c>
      <c r="C229" s="306">
        <v>42870</v>
      </c>
      <c r="D229" s="86">
        <v>0</v>
      </c>
      <c r="E229" s="86" t="s">
        <v>589</v>
      </c>
      <c r="F229" s="86">
        <v>601</v>
      </c>
      <c r="G229" s="86">
        <v>302</v>
      </c>
      <c r="H229" s="307">
        <v>0</v>
      </c>
      <c r="I229" s="307">
        <v>44.28</v>
      </c>
      <c r="J229" s="307">
        <v>1205811.57</v>
      </c>
      <c r="K229" s="340">
        <v>68720</v>
      </c>
      <c r="L229" s="86" t="s">
        <v>587</v>
      </c>
      <c r="M229" s="86"/>
      <c r="N229" s="86"/>
      <c r="O229" s="86"/>
    </row>
    <row r="230" spans="1:15">
      <c r="A230" s="86">
        <v>515492550</v>
      </c>
      <c r="B230" s="306">
        <v>42870</v>
      </c>
      <c r="C230" s="306">
        <v>42870</v>
      </c>
      <c r="D230" s="86">
        <v>0</v>
      </c>
      <c r="E230" s="86" t="s">
        <v>586</v>
      </c>
      <c r="F230" s="86">
        <v>60</v>
      </c>
      <c r="G230" s="86">
        <v>302</v>
      </c>
      <c r="H230" s="595">
        <v>65407.33</v>
      </c>
      <c r="I230" s="307">
        <v>0</v>
      </c>
      <c r="J230" s="307">
        <v>1271218.8999999999</v>
      </c>
      <c r="K230" s="340">
        <v>68721</v>
      </c>
      <c r="L230" s="86"/>
      <c r="M230" s="86"/>
      <c r="N230" s="86"/>
      <c r="O230" s="86"/>
    </row>
    <row r="231" spans="1:15">
      <c r="A231" s="86">
        <v>515492550</v>
      </c>
      <c r="B231" s="306">
        <v>42870</v>
      </c>
      <c r="C231" s="306">
        <v>42870</v>
      </c>
      <c r="D231" s="86">
        <v>0</v>
      </c>
      <c r="E231" s="86" t="s">
        <v>588</v>
      </c>
      <c r="F231" s="86">
        <v>600</v>
      </c>
      <c r="G231" s="86">
        <v>302</v>
      </c>
      <c r="H231" s="307">
        <v>0</v>
      </c>
      <c r="I231" s="307">
        <v>1242.74</v>
      </c>
      <c r="J231" s="307">
        <v>1269976.1599999999</v>
      </c>
      <c r="K231" s="340">
        <v>68722</v>
      </c>
      <c r="L231" s="86"/>
      <c r="M231" s="86"/>
      <c r="N231" s="86"/>
      <c r="O231" s="86"/>
    </row>
    <row r="232" spans="1:15">
      <c r="A232" s="86">
        <v>515492550</v>
      </c>
      <c r="B232" s="306">
        <v>42870</v>
      </c>
      <c r="C232" s="306">
        <v>42870</v>
      </c>
      <c r="D232" s="86">
        <v>0</v>
      </c>
      <c r="E232" s="86" t="s">
        <v>589</v>
      </c>
      <c r="F232" s="86">
        <v>601</v>
      </c>
      <c r="G232" s="86">
        <v>302</v>
      </c>
      <c r="H232" s="307">
        <v>0</v>
      </c>
      <c r="I232" s="307">
        <v>198.81</v>
      </c>
      <c r="J232" s="307">
        <v>1269777.3500000001</v>
      </c>
      <c r="K232" s="340">
        <v>68723</v>
      </c>
      <c r="L232" s="86"/>
      <c r="M232" s="86"/>
      <c r="N232" s="86"/>
      <c r="O232" s="86"/>
    </row>
    <row r="233" spans="1:15">
      <c r="A233" s="86">
        <v>515492550</v>
      </c>
      <c r="B233" s="306">
        <v>42870</v>
      </c>
      <c r="C233" s="306">
        <v>42870</v>
      </c>
      <c r="D233" s="86">
        <v>0</v>
      </c>
      <c r="E233" s="86" t="s">
        <v>590</v>
      </c>
      <c r="F233" s="86">
        <v>60</v>
      </c>
      <c r="G233" s="86">
        <v>302</v>
      </c>
      <c r="H233" s="595">
        <v>6884.06</v>
      </c>
      <c r="I233" s="307">
        <v>0</v>
      </c>
      <c r="J233" s="307">
        <v>1276661.4099999999</v>
      </c>
      <c r="K233" s="340">
        <v>68724</v>
      </c>
      <c r="L233" s="595">
        <f>+H227+H230+H233</f>
        <v>86860.09</v>
      </c>
      <c r="M233" s="86"/>
      <c r="N233" s="86"/>
      <c r="O233" s="86"/>
    </row>
    <row r="234" spans="1:15">
      <c r="A234" s="86">
        <v>515492550</v>
      </c>
      <c r="B234" s="306">
        <v>42870</v>
      </c>
      <c r="C234" s="306">
        <v>42870</v>
      </c>
      <c r="D234" s="86">
        <v>0</v>
      </c>
      <c r="E234" s="86" t="s">
        <v>591</v>
      </c>
      <c r="F234" s="86">
        <v>600</v>
      </c>
      <c r="G234" s="86">
        <v>302</v>
      </c>
      <c r="H234" s="307">
        <v>0</v>
      </c>
      <c r="I234" s="307">
        <v>55.08</v>
      </c>
      <c r="J234" s="307">
        <v>1276606.33</v>
      </c>
      <c r="K234" s="340">
        <v>68725</v>
      </c>
      <c r="L234" s="86"/>
      <c r="M234" s="86"/>
      <c r="N234" s="86"/>
      <c r="O234" s="86"/>
    </row>
    <row r="235" spans="1:15">
      <c r="A235" s="86">
        <v>515492550</v>
      </c>
      <c r="B235" s="306">
        <v>42870</v>
      </c>
      <c r="C235" s="306">
        <v>42870</v>
      </c>
      <c r="D235" s="86">
        <v>0</v>
      </c>
      <c r="E235" s="86" t="s">
        <v>592</v>
      </c>
      <c r="F235" s="86">
        <v>601</v>
      </c>
      <c r="G235" s="86">
        <v>302</v>
      </c>
      <c r="H235" s="307">
        <v>0</v>
      </c>
      <c r="I235" s="307">
        <v>8.82</v>
      </c>
      <c r="J235" s="307">
        <v>1276597.51</v>
      </c>
      <c r="K235" s="340">
        <v>68726</v>
      </c>
      <c r="L235" s="86"/>
      <c r="M235" s="86"/>
      <c r="N235" s="86"/>
      <c r="O235" s="86"/>
    </row>
    <row r="236" spans="1:15">
      <c r="A236" s="86">
        <v>515492550</v>
      </c>
      <c r="B236" s="306">
        <v>42870</v>
      </c>
      <c r="C236" s="306">
        <v>42870</v>
      </c>
      <c r="D236" s="86">
        <v>150517</v>
      </c>
      <c r="E236" s="86" t="s">
        <v>593</v>
      </c>
      <c r="F236" s="86">
        <v>790</v>
      </c>
      <c r="G236" s="86">
        <v>8846</v>
      </c>
      <c r="H236" s="307">
        <v>0</v>
      </c>
      <c r="I236" s="307">
        <v>1270000</v>
      </c>
      <c r="J236" s="307">
        <v>6597.51</v>
      </c>
      <c r="K236" s="340">
        <v>68727</v>
      </c>
      <c r="L236" s="86" t="s">
        <v>618</v>
      </c>
      <c r="M236" s="86"/>
      <c r="N236" s="86"/>
      <c r="O236" s="86"/>
    </row>
    <row r="237" spans="1:15">
      <c r="A237" s="86">
        <v>515492550</v>
      </c>
      <c r="B237" s="306">
        <v>42871</v>
      </c>
      <c r="C237" s="306">
        <v>42871</v>
      </c>
      <c r="D237" s="86">
        <v>0</v>
      </c>
      <c r="E237" s="86" t="s">
        <v>580</v>
      </c>
      <c r="F237" s="86">
        <v>60</v>
      </c>
      <c r="G237" s="86">
        <v>302</v>
      </c>
      <c r="H237" s="645">
        <v>297182.14</v>
      </c>
      <c r="I237" s="307">
        <v>0</v>
      </c>
      <c r="J237" s="307">
        <v>303779.65000000002</v>
      </c>
      <c r="K237" s="340">
        <v>68728</v>
      </c>
      <c r="L237" s="86"/>
      <c r="M237" s="86"/>
      <c r="N237" s="86"/>
      <c r="O237" s="86"/>
    </row>
    <row r="238" spans="1:15">
      <c r="A238" s="86">
        <v>515492550</v>
      </c>
      <c r="B238" s="306">
        <v>42871</v>
      </c>
      <c r="C238" s="306">
        <v>42871</v>
      </c>
      <c r="D238" s="86">
        <v>0</v>
      </c>
      <c r="E238" s="86" t="s">
        <v>581</v>
      </c>
      <c r="F238" s="86">
        <v>600</v>
      </c>
      <c r="G238" s="86">
        <v>302</v>
      </c>
      <c r="H238" s="307">
        <v>0</v>
      </c>
      <c r="I238" s="307">
        <v>5646.54</v>
      </c>
      <c r="J238" s="307">
        <v>298133.11</v>
      </c>
      <c r="K238" s="340">
        <v>68729</v>
      </c>
      <c r="L238" s="86"/>
      <c r="M238" s="86"/>
      <c r="N238" s="86"/>
      <c r="O238" s="86"/>
    </row>
    <row r="239" spans="1:15">
      <c r="A239" s="86">
        <v>515492550</v>
      </c>
      <c r="B239" s="306">
        <v>42871</v>
      </c>
      <c r="C239" s="306">
        <v>42871</v>
      </c>
      <c r="D239" s="86">
        <v>0</v>
      </c>
      <c r="E239" s="86" t="s">
        <v>582</v>
      </c>
      <c r="F239" s="86">
        <v>601</v>
      </c>
      <c r="G239" s="86">
        <v>302</v>
      </c>
      <c r="H239" s="307">
        <v>0</v>
      </c>
      <c r="I239" s="307">
        <v>903.39</v>
      </c>
      <c r="J239" s="307">
        <v>297229.71999999997</v>
      </c>
      <c r="K239" s="340">
        <v>68730</v>
      </c>
      <c r="L239" s="86"/>
      <c r="M239" s="86"/>
      <c r="N239" s="86"/>
      <c r="O239" s="86"/>
    </row>
    <row r="240" spans="1:15">
      <c r="A240" s="86">
        <v>515492550</v>
      </c>
      <c r="B240" s="306">
        <v>42871</v>
      </c>
      <c r="C240" s="306">
        <v>42871</v>
      </c>
      <c r="D240" s="86">
        <v>0</v>
      </c>
      <c r="E240" s="86" t="s">
        <v>583</v>
      </c>
      <c r="F240" s="86">
        <v>60</v>
      </c>
      <c r="G240" s="86">
        <v>302</v>
      </c>
      <c r="H240" s="645">
        <v>194774.17</v>
      </c>
      <c r="I240" s="307">
        <v>0</v>
      </c>
      <c r="J240" s="307">
        <v>492003.89</v>
      </c>
      <c r="K240" s="340">
        <v>68731</v>
      </c>
      <c r="L240" s="645">
        <f>+H237+H240</f>
        <v>491956.31000000006</v>
      </c>
      <c r="M240" s="86"/>
      <c r="N240" s="86"/>
      <c r="O240" s="86"/>
    </row>
    <row r="241" spans="1:15">
      <c r="A241" s="86">
        <v>515492550</v>
      </c>
      <c r="B241" s="306">
        <v>42871</v>
      </c>
      <c r="C241" s="306">
        <v>42871</v>
      </c>
      <c r="D241" s="86">
        <v>0</v>
      </c>
      <c r="E241" s="86" t="s">
        <v>584</v>
      </c>
      <c r="F241" s="86">
        <v>600</v>
      </c>
      <c r="G241" s="86">
        <v>302</v>
      </c>
      <c r="H241" s="307">
        <v>0</v>
      </c>
      <c r="I241" s="307">
        <v>2327.8000000000002</v>
      </c>
      <c r="J241" s="307">
        <v>489676.09</v>
      </c>
      <c r="K241" s="340">
        <v>68732</v>
      </c>
      <c r="L241" s="86"/>
      <c r="M241" s="86"/>
      <c r="N241" s="86"/>
      <c r="O241" s="86"/>
    </row>
    <row r="242" spans="1:15">
      <c r="A242" s="86">
        <v>515492550</v>
      </c>
      <c r="B242" s="306">
        <v>42871</v>
      </c>
      <c r="C242" s="306">
        <v>42871</v>
      </c>
      <c r="D242" s="86">
        <v>0</v>
      </c>
      <c r="E242" s="86" t="s">
        <v>585</v>
      </c>
      <c r="F242" s="86">
        <v>601</v>
      </c>
      <c r="G242" s="86">
        <v>302</v>
      </c>
      <c r="H242" s="307">
        <v>0</v>
      </c>
      <c r="I242" s="307">
        <v>372.57</v>
      </c>
      <c r="J242" s="307">
        <v>489303.52</v>
      </c>
      <c r="K242" s="340">
        <v>68733</v>
      </c>
      <c r="L242" s="86"/>
      <c r="M242" s="86"/>
      <c r="N242" s="86"/>
      <c r="O242" s="86"/>
    </row>
    <row r="243" spans="1:15">
      <c r="A243" s="86">
        <v>515492550</v>
      </c>
      <c r="B243" s="306">
        <v>42871</v>
      </c>
      <c r="C243" s="306">
        <v>42871</v>
      </c>
      <c r="D243" s="86">
        <v>0</v>
      </c>
      <c r="E243" s="86" t="s">
        <v>586</v>
      </c>
      <c r="F243" s="86">
        <v>60</v>
      </c>
      <c r="G243" s="86">
        <v>302</v>
      </c>
      <c r="H243" s="774">
        <v>5332.5</v>
      </c>
      <c r="I243" s="307">
        <v>0</v>
      </c>
      <c r="J243" s="307">
        <v>494636.02</v>
      </c>
      <c r="K243" s="340">
        <v>68734</v>
      </c>
      <c r="L243" s="86" t="s">
        <v>587</v>
      </c>
      <c r="M243" s="86"/>
      <c r="N243" s="86"/>
      <c r="O243" s="86"/>
    </row>
    <row r="244" spans="1:15">
      <c r="A244" s="86">
        <v>515492550</v>
      </c>
      <c r="B244" s="306">
        <v>42871</v>
      </c>
      <c r="C244" s="306">
        <v>42871</v>
      </c>
      <c r="D244" s="86">
        <v>0</v>
      </c>
      <c r="E244" s="86" t="s">
        <v>588</v>
      </c>
      <c r="F244" s="86">
        <v>600</v>
      </c>
      <c r="G244" s="86">
        <v>302</v>
      </c>
      <c r="H244" s="307">
        <v>0</v>
      </c>
      <c r="I244" s="307">
        <v>101.32</v>
      </c>
      <c r="J244" s="307">
        <v>494534.7</v>
      </c>
      <c r="K244" s="340">
        <v>68735</v>
      </c>
      <c r="L244" s="86" t="s">
        <v>587</v>
      </c>
      <c r="M244" s="86"/>
      <c r="N244" s="86"/>
      <c r="O244" s="86"/>
    </row>
    <row r="245" spans="1:15">
      <c r="A245" s="86">
        <v>515492550</v>
      </c>
      <c r="B245" s="306">
        <v>42871</v>
      </c>
      <c r="C245" s="306">
        <v>42871</v>
      </c>
      <c r="D245" s="86">
        <v>0</v>
      </c>
      <c r="E245" s="86" t="s">
        <v>589</v>
      </c>
      <c r="F245" s="86">
        <v>601</v>
      </c>
      <c r="G245" s="86">
        <v>302</v>
      </c>
      <c r="H245" s="307">
        <v>0</v>
      </c>
      <c r="I245" s="307">
        <v>16.2</v>
      </c>
      <c r="J245" s="307">
        <v>494518.5</v>
      </c>
      <c r="K245" s="340">
        <v>68736</v>
      </c>
      <c r="L245" s="86" t="s">
        <v>587</v>
      </c>
      <c r="M245" s="86"/>
      <c r="N245" s="86"/>
      <c r="O245" s="86"/>
    </row>
    <row r="246" spans="1:15">
      <c r="A246" s="86">
        <v>515492550</v>
      </c>
      <c r="B246" s="306">
        <v>42871</v>
      </c>
      <c r="C246" s="306">
        <v>42871</v>
      </c>
      <c r="D246" s="86">
        <v>0</v>
      </c>
      <c r="E246" s="86" t="s">
        <v>586</v>
      </c>
      <c r="F246" s="86">
        <v>60</v>
      </c>
      <c r="G246" s="86">
        <v>302</v>
      </c>
      <c r="H246" s="774">
        <v>62908.12</v>
      </c>
      <c r="I246" s="307">
        <v>0</v>
      </c>
      <c r="J246" s="307">
        <v>557426.62</v>
      </c>
      <c r="K246" s="340">
        <v>68737</v>
      </c>
      <c r="L246" s="86"/>
      <c r="M246" s="86"/>
      <c r="N246" s="86"/>
      <c r="O246" s="86"/>
    </row>
    <row r="247" spans="1:15">
      <c r="A247" s="86">
        <v>515492550</v>
      </c>
      <c r="B247" s="306">
        <v>42871</v>
      </c>
      <c r="C247" s="306">
        <v>42871</v>
      </c>
      <c r="D247" s="86">
        <v>0</v>
      </c>
      <c r="E247" s="86" t="s">
        <v>588</v>
      </c>
      <c r="F247" s="86">
        <v>600</v>
      </c>
      <c r="G247" s="86">
        <v>302</v>
      </c>
      <c r="H247" s="307">
        <v>0</v>
      </c>
      <c r="I247" s="307">
        <v>1195.31</v>
      </c>
      <c r="J247" s="307">
        <v>556231.31000000006</v>
      </c>
      <c r="K247" s="340">
        <v>68738</v>
      </c>
      <c r="L247" s="86"/>
      <c r="M247" s="86"/>
      <c r="N247" s="86"/>
      <c r="O247" s="86"/>
    </row>
    <row r="248" spans="1:15">
      <c r="A248" s="86">
        <v>515492550</v>
      </c>
      <c r="B248" s="306">
        <v>42871</v>
      </c>
      <c r="C248" s="306">
        <v>42871</v>
      </c>
      <c r="D248" s="86">
        <v>0</v>
      </c>
      <c r="E248" s="86" t="s">
        <v>589</v>
      </c>
      <c r="F248" s="86">
        <v>601</v>
      </c>
      <c r="G248" s="86">
        <v>302</v>
      </c>
      <c r="H248" s="307">
        <v>0</v>
      </c>
      <c r="I248" s="307">
        <v>191.22</v>
      </c>
      <c r="J248" s="307">
        <v>556040.09</v>
      </c>
      <c r="K248" s="340">
        <v>68739</v>
      </c>
      <c r="L248" s="86"/>
      <c r="M248" s="86"/>
      <c r="N248" s="86"/>
      <c r="O248" s="86"/>
    </row>
    <row r="249" spans="1:15">
      <c r="A249" s="86">
        <v>515492550</v>
      </c>
      <c r="B249" s="306">
        <v>42871</v>
      </c>
      <c r="C249" s="306">
        <v>42871</v>
      </c>
      <c r="D249" s="86">
        <v>0</v>
      </c>
      <c r="E249" s="86" t="s">
        <v>590</v>
      </c>
      <c r="F249" s="86">
        <v>60</v>
      </c>
      <c r="G249" s="86">
        <v>302</v>
      </c>
      <c r="H249" s="774">
        <v>6414.5</v>
      </c>
      <c r="I249" s="307">
        <v>0</v>
      </c>
      <c r="J249" s="307">
        <v>562454.59</v>
      </c>
      <c r="K249" s="340">
        <v>68740</v>
      </c>
      <c r="L249" s="774">
        <f>+H243+H246+H249</f>
        <v>74655.12</v>
      </c>
      <c r="M249" s="86"/>
      <c r="N249" s="86"/>
      <c r="O249" s="86"/>
    </row>
    <row r="250" spans="1:15">
      <c r="A250" s="86">
        <v>515492550</v>
      </c>
      <c r="B250" s="306">
        <v>42871</v>
      </c>
      <c r="C250" s="306">
        <v>42871</v>
      </c>
      <c r="D250" s="86">
        <v>0</v>
      </c>
      <c r="E250" s="86" t="s">
        <v>591</v>
      </c>
      <c r="F250" s="86">
        <v>600</v>
      </c>
      <c r="G250" s="86">
        <v>302</v>
      </c>
      <c r="H250" s="307">
        <v>0</v>
      </c>
      <c r="I250" s="307">
        <v>51.3</v>
      </c>
      <c r="J250" s="307">
        <v>562403.29</v>
      </c>
      <c r="K250" s="340">
        <v>68741</v>
      </c>
      <c r="L250" s="86"/>
      <c r="M250" s="86"/>
      <c r="N250" s="86"/>
      <c r="O250" s="86"/>
    </row>
    <row r="251" spans="1:15">
      <c r="A251" s="86">
        <v>515492550</v>
      </c>
      <c r="B251" s="306">
        <v>42871</v>
      </c>
      <c r="C251" s="306">
        <v>42871</v>
      </c>
      <c r="D251" s="86">
        <v>0</v>
      </c>
      <c r="E251" s="86" t="s">
        <v>592</v>
      </c>
      <c r="F251" s="86">
        <v>601</v>
      </c>
      <c r="G251" s="86">
        <v>302</v>
      </c>
      <c r="H251" s="307">
        <v>0</v>
      </c>
      <c r="I251" s="307">
        <v>8.19</v>
      </c>
      <c r="J251" s="307">
        <v>562395.1</v>
      </c>
      <c r="K251" s="340">
        <v>68742</v>
      </c>
      <c r="L251" s="86"/>
      <c r="M251" s="86"/>
      <c r="N251" s="86"/>
      <c r="O251" s="86"/>
    </row>
    <row r="252" spans="1:15">
      <c r="A252" s="86">
        <v>515492550</v>
      </c>
      <c r="B252" s="306">
        <v>42871</v>
      </c>
      <c r="C252" s="306">
        <v>42871</v>
      </c>
      <c r="D252" s="86">
        <v>0</v>
      </c>
      <c r="E252" s="86" t="s">
        <v>574</v>
      </c>
      <c r="F252" s="86">
        <v>60</v>
      </c>
      <c r="G252" s="86">
        <v>302</v>
      </c>
      <c r="H252" s="530">
        <v>58463.4</v>
      </c>
      <c r="I252" s="307">
        <v>0</v>
      </c>
      <c r="J252" s="307">
        <v>620858.5</v>
      </c>
      <c r="K252" s="340">
        <v>68743</v>
      </c>
      <c r="L252" s="86"/>
      <c r="M252" s="86"/>
      <c r="N252" s="86"/>
      <c r="O252" s="86"/>
    </row>
    <row r="253" spans="1:15">
      <c r="A253" s="86">
        <v>515492550</v>
      </c>
      <c r="B253" s="306">
        <v>42871</v>
      </c>
      <c r="C253" s="306">
        <v>42871</v>
      </c>
      <c r="D253" s="86">
        <v>0</v>
      </c>
      <c r="E253" s="86" t="s">
        <v>575</v>
      </c>
      <c r="F253" s="86">
        <v>600</v>
      </c>
      <c r="G253" s="86">
        <v>302</v>
      </c>
      <c r="H253" s="307">
        <v>0</v>
      </c>
      <c r="I253" s="307">
        <v>1110.8399999999999</v>
      </c>
      <c r="J253" s="307">
        <v>619747.66</v>
      </c>
      <c r="K253" s="340">
        <v>68744</v>
      </c>
      <c r="L253" s="86"/>
      <c r="M253" s="86"/>
      <c r="N253" s="86"/>
      <c r="O253" s="86"/>
    </row>
    <row r="254" spans="1:15">
      <c r="A254" s="86">
        <v>515492550</v>
      </c>
      <c r="B254" s="306">
        <v>42871</v>
      </c>
      <c r="C254" s="306">
        <v>42871</v>
      </c>
      <c r="D254" s="86">
        <v>0</v>
      </c>
      <c r="E254" s="86" t="s">
        <v>576</v>
      </c>
      <c r="F254" s="86">
        <v>601</v>
      </c>
      <c r="G254" s="86">
        <v>302</v>
      </c>
      <c r="H254" s="307">
        <v>0</v>
      </c>
      <c r="I254" s="307">
        <v>177.72</v>
      </c>
      <c r="J254" s="307">
        <v>619569.93999999994</v>
      </c>
      <c r="K254" s="340">
        <v>68745</v>
      </c>
      <c r="L254" s="86"/>
      <c r="M254" s="86"/>
      <c r="N254" s="86"/>
      <c r="O254" s="86"/>
    </row>
    <row r="255" spans="1:15">
      <c r="A255" s="86">
        <v>515492550</v>
      </c>
      <c r="B255" s="306">
        <v>42871</v>
      </c>
      <c r="C255" s="306">
        <v>42871</v>
      </c>
      <c r="D255" s="86">
        <v>0</v>
      </c>
      <c r="E255" s="86" t="s">
        <v>577</v>
      </c>
      <c r="F255" s="86">
        <v>60</v>
      </c>
      <c r="G255" s="86">
        <v>302</v>
      </c>
      <c r="H255" s="530">
        <v>28822.1</v>
      </c>
      <c r="I255" s="307">
        <v>0</v>
      </c>
      <c r="J255" s="307">
        <v>648392.04</v>
      </c>
      <c r="K255" s="340">
        <v>68746</v>
      </c>
      <c r="L255" s="530">
        <f>+H252+H255</f>
        <v>87285.5</v>
      </c>
      <c r="M255" s="86"/>
      <c r="N255" s="86"/>
      <c r="O255" s="86"/>
    </row>
    <row r="256" spans="1:15">
      <c r="A256" s="86">
        <v>515492550</v>
      </c>
      <c r="B256" s="306">
        <v>42871</v>
      </c>
      <c r="C256" s="306">
        <v>42871</v>
      </c>
      <c r="D256" s="86">
        <v>0</v>
      </c>
      <c r="E256" s="86" t="s">
        <v>578</v>
      </c>
      <c r="F256" s="86">
        <v>600</v>
      </c>
      <c r="G256" s="86">
        <v>302</v>
      </c>
      <c r="H256" s="307">
        <v>0</v>
      </c>
      <c r="I256" s="307">
        <v>345.86</v>
      </c>
      <c r="J256" s="307">
        <v>648046.18000000005</v>
      </c>
      <c r="K256" s="340">
        <v>68747</v>
      </c>
      <c r="L256" s="86"/>
      <c r="M256" s="86"/>
      <c r="N256" s="86"/>
      <c r="O256" s="86"/>
    </row>
    <row r="257" spans="1:15">
      <c r="A257" s="86">
        <v>515492550</v>
      </c>
      <c r="B257" s="306">
        <v>42871</v>
      </c>
      <c r="C257" s="306">
        <v>42871</v>
      </c>
      <c r="D257" s="86">
        <v>0</v>
      </c>
      <c r="E257" s="86" t="s">
        <v>579</v>
      </c>
      <c r="F257" s="86">
        <v>601</v>
      </c>
      <c r="G257" s="86">
        <v>302</v>
      </c>
      <c r="H257" s="307">
        <v>0</v>
      </c>
      <c r="I257" s="307">
        <v>55.35</v>
      </c>
      <c r="J257" s="307">
        <v>647990.82999999996</v>
      </c>
      <c r="K257" s="340">
        <v>68748</v>
      </c>
      <c r="L257" s="86"/>
      <c r="M257" s="86"/>
      <c r="N257" s="86"/>
      <c r="O257" s="86"/>
    </row>
    <row r="258" spans="1:15">
      <c r="A258" s="86">
        <v>515492550</v>
      </c>
      <c r="B258" s="306">
        <v>42872</v>
      </c>
      <c r="C258" s="306">
        <v>42872</v>
      </c>
      <c r="D258" s="86">
        <v>0</v>
      </c>
      <c r="E258" s="86" t="s">
        <v>34176</v>
      </c>
      <c r="F258" s="86">
        <v>60</v>
      </c>
      <c r="G258" s="86">
        <v>302</v>
      </c>
      <c r="H258" s="755">
        <v>226389.12</v>
      </c>
      <c r="I258" s="307">
        <v>0</v>
      </c>
      <c r="J258" s="307">
        <v>874379.95</v>
      </c>
      <c r="K258" s="340">
        <v>68749</v>
      </c>
      <c r="L258" s="755">
        <f>+H258+H261</f>
        <v>383212.78</v>
      </c>
      <c r="M258" s="86"/>
      <c r="N258" s="86"/>
      <c r="O258" s="86"/>
    </row>
    <row r="259" spans="1:15">
      <c r="A259" s="86">
        <v>515492550</v>
      </c>
      <c r="B259" s="306">
        <v>42872</v>
      </c>
      <c r="C259" s="306">
        <v>42872</v>
      </c>
      <c r="D259" s="86">
        <v>0</v>
      </c>
      <c r="E259" s="86" t="s">
        <v>34177</v>
      </c>
      <c r="F259" s="86">
        <v>600</v>
      </c>
      <c r="G259" s="86">
        <v>302</v>
      </c>
      <c r="H259" s="307">
        <v>0</v>
      </c>
      <c r="I259" s="307">
        <v>4301.4799999999996</v>
      </c>
      <c r="J259" s="307">
        <v>870078.47</v>
      </c>
      <c r="K259" s="340">
        <v>68750</v>
      </c>
      <c r="L259" s="86"/>
      <c r="M259" s="86"/>
      <c r="N259" s="86"/>
      <c r="O259" s="86"/>
    </row>
    <row r="260" spans="1:15">
      <c r="A260" s="86">
        <v>515492550</v>
      </c>
      <c r="B260" s="306">
        <v>42872</v>
      </c>
      <c r="C260" s="306">
        <v>42872</v>
      </c>
      <c r="D260" s="86">
        <v>0</v>
      </c>
      <c r="E260" s="86" t="s">
        <v>34178</v>
      </c>
      <c r="F260" s="86">
        <v>601</v>
      </c>
      <c r="G260" s="86">
        <v>302</v>
      </c>
      <c r="H260" s="307">
        <v>0</v>
      </c>
      <c r="I260" s="307">
        <v>688.2</v>
      </c>
      <c r="J260" s="307">
        <v>869390.27</v>
      </c>
      <c r="K260" s="340">
        <v>68751</v>
      </c>
      <c r="L260" s="86"/>
      <c r="M260" s="86"/>
      <c r="N260" s="86"/>
      <c r="O260" s="86"/>
    </row>
    <row r="261" spans="1:15">
      <c r="A261" s="86">
        <v>515492550</v>
      </c>
      <c r="B261" s="306">
        <v>42872</v>
      </c>
      <c r="C261" s="306">
        <v>42872</v>
      </c>
      <c r="D261" s="86">
        <v>0</v>
      </c>
      <c r="E261" s="86" t="s">
        <v>34179</v>
      </c>
      <c r="F261" s="86">
        <v>60</v>
      </c>
      <c r="G261" s="86">
        <v>302</v>
      </c>
      <c r="H261" s="755">
        <v>156823.66</v>
      </c>
      <c r="I261" s="307">
        <v>0</v>
      </c>
      <c r="J261" s="307">
        <v>1026213.93</v>
      </c>
      <c r="K261" s="340">
        <v>68752</v>
      </c>
      <c r="L261" s="86"/>
      <c r="M261" s="86"/>
      <c r="N261" s="86"/>
      <c r="O261" s="86"/>
    </row>
    <row r="262" spans="1:15">
      <c r="A262" s="86">
        <v>515492550</v>
      </c>
      <c r="B262" s="306">
        <v>42872</v>
      </c>
      <c r="C262" s="306">
        <v>42872</v>
      </c>
      <c r="D262" s="86">
        <v>0</v>
      </c>
      <c r="E262" s="86" t="s">
        <v>34180</v>
      </c>
      <c r="F262" s="86">
        <v>600</v>
      </c>
      <c r="G262" s="86">
        <v>302</v>
      </c>
      <c r="H262" s="307">
        <v>0</v>
      </c>
      <c r="I262" s="307">
        <v>1855.39</v>
      </c>
      <c r="J262" s="307">
        <v>1024358.54</v>
      </c>
      <c r="K262" s="340">
        <v>68753</v>
      </c>
      <c r="L262" s="86"/>
      <c r="M262" s="86"/>
      <c r="N262" s="86"/>
      <c r="O262" s="86"/>
    </row>
    <row r="263" spans="1:15">
      <c r="A263" s="86">
        <v>515492550</v>
      </c>
      <c r="B263" s="306">
        <v>42872</v>
      </c>
      <c r="C263" s="306">
        <v>42872</v>
      </c>
      <c r="D263" s="86">
        <v>0</v>
      </c>
      <c r="E263" s="86" t="s">
        <v>34181</v>
      </c>
      <c r="F263" s="86">
        <v>601</v>
      </c>
      <c r="G263" s="86">
        <v>302</v>
      </c>
      <c r="H263" s="307">
        <v>0</v>
      </c>
      <c r="I263" s="307">
        <v>296.95999999999998</v>
      </c>
      <c r="J263" s="307">
        <v>1024061.58</v>
      </c>
      <c r="K263" s="340">
        <v>68754</v>
      </c>
      <c r="L263" s="86"/>
      <c r="M263" s="86"/>
      <c r="N263" s="86"/>
      <c r="O263" s="86"/>
    </row>
    <row r="264" spans="1:15">
      <c r="A264" s="86">
        <v>515492550</v>
      </c>
      <c r="B264" s="306">
        <v>42872</v>
      </c>
      <c r="C264" s="306">
        <v>42872</v>
      </c>
      <c r="D264" s="86">
        <v>0</v>
      </c>
      <c r="E264" s="86" t="s">
        <v>34182</v>
      </c>
      <c r="F264" s="86">
        <v>60</v>
      </c>
      <c r="G264" s="86">
        <v>302</v>
      </c>
      <c r="H264" s="752">
        <v>6277</v>
      </c>
      <c r="I264" s="307">
        <v>0</v>
      </c>
      <c r="J264" s="307">
        <v>1030338.58</v>
      </c>
      <c r="K264" s="340">
        <v>68755</v>
      </c>
      <c r="L264" s="86" t="s">
        <v>34183</v>
      </c>
      <c r="M264" s="86"/>
      <c r="N264" s="86"/>
      <c r="O264" s="86"/>
    </row>
    <row r="265" spans="1:15">
      <c r="A265" s="86">
        <v>515492550</v>
      </c>
      <c r="B265" s="306">
        <v>42872</v>
      </c>
      <c r="C265" s="306">
        <v>42872</v>
      </c>
      <c r="D265" s="86">
        <v>0</v>
      </c>
      <c r="E265" s="86" t="s">
        <v>34184</v>
      </c>
      <c r="F265" s="86">
        <v>600</v>
      </c>
      <c r="G265" s="86">
        <v>302</v>
      </c>
      <c r="H265" s="307">
        <v>0</v>
      </c>
      <c r="I265" s="307">
        <v>119.26</v>
      </c>
      <c r="J265" s="307">
        <v>1030219.32</v>
      </c>
      <c r="K265" s="340">
        <v>68756</v>
      </c>
      <c r="L265" s="86" t="s">
        <v>34183</v>
      </c>
      <c r="M265" s="86"/>
      <c r="N265" s="86"/>
      <c r="O265" s="86"/>
    </row>
    <row r="266" spans="1:15">
      <c r="A266" s="86">
        <v>515492550</v>
      </c>
      <c r="B266" s="306">
        <v>42872</v>
      </c>
      <c r="C266" s="306">
        <v>42872</v>
      </c>
      <c r="D266" s="86">
        <v>0</v>
      </c>
      <c r="E266" s="86" t="s">
        <v>34185</v>
      </c>
      <c r="F266" s="86">
        <v>601</v>
      </c>
      <c r="G266" s="86">
        <v>302</v>
      </c>
      <c r="H266" s="307">
        <v>0</v>
      </c>
      <c r="I266" s="307">
        <v>19.079999999999998</v>
      </c>
      <c r="J266" s="307">
        <v>1030200.24</v>
      </c>
      <c r="K266" s="340">
        <v>68757</v>
      </c>
      <c r="L266" s="86" t="s">
        <v>34183</v>
      </c>
      <c r="M266" s="86"/>
      <c r="N266" s="86"/>
      <c r="O266" s="86"/>
    </row>
    <row r="267" spans="1:15">
      <c r="A267" s="86">
        <v>515492550</v>
      </c>
      <c r="B267" s="306">
        <v>42872</v>
      </c>
      <c r="C267" s="306">
        <v>42872</v>
      </c>
      <c r="D267" s="86">
        <v>0</v>
      </c>
      <c r="E267" s="86" t="s">
        <v>34182</v>
      </c>
      <c r="F267" s="86">
        <v>60</v>
      </c>
      <c r="G267" s="86">
        <v>302</v>
      </c>
      <c r="H267" s="752">
        <v>5443.1</v>
      </c>
      <c r="I267" s="307">
        <v>0</v>
      </c>
      <c r="J267" s="307">
        <v>1035643.34</v>
      </c>
      <c r="K267" s="340">
        <v>68758</v>
      </c>
      <c r="L267" s="86" t="s">
        <v>34186</v>
      </c>
      <c r="M267" s="86"/>
      <c r="N267" s="86"/>
      <c r="O267" s="86"/>
    </row>
    <row r="268" spans="1:15">
      <c r="A268" s="86">
        <v>515492550</v>
      </c>
      <c r="B268" s="306">
        <v>42872</v>
      </c>
      <c r="C268" s="306">
        <v>42872</v>
      </c>
      <c r="D268" s="86">
        <v>0</v>
      </c>
      <c r="E268" s="86" t="s">
        <v>34184</v>
      </c>
      <c r="F268" s="86">
        <v>600</v>
      </c>
      <c r="G268" s="86">
        <v>302</v>
      </c>
      <c r="H268" s="307">
        <v>0</v>
      </c>
      <c r="I268" s="307">
        <v>103.43</v>
      </c>
      <c r="J268" s="307">
        <v>1035539.91</v>
      </c>
      <c r="K268" s="340">
        <v>68759</v>
      </c>
      <c r="L268" s="86" t="s">
        <v>34186</v>
      </c>
      <c r="M268" s="86"/>
      <c r="N268" s="86"/>
      <c r="O268" s="86"/>
    </row>
    <row r="269" spans="1:15">
      <c r="A269" s="86">
        <v>515492550</v>
      </c>
      <c r="B269" s="306">
        <v>42872</v>
      </c>
      <c r="C269" s="306">
        <v>42872</v>
      </c>
      <c r="D269" s="86">
        <v>0</v>
      </c>
      <c r="E269" s="86" t="s">
        <v>34185</v>
      </c>
      <c r="F269" s="86">
        <v>601</v>
      </c>
      <c r="G269" s="86">
        <v>302</v>
      </c>
      <c r="H269" s="307">
        <v>0</v>
      </c>
      <c r="I269" s="307">
        <v>16.54</v>
      </c>
      <c r="J269" s="307">
        <v>1035523.37</v>
      </c>
      <c r="K269" s="340">
        <v>68760</v>
      </c>
      <c r="L269" s="86" t="s">
        <v>34186</v>
      </c>
      <c r="M269" s="86"/>
      <c r="N269" s="86"/>
      <c r="O269" s="86"/>
    </row>
    <row r="270" spans="1:15">
      <c r="A270" s="86">
        <v>515492550</v>
      </c>
      <c r="B270" s="306">
        <v>42872</v>
      </c>
      <c r="C270" s="306">
        <v>42872</v>
      </c>
      <c r="D270" s="86">
        <v>0</v>
      </c>
      <c r="E270" s="86" t="s">
        <v>34182</v>
      </c>
      <c r="F270" s="86">
        <v>60</v>
      </c>
      <c r="G270" s="86">
        <v>302</v>
      </c>
      <c r="H270" s="752">
        <v>47599</v>
      </c>
      <c r="I270" s="307">
        <v>0</v>
      </c>
      <c r="J270" s="307">
        <v>1083122.3700000001</v>
      </c>
      <c r="K270" s="340">
        <v>68761</v>
      </c>
      <c r="L270" s="86"/>
      <c r="M270" s="86"/>
      <c r="N270" s="86"/>
      <c r="O270" s="86"/>
    </row>
    <row r="271" spans="1:15">
      <c r="A271" s="86">
        <v>515492550</v>
      </c>
      <c r="B271" s="306">
        <v>42872</v>
      </c>
      <c r="C271" s="306">
        <v>42872</v>
      </c>
      <c r="D271" s="86">
        <v>0</v>
      </c>
      <c r="E271" s="86" t="s">
        <v>34184</v>
      </c>
      <c r="F271" s="86">
        <v>600</v>
      </c>
      <c r="G271" s="86">
        <v>302</v>
      </c>
      <c r="H271" s="307">
        <v>0</v>
      </c>
      <c r="I271" s="307">
        <v>904.37</v>
      </c>
      <c r="J271" s="307">
        <v>1082218</v>
      </c>
      <c r="K271" s="340">
        <v>68762</v>
      </c>
      <c r="L271" s="86"/>
      <c r="M271" s="86"/>
      <c r="N271" s="86"/>
      <c r="O271" s="86"/>
    </row>
    <row r="272" spans="1:15">
      <c r="A272" s="86">
        <v>515492550</v>
      </c>
      <c r="B272" s="306">
        <v>42872</v>
      </c>
      <c r="C272" s="306">
        <v>42872</v>
      </c>
      <c r="D272" s="86">
        <v>0</v>
      </c>
      <c r="E272" s="86" t="s">
        <v>34185</v>
      </c>
      <c r="F272" s="86">
        <v>601</v>
      </c>
      <c r="G272" s="86">
        <v>302</v>
      </c>
      <c r="H272" s="307">
        <v>0</v>
      </c>
      <c r="I272" s="307">
        <v>144.72</v>
      </c>
      <c r="J272" s="307">
        <v>1082073.28</v>
      </c>
      <c r="K272" s="340">
        <v>68763</v>
      </c>
      <c r="L272" s="86"/>
      <c r="M272" s="86"/>
      <c r="N272" s="86"/>
      <c r="O272" s="86"/>
    </row>
    <row r="273" spans="1:15">
      <c r="A273" s="86">
        <v>515492550</v>
      </c>
      <c r="B273" s="306">
        <v>42872</v>
      </c>
      <c r="C273" s="306">
        <v>42872</v>
      </c>
      <c r="D273" s="86">
        <v>0</v>
      </c>
      <c r="E273" s="86" t="s">
        <v>34187</v>
      </c>
      <c r="F273" s="86">
        <v>60</v>
      </c>
      <c r="G273" s="86">
        <v>302</v>
      </c>
      <c r="H273" s="752">
        <v>11423.2</v>
      </c>
      <c r="I273" s="307">
        <v>0</v>
      </c>
      <c r="J273" s="307">
        <v>1093496.48</v>
      </c>
      <c r="K273" s="340">
        <v>68764</v>
      </c>
      <c r="L273" s="752">
        <f>+H264+H267+H270+H273</f>
        <v>70742.3</v>
      </c>
      <c r="M273" s="86"/>
      <c r="N273" s="86"/>
      <c r="O273" s="86"/>
    </row>
    <row r="274" spans="1:15">
      <c r="A274" s="86">
        <v>515492550</v>
      </c>
      <c r="B274" s="306">
        <v>42872</v>
      </c>
      <c r="C274" s="306">
        <v>42872</v>
      </c>
      <c r="D274" s="86">
        <v>0</v>
      </c>
      <c r="E274" s="86" t="s">
        <v>34188</v>
      </c>
      <c r="F274" s="86">
        <v>600</v>
      </c>
      <c r="G274" s="86">
        <v>302</v>
      </c>
      <c r="H274" s="307">
        <v>0</v>
      </c>
      <c r="I274" s="307">
        <v>91.38</v>
      </c>
      <c r="J274" s="307">
        <v>1093405.1000000001</v>
      </c>
      <c r="K274" s="340">
        <v>68765</v>
      </c>
      <c r="L274" s="86"/>
      <c r="M274" s="86"/>
      <c r="N274" s="86"/>
      <c r="O274" s="86"/>
    </row>
    <row r="275" spans="1:15">
      <c r="A275" s="86">
        <v>515492550</v>
      </c>
      <c r="B275" s="306">
        <v>42872</v>
      </c>
      <c r="C275" s="306">
        <v>42872</v>
      </c>
      <c r="D275" s="86">
        <v>0</v>
      </c>
      <c r="E275" s="86" t="s">
        <v>34189</v>
      </c>
      <c r="F275" s="86">
        <v>601</v>
      </c>
      <c r="G275" s="86">
        <v>302</v>
      </c>
      <c r="H275" s="307">
        <v>0</v>
      </c>
      <c r="I275" s="307">
        <v>14.62</v>
      </c>
      <c r="J275" s="307">
        <v>1093390.48</v>
      </c>
      <c r="K275" s="340">
        <v>68766</v>
      </c>
      <c r="L275" s="86"/>
      <c r="M275" s="86"/>
      <c r="N275" s="86"/>
      <c r="O275" s="86"/>
    </row>
    <row r="276" spans="1:15">
      <c r="A276" s="86">
        <v>515492550</v>
      </c>
      <c r="B276" s="306">
        <v>42872</v>
      </c>
      <c r="C276" s="306">
        <v>42872</v>
      </c>
      <c r="D276" s="86">
        <v>0</v>
      </c>
      <c r="E276" s="86" t="s">
        <v>34190</v>
      </c>
      <c r="F276" s="86">
        <v>60</v>
      </c>
      <c r="G276" s="86">
        <v>302</v>
      </c>
      <c r="H276" s="774">
        <v>59771.1</v>
      </c>
      <c r="I276" s="307">
        <v>0</v>
      </c>
      <c r="J276" s="307">
        <v>1153161.58</v>
      </c>
      <c r="K276" s="340">
        <v>68767</v>
      </c>
      <c r="L276" s="86"/>
      <c r="M276" s="86"/>
      <c r="N276" s="86"/>
      <c r="O276" s="86"/>
    </row>
    <row r="277" spans="1:15">
      <c r="A277" s="86">
        <v>515492550</v>
      </c>
      <c r="B277" s="306">
        <v>42872</v>
      </c>
      <c r="C277" s="306">
        <v>42872</v>
      </c>
      <c r="D277" s="86">
        <v>0</v>
      </c>
      <c r="E277" s="86" t="s">
        <v>34191</v>
      </c>
      <c r="F277" s="86">
        <v>600</v>
      </c>
      <c r="G277" s="86">
        <v>302</v>
      </c>
      <c r="H277" s="307">
        <v>0</v>
      </c>
      <c r="I277" s="307">
        <v>1135.67</v>
      </c>
      <c r="J277" s="307">
        <v>1152025.9099999999</v>
      </c>
      <c r="K277" s="340">
        <v>68768</v>
      </c>
      <c r="L277" s="86"/>
      <c r="M277" s="86"/>
      <c r="N277" s="86"/>
      <c r="O277" s="86"/>
    </row>
    <row r="278" spans="1:15">
      <c r="A278" s="86">
        <v>515492550</v>
      </c>
      <c r="B278" s="306">
        <v>42872</v>
      </c>
      <c r="C278" s="306">
        <v>42872</v>
      </c>
      <c r="D278" s="86">
        <v>0</v>
      </c>
      <c r="E278" s="86" t="s">
        <v>34192</v>
      </c>
      <c r="F278" s="86">
        <v>601</v>
      </c>
      <c r="G278" s="86">
        <v>302</v>
      </c>
      <c r="H278" s="307">
        <v>0</v>
      </c>
      <c r="I278" s="307">
        <v>181.73</v>
      </c>
      <c r="J278" s="307">
        <v>1151844.18</v>
      </c>
      <c r="K278" s="340">
        <v>68769</v>
      </c>
      <c r="L278" s="86"/>
      <c r="M278" s="86"/>
      <c r="N278" s="86"/>
      <c r="O278" s="86"/>
    </row>
    <row r="279" spans="1:15">
      <c r="A279" s="86">
        <v>515492550</v>
      </c>
      <c r="B279" s="306">
        <v>42872</v>
      </c>
      <c r="C279" s="306">
        <v>42872</v>
      </c>
      <c r="D279" s="86">
        <v>0</v>
      </c>
      <c r="E279" s="86" t="s">
        <v>34193</v>
      </c>
      <c r="F279" s="86">
        <v>60</v>
      </c>
      <c r="G279" s="86">
        <v>302</v>
      </c>
      <c r="H279" s="774">
        <v>28485.7</v>
      </c>
      <c r="I279" s="307">
        <v>0</v>
      </c>
      <c r="J279" s="307">
        <v>1180329.8799999999</v>
      </c>
      <c r="K279" s="340">
        <v>68770</v>
      </c>
      <c r="L279" s="774">
        <f>+H276+H279</f>
        <v>88256.8</v>
      </c>
      <c r="M279" s="86"/>
      <c r="N279" s="86"/>
      <c r="O279" s="86"/>
    </row>
    <row r="280" spans="1:15">
      <c r="A280" s="86">
        <v>515492550</v>
      </c>
      <c r="B280" s="306">
        <v>42872</v>
      </c>
      <c r="C280" s="306">
        <v>42872</v>
      </c>
      <c r="D280" s="86">
        <v>0</v>
      </c>
      <c r="E280" s="86" t="s">
        <v>34194</v>
      </c>
      <c r="F280" s="86">
        <v>600</v>
      </c>
      <c r="G280" s="86">
        <v>302</v>
      </c>
      <c r="H280" s="307">
        <v>0</v>
      </c>
      <c r="I280" s="307">
        <v>341.83</v>
      </c>
      <c r="J280" s="307">
        <v>1179988.05</v>
      </c>
      <c r="K280" s="340">
        <v>68771</v>
      </c>
      <c r="L280" s="86"/>
      <c r="M280" s="86"/>
      <c r="N280" s="86"/>
      <c r="O280" s="86"/>
    </row>
    <row r="281" spans="1:15">
      <c r="A281" s="86">
        <v>515492550</v>
      </c>
      <c r="B281" s="306">
        <v>42872</v>
      </c>
      <c r="C281" s="306">
        <v>42872</v>
      </c>
      <c r="D281" s="86">
        <v>0</v>
      </c>
      <c r="E281" s="86" t="s">
        <v>34195</v>
      </c>
      <c r="F281" s="86">
        <v>601</v>
      </c>
      <c r="G281" s="86">
        <v>302</v>
      </c>
      <c r="H281" s="307">
        <v>0</v>
      </c>
      <c r="I281" s="307">
        <v>54.71</v>
      </c>
      <c r="J281" s="307">
        <v>1179933.3400000001</v>
      </c>
      <c r="K281" s="340">
        <v>68772</v>
      </c>
      <c r="L281" s="86"/>
      <c r="M281" s="86"/>
      <c r="N281" s="86"/>
      <c r="O281" s="86"/>
    </row>
    <row r="282" spans="1:15">
      <c r="A282" s="86">
        <v>515492550</v>
      </c>
      <c r="B282" s="306">
        <v>42873</v>
      </c>
      <c r="C282" s="306">
        <v>42873</v>
      </c>
      <c r="D282" s="86">
        <v>0</v>
      </c>
      <c r="E282" s="86" t="s">
        <v>34176</v>
      </c>
      <c r="F282" s="86">
        <v>60</v>
      </c>
      <c r="G282" s="86">
        <v>302</v>
      </c>
      <c r="H282" s="605">
        <v>185282.27</v>
      </c>
      <c r="I282" s="307">
        <v>0</v>
      </c>
      <c r="J282" s="307">
        <v>1365215.61</v>
      </c>
      <c r="K282" s="340">
        <v>68773</v>
      </c>
      <c r="L282" s="86"/>
      <c r="M282" s="86"/>
      <c r="N282" s="86"/>
      <c r="O282" s="86"/>
    </row>
    <row r="283" spans="1:15">
      <c r="A283" s="86">
        <v>515492550</v>
      </c>
      <c r="B283" s="306">
        <v>42873</v>
      </c>
      <c r="C283" s="306">
        <v>42873</v>
      </c>
      <c r="D283" s="86">
        <v>0</v>
      </c>
      <c r="E283" s="86" t="s">
        <v>34177</v>
      </c>
      <c r="F283" s="86">
        <v>600</v>
      </c>
      <c r="G283" s="86">
        <v>302</v>
      </c>
      <c r="H283" s="307">
        <v>0</v>
      </c>
      <c r="I283" s="307">
        <v>3520.44</v>
      </c>
      <c r="J283" s="307">
        <v>1361695.17</v>
      </c>
      <c r="K283" s="340">
        <v>68774</v>
      </c>
      <c r="L283" s="86"/>
      <c r="M283" s="86"/>
      <c r="N283" s="86"/>
      <c r="O283" s="86"/>
    </row>
    <row r="284" spans="1:15">
      <c r="A284" s="86">
        <v>515492550</v>
      </c>
      <c r="B284" s="306">
        <v>42873</v>
      </c>
      <c r="C284" s="306">
        <v>42873</v>
      </c>
      <c r="D284" s="86">
        <v>0</v>
      </c>
      <c r="E284" s="86" t="s">
        <v>34178</v>
      </c>
      <c r="F284" s="86">
        <v>601</v>
      </c>
      <c r="G284" s="86">
        <v>302</v>
      </c>
      <c r="H284" s="307">
        <v>0</v>
      </c>
      <c r="I284" s="307">
        <v>563.26</v>
      </c>
      <c r="J284" s="307">
        <v>1361131.91</v>
      </c>
      <c r="K284" s="340">
        <v>68775</v>
      </c>
      <c r="L284" s="86"/>
      <c r="M284" s="86"/>
      <c r="N284" s="86"/>
      <c r="O284" s="86"/>
    </row>
    <row r="285" spans="1:15">
      <c r="A285" s="86">
        <v>515492550</v>
      </c>
      <c r="B285" s="306">
        <v>42873</v>
      </c>
      <c r="C285" s="306">
        <v>42873</v>
      </c>
      <c r="D285" s="86">
        <v>0</v>
      </c>
      <c r="E285" s="86" t="s">
        <v>34179</v>
      </c>
      <c r="F285" s="86">
        <v>60</v>
      </c>
      <c r="G285" s="86">
        <v>302</v>
      </c>
      <c r="H285" s="605">
        <v>129435.05</v>
      </c>
      <c r="I285" s="307">
        <v>0</v>
      </c>
      <c r="J285" s="307">
        <v>1490566.96</v>
      </c>
      <c r="K285" s="340">
        <v>68776</v>
      </c>
      <c r="L285" s="605">
        <f>SUM(H282,H285,)</f>
        <v>314717.32</v>
      </c>
      <c r="M285" s="86"/>
      <c r="N285" s="86"/>
      <c r="O285" s="86"/>
    </row>
    <row r="286" spans="1:15">
      <c r="A286" s="86">
        <v>515492550</v>
      </c>
      <c r="B286" s="306">
        <v>42873</v>
      </c>
      <c r="C286" s="306">
        <v>42873</v>
      </c>
      <c r="D286" s="86">
        <v>0</v>
      </c>
      <c r="E286" s="86" t="s">
        <v>34180</v>
      </c>
      <c r="F286" s="86">
        <v>600</v>
      </c>
      <c r="G286" s="86">
        <v>302</v>
      </c>
      <c r="H286" s="307">
        <v>0</v>
      </c>
      <c r="I286" s="307">
        <v>1550.74</v>
      </c>
      <c r="J286" s="307">
        <v>1489016.22</v>
      </c>
      <c r="K286" s="340">
        <v>68777</v>
      </c>
      <c r="L286" s="86"/>
      <c r="M286" s="86"/>
      <c r="N286" s="86"/>
      <c r="O286" s="86"/>
    </row>
    <row r="287" spans="1:15">
      <c r="A287" s="86">
        <v>515492550</v>
      </c>
      <c r="B287" s="306">
        <v>42873</v>
      </c>
      <c r="C287" s="306">
        <v>42873</v>
      </c>
      <c r="D287" s="86">
        <v>0</v>
      </c>
      <c r="E287" s="86" t="s">
        <v>34181</v>
      </c>
      <c r="F287" s="86">
        <v>601</v>
      </c>
      <c r="G287" s="86">
        <v>302</v>
      </c>
      <c r="H287" s="307">
        <v>0</v>
      </c>
      <c r="I287" s="307">
        <v>248.25</v>
      </c>
      <c r="J287" s="307">
        <v>1488767.97</v>
      </c>
      <c r="K287" s="340">
        <v>68778</v>
      </c>
      <c r="L287" s="86"/>
      <c r="M287" s="86"/>
      <c r="N287" s="86"/>
      <c r="O287" s="86"/>
    </row>
    <row r="288" spans="1:15">
      <c r="A288" s="86">
        <v>515492550</v>
      </c>
      <c r="B288" s="306">
        <v>42873</v>
      </c>
      <c r="C288" s="306">
        <v>42873</v>
      </c>
      <c r="D288" s="86">
        <v>0</v>
      </c>
      <c r="E288" s="86" t="s">
        <v>34190</v>
      </c>
      <c r="F288" s="86">
        <v>60</v>
      </c>
      <c r="G288" s="86">
        <v>302</v>
      </c>
      <c r="H288" s="590">
        <v>42399.76</v>
      </c>
      <c r="I288" s="307">
        <v>0</v>
      </c>
      <c r="J288" s="307">
        <v>1531167.73</v>
      </c>
      <c r="K288" s="340">
        <v>68779</v>
      </c>
      <c r="L288" s="86"/>
      <c r="M288" s="86"/>
      <c r="N288" s="86"/>
      <c r="O288" s="86"/>
    </row>
    <row r="289" spans="1:15">
      <c r="A289" s="86">
        <v>515492550</v>
      </c>
      <c r="B289" s="306">
        <v>42873</v>
      </c>
      <c r="C289" s="306">
        <v>42873</v>
      </c>
      <c r="D289" s="86">
        <v>0</v>
      </c>
      <c r="E289" s="86" t="s">
        <v>34191</v>
      </c>
      <c r="F289" s="86">
        <v>600</v>
      </c>
      <c r="G289" s="86">
        <v>302</v>
      </c>
      <c r="H289" s="307">
        <v>0</v>
      </c>
      <c r="I289" s="307">
        <v>805.63</v>
      </c>
      <c r="J289" s="307">
        <v>1530362.1</v>
      </c>
      <c r="K289" s="340">
        <v>68780</v>
      </c>
      <c r="L289" s="86"/>
      <c r="M289" s="86"/>
      <c r="N289" s="86"/>
      <c r="O289" s="86"/>
    </row>
    <row r="290" spans="1:15">
      <c r="A290" s="86">
        <v>515492550</v>
      </c>
      <c r="B290" s="306">
        <v>42873</v>
      </c>
      <c r="C290" s="306">
        <v>42873</v>
      </c>
      <c r="D290" s="86">
        <v>0</v>
      </c>
      <c r="E290" s="86" t="s">
        <v>34192</v>
      </c>
      <c r="F290" s="86">
        <v>601</v>
      </c>
      <c r="G290" s="86">
        <v>302</v>
      </c>
      <c r="H290" s="307">
        <v>0</v>
      </c>
      <c r="I290" s="307">
        <v>128.87</v>
      </c>
      <c r="J290" s="307">
        <v>1530233.23</v>
      </c>
      <c r="K290" s="340">
        <v>68781</v>
      </c>
      <c r="L290" s="86"/>
      <c r="M290" s="86"/>
      <c r="N290" s="86"/>
      <c r="O290" s="86"/>
    </row>
    <row r="291" spans="1:15">
      <c r="A291" s="86">
        <v>515492550</v>
      </c>
      <c r="B291" s="306">
        <v>42873</v>
      </c>
      <c r="C291" s="306">
        <v>42873</v>
      </c>
      <c r="D291" s="86">
        <v>0</v>
      </c>
      <c r="E291" s="86" t="s">
        <v>34193</v>
      </c>
      <c r="F291" s="86">
        <v>60</v>
      </c>
      <c r="G291" s="86">
        <v>302</v>
      </c>
      <c r="H291" s="590">
        <v>26310</v>
      </c>
      <c r="I291" s="307">
        <v>0</v>
      </c>
      <c r="J291" s="307">
        <v>1556543.23</v>
      </c>
      <c r="K291" s="340">
        <v>68782</v>
      </c>
      <c r="L291" s="590">
        <f>SUM(H288,H291,)</f>
        <v>68709.760000000009</v>
      </c>
      <c r="M291" s="86"/>
      <c r="N291" s="86"/>
      <c r="O291" s="86"/>
    </row>
    <row r="292" spans="1:15">
      <c r="A292" s="86">
        <v>515492550</v>
      </c>
      <c r="B292" s="306">
        <v>42873</v>
      </c>
      <c r="C292" s="306">
        <v>42873</v>
      </c>
      <c r="D292" s="86">
        <v>0</v>
      </c>
      <c r="E292" s="86" t="s">
        <v>34194</v>
      </c>
      <c r="F292" s="86">
        <v>600</v>
      </c>
      <c r="G292" s="86">
        <v>302</v>
      </c>
      <c r="H292" s="307">
        <v>0</v>
      </c>
      <c r="I292" s="307">
        <v>315.70999999999998</v>
      </c>
      <c r="J292" s="307">
        <v>1556227.52</v>
      </c>
      <c r="K292" s="340">
        <v>68783</v>
      </c>
      <c r="L292" s="86"/>
      <c r="M292" s="86"/>
      <c r="N292" s="86"/>
      <c r="O292" s="86"/>
    </row>
    <row r="293" spans="1:15">
      <c r="A293" s="86">
        <v>515492550</v>
      </c>
      <c r="B293" s="306">
        <v>42873</v>
      </c>
      <c r="C293" s="306">
        <v>42873</v>
      </c>
      <c r="D293" s="86">
        <v>0</v>
      </c>
      <c r="E293" s="86" t="s">
        <v>34195</v>
      </c>
      <c r="F293" s="86">
        <v>601</v>
      </c>
      <c r="G293" s="86">
        <v>302</v>
      </c>
      <c r="H293" s="307">
        <v>0</v>
      </c>
      <c r="I293" s="307">
        <v>50.54</v>
      </c>
      <c r="J293" s="307">
        <v>1556176.98</v>
      </c>
      <c r="K293" s="340">
        <v>68784</v>
      </c>
      <c r="L293" s="86"/>
      <c r="M293" s="86"/>
      <c r="N293" s="86"/>
      <c r="O293" s="86"/>
    </row>
    <row r="294" spans="1:15">
      <c r="A294" s="86">
        <v>515492550</v>
      </c>
      <c r="B294" s="306">
        <v>42873</v>
      </c>
      <c r="C294" s="306">
        <v>42873</v>
      </c>
      <c r="D294" s="86">
        <v>0</v>
      </c>
      <c r="E294" s="86" t="s">
        <v>34182</v>
      </c>
      <c r="F294" s="86">
        <v>60</v>
      </c>
      <c r="G294" s="86">
        <v>302</v>
      </c>
      <c r="H294" s="531">
        <v>3577</v>
      </c>
      <c r="I294" s="307">
        <v>0</v>
      </c>
      <c r="J294" s="307">
        <v>1559753.98</v>
      </c>
      <c r="K294" s="340">
        <v>68785</v>
      </c>
      <c r="L294" s="86" t="s">
        <v>34183</v>
      </c>
      <c r="M294" s="86"/>
      <c r="N294" s="86"/>
      <c r="O294" s="86"/>
    </row>
    <row r="295" spans="1:15">
      <c r="A295" s="86">
        <v>515492550</v>
      </c>
      <c r="B295" s="306">
        <v>42873</v>
      </c>
      <c r="C295" s="306">
        <v>42873</v>
      </c>
      <c r="D295" s="86">
        <v>0</v>
      </c>
      <c r="E295" s="86" t="s">
        <v>34184</v>
      </c>
      <c r="F295" s="86">
        <v>600</v>
      </c>
      <c r="G295" s="86">
        <v>302</v>
      </c>
      <c r="H295" s="307">
        <v>0</v>
      </c>
      <c r="I295" s="307">
        <v>67.959999999999994</v>
      </c>
      <c r="J295" s="307">
        <v>1559686.02</v>
      </c>
      <c r="K295" s="340">
        <v>68786</v>
      </c>
      <c r="L295" s="86" t="s">
        <v>34183</v>
      </c>
      <c r="M295" s="86"/>
      <c r="N295" s="86"/>
      <c r="O295" s="86"/>
    </row>
    <row r="296" spans="1:15">
      <c r="A296" s="86">
        <v>515492550</v>
      </c>
      <c r="B296" s="306">
        <v>42873</v>
      </c>
      <c r="C296" s="306">
        <v>42873</v>
      </c>
      <c r="D296" s="86">
        <v>0</v>
      </c>
      <c r="E296" s="86" t="s">
        <v>34185</v>
      </c>
      <c r="F296" s="86">
        <v>601</v>
      </c>
      <c r="G296" s="86">
        <v>302</v>
      </c>
      <c r="H296" s="307">
        <v>0</v>
      </c>
      <c r="I296" s="307">
        <v>10.87</v>
      </c>
      <c r="J296" s="307">
        <v>1559675.15</v>
      </c>
      <c r="K296" s="340">
        <v>68787</v>
      </c>
      <c r="L296" s="86" t="s">
        <v>34183</v>
      </c>
      <c r="M296" s="86"/>
      <c r="N296" s="86"/>
      <c r="O296" s="86"/>
    </row>
    <row r="297" spans="1:15">
      <c r="A297" s="86">
        <v>515492550</v>
      </c>
      <c r="B297" s="306">
        <v>42873</v>
      </c>
      <c r="C297" s="306">
        <v>42873</v>
      </c>
      <c r="D297" s="86">
        <v>0</v>
      </c>
      <c r="E297" s="86" t="s">
        <v>34182</v>
      </c>
      <c r="F297" s="86">
        <v>60</v>
      </c>
      <c r="G297" s="86">
        <v>302</v>
      </c>
      <c r="H297" s="531">
        <v>8026.4</v>
      </c>
      <c r="I297" s="307">
        <v>0</v>
      </c>
      <c r="J297" s="307">
        <v>1567701.55</v>
      </c>
      <c r="K297" s="340">
        <v>68788</v>
      </c>
      <c r="L297" s="86" t="s">
        <v>34186</v>
      </c>
      <c r="M297" s="86"/>
      <c r="N297" s="86"/>
      <c r="O297" s="86"/>
    </row>
    <row r="298" spans="1:15">
      <c r="A298" s="86">
        <v>515492550</v>
      </c>
      <c r="B298" s="306">
        <v>42873</v>
      </c>
      <c r="C298" s="306">
        <v>42873</v>
      </c>
      <c r="D298" s="86">
        <v>0</v>
      </c>
      <c r="E298" s="86" t="s">
        <v>34184</v>
      </c>
      <c r="F298" s="86">
        <v>600</v>
      </c>
      <c r="G298" s="86">
        <v>302</v>
      </c>
      <c r="H298" s="307">
        <v>0</v>
      </c>
      <c r="I298" s="307">
        <v>152.51</v>
      </c>
      <c r="J298" s="307">
        <v>1567549.04</v>
      </c>
      <c r="K298" s="340">
        <v>68789</v>
      </c>
      <c r="L298" s="86" t="s">
        <v>34186</v>
      </c>
      <c r="M298" s="86"/>
      <c r="N298" s="86"/>
      <c r="O298" s="86"/>
    </row>
    <row r="299" spans="1:15">
      <c r="A299" s="86">
        <v>515492550</v>
      </c>
      <c r="B299" s="306">
        <v>42873</v>
      </c>
      <c r="C299" s="306">
        <v>42873</v>
      </c>
      <c r="D299" s="86">
        <v>0</v>
      </c>
      <c r="E299" s="86" t="s">
        <v>34185</v>
      </c>
      <c r="F299" s="86">
        <v>601</v>
      </c>
      <c r="G299" s="86">
        <v>302</v>
      </c>
      <c r="H299" s="307">
        <v>0</v>
      </c>
      <c r="I299" s="307">
        <v>24.39</v>
      </c>
      <c r="J299" s="307">
        <v>1567524.65</v>
      </c>
      <c r="K299" s="340">
        <v>68790</v>
      </c>
      <c r="L299" s="86" t="s">
        <v>34186</v>
      </c>
      <c r="M299" s="86"/>
      <c r="N299" s="86"/>
      <c r="O299" s="86"/>
    </row>
    <row r="300" spans="1:15">
      <c r="A300" s="86">
        <v>515492550</v>
      </c>
      <c r="B300" s="306">
        <v>42873</v>
      </c>
      <c r="C300" s="306">
        <v>42873</v>
      </c>
      <c r="D300" s="86">
        <v>0</v>
      </c>
      <c r="E300" s="86" t="s">
        <v>34182</v>
      </c>
      <c r="F300" s="86">
        <v>60</v>
      </c>
      <c r="G300" s="86">
        <v>302</v>
      </c>
      <c r="H300" s="531">
        <v>28400.28</v>
      </c>
      <c r="I300" s="307">
        <v>0</v>
      </c>
      <c r="J300" s="307">
        <v>1595924.93</v>
      </c>
      <c r="K300" s="340">
        <v>68791</v>
      </c>
      <c r="L300" s="86"/>
      <c r="M300" s="86"/>
      <c r="N300" s="86"/>
      <c r="O300" s="86"/>
    </row>
    <row r="301" spans="1:15">
      <c r="A301" s="86">
        <v>515492550</v>
      </c>
      <c r="B301" s="306">
        <v>42873</v>
      </c>
      <c r="C301" s="306">
        <v>42873</v>
      </c>
      <c r="D301" s="86">
        <v>0</v>
      </c>
      <c r="E301" s="86" t="s">
        <v>34184</v>
      </c>
      <c r="F301" s="86">
        <v>600</v>
      </c>
      <c r="G301" s="86">
        <v>302</v>
      </c>
      <c r="H301" s="307">
        <v>0</v>
      </c>
      <c r="I301" s="307">
        <v>539.61</v>
      </c>
      <c r="J301" s="307">
        <v>1595385.32</v>
      </c>
      <c r="K301" s="340">
        <v>68792</v>
      </c>
      <c r="L301" s="86"/>
      <c r="M301" s="86"/>
      <c r="N301" s="86"/>
      <c r="O301" s="86"/>
    </row>
    <row r="302" spans="1:15">
      <c r="A302" s="86">
        <v>515492550</v>
      </c>
      <c r="B302" s="306">
        <v>42873</v>
      </c>
      <c r="C302" s="306">
        <v>42873</v>
      </c>
      <c r="D302" s="86">
        <v>0</v>
      </c>
      <c r="E302" s="86" t="s">
        <v>34185</v>
      </c>
      <c r="F302" s="86">
        <v>601</v>
      </c>
      <c r="G302" s="86">
        <v>302</v>
      </c>
      <c r="H302" s="307">
        <v>0</v>
      </c>
      <c r="I302" s="307">
        <v>86.34</v>
      </c>
      <c r="J302" s="307">
        <v>1595298.98</v>
      </c>
      <c r="K302" s="340">
        <v>68793</v>
      </c>
      <c r="L302" s="86"/>
      <c r="M302" s="86"/>
      <c r="N302" s="86"/>
      <c r="O302" s="86"/>
    </row>
    <row r="303" spans="1:15">
      <c r="A303" s="86">
        <v>515492550</v>
      </c>
      <c r="B303" s="306">
        <v>42873</v>
      </c>
      <c r="C303" s="306">
        <v>42873</v>
      </c>
      <c r="D303" s="86">
        <v>0</v>
      </c>
      <c r="E303" s="86" t="s">
        <v>34187</v>
      </c>
      <c r="F303" s="86">
        <v>60</v>
      </c>
      <c r="G303" s="86">
        <v>302</v>
      </c>
      <c r="H303" s="531">
        <v>3612.5</v>
      </c>
      <c r="I303" s="307">
        <v>0</v>
      </c>
      <c r="J303" s="307">
        <v>1598911.48</v>
      </c>
      <c r="K303" s="340">
        <v>68794</v>
      </c>
      <c r="L303" s="531">
        <f>SUM(H294,H297,H300,H303,)</f>
        <v>43616.18</v>
      </c>
      <c r="M303" s="86"/>
      <c r="N303" s="86"/>
      <c r="O303" s="86"/>
    </row>
    <row r="304" spans="1:15">
      <c r="A304" s="86">
        <v>515492550</v>
      </c>
      <c r="B304" s="306">
        <v>42873</v>
      </c>
      <c r="C304" s="306">
        <v>42873</v>
      </c>
      <c r="D304" s="86">
        <v>0</v>
      </c>
      <c r="E304" s="86" t="s">
        <v>34188</v>
      </c>
      <c r="F304" s="86">
        <v>600</v>
      </c>
      <c r="G304" s="86">
        <v>302</v>
      </c>
      <c r="H304" s="307">
        <v>0</v>
      </c>
      <c r="I304" s="307">
        <v>28.9</v>
      </c>
      <c r="J304" s="307">
        <v>1598882.58</v>
      </c>
      <c r="K304" s="340">
        <v>68795</v>
      </c>
      <c r="L304" s="86"/>
      <c r="M304" s="86"/>
      <c r="N304" s="86"/>
      <c r="O304" s="86"/>
    </row>
    <row r="305" spans="1:15">
      <c r="A305" s="86">
        <v>515492550</v>
      </c>
      <c r="B305" s="306">
        <v>42873</v>
      </c>
      <c r="C305" s="306">
        <v>42873</v>
      </c>
      <c r="D305" s="86">
        <v>0</v>
      </c>
      <c r="E305" s="86" t="s">
        <v>34189</v>
      </c>
      <c r="F305" s="86">
        <v>601</v>
      </c>
      <c r="G305" s="86">
        <v>302</v>
      </c>
      <c r="H305" s="307">
        <v>0</v>
      </c>
      <c r="I305" s="307">
        <v>4.63</v>
      </c>
      <c r="J305" s="307">
        <v>1598877.95</v>
      </c>
      <c r="K305" s="340">
        <v>68796</v>
      </c>
      <c r="L305" s="86"/>
      <c r="M305" s="86"/>
      <c r="N305" s="86"/>
      <c r="O305" s="86"/>
    </row>
    <row r="306" spans="1:15">
      <c r="A306" s="86">
        <v>515492550</v>
      </c>
      <c r="B306" s="306">
        <v>42873</v>
      </c>
      <c r="C306" s="306">
        <v>42873</v>
      </c>
      <c r="D306" s="86">
        <v>0</v>
      </c>
      <c r="E306" s="86" t="s">
        <v>39289</v>
      </c>
      <c r="F306" s="86">
        <v>591</v>
      </c>
      <c r="G306" s="86">
        <v>8100</v>
      </c>
      <c r="H306" s="307">
        <v>0</v>
      </c>
      <c r="I306" s="307">
        <v>1590000</v>
      </c>
      <c r="J306" s="307">
        <v>8877.9500000000007</v>
      </c>
      <c r="K306" s="340">
        <v>68797</v>
      </c>
      <c r="L306" s="86" t="s">
        <v>39290</v>
      </c>
      <c r="M306" s="86"/>
      <c r="N306" s="86"/>
      <c r="O306" s="86"/>
    </row>
    <row r="307" spans="1:15">
      <c r="A307" s="86">
        <v>515492550</v>
      </c>
      <c r="B307" s="306">
        <v>42874</v>
      </c>
      <c r="C307" s="306">
        <v>42874</v>
      </c>
      <c r="D307" s="86">
        <v>0</v>
      </c>
      <c r="E307" s="86" t="s">
        <v>39291</v>
      </c>
      <c r="F307" s="86">
        <v>92</v>
      </c>
      <c r="G307" s="86">
        <v>8100</v>
      </c>
      <c r="H307" s="307">
        <v>1590000</v>
      </c>
      <c r="I307" s="307">
        <v>0</v>
      </c>
      <c r="J307" s="307">
        <v>1598877.95</v>
      </c>
      <c r="K307" s="340">
        <v>68798</v>
      </c>
      <c r="L307" s="86" t="s">
        <v>39292</v>
      </c>
      <c r="M307" s="86"/>
      <c r="N307" s="86"/>
      <c r="O307" s="86"/>
    </row>
    <row r="308" spans="1:15">
      <c r="A308" s="86">
        <v>515492550</v>
      </c>
      <c r="B308" s="306">
        <v>42874</v>
      </c>
      <c r="C308" s="306">
        <v>42874</v>
      </c>
      <c r="D308" s="86">
        <v>0</v>
      </c>
      <c r="E308" s="86" t="s">
        <v>39293</v>
      </c>
      <c r="F308" s="86">
        <v>93</v>
      </c>
      <c r="G308" s="86">
        <v>8100</v>
      </c>
      <c r="H308" s="307">
        <v>189.92</v>
      </c>
      <c r="I308" s="307">
        <v>0</v>
      </c>
      <c r="J308" s="307">
        <v>1599067.87</v>
      </c>
      <c r="K308" s="340">
        <v>68799</v>
      </c>
      <c r="L308" s="86" t="s">
        <v>39292</v>
      </c>
      <c r="M308" s="86"/>
      <c r="N308" s="86"/>
      <c r="O308" s="86"/>
    </row>
    <row r="309" spans="1:15">
      <c r="A309" s="86">
        <v>515492550</v>
      </c>
      <c r="B309" s="306">
        <v>42874</v>
      </c>
      <c r="C309" s="306">
        <v>42874</v>
      </c>
      <c r="D309" s="86">
        <v>0</v>
      </c>
      <c r="E309" s="86" t="s">
        <v>39294</v>
      </c>
      <c r="F309" s="86">
        <v>592</v>
      </c>
      <c r="G309" s="86">
        <v>8100</v>
      </c>
      <c r="H309" s="307">
        <v>0</v>
      </c>
      <c r="I309" s="307">
        <v>25.27</v>
      </c>
      <c r="J309" s="307">
        <v>1599042.6</v>
      </c>
      <c r="K309" s="340">
        <v>68800</v>
      </c>
      <c r="L309" s="86" t="s">
        <v>39292</v>
      </c>
      <c r="M309" s="86"/>
      <c r="N309" s="86"/>
      <c r="O309" s="86"/>
    </row>
    <row r="310" spans="1:15">
      <c r="A310" s="86">
        <v>515492550</v>
      </c>
      <c r="B310" s="306">
        <v>42874</v>
      </c>
      <c r="C310" s="306">
        <v>42874</v>
      </c>
      <c r="D310" s="86">
        <v>0</v>
      </c>
      <c r="E310" s="86" t="s">
        <v>34190</v>
      </c>
      <c r="F310" s="86">
        <v>60</v>
      </c>
      <c r="G310" s="86">
        <v>302</v>
      </c>
      <c r="H310" s="591">
        <v>56897.8</v>
      </c>
      <c r="I310" s="307">
        <v>0</v>
      </c>
      <c r="J310" s="307">
        <v>1655940.4</v>
      </c>
      <c r="K310" s="340">
        <v>68801</v>
      </c>
      <c r="L310" s="86"/>
      <c r="M310" s="86"/>
      <c r="N310" s="86"/>
      <c r="O310" s="86"/>
    </row>
    <row r="311" spans="1:15">
      <c r="A311" s="86">
        <v>515492550</v>
      </c>
      <c r="B311" s="306">
        <v>42874</v>
      </c>
      <c r="C311" s="306">
        <v>42874</v>
      </c>
      <c r="D311" s="86">
        <v>0</v>
      </c>
      <c r="E311" s="86" t="s">
        <v>34191</v>
      </c>
      <c r="F311" s="86">
        <v>600</v>
      </c>
      <c r="G311" s="86">
        <v>302</v>
      </c>
      <c r="H311" s="307">
        <v>0</v>
      </c>
      <c r="I311" s="307">
        <v>1081.0999999999999</v>
      </c>
      <c r="J311" s="307">
        <v>1654859.3</v>
      </c>
      <c r="K311" s="340">
        <v>68802</v>
      </c>
      <c r="L311" s="86"/>
      <c r="M311" s="86"/>
      <c r="N311" s="86"/>
      <c r="O311" s="86"/>
    </row>
    <row r="312" spans="1:15">
      <c r="A312" s="86">
        <v>515492550</v>
      </c>
      <c r="B312" s="306">
        <v>42874</v>
      </c>
      <c r="C312" s="306">
        <v>42874</v>
      </c>
      <c r="D312" s="86">
        <v>0</v>
      </c>
      <c r="E312" s="86" t="s">
        <v>34192</v>
      </c>
      <c r="F312" s="86">
        <v>601</v>
      </c>
      <c r="G312" s="86">
        <v>302</v>
      </c>
      <c r="H312" s="307">
        <v>0</v>
      </c>
      <c r="I312" s="307">
        <v>172.95</v>
      </c>
      <c r="J312" s="307">
        <v>1654686.35</v>
      </c>
      <c r="K312" s="340">
        <v>68803</v>
      </c>
      <c r="L312" s="86"/>
      <c r="M312" s="86"/>
      <c r="N312" s="86"/>
      <c r="O312" s="86"/>
    </row>
    <row r="313" spans="1:15">
      <c r="A313" s="86">
        <v>515492550</v>
      </c>
      <c r="B313" s="306">
        <v>42874</v>
      </c>
      <c r="C313" s="306">
        <v>42874</v>
      </c>
      <c r="D313" s="86">
        <v>0</v>
      </c>
      <c r="E313" s="86" t="s">
        <v>34193</v>
      </c>
      <c r="F313" s="86">
        <v>60</v>
      </c>
      <c r="G313" s="86">
        <v>302</v>
      </c>
      <c r="H313" s="591">
        <v>27509.25</v>
      </c>
      <c r="I313" s="307">
        <v>0</v>
      </c>
      <c r="J313" s="307">
        <v>1682195.6</v>
      </c>
      <c r="K313" s="340">
        <v>68804</v>
      </c>
      <c r="L313" s="591">
        <f>SUM(H310,H313,)</f>
        <v>84407.05</v>
      </c>
      <c r="M313" s="86"/>
      <c r="N313" s="86"/>
      <c r="O313" s="86"/>
    </row>
    <row r="314" spans="1:15">
      <c r="A314" s="86">
        <v>515492550</v>
      </c>
      <c r="B314" s="306">
        <v>42874</v>
      </c>
      <c r="C314" s="306">
        <v>42874</v>
      </c>
      <c r="D314" s="86">
        <v>0</v>
      </c>
      <c r="E314" s="86" t="s">
        <v>34194</v>
      </c>
      <c r="F314" s="86">
        <v>600</v>
      </c>
      <c r="G314" s="86">
        <v>302</v>
      </c>
      <c r="H314" s="307">
        <v>0</v>
      </c>
      <c r="I314" s="307">
        <v>330.11</v>
      </c>
      <c r="J314" s="307">
        <v>1681865.49</v>
      </c>
      <c r="K314" s="340">
        <v>68805</v>
      </c>
      <c r="L314" s="86"/>
      <c r="M314" s="86"/>
      <c r="N314" s="86"/>
      <c r="O314" s="86"/>
    </row>
    <row r="315" spans="1:15">
      <c r="A315" s="86">
        <v>515492550</v>
      </c>
      <c r="B315" s="306">
        <v>42874</v>
      </c>
      <c r="C315" s="306">
        <v>42874</v>
      </c>
      <c r="D315" s="86">
        <v>0</v>
      </c>
      <c r="E315" s="86" t="s">
        <v>34195</v>
      </c>
      <c r="F315" s="86">
        <v>601</v>
      </c>
      <c r="G315" s="86">
        <v>302</v>
      </c>
      <c r="H315" s="307">
        <v>0</v>
      </c>
      <c r="I315" s="307">
        <v>52.82</v>
      </c>
      <c r="J315" s="307">
        <v>1681812.67</v>
      </c>
      <c r="K315" s="340">
        <v>68806</v>
      </c>
      <c r="L315" s="86"/>
      <c r="M315" s="86"/>
      <c r="N315" s="86"/>
      <c r="O315" s="86"/>
    </row>
    <row r="316" spans="1:15">
      <c r="A316" s="86">
        <v>515492550</v>
      </c>
      <c r="B316" s="306">
        <v>42874</v>
      </c>
      <c r="C316" s="306">
        <v>42874</v>
      </c>
      <c r="D316" s="86">
        <v>0</v>
      </c>
      <c r="E316" s="86" t="s">
        <v>34182</v>
      </c>
      <c r="F316" s="86">
        <v>60</v>
      </c>
      <c r="G316" s="86">
        <v>302</v>
      </c>
      <c r="H316" s="555">
        <v>1185</v>
      </c>
      <c r="I316" s="307">
        <v>0</v>
      </c>
      <c r="J316" s="307">
        <v>1682997.67</v>
      </c>
      <c r="K316" s="340">
        <v>68807</v>
      </c>
      <c r="L316" s="86" t="s">
        <v>34186</v>
      </c>
      <c r="M316" s="86"/>
      <c r="N316" s="86"/>
      <c r="O316" s="86"/>
    </row>
    <row r="317" spans="1:15">
      <c r="A317" s="86">
        <v>515492550</v>
      </c>
      <c r="B317" s="306">
        <v>42874</v>
      </c>
      <c r="C317" s="306">
        <v>42874</v>
      </c>
      <c r="D317" s="86">
        <v>0</v>
      </c>
      <c r="E317" s="86" t="s">
        <v>34184</v>
      </c>
      <c r="F317" s="86">
        <v>600</v>
      </c>
      <c r="G317" s="86">
        <v>302</v>
      </c>
      <c r="H317" s="307">
        <v>0</v>
      </c>
      <c r="I317" s="307">
        <v>22.52</v>
      </c>
      <c r="J317" s="307">
        <v>1682975.15</v>
      </c>
      <c r="K317" s="340">
        <v>68808</v>
      </c>
      <c r="L317" s="86" t="s">
        <v>34186</v>
      </c>
      <c r="M317" s="86"/>
      <c r="N317" s="86"/>
      <c r="O317" s="86"/>
    </row>
    <row r="318" spans="1:15">
      <c r="A318" s="86">
        <v>515492550</v>
      </c>
      <c r="B318" s="306">
        <v>42874</v>
      </c>
      <c r="C318" s="306">
        <v>42874</v>
      </c>
      <c r="D318" s="86">
        <v>0</v>
      </c>
      <c r="E318" s="86" t="s">
        <v>34185</v>
      </c>
      <c r="F318" s="86">
        <v>601</v>
      </c>
      <c r="G318" s="86">
        <v>302</v>
      </c>
      <c r="H318" s="307">
        <v>0</v>
      </c>
      <c r="I318" s="307">
        <v>3.6</v>
      </c>
      <c r="J318" s="307">
        <v>1682971.55</v>
      </c>
      <c r="K318" s="340">
        <v>68809</v>
      </c>
      <c r="L318" s="86" t="s">
        <v>34186</v>
      </c>
      <c r="M318" s="86"/>
      <c r="N318" s="86"/>
      <c r="O318" s="86"/>
    </row>
    <row r="319" spans="1:15">
      <c r="A319" s="86">
        <v>515492550</v>
      </c>
      <c r="B319" s="306">
        <v>42874</v>
      </c>
      <c r="C319" s="306">
        <v>42874</v>
      </c>
      <c r="D319" s="86">
        <v>0</v>
      </c>
      <c r="E319" s="86" t="s">
        <v>34182</v>
      </c>
      <c r="F319" s="86">
        <v>60</v>
      </c>
      <c r="G319" s="86">
        <v>302</v>
      </c>
      <c r="H319" s="555">
        <v>32676.04</v>
      </c>
      <c r="I319" s="307">
        <v>0</v>
      </c>
      <c r="J319" s="307">
        <v>1715647.59</v>
      </c>
      <c r="K319" s="340">
        <v>68810</v>
      </c>
      <c r="L319" s="86"/>
      <c r="M319" s="86"/>
      <c r="N319" s="86"/>
      <c r="O319" s="86"/>
    </row>
    <row r="320" spans="1:15">
      <c r="A320" s="86">
        <v>515492550</v>
      </c>
      <c r="B320" s="306">
        <v>42874</v>
      </c>
      <c r="C320" s="306">
        <v>42874</v>
      </c>
      <c r="D320" s="86">
        <v>0</v>
      </c>
      <c r="E320" s="86" t="s">
        <v>34184</v>
      </c>
      <c r="F320" s="86">
        <v>600</v>
      </c>
      <c r="G320" s="86">
        <v>302</v>
      </c>
      <c r="H320" s="307">
        <v>0</v>
      </c>
      <c r="I320" s="307">
        <v>620.85</v>
      </c>
      <c r="J320" s="307">
        <v>1715026.74</v>
      </c>
      <c r="K320" s="340">
        <v>68811</v>
      </c>
      <c r="L320" s="86"/>
      <c r="M320" s="86"/>
      <c r="N320" s="86"/>
      <c r="O320" s="86"/>
    </row>
    <row r="321" spans="1:15">
      <c r="A321" s="86">
        <v>515492550</v>
      </c>
      <c r="B321" s="306">
        <v>42874</v>
      </c>
      <c r="C321" s="306">
        <v>42874</v>
      </c>
      <c r="D321" s="86">
        <v>0</v>
      </c>
      <c r="E321" s="86" t="s">
        <v>34185</v>
      </c>
      <c r="F321" s="86">
        <v>601</v>
      </c>
      <c r="G321" s="86">
        <v>302</v>
      </c>
      <c r="H321" s="307">
        <v>0</v>
      </c>
      <c r="I321" s="307">
        <v>99.32</v>
      </c>
      <c r="J321" s="307">
        <v>1714927.42</v>
      </c>
      <c r="K321" s="340">
        <v>68812</v>
      </c>
      <c r="L321" s="86"/>
      <c r="M321" s="86"/>
      <c r="N321" s="86"/>
      <c r="O321" s="86"/>
    </row>
    <row r="322" spans="1:15">
      <c r="A322" s="86">
        <v>515492550</v>
      </c>
      <c r="B322" s="306">
        <v>42874</v>
      </c>
      <c r="C322" s="306">
        <v>42874</v>
      </c>
      <c r="D322" s="86">
        <v>0</v>
      </c>
      <c r="E322" s="86" t="s">
        <v>34187</v>
      </c>
      <c r="F322" s="86">
        <v>60</v>
      </c>
      <c r="G322" s="86">
        <v>302</v>
      </c>
      <c r="H322" s="555">
        <v>3320.4</v>
      </c>
      <c r="I322" s="307">
        <v>0</v>
      </c>
      <c r="J322" s="307">
        <v>1718247.82</v>
      </c>
      <c r="K322" s="340">
        <v>68813</v>
      </c>
      <c r="L322" s="555">
        <f>SUM(H316,H319,H322,)</f>
        <v>37181.440000000002</v>
      </c>
      <c r="M322" s="86"/>
      <c r="N322" s="86"/>
      <c r="O322" s="86"/>
    </row>
    <row r="323" spans="1:15">
      <c r="A323" s="86">
        <v>515492550</v>
      </c>
      <c r="B323" s="306">
        <v>42874</v>
      </c>
      <c r="C323" s="306">
        <v>42874</v>
      </c>
      <c r="D323" s="86">
        <v>0</v>
      </c>
      <c r="E323" s="86" t="s">
        <v>34188</v>
      </c>
      <c r="F323" s="86">
        <v>600</v>
      </c>
      <c r="G323" s="86">
        <v>302</v>
      </c>
      <c r="H323" s="307">
        <v>0</v>
      </c>
      <c r="I323" s="307">
        <v>26.56</v>
      </c>
      <c r="J323" s="307">
        <v>1718221.26</v>
      </c>
      <c r="K323" s="340">
        <v>68814</v>
      </c>
      <c r="L323" s="86"/>
      <c r="M323" s="86"/>
      <c r="N323" s="86"/>
      <c r="O323" s="86"/>
    </row>
    <row r="324" spans="1:15">
      <c r="A324" s="86">
        <v>515492550</v>
      </c>
      <c r="B324" s="306">
        <v>42874</v>
      </c>
      <c r="C324" s="306">
        <v>42874</v>
      </c>
      <c r="D324" s="86">
        <v>0</v>
      </c>
      <c r="E324" s="86" t="s">
        <v>34189</v>
      </c>
      <c r="F324" s="86">
        <v>601</v>
      </c>
      <c r="G324" s="86">
        <v>302</v>
      </c>
      <c r="H324" s="307">
        <v>0</v>
      </c>
      <c r="I324" s="307">
        <v>4.25</v>
      </c>
      <c r="J324" s="307">
        <v>1718217.01</v>
      </c>
      <c r="K324" s="340">
        <v>68815</v>
      </c>
      <c r="L324" s="86"/>
      <c r="M324" s="86"/>
      <c r="N324" s="86"/>
      <c r="O324" s="86"/>
    </row>
    <row r="325" spans="1:15">
      <c r="A325" s="86">
        <v>515492550</v>
      </c>
      <c r="B325" s="306">
        <v>42874</v>
      </c>
      <c r="C325" s="306">
        <v>42874</v>
      </c>
      <c r="D325" s="86">
        <v>0</v>
      </c>
      <c r="E325" s="86" t="s">
        <v>34176</v>
      </c>
      <c r="F325" s="86">
        <v>60</v>
      </c>
      <c r="G325" s="86">
        <v>302</v>
      </c>
      <c r="H325" s="556">
        <v>224644.96</v>
      </c>
      <c r="I325" s="307">
        <v>0</v>
      </c>
      <c r="J325" s="307">
        <v>1942861.97</v>
      </c>
      <c r="K325" s="340">
        <v>68816</v>
      </c>
      <c r="L325" s="86"/>
      <c r="M325" s="86"/>
      <c r="N325" s="86"/>
      <c r="O325" s="86"/>
    </row>
    <row r="326" spans="1:15">
      <c r="A326" s="86">
        <v>515492550</v>
      </c>
      <c r="B326" s="306">
        <v>42874</v>
      </c>
      <c r="C326" s="306">
        <v>42874</v>
      </c>
      <c r="D326" s="86">
        <v>0</v>
      </c>
      <c r="E326" s="86" t="s">
        <v>34177</v>
      </c>
      <c r="F326" s="86">
        <v>600</v>
      </c>
      <c r="G326" s="86">
        <v>302</v>
      </c>
      <c r="H326" s="307">
        <v>0</v>
      </c>
      <c r="I326" s="307">
        <v>4268.34</v>
      </c>
      <c r="J326" s="307">
        <v>1938593.63</v>
      </c>
      <c r="K326" s="340">
        <v>68817</v>
      </c>
      <c r="L326" s="86"/>
      <c r="M326" s="86"/>
      <c r="N326" s="86"/>
      <c r="O326" s="86"/>
    </row>
    <row r="327" spans="1:15">
      <c r="A327" s="86">
        <v>515492550</v>
      </c>
      <c r="B327" s="306">
        <v>42874</v>
      </c>
      <c r="C327" s="306">
        <v>42874</v>
      </c>
      <c r="D327" s="86">
        <v>0</v>
      </c>
      <c r="E327" s="86" t="s">
        <v>34178</v>
      </c>
      <c r="F327" s="86">
        <v>601</v>
      </c>
      <c r="G327" s="86">
        <v>302</v>
      </c>
      <c r="H327" s="307">
        <v>0</v>
      </c>
      <c r="I327" s="307">
        <v>682.91</v>
      </c>
      <c r="J327" s="307">
        <v>1937910.72</v>
      </c>
      <c r="K327" s="340">
        <v>68818</v>
      </c>
      <c r="L327" s="86"/>
      <c r="M327" s="86"/>
      <c r="N327" s="86"/>
      <c r="O327" s="86"/>
    </row>
    <row r="328" spans="1:15">
      <c r="A328" s="86">
        <v>515492550</v>
      </c>
      <c r="B328" s="306">
        <v>42874</v>
      </c>
      <c r="C328" s="306">
        <v>42874</v>
      </c>
      <c r="D328" s="86">
        <v>0</v>
      </c>
      <c r="E328" s="86" t="s">
        <v>34179</v>
      </c>
      <c r="F328" s="86">
        <v>60</v>
      </c>
      <c r="G328" s="86">
        <v>302</v>
      </c>
      <c r="H328" s="556">
        <v>151927.31</v>
      </c>
      <c r="I328" s="307">
        <v>0</v>
      </c>
      <c r="J328" s="307">
        <v>2089838.03</v>
      </c>
      <c r="K328" s="340">
        <v>68819</v>
      </c>
      <c r="L328" s="556">
        <f>SUM(H325,H328,)</f>
        <v>376572.27</v>
      </c>
      <c r="M328" s="86"/>
      <c r="N328" s="86"/>
      <c r="O328" s="86"/>
    </row>
    <row r="329" spans="1:15">
      <c r="A329" s="86">
        <v>515492550</v>
      </c>
      <c r="B329" s="306">
        <v>42874</v>
      </c>
      <c r="C329" s="306">
        <v>42874</v>
      </c>
      <c r="D329" s="86">
        <v>0</v>
      </c>
      <c r="E329" s="86" t="s">
        <v>34180</v>
      </c>
      <c r="F329" s="86">
        <v>600</v>
      </c>
      <c r="G329" s="86">
        <v>302</v>
      </c>
      <c r="H329" s="307">
        <v>0</v>
      </c>
      <c r="I329" s="307">
        <v>1702.79</v>
      </c>
      <c r="J329" s="307">
        <v>2088135.24</v>
      </c>
      <c r="K329" s="340">
        <v>68820</v>
      </c>
      <c r="L329" s="86"/>
      <c r="M329" s="86"/>
      <c r="N329" s="86"/>
      <c r="O329" s="86"/>
    </row>
    <row r="330" spans="1:15">
      <c r="A330" s="86">
        <v>515492550</v>
      </c>
      <c r="B330" s="306">
        <v>42874</v>
      </c>
      <c r="C330" s="306">
        <v>42874</v>
      </c>
      <c r="D330" s="86">
        <v>0</v>
      </c>
      <c r="E330" s="86" t="s">
        <v>34181</v>
      </c>
      <c r="F330" s="86">
        <v>601</v>
      </c>
      <c r="G330" s="86">
        <v>302</v>
      </c>
      <c r="H330" s="307">
        <v>0</v>
      </c>
      <c r="I330" s="307">
        <v>272.56</v>
      </c>
      <c r="J330" s="307">
        <v>2087862.68</v>
      </c>
      <c r="K330" s="340">
        <v>68821</v>
      </c>
      <c r="L330" s="86"/>
      <c r="M330" s="86"/>
      <c r="N330" s="86"/>
      <c r="O330" s="86"/>
    </row>
    <row r="331" spans="1:15">
      <c r="A331" s="86">
        <v>515492550</v>
      </c>
      <c r="B331" s="306">
        <v>42874</v>
      </c>
      <c r="C331" s="306">
        <v>42874</v>
      </c>
      <c r="D331" s="86">
        <v>0</v>
      </c>
      <c r="E331" s="86" t="s">
        <v>593</v>
      </c>
      <c r="F331" s="86">
        <v>790</v>
      </c>
      <c r="G331" s="86">
        <v>8846</v>
      </c>
      <c r="H331" s="49">
        <v>0</v>
      </c>
      <c r="I331" s="49">
        <v>2080000</v>
      </c>
      <c r="J331" s="307">
        <v>7862.68</v>
      </c>
      <c r="K331" s="340">
        <v>68822</v>
      </c>
      <c r="L331" s="86" t="s">
        <v>43127</v>
      </c>
      <c r="M331" s="86"/>
      <c r="N331" s="86"/>
      <c r="O331" s="86"/>
    </row>
    <row r="332" spans="1:15">
      <c r="A332" s="86">
        <v>515492550</v>
      </c>
      <c r="B332" s="306">
        <v>42877</v>
      </c>
      <c r="C332" s="306">
        <v>42877</v>
      </c>
      <c r="D332" s="86">
        <v>0</v>
      </c>
      <c r="E332" s="86" t="s">
        <v>34176</v>
      </c>
      <c r="F332" s="86">
        <v>60</v>
      </c>
      <c r="G332" s="86">
        <v>302</v>
      </c>
      <c r="H332" s="530">
        <v>559989.03</v>
      </c>
      <c r="I332" s="307">
        <v>0</v>
      </c>
      <c r="J332" s="307">
        <v>567851.71</v>
      </c>
      <c r="K332" s="340">
        <v>68823</v>
      </c>
      <c r="L332" s="86"/>
      <c r="M332" s="86"/>
      <c r="N332" s="86"/>
      <c r="O332" s="86"/>
    </row>
    <row r="333" spans="1:15">
      <c r="A333" s="86">
        <v>515492550</v>
      </c>
      <c r="B333" s="306">
        <v>42877</v>
      </c>
      <c r="C333" s="306">
        <v>42877</v>
      </c>
      <c r="D333" s="86">
        <v>0</v>
      </c>
      <c r="E333" s="86" t="s">
        <v>34177</v>
      </c>
      <c r="F333" s="86">
        <v>600</v>
      </c>
      <c r="G333" s="86">
        <v>302</v>
      </c>
      <c r="H333" s="307">
        <v>0</v>
      </c>
      <c r="I333" s="307">
        <v>10640.14</v>
      </c>
      <c r="J333" s="307">
        <v>557211.56999999995</v>
      </c>
      <c r="K333" s="340">
        <v>68824</v>
      </c>
      <c r="L333" s="86"/>
      <c r="M333" s="86"/>
      <c r="N333" s="86"/>
      <c r="O333" s="86"/>
    </row>
    <row r="334" spans="1:15">
      <c r="A334" s="86">
        <v>515492550</v>
      </c>
      <c r="B334" s="306">
        <v>42877</v>
      </c>
      <c r="C334" s="306">
        <v>42877</v>
      </c>
      <c r="D334" s="86">
        <v>0</v>
      </c>
      <c r="E334" s="86" t="s">
        <v>34178</v>
      </c>
      <c r="F334" s="86">
        <v>601</v>
      </c>
      <c r="G334" s="86">
        <v>302</v>
      </c>
      <c r="H334" s="307">
        <v>0</v>
      </c>
      <c r="I334" s="307">
        <v>1702.23</v>
      </c>
      <c r="J334" s="307">
        <v>555509.34</v>
      </c>
      <c r="K334" s="340">
        <v>68825</v>
      </c>
      <c r="L334" s="86"/>
      <c r="M334" s="86"/>
      <c r="N334" s="86"/>
      <c r="O334" s="86"/>
    </row>
    <row r="335" spans="1:15">
      <c r="A335" s="86">
        <v>515492550</v>
      </c>
      <c r="B335" s="306">
        <v>42877</v>
      </c>
      <c r="C335" s="306">
        <v>42877</v>
      </c>
      <c r="D335" s="86">
        <v>0</v>
      </c>
      <c r="E335" s="86" t="s">
        <v>34179</v>
      </c>
      <c r="F335" s="86">
        <v>60</v>
      </c>
      <c r="G335" s="86">
        <v>302</v>
      </c>
      <c r="H335" s="530">
        <v>374798.02</v>
      </c>
      <c r="I335" s="307">
        <v>0</v>
      </c>
      <c r="J335" s="307">
        <v>930307.36</v>
      </c>
      <c r="K335" s="340">
        <v>68826</v>
      </c>
      <c r="L335" s="530">
        <f>SUM(H332,H335,)</f>
        <v>934787.05</v>
      </c>
      <c r="M335" s="86"/>
      <c r="N335" s="86"/>
      <c r="O335" s="86"/>
    </row>
    <row r="336" spans="1:15">
      <c r="A336" s="86">
        <v>515492550</v>
      </c>
      <c r="B336" s="306">
        <v>42877</v>
      </c>
      <c r="C336" s="306">
        <v>42877</v>
      </c>
      <c r="D336" s="86">
        <v>0</v>
      </c>
      <c r="E336" s="86" t="s">
        <v>34180</v>
      </c>
      <c r="F336" s="86">
        <v>600</v>
      </c>
      <c r="G336" s="86">
        <v>302</v>
      </c>
      <c r="H336" s="307">
        <v>0</v>
      </c>
      <c r="I336" s="307">
        <v>4413.6400000000003</v>
      </c>
      <c r="J336" s="307">
        <v>925893.72</v>
      </c>
      <c r="K336" s="340">
        <v>68827</v>
      </c>
      <c r="L336" s="86"/>
      <c r="M336" s="86"/>
      <c r="N336" s="86"/>
      <c r="O336" s="86"/>
    </row>
    <row r="337" spans="1:15">
      <c r="A337" s="86">
        <v>515492550</v>
      </c>
      <c r="B337" s="306">
        <v>42877</v>
      </c>
      <c r="C337" s="306">
        <v>42877</v>
      </c>
      <c r="D337" s="86">
        <v>0</v>
      </c>
      <c r="E337" s="86" t="s">
        <v>34181</v>
      </c>
      <c r="F337" s="86">
        <v>601</v>
      </c>
      <c r="G337" s="86">
        <v>302</v>
      </c>
      <c r="H337" s="307">
        <v>0</v>
      </c>
      <c r="I337" s="307">
        <v>706.45</v>
      </c>
      <c r="J337" s="307">
        <v>925187.27</v>
      </c>
      <c r="K337" s="340">
        <v>68828</v>
      </c>
      <c r="L337" s="86"/>
      <c r="M337" s="86"/>
      <c r="N337" s="86"/>
      <c r="O337" s="86"/>
    </row>
    <row r="338" spans="1:15">
      <c r="A338" s="86">
        <v>515492550</v>
      </c>
      <c r="B338" s="306">
        <v>42877</v>
      </c>
      <c r="C338" s="306">
        <v>42877</v>
      </c>
      <c r="D338" s="86">
        <v>0</v>
      </c>
      <c r="E338" s="86" t="s">
        <v>34182</v>
      </c>
      <c r="F338" s="86">
        <v>60</v>
      </c>
      <c r="G338" s="86">
        <v>302</v>
      </c>
      <c r="H338" s="605">
        <v>7497.1</v>
      </c>
      <c r="I338" s="307">
        <v>0</v>
      </c>
      <c r="J338" s="307">
        <v>932684.37</v>
      </c>
      <c r="K338" s="340">
        <v>68829</v>
      </c>
      <c r="L338" s="86" t="s">
        <v>34186</v>
      </c>
      <c r="M338" s="86"/>
      <c r="N338" s="86"/>
      <c r="O338" s="86"/>
    </row>
    <row r="339" spans="1:15">
      <c r="A339" s="86">
        <v>515492550</v>
      </c>
      <c r="B339" s="306">
        <v>42877</v>
      </c>
      <c r="C339" s="306">
        <v>42877</v>
      </c>
      <c r="D339" s="86">
        <v>0</v>
      </c>
      <c r="E339" s="86" t="s">
        <v>34184</v>
      </c>
      <c r="F339" s="86">
        <v>600</v>
      </c>
      <c r="G339" s="86">
        <v>302</v>
      </c>
      <c r="H339" s="307">
        <v>0</v>
      </c>
      <c r="I339" s="307">
        <v>142.44</v>
      </c>
      <c r="J339" s="307">
        <v>932541.93</v>
      </c>
      <c r="K339" s="340">
        <v>68830</v>
      </c>
      <c r="L339" s="86" t="s">
        <v>34186</v>
      </c>
      <c r="M339" s="86"/>
      <c r="N339" s="86"/>
      <c r="O339" s="86"/>
    </row>
    <row r="340" spans="1:15">
      <c r="A340" s="86">
        <v>515492550</v>
      </c>
      <c r="B340" s="306">
        <v>42877</v>
      </c>
      <c r="C340" s="306">
        <v>42877</v>
      </c>
      <c r="D340" s="86">
        <v>0</v>
      </c>
      <c r="E340" s="86" t="s">
        <v>34185</v>
      </c>
      <c r="F340" s="86">
        <v>601</v>
      </c>
      <c r="G340" s="86">
        <v>302</v>
      </c>
      <c r="H340" s="307">
        <v>0</v>
      </c>
      <c r="I340" s="307">
        <v>22.78</v>
      </c>
      <c r="J340" s="307">
        <v>932519.15</v>
      </c>
      <c r="K340" s="340">
        <v>68831</v>
      </c>
      <c r="L340" s="86" t="s">
        <v>34186</v>
      </c>
      <c r="M340" s="86"/>
      <c r="N340" s="86"/>
      <c r="O340" s="86"/>
    </row>
    <row r="341" spans="1:15">
      <c r="A341" s="86">
        <v>515492550</v>
      </c>
      <c r="B341" s="306">
        <v>42877</v>
      </c>
      <c r="C341" s="306">
        <v>42877</v>
      </c>
      <c r="D341" s="86">
        <v>0</v>
      </c>
      <c r="E341" s="86" t="s">
        <v>34182</v>
      </c>
      <c r="F341" s="86">
        <v>60</v>
      </c>
      <c r="G341" s="86">
        <v>302</v>
      </c>
      <c r="H341" s="605">
        <v>77157.759999999995</v>
      </c>
      <c r="I341" s="307">
        <v>0</v>
      </c>
      <c r="J341" s="307">
        <v>1009676.91</v>
      </c>
      <c r="K341" s="340">
        <v>68832</v>
      </c>
      <c r="L341" s="86"/>
      <c r="M341" s="86"/>
      <c r="N341" s="86"/>
      <c r="O341" s="86"/>
    </row>
    <row r="342" spans="1:15">
      <c r="A342" s="86">
        <v>515492550</v>
      </c>
      <c r="B342" s="306">
        <v>42877</v>
      </c>
      <c r="C342" s="306">
        <v>42877</v>
      </c>
      <c r="D342" s="86">
        <v>0</v>
      </c>
      <c r="E342" s="86" t="s">
        <v>34184</v>
      </c>
      <c r="F342" s="86">
        <v>600</v>
      </c>
      <c r="G342" s="86">
        <v>302</v>
      </c>
      <c r="H342" s="307">
        <v>0</v>
      </c>
      <c r="I342" s="307">
        <v>1466</v>
      </c>
      <c r="J342" s="307">
        <v>1008210.91</v>
      </c>
      <c r="K342" s="340">
        <v>68833</v>
      </c>
      <c r="L342" s="86"/>
      <c r="M342" s="86"/>
      <c r="N342" s="86"/>
      <c r="O342" s="86"/>
    </row>
    <row r="343" spans="1:15">
      <c r="A343" s="86">
        <v>515492550</v>
      </c>
      <c r="B343" s="306">
        <v>42877</v>
      </c>
      <c r="C343" s="306">
        <v>42877</v>
      </c>
      <c r="D343" s="86">
        <v>0</v>
      </c>
      <c r="E343" s="86" t="s">
        <v>34185</v>
      </c>
      <c r="F343" s="86">
        <v>601</v>
      </c>
      <c r="G343" s="86">
        <v>302</v>
      </c>
      <c r="H343" s="307">
        <v>0</v>
      </c>
      <c r="I343" s="307">
        <v>234.55</v>
      </c>
      <c r="J343" s="307">
        <v>1007976.36</v>
      </c>
      <c r="K343" s="340">
        <v>68834</v>
      </c>
      <c r="L343" s="86"/>
      <c r="M343" s="86"/>
      <c r="N343" s="86"/>
      <c r="O343" s="86"/>
    </row>
    <row r="344" spans="1:15">
      <c r="A344" s="86">
        <v>515492550</v>
      </c>
      <c r="B344" s="306">
        <v>42877</v>
      </c>
      <c r="C344" s="306">
        <v>42877</v>
      </c>
      <c r="D344" s="86">
        <v>0</v>
      </c>
      <c r="E344" s="86" t="s">
        <v>34187</v>
      </c>
      <c r="F344" s="86">
        <v>60</v>
      </c>
      <c r="G344" s="86">
        <v>302</v>
      </c>
      <c r="H344" s="605">
        <v>9919.75</v>
      </c>
      <c r="I344" s="307">
        <v>0</v>
      </c>
      <c r="J344" s="307">
        <v>1017896.11</v>
      </c>
      <c r="K344" s="340">
        <v>68835</v>
      </c>
      <c r="L344" s="605">
        <f>SUM(H338,H341,H344,)</f>
        <v>94574.61</v>
      </c>
      <c r="M344" s="86"/>
      <c r="N344" s="86"/>
      <c r="O344" s="86"/>
    </row>
    <row r="345" spans="1:15">
      <c r="A345" s="86">
        <v>515492550</v>
      </c>
      <c r="B345" s="306">
        <v>42877</v>
      </c>
      <c r="C345" s="306">
        <v>42877</v>
      </c>
      <c r="D345" s="86">
        <v>0</v>
      </c>
      <c r="E345" s="86" t="s">
        <v>34188</v>
      </c>
      <c r="F345" s="86">
        <v>600</v>
      </c>
      <c r="G345" s="86">
        <v>302</v>
      </c>
      <c r="H345" s="307">
        <v>0</v>
      </c>
      <c r="I345" s="307">
        <v>79.33</v>
      </c>
      <c r="J345" s="307">
        <v>1017816.78</v>
      </c>
      <c r="K345" s="340">
        <v>68836</v>
      </c>
      <c r="L345" s="86"/>
      <c r="M345" s="86"/>
      <c r="N345" s="86"/>
      <c r="O345" s="86"/>
    </row>
    <row r="346" spans="1:15">
      <c r="A346" s="86">
        <v>515492550</v>
      </c>
      <c r="B346" s="306">
        <v>42877</v>
      </c>
      <c r="C346" s="306">
        <v>42877</v>
      </c>
      <c r="D346" s="86">
        <v>0</v>
      </c>
      <c r="E346" s="86" t="s">
        <v>34189</v>
      </c>
      <c r="F346" s="86">
        <v>601</v>
      </c>
      <c r="G346" s="86">
        <v>302</v>
      </c>
      <c r="H346" s="307">
        <v>0</v>
      </c>
      <c r="I346" s="307">
        <v>12.7</v>
      </c>
      <c r="J346" s="307">
        <v>1017804.08</v>
      </c>
      <c r="K346" s="340">
        <v>68837</v>
      </c>
      <c r="L346" s="86"/>
      <c r="M346" s="86"/>
      <c r="N346" s="86"/>
      <c r="O346" s="86"/>
    </row>
    <row r="347" spans="1:15">
      <c r="A347" s="86">
        <v>515492550</v>
      </c>
      <c r="B347" s="306">
        <v>42877</v>
      </c>
      <c r="C347" s="306">
        <v>42877</v>
      </c>
      <c r="D347" s="86">
        <v>0</v>
      </c>
      <c r="E347" s="86" t="s">
        <v>34190</v>
      </c>
      <c r="F347" s="86">
        <v>60</v>
      </c>
      <c r="G347" s="86">
        <v>302</v>
      </c>
      <c r="H347" s="555">
        <v>112209.60000000001</v>
      </c>
      <c r="I347" s="307">
        <v>0</v>
      </c>
      <c r="J347" s="307">
        <v>1130013.68</v>
      </c>
      <c r="K347" s="340">
        <v>68838</v>
      </c>
      <c r="L347" s="86"/>
      <c r="M347" s="86"/>
      <c r="N347" s="86"/>
      <c r="O347" s="86"/>
    </row>
    <row r="348" spans="1:15">
      <c r="A348" s="86">
        <v>515492550</v>
      </c>
      <c r="B348" s="306">
        <v>42877</v>
      </c>
      <c r="C348" s="306">
        <v>42877</v>
      </c>
      <c r="D348" s="86">
        <v>0</v>
      </c>
      <c r="E348" s="86" t="s">
        <v>34191</v>
      </c>
      <c r="F348" s="86">
        <v>600</v>
      </c>
      <c r="G348" s="86">
        <v>302</v>
      </c>
      <c r="H348" s="307">
        <v>0</v>
      </c>
      <c r="I348" s="307">
        <v>2132.04</v>
      </c>
      <c r="J348" s="307">
        <v>1127881.6399999999</v>
      </c>
      <c r="K348" s="340">
        <v>68839</v>
      </c>
      <c r="L348" s="86"/>
      <c r="M348" s="86"/>
      <c r="N348" s="86"/>
      <c r="O348" s="86"/>
    </row>
    <row r="349" spans="1:15">
      <c r="A349" s="86">
        <v>515492550</v>
      </c>
      <c r="B349" s="306">
        <v>42877</v>
      </c>
      <c r="C349" s="306">
        <v>42877</v>
      </c>
      <c r="D349" s="86">
        <v>0</v>
      </c>
      <c r="E349" s="86" t="s">
        <v>34192</v>
      </c>
      <c r="F349" s="86">
        <v>601</v>
      </c>
      <c r="G349" s="86">
        <v>302</v>
      </c>
      <c r="H349" s="307">
        <v>0</v>
      </c>
      <c r="I349" s="307">
        <v>341.08</v>
      </c>
      <c r="J349" s="307">
        <v>1127540.56</v>
      </c>
      <c r="K349" s="340">
        <v>68840</v>
      </c>
      <c r="L349" s="86"/>
      <c r="M349" s="86"/>
      <c r="N349" s="86"/>
      <c r="O349" s="86"/>
    </row>
    <row r="350" spans="1:15">
      <c r="A350" s="86">
        <v>515492550</v>
      </c>
      <c r="B350" s="306">
        <v>42877</v>
      </c>
      <c r="C350" s="306">
        <v>42877</v>
      </c>
      <c r="D350" s="86">
        <v>0</v>
      </c>
      <c r="E350" s="86" t="s">
        <v>34193</v>
      </c>
      <c r="F350" s="86">
        <v>60</v>
      </c>
      <c r="G350" s="86">
        <v>302</v>
      </c>
      <c r="H350" s="555">
        <v>96691.4</v>
      </c>
      <c r="I350" s="307">
        <v>0</v>
      </c>
      <c r="J350" s="307">
        <v>1224231.96</v>
      </c>
      <c r="K350" s="340">
        <v>68841</v>
      </c>
      <c r="L350" s="555">
        <f>SUM(H347,H350,)</f>
        <v>208901</v>
      </c>
      <c r="M350" s="86"/>
      <c r="N350" s="86"/>
      <c r="O350" s="86"/>
    </row>
    <row r="351" spans="1:15">
      <c r="A351" s="86">
        <v>515492550</v>
      </c>
      <c r="B351" s="306">
        <v>42877</v>
      </c>
      <c r="C351" s="306">
        <v>42877</v>
      </c>
      <c r="D351" s="86">
        <v>0</v>
      </c>
      <c r="E351" s="86" t="s">
        <v>34194</v>
      </c>
      <c r="F351" s="86">
        <v>600</v>
      </c>
      <c r="G351" s="86">
        <v>302</v>
      </c>
      <c r="H351" s="307">
        <v>0</v>
      </c>
      <c r="I351" s="307">
        <v>1160.3</v>
      </c>
      <c r="J351" s="307">
        <v>1223071.6599999999</v>
      </c>
      <c r="K351" s="340">
        <v>68842</v>
      </c>
      <c r="L351" s="86"/>
      <c r="M351" s="86"/>
      <c r="N351" s="86"/>
      <c r="O351" s="86"/>
    </row>
    <row r="352" spans="1:15">
      <c r="A352" s="86">
        <v>515492550</v>
      </c>
      <c r="B352" s="306">
        <v>42877</v>
      </c>
      <c r="C352" s="306">
        <v>42877</v>
      </c>
      <c r="D352" s="86">
        <v>0</v>
      </c>
      <c r="E352" s="86" t="s">
        <v>34195</v>
      </c>
      <c r="F352" s="86">
        <v>601</v>
      </c>
      <c r="G352" s="86">
        <v>302</v>
      </c>
      <c r="H352" s="307">
        <v>0</v>
      </c>
      <c r="I352" s="307">
        <v>185.75</v>
      </c>
      <c r="J352" s="307">
        <v>1222885.9099999999</v>
      </c>
      <c r="K352" s="340">
        <v>68843</v>
      </c>
      <c r="L352" s="86"/>
      <c r="M352" s="86"/>
      <c r="N352" s="86"/>
      <c r="O352" s="86"/>
    </row>
    <row r="353" spans="1:15">
      <c r="A353" s="86">
        <v>515492550</v>
      </c>
      <c r="B353" s="306">
        <v>42877</v>
      </c>
      <c r="C353" s="306">
        <v>42877</v>
      </c>
      <c r="D353" s="86">
        <v>0</v>
      </c>
      <c r="E353" s="86" t="s">
        <v>43883</v>
      </c>
      <c r="F353" s="86">
        <v>602</v>
      </c>
      <c r="G353" s="86">
        <v>290</v>
      </c>
      <c r="H353" s="307">
        <v>0</v>
      </c>
      <c r="I353" s="307">
        <v>700</v>
      </c>
      <c r="J353" s="307">
        <v>1222185.9099999999</v>
      </c>
      <c r="K353" s="340">
        <v>68844</v>
      </c>
      <c r="L353" s="86" t="s">
        <v>43884</v>
      </c>
      <c r="M353" s="86"/>
      <c r="N353" s="86"/>
      <c r="O353" s="86"/>
    </row>
    <row r="354" spans="1:15">
      <c r="A354" s="86">
        <v>515492550</v>
      </c>
      <c r="B354" s="306">
        <v>42877</v>
      </c>
      <c r="C354" s="306">
        <v>42877</v>
      </c>
      <c r="D354" s="86">
        <v>220517</v>
      </c>
      <c r="E354" s="86" t="s">
        <v>593</v>
      </c>
      <c r="F354" s="86">
        <v>790</v>
      </c>
      <c r="G354" s="86">
        <v>8846</v>
      </c>
      <c r="H354" s="307">
        <v>0</v>
      </c>
      <c r="I354" s="307">
        <v>1220000</v>
      </c>
      <c r="J354" s="307">
        <v>2185.91</v>
      </c>
      <c r="K354" s="340">
        <v>68845</v>
      </c>
      <c r="L354" s="86" t="s">
        <v>43885</v>
      </c>
      <c r="M354" s="86"/>
      <c r="N354" s="86"/>
      <c r="O354" s="86"/>
    </row>
    <row r="355" spans="1:15">
      <c r="A355" s="86">
        <v>515492550</v>
      </c>
      <c r="B355" s="306">
        <v>42878</v>
      </c>
      <c r="C355" s="306">
        <v>42878</v>
      </c>
      <c r="D355" s="86">
        <v>0</v>
      </c>
      <c r="E355" s="86" t="s">
        <v>34190</v>
      </c>
      <c r="F355" s="86">
        <v>60</v>
      </c>
      <c r="G355" s="86">
        <v>302</v>
      </c>
      <c r="H355" s="531">
        <v>58568</v>
      </c>
      <c r="I355" s="307">
        <v>0</v>
      </c>
      <c r="J355" s="307">
        <v>60753.91</v>
      </c>
      <c r="K355" s="340">
        <v>68846</v>
      </c>
      <c r="L355" s="86"/>
      <c r="M355" s="86"/>
      <c r="N355" s="86"/>
      <c r="O355" s="86"/>
    </row>
    <row r="356" spans="1:15">
      <c r="A356" s="86">
        <v>515492550</v>
      </c>
      <c r="B356" s="306">
        <v>42878</v>
      </c>
      <c r="C356" s="306">
        <v>42878</v>
      </c>
      <c r="D356" s="86">
        <v>0</v>
      </c>
      <c r="E356" s="86" t="s">
        <v>34191</v>
      </c>
      <c r="F356" s="86">
        <v>600</v>
      </c>
      <c r="G356" s="86">
        <v>302</v>
      </c>
      <c r="H356" s="307">
        <v>0</v>
      </c>
      <c r="I356" s="307">
        <v>1112.83</v>
      </c>
      <c r="J356" s="307">
        <v>59641.08</v>
      </c>
      <c r="K356" s="340">
        <v>68847</v>
      </c>
      <c r="L356" s="86"/>
      <c r="M356" s="86"/>
      <c r="N356" s="86"/>
      <c r="O356" s="86"/>
    </row>
    <row r="357" spans="1:15">
      <c r="A357" s="86">
        <v>515492550</v>
      </c>
      <c r="B357" s="306">
        <v>42878</v>
      </c>
      <c r="C357" s="306">
        <v>42878</v>
      </c>
      <c r="D357" s="86">
        <v>0</v>
      </c>
      <c r="E357" s="86" t="s">
        <v>34192</v>
      </c>
      <c r="F357" s="86">
        <v>601</v>
      </c>
      <c r="G357" s="86">
        <v>302</v>
      </c>
      <c r="H357" s="307">
        <v>0</v>
      </c>
      <c r="I357" s="307">
        <v>178.04</v>
      </c>
      <c r="J357" s="307">
        <v>59463.040000000001</v>
      </c>
      <c r="K357" s="340">
        <v>68848</v>
      </c>
      <c r="L357" s="86"/>
      <c r="M357" s="86"/>
      <c r="N357" s="86"/>
      <c r="O357" s="86"/>
    </row>
    <row r="358" spans="1:15">
      <c r="A358" s="86">
        <v>515492550</v>
      </c>
      <c r="B358" s="306">
        <v>42878</v>
      </c>
      <c r="C358" s="306">
        <v>42878</v>
      </c>
      <c r="D358" s="86">
        <v>0</v>
      </c>
      <c r="E358" s="86" t="s">
        <v>34193</v>
      </c>
      <c r="F358" s="86">
        <v>60</v>
      </c>
      <c r="G358" s="86">
        <v>302</v>
      </c>
      <c r="H358" s="531">
        <v>27453.599999999999</v>
      </c>
      <c r="I358" s="307">
        <v>0</v>
      </c>
      <c r="J358" s="307">
        <v>86916.64</v>
      </c>
      <c r="K358" s="340">
        <v>68849</v>
      </c>
      <c r="L358" s="531">
        <f>SUM(H355,H358,)</f>
        <v>86021.6</v>
      </c>
      <c r="M358" s="86"/>
      <c r="N358" s="86"/>
      <c r="O358" s="86"/>
    </row>
    <row r="359" spans="1:15">
      <c r="A359" s="86">
        <v>515492550</v>
      </c>
      <c r="B359" s="306">
        <v>42878</v>
      </c>
      <c r="C359" s="306">
        <v>42878</v>
      </c>
      <c r="D359" s="86">
        <v>0</v>
      </c>
      <c r="E359" s="86" t="s">
        <v>34194</v>
      </c>
      <c r="F359" s="86">
        <v>600</v>
      </c>
      <c r="G359" s="86">
        <v>302</v>
      </c>
      <c r="H359" s="307">
        <v>0</v>
      </c>
      <c r="I359" s="307">
        <v>329.45</v>
      </c>
      <c r="J359" s="307">
        <v>86587.19</v>
      </c>
      <c r="K359" s="340">
        <v>68850</v>
      </c>
      <c r="L359" s="86"/>
      <c r="M359" s="86"/>
      <c r="N359" s="86"/>
      <c r="O359" s="86"/>
    </row>
    <row r="360" spans="1:15">
      <c r="A360" s="86">
        <v>515492550</v>
      </c>
      <c r="B360" s="306">
        <v>42878</v>
      </c>
      <c r="C360" s="306">
        <v>42878</v>
      </c>
      <c r="D360" s="86">
        <v>0</v>
      </c>
      <c r="E360" s="86" t="s">
        <v>34195</v>
      </c>
      <c r="F360" s="86">
        <v>601</v>
      </c>
      <c r="G360" s="86">
        <v>302</v>
      </c>
      <c r="H360" s="307">
        <v>0</v>
      </c>
      <c r="I360" s="307">
        <v>52.72</v>
      </c>
      <c r="J360" s="307">
        <v>86534.47</v>
      </c>
      <c r="K360" s="340">
        <v>68851</v>
      </c>
      <c r="L360" s="86"/>
      <c r="M360" s="86"/>
      <c r="N360" s="86"/>
      <c r="O360" s="86"/>
    </row>
    <row r="361" spans="1:15">
      <c r="A361" s="86">
        <v>515492550</v>
      </c>
      <c r="B361" s="306">
        <v>42878</v>
      </c>
      <c r="C361" s="306">
        <v>42878</v>
      </c>
      <c r="D361" s="86">
        <v>0</v>
      </c>
      <c r="E361" s="86" t="s">
        <v>34182</v>
      </c>
      <c r="F361" s="86">
        <v>60</v>
      </c>
      <c r="G361" s="86">
        <v>302</v>
      </c>
      <c r="H361" s="530">
        <v>4787.3999999999996</v>
      </c>
      <c r="I361" s="307">
        <v>0</v>
      </c>
      <c r="J361" s="307">
        <v>91321.87</v>
      </c>
      <c r="K361" s="340">
        <v>68852</v>
      </c>
      <c r="L361" s="86" t="s">
        <v>34186</v>
      </c>
      <c r="M361" s="86"/>
      <c r="N361" s="86"/>
      <c r="O361" s="86"/>
    </row>
    <row r="362" spans="1:15">
      <c r="A362" s="86">
        <v>515492550</v>
      </c>
      <c r="B362" s="306">
        <v>42878</v>
      </c>
      <c r="C362" s="306">
        <v>42878</v>
      </c>
      <c r="D362" s="86">
        <v>0</v>
      </c>
      <c r="E362" s="86" t="s">
        <v>34184</v>
      </c>
      <c r="F362" s="86">
        <v>600</v>
      </c>
      <c r="G362" s="86">
        <v>302</v>
      </c>
      <c r="H362" s="307">
        <v>0</v>
      </c>
      <c r="I362" s="307">
        <v>90.96</v>
      </c>
      <c r="J362" s="307">
        <v>91230.91</v>
      </c>
      <c r="K362" s="340">
        <v>68853</v>
      </c>
      <c r="L362" s="86" t="s">
        <v>34186</v>
      </c>
      <c r="M362" s="86"/>
      <c r="N362" s="86"/>
      <c r="O362" s="86"/>
    </row>
    <row r="363" spans="1:15">
      <c r="A363" s="86">
        <v>515492550</v>
      </c>
      <c r="B363" s="306">
        <v>42878</v>
      </c>
      <c r="C363" s="306">
        <v>42878</v>
      </c>
      <c r="D363" s="86">
        <v>0</v>
      </c>
      <c r="E363" s="86" t="s">
        <v>34185</v>
      </c>
      <c r="F363" s="86">
        <v>601</v>
      </c>
      <c r="G363" s="86">
        <v>302</v>
      </c>
      <c r="H363" s="307">
        <v>0</v>
      </c>
      <c r="I363" s="307">
        <v>14.55</v>
      </c>
      <c r="J363" s="307">
        <v>91216.36</v>
      </c>
      <c r="K363" s="340">
        <v>68854</v>
      </c>
      <c r="L363" s="86" t="s">
        <v>34186</v>
      </c>
      <c r="M363" s="86"/>
      <c r="N363" s="86"/>
      <c r="O363" s="86"/>
    </row>
    <row r="364" spans="1:15">
      <c r="A364" s="86">
        <v>515492550</v>
      </c>
      <c r="B364" s="306">
        <v>42878</v>
      </c>
      <c r="C364" s="306">
        <v>42878</v>
      </c>
      <c r="D364" s="86">
        <v>0</v>
      </c>
      <c r="E364" s="86" t="s">
        <v>34182</v>
      </c>
      <c r="F364" s="86">
        <v>60</v>
      </c>
      <c r="G364" s="86">
        <v>302</v>
      </c>
      <c r="H364" s="530">
        <v>44523.9</v>
      </c>
      <c r="I364" s="307">
        <v>0</v>
      </c>
      <c r="J364" s="307">
        <v>135740.26</v>
      </c>
      <c r="K364" s="340">
        <v>68855</v>
      </c>
      <c r="L364" s="86"/>
      <c r="M364" s="86"/>
      <c r="N364" s="86"/>
      <c r="O364" s="86"/>
    </row>
    <row r="365" spans="1:15">
      <c r="A365" s="86">
        <v>515492550</v>
      </c>
      <c r="B365" s="306">
        <v>42878</v>
      </c>
      <c r="C365" s="306">
        <v>42878</v>
      </c>
      <c r="D365" s="86">
        <v>0</v>
      </c>
      <c r="E365" s="86" t="s">
        <v>34184</v>
      </c>
      <c r="F365" s="86">
        <v>600</v>
      </c>
      <c r="G365" s="86">
        <v>302</v>
      </c>
      <c r="H365" s="307">
        <v>0</v>
      </c>
      <c r="I365" s="307">
        <v>846</v>
      </c>
      <c r="J365" s="307">
        <v>134894.26</v>
      </c>
      <c r="K365" s="340">
        <v>68856</v>
      </c>
      <c r="L365" s="86"/>
      <c r="M365" s="86"/>
      <c r="N365" s="86"/>
      <c r="O365" s="86"/>
    </row>
    <row r="366" spans="1:15">
      <c r="A366" s="86">
        <v>515492550</v>
      </c>
      <c r="B366" s="306">
        <v>42878</v>
      </c>
      <c r="C366" s="306">
        <v>42878</v>
      </c>
      <c r="D366" s="86">
        <v>0</v>
      </c>
      <c r="E366" s="86" t="s">
        <v>34185</v>
      </c>
      <c r="F366" s="86">
        <v>601</v>
      </c>
      <c r="G366" s="86">
        <v>302</v>
      </c>
      <c r="H366" s="307">
        <v>0</v>
      </c>
      <c r="I366" s="307">
        <v>135.35</v>
      </c>
      <c r="J366" s="307">
        <v>134758.91</v>
      </c>
      <c r="K366" s="340">
        <v>68857</v>
      </c>
      <c r="L366" s="86"/>
      <c r="M366" s="86"/>
      <c r="N366" s="86"/>
      <c r="O366" s="86"/>
    </row>
    <row r="367" spans="1:15">
      <c r="A367" s="86">
        <v>515492550</v>
      </c>
      <c r="B367" s="306">
        <v>42878</v>
      </c>
      <c r="C367" s="306">
        <v>42878</v>
      </c>
      <c r="D367" s="86">
        <v>0</v>
      </c>
      <c r="E367" s="86" t="s">
        <v>34187</v>
      </c>
      <c r="F367" s="86">
        <v>60</v>
      </c>
      <c r="G367" s="86">
        <v>302</v>
      </c>
      <c r="H367" s="530">
        <v>4140.3</v>
      </c>
      <c r="I367" s="307">
        <v>0</v>
      </c>
      <c r="J367" s="307">
        <v>138899.21</v>
      </c>
      <c r="K367" s="340">
        <v>68858</v>
      </c>
      <c r="L367" s="530">
        <f>SUM(H361,H364,H367,)</f>
        <v>53451.600000000006</v>
      </c>
      <c r="M367" s="86"/>
      <c r="N367" s="86"/>
      <c r="O367" s="86"/>
    </row>
    <row r="368" spans="1:15">
      <c r="A368" s="86">
        <v>515492550</v>
      </c>
      <c r="B368" s="306">
        <v>42878</v>
      </c>
      <c r="C368" s="306">
        <v>42878</v>
      </c>
      <c r="D368" s="86">
        <v>0</v>
      </c>
      <c r="E368" s="86" t="s">
        <v>34188</v>
      </c>
      <c r="F368" s="86">
        <v>600</v>
      </c>
      <c r="G368" s="86">
        <v>302</v>
      </c>
      <c r="H368" s="307">
        <v>0</v>
      </c>
      <c r="I368" s="307">
        <v>33.119999999999997</v>
      </c>
      <c r="J368" s="307">
        <v>138866.09</v>
      </c>
      <c r="K368" s="340">
        <v>68859</v>
      </c>
      <c r="L368" s="86"/>
      <c r="M368" s="86"/>
      <c r="N368" s="86"/>
      <c r="O368" s="86"/>
    </row>
    <row r="369" spans="1:16">
      <c r="A369" s="86">
        <v>515492550</v>
      </c>
      <c r="B369" s="306">
        <v>42878</v>
      </c>
      <c r="C369" s="306">
        <v>42878</v>
      </c>
      <c r="D369" s="86">
        <v>0</v>
      </c>
      <c r="E369" s="86" t="s">
        <v>34189</v>
      </c>
      <c r="F369" s="86">
        <v>601</v>
      </c>
      <c r="G369" s="86">
        <v>302</v>
      </c>
      <c r="H369" s="307">
        <v>0</v>
      </c>
      <c r="I369" s="307">
        <v>5.3</v>
      </c>
      <c r="J369" s="307">
        <v>138860.79</v>
      </c>
      <c r="K369" s="340">
        <v>68860</v>
      </c>
      <c r="L369" s="86"/>
      <c r="M369" s="86"/>
      <c r="N369" s="86"/>
      <c r="O369" s="86"/>
    </row>
    <row r="370" spans="1:16">
      <c r="A370" s="86">
        <v>515492550</v>
      </c>
      <c r="B370" s="306">
        <v>42878</v>
      </c>
      <c r="C370" s="306">
        <v>42878</v>
      </c>
      <c r="D370" s="86">
        <v>0</v>
      </c>
      <c r="E370" s="86" t="s">
        <v>34176</v>
      </c>
      <c r="F370" s="86">
        <v>60</v>
      </c>
      <c r="G370" s="86">
        <v>302</v>
      </c>
      <c r="H370" s="858">
        <v>269380.58</v>
      </c>
      <c r="I370" s="307">
        <v>0</v>
      </c>
      <c r="J370" s="307">
        <v>408241.37</v>
      </c>
      <c r="K370" s="340">
        <v>68861</v>
      </c>
      <c r="L370" s="86"/>
      <c r="M370" s="86"/>
      <c r="N370" s="86"/>
      <c r="O370" s="86"/>
    </row>
    <row r="371" spans="1:16">
      <c r="A371" s="86">
        <v>515492550</v>
      </c>
      <c r="B371" s="306">
        <v>42878</v>
      </c>
      <c r="C371" s="306">
        <v>42878</v>
      </c>
      <c r="D371" s="86">
        <v>0</v>
      </c>
      <c r="E371" s="86" t="s">
        <v>34177</v>
      </c>
      <c r="F371" s="86">
        <v>600</v>
      </c>
      <c r="G371" s="86">
        <v>302</v>
      </c>
      <c r="H371" s="307">
        <v>0</v>
      </c>
      <c r="I371" s="307">
        <v>5118.2299999999996</v>
      </c>
      <c r="J371" s="307">
        <v>403123.14</v>
      </c>
      <c r="K371" s="340">
        <v>68862</v>
      </c>
      <c r="L371" s="86"/>
      <c r="M371" s="86"/>
      <c r="N371" s="86"/>
      <c r="O371" s="86"/>
    </row>
    <row r="372" spans="1:16">
      <c r="A372" s="86">
        <v>515492550</v>
      </c>
      <c r="B372" s="306">
        <v>42878</v>
      </c>
      <c r="C372" s="306">
        <v>42878</v>
      </c>
      <c r="D372" s="86">
        <v>0</v>
      </c>
      <c r="E372" s="86" t="s">
        <v>34178</v>
      </c>
      <c r="F372" s="86">
        <v>601</v>
      </c>
      <c r="G372" s="86">
        <v>302</v>
      </c>
      <c r="H372" s="307">
        <v>0</v>
      </c>
      <c r="I372" s="307">
        <v>818.88</v>
      </c>
      <c r="J372" s="307">
        <v>402304.26</v>
      </c>
      <c r="K372" s="340">
        <v>68863</v>
      </c>
      <c r="L372" s="86"/>
      <c r="M372" s="86"/>
      <c r="N372" s="86"/>
      <c r="O372" s="86"/>
    </row>
    <row r="373" spans="1:16">
      <c r="A373" s="86">
        <v>515492550</v>
      </c>
      <c r="B373" s="306">
        <v>42878</v>
      </c>
      <c r="C373" s="306">
        <v>42878</v>
      </c>
      <c r="D373" s="86">
        <v>0</v>
      </c>
      <c r="E373" s="86" t="s">
        <v>34179</v>
      </c>
      <c r="F373" s="86">
        <v>60</v>
      </c>
      <c r="G373" s="86">
        <v>302</v>
      </c>
      <c r="H373" s="858">
        <v>133394.54999999999</v>
      </c>
      <c r="I373" s="307">
        <v>0</v>
      </c>
      <c r="J373" s="307">
        <v>535698.81000000006</v>
      </c>
      <c r="K373" s="340">
        <v>68864</v>
      </c>
      <c r="L373" s="858">
        <f>SUM(H370,H373,)</f>
        <v>402775.13</v>
      </c>
      <c r="M373" s="86"/>
      <c r="N373" s="86"/>
      <c r="O373" s="86"/>
    </row>
    <row r="374" spans="1:16">
      <c r="A374" s="86">
        <v>515492550</v>
      </c>
      <c r="B374" s="306">
        <v>42878</v>
      </c>
      <c r="C374" s="306">
        <v>42878</v>
      </c>
      <c r="D374" s="86">
        <v>0</v>
      </c>
      <c r="E374" s="86" t="s">
        <v>34180</v>
      </c>
      <c r="F374" s="86">
        <v>600</v>
      </c>
      <c r="G374" s="86">
        <v>302</v>
      </c>
      <c r="H374" s="307">
        <v>0</v>
      </c>
      <c r="I374" s="307">
        <v>1584.63</v>
      </c>
      <c r="J374" s="307">
        <v>534114.18000000005</v>
      </c>
      <c r="K374" s="340">
        <v>68865</v>
      </c>
      <c r="L374" s="86"/>
      <c r="M374" s="86"/>
      <c r="N374" s="86"/>
      <c r="O374" s="86"/>
    </row>
    <row r="375" spans="1:16">
      <c r="A375" s="86">
        <v>515492550</v>
      </c>
      <c r="B375" s="306">
        <v>42878</v>
      </c>
      <c r="C375" s="306">
        <v>42878</v>
      </c>
      <c r="D375" s="86">
        <v>0</v>
      </c>
      <c r="E375" s="86" t="s">
        <v>34181</v>
      </c>
      <c r="F375" s="86">
        <v>601</v>
      </c>
      <c r="G375" s="86">
        <v>302</v>
      </c>
      <c r="H375" s="307">
        <v>0</v>
      </c>
      <c r="I375" s="307">
        <v>253.66</v>
      </c>
      <c r="J375" s="307">
        <v>533860.52</v>
      </c>
      <c r="K375" s="340">
        <v>68866</v>
      </c>
      <c r="L375" s="86"/>
      <c r="M375" s="86"/>
      <c r="N375" s="86"/>
      <c r="O375" s="86"/>
    </row>
    <row r="376" spans="1:16">
      <c r="A376" s="86">
        <v>515492550</v>
      </c>
      <c r="B376" s="306">
        <v>42878</v>
      </c>
      <c r="C376" s="306">
        <v>42878</v>
      </c>
      <c r="D376" s="86">
        <v>230517</v>
      </c>
      <c r="E376" s="86" t="s">
        <v>593</v>
      </c>
      <c r="F376" s="86">
        <v>790</v>
      </c>
      <c r="G376" s="86">
        <v>8846</v>
      </c>
      <c r="H376" s="307">
        <v>0</v>
      </c>
      <c r="I376" s="307">
        <v>530000</v>
      </c>
      <c r="J376" s="307">
        <v>3860.52</v>
      </c>
      <c r="K376" s="86">
        <v>68867</v>
      </c>
      <c r="L376" s="86" t="s">
        <v>618</v>
      </c>
      <c r="M376" s="86"/>
      <c r="N376" s="86"/>
      <c r="O376" s="86"/>
      <c r="P376" s="86"/>
    </row>
    <row r="377" spans="1:16">
      <c r="A377" s="86">
        <v>515492550</v>
      </c>
      <c r="B377" s="306">
        <v>42879</v>
      </c>
      <c r="C377" s="306">
        <v>42879</v>
      </c>
      <c r="D377" s="86">
        <v>0</v>
      </c>
      <c r="E377" s="86" t="s">
        <v>580</v>
      </c>
      <c r="F377" s="86">
        <v>60</v>
      </c>
      <c r="G377" s="86">
        <v>302</v>
      </c>
      <c r="H377" s="307">
        <v>224845.66</v>
      </c>
      <c r="I377" s="307">
        <v>0</v>
      </c>
      <c r="J377" s="307">
        <v>228706.18</v>
      </c>
      <c r="K377" s="86">
        <v>68868</v>
      </c>
      <c r="L377" s="86"/>
      <c r="M377" s="86"/>
      <c r="N377" s="86"/>
      <c r="O377" s="86"/>
      <c r="P377" s="86"/>
    </row>
    <row r="378" spans="1:16">
      <c r="A378" s="86">
        <v>515492550</v>
      </c>
      <c r="B378" s="306">
        <v>42879</v>
      </c>
      <c r="C378" s="306">
        <v>42879</v>
      </c>
      <c r="D378" s="86">
        <v>0</v>
      </c>
      <c r="E378" s="86" t="s">
        <v>581</v>
      </c>
      <c r="F378" s="86">
        <v>600</v>
      </c>
      <c r="G378" s="86">
        <v>302</v>
      </c>
      <c r="H378" s="307">
        <v>0</v>
      </c>
      <c r="I378" s="307">
        <v>4272.1499999999996</v>
      </c>
      <c r="J378" s="307">
        <v>224434.03</v>
      </c>
      <c r="K378" s="86">
        <v>68869</v>
      </c>
      <c r="L378" s="86"/>
      <c r="M378" s="86"/>
      <c r="N378" s="86"/>
      <c r="O378" s="86"/>
      <c r="P378" s="86"/>
    </row>
    <row r="379" spans="1:16">
      <c r="A379" s="86">
        <v>515492550</v>
      </c>
      <c r="B379" s="306">
        <v>42879</v>
      </c>
      <c r="C379" s="306">
        <v>42879</v>
      </c>
      <c r="D379" s="86">
        <v>0</v>
      </c>
      <c r="E379" s="86" t="s">
        <v>582</v>
      </c>
      <c r="F379" s="86">
        <v>601</v>
      </c>
      <c r="G379" s="86">
        <v>302</v>
      </c>
      <c r="H379" s="307">
        <v>0</v>
      </c>
      <c r="I379" s="307">
        <v>683.5</v>
      </c>
      <c r="J379" s="307">
        <v>223750.53</v>
      </c>
      <c r="K379" s="86">
        <v>68870</v>
      </c>
      <c r="L379" s="86"/>
      <c r="M379" s="86"/>
      <c r="N379" s="86"/>
      <c r="O379" s="86"/>
      <c r="P379" s="86"/>
    </row>
    <row r="380" spans="1:16">
      <c r="A380" s="86">
        <v>515492550</v>
      </c>
      <c r="B380" s="306">
        <v>42879</v>
      </c>
      <c r="C380" s="306">
        <v>42879</v>
      </c>
      <c r="D380" s="86">
        <v>0</v>
      </c>
      <c r="E380" s="86" t="s">
        <v>583</v>
      </c>
      <c r="F380" s="86">
        <v>60</v>
      </c>
      <c r="G380" s="86">
        <v>302</v>
      </c>
      <c r="H380" s="307">
        <v>107110.9</v>
      </c>
      <c r="I380" s="307">
        <v>0</v>
      </c>
      <c r="J380" s="307">
        <v>330861.43</v>
      </c>
      <c r="K380" s="86">
        <v>68871</v>
      </c>
      <c r="L380" s="86"/>
      <c r="M380" s="86"/>
      <c r="N380" s="86"/>
      <c r="O380" s="86"/>
      <c r="P380" s="86"/>
    </row>
    <row r="381" spans="1:16">
      <c r="A381" s="86">
        <v>515492550</v>
      </c>
      <c r="B381" s="306">
        <v>42879</v>
      </c>
      <c r="C381" s="306">
        <v>42879</v>
      </c>
      <c r="D381" s="86">
        <v>0</v>
      </c>
      <c r="E381" s="86" t="s">
        <v>584</v>
      </c>
      <c r="F381" s="86">
        <v>600</v>
      </c>
      <c r="G381" s="86">
        <v>302</v>
      </c>
      <c r="H381" s="307">
        <v>0</v>
      </c>
      <c r="I381" s="307">
        <v>1249.28</v>
      </c>
      <c r="J381" s="307">
        <v>329612.15000000002</v>
      </c>
      <c r="K381" s="86">
        <v>68872</v>
      </c>
      <c r="L381" s="86"/>
      <c r="M381" s="86"/>
      <c r="N381" s="86"/>
      <c r="O381" s="86"/>
      <c r="P381" s="86"/>
    </row>
    <row r="382" spans="1:16">
      <c r="A382" s="86">
        <v>515492550</v>
      </c>
      <c r="B382" s="306">
        <v>42879</v>
      </c>
      <c r="C382" s="306">
        <v>42879</v>
      </c>
      <c r="D382" s="86">
        <v>0</v>
      </c>
      <c r="E382" s="86" t="s">
        <v>585</v>
      </c>
      <c r="F382" s="86">
        <v>601</v>
      </c>
      <c r="G382" s="86">
        <v>302</v>
      </c>
      <c r="H382" s="307">
        <v>0</v>
      </c>
      <c r="I382" s="307">
        <v>199.94</v>
      </c>
      <c r="J382" s="307">
        <v>329412.21000000002</v>
      </c>
      <c r="K382" s="86">
        <v>68873</v>
      </c>
      <c r="L382" s="86"/>
      <c r="M382" s="86"/>
      <c r="N382" s="86"/>
      <c r="O382" s="86"/>
      <c r="P382" s="86"/>
    </row>
    <row r="383" spans="1:16">
      <c r="A383" s="86">
        <v>515492550</v>
      </c>
      <c r="B383" s="306">
        <v>42879</v>
      </c>
      <c r="C383" s="306">
        <v>42879</v>
      </c>
      <c r="D383" s="86">
        <v>0</v>
      </c>
      <c r="E383" s="86" t="s">
        <v>574</v>
      </c>
      <c r="F383" s="86">
        <v>60</v>
      </c>
      <c r="G383" s="86">
        <v>302</v>
      </c>
      <c r="H383" s="307">
        <v>46240.7</v>
      </c>
      <c r="I383" s="307">
        <v>0</v>
      </c>
      <c r="J383" s="307">
        <v>375652.91</v>
      </c>
      <c r="K383" s="86">
        <v>68874</v>
      </c>
      <c r="L383" s="86"/>
      <c r="M383" s="86"/>
      <c r="N383" s="86"/>
      <c r="O383" s="86"/>
      <c r="P383" s="86"/>
    </row>
    <row r="384" spans="1:16">
      <c r="A384" s="86">
        <v>515492550</v>
      </c>
      <c r="B384" s="306">
        <v>42879</v>
      </c>
      <c r="C384" s="306">
        <v>42879</v>
      </c>
      <c r="D384" s="86">
        <v>0</v>
      </c>
      <c r="E384" s="86" t="s">
        <v>575</v>
      </c>
      <c r="F384" s="86">
        <v>600</v>
      </c>
      <c r="G384" s="86">
        <v>302</v>
      </c>
      <c r="H384" s="307">
        <v>0</v>
      </c>
      <c r="I384" s="307">
        <v>878.57</v>
      </c>
      <c r="J384" s="307">
        <v>374774.34</v>
      </c>
      <c r="K384" s="86">
        <v>68875</v>
      </c>
      <c r="L384" s="86"/>
      <c r="M384" s="86"/>
      <c r="N384" s="86"/>
      <c r="O384" s="86"/>
      <c r="P384" s="86"/>
    </row>
    <row r="385" spans="1:16">
      <c r="A385" s="86">
        <v>515492550</v>
      </c>
      <c r="B385" s="306">
        <v>42879</v>
      </c>
      <c r="C385" s="306">
        <v>42879</v>
      </c>
      <c r="D385" s="86">
        <v>0</v>
      </c>
      <c r="E385" s="86" t="s">
        <v>576</v>
      </c>
      <c r="F385" s="86">
        <v>601</v>
      </c>
      <c r="G385" s="86">
        <v>302</v>
      </c>
      <c r="H385" s="307">
        <v>0</v>
      </c>
      <c r="I385" s="307">
        <v>140.57</v>
      </c>
      <c r="J385" s="307">
        <v>374633.77</v>
      </c>
      <c r="K385" s="86">
        <v>68876</v>
      </c>
      <c r="L385" s="86"/>
      <c r="M385" s="86"/>
      <c r="N385" s="86"/>
      <c r="O385" s="86"/>
      <c r="P385" s="86"/>
    </row>
    <row r="386" spans="1:16">
      <c r="A386" s="86">
        <v>515492550</v>
      </c>
      <c r="B386" s="306">
        <v>42879</v>
      </c>
      <c r="C386" s="306">
        <v>42879</v>
      </c>
      <c r="D386" s="86">
        <v>0</v>
      </c>
      <c r="E386" s="86" t="s">
        <v>577</v>
      </c>
      <c r="F386" s="86">
        <v>60</v>
      </c>
      <c r="G386" s="86">
        <v>302</v>
      </c>
      <c r="H386" s="307">
        <v>20632.599999999999</v>
      </c>
      <c r="I386" s="307">
        <v>0</v>
      </c>
      <c r="J386" s="307">
        <v>395266.37</v>
      </c>
      <c r="K386" s="86">
        <v>68877</v>
      </c>
      <c r="L386" s="86"/>
      <c r="M386" s="86"/>
      <c r="N386" s="86"/>
      <c r="O386" s="86"/>
      <c r="P386" s="86"/>
    </row>
    <row r="387" spans="1:16">
      <c r="A387" s="86">
        <v>515492550</v>
      </c>
      <c r="B387" s="306">
        <v>42879</v>
      </c>
      <c r="C387" s="306">
        <v>42879</v>
      </c>
      <c r="D387" s="86">
        <v>0</v>
      </c>
      <c r="E387" s="86" t="s">
        <v>578</v>
      </c>
      <c r="F387" s="86">
        <v>600</v>
      </c>
      <c r="G387" s="86">
        <v>302</v>
      </c>
      <c r="H387" s="307">
        <v>0</v>
      </c>
      <c r="I387" s="307">
        <v>247.59</v>
      </c>
      <c r="J387" s="307">
        <v>395018.78</v>
      </c>
      <c r="K387" s="86">
        <v>68878</v>
      </c>
      <c r="L387" s="86"/>
      <c r="M387" s="86"/>
      <c r="N387" s="86"/>
      <c r="O387" s="86"/>
      <c r="P387" s="86"/>
    </row>
    <row r="388" spans="1:16">
      <c r="A388" s="86">
        <v>515492550</v>
      </c>
      <c r="B388" s="306">
        <v>42879</v>
      </c>
      <c r="C388" s="306">
        <v>42879</v>
      </c>
      <c r="D388" s="86">
        <v>0</v>
      </c>
      <c r="E388" s="86" t="s">
        <v>579</v>
      </c>
      <c r="F388" s="86">
        <v>601</v>
      </c>
      <c r="G388" s="86">
        <v>302</v>
      </c>
      <c r="H388" s="307">
        <v>0</v>
      </c>
      <c r="I388" s="307">
        <v>39.64</v>
      </c>
      <c r="J388" s="307">
        <v>394979.14</v>
      </c>
      <c r="K388" s="86">
        <v>68879</v>
      </c>
      <c r="L388" s="86"/>
      <c r="M388" s="86"/>
      <c r="N388" s="86"/>
      <c r="O388" s="86"/>
      <c r="P388" s="86"/>
    </row>
    <row r="389" spans="1:16">
      <c r="A389" s="86">
        <v>515492550</v>
      </c>
      <c r="B389" s="306">
        <v>42879</v>
      </c>
      <c r="C389" s="306">
        <v>42879</v>
      </c>
      <c r="D389" s="86">
        <v>0</v>
      </c>
      <c r="E389" s="86" t="s">
        <v>586</v>
      </c>
      <c r="F389" s="86">
        <v>60</v>
      </c>
      <c r="G389" s="86">
        <v>302</v>
      </c>
      <c r="H389" s="307">
        <v>18515.5</v>
      </c>
      <c r="I389" s="307">
        <v>0</v>
      </c>
      <c r="J389" s="307">
        <v>413494.64</v>
      </c>
      <c r="K389" s="86">
        <v>68880</v>
      </c>
      <c r="L389" s="86"/>
      <c r="M389" s="86"/>
      <c r="N389" s="86"/>
      <c r="O389" s="86"/>
      <c r="P389" s="86"/>
    </row>
    <row r="390" spans="1:16">
      <c r="A390" s="86">
        <v>515492550</v>
      </c>
      <c r="B390" s="306">
        <v>42879</v>
      </c>
      <c r="C390" s="306">
        <v>42879</v>
      </c>
      <c r="D390" s="86">
        <v>0</v>
      </c>
      <c r="E390" s="86" t="s">
        <v>588</v>
      </c>
      <c r="F390" s="86">
        <v>600</v>
      </c>
      <c r="G390" s="86">
        <v>302</v>
      </c>
      <c r="H390" s="307">
        <v>0</v>
      </c>
      <c r="I390" s="307">
        <v>351.8</v>
      </c>
      <c r="J390" s="307">
        <v>413142.84</v>
      </c>
      <c r="K390" s="86">
        <v>68881</v>
      </c>
      <c r="L390" s="86"/>
      <c r="M390" s="86"/>
      <c r="N390" s="86"/>
      <c r="O390" s="86"/>
      <c r="P390" s="86"/>
    </row>
    <row r="391" spans="1:16">
      <c r="A391" s="86">
        <v>515492550</v>
      </c>
      <c r="B391" s="306">
        <v>42879</v>
      </c>
      <c r="C391" s="306">
        <v>42879</v>
      </c>
      <c r="D391" s="86">
        <v>0</v>
      </c>
      <c r="E391" s="86" t="s">
        <v>589</v>
      </c>
      <c r="F391" s="86">
        <v>601</v>
      </c>
      <c r="G391" s="86">
        <v>302</v>
      </c>
      <c r="H391" s="307">
        <v>0</v>
      </c>
      <c r="I391" s="307">
        <v>56.29</v>
      </c>
      <c r="J391" s="307">
        <v>413086.55</v>
      </c>
      <c r="K391" s="86">
        <v>68882</v>
      </c>
      <c r="L391" s="86"/>
      <c r="M391" s="86"/>
      <c r="N391" s="86"/>
      <c r="O391" s="86"/>
      <c r="P391" s="86"/>
    </row>
    <row r="392" spans="1:16">
      <c r="A392" s="86">
        <v>515492550</v>
      </c>
      <c r="B392" s="306">
        <v>42879</v>
      </c>
      <c r="C392" s="306">
        <v>42879</v>
      </c>
      <c r="D392" s="86">
        <v>0</v>
      </c>
      <c r="E392" s="86" t="s">
        <v>590</v>
      </c>
      <c r="F392" s="86">
        <v>60</v>
      </c>
      <c r="G392" s="86">
        <v>302</v>
      </c>
      <c r="H392" s="307">
        <v>4505.8</v>
      </c>
      <c r="I392" s="307">
        <v>0</v>
      </c>
      <c r="J392" s="307">
        <v>417592.35</v>
      </c>
      <c r="K392" s="86">
        <v>68883</v>
      </c>
      <c r="L392" s="86"/>
      <c r="M392" s="86"/>
      <c r="N392" s="86"/>
      <c r="O392" s="86"/>
      <c r="P392" s="86"/>
    </row>
    <row r="393" spans="1:16">
      <c r="A393" s="86">
        <v>515492550</v>
      </c>
      <c r="B393" s="306">
        <v>42879</v>
      </c>
      <c r="C393" s="306">
        <v>42879</v>
      </c>
      <c r="D393" s="86">
        <v>0</v>
      </c>
      <c r="E393" s="86" t="s">
        <v>591</v>
      </c>
      <c r="F393" s="86">
        <v>600</v>
      </c>
      <c r="G393" s="86">
        <v>302</v>
      </c>
      <c r="H393" s="307">
        <v>0</v>
      </c>
      <c r="I393" s="307">
        <v>36.049999999999997</v>
      </c>
      <c r="J393" s="307">
        <v>417556.3</v>
      </c>
      <c r="K393" s="86">
        <v>68884</v>
      </c>
      <c r="L393" s="86"/>
      <c r="M393" s="86"/>
      <c r="N393" s="86"/>
      <c r="O393" s="86"/>
      <c r="P393" s="86"/>
    </row>
    <row r="394" spans="1:16">
      <c r="A394" s="86">
        <v>515492550</v>
      </c>
      <c r="B394" s="306">
        <v>42879</v>
      </c>
      <c r="C394" s="306">
        <v>42879</v>
      </c>
      <c r="D394" s="86">
        <v>0</v>
      </c>
      <c r="E394" s="86" t="s">
        <v>592</v>
      </c>
      <c r="F394" s="86">
        <v>601</v>
      </c>
      <c r="G394" s="86">
        <v>302</v>
      </c>
      <c r="H394" s="307">
        <v>0</v>
      </c>
      <c r="I394" s="307">
        <v>5.77</v>
      </c>
      <c r="J394" s="307">
        <v>417550.53</v>
      </c>
      <c r="K394" s="86">
        <v>68885</v>
      </c>
      <c r="L394" s="86"/>
      <c r="M394" s="86"/>
      <c r="N394" s="86"/>
      <c r="O394" s="86"/>
      <c r="P394" s="86"/>
    </row>
  </sheetData>
  <sortState ref="A330:Q376">
    <sortCondition ref="K330"/>
  </sortState>
  <mergeCells count="10">
    <mergeCell ref="A1:D1"/>
    <mergeCell ref="A3:D3"/>
    <mergeCell ref="G4:H4"/>
    <mergeCell ref="H2:K2"/>
    <mergeCell ref="B4:C4"/>
    <mergeCell ref="A5:D5"/>
    <mergeCell ref="I6:I7"/>
    <mergeCell ref="B7:D7"/>
    <mergeCell ref="B6:D6"/>
    <mergeCell ref="G6:H6"/>
  </mergeCells>
  <phoneticPr fontId="14" type="noConversion"/>
  <pageMargins left="0.75" right="0.75" top="1" bottom="1" header="0" footer="0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16">
    <tabColor indexed="41"/>
  </sheetPr>
  <dimension ref="A1:U9812"/>
  <sheetViews>
    <sheetView zoomScaleNormal="100" workbookViewId="0">
      <pane ySplit="1" topLeftCell="A6758" activePane="bottomLeft" state="frozen"/>
      <selection pane="bottomLeft" activeCell="O6780" sqref="O6780"/>
    </sheetView>
  </sheetViews>
  <sheetFormatPr baseColWidth="10" defaultColWidth="11.44140625" defaultRowHeight="13.2"/>
  <cols>
    <col min="1" max="6" width="9.109375" style="86" customWidth="1"/>
    <col min="7" max="8" width="10.33203125" style="86" customWidth="1"/>
    <col min="9" max="9" width="14.109375" style="1" bestFit="1" customWidth="1"/>
    <col min="10" max="10" width="12.88671875" style="1" customWidth="1"/>
    <col min="11" max="14" width="9.109375" style="86" customWidth="1"/>
    <col min="15" max="15" width="13.44140625" style="86" customWidth="1"/>
    <col min="16" max="20" width="9.109375" style="86" customWidth="1"/>
    <col min="21" max="21" width="18.109375" style="86" customWidth="1"/>
    <col min="22" max="256" width="9.109375" style="86" customWidth="1"/>
    <col min="257" max="16384" width="11.44140625" style="86"/>
  </cols>
  <sheetData>
    <row r="1" spans="1:17" ht="15.6">
      <c r="A1" s="308" t="s">
        <v>21</v>
      </c>
      <c r="B1" s="308"/>
      <c r="C1" s="308"/>
      <c r="D1" s="308"/>
      <c r="E1" s="308"/>
      <c r="F1" s="308"/>
      <c r="G1" s="308"/>
      <c r="H1" s="308"/>
      <c r="I1" s="309"/>
      <c r="J1" s="498"/>
      <c r="K1" s="308"/>
      <c r="L1" s="308"/>
      <c r="M1" s="498"/>
      <c r="N1" s="498"/>
      <c r="O1" s="498"/>
    </row>
    <row r="2" spans="1:17" ht="15.6">
      <c r="A2" s="308" t="s">
        <v>80</v>
      </c>
      <c r="B2" s="308" t="s">
        <v>81</v>
      </c>
      <c r="C2" s="308" t="s">
        <v>82</v>
      </c>
      <c r="D2" s="308" t="s">
        <v>105</v>
      </c>
      <c r="E2" s="308" t="s">
        <v>106</v>
      </c>
      <c r="F2" s="308" t="s">
        <v>40</v>
      </c>
      <c r="G2" s="308" t="s">
        <v>123</v>
      </c>
      <c r="H2" s="308" t="s">
        <v>124</v>
      </c>
      <c r="I2" s="309" t="s">
        <v>125</v>
      </c>
      <c r="J2" s="498"/>
      <c r="K2" s="308" t="s">
        <v>126</v>
      </c>
      <c r="L2" s="308" t="s">
        <v>127</v>
      </c>
      <c r="M2" s="308"/>
      <c r="N2" s="498"/>
      <c r="O2" s="498"/>
    </row>
    <row r="3" spans="1:17" s="559" customFormat="1" ht="12.75" customHeight="1">
      <c r="A3" s="21" t="s">
        <v>1734</v>
      </c>
      <c r="B3" s="21" t="s">
        <v>1735</v>
      </c>
      <c r="C3" s="21" t="s">
        <v>44718</v>
      </c>
      <c r="D3" s="21" t="s">
        <v>44719</v>
      </c>
      <c r="E3" s="21" t="s">
        <v>44720</v>
      </c>
      <c r="F3" s="21" t="s">
        <v>1751</v>
      </c>
      <c r="G3" s="21" t="s">
        <v>44721</v>
      </c>
      <c r="H3" s="21" t="s">
        <v>44664</v>
      </c>
      <c r="I3" s="551">
        <v>1003.3</v>
      </c>
      <c r="J3" s="1"/>
      <c r="K3" s="21" t="s">
        <v>1742</v>
      </c>
      <c r="L3" s="21" t="s">
        <v>44722</v>
      </c>
      <c r="M3" s="21" t="s">
        <v>44723</v>
      </c>
      <c r="N3" s="21"/>
      <c r="O3" s="21"/>
      <c r="P3" s="21"/>
      <c r="Q3" s="21"/>
    </row>
    <row r="4" spans="1:17" s="559" customFormat="1" ht="12.75" customHeight="1">
      <c r="A4" s="21" t="s">
        <v>1734</v>
      </c>
      <c r="B4" s="21" t="s">
        <v>1735</v>
      </c>
      <c r="C4" s="21" t="s">
        <v>1742</v>
      </c>
      <c r="D4" s="21" t="s">
        <v>44724</v>
      </c>
      <c r="E4" s="21" t="s">
        <v>44725</v>
      </c>
      <c r="F4" s="21" t="s">
        <v>1751</v>
      </c>
      <c r="G4" s="21" t="s">
        <v>44726</v>
      </c>
      <c r="H4" s="21" t="s">
        <v>44664</v>
      </c>
      <c r="I4" s="551">
        <v>163</v>
      </c>
      <c r="J4" s="1"/>
      <c r="K4" s="21" t="s">
        <v>1742</v>
      </c>
      <c r="L4" s="21" t="s">
        <v>1742</v>
      </c>
      <c r="M4" s="21" t="s">
        <v>44727</v>
      </c>
      <c r="N4" s="21"/>
      <c r="O4" s="21"/>
      <c r="P4" s="21"/>
      <c r="Q4" s="21"/>
    </row>
    <row r="5" spans="1:17" s="559" customFormat="1" ht="12.75" customHeight="1">
      <c r="A5" s="21" t="s">
        <v>1734</v>
      </c>
      <c r="B5" s="21" t="s">
        <v>1735</v>
      </c>
      <c r="C5" s="21" t="s">
        <v>1742</v>
      </c>
      <c r="D5" s="21" t="s">
        <v>44728</v>
      </c>
      <c r="E5" s="21" t="s">
        <v>44729</v>
      </c>
      <c r="F5" s="21" t="s">
        <v>1751</v>
      </c>
      <c r="G5" s="21" t="s">
        <v>44730</v>
      </c>
      <c r="H5" s="21" t="s">
        <v>44664</v>
      </c>
      <c r="I5" s="551">
        <v>2112.8000000000002</v>
      </c>
      <c r="J5" s="1"/>
      <c r="K5" s="21" t="s">
        <v>1742</v>
      </c>
      <c r="L5" s="21" t="s">
        <v>44731</v>
      </c>
      <c r="M5" s="21" t="s">
        <v>44732</v>
      </c>
      <c r="N5" s="21"/>
      <c r="O5" s="21"/>
      <c r="P5" s="21"/>
      <c r="Q5" s="21"/>
    </row>
    <row r="6" spans="1:17" s="559" customFormat="1" ht="12.75" customHeight="1">
      <c r="A6" s="21" t="s">
        <v>1734</v>
      </c>
      <c r="B6" s="21" t="s">
        <v>1735</v>
      </c>
      <c r="C6" s="21" t="s">
        <v>44733</v>
      </c>
      <c r="D6" s="21" t="s">
        <v>44734</v>
      </c>
      <c r="E6" s="21" t="s">
        <v>44735</v>
      </c>
      <c r="F6" s="21" t="s">
        <v>1739</v>
      </c>
      <c r="G6" s="21" t="s">
        <v>44736</v>
      </c>
      <c r="H6" s="21" t="s">
        <v>44664</v>
      </c>
      <c r="I6" s="551">
        <v>491</v>
      </c>
      <c r="J6" s="1"/>
      <c r="K6" s="21" t="s">
        <v>1742</v>
      </c>
      <c r="L6" s="21" t="s">
        <v>44737</v>
      </c>
      <c r="M6" s="21" t="s">
        <v>44738</v>
      </c>
      <c r="N6" s="21"/>
      <c r="O6" s="21"/>
      <c r="P6" s="21"/>
      <c r="Q6" s="21"/>
    </row>
    <row r="7" spans="1:17" s="559" customFormat="1" ht="12.75" customHeight="1">
      <c r="A7" s="21" t="s">
        <v>1734</v>
      </c>
      <c r="B7" s="21" t="s">
        <v>1735</v>
      </c>
      <c r="C7" s="21" t="s">
        <v>1742</v>
      </c>
      <c r="D7" s="21" t="s">
        <v>44739</v>
      </c>
      <c r="E7" s="21" t="s">
        <v>44740</v>
      </c>
      <c r="F7" s="21" t="s">
        <v>1751</v>
      </c>
      <c r="G7" s="21" t="s">
        <v>44741</v>
      </c>
      <c r="H7" s="21" t="s">
        <v>44664</v>
      </c>
      <c r="I7" s="551">
        <v>483</v>
      </c>
      <c r="J7" s="1"/>
      <c r="K7" s="21" t="s">
        <v>1742</v>
      </c>
      <c r="L7" s="21" t="s">
        <v>1742</v>
      </c>
      <c r="M7" s="21" t="s">
        <v>44742</v>
      </c>
      <c r="N7" s="21"/>
      <c r="O7" s="21"/>
      <c r="P7" s="21"/>
      <c r="Q7" s="21"/>
    </row>
    <row r="8" spans="1:17" s="559" customFormat="1" ht="12.75" customHeight="1">
      <c r="A8" s="21" t="s">
        <v>1734</v>
      </c>
      <c r="B8" s="21" t="s">
        <v>1735</v>
      </c>
      <c r="C8" s="21" t="s">
        <v>44743</v>
      </c>
      <c r="D8" s="21" t="s">
        <v>44744</v>
      </c>
      <c r="E8" s="21" t="s">
        <v>44745</v>
      </c>
      <c r="F8" s="21" t="s">
        <v>1751</v>
      </c>
      <c r="G8" s="21" t="s">
        <v>44746</v>
      </c>
      <c r="H8" s="21" t="s">
        <v>44664</v>
      </c>
      <c r="I8" s="551">
        <v>1801.2</v>
      </c>
      <c r="J8" s="1"/>
      <c r="K8" s="21" t="s">
        <v>1742</v>
      </c>
      <c r="L8" s="21" t="s">
        <v>7524</v>
      </c>
      <c r="M8" s="21" t="s">
        <v>44747</v>
      </c>
      <c r="N8" s="21"/>
      <c r="O8" s="21"/>
      <c r="P8" s="21"/>
      <c r="Q8" s="21"/>
    </row>
    <row r="9" spans="1:17" s="559" customFormat="1" ht="12.75" customHeight="1">
      <c r="A9" s="21" t="s">
        <v>1734</v>
      </c>
      <c r="B9" s="21" t="s">
        <v>1735</v>
      </c>
      <c r="C9" s="21" t="s">
        <v>44748</v>
      </c>
      <c r="D9" s="21" t="s">
        <v>44749</v>
      </c>
      <c r="E9" s="21" t="s">
        <v>44750</v>
      </c>
      <c r="F9" s="21" t="s">
        <v>1751</v>
      </c>
      <c r="G9" s="21" t="s">
        <v>44751</v>
      </c>
      <c r="H9" s="21" t="s">
        <v>44664</v>
      </c>
      <c r="I9" s="551">
        <v>276.5</v>
      </c>
      <c r="J9" s="1"/>
      <c r="K9" s="21" t="s">
        <v>1742</v>
      </c>
      <c r="L9" s="21" t="s">
        <v>44752</v>
      </c>
      <c r="M9" s="21" t="s">
        <v>44753</v>
      </c>
      <c r="N9" s="21"/>
      <c r="O9" s="21"/>
      <c r="P9" s="21"/>
      <c r="Q9" s="21"/>
    </row>
    <row r="10" spans="1:17" s="559" customFormat="1" ht="12.75" customHeight="1">
      <c r="A10" s="21" t="s">
        <v>1734</v>
      </c>
      <c r="B10" s="21" t="s">
        <v>1735</v>
      </c>
      <c r="C10" s="21" t="s">
        <v>1742</v>
      </c>
      <c r="D10" s="21" t="s">
        <v>44754</v>
      </c>
      <c r="E10" s="21" t="s">
        <v>18310</v>
      </c>
      <c r="F10" s="21" t="s">
        <v>1751</v>
      </c>
      <c r="G10" s="21" t="s">
        <v>44755</v>
      </c>
      <c r="H10" s="21" t="s">
        <v>44664</v>
      </c>
      <c r="I10" s="551">
        <v>1580</v>
      </c>
      <c r="J10" s="1"/>
      <c r="K10" s="21" t="s">
        <v>1742</v>
      </c>
      <c r="L10" s="21" t="s">
        <v>1742</v>
      </c>
      <c r="M10" s="21" t="s">
        <v>44756</v>
      </c>
      <c r="N10" s="21"/>
      <c r="O10" s="21"/>
      <c r="P10" s="21"/>
      <c r="Q10" s="21"/>
    </row>
    <row r="11" spans="1:17" s="559" customFormat="1" ht="12.75" customHeight="1">
      <c r="A11" s="21" t="s">
        <v>1734</v>
      </c>
      <c r="B11" s="21" t="s">
        <v>1735</v>
      </c>
      <c r="C11" s="21" t="s">
        <v>44757</v>
      </c>
      <c r="D11" s="21" t="s">
        <v>44758</v>
      </c>
      <c r="E11" s="21" t="s">
        <v>44759</v>
      </c>
      <c r="F11" s="21" t="s">
        <v>1751</v>
      </c>
      <c r="G11" s="21" t="s">
        <v>44760</v>
      </c>
      <c r="H11" s="21" t="s">
        <v>44664</v>
      </c>
      <c r="I11" s="551">
        <v>1508.9</v>
      </c>
      <c r="J11" s="1"/>
      <c r="K11" s="21" t="s">
        <v>1742</v>
      </c>
      <c r="L11" s="21" t="s">
        <v>20944</v>
      </c>
      <c r="M11" s="21" t="s">
        <v>44761</v>
      </c>
      <c r="N11" s="21"/>
      <c r="O11" s="21"/>
      <c r="P11" s="21"/>
      <c r="Q11" s="21"/>
    </row>
    <row r="12" spans="1:17" s="559" customFormat="1" ht="12.75" customHeight="1">
      <c r="A12" s="21" t="s">
        <v>1734</v>
      </c>
      <c r="B12" s="21" t="s">
        <v>1735</v>
      </c>
      <c r="C12" s="21" t="s">
        <v>1742</v>
      </c>
      <c r="D12" s="21" t="s">
        <v>44762</v>
      </c>
      <c r="E12" s="21" t="s">
        <v>44763</v>
      </c>
      <c r="F12" s="21" t="s">
        <v>1751</v>
      </c>
      <c r="G12" s="21" t="s">
        <v>44764</v>
      </c>
      <c r="H12" s="21" t="s">
        <v>44664</v>
      </c>
      <c r="I12" s="551">
        <v>1003.3</v>
      </c>
      <c r="J12" s="1"/>
      <c r="K12" s="21" t="s">
        <v>1742</v>
      </c>
      <c r="L12" s="21" t="s">
        <v>44765</v>
      </c>
      <c r="M12" s="21" t="s">
        <v>44766</v>
      </c>
      <c r="N12" s="21"/>
      <c r="O12" s="21"/>
      <c r="P12" s="21"/>
      <c r="Q12" s="21"/>
    </row>
    <row r="13" spans="1:17" s="559" customFormat="1" ht="12.75" customHeight="1">
      <c r="A13" s="21" t="s">
        <v>1734</v>
      </c>
      <c r="B13" s="21" t="s">
        <v>1735</v>
      </c>
      <c r="C13" s="21" t="s">
        <v>1742</v>
      </c>
      <c r="D13" s="21" t="s">
        <v>44767</v>
      </c>
      <c r="E13" s="21" t="s">
        <v>44768</v>
      </c>
      <c r="F13" s="21" t="s">
        <v>1751</v>
      </c>
      <c r="G13" s="21" t="s">
        <v>44769</v>
      </c>
      <c r="H13" s="21" t="s">
        <v>44664</v>
      </c>
      <c r="I13" s="551">
        <v>497.7</v>
      </c>
      <c r="J13" s="1"/>
      <c r="K13" s="21" t="s">
        <v>1742</v>
      </c>
      <c r="L13" s="21" t="s">
        <v>44770</v>
      </c>
      <c r="M13" s="21" t="s">
        <v>44771</v>
      </c>
      <c r="N13" s="21"/>
      <c r="O13" s="21"/>
      <c r="P13" s="21"/>
      <c r="Q13" s="21"/>
    </row>
    <row r="14" spans="1:17" s="559" customFormat="1" ht="12.75" customHeight="1">
      <c r="A14" s="21" t="s">
        <v>1734</v>
      </c>
      <c r="B14" s="21" t="s">
        <v>1735</v>
      </c>
      <c r="C14" s="21" t="s">
        <v>44772</v>
      </c>
      <c r="D14" s="21" t="s">
        <v>44773</v>
      </c>
      <c r="E14" s="21" t="s">
        <v>44774</v>
      </c>
      <c r="F14" s="21" t="s">
        <v>1751</v>
      </c>
      <c r="G14" s="21" t="s">
        <v>44775</v>
      </c>
      <c r="H14" s="21" t="s">
        <v>44664</v>
      </c>
      <c r="I14" s="551">
        <v>505.6</v>
      </c>
      <c r="J14" s="1"/>
      <c r="K14" s="21" t="s">
        <v>1742</v>
      </c>
      <c r="L14" s="21" t="s">
        <v>44776</v>
      </c>
      <c r="M14" s="21" t="s">
        <v>44777</v>
      </c>
      <c r="N14" s="21"/>
      <c r="O14" s="21"/>
      <c r="P14" s="21"/>
      <c r="Q14" s="21"/>
    </row>
    <row r="15" spans="1:17" s="559" customFormat="1" ht="12.75" customHeight="1">
      <c r="A15" s="21" t="s">
        <v>1734</v>
      </c>
      <c r="B15" s="21" t="s">
        <v>1735</v>
      </c>
      <c r="C15" s="21" t="s">
        <v>1742</v>
      </c>
      <c r="D15" s="21" t="s">
        <v>44778</v>
      </c>
      <c r="E15" s="21" t="s">
        <v>44779</v>
      </c>
      <c r="F15" s="21" t="s">
        <v>1751</v>
      </c>
      <c r="G15" s="21" t="s">
        <v>44780</v>
      </c>
      <c r="H15" s="21" t="s">
        <v>44664</v>
      </c>
      <c r="I15" s="551">
        <v>1185</v>
      </c>
      <c r="J15" s="1"/>
      <c r="K15" s="21" t="s">
        <v>1742</v>
      </c>
      <c r="L15" s="21" t="s">
        <v>44781</v>
      </c>
      <c r="M15" s="21" t="s">
        <v>44782</v>
      </c>
      <c r="N15" s="21"/>
      <c r="O15" s="21"/>
      <c r="P15" s="21"/>
      <c r="Q15" s="21"/>
    </row>
    <row r="16" spans="1:17" s="559" customFormat="1" ht="12.75" customHeight="1">
      <c r="A16" s="21" t="s">
        <v>1734</v>
      </c>
      <c r="B16" s="21" t="s">
        <v>1735</v>
      </c>
      <c r="C16" s="21" t="s">
        <v>39987</v>
      </c>
      <c r="D16" s="21" t="s">
        <v>44783</v>
      </c>
      <c r="E16" s="21" t="s">
        <v>44784</v>
      </c>
      <c r="F16" s="21" t="s">
        <v>1751</v>
      </c>
      <c r="G16" s="21" t="s">
        <v>44785</v>
      </c>
      <c r="H16" s="21" t="s">
        <v>44664</v>
      </c>
      <c r="I16" s="551">
        <v>1045</v>
      </c>
      <c r="J16" s="1"/>
      <c r="K16" s="21" t="s">
        <v>1742</v>
      </c>
      <c r="L16" s="21" t="s">
        <v>44786</v>
      </c>
      <c r="M16" s="21" t="s">
        <v>44787</v>
      </c>
      <c r="N16" s="21"/>
      <c r="O16" s="21"/>
      <c r="P16" s="21"/>
      <c r="Q16" s="21"/>
    </row>
    <row r="17" spans="1:17" s="559" customFormat="1" ht="12.75" customHeight="1">
      <c r="A17" s="21" t="s">
        <v>1734</v>
      </c>
      <c r="B17" s="21" t="s">
        <v>1735</v>
      </c>
      <c r="C17" s="21" t="s">
        <v>7469</v>
      </c>
      <c r="D17" s="21" t="s">
        <v>44788</v>
      </c>
      <c r="E17" s="21" t="s">
        <v>44789</v>
      </c>
      <c r="F17" s="21" t="s">
        <v>1751</v>
      </c>
      <c r="G17" s="21" t="s">
        <v>44790</v>
      </c>
      <c r="H17" s="21" t="s">
        <v>44664</v>
      </c>
      <c r="I17" s="551">
        <v>1738</v>
      </c>
      <c r="J17" s="1"/>
      <c r="K17" s="21" t="s">
        <v>1742</v>
      </c>
      <c r="L17" s="21" t="s">
        <v>1863</v>
      </c>
      <c r="M17" s="21" t="s">
        <v>44791</v>
      </c>
      <c r="N17" s="21"/>
      <c r="O17" s="21"/>
      <c r="P17" s="21"/>
      <c r="Q17" s="21"/>
    </row>
    <row r="18" spans="1:17" s="559" customFormat="1" ht="12.75" customHeight="1">
      <c r="A18" s="21" t="s">
        <v>1734</v>
      </c>
      <c r="B18" s="21" t="s">
        <v>1735</v>
      </c>
      <c r="C18" s="21" t="s">
        <v>1742</v>
      </c>
      <c r="D18" s="21" t="s">
        <v>44792</v>
      </c>
      <c r="E18" s="21" t="s">
        <v>44793</v>
      </c>
      <c r="F18" s="21" t="s">
        <v>1751</v>
      </c>
      <c r="G18" s="21" t="s">
        <v>44794</v>
      </c>
      <c r="H18" s="21" t="s">
        <v>44664</v>
      </c>
      <c r="I18" s="551">
        <v>790</v>
      </c>
      <c r="J18" s="1"/>
      <c r="K18" s="21" t="s">
        <v>1742</v>
      </c>
      <c r="L18" s="21" t="s">
        <v>44795</v>
      </c>
      <c r="M18" s="21" t="s">
        <v>44796</v>
      </c>
      <c r="N18" s="21"/>
      <c r="O18" s="21"/>
      <c r="P18" s="21"/>
      <c r="Q18" s="21"/>
    </row>
    <row r="19" spans="1:17" s="559" customFormat="1" ht="12.75" customHeight="1">
      <c r="A19" s="21" t="s">
        <v>1734</v>
      </c>
      <c r="B19" s="21" t="s">
        <v>1735</v>
      </c>
      <c r="C19" s="21" t="s">
        <v>1742</v>
      </c>
      <c r="D19" s="21" t="s">
        <v>44797</v>
      </c>
      <c r="E19" s="21" t="s">
        <v>44798</v>
      </c>
      <c r="F19" s="21" t="s">
        <v>1751</v>
      </c>
      <c r="G19" s="21" t="s">
        <v>44799</v>
      </c>
      <c r="H19" s="21" t="s">
        <v>44664</v>
      </c>
      <c r="I19" s="551">
        <v>1998.7</v>
      </c>
      <c r="J19" s="1"/>
      <c r="K19" s="21" t="s">
        <v>1742</v>
      </c>
      <c r="L19" s="21" t="s">
        <v>44800</v>
      </c>
      <c r="M19" s="21" t="s">
        <v>44801</v>
      </c>
      <c r="N19" s="21"/>
      <c r="O19" s="21"/>
      <c r="P19" s="21"/>
      <c r="Q19" s="21"/>
    </row>
    <row r="20" spans="1:17" s="559" customFormat="1" ht="12.75" customHeight="1">
      <c r="A20" s="21" t="s">
        <v>1734</v>
      </c>
      <c r="B20" s="21" t="s">
        <v>1735</v>
      </c>
      <c r="C20" s="21" t="s">
        <v>1742</v>
      </c>
      <c r="D20" s="21" t="s">
        <v>32979</v>
      </c>
      <c r="E20" s="21" t="s">
        <v>44802</v>
      </c>
      <c r="F20" s="21" t="s">
        <v>1739</v>
      </c>
      <c r="G20" s="21" t="s">
        <v>44803</v>
      </c>
      <c r="H20" s="21" t="s">
        <v>44664</v>
      </c>
      <c r="I20" s="551">
        <v>136</v>
      </c>
      <c r="J20" s="1"/>
      <c r="K20" s="21" t="s">
        <v>1742</v>
      </c>
      <c r="L20" s="21" t="s">
        <v>44804</v>
      </c>
      <c r="M20" s="21" t="s">
        <v>44805</v>
      </c>
      <c r="N20" s="21"/>
      <c r="O20" s="21"/>
      <c r="P20" s="21"/>
      <c r="Q20" s="21"/>
    </row>
    <row r="21" spans="1:17" s="559" customFormat="1" ht="12.75" customHeight="1">
      <c r="A21" s="21" t="s">
        <v>1734</v>
      </c>
      <c r="B21" s="21" t="s">
        <v>1735</v>
      </c>
      <c r="C21" s="21" t="s">
        <v>1742</v>
      </c>
      <c r="D21" s="21" t="s">
        <v>44806</v>
      </c>
      <c r="E21" s="21" t="s">
        <v>44807</v>
      </c>
      <c r="F21" s="21" t="s">
        <v>1751</v>
      </c>
      <c r="G21" s="21" t="s">
        <v>44808</v>
      </c>
      <c r="H21" s="21" t="s">
        <v>44664</v>
      </c>
      <c r="I21" s="551">
        <v>1116.9000000000001</v>
      </c>
      <c r="J21" s="1"/>
      <c r="K21" s="21" t="s">
        <v>1742</v>
      </c>
      <c r="L21" s="21" t="s">
        <v>44809</v>
      </c>
      <c r="M21" s="21" t="s">
        <v>44810</v>
      </c>
      <c r="N21" s="21"/>
      <c r="O21" s="21"/>
      <c r="P21" s="21"/>
      <c r="Q21" s="21"/>
    </row>
    <row r="22" spans="1:17" s="559" customFormat="1" ht="12.75" customHeight="1">
      <c r="A22" s="21" t="s">
        <v>1734</v>
      </c>
      <c r="B22" s="21" t="s">
        <v>1735</v>
      </c>
      <c r="C22" s="21" t="s">
        <v>44811</v>
      </c>
      <c r="D22" s="21" t="s">
        <v>44812</v>
      </c>
      <c r="E22" s="21" t="s">
        <v>44813</v>
      </c>
      <c r="F22" s="21" t="s">
        <v>1751</v>
      </c>
      <c r="G22" s="21" t="s">
        <v>44814</v>
      </c>
      <c r="H22" s="21" t="s">
        <v>44664</v>
      </c>
      <c r="I22" s="551">
        <v>2204.1</v>
      </c>
      <c r="J22" s="1"/>
      <c r="K22" s="21" t="s">
        <v>1742</v>
      </c>
      <c r="L22" s="21" t="s">
        <v>44815</v>
      </c>
      <c r="M22" s="21" t="s">
        <v>44816</v>
      </c>
      <c r="N22" s="21"/>
      <c r="O22" s="21"/>
      <c r="P22" s="21"/>
      <c r="Q22" s="21"/>
    </row>
    <row r="23" spans="1:17" s="559" customFormat="1" ht="12.75" customHeight="1">
      <c r="A23" s="21" t="s">
        <v>1734</v>
      </c>
      <c r="B23" s="21" t="s">
        <v>1735</v>
      </c>
      <c r="C23" s="21" t="s">
        <v>1742</v>
      </c>
      <c r="D23" s="21" t="s">
        <v>44817</v>
      </c>
      <c r="E23" s="21" t="s">
        <v>44818</v>
      </c>
      <c r="F23" s="21" t="s">
        <v>1751</v>
      </c>
      <c r="G23" s="21" t="s">
        <v>44819</v>
      </c>
      <c r="H23" s="21" t="s">
        <v>44664</v>
      </c>
      <c r="I23" s="551">
        <v>4088</v>
      </c>
      <c r="J23" s="1"/>
      <c r="K23" s="21" t="s">
        <v>1742</v>
      </c>
      <c r="L23" s="21" t="s">
        <v>1742</v>
      </c>
      <c r="M23" s="21" t="s">
        <v>44820</v>
      </c>
      <c r="N23" s="21"/>
      <c r="O23" s="21"/>
      <c r="P23" s="21"/>
      <c r="Q23" s="21"/>
    </row>
    <row r="24" spans="1:17" s="559" customFormat="1" ht="12.75" customHeight="1">
      <c r="A24" s="21" t="s">
        <v>1734</v>
      </c>
      <c r="B24" s="21" t="s">
        <v>1735</v>
      </c>
      <c r="C24" s="21" t="s">
        <v>1742</v>
      </c>
      <c r="D24" s="21" t="s">
        <v>44821</v>
      </c>
      <c r="E24" s="21" t="s">
        <v>44822</v>
      </c>
      <c r="F24" s="21" t="s">
        <v>1751</v>
      </c>
      <c r="G24" s="21" t="s">
        <v>44823</v>
      </c>
      <c r="H24" s="21" t="s">
        <v>44664</v>
      </c>
      <c r="I24" s="551">
        <v>1303.5</v>
      </c>
      <c r="J24" s="1"/>
      <c r="K24" s="21" t="s">
        <v>1742</v>
      </c>
      <c r="L24" s="21" t="s">
        <v>44824</v>
      </c>
      <c r="M24" s="21" t="s">
        <v>44825</v>
      </c>
      <c r="N24" s="21"/>
      <c r="O24" s="21"/>
      <c r="P24" s="21"/>
      <c r="Q24" s="21"/>
    </row>
    <row r="25" spans="1:17" s="559" customFormat="1" ht="12.75" customHeight="1">
      <c r="A25" s="21" t="s">
        <v>1734</v>
      </c>
      <c r="B25" s="21" t="s">
        <v>1735</v>
      </c>
      <c r="C25" s="21" t="s">
        <v>1742</v>
      </c>
      <c r="D25" s="21" t="s">
        <v>44826</v>
      </c>
      <c r="E25" s="21" t="s">
        <v>44827</v>
      </c>
      <c r="F25" s="21" t="s">
        <v>1751</v>
      </c>
      <c r="G25" s="21" t="s">
        <v>44828</v>
      </c>
      <c r="H25" s="21" t="s">
        <v>44664</v>
      </c>
      <c r="I25" s="551">
        <v>568.79999999999995</v>
      </c>
      <c r="J25" s="1"/>
      <c r="K25" s="21" t="s">
        <v>1742</v>
      </c>
      <c r="L25" s="21" t="s">
        <v>44829</v>
      </c>
      <c r="M25" s="21" t="s">
        <v>44830</v>
      </c>
      <c r="N25" s="21"/>
      <c r="O25" s="21"/>
      <c r="P25" s="21"/>
      <c r="Q25" s="21"/>
    </row>
    <row r="26" spans="1:17" s="559" customFormat="1" ht="12.75" customHeight="1">
      <c r="A26" s="21" t="s">
        <v>1734</v>
      </c>
      <c r="B26" s="21" t="s">
        <v>1735</v>
      </c>
      <c r="C26" s="21" t="s">
        <v>1742</v>
      </c>
      <c r="D26" s="21" t="s">
        <v>44831</v>
      </c>
      <c r="E26" s="21" t="s">
        <v>44832</v>
      </c>
      <c r="F26" s="21" t="s">
        <v>1751</v>
      </c>
      <c r="G26" s="21" t="s">
        <v>44833</v>
      </c>
      <c r="H26" s="21" t="s">
        <v>44664</v>
      </c>
      <c r="I26" s="551">
        <v>1003.3</v>
      </c>
      <c r="J26" s="1"/>
      <c r="K26" s="21" t="s">
        <v>1742</v>
      </c>
      <c r="L26" s="21" t="s">
        <v>44834</v>
      </c>
      <c r="M26" s="21" t="s">
        <v>44835</v>
      </c>
      <c r="N26" s="21"/>
      <c r="O26" s="21"/>
      <c r="P26" s="21"/>
      <c r="Q26" s="21"/>
    </row>
    <row r="27" spans="1:17" s="559" customFormat="1" ht="12.75" customHeight="1">
      <c r="A27" s="21" t="s">
        <v>1734</v>
      </c>
      <c r="B27" s="21" t="s">
        <v>1735</v>
      </c>
      <c r="C27" s="21" t="s">
        <v>1742</v>
      </c>
      <c r="D27" s="21" t="s">
        <v>44836</v>
      </c>
      <c r="E27" s="21" t="s">
        <v>44837</v>
      </c>
      <c r="F27" s="21" t="s">
        <v>1751</v>
      </c>
      <c r="G27" s="21" t="s">
        <v>44838</v>
      </c>
      <c r="H27" s="21" t="s">
        <v>44664</v>
      </c>
      <c r="I27" s="551">
        <v>2006.6</v>
      </c>
      <c r="J27" s="1"/>
      <c r="K27" s="21" t="s">
        <v>1742</v>
      </c>
      <c r="L27" s="21" t="s">
        <v>44839</v>
      </c>
      <c r="M27" s="21" t="s">
        <v>44840</v>
      </c>
      <c r="N27" s="21"/>
      <c r="O27" s="21"/>
      <c r="P27" s="21"/>
      <c r="Q27" s="21"/>
    </row>
    <row r="28" spans="1:17" s="559" customFormat="1" ht="12.75" customHeight="1">
      <c r="A28" s="21" t="s">
        <v>1734</v>
      </c>
      <c r="B28" s="21" t="s">
        <v>1735</v>
      </c>
      <c r="C28" s="21" t="s">
        <v>1742</v>
      </c>
      <c r="D28" s="21" t="s">
        <v>44841</v>
      </c>
      <c r="E28" s="21" t="s">
        <v>44842</v>
      </c>
      <c r="F28" s="21" t="s">
        <v>1751</v>
      </c>
      <c r="G28" s="21" t="s">
        <v>44843</v>
      </c>
      <c r="H28" s="21" t="s">
        <v>44664</v>
      </c>
      <c r="I28" s="551">
        <v>782.1</v>
      </c>
      <c r="J28" s="1"/>
      <c r="K28" s="21" t="s">
        <v>1742</v>
      </c>
      <c r="L28" s="21" t="s">
        <v>44844</v>
      </c>
      <c r="M28" s="21" t="s">
        <v>44845</v>
      </c>
      <c r="N28" s="21"/>
      <c r="O28" s="21"/>
      <c r="P28" s="21"/>
      <c r="Q28" s="21"/>
    </row>
    <row r="29" spans="1:17" s="559" customFormat="1" ht="12.75" customHeight="1">
      <c r="A29" s="21" t="s">
        <v>1734</v>
      </c>
      <c r="B29" s="21" t="s">
        <v>1735</v>
      </c>
      <c r="C29" s="21" t="s">
        <v>1742</v>
      </c>
      <c r="D29" s="21" t="s">
        <v>44846</v>
      </c>
      <c r="E29" s="21" t="s">
        <v>44847</v>
      </c>
      <c r="F29" s="21" t="s">
        <v>1751</v>
      </c>
      <c r="G29" s="21" t="s">
        <v>44848</v>
      </c>
      <c r="H29" s="21" t="s">
        <v>44664</v>
      </c>
      <c r="I29" s="551">
        <v>1200.8</v>
      </c>
      <c r="J29" s="1"/>
      <c r="K29" s="21" t="s">
        <v>1742</v>
      </c>
      <c r="L29" s="21" t="s">
        <v>44849</v>
      </c>
      <c r="M29" s="21" t="s">
        <v>44850</v>
      </c>
      <c r="N29" s="21"/>
      <c r="O29" s="21"/>
      <c r="P29" s="21"/>
      <c r="Q29" s="21"/>
    </row>
    <row r="30" spans="1:17" s="559" customFormat="1" ht="12.75" customHeight="1">
      <c r="A30" s="21" t="s">
        <v>1734</v>
      </c>
      <c r="B30" s="21" t="s">
        <v>1735</v>
      </c>
      <c r="C30" s="21" t="s">
        <v>1742</v>
      </c>
      <c r="D30" s="21" t="s">
        <v>31878</v>
      </c>
      <c r="E30" s="21" t="s">
        <v>44851</v>
      </c>
      <c r="F30" s="21" t="s">
        <v>1739</v>
      </c>
      <c r="G30" s="21" t="s">
        <v>44852</v>
      </c>
      <c r="H30" s="21" t="s">
        <v>44664</v>
      </c>
      <c r="I30" s="551">
        <v>230</v>
      </c>
      <c r="J30" s="1"/>
      <c r="K30" s="21" t="s">
        <v>1742</v>
      </c>
      <c r="L30" s="21" t="s">
        <v>44853</v>
      </c>
      <c r="M30" s="21" t="s">
        <v>44854</v>
      </c>
      <c r="N30" s="21"/>
      <c r="O30" s="21"/>
      <c r="P30" s="21"/>
      <c r="Q30" s="21"/>
    </row>
    <row r="31" spans="1:17" s="559" customFormat="1" ht="12.75" customHeight="1">
      <c r="A31" s="21" t="s">
        <v>1734</v>
      </c>
      <c r="B31" s="21" t="s">
        <v>1735</v>
      </c>
      <c r="C31" s="21" t="s">
        <v>1742</v>
      </c>
      <c r="D31" s="21" t="s">
        <v>44855</v>
      </c>
      <c r="E31" s="21" t="s">
        <v>44856</v>
      </c>
      <c r="F31" s="21" t="s">
        <v>1751</v>
      </c>
      <c r="G31" s="21" t="s">
        <v>44857</v>
      </c>
      <c r="H31" s="21" t="s">
        <v>44664</v>
      </c>
      <c r="I31" s="551">
        <v>1303.5</v>
      </c>
      <c r="J31" s="1"/>
      <c r="K31" s="21" t="s">
        <v>1742</v>
      </c>
      <c r="L31" s="21" t="s">
        <v>44858</v>
      </c>
      <c r="M31" s="21" t="s">
        <v>44859</v>
      </c>
      <c r="N31" s="21"/>
      <c r="O31" s="21"/>
      <c r="P31" s="21"/>
      <c r="Q31" s="21"/>
    </row>
    <row r="32" spans="1:17" s="559" customFormat="1" ht="12.75" customHeight="1">
      <c r="A32" s="21" t="s">
        <v>1734</v>
      </c>
      <c r="B32" s="21" t="s">
        <v>1735</v>
      </c>
      <c r="C32" s="21" t="s">
        <v>44860</v>
      </c>
      <c r="D32" s="21" t="s">
        <v>31738</v>
      </c>
      <c r="E32" s="21" t="s">
        <v>44861</v>
      </c>
      <c r="F32" s="21" t="s">
        <v>1739</v>
      </c>
      <c r="G32" s="21" t="s">
        <v>44862</v>
      </c>
      <c r="H32" s="21" t="s">
        <v>44664</v>
      </c>
      <c r="I32" s="551">
        <v>2000</v>
      </c>
      <c r="J32" s="1"/>
      <c r="K32" s="21" t="s">
        <v>1742</v>
      </c>
      <c r="L32" s="21" t="s">
        <v>44863</v>
      </c>
      <c r="M32" s="21" t="s">
        <v>44864</v>
      </c>
      <c r="N32" s="21"/>
      <c r="O32" s="21"/>
      <c r="P32" s="21"/>
      <c r="Q32" s="21"/>
    </row>
    <row r="33" spans="1:17" s="559" customFormat="1" ht="12.75" customHeight="1">
      <c r="A33" s="21" t="s">
        <v>1734</v>
      </c>
      <c r="B33" s="21" t="s">
        <v>1735</v>
      </c>
      <c r="C33" s="21" t="s">
        <v>1742</v>
      </c>
      <c r="D33" s="21" t="s">
        <v>44865</v>
      </c>
      <c r="E33" s="21" t="s">
        <v>44866</v>
      </c>
      <c r="F33" s="21" t="s">
        <v>1751</v>
      </c>
      <c r="G33" s="21" t="s">
        <v>44867</v>
      </c>
      <c r="H33" s="21" t="s">
        <v>44664</v>
      </c>
      <c r="I33" s="551">
        <v>559</v>
      </c>
      <c r="J33" s="1"/>
      <c r="K33" s="21" t="s">
        <v>1742</v>
      </c>
      <c r="L33" s="21" t="s">
        <v>44868</v>
      </c>
      <c r="M33" s="21" t="s">
        <v>44869</v>
      </c>
      <c r="N33" s="21"/>
      <c r="O33" s="21"/>
      <c r="P33" s="21"/>
      <c r="Q33" s="21"/>
    </row>
    <row r="34" spans="1:17" s="559" customFormat="1" ht="12.75" customHeight="1">
      <c r="A34" s="21" t="s">
        <v>1734</v>
      </c>
      <c r="B34" s="21" t="s">
        <v>1735</v>
      </c>
      <c r="C34" s="21" t="s">
        <v>1742</v>
      </c>
      <c r="D34" s="21" t="s">
        <v>44870</v>
      </c>
      <c r="E34" s="21" t="s">
        <v>44871</v>
      </c>
      <c r="F34" s="21" t="s">
        <v>1751</v>
      </c>
      <c r="G34" s="21" t="s">
        <v>44872</v>
      </c>
      <c r="H34" s="21" t="s">
        <v>44664</v>
      </c>
      <c r="I34" s="551">
        <v>300.2</v>
      </c>
      <c r="J34" s="1"/>
      <c r="K34" s="21" t="s">
        <v>1742</v>
      </c>
      <c r="L34" s="21" t="s">
        <v>44873</v>
      </c>
      <c r="M34" s="21" t="s">
        <v>44874</v>
      </c>
      <c r="N34" s="21"/>
      <c r="O34" s="21"/>
      <c r="P34" s="21"/>
      <c r="Q34" s="21"/>
    </row>
    <row r="35" spans="1:17" s="559" customFormat="1" ht="12.75" customHeight="1">
      <c r="A35" s="21" t="s">
        <v>1734</v>
      </c>
      <c r="B35" s="21" t="s">
        <v>1735</v>
      </c>
      <c r="C35" s="21" t="s">
        <v>1742</v>
      </c>
      <c r="D35" s="21" t="s">
        <v>44875</v>
      </c>
      <c r="E35" s="21" t="s">
        <v>44876</v>
      </c>
      <c r="F35" s="21" t="s">
        <v>1751</v>
      </c>
      <c r="G35" s="21" t="s">
        <v>44877</v>
      </c>
      <c r="H35" s="21" t="s">
        <v>44664</v>
      </c>
      <c r="I35" s="551">
        <v>600.4</v>
      </c>
      <c r="J35" s="1"/>
      <c r="K35" s="21" t="s">
        <v>1742</v>
      </c>
      <c r="L35" s="21" t="s">
        <v>44878</v>
      </c>
      <c r="M35" s="21" t="s">
        <v>44879</v>
      </c>
      <c r="N35" s="21"/>
      <c r="O35" s="21"/>
      <c r="P35" s="21"/>
      <c r="Q35" s="21"/>
    </row>
    <row r="36" spans="1:17" s="559" customFormat="1" ht="12.75" customHeight="1">
      <c r="A36" s="21" t="s">
        <v>1734</v>
      </c>
      <c r="B36" s="21" t="s">
        <v>1735</v>
      </c>
      <c r="C36" s="21" t="s">
        <v>1742</v>
      </c>
      <c r="D36" s="21" t="s">
        <v>44880</v>
      </c>
      <c r="E36" s="21" t="s">
        <v>7719</v>
      </c>
      <c r="F36" s="21" t="s">
        <v>1751</v>
      </c>
      <c r="G36" s="21" t="s">
        <v>44881</v>
      </c>
      <c r="H36" s="21" t="s">
        <v>44664</v>
      </c>
      <c r="I36" s="551">
        <v>264</v>
      </c>
      <c r="J36" s="1"/>
      <c r="K36" s="21" t="s">
        <v>1742</v>
      </c>
      <c r="L36" s="21" t="s">
        <v>44882</v>
      </c>
      <c r="M36" s="21" t="s">
        <v>44883</v>
      </c>
      <c r="N36" s="21"/>
      <c r="O36" s="21"/>
      <c r="P36" s="21"/>
      <c r="Q36" s="21"/>
    </row>
    <row r="37" spans="1:17" s="559" customFormat="1" ht="12.75" customHeight="1">
      <c r="A37" s="21" t="s">
        <v>1734</v>
      </c>
      <c r="B37" s="21" t="s">
        <v>1735</v>
      </c>
      <c r="C37" s="21" t="s">
        <v>44884</v>
      </c>
      <c r="D37" s="21" t="s">
        <v>44885</v>
      </c>
      <c r="E37" s="21" t="s">
        <v>1807</v>
      </c>
      <c r="F37" s="21" t="s">
        <v>1751</v>
      </c>
      <c r="G37" s="21" t="s">
        <v>44886</v>
      </c>
      <c r="H37" s="21" t="s">
        <v>44664</v>
      </c>
      <c r="I37" s="551">
        <v>1185</v>
      </c>
      <c r="J37" s="1"/>
      <c r="K37" s="21" t="s">
        <v>1742</v>
      </c>
      <c r="L37" s="21" t="s">
        <v>44887</v>
      </c>
      <c r="M37" s="21" t="s">
        <v>44888</v>
      </c>
      <c r="N37" s="21"/>
      <c r="O37" s="21"/>
      <c r="P37" s="21"/>
      <c r="Q37" s="21"/>
    </row>
    <row r="38" spans="1:17" s="559" customFormat="1" ht="12.75" customHeight="1">
      <c r="A38" s="21" t="s">
        <v>1734</v>
      </c>
      <c r="B38" s="21" t="s">
        <v>1735</v>
      </c>
      <c r="C38" s="21" t="s">
        <v>1742</v>
      </c>
      <c r="D38" s="21" t="s">
        <v>44889</v>
      </c>
      <c r="E38" s="21" t="s">
        <v>44890</v>
      </c>
      <c r="F38" s="21" t="s">
        <v>1739</v>
      </c>
      <c r="G38" s="21" t="s">
        <v>44891</v>
      </c>
      <c r="H38" s="21" t="s">
        <v>44664</v>
      </c>
      <c r="I38" s="551">
        <v>280</v>
      </c>
      <c r="J38" s="1"/>
      <c r="K38" s="21" t="s">
        <v>1742</v>
      </c>
      <c r="L38" s="21" t="s">
        <v>44892</v>
      </c>
      <c r="M38" s="21" t="s">
        <v>44893</v>
      </c>
      <c r="N38" s="21"/>
      <c r="O38" s="21"/>
      <c r="P38" s="21"/>
      <c r="Q38" s="21"/>
    </row>
    <row r="39" spans="1:17" s="559" customFormat="1" ht="12.75" customHeight="1">
      <c r="A39" s="21" t="s">
        <v>1734</v>
      </c>
      <c r="B39" s="21" t="s">
        <v>1735</v>
      </c>
      <c r="C39" s="21" t="s">
        <v>1742</v>
      </c>
      <c r="D39" s="21" t="s">
        <v>44894</v>
      </c>
      <c r="E39" s="21" t="s">
        <v>44895</v>
      </c>
      <c r="F39" s="21" t="s">
        <v>1751</v>
      </c>
      <c r="G39" s="21" t="s">
        <v>44896</v>
      </c>
      <c r="H39" s="21" t="s">
        <v>44664</v>
      </c>
      <c r="I39" s="551">
        <v>1003.3</v>
      </c>
      <c r="J39" s="1"/>
      <c r="K39" s="21" t="s">
        <v>1742</v>
      </c>
      <c r="L39" s="21" t="s">
        <v>44897</v>
      </c>
      <c r="M39" s="21" t="s">
        <v>44898</v>
      </c>
      <c r="N39" s="21"/>
      <c r="O39" s="21"/>
      <c r="P39" s="21"/>
      <c r="Q39" s="21"/>
    </row>
    <row r="40" spans="1:17" s="559" customFormat="1" ht="12.75" customHeight="1">
      <c r="A40" s="21" t="s">
        <v>1734</v>
      </c>
      <c r="B40" s="21" t="s">
        <v>1735</v>
      </c>
      <c r="C40" s="21" t="s">
        <v>1742</v>
      </c>
      <c r="D40" s="21" t="s">
        <v>14867</v>
      </c>
      <c r="E40" s="21" t="s">
        <v>12256</v>
      </c>
      <c r="F40" s="21" t="s">
        <v>1739</v>
      </c>
      <c r="G40" s="21" t="s">
        <v>44899</v>
      </c>
      <c r="H40" s="21" t="s">
        <v>44664</v>
      </c>
      <c r="I40" s="551">
        <v>505.6</v>
      </c>
      <c r="J40" s="1"/>
      <c r="K40" s="21" t="s">
        <v>1742</v>
      </c>
      <c r="L40" s="21" t="s">
        <v>44900</v>
      </c>
      <c r="M40" s="21" t="s">
        <v>44901</v>
      </c>
      <c r="N40" s="21"/>
      <c r="O40" s="21"/>
      <c r="P40" s="21"/>
      <c r="Q40" s="21"/>
    </row>
    <row r="41" spans="1:17" s="559" customFormat="1" ht="12.75" customHeight="1">
      <c r="A41" s="21" t="s">
        <v>1734</v>
      </c>
      <c r="B41" s="21" t="s">
        <v>1735</v>
      </c>
      <c r="C41" s="21" t="s">
        <v>1742</v>
      </c>
      <c r="D41" s="21" t="s">
        <v>44902</v>
      </c>
      <c r="E41" s="21" t="s">
        <v>44903</v>
      </c>
      <c r="F41" s="21" t="s">
        <v>1751</v>
      </c>
      <c r="G41" s="21" t="s">
        <v>44904</v>
      </c>
      <c r="H41" s="21" t="s">
        <v>44664</v>
      </c>
      <c r="I41" s="551">
        <v>1382.5</v>
      </c>
      <c r="J41" s="1"/>
      <c r="K41" s="21" t="s">
        <v>1742</v>
      </c>
      <c r="L41" s="21" t="s">
        <v>44905</v>
      </c>
      <c r="M41" s="21" t="s">
        <v>44906</v>
      </c>
      <c r="N41" s="21"/>
      <c r="O41" s="21"/>
      <c r="P41" s="21"/>
      <c r="Q41" s="21"/>
    </row>
    <row r="42" spans="1:17" s="559" customFormat="1" ht="12.75" customHeight="1">
      <c r="A42" s="21" t="s">
        <v>1734</v>
      </c>
      <c r="B42" s="21" t="s">
        <v>1735</v>
      </c>
      <c r="C42" s="21" t="s">
        <v>1742</v>
      </c>
      <c r="D42" s="21" t="s">
        <v>44907</v>
      </c>
      <c r="E42" s="21" t="s">
        <v>44908</v>
      </c>
      <c r="F42" s="21" t="s">
        <v>1751</v>
      </c>
      <c r="G42" s="21" t="s">
        <v>44909</v>
      </c>
      <c r="H42" s="21" t="s">
        <v>44664</v>
      </c>
      <c r="I42" s="551">
        <v>1014.5</v>
      </c>
      <c r="J42" s="1"/>
      <c r="K42" s="21" t="s">
        <v>1742</v>
      </c>
      <c r="L42" s="21" t="s">
        <v>44910</v>
      </c>
      <c r="M42" s="21" t="s">
        <v>44911</v>
      </c>
      <c r="N42" s="21"/>
      <c r="O42" s="21"/>
      <c r="P42" s="21"/>
      <c r="Q42" s="21"/>
    </row>
    <row r="43" spans="1:17" s="559" customFormat="1" ht="12.75" customHeight="1">
      <c r="A43" s="21" t="s">
        <v>1734</v>
      </c>
      <c r="B43" s="21" t="s">
        <v>1735</v>
      </c>
      <c r="C43" s="21" t="s">
        <v>1742</v>
      </c>
      <c r="D43" s="21" t="s">
        <v>44912</v>
      </c>
      <c r="E43" s="21" t="s">
        <v>44913</v>
      </c>
      <c r="F43" s="21" t="s">
        <v>1739</v>
      </c>
      <c r="G43" s="21" t="s">
        <v>44914</v>
      </c>
      <c r="H43" s="21" t="s">
        <v>44664</v>
      </c>
      <c r="I43" s="551">
        <v>497.7</v>
      </c>
      <c r="J43" s="1"/>
      <c r="K43" s="21" t="s">
        <v>1742</v>
      </c>
      <c r="L43" s="21" t="s">
        <v>44915</v>
      </c>
      <c r="M43" s="21" t="s">
        <v>44916</v>
      </c>
      <c r="N43" s="21"/>
      <c r="O43" s="21"/>
      <c r="P43" s="21"/>
      <c r="Q43" s="21"/>
    </row>
    <row r="44" spans="1:17" s="559" customFormat="1" ht="12.75" customHeight="1">
      <c r="A44" s="21" t="s">
        <v>1734</v>
      </c>
      <c r="B44" s="21" t="s">
        <v>1735</v>
      </c>
      <c r="C44" s="21" t="s">
        <v>1742</v>
      </c>
      <c r="D44" s="21" t="s">
        <v>44917</v>
      </c>
      <c r="E44" s="21" t="s">
        <v>21060</v>
      </c>
      <c r="F44" s="21" t="s">
        <v>1751</v>
      </c>
      <c r="G44" s="21" t="s">
        <v>44918</v>
      </c>
      <c r="H44" s="21" t="s">
        <v>44664</v>
      </c>
      <c r="I44" s="551">
        <v>474</v>
      </c>
      <c r="J44" s="1"/>
      <c r="K44" s="21" t="s">
        <v>1742</v>
      </c>
      <c r="L44" s="21" t="s">
        <v>34680</v>
      </c>
      <c r="M44" s="21" t="s">
        <v>44919</v>
      </c>
      <c r="N44" s="21"/>
      <c r="O44" s="21"/>
      <c r="P44" s="21"/>
      <c r="Q44" s="21"/>
    </row>
    <row r="45" spans="1:17" s="559" customFormat="1" ht="12.75" customHeight="1">
      <c r="A45" s="21" t="s">
        <v>1734</v>
      </c>
      <c r="B45" s="21" t="s">
        <v>1735</v>
      </c>
      <c r="C45" s="21" t="s">
        <v>1742</v>
      </c>
      <c r="D45" s="21" t="s">
        <v>44920</v>
      </c>
      <c r="E45" s="21" t="s">
        <v>44921</v>
      </c>
      <c r="F45" s="21" t="s">
        <v>1751</v>
      </c>
      <c r="G45" s="21" t="s">
        <v>44922</v>
      </c>
      <c r="H45" s="21" t="s">
        <v>44664</v>
      </c>
      <c r="I45" s="551">
        <v>2370</v>
      </c>
      <c r="J45" s="1"/>
      <c r="K45" s="21" t="s">
        <v>1742</v>
      </c>
      <c r="L45" s="21" t="s">
        <v>44923</v>
      </c>
      <c r="M45" s="21" t="s">
        <v>44924</v>
      </c>
      <c r="N45" s="21"/>
      <c r="O45" s="21"/>
      <c r="P45" s="21"/>
      <c r="Q45" s="21"/>
    </row>
    <row r="46" spans="1:17" s="559" customFormat="1" ht="12.75" customHeight="1">
      <c r="A46" s="21" t="s">
        <v>1734</v>
      </c>
      <c r="B46" s="21" t="s">
        <v>1735</v>
      </c>
      <c r="C46" s="21" t="s">
        <v>1742</v>
      </c>
      <c r="D46" s="21" t="s">
        <v>44925</v>
      </c>
      <c r="E46" s="21" t="s">
        <v>44926</v>
      </c>
      <c r="F46" s="21" t="s">
        <v>1751</v>
      </c>
      <c r="G46" s="21" t="s">
        <v>44927</v>
      </c>
      <c r="H46" s="21" t="s">
        <v>44664</v>
      </c>
      <c r="I46" s="551">
        <v>3128.4</v>
      </c>
      <c r="J46" s="1"/>
      <c r="K46" s="21" t="s">
        <v>1742</v>
      </c>
      <c r="L46" s="21" t="s">
        <v>44928</v>
      </c>
      <c r="M46" s="21" t="s">
        <v>44929</v>
      </c>
      <c r="N46" s="21"/>
      <c r="O46" s="21"/>
      <c r="P46" s="21"/>
      <c r="Q46" s="21"/>
    </row>
    <row r="47" spans="1:17" s="559" customFormat="1" ht="12.75" customHeight="1">
      <c r="A47" s="21" t="s">
        <v>1734</v>
      </c>
      <c r="B47" s="21" t="s">
        <v>1735</v>
      </c>
      <c r="C47" s="21" t="s">
        <v>1742</v>
      </c>
      <c r="D47" s="21" t="s">
        <v>44930</v>
      </c>
      <c r="E47" s="21" t="s">
        <v>44931</v>
      </c>
      <c r="F47" s="21" t="s">
        <v>1751</v>
      </c>
      <c r="G47" s="21" t="s">
        <v>44932</v>
      </c>
      <c r="H47" s="21" t="s">
        <v>44664</v>
      </c>
      <c r="I47" s="551">
        <v>1659</v>
      </c>
      <c r="J47" s="1"/>
      <c r="K47" s="21" t="s">
        <v>1742</v>
      </c>
      <c r="L47" s="21" t="s">
        <v>44933</v>
      </c>
      <c r="M47" s="21" t="s">
        <v>44934</v>
      </c>
      <c r="N47" s="21"/>
      <c r="O47" s="21"/>
      <c r="P47" s="21"/>
      <c r="Q47" s="21"/>
    </row>
    <row r="48" spans="1:17" s="559" customFormat="1" ht="12.75" customHeight="1">
      <c r="A48" s="21" t="s">
        <v>1734</v>
      </c>
      <c r="B48" s="21" t="s">
        <v>1735</v>
      </c>
      <c r="C48" s="21" t="s">
        <v>1742</v>
      </c>
      <c r="D48" s="21" t="s">
        <v>44935</v>
      </c>
      <c r="E48" s="21" t="s">
        <v>44936</v>
      </c>
      <c r="F48" s="21" t="s">
        <v>1751</v>
      </c>
      <c r="G48" s="21" t="s">
        <v>44937</v>
      </c>
      <c r="H48" s="21" t="s">
        <v>44664</v>
      </c>
      <c r="I48" s="551">
        <v>1200.8</v>
      </c>
      <c r="J48" s="1"/>
      <c r="K48" s="21" t="s">
        <v>1742</v>
      </c>
      <c r="L48" s="21" t="s">
        <v>44938</v>
      </c>
      <c r="M48" s="21" t="s">
        <v>44939</v>
      </c>
      <c r="N48" s="21"/>
      <c r="O48" s="21"/>
      <c r="P48" s="21"/>
      <c r="Q48" s="21"/>
    </row>
    <row r="49" spans="1:17" s="559" customFormat="1" ht="12.75" customHeight="1">
      <c r="A49" s="21" t="s">
        <v>1734</v>
      </c>
      <c r="B49" s="21" t="s">
        <v>1735</v>
      </c>
      <c r="C49" s="21" t="s">
        <v>1742</v>
      </c>
      <c r="D49" s="21" t="s">
        <v>44940</v>
      </c>
      <c r="E49" s="21" t="s">
        <v>44941</v>
      </c>
      <c r="F49" s="21" t="s">
        <v>1751</v>
      </c>
      <c r="G49" s="21" t="s">
        <v>44942</v>
      </c>
      <c r="H49" s="21" t="s">
        <v>44664</v>
      </c>
      <c r="I49" s="551">
        <v>900.6</v>
      </c>
      <c r="J49" s="551">
        <f>SUM(I3:I49)</f>
        <v>53451.599999999991</v>
      </c>
      <c r="K49" s="21" t="s">
        <v>1742</v>
      </c>
      <c r="L49" s="21" t="s">
        <v>44943</v>
      </c>
      <c r="M49" s="21" t="s">
        <v>44944</v>
      </c>
      <c r="N49" s="21"/>
      <c r="O49" s="21"/>
      <c r="P49" s="21"/>
      <c r="Q49" s="21"/>
    </row>
    <row r="50" spans="1:17" s="559" customFormat="1" ht="12.75" customHeight="1">
      <c r="A50" s="21" t="s">
        <v>1734</v>
      </c>
      <c r="B50" s="21" t="s">
        <v>1735</v>
      </c>
      <c r="C50" s="21" t="s">
        <v>1742</v>
      </c>
      <c r="D50" s="21" t="s">
        <v>44945</v>
      </c>
      <c r="E50" s="21" t="s">
        <v>44946</v>
      </c>
      <c r="F50" s="21" t="s">
        <v>1751</v>
      </c>
      <c r="G50" s="21" t="s">
        <v>44947</v>
      </c>
      <c r="H50" s="21" t="s">
        <v>43933</v>
      </c>
      <c r="I50" s="606">
        <v>805.8</v>
      </c>
      <c r="J50" s="1"/>
      <c r="K50" s="21" t="s">
        <v>1742</v>
      </c>
      <c r="L50" s="21" t="s">
        <v>44948</v>
      </c>
      <c r="M50" s="21" t="s">
        <v>44949</v>
      </c>
      <c r="N50" s="21"/>
      <c r="O50" s="21"/>
      <c r="P50" s="21"/>
    </row>
    <row r="51" spans="1:17" s="559" customFormat="1" ht="12.75" customHeight="1">
      <c r="A51" s="21" t="s">
        <v>1734</v>
      </c>
      <c r="B51" s="21" t="s">
        <v>1735</v>
      </c>
      <c r="C51" s="21" t="s">
        <v>1742</v>
      </c>
      <c r="D51" s="21" t="s">
        <v>44950</v>
      </c>
      <c r="E51" s="21" t="s">
        <v>44951</v>
      </c>
      <c r="F51" s="21" t="s">
        <v>1751</v>
      </c>
      <c r="G51" s="21" t="s">
        <v>44952</v>
      </c>
      <c r="H51" s="21" t="s">
        <v>43933</v>
      </c>
      <c r="I51" s="606">
        <v>643</v>
      </c>
      <c r="J51" s="1"/>
      <c r="K51" s="21" t="s">
        <v>1742</v>
      </c>
      <c r="L51" s="21" t="s">
        <v>1742</v>
      </c>
      <c r="M51" s="21" t="s">
        <v>44953</v>
      </c>
      <c r="N51" s="21"/>
      <c r="O51" s="21"/>
      <c r="P51" s="21"/>
    </row>
    <row r="52" spans="1:17" s="559" customFormat="1" ht="12.75" customHeight="1">
      <c r="A52" s="21" t="s">
        <v>1734</v>
      </c>
      <c r="B52" s="21" t="s">
        <v>1735</v>
      </c>
      <c r="C52" s="21" t="s">
        <v>1742</v>
      </c>
      <c r="D52" s="21" t="s">
        <v>44954</v>
      </c>
      <c r="E52" s="21" t="s">
        <v>44955</v>
      </c>
      <c r="F52" s="21" t="s">
        <v>1739</v>
      </c>
      <c r="G52" s="21" t="s">
        <v>44956</v>
      </c>
      <c r="H52" s="21" t="s">
        <v>43933</v>
      </c>
      <c r="I52" s="606">
        <v>505.6</v>
      </c>
      <c r="J52" s="1"/>
      <c r="K52" s="21" t="s">
        <v>1742</v>
      </c>
      <c r="L52" s="21" t="s">
        <v>44957</v>
      </c>
      <c r="M52" s="21" t="s">
        <v>44958</v>
      </c>
      <c r="N52" s="21"/>
      <c r="O52" s="21"/>
      <c r="P52" s="21"/>
    </row>
    <row r="53" spans="1:17" s="559" customFormat="1" ht="12.75" customHeight="1">
      <c r="A53" s="21" t="s">
        <v>1734</v>
      </c>
      <c r="B53" s="21" t="s">
        <v>1735</v>
      </c>
      <c r="C53" s="21" t="s">
        <v>1742</v>
      </c>
      <c r="D53" s="21" t="s">
        <v>44959</v>
      </c>
      <c r="E53" s="21" t="s">
        <v>44960</v>
      </c>
      <c r="F53" s="21" t="s">
        <v>1751</v>
      </c>
      <c r="G53" s="21" t="s">
        <v>44961</v>
      </c>
      <c r="H53" s="21" t="s">
        <v>43933</v>
      </c>
      <c r="I53" s="606">
        <v>1868</v>
      </c>
      <c r="J53" s="1"/>
      <c r="K53" s="21" t="s">
        <v>1742</v>
      </c>
      <c r="L53" s="21" t="s">
        <v>1742</v>
      </c>
      <c r="M53" s="21" t="s">
        <v>44962</v>
      </c>
      <c r="N53" s="21"/>
      <c r="O53" s="21"/>
      <c r="P53" s="21"/>
    </row>
    <row r="54" spans="1:17" s="559" customFormat="1" ht="12.75" customHeight="1">
      <c r="A54" s="21" t="s">
        <v>1734</v>
      </c>
      <c r="B54" s="21" t="s">
        <v>1735</v>
      </c>
      <c r="C54" s="21" t="s">
        <v>1742</v>
      </c>
      <c r="D54" s="21" t="s">
        <v>44963</v>
      </c>
      <c r="E54" s="21" t="s">
        <v>44964</v>
      </c>
      <c r="F54" s="21" t="s">
        <v>1751</v>
      </c>
      <c r="G54" s="21" t="s">
        <v>44965</v>
      </c>
      <c r="H54" s="21" t="s">
        <v>43933</v>
      </c>
      <c r="I54" s="606">
        <v>373</v>
      </c>
      <c r="J54" s="1"/>
      <c r="K54" s="21" t="s">
        <v>1742</v>
      </c>
      <c r="L54" s="21" t="s">
        <v>1742</v>
      </c>
      <c r="M54" s="21" t="s">
        <v>44966</v>
      </c>
      <c r="N54" s="21"/>
      <c r="O54" s="21"/>
      <c r="P54" s="21"/>
    </row>
    <row r="55" spans="1:17" s="559" customFormat="1" ht="12.75" customHeight="1">
      <c r="A55" s="21" t="s">
        <v>1734</v>
      </c>
      <c r="B55" s="21" t="s">
        <v>1735</v>
      </c>
      <c r="C55" s="21" t="s">
        <v>39987</v>
      </c>
      <c r="D55" s="21" t="s">
        <v>44967</v>
      </c>
      <c r="E55" s="21" t="s">
        <v>44968</v>
      </c>
      <c r="F55" s="21" t="s">
        <v>1751</v>
      </c>
      <c r="G55" s="21" t="s">
        <v>44969</v>
      </c>
      <c r="H55" s="21" t="s">
        <v>43933</v>
      </c>
      <c r="I55" s="606">
        <v>995.4</v>
      </c>
      <c r="J55" s="1"/>
      <c r="K55" s="21" t="s">
        <v>1742</v>
      </c>
      <c r="L55" s="21" t="s">
        <v>44970</v>
      </c>
      <c r="M55" s="21" t="s">
        <v>44971</v>
      </c>
      <c r="N55" s="21"/>
      <c r="O55" s="21"/>
      <c r="P55" s="21"/>
    </row>
    <row r="56" spans="1:17" s="559" customFormat="1" ht="12.75" customHeight="1">
      <c r="A56" s="21" t="s">
        <v>1734</v>
      </c>
      <c r="B56" s="21" t="s">
        <v>1735</v>
      </c>
      <c r="C56" s="21" t="s">
        <v>44972</v>
      </c>
      <c r="D56" s="21" t="s">
        <v>44973</v>
      </c>
      <c r="E56" s="21" t="s">
        <v>44974</v>
      </c>
      <c r="F56" s="21" t="s">
        <v>1751</v>
      </c>
      <c r="G56" s="21" t="s">
        <v>44975</v>
      </c>
      <c r="H56" s="21" t="s">
        <v>43933</v>
      </c>
      <c r="I56" s="606">
        <v>790</v>
      </c>
      <c r="J56" s="1"/>
      <c r="K56" s="21" t="s">
        <v>1742</v>
      </c>
      <c r="L56" s="21" t="s">
        <v>1803</v>
      </c>
      <c r="M56" s="21" t="s">
        <v>44976</v>
      </c>
      <c r="N56" s="21"/>
      <c r="O56" s="21"/>
      <c r="P56" s="21"/>
    </row>
    <row r="57" spans="1:17" s="559" customFormat="1" ht="12.75" customHeight="1">
      <c r="A57" s="21" t="s">
        <v>1734</v>
      </c>
      <c r="B57" s="21" t="s">
        <v>1735</v>
      </c>
      <c r="C57" s="21" t="s">
        <v>44977</v>
      </c>
      <c r="D57" s="21" t="s">
        <v>44978</v>
      </c>
      <c r="E57" s="21" t="s">
        <v>44979</v>
      </c>
      <c r="F57" s="21" t="s">
        <v>1751</v>
      </c>
      <c r="G57" s="21" t="s">
        <v>44980</v>
      </c>
      <c r="H57" s="21" t="s">
        <v>43933</v>
      </c>
      <c r="I57" s="606">
        <v>1003.3</v>
      </c>
      <c r="J57" s="1"/>
      <c r="K57" s="21" t="s">
        <v>1742</v>
      </c>
      <c r="L57" s="21" t="s">
        <v>44981</v>
      </c>
      <c r="M57" s="21" t="s">
        <v>44982</v>
      </c>
      <c r="N57" s="21"/>
      <c r="O57" s="21"/>
      <c r="P57" s="21"/>
    </row>
    <row r="58" spans="1:17" s="559" customFormat="1" ht="12.75" customHeight="1">
      <c r="A58" s="21" t="s">
        <v>1734</v>
      </c>
      <c r="B58" s="21" t="s">
        <v>1735</v>
      </c>
      <c r="C58" s="21" t="s">
        <v>1742</v>
      </c>
      <c r="D58" s="21" t="s">
        <v>44983</v>
      </c>
      <c r="E58" s="21" t="s">
        <v>44984</v>
      </c>
      <c r="F58" s="21" t="s">
        <v>1751</v>
      </c>
      <c r="G58" s="21" t="s">
        <v>44985</v>
      </c>
      <c r="H58" s="21" t="s">
        <v>43933</v>
      </c>
      <c r="I58" s="606">
        <v>1398.3</v>
      </c>
      <c r="J58" s="1"/>
      <c r="K58" s="21" t="s">
        <v>1742</v>
      </c>
      <c r="L58" s="21" t="s">
        <v>1742</v>
      </c>
      <c r="M58" s="21" t="s">
        <v>44986</v>
      </c>
      <c r="N58" s="21"/>
      <c r="O58" s="21"/>
      <c r="P58" s="21"/>
    </row>
    <row r="59" spans="1:17" s="559" customFormat="1" ht="12.75" customHeight="1">
      <c r="A59" s="21" t="s">
        <v>1734</v>
      </c>
      <c r="B59" s="21" t="s">
        <v>1735</v>
      </c>
      <c r="C59" s="21" t="s">
        <v>1742</v>
      </c>
      <c r="D59" s="21" t="s">
        <v>44987</v>
      </c>
      <c r="E59" s="21" t="s">
        <v>44988</v>
      </c>
      <c r="F59" s="21" t="s">
        <v>1751</v>
      </c>
      <c r="G59" s="21" t="s">
        <v>44989</v>
      </c>
      <c r="H59" s="21" t="s">
        <v>43933</v>
      </c>
      <c r="I59" s="606">
        <v>790</v>
      </c>
      <c r="J59" s="1"/>
      <c r="K59" s="21" t="s">
        <v>1742</v>
      </c>
      <c r="L59" s="21" t="s">
        <v>44990</v>
      </c>
      <c r="M59" s="21" t="s">
        <v>44991</v>
      </c>
      <c r="N59" s="21"/>
      <c r="O59" s="21"/>
      <c r="P59" s="21"/>
    </row>
    <row r="60" spans="1:17" s="559" customFormat="1" ht="12.75" customHeight="1">
      <c r="A60" s="21" t="s">
        <v>1734</v>
      </c>
      <c r="B60" s="21" t="s">
        <v>1735</v>
      </c>
      <c r="C60" s="21" t="s">
        <v>1742</v>
      </c>
      <c r="D60" s="21" t="s">
        <v>44992</v>
      </c>
      <c r="E60" s="21" t="s">
        <v>44993</v>
      </c>
      <c r="F60" s="21" t="s">
        <v>1751</v>
      </c>
      <c r="G60" s="21" t="s">
        <v>44994</v>
      </c>
      <c r="H60" s="21" t="s">
        <v>43933</v>
      </c>
      <c r="I60" s="606">
        <v>948</v>
      </c>
      <c r="J60" s="1"/>
      <c r="K60" s="21" t="s">
        <v>1742</v>
      </c>
      <c r="L60" s="21" t="s">
        <v>44995</v>
      </c>
      <c r="M60" s="21" t="s">
        <v>44996</v>
      </c>
      <c r="N60" s="21"/>
      <c r="O60" s="21"/>
      <c r="P60" s="21"/>
    </row>
    <row r="61" spans="1:17" s="559" customFormat="1" ht="12.75" customHeight="1">
      <c r="A61" s="21" t="s">
        <v>1734</v>
      </c>
      <c r="B61" s="21" t="s">
        <v>1735</v>
      </c>
      <c r="C61" s="21" t="s">
        <v>44997</v>
      </c>
      <c r="D61" s="21" t="s">
        <v>44998</v>
      </c>
      <c r="E61" s="21" t="s">
        <v>44999</v>
      </c>
      <c r="F61" s="21" t="s">
        <v>1751</v>
      </c>
      <c r="G61" s="21" t="s">
        <v>45000</v>
      </c>
      <c r="H61" s="21" t="s">
        <v>43933</v>
      </c>
      <c r="I61" s="606">
        <v>1580.06</v>
      </c>
      <c r="J61" s="1"/>
      <c r="K61" s="21" t="s">
        <v>1742</v>
      </c>
      <c r="L61" s="21" t="s">
        <v>45001</v>
      </c>
      <c r="M61" s="21" t="s">
        <v>45002</v>
      </c>
      <c r="N61" s="21"/>
      <c r="O61" s="21"/>
      <c r="P61" s="21"/>
    </row>
    <row r="62" spans="1:17" s="559" customFormat="1" ht="12.75" customHeight="1">
      <c r="A62" s="21" t="s">
        <v>1734</v>
      </c>
      <c r="B62" s="21" t="s">
        <v>1735</v>
      </c>
      <c r="C62" s="21" t="s">
        <v>1742</v>
      </c>
      <c r="D62" s="21" t="s">
        <v>45003</v>
      </c>
      <c r="E62" s="21" t="s">
        <v>45004</v>
      </c>
      <c r="F62" s="21" t="s">
        <v>1751</v>
      </c>
      <c r="G62" s="21" t="s">
        <v>45005</v>
      </c>
      <c r="H62" s="21" t="s">
        <v>43933</v>
      </c>
      <c r="I62" s="606">
        <v>1003.3</v>
      </c>
      <c r="J62" s="1"/>
      <c r="K62" s="21" t="s">
        <v>1742</v>
      </c>
      <c r="L62" s="21" t="s">
        <v>45006</v>
      </c>
      <c r="M62" s="21" t="s">
        <v>45007</v>
      </c>
      <c r="N62" s="21"/>
      <c r="O62" s="21"/>
      <c r="P62" s="21"/>
    </row>
    <row r="63" spans="1:17" s="559" customFormat="1" ht="12.75" customHeight="1">
      <c r="A63" s="21" t="s">
        <v>1734</v>
      </c>
      <c r="B63" s="21" t="s">
        <v>1735</v>
      </c>
      <c r="C63" s="21" t="s">
        <v>45008</v>
      </c>
      <c r="D63" s="21" t="s">
        <v>45009</v>
      </c>
      <c r="E63" s="21" t="s">
        <v>45010</v>
      </c>
      <c r="F63" s="21" t="s">
        <v>1751</v>
      </c>
      <c r="G63" s="21" t="s">
        <v>45011</v>
      </c>
      <c r="H63" s="21" t="s">
        <v>43933</v>
      </c>
      <c r="I63" s="606">
        <v>246</v>
      </c>
      <c r="J63" s="1"/>
      <c r="K63" s="21" t="s">
        <v>1742</v>
      </c>
      <c r="L63" s="21" t="s">
        <v>12210</v>
      </c>
      <c r="M63" s="21" t="s">
        <v>45012</v>
      </c>
      <c r="N63" s="21"/>
      <c r="O63" s="21"/>
      <c r="P63" s="21"/>
    </row>
    <row r="64" spans="1:17" s="559" customFormat="1" ht="12.75" customHeight="1">
      <c r="A64" s="21" t="s">
        <v>1734</v>
      </c>
      <c r="B64" s="21" t="s">
        <v>1735</v>
      </c>
      <c r="C64" s="21" t="s">
        <v>7587</v>
      </c>
      <c r="D64" s="21" t="s">
        <v>45013</v>
      </c>
      <c r="E64" s="21" t="s">
        <v>45014</v>
      </c>
      <c r="F64" s="21" t="s">
        <v>1751</v>
      </c>
      <c r="G64" s="21" t="s">
        <v>45015</v>
      </c>
      <c r="H64" s="21" t="s">
        <v>43933</v>
      </c>
      <c r="I64" s="606">
        <v>426</v>
      </c>
      <c r="J64" s="1"/>
      <c r="K64" s="21" t="s">
        <v>1742</v>
      </c>
      <c r="L64" s="21" t="s">
        <v>45016</v>
      </c>
      <c r="M64" s="21" t="s">
        <v>45017</v>
      </c>
      <c r="N64" s="21"/>
      <c r="O64" s="21"/>
      <c r="P64" s="21"/>
    </row>
    <row r="65" spans="1:16" s="559" customFormat="1" ht="12.75" customHeight="1">
      <c r="A65" s="21" t="s">
        <v>1734</v>
      </c>
      <c r="B65" s="21" t="s">
        <v>1735</v>
      </c>
      <c r="C65" s="21" t="s">
        <v>45018</v>
      </c>
      <c r="D65" s="21" t="s">
        <v>45019</v>
      </c>
      <c r="E65" s="21" t="s">
        <v>45020</v>
      </c>
      <c r="F65" s="21" t="s">
        <v>1739</v>
      </c>
      <c r="G65" s="21" t="s">
        <v>45021</v>
      </c>
      <c r="H65" s="21" t="s">
        <v>43933</v>
      </c>
      <c r="I65" s="606">
        <v>300.2</v>
      </c>
      <c r="J65" s="1"/>
      <c r="K65" s="21" t="s">
        <v>1742</v>
      </c>
      <c r="L65" s="21" t="s">
        <v>45022</v>
      </c>
      <c r="M65" s="21" t="s">
        <v>45023</v>
      </c>
      <c r="N65" s="21"/>
      <c r="O65" s="21"/>
      <c r="P65" s="21"/>
    </row>
    <row r="66" spans="1:16" s="559" customFormat="1" ht="12.75" customHeight="1">
      <c r="A66" s="21" t="s">
        <v>1734</v>
      </c>
      <c r="B66" s="21" t="s">
        <v>1735</v>
      </c>
      <c r="C66" s="21" t="s">
        <v>45024</v>
      </c>
      <c r="D66" s="21" t="s">
        <v>45025</v>
      </c>
      <c r="E66" s="21" t="s">
        <v>45026</v>
      </c>
      <c r="F66" s="21" t="s">
        <v>1751</v>
      </c>
      <c r="G66" s="21" t="s">
        <v>45027</v>
      </c>
      <c r="H66" s="21" t="s">
        <v>43933</v>
      </c>
      <c r="I66" s="606">
        <v>797.9</v>
      </c>
      <c r="J66" s="1"/>
      <c r="K66" s="21" t="s">
        <v>1742</v>
      </c>
      <c r="L66" s="21" t="s">
        <v>45028</v>
      </c>
      <c r="M66" s="21" t="s">
        <v>45029</v>
      </c>
      <c r="N66" s="21"/>
      <c r="O66" s="21"/>
      <c r="P66" s="21"/>
    </row>
    <row r="67" spans="1:16" s="559" customFormat="1" ht="12.75" customHeight="1">
      <c r="A67" s="21" t="s">
        <v>1734</v>
      </c>
      <c r="B67" s="21" t="s">
        <v>1735</v>
      </c>
      <c r="C67" s="21" t="s">
        <v>39987</v>
      </c>
      <c r="D67" s="21" t="s">
        <v>45030</v>
      </c>
      <c r="E67" s="21" t="s">
        <v>45031</v>
      </c>
      <c r="F67" s="21" t="s">
        <v>1751</v>
      </c>
      <c r="G67" s="21" t="s">
        <v>45032</v>
      </c>
      <c r="H67" s="21" t="s">
        <v>43933</v>
      </c>
      <c r="I67" s="606">
        <v>497.7</v>
      </c>
      <c r="J67" s="1"/>
      <c r="K67" s="21" t="s">
        <v>1742</v>
      </c>
      <c r="L67" s="21" t="s">
        <v>45033</v>
      </c>
      <c r="M67" s="21" t="s">
        <v>45034</v>
      </c>
      <c r="N67" s="21"/>
      <c r="O67" s="21"/>
      <c r="P67" s="21"/>
    </row>
    <row r="68" spans="1:16" s="559" customFormat="1" ht="12.75" customHeight="1">
      <c r="A68" s="21" t="s">
        <v>1734</v>
      </c>
      <c r="B68" s="21" t="s">
        <v>1735</v>
      </c>
      <c r="C68" s="21" t="s">
        <v>45035</v>
      </c>
      <c r="D68" s="21" t="s">
        <v>45036</v>
      </c>
      <c r="E68" s="21" t="s">
        <v>45037</v>
      </c>
      <c r="F68" s="21" t="s">
        <v>1751</v>
      </c>
      <c r="G68" s="21" t="s">
        <v>45038</v>
      </c>
      <c r="H68" s="21" t="s">
        <v>43933</v>
      </c>
      <c r="I68" s="606">
        <v>1003.3</v>
      </c>
      <c r="J68" s="1"/>
      <c r="K68" s="21" t="s">
        <v>1742</v>
      </c>
      <c r="L68" s="21" t="s">
        <v>27939</v>
      </c>
      <c r="M68" s="21" t="s">
        <v>45039</v>
      </c>
      <c r="N68" s="21"/>
      <c r="O68" s="21"/>
      <c r="P68" s="21"/>
    </row>
    <row r="69" spans="1:16" s="559" customFormat="1" ht="12.75" customHeight="1">
      <c r="A69" s="21" t="s">
        <v>1734</v>
      </c>
      <c r="B69" s="21" t="s">
        <v>1735</v>
      </c>
      <c r="C69" s="21" t="s">
        <v>1742</v>
      </c>
      <c r="D69" s="21" t="s">
        <v>45040</v>
      </c>
      <c r="E69" s="21" t="s">
        <v>44759</v>
      </c>
      <c r="F69" s="21" t="s">
        <v>1751</v>
      </c>
      <c r="G69" s="21" t="s">
        <v>45041</v>
      </c>
      <c r="H69" s="21" t="s">
        <v>43933</v>
      </c>
      <c r="I69" s="606">
        <v>6568</v>
      </c>
      <c r="J69" s="1"/>
      <c r="K69" s="21" t="s">
        <v>1742</v>
      </c>
      <c r="L69" s="21" t="s">
        <v>1742</v>
      </c>
      <c r="M69" s="21" t="s">
        <v>45042</v>
      </c>
      <c r="N69" s="21"/>
      <c r="O69" s="21"/>
      <c r="P69" s="21"/>
    </row>
    <row r="70" spans="1:16" s="559" customFormat="1" ht="12.75" customHeight="1">
      <c r="A70" s="21" t="s">
        <v>1734</v>
      </c>
      <c r="B70" s="21" t="s">
        <v>1735</v>
      </c>
      <c r="C70" s="21" t="s">
        <v>1742</v>
      </c>
      <c r="D70" s="21" t="s">
        <v>45043</v>
      </c>
      <c r="E70" s="21" t="s">
        <v>45044</v>
      </c>
      <c r="F70" s="21" t="s">
        <v>1751</v>
      </c>
      <c r="G70" s="21" t="s">
        <v>45045</v>
      </c>
      <c r="H70" s="21" t="s">
        <v>43933</v>
      </c>
      <c r="I70" s="606">
        <v>1003.3</v>
      </c>
      <c r="J70" s="1"/>
      <c r="K70" s="21" t="s">
        <v>1742</v>
      </c>
      <c r="L70" s="21" t="s">
        <v>45046</v>
      </c>
      <c r="M70" s="21" t="s">
        <v>45047</v>
      </c>
      <c r="N70" s="21"/>
      <c r="O70" s="21"/>
      <c r="P70" s="21"/>
    </row>
    <row r="71" spans="1:16" s="559" customFormat="1" ht="12.75" customHeight="1">
      <c r="A71" s="21" t="s">
        <v>1734</v>
      </c>
      <c r="B71" s="21" t="s">
        <v>1735</v>
      </c>
      <c r="C71" s="21" t="s">
        <v>45048</v>
      </c>
      <c r="D71" s="21" t="s">
        <v>45049</v>
      </c>
      <c r="E71" s="21" t="s">
        <v>45050</v>
      </c>
      <c r="F71" s="21" t="s">
        <v>1739</v>
      </c>
      <c r="G71" s="21" t="s">
        <v>45051</v>
      </c>
      <c r="H71" s="21" t="s">
        <v>43933</v>
      </c>
      <c r="I71" s="606">
        <v>398</v>
      </c>
      <c r="J71" s="1"/>
      <c r="K71" s="21" t="s">
        <v>1742</v>
      </c>
      <c r="L71" s="21" t="s">
        <v>45052</v>
      </c>
      <c r="M71" s="21" t="s">
        <v>45053</v>
      </c>
      <c r="N71" s="21"/>
      <c r="O71" s="21"/>
      <c r="P71" s="21"/>
    </row>
    <row r="72" spans="1:16" s="559" customFormat="1" ht="12.75" customHeight="1">
      <c r="A72" s="21" t="s">
        <v>1734</v>
      </c>
      <c r="B72" s="21" t="s">
        <v>1735</v>
      </c>
      <c r="C72" s="21" t="s">
        <v>45054</v>
      </c>
      <c r="D72" s="21" t="s">
        <v>45055</v>
      </c>
      <c r="E72" s="21" t="s">
        <v>45056</v>
      </c>
      <c r="F72" s="21" t="s">
        <v>1751</v>
      </c>
      <c r="G72" s="21" t="s">
        <v>45057</v>
      </c>
      <c r="H72" s="21" t="s">
        <v>43933</v>
      </c>
      <c r="I72" s="606">
        <v>663</v>
      </c>
      <c r="J72" s="1"/>
      <c r="K72" s="21" t="s">
        <v>1742</v>
      </c>
      <c r="L72" s="21" t="s">
        <v>45058</v>
      </c>
      <c r="M72" s="21" t="s">
        <v>45059</v>
      </c>
      <c r="N72" s="21"/>
      <c r="O72" s="21"/>
      <c r="P72" s="21"/>
    </row>
    <row r="73" spans="1:16" s="559" customFormat="1" ht="12.75" customHeight="1">
      <c r="A73" s="21" t="s">
        <v>1734</v>
      </c>
      <c r="B73" s="21" t="s">
        <v>1735</v>
      </c>
      <c r="C73" s="21" t="s">
        <v>1742</v>
      </c>
      <c r="D73" s="21" t="s">
        <v>45060</v>
      </c>
      <c r="E73" s="21" t="s">
        <v>45061</v>
      </c>
      <c r="F73" s="21" t="s">
        <v>1751</v>
      </c>
      <c r="G73" s="21" t="s">
        <v>45062</v>
      </c>
      <c r="H73" s="21" t="s">
        <v>43933</v>
      </c>
      <c r="I73" s="606">
        <v>2212</v>
      </c>
      <c r="J73" s="1"/>
      <c r="K73" s="21" t="s">
        <v>1742</v>
      </c>
      <c r="L73" s="21" t="s">
        <v>45063</v>
      </c>
      <c r="M73" s="21" t="s">
        <v>45064</v>
      </c>
      <c r="N73" s="21"/>
      <c r="O73" s="21"/>
      <c r="P73" s="21"/>
    </row>
    <row r="74" spans="1:16" s="559" customFormat="1" ht="12.75" customHeight="1">
      <c r="A74" s="21" t="s">
        <v>1734</v>
      </c>
      <c r="B74" s="21" t="s">
        <v>1735</v>
      </c>
      <c r="C74" s="21" t="s">
        <v>1742</v>
      </c>
      <c r="D74" s="21" t="s">
        <v>45065</v>
      </c>
      <c r="E74" s="21" t="s">
        <v>45066</v>
      </c>
      <c r="F74" s="21" t="s">
        <v>1751</v>
      </c>
      <c r="G74" s="21" t="s">
        <v>45067</v>
      </c>
      <c r="H74" s="21" t="s">
        <v>43933</v>
      </c>
      <c r="I74" s="606">
        <v>600.4</v>
      </c>
      <c r="J74" s="1"/>
      <c r="K74" s="21" t="s">
        <v>1742</v>
      </c>
      <c r="L74" s="21" t="s">
        <v>45068</v>
      </c>
      <c r="M74" s="21" t="s">
        <v>45069</v>
      </c>
      <c r="N74" s="21"/>
      <c r="O74" s="21"/>
      <c r="P74" s="21"/>
    </row>
    <row r="75" spans="1:16" s="559" customFormat="1" ht="12.75" customHeight="1">
      <c r="A75" s="21" t="s">
        <v>1734</v>
      </c>
      <c r="B75" s="21" t="s">
        <v>1735</v>
      </c>
      <c r="C75" s="21" t="s">
        <v>1742</v>
      </c>
      <c r="D75" s="21" t="s">
        <v>45070</v>
      </c>
      <c r="E75" s="21" t="s">
        <v>45071</v>
      </c>
      <c r="F75" s="21" t="s">
        <v>1751</v>
      </c>
      <c r="G75" s="21" t="s">
        <v>45072</v>
      </c>
      <c r="H75" s="21" t="s">
        <v>43933</v>
      </c>
      <c r="I75" s="606">
        <v>1177.0999999999999</v>
      </c>
      <c r="J75" s="1"/>
      <c r="K75" s="21" t="s">
        <v>1742</v>
      </c>
      <c r="L75" s="21" t="s">
        <v>45073</v>
      </c>
      <c r="M75" s="21" t="s">
        <v>45074</v>
      </c>
      <c r="N75" s="21"/>
      <c r="O75" s="21"/>
      <c r="P75" s="21"/>
    </row>
    <row r="76" spans="1:16" s="559" customFormat="1" ht="12.75" customHeight="1">
      <c r="A76" s="21" t="s">
        <v>1734</v>
      </c>
      <c r="B76" s="21" t="s">
        <v>1735</v>
      </c>
      <c r="C76" s="21" t="s">
        <v>1742</v>
      </c>
      <c r="D76" s="21" t="s">
        <v>45075</v>
      </c>
      <c r="E76" s="21" t="s">
        <v>45076</v>
      </c>
      <c r="F76" s="21" t="s">
        <v>1751</v>
      </c>
      <c r="G76" s="21" t="s">
        <v>45077</v>
      </c>
      <c r="H76" s="21" t="s">
        <v>43933</v>
      </c>
      <c r="I76" s="606">
        <v>497.7</v>
      </c>
      <c r="J76" s="1"/>
      <c r="K76" s="21" t="s">
        <v>1742</v>
      </c>
      <c r="L76" s="21" t="s">
        <v>1742</v>
      </c>
      <c r="M76" s="21" t="s">
        <v>45078</v>
      </c>
      <c r="N76" s="21"/>
      <c r="O76" s="21"/>
      <c r="P76" s="21"/>
    </row>
    <row r="77" spans="1:16" s="559" customFormat="1" ht="12.75" customHeight="1">
      <c r="A77" s="21" t="s">
        <v>1734</v>
      </c>
      <c r="B77" s="21" t="s">
        <v>1735</v>
      </c>
      <c r="C77" s="21" t="s">
        <v>45079</v>
      </c>
      <c r="D77" s="21" t="s">
        <v>45080</v>
      </c>
      <c r="E77" s="21" t="s">
        <v>45081</v>
      </c>
      <c r="F77" s="21" t="s">
        <v>1751</v>
      </c>
      <c r="G77" s="21" t="s">
        <v>45082</v>
      </c>
      <c r="H77" s="21" t="s">
        <v>43933</v>
      </c>
      <c r="I77" s="606">
        <v>290</v>
      </c>
      <c r="J77" s="1"/>
      <c r="K77" s="21" t="s">
        <v>1742</v>
      </c>
      <c r="L77" s="21" t="s">
        <v>12220</v>
      </c>
      <c r="M77" s="21" t="s">
        <v>45083</v>
      </c>
      <c r="N77" s="21"/>
      <c r="O77" s="21"/>
      <c r="P77" s="21"/>
    </row>
    <row r="78" spans="1:16" s="559" customFormat="1" ht="12.75" customHeight="1">
      <c r="A78" s="21" t="s">
        <v>1734</v>
      </c>
      <c r="B78" s="21" t="s">
        <v>1735</v>
      </c>
      <c r="C78" s="21" t="s">
        <v>45084</v>
      </c>
      <c r="D78" s="21" t="s">
        <v>36444</v>
      </c>
      <c r="E78" s="21" t="s">
        <v>45085</v>
      </c>
      <c r="F78" s="21" t="s">
        <v>1739</v>
      </c>
      <c r="G78" s="21" t="s">
        <v>45086</v>
      </c>
      <c r="H78" s="21" t="s">
        <v>43933</v>
      </c>
      <c r="I78" s="606">
        <v>505.6</v>
      </c>
      <c r="J78" s="1"/>
      <c r="K78" s="21" t="s">
        <v>1742</v>
      </c>
      <c r="L78" s="21" t="s">
        <v>12479</v>
      </c>
      <c r="M78" s="21" t="s">
        <v>45087</v>
      </c>
      <c r="N78" s="21"/>
      <c r="O78" s="21"/>
      <c r="P78" s="21"/>
    </row>
    <row r="79" spans="1:16" s="559" customFormat="1" ht="12.75" customHeight="1">
      <c r="A79" s="21" t="s">
        <v>1734</v>
      </c>
      <c r="B79" s="21" t="s">
        <v>1735</v>
      </c>
      <c r="C79" s="21" t="s">
        <v>1742</v>
      </c>
      <c r="D79" s="21" t="s">
        <v>45088</v>
      </c>
      <c r="E79" s="21" t="s">
        <v>2684</v>
      </c>
      <c r="F79" s="21" t="s">
        <v>1739</v>
      </c>
      <c r="G79" s="21" t="s">
        <v>45089</v>
      </c>
      <c r="H79" s="21" t="s">
        <v>43933</v>
      </c>
      <c r="I79" s="606">
        <v>428</v>
      </c>
      <c r="J79" s="1"/>
      <c r="K79" s="21" t="s">
        <v>1742</v>
      </c>
      <c r="L79" s="21" t="s">
        <v>45090</v>
      </c>
      <c r="M79" s="21" t="s">
        <v>45091</v>
      </c>
      <c r="N79" s="21"/>
      <c r="O79" s="21"/>
      <c r="P79" s="21"/>
    </row>
    <row r="80" spans="1:16" s="559" customFormat="1" ht="12.75" customHeight="1">
      <c r="A80" s="21" t="s">
        <v>1734</v>
      </c>
      <c r="B80" s="21" t="s">
        <v>1735</v>
      </c>
      <c r="C80" s="21" t="s">
        <v>45092</v>
      </c>
      <c r="D80" s="21" t="s">
        <v>45093</v>
      </c>
      <c r="E80" s="21" t="s">
        <v>10818</v>
      </c>
      <c r="F80" s="21" t="s">
        <v>1751</v>
      </c>
      <c r="G80" s="21" t="s">
        <v>45094</v>
      </c>
      <c r="H80" s="21" t="s">
        <v>43933</v>
      </c>
      <c r="I80" s="606">
        <v>1343</v>
      </c>
      <c r="J80" s="1"/>
      <c r="K80" s="21" t="s">
        <v>1742</v>
      </c>
      <c r="L80" s="21" t="s">
        <v>45095</v>
      </c>
      <c r="M80" s="21" t="s">
        <v>45096</v>
      </c>
      <c r="N80" s="21"/>
      <c r="O80" s="21"/>
      <c r="P80" s="21"/>
    </row>
    <row r="81" spans="1:16" s="559" customFormat="1" ht="12.75" customHeight="1">
      <c r="A81" s="21" t="s">
        <v>1734</v>
      </c>
      <c r="B81" s="21" t="s">
        <v>1735</v>
      </c>
      <c r="C81" s="21" t="s">
        <v>1742</v>
      </c>
      <c r="D81" s="21" t="s">
        <v>45097</v>
      </c>
      <c r="E81" s="21" t="s">
        <v>45098</v>
      </c>
      <c r="F81" s="21" t="s">
        <v>1751</v>
      </c>
      <c r="G81" s="21" t="s">
        <v>45099</v>
      </c>
      <c r="H81" s="21" t="s">
        <v>43933</v>
      </c>
      <c r="I81" s="606">
        <v>600.4</v>
      </c>
      <c r="J81" s="1"/>
      <c r="K81" s="21" t="s">
        <v>1742</v>
      </c>
      <c r="L81" s="21" t="s">
        <v>1742</v>
      </c>
      <c r="M81" s="21" t="s">
        <v>45100</v>
      </c>
      <c r="N81" s="21"/>
      <c r="O81" s="21"/>
      <c r="P81" s="21"/>
    </row>
    <row r="82" spans="1:16" s="559" customFormat="1" ht="12.75" customHeight="1">
      <c r="A82" s="21" t="s">
        <v>1734</v>
      </c>
      <c r="B82" s="21" t="s">
        <v>1735</v>
      </c>
      <c r="C82" s="21" t="s">
        <v>1742</v>
      </c>
      <c r="D82" s="21" t="s">
        <v>45101</v>
      </c>
      <c r="E82" s="21" t="s">
        <v>45102</v>
      </c>
      <c r="F82" s="21" t="s">
        <v>1739</v>
      </c>
      <c r="G82" s="21" t="s">
        <v>45103</v>
      </c>
      <c r="H82" s="21" t="s">
        <v>43933</v>
      </c>
      <c r="I82" s="606">
        <v>1003.3</v>
      </c>
      <c r="J82" s="1"/>
      <c r="K82" s="21" t="s">
        <v>1742</v>
      </c>
      <c r="L82" s="21" t="s">
        <v>45104</v>
      </c>
      <c r="M82" s="21" t="s">
        <v>45105</v>
      </c>
      <c r="N82" s="21"/>
      <c r="O82" s="21"/>
      <c r="P82" s="21"/>
    </row>
    <row r="83" spans="1:16" s="559" customFormat="1" ht="12.75" customHeight="1">
      <c r="A83" s="21" t="s">
        <v>1734</v>
      </c>
      <c r="B83" s="21" t="s">
        <v>1735</v>
      </c>
      <c r="C83" s="21" t="s">
        <v>1742</v>
      </c>
      <c r="D83" s="21" t="s">
        <v>45106</v>
      </c>
      <c r="E83" s="21" t="s">
        <v>45107</v>
      </c>
      <c r="F83" s="21" t="s">
        <v>1751</v>
      </c>
      <c r="G83" s="21" t="s">
        <v>45108</v>
      </c>
      <c r="H83" s="21" t="s">
        <v>43933</v>
      </c>
      <c r="I83" s="606">
        <v>1659</v>
      </c>
      <c r="J83" s="1"/>
      <c r="K83" s="21" t="s">
        <v>1742</v>
      </c>
      <c r="L83" s="21" t="s">
        <v>45109</v>
      </c>
      <c r="M83" s="21" t="s">
        <v>45110</v>
      </c>
      <c r="N83" s="21"/>
      <c r="O83" s="21"/>
      <c r="P83" s="21"/>
    </row>
    <row r="84" spans="1:16" s="559" customFormat="1" ht="12.75" customHeight="1">
      <c r="A84" s="21" t="s">
        <v>1734</v>
      </c>
      <c r="B84" s="21" t="s">
        <v>1735</v>
      </c>
      <c r="C84" s="21" t="s">
        <v>12157</v>
      </c>
      <c r="D84" s="21" t="s">
        <v>45111</v>
      </c>
      <c r="E84" s="21" t="s">
        <v>45112</v>
      </c>
      <c r="F84" s="21" t="s">
        <v>1751</v>
      </c>
      <c r="G84" s="21" t="s">
        <v>45113</v>
      </c>
      <c r="H84" s="21" t="s">
        <v>43933</v>
      </c>
      <c r="I84" s="606">
        <v>1896</v>
      </c>
      <c r="J84" s="1"/>
      <c r="K84" s="21" t="s">
        <v>1742</v>
      </c>
      <c r="L84" s="21" t="s">
        <v>45114</v>
      </c>
      <c r="M84" s="21" t="s">
        <v>45115</v>
      </c>
      <c r="N84" s="21"/>
      <c r="O84" s="21"/>
      <c r="P84" s="21"/>
    </row>
    <row r="85" spans="1:16" s="559" customFormat="1" ht="12.75" customHeight="1">
      <c r="A85" s="21" t="s">
        <v>1734</v>
      </c>
      <c r="B85" s="21" t="s">
        <v>1735</v>
      </c>
      <c r="C85" s="21" t="s">
        <v>45116</v>
      </c>
      <c r="D85" s="21" t="s">
        <v>45117</v>
      </c>
      <c r="E85" s="21" t="s">
        <v>45118</v>
      </c>
      <c r="F85" s="21" t="s">
        <v>1751</v>
      </c>
      <c r="G85" s="21" t="s">
        <v>45119</v>
      </c>
      <c r="H85" s="21" t="s">
        <v>43933</v>
      </c>
      <c r="I85" s="606">
        <v>1003.3</v>
      </c>
      <c r="J85" s="1"/>
      <c r="K85" s="21" t="s">
        <v>1742</v>
      </c>
      <c r="L85" s="21" t="s">
        <v>45120</v>
      </c>
      <c r="M85" s="21" t="s">
        <v>45121</v>
      </c>
      <c r="N85" s="21"/>
      <c r="O85" s="21"/>
      <c r="P85" s="21"/>
    </row>
    <row r="86" spans="1:16" s="559" customFormat="1" ht="12.75" customHeight="1">
      <c r="A86" s="21" t="s">
        <v>1734</v>
      </c>
      <c r="B86" s="21" t="s">
        <v>1735</v>
      </c>
      <c r="C86" s="21" t="s">
        <v>7530</v>
      </c>
      <c r="D86" s="21" t="s">
        <v>45122</v>
      </c>
      <c r="E86" s="21" t="s">
        <v>45123</v>
      </c>
      <c r="F86" s="21" t="s">
        <v>1751</v>
      </c>
      <c r="G86" s="21" t="s">
        <v>45124</v>
      </c>
      <c r="H86" s="21" t="s">
        <v>43933</v>
      </c>
      <c r="I86" s="606">
        <v>948</v>
      </c>
      <c r="J86" s="1"/>
      <c r="K86" s="21" t="s">
        <v>1742</v>
      </c>
      <c r="L86" s="21" t="s">
        <v>45125</v>
      </c>
      <c r="M86" s="21" t="s">
        <v>45126</v>
      </c>
      <c r="N86" s="21"/>
      <c r="O86" s="21"/>
      <c r="P86" s="21"/>
    </row>
    <row r="87" spans="1:16" s="559" customFormat="1" ht="12.75" customHeight="1">
      <c r="A87" s="21" t="s">
        <v>1734</v>
      </c>
      <c r="B87" s="21" t="s">
        <v>1735</v>
      </c>
      <c r="C87" s="21" t="s">
        <v>45127</v>
      </c>
      <c r="D87" s="21" t="s">
        <v>45128</v>
      </c>
      <c r="E87" s="21" t="s">
        <v>5691</v>
      </c>
      <c r="F87" s="21" t="s">
        <v>1751</v>
      </c>
      <c r="G87" s="21" t="s">
        <v>45129</v>
      </c>
      <c r="H87" s="21" t="s">
        <v>43933</v>
      </c>
      <c r="I87" s="606">
        <v>1580</v>
      </c>
      <c r="J87" s="1"/>
      <c r="K87" s="21" t="s">
        <v>1742</v>
      </c>
      <c r="L87" s="21" t="s">
        <v>39975</v>
      </c>
      <c r="M87" s="21" t="s">
        <v>45130</v>
      </c>
      <c r="N87" s="21"/>
      <c r="O87" s="21"/>
      <c r="P87" s="21"/>
    </row>
    <row r="88" spans="1:16" s="559" customFormat="1" ht="12.75" customHeight="1">
      <c r="A88" s="21" t="s">
        <v>1734</v>
      </c>
      <c r="B88" s="21" t="s">
        <v>1735</v>
      </c>
      <c r="C88" s="21" t="s">
        <v>1742</v>
      </c>
      <c r="D88" s="21" t="s">
        <v>45131</v>
      </c>
      <c r="E88" s="21" t="s">
        <v>45132</v>
      </c>
      <c r="F88" s="21" t="s">
        <v>1751</v>
      </c>
      <c r="G88" s="21" t="s">
        <v>45133</v>
      </c>
      <c r="H88" s="21" t="s">
        <v>43933</v>
      </c>
      <c r="I88" s="606">
        <v>1501</v>
      </c>
      <c r="J88" s="1"/>
      <c r="K88" s="21" t="s">
        <v>1742</v>
      </c>
      <c r="L88" s="21" t="s">
        <v>45134</v>
      </c>
      <c r="M88" s="21" t="s">
        <v>45135</v>
      </c>
      <c r="N88" s="21"/>
      <c r="O88" s="21"/>
      <c r="P88" s="21"/>
    </row>
    <row r="89" spans="1:16" s="559" customFormat="1" ht="12.75" customHeight="1">
      <c r="A89" s="21" t="s">
        <v>1734</v>
      </c>
      <c r="B89" s="21" t="s">
        <v>1735</v>
      </c>
      <c r="C89" s="21" t="s">
        <v>1742</v>
      </c>
      <c r="D89" s="21" t="s">
        <v>45136</v>
      </c>
      <c r="E89" s="21" t="s">
        <v>45137</v>
      </c>
      <c r="F89" s="21" t="s">
        <v>1751</v>
      </c>
      <c r="G89" s="21" t="s">
        <v>45138</v>
      </c>
      <c r="H89" s="21" t="s">
        <v>43933</v>
      </c>
      <c r="I89" s="606">
        <v>1003.3</v>
      </c>
      <c r="J89" s="1"/>
      <c r="K89" s="21" t="s">
        <v>1742</v>
      </c>
      <c r="L89" s="21" t="s">
        <v>1742</v>
      </c>
      <c r="M89" s="21" t="s">
        <v>45139</v>
      </c>
      <c r="N89" s="21"/>
      <c r="O89" s="21"/>
      <c r="P89" s="21"/>
    </row>
    <row r="90" spans="1:16" s="559" customFormat="1" ht="12.75" customHeight="1">
      <c r="A90" s="21" t="s">
        <v>1734</v>
      </c>
      <c r="B90" s="21" t="s">
        <v>1735</v>
      </c>
      <c r="C90" s="21" t="s">
        <v>1742</v>
      </c>
      <c r="D90" s="21" t="s">
        <v>45140</v>
      </c>
      <c r="E90" s="21" t="s">
        <v>45141</v>
      </c>
      <c r="F90" s="21" t="s">
        <v>1751</v>
      </c>
      <c r="G90" s="21" t="s">
        <v>45142</v>
      </c>
      <c r="H90" s="21" t="s">
        <v>43933</v>
      </c>
      <c r="I90" s="606">
        <v>790</v>
      </c>
      <c r="J90" s="1"/>
      <c r="K90" s="21" t="s">
        <v>1742</v>
      </c>
      <c r="L90" s="21" t="s">
        <v>1742</v>
      </c>
      <c r="M90" s="21" t="s">
        <v>45143</v>
      </c>
      <c r="N90" s="21"/>
      <c r="O90" s="21"/>
      <c r="P90" s="21"/>
    </row>
    <row r="91" spans="1:16" s="559" customFormat="1" ht="12.75" customHeight="1">
      <c r="A91" s="21" t="s">
        <v>1734</v>
      </c>
      <c r="B91" s="21" t="s">
        <v>1735</v>
      </c>
      <c r="C91" s="21" t="s">
        <v>1742</v>
      </c>
      <c r="D91" s="21" t="s">
        <v>13360</v>
      </c>
      <c r="E91" s="21" t="s">
        <v>45144</v>
      </c>
      <c r="F91" s="21" t="s">
        <v>1739</v>
      </c>
      <c r="G91" s="21" t="s">
        <v>45145</v>
      </c>
      <c r="H91" s="21" t="s">
        <v>43933</v>
      </c>
      <c r="I91" s="606">
        <v>402.9</v>
      </c>
      <c r="J91" s="1"/>
      <c r="K91" s="21" t="s">
        <v>1742</v>
      </c>
      <c r="L91" s="21" t="s">
        <v>45146</v>
      </c>
      <c r="M91" s="21" t="s">
        <v>45147</v>
      </c>
      <c r="N91" s="21"/>
      <c r="O91" s="21"/>
      <c r="P91" s="21"/>
    </row>
    <row r="92" spans="1:16" s="559" customFormat="1" ht="12.75" customHeight="1">
      <c r="A92" s="21" t="s">
        <v>1734</v>
      </c>
      <c r="B92" s="21" t="s">
        <v>1735</v>
      </c>
      <c r="C92" s="21" t="s">
        <v>1742</v>
      </c>
      <c r="D92" s="21" t="s">
        <v>45148</v>
      </c>
      <c r="E92" s="21" t="s">
        <v>45149</v>
      </c>
      <c r="F92" s="21" t="s">
        <v>1739</v>
      </c>
      <c r="G92" s="21" t="s">
        <v>45150</v>
      </c>
      <c r="H92" s="21" t="s">
        <v>43933</v>
      </c>
      <c r="I92" s="606">
        <v>150</v>
      </c>
      <c r="J92" s="1"/>
      <c r="K92" s="21" t="s">
        <v>1742</v>
      </c>
      <c r="L92" s="21" t="s">
        <v>1742</v>
      </c>
      <c r="M92" s="21" t="s">
        <v>45151</v>
      </c>
      <c r="N92" s="21"/>
      <c r="O92" s="21"/>
      <c r="P92" s="21"/>
    </row>
    <row r="93" spans="1:16" s="559" customFormat="1" ht="12.75" customHeight="1">
      <c r="A93" s="21" t="s">
        <v>1734</v>
      </c>
      <c r="B93" s="21" t="s">
        <v>1735</v>
      </c>
      <c r="C93" s="21" t="s">
        <v>1742</v>
      </c>
      <c r="D93" s="21" t="s">
        <v>45152</v>
      </c>
      <c r="E93" s="21" t="s">
        <v>45149</v>
      </c>
      <c r="F93" s="21" t="s">
        <v>1739</v>
      </c>
      <c r="G93" s="21" t="s">
        <v>45153</v>
      </c>
      <c r="H93" s="21" t="s">
        <v>43933</v>
      </c>
      <c r="I93" s="606">
        <v>803</v>
      </c>
      <c r="J93" s="1"/>
      <c r="K93" s="21" t="s">
        <v>1742</v>
      </c>
      <c r="L93" s="21" t="s">
        <v>1742</v>
      </c>
      <c r="M93" s="21" t="s">
        <v>45154</v>
      </c>
      <c r="N93" s="21"/>
      <c r="O93" s="21"/>
      <c r="P93" s="21"/>
    </row>
    <row r="94" spans="1:16" s="559" customFormat="1" ht="12.75" customHeight="1">
      <c r="A94" s="21" t="s">
        <v>1734</v>
      </c>
      <c r="B94" s="21" t="s">
        <v>1735</v>
      </c>
      <c r="C94" s="21" t="s">
        <v>1742</v>
      </c>
      <c r="D94" s="21" t="s">
        <v>45155</v>
      </c>
      <c r="E94" s="21" t="s">
        <v>45156</v>
      </c>
      <c r="F94" s="21" t="s">
        <v>1751</v>
      </c>
      <c r="G94" s="21" t="s">
        <v>45157</v>
      </c>
      <c r="H94" s="21" t="s">
        <v>43933</v>
      </c>
      <c r="I94" s="606">
        <v>797.9</v>
      </c>
      <c r="J94" s="1"/>
      <c r="K94" s="21" t="s">
        <v>1742</v>
      </c>
      <c r="L94" s="21" t="s">
        <v>45158</v>
      </c>
      <c r="M94" s="21" t="s">
        <v>45159</v>
      </c>
      <c r="N94" s="21"/>
      <c r="O94" s="21"/>
      <c r="P94" s="21"/>
    </row>
    <row r="95" spans="1:16" s="559" customFormat="1" ht="12.75" customHeight="1">
      <c r="A95" s="21" t="s">
        <v>1734</v>
      </c>
      <c r="B95" s="21" t="s">
        <v>1735</v>
      </c>
      <c r="C95" s="21" t="s">
        <v>1742</v>
      </c>
      <c r="D95" s="21" t="s">
        <v>45160</v>
      </c>
      <c r="E95" s="21" t="s">
        <v>45161</v>
      </c>
      <c r="F95" s="21" t="s">
        <v>1751</v>
      </c>
      <c r="G95" s="21" t="s">
        <v>45162</v>
      </c>
      <c r="H95" s="21" t="s">
        <v>43933</v>
      </c>
      <c r="I95" s="606">
        <v>790</v>
      </c>
      <c r="J95" s="1"/>
      <c r="K95" s="21" t="s">
        <v>1742</v>
      </c>
      <c r="L95" s="21" t="s">
        <v>45163</v>
      </c>
      <c r="M95" s="21" t="s">
        <v>45164</v>
      </c>
      <c r="N95" s="21"/>
      <c r="O95" s="21"/>
      <c r="P95" s="21"/>
    </row>
    <row r="96" spans="1:16" s="559" customFormat="1" ht="12.75" customHeight="1">
      <c r="A96" s="21" t="s">
        <v>1734</v>
      </c>
      <c r="B96" s="21" t="s">
        <v>1735</v>
      </c>
      <c r="C96" s="21" t="s">
        <v>1742</v>
      </c>
      <c r="D96" s="21" t="s">
        <v>45165</v>
      </c>
      <c r="E96" s="21" t="s">
        <v>45166</v>
      </c>
      <c r="F96" s="21" t="s">
        <v>1739</v>
      </c>
      <c r="G96" s="21" t="s">
        <v>45167</v>
      </c>
      <c r="H96" s="21" t="s">
        <v>43933</v>
      </c>
      <c r="I96" s="606">
        <v>718.9</v>
      </c>
      <c r="J96" s="1"/>
      <c r="K96" s="21" t="s">
        <v>1742</v>
      </c>
      <c r="L96" s="21" t="s">
        <v>45168</v>
      </c>
      <c r="M96" s="21" t="s">
        <v>45169</v>
      </c>
      <c r="N96" s="21"/>
      <c r="O96" s="21"/>
      <c r="P96" s="21"/>
    </row>
    <row r="97" spans="1:16" s="559" customFormat="1" ht="12.75" customHeight="1">
      <c r="A97" s="21" t="s">
        <v>1734</v>
      </c>
      <c r="B97" s="21" t="s">
        <v>1735</v>
      </c>
      <c r="C97" s="21" t="s">
        <v>1742</v>
      </c>
      <c r="D97" s="21" t="s">
        <v>45170</v>
      </c>
      <c r="E97" s="21" t="s">
        <v>45171</v>
      </c>
      <c r="F97" s="21" t="s">
        <v>1751</v>
      </c>
      <c r="G97" s="21" t="s">
        <v>45172</v>
      </c>
      <c r="H97" s="21" t="s">
        <v>43933</v>
      </c>
      <c r="I97" s="606">
        <v>1216.5999999999999</v>
      </c>
      <c r="J97" s="1"/>
      <c r="K97" s="21" t="s">
        <v>1742</v>
      </c>
      <c r="L97" s="21" t="s">
        <v>1742</v>
      </c>
      <c r="M97" s="21" t="s">
        <v>45173</v>
      </c>
      <c r="N97" s="21"/>
      <c r="O97" s="21"/>
      <c r="P97" s="21"/>
    </row>
    <row r="98" spans="1:16" s="559" customFormat="1" ht="12.75" customHeight="1">
      <c r="A98" s="21" t="s">
        <v>1734</v>
      </c>
      <c r="B98" s="21" t="s">
        <v>1735</v>
      </c>
      <c r="C98" s="21" t="s">
        <v>1742</v>
      </c>
      <c r="D98" s="21" t="s">
        <v>45174</v>
      </c>
      <c r="E98" s="21" t="s">
        <v>45175</v>
      </c>
      <c r="F98" s="21" t="s">
        <v>1751</v>
      </c>
      <c r="G98" s="21" t="s">
        <v>45176</v>
      </c>
      <c r="H98" s="21" t="s">
        <v>43933</v>
      </c>
      <c r="I98" s="606">
        <v>995.4</v>
      </c>
      <c r="J98" s="1"/>
      <c r="K98" s="21" t="s">
        <v>1742</v>
      </c>
      <c r="L98" s="21" t="s">
        <v>45177</v>
      </c>
      <c r="M98" s="21" t="s">
        <v>45178</v>
      </c>
      <c r="N98" s="21"/>
      <c r="O98" s="21"/>
      <c r="P98" s="21"/>
    </row>
    <row r="99" spans="1:16" s="559" customFormat="1" ht="12.75" customHeight="1">
      <c r="A99" s="21" t="s">
        <v>1734</v>
      </c>
      <c r="B99" s="21" t="s">
        <v>1735</v>
      </c>
      <c r="C99" s="21" t="s">
        <v>1742</v>
      </c>
      <c r="D99" s="21" t="s">
        <v>45179</v>
      </c>
      <c r="E99" s="21" t="s">
        <v>45180</v>
      </c>
      <c r="F99" s="21" t="s">
        <v>1751</v>
      </c>
      <c r="G99" s="21" t="s">
        <v>45181</v>
      </c>
      <c r="H99" s="21" t="s">
        <v>43933</v>
      </c>
      <c r="I99" s="606">
        <v>1185</v>
      </c>
      <c r="J99" s="1"/>
      <c r="K99" s="21" t="s">
        <v>1742</v>
      </c>
      <c r="L99" s="21" t="s">
        <v>1742</v>
      </c>
      <c r="M99" s="21" t="s">
        <v>45182</v>
      </c>
      <c r="N99" s="21"/>
      <c r="O99" s="21"/>
      <c r="P99" s="21"/>
    </row>
    <row r="100" spans="1:16" s="559" customFormat="1" ht="12.75" customHeight="1">
      <c r="A100" s="21" t="s">
        <v>1734</v>
      </c>
      <c r="B100" s="21" t="s">
        <v>1735</v>
      </c>
      <c r="C100" s="21" t="s">
        <v>1742</v>
      </c>
      <c r="D100" s="21" t="s">
        <v>36317</v>
      </c>
      <c r="E100" s="21" t="s">
        <v>45183</v>
      </c>
      <c r="F100" s="21" t="s">
        <v>1751</v>
      </c>
      <c r="G100" s="21" t="s">
        <v>45184</v>
      </c>
      <c r="H100" s="21" t="s">
        <v>43933</v>
      </c>
      <c r="I100" s="606">
        <v>812</v>
      </c>
      <c r="J100" s="1"/>
      <c r="K100" s="21" t="s">
        <v>1742</v>
      </c>
      <c r="L100" s="21" t="s">
        <v>45185</v>
      </c>
      <c r="M100" s="21" t="s">
        <v>45186</v>
      </c>
      <c r="N100" s="21"/>
      <c r="O100" s="21"/>
      <c r="P100" s="21"/>
    </row>
    <row r="101" spans="1:16" s="559" customFormat="1" ht="12.75" customHeight="1">
      <c r="A101" s="21" t="s">
        <v>1734</v>
      </c>
      <c r="B101" s="21" t="s">
        <v>1735</v>
      </c>
      <c r="C101" s="21" t="s">
        <v>1742</v>
      </c>
      <c r="D101" s="21" t="s">
        <v>45187</v>
      </c>
      <c r="E101" s="21" t="s">
        <v>45188</v>
      </c>
      <c r="F101" s="21" t="s">
        <v>1751</v>
      </c>
      <c r="G101" s="21" t="s">
        <v>45189</v>
      </c>
      <c r="H101" s="21" t="s">
        <v>43933</v>
      </c>
      <c r="I101" s="606">
        <v>353</v>
      </c>
      <c r="J101" s="1"/>
      <c r="K101" s="21" t="s">
        <v>1742</v>
      </c>
      <c r="L101" s="21" t="s">
        <v>45190</v>
      </c>
      <c r="M101" s="21" t="s">
        <v>45191</v>
      </c>
      <c r="N101" s="21"/>
      <c r="O101" s="21"/>
      <c r="P101" s="21"/>
    </row>
    <row r="102" spans="1:16" s="559" customFormat="1" ht="12.75" customHeight="1">
      <c r="A102" s="21" t="s">
        <v>1734</v>
      </c>
      <c r="B102" s="21" t="s">
        <v>1735</v>
      </c>
      <c r="C102" s="21" t="s">
        <v>1742</v>
      </c>
      <c r="D102" s="21" t="s">
        <v>45192</v>
      </c>
      <c r="E102" s="21" t="s">
        <v>45193</v>
      </c>
      <c r="F102" s="21" t="s">
        <v>1739</v>
      </c>
      <c r="G102" s="21" t="s">
        <v>45194</v>
      </c>
      <c r="H102" s="21" t="s">
        <v>43933</v>
      </c>
      <c r="I102" s="606">
        <v>1267.75</v>
      </c>
      <c r="J102" s="1"/>
      <c r="K102" s="21" t="s">
        <v>1742</v>
      </c>
      <c r="L102" s="21" t="s">
        <v>1742</v>
      </c>
      <c r="M102" s="21" t="s">
        <v>45195</v>
      </c>
      <c r="N102" s="21"/>
      <c r="O102" s="21"/>
      <c r="P102" s="21"/>
    </row>
    <row r="103" spans="1:16" s="559" customFormat="1" ht="12.75" customHeight="1">
      <c r="A103" s="21" t="s">
        <v>1734</v>
      </c>
      <c r="B103" s="21" t="s">
        <v>1735</v>
      </c>
      <c r="C103" s="21" t="s">
        <v>1742</v>
      </c>
      <c r="D103" s="21" t="s">
        <v>45196</v>
      </c>
      <c r="E103" s="21" t="s">
        <v>12368</v>
      </c>
      <c r="F103" s="21" t="s">
        <v>1751</v>
      </c>
      <c r="G103" s="21" t="s">
        <v>45197</v>
      </c>
      <c r="H103" s="21" t="s">
        <v>43933</v>
      </c>
      <c r="I103" s="606">
        <v>2970.4</v>
      </c>
      <c r="J103" s="1"/>
      <c r="K103" s="21" t="s">
        <v>1742</v>
      </c>
      <c r="L103" s="21" t="s">
        <v>45198</v>
      </c>
      <c r="M103" s="21" t="s">
        <v>45199</v>
      </c>
      <c r="N103" s="21"/>
      <c r="O103" s="21"/>
      <c r="P103" s="21"/>
    </row>
    <row r="104" spans="1:16" s="559" customFormat="1" ht="12.75" customHeight="1">
      <c r="A104" s="21" t="s">
        <v>1734</v>
      </c>
      <c r="B104" s="21" t="s">
        <v>1735</v>
      </c>
      <c r="C104" s="21" t="s">
        <v>1742</v>
      </c>
      <c r="D104" s="21" t="s">
        <v>45200</v>
      </c>
      <c r="E104" s="21" t="s">
        <v>45201</v>
      </c>
      <c r="F104" s="21" t="s">
        <v>1751</v>
      </c>
      <c r="G104" s="21" t="s">
        <v>45202</v>
      </c>
      <c r="H104" s="21" t="s">
        <v>43933</v>
      </c>
      <c r="I104" s="606">
        <v>3081</v>
      </c>
      <c r="J104" s="1"/>
      <c r="K104" s="21" t="s">
        <v>1742</v>
      </c>
      <c r="L104" s="21" t="s">
        <v>45203</v>
      </c>
      <c r="M104" s="21" t="s">
        <v>45204</v>
      </c>
      <c r="N104" s="21"/>
      <c r="O104" s="21"/>
      <c r="P104" s="21"/>
    </row>
    <row r="105" spans="1:16" s="559" customFormat="1" ht="12.75" customHeight="1">
      <c r="A105" s="21" t="s">
        <v>1734</v>
      </c>
      <c r="B105" s="21" t="s">
        <v>1735</v>
      </c>
      <c r="C105" s="21" t="s">
        <v>1742</v>
      </c>
      <c r="D105" s="21" t="s">
        <v>45205</v>
      </c>
      <c r="E105" s="21" t="s">
        <v>45206</v>
      </c>
      <c r="F105" s="21" t="s">
        <v>1751</v>
      </c>
      <c r="G105" s="21" t="s">
        <v>45207</v>
      </c>
      <c r="H105" s="21" t="s">
        <v>43933</v>
      </c>
      <c r="I105" s="606">
        <v>276</v>
      </c>
      <c r="J105" s="1"/>
      <c r="K105" s="21" t="s">
        <v>1742</v>
      </c>
      <c r="L105" s="21" t="s">
        <v>45208</v>
      </c>
      <c r="M105" s="21" t="s">
        <v>45209</v>
      </c>
      <c r="N105" s="21"/>
      <c r="O105" s="21"/>
      <c r="P105" s="21"/>
    </row>
    <row r="106" spans="1:16" s="559" customFormat="1" ht="12.75" customHeight="1">
      <c r="A106" s="21" t="s">
        <v>1734</v>
      </c>
      <c r="B106" s="21" t="s">
        <v>1735</v>
      </c>
      <c r="C106" s="21" t="s">
        <v>1742</v>
      </c>
      <c r="D106" s="21" t="s">
        <v>45210</v>
      </c>
      <c r="E106" s="21" t="s">
        <v>45211</v>
      </c>
      <c r="F106" s="21" t="s">
        <v>1751</v>
      </c>
      <c r="G106" s="21" t="s">
        <v>45212</v>
      </c>
      <c r="H106" s="21" t="s">
        <v>43933</v>
      </c>
      <c r="I106" s="606">
        <v>1501</v>
      </c>
      <c r="J106" s="1"/>
      <c r="K106" s="21" t="s">
        <v>1742</v>
      </c>
      <c r="L106" s="21" t="s">
        <v>45213</v>
      </c>
      <c r="M106" s="21" t="s">
        <v>45214</v>
      </c>
      <c r="N106" s="21"/>
      <c r="O106" s="21"/>
      <c r="P106" s="21"/>
    </row>
    <row r="107" spans="1:16" s="559" customFormat="1" ht="12.75" customHeight="1">
      <c r="A107" s="21" t="s">
        <v>1734</v>
      </c>
      <c r="B107" s="21" t="s">
        <v>1735</v>
      </c>
      <c r="C107" s="21" t="s">
        <v>1742</v>
      </c>
      <c r="D107" s="21" t="s">
        <v>45215</v>
      </c>
      <c r="E107" s="21" t="s">
        <v>45216</v>
      </c>
      <c r="F107" s="21" t="s">
        <v>1751</v>
      </c>
      <c r="G107" s="21" t="s">
        <v>45217</v>
      </c>
      <c r="H107" s="21" t="s">
        <v>43933</v>
      </c>
      <c r="I107" s="606">
        <v>297</v>
      </c>
      <c r="J107" s="1"/>
      <c r="K107" s="21" t="s">
        <v>1742</v>
      </c>
      <c r="L107" s="21" t="s">
        <v>45218</v>
      </c>
      <c r="M107" s="21" t="s">
        <v>45219</v>
      </c>
      <c r="N107" s="21"/>
      <c r="O107" s="21"/>
      <c r="P107" s="21"/>
    </row>
    <row r="108" spans="1:16" s="559" customFormat="1" ht="12.75" customHeight="1">
      <c r="A108" s="21" t="s">
        <v>1734</v>
      </c>
      <c r="B108" s="21" t="s">
        <v>1735</v>
      </c>
      <c r="C108" s="21" t="s">
        <v>1742</v>
      </c>
      <c r="D108" s="21" t="s">
        <v>45220</v>
      </c>
      <c r="E108" s="21" t="s">
        <v>45221</v>
      </c>
      <c r="F108" s="21" t="s">
        <v>1751</v>
      </c>
      <c r="G108" s="21" t="s">
        <v>45222</v>
      </c>
      <c r="H108" s="21" t="s">
        <v>43933</v>
      </c>
      <c r="I108" s="606">
        <v>1501</v>
      </c>
      <c r="J108" s="1"/>
      <c r="K108" s="21" t="s">
        <v>1742</v>
      </c>
      <c r="L108" s="21" t="s">
        <v>45223</v>
      </c>
      <c r="M108" s="21" t="s">
        <v>45224</v>
      </c>
      <c r="N108" s="21"/>
      <c r="O108" s="21"/>
      <c r="P108" s="21"/>
    </row>
    <row r="109" spans="1:16" s="559" customFormat="1" ht="12.75" customHeight="1">
      <c r="A109" s="21" t="s">
        <v>1734</v>
      </c>
      <c r="B109" s="21" t="s">
        <v>1735</v>
      </c>
      <c r="C109" s="21" t="s">
        <v>1742</v>
      </c>
      <c r="D109" s="21" t="s">
        <v>45225</v>
      </c>
      <c r="E109" s="21" t="s">
        <v>45226</v>
      </c>
      <c r="F109" s="21" t="s">
        <v>1751</v>
      </c>
      <c r="G109" s="21" t="s">
        <v>45227</v>
      </c>
      <c r="H109" s="21" t="s">
        <v>43933</v>
      </c>
      <c r="I109" s="606">
        <v>152</v>
      </c>
      <c r="J109" s="1"/>
      <c r="K109" s="21" t="s">
        <v>1742</v>
      </c>
      <c r="L109" s="21" t="s">
        <v>45228</v>
      </c>
      <c r="M109" s="21" t="s">
        <v>45229</v>
      </c>
      <c r="N109" s="21"/>
      <c r="O109" s="21"/>
      <c r="P109" s="21"/>
    </row>
    <row r="110" spans="1:16" s="559" customFormat="1" ht="12.75" customHeight="1">
      <c r="A110" s="21" t="s">
        <v>1734</v>
      </c>
      <c r="B110" s="21" t="s">
        <v>1735</v>
      </c>
      <c r="C110" s="21" t="s">
        <v>1742</v>
      </c>
      <c r="D110" s="21" t="s">
        <v>45230</v>
      </c>
      <c r="E110" s="21" t="s">
        <v>45226</v>
      </c>
      <c r="F110" s="21" t="s">
        <v>1751</v>
      </c>
      <c r="G110" s="21" t="s">
        <v>45231</v>
      </c>
      <c r="H110" s="21" t="s">
        <v>43933</v>
      </c>
      <c r="I110" s="606">
        <v>244</v>
      </c>
      <c r="J110" s="1"/>
      <c r="K110" s="21" t="s">
        <v>1742</v>
      </c>
      <c r="L110" s="21" t="s">
        <v>45232</v>
      </c>
      <c r="M110" s="21" t="s">
        <v>45233</v>
      </c>
      <c r="N110" s="21"/>
      <c r="O110" s="21"/>
      <c r="P110" s="21"/>
    </row>
    <row r="111" spans="1:16" s="559" customFormat="1" ht="12.75" customHeight="1">
      <c r="A111" s="21" t="s">
        <v>1734</v>
      </c>
      <c r="B111" s="21" t="s">
        <v>1735</v>
      </c>
      <c r="C111" s="21" t="s">
        <v>45234</v>
      </c>
      <c r="D111" s="21" t="s">
        <v>45235</v>
      </c>
      <c r="E111" s="21" t="s">
        <v>45236</v>
      </c>
      <c r="F111" s="21" t="s">
        <v>1751</v>
      </c>
      <c r="G111" s="21" t="s">
        <v>45237</v>
      </c>
      <c r="H111" s="21" t="s">
        <v>43933</v>
      </c>
      <c r="I111" s="606">
        <v>923.4</v>
      </c>
      <c r="J111" s="1"/>
      <c r="K111" s="21" t="s">
        <v>1742</v>
      </c>
      <c r="L111" s="21" t="s">
        <v>45238</v>
      </c>
      <c r="M111" s="21" t="s">
        <v>45239</v>
      </c>
      <c r="N111" s="21"/>
      <c r="O111" s="21"/>
      <c r="P111" s="21"/>
    </row>
    <row r="112" spans="1:16" s="559" customFormat="1" ht="12.75" customHeight="1">
      <c r="A112" s="21" t="s">
        <v>1734</v>
      </c>
      <c r="B112" s="21" t="s">
        <v>1735</v>
      </c>
      <c r="C112" s="21" t="s">
        <v>1742</v>
      </c>
      <c r="D112" s="21" t="s">
        <v>45240</v>
      </c>
      <c r="E112" s="21" t="s">
        <v>45241</v>
      </c>
      <c r="F112" s="21" t="s">
        <v>1751</v>
      </c>
      <c r="G112" s="21" t="s">
        <v>45242</v>
      </c>
      <c r="H112" s="21" t="s">
        <v>43933</v>
      </c>
      <c r="I112" s="606">
        <v>1888.1</v>
      </c>
      <c r="J112" s="1"/>
      <c r="K112" s="21" t="s">
        <v>1742</v>
      </c>
      <c r="L112" s="21" t="s">
        <v>45243</v>
      </c>
      <c r="M112" s="21" t="s">
        <v>45244</v>
      </c>
      <c r="N112" s="21"/>
      <c r="O112" s="21"/>
      <c r="P112" s="21"/>
    </row>
    <row r="113" spans="1:16" s="559" customFormat="1" ht="12.75" customHeight="1">
      <c r="A113" s="21" t="s">
        <v>1734</v>
      </c>
      <c r="B113" s="21" t="s">
        <v>1735</v>
      </c>
      <c r="C113" s="21" t="s">
        <v>1742</v>
      </c>
      <c r="D113" s="21" t="s">
        <v>45245</v>
      </c>
      <c r="E113" s="21" t="s">
        <v>45246</v>
      </c>
      <c r="F113" s="21" t="s">
        <v>1751</v>
      </c>
      <c r="G113" s="21" t="s">
        <v>45247</v>
      </c>
      <c r="H113" s="21" t="s">
        <v>43933</v>
      </c>
      <c r="I113" s="606">
        <v>1256.0999999999999</v>
      </c>
      <c r="J113" s="1"/>
      <c r="K113" s="21" t="s">
        <v>1742</v>
      </c>
      <c r="L113" s="21" t="s">
        <v>45248</v>
      </c>
      <c r="M113" s="21" t="s">
        <v>45249</v>
      </c>
      <c r="N113" s="21"/>
      <c r="O113" s="21"/>
      <c r="P113" s="21"/>
    </row>
    <row r="114" spans="1:16" s="559" customFormat="1" ht="12.75" customHeight="1">
      <c r="A114" s="21" t="s">
        <v>1734</v>
      </c>
      <c r="B114" s="21" t="s">
        <v>1735</v>
      </c>
      <c r="C114" s="21" t="s">
        <v>1742</v>
      </c>
      <c r="D114" s="21" t="s">
        <v>45250</v>
      </c>
      <c r="E114" s="21" t="s">
        <v>45251</v>
      </c>
      <c r="F114" s="21" t="s">
        <v>1751</v>
      </c>
      <c r="G114" s="21" t="s">
        <v>45252</v>
      </c>
      <c r="H114" s="21" t="s">
        <v>43933</v>
      </c>
      <c r="I114" s="606">
        <v>948</v>
      </c>
      <c r="J114" s="1"/>
      <c r="K114" s="21" t="s">
        <v>1742</v>
      </c>
      <c r="L114" s="21" t="s">
        <v>45253</v>
      </c>
      <c r="M114" s="21" t="s">
        <v>45254</v>
      </c>
      <c r="N114" s="21"/>
      <c r="O114" s="21"/>
      <c r="P114" s="21"/>
    </row>
    <row r="115" spans="1:16" s="559" customFormat="1" ht="12.75" customHeight="1">
      <c r="A115" s="21" t="s">
        <v>1734</v>
      </c>
      <c r="B115" s="21" t="s">
        <v>1735</v>
      </c>
      <c r="C115" s="21" t="s">
        <v>1742</v>
      </c>
      <c r="D115" s="21" t="s">
        <v>45255</v>
      </c>
      <c r="E115" s="21" t="s">
        <v>45256</v>
      </c>
      <c r="F115" s="21" t="s">
        <v>1751</v>
      </c>
      <c r="G115" s="21" t="s">
        <v>45257</v>
      </c>
      <c r="H115" s="21" t="s">
        <v>43933</v>
      </c>
      <c r="I115" s="606">
        <v>497.7</v>
      </c>
      <c r="J115" s="1"/>
      <c r="K115" s="21" t="s">
        <v>1742</v>
      </c>
      <c r="L115" s="21" t="s">
        <v>45258</v>
      </c>
      <c r="M115" s="21" t="s">
        <v>45259</v>
      </c>
      <c r="N115" s="21"/>
      <c r="O115" s="21"/>
      <c r="P115" s="21"/>
    </row>
    <row r="116" spans="1:16" s="559" customFormat="1" ht="12.75" customHeight="1">
      <c r="A116" s="21" t="s">
        <v>1734</v>
      </c>
      <c r="B116" s="21" t="s">
        <v>1735</v>
      </c>
      <c r="C116" s="21" t="s">
        <v>1742</v>
      </c>
      <c r="D116" s="21" t="s">
        <v>45260</v>
      </c>
      <c r="E116" s="21" t="s">
        <v>45261</v>
      </c>
      <c r="F116" s="21" t="s">
        <v>1739</v>
      </c>
      <c r="G116" s="21" t="s">
        <v>45262</v>
      </c>
      <c r="H116" s="21" t="s">
        <v>43933</v>
      </c>
      <c r="I116" s="606">
        <v>805.8</v>
      </c>
      <c r="J116" s="1"/>
      <c r="K116" s="21" t="s">
        <v>1742</v>
      </c>
      <c r="L116" s="21" t="s">
        <v>45263</v>
      </c>
      <c r="M116" s="21" t="s">
        <v>45264</v>
      </c>
      <c r="N116" s="21"/>
      <c r="O116" s="21"/>
      <c r="P116" s="21"/>
    </row>
    <row r="117" spans="1:16" s="559" customFormat="1" ht="12.75" customHeight="1">
      <c r="A117" s="21" t="s">
        <v>1734</v>
      </c>
      <c r="B117" s="21" t="s">
        <v>1735</v>
      </c>
      <c r="C117" s="21" t="s">
        <v>1742</v>
      </c>
      <c r="D117" s="21" t="s">
        <v>45265</v>
      </c>
      <c r="E117" s="21" t="s">
        <v>45266</v>
      </c>
      <c r="F117" s="21" t="s">
        <v>1751</v>
      </c>
      <c r="G117" s="21" t="s">
        <v>45267</v>
      </c>
      <c r="H117" s="21" t="s">
        <v>43933</v>
      </c>
      <c r="I117" s="606">
        <v>1698.5</v>
      </c>
      <c r="J117" s="1"/>
      <c r="K117" s="21" t="s">
        <v>1742</v>
      </c>
      <c r="L117" s="21" t="s">
        <v>1742</v>
      </c>
      <c r="M117" s="21" t="s">
        <v>45268</v>
      </c>
      <c r="N117" s="21"/>
      <c r="O117" s="21"/>
      <c r="P117" s="21"/>
    </row>
    <row r="118" spans="1:16" s="559" customFormat="1" ht="12.75" customHeight="1">
      <c r="A118" s="21" t="s">
        <v>1734</v>
      </c>
      <c r="B118" s="21" t="s">
        <v>1735</v>
      </c>
      <c r="C118" s="21" t="s">
        <v>1742</v>
      </c>
      <c r="D118" s="21" t="s">
        <v>45269</v>
      </c>
      <c r="E118" s="21" t="s">
        <v>45270</v>
      </c>
      <c r="F118" s="21" t="s">
        <v>1751</v>
      </c>
      <c r="G118" s="21" t="s">
        <v>45271</v>
      </c>
      <c r="H118" s="21" t="s">
        <v>43933</v>
      </c>
      <c r="I118" s="606">
        <v>703.1</v>
      </c>
      <c r="J118" s="1"/>
      <c r="K118" s="21" t="s">
        <v>1742</v>
      </c>
      <c r="L118" s="21" t="s">
        <v>45272</v>
      </c>
      <c r="M118" s="21" t="s">
        <v>45273</v>
      </c>
      <c r="N118" s="21"/>
      <c r="O118" s="21"/>
      <c r="P118" s="21"/>
    </row>
    <row r="119" spans="1:16" s="559" customFormat="1" ht="12.75" customHeight="1">
      <c r="A119" s="21" t="s">
        <v>1734</v>
      </c>
      <c r="B119" s="21" t="s">
        <v>1735</v>
      </c>
      <c r="C119" s="21" t="s">
        <v>1742</v>
      </c>
      <c r="D119" s="21" t="s">
        <v>45274</v>
      </c>
      <c r="E119" s="21" t="s">
        <v>45275</v>
      </c>
      <c r="F119" s="21" t="s">
        <v>1751</v>
      </c>
      <c r="G119" s="21" t="s">
        <v>45276</v>
      </c>
      <c r="H119" s="21" t="s">
        <v>43933</v>
      </c>
      <c r="I119" s="606">
        <v>995.4</v>
      </c>
      <c r="J119" s="1"/>
      <c r="K119" s="21" t="s">
        <v>1742</v>
      </c>
      <c r="L119" s="21" t="s">
        <v>45277</v>
      </c>
      <c r="M119" s="21" t="s">
        <v>45278</v>
      </c>
      <c r="N119" s="21"/>
      <c r="O119" s="21"/>
      <c r="P119" s="21"/>
    </row>
    <row r="120" spans="1:16" s="559" customFormat="1" ht="12.75" customHeight="1">
      <c r="A120" s="21" t="s">
        <v>1734</v>
      </c>
      <c r="B120" s="21" t="s">
        <v>1735</v>
      </c>
      <c r="C120" s="21" t="s">
        <v>1742</v>
      </c>
      <c r="D120" s="21" t="s">
        <v>32590</v>
      </c>
      <c r="E120" s="21" t="s">
        <v>45279</v>
      </c>
      <c r="F120" s="21" t="s">
        <v>1739</v>
      </c>
      <c r="G120" s="21" t="s">
        <v>45280</v>
      </c>
      <c r="H120" s="21" t="s">
        <v>43933</v>
      </c>
      <c r="I120" s="606">
        <v>2133</v>
      </c>
      <c r="J120" s="1"/>
      <c r="K120" s="21" t="s">
        <v>1742</v>
      </c>
      <c r="L120" s="21" t="s">
        <v>1742</v>
      </c>
      <c r="M120" s="21" t="s">
        <v>45281</v>
      </c>
      <c r="N120" s="21"/>
      <c r="O120" s="21"/>
      <c r="P120" s="21"/>
    </row>
    <row r="121" spans="1:16" s="559" customFormat="1" ht="12.75" customHeight="1">
      <c r="A121" s="21" t="s">
        <v>1734</v>
      </c>
      <c r="B121" s="21" t="s">
        <v>1735</v>
      </c>
      <c r="C121" s="21" t="s">
        <v>1742</v>
      </c>
      <c r="D121" s="21" t="s">
        <v>45282</v>
      </c>
      <c r="E121" s="21" t="s">
        <v>45283</v>
      </c>
      <c r="F121" s="21" t="s">
        <v>1751</v>
      </c>
      <c r="G121" s="21" t="s">
        <v>45284</v>
      </c>
      <c r="H121" s="21" t="s">
        <v>43933</v>
      </c>
      <c r="I121" s="606">
        <v>940.1</v>
      </c>
      <c r="J121" s="1"/>
      <c r="K121" s="21" t="s">
        <v>1742</v>
      </c>
      <c r="L121" s="21" t="s">
        <v>45285</v>
      </c>
      <c r="M121" s="21" t="s">
        <v>45286</v>
      </c>
      <c r="N121" s="21"/>
      <c r="O121" s="21"/>
      <c r="P121" s="21"/>
    </row>
    <row r="122" spans="1:16" s="559" customFormat="1" ht="12.75" customHeight="1">
      <c r="A122" s="21" t="s">
        <v>1734</v>
      </c>
      <c r="B122" s="21" t="s">
        <v>1735</v>
      </c>
      <c r="C122" s="21" t="s">
        <v>1742</v>
      </c>
      <c r="D122" s="21" t="s">
        <v>45287</v>
      </c>
      <c r="E122" s="21" t="s">
        <v>45288</v>
      </c>
      <c r="F122" s="21" t="s">
        <v>1751</v>
      </c>
      <c r="G122" s="21" t="s">
        <v>45289</v>
      </c>
      <c r="H122" s="21" t="s">
        <v>43933</v>
      </c>
      <c r="I122" s="606">
        <v>474</v>
      </c>
      <c r="J122" s="1"/>
      <c r="K122" s="21" t="s">
        <v>1742</v>
      </c>
      <c r="L122" s="21" t="s">
        <v>45290</v>
      </c>
      <c r="M122" s="21" t="s">
        <v>45291</v>
      </c>
      <c r="N122" s="21"/>
      <c r="O122" s="21"/>
      <c r="P122" s="21"/>
    </row>
    <row r="123" spans="1:16" s="559" customFormat="1" ht="12.75" customHeight="1">
      <c r="A123" s="21" t="s">
        <v>1734</v>
      </c>
      <c r="B123" s="21" t="s">
        <v>1735</v>
      </c>
      <c r="C123" s="21" t="s">
        <v>1742</v>
      </c>
      <c r="D123" s="21" t="s">
        <v>45292</v>
      </c>
      <c r="E123" s="21" t="s">
        <v>45293</v>
      </c>
      <c r="F123" s="21" t="s">
        <v>1751</v>
      </c>
      <c r="G123" s="21" t="s">
        <v>45294</v>
      </c>
      <c r="H123" s="21" t="s">
        <v>43933</v>
      </c>
      <c r="I123" s="606">
        <v>1319.3</v>
      </c>
      <c r="J123" s="1"/>
      <c r="K123" s="21" t="s">
        <v>1742</v>
      </c>
      <c r="L123" s="21" t="s">
        <v>45295</v>
      </c>
      <c r="M123" s="21" t="s">
        <v>45296</v>
      </c>
      <c r="N123" s="21"/>
      <c r="O123" s="21"/>
      <c r="P123" s="21"/>
    </row>
    <row r="124" spans="1:16" s="559" customFormat="1" ht="12.75" customHeight="1">
      <c r="A124" s="21" t="s">
        <v>1734</v>
      </c>
      <c r="B124" s="21" t="s">
        <v>1735</v>
      </c>
      <c r="C124" s="21" t="s">
        <v>1742</v>
      </c>
      <c r="D124" s="21" t="s">
        <v>45297</v>
      </c>
      <c r="E124" s="21" t="s">
        <v>45298</v>
      </c>
      <c r="F124" s="21" t="s">
        <v>1751</v>
      </c>
      <c r="G124" s="21" t="s">
        <v>45299</v>
      </c>
      <c r="H124" s="21" t="s">
        <v>43933</v>
      </c>
      <c r="I124" s="606">
        <v>1303.5</v>
      </c>
      <c r="J124" s="1"/>
      <c r="K124" s="21" t="s">
        <v>1742</v>
      </c>
      <c r="L124" s="21" t="s">
        <v>45300</v>
      </c>
      <c r="M124" s="21" t="s">
        <v>45301</v>
      </c>
      <c r="N124" s="21"/>
      <c r="O124" s="21"/>
      <c r="P124" s="21"/>
    </row>
    <row r="125" spans="1:16" s="559" customFormat="1" ht="12.75" customHeight="1">
      <c r="A125" s="21" t="s">
        <v>1734</v>
      </c>
      <c r="B125" s="21" t="s">
        <v>1735</v>
      </c>
      <c r="C125" s="21" t="s">
        <v>1742</v>
      </c>
      <c r="D125" s="21" t="s">
        <v>45302</v>
      </c>
      <c r="E125" s="21" t="s">
        <v>45303</v>
      </c>
      <c r="F125" s="21" t="s">
        <v>1751</v>
      </c>
      <c r="G125" s="21" t="s">
        <v>45304</v>
      </c>
      <c r="H125" s="21" t="s">
        <v>43933</v>
      </c>
      <c r="I125" s="606">
        <v>1003.3</v>
      </c>
      <c r="J125" s="1"/>
      <c r="K125" s="21" t="s">
        <v>1742</v>
      </c>
      <c r="L125" s="21" t="s">
        <v>45305</v>
      </c>
      <c r="M125" s="21" t="s">
        <v>45306</v>
      </c>
      <c r="N125" s="21"/>
      <c r="O125" s="21"/>
      <c r="P125" s="21"/>
    </row>
    <row r="126" spans="1:16" s="559" customFormat="1" ht="12.75" customHeight="1">
      <c r="A126" s="21" t="s">
        <v>1734</v>
      </c>
      <c r="B126" s="21" t="s">
        <v>1735</v>
      </c>
      <c r="C126" s="21" t="s">
        <v>1742</v>
      </c>
      <c r="D126" s="21" t="s">
        <v>45307</v>
      </c>
      <c r="E126" s="21" t="s">
        <v>45308</v>
      </c>
      <c r="F126" s="21" t="s">
        <v>1751</v>
      </c>
      <c r="G126" s="21" t="s">
        <v>45309</v>
      </c>
      <c r="H126" s="21" t="s">
        <v>43933</v>
      </c>
      <c r="I126" s="606">
        <v>616.20000000000005</v>
      </c>
      <c r="J126" s="1"/>
      <c r="K126" s="21" t="s">
        <v>1742</v>
      </c>
      <c r="L126" s="21" t="s">
        <v>1742</v>
      </c>
      <c r="M126" s="21" t="s">
        <v>45310</v>
      </c>
      <c r="N126" s="21"/>
      <c r="O126" s="21"/>
      <c r="P126" s="21"/>
    </row>
    <row r="127" spans="1:16" s="559" customFormat="1" ht="12.75" customHeight="1">
      <c r="A127" s="21" t="s">
        <v>1734</v>
      </c>
      <c r="B127" s="21" t="s">
        <v>1735</v>
      </c>
      <c r="C127" s="21" t="s">
        <v>1742</v>
      </c>
      <c r="D127" s="21" t="s">
        <v>45311</v>
      </c>
      <c r="E127" s="21" t="s">
        <v>45308</v>
      </c>
      <c r="F127" s="21" t="s">
        <v>1751</v>
      </c>
      <c r="G127" s="21" t="s">
        <v>45312</v>
      </c>
      <c r="H127" s="21" t="s">
        <v>43933</v>
      </c>
      <c r="I127" s="606">
        <v>1793.3</v>
      </c>
      <c r="J127" s="1"/>
      <c r="K127" s="21" t="s">
        <v>1742</v>
      </c>
      <c r="L127" s="21" t="s">
        <v>1742</v>
      </c>
      <c r="M127" s="21" t="s">
        <v>45313</v>
      </c>
      <c r="N127" s="21"/>
      <c r="O127" s="21"/>
      <c r="P127" s="21"/>
    </row>
    <row r="128" spans="1:16" s="559" customFormat="1" ht="12.75" customHeight="1">
      <c r="A128" s="21" t="s">
        <v>1734</v>
      </c>
      <c r="B128" s="21" t="s">
        <v>1735</v>
      </c>
      <c r="C128" s="21" t="s">
        <v>1742</v>
      </c>
      <c r="D128" s="21" t="s">
        <v>45314</v>
      </c>
      <c r="E128" s="21" t="s">
        <v>45315</v>
      </c>
      <c r="F128" s="21" t="s">
        <v>1751</v>
      </c>
      <c r="G128" s="21" t="s">
        <v>45316</v>
      </c>
      <c r="H128" s="21" t="s">
        <v>43933</v>
      </c>
      <c r="I128" s="606">
        <v>423</v>
      </c>
      <c r="J128" s="1"/>
      <c r="K128" s="21" t="s">
        <v>1742</v>
      </c>
      <c r="L128" s="21" t="s">
        <v>1742</v>
      </c>
      <c r="M128" s="21" t="s">
        <v>45317</v>
      </c>
      <c r="N128" s="21"/>
      <c r="O128" s="21"/>
      <c r="P128" s="21"/>
    </row>
    <row r="129" spans="1:16" s="559" customFormat="1" ht="12.75" customHeight="1">
      <c r="A129" s="21" t="s">
        <v>1734</v>
      </c>
      <c r="B129" s="21" t="s">
        <v>1735</v>
      </c>
      <c r="C129" s="21" t="s">
        <v>1742</v>
      </c>
      <c r="D129" s="21" t="s">
        <v>45318</v>
      </c>
      <c r="E129" s="21" t="s">
        <v>45319</v>
      </c>
      <c r="F129" s="21" t="s">
        <v>1739</v>
      </c>
      <c r="G129" s="21" t="s">
        <v>45320</v>
      </c>
      <c r="H129" s="21" t="s">
        <v>43933</v>
      </c>
      <c r="I129" s="606">
        <v>497.7</v>
      </c>
      <c r="J129" s="1"/>
      <c r="K129" s="21" t="s">
        <v>1742</v>
      </c>
      <c r="L129" s="21" t="s">
        <v>1742</v>
      </c>
      <c r="M129" s="21" t="s">
        <v>45321</v>
      </c>
      <c r="N129" s="21"/>
      <c r="O129" s="21"/>
      <c r="P129" s="21"/>
    </row>
    <row r="130" spans="1:16" s="559" customFormat="1" ht="12.75" customHeight="1">
      <c r="A130" s="21" t="s">
        <v>1734</v>
      </c>
      <c r="B130" s="21" t="s">
        <v>1735</v>
      </c>
      <c r="C130" s="21" t="s">
        <v>1742</v>
      </c>
      <c r="D130" s="21" t="s">
        <v>45322</v>
      </c>
      <c r="E130" s="21" t="s">
        <v>45323</v>
      </c>
      <c r="F130" s="21" t="s">
        <v>1751</v>
      </c>
      <c r="G130" s="21" t="s">
        <v>45324</v>
      </c>
      <c r="H130" s="21" t="s">
        <v>43933</v>
      </c>
      <c r="I130" s="606">
        <v>829.5</v>
      </c>
      <c r="J130" s="1"/>
      <c r="K130" s="21" t="s">
        <v>1742</v>
      </c>
      <c r="L130" s="21" t="s">
        <v>1742</v>
      </c>
      <c r="M130" s="21" t="s">
        <v>45325</v>
      </c>
      <c r="N130" s="21"/>
      <c r="O130" s="21"/>
      <c r="P130" s="21"/>
    </row>
    <row r="131" spans="1:16" s="559" customFormat="1" ht="12.75" customHeight="1">
      <c r="A131" s="21" t="s">
        <v>1734</v>
      </c>
      <c r="B131" s="21" t="s">
        <v>1735</v>
      </c>
      <c r="C131" s="21" t="s">
        <v>1742</v>
      </c>
      <c r="D131" s="21" t="s">
        <v>45326</v>
      </c>
      <c r="E131" s="21" t="s">
        <v>45327</v>
      </c>
      <c r="F131" s="21" t="s">
        <v>1751</v>
      </c>
      <c r="G131" s="21" t="s">
        <v>45328</v>
      </c>
      <c r="H131" s="21" t="s">
        <v>43933</v>
      </c>
      <c r="I131" s="606">
        <v>600.4</v>
      </c>
      <c r="J131" s="1"/>
      <c r="K131" s="21" t="s">
        <v>1742</v>
      </c>
      <c r="L131" s="21" t="s">
        <v>1742</v>
      </c>
      <c r="M131" s="21" t="s">
        <v>45329</v>
      </c>
      <c r="N131" s="21"/>
      <c r="O131" s="21"/>
      <c r="P131" s="21"/>
    </row>
    <row r="132" spans="1:16" s="559" customFormat="1" ht="12.75" customHeight="1">
      <c r="A132" s="21" t="s">
        <v>1734</v>
      </c>
      <c r="B132" s="21" t="s">
        <v>1735</v>
      </c>
      <c r="C132" s="21" t="s">
        <v>1742</v>
      </c>
      <c r="D132" s="21" t="s">
        <v>45330</v>
      </c>
      <c r="E132" s="21" t="s">
        <v>45331</v>
      </c>
      <c r="F132" s="21" t="s">
        <v>1751</v>
      </c>
      <c r="G132" s="21" t="s">
        <v>45332</v>
      </c>
      <c r="H132" s="21" t="s">
        <v>43933</v>
      </c>
      <c r="I132" s="606">
        <v>355.5</v>
      </c>
      <c r="J132" s="1"/>
      <c r="K132" s="21" t="s">
        <v>1742</v>
      </c>
      <c r="L132" s="21" t="s">
        <v>45333</v>
      </c>
      <c r="M132" s="21" t="s">
        <v>45334</v>
      </c>
      <c r="N132" s="21"/>
      <c r="O132" s="21"/>
      <c r="P132" s="21"/>
    </row>
    <row r="133" spans="1:16" s="559" customFormat="1" ht="12.75" customHeight="1">
      <c r="A133" s="21" t="s">
        <v>1734</v>
      </c>
      <c r="B133" s="21" t="s">
        <v>1735</v>
      </c>
      <c r="C133" s="21" t="s">
        <v>1742</v>
      </c>
      <c r="D133" s="21" t="s">
        <v>45335</v>
      </c>
      <c r="E133" s="21" t="s">
        <v>45336</v>
      </c>
      <c r="F133" s="21" t="s">
        <v>1751</v>
      </c>
      <c r="G133" s="21" t="s">
        <v>45337</v>
      </c>
      <c r="H133" s="21" t="s">
        <v>43933</v>
      </c>
      <c r="I133" s="606">
        <v>1198.8</v>
      </c>
      <c r="J133" s="1"/>
      <c r="K133" s="21" t="s">
        <v>1742</v>
      </c>
      <c r="L133" s="21" t="s">
        <v>45338</v>
      </c>
      <c r="M133" s="21" t="s">
        <v>45339</v>
      </c>
      <c r="N133" s="21"/>
      <c r="O133" s="21"/>
      <c r="P133" s="21"/>
    </row>
    <row r="134" spans="1:16" s="559" customFormat="1" ht="12.75" customHeight="1">
      <c r="A134" s="21" t="s">
        <v>1734</v>
      </c>
      <c r="B134" s="21" t="s">
        <v>1735</v>
      </c>
      <c r="C134" s="21" t="s">
        <v>1742</v>
      </c>
      <c r="D134" s="21" t="s">
        <v>45340</v>
      </c>
      <c r="E134" s="21" t="s">
        <v>45341</v>
      </c>
      <c r="F134" s="21" t="s">
        <v>1751</v>
      </c>
      <c r="G134" s="21" t="s">
        <v>45342</v>
      </c>
      <c r="H134" s="21" t="s">
        <v>43933</v>
      </c>
      <c r="I134" s="606">
        <v>869</v>
      </c>
      <c r="J134" s="1"/>
      <c r="K134" s="21" t="s">
        <v>1742</v>
      </c>
      <c r="L134" s="21" t="s">
        <v>45343</v>
      </c>
      <c r="M134" s="21" t="s">
        <v>45344</v>
      </c>
      <c r="N134" s="21"/>
      <c r="O134" s="21"/>
      <c r="P134" s="21"/>
    </row>
    <row r="135" spans="1:16" s="559" customFormat="1" ht="12.75" customHeight="1">
      <c r="A135" s="21" t="s">
        <v>1734</v>
      </c>
      <c r="B135" s="21" t="s">
        <v>1735</v>
      </c>
      <c r="C135" s="21" t="s">
        <v>1742</v>
      </c>
      <c r="D135" s="21" t="s">
        <v>45345</v>
      </c>
      <c r="E135" s="21" t="s">
        <v>45346</v>
      </c>
      <c r="F135" s="21" t="s">
        <v>1751</v>
      </c>
      <c r="G135" s="21" t="s">
        <v>45347</v>
      </c>
      <c r="H135" s="21" t="s">
        <v>43933</v>
      </c>
      <c r="I135" s="606">
        <v>4495.5</v>
      </c>
      <c r="J135" s="1"/>
      <c r="K135" s="21" t="s">
        <v>1742</v>
      </c>
      <c r="L135" s="21" t="s">
        <v>45348</v>
      </c>
      <c r="M135" s="21" t="s">
        <v>45349</v>
      </c>
      <c r="N135" s="21"/>
      <c r="O135" s="21"/>
      <c r="P135" s="21"/>
    </row>
    <row r="136" spans="1:16" s="559" customFormat="1" ht="12.75" customHeight="1">
      <c r="A136" s="21" t="s">
        <v>1734</v>
      </c>
      <c r="B136" s="21" t="s">
        <v>1735</v>
      </c>
      <c r="C136" s="21" t="s">
        <v>1742</v>
      </c>
      <c r="D136" s="21" t="s">
        <v>45350</v>
      </c>
      <c r="E136" s="21" t="s">
        <v>45351</v>
      </c>
      <c r="F136" s="21" t="s">
        <v>1751</v>
      </c>
      <c r="G136" s="21" t="s">
        <v>45352</v>
      </c>
      <c r="H136" s="21" t="s">
        <v>43933</v>
      </c>
      <c r="I136" s="606">
        <v>1185</v>
      </c>
      <c r="J136" s="1"/>
      <c r="K136" s="21" t="s">
        <v>1742</v>
      </c>
      <c r="L136" s="21" t="s">
        <v>1742</v>
      </c>
      <c r="M136" s="21" t="s">
        <v>45353</v>
      </c>
      <c r="N136" s="21"/>
      <c r="O136" s="21"/>
      <c r="P136" s="21"/>
    </row>
    <row r="137" spans="1:16" s="559" customFormat="1" ht="12.75" customHeight="1">
      <c r="A137" s="21" t="s">
        <v>1734</v>
      </c>
      <c r="B137" s="21" t="s">
        <v>1735</v>
      </c>
      <c r="C137" s="21" t="s">
        <v>1742</v>
      </c>
      <c r="D137" s="21" t="s">
        <v>45354</v>
      </c>
      <c r="E137" s="21" t="s">
        <v>45355</v>
      </c>
      <c r="F137" s="21" t="s">
        <v>1751</v>
      </c>
      <c r="G137" s="21" t="s">
        <v>45356</v>
      </c>
      <c r="H137" s="21" t="s">
        <v>43933</v>
      </c>
      <c r="I137" s="606">
        <v>1398.3</v>
      </c>
      <c r="J137" s="1"/>
      <c r="K137" s="21" t="s">
        <v>1742</v>
      </c>
      <c r="L137" s="21" t="s">
        <v>45357</v>
      </c>
      <c r="M137" s="21" t="s">
        <v>45358</v>
      </c>
      <c r="N137" s="21"/>
      <c r="O137" s="21"/>
      <c r="P137" s="21"/>
    </row>
    <row r="138" spans="1:16" s="559" customFormat="1" ht="12.75" customHeight="1">
      <c r="A138" s="21" t="s">
        <v>1734</v>
      </c>
      <c r="B138" s="21" t="s">
        <v>1735</v>
      </c>
      <c r="C138" s="21" t="s">
        <v>1742</v>
      </c>
      <c r="D138" s="21" t="s">
        <v>45359</v>
      </c>
      <c r="E138" s="21" t="s">
        <v>45360</v>
      </c>
      <c r="F138" s="21" t="s">
        <v>1751</v>
      </c>
      <c r="G138" s="21" t="s">
        <v>45361</v>
      </c>
      <c r="H138" s="21" t="s">
        <v>43933</v>
      </c>
      <c r="I138" s="606">
        <v>1106</v>
      </c>
      <c r="J138" s="606">
        <f>SUM(I50:I139)</f>
        <v>94574.61000000003</v>
      </c>
      <c r="K138" s="21" t="s">
        <v>1742</v>
      </c>
      <c r="L138" s="21" t="s">
        <v>45362</v>
      </c>
      <c r="M138" s="21" t="s">
        <v>45363</v>
      </c>
      <c r="N138" s="21"/>
      <c r="O138" s="21"/>
      <c r="P138" s="21"/>
    </row>
    <row r="139" spans="1:16" s="559" customFormat="1" ht="12.75" customHeight="1">
      <c r="A139" s="21"/>
      <c r="B139" s="21"/>
      <c r="C139" s="21"/>
      <c r="D139" s="21"/>
      <c r="E139" s="21"/>
      <c r="F139" s="21"/>
      <c r="G139" s="21"/>
      <c r="H139" s="21"/>
      <c r="I139" s="816">
        <v>-843</v>
      </c>
      <c r="J139" s="606"/>
      <c r="K139" s="21"/>
      <c r="L139" s="21"/>
      <c r="M139" s="21"/>
      <c r="N139" s="21"/>
      <c r="O139" s="21"/>
      <c r="P139" s="21"/>
    </row>
    <row r="140" spans="1:16" s="559" customFormat="1" ht="12.75" customHeight="1">
      <c r="A140" s="21" t="s">
        <v>1734</v>
      </c>
      <c r="B140" s="21" t="s">
        <v>1735</v>
      </c>
      <c r="C140" s="21" t="s">
        <v>41551</v>
      </c>
      <c r="D140" s="21" t="s">
        <v>41552</v>
      </c>
      <c r="E140" s="21" t="s">
        <v>41553</v>
      </c>
      <c r="F140" s="21" t="s">
        <v>1739</v>
      </c>
      <c r="G140" s="21" t="s">
        <v>41554</v>
      </c>
      <c r="H140" s="21" t="s">
        <v>41542</v>
      </c>
      <c r="I140" s="558">
        <v>553.9</v>
      </c>
      <c r="J140" s="1"/>
      <c r="K140" s="21" t="s">
        <v>1742</v>
      </c>
      <c r="L140" s="21" t="s">
        <v>41555</v>
      </c>
      <c r="M140" s="21" t="s">
        <v>41556</v>
      </c>
      <c r="N140" s="21"/>
      <c r="O140" s="21"/>
      <c r="P140" s="21"/>
    </row>
    <row r="141" spans="1:16" s="559" customFormat="1" ht="12.75" customHeight="1">
      <c r="A141" s="21" t="s">
        <v>1734</v>
      </c>
      <c r="B141" s="21" t="s">
        <v>1735</v>
      </c>
      <c r="C141" s="21" t="s">
        <v>41557</v>
      </c>
      <c r="D141" s="21" t="s">
        <v>41558</v>
      </c>
      <c r="E141" s="21" t="s">
        <v>41559</v>
      </c>
      <c r="F141" s="21" t="s">
        <v>1751</v>
      </c>
      <c r="G141" s="21" t="s">
        <v>41560</v>
      </c>
      <c r="H141" s="21" t="s">
        <v>41542</v>
      </c>
      <c r="I141" s="558">
        <v>790</v>
      </c>
      <c r="J141" s="1"/>
      <c r="K141" s="21" t="s">
        <v>1742</v>
      </c>
      <c r="L141" s="21" t="s">
        <v>41561</v>
      </c>
      <c r="M141" s="21" t="s">
        <v>41562</v>
      </c>
      <c r="N141" s="21"/>
      <c r="O141" s="21"/>
      <c r="P141" s="21"/>
    </row>
    <row r="142" spans="1:16" s="559" customFormat="1" ht="12.75" customHeight="1">
      <c r="A142" s="21" t="s">
        <v>1734</v>
      </c>
      <c r="B142" s="21" t="s">
        <v>1735</v>
      </c>
      <c r="C142" s="21" t="s">
        <v>1742</v>
      </c>
      <c r="D142" s="21" t="s">
        <v>41563</v>
      </c>
      <c r="E142" s="21" t="s">
        <v>2124</v>
      </c>
      <c r="F142" s="21" t="s">
        <v>1751</v>
      </c>
      <c r="G142" s="21" t="s">
        <v>41564</v>
      </c>
      <c r="H142" s="21" t="s">
        <v>41542</v>
      </c>
      <c r="I142" s="558">
        <v>1769.6</v>
      </c>
      <c r="J142" s="1"/>
      <c r="K142" s="21" t="s">
        <v>1742</v>
      </c>
      <c r="L142" s="21" t="s">
        <v>1742</v>
      </c>
      <c r="M142" s="21" t="s">
        <v>41565</v>
      </c>
      <c r="N142" s="21"/>
      <c r="O142" s="21"/>
      <c r="P142" s="21"/>
    </row>
    <row r="143" spans="1:16" s="559" customFormat="1" ht="12.75" customHeight="1">
      <c r="A143" s="21" t="s">
        <v>1734</v>
      </c>
      <c r="B143" s="21" t="s">
        <v>1735</v>
      </c>
      <c r="C143" s="21" t="s">
        <v>1742</v>
      </c>
      <c r="D143" s="21" t="s">
        <v>41566</v>
      </c>
      <c r="E143" s="21" t="s">
        <v>41567</v>
      </c>
      <c r="F143" s="21" t="s">
        <v>1751</v>
      </c>
      <c r="G143" s="21" t="s">
        <v>41568</v>
      </c>
      <c r="H143" s="21" t="s">
        <v>41542</v>
      </c>
      <c r="I143" s="558">
        <v>3318</v>
      </c>
      <c r="J143" s="1"/>
      <c r="K143" s="21" t="s">
        <v>1742</v>
      </c>
      <c r="L143" s="21" t="s">
        <v>41569</v>
      </c>
      <c r="M143" s="21" t="s">
        <v>41570</v>
      </c>
      <c r="N143" s="21"/>
      <c r="O143" s="21"/>
      <c r="P143" s="21"/>
    </row>
    <row r="144" spans="1:16" s="559" customFormat="1" ht="12.75" customHeight="1">
      <c r="A144" s="21" t="s">
        <v>1734</v>
      </c>
      <c r="B144" s="21" t="s">
        <v>1735</v>
      </c>
      <c r="C144" s="21" t="s">
        <v>7587</v>
      </c>
      <c r="D144" s="21" t="s">
        <v>41571</v>
      </c>
      <c r="E144" s="21" t="s">
        <v>41572</v>
      </c>
      <c r="F144" s="21" t="s">
        <v>1751</v>
      </c>
      <c r="G144" s="21" t="s">
        <v>41573</v>
      </c>
      <c r="H144" s="21" t="s">
        <v>41542</v>
      </c>
      <c r="I144" s="558">
        <v>276</v>
      </c>
      <c r="J144" s="1"/>
      <c r="K144" s="21" t="s">
        <v>1742</v>
      </c>
      <c r="L144" s="21" t="s">
        <v>41574</v>
      </c>
      <c r="M144" s="21" t="s">
        <v>41575</v>
      </c>
      <c r="N144" s="21"/>
      <c r="O144" s="21"/>
      <c r="P144" s="21"/>
    </row>
    <row r="145" spans="1:16" s="559" customFormat="1" ht="12.75" customHeight="1">
      <c r="A145" s="21" t="s">
        <v>1734</v>
      </c>
      <c r="B145" s="21" t="s">
        <v>1735</v>
      </c>
      <c r="C145" s="21" t="s">
        <v>41576</v>
      </c>
      <c r="D145" s="21" t="s">
        <v>41577</v>
      </c>
      <c r="E145" s="21" t="s">
        <v>41578</v>
      </c>
      <c r="F145" s="21" t="s">
        <v>1751</v>
      </c>
      <c r="G145" s="21" t="s">
        <v>41579</v>
      </c>
      <c r="H145" s="21" t="s">
        <v>41542</v>
      </c>
      <c r="I145" s="558">
        <v>1003.3</v>
      </c>
      <c r="J145" s="1"/>
      <c r="K145" s="21" t="s">
        <v>1742</v>
      </c>
      <c r="L145" s="21" t="s">
        <v>41580</v>
      </c>
      <c r="M145" s="21" t="s">
        <v>41581</v>
      </c>
      <c r="N145" s="21"/>
      <c r="O145" s="21"/>
      <c r="P145" s="21"/>
    </row>
    <row r="146" spans="1:16" s="559" customFormat="1" ht="12.75" customHeight="1">
      <c r="A146" s="21" t="s">
        <v>1734</v>
      </c>
      <c r="B146" s="21" t="s">
        <v>1735</v>
      </c>
      <c r="C146" s="21" t="s">
        <v>1742</v>
      </c>
      <c r="D146" s="21" t="s">
        <v>41582</v>
      </c>
      <c r="E146" s="21" t="s">
        <v>41583</v>
      </c>
      <c r="F146" s="21" t="s">
        <v>1751</v>
      </c>
      <c r="G146" s="21" t="s">
        <v>41584</v>
      </c>
      <c r="H146" s="21" t="s">
        <v>41542</v>
      </c>
      <c r="I146" s="558">
        <v>340</v>
      </c>
      <c r="J146" s="1"/>
      <c r="K146" s="21" t="s">
        <v>1742</v>
      </c>
      <c r="L146" s="21" t="s">
        <v>41585</v>
      </c>
      <c r="M146" s="21" t="s">
        <v>41586</v>
      </c>
      <c r="N146" s="21"/>
      <c r="O146" s="21"/>
      <c r="P146" s="21"/>
    </row>
    <row r="147" spans="1:16" s="559" customFormat="1" ht="12.75" customHeight="1">
      <c r="A147" s="21" t="s">
        <v>1734</v>
      </c>
      <c r="B147" s="21" t="s">
        <v>1735</v>
      </c>
      <c r="C147" s="21" t="s">
        <v>1742</v>
      </c>
      <c r="D147" s="21" t="s">
        <v>41587</v>
      </c>
      <c r="E147" s="21" t="s">
        <v>41588</v>
      </c>
      <c r="F147" s="21" t="s">
        <v>1739</v>
      </c>
      <c r="G147" s="21" t="s">
        <v>41589</v>
      </c>
      <c r="H147" s="21" t="s">
        <v>41542</v>
      </c>
      <c r="I147" s="558">
        <v>1580</v>
      </c>
      <c r="J147" s="1"/>
      <c r="K147" s="21" t="s">
        <v>1742</v>
      </c>
      <c r="L147" s="21" t="s">
        <v>41590</v>
      </c>
      <c r="M147" s="21" t="s">
        <v>41591</v>
      </c>
      <c r="N147" s="21"/>
      <c r="O147" s="21"/>
      <c r="P147" s="21"/>
    </row>
    <row r="148" spans="1:16" s="559" customFormat="1" ht="12.75" customHeight="1">
      <c r="A148" s="21" t="s">
        <v>1734</v>
      </c>
      <c r="B148" s="21" t="s">
        <v>1735</v>
      </c>
      <c r="C148" s="21" t="s">
        <v>1742</v>
      </c>
      <c r="D148" s="21" t="s">
        <v>41592</v>
      </c>
      <c r="E148" s="21" t="s">
        <v>41593</v>
      </c>
      <c r="F148" s="21" t="s">
        <v>1751</v>
      </c>
      <c r="G148" s="21" t="s">
        <v>41594</v>
      </c>
      <c r="H148" s="21" t="s">
        <v>41542</v>
      </c>
      <c r="I148" s="558">
        <v>4050</v>
      </c>
      <c r="J148" s="1"/>
      <c r="K148" s="21" t="s">
        <v>1742</v>
      </c>
      <c r="L148" s="21" t="s">
        <v>1742</v>
      </c>
      <c r="M148" s="21" t="s">
        <v>41595</v>
      </c>
      <c r="N148" s="21"/>
      <c r="O148" s="21"/>
      <c r="P148" s="21"/>
    </row>
    <row r="149" spans="1:16" s="559" customFormat="1" ht="12.75" customHeight="1">
      <c r="A149" s="21" t="s">
        <v>1734</v>
      </c>
      <c r="B149" s="21" t="s">
        <v>1735</v>
      </c>
      <c r="C149" s="21" t="s">
        <v>1742</v>
      </c>
      <c r="D149" s="21" t="s">
        <v>41596</v>
      </c>
      <c r="E149" s="21" t="s">
        <v>41593</v>
      </c>
      <c r="F149" s="21" t="s">
        <v>1751</v>
      </c>
      <c r="G149" s="21" t="s">
        <v>41597</v>
      </c>
      <c r="H149" s="21" t="s">
        <v>41542</v>
      </c>
      <c r="I149" s="558">
        <v>4050</v>
      </c>
      <c r="J149" s="1"/>
      <c r="K149" s="21" t="s">
        <v>1742</v>
      </c>
      <c r="L149" s="21" t="s">
        <v>1742</v>
      </c>
      <c r="M149" s="21" t="s">
        <v>41598</v>
      </c>
      <c r="N149" s="21"/>
      <c r="O149" s="21"/>
      <c r="P149" s="21"/>
    </row>
    <row r="150" spans="1:16" s="559" customFormat="1" ht="12.75" customHeight="1">
      <c r="A150" s="21" t="s">
        <v>1734</v>
      </c>
      <c r="B150" s="21" t="s">
        <v>1735</v>
      </c>
      <c r="C150" s="21" t="s">
        <v>41599</v>
      </c>
      <c r="D150" s="21" t="s">
        <v>41600</v>
      </c>
      <c r="E150" s="21" t="s">
        <v>41601</v>
      </c>
      <c r="F150" s="21" t="s">
        <v>1751</v>
      </c>
      <c r="G150" s="21" t="s">
        <v>41602</v>
      </c>
      <c r="H150" s="21" t="s">
        <v>41542</v>
      </c>
      <c r="I150" s="558">
        <v>1185</v>
      </c>
      <c r="J150" s="1"/>
      <c r="K150" s="21" t="s">
        <v>1742</v>
      </c>
      <c r="L150" s="21" t="s">
        <v>41603</v>
      </c>
      <c r="M150" s="21" t="s">
        <v>41604</v>
      </c>
      <c r="N150" s="21"/>
      <c r="O150" s="21"/>
      <c r="P150" s="21"/>
    </row>
    <row r="151" spans="1:16" s="559" customFormat="1" ht="12.75" customHeight="1">
      <c r="A151" s="21" t="s">
        <v>1734</v>
      </c>
      <c r="B151" s="21" t="s">
        <v>1735</v>
      </c>
      <c r="C151" s="21" t="s">
        <v>1742</v>
      </c>
      <c r="D151" s="21" t="s">
        <v>41605</v>
      </c>
      <c r="E151" s="21" t="s">
        <v>41606</v>
      </c>
      <c r="F151" s="21" t="s">
        <v>1751</v>
      </c>
      <c r="G151" s="21" t="s">
        <v>41607</v>
      </c>
      <c r="H151" s="21" t="s">
        <v>41542</v>
      </c>
      <c r="I151" s="558">
        <v>3501.54</v>
      </c>
      <c r="J151" s="1"/>
      <c r="K151" s="21" t="s">
        <v>1742</v>
      </c>
      <c r="L151" s="21" t="s">
        <v>27448</v>
      </c>
      <c r="M151" s="21" t="s">
        <v>41608</v>
      </c>
      <c r="N151" s="21"/>
      <c r="O151" s="21"/>
      <c r="P151" s="21"/>
    </row>
    <row r="152" spans="1:16" s="559" customFormat="1" ht="12.75" customHeight="1">
      <c r="A152" s="21" t="s">
        <v>1734</v>
      </c>
      <c r="B152" s="21" t="s">
        <v>1735</v>
      </c>
      <c r="C152" s="21" t="s">
        <v>1742</v>
      </c>
      <c r="D152" s="21" t="s">
        <v>41609</v>
      </c>
      <c r="E152" s="21" t="s">
        <v>41610</v>
      </c>
      <c r="F152" s="21" t="s">
        <v>1751</v>
      </c>
      <c r="G152" s="21" t="s">
        <v>41611</v>
      </c>
      <c r="H152" s="21" t="s">
        <v>41542</v>
      </c>
      <c r="I152" s="558">
        <v>790</v>
      </c>
      <c r="J152" s="1"/>
      <c r="K152" s="21" t="s">
        <v>1742</v>
      </c>
      <c r="L152" s="21" t="s">
        <v>41612</v>
      </c>
      <c r="M152" s="21" t="s">
        <v>41613</v>
      </c>
      <c r="N152" s="21"/>
      <c r="O152" s="21"/>
      <c r="P152" s="21"/>
    </row>
    <row r="153" spans="1:16" s="559" customFormat="1" ht="12.75" customHeight="1">
      <c r="A153" s="21" t="s">
        <v>1734</v>
      </c>
      <c r="B153" s="21" t="s">
        <v>1735</v>
      </c>
      <c r="C153" s="21" t="s">
        <v>41614</v>
      </c>
      <c r="D153" s="21" t="s">
        <v>41615</v>
      </c>
      <c r="E153" s="21" t="s">
        <v>41616</v>
      </c>
      <c r="F153" s="21" t="s">
        <v>1751</v>
      </c>
      <c r="G153" s="21" t="s">
        <v>41617</v>
      </c>
      <c r="H153" s="21" t="s">
        <v>41542</v>
      </c>
      <c r="I153" s="558">
        <v>1303.5</v>
      </c>
      <c r="J153" s="1"/>
      <c r="K153" s="21" t="s">
        <v>1742</v>
      </c>
      <c r="L153" s="21" t="s">
        <v>41618</v>
      </c>
      <c r="M153" s="21" t="s">
        <v>41619</v>
      </c>
      <c r="N153" s="21"/>
      <c r="O153" s="21"/>
      <c r="P153" s="21"/>
    </row>
    <row r="154" spans="1:16" s="559" customFormat="1" ht="12.75" customHeight="1">
      <c r="A154" s="21" t="s">
        <v>1734</v>
      </c>
      <c r="B154" s="21" t="s">
        <v>1735</v>
      </c>
      <c r="C154" s="21" t="s">
        <v>1742</v>
      </c>
      <c r="D154" s="21" t="s">
        <v>41620</v>
      </c>
      <c r="E154" s="21" t="s">
        <v>41621</v>
      </c>
      <c r="F154" s="21" t="s">
        <v>1751</v>
      </c>
      <c r="G154" s="21" t="s">
        <v>41622</v>
      </c>
      <c r="H154" s="21" t="s">
        <v>41542</v>
      </c>
      <c r="I154" s="558">
        <v>1000</v>
      </c>
      <c r="J154" s="1"/>
      <c r="K154" s="21" t="s">
        <v>1742</v>
      </c>
      <c r="L154" s="21" t="s">
        <v>41623</v>
      </c>
      <c r="M154" s="21" t="s">
        <v>41624</v>
      </c>
      <c r="N154" s="21"/>
      <c r="O154" s="21"/>
      <c r="P154" s="21"/>
    </row>
    <row r="155" spans="1:16" s="559" customFormat="1" ht="12.75" customHeight="1">
      <c r="A155" s="21" t="s">
        <v>1734</v>
      </c>
      <c r="B155" s="21" t="s">
        <v>1735</v>
      </c>
      <c r="C155" s="21" t="s">
        <v>1742</v>
      </c>
      <c r="D155" s="21" t="s">
        <v>2380</v>
      </c>
      <c r="E155" s="21" t="s">
        <v>41625</v>
      </c>
      <c r="F155" s="21" t="s">
        <v>1751</v>
      </c>
      <c r="G155" s="21" t="s">
        <v>41626</v>
      </c>
      <c r="H155" s="21" t="s">
        <v>41542</v>
      </c>
      <c r="I155" s="558">
        <v>843</v>
      </c>
      <c r="J155" s="1"/>
      <c r="K155" s="21" t="s">
        <v>1742</v>
      </c>
      <c r="L155" s="21" t="s">
        <v>1742</v>
      </c>
      <c r="M155" s="21" t="s">
        <v>41627</v>
      </c>
      <c r="N155" s="21"/>
      <c r="O155" s="21"/>
      <c r="P155" s="21"/>
    </row>
    <row r="156" spans="1:16" s="559" customFormat="1" ht="12.75" customHeight="1">
      <c r="A156" s="21" t="s">
        <v>1734</v>
      </c>
      <c r="B156" s="21" t="s">
        <v>1735</v>
      </c>
      <c r="C156" s="21" t="s">
        <v>1742</v>
      </c>
      <c r="D156" s="21" t="s">
        <v>41628</v>
      </c>
      <c r="E156" s="21" t="s">
        <v>41629</v>
      </c>
      <c r="F156" s="21" t="s">
        <v>1751</v>
      </c>
      <c r="G156" s="21" t="s">
        <v>41630</v>
      </c>
      <c r="H156" s="21" t="s">
        <v>41542</v>
      </c>
      <c r="I156" s="558">
        <v>2140.9</v>
      </c>
      <c r="J156" s="1"/>
      <c r="K156" s="21" t="s">
        <v>1742</v>
      </c>
      <c r="L156" s="21" t="s">
        <v>41631</v>
      </c>
      <c r="M156" s="21" t="s">
        <v>41632</v>
      </c>
      <c r="N156" s="21"/>
      <c r="O156" s="21"/>
      <c r="P156" s="21"/>
    </row>
    <row r="157" spans="1:16" s="559" customFormat="1" ht="12.75" customHeight="1">
      <c r="A157" s="21" t="s">
        <v>1734</v>
      </c>
      <c r="B157" s="21" t="s">
        <v>1735</v>
      </c>
      <c r="C157" s="21" t="s">
        <v>1742</v>
      </c>
      <c r="D157" s="21" t="s">
        <v>32590</v>
      </c>
      <c r="E157" s="21" t="s">
        <v>41633</v>
      </c>
      <c r="F157" s="21" t="s">
        <v>1739</v>
      </c>
      <c r="G157" s="21" t="s">
        <v>41634</v>
      </c>
      <c r="H157" s="21" t="s">
        <v>41542</v>
      </c>
      <c r="I157" s="558">
        <v>483</v>
      </c>
      <c r="J157" s="1"/>
      <c r="K157" s="21" t="s">
        <v>1742</v>
      </c>
      <c r="L157" s="21" t="s">
        <v>41635</v>
      </c>
      <c r="M157" s="21" t="s">
        <v>41636</v>
      </c>
      <c r="N157" s="21"/>
      <c r="O157" s="21"/>
      <c r="P157" s="21"/>
    </row>
    <row r="158" spans="1:16" s="559" customFormat="1" ht="12.75" customHeight="1">
      <c r="A158" s="21" t="s">
        <v>1734</v>
      </c>
      <c r="B158" s="21" t="s">
        <v>1735</v>
      </c>
      <c r="C158" s="21" t="s">
        <v>1742</v>
      </c>
      <c r="D158" s="21" t="s">
        <v>41637</v>
      </c>
      <c r="E158" s="21" t="s">
        <v>41638</v>
      </c>
      <c r="F158" s="21" t="s">
        <v>1751</v>
      </c>
      <c r="G158" s="21" t="s">
        <v>41639</v>
      </c>
      <c r="H158" s="21" t="s">
        <v>41542</v>
      </c>
      <c r="I158" s="558">
        <v>1181</v>
      </c>
      <c r="J158" s="1"/>
      <c r="K158" s="21" t="s">
        <v>1742</v>
      </c>
      <c r="L158" s="21" t="s">
        <v>41640</v>
      </c>
      <c r="M158" s="21" t="s">
        <v>41641</v>
      </c>
      <c r="N158" s="21"/>
      <c r="O158" s="21"/>
      <c r="P158" s="21"/>
    </row>
    <row r="159" spans="1:16" s="559" customFormat="1" ht="12.75" customHeight="1">
      <c r="A159" s="21" t="s">
        <v>1734</v>
      </c>
      <c r="B159" s="21" t="s">
        <v>1735</v>
      </c>
      <c r="C159" s="21" t="s">
        <v>1742</v>
      </c>
      <c r="D159" s="21" t="s">
        <v>41642</v>
      </c>
      <c r="E159" s="21" t="s">
        <v>41643</v>
      </c>
      <c r="F159" s="21" t="s">
        <v>1751</v>
      </c>
      <c r="G159" s="21" t="s">
        <v>41644</v>
      </c>
      <c r="H159" s="21" t="s">
        <v>41542</v>
      </c>
      <c r="I159" s="558">
        <v>632</v>
      </c>
      <c r="J159" s="1"/>
      <c r="K159" s="21" t="s">
        <v>1742</v>
      </c>
      <c r="L159" s="21" t="s">
        <v>41645</v>
      </c>
      <c r="M159" s="21" t="s">
        <v>41646</v>
      </c>
      <c r="N159" s="21"/>
      <c r="O159" s="21"/>
      <c r="P159" s="21"/>
    </row>
    <row r="160" spans="1:16" s="559" customFormat="1" ht="12.75" customHeight="1">
      <c r="A160" s="21" t="s">
        <v>1734</v>
      </c>
      <c r="B160" s="21" t="s">
        <v>1735</v>
      </c>
      <c r="C160" s="21" t="s">
        <v>1742</v>
      </c>
      <c r="D160" s="21" t="s">
        <v>41647</v>
      </c>
      <c r="E160" s="21" t="s">
        <v>41648</v>
      </c>
      <c r="F160" s="21" t="s">
        <v>1751</v>
      </c>
      <c r="G160" s="21" t="s">
        <v>41649</v>
      </c>
      <c r="H160" s="21" t="s">
        <v>41542</v>
      </c>
      <c r="I160" s="558">
        <v>900.6</v>
      </c>
      <c r="J160" s="1"/>
      <c r="K160" s="21" t="s">
        <v>1742</v>
      </c>
      <c r="L160" s="21" t="s">
        <v>41650</v>
      </c>
      <c r="M160" s="21" t="s">
        <v>41651</v>
      </c>
      <c r="N160" s="21"/>
      <c r="O160" s="21"/>
      <c r="P160" s="21"/>
    </row>
    <row r="161" spans="1:17" s="559" customFormat="1" ht="12.75" customHeight="1">
      <c r="A161" s="21" t="s">
        <v>1734</v>
      </c>
      <c r="B161" s="21" t="s">
        <v>1735</v>
      </c>
      <c r="C161" s="21" t="s">
        <v>1742</v>
      </c>
      <c r="D161" s="21" t="s">
        <v>41652</v>
      </c>
      <c r="E161" s="21" t="s">
        <v>41653</v>
      </c>
      <c r="F161" s="21" t="s">
        <v>1751</v>
      </c>
      <c r="G161" s="21" t="s">
        <v>41654</v>
      </c>
      <c r="H161" s="21" t="s">
        <v>41542</v>
      </c>
      <c r="I161" s="558">
        <v>1232.4000000000001</v>
      </c>
      <c r="J161" s="1"/>
      <c r="K161" s="21" t="s">
        <v>1742</v>
      </c>
      <c r="L161" s="21" t="s">
        <v>41655</v>
      </c>
      <c r="M161" s="21" t="s">
        <v>41656</v>
      </c>
      <c r="N161" s="21"/>
      <c r="O161" s="21"/>
      <c r="P161" s="21"/>
    </row>
    <row r="162" spans="1:17" s="559" customFormat="1" ht="12.75" customHeight="1">
      <c r="A162" s="21" t="s">
        <v>1734</v>
      </c>
      <c r="B162" s="21" t="s">
        <v>1735</v>
      </c>
      <c r="C162" s="21" t="s">
        <v>1742</v>
      </c>
      <c r="D162" s="21" t="s">
        <v>41657</v>
      </c>
      <c r="E162" s="21" t="s">
        <v>41658</v>
      </c>
      <c r="F162" s="21" t="s">
        <v>1751</v>
      </c>
      <c r="G162" s="21" t="s">
        <v>41659</v>
      </c>
      <c r="H162" s="21" t="s">
        <v>41542</v>
      </c>
      <c r="I162" s="558">
        <v>1200</v>
      </c>
      <c r="J162" s="1"/>
      <c r="K162" s="21" t="s">
        <v>1742</v>
      </c>
      <c r="L162" s="21" t="s">
        <v>41660</v>
      </c>
      <c r="M162" s="21" t="s">
        <v>41661</v>
      </c>
      <c r="N162" s="21"/>
      <c r="O162" s="21"/>
      <c r="P162" s="21"/>
    </row>
    <row r="163" spans="1:17" s="559" customFormat="1" ht="12.75" customHeight="1">
      <c r="A163" s="21" t="s">
        <v>1734</v>
      </c>
      <c r="B163" s="21" t="s">
        <v>1735</v>
      </c>
      <c r="C163" s="21" t="s">
        <v>1742</v>
      </c>
      <c r="D163" s="21" t="s">
        <v>41662</v>
      </c>
      <c r="E163" s="21" t="s">
        <v>41663</v>
      </c>
      <c r="F163" s="21" t="s">
        <v>1751</v>
      </c>
      <c r="G163" s="21" t="s">
        <v>41664</v>
      </c>
      <c r="H163" s="21" t="s">
        <v>41542</v>
      </c>
      <c r="I163" s="558">
        <v>1066.5</v>
      </c>
      <c r="J163" s="1"/>
      <c r="K163" s="21" t="s">
        <v>1742</v>
      </c>
      <c r="L163" s="21" t="s">
        <v>41665</v>
      </c>
      <c r="M163" s="21" t="s">
        <v>41666</v>
      </c>
      <c r="N163" s="21"/>
      <c r="O163" s="21"/>
      <c r="P163" s="21"/>
    </row>
    <row r="164" spans="1:17" s="559" customFormat="1" ht="12.75" customHeight="1">
      <c r="A164" s="21" t="s">
        <v>1734</v>
      </c>
      <c r="B164" s="21" t="s">
        <v>1735</v>
      </c>
      <c r="C164" s="21" t="s">
        <v>1742</v>
      </c>
      <c r="D164" s="21" t="s">
        <v>41667</v>
      </c>
      <c r="E164" s="21" t="s">
        <v>41668</v>
      </c>
      <c r="F164" s="21" t="s">
        <v>1739</v>
      </c>
      <c r="G164" s="21" t="s">
        <v>41669</v>
      </c>
      <c r="H164" s="21" t="s">
        <v>41542</v>
      </c>
      <c r="I164" s="558">
        <v>205.8</v>
      </c>
      <c r="J164" s="1"/>
      <c r="K164" s="21" t="s">
        <v>1742</v>
      </c>
      <c r="L164" s="21" t="s">
        <v>1742</v>
      </c>
      <c r="M164" s="21" t="s">
        <v>41670</v>
      </c>
      <c r="N164" s="21"/>
      <c r="O164" s="21"/>
      <c r="P164" s="21"/>
    </row>
    <row r="165" spans="1:17" s="559" customFormat="1" ht="12.75" customHeight="1">
      <c r="A165" s="21" t="s">
        <v>1734</v>
      </c>
      <c r="B165" s="21" t="s">
        <v>1735</v>
      </c>
      <c r="C165" s="21" t="s">
        <v>1742</v>
      </c>
      <c r="D165" s="21" t="s">
        <v>41671</v>
      </c>
      <c r="E165" s="21" t="s">
        <v>41672</v>
      </c>
      <c r="F165" s="21" t="s">
        <v>1751</v>
      </c>
      <c r="G165" s="21" t="s">
        <v>41673</v>
      </c>
      <c r="H165" s="21" t="s">
        <v>41542</v>
      </c>
      <c r="I165" s="558">
        <v>790</v>
      </c>
      <c r="J165" s="1"/>
      <c r="K165" s="21" t="s">
        <v>1742</v>
      </c>
      <c r="L165" s="21" t="s">
        <v>1742</v>
      </c>
      <c r="M165" s="21" t="s">
        <v>41674</v>
      </c>
      <c r="N165" s="21"/>
      <c r="O165" s="21"/>
      <c r="P165" s="21"/>
    </row>
    <row r="166" spans="1:17" s="559" customFormat="1" ht="12.75" customHeight="1">
      <c r="A166" s="21" t="s">
        <v>1734</v>
      </c>
      <c r="B166" s="21" t="s">
        <v>1735</v>
      </c>
      <c r="C166" s="21" t="s">
        <v>1742</v>
      </c>
      <c r="D166" s="21" t="s">
        <v>41675</v>
      </c>
      <c r="E166" s="21" t="s">
        <v>41676</v>
      </c>
      <c r="F166" s="21" t="s">
        <v>1751</v>
      </c>
      <c r="G166" s="21" t="s">
        <v>41677</v>
      </c>
      <c r="H166" s="21" t="s">
        <v>41542</v>
      </c>
      <c r="I166" s="558">
        <v>497.7</v>
      </c>
      <c r="J166" s="1"/>
      <c r="K166" s="21" t="s">
        <v>1742</v>
      </c>
      <c r="L166" s="21" t="s">
        <v>41678</v>
      </c>
      <c r="M166" s="21" t="s">
        <v>41679</v>
      </c>
      <c r="N166" s="21"/>
      <c r="O166" s="21"/>
      <c r="P166" s="21"/>
    </row>
    <row r="167" spans="1:17" s="559" customFormat="1" ht="12.75" customHeight="1">
      <c r="A167" s="21" t="s">
        <v>1734</v>
      </c>
      <c r="B167" s="21" t="s">
        <v>1735</v>
      </c>
      <c r="C167" s="21" t="s">
        <v>1742</v>
      </c>
      <c r="D167" s="21" t="s">
        <v>41680</v>
      </c>
      <c r="E167" s="21" t="s">
        <v>41681</v>
      </c>
      <c r="F167" s="21" t="s">
        <v>1739</v>
      </c>
      <c r="G167" s="21" t="s">
        <v>41682</v>
      </c>
      <c r="H167" s="21" t="s">
        <v>41542</v>
      </c>
      <c r="I167" s="558">
        <v>497.7</v>
      </c>
      <c r="J167" s="558">
        <f>SUM(I140:I167)</f>
        <v>37181.439999999995</v>
      </c>
      <c r="K167" s="21" t="s">
        <v>1742</v>
      </c>
      <c r="L167" s="21" t="s">
        <v>1742</v>
      </c>
      <c r="M167" s="21" t="s">
        <v>41683</v>
      </c>
      <c r="N167" s="21"/>
      <c r="O167" s="21"/>
      <c r="P167" s="21"/>
    </row>
    <row r="168" spans="1:17" s="559" customFormat="1" ht="12.75" customHeight="1">
      <c r="A168" s="21" t="s">
        <v>1734</v>
      </c>
      <c r="B168" s="21" t="s">
        <v>1735</v>
      </c>
      <c r="C168" s="21" t="s">
        <v>1742</v>
      </c>
      <c r="D168" s="21" t="s">
        <v>39957</v>
      </c>
      <c r="E168" s="21" t="s">
        <v>39958</v>
      </c>
      <c r="F168" s="21" t="s">
        <v>1751</v>
      </c>
      <c r="G168" s="21" t="s">
        <v>39959</v>
      </c>
      <c r="H168" s="21" t="s">
        <v>39960</v>
      </c>
      <c r="I168" s="554">
        <v>151</v>
      </c>
      <c r="J168" s="1"/>
      <c r="K168" s="21" t="s">
        <v>1742</v>
      </c>
      <c r="L168" s="21" t="s">
        <v>1742</v>
      </c>
      <c r="M168" s="21" t="s">
        <v>39961</v>
      </c>
      <c r="N168" s="21"/>
      <c r="O168" s="21"/>
      <c r="P168" s="21"/>
      <c r="Q168" s="21"/>
    </row>
    <row r="169" spans="1:17" s="559" customFormat="1" ht="12.75" customHeight="1">
      <c r="A169" s="21" t="s">
        <v>1734</v>
      </c>
      <c r="B169" s="21" t="s">
        <v>1735</v>
      </c>
      <c r="C169" s="21" t="s">
        <v>1742</v>
      </c>
      <c r="D169" s="21" t="s">
        <v>39962</v>
      </c>
      <c r="E169" s="21" t="s">
        <v>39963</v>
      </c>
      <c r="F169" s="21" t="s">
        <v>1751</v>
      </c>
      <c r="G169" s="21" t="s">
        <v>39964</v>
      </c>
      <c r="H169" s="21" t="s">
        <v>39960</v>
      </c>
      <c r="I169" s="554">
        <v>65</v>
      </c>
      <c r="J169" s="1"/>
      <c r="K169" s="21" t="s">
        <v>1742</v>
      </c>
      <c r="L169" s="21" t="s">
        <v>1742</v>
      </c>
      <c r="M169" s="21" t="s">
        <v>39965</v>
      </c>
      <c r="N169" s="21"/>
      <c r="O169" s="21"/>
      <c r="P169" s="21"/>
      <c r="Q169" s="21"/>
    </row>
    <row r="170" spans="1:17" s="559" customFormat="1" ht="12.75" customHeight="1">
      <c r="A170" s="21" t="s">
        <v>1734</v>
      </c>
      <c r="B170" s="21" t="s">
        <v>1735</v>
      </c>
      <c r="C170" s="21" t="s">
        <v>1742</v>
      </c>
      <c r="D170" s="21" t="s">
        <v>39966</v>
      </c>
      <c r="E170" s="21" t="s">
        <v>39967</v>
      </c>
      <c r="F170" s="21" t="s">
        <v>1751</v>
      </c>
      <c r="G170" s="21" t="s">
        <v>39968</v>
      </c>
      <c r="H170" s="21" t="s">
        <v>39960</v>
      </c>
      <c r="I170" s="554">
        <v>1082.3</v>
      </c>
      <c r="J170" s="1"/>
      <c r="K170" s="21" t="s">
        <v>1742</v>
      </c>
      <c r="L170" s="21" t="s">
        <v>39969</v>
      </c>
      <c r="M170" s="21" t="s">
        <v>39970</v>
      </c>
      <c r="N170" s="21"/>
      <c r="O170" s="21"/>
      <c r="P170" s="21"/>
      <c r="Q170" s="21"/>
    </row>
    <row r="171" spans="1:17" s="559" customFormat="1" ht="12.75" customHeight="1">
      <c r="A171" s="21" t="s">
        <v>1734</v>
      </c>
      <c r="B171" s="21" t="s">
        <v>1735</v>
      </c>
      <c r="C171" s="21" t="s">
        <v>39971</v>
      </c>
      <c r="D171" s="21" t="s">
        <v>39972</v>
      </c>
      <c r="E171" s="21" t="s">
        <v>39973</v>
      </c>
      <c r="F171" s="21" t="s">
        <v>1751</v>
      </c>
      <c r="G171" s="21" t="s">
        <v>39974</v>
      </c>
      <c r="H171" s="21" t="s">
        <v>39960</v>
      </c>
      <c r="I171" s="554">
        <v>703.1</v>
      </c>
      <c r="J171" s="1"/>
      <c r="K171" s="21" t="s">
        <v>1742</v>
      </c>
      <c r="L171" s="21" t="s">
        <v>39975</v>
      </c>
      <c r="M171" s="21" t="s">
        <v>39976</v>
      </c>
      <c r="N171" s="21"/>
      <c r="O171" s="21"/>
      <c r="P171" s="21"/>
      <c r="Q171" s="21"/>
    </row>
    <row r="172" spans="1:17" s="559" customFormat="1" ht="12.75" customHeight="1">
      <c r="A172" s="21" t="s">
        <v>1734</v>
      </c>
      <c r="B172" s="21" t="s">
        <v>1735</v>
      </c>
      <c r="C172" s="21" t="s">
        <v>1742</v>
      </c>
      <c r="D172" s="21" t="s">
        <v>39977</v>
      </c>
      <c r="E172" s="21" t="s">
        <v>39978</v>
      </c>
      <c r="F172" s="21" t="s">
        <v>1739</v>
      </c>
      <c r="G172" s="21" t="s">
        <v>39979</v>
      </c>
      <c r="H172" s="21" t="s">
        <v>39960</v>
      </c>
      <c r="I172" s="554">
        <v>1777.5</v>
      </c>
      <c r="J172" s="1"/>
      <c r="K172" s="21" t="s">
        <v>1742</v>
      </c>
      <c r="L172" s="21" t="s">
        <v>1742</v>
      </c>
      <c r="M172" s="21" t="s">
        <v>39980</v>
      </c>
      <c r="N172" s="21"/>
      <c r="O172" s="21"/>
      <c r="P172" s="21"/>
      <c r="Q172" s="21"/>
    </row>
    <row r="173" spans="1:17" s="559" customFormat="1" ht="12.75" customHeight="1">
      <c r="A173" s="21" t="s">
        <v>1734</v>
      </c>
      <c r="B173" s="21" t="s">
        <v>1735</v>
      </c>
      <c r="C173" s="21" t="s">
        <v>39981</v>
      </c>
      <c r="D173" s="21" t="s">
        <v>39982</v>
      </c>
      <c r="E173" s="21" t="s">
        <v>39983</v>
      </c>
      <c r="F173" s="21" t="s">
        <v>1751</v>
      </c>
      <c r="G173" s="21" t="s">
        <v>39984</v>
      </c>
      <c r="H173" s="21" t="s">
        <v>39960</v>
      </c>
      <c r="I173" s="554">
        <v>158</v>
      </c>
      <c r="J173" s="1"/>
      <c r="K173" s="21" t="s">
        <v>1742</v>
      </c>
      <c r="L173" s="21" t="s">
        <v>39985</v>
      </c>
      <c r="M173" s="21" t="s">
        <v>39986</v>
      </c>
      <c r="N173" s="21"/>
      <c r="O173" s="21"/>
      <c r="P173" s="21"/>
      <c r="Q173" s="21"/>
    </row>
    <row r="174" spans="1:17" s="559" customFormat="1" ht="12.75" customHeight="1">
      <c r="A174" s="21" t="s">
        <v>1734</v>
      </c>
      <c r="B174" s="21" t="s">
        <v>1735</v>
      </c>
      <c r="C174" s="21" t="s">
        <v>39987</v>
      </c>
      <c r="D174" s="21" t="s">
        <v>39988</v>
      </c>
      <c r="E174" s="21" t="s">
        <v>39989</v>
      </c>
      <c r="F174" s="21" t="s">
        <v>1751</v>
      </c>
      <c r="G174" s="21" t="s">
        <v>39990</v>
      </c>
      <c r="H174" s="21" t="s">
        <v>39960</v>
      </c>
      <c r="I174" s="554">
        <v>1872</v>
      </c>
      <c r="J174" s="1"/>
      <c r="K174" s="21" t="s">
        <v>1742</v>
      </c>
      <c r="L174" s="21" t="s">
        <v>34493</v>
      </c>
      <c r="M174" s="21" t="s">
        <v>39991</v>
      </c>
      <c r="N174" s="21"/>
      <c r="O174" s="21"/>
      <c r="P174" s="21"/>
      <c r="Q174" s="21"/>
    </row>
    <row r="175" spans="1:17" s="559" customFormat="1" ht="12.75" customHeight="1">
      <c r="A175" s="21" t="s">
        <v>1734</v>
      </c>
      <c r="B175" s="21" t="s">
        <v>1735</v>
      </c>
      <c r="C175" s="21" t="s">
        <v>1742</v>
      </c>
      <c r="D175" s="21" t="s">
        <v>39992</v>
      </c>
      <c r="E175" s="21" t="s">
        <v>39993</v>
      </c>
      <c r="F175" s="21" t="s">
        <v>1751</v>
      </c>
      <c r="G175" s="21" t="s">
        <v>39994</v>
      </c>
      <c r="H175" s="21" t="s">
        <v>39960</v>
      </c>
      <c r="I175" s="554">
        <v>1580</v>
      </c>
      <c r="J175" s="1"/>
      <c r="K175" s="21" t="s">
        <v>1742</v>
      </c>
      <c r="L175" s="21" t="s">
        <v>39995</v>
      </c>
      <c r="M175" s="21" t="s">
        <v>39996</v>
      </c>
      <c r="N175" s="21"/>
      <c r="O175" s="21"/>
      <c r="P175" s="21"/>
      <c r="Q175" s="21"/>
    </row>
    <row r="176" spans="1:17" s="559" customFormat="1" ht="12.75" customHeight="1">
      <c r="A176" s="21" t="s">
        <v>1734</v>
      </c>
      <c r="B176" s="21" t="s">
        <v>1735</v>
      </c>
      <c r="C176" s="21" t="s">
        <v>1742</v>
      </c>
      <c r="D176" s="21" t="s">
        <v>39997</v>
      </c>
      <c r="E176" s="21" t="s">
        <v>39998</v>
      </c>
      <c r="F176" s="21" t="s">
        <v>1751</v>
      </c>
      <c r="G176" s="21" t="s">
        <v>39999</v>
      </c>
      <c r="H176" s="21" t="s">
        <v>39960</v>
      </c>
      <c r="I176" s="554">
        <v>80</v>
      </c>
      <c r="J176" s="1"/>
      <c r="K176" s="21" t="s">
        <v>1742</v>
      </c>
      <c r="L176" s="21" t="s">
        <v>1742</v>
      </c>
      <c r="M176" s="21" t="s">
        <v>40000</v>
      </c>
      <c r="N176" s="21"/>
      <c r="O176" s="21"/>
      <c r="P176" s="21"/>
      <c r="Q176" s="21"/>
    </row>
    <row r="177" spans="1:17" s="559" customFormat="1" ht="12.75" customHeight="1">
      <c r="A177" s="21" t="s">
        <v>1734</v>
      </c>
      <c r="B177" s="21" t="s">
        <v>1735</v>
      </c>
      <c r="C177" s="21" t="s">
        <v>1742</v>
      </c>
      <c r="D177" s="21" t="s">
        <v>40001</v>
      </c>
      <c r="E177" s="21" t="s">
        <v>40002</v>
      </c>
      <c r="F177" s="21" t="s">
        <v>1751</v>
      </c>
      <c r="G177" s="21" t="s">
        <v>40003</v>
      </c>
      <c r="H177" s="21" t="s">
        <v>39960</v>
      </c>
      <c r="I177" s="554">
        <v>1188</v>
      </c>
      <c r="J177" s="1"/>
      <c r="K177" s="21" t="s">
        <v>1742</v>
      </c>
      <c r="L177" s="21" t="s">
        <v>1742</v>
      </c>
      <c r="M177" s="21" t="s">
        <v>40004</v>
      </c>
      <c r="N177" s="21"/>
      <c r="O177" s="21"/>
      <c r="P177" s="21"/>
      <c r="Q177" s="21"/>
    </row>
    <row r="178" spans="1:17" s="559" customFormat="1" ht="12.75" customHeight="1">
      <c r="A178" s="21" t="s">
        <v>1734</v>
      </c>
      <c r="B178" s="21" t="s">
        <v>1735</v>
      </c>
      <c r="C178" s="21" t="s">
        <v>40005</v>
      </c>
      <c r="D178" s="21" t="s">
        <v>40006</v>
      </c>
      <c r="E178" s="21" t="s">
        <v>40007</v>
      </c>
      <c r="F178" s="21" t="s">
        <v>1751</v>
      </c>
      <c r="G178" s="21" t="s">
        <v>40008</v>
      </c>
      <c r="H178" s="21" t="s">
        <v>39960</v>
      </c>
      <c r="I178" s="554">
        <v>1564.2</v>
      </c>
      <c r="J178" s="1"/>
      <c r="K178" s="21" t="s">
        <v>1742</v>
      </c>
      <c r="L178" s="21" t="s">
        <v>1863</v>
      </c>
      <c r="M178" s="21" t="s">
        <v>40009</v>
      </c>
      <c r="N178" s="21"/>
      <c r="O178" s="21"/>
      <c r="P178" s="21"/>
      <c r="Q178" s="21"/>
    </row>
    <row r="179" spans="1:17" s="559" customFormat="1" ht="12.75" customHeight="1">
      <c r="A179" s="21" t="s">
        <v>1734</v>
      </c>
      <c r="B179" s="21" t="s">
        <v>1735</v>
      </c>
      <c r="C179" s="21" t="s">
        <v>40010</v>
      </c>
      <c r="D179" s="21" t="s">
        <v>40011</v>
      </c>
      <c r="E179" s="21" t="s">
        <v>40012</v>
      </c>
      <c r="F179" s="21" t="s">
        <v>1751</v>
      </c>
      <c r="G179" s="21" t="s">
        <v>40013</v>
      </c>
      <c r="H179" s="21" t="s">
        <v>39960</v>
      </c>
      <c r="I179" s="554">
        <v>1738</v>
      </c>
      <c r="J179" s="1"/>
      <c r="K179" s="21" t="s">
        <v>1742</v>
      </c>
      <c r="L179" s="21" t="s">
        <v>40014</v>
      </c>
      <c r="M179" s="21" t="s">
        <v>40015</v>
      </c>
      <c r="N179" s="21"/>
      <c r="O179" s="21"/>
      <c r="P179" s="21"/>
      <c r="Q179" s="21"/>
    </row>
    <row r="180" spans="1:17" s="559" customFormat="1" ht="12.75" customHeight="1">
      <c r="A180" s="21" t="s">
        <v>1734</v>
      </c>
      <c r="B180" s="21" t="s">
        <v>1735</v>
      </c>
      <c r="C180" s="21" t="s">
        <v>40016</v>
      </c>
      <c r="D180" s="21" t="s">
        <v>40017</v>
      </c>
      <c r="E180" s="21" t="s">
        <v>40018</v>
      </c>
      <c r="F180" s="21" t="s">
        <v>1751</v>
      </c>
      <c r="G180" s="21" t="s">
        <v>40019</v>
      </c>
      <c r="H180" s="21" t="s">
        <v>39960</v>
      </c>
      <c r="I180" s="554">
        <v>1077</v>
      </c>
      <c r="J180" s="1"/>
      <c r="K180" s="21" t="s">
        <v>1742</v>
      </c>
      <c r="L180" s="21" t="s">
        <v>40020</v>
      </c>
      <c r="M180" s="21" t="s">
        <v>40021</v>
      </c>
      <c r="N180" s="21"/>
      <c r="O180" s="21"/>
      <c r="P180" s="21"/>
      <c r="Q180" s="21"/>
    </row>
    <row r="181" spans="1:17" s="559" customFormat="1" ht="12.75" customHeight="1">
      <c r="A181" s="21" t="s">
        <v>1734</v>
      </c>
      <c r="B181" s="21" t="s">
        <v>1735</v>
      </c>
      <c r="C181" s="21" t="s">
        <v>1742</v>
      </c>
      <c r="D181" s="21" t="s">
        <v>40022</v>
      </c>
      <c r="E181" s="21" t="s">
        <v>40023</v>
      </c>
      <c r="F181" s="21" t="s">
        <v>1751</v>
      </c>
      <c r="G181" s="21" t="s">
        <v>40024</v>
      </c>
      <c r="H181" s="21" t="s">
        <v>39960</v>
      </c>
      <c r="I181" s="554">
        <v>755</v>
      </c>
      <c r="J181" s="1"/>
      <c r="K181" s="21" t="s">
        <v>1742</v>
      </c>
      <c r="L181" s="21" t="s">
        <v>1742</v>
      </c>
      <c r="M181" s="21" t="s">
        <v>40025</v>
      </c>
      <c r="N181" s="21"/>
      <c r="O181" s="21"/>
      <c r="P181" s="21"/>
      <c r="Q181" s="21"/>
    </row>
    <row r="182" spans="1:17" s="559" customFormat="1" ht="12.75" customHeight="1">
      <c r="A182" s="21" t="s">
        <v>1734</v>
      </c>
      <c r="B182" s="21" t="s">
        <v>1735</v>
      </c>
      <c r="C182" s="21" t="s">
        <v>40026</v>
      </c>
      <c r="D182" s="21" t="s">
        <v>40027</v>
      </c>
      <c r="E182" s="21" t="s">
        <v>40028</v>
      </c>
      <c r="F182" s="21" t="s">
        <v>1751</v>
      </c>
      <c r="G182" s="21" t="s">
        <v>40029</v>
      </c>
      <c r="H182" s="21" t="s">
        <v>39960</v>
      </c>
      <c r="I182" s="554">
        <v>2133</v>
      </c>
      <c r="J182" s="1"/>
      <c r="K182" s="21" t="s">
        <v>1742</v>
      </c>
      <c r="L182" s="21" t="s">
        <v>40030</v>
      </c>
      <c r="M182" s="21" t="s">
        <v>40031</v>
      </c>
      <c r="N182" s="21"/>
      <c r="O182" s="21"/>
      <c r="P182" s="21"/>
      <c r="Q182" s="21"/>
    </row>
    <row r="183" spans="1:17" s="559" customFormat="1" ht="12.75" customHeight="1">
      <c r="A183" s="21" t="s">
        <v>1734</v>
      </c>
      <c r="B183" s="21" t="s">
        <v>1735</v>
      </c>
      <c r="C183" s="21" t="s">
        <v>40032</v>
      </c>
      <c r="D183" s="21" t="s">
        <v>40033</v>
      </c>
      <c r="E183" s="21" t="s">
        <v>40034</v>
      </c>
      <c r="F183" s="21" t="s">
        <v>1751</v>
      </c>
      <c r="G183" s="21" t="s">
        <v>40035</v>
      </c>
      <c r="H183" s="21" t="s">
        <v>39960</v>
      </c>
      <c r="I183" s="554">
        <v>300.2</v>
      </c>
      <c r="J183" s="1"/>
      <c r="K183" s="21" t="s">
        <v>1742</v>
      </c>
      <c r="L183" s="21" t="s">
        <v>7536</v>
      </c>
      <c r="M183" s="21" t="s">
        <v>40036</v>
      </c>
      <c r="N183" s="21"/>
      <c r="O183" s="21"/>
      <c r="P183" s="21"/>
      <c r="Q183" s="21"/>
    </row>
    <row r="184" spans="1:17" s="559" customFormat="1" ht="12.75" customHeight="1">
      <c r="A184" s="21" t="s">
        <v>1734</v>
      </c>
      <c r="B184" s="21" t="s">
        <v>1735</v>
      </c>
      <c r="C184" s="21" t="s">
        <v>40037</v>
      </c>
      <c r="D184" s="21" t="s">
        <v>40038</v>
      </c>
      <c r="E184" s="21" t="s">
        <v>40039</v>
      </c>
      <c r="F184" s="21" t="s">
        <v>1751</v>
      </c>
      <c r="G184" s="21" t="s">
        <v>40040</v>
      </c>
      <c r="H184" s="21" t="s">
        <v>39960</v>
      </c>
      <c r="I184" s="554">
        <v>3270.6</v>
      </c>
      <c r="J184" s="1"/>
      <c r="K184" s="21" t="s">
        <v>1742</v>
      </c>
      <c r="L184" s="21" t="s">
        <v>7536</v>
      </c>
      <c r="M184" s="21" t="s">
        <v>40041</v>
      </c>
      <c r="N184" s="21"/>
      <c r="O184" s="21"/>
      <c r="P184" s="21"/>
      <c r="Q184" s="21"/>
    </row>
    <row r="185" spans="1:17" s="559" customFormat="1" ht="12.75" customHeight="1">
      <c r="A185" s="21" t="s">
        <v>1734</v>
      </c>
      <c r="B185" s="21" t="s">
        <v>1735</v>
      </c>
      <c r="C185" s="21" t="s">
        <v>1742</v>
      </c>
      <c r="D185" s="21" t="s">
        <v>40042</v>
      </c>
      <c r="E185" s="21" t="s">
        <v>40043</v>
      </c>
      <c r="F185" s="21" t="s">
        <v>1751</v>
      </c>
      <c r="G185" s="21" t="s">
        <v>40044</v>
      </c>
      <c r="H185" s="21" t="s">
        <v>39960</v>
      </c>
      <c r="I185" s="554">
        <v>2985.78</v>
      </c>
      <c r="J185" s="1"/>
      <c r="K185" s="21" t="s">
        <v>1742</v>
      </c>
      <c r="L185" s="21" t="s">
        <v>40045</v>
      </c>
      <c r="M185" s="21" t="s">
        <v>40046</v>
      </c>
      <c r="N185" s="21"/>
      <c r="O185" s="21"/>
      <c r="P185" s="21"/>
      <c r="Q185" s="21"/>
    </row>
    <row r="186" spans="1:17" s="559" customFormat="1" ht="12.75" customHeight="1">
      <c r="A186" s="21" t="s">
        <v>1734</v>
      </c>
      <c r="B186" s="21" t="s">
        <v>1735</v>
      </c>
      <c r="C186" s="21" t="s">
        <v>1742</v>
      </c>
      <c r="D186" s="21" t="s">
        <v>40047</v>
      </c>
      <c r="E186" s="21" t="s">
        <v>40048</v>
      </c>
      <c r="F186" s="21" t="s">
        <v>1751</v>
      </c>
      <c r="G186" s="21" t="s">
        <v>40049</v>
      </c>
      <c r="H186" s="21" t="s">
        <v>39960</v>
      </c>
      <c r="I186" s="554">
        <v>2022.4</v>
      </c>
      <c r="J186" s="1"/>
      <c r="K186" s="21" t="s">
        <v>1742</v>
      </c>
      <c r="L186" s="21" t="s">
        <v>40050</v>
      </c>
      <c r="M186" s="21" t="s">
        <v>40051</v>
      </c>
      <c r="N186" s="21"/>
      <c r="O186" s="21"/>
      <c r="P186" s="21"/>
      <c r="Q186" s="21"/>
    </row>
    <row r="187" spans="1:17" s="559" customFormat="1" ht="12.75" customHeight="1">
      <c r="A187" s="21" t="s">
        <v>1734</v>
      </c>
      <c r="B187" s="21" t="s">
        <v>1735</v>
      </c>
      <c r="C187" s="21" t="s">
        <v>1742</v>
      </c>
      <c r="D187" s="21" t="s">
        <v>40052</v>
      </c>
      <c r="E187" s="21" t="s">
        <v>30446</v>
      </c>
      <c r="F187" s="21" t="s">
        <v>1739</v>
      </c>
      <c r="G187" s="21" t="s">
        <v>40053</v>
      </c>
      <c r="H187" s="21" t="s">
        <v>39960</v>
      </c>
      <c r="I187" s="554">
        <v>255</v>
      </c>
      <c r="J187" s="1"/>
      <c r="K187" s="21" t="s">
        <v>1742</v>
      </c>
      <c r="L187" s="21" t="s">
        <v>40054</v>
      </c>
      <c r="M187" s="21" t="s">
        <v>40055</v>
      </c>
      <c r="N187" s="21"/>
      <c r="O187" s="21"/>
      <c r="P187" s="21"/>
      <c r="Q187" s="21"/>
    </row>
    <row r="188" spans="1:17" s="559" customFormat="1" ht="12.75" customHeight="1">
      <c r="A188" s="21" t="s">
        <v>1734</v>
      </c>
      <c r="B188" s="21" t="s">
        <v>1735</v>
      </c>
      <c r="C188" s="21" t="s">
        <v>1742</v>
      </c>
      <c r="D188" s="21" t="s">
        <v>40056</v>
      </c>
      <c r="E188" s="21" t="s">
        <v>40057</v>
      </c>
      <c r="F188" s="21" t="s">
        <v>1751</v>
      </c>
      <c r="G188" s="21" t="s">
        <v>40058</v>
      </c>
      <c r="H188" s="21" t="s">
        <v>39960</v>
      </c>
      <c r="I188" s="554">
        <v>995.4</v>
      </c>
      <c r="J188" s="1"/>
      <c r="K188" s="21" t="s">
        <v>1742</v>
      </c>
      <c r="L188" s="21" t="s">
        <v>40059</v>
      </c>
      <c r="M188" s="21" t="s">
        <v>40060</v>
      </c>
      <c r="N188" s="21"/>
      <c r="O188" s="21"/>
      <c r="P188" s="21"/>
      <c r="Q188" s="21"/>
    </row>
    <row r="189" spans="1:17" s="559" customFormat="1" ht="12.75" customHeight="1">
      <c r="A189" s="21" t="s">
        <v>1734</v>
      </c>
      <c r="B189" s="21" t="s">
        <v>1735</v>
      </c>
      <c r="C189" s="21" t="s">
        <v>1742</v>
      </c>
      <c r="D189" s="21" t="s">
        <v>40061</v>
      </c>
      <c r="E189" s="21" t="s">
        <v>40062</v>
      </c>
      <c r="F189" s="21" t="s">
        <v>1751</v>
      </c>
      <c r="G189" s="21" t="s">
        <v>40063</v>
      </c>
      <c r="H189" s="21" t="s">
        <v>39960</v>
      </c>
      <c r="I189" s="554">
        <v>948</v>
      </c>
      <c r="J189" s="1"/>
      <c r="K189" s="21" t="s">
        <v>1742</v>
      </c>
      <c r="L189" s="21" t="s">
        <v>40064</v>
      </c>
      <c r="M189" s="21" t="s">
        <v>40065</v>
      </c>
      <c r="N189" s="21"/>
      <c r="O189" s="21"/>
      <c r="P189" s="21"/>
      <c r="Q189" s="21"/>
    </row>
    <row r="190" spans="1:17" s="559" customFormat="1" ht="12.75" customHeight="1">
      <c r="A190" s="21" t="s">
        <v>1734</v>
      </c>
      <c r="B190" s="21" t="s">
        <v>1735</v>
      </c>
      <c r="C190" s="21" t="s">
        <v>1742</v>
      </c>
      <c r="D190" s="21" t="s">
        <v>40066</v>
      </c>
      <c r="E190" s="21" t="s">
        <v>40067</v>
      </c>
      <c r="F190" s="21" t="s">
        <v>1751</v>
      </c>
      <c r="G190" s="21" t="s">
        <v>40068</v>
      </c>
      <c r="H190" s="21" t="s">
        <v>39960</v>
      </c>
      <c r="I190" s="554">
        <v>3577</v>
      </c>
      <c r="J190" s="1"/>
      <c r="K190" s="21" t="s">
        <v>1742</v>
      </c>
      <c r="L190" s="21" t="s">
        <v>40069</v>
      </c>
      <c r="M190" s="21" t="s">
        <v>40070</v>
      </c>
      <c r="N190" s="21"/>
      <c r="O190" s="21"/>
      <c r="P190" s="21"/>
      <c r="Q190" s="21"/>
    </row>
    <row r="191" spans="1:17" s="559" customFormat="1" ht="12.75" customHeight="1">
      <c r="A191" s="21" t="s">
        <v>1734</v>
      </c>
      <c r="B191" s="21" t="s">
        <v>1735</v>
      </c>
      <c r="C191" s="21" t="s">
        <v>1742</v>
      </c>
      <c r="D191" s="21" t="s">
        <v>40071</v>
      </c>
      <c r="E191" s="21" t="s">
        <v>40072</v>
      </c>
      <c r="F191" s="21" t="s">
        <v>1751</v>
      </c>
      <c r="G191" s="21" t="s">
        <v>40073</v>
      </c>
      <c r="H191" s="21" t="s">
        <v>39960</v>
      </c>
      <c r="I191" s="554">
        <v>3176</v>
      </c>
      <c r="J191" s="1"/>
      <c r="K191" s="21" t="s">
        <v>1742</v>
      </c>
      <c r="L191" s="21" t="s">
        <v>1742</v>
      </c>
      <c r="M191" s="21" t="s">
        <v>40074</v>
      </c>
      <c r="N191" s="21"/>
      <c r="O191" s="21"/>
      <c r="P191" s="21"/>
      <c r="Q191" s="21"/>
    </row>
    <row r="192" spans="1:17" s="559" customFormat="1" ht="12.75" customHeight="1">
      <c r="A192" s="21" t="s">
        <v>1734</v>
      </c>
      <c r="B192" s="21" t="s">
        <v>1735</v>
      </c>
      <c r="C192" s="21" t="s">
        <v>1742</v>
      </c>
      <c r="D192" s="21" t="s">
        <v>40075</v>
      </c>
      <c r="E192" s="21" t="s">
        <v>40076</v>
      </c>
      <c r="F192" s="21" t="s">
        <v>1751</v>
      </c>
      <c r="G192" s="21" t="s">
        <v>40077</v>
      </c>
      <c r="H192" s="21" t="s">
        <v>39960</v>
      </c>
      <c r="I192" s="554">
        <v>665</v>
      </c>
      <c r="J192" s="1"/>
      <c r="K192" s="21" t="s">
        <v>1742</v>
      </c>
      <c r="L192" s="21" t="s">
        <v>40078</v>
      </c>
      <c r="M192" s="21" t="s">
        <v>40079</v>
      </c>
      <c r="N192" s="21"/>
      <c r="O192" s="21"/>
      <c r="P192" s="21"/>
      <c r="Q192" s="21"/>
    </row>
    <row r="193" spans="1:17" s="559" customFormat="1" ht="12.75" customHeight="1">
      <c r="A193" s="21" t="s">
        <v>1734</v>
      </c>
      <c r="B193" s="21" t="s">
        <v>1735</v>
      </c>
      <c r="C193" s="21" t="s">
        <v>1742</v>
      </c>
      <c r="D193" s="21" t="s">
        <v>15960</v>
      </c>
      <c r="E193" s="21" t="s">
        <v>40080</v>
      </c>
      <c r="F193" s="21" t="s">
        <v>1739</v>
      </c>
      <c r="G193" s="21" t="s">
        <v>40081</v>
      </c>
      <c r="H193" s="21" t="s">
        <v>39960</v>
      </c>
      <c r="I193" s="554">
        <v>1580</v>
      </c>
      <c r="J193" s="1"/>
      <c r="K193" s="21" t="s">
        <v>1742</v>
      </c>
      <c r="L193" s="21" t="s">
        <v>1742</v>
      </c>
      <c r="M193" s="21" t="s">
        <v>40082</v>
      </c>
      <c r="N193" s="21"/>
      <c r="O193" s="21"/>
      <c r="P193" s="21"/>
      <c r="Q193" s="21"/>
    </row>
    <row r="194" spans="1:17" s="559" customFormat="1" ht="12.75" customHeight="1">
      <c r="A194" s="21" t="s">
        <v>1734</v>
      </c>
      <c r="B194" s="21" t="s">
        <v>1735</v>
      </c>
      <c r="C194" s="21" t="s">
        <v>1742</v>
      </c>
      <c r="D194" s="21" t="s">
        <v>40083</v>
      </c>
      <c r="E194" s="21" t="s">
        <v>40084</v>
      </c>
      <c r="F194" s="21" t="s">
        <v>1751</v>
      </c>
      <c r="G194" s="21" t="s">
        <v>40085</v>
      </c>
      <c r="H194" s="21" t="s">
        <v>39960</v>
      </c>
      <c r="I194" s="554">
        <v>553</v>
      </c>
      <c r="J194" s="1"/>
      <c r="K194" s="21" t="s">
        <v>1742</v>
      </c>
      <c r="L194" s="21" t="s">
        <v>40086</v>
      </c>
      <c r="M194" s="21" t="s">
        <v>40087</v>
      </c>
      <c r="N194" s="21"/>
      <c r="O194" s="21"/>
      <c r="P194" s="21"/>
      <c r="Q194" s="21"/>
    </row>
    <row r="195" spans="1:17" s="559" customFormat="1" ht="12.75" customHeight="1">
      <c r="A195" s="21" t="s">
        <v>1734</v>
      </c>
      <c r="B195" s="21" t="s">
        <v>1735</v>
      </c>
      <c r="C195" s="21" t="s">
        <v>1742</v>
      </c>
      <c r="D195" s="21" t="s">
        <v>40088</v>
      </c>
      <c r="E195" s="21" t="s">
        <v>40089</v>
      </c>
      <c r="F195" s="21" t="s">
        <v>1751</v>
      </c>
      <c r="G195" s="21" t="s">
        <v>40090</v>
      </c>
      <c r="H195" s="21" t="s">
        <v>39960</v>
      </c>
      <c r="I195" s="554">
        <v>1185</v>
      </c>
      <c r="J195" s="1"/>
      <c r="K195" s="21" t="s">
        <v>1742</v>
      </c>
      <c r="L195" s="21" t="s">
        <v>40091</v>
      </c>
      <c r="M195" s="21" t="s">
        <v>40092</v>
      </c>
      <c r="N195" s="21"/>
      <c r="O195" s="21"/>
      <c r="P195" s="21"/>
      <c r="Q195" s="21"/>
    </row>
    <row r="196" spans="1:17" s="559" customFormat="1" ht="12.75" customHeight="1">
      <c r="A196" s="21" t="s">
        <v>1734</v>
      </c>
      <c r="B196" s="21" t="s">
        <v>1735</v>
      </c>
      <c r="C196" s="21" t="s">
        <v>1742</v>
      </c>
      <c r="D196" s="21" t="s">
        <v>40093</v>
      </c>
      <c r="E196" s="21" t="s">
        <v>40094</v>
      </c>
      <c r="F196" s="21" t="s">
        <v>1751</v>
      </c>
      <c r="G196" s="21" t="s">
        <v>40095</v>
      </c>
      <c r="H196" s="21" t="s">
        <v>39960</v>
      </c>
      <c r="I196" s="554">
        <v>404</v>
      </c>
      <c r="J196" s="1"/>
      <c r="K196" s="21" t="s">
        <v>1742</v>
      </c>
      <c r="L196" s="21" t="s">
        <v>40096</v>
      </c>
      <c r="M196" s="21" t="s">
        <v>40097</v>
      </c>
      <c r="N196" s="21"/>
      <c r="O196" s="21"/>
      <c r="P196" s="21"/>
      <c r="Q196" s="21"/>
    </row>
    <row r="197" spans="1:17" s="559" customFormat="1" ht="12.75" customHeight="1">
      <c r="A197" s="21" t="s">
        <v>1734</v>
      </c>
      <c r="B197" s="21" t="s">
        <v>1735</v>
      </c>
      <c r="C197" s="21" t="s">
        <v>1742</v>
      </c>
      <c r="D197" s="21" t="s">
        <v>40098</v>
      </c>
      <c r="E197" s="21" t="s">
        <v>40099</v>
      </c>
      <c r="F197" s="21" t="s">
        <v>1751</v>
      </c>
      <c r="G197" s="21" t="s">
        <v>40100</v>
      </c>
      <c r="H197" s="21" t="s">
        <v>39960</v>
      </c>
      <c r="I197" s="554">
        <v>916.4</v>
      </c>
      <c r="J197" s="1"/>
      <c r="K197" s="21" t="s">
        <v>1742</v>
      </c>
      <c r="L197" s="21" t="s">
        <v>40101</v>
      </c>
      <c r="M197" s="21" t="s">
        <v>40102</v>
      </c>
      <c r="N197" s="21"/>
      <c r="O197" s="21"/>
      <c r="P197" s="21"/>
      <c r="Q197" s="21"/>
    </row>
    <row r="198" spans="1:17" s="559" customFormat="1" ht="12.75" customHeight="1">
      <c r="A198" s="21" t="s">
        <v>1734</v>
      </c>
      <c r="B198" s="21" t="s">
        <v>1735</v>
      </c>
      <c r="C198" s="21" t="s">
        <v>1742</v>
      </c>
      <c r="D198" s="21" t="s">
        <v>9526</v>
      </c>
      <c r="E198" s="21" t="s">
        <v>40103</v>
      </c>
      <c r="F198" s="21" t="s">
        <v>1751</v>
      </c>
      <c r="G198" s="21" t="s">
        <v>40104</v>
      </c>
      <c r="H198" s="21" t="s">
        <v>39960</v>
      </c>
      <c r="I198" s="554">
        <v>1919.7</v>
      </c>
      <c r="J198" s="1"/>
      <c r="K198" s="21" t="s">
        <v>1742</v>
      </c>
      <c r="L198" s="21" t="s">
        <v>1742</v>
      </c>
      <c r="M198" s="21" t="s">
        <v>40105</v>
      </c>
      <c r="N198" s="21"/>
      <c r="O198" s="21"/>
      <c r="P198" s="21"/>
      <c r="Q198" s="21"/>
    </row>
    <row r="199" spans="1:17" s="559" customFormat="1" ht="12.75" customHeight="1">
      <c r="A199" s="21" t="s">
        <v>1734</v>
      </c>
      <c r="B199" s="21" t="s">
        <v>1735</v>
      </c>
      <c r="C199" s="21" t="s">
        <v>1742</v>
      </c>
      <c r="D199" s="21" t="s">
        <v>40106</v>
      </c>
      <c r="E199" s="21" t="s">
        <v>40107</v>
      </c>
      <c r="F199" s="21" t="s">
        <v>1751</v>
      </c>
      <c r="G199" s="21" t="s">
        <v>40108</v>
      </c>
      <c r="H199" s="21" t="s">
        <v>39960</v>
      </c>
      <c r="I199" s="554">
        <v>2133</v>
      </c>
      <c r="J199" s="1"/>
      <c r="K199" s="21" t="s">
        <v>1742</v>
      </c>
      <c r="L199" s="21" t="s">
        <v>40109</v>
      </c>
      <c r="M199" s="21" t="s">
        <v>40110</v>
      </c>
      <c r="N199" s="21"/>
      <c r="O199" s="21"/>
      <c r="P199" s="21"/>
      <c r="Q199" s="21"/>
    </row>
    <row r="200" spans="1:17" s="559" customFormat="1" ht="12.75" customHeight="1">
      <c r="A200" s="21" t="s">
        <v>1734</v>
      </c>
      <c r="B200" s="21" t="s">
        <v>1735</v>
      </c>
      <c r="C200" s="21" t="s">
        <v>1742</v>
      </c>
      <c r="D200" s="21" t="s">
        <v>40111</v>
      </c>
      <c r="E200" s="21" t="s">
        <v>40112</v>
      </c>
      <c r="F200" s="21" t="s">
        <v>1751</v>
      </c>
      <c r="G200" s="21" t="s">
        <v>40113</v>
      </c>
      <c r="H200" s="21" t="s">
        <v>39960</v>
      </c>
      <c r="I200" s="554">
        <v>300</v>
      </c>
      <c r="J200" s="1"/>
      <c r="K200" s="21" t="s">
        <v>1742</v>
      </c>
      <c r="L200" s="21" t="s">
        <v>40114</v>
      </c>
      <c r="M200" s="21" t="s">
        <v>40115</v>
      </c>
      <c r="N200" s="21"/>
      <c r="O200" s="21"/>
      <c r="P200" s="21"/>
      <c r="Q200" s="21"/>
    </row>
    <row r="201" spans="1:17" s="559" customFormat="1" ht="12.75" customHeight="1">
      <c r="A201" s="21" t="s">
        <v>1734</v>
      </c>
      <c r="B201" s="21" t="s">
        <v>1735</v>
      </c>
      <c r="C201" s="21" t="s">
        <v>1742</v>
      </c>
      <c r="D201" s="21" t="s">
        <v>40116</v>
      </c>
      <c r="E201" s="21" t="s">
        <v>40117</v>
      </c>
      <c r="F201" s="21" t="s">
        <v>1751</v>
      </c>
      <c r="G201" s="21" t="s">
        <v>40118</v>
      </c>
      <c r="H201" s="21" t="s">
        <v>39960</v>
      </c>
      <c r="I201" s="554">
        <v>505.6</v>
      </c>
      <c r="J201" s="554">
        <f>SUM(I168:I201)</f>
        <v>43616.18</v>
      </c>
      <c r="K201" s="21" t="s">
        <v>1742</v>
      </c>
      <c r="L201" s="21" t="s">
        <v>40119</v>
      </c>
      <c r="M201" s="21" t="s">
        <v>40120</v>
      </c>
      <c r="N201" s="21"/>
      <c r="O201" s="21"/>
    </row>
    <row r="202" spans="1:17" ht="12.6" customHeight="1">
      <c r="A202" s="21" t="s">
        <v>1734</v>
      </c>
      <c r="B202" s="21" t="s">
        <v>1735</v>
      </c>
      <c r="C202" s="21" t="s">
        <v>1742</v>
      </c>
      <c r="D202" s="21" t="s">
        <v>37376</v>
      </c>
      <c r="E202" s="21" t="s">
        <v>37377</v>
      </c>
      <c r="F202" s="21" t="s">
        <v>1739</v>
      </c>
      <c r="G202" s="21" t="s">
        <v>37378</v>
      </c>
      <c r="H202" s="21" t="s">
        <v>36730</v>
      </c>
      <c r="I202" s="751">
        <v>486</v>
      </c>
      <c r="K202" s="21" t="s">
        <v>1742</v>
      </c>
      <c r="L202" s="21" t="s">
        <v>1742</v>
      </c>
      <c r="M202" s="21" t="s">
        <v>37379</v>
      </c>
      <c r="N202" s="21"/>
      <c r="O202" s="21"/>
      <c r="P202" s="21"/>
      <c r="Q202" s="21"/>
    </row>
    <row r="203" spans="1:17" ht="12.6" customHeight="1">
      <c r="A203" s="21" t="s">
        <v>1734</v>
      </c>
      <c r="B203" s="21" t="s">
        <v>1735</v>
      </c>
      <c r="C203" s="21" t="s">
        <v>1742</v>
      </c>
      <c r="D203" s="21" t="s">
        <v>37380</v>
      </c>
      <c r="E203" s="21" t="s">
        <v>37381</v>
      </c>
      <c r="F203" s="21" t="s">
        <v>1751</v>
      </c>
      <c r="G203" s="21" t="s">
        <v>37382</v>
      </c>
      <c r="H203" s="21" t="s">
        <v>36730</v>
      </c>
      <c r="I203" s="751">
        <v>292</v>
      </c>
      <c r="K203" s="21" t="s">
        <v>1742</v>
      </c>
      <c r="L203" s="21" t="s">
        <v>1742</v>
      </c>
      <c r="M203" s="21" t="s">
        <v>37383</v>
      </c>
      <c r="N203" s="21"/>
      <c r="O203" s="21"/>
      <c r="P203" s="21"/>
      <c r="Q203" s="21"/>
    </row>
    <row r="204" spans="1:17" ht="12.6" customHeight="1">
      <c r="A204" s="21" t="s">
        <v>1734</v>
      </c>
      <c r="B204" s="21" t="s">
        <v>1735</v>
      </c>
      <c r="C204" s="21" t="s">
        <v>1742</v>
      </c>
      <c r="D204" s="21" t="s">
        <v>30741</v>
      </c>
      <c r="E204" s="21" t="s">
        <v>37384</v>
      </c>
      <c r="F204" s="21" t="s">
        <v>1739</v>
      </c>
      <c r="G204" s="21" t="s">
        <v>37385</v>
      </c>
      <c r="H204" s="21" t="s">
        <v>36730</v>
      </c>
      <c r="I204" s="751">
        <v>383</v>
      </c>
      <c r="K204" s="21" t="s">
        <v>1742</v>
      </c>
      <c r="L204" s="21" t="s">
        <v>1742</v>
      </c>
      <c r="M204" s="21" t="s">
        <v>37386</v>
      </c>
      <c r="N204" s="21"/>
      <c r="O204" s="21"/>
      <c r="P204" s="21"/>
      <c r="Q204" s="21"/>
    </row>
    <row r="205" spans="1:17" ht="12.6" customHeight="1">
      <c r="A205" s="21" t="s">
        <v>1734</v>
      </c>
      <c r="B205" s="21" t="s">
        <v>1735</v>
      </c>
      <c r="C205" s="21" t="s">
        <v>1742</v>
      </c>
      <c r="D205" s="21" t="s">
        <v>37387</v>
      </c>
      <c r="E205" s="21" t="s">
        <v>37388</v>
      </c>
      <c r="F205" s="21" t="s">
        <v>1751</v>
      </c>
      <c r="G205" s="21" t="s">
        <v>37389</v>
      </c>
      <c r="H205" s="21" t="s">
        <v>36730</v>
      </c>
      <c r="I205" s="751">
        <v>150</v>
      </c>
      <c r="K205" s="21" t="s">
        <v>1742</v>
      </c>
      <c r="L205" s="21" t="s">
        <v>37390</v>
      </c>
      <c r="M205" s="21" t="s">
        <v>37391</v>
      </c>
      <c r="N205" s="21"/>
      <c r="O205" s="21"/>
      <c r="P205" s="21"/>
      <c r="Q205" s="21"/>
    </row>
    <row r="206" spans="1:17" ht="12.6" customHeight="1">
      <c r="A206" s="21" t="s">
        <v>1734</v>
      </c>
      <c r="B206" s="21" t="s">
        <v>1735</v>
      </c>
      <c r="C206" s="21" t="s">
        <v>1742</v>
      </c>
      <c r="D206" s="21" t="s">
        <v>37392</v>
      </c>
      <c r="E206" s="21" t="s">
        <v>37388</v>
      </c>
      <c r="F206" s="21" t="s">
        <v>1751</v>
      </c>
      <c r="G206" s="21" t="s">
        <v>37393</v>
      </c>
      <c r="H206" s="21" t="s">
        <v>36730</v>
      </c>
      <c r="I206" s="751">
        <v>901</v>
      </c>
      <c r="K206" s="21" t="s">
        <v>1742</v>
      </c>
      <c r="L206" s="21" t="s">
        <v>37390</v>
      </c>
      <c r="M206" s="21" t="s">
        <v>37394</v>
      </c>
      <c r="N206" s="21"/>
      <c r="O206" s="21"/>
      <c r="P206" s="21"/>
      <c r="Q206" s="21"/>
    </row>
    <row r="207" spans="1:17" ht="12.6" customHeight="1">
      <c r="A207" s="21" t="s">
        <v>1734</v>
      </c>
      <c r="B207" s="21" t="s">
        <v>1735</v>
      </c>
      <c r="C207" s="21" t="s">
        <v>1742</v>
      </c>
      <c r="D207" s="21" t="s">
        <v>37395</v>
      </c>
      <c r="E207" s="21" t="s">
        <v>19902</v>
      </c>
      <c r="F207" s="21" t="s">
        <v>1751</v>
      </c>
      <c r="G207" s="21" t="s">
        <v>37396</v>
      </c>
      <c r="H207" s="21" t="s">
        <v>36730</v>
      </c>
      <c r="I207" s="751">
        <v>5000</v>
      </c>
      <c r="K207" s="21" t="s">
        <v>1742</v>
      </c>
      <c r="L207" s="21" t="s">
        <v>37397</v>
      </c>
      <c r="M207" s="21" t="s">
        <v>37398</v>
      </c>
      <c r="N207" s="21"/>
      <c r="O207" s="21"/>
      <c r="P207" s="21"/>
      <c r="Q207" s="21"/>
    </row>
    <row r="208" spans="1:17" ht="12.6" customHeight="1">
      <c r="A208" s="21" t="s">
        <v>1734</v>
      </c>
      <c r="B208" s="21" t="s">
        <v>1735</v>
      </c>
      <c r="C208" s="21" t="s">
        <v>1742</v>
      </c>
      <c r="D208" s="21" t="s">
        <v>37399</v>
      </c>
      <c r="E208" s="21" t="s">
        <v>37400</v>
      </c>
      <c r="F208" s="21" t="s">
        <v>1751</v>
      </c>
      <c r="G208" s="21" t="s">
        <v>37401</v>
      </c>
      <c r="H208" s="21" t="s">
        <v>36730</v>
      </c>
      <c r="I208" s="751">
        <v>1303.5</v>
      </c>
      <c r="K208" s="21" t="s">
        <v>1742</v>
      </c>
      <c r="L208" s="21" t="s">
        <v>37402</v>
      </c>
      <c r="M208" s="21" t="s">
        <v>37403</v>
      </c>
      <c r="N208" s="21"/>
      <c r="O208" s="21"/>
      <c r="P208" s="21"/>
      <c r="Q208" s="21"/>
    </row>
    <row r="209" spans="1:17" ht="12.6" customHeight="1">
      <c r="A209" s="21" t="s">
        <v>1734</v>
      </c>
      <c r="B209" s="21" t="s">
        <v>1735</v>
      </c>
      <c r="C209" s="21" t="s">
        <v>1742</v>
      </c>
      <c r="D209" s="21" t="s">
        <v>37404</v>
      </c>
      <c r="E209" s="21" t="s">
        <v>37405</v>
      </c>
      <c r="F209" s="21" t="s">
        <v>1751</v>
      </c>
      <c r="G209" s="21" t="s">
        <v>37406</v>
      </c>
      <c r="H209" s="21" t="s">
        <v>36730</v>
      </c>
      <c r="I209" s="751">
        <v>676.3</v>
      </c>
      <c r="K209" s="21" t="s">
        <v>1742</v>
      </c>
      <c r="L209" s="21" t="s">
        <v>1742</v>
      </c>
      <c r="M209" s="21" t="s">
        <v>37407</v>
      </c>
      <c r="N209" s="21"/>
      <c r="O209" s="21"/>
      <c r="P209" s="21"/>
      <c r="Q209" s="21"/>
    </row>
    <row r="210" spans="1:17" ht="12.6" customHeight="1">
      <c r="A210" s="21" t="s">
        <v>1734</v>
      </c>
      <c r="B210" s="21" t="s">
        <v>1735</v>
      </c>
      <c r="C210" s="21" t="s">
        <v>1742</v>
      </c>
      <c r="D210" s="21" t="s">
        <v>37408</v>
      </c>
      <c r="E210" s="21" t="s">
        <v>12322</v>
      </c>
      <c r="F210" s="21" t="s">
        <v>1739</v>
      </c>
      <c r="G210" s="21" t="s">
        <v>37409</v>
      </c>
      <c r="H210" s="21" t="s">
        <v>36730</v>
      </c>
      <c r="I210" s="751">
        <v>474</v>
      </c>
      <c r="K210" s="21" t="s">
        <v>1742</v>
      </c>
      <c r="L210" s="21" t="s">
        <v>37410</v>
      </c>
      <c r="M210" s="21" t="s">
        <v>37411</v>
      </c>
      <c r="N210" s="21"/>
      <c r="O210" s="21"/>
      <c r="P210" s="21"/>
      <c r="Q210" s="21"/>
    </row>
    <row r="211" spans="1:17" ht="12.6" customHeight="1">
      <c r="A211" s="21" t="s">
        <v>1734</v>
      </c>
      <c r="B211" s="21" t="s">
        <v>1735</v>
      </c>
      <c r="C211" s="21" t="s">
        <v>1742</v>
      </c>
      <c r="D211" s="21" t="s">
        <v>37412</v>
      </c>
      <c r="E211" s="21" t="s">
        <v>37413</v>
      </c>
      <c r="F211" s="21" t="s">
        <v>1751</v>
      </c>
      <c r="G211" s="21" t="s">
        <v>37414</v>
      </c>
      <c r="H211" s="21" t="s">
        <v>36730</v>
      </c>
      <c r="I211" s="751">
        <v>474</v>
      </c>
      <c r="K211" s="21" t="s">
        <v>1742</v>
      </c>
      <c r="L211" s="21" t="s">
        <v>37415</v>
      </c>
      <c r="M211" s="21" t="s">
        <v>37416</v>
      </c>
      <c r="N211" s="21"/>
      <c r="O211" s="21"/>
      <c r="P211" s="21"/>
      <c r="Q211" s="21"/>
    </row>
    <row r="212" spans="1:17" ht="12.6" customHeight="1">
      <c r="A212" s="21" t="s">
        <v>1734</v>
      </c>
      <c r="B212" s="21" t="s">
        <v>1735</v>
      </c>
      <c r="C212" s="21" t="s">
        <v>1742</v>
      </c>
      <c r="D212" s="21" t="s">
        <v>37417</v>
      </c>
      <c r="E212" s="21" t="s">
        <v>21012</v>
      </c>
      <c r="F212" s="21" t="s">
        <v>1751</v>
      </c>
      <c r="G212" s="21" t="s">
        <v>37418</v>
      </c>
      <c r="H212" s="21" t="s">
        <v>36730</v>
      </c>
      <c r="I212" s="751">
        <v>3426.3</v>
      </c>
      <c r="K212" s="21" t="s">
        <v>1742</v>
      </c>
      <c r="L212" s="21" t="s">
        <v>37419</v>
      </c>
      <c r="M212" s="21" t="s">
        <v>37420</v>
      </c>
      <c r="N212" s="21"/>
      <c r="O212" s="21"/>
      <c r="P212" s="21"/>
      <c r="Q212" s="21"/>
    </row>
    <row r="213" spans="1:17" ht="12.6" customHeight="1">
      <c r="A213" s="21" t="s">
        <v>1734</v>
      </c>
      <c r="B213" s="21" t="s">
        <v>1735</v>
      </c>
      <c r="C213" s="21" t="s">
        <v>1742</v>
      </c>
      <c r="D213" s="21" t="s">
        <v>37421</v>
      </c>
      <c r="E213" s="21" t="s">
        <v>21012</v>
      </c>
      <c r="F213" s="21" t="s">
        <v>1751</v>
      </c>
      <c r="G213" s="21" t="s">
        <v>37422</v>
      </c>
      <c r="H213" s="21" t="s">
        <v>36730</v>
      </c>
      <c r="I213" s="751">
        <v>3839.4</v>
      </c>
      <c r="K213" s="21" t="s">
        <v>1742</v>
      </c>
      <c r="L213" s="21" t="s">
        <v>37419</v>
      </c>
      <c r="M213" s="21" t="s">
        <v>37423</v>
      </c>
      <c r="N213" s="21"/>
      <c r="O213" s="21"/>
      <c r="P213" s="21"/>
      <c r="Q213" s="21"/>
    </row>
    <row r="214" spans="1:17" ht="12.6" customHeight="1">
      <c r="A214" s="21" t="s">
        <v>1734</v>
      </c>
      <c r="B214" s="21" t="s">
        <v>1735</v>
      </c>
      <c r="C214" s="21" t="s">
        <v>1742</v>
      </c>
      <c r="D214" s="21" t="s">
        <v>37424</v>
      </c>
      <c r="E214" s="21" t="s">
        <v>37425</v>
      </c>
      <c r="F214" s="21" t="s">
        <v>1739</v>
      </c>
      <c r="G214" s="21" t="s">
        <v>37426</v>
      </c>
      <c r="H214" s="21" t="s">
        <v>36730</v>
      </c>
      <c r="I214" s="751">
        <v>1003.3</v>
      </c>
      <c r="K214" s="21" t="s">
        <v>1742</v>
      </c>
      <c r="L214" s="21" t="s">
        <v>37427</v>
      </c>
      <c r="M214" s="21" t="s">
        <v>37428</v>
      </c>
      <c r="N214" s="21"/>
      <c r="O214" s="21"/>
      <c r="P214" s="21"/>
      <c r="Q214" s="21"/>
    </row>
    <row r="215" spans="1:17" ht="12.6" customHeight="1">
      <c r="A215" s="21" t="s">
        <v>1734</v>
      </c>
      <c r="B215" s="21" t="s">
        <v>1735</v>
      </c>
      <c r="C215" s="21" t="s">
        <v>1742</v>
      </c>
      <c r="D215" s="21" t="s">
        <v>37429</v>
      </c>
      <c r="E215" s="21" t="s">
        <v>37430</v>
      </c>
      <c r="F215" s="21" t="s">
        <v>1751</v>
      </c>
      <c r="G215" s="21" t="s">
        <v>37431</v>
      </c>
      <c r="H215" s="21" t="s">
        <v>36730</v>
      </c>
      <c r="I215" s="751">
        <v>869</v>
      </c>
      <c r="K215" s="21" t="s">
        <v>1742</v>
      </c>
      <c r="L215" s="21" t="s">
        <v>37432</v>
      </c>
      <c r="M215" s="21" t="s">
        <v>37433</v>
      </c>
      <c r="N215" s="21"/>
      <c r="O215" s="21"/>
      <c r="P215" s="21"/>
      <c r="Q215" s="21"/>
    </row>
    <row r="216" spans="1:17" ht="12.6" customHeight="1">
      <c r="A216" s="21" t="s">
        <v>1734</v>
      </c>
      <c r="B216" s="21" t="s">
        <v>1735</v>
      </c>
      <c r="C216" s="21" t="s">
        <v>1742</v>
      </c>
      <c r="D216" s="21" t="s">
        <v>37434</v>
      </c>
      <c r="E216" s="21" t="s">
        <v>37435</v>
      </c>
      <c r="F216" s="21" t="s">
        <v>1751</v>
      </c>
      <c r="G216" s="21" t="s">
        <v>37436</v>
      </c>
      <c r="H216" s="21" t="s">
        <v>36730</v>
      </c>
      <c r="I216" s="751">
        <v>2676</v>
      </c>
      <c r="K216" s="21" t="s">
        <v>1742</v>
      </c>
      <c r="L216" s="21" t="s">
        <v>1742</v>
      </c>
      <c r="M216" s="21" t="s">
        <v>37437</v>
      </c>
      <c r="N216" s="21"/>
      <c r="O216" s="21"/>
      <c r="P216" s="21"/>
      <c r="Q216" s="21"/>
    </row>
    <row r="217" spans="1:17" ht="12.6" customHeight="1">
      <c r="A217" s="21" t="s">
        <v>1734</v>
      </c>
      <c r="B217" s="21" t="s">
        <v>1735</v>
      </c>
      <c r="C217" s="21" t="s">
        <v>37438</v>
      </c>
      <c r="D217" s="21" t="s">
        <v>37439</v>
      </c>
      <c r="E217" s="21" t="s">
        <v>37440</v>
      </c>
      <c r="F217" s="21" t="s">
        <v>1751</v>
      </c>
      <c r="G217" s="21" t="s">
        <v>37441</v>
      </c>
      <c r="H217" s="21" t="s">
        <v>36730</v>
      </c>
      <c r="I217" s="751">
        <v>3570.8</v>
      </c>
      <c r="K217" s="21" t="s">
        <v>1742</v>
      </c>
      <c r="L217" s="21" t="s">
        <v>37442</v>
      </c>
      <c r="M217" s="21" t="s">
        <v>37443</v>
      </c>
      <c r="N217" s="21"/>
      <c r="O217" s="21"/>
      <c r="P217" s="21"/>
      <c r="Q217" s="21"/>
    </row>
    <row r="218" spans="1:17" ht="12.6" customHeight="1">
      <c r="A218" s="21" t="s">
        <v>1734</v>
      </c>
      <c r="B218" s="21" t="s">
        <v>1735</v>
      </c>
      <c r="C218" s="21" t="s">
        <v>1742</v>
      </c>
      <c r="D218" s="21" t="s">
        <v>37444</v>
      </c>
      <c r="E218" s="21" t="s">
        <v>37445</v>
      </c>
      <c r="F218" s="21" t="s">
        <v>1739</v>
      </c>
      <c r="G218" s="21" t="s">
        <v>37446</v>
      </c>
      <c r="H218" s="21" t="s">
        <v>36730</v>
      </c>
      <c r="I218" s="751">
        <v>662</v>
      </c>
      <c r="K218" s="21" t="s">
        <v>1742</v>
      </c>
      <c r="L218" s="21" t="s">
        <v>37447</v>
      </c>
      <c r="M218" s="21" t="s">
        <v>37448</v>
      </c>
      <c r="N218" s="21"/>
      <c r="O218" s="21"/>
      <c r="P218" s="21"/>
      <c r="Q218" s="21"/>
    </row>
    <row r="219" spans="1:17" ht="12.6" customHeight="1">
      <c r="A219" s="21" t="s">
        <v>1734</v>
      </c>
      <c r="B219" s="21" t="s">
        <v>1735</v>
      </c>
      <c r="C219" s="21" t="s">
        <v>37449</v>
      </c>
      <c r="D219" s="21" t="s">
        <v>37450</v>
      </c>
      <c r="E219" s="21" t="s">
        <v>37451</v>
      </c>
      <c r="F219" s="21" t="s">
        <v>1751</v>
      </c>
      <c r="G219" s="21" t="s">
        <v>37452</v>
      </c>
      <c r="H219" s="21" t="s">
        <v>36730</v>
      </c>
      <c r="I219" s="751">
        <v>2133</v>
      </c>
      <c r="K219" s="21" t="s">
        <v>1742</v>
      </c>
      <c r="L219" s="21" t="s">
        <v>37453</v>
      </c>
      <c r="M219" s="21" t="s">
        <v>37454</v>
      </c>
      <c r="N219" s="21"/>
      <c r="O219" s="21"/>
      <c r="P219" s="21"/>
      <c r="Q219" s="21"/>
    </row>
    <row r="220" spans="1:17" ht="12.6" customHeight="1">
      <c r="A220" s="21" t="s">
        <v>1734</v>
      </c>
      <c r="B220" s="21" t="s">
        <v>1735</v>
      </c>
      <c r="C220" s="21" t="s">
        <v>7587</v>
      </c>
      <c r="D220" s="21" t="s">
        <v>37455</v>
      </c>
      <c r="E220" s="21" t="s">
        <v>37456</v>
      </c>
      <c r="F220" s="21" t="s">
        <v>1751</v>
      </c>
      <c r="G220" s="21" t="s">
        <v>37457</v>
      </c>
      <c r="H220" s="21" t="s">
        <v>36730</v>
      </c>
      <c r="I220" s="751">
        <v>797</v>
      </c>
      <c r="K220" s="21" t="s">
        <v>1742</v>
      </c>
      <c r="L220" s="21" t="s">
        <v>37458</v>
      </c>
      <c r="M220" s="21" t="s">
        <v>37459</v>
      </c>
      <c r="N220" s="21"/>
      <c r="O220" s="21"/>
      <c r="P220" s="21"/>
      <c r="Q220" s="21"/>
    </row>
    <row r="221" spans="1:17" ht="12.6" customHeight="1">
      <c r="A221" s="21" t="s">
        <v>1734</v>
      </c>
      <c r="B221" s="21" t="s">
        <v>1735</v>
      </c>
      <c r="C221" s="21" t="s">
        <v>37460</v>
      </c>
      <c r="D221" s="21" t="s">
        <v>37461</v>
      </c>
      <c r="E221" s="21" t="s">
        <v>37462</v>
      </c>
      <c r="F221" s="21" t="s">
        <v>1751</v>
      </c>
      <c r="G221" s="21" t="s">
        <v>37463</v>
      </c>
      <c r="H221" s="21" t="s">
        <v>36730</v>
      </c>
      <c r="I221" s="751">
        <v>790</v>
      </c>
      <c r="K221" s="21" t="s">
        <v>1742</v>
      </c>
      <c r="L221" s="21" t="s">
        <v>37464</v>
      </c>
      <c r="M221" s="21" t="s">
        <v>37465</v>
      </c>
      <c r="N221" s="21"/>
      <c r="O221" s="21"/>
      <c r="P221" s="21"/>
      <c r="Q221" s="21"/>
    </row>
    <row r="222" spans="1:17" ht="12.6" customHeight="1">
      <c r="A222" s="21" t="s">
        <v>1734</v>
      </c>
      <c r="B222" s="21" t="s">
        <v>1735</v>
      </c>
      <c r="C222" s="21" t="s">
        <v>37466</v>
      </c>
      <c r="D222" s="21" t="s">
        <v>37467</v>
      </c>
      <c r="E222" s="21" t="s">
        <v>37468</v>
      </c>
      <c r="F222" s="21" t="s">
        <v>1751</v>
      </c>
      <c r="G222" s="21" t="s">
        <v>37469</v>
      </c>
      <c r="H222" s="21" t="s">
        <v>36730</v>
      </c>
      <c r="I222" s="751">
        <v>1003.3</v>
      </c>
      <c r="K222" s="21" t="s">
        <v>1742</v>
      </c>
      <c r="L222" s="21" t="s">
        <v>1863</v>
      </c>
      <c r="M222" s="21" t="s">
        <v>37470</v>
      </c>
      <c r="N222" s="21"/>
      <c r="O222" s="21"/>
      <c r="P222" s="21"/>
      <c r="Q222" s="21"/>
    </row>
    <row r="223" spans="1:17" ht="12.6" customHeight="1">
      <c r="A223" s="21" t="s">
        <v>1734</v>
      </c>
      <c r="B223" s="21" t="s">
        <v>1735</v>
      </c>
      <c r="C223" s="21" t="s">
        <v>1742</v>
      </c>
      <c r="D223" s="21" t="s">
        <v>37471</v>
      </c>
      <c r="E223" s="21" t="s">
        <v>21807</v>
      </c>
      <c r="F223" s="21" t="s">
        <v>1739</v>
      </c>
      <c r="G223" s="21" t="s">
        <v>37472</v>
      </c>
      <c r="H223" s="21" t="s">
        <v>36730</v>
      </c>
      <c r="I223" s="751">
        <v>1975</v>
      </c>
      <c r="K223" s="21" t="s">
        <v>1742</v>
      </c>
      <c r="L223" s="21" t="s">
        <v>37473</v>
      </c>
      <c r="M223" s="21" t="s">
        <v>37474</v>
      </c>
      <c r="N223" s="21"/>
      <c r="O223" s="21"/>
      <c r="P223" s="21"/>
      <c r="Q223" s="21"/>
    </row>
    <row r="224" spans="1:17" ht="12.6" customHeight="1">
      <c r="A224" s="21" t="s">
        <v>1734</v>
      </c>
      <c r="B224" s="21" t="s">
        <v>1735</v>
      </c>
      <c r="C224" s="21" t="s">
        <v>1783</v>
      </c>
      <c r="D224" s="21" t="s">
        <v>37475</v>
      </c>
      <c r="E224" s="21" t="s">
        <v>37476</v>
      </c>
      <c r="F224" s="21" t="s">
        <v>1751</v>
      </c>
      <c r="G224" s="21" t="s">
        <v>37477</v>
      </c>
      <c r="H224" s="21" t="s">
        <v>36730</v>
      </c>
      <c r="I224" s="751">
        <v>230</v>
      </c>
      <c r="K224" s="21" t="s">
        <v>1742</v>
      </c>
      <c r="L224" s="21" t="s">
        <v>37478</v>
      </c>
      <c r="M224" s="21" t="s">
        <v>37479</v>
      </c>
      <c r="N224" s="21"/>
      <c r="O224" s="21"/>
      <c r="P224" s="21"/>
      <c r="Q224" s="21"/>
    </row>
    <row r="225" spans="1:17" ht="12.6" customHeight="1">
      <c r="A225" s="21" t="s">
        <v>1734</v>
      </c>
      <c r="B225" s="21" t="s">
        <v>1735</v>
      </c>
      <c r="C225" s="21" t="s">
        <v>1742</v>
      </c>
      <c r="D225" s="21" t="s">
        <v>37480</v>
      </c>
      <c r="E225" s="21" t="s">
        <v>33160</v>
      </c>
      <c r="F225" s="21" t="s">
        <v>1751</v>
      </c>
      <c r="G225" s="21" t="s">
        <v>37481</v>
      </c>
      <c r="H225" s="21" t="s">
        <v>36730</v>
      </c>
      <c r="I225" s="751">
        <v>1003.3</v>
      </c>
      <c r="K225" s="21" t="s">
        <v>1742</v>
      </c>
      <c r="L225" s="21" t="s">
        <v>37482</v>
      </c>
      <c r="M225" s="21" t="s">
        <v>37483</v>
      </c>
      <c r="N225" s="21"/>
      <c r="O225" s="21"/>
      <c r="P225" s="21"/>
      <c r="Q225" s="21"/>
    </row>
    <row r="226" spans="1:17" ht="12.6" customHeight="1">
      <c r="A226" s="21" t="s">
        <v>1734</v>
      </c>
      <c r="B226" s="21" t="s">
        <v>1735</v>
      </c>
      <c r="C226" s="21" t="s">
        <v>1742</v>
      </c>
      <c r="D226" s="21" t="s">
        <v>17107</v>
      </c>
      <c r="E226" s="21" t="s">
        <v>37484</v>
      </c>
      <c r="F226" s="21" t="s">
        <v>1739</v>
      </c>
      <c r="G226" s="21" t="s">
        <v>37485</v>
      </c>
      <c r="H226" s="21" t="s">
        <v>36730</v>
      </c>
      <c r="I226" s="751">
        <v>797.9</v>
      </c>
      <c r="K226" s="21" t="s">
        <v>1742</v>
      </c>
      <c r="L226" s="21" t="s">
        <v>37486</v>
      </c>
      <c r="M226" s="21" t="s">
        <v>37487</v>
      </c>
      <c r="N226" s="21"/>
      <c r="O226" s="21"/>
      <c r="P226" s="21"/>
      <c r="Q226" s="21"/>
    </row>
    <row r="227" spans="1:17" ht="12.6" customHeight="1">
      <c r="A227" s="21" t="s">
        <v>1734</v>
      </c>
      <c r="B227" s="21" t="s">
        <v>1735</v>
      </c>
      <c r="C227" s="21" t="s">
        <v>1742</v>
      </c>
      <c r="D227" s="21" t="s">
        <v>37488</v>
      </c>
      <c r="E227" s="21" t="s">
        <v>37489</v>
      </c>
      <c r="F227" s="21" t="s">
        <v>1751</v>
      </c>
      <c r="G227" s="21" t="s">
        <v>37490</v>
      </c>
      <c r="H227" s="21" t="s">
        <v>36730</v>
      </c>
      <c r="I227" s="751">
        <v>1006</v>
      </c>
      <c r="K227" s="21" t="s">
        <v>1742</v>
      </c>
      <c r="L227" s="21" t="s">
        <v>37491</v>
      </c>
      <c r="M227" s="21" t="s">
        <v>37492</v>
      </c>
      <c r="N227" s="21"/>
      <c r="O227" s="21"/>
      <c r="P227" s="21"/>
      <c r="Q227" s="21"/>
    </row>
    <row r="228" spans="1:17" ht="12.6" customHeight="1">
      <c r="A228" s="21" t="s">
        <v>1734</v>
      </c>
      <c r="B228" s="21" t="s">
        <v>1735</v>
      </c>
      <c r="C228" s="21" t="s">
        <v>1736</v>
      </c>
      <c r="D228" s="21" t="s">
        <v>37493</v>
      </c>
      <c r="E228" s="21" t="s">
        <v>37494</v>
      </c>
      <c r="F228" s="21" t="s">
        <v>1739</v>
      </c>
      <c r="G228" s="21" t="s">
        <v>37495</v>
      </c>
      <c r="H228" s="21" t="s">
        <v>36730</v>
      </c>
      <c r="I228" s="751">
        <v>1264</v>
      </c>
      <c r="K228" s="21" t="s">
        <v>1742</v>
      </c>
      <c r="L228" s="21" t="s">
        <v>37496</v>
      </c>
      <c r="M228" s="21" t="s">
        <v>37497</v>
      </c>
      <c r="N228" s="21"/>
      <c r="O228" s="21"/>
      <c r="P228" s="21"/>
      <c r="Q228" s="21"/>
    </row>
    <row r="229" spans="1:17" ht="12.6" customHeight="1">
      <c r="A229" s="21" t="s">
        <v>1734</v>
      </c>
      <c r="B229" s="21" t="s">
        <v>1735</v>
      </c>
      <c r="C229" s="21" t="s">
        <v>1742</v>
      </c>
      <c r="D229" s="21" t="s">
        <v>37498</v>
      </c>
      <c r="E229" s="21" t="s">
        <v>37499</v>
      </c>
      <c r="F229" s="21" t="s">
        <v>1751</v>
      </c>
      <c r="G229" s="21" t="s">
        <v>37500</v>
      </c>
      <c r="H229" s="21" t="s">
        <v>36730</v>
      </c>
      <c r="I229" s="751">
        <v>400</v>
      </c>
      <c r="K229" s="21" t="s">
        <v>1742</v>
      </c>
      <c r="L229" s="21" t="s">
        <v>37501</v>
      </c>
      <c r="M229" s="21" t="s">
        <v>37502</v>
      </c>
      <c r="N229" s="21"/>
      <c r="O229" s="21"/>
      <c r="P229" s="21"/>
      <c r="Q229" s="21"/>
    </row>
    <row r="230" spans="1:17" ht="12.6" customHeight="1">
      <c r="A230" s="21" t="s">
        <v>1734</v>
      </c>
      <c r="B230" s="21" t="s">
        <v>1735</v>
      </c>
      <c r="C230" s="21" t="s">
        <v>37503</v>
      </c>
      <c r="D230" s="21" t="s">
        <v>37504</v>
      </c>
      <c r="E230" s="21" t="s">
        <v>37505</v>
      </c>
      <c r="F230" s="21" t="s">
        <v>1751</v>
      </c>
      <c r="G230" s="21" t="s">
        <v>37506</v>
      </c>
      <c r="H230" s="21" t="s">
        <v>36730</v>
      </c>
      <c r="I230" s="751">
        <v>1003.3</v>
      </c>
      <c r="K230" s="21" t="s">
        <v>1742</v>
      </c>
      <c r="L230" s="21" t="s">
        <v>37507</v>
      </c>
      <c r="M230" s="21" t="s">
        <v>37508</v>
      </c>
      <c r="N230" s="21"/>
      <c r="O230" s="21"/>
      <c r="P230" s="21"/>
      <c r="Q230" s="21"/>
    </row>
    <row r="231" spans="1:17" ht="12.6" customHeight="1">
      <c r="A231" s="21" t="s">
        <v>1734</v>
      </c>
      <c r="B231" s="21" t="s">
        <v>1735</v>
      </c>
      <c r="C231" s="21" t="s">
        <v>37509</v>
      </c>
      <c r="D231" s="21" t="s">
        <v>37510</v>
      </c>
      <c r="E231" s="21" t="s">
        <v>37511</v>
      </c>
      <c r="F231" s="21" t="s">
        <v>1739</v>
      </c>
      <c r="G231" s="21" t="s">
        <v>37512</v>
      </c>
      <c r="H231" s="21" t="s">
        <v>36730</v>
      </c>
      <c r="I231" s="751">
        <v>1343</v>
      </c>
      <c r="K231" s="21" t="s">
        <v>1742</v>
      </c>
      <c r="L231" s="21" t="s">
        <v>2171</v>
      </c>
      <c r="M231" s="21" t="s">
        <v>37513</v>
      </c>
      <c r="N231" s="21"/>
      <c r="O231" s="21"/>
      <c r="P231" s="21"/>
      <c r="Q231" s="21"/>
    </row>
    <row r="232" spans="1:17" ht="12.6" customHeight="1">
      <c r="A232" s="21" t="s">
        <v>1734</v>
      </c>
      <c r="B232" s="21" t="s">
        <v>1735</v>
      </c>
      <c r="C232" s="21" t="s">
        <v>1742</v>
      </c>
      <c r="D232" s="21" t="s">
        <v>37514</v>
      </c>
      <c r="E232" s="21" t="s">
        <v>37515</v>
      </c>
      <c r="F232" s="21" t="s">
        <v>1751</v>
      </c>
      <c r="G232" s="21" t="s">
        <v>37516</v>
      </c>
      <c r="H232" s="21" t="s">
        <v>36730</v>
      </c>
      <c r="I232" s="751">
        <v>146</v>
      </c>
      <c r="K232" s="21" t="s">
        <v>1742</v>
      </c>
      <c r="L232" s="21" t="s">
        <v>1742</v>
      </c>
      <c r="M232" s="21" t="s">
        <v>37517</v>
      </c>
      <c r="N232" s="21"/>
      <c r="O232" s="21"/>
      <c r="P232" s="21"/>
      <c r="Q232" s="21"/>
    </row>
    <row r="233" spans="1:17" ht="12.6" customHeight="1">
      <c r="A233" s="21" t="s">
        <v>1734</v>
      </c>
      <c r="B233" s="21" t="s">
        <v>1735</v>
      </c>
      <c r="C233" s="21" t="s">
        <v>1742</v>
      </c>
      <c r="D233" s="21" t="s">
        <v>37518</v>
      </c>
      <c r="E233" s="21" t="s">
        <v>37519</v>
      </c>
      <c r="F233" s="21" t="s">
        <v>1751</v>
      </c>
      <c r="G233" s="21" t="s">
        <v>37520</v>
      </c>
      <c r="H233" s="21" t="s">
        <v>36730</v>
      </c>
      <c r="I233" s="751">
        <v>317</v>
      </c>
      <c r="K233" s="21" t="s">
        <v>1742</v>
      </c>
      <c r="L233" s="21" t="s">
        <v>1742</v>
      </c>
      <c r="M233" s="21" t="s">
        <v>37521</v>
      </c>
      <c r="N233" s="21"/>
      <c r="O233" s="21"/>
      <c r="P233" s="21"/>
      <c r="Q233" s="21"/>
    </row>
    <row r="234" spans="1:17" ht="12.6" customHeight="1">
      <c r="A234" s="21" t="s">
        <v>1734</v>
      </c>
      <c r="B234" s="21" t="s">
        <v>1735</v>
      </c>
      <c r="C234" s="21" t="s">
        <v>1742</v>
      </c>
      <c r="D234" s="21" t="s">
        <v>37522</v>
      </c>
      <c r="E234" s="21" t="s">
        <v>37523</v>
      </c>
      <c r="F234" s="21" t="s">
        <v>1751</v>
      </c>
      <c r="G234" s="21" t="s">
        <v>37524</v>
      </c>
      <c r="H234" s="21" t="s">
        <v>36730</v>
      </c>
      <c r="I234" s="751">
        <v>155</v>
      </c>
      <c r="K234" s="21" t="s">
        <v>1742</v>
      </c>
      <c r="L234" s="21" t="s">
        <v>1742</v>
      </c>
      <c r="M234" s="21" t="s">
        <v>37525</v>
      </c>
      <c r="N234" s="21"/>
      <c r="O234" s="21"/>
      <c r="P234" s="21"/>
      <c r="Q234" s="21"/>
    </row>
    <row r="235" spans="1:17" ht="12.6" customHeight="1">
      <c r="A235" s="21" t="s">
        <v>1734</v>
      </c>
      <c r="B235" s="21" t="s">
        <v>1735</v>
      </c>
      <c r="C235" s="21" t="s">
        <v>1742</v>
      </c>
      <c r="D235" s="21" t="s">
        <v>37526</v>
      </c>
      <c r="E235" s="21" t="s">
        <v>37527</v>
      </c>
      <c r="F235" s="21" t="s">
        <v>1751</v>
      </c>
      <c r="G235" s="21" t="s">
        <v>37528</v>
      </c>
      <c r="H235" s="21" t="s">
        <v>36730</v>
      </c>
      <c r="I235" s="751">
        <v>1185</v>
      </c>
      <c r="K235" s="21" t="s">
        <v>1742</v>
      </c>
      <c r="L235" s="21" t="s">
        <v>37529</v>
      </c>
      <c r="M235" s="21" t="s">
        <v>37530</v>
      </c>
      <c r="N235" s="21"/>
      <c r="O235" s="21"/>
      <c r="P235" s="21"/>
      <c r="Q235" s="21"/>
    </row>
    <row r="236" spans="1:17" ht="12.6" customHeight="1">
      <c r="A236" s="21" t="s">
        <v>1734</v>
      </c>
      <c r="B236" s="21" t="s">
        <v>1735</v>
      </c>
      <c r="C236" s="21" t="s">
        <v>1742</v>
      </c>
      <c r="D236" s="21" t="s">
        <v>37531</v>
      </c>
      <c r="E236" s="21" t="s">
        <v>37519</v>
      </c>
      <c r="F236" s="21" t="s">
        <v>1751</v>
      </c>
      <c r="G236" s="21" t="s">
        <v>37532</v>
      </c>
      <c r="H236" s="21" t="s">
        <v>36730</v>
      </c>
      <c r="I236" s="751">
        <v>317</v>
      </c>
      <c r="K236" s="21" t="s">
        <v>1742</v>
      </c>
      <c r="L236" s="21" t="s">
        <v>1742</v>
      </c>
      <c r="M236" s="21" t="s">
        <v>37533</v>
      </c>
      <c r="N236" s="21"/>
      <c r="O236" s="21"/>
      <c r="P236" s="21"/>
      <c r="Q236" s="21"/>
    </row>
    <row r="237" spans="1:17" ht="12.6" customHeight="1">
      <c r="A237" s="21" t="s">
        <v>1734</v>
      </c>
      <c r="B237" s="21" t="s">
        <v>1735</v>
      </c>
      <c r="C237" s="21" t="s">
        <v>1742</v>
      </c>
      <c r="D237" s="21" t="s">
        <v>37534</v>
      </c>
      <c r="E237" s="21" t="s">
        <v>37535</v>
      </c>
      <c r="F237" s="21" t="s">
        <v>1751</v>
      </c>
      <c r="G237" s="21" t="s">
        <v>37536</v>
      </c>
      <c r="H237" s="21" t="s">
        <v>36730</v>
      </c>
      <c r="I237" s="751">
        <v>608</v>
      </c>
      <c r="K237" s="21" t="s">
        <v>1742</v>
      </c>
      <c r="L237" s="21" t="s">
        <v>37537</v>
      </c>
      <c r="M237" s="21" t="s">
        <v>37538</v>
      </c>
      <c r="N237" s="21"/>
      <c r="O237" s="21"/>
      <c r="P237" s="21"/>
      <c r="Q237" s="21"/>
    </row>
    <row r="238" spans="1:17" ht="12.6" customHeight="1">
      <c r="A238" s="21" t="s">
        <v>1734</v>
      </c>
      <c r="B238" s="21" t="s">
        <v>1735</v>
      </c>
      <c r="C238" s="21" t="s">
        <v>1742</v>
      </c>
      <c r="D238" s="21" t="s">
        <v>37539</v>
      </c>
      <c r="E238" s="21" t="s">
        <v>37540</v>
      </c>
      <c r="F238" s="21" t="s">
        <v>1751</v>
      </c>
      <c r="G238" s="21" t="s">
        <v>37541</v>
      </c>
      <c r="H238" s="21" t="s">
        <v>36730</v>
      </c>
      <c r="I238" s="751">
        <v>1722.2</v>
      </c>
      <c r="K238" s="21" t="s">
        <v>1742</v>
      </c>
      <c r="L238" s="21" t="s">
        <v>1742</v>
      </c>
      <c r="M238" s="21" t="s">
        <v>37542</v>
      </c>
      <c r="N238" s="21"/>
      <c r="O238" s="21"/>
      <c r="P238" s="21"/>
      <c r="Q238" s="21"/>
    </row>
    <row r="239" spans="1:17" ht="12.6" customHeight="1">
      <c r="A239" s="21" t="s">
        <v>1734</v>
      </c>
      <c r="B239" s="21" t="s">
        <v>1735</v>
      </c>
      <c r="C239" s="21" t="s">
        <v>1742</v>
      </c>
      <c r="D239" s="21" t="s">
        <v>37543</v>
      </c>
      <c r="E239" s="21" t="s">
        <v>37544</v>
      </c>
      <c r="F239" s="21" t="s">
        <v>1751</v>
      </c>
      <c r="G239" s="21" t="s">
        <v>37545</v>
      </c>
      <c r="H239" s="21" t="s">
        <v>36730</v>
      </c>
      <c r="I239" s="751">
        <v>228</v>
      </c>
      <c r="K239" s="21" t="s">
        <v>1742</v>
      </c>
      <c r="L239" s="21" t="s">
        <v>37546</v>
      </c>
      <c r="M239" s="21" t="s">
        <v>37547</v>
      </c>
      <c r="N239" s="21"/>
      <c r="O239" s="21"/>
      <c r="P239" s="21"/>
      <c r="Q239" s="21"/>
    </row>
    <row r="240" spans="1:17" ht="12.6" customHeight="1">
      <c r="A240" s="21" t="s">
        <v>1734</v>
      </c>
      <c r="B240" s="21" t="s">
        <v>1735</v>
      </c>
      <c r="C240" s="21" t="s">
        <v>23185</v>
      </c>
      <c r="D240" s="21" t="s">
        <v>37548</v>
      </c>
      <c r="E240" s="21" t="s">
        <v>37549</v>
      </c>
      <c r="F240" s="21" t="s">
        <v>1751</v>
      </c>
      <c r="G240" s="21" t="s">
        <v>37550</v>
      </c>
      <c r="H240" s="21" t="s">
        <v>36730</v>
      </c>
      <c r="I240" s="751">
        <v>2125.1</v>
      </c>
      <c r="K240" s="21" t="s">
        <v>1742</v>
      </c>
      <c r="L240" s="21" t="s">
        <v>37551</v>
      </c>
      <c r="M240" s="21" t="s">
        <v>37552</v>
      </c>
      <c r="N240" s="21"/>
      <c r="O240" s="21"/>
      <c r="P240" s="21"/>
      <c r="Q240" s="21"/>
    </row>
    <row r="241" spans="1:17" ht="12.6" customHeight="1">
      <c r="A241" s="21" t="s">
        <v>1734</v>
      </c>
      <c r="B241" s="21" t="s">
        <v>1735</v>
      </c>
      <c r="C241" s="21" t="s">
        <v>1742</v>
      </c>
      <c r="D241" s="21" t="s">
        <v>37553</v>
      </c>
      <c r="E241" s="21" t="s">
        <v>37554</v>
      </c>
      <c r="F241" s="21" t="s">
        <v>1751</v>
      </c>
      <c r="G241" s="21" t="s">
        <v>37555</v>
      </c>
      <c r="H241" s="21" t="s">
        <v>36730</v>
      </c>
      <c r="I241" s="751">
        <v>795.8</v>
      </c>
      <c r="K241" s="21" t="s">
        <v>1742</v>
      </c>
      <c r="L241" s="21" t="s">
        <v>37556</v>
      </c>
      <c r="M241" s="21" t="s">
        <v>37557</v>
      </c>
      <c r="N241" s="21"/>
      <c r="O241" s="21"/>
      <c r="P241" s="21"/>
      <c r="Q241" s="21"/>
    </row>
    <row r="242" spans="1:17" ht="12.6" customHeight="1">
      <c r="A242" s="21" t="s">
        <v>1734</v>
      </c>
      <c r="B242" s="21" t="s">
        <v>1735</v>
      </c>
      <c r="C242" s="21" t="s">
        <v>37558</v>
      </c>
      <c r="D242" s="21" t="s">
        <v>37559</v>
      </c>
      <c r="E242" s="21" t="s">
        <v>37560</v>
      </c>
      <c r="F242" s="21" t="s">
        <v>1751</v>
      </c>
      <c r="G242" s="21" t="s">
        <v>37561</v>
      </c>
      <c r="H242" s="21" t="s">
        <v>36730</v>
      </c>
      <c r="I242" s="751">
        <v>50</v>
      </c>
      <c r="K242" s="21" t="s">
        <v>1742</v>
      </c>
      <c r="L242" s="21" t="s">
        <v>37562</v>
      </c>
      <c r="M242" s="21" t="s">
        <v>37563</v>
      </c>
      <c r="N242" s="21"/>
      <c r="O242" s="21"/>
      <c r="P242" s="21"/>
      <c r="Q242" s="21"/>
    </row>
    <row r="243" spans="1:17" ht="12.6" customHeight="1">
      <c r="A243" s="21" t="s">
        <v>1734</v>
      </c>
      <c r="B243" s="21" t="s">
        <v>1735</v>
      </c>
      <c r="C243" s="21" t="s">
        <v>37558</v>
      </c>
      <c r="D243" s="21" t="s">
        <v>37564</v>
      </c>
      <c r="E243" s="21" t="s">
        <v>37560</v>
      </c>
      <c r="F243" s="21" t="s">
        <v>1751</v>
      </c>
      <c r="G243" s="21" t="s">
        <v>37565</v>
      </c>
      <c r="H243" s="21" t="s">
        <v>36730</v>
      </c>
      <c r="I243" s="751">
        <v>308</v>
      </c>
      <c r="K243" s="21" t="s">
        <v>1742</v>
      </c>
      <c r="L243" s="21" t="s">
        <v>37566</v>
      </c>
      <c r="M243" s="21" t="s">
        <v>37567</v>
      </c>
      <c r="N243" s="21"/>
      <c r="O243" s="21"/>
      <c r="P243" s="21"/>
      <c r="Q243" s="21"/>
    </row>
    <row r="244" spans="1:17" ht="12.6" customHeight="1">
      <c r="A244" s="21" t="s">
        <v>1734</v>
      </c>
      <c r="B244" s="21" t="s">
        <v>1735</v>
      </c>
      <c r="C244" s="21" t="s">
        <v>1742</v>
      </c>
      <c r="D244" s="21" t="s">
        <v>37568</v>
      </c>
      <c r="E244" s="21" t="s">
        <v>37569</v>
      </c>
      <c r="F244" s="21" t="s">
        <v>1739</v>
      </c>
      <c r="G244" s="21" t="s">
        <v>37570</v>
      </c>
      <c r="H244" s="21" t="s">
        <v>36730</v>
      </c>
      <c r="I244" s="751">
        <v>141</v>
      </c>
      <c r="K244" s="21" t="s">
        <v>1742</v>
      </c>
      <c r="L244" s="21" t="s">
        <v>1742</v>
      </c>
      <c r="M244" s="21" t="s">
        <v>37571</v>
      </c>
      <c r="N244" s="21"/>
      <c r="O244" s="21"/>
      <c r="P244" s="21"/>
      <c r="Q244" s="21"/>
    </row>
    <row r="245" spans="1:17" ht="12.6" customHeight="1">
      <c r="A245" s="21" t="s">
        <v>1734</v>
      </c>
      <c r="B245" s="21" t="s">
        <v>1735</v>
      </c>
      <c r="C245" s="21" t="s">
        <v>1742</v>
      </c>
      <c r="D245" s="21" t="s">
        <v>35388</v>
      </c>
      <c r="E245" s="21" t="s">
        <v>37572</v>
      </c>
      <c r="F245" s="21" t="s">
        <v>1751</v>
      </c>
      <c r="G245" s="21" t="s">
        <v>37573</v>
      </c>
      <c r="H245" s="21" t="s">
        <v>36730</v>
      </c>
      <c r="I245" s="751">
        <v>1611.6</v>
      </c>
      <c r="K245" s="21" t="s">
        <v>1742</v>
      </c>
      <c r="L245" s="21" t="s">
        <v>37574</v>
      </c>
      <c r="M245" s="21" t="s">
        <v>37575</v>
      </c>
      <c r="N245" s="21"/>
      <c r="O245" s="21"/>
      <c r="P245" s="21"/>
      <c r="Q245" s="21"/>
    </row>
    <row r="246" spans="1:17" ht="12.6" customHeight="1">
      <c r="A246" s="21" t="s">
        <v>1734</v>
      </c>
      <c r="B246" s="21" t="s">
        <v>1735</v>
      </c>
      <c r="C246" s="21" t="s">
        <v>1742</v>
      </c>
      <c r="D246" s="21" t="s">
        <v>37576</v>
      </c>
      <c r="E246" s="21" t="s">
        <v>37577</v>
      </c>
      <c r="F246" s="21" t="s">
        <v>1751</v>
      </c>
      <c r="G246" s="21" t="s">
        <v>37578</v>
      </c>
      <c r="H246" s="21" t="s">
        <v>36730</v>
      </c>
      <c r="I246" s="751">
        <v>790</v>
      </c>
      <c r="K246" s="21" t="s">
        <v>1742</v>
      </c>
      <c r="L246" s="21" t="s">
        <v>37579</v>
      </c>
      <c r="M246" s="21" t="s">
        <v>37580</v>
      </c>
      <c r="N246" s="21"/>
      <c r="O246" s="21"/>
      <c r="P246" s="21"/>
      <c r="Q246" s="21"/>
    </row>
    <row r="247" spans="1:17" ht="12.6" customHeight="1">
      <c r="A247" s="21" t="s">
        <v>1734</v>
      </c>
      <c r="B247" s="21" t="s">
        <v>1735</v>
      </c>
      <c r="C247" s="21" t="s">
        <v>1742</v>
      </c>
      <c r="D247" s="21" t="s">
        <v>37581</v>
      </c>
      <c r="E247" s="21" t="s">
        <v>37582</v>
      </c>
      <c r="F247" s="21" t="s">
        <v>1751</v>
      </c>
      <c r="G247" s="21" t="s">
        <v>37583</v>
      </c>
      <c r="H247" s="21" t="s">
        <v>36730</v>
      </c>
      <c r="I247" s="751">
        <v>845</v>
      </c>
      <c r="K247" s="21" t="s">
        <v>1742</v>
      </c>
      <c r="L247" s="21" t="s">
        <v>37584</v>
      </c>
      <c r="M247" s="21" t="s">
        <v>37585</v>
      </c>
      <c r="N247" s="21"/>
      <c r="O247" s="21"/>
      <c r="P247" s="21"/>
      <c r="Q247" s="21"/>
    </row>
    <row r="248" spans="1:17" ht="12.6" customHeight="1">
      <c r="A248" s="21" t="s">
        <v>1734</v>
      </c>
      <c r="B248" s="21" t="s">
        <v>1735</v>
      </c>
      <c r="C248" s="21" t="s">
        <v>1742</v>
      </c>
      <c r="D248" s="21" t="s">
        <v>37586</v>
      </c>
      <c r="E248" s="21" t="s">
        <v>37587</v>
      </c>
      <c r="F248" s="21" t="s">
        <v>1739</v>
      </c>
      <c r="G248" s="21" t="s">
        <v>37588</v>
      </c>
      <c r="H248" s="21" t="s">
        <v>36730</v>
      </c>
      <c r="I248" s="751">
        <v>445</v>
      </c>
      <c r="K248" s="21" t="s">
        <v>1742</v>
      </c>
      <c r="L248" s="21" t="s">
        <v>37589</v>
      </c>
      <c r="M248" s="21" t="s">
        <v>37590</v>
      </c>
      <c r="N248" s="21"/>
      <c r="O248" s="21"/>
      <c r="P248" s="21"/>
      <c r="Q248" s="21"/>
    </row>
    <row r="249" spans="1:17" ht="12.6" customHeight="1">
      <c r="A249" s="21" t="s">
        <v>1734</v>
      </c>
      <c r="B249" s="21" t="s">
        <v>1735</v>
      </c>
      <c r="C249" s="21" t="s">
        <v>1742</v>
      </c>
      <c r="D249" s="21" t="s">
        <v>37591</v>
      </c>
      <c r="E249" s="21" t="s">
        <v>37592</v>
      </c>
      <c r="F249" s="21" t="s">
        <v>1751</v>
      </c>
      <c r="G249" s="21" t="s">
        <v>37593</v>
      </c>
      <c r="H249" s="21" t="s">
        <v>36730</v>
      </c>
      <c r="I249" s="751">
        <v>515</v>
      </c>
      <c r="K249" s="21" t="s">
        <v>1742</v>
      </c>
      <c r="L249" s="21" t="s">
        <v>37594</v>
      </c>
      <c r="M249" s="21" t="s">
        <v>37595</v>
      </c>
      <c r="N249" s="21"/>
      <c r="O249" s="21"/>
      <c r="P249" s="21"/>
      <c r="Q249" s="21"/>
    </row>
    <row r="250" spans="1:17" ht="12.6" customHeight="1">
      <c r="A250" s="21" t="s">
        <v>1734</v>
      </c>
      <c r="B250" s="21" t="s">
        <v>1735</v>
      </c>
      <c r="C250" s="21" t="s">
        <v>1742</v>
      </c>
      <c r="D250" s="21" t="s">
        <v>37596</v>
      </c>
      <c r="E250" s="21" t="s">
        <v>37597</v>
      </c>
      <c r="F250" s="21" t="s">
        <v>1751</v>
      </c>
      <c r="G250" s="21" t="s">
        <v>37598</v>
      </c>
      <c r="H250" s="21" t="s">
        <v>36730</v>
      </c>
      <c r="I250" s="751">
        <v>6277</v>
      </c>
      <c r="K250" s="21" t="s">
        <v>1742</v>
      </c>
      <c r="L250" s="21" t="s">
        <v>37599</v>
      </c>
      <c r="M250" s="21" t="s">
        <v>37600</v>
      </c>
      <c r="N250" s="21"/>
      <c r="O250" s="21"/>
      <c r="P250" s="21"/>
      <c r="Q250" s="21"/>
    </row>
    <row r="251" spans="1:17" ht="12.6" customHeight="1">
      <c r="A251" s="21" t="s">
        <v>1734</v>
      </c>
      <c r="B251" s="21" t="s">
        <v>1735</v>
      </c>
      <c r="C251" s="21" t="s">
        <v>1742</v>
      </c>
      <c r="D251" s="21" t="s">
        <v>37601</v>
      </c>
      <c r="E251" s="21" t="s">
        <v>37602</v>
      </c>
      <c r="F251" s="21" t="s">
        <v>1751</v>
      </c>
      <c r="G251" s="21" t="s">
        <v>37603</v>
      </c>
      <c r="H251" s="21" t="s">
        <v>36730</v>
      </c>
      <c r="I251" s="751">
        <v>1200.8</v>
      </c>
      <c r="K251" s="21" t="s">
        <v>1742</v>
      </c>
      <c r="L251" s="21" t="s">
        <v>37604</v>
      </c>
      <c r="M251" s="21" t="s">
        <v>37605</v>
      </c>
      <c r="N251" s="21"/>
      <c r="O251" s="21"/>
      <c r="P251" s="21"/>
      <c r="Q251" s="21"/>
    </row>
    <row r="252" spans="1:17" ht="12.6" customHeight="1">
      <c r="A252" s="21" t="s">
        <v>1734</v>
      </c>
      <c r="B252" s="21" t="s">
        <v>1735</v>
      </c>
      <c r="C252" s="21" t="s">
        <v>1742</v>
      </c>
      <c r="D252" s="21" t="s">
        <v>37606</v>
      </c>
      <c r="E252" s="21" t="s">
        <v>37607</v>
      </c>
      <c r="F252" s="21" t="s">
        <v>1739</v>
      </c>
      <c r="G252" s="21" t="s">
        <v>37608</v>
      </c>
      <c r="H252" s="21" t="s">
        <v>36730</v>
      </c>
      <c r="I252" s="751">
        <v>1659</v>
      </c>
      <c r="K252" s="21" t="s">
        <v>1742</v>
      </c>
      <c r="L252" s="21" t="s">
        <v>37609</v>
      </c>
      <c r="M252" s="21" t="s">
        <v>37610</v>
      </c>
      <c r="N252" s="21"/>
      <c r="O252" s="21"/>
      <c r="P252" s="21"/>
      <c r="Q252" s="21"/>
    </row>
    <row r="253" spans="1:17" ht="12.6" customHeight="1">
      <c r="A253" s="21" t="s">
        <v>1734</v>
      </c>
      <c r="B253" s="21" t="s">
        <v>1735</v>
      </c>
      <c r="C253" s="21" t="s">
        <v>1742</v>
      </c>
      <c r="D253" s="21" t="s">
        <v>30929</v>
      </c>
      <c r="E253" s="21" t="s">
        <v>37611</v>
      </c>
      <c r="F253" s="21" t="s">
        <v>1751</v>
      </c>
      <c r="G253" s="21" t="s">
        <v>37612</v>
      </c>
      <c r="H253" s="21" t="s">
        <v>36730</v>
      </c>
      <c r="I253" s="751">
        <v>790</v>
      </c>
      <c r="K253" s="21" t="s">
        <v>1742</v>
      </c>
      <c r="L253" s="21" t="s">
        <v>37613</v>
      </c>
      <c r="M253" s="21" t="s">
        <v>37614</v>
      </c>
      <c r="N253" s="21"/>
      <c r="O253" s="21"/>
      <c r="P253" s="21"/>
      <c r="Q253" s="21"/>
    </row>
    <row r="254" spans="1:17" ht="12.6" customHeight="1">
      <c r="A254" s="21" t="s">
        <v>1734</v>
      </c>
      <c r="B254" s="21" t="s">
        <v>1735</v>
      </c>
      <c r="C254" s="21" t="s">
        <v>1742</v>
      </c>
      <c r="D254" s="21" t="s">
        <v>37615</v>
      </c>
      <c r="E254" s="21" t="s">
        <v>37616</v>
      </c>
      <c r="F254" s="21" t="s">
        <v>1751</v>
      </c>
      <c r="G254" s="21" t="s">
        <v>37617</v>
      </c>
      <c r="H254" s="21" t="s">
        <v>36730</v>
      </c>
      <c r="I254" s="751">
        <v>196</v>
      </c>
      <c r="K254" s="21" t="s">
        <v>1742</v>
      </c>
      <c r="L254" s="21" t="s">
        <v>1742</v>
      </c>
      <c r="M254" s="21" t="s">
        <v>37618</v>
      </c>
      <c r="N254" s="21"/>
      <c r="O254" s="21"/>
      <c r="P254" s="21"/>
      <c r="Q254" s="21"/>
    </row>
    <row r="255" spans="1:17" ht="12.6" customHeight="1">
      <c r="A255" s="21" t="s">
        <v>1734</v>
      </c>
      <c r="B255" s="21" t="s">
        <v>1735</v>
      </c>
      <c r="C255" s="21" t="s">
        <v>1742</v>
      </c>
      <c r="D255" s="21" t="s">
        <v>37619</v>
      </c>
      <c r="E255" s="21" t="s">
        <v>37620</v>
      </c>
      <c r="F255" s="21" t="s">
        <v>1751</v>
      </c>
      <c r="G255" s="21" t="s">
        <v>37621</v>
      </c>
      <c r="H255" s="21" t="s">
        <v>36730</v>
      </c>
      <c r="I255" s="751">
        <v>247</v>
      </c>
      <c r="K255" s="21" t="s">
        <v>1742</v>
      </c>
      <c r="L255" s="21" t="s">
        <v>1742</v>
      </c>
      <c r="M255" s="21" t="s">
        <v>37622</v>
      </c>
      <c r="N255" s="21"/>
      <c r="O255" s="21"/>
      <c r="P255" s="21"/>
      <c r="Q255" s="21"/>
    </row>
    <row r="256" spans="1:17" ht="12.6" customHeight="1">
      <c r="A256" s="21" t="s">
        <v>1734</v>
      </c>
      <c r="B256" s="21" t="s">
        <v>1735</v>
      </c>
      <c r="C256" s="21" t="s">
        <v>1742</v>
      </c>
      <c r="D256" s="21" t="s">
        <v>37623</v>
      </c>
      <c r="E256" s="21" t="s">
        <v>37624</v>
      </c>
      <c r="F256" s="21" t="s">
        <v>1751</v>
      </c>
      <c r="G256" s="21" t="s">
        <v>37625</v>
      </c>
      <c r="H256" s="21" t="s">
        <v>36730</v>
      </c>
      <c r="I256" s="751">
        <v>257</v>
      </c>
      <c r="K256" s="21" t="s">
        <v>1742</v>
      </c>
      <c r="L256" s="21" t="s">
        <v>1742</v>
      </c>
      <c r="M256" s="21" t="s">
        <v>37626</v>
      </c>
      <c r="N256" s="21"/>
      <c r="O256" s="21"/>
      <c r="P256" s="21"/>
      <c r="Q256" s="21"/>
    </row>
    <row r="257" spans="1:17" ht="12.6" customHeight="1">
      <c r="A257" s="21" t="s">
        <v>1734</v>
      </c>
      <c r="B257" s="21" t="s">
        <v>1735</v>
      </c>
      <c r="C257" s="21" t="s">
        <v>1742</v>
      </c>
      <c r="D257" s="21" t="s">
        <v>37627</v>
      </c>
      <c r="E257" s="21" t="s">
        <v>37628</v>
      </c>
      <c r="F257" s="21" t="s">
        <v>1751</v>
      </c>
      <c r="G257" s="21" t="s">
        <v>37629</v>
      </c>
      <c r="H257" s="21" t="s">
        <v>36730</v>
      </c>
      <c r="I257" s="751">
        <v>995.4</v>
      </c>
      <c r="K257" s="21" t="s">
        <v>1742</v>
      </c>
      <c r="L257" s="21" t="s">
        <v>37630</v>
      </c>
      <c r="M257" s="21" t="s">
        <v>37631</v>
      </c>
      <c r="N257" s="21"/>
      <c r="O257" s="21"/>
      <c r="P257" s="21"/>
      <c r="Q257" s="21"/>
    </row>
    <row r="258" spans="1:17" ht="12.6" customHeight="1">
      <c r="A258" s="21" t="s">
        <v>1734</v>
      </c>
      <c r="B258" s="21" t="s">
        <v>1735</v>
      </c>
      <c r="C258" s="21" t="s">
        <v>1742</v>
      </c>
      <c r="D258" s="21" t="s">
        <v>37632</v>
      </c>
      <c r="E258" s="21" t="s">
        <v>37405</v>
      </c>
      <c r="F258" s="21" t="s">
        <v>1751</v>
      </c>
      <c r="G258" s="21" t="s">
        <v>37633</v>
      </c>
      <c r="H258" s="21" t="s">
        <v>36730</v>
      </c>
      <c r="I258" s="751">
        <v>2223</v>
      </c>
      <c r="K258" s="21" t="s">
        <v>1742</v>
      </c>
      <c r="L258" s="21" t="s">
        <v>1742</v>
      </c>
      <c r="M258" s="21" t="s">
        <v>37634</v>
      </c>
      <c r="N258" s="21"/>
      <c r="O258" s="21"/>
      <c r="P258" s="21"/>
      <c r="Q258" s="21"/>
    </row>
    <row r="259" spans="1:17" ht="12.6" customHeight="1">
      <c r="A259" s="21" t="s">
        <v>1734</v>
      </c>
      <c r="B259" s="21" t="s">
        <v>1735</v>
      </c>
      <c r="C259" s="21" t="s">
        <v>1742</v>
      </c>
      <c r="D259" s="21" t="s">
        <v>37635</v>
      </c>
      <c r="E259" s="21" t="s">
        <v>37636</v>
      </c>
      <c r="F259" s="21" t="s">
        <v>1751</v>
      </c>
      <c r="G259" s="21" t="s">
        <v>37637</v>
      </c>
      <c r="H259" s="21" t="s">
        <v>36730</v>
      </c>
      <c r="I259" s="751">
        <v>1603.7</v>
      </c>
      <c r="K259" s="21" t="s">
        <v>1742</v>
      </c>
      <c r="L259" s="21" t="s">
        <v>1742</v>
      </c>
      <c r="M259" s="21" t="s">
        <v>37638</v>
      </c>
      <c r="N259" s="21"/>
      <c r="O259" s="21"/>
      <c r="P259" s="21"/>
      <c r="Q259" s="21"/>
    </row>
    <row r="260" spans="1:17" ht="12.6" customHeight="1">
      <c r="A260" s="21" t="s">
        <v>1734</v>
      </c>
      <c r="B260" s="21" t="s">
        <v>1735</v>
      </c>
      <c r="C260" s="21" t="s">
        <v>1742</v>
      </c>
      <c r="D260" s="21" t="s">
        <v>37639</v>
      </c>
      <c r="E260" s="21" t="s">
        <v>37640</v>
      </c>
      <c r="F260" s="21" t="s">
        <v>1739</v>
      </c>
      <c r="G260" s="21" t="s">
        <v>37641</v>
      </c>
      <c r="H260" s="21" t="s">
        <v>36730</v>
      </c>
      <c r="I260" s="751">
        <v>790</v>
      </c>
      <c r="K260" s="21" t="s">
        <v>1742</v>
      </c>
      <c r="L260" s="21" t="s">
        <v>37642</v>
      </c>
      <c r="M260" s="21" t="s">
        <v>37643</v>
      </c>
      <c r="N260" s="21"/>
      <c r="O260" s="21"/>
      <c r="P260" s="21"/>
      <c r="Q260" s="21"/>
    </row>
    <row r="261" spans="1:17" ht="12.6" customHeight="1">
      <c r="A261" s="21" t="s">
        <v>1734</v>
      </c>
      <c r="B261" s="21" t="s">
        <v>1735</v>
      </c>
      <c r="C261" s="21" t="s">
        <v>1742</v>
      </c>
      <c r="D261" s="21" t="s">
        <v>37644</v>
      </c>
      <c r="E261" s="21" t="s">
        <v>37645</v>
      </c>
      <c r="F261" s="21" t="s">
        <v>1751</v>
      </c>
      <c r="G261" s="21" t="s">
        <v>37646</v>
      </c>
      <c r="H261" s="21" t="s">
        <v>36730</v>
      </c>
      <c r="I261" s="751">
        <v>1580</v>
      </c>
      <c r="K261" s="21" t="s">
        <v>1742</v>
      </c>
      <c r="L261" s="21" t="s">
        <v>37647</v>
      </c>
      <c r="M261" s="21" t="s">
        <v>37648</v>
      </c>
      <c r="N261" s="21"/>
      <c r="O261" s="21"/>
      <c r="P261" s="21"/>
      <c r="Q261" s="21"/>
    </row>
    <row r="262" spans="1:17" ht="12.6" customHeight="1">
      <c r="A262" s="21" t="s">
        <v>1734</v>
      </c>
      <c r="B262" s="21" t="s">
        <v>1735</v>
      </c>
      <c r="C262" s="21" t="s">
        <v>1742</v>
      </c>
      <c r="D262" s="21" t="s">
        <v>37649</v>
      </c>
      <c r="E262" s="21" t="s">
        <v>37650</v>
      </c>
      <c r="F262" s="21" t="s">
        <v>1751</v>
      </c>
      <c r="G262" s="21" t="s">
        <v>37651</v>
      </c>
      <c r="H262" s="21" t="s">
        <v>36730</v>
      </c>
      <c r="I262" s="751">
        <v>1003.3</v>
      </c>
      <c r="K262" s="21" t="s">
        <v>1742</v>
      </c>
      <c r="L262" s="21" t="s">
        <v>37652</v>
      </c>
      <c r="M262" s="21" t="s">
        <v>37653</v>
      </c>
      <c r="N262" s="21"/>
      <c r="O262" s="21"/>
      <c r="P262" s="21"/>
      <c r="Q262" s="21"/>
    </row>
    <row r="263" spans="1:17" ht="12.6" customHeight="1">
      <c r="A263" s="21" t="s">
        <v>1734</v>
      </c>
      <c r="B263" s="21" t="s">
        <v>1735</v>
      </c>
      <c r="C263" s="21" t="s">
        <v>1742</v>
      </c>
      <c r="D263" s="21" t="s">
        <v>37531</v>
      </c>
      <c r="E263" s="21" t="s">
        <v>37519</v>
      </c>
      <c r="F263" s="21" t="s">
        <v>1751</v>
      </c>
      <c r="G263" s="21" t="s">
        <v>37654</v>
      </c>
      <c r="H263" s="21" t="s">
        <v>36730</v>
      </c>
      <c r="I263" s="751">
        <v>-317</v>
      </c>
      <c r="J263" s="1">
        <f>SUM(I202:I263)</f>
        <v>70742.3</v>
      </c>
      <c r="K263" s="21" t="s">
        <v>1742</v>
      </c>
      <c r="L263" s="21" t="s">
        <v>1742</v>
      </c>
      <c r="M263" s="21" t="s">
        <v>37655</v>
      </c>
      <c r="N263" s="21"/>
      <c r="O263" s="21"/>
      <c r="P263" s="21"/>
      <c r="Q263" s="21"/>
    </row>
    <row r="264" spans="1:17" ht="12.6" customHeight="1">
      <c r="A264" s="21" t="s">
        <v>1734</v>
      </c>
      <c r="B264" s="21" t="s">
        <v>1735</v>
      </c>
      <c r="C264" s="21" t="s">
        <v>34389</v>
      </c>
      <c r="D264" s="21" t="s">
        <v>34390</v>
      </c>
      <c r="E264" s="21" t="s">
        <v>34391</v>
      </c>
      <c r="F264" s="21" t="s">
        <v>1751</v>
      </c>
      <c r="G264" s="21" t="s">
        <v>34392</v>
      </c>
      <c r="H264" s="21" t="s">
        <v>34393</v>
      </c>
      <c r="I264" s="773">
        <v>703.1</v>
      </c>
      <c r="K264" s="21" t="s">
        <v>1742</v>
      </c>
      <c r="L264" s="21" t="s">
        <v>34394</v>
      </c>
      <c r="M264" s="21" t="s">
        <v>34395</v>
      </c>
      <c r="N264" s="21"/>
      <c r="O264" s="21"/>
    </row>
    <row r="265" spans="1:17" ht="12.6" customHeight="1">
      <c r="A265" s="21" t="s">
        <v>1734</v>
      </c>
      <c r="B265" s="21" t="s">
        <v>1735</v>
      </c>
      <c r="C265" s="21" t="s">
        <v>1742</v>
      </c>
      <c r="D265" s="21" t="s">
        <v>34396</v>
      </c>
      <c r="E265" s="21" t="s">
        <v>34397</v>
      </c>
      <c r="F265" s="21" t="s">
        <v>1751</v>
      </c>
      <c r="G265" s="21" t="s">
        <v>34398</v>
      </c>
      <c r="H265" s="21" t="s">
        <v>34393</v>
      </c>
      <c r="I265" s="773">
        <v>176</v>
      </c>
      <c r="K265" s="21" t="s">
        <v>1742</v>
      </c>
      <c r="L265" s="21" t="s">
        <v>1742</v>
      </c>
      <c r="M265" s="21" t="s">
        <v>34399</v>
      </c>
      <c r="N265" s="21"/>
      <c r="O265" s="21"/>
    </row>
    <row r="266" spans="1:17" ht="12.6" customHeight="1">
      <c r="A266" s="21" t="s">
        <v>1734</v>
      </c>
      <c r="B266" s="21" t="s">
        <v>1735</v>
      </c>
      <c r="C266" s="21" t="s">
        <v>1742</v>
      </c>
      <c r="D266" s="21" t="s">
        <v>34400</v>
      </c>
      <c r="E266" s="21" t="s">
        <v>34401</v>
      </c>
      <c r="F266" s="21" t="s">
        <v>1751</v>
      </c>
      <c r="G266" s="21" t="s">
        <v>34402</v>
      </c>
      <c r="H266" s="21" t="s">
        <v>34393</v>
      </c>
      <c r="I266" s="773">
        <v>199</v>
      </c>
      <c r="K266" s="21" t="s">
        <v>1742</v>
      </c>
      <c r="L266" s="21" t="s">
        <v>1742</v>
      </c>
      <c r="M266" s="21" t="s">
        <v>34403</v>
      </c>
      <c r="N266" s="21"/>
      <c r="O266" s="21"/>
    </row>
    <row r="267" spans="1:17" ht="12.6" customHeight="1">
      <c r="A267" s="21" t="s">
        <v>1734</v>
      </c>
      <c r="B267" s="21" t="s">
        <v>1735</v>
      </c>
      <c r="C267" s="21" t="s">
        <v>1742</v>
      </c>
      <c r="D267" s="21" t="s">
        <v>34404</v>
      </c>
      <c r="E267" s="21" t="s">
        <v>34405</v>
      </c>
      <c r="F267" s="21" t="s">
        <v>1751</v>
      </c>
      <c r="G267" s="21" t="s">
        <v>34406</v>
      </c>
      <c r="H267" s="21" t="s">
        <v>34393</v>
      </c>
      <c r="I267" s="773">
        <v>1361</v>
      </c>
      <c r="K267" s="21" t="s">
        <v>1742</v>
      </c>
      <c r="L267" s="21" t="s">
        <v>1742</v>
      </c>
      <c r="M267" s="21" t="s">
        <v>34407</v>
      </c>
      <c r="N267" s="21"/>
      <c r="O267" s="21"/>
    </row>
    <row r="268" spans="1:17" ht="12.6" customHeight="1">
      <c r="A268" s="21" t="s">
        <v>1734</v>
      </c>
      <c r="B268" s="21" t="s">
        <v>1735</v>
      </c>
      <c r="C268" s="21" t="s">
        <v>34408</v>
      </c>
      <c r="D268" s="21" t="s">
        <v>34409</v>
      </c>
      <c r="E268" s="21" t="s">
        <v>34410</v>
      </c>
      <c r="F268" s="21" t="s">
        <v>1739</v>
      </c>
      <c r="G268" s="21" t="s">
        <v>34411</v>
      </c>
      <c r="H268" s="21" t="s">
        <v>34393</v>
      </c>
      <c r="I268" s="773">
        <v>629</v>
      </c>
      <c r="K268" s="21" t="s">
        <v>1742</v>
      </c>
      <c r="L268" s="21" t="s">
        <v>18265</v>
      </c>
      <c r="M268" s="21" t="s">
        <v>34412</v>
      </c>
      <c r="N268" s="21"/>
      <c r="O268" s="21"/>
    </row>
    <row r="269" spans="1:17" ht="12.6" customHeight="1">
      <c r="A269" s="21" t="s">
        <v>1734</v>
      </c>
      <c r="B269" s="21" t="s">
        <v>1735</v>
      </c>
      <c r="C269" s="21" t="s">
        <v>1742</v>
      </c>
      <c r="D269" s="21" t="s">
        <v>34413</v>
      </c>
      <c r="E269" s="21" t="s">
        <v>34414</v>
      </c>
      <c r="F269" s="21" t="s">
        <v>1751</v>
      </c>
      <c r="G269" s="21" t="s">
        <v>34415</v>
      </c>
      <c r="H269" s="21" t="s">
        <v>34393</v>
      </c>
      <c r="I269" s="773">
        <v>284</v>
      </c>
      <c r="K269" s="21" t="s">
        <v>1742</v>
      </c>
      <c r="L269" s="21" t="s">
        <v>1742</v>
      </c>
      <c r="M269" s="21" t="s">
        <v>34416</v>
      </c>
      <c r="N269" s="21"/>
      <c r="O269" s="21"/>
    </row>
    <row r="270" spans="1:17" ht="12.6" customHeight="1">
      <c r="A270" s="21" t="s">
        <v>1734</v>
      </c>
      <c r="B270" s="21" t="s">
        <v>1735</v>
      </c>
      <c r="C270" s="21" t="s">
        <v>1742</v>
      </c>
      <c r="D270" s="21" t="s">
        <v>34417</v>
      </c>
      <c r="E270" s="21" t="s">
        <v>34418</v>
      </c>
      <c r="F270" s="21" t="s">
        <v>1751</v>
      </c>
      <c r="G270" s="21" t="s">
        <v>34419</v>
      </c>
      <c r="H270" s="21" t="s">
        <v>34393</v>
      </c>
      <c r="I270" s="773">
        <v>580</v>
      </c>
      <c r="K270" s="21" t="s">
        <v>1742</v>
      </c>
      <c r="L270" s="21" t="s">
        <v>1742</v>
      </c>
      <c r="M270" s="21" t="s">
        <v>34420</v>
      </c>
      <c r="N270" s="21"/>
      <c r="O270" s="21"/>
    </row>
    <row r="271" spans="1:17" ht="12.6" customHeight="1">
      <c r="A271" s="21" t="s">
        <v>1734</v>
      </c>
      <c r="B271" s="21" t="s">
        <v>1735</v>
      </c>
      <c r="C271" s="21" t="s">
        <v>1742</v>
      </c>
      <c r="D271" s="21" t="s">
        <v>34421</v>
      </c>
      <c r="E271" s="21" t="s">
        <v>34422</v>
      </c>
      <c r="F271" s="21" t="s">
        <v>1751</v>
      </c>
      <c r="G271" s="21" t="s">
        <v>34423</v>
      </c>
      <c r="H271" s="21" t="s">
        <v>34393</v>
      </c>
      <c r="I271" s="773">
        <v>167</v>
      </c>
      <c r="K271" s="21" t="s">
        <v>1742</v>
      </c>
      <c r="L271" s="21" t="s">
        <v>1742</v>
      </c>
      <c r="M271" s="21" t="s">
        <v>34424</v>
      </c>
      <c r="N271" s="21"/>
      <c r="O271" s="21"/>
    </row>
    <row r="272" spans="1:17" ht="12.6" customHeight="1">
      <c r="A272" s="21" t="s">
        <v>1734</v>
      </c>
      <c r="B272" s="21" t="s">
        <v>1735</v>
      </c>
      <c r="C272" s="21" t="s">
        <v>1742</v>
      </c>
      <c r="D272" s="21" t="s">
        <v>34425</v>
      </c>
      <c r="E272" s="21" t="s">
        <v>34426</v>
      </c>
      <c r="F272" s="21" t="s">
        <v>1751</v>
      </c>
      <c r="G272" s="21" t="s">
        <v>34427</v>
      </c>
      <c r="H272" s="21" t="s">
        <v>34393</v>
      </c>
      <c r="I272" s="773">
        <v>2434</v>
      </c>
      <c r="K272" s="21" t="s">
        <v>1742</v>
      </c>
      <c r="L272" s="21" t="s">
        <v>1742</v>
      </c>
      <c r="M272" s="21" t="s">
        <v>34428</v>
      </c>
      <c r="N272" s="21"/>
      <c r="O272" s="21"/>
    </row>
    <row r="273" spans="1:15" ht="12.6" customHeight="1">
      <c r="A273" s="21" t="s">
        <v>1734</v>
      </c>
      <c r="B273" s="21" t="s">
        <v>1735</v>
      </c>
      <c r="C273" s="21" t="s">
        <v>1742</v>
      </c>
      <c r="D273" s="21" t="s">
        <v>34429</v>
      </c>
      <c r="E273" s="21" t="s">
        <v>34430</v>
      </c>
      <c r="F273" s="21" t="s">
        <v>1751</v>
      </c>
      <c r="G273" s="21" t="s">
        <v>34431</v>
      </c>
      <c r="H273" s="21" t="s">
        <v>34393</v>
      </c>
      <c r="I273" s="773">
        <v>216</v>
      </c>
      <c r="K273" s="21" t="s">
        <v>1742</v>
      </c>
      <c r="L273" s="21" t="s">
        <v>1742</v>
      </c>
      <c r="M273" s="21" t="s">
        <v>34432</v>
      </c>
      <c r="N273" s="21"/>
      <c r="O273" s="21"/>
    </row>
    <row r="274" spans="1:15" ht="12.6" customHeight="1">
      <c r="A274" s="21" t="s">
        <v>1734</v>
      </c>
      <c r="B274" s="21" t="s">
        <v>1735</v>
      </c>
      <c r="C274" s="21" t="s">
        <v>1742</v>
      </c>
      <c r="D274" s="21" t="s">
        <v>34433</v>
      </c>
      <c r="E274" s="21" t="s">
        <v>34434</v>
      </c>
      <c r="F274" s="21" t="s">
        <v>1751</v>
      </c>
      <c r="G274" s="21" t="s">
        <v>34435</v>
      </c>
      <c r="H274" s="21" t="s">
        <v>34393</v>
      </c>
      <c r="I274" s="773">
        <v>2818</v>
      </c>
      <c r="K274" s="21" t="s">
        <v>1742</v>
      </c>
      <c r="L274" s="21" t="s">
        <v>1742</v>
      </c>
      <c r="M274" s="21" t="s">
        <v>34436</v>
      </c>
      <c r="N274" s="21"/>
      <c r="O274" s="21"/>
    </row>
    <row r="275" spans="1:15" ht="12.6" customHeight="1">
      <c r="A275" s="21" t="s">
        <v>1734</v>
      </c>
      <c r="B275" s="21" t="s">
        <v>1735</v>
      </c>
      <c r="C275" s="21" t="s">
        <v>1742</v>
      </c>
      <c r="D275" s="21" t="s">
        <v>34437</v>
      </c>
      <c r="E275" s="21" t="s">
        <v>34438</v>
      </c>
      <c r="F275" s="21" t="s">
        <v>1751</v>
      </c>
      <c r="G275" s="21" t="s">
        <v>34439</v>
      </c>
      <c r="H275" s="21" t="s">
        <v>34393</v>
      </c>
      <c r="I275" s="773">
        <v>1529</v>
      </c>
      <c r="K275" s="21" t="s">
        <v>1742</v>
      </c>
      <c r="L275" s="21" t="s">
        <v>1742</v>
      </c>
      <c r="M275" s="21" t="s">
        <v>34440</v>
      </c>
      <c r="N275" s="21"/>
      <c r="O275" s="21"/>
    </row>
    <row r="276" spans="1:15" ht="12.6" customHeight="1">
      <c r="A276" s="21" t="s">
        <v>1734</v>
      </c>
      <c r="B276" s="21" t="s">
        <v>1735</v>
      </c>
      <c r="C276" s="21" t="s">
        <v>1742</v>
      </c>
      <c r="D276" s="21" t="s">
        <v>34441</v>
      </c>
      <c r="E276" s="21" t="s">
        <v>31355</v>
      </c>
      <c r="F276" s="21" t="s">
        <v>1751</v>
      </c>
      <c r="G276" s="21" t="s">
        <v>34442</v>
      </c>
      <c r="H276" s="21" t="s">
        <v>34393</v>
      </c>
      <c r="I276" s="773">
        <v>1204</v>
      </c>
      <c r="K276" s="21" t="s">
        <v>1742</v>
      </c>
      <c r="L276" s="21" t="s">
        <v>1742</v>
      </c>
      <c r="M276" s="21" t="s">
        <v>34443</v>
      </c>
      <c r="N276" s="21"/>
      <c r="O276" s="21"/>
    </row>
    <row r="277" spans="1:15" ht="12.6" customHeight="1">
      <c r="A277" s="21" t="s">
        <v>1734</v>
      </c>
      <c r="B277" s="21" t="s">
        <v>1735</v>
      </c>
      <c r="C277" s="21" t="s">
        <v>1742</v>
      </c>
      <c r="D277" s="21" t="s">
        <v>34444</v>
      </c>
      <c r="E277" s="21" t="s">
        <v>34445</v>
      </c>
      <c r="F277" s="21" t="s">
        <v>1751</v>
      </c>
      <c r="G277" s="21" t="s">
        <v>34446</v>
      </c>
      <c r="H277" s="21" t="s">
        <v>34393</v>
      </c>
      <c r="I277" s="773">
        <v>2186</v>
      </c>
      <c r="K277" s="21" t="s">
        <v>1742</v>
      </c>
      <c r="L277" s="21" t="s">
        <v>1742</v>
      </c>
      <c r="M277" s="21" t="s">
        <v>34447</v>
      </c>
      <c r="N277" s="21"/>
      <c r="O277" s="21"/>
    </row>
    <row r="278" spans="1:15" ht="12.6" customHeight="1">
      <c r="A278" s="21" t="s">
        <v>1734</v>
      </c>
      <c r="B278" s="21" t="s">
        <v>1735</v>
      </c>
      <c r="C278" s="21" t="s">
        <v>1742</v>
      </c>
      <c r="D278" s="21" t="s">
        <v>34448</v>
      </c>
      <c r="E278" s="21" t="s">
        <v>34449</v>
      </c>
      <c r="F278" s="21" t="s">
        <v>1751</v>
      </c>
      <c r="G278" s="21" t="s">
        <v>34450</v>
      </c>
      <c r="H278" s="21" t="s">
        <v>34393</v>
      </c>
      <c r="I278" s="773">
        <v>3000</v>
      </c>
      <c r="K278" s="21" t="s">
        <v>1742</v>
      </c>
      <c r="L278" s="21" t="s">
        <v>1742</v>
      </c>
      <c r="M278" s="21" t="s">
        <v>34451</v>
      </c>
      <c r="N278" s="21"/>
      <c r="O278" s="21"/>
    </row>
    <row r="279" spans="1:15" ht="12.6" customHeight="1">
      <c r="A279" s="21" t="s">
        <v>1734</v>
      </c>
      <c r="B279" s="21" t="s">
        <v>1735</v>
      </c>
      <c r="C279" s="21" t="s">
        <v>1742</v>
      </c>
      <c r="D279" s="21" t="s">
        <v>34452</v>
      </c>
      <c r="E279" s="21" t="s">
        <v>19928</v>
      </c>
      <c r="F279" s="21" t="s">
        <v>1751</v>
      </c>
      <c r="G279" s="21" t="s">
        <v>34453</v>
      </c>
      <c r="H279" s="21" t="s">
        <v>34393</v>
      </c>
      <c r="I279" s="773">
        <v>853</v>
      </c>
      <c r="K279" s="21" t="s">
        <v>1742</v>
      </c>
      <c r="L279" s="21" t="s">
        <v>1742</v>
      </c>
      <c r="M279" s="21" t="s">
        <v>34454</v>
      </c>
      <c r="N279" s="21"/>
      <c r="O279" s="21"/>
    </row>
    <row r="280" spans="1:15" ht="12.6" customHeight="1">
      <c r="A280" s="21" t="s">
        <v>1734</v>
      </c>
      <c r="B280" s="21" t="s">
        <v>1735</v>
      </c>
      <c r="C280" s="21" t="s">
        <v>1742</v>
      </c>
      <c r="D280" s="21" t="s">
        <v>34455</v>
      </c>
      <c r="E280" s="21" t="s">
        <v>34456</v>
      </c>
      <c r="F280" s="21" t="s">
        <v>1751</v>
      </c>
      <c r="G280" s="21" t="s">
        <v>34457</v>
      </c>
      <c r="H280" s="21" t="s">
        <v>34393</v>
      </c>
      <c r="I280" s="773">
        <v>1024</v>
      </c>
      <c r="K280" s="21" t="s">
        <v>1742</v>
      </c>
      <c r="L280" s="21" t="s">
        <v>1742</v>
      </c>
      <c r="M280" s="21" t="s">
        <v>34458</v>
      </c>
      <c r="N280" s="21"/>
      <c r="O280" s="21"/>
    </row>
    <row r="281" spans="1:15" ht="12.6" customHeight="1">
      <c r="A281" s="21" t="s">
        <v>1734</v>
      </c>
      <c r="B281" s="21" t="s">
        <v>1735</v>
      </c>
      <c r="C281" s="21" t="s">
        <v>1742</v>
      </c>
      <c r="D281" s="21" t="s">
        <v>34459</v>
      </c>
      <c r="E281" s="21" t="s">
        <v>34460</v>
      </c>
      <c r="F281" s="21" t="s">
        <v>1751</v>
      </c>
      <c r="G281" s="21" t="s">
        <v>34461</v>
      </c>
      <c r="H281" s="21" t="s">
        <v>34393</v>
      </c>
      <c r="I281" s="773">
        <v>843</v>
      </c>
      <c r="K281" s="21" t="s">
        <v>1742</v>
      </c>
      <c r="L281" s="21" t="s">
        <v>1742</v>
      </c>
      <c r="M281" s="21" t="s">
        <v>34462</v>
      </c>
      <c r="N281" s="21"/>
      <c r="O281" s="21"/>
    </row>
    <row r="282" spans="1:15" ht="12.6" customHeight="1">
      <c r="A282" s="21" t="s">
        <v>1734</v>
      </c>
      <c r="B282" s="21" t="s">
        <v>1735</v>
      </c>
      <c r="C282" s="21" t="s">
        <v>1742</v>
      </c>
      <c r="D282" s="21" t="s">
        <v>34463</v>
      </c>
      <c r="E282" s="21" t="s">
        <v>34460</v>
      </c>
      <c r="F282" s="21" t="s">
        <v>1751</v>
      </c>
      <c r="G282" s="21" t="s">
        <v>34464</v>
      </c>
      <c r="H282" s="21" t="s">
        <v>34393</v>
      </c>
      <c r="I282" s="773">
        <v>653</v>
      </c>
      <c r="K282" s="21" t="s">
        <v>1742</v>
      </c>
      <c r="L282" s="21" t="s">
        <v>1742</v>
      </c>
      <c r="M282" s="21" t="s">
        <v>34465</v>
      </c>
      <c r="N282" s="21"/>
      <c r="O282" s="21"/>
    </row>
    <row r="283" spans="1:15" ht="12.6" customHeight="1">
      <c r="A283" s="21" t="s">
        <v>1734</v>
      </c>
      <c r="B283" s="21" t="s">
        <v>1735</v>
      </c>
      <c r="C283" s="21" t="s">
        <v>1742</v>
      </c>
      <c r="D283" s="21" t="s">
        <v>34466</v>
      </c>
      <c r="E283" s="21" t="s">
        <v>34467</v>
      </c>
      <c r="F283" s="21" t="s">
        <v>1751</v>
      </c>
      <c r="G283" s="21" t="s">
        <v>34468</v>
      </c>
      <c r="H283" s="21" t="s">
        <v>34393</v>
      </c>
      <c r="I283" s="773">
        <v>599</v>
      </c>
      <c r="K283" s="21" t="s">
        <v>1742</v>
      </c>
      <c r="L283" s="21" t="s">
        <v>1742</v>
      </c>
      <c r="M283" s="21" t="s">
        <v>34469</v>
      </c>
      <c r="N283" s="21"/>
      <c r="O283" s="21"/>
    </row>
    <row r="284" spans="1:15" ht="12.6" customHeight="1">
      <c r="A284" s="21" t="s">
        <v>1734</v>
      </c>
      <c r="B284" s="21" t="s">
        <v>1735</v>
      </c>
      <c r="C284" s="21" t="s">
        <v>1742</v>
      </c>
      <c r="D284" s="21" t="s">
        <v>34470</v>
      </c>
      <c r="E284" s="21" t="s">
        <v>34471</v>
      </c>
      <c r="F284" s="21" t="s">
        <v>1751</v>
      </c>
      <c r="G284" s="21" t="s">
        <v>34472</v>
      </c>
      <c r="H284" s="21" t="s">
        <v>34393</v>
      </c>
      <c r="I284" s="773">
        <v>484</v>
      </c>
      <c r="K284" s="21" t="s">
        <v>1742</v>
      </c>
      <c r="L284" s="21" t="s">
        <v>1742</v>
      </c>
      <c r="M284" s="21" t="s">
        <v>34473</v>
      </c>
      <c r="N284" s="21"/>
      <c r="O284" s="21"/>
    </row>
    <row r="285" spans="1:15" ht="12.6" customHeight="1">
      <c r="A285" s="21" t="s">
        <v>1734</v>
      </c>
      <c r="B285" s="21" t="s">
        <v>1735</v>
      </c>
      <c r="C285" s="21" t="s">
        <v>1742</v>
      </c>
      <c r="D285" s="21" t="s">
        <v>34474</v>
      </c>
      <c r="E285" s="21" t="s">
        <v>34475</v>
      </c>
      <c r="F285" s="21" t="s">
        <v>1751</v>
      </c>
      <c r="G285" s="21" t="s">
        <v>34476</v>
      </c>
      <c r="H285" s="21" t="s">
        <v>34393</v>
      </c>
      <c r="I285" s="773">
        <v>1619.5</v>
      </c>
      <c r="K285" s="21" t="s">
        <v>1742</v>
      </c>
      <c r="L285" s="21" t="s">
        <v>34477</v>
      </c>
      <c r="M285" s="21" t="s">
        <v>34478</v>
      </c>
      <c r="N285" s="21"/>
      <c r="O285" s="21"/>
    </row>
    <row r="286" spans="1:15" ht="12.6" customHeight="1">
      <c r="A286" s="21" t="s">
        <v>1734</v>
      </c>
      <c r="B286" s="21" t="s">
        <v>1735</v>
      </c>
      <c r="C286" s="21" t="s">
        <v>1742</v>
      </c>
      <c r="D286" s="21" t="s">
        <v>34479</v>
      </c>
      <c r="E286" s="21" t="s">
        <v>34480</v>
      </c>
      <c r="F286" s="21" t="s">
        <v>1739</v>
      </c>
      <c r="G286" s="21" t="s">
        <v>34481</v>
      </c>
      <c r="H286" s="21" t="s">
        <v>34393</v>
      </c>
      <c r="I286" s="773">
        <v>293</v>
      </c>
      <c r="K286" s="21" t="s">
        <v>1742</v>
      </c>
      <c r="L286" s="21" t="s">
        <v>34482</v>
      </c>
      <c r="M286" s="21" t="s">
        <v>34483</v>
      </c>
      <c r="N286" s="21"/>
      <c r="O286" s="21"/>
    </row>
    <row r="287" spans="1:15" ht="12.6" customHeight="1">
      <c r="A287" s="21" t="s">
        <v>1734</v>
      </c>
      <c r="B287" s="21" t="s">
        <v>1735</v>
      </c>
      <c r="C287" s="21" t="s">
        <v>34484</v>
      </c>
      <c r="D287" s="21" t="s">
        <v>34485</v>
      </c>
      <c r="E287" s="21" t="s">
        <v>34486</v>
      </c>
      <c r="F287" s="21" t="s">
        <v>1739</v>
      </c>
      <c r="G287" s="21" t="s">
        <v>34487</v>
      </c>
      <c r="H287" s="21" t="s">
        <v>34393</v>
      </c>
      <c r="I287" s="773">
        <v>505.6</v>
      </c>
      <c r="K287" s="21" t="s">
        <v>1742</v>
      </c>
      <c r="L287" s="21" t="s">
        <v>34488</v>
      </c>
      <c r="M287" s="21" t="s">
        <v>34489</v>
      </c>
      <c r="N287" s="21"/>
      <c r="O287" s="21"/>
    </row>
    <row r="288" spans="1:15" ht="12.6" customHeight="1">
      <c r="A288" s="21" t="s">
        <v>1734</v>
      </c>
      <c r="B288" s="21" t="s">
        <v>1735</v>
      </c>
      <c r="C288" s="21" t="s">
        <v>12131</v>
      </c>
      <c r="D288" s="21" t="s">
        <v>34490</v>
      </c>
      <c r="E288" s="21" t="s">
        <v>34491</v>
      </c>
      <c r="F288" s="21" t="s">
        <v>1751</v>
      </c>
      <c r="G288" s="21" t="s">
        <v>34492</v>
      </c>
      <c r="H288" s="21" t="s">
        <v>34393</v>
      </c>
      <c r="I288" s="773">
        <v>1066.5</v>
      </c>
      <c r="K288" s="21" t="s">
        <v>1742</v>
      </c>
      <c r="L288" s="21" t="s">
        <v>34493</v>
      </c>
      <c r="M288" s="21" t="s">
        <v>34494</v>
      </c>
      <c r="N288" s="21"/>
      <c r="O288" s="21"/>
    </row>
    <row r="289" spans="1:15" ht="12.6" customHeight="1">
      <c r="A289" s="21" t="s">
        <v>1734</v>
      </c>
      <c r="B289" s="21" t="s">
        <v>1735</v>
      </c>
      <c r="C289" s="21" t="s">
        <v>34495</v>
      </c>
      <c r="D289" s="21" t="s">
        <v>34496</v>
      </c>
      <c r="E289" s="21" t="s">
        <v>34497</v>
      </c>
      <c r="F289" s="21" t="s">
        <v>1751</v>
      </c>
      <c r="G289" s="21" t="s">
        <v>34498</v>
      </c>
      <c r="H289" s="21" t="s">
        <v>34393</v>
      </c>
      <c r="I289" s="773">
        <v>790</v>
      </c>
      <c r="K289" s="21" t="s">
        <v>1742</v>
      </c>
      <c r="L289" s="21" t="s">
        <v>34499</v>
      </c>
      <c r="M289" s="21" t="s">
        <v>34500</v>
      </c>
      <c r="N289" s="21"/>
      <c r="O289" s="21"/>
    </row>
    <row r="290" spans="1:15" ht="12.6" customHeight="1">
      <c r="A290" s="21" t="s">
        <v>1734</v>
      </c>
      <c r="B290" s="21" t="s">
        <v>1735</v>
      </c>
      <c r="C290" s="21" t="s">
        <v>27717</v>
      </c>
      <c r="D290" s="21" t="s">
        <v>34501</v>
      </c>
      <c r="E290" s="21" t="s">
        <v>34502</v>
      </c>
      <c r="F290" s="21" t="s">
        <v>1751</v>
      </c>
      <c r="G290" s="21" t="s">
        <v>34503</v>
      </c>
      <c r="H290" s="21" t="s">
        <v>34393</v>
      </c>
      <c r="I290" s="773">
        <v>948</v>
      </c>
      <c r="K290" s="21" t="s">
        <v>1742</v>
      </c>
      <c r="L290" s="21" t="s">
        <v>12161</v>
      </c>
      <c r="M290" s="21" t="s">
        <v>34504</v>
      </c>
      <c r="N290" s="21"/>
      <c r="O290" s="21"/>
    </row>
    <row r="291" spans="1:15" ht="12.6" customHeight="1">
      <c r="A291" s="21" t="s">
        <v>1734</v>
      </c>
      <c r="B291" s="21" t="s">
        <v>1735</v>
      </c>
      <c r="C291" s="21" t="s">
        <v>34505</v>
      </c>
      <c r="D291" s="21" t="s">
        <v>34506</v>
      </c>
      <c r="E291" s="21" t="s">
        <v>34507</v>
      </c>
      <c r="F291" s="21" t="s">
        <v>1751</v>
      </c>
      <c r="G291" s="21" t="s">
        <v>34508</v>
      </c>
      <c r="H291" s="21" t="s">
        <v>34393</v>
      </c>
      <c r="I291" s="773">
        <v>1185</v>
      </c>
      <c r="K291" s="21" t="s">
        <v>1742</v>
      </c>
      <c r="L291" s="21" t="s">
        <v>34509</v>
      </c>
      <c r="M291" s="21" t="s">
        <v>34510</v>
      </c>
      <c r="N291" s="21"/>
      <c r="O291" s="21"/>
    </row>
    <row r="292" spans="1:15" ht="12.6" customHeight="1">
      <c r="A292" s="21" t="s">
        <v>1734</v>
      </c>
      <c r="B292" s="21" t="s">
        <v>1735</v>
      </c>
      <c r="C292" s="21" t="s">
        <v>34511</v>
      </c>
      <c r="D292" s="21" t="s">
        <v>34512</v>
      </c>
      <c r="E292" s="21" t="s">
        <v>27597</v>
      </c>
      <c r="F292" s="21" t="s">
        <v>1751</v>
      </c>
      <c r="G292" s="21" t="s">
        <v>34513</v>
      </c>
      <c r="H292" s="21" t="s">
        <v>34393</v>
      </c>
      <c r="I292" s="773">
        <v>1501</v>
      </c>
      <c r="K292" s="21" t="s">
        <v>1742</v>
      </c>
      <c r="L292" s="21" t="s">
        <v>34514</v>
      </c>
      <c r="M292" s="21" t="s">
        <v>34515</v>
      </c>
      <c r="N292" s="21"/>
      <c r="O292" s="21"/>
    </row>
    <row r="293" spans="1:15" ht="12.6" customHeight="1">
      <c r="A293" s="21" t="s">
        <v>1734</v>
      </c>
      <c r="B293" s="21" t="s">
        <v>1735</v>
      </c>
      <c r="C293" s="21" t="s">
        <v>1742</v>
      </c>
      <c r="D293" s="21" t="s">
        <v>34516</v>
      </c>
      <c r="E293" s="21" t="s">
        <v>34517</v>
      </c>
      <c r="F293" s="21" t="s">
        <v>1751</v>
      </c>
      <c r="G293" s="21" t="s">
        <v>34518</v>
      </c>
      <c r="H293" s="21" t="s">
        <v>34393</v>
      </c>
      <c r="I293" s="773">
        <v>1003.3</v>
      </c>
      <c r="K293" s="21" t="s">
        <v>1742</v>
      </c>
      <c r="L293" s="21" t="s">
        <v>1742</v>
      </c>
      <c r="M293" s="21" t="s">
        <v>34519</v>
      </c>
      <c r="N293" s="21"/>
      <c r="O293" s="21"/>
    </row>
    <row r="294" spans="1:15" ht="12.6" customHeight="1">
      <c r="A294" s="21" t="s">
        <v>1734</v>
      </c>
      <c r="B294" s="21" t="s">
        <v>1735</v>
      </c>
      <c r="C294" s="21" t="s">
        <v>34520</v>
      </c>
      <c r="D294" s="21" t="s">
        <v>34521</v>
      </c>
      <c r="E294" s="21" t="s">
        <v>34522</v>
      </c>
      <c r="F294" s="21" t="s">
        <v>1751</v>
      </c>
      <c r="G294" s="21" t="s">
        <v>34523</v>
      </c>
      <c r="H294" s="21" t="s">
        <v>34393</v>
      </c>
      <c r="I294" s="773">
        <v>255</v>
      </c>
      <c r="K294" s="21" t="s">
        <v>1742</v>
      </c>
      <c r="L294" s="21" t="s">
        <v>34524</v>
      </c>
      <c r="M294" s="21" t="s">
        <v>34525</v>
      </c>
      <c r="N294" s="21"/>
      <c r="O294" s="21"/>
    </row>
    <row r="295" spans="1:15" ht="12.6" customHeight="1">
      <c r="A295" s="21" t="s">
        <v>1734</v>
      </c>
      <c r="B295" s="21" t="s">
        <v>1735</v>
      </c>
      <c r="C295" s="21" t="s">
        <v>1742</v>
      </c>
      <c r="D295" s="21" t="s">
        <v>34526</v>
      </c>
      <c r="E295" s="21" t="s">
        <v>34527</v>
      </c>
      <c r="F295" s="21" t="s">
        <v>1751</v>
      </c>
      <c r="G295" s="21" t="s">
        <v>34528</v>
      </c>
      <c r="H295" s="21" t="s">
        <v>34393</v>
      </c>
      <c r="I295" s="773">
        <v>711</v>
      </c>
      <c r="K295" s="21" t="s">
        <v>1742</v>
      </c>
      <c r="L295" s="21" t="s">
        <v>34529</v>
      </c>
      <c r="M295" s="21" t="s">
        <v>34530</v>
      </c>
      <c r="N295" s="21"/>
      <c r="O295" s="21"/>
    </row>
    <row r="296" spans="1:15" ht="12.6" customHeight="1">
      <c r="A296" s="21" t="s">
        <v>1734</v>
      </c>
      <c r="B296" s="21" t="s">
        <v>1735</v>
      </c>
      <c r="C296" s="21" t="s">
        <v>34531</v>
      </c>
      <c r="D296" s="21" t="s">
        <v>34532</v>
      </c>
      <c r="E296" s="21" t="s">
        <v>34533</v>
      </c>
      <c r="F296" s="21" t="s">
        <v>1751</v>
      </c>
      <c r="G296" s="21" t="s">
        <v>34534</v>
      </c>
      <c r="H296" s="21" t="s">
        <v>34393</v>
      </c>
      <c r="I296" s="773">
        <v>1429.9</v>
      </c>
      <c r="K296" s="21" t="s">
        <v>1742</v>
      </c>
      <c r="L296" s="21" t="s">
        <v>34535</v>
      </c>
      <c r="M296" s="21" t="s">
        <v>34536</v>
      </c>
      <c r="N296" s="21"/>
      <c r="O296" s="21"/>
    </row>
    <row r="297" spans="1:15" ht="12.6" customHeight="1">
      <c r="A297" s="21" t="s">
        <v>1734</v>
      </c>
      <c r="B297" s="21" t="s">
        <v>1735</v>
      </c>
      <c r="C297" s="21" t="s">
        <v>1742</v>
      </c>
      <c r="D297" s="21" t="s">
        <v>34537</v>
      </c>
      <c r="E297" s="21" t="s">
        <v>34538</v>
      </c>
      <c r="F297" s="21" t="s">
        <v>1751</v>
      </c>
      <c r="G297" s="21" t="s">
        <v>34534</v>
      </c>
      <c r="H297" s="21" t="s">
        <v>34393</v>
      </c>
      <c r="I297" s="773">
        <v>1090.2</v>
      </c>
      <c r="K297" s="21" t="s">
        <v>1742</v>
      </c>
      <c r="L297" s="21" t="s">
        <v>34539</v>
      </c>
      <c r="M297" s="21" t="s">
        <v>34540</v>
      </c>
      <c r="N297" s="21"/>
      <c r="O297" s="21"/>
    </row>
    <row r="298" spans="1:15" ht="12.6" customHeight="1">
      <c r="A298" s="21" t="s">
        <v>1734</v>
      </c>
      <c r="B298" s="21" t="s">
        <v>1735</v>
      </c>
      <c r="C298" s="21" t="s">
        <v>34541</v>
      </c>
      <c r="D298" s="21" t="s">
        <v>34542</v>
      </c>
      <c r="E298" s="21" t="s">
        <v>34543</v>
      </c>
      <c r="F298" s="21" t="s">
        <v>1751</v>
      </c>
      <c r="G298" s="21" t="s">
        <v>34544</v>
      </c>
      <c r="H298" s="21" t="s">
        <v>34393</v>
      </c>
      <c r="I298" s="773">
        <v>1185</v>
      </c>
      <c r="K298" s="21" t="s">
        <v>1742</v>
      </c>
      <c r="L298" s="21" t="s">
        <v>34545</v>
      </c>
      <c r="M298" s="21" t="s">
        <v>34546</v>
      </c>
      <c r="N298" s="21"/>
      <c r="O298" s="21"/>
    </row>
    <row r="299" spans="1:15" ht="12.6" customHeight="1">
      <c r="A299" s="21" t="s">
        <v>1734</v>
      </c>
      <c r="B299" s="21" t="s">
        <v>1735</v>
      </c>
      <c r="C299" s="21" t="s">
        <v>1742</v>
      </c>
      <c r="D299" s="21" t="s">
        <v>34547</v>
      </c>
      <c r="E299" s="21" t="s">
        <v>34548</v>
      </c>
      <c r="F299" s="21" t="s">
        <v>1751</v>
      </c>
      <c r="G299" s="21" t="s">
        <v>34549</v>
      </c>
      <c r="H299" s="21" t="s">
        <v>34393</v>
      </c>
      <c r="I299" s="773">
        <v>1998.7</v>
      </c>
      <c r="K299" s="21" t="s">
        <v>1742</v>
      </c>
      <c r="L299" s="21" t="s">
        <v>34550</v>
      </c>
      <c r="M299" s="21" t="s">
        <v>34551</v>
      </c>
      <c r="N299" s="21"/>
      <c r="O299" s="21"/>
    </row>
    <row r="300" spans="1:15" ht="12.6" customHeight="1">
      <c r="A300" s="21" t="s">
        <v>1734</v>
      </c>
      <c r="B300" s="21" t="s">
        <v>1735</v>
      </c>
      <c r="C300" s="21" t="s">
        <v>1742</v>
      </c>
      <c r="D300" s="21" t="s">
        <v>34552</v>
      </c>
      <c r="E300" s="21" t="s">
        <v>34553</v>
      </c>
      <c r="F300" s="21" t="s">
        <v>1751</v>
      </c>
      <c r="G300" s="21" t="s">
        <v>34554</v>
      </c>
      <c r="H300" s="21" t="s">
        <v>34393</v>
      </c>
      <c r="I300" s="773">
        <v>2113</v>
      </c>
      <c r="K300" s="21" t="s">
        <v>1742</v>
      </c>
      <c r="L300" s="21" t="s">
        <v>34555</v>
      </c>
      <c r="M300" s="21" t="s">
        <v>34556</v>
      </c>
      <c r="N300" s="21"/>
      <c r="O300" s="21"/>
    </row>
    <row r="301" spans="1:15" ht="12.6" customHeight="1">
      <c r="A301" s="21" t="s">
        <v>1734</v>
      </c>
      <c r="B301" s="21" t="s">
        <v>1735</v>
      </c>
      <c r="C301" s="21" t="s">
        <v>34557</v>
      </c>
      <c r="D301" s="21" t="s">
        <v>34558</v>
      </c>
      <c r="E301" s="21" t="s">
        <v>8208</v>
      </c>
      <c r="F301" s="21" t="s">
        <v>1751</v>
      </c>
      <c r="G301" s="21" t="s">
        <v>34559</v>
      </c>
      <c r="H301" s="21" t="s">
        <v>34393</v>
      </c>
      <c r="I301" s="773">
        <v>489.8</v>
      </c>
      <c r="K301" s="21" t="s">
        <v>1742</v>
      </c>
      <c r="L301" s="21" t="s">
        <v>34560</v>
      </c>
      <c r="M301" s="21" t="s">
        <v>34561</v>
      </c>
      <c r="N301" s="21"/>
      <c r="O301" s="21"/>
    </row>
    <row r="302" spans="1:15" ht="12.6" customHeight="1">
      <c r="A302" s="21" t="s">
        <v>1734</v>
      </c>
      <c r="B302" s="21" t="s">
        <v>1735</v>
      </c>
      <c r="C302" s="21" t="s">
        <v>1742</v>
      </c>
      <c r="D302" s="21" t="s">
        <v>34562</v>
      </c>
      <c r="E302" s="21" t="s">
        <v>34563</v>
      </c>
      <c r="F302" s="21" t="s">
        <v>1751</v>
      </c>
      <c r="G302" s="21" t="s">
        <v>34564</v>
      </c>
      <c r="H302" s="21" t="s">
        <v>34393</v>
      </c>
      <c r="I302" s="773">
        <v>1501</v>
      </c>
      <c r="K302" s="21" t="s">
        <v>1742</v>
      </c>
      <c r="L302" s="21" t="s">
        <v>34565</v>
      </c>
      <c r="M302" s="21" t="s">
        <v>34566</v>
      </c>
      <c r="N302" s="21"/>
      <c r="O302" s="21"/>
    </row>
    <row r="303" spans="1:15" ht="12.6" customHeight="1">
      <c r="A303" s="21" t="s">
        <v>1734</v>
      </c>
      <c r="B303" s="21" t="s">
        <v>1735</v>
      </c>
      <c r="C303" s="21" t="s">
        <v>1742</v>
      </c>
      <c r="D303" s="21" t="s">
        <v>34567</v>
      </c>
      <c r="E303" s="21" t="s">
        <v>34568</v>
      </c>
      <c r="F303" s="21" t="s">
        <v>1751</v>
      </c>
      <c r="G303" s="21" t="s">
        <v>34569</v>
      </c>
      <c r="H303" s="21" t="s">
        <v>34393</v>
      </c>
      <c r="I303" s="773">
        <v>632</v>
      </c>
      <c r="K303" s="21" t="s">
        <v>1742</v>
      </c>
      <c r="L303" s="21" t="s">
        <v>34570</v>
      </c>
      <c r="M303" s="21" t="s">
        <v>34571</v>
      </c>
      <c r="N303" s="21"/>
      <c r="O303" s="21"/>
    </row>
    <row r="304" spans="1:15" ht="12.6" customHeight="1">
      <c r="A304" s="21" t="s">
        <v>1734</v>
      </c>
      <c r="B304" s="21" t="s">
        <v>1735</v>
      </c>
      <c r="C304" s="21" t="s">
        <v>1742</v>
      </c>
      <c r="D304" s="21" t="s">
        <v>34572</v>
      </c>
      <c r="E304" s="21" t="s">
        <v>34573</v>
      </c>
      <c r="F304" s="21" t="s">
        <v>1751</v>
      </c>
      <c r="G304" s="21" t="s">
        <v>34574</v>
      </c>
      <c r="H304" s="21" t="s">
        <v>34393</v>
      </c>
      <c r="I304" s="773">
        <v>183</v>
      </c>
      <c r="K304" s="21" t="s">
        <v>1742</v>
      </c>
      <c r="L304" s="21" t="s">
        <v>34575</v>
      </c>
      <c r="M304" s="21" t="s">
        <v>34576</v>
      </c>
      <c r="N304" s="21"/>
      <c r="O304" s="21"/>
    </row>
    <row r="305" spans="1:15" ht="12.6" customHeight="1">
      <c r="A305" s="21" t="s">
        <v>1734</v>
      </c>
      <c r="B305" s="21" t="s">
        <v>1735</v>
      </c>
      <c r="C305" s="21" t="s">
        <v>1742</v>
      </c>
      <c r="D305" s="21" t="s">
        <v>34577</v>
      </c>
      <c r="E305" s="21" t="s">
        <v>34578</v>
      </c>
      <c r="F305" s="21" t="s">
        <v>1751</v>
      </c>
      <c r="G305" s="21" t="s">
        <v>34579</v>
      </c>
      <c r="H305" s="21" t="s">
        <v>34393</v>
      </c>
      <c r="I305" s="773">
        <v>377</v>
      </c>
      <c r="K305" s="21" t="s">
        <v>1742</v>
      </c>
      <c r="L305" s="21" t="s">
        <v>34580</v>
      </c>
      <c r="M305" s="21" t="s">
        <v>34581</v>
      </c>
      <c r="N305" s="21"/>
      <c r="O305" s="21"/>
    </row>
    <row r="306" spans="1:15" ht="12.6" customHeight="1">
      <c r="A306" s="21" t="s">
        <v>1734</v>
      </c>
      <c r="B306" s="21" t="s">
        <v>1735</v>
      </c>
      <c r="C306" s="21" t="s">
        <v>1742</v>
      </c>
      <c r="D306" s="21" t="s">
        <v>34582</v>
      </c>
      <c r="E306" s="21" t="s">
        <v>34583</v>
      </c>
      <c r="F306" s="21" t="s">
        <v>1751</v>
      </c>
      <c r="G306" s="21" t="s">
        <v>34584</v>
      </c>
      <c r="H306" s="21" t="s">
        <v>34393</v>
      </c>
      <c r="I306" s="773">
        <v>948</v>
      </c>
      <c r="K306" s="21" t="s">
        <v>1742</v>
      </c>
      <c r="L306" s="21" t="s">
        <v>34585</v>
      </c>
      <c r="M306" s="21" t="s">
        <v>34586</v>
      </c>
      <c r="N306" s="21"/>
      <c r="O306" s="21"/>
    </row>
    <row r="307" spans="1:15" ht="12.6" customHeight="1">
      <c r="A307" s="21" t="s">
        <v>1734</v>
      </c>
      <c r="B307" s="21" t="s">
        <v>1735</v>
      </c>
      <c r="C307" s="21" t="s">
        <v>1742</v>
      </c>
      <c r="D307" s="21" t="s">
        <v>34587</v>
      </c>
      <c r="E307" s="21" t="s">
        <v>23232</v>
      </c>
      <c r="F307" s="21" t="s">
        <v>1751</v>
      </c>
      <c r="G307" s="21" t="s">
        <v>34588</v>
      </c>
      <c r="H307" s="21" t="s">
        <v>34393</v>
      </c>
      <c r="I307" s="773">
        <v>6693.42</v>
      </c>
      <c r="K307" s="21" t="s">
        <v>1742</v>
      </c>
      <c r="L307" s="21" t="s">
        <v>1742</v>
      </c>
      <c r="M307" s="21" t="s">
        <v>34589</v>
      </c>
      <c r="N307" s="21"/>
      <c r="O307" s="21"/>
    </row>
    <row r="308" spans="1:15" ht="12.6" customHeight="1">
      <c r="A308" s="21" t="s">
        <v>1734</v>
      </c>
      <c r="B308" s="21" t="s">
        <v>1735</v>
      </c>
      <c r="C308" s="21" t="s">
        <v>1742</v>
      </c>
      <c r="D308" s="21" t="s">
        <v>34590</v>
      </c>
      <c r="E308" s="21" t="s">
        <v>34591</v>
      </c>
      <c r="F308" s="21" t="s">
        <v>1751</v>
      </c>
      <c r="G308" s="21" t="s">
        <v>34592</v>
      </c>
      <c r="H308" s="21" t="s">
        <v>34393</v>
      </c>
      <c r="I308" s="773">
        <v>474</v>
      </c>
      <c r="K308" s="21" t="s">
        <v>1742</v>
      </c>
      <c r="L308" s="21" t="s">
        <v>34593</v>
      </c>
      <c r="M308" s="21" t="s">
        <v>34594</v>
      </c>
      <c r="N308" s="21"/>
      <c r="O308" s="21"/>
    </row>
    <row r="309" spans="1:15" ht="12.6" customHeight="1">
      <c r="A309" s="21" t="s">
        <v>1734</v>
      </c>
      <c r="B309" s="21" t="s">
        <v>1735</v>
      </c>
      <c r="C309" s="21" t="s">
        <v>1742</v>
      </c>
      <c r="D309" s="21" t="s">
        <v>34595</v>
      </c>
      <c r="E309" s="21" t="s">
        <v>34596</v>
      </c>
      <c r="F309" s="21" t="s">
        <v>1751</v>
      </c>
      <c r="G309" s="21" t="s">
        <v>34597</v>
      </c>
      <c r="H309" s="21" t="s">
        <v>34393</v>
      </c>
      <c r="I309" s="773">
        <v>599.4</v>
      </c>
      <c r="K309" s="21" t="s">
        <v>1742</v>
      </c>
      <c r="L309" s="21" t="s">
        <v>1742</v>
      </c>
      <c r="M309" s="21" t="s">
        <v>34598</v>
      </c>
      <c r="N309" s="21"/>
      <c r="O309" s="21"/>
    </row>
    <row r="310" spans="1:15" ht="12.6" customHeight="1">
      <c r="A310" s="21" t="s">
        <v>1734</v>
      </c>
      <c r="B310" s="21" t="s">
        <v>1735</v>
      </c>
      <c r="C310" s="21" t="s">
        <v>7587</v>
      </c>
      <c r="D310" s="21" t="s">
        <v>32482</v>
      </c>
      <c r="E310" s="21" t="s">
        <v>34599</v>
      </c>
      <c r="F310" s="21" t="s">
        <v>1751</v>
      </c>
      <c r="G310" s="21" t="s">
        <v>34600</v>
      </c>
      <c r="H310" s="21" t="s">
        <v>34393</v>
      </c>
      <c r="I310" s="773">
        <v>501</v>
      </c>
      <c r="K310" s="21" t="s">
        <v>1742</v>
      </c>
      <c r="L310" s="21" t="s">
        <v>34601</v>
      </c>
      <c r="M310" s="21" t="s">
        <v>34602</v>
      </c>
      <c r="N310" s="21"/>
      <c r="O310" s="21"/>
    </row>
    <row r="311" spans="1:15" ht="12.6" customHeight="1">
      <c r="A311" s="21" t="s">
        <v>1734</v>
      </c>
      <c r="B311" s="21" t="s">
        <v>1735</v>
      </c>
      <c r="C311" s="21" t="s">
        <v>1742</v>
      </c>
      <c r="D311" s="21" t="s">
        <v>34603</v>
      </c>
      <c r="E311" s="21" t="s">
        <v>34604</v>
      </c>
      <c r="F311" s="21" t="s">
        <v>1751</v>
      </c>
      <c r="G311" s="21" t="s">
        <v>34605</v>
      </c>
      <c r="H311" s="21" t="s">
        <v>34393</v>
      </c>
      <c r="I311" s="773">
        <v>1161.3</v>
      </c>
      <c r="K311" s="21" t="s">
        <v>1742</v>
      </c>
      <c r="L311" s="21" t="s">
        <v>34606</v>
      </c>
      <c r="M311" s="21" t="s">
        <v>34607</v>
      </c>
      <c r="N311" s="21"/>
      <c r="O311" s="21"/>
    </row>
    <row r="312" spans="1:15" ht="12.6" customHeight="1">
      <c r="A312" s="21" t="s">
        <v>1734</v>
      </c>
      <c r="B312" s="21" t="s">
        <v>1735</v>
      </c>
      <c r="C312" s="21" t="s">
        <v>1742</v>
      </c>
      <c r="D312" s="21" t="s">
        <v>34608</v>
      </c>
      <c r="E312" s="21" t="s">
        <v>10484</v>
      </c>
      <c r="F312" s="21" t="s">
        <v>1739</v>
      </c>
      <c r="G312" s="21" t="s">
        <v>34609</v>
      </c>
      <c r="H312" s="21" t="s">
        <v>34393</v>
      </c>
      <c r="I312" s="773">
        <v>74</v>
      </c>
      <c r="K312" s="21" t="s">
        <v>1742</v>
      </c>
      <c r="L312" s="21" t="s">
        <v>34610</v>
      </c>
      <c r="M312" s="21" t="s">
        <v>34611</v>
      </c>
      <c r="N312" s="21"/>
      <c r="O312" s="21"/>
    </row>
    <row r="313" spans="1:15" ht="12.6" customHeight="1">
      <c r="A313" s="21" t="s">
        <v>1734</v>
      </c>
      <c r="B313" s="21" t="s">
        <v>1735</v>
      </c>
      <c r="C313" s="21" t="s">
        <v>1742</v>
      </c>
      <c r="D313" s="21" t="s">
        <v>34612</v>
      </c>
      <c r="E313" s="21" t="s">
        <v>10484</v>
      </c>
      <c r="F313" s="21" t="s">
        <v>1739</v>
      </c>
      <c r="G313" s="21" t="s">
        <v>34613</v>
      </c>
      <c r="H313" s="21" t="s">
        <v>34393</v>
      </c>
      <c r="I313" s="773">
        <v>170</v>
      </c>
      <c r="K313" s="21" t="s">
        <v>1742</v>
      </c>
      <c r="L313" s="21" t="s">
        <v>34610</v>
      </c>
      <c r="M313" s="21" t="s">
        <v>34614</v>
      </c>
      <c r="N313" s="21"/>
      <c r="O313" s="21"/>
    </row>
    <row r="314" spans="1:15" ht="12.6" customHeight="1">
      <c r="A314" s="21" t="s">
        <v>1734</v>
      </c>
      <c r="B314" s="21" t="s">
        <v>1735</v>
      </c>
      <c r="C314" s="21" t="s">
        <v>1742</v>
      </c>
      <c r="D314" s="21" t="s">
        <v>34615</v>
      </c>
      <c r="E314" s="21" t="s">
        <v>34616</v>
      </c>
      <c r="F314" s="21" t="s">
        <v>1751</v>
      </c>
      <c r="G314" s="21" t="s">
        <v>34617</v>
      </c>
      <c r="H314" s="21" t="s">
        <v>34393</v>
      </c>
      <c r="I314" s="773">
        <v>5379.9</v>
      </c>
      <c r="K314" s="21" t="s">
        <v>1742</v>
      </c>
      <c r="L314" s="21" t="s">
        <v>34618</v>
      </c>
      <c r="M314" s="21" t="s">
        <v>34619</v>
      </c>
      <c r="N314" s="21"/>
      <c r="O314" s="21"/>
    </row>
    <row r="315" spans="1:15" ht="12.6" customHeight="1">
      <c r="A315" s="21" t="s">
        <v>1734</v>
      </c>
      <c r="B315" s="21" t="s">
        <v>1735</v>
      </c>
      <c r="C315" s="21" t="s">
        <v>1742</v>
      </c>
      <c r="D315" s="21" t="s">
        <v>34620</v>
      </c>
      <c r="E315" s="21" t="s">
        <v>34621</v>
      </c>
      <c r="F315" s="21" t="s">
        <v>1739</v>
      </c>
      <c r="G315" s="21" t="s">
        <v>34622</v>
      </c>
      <c r="H315" s="21" t="s">
        <v>34393</v>
      </c>
      <c r="I315" s="773">
        <v>300.2</v>
      </c>
      <c r="K315" s="21" t="s">
        <v>1742</v>
      </c>
      <c r="L315" s="21" t="s">
        <v>34623</v>
      </c>
      <c r="M315" s="21" t="s">
        <v>34624</v>
      </c>
      <c r="N315" s="21"/>
      <c r="O315" s="21"/>
    </row>
    <row r="316" spans="1:15" ht="12.6" customHeight="1">
      <c r="A316" s="21" t="s">
        <v>1734</v>
      </c>
      <c r="B316" s="21" t="s">
        <v>1735</v>
      </c>
      <c r="C316" s="21" t="s">
        <v>1742</v>
      </c>
      <c r="D316" s="21" t="s">
        <v>34625</v>
      </c>
      <c r="E316" s="21" t="s">
        <v>34626</v>
      </c>
      <c r="F316" s="21" t="s">
        <v>1751</v>
      </c>
      <c r="G316" s="21" t="s">
        <v>34627</v>
      </c>
      <c r="H316" s="21" t="s">
        <v>34393</v>
      </c>
      <c r="I316" s="773">
        <v>790</v>
      </c>
      <c r="K316" s="21" t="s">
        <v>1742</v>
      </c>
      <c r="L316" s="21" t="s">
        <v>34628</v>
      </c>
      <c r="M316" s="21" t="s">
        <v>34629</v>
      </c>
      <c r="N316" s="21"/>
      <c r="O316" s="21"/>
    </row>
    <row r="317" spans="1:15" ht="12.6" customHeight="1">
      <c r="A317" s="21" t="s">
        <v>1734</v>
      </c>
      <c r="B317" s="21" t="s">
        <v>1735</v>
      </c>
      <c r="C317" s="21" t="s">
        <v>1742</v>
      </c>
      <c r="D317" s="21" t="s">
        <v>34630</v>
      </c>
      <c r="E317" s="21" t="s">
        <v>34631</v>
      </c>
      <c r="F317" s="21" t="s">
        <v>1751</v>
      </c>
      <c r="G317" s="21" t="s">
        <v>34632</v>
      </c>
      <c r="H317" s="21" t="s">
        <v>34393</v>
      </c>
      <c r="I317" s="773">
        <v>505.6</v>
      </c>
      <c r="K317" s="21" t="s">
        <v>1742</v>
      </c>
      <c r="L317" s="21" t="s">
        <v>34633</v>
      </c>
      <c r="M317" s="21" t="s">
        <v>34634</v>
      </c>
      <c r="N317" s="21"/>
      <c r="O317" s="21"/>
    </row>
    <row r="318" spans="1:15" ht="12.6" customHeight="1">
      <c r="A318" s="21" t="s">
        <v>1734</v>
      </c>
      <c r="B318" s="21" t="s">
        <v>1735</v>
      </c>
      <c r="C318" s="21" t="s">
        <v>1742</v>
      </c>
      <c r="D318" s="21" t="s">
        <v>34635</v>
      </c>
      <c r="E318" s="21" t="s">
        <v>34636</v>
      </c>
      <c r="F318" s="21" t="s">
        <v>1751</v>
      </c>
      <c r="G318" s="21" t="s">
        <v>34637</v>
      </c>
      <c r="H318" s="21" t="s">
        <v>34393</v>
      </c>
      <c r="I318" s="773">
        <v>2061.9</v>
      </c>
      <c r="K318" s="21" t="s">
        <v>1742</v>
      </c>
      <c r="L318" s="21" t="s">
        <v>34638</v>
      </c>
      <c r="M318" s="21" t="s">
        <v>34639</v>
      </c>
      <c r="N318" s="21"/>
      <c r="O318" s="21"/>
    </row>
    <row r="319" spans="1:15" ht="12.6" customHeight="1">
      <c r="A319" s="21" t="s">
        <v>1734</v>
      </c>
      <c r="B319" s="21" t="s">
        <v>1735</v>
      </c>
      <c r="C319" s="21" t="s">
        <v>1742</v>
      </c>
      <c r="D319" s="21" t="s">
        <v>8773</v>
      </c>
      <c r="E319" s="21" t="s">
        <v>34640</v>
      </c>
      <c r="F319" s="21" t="s">
        <v>1739</v>
      </c>
      <c r="G319" s="21" t="s">
        <v>34641</v>
      </c>
      <c r="H319" s="21" t="s">
        <v>34393</v>
      </c>
      <c r="I319" s="773">
        <v>995.4</v>
      </c>
      <c r="K319" s="21" t="s">
        <v>1742</v>
      </c>
      <c r="L319" s="21" t="s">
        <v>34642</v>
      </c>
      <c r="M319" s="21" t="s">
        <v>34643</v>
      </c>
      <c r="N319" s="21"/>
      <c r="O319" s="21"/>
    </row>
    <row r="320" spans="1:15" ht="12.6" customHeight="1">
      <c r="A320" s="21" t="s">
        <v>1734</v>
      </c>
      <c r="B320" s="21" t="s">
        <v>1735</v>
      </c>
      <c r="C320" s="21" t="s">
        <v>1742</v>
      </c>
      <c r="D320" s="21" t="s">
        <v>34644</v>
      </c>
      <c r="E320" s="21" t="s">
        <v>34645</v>
      </c>
      <c r="F320" s="21" t="s">
        <v>1739</v>
      </c>
      <c r="G320" s="21" t="s">
        <v>34646</v>
      </c>
      <c r="H320" s="21" t="s">
        <v>34393</v>
      </c>
      <c r="I320" s="773">
        <v>790</v>
      </c>
      <c r="K320" s="21" t="s">
        <v>1742</v>
      </c>
      <c r="L320" s="21" t="s">
        <v>1742</v>
      </c>
      <c r="M320" s="21" t="s">
        <v>34647</v>
      </c>
      <c r="N320" s="21"/>
      <c r="O320" s="21"/>
    </row>
    <row r="321" spans="1:15" ht="12.6" customHeight="1">
      <c r="A321" s="21" t="s">
        <v>1734</v>
      </c>
      <c r="B321" s="21" t="s">
        <v>1735</v>
      </c>
      <c r="C321" s="21" t="s">
        <v>1742</v>
      </c>
      <c r="D321" s="21" t="s">
        <v>34648</v>
      </c>
      <c r="E321" s="21" t="s">
        <v>34649</v>
      </c>
      <c r="F321" s="21" t="s">
        <v>1751</v>
      </c>
      <c r="G321" s="21" t="s">
        <v>34650</v>
      </c>
      <c r="H321" s="21" t="s">
        <v>34393</v>
      </c>
      <c r="I321" s="773">
        <v>1303.5</v>
      </c>
      <c r="K321" s="21" t="s">
        <v>1742</v>
      </c>
      <c r="L321" s="21" t="s">
        <v>34651</v>
      </c>
      <c r="M321" s="21" t="s">
        <v>34652</v>
      </c>
      <c r="N321" s="21"/>
      <c r="O321" s="21"/>
    </row>
    <row r="322" spans="1:15" ht="12.6" customHeight="1">
      <c r="A322" s="21" t="s">
        <v>1734</v>
      </c>
      <c r="B322" s="21" t="s">
        <v>1735</v>
      </c>
      <c r="C322" s="21" t="s">
        <v>1742</v>
      </c>
      <c r="D322" s="21" t="s">
        <v>34653</v>
      </c>
      <c r="E322" s="21" t="s">
        <v>34654</v>
      </c>
      <c r="F322" s="21" t="s">
        <v>1751</v>
      </c>
      <c r="G322" s="21" t="s">
        <v>34655</v>
      </c>
      <c r="H322" s="21" t="s">
        <v>34393</v>
      </c>
      <c r="I322" s="773">
        <v>2133</v>
      </c>
      <c r="K322" s="21" t="s">
        <v>1742</v>
      </c>
      <c r="L322" s="21" t="s">
        <v>34656</v>
      </c>
      <c r="M322" s="21" t="s">
        <v>34657</v>
      </c>
      <c r="N322" s="21"/>
      <c r="O322" s="21"/>
    </row>
    <row r="323" spans="1:15" ht="12.6" customHeight="1">
      <c r="A323" s="21" t="s">
        <v>1734</v>
      </c>
      <c r="B323" s="21" t="s">
        <v>1735</v>
      </c>
      <c r="C323" s="21" t="s">
        <v>1742</v>
      </c>
      <c r="D323" s="21" t="s">
        <v>34658</v>
      </c>
      <c r="E323" s="21" t="s">
        <v>34659</v>
      </c>
      <c r="F323" s="21" t="s">
        <v>1751</v>
      </c>
      <c r="G323" s="21" t="s">
        <v>34660</v>
      </c>
      <c r="H323" s="21" t="s">
        <v>34393</v>
      </c>
      <c r="I323" s="773">
        <v>553</v>
      </c>
      <c r="K323" s="21" t="s">
        <v>1742</v>
      </c>
      <c r="L323" s="21" t="s">
        <v>34661</v>
      </c>
      <c r="M323" s="21" t="s">
        <v>34662</v>
      </c>
      <c r="N323" s="21"/>
      <c r="O323" s="21"/>
    </row>
    <row r="324" spans="1:15" ht="12.6" customHeight="1">
      <c r="A324" s="21" t="s">
        <v>1734</v>
      </c>
      <c r="B324" s="21" t="s">
        <v>1735</v>
      </c>
      <c r="C324" s="21" t="s">
        <v>1742</v>
      </c>
      <c r="D324" s="21" t="s">
        <v>34663</v>
      </c>
      <c r="E324" s="21" t="s">
        <v>34664</v>
      </c>
      <c r="F324" s="21" t="s">
        <v>1751</v>
      </c>
      <c r="G324" s="21" t="s">
        <v>34665</v>
      </c>
      <c r="H324" s="21" t="s">
        <v>34393</v>
      </c>
      <c r="I324" s="773">
        <v>505.6</v>
      </c>
      <c r="K324" s="21" t="s">
        <v>1742</v>
      </c>
      <c r="L324" s="21" t="s">
        <v>34666</v>
      </c>
      <c r="M324" s="21" t="s">
        <v>34667</v>
      </c>
      <c r="N324" s="21"/>
      <c r="O324" s="21"/>
    </row>
    <row r="325" spans="1:15" ht="12.6" customHeight="1">
      <c r="A325" s="21" t="s">
        <v>1734</v>
      </c>
      <c r="B325" s="21" t="s">
        <v>1735</v>
      </c>
      <c r="C325" s="21" t="s">
        <v>1742</v>
      </c>
      <c r="D325" s="21" t="s">
        <v>34668</v>
      </c>
      <c r="E325" s="21" t="s">
        <v>34669</v>
      </c>
      <c r="F325" s="21" t="s">
        <v>1739</v>
      </c>
      <c r="G325" s="21" t="s">
        <v>34670</v>
      </c>
      <c r="H325" s="21" t="s">
        <v>34393</v>
      </c>
      <c r="I325" s="773">
        <v>790</v>
      </c>
      <c r="K325" s="21" t="s">
        <v>1742</v>
      </c>
      <c r="L325" s="21" t="s">
        <v>34671</v>
      </c>
      <c r="M325" s="21" t="s">
        <v>34672</v>
      </c>
      <c r="N325" s="21"/>
      <c r="O325" s="21"/>
    </row>
    <row r="326" spans="1:15" ht="12.6" customHeight="1">
      <c r="A326" s="21" t="s">
        <v>1734</v>
      </c>
      <c r="B326" s="21" t="s">
        <v>1735</v>
      </c>
      <c r="C326" s="21" t="s">
        <v>1742</v>
      </c>
      <c r="D326" s="21" t="s">
        <v>34673</v>
      </c>
      <c r="E326" s="21" t="s">
        <v>34674</v>
      </c>
      <c r="F326" s="21" t="s">
        <v>1739</v>
      </c>
      <c r="G326" s="21" t="s">
        <v>34675</v>
      </c>
      <c r="H326" s="21" t="s">
        <v>34393</v>
      </c>
      <c r="I326" s="773">
        <v>1003.3</v>
      </c>
      <c r="K326" s="21" t="s">
        <v>1742</v>
      </c>
      <c r="L326" s="21" t="s">
        <v>34676</v>
      </c>
      <c r="M326" s="21" t="s">
        <v>34677</v>
      </c>
      <c r="N326" s="21"/>
      <c r="O326" s="21"/>
    </row>
    <row r="327" spans="1:15" ht="12.6" customHeight="1">
      <c r="A327" s="21" t="s">
        <v>1734</v>
      </c>
      <c r="B327" s="21" t="s">
        <v>1735</v>
      </c>
      <c r="C327" s="21" t="s">
        <v>1742</v>
      </c>
      <c r="D327" s="21" t="s">
        <v>34678</v>
      </c>
      <c r="E327" s="21" t="s">
        <v>21060</v>
      </c>
      <c r="F327" s="21" t="s">
        <v>1751</v>
      </c>
      <c r="G327" s="21" t="s">
        <v>34679</v>
      </c>
      <c r="H327" s="21" t="s">
        <v>34393</v>
      </c>
      <c r="I327" s="773">
        <v>474</v>
      </c>
      <c r="K327" s="21" t="s">
        <v>1742</v>
      </c>
      <c r="L327" s="21" t="s">
        <v>34680</v>
      </c>
      <c r="M327" s="21" t="s">
        <v>34681</v>
      </c>
      <c r="N327" s="21"/>
      <c r="O327" s="21"/>
    </row>
    <row r="328" spans="1:15" ht="12.6" customHeight="1">
      <c r="A328" s="21" t="s">
        <v>1734</v>
      </c>
      <c r="B328" s="21" t="s">
        <v>1735</v>
      </c>
      <c r="C328" s="21" t="s">
        <v>1742</v>
      </c>
      <c r="D328" s="21" t="s">
        <v>34682</v>
      </c>
      <c r="E328" s="21" t="s">
        <v>34683</v>
      </c>
      <c r="F328" s="21" t="s">
        <v>1751</v>
      </c>
      <c r="G328" s="21" t="s">
        <v>34684</v>
      </c>
      <c r="H328" s="21" t="s">
        <v>34393</v>
      </c>
      <c r="I328" s="773">
        <v>790</v>
      </c>
      <c r="K328" s="21" t="s">
        <v>1742</v>
      </c>
      <c r="L328" s="21" t="s">
        <v>34685</v>
      </c>
      <c r="M328" s="21" t="s">
        <v>34686</v>
      </c>
      <c r="N328" s="21"/>
      <c r="O328" s="21"/>
    </row>
    <row r="329" spans="1:15" ht="12.6" customHeight="1">
      <c r="A329" s="21" t="s">
        <v>1734</v>
      </c>
      <c r="B329" s="21" t="s">
        <v>1735</v>
      </c>
      <c r="C329" s="21" t="s">
        <v>1742</v>
      </c>
      <c r="D329" s="21" t="s">
        <v>34687</v>
      </c>
      <c r="E329" s="21" t="s">
        <v>34688</v>
      </c>
      <c r="F329" s="21" t="s">
        <v>1751</v>
      </c>
      <c r="G329" s="21" t="s">
        <v>34689</v>
      </c>
      <c r="H329" s="21" t="s">
        <v>34393</v>
      </c>
      <c r="I329" s="773">
        <v>1303.5</v>
      </c>
      <c r="K329" s="21" t="s">
        <v>1742</v>
      </c>
      <c r="L329" s="21" t="s">
        <v>34690</v>
      </c>
      <c r="M329" s="21" t="s">
        <v>34691</v>
      </c>
      <c r="N329" s="21"/>
      <c r="O329" s="21"/>
    </row>
    <row r="330" spans="1:15" ht="12.6" customHeight="1">
      <c r="A330" s="21" t="s">
        <v>1734</v>
      </c>
      <c r="B330" s="21" t="s">
        <v>1735</v>
      </c>
      <c r="C330" s="21" t="s">
        <v>1742</v>
      </c>
      <c r="D330" s="21" t="s">
        <v>34692</v>
      </c>
      <c r="E330" s="21" t="s">
        <v>34693</v>
      </c>
      <c r="F330" s="21" t="s">
        <v>1739</v>
      </c>
      <c r="G330" s="21" t="s">
        <v>34694</v>
      </c>
      <c r="H330" s="21" t="s">
        <v>34393</v>
      </c>
      <c r="I330" s="773">
        <v>864</v>
      </c>
      <c r="K330" s="21" t="s">
        <v>1742</v>
      </c>
      <c r="L330" s="21" t="s">
        <v>1742</v>
      </c>
      <c r="M330" s="21" t="s">
        <v>34695</v>
      </c>
      <c r="N330" s="21"/>
      <c r="O330" s="21"/>
    </row>
    <row r="331" spans="1:15" ht="12.6" customHeight="1">
      <c r="A331" s="21" t="s">
        <v>1734</v>
      </c>
      <c r="B331" s="21" t="s">
        <v>1735</v>
      </c>
      <c r="C331" s="21" t="s">
        <v>1742</v>
      </c>
      <c r="D331" s="21" t="s">
        <v>34696</v>
      </c>
      <c r="E331" s="21" t="s">
        <v>34697</v>
      </c>
      <c r="F331" s="21" t="s">
        <v>1751</v>
      </c>
      <c r="G331" s="21" t="s">
        <v>34698</v>
      </c>
      <c r="H331" s="21" t="s">
        <v>34393</v>
      </c>
      <c r="I331" s="773">
        <v>671.5</v>
      </c>
      <c r="J331" s="773">
        <f>SUM(I264:I331)</f>
        <v>74655.12000000001</v>
      </c>
      <c r="K331" s="21" t="s">
        <v>1742</v>
      </c>
      <c r="L331" s="21" t="s">
        <v>34699</v>
      </c>
      <c r="M331" s="21" t="s">
        <v>34700</v>
      </c>
      <c r="N331" s="21"/>
      <c r="O331" s="21"/>
    </row>
    <row r="332" spans="1:15" ht="12.6" customHeight="1">
      <c r="A332" s="21" t="s">
        <v>1734</v>
      </c>
      <c r="B332" s="21" t="s">
        <v>1735</v>
      </c>
      <c r="C332" s="21" t="s">
        <v>27443</v>
      </c>
      <c r="D332" s="21" t="s">
        <v>27444</v>
      </c>
      <c r="E332" s="21" t="s">
        <v>27445</v>
      </c>
      <c r="F332" s="21" t="s">
        <v>1751</v>
      </c>
      <c r="G332" s="21" t="s">
        <v>27446</v>
      </c>
      <c r="H332" s="21" t="s">
        <v>27447</v>
      </c>
      <c r="I332" s="584">
        <v>948</v>
      </c>
      <c r="K332" s="21" t="s">
        <v>1742</v>
      </c>
      <c r="L332" s="21" t="s">
        <v>27448</v>
      </c>
      <c r="M332" s="21" t="s">
        <v>27449</v>
      </c>
      <c r="N332" s="21"/>
      <c r="O332" s="21"/>
    </row>
    <row r="333" spans="1:15" ht="12.6" customHeight="1">
      <c r="A333" s="21" t="s">
        <v>1734</v>
      </c>
      <c r="B333" s="21" t="s">
        <v>1735</v>
      </c>
      <c r="C333" s="21" t="s">
        <v>27450</v>
      </c>
      <c r="D333" s="21" t="s">
        <v>27451</v>
      </c>
      <c r="E333" s="21" t="s">
        <v>27452</v>
      </c>
      <c r="F333" s="21" t="s">
        <v>1751</v>
      </c>
      <c r="G333" s="21" t="s">
        <v>27453</v>
      </c>
      <c r="H333" s="21" t="s">
        <v>27447</v>
      </c>
      <c r="I333" s="584">
        <v>600</v>
      </c>
      <c r="K333" s="21" t="s">
        <v>1742</v>
      </c>
      <c r="L333" s="21" t="s">
        <v>27454</v>
      </c>
      <c r="M333" s="21" t="s">
        <v>27455</v>
      </c>
      <c r="N333" s="21"/>
      <c r="O333" s="21"/>
    </row>
    <row r="334" spans="1:15" ht="12.6" customHeight="1">
      <c r="A334" s="21" t="s">
        <v>1734</v>
      </c>
      <c r="B334" s="21" t="s">
        <v>1735</v>
      </c>
      <c r="C334" s="21" t="s">
        <v>27456</v>
      </c>
      <c r="D334" s="21" t="s">
        <v>27457</v>
      </c>
      <c r="E334" s="21" t="s">
        <v>27458</v>
      </c>
      <c r="F334" s="21" t="s">
        <v>1751</v>
      </c>
      <c r="G334" s="21" t="s">
        <v>27459</v>
      </c>
      <c r="H334" s="21" t="s">
        <v>27447</v>
      </c>
      <c r="I334" s="584">
        <v>790</v>
      </c>
      <c r="K334" s="21" t="s">
        <v>1742</v>
      </c>
      <c r="L334" s="21" t="s">
        <v>12151</v>
      </c>
      <c r="M334" s="21" t="s">
        <v>27460</v>
      </c>
      <c r="N334" s="21"/>
      <c r="O334" s="21"/>
    </row>
    <row r="335" spans="1:15" ht="12.6" customHeight="1">
      <c r="A335" s="21" t="s">
        <v>1734</v>
      </c>
      <c r="B335" s="21" t="s">
        <v>1735</v>
      </c>
      <c r="C335" s="21" t="s">
        <v>27461</v>
      </c>
      <c r="D335" s="21" t="s">
        <v>27462</v>
      </c>
      <c r="E335" s="21" t="s">
        <v>27463</v>
      </c>
      <c r="F335" s="21" t="s">
        <v>1751</v>
      </c>
      <c r="G335" s="21" t="s">
        <v>27464</v>
      </c>
      <c r="H335" s="21" t="s">
        <v>27447</v>
      </c>
      <c r="I335" s="584">
        <v>948</v>
      </c>
      <c r="K335" s="21" t="s">
        <v>1742</v>
      </c>
      <c r="L335" s="21" t="s">
        <v>27465</v>
      </c>
      <c r="M335" s="21" t="s">
        <v>27466</v>
      </c>
      <c r="N335" s="21"/>
      <c r="O335" s="21"/>
    </row>
    <row r="336" spans="1:15" ht="12.6" customHeight="1">
      <c r="A336" s="21" t="s">
        <v>1734</v>
      </c>
      <c r="B336" s="21" t="s">
        <v>1735</v>
      </c>
      <c r="C336" s="21" t="s">
        <v>12174</v>
      </c>
      <c r="D336" s="21" t="s">
        <v>27467</v>
      </c>
      <c r="E336" s="21" t="s">
        <v>27468</v>
      </c>
      <c r="F336" s="21" t="s">
        <v>1751</v>
      </c>
      <c r="G336" s="21" t="s">
        <v>27469</v>
      </c>
      <c r="H336" s="21" t="s">
        <v>27447</v>
      </c>
      <c r="I336" s="584">
        <v>1706.4</v>
      </c>
      <c r="K336" s="21" t="s">
        <v>1742</v>
      </c>
      <c r="L336" s="21" t="s">
        <v>27470</v>
      </c>
      <c r="M336" s="21" t="s">
        <v>27471</v>
      </c>
      <c r="N336" s="21"/>
      <c r="O336" s="21"/>
    </row>
    <row r="337" spans="1:15" ht="12.6" customHeight="1">
      <c r="A337" s="21" t="s">
        <v>1734</v>
      </c>
      <c r="B337" s="21" t="s">
        <v>1735</v>
      </c>
      <c r="C337" s="21" t="s">
        <v>1742</v>
      </c>
      <c r="D337" s="21" t="s">
        <v>27472</v>
      </c>
      <c r="E337" s="21" t="s">
        <v>27473</v>
      </c>
      <c r="F337" s="21" t="s">
        <v>1751</v>
      </c>
      <c r="G337" s="21" t="s">
        <v>27474</v>
      </c>
      <c r="H337" s="21" t="s">
        <v>27447</v>
      </c>
      <c r="I337" s="584">
        <v>1398.3</v>
      </c>
      <c r="K337" s="21" t="s">
        <v>1742</v>
      </c>
      <c r="L337" s="21" t="s">
        <v>27475</v>
      </c>
      <c r="M337" s="21" t="s">
        <v>27476</v>
      </c>
      <c r="N337" s="21"/>
      <c r="O337" s="21"/>
    </row>
    <row r="338" spans="1:15" ht="12.6" customHeight="1">
      <c r="A338" s="21" t="s">
        <v>1734</v>
      </c>
      <c r="B338" s="21" t="s">
        <v>1735</v>
      </c>
      <c r="C338" s="21" t="s">
        <v>27477</v>
      </c>
      <c r="D338" s="21" t="s">
        <v>27478</v>
      </c>
      <c r="E338" s="21" t="s">
        <v>27479</v>
      </c>
      <c r="F338" s="21" t="s">
        <v>1751</v>
      </c>
      <c r="G338" s="21" t="s">
        <v>27480</v>
      </c>
      <c r="H338" s="21" t="s">
        <v>27447</v>
      </c>
      <c r="I338" s="584">
        <v>1215</v>
      </c>
      <c r="K338" s="21" t="s">
        <v>1742</v>
      </c>
      <c r="L338" s="21" t="s">
        <v>27481</v>
      </c>
      <c r="M338" s="21" t="s">
        <v>27482</v>
      </c>
      <c r="N338" s="21"/>
      <c r="O338" s="21"/>
    </row>
    <row r="339" spans="1:15" ht="12.6" customHeight="1">
      <c r="A339" s="21" t="s">
        <v>1734</v>
      </c>
      <c r="B339" s="21" t="s">
        <v>1735</v>
      </c>
      <c r="C339" s="21" t="s">
        <v>1742</v>
      </c>
      <c r="D339" s="21" t="s">
        <v>27483</v>
      </c>
      <c r="E339" s="21" t="s">
        <v>27484</v>
      </c>
      <c r="F339" s="21" t="s">
        <v>1751</v>
      </c>
      <c r="G339" s="21" t="s">
        <v>27485</v>
      </c>
      <c r="H339" s="21" t="s">
        <v>27447</v>
      </c>
      <c r="I339" s="584">
        <v>1003.3</v>
      </c>
      <c r="K339" s="21" t="s">
        <v>1742</v>
      </c>
      <c r="L339" s="21" t="s">
        <v>27486</v>
      </c>
      <c r="M339" s="21" t="s">
        <v>27487</v>
      </c>
      <c r="N339" s="21"/>
      <c r="O339" s="21"/>
    </row>
    <row r="340" spans="1:15" ht="12.6" customHeight="1">
      <c r="A340" s="21" t="s">
        <v>1734</v>
      </c>
      <c r="B340" s="21" t="s">
        <v>1735</v>
      </c>
      <c r="C340" s="21" t="s">
        <v>1742</v>
      </c>
      <c r="D340" s="21" t="s">
        <v>27488</v>
      </c>
      <c r="E340" s="21" t="s">
        <v>27489</v>
      </c>
      <c r="F340" s="21" t="s">
        <v>1751</v>
      </c>
      <c r="G340" s="21" t="s">
        <v>27490</v>
      </c>
      <c r="H340" s="21" t="s">
        <v>27447</v>
      </c>
      <c r="I340" s="584">
        <v>1919.7</v>
      </c>
      <c r="K340" s="21" t="s">
        <v>1742</v>
      </c>
      <c r="L340" s="21" t="s">
        <v>27491</v>
      </c>
      <c r="M340" s="21" t="s">
        <v>27492</v>
      </c>
      <c r="N340" s="21"/>
      <c r="O340" s="21"/>
    </row>
    <row r="341" spans="1:15" ht="12.6" customHeight="1">
      <c r="A341" s="21" t="s">
        <v>1734</v>
      </c>
      <c r="B341" s="21" t="s">
        <v>1735</v>
      </c>
      <c r="C341" s="21" t="s">
        <v>1742</v>
      </c>
      <c r="D341" s="21" t="s">
        <v>27493</v>
      </c>
      <c r="E341" s="21" t="s">
        <v>27494</v>
      </c>
      <c r="F341" s="21" t="s">
        <v>1751</v>
      </c>
      <c r="G341" s="21" t="s">
        <v>27495</v>
      </c>
      <c r="H341" s="21" t="s">
        <v>27447</v>
      </c>
      <c r="I341" s="584">
        <v>474</v>
      </c>
      <c r="K341" s="21" t="s">
        <v>1742</v>
      </c>
      <c r="L341" s="21" t="s">
        <v>27496</v>
      </c>
      <c r="M341" s="21" t="s">
        <v>27497</v>
      </c>
      <c r="N341" s="21"/>
      <c r="O341" s="21"/>
    </row>
    <row r="342" spans="1:15" ht="12.6" customHeight="1">
      <c r="A342" s="21" t="s">
        <v>1734</v>
      </c>
      <c r="B342" s="21" t="s">
        <v>1735</v>
      </c>
      <c r="C342" s="21" t="s">
        <v>1742</v>
      </c>
      <c r="D342" s="21" t="s">
        <v>27498</v>
      </c>
      <c r="E342" s="21" t="s">
        <v>27499</v>
      </c>
      <c r="F342" s="21" t="s">
        <v>1751</v>
      </c>
      <c r="G342" s="21" t="s">
        <v>27500</v>
      </c>
      <c r="H342" s="21" t="s">
        <v>27447</v>
      </c>
      <c r="I342" s="584">
        <v>1003.3</v>
      </c>
      <c r="K342" s="21" t="s">
        <v>1742</v>
      </c>
      <c r="L342" s="21" t="s">
        <v>27501</v>
      </c>
      <c r="M342" s="21" t="s">
        <v>27502</v>
      </c>
      <c r="N342" s="21"/>
      <c r="O342" s="21"/>
    </row>
    <row r="343" spans="1:15" ht="12.6" customHeight="1">
      <c r="A343" s="21" t="s">
        <v>1734</v>
      </c>
      <c r="B343" s="21" t="s">
        <v>1735</v>
      </c>
      <c r="C343" s="21" t="s">
        <v>1742</v>
      </c>
      <c r="D343" s="21" t="s">
        <v>27503</v>
      </c>
      <c r="E343" s="21" t="s">
        <v>27504</v>
      </c>
      <c r="F343" s="21" t="s">
        <v>1751</v>
      </c>
      <c r="G343" s="21" t="s">
        <v>27505</v>
      </c>
      <c r="H343" s="21" t="s">
        <v>27447</v>
      </c>
      <c r="I343" s="584">
        <v>1185</v>
      </c>
      <c r="K343" s="21" t="s">
        <v>1742</v>
      </c>
      <c r="L343" s="21" t="s">
        <v>27506</v>
      </c>
      <c r="M343" s="21" t="s">
        <v>27507</v>
      </c>
      <c r="N343" s="21"/>
      <c r="O343" s="21"/>
    </row>
    <row r="344" spans="1:15" ht="12.6" customHeight="1">
      <c r="A344" s="21" t="s">
        <v>1734</v>
      </c>
      <c r="B344" s="21" t="s">
        <v>1735</v>
      </c>
      <c r="C344" s="21" t="s">
        <v>1742</v>
      </c>
      <c r="D344" s="21" t="s">
        <v>27508</v>
      </c>
      <c r="E344" s="21" t="s">
        <v>27509</v>
      </c>
      <c r="F344" s="21" t="s">
        <v>1751</v>
      </c>
      <c r="G344" s="21" t="s">
        <v>27510</v>
      </c>
      <c r="H344" s="21" t="s">
        <v>27447</v>
      </c>
      <c r="I344" s="584">
        <v>1106</v>
      </c>
      <c r="K344" s="21" t="s">
        <v>1742</v>
      </c>
      <c r="L344" s="21" t="s">
        <v>27511</v>
      </c>
      <c r="M344" s="21" t="s">
        <v>27512</v>
      </c>
      <c r="N344" s="21"/>
      <c r="O344" s="21"/>
    </row>
    <row r="345" spans="1:15" ht="12.6" customHeight="1">
      <c r="A345" s="21" t="s">
        <v>1734</v>
      </c>
      <c r="B345" s="21" t="s">
        <v>1735</v>
      </c>
      <c r="C345" s="21" t="s">
        <v>1742</v>
      </c>
      <c r="D345" s="21" t="s">
        <v>27513</v>
      </c>
      <c r="E345" s="21" t="s">
        <v>27514</v>
      </c>
      <c r="F345" s="21" t="s">
        <v>1751</v>
      </c>
      <c r="G345" s="21" t="s">
        <v>27515</v>
      </c>
      <c r="H345" s="21" t="s">
        <v>27447</v>
      </c>
      <c r="I345" s="584">
        <v>1706.4</v>
      </c>
      <c r="K345" s="21" t="s">
        <v>1742</v>
      </c>
      <c r="L345" s="21" t="s">
        <v>27516</v>
      </c>
      <c r="M345" s="21" t="s">
        <v>27517</v>
      </c>
      <c r="N345" s="21"/>
      <c r="O345" s="21"/>
    </row>
    <row r="346" spans="1:15" ht="12.6" customHeight="1">
      <c r="A346" s="21" t="s">
        <v>1734</v>
      </c>
      <c r="B346" s="21" t="s">
        <v>1735</v>
      </c>
      <c r="C346" s="21" t="s">
        <v>1742</v>
      </c>
      <c r="D346" s="21" t="s">
        <v>27518</v>
      </c>
      <c r="E346" s="21" t="s">
        <v>27519</v>
      </c>
      <c r="F346" s="21" t="s">
        <v>1751</v>
      </c>
      <c r="G346" s="21" t="s">
        <v>27520</v>
      </c>
      <c r="H346" s="21" t="s">
        <v>27447</v>
      </c>
      <c r="I346" s="584">
        <v>948</v>
      </c>
      <c r="K346" s="21" t="s">
        <v>1742</v>
      </c>
      <c r="L346" s="21" t="s">
        <v>27521</v>
      </c>
      <c r="M346" s="21" t="s">
        <v>27522</v>
      </c>
      <c r="N346" s="21"/>
      <c r="O346" s="21"/>
    </row>
    <row r="347" spans="1:15">
      <c r="A347" s="21" t="s">
        <v>1734</v>
      </c>
      <c r="B347" s="21" t="s">
        <v>1735</v>
      </c>
      <c r="C347" s="21" t="s">
        <v>1742</v>
      </c>
      <c r="D347" s="21" t="s">
        <v>27523</v>
      </c>
      <c r="E347" s="21" t="s">
        <v>27524</v>
      </c>
      <c r="F347" s="21" t="s">
        <v>1751</v>
      </c>
      <c r="G347" s="21" t="s">
        <v>27525</v>
      </c>
      <c r="H347" s="21" t="s">
        <v>27447</v>
      </c>
      <c r="I347" s="584">
        <v>1106</v>
      </c>
      <c r="K347" s="21" t="s">
        <v>1742</v>
      </c>
      <c r="L347" s="21" t="s">
        <v>27526</v>
      </c>
      <c r="M347" s="21" t="s">
        <v>27527</v>
      </c>
      <c r="N347" s="21"/>
      <c r="O347" s="21"/>
    </row>
    <row r="348" spans="1:15">
      <c r="A348" s="21" t="s">
        <v>1734</v>
      </c>
      <c r="B348" s="21" t="s">
        <v>1735</v>
      </c>
      <c r="C348" s="21" t="s">
        <v>1742</v>
      </c>
      <c r="D348" s="21" t="s">
        <v>27528</v>
      </c>
      <c r="E348" s="21" t="s">
        <v>27529</v>
      </c>
      <c r="F348" s="21" t="s">
        <v>1751</v>
      </c>
      <c r="G348" s="21" t="s">
        <v>27530</v>
      </c>
      <c r="H348" s="21" t="s">
        <v>27447</v>
      </c>
      <c r="I348" s="584">
        <v>505.6</v>
      </c>
      <c r="K348" s="21" t="s">
        <v>1742</v>
      </c>
      <c r="L348" s="21" t="s">
        <v>27531</v>
      </c>
      <c r="M348" s="21" t="s">
        <v>27532</v>
      </c>
      <c r="N348" s="21"/>
      <c r="O348" s="21"/>
    </row>
    <row r="349" spans="1:15">
      <c r="A349" s="21" t="s">
        <v>1734</v>
      </c>
      <c r="B349" s="21" t="s">
        <v>1735</v>
      </c>
      <c r="C349" s="21" t="s">
        <v>1742</v>
      </c>
      <c r="D349" s="21" t="s">
        <v>27533</v>
      </c>
      <c r="E349" s="21" t="s">
        <v>27534</v>
      </c>
      <c r="F349" s="21" t="s">
        <v>1751</v>
      </c>
      <c r="G349" s="21" t="s">
        <v>27535</v>
      </c>
      <c r="H349" s="21" t="s">
        <v>27447</v>
      </c>
      <c r="I349" s="584">
        <v>1003.3</v>
      </c>
      <c r="K349" s="21" t="s">
        <v>1742</v>
      </c>
      <c r="L349" s="21" t="s">
        <v>27536</v>
      </c>
      <c r="M349" s="21" t="s">
        <v>27537</v>
      </c>
      <c r="N349" s="21"/>
      <c r="O349" s="21"/>
    </row>
    <row r="350" spans="1:15">
      <c r="A350" s="21" t="s">
        <v>1734</v>
      </c>
      <c r="B350" s="21" t="s">
        <v>1735</v>
      </c>
      <c r="C350" s="21" t="s">
        <v>1742</v>
      </c>
      <c r="D350" s="21" t="s">
        <v>27538</v>
      </c>
      <c r="E350" s="21" t="s">
        <v>27539</v>
      </c>
      <c r="F350" s="21" t="s">
        <v>1751</v>
      </c>
      <c r="G350" s="21" t="s">
        <v>27540</v>
      </c>
      <c r="H350" s="21" t="s">
        <v>27447</v>
      </c>
      <c r="I350" s="584">
        <v>505.6</v>
      </c>
      <c r="K350" s="21" t="s">
        <v>1742</v>
      </c>
      <c r="L350" s="21" t="s">
        <v>27541</v>
      </c>
      <c r="M350" s="21" t="s">
        <v>27542</v>
      </c>
      <c r="N350" s="21"/>
      <c r="O350" s="21"/>
    </row>
    <row r="351" spans="1:15">
      <c r="A351" s="21" t="s">
        <v>1734</v>
      </c>
      <c r="B351" s="21" t="s">
        <v>1735</v>
      </c>
      <c r="C351" s="21" t="s">
        <v>1742</v>
      </c>
      <c r="D351" s="21" t="s">
        <v>27543</v>
      </c>
      <c r="E351" s="21" t="s">
        <v>27544</v>
      </c>
      <c r="F351" s="21" t="s">
        <v>1739</v>
      </c>
      <c r="G351" s="21" t="s">
        <v>27545</v>
      </c>
      <c r="H351" s="21" t="s">
        <v>27447</v>
      </c>
      <c r="I351" s="584">
        <v>1414</v>
      </c>
      <c r="K351" s="21" t="s">
        <v>1742</v>
      </c>
      <c r="L351" s="21" t="s">
        <v>27546</v>
      </c>
      <c r="M351" s="21" t="s">
        <v>27547</v>
      </c>
      <c r="N351" s="21"/>
      <c r="O351" s="21"/>
    </row>
    <row r="352" spans="1:15">
      <c r="A352" s="21" t="s">
        <v>1734</v>
      </c>
      <c r="B352" s="21" t="s">
        <v>1735</v>
      </c>
      <c r="C352" s="21" t="s">
        <v>1742</v>
      </c>
      <c r="D352" s="21" t="s">
        <v>27548</v>
      </c>
      <c r="E352" s="21" t="s">
        <v>27549</v>
      </c>
      <c r="F352" s="21" t="s">
        <v>1739</v>
      </c>
      <c r="G352" s="21" t="s">
        <v>27550</v>
      </c>
      <c r="H352" s="21" t="s">
        <v>27447</v>
      </c>
      <c r="I352" s="584">
        <v>402.9</v>
      </c>
      <c r="K352" s="21" t="s">
        <v>1742</v>
      </c>
      <c r="L352" s="21" t="s">
        <v>27551</v>
      </c>
      <c r="M352" s="21" t="s">
        <v>27552</v>
      </c>
      <c r="N352" s="21"/>
      <c r="O352" s="21"/>
    </row>
    <row r="353" spans="1:15">
      <c r="A353" s="21" t="s">
        <v>1734</v>
      </c>
      <c r="B353" s="21" t="s">
        <v>1735</v>
      </c>
      <c r="C353" s="21" t="s">
        <v>1742</v>
      </c>
      <c r="D353" s="21" t="s">
        <v>27553</v>
      </c>
      <c r="E353" s="21" t="s">
        <v>27554</v>
      </c>
      <c r="F353" s="21" t="s">
        <v>1751</v>
      </c>
      <c r="G353" s="21" t="s">
        <v>27555</v>
      </c>
      <c r="H353" s="21" t="s">
        <v>27447</v>
      </c>
      <c r="I353" s="584">
        <v>703.1</v>
      </c>
      <c r="K353" s="21" t="s">
        <v>1742</v>
      </c>
      <c r="L353" s="21" t="s">
        <v>27556</v>
      </c>
      <c r="M353" s="21" t="s">
        <v>27557</v>
      </c>
      <c r="N353" s="21"/>
      <c r="O353" s="21"/>
    </row>
    <row r="354" spans="1:15">
      <c r="A354" s="21" t="s">
        <v>1734</v>
      </c>
      <c r="B354" s="21" t="s">
        <v>1735</v>
      </c>
      <c r="C354" s="21" t="s">
        <v>1742</v>
      </c>
      <c r="D354" s="21" t="s">
        <v>27558</v>
      </c>
      <c r="E354" s="21" t="s">
        <v>27559</v>
      </c>
      <c r="F354" s="21" t="s">
        <v>1751</v>
      </c>
      <c r="G354" s="21" t="s">
        <v>27560</v>
      </c>
      <c r="H354" s="21" t="s">
        <v>27447</v>
      </c>
      <c r="I354" s="584">
        <v>1580</v>
      </c>
      <c r="K354" s="21" t="s">
        <v>1742</v>
      </c>
      <c r="L354" s="21" t="s">
        <v>1742</v>
      </c>
      <c r="M354" s="21" t="s">
        <v>27561</v>
      </c>
      <c r="N354" s="21"/>
      <c r="O354" s="21"/>
    </row>
    <row r="355" spans="1:15">
      <c r="A355" s="21" t="s">
        <v>1734</v>
      </c>
      <c r="B355" s="21" t="s">
        <v>1735</v>
      </c>
      <c r="C355" s="21" t="s">
        <v>1742</v>
      </c>
      <c r="D355" s="21" t="s">
        <v>27562</v>
      </c>
      <c r="E355" s="21" t="s">
        <v>27563</v>
      </c>
      <c r="F355" s="21" t="s">
        <v>1751</v>
      </c>
      <c r="G355" s="21" t="s">
        <v>27564</v>
      </c>
      <c r="H355" s="21" t="s">
        <v>27447</v>
      </c>
      <c r="I355" s="584">
        <v>1975</v>
      </c>
      <c r="K355" s="21" t="s">
        <v>1742</v>
      </c>
      <c r="L355" s="21" t="s">
        <v>27565</v>
      </c>
      <c r="M355" s="21" t="s">
        <v>27566</v>
      </c>
      <c r="N355" s="21"/>
      <c r="O355" s="21"/>
    </row>
    <row r="356" spans="1:15">
      <c r="A356" s="21" t="s">
        <v>1734</v>
      </c>
      <c r="B356" s="21" t="s">
        <v>1735</v>
      </c>
      <c r="C356" s="21" t="s">
        <v>1742</v>
      </c>
      <c r="D356" s="21" t="s">
        <v>27567</v>
      </c>
      <c r="E356" s="21" t="s">
        <v>27568</v>
      </c>
      <c r="F356" s="21" t="s">
        <v>1751</v>
      </c>
      <c r="G356" s="21" t="s">
        <v>27569</v>
      </c>
      <c r="H356" s="21" t="s">
        <v>27447</v>
      </c>
      <c r="I356" s="584">
        <v>1798.2</v>
      </c>
      <c r="K356" s="21" t="s">
        <v>1742</v>
      </c>
      <c r="L356" s="21" t="s">
        <v>27570</v>
      </c>
      <c r="M356" s="21" t="s">
        <v>27571</v>
      </c>
      <c r="N356" s="21"/>
      <c r="O356" s="21"/>
    </row>
    <row r="357" spans="1:15">
      <c r="A357" s="21" t="s">
        <v>1734</v>
      </c>
      <c r="B357" s="21" t="s">
        <v>1735</v>
      </c>
      <c r="C357" s="21" t="s">
        <v>1742</v>
      </c>
      <c r="D357" s="21" t="s">
        <v>27572</v>
      </c>
      <c r="E357" s="21" t="s">
        <v>27573</v>
      </c>
      <c r="F357" s="21" t="s">
        <v>1751</v>
      </c>
      <c r="G357" s="21" t="s">
        <v>27574</v>
      </c>
      <c r="H357" s="21" t="s">
        <v>27447</v>
      </c>
      <c r="I357" s="584">
        <v>973.9</v>
      </c>
      <c r="K357" s="21" t="s">
        <v>1742</v>
      </c>
      <c r="L357" s="21" t="s">
        <v>27575</v>
      </c>
      <c r="M357" s="21" t="s">
        <v>27576</v>
      </c>
      <c r="N357" s="21"/>
      <c r="O357" s="21"/>
    </row>
    <row r="358" spans="1:15">
      <c r="A358" s="21" t="s">
        <v>1734</v>
      </c>
      <c r="B358" s="21" t="s">
        <v>1735</v>
      </c>
      <c r="C358" s="21" t="s">
        <v>1742</v>
      </c>
      <c r="D358" s="21" t="s">
        <v>27577</v>
      </c>
      <c r="E358" s="21" t="s">
        <v>27578</v>
      </c>
      <c r="F358" s="21" t="s">
        <v>1751</v>
      </c>
      <c r="G358" s="21" t="s">
        <v>27579</v>
      </c>
      <c r="H358" s="21" t="s">
        <v>27447</v>
      </c>
      <c r="I358" s="584">
        <v>2038.2</v>
      </c>
      <c r="K358" s="21" t="s">
        <v>1742</v>
      </c>
      <c r="L358" s="21" t="s">
        <v>27580</v>
      </c>
      <c r="M358" s="21" t="s">
        <v>27581</v>
      </c>
      <c r="N358" s="21"/>
      <c r="O358" s="21"/>
    </row>
    <row r="359" spans="1:15">
      <c r="A359" s="21" t="s">
        <v>1734</v>
      </c>
      <c r="B359" s="21" t="s">
        <v>1735</v>
      </c>
      <c r="C359" s="21" t="s">
        <v>1742</v>
      </c>
      <c r="D359" s="21" t="s">
        <v>27582</v>
      </c>
      <c r="E359" s="21" t="s">
        <v>27583</v>
      </c>
      <c r="F359" s="21" t="s">
        <v>1751</v>
      </c>
      <c r="G359" s="21" t="s">
        <v>27584</v>
      </c>
      <c r="H359" s="21" t="s">
        <v>27447</v>
      </c>
      <c r="I359" s="584">
        <v>884.8</v>
      </c>
      <c r="K359" s="21" t="s">
        <v>1742</v>
      </c>
      <c r="L359" s="21" t="s">
        <v>27585</v>
      </c>
      <c r="M359" s="21" t="s">
        <v>27586</v>
      </c>
      <c r="N359" s="21"/>
      <c r="O359" s="21"/>
    </row>
    <row r="360" spans="1:15">
      <c r="A360" s="21" t="s">
        <v>1734</v>
      </c>
      <c r="B360" s="21" t="s">
        <v>1735</v>
      </c>
      <c r="C360" s="21" t="s">
        <v>1742</v>
      </c>
      <c r="D360" s="21" t="s">
        <v>27587</v>
      </c>
      <c r="E360" s="21" t="s">
        <v>27588</v>
      </c>
      <c r="F360" s="21" t="s">
        <v>1751</v>
      </c>
      <c r="G360" s="21" t="s">
        <v>27589</v>
      </c>
      <c r="H360" s="21" t="s">
        <v>27447</v>
      </c>
      <c r="I360" s="584">
        <v>1753.8</v>
      </c>
      <c r="K360" s="21" t="s">
        <v>1742</v>
      </c>
      <c r="L360" s="21" t="s">
        <v>27590</v>
      </c>
      <c r="M360" s="21" t="s">
        <v>27591</v>
      </c>
      <c r="N360" s="21"/>
      <c r="O360" s="21"/>
    </row>
    <row r="361" spans="1:15">
      <c r="A361" s="21" t="s">
        <v>1734</v>
      </c>
      <c r="B361" s="21" t="s">
        <v>1735</v>
      </c>
      <c r="C361" s="21" t="s">
        <v>1742</v>
      </c>
      <c r="D361" s="21" t="s">
        <v>27592</v>
      </c>
      <c r="E361" s="21" t="s">
        <v>27593</v>
      </c>
      <c r="F361" s="21" t="s">
        <v>1751</v>
      </c>
      <c r="G361" s="21" t="s">
        <v>27594</v>
      </c>
      <c r="H361" s="21" t="s">
        <v>27447</v>
      </c>
      <c r="I361" s="584">
        <v>300.2</v>
      </c>
      <c r="K361" s="21" t="s">
        <v>1742</v>
      </c>
      <c r="L361" s="21" t="s">
        <v>1742</v>
      </c>
      <c r="M361" s="21" t="s">
        <v>27595</v>
      </c>
      <c r="N361" s="21"/>
      <c r="O361" s="21"/>
    </row>
    <row r="362" spans="1:15">
      <c r="A362" s="21" t="s">
        <v>1734</v>
      </c>
      <c r="B362" s="21" t="s">
        <v>1735</v>
      </c>
      <c r="C362" s="21" t="s">
        <v>1742</v>
      </c>
      <c r="D362" s="21" t="s">
        <v>27596</v>
      </c>
      <c r="E362" s="21" t="s">
        <v>27597</v>
      </c>
      <c r="F362" s="21" t="s">
        <v>1751</v>
      </c>
      <c r="G362" s="21" t="s">
        <v>27598</v>
      </c>
      <c r="H362" s="21" t="s">
        <v>27447</v>
      </c>
      <c r="I362" s="584">
        <v>1490.51</v>
      </c>
      <c r="K362" s="21" t="s">
        <v>1742</v>
      </c>
      <c r="L362" s="21" t="s">
        <v>27599</v>
      </c>
      <c r="M362" s="21" t="s">
        <v>27600</v>
      </c>
      <c r="N362" s="21"/>
      <c r="O362" s="21"/>
    </row>
    <row r="363" spans="1:15">
      <c r="A363" s="21" t="s">
        <v>1734</v>
      </c>
      <c r="B363" s="21" t="s">
        <v>1735</v>
      </c>
      <c r="C363" s="21" t="s">
        <v>1742</v>
      </c>
      <c r="D363" s="21" t="s">
        <v>27601</v>
      </c>
      <c r="E363" s="21" t="s">
        <v>27602</v>
      </c>
      <c r="F363" s="21" t="s">
        <v>1751</v>
      </c>
      <c r="G363" s="21" t="s">
        <v>27603</v>
      </c>
      <c r="H363" s="21" t="s">
        <v>27447</v>
      </c>
      <c r="I363" s="584">
        <v>505.6</v>
      </c>
      <c r="K363" s="21" t="s">
        <v>1742</v>
      </c>
      <c r="L363" s="21" t="s">
        <v>27604</v>
      </c>
      <c r="M363" s="21" t="s">
        <v>27605</v>
      </c>
      <c r="N363" s="21"/>
      <c r="O363" s="21"/>
    </row>
    <row r="364" spans="1:15">
      <c r="A364" s="21" t="s">
        <v>1734</v>
      </c>
      <c r="B364" s="21" t="s">
        <v>1735</v>
      </c>
      <c r="C364" s="21" t="s">
        <v>1742</v>
      </c>
      <c r="D364" s="21" t="s">
        <v>27606</v>
      </c>
      <c r="E364" s="21" t="s">
        <v>27607</v>
      </c>
      <c r="F364" s="21" t="s">
        <v>1751</v>
      </c>
      <c r="G364" s="21" t="s">
        <v>27608</v>
      </c>
      <c r="H364" s="21" t="s">
        <v>27447</v>
      </c>
      <c r="I364" s="584">
        <v>300.2</v>
      </c>
      <c r="K364" s="21" t="s">
        <v>1742</v>
      </c>
      <c r="L364" s="21" t="s">
        <v>27609</v>
      </c>
      <c r="M364" s="21" t="s">
        <v>27610</v>
      </c>
      <c r="N364" s="21"/>
      <c r="O364" s="21"/>
    </row>
    <row r="365" spans="1:15">
      <c r="A365" s="21" t="s">
        <v>1734</v>
      </c>
      <c r="B365" s="21" t="s">
        <v>1735</v>
      </c>
      <c r="C365" s="21" t="s">
        <v>1742</v>
      </c>
      <c r="D365" s="21" t="s">
        <v>27611</v>
      </c>
      <c r="E365" s="21" t="s">
        <v>27612</v>
      </c>
      <c r="F365" s="21" t="s">
        <v>1751</v>
      </c>
      <c r="G365" s="21" t="s">
        <v>27613</v>
      </c>
      <c r="H365" s="21" t="s">
        <v>27447</v>
      </c>
      <c r="I365" s="584">
        <v>1016.32</v>
      </c>
      <c r="K365" s="21" t="s">
        <v>1742</v>
      </c>
      <c r="L365" s="21" t="s">
        <v>1742</v>
      </c>
      <c r="M365" s="21" t="s">
        <v>27614</v>
      </c>
      <c r="N365" s="21"/>
      <c r="O365" s="21"/>
    </row>
    <row r="366" spans="1:15">
      <c r="A366" s="21" t="s">
        <v>1734</v>
      </c>
      <c r="B366" s="21" t="s">
        <v>1735</v>
      </c>
      <c r="C366" s="21" t="s">
        <v>1742</v>
      </c>
      <c r="D366" s="21" t="s">
        <v>27615</v>
      </c>
      <c r="E366" s="21" t="s">
        <v>27616</v>
      </c>
      <c r="F366" s="21" t="s">
        <v>1751</v>
      </c>
      <c r="G366" s="21" t="s">
        <v>27617</v>
      </c>
      <c r="H366" s="21" t="s">
        <v>27447</v>
      </c>
      <c r="I366" s="584">
        <v>1659</v>
      </c>
      <c r="K366" s="21" t="s">
        <v>1742</v>
      </c>
      <c r="L366" s="21" t="s">
        <v>27618</v>
      </c>
      <c r="M366" s="21" t="s">
        <v>27619</v>
      </c>
      <c r="N366" s="21"/>
      <c r="O366" s="21"/>
    </row>
    <row r="367" spans="1:15">
      <c r="A367" s="21" t="s">
        <v>1734</v>
      </c>
      <c r="B367" s="21" t="s">
        <v>1735</v>
      </c>
      <c r="C367" s="21" t="s">
        <v>1742</v>
      </c>
      <c r="D367" s="21" t="s">
        <v>27620</v>
      </c>
      <c r="E367" s="21" t="s">
        <v>27621</v>
      </c>
      <c r="F367" s="21" t="s">
        <v>1751</v>
      </c>
      <c r="G367" s="21" t="s">
        <v>27622</v>
      </c>
      <c r="H367" s="21" t="s">
        <v>27447</v>
      </c>
      <c r="I367" s="584">
        <v>1240.3</v>
      </c>
      <c r="K367" s="21" t="s">
        <v>1742</v>
      </c>
      <c r="L367" s="21" t="s">
        <v>1742</v>
      </c>
      <c r="M367" s="21" t="s">
        <v>27623</v>
      </c>
      <c r="N367" s="21"/>
      <c r="O367" s="21"/>
    </row>
    <row r="368" spans="1:15">
      <c r="A368" s="21" t="s">
        <v>1734</v>
      </c>
      <c r="B368" s="21" t="s">
        <v>1735</v>
      </c>
      <c r="C368" s="21" t="s">
        <v>1742</v>
      </c>
      <c r="D368" s="21" t="s">
        <v>27624</v>
      </c>
      <c r="E368" s="21" t="s">
        <v>27625</v>
      </c>
      <c r="F368" s="21" t="s">
        <v>1751</v>
      </c>
      <c r="G368" s="21" t="s">
        <v>27626</v>
      </c>
      <c r="H368" s="21" t="s">
        <v>27447</v>
      </c>
      <c r="I368" s="584">
        <v>1240.3</v>
      </c>
      <c r="K368" s="21" t="s">
        <v>1742</v>
      </c>
      <c r="L368" s="21" t="s">
        <v>27627</v>
      </c>
      <c r="M368" s="21" t="s">
        <v>27628</v>
      </c>
      <c r="N368" s="21"/>
      <c r="O368" s="21"/>
    </row>
    <row r="369" spans="1:15">
      <c r="A369" s="21" t="s">
        <v>1734</v>
      </c>
      <c r="B369" s="21" t="s">
        <v>1735</v>
      </c>
      <c r="C369" s="21" t="s">
        <v>1742</v>
      </c>
      <c r="D369" s="21" t="s">
        <v>27629</v>
      </c>
      <c r="E369" s="21" t="s">
        <v>27630</v>
      </c>
      <c r="F369" s="21" t="s">
        <v>1751</v>
      </c>
      <c r="G369" s="21" t="s">
        <v>27631</v>
      </c>
      <c r="H369" s="21" t="s">
        <v>27447</v>
      </c>
      <c r="I369" s="584">
        <v>1003.3</v>
      </c>
      <c r="K369" s="21" t="s">
        <v>1742</v>
      </c>
      <c r="L369" s="21" t="s">
        <v>27632</v>
      </c>
      <c r="M369" s="21" t="s">
        <v>27633</v>
      </c>
      <c r="N369" s="21"/>
      <c r="O369" s="21"/>
    </row>
    <row r="370" spans="1:15">
      <c r="A370" s="21" t="s">
        <v>1734</v>
      </c>
      <c r="B370" s="21" t="s">
        <v>1735</v>
      </c>
      <c r="C370" s="21" t="s">
        <v>1742</v>
      </c>
      <c r="D370" s="21" t="s">
        <v>27634</v>
      </c>
      <c r="E370" s="21" t="s">
        <v>27635</v>
      </c>
      <c r="F370" s="21" t="s">
        <v>1751</v>
      </c>
      <c r="G370" s="21" t="s">
        <v>27636</v>
      </c>
      <c r="H370" s="21" t="s">
        <v>27447</v>
      </c>
      <c r="I370" s="584">
        <v>703.1</v>
      </c>
      <c r="K370" s="21" t="s">
        <v>1742</v>
      </c>
      <c r="L370" s="21" t="s">
        <v>27637</v>
      </c>
      <c r="M370" s="21" t="s">
        <v>27638</v>
      </c>
      <c r="N370" s="21"/>
      <c r="O370" s="21"/>
    </row>
    <row r="371" spans="1:15">
      <c r="A371" s="21" t="s">
        <v>1734</v>
      </c>
      <c r="B371" s="21" t="s">
        <v>1735</v>
      </c>
      <c r="C371" s="21" t="s">
        <v>1742</v>
      </c>
      <c r="D371" s="21" t="s">
        <v>27639</v>
      </c>
      <c r="E371" s="21" t="s">
        <v>27640</v>
      </c>
      <c r="F371" s="21" t="s">
        <v>1751</v>
      </c>
      <c r="G371" s="21" t="s">
        <v>27641</v>
      </c>
      <c r="H371" s="21" t="s">
        <v>27447</v>
      </c>
      <c r="I371" s="584">
        <v>865.46</v>
      </c>
      <c r="K371" s="21" t="s">
        <v>1742</v>
      </c>
      <c r="L371" s="21" t="s">
        <v>1742</v>
      </c>
      <c r="M371" s="21" t="s">
        <v>27642</v>
      </c>
      <c r="N371" s="21"/>
      <c r="O371" s="21"/>
    </row>
    <row r="372" spans="1:15">
      <c r="A372" s="21" t="s">
        <v>1734</v>
      </c>
      <c r="B372" s="21" t="s">
        <v>1735</v>
      </c>
      <c r="C372" s="21" t="s">
        <v>1742</v>
      </c>
      <c r="D372" s="21" t="s">
        <v>27643</v>
      </c>
      <c r="E372" s="21" t="s">
        <v>27644</v>
      </c>
      <c r="F372" s="21" t="s">
        <v>1751</v>
      </c>
      <c r="G372" s="21" t="s">
        <v>27645</v>
      </c>
      <c r="H372" s="21" t="s">
        <v>27447</v>
      </c>
      <c r="I372" s="584">
        <v>1485.2</v>
      </c>
      <c r="K372" s="21" t="s">
        <v>1742</v>
      </c>
      <c r="L372" s="21" t="s">
        <v>1742</v>
      </c>
      <c r="M372" s="21" t="s">
        <v>27646</v>
      </c>
      <c r="N372" s="21"/>
      <c r="O372" s="21"/>
    </row>
    <row r="373" spans="1:15">
      <c r="A373" s="21" t="s">
        <v>1734</v>
      </c>
      <c r="B373" s="21" t="s">
        <v>1735</v>
      </c>
      <c r="C373" s="21" t="s">
        <v>1742</v>
      </c>
      <c r="D373" s="21" t="s">
        <v>27647</v>
      </c>
      <c r="E373" s="21" t="s">
        <v>27648</v>
      </c>
      <c r="F373" s="21" t="s">
        <v>1751</v>
      </c>
      <c r="G373" s="21" t="s">
        <v>27649</v>
      </c>
      <c r="H373" s="21" t="s">
        <v>27447</v>
      </c>
      <c r="I373" s="584">
        <v>1079.8399999999999</v>
      </c>
      <c r="K373" s="21" t="s">
        <v>1742</v>
      </c>
      <c r="L373" s="21" t="s">
        <v>27650</v>
      </c>
      <c r="M373" s="21" t="s">
        <v>27651</v>
      </c>
      <c r="N373" s="21"/>
      <c r="O373" s="21"/>
    </row>
    <row r="374" spans="1:15">
      <c r="A374" s="21" t="s">
        <v>1734</v>
      </c>
      <c r="B374" s="21" t="s">
        <v>1735</v>
      </c>
      <c r="C374" s="21" t="s">
        <v>1742</v>
      </c>
      <c r="D374" s="21" t="s">
        <v>27652</v>
      </c>
      <c r="E374" s="21" t="s">
        <v>27653</v>
      </c>
      <c r="F374" s="21" t="s">
        <v>1739</v>
      </c>
      <c r="G374" s="21" t="s">
        <v>27654</v>
      </c>
      <c r="H374" s="21" t="s">
        <v>27447</v>
      </c>
      <c r="I374" s="584">
        <v>790</v>
      </c>
      <c r="K374" s="21" t="s">
        <v>1742</v>
      </c>
      <c r="L374" s="21" t="s">
        <v>27655</v>
      </c>
      <c r="M374" s="21" t="s">
        <v>27656</v>
      </c>
      <c r="N374" s="21"/>
      <c r="O374" s="21"/>
    </row>
    <row r="375" spans="1:15">
      <c r="A375" s="21" t="s">
        <v>1734</v>
      </c>
      <c r="B375" s="21" t="s">
        <v>1735</v>
      </c>
      <c r="C375" s="21" t="s">
        <v>1742</v>
      </c>
      <c r="D375" s="21" t="s">
        <v>27657</v>
      </c>
      <c r="E375" s="21" t="s">
        <v>5354</v>
      </c>
      <c r="F375" s="21" t="s">
        <v>1751</v>
      </c>
      <c r="G375" s="21" t="s">
        <v>27658</v>
      </c>
      <c r="H375" s="21" t="s">
        <v>27447</v>
      </c>
      <c r="I375" s="584">
        <v>1003.3</v>
      </c>
      <c r="K375" s="21" t="s">
        <v>1742</v>
      </c>
      <c r="L375" s="21" t="s">
        <v>27659</v>
      </c>
      <c r="M375" s="21" t="s">
        <v>27660</v>
      </c>
      <c r="N375" s="21"/>
      <c r="O375" s="21"/>
    </row>
    <row r="376" spans="1:15">
      <c r="A376" s="21" t="s">
        <v>1734</v>
      </c>
      <c r="B376" s="21" t="s">
        <v>1735</v>
      </c>
      <c r="C376" s="21" t="s">
        <v>27661</v>
      </c>
      <c r="D376" s="21" t="s">
        <v>27662</v>
      </c>
      <c r="E376" s="21" t="s">
        <v>27663</v>
      </c>
      <c r="F376" s="21" t="s">
        <v>1739</v>
      </c>
      <c r="G376" s="21" t="s">
        <v>27664</v>
      </c>
      <c r="H376" s="21" t="s">
        <v>27447</v>
      </c>
      <c r="I376" s="584">
        <v>932</v>
      </c>
      <c r="K376" s="21" t="s">
        <v>1742</v>
      </c>
      <c r="L376" s="21" t="s">
        <v>27665</v>
      </c>
      <c r="M376" s="21" t="s">
        <v>27666</v>
      </c>
      <c r="N376" s="21"/>
      <c r="O376" s="21"/>
    </row>
    <row r="377" spans="1:15">
      <c r="A377" s="21" t="s">
        <v>1734</v>
      </c>
      <c r="B377" s="21" t="s">
        <v>1735</v>
      </c>
      <c r="C377" s="21" t="s">
        <v>7717</v>
      </c>
      <c r="D377" s="21" t="s">
        <v>27667</v>
      </c>
      <c r="E377" s="21" t="s">
        <v>27668</v>
      </c>
      <c r="F377" s="21" t="s">
        <v>1751</v>
      </c>
      <c r="G377" s="21" t="s">
        <v>27669</v>
      </c>
      <c r="H377" s="21" t="s">
        <v>27447</v>
      </c>
      <c r="I377" s="584">
        <v>1620</v>
      </c>
      <c r="K377" s="21" t="s">
        <v>1742</v>
      </c>
      <c r="L377" s="21" t="s">
        <v>27670</v>
      </c>
      <c r="M377" s="21" t="s">
        <v>27671</v>
      </c>
      <c r="N377" s="21"/>
      <c r="O377" s="21"/>
    </row>
    <row r="378" spans="1:15">
      <c r="A378" s="21" t="s">
        <v>1734</v>
      </c>
      <c r="B378" s="21" t="s">
        <v>1735</v>
      </c>
      <c r="C378" s="21" t="s">
        <v>7587</v>
      </c>
      <c r="D378" s="21" t="s">
        <v>27672</v>
      </c>
      <c r="E378" s="21" t="s">
        <v>27673</v>
      </c>
      <c r="F378" s="21" t="s">
        <v>1751</v>
      </c>
      <c r="G378" s="21" t="s">
        <v>27674</v>
      </c>
      <c r="H378" s="21" t="s">
        <v>27447</v>
      </c>
      <c r="I378" s="584">
        <v>518</v>
      </c>
      <c r="K378" s="21" t="s">
        <v>1742</v>
      </c>
      <c r="L378" s="21" t="s">
        <v>27675</v>
      </c>
      <c r="M378" s="21" t="s">
        <v>27676</v>
      </c>
      <c r="N378" s="21"/>
      <c r="O378" s="21"/>
    </row>
    <row r="379" spans="1:15">
      <c r="A379" s="21" t="s">
        <v>1734</v>
      </c>
      <c r="B379" s="21" t="s">
        <v>1735</v>
      </c>
      <c r="C379" s="21" t="s">
        <v>1742</v>
      </c>
      <c r="D379" s="21" t="s">
        <v>27677</v>
      </c>
      <c r="E379" s="21" t="s">
        <v>19902</v>
      </c>
      <c r="F379" s="21" t="s">
        <v>1751</v>
      </c>
      <c r="G379" s="21" t="s">
        <v>27678</v>
      </c>
      <c r="H379" s="21" t="s">
        <v>27447</v>
      </c>
      <c r="I379" s="584">
        <v>5000</v>
      </c>
      <c r="K379" s="21" t="s">
        <v>1742</v>
      </c>
      <c r="L379" s="21" t="s">
        <v>1742</v>
      </c>
      <c r="M379" s="21" t="s">
        <v>27679</v>
      </c>
      <c r="N379" s="21"/>
      <c r="O379" s="21"/>
    </row>
    <row r="380" spans="1:15">
      <c r="A380" s="21" t="s">
        <v>1734</v>
      </c>
      <c r="B380" s="21" t="s">
        <v>1735</v>
      </c>
      <c r="C380" s="21" t="s">
        <v>1742</v>
      </c>
      <c r="D380" s="21" t="s">
        <v>27680</v>
      </c>
      <c r="E380" s="21" t="s">
        <v>27681</v>
      </c>
      <c r="F380" s="21" t="s">
        <v>1751</v>
      </c>
      <c r="G380" s="21" t="s">
        <v>27682</v>
      </c>
      <c r="H380" s="21" t="s">
        <v>27447</v>
      </c>
      <c r="I380" s="584">
        <v>810</v>
      </c>
      <c r="K380" s="21" t="s">
        <v>1742</v>
      </c>
      <c r="L380" s="21" t="s">
        <v>27683</v>
      </c>
      <c r="M380" s="21" t="s">
        <v>27684</v>
      </c>
      <c r="N380" s="21"/>
      <c r="O380" s="21"/>
    </row>
    <row r="381" spans="1:15">
      <c r="A381" s="21" t="s">
        <v>1734</v>
      </c>
      <c r="B381" s="21" t="s">
        <v>1735</v>
      </c>
      <c r="C381" s="21" t="s">
        <v>27685</v>
      </c>
      <c r="D381" s="21" t="s">
        <v>27686</v>
      </c>
      <c r="E381" s="21" t="s">
        <v>27687</v>
      </c>
      <c r="F381" s="21" t="s">
        <v>1751</v>
      </c>
      <c r="G381" s="21" t="s">
        <v>27688</v>
      </c>
      <c r="H381" s="21" t="s">
        <v>27447</v>
      </c>
      <c r="I381" s="584">
        <v>1004.4</v>
      </c>
      <c r="K381" s="21" t="s">
        <v>1742</v>
      </c>
      <c r="L381" s="21" t="s">
        <v>27689</v>
      </c>
      <c r="M381" s="21" t="s">
        <v>27690</v>
      </c>
      <c r="N381" s="21"/>
      <c r="O381" s="21"/>
    </row>
    <row r="382" spans="1:15">
      <c r="A382" s="21" t="s">
        <v>1734</v>
      </c>
      <c r="B382" s="21" t="s">
        <v>1735</v>
      </c>
      <c r="C382" s="21" t="s">
        <v>7717</v>
      </c>
      <c r="D382" s="21" t="s">
        <v>27691</v>
      </c>
      <c r="E382" s="21" t="s">
        <v>27692</v>
      </c>
      <c r="F382" s="21" t="s">
        <v>1751</v>
      </c>
      <c r="G382" s="21" t="s">
        <v>27693</v>
      </c>
      <c r="H382" s="21" t="s">
        <v>27447</v>
      </c>
      <c r="I382" s="584">
        <v>1506.6</v>
      </c>
      <c r="K382" s="21" t="s">
        <v>1742</v>
      </c>
      <c r="L382" s="21" t="s">
        <v>27694</v>
      </c>
      <c r="M382" s="21" t="s">
        <v>27695</v>
      </c>
      <c r="N382" s="21"/>
      <c r="O382" s="21"/>
    </row>
    <row r="383" spans="1:15">
      <c r="A383" s="21" t="s">
        <v>1734</v>
      </c>
      <c r="B383" s="21" t="s">
        <v>1735</v>
      </c>
      <c r="C383" s="21" t="s">
        <v>1742</v>
      </c>
      <c r="D383" s="21" t="s">
        <v>27696</v>
      </c>
      <c r="E383" s="21" t="s">
        <v>27697</v>
      </c>
      <c r="F383" s="21" t="s">
        <v>1751</v>
      </c>
      <c r="G383" s="21" t="s">
        <v>27698</v>
      </c>
      <c r="H383" s="21" t="s">
        <v>27447</v>
      </c>
      <c r="I383" s="584">
        <v>1004.4</v>
      </c>
      <c r="K383" s="21" t="s">
        <v>1742</v>
      </c>
      <c r="L383" s="21" t="s">
        <v>1742</v>
      </c>
      <c r="M383" s="21" t="s">
        <v>27699</v>
      </c>
      <c r="N383" s="21"/>
      <c r="O383" s="21"/>
    </row>
    <row r="384" spans="1:15">
      <c r="A384" s="21" t="s">
        <v>1734</v>
      </c>
      <c r="B384" s="21" t="s">
        <v>1735</v>
      </c>
      <c r="C384" s="21" t="s">
        <v>1742</v>
      </c>
      <c r="D384" s="21" t="s">
        <v>27700</v>
      </c>
      <c r="E384" s="21" t="s">
        <v>27701</v>
      </c>
      <c r="F384" s="21" t="s">
        <v>1751</v>
      </c>
      <c r="G384" s="21" t="s">
        <v>27702</v>
      </c>
      <c r="H384" s="21" t="s">
        <v>27447</v>
      </c>
      <c r="I384" s="584">
        <v>233</v>
      </c>
      <c r="K384" s="21" t="s">
        <v>1742</v>
      </c>
      <c r="L384" s="21" t="s">
        <v>1742</v>
      </c>
      <c r="M384" s="21" t="s">
        <v>27703</v>
      </c>
      <c r="N384" s="21"/>
      <c r="O384" s="21"/>
    </row>
    <row r="385" spans="1:15">
      <c r="A385" s="21" t="s">
        <v>1734</v>
      </c>
      <c r="B385" s="21" t="s">
        <v>1735</v>
      </c>
      <c r="C385" s="21" t="s">
        <v>1742</v>
      </c>
      <c r="D385" s="21" t="s">
        <v>27704</v>
      </c>
      <c r="E385" s="21" t="s">
        <v>27705</v>
      </c>
      <c r="F385" s="21" t="s">
        <v>1751</v>
      </c>
      <c r="G385" s="21" t="s">
        <v>27706</v>
      </c>
      <c r="H385" s="21" t="s">
        <v>27447</v>
      </c>
      <c r="I385" s="584">
        <v>639.9</v>
      </c>
      <c r="K385" s="21" t="s">
        <v>1742</v>
      </c>
      <c r="L385" s="21" t="s">
        <v>27707</v>
      </c>
      <c r="M385" s="21" t="s">
        <v>27708</v>
      </c>
      <c r="N385" s="21"/>
      <c r="O385" s="21"/>
    </row>
    <row r="386" spans="1:15">
      <c r="A386" s="21" t="s">
        <v>1734</v>
      </c>
      <c r="B386" s="21" t="s">
        <v>1735</v>
      </c>
      <c r="C386" s="21" t="s">
        <v>1742</v>
      </c>
      <c r="D386" s="21" t="s">
        <v>27709</v>
      </c>
      <c r="E386" s="21" t="s">
        <v>27710</v>
      </c>
      <c r="F386" s="21" t="s">
        <v>1751</v>
      </c>
      <c r="G386" s="21" t="s">
        <v>27711</v>
      </c>
      <c r="H386" s="21" t="s">
        <v>27447</v>
      </c>
      <c r="I386" s="584">
        <v>150</v>
      </c>
      <c r="K386" s="21" t="s">
        <v>1742</v>
      </c>
      <c r="L386" s="21" t="s">
        <v>1742</v>
      </c>
      <c r="M386" s="21" t="s">
        <v>27712</v>
      </c>
      <c r="N386" s="21"/>
      <c r="O386" s="21"/>
    </row>
    <row r="387" spans="1:15">
      <c r="A387" s="21" t="s">
        <v>1734</v>
      </c>
      <c r="B387" s="21" t="s">
        <v>1735</v>
      </c>
      <c r="C387" s="21" t="s">
        <v>1742</v>
      </c>
      <c r="D387" s="21" t="s">
        <v>27713</v>
      </c>
      <c r="E387" s="21" t="s">
        <v>27710</v>
      </c>
      <c r="F387" s="21" t="s">
        <v>1751</v>
      </c>
      <c r="G387" s="21" t="s">
        <v>27714</v>
      </c>
      <c r="H387" s="21" t="s">
        <v>27447</v>
      </c>
      <c r="I387" s="584">
        <v>632</v>
      </c>
      <c r="K387" s="21" t="s">
        <v>1742</v>
      </c>
      <c r="L387" s="21" t="s">
        <v>27715</v>
      </c>
      <c r="M387" s="21" t="s">
        <v>27716</v>
      </c>
      <c r="N387" s="21"/>
      <c r="O387" s="21"/>
    </row>
    <row r="388" spans="1:15">
      <c r="A388" s="21" t="s">
        <v>1734</v>
      </c>
      <c r="B388" s="21" t="s">
        <v>1735</v>
      </c>
      <c r="C388" s="21" t="s">
        <v>27717</v>
      </c>
      <c r="D388" s="21" t="s">
        <v>27718</v>
      </c>
      <c r="E388" s="21" t="s">
        <v>27719</v>
      </c>
      <c r="F388" s="21" t="s">
        <v>1751</v>
      </c>
      <c r="G388" s="21" t="s">
        <v>27720</v>
      </c>
      <c r="H388" s="21" t="s">
        <v>27447</v>
      </c>
      <c r="I388" s="584">
        <v>810</v>
      </c>
      <c r="K388" s="21" t="s">
        <v>1742</v>
      </c>
      <c r="L388" s="21" t="s">
        <v>7552</v>
      </c>
      <c r="M388" s="21" t="s">
        <v>27721</v>
      </c>
      <c r="N388" s="21"/>
      <c r="O388" s="21"/>
    </row>
    <row r="389" spans="1:15">
      <c r="A389" s="21" t="s">
        <v>1734</v>
      </c>
      <c r="B389" s="21" t="s">
        <v>1735</v>
      </c>
      <c r="C389" s="21" t="s">
        <v>1742</v>
      </c>
      <c r="D389" s="21" t="s">
        <v>27722</v>
      </c>
      <c r="E389" s="21" t="s">
        <v>27723</v>
      </c>
      <c r="F389" s="21" t="s">
        <v>1751</v>
      </c>
      <c r="G389" s="21" t="s">
        <v>27724</v>
      </c>
      <c r="H389" s="21" t="s">
        <v>27447</v>
      </c>
      <c r="I389" s="584">
        <v>3580.2</v>
      </c>
      <c r="K389" s="21" t="s">
        <v>1742</v>
      </c>
      <c r="L389" s="21" t="s">
        <v>1742</v>
      </c>
      <c r="M389" s="21" t="s">
        <v>27725</v>
      </c>
      <c r="N389" s="21"/>
      <c r="O389" s="21"/>
    </row>
    <row r="390" spans="1:15">
      <c r="A390" s="21" t="s">
        <v>1734</v>
      </c>
      <c r="B390" s="21" t="s">
        <v>1735</v>
      </c>
      <c r="C390" s="21" t="s">
        <v>27726</v>
      </c>
      <c r="D390" s="21" t="s">
        <v>27727</v>
      </c>
      <c r="E390" s="21" t="s">
        <v>27728</v>
      </c>
      <c r="F390" s="21" t="s">
        <v>1751</v>
      </c>
      <c r="G390" s="21" t="s">
        <v>27729</v>
      </c>
      <c r="H390" s="21" t="s">
        <v>27447</v>
      </c>
      <c r="I390" s="584">
        <v>599.4</v>
      </c>
      <c r="K390" s="21" t="s">
        <v>1742</v>
      </c>
      <c r="L390" s="21" t="s">
        <v>27730</v>
      </c>
      <c r="M390" s="21" t="s">
        <v>27731</v>
      </c>
      <c r="N390" s="21"/>
      <c r="O390" s="21"/>
    </row>
    <row r="391" spans="1:15">
      <c r="A391" s="21" t="s">
        <v>1734</v>
      </c>
      <c r="B391" s="21" t="s">
        <v>1735</v>
      </c>
      <c r="C391" s="21" t="s">
        <v>27732</v>
      </c>
      <c r="D391" s="21" t="s">
        <v>27733</v>
      </c>
      <c r="E391" s="21" t="s">
        <v>27734</v>
      </c>
      <c r="F391" s="21" t="s">
        <v>1751</v>
      </c>
      <c r="G391" s="21" t="s">
        <v>27735</v>
      </c>
      <c r="H391" s="21" t="s">
        <v>27447</v>
      </c>
      <c r="I391" s="584">
        <v>1579.5</v>
      </c>
      <c r="K391" s="21" t="s">
        <v>1742</v>
      </c>
      <c r="L391" s="21" t="s">
        <v>27736</v>
      </c>
      <c r="M391" s="21" t="s">
        <v>27737</v>
      </c>
      <c r="N391" s="21"/>
      <c r="O391" s="21"/>
    </row>
    <row r="392" spans="1:15">
      <c r="A392" s="21" t="s">
        <v>1734</v>
      </c>
      <c r="B392" s="21" t="s">
        <v>1735</v>
      </c>
      <c r="C392" s="21" t="s">
        <v>27738</v>
      </c>
      <c r="D392" s="21" t="s">
        <v>27739</v>
      </c>
      <c r="E392" s="21" t="s">
        <v>27740</v>
      </c>
      <c r="F392" s="21" t="s">
        <v>1751</v>
      </c>
      <c r="G392" s="21" t="s">
        <v>27741</v>
      </c>
      <c r="H392" s="21" t="s">
        <v>27447</v>
      </c>
      <c r="I392" s="584">
        <v>1004.4</v>
      </c>
      <c r="K392" s="21" t="s">
        <v>1742</v>
      </c>
      <c r="L392" s="21" t="s">
        <v>27742</v>
      </c>
      <c r="M392" s="21" t="s">
        <v>27743</v>
      </c>
      <c r="N392" s="21"/>
      <c r="O392" s="21"/>
    </row>
    <row r="393" spans="1:15">
      <c r="A393" s="21" t="s">
        <v>1734</v>
      </c>
      <c r="B393" s="21" t="s">
        <v>1735</v>
      </c>
      <c r="C393" s="21" t="s">
        <v>1742</v>
      </c>
      <c r="D393" s="21" t="s">
        <v>27744</v>
      </c>
      <c r="E393" s="21" t="s">
        <v>27745</v>
      </c>
      <c r="F393" s="21" t="s">
        <v>1751</v>
      </c>
      <c r="G393" s="21" t="s">
        <v>27746</v>
      </c>
      <c r="H393" s="21" t="s">
        <v>27447</v>
      </c>
      <c r="I393" s="584">
        <v>2308</v>
      </c>
      <c r="K393" s="21" t="s">
        <v>1742</v>
      </c>
      <c r="L393" s="21" t="s">
        <v>27747</v>
      </c>
      <c r="M393" s="21" t="s">
        <v>27748</v>
      </c>
      <c r="N393" s="21"/>
      <c r="O393" s="21"/>
    </row>
    <row r="394" spans="1:15">
      <c r="A394" s="21" t="s">
        <v>1734</v>
      </c>
      <c r="B394" s="21" t="s">
        <v>1735</v>
      </c>
      <c r="C394" s="21" t="s">
        <v>1742</v>
      </c>
      <c r="D394" s="21" t="s">
        <v>27749</v>
      </c>
      <c r="E394" s="21" t="s">
        <v>27750</v>
      </c>
      <c r="F394" s="21" t="s">
        <v>1751</v>
      </c>
      <c r="G394" s="21" t="s">
        <v>27751</v>
      </c>
      <c r="H394" s="21" t="s">
        <v>27447</v>
      </c>
      <c r="I394" s="584">
        <v>502.2</v>
      </c>
      <c r="K394" s="21" t="s">
        <v>1742</v>
      </c>
      <c r="L394" s="21" t="s">
        <v>27752</v>
      </c>
      <c r="M394" s="21" t="s">
        <v>27753</v>
      </c>
      <c r="N394" s="21"/>
      <c r="O394" s="21"/>
    </row>
    <row r="395" spans="1:15">
      <c r="A395" s="21" t="s">
        <v>1734</v>
      </c>
      <c r="B395" s="21" t="s">
        <v>1735</v>
      </c>
      <c r="C395" s="21" t="s">
        <v>1742</v>
      </c>
      <c r="D395" s="21" t="s">
        <v>27754</v>
      </c>
      <c r="E395" s="21" t="s">
        <v>27755</v>
      </c>
      <c r="F395" s="21" t="s">
        <v>1751</v>
      </c>
      <c r="G395" s="21" t="s">
        <v>27756</v>
      </c>
      <c r="H395" s="21" t="s">
        <v>27447</v>
      </c>
      <c r="I395" s="584">
        <v>810</v>
      </c>
      <c r="K395" s="21" t="s">
        <v>1742</v>
      </c>
      <c r="L395" s="21" t="s">
        <v>27757</v>
      </c>
      <c r="M395" s="21" t="s">
        <v>27758</v>
      </c>
      <c r="N395" s="21"/>
      <c r="O395" s="21"/>
    </row>
    <row r="396" spans="1:15">
      <c r="A396" s="21" t="s">
        <v>1734</v>
      </c>
      <c r="B396" s="21" t="s">
        <v>1735</v>
      </c>
      <c r="C396" s="21" t="s">
        <v>1742</v>
      </c>
      <c r="D396" s="21" t="s">
        <v>27759</v>
      </c>
      <c r="E396" s="21" t="s">
        <v>27760</v>
      </c>
      <c r="F396" s="21" t="s">
        <v>1739</v>
      </c>
      <c r="G396" s="21" t="s">
        <v>27761</v>
      </c>
      <c r="H396" s="21" t="s">
        <v>27447</v>
      </c>
      <c r="I396" s="584">
        <v>1500.66</v>
      </c>
      <c r="K396" s="21" t="s">
        <v>1742</v>
      </c>
      <c r="L396" s="21" t="s">
        <v>27762</v>
      </c>
      <c r="M396" s="21" t="s">
        <v>27763</v>
      </c>
      <c r="N396" s="21"/>
      <c r="O396" s="21"/>
    </row>
    <row r="397" spans="1:15">
      <c r="A397" s="21" t="s">
        <v>1734</v>
      </c>
      <c r="B397" s="21" t="s">
        <v>1735</v>
      </c>
      <c r="C397" s="21" t="s">
        <v>1742</v>
      </c>
      <c r="D397" s="21" t="s">
        <v>27764</v>
      </c>
      <c r="E397" s="21" t="s">
        <v>27765</v>
      </c>
      <c r="F397" s="21" t="s">
        <v>1751</v>
      </c>
      <c r="G397" s="21" t="s">
        <v>27766</v>
      </c>
      <c r="H397" s="21" t="s">
        <v>27447</v>
      </c>
      <c r="I397" s="584">
        <v>475</v>
      </c>
      <c r="K397" s="21" t="s">
        <v>1742</v>
      </c>
      <c r="L397" s="21" t="s">
        <v>27767</v>
      </c>
      <c r="M397" s="21" t="s">
        <v>27768</v>
      </c>
      <c r="N397" s="21"/>
      <c r="O397" s="21"/>
    </row>
    <row r="398" spans="1:15">
      <c r="A398" s="21" t="s">
        <v>1734</v>
      </c>
      <c r="B398" s="21" t="s">
        <v>1735</v>
      </c>
      <c r="C398" s="21" t="s">
        <v>1742</v>
      </c>
      <c r="D398" s="21" t="s">
        <v>27769</v>
      </c>
      <c r="E398" s="21" t="s">
        <v>27770</v>
      </c>
      <c r="F398" s="21" t="s">
        <v>1739</v>
      </c>
      <c r="G398" s="21" t="s">
        <v>27771</v>
      </c>
      <c r="H398" s="21" t="s">
        <v>27447</v>
      </c>
      <c r="I398" s="584">
        <v>184</v>
      </c>
      <c r="K398" s="21" t="s">
        <v>1742</v>
      </c>
      <c r="L398" s="21" t="s">
        <v>27772</v>
      </c>
      <c r="M398" s="21" t="s">
        <v>27773</v>
      </c>
      <c r="N398" s="21"/>
      <c r="O398" s="21"/>
    </row>
    <row r="399" spans="1:15">
      <c r="A399" s="21" t="s">
        <v>1734</v>
      </c>
      <c r="B399" s="21" t="s">
        <v>1735</v>
      </c>
      <c r="C399" s="21" t="s">
        <v>1742</v>
      </c>
      <c r="D399" s="21" t="s">
        <v>27774</v>
      </c>
      <c r="E399" s="21" t="s">
        <v>27775</v>
      </c>
      <c r="F399" s="21" t="s">
        <v>1739</v>
      </c>
      <c r="G399" s="21" t="s">
        <v>27776</v>
      </c>
      <c r="H399" s="21" t="s">
        <v>27447</v>
      </c>
      <c r="I399" s="584">
        <v>307.8</v>
      </c>
      <c r="K399" s="21" t="s">
        <v>1742</v>
      </c>
      <c r="L399" s="21" t="s">
        <v>27777</v>
      </c>
      <c r="M399" s="21" t="s">
        <v>27778</v>
      </c>
      <c r="N399" s="21"/>
      <c r="O399" s="21"/>
    </row>
    <row r="400" spans="1:15">
      <c r="A400" s="21" t="s">
        <v>1734</v>
      </c>
      <c r="B400" s="21" t="s">
        <v>1735</v>
      </c>
      <c r="C400" s="21" t="s">
        <v>1742</v>
      </c>
      <c r="D400" s="21" t="s">
        <v>27779</v>
      </c>
      <c r="E400" s="21" t="s">
        <v>27780</v>
      </c>
      <c r="F400" s="21" t="s">
        <v>1739</v>
      </c>
      <c r="G400" s="21" t="s">
        <v>27781</v>
      </c>
      <c r="H400" s="21" t="s">
        <v>27447</v>
      </c>
      <c r="I400" s="584">
        <v>1004.4</v>
      </c>
      <c r="K400" s="21" t="s">
        <v>1742</v>
      </c>
      <c r="L400" s="21" t="s">
        <v>27782</v>
      </c>
      <c r="M400" s="21" t="s">
        <v>27783</v>
      </c>
      <c r="N400" s="21"/>
      <c r="O400" s="21"/>
    </row>
    <row r="401" spans="1:15">
      <c r="A401" s="21" t="s">
        <v>1734</v>
      </c>
      <c r="B401" s="21" t="s">
        <v>1735</v>
      </c>
      <c r="C401" s="21" t="s">
        <v>1742</v>
      </c>
      <c r="D401" s="21" t="s">
        <v>27784</v>
      </c>
      <c r="E401" s="21" t="s">
        <v>27785</v>
      </c>
      <c r="F401" s="21" t="s">
        <v>1739</v>
      </c>
      <c r="G401" s="21" t="s">
        <v>27786</v>
      </c>
      <c r="H401" s="21" t="s">
        <v>27447</v>
      </c>
      <c r="I401" s="584">
        <v>348.3</v>
      </c>
      <c r="K401" s="21" t="s">
        <v>1742</v>
      </c>
      <c r="L401" s="21" t="s">
        <v>27787</v>
      </c>
      <c r="M401" s="21" t="s">
        <v>27788</v>
      </c>
      <c r="N401" s="21"/>
      <c r="O401" s="21"/>
    </row>
    <row r="402" spans="1:15">
      <c r="A402" s="21" t="s">
        <v>1734</v>
      </c>
      <c r="B402" s="21" t="s">
        <v>1735</v>
      </c>
      <c r="C402" s="21" t="s">
        <v>1742</v>
      </c>
      <c r="D402" s="21" t="s">
        <v>27789</v>
      </c>
      <c r="E402" s="21" t="s">
        <v>27790</v>
      </c>
      <c r="F402" s="21" t="s">
        <v>1751</v>
      </c>
      <c r="G402" s="21" t="s">
        <v>27791</v>
      </c>
      <c r="H402" s="21" t="s">
        <v>27447</v>
      </c>
      <c r="I402" s="584">
        <v>874.8</v>
      </c>
      <c r="K402" s="21" t="s">
        <v>1742</v>
      </c>
      <c r="L402" s="21" t="s">
        <v>27792</v>
      </c>
      <c r="M402" s="21" t="s">
        <v>27793</v>
      </c>
      <c r="N402" s="21"/>
      <c r="O402" s="21"/>
    </row>
    <row r="403" spans="1:15">
      <c r="A403" s="21" t="s">
        <v>1734</v>
      </c>
      <c r="B403" s="21" t="s">
        <v>1735</v>
      </c>
      <c r="C403" s="21" t="s">
        <v>1742</v>
      </c>
      <c r="D403" s="21" t="s">
        <v>27794</v>
      </c>
      <c r="E403" s="21" t="s">
        <v>27795</v>
      </c>
      <c r="F403" s="21" t="s">
        <v>1751</v>
      </c>
      <c r="G403" s="21" t="s">
        <v>27796</v>
      </c>
      <c r="H403" s="21" t="s">
        <v>27447</v>
      </c>
      <c r="I403" s="584">
        <v>1879.2</v>
      </c>
      <c r="K403" s="21" t="s">
        <v>1742</v>
      </c>
      <c r="L403" s="21" t="s">
        <v>27797</v>
      </c>
      <c r="M403" s="21" t="s">
        <v>27798</v>
      </c>
      <c r="N403" s="21"/>
      <c r="O403" s="21"/>
    </row>
    <row r="404" spans="1:15">
      <c r="A404" s="21" t="s">
        <v>1734</v>
      </c>
      <c r="B404" s="21" t="s">
        <v>1735</v>
      </c>
      <c r="C404" s="21" t="s">
        <v>1742</v>
      </c>
      <c r="D404" s="21" t="s">
        <v>27799</v>
      </c>
      <c r="E404" s="21" t="s">
        <v>27800</v>
      </c>
      <c r="F404" s="21" t="s">
        <v>1751</v>
      </c>
      <c r="G404" s="21" t="s">
        <v>27801</v>
      </c>
      <c r="H404" s="21" t="s">
        <v>27447</v>
      </c>
      <c r="I404" s="584">
        <v>1498.5</v>
      </c>
      <c r="K404" s="21" t="s">
        <v>1742</v>
      </c>
      <c r="L404" s="21" t="s">
        <v>27802</v>
      </c>
      <c r="M404" s="21" t="s">
        <v>27803</v>
      </c>
      <c r="N404" s="21"/>
      <c r="O404" s="21"/>
    </row>
    <row r="405" spans="1:15">
      <c r="A405" s="21" t="s">
        <v>1734</v>
      </c>
      <c r="B405" s="21" t="s">
        <v>1735</v>
      </c>
      <c r="C405" s="21" t="s">
        <v>1742</v>
      </c>
      <c r="D405" s="21" t="s">
        <v>27804</v>
      </c>
      <c r="E405" s="21" t="s">
        <v>27805</v>
      </c>
      <c r="F405" s="21" t="s">
        <v>1751</v>
      </c>
      <c r="G405" s="21" t="s">
        <v>27806</v>
      </c>
      <c r="H405" s="21" t="s">
        <v>27447</v>
      </c>
      <c r="I405" s="584">
        <v>664.2</v>
      </c>
      <c r="K405" s="21" t="s">
        <v>1742</v>
      </c>
      <c r="L405" s="21" t="s">
        <v>27807</v>
      </c>
      <c r="M405" s="21" t="s">
        <v>27808</v>
      </c>
      <c r="N405" s="21"/>
      <c r="O405" s="21"/>
    </row>
    <row r="406" spans="1:15">
      <c r="A406" s="21" t="s">
        <v>1734</v>
      </c>
      <c r="B406" s="21" t="s">
        <v>1735</v>
      </c>
      <c r="C406" s="21" t="s">
        <v>1742</v>
      </c>
      <c r="D406" s="21" t="s">
        <v>27809</v>
      </c>
      <c r="E406" s="21" t="s">
        <v>27810</v>
      </c>
      <c r="F406" s="21" t="s">
        <v>1751</v>
      </c>
      <c r="G406" s="21" t="s">
        <v>27811</v>
      </c>
      <c r="H406" s="21" t="s">
        <v>27447</v>
      </c>
      <c r="I406" s="584">
        <v>1215</v>
      </c>
      <c r="K406" s="21" t="s">
        <v>1742</v>
      </c>
      <c r="L406" s="21" t="s">
        <v>27812</v>
      </c>
      <c r="M406" s="21" t="s">
        <v>27813</v>
      </c>
      <c r="N406" s="21"/>
      <c r="O406" s="21"/>
    </row>
    <row r="407" spans="1:15">
      <c r="A407" s="21" t="s">
        <v>1734</v>
      </c>
      <c r="B407" s="21" t="s">
        <v>1735</v>
      </c>
      <c r="C407" s="21" t="s">
        <v>1742</v>
      </c>
      <c r="D407" s="21" t="s">
        <v>27814</v>
      </c>
      <c r="E407" s="21" t="s">
        <v>27815</v>
      </c>
      <c r="F407" s="21" t="s">
        <v>1751</v>
      </c>
      <c r="G407" s="21" t="s">
        <v>27816</v>
      </c>
      <c r="H407" s="21" t="s">
        <v>27447</v>
      </c>
      <c r="I407" s="584">
        <v>486</v>
      </c>
      <c r="K407" s="21" t="s">
        <v>1742</v>
      </c>
      <c r="L407" s="21" t="s">
        <v>27817</v>
      </c>
      <c r="M407" s="21" t="s">
        <v>27818</v>
      </c>
      <c r="N407" s="21"/>
      <c r="O407" s="21"/>
    </row>
    <row r="408" spans="1:15">
      <c r="A408" s="21" t="s">
        <v>1734</v>
      </c>
      <c r="B408" s="21" t="s">
        <v>1735</v>
      </c>
      <c r="C408" s="21" t="s">
        <v>1742</v>
      </c>
      <c r="D408" s="21" t="s">
        <v>27819</v>
      </c>
      <c r="E408" s="21" t="s">
        <v>27820</v>
      </c>
      <c r="F408" s="21" t="s">
        <v>1751</v>
      </c>
      <c r="G408" s="21" t="s">
        <v>27821</v>
      </c>
      <c r="H408" s="21" t="s">
        <v>27447</v>
      </c>
      <c r="I408" s="584">
        <v>1296</v>
      </c>
      <c r="K408" s="21" t="s">
        <v>1742</v>
      </c>
      <c r="L408" s="21" t="s">
        <v>1742</v>
      </c>
      <c r="M408" s="21" t="s">
        <v>27822</v>
      </c>
      <c r="N408" s="21"/>
      <c r="O408" s="21"/>
    </row>
    <row r="409" spans="1:15">
      <c r="A409" s="21" t="s">
        <v>1734</v>
      </c>
      <c r="B409" s="21" t="s">
        <v>1735</v>
      </c>
      <c r="C409" s="21" t="s">
        <v>1742</v>
      </c>
      <c r="D409" s="21" t="s">
        <v>27823</v>
      </c>
      <c r="E409" s="21" t="s">
        <v>27824</v>
      </c>
      <c r="F409" s="21" t="s">
        <v>1751</v>
      </c>
      <c r="G409" s="21" t="s">
        <v>27825</v>
      </c>
      <c r="H409" s="21" t="s">
        <v>27447</v>
      </c>
      <c r="I409" s="584">
        <v>1198.8</v>
      </c>
      <c r="K409" s="21" t="s">
        <v>1742</v>
      </c>
      <c r="L409" s="21" t="s">
        <v>1742</v>
      </c>
      <c r="M409" s="21" t="s">
        <v>27826</v>
      </c>
      <c r="N409" s="21"/>
      <c r="O409" s="21"/>
    </row>
    <row r="410" spans="1:15">
      <c r="A410" s="21" t="s">
        <v>1734</v>
      </c>
      <c r="B410" s="21" t="s">
        <v>1735</v>
      </c>
      <c r="C410" s="21" t="s">
        <v>1742</v>
      </c>
      <c r="D410" s="21" t="s">
        <v>27827</v>
      </c>
      <c r="E410" s="21" t="s">
        <v>27828</v>
      </c>
      <c r="F410" s="21" t="s">
        <v>1751</v>
      </c>
      <c r="G410" s="21" t="s">
        <v>27829</v>
      </c>
      <c r="H410" s="21" t="s">
        <v>27447</v>
      </c>
      <c r="I410" s="584">
        <v>405</v>
      </c>
      <c r="J410" s="584">
        <f>SUM(I332:I410)</f>
        <v>86860.09</v>
      </c>
      <c r="K410" s="21" t="s">
        <v>1742</v>
      </c>
      <c r="L410" s="21" t="s">
        <v>27830</v>
      </c>
      <c r="M410" s="21" t="s">
        <v>27831</v>
      </c>
      <c r="N410" s="21"/>
      <c r="O410" s="21"/>
    </row>
    <row r="411" spans="1:15">
      <c r="A411" s="21" t="s">
        <v>1734</v>
      </c>
      <c r="B411" s="21" t="s">
        <v>1735</v>
      </c>
      <c r="C411" s="21" t="s">
        <v>1742</v>
      </c>
      <c r="D411" s="21" t="s">
        <v>27832</v>
      </c>
      <c r="E411" s="21" t="s">
        <v>27833</v>
      </c>
      <c r="F411" s="21" t="s">
        <v>1751</v>
      </c>
      <c r="G411" s="21" t="s">
        <v>27834</v>
      </c>
      <c r="H411" s="21" t="s">
        <v>27835</v>
      </c>
      <c r="I411" s="746">
        <v>145</v>
      </c>
      <c r="K411" s="21" t="s">
        <v>1742</v>
      </c>
      <c r="L411" s="21" t="s">
        <v>1742</v>
      </c>
      <c r="M411" s="21" t="s">
        <v>27836</v>
      </c>
      <c r="N411" s="21"/>
      <c r="O411" s="21"/>
    </row>
    <row r="412" spans="1:15">
      <c r="A412" s="21" t="s">
        <v>1734</v>
      </c>
      <c r="B412" s="21" t="s">
        <v>1735</v>
      </c>
      <c r="C412" s="21" t="s">
        <v>27837</v>
      </c>
      <c r="D412" s="21" t="s">
        <v>27838</v>
      </c>
      <c r="E412" s="21" t="s">
        <v>27839</v>
      </c>
      <c r="F412" s="21" t="s">
        <v>1739</v>
      </c>
      <c r="G412" s="21" t="s">
        <v>27840</v>
      </c>
      <c r="H412" s="21" t="s">
        <v>27835</v>
      </c>
      <c r="I412" s="746">
        <v>2000.7</v>
      </c>
      <c r="K412" s="21" t="s">
        <v>1742</v>
      </c>
      <c r="L412" s="21" t="s">
        <v>27841</v>
      </c>
      <c r="M412" s="21" t="s">
        <v>27842</v>
      </c>
      <c r="N412" s="21"/>
      <c r="O412" s="21"/>
    </row>
    <row r="413" spans="1:15">
      <c r="A413" s="21" t="s">
        <v>1734</v>
      </c>
      <c r="B413" s="21" t="s">
        <v>1735</v>
      </c>
      <c r="C413" s="21" t="s">
        <v>27843</v>
      </c>
      <c r="D413" s="21" t="s">
        <v>27844</v>
      </c>
      <c r="E413" s="21" t="s">
        <v>27845</v>
      </c>
      <c r="F413" s="21" t="s">
        <v>1751</v>
      </c>
      <c r="G413" s="21" t="s">
        <v>27846</v>
      </c>
      <c r="H413" s="21" t="s">
        <v>27835</v>
      </c>
      <c r="I413" s="746">
        <v>2025</v>
      </c>
      <c r="K413" s="21" t="s">
        <v>1742</v>
      </c>
      <c r="L413" s="21" t="s">
        <v>20860</v>
      </c>
      <c r="M413" s="21" t="s">
        <v>27847</v>
      </c>
      <c r="N413" s="21"/>
      <c r="O413" s="21"/>
    </row>
    <row r="414" spans="1:15">
      <c r="A414" s="21" t="s">
        <v>1734</v>
      </c>
      <c r="B414" s="21" t="s">
        <v>1735</v>
      </c>
      <c r="C414" s="21" t="s">
        <v>1742</v>
      </c>
      <c r="D414" s="21" t="s">
        <v>16246</v>
      </c>
      <c r="E414" s="21" t="s">
        <v>27848</v>
      </c>
      <c r="F414" s="21" t="s">
        <v>1751</v>
      </c>
      <c r="G414" s="21" t="s">
        <v>27849</v>
      </c>
      <c r="H414" s="21" t="s">
        <v>27835</v>
      </c>
      <c r="I414" s="746">
        <v>95</v>
      </c>
      <c r="K414" s="21" t="s">
        <v>1742</v>
      </c>
      <c r="L414" s="21" t="s">
        <v>1742</v>
      </c>
      <c r="M414" s="21" t="s">
        <v>27850</v>
      </c>
      <c r="N414" s="21"/>
      <c r="O414" s="21"/>
    </row>
    <row r="415" spans="1:15">
      <c r="A415" s="21" t="s">
        <v>1734</v>
      </c>
      <c r="B415" s="21" t="s">
        <v>1735</v>
      </c>
      <c r="C415" s="21" t="s">
        <v>1742</v>
      </c>
      <c r="D415" s="21" t="s">
        <v>27851</v>
      </c>
      <c r="E415" s="21" t="s">
        <v>27852</v>
      </c>
      <c r="F415" s="21" t="s">
        <v>1751</v>
      </c>
      <c r="G415" s="21" t="s">
        <v>27853</v>
      </c>
      <c r="H415" s="21" t="s">
        <v>27835</v>
      </c>
      <c r="I415" s="746">
        <v>607.5</v>
      </c>
      <c r="K415" s="21" t="s">
        <v>1742</v>
      </c>
      <c r="L415" s="21" t="s">
        <v>1742</v>
      </c>
      <c r="M415" s="21" t="s">
        <v>27854</v>
      </c>
      <c r="N415" s="21"/>
      <c r="O415" s="21"/>
    </row>
    <row r="416" spans="1:15">
      <c r="A416" s="21" t="s">
        <v>1734</v>
      </c>
      <c r="B416" s="21" t="s">
        <v>1735</v>
      </c>
      <c r="C416" s="21" t="s">
        <v>7717</v>
      </c>
      <c r="D416" s="21" t="s">
        <v>27855</v>
      </c>
      <c r="E416" s="21" t="s">
        <v>27856</v>
      </c>
      <c r="F416" s="21" t="s">
        <v>1751</v>
      </c>
      <c r="G416" s="21" t="s">
        <v>27857</v>
      </c>
      <c r="H416" s="21" t="s">
        <v>27835</v>
      </c>
      <c r="I416" s="746">
        <v>265</v>
      </c>
      <c r="K416" s="21" t="s">
        <v>1742</v>
      </c>
      <c r="L416" s="21" t="s">
        <v>27858</v>
      </c>
      <c r="M416" s="21" t="s">
        <v>27859</v>
      </c>
      <c r="N416" s="21"/>
      <c r="O416" s="21"/>
    </row>
    <row r="417" spans="1:15">
      <c r="A417" s="21" t="s">
        <v>1734</v>
      </c>
      <c r="B417" s="21" t="s">
        <v>1735</v>
      </c>
      <c r="C417" s="21" t="s">
        <v>1742</v>
      </c>
      <c r="D417" s="21" t="s">
        <v>27860</v>
      </c>
      <c r="E417" s="21" t="s">
        <v>27861</v>
      </c>
      <c r="F417" s="21" t="s">
        <v>1751</v>
      </c>
      <c r="G417" s="21" t="s">
        <v>27862</v>
      </c>
      <c r="H417" s="21" t="s">
        <v>27835</v>
      </c>
      <c r="I417" s="746">
        <v>502.2</v>
      </c>
      <c r="K417" s="21" t="s">
        <v>1742</v>
      </c>
      <c r="L417" s="21" t="s">
        <v>1742</v>
      </c>
      <c r="M417" s="21" t="s">
        <v>27863</v>
      </c>
      <c r="N417" s="21"/>
      <c r="O417" s="21"/>
    </row>
    <row r="418" spans="1:15">
      <c r="A418" s="21" t="s">
        <v>1734</v>
      </c>
      <c r="B418" s="21" t="s">
        <v>1735</v>
      </c>
      <c r="C418" s="21" t="s">
        <v>18267</v>
      </c>
      <c r="D418" s="21" t="s">
        <v>27864</v>
      </c>
      <c r="E418" s="21" t="s">
        <v>27865</v>
      </c>
      <c r="F418" s="21" t="s">
        <v>1751</v>
      </c>
      <c r="G418" s="21" t="s">
        <v>27866</v>
      </c>
      <c r="H418" s="21" t="s">
        <v>27835</v>
      </c>
      <c r="I418" s="746">
        <v>148</v>
      </c>
      <c r="K418" s="21" t="s">
        <v>1742</v>
      </c>
      <c r="L418" s="21" t="s">
        <v>12210</v>
      </c>
      <c r="M418" s="21" t="s">
        <v>27867</v>
      </c>
      <c r="N418" s="21"/>
      <c r="O418" s="21"/>
    </row>
    <row r="419" spans="1:15">
      <c r="A419" s="21" t="s">
        <v>1734</v>
      </c>
      <c r="B419" s="21" t="s">
        <v>1735</v>
      </c>
      <c r="C419" s="21" t="s">
        <v>27868</v>
      </c>
      <c r="D419" s="21" t="s">
        <v>27869</v>
      </c>
      <c r="E419" s="21" t="s">
        <v>27870</v>
      </c>
      <c r="F419" s="21" t="s">
        <v>1751</v>
      </c>
      <c r="G419" s="21" t="s">
        <v>27871</v>
      </c>
      <c r="H419" s="21" t="s">
        <v>27835</v>
      </c>
      <c r="I419" s="746">
        <v>1231.2</v>
      </c>
      <c r="K419" s="21" t="s">
        <v>1742</v>
      </c>
      <c r="L419" s="21" t="s">
        <v>27872</v>
      </c>
      <c r="M419" s="21" t="s">
        <v>27873</v>
      </c>
      <c r="N419" s="21"/>
      <c r="O419" s="21"/>
    </row>
    <row r="420" spans="1:15">
      <c r="A420" s="21" t="s">
        <v>1734</v>
      </c>
      <c r="B420" s="21" t="s">
        <v>1735</v>
      </c>
      <c r="C420" s="21" t="s">
        <v>1742</v>
      </c>
      <c r="D420" s="21" t="s">
        <v>27874</v>
      </c>
      <c r="E420" s="21" t="s">
        <v>27875</v>
      </c>
      <c r="F420" s="21" t="s">
        <v>1751</v>
      </c>
      <c r="G420" s="21" t="s">
        <v>27876</v>
      </c>
      <c r="H420" s="21" t="s">
        <v>27835</v>
      </c>
      <c r="I420" s="746">
        <v>228</v>
      </c>
      <c r="K420" s="21" t="s">
        <v>1742</v>
      </c>
      <c r="L420" s="21" t="s">
        <v>1742</v>
      </c>
      <c r="M420" s="21" t="s">
        <v>27877</v>
      </c>
      <c r="N420" s="21"/>
      <c r="O420" s="21"/>
    </row>
    <row r="421" spans="1:15">
      <c r="A421" s="21" t="s">
        <v>1734</v>
      </c>
      <c r="B421" s="21" t="s">
        <v>1735</v>
      </c>
      <c r="C421" s="21" t="s">
        <v>1742</v>
      </c>
      <c r="D421" s="21" t="s">
        <v>27878</v>
      </c>
      <c r="E421" s="21" t="s">
        <v>27879</v>
      </c>
      <c r="F421" s="21" t="s">
        <v>1751</v>
      </c>
      <c r="G421" s="21" t="s">
        <v>27880</v>
      </c>
      <c r="H421" s="21" t="s">
        <v>27835</v>
      </c>
      <c r="I421" s="746">
        <v>195</v>
      </c>
      <c r="K421" s="21" t="s">
        <v>1742</v>
      </c>
      <c r="L421" s="21" t="s">
        <v>1742</v>
      </c>
      <c r="M421" s="21" t="s">
        <v>27881</v>
      </c>
      <c r="N421" s="21"/>
      <c r="O421" s="21"/>
    </row>
    <row r="422" spans="1:15">
      <c r="A422" s="21" t="s">
        <v>1734</v>
      </c>
      <c r="B422" s="21" t="s">
        <v>1735</v>
      </c>
      <c r="C422" s="21" t="s">
        <v>1742</v>
      </c>
      <c r="D422" s="21" t="s">
        <v>27882</v>
      </c>
      <c r="E422" s="21" t="s">
        <v>27883</v>
      </c>
      <c r="F422" s="21" t="s">
        <v>1751</v>
      </c>
      <c r="G422" s="21" t="s">
        <v>27884</v>
      </c>
      <c r="H422" s="21" t="s">
        <v>27835</v>
      </c>
      <c r="I422" s="746">
        <v>424</v>
      </c>
      <c r="K422" s="21" t="s">
        <v>1742</v>
      </c>
      <c r="L422" s="21" t="s">
        <v>1742</v>
      </c>
      <c r="M422" s="21" t="s">
        <v>27885</v>
      </c>
      <c r="N422" s="21"/>
      <c r="O422" s="21"/>
    </row>
    <row r="423" spans="1:15">
      <c r="A423" s="21" t="s">
        <v>1734</v>
      </c>
      <c r="B423" s="21" t="s">
        <v>1735</v>
      </c>
      <c r="C423" s="21" t="s">
        <v>1742</v>
      </c>
      <c r="D423" s="21" t="s">
        <v>27886</v>
      </c>
      <c r="E423" s="21" t="s">
        <v>27887</v>
      </c>
      <c r="F423" s="21" t="s">
        <v>1751</v>
      </c>
      <c r="G423" s="21" t="s">
        <v>27888</v>
      </c>
      <c r="H423" s="21" t="s">
        <v>27835</v>
      </c>
      <c r="I423" s="746">
        <v>147</v>
      </c>
      <c r="K423" s="21" t="s">
        <v>1742</v>
      </c>
      <c r="L423" s="21" t="s">
        <v>1742</v>
      </c>
      <c r="M423" s="21" t="s">
        <v>27889</v>
      </c>
      <c r="N423" s="21"/>
      <c r="O423" s="21"/>
    </row>
    <row r="424" spans="1:15">
      <c r="A424" s="21" t="s">
        <v>1734</v>
      </c>
      <c r="B424" s="21" t="s">
        <v>1735</v>
      </c>
      <c r="C424" s="21" t="s">
        <v>1742</v>
      </c>
      <c r="D424" s="21" t="s">
        <v>27890</v>
      </c>
      <c r="E424" s="21" t="s">
        <v>27891</v>
      </c>
      <c r="F424" s="21" t="s">
        <v>1751</v>
      </c>
      <c r="G424" s="21" t="s">
        <v>27892</v>
      </c>
      <c r="H424" s="21" t="s">
        <v>27835</v>
      </c>
      <c r="I424" s="746">
        <v>257</v>
      </c>
      <c r="K424" s="21" t="s">
        <v>1742</v>
      </c>
      <c r="L424" s="21" t="s">
        <v>1742</v>
      </c>
      <c r="M424" s="21" t="s">
        <v>27893</v>
      </c>
      <c r="N424" s="21"/>
      <c r="O424" s="21"/>
    </row>
    <row r="425" spans="1:15">
      <c r="A425" s="21" t="s">
        <v>1734</v>
      </c>
      <c r="B425" s="21" t="s">
        <v>1735</v>
      </c>
      <c r="C425" s="21" t="s">
        <v>1742</v>
      </c>
      <c r="D425" s="21" t="s">
        <v>27894</v>
      </c>
      <c r="E425" s="21" t="s">
        <v>27895</v>
      </c>
      <c r="F425" s="21" t="s">
        <v>1751</v>
      </c>
      <c r="G425" s="21" t="s">
        <v>27896</v>
      </c>
      <c r="H425" s="21" t="s">
        <v>27835</v>
      </c>
      <c r="I425" s="746">
        <v>66</v>
      </c>
      <c r="K425" s="21" t="s">
        <v>1742</v>
      </c>
      <c r="L425" s="21" t="s">
        <v>1742</v>
      </c>
      <c r="M425" s="21" t="s">
        <v>27897</v>
      </c>
      <c r="N425" s="21"/>
      <c r="O425" s="21"/>
    </row>
    <row r="426" spans="1:15">
      <c r="A426" s="21" t="s">
        <v>1734</v>
      </c>
      <c r="B426" s="21" t="s">
        <v>1735</v>
      </c>
      <c r="C426" s="21" t="s">
        <v>27898</v>
      </c>
      <c r="D426" s="21" t="s">
        <v>27899</v>
      </c>
      <c r="E426" s="21" t="s">
        <v>27900</v>
      </c>
      <c r="F426" s="21" t="s">
        <v>1751</v>
      </c>
      <c r="G426" s="21" t="s">
        <v>27901</v>
      </c>
      <c r="H426" s="21" t="s">
        <v>27835</v>
      </c>
      <c r="I426" s="746">
        <v>996.3</v>
      </c>
      <c r="K426" s="21" t="s">
        <v>1742</v>
      </c>
      <c r="L426" s="21" t="s">
        <v>27902</v>
      </c>
      <c r="M426" s="21" t="s">
        <v>27903</v>
      </c>
      <c r="N426" s="21"/>
      <c r="O426" s="21"/>
    </row>
    <row r="427" spans="1:15">
      <c r="A427" s="21" t="s">
        <v>1734</v>
      </c>
      <c r="B427" s="21" t="s">
        <v>1735</v>
      </c>
      <c r="C427" s="21" t="s">
        <v>1742</v>
      </c>
      <c r="D427" s="21" t="s">
        <v>27904</v>
      </c>
      <c r="E427" s="21" t="s">
        <v>27905</v>
      </c>
      <c r="F427" s="21" t="s">
        <v>1751</v>
      </c>
      <c r="G427" s="21" t="s">
        <v>27906</v>
      </c>
      <c r="H427" s="21" t="s">
        <v>27835</v>
      </c>
      <c r="I427" s="746">
        <v>502.2</v>
      </c>
      <c r="K427" s="21" t="s">
        <v>1742</v>
      </c>
      <c r="L427" s="21" t="s">
        <v>1742</v>
      </c>
      <c r="M427" s="21" t="s">
        <v>27907</v>
      </c>
      <c r="N427" s="21"/>
      <c r="O427" s="21"/>
    </row>
    <row r="428" spans="1:15">
      <c r="A428" s="21" t="s">
        <v>1734</v>
      </c>
      <c r="B428" s="21" t="s">
        <v>1735</v>
      </c>
      <c r="C428" s="21" t="s">
        <v>1742</v>
      </c>
      <c r="D428" s="21" t="s">
        <v>27908</v>
      </c>
      <c r="E428" s="21" t="s">
        <v>27909</v>
      </c>
      <c r="F428" s="21" t="s">
        <v>1739</v>
      </c>
      <c r="G428" s="21" t="s">
        <v>27910</v>
      </c>
      <c r="H428" s="21" t="s">
        <v>27835</v>
      </c>
      <c r="I428" s="746">
        <v>150</v>
      </c>
      <c r="K428" s="21" t="s">
        <v>1742</v>
      </c>
      <c r="L428" s="21" t="s">
        <v>1742</v>
      </c>
      <c r="M428" s="21" t="s">
        <v>27911</v>
      </c>
      <c r="N428" s="21"/>
      <c r="O428" s="21"/>
    </row>
    <row r="429" spans="1:15">
      <c r="A429" s="21" t="s">
        <v>1734</v>
      </c>
      <c r="B429" s="21" t="s">
        <v>1735</v>
      </c>
      <c r="C429" s="21" t="s">
        <v>1742</v>
      </c>
      <c r="D429" s="21" t="s">
        <v>27912</v>
      </c>
      <c r="E429" s="21" t="s">
        <v>27909</v>
      </c>
      <c r="F429" s="21" t="s">
        <v>1739</v>
      </c>
      <c r="G429" s="21" t="s">
        <v>27913</v>
      </c>
      <c r="H429" s="21" t="s">
        <v>27835</v>
      </c>
      <c r="I429" s="746">
        <v>403</v>
      </c>
      <c r="K429" s="21" t="s">
        <v>1742</v>
      </c>
      <c r="L429" s="21" t="s">
        <v>27914</v>
      </c>
      <c r="M429" s="21" t="s">
        <v>27915</v>
      </c>
      <c r="N429" s="21"/>
      <c r="O429" s="21"/>
    </row>
    <row r="430" spans="1:15">
      <c r="A430" s="21" t="s">
        <v>1734</v>
      </c>
      <c r="B430" s="21" t="s">
        <v>1735</v>
      </c>
      <c r="C430" s="21" t="s">
        <v>1742</v>
      </c>
      <c r="D430" s="21" t="s">
        <v>27916</v>
      </c>
      <c r="E430" s="21" t="s">
        <v>27917</v>
      </c>
      <c r="F430" s="21" t="s">
        <v>1739</v>
      </c>
      <c r="G430" s="21" t="s">
        <v>27918</v>
      </c>
      <c r="H430" s="21" t="s">
        <v>27835</v>
      </c>
      <c r="I430" s="746">
        <v>1919.7</v>
      </c>
      <c r="K430" s="21" t="s">
        <v>1742</v>
      </c>
      <c r="L430" s="21" t="s">
        <v>27919</v>
      </c>
      <c r="M430" s="21" t="s">
        <v>27920</v>
      </c>
      <c r="N430" s="21"/>
      <c r="O430" s="21"/>
    </row>
    <row r="431" spans="1:15">
      <c r="A431" s="21" t="s">
        <v>1734</v>
      </c>
      <c r="B431" s="21" t="s">
        <v>1735</v>
      </c>
      <c r="C431" s="21" t="s">
        <v>1742</v>
      </c>
      <c r="D431" s="21" t="s">
        <v>27921</v>
      </c>
      <c r="E431" s="21" t="s">
        <v>27922</v>
      </c>
      <c r="F431" s="21" t="s">
        <v>1751</v>
      </c>
      <c r="G431" s="21" t="s">
        <v>27923</v>
      </c>
      <c r="H431" s="21" t="s">
        <v>27835</v>
      </c>
      <c r="I431" s="746">
        <v>3199.82</v>
      </c>
      <c r="K431" s="21" t="s">
        <v>1742</v>
      </c>
      <c r="L431" s="21" t="s">
        <v>27924</v>
      </c>
      <c r="M431" s="21" t="s">
        <v>27925</v>
      </c>
      <c r="N431" s="21"/>
      <c r="O431" s="21"/>
    </row>
    <row r="432" spans="1:15">
      <c r="A432" s="21" t="s">
        <v>1734</v>
      </c>
      <c r="B432" s="21" t="s">
        <v>1735</v>
      </c>
      <c r="C432" s="21" t="s">
        <v>1742</v>
      </c>
      <c r="D432" s="21" t="s">
        <v>27926</v>
      </c>
      <c r="E432" s="21" t="s">
        <v>27927</v>
      </c>
      <c r="F432" s="21" t="s">
        <v>1751</v>
      </c>
      <c r="G432" s="21" t="s">
        <v>27928</v>
      </c>
      <c r="H432" s="21" t="s">
        <v>27835</v>
      </c>
      <c r="I432" s="746">
        <v>405</v>
      </c>
      <c r="K432" s="21" t="s">
        <v>1742</v>
      </c>
      <c r="L432" s="21" t="s">
        <v>27929</v>
      </c>
      <c r="M432" s="21" t="s">
        <v>27930</v>
      </c>
      <c r="N432" s="21"/>
      <c r="O432" s="21"/>
    </row>
    <row r="433" spans="1:15">
      <c r="A433" s="21" t="s">
        <v>1734</v>
      </c>
      <c r="B433" s="21" t="s">
        <v>1735</v>
      </c>
      <c r="C433" s="21" t="s">
        <v>12174</v>
      </c>
      <c r="D433" s="21" t="s">
        <v>27931</v>
      </c>
      <c r="E433" s="21" t="s">
        <v>27932</v>
      </c>
      <c r="F433" s="21" t="s">
        <v>1751</v>
      </c>
      <c r="G433" s="21" t="s">
        <v>27933</v>
      </c>
      <c r="H433" s="21" t="s">
        <v>27835</v>
      </c>
      <c r="I433" s="746">
        <v>1944</v>
      </c>
      <c r="K433" s="21" t="s">
        <v>1742</v>
      </c>
      <c r="L433" s="21" t="s">
        <v>27934</v>
      </c>
      <c r="M433" s="21" t="s">
        <v>27935</v>
      </c>
      <c r="N433" s="21"/>
      <c r="O433" s="21"/>
    </row>
    <row r="434" spans="1:15">
      <c r="A434" s="21" t="s">
        <v>1734</v>
      </c>
      <c r="B434" s="21" t="s">
        <v>1735</v>
      </c>
      <c r="C434" s="21" t="s">
        <v>27936</v>
      </c>
      <c r="D434" s="21" t="s">
        <v>27937</v>
      </c>
      <c r="E434" s="21" t="s">
        <v>15531</v>
      </c>
      <c r="F434" s="21" t="s">
        <v>1739</v>
      </c>
      <c r="G434" s="21" t="s">
        <v>27938</v>
      </c>
      <c r="H434" s="21" t="s">
        <v>27835</v>
      </c>
      <c r="I434" s="746">
        <v>1002</v>
      </c>
      <c r="K434" s="21" t="s">
        <v>1742</v>
      </c>
      <c r="L434" s="21" t="s">
        <v>27939</v>
      </c>
      <c r="M434" s="21" t="s">
        <v>27940</v>
      </c>
      <c r="N434" s="21"/>
      <c r="O434" s="21"/>
    </row>
    <row r="435" spans="1:15">
      <c r="A435" s="21" t="s">
        <v>1734</v>
      </c>
      <c r="B435" s="21" t="s">
        <v>1735</v>
      </c>
      <c r="C435" s="21" t="s">
        <v>27941</v>
      </c>
      <c r="D435" s="21" t="s">
        <v>27942</v>
      </c>
      <c r="E435" s="21" t="s">
        <v>27943</v>
      </c>
      <c r="F435" s="21" t="s">
        <v>1751</v>
      </c>
      <c r="G435" s="21" t="s">
        <v>27944</v>
      </c>
      <c r="H435" s="21" t="s">
        <v>27835</v>
      </c>
      <c r="I435" s="746">
        <v>1506.6</v>
      </c>
      <c r="K435" s="21" t="s">
        <v>1742</v>
      </c>
      <c r="L435" s="21" t="s">
        <v>27945</v>
      </c>
      <c r="M435" s="21" t="s">
        <v>27946</v>
      </c>
      <c r="N435" s="21"/>
      <c r="O435" s="21"/>
    </row>
    <row r="436" spans="1:15">
      <c r="A436" s="21" t="s">
        <v>1734</v>
      </c>
      <c r="B436" s="21" t="s">
        <v>1735</v>
      </c>
      <c r="C436" s="21" t="s">
        <v>1742</v>
      </c>
      <c r="D436" s="21" t="s">
        <v>27947</v>
      </c>
      <c r="E436" s="21" t="s">
        <v>27948</v>
      </c>
      <c r="F436" s="21" t="s">
        <v>1751</v>
      </c>
      <c r="G436" s="21" t="s">
        <v>27949</v>
      </c>
      <c r="H436" s="21" t="s">
        <v>27835</v>
      </c>
      <c r="I436" s="746">
        <v>466</v>
      </c>
      <c r="K436" s="21" t="s">
        <v>1742</v>
      </c>
      <c r="L436" s="21" t="s">
        <v>1742</v>
      </c>
      <c r="M436" s="21" t="s">
        <v>27950</v>
      </c>
      <c r="N436" s="21"/>
      <c r="O436" s="21"/>
    </row>
    <row r="437" spans="1:15">
      <c r="A437" s="21" t="s">
        <v>1734</v>
      </c>
      <c r="B437" s="21" t="s">
        <v>1735</v>
      </c>
      <c r="C437" s="21" t="s">
        <v>1742</v>
      </c>
      <c r="D437" s="21" t="s">
        <v>27951</v>
      </c>
      <c r="E437" s="21" t="s">
        <v>27952</v>
      </c>
      <c r="F437" s="21" t="s">
        <v>1751</v>
      </c>
      <c r="G437" s="21" t="s">
        <v>27953</v>
      </c>
      <c r="H437" s="21" t="s">
        <v>27835</v>
      </c>
      <c r="I437" s="746">
        <v>157</v>
      </c>
      <c r="K437" s="21" t="s">
        <v>1742</v>
      </c>
      <c r="L437" s="21" t="s">
        <v>1742</v>
      </c>
      <c r="M437" s="21" t="s">
        <v>27954</v>
      </c>
      <c r="N437" s="21"/>
      <c r="O437" s="21"/>
    </row>
    <row r="438" spans="1:15">
      <c r="A438" s="21" t="s">
        <v>1734</v>
      </c>
      <c r="B438" s="21" t="s">
        <v>1735</v>
      </c>
      <c r="C438" s="21" t="s">
        <v>1742</v>
      </c>
      <c r="D438" s="21" t="s">
        <v>27955</v>
      </c>
      <c r="E438" s="21" t="s">
        <v>27956</v>
      </c>
      <c r="F438" s="21" t="s">
        <v>1751</v>
      </c>
      <c r="G438" s="21" t="s">
        <v>27957</v>
      </c>
      <c r="H438" s="21" t="s">
        <v>27835</v>
      </c>
      <c r="I438" s="746">
        <v>328</v>
      </c>
      <c r="K438" s="21" t="s">
        <v>1742</v>
      </c>
      <c r="L438" s="21" t="s">
        <v>1742</v>
      </c>
      <c r="M438" s="21" t="s">
        <v>27958</v>
      </c>
      <c r="N438" s="21"/>
      <c r="O438" s="21"/>
    </row>
    <row r="439" spans="1:15">
      <c r="A439" s="21" t="s">
        <v>1734</v>
      </c>
      <c r="B439" s="21" t="s">
        <v>1735</v>
      </c>
      <c r="C439" s="21" t="s">
        <v>1742</v>
      </c>
      <c r="D439" s="21" t="s">
        <v>27959</v>
      </c>
      <c r="E439" s="21" t="s">
        <v>21741</v>
      </c>
      <c r="F439" s="21" t="s">
        <v>1751</v>
      </c>
      <c r="G439" s="21" t="s">
        <v>27960</v>
      </c>
      <c r="H439" s="21" t="s">
        <v>27835</v>
      </c>
      <c r="I439" s="746">
        <v>58</v>
      </c>
      <c r="K439" s="21" t="s">
        <v>1742</v>
      </c>
      <c r="L439" s="21" t="s">
        <v>1742</v>
      </c>
      <c r="M439" s="21" t="s">
        <v>27961</v>
      </c>
      <c r="N439" s="21"/>
      <c r="O439" s="21"/>
    </row>
    <row r="440" spans="1:15">
      <c r="A440" s="21" t="s">
        <v>1734</v>
      </c>
      <c r="B440" s="21" t="s">
        <v>1735</v>
      </c>
      <c r="C440" s="21" t="s">
        <v>27962</v>
      </c>
      <c r="D440" s="21" t="s">
        <v>27963</v>
      </c>
      <c r="E440" s="21" t="s">
        <v>27964</v>
      </c>
      <c r="F440" s="21" t="s">
        <v>1751</v>
      </c>
      <c r="G440" s="21" t="s">
        <v>27965</v>
      </c>
      <c r="H440" s="21" t="s">
        <v>27835</v>
      </c>
      <c r="I440" s="746">
        <v>235</v>
      </c>
      <c r="K440" s="21" t="s">
        <v>1742</v>
      </c>
      <c r="L440" s="21" t="s">
        <v>27966</v>
      </c>
      <c r="M440" s="21" t="s">
        <v>27967</v>
      </c>
      <c r="N440" s="21"/>
      <c r="O440" s="21"/>
    </row>
    <row r="441" spans="1:15">
      <c r="A441" s="21" t="s">
        <v>1734</v>
      </c>
      <c r="B441" s="21" t="s">
        <v>1735</v>
      </c>
      <c r="C441" s="21" t="s">
        <v>1742</v>
      </c>
      <c r="D441" s="21" t="s">
        <v>27968</v>
      </c>
      <c r="E441" s="21" t="s">
        <v>27969</v>
      </c>
      <c r="F441" s="21" t="s">
        <v>1751</v>
      </c>
      <c r="G441" s="21" t="s">
        <v>27970</v>
      </c>
      <c r="H441" s="21" t="s">
        <v>27835</v>
      </c>
      <c r="I441" s="746">
        <v>93</v>
      </c>
      <c r="K441" s="21" t="s">
        <v>1742</v>
      </c>
      <c r="L441" s="21" t="s">
        <v>1742</v>
      </c>
      <c r="M441" s="21" t="s">
        <v>27971</v>
      </c>
      <c r="N441" s="21"/>
      <c r="O441" s="21"/>
    </row>
    <row r="442" spans="1:15">
      <c r="A442" s="21" t="s">
        <v>1734</v>
      </c>
      <c r="B442" s="21" t="s">
        <v>1735</v>
      </c>
      <c r="C442" s="21" t="s">
        <v>1742</v>
      </c>
      <c r="D442" s="21" t="s">
        <v>27972</v>
      </c>
      <c r="E442" s="21" t="s">
        <v>27973</v>
      </c>
      <c r="F442" s="21" t="s">
        <v>1751</v>
      </c>
      <c r="G442" s="21" t="s">
        <v>27974</v>
      </c>
      <c r="H442" s="21" t="s">
        <v>27835</v>
      </c>
      <c r="I442" s="746">
        <v>101</v>
      </c>
      <c r="K442" s="21" t="s">
        <v>1742</v>
      </c>
      <c r="L442" s="21" t="s">
        <v>1742</v>
      </c>
      <c r="M442" s="21" t="s">
        <v>27975</v>
      </c>
      <c r="N442" s="21"/>
      <c r="O442" s="21"/>
    </row>
    <row r="443" spans="1:15">
      <c r="A443" s="21" t="s">
        <v>1734</v>
      </c>
      <c r="B443" s="21" t="s">
        <v>1735</v>
      </c>
      <c r="C443" s="21" t="s">
        <v>1742</v>
      </c>
      <c r="D443" s="21" t="s">
        <v>27976</v>
      </c>
      <c r="E443" s="21" t="s">
        <v>1848</v>
      </c>
      <c r="F443" s="21" t="s">
        <v>1751</v>
      </c>
      <c r="G443" s="21" t="s">
        <v>27977</v>
      </c>
      <c r="H443" s="21" t="s">
        <v>27835</v>
      </c>
      <c r="I443" s="746">
        <v>412</v>
      </c>
      <c r="K443" s="21" t="s">
        <v>1742</v>
      </c>
      <c r="L443" s="21" t="s">
        <v>1742</v>
      </c>
      <c r="M443" s="21" t="s">
        <v>27978</v>
      </c>
      <c r="N443" s="21"/>
      <c r="O443" s="21"/>
    </row>
    <row r="444" spans="1:15">
      <c r="A444" s="21" t="s">
        <v>1734</v>
      </c>
      <c r="B444" s="21" t="s">
        <v>1735</v>
      </c>
      <c r="C444" s="21" t="s">
        <v>1742</v>
      </c>
      <c r="D444" s="21" t="s">
        <v>27979</v>
      </c>
      <c r="E444" s="21" t="s">
        <v>27980</v>
      </c>
      <c r="F444" s="21" t="s">
        <v>1751</v>
      </c>
      <c r="G444" s="21" t="s">
        <v>27981</v>
      </c>
      <c r="H444" s="21" t="s">
        <v>27835</v>
      </c>
      <c r="I444" s="746">
        <v>499</v>
      </c>
      <c r="K444" s="21" t="s">
        <v>1742</v>
      </c>
      <c r="L444" s="21" t="s">
        <v>27982</v>
      </c>
      <c r="M444" s="21" t="s">
        <v>27983</v>
      </c>
      <c r="N444" s="21"/>
      <c r="O444" s="21"/>
    </row>
    <row r="445" spans="1:15">
      <c r="A445" s="21" t="s">
        <v>1734</v>
      </c>
      <c r="B445" s="21" t="s">
        <v>1735</v>
      </c>
      <c r="C445" s="21" t="s">
        <v>1742</v>
      </c>
      <c r="D445" s="21" t="s">
        <v>27984</v>
      </c>
      <c r="E445" s="21" t="s">
        <v>27985</v>
      </c>
      <c r="F445" s="21" t="s">
        <v>1751</v>
      </c>
      <c r="G445" s="21" t="s">
        <v>27986</v>
      </c>
      <c r="H445" s="21" t="s">
        <v>27835</v>
      </c>
      <c r="I445" s="746">
        <v>500</v>
      </c>
      <c r="K445" s="21" t="s">
        <v>1742</v>
      </c>
      <c r="L445" s="21" t="s">
        <v>1742</v>
      </c>
      <c r="M445" s="21" t="s">
        <v>27987</v>
      </c>
      <c r="N445" s="21"/>
      <c r="O445" s="21"/>
    </row>
    <row r="446" spans="1:15">
      <c r="A446" s="21" t="s">
        <v>1734</v>
      </c>
      <c r="B446" s="21" t="s">
        <v>1735</v>
      </c>
      <c r="C446" s="21" t="s">
        <v>1742</v>
      </c>
      <c r="D446" s="21" t="s">
        <v>27988</v>
      </c>
      <c r="E446" s="21" t="s">
        <v>27989</v>
      </c>
      <c r="F446" s="21" t="s">
        <v>1751</v>
      </c>
      <c r="G446" s="21" t="s">
        <v>27990</v>
      </c>
      <c r="H446" s="21" t="s">
        <v>27835</v>
      </c>
      <c r="I446" s="746">
        <v>1166.4000000000001</v>
      </c>
      <c r="K446" s="21" t="s">
        <v>1742</v>
      </c>
      <c r="L446" s="21" t="s">
        <v>1742</v>
      </c>
      <c r="M446" s="21" t="s">
        <v>27991</v>
      </c>
      <c r="N446" s="21"/>
      <c r="O446" s="21"/>
    </row>
    <row r="447" spans="1:15">
      <c r="A447" s="21" t="s">
        <v>1734</v>
      </c>
      <c r="B447" s="21" t="s">
        <v>1735</v>
      </c>
      <c r="C447" s="21" t="s">
        <v>1742</v>
      </c>
      <c r="D447" s="21" t="s">
        <v>27992</v>
      </c>
      <c r="E447" s="21" t="s">
        <v>27993</v>
      </c>
      <c r="F447" s="21" t="s">
        <v>1751</v>
      </c>
      <c r="G447" s="21" t="s">
        <v>27994</v>
      </c>
      <c r="H447" s="21" t="s">
        <v>27835</v>
      </c>
      <c r="I447" s="746">
        <v>1204</v>
      </c>
      <c r="K447" s="21" t="s">
        <v>1742</v>
      </c>
      <c r="L447" s="21" t="s">
        <v>27995</v>
      </c>
      <c r="M447" s="21" t="s">
        <v>27996</v>
      </c>
      <c r="N447" s="21"/>
      <c r="O447" s="21"/>
    </row>
    <row r="448" spans="1:15">
      <c r="A448" s="21" t="s">
        <v>1734</v>
      </c>
      <c r="B448" s="21" t="s">
        <v>1735</v>
      </c>
      <c r="C448" s="21" t="s">
        <v>1742</v>
      </c>
      <c r="D448" s="21" t="s">
        <v>27997</v>
      </c>
      <c r="E448" s="21" t="s">
        <v>27998</v>
      </c>
      <c r="F448" s="21" t="s">
        <v>1751</v>
      </c>
      <c r="G448" s="21" t="s">
        <v>27999</v>
      </c>
      <c r="H448" s="21" t="s">
        <v>27835</v>
      </c>
      <c r="I448" s="746">
        <v>191</v>
      </c>
      <c r="K448" s="21" t="s">
        <v>1742</v>
      </c>
      <c r="L448" s="21" t="s">
        <v>28000</v>
      </c>
      <c r="M448" s="21" t="s">
        <v>28001</v>
      </c>
      <c r="N448" s="21"/>
      <c r="O448" s="21"/>
    </row>
    <row r="449" spans="1:17">
      <c r="A449" s="21" t="s">
        <v>1734</v>
      </c>
      <c r="B449" s="21" t="s">
        <v>1735</v>
      </c>
      <c r="C449" s="21" t="s">
        <v>1742</v>
      </c>
      <c r="D449" s="21" t="s">
        <v>28002</v>
      </c>
      <c r="E449" s="21" t="s">
        <v>28003</v>
      </c>
      <c r="F449" s="21" t="s">
        <v>1751</v>
      </c>
      <c r="G449" s="21" t="s">
        <v>28004</v>
      </c>
      <c r="H449" s="21" t="s">
        <v>27835</v>
      </c>
      <c r="I449" s="746">
        <v>2494.8000000000002</v>
      </c>
      <c r="K449" s="21" t="s">
        <v>1742</v>
      </c>
      <c r="L449" s="21" t="s">
        <v>28005</v>
      </c>
      <c r="M449" s="21" t="s">
        <v>28006</v>
      </c>
      <c r="N449" s="21"/>
      <c r="O449" s="21"/>
    </row>
    <row r="450" spans="1:17">
      <c r="A450" s="21" t="s">
        <v>1734</v>
      </c>
      <c r="B450" s="21" t="s">
        <v>1735</v>
      </c>
      <c r="C450" s="21" t="s">
        <v>1742</v>
      </c>
      <c r="D450" s="21" t="s">
        <v>28007</v>
      </c>
      <c r="E450" s="21" t="s">
        <v>14931</v>
      </c>
      <c r="F450" s="21" t="s">
        <v>1751</v>
      </c>
      <c r="G450" s="21" t="s">
        <v>28008</v>
      </c>
      <c r="H450" s="21" t="s">
        <v>27835</v>
      </c>
      <c r="I450" s="746">
        <v>1053</v>
      </c>
      <c r="K450" s="21" t="s">
        <v>1742</v>
      </c>
      <c r="L450" s="21" t="s">
        <v>28009</v>
      </c>
      <c r="M450" s="21" t="s">
        <v>28010</v>
      </c>
      <c r="N450" s="21"/>
      <c r="O450" s="21"/>
    </row>
    <row r="451" spans="1:17">
      <c r="A451" s="21" t="s">
        <v>1734</v>
      </c>
      <c r="B451" s="21" t="s">
        <v>1735</v>
      </c>
      <c r="C451" s="21" t="s">
        <v>1742</v>
      </c>
      <c r="D451" s="21" t="s">
        <v>28011</v>
      </c>
      <c r="E451" s="21" t="s">
        <v>28012</v>
      </c>
      <c r="F451" s="21" t="s">
        <v>1751</v>
      </c>
      <c r="G451" s="21" t="s">
        <v>28013</v>
      </c>
      <c r="H451" s="21" t="s">
        <v>27835</v>
      </c>
      <c r="I451" s="746">
        <v>405</v>
      </c>
      <c r="K451" s="21" t="s">
        <v>1742</v>
      </c>
      <c r="L451" s="21" t="s">
        <v>1742</v>
      </c>
      <c r="M451" s="21" t="s">
        <v>28014</v>
      </c>
      <c r="N451" s="21"/>
      <c r="O451" s="21"/>
    </row>
    <row r="452" spans="1:17">
      <c r="A452" s="21" t="s">
        <v>1734</v>
      </c>
      <c r="B452" s="21" t="s">
        <v>1735</v>
      </c>
      <c r="C452" s="21" t="s">
        <v>1742</v>
      </c>
      <c r="D452" s="21" t="s">
        <v>28015</v>
      </c>
      <c r="E452" s="21" t="s">
        <v>28016</v>
      </c>
      <c r="F452" s="21" t="s">
        <v>1751</v>
      </c>
      <c r="G452" s="21" t="s">
        <v>28017</v>
      </c>
      <c r="H452" s="21" t="s">
        <v>27835</v>
      </c>
      <c r="I452" s="746">
        <v>1336</v>
      </c>
      <c r="K452" s="21" t="s">
        <v>1742</v>
      </c>
      <c r="L452" s="21" t="s">
        <v>28018</v>
      </c>
      <c r="M452" s="21" t="s">
        <v>28019</v>
      </c>
      <c r="N452" s="21"/>
      <c r="O452" s="21"/>
    </row>
    <row r="453" spans="1:17">
      <c r="A453" s="21" t="s">
        <v>1734</v>
      </c>
      <c r="B453" s="21" t="s">
        <v>1735</v>
      </c>
      <c r="C453" s="21" t="s">
        <v>1742</v>
      </c>
      <c r="D453" s="21" t="s">
        <v>28020</v>
      </c>
      <c r="E453" s="21" t="s">
        <v>28021</v>
      </c>
      <c r="F453" s="21" t="s">
        <v>1751</v>
      </c>
      <c r="G453" s="21" t="s">
        <v>28022</v>
      </c>
      <c r="H453" s="21" t="s">
        <v>27835</v>
      </c>
      <c r="I453" s="746">
        <v>923.4</v>
      </c>
      <c r="K453" s="21" t="s">
        <v>1742</v>
      </c>
      <c r="L453" s="21" t="s">
        <v>28023</v>
      </c>
      <c r="M453" s="21" t="s">
        <v>28024</v>
      </c>
      <c r="N453" s="21"/>
      <c r="O453" s="21"/>
    </row>
    <row r="454" spans="1:17">
      <c r="A454" s="21" t="s">
        <v>1734</v>
      </c>
      <c r="B454" s="21" t="s">
        <v>1735</v>
      </c>
      <c r="C454" s="21" t="s">
        <v>1742</v>
      </c>
      <c r="D454" s="21" t="s">
        <v>28025</v>
      </c>
      <c r="E454" s="21" t="s">
        <v>28026</v>
      </c>
      <c r="F454" s="21" t="s">
        <v>1751</v>
      </c>
      <c r="G454" s="21" t="s">
        <v>28027</v>
      </c>
      <c r="H454" s="21" t="s">
        <v>27835</v>
      </c>
      <c r="I454" s="746">
        <v>1498.5</v>
      </c>
      <c r="K454" s="21" t="s">
        <v>1742</v>
      </c>
      <c r="L454" s="21" t="s">
        <v>28028</v>
      </c>
      <c r="M454" s="21" t="s">
        <v>28029</v>
      </c>
      <c r="N454" s="21"/>
      <c r="O454" s="21"/>
    </row>
    <row r="455" spans="1:17">
      <c r="A455" s="21" t="s">
        <v>1734</v>
      </c>
      <c r="B455" s="21" t="s">
        <v>1735</v>
      </c>
      <c r="C455" s="21" t="s">
        <v>1742</v>
      </c>
      <c r="D455" s="21" t="s">
        <v>28030</v>
      </c>
      <c r="E455" s="21" t="s">
        <v>28031</v>
      </c>
      <c r="F455" s="21" t="s">
        <v>1751</v>
      </c>
      <c r="G455" s="21" t="s">
        <v>28032</v>
      </c>
      <c r="H455" s="21" t="s">
        <v>27835</v>
      </c>
      <c r="I455" s="746">
        <v>1312.2</v>
      </c>
      <c r="K455" s="21" t="s">
        <v>1742</v>
      </c>
      <c r="L455" s="21" t="s">
        <v>28033</v>
      </c>
      <c r="M455" s="21" t="s">
        <v>28034</v>
      </c>
      <c r="N455" s="21"/>
      <c r="O455" s="21"/>
    </row>
    <row r="456" spans="1:17">
      <c r="A456" s="21" t="s">
        <v>1734</v>
      </c>
      <c r="B456" s="21" t="s">
        <v>1735</v>
      </c>
      <c r="C456" s="21" t="s">
        <v>1742</v>
      </c>
      <c r="D456" s="21" t="s">
        <v>28035</v>
      </c>
      <c r="E456" s="21" t="s">
        <v>1807</v>
      </c>
      <c r="F456" s="21" t="s">
        <v>1751</v>
      </c>
      <c r="G456" s="21" t="s">
        <v>28036</v>
      </c>
      <c r="H456" s="21" t="s">
        <v>27835</v>
      </c>
      <c r="I456" s="746">
        <v>1247.4000000000001</v>
      </c>
      <c r="K456" s="21" t="s">
        <v>1742</v>
      </c>
      <c r="L456" s="21" t="s">
        <v>1742</v>
      </c>
      <c r="M456" s="21" t="s">
        <v>28037</v>
      </c>
      <c r="N456" s="21"/>
      <c r="O456" s="21"/>
    </row>
    <row r="457" spans="1:17">
      <c r="A457" s="21" t="s">
        <v>1734</v>
      </c>
      <c r="B457" s="21" t="s">
        <v>1735</v>
      </c>
      <c r="C457" s="21" t="s">
        <v>1742</v>
      </c>
      <c r="D457" s="21" t="s">
        <v>28038</v>
      </c>
      <c r="E457" s="21" t="s">
        <v>28039</v>
      </c>
      <c r="F457" s="21" t="s">
        <v>1751</v>
      </c>
      <c r="G457" s="21" t="s">
        <v>28040</v>
      </c>
      <c r="H457" s="21" t="s">
        <v>27835</v>
      </c>
      <c r="I457" s="746">
        <v>1004.4</v>
      </c>
      <c r="K457" s="21" t="s">
        <v>1742</v>
      </c>
      <c r="L457" s="21" t="s">
        <v>1742</v>
      </c>
      <c r="M457" s="21" t="s">
        <v>28041</v>
      </c>
      <c r="N457" s="21"/>
      <c r="O457" s="21"/>
    </row>
    <row r="458" spans="1:17">
      <c r="A458" s="21" t="s">
        <v>1734</v>
      </c>
      <c r="B458" s="21" t="s">
        <v>1735</v>
      </c>
      <c r="C458" s="21" t="s">
        <v>1742</v>
      </c>
      <c r="D458" s="21" t="s">
        <v>28042</v>
      </c>
      <c r="E458" s="21" t="s">
        <v>28043</v>
      </c>
      <c r="F458" s="21" t="s">
        <v>1751</v>
      </c>
      <c r="G458" s="21" t="s">
        <v>28044</v>
      </c>
      <c r="H458" s="21" t="s">
        <v>27835</v>
      </c>
      <c r="I458" s="746">
        <v>1215</v>
      </c>
      <c r="K458" s="21" t="s">
        <v>1742</v>
      </c>
      <c r="L458" s="21" t="s">
        <v>28045</v>
      </c>
      <c r="M458" s="21" t="s">
        <v>28046</v>
      </c>
      <c r="N458" s="21"/>
      <c r="O458" s="21"/>
    </row>
    <row r="459" spans="1:17">
      <c r="A459" s="21" t="s">
        <v>1734</v>
      </c>
      <c r="B459" s="21" t="s">
        <v>1735</v>
      </c>
      <c r="C459" s="21" t="s">
        <v>1742</v>
      </c>
      <c r="D459" s="21" t="s">
        <v>28047</v>
      </c>
      <c r="E459" s="21" t="s">
        <v>28048</v>
      </c>
      <c r="F459" s="21" t="s">
        <v>1739</v>
      </c>
      <c r="G459" s="21" t="s">
        <v>28049</v>
      </c>
      <c r="H459" s="21" t="s">
        <v>27835</v>
      </c>
      <c r="I459" s="746">
        <v>502.2</v>
      </c>
      <c r="J459" s="746">
        <f>SUM(I411:I459)</f>
        <v>38767.519999999997</v>
      </c>
      <c r="K459" s="21" t="s">
        <v>1742</v>
      </c>
      <c r="L459" s="21" t="s">
        <v>28050</v>
      </c>
      <c r="M459" s="21" t="s">
        <v>28051</v>
      </c>
      <c r="N459" s="21"/>
      <c r="O459" s="21"/>
    </row>
    <row r="460" spans="1:17" s="559" customFormat="1" ht="12.75" customHeight="1">
      <c r="A460" s="21" t="s">
        <v>1734</v>
      </c>
      <c r="B460" s="21" t="s">
        <v>1735</v>
      </c>
      <c r="C460" s="21" t="s">
        <v>1742</v>
      </c>
      <c r="D460" s="21" t="s">
        <v>23122</v>
      </c>
      <c r="E460" s="21" t="s">
        <v>23123</v>
      </c>
      <c r="F460" s="21" t="s">
        <v>1751</v>
      </c>
      <c r="G460" s="21" t="s">
        <v>23124</v>
      </c>
      <c r="H460" s="21" t="s">
        <v>23116</v>
      </c>
      <c r="I460" s="687">
        <v>374</v>
      </c>
      <c r="J460" s="1"/>
      <c r="K460" s="21" t="s">
        <v>1742</v>
      </c>
      <c r="L460" s="21" t="s">
        <v>1742</v>
      </c>
      <c r="M460" s="21" t="s">
        <v>23125</v>
      </c>
      <c r="N460" s="21"/>
      <c r="O460" s="21"/>
      <c r="P460" s="21"/>
      <c r="Q460" s="21"/>
    </row>
    <row r="461" spans="1:17" s="559" customFormat="1" ht="12.75" customHeight="1">
      <c r="A461" s="21" t="s">
        <v>1734</v>
      </c>
      <c r="B461" s="21" t="s">
        <v>1735</v>
      </c>
      <c r="C461" s="21" t="s">
        <v>1742</v>
      </c>
      <c r="D461" s="21" t="s">
        <v>23126</v>
      </c>
      <c r="E461" s="21" t="s">
        <v>23127</v>
      </c>
      <c r="F461" s="21" t="s">
        <v>1751</v>
      </c>
      <c r="G461" s="21" t="s">
        <v>23128</v>
      </c>
      <c r="H461" s="21" t="s">
        <v>23116</v>
      </c>
      <c r="I461" s="687">
        <v>249</v>
      </c>
      <c r="J461" s="1"/>
      <c r="K461" s="21" t="s">
        <v>1742</v>
      </c>
      <c r="L461" s="21" t="s">
        <v>1742</v>
      </c>
      <c r="M461" s="21" t="s">
        <v>23129</v>
      </c>
      <c r="N461" s="21"/>
      <c r="O461" s="21"/>
      <c r="P461" s="21"/>
      <c r="Q461" s="21"/>
    </row>
    <row r="462" spans="1:17" s="559" customFormat="1" ht="12.75" customHeight="1">
      <c r="A462" s="21" t="s">
        <v>1734</v>
      </c>
      <c r="B462" s="21" t="s">
        <v>1735</v>
      </c>
      <c r="C462" s="21" t="s">
        <v>7532</v>
      </c>
      <c r="D462" s="21" t="s">
        <v>23130</v>
      </c>
      <c r="E462" s="21" t="s">
        <v>23131</v>
      </c>
      <c r="F462" s="21" t="s">
        <v>1751</v>
      </c>
      <c r="G462" s="21" t="s">
        <v>23132</v>
      </c>
      <c r="H462" s="21" t="s">
        <v>23116</v>
      </c>
      <c r="I462" s="687">
        <v>454</v>
      </c>
      <c r="J462" s="1"/>
      <c r="K462" s="21" t="s">
        <v>1742</v>
      </c>
      <c r="L462" s="21" t="s">
        <v>23133</v>
      </c>
      <c r="M462" s="21" t="s">
        <v>23134</v>
      </c>
      <c r="N462" s="21"/>
      <c r="O462" s="21"/>
      <c r="P462" s="21"/>
      <c r="Q462" s="21"/>
    </row>
    <row r="463" spans="1:17" s="559" customFormat="1" ht="12.75" customHeight="1">
      <c r="A463" s="21" t="s">
        <v>1734</v>
      </c>
      <c r="B463" s="21" t="s">
        <v>1735</v>
      </c>
      <c r="C463" s="21" t="s">
        <v>23135</v>
      </c>
      <c r="D463" s="21" t="s">
        <v>23136</v>
      </c>
      <c r="E463" s="21" t="s">
        <v>23137</v>
      </c>
      <c r="F463" s="21" t="s">
        <v>1751</v>
      </c>
      <c r="G463" s="21" t="s">
        <v>23138</v>
      </c>
      <c r="H463" s="21" t="s">
        <v>23116</v>
      </c>
      <c r="I463" s="687">
        <v>1944</v>
      </c>
      <c r="J463" s="1"/>
      <c r="K463" s="21" t="s">
        <v>1742</v>
      </c>
      <c r="L463" s="21" t="s">
        <v>23139</v>
      </c>
      <c r="M463" s="21" t="s">
        <v>23140</v>
      </c>
      <c r="N463" s="21"/>
      <c r="O463" s="21"/>
      <c r="P463" s="21"/>
      <c r="Q463" s="21"/>
    </row>
    <row r="464" spans="1:17" s="559" customFormat="1" ht="12.75" customHeight="1">
      <c r="A464" s="21" t="s">
        <v>1734</v>
      </c>
      <c r="B464" s="21" t="s">
        <v>1735</v>
      </c>
      <c r="C464" s="21" t="s">
        <v>23141</v>
      </c>
      <c r="D464" s="21" t="s">
        <v>23142</v>
      </c>
      <c r="E464" s="21" t="s">
        <v>23143</v>
      </c>
      <c r="F464" s="21" t="s">
        <v>1751</v>
      </c>
      <c r="G464" s="21" t="s">
        <v>23144</v>
      </c>
      <c r="H464" s="21" t="s">
        <v>23116</v>
      </c>
      <c r="I464" s="687">
        <v>251.1</v>
      </c>
      <c r="J464" s="1"/>
      <c r="K464" s="21" t="s">
        <v>1742</v>
      </c>
      <c r="L464" s="21" t="s">
        <v>2177</v>
      </c>
      <c r="M464" s="21" t="s">
        <v>23145</v>
      </c>
      <c r="N464" s="21"/>
      <c r="O464" s="21"/>
      <c r="P464" s="21"/>
      <c r="Q464" s="21"/>
    </row>
    <row r="465" spans="1:17" s="559" customFormat="1" ht="12.75" customHeight="1">
      <c r="A465" s="21" t="s">
        <v>1734</v>
      </c>
      <c r="B465" s="21" t="s">
        <v>1735</v>
      </c>
      <c r="C465" s="21" t="s">
        <v>1742</v>
      </c>
      <c r="D465" s="21" t="s">
        <v>23146</v>
      </c>
      <c r="E465" s="21" t="s">
        <v>23147</v>
      </c>
      <c r="F465" s="21" t="s">
        <v>1751</v>
      </c>
      <c r="G465" s="21" t="s">
        <v>23148</v>
      </c>
      <c r="H465" s="21" t="s">
        <v>23116</v>
      </c>
      <c r="I465" s="687">
        <v>29663.59</v>
      </c>
      <c r="J465" s="1"/>
      <c r="K465" s="21" t="s">
        <v>1742</v>
      </c>
      <c r="L465" s="21" t="s">
        <v>1742</v>
      </c>
      <c r="M465" s="21" t="s">
        <v>23149</v>
      </c>
      <c r="N465" s="21"/>
      <c r="O465" s="21"/>
      <c r="P465" s="21"/>
      <c r="Q465" s="21"/>
    </row>
    <row r="466" spans="1:17" s="559" customFormat="1" ht="12.75" customHeight="1">
      <c r="A466" s="21" t="s">
        <v>1734</v>
      </c>
      <c r="B466" s="21" t="s">
        <v>1735</v>
      </c>
      <c r="C466" s="21" t="s">
        <v>1742</v>
      </c>
      <c r="D466" s="21" t="s">
        <v>23150</v>
      </c>
      <c r="E466" s="21" t="s">
        <v>23151</v>
      </c>
      <c r="F466" s="21" t="s">
        <v>1739</v>
      </c>
      <c r="G466" s="21" t="s">
        <v>23152</v>
      </c>
      <c r="H466" s="21" t="s">
        <v>23116</v>
      </c>
      <c r="I466" s="687">
        <v>1004.4</v>
      </c>
      <c r="J466" s="1"/>
      <c r="K466" s="21" t="s">
        <v>1742</v>
      </c>
      <c r="L466" s="21" t="s">
        <v>23153</v>
      </c>
      <c r="M466" s="21" t="s">
        <v>23154</v>
      </c>
      <c r="N466" s="21"/>
      <c r="O466" s="21"/>
      <c r="P466" s="21"/>
      <c r="Q466" s="21"/>
    </row>
    <row r="467" spans="1:17" s="559" customFormat="1" ht="12.75" customHeight="1">
      <c r="A467" s="21" t="s">
        <v>1734</v>
      </c>
      <c r="B467" s="21" t="s">
        <v>1735</v>
      </c>
      <c r="C467" s="21" t="s">
        <v>23155</v>
      </c>
      <c r="D467" s="21" t="s">
        <v>23156</v>
      </c>
      <c r="E467" s="21" t="s">
        <v>23157</v>
      </c>
      <c r="F467" s="21" t="s">
        <v>1751</v>
      </c>
      <c r="G467" s="21" t="s">
        <v>23158</v>
      </c>
      <c r="H467" s="21" t="s">
        <v>23116</v>
      </c>
      <c r="I467" s="687">
        <v>510.3</v>
      </c>
      <c r="J467" s="1"/>
      <c r="K467" s="21" t="s">
        <v>1742</v>
      </c>
      <c r="L467" s="21" t="s">
        <v>23159</v>
      </c>
      <c r="M467" s="21" t="s">
        <v>23160</v>
      </c>
      <c r="N467" s="21"/>
      <c r="O467" s="21"/>
      <c r="P467" s="21"/>
      <c r="Q467" s="21"/>
    </row>
    <row r="468" spans="1:17" s="559" customFormat="1" ht="12.75" customHeight="1">
      <c r="A468" s="21" t="s">
        <v>1734</v>
      </c>
      <c r="B468" s="21" t="s">
        <v>1735</v>
      </c>
      <c r="C468" s="21" t="s">
        <v>23161</v>
      </c>
      <c r="D468" s="21" t="s">
        <v>23162</v>
      </c>
      <c r="E468" s="21" t="s">
        <v>23163</v>
      </c>
      <c r="F468" s="21" t="s">
        <v>1751</v>
      </c>
      <c r="G468" s="21" t="s">
        <v>23164</v>
      </c>
      <c r="H468" s="21" t="s">
        <v>23116</v>
      </c>
      <c r="I468" s="687">
        <v>1287.9000000000001</v>
      </c>
      <c r="J468" s="1"/>
      <c r="K468" s="21" t="s">
        <v>1742</v>
      </c>
      <c r="L468" s="21" t="s">
        <v>23165</v>
      </c>
      <c r="M468" s="21" t="s">
        <v>23166</v>
      </c>
      <c r="N468" s="21"/>
      <c r="O468" s="21"/>
      <c r="P468" s="21"/>
      <c r="Q468" s="21"/>
    </row>
    <row r="469" spans="1:17" s="559" customFormat="1" ht="12.75" customHeight="1">
      <c r="A469" s="21" t="s">
        <v>1734</v>
      </c>
      <c r="B469" s="21" t="s">
        <v>1735</v>
      </c>
      <c r="C469" s="21" t="s">
        <v>1742</v>
      </c>
      <c r="D469" s="21" t="s">
        <v>23167</v>
      </c>
      <c r="E469" s="21" t="s">
        <v>23168</v>
      </c>
      <c r="F469" s="21" t="s">
        <v>1751</v>
      </c>
      <c r="G469" s="21" t="s">
        <v>23169</v>
      </c>
      <c r="H469" s="21" t="s">
        <v>23116</v>
      </c>
      <c r="I469" s="687">
        <v>258</v>
      </c>
      <c r="J469" s="1"/>
      <c r="K469" s="21" t="s">
        <v>1742</v>
      </c>
      <c r="L469" s="21" t="s">
        <v>1742</v>
      </c>
      <c r="M469" s="21" t="s">
        <v>23170</v>
      </c>
      <c r="N469" s="21"/>
      <c r="O469" s="21"/>
      <c r="P469" s="21"/>
      <c r="Q469" s="21"/>
    </row>
    <row r="470" spans="1:17" s="559" customFormat="1" ht="12.75" customHeight="1">
      <c r="A470" s="21" t="s">
        <v>1734</v>
      </c>
      <c r="B470" s="21" t="s">
        <v>1735</v>
      </c>
      <c r="C470" s="21" t="s">
        <v>1742</v>
      </c>
      <c r="D470" s="21" t="s">
        <v>23171</v>
      </c>
      <c r="E470" s="21" t="s">
        <v>23172</v>
      </c>
      <c r="F470" s="21" t="s">
        <v>1751</v>
      </c>
      <c r="G470" s="21" t="s">
        <v>23173</v>
      </c>
      <c r="H470" s="21" t="s">
        <v>23116</v>
      </c>
      <c r="I470" s="687">
        <v>502.2</v>
      </c>
      <c r="J470" s="1"/>
      <c r="K470" s="21" t="s">
        <v>1742</v>
      </c>
      <c r="L470" s="21" t="s">
        <v>23174</v>
      </c>
      <c r="M470" s="21" t="s">
        <v>23175</v>
      </c>
      <c r="N470" s="21"/>
      <c r="O470" s="21"/>
      <c r="P470" s="21"/>
      <c r="Q470" s="21"/>
    </row>
    <row r="471" spans="1:17" s="559" customFormat="1" ht="12.75" customHeight="1">
      <c r="A471" s="21" t="s">
        <v>1734</v>
      </c>
      <c r="B471" s="21" t="s">
        <v>1735</v>
      </c>
      <c r="C471" s="21" t="s">
        <v>1742</v>
      </c>
      <c r="D471" s="21" t="s">
        <v>23176</v>
      </c>
      <c r="E471" s="21" t="s">
        <v>23177</v>
      </c>
      <c r="F471" s="21" t="s">
        <v>1751</v>
      </c>
      <c r="G471" s="21" t="s">
        <v>23178</v>
      </c>
      <c r="H471" s="21" t="s">
        <v>23116</v>
      </c>
      <c r="I471" s="687">
        <v>157</v>
      </c>
      <c r="J471" s="1"/>
      <c r="K471" s="21" t="s">
        <v>1742</v>
      </c>
      <c r="L471" s="21" t="s">
        <v>1742</v>
      </c>
      <c r="M471" s="21" t="s">
        <v>23179</v>
      </c>
      <c r="N471" s="21"/>
      <c r="O471" s="21"/>
      <c r="P471" s="21"/>
      <c r="Q471" s="21"/>
    </row>
    <row r="472" spans="1:17" s="559" customFormat="1" ht="12.75" customHeight="1">
      <c r="A472" s="21" t="s">
        <v>1734</v>
      </c>
      <c r="B472" s="21" t="s">
        <v>1735</v>
      </c>
      <c r="C472" s="21" t="s">
        <v>1742</v>
      </c>
      <c r="D472" s="21" t="s">
        <v>23180</v>
      </c>
      <c r="E472" s="21" t="s">
        <v>23181</v>
      </c>
      <c r="F472" s="21" t="s">
        <v>1751</v>
      </c>
      <c r="G472" s="21" t="s">
        <v>23182</v>
      </c>
      <c r="H472" s="21" t="s">
        <v>23116</v>
      </c>
      <c r="I472" s="687">
        <v>1579.5</v>
      </c>
      <c r="J472" s="1"/>
      <c r="K472" s="21" t="s">
        <v>1742</v>
      </c>
      <c r="L472" s="21" t="s">
        <v>23183</v>
      </c>
      <c r="M472" s="21" t="s">
        <v>23184</v>
      </c>
      <c r="N472" s="21"/>
      <c r="O472" s="21"/>
      <c r="P472" s="21"/>
      <c r="Q472" s="21"/>
    </row>
    <row r="473" spans="1:17" s="559" customFormat="1" ht="12.75" customHeight="1">
      <c r="A473" s="21" t="s">
        <v>1734</v>
      </c>
      <c r="B473" s="21" t="s">
        <v>1735</v>
      </c>
      <c r="C473" s="21" t="s">
        <v>23185</v>
      </c>
      <c r="D473" s="21" t="s">
        <v>23186</v>
      </c>
      <c r="E473" s="21" t="s">
        <v>23187</v>
      </c>
      <c r="F473" s="21" t="s">
        <v>1751</v>
      </c>
      <c r="G473" s="21" t="s">
        <v>23188</v>
      </c>
      <c r="H473" s="21" t="s">
        <v>23116</v>
      </c>
      <c r="I473" s="687">
        <v>810</v>
      </c>
      <c r="J473" s="1"/>
      <c r="K473" s="21" t="s">
        <v>1742</v>
      </c>
      <c r="L473" s="21" t="s">
        <v>1793</v>
      </c>
      <c r="M473" s="21" t="s">
        <v>23189</v>
      </c>
      <c r="N473" s="21"/>
      <c r="O473" s="21"/>
      <c r="P473" s="21"/>
      <c r="Q473" s="21"/>
    </row>
    <row r="474" spans="1:17" s="559" customFormat="1" ht="12.75" customHeight="1">
      <c r="A474" s="21" t="s">
        <v>1734</v>
      </c>
      <c r="B474" s="21" t="s">
        <v>1735</v>
      </c>
      <c r="C474" s="21" t="s">
        <v>23190</v>
      </c>
      <c r="D474" s="21" t="s">
        <v>23191</v>
      </c>
      <c r="E474" s="21" t="s">
        <v>23192</v>
      </c>
      <c r="F474" s="21" t="s">
        <v>1739</v>
      </c>
      <c r="G474" s="21" t="s">
        <v>23193</v>
      </c>
      <c r="H474" s="21" t="s">
        <v>23116</v>
      </c>
      <c r="I474" s="687">
        <v>173</v>
      </c>
      <c r="J474" s="1"/>
      <c r="K474" s="21" t="s">
        <v>1742</v>
      </c>
      <c r="L474" s="21" t="s">
        <v>23133</v>
      </c>
      <c r="M474" s="21" t="s">
        <v>23194</v>
      </c>
      <c r="N474" s="21"/>
      <c r="O474" s="21"/>
      <c r="P474" s="21"/>
      <c r="Q474" s="21"/>
    </row>
    <row r="475" spans="1:17" s="559" customFormat="1" ht="12.75" customHeight="1">
      <c r="A475" s="21" t="s">
        <v>1734</v>
      </c>
      <c r="B475" s="21" t="s">
        <v>1735</v>
      </c>
      <c r="C475" s="21" t="s">
        <v>1742</v>
      </c>
      <c r="D475" s="21" t="s">
        <v>23195</v>
      </c>
      <c r="E475" s="21" t="s">
        <v>23196</v>
      </c>
      <c r="F475" s="21" t="s">
        <v>1751</v>
      </c>
      <c r="G475" s="21" t="s">
        <v>23197</v>
      </c>
      <c r="H475" s="21" t="s">
        <v>23116</v>
      </c>
      <c r="I475" s="687">
        <v>286</v>
      </c>
      <c r="J475" s="1"/>
      <c r="K475" s="21" t="s">
        <v>1742</v>
      </c>
      <c r="L475" s="21" t="s">
        <v>1742</v>
      </c>
      <c r="M475" s="21" t="s">
        <v>23198</v>
      </c>
      <c r="N475" s="21"/>
      <c r="O475" s="21"/>
      <c r="P475" s="21"/>
      <c r="Q475" s="21"/>
    </row>
    <row r="476" spans="1:17" s="559" customFormat="1" ht="12.75" customHeight="1">
      <c r="A476" s="21" t="s">
        <v>1734</v>
      </c>
      <c r="B476" s="21" t="s">
        <v>1735</v>
      </c>
      <c r="C476" s="21" t="s">
        <v>1742</v>
      </c>
      <c r="D476" s="21" t="s">
        <v>23199</v>
      </c>
      <c r="E476" s="21" t="s">
        <v>23200</v>
      </c>
      <c r="F476" s="21" t="s">
        <v>1751</v>
      </c>
      <c r="G476" s="21" t="s">
        <v>23201</v>
      </c>
      <c r="H476" s="21" t="s">
        <v>23116</v>
      </c>
      <c r="I476" s="687">
        <v>486</v>
      </c>
      <c r="J476" s="1"/>
      <c r="K476" s="21" t="s">
        <v>1742</v>
      </c>
      <c r="L476" s="21" t="s">
        <v>23202</v>
      </c>
      <c r="M476" s="21" t="s">
        <v>23203</v>
      </c>
      <c r="N476" s="21"/>
      <c r="O476" s="21"/>
      <c r="P476" s="21"/>
      <c r="Q476" s="21"/>
    </row>
    <row r="477" spans="1:17" s="559" customFormat="1" ht="12.75" customHeight="1">
      <c r="A477" s="21" t="s">
        <v>1734</v>
      </c>
      <c r="B477" s="21" t="s">
        <v>1735</v>
      </c>
      <c r="C477" s="21" t="s">
        <v>1742</v>
      </c>
      <c r="D477" s="21" t="s">
        <v>23204</v>
      </c>
      <c r="E477" s="21" t="s">
        <v>23205</v>
      </c>
      <c r="F477" s="21" t="s">
        <v>1751</v>
      </c>
      <c r="G477" s="21" t="s">
        <v>23206</v>
      </c>
      <c r="H477" s="21" t="s">
        <v>23116</v>
      </c>
      <c r="I477" s="687">
        <v>1798.2</v>
      </c>
      <c r="J477" s="1"/>
      <c r="K477" s="21" t="s">
        <v>1742</v>
      </c>
      <c r="L477" s="21" t="s">
        <v>1742</v>
      </c>
      <c r="M477" s="21" t="s">
        <v>23207</v>
      </c>
      <c r="N477" s="21"/>
      <c r="O477" s="21"/>
      <c r="P477" s="21"/>
      <c r="Q477" s="21"/>
    </row>
    <row r="478" spans="1:17" s="559" customFormat="1" ht="12.75" customHeight="1">
      <c r="A478" s="21" t="s">
        <v>1734</v>
      </c>
      <c r="B478" s="21" t="s">
        <v>1735</v>
      </c>
      <c r="C478" s="21" t="s">
        <v>23208</v>
      </c>
      <c r="D478" s="21" t="s">
        <v>23209</v>
      </c>
      <c r="E478" s="21" t="s">
        <v>23210</v>
      </c>
      <c r="F478" s="21" t="s">
        <v>1751</v>
      </c>
      <c r="G478" s="21" t="s">
        <v>23211</v>
      </c>
      <c r="H478" s="21" t="s">
        <v>23116</v>
      </c>
      <c r="I478" s="687">
        <v>599.4</v>
      </c>
      <c r="J478" s="1"/>
      <c r="K478" s="21" t="s">
        <v>1742</v>
      </c>
      <c r="L478" s="21" t="s">
        <v>23212</v>
      </c>
      <c r="M478" s="21" t="s">
        <v>23213</v>
      </c>
      <c r="N478" s="21"/>
      <c r="O478" s="21"/>
      <c r="P478" s="21"/>
      <c r="Q478" s="21"/>
    </row>
    <row r="479" spans="1:17" s="559" customFormat="1" ht="12.75" customHeight="1">
      <c r="A479" s="21" t="s">
        <v>1734</v>
      </c>
      <c r="B479" s="21" t="s">
        <v>1735</v>
      </c>
      <c r="C479" s="21" t="s">
        <v>1742</v>
      </c>
      <c r="D479" s="21" t="s">
        <v>23214</v>
      </c>
      <c r="E479" s="21" t="s">
        <v>23215</v>
      </c>
      <c r="F479" s="21" t="s">
        <v>1751</v>
      </c>
      <c r="G479" s="21" t="s">
        <v>23216</v>
      </c>
      <c r="H479" s="21" t="s">
        <v>23116</v>
      </c>
      <c r="I479" s="687">
        <v>1354</v>
      </c>
      <c r="J479" s="1"/>
      <c r="K479" s="21" t="s">
        <v>1742</v>
      </c>
      <c r="L479" s="21" t="s">
        <v>23217</v>
      </c>
      <c r="M479" s="21" t="s">
        <v>23218</v>
      </c>
      <c r="N479" s="21"/>
      <c r="O479" s="21"/>
      <c r="P479" s="21"/>
      <c r="Q479" s="21"/>
    </row>
    <row r="480" spans="1:17" s="559" customFormat="1" ht="12.75" customHeight="1">
      <c r="A480" s="21" t="s">
        <v>1734</v>
      </c>
      <c r="B480" s="21" t="s">
        <v>1735</v>
      </c>
      <c r="C480" s="21" t="s">
        <v>1742</v>
      </c>
      <c r="D480" s="21" t="s">
        <v>23219</v>
      </c>
      <c r="E480" s="21" t="s">
        <v>23220</v>
      </c>
      <c r="F480" s="21" t="s">
        <v>1751</v>
      </c>
      <c r="G480" s="21" t="s">
        <v>23221</v>
      </c>
      <c r="H480" s="21" t="s">
        <v>23116</v>
      </c>
      <c r="I480" s="687">
        <v>1004.4</v>
      </c>
      <c r="J480" s="1"/>
      <c r="K480" s="21" t="s">
        <v>1742</v>
      </c>
      <c r="L480" s="21" t="s">
        <v>1742</v>
      </c>
      <c r="M480" s="21" t="s">
        <v>23222</v>
      </c>
      <c r="N480" s="21"/>
      <c r="O480" s="21"/>
      <c r="P480" s="21"/>
      <c r="Q480" s="21"/>
    </row>
    <row r="481" spans="1:17" s="559" customFormat="1" ht="12.75" customHeight="1">
      <c r="A481" s="21" t="s">
        <v>1734</v>
      </c>
      <c r="B481" s="21" t="s">
        <v>1735</v>
      </c>
      <c r="C481" s="21" t="s">
        <v>1742</v>
      </c>
      <c r="D481" s="21" t="s">
        <v>17349</v>
      </c>
      <c r="E481" s="21" t="s">
        <v>23223</v>
      </c>
      <c r="F481" s="21" t="s">
        <v>1739</v>
      </c>
      <c r="G481" s="21" t="s">
        <v>23224</v>
      </c>
      <c r="H481" s="21" t="s">
        <v>23116</v>
      </c>
      <c r="I481" s="687">
        <v>502.2</v>
      </c>
      <c r="J481" s="1"/>
      <c r="K481" s="21" t="s">
        <v>1742</v>
      </c>
      <c r="L481" s="21" t="s">
        <v>1742</v>
      </c>
      <c r="M481" s="21" t="s">
        <v>23225</v>
      </c>
      <c r="N481" s="21"/>
      <c r="O481" s="21"/>
      <c r="P481" s="21"/>
      <c r="Q481" s="21"/>
    </row>
    <row r="482" spans="1:17" s="559" customFormat="1" ht="12.75" customHeight="1">
      <c r="A482" s="21" t="s">
        <v>1734</v>
      </c>
      <c r="B482" s="21" t="s">
        <v>1735</v>
      </c>
      <c r="C482" s="21" t="s">
        <v>1742</v>
      </c>
      <c r="D482" s="21" t="s">
        <v>23226</v>
      </c>
      <c r="E482" s="21" t="s">
        <v>23227</v>
      </c>
      <c r="F482" s="21" t="s">
        <v>1739</v>
      </c>
      <c r="G482" s="21" t="s">
        <v>23228</v>
      </c>
      <c r="H482" s="21" t="s">
        <v>23116</v>
      </c>
      <c r="I482" s="687">
        <v>1004.4</v>
      </c>
      <c r="J482" s="1"/>
      <c r="K482" s="21" t="s">
        <v>1742</v>
      </c>
      <c r="L482" s="21" t="s">
        <v>23229</v>
      </c>
      <c r="M482" s="21" t="s">
        <v>23230</v>
      </c>
      <c r="N482" s="21"/>
      <c r="O482" s="21"/>
      <c r="P482" s="21"/>
      <c r="Q482" s="21"/>
    </row>
    <row r="483" spans="1:17" s="559" customFormat="1" ht="12.75" customHeight="1">
      <c r="A483" s="21" t="s">
        <v>1734</v>
      </c>
      <c r="B483" s="21" t="s">
        <v>1735</v>
      </c>
      <c r="C483" s="21" t="s">
        <v>1742</v>
      </c>
      <c r="D483" s="21" t="s">
        <v>23231</v>
      </c>
      <c r="E483" s="21" t="s">
        <v>23232</v>
      </c>
      <c r="F483" s="21" t="s">
        <v>1751</v>
      </c>
      <c r="G483" s="21" t="s">
        <v>23233</v>
      </c>
      <c r="H483" s="21" t="s">
        <v>23116</v>
      </c>
      <c r="I483" s="687">
        <v>810</v>
      </c>
      <c r="J483" s="1"/>
      <c r="K483" s="21" t="s">
        <v>1742</v>
      </c>
      <c r="L483" s="21" t="s">
        <v>23234</v>
      </c>
      <c r="M483" s="21" t="s">
        <v>23235</v>
      </c>
      <c r="N483" s="21"/>
      <c r="O483" s="21"/>
      <c r="P483" s="21"/>
      <c r="Q483" s="21"/>
    </row>
    <row r="484" spans="1:17" s="559" customFormat="1" ht="12.75" customHeight="1">
      <c r="A484" s="21" t="s">
        <v>1734</v>
      </c>
      <c r="B484" s="21" t="s">
        <v>1735</v>
      </c>
      <c r="C484" s="21" t="s">
        <v>1742</v>
      </c>
      <c r="D484" s="21" t="s">
        <v>23236</v>
      </c>
      <c r="E484" s="21" t="s">
        <v>23237</v>
      </c>
      <c r="F484" s="21" t="s">
        <v>1751</v>
      </c>
      <c r="G484" s="21" t="s">
        <v>23238</v>
      </c>
      <c r="H484" s="21" t="s">
        <v>23116</v>
      </c>
      <c r="I484" s="687">
        <v>502.2</v>
      </c>
      <c r="J484" s="1"/>
      <c r="K484" s="21" t="s">
        <v>1742</v>
      </c>
      <c r="L484" s="21" t="s">
        <v>23239</v>
      </c>
      <c r="M484" s="21" t="s">
        <v>23240</v>
      </c>
      <c r="N484" s="21"/>
      <c r="O484" s="21"/>
      <c r="P484" s="21"/>
      <c r="Q484" s="21"/>
    </row>
    <row r="485" spans="1:17" s="559" customFormat="1" ht="12.75" customHeight="1">
      <c r="A485" s="21" t="s">
        <v>1734</v>
      </c>
      <c r="B485" s="21" t="s">
        <v>1735</v>
      </c>
      <c r="C485" s="21" t="s">
        <v>1742</v>
      </c>
      <c r="D485" s="21" t="s">
        <v>23241</v>
      </c>
      <c r="E485" s="21" t="s">
        <v>23242</v>
      </c>
      <c r="F485" s="21" t="s">
        <v>1751</v>
      </c>
      <c r="G485" s="21" t="s">
        <v>23243</v>
      </c>
      <c r="H485" s="21" t="s">
        <v>23116</v>
      </c>
      <c r="I485" s="687">
        <v>502.2</v>
      </c>
      <c r="J485" s="1"/>
      <c r="K485" s="21" t="s">
        <v>1742</v>
      </c>
      <c r="L485" s="21" t="s">
        <v>23244</v>
      </c>
      <c r="M485" s="21" t="s">
        <v>23245</v>
      </c>
      <c r="N485" s="21"/>
      <c r="O485" s="21"/>
      <c r="P485" s="21"/>
      <c r="Q485" s="21"/>
    </row>
    <row r="486" spans="1:17" s="559" customFormat="1" ht="12.75" customHeight="1">
      <c r="A486" s="21" t="s">
        <v>1734</v>
      </c>
      <c r="B486" s="21" t="s">
        <v>1735</v>
      </c>
      <c r="C486" s="21" t="s">
        <v>1742</v>
      </c>
      <c r="D486" s="21" t="s">
        <v>23246</v>
      </c>
      <c r="E486" s="21" t="s">
        <v>23247</v>
      </c>
      <c r="F486" s="21" t="s">
        <v>1751</v>
      </c>
      <c r="G486" s="21" t="s">
        <v>23248</v>
      </c>
      <c r="H486" s="21" t="s">
        <v>23116</v>
      </c>
      <c r="I486" s="687">
        <v>1004.4</v>
      </c>
      <c r="J486" s="1"/>
      <c r="K486" s="21" t="s">
        <v>1742</v>
      </c>
      <c r="L486" s="21" t="s">
        <v>23249</v>
      </c>
      <c r="M486" s="21" t="s">
        <v>23250</v>
      </c>
      <c r="N486" s="21"/>
      <c r="O486" s="21"/>
      <c r="P486" s="21"/>
      <c r="Q486" s="21"/>
    </row>
    <row r="487" spans="1:17" s="559" customFormat="1" ht="12.75" customHeight="1">
      <c r="A487" s="21" t="s">
        <v>1734</v>
      </c>
      <c r="B487" s="21" t="s">
        <v>1735</v>
      </c>
      <c r="C487" s="21" t="s">
        <v>1742</v>
      </c>
      <c r="D487" s="21" t="s">
        <v>17273</v>
      </c>
      <c r="E487" s="21" t="s">
        <v>23251</v>
      </c>
      <c r="F487" s="21" t="s">
        <v>1739</v>
      </c>
      <c r="G487" s="21" t="s">
        <v>23252</v>
      </c>
      <c r="H487" s="21" t="s">
        <v>23116</v>
      </c>
      <c r="I487" s="687">
        <v>810</v>
      </c>
      <c r="J487" s="1"/>
      <c r="K487" s="21" t="s">
        <v>1742</v>
      </c>
      <c r="L487" s="21" t="s">
        <v>23253</v>
      </c>
      <c r="M487" s="21" t="s">
        <v>23254</v>
      </c>
      <c r="N487" s="21"/>
      <c r="O487" s="21"/>
      <c r="P487" s="21"/>
      <c r="Q487" s="21"/>
    </row>
    <row r="488" spans="1:17" s="559" customFormat="1" ht="12.75" customHeight="1">
      <c r="A488" s="21" t="s">
        <v>1734</v>
      </c>
      <c r="B488" s="21" t="s">
        <v>1735</v>
      </c>
      <c r="C488" s="21" t="s">
        <v>1742</v>
      </c>
      <c r="D488" s="21" t="s">
        <v>23255</v>
      </c>
      <c r="E488" s="21" t="s">
        <v>23256</v>
      </c>
      <c r="F488" s="21" t="s">
        <v>1751</v>
      </c>
      <c r="G488" s="21" t="s">
        <v>23257</v>
      </c>
      <c r="H488" s="21" t="s">
        <v>23116</v>
      </c>
      <c r="I488" s="687">
        <v>1500</v>
      </c>
      <c r="J488" s="1"/>
      <c r="K488" s="21" t="s">
        <v>1742</v>
      </c>
      <c r="L488" s="21" t="s">
        <v>23258</v>
      </c>
      <c r="M488" s="21" t="s">
        <v>23259</v>
      </c>
      <c r="N488" s="21"/>
      <c r="O488" s="21"/>
      <c r="P488" s="21"/>
      <c r="Q488" s="21"/>
    </row>
    <row r="489" spans="1:17" s="559" customFormat="1" ht="12.75" customHeight="1">
      <c r="A489" s="21" t="s">
        <v>1734</v>
      </c>
      <c r="B489" s="21" t="s">
        <v>1735</v>
      </c>
      <c r="C489" s="21" t="s">
        <v>1742</v>
      </c>
      <c r="D489" s="21" t="s">
        <v>23260</v>
      </c>
      <c r="E489" s="21" t="s">
        <v>23261</v>
      </c>
      <c r="F489" s="21" t="s">
        <v>1739</v>
      </c>
      <c r="G489" s="21" t="s">
        <v>23262</v>
      </c>
      <c r="H489" s="21" t="s">
        <v>23116</v>
      </c>
      <c r="I489" s="687">
        <v>307.8</v>
      </c>
      <c r="J489" s="1"/>
      <c r="K489" s="21" t="s">
        <v>1742</v>
      </c>
      <c r="L489" s="21" t="s">
        <v>1742</v>
      </c>
      <c r="M489" s="21" t="s">
        <v>23263</v>
      </c>
      <c r="N489" s="21"/>
      <c r="O489" s="21"/>
      <c r="P489" s="21"/>
      <c r="Q489" s="21"/>
    </row>
    <row r="490" spans="1:17" s="559" customFormat="1" ht="12.75" customHeight="1">
      <c r="A490" s="21" t="s">
        <v>1734</v>
      </c>
      <c r="B490" s="21" t="s">
        <v>1735</v>
      </c>
      <c r="C490" s="21" t="s">
        <v>1742</v>
      </c>
      <c r="D490" s="21" t="s">
        <v>23264</v>
      </c>
      <c r="E490" s="21" t="s">
        <v>23261</v>
      </c>
      <c r="F490" s="21" t="s">
        <v>1739</v>
      </c>
      <c r="G490" s="21" t="s">
        <v>23265</v>
      </c>
      <c r="H490" s="21" t="s">
        <v>23116</v>
      </c>
      <c r="I490" s="687">
        <v>307.8</v>
      </c>
      <c r="J490" s="1"/>
      <c r="K490" s="21" t="s">
        <v>1742</v>
      </c>
      <c r="L490" s="21" t="s">
        <v>23266</v>
      </c>
      <c r="M490" s="21" t="s">
        <v>23267</v>
      </c>
      <c r="N490" s="21"/>
      <c r="O490" s="21"/>
      <c r="P490" s="21"/>
      <c r="Q490" s="21"/>
    </row>
    <row r="491" spans="1:17" s="559" customFormat="1" ht="12.75" customHeight="1">
      <c r="A491" s="21" t="s">
        <v>1734</v>
      </c>
      <c r="B491" s="21" t="s">
        <v>1735</v>
      </c>
      <c r="C491" s="21" t="s">
        <v>1742</v>
      </c>
      <c r="D491" s="21" t="s">
        <v>23268</v>
      </c>
      <c r="E491" s="21" t="s">
        <v>23269</v>
      </c>
      <c r="F491" s="21" t="s">
        <v>1751</v>
      </c>
      <c r="G491" s="21" t="s">
        <v>23270</v>
      </c>
      <c r="H491" s="21" t="s">
        <v>23116</v>
      </c>
      <c r="I491" s="687">
        <v>793.8</v>
      </c>
      <c r="J491" s="1"/>
      <c r="K491" s="21" t="s">
        <v>1742</v>
      </c>
      <c r="L491" s="21" t="s">
        <v>1742</v>
      </c>
      <c r="M491" s="21" t="s">
        <v>23271</v>
      </c>
      <c r="N491" s="21"/>
      <c r="O491" s="21"/>
      <c r="P491" s="21"/>
      <c r="Q491" s="21"/>
    </row>
    <row r="492" spans="1:17" s="559" customFormat="1" ht="12.75" customHeight="1">
      <c r="A492" s="21" t="s">
        <v>1734</v>
      </c>
      <c r="B492" s="21" t="s">
        <v>1735</v>
      </c>
      <c r="C492" s="21" t="s">
        <v>1742</v>
      </c>
      <c r="D492" s="21" t="s">
        <v>23272</v>
      </c>
      <c r="E492" s="21" t="s">
        <v>23273</v>
      </c>
      <c r="F492" s="21" t="s">
        <v>1751</v>
      </c>
      <c r="G492" s="21" t="s">
        <v>23274</v>
      </c>
      <c r="H492" s="21" t="s">
        <v>23116</v>
      </c>
      <c r="I492" s="687">
        <v>502.2</v>
      </c>
      <c r="J492" s="1"/>
      <c r="K492" s="21" t="s">
        <v>1742</v>
      </c>
      <c r="L492" s="21" t="s">
        <v>1742</v>
      </c>
      <c r="M492" s="21" t="s">
        <v>23275</v>
      </c>
      <c r="N492" s="21"/>
      <c r="O492" s="21"/>
      <c r="P492" s="21"/>
      <c r="Q492" s="21"/>
    </row>
    <row r="493" spans="1:17" s="559" customFormat="1" ht="12.75" customHeight="1">
      <c r="A493" s="21" t="s">
        <v>1734</v>
      </c>
      <c r="B493" s="21" t="s">
        <v>1735</v>
      </c>
      <c r="C493" s="21" t="s">
        <v>1742</v>
      </c>
      <c r="D493" s="21" t="s">
        <v>23276</v>
      </c>
      <c r="E493" s="21" t="s">
        <v>23277</v>
      </c>
      <c r="F493" s="21" t="s">
        <v>1739</v>
      </c>
      <c r="G493" s="21" t="s">
        <v>23278</v>
      </c>
      <c r="H493" s="21" t="s">
        <v>23116</v>
      </c>
      <c r="I493" s="687">
        <v>137</v>
      </c>
      <c r="J493" s="1"/>
      <c r="K493" s="21" t="s">
        <v>1742</v>
      </c>
      <c r="L493" s="21" t="s">
        <v>23279</v>
      </c>
      <c r="M493" s="21" t="s">
        <v>23280</v>
      </c>
      <c r="N493" s="21"/>
      <c r="O493" s="21"/>
      <c r="P493" s="21"/>
      <c r="Q493" s="21"/>
    </row>
    <row r="494" spans="1:17" s="559" customFormat="1" ht="12.75" customHeight="1">
      <c r="A494" s="21" t="s">
        <v>1734</v>
      </c>
      <c r="B494" s="21" t="s">
        <v>1735</v>
      </c>
      <c r="C494" s="21" t="s">
        <v>1742</v>
      </c>
      <c r="D494" s="21" t="s">
        <v>23281</v>
      </c>
      <c r="E494" s="21" t="s">
        <v>23282</v>
      </c>
      <c r="F494" s="21" t="s">
        <v>1751</v>
      </c>
      <c r="G494" s="21" t="s">
        <v>23283</v>
      </c>
      <c r="H494" s="21" t="s">
        <v>23116</v>
      </c>
      <c r="I494" s="687">
        <v>1336.5</v>
      </c>
      <c r="J494" s="1"/>
      <c r="K494" s="21" t="s">
        <v>1742</v>
      </c>
      <c r="L494" s="21" t="s">
        <v>23284</v>
      </c>
      <c r="M494" s="21" t="s">
        <v>23285</v>
      </c>
      <c r="N494" s="21"/>
      <c r="O494" s="21"/>
      <c r="P494" s="21"/>
      <c r="Q494" s="21"/>
    </row>
    <row r="495" spans="1:17" s="559" customFormat="1" ht="12.75" customHeight="1">
      <c r="A495" s="21" t="s">
        <v>1734</v>
      </c>
      <c r="B495" s="21" t="s">
        <v>1735</v>
      </c>
      <c r="C495" s="21" t="s">
        <v>1742</v>
      </c>
      <c r="D495" s="21" t="s">
        <v>23286</v>
      </c>
      <c r="E495" s="21" t="s">
        <v>23287</v>
      </c>
      <c r="F495" s="21" t="s">
        <v>1751</v>
      </c>
      <c r="G495" s="21" t="s">
        <v>23288</v>
      </c>
      <c r="H495" s="21" t="s">
        <v>23116</v>
      </c>
      <c r="I495" s="687">
        <v>339</v>
      </c>
      <c r="J495" s="1"/>
      <c r="K495" s="21" t="s">
        <v>1742</v>
      </c>
      <c r="L495" s="21" t="s">
        <v>23289</v>
      </c>
      <c r="M495" s="21" t="s">
        <v>23290</v>
      </c>
      <c r="N495" s="21"/>
      <c r="O495" s="21"/>
      <c r="P495" s="21"/>
      <c r="Q495" s="21"/>
    </row>
    <row r="496" spans="1:17" s="559" customFormat="1" ht="12.75" customHeight="1">
      <c r="A496" s="21" t="s">
        <v>1734</v>
      </c>
      <c r="B496" s="21" t="s">
        <v>1735</v>
      </c>
      <c r="C496" s="21" t="s">
        <v>1742</v>
      </c>
      <c r="D496" s="21" t="s">
        <v>23291</v>
      </c>
      <c r="E496" s="21" t="s">
        <v>23292</v>
      </c>
      <c r="F496" s="21" t="s">
        <v>1751</v>
      </c>
      <c r="G496" s="21" t="s">
        <v>23293</v>
      </c>
      <c r="H496" s="21" t="s">
        <v>23116</v>
      </c>
      <c r="I496" s="687">
        <v>704.7</v>
      </c>
      <c r="J496" s="1"/>
      <c r="K496" s="21" t="s">
        <v>1742</v>
      </c>
      <c r="L496" s="21" t="s">
        <v>1742</v>
      </c>
      <c r="M496" s="21" t="s">
        <v>23294</v>
      </c>
      <c r="N496" s="21"/>
      <c r="O496" s="21"/>
      <c r="P496" s="21"/>
      <c r="Q496" s="21"/>
    </row>
    <row r="497" spans="1:17" s="559" customFormat="1" ht="12.75" customHeight="1">
      <c r="A497" s="21" t="s">
        <v>1734</v>
      </c>
      <c r="B497" s="21" t="s">
        <v>1735</v>
      </c>
      <c r="C497" s="21" t="s">
        <v>1742</v>
      </c>
      <c r="D497" s="21" t="s">
        <v>23295</v>
      </c>
      <c r="E497" s="21" t="s">
        <v>23296</v>
      </c>
      <c r="F497" s="21" t="s">
        <v>1751</v>
      </c>
      <c r="G497" s="21" t="s">
        <v>23297</v>
      </c>
      <c r="H497" s="21" t="s">
        <v>23116</v>
      </c>
      <c r="I497" s="687">
        <v>1749.6</v>
      </c>
      <c r="J497" s="1"/>
      <c r="K497" s="21" t="s">
        <v>1742</v>
      </c>
      <c r="L497" s="21" t="s">
        <v>23298</v>
      </c>
      <c r="M497" s="21" t="s">
        <v>23299</v>
      </c>
      <c r="N497" s="21"/>
      <c r="O497" s="21"/>
      <c r="P497" s="21"/>
      <c r="Q497" s="21"/>
    </row>
    <row r="498" spans="1:17" s="559" customFormat="1" ht="12.75" customHeight="1">
      <c r="A498" s="21" t="s">
        <v>1734</v>
      </c>
      <c r="B498" s="21" t="s">
        <v>1735</v>
      </c>
      <c r="C498" s="21" t="s">
        <v>1742</v>
      </c>
      <c r="D498" s="21" t="s">
        <v>23300</v>
      </c>
      <c r="E498" s="21" t="s">
        <v>23301</v>
      </c>
      <c r="F498" s="21" t="s">
        <v>1751</v>
      </c>
      <c r="G498" s="21" t="s">
        <v>23302</v>
      </c>
      <c r="H498" s="21" t="s">
        <v>23116</v>
      </c>
      <c r="I498" s="687">
        <v>2203.1999999999998</v>
      </c>
      <c r="J498" s="1"/>
      <c r="K498" s="21" t="s">
        <v>1742</v>
      </c>
      <c r="L498" s="21" t="s">
        <v>23303</v>
      </c>
      <c r="M498" s="21" t="s">
        <v>23304</v>
      </c>
      <c r="N498" s="21"/>
      <c r="O498" s="21"/>
      <c r="P498" s="21"/>
      <c r="Q498" s="21"/>
    </row>
    <row r="499" spans="1:17" s="559" customFormat="1" ht="12.75" customHeight="1">
      <c r="A499" s="21" t="s">
        <v>1734</v>
      </c>
      <c r="B499" s="21" t="s">
        <v>1735</v>
      </c>
      <c r="C499" s="21" t="s">
        <v>1742</v>
      </c>
      <c r="D499" s="21" t="s">
        <v>23305</v>
      </c>
      <c r="E499" s="21" t="s">
        <v>23306</v>
      </c>
      <c r="F499" s="21" t="s">
        <v>1751</v>
      </c>
      <c r="G499" s="21" t="s">
        <v>23307</v>
      </c>
      <c r="H499" s="21" t="s">
        <v>23116</v>
      </c>
      <c r="I499" s="687">
        <v>2000.7</v>
      </c>
      <c r="J499" s="1"/>
      <c r="K499" s="21" t="s">
        <v>1742</v>
      </c>
      <c r="L499" s="21" t="s">
        <v>23308</v>
      </c>
      <c r="M499" s="21" t="s">
        <v>23309</v>
      </c>
      <c r="N499" s="21"/>
      <c r="O499" s="21"/>
      <c r="P499" s="21"/>
      <c r="Q499" s="21"/>
    </row>
    <row r="500" spans="1:17" s="559" customFormat="1" ht="12.75" customHeight="1">
      <c r="A500" s="21" t="s">
        <v>1734</v>
      </c>
      <c r="B500" s="21" t="s">
        <v>1735</v>
      </c>
      <c r="C500" s="21" t="s">
        <v>1742</v>
      </c>
      <c r="D500" s="21" t="s">
        <v>23310</v>
      </c>
      <c r="E500" s="21" t="s">
        <v>23311</v>
      </c>
      <c r="F500" s="21" t="s">
        <v>1751</v>
      </c>
      <c r="G500" s="21" t="s">
        <v>23312</v>
      </c>
      <c r="H500" s="21" t="s">
        <v>23116</v>
      </c>
      <c r="I500" s="687">
        <v>1733.4</v>
      </c>
      <c r="J500" s="1"/>
      <c r="K500" s="21" t="s">
        <v>1742</v>
      </c>
      <c r="L500" s="21" t="s">
        <v>23313</v>
      </c>
      <c r="M500" s="21" t="s">
        <v>23314</v>
      </c>
      <c r="N500" s="21"/>
      <c r="O500" s="21"/>
      <c r="P500" s="21"/>
      <c r="Q500" s="21"/>
    </row>
    <row r="501" spans="1:17" s="559" customFormat="1" ht="12.75" customHeight="1">
      <c r="A501" s="21" t="s">
        <v>1734</v>
      </c>
      <c r="B501" s="21" t="s">
        <v>1735</v>
      </c>
      <c r="C501" s="21" t="s">
        <v>1742</v>
      </c>
      <c r="D501" s="21" t="s">
        <v>23315</v>
      </c>
      <c r="E501" s="21" t="s">
        <v>23316</v>
      </c>
      <c r="F501" s="21" t="s">
        <v>1751</v>
      </c>
      <c r="G501" s="21" t="s">
        <v>23317</v>
      </c>
      <c r="H501" s="21" t="s">
        <v>23116</v>
      </c>
      <c r="I501" s="687">
        <v>2025</v>
      </c>
      <c r="J501" s="1"/>
      <c r="K501" s="21" t="s">
        <v>1742</v>
      </c>
      <c r="L501" s="21" t="s">
        <v>23318</v>
      </c>
      <c r="M501" s="21" t="s">
        <v>23319</v>
      </c>
      <c r="N501" s="21"/>
      <c r="O501" s="21"/>
      <c r="P501" s="21"/>
      <c r="Q501" s="21"/>
    </row>
    <row r="502" spans="1:17" s="559" customFormat="1" ht="12.75" customHeight="1">
      <c r="A502" s="21" t="s">
        <v>1734</v>
      </c>
      <c r="B502" s="21" t="s">
        <v>1735</v>
      </c>
      <c r="C502" s="21" t="s">
        <v>1742</v>
      </c>
      <c r="D502" s="21" t="s">
        <v>23320</v>
      </c>
      <c r="E502" s="21" t="s">
        <v>23321</v>
      </c>
      <c r="F502" s="21" t="s">
        <v>1751</v>
      </c>
      <c r="G502" s="21" t="s">
        <v>23322</v>
      </c>
      <c r="H502" s="21" t="s">
        <v>23116</v>
      </c>
      <c r="I502" s="687">
        <v>1004.4</v>
      </c>
      <c r="J502" s="1"/>
      <c r="K502" s="21" t="s">
        <v>1742</v>
      </c>
      <c r="L502" s="21" t="s">
        <v>23323</v>
      </c>
      <c r="M502" s="21" t="s">
        <v>23324</v>
      </c>
      <c r="N502" s="21"/>
      <c r="O502" s="21"/>
      <c r="P502" s="21"/>
      <c r="Q502" s="21"/>
    </row>
    <row r="503" spans="1:17" s="559" customFormat="1" ht="12.75" customHeight="1">
      <c r="A503" s="21" t="s">
        <v>1734</v>
      </c>
      <c r="B503" s="21" t="s">
        <v>1735</v>
      </c>
      <c r="C503" s="21" t="s">
        <v>1742</v>
      </c>
      <c r="D503" s="21" t="s">
        <v>23325</v>
      </c>
      <c r="E503" s="21" t="s">
        <v>23326</v>
      </c>
      <c r="F503" s="21" t="s">
        <v>1751</v>
      </c>
      <c r="G503" s="21" t="s">
        <v>23327</v>
      </c>
      <c r="H503" s="21" t="s">
        <v>23116</v>
      </c>
      <c r="I503" s="687">
        <v>180</v>
      </c>
      <c r="J503" s="1"/>
      <c r="K503" s="21" t="s">
        <v>1742</v>
      </c>
      <c r="L503" s="21" t="s">
        <v>23328</v>
      </c>
      <c r="M503" s="21" t="s">
        <v>23329</v>
      </c>
      <c r="N503" s="21"/>
      <c r="O503" s="21"/>
      <c r="P503" s="21"/>
      <c r="Q503" s="21"/>
    </row>
    <row r="504" spans="1:17" s="559" customFormat="1" ht="12.75" customHeight="1">
      <c r="A504" s="21" t="s">
        <v>1734</v>
      </c>
      <c r="B504" s="21" t="s">
        <v>1735</v>
      </c>
      <c r="C504" s="21" t="s">
        <v>1742</v>
      </c>
      <c r="D504" s="21" t="s">
        <v>23330</v>
      </c>
      <c r="E504" s="21" t="s">
        <v>23331</v>
      </c>
      <c r="F504" s="21" t="s">
        <v>1751</v>
      </c>
      <c r="G504" s="21" t="s">
        <v>23332</v>
      </c>
      <c r="H504" s="21" t="s">
        <v>23116</v>
      </c>
      <c r="I504" s="687">
        <v>1004.4</v>
      </c>
      <c r="J504" s="687">
        <f>SUM(I460:I504)</f>
        <v>67710.889999999985</v>
      </c>
      <c r="K504" s="21" t="s">
        <v>1742</v>
      </c>
      <c r="L504" s="21" t="s">
        <v>23333</v>
      </c>
      <c r="M504" s="21" t="s">
        <v>23334</v>
      </c>
      <c r="N504" s="21"/>
      <c r="O504" s="21"/>
      <c r="P504" s="21"/>
      <c r="Q504" s="21"/>
    </row>
    <row r="505" spans="1:17" s="559" customFormat="1" ht="12.75" customHeight="1">
      <c r="A505" s="21" t="s">
        <v>1734</v>
      </c>
      <c r="B505" s="21" t="s">
        <v>1735</v>
      </c>
      <c r="C505" s="21" t="s">
        <v>1742</v>
      </c>
      <c r="D505" s="21" t="s">
        <v>20833</v>
      </c>
      <c r="E505" s="21" t="s">
        <v>20834</v>
      </c>
      <c r="F505" s="21" t="s">
        <v>1751</v>
      </c>
      <c r="G505" s="21" t="s">
        <v>20835</v>
      </c>
      <c r="H505" s="21" t="s">
        <v>20819</v>
      </c>
      <c r="I505" s="554">
        <v>389</v>
      </c>
      <c r="J505" s="1"/>
      <c r="K505" s="21" t="s">
        <v>1742</v>
      </c>
      <c r="L505" s="21" t="s">
        <v>1742</v>
      </c>
      <c r="M505" s="21" t="s">
        <v>20836</v>
      </c>
      <c r="N505" s="21"/>
      <c r="O505" s="21"/>
      <c r="P505" s="21"/>
    </row>
    <row r="506" spans="1:17" s="559" customFormat="1" ht="12.75" customHeight="1">
      <c r="A506" s="21" t="s">
        <v>1734</v>
      </c>
      <c r="B506" s="21" t="s">
        <v>1735</v>
      </c>
      <c r="C506" s="21" t="s">
        <v>1742</v>
      </c>
      <c r="D506" s="21" t="s">
        <v>20837</v>
      </c>
      <c r="E506" s="21" t="s">
        <v>20838</v>
      </c>
      <c r="F506" s="21" t="s">
        <v>1751</v>
      </c>
      <c r="G506" s="21" t="s">
        <v>20839</v>
      </c>
      <c r="H506" s="21" t="s">
        <v>20819</v>
      </c>
      <c r="I506" s="554">
        <v>290</v>
      </c>
      <c r="J506" s="1"/>
      <c r="K506" s="21" t="s">
        <v>1742</v>
      </c>
      <c r="L506" s="21" t="s">
        <v>1742</v>
      </c>
      <c r="M506" s="21" t="s">
        <v>20840</v>
      </c>
      <c r="N506" s="21"/>
      <c r="O506" s="21"/>
      <c r="P506" s="21"/>
    </row>
    <row r="507" spans="1:17" s="559" customFormat="1" ht="12.75" customHeight="1">
      <c r="A507" s="21" t="s">
        <v>1734</v>
      </c>
      <c r="B507" s="21" t="s">
        <v>1735</v>
      </c>
      <c r="C507" s="21" t="s">
        <v>1742</v>
      </c>
      <c r="D507" s="21" t="s">
        <v>20841</v>
      </c>
      <c r="E507" s="21" t="s">
        <v>20842</v>
      </c>
      <c r="F507" s="21" t="s">
        <v>1751</v>
      </c>
      <c r="G507" s="21" t="s">
        <v>20843</v>
      </c>
      <c r="H507" s="21" t="s">
        <v>20819</v>
      </c>
      <c r="I507" s="554">
        <v>304</v>
      </c>
      <c r="J507" s="1"/>
      <c r="K507" s="21" t="s">
        <v>1742</v>
      </c>
      <c r="L507" s="21" t="s">
        <v>1742</v>
      </c>
      <c r="M507" s="21" t="s">
        <v>20844</v>
      </c>
      <c r="N507" s="21"/>
      <c r="O507" s="21"/>
      <c r="P507" s="21"/>
    </row>
    <row r="508" spans="1:17" s="559" customFormat="1" ht="12.75" customHeight="1">
      <c r="A508" s="21" t="s">
        <v>1734</v>
      </c>
      <c r="B508" s="21" t="s">
        <v>1735</v>
      </c>
      <c r="C508" s="21" t="s">
        <v>1742</v>
      </c>
      <c r="D508" s="21" t="s">
        <v>20845</v>
      </c>
      <c r="E508" s="21" t="s">
        <v>20846</v>
      </c>
      <c r="F508" s="21" t="s">
        <v>1751</v>
      </c>
      <c r="G508" s="21" t="s">
        <v>20847</v>
      </c>
      <c r="H508" s="21" t="s">
        <v>20819</v>
      </c>
      <c r="I508" s="554">
        <v>465</v>
      </c>
      <c r="J508" s="1"/>
      <c r="K508" s="21" t="s">
        <v>1742</v>
      </c>
      <c r="L508" s="21" t="s">
        <v>20848</v>
      </c>
      <c r="M508" s="21" t="s">
        <v>20849</v>
      </c>
      <c r="N508" s="21"/>
      <c r="O508" s="21"/>
      <c r="P508" s="21"/>
    </row>
    <row r="509" spans="1:17" s="559" customFormat="1" ht="12.75" customHeight="1">
      <c r="A509" s="21" t="s">
        <v>1734</v>
      </c>
      <c r="B509" s="21" t="s">
        <v>1735</v>
      </c>
      <c r="C509" s="21" t="s">
        <v>20850</v>
      </c>
      <c r="D509" s="21" t="s">
        <v>20851</v>
      </c>
      <c r="E509" s="21" t="s">
        <v>20852</v>
      </c>
      <c r="F509" s="21" t="s">
        <v>1751</v>
      </c>
      <c r="G509" s="21" t="s">
        <v>20853</v>
      </c>
      <c r="H509" s="21" t="s">
        <v>20819</v>
      </c>
      <c r="I509" s="554">
        <v>810</v>
      </c>
      <c r="J509" s="1"/>
      <c r="K509" s="21" t="s">
        <v>1742</v>
      </c>
      <c r="L509" s="21" t="s">
        <v>20854</v>
      </c>
      <c r="M509" s="21" t="s">
        <v>20855</v>
      </c>
      <c r="N509" s="21"/>
      <c r="O509" s="21"/>
      <c r="P509" s="21"/>
    </row>
    <row r="510" spans="1:17" s="559" customFormat="1" ht="12.75" customHeight="1">
      <c r="A510" s="21" t="s">
        <v>1734</v>
      </c>
      <c r="B510" s="21" t="s">
        <v>1735</v>
      </c>
      <c r="C510" s="21" t="s">
        <v>20856</v>
      </c>
      <c r="D510" s="21" t="s">
        <v>20857</v>
      </c>
      <c r="E510" s="21" t="s">
        <v>20858</v>
      </c>
      <c r="F510" s="21" t="s">
        <v>1751</v>
      </c>
      <c r="G510" s="21" t="s">
        <v>20859</v>
      </c>
      <c r="H510" s="21" t="s">
        <v>20819</v>
      </c>
      <c r="I510" s="554">
        <v>2138.4</v>
      </c>
      <c r="J510" s="1"/>
      <c r="K510" s="21" t="s">
        <v>1742</v>
      </c>
      <c r="L510" s="21" t="s">
        <v>20860</v>
      </c>
      <c r="M510" s="21" t="s">
        <v>20861</v>
      </c>
      <c r="N510" s="21"/>
      <c r="O510" s="21"/>
      <c r="P510" s="21"/>
    </row>
    <row r="511" spans="1:17" s="559" customFormat="1" ht="12.75" customHeight="1">
      <c r="A511" s="21" t="s">
        <v>1734</v>
      </c>
      <c r="B511" s="21" t="s">
        <v>1735</v>
      </c>
      <c r="C511" s="21" t="s">
        <v>1742</v>
      </c>
      <c r="D511" s="21" t="s">
        <v>15171</v>
      </c>
      <c r="E511" s="21" t="s">
        <v>20862</v>
      </c>
      <c r="F511" s="21" t="s">
        <v>1739</v>
      </c>
      <c r="G511" s="21" t="s">
        <v>20863</v>
      </c>
      <c r="H511" s="21" t="s">
        <v>20819</v>
      </c>
      <c r="I511" s="554">
        <v>972</v>
      </c>
      <c r="J511" s="1"/>
      <c r="K511" s="21" t="s">
        <v>1742</v>
      </c>
      <c r="L511" s="21" t="s">
        <v>1742</v>
      </c>
      <c r="M511" s="21" t="s">
        <v>20864</v>
      </c>
      <c r="N511" s="21"/>
      <c r="O511" s="21"/>
      <c r="P511" s="21"/>
    </row>
    <row r="512" spans="1:17" s="559" customFormat="1" ht="12.75" customHeight="1">
      <c r="A512" s="21" t="s">
        <v>1734</v>
      </c>
      <c r="B512" s="21" t="s">
        <v>1735</v>
      </c>
      <c r="C512" s="21" t="s">
        <v>1742</v>
      </c>
      <c r="D512" s="21" t="s">
        <v>20865</v>
      </c>
      <c r="E512" s="21" t="s">
        <v>20866</v>
      </c>
      <c r="F512" s="21" t="s">
        <v>1751</v>
      </c>
      <c r="G512" s="21" t="s">
        <v>20867</v>
      </c>
      <c r="H512" s="21" t="s">
        <v>20819</v>
      </c>
      <c r="I512" s="554">
        <v>282</v>
      </c>
      <c r="J512" s="1"/>
      <c r="K512" s="21" t="s">
        <v>1742</v>
      </c>
      <c r="L512" s="21" t="s">
        <v>20868</v>
      </c>
      <c r="M512" s="21" t="s">
        <v>20869</v>
      </c>
      <c r="N512" s="21"/>
      <c r="O512" s="21"/>
      <c r="P512" s="21"/>
    </row>
    <row r="513" spans="1:16" s="559" customFormat="1" ht="12.75" customHeight="1">
      <c r="A513" s="21" t="s">
        <v>1734</v>
      </c>
      <c r="B513" s="21" t="s">
        <v>1735</v>
      </c>
      <c r="C513" s="21" t="s">
        <v>1742</v>
      </c>
      <c r="D513" s="21" t="s">
        <v>20870</v>
      </c>
      <c r="E513" s="21" t="s">
        <v>20871</v>
      </c>
      <c r="F513" s="21" t="s">
        <v>1751</v>
      </c>
      <c r="G513" s="21" t="s">
        <v>20872</v>
      </c>
      <c r="H513" s="21" t="s">
        <v>20819</v>
      </c>
      <c r="I513" s="554">
        <v>25000</v>
      </c>
      <c r="J513" s="1"/>
      <c r="K513" s="21" t="s">
        <v>1742</v>
      </c>
      <c r="L513" s="21" t="s">
        <v>1742</v>
      </c>
      <c r="M513" s="21" t="s">
        <v>20873</v>
      </c>
      <c r="N513" s="21"/>
      <c r="O513" s="21"/>
      <c r="P513" s="21"/>
    </row>
    <row r="514" spans="1:16" s="559" customFormat="1" ht="12.75" customHeight="1">
      <c r="A514" s="21" t="s">
        <v>1734</v>
      </c>
      <c r="B514" s="21" t="s">
        <v>1735</v>
      </c>
      <c r="C514" s="21" t="s">
        <v>1742</v>
      </c>
      <c r="D514" s="21" t="s">
        <v>20874</v>
      </c>
      <c r="E514" s="21" t="s">
        <v>20875</v>
      </c>
      <c r="F514" s="21" t="s">
        <v>1751</v>
      </c>
      <c r="G514" s="21" t="s">
        <v>20876</v>
      </c>
      <c r="H514" s="21" t="s">
        <v>20819</v>
      </c>
      <c r="I514" s="554">
        <v>187</v>
      </c>
      <c r="J514" s="1"/>
      <c r="K514" s="21" t="s">
        <v>1742</v>
      </c>
      <c r="L514" s="21" t="s">
        <v>1742</v>
      </c>
      <c r="M514" s="21" t="s">
        <v>20877</v>
      </c>
      <c r="N514" s="21"/>
      <c r="O514" s="21"/>
      <c r="P514" s="21"/>
    </row>
    <row r="515" spans="1:16" s="559" customFormat="1" ht="12.75" customHeight="1">
      <c r="A515" s="21" t="s">
        <v>1734</v>
      </c>
      <c r="B515" s="21" t="s">
        <v>1735</v>
      </c>
      <c r="C515" s="21" t="s">
        <v>1742</v>
      </c>
      <c r="D515" s="21" t="s">
        <v>20878</v>
      </c>
      <c r="E515" s="21" t="s">
        <v>20879</v>
      </c>
      <c r="F515" s="21" t="s">
        <v>1751</v>
      </c>
      <c r="G515" s="21" t="s">
        <v>20880</v>
      </c>
      <c r="H515" s="21" t="s">
        <v>20819</v>
      </c>
      <c r="I515" s="554">
        <v>579</v>
      </c>
      <c r="J515" s="1"/>
      <c r="K515" s="21" t="s">
        <v>1742</v>
      </c>
      <c r="L515" s="21" t="s">
        <v>1742</v>
      </c>
      <c r="M515" s="21" t="s">
        <v>20881</v>
      </c>
      <c r="N515" s="21"/>
      <c r="O515" s="21"/>
      <c r="P515" s="21"/>
    </row>
    <row r="516" spans="1:16" s="559" customFormat="1" ht="12.75" customHeight="1">
      <c r="A516" s="21" t="s">
        <v>1734</v>
      </c>
      <c r="B516" s="21" t="s">
        <v>1735</v>
      </c>
      <c r="C516" s="21" t="s">
        <v>1742</v>
      </c>
      <c r="D516" s="21" t="s">
        <v>20882</v>
      </c>
      <c r="E516" s="21" t="s">
        <v>20883</v>
      </c>
      <c r="F516" s="21" t="s">
        <v>1751</v>
      </c>
      <c r="G516" s="21" t="s">
        <v>20884</v>
      </c>
      <c r="H516" s="21" t="s">
        <v>20819</v>
      </c>
      <c r="I516" s="554">
        <v>364</v>
      </c>
      <c r="J516" s="1"/>
      <c r="K516" s="21" t="s">
        <v>1742</v>
      </c>
      <c r="L516" s="21" t="s">
        <v>1742</v>
      </c>
      <c r="M516" s="21" t="s">
        <v>20885</v>
      </c>
      <c r="N516" s="21"/>
      <c r="O516" s="21"/>
      <c r="P516" s="21"/>
    </row>
    <row r="517" spans="1:16" s="559" customFormat="1" ht="12.75" customHeight="1">
      <c r="A517" s="21" t="s">
        <v>1734</v>
      </c>
      <c r="B517" s="21" t="s">
        <v>1735</v>
      </c>
      <c r="C517" s="21" t="s">
        <v>1742</v>
      </c>
      <c r="D517" s="21" t="s">
        <v>20886</v>
      </c>
      <c r="E517" s="21" t="s">
        <v>20887</v>
      </c>
      <c r="F517" s="21" t="s">
        <v>1751</v>
      </c>
      <c r="G517" s="21" t="s">
        <v>20888</v>
      </c>
      <c r="H517" s="21" t="s">
        <v>20819</v>
      </c>
      <c r="I517" s="554">
        <v>1676.7</v>
      </c>
      <c r="J517" s="1"/>
      <c r="K517" s="21" t="s">
        <v>1742</v>
      </c>
      <c r="L517" s="21" t="s">
        <v>20889</v>
      </c>
      <c r="M517" s="21" t="s">
        <v>20890</v>
      </c>
      <c r="N517" s="21"/>
      <c r="O517" s="21"/>
      <c r="P517" s="21"/>
    </row>
    <row r="518" spans="1:16" s="559" customFormat="1" ht="12.75" customHeight="1">
      <c r="A518" s="21" t="s">
        <v>1734</v>
      </c>
      <c r="B518" s="21" t="s">
        <v>1735</v>
      </c>
      <c r="C518" s="21" t="s">
        <v>1783</v>
      </c>
      <c r="D518" s="21" t="s">
        <v>20891</v>
      </c>
      <c r="E518" s="21" t="s">
        <v>20892</v>
      </c>
      <c r="F518" s="21" t="s">
        <v>1751</v>
      </c>
      <c r="G518" s="21" t="s">
        <v>20893</v>
      </c>
      <c r="H518" s="21" t="s">
        <v>20819</v>
      </c>
      <c r="I518" s="554">
        <v>1004.4</v>
      </c>
      <c r="J518" s="1"/>
      <c r="K518" s="21" t="s">
        <v>1742</v>
      </c>
      <c r="L518" s="21" t="s">
        <v>20894</v>
      </c>
      <c r="M518" s="21" t="s">
        <v>20895</v>
      </c>
      <c r="N518" s="21"/>
      <c r="O518" s="21"/>
      <c r="P518" s="21"/>
    </row>
    <row r="519" spans="1:16" s="559" customFormat="1" ht="12.75" customHeight="1">
      <c r="A519" s="21" t="s">
        <v>1734</v>
      </c>
      <c r="B519" s="21" t="s">
        <v>1735</v>
      </c>
      <c r="C519" s="21" t="s">
        <v>1742</v>
      </c>
      <c r="D519" s="21" t="s">
        <v>20896</v>
      </c>
      <c r="E519" s="21" t="s">
        <v>20897</v>
      </c>
      <c r="F519" s="21" t="s">
        <v>1751</v>
      </c>
      <c r="G519" s="21" t="s">
        <v>20898</v>
      </c>
      <c r="H519" s="21" t="s">
        <v>20819</v>
      </c>
      <c r="I519" s="554">
        <v>972</v>
      </c>
      <c r="J519" s="1"/>
      <c r="K519" s="21" t="s">
        <v>1742</v>
      </c>
      <c r="L519" s="21" t="s">
        <v>1742</v>
      </c>
      <c r="M519" s="21" t="s">
        <v>20899</v>
      </c>
      <c r="N519" s="21"/>
      <c r="O519" s="21"/>
      <c r="P519" s="21"/>
    </row>
    <row r="520" spans="1:16" s="559" customFormat="1" ht="12.75" customHeight="1">
      <c r="A520" s="21" t="s">
        <v>1734</v>
      </c>
      <c r="B520" s="21" t="s">
        <v>1735</v>
      </c>
      <c r="C520" s="21" t="s">
        <v>1742</v>
      </c>
      <c r="D520" s="21" t="s">
        <v>20900</v>
      </c>
      <c r="E520" s="21" t="s">
        <v>20901</v>
      </c>
      <c r="F520" s="21" t="s">
        <v>1751</v>
      </c>
      <c r="G520" s="21" t="s">
        <v>20902</v>
      </c>
      <c r="H520" s="21" t="s">
        <v>20819</v>
      </c>
      <c r="I520" s="554">
        <v>182</v>
      </c>
      <c r="J520" s="1"/>
      <c r="K520" s="21" t="s">
        <v>1742</v>
      </c>
      <c r="L520" s="21" t="s">
        <v>1742</v>
      </c>
      <c r="M520" s="21" t="s">
        <v>20903</v>
      </c>
      <c r="N520" s="21"/>
      <c r="O520" s="21"/>
      <c r="P520" s="21"/>
    </row>
    <row r="521" spans="1:16" s="559" customFormat="1" ht="12.75" customHeight="1">
      <c r="A521" s="21" t="s">
        <v>1734</v>
      </c>
      <c r="B521" s="21" t="s">
        <v>1735</v>
      </c>
      <c r="C521" s="21" t="s">
        <v>1742</v>
      </c>
      <c r="D521" s="21" t="s">
        <v>20904</v>
      </c>
      <c r="E521" s="21" t="s">
        <v>20905</v>
      </c>
      <c r="F521" s="21" t="s">
        <v>1751</v>
      </c>
      <c r="G521" s="21" t="s">
        <v>20906</v>
      </c>
      <c r="H521" s="21" t="s">
        <v>20819</v>
      </c>
      <c r="I521" s="554">
        <v>57</v>
      </c>
      <c r="J521" s="1"/>
      <c r="K521" s="21" t="s">
        <v>1742</v>
      </c>
      <c r="L521" s="21" t="s">
        <v>20907</v>
      </c>
      <c r="M521" s="21" t="s">
        <v>20908</v>
      </c>
      <c r="N521" s="21"/>
      <c r="O521" s="21"/>
      <c r="P521" s="21"/>
    </row>
    <row r="522" spans="1:16" s="559" customFormat="1" ht="12.75" customHeight="1">
      <c r="A522" s="21" t="s">
        <v>1734</v>
      </c>
      <c r="B522" s="21" t="s">
        <v>1735</v>
      </c>
      <c r="C522" s="21" t="s">
        <v>20909</v>
      </c>
      <c r="D522" s="21" t="s">
        <v>20910</v>
      </c>
      <c r="E522" s="21" t="s">
        <v>20911</v>
      </c>
      <c r="F522" s="21" t="s">
        <v>1751</v>
      </c>
      <c r="G522" s="21" t="s">
        <v>20912</v>
      </c>
      <c r="H522" s="21" t="s">
        <v>20819</v>
      </c>
      <c r="I522" s="554">
        <v>405</v>
      </c>
      <c r="J522" s="1"/>
      <c r="K522" s="21" t="s">
        <v>1742</v>
      </c>
      <c r="L522" s="21" t="s">
        <v>20913</v>
      </c>
      <c r="M522" s="21" t="s">
        <v>20914</v>
      </c>
      <c r="N522" s="21"/>
      <c r="O522" s="21"/>
      <c r="P522" s="21"/>
    </row>
    <row r="523" spans="1:16" s="559" customFormat="1" ht="12.75" customHeight="1">
      <c r="A523" s="21" t="s">
        <v>1734</v>
      </c>
      <c r="B523" s="21" t="s">
        <v>1735</v>
      </c>
      <c r="C523" s="21" t="s">
        <v>1742</v>
      </c>
      <c r="D523" s="21" t="s">
        <v>20915</v>
      </c>
      <c r="E523" s="21" t="s">
        <v>20916</v>
      </c>
      <c r="F523" s="21" t="s">
        <v>1739</v>
      </c>
      <c r="G523" s="21" t="s">
        <v>20917</v>
      </c>
      <c r="H523" s="21" t="s">
        <v>20819</v>
      </c>
      <c r="I523" s="554">
        <v>377</v>
      </c>
      <c r="J523" s="1"/>
      <c r="K523" s="21" t="s">
        <v>1742</v>
      </c>
      <c r="L523" s="21" t="s">
        <v>20918</v>
      </c>
      <c r="M523" s="21" t="s">
        <v>20919</v>
      </c>
      <c r="N523" s="21"/>
      <c r="O523" s="21"/>
      <c r="P523" s="21"/>
    </row>
    <row r="524" spans="1:16" s="559" customFormat="1" ht="12.75" customHeight="1">
      <c r="A524" s="21" t="s">
        <v>1734</v>
      </c>
      <c r="B524" s="21" t="s">
        <v>1735</v>
      </c>
      <c r="C524" s="21" t="s">
        <v>1742</v>
      </c>
      <c r="D524" s="21" t="s">
        <v>20920</v>
      </c>
      <c r="E524" s="21" t="s">
        <v>20921</v>
      </c>
      <c r="F524" s="21" t="s">
        <v>1751</v>
      </c>
      <c r="G524" s="21" t="s">
        <v>20922</v>
      </c>
      <c r="H524" s="21" t="s">
        <v>20819</v>
      </c>
      <c r="I524" s="554">
        <v>2438.1</v>
      </c>
      <c r="J524" s="1"/>
      <c r="K524" s="21" t="s">
        <v>1742</v>
      </c>
      <c r="L524" s="21" t="s">
        <v>1742</v>
      </c>
      <c r="M524" s="21" t="s">
        <v>20923</v>
      </c>
      <c r="N524" s="21"/>
      <c r="O524" s="21"/>
      <c r="P524" s="21"/>
    </row>
    <row r="525" spans="1:16" s="559" customFormat="1" ht="12.75" customHeight="1">
      <c r="A525" s="21" t="s">
        <v>1734</v>
      </c>
      <c r="B525" s="21" t="s">
        <v>1735</v>
      </c>
      <c r="C525" s="21" t="s">
        <v>20924</v>
      </c>
      <c r="D525" s="21" t="s">
        <v>20925</v>
      </c>
      <c r="E525" s="21" t="s">
        <v>20926</v>
      </c>
      <c r="F525" s="21" t="s">
        <v>1751</v>
      </c>
      <c r="G525" s="21" t="s">
        <v>20927</v>
      </c>
      <c r="H525" s="21" t="s">
        <v>20819</v>
      </c>
      <c r="I525" s="554">
        <v>1498.5</v>
      </c>
      <c r="J525" s="1"/>
      <c r="K525" s="21" t="s">
        <v>1742</v>
      </c>
      <c r="L525" s="21" t="s">
        <v>20928</v>
      </c>
      <c r="M525" s="21" t="s">
        <v>20929</v>
      </c>
      <c r="N525" s="21"/>
      <c r="O525" s="21"/>
      <c r="P525" s="21"/>
    </row>
    <row r="526" spans="1:16" s="559" customFormat="1" ht="12.75" customHeight="1">
      <c r="A526" s="21" t="s">
        <v>1734</v>
      </c>
      <c r="B526" s="21" t="s">
        <v>1735</v>
      </c>
      <c r="C526" s="21" t="s">
        <v>1742</v>
      </c>
      <c r="D526" s="21" t="s">
        <v>20930</v>
      </c>
      <c r="E526" s="21" t="s">
        <v>20931</v>
      </c>
      <c r="F526" s="21" t="s">
        <v>1751</v>
      </c>
      <c r="G526" s="21" t="s">
        <v>20932</v>
      </c>
      <c r="H526" s="21" t="s">
        <v>20819</v>
      </c>
      <c r="I526" s="554">
        <v>2430</v>
      </c>
      <c r="J526" s="1"/>
      <c r="K526" s="21" t="s">
        <v>1742</v>
      </c>
      <c r="L526" s="21" t="s">
        <v>20933</v>
      </c>
      <c r="M526" s="21" t="s">
        <v>20934</v>
      </c>
      <c r="N526" s="21"/>
      <c r="O526" s="21"/>
      <c r="P526" s="21"/>
    </row>
    <row r="527" spans="1:16" s="559" customFormat="1" ht="12.75" customHeight="1">
      <c r="A527" s="21" t="s">
        <v>1734</v>
      </c>
      <c r="B527" s="21" t="s">
        <v>1735</v>
      </c>
      <c r="C527" s="21" t="s">
        <v>1742</v>
      </c>
      <c r="D527" s="21" t="s">
        <v>20935</v>
      </c>
      <c r="E527" s="21" t="s">
        <v>20936</v>
      </c>
      <c r="F527" s="21" t="s">
        <v>1751</v>
      </c>
      <c r="G527" s="21" t="s">
        <v>20937</v>
      </c>
      <c r="H527" s="21" t="s">
        <v>20819</v>
      </c>
      <c r="I527" s="554">
        <v>704.7</v>
      </c>
      <c r="J527" s="1"/>
      <c r="K527" s="21" t="s">
        <v>1742</v>
      </c>
      <c r="L527" s="21" t="s">
        <v>20938</v>
      </c>
      <c r="M527" s="21" t="s">
        <v>20939</v>
      </c>
      <c r="N527" s="21"/>
      <c r="O527" s="21"/>
      <c r="P527" s="21"/>
    </row>
    <row r="528" spans="1:16" s="559" customFormat="1" ht="12.75" customHeight="1">
      <c r="A528" s="21" t="s">
        <v>1734</v>
      </c>
      <c r="B528" s="21" t="s">
        <v>1735</v>
      </c>
      <c r="C528" s="21" t="s">
        <v>20940</v>
      </c>
      <c r="D528" s="21" t="s">
        <v>20941</v>
      </c>
      <c r="E528" s="21" t="s">
        <v>20942</v>
      </c>
      <c r="F528" s="21" t="s">
        <v>1751</v>
      </c>
      <c r="G528" s="21" t="s">
        <v>20943</v>
      </c>
      <c r="H528" s="21" t="s">
        <v>20819</v>
      </c>
      <c r="I528" s="554">
        <v>2187</v>
      </c>
      <c r="J528" s="1"/>
      <c r="K528" s="21" t="s">
        <v>1742</v>
      </c>
      <c r="L528" s="21" t="s">
        <v>20944</v>
      </c>
      <c r="M528" s="21" t="s">
        <v>20945</v>
      </c>
      <c r="N528" s="21"/>
      <c r="O528" s="21"/>
      <c r="P528" s="21"/>
    </row>
    <row r="529" spans="1:16" s="559" customFormat="1" ht="12.75" customHeight="1">
      <c r="A529" s="21" t="s">
        <v>1734</v>
      </c>
      <c r="B529" s="21" t="s">
        <v>1735</v>
      </c>
      <c r="C529" s="21" t="s">
        <v>20946</v>
      </c>
      <c r="D529" s="21" t="s">
        <v>20947</v>
      </c>
      <c r="E529" s="21" t="s">
        <v>20948</v>
      </c>
      <c r="F529" s="21" t="s">
        <v>1751</v>
      </c>
      <c r="G529" s="21" t="s">
        <v>20949</v>
      </c>
      <c r="H529" s="21" t="s">
        <v>20819</v>
      </c>
      <c r="I529" s="554">
        <v>996.3</v>
      </c>
      <c r="J529" s="1"/>
      <c r="K529" s="21" t="s">
        <v>1742</v>
      </c>
      <c r="L529" s="21" t="s">
        <v>20950</v>
      </c>
      <c r="M529" s="21" t="s">
        <v>20951</v>
      </c>
      <c r="N529" s="21"/>
      <c r="O529" s="21"/>
      <c r="P529" s="21"/>
    </row>
    <row r="530" spans="1:16" s="559" customFormat="1" ht="12.75" customHeight="1">
      <c r="A530" s="21" t="s">
        <v>1734</v>
      </c>
      <c r="B530" s="21" t="s">
        <v>1735</v>
      </c>
      <c r="C530" s="21" t="s">
        <v>1742</v>
      </c>
      <c r="D530" s="21" t="s">
        <v>20952</v>
      </c>
      <c r="E530" s="21" t="s">
        <v>20953</v>
      </c>
      <c r="F530" s="21" t="s">
        <v>1751</v>
      </c>
      <c r="G530" s="21" t="s">
        <v>20954</v>
      </c>
      <c r="H530" s="21" t="s">
        <v>20819</v>
      </c>
      <c r="I530" s="554">
        <v>1782</v>
      </c>
      <c r="J530" s="1"/>
      <c r="K530" s="21" t="s">
        <v>1742</v>
      </c>
      <c r="L530" s="21" t="s">
        <v>1742</v>
      </c>
      <c r="M530" s="21" t="s">
        <v>20955</v>
      </c>
      <c r="N530" s="21"/>
      <c r="O530" s="21"/>
      <c r="P530" s="21"/>
    </row>
    <row r="531" spans="1:16" s="559" customFormat="1" ht="12.75" customHeight="1">
      <c r="A531" s="21" t="s">
        <v>1734</v>
      </c>
      <c r="B531" s="21" t="s">
        <v>1735</v>
      </c>
      <c r="C531" s="21" t="s">
        <v>1742</v>
      </c>
      <c r="D531" s="21" t="s">
        <v>20956</v>
      </c>
      <c r="E531" s="21" t="s">
        <v>20957</v>
      </c>
      <c r="F531" s="21" t="s">
        <v>1751</v>
      </c>
      <c r="G531" s="21" t="s">
        <v>20958</v>
      </c>
      <c r="H531" s="21" t="s">
        <v>20819</v>
      </c>
      <c r="I531" s="554">
        <v>1004.4</v>
      </c>
      <c r="J531" s="1"/>
      <c r="K531" s="21" t="s">
        <v>1742</v>
      </c>
      <c r="L531" s="21" t="s">
        <v>1742</v>
      </c>
      <c r="M531" s="21" t="s">
        <v>20959</v>
      </c>
      <c r="N531" s="21"/>
      <c r="O531" s="21"/>
      <c r="P531" s="21"/>
    </row>
    <row r="532" spans="1:16" s="559" customFormat="1" ht="12.75" customHeight="1">
      <c r="A532" s="21" t="s">
        <v>1734</v>
      </c>
      <c r="B532" s="21" t="s">
        <v>1735</v>
      </c>
      <c r="C532" s="21" t="s">
        <v>20960</v>
      </c>
      <c r="D532" s="21" t="s">
        <v>20961</v>
      </c>
      <c r="E532" s="21" t="s">
        <v>20962</v>
      </c>
      <c r="F532" s="21" t="s">
        <v>1751</v>
      </c>
      <c r="G532" s="21" t="s">
        <v>20963</v>
      </c>
      <c r="H532" s="21" t="s">
        <v>20819</v>
      </c>
      <c r="I532" s="554">
        <v>729</v>
      </c>
      <c r="J532" s="1"/>
      <c r="K532" s="21" t="s">
        <v>1742</v>
      </c>
      <c r="L532" s="21" t="s">
        <v>20964</v>
      </c>
      <c r="M532" s="21" t="s">
        <v>20965</v>
      </c>
      <c r="N532" s="21"/>
      <c r="O532" s="21"/>
      <c r="P532" s="21"/>
    </row>
    <row r="533" spans="1:16" s="559" customFormat="1" ht="12.75" customHeight="1">
      <c r="A533" s="21" t="s">
        <v>1734</v>
      </c>
      <c r="B533" s="21" t="s">
        <v>1735</v>
      </c>
      <c r="C533" s="21" t="s">
        <v>20966</v>
      </c>
      <c r="D533" s="21" t="s">
        <v>20967</v>
      </c>
      <c r="E533" s="21" t="s">
        <v>20968</v>
      </c>
      <c r="F533" s="21" t="s">
        <v>1739</v>
      </c>
      <c r="G533" s="21" t="s">
        <v>20969</v>
      </c>
      <c r="H533" s="21" t="s">
        <v>20819</v>
      </c>
      <c r="I533" s="554">
        <v>299.60000000000002</v>
      </c>
      <c r="J533" s="1"/>
      <c r="K533" s="21" t="s">
        <v>1742</v>
      </c>
      <c r="L533" s="21" t="s">
        <v>7484</v>
      </c>
      <c r="M533" s="21" t="s">
        <v>20970</v>
      </c>
      <c r="N533" s="21"/>
      <c r="O533" s="21"/>
      <c r="P533" s="21"/>
    </row>
    <row r="534" spans="1:16" s="559" customFormat="1" ht="12.75" customHeight="1">
      <c r="A534" s="21" t="s">
        <v>1734</v>
      </c>
      <c r="B534" s="21" t="s">
        <v>1735</v>
      </c>
      <c r="C534" s="21" t="s">
        <v>20971</v>
      </c>
      <c r="D534" s="21" t="s">
        <v>20972</v>
      </c>
      <c r="E534" s="21" t="s">
        <v>20973</v>
      </c>
      <c r="F534" s="21" t="s">
        <v>1751</v>
      </c>
      <c r="G534" s="21" t="s">
        <v>20974</v>
      </c>
      <c r="H534" s="21" t="s">
        <v>20819</v>
      </c>
      <c r="I534" s="554">
        <v>810</v>
      </c>
      <c r="J534" s="1"/>
      <c r="K534" s="21" t="s">
        <v>1742</v>
      </c>
      <c r="L534" s="21" t="s">
        <v>7484</v>
      </c>
      <c r="M534" s="21" t="s">
        <v>20975</v>
      </c>
      <c r="N534" s="21"/>
      <c r="O534" s="21"/>
      <c r="P534" s="21"/>
    </row>
    <row r="535" spans="1:16" s="559" customFormat="1" ht="12.75" customHeight="1">
      <c r="A535" s="21" t="s">
        <v>1734</v>
      </c>
      <c r="B535" s="21" t="s">
        <v>1735</v>
      </c>
      <c r="C535" s="21" t="s">
        <v>20976</v>
      </c>
      <c r="D535" s="21" t="s">
        <v>20977</v>
      </c>
      <c r="E535" s="21" t="s">
        <v>20978</v>
      </c>
      <c r="F535" s="21" t="s">
        <v>1751</v>
      </c>
      <c r="G535" s="21" t="s">
        <v>20979</v>
      </c>
      <c r="H535" s="21" t="s">
        <v>20819</v>
      </c>
      <c r="I535" s="554">
        <v>801.9</v>
      </c>
      <c r="J535" s="1"/>
      <c r="K535" s="21" t="s">
        <v>1742</v>
      </c>
      <c r="L535" s="21" t="s">
        <v>20980</v>
      </c>
      <c r="M535" s="21" t="s">
        <v>20981</v>
      </c>
      <c r="N535" s="21"/>
      <c r="O535" s="21"/>
      <c r="P535" s="21"/>
    </row>
    <row r="536" spans="1:16" s="559" customFormat="1" ht="12.75" customHeight="1">
      <c r="A536" s="21" t="s">
        <v>1734</v>
      </c>
      <c r="B536" s="21" t="s">
        <v>1735</v>
      </c>
      <c r="C536" s="21" t="s">
        <v>1742</v>
      </c>
      <c r="D536" s="21" t="s">
        <v>20982</v>
      </c>
      <c r="E536" s="21" t="s">
        <v>20983</v>
      </c>
      <c r="F536" s="21" t="s">
        <v>1739</v>
      </c>
      <c r="G536" s="21" t="s">
        <v>20984</v>
      </c>
      <c r="H536" s="21" t="s">
        <v>20819</v>
      </c>
      <c r="I536" s="554">
        <v>882.9</v>
      </c>
      <c r="J536" s="1"/>
      <c r="K536" s="21" t="s">
        <v>1742</v>
      </c>
      <c r="L536" s="21" t="s">
        <v>20985</v>
      </c>
      <c r="M536" s="21" t="s">
        <v>20986</v>
      </c>
      <c r="N536" s="21"/>
      <c r="O536" s="21"/>
      <c r="P536" s="21"/>
    </row>
    <row r="537" spans="1:16" s="559" customFormat="1" ht="12.75" customHeight="1">
      <c r="A537" s="21" t="s">
        <v>1734</v>
      </c>
      <c r="B537" s="21" t="s">
        <v>1735</v>
      </c>
      <c r="C537" s="21" t="s">
        <v>1742</v>
      </c>
      <c r="D537" s="21" t="s">
        <v>20987</v>
      </c>
      <c r="E537" s="21" t="s">
        <v>20983</v>
      </c>
      <c r="F537" s="21" t="s">
        <v>1739</v>
      </c>
      <c r="G537" s="21" t="s">
        <v>20988</v>
      </c>
      <c r="H537" s="21" t="s">
        <v>20819</v>
      </c>
      <c r="I537" s="554">
        <v>972</v>
      </c>
      <c r="J537" s="1"/>
      <c r="K537" s="21" t="s">
        <v>1742</v>
      </c>
      <c r="L537" s="21" t="s">
        <v>20989</v>
      </c>
      <c r="M537" s="21" t="s">
        <v>20990</v>
      </c>
      <c r="N537" s="21"/>
      <c r="O537" s="21"/>
      <c r="P537" s="21"/>
    </row>
    <row r="538" spans="1:16" s="559" customFormat="1" ht="12.75" customHeight="1">
      <c r="A538" s="21" t="s">
        <v>1734</v>
      </c>
      <c r="B538" s="21" t="s">
        <v>1735</v>
      </c>
      <c r="C538" s="21" t="s">
        <v>1742</v>
      </c>
      <c r="D538" s="21" t="s">
        <v>20991</v>
      </c>
      <c r="E538" s="21" t="s">
        <v>20992</v>
      </c>
      <c r="F538" s="21" t="s">
        <v>1739</v>
      </c>
      <c r="G538" s="21" t="s">
        <v>20993</v>
      </c>
      <c r="H538" s="21" t="s">
        <v>20819</v>
      </c>
      <c r="I538" s="554">
        <v>567</v>
      </c>
      <c r="J538" s="1"/>
      <c r="K538" s="21" t="s">
        <v>1742</v>
      </c>
      <c r="L538" s="21" t="s">
        <v>20994</v>
      </c>
      <c r="M538" s="21" t="s">
        <v>20995</v>
      </c>
      <c r="N538" s="21"/>
      <c r="O538" s="21"/>
      <c r="P538" s="21"/>
    </row>
    <row r="539" spans="1:16" s="559" customFormat="1" ht="12.75" customHeight="1">
      <c r="A539" s="21" t="s">
        <v>1734</v>
      </c>
      <c r="B539" s="21" t="s">
        <v>1735</v>
      </c>
      <c r="C539" s="21" t="s">
        <v>1742</v>
      </c>
      <c r="D539" s="21" t="s">
        <v>20996</v>
      </c>
      <c r="E539" s="21" t="s">
        <v>20997</v>
      </c>
      <c r="F539" s="21" t="s">
        <v>1751</v>
      </c>
      <c r="G539" s="21" t="s">
        <v>20998</v>
      </c>
      <c r="H539" s="21" t="s">
        <v>20819</v>
      </c>
      <c r="I539" s="554">
        <v>810</v>
      </c>
      <c r="J539" s="1"/>
      <c r="K539" s="21" t="s">
        <v>1742</v>
      </c>
      <c r="L539" s="21" t="s">
        <v>20999</v>
      </c>
      <c r="M539" s="21" t="s">
        <v>21000</v>
      </c>
      <c r="N539" s="21"/>
      <c r="O539" s="21"/>
      <c r="P539" s="21"/>
    </row>
    <row r="540" spans="1:16" s="559" customFormat="1" ht="12.75" customHeight="1">
      <c r="A540" s="21" t="s">
        <v>1734</v>
      </c>
      <c r="B540" s="21" t="s">
        <v>1735</v>
      </c>
      <c r="C540" s="21" t="s">
        <v>1742</v>
      </c>
      <c r="D540" s="21" t="s">
        <v>21001</v>
      </c>
      <c r="E540" s="21" t="s">
        <v>21002</v>
      </c>
      <c r="F540" s="21" t="s">
        <v>1739</v>
      </c>
      <c r="G540" s="21" t="s">
        <v>21003</v>
      </c>
      <c r="H540" s="21" t="s">
        <v>20819</v>
      </c>
      <c r="I540" s="554">
        <v>1846.8</v>
      </c>
      <c r="J540" s="1"/>
      <c r="K540" s="21" t="s">
        <v>1742</v>
      </c>
      <c r="L540" s="21" t="s">
        <v>21004</v>
      </c>
      <c r="M540" s="21" t="s">
        <v>21005</v>
      </c>
      <c r="N540" s="21"/>
      <c r="O540" s="21"/>
      <c r="P540" s="21"/>
    </row>
    <row r="541" spans="1:16" s="559" customFormat="1" ht="12.75" customHeight="1">
      <c r="A541" s="21" t="s">
        <v>1734</v>
      </c>
      <c r="B541" s="21" t="s">
        <v>1735</v>
      </c>
      <c r="C541" s="21" t="s">
        <v>1742</v>
      </c>
      <c r="D541" s="21" t="s">
        <v>21006</v>
      </c>
      <c r="E541" s="21" t="s">
        <v>21007</v>
      </c>
      <c r="F541" s="21" t="s">
        <v>1751</v>
      </c>
      <c r="G541" s="21" t="s">
        <v>21008</v>
      </c>
      <c r="H541" s="21" t="s">
        <v>20819</v>
      </c>
      <c r="I541" s="554">
        <v>810</v>
      </c>
      <c r="J541" s="1"/>
      <c r="K541" s="21" t="s">
        <v>1742</v>
      </c>
      <c r="L541" s="21" t="s">
        <v>21009</v>
      </c>
      <c r="M541" s="21" t="s">
        <v>21010</v>
      </c>
      <c r="N541" s="21"/>
      <c r="O541" s="21"/>
      <c r="P541" s="21"/>
    </row>
    <row r="542" spans="1:16" s="559" customFormat="1" ht="12.75" customHeight="1">
      <c r="A542" s="21" t="s">
        <v>1734</v>
      </c>
      <c r="B542" s="21" t="s">
        <v>1735</v>
      </c>
      <c r="C542" s="21" t="s">
        <v>1742</v>
      </c>
      <c r="D542" s="21" t="s">
        <v>21011</v>
      </c>
      <c r="E542" s="21" t="s">
        <v>21012</v>
      </c>
      <c r="F542" s="21" t="s">
        <v>1751</v>
      </c>
      <c r="G542" s="21" t="s">
        <v>21013</v>
      </c>
      <c r="H542" s="21" t="s">
        <v>20819</v>
      </c>
      <c r="I542" s="554">
        <v>173</v>
      </c>
      <c r="J542" s="1"/>
      <c r="K542" s="21" t="s">
        <v>1742</v>
      </c>
      <c r="L542" s="21" t="s">
        <v>21014</v>
      </c>
      <c r="M542" s="21" t="s">
        <v>21015</v>
      </c>
      <c r="N542" s="21"/>
      <c r="O542" s="21"/>
      <c r="P542" s="21"/>
    </row>
    <row r="543" spans="1:16" s="559" customFormat="1" ht="12.75" customHeight="1">
      <c r="A543" s="21" t="s">
        <v>1734</v>
      </c>
      <c r="B543" s="21" t="s">
        <v>1735</v>
      </c>
      <c r="C543" s="21" t="s">
        <v>1742</v>
      </c>
      <c r="D543" s="21" t="s">
        <v>21016</v>
      </c>
      <c r="E543" s="21" t="s">
        <v>21012</v>
      </c>
      <c r="F543" s="21" t="s">
        <v>1751</v>
      </c>
      <c r="G543" s="21" t="s">
        <v>21017</v>
      </c>
      <c r="H543" s="21" t="s">
        <v>20819</v>
      </c>
      <c r="I543" s="554">
        <v>2143.8000000000002</v>
      </c>
      <c r="J543" s="1"/>
      <c r="K543" s="21" t="s">
        <v>1742</v>
      </c>
      <c r="L543" s="21" t="s">
        <v>21018</v>
      </c>
      <c r="M543" s="21" t="s">
        <v>21019</v>
      </c>
      <c r="N543" s="21"/>
      <c r="O543" s="21"/>
      <c r="P543" s="21"/>
    </row>
    <row r="544" spans="1:16" s="559" customFormat="1" ht="12.75" customHeight="1">
      <c r="A544" s="21" t="s">
        <v>1734</v>
      </c>
      <c r="B544" s="21" t="s">
        <v>1735</v>
      </c>
      <c r="C544" s="21" t="s">
        <v>1742</v>
      </c>
      <c r="D544" s="21" t="s">
        <v>21020</v>
      </c>
      <c r="E544" s="21" t="s">
        <v>21021</v>
      </c>
      <c r="F544" s="21" t="s">
        <v>1751</v>
      </c>
      <c r="G544" s="21" t="s">
        <v>21022</v>
      </c>
      <c r="H544" s="21" t="s">
        <v>20819</v>
      </c>
      <c r="I544" s="554">
        <v>2381.4</v>
      </c>
      <c r="J544" s="1"/>
      <c r="K544" s="21" t="s">
        <v>1742</v>
      </c>
      <c r="L544" s="21" t="s">
        <v>21023</v>
      </c>
      <c r="M544" s="21" t="s">
        <v>21024</v>
      </c>
      <c r="N544" s="21"/>
      <c r="O544" s="21"/>
      <c r="P544" s="21"/>
    </row>
    <row r="545" spans="1:17" s="559" customFormat="1" ht="12.75" customHeight="1">
      <c r="A545" s="21" t="s">
        <v>1734</v>
      </c>
      <c r="B545" s="21" t="s">
        <v>1735</v>
      </c>
      <c r="C545" s="21" t="s">
        <v>1742</v>
      </c>
      <c r="D545" s="21" t="s">
        <v>21025</v>
      </c>
      <c r="E545" s="21" t="s">
        <v>21026</v>
      </c>
      <c r="F545" s="21" t="s">
        <v>1739</v>
      </c>
      <c r="G545" s="21" t="s">
        <v>21027</v>
      </c>
      <c r="H545" s="21" t="s">
        <v>20819</v>
      </c>
      <c r="I545" s="554">
        <v>211</v>
      </c>
      <c r="J545" s="1"/>
      <c r="K545" s="21" t="s">
        <v>1742</v>
      </c>
      <c r="L545" s="21" t="s">
        <v>21028</v>
      </c>
      <c r="M545" s="21" t="s">
        <v>21029</v>
      </c>
      <c r="N545" s="21"/>
      <c r="O545" s="21"/>
      <c r="P545" s="21"/>
    </row>
    <row r="546" spans="1:17" s="559" customFormat="1" ht="12.75" customHeight="1">
      <c r="A546" s="21" t="s">
        <v>1734</v>
      </c>
      <c r="B546" s="21" t="s">
        <v>1735</v>
      </c>
      <c r="C546" s="21" t="s">
        <v>1742</v>
      </c>
      <c r="D546" s="21" t="s">
        <v>21030</v>
      </c>
      <c r="E546" s="21" t="s">
        <v>21031</v>
      </c>
      <c r="F546" s="21" t="s">
        <v>1751</v>
      </c>
      <c r="G546" s="21" t="s">
        <v>21032</v>
      </c>
      <c r="H546" s="21" t="s">
        <v>20819</v>
      </c>
      <c r="I546" s="554">
        <v>810</v>
      </c>
      <c r="J546" s="1"/>
      <c r="K546" s="21" t="s">
        <v>1742</v>
      </c>
      <c r="L546" s="21" t="s">
        <v>21033</v>
      </c>
      <c r="M546" s="21" t="s">
        <v>21034</v>
      </c>
      <c r="N546" s="21"/>
      <c r="O546" s="21"/>
      <c r="P546" s="21"/>
    </row>
    <row r="547" spans="1:17" s="559" customFormat="1" ht="12.75" customHeight="1">
      <c r="A547" s="21" t="s">
        <v>1734</v>
      </c>
      <c r="B547" s="21" t="s">
        <v>1735</v>
      </c>
      <c r="C547" s="21" t="s">
        <v>1742</v>
      </c>
      <c r="D547" s="21" t="s">
        <v>21035</v>
      </c>
      <c r="E547" s="21" t="s">
        <v>21036</v>
      </c>
      <c r="F547" s="21" t="s">
        <v>1751</v>
      </c>
      <c r="G547" s="21" t="s">
        <v>21037</v>
      </c>
      <c r="H547" s="21" t="s">
        <v>20819</v>
      </c>
      <c r="I547" s="554">
        <v>607.5</v>
      </c>
      <c r="J547" s="1"/>
      <c r="K547" s="21" t="s">
        <v>1742</v>
      </c>
      <c r="L547" s="21" t="s">
        <v>21038</v>
      </c>
      <c r="M547" s="21" t="s">
        <v>21039</v>
      </c>
      <c r="N547" s="21"/>
      <c r="O547" s="21"/>
      <c r="P547" s="21"/>
    </row>
    <row r="548" spans="1:17" s="559" customFormat="1" ht="12.75" customHeight="1">
      <c r="A548" s="21" t="s">
        <v>1734</v>
      </c>
      <c r="B548" s="21" t="s">
        <v>1735</v>
      </c>
      <c r="C548" s="21" t="s">
        <v>1742</v>
      </c>
      <c r="D548" s="21" t="s">
        <v>21040</v>
      </c>
      <c r="E548" s="21" t="s">
        <v>21041</v>
      </c>
      <c r="F548" s="21" t="s">
        <v>1739</v>
      </c>
      <c r="G548" s="21" t="s">
        <v>21042</v>
      </c>
      <c r="H548" s="21" t="s">
        <v>20819</v>
      </c>
      <c r="I548" s="554">
        <v>494.8</v>
      </c>
      <c r="J548" s="1"/>
      <c r="K548" s="21" t="s">
        <v>1742</v>
      </c>
      <c r="L548" s="21" t="s">
        <v>21043</v>
      </c>
      <c r="M548" s="21" t="s">
        <v>21044</v>
      </c>
      <c r="N548" s="21"/>
      <c r="O548" s="21"/>
      <c r="P548" s="21"/>
    </row>
    <row r="549" spans="1:17" s="559" customFormat="1" ht="12.75" customHeight="1">
      <c r="A549" s="21" t="s">
        <v>1734</v>
      </c>
      <c r="B549" s="21" t="s">
        <v>1735</v>
      </c>
      <c r="C549" s="21" t="s">
        <v>1742</v>
      </c>
      <c r="D549" s="21" t="s">
        <v>21045</v>
      </c>
      <c r="E549" s="21" t="s">
        <v>21046</v>
      </c>
      <c r="F549" s="21" t="s">
        <v>1751</v>
      </c>
      <c r="G549" s="21" t="s">
        <v>21047</v>
      </c>
      <c r="H549" s="21" t="s">
        <v>20819</v>
      </c>
      <c r="I549" s="554">
        <v>2000.7</v>
      </c>
      <c r="J549" s="1"/>
      <c r="K549" s="21" t="s">
        <v>1742</v>
      </c>
      <c r="L549" s="21" t="s">
        <v>1742</v>
      </c>
      <c r="M549" s="21" t="s">
        <v>21048</v>
      </c>
      <c r="N549" s="21"/>
      <c r="O549" s="21"/>
      <c r="P549" s="21"/>
    </row>
    <row r="550" spans="1:17" s="559" customFormat="1" ht="12.75" customHeight="1">
      <c r="A550" s="21" t="s">
        <v>1734</v>
      </c>
      <c r="B550" s="21" t="s">
        <v>1735</v>
      </c>
      <c r="C550" s="21" t="s">
        <v>1742</v>
      </c>
      <c r="D550" s="21" t="s">
        <v>21049</v>
      </c>
      <c r="E550" s="21" t="s">
        <v>21050</v>
      </c>
      <c r="F550" s="21" t="s">
        <v>1751</v>
      </c>
      <c r="G550" s="21" t="s">
        <v>21051</v>
      </c>
      <c r="H550" s="21" t="s">
        <v>20819</v>
      </c>
      <c r="I550" s="554">
        <v>502.2</v>
      </c>
      <c r="J550" s="1"/>
      <c r="K550" s="21" t="s">
        <v>1742</v>
      </c>
      <c r="L550" s="21" t="s">
        <v>21052</v>
      </c>
      <c r="M550" s="21" t="s">
        <v>21053</v>
      </c>
      <c r="N550" s="21"/>
      <c r="O550" s="21"/>
      <c r="P550" s="21"/>
    </row>
    <row r="551" spans="1:17" s="559" customFormat="1" ht="12.75" customHeight="1">
      <c r="A551" s="21" t="s">
        <v>1734</v>
      </c>
      <c r="B551" s="21" t="s">
        <v>1735</v>
      </c>
      <c r="C551" s="21" t="s">
        <v>1742</v>
      </c>
      <c r="D551" s="21" t="s">
        <v>21054</v>
      </c>
      <c r="E551" s="21" t="s">
        <v>21055</v>
      </c>
      <c r="F551" s="21" t="s">
        <v>1751</v>
      </c>
      <c r="G551" s="21" t="s">
        <v>21056</v>
      </c>
      <c r="H551" s="21" t="s">
        <v>20819</v>
      </c>
      <c r="I551" s="554">
        <v>2146.5</v>
      </c>
      <c r="J551" s="1"/>
      <c r="K551" s="21" t="s">
        <v>1742</v>
      </c>
      <c r="L551" s="21" t="s">
        <v>21057</v>
      </c>
      <c r="M551" s="21" t="s">
        <v>21058</v>
      </c>
      <c r="N551" s="21"/>
      <c r="O551" s="21"/>
      <c r="P551" s="21"/>
    </row>
    <row r="552" spans="1:17" s="559" customFormat="1" ht="12.75" customHeight="1">
      <c r="A552" s="21" t="s">
        <v>1734</v>
      </c>
      <c r="B552" s="21" t="s">
        <v>1735</v>
      </c>
      <c r="C552" s="21" t="s">
        <v>1742</v>
      </c>
      <c r="D552" s="21" t="s">
        <v>21059</v>
      </c>
      <c r="E552" s="21" t="s">
        <v>21060</v>
      </c>
      <c r="F552" s="21" t="s">
        <v>1751</v>
      </c>
      <c r="G552" s="21" t="s">
        <v>21061</v>
      </c>
      <c r="H552" s="21" t="s">
        <v>20819</v>
      </c>
      <c r="I552" s="554">
        <v>502.2</v>
      </c>
      <c r="J552" s="1"/>
      <c r="K552" s="21" t="s">
        <v>1742</v>
      </c>
      <c r="L552" s="21" t="s">
        <v>21062</v>
      </c>
      <c r="M552" s="21" t="s">
        <v>21063</v>
      </c>
      <c r="N552" s="21"/>
      <c r="O552" s="21"/>
      <c r="P552" s="21"/>
    </row>
    <row r="553" spans="1:17" s="559" customFormat="1" ht="12.75" customHeight="1">
      <c r="A553" s="21" t="s">
        <v>1734</v>
      </c>
      <c r="B553" s="21" t="s">
        <v>1735</v>
      </c>
      <c r="C553" s="21" t="s">
        <v>1742</v>
      </c>
      <c r="D553" s="21" t="s">
        <v>21064</v>
      </c>
      <c r="E553" s="21" t="s">
        <v>21065</v>
      </c>
      <c r="F553" s="21" t="s">
        <v>1751</v>
      </c>
      <c r="G553" s="21" t="s">
        <v>21066</v>
      </c>
      <c r="H553" s="21" t="s">
        <v>20819</v>
      </c>
      <c r="I553" s="554">
        <v>1004.4</v>
      </c>
      <c r="J553" s="1"/>
      <c r="K553" s="21" t="s">
        <v>1742</v>
      </c>
      <c r="L553" s="21" t="s">
        <v>21067</v>
      </c>
      <c r="M553" s="21" t="s">
        <v>21068</v>
      </c>
      <c r="N553" s="21"/>
      <c r="O553" s="21"/>
      <c r="P553" s="21"/>
    </row>
    <row r="554" spans="1:17" s="559" customFormat="1" ht="12.75" customHeight="1">
      <c r="A554" s="21" t="s">
        <v>1734</v>
      </c>
      <c r="B554" s="21" t="s">
        <v>1735</v>
      </c>
      <c r="C554" s="21" t="s">
        <v>1742</v>
      </c>
      <c r="D554" s="21" t="s">
        <v>21069</v>
      </c>
      <c r="E554" s="21" t="s">
        <v>16961</v>
      </c>
      <c r="F554" s="21" t="s">
        <v>1751</v>
      </c>
      <c r="G554" s="21" t="s">
        <v>21070</v>
      </c>
      <c r="H554" s="21" t="s">
        <v>20819</v>
      </c>
      <c r="I554" s="554">
        <v>1125.9000000000001</v>
      </c>
      <c r="J554" s="554">
        <f>SUM(I505:I554)</f>
        <v>72128.099999999991</v>
      </c>
      <c r="K554" s="21" t="s">
        <v>1742</v>
      </c>
      <c r="L554" s="21" t="s">
        <v>21071</v>
      </c>
      <c r="M554" s="21" t="s">
        <v>21072</v>
      </c>
      <c r="N554" s="21"/>
      <c r="O554" s="21"/>
      <c r="P554" s="21"/>
    </row>
    <row r="555" spans="1:17" s="559" customFormat="1" ht="12.75" customHeight="1">
      <c r="A555" s="21" t="s">
        <v>1734</v>
      </c>
      <c r="B555" s="21" t="s">
        <v>1735</v>
      </c>
      <c r="C555" s="21" t="s">
        <v>1742</v>
      </c>
      <c r="D555" s="21" t="s">
        <v>18253</v>
      </c>
      <c r="E555" s="21" t="s">
        <v>18254</v>
      </c>
      <c r="F555" s="21" t="s">
        <v>1751</v>
      </c>
      <c r="G555" s="21" t="s">
        <v>18255</v>
      </c>
      <c r="H555" s="21" t="s">
        <v>18232</v>
      </c>
      <c r="I555" s="655">
        <v>420</v>
      </c>
      <c r="J555" s="1"/>
      <c r="K555" s="21" t="s">
        <v>1742</v>
      </c>
      <c r="L555" s="21" t="s">
        <v>1742</v>
      </c>
      <c r="M555" s="21" t="s">
        <v>18256</v>
      </c>
      <c r="N555" s="21"/>
      <c r="O555" s="21"/>
      <c r="P555" s="21"/>
      <c r="Q555" s="21"/>
    </row>
    <row r="556" spans="1:17" s="559" customFormat="1" ht="12.75" customHeight="1">
      <c r="A556" s="21" t="s">
        <v>1734</v>
      </c>
      <c r="B556" s="21" t="s">
        <v>1735</v>
      </c>
      <c r="C556" s="21" t="s">
        <v>1742</v>
      </c>
      <c r="D556" s="21" t="s">
        <v>18257</v>
      </c>
      <c r="E556" s="21" t="s">
        <v>18258</v>
      </c>
      <c r="F556" s="21" t="s">
        <v>1751</v>
      </c>
      <c r="G556" s="21" t="s">
        <v>18259</v>
      </c>
      <c r="H556" s="21" t="s">
        <v>18232</v>
      </c>
      <c r="I556" s="655">
        <v>655</v>
      </c>
      <c r="J556" s="1"/>
      <c r="K556" s="21" t="s">
        <v>1742</v>
      </c>
      <c r="L556" s="21" t="s">
        <v>1742</v>
      </c>
      <c r="M556" s="21" t="s">
        <v>18260</v>
      </c>
      <c r="N556" s="21"/>
      <c r="O556" s="21"/>
      <c r="P556" s="21"/>
      <c r="Q556" s="21"/>
    </row>
    <row r="557" spans="1:17" s="559" customFormat="1" ht="12.75" customHeight="1">
      <c r="A557" s="21" t="s">
        <v>1734</v>
      </c>
      <c r="B557" s="21" t="s">
        <v>1735</v>
      </c>
      <c r="C557" s="21" t="s">
        <v>18261</v>
      </c>
      <c r="D557" s="21" t="s">
        <v>18262</v>
      </c>
      <c r="E557" s="21" t="s">
        <v>18263</v>
      </c>
      <c r="F557" s="21" t="s">
        <v>1751</v>
      </c>
      <c r="G557" s="21" t="s">
        <v>18264</v>
      </c>
      <c r="H557" s="21" t="s">
        <v>18232</v>
      </c>
      <c r="I557" s="655">
        <v>1304.0999999999999</v>
      </c>
      <c r="J557" s="1"/>
      <c r="K557" s="21" t="s">
        <v>1742</v>
      </c>
      <c r="L557" s="21" t="s">
        <v>18265</v>
      </c>
      <c r="M557" s="21" t="s">
        <v>18266</v>
      </c>
      <c r="N557" s="21"/>
      <c r="O557" s="21"/>
      <c r="P557" s="21"/>
      <c r="Q557" s="21"/>
    </row>
    <row r="558" spans="1:17" s="559" customFormat="1" ht="12.75" customHeight="1">
      <c r="A558" s="21" t="s">
        <v>1734</v>
      </c>
      <c r="B558" s="21" t="s">
        <v>1735</v>
      </c>
      <c r="C558" s="21" t="s">
        <v>18267</v>
      </c>
      <c r="D558" s="21" t="s">
        <v>18268</v>
      </c>
      <c r="E558" s="21" t="s">
        <v>18269</v>
      </c>
      <c r="F558" s="21" t="s">
        <v>1751</v>
      </c>
      <c r="G558" s="21" t="s">
        <v>18270</v>
      </c>
      <c r="H558" s="21" t="s">
        <v>18232</v>
      </c>
      <c r="I558" s="655">
        <v>460</v>
      </c>
      <c r="J558" s="1"/>
      <c r="K558" s="21" t="s">
        <v>1742</v>
      </c>
      <c r="L558" s="21" t="s">
        <v>18271</v>
      </c>
      <c r="M558" s="21" t="s">
        <v>18272</v>
      </c>
      <c r="N558" s="21"/>
      <c r="O558" s="21"/>
      <c r="P558" s="21"/>
      <c r="Q558" s="21"/>
    </row>
    <row r="559" spans="1:17" s="559" customFormat="1" ht="12.75" customHeight="1">
      <c r="A559" s="21" t="s">
        <v>1734</v>
      </c>
      <c r="B559" s="21" t="s">
        <v>1735</v>
      </c>
      <c r="C559" s="21" t="s">
        <v>1742</v>
      </c>
      <c r="D559" s="21" t="s">
        <v>18273</v>
      </c>
      <c r="E559" s="21" t="s">
        <v>18274</v>
      </c>
      <c r="F559" s="21" t="s">
        <v>1751</v>
      </c>
      <c r="G559" s="21" t="s">
        <v>18275</v>
      </c>
      <c r="H559" s="21" t="s">
        <v>18232</v>
      </c>
      <c r="I559" s="655">
        <v>151</v>
      </c>
      <c r="J559" s="1"/>
      <c r="K559" s="21" t="s">
        <v>1742</v>
      </c>
      <c r="L559" s="21" t="s">
        <v>18276</v>
      </c>
      <c r="M559" s="21" t="s">
        <v>18277</v>
      </c>
      <c r="N559" s="21"/>
      <c r="O559" s="21"/>
      <c r="P559" s="21"/>
      <c r="Q559" s="21"/>
    </row>
    <row r="560" spans="1:17" s="559" customFormat="1" ht="12.75" customHeight="1">
      <c r="A560" s="21" t="s">
        <v>1734</v>
      </c>
      <c r="B560" s="21" t="s">
        <v>1735</v>
      </c>
      <c r="C560" s="21" t="s">
        <v>1742</v>
      </c>
      <c r="D560" s="21" t="s">
        <v>18278</v>
      </c>
      <c r="E560" s="21" t="s">
        <v>18279</v>
      </c>
      <c r="F560" s="21" t="s">
        <v>1751</v>
      </c>
      <c r="G560" s="21" t="s">
        <v>18280</v>
      </c>
      <c r="H560" s="21" t="s">
        <v>18232</v>
      </c>
      <c r="I560" s="655">
        <v>1004.4</v>
      </c>
      <c r="J560" s="1"/>
      <c r="K560" s="21" t="s">
        <v>1742</v>
      </c>
      <c r="L560" s="21" t="s">
        <v>18281</v>
      </c>
      <c r="M560" s="21" t="s">
        <v>18282</v>
      </c>
      <c r="N560" s="21"/>
      <c r="O560" s="21"/>
      <c r="P560" s="21"/>
      <c r="Q560" s="21"/>
    </row>
    <row r="561" spans="1:17" s="559" customFormat="1" ht="12.75" customHeight="1">
      <c r="A561" s="21" t="s">
        <v>1734</v>
      </c>
      <c r="B561" s="21" t="s">
        <v>1735</v>
      </c>
      <c r="C561" s="21" t="s">
        <v>18283</v>
      </c>
      <c r="D561" s="21" t="s">
        <v>18284</v>
      </c>
      <c r="E561" s="21" t="s">
        <v>18285</v>
      </c>
      <c r="F561" s="21" t="s">
        <v>1751</v>
      </c>
      <c r="G561" s="21" t="s">
        <v>18286</v>
      </c>
      <c r="H561" s="21" t="s">
        <v>18232</v>
      </c>
      <c r="I561" s="655">
        <v>316</v>
      </c>
      <c r="J561" s="1"/>
      <c r="K561" s="21" t="s">
        <v>1742</v>
      </c>
      <c r="L561" s="21" t="s">
        <v>18287</v>
      </c>
      <c r="M561" s="21" t="s">
        <v>18288</v>
      </c>
      <c r="N561" s="21"/>
      <c r="O561" s="21"/>
      <c r="P561" s="21"/>
      <c r="Q561" s="21"/>
    </row>
    <row r="562" spans="1:17" s="559" customFormat="1" ht="12.75" customHeight="1">
      <c r="A562" s="21" t="s">
        <v>1734</v>
      </c>
      <c r="B562" s="21" t="s">
        <v>1735</v>
      </c>
      <c r="C562" s="21" t="s">
        <v>18289</v>
      </c>
      <c r="D562" s="21" t="s">
        <v>18290</v>
      </c>
      <c r="E562" s="21" t="s">
        <v>18291</v>
      </c>
      <c r="F562" s="21" t="s">
        <v>1751</v>
      </c>
      <c r="G562" s="21" t="s">
        <v>18292</v>
      </c>
      <c r="H562" s="21" t="s">
        <v>18232</v>
      </c>
      <c r="I562" s="655">
        <v>1004.4</v>
      </c>
      <c r="J562" s="1"/>
      <c r="K562" s="21" t="s">
        <v>1742</v>
      </c>
      <c r="L562" s="21" t="s">
        <v>18293</v>
      </c>
      <c r="M562" s="21" t="s">
        <v>18294</v>
      </c>
      <c r="N562" s="21"/>
      <c r="O562" s="21"/>
      <c r="P562" s="21"/>
      <c r="Q562" s="21"/>
    </row>
    <row r="563" spans="1:17" s="559" customFormat="1" ht="12.75" customHeight="1">
      <c r="A563" s="21" t="s">
        <v>1734</v>
      </c>
      <c r="B563" s="21" t="s">
        <v>1735</v>
      </c>
      <c r="C563" s="21" t="s">
        <v>18295</v>
      </c>
      <c r="D563" s="21" t="s">
        <v>18296</v>
      </c>
      <c r="E563" s="21" t="s">
        <v>10688</v>
      </c>
      <c r="F563" s="21" t="s">
        <v>1739</v>
      </c>
      <c r="G563" s="21" t="s">
        <v>18297</v>
      </c>
      <c r="H563" s="21" t="s">
        <v>18232</v>
      </c>
      <c r="I563" s="655">
        <v>299.7</v>
      </c>
      <c r="J563" s="1"/>
      <c r="K563" s="21" t="s">
        <v>1742</v>
      </c>
      <c r="L563" s="21" t="s">
        <v>18298</v>
      </c>
      <c r="M563" s="21" t="s">
        <v>18299</v>
      </c>
      <c r="N563" s="21"/>
      <c r="O563" s="21"/>
      <c r="P563" s="21"/>
      <c r="Q563" s="21"/>
    </row>
    <row r="564" spans="1:17" s="559" customFormat="1" ht="12.75" customHeight="1">
      <c r="A564" s="21" t="s">
        <v>1734</v>
      </c>
      <c r="B564" s="21" t="s">
        <v>1735</v>
      </c>
      <c r="C564" s="21" t="s">
        <v>1742</v>
      </c>
      <c r="D564" s="21" t="s">
        <v>18300</v>
      </c>
      <c r="E564" s="21" t="s">
        <v>18301</v>
      </c>
      <c r="F564" s="21" t="s">
        <v>1751</v>
      </c>
      <c r="G564" s="21" t="s">
        <v>18302</v>
      </c>
      <c r="H564" s="21" t="s">
        <v>18232</v>
      </c>
      <c r="I564" s="655">
        <v>1279.8</v>
      </c>
      <c r="J564" s="1"/>
      <c r="K564" s="21" t="s">
        <v>1742</v>
      </c>
      <c r="L564" s="21" t="s">
        <v>18303</v>
      </c>
      <c r="M564" s="21" t="s">
        <v>18304</v>
      </c>
      <c r="N564" s="21"/>
      <c r="O564" s="21"/>
      <c r="P564" s="21"/>
      <c r="Q564" s="21"/>
    </row>
    <row r="565" spans="1:17" s="559" customFormat="1" ht="12.75" customHeight="1">
      <c r="A565" s="21" t="s">
        <v>1734</v>
      </c>
      <c r="B565" s="21" t="s">
        <v>1735</v>
      </c>
      <c r="C565" s="21" t="s">
        <v>1742</v>
      </c>
      <c r="D565" s="21" t="s">
        <v>18305</v>
      </c>
      <c r="E565" s="21" t="s">
        <v>18306</v>
      </c>
      <c r="F565" s="21" t="s">
        <v>1739</v>
      </c>
      <c r="G565" s="21" t="s">
        <v>18307</v>
      </c>
      <c r="H565" s="21" t="s">
        <v>18232</v>
      </c>
      <c r="I565" s="655">
        <v>1701</v>
      </c>
      <c r="J565" s="1"/>
      <c r="K565" s="21" t="s">
        <v>1742</v>
      </c>
      <c r="L565" s="21" t="s">
        <v>1742</v>
      </c>
      <c r="M565" s="21" t="s">
        <v>18308</v>
      </c>
      <c r="N565" s="21"/>
      <c r="O565" s="21"/>
      <c r="P565" s="21"/>
      <c r="Q565" s="21"/>
    </row>
    <row r="566" spans="1:17" s="559" customFormat="1" ht="12.75" customHeight="1">
      <c r="A566" s="21" t="s">
        <v>1734</v>
      </c>
      <c r="B566" s="21" t="s">
        <v>1735</v>
      </c>
      <c r="C566" s="21" t="s">
        <v>1742</v>
      </c>
      <c r="D566" s="21" t="s">
        <v>18309</v>
      </c>
      <c r="E566" s="21" t="s">
        <v>18310</v>
      </c>
      <c r="F566" s="21" t="s">
        <v>1751</v>
      </c>
      <c r="G566" s="21" t="s">
        <v>18311</v>
      </c>
      <c r="H566" s="21" t="s">
        <v>18232</v>
      </c>
      <c r="I566" s="655">
        <v>350</v>
      </c>
      <c r="J566" s="1"/>
      <c r="K566" s="21" t="s">
        <v>1742</v>
      </c>
      <c r="L566" s="21" t="s">
        <v>1742</v>
      </c>
      <c r="M566" s="21" t="s">
        <v>18312</v>
      </c>
      <c r="N566" s="21"/>
      <c r="O566" s="21"/>
      <c r="P566" s="21"/>
      <c r="Q566" s="21"/>
    </row>
    <row r="567" spans="1:17" s="559" customFormat="1" ht="12.75" customHeight="1">
      <c r="A567" s="21" t="s">
        <v>1734</v>
      </c>
      <c r="B567" s="21" t="s">
        <v>1735</v>
      </c>
      <c r="C567" s="21" t="s">
        <v>1742</v>
      </c>
      <c r="D567" s="21" t="s">
        <v>18313</v>
      </c>
      <c r="E567" s="21" t="s">
        <v>15452</v>
      </c>
      <c r="F567" s="21" t="s">
        <v>1739</v>
      </c>
      <c r="G567" s="21" t="s">
        <v>18314</v>
      </c>
      <c r="H567" s="21" t="s">
        <v>18232</v>
      </c>
      <c r="I567" s="655">
        <v>502.2</v>
      </c>
      <c r="J567" s="1"/>
      <c r="K567" s="21" t="s">
        <v>1742</v>
      </c>
      <c r="L567" s="21" t="s">
        <v>1742</v>
      </c>
      <c r="M567" s="21" t="s">
        <v>18315</v>
      </c>
      <c r="N567" s="21"/>
      <c r="O567" s="21"/>
      <c r="P567" s="21"/>
      <c r="Q567" s="21"/>
    </row>
    <row r="568" spans="1:17" s="559" customFormat="1" ht="12.75" customHeight="1">
      <c r="A568" s="21" t="s">
        <v>1734</v>
      </c>
      <c r="B568" s="21" t="s">
        <v>1735</v>
      </c>
      <c r="C568" s="21" t="s">
        <v>1742</v>
      </c>
      <c r="D568" s="21" t="s">
        <v>18316</v>
      </c>
      <c r="E568" s="21" t="s">
        <v>18317</v>
      </c>
      <c r="F568" s="21" t="s">
        <v>1751</v>
      </c>
      <c r="G568" s="21" t="s">
        <v>18318</v>
      </c>
      <c r="H568" s="21" t="s">
        <v>18232</v>
      </c>
      <c r="I568" s="655">
        <v>1952.1</v>
      </c>
      <c r="J568" s="1"/>
      <c r="K568" s="21" t="s">
        <v>1742</v>
      </c>
      <c r="L568" s="21" t="s">
        <v>18319</v>
      </c>
      <c r="M568" s="21" t="s">
        <v>18320</v>
      </c>
      <c r="N568" s="21"/>
      <c r="O568" s="21"/>
      <c r="P568" s="21"/>
      <c r="Q568" s="21"/>
    </row>
    <row r="569" spans="1:17" s="559" customFormat="1" ht="12.75" customHeight="1">
      <c r="A569" s="21" t="s">
        <v>1734</v>
      </c>
      <c r="B569" s="21" t="s">
        <v>1735</v>
      </c>
      <c r="C569" s="21" t="s">
        <v>18321</v>
      </c>
      <c r="D569" s="21" t="s">
        <v>18322</v>
      </c>
      <c r="E569" s="21" t="s">
        <v>18323</v>
      </c>
      <c r="F569" s="21" t="s">
        <v>1751</v>
      </c>
      <c r="G569" s="21" t="s">
        <v>18324</v>
      </c>
      <c r="H569" s="21" t="s">
        <v>18232</v>
      </c>
      <c r="I569" s="655">
        <v>1499.9</v>
      </c>
      <c r="J569" s="1"/>
      <c r="K569" s="21" t="s">
        <v>1742</v>
      </c>
      <c r="L569" s="21" t="s">
        <v>18325</v>
      </c>
      <c r="M569" s="21" t="s">
        <v>18326</v>
      </c>
      <c r="N569" s="21"/>
      <c r="O569" s="21"/>
      <c r="P569" s="21"/>
      <c r="Q569" s="21"/>
    </row>
    <row r="570" spans="1:17" s="559" customFormat="1" ht="12.75" customHeight="1">
      <c r="A570" s="21" t="s">
        <v>1734</v>
      </c>
      <c r="B570" s="21" t="s">
        <v>1735</v>
      </c>
      <c r="C570" s="21" t="s">
        <v>1742</v>
      </c>
      <c r="D570" s="21" t="s">
        <v>18327</v>
      </c>
      <c r="E570" s="21" t="s">
        <v>18328</v>
      </c>
      <c r="F570" s="21" t="s">
        <v>1751</v>
      </c>
      <c r="G570" s="21" t="s">
        <v>18329</v>
      </c>
      <c r="H570" s="21" t="s">
        <v>18232</v>
      </c>
      <c r="I570" s="655">
        <v>266</v>
      </c>
      <c r="J570" s="1"/>
      <c r="K570" s="21" t="s">
        <v>1742</v>
      </c>
      <c r="L570" s="21" t="s">
        <v>18330</v>
      </c>
      <c r="M570" s="21" t="s">
        <v>18331</v>
      </c>
      <c r="N570" s="21"/>
      <c r="O570" s="21"/>
      <c r="P570" s="21"/>
      <c r="Q570" s="21"/>
    </row>
    <row r="571" spans="1:17" s="559" customFormat="1" ht="12.75" customHeight="1">
      <c r="A571" s="21" t="s">
        <v>1734</v>
      </c>
      <c r="B571" s="21" t="s">
        <v>1735</v>
      </c>
      <c r="C571" s="21" t="s">
        <v>1742</v>
      </c>
      <c r="D571" s="21" t="s">
        <v>18332</v>
      </c>
      <c r="E571" s="21" t="s">
        <v>18333</v>
      </c>
      <c r="F571" s="21" t="s">
        <v>1751</v>
      </c>
      <c r="G571" s="21" t="s">
        <v>18334</v>
      </c>
      <c r="H571" s="21" t="s">
        <v>18232</v>
      </c>
      <c r="I571" s="655">
        <v>1530.9</v>
      </c>
      <c r="J571" s="1"/>
      <c r="K571" s="21" t="s">
        <v>1742</v>
      </c>
      <c r="L571" s="21" t="s">
        <v>18335</v>
      </c>
      <c r="M571" s="21" t="s">
        <v>18336</v>
      </c>
      <c r="N571" s="21"/>
      <c r="O571" s="21"/>
      <c r="P571" s="21"/>
      <c r="Q571" s="21"/>
    </row>
    <row r="572" spans="1:17" s="559" customFormat="1" ht="12.75" customHeight="1">
      <c r="A572" s="21" t="s">
        <v>1734</v>
      </c>
      <c r="B572" s="21" t="s">
        <v>1735</v>
      </c>
      <c r="C572" s="21" t="s">
        <v>1742</v>
      </c>
      <c r="D572" s="21" t="s">
        <v>18337</v>
      </c>
      <c r="E572" s="21" t="s">
        <v>18338</v>
      </c>
      <c r="F572" s="21" t="s">
        <v>1739</v>
      </c>
      <c r="G572" s="21" t="s">
        <v>18339</v>
      </c>
      <c r="H572" s="21" t="s">
        <v>18232</v>
      </c>
      <c r="I572" s="655">
        <v>300</v>
      </c>
      <c r="J572" s="1"/>
      <c r="K572" s="21" t="s">
        <v>1742</v>
      </c>
      <c r="L572" s="21" t="s">
        <v>18340</v>
      </c>
      <c r="M572" s="21" t="s">
        <v>18341</v>
      </c>
      <c r="N572" s="21"/>
      <c r="O572" s="21"/>
      <c r="P572" s="21"/>
      <c r="Q572" s="21"/>
    </row>
    <row r="573" spans="1:17" s="559" customFormat="1" ht="12.75" customHeight="1">
      <c r="A573" s="21" t="s">
        <v>1734</v>
      </c>
      <c r="B573" s="21" t="s">
        <v>1735</v>
      </c>
      <c r="C573" s="21" t="s">
        <v>1742</v>
      </c>
      <c r="D573" s="21" t="s">
        <v>18342</v>
      </c>
      <c r="E573" s="21" t="s">
        <v>18343</v>
      </c>
      <c r="F573" s="21" t="s">
        <v>1751</v>
      </c>
      <c r="G573" s="21" t="s">
        <v>18344</v>
      </c>
      <c r="H573" s="21" t="s">
        <v>18232</v>
      </c>
      <c r="I573" s="655">
        <v>5371.9</v>
      </c>
      <c r="J573" s="1"/>
      <c r="K573" s="21" t="s">
        <v>1742</v>
      </c>
      <c r="L573" s="21" t="s">
        <v>18345</v>
      </c>
      <c r="M573" s="21" t="s">
        <v>18346</v>
      </c>
      <c r="N573" s="21"/>
      <c r="O573" s="21"/>
      <c r="P573" s="21"/>
      <c r="Q573" s="21"/>
    </row>
    <row r="574" spans="1:17" s="559" customFormat="1" ht="12.75" customHeight="1">
      <c r="A574" s="21" t="s">
        <v>1734</v>
      </c>
      <c r="B574" s="21" t="s">
        <v>1735</v>
      </c>
      <c r="C574" s="21" t="s">
        <v>18347</v>
      </c>
      <c r="D574" s="21" t="s">
        <v>18348</v>
      </c>
      <c r="E574" s="21" t="s">
        <v>18349</v>
      </c>
      <c r="F574" s="21" t="s">
        <v>1739</v>
      </c>
      <c r="G574" s="21" t="s">
        <v>18350</v>
      </c>
      <c r="H574" s="21" t="s">
        <v>18232</v>
      </c>
      <c r="I574" s="655">
        <v>180</v>
      </c>
      <c r="J574" s="1"/>
      <c r="K574" s="21" t="s">
        <v>1742</v>
      </c>
      <c r="L574" s="21" t="s">
        <v>18351</v>
      </c>
      <c r="M574" s="21" t="s">
        <v>18352</v>
      </c>
      <c r="N574" s="21"/>
      <c r="O574" s="21"/>
      <c r="P574" s="21"/>
      <c r="Q574" s="21"/>
    </row>
    <row r="575" spans="1:17" s="559" customFormat="1" ht="12.75" customHeight="1">
      <c r="A575" s="21" t="s">
        <v>1734</v>
      </c>
      <c r="B575" s="21" t="s">
        <v>1735</v>
      </c>
      <c r="C575" s="21" t="s">
        <v>1742</v>
      </c>
      <c r="D575" s="21" t="s">
        <v>18353</v>
      </c>
      <c r="E575" s="21" t="s">
        <v>18354</v>
      </c>
      <c r="F575" s="21" t="s">
        <v>1751</v>
      </c>
      <c r="G575" s="21" t="s">
        <v>18355</v>
      </c>
      <c r="H575" s="21" t="s">
        <v>18232</v>
      </c>
      <c r="I575" s="655">
        <v>1215</v>
      </c>
      <c r="J575" s="1"/>
      <c r="K575" s="21" t="s">
        <v>1742</v>
      </c>
      <c r="L575" s="21" t="s">
        <v>18356</v>
      </c>
      <c r="M575" s="21" t="s">
        <v>18357</v>
      </c>
      <c r="N575" s="21"/>
      <c r="O575" s="21"/>
      <c r="P575" s="21"/>
      <c r="Q575" s="21"/>
    </row>
    <row r="576" spans="1:17" s="559" customFormat="1" ht="12.75" customHeight="1">
      <c r="A576" s="21" t="s">
        <v>1734</v>
      </c>
      <c r="B576" s="21" t="s">
        <v>1735</v>
      </c>
      <c r="C576" s="21" t="s">
        <v>1742</v>
      </c>
      <c r="D576" s="21" t="s">
        <v>18358</v>
      </c>
      <c r="E576" s="21" t="s">
        <v>18359</v>
      </c>
      <c r="F576" s="21" t="s">
        <v>1739</v>
      </c>
      <c r="G576" s="21" t="s">
        <v>18360</v>
      </c>
      <c r="H576" s="21" t="s">
        <v>18232</v>
      </c>
      <c r="I576" s="655">
        <v>526</v>
      </c>
      <c r="J576" s="1"/>
      <c r="K576" s="21" t="s">
        <v>1742</v>
      </c>
      <c r="L576" s="21" t="s">
        <v>1742</v>
      </c>
      <c r="M576" s="21" t="s">
        <v>18361</v>
      </c>
      <c r="N576" s="21"/>
      <c r="O576" s="21"/>
      <c r="P576" s="21"/>
      <c r="Q576" s="21"/>
    </row>
    <row r="577" spans="1:17" s="559" customFormat="1" ht="12.75" customHeight="1">
      <c r="A577" s="21" t="s">
        <v>1734</v>
      </c>
      <c r="B577" s="21" t="s">
        <v>1735</v>
      </c>
      <c r="C577" s="21" t="s">
        <v>18362</v>
      </c>
      <c r="D577" s="21" t="s">
        <v>18363</v>
      </c>
      <c r="E577" s="21" t="s">
        <v>18364</v>
      </c>
      <c r="F577" s="21" t="s">
        <v>1751</v>
      </c>
      <c r="G577" s="21" t="s">
        <v>18365</v>
      </c>
      <c r="H577" s="21" t="s">
        <v>18232</v>
      </c>
      <c r="I577" s="655">
        <v>1004.4</v>
      </c>
      <c r="J577" s="1"/>
      <c r="K577" s="21" t="s">
        <v>1742</v>
      </c>
      <c r="L577" s="21" t="s">
        <v>18366</v>
      </c>
      <c r="M577" s="21" t="s">
        <v>18367</v>
      </c>
      <c r="N577" s="21"/>
      <c r="O577" s="21"/>
      <c r="P577" s="21"/>
      <c r="Q577" s="21"/>
    </row>
    <row r="578" spans="1:17" s="559" customFormat="1" ht="12.75" customHeight="1">
      <c r="A578" s="21" t="s">
        <v>1734</v>
      </c>
      <c r="B578" s="21" t="s">
        <v>1735</v>
      </c>
      <c r="C578" s="21" t="s">
        <v>1742</v>
      </c>
      <c r="D578" s="21" t="s">
        <v>18368</v>
      </c>
      <c r="E578" s="21" t="s">
        <v>18369</v>
      </c>
      <c r="F578" s="21" t="s">
        <v>1751</v>
      </c>
      <c r="G578" s="21" t="s">
        <v>18370</v>
      </c>
      <c r="H578" s="21" t="s">
        <v>18232</v>
      </c>
      <c r="I578" s="655">
        <v>1187</v>
      </c>
      <c r="J578" s="1"/>
      <c r="K578" s="21" t="s">
        <v>1742</v>
      </c>
      <c r="L578" s="21" t="s">
        <v>18371</v>
      </c>
      <c r="M578" s="21" t="s">
        <v>18372</v>
      </c>
      <c r="N578" s="21"/>
      <c r="O578" s="21"/>
      <c r="P578" s="21"/>
      <c r="Q578" s="21"/>
    </row>
    <row r="579" spans="1:17" s="559" customFormat="1" ht="12.75" customHeight="1">
      <c r="A579" s="21" t="s">
        <v>1734</v>
      </c>
      <c r="B579" s="21" t="s">
        <v>1735</v>
      </c>
      <c r="C579" s="21" t="s">
        <v>18373</v>
      </c>
      <c r="D579" s="21" t="s">
        <v>18374</v>
      </c>
      <c r="E579" s="21" t="s">
        <v>18375</v>
      </c>
      <c r="F579" s="21" t="s">
        <v>1751</v>
      </c>
      <c r="G579" s="21" t="s">
        <v>18376</v>
      </c>
      <c r="H579" s="21" t="s">
        <v>18232</v>
      </c>
      <c r="I579" s="655">
        <v>810</v>
      </c>
      <c r="J579" s="1"/>
      <c r="K579" s="21" t="s">
        <v>1742</v>
      </c>
      <c r="L579" s="21" t="s">
        <v>18377</v>
      </c>
      <c r="M579" s="21" t="s">
        <v>18378</v>
      </c>
      <c r="N579" s="21"/>
      <c r="O579" s="21"/>
      <c r="P579" s="21"/>
      <c r="Q579" s="21"/>
    </row>
    <row r="580" spans="1:17" s="559" customFormat="1" ht="12.75" customHeight="1">
      <c r="A580" s="21" t="s">
        <v>1734</v>
      </c>
      <c r="B580" s="21" t="s">
        <v>1735</v>
      </c>
      <c r="C580" s="21" t="s">
        <v>1742</v>
      </c>
      <c r="D580" s="21" t="s">
        <v>8812</v>
      </c>
      <c r="E580" s="21" t="s">
        <v>18250</v>
      </c>
      <c r="F580" s="21" t="s">
        <v>1739</v>
      </c>
      <c r="G580" s="21" t="s">
        <v>18379</v>
      </c>
      <c r="H580" s="21" t="s">
        <v>18232</v>
      </c>
      <c r="I580" s="655">
        <v>150</v>
      </c>
      <c r="J580" s="1"/>
      <c r="K580" s="21" t="s">
        <v>1742</v>
      </c>
      <c r="L580" s="21" t="s">
        <v>18380</v>
      </c>
      <c r="M580" s="21" t="s">
        <v>18381</v>
      </c>
      <c r="N580" s="21"/>
      <c r="O580" s="21"/>
      <c r="P580" s="21"/>
      <c r="Q580" s="21"/>
    </row>
    <row r="581" spans="1:17" s="559" customFormat="1" ht="12.75" customHeight="1">
      <c r="A581" s="21" t="s">
        <v>1734</v>
      </c>
      <c r="B581" s="21" t="s">
        <v>1735</v>
      </c>
      <c r="C581" s="21" t="s">
        <v>18382</v>
      </c>
      <c r="D581" s="21" t="s">
        <v>18383</v>
      </c>
      <c r="E581" s="21" t="s">
        <v>18384</v>
      </c>
      <c r="F581" s="21" t="s">
        <v>1751</v>
      </c>
      <c r="G581" s="21" t="s">
        <v>18385</v>
      </c>
      <c r="H581" s="21" t="s">
        <v>18232</v>
      </c>
      <c r="I581" s="655">
        <v>502.2</v>
      </c>
      <c r="J581" s="1"/>
      <c r="K581" s="21" t="s">
        <v>1742</v>
      </c>
      <c r="L581" s="21" t="s">
        <v>18386</v>
      </c>
      <c r="M581" s="21" t="s">
        <v>18387</v>
      </c>
      <c r="N581" s="21"/>
      <c r="O581" s="21"/>
      <c r="P581" s="21"/>
      <c r="Q581" s="21"/>
    </row>
    <row r="582" spans="1:17" s="559" customFormat="1" ht="12.75" customHeight="1">
      <c r="A582" s="21" t="s">
        <v>1734</v>
      </c>
      <c r="B582" s="21" t="s">
        <v>1735</v>
      </c>
      <c r="C582" s="21" t="s">
        <v>1742</v>
      </c>
      <c r="D582" s="21" t="s">
        <v>18388</v>
      </c>
      <c r="E582" s="21" t="s">
        <v>18389</v>
      </c>
      <c r="F582" s="21" t="s">
        <v>1751</v>
      </c>
      <c r="G582" s="21" t="s">
        <v>18390</v>
      </c>
      <c r="H582" s="21" t="s">
        <v>18232</v>
      </c>
      <c r="I582" s="655">
        <v>405</v>
      </c>
      <c r="J582" s="1"/>
      <c r="K582" s="21" t="s">
        <v>1742</v>
      </c>
      <c r="L582" s="21" t="s">
        <v>1742</v>
      </c>
      <c r="M582" s="21" t="s">
        <v>18391</v>
      </c>
      <c r="N582" s="21"/>
      <c r="O582" s="21"/>
      <c r="P582" s="21"/>
      <c r="Q582" s="21"/>
    </row>
    <row r="583" spans="1:17" s="559" customFormat="1" ht="12.75" customHeight="1">
      <c r="A583" s="21" t="s">
        <v>1734</v>
      </c>
      <c r="B583" s="21" t="s">
        <v>1735</v>
      </c>
      <c r="C583" s="21" t="s">
        <v>1742</v>
      </c>
      <c r="D583" s="21" t="s">
        <v>18392</v>
      </c>
      <c r="E583" s="21" t="s">
        <v>18393</v>
      </c>
      <c r="F583" s="21" t="s">
        <v>1751</v>
      </c>
      <c r="G583" s="21" t="s">
        <v>18394</v>
      </c>
      <c r="H583" s="21" t="s">
        <v>18232</v>
      </c>
      <c r="I583" s="655">
        <v>1004.4</v>
      </c>
      <c r="J583" s="1"/>
      <c r="K583" s="21" t="s">
        <v>1742</v>
      </c>
      <c r="L583" s="21" t="s">
        <v>18395</v>
      </c>
      <c r="M583" s="21" t="s">
        <v>18396</v>
      </c>
      <c r="N583" s="21"/>
      <c r="O583" s="21"/>
      <c r="P583" s="21"/>
      <c r="Q583" s="21"/>
    </row>
    <row r="584" spans="1:17" s="559" customFormat="1" ht="12.75" customHeight="1">
      <c r="A584" s="21" t="s">
        <v>1734</v>
      </c>
      <c r="B584" s="21" t="s">
        <v>1735</v>
      </c>
      <c r="C584" s="21" t="s">
        <v>1742</v>
      </c>
      <c r="D584" s="21" t="s">
        <v>18397</v>
      </c>
      <c r="E584" s="21" t="s">
        <v>18398</v>
      </c>
      <c r="F584" s="21" t="s">
        <v>1751</v>
      </c>
      <c r="G584" s="21" t="s">
        <v>18399</v>
      </c>
      <c r="H584" s="21" t="s">
        <v>18232</v>
      </c>
      <c r="I584" s="655">
        <v>502.2</v>
      </c>
      <c r="J584" s="1"/>
      <c r="K584" s="21" t="s">
        <v>1742</v>
      </c>
      <c r="L584" s="21" t="s">
        <v>18400</v>
      </c>
      <c r="M584" s="21" t="s">
        <v>18401</v>
      </c>
      <c r="N584" s="21"/>
      <c r="O584" s="21"/>
      <c r="P584" s="21"/>
      <c r="Q584" s="21"/>
    </row>
    <row r="585" spans="1:17" s="559" customFormat="1" ht="12.75" customHeight="1">
      <c r="A585" s="21" t="s">
        <v>1734</v>
      </c>
      <c r="B585" s="21" t="s">
        <v>1735</v>
      </c>
      <c r="C585" s="21" t="s">
        <v>1742</v>
      </c>
      <c r="D585" s="21" t="s">
        <v>18402</v>
      </c>
      <c r="E585" s="21" t="s">
        <v>18403</v>
      </c>
      <c r="F585" s="21" t="s">
        <v>1739</v>
      </c>
      <c r="G585" s="21" t="s">
        <v>18404</v>
      </c>
      <c r="H585" s="21" t="s">
        <v>18232</v>
      </c>
      <c r="I585" s="655">
        <v>1701</v>
      </c>
      <c r="J585" s="1"/>
      <c r="K585" s="21" t="s">
        <v>1742</v>
      </c>
      <c r="L585" s="21" t="s">
        <v>18405</v>
      </c>
      <c r="M585" s="21" t="s">
        <v>18406</v>
      </c>
      <c r="N585" s="21"/>
      <c r="O585" s="21"/>
      <c r="P585" s="21"/>
      <c r="Q585" s="21"/>
    </row>
    <row r="586" spans="1:17" s="559" customFormat="1" ht="12.75" customHeight="1">
      <c r="A586" s="21" t="s">
        <v>1734</v>
      </c>
      <c r="B586" s="21" t="s">
        <v>1735</v>
      </c>
      <c r="C586" s="21" t="s">
        <v>1742</v>
      </c>
      <c r="D586" s="21" t="s">
        <v>18407</v>
      </c>
      <c r="E586" s="21" t="s">
        <v>18408</v>
      </c>
      <c r="F586" s="21" t="s">
        <v>1751</v>
      </c>
      <c r="G586" s="21" t="s">
        <v>18409</v>
      </c>
      <c r="H586" s="21" t="s">
        <v>18232</v>
      </c>
      <c r="I586" s="655">
        <v>996.3</v>
      </c>
      <c r="J586" s="1"/>
      <c r="K586" s="21" t="s">
        <v>1742</v>
      </c>
      <c r="L586" s="21" t="s">
        <v>1742</v>
      </c>
      <c r="M586" s="21" t="s">
        <v>18410</v>
      </c>
      <c r="N586" s="21"/>
      <c r="O586" s="21"/>
      <c r="P586" s="21"/>
      <c r="Q586" s="21"/>
    </row>
    <row r="587" spans="1:17" s="559" customFormat="1" ht="12.75" customHeight="1">
      <c r="A587" s="21" t="s">
        <v>1734</v>
      </c>
      <c r="B587" s="21" t="s">
        <v>1735</v>
      </c>
      <c r="C587" s="21" t="s">
        <v>1742</v>
      </c>
      <c r="D587" s="21" t="s">
        <v>18411</v>
      </c>
      <c r="E587" s="21" t="s">
        <v>18412</v>
      </c>
      <c r="F587" s="21" t="s">
        <v>1751</v>
      </c>
      <c r="G587" s="21" t="s">
        <v>18413</v>
      </c>
      <c r="H587" s="21" t="s">
        <v>18232</v>
      </c>
      <c r="I587" s="655">
        <v>499</v>
      </c>
      <c r="J587" s="1"/>
      <c r="K587" s="21" t="s">
        <v>1742</v>
      </c>
      <c r="L587" s="21" t="s">
        <v>18414</v>
      </c>
      <c r="M587" s="21" t="s">
        <v>18415</v>
      </c>
      <c r="N587" s="21"/>
      <c r="O587" s="21"/>
      <c r="P587" s="21"/>
      <c r="Q587" s="21"/>
    </row>
    <row r="588" spans="1:17" s="559" customFormat="1" ht="12.75" customHeight="1">
      <c r="A588" s="21" t="s">
        <v>1734</v>
      </c>
      <c r="B588" s="21" t="s">
        <v>1735</v>
      </c>
      <c r="C588" s="21" t="s">
        <v>1742</v>
      </c>
      <c r="D588" s="21" t="s">
        <v>18416</v>
      </c>
      <c r="E588" s="21" t="s">
        <v>18417</v>
      </c>
      <c r="F588" s="21" t="s">
        <v>1751</v>
      </c>
      <c r="G588" s="21" t="s">
        <v>18418</v>
      </c>
      <c r="H588" s="21" t="s">
        <v>18232</v>
      </c>
      <c r="I588" s="655">
        <v>461.7</v>
      </c>
      <c r="J588" s="1"/>
      <c r="K588" s="21" t="s">
        <v>1742</v>
      </c>
      <c r="L588" s="21" t="s">
        <v>1742</v>
      </c>
      <c r="M588" s="21" t="s">
        <v>18419</v>
      </c>
      <c r="N588" s="21"/>
      <c r="O588" s="21"/>
      <c r="P588" s="21"/>
      <c r="Q588" s="21"/>
    </row>
    <row r="589" spans="1:17" s="559" customFormat="1" ht="12.75" customHeight="1">
      <c r="A589" s="21" t="s">
        <v>1734</v>
      </c>
      <c r="B589" s="21" t="s">
        <v>1735</v>
      </c>
      <c r="C589" s="21" t="s">
        <v>1742</v>
      </c>
      <c r="D589" s="21" t="s">
        <v>18420</v>
      </c>
      <c r="E589" s="21" t="s">
        <v>18421</v>
      </c>
      <c r="F589" s="21" t="s">
        <v>1751</v>
      </c>
      <c r="G589" s="21" t="s">
        <v>18422</v>
      </c>
      <c r="H589" s="21" t="s">
        <v>18232</v>
      </c>
      <c r="I589" s="655">
        <v>1500</v>
      </c>
      <c r="J589" s="1"/>
      <c r="K589" s="21" t="s">
        <v>1742</v>
      </c>
      <c r="L589" s="21" t="s">
        <v>18423</v>
      </c>
      <c r="M589" s="21" t="s">
        <v>18424</v>
      </c>
      <c r="N589" s="21"/>
      <c r="O589" s="21"/>
      <c r="P589" s="21"/>
      <c r="Q589" s="21"/>
    </row>
    <row r="590" spans="1:17" s="559" customFormat="1" ht="12.75" customHeight="1">
      <c r="A590" s="21" t="s">
        <v>1734</v>
      </c>
      <c r="B590" s="21" t="s">
        <v>1735</v>
      </c>
      <c r="C590" s="21" t="s">
        <v>1742</v>
      </c>
      <c r="D590" s="21" t="s">
        <v>18425</v>
      </c>
      <c r="E590" s="21" t="s">
        <v>18426</v>
      </c>
      <c r="F590" s="21" t="s">
        <v>1751</v>
      </c>
      <c r="G590" s="21" t="s">
        <v>18427</v>
      </c>
      <c r="H590" s="21" t="s">
        <v>18232</v>
      </c>
      <c r="I590" s="655">
        <v>567</v>
      </c>
      <c r="J590" s="1"/>
      <c r="K590" s="21" t="s">
        <v>1742</v>
      </c>
      <c r="L590" s="21" t="s">
        <v>1742</v>
      </c>
      <c r="M590" s="21" t="s">
        <v>18428</v>
      </c>
      <c r="N590" s="21"/>
      <c r="O590" s="21"/>
      <c r="P590" s="21"/>
      <c r="Q590" s="21"/>
    </row>
    <row r="591" spans="1:17" s="559" customFormat="1" ht="12.75" customHeight="1">
      <c r="A591" s="21" t="s">
        <v>1734</v>
      </c>
      <c r="B591" s="21" t="s">
        <v>1735</v>
      </c>
      <c r="C591" s="21" t="s">
        <v>1742</v>
      </c>
      <c r="D591" s="21" t="s">
        <v>18429</v>
      </c>
      <c r="E591" s="21" t="s">
        <v>18430</v>
      </c>
      <c r="F591" s="21" t="s">
        <v>1751</v>
      </c>
      <c r="G591" s="21" t="s">
        <v>18431</v>
      </c>
      <c r="H591" s="21" t="s">
        <v>18232</v>
      </c>
      <c r="I591" s="655">
        <v>391</v>
      </c>
      <c r="J591" s="1"/>
      <c r="K591" s="21" t="s">
        <v>1742</v>
      </c>
      <c r="L591" s="21" t="s">
        <v>1742</v>
      </c>
      <c r="M591" s="21" t="s">
        <v>18432</v>
      </c>
      <c r="N591" s="21"/>
      <c r="O591" s="21"/>
      <c r="P591" s="21"/>
      <c r="Q591" s="21"/>
    </row>
    <row r="592" spans="1:17" s="559" customFormat="1" ht="12.75" customHeight="1">
      <c r="A592" s="21" t="s">
        <v>1734</v>
      </c>
      <c r="B592" s="21" t="s">
        <v>1735</v>
      </c>
      <c r="C592" s="21" t="s">
        <v>1742</v>
      </c>
      <c r="D592" s="21" t="s">
        <v>18433</v>
      </c>
      <c r="E592" s="21" t="s">
        <v>18434</v>
      </c>
      <c r="F592" s="21" t="s">
        <v>1751</v>
      </c>
      <c r="G592" s="21" t="s">
        <v>18435</v>
      </c>
      <c r="H592" s="21" t="s">
        <v>18232</v>
      </c>
      <c r="I592" s="655">
        <v>502.2</v>
      </c>
      <c r="J592" s="1"/>
      <c r="K592" s="21" t="s">
        <v>1742</v>
      </c>
      <c r="L592" s="21" t="s">
        <v>18436</v>
      </c>
      <c r="M592" s="21" t="s">
        <v>18437</v>
      </c>
      <c r="N592" s="21"/>
      <c r="O592" s="21"/>
      <c r="P592" s="21"/>
      <c r="Q592" s="21"/>
    </row>
    <row r="593" spans="1:17" s="559" customFormat="1" ht="12.75" customHeight="1">
      <c r="A593" s="21" t="s">
        <v>1734</v>
      </c>
      <c r="B593" s="21" t="s">
        <v>1735</v>
      </c>
      <c r="C593" s="21" t="s">
        <v>1742</v>
      </c>
      <c r="D593" s="21" t="s">
        <v>18438</v>
      </c>
      <c r="E593" s="21" t="s">
        <v>18439</v>
      </c>
      <c r="F593" s="21" t="s">
        <v>1751</v>
      </c>
      <c r="G593" s="21" t="s">
        <v>18440</v>
      </c>
      <c r="H593" s="21" t="s">
        <v>18232</v>
      </c>
      <c r="I593" s="655">
        <v>1077.3</v>
      </c>
      <c r="J593" s="1"/>
      <c r="K593" s="21" t="s">
        <v>1742</v>
      </c>
      <c r="L593" s="21" t="s">
        <v>18441</v>
      </c>
      <c r="M593" s="21" t="s">
        <v>18442</v>
      </c>
      <c r="N593" s="21"/>
      <c r="O593" s="21"/>
      <c r="P593" s="21"/>
      <c r="Q593" s="21"/>
    </row>
    <row r="594" spans="1:17" s="559" customFormat="1" ht="12.75" customHeight="1">
      <c r="A594" s="21" t="s">
        <v>1734</v>
      </c>
      <c r="B594" s="21" t="s">
        <v>1735</v>
      </c>
      <c r="C594" s="21" t="s">
        <v>1742</v>
      </c>
      <c r="D594" s="21" t="s">
        <v>18443</v>
      </c>
      <c r="E594" s="21" t="s">
        <v>18444</v>
      </c>
      <c r="F594" s="21" t="s">
        <v>1739</v>
      </c>
      <c r="G594" s="21" t="s">
        <v>18445</v>
      </c>
      <c r="H594" s="21" t="s">
        <v>18232</v>
      </c>
      <c r="I594" s="655">
        <v>244</v>
      </c>
      <c r="J594" s="1"/>
      <c r="K594" s="21" t="s">
        <v>1742</v>
      </c>
      <c r="L594" s="21" t="s">
        <v>18446</v>
      </c>
      <c r="M594" s="21" t="s">
        <v>18447</v>
      </c>
      <c r="N594" s="21"/>
      <c r="O594" s="21"/>
      <c r="P594" s="21"/>
      <c r="Q594" s="21"/>
    </row>
    <row r="595" spans="1:17" s="559" customFormat="1" ht="12.75" customHeight="1">
      <c r="A595" s="21" t="s">
        <v>1734</v>
      </c>
      <c r="B595" s="21" t="s">
        <v>1735</v>
      </c>
      <c r="C595" s="21" t="s">
        <v>1742</v>
      </c>
      <c r="D595" s="21" t="s">
        <v>18448</v>
      </c>
      <c r="E595" s="21" t="s">
        <v>18449</v>
      </c>
      <c r="F595" s="21" t="s">
        <v>1739</v>
      </c>
      <c r="G595" s="21" t="s">
        <v>18450</v>
      </c>
      <c r="H595" s="21" t="s">
        <v>18232</v>
      </c>
      <c r="I595" s="655">
        <v>1344.6</v>
      </c>
      <c r="J595" s="1"/>
      <c r="K595" s="21" t="s">
        <v>1742</v>
      </c>
      <c r="L595" s="21" t="s">
        <v>1742</v>
      </c>
      <c r="M595" s="21" t="s">
        <v>18451</v>
      </c>
      <c r="N595" s="21"/>
      <c r="O595" s="21"/>
      <c r="P595" s="21"/>
      <c r="Q595" s="21"/>
    </row>
    <row r="596" spans="1:17" s="559" customFormat="1" ht="12.75" customHeight="1">
      <c r="A596" s="21" t="s">
        <v>1734</v>
      </c>
      <c r="B596" s="21" t="s">
        <v>1735</v>
      </c>
      <c r="C596" s="21" t="s">
        <v>1742</v>
      </c>
      <c r="D596" s="21" t="s">
        <v>18452</v>
      </c>
      <c r="E596" s="21" t="s">
        <v>18453</v>
      </c>
      <c r="F596" s="21" t="s">
        <v>1751</v>
      </c>
      <c r="G596" s="21" t="s">
        <v>18454</v>
      </c>
      <c r="H596" s="21" t="s">
        <v>18232</v>
      </c>
      <c r="I596" s="655">
        <v>704.7</v>
      </c>
      <c r="J596" s="1"/>
      <c r="K596" s="21" t="s">
        <v>1742</v>
      </c>
      <c r="L596" s="21" t="s">
        <v>1742</v>
      </c>
      <c r="M596" s="21" t="s">
        <v>18455</v>
      </c>
      <c r="N596" s="21"/>
      <c r="O596" s="21"/>
      <c r="P596" s="21"/>
      <c r="Q596" s="21"/>
    </row>
    <row r="597" spans="1:17" s="559" customFormat="1" ht="12.75" customHeight="1">
      <c r="A597" s="21" t="s">
        <v>1734</v>
      </c>
      <c r="B597" s="21" t="s">
        <v>1735</v>
      </c>
      <c r="C597" s="21" t="s">
        <v>1742</v>
      </c>
      <c r="D597" s="21" t="s">
        <v>18456</v>
      </c>
      <c r="E597" s="21" t="s">
        <v>18457</v>
      </c>
      <c r="F597" s="21" t="s">
        <v>1739</v>
      </c>
      <c r="G597" s="21" t="s">
        <v>18458</v>
      </c>
      <c r="H597" s="21" t="s">
        <v>18232</v>
      </c>
      <c r="I597" s="655">
        <v>260</v>
      </c>
      <c r="J597" s="1"/>
      <c r="K597" s="21" t="s">
        <v>1742</v>
      </c>
      <c r="L597" s="21" t="s">
        <v>18459</v>
      </c>
      <c r="M597" s="21" t="s">
        <v>18460</v>
      </c>
      <c r="N597" s="21"/>
      <c r="O597" s="21"/>
      <c r="P597" s="21"/>
      <c r="Q597" s="21"/>
    </row>
    <row r="598" spans="1:17" s="559" customFormat="1" ht="12.75" customHeight="1">
      <c r="A598" s="21" t="s">
        <v>1734</v>
      </c>
      <c r="B598" s="21" t="s">
        <v>1735</v>
      </c>
      <c r="C598" s="21" t="s">
        <v>1742</v>
      </c>
      <c r="D598" s="21" t="s">
        <v>3571</v>
      </c>
      <c r="E598" s="21" t="s">
        <v>18461</v>
      </c>
      <c r="F598" s="21" t="s">
        <v>1739</v>
      </c>
      <c r="G598" s="21" t="s">
        <v>18462</v>
      </c>
      <c r="H598" s="21" t="s">
        <v>18232</v>
      </c>
      <c r="I598" s="655">
        <v>1368.9</v>
      </c>
      <c r="J598" s="1"/>
      <c r="K598" s="21" t="s">
        <v>1742</v>
      </c>
      <c r="L598" s="21" t="s">
        <v>1742</v>
      </c>
      <c r="M598" s="21" t="s">
        <v>18463</v>
      </c>
      <c r="N598" s="21"/>
      <c r="O598" s="21"/>
      <c r="P598" s="21"/>
      <c r="Q598" s="21"/>
    </row>
    <row r="599" spans="1:17" s="559" customFormat="1" ht="12.75" customHeight="1">
      <c r="A599" s="21" t="s">
        <v>1734</v>
      </c>
      <c r="B599" s="21" t="s">
        <v>1735</v>
      </c>
      <c r="C599" s="21" t="s">
        <v>1742</v>
      </c>
      <c r="D599" s="21" t="s">
        <v>18464</v>
      </c>
      <c r="E599" s="21" t="s">
        <v>18465</v>
      </c>
      <c r="F599" s="21" t="s">
        <v>1751</v>
      </c>
      <c r="G599" s="21" t="s">
        <v>18466</v>
      </c>
      <c r="H599" s="21" t="s">
        <v>18232</v>
      </c>
      <c r="I599" s="655">
        <v>1944</v>
      </c>
      <c r="J599" s="1"/>
      <c r="K599" s="21" t="s">
        <v>1742</v>
      </c>
      <c r="L599" s="21" t="s">
        <v>18467</v>
      </c>
      <c r="M599" s="21" t="s">
        <v>18468</v>
      </c>
      <c r="N599" s="21"/>
      <c r="O599" s="21"/>
      <c r="P599" s="21"/>
      <c r="Q599" s="21"/>
    </row>
    <row r="600" spans="1:17" s="559" customFormat="1" ht="12.75" customHeight="1">
      <c r="A600" s="21" t="s">
        <v>1734</v>
      </c>
      <c r="B600" s="21" t="s">
        <v>1735</v>
      </c>
      <c r="C600" s="21" t="s">
        <v>1742</v>
      </c>
      <c r="D600" s="21" t="s">
        <v>18469</v>
      </c>
      <c r="E600" s="21" t="s">
        <v>18470</v>
      </c>
      <c r="F600" s="21" t="s">
        <v>1751</v>
      </c>
      <c r="G600" s="21" t="s">
        <v>18471</v>
      </c>
      <c r="H600" s="21" t="s">
        <v>18232</v>
      </c>
      <c r="I600" s="655">
        <v>2187</v>
      </c>
      <c r="J600" s="1"/>
      <c r="K600" s="21" t="s">
        <v>1742</v>
      </c>
      <c r="L600" s="21" t="s">
        <v>18472</v>
      </c>
      <c r="M600" s="21" t="s">
        <v>18473</v>
      </c>
      <c r="N600" s="21"/>
      <c r="O600" s="21"/>
      <c r="P600" s="21"/>
      <c r="Q600" s="21"/>
    </row>
    <row r="601" spans="1:17" s="559" customFormat="1" ht="12.75" customHeight="1">
      <c r="A601" s="21" t="s">
        <v>1734</v>
      </c>
      <c r="B601" s="21" t="s">
        <v>1735</v>
      </c>
      <c r="C601" s="21" t="s">
        <v>1742</v>
      </c>
      <c r="D601" s="21" t="s">
        <v>18474</v>
      </c>
      <c r="E601" s="21" t="s">
        <v>18475</v>
      </c>
      <c r="F601" s="21" t="s">
        <v>1751</v>
      </c>
      <c r="G601" s="21" t="s">
        <v>18476</v>
      </c>
      <c r="H601" s="21" t="s">
        <v>18232</v>
      </c>
      <c r="I601" s="655">
        <v>1741.5</v>
      </c>
      <c r="J601" s="655">
        <f>SUM(I555:I601)</f>
        <v>45344.800000000003</v>
      </c>
      <c r="K601" s="21" t="s">
        <v>1742</v>
      </c>
      <c r="L601" s="21" t="s">
        <v>18477</v>
      </c>
      <c r="M601" s="21" t="s">
        <v>18478</v>
      </c>
      <c r="N601" s="21"/>
      <c r="O601" s="21"/>
      <c r="P601" s="21"/>
      <c r="Q601" s="21"/>
    </row>
    <row r="602" spans="1:17" s="559" customFormat="1" ht="12.75" customHeight="1">
      <c r="A602" s="21" t="s">
        <v>1734</v>
      </c>
      <c r="B602" s="21" t="s">
        <v>1735</v>
      </c>
      <c r="C602" s="21" t="s">
        <v>1742</v>
      </c>
      <c r="D602" s="21" t="s">
        <v>12073</v>
      </c>
      <c r="E602" s="21" t="s">
        <v>12074</v>
      </c>
      <c r="F602" s="21" t="s">
        <v>1751</v>
      </c>
      <c r="G602" s="21" t="s">
        <v>12075</v>
      </c>
      <c r="H602" s="21" t="s">
        <v>12076</v>
      </c>
      <c r="I602" s="570">
        <v>810</v>
      </c>
      <c r="J602" s="1"/>
      <c r="K602" s="21" t="s">
        <v>1742</v>
      </c>
      <c r="L602" s="21" t="s">
        <v>12077</v>
      </c>
      <c r="M602" s="21" t="s">
        <v>12078</v>
      </c>
      <c r="N602" s="21"/>
      <c r="O602" s="21"/>
      <c r="P602" s="21"/>
    </row>
    <row r="603" spans="1:17" s="559" customFormat="1" ht="12.75" customHeight="1">
      <c r="A603" s="21" t="s">
        <v>1734</v>
      </c>
      <c r="B603" s="21" t="s">
        <v>1735</v>
      </c>
      <c r="C603" s="21" t="s">
        <v>1742</v>
      </c>
      <c r="D603" s="21" t="s">
        <v>12079</v>
      </c>
      <c r="E603" s="21" t="s">
        <v>12080</v>
      </c>
      <c r="F603" s="21" t="s">
        <v>1751</v>
      </c>
      <c r="G603" s="21" t="s">
        <v>12081</v>
      </c>
      <c r="H603" s="21" t="s">
        <v>12076</v>
      </c>
      <c r="I603" s="570">
        <v>1838.7</v>
      </c>
      <c r="J603" s="1"/>
      <c r="K603" s="21" t="s">
        <v>1742</v>
      </c>
      <c r="L603" s="21" t="s">
        <v>12082</v>
      </c>
      <c r="M603" s="21" t="s">
        <v>12083</v>
      </c>
      <c r="N603" s="21"/>
      <c r="O603" s="21"/>
      <c r="P603" s="21"/>
    </row>
    <row r="604" spans="1:17" s="559" customFormat="1" ht="12.75" customHeight="1">
      <c r="A604" s="21" t="s">
        <v>1734</v>
      </c>
      <c r="B604" s="21" t="s">
        <v>1735</v>
      </c>
      <c r="C604" s="21" t="s">
        <v>12084</v>
      </c>
      <c r="D604" s="21" t="s">
        <v>12085</v>
      </c>
      <c r="E604" s="21" t="s">
        <v>12086</v>
      </c>
      <c r="F604" s="21" t="s">
        <v>1751</v>
      </c>
      <c r="G604" s="21" t="s">
        <v>12087</v>
      </c>
      <c r="H604" s="21" t="s">
        <v>12076</v>
      </c>
      <c r="I604" s="570">
        <v>213</v>
      </c>
      <c r="J604" s="1"/>
      <c r="K604" s="21" t="s">
        <v>1742</v>
      </c>
      <c r="L604" s="21" t="s">
        <v>1742</v>
      </c>
      <c r="M604" s="21" t="s">
        <v>12088</v>
      </c>
      <c r="N604" s="21"/>
      <c r="O604" s="21"/>
      <c r="P604" s="21"/>
    </row>
    <row r="605" spans="1:17" s="559" customFormat="1" ht="12.75" customHeight="1">
      <c r="A605" s="21" t="s">
        <v>1734</v>
      </c>
      <c r="B605" s="21" t="s">
        <v>1735</v>
      </c>
      <c r="C605" s="21" t="s">
        <v>1742</v>
      </c>
      <c r="D605" s="21" t="s">
        <v>12089</v>
      </c>
      <c r="E605" s="21" t="s">
        <v>12086</v>
      </c>
      <c r="F605" s="21" t="s">
        <v>1751</v>
      </c>
      <c r="G605" s="21" t="s">
        <v>12090</v>
      </c>
      <c r="H605" s="21" t="s">
        <v>12076</v>
      </c>
      <c r="I605" s="570">
        <v>551</v>
      </c>
      <c r="J605" s="1"/>
      <c r="K605" s="21" t="s">
        <v>1742</v>
      </c>
      <c r="L605" s="21" t="s">
        <v>12091</v>
      </c>
      <c r="M605" s="21" t="s">
        <v>12092</v>
      </c>
      <c r="N605" s="21"/>
      <c r="O605" s="21"/>
      <c r="P605" s="21"/>
    </row>
    <row r="606" spans="1:17" s="559" customFormat="1" ht="12.75" customHeight="1">
      <c r="A606" s="21" t="s">
        <v>1734</v>
      </c>
      <c r="B606" s="21" t="s">
        <v>1735</v>
      </c>
      <c r="C606" s="21" t="s">
        <v>1742</v>
      </c>
      <c r="D606" s="21" t="s">
        <v>12093</v>
      </c>
      <c r="E606" s="21" t="s">
        <v>12094</v>
      </c>
      <c r="F606" s="21" t="s">
        <v>1751</v>
      </c>
      <c r="G606" s="21" t="s">
        <v>12095</v>
      </c>
      <c r="H606" s="21" t="s">
        <v>12076</v>
      </c>
      <c r="I606" s="570">
        <v>1036.8</v>
      </c>
      <c r="J606" s="1"/>
      <c r="K606" s="21" t="s">
        <v>1742</v>
      </c>
      <c r="L606" s="21" t="s">
        <v>12096</v>
      </c>
      <c r="M606" s="21" t="s">
        <v>12097</v>
      </c>
      <c r="N606" s="21"/>
      <c r="O606" s="21"/>
      <c r="P606" s="21"/>
    </row>
    <row r="607" spans="1:17" s="559" customFormat="1" ht="12.75" customHeight="1">
      <c r="A607" s="21" t="s">
        <v>1734</v>
      </c>
      <c r="B607" s="21" t="s">
        <v>1735</v>
      </c>
      <c r="C607" s="21" t="s">
        <v>12098</v>
      </c>
      <c r="D607" s="21" t="s">
        <v>12099</v>
      </c>
      <c r="E607" s="21" t="s">
        <v>12100</v>
      </c>
      <c r="F607" s="21" t="s">
        <v>1751</v>
      </c>
      <c r="G607" s="21" t="s">
        <v>12101</v>
      </c>
      <c r="H607" s="21" t="s">
        <v>12076</v>
      </c>
      <c r="I607" s="570">
        <v>810</v>
      </c>
      <c r="J607" s="1"/>
      <c r="K607" s="21" t="s">
        <v>1742</v>
      </c>
      <c r="L607" s="21" t="s">
        <v>12102</v>
      </c>
      <c r="M607" s="21" t="s">
        <v>12103</v>
      </c>
      <c r="N607" s="21"/>
      <c r="O607" s="21"/>
      <c r="P607" s="21"/>
    </row>
    <row r="608" spans="1:17" s="559" customFormat="1" ht="12.75" customHeight="1">
      <c r="A608" s="21" t="s">
        <v>1734</v>
      </c>
      <c r="B608" s="21" t="s">
        <v>1735</v>
      </c>
      <c r="C608" s="21" t="s">
        <v>12104</v>
      </c>
      <c r="D608" s="21" t="s">
        <v>12105</v>
      </c>
      <c r="E608" s="21" t="s">
        <v>12106</v>
      </c>
      <c r="F608" s="21" t="s">
        <v>1751</v>
      </c>
      <c r="G608" s="21" t="s">
        <v>12107</v>
      </c>
      <c r="H608" s="21" t="s">
        <v>12076</v>
      </c>
      <c r="I608" s="570">
        <v>180</v>
      </c>
      <c r="J608" s="1"/>
      <c r="K608" s="21" t="s">
        <v>1742</v>
      </c>
      <c r="L608" s="21" t="s">
        <v>12108</v>
      </c>
      <c r="M608" s="21" t="s">
        <v>12109</v>
      </c>
      <c r="N608" s="21"/>
      <c r="O608" s="21"/>
      <c r="P608" s="21"/>
    </row>
    <row r="609" spans="1:16" s="559" customFormat="1" ht="12.75" customHeight="1">
      <c r="A609" s="21" t="s">
        <v>1734</v>
      </c>
      <c r="B609" s="21" t="s">
        <v>1735</v>
      </c>
      <c r="C609" s="21" t="s">
        <v>1742</v>
      </c>
      <c r="D609" s="21" t="s">
        <v>12110</v>
      </c>
      <c r="E609" s="21" t="s">
        <v>12111</v>
      </c>
      <c r="F609" s="21" t="s">
        <v>1739</v>
      </c>
      <c r="G609" s="21" t="s">
        <v>12112</v>
      </c>
      <c r="H609" s="21" t="s">
        <v>12076</v>
      </c>
      <c r="I609" s="570">
        <v>996.3</v>
      </c>
      <c r="J609" s="1"/>
      <c r="K609" s="21" t="s">
        <v>1742</v>
      </c>
      <c r="L609" s="21" t="s">
        <v>12113</v>
      </c>
      <c r="M609" s="21" t="s">
        <v>12114</v>
      </c>
      <c r="N609" s="21"/>
      <c r="O609" s="21"/>
      <c r="P609" s="21"/>
    </row>
    <row r="610" spans="1:16" s="559" customFormat="1" ht="12.75" customHeight="1">
      <c r="A610" s="21" t="s">
        <v>1734</v>
      </c>
      <c r="B610" s="21" t="s">
        <v>1735</v>
      </c>
      <c r="C610" s="21" t="s">
        <v>12115</v>
      </c>
      <c r="D610" s="21" t="s">
        <v>12116</v>
      </c>
      <c r="E610" s="21" t="s">
        <v>12117</v>
      </c>
      <c r="F610" s="21" t="s">
        <v>1751</v>
      </c>
      <c r="G610" s="21" t="s">
        <v>12118</v>
      </c>
      <c r="H610" s="21" t="s">
        <v>12076</v>
      </c>
      <c r="I610" s="570">
        <v>1701</v>
      </c>
      <c r="J610" s="1"/>
      <c r="K610" s="21" t="s">
        <v>1742</v>
      </c>
      <c r="L610" s="21" t="s">
        <v>12119</v>
      </c>
      <c r="M610" s="21" t="s">
        <v>12120</v>
      </c>
      <c r="N610" s="21"/>
      <c r="O610" s="21"/>
      <c r="P610" s="21"/>
    </row>
    <row r="611" spans="1:16" s="559" customFormat="1" ht="12.75" customHeight="1">
      <c r="A611" s="21" t="s">
        <v>1734</v>
      </c>
      <c r="B611" s="21" t="s">
        <v>1735</v>
      </c>
      <c r="C611" s="21" t="s">
        <v>1742</v>
      </c>
      <c r="D611" s="21" t="s">
        <v>12121</v>
      </c>
      <c r="E611" s="21" t="s">
        <v>12122</v>
      </c>
      <c r="F611" s="21" t="s">
        <v>1751</v>
      </c>
      <c r="G611" s="21" t="s">
        <v>12123</v>
      </c>
      <c r="H611" s="21" t="s">
        <v>12076</v>
      </c>
      <c r="I611" s="570">
        <v>907.2</v>
      </c>
      <c r="J611" s="1"/>
      <c r="K611" s="21" t="s">
        <v>1742</v>
      </c>
      <c r="L611" s="21" t="s">
        <v>12124</v>
      </c>
      <c r="M611" s="21" t="s">
        <v>12125</v>
      </c>
      <c r="N611" s="21"/>
      <c r="O611" s="21"/>
      <c r="P611" s="21"/>
    </row>
    <row r="612" spans="1:16" s="559" customFormat="1" ht="12.75" customHeight="1">
      <c r="A612" s="21" t="s">
        <v>1734</v>
      </c>
      <c r="B612" s="21" t="s">
        <v>1735</v>
      </c>
      <c r="C612" s="21" t="s">
        <v>1742</v>
      </c>
      <c r="D612" s="21" t="s">
        <v>12126</v>
      </c>
      <c r="E612" s="21" t="s">
        <v>12127</v>
      </c>
      <c r="F612" s="21" t="s">
        <v>1751</v>
      </c>
      <c r="G612" s="21" t="s">
        <v>12128</v>
      </c>
      <c r="H612" s="21" t="s">
        <v>12076</v>
      </c>
      <c r="I612" s="570">
        <v>1004.4</v>
      </c>
      <c r="J612" s="1"/>
      <c r="K612" s="21" t="s">
        <v>1742</v>
      </c>
      <c r="L612" s="21" t="s">
        <v>12129</v>
      </c>
      <c r="M612" s="21" t="s">
        <v>12130</v>
      </c>
      <c r="N612" s="21"/>
      <c r="O612" s="21"/>
      <c r="P612" s="21"/>
    </row>
    <row r="613" spans="1:16" s="559" customFormat="1" ht="12.75" customHeight="1">
      <c r="A613" s="21" t="s">
        <v>1734</v>
      </c>
      <c r="B613" s="21" t="s">
        <v>1735</v>
      </c>
      <c r="C613" s="21" t="s">
        <v>12131</v>
      </c>
      <c r="D613" s="21" t="s">
        <v>12132</v>
      </c>
      <c r="E613" s="21" t="s">
        <v>12133</v>
      </c>
      <c r="F613" s="21" t="s">
        <v>1739</v>
      </c>
      <c r="G613" s="21" t="s">
        <v>12134</v>
      </c>
      <c r="H613" s="21" t="s">
        <v>12076</v>
      </c>
      <c r="I613" s="570">
        <v>607.5</v>
      </c>
      <c r="J613" s="1"/>
      <c r="K613" s="21" t="s">
        <v>1742</v>
      </c>
      <c r="L613" s="21" t="s">
        <v>12135</v>
      </c>
      <c r="M613" s="21" t="s">
        <v>12136</v>
      </c>
      <c r="N613" s="21"/>
      <c r="O613" s="21"/>
      <c r="P613" s="21"/>
    </row>
    <row r="614" spans="1:16" s="559" customFormat="1" ht="12.75" customHeight="1">
      <c r="A614" s="21" t="s">
        <v>1734</v>
      </c>
      <c r="B614" s="21" t="s">
        <v>1735</v>
      </c>
      <c r="C614" s="21" t="s">
        <v>1742</v>
      </c>
      <c r="D614" s="21" t="s">
        <v>12137</v>
      </c>
      <c r="E614" s="21" t="s">
        <v>12138</v>
      </c>
      <c r="F614" s="21" t="s">
        <v>1751</v>
      </c>
      <c r="G614" s="21" t="s">
        <v>12139</v>
      </c>
      <c r="H614" s="21" t="s">
        <v>12076</v>
      </c>
      <c r="I614" s="570">
        <v>2057.4</v>
      </c>
      <c r="J614" s="1"/>
      <c r="K614" s="21" t="s">
        <v>1742</v>
      </c>
      <c r="L614" s="21" t="s">
        <v>12140</v>
      </c>
      <c r="M614" s="21" t="s">
        <v>12141</v>
      </c>
      <c r="N614" s="21"/>
      <c r="O614" s="21"/>
      <c r="P614" s="21"/>
    </row>
    <row r="615" spans="1:16" s="559" customFormat="1" ht="12.75" customHeight="1">
      <c r="A615" s="21" t="s">
        <v>1734</v>
      </c>
      <c r="B615" s="21" t="s">
        <v>1735</v>
      </c>
      <c r="C615" s="21" t="s">
        <v>1742</v>
      </c>
      <c r="D615" s="21" t="s">
        <v>12142</v>
      </c>
      <c r="E615" s="21" t="s">
        <v>12143</v>
      </c>
      <c r="F615" s="21" t="s">
        <v>1751</v>
      </c>
      <c r="G615" s="21" t="s">
        <v>12144</v>
      </c>
      <c r="H615" s="21" t="s">
        <v>12076</v>
      </c>
      <c r="I615" s="570">
        <v>1879.2</v>
      </c>
      <c r="J615" s="1"/>
      <c r="K615" s="21" t="s">
        <v>1742</v>
      </c>
      <c r="L615" s="21" t="s">
        <v>12145</v>
      </c>
      <c r="M615" s="21" t="s">
        <v>12146</v>
      </c>
      <c r="N615" s="21"/>
      <c r="O615" s="21"/>
      <c r="P615" s="21"/>
    </row>
    <row r="616" spans="1:16" s="559" customFormat="1" ht="12.75" customHeight="1">
      <c r="A616" s="21" t="s">
        <v>1734</v>
      </c>
      <c r="B616" s="21" t="s">
        <v>1735</v>
      </c>
      <c r="C616" s="21" t="s">
        <v>12147</v>
      </c>
      <c r="D616" s="21" t="s">
        <v>12148</v>
      </c>
      <c r="E616" s="21" t="s">
        <v>12149</v>
      </c>
      <c r="F616" s="21" t="s">
        <v>1751</v>
      </c>
      <c r="G616" s="21" t="s">
        <v>12150</v>
      </c>
      <c r="H616" s="21" t="s">
        <v>12076</v>
      </c>
      <c r="I616" s="570">
        <v>810</v>
      </c>
      <c r="J616" s="1"/>
      <c r="K616" s="21" t="s">
        <v>1742</v>
      </c>
      <c r="L616" s="21" t="s">
        <v>12151</v>
      </c>
      <c r="M616" s="21" t="s">
        <v>12152</v>
      </c>
      <c r="N616" s="21"/>
      <c r="O616" s="21"/>
      <c r="P616" s="21"/>
    </row>
    <row r="617" spans="1:16" s="559" customFormat="1" ht="12.75" customHeight="1">
      <c r="A617" s="21" t="s">
        <v>1734</v>
      </c>
      <c r="B617" s="21" t="s">
        <v>1735</v>
      </c>
      <c r="C617" s="21" t="s">
        <v>1742</v>
      </c>
      <c r="D617" s="21" t="s">
        <v>12153</v>
      </c>
      <c r="E617" s="21" t="s">
        <v>12154</v>
      </c>
      <c r="F617" s="21" t="s">
        <v>1739</v>
      </c>
      <c r="G617" s="21" t="s">
        <v>12155</v>
      </c>
      <c r="H617" s="21" t="s">
        <v>12076</v>
      </c>
      <c r="I617" s="570">
        <v>1004.4</v>
      </c>
      <c r="J617" s="1"/>
      <c r="K617" s="21" t="s">
        <v>1742</v>
      </c>
      <c r="L617" s="21" t="s">
        <v>1742</v>
      </c>
      <c r="M617" s="21" t="s">
        <v>12156</v>
      </c>
      <c r="N617" s="21"/>
      <c r="O617" s="21"/>
      <c r="P617" s="21"/>
    </row>
    <row r="618" spans="1:16" s="559" customFormat="1" ht="12.75" customHeight="1">
      <c r="A618" s="21" t="s">
        <v>1734</v>
      </c>
      <c r="B618" s="21" t="s">
        <v>1735</v>
      </c>
      <c r="C618" s="21" t="s">
        <v>12157</v>
      </c>
      <c r="D618" s="21" t="s">
        <v>12158</v>
      </c>
      <c r="E618" s="21" t="s">
        <v>12159</v>
      </c>
      <c r="F618" s="21" t="s">
        <v>1751</v>
      </c>
      <c r="G618" s="21" t="s">
        <v>12160</v>
      </c>
      <c r="H618" s="21" t="s">
        <v>12076</v>
      </c>
      <c r="I618" s="570">
        <v>1794.44</v>
      </c>
      <c r="J618" s="1"/>
      <c r="K618" s="21" t="s">
        <v>1742</v>
      </c>
      <c r="L618" s="21" t="s">
        <v>12161</v>
      </c>
      <c r="M618" s="21" t="s">
        <v>12162</v>
      </c>
      <c r="N618" s="21"/>
      <c r="O618" s="21"/>
      <c r="P618" s="21"/>
    </row>
    <row r="619" spans="1:16" s="559" customFormat="1" ht="12.75" customHeight="1">
      <c r="A619" s="21" t="s">
        <v>1734</v>
      </c>
      <c r="B619" s="21" t="s">
        <v>1735</v>
      </c>
      <c r="C619" s="21" t="s">
        <v>7532</v>
      </c>
      <c r="D619" s="21" t="s">
        <v>12163</v>
      </c>
      <c r="E619" s="21" t="s">
        <v>12164</v>
      </c>
      <c r="F619" s="21" t="s">
        <v>1751</v>
      </c>
      <c r="G619" s="21" t="s">
        <v>12165</v>
      </c>
      <c r="H619" s="21" t="s">
        <v>12076</v>
      </c>
      <c r="I619" s="570">
        <v>1004.4</v>
      </c>
      <c r="J619" s="1"/>
      <c r="K619" s="21" t="s">
        <v>1742</v>
      </c>
      <c r="L619" s="21" t="s">
        <v>12166</v>
      </c>
      <c r="M619" s="21" t="s">
        <v>12167</v>
      </c>
      <c r="N619" s="21"/>
      <c r="O619" s="21"/>
      <c r="P619" s="21"/>
    </row>
    <row r="620" spans="1:16" s="559" customFormat="1" ht="12.75" customHeight="1">
      <c r="A620" s="21" t="s">
        <v>1734</v>
      </c>
      <c r="B620" s="21" t="s">
        <v>1735</v>
      </c>
      <c r="C620" s="21" t="s">
        <v>12168</v>
      </c>
      <c r="D620" s="21" t="s">
        <v>12169</v>
      </c>
      <c r="E620" s="21" t="s">
        <v>12170</v>
      </c>
      <c r="F620" s="21" t="s">
        <v>1751</v>
      </c>
      <c r="G620" s="21" t="s">
        <v>12171</v>
      </c>
      <c r="H620" s="21" t="s">
        <v>12076</v>
      </c>
      <c r="I620" s="570">
        <v>810</v>
      </c>
      <c r="J620" s="1"/>
      <c r="K620" s="21" t="s">
        <v>1742</v>
      </c>
      <c r="L620" s="21" t="s">
        <v>12172</v>
      </c>
      <c r="M620" s="21" t="s">
        <v>12173</v>
      </c>
      <c r="N620" s="21"/>
      <c r="O620" s="21"/>
      <c r="P620" s="21"/>
    </row>
    <row r="621" spans="1:16" s="559" customFormat="1" ht="12.75" customHeight="1">
      <c r="A621" s="21" t="s">
        <v>1734</v>
      </c>
      <c r="B621" s="21" t="s">
        <v>1735</v>
      </c>
      <c r="C621" s="21" t="s">
        <v>12174</v>
      </c>
      <c r="D621" s="21" t="s">
        <v>12175</v>
      </c>
      <c r="E621" s="21" t="s">
        <v>12176</v>
      </c>
      <c r="F621" s="21" t="s">
        <v>1751</v>
      </c>
      <c r="G621" s="21" t="s">
        <v>12177</v>
      </c>
      <c r="H621" s="21" t="s">
        <v>12076</v>
      </c>
      <c r="I621" s="570">
        <v>1498.5</v>
      </c>
      <c r="J621" s="1"/>
      <c r="K621" s="21" t="s">
        <v>1742</v>
      </c>
      <c r="L621" s="21" t="s">
        <v>12178</v>
      </c>
      <c r="M621" s="21" t="s">
        <v>12179</v>
      </c>
      <c r="N621" s="21"/>
      <c r="O621" s="21"/>
      <c r="P621" s="21"/>
    </row>
    <row r="622" spans="1:16" s="559" customFormat="1" ht="12.75" customHeight="1">
      <c r="A622" s="21" t="s">
        <v>1734</v>
      </c>
      <c r="B622" s="21" t="s">
        <v>1735</v>
      </c>
      <c r="C622" s="21" t="s">
        <v>1742</v>
      </c>
      <c r="D622" s="21" t="s">
        <v>12180</v>
      </c>
      <c r="E622" s="21" t="s">
        <v>12181</v>
      </c>
      <c r="F622" s="21" t="s">
        <v>1751</v>
      </c>
      <c r="G622" s="21" t="s">
        <v>12182</v>
      </c>
      <c r="H622" s="21" t="s">
        <v>12076</v>
      </c>
      <c r="I622" s="570">
        <v>810</v>
      </c>
      <c r="J622" s="1"/>
      <c r="K622" s="21" t="s">
        <v>1742</v>
      </c>
      <c r="L622" s="21" t="s">
        <v>12183</v>
      </c>
      <c r="M622" s="21" t="s">
        <v>12184</v>
      </c>
      <c r="N622" s="21"/>
      <c r="O622" s="21"/>
      <c r="P622" s="21"/>
    </row>
    <row r="623" spans="1:16" s="559" customFormat="1" ht="12.75" customHeight="1">
      <c r="A623" s="21" t="s">
        <v>1734</v>
      </c>
      <c r="B623" s="21" t="s">
        <v>1735</v>
      </c>
      <c r="C623" s="21" t="s">
        <v>1742</v>
      </c>
      <c r="D623" s="21" t="s">
        <v>12185</v>
      </c>
      <c r="E623" s="21" t="s">
        <v>12186</v>
      </c>
      <c r="F623" s="21" t="s">
        <v>1739</v>
      </c>
      <c r="G623" s="21" t="s">
        <v>12187</v>
      </c>
      <c r="H623" s="21" t="s">
        <v>12076</v>
      </c>
      <c r="I623" s="570">
        <v>299.7</v>
      </c>
      <c r="J623" s="1"/>
      <c r="K623" s="21" t="s">
        <v>1742</v>
      </c>
      <c r="L623" s="21" t="s">
        <v>1742</v>
      </c>
      <c r="M623" s="21" t="s">
        <v>12188</v>
      </c>
      <c r="N623" s="21"/>
      <c r="O623" s="21"/>
      <c r="P623" s="21"/>
    </row>
    <row r="624" spans="1:16" s="559" customFormat="1" ht="12.75" customHeight="1">
      <c r="A624" s="21" t="s">
        <v>1734</v>
      </c>
      <c r="B624" s="21" t="s">
        <v>1735</v>
      </c>
      <c r="C624" s="21" t="s">
        <v>12189</v>
      </c>
      <c r="D624" s="21" t="s">
        <v>12190</v>
      </c>
      <c r="E624" s="21" t="s">
        <v>12191</v>
      </c>
      <c r="F624" s="21" t="s">
        <v>1751</v>
      </c>
      <c r="G624" s="21" t="s">
        <v>12192</v>
      </c>
      <c r="H624" s="21" t="s">
        <v>12076</v>
      </c>
      <c r="I624" s="570">
        <v>1417.5</v>
      </c>
      <c r="J624" s="1"/>
      <c r="K624" s="21" t="s">
        <v>1742</v>
      </c>
      <c r="L624" s="21" t="s">
        <v>12193</v>
      </c>
      <c r="M624" s="21" t="s">
        <v>12194</v>
      </c>
      <c r="N624" s="21"/>
      <c r="O624" s="21"/>
      <c r="P624" s="21"/>
    </row>
    <row r="625" spans="1:16" s="559" customFormat="1" ht="12.75" customHeight="1">
      <c r="A625" s="21" t="s">
        <v>1734</v>
      </c>
      <c r="B625" s="21" t="s">
        <v>1735</v>
      </c>
      <c r="C625" s="21" t="s">
        <v>12195</v>
      </c>
      <c r="D625" s="21" t="s">
        <v>12196</v>
      </c>
      <c r="E625" s="21" t="s">
        <v>12197</v>
      </c>
      <c r="F625" s="21" t="s">
        <v>1751</v>
      </c>
      <c r="G625" s="21" t="s">
        <v>12198</v>
      </c>
      <c r="H625" s="21" t="s">
        <v>12076</v>
      </c>
      <c r="I625" s="570">
        <v>1911.6</v>
      </c>
      <c r="J625" s="1"/>
      <c r="K625" s="21" t="s">
        <v>1742</v>
      </c>
      <c r="L625" s="21" t="s">
        <v>12199</v>
      </c>
      <c r="M625" s="21" t="s">
        <v>12200</v>
      </c>
      <c r="N625" s="21"/>
      <c r="O625" s="21"/>
      <c r="P625" s="21"/>
    </row>
    <row r="626" spans="1:16" s="559" customFormat="1" ht="12.75" customHeight="1">
      <c r="A626" s="21" t="s">
        <v>1734</v>
      </c>
      <c r="B626" s="21" t="s">
        <v>1735</v>
      </c>
      <c r="C626" s="21" t="s">
        <v>1742</v>
      </c>
      <c r="D626" s="21" t="s">
        <v>12201</v>
      </c>
      <c r="E626" s="21" t="s">
        <v>12202</v>
      </c>
      <c r="F626" s="21" t="s">
        <v>1751</v>
      </c>
      <c r="G626" s="21" t="s">
        <v>12203</v>
      </c>
      <c r="H626" s="21" t="s">
        <v>12076</v>
      </c>
      <c r="I626" s="570">
        <v>996.3</v>
      </c>
      <c r="J626" s="1"/>
      <c r="K626" s="21" t="s">
        <v>1742</v>
      </c>
      <c r="L626" s="21" t="s">
        <v>12204</v>
      </c>
      <c r="M626" s="21" t="s">
        <v>12205</v>
      </c>
      <c r="N626" s="21"/>
      <c r="O626" s="21"/>
      <c r="P626" s="21"/>
    </row>
    <row r="627" spans="1:16" s="559" customFormat="1" ht="12.75" customHeight="1">
      <c r="A627" s="21" t="s">
        <v>1734</v>
      </c>
      <c r="B627" s="21" t="s">
        <v>1735</v>
      </c>
      <c r="C627" s="21" t="s">
        <v>12206</v>
      </c>
      <c r="D627" s="21" t="s">
        <v>12207</v>
      </c>
      <c r="E627" s="21" t="s">
        <v>12208</v>
      </c>
      <c r="F627" s="21" t="s">
        <v>1751</v>
      </c>
      <c r="G627" s="21" t="s">
        <v>12209</v>
      </c>
      <c r="H627" s="21" t="s">
        <v>12076</v>
      </c>
      <c r="I627" s="570">
        <v>2130.3000000000002</v>
      </c>
      <c r="J627" s="1"/>
      <c r="K627" s="21" t="s">
        <v>1742</v>
      </c>
      <c r="L627" s="21" t="s">
        <v>12210</v>
      </c>
      <c r="M627" s="21" t="s">
        <v>12211</v>
      </c>
      <c r="N627" s="21"/>
      <c r="O627" s="21"/>
      <c r="P627" s="21"/>
    </row>
    <row r="628" spans="1:16" s="559" customFormat="1" ht="12.75" customHeight="1">
      <c r="A628" s="21" t="s">
        <v>1734</v>
      </c>
      <c r="B628" s="21" t="s">
        <v>1735</v>
      </c>
      <c r="C628" s="21" t="s">
        <v>1742</v>
      </c>
      <c r="D628" s="21" t="s">
        <v>12212</v>
      </c>
      <c r="E628" s="21" t="s">
        <v>12213</v>
      </c>
      <c r="F628" s="21" t="s">
        <v>1751</v>
      </c>
      <c r="G628" s="21" t="s">
        <v>12214</v>
      </c>
      <c r="H628" s="21" t="s">
        <v>12076</v>
      </c>
      <c r="I628" s="570">
        <v>1004.4</v>
      </c>
      <c r="J628" s="1"/>
      <c r="K628" s="21" t="s">
        <v>1742</v>
      </c>
      <c r="L628" s="21" t="s">
        <v>1742</v>
      </c>
      <c r="M628" s="21" t="s">
        <v>12215</v>
      </c>
      <c r="N628" s="21"/>
      <c r="O628" s="21"/>
      <c r="P628" s="21"/>
    </row>
    <row r="629" spans="1:16" s="559" customFormat="1" ht="12.75" customHeight="1">
      <c r="A629" s="21" t="s">
        <v>1734</v>
      </c>
      <c r="B629" s="21" t="s">
        <v>1735</v>
      </c>
      <c r="C629" s="21" t="s">
        <v>12216</v>
      </c>
      <c r="D629" s="21" t="s">
        <v>12217</v>
      </c>
      <c r="E629" s="21" t="s">
        <v>12218</v>
      </c>
      <c r="F629" s="21" t="s">
        <v>1751</v>
      </c>
      <c r="G629" s="21" t="s">
        <v>12219</v>
      </c>
      <c r="H629" s="21" t="s">
        <v>12076</v>
      </c>
      <c r="I629" s="570">
        <v>704.7</v>
      </c>
      <c r="J629" s="1"/>
      <c r="K629" s="21" t="s">
        <v>1742</v>
      </c>
      <c r="L629" s="21" t="s">
        <v>12220</v>
      </c>
      <c r="M629" s="21" t="s">
        <v>12221</v>
      </c>
      <c r="N629" s="21"/>
      <c r="O629" s="21"/>
      <c r="P629" s="21"/>
    </row>
    <row r="630" spans="1:16" s="559" customFormat="1" ht="12.75" customHeight="1">
      <c r="A630" s="21" t="s">
        <v>1734</v>
      </c>
      <c r="B630" s="21" t="s">
        <v>1735</v>
      </c>
      <c r="C630" s="21" t="s">
        <v>1742</v>
      </c>
      <c r="D630" s="21" t="s">
        <v>12222</v>
      </c>
      <c r="E630" s="21" t="s">
        <v>12223</v>
      </c>
      <c r="F630" s="21" t="s">
        <v>1751</v>
      </c>
      <c r="G630" s="21" t="s">
        <v>12224</v>
      </c>
      <c r="H630" s="21" t="s">
        <v>12076</v>
      </c>
      <c r="I630" s="570">
        <v>325</v>
      </c>
      <c r="J630" s="1"/>
      <c r="K630" s="21" t="s">
        <v>1742</v>
      </c>
      <c r="L630" s="21" t="s">
        <v>1742</v>
      </c>
      <c r="M630" s="21" t="s">
        <v>12225</v>
      </c>
      <c r="N630" s="21"/>
      <c r="O630" s="21"/>
      <c r="P630" s="21"/>
    </row>
    <row r="631" spans="1:16" s="559" customFormat="1" ht="12.75" customHeight="1">
      <c r="A631" s="21" t="s">
        <v>1734</v>
      </c>
      <c r="B631" s="21" t="s">
        <v>1735</v>
      </c>
      <c r="C631" s="21" t="s">
        <v>1742</v>
      </c>
      <c r="D631" s="21" t="s">
        <v>12226</v>
      </c>
      <c r="E631" s="21" t="s">
        <v>12227</v>
      </c>
      <c r="F631" s="21" t="s">
        <v>1739</v>
      </c>
      <c r="G631" s="21" t="s">
        <v>12228</v>
      </c>
      <c r="H631" s="21" t="s">
        <v>12076</v>
      </c>
      <c r="I631" s="570">
        <v>1838.6</v>
      </c>
      <c r="J631" s="1"/>
      <c r="K631" s="21" t="s">
        <v>1742</v>
      </c>
      <c r="L631" s="21" t="s">
        <v>12229</v>
      </c>
      <c r="M631" s="21" t="s">
        <v>12230</v>
      </c>
      <c r="N631" s="21"/>
      <c r="O631" s="21"/>
      <c r="P631" s="21"/>
    </row>
    <row r="632" spans="1:16" s="559" customFormat="1" ht="12.75" customHeight="1">
      <c r="A632" s="21" t="s">
        <v>1734</v>
      </c>
      <c r="B632" s="21" t="s">
        <v>1735</v>
      </c>
      <c r="C632" s="21" t="s">
        <v>1742</v>
      </c>
      <c r="D632" s="21" t="s">
        <v>12231</v>
      </c>
      <c r="E632" s="21" t="s">
        <v>12232</v>
      </c>
      <c r="F632" s="21" t="s">
        <v>1739</v>
      </c>
      <c r="G632" s="21" t="s">
        <v>12233</v>
      </c>
      <c r="H632" s="21" t="s">
        <v>12076</v>
      </c>
      <c r="I632" s="570">
        <v>1198.8</v>
      </c>
      <c r="J632" s="1"/>
      <c r="K632" s="21" t="s">
        <v>1742</v>
      </c>
      <c r="L632" s="21" t="s">
        <v>1742</v>
      </c>
      <c r="M632" s="21" t="s">
        <v>12234</v>
      </c>
      <c r="N632" s="21"/>
      <c r="O632" s="21"/>
      <c r="P632" s="21"/>
    </row>
    <row r="633" spans="1:16" s="559" customFormat="1" ht="12.75" customHeight="1">
      <c r="A633" s="21" t="s">
        <v>1734</v>
      </c>
      <c r="B633" s="21" t="s">
        <v>1735</v>
      </c>
      <c r="C633" s="21" t="s">
        <v>1742</v>
      </c>
      <c r="D633" s="21" t="s">
        <v>12235</v>
      </c>
      <c r="E633" s="21" t="s">
        <v>12236</v>
      </c>
      <c r="F633" s="21" t="s">
        <v>1751</v>
      </c>
      <c r="G633" s="21" t="s">
        <v>12237</v>
      </c>
      <c r="H633" s="21" t="s">
        <v>12076</v>
      </c>
      <c r="I633" s="570">
        <v>1701</v>
      </c>
      <c r="J633" s="1"/>
      <c r="K633" s="21" t="s">
        <v>1742</v>
      </c>
      <c r="L633" s="21" t="s">
        <v>1742</v>
      </c>
      <c r="M633" s="21" t="s">
        <v>12238</v>
      </c>
      <c r="N633" s="21"/>
      <c r="O633" s="21"/>
      <c r="P633" s="21"/>
    </row>
    <row r="634" spans="1:16" s="559" customFormat="1" ht="12.75" customHeight="1">
      <c r="A634" s="21" t="s">
        <v>1734</v>
      </c>
      <c r="B634" s="21" t="s">
        <v>1735</v>
      </c>
      <c r="C634" s="21" t="s">
        <v>1742</v>
      </c>
      <c r="D634" s="21" t="s">
        <v>12239</v>
      </c>
      <c r="E634" s="21" t="s">
        <v>12240</v>
      </c>
      <c r="F634" s="21" t="s">
        <v>1751</v>
      </c>
      <c r="G634" s="21" t="s">
        <v>12241</v>
      </c>
      <c r="H634" s="21" t="s">
        <v>12076</v>
      </c>
      <c r="I634" s="570">
        <v>405</v>
      </c>
      <c r="J634" s="1"/>
      <c r="K634" s="21" t="s">
        <v>1742</v>
      </c>
      <c r="L634" s="21" t="s">
        <v>12242</v>
      </c>
      <c r="M634" s="21" t="s">
        <v>12243</v>
      </c>
      <c r="N634" s="21"/>
      <c r="O634" s="21"/>
      <c r="P634" s="21"/>
    </row>
    <row r="635" spans="1:16" s="559" customFormat="1" ht="12.75" customHeight="1">
      <c r="A635" s="21" t="s">
        <v>1734</v>
      </c>
      <c r="B635" s="21" t="s">
        <v>1735</v>
      </c>
      <c r="C635" s="21" t="s">
        <v>12244</v>
      </c>
      <c r="D635" s="21" t="s">
        <v>12245</v>
      </c>
      <c r="E635" s="21" t="s">
        <v>12246</v>
      </c>
      <c r="F635" s="21" t="s">
        <v>1739</v>
      </c>
      <c r="G635" s="21" t="s">
        <v>12247</v>
      </c>
      <c r="H635" s="21" t="s">
        <v>12076</v>
      </c>
      <c r="I635" s="570">
        <v>502.2</v>
      </c>
      <c r="J635" s="1"/>
      <c r="K635" s="21" t="s">
        <v>1742</v>
      </c>
      <c r="L635" s="21" t="s">
        <v>12248</v>
      </c>
      <c r="M635" s="21" t="s">
        <v>12249</v>
      </c>
      <c r="N635" s="21"/>
      <c r="O635" s="21"/>
      <c r="P635" s="21"/>
    </row>
    <row r="636" spans="1:16" s="559" customFormat="1" ht="12.75" customHeight="1">
      <c r="A636" s="21" t="s">
        <v>1734</v>
      </c>
      <c r="B636" s="21" t="s">
        <v>1735</v>
      </c>
      <c r="C636" s="21" t="s">
        <v>1742</v>
      </c>
      <c r="D636" s="21" t="s">
        <v>12250</v>
      </c>
      <c r="E636" s="21" t="s">
        <v>12251</v>
      </c>
      <c r="F636" s="21" t="s">
        <v>1751</v>
      </c>
      <c r="G636" s="21" t="s">
        <v>12252</v>
      </c>
      <c r="H636" s="21" t="s">
        <v>12076</v>
      </c>
      <c r="I636" s="570">
        <v>1101.5999999999999</v>
      </c>
      <c r="J636" s="1"/>
      <c r="K636" s="21" t="s">
        <v>1742</v>
      </c>
      <c r="L636" s="21" t="s">
        <v>12253</v>
      </c>
      <c r="M636" s="21" t="s">
        <v>12254</v>
      </c>
      <c r="N636" s="21"/>
      <c r="O636" s="21"/>
      <c r="P636" s="21"/>
    </row>
    <row r="637" spans="1:16" s="559" customFormat="1" ht="12.75" customHeight="1">
      <c r="A637" s="21" t="s">
        <v>1734</v>
      </c>
      <c r="B637" s="21" t="s">
        <v>1735</v>
      </c>
      <c r="C637" s="21" t="s">
        <v>1742</v>
      </c>
      <c r="D637" s="21" t="s">
        <v>12255</v>
      </c>
      <c r="E637" s="21" t="s">
        <v>12256</v>
      </c>
      <c r="F637" s="21" t="s">
        <v>1739</v>
      </c>
      <c r="G637" s="21" t="s">
        <v>12257</v>
      </c>
      <c r="H637" s="21" t="s">
        <v>12076</v>
      </c>
      <c r="I637" s="570">
        <v>307.8</v>
      </c>
      <c r="J637" s="1"/>
      <c r="K637" s="21" t="s">
        <v>1742</v>
      </c>
      <c r="L637" s="21" t="s">
        <v>12258</v>
      </c>
      <c r="M637" s="21" t="s">
        <v>12259</v>
      </c>
      <c r="N637" s="21"/>
      <c r="O637" s="21"/>
      <c r="P637" s="21"/>
    </row>
    <row r="638" spans="1:16" s="559" customFormat="1" ht="12.75" customHeight="1">
      <c r="A638" s="21" t="s">
        <v>1734</v>
      </c>
      <c r="B638" s="21" t="s">
        <v>1735</v>
      </c>
      <c r="C638" s="21" t="s">
        <v>1742</v>
      </c>
      <c r="D638" s="21" t="s">
        <v>12260</v>
      </c>
      <c r="E638" s="21" t="s">
        <v>12261</v>
      </c>
      <c r="F638" s="21" t="s">
        <v>1739</v>
      </c>
      <c r="G638" s="21" t="s">
        <v>12262</v>
      </c>
      <c r="H638" s="21" t="s">
        <v>12076</v>
      </c>
      <c r="I638" s="570">
        <v>2302.6</v>
      </c>
      <c r="J638" s="1"/>
      <c r="K638" s="21" t="s">
        <v>1742</v>
      </c>
      <c r="L638" s="21" t="s">
        <v>1742</v>
      </c>
      <c r="M638" s="21" t="s">
        <v>12263</v>
      </c>
      <c r="N638" s="21"/>
      <c r="O638" s="21"/>
      <c r="P638" s="21"/>
    </row>
    <row r="639" spans="1:16" s="559" customFormat="1" ht="12.75" customHeight="1">
      <c r="A639" s="21" t="s">
        <v>1734</v>
      </c>
      <c r="B639" s="21" t="s">
        <v>1735</v>
      </c>
      <c r="C639" s="21" t="s">
        <v>1742</v>
      </c>
      <c r="D639" s="21" t="s">
        <v>12264</v>
      </c>
      <c r="E639" s="21" t="s">
        <v>12265</v>
      </c>
      <c r="F639" s="21" t="s">
        <v>1739</v>
      </c>
      <c r="G639" s="21" t="s">
        <v>12266</v>
      </c>
      <c r="H639" s="21" t="s">
        <v>12076</v>
      </c>
      <c r="I639" s="570">
        <v>972</v>
      </c>
      <c r="J639" s="1"/>
      <c r="K639" s="21" t="s">
        <v>1742</v>
      </c>
      <c r="L639" s="21" t="s">
        <v>1742</v>
      </c>
      <c r="M639" s="21" t="s">
        <v>12267</v>
      </c>
      <c r="N639" s="21"/>
      <c r="O639" s="21"/>
      <c r="P639" s="21"/>
    </row>
    <row r="640" spans="1:16" s="559" customFormat="1" ht="12.75" customHeight="1">
      <c r="A640" s="21" t="s">
        <v>1734</v>
      </c>
      <c r="B640" s="21" t="s">
        <v>1735</v>
      </c>
      <c r="C640" s="21" t="s">
        <v>1742</v>
      </c>
      <c r="D640" s="21" t="s">
        <v>12268</v>
      </c>
      <c r="E640" s="21" t="s">
        <v>12269</v>
      </c>
      <c r="F640" s="21" t="s">
        <v>1739</v>
      </c>
      <c r="G640" s="21" t="s">
        <v>12270</v>
      </c>
      <c r="H640" s="21" t="s">
        <v>12076</v>
      </c>
      <c r="I640" s="570">
        <v>502.2</v>
      </c>
      <c r="J640" s="1"/>
      <c r="K640" s="21" t="s">
        <v>1742</v>
      </c>
      <c r="L640" s="21" t="s">
        <v>12271</v>
      </c>
      <c r="M640" s="21" t="s">
        <v>12272</v>
      </c>
      <c r="N640" s="21"/>
      <c r="O640" s="21"/>
      <c r="P640" s="21"/>
    </row>
    <row r="641" spans="1:16" s="559" customFormat="1" ht="12.75" customHeight="1">
      <c r="A641" s="21" t="s">
        <v>1734</v>
      </c>
      <c r="B641" s="21" t="s">
        <v>1735</v>
      </c>
      <c r="C641" s="21" t="s">
        <v>1742</v>
      </c>
      <c r="D641" s="21" t="s">
        <v>12273</v>
      </c>
      <c r="E641" s="21" t="s">
        <v>12274</v>
      </c>
      <c r="F641" s="21" t="s">
        <v>1751</v>
      </c>
      <c r="G641" s="21" t="s">
        <v>12275</v>
      </c>
      <c r="H641" s="21" t="s">
        <v>12076</v>
      </c>
      <c r="I641" s="570">
        <v>1944</v>
      </c>
      <c r="J641" s="1"/>
      <c r="K641" s="21" t="s">
        <v>1742</v>
      </c>
      <c r="L641" s="21" t="s">
        <v>12276</v>
      </c>
      <c r="M641" s="21" t="s">
        <v>12277</v>
      </c>
      <c r="N641" s="21"/>
      <c r="O641" s="21"/>
      <c r="P641" s="21"/>
    </row>
    <row r="642" spans="1:16" s="559" customFormat="1" ht="12.75" customHeight="1">
      <c r="A642" s="21" t="s">
        <v>1734</v>
      </c>
      <c r="B642" s="21" t="s">
        <v>1735</v>
      </c>
      <c r="C642" s="21" t="s">
        <v>1742</v>
      </c>
      <c r="D642" s="21" t="s">
        <v>12278</v>
      </c>
      <c r="E642" s="21" t="s">
        <v>12279</v>
      </c>
      <c r="F642" s="21" t="s">
        <v>1751</v>
      </c>
      <c r="G642" s="21" t="s">
        <v>12280</v>
      </c>
      <c r="H642" s="21" t="s">
        <v>12076</v>
      </c>
      <c r="I642" s="570">
        <v>1206.9000000000001</v>
      </c>
      <c r="J642" s="1"/>
      <c r="K642" s="21" t="s">
        <v>1742</v>
      </c>
      <c r="L642" s="21" t="s">
        <v>12281</v>
      </c>
      <c r="M642" s="21" t="s">
        <v>12282</v>
      </c>
      <c r="N642" s="21"/>
      <c r="O642" s="21"/>
      <c r="P642" s="21"/>
    </row>
    <row r="643" spans="1:16" s="559" customFormat="1" ht="12.75" customHeight="1">
      <c r="A643" s="21" t="s">
        <v>1734</v>
      </c>
      <c r="B643" s="21" t="s">
        <v>1735</v>
      </c>
      <c r="C643" s="21" t="s">
        <v>1742</v>
      </c>
      <c r="D643" s="21" t="s">
        <v>12283</v>
      </c>
      <c r="E643" s="21" t="s">
        <v>12284</v>
      </c>
      <c r="F643" s="21" t="s">
        <v>1751</v>
      </c>
      <c r="G643" s="21" t="s">
        <v>12285</v>
      </c>
      <c r="H643" s="21" t="s">
        <v>12076</v>
      </c>
      <c r="I643" s="570">
        <v>324</v>
      </c>
      <c r="J643" s="1"/>
      <c r="K643" s="21" t="s">
        <v>1742</v>
      </c>
      <c r="L643" s="21" t="s">
        <v>12286</v>
      </c>
      <c r="M643" s="21" t="s">
        <v>12287</v>
      </c>
      <c r="N643" s="21"/>
      <c r="O643" s="21"/>
      <c r="P643" s="21"/>
    </row>
    <row r="644" spans="1:16" s="559" customFormat="1" ht="12.75" customHeight="1">
      <c r="A644" s="21" t="s">
        <v>1734</v>
      </c>
      <c r="B644" s="21" t="s">
        <v>1735</v>
      </c>
      <c r="C644" s="21" t="s">
        <v>1742</v>
      </c>
      <c r="D644" s="21" t="s">
        <v>12288</v>
      </c>
      <c r="E644" s="21" t="s">
        <v>12289</v>
      </c>
      <c r="F644" s="21" t="s">
        <v>1751</v>
      </c>
      <c r="G644" s="21" t="s">
        <v>12290</v>
      </c>
      <c r="H644" s="21" t="s">
        <v>12076</v>
      </c>
      <c r="I644" s="570">
        <v>1004.4</v>
      </c>
      <c r="J644" s="1"/>
      <c r="K644" s="21" t="s">
        <v>1742</v>
      </c>
      <c r="L644" s="21" t="s">
        <v>12291</v>
      </c>
      <c r="M644" s="21" t="s">
        <v>12292</v>
      </c>
      <c r="N644" s="21"/>
      <c r="O644" s="21"/>
      <c r="P644" s="21"/>
    </row>
    <row r="645" spans="1:16" s="559" customFormat="1" ht="12.75" customHeight="1">
      <c r="A645" s="21" t="s">
        <v>1734</v>
      </c>
      <c r="B645" s="21" t="s">
        <v>1735</v>
      </c>
      <c r="C645" s="21" t="s">
        <v>1742</v>
      </c>
      <c r="D645" s="21" t="s">
        <v>12293</v>
      </c>
      <c r="E645" s="21" t="s">
        <v>12294</v>
      </c>
      <c r="F645" s="21" t="s">
        <v>1739</v>
      </c>
      <c r="G645" s="21" t="s">
        <v>12295</v>
      </c>
      <c r="H645" s="21" t="s">
        <v>12076</v>
      </c>
      <c r="I645" s="570">
        <v>502.2</v>
      </c>
      <c r="J645" s="1"/>
      <c r="K645" s="21" t="s">
        <v>1742</v>
      </c>
      <c r="L645" s="21" t="s">
        <v>12296</v>
      </c>
      <c r="M645" s="21" t="s">
        <v>12297</v>
      </c>
      <c r="N645" s="21"/>
      <c r="O645" s="21"/>
      <c r="P645" s="21"/>
    </row>
    <row r="646" spans="1:16" s="559" customFormat="1" ht="12.75" customHeight="1">
      <c r="A646" s="21" t="s">
        <v>1734</v>
      </c>
      <c r="B646" s="21" t="s">
        <v>1735</v>
      </c>
      <c r="C646" s="21" t="s">
        <v>1742</v>
      </c>
      <c r="D646" s="21" t="s">
        <v>12298</v>
      </c>
      <c r="E646" s="21" t="s">
        <v>12299</v>
      </c>
      <c r="F646" s="21" t="s">
        <v>1751</v>
      </c>
      <c r="G646" s="21" t="s">
        <v>12300</v>
      </c>
      <c r="H646" s="21" t="s">
        <v>12076</v>
      </c>
      <c r="I646" s="570">
        <v>793.8</v>
      </c>
      <c r="J646" s="1"/>
      <c r="K646" s="21" t="s">
        <v>1742</v>
      </c>
      <c r="L646" s="21" t="s">
        <v>12301</v>
      </c>
      <c r="M646" s="21" t="s">
        <v>12302</v>
      </c>
      <c r="N646" s="21"/>
      <c r="O646" s="21"/>
      <c r="P646" s="21"/>
    </row>
    <row r="647" spans="1:16" s="559" customFormat="1" ht="12.75" customHeight="1">
      <c r="A647" s="21" t="s">
        <v>1734</v>
      </c>
      <c r="B647" s="21" t="s">
        <v>1735</v>
      </c>
      <c r="C647" s="21" t="s">
        <v>1742</v>
      </c>
      <c r="D647" s="21" t="s">
        <v>12303</v>
      </c>
      <c r="E647" s="21" t="s">
        <v>12304</v>
      </c>
      <c r="F647" s="21" t="s">
        <v>1739</v>
      </c>
      <c r="G647" s="21" t="s">
        <v>12305</v>
      </c>
      <c r="H647" s="21" t="s">
        <v>12076</v>
      </c>
      <c r="I647" s="570">
        <v>299.7</v>
      </c>
      <c r="J647" s="1"/>
      <c r="K647" s="21" t="s">
        <v>1742</v>
      </c>
      <c r="L647" s="21" t="s">
        <v>1742</v>
      </c>
      <c r="M647" s="21" t="s">
        <v>12306</v>
      </c>
      <c r="N647" s="21"/>
      <c r="O647" s="21"/>
      <c r="P647" s="21"/>
    </row>
    <row r="648" spans="1:16" s="559" customFormat="1" ht="12.75" customHeight="1">
      <c r="A648" s="21" t="s">
        <v>1734</v>
      </c>
      <c r="B648" s="21" t="s">
        <v>1735</v>
      </c>
      <c r="C648" s="21" t="s">
        <v>12307</v>
      </c>
      <c r="D648" s="21" t="s">
        <v>12308</v>
      </c>
      <c r="E648" s="21" t="s">
        <v>12309</v>
      </c>
      <c r="F648" s="21" t="s">
        <v>1739</v>
      </c>
      <c r="G648" s="21" t="s">
        <v>12310</v>
      </c>
      <c r="H648" s="21" t="s">
        <v>12076</v>
      </c>
      <c r="I648" s="570">
        <v>283</v>
      </c>
      <c r="J648" s="1"/>
      <c r="K648" s="21" t="s">
        <v>1742</v>
      </c>
      <c r="L648" s="21" t="s">
        <v>1888</v>
      </c>
      <c r="M648" s="21" t="s">
        <v>12311</v>
      </c>
      <c r="N648" s="21"/>
      <c r="O648" s="21"/>
      <c r="P648" s="21"/>
    </row>
    <row r="649" spans="1:16" s="559" customFormat="1" ht="12.75" customHeight="1">
      <c r="A649" s="21" t="s">
        <v>1734</v>
      </c>
      <c r="B649" s="21" t="s">
        <v>1735</v>
      </c>
      <c r="C649" s="21" t="s">
        <v>1805</v>
      </c>
      <c r="D649" s="21" t="s">
        <v>12312</v>
      </c>
      <c r="E649" s="21" t="s">
        <v>12313</v>
      </c>
      <c r="F649" s="21" t="s">
        <v>1751</v>
      </c>
      <c r="G649" s="21" t="s">
        <v>12314</v>
      </c>
      <c r="H649" s="21" t="s">
        <v>12076</v>
      </c>
      <c r="I649" s="570">
        <v>1000.44</v>
      </c>
      <c r="J649" s="1"/>
      <c r="K649" s="21" t="s">
        <v>1742</v>
      </c>
      <c r="L649" s="21" t="s">
        <v>12315</v>
      </c>
      <c r="M649" s="21" t="s">
        <v>12316</v>
      </c>
      <c r="N649" s="21"/>
      <c r="O649" s="21"/>
      <c r="P649" s="21"/>
    </row>
    <row r="650" spans="1:16" s="559" customFormat="1" ht="12.75" customHeight="1">
      <c r="A650" s="21" t="s">
        <v>1734</v>
      </c>
      <c r="B650" s="21" t="s">
        <v>1735</v>
      </c>
      <c r="C650" s="21" t="s">
        <v>1742</v>
      </c>
      <c r="D650" s="21" t="s">
        <v>12317</v>
      </c>
      <c r="E650" s="21" t="s">
        <v>5233</v>
      </c>
      <c r="F650" s="21" t="s">
        <v>1739</v>
      </c>
      <c r="G650" s="21" t="s">
        <v>12318</v>
      </c>
      <c r="H650" s="21" t="s">
        <v>12076</v>
      </c>
      <c r="I650" s="570">
        <v>199</v>
      </c>
      <c r="J650" s="1"/>
      <c r="K650" s="21" t="s">
        <v>1742</v>
      </c>
      <c r="L650" s="21" t="s">
        <v>12319</v>
      </c>
      <c r="M650" s="21" t="s">
        <v>12320</v>
      </c>
      <c r="N650" s="21"/>
      <c r="O650" s="21"/>
      <c r="P650" s="21"/>
    </row>
    <row r="651" spans="1:16" s="559" customFormat="1" ht="12.75" customHeight="1">
      <c r="A651" s="21" t="s">
        <v>1734</v>
      </c>
      <c r="B651" s="21" t="s">
        <v>1735</v>
      </c>
      <c r="C651" s="21" t="s">
        <v>1742</v>
      </c>
      <c r="D651" s="21" t="s">
        <v>12321</v>
      </c>
      <c r="E651" s="21" t="s">
        <v>12322</v>
      </c>
      <c r="F651" s="21" t="s">
        <v>1739</v>
      </c>
      <c r="G651" s="21" t="s">
        <v>12323</v>
      </c>
      <c r="H651" s="21" t="s">
        <v>12076</v>
      </c>
      <c r="I651" s="570">
        <v>150</v>
      </c>
      <c r="J651" s="1"/>
      <c r="K651" s="21" t="s">
        <v>1742</v>
      </c>
      <c r="L651" s="21" t="s">
        <v>1742</v>
      </c>
      <c r="M651" s="21" t="s">
        <v>12324</v>
      </c>
      <c r="N651" s="21"/>
      <c r="O651" s="21"/>
      <c r="P651" s="21"/>
    </row>
    <row r="652" spans="1:16" s="559" customFormat="1" ht="12.75" customHeight="1">
      <c r="A652" s="21" t="s">
        <v>1734</v>
      </c>
      <c r="B652" s="21" t="s">
        <v>1735</v>
      </c>
      <c r="C652" s="21" t="s">
        <v>7845</v>
      </c>
      <c r="D652" s="21" t="s">
        <v>12325</v>
      </c>
      <c r="E652" s="21" t="s">
        <v>12322</v>
      </c>
      <c r="F652" s="21" t="s">
        <v>1739</v>
      </c>
      <c r="G652" s="21" t="s">
        <v>12326</v>
      </c>
      <c r="H652" s="21" t="s">
        <v>12076</v>
      </c>
      <c r="I652" s="570">
        <v>728</v>
      </c>
      <c r="J652" s="1"/>
      <c r="K652" s="21" t="s">
        <v>1742</v>
      </c>
      <c r="L652" s="21" t="s">
        <v>12327</v>
      </c>
      <c r="M652" s="21" t="s">
        <v>12328</v>
      </c>
      <c r="N652" s="21"/>
      <c r="O652" s="21"/>
      <c r="P652" s="21"/>
    </row>
    <row r="653" spans="1:16" s="559" customFormat="1" ht="12.75" customHeight="1">
      <c r="A653" s="21" t="s">
        <v>1734</v>
      </c>
      <c r="B653" s="21" t="s">
        <v>1735</v>
      </c>
      <c r="C653" s="21" t="s">
        <v>12329</v>
      </c>
      <c r="D653" s="21" t="s">
        <v>12330</v>
      </c>
      <c r="E653" s="21" t="s">
        <v>12331</v>
      </c>
      <c r="F653" s="21" t="s">
        <v>1751</v>
      </c>
      <c r="G653" s="21" t="s">
        <v>12332</v>
      </c>
      <c r="H653" s="21" t="s">
        <v>12076</v>
      </c>
      <c r="I653" s="570">
        <v>1004.4</v>
      </c>
      <c r="J653" s="1"/>
      <c r="K653" s="21" t="s">
        <v>1742</v>
      </c>
      <c r="L653" s="21" t="s">
        <v>1803</v>
      </c>
      <c r="M653" s="21" t="s">
        <v>12333</v>
      </c>
      <c r="N653" s="21"/>
      <c r="O653" s="21"/>
      <c r="P653" s="21"/>
    </row>
    <row r="654" spans="1:16" s="559" customFormat="1" ht="12.75" customHeight="1">
      <c r="A654" s="21" t="s">
        <v>1734</v>
      </c>
      <c r="B654" s="21" t="s">
        <v>1735</v>
      </c>
      <c r="C654" s="21" t="s">
        <v>1742</v>
      </c>
      <c r="D654" s="21" t="s">
        <v>12334</v>
      </c>
      <c r="E654" s="21" t="s">
        <v>12335</v>
      </c>
      <c r="F654" s="21" t="s">
        <v>1751</v>
      </c>
      <c r="G654" s="21" t="s">
        <v>12336</v>
      </c>
      <c r="H654" s="21" t="s">
        <v>12076</v>
      </c>
      <c r="I654" s="570">
        <v>1736.4</v>
      </c>
      <c r="J654" s="1"/>
      <c r="K654" s="21" t="s">
        <v>1742</v>
      </c>
      <c r="L654" s="21" t="s">
        <v>12337</v>
      </c>
      <c r="M654" s="21" t="s">
        <v>12338</v>
      </c>
      <c r="N654" s="21"/>
      <c r="O654" s="21"/>
      <c r="P654" s="21"/>
    </row>
    <row r="655" spans="1:16" s="559" customFormat="1" ht="12.75" customHeight="1">
      <c r="A655" s="21" t="s">
        <v>1734</v>
      </c>
      <c r="B655" s="21" t="s">
        <v>1735</v>
      </c>
      <c r="C655" s="21" t="s">
        <v>1742</v>
      </c>
      <c r="D655" s="21" t="s">
        <v>12339</v>
      </c>
      <c r="E655" s="21" t="s">
        <v>12340</v>
      </c>
      <c r="F655" s="21" t="s">
        <v>1751</v>
      </c>
      <c r="G655" s="21" t="s">
        <v>12341</v>
      </c>
      <c r="H655" s="21" t="s">
        <v>12076</v>
      </c>
      <c r="I655" s="570">
        <v>684</v>
      </c>
      <c r="J655" s="1"/>
      <c r="K655" s="21" t="s">
        <v>1742</v>
      </c>
      <c r="L655" s="21" t="s">
        <v>1742</v>
      </c>
      <c r="M655" s="21" t="s">
        <v>12342</v>
      </c>
      <c r="N655" s="21"/>
      <c r="O655" s="21"/>
      <c r="P655" s="21"/>
    </row>
    <row r="656" spans="1:16" s="559" customFormat="1" ht="12.75" customHeight="1">
      <c r="A656" s="21" t="s">
        <v>1734</v>
      </c>
      <c r="B656" s="21" t="s">
        <v>1735</v>
      </c>
      <c r="C656" s="21" t="s">
        <v>1742</v>
      </c>
      <c r="D656" s="21" t="s">
        <v>12343</v>
      </c>
      <c r="E656" s="21" t="s">
        <v>12344</v>
      </c>
      <c r="F656" s="21" t="s">
        <v>1739</v>
      </c>
      <c r="G656" s="21" t="s">
        <v>12345</v>
      </c>
      <c r="H656" s="21" t="s">
        <v>12076</v>
      </c>
      <c r="I656" s="570">
        <v>502.2</v>
      </c>
      <c r="J656" s="1"/>
      <c r="K656" s="21" t="s">
        <v>1742</v>
      </c>
      <c r="L656" s="21" t="s">
        <v>12346</v>
      </c>
      <c r="M656" s="21" t="s">
        <v>12347</v>
      </c>
      <c r="N656" s="21"/>
      <c r="O656" s="21"/>
      <c r="P656" s="21"/>
    </row>
    <row r="657" spans="1:16" s="559" customFormat="1" ht="12.75" customHeight="1">
      <c r="A657" s="21" t="s">
        <v>1734</v>
      </c>
      <c r="B657" s="21" t="s">
        <v>1735</v>
      </c>
      <c r="C657" s="21" t="s">
        <v>1742</v>
      </c>
      <c r="D657" s="21" t="s">
        <v>12348</v>
      </c>
      <c r="E657" s="21" t="s">
        <v>12349</v>
      </c>
      <c r="F657" s="21" t="s">
        <v>1751</v>
      </c>
      <c r="G657" s="21" t="s">
        <v>12350</v>
      </c>
      <c r="H657" s="21" t="s">
        <v>12076</v>
      </c>
      <c r="I657" s="570">
        <v>3252.8</v>
      </c>
      <c r="J657" s="1"/>
      <c r="K657" s="21" t="s">
        <v>1742</v>
      </c>
      <c r="L657" s="21" t="s">
        <v>12351</v>
      </c>
      <c r="M657" s="21" t="s">
        <v>12352</v>
      </c>
      <c r="N657" s="21"/>
      <c r="O657" s="21"/>
      <c r="P657" s="21"/>
    </row>
    <row r="658" spans="1:16" s="559" customFormat="1" ht="12.75" customHeight="1">
      <c r="A658" s="21" t="s">
        <v>1734</v>
      </c>
      <c r="B658" s="21" t="s">
        <v>1735</v>
      </c>
      <c r="C658" s="21" t="s">
        <v>1742</v>
      </c>
      <c r="D658" s="21" t="s">
        <v>12353</v>
      </c>
      <c r="E658" s="21" t="s">
        <v>12354</v>
      </c>
      <c r="F658" s="21" t="s">
        <v>1751</v>
      </c>
      <c r="G658" s="21" t="s">
        <v>12355</v>
      </c>
      <c r="H658" s="21" t="s">
        <v>12076</v>
      </c>
      <c r="I658" s="570">
        <v>1053</v>
      </c>
      <c r="J658" s="1"/>
      <c r="K658" s="21" t="s">
        <v>1742</v>
      </c>
      <c r="L658" s="21" t="s">
        <v>12356</v>
      </c>
      <c r="M658" s="21" t="s">
        <v>12357</v>
      </c>
      <c r="N658" s="21"/>
      <c r="O658" s="21"/>
      <c r="P658" s="21"/>
    </row>
    <row r="659" spans="1:16" s="559" customFormat="1" ht="12.75" customHeight="1">
      <c r="A659" s="21" t="s">
        <v>1734</v>
      </c>
      <c r="B659" s="21" t="s">
        <v>1735</v>
      </c>
      <c r="C659" s="21" t="s">
        <v>1742</v>
      </c>
      <c r="D659" s="21" t="s">
        <v>12358</v>
      </c>
      <c r="E659" s="21" t="s">
        <v>12359</v>
      </c>
      <c r="F659" s="21" t="s">
        <v>1751</v>
      </c>
      <c r="G659" s="21" t="s">
        <v>12360</v>
      </c>
      <c r="H659" s="21" t="s">
        <v>12076</v>
      </c>
      <c r="I659" s="570">
        <v>568</v>
      </c>
      <c r="J659" s="1"/>
      <c r="K659" s="21" t="s">
        <v>1742</v>
      </c>
      <c r="L659" s="21" t="s">
        <v>1742</v>
      </c>
      <c r="M659" s="21" t="s">
        <v>12361</v>
      </c>
      <c r="N659" s="21"/>
      <c r="O659" s="21"/>
      <c r="P659" s="21"/>
    </row>
    <row r="660" spans="1:16" s="559" customFormat="1" ht="12.75" customHeight="1">
      <c r="A660" s="21" t="s">
        <v>1734</v>
      </c>
      <c r="B660" s="21" t="s">
        <v>1735</v>
      </c>
      <c r="C660" s="21" t="s">
        <v>1742</v>
      </c>
      <c r="D660" s="21" t="s">
        <v>12362</v>
      </c>
      <c r="E660" s="21" t="s">
        <v>12363</v>
      </c>
      <c r="F660" s="21" t="s">
        <v>1751</v>
      </c>
      <c r="G660" s="21" t="s">
        <v>12364</v>
      </c>
      <c r="H660" s="21" t="s">
        <v>12076</v>
      </c>
      <c r="I660" s="570">
        <v>762</v>
      </c>
      <c r="J660" s="1"/>
      <c r="K660" s="21" t="s">
        <v>1742</v>
      </c>
      <c r="L660" s="21" t="s">
        <v>1742</v>
      </c>
      <c r="M660" s="21" t="s">
        <v>12365</v>
      </c>
      <c r="N660" s="21"/>
      <c r="O660" s="21"/>
      <c r="P660" s="21"/>
    </row>
    <row r="661" spans="1:16" s="559" customFormat="1" ht="12.75" customHeight="1">
      <c r="A661" s="21" t="s">
        <v>1734</v>
      </c>
      <c r="B661" s="21" t="s">
        <v>1735</v>
      </c>
      <c r="C661" s="21" t="s">
        <v>12366</v>
      </c>
      <c r="D661" s="21" t="s">
        <v>12367</v>
      </c>
      <c r="E661" s="21" t="s">
        <v>12368</v>
      </c>
      <c r="F661" s="21" t="s">
        <v>1751</v>
      </c>
      <c r="G661" s="21" t="s">
        <v>12369</v>
      </c>
      <c r="H661" s="21" t="s">
        <v>12076</v>
      </c>
      <c r="I661" s="570">
        <v>2786.4</v>
      </c>
      <c r="J661" s="1"/>
      <c r="K661" s="21" t="s">
        <v>1742</v>
      </c>
      <c r="L661" s="21" t="s">
        <v>12370</v>
      </c>
      <c r="M661" s="21" t="s">
        <v>12371</v>
      </c>
      <c r="N661" s="21"/>
      <c r="O661" s="21"/>
      <c r="P661" s="21"/>
    </row>
    <row r="662" spans="1:16" s="559" customFormat="1" ht="12.75" customHeight="1">
      <c r="A662" s="21" t="s">
        <v>1734</v>
      </c>
      <c r="B662" s="21" t="s">
        <v>1735</v>
      </c>
      <c r="C662" s="21" t="s">
        <v>1742</v>
      </c>
      <c r="D662" s="21" t="s">
        <v>12372</v>
      </c>
      <c r="E662" s="21" t="s">
        <v>12373</v>
      </c>
      <c r="F662" s="21" t="s">
        <v>1751</v>
      </c>
      <c r="G662" s="21" t="s">
        <v>12374</v>
      </c>
      <c r="H662" s="21" t="s">
        <v>12076</v>
      </c>
      <c r="I662" s="570">
        <v>1733.4</v>
      </c>
      <c r="J662" s="1"/>
      <c r="K662" s="21" t="s">
        <v>1742</v>
      </c>
      <c r="L662" s="21" t="s">
        <v>12375</v>
      </c>
      <c r="M662" s="21" t="s">
        <v>12376</v>
      </c>
      <c r="N662" s="21"/>
      <c r="O662" s="21"/>
      <c r="P662" s="21"/>
    </row>
    <row r="663" spans="1:16" s="559" customFormat="1" ht="12.75" customHeight="1">
      <c r="A663" s="21" t="s">
        <v>1734</v>
      </c>
      <c r="B663" s="21" t="s">
        <v>1735</v>
      </c>
      <c r="C663" s="21" t="s">
        <v>1742</v>
      </c>
      <c r="D663" s="21" t="s">
        <v>5750</v>
      </c>
      <c r="E663" s="21" t="s">
        <v>1807</v>
      </c>
      <c r="F663" s="21" t="s">
        <v>1751</v>
      </c>
      <c r="G663" s="21" t="s">
        <v>12377</v>
      </c>
      <c r="H663" s="21" t="s">
        <v>12076</v>
      </c>
      <c r="I663" s="570">
        <v>1247.5</v>
      </c>
      <c r="J663" s="1"/>
      <c r="K663" s="21" t="s">
        <v>1742</v>
      </c>
      <c r="L663" s="21" t="s">
        <v>1742</v>
      </c>
      <c r="M663" s="21" t="s">
        <v>12378</v>
      </c>
      <c r="N663" s="21"/>
      <c r="O663" s="21"/>
      <c r="P663" s="21"/>
    </row>
    <row r="664" spans="1:16" s="559" customFormat="1" ht="12.75" customHeight="1">
      <c r="A664" s="21" t="s">
        <v>1734</v>
      </c>
      <c r="B664" s="21" t="s">
        <v>1735</v>
      </c>
      <c r="C664" s="21" t="s">
        <v>12379</v>
      </c>
      <c r="D664" s="21" t="s">
        <v>12380</v>
      </c>
      <c r="E664" s="21" t="s">
        <v>12381</v>
      </c>
      <c r="F664" s="21" t="s">
        <v>1751</v>
      </c>
      <c r="G664" s="21" t="s">
        <v>12382</v>
      </c>
      <c r="H664" s="21" t="s">
        <v>12076</v>
      </c>
      <c r="I664" s="570">
        <v>1498.5</v>
      </c>
      <c r="J664" s="1"/>
      <c r="K664" s="21" t="s">
        <v>1742</v>
      </c>
      <c r="L664" s="21" t="s">
        <v>12383</v>
      </c>
      <c r="M664" s="21" t="s">
        <v>12384</v>
      </c>
      <c r="N664" s="21"/>
      <c r="O664" s="21"/>
      <c r="P664" s="21"/>
    </row>
    <row r="665" spans="1:16" s="559" customFormat="1" ht="12.75" customHeight="1">
      <c r="A665" s="21" t="s">
        <v>1734</v>
      </c>
      <c r="B665" s="21" t="s">
        <v>1735</v>
      </c>
      <c r="C665" s="21" t="s">
        <v>1742</v>
      </c>
      <c r="D665" s="21" t="s">
        <v>12385</v>
      </c>
      <c r="E665" s="21" t="s">
        <v>12386</v>
      </c>
      <c r="F665" s="21" t="s">
        <v>1751</v>
      </c>
      <c r="G665" s="21" t="s">
        <v>12387</v>
      </c>
      <c r="H665" s="21" t="s">
        <v>12076</v>
      </c>
      <c r="I665" s="570">
        <v>142</v>
      </c>
      <c r="J665" s="1"/>
      <c r="K665" s="21" t="s">
        <v>1742</v>
      </c>
      <c r="L665" s="21" t="s">
        <v>12388</v>
      </c>
      <c r="M665" s="21" t="s">
        <v>12389</v>
      </c>
      <c r="N665" s="21"/>
      <c r="O665" s="21"/>
      <c r="P665" s="21"/>
    </row>
    <row r="666" spans="1:16" s="559" customFormat="1" ht="12.75" customHeight="1">
      <c r="A666" s="21" t="s">
        <v>1734</v>
      </c>
      <c r="B666" s="21" t="s">
        <v>1735</v>
      </c>
      <c r="C666" s="21" t="s">
        <v>12390</v>
      </c>
      <c r="D666" s="21" t="s">
        <v>12391</v>
      </c>
      <c r="E666" s="21" t="s">
        <v>12392</v>
      </c>
      <c r="F666" s="21" t="s">
        <v>1751</v>
      </c>
      <c r="G666" s="21" t="s">
        <v>12393</v>
      </c>
      <c r="H666" s="21" t="s">
        <v>12076</v>
      </c>
      <c r="I666" s="570">
        <v>615.6</v>
      </c>
      <c r="J666" s="1"/>
      <c r="K666" s="21" t="s">
        <v>1742</v>
      </c>
      <c r="L666" s="21" t="s">
        <v>12394</v>
      </c>
      <c r="M666" s="21" t="s">
        <v>12395</v>
      </c>
      <c r="N666" s="21"/>
      <c r="O666" s="21"/>
      <c r="P666" s="21"/>
    </row>
    <row r="667" spans="1:16" s="559" customFormat="1" ht="12.75" customHeight="1">
      <c r="A667" s="21" t="s">
        <v>1734</v>
      </c>
      <c r="B667" s="21" t="s">
        <v>1735</v>
      </c>
      <c r="C667" s="21" t="s">
        <v>1742</v>
      </c>
      <c r="D667" s="21" t="s">
        <v>12396</v>
      </c>
      <c r="E667" s="21" t="s">
        <v>12397</v>
      </c>
      <c r="F667" s="21" t="s">
        <v>1751</v>
      </c>
      <c r="G667" s="21" t="s">
        <v>12398</v>
      </c>
      <c r="H667" s="21" t="s">
        <v>12076</v>
      </c>
      <c r="I667" s="570">
        <v>405</v>
      </c>
      <c r="J667" s="1"/>
      <c r="K667" s="21" t="s">
        <v>1742</v>
      </c>
      <c r="L667" s="21" t="s">
        <v>1742</v>
      </c>
      <c r="M667" s="21" t="s">
        <v>12399</v>
      </c>
      <c r="N667" s="21"/>
      <c r="O667" s="21"/>
      <c r="P667" s="21"/>
    </row>
    <row r="668" spans="1:16" s="559" customFormat="1" ht="12.75" customHeight="1">
      <c r="A668" s="21" t="s">
        <v>1734</v>
      </c>
      <c r="B668" s="21" t="s">
        <v>1735</v>
      </c>
      <c r="C668" s="21" t="s">
        <v>1742</v>
      </c>
      <c r="D668" s="21" t="s">
        <v>12400</v>
      </c>
      <c r="E668" s="21" t="s">
        <v>12401</v>
      </c>
      <c r="F668" s="21" t="s">
        <v>1751</v>
      </c>
      <c r="G668" s="21" t="s">
        <v>12402</v>
      </c>
      <c r="H668" s="21" t="s">
        <v>12076</v>
      </c>
      <c r="I668" s="570">
        <v>810</v>
      </c>
      <c r="J668" s="1"/>
      <c r="K668" s="21" t="s">
        <v>1742</v>
      </c>
      <c r="L668" s="21" t="s">
        <v>12403</v>
      </c>
      <c r="M668" s="21" t="s">
        <v>12404</v>
      </c>
      <c r="N668" s="21"/>
      <c r="O668" s="21"/>
      <c r="P668" s="21"/>
    </row>
    <row r="669" spans="1:16" s="559" customFormat="1" ht="12.75" customHeight="1">
      <c r="A669" s="21" t="s">
        <v>1734</v>
      </c>
      <c r="B669" s="21" t="s">
        <v>1735</v>
      </c>
      <c r="C669" s="21" t="s">
        <v>1742</v>
      </c>
      <c r="D669" s="21" t="s">
        <v>12405</v>
      </c>
      <c r="E669" s="21" t="s">
        <v>12406</v>
      </c>
      <c r="F669" s="21" t="s">
        <v>1739</v>
      </c>
      <c r="G669" s="21" t="s">
        <v>12407</v>
      </c>
      <c r="H669" s="21" t="s">
        <v>12076</v>
      </c>
      <c r="I669" s="570">
        <v>127</v>
      </c>
      <c r="J669" s="1"/>
      <c r="K669" s="21" t="s">
        <v>1742</v>
      </c>
      <c r="L669" s="21" t="s">
        <v>12408</v>
      </c>
      <c r="M669" s="21" t="s">
        <v>12409</v>
      </c>
      <c r="N669" s="21"/>
      <c r="O669" s="21"/>
      <c r="P669" s="21"/>
    </row>
    <row r="670" spans="1:16" s="559" customFormat="1" ht="12.75" customHeight="1">
      <c r="A670" s="21" t="s">
        <v>1734</v>
      </c>
      <c r="B670" s="21" t="s">
        <v>1735</v>
      </c>
      <c r="C670" s="21" t="s">
        <v>12410</v>
      </c>
      <c r="D670" s="21" t="s">
        <v>12411</v>
      </c>
      <c r="E670" s="21" t="s">
        <v>12412</v>
      </c>
      <c r="F670" s="21" t="s">
        <v>1751</v>
      </c>
      <c r="G670" s="21" t="s">
        <v>12413</v>
      </c>
      <c r="H670" s="21" t="s">
        <v>12076</v>
      </c>
      <c r="I670" s="570">
        <v>1992</v>
      </c>
      <c r="J670" s="1"/>
      <c r="K670" s="21" t="s">
        <v>1742</v>
      </c>
      <c r="L670" s="21" t="s">
        <v>12414</v>
      </c>
      <c r="M670" s="21" t="s">
        <v>12415</v>
      </c>
      <c r="N670" s="21"/>
      <c r="O670" s="21"/>
      <c r="P670" s="21"/>
    </row>
    <row r="671" spans="1:16" s="559" customFormat="1" ht="12.75" customHeight="1">
      <c r="A671" s="21" t="s">
        <v>1734</v>
      </c>
      <c r="B671" s="21" t="s">
        <v>1735</v>
      </c>
      <c r="C671" s="21" t="s">
        <v>1742</v>
      </c>
      <c r="D671" s="21" t="s">
        <v>12416</v>
      </c>
      <c r="E671" s="21" t="s">
        <v>12417</v>
      </c>
      <c r="F671" s="21" t="s">
        <v>1739</v>
      </c>
      <c r="G671" s="21" t="s">
        <v>12418</v>
      </c>
      <c r="H671" s="21" t="s">
        <v>12076</v>
      </c>
      <c r="I671" s="570">
        <v>150</v>
      </c>
      <c r="J671" s="1"/>
      <c r="K671" s="21" t="s">
        <v>1742</v>
      </c>
      <c r="L671" s="21" t="s">
        <v>1742</v>
      </c>
      <c r="M671" s="21" t="s">
        <v>12419</v>
      </c>
      <c r="N671" s="21"/>
      <c r="O671" s="21"/>
      <c r="P671" s="21"/>
    </row>
    <row r="672" spans="1:16" s="559" customFormat="1" ht="12.75" customHeight="1">
      <c r="A672" s="21" t="s">
        <v>1734</v>
      </c>
      <c r="B672" s="21" t="s">
        <v>1735</v>
      </c>
      <c r="C672" s="21" t="s">
        <v>1742</v>
      </c>
      <c r="D672" s="21" t="s">
        <v>12420</v>
      </c>
      <c r="E672" s="21" t="s">
        <v>12417</v>
      </c>
      <c r="F672" s="21" t="s">
        <v>1739</v>
      </c>
      <c r="G672" s="21" t="s">
        <v>12421</v>
      </c>
      <c r="H672" s="21" t="s">
        <v>12076</v>
      </c>
      <c r="I672" s="570">
        <v>36</v>
      </c>
      <c r="J672" s="1"/>
      <c r="K672" s="21" t="s">
        <v>1742</v>
      </c>
      <c r="L672" s="21" t="s">
        <v>1742</v>
      </c>
      <c r="M672" s="21" t="s">
        <v>12422</v>
      </c>
      <c r="N672" s="21"/>
      <c r="O672" s="21"/>
      <c r="P672" s="21"/>
    </row>
    <row r="673" spans="1:16" s="559" customFormat="1" ht="12.75" customHeight="1">
      <c r="A673" s="21" t="s">
        <v>1734</v>
      </c>
      <c r="B673" s="21" t="s">
        <v>1735</v>
      </c>
      <c r="C673" s="21" t="s">
        <v>12423</v>
      </c>
      <c r="D673" s="21" t="s">
        <v>12424</v>
      </c>
      <c r="E673" s="21" t="s">
        <v>12425</v>
      </c>
      <c r="F673" s="21" t="s">
        <v>1739</v>
      </c>
      <c r="G673" s="21" t="s">
        <v>12426</v>
      </c>
      <c r="H673" s="21" t="s">
        <v>12076</v>
      </c>
      <c r="I673" s="570">
        <v>291.60000000000002</v>
      </c>
      <c r="J673" s="1"/>
      <c r="K673" s="21" t="s">
        <v>1742</v>
      </c>
      <c r="L673" s="21" t="s">
        <v>12427</v>
      </c>
      <c r="M673" s="21" t="s">
        <v>12428</v>
      </c>
      <c r="N673" s="21"/>
      <c r="O673" s="21"/>
      <c r="P673" s="21"/>
    </row>
    <row r="674" spans="1:16" s="559" customFormat="1" ht="12.75" customHeight="1">
      <c r="A674" s="21" t="s">
        <v>1734</v>
      </c>
      <c r="B674" s="21" t="s">
        <v>1735</v>
      </c>
      <c r="C674" s="21" t="s">
        <v>1742</v>
      </c>
      <c r="D674" s="21" t="s">
        <v>12429</v>
      </c>
      <c r="E674" s="21" t="s">
        <v>12430</v>
      </c>
      <c r="F674" s="21" t="s">
        <v>1739</v>
      </c>
      <c r="G674" s="21" t="s">
        <v>12431</v>
      </c>
      <c r="H674" s="21" t="s">
        <v>12076</v>
      </c>
      <c r="I674" s="570">
        <v>1498.5</v>
      </c>
      <c r="J674" s="1"/>
      <c r="K674" s="21" t="s">
        <v>1742</v>
      </c>
      <c r="L674" s="21" t="s">
        <v>12432</v>
      </c>
      <c r="M674" s="21" t="s">
        <v>12433</v>
      </c>
      <c r="N674" s="21"/>
      <c r="O674" s="21"/>
      <c r="P674" s="21"/>
    </row>
    <row r="675" spans="1:16" s="559" customFormat="1" ht="12.75" customHeight="1">
      <c r="A675" s="21" t="s">
        <v>1734</v>
      </c>
      <c r="B675" s="21" t="s">
        <v>1735</v>
      </c>
      <c r="C675" s="21" t="s">
        <v>1742</v>
      </c>
      <c r="D675" s="21" t="s">
        <v>12434</v>
      </c>
      <c r="E675" s="21" t="s">
        <v>12435</v>
      </c>
      <c r="F675" s="21" t="s">
        <v>1751</v>
      </c>
      <c r="G675" s="21" t="s">
        <v>12436</v>
      </c>
      <c r="H675" s="21" t="s">
        <v>12076</v>
      </c>
      <c r="I675" s="570">
        <v>1571.4</v>
      </c>
      <c r="J675" s="1"/>
      <c r="K675" s="21" t="s">
        <v>1742</v>
      </c>
      <c r="L675" s="21" t="s">
        <v>12437</v>
      </c>
      <c r="M675" s="21" t="s">
        <v>12438</v>
      </c>
      <c r="N675" s="21"/>
      <c r="O675" s="21"/>
      <c r="P675" s="21"/>
    </row>
    <row r="676" spans="1:16" s="559" customFormat="1" ht="12.75" customHeight="1">
      <c r="A676" s="21" t="s">
        <v>1734</v>
      </c>
      <c r="B676" s="21" t="s">
        <v>1735</v>
      </c>
      <c r="C676" s="21" t="s">
        <v>1742</v>
      </c>
      <c r="D676" s="21" t="s">
        <v>12439</v>
      </c>
      <c r="E676" s="21" t="s">
        <v>12440</v>
      </c>
      <c r="F676" s="21" t="s">
        <v>1751</v>
      </c>
      <c r="G676" s="21" t="s">
        <v>12441</v>
      </c>
      <c r="H676" s="21" t="s">
        <v>12076</v>
      </c>
      <c r="I676" s="570">
        <v>534.6</v>
      </c>
      <c r="J676" s="1"/>
      <c r="K676" s="21" t="s">
        <v>1742</v>
      </c>
      <c r="L676" s="21" t="s">
        <v>12442</v>
      </c>
      <c r="M676" s="21" t="s">
        <v>12443</v>
      </c>
      <c r="N676" s="21"/>
      <c r="O676" s="21"/>
      <c r="P676" s="21"/>
    </row>
    <row r="677" spans="1:16" s="559" customFormat="1" ht="12.75" customHeight="1">
      <c r="A677" s="21" t="s">
        <v>1734</v>
      </c>
      <c r="B677" s="21" t="s">
        <v>1735</v>
      </c>
      <c r="C677" s="21" t="s">
        <v>1742</v>
      </c>
      <c r="D677" s="21" t="s">
        <v>12444</v>
      </c>
      <c r="E677" s="21" t="s">
        <v>12445</v>
      </c>
      <c r="F677" s="21" t="s">
        <v>1751</v>
      </c>
      <c r="G677" s="21" t="s">
        <v>12446</v>
      </c>
      <c r="H677" s="21" t="s">
        <v>12076</v>
      </c>
      <c r="I677" s="570">
        <v>840</v>
      </c>
      <c r="J677" s="1"/>
      <c r="K677" s="21" t="s">
        <v>1742</v>
      </c>
      <c r="L677" s="21" t="s">
        <v>12447</v>
      </c>
      <c r="M677" s="21" t="s">
        <v>12448</v>
      </c>
      <c r="N677" s="21"/>
      <c r="O677" s="21"/>
      <c r="P677" s="21"/>
    </row>
    <row r="678" spans="1:16" s="559" customFormat="1" ht="12.75" customHeight="1">
      <c r="A678" s="21" t="s">
        <v>1734</v>
      </c>
      <c r="B678" s="21" t="s">
        <v>1735</v>
      </c>
      <c r="C678" s="21" t="s">
        <v>1742</v>
      </c>
      <c r="D678" s="21" t="s">
        <v>12449</v>
      </c>
      <c r="E678" s="21" t="s">
        <v>12450</v>
      </c>
      <c r="F678" s="21" t="s">
        <v>1751</v>
      </c>
      <c r="G678" s="21" t="s">
        <v>12451</v>
      </c>
      <c r="H678" s="21" t="s">
        <v>12076</v>
      </c>
      <c r="I678" s="570">
        <v>1793.9</v>
      </c>
      <c r="J678" s="1"/>
      <c r="K678" s="21" t="s">
        <v>1742</v>
      </c>
      <c r="L678" s="21" t="s">
        <v>12452</v>
      </c>
      <c r="M678" s="21" t="s">
        <v>12453</v>
      </c>
      <c r="N678" s="21"/>
      <c r="O678" s="21"/>
      <c r="P678" s="21"/>
    </row>
    <row r="679" spans="1:16" s="559" customFormat="1" ht="12.75" customHeight="1">
      <c r="A679" s="21" t="s">
        <v>1734</v>
      </c>
      <c r="B679" s="21" t="s">
        <v>1735</v>
      </c>
      <c r="C679" s="21" t="s">
        <v>12454</v>
      </c>
      <c r="D679" s="21" t="s">
        <v>12455</v>
      </c>
      <c r="E679" s="21" t="s">
        <v>12456</v>
      </c>
      <c r="F679" s="21" t="s">
        <v>1751</v>
      </c>
      <c r="G679" s="21" t="s">
        <v>12457</v>
      </c>
      <c r="H679" s="21" t="s">
        <v>12076</v>
      </c>
      <c r="I679" s="570">
        <v>405</v>
      </c>
      <c r="J679" s="1"/>
      <c r="K679" s="21" t="s">
        <v>1742</v>
      </c>
      <c r="L679" s="21" t="s">
        <v>12458</v>
      </c>
      <c r="M679" s="21" t="s">
        <v>12459</v>
      </c>
      <c r="N679" s="21"/>
      <c r="O679" s="21"/>
      <c r="P679" s="21"/>
    </row>
    <row r="680" spans="1:16" s="559" customFormat="1" ht="12.75" customHeight="1">
      <c r="A680" s="21" t="s">
        <v>1734</v>
      </c>
      <c r="B680" s="21" t="s">
        <v>1735</v>
      </c>
      <c r="C680" s="21" t="s">
        <v>1742</v>
      </c>
      <c r="D680" s="21" t="s">
        <v>12460</v>
      </c>
      <c r="E680" s="21" t="s">
        <v>12461</v>
      </c>
      <c r="F680" s="21" t="s">
        <v>1751</v>
      </c>
      <c r="G680" s="21" t="s">
        <v>12462</v>
      </c>
      <c r="H680" s="21" t="s">
        <v>12076</v>
      </c>
      <c r="I680" s="570">
        <v>834.3</v>
      </c>
      <c r="J680" s="1"/>
      <c r="K680" s="21" t="s">
        <v>1742</v>
      </c>
      <c r="L680" s="21" t="s">
        <v>12463</v>
      </c>
      <c r="M680" s="21" t="s">
        <v>12464</v>
      </c>
      <c r="N680" s="21"/>
      <c r="O680" s="21"/>
      <c r="P680" s="21"/>
    </row>
    <row r="681" spans="1:16" s="559" customFormat="1" ht="12.75" customHeight="1">
      <c r="A681" s="21" t="s">
        <v>1734</v>
      </c>
      <c r="B681" s="21" t="s">
        <v>1735</v>
      </c>
      <c r="C681" s="21" t="s">
        <v>12465</v>
      </c>
      <c r="D681" s="21" t="s">
        <v>12466</v>
      </c>
      <c r="E681" s="21" t="s">
        <v>12467</v>
      </c>
      <c r="F681" s="21" t="s">
        <v>1751</v>
      </c>
      <c r="G681" s="21" t="s">
        <v>12468</v>
      </c>
      <c r="H681" s="21" t="s">
        <v>12076</v>
      </c>
      <c r="I681" s="570">
        <v>6006</v>
      </c>
      <c r="J681" s="1"/>
      <c r="K681" s="21" t="s">
        <v>1742</v>
      </c>
      <c r="L681" s="21" t="s">
        <v>12469</v>
      </c>
      <c r="M681" s="21" t="s">
        <v>12470</v>
      </c>
      <c r="N681" s="21"/>
      <c r="O681" s="21"/>
      <c r="P681" s="21"/>
    </row>
    <row r="682" spans="1:16" s="559" customFormat="1" ht="12.75" customHeight="1">
      <c r="A682" s="21" t="s">
        <v>1734</v>
      </c>
      <c r="B682" s="21" t="s">
        <v>1735</v>
      </c>
      <c r="C682" s="21" t="s">
        <v>1742</v>
      </c>
      <c r="D682" s="21" t="s">
        <v>12471</v>
      </c>
      <c r="E682" s="21" t="s">
        <v>12472</v>
      </c>
      <c r="F682" s="21" t="s">
        <v>1751</v>
      </c>
      <c r="G682" s="21" t="s">
        <v>12473</v>
      </c>
      <c r="H682" s="21" t="s">
        <v>12076</v>
      </c>
      <c r="I682" s="570">
        <v>631.79999999999995</v>
      </c>
      <c r="J682" s="1"/>
      <c r="K682" s="21" t="s">
        <v>1742</v>
      </c>
      <c r="L682" s="21" t="s">
        <v>12474</v>
      </c>
      <c r="M682" s="21" t="s">
        <v>12475</v>
      </c>
      <c r="N682" s="21"/>
      <c r="O682" s="21"/>
      <c r="P682" s="21"/>
    </row>
    <row r="683" spans="1:16" s="559" customFormat="1" ht="12.75" customHeight="1">
      <c r="A683" s="21" t="s">
        <v>1734</v>
      </c>
      <c r="B683" s="21" t="s">
        <v>1735</v>
      </c>
      <c r="C683" s="21" t="s">
        <v>12476</v>
      </c>
      <c r="D683" s="21" t="s">
        <v>12477</v>
      </c>
      <c r="E683" s="21" t="s">
        <v>9977</v>
      </c>
      <c r="F683" s="21" t="s">
        <v>1739</v>
      </c>
      <c r="G683" s="21" t="s">
        <v>12478</v>
      </c>
      <c r="H683" s="21" t="s">
        <v>12076</v>
      </c>
      <c r="I683" s="570">
        <v>3726</v>
      </c>
      <c r="J683" s="1"/>
      <c r="K683" s="21" t="s">
        <v>1742</v>
      </c>
      <c r="L683" s="21" t="s">
        <v>12479</v>
      </c>
      <c r="M683" s="21" t="s">
        <v>12480</v>
      </c>
      <c r="N683" s="21"/>
      <c r="O683" s="21"/>
      <c r="P683" s="21"/>
    </row>
    <row r="684" spans="1:16" s="559" customFormat="1" ht="12.75" customHeight="1">
      <c r="A684" s="21" t="s">
        <v>1734</v>
      </c>
      <c r="B684" s="21" t="s">
        <v>1735</v>
      </c>
      <c r="C684" s="21" t="s">
        <v>12481</v>
      </c>
      <c r="D684" s="21" t="s">
        <v>12482</v>
      </c>
      <c r="E684" s="21" t="s">
        <v>12483</v>
      </c>
      <c r="F684" s="21" t="s">
        <v>1751</v>
      </c>
      <c r="G684" s="21" t="s">
        <v>12484</v>
      </c>
      <c r="H684" s="21" t="s">
        <v>12076</v>
      </c>
      <c r="I684" s="570">
        <v>810</v>
      </c>
      <c r="J684" s="1"/>
      <c r="K684" s="21" t="s">
        <v>1742</v>
      </c>
      <c r="L684" s="21" t="s">
        <v>12485</v>
      </c>
      <c r="M684" s="21" t="s">
        <v>12486</v>
      </c>
      <c r="N684" s="21"/>
      <c r="O684" s="21"/>
      <c r="P684" s="21"/>
    </row>
    <row r="685" spans="1:16" s="559" customFormat="1" ht="12.75" customHeight="1">
      <c r="A685" s="21" t="s">
        <v>1734</v>
      </c>
      <c r="B685" s="21" t="s">
        <v>1735</v>
      </c>
      <c r="C685" s="21" t="s">
        <v>1742</v>
      </c>
      <c r="D685" s="21" t="s">
        <v>12487</v>
      </c>
      <c r="E685" s="21" t="s">
        <v>12488</v>
      </c>
      <c r="F685" s="21" t="s">
        <v>1751</v>
      </c>
      <c r="G685" s="21" t="s">
        <v>12489</v>
      </c>
      <c r="H685" s="21" t="s">
        <v>12076</v>
      </c>
      <c r="I685" s="570">
        <v>5485</v>
      </c>
      <c r="J685" s="1"/>
      <c r="K685" s="21" t="s">
        <v>1742</v>
      </c>
      <c r="L685" s="21" t="s">
        <v>12490</v>
      </c>
      <c r="M685" s="21" t="s">
        <v>12491</v>
      </c>
      <c r="N685" s="21"/>
      <c r="O685" s="21"/>
      <c r="P685" s="21"/>
    </row>
    <row r="686" spans="1:16" s="559" customFormat="1" ht="12.75" customHeight="1">
      <c r="A686" s="21" t="s">
        <v>1734</v>
      </c>
      <c r="B686" s="21" t="s">
        <v>1735</v>
      </c>
      <c r="C686" s="21" t="s">
        <v>1742</v>
      </c>
      <c r="D686" s="21" t="s">
        <v>12492</v>
      </c>
      <c r="E686" s="21" t="s">
        <v>12493</v>
      </c>
      <c r="F686" s="21" t="s">
        <v>1751</v>
      </c>
      <c r="G686" s="21" t="s">
        <v>12494</v>
      </c>
      <c r="H686" s="21" t="s">
        <v>12076</v>
      </c>
      <c r="I686" s="570">
        <v>1498.5</v>
      </c>
      <c r="J686" s="1"/>
      <c r="K686" s="21" t="s">
        <v>1742</v>
      </c>
      <c r="L686" s="21" t="s">
        <v>1742</v>
      </c>
      <c r="M686" s="21" t="s">
        <v>12495</v>
      </c>
      <c r="N686" s="21"/>
      <c r="O686" s="21"/>
      <c r="P686" s="21"/>
    </row>
    <row r="687" spans="1:16" s="559" customFormat="1" ht="12.75" customHeight="1">
      <c r="A687" s="21" t="s">
        <v>1734</v>
      </c>
      <c r="B687" s="21" t="s">
        <v>1735</v>
      </c>
      <c r="C687" s="21" t="s">
        <v>1742</v>
      </c>
      <c r="D687" s="21" t="s">
        <v>12496</v>
      </c>
      <c r="E687" s="21" t="s">
        <v>12497</v>
      </c>
      <c r="F687" s="21" t="s">
        <v>1751</v>
      </c>
      <c r="G687" s="21" t="s">
        <v>12498</v>
      </c>
      <c r="H687" s="21" t="s">
        <v>12076</v>
      </c>
      <c r="I687" s="570">
        <v>607.5</v>
      </c>
      <c r="J687" s="1"/>
      <c r="K687" s="21" t="s">
        <v>1742</v>
      </c>
      <c r="L687" s="21" t="s">
        <v>12499</v>
      </c>
      <c r="M687" s="21" t="s">
        <v>12500</v>
      </c>
      <c r="N687" s="21"/>
      <c r="O687" s="21"/>
      <c r="P687" s="21"/>
    </row>
    <row r="688" spans="1:16" s="559" customFormat="1" ht="12.75" customHeight="1">
      <c r="A688" s="21" t="s">
        <v>1734</v>
      </c>
      <c r="B688" s="21" t="s">
        <v>1735</v>
      </c>
      <c r="C688" s="21" t="s">
        <v>1742</v>
      </c>
      <c r="D688" s="21" t="s">
        <v>12501</v>
      </c>
      <c r="E688" s="21" t="s">
        <v>12502</v>
      </c>
      <c r="F688" s="21" t="s">
        <v>1751</v>
      </c>
      <c r="G688" s="21" t="s">
        <v>12503</v>
      </c>
      <c r="H688" s="21" t="s">
        <v>12076</v>
      </c>
      <c r="I688" s="570">
        <v>1004.4</v>
      </c>
      <c r="J688" s="1"/>
      <c r="K688" s="21" t="s">
        <v>1742</v>
      </c>
      <c r="L688" s="21" t="s">
        <v>12504</v>
      </c>
      <c r="M688" s="21" t="s">
        <v>12505</v>
      </c>
      <c r="N688" s="21"/>
      <c r="O688" s="21"/>
      <c r="P688" s="21"/>
    </row>
    <row r="689" spans="1:16" s="559" customFormat="1" ht="12.75" customHeight="1">
      <c r="A689" s="21" t="s">
        <v>1734</v>
      </c>
      <c r="B689" s="21" t="s">
        <v>1735</v>
      </c>
      <c r="C689" s="21" t="s">
        <v>1742</v>
      </c>
      <c r="D689" s="21" t="s">
        <v>12506</v>
      </c>
      <c r="E689" s="21" t="s">
        <v>12507</v>
      </c>
      <c r="F689" s="21" t="s">
        <v>1751</v>
      </c>
      <c r="G689" s="21" t="s">
        <v>12508</v>
      </c>
      <c r="H689" s="21" t="s">
        <v>12076</v>
      </c>
      <c r="I689" s="570">
        <v>2268</v>
      </c>
      <c r="J689" s="1"/>
      <c r="K689" s="21" t="s">
        <v>1742</v>
      </c>
      <c r="L689" s="21" t="s">
        <v>12509</v>
      </c>
      <c r="M689" s="21" t="s">
        <v>12510</v>
      </c>
      <c r="N689" s="21"/>
      <c r="O689" s="21"/>
      <c r="P689" s="21"/>
    </row>
    <row r="690" spans="1:16" s="559" customFormat="1" ht="12.75" customHeight="1">
      <c r="A690" s="21" t="s">
        <v>1734</v>
      </c>
      <c r="B690" s="21" t="s">
        <v>1735</v>
      </c>
      <c r="C690" s="21" t="s">
        <v>1742</v>
      </c>
      <c r="D690" s="21" t="s">
        <v>12511</v>
      </c>
      <c r="E690" s="21" t="s">
        <v>12512</v>
      </c>
      <c r="F690" s="21" t="s">
        <v>1751</v>
      </c>
      <c r="G690" s="21" t="s">
        <v>12513</v>
      </c>
      <c r="H690" s="21" t="s">
        <v>12076</v>
      </c>
      <c r="I690" s="570">
        <v>810</v>
      </c>
      <c r="J690" s="1"/>
      <c r="K690" s="21" t="s">
        <v>1742</v>
      </c>
      <c r="L690" s="21" t="s">
        <v>12514</v>
      </c>
      <c r="M690" s="21" t="s">
        <v>12515</v>
      </c>
      <c r="N690" s="21"/>
      <c r="O690" s="21"/>
      <c r="P690" s="21"/>
    </row>
    <row r="691" spans="1:16" s="559" customFormat="1" ht="12.75" customHeight="1">
      <c r="A691" s="21" t="s">
        <v>1734</v>
      </c>
      <c r="B691" s="21" t="s">
        <v>1735</v>
      </c>
      <c r="C691" s="21" t="s">
        <v>1742</v>
      </c>
      <c r="D691" s="21" t="s">
        <v>12516</v>
      </c>
      <c r="E691" s="21" t="s">
        <v>12517</v>
      </c>
      <c r="F691" s="21" t="s">
        <v>1751</v>
      </c>
      <c r="G691" s="21" t="s">
        <v>12518</v>
      </c>
      <c r="H691" s="21" t="s">
        <v>12076</v>
      </c>
      <c r="I691" s="570">
        <v>1004.4</v>
      </c>
      <c r="J691" s="1"/>
      <c r="K691" s="21" t="s">
        <v>1742</v>
      </c>
      <c r="L691" s="21" t="s">
        <v>12519</v>
      </c>
      <c r="M691" s="21" t="s">
        <v>12520</v>
      </c>
      <c r="N691" s="21"/>
      <c r="O691" s="21"/>
      <c r="P691" s="21"/>
    </row>
    <row r="692" spans="1:16" s="559" customFormat="1" ht="12.75" customHeight="1">
      <c r="A692" s="21" t="s">
        <v>1734</v>
      </c>
      <c r="B692" s="21" t="s">
        <v>1735</v>
      </c>
      <c r="C692" s="21" t="s">
        <v>1742</v>
      </c>
      <c r="D692" s="21" t="s">
        <v>12521</v>
      </c>
      <c r="E692" s="21" t="s">
        <v>12522</v>
      </c>
      <c r="F692" s="21" t="s">
        <v>1751</v>
      </c>
      <c r="G692" s="21" t="s">
        <v>12523</v>
      </c>
      <c r="H692" s="21" t="s">
        <v>12076</v>
      </c>
      <c r="I692" s="570">
        <v>130</v>
      </c>
      <c r="J692" s="1"/>
      <c r="K692" s="21" t="s">
        <v>1742</v>
      </c>
      <c r="L692" s="21" t="s">
        <v>1742</v>
      </c>
      <c r="M692" s="21" t="s">
        <v>12524</v>
      </c>
      <c r="N692" s="21"/>
      <c r="O692" s="21"/>
      <c r="P692" s="21"/>
    </row>
    <row r="693" spans="1:16" s="559" customFormat="1" ht="12.75" customHeight="1">
      <c r="A693" s="21" t="s">
        <v>1734</v>
      </c>
      <c r="B693" s="21" t="s">
        <v>1735</v>
      </c>
      <c r="C693" s="21" t="s">
        <v>1742</v>
      </c>
      <c r="D693" s="21" t="s">
        <v>12525</v>
      </c>
      <c r="E693" s="21" t="s">
        <v>12526</v>
      </c>
      <c r="F693" s="21" t="s">
        <v>1751</v>
      </c>
      <c r="G693" s="21" t="s">
        <v>12527</v>
      </c>
      <c r="H693" s="21" t="s">
        <v>12076</v>
      </c>
      <c r="I693" s="570">
        <v>502.2</v>
      </c>
      <c r="J693" s="1"/>
      <c r="K693" s="21" t="s">
        <v>1742</v>
      </c>
      <c r="L693" s="21" t="s">
        <v>1742</v>
      </c>
      <c r="M693" s="21" t="s">
        <v>12528</v>
      </c>
      <c r="N693" s="21"/>
      <c r="O693" s="21"/>
      <c r="P693" s="21"/>
    </row>
    <row r="694" spans="1:16" s="559" customFormat="1" ht="12.75" customHeight="1">
      <c r="A694" s="21" t="s">
        <v>1734</v>
      </c>
      <c r="B694" s="21" t="s">
        <v>1735</v>
      </c>
      <c r="C694" s="21" t="s">
        <v>1742</v>
      </c>
      <c r="D694" s="21" t="s">
        <v>12529</v>
      </c>
      <c r="E694" s="21" t="s">
        <v>12530</v>
      </c>
      <c r="F694" s="21" t="s">
        <v>1739</v>
      </c>
      <c r="G694" s="21" t="s">
        <v>12531</v>
      </c>
      <c r="H694" s="21" t="s">
        <v>12076</v>
      </c>
      <c r="I694" s="570">
        <v>1004.4</v>
      </c>
      <c r="J694" s="1"/>
      <c r="K694" s="21" t="s">
        <v>1742</v>
      </c>
      <c r="L694" s="21" t="s">
        <v>12532</v>
      </c>
      <c r="M694" s="21" t="s">
        <v>12533</v>
      </c>
      <c r="N694" s="21"/>
      <c r="O694" s="21"/>
      <c r="P694" s="21"/>
    </row>
    <row r="695" spans="1:16" s="559" customFormat="1" ht="12.75" customHeight="1">
      <c r="A695" s="21" t="s">
        <v>1734</v>
      </c>
      <c r="B695" s="21" t="s">
        <v>1735</v>
      </c>
      <c r="C695" s="21" t="s">
        <v>1742</v>
      </c>
      <c r="D695" s="21" t="s">
        <v>12534</v>
      </c>
      <c r="E695" s="21" t="s">
        <v>12535</v>
      </c>
      <c r="F695" s="21" t="s">
        <v>1739</v>
      </c>
      <c r="G695" s="21" t="s">
        <v>12536</v>
      </c>
      <c r="H695" s="21" t="s">
        <v>12076</v>
      </c>
      <c r="I695" s="570">
        <v>1498.5</v>
      </c>
      <c r="J695" s="1"/>
      <c r="K695" s="21" t="s">
        <v>1742</v>
      </c>
      <c r="L695" s="21" t="s">
        <v>1742</v>
      </c>
      <c r="M695" s="21" t="s">
        <v>12537</v>
      </c>
      <c r="N695" s="21"/>
      <c r="O695" s="21"/>
      <c r="P695" s="21"/>
    </row>
    <row r="696" spans="1:16" s="559" customFormat="1" ht="12.75" customHeight="1">
      <c r="A696" s="21" t="s">
        <v>1734</v>
      </c>
      <c r="B696" s="21" t="s">
        <v>1735</v>
      </c>
      <c r="C696" s="21" t="s">
        <v>1742</v>
      </c>
      <c r="D696" s="21" t="s">
        <v>12538</v>
      </c>
      <c r="E696" s="21" t="s">
        <v>12539</v>
      </c>
      <c r="F696" s="21" t="s">
        <v>1751</v>
      </c>
      <c r="G696" s="21" t="s">
        <v>12540</v>
      </c>
      <c r="H696" s="21" t="s">
        <v>12076</v>
      </c>
      <c r="I696" s="570">
        <v>11542.5</v>
      </c>
      <c r="J696" s="1"/>
      <c r="K696" s="21" t="s">
        <v>1742</v>
      </c>
      <c r="L696" s="21" t="s">
        <v>12541</v>
      </c>
      <c r="M696" s="21" t="s">
        <v>12542</v>
      </c>
      <c r="N696" s="21"/>
      <c r="O696" s="21"/>
      <c r="P696" s="21"/>
    </row>
    <row r="697" spans="1:16" s="559" customFormat="1" ht="12.75" customHeight="1">
      <c r="A697" s="21" t="s">
        <v>1734</v>
      </c>
      <c r="B697" s="21" t="s">
        <v>1735</v>
      </c>
      <c r="C697" s="21" t="s">
        <v>1742</v>
      </c>
      <c r="D697" s="21" t="s">
        <v>12543</v>
      </c>
      <c r="E697" s="21" t="s">
        <v>12544</v>
      </c>
      <c r="F697" s="21" t="s">
        <v>1751</v>
      </c>
      <c r="G697" s="21" t="s">
        <v>12545</v>
      </c>
      <c r="H697" s="21" t="s">
        <v>12076</v>
      </c>
      <c r="I697" s="570">
        <v>826.2</v>
      </c>
      <c r="J697" s="1"/>
      <c r="K697" s="21" t="s">
        <v>1742</v>
      </c>
      <c r="L697" s="21" t="s">
        <v>12546</v>
      </c>
      <c r="M697" s="21" t="s">
        <v>12547</v>
      </c>
      <c r="N697" s="21"/>
      <c r="O697" s="21"/>
      <c r="P697" s="21"/>
    </row>
    <row r="698" spans="1:16" s="559" customFormat="1" ht="12.75" customHeight="1">
      <c r="A698" s="21" t="s">
        <v>1734</v>
      </c>
      <c r="B698" s="21" t="s">
        <v>1735</v>
      </c>
      <c r="C698" s="21" t="s">
        <v>1742</v>
      </c>
      <c r="D698" s="21" t="s">
        <v>12548</v>
      </c>
      <c r="E698" s="21" t="s">
        <v>12549</v>
      </c>
      <c r="F698" s="21" t="s">
        <v>1751</v>
      </c>
      <c r="G698" s="21" t="s">
        <v>12550</v>
      </c>
      <c r="H698" s="21" t="s">
        <v>12076</v>
      </c>
      <c r="I698" s="570">
        <v>1304.0999999999999</v>
      </c>
      <c r="J698" s="1"/>
      <c r="K698" s="21" t="s">
        <v>1742</v>
      </c>
      <c r="L698" s="21" t="s">
        <v>12551</v>
      </c>
      <c r="M698" s="21" t="s">
        <v>12552</v>
      </c>
      <c r="N698" s="21"/>
      <c r="O698" s="21"/>
      <c r="P698" s="21"/>
    </row>
    <row r="699" spans="1:16" s="559" customFormat="1" ht="12.75" customHeight="1">
      <c r="A699" s="21" t="s">
        <v>1734</v>
      </c>
      <c r="B699" s="21" t="s">
        <v>1735</v>
      </c>
      <c r="C699" s="21" t="s">
        <v>1742</v>
      </c>
      <c r="D699" s="21" t="s">
        <v>12553</v>
      </c>
      <c r="E699" s="21" t="s">
        <v>12554</v>
      </c>
      <c r="F699" s="21" t="s">
        <v>1739</v>
      </c>
      <c r="G699" s="21" t="s">
        <v>12555</v>
      </c>
      <c r="H699" s="21" t="s">
        <v>12076</v>
      </c>
      <c r="I699" s="570">
        <v>900</v>
      </c>
      <c r="J699" s="1"/>
      <c r="K699" s="21" t="s">
        <v>1742</v>
      </c>
      <c r="L699" s="21" t="s">
        <v>1742</v>
      </c>
      <c r="M699" s="21" t="s">
        <v>12556</v>
      </c>
      <c r="N699" s="21"/>
      <c r="O699" s="21"/>
      <c r="P699" s="21"/>
    </row>
    <row r="700" spans="1:16" s="559" customFormat="1" ht="12.75" customHeight="1">
      <c r="A700" s="21" t="s">
        <v>1734</v>
      </c>
      <c r="B700" s="21" t="s">
        <v>1735</v>
      </c>
      <c r="C700" s="21" t="s">
        <v>1742</v>
      </c>
      <c r="D700" s="21" t="s">
        <v>12557</v>
      </c>
      <c r="E700" s="21" t="s">
        <v>12558</v>
      </c>
      <c r="F700" s="21" t="s">
        <v>1751</v>
      </c>
      <c r="G700" s="21" t="s">
        <v>12559</v>
      </c>
      <c r="H700" s="21" t="s">
        <v>12076</v>
      </c>
      <c r="I700" s="570">
        <v>502.2</v>
      </c>
      <c r="J700" s="1"/>
      <c r="K700" s="21" t="s">
        <v>1742</v>
      </c>
      <c r="L700" s="21" t="s">
        <v>1742</v>
      </c>
      <c r="M700" s="21" t="s">
        <v>12560</v>
      </c>
      <c r="N700" s="21"/>
      <c r="O700" s="21"/>
      <c r="P700" s="21"/>
    </row>
    <row r="701" spans="1:16" s="559" customFormat="1" ht="12.75" customHeight="1">
      <c r="A701" s="21" t="s">
        <v>1734</v>
      </c>
      <c r="B701" s="21" t="s">
        <v>1735</v>
      </c>
      <c r="C701" s="21" t="s">
        <v>1742</v>
      </c>
      <c r="D701" s="21" t="s">
        <v>12561</v>
      </c>
      <c r="E701" s="21" t="s">
        <v>12562</v>
      </c>
      <c r="F701" s="21" t="s">
        <v>1751</v>
      </c>
      <c r="G701" s="21" t="s">
        <v>12563</v>
      </c>
      <c r="H701" s="21" t="s">
        <v>12076</v>
      </c>
      <c r="I701" s="570">
        <v>502.2</v>
      </c>
      <c r="J701" s="1"/>
      <c r="K701" s="21" t="s">
        <v>1742</v>
      </c>
      <c r="L701" s="21" t="s">
        <v>12564</v>
      </c>
      <c r="M701" s="21" t="s">
        <v>12565</v>
      </c>
      <c r="N701" s="21"/>
      <c r="O701" s="21"/>
      <c r="P701" s="21"/>
    </row>
    <row r="702" spans="1:16" s="559" customFormat="1" ht="12.75" customHeight="1">
      <c r="A702" s="21" t="s">
        <v>1734</v>
      </c>
      <c r="B702" s="21" t="s">
        <v>1735</v>
      </c>
      <c r="C702" s="21" t="s">
        <v>1742</v>
      </c>
      <c r="D702" s="21" t="s">
        <v>12566</v>
      </c>
      <c r="E702" s="21" t="s">
        <v>12567</v>
      </c>
      <c r="F702" s="21" t="s">
        <v>1751</v>
      </c>
      <c r="G702" s="21" t="s">
        <v>12568</v>
      </c>
      <c r="H702" s="21" t="s">
        <v>12076</v>
      </c>
      <c r="I702" s="570">
        <v>810</v>
      </c>
      <c r="J702" s="1"/>
      <c r="K702" s="21" t="s">
        <v>1742</v>
      </c>
      <c r="L702" s="21" t="s">
        <v>12569</v>
      </c>
      <c r="M702" s="21" t="s">
        <v>12570</v>
      </c>
      <c r="N702" s="21"/>
      <c r="O702" s="21"/>
      <c r="P702" s="21"/>
    </row>
    <row r="703" spans="1:16" s="559" customFormat="1" ht="12.75" customHeight="1">
      <c r="A703" s="21" t="s">
        <v>1734</v>
      </c>
      <c r="B703" s="21" t="s">
        <v>1735</v>
      </c>
      <c r="C703" s="21" t="s">
        <v>1742</v>
      </c>
      <c r="D703" s="21" t="s">
        <v>12571</v>
      </c>
      <c r="E703" s="21" t="s">
        <v>3277</v>
      </c>
      <c r="F703" s="21" t="s">
        <v>1751</v>
      </c>
      <c r="G703" s="21" t="s">
        <v>12572</v>
      </c>
      <c r="H703" s="21" t="s">
        <v>12076</v>
      </c>
      <c r="I703" s="570">
        <v>1004.4</v>
      </c>
      <c r="J703" s="1"/>
      <c r="K703" s="21" t="s">
        <v>1742</v>
      </c>
      <c r="L703" s="21" t="s">
        <v>12573</v>
      </c>
      <c r="M703" s="21" t="s">
        <v>12574</v>
      </c>
      <c r="N703" s="21"/>
      <c r="O703" s="21"/>
      <c r="P703" s="21"/>
    </row>
    <row r="704" spans="1:16" s="559" customFormat="1" ht="12.75" customHeight="1">
      <c r="A704" s="21" t="s">
        <v>1734</v>
      </c>
      <c r="B704" s="21" t="s">
        <v>1735</v>
      </c>
      <c r="C704" s="21" t="s">
        <v>1742</v>
      </c>
      <c r="D704" s="21" t="s">
        <v>12575</v>
      </c>
      <c r="E704" s="21" t="s">
        <v>12576</v>
      </c>
      <c r="F704" s="21" t="s">
        <v>1751</v>
      </c>
      <c r="G704" s="21" t="s">
        <v>12577</v>
      </c>
      <c r="H704" s="21" t="s">
        <v>12076</v>
      </c>
      <c r="I704" s="570">
        <v>68</v>
      </c>
      <c r="J704" s="1"/>
      <c r="K704" s="21" t="s">
        <v>1742</v>
      </c>
      <c r="L704" s="21" t="s">
        <v>1742</v>
      </c>
      <c r="M704" s="21" t="s">
        <v>12578</v>
      </c>
      <c r="N704" s="21"/>
      <c r="O704" s="21"/>
      <c r="P704" s="21"/>
    </row>
    <row r="705" spans="1:16" s="559" customFormat="1" ht="12.75" customHeight="1">
      <c r="A705" s="21" t="s">
        <v>1734</v>
      </c>
      <c r="B705" s="21" t="s">
        <v>1735</v>
      </c>
      <c r="C705" s="21" t="s">
        <v>1742</v>
      </c>
      <c r="D705" s="21" t="s">
        <v>12579</v>
      </c>
      <c r="E705" s="21" t="s">
        <v>12580</v>
      </c>
      <c r="F705" s="21" t="s">
        <v>1751</v>
      </c>
      <c r="G705" s="21" t="s">
        <v>12581</v>
      </c>
      <c r="H705" s="21" t="s">
        <v>12076</v>
      </c>
      <c r="I705" s="570">
        <v>1134</v>
      </c>
      <c r="J705" s="1"/>
      <c r="K705" s="21" t="s">
        <v>1742</v>
      </c>
      <c r="L705" s="21" t="s">
        <v>12582</v>
      </c>
      <c r="M705" s="21" t="s">
        <v>12583</v>
      </c>
      <c r="N705" s="21"/>
      <c r="O705" s="21"/>
      <c r="P705" s="21"/>
    </row>
    <row r="706" spans="1:16" s="559" customFormat="1" ht="12.75" customHeight="1">
      <c r="A706" s="21" t="s">
        <v>1734</v>
      </c>
      <c r="B706" s="21" t="s">
        <v>1735</v>
      </c>
      <c r="C706" s="21" t="s">
        <v>1742</v>
      </c>
      <c r="D706" s="639" t="s">
        <v>12584</v>
      </c>
      <c r="E706" s="639" t="s">
        <v>12585</v>
      </c>
      <c r="F706" s="639"/>
      <c r="G706" s="639" t="s">
        <v>12586</v>
      </c>
      <c r="H706" s="639" t="s">
        <v>1742</v>
      </c>
      <c r="I706" s="640">
        <v>-1903.5</v>
      </c>
      <c r="J706" s="1"/>
      <c r="K706" s="21" t="s">
        <v>1742</v>
      </c>
      <c r="L706" s="21" t="s">
        <v>12587</v>
      </c>
      <c r="M706" s="21" t="s">
        <v>12588</v>
      </c>
      <c r="N706" s="21"/>
      <c r="O706" s="21"/>
      <c r="P706" s="21"/>
    </row>
    <row r="707" spans="1:16" s="559" customFormat="1" ht="12.75" customHeight="1">
      <c r="A707" s="21" t="s">
        <v>1734</v>
      </c>
      <c r="B707" s="21" t="s">
        <v>1735</v>
      </c>
      <c r="C707" s="21" t="s">
        <v>1742</v>
      </c>
      <c r="D707" s="639" t="s">
        <v>12584</v>
      </c>
      <c r="E707" s="639" t="s">
        <v>12585</v>
      </c>
      <c r="F707" s="639"/>
      <c r="G707" s="639" t="s">
        <v>12589</v>
      </c>
      <c r="H707" s="639" t="s">
        <v>1742</v>
      </c>
      <c r="I707" s="570">
        <v>1903.5</v>
      </c>
      <c r="J707" s="570">
        <f>SUM(I602:I707)</f>
        <v>124836.78</v>
      </c>
      <c r="K707" s="21" t="s">
        <v>1742</v>
      </c>
      <c r="L707" s="21" t="s">
        <v>12590</v>
      </c>
      <c r="M707" s="21" t="s">
        <v>12591</v>
      </c>
      <c r="N707" s="21"/>
      <c r="O707" s="21"/>
      <c r="P707" s="21"/>
    </row>
    <row r="708" spans="1:16" s="559" customFormat="1" ht="12.75" customHeight="1">
      <c r="A708" s="21" t="s">
        <v>1734</v>
      </c>
      <c r="B708" s="21" t="s">
        <v>1735</v>
      </c>
      <c r="C708" s="21" t="s">
        <v>7469</v>
      </c>
      <c r="D708" s="21" t="s">
        <v>7470</v>
      </c>
      <c r="E708" s="21" t="s">
        <v>7471</v>
      </c>
      <c r="F708" s="21" t="s">
        <v>1751</v>
      </c>
      <c r="G708" s="21" t="s">
        <v>7472</v>
      </c>
      <c r="H708" s="21" t="s">
        <v>7451</v>
      </c>
      <c r="I708" s="606">
        <v>502.2</v>
      </c>
      <c r="J708" s="1"/>
      <c r="K708" s="21" t="s">
        <v>1742</v>
      </c>
      <c r="L708" s="21" t="s">
        <v>7473</v>
      </c>
      <c r="M708" s="21" t="s">
        <v>7474</v>
      </c>
      <c r="N708" s="21"/>
      <c r="O708" s="21"/>
      <c r="P708" s="21"/>
    </row>
    <row r="709" spans="1:16" s="559" customFormat="1" ht="12.75" customHeight="1">
      <c r="A709" s="21" t="s">
        <v>1734</v>
      </c>
      <c r="B709" s="21" t="s">
        <v>1735</v>
      </c>
      <c r="C709" s="21" t="s">
        <v>1742</v>
      </c>
      <c r="D709" s="21" t="s">
        <v>7475</v>
      </c>
      <c r="E709" s="21" t="s">
        <v>7476</v>
      </c>
      <c r="F709" s="21" t="s">
        <v>1751</v>
      </c>
      <c r="G709" s="21" t="s">
        <v>7477</v>
      </c>
      <c r="H709" s="21" t="s">
        <v>7451</v>
      </c>
      <c r="I709" s="606">
        <v>4455</v>
      </c>
      <c r="J709" s="1"/>
      <c r="K709" s="21" t="s">
        <v>1742</v>
      </c>
      <c r="L709" s="21" t="s">
        <v>7478</v>
      </c>
      <c r="M709" s="21" t="s">
        <v>7479</v>
      </c>
      <c r="N709" s="21"/>
      <c r="O709" s="21"/>
      <c r="P709" s="21"/>
    </row>
    <row r="710" spans="1:16" s="559" customFormat="1" ht="12.75" customHeight="1">
      <c r="A710" s="21" t="s">
        <v>1734</v>
      </c>
      <c r="B710" s="21" t="s">
        <v>1735</v>
      </c>
      <c r="C710" s="21" t="s">
        <v>7480</v>
      </c>
      <c r="D710" s="21" t="s">
        <v>7481</v>
      </c>
      <c r="E710" s="21" t="s">
        <v>7482</v>
      </c>
      <c r="F710" s="21" t="s">
        <v>1751</v>
      </c>
      <c r="G710" s="21" t="s">
        <v>7483</v>
      </c>
      <c r="H710" s="21" t="s">
        <v>7451</v>
      </c>
      <c r="I710" s="606">
        <v>352</v>
      </c>
      <c r="J710" s="1"/>
      <c r="K710" s="21" t="s">
        <v>1742</v>
      </c>
      <c r="L710" s="21" t="s">
        <v>7484</v>
      </c>
      <c r="M710" s="21" t="s">
        <v>7485</v>
      </c>
      <c r="N710" s="21"/>
      <c r="O710" s="21"/>
      <c r="P710" s="21"/>
    </row>
    <row r="711" spans="1:16" s="559" customFormat="1" ht="12.75" customHeight="1">
      <c r="A711" s="21" t="s">
        <v>1734</v>
      </c>
      <c r="B711" s="21" t="s">
        <v>1735</v>
      </c>
      <c r="C711" s="21" t="s">
        <v>7486</v>
      </c>
      <c r="D711" s="21" t="s">
        <v>7487</v>
      </c>
      <c r="E711" s="21" t="s">
        <v>7488</v>
      </c>
      <c r="F711" s="21" t="s">
        <v>1751</v>
      </c>
      <c r="G711" s="21" t="s">
        <v>7489</v>
      </c>
      <c r="H711" s="21" t="s">
        <v>7451</v>
      </c>
      <c r="I711" s="606">
        <v>1620</v>
      </c>
      <c r="J711" s="1"/>
      <c r="K711" s="21" t="s">
        <v>1742</v>
      </c>
      <c r="L711" s="21" t="s">
        <v>7490</v>
      </c>
      <c r="M711" s="21" t="s">
        <v>7491</v>
      </c>
      <c r="N711" s="21"/>
      <c r="O711" s="21"/>
      <c r="P711" s="21"/>
    </row>
    <row r="712" spans="1:16" s="559" customFormat="1" ht="12.75" customHeight="1">
      <c r="A712" s="21" t="s">
        <v>1734</v>
      </c>
      <c r="B712" s="21" t="s">
        <v>1735</v>
      </c>
      <c r="C712" s="21" t="s">
        <v>1742</v>
      </c>
      <c r="D712" s="21" t="s">
        <v>7492</v>
      </c>
      <c r="E712" s="21" t="s">
        <v>7493</v>
      </c>
      <c r="F712" s="21" t="s">
        <v>1751</v>
      </c>
      <c r="G712" s="21" t="s">
        <v>7494</v>
      </c>
      <c r="H712" s="21" t="s">
        <v>7451</v>
      </c>
      <c r="I712" s="606">
        <v>292</v>
      </c>
      <c r="J712" s="1"/>
      <c r="K712" s="21" t="s">
        <v>1742</v>
      </c>
      <c r="L712" s="21" t="s">
        <v>1742</v>
      </c>
      <c r="M712" s="21" t="s">
        <v>7495</v>
      </c>
      <c r="N712" s="21"/>
      <c r="O712" s="21"/>
      <c r="P712" s="21"/>
    </row>
    <row r="713" spans="1:16" s="559" customFormat="1" ht="12.75" customHeight="1">
      <c r="A713" s="21" t="s">
        <v>1734</v>
      </c>
      <c r="B713" s="21" t="s">
        <v>1735</v>
      </c>
      <c r="C713" s="21" t="s">
        <v>1742</v>
      </c>
      <c r="D713" s="21" t="s">
        <v>7496</v>
      </c>
      <c r="E713" s="21" t="s">
        <v>7493</v>
      </c>
      <c r="F713" s="21" t="s">
        <v>1751</v>
      </c>
      <c r="G713" s="21" t="s">
        <v>7497</v>
      </c>
      <c r="H713" s="21" t="s">
        <v>7451</v>
      </c>
      <c r="I713" s="606">
        <v>181</v>
      </c>
      <c r="J713" s="1"/>
      <c r="K713" s="21" t="s">
        <v>1742</v>
      </c>
      <c r="L713" s="21" t="s">
        <v>7498</v>
      </c>
      <c r="M713" s="21" t="s">
        <v>7499</v>
      </c>
      <c r="N713" s="21"/>
      <c r="O713" s="21"/>
      <c r="P713" s="21"/>
    </row>
    <row r="714" spans="1:16" s="559" customFormat="1" ht="12.75" customHeight="1">
      <c r="A714" s="21" t="s">
        <v>1734</v>
      </c>
      <c r="B714" s="21" t="s">
        <v>1735</v>
      </c>
      <c r="C714" s="21" t="s">
        <v>1742</v>
      </c>
      <c r="D714" s="21" t="s">
        <v>7500</v>
      </c>
      <c r="E714" s="21" t="s">
        <v>7501</v>
      </c>
      <c r="F714" s="21" t="s">
        <v>1739</v>
      </c>
      <c r="G714" s="21" t="s">
        <v>7502</v>
      </c>
      <c r="H714" s="21" t="s">
        <v>7451</v>
      </c>
      <c r="I714" s="606">
        <v>972</v>
      </c>
      <c r="J714" s="1"/>
      <c r="K714" s="21" t="s">
        <v>1742</v>
      </c>
      <c r="L714" s="21" t="s">
        <v>7503</v>
      </c>
      <c r="M714" s="21" t="s">
        <v>7504</v>
      </c>
      <c r="N714" s="21"/>
      <c r="O714" s="21"/>
      <c r="P714" s="21"/>
    </row>
    <row r="715" spans="1:16" s="559" customFormat="1" ht="12.75" customHeight="1">
      <c r="A715" s="21" t="s">
        <v>1734</v>
      </c>
      <c r="B715" s="21" t="s">
        <v>1735</v>
      </c>
      <c r="C715" s="21" t="s">
        <v>1742</v>
      </c>
      <c r="D715" s="21" t="s">
        <v>7505</v>
      </c>
      <c r="E715" s="21" t="s">
        <v>7506</v>
      </c>
      <c r="F715" s="21" t="s">
        <v>1751</v>
      </c>
      <c r="G715" s="21" t="s">
        <v>7507</v>
      </c>
      <c r="H715" s="21" t="s">
        <v>7451</v>
      </c>
      <c r="I715" s="606">
        <v>1215</v>
      </c>
      <c r="J715" s="1"/>
      <c r="K715" s="21" t="s">
        <v>1742</v>
      </c>
      <c r="L715" s="21" t="s">
        <v>7508</v>
      </c>
      <c r="M715" s="21" t="s">
        <v>7509</v>
      </c>
      <c r="N715" s="21"/>
      <c r="O715" s="21"/>
      <c r="P715" s="21"/>
    </row>
    <row r="716" spans="1:16" s="559" customFormat="1" ht="12.75" customHeight="1">
      <c r="A716" s="21" t="s">
        <v>1734</v>
      </c>
      <c r="B716" s="21" t="s">
        <v>1735</v>
      </c>
      <c r="C716" s="21" t="s">
        <v>1742</v>
      </c>
      <c r="D716" s="21" t="s">
        <v>7510</v>
      </c>
      <c r="E716" s="21" t="s">
        <v>7511</v>
      </c>
      <c r="F716" s="21" t="s">
        <v>1751</v>
      </c>
      <c r="G716" s="21" t="s">
        <v>7512</v>
      </c>
      <c r="H716" s="21" t="s">
        <v>7451</v>
      </c>
      <c r="I716" s="606">
        <v>810</v>
      </c>
      <c r="J716" s="1"/>
      <c r="K716" s="21" t="s">
        <v>1742</v>
      </c>
      <c r="L716" s="21" t="s">
        <v>7513</v>
      </c>
      <c r="M716" s="21" t="s">
        <v>7514</v>
      </c>
      <c r="N716" s="21"/>
      <c r="O716" s="21"/>
      <c r="P716" s="21"/>
    </row>
    <row r="717" spans="1:16" s="559" customFormat="1" ht="12.75" customHeight="1">
      <c r="A717" s="21" t="s">
        <v>1734</v>
      </c>
      <c r="B717" s="21" t="s">
        <v>1735</v>
      </c>
      <c r="C717" s="21" t="s">
        <v>1742</v>
      </c>
      <c r="D717" s="21" t="s">
        <v>7515</v>
      </c>
      <c r="E717" s="21" t="s">
        <v>7516</v>
      </c>
      <c r="F717" s="21" t="s">
        <v>1739</v>
      </c>
      <c r="G717" s="21" t="s">
        <v>7517</v>
      </c>
      <c r="H717" s="21" t="s">
        <v>7451</v>
      </c>
      <c r="I717" s="606">
        <v>2259.9</v>
      </c>
      <c r="J717" s="1"/>
      <c r="K717" s="21" t="s">
        <v>1742</v>
      </c>
      <c r="L717" s="21" t="s">
        <v>7518</v>
      </c>
      <c r="M717" s="21" t="s">
        <v>7519</v>
      </c>
      <c r="N717" s="21"/>
      <c r="O717" s="21"/>
      <c r="P717" s="21"/>
    </row>
    <row r="718" spans="1:16" s="559" customFormat="1" ht="12.75" customHeight="1">
      <c r="A718" s="21" t="s">
        <v>1734</v>
      </c>
      <c r="B718" s="21" t="s">
        <v>1735</v>
      </c>
      <c r="C718" s="21" t="s">
        <v>7520</v>
      </c>
      <c r="D718" s="21" t="s">
        <v>7521</v>
      </c>
      <c r="E718" s="21" t="s">
        <v>7522</v>
      </c>
      <c r="F718" s="21" t="s">
        <v>1751</v>
      </c>
      <c r="G718" s="21" t="s">
        <v>7523</v>
      </c>
      <c r="H718" s="21" t="s">
        <v>7451</v>
      </c>
      <c r="I718" s="606">
        <v>810</v>
      </c>
      <c r="J718" s="1"/>
      <c r="K718" s="21" t="s">
        <v>1742</v>
      </c>
      <c r="L718" s="21" t="s">
        <v>7524</v>
      </c>
      <c r="M718" s="21" t="s">
        <v>7525</v>
      </c>
      <c r="N718" s="21"/>
      <c r="O718" s="21"/>
      <c r="P718" s="21"/>
    </row>
    <row r="719" spans="1:16" s="559" customFormat="1" ht="12.75" customHeight="1">
      <c r="A719" s="21" t="s">
        <v>1734</v>
      </c>
      <c r="B719" s="21" t="s">
        <v>1735</v>
      </c>
      <c r="C719" s="21" t="s">
        <v>7526</v>
      </c>
      <c r="D719" s="21" t="s">
        <v>7527</v>
      </c>
      <c r="E719" s="21" t="s">
        <v>7528</v>
      </c>
      <c r="F719" s="21" t="s">
        <v>1751</v>
      </c>
      <c r="G719" s="21" t="s">
        <v>7529</v>
      </c>
      <c r="H719" s="21" t="s">
        <v>7451</v>
      </c>
      <c r="I719" s="606">
        <v>2211.3000000000002</v>
      </c>
      <c r="J719" s="1"/>
      <c r="K719" s="21" t="s">
        <v>1742</v>
      </c>
      <c r="L719" s="21" t="s">
        <v>7530</v>
      </c>
      <c r="M719" s="21" t="s">
        <v>7531</v>
      </c>
      <c r="N719" s="21"/>
      <c r="O719" s="21"/>
      <c r="P719" s="21"/>
    </row>
    <row r="720" spans="1:16" s="559" customFormat="1" ht="12.75" customHeight="1">
      <c r="A720" s="21" t="s">
        <v>1734</v>
      </c>
      <c r="B720" s="21" t="s">
        <v>1735</v>
      </c>
      <c r="C720" s="21" t="s">
        <v>7532</v>
      </c>
      <c r="D720" s="21" t="s">
        <v>7533</v>
      </c>
      <c r="E720" s="21" t="s">
        <v>7534</v>
      </c>
      <c r="F720" s="21" t="s">
        <v>1751</v>
      </c>
      <c r="G720" s="21" t="s">
        <v>7535</v>
      </c>
      <c r="H720" s="21" t="s">
        <v>7451</v>
      </c>
      <c r="I720" s="606">
        <v>2041.2</v>
      </c>
      <c r="J720" s="1"/>
      <c r="K720" s="21" t="s">
        <v>1742</v>
      </c>
      <c r="L720" s="21" t="s">
        <v>7536</v>
      </c>
      <c r="M720" s="21" t="s">
        <v>7537</v>
      </c>
      <c r="N720" s="21"/>
      <c r="O720" s="21"/>
      <c r="P720" s="21"/>
    </row>
    <row r="721" spans="1:16" s="559" customFormat="1" ht="12.75" customHeight="1">
      <c r="A721" s="21" t="s">
        <v>1734</v>
      </c>
      <c r="B721" s="21" t="s">
        <v>1735</v>
      </c>
      <c r="C721" s="21" t="s">
        <v>1742</v>
      </c>
      <c r="D721" s="21" t="s">
        <v>7538</v>
      </c>
      <c r="E721" s="21" t="s">
        <v>7539</v>
      </c>
      <c r="F721" s="21" t="s">
        <v>1751</v>
      </c>
      <c r="G721" s="21" t="s">
        <v>7540</v>
      </c>
      <c r="H721" s="21" t="s">
        <v>7451</v>
      </c>
      <c r="I721" s="606">
        <v>931</v>
      </c>
      <c r="J721" s="1"/>
      <c r="K721" s="21" t="s">
        <v>1742</v>
      </c>
      <c r="L721" s="21" t="s">
        <v>7541</v>
      </c>
      <c r="M721" s="21" t="s">
        <v>7542</v>
      </c>
      <c r="N721" s="21"/>
      <c r="O721" s="21"/>
      <c r="P721" s="21"/>
    </row>
    <row r="722" spans="1:16" s="559" customFormat="1" ht="12.75" customHeight="1">
      <c r="A722" s="21" t="s">
        <v>1734</v>
      </c>
      <c r="B722" s="21" t="s">
        <v>1735</v>
      </c>
      <c r="C722" s="21" t="s">
        <v>7543</v>
      </c>
      <c r="D722" s="21" t="s">
        <v>7544</v>
      </c>
      <c r="E722" s="21" t="s">
        <v>7545</v>
      </c>
      <c r="F722" s="21" t="s">
        <v>1751</v>
      </c>
      <c r="G722" s="21" t="s">
        <v>7546</v>
      </c>
      <c r="H722" s="21" t="s">
        <v>7451</v>
      </c>
      <c r="I722" s="606">
        <v>5722</v>
      </c>
      <c r="J722" s="1"/>
      <c r="K722" s="21" t="s">
        <v>1742</v>
      </c>
      <c r="L722" s="21" t="s">
        <v>1793</v>
      </c>
      <c r="M722" s="21" t="s">
        <v>7547</v>
      </c>
      <c r="N722" s="21"/>
      <c r="O722" s="21"/>
      <c r="P722" s="21"/>
    </row>
    <row r="723" spans="1:16" s="559" customFormat="1" ht="12.75" customHeight="1">
      <c r="A723" s="21" t="s">
        <v>1734</v>
      </c>
      <c r="B723" s="21" t="s">
        <v>1735</v>
      </c>
      <c r="C723" s="21" t="s">
        <v>7548</v>
      </c>
      <c r="D723" s="21" t="s">
        <v>7549</v>
      </c>
      <c r="E723" s="21" t="s">
        <v>7550</v>
      </c>
      <c r="F723" s="21" t="s">
        <v>1751</v>
      </c>
      <c r="G723" s="21" t="s">
        <v>7551</v>
      </c>
      <c r="H723" s="21" t="s">
        <v>7451</v>
      </c>
      <c r="I723" s="606">
        <v>810</v>
      </c>
      <c r="J723" s="1"/>
      <c r="K723" s="21" t="s">
        <v>1742</v>
      </c>
      <c r="L723" s="21" t="s">
        <v>7552</v>
      </c>
      <c r="M723" s="21" t="s">
        <v>7553</v>
      </c>
      <c r="N723" s="21"/>
      <c r="O723" s="21"/>
      <c r="P723" s="21"/>
    </row>
    <row r="724" spans="1:16" s="559" customFormat="1" ht="12.75" customHeight="1">
      <c r="A724" s="21" t="s">
        <v>1734</v>
      </c>
      <c r="B724" s="21" t="s">
        <v>1735</v>
      </c>
      <c r="C724" s="21" t="s">
        <v>2049</v>
      </c>
      <c r="D724" s="21" t="s">
        <v>7554</v>
      </c>
      <c r="E724" s="21" t="s">
        <v>7555</v>
      </c>
      <c r="F724" s="21" t="s">
        <v>1751</v>
      </c>
      <c r="G724" s="21" t="s">
        <v>7556</v>
      </c>
      <c r="H724" s="21" t="s">
        <v>7451</v>
      </c>
      <c r="I724" s="606">
        <v>447</v>
      </c>
      <c r="J724" s="1"/>
      <c r="K724" s="21" t="s">
        <v>1742</v>
      </c>
      <c r="L724" s="21" t="s">
        <v>7557</v>
      </c>
      <c r="M724" s="21" t="s">
        <v>7558</v>
      </c>
      <c r="N724" s="21"/>
      <c r="O724" s="21"/>
      <c r="P724" s="21"/>
    </row>
    <row r="725" spans="1:16" s="559" customFormat="1" ht="12.75" customHeight="1">
      <c r="A725" s="21" t="s">
        <v>1734</v>
      </c>
      <c r="B725" s="21" t="s">
        <v>1735</v>
      </c>
      <c r="C725" s="21" t="s">
        <v>1742</v>
      </c>
      <c r="D725" s="21" t="s">
        <v>7559</v>
      </c>
      <c r="E725" s="21" t="s">
        <v>7560</v>
      </c>
      <c r="F725" s="21" t="s">
        <v>1739</v>
      </c>
      <c r="G725" s="21" t="s">
        <v>7561</v>
      </c>
      <c r="H725" s="21" t="s">
        <v>7451</v>
      </c>
      <c r="I725" s="606">
        <v>1620</v>
      </c>
      <c r="J725" s="1"/>
      <c r="K725" s="21" t="s">
        <v>1742</v>
      </c>
      <c r="L725" s="21" t="s">
        <v>7562</v>
      </c>
      <c r="M725" s="21" t="s">
        <v>7563</v>
      </c>
      <c r="N725" s="21"/>
      <c r="O725" s="21"/>
      <c r="P725" s="21"/>
    </row>
    <row r="726" spans="1:16" s="559" customFormat="1" ht="12.75" customHeight="1">
      <c r="A726" s="21" t="s">
        <v>1734</v>
      </c>
      <c r="B726" s="21" t="s">
        <v>1735</v>
      </c>
      <c r="C726" s="21" t="s">
        <v>1742</v>
      </c>
      <c r="D726" s="21" t="s">
        <v>7564</v>
      </c>
      <c r="E726" s="21" t="s">
        <v>7565</v>
      </c>
      <c r="F726" s="21" t="s">
        <v>1751</v>
      </c>
      <c r="G726" s="21" t="s">
        <v>7566</v>
      </c>
      <c r="H726" s="21" t="s">
        <v>7451</v>
      </c>
      <c r="I726" s="606">
        <v>314</v>
      </c>
      <c r="J726" s="1"/>
      <c r="K726" s="21" t="s">
        <v>1742</v>
      </c>
      <c r="L726" s="21" t="s">
        <v>1742</v>
      </c>
      <c r="M726" s="21" t="s">
        <v>7567</v>
      </c>
      <c r="N726" s="21"/>
      <c r="O726" s="21"/>
      <c r="P726" s="21"/>
    </row>
    <row r="727" spans="1:16" s="559" customFormat="1" ht="12.75" customHeight="1">
      <c r="A727" s="21" t="s">
        <v>1734</v>
      </c>
      <c r="B727" s="21" t="s">
        <v>1735</v>
      </c>
      <c r="C727" s="21" t="s">
        <v>1742</v>
      </c>
      <c r="D727" s="21" t="s">
        <v>7568</v>
      </c>
      <c r="E727" s="21" t="s">
        <v>7565</v>
      </c>
      <c r="F727" s="21" t="s">
        <v>1751</v>
      </c>
      <c r="G727" s="21" t="s">
        <v>7569</v>
      </c>
      <c r="H727" s="21" t="s">
        <v>7451</v>
      </c>
      <c r="I727" s="606">
        <v>666</v>
      </c>
      <c r="J727" s="1"/>
      <c r="K727" s="21" t="s">
        <v>1742</v>
      </c>
      <c r="L727" s="21" t="s">
        <v>1742</v>
      </c>
      <c r="M727" s="21" t="s">
        <v>7570</v>
      </c>
      <c r="N727" s="21"/>
      <c r="O727" s="21"/>
      <c r="P727" s="21"/>
    </row>
    <row r="728" spans="1:16" s="559" customFormat="1" ht="12.75" customHeight="1">
      <c r="A728" s="21" t="s">
        <v>1734</v>
      </c>
      <c r="B728" s="21" t="s">
        <v>1735</v>
      </c>
      <c r="C728" s="21" t="s">
        <v>1742</v>
      </c>
      <c r="D728" s="21" t="s">
        <v>7571</v>
      </c>
      <c r="E728" s="21" t="s">
        <v>7572</v>
      </c>
      <c r="F728" s="21" t="s">
        <v>1751</v>
      </c>
      <c r="G728" s="21" t="s">
        <v>7573</v>
      </c>
      <c r="H728" s="21" t="s">
        <v>7451</v>
      </c>
      <c r="I728" s="606">
        <v>1004.4</v>
      </c>
      <c r="J728" s="1"/>
      <c r="K728" s="21" t="s">
        <v>1742</v>
      </c>
      <c r="L728" s="21" t="s">
        <v>7574</v>
      </c>
      <c r="M728" s="21" t="s">
        <v>7575</v>
      </c>
      <c r="N728" s="21"/>
      <c r="O728" s="21"/>
      <c r="P728" s="21"/>
    </row>
    <row r="729" spans="1:16" s="559" customFormat="1" ht="12.75" customHeight="1">
      <c r="A729" s="21" t="s">
        <v>1734</v>
      </c>
      <c r="B729" s="21" t="s">
        <v>1735</v>
      </c>
      <c r="C729" s="21" t="s">
        <v>1742</v>
      </c>
      <c r="D729" s="21" t="s">
        <v>7576</v>
      </c>
      <c r="E729" s="21" t="s">
        <v>7577</v>
      </c>
      <c r="F729" s="21" t="s">
        <v>1739</v>
      </c>
      <c r="G729" s="21" t="s">
        <v>7578</v>
      </c>
      <c r="H729" s="21" t="s">
        <v>7451</v>
      </c>
      <c r="I729" s="606">
        <v>651.08000000000004</v>
      </c>
      <c r="J729" s="1"/>
      <c r="K729" s="21" t="s">
        <v>1742</v>
      </c>
      <c r="L729" s="21" t="s">
        <v>7579</v>
      </c>
      <c r="M729" s="21" t="s">
        <v>7580</v>
      </c>
      <c r="N729" s="21"/>
      <c r="O729" s="21"/>
      <c r="P729" s="21"/>
    </row>
    <row r="730" spans="1:16" s="559" customFormat="1" ht="12.75" customHeight="1">
      <c r="A730" s="21" t="s">
        <v>1734</v>
      </c>
      <c r="B730" s="21" t="s">
        <v>1735</v>
      </c>
      <c r="C730" s="21" t="s">
        <v>7581</v>
      </c>
      <c r="D730" s="21" t="s">
        <v>7582</v>
      </c>
      <c r="E730" s="21" t="s">
        <v>7583</v>
      </c>
      <c r="F730" s="21" t="s">
        <v>1739</v>
      </c>
      <c r="G730" s="21" t="s">
        <v>7584</v>
      </c>
      <c r="H730" s="21" t="s">
        <v>7451</v>
      </c>
      <c r="I730" s="606">
        <v>600</v>
      </c>
      <c r="J730" s="1"/>
      <c r="K730" s="21" t="s">
        <v>1742</v>
      </c>
      <c r="L730" s="21" t="s">
        <v>7585</v>
      </c>
      <c r="M730" s="21" t="s">
        <v>7586</v>
      </c>
      <c r="N730" s="21"/>
      <c r="O730" s="21"/>
      <c r="P730" s="21"/>
    </row>
    <row r="731" spans="1:16" s="559" customFormat="1" ht="12.75" customHeight="1">
      <c r="A731" s="21" t="s">
        <v>1734</v>
      </c>
      <c r="B731" s="21" t="s">
        <v>1735</v>
      </c>
      <c r="C731" s="21" t="s">
        <v>7587</v>
      </c>
      <c r="D731" s="21" t="s">
        <v>7588</v>
      </c>
      <c r="E731" s="21" t="s">
        <v>7589</v>
      </c>
      <c r="F731" s="21" t="s">
        <v>1751</v>
      </c>
      <c r="G731" s="21" t="s">
        <v>7590</v>
      </c>
      <c r="H731" s="21" t="s">
        <v>7451</v>
      </c>
      <c r="I731" s="606">
        <v>1004.4</v>
      </c>
      <c r="J731" s="1"/>
      <c r="K731" s="21" t="s">
        <v>1742</v>
      </c>
      <c r="L731" s="21" t="s">
        <v>7591</v>
      </c>
      <c r="M731" s="21" t="s">
        <v>7592</v>
      </c>
      <c r="N731" s="21"/>
      <c r="O731" s="21"/>
      <c r="P731" s="21"/>
    </row>
    <row r="732" spans="1:16" s="559" customFormat="1" ht="12.75" customHeight="1">
      <c r="A732" s="21" t="s">
        <v>1734</v>
      </c>
      <c r="B732" s="21" t="s">
        <v>1735</v>
      </c>
      <c r="C732" s="21" t="s">
        <v>7593</v>
      </c>
      <c r="D732" s="21" t="s">
        <v>7594</v>
      </c>
      <c r="E732" s="21" t="s">
        <v>7595</v>
      </c>
      <c r="F732" s="21" t="s">
        <v>1751</v>
      </c>
      <c r="G732" s="21" t="s">
        <v>7596</v>
      </c>
      <c r="H732" s="21" t="s">
        <v>7451</v>
      </c>
      <c r="I732" s="606">
        <v>6354</v>
      </c>
      <c r="J732" s="1"/>
      <c r="K732" s="21" t="s">
        <v>1742</v>
      </c>
      <c r="L732" s="21" t="s">
        <v>7597</v>
      </c>
      <c r="M732" s="21" t="s">
        <v>7598</v>
      </c>
      <c r="N732" s="21"/>
      <c r="O732" s="21"/>
      <c r="P732" s="21"/>
    </row>
    <row r="733" spans="1:16" s="559" customFormat="1" ht="12.75" customHeight="1">
      <c r="A733" s="21" t="s">
        <v>1734</v>
      </c>
      <c r="B733" s="21" t="s">
        <v>1735</v>
      </c>
      <c r="C733" s="21" t="s">
        <v>7599</v>
      </c>
      <c r="D733" s="21" t="s">
        <v>7600</v>
      </c>
      <c r="E733" s="21" t="s">
        <v>7601</v>
      </c>
      <c r="F733" s="21" t="s">
        <v>1751</v>
      </c>
      <c r="G733" s="21" t="s">
        <v>7602</v>
      </c>
      <c r="H733" s="21" t="s">
        <v>7451</v>
      </c>
      <c r="I733" s="606">
        <v>1628.1</v>
      </c>
      <c r="J733" s="1"/>
      <c r="K733" s="21" t="s">
        <v>1742</v>
      </c>
      <c r="L733" s="21" t="s">
        <v>7603</v>
      </c>
      <c r="M733" s="21" t="s">
        <v>7604</v>
      </c>
      <c r="N733" s="21"/>
      <c r="O733" s="21"/>
      <c r="P733" s="21"/>
    </row>
    <row r="734" spans="1:16" s="559" customFormat="1" ht="12.75" customHeight="1">
      <c r="A734" s="21" t="s">
        <v>1734</v>
      </c>
      <c r="B734" s="21" t="s">
        <v>1735</v>
      </c>
      <c r="C734" s="21" t="s">
        <v>1742</v>
      </c>
      <c r="D734" s="21" t="s">
        <v>7605</v>
      </c>
      <c r="E734" s="21" t="s">
        <v>7606</v>
      </c>
      <c r="F734" s="21" t="s">
        <v>1751</v>
      </c>
      <c r="G734" s="21" t="s">
        <v>7607</v>
      </c>
      <c r="H734" s="21" t="s">
        <v>7451</v>
      </c>
      <c r="I734" s="606">
        <v>963.9</v>
      </c>
      <c r="J734" s="1"/>
      <c r="K734" s="21" t="s">
        <v>1742</v>
      </c>
      <c r="L734" s="21" t="s">
        <v>7608</v>
      </c>
      <c r="M734" s="21" t="s">
        <v>7609</v>
      </c>
      <c r="N734" s="21"/>
      <c r="O734" s="21"/>
      <c r="P734" s="21"/>
    </row>
    <row r="735" spans="1:16" s="559" customFormat="1" ht="12.75" customHeight="1">
      <c r="A735" s="21" t="s">
        <v>1734</v>
      </c>
      <c r="B735" s="21" t="s">
        <v>1735</v>
      </c>
      <c r="C735" s="21" t="s">
        <v>1742</v>
      </c>
      <c r="D735" s="21" t="s">
        <v>7610</v>
      </c>
      <c r="E735" s="21" t="s">
        <v>7611</v>
      </c>
      <c r="F735" s="21" t="s">
        <v>1739</v>
      </c>
      <c r="G735" s="21" t="s">
        <v>7612</v>
      </c>
      <c r="H735" s="21" t="s">
        <v>7451</v>
      </c>
      <c r="I735" s="606">
        <v>850.5</v>
      </c>
      <c r="J735" s="1"/>
      <c r="K735" s="21" t="s">
        <v>1742</v>
      </c>
      <c r="L735" s="21" t="s">
        <v>7613</v>
      </c>
      <c r="M735" s="21" t="s">
        <v>7614</v>
      </c>
      <c r="N735" s="21"/>
      <c r="O735" s="21"/>
      <c r="P735" s="21"/>
    </row>
    <row r="736" spans="1:16" s="559" customFormat="1" ht="12.75" customHeight="1">
      <c r="A736" s="21" t="s">
        <v>1734</v>
      </c>
      <c r="B736" s="21" t="s">
        <v>1735</v>
      </c>
      <c r="C736" s="21" t="s">
        <v>1742</v>
      </c>
      <c r="D736" s="21" t="s">
        <v>7615</v>
      </c>
      <c r="E736" s="21" t="s">
        <v>7616</v>
      </c>
      <c r="F736" s="21" t="s">
        <v>1751</v>
      </c>
      <c r="G736" s="21" t="s">
        <v>7617</v>
      </c>
      <c r="H736" s="21" t="s">
        <v>7451</v>
      </c>
      <c r="I736" s="606">
        <v>1935.9</v>
      </c>
      <c r="J736" s="1"/>
      <c r="K736" s="21" t="s">
        <v>1742</v>
      </c>
      <c r="L736" s="21" t="s">
        <v>7618</v>
      </c>
      <c r="M736" s="21" t="s">
        <v>7619</v>
      </c>
      <c r="N736" s="21"/>
      <c r="O736" s="21"/>
      <c r="P736" s="21"/>
    </row>
    <row r="737" spans="1:16" s="559" customFormat="1" ht="12.75" customHeight="1">
      <c r="A737" s="21" t="s">
        <v>1734</v>
      </c>
      <c r="B737" s="21" t="s">
        <v>1735</v>
      </c>
      <c r="C737" s="21" t="s">
        <v>1742</v>
      </c>
      <c r="D737" s="21" t="s">
        <v>7620</v>
      </c>
      <c r="E737" s="21" t="s">
        <v>7621</v>
      </c>
      <c r="F737" s="21" t="s">
        <v>1739</v>
      </c>
      <c r="G737" s="21" t="s">
        <v>7622</v>
      </c>
      <c r="H737" s="21" t="s">
        <v>7451</v>
      </c>
      <c r="I737" s="606">
        <v>1016.32</v>
      </c>
      <c r="J737" s="1"/>
      <c r="K737" s="21" t="s">
        <v>1742</v>
      </c>
      <c r="L737" s="21" t="s">
        <v>7623</v>
      </c>
      <c r="M737" s="21" t="s">
        <v>7624</v>
      </c>
      <c r="N737" s="21"/>
      <c r="O737" s="21"/>
      <c r="P737" s="21"/>
    </row>
    <row r="738" spans="1:16" s="559" customFormat="1" ht="12.75" customHeight="1">
      <c r="A738" s="21" t="s">
        <v>1734</v>
      </c>
      <c r="B738" s="21" t="s">
        <v>1735</v>
      </c>
      <c r="C738" s="21" t="s">
        <v>1742</v>
      </c>
      <c r="D738" s="21" t="s">
        <v>7496</v>
      </c>
      <c r="E738" s="21" t="s">
        <v>7625</v>
      </c>
      <c r="F738" s="21" t="s">
        <v>1751</v>
      </c>
      <c r="G738" s="21" t="s">
        <v>7626</v>
      </c>
      <c r="H738" s="21" t="s">
        <v>7451</v>
      </c>
      <c r="I738" s="606">
        <v>1757.7</v>
      </c>
      <c r="J738" s="1"/>
      <c r="K738" s="21" t="s">
        <v>1742</v>
      </c>
      <c r="L738" s="21" t="s">
        <v>7627</v>
      </c>
      <c r="M738" s="21" t="s">
        <v>7628</v>
      </c>
      <c r="N738" s="21"/>
      <c r="O738" s="21"/>
      <c r="P738" s="21"/>
    </row>
    <row r="739" spans="1:16" s="559" customFormat="1" ht="12.75" customHeight="1">
      <c r="A739" s="21" t="s">
        <v>1734</v>
      </c>
      <c r="B739" s="21" t="s">
        <v>1735</v>
      </c>
      <c r="C739" s="21" t="s">
        <v>1742</v>
      </c>
      <c r="D739" s="21" t="s">
        <v>7629</v>
      </c>
      <c r="E739" s="21" t="s">
        <v>7630</v>
      </c>
      <c r="F739" s="21" t="s">
        <v>1751</v>
      </c>
      <c r="G739" s="21" t="s">
        <v>7631</v>
      </c>
      <c r="H739" s="21" t="s">
        <v>7451</v>
      </c>
      <c r="I739" s="606">
        <v>226</v>
      </c>
      <c r="J739" s="1"/>
      <c r="K739" s="21" t="s">
        <v>1742</v>
      </c>
      <c r="L739" s="21" t="s">
        <v>7632</v>
      </c>
      <c r="M739" s="21" t="s">
        <v>7633</v>
      </c>
      <c r="N739" s="21"/>
      <c r="O739" s="21"/>
      <c r="P739" s="21"/>
    </row>
    <row r="740" spans="1:16" s="559" customFormat="1" ht="12.75" customHeight="1">
      <c r="A740" s="21" t="s">
        <v>1734</v>
      </c>
      <c r="B740" s="21" t="s">
        <v>1735</v>
      </c>
      <c r="C740" s="21" t="s">
        <v>1742</v>
      </c>
      <c r="D740" s="21" t="s">
        <v>7634</v>
      </c>
      <c r="E740" s="21" t="s">
        <v>7635</v>
      </c>
      <c r="F740" s="21" t="s">
        <v>1751</v>
      </c>
      <c r="G740" s="21" t="s">
        <v>7636</v>
      </c>
      <c r="H740" s="21" t="s">
        <v>7451</v>
      </c>
      <c r="I740" s="606">
        <v>326</v>
      </c>
      <c r="J740" s="1"/>
      <c r="K740" s="21" t="s">
        <v>1742</v>
      </c>
      <c r="L740" s="21" t="s">
        <v>7637</v>
      </c>
      <c r="M740" s="21" t="s">
        <v>7638</v>
      </c>
      <c r="N740" s="21"/>
      <c r="O740" s="21"/>
      <c r="P740" s="21"/>
    </row>
    <row r="741" spans="1:16" s="559" customFormat="1" ht="12.75" customHeight="1">
      <c r="A741" s="21" t="s">
        <v>1734</v>
      </c>
      <c r="B741" s="21" t="s">
        <v>1735</v>
      </c>
      <c r="C741" s="21" t="s">
        <v>1742</v>
      </c>
      <c r="D741" s="21" t="s">
        <v>7639</v>
      </c>
      <c r="E741" s="21" t="s">
        <v>7640</v>
      </c>
      <c r="F741" s="21" t="s">
        <v>1751</v>
      </c>
      <c r="G741" s="21" t="s">
        <v>7641</v>
      </c>
      <c r="H741" s="21" t="s">
        <v>7451</v>
      </c>
      <c r="I741" s="606">
        <v>996.3</v>
      </c>
      <c r="J741" s="1"/>
      <c r="K741" s="21" t="s">
        <v>1742</v>
      </c>
      <c r="L741" s="21" t="s">
        <v>7642</v>
      </c>
      <c r="M741" s="21" t="s">
        <v>7643</v>
      </c>
      <c r="N741" s="21"/>
      <c r="O741" s="21"/>
      <c r="P741" s="21"/>
    </row>
    <row r="742" spans="1:16" s="559" customFormat="1" ht="12.75" customHeight="1">
      <c r="A742" s="21" t="s">
        <v>1734</v>
      </c>
      <c r="B742" s="21" t="s">
        <v>1735</v>
      </c>
      <c r="C742" s="21" t="s">
        <v>1742</v>
      </c>
      <c r="D742" s="21" t="s">
        <v>7644</v>
      </c>
      <c r="E742" s="21" t="s">
        <v>7645</v>
      </c>
      <c r="F742" s="21" t="s">
        <v>1751</v>
      </c>
      <c r="G742" s="21" t="s">
        <v>7646</v>
      </c>
      <c r="H742" s="21" t="s">
        <v>7451</v>
      </c>
      <c r="I742" s="606">
        <v>184</v>
      </c>
      <c r="J742" s="1"/>
      <c r="K742" s="21" t="s">
        <v>1742</v>
      </c>
      <c r="L742" s="21" t="s">
        <v>7647</v>
      </c>
      <c r="M742" s="21" t="s">
        <v>7648</v>
      </c>
      <c r="N742" s="21"/>
      <c r="O742" s="21"/>
      <c r="P742" s="21"/>
    </row>
    <row r="743" spans="1:16" s="559" customFormat="1" ht="12.75" customHeight="1">
      <c r="A743" s="21" t="s">
        <v>1734</v>
      </c>
      <c r="B743" s="21" t="s">
        <v>1735</v>
      </c>
      <c r="C743" s="21" t="s">
        <v>1742</v>
      </c>
      <c r="D743" s="21" t="s">
        <v>7649</v>
      </c>
      <c r="E743" s="21" t="s">
        <v>7650</v>
      </c>
      <c r="F743" s="21" t="s">
        <v>1751</v>
      </c>
      <c r="G743" s="21" t="s">
        <v>7651</v>
      </c>
      <c r="H743" s="21" t="s">
        <v>7451</v>
      </c>
      <c r="I743" s="606">
        <v>2000</v>
      </c>
      <c r="J743" s="1"/>
      <c r="K743" s="21" t="s">
        <v>1742</v>
      </c>
      <c r="L743" s="21" t="s">
        <v>7652</v>
      </c>
      <c r="M743" s="21" t="s">
        <v>7653</v>
      </c>
      <c r="N743" s="21"/>
      <c r="O743" s="21"/>
      <c r="P743" s="21"/>
    </row>
    <row r="744" spans="1:16" s="559" customFormat="1" ht="12.75" customHeight="1">
      <c r="A744" s="21" t="s">
        <v>1734</v>
      </c>
      <c r="B744" s="21" t="s">
        <v>1735</v>
      </c>
      <c r="C744" s="21" t="s">
        <v>1742</v>
      </c>
      <c r="D744" s="21" t="s">
        <v>7654</v>
      </c>
      <c r="E744" s="21" t="s">
        <v>7655</v>
      </c>
      <c r="F744" s="21" t="s">
        <v>1751</v>
      </c>
      <c r="G744" s="21" t="s">
        <v>7656</v>
      </c>
      <c r="H744" s="21" t="s">
        <v>7451</v>
      </c>
      <c r="I744" s="606">
        <v>810</v>
      </c>
      <c r="J744" s="1"/>
      <c r="K744" s="21" t="s">
        <v>1742</v>
      </c>
      <c r="L744" s="21" t="s">
        <v>7657</v>
      </c>
      <c r="M744" s="21" t="s">
        <v>7658</v>
      </c>
      <c r="N744" s="21"/>
      <c r="O744" s="21"/>
      <c r="P744" s="21"/>
    </row>
    <row r="745" spans="1:16" s="559" customFormat="1" ht="12.75" customHeight="1">
      <c r="A745" s="21" t="s">
        <v>1734</v>
      </c>
      <c r="B745" s="21" t="s">
        <v>1735</v>
      </c>
      <c r="C745" s="21" t="s">
        <v>1742</v>
      </c>
      <c r="D745" s="21" t="s">
        <v>7659</v>
      </c>
      <c r="E745" s="21" t="s">
        <v>7660</v>
      </c>
      <c r="F745" s="21" t="s">
        <v>1751</v>
      </c>
      <c r="G745" s="21" t="s">
        <v>7661</v>
      </c>
      <c r="H745" s="21" t="s">
        <v>7451</v>
      </c>
      <c r="I745" s="606">
        <v>1206.9000000000001</v>
      </c>
      <c r="J745" s="1"/>
      <c r="K745" s="21" t="s">
        <v>1742</v>
      </c>
      <c r="L745" s="21" t="s">
        <v>7662</v>
      </c>
      <c r="M745" s="21" t="s">
        <v>7663</v>
      </c>
      <c r="N745" s="21"/>
      <c r="O745" s="21"/>
      <c r="P745" s="21"/>
    </row>
    <row r="746" spans="1:16" s="559" customFormat="1" ht="12.75" customHeight="1">
      <c r="A746" s="21" t="s">
        <v>1734</v>
      </c>
      <c r="B746" s="21" t="s">
        <v>1735</v>
      </c>
      <c r="C746" s="21" t="s">
        <v>1742</v>
      </c>
      <c r="D746" s="21" t="s">
        <v>7664</v>
      </c>
      <c r="E746" s="21" t="s">
        <v>7665</v>
      </c>
      <c r="F746" s="21" t="s">
        <v>1751</v>
      </c>
      <c r="G746" s="21" t="s">
        <v>7666</v>
      </c>
      <c r="H746" s="21" t="s">
        <v>7451</v>
      </c>
      <c r="I746" s="606">
        <v>1004.4</v>
      </c>
      <c r="J746" s="1"/>
      <c r="K746" s="21" t="s">
        <v>1742</v>
      </c>
      <c r="L746" s="21" t="s">
        <v>7667</v>
      </c>
      <c r="M746" s="21" t="s">
        <v>7668</v>
      </c>
      <c r="N746" s="21"/>
      <c r="O746" s="21"/>
      <c r="P746" s="21"/>
    </row>
    <row r="747" spans="1:16" s="559" customFormat="1" ht="12.75" customHeight="1">
      <c r="A747" s="21" t="s">
        <v>1734</v>
      </c>
      <c r="B747" s="21" t="s">
        <v>1735</v>
      </c>
      <c r="C747" s="21" t="s">
        <v>1742</v>
      </c>
      <c r="D747" s="21" t="s">
        <v>7669</v>
      </c>
      <c r="E747" s="21" t="s">
        <v>7670</v>
      </c>
      <c r="F747" s="21" t="s">
        <v>1751</v>
      </c>
      <c r="G747" s="21" t="s">
        <v>7671</v>
      </c>
      <c r="H747" s="21" t="s">
        <v>7451</v>
      </c>
      <c r="I747" s="606">
        <v>1782</v>
      </c>
      <c r="J747" s="1"/>
      <c r="K747" s="21" t="s">
        <v>1742</v>
      </c>
      <c r="L747" s="21" t="s">
        <v>7672</v>
      </c>
      <c r="M747" s="21" t="s">
        <v>7673</v>
      </c>
      <c r="N747" s="21"/>
      <c r="O747" s="21"/>
      <c r="P747" s="21"/>
    </row>
    <row r="748" spans="1:16" s="559" customFormat="1" ht="12.75" customHeight="1">
      <c r="A748" s="21" t="s">
        <v>1734</v>
      </c>
      <c r="B748" s="21" t="s">
        <v>1735</v>
      </c>
      <c r="C748" s="21" t="s">
        <v>1742</v>
      </c>
      <c r="D748" s="21" t="s">
        <v>7674</v>
      </c>
      <c r="E748" s="21" t="s">
        <v>7675</v>
      </c>
      <c r="F748" s="21" t="s">
        <v>1751</v>
      </c>
      <c r="G748" s="21" t="s">
        <v>7676</v>
      </c>
      <c r="H748" s="21" t="s">
        <v>7451</v>
      </c>
      <c r="I748" s="606">
        <v>340</v>
      </c>
      <c r="J748" s="1"/>
      <c r="K748" s="21" t="s">
        <v>1742</v>
      </c>
      <c r="L748" s="21" t="s">
        <v>7677</v>
      </c>
      <c r="M748" s="21" t="s">
        <v>7678</v>
      </c>
      <c r="N748" s="21"/>
      <c r="O748" s="21"/>
      <c r="P748" s="21"/>
    </row>
    <row r="749" spans="1:16" s="559" customFormat="1" ht="12.75" customHeight="1">
      <c r="A749" s="21" t="s">
        <v>1734</v>
      </c>
      <c r="B749" s="21" t="s">
        <v>1735</v>
      </c>
      <c r="C749" s="21" t="s">
        <v>1742</v>
      </c>
      <c r="D749" s="21" t="s">
        <v>7679</v>
      </c>
      <c r="E749" s="21" t="s">
        <v>7680</v>
      </c>
      <c r="F749" s="21" t="s">
        <v>1751</v>
      </c>
      <c r="G749" s="21" t="s">
        <v>7681</v>
      </c>
      <c r="H749" s="21" t="s">
        <v>7451</v>
      </c>
      <c r="I749" s="606">
        <v>1004.4</v>
      </c>
      <c r="J749" s="1"/>
      <c r="K749" s="21" t="s">
        <v>1742</v>
      </c>
      <c r="L749" s="21" t="s">
        <v>7682</v>
      </c>
      <c r="M749" s="21" t="s">
        <v>7683</v>
      </c>
      <c r="N749" s="21"/>
      <c r="O749" s="21"/>
      <c r="P749" s="21"/>
    </row>
    <row r="750" spans="1:16" s="559" customFormat="1" ht="12.75" customHeight="1">
      <c r="A750" s="21" t="s">
        <v>1734</v>
      </c>
      <c r="B750" s="21" t="s">
        <v>1735</v>
      </c>
      <c r="C750" s="21" t="s">
        <v>1742</v>
      </c>
      <c r="D750" s="21" t="s">
        <v>7684</v>
      </c>
      <c r="E750" s="21" t="s">
        <v>7685</v>
      </c>
      <c r="F750" s="21" t="s">
        <v>1739</v>
      </c>
      <c r="G750" s="21" t="s">
        <v>7686</v>
      </c>
      <c r="H750" s="21" t="s">
        <v>7451</v>
      </c>
      <c r="I750" s="606">
        <v>405</v>
      </c>
      <c r="J750" s="1"/>
      <c r="K750" s="21" t="s">
        <v>1742</v>
      </c>
      <c r="L750" s="21" t="s">
        <v>1742</v>
      </c>
      <c r="M750" s="21" t="s">
        <v>7687</v>
      </c>
      <c r="N750" s="21"/>
      <c r="O750" s="21"/>
      <c r="P750" s="21"/>
    </row>
    <row r="751" spans="1:16" s="559" customFormat="1" ht="12.75" customHeight="1">
      <c r="A751" s="21" t="s">
        <v>1734</v>
      </c>
      <c r="B751" s="21" t="s">
        <v>1735</v>
      </c>
      <c r="C751" s="21" t="s">
        <v>1742</v>
      </c>
      <c r="D751" s="21" t="s">
        <v>7688</v>
      </c>
      <c r="E751" s="21" t="s">
        <v>7689</v>
      </c>
      <c r="F751" s="21" t="s">
        <v>1739</v>
      </c>
      <c r="G751" s="21" t="s">
        <v>7690</v>
      </c>
      <c r="H751" s="21" t="s">
        <v>7451</v>
      </c>
      <c r="I751" s="606">
        <v>1004.4</v>
      </c>
      <c r="J751" s="1"/>
      <c r="K751" s="21" t="s">
        <v>1742</v>
      </c>
      <c r="L751" s="21" t="s">
        <v>7691</v>
      </c>
      <c r="M751" s="21" t="s">
        <v>7692</v>
      </c>
      <c r="N751" s="21"/>
      <c r="O751" s="21"/>
      <c r="P751" s="21"/>
    </row>
    <row r="752" spans="1:16" s="559" customFormat="1" ht="12.75" customHeight="1">
      <c r="A752" s="21" t="s">
        <v>1734</v>
      </c>
      <c r="B752" s="21" t="s">
        <v>1735</v>
      </c>
      <c r="C752" s="21" t="s">
        <v>1742</v>
      </c>
      <c r="D752" s="21" t="s">
        <v>7693</v>
      </c>
      <c r="E752" s="21" t="s">
        <v>7694</v>
      </c>
      <c r="F752" s="21" t="s">
        <v>1751</v>
      </c>
      <c r="G752" s="21" t="s">
        <v>7695</v>
      </c>
      <c r="H752" s="21" t="s">
        <v>7451</v>
      </c>
      <c r="I752" s="606">
        <v>262</v>
      </c>
      <c r="J752" s="1"/>
      <c r="K752" s="21" t="s">
        <v>1742</v>
      </c>
      <c r="L752" s="21" t="s">
        <v>7696</v>
      </c>
      <c r="M752" s="21" t="s">
        <v>7697</v>
      </c>
      <c r="N752" s="21"/>
      <c r="O752" s="21"/>
      <c r="P752" s="21"/>
    </row>
    <row r="753" spans="1:16" s="559" customFormat="1" ht="12.75" customHeight="1">
      <c r="A753" s="21" t="s">
        <v>1734</v>
      </c>
      <c r="B753" s="21" t="s">
        <v>1735</v>
      </c>
      <c r="C753" s="21" t="s">
        <v>1742</v>
      </c>
      <c r="D753" s="21" t="s">
        <v>7698</v>
      </c>
      <c r="E753" s="21" t="s">
        <v>7699</v>
      </c>
      <c r="F753" s="21" t="s">
        <v>1751</v>
      </c>
      <c r="G753" s="21" t="s">
        <v>7700</v>
      </c>
      <c r="H753" s="21" t="s">
        <v>7451</v>
      </c>
      <c r="I753" s="606">
        <v>445.5</v>
      </c>
      <c r="J753" s="1"/>
      <c r="K753" s="21" t="s">
        <v>1742</v>
      </c>
      <c r="L753" s="21" t="s">
        <v>1742</v>
      </c>
      <c r="M753" s="21" t="s">
        <v>7701</v>
      </c>
      <c r="N753" s="21"/>
      <c r="O753" s="21"/>
      <c r="P753" s="21"/>
    </row>
    <row r="754" spans="1:16" s="559" customFormat="1" ht="12.75" customHeight="1">
      <c r="A754" s="21" t="s">
        <v>1734</v>
      </c>
      <c r="B754" s="21" t="s">
        <v>1735</v>
      </c>
      <c r="C754" s="21" t="s">
        <v>1742</v>
      </c>
      <c r="D754" s="21" t="s">
        <v>7702</v>
      </c>
      <c r="E754" s="21" t="s">
        <v>7703</v>
      </c>
      <c r="F754" s="21" t="s">
        <v>1739</v>
      </c>
      <c r="G754" s="21" t="s">
        <v>7704</v>
      </c>
      <c r="H754" s="21" t="s">
        <v>7451</v>
      </c>
      <c r="I754" s="606">
        <v>810</v>
      </c>
      <c r="J754" s="1"/>
      <c r="K754" s="21" t="s">
        <v>1742</v>
      </c>
      <c r="L754" s="21" t="s">
        <v>1742</v>
      </c>
      <c r="M754" s="21" t="s">
        <v>7705</v>
      </c>
      <c r="N754" s="21"/>
      <c r="O754" s="21"/>
      <c r="P754" s="21"/>
    </row>
    <row r="755" spans="1:16" s="559" customFormat="1" ht="12.75" customHeight="1">
      <c r="A755" s="21" t="s">
        <v>1734</v>
      </c>
      <c r="B755" s="21" t="s">
        <v>1735</v>
      </c>
      <c r="C755" s="21" t="s">
        <v>1742</v>
      </c>
      <c r="D755" s="21" t="s">
        <v>7706</v>
      </c>
      <c r="E755" s="21" t="s">
        <v>7707</v>
      </c>
      <c r="F755" s="21" t="s">
        <v>1751</v>
      </c>
      <c r="G755" s="21" t="s">
        <v>7708</v>
      </c>
      <c r="H755" s="21" t="s">
        <v>7451</v>
      </c>
      <c r="I755" s="606">
        <v>1004.4</v>
      </c>
      <c r="J755" s="606">
        <f>SUM(I708:I755)</f>
        <v>59809.200000000019</v>
      </c>
      <c r="K755" s="21" t="s">
        <v>1742</v>
      </c>
      <c r="L755" s="21" t="s">
        <v>7709</v>
      </c>
      <c r="M755" s="21" t="s">
        <v>7710</v>
      </c>
      <c r="N755" s="21"/>
      <c r="O755" s="21"/>
      <c r="P755" s="21"/>
    </row>
    <row r="756" spans="1:16" s="559" customFormat="1" ht="12.75" customHeight="1">
      <c r="A756" s="86" t="s">
        <v>1734</v>
      </c>
      <c r="B756" s="86" t="s">
        <v>1735</v>
      </c>
      <c r="C756" s="86" t="s">
        <v>7711</v>
      </c>
      <c r="D756" s="86" t="s">
        <v>7712</v>
      </c>
      <c r="E756" s="86" t="s">
        <v>7713</v>
      </c>
      <c r="F756" s="86" t="s">
        <v>1751</v>
      </c>
      <c r="G756" s="86" t="s">
        <v>7714</v>
      </c>
      <c r="H756" s="86" t="s">
        <v>6663</v>
      </c>
      <c r="I756" s="560">
        <v>437</v>
      </c>
      <c r="J756" s="1"/>
      <c r="K756" s="86" t="s">
        <v>1742</v>
      </c>
      <c r="L756" s="86" t="s">
        <v>7715</v>
      </c>
      <c r="M756" s="86" t="s">
        <v>7716</v>
      </c>
      <c r="N756" s="86"/>
      <c r="O756" s="86"/>
      <c r="P756" s="86"/>
    </row>
    <row r="757" spans="1:16" s="559" customFormat="1" ht="12.75" customHeight="1">
      <c r="A757" s="86" t="s">
        <v>1734</v>
      </c>
      <c r="B757" s="86" t="s">
        <v>1735</v>
      </c>
      <c r="C757" s="86" t="s">
        <v>7717</v>
      </c>
      <c r="D757" s="86" t="s">
        <v>7718</v>
      </c>
      <c r="E757" s="86" t="s">
        <v>7719</v>
      </c>
      <c r="F757" s="86" t="s">
        <v>1751</v>
      </c>
      <c r="G757" s="86" t="s">
        <v>7720</v>
      </c>
      <c r="H757" s="86" t="s">
        <v>6663</v>
      </c>
      <c r="I757" s="560">
        <v>394</v>
      </c>
      <c r="J757" s="1"/>
      <c r="K757" s="86" t="s">
        <v>1742</v>
      </c>
      <c r="L757" s="86" t="s">
        <v>7552</v>
      </c>
      <c r="M757" s="86" t="s">
        <v>7721</v>
      </c>
      <c r="N757" s="86"/>
      <c r="O757" s="86"/>
      <c r="P757" s="86"/>
    </row>
    <row r="758" spans="1:16" s="559" customFormat="1" ht="12.75" customHeight="1">
      <c r="A758" s="86" t="s">
        <v>1734</v>
      </c>
      <c r="B758" s="86" t="s">
        <v>1735</v>
      </c>
      <c r="C758" s="86" t="s">
        <v>1742</v>
      </c>
      <c r="D758" s="86" t="s">
        <v>7722</v>
      </c>
      <c r="E758" s="86" t="s">
        <v>7723</v>
      </c>
      <c r="F758" s="86" t="s">
        <v>1751</v>
      </c>
      <c r="G758" s="86" t="s">
        <v>7724</v>
      </c>
      <c r="H758" s="86" t="s">
        <v>6663</v>
      </c>
      <c r="I758" s="560">
        <v>746</v>
      </c>
      <c r="J758" s="1"/>
      <c r="K758" s="86" t="s">
        <v>1742</v>
      </c>
      <c r="L758" s="86" t="s">
        <v>7725</v>
      </c>
      <c r="M758" s="86" t="s">
        <v>7726</v>
      </c>
      <c r="N758" s="86"/>
      <c r="O758" s="86"/>
      <c r="P758" s="86"/>
    </row>
    <row r="759" spans="1:16" s="559" customFormat="1" ht="12.75" customHeight="1">
      <c r="A759" s="86" t="s">
        <v>1734</v>
      </c>
      <c r="B759" s="86" t="s">
        <v>1735</v>
      </c>
      <c r="C759" s="86" t="s">
        <v>1742</v>
      </c>
      <c r="D759" s="86" t="s">
        <v>7727</v>
      </c>
      <c r="E759" s="86" t="s">
        <v>7728</v>
      </c>
      <c r="F759" s="86" t="s">
        <v>1739</v>
      </c>
      <c r="G759" s="86" t="s">
        <v>7729</v>
      </c>
      <c r="H759" s="86" t="s">
        <v>6663</v>
      </c>
      <c r="I759" s="560">
        <v>1526.6</v>
      </c>
      <c r="J759" s="1"/>
      <c r="K759" s="86" t="s">
        <v>1742</v>
      </c>
      <c r="L759" s="86" t="s">
        <v>7730</v>
      </c>
      <c r="M759" s="86" t="s">
        <v>7731</v>
      </c>
      <c r="N759" s="86"/>
      <c r="O759" s="86"/>
      <c r="P759" s="86"/>
    </row>
    <row r="760" spans="1:16" s="559" customFormat="1" ht="12.75" customHeight="1">
      <c r="A760" s="86" t="s">
        <v>1734</v>
      </c>
      <c r="B760" s="86" t="s">
        <v>1735</v>
      </c>
      <c r="C760" s="86" t="s">
        <v>1742</v>
      </c>
      <c r="D760" s="86" t="s">
        <v>7732</v>
      </c>
      <c r="E760" s="86" t="s">
        <v>7733</v>
      </c>
      <c r="F760" s="86" t="s">
        <v>1751</v>
      </c>
      <c r="G760" s="86" t="s">
        <v>7734</v>
      </c>
      <c r="H760" s="86" t="s">
        <v>6663</v>
      </c>
      <c r="I760" s="560">
        <v>1782</v>
      </c>
      <c r="J760" s="1"/>
      <c r="K760" s="86" t="s">
        <v>1742</v>
      </c>
      <c r="L760" s="86" t="s">
        <v>7735</v>
      </c>
      <c r="M760" s="86" t="s">
        <v>7736</v>
      </c>
      <c r="N760" s="86"/>
      <c r="O760" s="86"/>
      <c r="P760" s="86"/>
    </row>
    <row r="761" spans="1:16" s="559" customFormat="1" ht="12.75" customHeight="1">
      <c r="A761" s="86" t="s">
        <v>1734</v>
      </c>
      <c r="B761" s="86" t="s">
        <v>1735</v>
      </c>
      <c r="C761" s="86" t="s">
        <v>7737</v>
      </c>
      <c r="D761" s="86" t="s">
        <v>7738</v>
      </c>
      <c r="E761" s="86" t="s">
        <v>7739</v>
      </c>
      <c r="F761" s="86" t="s">
        <v>1751</v>
      </c>
      <c r="G761" s="86" t="s">
        <v>7740</v>
      </c>
      <c r="H761" s="86" t="s">
        <v>6663</v>
      </c>
      <c r="I761" s="560">
        <v>2500</v>
      </c>
      <c r="J761" s="1"/>
      <c r="K761" s="86" t="s">
        <v>1742</v>
      </c>
      <c r="L761" s="86" t="s">
        <v>7741</v>
      </c>
      <c r="M761" s="86" t="s">
        <v>7742</v>
      </c>
      <c r="N761" s="86"/>
      <c r="O761" s="86"/>
      <c r="P761" s="86"/>
    </row>
    <row r="762" spans="1:16" s="559" customFormat="1" ht="12.75" customHeight="1">
      <c r="A762" s="86" t="s">
        <v>1734</v>
      </c>
      <c r="B762" s="86" t="s">
        <v>1735</v>
      </c>
      <c r="C762" s="86" t="s">
        <v>1742</v>
      </c>
      <c r="D762" s="86" t="s">
        <v>7743</v>
      </c>
      <c r="E762" s="86" t="s">
        <v>7744</v>
      </c>
      <c r="F762" s="86" t="s">
        <v>1751</v>
      </c>
      <c r="G762" s="86" t="s">
        <v>7745</v>
      </c>
      <c r="H762" s="86" t="s">
        <v>6663</v>
      </c>
      <c r="I762" s="560">
        <v>810</v>
      </c>
      <c r="J762" s="1"/>
      <c r="K762" s="86" t="s">
        <v>1742</v>
      </c>
      <c r="L762" s="86" t="s">
        <v>1742</v>
      </c>
      <c r="M762" s="86" t="s">
        <v>7746</v>
      </c>
      <c r="N762" s="86"/>
      <c r="O762" s="86"/>
      <c r="P762" s="86"/>
    </row>
    <row r="763" spans="1:16" s="559" customFormat="1" ht="12.75" customHeight="1">
      <c r="A763" s="86" t="s">
        <v>1734</v>
      </c>
      <c r="B763" s="86" t="s">
        <v>1735</v>
      </c>
      <c r="C763" s="86" t="s">
        <v>1742</v>
      </c>
      <c r="D763" s="86" t="s">
        <v>7747</v>
      </c>
      <c r="E763" s="86" t="s">
        <v>7748</v>
      </c>
      <c r="F763" s="86" t="s">
        <v>1751</v>
      </c>
      <c r="G763" s="86" t="s">
        <v>7749</v>
      </c>
      <c r="H763" s="86" t="s">
        <v>6663</v>
      </c>
      <c r="I763" s="560">
        <v>532</v>
      </c>
      <c r="J763" s="1"/>
      <c r="K763" s="86" t="s">
        <v>1742</v>
      </c>
      <c r="L763" s="86" t="s">
        <v>7750</v>
      </c>
      <c r="M763" s="86" t="s">
        <v>7751</v>
      </c>
      <c r="N763" s="86"/>
      <c r="O763" s="86"/>
      <c r="P763" s="86"/>
    </row>
    <row r="764" spans="1:16" s="559" customFormat="1" ht="12.75" customHeight="1">
      <c r="A764" s="86" t="s">
        <v>1734</v>
      </c>
      <c r="B764" s="86" t="s">
        <v>1735</v>
      </c>
      <c r="C764" s="86" t="s">
        <v>1742</v>
      </c>
      <c r="D764" s="86" t="s">
        <v>7752</v>
      </c>
      <c r="E764" s="86" t="s">
        <v>7753</v>
      </c>
      <c r="F764" s="86" t="s">
        <v>1739</v>
      </c>
      <c r="G764" s="86" t="s">
        <v>7754</v>
      </c>
      <c r="H764" s="86" t="s">
        <v>6663</v>
      </c>
      <c r="I764" s="560">
        <v>2519.1</v>
      </c>
      <c r="J764" s="1"/>
      <c r="K764" s="86" t="s">
        <v>1742</v>
      </c>
      <c r="L764" s="86" t="s">
        <v>1742</v>
      </c>
      <c r="M764" s="86" t="s">
        <v>7755</v>
      </c>
      <c r="N764" s="86"/>
      <c r="O764" s="86"/>
      <c r="P764" s="86"/>
    </row>
    <row r="765" spans="1:16" s="559" customFormat="1" ht="12.75" customHeight="1">
      <c r="A765" s="86" t="s">
        <v>1734</v>
      </c>
      <c r="B765" s="86" t="s">
        <v>1735</v>
      </c>
      <c r="C765" s="86" t="s">
        <v>1742</v>
      </c>
      <c r="D765" s="86" t="s">
        <v>7756</v>
      </c>
      <c r="E765" s="86" t="s">
        <v>7757</v>
      </c>
      <c r="F765" s="86" t="s">
        <v>1751</v>
      </c>
      <c r="G765" s="86" t="s">
        <v>7758</v>
      </c>
      <c r="H765" s="86" t="s">
        <v>6663</v>
      </c>
      <c r="I765" s="560">
        <v>2457</v>
      </c>
      <c r="J765" s="1"/>
      <c r="K765" s="86" t="s">
        <v>1742</v>
      </c>
      <c r="L765" s="86" t="s">
        <v>7759</v>
      </c>
      <c r="M765" s="86" t="s">
        <v>7760</v>
      </c>
      <c r="N765" s="86"/>
      <c r="O765" s="86"/>
      <c r="P765" s="86"/>
    </row>
    <row r="766" spans="1:16" s="559" customFormat="1" ht="12.75" customHeight="1">
      <c r="A766" s="86" t="s">
        <v>1734</v>
      </c>
      <c r="B766" s="86" t="s">
        <v>1735</v>
      </c>
      <c r="C766" s="86" t="s">
        <v>1742</v>
      </c>
      <c r="D766" s="86" t="s">
        <v>7761</v>
      </c>
      <c r="E766" s="86" t="s">
        <v>7762</v>
      </c>
      <c r="F766" s="86" t="s">
        <v>1751</v>
      </c>
      <c r="G766" s="86" t="s">
        <v>7763</v>
      </c>
      <c r="H766" s="86" t="s">
        <v>6663</v>
      </c>
      <c r="I766" s="560">
        <v>1605</v>
      </c>
      <c r="J766" s="1"/>
      <c r="K766" s="86" t="s">
        <v>1742</v>
      </c>
      <c r="L766" s="86" t="s">
        <v>7764</v>
      </c>
      <c r="M766" s="86" t="s">
        <v>7765</v>
      </c>
      <c r="N766" s="86"/>
      <c r="O766" s="86"/>
      <c r="P766" s="86"/>
    </row>
    <row r="767" spans="1:16" s="559" customFormat="1" ht="12.75" customHeight="1">
      <c r="A767" s="86" t="s">
        <v>1734</v>
      </c>
      <c r="B767" s="86" t="s">
        <v>1735</v>
      </c>
      <c r="C767" s="86" t="s">
        <v>1742</v>
      </c>
      <c r="D767" s="86" t="s">
        <v>7766</v>
      </c>
      <c r="E767" s="86" t="s">
        <v>7767</v>
      </c>
      <c r="F767" s="86" t="s">
        <v>1739</v>
      </c>
      <c r="G767" s="86" t="s">
        <v>7768</v>
      </c>
      <c r="H767" s="86" t="s">
        <v>6663</v>
      </c>
      <c r="I767" s="560">
        <v>255</v>
      </c>
      <c r="J767" s="1"/>
      <c r="K767" s="86" t="s">
        <v>1742</v>
      </c>
      <c r="L767" s="86" t="s">
        <v>7769</v>
      </c>
      <c r="M767" s="86" t="s">
        <v>7770</v>
      </c>
      <c r="N767" s="86"/>
      <c r="O767" s="86"/>
      <c r="P767" s="86"/>
    </row>
    <row r="768" spans="1:16" s="559" customFormat="1" ht="12.75" customHeight="1">
      <c r="A768" s="86" t="s">
        <v>1734</v>
      </c>
      <c r="B768" s="86" t="s">
        <v>1735</v>
      </c>
      <c r="C768" s="86" t="s">
        <v>1742</v>
      </c>
      <c r="D768" s="86" t="s">
        <v>7771</v>
      </c>
      <c r="E768" s="86" t="s">
        <v>7772</v>
      </c>
      <c r="F768" s="86" t="s">
        <v>1739</v>
      </c>
      <c r="G768" s="86" t="s">
        <v>7773</v>
      </c>
      <c r="H768" s="86" t="s">
        <v>6663</v>
      </c>
      <c r="I768" s="560">
        <v>280</v>
      </c>
      <c r="J768" s="1"/>
      <c r="K768" s="86" t="s">
        <v>1742</v>
      </c>
      <c r="L768" s="86" t="s">
        <v>7774</v>
      </c>
      <c r="M768" s="86" t="s">
        <v>7775</v>
      </c>
      <c r="N768" s="86"/>
      <c r="O768" s="86"/>
      <c r="P768" s="86"/>
    </row>
    <row r="769" spans="1:16" s="559" customFormat="1" ht="12.75" customHeight="1">
      <c r="A769" s="86" t="s">
        <v>1734</v>
      </c>
      <c r="B769" s="86" t="s">
        <v>1735</v>
      </c>
      <c r="C769" s="86" t="s">
        <v>1805</v>
      </c>
      <c r="D769" s="86" t="s">
        <v>7776</v>
      </c>
      <c r="E769" s="86" t="s">
        <v>7777</v>
      </c>
      <c r="F769" s="86" t="s">
        <v>1751</v>
      </c>
      <c r="G769" s="86" t="s">
        <v>7778</v>
      </c>
      <c r="H769" s="86" t="s">
        <v>6663</v>
      </c>
      <c r="I769" s="560">
        <v>502.2</v>
      </c>
      <c r="J769" s="1"/>
      <c r="K769" s="86" t="s">
        <v>1742</v>
      </c>
      <c r="L769" s="86" t="s">
        <v>7779</v>
      </c>
      <c r="M769" s="86" t="s">
        <v>7780</v>
      </c>
      <c r="N769" s="86"/>
      <c r="O769" s="86"/>
      <c r="P769" s="86"/>
    </row>
    <row r="770" spans="1:16" s="559" customFormat="1" ht="12.75" customHeight="1">
      <c r="A770" s="86" t="s">
        <v>1734</v>
      </c>
      <c r="B770" s="86" t="s">
        <v>1735</v>
      </c>
      <c r="C770" s="86" t="s">
        <v>1742</v>
      </c>
      <c r="D770" s="86" t="s">
        <v>7781</v>
      </c>
      <c r="E770" s="86" t="s">
        <v>7782</v>
      </c>
      <c r="F770" s="86" t="s">
        <v>1751</v>
      </c>
      <c r="G770" s="86" t="s">
        <v>7783</v>
      </c>
      <c r="H770" s="86" t="s">
        <v>6663</v>
      </c>
      <c r="I770" s="560">
        <v>810</v>
      </c>
      <c r="J770" s="1"/>
      <c r="K770" s="86" t="s">
        <v>1742</v>
      </c>
      <c r="L770" s="86" t="s">
        <v>7784</v>
      </c>
      <c r="M770" s="86" t="s">
        <v>7785</v>
      </c>
      <c r="N770" s="86"/>
      <c r="O770" s="86"/>
      <c r="P770" s="86"/>
    </row>
    <row r="771" spans="1:16" s="559" customFormat="1" ht="12.75" customHeight="1">
      <c r="A771" s="86" t="s">
        <v>1734</v>
      </c>
      <c r="B771" s="86" t="s">
        <v>1735</v>
      </c>
      <c r="C771" s="86" t="s">
        <v>7786</v>
      </c>
      <c r="D771" s="86" t="s">
        <v>7787</v>
      </c>
      <c r="E771" s="86" t="s">
        <v>7788</v>
      </c>
      <c r="F771" s="86" t="s">
        <v>1751</v>
      </c>
      <c r="G771" s="86" t="s">
        <v>7789</v>
      </c>
      <c r="H771" s="86" t="s">
        <v>6663</v>
      </c>
      <c r="I771" s="560">
        <v>150</v>
      </c>
      <c r="J771" s="1"/>
      <c r="K771" s="86" t="s">
        <v>1742</v>
      </c>
      <c r="L771" s="86" t="s">
        <v>7790</v>
      </c>
      <c r="M771" s="86" t="s">
        <v>7791</v>
      </c>
      <c r="N771" s="86"/>
      <c r="O771" s="86"/>
      <c r="P771" s="86"/>
    </row>
    <row r="772" spans="1:16" s="559" customFormat="1" ht="12.75" customHeight="1">
      <c r="A772" s="86" t="s">
        <v>1734</v>
      </c>
      <c r="B772" s="86" t="s">
        <v>1735</v>
      </c>
      <c r="C772" s="86" t="s">
        <v>1742</v>
      </c>
      <c r="D772" s="86" t="s">
        <v>7792</v>
      </c>
      <c r="E772" s="86" t="s">
        <v>7793</v>
      </c>
      <c r="F772" s="86" t="s">
        <v>1751</v>
      </c>
      <c r="G772" s="86" t="s">
        <v>7794</v>
      </c>
      <c r="H772" s="86" t="s">
        <v>6663</v>
      </c>
      <c r="I772" s="560">
        <v>405</v>
      </c>
      <c r="J772" s="1"/>
      <c r="K772" s="86" t="s">
        <v>1742</v>
      </c>
      <c r="L772" s="86" t="s">
        <v>7795</v>
      </c>
      <c r="M772" s="86" t="s">
        <v>7796</v>
      </c>
      <c r="N772" s="86"/>
      <c r="O772" s="86"/>
      <c r="P772" s="86"/>
    </row>
    <row r="773" spans="1:16" s="559" customFormat="1" ht="12.75" customHeight="1">
      <c r="A773" s="86" t="s">
        <v>1734</v>
      </c>
      <c r="B773" s="86" t="s">
        <v>1735</v>
      </c>
      <c r="C773" s="86" t="s">
        <v>1742</v>
      </c>
      <c r="D773" s="86" t="s">
        <v>7797</v>
      </c>
      <c r="E773" s="86" t="s">
        <v>7798</v>
      </c>
      <c r="F773" s="86" t="s">
        <v>1751</v>
      </c>
      <c r="G773" s="86" t="s">
        <v>7799</v>
      </c>
      <c r="H773" s="86" t="s">
        <v>6663</v>
      </c>
      <c r="I773" s="560">
        <v>1377</v>
      </c>
      <c r="J773" s="1"/>
      <c r="K773" s="86" t="s">
        <v>1742</v>
      </c>
      <c r="L773" s="86" t="s">
        <v>7800</v>
      </c>
      <c r="M773" s="86" t="s">
        <v>7801</v>
      </c>
      <c r="N773" s="86"/>
      <c r="O773" s="86"/>
      <c r="P773" s="86"/>
    </row>
    <row r="774" spans="1:16" s="559" customFormat="1" ht="12.75" customHeight="1">
      <c r="A774" s="86" t="s">
        <v>1734</v>
      </c>
      <c r="B774" s="86" t="s">
        <v>1735</v>
      </c>
      <c r="C774" s="86" t="s">
        <v>1742</v>
      </c>
      <c r="D774" s="86" t="s">
        <v>7802</v>
      </c>
      <c r="E774" s="86" t="s">
        <v>7803</v>
      </c>
      <c r="F774" s="86" t="s">
        <v>1751</v>
      </c>
      <c r="G774" s="86" t="s">
        <v>7804</v>
      </c>
      <c r="H774" s="86" t="s">
        <v>6663</v>
      </c>
      <c r="I774" s="560">
        <v>396</v>
      </c>
      <c r="J774" s="1"/>
      <c r="K774" s="86" t="s">
        <v>1742</v>
      </c>
      <c r="L774" s="86" t="s">
        <v>1742</v>
      </c>
      <c r="M774" s="86" t="s">
        <v>7805</v>
      </c>
      <c r="N774" s="86"/>
      <c r="O774" s="86"/>
      <c r="P774" s="86"/>
    </row>
    <row r="775" spans="1:16" s="559" customFormat="1" ht="12.75" customHeight="1">
      <c r="A775" s="86" t="s">
        <v>1734</v>
      </c>
      <c r="B775" s="86" t="s">
        <v>1735</v>
      </c>
      <c r="C775" s="86" t="s">
        <v>1742</v>
      </c>
      <c r="D775" s="86" t="s">
        <v>7806</v>
      </c>
      <c r="E775" s="86" t="s">
        <v>7807</v>
      </c>
      <c r="F775" s="86" t="s">
        <v>1751</v>
      </c>
      <c r="G775" s="86" t="s">
        <v>7808</v>
      </c>
      <c r="H775" s="86" t="s">
        <v>6663</v>
      </c>
      <c r="I775" s="560">
        <v>177</v>
      </c>
      <c r="J775" s="1"/>
      <c r="K775" s="86" t="s">
        <v>1742</v>
      </c>
      <c r="L775" s="86" t="s">
        <v>1742</v>
      </c>
      <c r="M775" s="86" t="s">
        <v>7809</v>
      </c>
      <c r="N775" s="86"/>
      <c r="O775" s="86"/>
      <c r="P775" s="86"/>
    </row>
    <row r="776" spans="1:16" s="559" customFormat="1" ht="12.75" customHeight="1">
      <c r="A776" s="86" t="s">
        <v>1734</v>
      </c>
      <c r="B776" s="86" t="s">
        <v>1735</v>
      </c>
      <c r="C776" s="86" t="s">
        <v>1742</v>
      </c>
      <c r="D776" s="86" t="s">
        <v>7810</v>
      </c>
      <c r="E776" s="86" t="s">
        <v>7811</v>
      </c>
      <c r="F776" s="86" t="s">
        <v>1751</v>
      </c>
      <c r="G776" s="86" t="s">
        <v>7812</v>
      </c>
      <c r="H776" s="86" t="s">
        <v>6663</v>
      </c>
      <c r="I776" s="560">
        <v>2705.4</v>
      </c>
      <c r="J776" s="1"/>
      <c r="K776" s="86" t="s">
        <v>1742</v>
      </c>
      <c r="L776" s="86" t="s">
        <v>7813</v>
      </c>
      <c r="M776" s="86" t="s">
        <v>7814</v>
      </c>
      <c r="N776" s="86"/>
      <c r="O776" s="86"/>
      <c r="P776" s="86"/>
    </row>
    <row r="777" spans="1:16" s="559" customFormat="1" ht="12.75" customHeight="1">
      <c r="A777" s="86" t="s">
        <v>1734</v>
      </c>
      <c r="B777" s="86" t="s">
        <v>1735</v>
      </c>
      <c r="C777" s="86" t="s">
        <v>1742</v>
      </c>
      <c r="D777" s="86" t="s">
        <v>7815</v>
      </c>
      <c r="E777" s="86" t="s">
        <v>7816</v>
      </c>
      <c r="F777" s="86" t="s">
        <v>1751</v>
      </c>
      <c r="G777" s="86" t="s">
        <v>7817</v>
      </c>
      <c r="H777" s="86" t="s">
        <v>6663</v>
      </c>
      <c r="I777" s="560">
        <v>1992.6</v>
      </c>
      <c r="J777" s="1"/>
      <c r="K777" s="86" t="s">
        <v>1742</v>
      </c>
      <c r="L777" s="86" t="s">
        <v>7818</v>
      </c>
      <c r="M777" s="86" t="s">
        <v>7819</v>
      </c>
      <c r="N777" s="86"/>
      <c r="O777" s="86"/>
      <c r="P777" s="86"/>
    </row>
    <row r="778" spans="1:16" s="559" customFormat="1" ht="12.75" customHeight="1">
      <c r="A778" s="86" t="s">
        <v>1734</v>
      </c>
      <c r="B778" s="86" t="s">
        <v>1735</v>
      </c>
      <c r="C778" s="86" t="s">
        <v>1742</v>
      </c>
      <c r="D778" s="86" t="s">
        <v>7820</v>
      </c>
      <c r="E778" s="86" t="s">
        <v>7821</v>
      </c>
      <c r="F778" s="86" t="s">
        <v>1751</v>
      </c>
      <c r="G778" s="86" t="s">
        <v>7822</v>
      </c>
      <c r="H778" s="86" t="s">
        <v>6663</v>
      </c>
      <c r="I778" s="560">
        <v>341</v>
      </c>
      <c r="J778" s="1"/>
      <c r="K778" s="86" t="s">
        <v>1742</v>
      </c>
      <c r="L778" s="86" t="s">
        <v>7823</v>
      </c>
      <c r="M778" s="86" t="s">
        <v>7824</v>
      </c>
      <c r="N778" s="86"/>
      <c r="O778" s="86"/>
      <c r="P778" s="86"/>
    </row>
    <row r="779" spans="1:16" s="559" customFormat="1" ht="12.75" customHeight="1">
      <c r="A779" s="86" t="s">
        <v>1734</v>
      </c>
      <c r="B779" s="86" t="s">
        <v>1735</v>
      </c>
      <c r="C779" s="86" t="s">
        <v>1742</v>
      </c>
      <c r="D779" s="86" t="s">
        <v>7825</v>
      </c>
      <c r="E779" s="86" t="s">
        <v>7826</v>
      </c>
      <c r="F779" s="86" t="s">
        <v>1751</v>
      </c>
      <c r="G779" s="86" t="s">
        <v>7827</v>
      </c>
      <c r="H779" s="86" t="s">
        <v>6663</v>
      </c>
      <c r="I779" s="560">
        <v>1992.6</v>
      </c>
      <c r="J779" s="1"/>
      <c r="K779" s="86" t="s">
        <v>1742</v>
      </c>
      <c r="L779" s="86" t="s">
        <v>7828</v>
      </c>
      <c r="M779" s="86" t="s">
        <v>7829</v>
      </c>
      <c r="N779" s="86"/>
      <c r="O779" s="86"/>
      <c r="P779" s="86"/>
    </row>
    <row r="780" spans="1:16" s="559" customFormat="1" ht="12.75" customHeight="1">
      <c r="A780" s="86" t="s">
        <v>1734</v>
      </c>
      <c r="B780" s="86" t="s">
        <v>1735</v>
      </c>
      <c r="C780" s="86" t="s">
        <v>1742</v>
      </c>
      <c r="D780" s="86" t="s">
        <v>7830</v>
      </c>
      <c r="E780" s="86" t="s">
        <v>7831</v>
      </c>
      <c r="F780" s="86" t="s">
        <v>1739</v>
      </c>
      <c r="G780" s="86" t="s">
        <v>7832</v>
      </c>
      <c r="H780" s="86" t="s">
        <v>6663</v>
      </c>
      <c r="I780" s="560">
        <v>151</v>
      </c>
      <c r="J780" s="1"/>
      <c r="K780" s="86" t="s">
        <v>1742</v>
      </c>
      <c r="L780" s="86" t="s">
        <v>7833</v>
      </c>
      <c r="M780" s="86" t="s">
        <v>7834</v>
      </c>
      <c r="N780" s="86"/>
      <c r="O780" s="86"/>
      <c r="P780" s="86"/>
    </row>
    <row r="781" spans="1:16" s="559" customFormat="1" ht="12.75" customHeight="1">
      <c r="A781" s="86" t="s">
        <v>1734</v>
      </c>
      <c r="B781" s="86" t="s">
        <v>1735</v>
      </c>
      <c r="C781" s="86" t="s">
        <v>1742</v>
      </c>
      <c r="D781" s="86" t="s">
        <v>7835</v>
      </c>
      <c r="E781" s="86" t="s">
        <v>7836</v>
      </c>
      <c r="F781" s="86" t="s">
        <v>1751</v>
      </c>
      <c r="G781" s="86" t="s">
        <v>7837</v>
      </c>
      <c r="H781" s="86" t="s">
        <v>6663</v>
      </c>
      <c r="I781" s="560">
        <v>405</v>
      </c>
      <c r="J781" s="1"/>
      <c r="K781" s="86" t="s">
        <v>1742</v>
      </c>
      <c r="L781" s="86" t="s">
        <v>7838</v>
      </c>
      <c r="M781" s="86" t="s">
        <v>7839</v>
      </c>
      <c r="N781" s="86"/>
      <c r="O781" s="86"/>
      <c r="P781" s="86"/>
    </row>
    <row r="782" spans="1:16" s="559" customFormat="1" ht="12.75" customHeight="1">
      <c r="A782" s="86" t="s">
        <v>1734</v>
      </c>
      <c r="B782" s="86" t="s">
        <v>1735</v>
      </c>
      <c r="C782" s="86" t="s">
        <v>1742</v>
      </c>
      <c r="D782" s="86" t="s">
        <v>7840</v>
      </c>
      <c r="E782" s="86" t="s">
        <v>7841</v>
      </c>
      <c r="F782" s="86" t="s">
        <v>1739</v>
      </c>
      <c r="G782" s="86" t="s">
        <v>7842</v>
      </c>
      <c r="H782" s="86" t="s">
        <v>6663</v>
      </c>
      <c r="I782" s="560">
        <v>298</v>
      </c>
      <c r="J782" s="1"/>
      <c r="K782" s="86" t="s">
        <v>1742</v>
      </c>
      <c r="L782" s="86" t="s">
        <v>7843</v>
      </c>
      <c r="M782" s="86" t="s">
        <v>7844</v>
      </c>
      <c r="N782" s="86"/>
      <c r="O782" s="86"/>
      <c r="P782" s="86"/>
    </row>
    <row r="783" spans="1:16" s="559" customFormat="1" ht="12.75" customHeight="1">
      <c r="A783" s="86" t="s">
        <v>1734</v>
      </c>
      <c r="B783" s="86" t="s">
        <v>1735</v>
      </c>
      <c r="C783" s="86" t="s">
        <v>7845</v>
      </c>
      <c r="D783" s="86" t="s">
        <v>7846</v>
      </c>
      <c r="E783" s="86" t="s">
        <v>7847</v>
      </c>
      <c r="F783" s="86" t="s">
        <v>1751</v>
      </c>
      <c r="G783" s="86" t="s">
        <v>7848</v>
      </c>
      <c r="H783" s="86" t="s">
        <v>6663</v>
      </c>
      <c r="I783" s="560">
        <v>2219.4</v>
      </c>
      <c r="J783" s="1"/>
      <c r="K783" s="86" t="s">
        <v>1742</v>
      </c>
      <c r="L783" s="86" t="s">
        <v>7849</v>
      </c>
      <c r="M783" s="86" t="s">
        <v>7850</v>
      </c>
      <c r="N783" s="86"/>
      <c r="O783" s="86"/>
      <c r="P783" s="86"/>
    </row>
    <row r="784" spans="1:16" s="559" customFormat="1" ht="12.75" customHeight="1">
      <c r="A784" s="86" t="s">
        <v>1734</v>
      </c>
      <c r="B784" s="86" t="s">
        <v>1735</v>
      </c>
      <c r="C784" s="86" t="s">
        <v>1742</v>
      </c>
      <c r="D784" s="86" t="s">
        <v>7851</v>
      </c>
      <c r="E784" s="86" t="s">
        <v>7852</v>
      </c>
      <c r="F784" s="86" t="s">
        <v>1751</v>
      </c>
      <c r="G784" s="86" t="s">
        <v>7853</v>
      </c>
      <c r="H784" s="86" t="s">
        <v>6663</v>
      </c>
      <c r="I784" s="560">
        <v>3442.5</v>
      </c>
      <c r="J784" s="1"/>
      <c r="K784" s="86" t="s">
        <v>1742</v>
      </c>
      <c r="L784" s="86" t="s">
        <v>7854</v>
      </c>
      <c r="M784" s="86" t="s">
        <v>7855</v>
      </c>
      <c r="N784" s="86"/>
      <c r="O784" s="86"/>
      <c r="P784" s="86"/>
    </row>
    <row r="785" spans="1:16" s="559" customFormat="1" ht="12.75" customHeight="1">
      <c r="A785" s="86" t="s">
        <v>1734</v>
      </c>
      <c r="B785" s="86" t="s">
        <v>1735</v>
      </c>
      <c r="C785" s="86" t="s">
        <v>1742</v>
      </c>
      <c r="D785" s="86" t="s">
        <v>7856</v>
      </c>
      <c r="E785" s="86" t="s">
        <v>7857</v>
      </c>
      <c r="F785" s="86" t="s">
        <v>1751</v>
      </c>
      <c r="G785" s="86" t="s">
        <v>7858</v>
      </c>
      <c r="H785" s="86" t="s">
        <v>6663</v>
      </c>
      <c r="I785" s="560">
        <v>1004.4</v>
      </c>
      <c r="J785" s="1"/>
      <c r="K785" s="86" t="s">
        <v>1742</v>
      </c>
      <c r="L785" s="86" t="s">
        <v>7859</v>
      </c>
      <c r="M785" s="86" t="s">
        <v>7860</v>
      </c>
      <c r="N785" s="86"/>
      <c r="O785" s="86"/>
      <c r="P785" s="86"/>
    </row>
    <row r="786" spans="1:16" s="559" customFormat="1" ht="12.75" customHeight="1">
      <c r="A786" s="86" t="s">
        <v>1734</v>
      </c>
      <c r="B786" s="86" t="s">
        <v>1735</v>
      </c>
      <c r="C786" s="86" t="s">
        <v>1742</v>
      </c>
      <c r="D786" s="86" t="s">
        <v>7861</v>
      </c>
      <c r="E786" s="86" t="s">
        <v>7862</v>
      </c>
      <c r="F786" s="86" t="s">
        <v>1751</v>
      </c>
      <c r="G786" s="86" t="s">
        <v>7863</v>
      </c>
      <c r="H786" s="86" t="s">
        <v>6663</v>
      </c>
      <c r="I786" s="560">
        <v>413</v>
      </c>
      <c r="J786" s="1"/>
      <c r="K786" s="86" t="s">
        <v>1742</v>
      </c>
      <c r="L786" s="86" t="s">
        <v>7864</v>
      </c>
      <c r="M786" s="86" t="s">
        <v>7865</v>
      </c>
      <c r="N786" s="86"/>
      <c r="O786" s="86"/>
      <c r="P786" s="86"/>
    </row>
    <row r="787" spans="1:16" s="559" customFormat="1" ht="12.75" customHeight="1">
      <c r="A787" s="86" t="s">
        <v>1734</v>
      </c>
      <c r="B787" s="86" t="s">
        <v>1735</v>
      </c>
      <c r="C787" s="86" t="s">
        <v>1742</v>
      </c>
      <c r="D787" s="86" t="s">
        <v>7866</v>
      </c>
      <c r="E787" s="86" t="s">
        <v>7867</v>
      </c>
      <c r="F787" s="86" t="s">
        <v>1751</v>
      </c>
      <c r="G787" s="86" t="s">
        <v>7868</v>
      </c>
      <c r="H787" s="86" t="s">
        <v>6663</v>
      </c>
      <c r="I787" s="560">
        <v>1498.5</v>
      </c>
      <c r="J787" s="1"/>
      <c r="K787" s="86" t="s">
        <v>1742</v>
      </c>
      <c r="L787" s="86" t="s">
        <v>7869</v>
      </c>
      <c r="M787" s="86" t="s">
        <v>7870</v>
      </c>
      <c r="N787" s="86"/>
      <c r="O787" s="86"/>
      <c r="P787" s="86"/>
    </row>
    <row r="788" spans="1:16" s="559" customFormat="1" ht="12.75" customHeight="1">
      <c r="A788" s="86" t="s">
        <v>1734</v>
      </c>
      <c r="B788" s="86" t="s">
        <v>1735</v>
      </c>
      <c r="C788" s="86" t="s">
        <v>1742</v>
      </c>
      <c r="D788" s="86" t="s">
        <v>7871</v>
      </c>
      <c r="E788" s="86" t="s">
        <v>7872</v>
      </c>
      <c r="F788" s="86" t="s">
        <v>1751</v>
      </c>
      <c r="G788" s="86" t="s">
        <v>7873</v>
      </c>
      <c r="H788" s="86" t="s">
        <v>6663</v>
      </c>
      <c r="I788" s="560">
        <v>566</v>
      </c>
      <c r="J788" s="1"/>
      <c r="K788" s="86" t="s">
        <v>1742</v>
      </c>
      <c r="L788" s="86" t="s">
        <v>7874</v>
      </c>
      <c r="M788" s="86" t="s">
        <v>7875</v>
      </c>
      <c r="N788" s="86"/>
      <c r="O788" s="86"/>
      <c r="P788" s="86"/>
    </row>
    <row r="789" spans="1:16" s="559" customFormat="1" ht="12.75" customHeight="1">
      <c r="A789" s="86" t="s">
        <v>1734</v>
      </c>
      <c r="B789" s="86" t="s">
        <v>1735</v>
      </c>
      <c r="C789" s="86" t="s">
        <v>1742</v>
      </c>
      <c r="D789" s="86" t="s">
        <v>7876</v>
      </c>
      <c r="E789" s="86" t="s">
        <v>7877</v>
      </c>
      <c r="F789" s="86" t="s">
        <v>1751</v>
      </c>
      <c r="G789" s="86" t="s">
        <v>7878</v>
      </c>
      <c r="H789" s="86" t="s">
        <v>6663</v>
      </c>
      <c r="I789" s="560">
        <v>498.5</v>
      </c>
      <c r="J789" s="1"/>
      <c r="K789" s="86" t="s">
        <v>1742</v>
      </c>
      <c r="L789" s="86" t="s">
        <v>1742</v>
      </c>
      <c r="M789" s="86" t="s">
        <v>7879</v>
      </c>
      <c r="N789" s="86"/>
      <c r="O789" s="86"/>
      <c r="P789" s="86"/>
    </row>
    <row r="790" spans="1:16" s="559" customFormat="1" ht="12.75" customHeight="1">
      <c r="A790" s="86" t="s">
        <v>1734</v>
      </c>
      <c r="B790" s="86" t="s">
        <v>1735</v>
      </c>
      <c r="C790" s="86" t="s">
        <v>1742</v>
      </c>
      <c r="D790" s="86" t="s">
        <v>7880</v>
      </c>
      <c r="E790" s="86" t="s">
        <v>7881</v>
      </c>
      <c r="F790" s="86" t="s">
        <v>1751</v>
      </c>
      <c r="G790" s="86" t="s">
        <v>7882</v>
      </c>
      <c r="H790" s="86" t="s">
        <v>6663</v>
      </c>
      <c r="I790" s="560">
        <v>615.6</v>
      </c>
      <c r="J790" s="1"/>
      <c r="K790" s="86" t="s">
        <v>1742</v>
      </c>
      <c r="L790" s="86" t="s">
        <v>1742</v>
      </c>
      <c r="M790" s="86" t="s">
        <v>7883</v>
      </c>
      <c r="N790" s="86"/>
      <c r="O790" s="86"/>
      <c r="P790" s="86"/>
    </row>
    <row r="791" spans="1:16" s="559" customFormat="1" ht="12.75" customHeight="1">
      <c r="A791" s="86" t="s">
        <v>1734</v>
      </c>
      <c r="B791" s="86" t="s">
        <v>1735</v>
      </c>
      <c r="C791" s="86" t="s">
        <v>1742</v>
      </c>
      <c r="D791" s="86" t="s">
        <v>7884</v>
      </c>
      <c r="E791" s="86" t="s">
        <v>7881</v>
      </c>
      <c r="F791" s="86" t="s">
        <v>1751</v>
      </c>
      <c r="G791" s="86" t="s">
        <v>7885</v>
      </c>
      <c r="H791" s="86" t="s">
        <v>6663</v>
      </c>
      <c r="I791" s="560">
        <v>1579.5</v>
      </c>
      <c r="J791" s="1"/>
      <c r="K791" s="86" t="s">
        <v>1742</v>
      </c>
      <c r="L791" s="86" t="s">
        <v>7886</v>
      </c>
      <c r="M791" s="86" t="s">
        <v>7887</v>
      </c>
      <c r="N791" s="86"/>
      <c r="O791" s="86"/>
      <c r="P791" s="86"/>
    </row>
    <row r="792" spans="1:16" s="559" customFormat="1" ht="12.75" customHeight="1">
      <c r="A792" s="86" t="s">
        <v>1734</v>
      </c>
      <c r="B792" s="86" t="s">
        <v>1735</v>
      </c>
      <c r="C792" s="86" t="s">
        <v>1742</v>
      </c>
      <c r="D792" s="86" t="s">
        <v>7888</v>
      </c>
      <c r="E792" s="86" t="s">
        <v>7889</v>
      </c>
      <c r="F792" s="86" t="s">
        <v>1751</v>
      </c>
      <c r="G792" s="86" t="s">
        <v>7890</v>
      </c>
      <c r="H792" s="86" t="s">
        <v>6663</v>
      </c>
      <c r="I792" s="560">
        <v>232</v>
      </c>
      <c r="J792" s="1"/>
      <c r="K792" s="86" t="s">
        <v>1742</v>
      </c>
      <c r="L792" s="86" t="s">
        <v>7891</v>
      </c>
      <c r="M792" s="86" t="s">
        <v>7892</v>
      </c>
      <c r="N792" s="86"/>
      <c r="O792" s="86"/>
      <c r="P792" s="86"/>
    </row>
    <row r="793" spans="1:16" s="559" customFormat="1" ht="12.75" customHeight="1">
      <c r="A793" s="86" t="s">
        <v>1734</v>
      </c>
      <c r="B793" s="86" t="s">
        <v>1735</v>
      </c>
      <c r="C793" s="86" t="s">
        <v>1742</v>
      </c>
      <c r="D793" s="86" t="s">
        <v>7893</v>
      </c>
      <c r="E793" s="86" t="s">
        <v>7894</v>
      </c>
      <c r="F793" s="86" t="s">
        <v>1739</v>
      </c>
      <c r="G793" s="86" t="s">
        <v>7895</v>
      </c>
      <c r="H793" s="86" t="s">
        <v>6663</v>
      </c>
      <c r="I793" s="560">
        <v>818.1</v>
      </c>
      <c r="J793" s="1"/>
      <c r="K793" s="86" t="s">
        <v>1742</v>
      </c>
      <c r="L793" s="86" t="s">
        <v>1742</v>
      </c>
      <c r="M793" s="86" t="s">
        <v>7896</v>
      </c>
      <c r="N793" s="86"/>
      <c r="O793" s="86"/>
      <c r="P793" s="86"/>
    </row>
    <row r="794" spans="1:16" s="559" customFormat="1" ht="12.75" customHeight="1">
      <c r="A794" s="86" t="s">
        <v>1734</v>
      </c>
      <c r="B794" s="86" t="s">
        <v>1735</v>
      </c>
      <c r="C794" s="86" t="s">
        <v>1742</v>
      </c>
      <c r="D794" s="86" t="s">
        <v>7897</v>
      </c>
      <c r="E794" s="86" t="s">
        <v>7898</v>
      </c>
      <c r="F794" s="86" t="s">
        <v>1751</v>
      </c>
      <c r="G794" s="86" t="s">
        <v>7899</v>
      </c>
      <c r="H794" s="86" t="s">
        <v>6663</v>
      </c>
      <c r="I794" s="560">
        <v>1004.4</v>
      </c>
      <c r="J794" s="1"/>
      <c r="K794" s="86" t="s">
        <v>1742</v>
      </c>
      <c r="L794" s="86" t="s">
        <v>7900</v>
      </c>
      <c r="M794" s="86" t="s">
        <v>7901</v>
      </c>
      <c r="N794" s="86"/>
      <c r="O794" s="86"/>
      <c r="P794" s="86"/>
    </row>
    <row r="795" spans="1:16" s="559" customFormat="1" ht="12.75" customHeight="1">
      <c r="A795" s="86" t="s">
        <v>1734</v>
      </c>
      <c r="B795" s="86" t="s">
        <v>1735</v>
      </c>
      <c r="C795" s="86" t="s">
        <v>1742</v>
      </c>
      <c r="D795" s="86" t="s">
        <v>7902</v>
      </c>
      <c r="E795" s="86" t="s">
        <v>7903</v>
      </c>
      <c r="F795" s="86" t="s">
        <v>1751</v>
      </c>
      <c r="G795" s="86" t="s">
        <v>7904</v>
      </c>
      <c r="H795" s="86" t="s">
        <v>6663</v>
      </c>
      <c r="I795" s="560">
        <v>150</v>
      </c>
      <c r="J795" s="1"/>
      <c r="K795" s="86" t="s">
        <v>1742</v>
      </c>
      <c r="L795" s="86" t="s">
        <v>1742</v>
      </c>
      <c r="M795" s="86" t="s">
        <v>7905</v>
      </c>
      <c r="N795" s="86"/>
      <c r="O795" s="86"/>
      <c r="P795" s="86"/>
    </row>
    <row r="796" spans="1:16" s="559" customFormat="1" ht="12.75" customHeight="1">
      <c r="A796" s="86" t="s">
        <v>1734</v>
      </c>
      <c r="B796" s="86" t="s">
        <v>1735</v>
      </c>
      <c r="C796" s="86" t="s">
        <v>1742</v>
      </c>
      <c r="D796" s="86" t="s">
        <v>7906</v>
      </c>
      <c r="E796" s="86" t="s">
        <v>7903</v>
      </c>
      <c r="F796" s="86" t="s">
        <v>1751</v>
      </c>
      <c r="G796" s="86" t="s">
        <v>7907</v>
      </c>
      <c r="H796" s="86" t="s">
        <v>6663</v>
      </c>
      <c r="I796" s="560">
        <v>667</v>
      </c>
      <c r="J796" s="1"/>
      <c r="K796" s="86" t="s">
        <v>1742</v>
      </c>
      <c r="L796" s="86" t="s">
        <v>7908</v>
      </c>
      <c r="M796" s="86" t="s">
        <v>7909</v>
      </c>
      <c r="N796" s="86"/>
      <c r="O796" s="86"/>
      <c r="P796" s="86"/>
    </row>
    <row r="797" spans="1:16" s="559" customFormat="1" ht="12.75" customHeight="1">
      <c r="A797" s="86" t="s">
        <v>1734</v>
      </c>
      <c r="B797" s="86" t="s">
        <v>1735</v>
      </c>
      <c r="C797" s="86" t="s">
        <v>1742</v>
      </c>
      <c r="D797" s="86" t="s">
        <v>7910</v>
      </c>
      <c r="E797" s="86" t="s">
        <v>7911</v>
      </c>
      <c r="F797" s="86" t="s">
        <v>1739</v>
      </c>
      <c r="G797" s="86" t="s">
        <v>7912</v>
      </c>
      <c r="H797" s="86" t="s">
        <v>6663</v>
      </c>
      <c r="I797" s="560">
        <v>2041.2</v>
      </c>
      <c r="J797" s="1"/>
      <c r="K797" s="86" t="s">
        <v>1742</v>
      </c>
      <c r="L797" s="86" t="s">
        <v>1742</v>
      </c>
      <c r="M797" s="86" t="s">
        <v>7913</v>
      </c>
      <c r="N797" s="86"/>
      <c r="O797" s="86"/>
      <c r="P797" s="86"/>
    </row>
    <row r="798" spans="1:16" s="559" customFormat="1" ht="12.75" customHeight="1">
      <c r="A798" s="86" t="s">
        <v>1734</v>
      </c>
      <c r="B798" s="86" t="s">
        <v>1735</v>
      </c>
      <c r="C798" s="86" t="s">
        <v>1742</v>
      </c>
      <c r="D798" s="86" t="s">
        <v>7914</v>
      </c>
      <c r="E798" s="86" t="s">
        <v>7915</v>
      </c>
      <c r="F798" s="86" t="s">
        <v>1751</v>
      </c>
      <c r="G798" s="86" t="s">
        <v>7916</v>
      </c>
      <c r="H798" s="86" t="s">
        <v>6663</v>
      </c>
      <c r="I798" s="560">
        <v>1500</v>
      </c>
      <c r="J798" s="1"/>
      <c r="K798" s="86" t="s">
        <v>1742</v>
      </c>
      <c r="L798" s="86" t="s">
        <v>1742</v>
      </c>
      <c r="M798" s="86" t="s">
        <v>7917</v>
      </c>
      <c r="N798" s="86"/>
      <c r="O798" s="86"/>
      <c r="P798" s="86"/>
    </row>
    <row r="799" spans="1:16" s="559" customFormat="1" ht="12.75" customHeight="1">
      <c r="A799" s="86" t="s">
        <v>1734</v>
      </c>
      <c r="B799" s="86" t="s">
        <v>1735</v>
      </c>
      <c r="C799" s="86" t="s">
        <v>1742</v>
      </c>
      <c r="D799" s="86" t="s">
        <v>7918</v>
      </c>
      <c r="E799" s="86" t="s">
        <v>7919</v>
      </c>
      <c r="F799" s="86" t="s">
        <v>1751</v>
      </c>
      <c r="G799" s="86" t="s">
        <v>7920</v>
      </c>
      <c r="H799" s="86" t="s">
        <v>6663</v>
      </c>
      <c r="I799" s="560">
        <v>1101.5999999999999</v>
      </c>
      <c r="J799" s="1"/>
      <c r="K799" s="86" t="s">
        <v>1742</v>
      </c>
      <c r="L799" s="86" t="s">
        <v>1742</v>
      </c>
      <c r="M799" s="86" t="s">
        <v>7921</v>
      </c>
      <c r="N799" s="86"/>
      <c r="O799" s="86"/>
      <c r="P799" s="86"/>
    </row>
    <row r="800" spans="1:16" s="559" customFormat="1" ht="12.75" customHeight="1">
      <c r="A800" s="86" t="s">
        <v>1734</v>
      </c>
      <c r="B800" s="86" t="s">
        <v>1735</v>
      </c>
      <c r="C800" s="86" t="s">
        <v>1742</v>
      </c>
      <c r="D800" s="86" t="s">
        <v>7922</v>
      </c>
      <c r="E800" s="86" t="s">
        <v>7923</v>
      </c>
      <c r="F800" s="86" t="s">
        <v>1739</v>
      </c>
      <c r="G800" s="86" t="s">
        <v>7924</v>
      </c>
      <c r="H800" s="86" t="s">
        <v>6663</v>
      </c>
      <c r="I800" s="560">
        <v>158</v>
      </c>
      <c r="J800" s="1"/>
      <c r="K800" s="86" t="s">
        <v>1742</v>
      </c>
      <c r="L800" s="86" t="s">
        <v>7925</v>
      </c>
      <c r="M800" s="86" t="s">
        <v>7926</v>
      </c>
      <c r="N800" s="86"/>
      <c r="O800" s="86"/>
      <c r="P800" s="86"/>
    </row>
    <row r="801" spans="1:16" s="559" customFormat="1" ht="12.75" customHeight="1">
      <c r="A801" s="86" t="s">
        <v>1734</v>
      </c>
      <c r="B801" s="86" t="s">
        <v>1735</v>
      </c>
      <c r="C801" s="86" t="s">
        <v>1742</v>
      </c>
      <c r="D801" s="86" t="s">
        <v>7927</v>
      </c>
      <c r="E801" s="86" t="s">
        <v>7928</v>
      </c>
      <c r="F801" s="86" t="s">
        <v>1751</v>
      </c>
      <c r="G801" s="86" t="s">
        <v>7929</v>
      </c>
      <c r="H801" s="86" t="s">
        <v>6663</v>
      </c>
      <c r="I801" s="560">
        <v>790</v>
      </c>
      <c r="J801" s="1"/>
      <c r="K801" s="86" t="s">
        <v>1742</v>
      </c>
      <c r="L801" s="86" t="s">
        <v>7930</v>
      </c>
      <c r="M801" s="86" t="s">
        <v>7931</v>
      </c>
      <c r="N801" s="86"/>
      <c r="O801" s="86"/>
      <c r="P801" s="86"/>
    </row>
    <row r="802" spans="1:16" s="559" customFormat="1" ht="12.75" customHeight="1">
      <c r="A802" s="86" t="s">
        <v>1734</v>
      </c>
      <c r="B802" s="86" t="s">
        <v>1735</v>
      </c>
      <c r="C802" s="86" t="s">
        <v>1742</v>
      </c>
      <c r="D802" s="86" t="s">
        <v>7932</v>
      </c>
      <c r="E802" s="86" t="s">
        <v>7933</v>
      </c>
      <c r="F802" s="86" t="s">
        <v>1751</v>
      </c>
      <c r="G802" s="86" t="s">
        <v>7934</v>
      </c>
      <c r="H802" s="86" t="s">
        <v>6663</v>
      </c>
      <c r="I802" s="560">
        <v>2187</v>
      </c>
      <c r="J802" s="1"/>
      <c r="K802" s="86" t="s">
        <v>1742</v>
      </c>
      <c r="L802" s="86" t="s">
        <v>7935</v>
      </c>
      <c r="M802" s="86" t="s">
        <v>7936</v>
      </c>
      <c r="N802" s="86"/>
      <c r="O802" s="86"/>
      <c r="P802" s="86"/>
    </row>
    <row r="803" spans="1:16" s="559" customFormat="1" ht="12.75" customHeight="1">
      <c r="A803" s="86" t="s">
        <v>1734</v>
      </c>
      <c r="B803" s="86" t="s">
        <v>1735</v>
      </c>
      <c r="C803" s="86" t="s">
        <v>1742</v>
      </c>
      <c r="D803" s="86" t="s">
        <v>7937</v>
      </c>
      <c r="E803" s="86" t="s">
        <v>7938</v>
      </c>
      <c r="F803" s="86" t="s">
        <v>1751</v>
      </c>
      <c r="G803" s="86" t="s">
        <v>7939</v>
      </c>
      <c r="H803" s="86" t="s">
        <v>6663</v>
      </c>
      <c r="I803" s="560">
        <v>1360.8</v>
      </c>
      <c r="J803" s="560">
        <f>SUM(I756:I803)</f>
        <v>51394</v>
      </c>
      <c r="K803" s="86" t="s">
        <v>1742</v>
      </c>
      <c r="L803" s="86" t="s">
        <v>1742</v>
      </c>
      <c r="M803" s="86" t="s">
        <v>7940</v>
      </c>
      <c r="N803" s="86"/>
      <c r="O803" s="86"/>
      <c r="P803" s="86"/>
    </row>
    <row r="804" spans="1:16" s="559" customFormat="1" ht="12.75" customHeight="1">
      <c r="A804" s="21" t="s">
        <v>1734</v>
      </c>
      <c r="B804" s="21" t="s">
        <v>1735</v>
      </c>
      <c r="C804" s="21" t="s">
        <v>1736</v>
      </c>
      <c r="D804" s="21" t="s">
        <v>1737</v>
      </c>
      <c r="E804" s="21" t="s">
        <v>1738</v>
      </c>
      <c r="F804" s="21" t="s">
        <v>1739</v>
      </c>
      <c r="G804" s="21" t="s">
        <v>1740</v>
      </c>
      <c r="H804" s="21" t="s">
        <v>1741</v>
      </c>
      <c r="I804" s="558">
        <v>150</v>
      </c>
      <c r="J804" s="1"/>
      <c r="K804" s="21" t="s">
        <v>1742</v>
      </c>
      <c r="L804" s="21" t="s">
        <v>1743</v>
      </c>
      <c r="M804" s="21" t="s">
        <v>1744</v>
      </c>
      <c r="N804" s="21"/>
      <c r="O804" s="21"/>
      <c r="P804" s="21"/>
    </row>
    <row r="805" spans="1:16" s="559" customFormat="1" ht="12.75" customHeight="1">
      <c r="A805" s="21" t="s">
        <v>1734</v>
      </c>
      <c r="B805" s="21" t="s">
        <v>1735</v>
      </c>
      <c r="C805" s="21" t="s">
        <v>1736</v>
      </c>
      <c r="D805" s="21" t="s">
        <v>1745</v>
      </c>
      <c r="E805" s="21" t="s">
        <v>1738</v>
      </c>
      <c r="F805" s="21" t="s">
        <v>1739</v>
      </c>
      <c r="G805" s="21" t="s">
        <v>1746</v>
      </c>
      <c r="H805" s="21" t="s">
        <v>1741</v>
      </c>
      <c r="I805" s="558">
        <v>210</v>
      </c>
      <c r="J805" s="1"/>
      <c r="K805" s="21" t="s">
        <v>1742</v>
      </c>
      <c r="L805" s="21" t="s">
        <v>1743</v>
      </c>
      <c r="M805" s="21" t="s">
        <v>1747</v>
      </c>
      <c r="N805" s="21"/>
      <c r="O805" s="21"/>
      <c r="P805" s="21"/>
    </row>
    <row r="806" spans="1:16" s="559" customFormat="1" ht="12.75" customHeight="1">
      <c r="A806" s="21" t="s">
        <v>1734</v>
      </c>
      <c r="B806" s="21" t="s">
        <v>1735</v>
      </c>
      <c r="C806" s="21" t="s">
        <v>1748</v>
      </c>
      <c r="D806" s="21" t="s">
        <v>1749</v>
      </c>
      <c r="E806" s="21" t="s">
        <v>1750</v>
      </c>
      <c r="F806" s="21" t="s">
        <v>1751</v>
      </c>
      <c r="G806" s="21" t="s">
        <v>1752</v>
      </c>
      <c r="H806" s="21" t="s">
        <v>1741</v>
      </c>
      <c r="I806" s="558">
        <v>4779</v>
      </c>
      <c r="J806" s="1"/>
      <c r="K806" s="21" t="s">
        <v>1742</v>
      </c>
      <c r="L806" s="21" t="s">
        <v>1753</v>
      </c>
      <c r="M806" s="21" t="s">
        <v>1754</v>
      </c>
      <c r="N806" s="21"/>
      <c r="O806" s="21"/>
      <c r="P806" s="21"/>
    </row>
    <row r="807" spans="1:16" s="559" customFormat="1" ht="12.75" customHeight="1">
      <c r="A807" s="21" t="s">
        <v>1734</v>
      </c>
      <c r="B807" s="21" t="s">
        <v>1735</v>
      </c>
      <c r="C807" s="21" t="s">
        <v>1742</v>
      </c>
      <c r="D807" s="21" t="s">
        <v>1755</v>
      </c>
      <c r="E807" s="21" t="s">
        <v>1756</v>
      </c>
      <c r="F807" s="21" t="s">
        <v>1751</v>
      </c>
      <c r="G807" s="21" t="s">
        <v>1757</v>
      </c>
      <c r="H807" s="21" t="s">
        <v>1741</v>
      </c>
      <c r="I807" s="558">
        <v>1198.94</v>
      </c>
      <c r="J807" s="1"/>
      <c r="K807" s="21" t="s">
        <v>1742</v>
      </c>
      <c r="L807" s="21" t="s">
        <v>1758</v>
      </c>
      <c r="M807" s="21" t="s">
        <v>1759</v>
      </c>
      <c r="N807" s="21"/>
      <c r="O807" s="21"/>
      <c r="P807" s="21"/>
    </row>
    <row r="808" spans="1:16" s="559" customFormat="1" ht="12.75" customHeight="1">
      <c r="A808" s="21" t="s">
        <v>1734</v>
      </c>
      <c r="B808" s="21" t="s">
        <v>1735</v>
      </c>
      <c r="C808" s="21" t="s">
        <v>1742</v>
      </c>
      <c r="D808" s="21" t="s">
        <v>1760</v>
      </c>
      <c r="E808" s="21" t="s">
        <v>1761</v>
      </c>
      <c r="F808" s="21" t="s">
        <v>1751</v>
      </c>
      <c r="G808" s="21" t="s">
        <v>1762</v>
      </c>
      <c r="H808" s="21" t="s">
        <v>1741</v>
      </c>
      <c r="I808" s="558">
        <v>2430</v>
      </c>
      <c r="J808" s="1"/>
      <c r="K808" s="21" t="s">
        <v>1742</v>
      </c>
      <c r="L808" s="21" t="s">
        <v>1763</v>
      </c>
      <c r="M808" s="21" t="s">
        <v>1764</v>
      </c>
      <c r="N808" s="21"/>
      <c r="O808" s="21"/>
      <c r="P808" s="21"/>
    </row>
    <row r="809" spans="1:16" s="559" customFormat="1" ht="12.75" customHeight="1">
      <c r="A809" s="21" t="s">
        <v>1734</v>
      </c>
      <c r="B809" s="21" t="s">
        <v>1735</v>
      </c>
      <c r="C809" s="21" t="s">
        <v>1742</v>
      </c>
      <c r="D809" s="21" t="s">
        <v>1765</v>
      </c>
      <c r="E809" s="21" t="s">
        <v>1766</v>
      </c>
      <c r="F809" s="21" t="s">
        <v>1751</v>
      </c>
      <c r="G809" s="21" t="s">
        <v>1767</v>
      </c>
      <c r="H809" s="21" t="s">
        <v>1741</v>
      </c>
      <c r="I809" s="558">
        <v>1004.4</v>
      </c>
      <c r="J809" s="1"/>
      <c r="K809" s="21" t="s">
        <v>1742</v>
      </c>
      <c r="L809" s="21" t="s">
        <v>1768</v>
      </c>
      <c r="M809" s="21" t="s">
        <v>1769</v>
      </c>
      <c r="N809" s="21"/>
      <c r="O809" s="21"/>
      <c r="P809" s="21"/>
    </row>
    <row r="810" spans="1:16" s="559" customFormat="1" ht="12.75" customHeight="1">
      <c r="A810" s="21" t="s">
        <v>1734</v>
      </c>
      <c r="B810" s="21" t="s">
        <v>1735</v>
      </c>
      <c r="C810" s="21" t="s">
        <v>1742</v>
      </c>
      <c r="D810" s="21" t="s">
        <v>1770</v>
      </c>
      <c r="E810" s="21" t="s">
        <v>1771</v>
      </c>
      <c r="F810" s="21" t="s">
        <v>1751</v>
      </c>
      <c r="G810" s="21" t="s">
        <v>1772</v>
      </c>
      <c r="H810" s="21" t="s">
        <v>1741</v>
      </c>
      <c r="I810" s="558">
        <v>696.6</v>
      </c>
      <c r="J810" s="1"/>
      <c r="K810" s="21" t="s">
        <v>1742</v>
      </c>
      <c r="L810" s="21" t="s">
        <v>1742</v>
      </c>
      <c r="M810" s="21" t="s">
        <v>1773</v>
      </c>
      <c r="N810" s="21"/>
      <c r="O810" s="21"/>
      <c r="P810" s="21"/>
    </row>
    <row r="811" spans="1:16" s="559" customFormat="1" ht="12.75" customHeight="1">
      <c r="A811" s="21" t="s">
        <v>1734</v>
      </c>
      <c r="B811" s="21" t="s">
        <v>1735</v>
      </c>
      <c r="C811" s="21" t="s">
        <v>1742</v>
      </c>
      <c r="D811" s="21" t="s">
        <v>1774</v>
      </c>
      <c r="E811" s="21" t="s">
        <v>1775</v>
      </c>
      <c r="F811" s="21" t="s">
        <v>1751</v>
      </c>
      <c r="G811" s="21" t="s">
        <v>1776</v>
      </c>
      <c r="H811" s="21" t="s">
        <v>1741</v>
      </c>
      <c r="I811" s="558">
        <v>243</v>
      </c>
      <c r="J811" s="1"/>
      <c r="K811" s="21" t="s">
        <v>1742</v>
      </c>
      <c r="L811" s="21" t="s">
        <v>1742</v>
      </c>
      <c r="M811" s="21" t="s">
        <v>1777</v>
      </c>
      <c r="N811" s="21"/>
      <c r="O811" s="21"/>
      <c r="P811" s="21"/>
    </row>
    <row r="812" spans="1:16" s="559" customFormat="1" ht="12.75" customHeight="1">
      <c r="A812" s="21" t="s">
        <v>1734</v>
      </c>
      <c r="B812" s="21" t="s">
        <v>1735</v>
      </c>
      <c r="C812" s="21" t="s">
        <v>1742</v>
      </c>
      <c r="D812" s="21" t="s">
        <v>1778</v>
      </c>
      <c r="E812" s="21" t="s">
        <v>1779</v>
      </c>
      <c r="F812" s="21" t="s">
        <v>1751</v>
      </c>
      <c r="G812" s="21" t="s">
        <v>1780</v>
      </c>
      <c r="H812" s="21" t="s">
        <v>1741</v>
      </c>
      <c r="I812" s="558">
        <v>1595.7</v>
      </c>
      <c r="J812" s="1"/>
      <c r="K812" s="21" t="s">
        <v>1742</v>
      </c>
      <c r="L812" s="21" t="s">
        <v>1781</v>
      </c>
      <c r="M812" s="21" t="s">
        <v>1782</v>
      </c>
      <c r="N812" s="21"/>
      <c r="O812" s="21"/>
      <c r="P812" s="21"/>
    </row>
    <row r="813" spans="1:16" s="559" customFormat="1" ht="12.75" customHeight="1">
      <c r="A813" s="21" t="s">
        <v>1734</v>
      </c>
      <c r="B813" s="21" t="s">
        <v>1735</v>
      </c>
      <c r="C813" s="21" t="s">
        <v>1783</v>
      </c>
      <c r="D813" s="21" t="s">
        <v>1784</v>
      </c>
      <c r="E813" s="21" t="s">
        <v>1785</v>
      </c>
      <c r="F813" s="21" t="s">
        <v>1751</v>
      </c>
      <c r="G813" s="21" t="s">
        <v>1786</v>
      </c>
      <c r="H813" s="21" t="s">
        <v>1741</v>
      </c>
      <c r="I813" s="558">
        <v>1620</v>
      </c>
      <c r="J813" s="1"/>
      <c r="K813" s="21" t="s">
        <v>1742</v>
      </c>
      <c r="L813" s="21" t="s">
        <v>1787</v>
      </c>
      <c r="M813" s="21" t="s">
        <v>1788</v>
      </c>
      <c r="N813" s="21"/>
      <c r="O813" s="21"/>
      <c r="P813" s="21"/>
    </row>
    <row r="814" spans="1:16" s="559" customFormat="1" ht="12.75" customHeight="1">
      <c r="A814" s="21" t="s">
        <v>1734</v>
      </c>
      <c r="B814" s="21" t="s">
        <v>1735</v>
      </c>
      <c r="C814" s="21" t="s">
        <v>1789</v>
      </c>
      <c r="D814" s="21" t="s">
        <v>1790</v>
      </c>
      <c r="E814" s="21" t="s">
        <v>1791</v>
      </c>
      <c r="F814" s="21" t="s">
        <v>1751</v>
      </c>
      <c r="G814" s="21" t="s">
        <v>1792</v>
      </c>
      <c r="H814" s="21" t="s">
        <v>1741</v>
      </c>
      <c r="I814" s="558">
        <v>899.1</v>
      </c>
      <c r="J814" s="1"/>
      <c r="K814" s="21" t="s">
        <v>1742</v>
      </c>
      <c r="L814" s="21" t="s">
        <v>1793</v>
      </c>
      <c r="M814" s="21" t="s">
        <v>1794</v>
      </c>
      <c r="N814" s="21"/>
      <c r="O814" s="21"/>
      <c r="P814" s="21"/>
    </row>
    <row r="815" spans="1:16" s="559" customFormat="1" ht="12.75" customHeight="1">
      <c r="A815" s="21" t="s">
        <v>1734</v>
      </c>
      <c r="B815" s="21" t="s">
        <v>1735</v>
      </c>
      <c r="C815" s="21" t="s">
        <v>1742</v>
      </c>
      <c r="D815" s="21" t="s">
        <v>1795</v>
      </c>
      <c r="E815" s="21" t="s">
        <v>1796</v>
      </c>
      <c r="F815" s="21" t="s">
        <v>1751</v>
      </c>
      <c r="G815" s="21" t="s">
        <v>1797</v>
      </c>
      <c r="H815" s="21" t="s">
        <v>1741</v>
      </c>
      <c r="I815" s="558">
        <v>107</v>
      </c>
      <c r="J815" s="1"/>
      <c r="K815" s="21" t="s">
        <v>1742</v>
      </c>
      <c r="L815" s="21" t="s">
        <v>1742</v>
      </c>
      <c r="M815" s="21" t="s">
        <v>1798</v>
      </c>
      <c r="N815" s="21"/>
      <c r="O815" s="21"/>
      <c r="P815" s="21"/>
    </row>
    <row r="816" spans="1:16" s="559" customFormat="1" ht="12.75" customHeight="1">
      <c r="A816" s="21" t="s">
        <v>1734</v>
      </c>
      <c r="B816" s="21" t="s">
        <v>1735</v>
      </c>
      <c r="C816" s="21" t="s">
        <v>1799</v>
      </c>
      <c r="D816" s="21" t="s">
        <v>1800</v>
      </c>
      <c r="E816" s="21" t="s">
        <v>1801</v>
      </c>
      <c r="F816" s="21" t="s">
        <v>1751</v>
      </c>
      <c r="G816" s="21" t="s">
        <v>1802</v>
      </c>
      <c r="H816" s="21" t="s">
        <v>1741</v>
      </c>
      <c r="I816" s="558">
        <v>1093.5</v>
      </c>
      <c r="J816" s="1"/>
      <c r="K816" s="21" t="s">
        <v>1742</v>
      </c>
      <c r="L816" s="21" t="s">
        <v>1803</v>
      </c>
      <c r="M816" s="21" t="s">
        <v>1804</v>
      </c>
      <c r="N816" s="21"/>
      <c r="O816" s="21"/>
      <c r="P816" s="21"/>
    </row>
    <row r="817" spans="1:16" s="559" customFormat="1" ht="12.75" customHeight="1">
      <c r="A817" s="21" t="s">
        <v>1734</v>
      </c>
      <c r="B817" s="21" t="s">
        <v>1735</v>
      </c>
      <c r="C817" s="21" t="s">
        <v>1805</v>
      </c>
      <c r="D817" s="21" t="s">
        <v>1806</v>
      </c>
      <c r="E817" s="21" t="s">
        <v>1807</v>
      </c>
      <c r="F817" s="21" t="s">
        <v>1751</v>
      </c>
      <c r="G817" s="21" t="s">
        <v>1808</v>
      </c>
      <c r="H817" s="21" t="s">
        <v>1741</v>
      </c>
      <c r="I817" s="558">
        <v>1263.5999999999999</v>
      </c>
      <c r="J817" s="1"/>
      <c r="K817" s="21" t="s">
        <v>1742</v>
      </c>
      <c r="L817" s="21" t="s">
        <v>1809</v>
      </c>
      <c r="M817" s="21" t="s">
        <v>1810</v>
      </c>
      <c r="N817" s="21"/>
      <c r="O817" s="21"/>
      <c r="P817" s="21"/>
    </row>
    <row r="818" spans="1:16" s="559" customFormat="1" ht="12.75" customHeight="1">
      <c r="A818" s="21" t="s">
        <v>1734</v>
      </c>
      <c r="B818" s="21" t="s">
        <v>1735</v>
      </c>
      <c r="C818" s="21" t="s">
        <v>1811</v>
      </c>
      <c r="D818" s="21" t="s">
        <v>1812</v>
      </c>
      <c r="E818" s="21" t="s">
        <v>1813</v>
      </c>
      <c r="F818" s="21" t="s">
        <v>1751</v>
      </c>
      <c r="G818" s="21" t="s">
        <v>1814</v>
      </c>
      <c r="H818" s="21" t="s">
        <v>1741</v>
      </c>
      <c r="I818" s="558">
        <v>2195.1</v>
      </c>
      <c r="J818" s="1"/>
      <c r="K818" s="21" t="s">
        <v>1742</v>
      </c>
      <c r="L818" s="21" t="s">
        <v>1815</v>
      </c>
      <c r="M818" s="21" t="s">
        <v>1816</v>
      </c>
      <c r="N818" s="21"/>
      <c r="O818" s="21"/>
      <c r="P818" s="21"/>
    </row>
    <row r="819" spans="1:16" s="559" customFormat="1" ht="12.75" customHeight="1">
      <c r="A819" s="21" t="s">
        <v>1734</v>
      </c>
      <c r="B819" s="21" t="s">
        <v>1735</v>
      </c>
      <c r="C819" s="21" t="s">
        <v>1742</v>
      </c>
      <c r="D819" s="21" t="s">
        <v>1817</v>
      </c>
      <c r="E819" s="21" t="s">
        <v>1818</v>
      </c>
      <c r="F819" s="21" t="s">
        <v>1751</v>
      </c>
      <c r="G819" s="21" t="s">
        <v>1819</v>
      </c>
      <c r="H819" s="21" t="s">
        <v>1741</v>
      </c>
      <c r="I819" s="558">
        <v>502.2</v>
      </c>
      <c r="J819" s="1"/>
      <c r="K819" s="21" t="s">
        <v>1742</v>
      </c>
      <c r="L819" s="21" t="s">
        <v>1820</v>
      </c>
      <c r="M819" s="21" t="s">
        <v>1821</v>
      </c>
      <c r="N819" s="21"/>
      <c r="O819" s="21"/>
      <c r="P819" s="21"/>
    </row>
    <row r="820" spans="1:16" s="559" customFormat="1" ht="12.75" customHeight="1">
      <c r="A820" s="21" t="s">
        <v>1734</v>
      </c>
      <c r="B820" s="21" t="s">
        <v>1735</v>
      </c>
      <c r="C820" s="21" t="s">
        <v>1742</v>
      </c>
      <c r="D820" s="21" t="s">
        <v>1822</v>
      </c>
      <c r="E820" s="21" t="s">
        <v>1823</v>
      </c>
      <c r="F820" s="21" t="s">
        <v>1751</v>
      </c>
      <c r="G820" s="21" t="s">
        <v>1824</v>
      </c>
      <c r="H820" s="21" t="s">
        <v>1741</v>
      </c>
      <c r="I820" s="558">
        <v>685</v>
      </c>
      <c r="J820" s="1"/>
      <c r="K820" s="21" t="s">
        <v>1742</v>
      </c>
      <c r="L820" s="21" t="s">
        <v>1825</v>
      </c>
      <c r="M820" s="21" t="s">
        <v>1826</v>
      </c>
      <c r="N820" s="21"/>
      <c r="O820" s="21"/>
      <c r="P820" s="21"/>
    </row>
    <row r="821" spans="1:16" s="559" customFormat="1" ht="12.75" customHeight="1">
      <c r="A821" s="21" t="s">
        <v>1734</v>
      </c>
      <c r="B821" s="21" t="s">
        <v>1735</v>
      </c>
      <c r="C821" s="21" t="s">
        <v>1742</v>
      </c>
      <c r="D821" s="21" t="s">
        <v>1827</v>
      </c>
      <c r="E821" s="21" t="s">
        <v>1828</v>
      </c>
      <c r="F821" s="21" t="s">
        <v>1739</v>
      </c>
      <c r="G821" s="21" t="s">
        <v>1829</v>
      </c>
      <c r="H821" s="21" t="s">
        <v>1741</v>
      </c>
      <c r="I821" s="558">
        <v>801.9</v>
      </c>
      <c r="J821" s="1"/>
      <c r="K821" s="21" t="s">
        <v>1742</v>
      </c>
      <c r="L821" s="21" t="s">
        <v>1830</v>
      </c>
      <c r="M821" s="21" t="s">
        <v>1831</v>
      </c>
      <c r="N821" s="21"/>
      <c r="O821" s="21"/>
      <c r="P821" s="21"/>
    </row>
    <row r="822" spans="1:16" s="559" customFormat="1" ht="12.75" customHeight="1">
      <c r="A822" s="21" t="s">
        <v>1734</v>
      </c>
      <c r="B822" s="21" t="s">
        <v>1735</v>
      </c>
      <c r="C822" s="21" t="s">
        <v>1742</v>
      </c>
      <c r="D822" s="21" t="s">
        <v>1832</v>
      </c>
      <c r="E822" s="21" t="s">
        <v>1833</v>
      </c>
      <c r="F822" s="21" t="s">
        <v>1751</v>
      </c>
      <c r="G822" s="21" t="s">
        <v>1834</v>
      </c>
      <c r="H822" s="21" t="s">
        <v>1741</v>
      </c>
      <c r="I822" s="558">
        <v>1004.4</v>
      </c>
      <c r="J822" s="1"/>
      <c r="K822" s="21" t="s">
        <v>1742</v>
      </c>
      <c r="L822" s="21" t="s">
        <v>1835</v>
      </c>
      <c r="M822" s="21" t="s">
        <v>1836</v>
      </c>
      <c r="N822" s="21"/>
      <c r="O822" s="21"/>
      <c r="P822" s="21"/>
    </row>
    <row r="823" spans="1:16" s="559" customFormat="1" ht="12.75" customHeight="1">
      <c r="A823" s="21" t="s">
        <v>1734</v>
      </c>
      <c r="B823" s="21" t="s">
        <v>1735</v>
      </c>
      <c r="C823" s="21" t="s">
        <v>1742</v>
      </c>
      <c r="D823" s="21" t="s">
        <v>1837</v>
      </c>
      <c r="E823" s="21" t="s">
        <v>1838</v>
      </c>
      <c r="F823" s="21" t="s">
        <v>1751</v>
      </c>
      <c r="G823" s="21" t="s">
        <v>1839</v>
      </c>
      <c r="H823" s="21" t="s">
        <v>1741</v>
      </c>
      <c r="I823" s="558">
        <v>396.9</v>
      </c>
      <c r="J823" s="1"/>
      <c r="K823" s="21" t="s">
        <v>1742</v>
      </c>
      <c r="L823" s="21" t="s">
        <v>1840</v>
      </c>
      <c r="M823" s="21" t="s">
        <v>1841</v>
      </c>
      <c r="N823" s="21"/>
      <c r="O823" s="21"/>
      <c r="P823" s="21"/>
    </row>
    <row r="824" spans="1:16" s="559" customFormat="1" ht="12.75" customHeight="1">
      <c r="A824" s="21" t="s">
        <v>1734</v>
      </c>
      <c r="B824" s="21" t="s">
        <v>1735</v>
      </c>
      <c r="C824" s="21" t="s">
        <v>1742</v>
      </c>
      <c r="D824" s="21" t="s">
        <v>1842</v>
      </c>
      <c r="E824" s="21" t="s">
        <v>1843</v>
      </c>
      <c r="F824" s="21" t="s">
        <v>1739</v>
      </c>
      <c r="G824" s="21" t="s">
        <v>1844</v>
      </c>
      <c r="H824" s="21" t="s">
        <v>1741</v>
      </c>
      <c r="I824" s="558">
        <v>352</v>
      </c>
      <c r="J824" s="1"/>
      <c r="K824" s="21" t="s">
        <v>1742</v>
      </c>
      <c r="L824" s="21" t="s">
        <v>1845</v>
      </c>
      <c r="M824" s="21" t="s">
        <v>1846</v>
      </c>
      <c r="N824" s="21"/>
      <c r="O824" s="21"/>
      <c r="P824" s="21"/>
    </row>
    <row r="825" spans="1:16" s="559" customFormat="1" ht="12.75" customHeight="1">
      <c r="A825" s="21" t="s">
        <v>1734</v>
      </c>
      <c r="B825" s="21" t="s">
        <v>1735</v>
      </c>
      <c r="C825" s="21" t="s">
        <v>1742</v>
      </c>
      <c r="D825" s="21" t="s">
        <v>1847</v>
      </c>
      <c r="E825" s="21" t="s">
        <v>1848</v>
      </c>
      <c r="F825" s="21" t="s">
        <v>1751</v>
      </c>
      <c r="G825" s="21" t="s">
        <v>1849</v>
      </c>
      <c r="H825" s="21" t="s">
        <v>1741</v>
      </c>
      <c r="I825" s="558">
        <v>507</v>
      </c>
      <c r="J825" s="1"/>
      <c r="K825" s="21" t="s">
        <v>1742</v>
      </c>
      <c r="L825" s="21" t="s">
        <v>1742</v>
      </c>
      <c r="M825" s="21" t="s">
        <v>1850</v>
      </c>
      <c r="N825" s="21"/>
      <c r="O825" s="21"/>
      <c r="P825" s="21"/>
    </row>
    <row r="826" spans="1:16" s="559" customFormat="1" ht="12.75" customHeight="1">
      <c r="A826" s="21" t="s">
        <v>1734</v>
      </c>
      <c r="B826" s="21" t="s">
        <v>1735</v>
      </c>
      <c r="C826" s="21" t="s">
        <v>1742</v>
      </c>
      <c r="D826" s="21" t="s">
        <v>1851</v>
      </c>
      <c r="E826" s="21" t="s">
        <v>1852</v>
      </c>
      <c r="F826" s="21" t="s">
        <v>1751</v>
      </c>
      <c r="G826" s="21" t="s">
        <v>1853</v>
      </c>
      <c r="H826" s="21" t="s">
        <v>1741</v>
      </c>
      <c r="I826" s="558">
        <v>119</v>
      </c>
      <c r="J826" s="1"/>
      <c r="K826" s="21" t="s">
        <v>1742</v>
      </c>
      <c r="L826" s="21" t="s">
        <v>1742</v>
      </c>
      <c r="M826" s="21" t="s">
        <v>1854</v>
      </c>
      <c r="N826" s="21"/>
      <c r="O826" s="21"/>
      <c r="P826" s="21"/>
    </row>
    <row r="827" spans="1:16" s="559" customFormat="1" ht="12.75" customHeight="1">
      <c r="A827" s="21" t="s">
        <v>1734</v>
      </c>
      <c r="B827" s="21" t="s">
        <v>1735</v>
      </c>
      <c r="C827" s="21" t="s">
        <v>1742</v>
      </c>
      <c r="D827" s="21" t="s">
        <v>1855</v>
      </c>
      <c r="E827" s="21" t="s">
        <v>1856</v>
      </c>
      <c r="F827" s="21" t="s">
        <v>1751</v>
      </c>
      <c r="G827" s="21" t="s">
        <v>1857</v>
      </c>
      <c r="H827" s="21" t="s">
        <v>1741</v>
      </c>
      <c r="I827" s="558">
        <v>168</v>
      </c>
      <c r="J827" s="1"/>
      <c r="K827" s="21" t="s">
        <v>1742</v>
      </c>
      <c r="L827" s="21" t="s">
        <v>1742</v>
      </c>
      <c r="M827" s="21" t="s">
        <v>1858</v>
      </c>
      <c r="N827" s="21"/>
      <c r="O827" s="21"/>
      <c r="P827" s="21"/>
    </row>
    <row r="828" spans="1:16" s="559" customFormat="1" ht="12.75" customHeight="1">
      <c r="A828" s="21" t="s">
        <v>1734</v>
      </c>
      <c r="B828" s="21" t="s">
        <v>1735</v>
      </c>
      <c r="C828" s="21" t="s">
        <v>1859</v>
      </c>
      <c r="D828" s="21" t="s">
        <v>1860</v>
      </c>
      <c r="E828" s="21" t="s">
        <v>1861</v>
      </c>
      <c r="F828" s="21" t="s">
        <v>1751</v>
      </c>
      <c r="G828" s="21" t="s">
        <v>1862</v>
      </c>
      <c r="H828" s="21" t="s">
        <v>1741</v>
      </c>
      <c r="I828" s="558">
        <v>2835</v>
      </c>
      <c r="J828" s="1"/>
      <c r="K828" s="21" t="s">
        <v>1742</v>
      </c>
      <c r="L828" s="21" t="s">
        <v>1863</v>
      </c>
      <c r="M828" s="21" t="s">
        <v>1864</v>
      </c>
      <c r="N828" s="21"/>
      <c r="O828" s="21"/>
      <c r="P828" s="21"/>
    </row>
    <row r="829" spans="1:16" s="559" customFormat="1" ht="12.75" customHeight="1">
      <c r="A829" s="21" t="s">
        <v>1734</v>
      </c>
      <c r="B829" s="21" t="s">
        <v>1735</v>
      </c>
      <c r="C829" s="21" t="s">
        <v>1742</v>
      </c>
      <c r="D829" s="21" t="s">
        <v>1865</v>
      </c>
      <c r="E829" s="21" t="s">
        <v>1866</v>
      </c>
      <c r="F829" s="21" t="s">
        <v>1751</v>
      </c>
      <c r="G829" s="21" t="s">
        <v>1867</v>
      </c>
      <c r="H829" s="21" t="s">
        <v>1741</v>
      </c>
      <c r="I829" s="558">
        <v>1004.4</v>
      </c>
      <c r="J829" s="1"/>
      <c r="K829" s="21" t="s">
        <v>1742</v>
      </c>
      <c r="L829" s="21" t="s">
        <v>1868</v>
      </c>
      <c r="M829" s="21" t="s">
        <v>1869</v>
      </c>
      <c r="N829" s="21"/>
      <c r="O829" s="21"/>
      <c r="P829" s="21"/>
    </row>
    <row r="830" spans="1:16" s="559" customFormat="1" ht="12.75" customHeight="1">
      <c r="A830" s="21" t="s">
        <v>1734</v>
      </c>
      <c r="B830" s="21" t="s">
        <v>1735</v>
      </c>
      <c r="C830" s="21" t="s">
        <v>1742</v>
      </c>
      <c r="D830" s="21" t="s">
        <v>1870</v>
      </c>
      <c r="E830" s="21" t="s">
        <v>1871</v>
      </c>
      <c r="F830" s="21" t="s">
        <v>1751</v>
      </c>
      <c r="G830" s="21" t="s">
        <v>1872</v>
      </c>
      <c r="H830" s="21" t="s">
        <v>1741</v>
      </c>
      <c r="I830" s="558">
        <v>1280</v>
      </c>
      <c r="J830" s="1"/>
      <c r="K830" s="21" t="s">
        <v>1742</v>
      </c>
      <c r="L830" s="21" t="s">
        <v>1742</v>
      </c>
      <c r="M830" s="21" t="s">
        <v>1873</v>
      </c>
      <c r="N830" s="21"/>
      <c r="O830" s="21"/>
      <c r="P830" s="21"/>
    </row>
    <row r="831" spans="1:16" s="559" customFormat="1" ht="12.75" customHeight="1">
      <c r="A831" s="21" t="s">
        <v>1734</v>
      </c>
      <c r="B831" s="21" t="s">
        <v>1735</v>
      </c>
      <c r="C831" s="21" t="s">
        <v>1742</v>
      </c>
      <c r="D831" s="21" t="s">
        <v>1874</v>
      </c>
      <c r="E831" s="21" t="s">
        <v>1875</v>
      </c>
      <c r="F831" s="21" t="s">
        <v>1751</v>
      </c>
      <c r="G831" s="21" t="s">
        <v>1876</v>
      </c>
      <c r="H831" s="21" t="s">
        <v>1741</v>
      </c>
      <c r="I831" s="558">
        <v>320</v>
      </c>
      <c r="J831" s="1"/>
      <c r="K831" s="21" t="s">
        <v>1742</v>
      </c>
      <c r="L831" s="21" t="s">
        <v>1877</v>
      </c>
      <c r="M831" s="21" t="s">
        <v>1878</v>
      </c>
      <c r="N831" s="21"/>
      <c r="O831" s="21"/>
      <c r="P831" s="21"/>
    </row>
    <row r="832" spans="1:16" s="559" customFormat="1" ht="12.75" customHeight="1">
      <c r="A832" s="21" t="s">
        <v>1734</v>
      </c>
      <c r="B832" s="21" t="s">
        <v>1735</v>
      </c>
      <c r="C832" s="21" t="s">
        <v>1742</v>
      </c>
      <c r="D832" s="21" t="s">
        <v>1879</v>
      </c>
      <c r="E832" s="21" t="s">
        <v>1880</v>
      </c>
      <c r="F832" s="21" t="s">
        <v>1751</v>
      </c>
      <c r="G832" s="21" t="s">
        <v>1881</v>
      </c>
      <c r="H832" s="21" t="s">
        <v>1741</v>
      </c>
      <c r="I832" s="558">
        <v>49</v>
      </c>
      <c r="J832" s="1"/>
      <c r="K832" s="21" t="s">
        <v>1742</v>
      </c>
      <c r="L832" s="21" t="s">
        <v>1882</v>
      </c>
      <c r="M832" s="21" t="s">
        <v>1883</v>
      </c>
      <c r="N832" s="21"/>
      <c r="O832" s="21"/>
      <c r="P832" s="21"/>
    </row>
    <row r="833" spans="1:16" s="559" customFormat="1" ht="12.75" customHeight="1">
      <c r="A833" s="21" t="s">
        <v>1734</v>
      </c>
      <c r="B833" s="21" t="s">
        <v>1735</v>
      </c>
      <c r="C833" s="21" t="s">
        <v>1884</v>
      </c>
      <c r="D833" s="21" t="s">
        <v>1885</v>
      </c>
      <c r="E833" s="21" t="s">
        <v>1886</v>
      </c>
      <c r="F833" s="21" t="s">
        <v>1751</v>
      </c>
      <c r="G833" s="21" t="s">
        <v>1887</v>
      </c>
      <c r="H833" s="21" t="s">
        <v>1741</v>
      </c>
      <c r="I833" s="558">
        <v>405</v>
      </c>
      <c r="J833" s="1"/>
      <c r="K833" s="21" t="s">
        <v>1742</v>
      </c>
      <c r="L833" s="21" t="s">
        <v>1888</v>
      </c>
      <c r="M833" s="21" t="s">
        <v>1889</v>
      </c>
      <c r="N833" s="21"/>
      <c r="O833" s="21"/>
      <c r="P833" s="21"/>
    </row>
    <row r="834" spans="1:16" s="559" customFormat="1" ht="12.75" customHeight="1">
      <c r="A834" s="21" t="s">
        <v>1734</v>
      </c>
      <c r="B834" s="21" t="s">
        <v>1735</v>
      </c>
      <c r="C834" s="21" t="s">
        <v>1742</v>
      </c>
      <c r="D834" s="21" t="s">
        <v>1890</v>
      </c>
      <c r="E834" s="21" t="s">
        <v>1891</v>
      </c>
      <c r="F834" s="21" t="s">
        <v>1751</v>
      </c>
      <c r="G834" s="21" t="s">
        <v>1892</v>
      </c>
      <c r="H834" s="21" t="s">
        <v>1741</v>
      </c>
      <c r="I834" s="558">
        <v>502.2</v>
      </c>
      <c r="J834" s="1"/>
      <c r="K834" s="21" t="s">
        <v>1742</v>
      </c>
      <c r="L834" s="21" t="s">
        <v>1893</v>
      </c>
      <c r="M834" s="21" t="s">
        <v>1894</v>
      </c>
      <c r="N834" s="21"/>
      <c r="O834" s="21"/>
      <c r="P834" s="21"/>
    </row>
    <row r="835" spans="1:16" s="559" customFormat="1" ht="12.75" customHeight="1">
      <c r="A835" s="21" t="s">
        <v>1734</v>
      </c>
      <c r="B835" s="21" t="s">
        <v>1735</v>
      </c>
      <c r="C835" s="21" t="s">
        <v>1742</v>
      </c>
      <c r="D835" s="21" t="s">
        <v>1895</v>
      </c>
      <c r="E835" s="21" t="s">
        <v>1896</v>
      </c>
      <c r="F835" s="21" t="s">
        <v>1751</v>
      </c>
      <c r="G835" s="21" t="s">
        <v>1897</v>
      </c>
      <c r="H835" s="21" t="s">
        <v>1741</v>
      </c>
      <c r="I835" s="558">
        <v>402.32</v>
      </c>
      <c r="J835" s="1"/>
      <c r="K835" s="21" t="s">
        <v>1742</v>
      </c>
      <c r="L835" s="21" t="s">
        <v>1742</v>
      </c>
      <c r="M835" s="21" t="s">
        <v>1898</v>
      </c>
      <c r="N835" s="21"/>
      <c r="O835" s="21"/>
      <c r="P835" s="21"/>
    </row>
    <row r="836" spans="1:16" s="559" customFormat="1" ht="12.75" customHeight="1">
      <c r="A836" s="21" t="s">
        <v>1734</v>
      </c>
      <c r="B836" s="21" t="s">
        <v>1735</v>
      </c>
      <c r="C836" s="21" t="s">
        <v>1742</v>
      </c>
      <c r="D836" s="21" t="s">
        <v>1899</v>
      </c>
      <c r="E836" s="21" t="s">
        <v>1900</v>
      </c>
      <c r="F836" s="21" t="s">
        <v>1751</v>
      </c>
      <c r="G836" s="21" t="s">
        <v>1901</v>
      </c>
      <c r="H836" s="21" t="s">
        <v>1741</v>
      </c>
      <c r="I836" s="558">
        <v>1236</v>
      </c>
      <c r="J836" s="1"/>
      <c r="K836" s="21" t="s">
        <v>1742</v>
      </c>
      <c r="L836" s="21" t="s">
        <v>1902</v>
      </c>
      <c r="M836" s="21" t="s">
        <v>1903</v>
      </c>
      <c r="N836" s="21"/>
      <c r="O836" s="21"/>
      <c r="P836" s="21"/>
    </row>
    <row r="837" spans="1:16" s="559" customFormat="1" ht="12.75" customHeight="1">
      <c r="A837" s="21" t="s">
        <v>1734</v>
      </c>
      <c r="B837" s="21" t="s">
        <v>1735</v>
      </c>
      <c r="C837" s="21" t="s">
        <v>1742</v>
      </c>
      <c r="D837" s="21" t="s">
        <v>1904</v>
      </c>
      <c r="E837" s="21" t="s">
        <v>1905</v>
      </c>
      <c r="F837" s="21" t="s">
        <v>1751</v>
      </c>
      <c r="G837" s="21" t="s">
        <v>1906</v>
      </c>
      <c r="H837" s="21" t="s">
        <v>1741</v>
      </c>
      <c r="I837" s="558">
        <v>2065.5</v>
      </c>
      <c r="J837" s="1"/>
      <c r="K837" s="21" t="s">
        <v>1742</v>
      </c>
      <c r="L837" s="21" t="s">
        <v>1907</v>
      </c>
      <c r="M837" s="21" t="s">
        <v>1908</v>
      </c>
      <c r="N837" s="21"/>
      <c r="O837" s="21"/>
      <c r="P837" s="21"/>
    </row>
    <row r="838" spans="1:16" s="559" customFormat="1" ht="12.75" customHeight="1">
      <c r="A838" s="21" t="s">
        <v>1734</v>
      </c>
      <c r="B838" s="21" t="s">
        <v>1735</v>
      </c>
      <c r="C838" s="21" t="s">
        <v>1742</v>
      </c>
      <c r="D838" s="21" t="s">
        <v>1909</v>
      </c>
      <c r="E838" s="21" t="s">
        <v>1910</v>
      </c>
      <c r="F838" s="21" t="s">
        <v>1751</v>
      </c>
      <c r="G838" s="21" t="s">
        <v>1911</v>
      </c>
      <c r="H838" s="21" t="s">
        <v>1741</v>
      </c>
      <c r="I838" s="558">
        <v>996.3</v>
      </c>
      <c r="J838" s="1"/>
      <c r="K838" s="21" t="s">
        <v>1742</v>
      </c>
      <c r="L838" s="21" t="s">
        <v>1912</v>
      </c>
      <c r="M838" s="21" t="s">
        <v>1913</v>
      </c>
      <c r="N838" s="21"/>
      <c r="O838" s="21"/>
      <c r="P838" s="21"/>
    </row>
    <row r="839" spans="1:16" s="559" customFormat="1" ht="12.75" customHeight="1">
      <c r="A839" s="21" t="s">
        <v>1734</v>
      </c>
      <c r="B839" s="21" t="s">
        <v>1735</v>
      </c>
      <c r="C839" s="21" t="s">
        <v>1742</v>
      </c>
      <c r="D839" s="21" t="s">
        <v>1914</v>
      </c>
      <c r="E839" s="21" t="s">
        <v>1915</v>
      </c>
      <c r="F839" s="21" t="s">
        <v>1751</v>
      </c>
      <c r="G839" s="21" t="s">
        <v>1916</v>
      </c>
      <c r="H839" s="21" t="s">
        <v>1741</v>
      </c>
      <c r="I839" s="558">
        <v>150</v>
      </c>
      <c r="J839" s="1"/>
      <c r="K839" s="21" t="s">
        <v>1742</v>
      </c>
      <c r="L839" s="21" t="s">
        <v>1742</v>
      </c>
      <c r="M839" s="21" t="s">
        <v>1917</v>
      </c>
      <c r="N839" s="21"/>
      <c r="O839" s="21"/>
      <c r="P839" s="21"/>
    </row>
    <row r="840" spans="1:16" s="559" customFormat="1" ht="12.75" customHeight="1">
      <c r="A840" s="21" t="s">
        <v>1734</v>
      </c>
      <c r="B840" s="21" t="s">
        <v>1735</v>
      </c>
      <c r="C840" s="21" t="s">
        <v>1742</v>
      </c>
      <c r="D840" s="21" t="s">
        <v>1918</v>
      </c>
      <c r="E840" s="21" t="s">
        <v>1915</v>
      </c>
      <c r="F840" s="21" t="s">
        <v>1751</v>
      </c>
      <c r="G840" s="21" t="s">
        <v>1919</v>
      </c>
      <c r="H840" s="21" t="s">
        <v>1741</v>
      </c>
      <c r="I840" s="558">
        <v>678</v>
      </c>
      <c r="J840" s="1"/>
      <c r="K840" s="21" t="s">
        <v>1742</v>
      </c>
      <c r="L840" s="21" t="s">
        <v>1920</v>
      </c>
      <c r="M840" s="21" t="s">
        <v>1921</v>
      </c>
      <c r="N840" s="21"/>
      <c r="O840" s="21"/>
      <c r="P840" s="21"/>
    </row>
    <row r="841" spans="1:16" s="559" customFormat="1" ht="12.75" customHeight="1">
      <c r="A841" s="21" t="s">
        <v>1734</v>
      </c>
      <c r="B841" s="21" t="s">
        <v>1735</v>
      </c>
      <c r="C841" s="21" t="s">
        <v>1742</v>
      </c>
      <c r="D841" s="21" t="s">
        <v>1922</v>
      </c>
      <c r="E841" s="21" t="s">
        <v>1923</v>
      </c>
      <c r="F841" s="21" t="s">
        <v>1739</v>
      </c>
      <c r="G841" s="21" t="s">
        <v>1924</v>
      </c>
      <c r="H841" s="21" t="s">
        <v>1741</v>
      </c>
      <c r="I841" s="558">
        <v>502.2</v>
      </c>
      <c r="J841" s="1"/>
      <c r="K841" s="21" t="s">
        <v>1742</v>
      </c>
      <c r="L841" s="21" t="s">
        <v>1925</v>
      </c>
      <c r="M841" s="21" t="s">
        <v>1926</v>
      </c>
      <c r="N841" s="21"/>
      <c r="O841" s="21"/>
      <c r="P841" s="21"/>
    </row>
    <row r="842" spans="1:16" s="559" customFormat="1" ht="12.75" customHeight="1">
      <c r="A842" s="21" t="s">
        <v>1734</v>
      </c>
      <c r="B842" s="21" t="s">
        <v>1735</v>
      </c>
      <c r="C842" s="21" t="s">
        <v>1742</v>
      </c>
      <c r="D842" s="21" t="s">
        <v>1927</v>
      </c>
      <c r="E842" s="21" t="s">
        <v>1928</v>
      </c>
      <c r="F842" s="21" t="s">
        <v>1751</v>
      </c>
      <c r="G842" s="21" t="s">
        <v>1929</v>
      </c>
      <c r="H842" s="21" t="s">
        <v>1741</v>
      </c>
      <c r="I842" s="558">
        <v>1004.4</v>
      </c>
      <c r="J842" s="1"/>
      <c r="K842" s="21" t="s">
        <v>1742</v>
      </c>
      <c r="L842" s="21" t="s">
        <v>1930</v>
      </c>
      <c r="M842" s="21" t="s">
        <v>1931</v>
      </c>
      <c r="N842" s="21"/>
      <c r="O842" s="21"/>
      <c r="P842" s="21"/>
    </row>
    <row r="843" spans="1:16" s="559" customFormat="1" ht="12.75" customHeight="1">
      <c r="A843" s="21" t="s">
        <v>1734</v>
      </c>
      <c r="B843" s="21" t="s">
        <v>1735</v>
      </c>
      <c r="C843" s="21" t="s">
        <v>1742</v>
      </c>
      <c r="D843" s="21" t="s">
        <v>1932</v>
      </c>
      <c r="E843" s="21" t="s">
        <v>1933</v>
      </c>
      <c r="F843" s="21" t="s">
        <v>1739</v>
      </c>
      <c r="G843" s="21" t="s">
        <v>1934</v>
      </c>
      <c r="H843" s="21" t="s">
        <v>1741</v>
      </c>
      <c r="I843" s="558">
        <v>1004.4</v>
      </c>
      <c r="J843" s="1"/>
      <c r="K843" s="21" t="s">
        <v>1742</v>
      </c>
      <c r="L843" s="21" t="s">
        <v>1935</v>
      </c>
      <c r="M843" s="21" t="s">
        <v>1936</v>
      </c>
      <c r="N843" s="21"/>
      <c r="O843" s="21"/>
      <c r="P843" s="21"/>
    </row>
    <row r="844" spans="1:16" s="559" customFormat="1" ht="12.75" customHeight="1">
      <c r="A844" s="21" t="s">
        <v>1734</v>
      </c>
      <c r="B844" s="21" t="s">
        <v>1735</v>
      </c>
      <c r="C844" s="21" t="s">
        <v>1742</v>
      </c>
      <c r="D844" s="21" t="s">
        <v>1937</v>
      </c>
      <c r="E844" s="21" t="s">
        <v>1938</v>
      </c>
      <c r="F844" s="21" t="s">
        <v>1751</v>
      </c>
      <c r="G844" s="21" t="s">
        <v>1939</v>
      </c>
      <c r="H844" s="21" t="s">
        <v>1741</v>
      </c>
      <c r="I844" s="558">
        <v>258</v>
      </c>
      <c r="J844" s="1"/>
      <c r="K844" s="21" t="s">
        <v>1742</v>
      </c>
      <c r="L844" s="21" t="s">
        <v>1940</v>
      </c>
      <c r="M844" s="21" t="s">
        <v>1941</v>
      </c>
      <c r="N844" s="21"/>
      <c r="O844" s="21"/>
      <c r="P844" s="21"/>
    </row>
    <row r="845" spans="1:16" s="559" customFormat="1" ht="12.75" customHeight="1">
      <c r="A845" s="21" t="s">
        <v>1734</v>
      </c>
      <c r="B845" s="21" t="s">
        <v>1735</v>
      </c>
      <c r="C845" s="21" t="s">
        <v>1742</v>
      </c>
      <c r="D845" s="21" t="s">
        <v>1942</v>
      </c>
      <c r="E845" s="21" t="s">
        <v>1943</v>
      </c>
      <c r="F845" s="21" t="s">
        <v>1751</v>
      </c>
      <c r="G845" s="21" t="s">
        <v>1944</v>
      </c>
      <c r="H845" s="21" t="s">
        <v>1741</v>
      </c>
      <c r="I845" s="558">
        <v>2000.7</v>
      </c>
      <c r="J845" s="1"/>
      <c r="K845" s="21" t="s">
        <v>1742</v>
      </c>
      <c r="L845" s="21" t="s">
        <v>1945</v>
      </c>
      <c r="M845" s="21" t="s">
        <v>1946</v>
      </c>
      <c r="N845" s="21"/>
      <c r="O845" s="21"/>
      <c r="P845" s="21"/>
    </row>
    <row r="846" spans="1:16" s="559" customFormat="1" ht="12.75" customHeight="1">
      <c r="A846" s="21" t="s">
        <v>1734</v>
      </c>
      <c r="B846" s="21" t="s">
        <v>1735</v>
      </c>
      <c r="C846" s="21" t="s">
        <v>1742</v>
      </c>
      <c r="D846" s="21" t="s">
        <v>1947</v>
      </c>
      <c r="E846" s="21" t="s">
        <v>1948</v>
      </c>
      <c r="F846" s="21" t="s">
        <v>1739</v>
      </c>
      <c r="G846" s="21" t="s">
        <v>1949</v>
      </c>
      <c r="H846" s="21" t="s">
        <v>1741</v>
      </c>
      <c r="I846" s="558">
        <v>186</v>
      </c>
      <c r="J846" s="1"/>
      <c r="K846" s="21" t="s">
        <v>1742</v>
      </c>
      <c r="L846" s="21" t="s">
        <v>1950</v>
      </c>
      <c r="M846" s="21" t="s">
        <v>1951</v>
      </c>
      <c r="N846" s="21"/>
      <c r="O846" s="21"/>
      <c r="P846" s="21"/>
    </row>
    <row r="847" spans="1:16" s="559" customFormat="1" ht="12.75" customHeight="1">
      <c r="A847" s="21" t="s">
        <v>1734</v>
      </c>
      <c r="B847" s="21" t="s">
        <v>1735</v>
      </c>
      <c r="C847" s="21" t="s">
        <v>1742</v>
      </c>
      <c r="D847" s="21" t="s">
        <v>1952</v>
      </c>
      <c r="E847" s="21" t="s">
        <v>1953</v>
      </c>
      <c r="F847" s="21" t="s">
        <v>1751</v>
      </c>
      <c r="G847" s="21" t="s">
        <v>1954</v>
      </c>
      <c r="H847" s="21" t="s">
        <v>1741</v>
      </c>
      <c r="I847" s="558">
        <v>2835</v>
      </c>
      <c r="J847" s="1"/>
      <c r="K847" s="21" t="s">
        <v>1742</v>
      </c>
      <c r="L847" s="21" t="s">
        <v>1955</v>
      </c>
      <c r="M847" s="21" t="s">
        <v>1956</v>
      </c>
      <c r="N847" s="21"/>
      <c r="O847" s="21"/>
      <c r="P847" s="21"/>
    </row>
    <row r="848" spans="1:16" s="559" customFormat="1" ht="12.75" customHeight="1">
      <c r="A848" s="21" t="s">
        <v>1734</v>
      </c>
      <c r="B848" s="21" t="s">
        <v>1735</v>
      </c>
      <c r="C848" s="21" t="s">
        <v>1742</v>
      </c>
      <c r="D848" s="21" t="s">
        <v>1957</v>
      </c>
      <c r="E848" s="21" t="s">
        <v>1958</v>
      </c>
      <c r="F848" s="21" t="s">
        <v>1751</v>
      </c>
      <c r="G848" s="21" t="s">
        <v>1959</v>
      </c>
      <c r="H848" s="21" t="s">
        <v>1741</v>
      </c>
      <c r="I848" s="558">
        <v>591.29999999999995</v>
      </c>
      <c r="J848" s="1"/>
      <c r="K848" s="21" t="s">
        <v>1742</v>
      </c>
      <c r="L848" s="21" t="s">
        <v>1960</v>
      </c>
      <c r="M848" s="21" t="s">
        <v>1961</v>
      </c>
      <c r="N848" s="21"/>
      <c r="O848" s="21"/>
      <c r="P848" s="21"/>
    </row>
    <row r="849" spans="1:16" s="559" customFormat="1" ht="12.75" customHeight="1">
      <c r="A849" s="21" t="s">
        <v>1734</v>
      </c>
      <c r="B849" s="21" t="s">
        <v>1735</v>
      </c>
      <c r="C849" s="21" t="s">
        <v>1742</v>
      </c>
      <c r="D849" s="21" t="s">
        <v>1962</v>
      </c>
      <c r="E849" s="21" t="s">
        <v>1963</v>
      </c>
      <c r="F849" s="21" t="s">
        <v>1751</v>
      </c>
      <c r="G849" s="21" t="s">
        <v>1964</v>
      </c>
      <c r="H849" s="21" t="s">
        <v>1741</v>
      </c>
      <c r="I849" s="558">
        <v>486</v>
      </c>
      <c r="J849" s="1"/>
      <c r="K849" s="21" t="s">
        <v>1742</v>
      </c>
      <c r="L849" s="21" t="s">
        <v>1742</v>
      </c>
      <c r="M849" s="21" t="s">
        <v>1965</v>
      </c>
      <c r="N849" s="21"/>
      <c r="O849" s="21"/>
      <c r="P849" s="21"/>
    </row>
    <row r="850" spans="1:16" s="559" customFormat="1" ht="12.75" customHeight="1">
      <c r="A850" s="21" t="s">
        <v>1734</v>
      </c>
      <c r="B850" s="21" t="s">
        <v>1735</v>
      </c>
      <c r="C850" s="21" t="s">
        <v>1742</v>
      </c>
      <c r="D850" s="21" t="s">
        <v>1966</v>
      </c>
      <c r="E850" s="21" t="s">
        <v>1967</v>
      </c>
      <c r="F850" s="21" t="s">
        <v>1751</v>
      </c>
      <c r="G850" s="21" t="s">
        <v>1968</v>
      </c>
      <c r="H850" s="21" t="s">
        <v>1741</v>
      </c>
      <c r="I850" s="558">
        <v>1215</v>
      </c>
      <c r="J850" s="1"/>
      <c r="K850" s="21" t="s">
        <v>1742</v>
      </c>
      <c r="L850" s="21" t="s">
        <v>1969</v>
      </c>
      <c r="M850" s="21" t="s">
        <v>1970</v>
      </c>
      <c r="N850" s="21"/>
      <c r="O850" s="21"/>
      <c r="P850" s="21"/>
    </row>
    <row r="851" spans="1:16" s="559" customFormat="1" ht="12.75" customHeight="1">
      <c r="A851" s="21" t="s">
        <v>1734</v>
      </c>
      <c r="B851" s="21" t="s">
        <v>1735</v>
      </c>
      <c r="C851" s="21" t="s">
        <v>1971</v>
      </c>
      <c r="D851" s="21" t="s">
        <v>1972</v>
      </c>
      <c r="E851" s="21" t="s">
        <v>1973</v>
      </c>
      <c r="F851" s="21" t="s">
        <v>1751</v>
      </c>
      <c r="G851" s="21" t="s">
        <v>1974</v>
      </c>
      <c r="H851" s="21" t="s">
        <v>1741</v>
      </c>
      <c r="I851" s="558">
        <v>1134</v>
      </c>
      <c r="J851" s="1"/>
      <c r="K851" s="21" t="s">
        <v>1742</v>
      </c>
      <c r="L851" s="21" t="s">
        <v>1742</v>
      </c>
      <c r="M851" s="21" t="s">
        <v>1975</v>
      </c>
      <c r="N851" s="21"/>
      <c r="O851" s="21"/>
      <c r="P851" s="21"/>
    </row>
    <row r="852" spans="1:16" s="559" customFormat="1" ht="12.75" customHeight="1">
      <c r="A852" s="21" t="s">
        <v>1734</v>
      </c>
      <c r="B852" s="21" t="s">
        <v>1735</v>
      </c>
      <c r="C852" s="21" t="s">
        <v>1742</v>
      </c>
      <c r="D852" s="21" t="s">
        <v>1976</v>
      </c>
      <c r="E852" s="21" t="s">
        <v>1977</v>
      </c>
      <c r="F852" s="21" t="s">
        <v>1751</v>
      </c>
      <c r="G852" s="21" t="s">
        <v>1978</v>
      </c>
      <c r="H852" s="21" t="s">
        <v>1741</v>
      </c>
      <c r="I852" s="558">
        <v>1004.4</v>
      </c>
      <c r="J852" s="1"/>
      <c r="K852" s="21" t="s">
        <v>1742</v>
      </c>
      <c r="L852" s="21" t="s">
        <v>1979</v>
      </c>
      <c r="M852" s="21" t="s">
        <v>1980</v>
      </c>
      <c r="N852" s="21"/>
      <c r="O852" s="21"/>
      <c r="P852" s="21"/>
    </row>
    <row r="853" spans="1:16" s="559" customFormat="1" ht="12.75" customHeight="1">
      <c r="A853" s="21" t="s">
        <v>1734</v>
      </c>
      <c r="B853" s="21" t="s">
        <v>1735</v>
      </c>
      <c r="C853" s="21" t="s">
        <v>1742</v>
      </c>
      <c r="D853" s="21" t="s">
        <v>1981</v>
      </c>
      <c r="E853" s="21" t="s">
        <v>1982</v>
      </c>
      <c r="F853" s="21" t="s">
        <v>1751</v>
      </c>
      <c r="G853" s="21" t="s">
        <v>1983</v>
      </c>
      <c r="H853" s="21" t="s">
        <v>1741</v>
      </c>
      <c r="I853" s="558">
        <v>800</v>
      </c>
      <c r="J853" s="1"/>
      <c r="K853" s="21" t="s">
        <v>1742</v>
      </c>
      <c r="L853" s="21" t="s">
        <v>1742</v>
      </c>
      <c r="M853" s="21" t="s">
        <v>1984</v>
      </c>
      <c r="N853" s="21"/>
      <c r="O853" s="21"/>
      <c r="P853" s="21"/>
    </row>
    <row r="854" spans="1:16" s="559" customFormat="1" ht="12.75" customHeight="1">
      <c r="A854" s="21" t="s">
        <v>1734</v>
      </c>
      <c r="B854" s="21" t="s">
        <v>1735</v>
      </c>
      <c r="C854" s="21" t="s">
        <v>1742</v>
      </c>
      <c r="D854" s="21" t="s">
        <v>1985</v>
      </c>
      <c r="E854" s="21" t="s">
        <v>1986</v>
      </c>
      <c r="F854" s="21" t="s">
        <v>1751</v>
      </c>
      <c r="G854" s="21" t="s">
        <v>1987</v>
      </c>
      <c r="H854" s="21" t="s">
        <v>1741</v>
      </c>
      <c r="I854" s="558">
        <v>457</v>
      </c>
      <c r="J854" s="1"/>
      <c r="K854" s="21" t="s">
        <v>1742</v>
      </c>
      <c r="L854" s="21" t="s">
        <v>1988</v>
      </c>
      <c r="M854" s="21" t="s">
        <v>1989</v>
      </c>
      <c r="N854" s="21"/>
      <c r="O854" s="21"/>
      <c r="P854" s="21"/>
    </row>
    <row r="855" spans="1:16" s="559" customFormat="1" ht="12.75" customHeight="1">
      <c r="A855" s="21" t="s">
        <v>1734</v>
      </c>
      <c r="B855" s="21" t="s">
        <v>1735</v>
      </c>
      <c r="C855" s="21" t="s">
        <v>1742</v>
      </c>
      <c r="D855" s="21" t="s">
        <v>1990</v>
      </c>
      <c r="E855" s="21" t="s">
        <v>1991</v>
      </c>
      <c r="F855" s="21" t="s">
        <v>1751</v>
      </c>
      <c r="G855" s="21" t="s">
        <v>1992</v>
      </c>
      <c r="H855" s="21" t="s">
        <v>1741</v>
      </c>
      <c r="I855" s="558">
        <v>895</v>
      </c>
      <c r="J855" s="1"/>
      <c r="K855" s="21" t="s">
        <v>1742</v>
      </c>
      <c r="L855" s="21" t="s">
        <v>1993</v>
      </c>
      <c r="M855" s="21" t="s">
        <v>1994</v>
      </c>
      <c r="N855" s="21"/>
      <c r="O855" s="21"/>
      <c r="P855" s="21"/>
    </row>
    <row r="856" spans="1:16" s="559" customFormat="1" ht="12.75" customHeight="1">
      <c r="A856" s="21" t="s">
        <v>1734</v>
      </c>
      <c r="B856" s="21" t="s">
        <v>1735</v>
      </c>
      <c r="C856" s="21" t="s">
        <v>1742</v>
      </c>
      <c r="D856" s="21" t="s">
        <v>1995</v>
      </c>
      <c r="E856" s="21" t="s">
        <v>1996</v>
      </c>
      <c r="F856" s="21" t="s">
        <v>1751</v>
      </c>
      <c r="G856" s="21" t="s">
        <v>1997</v>
      </c>
      <c r="H856" s="21" t="s">
        <v>1741</v>
      </c>
      <c r="I856" s="558">
        <v>333</v>
      </c>
      <c r="J856" s="1"/>
      <c r="K856" s="21" t="s">
        <v>1742</v>
      </c>
      <c r="L856" s="21" t="s">
        <v>1998</v>
      </c>
      <c r="M856" s="21" t="s">
        <v>1999</v>
      </c>
      <c r="N856" s="21"/>
      <c r="O856" s="21"/>
      <c r="P856" s="21"/>
    </row>
    <row r="857" spans="1:16" s="559" customFormat="1" ht="12.75" customHeight="1">
      <c r="A857" s="21" t="s">
        <v>1734</v>
      </c>
      <c r="B857" s="21" t="s">
        <v>1735</v>
      </c>
      <c r="C857" s="21" t="s">
        <v>1742</v>
      </c>
      <c r="D857" s="21" t="s">
        <v>2000</v>
      </c>
      <c r="E857" s="21" t="s">
        <v>2001</v>
      </c>
      <c r="F857" s="21" t="s">
        <v>1751</v>
      </c>
      <c r="G857" s="21" t="s">
        <v>2002</v>
      </c>
      <c r="H857" s="21" t="s">
        <v>1741</v>
      </c>
      <c r="I857" s="558">
        <v>2178.9</v>
      </c>
      <c r="J857" s="1"/>
      <c r="K857" s="21" t="s">
        <v>1742</v>
      </c>
      <c r="L857" s="21" t="s">
        <v>1742</v>
      </c>
      <c r="M857" s="21" t="s">
        <v>2003</v>
      </c>
      <c r="N857" s="21"/>
      <c r="O857" s="21"/>
      <c r="P857" s="21"/>
    </row>
    <row r="858" spans="1:16" s="559" customFormat="1" ht="12.75" customHeight="1">
      <c r="A858" s="21" t="s">
        <v>1734</v>
      </c>
      <c r="B858" s="21" t="s">
        <v>1735</v>
      </c>
      <c r="C858" s="21" t="s">
        <v>1742</v>
      </c>
      <c r="D858" s="21" t="s">
        <v>2004</v>
      </c>
      <c r="E858" s="21" t="s">
        <v>2005</v>
      </c>
      <c r="F858" s="21" t="s">
        <v>1739</v>
      </c>
      <c r="G858" s="21" t="s">
        <v>2006</v>
      </c>
      <c r="H858" s="21" t="s">
        <v>1741</v>
      </c>
      <c r="I858" s="558">
        <v>405</v>
      </c>
      <c r="J858" s="558">
        <f>SUM(I804:I858)</f>
        <v>53236.360000000015</v>
      </c>
      <c r="K858" s="21" t="s">
        <v>1742</v>
      </c>
      <c r="L858" s="21" t="s">
        <v>1742</v>
      </c>
      <c r="M858" s="21" t="s">
        <v>2007</v>
      </c>
      <c r="N858" s="21"/>
      <c r="O858" s="21"/>
      <c r="P858" s="21"/>
    </row>
    <row r="859" spans="1:16">
      <c r="A859" s="86" t="s">
        <v>1734</v>
      </c>
      <c r="B859" s="86" t="s">
        <v>1735</v>
      </c>
      <c r="C859" s="86" t="s">
        <v>2008</v>
      </c>
      <c r="D859" s="86" t="s">
        <v>2009</v>
      </c>
      <c r="E859" s="86" t="s">
        <v>2010</v>
      </c>
      <c r="F859" s="86" t="s">
        <v>1751</v>
      </c>
      <c r="G859" s="86" t="s">
        <v>2011</v>
      </c>
      <c r="H859" s="86" t="s">
        <v>2012</v>
      </c>
      <c r="I859" s="554">
        <v>1790.1</v>
      </c>
      <c r="K859" s="86" t="s">
        <v>1742</v>
      </c>
      <c r="L859" s="86" t="s">
        <v>2013</v>
      </c>
      <c r="M859" s="86" t="s">
        <v>2014</v>
      </c>
    </row>
    <row r="860" spans="1:16">
      <c r="A860" s="86" t="s">
        <v>1734</v>
      </c>
      <c r="B860" s="86" t="s">
        <v>1735</v>
      </c>
      <c r="C860" s="86" t="s">
        <v>2015</v>
      </c>
      <c r="D860" s="86" t="s">
        <v>2016</v>
      </c>
      <c r="E860" s="86" t="s">
        <v>2017</v>
      </c>
      <c r="F860" s="86" t="s">
        <v>1751</v>
      </c>
      <c r="G860" s="86" t="s">
        <v>2018</v>
      </c>
      <c r="H860" s="86" t="s">
        <v>2012</v>
      </c>
      <c r="I860" s="554">
        <v>8020</v>
      </c>
      <c r="K860" s="86" t="s">
        <v>1742</v>
      </c>
      <c r="L860" s="86" t="s">
        <v>2019</v>
      </c>
      <c r="M860" s="86" t="s">
        <v>2020</v>
      </c>
    </row>
    <row r="861" spans="1:16">
      <c r="A861" s="86" t="s">
        <v>1734</v>
      </c>
      <c r="B861" s="86" t="s">
        <v>1735</v>
      </c>
      <c r="C861" s="86" t="s">
        <v>1742</v>
      </c>
      <c r="D861" s="86" t="s">
        <v>2021</v>
      </c>
      <c r="E861" s="86" t="s">
        <v>2022</v>
      </c>
      <c r="F861" s="86" t="s">
        <v>1751</v>
      </c>
      <c r="G861" s="86" t="s">
        <v>2023</v>
      </c>
      <c r="H861" s="86" t="s">
        <v>2012</v>
      </c>
      <c r="I861" s="554">
        <v>195</v>
      </c>
      <c r="K861" s="86" t="s">
        <v>1742</v>
      </c>
      <c r="L861" s="86" t="s">
        <v>1742</v>
      </c>
      <c r="M861" s="86" t="s">
        <v>2024</v>
      </c>
    </row>
    <row r="862" spans="1:16">
      <c r="A862" s="86" t="s">
        <v>1734</v>
      </c>
      <c r="B862" s="86" t="s">
        <v>1735</v>
      </c>
      <c r="C862" s="86" t="s">
        <v>1742</v>
      </c>
      <c r="D862" s="86" t="s">
        <v>2025</v>
      </c>
      <c r="E862" s="86" t="s">
        <v>2026</v>
      </c>
      <c r="F862" s="86" t="s">
        <v>1751</v>
      </c>
      <c r="G862" s="86" t="s">
        <v>2027</v>
      </c>
      <c r="H862" s="86" t="s">
        <v>2012</v>
      </c>
      <c r="I862" s="554">
        <v>319</v>
      </c>
      <c r="K862" s="86" t="s">
        <v>1742</v>
      </c>
      <c r="L862" s="86" t="s">
        <v>1742</v>
      </c>
      <c r="M862" s="86" t="s">
        <v>2028</v>
      </c>
    </row>
    <row r="863" spans="1:16">
      <c r="A863" s="86" t="s">
        <v>1734</v>
      </c>
      <c r="B863" s="86" t="s">
        <v>1735</v>
      </c>
      <c r="C863" s="86" t="s">
        <v>1742</v>
      </c>
      <c r="D863" s="86" t="s">
        <v>2029</v>
      </c>
      <c r="E863" s="86" t="s">
        <v>2030</v>
      </c>
      <c r="F863" s="86" t="s">
        <v>1751</v>
      </c>
      <c r="G863" s="86" t="s">
        <v>2031</v>
      </c>
      <c r="H863" s="86" t="s">
        <v>2012</v>
      </c>
      <c r="I863" s="554">
        <v>704</v>
      </c>
      <c r="K863" s="86" t="s">
        <v>1742</v>
      </c>
      <c r="L863" s="86" t="s">
        <v>1742</v>
      </c>
      <c r="M863" s="86" t="s">
        <v>2032</v>
      </c>
    </row>
    <row r="864" spans="1:16">
      <c r="A864" s="86" t="s">
        <v>1734</v>
      </c>
      <c r="B864" s="86" t="s">
        <v>1735</v>
      </c>
      <c r="C864" s="86" t="s">
        <v>2033</v>
      </c>
      <c r="D864" s="86" t="s">
        <v>2034</v>
      </c>
      <c r="E864" s="86" t="s">
        <v>2035</v>
      </c>
      <c r="F864" s="86" t="s">
        <v>1751</v>
      </c>
      <c r="G864" s="86" t="s">
        <v>2036</v>
      </c>
      <c r="H864" s="86" t="s">
        <v>2012</v>
      </c>
      <c r="I864" s="554">
        <v>2259.9</v>
      </c>
      <c r="K864" s="86" t="s">
        <v>1742</v>
      </c>
      <c r="L864" s="86" t="s">
        <v>2037</v>
      </c>
      <c r="M864" s="86" t="s">
        <v>2038</v>
      </c>
    </row>
    <row r="865" spans="1:13">
      <c r="A865" s="86" t="s">
        <v>1734</v>
      </c>
      <c r="B865" s="86" t="s">
        <v>1735</v>
      </c>
      <c r="C865" s="86" t="s">
        <v>1742</v>
      </c>
      <c r="D865" s="86" t="s">
        <v>2039</v>
      </c>
      <c r="E865" s="86" t="s">
        <v>2040</v>
      </c>
      <c r="F865" s="86" t="s">
        <v>1751</v>
      </c>
      <c r="G865" s="86" t="s">
        <v>2041</v>
      </c>
      <c r="H865" s="86" t="s">
        <v>2012</v>
      </c>
      <c r="I865" s="554">
        <v>981</v>
      </c>
      <c r="K865" s="86" t="s">
        <v>1742</v>
      </c>
      <c r="L865" s="86" t="s">
        <v>1742</v>
      </c>
      <c r="M865" s="86" t="s">
        <v>2042</v>
      </c>
    </row>
    <row r="866" spans="1:13">
      <c r="A866" s="86" t="s">
        <v>1734</v>
      </c>
      <c r="B866" s="86" t="s">
        <v>1735</v>
      </c>
      <c r="C866" s="86" t="s">
        <v>2043</v>
      </c>
      <c r="D866" s="86" t="s">
        <v>2044</v>
      </c>
      <c r="E866" s="86" t="s">
        <v>2045</v>
      </c>
      <c r="F866" s="86" t="s">
        <v>1751</v>
      </c>
      <c r="G866" s="86" t="s">
        <v>2046</v>
      </c>
      <c r="H866" s="86" t="s">
        <v>2012</v>
      </c>
      <c r="I866" s="554">
        <v>1579.5</v>
      </c>
      <c r="K866" s="86" t="s">
        <v>1742</v>
      </c>
      <c r="L866" s="86" t="s">
        <v>2047</v>
      </c>
      <c r="M866" s="86" t="s">
        <v>2048</v>
      </c>
    </row>
    <row r="867" spans="1:13">
      <c r="A867" s="86" t="s">
        <v>1734</v>
      </c>
      <c r="B867" s="86" t="s">
        <v>1735</v>
      </c>
      <c r="C867" s="86" t="s">
        <v>2049</v>
      </c>
      <c r="D867" s="86" t="s">
        <v>2050</v>
      </c>
      <c r="E867" s="86" t="s">
        <v>2051</v>
      </c>
      <c r="F867" s="86" t="s">
        <v>1751</v>
      </c>
      <c r="G867" s="86" t="s">
        <v>2052</v>
      </c>
      <c r="H867" s="86" t="s">
        <v>2012</v>
      </c>
      <c r="I867" s="554">
        <v>2268</v>
      </c>
      <c r="K867" s="86" t="s">
        <v>1742</v>
      </c>
      <c r="L867" s="86" t="s">
        <v>2053</v>
      </c>
      <c r="M867" s="86" t="s">
        <v>2054</v>
      </c>
    </row>
    <row r="868" spans="1:13">
      <c r="A868" s="86" t="s">
        <v>1734</v>
      </c>
      <c r="B868" s="86" t="s">
        <v>1735</v>
      </c>
      <c r="C868" s="86" t="s">
        <v>1742</v>
      </c>
      <c r="D868" s="86" t="s">
        <v>2055</v>
      </c>
      <c r="E868" s="86" t="s">
        <v>2056</v>
      </c>
      <c r="F868" s="86" t="s">
        <v>1751</v>
      </c>
      <c r="G868" s="86" t="s">
        <v>2057</v>
      </c>
      <c r="H868" s="86" t="s">
        <v>2012</v>
      </c>
      <c r="I868" s="554">
        <v>210</v>
      </c>
      <c r="K868" s="86" t="s">
        <v>1742</v>
      </c>
      <c r="L868" s="86" t="s">
        <v>1742</v>
      </c>
      <c r="M868" s="86" t="s">
        <v>2058</v>
      </c>
    </row>
    <row r="869" spans="1:13">
      <c r="A869" s="86" t="s">
        <v>1734</v>
      </c>
      <c r="B869" s="86" t="s">
        <v>1735</v>
      </c>
      <c r="C869" s="86" t="s">
        <v>1742</v>
      </c>
      <c r="D869" s="86" t="s">
        <v>2059</v>
      </c>
      <c r="E869" s="86" t="s">
        <v>2060</v>
      </c>
      <c r="F869" s="86" t="s">
        <v>1751</v>
      </c>
      <c r="G869" s="86" t="s">
        <v>2061</v>
      </c>
      <c r="H869" s="86" t="s">
        <v>2012</v>
      </c>
      <c r="I869" s="554">
        <v>638</v>
      </c>
      <c r="K869" s="86" t="s">
        <v>1742</v>
      </c>
      <c r="L869" s="86" t="s">
        <v>1742</v>
      </c>
      <c r="M869" s="86" t="s">
        <v>2062</v>
      </c>
    </row>
    <row r="870" spans="1:13">
      <c r="A870" s="86" t="s">
        <v>1734</v>
      </c>
      <c r="B870" s="86" t="s">
        <v>1735</v>
      </c>
      <c r="C870" s="86" t="s">
        <v>1742</v>
      </c>
      <c r="D870" s="86" t="s">
        <v>2063</v>
      </c>
      <c r="E870" s="86" t="s">
        <v>2064</v>
      </c>
      <c r="F870" s="86" t="s">
        <v>1751</v>
      </c>
      <c r="G870" s="86" t="s">
        <v>2065</v>
      </c>
      <c r="H870" s="86" t="s">
        <v>2012</v>
      </c>
      <c r="I870" s="554">
        <v>133</v>
      </c>
      <c r="K870" s="86" t="s">
        <v>1742</v>
      </c>
      <c r="L870" s="86" t="s">
        <v>1742</v>
      </c>
      <c r="M870" s="86" t="s">
        <v>2066</v>
      </c>
    </row>
    <row r="871" spans="1:13">
      <c r="A871" s="86" t="s">
        <v>1734</v>
      </c>
      <c r="B871" s="86" t="s">
        <v>1735</v>
      </c>
      <c r="C871" s="86" t="s">
        <v>1742</v>
      </c>
      <c r="D871" s="86" t="s">
        <v>2067</v>
      </c>
      <c r="E871" s="86" t="s">
        <v>2068</v>
      </c>
      <c r="F871" s="86" t="s">
        <v>1739</v>
      </c>
      <c r="G871" s="86" t="s">
        <v>2069</v>
      </c>
      <c r="H871" s="86" t="s">
        <v>2012</v>
      </c>
      <c r="I871" s="554">
        <v>599.4</v>
      </c>
      <c r="K871" s="86" t="s">
        <v>1742</v>
      </c>
      <c r="L871" s="86" t="s">
        <v>2070</v>
      </c>
      <c r="M871" s="86" t="s">
        <v>2071</v>
      </c>
    </row>
    <row r="872" spans="1:13">
      <c r="A872" s="86" t="s">
        <v>1734</v>
      </c>
      <c r="B872" s="86" t="s">
        <v>1735</v>
      </c>
      <c r="C872" s="86" t="s">
        <v>1742</v>
      </c>
      <c r="D872" s="86" t="s">
        <v>2072</v>
      </c>
      <c r="E872" s="86" t="s">
        <v>2073</v>
      </c>
      <c r="F872" s="86" t="s">
        <v>1751</v>
      </c>
      <c r="G872" s="86" t="s">
        <v>2074</v>
      </c>
      <c r="H872" s="86" t="s">
        <v>2012</v>
      </c>
      <c r="I872" s="554">
        <v>253</v>
      </c>
      <c r="K872" s="86" t="s">
        <v>1742</v>
      </c>
      <c r="L872" s="86" t="s">
        <v>1742</v>
      </c>
      <c r="M872" s="86" t="s">
        <v>2075</v>
      </c>
    </row>
    <row r="873" spans="1:13">
      <c r="A873" s="86" t="s">
        <v>1734</v>
      </c>
      <c r="B873" s="86" t="s">
        <v>1735</v>
      </c>
      <c r="C873" s="86" t="s">
        <v>1742</v>
      </c>
      <c r="D873" s="86" t="s">
        <v>2076</v>
      </c>
      <c r="E873" s="86" t="s">
        <v>2077</v>
      </c>
      <c r="F873" s="86" t="s">
        <v>1751</v>
      </c>
      <c r="G873" s="86" t="s">
        <v>2078</v>
      </c>
      <c r="H873" s="86" t="s">
        <v>2012</v>
      </c>
      <c r="I873" s="554">
        <v>674</v>
      </c>
      <c r="K873" s="86" t="s">
        <v>1742</v>
      </c>
      <c r="L873" s="86" t="s">
        <v>1742</v>
      </c>
      <c r="M873" s="86" t="s">
        <v>2079</v>
      </c>
    </row>
    <row r="874" spans="1:13">
      <c r="A874" s="86" t="s">
        <v>1734</v>
      </c>
      <c r="B874" s="86" t="s">
        <v>1735</v>
      </c>
      <c r="C874" s="86" t="s">
        <v>1742</v>
      </c>
      <c r="D874" s="86" t="s">
        <v>2080</v>
      </c>
      <c r="E874" s="86" t="s">
        <v>2081</v>
      </c>
      <c r="F874" s="86" t="s">
        <v>1751</v>
      </c>
      <c r="G874" s="86" t="s">
        <v>2082</v>
      </c>
      <c r="H874" s="86" t="s">
        <v>2012</v>
      </c>
      <c r="I874" s="554">
        <v>115</v>
      </c>
      <c r="K874" s="86" t="s">
        <v>1742</v>
      </c>
      <c r="L874" s="86" t="s">
        <v>1742</v>
      </c>
      <c r="M874" s="86" t="s">
        <v>2083</v>
      </c>
    </row>
    <row r="875" spans="1:13">
      <c r="A875" s="86" t="s">
        <v>1734</v>
      </c>
      <c r="B875" s="86" t="s">
        <v>1735</v>
      </c>
      <c r="C875" s="86" t="s">
        <v>1742</v>
      </c>
      <c r="D875" s="86" t="s">
        <v>2084</v>
      </c>
      <c r="E875" s="86" t="s">
        <v>2085</v>
      </c>
      <c r="F875" s="86" t="s">
        <v>1739</v>
      </c>
      <c r="G875" s="86" t="s">
        <v>2086</v>
      </c>
      <c r="H875" s="86" t="s">
        <v>2012</v>
      </c>
      <c r="I875" s="554">
        <v>185</v>
      </c>
      <c r="K875" s="86" t="s">
        <v>1742</v>
      </c>
      <c r="L875" s="86" t="s">
        <v>2087</v>
      </c>
      <c r="M875" s="86" t="s">
        <v>2088</v>
      </c>
    </row>
    <row r="876" spans="1:13">
      <c r="A876" s="86" t="s">
        <v>1734</v>
      </c>
      <c r="B876" s="86" t="s">
        <v>1735</v>
      </c>
      <c r="C876" s="86" t="s">
        <v>2089</v>
      </c>
      <c r="D876" s="86" t="s">
        <v>2090</v>
      </c>
      <c r="E876" s="86" t="s">
        <v>2091</v>
      </c>
      <c r="F876" s="86" t="s">
        <v>1751</v>
      </c>
      <c r="G876" s="86" t="s">
        <v>2092</v>
      </c>
      <c r="H876" s="86" t="s">
        <v>2012</v>
      </c>
      <c r="I876" s="554">
        <v>494.1</v>
      </c>
      <c r="K876" s="86" t="s">
        <v>1742</v>
      </c>
      <c r="L876" s="86" t="s">
        <v>2093</v>
      </c>
      <c r="M876" s="86" t="s">
        <v>2094</v>
      </c>
    </row>
    <row r="877" spans="1:13">
      <c r="A877" s="86" t="s">
        <v>1734</v>
      </c>
      <c r="B877" s="86" t="s">
        <v>1735</v>
      </c>
      <c r="C877" s="86" t="s">
        <v>1742</v>
      </c>
      <c r="D877" s="86" t="s">
        <v>2095</v>
      </c>
      <c r="E877" s="86" t="s">
        <v>2096</v>
      </c>
      <c r="F877" s="86" t="s">
        <v>1751</v>
      </c>
      <c r="G877" s="86" t="s">
        <v>2097</v>
      </c>
      <c r="H877" s="86" t="s">
        <v>2012</v>
      </c>
      <c r="I877" s="554">
        <v>1393.2</v>
      </c>
      <c r="K877" s="86" t="s">
        <v>1742</v>
      </c>
      <c r="L877" s="86" t="s">
        <v>1742</v>
      </c>
      <c r="M877" s="86" t="s">
        <v>2098</v>
      </c>
    </row>
    <row r="878" spans="1:13">
      <c r="A878" s="86" t="s">
        <v>1734</v>
      </c>
      <c r="B878" s="86" t="s">
        <v>1735</v>
      </c>
      <c r="C878" s="86" t="s">
        <v>2099</v>
      </c>
      <c r="D878" s="86" t="s">
        <v>2100</v>
      </c>
      <c r="E878" s="86" t="s">
        <v>2101</v>
      </c>
      <c r="F878" s="86" t="s">
        <v>1751</v>
      </c>
      <c r="G878" s="86" t="s">
        <v>2102</v>
      </c>
      <c r="H878" s="86" t="s">
        <v>2012</v>
      </c>
      <c r="I878" s="554">
        <v>2000.7</v>
      </c>
      <c r="K878" s="86" t="s">
        <v>1742</v>
      </c>
      <c r="L878" s="86" t="s">
        <v>1863</v>
      </c>
      <c r="M878" s="86" t="s">
        <v>2103</v>
      </c>
    </row>
    <row r="879" spans="1:13">
      <c r="A879" s="86" t="s">
        <v>1734</v>
      </c>
      <c r="B879" s="86" t="s">
        <v>1735</v>
      </c>
      <c r="C879" s="86" t="s">
        <v>2104</v>
      </c>
      <c r="D879" s="86" t="s">
        <v>2105</v>
      </c>
      <c r="E879" s="86" t="s">
        <v>2106</v>
      </c>
      <c r="F879" s="86" t="s">
        <v>1751</v>
      </c>
      <c r="G879" s="86" t="s">
        <v>2107</v>
      </c>
      <c r="H879" s="86" t="s">
        <v>2012</v>
      </c>
      <c r="I879" s="554">
        <v>1873</v>
      </c>
      <c r="K879" s="86" t="s">
        <v>1742</v>
      </c>
      <c r="L879" s="86" t="s">
        <v>2108</v>
      </c>
      <c r="M879" s="86" t="s">
        <v>2109</v>
      </c>
    </row>
    <row r="880" spans="1:13">
      <c r="A880" s="86" t="s">
        <v>1734</v>
      </c>
      <c r="B880" s="86" t="s">
        <v>1735</v>
      </c>
      <c r="C880" s="86" t="s">
        <v>1742</v>
      </c>
      <c r="D880" s="86" t="s">
        <v>2110</v>
      </c>
      <c r="E880" s="86" t="s">
        <v>2111</v>
      </c>
      <c r="F880" s="86" t="s">
        <v>1751</v>
      </c>
      <c r="G880" s="86" t="s">
        <v>2112</v>
      </c>
      <c r="H880" s="86" t="s">
        <v>2012</v>
      </c>
      <c r="I880" s="554">
        <v>1620</v>
      </c>
      <c r="K880" s="86" t="s">
        <v>1742</v>
      </c>
      <c r="L880" s="86" t="s">
        <v>2113</v>
      </c>
      <c r="M880" s="86" t="s">
        <v>2114</v>
      </c>
    </row>
    <row r="881" spans="1:13">
      <c r="A881" s="86" t="s">
        <v>1734</v>
      </c>
      <c r="B881" s="86" t="s">
        <v>1735</v>
      </c>
      <c r="C881" s="86" t="s">
        <v>1742</v>
      </c>
      <c r="D881" s="86" t="s">
        <v>2115</v>
      </c>
      <c r="E881" s="86" t="s">
        <v>2116</v>
      </c>
      <c r="F881" s="86" t="s">
        <v>1751</v>
      </c>
      <c r="G881" s="86" t="s">
        <v>2117</v>
      </c>
      <c r="H881" s="86" t="s">
        <v>2012</v>
      </c>
      <c r="I881" s="554">
        <v>132</v>
      </c>
      <c r="K881" s="86" t="s">
        <v>1742</v>
      </c>
      <c r="L881" s="86" t="s">
        <v>1742</v>
      </c>
      <c r="M881" s="86" t="s">
        <v>2118</v>
      </c>
    </row>
    <row r="882" spans="1:13">
      <c r="A882" s="86" t="s">
        <v>1734</v>
      </c>
      <c r="B882" s="86" t="s">
        <v>1735</v>
      </c>
      <c r="C882" s="86" t="s">
        <v>1742</v>
      </c>
      <c r="D882" s="86" t="s">
        <v>2119</v>
      </c>
      <c r="E882" s="86" t="s">
        <v>2120</v>
      </c>
      <c r="F882" s="86" t="s">
        <v>1751</v>
      </c>
      <c r="G882" s="86" t="s">
        <v>2121</v>
      </c>
      <c r="H882" s="86" t="s">
        <v>2012</v>
      </c>
      <c r="I882" s="554">
        <v>606</v>
      </c>
      <c r="K882" s="86" t="s">
        <v>1742</v>
      </c>
      <c r="L882" s="86" t="s">
        <v>1742</v>
      </c>
      <c r="M882" s="86" t="s">
        <v>2122</v>
      </c>
    </row>
    <row r="883" spans="1:13">
      <c r="A883" s="86" t="s">
        <v>1734</v>
      </c>
      <c r="B883" s="86" t="s">
        <v>1735</v>
      </c>
      <c r="C883" s="86" t="s">
        <v>1742</v>
      </c>
      <c r="D883" s="86" t="s">
        <v>2123</v>
      </c>
      <c r="E883" s="86" t="s">
        <v>2124</v>
      </c>
      <c r="F883" s="86" t="s">
        <v>1751</v>
      </c>
      <c r="G883" s="86" t="s">
        <v>2125</v>
      </c>
      <c r="H883" s="86" t="s">
        <v>2012</v>
      </c>
      <c r="I883" s="554">
        <v>2227.5</v>
      </c>
      <c r="K883" s="86" t="s">
        <v>1742</v>
      </c>
      <c r="L883" s="86" t="s">
        <v>1742</v>
      </c>
      <c r="M883" s="86" t="s">
        <v>2126</v>
      </c>
    </row>
    <row r="884" spans="1:13">
      <c r="A884" s="86" t="s">
        <v>1734</v>
      </c>
      <c r="B884" s="86" t="s">
        <v>1735</v>
      </c>
      <c r="C884" s="86" t="s">
        <v>1742</v>
      </c>
      <c r="D884" s="86" t="s">
        <v>2127</v>
      </c>
      <c r="E884" s="86" t="s">
        <v>2128</v>
      </c>
      <c r="F884" s="86" t="s">
        <v>1751</v>
      </c>
      <c r="G884" s="86" t="s">
        <v>2129</v>
      </c>
      <c r="H884" s="86" t="s">
        <v>2012</v>
      </c>
      <c r="I884" s="554">
        <v>759</v>
      </c>
      <c r="K884" s="86" t="s">
        <v>1742</v>
      </c>
      <c r="L884" s="86" t="s">
        <v>1742</v>
      </c>
      <c r="M884" s="86" t="s">
        <v>2130</v>
      </c>
    </row>
    <row r="885" spans="1:13">
      <c r="A885" s="86" t="s">
        <v>1734</v>
      </c>
      <c r="B885" s="86" t="s">
        <v>1735</v>
      </c>
      <c r="C885" s="86" t="s">
        <v>1742</v>
      </c>
      <c r="D885" s="86" t="s">
        <v>2131</v>
      </c>
      <c r="E885" s="86" t="s">
        <v>2132</v>
      </c>
      <c r="F885" s="86" t="s">
        <v>1751</v>
      </c>
      <c r="G885" s="86" t="s">
        <v>2133</v>
      </c>
      <c r="H885" s="86" t="s">
        <v>2012</v>
      </c>
      <c r="I885" s="554">
        <v>955.8</v>
      </c>
      <c r="K885" s="86" t="s">
        <v>1742</v>
      </c>
      <c r="L885" s="86" t="s">
        <v>2134</v>
      </c>
      <c r="M885" s="86" t="s">
        <v>2135</v>
      </c>
    </row>
    <row r="886" spans="1:13">
      <c r="A886" s="86" t="s">
        <v>1734</v>
      </c>
      <c r="B886" s="86" t="s">
        <v>1735</v>
      </c>
      <c r="C886" s="86" t="s">
        <v>1742</v>
      </c>
      <c r="D886" s="86" t="s">
        <v>2136</v>
      </c>
      <c r="E886" s="86" t="s">
        <v>2137</v>
      </c>
      <c r="F886" s="86" t="s">
        <v>1751</v>
      </c>
      <c r="G886" s="86" t="s">
        <v>2138</v>
      </c>
      <c r="H886" s="86" t="s">
        <v>2012</v>
      </c>
      <c r="I886" s="554">
        <v>169</v>
      </c>
      <c r="K886" s="86" t="s">
        <v>1742</v>
      </c>
      <c r="L886" s="86" t="s">
        <v>1742</v>
      </c>
      <c r="M886" s="86" t="s">
        <v>2139</v>
      </c>
    </row>
    <row r="887" spans="1:13">
      <c r="A887" s="86" t="s">
        <v>1734</v>
      </c>
      <c r="B887" s="86" t="s">
        <v>1735</v>
      </c>
      <c r="C887" s="86" t="s">
        <v>1742</v>
      </c>
      <c r="D887" s="86" t="s">
        <v>2140</v>
      </c>
      <c r="E887" s="86" t="s">
        <v>2141</v>
      </c>
      <c r="F887" s="86" t="s">
        <v>1751</v>
      </c>
      <c r="G887" s="86" t="s">
        <v>2142</v>
      </c>
      <c r="H887" s="86" t="s">
        <v>2012</v>
      </c>
      <c r="I887" s="554">
        <v>186</v>
      </c>
      <c r="K887" s="86" t="s">
        <v>1742</v>
      </c>
      <c r="L887" s="86" t="s">
        <v>1742</v>
      </c>
      <c r="M887" s="86" t="s">
        <v>2143</v>
      </c>
    </row>
    <row r="888" spans="1:13">
      <c r="A888" s="86" t="s">
        <v>1734</v>
      </c>
      <c r="B888" s="86" t="s">
        <v>1735</v>
      </c>
      <c r="C888" s="86" t="s">
        <v>1742</v>
      </c>
      <c r="D888" s="86" t="s">
        <v>2144</v>
      </c>
      <c r="E888" s="86" t="s">
        <v>2145</v>
      </c>
      <c r="F888" s="86" t="s">
        <v>1751</v>
      </c>
      <c r="G888" s="86" t="s">
        <v>2146</v>
      </c>
      <c r="H888" s="86" t="s">
        <v>2012</v>
      </c>
      <c r="I888" s="554">
        <v>1198.8</v>
      </c>
      <c r="K888" s="86" t="s">
        <v>1742</v>
      </c>
      <c r="L888" s="86" t="s">
        <v>2147</v>
      </c>
      <c r="M888" s="86" t="s">
        <v>2148</v>
      </c>
    </row>
    <row r="889" spans="1:13">
      <c r="A889" s="86" t="s">
        <v>1734</v>
      </c>
      <c r="B889" s="86" t="s">
        <v>1735</v>
      </c>
      <c r="C889" s="86" t="s">
        <v>1742</v>
      </c>
      <c r="D889" s="86" t="s">
        <v>2149</v>
      </c>
      <c r="E889" s="86" t="s">
        <v>2150</v>
      </c>
      <c r="F889" s="86" t="s">
        <v>1751</v>
      </c>
      <c r="G889" s="86" t="s">
        <v>2151</v>
      </c>
      <c r="H889" s="86" t="s">
        <v>2012</v>
      </c>
      <c r="I889" s="554">
        <v>48</v>
      </c>
      <c r="K889" s="86" t="s">
        <v>1742</v>
      </c>
      <c r="L889" s="86" t="s">
        <v>1742</v>
      </c>
      <c r="M889" s="86" t="s">
        <v>2152</v>
      </c>
    </row>
    <row r="890" spans="1:13">
      <c r="A890" s="86" t="s">
        <v>1734</v>
      </c>
      <c r="B890" s="86" t="s">
        <v>1735</v>
      </c>
      <c r="C890" s="86" t="s">
        <v>1742</v>
      </c>
      <c r="D890" s="86" t="s">
        <v>2153</v>
      </c>
      <c r="E890" s="86" t="s">
        <v>2154</v>
      </c>
      <c r="F890" s="86" t="s">
        <v>1751</v>
      </c>
      <c r="G890" s="86" t="s">
        <v>2155</v>
      </c>
      <c r="H890" s="86" t="s">
        <v>2012</v>
      </c>
      <c r="I890" s="554">
        <v>526.5</v>
      </c>
      <c r="K890" s="86" t="s">
        <v>1742</v>
      </c>
      <c r="L890" s="86" t="s">
        <v>2156</v>
      </c>
      <c r="M890" s="86" t="s">
        <v>2157</v>
      </c>
    </row>
    <row r="891" spans="1:13">
      <c r="A891" s="86" t="s">
        <v>1734</v>
      </c>
      <c r="B891" s="86" t="s">
        <v>1735</v>
      </c>
      <c r="C891" s="86" t="s">
        <v>1742</v>
      </c>
      <c r="D891" s="86" t="s">
        <v>2158</v>
      </c>
      <c r="E891" s="86" t="s">
        <v>2159</v>
      </c>
      <c r="F891" s="86" t="s">
        <v>1751</v>
      </c>
      <c r="G891" s="86" t="s">
        <v>2160</v>
      </c>
      <c r="H891" s="86" t="s">
        <v>2012</v>
      </c>
      <c r="I891" s="554">
        <v>405</v>
      </c>
      <c r="K891" s="86" t="s">
        <v>1742</v>
      </c>
      <c r="L891" s="86" t="s">
        <v>2161</v>
      </c>
      <c r="M891" s="86" t="s">
        <v>2162</v>
      </c>
    </row>
    <row r="892" spans="1:13">
      <c r="A892" s="86" t="s">
        <v>1734</v>
      </c>
      <c r="B892" s="86" t="s">
        <v>1735</v>
      </c>
      <c r="C892" s="86" t="s">
        <v>1742</v>
      </c>
      <c r="D892" s="86" t="s">
        <v>2163</v>
      </c>
      <c r="E892" s="86" t="s">
        <v>2164</v>
      </c>
      <c r="F892" s="86" t="s">
        <v>1751</v>
      </c>
      <c r="G892" s="86" t="s">
        <v>2165</v>
      </c>
      <c r="H892" s="86" t="s">
        <v>2012</v>
      </c>
      <c r="I892" s="554">
        <v>111</v>
      </c>
      <c r="K892" s="86" t="s">
        <v>1742</v>
      </c>
      <c r="L892" s="86" t="s">
        <v>1742</v>
      </c>
      <c r="M892" s="86" t="s">
        <v>2166</v>
      </c>
    </row>
    <row r="893" spans="1:13">
      <c r="A893" s="86" t="s">
        <v>1734</v>
      </c>
      <c r="B893" s="86" t="s">
        <v>1735</v>
      </c>
      <c r="C893" s="86" t="s">
        <v>2167</v>
      </c>
      <c r="D893" s="86" t="s">
        <v>2168</v>
      </c>
      <c r="E893" s="86" t="s">
        <v>2169</v>
      </c>
      <c r="F893" s="86" t="s">
        <v>1751</v>
      </c>
      <c r="G893" s="86" t="s">
        <v>2170</v>
      </c>
      <c r="H893" s="86" t="s">
        <v>2012</v>
      </c>
      <c r="I893" s="554">
        <v>810</v>
      </c>
      <c r="K893" s="86" t="s">
        <v>1742</v>
      </c>
      <c r="L893" s="86" t="s">
        <v>2171</v>
      </c>
      <c r="M893" s="86" t="s">
        <v>2172</v>
      </c>
    </row>
    <row r="894" spans="1:13">
      <c r="A894" s="86" t="s">
        <v>1734</v>
      </c>
      <c r="B894" s="86" t="s">
        <v>1735</v>
      </c>
      <c r="C894" s="86" t="s">
        <v>2173</v>
      </c>
      <c r="D894" s="86" t="s">
        <v>2174</v>
      </c>
      <c r="E894" s="86" t="s">
        <v>2175</v>
      </c>
      <c r="F894" s="86" t="s">
        <v>1751</v>
      </c>
      <c r="G894" s="86" t="s">
        <v>2176</v>
      </c>
      <c r="H894" s="86" t="s">
        <v>2012</v>
      </c>
      <c r="I894" s="554">
        <v>499</v>
      </c>
      <c r="K894" s="86" t="s">
        <v>1742</v>
      </c>
      <c r="L894" s="86" t="s">
        <v>2177</v>
      </c>
      <c r="M894" s="86" t="s">
        <v>2178</v>
      </c>
    </row>
    <row r="895" spans="1:13">
      <c r="A895" s="86" t="s">
        <v>1734</v>
      </c>
      <c r="B895" s="86" t="s">
        <v>1735</v>
      </c>
      <c r="C895" s="86" t="s">
        <v>1742</v>
      </c>
      <c r="D895" s="86" t="s">
        <v>2179</v>
      </c>
      <c r="E895" s="86" t="s">
        <v>2180</v>
      </c>
      <c r="F895" s="86" t="s">
        <v>1751</v>
      </c>
      <c r="G895" s="86" t="s">
        <v>2181</v>
      </c>
      <c r="H895" s="86" t="s">
        <v>2012</v>
      </c>
      <c r="I895" s="554">
        <v>955.8</v>
      </c>
      <c r="K895" s="86" t="s">
        <v>1742</v>
      </c>
      <c r="L895" s="86" t="s">
        <v>2182</v>
      </c>
      <c r="M895" s="86" t="s">
        <v>2183</v>
      </c>
    </row>
    <row r="896" spans="1:13">
      <c r="A896" s="86" t="s">
        <v>1734</v>
      </c>
      <c r="B896" s="86" t="s">
        <v>1735</v>
      </c>
      <c r="C896" s="86" t="s">
        <v>2184</v>
      </c>
      <c r="D896" s="86" t="s">
        <v>2185</v>
      </c>
      <c r="E896" s="86" t="s">
        <v>2186</v>
      </c>
      <c r="F896" s="86" t="s">
        <v>1751</v>
      </c>
      <c r="G896" s="86" t="s">
        <v>2187</v>
      </c>
      <c r="H896" s="86" t="s">
        <v>2012</v>
      </c>
      <c r="I896" s="554">
        <v>1004.4</v>
      </c>
      <c r="K896" s="86" t="s">
        <v>1742</v>
      </c>
      <c r="L896" s="86" t="s">
        <v>1742</v>
      </c>
      <c r="M896" s="86" t="s">
        <v>2188</v>
      </c>
    </row>
    <row r="897" spans="1:16">
      <c r="A897" s="86" t="s">
        <v>1734</v>
      </c>
      <c r="B897" s="86" t="s">
        <v>1735</v>
      </c>
      <c r="C897" s="86" t="s">
        <v>1742</v>
      </c>
      <c r="D897" s="86" t="s">
        <v>2189</v>
      </c>
      <c r="E897" s="86" t="s">
        <v>2190</v>
      </c>
      <c r="F897" s="86" t="s">
        <v>1751</v>
      </c>
      <c r="G897" s="86" t="s">
        <v>2191</v>
      </c>
      <c r="H897" s="86" t="s">
        <v>2012</v>
      </c>
      <c r="I897" s="554">
        <v>737.1</v>
      </c>
      <c r="K897" s="86" t="s">
        <v>1742</v>
      </c>
      <c r="L897" s="86" t="s">
        <v>1742</v>
      </c>
      <c r="M897" s="86" t="s">
        <v>2192</v>
      </c>
    </row>
    <row r="898" spans="1:16">
      <c r="A898" s="86" t="s">
        <v>1734</v>
      </c>
      <c r="B898" s="86" t="s">
        <v>1735</v>
      </c>
      <c r="C898" s="86" t="s">
        <v>1742</v>
      </c>
      <c r="D898" s="86" t="s">
        <v>2193</v>
      </c>
      <c r="E898" s="86" t="s">
        <v>2194</v>
      </c>
      <c r="F898" s="86" t="s">
        <v>1751</v>
      </c>
      <c r="G898" s="86" t="s">
        <v>2195</v>
      </c>
      <c r="H898" s="86" t="s">
        <v>2012</v>
      </c>
      <c r="I898" s="554">
        <v>874.8</v>
      </c>
      <c r="K898" s="86" t="s">
        <v>1742</v>
      </c>
      <c r="L898" s="86" t="s">
        <v>2196</v>
      </c>
      <c r="M898" s="86" t="s">
        <v>2197</v>
      </c>
    </row>
    <row r="899" spans="1:16">
      <c r="A899" s="86" t="s">
        <v>1734</v>
      </c>
      <c r="B899" s="86" t="s">
        <v>1735</v>
      </c>
      <c r="C899" s="86" t="s">
        <v>1742</v>
      </c>
      <c r="D899" s="86" t="s">
        <v>2198</v>
      </c>
      <c r="E899" s="86" t="s">
        <v>2199</v>
      </c>
      <c r="F899" s="86" t="s">
        <v>1751</v>
      </c>
      <c r="G899" s="86" t="s">
        <v>2200</v>
      </c>
      <c r="H899" s="86" t="s">
        <v>2012</v>
      </c>
      <c r="I899" s="554">
        <v>341</v>
      </c>
      <c r="K899" s="86" t="s">
        <v>1742</v>
      </c>
      <c r="L899" s="86" t="s">
        <v>2201</v>
      </c>
      <c r="M899" s="86" t="s">
        <v>2202</v>
      </c>
    </row>
    <row r="900" spans="1:16">
      <c r="A900" s="86" t="s">
        <v>1734</v>
      </c>
      <c r="B900" s="86" t="s">
        <v>1735</v>
      </c>
      <c r="C900" s="86" t="s">
        <v>1742</v>
      </c>
      <c r="D900" s="86" t="s">
        <v>2203</v>
      </c>
      <c r="E900" s="86" t="s">
        <v>2204</v>
      </c>
      <c r="F900" s="86" t="s">
        <v>1751</v>
      </c>
      <c r="G900" s="86" t="s">
        <v>2205</v>
      </c>
      <c r="H900" s="86" t="s">
        <v>2012</v>
      </c>
      <c r="I900" s="554">
        <v>1198.8</v>
      </c>
      <c r="K900" s="86" t="s">
        <v>1742</v>
      </c>
      <c r="L900" s="86" t="s">
        <v>2206</v>
      </c>
      <c r="M900" s="86" t="s">
        <v>2207</v>
      </c>
    </row>
    <row r="901" spans="1:16">
      <c r="A901" s="86" t="s">
        <v>1734</v>
      </c>
      <c r="B901" s="86" t="s">
        <v>1735</v>
      </c>
      <c r="C901" s="86" t="s">
        <v>1742</v>
      </c>
      <c r="D901" s="86" t="s">
        <v>2208</v>
      </c>
      <c r="E901" s="86" t="s">
        <v>2209</v>
      </c>
      <c r="F901" s="86" t="s">
        <v>1751</v>
      </c>
      <c r="G901" s="86" t="s">
        <v>2210</v>
      </c>
      <c r="H901" s="86" t="s">
        <v>2012</v>
      </c>
      <c r="I901" s="554">
        <v>1004.4</v>
      </c>
      <c r="J901" s="554">
        <f>SUM(I859:I901)</f>
        <v>43054.800000000017</v>
      </c>
      <c r="K901" s="86" t="s">
        <v>1742</v>
      </c>
      <c r="L901" s="86" t="s">
        <v>2211</v>
      </c>
      <c r="M901" s="86" t="s">
        <v>2212</v>
      </c>
    </row>
    <row r="904" spans="1:16">
      <c r="A904" s="111" t="s">
        <v>2213</v>
      </c>
      <c r="B904" s="21"/>
      <c r="C904" s="21"/>
      <c r="D904" s="21"/>
      <c r="E904" s="21"/>
      <c r="F904" s="21"/>
      <c r="G904" s="21"/>
      <c r="H904" s="21"/>
      <c r="I904" s="554">
        <f>SUM(I3:I903)</f>
        <v>1017363.7899999999</v>
      </c>
      <c r="J904" s="1">
        <f>SUM(J3:J903)</f>
        <v>1017363.7900000002</v>
      </c>
    </row>
    <row r="907" spans="1:16" ht="15.6">
      <c r="A907" s="308" t="s">
        <v>21</v>
      </c>
      <c r="B907" s="308"/>
      <c r="C907" s="308"/>
      <c r="D907" s="308"/>
      <c r="E907" s="308"/>
      <c r="F907" s="308"/>
      <c r="G907" s="308"/>
      <c r="H907" s="308"/>
      <c r="I907" s="309"/>
      <c r="J907" s="498"/>
      <c r="K907" s="308"/>
      <c r="L907" s="308"/>
      <c r="M907" s="498"/>
      <c r="N907" s="498"/>
      <c r="O907" s="498"/>
    </row>
    <row r="908" spans="1:16" ht="12.75" customHeight="1">
      <c r="A908" s="308" t="s">
        <v>80</v>
      </c>
      <c r="B908" s="308" t="s">
        <v>81</v>
      </c>
      <c r="C908" s="308" t="s">
        <v>82</v>
      </c>
      <c r="D908" s="308" t="s">
        <v>105</v>
      </c>
      <c r="E908" s="308" t="s">
        <v>106</v>
      </c>
      <c r="F908" s="308" t="s">
        <v>40</v>
      </c>
      <c r="G908" s="308" t="s">
        <v>123</v>
      </c>
      <c r="H908" s="308" t="s">
        <v>124</v>
      </c>
      <c r="I908" s="309" t="s">
        <v>125</v>
      </c>
      <c r="J908" s="498"/>
      <c r="K908" s="308" t="s">
        <v>126</v>
      </c>
      <c r="L908" s="308" t="s">
        <v>127</v>
      </c>
      <c r="M908" s="308"/>
      <c r="N908" s="498"/>
      <c r="O908" s="498"/>
    </row>
    <row r="909" spans="1:16" s="559" customFormat="1" ht="12.75" customHeight="1">
      <c r="A909" s="86" t="s">
        <v>2214</v>
      </c>
      <c r="B909" s="86" t="s">
        <v>1735</v>
      </c>
      <c r="C909" s="86" t="s">
        <v>2312</v>
      </c>
      <c r="D909" s="86" t="s">
        <v>45364</v>
      </c>
      <c r="E909" s="86" t="s">
        <v>45365</v>
      </c>
      <c r="F909" s="86" t="s">
        <v>1751</v>
      </c>
      <c r="G909" s="86" t="s">
        <v>45366</v>
      </c>
      <c r="H909" s="86" t="s">
        <v>44664</v>
      </c>
      <c r="I909" s="859">
        <v>355.5</v>
      </c>
      <c r="J909" s="1"/>
      <c r="K909" s="86" t="str">
        <f t="shared" ref="K909:K972" si="0">MID(M909,1,8)</f>
        <v>80103086</v>
      </c>
      <c r="L909" s="86" t="s">
        <v>2312</v>
      </c>
      <c r="M909" s="86" t="s">
        <v>45367</v>
      </c>
      <c r="N909" s="86"/>
      <c r="O909" s="86"/>
      <c r="P909" s="86"/>
    </row>
    <row r="910" spans="1:16" s="559" customFormat="1" ht="12.75" customHeight="1">
      <c r="A910" s="86" t="s">
        <v>2214</v>
      </c>
      <c r="B910" s="86" t="s">
        <v>1735</v>
      </c>
      <c r="C910" s="86" t="s">
        <v>2242</v>
      </c>
      <c r="D910" s="86" t="s">
        <v>45368</v>
      </c>
      <c r="E910" s="86" t="s">
        <v>45369</v>
      </c>
      <c r="F910" s="86" t="s">
        <v>1751</v>
      </c>
      <c r="G910" s="86" t="s">
        <v>45370</v>
      </c>
      <c r="H910" s="86" t="s">
        <v>44664</v>
      </c>
      <c r="I910" s="859">
        <v>1848.6</v>
      </c>
      <c r="J910" s="1"/>
      <c r="K910" s="86" t="str">
        <f t="shared" si="0"/>
        <v>96256912</v>
      </c>
      <c r="L910" s="86" t="s">
        <v>2242</v>
      </c>
      <c r="M910" s="86" t="s">
        <v>45371</v>
      </c>
      <c r="N910" s="86"/>
      <c r="O910" s="86"/>
      <c r="P910" s="86"/>
    </row>
    <row r="911" spans="1:16" s="559" customFormat="1" ht="12.75" customHeight="1">
      <c r="A911" s="86" t="s">
        <v>2214</v>
      </c>
      <c r="B911" s="86" t="s">
        <v>1735</v>
      </c>
      <c r="C911" s="86" t="s">
        <v>28436</v>
      </c>
      <c r="D911" s="86" t="s">
        <v>45372</v>
      </c>
      <c r="E911" s="86" t="s">
        <v>45373</v>
      </c>
      <c r="F911" s="86" t="s">
        <v>1751</v>
      </c>
      <c r="G911" s="86" t="s">
        <v>45374</v>
      </c>
      <c r="H911" s="86" t="s">
        <v>44664</v>
      </c>
      <c r="I911" s="859">
        <v>790</v>
      </c>
      <c r="J911" s="1"/>
      <c r="K911" s="86" t="str">
        <f t="shared" si="0"/>
        <v>97664807</v>
      </c>
      <c r="L911" s="86" t="s">
        <v>28436</v>
      </c>
      <c r="M911" s="86" t="s">
        <v>45375</v>
      </c>
      <c r="N911" s="86"/>
      <c r="O911" s="86"/>
      <c r="P911" s="86"/>
    </row>
    <row r="912" spans="1:16" s="559" customFormat="1" ht="12.75" customHeight="1">
      <c r="A912" s="86" t="s">
        <v>2214</v>
      </c>
      <c r="B912" s="86" t="s">
        <v>1735</v>
      </c>
      <c r="C912" s="86" t="s">
        <v>2251</v>
      </c>
      <c r="D912" s="86" t="s">
        <v>45376</v>
      </c>
      <c r="E912" s="86" t="s">
        <v>45377</v>
      </c>
      <c r="F912" s="86" t="s">
        <v>1739</v>
      </c>
      <c r="G912" s="86" t="s">
        <v>45378</v>
      </c>
      <c r="H912" s="86" t="s">
        <v>44664</v>
      </c>
      <c r="I912" s="859">
        <v>505.6</v>
      </c>
      <c r="J912" s="1"/>
      <c r="K912" s="86" t="str">
        <f t="shared" si="0"/>
        <v>97665046</v>
      </c>
      <c r="L912" s="86" t="s">
        <v>2251</v>
      </c>
      <c r="M912" s="86" t="s">
        <v>45379</v>
      </c>
      <c r="N912" s="86"/>
      <c r="O912" s="86"/>
      <c r="P912" s="86"/>
    </row>
    <row r="913" spans="1:16" s="559" customFormat="1" ht="12.75" customHeight="1">
      <c r="A913" s="86" t="s">
        <v>2214</v>
      </c>
      <c r="B913" s="86" t="s">
        <v>1735</v>
      </c>
      <c r="C913" s="86" t="s">
        <v>2312</v>
      </c>
      <c r="D913" s="86" t="s">
        <v>45380</v>
      </c>
      <c r="E913" s="86" t="s">
        <v>45381</v>
      </c>
      <c r="F913" s="86" t="s">
        <v>1739</v>
      </c>
      <c r="G913" s="86" t="s">
        <v>45382</v>
      </c>
      <c r="H913" s="86" t="s">
        <v>44664</v>
      </c>
      <c r="I913" s="859">
        <v>632</v>
      </c>
      <c r="J913" s="1"/>
      <c r="K913" s="86" t="str">
        <f t="shared" si="0"/>
        <v>80103086</v>
      </c>
      <c r="L913" s="86" t="s">
        <v>2312</v>
      </c>
      <c r="M913" s="86" t="s">
        <v>45383</v>
      </c>
      <c r="N913" s="86"/>
      <c r="O913" s="86"/>
      <c r="P913" s="86"/>
    </row>
    <row r="914" spans="1:16" s="559" customFormat="1" ht="12.75" customHeight="1">
      <c r="A914" s="86" t="s">
        <v>2214</v>
      </c>
      <c r="B914" s="86" t="s">
        <v>1735</v>
      </c>
      <c r="C914" s="86" t="s">
        <v>28318</v>
      </c>
      <c r="D914" s="86" t="s">
        <v>45384</v>
      </c>
      <c r="E914" s="86" t="s">
        <v>45385</v>
      </c>
      <c r="F914" s="86" t="s">
        <v>1739</v>
      </c>
      <c r="G914" s="86" t="s">
        <v>45386</v>
      </c>
      <c r="H914" s="86" t="s">
        <v>44664</v>
      </c>
      <c r="I914" s="859">
        <v>395</v>
      </c>
      <c r="J914" s="1"/>
      <c r="K914" s="86" t="str">
        <f t="shared" si="0"/>
        <v>90458740</v>
      </c>
      <c r="L914" s="86" t="s">
        <v>28318</v>
      </c>
      <c r="M914" s="86" t="s">
        <v>45387</v>
      </c>
      <c r="N914" s="86"/>
      <c r="O914" s="86"/>
      <c r="P914" s="86"/>
    </row>
    <row r="915" spans="1:16" s="559" customFormat="1" ht="12.75" customHeight="1">
      <c r="A915" s="86" t="s">
        <v>2214</v>
      </c>
      <c r="B915" s="86" t="s">
        <v>1735</v>
      </c>
      <c r="C915" s="86" t="s">
        <v>2479</v>
      </c>
      <c r="D915" s="86" t="s">
        <v>45388</v>
      </c>
      <c r="E915" s="86" t="s">
        <v>45389</v>
      </c>
      <c r="F915" s="86" t="s">
        <v>1751</v>
      </c>
      <c r="G915" s="86" t="s">
        <v>45390</v>
      </c>
      <c r="H915" s="86" t="s">
        <v>44664</v>
      </c>
      <c r="I915" s="859">
        <v>1896</v>
      </c>
      <c r="J915" s="1"/>
      <c r="K915" s="86" t="str">
        <f t="shared" si="0"/>
        <v>96069135</v>
      </c>
      <c r="L915" s="86" t="s">
        <v>2479</v>
      </c>
      <c r="M915" s="86" t="s">
        <v>45391</v>
      </c>
      <c r="N915" s="86"/>
      <c r="O915" s="86"/>
      <c r="P915" s="86"/>
    </row>
    <row r="916" spans="1:16" s="559" customFormat="1" ht="12.75" customHeight="1">
      <c r="A916" s="86" t="s">
        <v>2214</v>
      </c>
      <c r="B916" s="86" t="s">
        <v>1735</v>
      </c>
      <c r="C916" s="86" t="s">
        <v>2560</v>
      </c>
      <c r="D916" s="86" t="s">
        <v>45392</v>
      </c>
      <c r="E916" s="86" t="s">
        <v>45393</v>
      </c>
      <c r="F916" s="86" t="s">
        <v>1751</v>
      </c>
      <c r="G916" s="86" t="s">
        <v>45394</v>
      </c>
      <c r="H916" s="86" t="s">
        <v>44664</v>
      </c>
      <c r="I916" s="859">
        <v>1003.3</v>
      </c>
      <c r="J916" s="1"/>
      <c r="K916" s="86" t="str">
        <f t="shared" si="0"/>
        <v>25287568</v>
      </c>
      <c r="L916" s="86" t="s">
        <v>2560</v>
      </c>
      <c r="M916" s="86" t="s">
        <v>45395</v>
      </c>
      <c r="N916" s="86"/>
      <c r="O916" s="86"/>
      <c r="P916" s="86"/>
    </row>
    <row r="917" spans="1:16" s="559" customFormat="1" ht="12.75" customHeight="1">
      <c r="A917" s="86" t="s">
        <v>2214</v>
      </c>
      <c r="B917" s="86" t="s">
        <v>1735</v>
      </c>
      <c r="C917" s="86" t="s">
        <v>2454</v>
      </c>
      <c r="D917" s="86" t="s">
        <v>45396</v>
      </c>
      <c r="E917" s="86" t="s">
        <v>2456</v>
      </c>
      <c r="F917" s="86" t="s">
        <v>1739</v>
      </c>
      <c r="G917" s="86" t="s">
        <v>45397</v>
      </c>
      <c r="H917" s="86" t="s">
        <v>44664</v>
      </c>
      <c r="I917" s="859">
        <v>1000</v>
      </c>
      <c r="J917" s="1"/>
      <c r="K917" s="86" t="str">
        <f t="shared" si="0"/>
        <v>21152663</v>
      </c>
      <c r="L917" s="86" t="s">
        <v>2454</v>
      </c>
      <c r="M917" s="86" t="s">
        <v>45398</v>
      </c>
      <c r="N917" s="86"/>
      <c r="O917" s="86"/>
      <c r="P917" s="86"/>
    </row>
    <row r="918" spans="1:16" s="559" customFormat="1" ht="12.75" customHeight="1">
      <c r="A918" s="86" t="s">
        <v>2214</v>
      </c>
      <c r="B918" s="86" t="s">
        <v>1735</v>
      </c>
      <c r="C918" s="86" t="s">
        <v>2312</v>
      </c>
      <c r="D918" s="86" t="s">
        <v>45399</v>
      </c>
      <c r="E918" s="86" t="s">
        <v>45400</v>
      </c>
      <c r="F918" s="86" t="s">
        <v>1751</v>
      </c>
      <c r="G918" s="86" t="s">
        <v>45401</v>
      </c>
      <c r="H918" s="86" t="s">
        <v>44664</v>
      </c>
      <c r="I918" s="859">
        <v>1580</v>
      </c>
      <c r="J918" s="1"/>
      <c r="K918" s="86" t="str">
        <f t="shared" si="0"/>
        <v>80103086</v>
      </c>
      <c r="L918" s="86" t="s">
        <v>2312</v>
      </c>
      <c r="M918" s="86" t="s">
        <v>45402</v>
      </c>
      <c r="N918" s="86"/>
      <c r="O918" s="86"/>
      <c r="P918" s="86"/>
    </row>
    <row r="919" spans="1:16" s="559" customFormat="1" ht="12.75" customHeight="1">
      <c r="A919" s="86" t="s">
        <v>2214</v>
      </c>
      <c r="B919" s="86" t="s">
        <v>1735</v>
      </c>
      <c r="C919" s="86" t="s">
        <v>2622</v>
      </c>
      <c r="D919" s="86" t="s">
        <v>45403</v>
      </c>
      <c r="E919" s="86" t="s">
        <v>45404</v>
      </c>
      <c r="F919" s="86" t="s">
        <v>1751</v>
      </c>
      <c r="G919" s="86" t="s">
        <v>45405</v>
      </c>
      <c r="H919" s="86" t="s">
        <v>44664</v>
      </c>
      <c r="I919" s="859">
        <v>2000</v>
      </c>
      <c r="J919" s="1"/>
      <c r="K919" s="86" t="str">
        <f t="shared" si="0"/>
        <v>20296509</v>
      </c>
      <c r="L919" s="86" t="s">
        <v>2622</v>
      </c>
      <c r="M919" s="86" t="s">
        <v>45406</v>
      </c>
      <c r="N919" s="86"/>
      <c r="O919" s="86"/>
      <c r="P919" s="86"/>
    </row>
    <row r="920" spans="1:16" s="559" customFormat="1" ht="12.75" customHeight="1">
      <c r="A920" s="86" t="s">
        <v>2214</v>
      </c>
      <c r="B920" s="86" t="s">
        <v>1735</v>
      </c>
      <c r="C920" s="86" t="s">
        <v>2312</v>
      </c>
      <c r="D920" s="86" t="s">
        <v>45407</v>
      </c>
      <c r="E920" s="86" t="s">
        <v>45408</v>
      </c>
      <c r="F920" s="86" t="s">
        <v>1739</v>
      </c>
      <c r="G920" s="86" t="s">
        <v>45409</v>
      </c>
      <c r="H920" s="86" t="s">
        <v>44664</v>
      </c>
      <c r="I920" s="859">
        <v>1620</v>
      </c>
      <c r="J920" s="1"/>
      <c r="K920" s="86" t="str">
        <f t="shared" si="0"/>
        <v>80103086</v>
      </c>
      <c r="L920" s="86" t="s">
        <v>2312</v>
      </c>
      <c r="M920" s="86" t="s">
        <v>45410</v>
      </c>
      <c r="N920" s="86"/>
      <c r="O920" s="86"/>
      <c r="P920" s="86"/>
    </row>
    <row r="921" spans="1:16" s="559" customFormat="1" ht="12.75" customHeight="1">
      <c r="A921" s="86" t="s">
        <v>2214</v>
      </c>
      <c r="B921" s="86" t="s">
        <v>1735</v>
      </c>
      <c r="C921" s="86" t="s">
        <v>2233</v>
      </c>
      <c r="D921" s="86" t="s">
        <v>45411</v>
      </c>
      <c r="E921" s="86" t="s">
        <v>45412</v>
      </c>
      <c r="F921" s="86" t="s">
        <v>1751</v>
      </c>
      <c r="G921" s="86" t="s">
        <v>45413</v>
      </c>
      <c r="H921" s="86" t="s">
        <v>44664</v>
      </c>
      <c r="I921" s="859">
        <v>1500</v>
      </c>
      <c r="J921" s="1"/>
      <c r="K921" s="86" t="str">
        <f t="shared" si="0"/>
        <v>81415211</v>
      </c>
      <c r="L921" s="86" t="s">
        <v>2233</v>
      </c>
      <c r="M921" s="86" t="s">
        <v>45414</v>
      </c>
      <c r="N921" s="86"/>
      <c r="O921" s="86"/>
      <c r="P921" s="86"/>
    </row>
    <row r="922" spans="1:16" s="559" customFormat="1" ht="12.75" customHeight="1">
      <c r="A922" s="86" t="s">
        <v>2214</v>
      </c>
      <c r="B922" s="86" t="s">
        <v>1735</v>
      </c>
      <c r="C922" s="86" t="s">
        <v>2251</v>
      </c>
      <c r="D922" s="86" t="s">
        <v>45415</v>
      </c>
      <c r="E922" s="86" t="s">
        <v>45416</v>
      </c>
      <c r="F922" s="86" t="s">
        <v>1739</v>
      </c>
      <c r="G922" s="86" t="s">
        <v>45417</v>
      </c>
      <c r="H922" s="86" t="s">
        <v>44664</v>
      </c>
      <c r="I922" s="859">
        <v>324</v>
      </c>
      <c r="J922" s="1"/>
      <c r="K922" s="86" t="str">
        <f t="shared" si="0"/>
        <v>97665046</v>
      </c>
      <c r="L922" s="86" t="s">
        <v>2251</v>
      </c>
      <c r="M922" s="86" t="s">
        <v>45418</v>
      </c>
      <c r="N922" s="86"/>
      <c r="O922" s="86"/>
      <c r="P922" s="86"/>
    </row>
    <row r="923" spans="1:16" s="559" customFormat="1" ht="12.75" customHeight="1">
      <c r="A923" s="86" t="s">
        <v>2214</v>
      </c>
      <c r="B923" s="86" t="s">
        <v>1735</v>
      </c>
      <c r="C923" s="86" t="s">
        <v>28318</v>
      </c>
      <c r="D923" s="86" t="s">
        <v>45419</v>
      </c>
      <c r="E923" s="86" t="s">
        <v>45420</v>
      </c>
      <c r="F923" s="86" t="s">
        <v>1739</v>
      </c>
      <c r="G923" s="86" t="s">
        <v>45421</v>
      </c>
      <c r="H923" s="86" t="s">
        <v>44664</v>
      </c>
      <c r="I923" s="859">
        <v>1501</v>
      </c>
      <c r="J923" s="1"/>
      <c r="K923" s="86" t="str">
        <f t="shared" si="0"/>
        <v>90458740</v>
      </c>
      <c r="L923" s="86" t="s">
        <v>28318</v>
      </c>
      <c r="M923" s="86" t="s">
        <v>45422</v>
      </c>
      <c r="N923" s="86"/>
      <c r="O923" s="86"/>
      <c r="P923" s="86"/>
    </row>
    <row r="924" spans="1:16" s="559" customFormat="1" ht="12.75" customHeight="1">
      <c r="A924" s="86" t="s">
        <v>2214</v>
      </c>
      <c r="B924" s="86" t="s">
        <v>1735</v>
      </c>
      <c r="C924" s="86" t="s">
        <v>2330</v>
      </c>
      <c r="D924" s="86" t="s">
        <v>45423</v>
      </c>
      <c r="E924" s="86" t="s">
        <v>45424</v>
      </c>
      <c r="F924" s="86" t="s">
        <v>1751</v>
      </c>
      <c r="G924" s="86" t="s">
        <v>45425</v>
      </c>
      <c r="H924" s="86" t="s">
        <v>44664</v>
      </c>
      <c r="I924" s="859">
        <v>506.6</v>
      </c>
      <c r="J924" s="1"/>
      <c r="K924" s="86" t="str">
        <f t="shared" si="0"/>
        <v>81405639</v>
      </c>
      <c r="L924" s="86" t="s">
        <v>2330</v>
      </c>
      <c r="M924" s="86" t="s">
        <v>45426</v>
      </c>
      <c r="N924" s="86"/>
      <c r="O924" s="86"/>
      <c r="P924" s="86"/>
    </row>
    <row r="925" spans="1:16" s="559" customFormat="1" ht="12.75" customHeight="1">
      <c r="A925" s="86" t="s">
        <v>2214</v>
      </c>
      <c r="B925" s="86" t="s">
        <v>1735</v>
      </c>
      <c r="C925" s="86" t="s">
        <v>3017</v>
      </c>
      <c r="D925" s="86" t="s">
        <v>45427</v>
      </c>
      <c r="E925" s="86" t="s">
        <v>45428</v>
      </c>
      <c r="F925" s="86" t="s">
        <v>1751</v>
      </c>
      <c r="G925" s="86" t="s">
        <v>45429</v>
      </c>
      <c r="H925" s="86" t="s">
        <v>44664</v>
      </c>
      <c r="I925" s="859">
        <v>513</v>
      </c>
      <c r="J925" s="1"/>
      <c r="K925" s="86" t="str">
        <f t="shared" si="0"/>
        <v>96256259</v>
      </c>
      <c r="L925" s="86" t="s">
        <v>3017</v>
      </c>
      <c r="M925" s="86" t="s">
        <v>45430</v>
      </c>
      <c r="N925" s="86"/>
      <c r="O925" s="86"/>
      <c r="P925" s="86"/>
    </row>
    <row r="926" spans="1:16" s="559" customFormat="1" ht="12.75" customHeight="1">
      <c r="A926" s="86" t="s">
        <v>2214</v>
      </c>
      <c r="B926" s="86" t="s">
        <v>1735</v>
      </c>
      <c r="C926" s="86" t="s">
        <v>3558</v>
      </c>
      <c r="D926" s="86" t="s">
        <v>45431</v>
      </c>
      <c r="E926" s="86" t="s">
        <v>45432</v>
      </c>
      <c r="F926" s="86" t="s">
        <v>1751</v>
      </c>
      <c r="G926" s="86" t="s">
        <v>45433</v>
      </c>
      <c r="H926" s="86" t="s">
        <v>44664</v>
      </c>
      <c r="I926" s="859">
        <v>1580</v>
      </c>
      <c r="J926" s="1"/>
      <c r="K926" s="86" t="str">
        <f t="shared" si="0"/>
        <v>21015219</v>
      </c>
      <c r="L926" s="86" t="s">
        <v>3558</v>
      </c>
      <c r="M926" s="86" t="s">
        <v>45434</v>
      </c>
      <c r="N926" s="86"/>
      <c r="O926" s="86"/>
      <c r="P926" s="86"/>
    </row>
    <row r="927" spans="1:16" s="559" customFormat="1" ht="12.75" customHeight="1">
      <c r="A927" s="86" t="s">
        <v>2214</v>
      </c>
      <c r="B927" s="86" t="s">
        <v>1735</v>
      </c>
      <c r="C927" s="86" t="s">
        <v>2281</v>
      </c>
      <c r="D927" s="86" t="s">
        <v>45435</v>
      </c>
      <c r="E927" s="86" t="s">
        <v>45436</v>
      </c>
      <c r="F927" s="86" t="s">
        <v>1739</v>
      </c>
      <c r="G927" s="86" t="s">
        <v>45437</v>
      </c>
      <c r="H927" s="86" t="s">
        <v>44664</v>
      </c>
      <c r="I927" s="859">
        <v>1082.3</v>
      </c>
      <c r="J927" s="1"/>
      <c r="K927" s="86" t="str">
        <f t="shared" si="0"/>
        <v>96071655</v>
      </c>
      <c r="L927" s="86" t="s">
        <v>2281</v>
      </c>
      <c r="M927" s="86" t="s">
        <v>45438</v>
      </c>
      <c r="N927" s="86"/>
      <c r="O927" s="86"/>
      <c r="P927" s="86"/>
    </row>
    <row r="928" spans="1:16" s="559" customFormat="1" ht="12.75" customHeight="1">
      <c r="A928" s="86" t="s">
        <v>2214</v>
      </c>
      <c r="B928" s="86" t="s">
        <v>1735</v>
      </c>
      <c r="C928" s="86" t="s">
        <v>28668</v>
      </c>
      <c r="D928" s="86" t="s">
        <v>45439</v>
      </c>
      <c r="E928" s="86" t="s">
        <v>45440</v>
      </c>
      <c r="F928" s="86" t="s">
        <v>1751</v>
      </c>
      <c r="G928" s="86" t="s">
        <v>45441</v>
      </c>
      <c r="H928" s="86" t="s">
        <v>44664</v>
      </c>
      <c r="I928" s="859">
        <v>1769.6</v>
      </c>
      <c r="J928" s="1"/>
      <c r="K928" s="86" t="str">
        <f t="shared" si="0"/>
        <v>89479407</v>
      </c>
      <c r="L928" s="86" t="s">
        <v>28668</v>
      </c>
      <c r="M928" s="86" t="s">
        <v>45442</v>
      </c>
      <c r="N928" s="86"/>
      <c r="O928" s="86"/>
      <c r="P928" s="86"/>
    </row>
    <row r="929" spans="1:16" s="559" customFormat="1" ht="12.75" customHeight="1">
      <c r="A929" s="86" t="s">
        <v>2214</v>
      </c>
      <c r="B929" s="86" t="s">
        <v>1735</v>
      </c>
      <c r="C929" s="86" t="s">
        <v>2560</v>
      </c>
      <c r="D929" s="86" t="s">
        <v>45443</v>
      </c>
      <c r="E929" s="86" t="s">
        <v>45444</v>
      </c>
      <c r="F929" s="86" t="s">
        <v>1751</v>
      </c>
      <c r="G929" s="86" t="s">
        <v>45445</v>
      </c>
      <c r="H929" s="86" t="s">
        <v>44664</v>
      </c>
      <c r="I929" s="859">
        <v>869</v>
      </c>
      <c r="J929" s="1"/>
      <c r="K929" s="86" t="str">
        <f t="shared" si="0"/>
        <v>25287568</v>
      </c>
      <c r="L929" s="86" t="s">
        <v>2560</v>
      </c>
      <c r="M929" s="86" t="s">
        <v>45446</v>
      </c>
      <c r="N929" s="86"/>
      <c r="O929" s="86"/>
      <c r="P929" s="86"/>
    </row>
    <row r="930" spans="1:16" s="559" customFormat="1" ht="12.75" customHeight="1">
      <c r="A930" s="86" t="s">
        <v>2214</v>
      </c>
      <c r="B930" s="86" t="s">
        <v>1735</v>
      </c>
      <c r="C930" s="86" t="s">
        <v>2251</v>
      </c>
      <c r="D930" s="86" t="s">
        <v>45447</v>
      </c>
      <c r="E930" s="86" t="s">
        <v>45448</v>
      </c>
      <c r="F930" s="86" t="s">
        <v>1751</v>
      </c>
      <c r="G930" s="86" t="s">
        <v>45449</v>
      </c>
      <c r="H930" s="86" t="s">
        <v>44664</v>
      </c>
      <c r="I930" s="859">
        <v>869</v>
      </c>
      <c r="J930" s="1"/>
      <c r="K930" s="86" t="str">
        <f t="shared" si="0"/>
        <v>97665046</v>
      </c>
      <c r="L930" s="86" t="s">
        <v>2251</v>
      </c>
      <c r="M930" s="86" t="s">
        <v>45450</v>
      </c>
      <c r="N930" s="86"/>
      <c r="O930" s="86"/>
      <c r="P930" s="86"/>
    </row>
    <row r="931" spans="1:16" s="559" customFormat="1" ht="12.75" customHeight="1">
      <c r="A931" s="86" t="s">
        <v>2214</v>
      </c>
      <c r="B931" s="86" t="s">
        <v>1735</v>
      </c>
      <c r="C931" s="86" t="s">
        <v>2560</v>
      </c>
      <c r="D931" s="86" t="s">
        <v>45451</v>
      </c>
      <c r="E931" s="86" t="s">
        <v>45452</v>
      </c>
      <c r="F931" s="86" t="s">
        <v>1751</v>
      </c>
      <c r="G931" s="86" t="s">
        <v>45453</v>
      </c>
      <c r="H931" s="86" t="s">
        <v>44664</v>
      </c>
      <c r="I931" s="859">
        <v>497.7</v>
      </c>
      <c r="J931" s="1"/>
      <c r="K931" s="86" t="str">
        <f t="shared" si="0"/>
        <v>25287568</v>
      </c>
      <c r="L931" s="86" t="s">
        <v>2560</v>
      </c>
      <c r="M931" s="86" t="s">
        <v>45454</v>
      </c>
      <c r="N931" s="86"/>
      <c r="O931" s="86"/>
      <c r="P931" s="86"/>
    </row>
    <row r="932" spans="1:16" s="559" customFormat="1" ht="12.75" customHeight="1">
      <c r="A932" s="86" t="s">
        <v>2214</v>
      </c>
      <c r="B932" s="86" t="s">
        <v>1735</v>
      </c>
      <c r="C932" s="86" t="s">
        <v>2474</v>
      </c>
      <c r="D932" s="86" t="s">
        <v>45455</v>
      </c>
      <c r="E932" s="86" t="s">
        <v>45456</v>
      </c>
      <c r="F932" s="86" t="s">
        <v>1751</v>
      </c>
      <c r="G932" s="86" t="s">
        <v>45457</v>
      </c>
      <c r="H932" s="86" t="s">
        <v>44664</v>
      </c>
      <c r="I932" s="859">
        <v>1500</v>
      </c>
      <c r="J932" s="1"/>
      <c r="K932" s="86" t="str">
        <f t="shared" si="0"/>
        <v>99002622</v>
      </c>
      <c r="L932" s="86" t="s">
        <v>2474</v>
      </c>
      <c r="M932" s="86" t="s">
        <v>45458</v>
      </c>
      <c r="N932" s="86"/>
      <c r="O932" s="86"/>
      <c r="P932" s="86"/>
    </row>
    <row r="933" spans="1:16" s="559" customFormat="1" ht="12.75" customHeight="1">
      <c r="A933" s="86" t="s">
        <v>2214</v>
      </c>
      <c r="B933" s="86" t="s">
        <v>1735</v>
      </c>
      <c r="C933" s="86" t="s">
        <v>3413</v>
      </c>
      <c r="D933" s="86" t="s">
        <v>45459</v>
      </c>
      <c r="E933" s="86" t="s">
        <v>45460</v>
      </c>
      <c r="F933" s="86" t="s">
        <v>1751</v>
      </c>
      <c r="G933" s="86" t="s">
        <v>45461</v>
      </c>
      <c r="H933" s="86" t="s">
        <v>44664</v>
      </c>
      <c r="I933" s="859">
        <v>2212</v>
      </c>
      <c r="J933" s="1"/>
      <c r="K933" s="86" t="str">
        <f t="shared" si="0"/>
        <v>70227424</v>
      </c>
      <c r="L933" s="86" t="s">
        <v>3413</v>
      </c>
      <c r="M933" s="86" t="s">
        <v>45462</v>
      </c>
      <c r="N933" s="86"/>
      <c r="O933" s="86"/>
      <c r="P933" s="86"/>
    </row>
    <row r="934" spans="1:16" s="559" customFormat="1" ht="12.75" customHeight="1">
      <c r="A934" s="86" t="s">
        <v>2214</v>
      </c>
      <c r="B934" s="86" t="s">
        <v>1735</v>
      </c>
      <c r="C934" s="86" t="s">
        <v>2251</v>
      </c>
      <c r="D934" s="86" t="s">
        <v>45463</v>
      </c>
      <c r="E934" s="86" t="s">
        <v>45464</v>
      </c>
      <c r="F934" s="86" t="s">
        <v>1739</v>
      </c>
      <c r="G934" s="86" t="s">
        <v>45465</v>
      </c>
      <c r="H934" s="86" t="s">
        <v>44664</v>
      </c>
      <c r="I934" s="859">
        <v>1777.5</v>
      </c>
      <c r="J934" s="1"/>
      <c r="K934" s="86" t="str">
        <f t="shared" si="0"/>
        <v>97665046</v>
      </c>
      <c r="L934" s="86" t="s">
        <v>2251</v>
      </c>
      <c r="M934" s="86" t="s">
        <v>45466</v>
      </c>
      <c r="N934" s="86"/>
      <c r="O934" s="86"/>
      <c r="P934" s="86"/>
    </row>
    <row r="935" spans="1:16" s="559" customFormat="1" ht="12.75" customHeight="1">
      <c r="A935" s="86" t="s">
        <v>2214</v>
      </c>
      <c r="B935" s="86" t="s">
        <v>1735</v>
      </c>
      <c r="C935" s="86" t="s">
        <v>2830</v>
      </c>
      <c r="D935" s="86" t="s">
        <v>45467</v>
      </c>
      <c r="E935" s="86" t="s">
        <v>34713</v>
      </c>
      <c r="F935" s="86" t="s">
        <v>1739</v>
      </c>
      <c r="G935" s="86" t="s">
        <v>45468</v>
      </c>
      <c r="H935" s="86" t="s">
        <v>44664</v>
      </c>
      <c r="I935" s="859">
        <v>1248</v>
      </c>
      <c r="J935" s="1"/>
      <c r="K935" s="86" t="str">
        <f t="shared" si="0"/>
        <v>22480073</v>
      </c>
      <c r="L935" s="86" t="s">
        <v>2830</v>
      </c>
      <c r="M935" s="86" t="s">
        <v>45469</v>
      </c>
      <c r="N935" s="86"/>
      <c r="O935" s="86"/>
      <c r="P935" s="86"/>
    </row>
    <row r="936" spans="1:16" s="559" customFormat="1" ht="12.75" customHeight="1">
      <c r="A936" s="86" t="s">
        <v>2214</v>
      </c>
      <c r="B936" s="86" t="s">
        <v>1735</v>
      </c>
      <c r="C936" s="86" t="s">
        <v>2759</v>
      </c>
      <c r="D936" s="86" t="s">
        <v>45470</v>
      </c>
      <c r="E936" s="86" t="s">
        <v>45471</v>
      </c>
      <c r="F936" s="86" t="s">
        <v>1739</v>
      </c>
      <c r="G936" s="86" t="s">
        <v>45472</v>
      </c>
      <c r="H936" s="86" t="s">
        <v>44664</v>
      </c>
      <c r="I936" s="859">
        <v>1501</v>
      </c>
      <c r="J936" s="1"/>
      <c r="K936" s="86" t="str">
        <f t="shared" si="0"/>
        <v>25255235</v>
      </c>
      <c r="L936" s="86" t="s">
        <v>2759</v>
      </c>
      <c r="M936" s="86" t="s">
        <v>45473</v>
      </c>
      <c r="N936" s="86"/>
      <c r="O936" s="86"/>
      <c r="P936" s="86"/>
    </row>
    <row r="937" spans="1:16" s="559" customFormat="1" ht="12.75" customHeight="1">
      <c r="A937" s="86" t="s">
        <v>2214</v>
      </c>
      <c r="B937" s="86" t="s">
        <v>1735</v>
      </c>
      <c r="C937" s="86" t="s">
        <v>2344</v>
      </c>
      <c r="D937" s="86" t="s">
        <v>45474</v>
      </c>
      <c r="E937" s="86" t="s">
        <v>45475</v>
      </c>
      <c r="F937" s="86" t="s">
        <v>1739</v>
      </c>
      <c r="G937" s="86" t="s">
        <v>45476</v>
      </c>
      <c r="H937" s="86" t="s">
        <v>44664</v>
      </c>
      <c r="I937" s="859">
        <v>995.4</v>
      </c>
      <c r="J937" s="1"/>
      <c r="K937" s="86" t="str">
        <f t="shared" si="0"/>
        <v>22481154</v>
      </c>
      <c r="L937" s="86" t="s">
        <v>2344</v>
      </c>
      <c r="M937" s="86" t="s">
        <v>45477</v>
      </c>
      <c r="N937" s="86"/>
      <c r="O937" s="86"/>
      <c r="P937" s="86"/>
    </row>
    <row r="938" spans="1:16" s="559" customFormat="1" ht="12.75" customHeight="1">
      <c r="A938" s="86" t="s">
        <v>2214</v>
      </c>
      <c r="B938" s="86" t="s">
        <v>1735</v>
      </c>
      <c r="C938" s="86" t="s">
        <v>2501</v>
      </c>
      <c r="D938" s="86" t="s">
        <v>45478</v>
      </c>
      <c r="E938" s="86" t="s">
        <v>45479</v>
      </c>
      <c r="F938" s="86" t="s">
        <v>1739</v>
      </c>
      <c r="G938" s="86" t="s">
        <v>45480</v>
      </c>
      <c r="H938" s="86" t="s">
        <v>44664</v>
      </c>
      <c r="I938" s="859">
        <v>2188.3000000000002</v>
      </c>
      <c r="J938" s="1"/>
      <c r="K938" s="86" t="str">
        <f t="shared" si="0"/>
        <v>93477988</v>
      </c>
      <c r="L938" s="86" t="s">
        <v>2501</v>
      </c>
      <c r="M938" s="86" t="s">
        <v>45481</v>
      </c>
      <c r="N938" s="86"/>
      <c r="O938" s="86"/>
      <c r="P938" s="86"/>
    </row>
    <row r="939" spans="1:16" s="559" customFormat="1" ht="12.75" customHeight="1">
      <c r="A939" s="86" t="s">
        <v>2214</v>
      </c>
      <c r="B939" s="86" t="s">
        <v>1735</v>
      </c>
      <c r="C939" s="86" t="s">
        <v>3149</v>
      </c>
      <c r="D939" s="86" t="s">
        <v>23650</v>
      </c>
      <c r="E939" s="86" t="s">
        <v>45482</v>
      </c>
      <c r="F939" s="86" t="s">
        <v>1751</v>
      </c>
      <c r="G939" s="86" t="s">
        <v>45483</v>
      </c>
      <c r="H939" s="86" t="s">
        <v>44664</v>
      </c>
      <c r="I939" s="859">
        <v>2370</v>
      </c>
      <c r="J939" s="1"/>
      <c r="K939" s="86" t="str">
        <f t="shared" si="0"/>
        <v>96026406</v>
      </c>
      <c r="L939" s="86" t="s">
        <v>3149</v>
      </c>
      <c r="M939" s="86" t="s">
        <v>45484</v>
      </c>
      <c r="N939" s="86"/>
      <c r="O939" s="86"/>
      <c r="P939" s="86"/>
    </row>
    <row r="940" spans="1:16" s="559" customFormat="1" ht="12.75" customHeight="1">
      <c r="A940" s="86" t="s">
        <v>2214</v>
      </c>
      <c r="B940" s="86" t="s">
        <v>1735</v>
      </c>
      <c r="C940" s="86" t="s">
        <v>29023</v>
      </c>
      <c r="D940" s="86" t="s">
        <v>45485</v>
      </c>
      <c r="E940" s="86" t="s">
        <v>8602</v>
      </c>
      <c r="F940" s="86" t="s">
        <v>1739</v>
      </c>
      <c r="G940" s="86" t="s">
        <v>45486</v>
      </c>
      <c r="H940" s="86" t="s">
        <v>44664</v>
      </c>
      <c r="I940" s="859">
        <v>1000</v>
      </c>
      <c r="J940" s="1"/>
      <c r="K940" s="86" t="str">
        <f t="shared" si="0"/>
        <v>70212497</v>
      </c>
      <c r="L940" s="86" t="s">
        <v>29023</v>
      </c>
      <c r="M940" s="86" t="s">
        <v>45487</v>
      </c>
      <c r="N940" s="86"/>
      <c r="O940" s="86"/>
      <c r="P940" s="86"/>
    </row>
    <row r="941" spans="1:16" s="559" customFormat="1" ht="12.75" customHeight="1">
      <c r="A941" s="86" t="s">
        <v>2214</v>
      </c>
      <c r="B941" s="86" t="s">
        <v>1735</v>
      </c>
      <c r="C941" s="86" t="s">
        <v>2569</v>
      </c>
      <c r="D941" s="86" t="s">
        <v>45488</v>
      </c>
      <c r="E941" s="86" t="s">
        <v>45489</v>
      </c>
      <c r="F941" s="86" t="s">
        <v>1751</v>
      </c>
      <c r="G941" s="86" t="s">
        <v>45490</v>
      </c>
      <c r="H941" s="86" t="s">
        <v>44664</v>
      </c>
      <c r="I941" s="859">
        <v>300.2</v>
      </c>
      <c r="J941" s="1"/>
      <c r="K941" s="86" t="str">
        <f t="shared" si="0"/>
        <v>96026665</v>
      </c>
      <c r="L941" s="86" t="s">
        <v>2569</v>
      </c>
      <c r="M941" s="86" t="s">
        <v>45491</v>
      </c>
      <c r="N941" s="86"/>
      <c r="O941" s="86"/>
      <c r="P941" s="86"/>
    </row>
    <row r="942" spans="1:16" s="559" customFormat="1" ht="12.75" customHeight="1">
      <c r="A942" s="86" t="s">
        <v>2214</v>
      </c>
      <c r="B942" s="86" t="s">
        <v>1735</v>
      </c>
      <c r="C942" s="86" t="s">
        <v>2749</v>
      </c>
      <c r="D942" s="86" t="s">
        <v>45492</v>
      </c>
      <c r="E942" s="86" t="s">
        <v>45493</v>
      </c>
      <c r="F942" s="86" t="s">
        <v>1751</v>
      </c>
      <c r="G942" s="86" t="s">
        <v>45494</v>
      </c>
      <c r="H942" s="86" t="s">
        <v>44664</v>
      </c>
      <c r="I942" s="859">
        <v>1003.3</v>
      </c>
      <c r="J942" s="1"/>
      <c r="K942" s="86" t="str">
        <f t="shared" si="0"/>
        <v>84023852</v>
      </c>
      <c r="L942" s="86" t="s">
        <v>2749</v>
      </c>
      <c r="M942" s="86" t="s">
        <v>45495</v>
      </c>
      <c r="N942" s="86"/>
      <c r="O942" s="86"/>
      <c r="P942" s="86"/>
    </row>
    <row r="943" spans="1:16" s="559" customFormat="1" ht="12.75" customHeight="1">
      <c r="A943" s="86" t="s">
        <v>2214</v>
      </c>
      <c r="B943" s="86" t="s">
        <v>1735</v>
      </c>
      <c r="C943" s="86" t="s">
        <v>2859</v>
      </c>
      <c r="D943" s="86" t="s">
        <v>45496</v>
      </c>
      <c r="E943" s="86" t="s">
        <v>45497</v>
      </c>
      <c r="F943" s="86" t="s">
        <v>1739</v>
      </c>
      <c r="G943" s="86" t="s">
        <v>45498</v>
      </c>
      <c r="H943" s="86" t="s">
        <v>44664</v>
      </c>
      <c r="I943" s="859">
        <v>600</v>
      </c>
      <c r="J943" s="1"/>
      <c r="K943" s="86" t="str">
        <f t="shared" si="0"/>
        <v>96156436</v>
      </c>
      <c r="L943" s="86" t="s">
        <v>2859</v>
      </c>
      <c r="M943" s="86" t="s">
        <v>45499</v>
      </c>
      <c r="N943" s="86"/>
      <c r="O943" s="86"/>
      <c r="P943" s="86"/>
    </row>
    <row r="944" spans="1:16" s="559" customFormat="1" ht="12.75" customHeight="1">
      <c r="A944" s="86" t="s">
        <v>2214</v>
      </c>
      <c r="B944" s="86" t="s">
        <v>1735</v>
      </c>
      <c r="C944" s="86" t="s">
        <v>2330</v>
      </c>
      <c r="D944" s="86" t="s">
        <v>45500</v>
      </c>
      <c r="E944" s="86" t="s">
        <v>45501</v>
      </c>
      <c r="F944" s="86" t="s">
        <v>1751</v>
      </c>
      <c r="G944" s="86" t="s">
        <v>45502</v>
      </c>
      <c r="H944" s="86" t="s">
        <v>44664</v>
      </c>
      <c r="I944" s="859">
        <v>1951.3</v>
      </c>
      <c r="J944" s="1"/>
      <c r="K944" s="86" t="str">
        <f t="shared" si="0"/>
        <v>81405639</v>
      </c>
      <c r="L944" s="86" t="s">
        <v>2330</v>
      </c>
      <c r="M944" s="86" t="s">
        <v>45503</v>
      </c>
      <c r="N944" s="86"/>
      <c r="O944" s="86"/>
      <c r="P944" s="86"/>
    </row>
    <row r="945" spans="1:16" s="559" customFormat="1" ht="12.75" customHeight="1">
      <c r="A945" s="86" t="s">
        <v>2214</v>
      </c>
      <c r="B945" s="86" t="s">
        <v>1735</v>
      </c>
      <c r="C945" s="86" t="s">
        <v>28318</v>
      </c>
      <c r="D945" s="86" t="s">
        <v>45504</v>
      </c>
      <c r="E945" s="86" t="s">
        <v>45505</v>
      </c>
      <c r="F945" s="86" t="s">
        <v>1751</v>
      </c>
      <c r="G945" s="86" t="s">
        <v>45506</v>
      </c>
      <c r="H945" s="86" t="s">
        <v>44664</v>
      </c>
      <c r="I945" s="859">
        <v>1319.3</v>
      </c>
      <c r="J945" s="1"/>
      <c r="K945" s="86" t="str">
        <f t="shared" si="0"/>
        <v>90458740</v>
      </c>
      <c r="L945" s="86" t="s">
        <v>28318</v>
      </c>
      <c r="M945" s="86" t="s">
        <v>45507</v>
      </c>
      <c r="N945" s="86"/>
      <c r="O945" s="86"/>
      <c r="P945" s="86"/>
    </row>
    <row r="946" spans="1:16" s="559" customFormat="1" ht="12.75" customHeight="1">
      <c r="A946" s="86" t="s">
        <v>2214</v>
      </c>
      <c r="B946" s="86" t="s">
        <v>1735</v>
      </c>
      <c r="C946" s="86" t="s">
        <v>12931</v>
      </c>
      <c r="D946" s="86" t="s">
        <v>45508</v>
      </c>
      <c r="E946" s="86" t="s">
        <v>45509</v>
      </c>
      <c r="F946" s="86" t="s">
        <v>1751</v>
      </c>
      <c r="G946" s="86" t="s">
        <v>45510</v>
      </c>
      <c r="H946" s="86" t="s">
        <v>44664</v>
      </c>
      <c r="I946" s="859">
        <v>2015</v>
      </c>
      <c r="J946" s="1"/>
      <c r="K946" s="86" t="str">
        <f t="shared" si="0"/>
        <v>89648667</v>
      </c>
      <c r="L946" s="86" t="s">
        <v>12931</v>
      </c>
      <c r="M946" s="86" t="s">
        <v>45511</v>
      </c>
      <c r="N946" s="86"/>
      <c r="O946" s="86"/>
      <c r="P946" s="86"/>
    </row>
    <row r="947" spans="1:16" s="559" customFormat="1" ht="12.75" customHeight="1">
      <c r="A947" s="86" t="s">
        <v>2214</v>
      </c>
      <c r="B947" s="86" t="s">
        <v>1735</v>
      </c>
      <c r="C947" s="86" t="s">
        <v>3558</v>
      </c>
      <c r="D947" s="86" t="s">
        <v>45512</v>
      </c>
      <c r="E947" s="86" t="s">
        <v>45513</v>
      </c>
      <c r="F947" s="86" t="s">
        <v>1751</v>
      </c>
      <c r="G947" s="86" t="s">
        <v>45514</v>
      </c>
      <c r="H947" s="86" t="s">
        <v>44664</v>
      </c>
      <c r="I947" s="859">
        <v>1943.4</v>
      </c>
      <c r="J947" s="1"/>
      <c r="K947" s="86" t="str">
        <f t="shared" si="0"/>
        <v>21015219</v>
      </c>
      <c r="L947" s="86" t="s">
        <v>3558</v>
      </c>
      <c r="M947" s="86" t="s">
        <v>45515</v>
      </c>
      <c r="N947" s="86"/>
      <c r="O947" s="86"/>
      <c r="P947" s="86"/>
    </row>
    <row r="948" spans="1:16" s="559" customFormat="1" ht="12.75" customHeight="1">
      <c r="A948" s="86" t="s">
        <v>2214</v>
      </c>
      <c r="B948" s="86" t="s">
        <v>1735</v>
      </c>
      <c r="C948" s="86" t="s">
        <v>2403</v>
      </c>
      <c r="D948" s="86" t="s">
        <v>45516</v>
      </c>
      <c r="E948" s="86" t="s">
        <v>39227</v>
      </c>
      <c r="F948" s="86" t="s">
        <v>1751</v>
      </c>
      <c r="G948" s="86" t="s">
        <v>45517</v>
      </c>
      <c r="H948" s="86" t="s">
        <v>44664</v>
      </c>
      <c r="I948" s="859">
        <v>1003.3</v>
      </c>
      <c r="J948" s="1"/>
      <c r="K948" s="86" t="str">
        <f t="shared" si="0"/>
        <v>85466461</v>
      </c>
      <c r="L948" s="86" t="s">
        <v>2403</v>
      </c>
      <c r="M948" s="86" t="s">
        <v>45518</v>
      </c>
      <c r="N948" s="86"/>
      <c r="O948" s="86"/>
      <c r="P948" s="86"/>
    </row>
    <row r="949" spans="1:16" s="559" customFormat="1" ht="12.75" customHeight="1">
      <c r="A949" s="86" t="s">
        <v>2214</v>
      </c>
      <c r="B949" s="86" t="s">
        <v>1735</v>
      </c>
      <c r="C949" s="86" t="s">
        <v>2479</v>
      </c>
      <c r="D949" s="86" t="s">
        <v>45519</v>
      </c>
      <c r="E949" s="86" t="s">
        <v>45520</v>
      </c>
      <c r="F949" s="86" t="s">
        <v>1751</v>
      </c>
      <c r="G949" s="86" t="s">
        <v>45521</v>
      </c>
      <c r="H949" s="86" t="s">
        <v>44664</v>
      </c>
      <c r="I949" s="859">
        <v>1003.3</v>
      </c>
      <c r="J949" s="1"/>
      <c r="K949" s="86" t="str">
        <f t="shared" si="0"/>
        <v>96069135</v>
      </c>
      <c r="L949" s="86" t="s">
        <v>2479</v>
      </c>
      <c r="M949" s="86" t="s">
        <v>45522</v>
      </c>
      <c r="N949" s="86"/>
      <c r="O949" s="86"/>
      <c r="P949" s="86"/>
    </row>
    <row r="950" spans="1:16" s="559" customFormat="1" ht="12.75" customHeight="1">
      <c r="A950" s="86" t="s">
        <v>2214</v>
      </c>
      <c r="B950" s="86" t="s">
        <v>1735</v>
      </c>
      <c r="C950" s="86" t="s">
        <v>3241</v>
      </c>
      <c r="D950" s="86" t="s">
        <v>45523</v>
      </c>
      <c r="E950" s="86" t="s">
        <v>45524</v>
      </c>
      <c r="F950" s="86" t="s">
        <v>1751</v>
      </c>
      <c r="G950" s="86" t="s">
        <v>45525</v>
      </c>
      <c r="H950" s="86" t="s">
        <v>44664</v>
      </c>
      <c r="I950" s="859">
        <v>1920</v>
      </c>
      <c r="J950" s="1"/>
      <c r="K950" s="86" t="str">
        <f t="shared" si="0"/>
        <v>93481312</v>
      </c>
      <c r="L950" s="86" t="s">
        <v>3241</v>
      </c>
      <c r="M950" s="86" t="s">
        <v>45526</v>
      </c>
      <c r="N950" s="86"/>
      <c r="O950" s="86"/>
      <c r="P950" s="86"/>
    </row>
    <row r="951" spans="1:16" s="559" customFormat="1" ht="12.75" customHeight="1">
      <c r="A951" s="86" t="s">
        <v>2214</v>
      </c>
      <c r="B951" s="86" t="s">
        <v>1735</v>
      </c>
      <c r="C951" s="86" t="s">
        <v>2501</v>
      </c>
      <c r="D951" s="86" t="s">
        <v>45527</v>
      </c>
      <c r="E951" s="86" t="s">
        <v>30911</v>
      </c>
      <c r="F951" s="86" t="s">
        <v>1751</v>
      </c>
      <c r="G951" s="86" t="s">
        <v>45528</v>
      </c>
      <c r="H951" s="86" t="s">
        <v>44664</v>
      </c>
      <c r="I951" s="859">
        <v>955.9</v>
      </c>
      <c r="J951" s="1"/>
      <c r="K951" s="86" t="str">
        <f t="shared" si="0"/>
        <v>93477988</v>
      </c>
      <c r="L951" s="86" t="s">
        <v>2501</v>
      </c>
      <c r="M951" s="86" t="s">
        <v>45529</v>
      </c>
      <c r="N951" s="86"/>
      <c r="O951" s="86"/>
      <c r="P951" s="86"/>
    </row>
    <row r="952" spans="1:16" s="559" customFormat="1" ht="12.75" customHeight="1">
      <c r="A952" s="86" t="s">
        <v>2214</v>
      </c>
      <c r="B952" s="86" t="s">
        <v>1735</v>
      </c>
      <c r="C952" s="86" t="s">
        <v>2312</v>
      </c>
      <c r="D952" s="86" t="s">
        <v>45530</v>
      </c>
      <c r="E952" s="86" t="s">
        <v>45531</v>
      </c>
      <c r="F952" s="86" t="s">
        <v>1751</v>
      </c>
      <c r="G952" s="86" t="s">
        <v>45532</v>
      </c>
      <c r="H952" s="86" t="s">
        <v>44664</v>
      </c>
      <c r="I952" s="859">
        <v>1501</v>
      </c>
      <c r="J952" s="1"/>
      <c r="K952" s="86" t="str">
        <f t="shared" si="0"/>
        <v>80103086</v>
      </c>
      <c r="L952" s="86" t="s">
        <v>2312</v>
      </c>
      <c r="M952" s="86" t="s">
        <v>45533</v>
      </c>
      <c r="N952" s="86"/>
      <c r="O952" s="86"/>
      <c r="P952" s="86"/>
    </row>
    <row r="953" spans="1:16" s="559" customFormat="1" ht="12.75" customHeight="1">
      <c r="A953" s="86" t="s">
        <v>2214</v>
      </c>
      <c r="B953" s="86" t="s">
        <v>1735</v>
      </c>
      <c r="C953" s="86" t="s">
        <v>2474</v>
      </c>
      <c r="D953" s="86" t="s">
        <v>45534</v>
      </c>
      <c r="E953" s="86" t="s">
        <v>18755</v>
      </c>
      <c r="F953" s="86" t="s">
        <v>1751</v>
      </c>
      <c r="G953" s="86" t="s">
        <v>45535</v>
      </c>
      <c r="H953" s="86" t="s">
        <v>44664</v>
      </c>
      <c r="I953" s="859">
        <v>3376</v>
      </c>
      <c r="J953" s="1"/>
      <c r="K953" s="86" t="str">
        <f t="shared" si="0"/>
        <v>99002622</v>
      </c>
      <c r="L953" s="86" t="s">
        <v>2474</v>
      </c>
      <c r="M953" s="86" t="s">
        <v>45536</v>
      </c>
      <c r="N953" s="86"/>
      <c r="O953" s="86"/>
      <c r="P953" s="86"/>
    </row>
    <row r="954" spans="1:16" s="559" customFormat="1" ht="12.75" customHeight="1">
      <c r="A954" s="86" t="s">
        <v>2214</v>
      </c>
      <c r="B954" s="86" t="s">
        <v>1735</v>
      </c>
      <c r="C954" s="86" t="s">
        <v>2555</v>
      </c>
      <c r="D954" s="86" t="s">
        <v>45537</v>
      </c>
      <c r="E954" s="86" t="s">
        <v>45538</v>
      </c>
      <c r="F954" s="86" t="s">
        <v>1739</v>
      </c>
      <c r="G954" s="86" t="s">
        <v>45539</v>
      </c>
      <c r="H954" s="86" t="s">
        <v>44664</v>
      </c>
      <c r="I954" s="859">
        <v>1003.3</v>
      </c>
      <c r="J954" s="1"/>
      <c r="K954" s="86" t="str">
        <f t="shared" si="0"/>
        <v>82101231</v>
      </c>
      <c r="L954" s="86" t="s">
        <v>2555</v>
      </c>
      <c r="M954" s="86" t="s">
        <v>45540</v>
      </c>
      <c r="N954" s="86"/>
      <c r="O954" s="86"/>
      <c r="P954" s="86"/>
    </row>
    <row r="955" spans="1:16" s="559" customFormat="1" ht="12.75" customHeight="1">
      <c r="A955" s="86" t="s">
        <v>2214</v>
      </c>
      <c r="B955" s="86" t="s">
        <v>1735</v>
      </c>
      <c r="C955" s="86" t="s">
        <v>2474</v>
      </c>
      <c r="D955" s="86" t="s">
        <v>45541</v>
      </c>
      <c r="E955" s="86" t="s">
        <v>15164</v>
      </c>
      <c r="F955" s="86" t="s">
        <v>1751</v>
      </c>
      <c r="G955" s="86" t="s">
        <v>45542</v>
      </c>
      <c r="H955" s="86" t="s">
        <v>44664</v>
      </c>
      <c r="I955" s="859">
        <v>3500</v>
      </c>
      <c r="J955" s="1"/>
      <c r="K955" s="86" t="str">
        <f t="shared" si="0"/>
        <v>99002622</v>
      </c>
      <c r="L955" s="86" t="s">
        <v>2474</v>
      </c>
      <c r="M955" s="86" t="s">
        <v>45543</v>
      </c>
      <c r="N955" s="86"/>
      <c r="O955" s="86"/>
      <c r="P955" s="86"/>
    </row>
    <row r="956" spans="1:16" s="559" customFormat="1" ht="12.75" customHeight="1">
      <c r="A956" s="86" t="s">
        <v>2214</v>
      </c>
      <c r="B956" s="86" t="s">
        <v>1735</v>
      </c>
      <c r="C956" s="86" t="s">
        <v>2344</v>
      </c>
      <c r="D956" s="86" t="s">
        <v>45544</v>
      </c>
      <c r="E956" s="86" t="s">
        <v>45545</v>
      </c>
      <c r="F956" s="86" t="s">
        <v>1751</v>
      </c>
      <c r="G956" s="86" t="s">
        <v>45546</v>
      </c>
      <c r="H956" s="86" t="s">
        <v>44664</v>
      </c>
      <c r="I956" s="859">
        <v>1911.8</v>
      </c>
      <c r="J956" s="1"/>
      <c r="K956" s="86" t="str">
        <f t="shared" si="0"/>
        <v>22481154</v>
      </c>
      <c r="L956" s="86" t="s">
        <v>2344</v>
      </c>
      <c r="M956" s="86" t="s">
        <v>45547</v>
      </c>
      <c r="N956" s="86"/>
      <c r="O956" s="86"/>
      <c r="P956" s="86"/>
    </row>
    <row r="957" spans="1:16" s="559" customFormat="1" ht="12.75" customHeight="1">
      <c r="A957" s="86" t="s">
        <v>2214</v>
      </c>
      <c r="B957" s="86" t="s">
        <v>1735</v>
      </c>
      <c r="C957" s="86" t="s">
        <v>2510</v>
      </c>
      <c r="D957" s="86" t="s">
        <v>45548</v>
      </c>
      <c r="E957" s="86" t="s">
        <v>45549</v>
      </c>
      <c r="F957" s="86" t="s">
        <v>1739</v>
      </c>
      <c r="G957" s="86" t="s">
        <v>45550</v>
      </c>
      <c r="H957" s="86" t="s">
        <v>44664</v>
      </c>
      <c r="I957" s="859">
        <v>797.9</v>
      </c>
      <c r="J957" s="1"/>
      <c r="K957" s="86" t="str">
        <f t="shared" si="0"/>
        <v>96229485</v>
      </c>
      <c r="L957" s="86" t="s">
        <v>2510</v>
      </c>
      <c r="M957" s="86" t="s">
        <v>45551</v>
      </c>
      <c r="N957" s="86"/>
      <c r="O957" s="86"/>
      <c r="P957" s="86"/>
    </row>
    <row r="958" spans="1:16" s="559" customFormat="1" ht="12.75" customHeight="1">
      <c r="A958" s="86" t="s">
        <v>2214</v>
      </c>
      <c r="B958" s="86" t="s">
        <v>1735</v>
      </c>
      <c r="C958" s="86" t="s">
        <v>2233</v>
      </c>
      <c r="D958" s="86" t="s">
        <v>45552</v>
      </c>
      <c r="E958" s="86" t="s">
        <v>45553</v>
      </c>
      <c r="F958" s="86" t="s">
        <v>1751</v>
      </c>
      <c r="G958" s="86" t="s">
        <v>45554</v>
      </c>
      <c r="H958" s="86" t="s">
        <v>44664</v>
      </c>
      <c r="I958" s="859">
        <v>500</v>
      </c>
      <c r="J958" s="1"/>
      <c r="K958" s="86" t="str">
        <f t="shared" si="0"/>
        <v>81415211</v>
      </c>
      <c r="L958" s="86" t="s">
        <v>2233</v>
      </c>
      <c r="M958" s="86" t="s">
        <v>45555</v>
      </c>
      <c r="N958" s="86"/>
      <c r="O958" s="86"/>
      <c r="P958" s="86"/>
    </row>
    <row r="959" spans="1:16" s="559" customFormat="1" ht="12.75" customHeight="1">
      <c r="A959" s="86" t="s">
        <v>2214</v>
      </c>
      <c r="B959" s="86" t="s">
        <v>1735</v>
      </c>
      <c r="C959" s="86" t="s">
        <v>2816</v>
      </c>
      <c r="D959" s="86" t="s">
        <v>45556</v>
      </c>
      <c r="E959" s="86" t="s">
        <v>45557</v>
      </c>
      <c r="F959" s="86" t="s">
        <v>1739</v>
      </c>
      <c r="G959" s="86" t="s">
        <v>45558</v>
      </c>
      <c r="H959" s="86" t="s">
        <v>44664</v>
      </c>
      <c r="I959" s="859">
        <v>1003.3</v>
      </c>
      <c r="J959" s="1"/>
      <c r="K959" s="86" t="str">
        <f t="shared" si="0"/>
        <v>25285980</v>
      </c>
      <c r="L959" s="86" t="s">
        <v>2816</v>
      </c>
      <c r="M959" s="86" t="s">
        <v>45559</v>
      </c>
      <c r="N959" s="86"/>
      <c r="O959" s="86"/>
      <c r="P959" s="86"/>
    </row>
    <row r="960" spans="1:16" s="559" customFormat="1" ht="12.75" customHeight="1">
      <c r="A960" s="86" t="s">
        <v>2214</v>
      </c>
      <c r="B960" s="86" t="s">
        <v>1735</v>
      </c>
      <c r="C960" s="86" t="s">
        <v>2560</v>
      </c>
      <c r="D960" s="86" t="s">
        <v>45560</v>
      </c>
      <c r="E960" s="86" t="s">
        <v>45561</v>
      </c>
      <c r="F960" s="86" t="s">
        <v>1751</v>
      </c>
      <c r="G960" s="86" t="s">
        <v>45562</v>
      </c>
      <c r="H960" s="86" t="s">
        <v>44664</v>
      </c>
      <c r="I960" s="859">
        <v>316</v>
      </c>
      <c r="J960" s="1"/>
      <c r="K960" s="86" t="str">
        <f t="shared" si="0"/>
        <v>25287568</v>
      </c>
      <c r="L960" s="86" t="s">
        <v>2560</v>
      </c>
      <c r="M960" s="86" t="s">
        <v>45563</v>
      </c>
      <c r="N960" s="86"/>
      <c r="O960" s="86"/>
      <c r="P960" s="86"/>
    </row>
    <row r="961" spans="1:16" s="559" customFormat="1" ht="12.75" customHeight="1">
      <c r="A961" s="86" t="s">
        <v>2214</v>
      </c>
      <c r="B961" s="86" t="s">
        <v>1735</v>
      </c>
      <c r="C961" s="86" t="s">
        <v>3132</v>
      </c>
      <c r="D961" s="86" t="s">
        <v>45564</v>
      </c>
      <c r="E961" s="86" t="s">
        <v>45565</v>
      </c>
      <c r="F961" s="86" t="s">
        <v>1751</v>
      </c>
      <c r="G961" s="86" t="s">
        <v>45566</v>
      </c>
      <c r="H961" s="86" t="s">
        <v>44664</v>
      </c>
      <c r="I961" s="859">
        <v>1801.2</v>
      </c>
      <c r="J961" s="1"/>
      <c r="K961" s="86" t="str">
        <f t="shared" si="0"/>
        <v>72100071</v>
      </c>
      <c r="L961" s="86" t="s">
        <v>3132</v>
      </c>
      <c r="M961" s="86" t="s">
        <v>45567</v>
      </c>
      <c r="N961" s="86"/>
      <c r="O961" s="86"/>
      <c r="P961" s="86"/>
    </row>
    <row r="962" spans="1:16" s="559" customFormat="1" ht="12.75" customHeight="1">
      <c r="A962" s="86" t="s">
        <v>2214</v>
      </c>
      <c r="B962" s="86" t="s">
        <v>1735</v>
      </c>
      <c r="C962" s="86" t="s">
        <v>2759</v>
      </c>
      <c r="D962" s="86" t="s">
        <v>45568</v>
      </c>
      <c r="E962" s="86" t="s">
        <v>45569</v>
      </c>
      <c r="F962" s="86" t="s">
        <v>1739</v>
      </c>
      <c r="G962" s="86" t="s">
        <v>45570</v>
      </c>
      <c r="H962" s="86" t="s">
        <v>44664</v>
      </c>
      <c r="I962" s="859">
        <v>1185</v>
      </c>
      <c r="J962" s="1"/>
      <c r="K962" s="86" t="str">
        <f t="shared" si="0"/>
        <v>25255235</v>
      </c>
      <c r="L962" s="86" t="s">
        <v>2759</v>
      </c>
      <c r="M962" s="86" t="s">
        <v>45571</v>
      </c>
      <c r="N962" s="86"/>
      <c r="O962" s="86"/>
      <c r="P962" s="86"/>
    </row>
    <row r="963" spans="1:16" s="559" customFormat="1" ht="12.75" customHeight="1">
      <c r="A963" s="86" t="s">
        <v>2214</v>
      </c>
      <c r="B963" s="86" t="s">
        <v>1735</v>
      </c>
      <c r="C963" s="86" t="s">
        <v>28436</v>
      </c>
      <c r="D963" s="86" t="s">
        <v>45572</v>
      </c>
      <c r="E963" s="86" t="s">
        <v>45573</v>
      </c>
      <c r="F963" s="86" t="s">
        <v>1751</v>
      </c>
      <c r="G963" s="86" t="s">
        <v>45574</v>
      </c>
      <c r="H963" s="86" t="s">
        <v>44664</v>
      </c>
      <c r="I963" s="859">
        <v>1003.3</v>
      </c>
      <c r="J963" s="1"/>
      <c r="K963" s="86" t="str">
        <f t="shared" si="0"/>
        <v>97664807</v>
      </c>
      <c r="L963" s="86" t="s">
        <v>28436</v>
      </c>
      <c r="M963" s="86" t="s">
        <v>45575</v>
      </c>
      <c r="N963" s="86"/>
      <c r="O963" s="86"/>
      <c r="P963" s="86"/>
    </row>
    <row r="964" spans="1:16" s="559" customFormat="1" ht="12.75" customHeight="1">
      <c r="A964" s="86" t="s">
        <v>2214</v>
      </c>
      <c r="B964" s="86" t="s">
        <v>1735</v>
      </c>
      <c r="C964" s="86" t="s">
        <v>2515</v>
      </c>
      <c r="D964" s="86" t="s">
        <v>45576</v>
      </c>
      <c r="E964" s="86" t="s">
        <v>45577</v>
      </c>
      <c r="F964" s="86" t="s">
        <v>1739</v>
      </c>
      <c r="G964" s="86" t="s">
        <v>45578</v>
      </c>
      <c r="H964" s="86" t="s">
        <v>44664</v>
      </c>
      <c r="I964" s="859">
        <v>395</v>
      </c>
      <c r="J964" s="1"/>
      <c r="K964" s="86" t="str">
        <f t="shared" si="0"/>
        <v>81414702</v>
      </c>
      <c r="L964" s="86" t="s">
        <v>2515</v>
      </c>
      <c r="M964" s="86" t="s">
        <v>45579</v>
      </c>
      <c r="N964" s="86"/>
      <c r="O964" s="86"/>
      <c r="P964" s="86"/>
    </row>
    <row r="965" spans="1:16" s="559" customFormat="1" ht="12.75" customHeight="1">
      <c r="A965" s="86" t="s">
        <v>2214</v>
      </c>
      <c r="B965" s="86" t="s">
        <v>1735</v>
      </c>
      <c r="C965" s="86" t="s">
        <v>8076</v>
      </c>
      <c r="D965" s="86" t="s">
        <v>45580</v>
      </c>
      <c r="E965" s="86" t="s">
        <v>45581</v>
      </c>
      <c r="F965" s="86" t="s">
        <v>1739</v>
      </c>
      <c r="G965" s="86" t="s">
        <v>45582</v>
      </c>
      <c r="H965" s="86" t="s">
        <v>44664</v>
      </c>
      <c r="I965" s="859">
        <v>197.5</v>
      </c>
      <c r="J965" s="1"/>
      <c r="K965" s="86" t="str">
        <f t="shared" si="0"/>
        <v>22481052</v>
      </c>
      <c r="L965" s="86" t="s">
        <v>8076</v>
      </c>
      <c r="M965" s="86" t="s">
        <v>45583</v>
      </c>
      <c r="N965" s="86"/>
      <c r="O965" s="86"/>
      <c r="P965" s="86"/>
    </row>
    <row r="966" spans="1:16" s="559" customFormat="1" ht="12.75" customHeight="1">
      <c r="A966" s="86" t="s">
        <v>2214</v>
      </c>
      <c r="B966" s="86" t="s">
        <v>1735</v>
      </c>
      <c r="C966" s="86" t="s">
        <v>3644</v>
      </c>
      <c r="D966" s="86" t="s">
        <v>45584</v>
      </c>
      <c r="E966" s="86" t="s">
        <v>45585</v>
      </c>
      <c r="F966" s="86" t="s">
        <v>1751</v>
      </c>
      <c r="G966" s="86" t="s">
        <v>45586</v>
      </c>
      <c r="H966" s="86" t="s">
        <v>44664</v>
      </c>
      <c r="I966" s="859">
        <v>592.5</v>
      </c>
      <c r="J966" s="1"/>
      <c r="K966" s="86" t="str">
        <f t="shared" si="0"/>
        <v>22481079</v>
      </c>
      <c r="L966" s="86" t="s">
        <v>3644</v>
      </c>
      <c r="M966" s="86" t="s">
        <v>45587</v>
      </c>
      <c r="N966" s="86"/>
      <c r="O966" s="86"/>
      <c r="P966" s="86"/>
    </row>
    <row r="967" spans="1:16" s="559" customFormat="1" ht="12.75" customHeight="1">
      <c r="A967" s="86" t="s">
        <v>2214</v>
      </c>
      <c r="B967" s="86" t="s">
        <v>1735</v>
      </c>
      <c r="C967" s="86" t="s">
        <v>2816</v>
      </c>
      <c r="D967" s="86" t="s">
        <v>45588</v>
      </c>
      <c r="E967" s="86" t="s">
        <v>45589</v>
      </c>
      <c r="F967" s="86" t="s">
        <v>1751</v>
      </c>
      <c r="G967" s="86" t="s">
        <v>45590</v>
      </c>
      <c r="H967" s="86" t="s">
        <v>44664</v>
      </c>
      <c r="I967" s="859">
        <v>600.4</v>
      </c>
      <c r="J967" s="1"/>
      <c r="K967" s="86" t="str">
        <f t="shared" si="0"/>
        <v>25285980</v>
      </c>
      <c r="L967" s="86" t="s">
        <v>2816</v>
      </c>
      <c r="M967" s="86" t="s">
        <v>45591</v>
      </c>
      <c r="N967" s="86"/>
      <c r="O967" s="86"/>
      <c r="P967" s="86"/>
    </row>
    <row r="968" spans="1:16" s="559" customFormat="1" ht="12.75" customHeight="1">
      <c r="A968" s="86" t="s">
        <v>2214</v>
      </c>
      <c r="B968" s="86" t="s">
        <v>1735</v>
      </c>
      <c r="C968" s="86" t="s">
        <v>3930</v>
      </c>
      <c r="D968" s="86" t="s">
        <v>45592</v>
      </c>
      <c r="E968" s="86" t="s">
        <v>3932</v>
      </c>
      <c r="F968" s="86" t="s">
        <v>1751</v>
      </c>
      <c r="G968" s="86" t="s">
        <v>45593</v>
      </c>
      <c r="H968" s="86" t="s">
        <v>44664</v>
      </c>
      <c r="I968" s="859">
        <v>316</v>
      </c>
      <c r="J968" s="1"/>
      <c r="K968" s="86" t="str">
        <f t="shared" si="0"/>
        <v>22483647</v>
      </c>
      <c r="L968" s="86" t="s">
        <v>3930</v>
      </c>
      <c r="M968" s="86" t="s">
        <v>45594</v>
      </c>
      <c r="N968" s="86"/>
      <c r="O968" s="86"/>
      <c r="P968" s="86"/>
    </row>
    <row r="969" spans="1:16" s="559" customFormat="1" ht="12.75" customHeight="1">
      <c r="A969" s="86" t="s">
        <v>2214</v>
      </c>
      <c r="B969" s="86" t="s">
        <v>1735</v>
      </c>
      <c r="C969" s="86" t="s">
        <v>3930</v>
      </c>
      <c r="D969" s="86" t="s">
        <v>45595</v>
      </c>
      <c r="E969" s="86" t="s">
        <v>3932</v>
      </c>
      <c r="F969" s="86" t="s">
        <v>1751</v>
      </c>
      <c r="G969" s="86" t="s">
        <v>45596</v>
      </c>
      <c r="H969" s="86" t="s">
        <v>44664</v>
      </c>
      <c r="I969" s="859">
        <v>505.6</v>
      </c>
      <c r="J969" s="1"/>
      <c r="K969" s="86" t="str">
        <f t="shared" si="0"/>
        <v>22483647</v>
      </c>
      <c r="L969" s="86" t="s">
        <v>3930</v>
      </c>
      <c r="M969" s="86" t="s">
        <v>45597</v>
      </c>
      <c r="N969" s="86"/>
      <c r="O969" s="86"/>
      <c r="P969" s="86"/>
    </row>
    <row r="970" spans="1:16" s="559" customFormat="1" ht="12.75" customHeight="1">
      <c r="A970" s="86" t="s">
        <v>2214</v>
      </c>
      <c r="B970" s="86" t="s">
        <v>1735</v>
      </c>
      <c r="C970" s="86" t="s">
        <v>2256</v>
      </c>
      <c r="D970" s="86" t="s">
        <v>45598</v>
      </c>
      <c r="E970" s="86" t="s">
        <v>45599</v>
      </c>
      <c r="F970" s="86" t="s">
        <v>1739</v>
      </c>
      <c r="G970" s="86" t="s">
        <v>45600</v>
      </c>
      <c r="H970" s="86" t="s">
        <v>44664</v>
      </c>
      <c r="I970" s="859">
        <v>1998.7</v>
      </c>
      <c r="J970" s="1"/>
      <c r="K970" s="86" t="str">
        <f t="shared" si="0"/>
        <v>93478188</v>
      </c>
      <c r="L970" s="86" t="s">
        <v>2256</v>
      </c>
      <c r="M970" s="86" t="s">
        <v>45601</v>
      </c>
      <c r="N970" s="86"/>
      <c r="O970" s="86"/>
      <c r="P970" s="86"/>
    </row>
    <row r="971" spans="1:16" s="559" customFormat="1" ht="12.75" customHeight="1">
      <c r="A971" s="86" t="s">
        <v>2214</v>
      </c>
      <c r="B971" s="86" t="s">
        <v>1735</v>
      </c>
      <c r="C971" s="86" t="s">
        <v>2569</v>
      </c>
      <c r="D971" s="86" t="s">
        <v>45602</v>
      </c>
      <c r="E971" s="86" t="s">
        <v>45603</v>
      </c>
      <c r="F971" s="86" t="s">
        <v>1751</v>
      </c>
      <c r="G971" s="86" t="s">
        <v>45604</v>
      </c>
      <c r="H971" s="86" t="s">
        <v>44664</v>
      </c>
      <c r="I971" s="859">
        <v>1501</v>
      </c>
      <c r="J971" s="1"/>
      <c r="K971" s="86" t="str">
        <f t="shared" si="0"/>
        <v>96026665</v>
      </c>
      <c r="L971" s="86" t="s">
        <v>2569</v>
      </c>
      <c r="M971" s="86" t="s">
        <v>45605</v>
      </c>
      <c r="N971" s="86"/>
      <c r="O971" s="86"/>
      <c r="P971" s="86"/>
    </row>
    <row r="972" spans="1:16" s="559" customFormat="1" ht="12.75" customHeight="1">
      <c r="A972" s="86" t="s">
        <v>2214</v>
      </c>
      <c r="B972" s="86" t="s">
        <v>1735</v>
      </c>
      <c r="C972" s="86" t="s">
        <v>2528</v>
      </c>
      <c r="D972" s="86" t="s">
        <v>45606</v>
      </c>
      <c r="E972" s="86" t="s">
        <v>4402</v>
      </c>
      <c r="F972" s="86" t="s">
        <v>1751</v>
      </c>
      <c r="G972" s="86" t="s">
        <v>45607</v>
      </c>
      <c r="H972" s="86" t="s">
        <v>44664</v>
      </c>
      <c r="I972" s="859">
        <v>790</v>
      </c>
      <c r="J972" s="1"/>
      <c r="K972" s="86" t="str">
        <f t="shared" si="0"/>
        <v>99131667</v>
      </c>
      <c r="L972" s="86" t="s">
        <v>2528</v>
      </c>
      <c r="M972" s="86" t="s">
        <v>45608</v>
      </c>
      <c r="N972" s="86"/>
      <c r="O972" s="86"/>
      <c r="P972" s="86"/>
    </row>
    <row r="973" spans="1:16" s="559" customFormat="1" ht="12.75" customHeight="1">
      <c r="A973" s="86" t="s">
        <v>2214</v>
      </c>
      <c r="B973" s="86" t="s">
        <v>1735</v>
      </c>
      <c r="C973" s="86" t="s">
        <v>2749</v>
      </c>
      <c r="D973" s="86" t="s">
        <v>45609</v>
      </c>
      <c r="E973" s="86" t="s">
        <v>45610</v>
      </c>
      <c r="F973" s="86" t="s">
        <v>1739</v>
      </c>
      <c r="G973" s="86" t="s">
        <v>45611</v>
      </c>
      <c r="H973" s="86" t="s">
        <v>44664</v>
      </c>
      <c r="I973" s="859">
        <v>402.9</v>
      </c>
      <c r="J973" s="1"/>
      <c r="K973" s="86" t="str">
        <f t="shared" ref="K973:K1036" si="1">MID(M973,1,8)</f>
        <v>84023852</v>
      </c>
      <c r="L973" s="86" t="s">
        <v>2749</v>
      </c>
      <c r="M973" s="86" t="s">
        <v>45612</v>
      </c>
      <c r="N973" s="86"/>
      <c r="O973" s="86"/>
      <c r="P973" s="86"/>
    </row>
    <row r="974" spans="1:16" s="559" customFormat="1" ht="12.75" customHeight="1">
      <c r="A974" s="86" t="s">
        <v>2214</v>
      </c>
      <c r="B974" s="86" t="s">
        <v>1735</v>
      </c>
      <c r="C974" s="86" t="s">
        <v>2699</v>
      </c>
      <c r="D974" s="86" t="s">
        <v>45613</v>
      </c>
      <c r="E974" s="86" t="s">
        <v>45614</v>
      </c>
      <c r="F974" s="86" t="s">
        <v>1751</v>
      </c>
      <c r="G974" s="86" t="s">
        <v>45615</v>
      </c>
      <c r="H974" s="86" t="s">
        <v>44664</v>
      </c>
      <c r="I974" s="859">
        <v>1019.1</v>
      </c>
      <c r="J974" s="1"/>
      <c r="K974" s="86" t="str">
        <f t="shared" si="1"/>
        <v>82097484</v>
      </c>
      <c r="L974" s="86" t="s">
        <v>2699</v>
      </c>
      <c r="M974" s="86" t="s">
        <v>45616</v>
      </c>
      <c r="N974" s="86"/>
      <c r="O974" s="86"/>
      <c r="P974" s="86"/>
    </row>
    <row r="975" spans="1:16" s="559" customFormat="1" ht="12.75" customHeight="1">
      <c r="A975" s="86" t="s">
        <v>2214</v>
      </c>
      <c r="B975" s="86" t="s">
        <v>1735</v>
      </c>
      <c r="C975" s="86" t="s">
        <v>4064</v>
      </c>
      <c r="D975" s="86" t="s">
        <v>45617</v>
      </c>
      <c r="E975" s="86" t="s">
        <v>45618</v>
      </c>
      <c r="F975" s="86" t="s">
        <v>1751</v>
      </c>
      <c r="G975" s="86" t="s">
        <v>45619</v>
      </c>
      <c r="H975" s="86" t="s">
        <v>44664</v>
      </c>
      <c r="I975" s="859">
        <v>1619.5</v>
      </c>
      <c r="J975" s="1"/>
      <c r="K975" s="86" t="str">
        <f t="shared" si="1"/>
        <v>96156374</v>
      </c>
      <c r="L975" s="86" t="s">
        <v>4064</v>
      </c>
      <c r="M975" s="86" t="s">
        <v>45620</v>
      </c>
      <c r="N975" s="86"/>
      <c r="O975" s="86"/>
      <c r="P975" s="86"/>
    </row>
    <row r="976" spans="1:16" s="559" customFormat="1" ht="12.75" customHeight="1">
      <c r="A976" s="86" t="s">
        <v>2214</v>
      </c>
      <c r="B976" s="86" t="s">
        <v>1735</v>
      </c>
      <c r="C976" s="86" t="s">
        <v>2528</v>
      </c>
      <c r="D976" s="86" t="s">
        <v>45621</v>
      </c>
      <c r="E976" s="86" t="s">
        <v>45622</v>
      </c>
      <c r="F976" s="86" t="s">
        <v>1739</v>
      </c>
      <c r="G976" s="86" t="s">
        <v>45623</v>
      </c>
      <c r="H976" s="86" t="s">
        <v>44664</v>
      </c>
      <c r="I976" s="859">
        <v>1580</v>
      </c>
      <c r="J976" s="1"/>
      <c r="K976" s="86" t="str">
        <f t="shared" si="1"/>
        <v>99131667</v>
      </c>
      <c r="L976" s="86" t="s">
        <v>2528</v>
      </c>
      <c r="M976" s="86" t="s">
        <v>45624</v>
      </c>
      <c r="N976" s="86"/>
      <c r="O976" s="86"/>
      <c r="P976" s="86"/>
    </row>
    <row r="977" spans="1:16" s="559" customFormat="1" ht="12.75" customHeight="1">
      <c r="A977" s="86" t="s">
        <v>2214</v>
      </c>
      <c r="B977" s="86" t="s">
        <v>1735</v>
      </c>
      <c r="C977" s="86" t="s">
        <v>2361</v>
      </c>
      <c r="D977" s="86" t="s">
        <v>45625</v>
      </c>
      <c r="E977" s="86" t="s">
        <v>45626</v>
      </c>
      <c r="F977" s="86" t="s">
        <v>1751</v>
      </c>
      <c r="G977" s="86" t="s">
        <v>45627</v>
      </c>
      <c r="H977" s="86" t="s">
        <v>44664</v>
      </c>
      <c r="I977" s="859">
        <v>1003.3</v>
      </c>
      <c r="J977" s="1"/>
      <c r="K977" s="86" t="str">
        <f t="shared" si="1"/>
        <v>81420499</v>
      </c>
      <c r="L977" s="86" t="s">
        <v>2361</v>
      </c>
      <c r="M977" s="86" t="s">
        <v>45628</v>
      </c>
      <c r="N977" s="86"/>
      <c r="O977" s="86"/>
      <c r="P977" s="86"/>
    </row>
    <row r="978" spans="1:16" s="559" customFormat="1" ht="12.75" customHeight="1">
      <c r="A978" s="86" t="s">
        <v>2214</v>
      </c>
      <c r="B978" s="86" t="s">
        <v>1735</v>
      </c>
      <c r="C978" s="86" t="s">
        <v>2330</v>
      </c>
      <c r="D978" s="86" t="s">
        <v>45629</v>
      </c>
      <c r="E978" s="86" t="s">
        <v>45630</v>
      </c>
      <c r="F978" s="86" t="s">
        <v>1739</v>
      </c>
      <c r="G978" s="86" t="s">
        <v>45631</v>
      </c>
      <c r="H978" s="86" t="s">
        <v>44664</v>
      </c>
      <c r="I978" s="859">
        <v>2133</v>
      </c>
      <c r="J978" s="1"/>
      <c r="K978" s="86" t="str">
        <f t="shared" si="1"/>
        <v>81405639</v>
      </c>
      <c r="L978" s="86" t="s">
        <v>2330</v>
      </c>
      <c r="M978" s="86" t="s">
        <v>45632</v>
      </c>
      <c r="N978" s="86"/>
      <c r="O978" s="86"/>
      <c r="P978" s="86"/>
    </row>
    <row r="979" spans="1:16" s="559" customFormat="1" ht="12.75" customHeight="1">
      <c r="A979" s="86" t="s">
        <v>2214</v>
      </c>
      <c r="B979" s="86" t="s">
        <v>1735</v>
      </c>
      <c r="C979" s="86" t="s">
        <v>28436</v>
      </c>
      <c r="D979" s="86" t="s">
        <v>45633</v>
      </c>
      <c r="E979" s="86" t="s">
        <v>45634</v>
      </c>
      <c r="F979" s="86" t="s">
        <v>1751</v>
      </c>
      <c r="G979" s="86" t="s">
        <v>45635</v>
      </c>
      <c r="H979" s="86" t="s">
        <v>44664</v>
      </c>
      <c r="I979" s="859">
        <v>900.6</v>
      </c>
      <c r="J979" s="1"/>
      <c r="K979" s="86" t="str">
        <f t="shared" si="1"/>
        <v>97664807</v>
      </c>
      <c r="L979" s="86" t="s">
        <v>28436</v>
      </c>
      <c r="M979" s="86" t="s">
        <v>45636</v>
      </c>
      <c r="N979" s="86"/>
      <c r="O979" s="86"/>
      <c r="P979" s="86"/>
    </row>
    <row r="980" spans="1:16" s="559" customFormat="1" ht="12.75" customHeight="1">
      <c r="A980" s="86" t="s">
        <v>2214</v>
      </c>
      <c r="B980" s="86" t="s">
        <v>1735</v>
      </c>
      <c r="C980" s="86" t="s">
        <v>2353</v>
      </c>
      <c r="D980" s="86" t="s">
        <v>45637</v>
      </c>
      <c r="E980" s="86" t="s">
        <v>14050</v>
      </c>
      <c r="F980" s="86" t="s">
        <v>1751</v>
      </c>
      <c r="G980" s="86" t="s">
        <v>45638</v>
      </c>
      <c r="H980" s="86" t="s">
        <v>44664</v>
      </c>
      <c r="I980" s="859">
        <v>1200.8</v>
      </c>
      <c r="J980" s="1"/>
      <c r="K980" s="86" t="str">
        <f t="shared" si="1"/>
        <v>93574421</v>
      </c>
      <c r="L980" s="86" t="s">
        <v>2353</v>
      </c>
      <c r="M980" s="86" t="s">
        <v>45639</v>
      </c>
      <c r="N980" s="86"/>
      <c r="O980" s="86"/>
      <c r="P980" s="86"/>
    </row>
    <row r="981" spans="1:16" s="559" customFormat="1" ht="12.75" customHeight="1">
      <c r="A981" s="86" t="s">
        <v>2214</v>
      </c>
      <c r="B981" s="86" t="s">
        <v>1735</v>
      </c>
      <c r="C981" s="86" t="s">
        <v>3413</v>
      </c>
      <c r="D981" s="86" t="s">
        <v>45640</v>
      </c>
      <c r="E981" s="86" t="s">
        <v>45641</v>
      </c>
      <c r="F981" s="86" t="s">
        <v>1739</v>
      </c>
      <c r="G981" s="86" t="s">
        <v>45642</v>
      </c>
      <c r="H981" s="86" t="s">
        <v>44664</v>
      </c>
      <c r="I981" s="859">
        <v>750.5</v>
      </c>
      <c r="J981" s="1"/>
      <c r="K981" s="86" t="str">
        <f t="shared" si="1"/>
        <v>70227424</v>
      </c>
      <c r="L981" s="86" t="s">
        <v>3413</v>
      </c>
      <c r="M981" s="86" t="s">
        <v>45643</v>
      </c>
      <c r="N981" s="86"/>
      <c r="O981" s="86"/>
      <c r="P981" s="86"/>
    </row>
    <row r="982" spans="1:16" s="559" customFormat="1" ht="12.75" customHeight="1">
      <c r="A982" s="86" t="s">
        <v>2214</v>
      </c>
      <c r="B982" s="86" t="s">
        <v>1735</v>
      </c>
      <c r="C982" s="86" t="s">
        <v>2882</v>
      </c>
      <c r="D982" s="86" t="s">
        <v>45644</v>
      </c>
      <c r="E982" s="86" t="s">
        <v>45645</v>
      </c>
      <c r="F982" s="86" t="s">
        <v>1751</v>
      </c>
      <c r="G982" s="86" t="s">
        <v>45646</v>
      </c>
      <c r="H982" s="86" t="s">
        <v>44664</v>
      </c>
      <c r="I982" s="859">
        <v>2140.9</v>
      </c>
      <c r="J982" s="1"/>
      <c r="K982" s="86" t="str">
        <f t="shared" si="1"/>
        <v>96156340</v>
      </c>
      <c r="L982" s="86" t="s">
        <v>2882</v>
      </c>
      <c r="M982" s="86" t="s">
        <v>45647</v>
      </c>
      <c r="N982" s="86"/>
      <c r="O982" s="86"/>
      <c r="P982" s="86"/>
    </row>
    <row r="983" spans="1:16" s="559" customFormat="1" ht="12.75" customHeight="1">
      <c r="A983" s="86" t="s">
        <v>2214</v>
      </c>
      <c r="B983" s="86" t="s">
        <v>1735</v>
      </c>
      <c r="C983" s="86" t="s">
        <v>2370</v>
      </c>
      <c r="D983" s="86" t="s">
        <v>45648</v>
      </c>
      <c r="E983" s="86" t="s">
        <v>38938</v>
      </c>
      <c r="F983" s="86" t="s">
        <v>1739</v>
      </c>
      <c r="G983" s="86" t="s">
        <v>45649</v>
      </c>
      <c r="H983" s="86" t="s">
        <v>44664</v>
      </c>
      <c r="I983" s="859">
        <v>700</v>
      </c>
      <c r="J983" s="1"/>
      <c r="K983" s="86" t="str">
        <f t="shared" si="1"/>
        <v>96277102</v>
      </c>
      <c r="L983" s="86" t="s">
        <v>2370</v>
      </c>
      <c r="M983" s="86" t="s">
        <v>45650</v>
      </c>
      <c r="N983" s="86"/>
      <c r="O983" s="86"/>
      <c r="P983" s="86"/>
    </row>
    <row r="984" spans="1:16" s="559" customFormat="1" ht="12.75" customHeight="1">
      <c r="A984" s="86" t="s">
        <v>2214</v>
      </c>
      <c r="B984" s="86" t="s">
        <v>1735</v>
      </c>
      <c r="C984" s="86" t="s">
        <v>2469</v>
      </c>
      <c r="D984" s="86" t="s">
        <v>45651</v>
      </c>
      <c r="E984" s="86" t="s">
        <v>45652</v>
      </c>
      <c r="F984" s="86" t="s">
        <v>1739</v>
      </c>
      <c r="G984" s="86" t="s">
        <v>45653</v>
      </c>
      <c r="H984" s="86" t="s">
        <v>44664</v>
      </c>
      <c r="I984" s="859">
        <v>1730.1</v>
      </c>
      <c r="J984" s="1"/>
      <c r="K984" s="86" t="str">
        <f t="shared" si="1"/>
        <v>81414958</v>
      </c>
      <c r="L984" s="86" t="s">
        <v>2469</v>
      </c>
      <c r="M984" s="86" t="s">
        <v>45654</v>
      </c>
      <c r="N984" s="86"/>
      <c r="O984" s="86"/>
      <c r="P984" s="86"/>
    </row>
    <row r="985" spans="1:16" s="559" customFormat="1" ht="12.75" customHeight="1">
      <c r="A985" s="86" t="s">
        <v>2214</v>
      </c>
      <c r="B985" s="86" t="s">
        <v>1735</v>
      </c>
      <c r="C985" s="86" t="s">
        <v>2592</v>
      </c>
      <c r="D985" s="86" t="s">
        <v>15604</v>
      </c>
      <c r="E985" s="86" t="s">
        <v>45655</v>
      </c>
      <c r="F985" s="86" t="s">
        <v>1739</v>
      </c>
      <c r="G985" s="86" t="s">
        <v>45656</v>
      </c>
      <c r="H985" s="86" t="s">
        <v>44664</v>
      </c>
      <c r="I985" s="859">
        <v>790</v>
      </c>
      <c r="J985" s="1"/>
      <c r="K985" s="86" t="str">
        <f t="shared" si="1"/>
        <v>22483008</v>
      </c>
      <c r="L985" s="86" t="s">
        <v>2592</v>
      </c>
      <c r="M985" s="86" t="s">
        <v>45657</v>
      </c>
      <c r="N985" s="86"/>
      <c r="O985" s="86"/>
      <c r="P985" s="86"/>
    </row>
    <row r="986" spans="1:16" s="559" customFormat="1" ht="12.75" customHeight="1">
      <c r="A986" s="86" t="s">
        <v>2214</v>
      </c>
      <c r="B986" s="86" t="s">
        <v>1735</v>
      </c>
      <c r="C986" s="86" t="s">
        <v>2379</v>
      </c>
      <c r="D986" s="86" t="s">
        <v>45658</v>
      </c>
      <c r="E986" s="86" t="s">
        <v>45659</v>
      </c>
      <c r="F986" s="86" t="s">
        <v>1751</v>
      </c>
      <c r="G986" s="86" t="s">
        <v>45660</v>
      </c>
      <c r="H986" s="86" t="s">
        <v>44664</v>
      </c>
      <c r="I986" s="859">
        <v>1003.3</v>
      </c>
      <c r="J986" s="1"/>
      <c r="K986" s="86" t="str">
        <f t="shared" si="1"/>
        <v>98370521</v>
      </c>
      <c r="L986" s="86" t="s">
        <v>2379</v>
      </c>
      <c r="M986" s="86" t="s">
        <v>45661</v>
      </c>
      <c r="N986" s="86"/>
      <c r="O986" s="86"/>
      <c r="P986" s="86"/>
    </row>
    <row r="987" spans="1:16" s="559" customFormat="1" ht="12.75" customHeight="1">
      <c r="A987" s="86" t="s">
        <v>2214</v>
      </c>
      <c r="B987" s="86" t="s">
        <v>1735</v>
      </c>
      <c r="C987" s="86" t="s">
        <v>2403</v>
      </c>
      <c r="D987" s="86" t="s">
        <v>45662</v>
      </c>
      <c r="E987" s="86" t="s">
        <v>38188</v>
      </c>
      <c r="F987" s="86" t="s">
        <v>1739</v>
      </c>
      <c r="G987" s="86" t="s">
        <v>45663</v>
      </c>
      <c r="H987" s="86" t="s">
        <v>44664</v>
      </c>
      <c r="I987" s="859">
        <v>1738</v>
      </c>
      <c r="J987" s="1"/>
      <c r="K987" s="86" t="str">
        <f t="shared" si="1"/>
        <v>85466461</v>
      </c>
      <c r="L987" s="86" t="s">
        <v>2403</v>
      </c>
      <c r="M987" s="86" t="s">
        <v>45664</v>
      </c>
      <c r="N987" s="86"/>
      <c r="O987" s="86"/>
      <c r="P987" s="86"/>
    </row>
    <row r="988" spans="1:16" s="559" customFormat="1" ht="12.75" customHeight="1">
      <c r="A988" s="86" t="s">
        <v>2214</v>
      </c>
      <c r="B988" s="86" t="s">
        <v>1735</v>
      </c>
      <c r="C988" s="86" t="s">
        <v>2754</v>
      </c>
      <c r="D988" s="86" t="s">
        <v>45665</v>
      </c>
      <c r="E988" s="86" t="s">
        <v>45666</v>
      </c>
      <c r="F988" s="86" t="s">
        <v>1751</v>
      </c>
      <c r="G988" s="86" t="s">
        <v>45667</v>
      </c>
      <c r="H988" s="86" t="s">
        <v>44664</v>
      </c>
      <c r="I988" s="859">
        <v>1003.3</v>
      </c>
      <c r="J988" s="1"/>
      <c r="K988" s="86" t="str">
        <f t="shared" si="1"/>
        <v>97052633</v>
      </c>
      <c r="L988" s="86" t="s">
        <v>2754</v>
      </c>
      <c r="M988" s="86" t="s">
        <v>45668</v>
      </c>
      <c r="N988" s="86"/>
      <c r="O988" s="86"/>
      <c r="P988" s="86"/>
    </row>
    <row r="989" spans="1:16" s="559" customFormat="1" ht="12.75" customHeight="1">
      <c r="A989" s="86" t="s">
        <v>2214</v>
      </c>
      <c r="B989" s="86" t="s">
        <v>1735</v>
      </c>
      <c r="C989" s="86" t="s">
        <v>2330</v>
      </c>
      <c r="D989" s="86" t="s">
        <v>45669</v>
      </c>
      <c r="E989" s="86" t="s">
        <v>12909</v>
      </c>
      <c r="F989" s="86" t="s">
        <v>1751</v>
      </c>
      <c r="G989" s="86" t="s">
        <v>45670</v>
      </c>
      <c r="H989" s="86" t="s">
        <v>44664</v>
      </c>
      <c r="I989" s="859">
        <v>1580</v>
      </c>
      <c r="J989" s="1"/>
      <c r="K989" s="86" t="str">
        <f t="shared" si="1"/>
        <v>81405639</v>
      </c>
      <c r="L989" s="86" t="s">
        <v>2330</v>
      </c>
      <c r="M989" s="86" t="s">
        <v>45671</v>
      </c>
      <c r="N989" s="86"/>
      <c r="O989" s="86"/>
      <c r="P989" s="86"/>
    </row>
    <row r="990" spans="1:16" s="559" customFormat="1" ht="12.75" customHeight="1">
      <c r="A990" s="86" t="s">
        <v>2214</v>
      </c>
      <c r="B990" s="86" t="s">
        <v>1735</v>
      </c>
      <c r="C990" s="86" t="s">
        <v>3017</v>
      </c>
      <c r="D990" s="86" t="s">
        <v>45672</v>
      </c>
      <c r="E990" s="86" t="s">
        <v>45673</v>
      </c>
      <c r="F990" s="86" t="s">
        <v>1751</v>
      </c>
      <c r="G990" s="86" t="s">
        <v>45674</v>
      </c>
      <c r="H990" s="86" t="s">
        <v>44664</v>
      </c>
      <c r="I990" s="859">
        <v>1580</v>
      </c>
      <c r="J990" s="1"/>
      <c r="K990" s="86" t="str">
        <f t="shared" si="1"/>
        <v>96256259</v>
      </c>
      <c r="L990" s="86" t="s">
        <v>3017</v>
      </c>
      <c r="M990" s="86" t="s">
        <v>45675</v>
      </c>
      <c r="N990" s="86"/>
      <c r="O990" s="86"/>
      <c r="P990" s="86"/>
    </row>
    <row r="991" spans="1:16" s="559" customFormat="1" ht="12.75" customHeight="1">
      <c r="A991" s="86" t="s">
        <v>2214</v>
      </c>
      <c r="B991" s="86" t="s">
        <v>1735</v>
      </c>
      <c r="C991" s="86" t="s">
        <v>2821</v>
      </c>
      <c r="D991" s="86" t="s">
        <v>45676</v>
      </c>
      <c r="E991" s="86" t="s">
        <v>45677</v>
      </c>
      <c r="F991" s="86" t="s">
        <v>1739</v>
      </c>
      <c r="G991" s="86" t="s">
        <v>45678</v>
      </c>
      <c r="H991" s="86" t="s">
        <v>44664</v>
      </c>
      <c r="I991" s="859">
        <v>1003.3</v>
      </c>
      <c r="J991" s="1"/>
      <c r="K991" s="86" t="str">
        <f t="shared" si="1"/>
        <v>97052089</v>
      </c>
      <c r="L991" s="86" t="s">
        <v>2821</v>
      </c>
      <c r="M991" s="86" t="s">
        <v>45679</v>
      </c>
      <c r="N991" s="86"/>
      <c r="O991" s="86"/>
      <c r="P991" s="86"/>
    </row>
    <row r="992" spans="1:16" s="559" customFormat="1" ht="12.75" customHeight="1">
      <c r="A992" s="86" t="s">
        <v>2214</v>
      </c>
      <c r="B992" s="86" t="s">
        <v>1735</v>
      </c>
      <c r="C992" s="86" t="s">
        <v>3132</v>
      </c>
      <c r="D992" s="86" t="s">
        <v>45680</v>
      </c>
      <c r="E992" s="86" t="s">
        <v>45681</v>
      </c>
      <c r="F992" s="86" t="s">
        <v>1739</v>
      </c>
      <c r="G992" s="86" t="s">
        <v>45682</v>
      </c>
      <c r="H992" s="86" t="s">
        <v>44664</v>
      </c>
      <c r="I992" s="859">
        <v>995.4</v>
      </c>
      <c r="J992" s="1"/>
      <c r="K992" s="86" t="str">
        <f t="shared" si="1"/>
        <v>72100071</v>
      </c>
      <c r="L992" s="86" t="s">
        <v>3132</v>
      </c>
      <c r="M992" s="86" t="s">
        <v>45683</v>
      </c>
      <c r="N992" s="86"/>
      <c r="O992" s="86"/>
      <c r="P992" s="86"/>
    </row>
    <row r="993" spans="1:16" s="559" customFormat="1" ht="12.75" customHeight="1">
      <c r="A993" s="86" t="s">
        <v>2214</v>
      </c>
      <c r="B993" s="86" t="s">
        <v>1735</v>
      </c>
      <c r="C993" s="86" t="s">
        <v>2816</v>
      </c>
      <c r="D993" s="86" t="s">
        <v>45684</v>
      </c>
      <c r="E993" s="86" t="s">
        <v>45685</v>
      </c>
      <c r="F993" s="86" t="s">
        <v>1751</v>
      </c>
      <c r="G993" s="86" t="s">
        <v>45686</v>
      </c>
      <c r="H993" s="86" t="s">
        <v>44664</v>
      </c>
      <c r="I993" s="859">
        <v>790</v>
      </c>
      <c r="J993" s="1"/>
      <c r="K993" s="86" t="str">
        <f t="shared" si="1"/>
        <v>25285980</v>
      </c>
      <c r="L993" s="86" t="s">
        <v>2816</v>
      </c>
      <c r="M993" s="86" t="s">
        <v>45687</v>
      </c>
      <c r="N993" s="86"/>
      <c r="O993" s="86"/>
      <c r="P993" s="86"/>
    </row>
    <row r="994" spans="1:16" s="559" customFormat="1" ht="12.75" customHeight="1">
      <c r="A994" s="86" t="s">
        <v>2214</v>
      </c>
      <c r="B994" s="86" t="s">
        <v>1735</v>
      </c>
      <c r="C994" s="86" t="s">
        <v>2353</v>
      </c>
      <c r="D994" s="86" t="s">
        <v>45688</v>
      </c>
      <c r="E994" s="86" t="s">
        <v>45689</v>
      </c>
      <c r="F994" s="86" t="s">
        <v>1751</v>
      </c>
      <c r="G994" s="86" t="s">
        <v>45690</v>
      </c>
      <c r="H994" s="86" t="s">
        <v>44664</v>
      </c>
      <c r="I994" s="859">
        <v>505.3</v>
      </c>
      <c r="J994" s="1"/>
      <c r="K994" s="86" t="str">
        <f t="shared" si="1"/>
        <v>93574421</v>
      </c>
      <c r="L994" s="86" t="s">
        <v>2353</v>
      </c>
      <c r="M994" s="86" t="s">
        <v>45691</v>
      </c>
      <c r="N994" s="86"/>
      <c r="O994" s="86"/>
      <c r="P994" s="86"/>
    </row>
    <row r="995" spans="1:16" s="559" customFormat="1" ht="12.75" customHeight="1">
      <c r="A995" s="86" t="s">
        <v>2214</v>
      </c>
      <c r="B995" s="86" t="s">
        <v>1735</v>
      </c>
      <c r="C995" s="86" t="s">
        <v>2335</v>
      </c>
      <c r="D995" s="86" t="s">
        <v>45692</v>
      </c>
      <c r="E995" s="86" t="s">
        <v>45693</v>
      </c>
      <c r="F995" s="86" t="s">
        <v>1751</v>
      </c>
      <c r="G995" s="86" t="s">
        <v>45694</v>
      </c>
      <c r="H995" s="86" t="s">
        <v>44664</v>
      </c>
      <c r="I995" s="859">
        <v>497.7</v>
      </c>
      <c r="J995" s="1"/>
      <c r="K995" s="86" t="str">
        <f t="shared" si="1"/>
        <v>94050797</v>
      </c>
      <c r="L995" s="86" t="s">
        <v>2335</v>
      </c>
      <c r="M995" s="86" t="s">
        <v>45695</v>
      </c>
      <c r="N995" s="86"/>
      <c r="O995" s="86"/>
      <c r="P995" s="86"/>
    </row>
    <row r="996" spans="1:16" s="559" customFormat="1" ht="12.75" customHeight="1">
      <c r="A996" s="86" t="s">
        <v>2214</v>
      </c>
      <c r="B996" s="86" t="s">
        <v>1735</v>
      </c>
      <c r="C996" s="86" t="s">
        <v>2682</v>
      </c>
      <c r="D996" s="86" t="s">
        <v>45696</v>
      </c>
      <c r="E996" s="86" t="s">
        <v>35140</v>
      </c>
      <c r="F996" s="86" t="s">
        <v>1739</v>
      </c>
      <c r="G996" s="86" t="s">
        <v>45697</v>
      </c>
      <c r="H996" s="86" t="s">
        <v>44664</v>
      </c>
      <c r="I996" s="859">
        <v>402.9</v>
      </c>
      <c r="J996" s="1"/>
      <c r="K996" s="86" t="str">
        <f t="shared" si="1"/>
        <v>93727642</v>
      </c>
      <c r="L996" s="86" t="s">
        <v>2682</v>
      </c>
      <c r="M996" s="86" t="s">
        <v>45698</v>
      </c>
      <c r="N996" s="86"/>
      <c r="O996" s="86"/>
      <c r="P996" s="86"/>
    </row>
    <row r="997" spans="1:16" s="559" customFormat="1" ht="12.75" customHeight="1">
      <c r="A997" s="86" t="s">
        <v>2214</v>
      </c>
      <c r="B997" s="86" t="s">
        <v>1735</v>
      </c>
      <c r="C997" s="86" t="s">
        <v>2256</v>
      </c>
      <c r="D997" s="86" t="s">
        <v>45699</v>
      </c>
      <c r="E997" s="86" t="s">
        <v>8334</v>
      </c>
      <c r="F997" s="86" t="s">
        <v>1739</v>
      </c>
      <c r="G997" s="86" t="s">
        <v>45700</v>
      </c>
      <c r="H997" s="86" t="s">
        <v>44664</v>
      </c>
      <c r="I997" s="859">
        <v>497.7</v>
      </c>
      <c r="J997" s="1"/>
      <c r="K997" s="86" t="str">
        <f t="shared" si="1"/>
        <v>93478188</v>
      </c>
      <c r="L997" s="86" t="s">
        <v>2256</v>
      </c>
      <c r="M997" s="86" t="s">
        <v>45701</v>
      </c>
      <c r="N997" s="86"/>
      <c r="O997" s="86"/>
      <c r="P997" s="86"/>
    </row>
    <row r="998" spans="1:16" s="559" customFormat="1" ht="12.75" customHeight="1">
      <c r="A998" s="86" t="s">
        <v>2214</v>
      </c>
      <c r="B998" s="86" t="s">
        <v>1735</v>
      </c>
      <c r="C998" s="86" t="s">
        <v>2635</v>
      </c>
      <c r="D998" s="86" t="s">
        <v>45702</v>
      </c>
      <c r="E998" s="86" t="s">
        <v>45703</v>
      </c>
      <c r="F998" s="86" t="s">
        <v>1739</v>
      </c>
      <c r="G998" s="86" t="s">
        <v>45704</v>
      </c>
      <c r="H998" s="86" t="s">
        <v>44664</v>
      </c>
      <c r="I998" s="859">
        <v>497.7</v>
      </c>
      <c r="J998" s="1"/>
      <c r="K998" s="86" t="str">
        <f t="shared" si="1"/>
        <v>82101873</v>
      </c>
      <c r="L998" s="86" t="s">
        <v>2635</v>
      </c>
      <c r="M998" s="86" t="s">
        <v>45705</v>
      </c>
      <c r="N998" s="86"/>
      <c r="O998" s="86"/>
      <c r="P998" s="86"/>
    </row>
    <row r="999" spans="1:16" s="559" customFormat="1" ht="12.75" customHeight="1">
      <c r="A999" s="86" t="s">
        <v>2214</v>
      </c>
      <c r="B999" s="86" t="s">
        <v>1735</v>
      </c>
      <c r="C999" s="86" t="s">
        <v>3337</v>
      </c>
      <c r="D999" s="86" t="s">
        <v>45706</v>
      </c>
      <c r="E999" s="86" t="s">
        <v>45707</v>
      </c>
      <c r="F999" s="86" t="s">
        <v>1751</v>
      </c>
      <c r="G999" s="86" t="s">
        <v>45708</v>
      </c>
      <c r="H999" s="86" t="s">
        <v>44664</v>
      </c>
      <c r="I999" s="859">
        <v>1832.8</v>
      </c>
      <c r="J999" s="1"/>
      <c r="K999" s="86" t="str">
        <f t="shared" si="1"/>
        <v>93763447</v>
      </c>
      <c r="L999" s="86" t="s">
        <v>3337</v>
      </c>
      <c r="M999" s="86" t="s">
        <v>45709</v>
      </c>
      <c r="N999" s="86"/>
      <c r="O999" s="86"/>
      <c r="P999" s="86"/>
    </row>
    <row r="1000" spans="1:16" s="559" customFormat="1" ht="12.75" customHeight="1">
      <c r="A1000" s="86" t="s">
        <v>2214</v>
      </c>
      <c r="B1000" s="86" t="s">
        <v>1735</v>
      </c>
      <c r="C1000" s="86" t="s">
        <v>2474</v>
      </c>
      <c r="D1000" s="86" t="s">
        <v>45710</v>
      </c>
      <c r="E1000" s="86" t="s">
        <v>45711</v>
      </c>
      <c r="F1000" s="86" t="s">
        <v>1751</v>
      </c>
      <c r="G1000" s="86" t="s">
        <v>45712</v>
      </c>
      <c r="H1000" s="86" t="s">
        <v>44664</v>
      </c>
      <c r="I1000" s="859">
        <v>497.7</v>
      </c>
      <c r="J1000" s="1"/>
      <c r="K1000" s="86" t="str">
        <f t="shared" si="1"/>
        <v>99002622</v>
      </c>
      <c r="L1000" s="86" t="s">
        <v>2474</v>
      </c>
      <c r="M1000" s="86" t="s">
        <v>45713</v>
      </c>
      <c r="N1000" s="86"/>
      <c r="O1000" s="86"/>
      <c r="P1000" s="86"/>
    </row>
    <row r="1001" spans="1:16" s="559" customFormat="1" ht="12.75" customHeight="1">
      <c r="A1001" s="86" t="s">
        <v>2214</v>
      </c>
      <c r="B1001" s="86" t="s">
        <v>1735</v>
      </c>
      <c r="C1001" s="86" t="s">
        <v>3644</v>
      </c>
      <c r="D1001" s="86" t="s">
        <v>45714</v>
      </c>
      <c r="E1001" s="86" t="s">
        <v>45715</v>
      </c>
      <c r="F1001" s="86" t="s">
        <v>1751</v>
      </c>
      <c r="G1001" s="86" t="s">
        <v>45716</v>
      </c>
      <c r="H1001" s="86" t="s">
        <v>44664</v>
      </c>
      <c r="I1001" s="859">
        <v>1501</v>
      </c>
      <c r="J1001" s="1"/>
      <c r="K1001" s="86" t="str">
        <f t="shared" si="1"/>
        <v>22481079</v>
      </c>
      <c r="L1001" s="86" t="s">
        <v>3644</v>
      </c>
      <c r="M1001" s="86" t="s">
        <v>45717</v>
      </c>
      <c r="N1001" s="86"/>
      <c r="O1001" s="86"/>
      <c r="P1001" s="86"/>
    </row>
    <row r="1002" spans="1:16" s="559" customFormat="1" ht="12.75" customHeight="1">
      <c r="A1002" s="86" t="s">
        <v>2214</v>
      </c>
      <c r="B1002" s="86" t="s">
        <v>1735</v>
      </c>
      <c r="C1002" s="86" t="s">
        <v>2242</v>
      </c>
      <c r="D1002" s="86" t="s">
        <v>45718</v>
      </c>
      <c r="E1002" s="86" t="s">
        <v>15235</v>
      </c>
      <c r="F1002" s="86" t="s">
        <v>1751</v>
      </c>
      <c r="G1002" s="86" t="s">
        <v>45719</v>
      </c>
      <c r="H1002" s="86" t="s">
        <v>44664</v>
      </c>
      <c r="I1002" s="859">
        <v>1003.3</v>
      </c>
      <c r="J1002" s="1"/>
      <c r="K1002" s="86" t="str">
        <f t="shared" si="1"/>
        <v>96256912</v>
      </c>
      <c r="L1002" s="86" t="s">
        <v>2242</v>
      </c>
      <c r="M1002" s="86" t="s">
        <v>45720</v>
      </c>
      <c r="N1002" s="86"/>
      <c r="O1002" s="86"/>
      <c r="P1002" s="86"/>
    </row>
    <row r="1003" spans="1:16" s="559" customFormat="1" ht="12.75" customHeight="1">
      <c r="A1003" s="86" t="s">
        <v>2214</v>
      </c>
      <c r="B1003" s="86" t="s">
        <v>1735</v>
      </c>
      <c r="C1003" s="86" t="s">
        <v>3644</v>
      </c>
      <c r="D1003" s="86" t="s">
        <v>45721</v>
      </c>
      <c r="E1003" s="86" t="s">
        <v>45715</v>
      </c>
      <c r="F1003" s="86" t="s">
        <v>1751</v>
      </c>
      <c r="G1003" s="86" t="s">
        <v>45722</v>
      </c>
      <c r="H1003" s="86" t="s">
        <v>44664</v>
      </c>
      <c r="I1003" s="859">
        <v>1514.7</v>
      </c>
      <c r="J1003" s="1"/>
      <c r="K1003" s="86" t="str">
        <f t="shared" si="1"/>
        <v>22481079</v>
      </c>
      <c r="L1003" s="86" t="s">
        <v>3644</v>
      </c>
      <c r="M1003" s="86" t="s">
        <v>45723</v>
      </c>
      <c r="N1003" s="86"/>
      <c r="O1003" s="86"/>
      <c r="P1003" s="86"/>
    </row>
    <row r="1004" spans="1:16" s="559" customFormat="1" ht="12.75" customHeight="1">
      <c r="A1004" s="86" t="s">
        <v>2214</v>
      </c>
      <c r="B1004" s="86" t="s">
        <v>1735</v>
      </c>
      <c r="C1004" s="86" t="s">
        <v>2859</v>
      </c>
      <c r="D1004" s="86" t="s">
        <v>45724</v>
      </c>
      <c r="E1004" s="86" t="s">
        <v>45725</v>
      </c>
      <c r="F1004" s="86" t="s">
        <v>1739</v>
      </c>
      <c r="G1004" s="86" t="s">
        <v>45726</v>
      </c>
      <c r="H1004" s="86" t="s">
        <v>44664</v>
      </c>
      <c r="I1004" s="859">
        <v>1738</v>
      </c>
      <c r="J1004" s="1"/>
      <c r="K1004" s="86" t="str">
        <f t="shared" si="1"/>
        <v>96156436</v>
      </c>
      <c r="L1004" s="86" t="s">
        <v>2859</v>
      </c>
      <c r="M1004" s="86" t="s">
        <v>45727</v>
      </c>
      <c r="N1004" s="86"/>
      <c r="O1004" s="86"/>
      <c r="P1004" s="86"/>
    </row>
    <row r="1005" spans="1:16" s="559" customFormat="1" ht="12.75" customHeight="1">
      <c r="A1005" s="86" t="s">
        <v>2214</v>
      </c>
      <c r="B1005" s="86" t="s">
        <v>1735</v>
      </c>
      <c r="C1005" s="86" t="s">
        <v>2361</v>
      </c>
      <c r="D1005" s="86" t="s">
        <v>22273</v>
      </c>
      <c r="E1005" s="86" t="s">
        <v>45728</v>
      </c>
      <c r="F1005" s="86" t="s">
        <v>1751</v>
      </c>
      <c r="G1005" s="86" t="s">
        <v>45729</v>
      </c>
      <c r="H1005" s="86" t="s">
        <v>44664</v>
      </c>
      <c r="I1005" s="859">
        <v>1572.1</v>
      </c>
      <c r="J1005" s="1"/>
      <c r="K1005" s="86" t="str">
        <f t="shared" si="1"/>
        <v>81420499</v>
      </c>
      <c r="L1005" s="86" t="s">
        <v>2361</v>
      </c>
      <c r="M1005" s="86" t="s">
        <v>45730</v>
      </c>
      <c r="N1005" s="86"/>
      <c r="O1005" s="86"/>
      <c r="P1005" s="86"/>
    </row>
    <row r="1006" spans="1:16" s="559" customFormat="1" ht="12.75" customHeight="1">
      <c r="A1006" s="86" t="s">
        <v>2214</v>
      </c>
      <c r="B1006" s="86" t="s">
        <v>1735</v>
      </c>
      <c r="C1006" s="86" t="s">
        <v>2699</v>
      </c>
      <c r="D1006" s="86" t="s">
        <v>45731</v>
      </c>
      <c r="E1006" s="86" t="s">
        <v>45732</v>
      </c>
      <c r="F1006" s="86" t="s">
        <v>1739</v>
      </c>
      <c r="G1006" s="86" t="s">
        <v>45733</v>
      </c>
      <c r="H1006" s="86" t="s">
        <v>44664</v>
      </c>
      <c r="I1006" s="859">
        <v>3499.7</v>
      </c>
      <c r="J1006" s="1"/>
      <c r="K1006" s="86" t="str">
        <f t="shared" si="1"/>
        <v>82097484</v>
      </c>
      <c r="L1006" s="86" t="s">
        <v>2699</v>
      </c>
      <c r="M1006" s="86" t="s">
        <v>45734</v>
      </c>
      <c r="N1006" s="86"/>
      <c r="O1006" s="86"/>
      <c r="P1006" s="86"/>
    </row>
    <row r="1007" spans="1:16" s="559" customFormat="1" ht="12.75" customHeight="1">
      <c r="A1007" s="86" t="s">
        <v>2214</v>
      </c>
      <c r="B1007" s="86" t="s">
        <v>1735</v>
      </c>
      <c r="C1007" s="86" t="s">
        <v>3351</v>
      </c>
      <c r="D1007" s="86" t="s">
        <v>45735</v>
      </c>
      <c r="E1007" s="86" t="s">
        <v>45736</v>
      </c>
      <c r="F1007" s="86" t="s">
        <v>1739</v>
      </c>
      <c r="G1007" s="86" t="s">
        <v>45737</v>
      </c>
      <c r="H1007" s="86" t="s">
        <v>44664</v>
      </c>
      <c r="I1007" s="859">
        <v>1501</v>
      </c>
      <c r="J1007" s="1"/>
      <c r="K1007" s="86" t="str">
        <f t="shared" si="1"/>
        <v>90598007</v>
      </c>
      <c r="L1007" s="86" t="s">
        <v>3351</v>
      </c>
      <c r="M1007" s="86" t="s">
        <v>45738</v>
      </c>
      <c r="N1007" s="86"/>
      <c r="O1007" s="86"/>
      <c r="P1007" s="86"/>
    </row>
    <row r="1008" spans="1:16" s="559" customFormat="1" ht="12.75" customHeight="1">
      <c r="A1008" s="86" t="s">
        <v>2214</v>
      </c>
      <c r="B1008" s="86" t="s">
        <v>1735</v>
      </c>
      <c r="C1008" s="86" t="s">
        <v>3132</v>
      </c>
      <c r="D1008" s="86" t="s">
        <v>45739</v>
      </c>
      <c r="E1008" s="86" t="s">
        <v>45740</v>
      </c>
      <c r="F1008" s="86" t="s">
        <v>1751</v>
      </c>
      <c r="G1008" s="86" t="s">
        <v>45741</v>
      </c>
      <c r="H1008" s="86" t="s">
        <v>44664</v>
      </c>
      <c r="I1008" s="859">
        <v>995.4</v>
      </c>
      <c r="J1008" s="1"/>
      <c r="K1008" s="86" t="str">
        <f t="shared" si="1"/>
        <v>72100071</v>
      </c>
      <c r="L1008" s="86" t="s">
        <v>3132</v>
      </c>
      <c r="M1008" s="86" t="s">
        <v>45742</v>
      </c>
      <c r="N1008" s="86"/>
      <c r="O1008" s="86"/>
      <c r="P1008" s="86"/>
    </row>
    <row r="1009" spans="1:16" s="559" customFormat="1" ht="12.75" customHeight="1">
      <c r="A1009" s="86" t="s">
        <v>2214</v>
      </c>
      <c r="B1009" s="86" t="s">
        <v>1735</v>
      </c>
      <c r="C1009" s="86" t="s">
        <v>12931</v>
      </c>
      <c r="D1009" s="86" t="s">
        <v>45743</v>
      </c>
      <c r="E1009" s="86" t="s">
        <v>45744</v>
      </c>
      <c r="F1009" s="86" t="s">
        <v>1751</v>
      </c>
      <c r="G1009" s="86" t="s">
        <v>45745</v>
      </c>
      <c r="H1009" s="86" t="s">
        <v>44664</v>
      </c>
      <c r="I1009" s="859">
        <v>2054</v>
      </c>
      <c r="J1009" s="1"/>
      <c r="K1009" s="86" t="str">
        <f t="shared" si="1"/>
        <v>89648667</v>
      </c>
      <c r="L1009" s="86" t="s">
        <v>12931</v>
      </c>
      <c r="M1009" s="86" t="s">
        <v>45746</v>
      </c>
      <c r="N1009" s="86"/>
      <c r="O1009" s="86"/>
      <c r="P1009" s="86"/>
    </row>
    <row r="1010" spans="1:16" s="559" customFormat="1" ht="12.75" customHeight="1">
      <c r="A1010" s="86" t="s">
        <v>2214</v>
      </c>
      <c r="B1010" s="86" t="s">
        <v>1735</v>
      </c>
      <c r="C1010" s="86" t="s">
        <v>2312</v>
      </c>
      <c r="D1010" s="86" t="s">
        <v>45747</v>
      </c>
      <c r="E1010" s="86" t="s">
        <v>45748</v>
      </c>
      <c r="F1010" s="86" t="s">
        <v>1751</v>
      </c>
      <c r="G1010" s="86" t="s">
        <v>45749</v>
      </c>
      <c r="H1010" s="86" t="s">
        <v>44664</v>
      </c>
      <c r="I1010" s="859">
        <v>1185</v>
      </c>
      <c r="J1010" s="1"/>
      <c r="K1010" s="86" t="str">
        <f t="shared" si="1"/>
        <v>80103086</v>
      </c>
      <c r="L1010" s="86" t="s">
        <v>2312</v>
      </c>
      <c r="M1010" s="86" t="s">
        <v>45750</v>
      </c>
      <c r="N1010" s="86"/>
      <c r="O1010" s="86"/>
      <c r="P1010" s="86"/>
    </row>
    <row r="1011" spans="1:16" s="559" customFormat="1" ht="12.75" customHeight="1">
      <c r="A1011" s="86" t="s">
        <v>2214</v>
      </c>
      <c r="B1011" s="86" t="s">
        <v>1735</v>
      </c>
      <c r="C1011" s="86" t="s">
        <v>3337</v>
      </c>
      <c r="D1011" s="86" t="s">
        <v>45751</v>
      </c>
      <c r="E1011" s="86" t="s">
        <v>45752</v>
      </c>
      <c r="F1011" s="86" t="s">
        <v>1751</v>
      </c>
      <c r="G1011" s="86" t="s">
        <v>45753</v>
      </c>
      <c r="H1011" s="86" t="s">
        <v>44664</v>
      </c>
      <c r="I1011" s="859">
        <v>1619.5</v>
      </c>
      <c r="J1011" s="1"/>
      <c r="K1011" s="86" t="str">
        <f t="shared" si="1"/>
        <v>93763447</v>
      </c>
      <c r="L1011" s="86" t="s">
        <v>3337</v>
      </c>
      <c r="M1011" s="86" t="s">
        <v>45754</v>
      </c>
      <c r="N1011" s="86"/>
      <c r="O1011" s="86"/>
      <c r="P1011" s="86"/>
    </row>
    <row r="1012" spans="1:16" s="559" customFormat="1" ht="12.75" customHeight="1">
      <c r="A1012" s="86" t="s">
        <v>2214</v>
      </c>
      <c r="B1012" s="86" t="s">
        <v>1735</v>
      </c>
      <c r="C1012" s="86" t="s">
        <v>2768</v>
      </c>
      <c r="D1012" s="86" t="s">
        <v>45755</v>
      </c>
      <c r="E1012" s="86" t="s">
        <v>45756</v>
      </c>
      <c r="F1012" s="86" t="s">
        <v>1739</v>
      </c>
      <c r="G1012" s="86" t="s">
        <v>45757</v>
      </c>
      <c r="H1012" s="86" t="s">
        <v>44664</v>
      </c>
      <c r="I1012" s="859">
        <v>1185</v>
      </c>
      <c r="J1012" s="1"/>
      <c r="K1012" s="86" t="str">
        <f t="shared" si="1"/>
        <v>96229046</v>
      </c>
      <c r="L1012" s="86" t="s">
        <v>2768</v>
      </c>
      <c r="M1012" s="86" t="s">
        <v>45758</v>
      </c>
      <c r="N1012" s="86"/>
      <c r="O1012" s="86"/>
      <c r="P1012" s="86"/>
    </row>
    <row r="1013" spans="1:16" s="559" customFormat="1" ht="12.75" customHeight="1">
      <c r="A1013" s="86" t="s">
        <v>2214</v>
      </c>
      <c r="B1013" s="86" t="s">
        <v>1735</v>
      </c>
      <c r="C1013" s="86" t="s">
        <v>2964</v>
      </c>
      <c r="D1013" s="86" t="s">
        <v>45759</v>
      </c>
      <c r="E1013" s="86" t="s">
        <v>45760</v>
      </c>
      <c r="F1013" s="86" t="s">
        <v>1739</v>
      </c>
      <c r="G1013" s="86" t="s">
        <v>45761</v>
      </c>
      <c r="H1013" s="86" t="s">
        <v>44664</v>
      </c>
      <c r="I1013" s="859">
        <v>497.7</v>
      </c>
      <c r="J1013" s="1"/>
      <c r="K1013" s="86" t="str">
        <f t="shared" si="1"/>
        <v>97622679</v>
      </c>
      <c r="L1013" s="86" t="s">
        <v>2964</v>
      </c>
      <c r="M1013" s="86" t="s">
        <v>45762</v>
      </c>
      <c r="N1013" s="86"/>
      <c r="O1013" s="86"/>
      <c r="P1013" s="86"/>
    </row>
    <row r="1014" spans="1:16" s="559" customFormat="1" ht="12.75" customHeight="1">
      <c r="A1014" s="86" t="s">
        <v>2214</v>
      </c>
      <c r="B1014" s="86" t="s">
        <v>1735</v>
      </c>
      <c r="C1014" s="86" t="s">
        <v>3051</v>
      </c>
      <c r="D1014" s="86" t="s">
        <v>45763</v>
      </c>
      <c r="E1014" s="86" t="s">
        <v>45764</v>
      </c>
      <c r="F1014" s="86" t="s">
        <v>1739</v>
      </c>
      <c r="G1014" s="86" t="s">
        <v>45765</v>
      </c>
      <c r="H1014" s="86" t="s">
        <v>44664</v>
      </c>
      <c r="I1014" s="859">
        <v>1250</v>
      </c>
      <c r="J1014" s="1"/>
      <c r="K1014" s="86" t="str">
        <f t="shared" si="1"/>
        <v>81410768</v>
      </c>
      <c r="L1014" s="86" t="s">
        <v>3051</v>
      </c>
      <c r="M1014" s="86" t="s">
        <v>45766</v>
      </c>
      <c r="N1014" s="86"/>
      <c r="O1014" s="86"/>
      <c r="P1014" s="86"/>
    </row>
    <row r="1015" spans="1:16" s="559" customFormat="1" ht="12.75" customHeight="1">
      <c r="A1015" s="86" t="s">
        <v>2214</v>
      </c>
      <c r="B1015" s="86" t="s">
        <v>1735</v>
      </c>
      <c r="C1015" s="86" t="s">
        <v>2821</v>
      </c>
      <c r="D1015" s="86" t="s">
        <v>45767</v>
      </c>
      <c r="E1015" s="86" t="s">
        <v>45768</v>
      </c>
      <c r="F1015" s="86" t="s">
        <v>1751</v>
      </c>
      <c r="G1015" s="86" t="s">
        <v>45769</v>
      </c>
      <c r="H1015" s="86" t="s">
        <v>44664</v>
      </c>
      <c r="I1015" s="859">
        <v>23247</v>
      </c>
      <c r="J1015" s="1"/>
      <c r="K1015" s="86" t="str">
        <f t="shared" si="1"/>
        <v>97052089</v>
      </c>
      <c r="L1015" s="86" t="s">
        <v>2821</v>
      </c>
      <c r="M1015" s="86" t="s">
        <v>45770</v>
      </c>
      <c r="N1015" s="86"/>
      <c r="O1015" s="86"/>
      <c r="P1015" s="86"/>
    </row>
    <row r="1016" spans="1:16" s="559" customFormat="1" ht="12.75" customHeight="1">
      <c r="A1016" s="86" t="s">
        <v>2214</v>
      </c>
      <c r="B1016" s="86" t="s">
        <v>1735</v>
      </c>
      <c r="C1016" s="86" t="s">
        <v>2663</v>
      </c>
      <c r="D1016" s="86" t="s">
        <v>45771</v>
      </c>
      <c r="E1016" s="86" t="s">
        <v>45772</v>
      </c>
      <c r="F1016" s="86" t="s">
        <v>1751</v>
      </c>
      <c r="G1016" s="86" t="s">
        <v>45773</v>
      </c>
      <c r="H1016" s="86" t="s">
        <v>44664</v>
      </c>
      <c r="I1016" s="859">
        <v>2133</v>
      </c>
      <c r="J1016" s="1"/>
      <c r="K1016" s="86" t="str">
        <f t="shared" si="1"/>
        <v>96196696</v>
      </c>
      <c r="L1016" s="86" t="s">
        <v>2663</v>
      </c>
      <c r="M1016" s="86" t="s">
        <v>45774</v>
      </c>
      <c r="N1016" s="86"/>
      <c r="O1016" s="86"/>
      <c r="P1016" s="86"/>
    </row>
    <row r="1017" spans="1:16" s="559" customFormat="1" ht="12.75" customHeight="1">
      <c r="A1017" s="86" t="s">
        <v>2214</v>
      </c>
      <c r="B1017" s="86" t="s">
        <v>1735</v>
      </c>
      <c r="C1017" s="86" t="s">
        <v>3087</v>
      </c>
      <c r="D1017" s="86" t="s">
        <v>45775</v>
      </c>
      <c r="E1017" s="86" t="s">
        <v>45776</v>
      </c>
      <c r="F1017" s="86" t="s">
        <v>1751</v>
      </c>
      <c r="G1017" s="86" t="s">
        <v>45777</v>
      </c>
      <c r="H1017" s="86" t="s">
        <v>44664</v>
      </c>
      <c r="I1017" s="859">
        <v>1185</v>
      </c>
      <c r="J1017" s="1"/>
      <c r="K1017" s="86" t="str">
        <f t="shared" si="1"/>
        <v>82098750</v>
      </c>
      <c r="L1017" s="86" t="s">
        <v>3087</v>
      </c>
      <c r="M1017" s="86" t="s">
        <v>45778</v>
      </c>
      <c r="N1017" s="86"/>
      <c r="O1017" s="86"/>
      <c r="P1017" s="86"/>
    </row>
    <row r="1018" spans="1:16" s="559" customFormat="1" ht="12.75" customHeight="1">
      <c r="A1018" s="86" t="s">
        <v>2214</v>
      </c>
      <c r="B1018" s="86" t="s">
        <v>1735</v>
      </c>
      <c r="C1018" s="86" t="s">
        <v>2555</v>
      </c>
      <c r="D1018" s="86" t="s">
        <v>45779</v>
      </c>
      <c r="E1018" s="86" t="s">
        <v>45780</v>
      </c>
      <c r="F1018" s="86" t="s">
        <v>1751</v>
      </c>
      <c r="G1018" s="86" t="s">
        <v>45781</v>
      </c>
      <c r="H1018" s="86" t="s">
        <v>44664</v>
      </c>
      <c r="I1018" s="859">
        <v>1003.3</v>
      </c>
      <c r="J1018" s="1"/>
      <c r="K1018" s="86" t="str">
        <f t="shared" si="1"/>
        <v>82101231</v>
      </c>
      <c r="L1018" s="86" t="s">
        <v>2555</v>
      </c>
      <c r="M1018" s="86" t="s">
        <v>45782</v>
      </c>
      <c r="N1018" s="86"/>
      <c r="O1018" s="86"/>
      <c r="P1018" s="86"/>
    </row>
    <row r="1019" spans="1:16" s="559" customFormat="1" ht="12.75" customHeight="1">
      <c r="A1019" s="86" t="s">
        <v>2214</v>
      </c>
      <c r="B1019" s="86" t="s">
        <v>1735</v>
      </c>
      <c r="C1019" s="86" t="s">
        <v>2592</v>
      </c>
      <c r="D1019" s="86" t="s">
        <v>45783</v>
      </c>
      <c r="E1019" s="86" t="s">
        <v>45784</v>
      </c>
      <c r="F1019" s="86" t="s">
        <v>1739</v>
      </c>
      <c r="G1019" s="86" t="s">
        <v>45785</v>
      </c>
      <c r="H1019" s="86" t="s">
        <v>44664</v>
      </c>
      <c r="I1019" s="859">
        <v>1066.5</v>
      </c>
      <c r="J1019" s="1"/>
      <c r="K1019" s="86" t="str">
        <f t="shared" si="1"/>
        <v>22483008</v>
      </c>
      <c r="L1019" s="86" t="s">
        <v>2592</v>
      </c>
      <c r="M1019" s="86" t="s">
        <v>45786</v>
      </c>
      <c r="N1019" s="86"/>
      <c r="O1019" s="86"/>
      <c r="P1019" s="86"/>
    </row>
    <row r="1020" spans="1:16" s="559" customFormat="1" ht="12.75" customHeight="1">
      <c r="A1020" s="86" t="s">
        <v>2214</v>
      </c>
      <c r="B1020" s="86" t="s">
        <v>1735</v>
      </c>
      <c r="C1020" s="86" t="s">
        <v>12931</v>
      </c>
      <c r="D1020" s="86" t="s">
        <v>45787</v>
      </c>
      <c r="E1020" s="86" t="s">
        <v>45788</v>
      </c>
      <c r="F1020" s="86" t="s">
        <v>1751</v>
      </c>
      <c r="G1020" s="86" t="s">
        <v>45789</v>
      </c>
      <c r="H1020" s="86" t="s">
        <v>44664</v>
      </c>
      <c r="I1020" s="859">
        <v>1501</v>
      </c>
      <c r="J1020" s="1"/>
      <c r="K1020" s="86" t="str">
        <f t="shared" si="1"/>
        <v>89648667</v>
      </c>
      <c r="L1020" s="86" t="s">
        <v>12931</v>
      </c>
      <c r="M1020" s="86" t="s">
        <v>45790</v>
      </c>
      <c r="N1020" s="86"/>
      <c r="O1020" s="86"/>
      <c r="P1020" s="86"/>
    </row>
    <row r="1021" spans="1:16" s="559" customFormat="1" ht="12.75" customHeight="1">
      <c r="A1021" s="86" t="s">
        <v>2214</v>
      </c>
      <c r="B1021" s="86" t="s">
        <v>1735</v>
      </c>
      <c r="C1021" s="86" t="s">
        <v>3337</v>
      </c>
      <c r="D1021" s="86" t="s">
        <v>45791</v>
      </c>
      <c r="E1021" s="86" t="s">
        <v>28601</v>
      </c>
      <c r="F1021" s="86" t="s">
        <v>1739</v>
      </c>
      <c r="G1021" s="86" t="s">
        <v>45792</v>
      </c>
      <c r="H1021" s="86" t="s">
        <v>44664</v>
      </c>
      <c r="I1021" s="859">
        <v>916.4</v>
      </c>
      <c r="J1021" s="1"/>
      <c r="K1021" s="86" t="str">
        <f t="shared" si="1"/>
        <v>93763447</v>
      </c>
      <c r="L1021" s="86" t="s">
        <v>3337</v>
      </c>
      <c r="M1021" s="86" t="s">
        <v>45793</v>
      </c>
      <c r="N1021" s="86"/>
      <c r="O1021" s="86"/>
      <c r="P1021" s="86"/>
    </row>
    <row r="1022" spans="1:16" s="559" customFormat="1" ht="12.75" customHeight="1">
      <c r="A1022" s="86" t="s">
        <v>2214</v>
      </c>
      <c r="B1022" s="86" t="s">
        <v>1735</v>
      </c>
      <c r="C1022" s="86" t="s">
        <v>2344</v>
      </c>
      <c r="D1022" s="86" t="s">
        <v>9634</v>
      </c>
      <c r="E1022" s="86" t="s">
        <v>45794</v>
      </c>
      <c r="F1022" s="86" t="s">
        <v>1739</v>
      </c>
      <c r="G1022" s="86" t="s">
        <v>45795</v>
      </c>
      <c r="H1022" s="86" t="s">
        <v>44664</v>
      </c>
      <c r="I1022" s="859">
        <v>300.2</v>
      </c>
      <c r="J1022" s="1"/>
      <c r="K1022" s="86" t="str">
        <f t="shared" si="1"/>
        <v>22481154</v>
      </c>
      <c r="L1022" s="86" t="s">
        <v>2344</v>
      </c>
      <c r="M1022" s="86" t="s">
        <v>45796</v>
      </c>
      <c r="N1022" s="86"/>
      <c r="O1022" s="86"/>
      <c r="P1022" s="86"/>
    </row>
    <row r="1023" spans="1:16" s="559" customFormat="1" ht="12.75" customHeight="1">
      <c r="A1023" s="86" t="s">
        <v>2214</v>
      </c>
      <c r="B1023" s="86" t="s">
        <v>1735</v>
      </c>
      <c r="C1023" s="86" t="s">
        <v>3644</v>
      </c>
      <c r="D1023" s="86" t="s">
        <v>45797</v>
      </c>
      <c r="E1023" s="86" t="s">
        <v>45798</v>
      </c>
      <c r="F1023" s="86" t="s">
        <v>1739</v>
      </c>
      <c r="G1023" s="86" t="s">
        <v>45799</v>
      </c>
      <c r="H1023" s="86" t="s">
        <v>44664</v>
      </c>
      <c r="I1023" s="859">
        <v>100</v>
      </c>
      <c r="J1023" s="1"/>
      <c r="K1023" s="86" t="str">
        <f t="shared" si="1"/>
        <v>22481079</v>
      </c>
      <c r="L1023" s="86" t="s">
        <v>3644</v>
      </c>
      <c r="M1023" s="86" t="s">
        <v>45800</v>
      </c>
      <c r="N1023" s="86"/>
      <c r="O1023" s="86"/>
      <c r="P1023" s="86"/>
    </row>
    <row r="1024" spans="1:16" s="559" customFormat="1" ht="12.75" customHeight="1">
      <c r="A1024" s="86" t="s">
        <v>2214</v>
      </c>
      <c r="B1024" s="86" t="s">
        <v>1735</v>
      </c>
      <c r="C1024" s="86" t="s">
        <v>2344</v>
      </c>
      <c r="D1024" s="86" t="s">
        <v>45801</v>
      </c>
      <c r="E1024" s="86" t="s">
        <v>45794</v>
      </c>
      <c r="F1024" s="86" t="s">
        <v>1739</v>
      </c>
      <c r="G1024" s="86" t="s">
        <v>45802</v>
      </c>
      <c r="H1024" s="86" t="s">
        <v>44664</v>
      </c>
      <c r="I1024" s="859">
        <v>497.7</v>
      </c>
      <c r="J1024" s="1"/>
      <c r="K1024" s="86" t="str">
        <f t="shared" si="1"/>
        <v>22481154</v>
      </c>
      <c r="L1024" s="86" t="s">
        <v>2344</v>
      </c>
      <c r="M1024" s="86" t="s">
        <v>45803</v>
      </c>
      <c r="N1024" s="86"/>
      <c r="O1024" s="86"/>
      <c r="P1024" s="86"/>
    </row>
    <row r="1025" spans="1:16" s="559" customFormat="1" ht="12.75" customHeight="1">
      <c r="A1025" s="86" t="s">
        <v>2214</v>
      </c>
      <c r="B1025" s="86" t="s">
        <v>1735</v>
      </c>
      <c r="C1025" s="86" t="s">
        <v>2816</v>
      </c>
      <c r="D1025" s="86" t="s">
        <v>8138</v>
      </c>
      <c r="E1025" s="86" t="s">
        <v>45804</v>
      </c>
      <c r="F1025" s="86" t="s">
        <v>1739</v>
      </c>
      <c r="G1025" s="86" t="s">
        <v>45805</v>
      </c>
      <c r="H1025" s="86" t="s">
        <v>44664</v>
      </c>
      <c r="I1025" s="859">
        <v>300.2</v>
      </c>
      <c r="J1025" s="1"/>
      <c r="K1025" s="86" t="str">
        <f t="shared" si="1"/>
        <v>25285980</v>
      </c>
      <c r="L1025" s="86" t="s">
        <v>2816</v>
      </c>
      <c r="M1025" s="86" t="s">
        <v>45806</v>
      </c>
      <c r="N1025" s="86"/>
      <c r="O1025" s="86"/>
      <c r="P1025" s="86"/>
    </row>
    <row r="1026" spans="1:16" s="559" customFormat="1" ht="12.75" customHeight="1">
      <c r="A1026" s="86" t="s">
        <v>2214</v>
      </c>
      <c r="B1026" s="86" t="s">
        <v>1735</v>
      </c>
      <c r="C1026" s="86" t="s">
        <v>2768</v>
      </c>
      <c r="D1026" s="86" t="s">
        <v>45807</v>
      </c>
      <c r="E1026" s="86" t="s">
        <v>45808</v>
      </c>
      <c r="F1026" s="86" t="s">
        <v>1751</v>
      </c>
      <c r="G1026" s="86" t="s">
        <v>45809</v>
      </c>
      <c r="H1026" s="86" t="s">
        <v>44664</v>
      </c>
      <c r="I1026" s="859">
        <v>900.6</v>
      </c>
      <c r="J1026" s="1"/>
      <c r="K1026" s="86" t="str">
        <f t="shared" si="1"/>
        <v>96229046</v>
      </c>
      <c r="L1026" s="86" t="s">
        <v>2768</v>
      </c>
      <c r="M1026" s="86" t="s">
        <v>45810</v>
      </c>
      <c r="N1026" s="86"/>
      <c r="O1026" s="86"/>
      <c r="P1026" s="86"/>
    </row>
    <row r="1027" spans="1:16" s="559" customFormat="1" ht="12.75" customHeight="1">
      <c r="A1027" s="86" t="s">
        <v>2214</v>
      </c>
      <c r="B1027" s="86" t="s">
        <v>1735</v>
      </c>
      <c r="C1027" s="86" t="s">
        <v>3644</v>
      </c>
      <c r="D1027" s="86" t="s">
        <v>45811</v>
      </c>
      <c r="E1027" s="86" t="s">
        <v>45798</v>
      </c>
      <c r="F1027" s="86" t="s">
        <v>1739</v>
      </c>
      <c r="G1027" s="86" t="s">
        <v>45812</v>
      </c>
      <c r="H1027" s="86" t="s">
        <v>44664</v>
      </c>
      <c r="I1027" s="859">
        <v>900</v>
      </c>
      <c r="J1027" s="1"/>
      <c r="K1027" s="86" t="str">
        <f t="shared" si="1"/>
        <v>22481079</v>
      </c>
      <c r="L1027" s="86" t="s">
        <v>3644</v>
      </c>
      <c r="M1027" s="86" t="s">
        <v>45813</v>
      </c>
      <c r="N1027" s="86"/>
      <c r="O1027" s="86"/>
      <c r="P1027" s="86"/>
    </row>
    <row r="1028" spans="1:16" s="559" customFormat="1" ht="12.75" customHeight="1">
      <c r="A1028" s="86" t="s">
        <v>2214</v>
      </c>
      <c r="B1028" s="86" t="s">
        <v>1735</v>
      </c>
      <c r="C1028" s="86" t="s">
        <v>2555</v>
      </c>
      <c r="D1028" s="86" t="s">
        <v>45814</v>
      </c>
      <c r="E1028" s="86" t="s">
        <v>45815</v>
      </c>
      <c r="F1028" s="86" t="s">
        <v>1739</v>
      </c>
      <c r="G1028" s="86" t="s">
        <v>45816</v>
      </c>
      <c r="H1028" s="86" t="s">
        <v>44664</v>
      </c>
      <c r="I1028" s="859">
        <v>497.7</v>
      </c>
      <c r="J1028" s="1"/>
      <c r="K1028" s="86" t="str">
        <f t="shared" si="1"/>
        <v>82101231</v>
      </c>
      <c r="L1028" s="86" t="s">
        <v>2555</v>
      </c>
      <c r="M1028" s="86" t="s">
        <v>45817</v>
      </c>
      <c r="N1028" s="86"/>
      <c r="O1028" s="86"/>
      <c r="P1028" s="86"/>
    </row>
    <row r="1029" spans="1:16" s="559" customFormat="1" ht="12.75" customHeight="1">
      <c r="A1029" s="86" t="s">
        <v>2214</v>
      </c>
      <c r="B1029" s="86" t="s">
        <v>1735</v>
      </c>
      <c r="C1029" s="86" t="s">
        <v>28534</v>
      </c>
      <c r="D1029" s="86" t="s">
        <v>45818</v>
      </c>
      <c r="E1029" s="86" t="s">
        <v>45819</v>
      </c>
      <c r="F1029" s="86" t="s">
        <v>1751</v>
      </c>
      <c r="G1029" s="86" t="s">
        <v>45820</v>
      </c>
      <c r="H1029" s="86" t="s">
        <v>44664</v>
      </c>
      <c r="I1029" s="859">
        <v>1003.3</v>
      </c>
      <c r="J1029" s="1"/>
      <c r="K1029" s="86" t="str">
        <f t="shared" si="1"/>
        <v>84025588</v>
      </c>
      <c r="L1029" s="86" t="s">
        <v>28534</v>
      </c>
      <c r="M1029" s="86" t="s">
        <v>45821</v>
      </c>
      <c r="N1029" s="86"/>
      <c r="O1029" s="86"/>
      <c r="P1029" s="86"/>
    </row>
    <row r="1030" spans="1:16" s="559" customFormat="1" ht="12.75" customHeight="1">
      <c r="A1030" s="86" t="s">
        <v>2214</v>
      </c>
      <c r="B1030" s="86" t="s">
        <v>1735</v>
      </c>
      <c r="C1030" s="86" t="s">
        <v>2964</v>
      </c>
      <c r="D1030" s="86" t="s">
        <v>45822</v>
      </c>
      <c r="E1030" s="86" t="s">
        <v>45823</v>
      </c>
      <c r="F1030" s="86" t="s">
        <v>1751</v>
      </c>
      <c r="G1030" s="86" t="s">
        <v>45824</v>
      </c>
      <c r="H1030" s="86" t="s">
        <v>44664</v>
      </c>
      <c r="I1030" s="859">
        <v>3002</v>
      </c>
      <c r="J1030" s="1"/>
      <c r="K1030" s="86" t="str">
        <f t="shared" si="1"/>
        <v>97622679</v>
      </c>
      <c r="L1030" s="86" t="s">
        <v>2964</v>
      </c>
      <c r="M1030" s="86" t="s">
        <v>45825</v>
      </c>
      <c r="N1030" s="86"/>
      <c r="O1030" s="86"/>
      <c r="P1030" s="86"/>
    </row>
    <row r="1031" spans="1:16" s="559" customFormat="1" ht="12.75" customHeight="1">
      <c r="A1031" s="86" t="s">
        <v>2214</v>
      </c>
      <c r="B1031" s="86" t="s">
        <v>1735</v>
      </c>
      <c r="C1031" s="86" t="s">
        <v>2830</v>
      </c>
      <c r="D1031" s="86" t="s">
        <v>45826</v>
      </c>
      <c r="E1031" s="86" t="s">
        <v>45827</v>
      </c>
      <c r="F1031" s="86" t="s">
        <v>1739</v>
      </c>
      <c r="G1031" s="86" t="s">
        <v>45828</v>
      </c>
      <c r="H1031" s="86" t="s">
        <v>44664</v>
      </c>
      <c r="I1031" s="859">
        <v>800</v>
      </c>
      <c r="J1031" s="1"/>
      <c r="K1031" s="86" t="str">
        <f t="shared" si="1"/>
        <v>22480073</v>
      </c>
      <c r="L1031" s="86" t="s">
        <v>2830</v>
      </c>
      <c r="M1031" s="86" t="s">
        <v>45829</v>
      </c>
      <c r="N1031" s="86"/>
      <c r="O1031" s="86"/>
      <c r="P1031" s="86"/>
    </row>
    <row r="1032" spans="1:16" s="559" customFormat="1" ht="12.75" customHeight="1">
      <c r="A1032" s="86" t="s">
        <v>2214</v>
      </c>
      <c r="B1032" s="86" t="s">
        <v>1735</v>
      </c>
      <c r="C1032" s="86" t="s">
        <v>28318</v>
      </c>
      <c r="D1032" s="86" t="s">
        <v>45830</v>
      </c>
      <c r="E1032" s="86" t="s">
        <v>45831</v>
      </c>
      <c r="F1032" s="86" t="s">
        <v>1739</v>
      </c>
      <c r="G1032" s="86" t="s">
        <v>45832</v>
      </c>
      <c r="H1032" s="86" t="s">
        <v>44664</v>
      </c>
      <c r="I1032" s="859">
        <v>1003.3</v>
      </c>
      <c r="J1032" s="1"/>
      <c r="K1032" s="86" t="str">
        <f t="shared" si="1"/>
        <v>90458740</v>
      </c>
      <c r="L1032" s="86" t="s">
        <v>28318</v>
      </c>
      <c r="M1032" s="86" t="s">
        <v>45833</v>
      </c>
      <c r="N1032" s="86"/>
      <c r="O1032" s="86"/>
      <c r="P1032" s="86"/>
    </row>
    <row r="1033" spans="1:16" s="559" customFormat="1" ht="12.75" customHeight="1">
      <c r="A1033" s="86" t="s">
        <v>2214</v>
      </c>
      <c r="B1033" s="86" t="s">
        <v>1735</v>
      </c>
      <c r="C1033" s="86" t="s">
        <v>2859</v>
      </c>
      <c r="D1033" s="86" t="s">
        <v>45834</v>
      </c>
      <c r="E1033" s="86" t="s">
        <v>45835</v>
      </c>
      <c r="F1033" s="86" t="s">
        <v>1751</v>
      </c>
      <c r="G1033" s="86" t="s">
        <v>45836</v>
      </c>
      <c r="H1033" s="86" t="s">
        <v>44664</v>
      </c>
      <c r="I1033" s="859">
        <v>1200</v>
      </c>
      <c r="J1033" s="1"/>
      <c r="K1033" s="86" t="str">
        <f t="shared" si="1"/>
        <v>96156436</v>
      </c>
      <c r="L1033" s="86" t="s">
        <v>2859</v>
      </c>
      <c r="M1033" s="86" t="s">
        <v>45837</v>
      </c>
      <c r="N1033" s="86"/>
      <c r="O1033" s="86"/>
      <c r="P1033" s="86"/>
    </row>
    <row r="1034" spans="1:16" s="559" customFormat="1" ht="12.75" customHeight="1">
      <c r="A1034" s="86" t="s">
        <v>2214</v>
      </c>
      <c r="B1034" s="86" t="s">
        <v>1735</v>
      </c>
      <c r="C1034" s="86" t="s">
        <v>2515</v>
      </c>
      <c r="D1034" s="86" t="s">
        <v>45838</v>
      </c>
      <c r="E1034" s="86" t="s">
        <v>45839</v>
      </c>
      <c r="F1034" s="86" t="s">
        <v>1751</v>
      </c>
      <c r="G1034" s="86" t="s">
        <v>45840</v>
      </c>
      <c r="H1034" s="86" t="s">
        <v>44664</v>
      </c>
      <c r="I1034" s="859">
        <v>1327</v>
      </c>
      <c r="J1034" s="1"/>
      <c r="K1034" s="86" t="str">
        <f t="shared" si="1"/>
        <v>81414702</v>
      </c>
      <c r="L1034" s="86" t="s">
        <v>2515</v>
      </c>
      <c r="M1034" s="86" t="s">
        <v>45841</v>
      </c>
      <c r="N1034" s="86"/>
      <c r="O1034" s="86"/>
      <c r="P1034" s="86"/>
    </row>
    <row r="1035" spans="1:16" s="559" customFormat="1" ht="12.75" customHeight="1">
      <c r="A1035" s="86" t="s">
        <v>2214</v>
      </c>
      <c r="B1035" s="86" t="s">
        <v>1735</v>
      </c>
      <c r="C1035" s="86" t="s">
        <v>2379</v>
      </c>
      <c r="D1035" s="86" t="s">
        <v>45842</v>
      </c>
      <c r="E1035" s="86" t="s">
        <v>45843</v>
      </c>
      <c r="F1035" s="86" t="s">
        <v>1751</v>
      </c>
      <c r="G1035" s="86" t="s">
        <v>45844</v>
      </c>
      <c r="H1035" s="86" t="s">
        <v>44664</v>
      </c>
      <c r="I1035" s="859">
        <v>805.8</v>
      </c>
      <c r="J1035" s="1"/>
      <c r="K1035" s="86" t="str">
        <f t="shared" si="1"/>
        <v>98370521</v>
      </c>
      <c r="L1035" s="86" t="s">
        <v>2379</v>
      </c>
      <c r="M1035" s="86" t="s">
        <v>45845</v>
      </c>
      <c r="N1035" s="86"/>
      <c r="O1035" s="86"/>
      <c r="P1035" s="86"/>
    </row>
    <row r="1036" spans="1:16" s="559" customFormat="1" ht="12.75" customHeight="1">
      <c r="A1036" s="86" t="s">
        <v>2214</v>
      </c>
      <c r="B1036" s="86" t="s">
        <v>1735</v>
      </c>
      <c r="C1036" s="86" t="s">
        <v>3199</v>
      </c>
      <c r="D1036" s="86" t="s">
        <v>45846</v>
      </c>
      <c r="E1036" s="86" t="s">
        <v>45847</v>
      </c>
      <c r="F1036" s="86" t="s">
        <v>1751</v>
      </c>
      <c r="G1036" s="86" t="s">
        <v>45848</v>
      </c>
      <c r="H1036" s="86" t="s">
        <v>44664</v>
      </c>
      <c r="I1036" s="859">
        <v>497.7</v>
      </c>
      <c r="J1036" s="1"/>
      <c r="K1036" s="86" t="str">
        <f t="shared" si="1"/>
        <v>25256065</v>
      </c>
      <c r="L1036" s="86" t="s">
        <v>3199</v>
      </c>
      <c r="M1036" s="86" t="s">
        <v>45849</v>
      </c>
      <c r="N1036" s="86"/>
      <c r="O1036" s="86"/>
      <c r="P1036" s="86"/>
    </row>
    <row r="1037" spans="1:16" s="559" customFormat="1" ht="12.75" customHeight="1">
      <c r="A1037" s="86" t="s">
        <v>2214</v>
      </c>
      <c r="B1037" s="86" t="s">
        <v>1735</v>
      </c>
      <c r="C1037" s="86" t="s">
        <v>2859</v>
      </c>
      <c r="D1037" s="86" t="s">
        <v>45850</v>
      </c>
      <c r="E1037" s="86" t="s">
        <v>45835</v>
      </c>
      <c r="F1037" s="86" t="s">
        <v>1751</v>
      </c>
      <c r="G1037" s="86" t="s">
        <v>45851</v>
      </c>
      <c r="H1037" s="86" t="s">
        <v>44664</v>
      </c>
      <c r="I1037" s="859">
        <v>1870</v>
      </c>
      <c r="J1037" s="1"/>
      <c r="K1037" s="86" t="str">
        <f t="shared" ref="K1037:K1100" si="2">MID(M1037,1,8)</f>
        <v>96156436</v>
      </c>
      <c r="L1037" s="86" t="s">
        <v>2859</v>
      </c>
      <c r="M1037" s="86" t="s">
        <v>45852</v>
      </c>
      <c r="N1037" s="86"/>
      <c r="O1037" s="86"/>
      <c r="P1037" s="86"/>
    </row>
    <row r="1038" spans="1:16" s="559" customFormat="1" ht="12.75" customHeight="1">
      <c r="A1038" s="86" t="s">
        <v>2214</v>
      </c>
      <c r="B1038" s="86" t="s">
        <v>1735</v>
      </c>
      <c r="C1038" s="86" t="s">
        <v>12931</v>
      </c>
      <c r="D1038" s="86" t="s">
        <v>45853</v>
      </c>
      <c r="E1038" s="86" t="s">
        <v>45854</v>
      </c>
      <c r="F1038" s="86" t="s">
        <v>1751</v>
      </c>
      <c r="G1038" s="86" t="s">
        <v>45855</v>
      </c>
      <c r="H1038" s="86" t="s">
        <v>44664</v>
      </c>
      <c r="I1038" s="859">
        <v>568.79999999999995</v>
      </c>
      <c r="J1038" s="1"/>
      <c r="K1038" s="86" t="str">
        <f t="shared" si="2"/>
        <v>89648667</v>
      </c>
      <c r="L1038" s="86" t="s">
        <v>12931</v>
      </c>
      <c r="M1038" s="86" t="s">
        <v>45856</v>
      </c>
      <c r="N1038" s="86"/>
      <c r="O1038" s="86"/>
      <c r="P1038" s="86"/>
    </row>
    <row r="1039" spans="1:16" s="559" customFormat="1" ht="12.75" customHeight="1">
      <c r="A1039" s="86" t="s">
        <v>2214</v>
      </c>
      <c r="B1039" s="86" t="s">
        <v>1735</v>
      </c>
      <c r="C1039" s="86" t="s">
        <v>2312</v>
      </c>
      <c r="D1039" s="86" t="s">
        <v>45857</v>
      </c>
      <c r="E1039" s="86" t="s">
        <v>45858</v>
      </c>
      <c r="F1039" s="86" t="s">
        <v>1751</v>
      </c>
      <c r="G1039" s="86" t="s">
        <v>45859</v>
      </c>
      <c r="H1039" s="86" t="s">
        <v>44664</v>
      </c>
      <c r="I1039" s="859">
        <v>1682.7</v>
      </c>
      <c r="J1039" s="1"/>
      <c r="K1039" s="86" t="str">
        <f t="shared" si="2"/>
        <v>80103086</v>
      </c>
      <c r="L1039" s="86" t="s">
        <v>2312</v>
      </c>
      <c r="M1039" s="86" t="s">
        <v>45860</v>
      </c>
      <c r="N1039" s="86"/>
      <c r="O1039" s="86"/>
      <c r="P1039" s="86"/>
    </row>
    <row r="1040" spans="1:16" s="559" customFormat="1" ht="12.75" customHeight="1">
      <c r="A1040" s="86" t="s">
        <v>2214</v>
      </c>
      <c r="B1040" s="86" t="s">
        <v>1735</v>
      </c>
      <c r="C1040" s="86" t="s">
        <v>2251</v>
      </c>
      <c r="D1040" s="86" t="s">
        <v>45861</v>
      </c>
      <c r="E1040" s="86" t="s">
        <v>9683</v>
      </c>
      <c r="F1040" s="86" t="s">
        <v>1739</v>
      </c>
      <c r="G1040" s="86" t="s">
        <v>45862</v>
      </c>
      <c r="H1040" s="86" t="s">
        <v>44664</v>
      </c>
      <c r="I1040" s="859">
        <v>252.8</v>
      </c>
      <c r="J1040" s="1"/>
      <c r="K1040" s="86" t="str">
        <f t="shared" si="2"/>
        <v>97665046</v>
      </c>
      <c r="L1040" s="86" t="s">
        <v>2251</v>
      </c>
      <c r="M1040" s="86" t="s">
        <v>45863</v>
      </c>
      <c r="N1040" s="86"/>
      <c r="O1040" s="86"/>
      <c r="P1040" s="86"/>
    </row>
    <row r="1041" spans="1:16" s="559" customFormat="1" ht="12.75" customHeight="1">
      <c r="A1041" s="86" t="s">
        <v>2214</v>
      </c>
      <c r="B1041" s="86" t="s">
        <v>1735</v>
      </c>
      <c r="C1041" s="86" t="s">
        <v>2422</v>
      </c>
      <c r="D1041" s="86" t="s">
        <v>45864</v>
      </c>
      <c r="E1041" s="86" t="s">
        <v>45865</v>
      </c>
      <c r="F1041" s="86" t="s">
        <v>1751</v>
      </c>
      <c r="G1041" s="86" t="s">
        <v>45866</v>
      </c>
      <c r="H1041" s="86" t="s">
        <v>44664</v>
      </c>
      <c r="I1041" s="859">
        <v>995.4</v>
      </c>
      <c r="J1041" s="1"/>
      <c r="K1041" s="86" t="str">
        <f t="shared" si="2"/>
        <v>25254846</v>
      </c>
      <c r="L1041" s="86" t="s">
        <v>2422</v>
      </c>
      <c r="M1041" s="86" t="s">
        <v>45867</v>
      </c>
      <c r="N1041" s="86"/>
      <c r="O1041" s="86"/>
      <c r="P1041" s="86"/>
    </row>
    <row r="1042" spans="1:16" s="559" customFormat="1" ht="12.75" customHeight="1">
      <c r="A1042" s="86" t="s">
        <v>2214</v>
      </c>
      <c r="B1042" s="86" t="s">
        <v>1735</v>
      </c>
      <c r="C1042" s="86" t="s">
        <v>2816</v>
      </c>
      <c r="D1042" s="86" t="s">
        <v>45868</v>
      </c>
      <c r="E1042" s="86" t="s">
        <v>45869</v>
      </c>
      <c r="F1042" s="86" t="s">
        <v>1751</v>
      </c>
      <c r="G1042" s="86" t="s">
        <v>45870</v>
      </c>
      <c r="H1042" s="86" t="s">
        <v>44664</v>
      </c>
      <c r="I1042" s="859">
        <v>497.7</v>
      </c>
      <c r="J1042" s="1"/>
      <c r="K1042" s="86" t="str">
        <f t="shared" si="2"/>
        <v>25285980</v>
      </c>
      <c r="L1042" s="86" t="s">
        <v>2816</v>
      </c>
      <c r="M1042" s="86" t="s">
        <v>45871</v>
      </c>
      <c r="N1042" s="86"/>
      <c r="O1042" s="86"/>
      <c r="P1042" s="86"/>
    </row>
    <row r="1043" spans="1:16" s="559" customFormat="1" ht="12.75" customHeight="1">
      <c r="A1043" s="86" t="s">
        <v>2214</v>
      </c>
      <c r="B1043" s="86" t="s">
        <v>1735</v>
      </c>
      <c r="C1043" s="86" t="s">
        <v>2361</v>
      </c>
      <c r="D1043" s="86" t="s">
        <v>45872</v>
      </c>
      <c r="E1043" s="86" t="s">
        <v>45873</v>
      </c>
      <c r="F1043" s="86" t="s">
        <v>1751</v>
      </c>
      <c r="G1043" s="86" t="s">
        <v>45874</v>
      </c>
      <c r="H1043" s="86" t="s">
        <v>44664</v>
      </c>
      <c r="I1043" s="859">
        <v>1501</v>
      </c>
      <c r="J1043" s="1"/>
      <c r="K1043" s="86" t="str">
        <f t="shared" si="2"/>
        <v>81420499</v>
      </c>
      <c r="L1043" s="86" t="s">
        <v>2361</v>
      </c>
      <c r="M1043" s="86" t="s">
        <v>45875</v>
      </c>
      <c r="N1043" s="86"/>
      <c r="O1043" s="86"/>
      <c r="P1043" s="86"/>
    </row>
    <row r="1044" spans="1:16" s="559" customFormat="1" ht="12.75" customHeight="1">
      <c r="A1044" s="86" t="s">
        <v>2214</v>
      </c>
      <c r="B1044" s="86" t="s">
        <v>1735</v>
      </c>
      <c r="C1044" s="86" t="s">
        <v>2484</v>
      </c>
      <c r="D1044" s="86" t="s">
        <v>45876</v>
      </c>
      <c r="E1044" s="86" t="s">
        <v>45877</v>
      </c>
      <c r="F1044" s="86" t="s">
        <v>1739</v>
      </c>
      <c r="G1044" s="86" t="s">
        <v>45878</v>
      </c>
      <c r="H1044" s="86" t="s">
        <v>44664</v>
      </c>
      <c r="I1044" s="859">
        <v>505.6</v>
      </c>
      <c r="J1044" s="1"/>
      <c r="K1044" s="86" t="str">
        <f t="shared" si="2"/>
        <v>97227475</v>
      </c>
      <c r="L1044" s="86" t="s">
        <v>2484</v>
      </c>
      <c r="M1044" s="86" t="s">
        <v>45879</v>
      </c>
      <c r="N1044" s="86"/>
      <c r="O1044" s="86"/>
      <c r="P1044" s="86"/>
    </row>
    <row r="1045" spans="1:16" s="559" customFormat="1" ht="12.75" customHeight="1">
      <c r="A1045" s="86" t="s">
        <v>2214</v>
      </c>
      <c r="B1045" s="86" t="s">
        <v>1735</v>
      </c>
      <c r="C1045" s="86" t="s">
        <v>2403</v>
      </c>
      <c r="D1045" s="86" t="s">
        <v>45880</v>
      </c>
      <c r="E1045" s="86" t="s">
        <v>45881</v>
      </c>
      <c r="F1045" s="86" t="s">
        <v>1751</v>
      </c>
      <c r="G1045" s="86" t="s">
        <v>45882</v>
      </c>
      <c r="H1045" s="86" t="s">
        <v>44664</v>
      </c>
      <c r="I1045" s="859">
        <v>1777.5</v>
      </c>
      <c r="J1045" s="1"/>
      <c r="K1045" s="86" t="str">
        <f t="shared" si="2"/>
        <v>85466461</v>
      </c>
      <c r="L1045" s="86" t="s">
        <v>2403</v>
      </c>
      <c r="M1045" s="86" t="s">
        <v>45883</v>
      </c>
      <c r="N1045" s="86"/>
      <c r="O1045" s="86"/>
      <c r="P1045" s="86"/>
    </row>
    <row r="1046" spans="1:16" s="559" customFormat="1" ht="12.75" customHeight="1">
      <c r="A1046" s="86" t="s">
        <v>2214</v>
      </c>
      <c r="B1046" s="86" t="s">
        <v>1735</v>
      </c>
      <c r="C1046" s="86" t="s">
        <v>40121</v>
      </c>
      <c r="D1046" s="86" t="s">
        <v>14550</v>
      </c>
      <c r="E1046" s="86" t="s">
        <v>45884</v>
      </c>
      <c r="F1046" s="86" t="s">
        <v>1739</v>
      </c>
      <c r="G1046" s="86" t="s">
        <v>45885</v>
      </c>
      <c r="H1046" s="86" t="s">
        <v>44664</v>
      </c>
      <c r="I1046" s="859">
        <v>997.92</v>
      </c>
      <c r="J1046" s="1"/>
      <c r="K1046" s="86" t="str">
        <f t="shared" si="2"/>
        <v>22483124</v>
      </c>
      <c r="L1046" s="86" t="s">
        <v>40121</v>
      </c>
      <c r="M1046" s="86" t="s">
        <v>45886</v>
      </c>
      <c r="N1046" s="86"/>
      <c r="O1046" s="86"/>
      <c r="P1046" s="86"/>
    </row>
    <row r="1047" spans="1:16" s="559" customFormat="1" ht="12.75" customHeight="1">
      <c r="A1047" s="86" t="s">
        <v>2214</v>
      </c>
      <c r="B1047" s="86" t="s">
        <v>1735</v>
      </c>
      <c r="C1047" s="86" t="s">
        <v>2995</v>
      </c>
      <c r="D1047" s="86" t="s">
        <v>45887</v>
      </c>
      <c r="E1047" s="86" t="s">
        <v>45888</v>
      </c>
      <c r="F1047" s="86" t="s">
        <v>1739</v>
      </c>
      <c r="G1047" s="86" t="s">
        <v>45889</v>
      </c>
      <c r="H1047" s="86" t="s">
        <v>44664</v>
      </c>
      <c r="I1047" s="859">
        <v>300.2</v>
      </c>
      <c r="J1047" s="1"/>
      <c r="K1047" s="86" t="str">
        <f t="shared" si="2"/>
        <v>96069174</v>
      </c>
      <c r="L1047" s="86" t="s">
        <v>2995</v>
      </c>
      <c r="M1047" s="86" t="s">
        <v>45890</v>
      </c>
      <c r="N1047" s="86"/>
      <c r="O1047" s="86"/>
      <c r="P1047" s="86"/>
    </row>
    <row r="1048" spans="1:16" s="559" customFormat="1" ht="12.75" customHeight="1">
      <c r="A1048" s="86" t="s">
        <v>2214</v>
      </c>
      <c r="B1048" s="86" t="s">
        <v>1735</v>
      </c>
      <c r="C1048" s="86" t="s">
        <v>3017</v>
      </c>
      <c r="D1048" s="86" t="s">
        <v>45891</v>
      </c>
      <c r="E1048" s="86" t="s">
        <v>45892</v>
      </c>
      <c r="F1048" s="86" t="s">
        <v>1751</v>
      </c>
      <c r="G1048" s="86" t="s">
        <v>45893</v>
      </c>
      <c r="H1048" s="86" t="s">
        <v>44664</v>
      </c>
      <c r="I1048" s="859">
        <v>1998.7</v>
      </c>
      <c r="J1048" s="1"/>
      <c r="K1048" s="86" t="str">
        <f t="shared" si="2"/>
        <v>96256259</v>
      </c>
      <c r="L1048" s="86" t="s">
        <v>3017</v>
      </c>
      <c r="M1048" s="86" t="s">
        <v>45894</v>
      </c>
      <c r="N1048" s="86"/>
      <c r="O1048" s="86"/>
      <c r="P1048" s="86"/>
    </row>
    <row r="1049" spans="1:16" s="559" customFormat="1" ht="12.75" customHeight="1">
      <c r="A1049" s="86" t="s">
        <v>2214</v>
      </c>
      <c r="B1049" s="86" t="s">
        <v>1735</v>
      </c>
      <c r="C1049" s="86" t="s">
        <v>13271</v>
      </c>
      <c r="D1049" s="86" t="s">
        <v>45895</v>
      </c>
      <c r="E1049" s="86" t="s">
        <v>45896</v>
      </c>
      <c r="F1049" s="86" t="s">
        <v>1739</v>
      </c>
      <c r="G1049" s="86" t="s">
        <v>45897</v>
      </c>
      <c r="H1049" s="86" t="s">
        <v>44664</v>
      </c>
      <c r="I1049" s="859">
        <v>790</v>
      </c>
      <c r="J1049" s="1"/>
      <c r="K1049" s="86" t="str">
        <f t="shared" si="2"/>
        <v>89648504</v>
      </c>
      <c r="L1049" s="86" t="s">
        <v>13271</v>
      </c>
      <c r="M1049" s="86" t="s">
        <v>45898</v>
      </c>
      <c r="N1049" s="86"/>
      <c r="O1049" s="86"/>
      <c r="P1049" s="86"/>
    </row>
    <row r="1050" spans="1:16" s="559" customFormat="1" ht="12.75" customHeight="1">
      <c r="A1050" s="86" t="s">
        <v>2214</v>
      </c>
      <c r="B1050" s="86" t="s">
        <v>1735</v>
      </c>
      <c r="C1050" s="86" t="s">
        <v>2816</v>
      </c>
      <c r="D1050" s="86" t="s">
        <v>45899</v>
      </c>
      <c r="E1050" s="86" t="s">
        <v>31165</v>
      </c>
      <c r="F1050" s="86" t="s">
        <v>1739</v>
      </c>
      <c r="G1050" s="86" t="s">
        <v>45900</v>
      </c>
      <c r="H1050" s="86" t="s">
        <v>44664</v>
      </c>
      <c r="I1050" s="859">
        <v>500</v>
      </c>
      <c r="J1050" s="1"/>
      <c r="K1050" s="86" t="str">
        <f t="shared" si="2"/>
        <v>25285980</v>
      </c>
      <c r="L1050" s="86" t="s">
        <v>2816</v>
      </c>
      <c r="M1050" s="86" t="s">
        <v>45901</v>
      </c>
      <c r="N1050" s="86"/>
      <c r="O1050" s="86"/>
      <c r="P1050" s="86"/>
    </row>
    <row r="1051" spans="1:16" s="559" customFormat="1" ht="12.75" customHeight="1">
      <c r="A1051" s="86" t="s">
        <v>2214</v>
      </c>
      <c r="B1051" s="86" t="s">
        <v>1735</v>
      </c>
      <c r="C1051" s="86" t="s">
        <v>28318</v>
      </c>
      <c r="D1051" s="86" t="s">
        <v>45902</v>
      </c>
      <c r="E1051" s="86" t="s">
        <v>45903</v>
      </c>
      <c r="F1051" s="86" t="s">
        <v>1739</v>
      </c>
      <c r="G1051" s="86" t="s">
        <v>45904</v>
      </c>
      <c r="H1051" s="86" t="s">
        <v>44664</v>
      </c>
      <c r="I1051" s="859">
        <v>505.6</v>
      </c>
      <c r="J1051" s="1"/>
      <c r="K1051" s="86" t="str">
        <f t="shared" si="2"/>
        <v>90458740</v>
      </c>
      <c r="L1051" s="86" t="s">
        <v>28318</v>
      </c>
      <c r="M1051" s="86" t="s">
        <v>45905</v>
      </c>
      <c r="N1051" s="86"/>
      <c r="O1051" s="86"/>
      <c r="P1051" s="86"/>
    </row>
    <row r="1052" spans="1:16" s="559" customFormat="1" ht="12.75" customHeight="1">
      <c r="A1052" s="86" t="s">
        <v>2214</v>
      </c>
      <c r="B1052" s="86" t="s">
        <v>1735</v>
      </c>
      <c r="C1052" s="86" t="s">
        <v>2289</v>
      </c>
      <c r="D1052" s="86" t="s">
        <v>45906</v>
      </c>
      <c r="E1052" s="86" t="s">
        <v>2801</v>
      </c>
      <c r="F1052" s="86" t="s">
        <v>1739</v>
      </c>
      <c r="G1052" s="86" t="s">
        <v>45907</v>
      </c>
      <c r="H1052" s="86" t="s">
        <v>44664</v>
      </c>
      <c r="I1052" s="859">
        <v>505.6</v>
      </c>
      <c r="J1052" s="1"/>
      <c r="K1052" s="86" t="str">
        <f t="shared" si="2"/>
        <v>90598408</v>
      </c>
      <c r="L1052" s="86" t="s">
        <v>2289</v>
      </c>
      <c r="M1052" s="86" t="s">
        <v>45908</v>
      </c>
      <c r="N1052" s="86"/>
      <c r="O1052" s="86"/>
      <c r="P1052" s="86"/>
    </row>
    <row r="1053" spans="1:16" s="559" customFormat="1" ht="12.75" customHeight="1">
      <c r="A1053" s="86" t="s">
        <v>2214</v>
      </c>
      <c r="B1053" s="86" t="s">
        <v>1735</v>
      </c>
      <c r="C1053" s="86" t="s">
        <v>2233</v>
      </c>
      <c r="D1053" s="86" t="s">
        <v>45909</v>
      </c>
      <c r="E1053" s="86" t="s">
        <v>45910</v>
      </c>
      <c r="F1053" s="86" t="s">
        <v>1751</v>
      </c>
      <c r="G1053" s="86" t="s">
        <v>45911</v>
      </c>
      <c r="H1053" s="86" t="s">
        <v>44664</v>
      </c>
      <c r="I1053" s="859">
        <v>500</v>
      </c>
      <c r="J1053" s="1"/>
      <c r="K1053" s="86" t="str">
        <f t="shared" si="2"/>
        <v>81415211</v>
      </c>
      <c r="L1053" s="86" t="s">
        <v>2233</v>
      </c>
      <c r="M1053" s="86" t="s">
        <v>45912</v>
      </c>
      <c r="N1053" s="86"/>
      <c r="O1053" s="86"/>
      <c r="P1053" s="86"/>
    </row>
    <row r="1054" spans="1:16" s="559" customFormat="1" ht="12.75" customHeight="1">
      <c r="A1054" s="86" t="s">
        <v>2214</v>
      </c>
      <c r="B1054" s="86" t="s">
        <v>1735</v>
      </c>
      <c r="C1054" s="86" t="s">
        <v>3644</v>
      </c>
      <c r="D1054" s="86" t="s">
        <v>45913</v>
      </c>
      <c r="E1054" s="86" t="s">
        <v>45914</v>
      </c>
      <c r="F1054" s="86" t="s">
        <v>1739</v>
      </c>
      <c r="G1054" s="86" t="s">
        <v>45915</v>
      </c>
      <c r="H1054" s="86" t="s">
        <v>44664</v>
      </c>
      <c r="I1054" s="859">
        <v>505.6</v>
      </c>
      <c r="J1054" s="1"/>
      <c r="K1054" s="86" t="str">
        <f t="shared" si="2"/>
        <v>22481079</v>
      </c>
      <c r="L1054" s="86" t="s">
        <v>3644</v>
      </c>
      <c r="M1054" s="86" t="s">
        <v>45916</v>
      </c>
      <c r="N1054" s="86"/>
      <c r="O1054" s="86"/>
      <c r="P1054" s="86"/>
    </row>
    <row r="1055" spans="1:16" s="559" customFormat="1" ht="12.75" customHeight="1">
      <c r="A1055" s="86" t="s">
        <v>2214</v>
      </c>
      <c r="B1055" s="86" t="s">
        <v>1735</v>
      </c>
      <c r="C1055" s="86" t="s">
        <v>2649</v>
      </c>
      <c r="D1055" s="86" t="s">
        <v>45917</v>
      </c>
      <c r="E1055" s="86" t="s">
        <v>15551</v>
      </c>
      <c r="F1055" s="86" t="s">
        <v>1751</v>
      </c>
      <c r="G1055" s="86" t="s">
        <v>45918</v>
      </c>
      <c r="H1055" s="86" t="s">
        <v>44664</v>
      </c>
      <c r="I1055" s="859">
        <v>1327.2</v>
      </c>
      <c r="J1055" s="1"/>
      <c r="K1055" s="86" t="str">
        <f t="shared" si="2"/>
        <v>90456522</v>
      </c>
      <c r="L1055" s="86" t="s">
        <v>2649</v>
      </c>
      <c r="M1055" s="86" t="s">
        <v>45919</v>
      </c>
      <c r="N1055" s="86"/>
      <c r="O1055" s="86"/>
      <c r="P1055" s="86"/>
    </row>
    <row r="1056" spans="1:16" s="559" customFormat="1" ht="12.75" customHeight="1">
      <c r="A1056" s="86" t="s">
        <v>2214</v>
      </c>
      <c r="B1056" s="86" t="s">
        <v>1735</v>
      </c>
      <c r="C1056" s="86" t="s">
        <v>3267</v>
      </c>
      <c r="D1056" s="86" t="s">
        <v>45920</v>
      </c>
      <c r="E1056" s="86" t="s">
        <v>45921</v>
      </c>
      <c r="F1056" s="86" t="s">
        <v>1739</v>
      </c>
      <c r="G1056" s="86" t="s">
        <v>45922</v>
      </c>
      <c r="H1056" s="86" t="s">
        <v>44664</v>
      </c>
      <c r="I1056" s="859">
        <v>703.1</v>
      </c>
      <c r="J1056" s="1"/>
      <c r="K1056" s="86" t="str">
        <f t="shared" si="2"/>
        <v>89364885</v>
      </c>
      <c r="L1056" s="86" t="s">
        <v>3267</v>
      </c>
      <c r="M1056" s="86" t="s">
        <v>45923</v>
      </c>
      <c r="N1056" s="86"/>
      <c r="O1056" s="86"/>
      <c r="P1056" s="86"/>
    </row>
    <row r="1057" spans="1:16" s="559" customFormat="1" ht="12.75" customHeight="1">
      <c r="A1057" s="86" t="s">
        <v>2214</v>
      </c>
      <c r="B1057" s="86" t="s">
        <v>1735</v>
      </c>
      <c r="C1057" s="86" t="s">
        <v>3042</v>
      </c>
      <c r="D1057" s="86" t="s">
        <v>45924</v>
      </c>
      <c r="E1057" s="86" t="s">
        <v>45925</v>
      </c>
      <c r="F1057" s="86" t="s">
        <v>1751</v>
      </c>
      <c r="G1057" s="86" t="s">
        <v>45926</v>
      </c>
      <c r="H1057" s="86" t="s">
        <v>44664</v>
      </c>
      <c r="I1057" s="859">
        <v>1501</v>
      </c>
      <c r="J1057" s="1"/>
      <c r="K1057" s="86" t="str">
        <f t="shared" si="2"/>
        <v>21015665</v>
      </c>
      <c r="L1057" s="86" t="s">
        <v>3042</v>
      </c>
      <c r="M1057" s="86" t="s">
        <v>45927</v>
      </c>
      <c r="N1057" s="86"/>
      <c r="O1057" s="86"/>
      <c r="P1057" s="86"/>
    </row>
    <row r="1058" spans="1:16" s="559" customFormat="1" ht="12.75" customHeight="1">
      <c r="A1058" s="86" t="s">
        <v>2214</v>
      </c>
      <c r="B1058" s="86" t="s">
        <v>1735</v>
      </c>
      <c r="C1058" s="86" t="s">
        <v>2754</v>
      </c>
      <c r="D1058" s="86" t="s">
        <v>45928</v>
      </c>
      <c r="E1058" s="86" t="s">
        <v>45929</v>
      </c>
      <c r="F1058" s="86" t="s">
        <v>1751</v>
      </c>
      <c r="G1058" s="86" t="s">
        <v>45930</v>
      </c>
      <c r="H1058" s="86" t="s">
        <v>44664</v>
      </c>
      <c r="I1058" s="859">
        <v>2014.5</v>
      </c>
      <c r="J1058" s="1"/>
      <c r="K1058" s="86" t="str">
        <f t="shared" si="2"/>
        <v>97052633</v>
      </c>
      <c r="L1058" s="86" t="s">
        <v>2754</v>
      </c>
      <c r="M1058" s="86" t="s">
        <v>45931</v>
      </c>
      <c r="N1058" s="86"/>
      <c r="O1058" s="86"/>
      <c r="P1058" s="86"/>
    </row>
    <row r="1059" spans="1:16" s="559" customFormat="1" ht="12.75" customHeight="1">
      <c r="A1059" s="86" t="s">
        <v>2214</v>
      </c>
      <c r="B1059" s="86" t="s">
        <v>1735</v>
      </c>
      <c r="C1059" s="86" t="s">
        <v>28436</v>
      </c>
      <c r="D1059" s="86" t="s">
        <v>45932</v>
      </c>
      <c r="E1059" s="86" t="s">
        <v>45933</v>
      </c>
      <c r="F1059" s="86" t="s">
        <v>1751</v>
      </c>
      <c r="G1059" s="86" t="s">
        <v>45934</v>
      </c>
      <c r="H1059" s="86" t="s">
        <v>44664</v>
      </c>
      <c r="I1059" s="859">
        <v>805.8</v>
      </c>
      <c r="J1059" s="1"/>
      <c r="K1059" s="86" t="str">
        <f t="shared" si="2"/>
        <v>97664807</v>
      </c>
      <c r="L1059" s="86" t="s">
        <v>28436</v>
      </c>
      <c r="M1059" s="86" t="s">
        <v>45935</v>
      </c>
      <c r="N1059" s="86"/>
      <c r="O1059" s="86"/>
      <c r="P1059" s="86"/>
    </row>
    <row r="1060" spans="1:16" s="559" customFormat="1" ht="12.75" customHeight="1">
      <c r="A1060" s="86" t="s">
        <v>2214</v>
      </c>
      <c r="B1060" s="86" t="s">
        <v>1735</v>
      </c>
      <c r="C1060" s="86" t="s">
        <v>2830</v>
      </c>
      <c r="D1060" s="86" t="s">
        <v>45936</v>
      </c>
      <c r="E1060" s="86" t="s">
        <v>45937</v>
      </c>
      <c r="F1060" s="86" t="s">
        <v>1751</v>
      </c>
      <c r="G1060" s="86" t="s">
        <v>45938</v>
      </c>
      <c r="H1060" s="86" t="s">
        <v>44664</v>
      </c>
      <c r="I1060" s="859">
        <v>500</v>
      </c>
      <c r="J1060" s="1"/>
      <c r="K1060" s="86" t="str">
        <f t="shared" si="2"/>
        <v>22480073</v>
      </c>
      <c r="L1060" s="86" t="s">
        <v>2830</v>
      </c>
      <c r="M1060" s="86" t="s">
        <v>45939</v>
      </c>
      <c r="N1060" s="86"/>
      <c r="O1060" s="86"/>
      <c r="P1060" s="86"/>
    </row>
    <row r="1061" spans="1:16" s="559" customFormat="1" ht="12.75" customHeight="1">
      <c r="A1061" s="86" t="s">
        <v>2214</v>
      </c>
      <c r="B1061" s="86" t="s">
        <v>1735</v>
      </c>
      <c r="C1061" s="86" t="s">
        <v>2444</v>
      </c>
      <c r="D1061" s="86" t="s">
        <v>45940</v>
      </c>
      <c r="E1061" s="86" t="s">
        <v>45941</v>
      </c>
      <c r="F1061" s="86" t="s">
        <v>1739</v>
      </c>
      <c r="G1061" s="86" t="s">
        <v>45942</v>
      </c>
      <c r="H1061" s="86" t="s">
        <v>44664</v>
      </c>
      <c r="I1061" s="859">
        <v>505.6</v>
      </c>
      <c r="J1061" s="1"/>
      <c r="K1061" s="86" t="str">
        <f t="shared" si="2"/>
        <v>93726940</v>
      </c>
      <c r="L1061" s="86" t="s">
        <v>2444</v>
      </c>
      <c r="M1061" s="86" t="s">
        <v>45943</v>
      </c>
      <c r="N1061" s="86"/>
      <c r="O1061" s="86"/>
      <c r="P1061" s="86"/>
    </row>
    <row r="1062" spans="1:16" s="559" customFormat="1" ht="12.75" customHeight="1">
      <c r="A1062" s="86" t="s">
        <v>2214</v>
      </c>
      <c r="B1062" s="86" t="s">
        <v>1735</v>
      </c>
      <c r="C1062" s="86" t="s">
        <v>2578</v>
      </c>
      <c r="D1062" s="86" t="s">
        <v>45944</v>
      </c>
      <c r="E1062" s="86" t="s">
        <v>45945</v>
      </c>
      <c r="F1062" s="86" t="s">
        <v>1751</v>
      </c>
      <c r="G1062" s="86" t="s">
        <v>45946</v>
      </c>
      <c r="H1062" s="86" t="s">
        <v>44664</v>
      </c>
      <c r="I1062" s="859">
        <v>505.6</v>
      </c>
      <c r="J1062" s="1"/>
      <c r="K1062" s="86" t="str">
        <f t="shared" si="2"/>
        <v>98371446</v>
      </c>
      <c r="L1062" s="86" t="s">
        <v>2578</v>
      </c>
      <c r="M1062" s="86" t="s">
        <v>45947</v>
      </c>
      <c r="N1062" s="86"/>
      <c r="O1062" s="86"/>
      <c r="P1062" s="86"/>
    </row>
    <row r="1063" spans="1:16" s="559" customFormat="1" ht="12.75" customHeight="1">
      <c r="A1063" s="86" t="s">
        <v>2214</v>
      </c>
      <c r="B1063" s="86" t="s">
        <v>1735</v>
      </c>
      <c r="C1063" s="86" t="s">
        <v>2583</v>
      </c>
      <c r="D1063" s="86" t="s">
        <v>45948</v>
      </c>
      <c r="E1063" s="86" t="s">
        <v>16048</v>
      </c>
      <c r="F1063" s="86" t="s">
        <v>1739</v>
      </c>
      <c r="G1063" s="86" t="s">
        <v>45949</v>
      </c>
      <c r="H1063" s="86" t="s">
        <v>44664</v>
      </c>
      <c r="I1063" s="859">
        <v>1003.3</v>
      </c>
      <c r="J1063" s="1"/>
      <c r="K1063" s="86" t="str">
        <f t="shared" si="2"/>
        <v>97227353</v>
      </c>
      <c r="L1063" s="86" t="s">
        <v>2583</v>
      </c>
      <c r="M1063" s="86" t="s">
        <v>45950</v>
      </c>
      <c r="N1063" s="86"/>
      <c r="O1063" s="86"/>
      <c r="P1063" s="86"/>
    </row>
    <row r="1064" spans="1:16" s="559" customFormat="1" ht="12.75" customHeight="1">
      <c r="A1064" s="86" t="s">
        <v>2214</v>
      </c>
      <c r="B1064" s="86" t="s">
        <v>1735</v>
      </c>
      <c r="C1064" s="86" t="s">
        <v>2583</v>
      </c>
      <c r="D1064" s="86" t="s">
        <v>45951</v>
      </c>
      <c r="E1064" s="86" t="s">
        <v>16048</v>
      </c>
      <c r="F1064" s="86" t="s">
        <v>1739</v>
      </c>
      <c r="G1064" s="86" t="s">
        <v>45952</v>
      </c>
      <c r="H1064" s="86" t="s">
        <v>44664</v>
      </c>
      <c r="I1064" s="859">
        <v>805.8</v>
      </c>
      <c r="J1064" s="1"/>
      <c r="K1064" s="86" t="str">
        <f t="shared" si="2"/>
        <v>97227353</v>
      </c>
      <c r="L1064" s="86" t="s">
        <v>2583</v>
      </c>
      <c r="M1064" s="86" t="s">
        <v>45953</v>
      </c>
      <c r="N1064" s="86"/>
      <c r="O1064" s="86"/>
      <c r="P1064" s="86"/>
    </row>
    <row r="1065" spans="1:16" s="559" customFormat="1" ht="12.75" customHeight="1">
      <c r="A1065" s="86" t="s">
        <v>2214</v>
      </c>
      <c r="B1065" s="86" t="s">
        <v>1735</v>
      </c>
      <c r="C1065" s="86" t="s">
        <v>2699</v>
      </c>
      <c r="D1065" s="86" t="s">
        <v>45954</v>
      </c>
      <c r="E1065" s="86" t="s">
        <v>45955</v>
      </c>
      <c r="F1065" s="86" t="s">
        <v>1751</v>
      </c>
      <c r="G1065" s="86" t="s">
        <v>45956</v>
      </c>
      <c r="H1065" s="86" t="s">
        <v>44664</v>
      </c>
      <c r="I1065" s="859">
        <v>1177.0999999999999</v>
      </c>
      <c r="J1065" s="1"/>
      <c r="K1065" s="86" t="str">
        <f t="shared" si="2"/>
        <v>82097484</v>
      </c>
      <c r="L1065" s="86" t="s">
        <v>2699</v>
      </c>
      <c r="M1065" s="86" t="s">
        <v>45957</v>
      </c>
      <c r="N1065" s="86"/>
      <c r="O1065" s="86"/>
      <c r="P1065" s="86"/>
    </row>
    <row r="1066" spans="1:16" s="559" customFormat="1" ht="12.75" customHeight="1">
      <c r="A1066" s="86" t="s">
        <v>2214</v>
      </c>
      <c r="B1066" s="86" t="s">
        <v>1735</v>
      </c>
      <c r="C1066" s="86" t="s">
        <v>2361</v>
      </c>
      <c r="D1066" s="86" t="s">
        <v>45958</v>
      </c>
      <c r="E1066" s="86" t="s">
        <v>45959</v>
      </c>
      <c r="F1066" s="86" t="s">
        <v>1739</v>
      </c>
      <c r="G1066" s="86" t="s">
        <v>45960</v>
      </c>
      <c r="H1066" s="86" t="s">
        <v>44664</v>
      </c>
      <c r="I1066" s="859">
        <v>4005.3</v>
      </c>
      <c r="J1066" s="1"/>
      <c r="K1066" s="86" t="str">
        <f t="shared" si="2"/>
        <v>81420499</v>
      </c>
      <c r="L1066" s="86" t="s">
        <v>2361</v>
      </c>
      <c r="M1066" s="86" t="s">
        <v>45961</v>
      </c>
      <c r="N1066" s="86"/>
      <c r="O1066" s="86"/>
      <c r="P1066" s="86"/>
    </row>
    <row r="1067" spans="1:16" s="559" customFormat="1" ht="12.75" customHeight="1">
      <c r="A1067" s="86" t="s">
        <v>2214</v>
      </c>
      <c r="B1067" s="86" t="s">
        <v>1735</v>
      </c>
      <c r="C1067" s="86" t="s">
        <v>28436</v>
      </c>
      <c r="D1067" s="86" t="s">
        <v>45962</v>
      </c>
      <c r="E1067" s="86" t="s">
        <v>45963</v>
      </c>
      <c r="F1067" s="86" t="s">
        <v>1751</v>
      </c>
      <c r="G1067" s="86" t="s">
        <v>45964</v>
      </c>
      <c r="H1067" s="86" t="s">
        <v>44664</v>
      </c>
      <c r="I1067" s="859">
        <v>703.1</v>
      </c>
      <c r="J1067" s="1"/>
      <c r="K1067" s="86" t="str">
        <f t="shared" si="2"/>
        <v>97664807</v>
      </c>
      <c r="L1067" s="86" t="s">
        <v>28436</v>
      </c>
      <c r="M1067" s="86" t="s">
        <v>45965</v>
      </c>
      <c r="N1067" s="86"/>
      <c r="O1067" s="86"/>
      <c r="P1067" s="86"/>
    </row>
    <row r="1068" spans="1:16" s="559" customFormat="1" ht="12.75" customHeight="1">
      <c r="A1068" s="86" t="s">
        <v>2214</v>
      </c>
      <c r="B1068" s="86" t="s">
        <v>1735</v>
      </c>
      <c r="C1068" s="86" t="s">
        <v>2859</v>
      </c>
      <c r="D1068" s="86" t="s">
        <v>45966</v>
      </c>
      <c r="E1068" s="86" t="s">
        <v>8227</v>
      </c>
      <c r="F1068" s="86" t="s">
        <v>1751</v>
      </c>
      <c r="G1068" s="86" t="s">
        <v>45967</v>
      </c>
      <c r="H1068" s="86" t="s">
        <v>44664</v>
      </c>
      <c r="I1068" s="859">
        <v>1374.6</v>
      </c>
      <c r="J1068" s="1"/>
      <c r="K1068" s="86" t="str">
        <f t="shared" si="2"/>
        <v>96156436</v>
      </c>
      <c r="L1068" s="86" t="s">
        <v>2859</v>
      </c>
      <c r="M1068" s="86" t="s">
        <v>45968</v>
      </c>
      <c r="N1068" s="86"/>
      <c r="O1068" s="86"/>
      <c r="P1068" s="86"/>
    </row>
    <row r="1069" spans="1:16" s="559" customFormat="1" ht="12.75" customHeight="1">
      <c r="A1069" s="86" t="s">
        <v>2214</v>
      </c>
      <c r="B1069" s="86" t="s">
        <v>1735</v>
      </c>
      <c r="C1069" s="86" t="s">
        <v>4064</v>
      </c>
      <c r="D1069" s="86" t="s">
        <v>45969</v>
      </c>
      <c r="E1069" s="86" t="s">
        <v>45970</v>
      </c>
      <c r="F1069" s="86" t="s">
        <v>1739</v>
      </c>
      <c r="G1069" s="86" t="s">
        <v>45971</v>
      </c>
      <c r="H1069" s="86" t="s">
        <v>44664</v>
      </c>
      <c r="I1069" s="859">
        <v>600.4</v>
      </c>
      <c r="J1069" s="1"/>
      <c r="K1069" s="86" t="str">
        <f t="shared" si="2"/>
        <v>96156374</v>
      </c>
      <c r="L1069" s="86" t="s">
        <v>4064</v>
      </c>
      <c r="M1069" s="86" t="s">
        <v>45972</v>
      </c>
      <c r="N1069" s="86"/>
      <c r="O1069" s="86"/>
      <c r="P1069" s="86"/>
    </row>
    <row r="1070" spans="1:16" s="559" customFormat="1" ht="12.75" customHeight="1">
      <c r="A1070" s="86" t="s">
        <v>2214</v>
      </c>
      <c r="B1070" s="86" t="s">
        <v>1735</v>
      </c>
      <c r="C1070" s="86" t="s">
        <v>2830</v>
      </c>
      <c r="D1070" s="86" t="s">
        <v>45973</v>
      </c>
      <c r="E1070" s="86" t="s">
        <v>45974</v>
      </c>
      <c r="F1070" s="86" t="s">
        <v>1751</v>
      </c>
      <c r="G1070" s="86" t="s">
        <v>45975</v>
      </c>
      <c r="H1070" s="86" t="s">
        <v>44664</v>
      </c>
      <c r="I1070" s="859">
        <v>1580</v>
      </c>
      <c r="J1070" s="1"/>
      <c r="K1070" s="86" t="str">
        <f t="shared" si="2"/>
        <v>22480073</v>
      </c>
      <c r="L1070" s="86" t="s">
        <v>2830</v>
      </c>
      <c r="M1070" s="86" t="s">
        <v>45976</v>
      </c>
      <c r="N1070" s="86"/>
      <c r="O1070" s="86"/>
      <c r="P1070" s="86"/>
    </row>
    <row r="1071" spans="1:16" s="559" customFormat="1" ht="12.75" customHeight="1">
      <c r="A1071" s="86" t="s">
        <v>2214</v>
      </c>
      <c r="B1071" s="86" t="s">
        <v>1735</v>
      </c>
      <c r="C1071" s="86" t="s">
        <v>2403</v>
      </c>
      <c r="D1071" s="86" t="s">
        <v>45977</v>
      </c>
      <c r="E1071" s="86" t="s">
        <v>45978</v>
      </c>
      <c r="F1071" s="86" t="s">
        <v>1751</v>
      </c>
      <c r="G1071" s="86" t="s">
        <v>45979</v>
      </c>
      <c r="H1071" s="86" t="s">
        <v>44664</v>
      </c>
      <c r="I1071" s="859">
        <v>1303.5</v>
      </c>
      <c r="J1071" s="1"/>
      <c r="K1071" s="86" t="str">
        <f t="shared" si="2"/>
        <v>85466461</v>
      </c>
      <c r="L1071" s="86" t="s">
        <v>2403</v>
      </c>
      <c r="M1071" s="86" t="s">
        <v>45980</v>
      </c>
      <c r="N1071" s="86"/>
      <c r="O1071" s="86"/>
      <c r="P1071" s="86"/>
    </row>
    <row r="1072" spans="1:16" s="559" customFormat="1" ht="12.75" customHeight="1">
      <c r="A1072" s="86" t="s">
        <v>2214</v>
      </c>
      <c r="B1072" s="86" t="s">
        <v>1735</v>
      </c>
      <c r="C1072" s="86" t="s">
        <v>2882</v>
      </c>
      <c r="D1072" s="86" t="s">
        <v>45981</v>
      </c>
      <c r="E1072" s="86" t="s">
        <v>45982</v>
      </c>
      <c r="F1072" s="86" t="s">
        <v>1739</v>
      </c>
      <c r="G1072" s="86" t="s">
        <v>45983</v>
      </c>
      <c r="H1072" s="86" t="s">
        <v>44664</v>
      </c>
      <c r="I1072" s="859">
        <v>553</v>
      </c>
      <c r="J1072" s="1"/>
      <c r="K1072" s="86" t="str">
        <f t="shared" si="2"/>
        <v>96156340</v>
      </c>
      <c r="L1072" s="86" t="s">
        <v>2882</v>
      </c>
      <c r="M1072" s="86" t="s">
        <v>45984</v>
      </c>
      <c r="N1072" s="86"/>
      <c r="O1072" s="86"/>
      <c r="P1072" s="86"/>
    </row>
    <row r="1073" spans="1:16" s="559" customFormat="1" ht="12.75" customHeight="1">
      <c r="A1073" s="86" t="s">
        <v>2214</v>
      </c>
      <c r="B1073" s="86" t="s">
        <v>1735</v>
      </c>
      <c r="C1073" s="86" t="s">
        <v>3017</v>
      </c>
      <c r="D1073" s="86" t="s">
        <v>45985</v>
      </c>
      <c r="E1073" s="86" t="s">
        <v>45986</v>
      </c>
      <c r="F1073" s="86" t="s">
        <v>1751</v>
      </c>
      <c r="G1073" s="86" t="s">
        <v>45987</v>
      </c>
      <c r="H1073" s="86" t="s">
        <v>44664</v>
      </c>
      <c r="I1073" s="859">
        <v>790</v>
      </c>
      <c r="J1073" s="1"/>
      <c r="K1073" s="86" t="str">
        <f t="shared" si="2"/>
        <v>96256259</v>
      </c>
      <c r="L1073" s="86" t="s">
        <v>3017</v>
      </c>
      <c r="M1073" s="86" t="s">
        <v>45988</v>
      </c>
      <c r="N1073" s="86"/>
      <c r="O1073" s="86"/>
      <c r="P1073" s="86"/>
    </row>
    <row r="1074" spans="1:16" s="559" customFormat="1" ht="12.75" customHeight="1">
      <c r="A1074" s="86" t="s">
        <v>2214</v>
      </c>
      <c r="B1074" s="86" t="s">
        <v>1735</v>
      </c>
      <c r="C1074" s="86" t="s">
        <v>2515</v>
      </c>
      <c r="D1074" s="86" t="s">
        <v>45989</v>
      </c>
      <c r="E1074" s="86" t="s">
        <v>23512</v>
      </c>
      <c r="F1074" s="86" t="s">
        <v>1751</v>
      </c>
      <c r="G1074" s="86" t="s">
        <v>45990</v>
      </c>
      <c r="H1074" s="86" t="s">
        <v>44664</v>
      </c>
      <c r="I1074" s="859">
        <v>900</v>
      </c>
      <c r="J1074" s="1"/>
      <c r="K1074" s="86" t="str">
        <f t="shared" si="2"/>
        <v>81414702</v>
      </c>
      <c r="L1074" s="86" t="s">
        <v>2515</v>
      </c>
      <c r="M1074" s="86" t="s">
        <v>45991</v>
      </c>
      <c r="N1074" s="86"/>
      <c r="O1074" s="86"/>
      <c r="P1074" s="86"/>
    </row>
    <row r="1075" spans="1:16" s="559" customFormat="1" ht="12.75" customHeight="1">
      <c r="A1075" s="86" t="s">
        <v>2214</v>
      </c>
      <c r="B1075" s="86" t="s">
        <v>1735</v>
      </c>
      <c r="C1075" s="86" t="s">
        <v>3930</v>
      </c>
      <c r="D1075" s="86" t="s">
        <v>45992</v>
      </c>
      <c r="E1075" s="86" t="s">
        <v>45993</v>
      </c>
      <c r="F1075" s="86" t="s">
        <v>1739</v>
      </c>
      <c r="G1075" s="86" t="s">
        <v>45994</v>
      </c>
      <c r="H1075" s="86" t="s">
        <v>44664</v>
      </c>
      <c r="I1075" s="859">
        <v>1485.2</v>
      </c>
      <c r="J1075" s="1"/>
      <c r="K1075" s="86" t="str">
        <f t="shared" si="2"/>
        <v>22483647</v>
      </c>
      <c r="L1075" s="86" t="s">
        <v>3930</v>
      </c>
      <c r="M1075" s="86" t="s">
        <v>45995</v>
      </c>
      <c r="N1075" s="86"/>
      <c r="O1075" s="86"/>
      <c r="P1075" s="86"/>
    </row>
    <row r="1076" spans="1:16" s="559" customFormat="1" ht="12.75" customHeight="1">
      <c r="A1076" s="86" t="s">
        <v>2214</v>
      </c>
      <c r="B1076" s="86" t="s">
        <v>1735</v>
      </c>
      <c r="C1076" s="86" t="s">
        <v>2964</v>
      </c>
      <c r="D1076" s="86" t="s">
        <v>45996</v>
      </c>
      <c r="E1076" s="86" t="s">
        <v>2966</v>
      </c>
      <c r="F1076" s="86" t="s">
        <v>1739</v>
      </c>
      <c r="G1076" s="86" t="s">
        <v>45997</v>
      </c>
      <c r="H1076" s="86" t="s">
        <v>44664</v>
      </c>
      <c r="I1076" s="859">
        <v>908.5</v>
      </c>
      <c r="J1076" s="1"/>
      <c r="K1076" s="86" t="str">
        <f t="shared" si="2"/>
        <v>97622679</v>
      </c>
      <c r="L1076" s="86" t="s">
        <v>2964</v>
      </c>
      <c r="M1076" s="86" t="s">
        <v>45998</v>
      </c>
      <c r="N1076" s="86"/>
      <c r="O1076" s="86"/>
      <c r="P1076" s="86"/>
    </row>
    <row r="1077" spans="1:16" s="559" customFormat="1" ht="12.75" customHeight="1">
      <c r="A1077" s="86" t="s">
        <v>2214</v>
      </c>
      <c r="B1077" s="86" t="s">
        <v>1735</v>
      </c>
      <c r="C1077" s="86" t="s">
        <v>2644</v>
      </c>
      <c r="D1077" s="86" t="s">
        <v>45999</v>
      </c>
      <c r="E1077" s="86" t="s">
        <v>46000</v>
      </c>
      <c r="F1077" s="86" t="s">
        <v>1751</v>
      </c>
      <c r="G1077" s="86" t="s">
        <v>46001</v>
      </c>
      <c r="H1077" s="86" t="s">
        <v>44664</v>
      </c>
      <c r="I1077" s="859">
        <v>695.2</v>
      </c>
      <c r="J1077" s="1"/>
      <c r="K1077" s="86" t="str">
        <f t="shared" si="2"/>
        <v>80220550</v>
      </c>
      <c r="L1077" s="86" t="s">
        <v>2644</v>
      </c>
      <c r="M1077" s="86" t="s">
        <v>46002</v>
      </c>
      <c r="N1077" s="86"/>
      <c r="O1077" s="86"/>
      <c r="P1077" s="86"/>
    </row>
    <row r="1078" spans="1:16" s="559" customFormat="1" ht="12.75" customHeight="1">
      <c r="A1078" s="86" t="s">
        <v>2214</v>
      </c>
      <c r="B1078" s="86" t="s">
        <v>1735</v>
      </c>
      <c r="C1078" s="86" t="s">
        <v>8027</v>
      </c>
      <c r="D1078" s="86" t="s">
        <v>46003</v>
      </c>
      <c r="E1078" s="86" t="s">
        <v>46004</v>
      </c>
      <c r="F1078" s="86" t="s">
        <v>1751</v>
      </c>
      <c r="G1078" s="86" t="s">
        <v>46005</v>
      </c>
      <c r="H1078" s="86" t="s">
        <v>44664</v>
      </c>
      <c r="I1078" s="859">
        <v>805.8</v>
      </c>
      <c r="J1078" s="1"/>
      <c r="K1078" s="86" t="str">
        <f t="shared" si="2"/>
        <v>82102278</v>
      </c>
      <c r="L1078" s="86" t="s">
        <v>8027</v>
      </c>
      <c r="M1078" s="86" t="s">
        <v>46006</v>
      </c>
      <c r="N1078" s="86"/>
      <c r="O1078" s="86"/>
      <c r="P1078" s="86"/>
    </row>
    <row r="1079" spans="1:16" s="559" customFormat="1" ht="12.75" customHeight="1">
      <c r="A1079" s="86" t="s">
        <v>2214</v>
      </c>
      <c r="B1079" s="86" t="s">
        <v>1735</v>
      </c>
      <c r="C1079" s="86" t="s">
        <v>2917</v>
      </c>
      <c r="D1079" s="86" t="s">
        <v>46007</v>
      </c>
      <c r="E1079" s="86" t="s">
        <v>46008</v>
      </c>
      <c r="F1079" s="86" t="s">
        <v>1739</v>
      </c>
      <c r="G1079" s="86" t="s">
        <v>46009</v>
      </c>
      <c r="H1079" s="86" t="s">
        <v>44664</v>
      </c>
      <c r="I1079" s="859">
        <v>1967.1</v>
      </c>
      <c r="J1079" s="1"/>
      <c r="K1079" s="86" t="str">
        <f t="shared" si="2"/>
        <v>97664596</v>
      </c>
      <c r="L1079" s="86" t="s">
        <v>2917</v>
      </c>
      <c r="M1079" s="86" t="s">
        <v>46010</v>
      </c>
      <c r="N1079" s="86"/>
      <c r="O1079" s="86"/>
      <c r="P1079" s="86"/>
    </row>
    <row r="1080" spans="1:16" s="559" customFormat="1" ht="12.75" customHeight="1">
      <c r="A1080" s="86" t="s">
        <v>2214</v>
      </c>
      <c r="B1080" s="86" t="s">
        <v>1735</v>
      </c>
      <c r="C1080" s="86" t="s">
        <v>2501</v>
      </c>
      <c r="D1080" s="86" t="s">
        <v>46011</v>
      </c>
      <c r="E1080" s="86" t="s">
        <v>46012</v>
      </c>
      <c r="F1080" s="86" t="s">
        <v>1739</v>
      </c>
      <c r="G1080" s="86" t="s">
        <v>46013</v>
      </c>
      <c r="H1080" s="86" t="s">
        <v>44664</v>
      </c>
      <c r="I1080" s="859">
        <v>790</v>
      </c>
      <c r="J1080" s="1"/>
      <c r="K1080" s="86" t="str">
        <f t="shared" si="2"/>
        <v>93477988</v>
      </c>
      <c r="L1080" s="86" t="s">
        <v>2501</v>
      </c>
      <c r="M1080" s="86" t="s">
        <v>46014</v>
      </c>
      <c r="N1080" s="86"/>
      <c r="O1080" s="86"/>
      <c r="P1080" s="86"/>
    </row>
    <row r="1081" spans="1:16" s="559" customFormat="1" ht="12.75" customHeight="1">
      <c r="A1081" s="86" t="s">
        <v>2214</v>
      </c>
      <c r="B1081" s="86" t="s">
        <v>1735</v>
      </c>
      <c r="C1081" s="86" t="s">
        <v>3082</v>
      </c>
      <c r="D1081" s="86" t="s">
        <v>46015</v>
      </c>
      <c r="E1081" s="86" t="s">
        <v>46016</v>
      </c>
      <c r="F1081" s="86" t="s">
        <v>1751</v>
      </c>
      <c r="G1081" s="86" t="s">
        <v>46017</v>
      </c>
      <c r="H1081" s="86" t="s">
        <v>44664</v>
      </c>
      <c r="I1081" s="859">
        <v>1027</v>
      </c>
      <c r="J1081" s="1"/>
      <c r="K1081" s="86" t="str">
        <f t="shared" si="2"/>
        <v>93477322</v>
      </c>
      <c r="L1081" s="86" t="s">
        <v>3082</v>
      </c>
      <c r="M1081" s="86" t="s">
        <v>46018</v>
      </c>
      <c r="N1081" s="86"/>
      <c r="O1081" s="86"/>
      <c r="P1081" s="86"/>
    </row>
    <row r="1082" spans="1:16" s="559" customFormat="1" ht="12.75" customHeight="1">
      <c r="A1082" s="86" t="s">
        <v>2214</v>
      </c>
      <c r="B1082" s="86" t="s">
        <v>1735</v>
      </c>
      <c r="C1082" s="86" t="s">
        <v>2872</v>
      </c>
      <c r="D1082" s="86" t="s">
        <v>46019</v>
      </c>
      <c r="E1082" s="86" t="s">
        <v>46020</v>
      </c>
      <c r="F1082" s="86" t="s">
        <v>1739</v>
      </c>
      <c r="G1082" s="86" t="s">
        <v>46021</v>
      </c>
      <c r="H1082" s="86" t="s">
        <v>44664</v>
      </c>
      <c r="I1082" s="859">
        <v>1003.3</v>
      </c>
      <c r="J1082" s="1"/>
      <c r="K1082" s="86" t="str">
        <f t="shared" si="2"/>
        <v>22482420</v>
      </c>
      <c r="L1082" s="86" t="s">
        <v>2872</v>
      </c>
      <c r="M1082" s="86" t="s">
        <v>46022</v>
      </c>
      <c r="N1082" s="86"/>
      <c r="O1082" s="86"/>
      <c r="P1082" s="86"/>
    </row>
    <row r="1083" spans="1:16" s="559" customFormat="1" ht="12.75" customHeight="1">
      <c r="A1083" s="86" t="s">
        <v>2214</v>
      </c>
      <c r="B1083" s="86" t="s">
        <v>1735</v>
      </c>
      <c r="C1083" s="86" t="s">
        <v>3284</v>
      </c>
      <c r="D1083" s="86" t="s">
        <v>46023</v>
      </c>
      <c r="E1083" s="86" t="s">
        <v>46024</v>
      </c>
      <c r="F1083" s="86" t="s">
        <v>1751</v>
      </c>
      <c r="G1083" s="86" t="s">
        <v>46025</v>
      </c>
      <c r="H1083" s="86" t="s">
        <v>44664</v>
      </c>
      <c r="I1083" s="859">
        <v>750.5</v>
      </c>
      <c r="J1083" s="1"/>
      <c r="K1083" s="86" t="str">
        <f t="shared" si="2"/>
        <v>97623323</v>
      </c>
      <c r="L1083" s="86" t="s">
        <v>3284</v>
      </c>
      <c r="M1083" s="86" t="s">
        <v>46026</v>
      </c>
      <c r="N1083" s="86"/>
      <c r="O1083" s="86"/>
      <c r="P1083" s="86"/>
    </row>
    <row r="1084" spans="1:16" s="559" customFormat="1" ht="12.75" customHeight="1">
      <c r="A1084" s="86" t="s">
        <v>2214</v>
      </c>
      <c r="B1084" s="86" t="s">
        <v>1735</v>
      </c>
      <c r="C1084" s="86" t="s">
        <v>2635</v>
      </c>
      <c r="D1084" s="86" t="s">
        <v>46027</v>
      </c>
      <c r="E1084" s="86" t="s">
        <v>46028</v>
      </c>
      <c r="F1084" s="86" t="s">
        <v>1751</v>
      </c>
      <c r="G1084" s="86" t="s">
        <v>46029</v>
      </c>
      <c r="H1084" s="86" t="s">
        <v>44664</v>
      </c>
      <c r="I1084" s="859">
        <v>2504.3000000000002</v>
      </c>
      <c r="J1084" s="1"/>
      <c r="K1084" s="86" t="str">
        <f t="shared" si="2"/>
        <v>82101873</v>
      </c>
      <c r="L1084" s="86" t="s">
        <v>2635</v>
      </c>
      <c r="M1084" s="86" t="s">
        <v>46030</v>
      </c>
      <c r="N1084" s="86"/>
      <c r="O1084" s="86"/>
      <c r="P1084" s="86"/>
    </row>
    <row r="1085" spans="1:16" s="559" customFormat="1" ht="12.75" customHeight="1">
      <c r="A1085" s="86" t="s">
        <v>2214</v>
      </c>
      <c r="B1085" s="86" t="s">
        <v>1735</v>
      </c>
      <c r="C1085" s="86" t="s">
        <v>4015</v>
      </c>
      <c r="D1085" s="86" t="s">
        <v>46031</v>
      </c>
      <c r="E1085" s="86" t="s">
        <v>46032</v>
      </c>
      <c r="F1085" s="86" t="s">
        <v>1739</v>
      </c>
      <c r="G1085" s="86" t="s">
        <v>46033</v>
      </c>
      <c r="H1085" s="86" t="s">
        <v>44664</v>
      </c>
      <c r="I1085" s="859">
        <v>300</v>
      </c>
      <c r="J1085" s="1"/>
      <c r="K1085" s="86" t="str">
        <f t="shared" si="2"/>
        <v>97134471</v>
      </c>
      <c r="L1085" s="86" t="s">
        <v>4015</v>
      </c>
      <c r="M1085" s="86" t="s">
        <v>46034</v>
      </c>
      <c r="N1085" s="86"/>
      <c r="O1085" s="86"/>
      <c r="P1085" s="86"/>
    </row>
    <row r="1086" spans="1:16" s="559" customFormat="1" ht="12.75" customHeight="1">
      <c r="A1086" s="86" t="s">
        <v>2214</v>
      </c>
      <c r="B1086" s="86" t="s">
        <v>1735</v>
      </c>
      <c r="C1086" s="86" t="s">
        <v>4563</v>
      </c>
      <c r="D1086" s="86" t="s">
        <v>46035</v>
      </c>
      <c r="E1086" s="86" t="s">
        <v>46036</v>
      </c>
      <c r="F1086" s="86" t="s">
        <v>1751</v>
      </c>
      <c r="G1086" s="86" t="s">
        <v>46037</v>
      </c>
      <c r="H1086" s="86" t="s">
        <v>44664</v>
      </c>
      <c r="I1086" s="859">
        <v>1903.9</v>
      </c>
      <c r="J1086" s="1"/>
      <c r="K1086" s="86" t="str">
        <f t="shared" si="2"/>
        <v>90456406</v>
      </c>
      <c r="L1086" s="86" t="s">
        <v>4563</v>
      </c>
      <c r="M1086" s="86" t="s">
        <v>46038</v>
      </c>
      <c r="N1086" s="86"/>
      <c r="O1086" s="86"/>
      <c r="P1086" s="86"/>
    </row>
    <row r="1087" spans="1:16" s="559" customFormat="1" ht="12.75" customHeight="1">
      <c r="A1087" s="86" t="s">
        <v>2214</v>
      </c>
      <c r="B1087" s="86" t="s">
        <v>1735</v>
      </c>
      <c r="C1087" s="86" t="s">
        <v>3413</v>
      </c>
      <c r="D1087" s="86" t="s">
        <v>46039</v>
      </c>
      <c r="E1087" s="86" t="s">
        <v>46040</v>
      </c>
      <c r="F1087" s="86" t="s">
        <v>1751</v>
      </c>
      <c r="G1087" s="86" t="s">
        <v>46041</v>
      </c>
      <c r="H1087" s="86" t="s">
        <v>44664</v>
      </c>
      <c r="I1087" s="859">
        <v>600</v>
      </c>
      <c r="J1087" s="1"/>
      <c r="K1087" s="86" t="str">
        <f t="shared" si="2"/>
        <v>70227424</v>
      </c>
      <c r="L1087" s="86" t="s">
        <v>3413</v>
      </c>
      <c r="M1087" s="86" t="s">
        <v>46042</v>
      </c>
      <c r="N1087" s="86"/>
      <c r="O1087" s="86"/>
      <c r="P1087" s="86"/>
    </row>
    <row r="1088" spans="1:16" s="559" customFormat="1" ht="12.75" customHeight="1">
      <c r="A1088" s="86" t="s">
        <v>2214</v>
      </c>
      <c r="B1088" s="86" t="s">
        <v>1735</v>
      </c>
      <c r="C1088" s="86" t="s">
        <v>3413</v>
      </c>
      <c r="D1088" s="86" t="s">
        <v>46043</v>
      </c>
      <c r="E1088" s="86" t="s">
        <v>46040</v>
      </c>
      <c r="F1088" s="86" t="s">
        <v>1751</v>
      </c>
      <c r="G1088" s="86" t="s">
        <v>46044</v>
      </c>
      <c r="H1088" s="86" t="s">
        <v>44664</v>
      </c>
      <c r="I1088" s="859">
        <v>632</v>
      </c>
      <c r="J1088" s="1"/>
      <c r="K1088" s="86" t="str">
        <f t="shared" si="2"/>
        <v>70227424</v>
      </c>
      <c r="L1088" s="86" t="s">
        <v>3413</v>
      </c>
      <c r="M1088" s="86" t="s">
        <v>46045</v>
      </c>
      <c r="N1088" s="86"/>
      <c r="O1088" s="86"/>
      <c r="P1088" s="86"/>
    </row>
    <row r="1089" spans="1:16" s="559" customFormat="1" ht="12.75" customHeight="1">
      <c r="A1089" s="86" t="s">
        <v>2214</v>
      </c>
      <c r="B1089" s="86" t="s">
        <v>1735</v>
      </c>
      <c r="C1089" s="86" t="s">
        <v>2732</v>
      </c>
      <c r="D1089" s="86" t="s">
        <v>46046</v>
      </c>
      <c r="E1089" s="86" t="s">
        <v>32056</v>
      </c>
      <c r="F1089" s="86" t="s">
        <v>1751</v>
      </c>
      <c r="G1089" s="86" t="s">
        <v>46047</v>
      </c>
      <c r="H1089" s="86" t="s">
        <v>44664</v>
      </c>
      <c r="I1089" s="859">
        <v>1003.3</v>
      </c>
      <c r="J1089" s="1"/>
      <c r="K1089" s="86" t="str">
        <f t="shared" si="2"/>
        <v>25255640</v>
      </c>
      <c r="L1089" s="86" t="s">
        <v>2732</v>
      </c>
      <c r="M1089" s="86" t="s">
        <v>46048</v>
      </c>
      <c r="N1089" s="86"/>
      <c r="O1089" s="86"/>
      <c r="P1089" s="86"/>
    </row>
    <row r="1090" spans="1:16" s="559" customFormat="1" ht="12.75" customHeight="1">
      <c r="A1090" s="86" t="s">
        <v>2214</v>
      </c>
      <c r="B1090" s="86" t="s">
        <v>1735</v>
      </c>
      <c r="C1090" s="86" t="s">
        <v>2256</v>
      </c>
      <c r="D1090" s="86" t="s">
        <v>46049</v>
      </c>
      <c r="E1090" s="86" t="s">
        <v>46050</v>
      </c>
      <c r="F1090" s="86" t="s">
        <v>1751</v>
      </c>
      <c r="G1090" s="86" t="s">
        <v>46051</v>
      </c>
      <c r="H1090" s="86" t="s">
        <v>44664</v>
      </c>
      <c r="I1090" s="859">
        <v>2159.6799999999998</v>
      </c>
      <c r="J1090" s="1"/>
      <c r="K1090" s="86" t="str">
        <f t="shared" si="2"/>
        <v>93478188</v>
      </c>
      <c r="L1090" s="86" t="s">
        <v>2256</v>
      </c>
      <c r="M1090" s="86" t="s">
        <v>46052</v>
      </c>
      <c r="N1090" s="86"/>
      <c r="O1090" s="86"/>
      <c r="P1090" s="86"/>
    </row>
    <row r="1091" spans="1:16" s="559" customFormat="1" ht="12.75" customHeight="1">
      <c r="A1091" s="86" t="s">
        <v>2214</v>
      </c>
      <c r="B1091" s="86" t="s">
        <v>1735</v>
      </c>
      <c r="C1091" s="86" t="s">
        <v>2256</v>
      </c>
      <c r="D1091" s="86" t="s">
        <v>46053</v>
      </c>
      <c r="E1091" s="86" t="s">
        <v>35040</v>
      </c>
      <c r="F1091" s="86" t="s">
        <v>1751</v>
      </c>
      <c r="G1091" s="86" t="s">
        <v>46054</v>
      </c>
      <c r="H1091" s="86" t="s">
        <v>44664</v>
      </c>
      <c r="I1091" s="859">
        <v>2575.4</v>
      </c>
      <c r="J1091" s="1"/>
      <c r="K1091" s="86" t="str">
        <f t="shared" si="2"/>
        <v>93478188</v>
      </c>
      <c r="L1091" s="86" t="s">
        <v>2256</v>
      </c>
      <c r="M1091" s="86" t="s">
        <v>46055</v>
      </c>
      <c r="N1091" s="86"/>
      <c r="O1091" s="86"/>
      <c r="P1091" s="86"/>
    </row>
    <row r="1092" spans="1:16" s="559" customFormat="1" ht="12.75" customHeight="1">
      <c r="A1092" s="86" t="s">
        <v>2214</v>
      </c>
      <c r="B1092" s="86" t="s">
        <v>1735</v>
      </c>
      <c r="C1092" s="86" t="s">
        <v>2510</v>
      </c>
      <c r="D1092" s="86" t="s">
        <v>46056</v>
      </c>
      <c r="E1092" s="86" t="s">
        <v>46057</v>
      </c>
      <c r="F1092" s="86" t="s">
        <v>1751</v>
      </c>
      <c r="G1092" s="86" t="s">
        <v>46058</v>
      </c>
      <c r="H1092" s="86" t="s">
        <v>44664</v>
      </c>
      <c r="I1092" s="859">
        <v>592.5</v>
      </c>
      <c r="J1092" s="1"/>
      <c r="K1092" s="86" t="str">
        <f t="shared" si="2"/>
        <v>96229485</v>
      </c>
      <c r="L1092" s="86" t="s">
        <v>2510</v>
      </c>
      <c r="M1092" s="86" t="s">
        <v>46059</v>
      </c>
      <c r="N1092" s="86"/>
      <c r="O1092" s="86"/>
      <c r="P1092" s="86"/>
    </row>
    <row r="1093" spans="1:16" s="559" customFormat="1" ht="12.75" customHeight="1">
      <c r="A1093" s="86" t="s">
        <v>2214</v>
      </c>
      <c r="B1093" s="86" t="s">
        <v>1735</v>
      </c>
      <c r="C1093" s="86" t="s">
        <v>2317</v>
      </c>
      <c r="D1093" s="86" t="s">
        <v>46060</v>
      </c>
      <c r="E1093" s="86" t="s">
        <v>46061</v>
      </c>
      <c r="F1093" s="86" t="s">
        <v>1751</v>
      </c>
      <c r="G1093" s="86" t="s">
        <v>46062</v>
      </c>
      <c r="H1093" s="86" t="s">
        <v>44664</v>
      </c>
      <c r="I1093" s="859">
        <v>1706.4</v>
      </c>
      <c r="J1093" s="1"/>
      <c r="K1093" s="86" t="str">
        <f t="shared" si="2"/>
        <v>82100321</v>
      </c>
      <c r="L1093" s="86" t="s">
        <v>2317</v>
      </c>
      <c r="M1093" s="86" t="s">
        <v>46063</v>
      </c>
      <c r="N1093" s="86"/>
      <c r="O1093" s="86"/>
      <c r="P1093" s="86"/>
    </row>
    <row r="1094" spans="1:16" s="559" customFormat="1" ht="12.75" customHeight="1">
      <c r="A1094" s="86" t="s">
        <v>2214</v>
      </c>
      <c r="B1094" s="86" t="s">
        <v>1735</v>
      </c>
      <c r="C1094" s="86" t="s">
        <v>3077</v>
      </c>
      <c r="D1094" s="86" t="s">
        <v>46064</v>
      </c>
      <c r="E1094" s="86" t="s">
        <v>46065</v>
      </c>
      <c r="F1094" s="86" t="s">
        <v>1751</v>
      </c>
      <c r="G1094" s="86" t="s">
        <v>46066</v>
      </c>
      <c r="H1094" s="86" t="s">
        <v>44664</v>
      </c>
      <c r="I1094" s="859">
        <v>1000</v>
      </c>
      <c r="J1094" s="1"/>
      <c r="K1094" s="86" t="str">
        <f t="shared" si="2"/>
        <v>97622622</v>
      </c>
      <c r="L1094" s="86" t="s">
        <v>3077</v>
      </c>
      <c r="M1094" s="86" t="s">
        <v>46067</v>
      </c>
      <c r="N1094" s="86"/>
      <c r="O1094" s="86"/>
      <c r="P1094" s="86"/>
    </row>
    <row r="1095" spans="1:16" s="559" customFormat="1" ht="12.75" customHeight="1">
      <c r="A1095" s="86" t="s">
        <v>2214</v>
      </c>
      <c r="B1095" s="86" t="s">
        <v>1735</v>
      </c>
      <c r="C1095" s="86" t="s">
        <v>28534</v>
      </c>
      <c r="D1095" s="86" t="s">
        <v>46068</v>
      </c>
      <c r="E1095" s="86" t="s">
        <v>46069</v>
      </c>
      <c r="F1095" s="86" t="s">
        <v>1751</v>
      </c>
      <c r="G1095" s="86" t="s">
        <v>46070</v>
      </c>
      <c r="H1095" s="86" t="s">
        <v>44664</v>
      </c>
      <c r="I1095" s="859">
        <v>1501</v>
      </c>
      <c r="J1095" s="1"/>
      <c r="K1095" s="86" t="str">
        <f t="shared" si="2"/>
        <v>84025588</v>
      </c>
      <c r="L1095" s="86" t="s">
        <v>28534</v>
      </c>
      <c r="M1095" s="86" t="s">
        <v>46071</v>
      </c>
      <c r="N1095" s="86"/>
      <c r="O1095" s="86"/>
      <c r="P1095" s="86"/>
    </row>
    <row r="1096" spans="1:16" s="559" customFormat="1" ht="12.75" customHeight="1">
      <c r="A1096" s="86" t="s">
        <v>2214</v>
      </c>
      <c r="B1096" s="86" t="s">
        <v>1735</v>
      </c>
      <c r="C1096" s="86" t="s">
        <v>3351</v>
      </c>
      <c r="D1096" s="86" t="s">
        <v>46072</v>
      </c>
      <c r="E1096" s="86" t="s">
        <v>46073</v>
      </c>
      <c r="F1096" s="86" t="s">
        <v>1751</v>
      </c>
      <c r="G1096" s="86" t="s">
        <v>46074</v>
      </c>
      <c r="H1096" s="86" t="s">
        <v>44664</v>
      </c>
      <c r="I1096" s="859">
        <v>797.9</v>
      </c>
      <c r="J1096" s="1"/>
      <c r="K1096" s="86" t="str">
        <f t="shared" si="2"/>
        <v>90598007</v>
      </c>
      <c r="L1096" s="86" t="s">
        <v>3351</v>
      </c>
      <c r="M1096" s="86" t="s">
        <v>46075</v>
      </c>
      <c r="N1096" s="86"/>
      <c r="O1096" s="86"/>
      <c r="P1096" s="86"/>
    </row>
    <row r="1097" spans="1:16" s="559" customFormat="1" ht="12.75" customHeight="1">
      <c r="A1097" s="86" t="s">
        <v>2214</v>
      </c>
      <c r="B1097" s="86" t="s">
        <v>1735</v>
      </c>
      <c r="C1097" s="86" t="s">
        <v>3132</v>
      </c>
      <c r="D1097" s="86" t="s">
        <v>46076</v>
      </c>
      <c r="E1097" s="86" t="s">
        <v>46077</v>
      </c>
      <c r="F1097" s="86" t="s">
        <v>1739</v>
      </c>
      <c r="G1097" s="86" t="s">
        <v>46078</v>
      </c>
      <c r="H1097" s="86" t="s">
        <v>44664</v>
      </c>
      <c r="I1097" s="859">
        <v>995.4</v>
      </c>
      <c r="J1097" s="1"/>
      <c r="K1097" s="86" t="str">
        <f t="shared" si="2"/>
        <v>72100071</v>
      </c>
      <c r="L1097" s="86" t="s">
        <v>3132</v>
      </c>
      <c r="M1097" s="86" t="s">
        <v>46079</v>
      </c>
      <c r="N1097" s="86"/>
      <c r="O1097" s="86"/>
      <c r="P1097" s="86"/>
    </row>
    <row r="1098" spans="1:16" s="559" customFormat="1" ht="12.75" customHeight="1">
      <c r="A1098" s="86" t="s">
        <v>2214</v>
      </c>
      <c r="B1098" s="86" t="s">
        <v>1735</v>
      </c>
      <c r="C1098" s="86" t="s">
        <v>2479</v>
      </c>
      <c r="D1098" s="86" t="s">
        <v>46080</v>
      </c>
      <c r="E1098" s="86" t="s">
        <v>46081</v>
      </c>
      <c r="F1098" s="86" t="s">
        <v>1739</v>
      </c>
      <c r="G1098" s="86" t="s">
        <v>46082</v>
      </c>
      <c r="H1098" s="86" t="s">
        <v>44664</v>
      </c>
      <c r="I1098" s="859">
        <v>1000</v>
      </c>
      <c r="J1098" s="1"/>
      <c r="K1098" s="86" t="str">
        <f t="shared" si="2"/>
        <v>96069135</v>
      </c>
      <c r="L1098" s="86" t="s">
        <v>2479</v>
      </c>
      <c r="M1098" s="86" t="s">
        <v>46083</v>
      </c>
      <c r="N1098" s="86"/>
      <c r="O1098" s="86"/>
      <c r="P1098" s="86"/>
    </row>
    <row r="1099" spans="1:16" s="559" customFormat="1" ht="12.75" customHeight="1">
      <c r="A1099" s="86" t="s">
        <v>2214</v>
      </c>
      <c r="B1099" s="86" t="s">
        <v>1735</v>
      </c>
      <c r="C1099" s="86" t="s">
        <v>4064</v>
      </c>
      <c r="D1099" s="86" t="s">
        <v>46084</v>
      </c>
      <c r="E1099" s="86" t="s">
        <v>46085</v>
      </c>
      <c r="F1099" s="86" t="s">
        <v>1751</v>
      </c>
      <c r="G1099" s="86" t="s">
        <v>46086</v>
      </c>
      <c r="H1099" s="86" t="s">
        <v>44664</v>
      </c>
      <c r="I1099" s="859">
        <v>560.9</v>
      </c>
      <c r="J1099" s="1"/>
      <c r="K1099" s="86" t="str">
        <f t="shared" si="2"/>
        <v>96156374</v>
      </c>
      <c r="L1099" s="86" t="s">
        <v>4064</v>
      </c>
      <c r="M1099" s="86" t="s">
        <v>46087</v>
      </c>
      <c r="N1099" s="86"/>
      <c r="O1099" s="86"/>
      <c r="P1099" s="86"/>
    </row>
    <row r="1100" spans="1:16" s="559" customFormat="1" ht="12.75" customHeight="1">
      <c r="A1100" s="86" t="s">
        <v>2214</v>
      </c>
      <c r="B1100" s="86" t="s">
        <v>1735</v>
      </c>
      <c r="C1100" s="86" t="s">
        <v>2816</v>
      </c>
      <c r="D1100" s="86" t="s">
        <v>46088</v>
      </c>
      <c r="E1100" s="86" t="s">
        <v>46089</v>
      </c>
      <c r="F1100" s="86" t="s">
        <v>1739</v>
      </c>
      <c r="G1100" s="86" t="s">
        <v>46090</v>
      </c>
      <c r="H1100" s="86" t="s">
        <v>44664</v>
      </c>
      <c r="I1100" s="859">
        <v>2227.5</v>
      </c>
      <c r="J1100" s="1"/>
      <c r="K1100" s="86" t="str">
        <f t="shared" si="2"/>
        <v>25285980</v>
      </c>
      <c r="L1100" s="86" t="s">
        <v>2816</v>
      </c>
      <c r="M1100" s="86" t="s">
        <v>46091</v>
      </c>
      <c r="N1100" s="86"/>
      <c r="O1100" s="86"/>
      <c r="P1100" s="86"/>
    </row>
    <row r="1101" spans="1:16" s="559" customFormat="1" ht="12.75" customHeight="1">
      <c r="A1101" s="86" t="s">
        <v>2214</v>
      </c>
      <c r="B1101" s="86" t="s">
        <v>1735</v>
      </c>
      <c r="C1101" s="86" t="s">
        <v>2699</v>
      </c>
      <c r="D1101" s="86" t="s">
        <v>46092</v>
      </c>
      <c r="E1101" s="86" t="s">
        <v>46093</v>
      </c>
      <c r="F1101" s="86" t="s">
        <v>1739</v>
      </c>
      <c r="G1101" s="86" t="s">
        <v>46094</v>
      </c>
      <c r="H1101" s="86" t="s">
        <v>44664</v>
      </c>
      <c r="I1101" s="859">
        <v>979.6</v>
      </c>
      <c r="J1101" s="1"/>
      <c r="K1101" s="86" t="str">
        <f t="shared" ref="K1101:K1164" si="3">MID(M1101,1,8)</f>
        <v>82097484</v>
      </c>
      <c r="L1101" s="86" t="s">
        <v>2699</v>
      </c>
      <c r="M1101" s="86" t="s">
        <v>46095</v>
      </c>
      <c r="N1101" s="86"/>
      <c r="O1101" s="86"/>
      <c r="P1101" s="86"/>
    </row>
    <row r="1102" spans="1:16" s="559" customFormat="1" ht="12.75" customHeight="1">
      <c r="A1102" s="86" t="s">
        <v>2214</v>
      </c>
      <c r="B1102" s="86" t="s">
        <v>1735</v>
      </c>
      <c r="C1102" s="86" t="s">
        <v>2479</v>
      </c>
      <c r="D1102" s="86" t="s">
        <v>46096</v>
      </c>
      <c r="E1102" s="86" t="s">
        <v>46097</v>
      </c>
      <c r="F1102" s="86" t="s">
        <v>1739</v>
      </c>
      <c r="G1102" s="86" t="s">
        <v>46098</v>
      </c>
      <c r="H1102" s="86" t="s">
        <v>44664</v>
      </c>
      <c r="I1102" s="859">
        <v>1000</v>
      </c>
      <c r="J1102" s="1"/>
      <c r="K1102" s="86" t="str">
        <f t="shared" si="3"/>
        <v>96069135</v>
      </c>
      <c r="L1102" s="86" t="s">
        <v>2479</v>
      </c>
      <c r="M1102" s="86" t="s">
        <v>46099</v>
      </c>
      <c r="N1102" s="86"/>
      <c r="O1102" s="86"/>
      <c r="P1102" s="86"/>
    </row>
    <row r="1103" spans="1:16" s="559" customFormat="1" ht="12.75" customHeight="1">
      <c r="A1103" s="86" t="s">
        <v>2214</v>
      </c>
      <c r="B1103" s="86" t="s">
        <v>1735</v>
      </c>
      <c r="C1103" s="86" t="s">
        <v>2942</v>
      </c>
      <c r="D1103" s="86" t="s">
        <v>46100</v>
      </c>
      <c r="E1103" s="86" t="s">
        <v>46101</v>
      </c>
      <c r="F1103" s="86" t="s">
        <v>1739</v>
      </c>
      <c r="G1103" s="86" t="s">
        <v>46102</v>
      </c>
      <c r="H1103" s="86" t="s">
        <v>44664</v>
      </c>
      <c r="I1103" s="859">
        <v>2150</v>
      </c>
      <c r="J1103" s="1"/>
      <c r="K1103" s="86" t="str">
        <f t="shared" si="3"/>
        <v>90597101</v>
      </c>
      <c r="L1103" s="86" t="s">
        <v>2942</v>
      </c>
      <c r="M1103" s="86" t="s">
        <v>46103</v>
      </c>
      <c r="N1103" s="86"/>
      <c r="O1103" s="86"/>
      <c r="P1103" s="86"/>
    </row>
    <row r="1104" spans="1:16" s="559" customFormat="1" ht="12.75" customHeight="1">
      <c r="A1104" s="86" t="s">
        <v>2214</v>
      </c>
      <c r="B1104" s="86" t="s">
        <v>1735</v>
      </c>
      <c r="C1104" s="86" t="s">
        <v>3199</v>
      </c>
      <c r="D1104" s="86" t="s">
        <v>46104</v>
      </c>
      <c r="E1104" s="86" t="s">
        <v>40958</v>
      </c>
      <c r="F1104" s="86" t="s">
        <v>1739</v>
      </c>
      <c r="G1104" s="86" t="s">
        <v>46105</v>
      </c>
      <c r="H1104" s="86" t="s">
        <v>44664</v>
      </c>
      <c r="I1104" s="859">
        <v>703.1</v>
      </c>
      <c r="J1104" s="1"/>
      <c r="K1104" s="86" t="str">
        <f t="shared" si="3"/>
        <v>25256065</v>
      </c>
      <c r="L1104" s="86" t="s">
        <v>3199</v>
      </c>
      <c r="M1104" s="86" t="s">
        <v>46106</v>
      </c>
      <c r="N1104" s="86"/>
      <c r="O1104" s="86"/>
      <c r="P1104" s="86"/>
    </row>
    <row r="1105" spans="1:16" s="559" customFormat="1" ht="12.75" customHeight="1">
      <c r="A1105" s="86" t="s">
        <v>2214</v>
      </c>
      <c r="B1105" s="86" t="s">
        <v>1735</v>
      </c>
      <c r="C1105" s="86" t="s">
        <v>2330</v>
      </c>
      <c r="D1105" s="86" t="s">
        <v>46107</v>
      </c>
      <c r="E1105" s="86" t="s">
        <v>46108</v>
      </c>
      <c r="F1105" s="86" t="s">
        <v>1751</v>
      </c>
      <c r="G1105" s="86" t="s">
        <v>46109</v>
      </c>
      <c r="H1105" s="86" t="s">
        <v>44664</v>
      </c>
      <c r="I1105" s="859">
        <v>1501</v>
      </c>
      <c r="J1105" s="1"/>
      <c r="K1105" s="86" t="str">
        <f t="shared" si="3"/>
        <v>81405639</v>
      </c>
      <c r="L1105" s="86" t="s">
        <v>2330</v>
      </c>
      <c r="M1105" s="86" t="s">
        <v>46110</v>
      </c>
      <c r="N1105" s="86"/>
      <c r="O1105" s="86"/>
      <c r="P1105" s="86"/>
    </row>
    <row r="1106" spans="1:16" s="559" customFormat="1" ht="12.75" customHeight="1">
      <c r="A1106" s="86" t="s">
        <v>2214</v>
      </c>
      <c r="B1106" s="86" t="s">
        <v>1735</v>
      </c>
      <c r="C1106" s="86" t="s">
        <v>2635</v>
      </c>
      <c r="D1106" s="86" t="s">
        <v>46111</v>
      </c>
      <c r="E1106" s="86" t="s">
        <v>46112</v>
      </c>
      <c r="F1106" s="86" t="s">
        <v>1751</v>
      </c>
      <c r="G1106" s="86" t="s">
        <v>46113</v>
      </c>
      <c r="H1106" s="86" t="s">
        <v>44664</v>
      </c>
      <c r="I1106" s="859">
        <v>1350.9</v>
      </c>
      <c r="J1106" s="1"/>
      <c r="K1106" s="86" t="str">
        <f t="shared" si="3"/>
        <v>82101873</v>
      </c>
      <c r="L1106" s="86" t="s">
        <v>2635</v>
      </c>
      <c r="M1106" s="86" t="s">
        <v>46114</v>
      </c>
      <c r="N1106" s="86"/>
      <c r="O1106" s="86"/>
      <c r="P1106" s="86"/>
    </row>
    <row r="1107" spans="1:16" s="559" customFormat="1" ht="12.75" customHeight="1">
      <c r="A1107" s="86" t="s">
        <v>2214</v>
      </c>
      <c r="B1107" s="86" t="s">
        <v>1735</v>
      </c>
      <c r="C1107" s="86" t="s">
        <v>2882</v>
      </c>
      <c r="D1107" s="86" t="s">
        <v>46115</v>
      </c>
      <c r="E1107" s="86" t="s">
        <v>46116</v>
      </c>
      <c r="F1107" s="86" t="s">
        <v>1739</v>
      </c>
      <c r="G1107" s="86" t="s">
        <v>46117</v>
      </c>
      <c r="H1107" s="86" t="s">
        <v>44664</v>
      </c>
      <c r="I1107" s="859">
        <v>1588</v>
      </c>
      <c r="J1107" s="1"/>
      <c r="K1107" s="86" t="str">
        <f t="shared" si="3"/>
        <v>96156340</v>
      </c>
      <c r="L1107" s="86" t="s">
        <v>2882</v>
      </c>
      <c r="M1107" s="86" t="s">
        <v>46118</v>
      </c>
      <c r="N1107" s="86"/>
      <c r="O1107" s="86"/>
      <c r="P1107" s="86"/>
    </row>
    <row r="1108" spans="1:16" s="559" customFormat="1" ht="12.75" customHeight="1">
      <c r="A1108" s="86" t="s">
        <v>2214</v>
      </c>
      <c r="B1108" s="86" t="s">
        <v>1735</v>
      </c>
      <c r="C1108" s="86" t="s">
        <v>3267</v>
      </c>
      <c r="D1108" s="86" t="s">
        <v>46119</v>
      </c>
      <c r="E1108" s="86" t="s">
        <v>46120</v>
      </c>
      <c r="F1108" s="86" t="s">
        <v>1751</v>
      </c>
      <c r="G1108" s="86" t="s">
        <v>46121</v>
      </c>
      <c r="H1108" s="86" t="s">
        <v>44664</v>
      </c>
      <c r="I1108" s="859">
        <v>2033.1</v>
      </c>
      <c r="J1108" s="1"/>
      <c r="K1108" s="86" t="str">
        <f t="shared" si="3"/>
        <v>89364885</v>
      </c>
      <c r="L1108" s="86" t="s">
        <v>3267</v>
      </c>
      <c r="M1108" s="86" t="s">
        <v>46122</v>
      </c>
      <c r="N1108" s="86"/>
      <c r="O1108" s="86"/>
      <c r="P1108" s="86"/>
    </row>
    <row r="1109" spans="1:16" s="559" customFormat="1" ht="12.75" customHeight="1">
      <c r="A1109" s="86" t="s">
        <v>2214</v>
      </c>
      <c r="B1109" s="86" t="s">
        <v>1735</v>
      </c>
      <c r="C1109" s="86" t="s">
        <v>2754</v>
      </c>
      <c r="D1109" s="86" t="s">
        <v>46123</v>
      </c>
      <c r="E1109" s="86" t="s">
        <v>46124</v>
      </c>
      <c r="F1109" s="86" t="s">
        <v>1751</v>
      </c>
      <c r="G1109" s="86" t="s">
        <v>46125</v>
      </c>
      <c r="H1109" s="86" t="s">
        <v>44664</v>
      </c>
      <c r="I1109" s="859">
        <v>1003.3</v>
      </c>
      <c r="J1109" s="1"/>
      <c r="K1109" s="86" t="str">
        <f t="shared" si="3"/>
        <v>97052633</v>
      </c>
      <c r="L1109" s="86" t="s">
        <v>2754</v>
      </c>
      <c r="M1109" s="86" t="s">
        <v>46126</v>
      </c>
      <c r="N1109" s="86"/>
      <c r="O1109" s="86"/>
      <c r="P1109" s="86"/>
    </row>
    <row r="1110" spans="1:16" s="559" customFormat="1" ht="12.75" customHeight="1">
      <c r="A1110" s="86" t="s">
        <v>2214</v>
      </c>
      <c r="B1110" s="86" t="s">
        <v>1735</v>
      </c>
      <c r="C1110" s="86" t="s">
        <v>3008</v>
      </c>
      <c r="D1110" s="86" t="s">
        <v>46127</v>
      </c>
      <c r="E1110" s="86" t="s">
        <v>46128</v>
      </c>
      <c r="F1110" s="86" t="s">
        <v>1751</v>
      </c>
      <c r="G1110" s="86" t="s">
        <v>46129</v>
      </c>
      <c r="H1110" s="86" t="s">
        <v>44664</v>
      </c>
      <c r="I1110" s="859">
        <v>1185</v>
      </c>
      <c r="J1110" s="1"/>
      <c r="K1110" s="86" t="str">
        <f t="shared" si="3"/>
        <v>99131199</v>
      </c>
      <c r="L1110" s="86" t="s">
        <v>3008</v>
      </c>
      <c r="M1110" s="86" t="s">
        <v>46130</v>
      </c>
      <c r="N1110" s="86"/>
      <c r="O1110" s="86"/>
      <c r="P1110" s="86"/>
    </row>
    <row r="1111" spans="1:16" s="559" customFormat="1" ht="12.75" customHeight="1">
      <c r="A1111" s="86" t="s">
        <v>2214</v>
      </c>
      <c r="B1111" s="86" t="s">
        <v>1735</v>
      </c>
      <c r="C1111" s="86" t="s">
        <v>2816</v>
      </c>
      <c r="D1111" s="86" t="s">
        <v>46131</v>
      </c>
      <c r="E1111" s="86" t="s">
        <v>46132</v>
      </c>
      <c r="F1111" s="86" t="s">
        <v>1739</v>
      </c>
      <c r="G1111" s="86" t="s">
        <v>46133</v>
      </c>
      <c r="H1111" s="86" t="s">
        <v>44664</v>
      </c>
      <c r="I1111" s="859">
        <v>1003.3</v>
      </c>
      <c r="J1111" s="1"/>
      <c r="K1111" s="86" t="str">
        <f t="shared" si="3"/>
        <v>25285980</v>
      </c>
      <c r="L1111" s="86" t="s">
        <v>2816</v>
      </c>
      <c r="M1111" s="86" t="s">
        <v>46134</v>
      </c>
      <c r="N1111" s="86"/>
      <c r="O1111" s="86"/>
      <c r="P1111" s="86"/>
    </row>
    <row r="1112" spans="1:16" s="559" customFormat="1" ht="12.75" customHeight="1">
      <c r="A1112" s="86" t="s">
        <v>2214</v>
      </c>
      <c r="B1112" s="86" t="s">
        <v>1735</v>
      </c>
      <c r="C1112" s="86" t="s">
        <v>2578</v>
      </c>
      <c r="D1112" s="86" t="s">
        <v>46135</v>
      </c>
      <c r="E1112" s="86" t="s">
        <v>46136</v>
      </c>
      <c r="F1112" s="86" t="s">
        <v>1751</v>
      </c>
      <c r="G1112" s="86" t="s">
        <v>46137</v>
      </c>
      <c r="H1112" s="86" t="s">
        <v>44664</v>
      </c>
      <c r="I1112" s="859">
        <v>1027</v>
      </c>
      <c r="J1112" s="1"/>
      <c r="K1112" s="86" t="str">
        <f t="shared" si="3"/>
        <v>98371446</v>
      </c>
      <c r="L1112" s="86" t="s">
        <v>2578</v>
      </c>
      <c r="M1112" s="86" t="s">
        <v>46138</v>
      </c>
      <c r="N1112" s="86"/>
      <c r="O1112" s="86"/>
      <c r="P1112" s="86"/>
    </row>
    <row r="1113" spans="1:16" s="559" customFormat="1" ht="12.75" customHeight="1">
      <c r="A1113" s="86" t="s">
        <v>2214</v>
      </c>
      <c r="B1113" s="86" t="s">
        <v>1735</v>
      </c>
      <c r="C1113" s="86" t="s">
        <v>13271</v>
      </c>
      <c r="D1113" s="86" t="s">
        <v>46139</v>
      </c>
      <c r="E1113" s="86" t="s">
        <v>46140</v>
      </c>
      <c r="F1113" s="86" t="s">
        <v>1751</v>
      </c>
      <c r="G1113" s="86" t="s">
        <v>46141</v>
      </c>
      <c r="H1113" s="86" t="s">
        <v>44664</v>
      </c>
      <c r="I1113" s="859">
        <v>1896</v>
      </c>
      <c r="J1113" s="1"/>
      <c r="K1113" s="86" t="str">
        <f t="shared" si="3"/>
        <v>89648504</v>
      </c>
      <c r="L1113" s="86" t="s">
        <v>13271</v>
      </c>
      <c r="M1113" s="86" t="s">
        <v>46142</v>
      </c>
      <c r="N1113" s="86"/>
      <c r="O1113" s="86"/>
      <c r="P1113" s="86"/>
    </row>
    <row r="1114" spans="1:16" s="559" customFormat="1" ht="12.75" customHeight="1">
      <c r="A1114" s="86" t="s">
        <v>2214</v>
      </c>
      <c r="B1114" s="86" t="s">
        <v>1735</v>
      </c>
      <c r="C1114" s="86" t="s">
        <v>8109</v>
      </c>
      <c r="D1114" s="86" t="s">
        <v>46143</v>
      </c>
      <c r="E1114" s="86" t="s">
        <v>46144</v>
      </c>
      <c r="F1114" s="86" t="s">
        <v>1751</v>
      </c>
      <c r="G1114" s="86" t="s">
        <v>46145</v>
      </c>
      <c r="H1114" s="86" t="s">
        <v>44664</v>
      </c>
      <c r="I1114" s="859">
        <v>790</v>
      </c>
      <c r="J1114" s="1"/>
      <c r="K1114" s="86" t="str">
        <f t="shared" si="3"/>
        <v>21320587</v>
      </c>
      <c r="L1114" s="86" t="s">
        <v>8109</v>
      </c>
      <c r="M1114" s="86" t="s">
        <v>46146</v>
      </c>
      <c r="N1114" s="86"/>
      <c r="O1114" s="86"/>
      <c r="P1114" s="86"/>
    </row>
    <row r="1115" spans="1:16" s="559" customFormat="1" ht="12.75" customHeight="1">
      <c r="A1115" s="86" t="s">
        <v>2214</v>
      </c>
      <c r="B1115" s="86" t="s">
        <v>1735</v>
      </c>
      <c r="C1115" s="86" t="s">
        <v>2649</v>
      </c>
      <c r="D1115" s="86" t="s">
        <v>46147</v>
      </c>
      <c r="E1115" s="86" t="s">
        <v>46148</v>
      </c>
      <c r="F1115" s="86" t="s">
        <v>1751</v>
      </c>
      <c r="G1115" s="86" t="s">
        <v>46149</v>
      </c>
      <c r="H1115" s="86" t="s">
        <v>44664</v>
      </c>
      <c r="I1115" s="859">
        <v>1327.2</v>
      </c>
      <c r="J1115" s="1"/>
      <c r="K1115" s="86" t="str">
        <f t="shared" si="3"/>
        <v>90456522</v>
      </c>
      <c r="L1115" s="86" t="s">
        <v>2649</v>
      </c>
      <c r="M1115" s="86" t="s">
        <v>46150</v>
      </c>
      <c r="N1115" s="86"/>
      <c r="O1115" s="86"/>
      <c r="P1115" s="86"/>
    </row>
    <row r="1116" spans="1:16" s="559" customFormat="1" ht="12.75" customHeight="1">
      <c r="A1116" s="86" t="s">
        <v>2214</v>
      </c>
      <c r="B1116" s="86" t="s">
        <v>1735</v>
      </c>
      <c r="C1116" s="86" t="s">
        <v>3241</v>
      </c>
      <c r="D1116" s="86" t="s">
        <v>12960</v>
      </c>
      <c r="E1116" s="86" t="s">
        <v>46151</v>
      </c>
      <c r="F1116" s="86" t="s">
        <v>1739</v>
      </c>
      <c r="G1116" s="86" t="s">
        <v>46152</v>
      </c>
      <c r="H1116" s="86" t="s">
        <v>44664</v>
      </c>
      <c r="I1116" s="859">
        <v>300</v>
      </c>
      <c r="J1116" s="1"/>
      <c r="K1116" s="86" t="str">
        <f t="shared" si="3"/>
        <v>93481312</v>
      </c>
      <c r="L1116" s="86" t="s">
        <v>3241</v>
      </c>
      <c r="M1116" s="86" t="s">
        <v>46153</v>
      </c>
      <c r="N1116" s="86"/>
      <c r="O1116" s="86"/>
      <c r="P1116" s="86"/>
    </row>
    <row r="1117" spans="1:16" s="559" customFormat="1" ht="12.75" customHeight="1">
      <c r="A1117" s="86" t="s">
        <v>2214</v>
      </c>
      <c r="B1117" s="86" t="s">
        <v>1735</v>
      </c>
      <c r="C1117" s="86" t="s">
        <v>2353</v>
      </c>
      <c r="D1117" s="86" t="s">
        <v>46154</v>
      </c>
      <c r="E1117" s="86" t="s">
        <v>46155</v>
      </c>
      <c r="F1117" s="86" t="s">
        <v>1751</v>
      </c>
      <c r="G1117" s="86" t="s">
        <v>46156</v>
      </c>
      <c r="H1117" s="86" t="s">
        <v>44664</v>
      </c>
      <c r="I1117" s="859">
        <v>1003.3</v>
      </c>
      <c r="J1117" s="1"/>
      <c r="K1117" s="86" t="str">
        <f t="shared" si="3"/>
        <v>93574421</v>
      </c>
      <c r="L1117" s="86" t="s">
        <v>2353</v>
      </c>
      <c r="M1117" s="86" t="s">
        <v>46157</v>
      </c>
      <c r="N1117" s="86"/>
      <c r="O1117" s="86"/>
      <c r="P1117" s="86"/>
    </row>
    <row r="1118" spans="1:16" s="559" customFormat="1" ht="12.75" customHeight="1">
      <c r="A1118" s="86" t="s">
        <v>2214</v>
      </c>
      <c r="B1118" s="86" t="s">
        <v>1735</v>
      </c>
      <c r="C1118" s="86" t="s">
        <v>3587</v>
      </c>
      <c r="D1118" s="86" t="s">
        <v>46158</v>
      </c>
      <c r="E1118" s="86" t="s">
        <v>46159</v>
      </c>
      <c r="F1118" s="86" t="s">
        <v>1751</v>
      </c>
      <c r="G1118" s="86" t="s">
        <v>46160</v>
      </c>
      <c r="H1118" s="86" t="s">
        <v>44664</v>
      </c>
      <c r="I1118" s="859">
        <v>639.9</v>
      </c>
      <c r="J1118" s="1"/>
      <c r="K1118" s="86" t="str">
        <f t="shared" si="3"/>
        <v>96229075</v>
      </c>
      <c r="L1118" s="86" t="s">
        <v>3587</v>
      </c>
      <c r="M1118" s="86" t="s">
        <v>46161</v>
      </c>
      <c r="N1118" s="86"/>
      <c r="O1118" s="86"/>
      <c r="P1118" s="86"/>
    </row>
    <row r="1119" spans="1:16" s="559" customFormat="1" ht="12.75" customHeight="1">
      <c r="A1119" s="86" t="s">
        <v>2214</v>
      </c>
      <c r="B1119" s="86" t="s">
        <v>1735</v>
      </c>
      <c r="C1119" s="86" t="s">
        <v>4015</v>
      </c>
      <c r="D1119" s="86" t="s">
        <v>46162</v>
      </c>
      <c r="E1119" s="86" t="s">
        <v>46163</v>
      </c>
      <c r="F1119" s="86" t="s">
        <v>1751</v>
      </c>
      <c r="G1119" s="86" t="s">
        <v>46164</v>
      </c>
      <c r="H1119" s="86" t="s">
        <v>44664</v>
      </c>
      <c r="I1119" s="859">
        <v>711</v>
      </c>
      <c r="J1119" s="1"/>
      <c r="K1119" s="86" t="str">
        <f t="shared" si="3"/>
        <v>97134471</v>
      </c>
      <c r="L1119" s="86" t="s">
        <v>4015</v>
      </c>
      <c r="M1119" s="86" t="s">
        <v>46165</v>
      </c>
      <c r="N1119" s="86"/>
      <c r="O1119" s="86"/>
      <c r="P1119" s="86"/>
    </row>
    <row r="1120" spans="1:16" s="559" customFormat="1" ht="12.75" customHeight="1">
      <c r="A1120" s="86" t="s">
        <v>2214</v>
      </c>
      <c r="B1120" s="86" t="s">
        <v>1735</v>
      </c>
      <c r="C1120" s="86" t="s">
        <v>2768</v>
      </c>
      <c r="D1120" s="86" t="s">
        <v>46166</v>
      </c>
      <c r="E1120" s="86" t="s">
        <v>46167</v>
      </c>
      <c r="F1120" s="86" t="s">
        <v>1739</v>
      </c>
      <c r="G1120" s="86" t="s">
        <v>46168</v>
      </c>
      <c r="H1120" s="86" t="s">
        <v>44664</v>
      </c>
      <c r="I1120" s="859">
        <v>497.7</v>
      </c>
      <c r="J1120" s="1"/>
      <c r="K1120" s="86" t="str">
        <f t="shared" si="3"/>
        <v>96229046</v>
      </c>
      <c r="L1120" s="86" t="s">
        <v>2768</v>
      </c>
      <c r="M1120" s="86" t="s">
        <v>46169</v>
      </c>
      <c r="N1120" s="86"/>
      <c r="O1120" s="86"/>
      <c r="P1120" s="86"/>
    </row>
    <row r="1121" spans="1:16" s="559" customFormat="1" ht="12.75" customHeight="1">
      <c r="A1121" s="86" t="s">
        <v>2214</v>
      </c>
      <c r="B1121" s="86" t="s">
        <v>1735</v>
      </c>
      <c r="C1121" s="86" t="s">
        <v>3077</v>
      </c>
      <c r="D1121" s="86" t="s">
        <v>46170</v>
      </c>
      <c r="E1121" s="86" t="s">
        <v>46171</v>
      </c>
      <c r="F1121" s="86" t="s">
        <v>1739</v>
      </c>
      <c r="G1121" s="86" t="s">
        <v>46172</v>
      </c>
      <c r="H1121" s="86" t="s">
        <v>44664</v>
      </c>
      <c r="I1121" s="859">
        <v>3728.8</v>
      </c>
      <c r="J1121" s="1"/>
      <c r="K1121" s="86" t="str">
        <f t="shared" si="3"/>
        <v>97622622</v>
      </c>
      <c r="L1121" s="86" t="s">
        <v>3077</v>
      </c>
      <c r="M1121" s="86" t="s">
        <v>46173</v>
      </c>
      <c r="N1121" s="86"/>
      <c r="O1121" s="86"/>
      <c r="P1121" s="86"/>
    </row>
    <row r="1122" spans="1:16" s="559" customFormat="1" ht="12.75" customHeight="1">
      <c r="A1122" s="86" t="s">
        <v>2214</v>
      </c>
      <c r="B1122" s="86" t="s">
        <v>1735</v>
      </c>
      <c r="C1122" s="86" t="s">
        <v>3413</v>
      </c>
      <c r="D1122" s="86" t="s">
        <v>46174</v>
      </c>
      <c r="E1122" s="86" t="s">
        <v>46175</v>
      </c>
      <c r="F1122" s="86" t="s">
        <v>1739</v>
      </c>
      <c r="G1122" s="86" t="s">
        <v>46176</v>
      </c>
      <c r="H1122" s="86" t="s">
        <v>44664</v>
      </c>
      <c r="I1122" s="859">
        <v>3436.5</v>
      </c>
      <c r="J1122" s="1"/>
      <c r="K1122" s="86" t="str">
        <f t="shared" si="3"/>
        <v>70227424</v>
      </c>
      <c r="L1122" s="86" t="s">
        <v>3413</v>
      </c>
      <c r="M1122" s="86" t="s">
        <v>46177</v>
      </c>
      <c r="N1122" s="86"/>
      <c r="O1122" s="86"/>
      <c r="P1122" s="86"/>
    </row>
    <row r="1123" spans="1:16" s="559" customFormat="1" ht="12.75" customHeight="1">
      <c r="A1123" s="86" t="s">
        <v>2214</v>
      </c>
      <c r="B1123" s="86" t="s">
        <v>1735</v>
      </c>
      <c r="C1123" s="86" t="s">
        <v>2281</v>
      </c>
      <c r="D1123" s="86" t="s">
        <v>46178</v>
      </c>
      <c r="E1123" s="86" t="s">
        <v>35008</v>
      </c>
      <c r="F1123" s="86" t="s">
        <v>1751</v>
      </c>
      <c r="G1123" s="86" t="s">
        <v>46179</v>
      </c>
      <c r="H1123" s="86" t="s">
        <v>44664</v>
      </c>
      <c r="I1123" s="859">
        <v>1000</v>
      </c>
      <c r="J1123" s="1"/>
      <c r="K1123" s="86" t="str">
        <f t="shared" si="3"/>
        <v>96071655</v>
      </c>
      <c r="L1123" s="86" t="s">
        <v>2281</v>
      </c>
      <c r="M1123" s="86" t="s">
        <v>46180</v>
      </c>
      <c r="N1123" s="86"/>
      <c r="O1123" s="86"/>
      <c r="P1123" s="86"/>
    </row>
    <row r="1124" spans="1:16" s="559" customFormat="1" ht="12.75" customHeight="1">
      <c r="A1124" s="86" t="s">
        <v>2214</v>
      </c>
      <c r="B1124" s="86" t="s">
        <v>1735</v>
      </c>
      <c r="C1124" s="86" t="s">
        <v>2816</v>
      </c>
      <c r="D1124" s="86" t="s">
        <v>46181</v>
      </c>
      <c r="E1124" s="86" t="s">
        <v>46182</v>
      </c>
      <c r="F1124" s="86" t="s">
        <v>1751</v>
      </c>
      <c r="G1124" s="86" t="s">
        <v>46183</v>
      </c>
      <c r="H1124" s="86" t="s">
        <v>44664</v>
      </c>
      <c r="I1124" s="859">
        <v>1580</v>
      </c>
      <c r="J1124" s="1"/>
      <c r="K1124" s="86" t="str">
        <f t="shared" si="3"/>
        <v>25285980</v>
      </c>
      <c r="L1124" s="86" t="s">
        <v>2816</v>
      </c>
      <c r="M1124" s="86" t="s">
        <v>46184</v>
      </c>
      <c r="N1124" s="86"/>
      <c r="O1124" s="86"/>
      <c r="P1124" s="86"/>
    </row>
    <row r="1125" spans="1:16" s="559" customFormat="1" ht="12.75" customHeight="1">
      <c r="A1125" s="86" t="s">
        <v>2214</v>
      </c>
      <c r="B1125" s="86" t="s">
        <v>1735</v>
      </c>
      <c r="C1125" s="86" t="s">
        <v>2344</v>
      </c>
      <c r="D1125" s="86" t="s">
        <v>46185</v>
      </c>
      <c r="E1125" s="86" t="s">
        <v>31091</v>
      </c>
      <c r="F1125" s="86" t="s">
        <v>1751</v>
      </c>
      <c r="G1125" s="86" t="s">
        <v>46186</v>
      </c>
      <c r="H1125" s="86" t="s">
        <v>44664</v>
      </c>
      <c r="I1125" s="859">
        <v>2133</v>
      </c>
      <c r="J1125" s="1"/>
      <c r="K1125" s="86" t="str">
        <f t="shared" si="3"/>
        <v>22481154</v>
      </c>
      <c r="L1125" s="86" t="s">
        <v>2344</v>
      </c>
      <c r="M1125" s="86" t="s">
        <v>46187</v>
      </c>
      <c r="N1125" s="86"/>
      <c r="O1125" s="86"/>
      <c r="P1125" s="86"/>
    </row>
    <row r="1126" spans="1:16" s="559" customFormat="1" ht="12.75" customHeight="1">
      <c r="A1126" s="86" t="s">
        <v>2214</v>
      </c>
      <c r="B1126" s="86" t="s">
        <v>1735</v>
      </c>
      <c r="C1126" s="86" t="s">
        <v>5161</v>
      </c>
      <c r="D1126" s="86" t="s">
        <v>46188</v>
      </c>
      <c r="E1126" s="86" t="s">
        <v>8590</v>
      </c>
      <c r="F1126" s="86" t="s">
        <v>1751</v>
      </c>
      <c r="G1126" s="86" t="s">
        <v>46189</v>
      </c>
      <c r="H1126" s="86" t="s">
        <v>44664</v>
      </c>
      <c r="I1126" s="859">
        <v>403</v>
      </c>
      <c r="J1126" s="1"/>
      <c r="K1126" s="86" t="str">
        <f t="shared" si="3"/>
        <v>82531056</v>
      </c>
      <c r="L1126" s="86" t="s">
        <v>5161</v>
      </c>
      <c r="M1126" s="86" t="s">
        <v>46190</v>
      </c>
      <c r="N1126" s="86"/>
      <c r="O1126" s="86"/>
      <c r="P1126" s="86"/>
    </row>
    <row r="1127" spans="1:16" s="559" customFormat="1" ht="12.75" customHeight="1">
      <c r="A1127" s="86" t="s">
        <v>2214</v>
      </c>
      <c r="B1127" s="86" t="s">
        <v>1735</v>
      </c>
      <c r="C1127" s="86" t="s">
        <v>2578</v>
      </c>
      <c r="D1127" s="86" t="s">
        <v>46191</v>
      </c>
      <c r="E1127" s="86" t="s">
        <v>46192</v>
      </c>
      <c r="F1127" s="86" t="s">
        <v>1739</v>
      </c>
      <c r="G1127" s="86" t="s">
        <v>46193</v>
      </c>
      <c r="H1127" s="86" t="s">
        <v>44664</v>
      </c>
      <c r="I1127" s="859">
        <v>513.5</v>
      </c>
      <c r="J1127" s="1"/>
      <c r="K1127" s="86" t="str">
        <f t="shared" si="3"/>
        <v>98371446</v>
      </c>
      <c r="L1127" s="86" t="s">
        <v>2578</v>
      </c>
      <c r="M1127" s="86" t="s">
        <v>46194</v>
      </c>
      <c r="N1127" s="86"/>
      <c r="O1127" s="86"/>
      <c r="P1127" s="86"/>
    </row>
    <row r="1128" spans="1:16" s="559" customFormat="1" ht="12.75" customHeight="1">
      <c r="A1128" s="86" t="s">
        <v>2214</v>
      </c>
      <c r="B1128" s="86" t="s">
        <v>1735</v>
      </c>
      <c r="C1128" s="86" t="s">
        <v>2583</v>
      </c>
      <c r="D1128" s="86" t="s">
        <v>46195</v>
      </c>
      <c r="E1128" s="86" t="s">
        <v>46196</v>
      </c>
      <c r="F1128" s="86" t="s">
        <v>1739</v>
      </c>
      <c r="G1128" s="86" t="s">
        <v>46197</v>
      </c>
      <c r="H1128" s="86" t="s">
        <v>44664</v>
      </c>
      <c r="I1128" s="859">
        <v>300.2</v>
      </c>
      <c r="J1128" s="1"/>
      <c r="K1128" s="86" t="str">
        <f t="shared" si="3"/>
        <v>97227353</v>
      </c>
      <c r="L1128" s="86" t="s">
        <v>2583</v>
      </c>
      <c r="M1128" s="86" t="s">
        <v>46198</v>
      </c>
      <c r="N1128" s="86"/>
      <c r="O1128" s="86"/>
      <c r="P1128" s="86"/>
    </row>
    <row r="1129" spans="1:16" s="559" customFormat="1" ht="12.75" customHeight="1">
      <c r="A1129" s="86" t="s">
        <v>2214</v>
      </c>
      <c r="B1129" s="86" t="s">
        <v>1735</v>
      </c>
      <c r="C1129" s="86" t="s">
        <v>2317</v>
      </c>
      <c r="D1129" s="86" t="s">
        <v>46199</v>
      </c>
      <c r="E1129" s="86" t="s">
        <v>46200</v>
      </c>
      <c r="F1129" s="86" t="s">
        <v>1739</v>
      </c>
      <c r="G1129" s="86" t="s">
        <v>46201</v>
      </c>
      <c r="H1129" s="86" t="s">
        <v>44664</v>
      </c>
      <c r="I1129" s="859">
        <v>402.9</v>
      </c>
      <c r="J1129" s="1"/>
      <c r="K1129" s="86" t="str">
        <f t="shared" si="3"/>
        <v>82100321</v>
      </c>
      <c r="L1129" s="86" t="s">
        <v>2317</v>
      </c>
      <c r="M1129" s="86" t="s">
        <v>46202</v>
      </c>
      <c r="N1129" s="86"/>
      <c r="O1129" s="86"/>
      <c r="P1129" s="86"/>
    </row>
    <row r="1130" spans="1:16" s="559" customFormat="1" ht="12.75" customHeight="1">
      <c r="A1130" s="86" t="s">
        <v>2214</v>
      </c>
      <c r="B1130" s="86" t="s">
        <v>1735</v>
      </c>
      <c r="C1130" s="86" t="s">
        <v>2289</v>
      </c>
      <c r="D1130" s="86" t="s">
        <v>46203</v>
      </c>
      <c r="E1130" s="86" t="s">
        <v>46204</v>
      </c>
      <c r="F1130" s="86" t="s">
        <v>1751</v>
      </c>
      <c r="G1130" s="86" t="s">
        <v>46205</v>
      </c>
      <c r="H1130" s="86" t="s">
        <v>44664</v>
      </c>
      <c r="I1130" s="859">
        <v>1580</v>
      </c>
      <c r="J1130" s="1"/>
      <c r="K1130" s="86" t="str">
        <f t="shared" si="3"/>
        <v>90598408</v>
      </c>
      <c r="L1130" s="86" t="s">
        <v>2289</v>
      </c>
      <c r="M1130" s="86" t="s">
        <v>46206</v>
      </c>
      <c r="N1130" s="86"/>
      <c r="O1130" s="86"/>
      <c r="P1130" s="86"/>
    </row>
    <row r="1131" spans="1:16" s="559" customFormat="1" ht="12.75" customHeight="1">
      <c r="A1131" s="86" t="s">
        <v>2214</v>
      </c>
      <c r="B1131" s="86" t="s">
        <v>1735</v>
      </c>
      <c r="C1131" s="86" t="s">
        <v>2749</v>
      </c>
      <c r="D1131" s="86" t="s">
        <v>46207</v>
      </c>
      <c r="E1131" s="86" t="s">
        <v>46208</v>
      </c>
      <c r="F1131" s="86" t="s">
        <v>1751</v>
      </c>
      <c r="G1131" s="86" t="s">
        <v>46209</v>
      </c>
      <c r="H1131" s="86" t="s">
        <v>44664</v>
      </c>
      <c r="I1131" s="859">
        <v>497.7</v>
      </c>
      <c r="J1131" s="1"/>
      <c r="K1131" s="86" t="str">
        <f t="shared" si="3"/>
        <v>84023852</v>
      </c>
      <c r="L1131" s="86" t="s">
        <v>2749</v>
      </c>
      <c r="M1131" s="86" t="s">
        <v>46210</v>
      </c>
      <c r="N1131" s="86"/>
      <c r="O1131" s="86"/>
      <c r="P1131" s="86"/>
    </row>
    <row r="1132" spans="1:16" s="559" customFormat="1" ht="12.75" customHeight="1">
      <c r="A1132" s="86" t="s">
        <v>2214</v>
      </c>
      <c r="B1132" s="86" t="s">
        <v>1735</v>
      </c>
      <c r="C1132" s="86" t="s">
        <v>2859</v>
      </c>
      <c r="D1132" s="86" t="s">
        <v>46211</v>
      </c>
      <c r="E1132" s="86" t="s">
        <v>46212</v>
      </c>
      <c r="F1132" s="86" t="s">
        <v>1751</v>
      </c>
      <c r="G1132" s="86" t="s">
        <v>46213</v>
      </c>
      <c r="H1132" s="86" t="s">
        <v>44664</v>
      </c>
      <c r="I1132" s="859">
        <v>500</v>
      </c>
      <c r="J1132" s="1"/>
      <c r="K1132" s="86" t="str">
        <f t="shared" si="3"/>
        <v>96156436</v>
      </c>
      <c r="L1132" s="86" t="s">
        <v>2859</v>
      </c>
      <c r="M1132" s="86" t="s">
        <v>46214</v>
      </c>
      <c r="N1132" s="86"/>
      <c r="O1132" s="86"/>
      <c r="P1132" s="86"/>
    </row>
    <row r="1133" spans="1:16" s="559" customFormat="1" ht="12.75" customHeight="1">
      <c r="A1133" s="86" t="s">
        <v>2214</v>
      </c>
      <c r="B1133" s="86" t="s">
        <v>1735</v>
      </c>
      <c r="C1133" s="86" t="s">
        <v>2795</v>
      </c>
      <c r="D1133" s="86" t="s">
        <v>46215</v>
      </c>
      <c r="E1133" s="86" t="s">
        <v>46216</v>
      </c>
      <c r="F1133" s="86" t="s">
        <v>1739</v>
      </c>
      <c r="G1133" s="86" t="s">
        <v>46217</v>
      </c>
      <c r="H1133" s="86" t="s">
        <v>44664</v>
      </c>
      <c r="I1133" s="859">
        <v>2000.7</v>
      </c>
      <c r="J1133" s="1"/>
      <c r="K1133" s="86" t="str">
        <f t="shared" si="3"/>
        <v>82102426</v>
      </c>
      <c r="L1133" s="86" t="s">
        <v>2795</v>
      </c>
      <c r="M1133" s="86" t="s">
        <v>46218</v>
      </c>
      <c r="N1133" s="86"/>
      <c r="O1133" s="86"/>
      <c r="P1133" s="86"/>
    </row>
    <row r="1134" spans="1:16" s="559" customFormat="1" ht="12.75" customHeight="1">
      <c r="A1134" s="86" t="s">
        <v>2214</v>
      </c>
      <c r="B1134" s="86" t="s">
        <v>1735</v>
      </c>
      <c r="C1134" s="86" t="s">
        <v>2649</v>
      </c>
      <c r="D1134" s="86" t="s">
        <v>46219</v>
      </c>
      <c r="E1134" s="86" t="s">
        <v>46220</v>
      </c>
      <c r="F1134" s="86" t="s">
        <v>1751</v>
      </c>
      <c r="G1134" s="86" t="s">
        <v>46221</v>
      </c>
      <c r="H1134" s="86" t="s">
        <v>44664</v>
      </c>
      <c r="I1134" s="859">
        <v>797.9</v>
      </c>
      <c r="J1134" s="1"/>
      <c r="K1134" s="86" t="str">
        <f t="shared" si="3"/>
        <v>90456522</v>
      </c>
      <c r="L1134" s="86" t="s">
        <v>2649</v>
      </c>
      <c r="M1134" s="86" t="s">
        <v>46222</v>
      </c>
      <c r="N1134" s="86"/>
      <c r="O1134" s="86"/>
      <c r="P1134" s="86"/>
    </row>
    <row r="1135" spans="1:16" s="559" customFormat="1" ht="12.75" customHeight="1">
      <c r="A1135" s="86" t="s">
        <v>2214</v>
      </c>
      <c r="B1135" s="86" t="s">
        <v>1735</v>
      </c>
      <c r="C1135" s="86" t="s">
        <v>2330</v>
      </c>
      <c r="D1135" s="86" t="s">
        <v>46223</v>
      </c>
      <c r="E1135" s="86" t="s">
        <v>46224</v>
      </c>
      <c r="F1135" s="86" t="s">
        <v>1751</v>
      </c>
      <c r="G1135" s="86" t="s">
        <v>46225</v>
      </c>
      <c r="H1135" s="86" t="s">
        <v>44664</v>
      </c>
      <c r="I1135" s="859">
        <v>1003.3</v>
      </c>
      <c r="J1135" s="1"/>
      <c r="K1135" s="86" t="str">
        <f t="shared" si="3"/>
        <v>81405639</v>
      </c>
      <c r="L1135" s="86" t="s">
        <v>2330</v>
      </c>
      <c r="M1135" s="86" t="s">
        <v>46226</v>
      </c>
      <c r="N1135" s="86"/>
      <c r="O1135" s="86"/>
      <c r="P1135" s="86"/>
    </row>
    <row r="1136" spans="1:16" s="559" customFormat="1" ht="12.75" customHeight="1">
      <c r="A1136" s="86" t="s">
        <v>2214</v>
      </c>
      <c r="B1136" s="86" t="s">
        <v>1735</v>
      </c>
      <c r="C1136" s="86" t="s">
        <v>3077</v>
      </c>
      <c r="D1136" s="86" t="s">
        <v>46227</v>
      </c>
      <c r="E1136" s="86" t="s">
        <v>46228</v>
      </c>
      <c r="F1136" s="86" t="s">
        <v>1751</v>
      </c>
      <c r="G1136" s="86" t="s">
        <v>46229</v>
      </c>
      <c r="H1136" s="86" t="s">
        <v>44664</v>
      </c>
      <c r="I1136" s="859">
        <v>1003.3</v>
      </c>
      <c r="J1136" s="1"/>
      <c r="K1136" s="86" t="str">
        <f t="shared" si="3"/>
        <v>97622622</v>
      </c>
      <c r="L1136" s="86" t="s">
        <v>3077</v>
      </c>
      <c r="M1136" s="86" t="s">
        <v>46230</v>
      </c>
      <c r="N1136" s="86"/>
      <c r="O1136" s="86"/>
      <c r="P1136" s="86"/>
    </row>
    <row r="1137" spans="1:16" s="559" customFormat="1" ht="12.75" customHeight="1">
      <c r="A1137" s="86" t="s">
        <v>2214</v>
      </c>
      <c r="B1137" s="86" t="s">
        <v>1735</v>
      </c>
      <c r="C1137" s="86" t="s">
        <v>3051</v>
      </c>
      <c r="D1137" s="86" t="s">
        <v>46231</v>
      </c>
      <c r="E1137" s="86" t="s">
        <v>46232</v>
      </c>
      <c r="F1137" s="86" t="s">
        <v>1739</v>
      </c>
      <c r="G1137" s="86" t="s">
        <v>46233</v>
      </c>
      <c r="H1137" s="86" t="s">
        <v>44664</v>
      </c>
      <c r="I1137" s="859">
        <v>805.8</v>
      </c>
      <c r="J1137" s="1"/>
      <c r="K1137" s="86" t="str">
        <f t="shared" si="3"/>
        <v>81410768</v>
      </c>
      <c r="L1137" s="86" t="s">
        <v>3051</v>
      </c>
      <c r="M1137" s="86" t="s">
        <v>46234</v>
      </c>
      <c r="N1137" s="86"/>
      <c r="O1137" s="86"/>
      <c r="P1137" s="86"/>
    </row>
    <row r="1138" spans="1:16" s="559" customFormat="1" ht="12.75" customHeight="1">
      <c r="A1138" s="86" t="s">
        <v>2214</v>
      </c>
      <c r="B1138" s="86" t="s">
        <v>1735</v>
      </c>
      <c r="C1138" s="86" t="s">
        <v>3351</v>
      </c>
      <c r="D1138" s="86" t="s">
        <v>46235</v>
      </c>
      <c r="E1138" s="86" t="s">
        <v>46236</v>
      </c>
      <c r="F1138" s="86" t="s">
        <v>1751</v>
      </c>
      <c r="G1138" s="86" t="s">
        <v>46237</v>
      </c>
      <c r="H1138" s="86" t="s">
        <v>44664</v>
      </c>
      <c r="I1138" s="859">
        <v>1003.3</v>
      </c>
      <c r="J1138" s="1"/>
      <c r="K1138" s="86" t="str">
        <f t="shared" si="3"/>
        <v>90598007</v>
      </c>
      <c r="L1138" s="86" t="s">
        <v>3351</v>
      </c>
      <c r="M1138" s="86" t="s">
        <v>46238</v>
      </c>
      <c r="N1138" s="86"/>
      <c r="O1138" s="86"/>
      <c r="P1138" s="86"/>
    </row>
    <row r="1139" spans="1:16" s="559" customFormat="1" ht="12.75" customHeight="1">
      <c r="A1139" s="86" t="s">
        <v>2214</v>
      </c>
      <c r="B1139" s="86" t="s">
        <v>1735</v>
      </c>
      <c r="C1139" s="86" t="s">
        <v>13271</v>
      </c>
      <c r="D1139" s="86" t="s">
        <v>46239</v>
      </c>
      <c r="E1139" s="86" t="s">
        <v>46240</v>
      </c>
      <c r="F1139" s="86" t="s">
        <v>1751</v>
      </c>
      <c r="G1139" s="86" t="s">
        <v>46241</v>
      </c>
      <c r="H1139" s="86" t="s">
        <v>44664</v>
      </c>
      <c r="I1139" s="859">
        <v>600.4</v>
      </c>
      <c r="J1139" s="1"/>
      <c r="K1139" s="86" t="str">
        <f t="shared" si="3"/>
        <v>89648504</v>
      </c>
      <c r="L1139" s="86" t="s">
        <v>13271</v>
      </c>
      <c r="M1139" s="86" t="s">
        <v>46242</v>
      </c>
      <c r="N1139" s="86"/>
      <c r="O1139" s="86"/>
      <c r="P1139" s="86"/>
    </row>
    <row r="1140" spans="1:16" s="559" customFormat="1" ht="12.75" customHeight="1">
      <c r="A1140" s="86" t="s">
        <v>2214</v>
      </c>
      <c r="B1140" s="86" t="s">
        <v>1735</v>
      </c>
      <c r="C1140" s="86" t="s">
        <v>2663</v>
      </c>
      <c r="D1140" s="86" t="s">
        <v>46243</v>
      </c>
      <c r="E1140" s="86" t="s">
        <v>3817</v>
      </c>
      <c r="F1140" s="86" t="s">
        <v>1751</v>
      </c>
      <c r="G1140" s="86" t="s">
        <v>46244</v>
      </c>
      <c r="H1140" s="86" t="s">
        <v>44664</v>
      </c>
      <c r="I1140" s="859">
        <v>1003.3</v>
      </c>
      <c r="J1140" s="1"/>
      <c r="K1140" s="86" t="str">
        <f t="shared" si="3"/>
        <v>96196696</v>
      </c>
      <c r="L1140" s="86" t="s">
        <v>2663</v>
      </c>
      <c r="M1140" s="86" t="s">
        <v>46245</v>
      </c>
      <c r="N1140" s="86"/>
      <c r="O1140" s="86"/>
      <c r="P1140" s="86"/>
    </row>
    <row r="1141" spans="1:16" s="559" customFormat="1" ht="12.75" customHeight="1">
      <c r="A1141" s="86" t="s">
        <v>2214</v>
      </c>
      <c r="B1141" s="86" t="s">
        <v>1735</v>
      </c>
      <c r="C1141" s="86" t="s">
        <v>2560</v>
      </c>
      <c r="D1141" s="86" t="s">
        <v>46246</v>
      </c>
      <c r="E1141" s="86" t="s">
        <v>46247</v>
      </c>
      <c r="F1141" s="86" t="s">
        <v>1751</v>
      </c>
      <c r="G1141" s="86" t="s">
        <v>46248</v>
      </c>
      <c r="H1141" s="86" t="s">
        <v>44664</v>
      </c>
      <c r="I1141" s="859">
        <v>497.7</v>
      </c>
      <c r="J1141" s="1"/>
      <c r="K1141" s="86" t="str">
        <f t="shared" si="3"/>
        <v>25287568</v>
      </c>
      <c r="L1141" s="86" t="s">
        <v>2560</v>
      </c>
      <c r="M1141" s="86" t="s">
        <v>46249</v>
      </c>
      <c r="N1141" s="86"/>
      <c r="O1141" s="86"/>
      <c r="P1141" s="86"/>
    </row>
    <row r="1142" spans="1:16" s="559" customFormat="1" ht="12.75" customHeight="1">
      <c r="A1142" s="86" t="s">
        <v>2214</v>
      </c>
      <c r="B1142" s="86" t="s">
        <v>1735</v>
      </c>
      <c r="C1142" s="86" t="s">
        <v>2842</v>
      </c>
      <c r="D1142" s="86" t="s">
        <v>46250</v>
      </c>
      <c r="E1142" s="86" t="s">
        <v>46251</v>
      </c>
      <c r="F1142" s="86" t="s">
        <v>1751</v>
      </c>
      <c r="G1142" s="86" t="s">
        <v>46252</v>
      </c>
      <c r="H1142" s="86" t="s">
        <v>44664</v>
      </c>
      <c r="I1142" s="859">
        <v>1777.5</v>
      </c>
      <c r="J1142" s="1"/>
      <c r="K1142" s="86" t="str">
        <f t="shared" si="3"/>
        <v>24143379</v>
      </c>
      <c r="L1142" s="86" t="s">
        <v>2842</v>
      </c>
      <c r="M1142" s="86" t="s">
        <v>46253</v>
      </c>
      <c r="N1142" s="86"/>
      <c r="O1142" s="86"/>
      <c r="P1142" s="86"/>
    </row>
    <row r="1143" spans="1:16" s="559" customFormat="1" ht="12.75" customHeight="1">
      <c r="A1143" s="86" t="s">
        <v>2214</v>
      </c>
      <c r="B1143" s="86" t="s">
        <v>1735</v>
      </c>
      <c r="C1143" s="86" t="s">
        <v>3267</v>
      </c>
      <c r="D1143" s="86" t="s">
        <v>46254</v>
      </c>
      <c r="E1143" s="86" t="s">
        <v>46255</v>
      </c>
      <c r="F1143" s="86" t="s">
        <v>1751</v>
      </c>
      <c r="G1143" s="86" t="s">
        <v>46256</v>
      </c>
      <c r="H1143" s="86" t="s">
        <v>44664</v>
      </c>
      <c r="I1143" s="859">
        <v>2520.1</v>
      </c>
      <c r="J1143" s="1"/>
      <c r="K1143" s="86" t="str">
        <f t="shared" si="3"/>
        <v>89364885</v>
      </c>
      <c r="L1143" s="86" t="s">
        <v>3267</v>
      </c>
      <c r="M1143" s="86" t="s">
        <v>46257</v>
      </c>
      <c r="N1143" s="86"/>
      <c r="O1143" s="86"/>
      <c r="P1143" s="86"/>
    </row>
    <row r="1144" spans="1:16" s="559" customFormat="1" ht="12.75" customHeight="1">
      <c r="A1144" s="86" t="s">
        <v>2214</v>
      </c>
      <c r="B1144" s="86" t="s">
        <v>1735</v>
      </c>
      <c r="C1144" s="86" t="s">
        <v>2528</v>
      </c>
      <c r="D1144" s="86" t="s">
        <v>46258</v>
      </c>
      <c r="E1144" s="86" t="s">
        <v>46259</v>
      </c>
      <c r="F1144" s="86" t="s">
        <v>1739</v>
      </c>
      <c r="G1144" s="86" t="s">
        <v>46260</v>
      </c>
      <c r="H1144" s="86" t="s">
        <v>44664</v>
      </c>
      <c r="I1144" s="859">
        <v>402.9</v>
      </c>
      <c r="J1144" s="1"/>
      <c r="K1144" s="86" t="str">
        <f t="shared" si="3"/>
        <v>99131667</v>
      </c>
      <c r="L1144" s="86" t="s">
        <v>2528</v>
      </c>
      <c r="M1144" s="86" t="s">
        <v>46261</v>
      </c>
      <c r="N1144" s="86"/>
      <c r="O1144" s="86"/>
      <c r="P1144" s="86"/>
    </row>
    <row r="1145" spans="1:16" s="559" customFormat="1" ht="12.75" customHeight="1">
      <c r="A1145" s="86" t="s">
        <v>2214</v>
      </c>
      <c r="B1145" s="86" t="s">
        <v>1735</v>
      </c>
      <c r="C1145" s="86" t="s">
        <v>3232</v>
      </c>
      <c r="D1145" s="86" t="s">
        <v>46262</v>
      </c>
      <c r="E1145" s="86" t="s">
        <v>3788</v>
      </c>
      <c r="F1145" s="86" t="s">
        <v>1739</v>
      </c>
      <c r="G1145" s="86" t="s">
        <v>46263</v>
      </c>
      <c r="H1145" s="86" t="s">
        <v>44664</v>
      </c>
      <c r="I1145" s="859">
        <v>2016.8</v>
      </c>
      <c r="J1145" s="1"/>
      <c r="K1145" s="86" t="str">
        <f t="shared" si="3"/>
        <v>84025994</v>
      </c>
      <c r="L1145" s="86" t="s">
        <v>3232</v>
      </c>
      <c r="M1145" s="86" t="s">
        <v>46264</v>
      </c>
      <c r="N1145" s="86"/>
      <c r="O1145" s="86"/>
      <c r="P1145" s="86"/>
    </row>
    <row r="1146" spans="1:16" s="559" customFormat="1" ht="12.75" customHeight="1">
      <c r="A1146" s="86" t="s">
        <v>2214</v>
      </c>
      <c r="B1146" s="86" t="s">
        <v>1735</v>
      </c>
      <c r="C1146" s="86" t="s">
        <v>2986</v>
      </c>
      <c r="D1146" s="86" t="s">
        <v>46265</v>
      </c>
      <c r="E1146" s="86" t="s">
        <v>46266</v>
      </c>
      <c r="F1146" s="86" t="s">
        <v>1751</v>
      </c>
      <c r="G1146" s="86" t="s">
        <v>46267</v>
      </c>
      <c r="H1146" s="86" t="s">
        <v>44664</v>
      </c>
      <c r="I1146" s="859">
        <v>955.9</v>
      </c>
      <c r="J1146" s="1"/>
      <c r="K1146" s="86" t="str">
        <f t="shared" si="3"/>
        <v>22482874</v>
      </c>
      <c r="L1146" s="86" t="s">
        <v>2986</v>
      </c>
      <c r="M1146" s="86" t="s">
        <v>46268</v>
      </c>
      <c r="N1146" s="86"/>
      <c r="O1146" s="86"/>
      <c r="P1146" s="86"/>
    </row>
    <row r="1147" spans="1:16" s="559" customFormat="1" ht="12.75" customHeight="1">
      <c r="A1147" s="86" t="s">
        <v>2214</v>
      </c>
      <c r="B1147" s="86" t="s">
        <v>1735</v>
      </c>
      <c r="C1147" s="86" t="s">
        <v>2768</v>
      </c>
      <c r="D1147" s="86" t="s">
        <v>46269</v>
      </c>
      <c r="E1147" s="86" t="s">
        <v>46270</v>
      </c>
      <c r="F1147" s="86" t="s">
        <v>1751</v>
      </c>
      <c r="G1147" s="86" t="s">
        <v>46271</v>
      </c>
      <c r="H1147" s="86" t="s">
        <v>44664</v>
      </c>
      <c r="I1147" s="859">
        <v>497.7</v>
      </c>
      <c r="J1147" s="1"/>
      <c r="K1147" s="86" t="str">
        <f t="shared" si="3"/>
        <v>96229046</v>
      </c>
      <c r="L1147" s="86" t="s">
        <v>2768</v>
      </c>
      <c r="M1147" s="86" t="s">
        <v>46272</v>
      </c>
      <c r="N1147" s="86"/>
      <c r="O1147" s="86"/>
      <c r="P1147" s="86"/>
    </row>
    <row r="1148" spans="1:16" s="559" customFormat="1" ht="12.75" customHeight="1">
      <c r="A1148" s="86" t="s">
        <v>2214</v>
      </c>
      <c r="B1148" s="86" t="s">
        <v>1735</v>
      </c>
      <c r="C1148" s="86" t="s">
        <v>3241</v>
      </c>
      <c r="D1148" s="86" t="s">
        <v>41215</v>
      </c>
      <c r="E1148" s="86" t="s">
        <v>10025</v>
      </c>
      <c r="F1148" s="86" t="s">
        <v>1739</v>
      </c>
      <c r="G1148" s="86" t="s">
        <v>46273</v>
      </c>
      <c r="H1148" s="86" t="s">
        <v>44664</v>
      </c>
      <c r="I1148" s="859">
        <v>797.9</v>
      </c>
      <c r="J1148" s="1"/>
      <c r="K1148" s="86" t="str">
        <f t="shared" si="3"/>
        <v>93481312</v>
      </c>
      <c r="L1148" s="86" t="s">
        <v>3241</v>
      </c>
      <c r="M1148" s="86" t="s">
        <v>46274</v>
      </c>
      <c r="N1148" s="86"/>
      <c r="O1148" s="86"/>
      <c r="P1148" s="86"/>
    </row>
    <row r="1149" spans="1:16" s="559" customFormat="1" ht="12.75" customHeight="1">
      <c r="A1149" s="86" t="s">
        <v>2214</v>
      </c>
      <c r="B1149" s="86" t="s">
        <v>1735</v>
      </c>
      <c r="C1149" s="86" t="s">
        <v>2942</v>
      </c>
      <c r="D1149" s="86" t="s">
        <v>46275</v>
      </c>
      <c r="E1149" s="86" t="s">
        <v>46276</v>
      </c>
      <c r="F1149" s="86" t="s">
        <v>1751</v>
      </c>
      <c r="G1149" s="86" t="s">
        <v>46277</v>
      </c>
      <c r="H1149" s="86" t="s">
        <v>44664</v>
      </c>
      <c r="I1149" s="859">
        <v>1003.3</v>
      </c>
      <c r="J1149" s="1"/>
      <c r="K1149" s="86" t="str">
        <f t="shared" si="3"/>
        <v>90597101</v>
      </c>
      <c r="L1149" s="86" t="s">
        <v>2942</v>
      </c>
      <c r="M1149" s="86" t="s">
        <v>46278</v>
      </c>
      <c r="N1149" s="86"/>
      <c r="O1149" s="86"/>
      <c r="P1149" s="86"/>
    </row>
    <row r="1150" spans="1:16" s="559" customFormat="1" ht="12.75" customHeight="1">
      <c r="A1150" s="86" t="s">
        <v>2214</v>
      </c>
      <c r="B1150" s="86" t="s">
        <v>1735</v>
      </c>
      <c r="C1150" s="86" t="s">
        <v>2510</v>
      </c>
      <c r="D1150" s="86" t="s">
        <v>46279</v>
      </c>
      <c r="E1150" s="86" t="s">
        <v>46280</v>
      </c>
      <c r="F1150" s="86" t="s">
        <v>1751</v>
      </c>
      <c r="G1150" s="86" t="s">
        <v>46281</v>
      </c>
      <c r="H1150" s="86" t="s">
        <v>44664</v>
      </c>
      <c r="I1150" s="859">
        <v>837.4</v>
      </c>
      <c r="J1150" s="1"/>
      <c r="K1150" s="86" t="str">
        <f t="shared" si="3"/>
        <v>96229485</v>
      </c>
      <c r="L1150" s="86" t="s">
        <v>2510</v>
      </c>
      <c r="M1150" s="86" t="s">
        <v>46282</v>
      </c>
      <c r="N1150" s="86"/>
      <c r="O1150" s="86"/>
      <c r="P1150" s="86"/>
    </row>
    <row r="1151" spans="1:16" s="559" customFormat="1" ht="12.75" customHeight="1">
      <c r="A1151" s="86" t="s">
        <v>2214</v>
      </c>
      <c r="B1151" s="86" t="s">
        <v>1735</v>
      </c>
      <c r="C1151" s="86" t="s">
        <v>13271</v>
      </c>
      <c r="D1151" s="86" t="s">
        <v>46283</v>
      </c>
      <c r="E1151" s="86" t="s">
        <v>46284</v>
      </c>
      <c r="F1151" s="86" t="s">
        <v>1751</v>
      </c>
      <c r="G1151" s="86" t="s">
        <v>46285</v>
      </c>
      <c r="H1151" s="86" t="s">
        <v>44664</v>
      </c>
      <c r="I1151" s="859">
        <v>505.6</v>
      </c>
      <c r="J1151" s="1"/>
      <c r="K1151" s="86" t="str">
        <f t="shared" si="3"/>
        <v>89648504</v>
      </c>
      <c r="L1151" s="86" t="s">
        <v>13271</v>
      </c>
      <c r="M1151" s="86" t="s">
        <v>46286</v>
      </c>
      <c r="N1151" s="86"/>
      <c r="O1151" s="86"/>
      <c r="P1151" s="86"/>
    </row>
    <row r="1152" spans="1:16" s="559" customFormat="1" ht="12.75" customHeight="1">
      <c r="A1152" s="86" t="s">
        <v>2214</v>
      </c>
      <c r="B1152" s="86" t="s">
        <v>1735</v>
      </c>
      <c r="C1152" s="86" t="s">
        <v>2515</v>
      </c>
      <c r="D1152" s="86" t="s">
        <v>46287</v>
      </c>
      <c r="E1152" s="86" t="s">
        <v>46288</v>
      </c>
      <c r="F1152" s="86" t="s">
        <v>1751</v>
      </c>
      <c r="G1152" s="86" t="s">
        <v>46289</v>
      </c>
      <c r="H1152" s="86" t="s">
        <v>44664</v>
      </c>
      <c r="I1152" s="859">
        <v>1003</v>
      </c>
      <c r="J1152" s="1"/>
      <c r="K1152" s="86" t="str">
        <f t="shared" si="3"/>
        <v>81414702</v>
      </c>
      <c r="L1152" s="86" t="s">
        <v>2515</v>
      </c>
      <c r="M1152" s="86" t="s">
        <v>46290</v>
      </c>
      <c r="N1152" s="86"/>
      <c r="O1152" s="86"/>
      <c r="P1152" s="86"/>
    </row>
    <row r="1153" spans="1:16" s="559" customFormat="1" ht="12.75" customHeight="1">
      <c r="A1153" s="86" t="s">
        <v>2214</v>
      </c>
      <c r="B1153" s="86" t="s">
        <v>1735</v>
      </c>
      <c r="C1153" s="86" t="s">
        <v>4064</v>
      </c>
      <c r="D1153" s="86" t="s">
        <v>46291</v>
      </c>
      <c r="E1153" s="86" t="s">
        <v>46292</v>
      </c>
      <c r="F1153" s="86" t="s">
        <v>1751</v>
      </c>
      <c r="G1153" s="86" t="s">
        <v>46293</v>
      </c>
      <c r="H1153" s="86" t="s">
        <v>44664</v>
      </c>
      <c r="I1153" s="859">
        <v>1935.5</v>
      </c>
      <c r="J1153" s="1"/>
      <c r="K1153" s="86" t="str">
        <f t="shared" si="3"/>
        <v>96156374</v>
      </c>
      <c r="L1153" s="86" t="s">
        <v>4064</v>
      </c>
      <c r="M1153" s="86" t="s">
        <v>46294</v>
      </c>
      <c r="N1153" s="86"/>
      <c r="O1153" s="86"/>
      <c r="P1153" s="86"/>
    </row>
    <row r="1154" spans="1:16" s="559" customFormat="1" ht="12.75" customHeight="1">
      <c r="A1154" s="86" t="s">
        <v>2214</v>
      </c>
      <c r="B1154" s="86" t="s">
        <v>1735</v>
      </c>
      <c r="C1154" s="86" t="s">
        <v>2644</v>
      </c>
      <c r="D1154" s="86" t="s">
        <v>46295</v>
      </c>
      <c r="E1154" s="86" t="s">
        <v>46296</v>
      </c>
      <c r="F1154" s="86" t="s">
        <v>1751</v>
      </c>
      <c r="G1154" s="86" t="s">
        <v>46297</v>
      </c>
      <c r="H1154" s="86" t="s">
        <v>44664</v>
      </c>
      <c r="I1154" s="859">
        <v>1208.7</v>
      </c>
      <c r="J1154" s="1"/>
      <c r="K1154" s="86" t="str">
        <f t="shared" si="3"/>
        <v>80220550</v>
      </c>
      <c r="L1154" s="86" t="s">
        <v>2644</v>
      </c>
      <c r="M1154" s="86" t="s">
        <v>46298</v>
      </c>
      <c r="N1154" s="86"/>
      <c r="O1154" s="86"/>
      <c r="P1154" s="86"/>
    </row>
    <row r="1155" spans="1:16" s="559" customFormat="1" ht="12.75" customHeight="1">
      <c r="A1155" s="86" t="s">
        <v>2214</v>
      </c>
      <c r="B1155" s="86" t="s">
        <v>1735</v>
      </c>
      <c r="C1155" s="86" t="s">
        <v>2344</v>
      </c>
      <c r="D1155" s="86" t="s">
        <v>46299</v>
      </c>
      <c r="E1155" s="86" t="s">
        <v>46300</v>
      </c>
      <c r="F1155" s="86" t="s">
        <v>1751</v>
      </c>
      <c r="G1155" s="86" t="s">
        <v>46301</v>
      </c>
      <c r="H1155" s="86" t="s">
        <v>44664</v>
      </c>
      <c r="I1155" s="859">
        <v>703.1</v>
      </c>
      <c r="J1155" s="1"/>
      <c r="K1155" s="86" t="str">
        <f t="shared" si="3"/>
        <v>22481154</v>
      </c>
      <c r="L1155" s="86" t="s">
        <v>2344</v>
      </c>
      <c r="M1155" s="86" t="s">
        <v>46302</v>
      </c>
      <c r="N1155" s="86"/>
      <c r="O1155" s="86"/>
      <c r="P1155" s="86"/>
    </row>
    <row r="1156" spans="1:16" s="559" customFormat="1" ht="12.75" customHeight="1">
      <c r="A1156" s="86" t="s">
        <v>2214</v>
      </c>
      <c r="B1156" s="86" t="s">
        <v>1735</v>
      </c>
      <c r="C1156" s="86" t="s">
        <v>2344</v>
      </c>
      <c r="D1156" s="86" t="s">
        <v>46303</v>
      </c>
      <c r="E1156" s="86" t="s">
        <v>46304</v>
      </c>
      <c r="F1156" s="86" t="s">
        <v>1751</v>
      </c>
      <c r="G1156" s="86" t="s">
        <v>46305</v>
      </c>
      <c r="H1156" s="86" t="s">
        <v>44664</v>
      </c>
      <c r="I1156" s="859">
        <v>1129.7</v>
      </c>
      <c r="J1156" s="1"/>
      <c r="K1156" s="86" t="str">
        <f t="shared" si="3"/>
        <v>22481154</v>
      </c>
      <c r="L1156" s="86" t="s">
        <v>2344</v>
      </c>
      <c r="M1156" s="86" t="s">
        <v>46306</v>
      </c>
      <c r="N1156" s="86"/>
      <c r="O1156" s="86"/>
      <c r="P1156" s="86"/>
    </row>
    <row r="1157" spans="1:16" s="559" customFormat="1" ht="12.75" customHeight="1">
      <c r="A1157" s="86" t="s">
        <v>2214</v>
      </c>
      <c r="B1157" s="86" t="s">
        <v>1735</v>
      </c>
      <c r="C1157" s="86" t="s">
        <v>2995</v>
      </c>
      <c r="D1157" s="86" t="s">
        <v>46307</v>
      </c>
      <c r="E1157" s="86" t="s">
        <v>46308</v>
      </c>
      <c r="F1157" s="86" t="s">
        <v>1751</v>
      </c>
      <c r="G1157" s="86" t="s">
        <v>46309</v>
      </c>
      <c r="H1157" s="86" t="s">
        <v>44664</v>
      </c>
      <c r="I1157" s="859">
        <v>1698.5</v>
      </c>
      <c r="J1157" s="1"/>
      <c r="K1157" s="86" t="str">
        <f t="shared" si="3"/>
        <v>96069174</v>
      </c>
      <c r="L1157" s="86" t="s">
        <v>2995</v>
      </c>
      <c r="M1157" s="86" t="s">
        <v>46310</v>
      </c>
      <c r="N1157" s="86"/>
      <c r="O1157" s="86"/>
      <c r="P1157" s="86"/>
    </row>
    <row r="1158" spans="1:16" s="559" customFormat="1" ht="12.75" customHeight="1">
      <c r="A1158" s="86" t="s">
        <v>2214</v>
      </c>
      <c r="B1158" s="86" t="s">
        <v>1735</v>
      </c>
      <c r="C1158" s="86" t="s">
        <v>2389</v>
      </c>
      <c r="D1158" s="86" t="s">
        <v>46311</v>
      </c>
      <c r="E1158" s="86" t="s">
        <v>46312</v>
      </c>
      <c r="F1158" s="86" t="s">
        <v>1739</v>
      </c>
      <c r="G1158" s="86" t="s">
        <v>46313</v>
      </c>
      <c r="H1158" s="86" t="s">
        <v>44664</v>
      </c>
      <c r="I1158" s="859">
        <v>1003.3</v>
      </c>
      <c r="J1158" s="1"/>
      <c r="K1158" s="86" t="str">
        <f t="shared" si="3"/>
        <v>23321214</v>
      </c>
      <c r="L1158" s="86" t="s">
        <v>2389</v>
      </c>
      <c r="M1158" s="86" t="s">
        <v>46314</v>
      </c>
      <c r="N1158" s="86"/>
      <c r="O1158" s="86"/>
      <c r="P1158" s="86"/>
    </row>
    <row r="1159" spans="1:16" s="559" customFormat="1" ht="12.75" customHeight="1">
      <c r="A1159" s="86" t="s">
        <v>2214</v>
      </c>
      <c r="B1159" s="86" t="s">
        <v>1735</v>
      </c>
      <c r="C1159" s="86" t="s">
        <v>2330</v>
      </c>
      <c r="D1159" s="86" t="s">
        <v>46315</v>
      </c>
      <c r="E1159" s="86" t="s">
        <v>46316</v>
      </c>
      <c r="F1159" s="86" t="s">
        <v>1751</v>
      </c>
      <c r="G1159" s="86" t="s">
        <v>46317</v>
      </c>
      <c r="H1159" s="86" t="s">
        <v>44664</v>
      </c>
      <c r="I1159" s="859">
        <v>600.4</v>
      </c>
      <c r="J1159" s="1"/>
      <c r="K1159" s="86" t="str">
        <f t="shared" si="3"/>
        <v>81405639</v>
      </c>
      <c r="L1159" s="86" t="s">
        <v>2330</v>
      </c>
      <c r="M1159" s="86" t="s">
        <v>46318</v>
      </c>
      <c r="N1159" s="86"/>
      <c r="O1159" s="86"/>
      <c r="P1159" s="86"/>
    </row>
    <row r="1160" spans="1:16" s="559" customFormat="1" ht="12.75" customHeight="1">
      <c r="A1160" s="86" t="s">
        <v>2214</v>
      </c>
      <c r="B1160" s="86" t="s">
        <v>1735</v>
      </c>
      <c r="C1160" s="86" t="s">
        <v>2663</v>
      </c>
      <c r="D1160" s="86" t="s">
        <v>46319</v>
      </c>
      <c r="E1160" s="86" t="s">
        <v>46320</v>
      </c>
      <c r="F1160" s="86" t="s">
        <v>1751</v>
      </c>
      <c r="G1160" s="86" t="s">
        <v>46321</v>
      </c>
      <c r="H1160" s="86" t="s">
        <v>44664</v>
      </c>
      <c r="I1160" s="859">
        <v>979.6</v>
      </c>
      <c r="J1160" s="1"/>
      <c r="K1160" s="86" t="str">
        <f t="shared" si="3"/>
        <v>96196696</v>
      </c>
      <c r="L1160" s="86" t="s">
        <v>2663</v>
      </c>
      <c r="M1160" s="86" t="s">
        <v>46322</v>
      </c>
      <c r="N1160" s="86"/>
      <c r="O1160" s="86"/>
      <c r="P1160" s="86"/>
    </row>
    <row r="1161" spans="1:16" s="559" customFormat="1" ht="12.75" customHeight="1">
      <c r="A1161" s="86" t="s">
        <v>2214</v>
      </c>
      <c r="B1161" s="86" t="s">
        <v>1735</v>
      </c>
      <c r="C1161" s="86" t="s">
        <v>4563</v>
      </c>
      <c r="D1161" s="86" t="s">
        <v>46323</v>
      </c>
      <c r="E1161" s="86" t="s">
        <v>46324</v>
      </c>
      <c r="F1161" s="86" t="s">
        <v>1739</v>
      </c>
      <c r="G1161" s="86" t="s">
        <v>46325</v>
      </c>
      <c r="H1161" s="86" t="s">
        <v>44664</v>
      </c>
      <c r="I1161" s="859">
        <v>790</v>
      </c>
      <c r="J1161" s="1"/>
      <c r="K1161" s="86" t="str">
        <f t="shared" si="3"/>
        <v>90456406</v>
      </c>
      <c r="L1161" s="86" t="s">
        <v>4563</v>
      </c>
      <c r="M1161" s="86" t="s">
        <v>46326</v>
      </c>
      <c r="N1161" s="86"/>
      <c r="O1161" s="86"/>
      <c r="P1161" s="86"/>
    </row>
    <row r="1162" spans="1:16" s="559" customFormat="1" ht="12.75" customHeight="1">
      <c r="A1162" s="86" t="s">
        <v>2214</v>
      </c>
      <c r="B1162" s="86" t="s">
        <v>1735</v>
      </c>
      <c r="C1162" s="86" t="s">
        <v>2422</v>
      </c>
      <c r="D1162" s="86" t="s">
        <v>46327</v>
      </c>
      <c r="E1162" s="86" t="s">
        <v>46328</v>
      </c>
      <c r="F1162" s="86" t="s">
        <v>1751</v>
      </c>
      <c r="G1162" s="86" t="s">
        <v>46329</v>
      </c>
      <c r="H1162" s="86" t="s">
        <v>44664</v>
      </c>
      <c r="I1162" s="859">
        <v>1501</v>
      </c>
      <c r="J1162" s="1"/>
      <c r="K1162" s="86" t="str">
        <f t="shared" si="3"/>
        <v>25254846</v>
      </c>
      <c r="L1162" s="86" t="s">
        <v>2422</v>
      </c>
      <c r="M1162" s="86" t="s">
        <v>46330</v>
      </c>
      <c r="N1162" s="86"/>
      <c r="O1162" s="86"/>
      <c r="P1162" s="86"/>
    </row>
    <row r="1163" spans="1:16" s="559" customFormat="1" ht="12.75" customHeight="1">
      <c r="A1163" s="86" t="s">
        <v>2214</v>
      </c>
      <c r="B1163" s="86" t="s">
        <v>1735</v>
      </c>
      <c r="C1163" s="86" t="s">
        <v>2289</v>
      </c>
      <c r="D1163" s="86" t="s">
        <v>46331</v>
      </c>
      <c r="E1163" s="86" t="s">
        <v>46332</v>
      </c>
      <c r="F1163" s="86" t="s">
        <v>1739</v>
      </c>
      <c r="G1163" s="86" t="s">
        <v>46333</v>
      </c>
      <c r="H1163" s="86" t="s">
        <v>44664</v>
      </c>
      <c r="I1163" s="859">
        <v>497.7</v>
      </c>
      <c r="J1163" s="1"/>
      <c r="K1163" s="86" t="str">
        <f t="shared" si="3"/>
        <v>90598408</v>
      </c>
      <c r="L1163" s="86" t="s">
        <v>2289</v>
      </c>
      <c r="M1163" s="86" t="s">
        <v>46334</v>
      </c>
      <c r="N1163" s="86"/>
      <c r="O1163" s="86"/>
      <c r="P1163" s="86"/>
    </row>
    <row r="1164" spans="1:16" s="559" customFormat="1" ht="12.75" customHeight="1">
      <c r="A1164" s="86" t="s">
        <v>2214</v>
      </c>
      <c r="B1164" s="86" t="s">
        <v>1735</v>
      </c>
      <c r="C1164" s="86" t="s">
        <v>3149</v>
      </c>
      <c r="D1164" s="86" t="s">
        <v>46335</v>
      </c>
      <c r="E1164" s="86" t="s">
        <v>46336</v>
      </c>
      <c r="F1164" s="86" t="s">
        <v>1751</v>
      </c>
      <c r="G1164" s="86" t="s">
        <v>46337</v>
      </c>
      <c r="H1164" s="86" t="s">
        <v>44664</v>
      </c>
      <c r="I1164" s="859">
        <v>1200.8</v>
      </c>
      <c r="J1164" s="1"/>
      <c r="K1164" s="86" t="str">
        <f t="shared" si="3"/>
        <v>96026406</v>
      </c>
      <c r="L1164" s="86" t="s">
        <v>3149</v>
      </c>
      <c r="M1164" s="86" t="s">
        <v>46338</v>
      </c>
      <c r="N1164" s="86"/>
      <c r="O1164" s="86"/>
      <c r="P1164" s="86"/>
    </row>
    <row r="1165" spans="1:16" s="559" customFormat="1" ht="12.75" customHeight="1">
      <c r="A1165" s="86" t="s">
        <v>2214</v>
      </c>
      <c r="B1165" s="86" t="s">
        <v>1735</v>
      </c>
      <c r="C1165" s="86" t="s">
        <v>2256</v>
      </c>
      <c r="D1165" s="86" t="s">
        <v>46339</v>
      </c>
      <c r="E1165" s="86" t="s">
        <v>46340</v>
      </c>
      <c r="F1165" s="86" t="s">
        <v>1739</v>
      </c>
      <c r="G1165" s="86" t="s">
        <v>46341</v>
      </c>
      <c r="H1165" s="86" t="s">
        <v>44664</v>
      </c>
      <c r="I1165" s="859">
        <v>497.7</v>
      </c>
      <c r="J1165" s="1"/>
      <c r="K1165" s="86" t="str">
        <f t="shared" ref="K1165:K1228" si="4">MID(M1165,1,8)</f>
        <v>93478188</v>
      </c>
      <c r="L1165" s="86" t="s">
        <v>2256</v>
      </c>
      <c r="M1165" s="86" t="s">
        <v>46342</v>
      </c>
      <c r="N1165" s="86"/>
      <c r="O1165" s="86"/>
      <c r="P1165" s="86"/>
    </row>
    <row r="1166" spans="1:16" s="559" customFormat="1" ht="12.75" customHeight="1">
      <c r="A1166" s="86" t="s">
        <v>2214</v>
      </c>
      <c r="B1166" s="86" t="s">
        <v>1735</v>
      </c>
      <c r="C1166" s="86" t="s">
        <v>13271</v>
      </c>
      <c r="D1166" s="86" t="s">
        <v>46343</v>
      </c>
      <c r="E1166" s="86" t="s">
        <v>46344</v>
      </c>
      <c r="F1166" s="86" t="s">
        <v>1751</v>
      </c>
      <c r="G1166" s="86" t="s">
        <v>46345</v>
      </c>
      <c r="H1166" s="86" t="s">
        <v>44664</v>
      </c>
      <c r="I1166" s="859">
        <v>850</v>
      </c>
      <c r="J1166" s="1"/>
      <c r="K1166" s="86" t="str">
        <f t="shared" si="4"/>
        <v>89648504</v>
      </c>
      <c r="L1166" s="86" t="s">
        <v>13271</v>
      </c>
      <c r="M1166" s="86" t="s">
        <v>46346</v>
      </c>
      <c r="N1166" s="86"/>
      <c r="O1166" s="86"/>
      <c r="P1166" s="86"/>
    </row>
    <row r="1167" spans="1:16" s="559" customFormat="1" ht="12.75" customHeight="1">
      <c r="A1167" s="86" t="s">
        <v>2214</v>
      </c>
      <c r="B1167" s="86" t="s">
        <v>1735</v>
      </c>
      <c r="C1167" s="86" t="s">
        <v>3337</v>
      </c>
      <c r="D1167" s="86" t="s">
        <v>46347</v>
      </c>
      <c r="E1167" s="86" t="s">
        <v>46348</v>
      </c>
      <c r="F1167" s="86" t="s">
        <v>1751</v>
      </c>
      <c r="G1167" s="86" t="s">
        <v>46349</v>
      </c>
      <c r="H1167" s="86" t="s">
        <v>44664</v>
      </c>
      <c r="I1167" s="859">
        <v>1003.3</v>
      </c>
      <c r="J1167" s="1"/>
      <c r="K1167" s="86" t="str">
        <f t="shared" si="4"/>
        <v>93763447</v>
      </c>
      <c r="L1167" s="86" t="s">
        <v>3337</v>
      </c>
      <c r="M1167" s="86" t="s">
        <v>46350</v>
      </c>
      <c r="N1167" s="86"/>
      <c r="O1167" s="86"/>
      <c r="P1167" s="86"/>
    </row>
    <row r="1168" spans="1:16" s="559" customFormat="1" ht="12.75" customHeight="1">
      <c r="A1168" s="86" t="s">
        <v>2214</v>
      </c>
      <c r="B1168" s="86" t="s">
        <v>1735</v>
      </c>
      <c r="C1168" s="86" t="s">
        <v>2609</v>
      </c>
      <c r="D1168" s="86" t="s">
        <v>46351</v>
      </c>
      <c r="E1168" s="86" t="s">
        <v>46352</v>
      </c>
      <c r="F1168" s="86" t="s">
        <v>1751</v>
      </c>
      <c r="G1168" s="86" t="s">
        <v>46353</v>
      </c>
      <c r="H1168" s="86" t="s">
        <v>44664</v>
      </c>
      <c r="I1168" s="859">
        <v>1003.3</v>
      </c>
      <c r="J1168" s="1"/>
      <c r="K1168" s="86" t="str">
        <f t="shared" si="4"/>
        <v>93574407</v>
      </c>
      <c r="L1168" s="86" t="s">
        <v>2609</v>
      </c>
      <c r="M1168" s="86" t="s">
        <v>46354</v>
      </c>
      <c r="N1168" s="86"/>
      <c r="O1168" s="86"/>
      <c r="P1168" s="86"/>
    </row>
    <row r="1169" spans="1:16" s="559" customFormat="1" ht="12.75" customHeight="1">
      <c r="A1169" s="86" t="s">
        <v>2214</v>
      </c>
      <c r="B1169" s="86" t="s">
        <v>1735</v>
      </c>
      <c r="C1169" s="86" t="s">
        <v>2569</v>
      </c>
      <c r="D1169" s="86" t="s">
        <v>46355</v>
      </c>
      <c r="E1169" s="86" t="s">
        <v>46356</v>
      </c>
      <c r="F1169" s="86" t="s">
        <v>1751</v>
      </c>
      <c r="G1169" s="86" t="s">
        <v>46357</v>
      </c>
      <c r="H1169" s="86" t="s">
        <v>44664</v>
      </c>
      <c r="I1169" s="859">
        <v>500</v>
      </c>
      <c r="J1169" s="1"/>
      <c r="K1169" s="86" t="str">
        <f t="shared" si="4"/>
        <v>96026665</v>
      </c>
      <c r="L1169" s="86" t="s">
        <v>2569</v>
      </c>
      <c r="M1169" s="86" t="s">
        <v>46358</v>
      </c>
      <c r="N1169" s="86"/>
      <c r="O1169" s="86"/>
      <c r="P1169" s="86"/>
    </row>
    <row r="1170" spans="1:16" s="559" customFormat="1" ht="12.75" customHeight="1">
      <c r="A1170" s="86" t="s">
        <v>2214</v>
      </c>
      <c r="B1170" s="86" t="s">
        <v>1735</v>
      </c>
      <c r="C1170" s="86" t="s">
        <v>2330</v>
      </c>
      <c r="D1170" s="86" t="s">
        <v>46359</v>
      </c>
      <c r="E1170" s="86" t="s">
        <v>46360</v>
      </c>
      <c r="F1170" s="86" t="s">
        <v>1739</v>
      </c>
      <c r="G1170" s="86" t="s">
        <v>46361</v>
      </c>
      <c r="H1170" s="86" t="s">
        <v>44664</v>
      </c>
      <c r="I1170" s="859">
        <v>1437.8</v>
      </c>
      <c r="J1170" s="1"/>
      <c r="K1170" s="86" t="str">
        <f t="shared" si="4"/>
        <v>81405639</v>
      </c>
      <c r="L1170" s="86" t="s">
        <v>2330</v>
      </c>
      <c r="M1170" s="86" t="s">
        <v>46362</v>
      </c>
      <c r="N1170" s="86"/>
      <c r="O1170" s="86"/>
      <c r="P1170" s="86"/>
    </row>
    <row r="1171" spans="1:16" s="559" customFormat="1" ht="12.75" customHeight="1">
      <c r="A1171" s="86" t="s">
        <v>2214</v>
      </c>
      <c r="B1171" s="86" t="s">
        <v>1735</v>
      </c>
      <c r="C1171" s="86" t="s">
        <v>3241</v>
      </c>
      <c r="D1171" s="86" t="s">
        <v>46363</v>
      </c>
      <c r="E1171" s="86" t="s">
        <v>46364</v>
      </c>
      <c r="F1171" s="86" t="s">
        <v>1751</v>
      </c>
      <c r="G1171" s="86" t="s">
        <v>46365</v>
      </c>
      <c r="H1171" s="86" t="s">
        <v>44664</v>
      </c>
      <c r="I1171" s="859">
        <v>1200</v>
      </c>
      <c r="J1171" s="1"/>
      <c r="K1171" s="86" t="str">
        <f t="shared" si="4"/>
        <v>93481312</v>
      </c>
      <c r="L1171" s="86" t="s">
        <v>3241</v>
      </c>
      <c r="M1171" s="86" t="s">
        <v>46366</v>
      </c>
      <c r="N1171" s="86"/>
      <c r="O1171" s="86"/>
      <c r="P1171" s="86"/>
    </row>
    <row r="1172" spans="1:16" s="559" customFormat="1" ht="12.75" customHeight="1">
      <c r="A1172" s="86" t="s">
        <v>2214</v>
      </c>
      <c r="B1172" s="86" t="s">
        <v>1735</v>
      </c>
      <c r="C1172" s="86" t="s">
        <v>2256</v>
      </c>
      <c r="D1172" s="86" t="s">
        <v>46367</v>
      </c>
      <c r="E1172" s="86" t="s">
        <v>46368</v>
      </c>
      <c r="F1172" s="86" t="s">
        <v>1751</v>
      </c>
      <c r="G1172" s="86" t="s">
        <v>46369</v>
      </c>
      <c r="H1172" s="86" t="s">
        <v>44664</v>
      </c>
      <c r="I1172" s="859">
        <v>2212</v>
      </c>
      <c r="J1172" s="1"/>
      <c r="K1172" s="86" t="str">
        <f t="shared" si="4"/>
        <v>93478188</v>
      </c>
      <c r="L1172" s="86" t="s">
        <v>2256</v>
      </c>
      <c r="M1172" s="86" t="s">
        <v>46370</v>
      </c>
      <c r="N1172" s="86"/>
      <c r="O1172" s="86"/>
      <c r="P1172" s="86"/>
    </row>
    <row r="1173" spans="1:16" s="559" customFormat="1" ht="12.75" customHeight="1">
      <c r="A1173" s="86" t="s">
        <v>2214</v>
      </c>
      <c r="B1173" s="86" t="s">
        <v>1735</v>
      </c>
      <c r="C1173" s="86" t="s">
        <v>3364</v>
      </c>
      <c r="D1173" s="86" t="s">
        <v>46371</v>
      </c>
      <c r="E1173" s="86" t="s">
        <v>46372</v>
      </c>
      <c r="F1173" s="86" t="s">
        <v>1751</v>
      </c>
      <c r="G1173" s="86" t="s">
        <v>46373</v>
      </c>
      <c r="H1173" s="86" t="s">
        <v>44664</v>
      </c>
      <c r="I1173" s="859">
        <v>600.4</v>
      </c>
      <c r="J1173" s="1"/>
      <c r="K1173" s="86" t="str">
        <f t="shared" si="4"/>
        <v>99131527</v>
      </c>
      <c r="L1173" s="86" t="s">
        <v>3364</v>
      </c>
      <c r="M1173" s="86" t="s">
        <v>46374</v>
      </c>
      <c r="N1173" s="86"/>
      <c r="O1173" s="86"/>
      <c r="P1173" s="86"/>
    </row>
    <row r="1174" spans="1:16" s="559" customFormat="1" ht="12.75" customHeight="1">
      <c r="A1174" s="86" t="s">
        <v>2214</v>
      </c>
      <c r="B1174" s="86" t="s">
        <v>1735</v>
      </c>
      <c r="C1174" s="86" t="s">
        <v>2560</v>
      </c>
      <c r="D1174" s="86" t="s">
        <v>10479</v>
      </c>
      <c r="E1174" s="86" t="s">
        <v>46375</v>
      </c>
      <c r="F1174" s="86" t="s">
        <v>1739</v>
      </c>
      <c r="G1174" s="86" t="s">
        <v>46376</v>
      </c>
      <c r="H1174" s="86" t="s">
        <v>44664</v>
      </c>
      <c r="I1174" s="859">
        <v>497.7</v>
      </c>
      <c r="J1174" s="1"/>
      <c r="K1174" s="86" t="str">
        <f t="shared" si="4"/>
        <v>25287568</v>
      </c>
      <c r="L1174" s="86" t="s">
        <v>2560</v>
      </c>
      <c r="M1174" s="86" t="s">
        <v>46377</v>
      </c>
      <c r="N1174" s="86"/>
      <c r="O1174" s="86"/>
      <c r="P1174" s="86"/>
    </row>
    <row r="1175" spans="1:16" s="559" customFormat="1" ht="12.75" customHeight="1">
      <c r="A1175" s="86" t="s">
        <v>2214</v>
      </c>
      <c r="B1175" s="86" t="s">
        <v>1735</v>
      </c>
      <c r="C1175" s="86" t="s">
        <v>2816</v>
      </c>
      <c r="D1175" s="86" t="s">
        <v>46378</v>
      </c>
      <c r="E1175" s="86" t="s">
        <v>46379</v>
      </c>
      <c r="F1175" s="86" t="s">
        <v>1739</v>
      </c>
      <c r="G1175" s="86" t="s">
        <v>46380</v>
      </c>
      <c r="H1175" s="86" t="s">
        <v>44664</v>
      </c>
      <c r="I1175" s="859">
        <v>501.2</v>
      </c>
      <c r="J1175" s="1"/>
      <c r="K1175" s="86" t="str">
        <f t="shared" si="4"/>
        <v>25285980</v>
      </c>
      <c r="L1175" s="86" t="s">
        <v>2816</v>
      </c>
      <c r="M1175" s="86" t="s">
        <v>46381</v>
      </c>
      <c r="N1175" s="86"/>
      <c r="O1175" s="86"/>
      <c r="P1175" s="86"/>
    </row>
    <row r="1176" spans="1:16" s="559" customFormat="1" ht="12.75" customHeight="1">
      <c r="A1176" s="86" t="s">
        <v>2214</v>
      </c>
      <c r="B1176" s="86" t="s">
        <v>1735</v>
      </c>
      <c r="C1176" s="86" t="s">
        <v>2995</v>
      </c>
      <c r="D1176" s="86" t="s">
        <v>46382</v>
      </c>
      <c r="E1176" s="86" t="s">
        <v>46383</v>
      </c>
      <c r="F1176" s="86" t="s">
        <v>1751</v>
      </c>
      <c r="G1176" s="86" t="s">
        <v>46384</v>
      </c>
      <c r="H1176" s="86" t="s">
        <v>44664</v>
      </c>
      <c r="I1176" s="859">
        <v>1501</v>
      </c>
      <c r="J1176" s="1"/>
      <c r="K1176" s="86" t="str">
        <f t="shared" si="4"/>
        <v>96069174</v>
      </c>
      <c r="L1176" s="86" t="s">
        <v>2995</v>
      </c>
      <c r="M1176" s="86" t="s">
        <v>46385</v>
      </c>
      <c r="N1176" s="86"/>
      <c r="O1176" s="86"/>
      <c r="P1176" s="86"/>
    </row>
    <row r="1177" spans="1:16" s="559" customFormat="1" ht="12.75" customHeight="1">
      <c r="A1177" s="86" t="s">
        <v>2214</v>
      </c>
      <c r="B1177" s="86" t="s">
        <v>1735</v>
      </c>
      <c r="C1177" s="86" t="s">
        <v>3241</v>
      </c>
      <c r="D1177" s="86" t="s">
        <v>46386</v>
      </c>
      <c r="E1177" s="86" t="s">
        <v>46387</v>
      </c>
      <c r="F1177" s="86" t="s">
        <v>1751</v>
      </c>
      <c r="G1177" s="86" t="s">
        <v>46388</v>
      </c>
      <c r="H1177" s="86" t="s">
        <v>44664</v>
      </c>
      <c r="I1177" s="859">
        <v>948</v>
      </c>
      <c r="J1177" s="1"/>
      <c r="K1177" s="86" t="str">
        <f t="shared" si="4"/>
        <v>93481312</v>
      </c>
      <c r="L1177" s="86" t="s">
        <v>3241</v>
      </c>
      <c r="M1177" s="86" t="s">
        <v>46389</v>
      </c>
      <c r="N1177" s="86"/>
      <c r="O1177" s="86"/>
      <c r="P1177" s="86"/>
    </row>
    <row r="1178" spans="1:16" s="559" customFormat="1" ht="12.75" customHeight="1">
      <c r="A1178" s="86" t="s">
        <v>2214</v>
      </c>
      <c r="B1178" s="86" t="s">
        <v>1735</v>
      </c>
      <c r="C1178" s="86" t="s">
        <v>3087</v>
      </c>
      <c r="D1178" s="86" t="s">
        <v>46390</v>
      </c>
      <c r="E1178" s="86" t="s">
        <v>19547</v>
      </c>
      <c r="F1178" s="86" t="s">
        <v>1739</v>
      </c>
      <c r="G1178" s="86" t="s">
        <v>46391</v>
      </c>
      <c r="H1178" s="86" t="s">
        <v>44664</v>
      </c>
      <c r="I1178" s="859">
        <v>505.6</v>
      </c>
      <c r="J1178" s="1"/>
      <c r="K1178" s="86" t="str">
        <f t="shared" si="4"/>
        <v>82098750</v>
      </c>
      <c r="L1178" s="86" t="s">
        <v>3087</v>
      </c>
      <c r="M1178" s="86" t="s">
        <v>46392</v>
      </c>
      <c r="N1178" s="86"/>
      <c r="O1178" s="86"/>
      <c r="P1178" s="86"/>
    </row>
    <row r="1179" spans="1:16" s="559" customFormat="1" ht="12.75" customHeight="1">
      <c r="A1179" s="86" t="s">
        <v>2214</v>
      </c>
      <c r="B1179" s="86" t="s">
        <v>1735</v>
      </c>
      <c r="C1179" s="86" t="s">
        <v>2528</v>
      </c>
      <c r="D1179" s="86" t="s">
        <v>46393</v>
      </c>
      <c r="E1179" s="86" t="s">
        <v>46394</v>
      </c>
      <c r="F1179" s="86" t="s">
        <v>1751</v>
      </c>
      <c r="G1179" s="86" t="s">
        <v>46395</v>
      </c>
      <c r="H1179" s="86" t="s">
        <v>44664</v>
      </c>
      <c r="I1179" s="859">
        <v>790</v>
      </c>
      <c r="J1179" s="1"/>
      <c r="K1179" s="86" t="str">
        <f t="shared" si="4"/>
        <v>99131667</v>
      </c>
      <c r="L1179" s="86" t="s">
        <v>2528</v>
      </c>
      <c r="M1179" s="86" t="s">
        <v>46396</v>
      </c>
      <c r="N1179" s="86"/>
      <c r="O1179" s="86"/>
      <c r="P1179" s="86"/>
    </row>
    <row r="1180" spans="1:16" s="559" customFormat="1" ht="12.75" customHeight="1">
      <c r="A1180" s="86" t="s">
        <v>2214</v>
      </c>
      <c r="B1180" s="86" t="s">
        <v>1735</v>
      </c>
      <c r="C1180" s="86" t="s">
        <v>3194</v>
      </c>
      <c r="D1180" s="86" t="s">
        <v>46397</v>
      </c>
      <c r="E1180" s="86" t="s">
        <v>35086</v>
      </c>
      <c r="F1180" s="86" t="s">
        <v>1739</v>
      </c>
      <c r="G1180" s="86" t="s">
        <v>46398</v>
      </c>
      <c r="H1180" s="86" t="s">
        <v>44664</v>
      </c>
      <c r="I1180" s="859">
        <v>1337</v>
      </c>
      <c r="J1180" s="1"/>
      <c r="K1180" s="86" t="str">
        <f t="shared" si="4"/>
        <v>82533359</v>
      </c>
      <c r="L1180" s="86" t="s">
        <v>3194</v>
      </c>
      <c r="M1180" s="86" t="s">
        <v>46399</v>
      </c>
      <c r="N1180" s="86"/>
      <c r="O1180" s="86"/>
      <c r="P1180" s="86"/>
    </row>
    <row r="1181" spans="1:16" s="559" customFormat="1" ht="12.75" customHeight="1">
      <c r="A1181" s="86" t="s">
        <v>2214</v>
      </c>
      <c r="B1181" s="86" t="s">
        <v>1735</v>
      </c>
      <c r="C1181" s="86" t="s">
        <v>2699</v>
      </c>
      <c r="D1181" s="86" t="s">
        <v>13360</v>
      </c>
      <c r="E1181" s="86" t="s">
        <v>46400</v>
      </c>
      <c r="F1181" s="86" t="s">
        <v>1739</v>
      </c>
      <c r="G1181" s="86" t="s">
        <v>46401</v>
      </c>
      <c r="H1181" s="86" t="s">
        <v>44664</v>
      </c>
      <c r="I1181" s="859">
        <v>2501.1</v>
      </c>
      <c r="J1181" s="1"/>
      <c r="K1181" s="86" t="str">
        <f t="shared" si="4"/>
        <v>82097484</v>
      </c>
      <c r="L1181" s="86" t="s">
        <v>2699</v>
      </c>
      <c r="M1181" s="86" t="s">
        <v>46402</v>
      </c>
      <c r="N1181" s="86"/>
      <c r="O1181" s="86"/>
      <c r="P1181" s="86"/>
    </row>
    <row r="1182" spans="1:16" s="559" customFormat="1" ht="12.75" customHeight="1">
      <c r="A1182" s="86" t="s">
        <v>2214</v>
      </c>
      <c r="B1182" s="86" t="s">
        <v>1735</v>
      </c>
      <c r="C1182" s="86" t="s">
        <v>2578</v>
      </c>
      <c r="D1182" s="86" t="s">
        <v>46403</v>
      </c>
      <c r="E1182" s="86" t="s">
        <v>46404</v>
      </c>
      <c r="F1182" s="86" t="s">
        <v>1751</v>
      </c>
      <c r="G1182" s="86" t="s">
        <v>46405</v>
      </c>
      <c r="H1182" s="86" t="s">
        <v>44664</v>
      </c>
      <c r="I1182" s="859">
        <v>1003.3</v>
      </c>
      <c r="J1182" s="1"/>
      <c r="K1182" s="86" t="str">
        <f t="shared" si="4"/>
        <v>98371446</v>
      </c>
      <c r="L1182" s="86" t="s">
        <v>2578</v>
      </c>
      <c r="M1182" s="86" t="s">
        <v>46406</v>
      </c>
      <c r="N1182" s="86"/>
      <c r="O1182" s="86"/>
      <c r="P1182" s="86"/>
    </row>
    <row r="1183" spans="1:16" s="559" customFormat="1" ht="12.75" customHeight="1">
      <c r="A1183" s="86" t="s">
        <v>2214</v>
      </c>
      <c r="B1183" s="86" t="s">
        <v>1735</v>
      </c>
      <c r="C1183" s="86" t="s">
        <v>13271</v>
      </c>
      <c r="D1183" s="86" t="s">
        <v>46407</v>
      </c>
      <c r="E1183" s="86" t="s">
        <v>46408</v>
      </c>
      <c r="F1183" s="86" t="s">
        <v>1739</v>
      </c>
      <c r="G1183" s="86" t="s">
        <v>46409</v>
      </c>
      <c r="H1183" s="86" t="s">
        <v>44664</v>
      </c>
      <c r="I1183" s="859">
        <v>679.4</v>
      </c>
      <c r="J1183" s="1"/>
      <c r="K1183" s="86" t="str">
        <f t="shared" si="4"/>
        <v>89648504</v>
      </c>
      <c r="L1183" s="86" t="s">
        <v>13271</v>
      </c>
      <c r="M1183" s="86" t="s">
        <v>46410</v>
      </c>
      <c r="N1183" s="86"/>
      <c r="O1183" s="86"/>
      <c r="P1183" s="86"/>
    </row>
    <row r="1184" spans="1:16" s="559" customFormat="1" ht="12.75" customHeight="1">
      <c r="A1184" s="86" t="s">
        <v>2214</v>
      </c>
      <c r="B1184" s="86" t="s">
        <v>1735</v>
      </c>
      <c r="C1184" s="86" t="s">
        <v>2677</v>
      </c>
      <c r="D1184" s="86" t="s">
        <v>46411</v>
      </c>
      <c r="E1184" s="86" t="s">
        <v>46412</v>
      </c>
      <c r="F1184" s="86" t="s">
        <v>1739</v>
      </c>
      <c r="G1184" s="86" t="s">
        <v>46413</v>
      </c>
      <c r="H1184" s="86" t="s">
        <v>44664</v>
      </c>
      <c r="I1184" s="859">
        <v>1003.3</v>
      </c>
      <c r="J1184" s="1"/>
      <c r="K1184" s="86" t="str">
        <f t="shared" si="4"/>
        <v>80312638</v>
      </c>
      <c r="L1184" s="86" t="s">
        <v>2677</v>
      </c>
      <c r="M1184" s="86" t="s">
        <v>46414</v>
      </c>
      <c r="N1184" s="86"/>
      <c r="O1184" s="86"/>
      <c r="P1184" s="86"/>
    </row>
    <row r="1185" spans="1:16" s="559" customFormat="1" ht="12.75" customHeight="1">
      <c r="A1185" s="86" t="s">
        <v>2214</v>
      </c>
      <c r="B1185" s="86" t="s">
        <v>1735</v>
      </c>
      <c r="C1185" s="86" t="s">
        <v>2995</v>
      </c>
      <c r="D1185" s="86" t="s">
        <v>46415</v>
      </c>
      <c r="E1185" s="86" t="s">
        <v>46416</v>
      </c>
      <c r="F1185" s="86" t="s">
        <v>1751</v>
      </c>
      <c r="G1185" s="86" t="s">
        <v>46417</v>
      </c>
      <c r="H1185" s="86" t="s">
        <v>44664</v>
      </c>
      <c r="I1185" s="859">
        <v>1003.3</v>
      </c>
      <c r="J1185" s="1"/>
      <c r="K1185" s="86" t="str">
        <f t="shared" si="4"/>
        <v>96069174</v>
      </c>
      <c r="L1185" s="86" t="s">
        <v>2995</v>
      </c>
      <c r="M1185" s="86" t="s">
        <v>46418</v>
      </c>
      <c r="N1185" s="86"/>
      <c r="O1185" s="86"/>
      <c r="P1185" s="86"/>
    </row>
    <row r="1186" spans="1:16" s="559" customFormat="1" ht="12.75" customHeight="1">
      <c r="A1186" s="86" t="s">
        <v>2214</v>
      </c>
      <c r="B1186" s="86" t="s">
        <v>1735</v>
      </c>
      <c r="C1186" s="86" t="s">
        <v>3241</v>
      </c>
      <c r="D1186" s="86" t="s">
        <v>46419</v>
      </c>
      <c r="E1186" s="86" t="s">
        <v>46420</v>
      </c>
      <c r="F1186" s="86" t="s">
        <v>1739</v>
      </c>
      <c r="G1186" s="86" t="s">
        <v>46421</v>
      </c>
      <c r="H1186" s="86" t="s">
        <v>44664</v>
      </c>
      <c r="I1186" s="859">
        <v>1003.3</v>
      </c>
      <c r="J1186" s="1"/>
      <c r="K1186" s="86" t="str">
        <f t="shared" si="4"/>
        <v>93481312</v>
      </c>
      <c r="L1186" s="86" t="s">
        <v>3241</v>
      </c>
      <c r="M1186" s="86" t="s">
        <v>46422</v>
      </c>
      <c r="N1186" s="86"/>
      <c r="O1186" s="86"/>
      <c r="P1186" s="86"/>
    </row>
    <row r="1187" spans="1:16" s="559" customFormat="1" ht="12.75" customHeight="1">
      <c r="A1187" s="86" t="s">
        <v>2214</v>
      </c>
      <c r="B1187" s="86" t="s">
        <v>1735</v>
      </c>
      <c r="C1187" s="86" t="s">
        <v>2515</v>
      </c>
      <c r="D1187" s="86" t="s">
        <v>46423</v>
      </c>
      <c r="E1187" s="86" t="s">
        <v>46424</v>
      </c>
      <c r="F1187" s="86" t="s">
        <v>1751</v>
      </c>
      <c r="G1187" s="86" t="s">
        <v>46425</v>
      </c>
      <c r="H1187" s="86" t="s">
        <v>44664</v>
      </c>
      <c r="I1187" s="859">
        <v>1200</v>
      </c>
      <c r="J1187" s="1"/>
      <c r="K1187" s="86" t="str">
        <f t="shared" si="4"/>
        <v>81414702</v>
      </c>
      <c r="L1187" s="86" t="s">
        <v>2515</v>
      </c>
      <c r="M1187" s="86" t="s">
        <v>46426</v>
      </c>
      <c r="N1187" s="86"/>
      <c r="O1187" s="86"/>
      <c r="P1187" s="86"/>
    </row>
    <row r="1188" spans="1:16" s="559" customFormat="1" ht="12.75" customHeight="1">
      <c r="A1188" s="86" t="s">
        <v>2214</v>
      </c>
      <c r="B1188" s="86" t="s">
        <v>1735</v>
      </c>
      <c r="C1188" s="86" t="s">
        <v>2484</v>
      </c>
      <c r="D1188" s="86" t="s">
        <v>46427</v>
      </c>
      <c r="E1188" s="86" t="s">
        <v>46428</v>
      </c>
      <c r="F1188" s="86" t="s">
        <v>1751</v>
      </c>
      <c r="G1188" s="86" t="s">
        <v>46429</v>
      </c>
      <c r="H1188" s="86" t="s">
        <v>44664</v>
      </c>
      <c r="I1188" s="859">
        <v>474</v>
      </c>
      <c r="J1188" s="1"/>
      <c r="K1188" s="86" t="str">
        <f t="shared" si="4"/>
        <v>97227475</v>
      </c>
      <c r="L1188" s="86" t="s">
        <v>2484</v>
      </c>
      <c r="M1188" s="86" t="s">
        <v>46430</v>
      </c>
      <c r="N1188" s="86"/>
      <c r="O1188" s="86"/>
      <c r="P1188" s="86"/>
    </row>
    <row r="1189" spans="1:16" s="559" customFormat="1" ht="12.75" customHeight="1">
      <c r="A1189" s="86" t="s">
        <v>2214</v>
      </c>
      <c r="B1189" s="86" t="s">
        <v>1735</v>
      </c>
      <c r="C1189" s="86" t="s">
        <v>3342</v>
      </c>
      <c r="D1189" s="86" t="s">
        <v>46431</v>
      </c>
      <c r="E1189" s="86" t="s">
        <v>46432</v>
      </c>
      <c r="F1189" s="86" t="s">
        <v>1751</v>
      </c>
      <c r="G1189" s="86" t="s">
        <v>46433</v>
      </c>
      <c r="H1189" s="86" t="s">
        <v>44664</v>
      </c>
      <c r="I1189" s="859">
        <v>1959</v>
      </c>
      <c r="J1189" s="1"/>
      <c r="K1189" s="86" t="str">
        <f t="shared" si="4"/>
        <v>97193053</v>
      </c>
      <c r="L1189" s="86" t="s">
        <v>3342</v>
      </c>
      <c r="M1189" s="86" t="s">
        <v>46434</v>
      </c>
      <c r="N1189" s="86"/>
      <c r="O1189" s="86"/>
      <c r="P1189" s="86"/>
    </row>
    <row r="1190" spans="1:16" s="559" customFormat="1" ht="12.75" customHeight="1">
      <c r="A1190" s="86" t="s">
        <v>2214</v>
      </c>
      <c r="B1190" s="86" t="s">
        <v>1735</v>
      </c>
      <c r="C1190" s="86" t="s">
        <v>13271</v>
      </c>
      <c r="D1190" s="86" t="s">
        <v>46435</v>
      </c>
      <c r="E1190" s="86" t="s">
        <v>46436</v>
      </c>
      <c r="F1190" s="86" t="s">
        <v>1739</v>
      </c>
      <c r="G1190" s="86" t="s">
        <v>46437</v>
      </c>
      <c r="H1190" s="86" t="s">
        <v>44664</v>
      </c>
      <c r="I1190" s="859">
        <v>1430</v>
      </c>
      <c r="J1190" s="1"/>
      <c r="K1190" s="86" t="str">
        <f t="shared" si="4"/>
        <v>89648504</v>
      </c>
      <c r="L1190" s="86" t="s">
        <v>13271</v>
      </c>
      <c r="M1190" s="86" t="s">
        <v>46438</v>
      </c>
      <c r="N1190" s="86"/>
      <c r="O1190" s="86"/>
      <c r="P1190" s="86"/>
    </row>
    <row r="1191" spans="1:16" s="559" customFormat="1" ht="12.75" customHeight="1">
      <c r="A1191" s="86" t="s">
        <v>2214</v>
      </c>
      <c r="B1191" s="86" t="s">
        <v>1735</v>
      </c>
      <c r="C1191" s="86" t="s">
        <v>2986</v>
      </c>
      <c r="D1191" s="86" t="s">
        <v>46439</v>
      </c>
      <c r="E1191" s="86" t="s">
        <v>46440</v>
      </c>
      <c r="F1191" s="86" t="s">
        <v>1751</v>
      </c>
      <c r="G1191" s="86" t="s">
        <v>46441</v>
      </c>
      <c r="H1191" s="86" t="s">
        <v>44664</v>
      </c>
      <c r="I1191" s="859">
        <v>505.6</v>
      </c>
      <c r="J1191" s="1"/>
      <c r="K1191" s="86" t="str">
        <f t="shared" si="4"/>
        <v>22482874</v>
      </c>
      <c r="L1191" s="86" t="s">
        <v>2986</v>
      </c>
      <c r="M1191" s="86" t="s">
        <v>46442</v>
      </c>
      <c r="N1191" s="86"/>
      <c r="O1191" s="86"/>
      <c r="P1191" s="86"/>
    </row>
    <row r="1192" spans="1:16" s="559" customFormat="1" ht="12.75" customHeight="1">
      <c r="A1192" s="86" t="s">
        <v>2214</v>
      </c>
      <c r="B1192" s="86" t="s">
        <v>1735</v>
      </c>
      <c r="C1192" s="86" t="s">
        <v>2663</v>
      </c>
      <c r="D1192" s="86" t="s">
        <v>46443</v>
      </c>
      <c r="E1192" s="86" t="s">
        <v>46444</v>
      </c>
      <c r="F1192" s="86" t="s">
        <v>1751</v>
      </c>
      <c r="G1192" s="86" t="s">
        <v>46445</v>
      </c>
      <c r="H1192" s="86" t="s">
        <v>44664</v>
      </c>
      <c r="I1192" s="859">
        <v>600.4</v>
      </c>
      <c r="J1192" s="1"/>
      <c r="K1192" s="86" t="str">
        <f t="shared" si="4"/>
        <v>96196696</v>
      </c>
      <c r="L1192" s="86" t="s">
        <v>2663</v>
      </c>
      <c r="M1192" s="86" t="s">
        <v>46446</v>
      </c>
      <c r="N1192" s="86"/>
      <c r="O1192" s="86"/>
      <c r="P1192" s="86"/>
    </row>
    <row r="1193" spans="1:16" s="559" customFormat="1" ht="12.75" customHeight="1">
      <c r="A1193" s="86" t="s">
        <v>2214</v>
      </c>
      <c r="B1193" s="86" t="s">
        <v>1735</v>
      </c>
      <c r="C1193" s="86" t="s">
        <v>2872</v>
      </c>
      <c r="D1193" s="86" t="s">
        <v>46447</v>
      </c>
      <c r="E1193" s="86" t="s">
        <v>46448</v>
      </c>
      <c r="F1193" s="86" t="s">
        <v>1751</v>
      </c>
      <c r="G1193" s="86" t="s">
        <v>46449</v>
      </c>
      <c r="H1193" s="86" t="s">
        <v>44664</v>
      </c>
      <c r="I1193" s="859">
        <v>790</v>
      </c>
      <c r="J1193" s="1"/>
      <c r="K1193" s="86" t="str">
        <f t="shared" si="4"/>
        <v>22482420</v>
      </c>
      <c r="L1193" s="86" t="s">
        <v>2872</v>
      </c>
      <c r="M1193" s="86" t="s">
        <v>46450</v>
      </c>
      <c r="N1193" s="86"/>
      <c r="O1193" s="86"/>
      <c r="P1193" s="86"/>
    </row>
    <row r="1194" spans="1:16" s="559" customFormat="1" ht="12.75" customHeight="1">
      <c r="A1194" s="86" t="s">
        <v>2214</v>
      </c>
      <c r="B1194" s="86" t="s">
        <v>1735</v>
      </c>
      <c r="C1194" s="86" t="s">
        <v>2484</v>
      </c>
      <c r="D1194" s="86" t="s">
        <v>46451</v>
      </c>
      <c r="E1194" s="86" t="s">
        <v>46452</v>
      </c>
      <c r="F1194" s="86" t="s">
        <v>1751</v>
      </c>
      <c r="G1194" s="86" t="s">
        <v>46453</v>
      </c>
      <c r="H1194" s="86" t="s">
        <v>44664</v>
      </c>
      <c r="I1194" s="859">
        <v>2370</v>
      </c>
      <c r="J1194" s="1"/>
      <c r="K1194" s="86" t="str">
        <f t="shared" si="4"/>
        <v>97227475</v>
      </c>
      <c r="L1194" s="86" t="s">
        <v>2484</v>
      </c>
      <c r="M1194" s="86" t="s">
        <v>46454</v>
      </c>
      <c r="N1194" s="86"/>
      <c r="O1194" s="86"/>
      <c r="P1194" s="86"/>
    </row>
    <row r="1195" spans="1:16" s="559" customFormat="1" ht="12.75" customHeight="1">
      <c r="A1195" s="86" t="s">
        <v>2214</v>
      </c>
      <c r="B1195" s="86" t="s">
        <v>1735</v>
      </c>
      <c r="C1195" s="86" t="s">
        <v>2995</v>
      </c>
      <c r="D1195" s="86" t="s">
        <v>46455</v>
      </c>
      <c r="E1195" s="86" t="s">
        <v>46456</v>
      </c>
      <c r="F1195" s="86" t="s">
        <v>1751</v>
      </c>
      <c r="G1195" s="86" t="s">
        <v>46457</v>
      </c>
      <c r="H1195" s="86" t="s">
        <v>44664</v>
      </c>
      <c r="I1195" s="859">
        <v>1501</v>
      </c>
      <c r="J1195" s="1"/>
      <c r="K1195" s="86" t="str">
        <f t="shared" si="4"/>
        <v>96069174</v>
      </c>
      <c r="L1195" s="86" t="s">
        <v>2995</v>
      </c>
      <c r="M1195" s="86" t="s">
        <v>46458</v>
      </c>
      <c r="N1195" s="86"/>
      <c r="O1195" s="86"/>
      <c r="P1195" s="86"/>
    </row>
    <row r="1196" spans="1:16" s="559" customFormat="1" ht="12.75" customHeight="1">
      <c r="A1196" s="86" t="s">
        <v>2214</v>
      </c>
      <c r="B1196" s="86" t="s">
        <v>1735</v>
      </c>
      <c r="C1196" s="86" t="s">
        <v>2384</v>
      </c>
      <c r="D1196" s="86" t="s">
        <v>46459</v>
      </c>
      <c r="E1196" s="86" t="s">
        <v>46460</v>
      </c>
      <c r="F1196" s="86" t="s">
        <v>1751</v>
      </c>
      <c r="G1196" s="86" t="s">
        <v>46461</v>
      </c>
      <c r="H1196" s="86" t="s">
        <v>44664</v>
      </c>
      <c r="I1196" s="859">
        <v>829</v>
      </c>
      <c r="J1196" s="1"/>
      <c r="K1196" s="86" t="str">
        <f t="shared" si="4"/>
        <v>21444330</v>
      </c>
      <c r="L1196" s="86" t="s">
        <v>2384</v>
      </c>
      <c r="M1196" s="86" t="s">
        <v>46462</v>
      </c>
      <c r="N1196" s="86"/>
      <c r="O1196" s="86"/>
      <c r="P1196" s="86"/>
    </row>
    <row r="1197" spans="1:16" s="559" customFormat="1" ht="12.75" customHeight="1">
      <c r="A1197" s="86" t="s">
        <v>2214</v>
      </c>
      <c r="B1197" s="86" t="s">
        <v>1735</v>
      </c>
      <c r="C1197" s="86" t="s">
        <v>3241</v>
      </c>
      <c r="D1197" s="86" t="s">
        <v>1822</v>
      </c>
      <c r="E1197" s="86" t="s">
        <v>46463</v>
      </c>
      <c r="F1197" s="86" t="s">
        <v>1739</v>
      </c>
      <c r="G1197" s="86" t="s">
        <v>46464</v>
      </c>
      <c r="H1197" s="86" t="s">
        <v>44664</v>
      </c>
      <c r="I1197" s="859">
        <v>1074.4000000000001</v>
      </c>
      <c r="J1197" s="1"/>
      <c r="K1197" s="86" t="str">
        <f t="shared" si="4"/>
        <v>93481312</v>
      </c>
      <c r="L1197" s="86" t="s">
        <v>3241</v>
      </c>
      <c r="M1197" s="86" t="s">
        <v>46465</v>
      </c>
      <c r="N1197" s="86"/>
      <c r="O1197" s="86"/>
      <c r="P1197" s="86"/>
    </row>
    <row r="1198" spans="1:16" s="559" customFormat="1" ht="12.75" customHeight="1">
      <c r="A1198" s="86" t="s">
        <v>2214</v>
      </c>
      <c r="B1198" s="86" t="s">
        <v>1735</v>
      </c>
      <c r="C1198" s="86" t="s">
        <v>13271</v>
      </c>
      <c r="D1198" s="86" t="s">
        <v>46466</v>
      </c>
      <c r="E1198" s="86" t="s">
        <v>46467</v>
      </c>
      <c r="F1198" s="86" t="s">
        <v>1751</v>
      </c>
      <c r="G1198" s="86" t="s">
        <v>46468</v>
      </c>
      <c r="H1198" s="86" t="s">
        <v>44664</v>
      </c>
      <c r="I1198" s="859">
        <v>1003.3</v>
      </c>
      <c r="J1198" s="1"/>
      <c r="K1198" s="86" t="str">
        <f t="shared" si="4"/>
        <v>89648504</v>
      </c>
      <c r="L1198" s="86" t="s">
        <v>13271</v>
      </c>
      <c r="M1198" s="86" t="s">
        <v>46469</v>
      </c>
      <c r="N1198" s="86"/>
      <c r="O1198" s="86"/>
      <c r="P1198" s="86"/>
    </row>
    <row r="1199" spans="1:16" s="559" customFormat="1" ht="12.75" customHeight="1">
      <c r="A1199" s="86" t="s">
        <v>2214</v>
      </c>
      <c r="B1199" s="86" t="s">
        <v>1735</v>
      </c>
      <c r="C1199" s="86" t="s">
        <v>2749</v>
      </c>
      <c r="D1199" s="86" t="s">
        <v>46470</v>
      </c>
      <c r="E1199" s="86" t="s">
        <v>22304</v>
      </c>
      <c r="F1199" s="86" t="s">
        <v>1751</v>
      </c>
      <c r="G1199" s="86" t="s">
        <v>46471</v>
      </c>
      <c r="H1199" s="86" t="s">
        <v>44664</v>
      </c>
      <c r="I1199" s="859">
        <v>1603.7</v>
      </c>
      <c r="J1199" s="1"/>
      <c r="K1199" s="86" t="str">
        <f t="shared" si="4"/>
        <v>84023852</v>
      </c>
      <c r="L1199" s="86" t="s">
        <v>2749</v>
      </c>
      <c r="M1199" s="86" t="s">
        <v>46472</v>
      </c>
      <c r="N1199" s="86"/>
      <c r="O1199" s="86"/>
      <c r="P1199" s="86"/>
    </row>
    <row r="1200" spans="1:16" s="559" customFormat="1" ht="12.75" customHeight="1">
      <c r="A1200" s="86" t="s">
        <v>2214</v>
      </c>
      <c r="B1200" s="86" t="s">
        <v>1735</v>
      </c>
      <c r="C1200" s="86" t="s">
        <v>2872</v>
      </c>
      <c r="D1200" s="86" t="s">
        <v>46473</v>
      </c>
      <c r="E1200" s="86" t="s">
        <v>46474</v>
      </c>
      <c r="F1200" s="86" t="s">
        <v>1751</v>
      </c>
      <c r="G1200" s="86" t="s">
        <v>46475</v>
      </c>
      <c r="H1200" s="86" t="s">
        <v>44664</v>
      </c>
      <c r="I1200" s="859">
        <v>711</v>
      </c>
      <c r="J1200" s="1"/>
      <c r="K1200" s="86" t="str">
        <f t="shared" si="4"/>
        <v>22482420</v>
      </c>
      <c r="L1200" s="86" t="s">
        <v>2872</v>
      </c>
      <c r="M1200" s="86" t="s">
        <v>46476</v>
      </c>
      <c r="N1200" s="86"/>
      <c r="O1200" s="86"/>
      <c r="P1200" s="86"/>
    </row>
    <row r="1201" spans="1:16" s="559" customFormat="1" ht="12.75" customHeight="1">
      <c r="A1201" s="86" t="s">
        <v>2214</v>
      </c>
      <c r="B1201" s="86" t="s">
        <v>1735</v>
      </c>
      <c r="C1201" s="86" t="s">
        <v>3017</v>
      </c>
      <c r="D1201" s="86" t="s">
        <v>46477</v>
      </c>
      <c r="E1201" s="86" t="s">
        <v>19759</v>
      </c>
      <c r="F1201" s="86" t="s">
        <v>1751</v>
      </c>
      <c r="G1201" s="86" t="s">
        <v>46478</v>
      </c>
      <c r="H1201" s="86" t="s">
        <v>44664</v>
      </c>
      <c r="I1201" s="859">
        <v>1003.3</v>
      </c>
      <c r="J1201" s="1"/>
      <c r="K1201" s="86" t="str">
        <f t="shared" si="4"/>
        <v>96256259</v>
      </c>
      <c r="L1201" s="86" t="s">
        <v>3017</v>
      </c>
      <c r="M1201" s="86" t="s">
        <v>46479</v>
      </c>
      <c r="N1201" s="86"/>
      <c r="O1201" s="86"/>
      <c r="P1201" s="86"/>
    </row>
    <row r="1202" spans="1:16" s="559" customFormat="1" ht="12.75" customHeight="1">
      <c r="A1202" s="86" t="s">
        <v>2214</v>
      </c>
      <c r="B1202" s="86" t="s">
        <v>1735</v>
      </c>
      <c r="C1202" s="86" t="s">
        <v>2403</v>
      </c>
      <c r="D1202" s="86" t="s">
        <v>46480</v>
      </c>
      <c r="E1202" s="86" t="s">
        <v>29804</v>
      </c>
      <c r="F1202" s="86" t="s">
        <v>1751</v>
      </c>
      <c r="G1202" s="86" t="s">
        <v>46481</v>
      </c>
      <c r="H1202" s="86" t="s">
        <v>44664</v>
      </c>
      <c r="I1202" s="859">
        <v>869</v>
      </c>
      <c r="J1202" s="1"/>
      <c r="K1202" s="86" t="str">
        <f t="shared" si="4"/>
        <v>85466461</v>
      </c>
      <c r="L1202" s="86" t="s">
        <v>2403</v>
      </c>
      <c r="M1202" s="86" t="s">
        <v>46482</v>
      </c>
      <c r="N1202" s="86"/>
      <c r="O1202" s="86"/>
      <c r="P1202" s="86"/>
    </row>
    <row r="1203" spans="1:16" s="559" customFormat="1" ht="12.75" customHeight="1">
      <c r="A1203" s="86" t="s">
        <v>2214</v>
      </c>
      <c r="B1203" s="86" t="s">
        <v>1735</v>
      </c>
      <c r="C1203" s="86" t="s">
        <v>2859</v>
      </c>
      <c r="D1203" s="86" t="s">
        <v>46483</v>
      </c>
      <c r="E1203" s="86" t="s">
        <v>46484</v>
      </c>
      <c r="F1203" s="86" t="s">
        <v>1739</v>
      </c>
      <c r="G1203" s="86" t="s">
        <v>46485</v>
      </c>
      <c r="H1203" s="86" t="s">
        <v>44664</v>
      </c>
      <c r="I1203" s="859">
        <v>1500</v>
      </c>
      <c r="J1203" s="1"/>
      <c r="K1203" s="86" t="str">
        <f t="shared" si="4"/>
        <v>96156436</v>
      </c>
      <c r="L1203" s="86" t="s">
        <v>2859</v>
      </c>
      <c r="M1203" s="86" t="s">
        <v>46486</v>
      </c>
      <c r="N1203" s="86"/>
      <c r="O1203" s="86"/>
      <c r="P1203" s="86"/>
    </row>
    <row r="1204" spans="1:16" s="559" customFormat="1" ht="12.75" customHeight="1">
      <c r="A1204" s="86" t="s">
        <v>2214</v>
      </c>
      <c r="B1204" s="86" t="s">
        <v>1735</v>
      </c>
      <c r="C1204" s="86" t="s">
        <v>2768</v>
      </c>
      <c r="D1204" s="86" t="s">
        <v>46487</v>
      </c>
      <c r="E1204" s="86" t="s">
        <v>46488</v>
      </c>
      <c r="F1204" s="86" t="s">
        <v>1739</v>
      </c>
      <c r="G1204" s="86" t="s">
        <v>46489</v>
      </c>
      <c r="H1204" s="86" t="s">
        <v>44664</v>
      </c>
      <c r="I1204" s="859">
        <v>1185</v>
      </c>
      <c r="J1204" s="1"/>
      <c r="K1204" s="86" t="str">
        <f t="shared" si="4"/>
        <v>96229046</v>
      </c>
      <c r="L1204" s="86" t="s">
        <v>2768</v>
      </c>
      <c r="M1204" s="86" t="s">
        <v>46490</v>
      </c>
      <c r="N1204" s="86"/>
      <c r="O1204" s="86"/>
      <c r="P1204" s="86"/>
    </row>
    <row r="1205" spans="1:16" s="559" customFormat="1" ht="12.75" customHeight="1">
      <c r="A1205" s="86" t="s">
        <v>2214</v>
      </c>
      <c r="B1205" s="86" t="s">
        <v>1735</v>
      </c>
      <c r="C1205" s="86" t="s">
        <v>2555</v>
      </c>
      <c r="D1205" s="86" t="s">
        <v>46491</v>
      </c>
      <c r="E1205" s="86" t="s">
        <v>46492</v>
      </c>
      <c r="F1205" s="86" t="s">
        <v>1751</v>
      </c>
      <c r="G1205" s="86" t="s">
        <v>46493</v>
      </c>
      <c r="H1205" s="86" t="s">
        <v>44664</v>
      </c>
      <c r="I1205" s="859">
        <v>497.7</v>
      </c>
      <c r="J1205" s="1"/>
      <c r="K1205" s="86" t="str">
        <f t="shared" si="4"/>
        <v>82101231</v>
      </c>
      <c r="L1205" s="86" t="s">
        <v>2555</v>
      </c>
      <c r="M1205" s="86" t="s">
        <v>46494</v>
      </c>
      <c r="N1205" s="86"/>
      <c r="O1205" s="86"/>
      <c r="P1205" s="86"/>
    </row>
    <row r="1206" spans="1:16" s="559" customFormat="1" ht="12.75" customHeight="1">
      <c r="A1206" s="86" t="s">
        <v>2214</v>
      </c>
      <c r="B1206" s="86" t="s">
        <v>1735</v>
      </c>
      <c r="C1206" s="86" t="s">
        <v>2821</v>
      </c>
      <c r="D1206" s="86" t="s">
        <v>46495</v>
      </c>
      <c r="E1206" s="86" t="s">
        <v>46496</v>
      </c>
      <c r="F1206" s="86" t="s">
        <v>1739</v>
      </c>
      <c r="G1206" s="86" t="s">
        <v>46497</v>
      </c>
      <c r="H1206" s="86" t="s">
        <v>44664</v>
      </c>
      <c r="I1206" s="859">
        <v>1003.3</v>
      </c>
      <c r="J1206" s="1"/>
      <c r="K1206" s="86" t="str">
        <f t="shared" si="4"/>
        <v>97052089</v>
      </c>
      <c r="L1206" s="86" t="s">
        <v>2821</v>
      </c>
      <c r="M1206" s="86" t="s">
        <v>46498</v>
      </c>
      <c r="N1206" s="86"/>
      <c r="O1206" s="86"/>
      <c r="P1206" s="86"/>
    </row>
    <row r="1207" spans="1:16" s="559" customFormat="1" ht="12.75" customHeight="1">
      <c r="A1207" s="86" t="s">
        <v>2214</v>
      </c>
      <c r="B1207" s="86" t="s">
        <v>1735</v>
      </c>
      <c r="C1207" s="86" t="s">
        <v>3533</v>
      </c>
      <c r="D1207" s="86" t="s">
        <v>46499</v>
      </c>
      <c r="E1207" s="86" t="s">
        <v>46500</v>
      </c>
      <c r="F1207" s="86" t="s">
        <v>1739</v>
      </c>
      <c r="G1207" s="86" t="s">
        <v>46501</v>
      </c>
      <c r="H1207" s="86" t="s">
        <v>44664</v>
      </c>
      <c r="I1207" s="859">
        <v>800</v>
      </c>
      <c r="J1207" s="1"/>
      <c r="K1207" s="86" t="str">
        <f t="shared" si="4"/>
        <v>96151705</v>
      </c>
      <c r="L1207" s="86" t="s">
        <v>3533</v>
      </c>
      <c r="M1207" s="86" t="s">
        <v>46502</v>
      </c>
      <c r="N1207" s="86"/>
      <c r="O1207" s="86"/>
      <c r="P1207" s="86"/>
    </row>
    <row r="1208" spans="1:16" s="559" customFormat="1" ht="12.75" customHeight="1">
      <c r="A1208" s="86" t="s">
        <v>2214</v>
      </c>
      <c r="B1208" s="86" t="s">
        <v>1735</v>
      </c>
      <c r="C1208" s="86" t="s">
        <v>28318</v>
      </c>
      <c r="D1208" s="86" t="s">
        <v>46503</v>
      </c>
      <c r="E1208" s="86" t="s">
        <v>46504</v>
      </c>
      <c r="F1208" s="86" t="s">
        <v>1751</v>
      </c>
      <c r="G1208" s="86" t="s">
        <v>46505</v>
      </c>
      <c r="H1208" s="86" t="s">
        <v>44664</v>
      </c>
      <c r="I1208" s="859">
        <v>1034.9000000000001</v>
      </c>
      <c r="J1208" s="1"/>
      <c r="K1208" s="86" t="str">
        <f t="shared" si="4"/>
        <v>90458740</v>
      </c>
      <c r="L1208" s="86" t="s">
        <v>28318</v>
      </c>
      <c r="M1208" s="86" t="s">
        <v>46506</v>
      </c>
      <c r="N1208" s="86"/>
      <c r="O1208" s="86"/>
      <c r="P1208" s="86"/>
    </row>
    <row r="1209" spans="1:16" s="559" customFormat="1" ht="12.75" customHeight="1">
      <c r="A1209" s="86" t="s">
        <v>2214</v>
      </c>
      <c r="B1209" s="86" t="s">
        <v>1735</v>
      </c>
      <c r="C1209" s="86" t="s">
        <v>29023</v>
      </c>
      <c r="D1209" s="86" t="s">
        <v>46507</v>
      </c>
      <c r="E1209" s="86" t="s">
        <v>46508</v>
      </c>
      <c r="F1209" s="86" t="s">
        <v>1751</v>
      </c>
      <c r="G1209" s="86" t="s">
        <v>46509</v>
      </c>
      <c r="H1209" s="86" t="s">
        <v>44664</v>
      </c>
      <c r="I1209" s="859">
        <v>1738</v>
      </c>
      <c r="J1209" s="1"/>
      <c r="K1209" s="86" t="str">
        <f t="shared" si="4"/>
        <v>70212497</v>
      </c>
      <c r="L1209" s="86" t="s">
        <v>29023</v>
      </c>
      <c r="M1209" s="86" t="s">
        <v>46510</v>
      </c>
      <c r="N1209" s="86"/>
      <c r="O1209" s="86"/>
      <c r="P1209" s="86"/>
    </row>
    <row r="1210" spans="1:16" s="559" customFormat="1" ht="12.75" customHeight="1">
      <c r="A1210" s="86" t="s">
        <v>2214</v>
      </c>
      <c r="B1210" s="86" t="s">
        <v>1735</v>
      </c>
      <c r="C1210" s="86" t="s">
        <v>2882</v>
      </c>
      <c r="D1210" s="86" t="s">
        <v>46511</v>
      </c>
      <c r="E1210" s="86" t="s">
        <v>46512</v>
      </c>
      <c r="F1210" s="86" t="s">
        <v>1751</v>
      </c>
      <c r="G1210" s="86" t="s">
        <v>46513</v>
      </c>
      <c r="H1210" s="86" t="s">
        <v>44664</v>
      </c>
      <c r="I1210" s="859">
        <v>1595.8</v>
      </c>
      <c r="J1210" s="1"/>
      <c r="K1210" s="86" t="str">
        <f t="shared" si="4"/>
        <v>96156340</v>
      </c>
      <c r="L1210" s="86" t="s">
        <v>2882</v>
      </c>
      <c r="M1210" s="86" t="s">
        <v>46514</v>
      </c>
      <c r="N1210" s="86"/>
      <c r="O1210" s="86"/>
      <c r="P1210" s="86"/>
    </row>
    <row r="1211" spans="1:16" s="559" customFormat="1" ht="12.75" customHeight="1">
      <c r="A1211" s="86" t="s">
        <v>2214</v>
      </c>
      <c r="B1211" s="86" t="s">
        <v>1735</v>
      </c>
      <c r="C1211" s="86" t="s">
        <v>2842</v>
      </c>
      <c r="D1211" s="86" t="s">
        <v>46515</v>
      </c>
      <c r="E1211" s="86" t="s">
        <v>46516</v>
      </c>
      <c r="F1211" s="86" t="s">
        <v>1751</v>
      </c>
      <c r="G1211" s="86" t="s">
        <v>46517</v>
      </c>
      <c r="H1211" s="86" t="s">
        <v>44664</v>
      </c>
      <c r="I1211" s="859">
        <v>1548.4</v>
      </c>
      <c r="J1211" s="1"/>
      <c r="K1211" s="86" t="str">
        <f t="shared" si="4"/>
        <v>24143379</v>
      </c>
      <c r="L1211" s="86" t="s">
        <v>2842</v>
      </c>
      <c r="M1211" s="86" t="s">
        <v>46518</v>
      </c>
      <c r="N1211" s="86"/>
      <c r="O1211" s="86"/>
      <c r="P1211" s="86"/>
    </row>
    <row r="1212" spans="1:16" s="559" customFormat="1" ht="12.75" customHeight="1">
      <c r="A1212" s="86" t="s">
        <v>2214</v>
      </c>
      <c r="B1212" s="86" t="s">
        <v>1735</v>
      </c>
      <c r="C1212" s="86" t="s">
        <v>2370</v>
      </c>
      <c r="D1212" s="86" t="s">
        <v>46519</v>
      </c>
      <c r="E1212" s="86" t="s">
        <v>29748</v>
      </c>
      <c r="F1212" s="86" t="s">
        <v>1751</v>
      </c>
      <c r="G1212" s="86" t="s">
        <v>46520</v>
      </c>
      <c r="H1212" s="86" t="s">
        <v>44664</v>
      </c>
      <c r="I1212" s="859">
        <v>1003.3</v>
      </c>
      <c r="J1212" s="1"/>
      <c r="K1212" s="86" t="str">
        <f t="shared" si="4"/>
        <v>96277102</v>
      </c>
      <c r="L1212" s="86" t="s">
        <v>2370</v>
      </c>
      <c r="M1212" s="86" t="s">
        <v>46521</v>
      </c>
      <c r="N1212" s="86"/>
      <c r="O1212" s="86"/>
      <c r="P1212" s="86"/>
    </row>
    <row r="1213" spans="1:16" s="559" customFormat="1" ht="12.75" customHeight="1">
      <c r="A1213" s="86" t="s">
        <v>2214</v>
      </c>
      <c r="B1213" s="86" t="s">
        <v>1735</v>
      </c>
      <c r="C1213" s="86" t="s">
        <v>2384</v>
      </c>
      <c r="D1213" s="86" t="s">
        <v>46522</v>
      </c>
      <c r="E1213" s="86" t="s">
        <v>46523</v>
      </c>
      <c r="F1213" s="86" t="s">
        <v>1751</v>
      </c>
      <c r="G1213" s="86" t="s">
        <v>46524</v>
      </c>
      <c r="H1213" s="86" t="s">
        <v>44664</v>
      </c>
      <c r="I1213" s="859">
        <v>513</v>
      </c>
      <c r="J1213" s="1"/>
      <c r="K1213" s="86" t="str">
        <f t="shared" si="4"/>
        <v>21444330</v>
      </c>
      <c r="L1213" s="86" t="s">
        <v>2384</v>
      </c>
      <c r="M1213" s="86" t="s">
        <v>46525</v>
      </c>
      <c r="N1213" s="86"/>
      <c r="O1213" s="86"/>
      <c r="P1213" s="86"/>
    </row>
    <row r="1214" spans="1:16" s="559" customFormat="1" ht="12.75" customHeight="1">
      <c r="A1214" s="86" t="s">
        <v>2214</v>
      </c>
      <c r="B1214" s="86" t="s">
        <v>1735</v>
      </c>
      <c r="C1214" s="86" t="s">
        <v>2986</v>
      </c>
      <c r="D1214" s="86" t="s">
        <v>46526</v>
      </c>
      <c r="E1214" s="86" t="s">
        <v>46527</v>
      </c>
      <c r="F1214" s="86" t="s">
        <v>1751</v>
      </c>
      <c r="G1214" s="86" t="s">
        <v>46528</v>
      </c>
      <c r="H1214" s="86" t="s">
        <v>44664</v>
      </c>
      <c r="I1214" s="859">
        <v>955.9</v>
      </c>
      <c r="J1214" s="1"/>
      <c r="K1214" s="86" t="str">
        <f t="shared" si="4"/>
        <v>22482874</v>
      </c>
      <c r="L1214" s="86" t="s">
        <v>2986</v>
      </c>
      <c r="M1214" s="86" t="s">
        <v>46529</v>
      </c>
      <c r="N1214" s="86"/>
      <c r="O1214" s="86"/>
      <c r="P1214" s="86"/>
    </row>
    <row r="1215" spans="1:16" s="559" customFormat="1" ht="12.75" customHeight="1">
      <c r="A1215" s="86" t="s">
        <v>2214</v>
      </c>
      <c r="B1215" s="86" t="s">
        <v>1735</v>
      </c>
      <c r="C1215" s="86" t="s">
        <v>2422</v>
      </c>
      <c r="D1215" s="86" t="s">
        <v>46530</v>
      </c>
      <c r="E1215" s="86" t="s">
        <v>46531</v>
      </c>
      <c r="F1215" s="86" t="s">
        <v>1751</v>
      </c>
      <c r="G1215" s="86" t="s">
        <v>46532</v>
      </c>
      <c r="H1215" s="86" t="s">
        <v>44664</v>
      </c>
      <c r="I1215" s="859">
        <v>500</v>
      </c>
      <c r="J1215" s="1"/>
      <c r="K1215" s="86" t="str">
        <f t="shared" si="4"/>
        <v>25254846</v>
      </c>
      <c r="L1215" s="86" t="s">
        <v>2422</v>
      </c>
      <c r="M1215" s="86" t="s">
        <v>46533</v>
      </c>
      <c r="N1215" s="86"/>
      <c r="O1215" s="86"/>
      <c r="P1215" s="86"/>
    </row>
    <row r="1216" spans="1:16" s="559" customFormat="1" ht="12.75" customHeight="1">
      <c r="A1216" s="86" t="s">
        <v>2214</v>
      </c>
      <c r="B1216" s="86" t="s">
        <v>1735</v>
      </c>
      <c r="C1216" s="86" t="s">
        <v>2882</v>
      </c>
      <c r="D1216" s="86" t="s">
        <v>46534</v>
      </c>
      <c r="E1216" s="86" t="s">
        <v>46535</v>
      </c>
      <c r="F1216" s="86" t="s">
        <v>1739</v>
      </c>
      <c r="G1216" s="86" t="s">
        <v>46536</v>
      </c>
      <c r="H1216" s="86" t="s">
        <v>44664</v>
      </c>
      <c r="I1216" s="859">
        <v>797.9</v>
      </c>
      <c r="J1216" s="1"/>
      <c r="K1216" s="86" t="str">
        <f t="shared" si="4"/>
        <v>96156340</v>
      </c>
      <c r="L1216" s="86" t="s">
        <v>2882</v>
      </c>
      <c r="M1216" s="86" t="s">
        <v>46537</v>
      </c>
      <c r="N1216" s="86"/>
      <c r="O1216" s="86"/>
      <c r="P1216" s="86"/>
    </row>
    <row r="1217" spans="1:16" s="559" customFormat="1" ht="12.75" customHeight="1">
      <c r="A1217" s="86" t="s">
        <v>2214</v>
      </c>
      <c r="B1217" s="86" t="s">
        <v>1735</v>
      </c>
      <c r="C1217" s="86" t="s">
        <v>2422</v>
      </c>
      <c r="D1217" s="86" t="s">
        <v>46538</v>
      </c>
      <c r="E1217" s="86" t="s">
        <v>18787</v>
      </c>
      <c r="F1217" s="86" t="s">
        <v>1739</v>
      </c>
      <c r="G1217" s="86" t="s">
        <v>46539</v>
      </c>
      <c r="H1217" s="86" t="s">
        <v>44664</v>
      </c>
      <c r="I1217" s="859">
        <v>1500</v>
      </c>
      <c r="J1217" s="1"/>
      <c r="K1217" s="86" t="str">
        <f t="shared" si="4"/>
        <v>25254846</v>
      </c>
      <c r="L1217" s="86" t="s">
        <v>2422</v>
      </c>
      <c r="M1217" s="86" t="s">
        <v>46540</v>
      </c>
      <c r="N1217" s="86"/>
      <c r="O1217" s="86"/>
      <c r="P1217" s="86"/>
    </row>
    <row r="1218" spans="1:16" s="559" customFormat="1" ht="12.75" customHeight="1">
      <c r="A1218" s="86" t="s">
        <v>2214</v>
      </c>
      <c r="B1218" s="86" t="s">
        <v>1735</v>
      </c>
      <c r="C1218" s="86" t="s">
        <v>2759</v>
      </c>
      <c r="D1218" s="86" t="s">
        <v>46541</v>
      </c>
      <c r="E1218" s="86" t="s">
        <v>46542</v>
      </c>
      <c r="F1218" s="86" t="s">
        <v>1739</v>
      </c>
      <c r="G1218" s="86" t="s">
        <v>46543</v>
      </c>
      <c r="H1218" s="86" t="s">
        <v>44664</v>
      </c>
      <c r="I1218" s="859">
        <v>805.8</v>
      </c>
      <c r="J1218" s="1"/>
      <c r="K1218" s="86" t="str">
        <f t="shared" si="4"/>
        <v>25255235</v>
      </c>
      <c r="L1218" s="86" t="s">
        <v>2759</v>
      </c>
      <c r="M1218" s="86" t="s">
        <v>46544</v>
      </c>
      <c r="N1218" s="86"/>
      <c r="O1218" s="86"/>
      <c r="P1218" s="86"/>
    </row>
    <row r="1219" spans="1:16" s="559" customFormat="1" ht="12.75" customHeight="1">
      <c r="A1219" s="86" t="s">
        <v>2214</v>
      </c>
      <c r="B1219" s="86" t="s">
        <v>1735</v>
      </c>
      <c r="C1219" s="86" t="s">
        <v>2555</v>
      </c>
      <c r="D1219" s="86" t="s">
        <v>46545</v>
      </c>
      <c r="E1219" s="86" t="s">
        <v>46546</v>
      </c>
      <c r="F1219" s="86" t="s">
        <v>1751</v>
      </c>
      <c r="G1219" s="86" t="s">
        <v>46547</v>
      </c>
      <c r="H1219" s="86" t="s">
        <v>44664</v>
      </c>
      <c r="I1219" s="859">
        <v>703.1</v>
      </c>
      <c r="J1219" s="1"/>
      <c r="K1219" s="86" t="str">
        <f t="shared" si="4"/>
        <v>82101231</v>
      </c>
      <c r="L1219" s="86" t="s">
        <v>2555</v>
      </c>
      <c r="M1219" s="86" t="s">
        <v>46548</v>
      </c>
      <c r="N1219" s="86"/>
      <c r="O1219" s="86"/>
      <c r="P1219" s="86"/>
    </row>
    <row r="1220" spans="1:16" s="559" customFormat="1" ht="12.75" customHeight="1">
      <c r="A1220" s="86" t="s">
        <v>2214</v>
      </c>
      <c r="B1220" s="86" t="s">
        <v>1735</v>
      </c>
      <c r="C1220" s="86" t="s">
        <v>2515</v>
      </c>
      <c r="D1220" s="86" t="s">
        <v>46549</v>
      </c>
      <c r="E1220" s="86" t="s">
        <v>10520</v>
      </c>
      <c r="F1220" s="86" t="s">
        <v>1739</v>
      </c>
      <c r="G1220" s="86" t="s">
        <v>46550</v>
      </c>
      <c r="H1220" s="86" t="s">
        <v>44664</v>
      </c>
      <c r="I1220" s="859">
        <v>1003</v>
      </c>
      <c r="J1220" s="1"/>
      <c r="K1220" s="86" t="str">
        <f t="shared" si="4"/>
        <v>81414702</v>
      </c>
      <c r="L1220" s="86" t="s">
        <v>2515</v>
      </c>
      <c r="M1220" s="86" t="s">
        <v>46551</v>
      </c>
      <c r="N1220" s="86"/>
      <c r="O1220" s="86"/>
      <c r="P1220" s="86"/>
    </row>
    <row r="1221" spans="1:16" s="559" customFormat="1" ht="12.75" customHeight="1">
      <c r="A1221" s="86" t="s">
        <v>2214</v>
      </c>
      <c r="B1221" s="86" t="s">
        <v>1735</v>
      </c>
      <c r="C1221" s="86" t="s">
        <v>3351</v>
      </c>
      <c r="D1221" s="86" t="s">
        <v>46552</v>
      </c>
      <c r="E1221" s="86" t="s">
        <v>46553</v>
      </c>
      <c r="F1221" s="86" t="s">
        <v>1739</v>
      </c>
      <c r="G1221" s="86" t="s">
        <v>46554</v>
      </c>
      <c r="H1221" s="86" t="s">
        <v>44664</v>
      </c>
      <c r="I1221" s="859">
        <v>797.9</v>
      </c>
      <c r="J1221" s="1"/>
      <c r="K1221" s="86" t="str">
        <f t="shared" si="4"/>
        <v>90598007</v>
      </c>
      <c r="L1221" s="86" t="s">
        <v>3351</v>
      </c>
      <c r="M1221" s="86" t="s">
        <v>46555</v>
      </c>
      <c r="N1221" s="86"/>
      <c r="O1221" s="86"/>
      <c r="P1221" s="86"/>
    </row>
    <row r="1222" spans="1:16" s="559" customFormat="1" ht="12.75" customHeight="1">
      <c r="A1222" s="86" t="s">
        <v>2214</v>
      </c>
      <c r="B1222" s="86" t="s">
        <v>1735</v>
      </c>
      <c r="C1222" s="86" t="s">
        <v>2403</v>
      </c>
      <c r="D1222" s="86" t="s">
        <v>46556</v>
      </c>
      <c r="E1222" s="86" t="s">
        <v>46557</v>
      </c>
      <c r="F1222" s="86" t="s">
        <v>1751</v>
      </c>
      <c r="G1222" s="86" t="s">
        <v>46558</v>
      </c>
      <c r="H1222" s="86" t="s">
        <v>44664</v>
      </c>
      <c r="I1222" s="859">
        <v>790</v>
      </c>
      <c r="J1222" s="1"/>
      <c r="K1222" s="86" t="str">
        <f t="shared" si="4"/>
        <v>85466461</v>
      </c>
      <c r="L1222" s="86" t="s">
        <v>2403</v>
      </c>
      <c r="M1222" s="86" t="s">
        <v>46559</v>
      </c>
      <c r="N1222" s="86"/>
      <c r="O1222" s="86"/>
      <c r="P1222" s="86"/>
    </row>
    <row r="1223" spans="1:16" s="559" customFormat="1" ht="12.75" customHeight="1">
      <c r="A1223" s="86" t="s">
        <v>2214</v>
      </c>
      <c r="B1223" s="86" t="s">
        <v>1735</v>
      </c>
      <c r="C1223" s="86" t="s">
        <v>2422</v>
      </c>
      <c r="D1223" s="86" t="s">
        <v>46560</v>
      </c>
      <c r="E1223" s="86" t="s">
        <v>46561</v>
      </c>
      <c r="F1223" s="86" t="s">
        <v>1751</v>
      </c>
      <c r="G1223" s="86" t="s">
        <v>46562</v>
      </c>
      <c r="H1223" s="86" t="s">
        <v>44664</v>
      </c>
      <c r="I1223" s="859">
        <v>395</v>
      </c>
      <c r="J1223" s="1"/>
      <c r="K1223" s="86" t="str">
        <f t="shared" si="4"/>
        <v>25254846</v>
      </c>
      <c r="L1223" s="86" t="s">
        <v>2422</v>
      </c>
      <c r="M1223" s="86" t="s">
        <v>46563</v>
      </c>
      <c r="N1223" s="86"/>
      <c r="O1223" s="86"/>
      <c r="P1223" s="86"/>
    </row>
    <row r="1224" spans="1:16" s="559" customFormat="1" ht="12.75" customHeight="1">
      <c r="A1224" s="86" t="s">
        <v>2214</v>
      </c>
      <c r="B1224" s="86" t="s">
        <v>1735</v>
      </c>
      <c r="C1224" s="86" t="s">
        <v>29023</v>
      </c>
      <c r="D1224" s="86" t="s">
        <v>46564</v>
      </c>
      <c r="E1224" s="86" t="s">
        <v>46565</v>
      </c>
      <c r="F1224" s="86" t="s">
        <v>1751</v>
      </c>
      <c r="G1224" s="86" t="s">
        <v>46566</v>
      </c>
      <c r="H1224" s="86" t="s">
        <v>44664</v>
      </c>
      <c r="I1224" s="859">
        <v>630</v>
      </c>
      <c r="J1224" s="1"/>
      <c r="K1224" s="86" t="str">
        <f t="shared" si="4"/>
        <v>70212497</v>
      </c>
      <c r="L1224" s="86" t="s">
        <v>29023</v>
      </c>
      <c r="M1224" s="86" t="s">
        <v>46567</v>
      </c>
      <c r="N1224" s="86"/>
      <c r="O1224" s="86"/>
      <c r="P1224" s="86"/>
    </row>
    <row r="1225" spans="1:16" s="559" customFormat="1" ht="12.75" customHeight="1">
      <c r="A1225" s="86" t="s">
        <v>2214</v>
      </c>
      <c r="B1225" s="86" t="s">
        <v>1735</v>
      </c>
      <c r="C1225" s="86" t="s">
        <v>2484</v>
      </c>
      <c r="D1225" s="86" t="s">
        <v>46568</v>
      </c>
      <c r="E1225" s="86" t="s">
        <v>8171</v>
      </c>
      <c r="F1225" s="86" t="s">
        <v>1739</v>
      </c>
      <c r="G1225" s="86" t="s">
        <v>46566</v>
      </c>
      <c r="H1225" s="86" t="s">
        <v>44664</v>
      </c>
      <c r="I1225" s="859">
        <v>671.5</v>
      </c>
      <c r="J1225" s="1"/>
      <c r="K1225" s="86" t="str">
        <f t="shared" si="4"/>
        <v>97227475</v>
      </c>
      <c r="L1225" s="86" t="s">
        <v>2484</v>
      </c>
      <c r="M1225" s="86" t="s">
        <v>46569</v>
      </c>
      <c r="N1225" s="86"/>
      <c r="O1225" s="86"/>
      <c r="P1225" s="86"/>
    </row>
    <row r="1226" spans="1:16" s="559" customFormat="1" ht="12.75" customHeight="1">
      <c r="A1226" s="86" t="s">
        <v>2214</v>
      </c>
      <c r="B1226" s="86" t="s">
        <v>1735</v>
      </c>
      <c r="C1226" s="86" t="s">
        <v>3284</v>
      </c>
      <c r="D1226" s="86" t="s">
        <v>46570</v>
      </c>
      <c r="E1226" s="86" t="s">
        <v>46571</v>
      </c>
      <c r="F1226" s="86" t="s">
        <v>1739</v>
      </c>
      <c r="G1226" s="86" t="s">
        <v>46572</v>
      </c>
      <c r="H1226" s="86" t="s">
        <v>44664</v>
      </c>
      <c r="I1226" s="859">
        <v>1011.2</v>
      </c>
      <c r="J1226" s="1"/>
      <c r="K1226" s="86" t="str">
        <f t="shared" si="4"/>
        <v>97623323</v>
      </c>
      <c r="L1226" s="86" t="s">
        <v>3284</v>
      </c>
      <c r="M1226" s="86" t="s">
        <v>46573</v>
      </c>
      <c r="N1226" s="86"/>
      <c r="O1226" s="86"/>
      <c r="P1226" s="86"/>
    </row>
    <row r="1227" spans="1:16" s="559" customFormat="1" ht="12.75" customHeight="1">
      <c r="A1227" s="86" t="s">
        <v>2214</v>
      </c>
      <c r="B1227" s="86" t="s">
        <v>1735</v>
      </c>
      <c r="C1227" s="86" t="s">
        <v>3082</v>
      </c>
      <c r="D1227" s="86" t="s">
        <v>46574</v>
      </c>
      <c r="E1227" s="86" t="s">
        <v>46575</v>
      </c>
      <c r="F1227" s="86" t="s">
        <v>1739</v>
      </c>
      <c r="G1227" s="86" t="s">
        <v>46576</v>
      </c>
      <c r="H1227" s="86" t="s">
        <v>44664</v>
      </c>
      <c r="I1227" s="859">
        <v>1003.3</v>
      </c>
      <c r="J1227" s="1"/>
      <c r="K1227" s="86" t="str">
        <f t="shared" si="4"/>
        <v>93477322</v>
      </c>
      <c r="L1227" s="86" t="s">
        <v>3082</v>
      </c>
      <c r="M1227" s="86" t="s">
        <v>46577</v>
      </c>
      <c r="N1227" s="86"/>
      <c r="O1227" s="86"/>
      <c r="P1227" s="86"/>
    </row>
    <row r="1228" spans="1:16" s="559" customFormat="1" ht="12.75" customHeight="1">
      <c r="A1228" s="86" t="s">
        <v>2214</v>
      </c>
      <c r="B1228" s="86" t="s">
        <v>1735</v>
      </c>
      <c r="C1228" s="86" t="s">
        <v>3267</v>
      </c>
      <c r="D1228" s="86" t="s">
        <v>46578</v>
      </c>
      <c r="E1228" s="86" t="s">
        <v>46579</v>
      </c>
      <c r="F1228" s="86" t="s">
        <v>1751</v>
      </c>
      <c r="G1228" s="86" t="s">
        <v>46580</v>
      </c>
      <c r="H1228" s="86" t="s">
        <v>44664</v>
      </c>
      <c r="I1228" s="859">
        <v>1437.8</v>
      </c>
      <c r="J1228" s="1"/>
      <c r="K1228" s="86" t="str">
        <f t="shared" si="4"/>
        <v>89364885</v>
      </c>
      <c r="L1228" s="86" t="s">
        <v>3267</v>
      </c>
      <c r="M1228" s="86" t="s">
        <v>46581</v>
      </c>
      <c r="N1228" s="86"/>
      <c r="O1228" s="86"/>
      <c r="P1228" s="86"/>
    </row>
    <row r="1229" spans="1:16" s="559" customFormat="1" ht="12.75" customHeight="1">
      <c r="A1229" s="86" t="s">
        <v>2214</v>
      </c>
      <c r="B1229" s="86" t="s">
        <v>1735</v>
      </c>
      <c r="C1229" s="86" t="s">
        <v>3194</v>
      </c>
      <c r="D1229" s="86" t="s">
        <v>46582</v>
      </c>
      <c r="E1229" s="86" t="s">
        <v>46583</v>
      </c>
      <c r="F1229" s="86" t="s">
        <v>1751</v>
      </c>
      <c r="G1229" s="86" t="s">
        <v>46584</v>
      </c>
      <c r="H1229" s="86" t="s">
        <v>44664</v>
      </c>
      <c r="I1229" s="859">
        <v>1840.7</v>
      </c>
      <c r="J1229" s="1"/>
      <c r="K1229" s="86" t="str">
        <f t="shared" ref="K1229:K1253" si="5">MID(M1229,1,8)</f>
        <v>82533359</v>
      </c>
      <c r="L1229" s="86" t="s">
        <v>3194</v>
      </c>
      <c r="M1229" s="86" t="s">
        <v>46585</v>
      </c>
      <c r="N1229" s="86"/>
      <c r="O1229" s="86"/>
      <c r="P1229" s="86"/>
    </row>
    <row r="1230" spans="1:16" s="559" customFormat="1" ht="12.75" customHeight="1">
      <c r="A1230" s="86" t="s">
        <v>2214</v>
      </c>
      <c r="B1230" s="86" t="s">
        <v>1735</v>
      </c>
      <c r="C1230" s="86" t="s">
        <v>2592</v>
      </c>
      <c r="D1230" s="86" t="s">
        <v>46586</v>
      </c>
      <c r="E1230" s="86" t="s">
        <v>46587</v>
      </c>
      <c r="F1230" s="86" t="s">
        <v>1739</v>
      </c>
      <c r="G1230" s="86" t="s">
        <v>46588</v>
      </c>
      <c r="H1230" s="86" t="s">
        <v>44664</v>
      </c>
      <c r="I1230" s="859">
        <v>1000.33</v>
      </c>
      <c r="J1230" s="1"/>
      <c r="K1230" s="86" t="str">
        <f t="shared" si="5"/>
        <v>22483008</v>
      </c>
      <c r="L1230" s="86" t="s">
        <v>2592</v>
      </c>
      <c r="M1230" s="86" t="s">
        <v>46589</v>
      </c>
      <c r="N1230" s="86"/>
      <c r="O1230" s="86"/>
      <c r="P1230" s="86"/>
    </row>
    <row r="1231" spans="1:16" s="559" customFormat="1" ht="12.75" customHeight="1">
      <c r="A1231" s="86" t="s">
        <v>2214</v>
      </c>
      <c r="B1231" s="86" t="s">
        <v>1735</v>
      </c>
      <c r="C1231" s="86" t="s">
        <v>2677</v>
      </c>
      <c r="D1231" s="86" t="s">
        <v>46590</v>
      </c>
      <c r="E1231" s="86" t="s">
        <v>46591</v>
      </c>
      <c r="F1231" s="86" t="s">
        <v>1751</v>
      </c>
      <c r="G1231" s="86" t="s">
        <v>46592</v>
      </c>
      <c r="H1231" s="86" t="s">
        <v>44664</v>
      </c>
      <c r="I1231" s="859">
        <v>1271.9000000000001</v>
      </c>
      <c r="J1231" s="1"/>
      <c r="K1231" s="86" t="str">
        <f t="shared" si="5"/>
        <v>80312638</v>
      </c>
      <c r="L1231" s="86" t="s">
        <v>2677</v>
      </c>
      <c r="M1231" s="86" t="s">
        <v>46593</v>
      </c>
      <c r="N1231" s="86"/>
      <c r="O1231" s="86"/>
      <c r="P1231" s="86"/>
    </row>
    <row r="1232" spans="1:16" s="559" customFormat="1" ht="12.75" customHeight="1">
      <c r="A1232" s="86" t="s">
        <v>2214</v>
      </c>
      <c r="B1232" s="86" t="s">
        <v>1735</v>
      </c>
      <c r="C1232" s="86" t="s">
        <v>2403</v>
      </c>
      <c r="D1232" s="86" t="s">
        <v>46594</v>
      </c>
      <c r="E1232" s="86" t="s">
        <v>46595</v>
      </c>
      <c r="F1232" s="86" t="s">
        <v>1751</v>
      </c>
      <c r="G1232" s="86" t="s">
        <v>46596</v>
      </c>
      <c r="H1232" s="86" t="s">
        <v>44664</v>
      </c>
      <c r="I1232" s="859">
        <v>402.9</v>
      </c>
      <c r="J1232" s="1"/>
      <c r="K1232" s="86" t="str">
        <f t="shared" si="5"/>
        <v>85466461</v>
      </c>
      <c r="L1232" s="86" t="s">
        <v>2403</v>
      </c>
      <c r="M1232" s="86" t="s">
        <v>46597</v>
      </c>
      <c r="N1232" s="86"/>
      <c r="O1232" s="86"/>
      <c r="P1232" s="86"/>
    </row>
    <row r="1233" spans="1:16" s="559" customFormat="1" ht="12.75" customHeight="1">
      <c r="A1233" s="86" t="s">
        <v>2214</v>
      </c>
      <c r="B1233" s="86" t="s">
        <v>1735</v>
      </c>
      <c r="C1233" s="86" t="s">
        <v>2663</v>
      </c>
      <c r="D1233" s="86" t="s">
        <v>46598</v>
      </c>
      <c r="E1233" s="86" t="s">
        <v>46599</v>
      </c>
      <c r="F1233" s="86" t="s">
        <v>1751</v>
      </c>
      <c r="G1233" s="86" t="s">
        <v>46600</v>
      </c>
      <c r="H1233" s="86" t="s">
        <v>44664</v>
      </c>
      <c r="I1233" s="859">
        <v>1177.0999999999999</v>
      </c>
      <c r="J1233" s="1"/>
      <c r="K1233" s="86" t="str">
        <f t="shared" si="5"/>
        <v>96196696</v>
      </c>
      <c r="L1233" s="86" t="s">
        <v>2663</v>
      </c>
      <c r="M1233" s="86" t="s">
        <v>46601</v>
      </c>
      <c r="N1233" s="86"/>
      <c r="O1233" s="86"/>
      <c r="P1233" s="86"/>
    </row>
    <row r="1234" spans="1:16" s="559" customFormat="1" ht="12.75" customHeight="1">
      <c r="A1234" s="86" t="s">
        <v>2214</v>
      </c>
      <c r="B1234" s="86" t="s">
        <v>1735</v>
      </c>
      <c r="C1234" s="86" t="s">
        <v>3558</v>
      </c>
      <c r="D1234" s="86" t="s">
        <v>46602</v>
      </c>
      <c r="E1234" s="86" t="s">
        <v>46603</v>
      </c>
      <c r="F1234" s="86" t="s">
        <v>1751</v>
      </c>
      <c r="G1234" s="86" t="s">
        <v>46604</v>
      </c>
      <c r="H1234" s="86" t="s">
        <v>44664</v>
      </c>
      <c r="I1234" s="859">
        <v>679.4</v>
      </c>
      <c r="J1234" s="1"/>
      <c r="K1234" s="86" t="str">
        <f t="shared" si="5"/>
        <v>21015219</v>
      </c>
      <c r="L1234" s="86" t="s">
        <v>3558</v>
      </c>
      <c r="M1234" s="86" t="s">
        <v>46605</v>
      </c>
      <c r="N1234" s="86"/>
      <c r="O1234" s="86"/>
      <c r="P1234" s="86"/>
    </row>
    <row r="1235" spans="1:16" s="559" customFormat="1" ht="12.75" customHeight="1">
      <c r="A1235" s="86" t="s">
        <v>2214</v>
      </c>
      <c r="B1235" s="86" t="s">
        <v>1735</v>
      </c>
      <c r="C1235" s="86" t="s">
        <v>2370</v>
      </c>
      <c r="D1235" s="86" t="s">
        <v>46606</v>
      </c>
      <c r="E1235" s="86" t="s">
        <v>46607</v>
      </c>
      <c r="F1235" s="86" t="s">
        <v>1751</v>
      </c>
      <c r="G1235" s="86" t="s">
        <v>46608</v>
      </c>
      <c r="H1235" s="86" t="s">
        <v>44664</v>
      </c>
      <c r="I1235" s="859">
        <v>1185</v>
      </c>
      <c r="J1235" s="1"/>
      <c r="K1235" s="86" t="str">
        <f t="shared" si="5"/>
        <v>96277102</v>
      </c>
      <c r="L1235" s="86" t="s">
        <v>2370</v>
      </c>
      <c r="M1235" s="86" t="s">
        <v>46609</v>
      </c>
      <c r="N1235" s="86"/>
      <c r="O1235" s="86"/>
      <c r="P1235" s="86"/>
    </row>
    <row r="1236" spans="1:16" s="559" customFormat="1" ht="12.75" customHeight="1">
      <c r="A1236" s="86" t="s">
        <v>2214</v>
      </c>
      <c r="B1236" s="86" t="s">
        <v>1735</v>
      </c>
      <c r="C1236" s="86" t="s">
        <v>3284</v>
      </c>
      <c r="D1236" s="86" t="s">
        <v>46610</v>
      </c>
      <c r="E1236" s="86" t="s">
        <v>46611</v>
      </c>
      <c r="F1236" s="86" t="s">
        <v>1751</v>
      </c>
      <c r="G1236" s="86" t="s">
        <v>46612</v>
      </c>
      <c r="H1236" s="86" t="s">
        <v>44664</v>
      </c>
      <c r="I1236" s="859">
        <v>1003.3</v>
      </c>
      <c r="J1236" s="1"/>
      <c r="K1236" s="86" t="str">
        <f t="shared" si="5"/>
        <v>97623323</v>
      </c>
      <c r="L1236" s="86" t="s">
        <v>3284</v>
      </c>
      <c r="M1236" s="86" t="s">
        <v>46613</v>
      </c>
      <c r="N1236" s="86"/>
      <c r="O1236" s="86"/>
      <c r="P1236" s="86"/>
    </row>
    <row r="1237" spans="1:16" s="559" customFormat="1" ht="12.75" customHeight="1">
      <c r="A1237" s="86" t="s">
        <v>2214</v>
      </c>
      <c r="B1237" s="86" t="s">
        <v>1735</v>
      </c>
      <c r="C1237" s="86" t="s">
        <v>2635</v>
      </c>
      <c r="D1237" s="86" t="s">
        <v>46614</v>
      </c>
      <c r="E1237" s="86" t="s">
        <v>46615</v>
      </c>
      <c r="F1237" s="86" t="s">
        <v>1751</v>
      </c>
      <c r="G1237" s="86" t="s">
        <v>46616</v>
      </c>
      <c r="H1237" s="86" t="s">
        <v>44664</v>
      </c>
      <c r="I1237" s="859">
        <v>1003.3</v>
      </c>
      <c r="J1237" s="1"/>
      <c r="K1237" s="86" t="str">
        <f t="shared" si="5"/>
        <v>82101873</v>
      </c>
      <c r="L1237" s="86" t="s">
        <v>2635</v>
      </c>
      <c r="M1237" s="86" t="s">
        <v>46617</v>
      </c>
      <c r="N1237" s="86"/>
      <c r="O1237" s="86"/>
      <c r="P1237" s="86"/>
    </row>
    <row r="1238" spans="1:16" s="559" customFormat="1" ht="12.75" customHeight="1">
      <c r="A1238" s="86" t="s">
        <v>2214</v>
      </c>
      <c r="B1238" s="86" t="s">
        <v>1735</v>
      </c>
      <c r="C1238" s="86" t="s">
        <v>3241</v>
      </c>
      <c r="D1238" s="86" t="s">
        <v>46618</v>
      </c>
      <c r="E1238" s="86" t="s">
        <v>46619</v>
      </c>
      <c r="F1238" s="86" t="s">
        <v>1739</v>
      </c>
      <c r="G1238" s="86" t="s">
        <v>46620</v>
      </c>
      <c r="H1238" s="86" t="s">
        <v>44664</v>
      </c>
      <c r="I1238" s="859">
        <v>600.4</v>
      </c>
      <c r="J1238" s="1"/>
      <c r="K1238" s="86" t="str">
        <f t="shared" si="5"/>
        <v>93481312</v>
      </c>
      <c r="L1238" s="86" t="s">
        <v>3241</v>
      </c>
      <c r="M1238" s="86" t="s">
        <v>46621</v>
      </c>
      <c r="N1238" s="86"/>
      <c r="O1238" s="86"/>
      <c r="P1238" s="86"/>
    </row>
    <row r="1239" spans="1:16" s="559" customFormat="1" ht="12.75" customHeight="1">
      <c r="A1239" s="86" t="s">
        <v>2214</v>
      </c>
      <c r="B1239" s="86" t="s">
        <v>1735</v>
      </c>
      <c r="C1239" s="86" t="s">
        <v>2635</v>
      </c>
      <c r="D1239" s="86" t="s">
        <v>46622</v>
      </c>
      <c r="E1239" s="86" t="s">
        <v>46623</v>
      </c>
      <c r="F1239" s="86" t="s">
        <v>1739</v>
      </c>
      <c r="G1239" s="86" t="s">
        <v>46624</v>
      </c>
      <c r="H1239" s="86" t="s">
        <v>44664</v>
      </c>
      <c r="I1239" s="859">
        <v>497.7</v>
      </c>
      <c r="J1239" s="1"/>
      <c r="K1239" s="86" t="str">
        <f t="shared" si="5"/>
        <v>82101873</v>
      </c>
      <c r="L1239" s="86" t="s">
        <v>2635</v>
      </c>
      <c r="M1239" s="86" t="s">
        <v>46625</v>
      </c>
      <c r="N1239" s="86"/>
      <c r="O1239" s="86"/>
      <c r="P1239" s="86"/>
    </row>
    <row r="1240" spans="1:16" s="559" customFormat="1" ht="12.75" customHeight="1">
      <c r="A1240" s="86" t="s">
        <v>2214</v>
      </c>
      <c r="B1240" s="86" t="s">
        <v>1735</v>
      </c>
      <c r="C1240" s="86" t="s">
        <v>3194</v>
      </c>
      <c r="D1240" s="86" t="s">
        <v>46626</v>
      </c>
      <c r="E1240" s="86" t="s">
        <v>22172</v>
      </c>
      <c r="F1240" s="86" t="s">
        <v>1739</v>
      </c>
      <c r="G1240" s="86" t="s">
        <v>46627</v>
      </c>
      <c r="H1240" s="86" t="s">
        <v>44664</v>
      </c>
      <c r="I1240" s="859">
        <v>498</v>
      </c>
      <c r="J1240" s="1"/>
      <c r="K1240" s="86" t="str">
        <f t="shared" si="5"/>
        <v>82533359</v>
      </c>
      <c r="L1240" s="86" t="s">
        <v>3194</v>
      </c>
      <c r="M1240" s="86" t="s">
        <v>46628</v>
      </c>
      <c r="N1240" s="86"/>
      <c r="O1240" s="86"/>
      <c r="P1240" s="86"/>
    </row>
    <row r="1241" spans="1:16" s="559" customFormat="1" ht="12.75" customHeight="1">
      <c r="A1241" s="86" t="s">
        <v>2214</v>
      </c>
      <c r="B1241" s="86" t="s">
        <v>1735</v>
      </c>
      <c r="C1241" s="86" t="s">
        <v>3232</v>
      </c>
      <c r="D1241" s="86" t="s">
        <v>46629</v>
      </c>
      <c r="E1241" s="86" t="s">
        <v>46630</v>
      </c>
      <c r="F1241" s="86" t="s">
        <v>1751</v>
      </c>
      <c r="G1241" s="86" t="s">
        <v>46631</v>
      </c>
      <c r="H1241" s="86" t="s">
        <v>44664</v>
      </c>
      <c r="I1241" s="859">
        <v>1998.7</v>
      </c>
      <c r="J1241" s="1"/>
      <c r="K1241" s="86" t="str">
        <f t="shared" si="5"/>
        <v>84025994</v>
      </c>
      <c r="L1241" s="86" t="s">
        <v>3232</v>
      </c>
      <c r="M1241" s="86" t="s">
        <v>46632</v>
      </c>
      <c r="N1241" s="86"/>
      <c r="O1241" s="86"/>
      <c r="P1241" s="86"/>
    </row>
    <row r="1242" spans="1:16" s="559" customFormat="1" ht="12.75" customHeight="1">
      <c r="A1242" s="86" t="s">
        <v>2214</v>
      </c>
      <c r="B1242" s="86" t="s">
        <v>1735</v>
      </c>
      <c r="C1242" s="86" t="s">
        <v>3149</v>
      </c>
      <c r="D1242" s="86" t="s">
        <v>35675</v>
      </c>
      <c r="E1242" s="86" t="s">
        <v>46633</v>
      </c>
      <c r="F1242" s="86" t="s">
        <v>1739</v>
      </c>
      <c r="G1242" s="86" t="s">
        <v>46634</v>
      </c>
      <c r="H1242" s="86" t="s">
        <v>44664</v>
      </c>
      <c r="I1242" s="859">
        <v>924.3</v>
      </c>
      <c r="J1242" s="1"/>
      <c r="K1242" s="86" t="str">
        <f t="shared" si="5"/>
        <v>96026406</v>
      </c>
      <c r="L1242" s="86" t="s">
        <v>3149</v>
      </c>
      <c r="M1242" s="86" t="s">
        <v>46635</v>
      </c>
      <c r="N1242" s="86"/>
      <c r="O1242" s="86"/>
      <c r="P1242" s="86"/>
    </row>
    <row r="1243" spans="1:16" s="559" customFormat="1" ht="12.75" customHeight="1">
      <c r="A1243" s="86" t="s">
        <v>2214</v>
      </c>
      <c r="B1243" s="86" t="s">
        <v>1735</v>
      </c>
      <c r="C1243" s="86" t="s">
        <v>3008</v>
      </c>
      <c r="D1243" s="86" t="s">
        <v>46636</v>
      </c>
      <c r="E1243" s="86" t="s">
        <v>46637</v>
      </c>
      <c r="F1243" s="86" t="s">
        <v>1739</v>
      </c>
      <c r="G1243" s="86" t="s">
        <v>46638</v>
      </c>
      <c r="H1243" s="86" t="s">
        <v>44664</v>
      </c>
      <c r="I1243" s="859">
        <v>505.6</v>
      </c>
      <c r="J1243" s="1"/>
      <c r="K1243" s="86" t="str">
        <f t="shared" si="5"/>
        <v>99131199</v>
      </c>
      <c r="L1243" s="86" t="s">
        <v>3008</v>
      </c>
      <c r="M1243" s="86" t="s">
        <v>46639</v>
      </c>
      <c r="N1243" s="86"/>
      <c r="O1243" s="86"/>
      <c r="P1243" s="86"/>
    </row>
    <row r="1244" spans="1:16" s="559" customFormat="1" ht="12.75" customHeight="1">
      <c r="A1244" s="86" t="s">
        <v>2214</v>
      </c>
      <c r="B1244" s="86" t="s">
        <v>1735</v>
      </c>
      <c r="C1244" s="86" t="s">
        <v>2663</v>
      </c>
      <c r="D1244" s="86" t="s">
        <v>46640</v>
      </c>
      <c r="E1244" s="86" t="s">
        <v>46641</v>
      </c>
      <c r="F1244" s="86" t="s">
        <v>1739</v>
      </c>
      <c r="G1244" s="86" t="s">
        <v>46642</v>
      </c>
      <c r="H1244" s="86" t="s">
        <v>44664</v>
      </c>
      <c r="I1244" s="859">
        <v>2504.3000000000002</v>
      </c>
      <c r="J1244" s="1"/>
      <c r="K1244" s="86" t="str">
        <f t="shared" si="5"/>
        <v>96196696</v>
      </c>
      <c r="L1244" s="86" t="s">
        <v>2663</v>
      </c>
      <c r="M1244" s="86" t="s">
        <v>46643</v>
      </c>
      <c r="N1244" s="86"/>
      <c r="O1244" s="86"/>
      <c r="P1244" s="86"/>
    </row>
    <row r="1245" spans="1:16" s="559" customFormat="1" ht="12.75" customHeight="1">
      <c r="A1245" s="86" t="s">
        <v>2214</v>
      </c>
      <c r="B1245" s="86" t="s">
        <v>1735</v>
      </c>
      <c r="C1245" s="86" t="s">
        <v>3807</v>
      </c>
      <c r="D1245" s="86" t="s">
        <v>46644</v>
      </c>
      <c r="E1245" s="86" t="s">
        <v>46645</v>
      </c>
      <c r="F1245" s="86" t="s">
        <v>1751</v>
      </c>
      <c r="G1245" s="86" t="s">
        <v>46646</v>
      </c>
      <c r="H1245" s="86" t="s">
        <v>44664</v>
      </c>
      <c r="I1245" s="859">
        <v>908</v>
      </c>
      <c r="J1245" s="1"/>
      <c r="K1245" s="86" t="str">
        <f t="shared" si="5"/>
        <v>81414849</v>
      </c>
      <c r="L1245" s="86" t="s">
        <v>3807</v>
      </c>
      <c r="M1245" s="86" t="s">
        <v>46647</v>
      </c>
      <c r="N1245" s="86"/>
      <c r="O1245" s="86"/>
      <c r="P1245" s="86"/>
    </row>
    <row r="1246" spans="1:16" s="559" customFormat="1" ht="12.75" customHeight="1">
      <c r="A1246" s="86" t="s">
        <v>2214</v>
      </c>
      <c r="B1246" s="86" t="s">
        <v>1735</v>
      </c>
      <c r="C1246" s="86" t="s">
        <v>2215</v>
      </c>
      <c r="D1246" s="86" t="s">
        <v>46648</v>
      </c>
      <c r="E1246" s="86" t="s">
        <v>5195</v>
      </c>
      <c r="F1246" s="86" t="s">
        <v>1739</v>
      </c>
      <c r="G1246" s="86" t="s">
        <v>46649</v>
      </c>
      <c r="H1246" s="86" t="s">
        <v>44664</v>
      </c>
      <c r="I1246" s="859">
        <v>1455.3</v>
      </c>
      <c r="J1246" s="1"/>
      <c r="K1246" s="86" t="str">
        <f t="shared" si="5"/>
        <v>82632940</v>
      </c>
      <c r="L1246" s="86" t="s">
        <v>2215</v>
      </c>
      <c r="M1246" s="86" t="s">
        <v>46650</v>
      </c>
      <c r="N1246" s="86"/>
      <c r="O1246" s="86"/>
      <c r="P1246" s="86"/>
    </row>
    <row r="1247" spans="1:16" s="559" customFormat="1" ht="12.75" customHeight="1">
      <c r="A1247" s="86" t="s">
        <v>2214</v>
      </c>
      <c r="B1247" s="86" t="s">
        <v>1735</v>
      </c>
      <c r="C1247" s="86" t="s">
        <v>3241</v>
      </c>
      <c r="D1247" s="860" t="s">
        <v>46651</v>
      </c>
      <c r="E1247" s="860" t="s">
        <v>45524</v>
      </c>
      <c r="F1247" s="860"/>
      <c r="G1247" s="860" t="s">
        <v>46652</v>
      </c>
      <c r="H1247" s="860" t="s">
        <v>1742</v>
      </c>
      <c r="I1247" s="861">
        <v>-1920</v>
      </c>
      <c r="J1247" s="1"/>
      <c r="K1247" s="86" t="str">
        <f t="shared" si="5"/>
        <v>93481312</v>
      </c>
      <c r="L1247" s="86" t="s">
        <v>3241</v>
      </c>
      <c r="M1247" s="86" t="s">
        <v>46653</v>
      </c>
      <c r="N1247" s="86"/>
      <c r="O1247" s="86"/>
      <c r="P1247" s="86"/>
    </row>
    <row r="1248" spans="1:16" s="559" customFormat="1" ht="12.75" customHeight="1">
      <c r="A1248" s="86" t="s">
        <v>2214</v>
      </c>
      <c r="B1248" s="86" t="s">
        <v>1735</v>
      </c>
      <c r="C1248" s="86" t="s">
        <v>3241</v>
      </c>
      <c r="D1248" s="860" t="s">
        <v>46651</v>
      </c>
      <c r="E1248" s="860" t="s">
        <v>45524</v>
      </c>
      <c r="F1248" s="860"/>
      <c r="G1248" s="860" t="s">
        <v>46654</v>
      </c>
      <c r="H1248" s="860" t="s">
        <v>1742</v>
      </c>
      <c r="I1248" s="859">
        <v>1920</v>
      </c>
      <c r="J1248" s="1"/>
      <c r="K1248" s="86" t="str">
        <f t="shared" si="5"/>
        <v>93481312</v>
      </c>
      <c r="L1248" s="86" t="s">
        <v>3241</v>
      </c>
      <c r="M1248" s="86" t="s">
        <v>46655</v>
      </c>
      <c r="N1248" s="86"/>
      <c r="O1248" s="86"/>
      <c r="P1248" s="86"/>
    </row>
    <row r="1249" spans="1:16" s="559" customFormat="1" ht="12.75" customHeight="1">
      <c r="A1249" s="86" t="s">
        <v>2214</v>
      </c>
      <c r="B1249" s="86" t="s">
        <v>1735</v>
      </c>
      <c r="C1249" s="86" t="s">
        <v>2622</v>
      </c>
      <c r="D1249" s="860" t="s">
        <v>46656</v>
      </c>
      <c r="E1249" s="860" t="s">
        <v>20926</v>
      </c>
      <c r="F1249" s="860"/>
      <c r="G1249" s="860" t="s">
        <v>46657</v>
      </c>
      <c r="H1249" s="860" t="s">
        <v>1742</v>
      </c>
      <c r="I1249" s="861">
        <v>-1698.5</v>
      </c>
      <c r="J1249" s="1"/>
      <c r="K1249" s="86" t="str">
        <f t="shared" si="5"/>
        <v>20296509</v>
      </c>
      <c r="L1249" s="86" t="s">
        <v>2622</v>
      </c>
      <c r="M1249" s="86" t="s">
        <v>46658</v>
      </c>
      <c r="N1249" s="86"/>
      <c r="O1249" s="86"/>
      <c r="P1249" s="86"/>
    </row>
    <row r="1250" spans="1:16" s="559" customFormat="1" ht="12.75" customHeight="1">
      <c r="A1250" s="86" t="s">
        <v>2214</v>
      </c>
      <c r="B1250" s="86" t="s">
        <v>1735</v>
      </c>
      <c r="C1250" s="86" t="s">
        <v>2622</v>
      </c>
      <c r="D1250" s="860" t="s">
        <v>46656</v>
      </c>
      <c r="E1250" s="860" t="s">
        <v>20926</v>
      </c>
      <c r="F1250" s="860"/>
      <c r="G1250" s="860" t="s">
        <v>46659</v>
      </c>
      <c r="H1250" s="860" t="s">
        <v>1742</v>
      </c>
      <c r="I1250" s="859">
        <v>1698.5</v>
      </c>
      <c r="J1250" s="1"/>
      <c r="K1250" s="86" t="str">
        <f t="shared" si="5"/>
        <v>20296509</v>
      </c>
      <c r="L1250" s="86" t="s">
        <v>2622</v>
      </c>
      <c r="M1250" s="86" t="s">
        <v>46660</v>
      </c>
      <c r="N1250" s="86"/>
      <c r="O1250" s="86"/>
      <c r="P1250" s="86"/>
    </row>
    <row r="1251" spans="1:16" s="559" customFormat="1" ht="12.75" customHeight="1">
      <c r="A1251" s="86" t="s">
        <v>2214</v>
      </c>
      <c r="B1251" s="86" t="s">
        <v>1735</v>
      </c>
      <c r="C1251" s="86" t="s">
        <v>3232</v>
      </c>
      <c r="D1251" s="860" t="s">
        <v>46661</v>
      </c>
      <c r="E1251" s="860" t="s">
        <v>3788</v>
      </c>
      <c r="F1251" s="860"/>
      <c r="G1251" s="860" t="s">
        <v>46662</v>
      </c>
      <c r="H1251" s="860" t="s">
        <v>1742</v>
      </c>
      <c r="I1251" s="861">
        <v>-1858</v>
      </c>
      <c r="J1251" s="1"/>
      <c r="K1251" s="86" t="str">
        <f t="shared" si="5"/>
        <v>84025994</v>
      </c>
      <c r="L1251" s="86" t="s">
        <v>3232</v>
      </c>
      <c r="M1251" s="86" t="s">
        <v>46663</v>
      </c>
      <c r="N1251" s="86"/>
      <c r="O1251" s="86"/>
      <c r="P1251" s="86"/>
    </row>
    <row r="1252" spans="1:16" s="559" customFormat="1" ht="12.75" customHeight="1">
      <c r="A1252" s="86" t="s">
        <v>2214</v>
      </c>
      <c r="B1252" s="86" t="s">
        <v>1735</v>
      </c>
      <c r="C1252" s="86" t="s">
        <v>3232</v>
      </c>
      <c r="D1252" s="860" t="s">
        <v>46661</v>
      </c>
      <c r="E1252" s="860" t="s">
        <v>3788</v>
      </c>
      <c r="F1252" s="860"/>
      <c r="G1252" s="860" t="s">
        <v>46664</v>
      </c>
      <c r="H1252" s="860" t="s">
        <v>1742</v>
      </c>
      <c r="I1252" s="859">
        <v>1858</v>
      </c>
      <c r="J1252" s="859">
        <f>SUM(I909:I1252)</f>
        <v>402775.13000000018</v>
      </c>
      <c r="K1252" s="86" t="str">
        <f t="shared" si="5"/>
        <v>84025994</v>
      </c>
      <c r="L1252" s="86" t="s">
        <v>3232</v>
      </c>
      <c r="M1252" s="86" t="s">
        <v>46665</v>
      </c>
      <c r="N1252" s="86"/>
      <c r="O1252" s="86"/>
      <c r="P1252" s="86"/>
    </row>
    <row r="1253" spans="1:16" s="559" customFormat="1" ht="12.75" customHeight="1">
      <c r="A1253" s="21" t="s">
        <v>2214</v>
      </c>
      <c r="B1253" s="21" t="s">
        <v>1735</v>
      </c>
      <c r="C1253" s="21" t="s">
        <v>2215</v>
      </c>
      <c r="D1253" s="21" t="s">
        <v>23805</v>
      </c>
      <c r="E1253" s="21" t="s">
        <v>40123</v>
      </c>
      <c r="F1253" s="21" t="s">
        <v>1739</v>
      </c>
      <c r="G1253" s="21" t="s">
        <v>46666</v>
      </c>
      <c r="H1253" s="21" t="s">
        <v>43933</v>
      </c>
      <c r="I1253" s="551">
        <v>999.6</v>
      </c>
      <c r="J1253" s="1"/>
      <c r="K1253" s="21" t="str">
        <f t="shared" si="5"/>
        <v>82632940</v>
      </c>
      <c r="L1253" s="21" t="s">
        <v>2215</v>
      </c>
      <c r="M1253" s="21" t="s">
        <v>46667</v>
      </c>
      <c r="N1253" s="21"/>
      <c r="O1253" s="21"/>
      <c r="P1253" s="21"/>
    </row>
    <row r="1254" spans="1:16" s="559" customFormat="1" ht="12.75" customHeight="1">
      <c r="A1254" s="21" t="s">
        <v>2214</v>
      </c>
      <c r="B1254" s="21" t="s">
        <v>1735</v>
      </c>
      <c r="C1254" s="21" t="s">
        <v>2215</v>
      </c>
      <c r="D1254" s="21" t="s">
        <v>46668</v>
      </c>
      <c r="E1254" s="21" t="s">
        <v>15121</v>
      </c>
      <c r="F1254" s="21" t="s">
        <v>1739</v>
      </c>
      <c r="G1254" s="21" t="s">
        <v>46669</v>
      </c>
      <c r="H1254" s="21" t="s">
        <v>43933</v>
      </c>
      <c r="I1254" s="551">
        <v>499.8</v>
      </c>
      <c r="J1254" s="1"/>
      <c r="K1254" s="21" t="str">
        <f t="shared" ref="K1254:K1317" si="6">MID(M1254,1,8)</f>
        <v>82632940</v>
      </c>
      <c r="L1254" s="21" t="s">
        <v>2215</v>
      </c>
      <c r="M1254" s="21" t="s">
        <v>46670</v>
      </c>
      <c r="N1254" s="21"/>
      <c r="O1254" s="21"/>
      <c r="P1254" s="21"/>
    </row>
    <row r="1255" spans="1:16" s="559" customFormat="1" ht="12.75" customHeight="1">
      <c r="A1255" s="21" t="s">
        <v>2214</v>
      </c>
      <c r="B1255" s="21" t="s">
        <v>1735</v>
      </c>
      <c r="C1255" s="21" t="s">
        <v>2228</v>
      </c>
      <c r="D1255" s="21" t="s">
        <v>46671</v>
      </c>
      <c r="E1255" s="21" t="s">
        <v>46672</v>
      </c>
      <c r="F1255" s="21" t="s">
        <v>1739</v>
      </c>
      <c r="G1255" s="21" t="s">
        <v>46673</v>
      </c>
      <c r="H1255" s="21" t="s">
        <v>43933</v>
      </c>
      <c r="I1255" s="551">
        <v>530</v>
      </c>
      <c r="J1255" s="1"/>
      <c r="K1255" s="21" t="str">
        <f t="shared" si="6"/>
        <v>97196850</v>
      </c>
      <c r="L1255" s="21" t="s">
        <v>2228</v>
      </c>
      <c r="M1255" s="21" t="s">
        <v>46674</v>
      </c>
      <c r="N1255" s="21"/>
      <c r="O1255" s="21"/>
      <c r="P1255" s="21"/>
    </row>
    <row r="1256" spans="1:16" s="559" customFormat="1" ht="12.75" customHeight="1">
      <c r="A1256" s="21" t="s">
        <v>2214</v>
      </c>
      <c r="B1256" s="21" t="s">
        <v>1735</v>
      </c>
      <c r="C1256" s="21" t="s">
        <v>3337</v>
      </c>
      <c r="D1256" s="21" t="s">
        <v>46675</v>
      </c>
      <c r="E1256" s="21" t="s">
        <v>46676</v>
      </c>
      <c r="F1256" s="21" t="s">
        <v>1751</v>
      </c>
      <c r="G1256" s="21" t="s">
        <v>46677</v>
      </c>
      <c r="H1256" s="21" t="s">
        <v>43933</v>
      </c>
      <c r="I1256" s="551">
        <v>1224.5</v>
      </c>
      <c r="J1256" s="1"/>
      <c r="K1256" s="21" t="str">
        <f t="shared" si="6"/>
        <v>93763447</v>
      </c>
      <c r="L1256" s="21" t="s">
        <v>3337</v>
      </c>
      <c r="M1256" s="21" t="s">
        <v>46678</v>
      </c>
      <c r="N1256" s="21"/>
      <c r="O1256" s="21"/>
      <c r="P1256" s="21"/>
    </row>
    <row r="1257" spans="1:16" s="559" customFormat="1" ht="12.75" customHeight="1">
      <c r="A1257" s="21" t="s">
        <v>2214</v>
      </c>
      <c r="B1257" s="21" t="s">
        <v>1735</v>
      </c>
      <c r="C1257" s="21" t="s">
        <v>2403</v>
      </c>
      <c r="D1257" s="21" t="s">
        <v>46679</v>
      </c>
      <c r="E1257" s="21" t="s">
        <v>46680</v>
      </c>
      <c r="F1257" s="21" t="s">
        <v>1739</v>
      </c>
      <c r="G1257" s="21" t="s">
        <v>46681</v>
      </c>
      <c r="H1257" s="21" t="s">
        <v>43933</v>
      </c>
      <c r="I1257" s="551">
        <v>402.9</v>
      </c>
      <c r="J1257" s="1"/>
      <c r="K1257" s="21" t="str">
        <f t="shared" si="6"/>
        <v>85466461</v>
      </c>
      <c r="L1257" s="21" t="s">
        <v>2403</v>
      </c>
      <c r="M1257" s="21" t="s">
        <v>46682</v>
      </c>
      <c r="N1257" s="21"/>
      <c r="O1257" s="21"/>
      <c r="P1257" s="21"/>
    </row>
    <row r="1258" spans="1:16" s="559" customFormat="1" ht="12.75" customHeight="1">
      <c r="A1258" s="21" t="s">
        <v>2214</v>
      </c>
      <c r="B1258" s="21" t="s">
        <v>1735</v>
      </c>
      <c r="C1258" s="21" t="s">
        <v>2228</v>
      </c>
      <c r="D1258" s="21" t="s">
        <v>46683</v>
      </c>
      <c r="E1258" s="21" t="s">
        <v>46684</v>
      </c>
      <c r="F1258" s="21" t="s">
        <v>1751</v>
      </c>
      <c r="G1258" s="21" t="s">
        <v>46685</v>
      </c>
      <c r="H1258" s="21" t="s">
        <v>43933</v>
      </c>
      <c r="I1258" s="551">
        <v>2133</v>
      </c>
      <c r="J1258" s="1"/>
      <c r="K1258" s="21" t="str">
        <f t="shared" si="6"/>
        <v>97196850</v>
      </c>
      <c r="L1258" s="21" t="s">
        <v>2228</v>
      </c>
      <c r="M1258" s="21" t="s">
        <v>46686</v>
      </c>
      <c r="N1258" s="21"/>
      <c r="O1258" s="21"/>
      <c r="P1258" s="21"/>
    </row>
    <row r="1259" spans="1:16" s="559" customFormat="1" ht="12.75" customHeight="1">
      <c r="A1259" s="21" t="s">
        <v>2214</v>
      </c>
      <c r="B1259" s="21" t="s">
        <v>1735</v>
      </c>
      <c r="C1259" s="21" t="s">
        <v>2474</v>
      </c>
      <c r="D1259" s="21" t="s">
        <v>46687</v>
      </c>
      <c r="E1259" s="21" t="s">
        <v>46688</v>
      </c>
      <c r="F1259" s="21" t="s">
        <v>1751</v>
      </c>
      <c r="G1259" s="21" t="s">
        <v>46689</v>
      </c>
      <c r="H1259" s="21" t="s">
        <v>43933</v>
      </c>
      <c r="I1259" s="551">
        <v>790</v>
      </c>
      <c r="J1259" s="1"/>
      <c r="K1259" s="21" t="str">
        <f t="shared" si="6"/>
        <v>99002622</v>
      </c>
      <c r="L1259" s="21" t="s">
        <v>2474</v>
      </c>
      <c r="M1259" s="21" t="s">
        <v>46690</v>
      </c>
      <c r="N1259" s="21"/>
      <c r="O1259" s="21"/>
      <c r="P1259" s="21"/>
    </row>
    <row r="1260" spans="1:16" s="559" customFormat="1" ht="12.75" customHeight="1">
      <c r="A1260" s="21" t="s">
        <v>2214</v>
      </c>
      <c r="B1260" s="21" t="s">
        <v>1735</v>
      </c>
      <c r="C1260" s="21" t="s">
        <v>2403</v>
      </c>
      <c r="D1260" s="21" t="s">
        <v>46691</v>
      </c>
      <c r="E1260" s="21" t="s">
        <v>46692</v>
      </c>
      <c r="F1260" s="21" t="s">
        <v>1751</v>
      </c>
      <c r="G1260" s="21" t="s">
        <v>46693</v>
      </c>
      <c r="H1260" s="21" t="s">
        <v>43933</v>
      </c>
      <c r="I1260" s="551">
        <v>497.7</v>
      </c>
      <c r="J1260" s="1"/>
      <c r="K1260" s="21" t="str">
        <f t="shared" si="6"/>
        <v>85466461</v>
      </c>
      <c r="L1260" s="21" t="s">
        <v>2403</v>
      </c>
      <c r="M1260" s="21" t="s">
        <v>46694</v>
      </c>
      <c r="N1260" s="21"/>
      <c r="O1260" s="21"/>
      <c r="P1260" s="21"/>
    </row>
    <row r="1261" spans="1:16" s="559" customFormat="1" ht="12.75" customHeight="1">
      <c r="A1261" s="21" t="s">
        <v>2214</v>
      </c>
      <c r="B1261" s="21" t="s">
        <v>1735</v>
      </c>
      <c r="C1261" s="21" t="s">
        <v>2256</v>
      </c>
      <c r="D1261" s="21" t="s">
        <v>46695</v>
      </c>
      <c r="E1261" s="21" t="s">
        <v>46696</v>
      </c>
      <c r="F1261" s="21" t="s">
        <v>1739</v>
      </c>
      <c r="G1261" s="21" t="s">
        <v>46697</v>
      </c>
      <c r="H1261" s="21" t="s">
        <v>43933</v>
      </c>
      <c r="I1261" s="551">
        <v>560.9</v>
      </c>
      <c r="J1261" s="1"/>
      <c r="K1261" s="21" t="str">
        <f t="shared" si="6"/>
        <v>93478188</v>
      </c>
      <c r="L1261" s="21" t="s">
        <v>2256</v>
      </c>
      <c r="M1261" s="21" t="s">
        <v>46698</v>
      </c>
      <c r="N1261" s="21"/>
      <c r="O1261" s="21"/>
      <c r="P1261" s="21"/>
    </row>
    <row r="1262" spans="1:16" s="559" customFormat="1" ht="12.75" customHeight="1">
      <c r="A1262" s="21" t="s">
        <v>2214</v>
      </c>
      <c r="B1262" s="21" t="s">
        <v>1735</v>
      </c>
      <c r="C1262" s="21" t="s">
        <v>2474</v>
      </c>
      <c r="D1262" s="21" t="s">
        <v>46699</v>
      </c>
      <c r="E1262" s="21" t="s">
        <v>46700</v>
      </c>
      <c r="F1262" s="21" t="s">
        <v>1739</v>
      </c>
      <c r="G1262" s="21" t="s">
        <v>46701</v>
      </c>
      <c r="H1262" s="21" t="s">
        <v>43933</v>
      </c>
      <c r="I1262" s="551">
        <v>790</v>
      </c>
      <c r="J1262" s="1"/>
      <c r="K1262" s="21" t="str">
        <f t="shared" si="6"/>
        <v>99002622</v>
      </c>
      <c r="L1262" s="21" t="s">
        <v>2474</v>
      </c>
      <c r="M1262" s="21" t="s">
        <v>46702</v>
      </c>
      <c r="N1262" s="21"/>
      <c r="O1262" s="21"/>
      <c r="P1262" s="21"/>
    </row>
    <row r="1263" spans="1:16" s="559" customFormat="1" ht="12.75" customHeight="1">
      <c r="A1263" s="21" t="s">
        <v>2214</v>
      </c>
      <c r="B1263" s="21" t="s">
        <v>1735</v>
      </c>
      <c r="C1263" s="21" t="s">
        <v>3337</v>
      </c>
      <c r="D1263" s="21" t="s">
        <v>46703</v>
      </c>
      <c r="E1263" s="21" t="s">
        <v>13533</v>
      </c>
      <c r="F1263" s="21" t="s">
        <v>1739</v>
      </c>
      <c r="G1263" s="21" t="s">
        <v>46704</v>
      </c>
      <c r="H1263" s="21" t="s">
        <v>43933</v>
      </c>
      <c r="I1263" s="551">
        <v>797.9</v>
      </c>
      <c r="J1263" s="1"/>
      <c r="K1263" s="21" t="str">
        <f t="shared" si="6"/>
        <v>93763447</v>
      </c>
      <c r="L1263" s="21" t="s">
        <v>3337</v>
      </c>
      <c r="M1263" s="21" t="s">
        <v>46705</v>
      </c>
      <c r="N1263" s="21"/>
      <c r="O1263" s="21"/>
      <c r="P1263" s="21"/>
    </row>
    <row r="1264" spans="1:16" s="559" customFormat="1" ht="12.75" customHeight="1">
      <c r="A1264" s="21" t="s">
        <v>2214</v>
      </c>
      <c r="B1264" s="21" t="s">
        <v>1735</v>
      </c>
      <c r="C1264" s="21" t="s">
        <v>2256</v>
      </c>
      <c r="D1264" s="21" t="s">
        <v>46706</v>
      </c>
      <c r="E1264" s="21" t="s">
        <v>46707</v>
      </c>
      <c r="F1264" s="21" t="s">
        <v>1751</v>
      </c>
      <c r="G1264" s="21" t="s">
        <v>46708</v>
      </c>
      <c r="H1264" s="21" t="s">
        <v>43933</v>
      </c>
      <c r="I1264" s="551">
        <v>1501</v>
      </c>
      <c r="J1264" s="1"/>
      <c r="K1264" s="21" t="str">
        <f t="shared" si="6"/>
        <v>93478188</v>
      </c>
      <c r="L1264" s="21" t="s">
        <v>2256</v>
      </c>
      <c r="M1264" s="21" t="s">
        <v>46709</v>
      </c>
      <c r="N1264" s="21"/>
      <c r="O1264" s="21"/>
      <c r="P1264" s="21"/>
    </row>
    <row r="1265" spans="1:16" s="559" customFormat="1" ht="12.75" customHeight="1">
      <c r="A1265" s="21" t="s">
        <v>2214</v>
      </c>
      <c r="B1265" s="21" t="s">
        <v>1735</v>
      </c>
      <c r="C1265" s="21" t="s">
        <v>2228</v>
      </c>
      <c r="D1265" s="21" t="s">
        <v>46710</v>
      </c>
      <c r="E1265" s="21" t="s">
        <v>46711</v>
      </c>
      <c r="F1265" s="21" t="s">
        <v>1751</v>
      </c>
      <c r="G1265" s="21" t="s">
        <v>46712</v>
      </c>
      <c r="H1265" s="21" t="s">
        <v>43933</v>
      </c>
      <c r="I1265" s="551">
        <v>1003.3</v>
      </c>
      <c r="J1265" s="1"/>
      <c r="K1265" s="21" t="str">
        <f t="shared" si="6"/>
        <v>97196850</v>
      </c>
      <c r="L1265" s="21" t="s">
        <v>2228</v>
      </c>
      <c r="M1265" s="21" t="s">
        <v>46713</v>
      </c>
      <c r="N1265" s="21"/>
      <c r="O1265" s="21"/>
      <c r="P1265" s="21"/>
    </row>
    <row r="1266" spans="1:16" s="559" customFormat="1" ht="12.75" customHeight="1">
      <c r="A1266" s="21" t="s">
        <v>2214</v>
      </c>
      <c r="B1266" s="21" t="s">
        <v>1735</v>
      </c>
      <c r="C1266" s="21" t="s">
        <v>2403</v>
      </c>
      <c r="D1266" s="21" t="s">
        <v>46714</v>
      </c>
      <c r="E1266" s="21" t="s">
        <v>46715</v>
      </c>
      <c r="F1266" s="21" t="s">
        <v>1751</v>
      </c>
      <c r="G1266" s="21" t="s">
        <v>46716</v>
      </c>
      <c r="H1266" s="21" t="s">
        <v>43933</v>
      </c>
      <c r="I1266" s="551">
        <v>790</v>
      </c>
      <c r="J1266" s="1"/>
      <c r="K1266" s="21" t="str">
        <f t="shared" si="6"/>
        <v>85466461</v>
      </c>
      <c r="L1266" s="21" t="s">
        <v>2403</v>
      </c>
      <c r="M1266" s="21" t="s">
        <v>46717</v>
      </c>
      <c r="N1266" s="21"/>
      <c r="O1266" s="21"/>
      <c r="P1266" s="21"/>
    </row>
    <row r="1267" spans="1:16" s="559" customFormat="1" ht="12.75" customHeight="1">
      <c r="A1267" s="21" t="s">
        <v>2214</v>
      </c>
      <c r="B1267" s="21" t="s">
        <v>1735</v>
      </c>
      <c r="C1267" s="21" t="s">
        <v>2312</v>
      </c>
      <c r="D1267" s="21" t="s">
        <v>46718</v>
      </c>
      <c r="E1267" s="21" t="s">
        <v>46719</v>
      </c>
      <c r="F1267" s="21" t="s">
        <v>1751</v>
      </c>
      <c r="G1267" s="21" t="s">
        <v>46720</v>
      </c>
      <c r="H1267" s="21" t="s">
        <v>43933</v>
      </c>
      <c r="I1267" s="551">
        <v>480</v>
      </c>
      <c r="J1267" s="1"/>
      <c r="K1267" s="21" t="str">
        <f t="shared" si="6"/>
        <v>80103086</v>
      </c>
      <c r="L1267" s="21" t="s">
        <v>2312</v>
      </c>
      <c r="M1267" s="21" t="s">
        <v>46721</v>
      </c>
      <c r="N1267" s="21"/>
      <c r="O1267" s="21"/>
      <c r="P1267" s="21"/>
    </row>
    <row r="1268" spans="1:16" s="559" customFormat="1" ht="12.75" customHeight="1">
      <c r="A1268" s="21" t="s">
        <v>2214</v>
      </c>
      <c r="B1268" s="21" t="s">
        <v>1735</v>
      </c>
      <c r="C1268" s="21" t="s">
        <v>2403</v>
      </c>
      <c r="D1268" s="21" t="s">
        <v>46722</v>
      </c>
      <c r="E1268" s="21" t="s">
        <v>46723</v>
      </c>
      <c r="F1268" s="21" t="s">
        <v>1751</v>
      </c>
      <c r="G1268" s="21" t="s">
        <v>46724</v>
      </c>
      <c r="H1268" s="21" t="s">
        <v>43933</v>
      </c>
      <c r="I1268" s="551">
        <v>1169.2</v>
      </c>
      <c r="J1268" s="1"/>
      <c r="K1268" s="21" t="str">
        <f t="shared" si="6"/>
        <v>85466461</v>
      </c>
      <c r="L1268" s="21" t="s">
        <v>2403</v>
      </c>
      <c r="M1268" s="21" t="s">
        <v>46725</v>
      </c>
      <c r="N1268" s="21"/>
      <c r="O1268" s="21"/>
      <c r="P1268" s="21"/>
    </row>
    <row r="1269" spans="1:16" s="559" customFormat="1" ht="12.75" customHeight="1">
      <c r="A1269" s="21" t="s">
        <v>2214</v>
      </c>
      <c r="B1269" s="21" t="s">
        <v>1735</v>
      </c>
      <c r="C1269" s="21" t="s">
        <v>2622</v>
      </c>
      <c r="D1269" s="21" t="s">
        <v>46726</v>
      </c>
      <c r="E1269" s="21" t="s">
        <v>45404</v>
      </c>
      <c r="F1269" s="21" t="s">
        <v>1751</v>
      </c>
      <c r="G1269" s="21" t="s">
        <v>46727</v>
      </c>
      <c r="H1269" s="21" t="s">
        <v>43933</v>
      </c>
      <c r="I1269" s="551">
        <v>1000</v>
      </c>
      <c r="J1269" s="1"/>
      <c r="K1269" s="21" t="str">
        <f t="shared" si="6"/>
        <v>20296509</v>
      </c>
      <c r="L1269" s="21" t="s">
        <v>2622</v>
      </c>
      <c r="M1269" s="21" t="s">
        <v>46728</v>
      </c>
      <c r="N1269" s="21"/>
      <c r="O1269" s="21"/>
      <c r="P1269" s="21"/>
    </row>
    <row r="1270" spans="1:16" s="559" customFormat="1" ht="12.75" customHeight="1">
      <c r="A1270" s="21" t="s">
        <v>2214</v>
      </c>
      <c r="B1270" s="21" t="s">
        <v>1735</v>
      </c>
      <c r="C1270" s="21" t="s">
        <v>3587</v>
      </c>
      <c r="D1270" s="21" t="s">
        <v>46729</v>
      </c>
      <c r="E1270" s="21" t="s">
        <v>46730</v>
      </c>
      <c r="F1270" s="21" t="s">
        <v>1751</v>
      </c>
      <c r="G1270" s="21" t="s">
        <v>46731</v>
      </c>
      <c r="H1270" s="21" t="s">
        <v>43933</v>
      </c>
      <c r="I1270" s="551">
        <v>790</v>
      </c>
      <c r="J1270" s="1"/>
      <c r="K1270" s="21" t="str">
        <f t="shared" si="6"/>
        <v>96229075</v>
      </c>
      <c r="L1270" s="21" t="s">
        <v>3587</v>
      </c>
      <c r="M1270" s="21" t="s">
        <v>46732</v>
      </c>
      <c r="N1270" s="21"/>
      <c r="O1270" s="21"/>
      <c r="P1270" s="21"/>
    </row>
    <row r="1271" spans="1:16" s="559" customFormat="1" ht="12.75" customHeight="1">
      <c r="A1271" s="21" t="s">
        <v>2214</v>
      </c>
      <c r="B1271" s="21" t="s">
        <v>1735</v>
      </c>
      <c r="C1271" s="21" t="s">
        <v>2256</v>
      </c>
      <c r="D1271" s="21" t="s">
        <v>46733</v>
      </c>
      <c r="E1271" s="21" t="s">
        <v>46734</v>
      </c>
      <c r="F1271" s="21" t="s">
        <v>1739</v>
      </c>
      <c r="G1271" s="21" t="s">
        <v>46735</v>
      </c>
      <c r="H1271" s="21" t="s">
        <v>43933</v>
      </c>
      <c r="I1271" s="551">
        <v>300.2</v>
      </c>
      <c r="J1271" s="1"/>
      <c r="K1271" s="21" t="str">
        <f t="shared" si="6"/>
        <v>93478188</v>
      </c>
      <c r="L1271" s="21" t="s">
        <v>2256</v>
      </c>
      <c r="M1271" s="21" t="s">
        <v>46736</v>
      </c>
      <c r="N1271" s="21"/>
      <c r="O1271" s="21"/>
      <c r="P1271" s="21"/>
    </row>
    <row r="1272" spans="1:16" s="559" customFormat="1" ht="12.75" customHeight="1">
      <c r="A1272" s="21" t="s">
        <v>2214</v>
      </c>
      <c r="B1272" s="21" t="s">
        <v>1735</v>
      </c>
      <c r="C1272" s="21" t="s">
        <v>13271</v>
      </c>
      <c r="D1272" s="21" t="s">
        <v>46737</v>
      </c>
      <c r="E1272" s="21" t="s">
        <v>46738</v>
      </c>
      <c r="F1272" s="21" t="s">
        <v>1751</v>
      </c>
      <c r="G1272" s="21" t="s">
        <v>46739</v>
      </c>
      <c r="H1272" s="21" t="s">
        <v>43933</v>
      </c>
      <c r="I1272" s="551">
        <v>1856.5</v>
      </c>
      <c r="J1272" s="1"/>
      <c r="K1272" s="21" t="str">
        <f t="shared" si="6"/>
        <v>89648504</v>
      </c>
      <c r="L1272" s="21" t="s">
        <v>13271</v>
      </c>
      <c r="M1272" s="21" t="s">
        <v>46740</v>
      </c>
      <c r="N1272" s="21"/>
      <c r="O1272" s="21"/>
      <c r="P1272" s="21"/>
    </row>
    <row r="1273" spans="1:16" s="559" customFormat="1" ht="12.75" customHeight="1">
      <c r="A1273" s="21" t="s">
        <v>2214</v>
      </c>
      <c r="B1273" s="21" t="s">
        <v>1735</v>
      </c>
      <c r="C1273" s="21" t="s">
        <v>2403</v>
      </c>
      <c r="D1273" s="21" t="s">
        <v>46741</v>
      </c>
      <c r="E1273" s="21" t="s">
        <v>46742</v>
      </c>
      <c r="F1273" s="21" t="s">
        <v>1739</v>
      </c>
      <c r="G1273" s="21" t="s">
        <v>46743</v>
      </c>
      <c r="H1273" s="21" t="s">
        <v>43933</v>
      </c>
      <c r="I1273" s="551">
        <v>1030.3</v>
      </c>
      <c r="J1273" s="1"/>
      <c r="K1273" s="21" t="str">
        <f t="shared" si="6"/>
        <v>85466461</v>
      </c>
      <c r="L1273" s="21" t="s">
        <v>2403</v>
      </c>
      <c r="M1273" s="21" t="s">
        <v>46744</v>
      </c>
      <c r="N1273" s="21"/>
      <c r="O1273" s="21"/>
      <c r="P1273" s="21"/>
    </row>
    <row r="1274" spans="1:16" s="559" customFormat="1" ht="12.75" customHeight="1">
      <c r="A1274" s="21" t="s">
        <v>2214</v>
      </c>
      <c r="B1274" s="21" t="s">
        <v>1735</v>
      </c>
      <c r="C1274" s="21" t="s">
        <v>8109</v>
      </c>
      <c r="D1274" s="21" t="s">
        <v>46745</v>
      </c>
      <c r="E1274" s="21" t="s">
        <v>46746</v>
      </c>
      <c r="F1274" s="21" t="s">
        <v>1751</v>
      </c>
      <c r="G1274" s="21" t="s">
        <v>46747</v>
      </c>
      <c r="H1274" s="21" t="s">
        <v>43933</v>
      </c>
      <c r="I1274" s="551">
        <v>395</v>
      </c>
      <c r="J1274" s="1"/>
      <c r="K1274" s="21" t="str">
        <f t="shared" si="6"/>
        <v>21320587</v>
      </c>
      <c r="L1274" s="21" t="s">
        <v>8109</v>
      </c>
      <c r="M1274" s="21" t="s">
        <v>46748</v>
      </c>
      <c r="N1274" s="21"/>
      <c r="O1274" s="21"/>
      <c r="P1274" s="21"/>
    </row>
    <row r="1275" spans="1:16" s="559" customFormat="1" ht="12.75" customHeight="1">
      <c r="A1275" s="21" t="s">
        <v>2214</v>
      </c>
      <c r="B1275" s="21" t="s">
        <v>1735</v>
      </c>
      <c r="C1275" s="21" t="s">
        <v>2403</v>
      </c>
      <c r="D1275" s="21" t="s">
        <v>46749</v>
      </c>
      <c r="E1275" s="21" t="s">
        <v>46750</v>
      </c>
      <c r="F1275" s="21" t="s">
        <v>1739</v>
      </c>
      <c r="G1275" s="21" t="s">
        <v>46751</v>
      </c>
      <c r="H1275" s="21" t="s">
        <v>43933</v>
      </c>
      <c r="I1275" s="551">
        <v>600.4</v>
      </c>
      <c r="J1275" s="1"/>
      <c r="K1275" s="21" t="str">
        <f t="shared" si="6"/>
        <v>85466461</v>
      </c>
      <c r="L1275" s="21" t="s">
        <v>2403</v>
      </c>
      <c r="M1275" s="21" t="s">
        <v>46752</v>
      </c>
      <c r="N1275" s="21"/>
      <c r="O1275" s="21"/>
      <c r="P1275" s="21"/>
    </row>
    <row r="1276" spans="1:16" s="559" customFormat="1" ht="12.75" customHeight="1">
      <c r="A1276" s="21" t="s">
        <v>2214</v>
      </c>
      <c r="B1276" s="21" t="s">
        <v>1735</v>
      </c>
      <c r="C1276" s="21" t="s">
        <v>2555</v>
      </c>
      <c r="D1276" s="21" t="s">
        <v>46753</v>
      </c>
      <c r="E1276" s="21" t="s">
        <v>46754</v>
      </c>
      <c r="F1276" s="21" t="s">
        <v>1751</v>
      </c>
      <c r="G1276" s="21" t="s">
        <v>46755</v>
      </c>
      <c r="H1276" s="21" t="s">
        <v>43933</v>
      </c>
      <c r="I1276" s="551">
        <v>671.5</v>
      </c>
      <c r="J1276" s="1"/>
      <c r="K1276" s="21" t="str">
        <f t="shared" si="6"/>
        <v>82101231</v>
      </c>
      <c r="L1276" s="21" t="s">
        <v>2555</v>
      </c>
      <c r="M1276" s="21" t="s">
        <v>46756</v>
      </c>
      <c r="N1276" s="21"/>
      <c r="O1276" s="21"/>
      <c r="P1276" s="21"/>
    </row>
    <row r="1277" spans="1:16" s="559" customFormat="1" ht="12.75" customHeight="1">
      <c r="A1277" s="21" t="s">
        <v>2214</v>
      </c>
      <c r="B1277" s="21" t="s">
        <v>1735</v>
      </c>
      <c r="C1277" s="21" t="s">
        <v>2412</v>
      </c>
      <c r="D1277" s="21" t="s">
        <v>46757</v>
      </c>
      <c r="E1277" s="21" t="s">
        <v>46758</v>
      </c>
      <c r="F1277" s="21" t="s">
        <v>1751</v>
      </c>
      <c r="G1277" s="21" t="s">
        <v>46759</v>
      </c>
      <c r="H1277" s="21" t="s">
        <v>43933</v>
      </c>
      <c r="I1277" s="551">
        <v>497.7</v>
      </c>
      <c r="J1277" s="1"/>
      <c r="K1277" s="21" t="str">
        <f t="shared" si="6"/>
        <v>70227594</v>
      </c>
      <c r="L1277" s="21" t="s">
        <v>2412</v>
      </c>
      <c r="M1277" s="21" t="s">
        <v>46760</v>
      </c>
      <c r="N1277" s="21"/>
      <c r="O1277" s="21"/>
      <c r="P1277" s="21"/>
    </row>
    <row r="1278" spans="1:16" s="559" customFormat="1" ht="12.75" customHeight="1">
      <c r="A1278" s="21" t="s">
        <v>2214</v>
      </c>
      <c r="B1278" s="21" t="s">
        <v>1735</v>
      </c>
      <c r="C1278" s="21" t="s">
        <v>2515</v>
      </c>
      <c r="D1278" s="21" t="s">
        <v>8581</v>
      </c>
      <c r="E1278" s="21" t="s">
        <v>46761</v>
      </c>
      <c r="F1278" s="21" t="s">
        <v>1739</v>
      </c>
      <c r="G1278" s="21" t="s">
        <v>46762</v>
      </c>
      <c r="H1278" s="21" t="s">
        <v>43933</v>
      </c>
      <c r="I1278" s="551">
        <v>1200</v>
      </c>
      <c r="J1278" s="1"/>
      <c r="K1278" s="21" t="str">
        <f t="shared" si="6"/>
        <v>81414702</v>
      </c>
      <c r="L1278" s="21" t="s">
        <v>2515</v>
      </c>
      <c r="M1278" s="21" t="s">
        <v>46763</v>
      </c>
      <c r="N1278" s="21"/>
      <c r="O1278" s="21"/>
      <c r="P1278" s="21"/>
    </row>
    <row r="1279" spans="1:16" s="559" customFormat="1" ht="12.75" customHeight="1">
      <c r="A1279" s="21" t="s">
        <v>2214</v>
      </c>
      <c r="B1279" s="21" t="s">
        <v>1735</v>
      </c>
      <c r="C1279" s="21" t="s">
        <v>2403</v>
      </c>
      <c r="D1279" s="21" t="s">
        <v>46764</v>
      </c>
      <c r="E1279" s="21" t="s">
        <v>46765</v>
      </c>
      <c r="F1279" s="21" t="s">
        <v>1739</v>
      </c>
      <c r="G1279" s="21" t="s">
        <v>46766</v>
      </c>
      <c r="H1279" s="21" t="s">
        <v>43933</v>
      </c>
      <c r="I1279" s="551">
        <v>1185</v>
      </c>
      <c r="J1279" s="1"/>
      <c r="K1279" s="21" t="str">
        <f t="shared" si="6"/>
        <v>85466461</v>
      </c>
      <c r="L1279" s="21" t="s">
        <v>2403</v>
      </c>
      <c r="M1279" s="21" t="s">
        <v>46767</v>
      </c>
      <c r="N1279" s="21"/>
      <c r="O1279" s="21"/>
      <c r="P1279" s="21"/>
    </row>
    <row r="1280" spans="1:16" s="559" customFormat="1" ht="12.75" customHeight="1">
      <c r="A1280" s="21" t="s">
        <v>2214</v>
      </c>
      <c r="B1280" s="21" t="s">
        <v>1735</v>
      </c>
      <c r="C1280" s="21" t="s">
        <v>2609</v>
      </c>
      <c r="D1280" s="21" t="s">
        <v>46768</v>
      </c>
      <c r="E1280" s="21" t="s">
        <v>46769</v>
      </c>
      <c r="F1280" s="21" t="s">
        <v>1751</v>
      </c>
      <c r="G1280" s="21" t="s">
        <v>46770</v>
      </c>
      <c r="H1280" s="21" t="s">
        <v>43933</v>
      </c>
      <c r="I1280" s="551">
        <v>1003.3</v>
      </c>
      <c r="J1280" s="1"/>
      <c r="K1280" s="21" t="str">
        <f t="shared" si="6"/>
        <v>93574407</v>
      </c>
      <c r="L1280" s="21" t="s">
        <v>2609</v>
      </c>
      <c r="M1280" s="21" t="s">
        <v>46771</v>
      </c>
      <c r="N1280" s="21"/>
      <c r="O1280" s="21"/>
      <c r="P1280" s="21"/>
    </row>
    <row r="1281" spans="1:16" s="559" customFormat="1" ht="12.75" customHeight="1">
      <c r="A1281" s="21" t="s">
        <v>2214</v>
      </c>
      <c r="B1281" s="21" t="s">
        <v>1735</v>
      </c>
      <c r="C1281" s="21" t="s">
        <v>8109</v>
      </c>
      <c r="D1281" s="21" t="s">
        <v>46772</v>
      </c>
      <c r="E1281" s="21" t="s">
        <v>46773</v>
      </c>
      <c r="F1281" s="21" t="s">
        <v>1739</v>
      </c>
      <c r="G1281" s="21" t="s">
        <v>46774</v>
      </c>
      <c r="H1281" s="21" t="s">
        <v>43933</v>
      </c>
      <c r="I1281" s="551">
        <v>395</v>
      </c>
      <c r="J1281" s="1"/>
      <c r="K1281" s="21" t="str">
        <f t="shared" si="6"/>
        <v>21320587</v>
      </c>
      <c r="L1281" s="21" t="s">
        <v>8109</v>
      </c>
      <c r="M1281" s="21" t="s">
        <v>46775</v>
      </c>
      <c r="N1281" s="21"/>
      <c r="O1281" s="21"/>
      <c r="P1281" s="21"/>
    </row>
    <row r="1282" spans="1:16" s="559" customFormat="1" ht="12.75" customHeight="1">
      <c r="A1282" s="21" t="s">
        <v>2214</v>
      </c>
      <c r="B1282" s="21" t="s">
        <v>1735</v>
      </c>
      <c r="C1282" s="21" t="s">
        <v>2515</v>
      </c>
      <c r="D1282" s="21" t="s">
        <v>46776</v>
      </c>
      <c r="E1282" s="21" t="s">
        <v>46777</v>
      </c>
      <c r="F1282" s="21" t="s">
        <v>1751</v>
      </c>
      <c r="G1282" s="21" t="s">
        <v>46778</v>
      </c>
      <c r="H1282" s="21" t="s">
        <v>43933</v>
      </c>
      <c r="I1282" s="551">
        <v>797</v>
      </c>
      <c r="J1282" s="1"/>
      <c r="K1282" s="21" t="str">
        <f t="shared" si="6"/>
        <v>81414702</v>
      </c>
      <c r="L1282" s="21" t="s">
        <v>2515</v>
      </c>
      <c r="M1282" s="21" t="s">
        <v>46779</v>
      </c>
      <c r="N1282" s="21"/>
      <c r="O1282" s="21"/>
      <c r="P1282" s="21"/>
    </row>
    <row r="1283" spans="1:16" s="559" customFormat="1" ht="12.75" customHeight="1">
      <c r="A1283" s="21" t="s">
        <v>2214</v>
      </c>
      <c r="B1283" s="21" t="s">
        <v>1735</v>
      </c>
      <c r="C1283" s="21" t="s">
        <v>2622</v>
      </c>
      <c r="D1283" s="21" t="s">
        <v>46780</v>
      </c>
      <c r="E1283" s="21" t="s">
        <v>46781</v>
      </c>
      <c r="F1283" s="21" t="s">
        <v>1739</v>
      </c>
      <c r="G1283" s="21" t="s">
        <v>46782</v>
      </c>
      <c r="H1283" s="21" t="s">
        <v>43933</v>
      </c>
      <c r="I1283" s="551">
        <v>797</v>
      </c>
      <c r="J1283" s="1"/>
      <c r="K1283" s="21" t="str">
        <f t="shared" si="6"/>
        <v>20296509</v>
      </c>
      <c r="L1283" s="21" t="s">
        <v>2622</v>
      </c>
      <c r="M1283" s="21" t="s">
        <v>46783</v>
      </c>
      <c r="N1283" s="21"/>
      <c r="O1283" s="21"/>
      <c r="P1283" s="21"/>
    </row>
    <row r="1284" spans="1:16" s="559" customFormat="1" ht="12.75" customHeight="1">
      <c r="A1284" s="21" t="s">
        <v>2214</v>
      </c>
      <c r="B1284" s="21" t="s">
        <v>1735</v>
      </c>
      <c r="C1284" s="21" t="s">
        <v>2859</v>
      </c>
      <c r="D1284" s="21" t="s">
        <v>46784</v>
      </c>
      <c r="E1284" s="21" t="s">
        <v>46785</v>
      </c>
      <c r="F1284" s="21" t="s">
        <v>1739</v>
      </c>
      <c r="G1284" s="21" t="s">
        <v>46786</v>
      </c>
      <c r="H1284" s="21" t="s">
        <v>43933</v>
      </c>
      <c r="I1284" s="551">
        <v>1501</v>
      </c>
      <c r="J1284" s="1"/>
      <c r="K1284" s="21" t="str">
        <f t="shared" si="6"/>
        <v>96156436</v>
      </c>
      <c r="L1284" s="21" t="s">
        <v>2859</v>
      </c>
      <c r="M1284" s="21" t="s">
        <v>46787</v>
      </c>
      <c r="N1284" s="21"/>
      <c r="O1284" s="21"/>
      <c r="P1284" s="21"/>
    </row>
    <row r="1285" spans="1:16" s="559" customFormat="1" ht="12.75" customHeight="1">
      <c r="A1285" s="21" t="s">
        <v>2214</v>
      </c>
      <c r="B1285" s="21" t="s">
        <v>1735</v>
      </c>
      <c r="C1285" s="21" t="s">
        <v>2768</v>
      </c>
      <c r="D1285" s="21" t="s">
        <v>46788</v>
      </c>
      <c r="E1285" s="21" t="s">
        <v>46789</v>
      </c>
      <c r="F1285" s="21" t="s">
        <v>1739</v>
      </c>
      <c r="G1285" s="21" t="s">
        <v>46790</v>
      </c>
      <c r="H1285" s="21" t="s">
        <v>43933</v>
      </c>
      <c r="I1285" s="551">
        <v>300.2</v>
      </c>
      <c r="J1285" s="1"/>
      <c r="K1285" s="21" t="str">
        <f t="shared" si="6"/>
        <v>96229046</v>
      </c>
      <c r="L1285" s="21" t="s">
        <v>2768</v>
      </c>
      <c r="M1285" s="21" t="s">
        <v>46791</v>
      </c>
      <c r="N1285" s="21"/>
      <c r="O1285" s="21"/>
      <c r="P1285" s="21"/>
    </row>
    <row r="1286" spans="1:16" s="559" customFormat="1" ht="12.75" customHeight="1">
      <c r="A1286" s="21" t="s">
        <v>2214</v>
      </c>
      <c r="B1286" s="21" t="s">
        <v>1735</v>
      </c>
      <c r="C1286" s="21" t="s">
        <v>2859</v>
      </c>
      <c r="D1286" s="21" t="s">
        <v>46792</v>
      </c>
      <c r="E1286" s="21" t="s">
        <v>46793</v>
      </c>
      <c r="F1286" s="21" t="s">
        <v>1751</v>
      </c>
      <c r="G1286" s="21" t="s">
        <v>46794</v>
      </c>
      <c r="H1286" s="21" t="s">
        <v>43933</v>
      </c>
      <c r="I1286" s="551">
        <v>703.1</v>
      </c>
      <c r="J1286" s="1"/>
      <c r="K1286" s="21" t="str">
        <f t="shared" si="6"/>
        <v>96156436</v>
      </c>
      <c r="L1286" s="21" t="s">
        <v>2859</v>
      </c>
      <c r="M1286" s="21" t="s">
        <v>46795</v>
      </c>
      <c r="N1286" s="21"/>
      <c r="O1286" s="21"/>
      <c r="P1286" s="21"/>
    </row>
    <row r="1287" spans="1:16" s="559" customFormat="1" ht="12.75" customHeight="1">
      <c r="A1287" s="21" t="s">
        <v>2214</v>
      </c>
      <c r="B1287" s="21" t="s">
        <v>1735</v>
      </c>
      <c r="C1287" s="21" t="s">
        <v>2403</v>
      </c>
      <c r="D1287" s="21" t="s">
        <v>46796</v>
      </c>
      <c r="E1287" s="21" t="s">
        <v>46797</v>
      </c>
      <c r="F1287" s="21" t="s">
        <v>1739</v>
      </c>
      <c r="G1287" s="21" t="s">
        <v>46798</v>
      </c>
      <c r="H1287" s="21" t="s">
        <v>43933</v>
      </c>
      <c r="I1287" s="551">
        <v>790</v>
      </c>
      <c r="J1287" s="1"/>
      <c r="K1287" s="21" t="str">
        <f t="shared" si="6"/>
        <v>85466461</v>
      </c>
      <c r="L1287" s="21" t="s">
        <v>2403</v>
      </c>
      <c r="M1287" s="21" t="s">
        <v>46799</v>
      </c>
      <c r="N1287" s="21"/>
      <c r="O1287" s="21"/>
      <c r="P1287" s="21"/>
    </row>
    <row r="1288" spans="1:16" s="559" customFormat="1" ht="12.75" customHeight="1">
      <c r="A1288" s="21" t="s">
        <v>2214</v>
      </c>
      <c r="B1288" s="21" t="s">
        <v>1735</v>
      </c>
      <c r="C1288" s="21" t="s">
        <v>2622</v>
      </c>
      <c r="D1288" s="21" t="s">
        <v>46800</v>
      </c>
      <c r="E1288" s="21" t="s">
        <v>46801</v>
      </c>
      <c r="F1288" s="21" t="s">
        <v>1751</v>
      </c>
      <c r="G1288" s="21" t="s">
        <v>46802</v>
      </c>
      <c r="H1288" s="21" t="s">
        <v>43933</v>
      </c>
      <c r="I1288" s="551">
        <v>500</v>
      </c>
      <c r="J1288" s="1"/>
      <c r="K1288" s="21" t="str">
        <f t="shared" si="6"/>
        <v>20296509</v>
      </c>
      <c r="L1288" s="21" t="s">
        <v>2622</v>
      </c>
      <c r="M1288" s="21" t="s">
        <v>46803</v>
      </c>
      <c r="N1288" s="21"/>
      <c r="O1288" s="21"/>
      <c r="P1288" s="21"/>
    </row>
    <row r="1289" spans="1:16" s="559" customFormat="1" ht="12.75" customHeight="1">
      <c r="A1289" s="21" t="s">
        <v>2214</v>
      </c>
      <c r="B1289" s="21" t="s">
        <v>1735</v>
      </c>
      <c r="C1289" s="21" t="s">
        <v>3337</v>
      </c>
      <c r="D1289" s="21" t="s">
        <v>46804</v>
      </c>
      <c r="E1289" s="21" t="s">
        <v>46805</v>
      </c>
      <c r="F1289" s="21" t="s">
        <v>1751</v>
      </c>
      <c r="G1289" s="21" t="s">
        <v>46806</v>
      </c>
      <c r="H1289" s="21" t="s">
        <v>43933</v>
      </c>
      <c r="I1289" s="551">
        <v>1256.0999999999999</v>
      </c>
      <c r="J1289" s="1"/>
      <c r="K1289" s="21" t="str">
        <f t="shared" si="6"/>
        <v>93763447</v>
      </c>
      <c r="L1289" s="21" t="s">
        <v>3337</v>
      </c>
      <c r="M1289" s="21" t="s">
        <v>46807</v>
      </c>
      <c r="N1289" s="21"/>
      <c r="O1289" s="21"/>
      <c r="P1289" s="21"/>
    </row>
    <row r="1290" spans="1:16" s="559" customFormat="1" ht="12.75" customHeight="1">
      <c r="A1290" s="21" t="s">
        <v>2214</v>
      </c>
      <c r="B1290" s="21" t="s">
        <v>1735</v>
      </c>
      <c r="C1290" s="21" t="s">
        <v>2384</v>
      </c>
      <c r="D1290" s="21" t="s">
        <v>46808</v>
      </c>
      <c r="E1290" s="21" t="s">
        <v>46809</v>
      </c>
      <c r="F1290" s="21" t="s">
        <v>1751</v>
      </c>
      <c r="G1290" s="21" t="s">
        <v>46810</v>
      </c>
      <c r="H1290" s="21" t="s">
        <v>43933</v>
      </c>
      <c r="I1290" s="551">
        <v>300</v>
      </c>
      <c r="J1290" s="1"/>
      <c r="K1290" s="21" t="str">
        <f t="shared" si="6"/>
        <v>21444330</v>
      </c>
      <c r="L1290" s="21" t="s">
        <v>2384</v>
      </c>
      <c r="M1290" s="21" t="s">
        <v>46811</v>
      </c>
      <c r="N1290" s="21"/>
      <c r="O1290" s="21"/>
      <c r="P1290" s="21"/>
    </row>
    <row r="1291" spans="1:16" s="559" customFormat="1" ht="12.75" customHeight="1">
      <c r="A1291" s="21" t="s">
        <v>2214</v>
      </c>
      <c r="B1291" s="21" t="s">
        <v>1735</v>
      </c>
      <c r="C1291" s="21" t="s">
        <v>3149</v>
      </c>
      <c r="D1291" s="21" t="s">
        <v>32590</v>
      </c>
      <c r="E1291" s="21" t="s">
        <v>46812</v>
      </c>
      <c r="F1291" s="21" t="s">
        <v>1739</v>
      </c>
      <c r="G1291" s="21" t="s">
        <v>46813</v>
      </c>
      <c r="H1291" s="21" t="s">
        <v>43933</v>
      </c>
      <c r="I1291" s="551">
        <v>497.7</v>
      </c>
      <c r="J1291" s="1"/>
      <c r="K1291" s="21" t="str">
        <f t="shared" si="6"/>
        <v>96026406</v>
      </c>
      <c r="L1291" s="21" t="s">
        <v>3149</v>
      </c>
      <c r="M1291" s="21" t="s">
        <v>46814</v>
      </c>
      <c r="N1291" s="21"/>
      <c r="O1291" s="21"/>
      <c r="P1291" s="21"/>
    </row>
    <row r="1292" spans="1:16" s="559" customFormat="1" ht="12.75" customHeight="1">
      <c r="A1292" s="21" t="s">
        <v>2214</v>
      </c>
      <c r="B1292" s="21" t="s">
        <v>1735</v>
      </c>
      <c r="C1292" s="21" t="s">
        <v>2256</v>
      </c>
      <c r="D1292" s="21" t="s">
        <v>12255</v>
      </c>
      <c r="E1292" s="21" t="s">
        <v>46815</v>
      </c>
      <c r="F1292" s="21" t="s">
        <v>1739</v>
      </c>
      <c r="G1292" s="21" t="s">
        <v>46816</v>
      </c>
      <c r="H1292" s="21" t="s">
        <v>43933</v>
      </c>
      <c r="I1292" s="551">
        <v>553</v>
      </c>
      <c r="J1292" s="1"/>
      <c r="K1292" s="21" t="str">
        <f t="shared" si="6"/>
        <v>93478188</v>
      </c>
      <c r="L1292" s="21" t="s">
        <v>2256</v>
      </c>
      <c r="M1292" s="21" t="s">
        <v>46817</v>
      </c>
      <c r="N1292" s="21"/>
      <c r="O1292" s="21"/>
      <c r="P1292" s="21"/>
    </row>
    <row r="1293" spans="1:16" s="559" customFormat="1" ht="12.75" customHeight="1">
      <c r="A1293" s="21" t="s">
        <v>2214</v>
      </c>
      <c r="B1293" s="21" t="s">
        <v>1735</v>
      </c>
      <c r="C1293" s="21" t="s">
        <v>2816</v>
      </c>
      <c r="D1293" s="21" t="s">
        <v>46818</v>
      </c>
      <c r="E1293" s="21" t="s">
        <v>46819</v>
      </c>
      <c r="F1293" s="21" t="s">
        <v>1739</v>
      </c>
      <c r="G1293" s="21" t="s">
        <v>46820</v>
      </c>
      <c r="H1293" s="21" t="s">
        <v>43933</v>
      </c>
      <c r="I1293" s="551">
        <v>1003.3</v>
      </c>
      <c r="J1293" s="1"/>
      <c r="K1293" s="21" t="str">
        <f t="shared" si="6"/>
        <v>25285980</v>
      </c>
      <c r="L1293" s="21" t="s">
        <v>2816</v>
      </c>
      <c r="M1293" s="21" t="s">
        <v>46821</v>
      </c>
      <c r="N1293" s="21"/>
      <c r="O1293" s="21"/>
      <c r="P1293" s="21"/>
    </row>
    <row r="1294" spans="1:16" s="559" customFormat="1" ht="12.75" customHeight="1">
      <c r="A1294" s="21" t="s">
        <v>2214</v>
      </c>
      <c r="B1294" s="21" t="s">
        <v>1735</v>
      </c>
      <c r="C1294" s="21" t="s">
        <v>2842</v>
      </c>
      <c r="D1294" s="21" t="s">
        <v>46822</v>
      </c>
      <c r="E1294" s="21" t="s">
        <v>46823</v>
      </c>
      <c r="F1294" s="21" t="s">
        <v>1751</v>
      </c>
      <c r="G1294" s="21" t="s">
        <v>46824</v>
      </c>
      <c r="H1294" s="21" t="s">
        <v>43933</v>
      </c>
      <c r="I1294" s="551">
        <v>797.9</v>
      </c>
      <c r="J1294" s="1"/>
      <c r="K1294" s="21" t="str">
        <f t="shared" si="6"/>
        <v>24143379</v>
      </c>
      <c r="L1294" s="21" t="s">
        <v>2842</v>
      </c>
      <c r="M1294" s="21" t="s">
        <v>46825</v>
      </c>
      <c r="N1294" s="21"/>
      <c r="O1294" s="21"/>
      <c r="P1294" s="21"/>
    </row>
    <row r="1295" spans="1:16" s="559" customFormat="1" ht="12.75" customHeight="1">
      <c r="A1295" s="21" t="s">
        <v>2214</v>
      </c>
      <c r="B1295" s="21" t="s">
        <v>1735</v>
      </c>
      <c r="C1295" s="21" t="s">
        <v>13271</v>
      </c>
      <c r="D1295" s="21" t="s">
        <v>46826</v>
      </c>
      <c r="E1295" s="21" t="s">
        <v>46827</v>
      </c>
      <c r="F1295" s="21" t="s">
        <v>1739</v>
      </c>
      <c r="G1295" s="21" t="s">
        <v>46828</v>
      </c>
      <c r="H1295" s="21" t="s">
        <v>43933</v>
      </c>
      <c r="I1295" s="551">
        <v>1619.5</v>
      </c>
      <c r="J1295" s="1"/>
      <c r="K1295" s="21" t="str">
        <f t="shared" si="6"/>
        <v>89648504</v>
      </c>
      <c r="L1295" s="21" t="s">
        <v>13271</v>
      </c>
      <c r="M1295" s="21" t="s">
        <v>46829</v>
      </c>
      <c r="N1295" s="21"/>
      <c r="O1295" s="21"/>
      <c r="P1295" s="21"/>
    </row>
    <row r="1296" spans="1:16" s="559" customFormat="1" ht="12.75" customHeight="1">
      <c r="A1296" s="21" t="s">
        <v>2214</v>
      </c>
      <c r="B1296" s="21" t="s">
        <v>1735</v>
      </c>
      <c r="C1296" s="21" t="s">
        <v>2335</v>
      </c>
      <c r="D1296" s="21" t="s">
        <v>46830</v>
      </c>
      <c r="E1296" s="21" t="s">
        <v>46831</v>
      </c>
      <c r="F1296" s="21" t="s">
        <v>1751</v>
      </c>
      <c r="G1296" s="21" t="s">
        <v>46832</v>
      </c>
      <c r="H1296" s="21" t="s">
        <v>43933</v>
      </c>
      <c r="I1296" s="551">
        <v>1066.5</v>
      </c>
      <c r="J1296" s="1"/>
      <c r="K1296" s="21" t="str">
        <f t="shared" si="6"/>
        <v>94050797</v>
      </c>
      <c r="L1296" s="21" t="s">
        <v>2335</v>
      </c>
      <c r="M1296" s="21" t="s">
        <v>46833</v>
      </c>
      <c r="N1296" s="21"/>
      <c r="O1296" s="21"/>
      <c r="P1296" s="21"/>
    </row>
    <row r="1297" spans="1:16" s="559" customFormat="1" ht="12.75" customHeight="1">
      <c r="A1297" s="21" t="s">
        <v>2214</v>
      </c>
      <c r="B1297" s="21" t="s">
        <v>1735</v>
      </c>
      <c r="C1297" s="21" t="s">
        <v>3342</v>
      </c>
      <c r="D1297" s="21" t="s">
        <v>46834</v>
      </c>
      <c r="E1297" s="21" t="s">
        <v>46835</v>
      </c>
      <c r="F1297" s="21" t="s">
        <v>1751</v>
      </c>
      <c r="G1297" s="21" t="s">
        <v>46836</v>
      </c>
      <c r="H1297" s="21" t="s">
        <v>43933</v>
      </c>
      <c r="I1297" s="551">
        <v>1003</v>
      </c>
      <c r="J1297" s="1"/>
      <c r="K1297" s="21" t="str">
        <f t="shared" si="6"/>
        <v>97193053</v>
      </c>
      <c r="L1297" s="21" t="s">
        <v>3342</v>
      </c>
      <c r="M1297" s="21" t="s">
        <v>46837</v>
      </c>
      <c r="N1297" s="21"/>
      <c r="O1297" s="21"/>
      <c r="P1297" s="21"/>
    </row>
    <row r="1298" spans="1:16" s="559" customFormat="1" ht="12.75" customHeight="1">
      <c r="A1298" s="21" t="s">
        <v>2214</v>
      </c>
      <c r="B1298" s="21" t="s">
        <v>1735</v>
      </c>
      <c r="C1298" s="21" t="s">
        <v>2816</v>
      </c>
      <c r="D1298" s="21" t="s">
        <v>46838</v>
      </c>
      <c r="E1298" s="21" t="s">
        <v>46839</v>
      </c>
      <c r="F1298" s="21" t="s">
        <v>1739</v>
      </c>
      <c r="G1298" s="21" t="s">
        <v>46840</v>
      </c>
      <c r="H1298" s="21" t="s">
        <v>43933</v>
      </c>
      <c r="I1298" s="551">
        <v>503.3</v>
      </c>
      <c r="J1298" s="1"/>
      <c r="K1298" s="21" t="str">
        <f t="shared" si="6"/>
        <v>25285980</v>
      </c>
      <c r="L1298" s="21" t="s">
        <v>2816</v>
      </c>
      <c r="M1298" s="21" t="s">
        <v>46841</v>
      </c>
      <c r="N1298" s="21"/>
      <c r="O1298" s="21"/>
      <c r="P1298" s="21"/>
    </row>
    <row r="1299" spans="1:16" s="559" customFormat="1" ht="12.75" customHeight="1">
      <c r="A1299" s="21" t="s">
        <v>2214</v>
      </c>
      <c r="B1299" s="21" t="s">
        <v>1735</v>
      </c>
      <c r="C1299" s="21" t="s">
        <v>2816</v>
      </c>
      <c r="D1299" s="21" t="s">
        <v>46842</v>
      </c>
      <c r="E1299" s="21" t="s">
        <v>46843</v>
      </c>
      <c r="F1299" s="21" t="s">
        <v>1751</v>
      </c>
      <c r="G1299" s="21" t="s">
        <v>46844</v>
      </c>
      <c r="H1299" s="21" t="s">
        <v>43933</v>
      </c>
      <c r="I1299" s="551">
        <v>500</v>
      </c>
      <c r="J1299" s="1"/>
      <c r="K1299" s="21" t="str">
        <f t="shared" si="6"/>
        <v>25285980</v>
      </c>
      <c r="L1299" s="21" t="s">
        <v>2816</v>
      </c>
      <c r="M1299" s="21" t="s">
        <v>46845</v>
      </c>
      <c r="N1299" s="21"/>
      <c r="O1299" s="21"/>
      <c r="P1299" s="21"/>
    </row>
    <row r="1300" spans="1:16" s="559" customFormat="1" ht="12.75" customHeight="1">
      <c r="A1300" s="21" t="s">
        <v>2214</v>
      </c>
      <c r="B1300" s="21" t="s">
        <v>1735</v>
      </c>
      <c r="C1300" s="21" t="s">
        <v>2256</v>
      </c>
      <c r="D1300" s="21" t="s">
        <v>46846</v>
      </c>
      <c r="E1300" s="21" t="s">
        <v>46847</v>
      </c>
      <c r="F1300" s="21" t="s">
        <v>1751</v>
      </c>
      <c r="G1300" s="21" t="s">
        <v>46848</v>
      </c>
      <c r="H1300" s="21" t="s">
        <v>43933</v>
      </c>
      <c r="I1300" s="551">
        <v>497.7</v>
      </c>
      <c r="J1300" s="1"/>
      <c r="K1300" s="21" t="str">
        <f t="shared" si="6"/>
        <v>93478188</v>
      </c>
      <c r="L1300" s="21" t="s">
        <v>2256</v>
      </c>
      <c r="M1300" s="21" t="s">
        <v>46849</v>
      </c>
      <c r="N1300" s="21"/>
      <c r="O1300" s="21"/>
      <c r="P1300" s="21"/>
    </row>
    <row r="1301" spans="1:16" s="559" customFormat="1" ht="12.75" customHeight="1">
      <c r="A1301" s="21" t="s">
        <v>2214</v>
      </c>
      <c r="B1301" s="21" t="s">
        <v>1735</v>
      </c>
      <c r="C1301" s="21" t="s">
        <v>2842</v>
      </c>
      <c r="D1301" s="21" t="s">
        <v>46850</v>
      </c>
      <c r="E1301" s="21" t="s">
        <v>46851</v>
      </c>
      <c r="F1301" s="21" t="s">
        <v>1739</v>
      </c>
      <c r="G1301" s="21" t="s">
        <v>46852</v>
      </c>
      <c r="H1301" s="21" t="s">
        <v>43933</v>
      </c>
      <c r="I1301" s="551">
        <v>600.4</v>
      </c>
      <c r="J1301" s="1"/>
      <c r="K1301" s="21" t="str">
        <f t="shared" si="6"/>
        <v>24143379</v>
      </c>
      <c r="L1301" s="21" t="s">
        <v>2842</v>
      </c>
      <c r="M1301" s="21" t="s">
        <v>46853</v>
      </c>
      <c r="N1301" s="21"/>
      <c r="O1301" s="21"/>
      <c r="P1301" s="21"/>
    </row>
    <row r="1302" spans="1:16" s="559" customFormat="1" ht="12.75" customHeight="1">
      <c r="A1302" s="21" t="s">
        <v>2214</v>
      </c>
      <c r="B1302" s="21" t="s">
        <v>1735</v>
      </c>
      <c r="C1302" s="21" t="s">
        <v>2882</v>
      </c>
      <c r="D1302" s="21" t="s">
        <v>46854</v>
      </c>
      <c r="E1302" s="21" t="s">
        <v>46855</v>
      </c>
      <c r="F1302" s="21" t="s">
        <v>1739</v>
      </c>
      <c r="G1302" s="21" t="s">
        <v>46856</v>
      </c>
      <c r="H1302" s="21" t="s">
        <v>43933</v>
      </c>
      <c r="I1302" s="551">
        <v>790</v>
      </c>
      <c r="J1302" s="1"/>
      <c r="K1302" s="21" t="str">
        <f t="shared" si="6"/>
        <v>96156340</v>
      </c>
      <c r="L1302" s="21" t="s">
        <v>2882</v>
      </c>
      <c r="M1302" s="21" t="s">
        <v>46857</v>
      </c>
      <c r="N1302" s="21"/>
      <c r="O1302" s="21"/>
      <c r="P1302" s="21"/>
    </row>
    <row r="1303" spans="1:16" s="559" customFormat="1" ht="12.75" customHeight="1">
      <c r="A1303" s="21" t="s">
        <v>2214</v>
      </c>
      <c r="B1303" s="21" t="s">
        <v>1735</v>
      </c>
      <c r="C1303" s="21" t="s">
        <v>2622</v>
      </c>
      <c r="D1303" s="21" t="s">
        <v>46858</v>
      </c>
      <c r="E1303" s="21" t="s">
        <v>46859</v>
      </c>
      <c r="F1303" s="21" t="s">
        <v>1739</v>
      </c>
      <c r="G1303" s="21" t="s">
        <v>46860</v>
      </c>
      <c r="H1303" s="21" t="s">
        <v>43933</v>
      </c>
      <c r="I1303" s="551">
        <v>592.5</v>
      </c>
      <c r="J1303" s="1"/>
      <c r="K1303" s="21" t="str">
        <f t="shared" si="6"/>
        <v>20296509</v>
      </c>
      <c r="L1303" s="21" t="s">
        <v>2622</v>
      </c>
      <c r="M1303" s="21" t="s">
        <v>46861</v>
      </c>
      <c r="N1303" s="21"/>
      <c r="O1303" s="21"/>
      <c r="P1303" s="21"/>
    </row>
    <row r="1304" spans="1:16" s="559" customFormat="1" ht="12.75" customHeight="1">
      <c r="A1304" s="21" t="s">
        <v>2214</v>
      </c>
      <c r="B1304" s="21" t="s">
        <v>1735</v>
      </c>
      <c r="C1304" s="21" t="s">
        <v>2816</v>
      </c>
      <c r="D1304" s="21" t="s">
        <v>46862</v>
      </c>
      <c r="E1304" s="21" t="s">
        <v>46863</v>
      </c>
      <c r="F1304" s="21" t="s">
        <v>1751</v>
      </c>
      <c r="G1304" s="21" t="s">
        <v>46864</v>
      </c>
      <c r="H1304" s="21" t="s">
        <v>43933</v>
      </c>
      <c r="I1304" s="551">
        <v>390</v>
      </c>
      <c r="J1304" s="1"/>
      <c r="K1304" s="21" t="str">
        <f t="shared" si="6"/>
        <v>25285980</v>
      </c>
      <c r="L1304" s="21" t="s">
        <v>2816</v>
      </c>
      <c r="M1304" s="21" t="s">
        <v>46865</v>
      </c>
      <c r="N1304" s="21"/>
      <c r="O1304" s="21"/>
      <c r="P1304" s="21"/>
    </row>
    <row r="1305" spans="1:16" s="559" customFormat="1" ht="12.75" customHeight="1">
      <c r="A1305" s="21" t="s">
        <v>2214</v>
      </c>
      <c r="B1305" s="21" t="s">
        <v>1735</v>
      </c>
      <c r="C1305" s="21" t="s">
        <v>2882</v>
      </c>
      <c r="D1305" s="21" t="s">
        <v>46866</v>
      </c>
      <c r="E1305" s="21" t="s">
        <v>11046</v>
      </c>
      <c r="F1305" s="21" t="s">
        <v>1751</v>
      </c>
      <c r="G1305" s="21" t="s">
        <v>46867</v>
      </c>
      <c r="H1305" s="21" t="s">
        <v>43933</v>
      </c>
      <c r="I1305" s="551">
        <v>1880.2</v>
      </c>
      <c r="J1305" s="1"/>
      <c r="K1305" s="21" t="str">
        <f t="shared" si="6"/>
        <v>96156340</v>
      </c>
      <c r="L1305" s="21" t="s">
        <v>2882</v>
      </c>
      <c r="M1305" s="21" t="s">
        <v>46868</v>
      </c>
      <c r="N1305" s="21"/>
      <c r="O1305" s="21"/>
      <c r="P1305" s="21"/>
    </row>
    <row r="1306" spans="1:16" s="559" customFormat="1" ht="12.75" customHeight="1">
      <c r="A1306" s="21" t="s">
        <v>2214</v>
      </c>
      <c r="B1306" s="21" t="s">
        <v>1735</v>
      </c>
      <c r="C1306" s="21" t="s">
        <v>2403</v>
      </c>
      <c r="D1306" s="21" t="s">
        <v>28685</v>
      </c>
      <c r="E1306" s="21" t="s">
        <v>46869</v>
      </c>
      <c r="F1306" s="21" t="s">
        <v>1739</v>
      </c>
      <c r="G1306" s="21" t="s">
        <v>46870</v>
      </c>
      <c r="H1306" s="21" t="s">
        <v>43933</v>
      </c>
      <c r="I1306" s="551">
        <v>790</v>
      </c>
      <c r="J1306" s="1"/>
      <c r="K1306" s="21" t="str">
        <f t="shared" si="6"/>
        <v>85466461</v>
      </c>
      <c r="L1306" s="21" t="s">
        <v>2403</v>
      </c>
      <c r="M1306" s="21" t="s">
        <v>46871</v>
      </c>
      <c r="N1306" s="21"/>
      <c r="O1306" s="21"/>
      <c r="P1306" s="21"/>
    </row>
    <row r="1307" spans="1:16" s="559" customFormat="1" ht="12.75" customHeight="1">
      <c r="A1307" s="21" t="s">
        <v>2214</v>
      </c>
      <c r="B1307" s="21" t="s">
        <v>1735</v>
      </c>
      <c r="C1307" s="21" t="s">
        <v>2842</v>
      </c>
      <c r="D1307" s="21" t="s">
        <v>46872</v>
      </c>
      <c r="E1307" s="21" t="s">
        <v>46873</v>
      </c>
      <c r="F1307" s="21" t="s">
        <v>1751</v>
      </c>
      <c r="G1307" s="21" t="s">
        <v>46874</v>
      </c>
      <c r="H1307" s="21" t="s">
        <v>43933</v>
      </c>
      <c r="I1307" s="551">
        <v>1003.3</v>
      </c>
      <c r="J1307" s="1"/>
      <c r="K1307" s="21" t="str">
        <f t="shared" si="6"/>
        <v>24143379</v>
      </c>
      <c r="L1307" s="21" t="s">
        <v>2842</v>
      </c>
      <c r="M1307" s="21" t="s">
        <v>46875</v>
      </c>
      <c r="N1307" s="21"/>
      <c r="O1307" s="21"/>
      <c r="P1307" s="21"/>
    </row>
    <row r="1308" spans="1:16" s="559" customFormat="1" ht="12.75" customHeight="1">
      <c r="A1308" s="21" t="s">
        <v>2214</v>
      </c>
      <c r="B1308" s="21" t="s">
        <v>1735</v>
      </c>
      <c r="C1308" s="21" t="s">
        <v>2842</v>
      </c>
      <c r="D1308" s="21" t="s">
        <v>46876</v>
      </c>
      <c r="E1308" s="21" t="s">
        <v>12868</v>
      </c>
      <c r="F1308" s="21" t="s">
        <v>1739</v>
      </c>
      <c r="G1308" s="21" t="s">
        <v>46877</v>
      </c>
      <c r="H1308" s="21" t="s">
        <v>43933</v>
      </c>
      <c r="I1308" s="551">
        <v>1003.3</v>
      </c>
      <c r="J1308" s="1"/>
      <c r="K1308" s="21" t="str">
        <f t="shared" si="6"/>
        <v>24143379</v>
      </c>
      <c r="L1308" s="21" t="s">
        <v>2842</v>
      </c>
      <c r="M1308" s="21" t="s">
        <v>46878</v>
      </c>
      <c r="N1308" s="21"/>
      <c r="O1308" s="21"/>
      <c r="P1308" s="21"/>
    </row>
    <row r="1309" spans="1:16" s="559" customFormat="1" ht="12.75" customHeight="1">
      <c r="A1309" s="21" t="s">
        <v>2214</v>
      </c>
      <c r="B1309" s="21" t="s">
        <v>1735</v>
      </c>
      <c r="C1309" s="21" t="s">
        <v>2872</v>
      </c>
      <c r="D1309" s="21" t="s">
        <v>46879</v>
      </c>
      <c r="E1309" s="21" t="s">
        <v>46880</v>
      </c>
      <c r="F1309" s="21" t="s">
        <v>1739</v>
      </c>
      <c r="G1309" s="21" t="s">
        <v>46881</v>
      </c>
      <c r="H1309" s="21" t="s">
        <v>43933</v>
      </c>
      <c r="I1309" s="551">
        <v>1501</v>
      </c>
      <c r="J1309" s="1"/>
      <c r="K1309" s="21" t="str">
        <f t="shared" si="6"/>
        <v>22482420</v>
      </c>
      <c r="L1309" s="21" t="s">
        <v>2872</v>
      </c>
      <c r="M1309" s="21" t="s">
        <v>46882</v>
      </c>
      <c r="N1309" s="21"/>
      <c r="O1309" s="21"/>
      <c r="P1309" s="21"/>
    </row>
    <row r="1310" spans="1:16" s="559" customFormat="1" ht="12.75" customHeight="1">
      <c r="A1310" s="21" t="s">
        <v>2214</v>
      </c>
      <c r="B1310" s="21" t="s">
        <v>1735</v>
      </c>
      <c r="C1310" s="21" t="s">
        <v>2872</v>
      </c>
      <c r="D1310" s="21" t="s">
        <v>46883</v>
      </c>
      <c r="E1310" s="21" t="s">
        <v>46884</v>
      </c>
      <c r="F1310" s="21" t="s">
        <v>1751</v>
      </c>
      <c r="G1310" s="21" t="s">
        <v>46885</v>
      </c>
      <c r="H1310" s="21" t="s">
        <v>43933</v>
      </c>
      <c r="I1310" s="551">
        <v>1706.4</v>
      </c>
      <c r="J1310" s="1"/>
      <c r="K1310" s="21" t="str">
        <f t="shared" si="6"/>
        <v>22482420</v>
      </c>
      <c r="L1310" s="21" t="s">
        <v>2872</v>
      </c>
      <c r="M1310" s="21" t="s">
        <v>46886</v>
      </c>
      <c r="N1310" s="21"/>
      <c r="O1310" s="21"/>
      <c r="P1310" s="21"/>
    </row>
    <row r="1311" spans="1:16" s="559" customFormat="1" ht="12.75" customHeight="1">
      <c r="A1311" s="21" t="s">
        <v>2214</v>
      </c>
      <c r="B1311" s="21" t="s">
        <v>1735</v>
      </c>
      <c r="C1311" s="21" t="s">
        <v>2842</v>
      </c>
      <c r="D1311" s="21" t="s">
        <v>46887</v>
      </c>
      <c r="E1311" s="21" t="s">
        <v>46888</v>
      </c>
      <c r="F1311" s="21" t="s">
        <v>1751</v>
      </c>
      <c r="G1311" s="21" t="s">
        <v>46889</v>
      </c>
      <c r="H1311" s="21" t="s">
        <v>43933</v>
      </c>
      <c r="I1311" s="551">
        <v>1003.3</v>
      </c>
      <c r="J1311" s="1"/>
      <c r="K1311" s="21" t="str">
        <f t="shared" si="6"/>
        <v>24143379</v>
      </c>
      <c r="L1311" s="21" t="s">
        <v>2842</v>
      </c>
      <c r="M1311" s="21" t="s">
        <v>46890</v>
      </c>
      <c r="N1311" s="21"/>
      <c r="O1311" s="21"/>
      <c r="P1311" s="21"/>
    </row>
    <row r="1312" spans="1:16" s="559" customFormat="1" ht="12.75" customHeight="1">
      <c r="A1312" s="21" t="s">
        <v>2214</v>
      </c>
      <c r="B1312" s="21" t="s">
        <v>1735</v>
      </c>
      <c r="C1312" s="21" t="s">
        <v>2215</v>
      </c>
      <c r="D1312" s="21" t="s">
        <v>46891</v>
      </c>
      <c r="E1312" s="21" t="s">
        <v>2217</v>
      </c>
      <c r="F1312" s="21" t="s">
        <v>1739</v>
      </c>
      <c r="G1312" s="21" t="s">
        <v>46892</v>
      </c>
      <c r="H1312" s="21" t="s">
        <v>43933</v>
      </c>
      <c r="I1312" s="551">
        <v>940</v>
      </c>
      <c r="J1312" s="1"/>
      <c r="K1312" s="21" t="str">
        <f t="shared" si="6"/>
        <v>82632940</v>
      </c>
      <c r="L1312" s="21" t="s">
        <v>2215</v>
      </c>
      <c r="M1312" s="21" t="s">
        <v>46893</v>
      </c>
      <c r="N1312" s="21"/>
      <c r="O1312" s="21"/>
      <c r="P1312" s="21"/>
    </row>
    <row r="1313" spans="1:16" s="559" customFormat="1" ht="12.75" customHeight="1">
      <c r="A1313" s="21" t="s">
        <v>2214</v>
      </c>
      <c r="B1313" s="21" t="s">
        <v>1735</v>
      </c>
      <c r="C1313" s="21" t="s">
        <v>2215</v>
      </c>
      <c r="D1313" s="21" t="s">
        <v>46894</v>
      </c>
      <c r="E1313" s="21" t="s">
        <v>2217</v>
      </c>
      <c r="F1313" s="21" t="s">
        <v>1739</v>
      </c>
      <c r="G1313" s="21" t="s">
        <v>46895</v>
      </c>
      <c r="H1313" s="21" t="s">
        <v>43933</v>
      </c>
      <c r="I1313" s="551">
        <v>5020.8500000000004</v>
      </c>
      <c r="J1313" s="1"/>
      <c r="K1313" s="21" t="str">
        <f t="shared" si="6"/>
        <v>82632940</v>
      </c>
      <c r="L1313" s="21" t="s">
        <v>2215</v>
      </c>
      <c r="M1313" s="21" t="s">
        <v>46896</v>
      </c>
      <c r="N1313" s="21"/>
      <c r="O1313" s="21"/>
      <c r="P1313" s="21"/>
    </row>
    <row r="1314" spans="1:16" s="559" customFormat="1" ht="12.75" customHeight="1">
      <c r="A1314" s="21" t="s">
        <v>2214</v>
      </c>
      <c r="B1314" s="21" t="s">
        <v>1735</v>
      </c>
      <c r="C1314" s="21" t="s">
        <v>2251</v>
      </c>
      <c r="D1314" s="21" t="s">
        <v>46897</v>
      </c>
      <c r="E1314" s="21" t="s">
        <v>46898</v>
      </c>
      <c r="F1314" s="21" t="s">
        <v>1739</v>
      </c>
      <c r="G1314" s="21" t="s">
        <v>46899</v>
      </c>
      <c r="H1314" s="21" t="s">
        <v>43933</v>
      </c>
      <c r="I1314" s="551">
        <v>600.4</v>
      </c>
      <c r="J1314" s="1"/>
      <c r="K1314" s="21" t="str">
        <f t="shared" si="6"/>
        <v>97665046</v>
      </c>
      <c r="L1314" s="21" t="s">
        <v>2251</v>
      </c>
      <c r="M1314" s="21" t="s">
        <v>46900</v>
      </c>
      <c r="N1314" s="21"/>
      <c r="O1314" s="21"/>
      <c r="P1314" s="21"/>
    </row>
    <row r="1315" spans="1:16" s="559" customFormat="1" ht="12.75" customHeight="1">
      <c r="A1315" s="21" t="s">
        <v>2214</v>
      </c>
      <c r="B1315" s="21" t="s">
        <v>1735</v>
      </c>
      <c r="C1315" s="21" t="s">
        <v>2251</v>
      </c>
      <c r="D1315" s="21" t="s">
        <v>46901</v>
      </c>
      <c r="E1315" s="21" t="s">
        <v>46902</v>
      </c>
      <c r="F1315" s="21" t="s">
        <v>1739</v>
      </c>
      <c r="G1315" s="21" t="s">
        <v>46903</v>
      </c>
      <c r="H1315" s="21" t="s">
        <v>43933</v>
      </c>
      <c r="I1315" s="551">
        <v>600.4</v>
      </c>
      <c r="J1315" s="1"/>
      <c r="K1315" s="21" t="str">
        <f t="shared" si="6"/>
        <v>97665046</v>
      </c>
      <c r="L1315" s="21" t="s">
        <v>2251</v>
      </c>
      <c r="M1315" s="21" t="s">
        <v>46904</v>
      </c>
      <c r="N1315" s="21"/>
      <c r="O1315" s="21"/>
      <c r="P1315" s="21"/>
    </row>
    <row r="1316" spans="1:16" s="559" customFormat="1" ht="12.75" customHeight="1">
      <c r="A1316" s="21" t="s">
        <v>2214</v>
      </c>
      <c r="B1316" s="21" t="s">
        <v>1735</v>
      </c>
      <c r="C1316" s="21" t="s">
        <v>2560</v>
      </c>
      <c r="D1316" s="21" t="s">
        <v>46905</v>
      </c>
      <c r="E1316" s="21" t="s">
        <v>38443</v>
      </c>
      <c r="F1316" s="21" t="s">
        <v>1751</v>
      </c>
      <c r="G1316" s="21" t="s">
        <v>46906</v>
      </c>
      <c r="H1316" s="21" t="s">
        <v>43933</v>
      </c>
      <c r="I1316" s="551">
        <v>1027</v>
      </c>
      <c r="J1316" s="1"/>
      <c r="K1316" s="21" t="str">
        <f t="shared" si="6"/>
        <v>25287568</v>
      </c>
      <c r="L1316" s="21" t="s">
        <v>2560</v>
      </c>
      <c r="M1316" s="21" t="s">
        <v>46907</v>
      </c>
      <c r="N1316" s="21"/>
      <c r="O1316" s="21"/>
      <c r="P1316" s="21"/>
    </row>
    <row r="1317" spans="1:16" s="559" customFormat="1" ht="12.75" customHeight="1">
      <c r="A1317" s="21" t="s">
        <v>2214</v>
      </c>
      <c r="B1317" s="21" t="s">
        <v>1735</v>
      </c>
      <c r="C1317" s="21" t="s">
        <v>2251</v>
      </c>
      <c r="D1317" s="21" t="s">
        <v>46908</v>
      </c>
      <c r="E1317" s="21" t="s">
        <v>46909</v>
      </c>
      <c r="F1317" s="21" t="s">
        <v>1739</v>
      </c>
      <c r="G1317" s="21" t="s">
        <v>46910</v>
      </c>
      <c r="H1317" s="21" t="s">
        <v>43933</v>
      </c>
      <c r="I1317" s="551">
        <v>869</v>
      </c>
      <c r="J1317" s="1"/>
      <c r="K1317" s="21" t="str">
        <f t="shared" si="6"/>
        <v>97665046</v>
      </c>
      <c r="L1317" s="21" t="s">
        <v>2251</v>
      </c>
      <c r="M1317" s="21" t="s">
        <v>46911</v>
      </c>
      <c r="N1317" s="21"/>
      <c r="O1317" s="21"/>
      <c r="P1317" s="21"/>
    </row>
    <row r="1318" spans="1:16" s="559" customFormat="1" ht="12.75" customHeight="1">
      <c r="A1318" s="21" t="s">
        <v>2214</v>
      </c>
      <c r="B1318" s="21" t="s">
        <v>1735</v>
      </c>
      <c r="C1318" s="21" t="s">
        <v>2281</v>
      </c>
      <c r="D1318" s="21" t="s">
        <v>46912</v>
      </c>
      <c r="E1318" s="21" t="s">
        <v>42062</v>
      </c>
      <c r="F1318" s="21" t="s">
        <v>1739</v>
      </c>
      <c r="G1318" s="21" t="s">
        <v>46913</v>
      </c>
      <c r="H1318" s="21" t="s">
        <v>43933</v>
      </c>
      <c r="I1318" s="551">
        <v>418.7</v>
      </c>
      <c r="J1318" s="1"/>
      <c r="K1318" s="21" t="str">
        <f t="shared" ref="K1318:K1381" si="7">MID(M1318,1,8)</f>
        <v>96071655</v>
      </c>
      <c r="L1318" s="21" t="s">
        <v>2281</v>
      </c>
      <c r="M1318" s="21" t="s">
        <v>46914</v>
      </c>
      <c r="N1318" s="21"/>
      <c r="O1318" s="21"/>
      <c r="P1318" s="21"/>
    </row>
    <row r="1319" spans="1:16" s="559" customFormat="1" ht="12.75" customHeight="1">
      <c r="A1319" s="21" t="s">
        <v>2214</v>
      </c>
      <c r="B1319" s="21" t="s">
        <v>1735</v>
      </c>
      <c r="C1319" s="21" t="s">
        <v>3051</v>
      </c>
      <c r="D1319" s="21" t="s">
        <v>33388</v>
      </c>
      <c r="E1319" s="21" t="s">
        <v>46915</v>
      </c>
      <c r="F1319" s="21" t="s">
        <v>1739</v>
      </c>
      <c r="G1319" s="21" t="s">
        <v>46916</v>
      </c>
      <c r="H1319" s="21" t="s">
        <v>43933</v>
      </c>
      <c r="I1319" s="551">
        <v>2100</v>
      </c>
      <c r="J1319" s="1"/>
      <c r="K1319" s="21" t="str">
        <f t="shared" si="7"/>
        <v>81410768</v>
      </c>
      <c r="L1319" s="21" t="s">
        <v>3051</v>
      </c>
      <c r="M1319" s="21" t="s">
        <v>46917</v>
      </c>
      <c r="N1319" s="21"/>
      <c r="O1319" s="21"/>
      <c r="P1319" s="21"/>
    </row>
    <row r="1320" spans="1:16" s="559" customFormat="1" ht="12.75" customHeight="1">
      <c r="A1320" s="21" t="s">
        <v>2214</v>
      </c>
      <c r="B1320" s="21" t="s">
        <v>1735</v>
      </c>
      <c r="C1320" s="21" t="s">
        <v>2256</v>
      </c>
      <c r="D1320" s="21" t="s">
        <v>46918</v>
      </c>
      <c r="E1320" s="21" t="s">
        <v>9204</v>
      </c>
      <c r="F1320" s="21" t="s">
        <v>1739</v>
      </c>
      <c r="G1320" s="21" t="s">
        <v>46919</v>
      </c>
      <c r="H1320" s="21" t="s">
        <v>43933</v>
      </c>
      <c r="I1320" s="551">
        <v>813.7</v>
      </c>
      <c r="J1320" s="1"/>
      <c r="K1320" s="21" t="str">
        <f t="shared" si="7"/>
        <v>93478188</v>
      </c>
      <c r="L1320" s="21" t="s">
        <v>2256</v>
      </c>
      <c r="M1320" s="21" t="s">
        <v>46920</v>
      </c>
      <c r="N1320" s="21"/>
      <c r="O1320" s="21"/>
      <c r="P1320" s="21"/>
    </row>
    <row r="1321" spans="1:16" s="559" customFormat="1" ht="12.75" customHeight="1">
      <c r="A1321" s="21" t="s">
        <v>2214</v>
      </c>
      <c r="B1321" s="21" t="s">
        <v>1735</v>
      </c>
      <c r="C1321" s="21" t="s">
        <v>2233</v>
      </c>
      <c r="D1321" s="21" t="s">
        <v>46921</v>
      </c>
      <c r="E1321" s="21" t="s">
        <v>46922</v>
      </c>
      <c r="F1321" s="21" t="s">
        <v>1739</v>
      </c>
      <c r="G1321" s="21" t="s">
        <v>46923</v>
      </c>
      <c r="H1321" s="21" t="s">
        <v>43933</v>
      </c>
      <c r="I1321" s="551">
        <v>500</v>
      </c>
      <c r="J1321" s="1"/>
      <c r="K1321" s="21" t="str">
        <f t="shared" si="7"/>
        <v>81415211</v>
      </c>
      <c r="L1321" s="21" t="s">
        <v>2233</v>
      </c>
      <c r="M1321" s="21" t="s">
        <v>46924</v>
      </c>
      <c r="N1321" s="21"/>
      <c r="O1321" s="21"/>
      <c r="P1321" s="21"/>
    </row>
    <row r="1322" spans="1:16" s="559" customFormat="1" ht="12.75" customHeight="1">
      <c r="A1322" s="21" t="s">
        <v>2214</v>
      </c>
      <c r="B1322" s="21" t="s">
        <v>1735</v>
      </c>
      <c r="C1322" s="21" t="s">
        <v>2816</v>
      </c>
      <c r="D1322" s="21" t="s">
        <v>46925</v>
      </c>
      <c r="E1322" s="21" t="s">
        <v>46926</v>
      </c>
      <c r="F1322" s="21" t="s">
        <v>1751</v>
      </c>
      <c r="G1322" s="21" t="s">
        <v>46927</v>
      </c>
      <c r="H1322" s="21" t="s">
        <v>43933</v>
      </c>
      <c r="I1322" s="551">
        <v>2284.1999999999998</v>
      </c>
      <c r="J1322" s="1"/>
      <c r="K1322" s="21" t="str">
        <f t="shared" si="7"/>
        <v>25285980</v>
      </c>
      <c r="L1322" s="21" t="s">
        <v>2816</v>
      </c>
      <c r="M1322" s="21" t="s">
        <v>46928</v>
      </c>
      <c r="N1322" s="21"/>
      <c r="O1322" s="21"/>
      <c r="P1322" s="21"/>
    </row>
    <row r="1323" spans="1:16" s="559" customFormat="1" ht="12.75" customHeight="1">
      <c r="A1323" s="21" t="s">
        <v>2214</v>
      </c>
      <c r="B1323" s="21" t="s">
        <v>1735</v>
      </c>
      <c r="C1323" s="21" t="s">
        <v>2256</v>
      </c>
      <c r="D1323" s="21" t="s">
        <v>46929</v>
      </c>
      <c r="E1323" s="21" t="s">
        <v>46930</v>
      </c>
      <c r="F1323" s="21" t="s">
        <v>1751</v>
      </c>
      <c r="G1323" s="21" t="s">
        <v>46931</v>
      </c>
      <c r="H1323" s="21" t="s">
        <v>43933</v>
      </c>
      <c r="I1323" s="551">
        <v>2409.5</v>
      </c>
      <c r="J1323" s="1"/>
      <c r="K1323" s="21" t="str">
        <f t="shared" si="7"/>
        <v>93478188</v>
      </c>
      <c r="L1323" s="21" t="s">
        <v>2256</v>
      </c>
      <c r="M1323" s="21" t="s">
        <v>46932</v>
      </c>
      <c r="N1323" s="21"/>
      <c r="O1323" s="21"/>
      <c r="P1323" s="21"/>
    </row>
    <row r="1324" spans="1:16" s="559" customFormat="1" ht="12.75" customHeight="1">
      <c r="A1324" s="21" t="s">
        <v>2214</v>
      </c>
      <c r="B1324" s="21" t="s">
        <v>1735</v>
      </c>
      <c r="C1324" s="21" t="s">
        <v>2479</v>
      </c>
      <c r="D1324" s="21" t="s">
        <v>28760</v>
      </c>
      <c r="E1324" s="21" t="s">
        <v>46933</v>
      </c>
      <c r="F1324" s="21" t="s">
        <v>1739</v>
      </c>
      <c r="G1324" s="21" t="s">
        <v>46934</v>
      </c>
      <c r="H1324" s="21" t="s">
        <v>43933</v>
      </c>
      <c r="I1324" s="551">
        <v>1406.2</v>
      </c>
      <c r="J1324" s="1"/>
      <c r="K1324" s="21" t="str">
        <f t="shared" si="7"/>
        <v>96069135</v>
      </c>
      <c r="L1324" s="21" t="s">
        <v>2479</v>
      </c>
      <c r="M1324" s="21" t="s">
        <v>46935</v>
      </c>
      <c r="N1324" s="21"/>
      <c r="O1324" s="21"/>
      <c r="P1324" s="21"/>
    </row>
    <row r="1325" spans="1:16" s="559" customFormat="1" ht="12.75" customHeight="1">
      <c r="A1325" s="21" t="s">
        <v>2214</v>
      </c>
      <c r="B1325" s="21" t="s">
        <v>1735</v>
      </c>
      <c r="C1325" s="21" t="s">
        <v>2294</v>
      </c>
      <c r="D1325" s="21" t="s">
        <v>46936</v>
      </c>
      <c r="E1325" s="21" t="s">
        <v>46937</v>
      </c>
      <c r="F1325" s="21" t="s">
        <v>1751</v>
      </c>
      <c r="G1325" s="21" t="s">
        <v>46938</v>
      </c>
      <c r="H1325" s="21" t="s">
        <v>43933</v>
      </c>
      <c r="I1325" s="551">
        <v>1659</v>
      </c>
      <c r="J1325" s="1"/>
      <c r="K1325" s="21" t="str">
        <f t="shared" si="7"/>
        <v>97622939</v>
      </c>
      <c r="L1325" s="21" t="s">
        <v>2294</v>
      </c>
      <c r="M1325" s="21" t="s">
        <v>46939</v>
      </c>
      <c r="N1325" s="21"/>
      <c r="O1325" s="21"/>
      <c r="P1325" s="21"/>
    </row>
    <row r="1326" spans="1:16" s="559" customFormat="1" ht="12.75" customHeight="1">
      <c r="A1326" s="21" t="s">
        <v>2214</v>
      </c>
      <c r="B1326" s="21" t="s">
        <v>1735</v>
      </c>
      <c r="C1326" s="21" t="s">
        <v>2251</v>
      </c>
      <c r="D1326" s="21" t="s">
        <v>46940</v>
      </c>
      <c r="E1326" s="21" t="s">
        <v>46941</v>
      </c>
      <c r="F1326" s="21" t="s">
        <v>1751</v>
      </c>
      <c r="G1326" s="21" t="s">
        <v>46942</v>
      </c>
      <c r="H1326" s="21" t="s">
        <v>43933</v>
      </c>
      <c r="I1326" s="551">
        <v>790</v>
      </c>
      <c r="J1326" s="1"/>
      <c r="K1326" s="21" t="str">
        <f t="shared" si="7"/>
        <v>97665046</v>
      </c>
      <c r="L1326" s="21" t="s">
        <v>2251</v>
      </c>
      <c r="M1326" s="21" t="s">
        <v>46943</v>
      </c>
      <c r="N1326" s="21"/>
      <c r="O1326" s="21"/>
      <c r="P1326" s="21"/>
    </row>
    <row r="1327" spans="1:16" s="559" customFormat="1" ht="12.75" customHeight="1">
      <c r="A1327" s="21" t="s">
        <v>2214</v>
      </c>
      <c r="B1327" s="21" t="s">
        <v>1735</v>
      </c>
      <c r="C1327" s="21" t="s">
        <v>2560</v>
      </c>
      <c r="D1327" s="21" t="s">
        <v>46944</v>
      </c>
      <c r="E1327" s="21" t="s">
        <v>46945</v>
      </c>
      <c r="F1327" s="21" t="s">
        <v>1751</v>
      </c>
      <c r="G1327" s="21" t="s">
        <v>46946</v>
      </c>
      <c r="H1327" s="21" t="s">
        <v>43933</v>
      </c>
      <c r="I1327" s="551">
        <v>497.7</v>
      </c>
      <c r="J1327" s="1"/>
      <c r="K1327" s="21" t="str">
        <f t="shared" si="7"/>
        <v>25287568</v>
      </c>
      <c r="L1327" s="21" t="s">
        <v>2560</v>
      </c>
      <c r="M1327" s="21" t="s">
        <v>46947</v>
      </c>
      <c r="N1327" s="21"/>
      <c r="O1327" s="21"/>
      <c r="P1327" s="21"/>
    </row>
    <row r="1328" spans="1:16" s="559" customFormat="1" ht="12.75" customHeight="1">
      <c r="A1328" s="21" t="s">
        <v>2214</v>
      </c>
      <c r="B1328" s="21" t="s">
        <v>1735</v>
      </c>
      <c r="C1328" s="21" t="s">
        <v>3042</v>
      </c>
      <c r="D1328" s="21" t="s">
        <v>28832</v>
      </c>
      <c r="E1328" s="21" t="s">
        <v>13049</v>
      </c>
      <c r="F1328" s="21" t="s">
        <v>1739</v>
      </c>
      <c r="G1328" s="21" t="s">
        <v>46948</v>
      </c>
      <c r="H1328" s="21" t="s">
        <v>43933</v>
      </c>
      <c r="I1328" s="551">
        <v>497.7</v>
      </c>
      <c r="J1328" s="1"/>
      <c r="K1328" s="21" t="str">
        <f t="shared" si="7"/>
        <v>21015665</v>
      </c>
      <c r="L1328" s="21" t="s">
        <v>3042</v>
      </c>
      <c r="M1328" s="21" t="s">
        <v>46949</v>
      </c>
      <c r="N1328" s="21"/>
      <c r="O1328" s="21"/>
      <c r="P1328" s="21"/>
    </row>
    <row r="1329" spans="1:16" s="559" customFormat="1" ht="12.75" customHeight="1">
      <c r="A1329" s="21" t="s">
        <v>2214</v>
      </c>
      <c r="B1329" s="21" t="s">
        <v>1735</v>
      </c>
      <c r="C1329" s="21" t="s">
        <v>2251</v>
      </c>
      <c r="D1329" s="21" t="s">
        <v>46950</v>
      </c>
      <c r="E1329" s="21" t="s">
        <v>46951</v>
      </c>
      <c r="F1329" s="21" t="s">
        <v>1751</v>
      </c>
      <c r="G1329" s="21" t="s">
        <v>46952</v>
      </c>
      <c r="H1329" s="21" t="s">
        <v>43933</v>
      </c>
      <c r="I1329" s="551">
        <v>995.4</v>
      </c>
      <c r="J1329" s="1"/>
      <c r="K1329" s="21" t="str">
        <f t="shared" si="7"/>
        <v>97665046</v>
      </c>
      <c r="L1329" s="21" t="s">
        <v>2251</v>
      </c>
      <c r="M1329" s="21" t="s">
        <v>46953</v>
      </c>
      <c r="N1329" s="21"/>
      <c r="O1329" s="21"/>
      <c r="P1329" s="21"/>
    </row>
    <row r="1330" spans="1:16" s="559" customFormat="1" ht="12.75" customHeight="1">
      <c r="A1330" s="21" t="s">
        <v>2214</v>
      </c>
      <c r="B1330" s="21" t="s">
        <v>1735</v>
      </c>
      <c r="C1330" s="21" t="s">
        <v>2228</v>
      </c>
      <c r="D1330" s="21" t="s">
        <v>46954</v>
      </c>
      <c r="E1330" s="21" t="s">
        <v>46955</v>
      </c>
      <c r="F1330" s="21" t="s">
        <v>1739</v>
      </c>
      <c r="G1330" s="21" t="s">
        <v>46956</v>
      </c>
      <c r="H1330" s="21" t="s">
        <v>43933</v>
      </c>
      <c r="I1330" s="551">
        <v>687.3</v>
      </c>
      <c r="J1330" s="1"/>
      <c r="K1330" s="21" t="str">
        <f t="shared" si="7"/>
        <v>97196850</v>
      </c>
      <c r="L1330" s="21" t="s">
        <v>2228</v>
      </c>
      <c r="M1330" s="21" t="s">
        <v>46957</v>
      </c>
      <c r="N1330" s="21"/>
      <c r="O1330" s="21"/>
      <c r="P1330" s="21"/>
    </row>
    <row r="1331" spans="1:16" s="559" customFormat="1" ht="12.75" customHeight="1">
      <c r="A1331" s="21" t="s">
        <v>2214</v>
      </c>
      <c r="B1331" s="21" t="s">
        <v>1735</v>
      </c>
      <c r="C1331" s="21" t="s">
        <v>2816</v>
      </c>
      <c r="D1331" s="21" t="s">
        <v>46958</v>
      </c>
      <c r="E1331" s="21" t="s">
        <v>46959</v>
      </c>
      <c r="F1331" s="21" t="s">
        <v>1751</v>
      </c>
      <c r="G1331" s="21" t="s">
        <v>46960</v>
      </c>
      <c r="H1331" s="21" t="s">
        <v>43933</v>
      </c>
      <c r="I1331" s="551">
        <v>1303.5</v>
      </c>
      <c r="J1331" s="1"/>
      <c r="K1331" s="21" t="str">
        <f t="shared" si="7"/>
        <v>25285980</v>
      </c>
      <c r="L1331" s="21" t="s">
        <v>2816</v>
      </c>
      <c r="M1331" s="21" t="s">
        <v>46961</v>
      </c>
      <c r="N1331" s="21"/>
      <c r="O1331" s="21"/>
      <c r="P1331" s="21"/>
    </row>
    <row r="1332" spans="1:16" s="559" customFormat="1" ht="12.75" customHeight="1">
      <c r="A1332" s="21" t="s">
        <v>2214</v>
      </c>
      <c r="B1332" s="21" t="s">
        <v>1735</v>
      </c>
      <c r="C1332" s="21" t="s">
        <v>3042</v>
      </c>
      <c r="D1332" s="21" t="s">
        <v>46962</v>
      </c>
      <c r="E1332" s="21" t="s">
        <v>46963</v>
      </c>
      <c r="F1332" s="21" t="s">
        <v>1751</v>
      </c>
      <c r="G1332" s="21" t="s">
        <v>46964</v>
      </c>
      <c r="H1332" s="21" t="s">
        <v>43933</v>
      </c>
      <c r="I1332" s="551">
        <v>600.4</v>
      </c>
      <c r="J1332" s="1"/>
      <c r="K1332" s="21" t="str">
        <f t="shared" si="7"/>
        <v>21015665</v>
      </c>
      <c r="L1332" s="21" t="s">
        <v>3042</v>
      </c>
      <c r="M1332" s="21" t="s">
        <v>46965</v>
      </c>
      <c r="N1332" s="21"/>
      <c r="O1332" s="21"/>
      <c r="P1332" s="21"/>
    </row>
    <row r="1333" spans="1:16" s="559" customFormat="1" ht="12.75" customHeight="1">
      <c r="A1333" s="21" t="s">
        <v>2214</v>
      </c>
      <c r="B1333" s="21" t="s">
        <v>1735</v>
      </c>
      <c r="C1333" s="21" t="s">
        <v>2821</v>
      </c>
      <c r="D1333" s="21" t="s">
        <v>46966</v>
      </c>
      <c r="E1333" s="21" t="s">
        <v>46967</v>
      </c>
      <c r="F1333" s="21" t="s">
        <v>1751</v>
      </c>
      <c r="G1333" s="21" t="s">
        <v>46968</v>
      </c>
      <c r="H1333" s="21" t="s">
        <v>43933</v>
      </c>
      <c r="I1333" s="551">
        <v>1027</v>
      </c>
      <c r="J1333" s="1"/>
      <c r="K1333" s="21" t="str">
        <f t="shared" si="7"/>
        <v>97052089</v>
      </c>
      <c r="L1333" s="21" t="s">
        <v>2821</v>
      </c>
      <c r="M1333" s="21" t="s">
        <v>46969</v>
      </c>
      <c r="N1333" s="21"/>
      <c r="O1333" s="21"/>
      <c r="P1333" s="21"/>
    </row>
    <row r="1334" spans="1:16" s="559" customFormat="1" ht="12.75" customHeight="1">
      <c r="A1334" s="21" t="s">
        <v>2214</v>
      </c>
      <c r="B1334" s="21" t="s">
        <v>1735</v>
      </c>
      <c r="C1334" s="21" t="s">
        <v>2228</v>
      </c>
      <c r="D1334" s="21" t="s">
        <v>46970</v>
      </c>
      <c r="E1334" s="21" t="s">
        <v>46971</v>
      </c>
      <c r="F1334" s="21" t="s">
        <v>1751</v>
      </c>
      <c r="G1334" s="21" t="s">
        <v>46972</v>
      </c>
      <c r="H1334" s="21" t="s">
        <v>43933</v>
      </c>
      <c r="I1334" s="551">
        <v>1011.2</v>
      </c>
      <c r="J1334" s="1"/>
      <c r="K1334" s="21" t="str">
        <f t="shared" si="7"/>
        <v>97196850</v>
      </c>
      <c r="L1334" s="21" t="s">
        <v>2228</v>
      </c>
      <c r="M1334" s="21" t="s">
        <v>46973</v>
      </c>
      <c r="N1334" s="21"/>
      <c r="O1334" s="21"/>
      <c r="P1334" s="21"/>
    </row>
    <row r="1335" spans="1:16" s="559" customFormat="1" ht="12.75" customHeight="1">
      <c r="A1335" s="21" t="s">
        <v>2214</v>
      </c>
      <c r="B1335" s="21" t="s">
        <v>1735</v>
      </c>
      <c r="C1335" s="21" t="s">
        <v>2816</v>
      </c>
      <c r="D1335" s="21" t="s">
        <v>46974</v>
      </c>
      <c r="E1335" s="21" t="s">
        <v>46975</v>
      </c>
      <c r="F1335" s="21" t="s">
        <v>1751</v>
      </c>
      <c r="G1335" s="21" t="s">
        <v>46976</v>
      </c>
      <c r="H1335" s="21" t="s">
        <v>43933</v>
      </c>
      <c r="I1335" s="551">
        <v>1003.3</v>
      </c>
      <c r="J1335" s="1"/>
      <c r="K1335" s="21" t="str">
        <f t="shared" si="7"/>
        <v>25285980</v>
      </c>
      <c r="L1335" s="21" t="s">
        <v>2816</v>
      </c>
      <c r="M1335" s="21" t="s">
        <v>46977</v>
      </c>
      <c r="N1335" s="21"/>
      <c r="O1335" s="21"/>
      <c r="P1335" s="21"/>
    </row>
    <row r="1336" spans="1:16" s="559" customFormat="1" ht="12.75" customHeight="1">
      <c r="A1336" s="21" t="s">
        <v>2214</v>
      </c>
      <c r="B1336" s="21" t="s">
        <v>1735</v>
      </c>
      <c r="C1336" s="21" t="s">
        <v>2251</v>
      </c>
      <c r="D1336" s="21" t="s">
        <v>46978</v>
      </c>
      <c r="E1336" s="21" t="s">
        <v>46979</v>
      </c>
      <c r="F1336" s="21" t="s">
        <v>1751</v>
      </c>
      <c r="G1336" s="21" t="s">
        <v>46980</v>
      </c>
      <c r="H1336" s="21" t="s">
        <v>43933</v>
      </c>
      <c r="I1336" s="551">
        <v>600.4</v>
      </c>
      <c r="J1336" s="1"/>
      <c r="K1336" s="21" t="str">
        <f t="shared" si="7"/>
        <v>97665046</v>
      </c>
      <c r="L1336" s="21" t="s">
        <v>2251</v>
      </c>
      <c r="M1336" s="21" t="s">
        <v>46981</v>
      </c>
      <c r="N1336" s="21"/>
      <c r="O1336" s="21"/>
      <c r="P1336" s="21"/>
    </row>
    <row r="1337" spans="1:16" s="559" customFormat="1" ht="12.75" customHeight="1">
      <c r="A1337" s="21" t="s">
        <v>2214</v>
      </c>
      <c r="B1337" s="21" t="s">
        <v>1735</v>
      </c>
      <c r="C1337" s="21" t="s">
        <v>2592</v>
      </c>
      <c r="D1337" s="21" t="s">
        <v>46982</v>
      </c>
      <c r="E1337" s="21" t="s">
        <v>46983</v>
      </c>
      <c r="F1337" s="21" t="s">
        <v>1739</v>
      </c>
      <c r="G1337" s="21" t="s">
        <v>46984</v>
      </c>
      <c r="H1337" s="21" t="s">
        <v>43933</v>
      </c>
      <c r="I1337" s="551">
        <v>790</v>
      </c>
      <c r="J1337" s="1"/>
      <c r="K1337" s="21" t="str">
        <f t="shared" si="7"/>
        <v>22483008</v>
      </c>
      <c r="L1337" s="21" t="s">
        <v>2592</v>
      </c>
      <c r="M1337" s="21" t="s">
        <v>46985</v>
      </c>
      <c r="N1337" s="21"/>
      <c r="O1337" s="21"/>
      <c r="P1337" s="21"/>
    </row>
    <row r="1338" spans="1:16" s="559" customFormat="1" ht="12.75" customHeight="1">
      <c r="A1338" s="21" t="s">
        <v>2214</v>
      </c>
      <c r="B1338" s="21" t="s">
        <v>1735</v>
      </c>
      <c r="C1338" s="21" t="s">
        <v>2422</v>
      </c>
      <c r="D1338" s="21" t="s">
        <v>46986</v>
      </c>
      <c r="E1338" s="21" t="s">
        <v>46987</v>
      </c>
      <c r="F1338" s="21" t="s">
        <v>1751</v>
      </c>
      <c r="G1338" s="21" t="s">
        <v>46988</v>
      </c>
      <c r="H1338" s="21" t="s">
        <v>43933</v>
      </c>
      <c r="I1338" s="551">
        <v>1738</v>
      </c>
      <c r="J1338" s="1"/>
      <c r="K1338" s="21" t="str">
        <f t="shared" si="7"/>
        <v>25254846</v>
      </c>
      <c r="L1338" s="21" t="s">
        <v>2422</v>
      </c>
      <c r="M1338" s="21" t="s">
        <v>46989</v>
      </c>
      <c r="N1338" s="21"/>
      <c r="O1338" s="21"/>
      <c r="P1338" s="21"/>
    </row>
    <row r="1339" spans="1:16" s="559" customFormat="1" ht="12.75" customHeight="1">
      <c r="A1339" s="21" t="s">
        <v>2214</v>
      </c>
      <c r="B1339" s="21" t="s">
        <v>1735</v>
      </c>
      <c r="C1339" s="21" t="s">
        <v>2281</v>
      </c>
      <c r="D1339" s="21" t="s">
        <v>46990</v>
      </c>
      <c r="E1339" s="21" t="s">
        <v>9605</v>
      </c>
      <c r="F1339" s="21" t="s">
        <v>1739</v>
      </c>
      <c r="G1339" s="21" t="s">
        <v>46991</v>
      </c>
      <c r="H1339" s="21" t="s">
        <v>43933</v>
      </c>
      <c r="I1339" s="551">
        <v>300</v>
      </c>
      <c r="J1339" s="1"/>
      <c r="K1339" s="21" t="str">
        <f t="shared" si="7"/>
        <v>96071655</v>
      </c>
      <c r="L1339" s="21" t="s">
        <v>2281</v>
      </c>
      <c r="M1339" s="21" t="s">
        <v>46992</v>
      </c>
      <c r="N1339" s="21"/>
      <c r="O1339" s="21"/>
      <c r="P1339" s="21"/>
    </row>
    <row r="1340" spans="1:16" s="559" customFormat="1" ht="12.75" customHeight="1">
      <c r="A1340" s="21" t="s">
        <v>2214</v>
      </c>
      <c r="B1340" s="21" t="s">
        <v>1735</v>
      </c>
      <c r="C1340" s="21" t="s">
        <v>3042</v>
      </c>
      <c r="D1340" s="21" t="s">
        <v>46993</v>
      </c>
      <c r="E1340" s="21" t="s">
        <v>46994</v>
      </c>
      <c r="F1340" s="21" t="s">
        <v>1751</v>
      </c>
      <c r="G1340" s="21" t="s">
        <v>46995</v>
      </c>
      <c r="H1340" s="21" t="s">
        <v>43933</v>
      </c>
      <c r="I1340" s="551">
        <v>1501</v>
      </c>
      <c r="J1340" s="1"/>
      <c r="K1340" s="21" t="str">
        <f t="shared" si="7"/>
        <v>21015665</v>
      </c>
      <c r="L1340" s="21" t="s">
        <v>3042</v>
      </c>
      <c r="M1340" s="21" t="s">
        <v>46996</v>
      </c>
      <c r="N1340" s="21"/>
      <c r="O1340" s="21"/>
      <c r="P1340" s="21"/>
    </row>
    <row r="1341" spans="1:16" s="559" customFormat="1" ht="12.75" customHeight="1">
      <c r="A1341" s="21" t="s">
        <v>2214</v>
      </c>
      <c r="B1341" s="21" t="s">
        <v>1735</v>
      </c>
      <c r="C1341" s="21" t="s">
        <v>4563</v>
      </c>
      <c r="D1341" s="21" t="s">
        <v>46997</v>
      </c>
      <c r="E1341" s="21" t="s">
        <v>46998</v>
      </c>
      <c r="F1341" s="21" t="s">
        <v>1751</v>
      </c>
      <c r="G1341" s="21" t="s">
        <v>46999</v>
      </c>
      <c r="H1341" s="21" t="s">
        <v>43933</v>
      </c>
      <c r="I1341" s="551">
        <v>790</v>
      </c>
      <c r="J1341" s="1"/>
      <c r="K1341" s="21" t="str">
        <f t="shared" si="7"/>
        <v>90456406</v>
      </c>
      <c r="L1341" s="21" t="s">
        <v>4563</v>
      </c>
      <c r="M1341" s="21" t="s">
        <v>47000</v>
      </c>
      <c r="N1341" s="21"/>
      <c r="O1341" s="21"/>
      <c r="P1341" s="21"/>
    </row>
    <row r="1342" spans="1:16" s="559" customFormat="1" ht="12.75" customHeight="1">
      <c r="A1342" s="21" t="s">
        <v>2214</v>
      </c>
      <c r="B1342" s="21" t="s">
        <v>1735</v>
      </c>
      <c r="C1342" s="21" t="s">
        <v>2242</v>
      </c>
      <c r="D1342" s="21" t="s">
        <v>47001</v>
      </c>
      <c r="E1342" s="21" t="s">
        <v>47002</v>
      </c>
      <c r="F1342" s="21" t="s">
        <v>1751</v>
      </c>
      <c r="G1342" s="21" t="s">
        <v>47003</v>
      </c>
      <c r="H1342" s="21" t="s">
        <v>43933</v>
      </c>
      <c r="I1342" s="551">
        <v>1279.8</v>
      </c>
      <c r="J1342" s="1"/>
      <c r="K1342" s="21" t="str">
        <f t="shared" si="7"/>
        <v>96256912</v>
      </c>
      <c r="L1342" s="21" t="s">
        <v>2242</v>
      </c>
      <c r="M1342" s="21" t="s">
        <v>47004</v>
      </c>
      <c r="N1342" s="21"/>
      <c r="O1342" s="21"/>
      <c r="P1342" s="21"/>
    </row>
    <row r="1343" spans="1:16" s="559" customFormat="1" ht="12.75" customHeight="1">
      <c r="A1343" s="21" t="s">
        <v>2214</v>
      </c>
      <c r="B1343" s="21" t="s">
        <v>1735</v>
      </c>
      <c r="C1343" s="21" t="s">
        <v>3042</v>
      </c>
      <c r="D1343" s="21" t="s">
        <v>47005</v>
      </c>
      <c r="E1343" s="21" t="s">
        <v>47006</v>
      </c>
      <c r="F1343" s="21" t="s">
        <v>1751</v>
      </c>
      <c r="G1343" s="21" t="s">
        <v>47007</v>
      </c>
      <c r="H1343" s="21" t="s">
        <v>43933</v>
      </c>
      <c r="I1343" s="551">
        <v>497.7</v>
      </c>
      <c r="J1343" s="1"/>
      <c r="K1343" s="21" t="str">
        <f t="shared" si="7"/>
        <v>21015665</v>
      </c>
      <c r="L1343" s="21" t="s">
        <v>3042</v>
      </c>
      <c r="M1343" s="21" t="s">
        <v>47008</v>
      </c>
      <c r="N1343" s="21"/>
      <c r="O1343" s="21"/>
      <c r="P1343" s="21"/>
    </row>
    <row r="1344" spans="1:16" s="559" customFormat="1" ht="12.75" customHeight="1">
      <c r="A1344" s="21" t="s">
        <v>2214</v>
      </c>
      <c r="B1344" s="21" t="s">
        <v>1735</v>
      </c>
      <c r="C1344" s="21" t="s">
        <v>3042</v>
      </c>
      <c r="D1344" s="21" t="s">
        <v>47009</v>
      </c>
      <c r="E1344" s="21" t="s">
        <v>47010</v>
      </c>
      <c r="F1344" s="21" t="s">
        <v>1751</v>
      </c>
      <c r="G1344" s="21" t="s">
        <v>47011</v>
      </c>
      <c r="H1344" s="21" t="s">
        <v>43933</v>
      </c>
      <c r="I1344" s="551">
        <v>497.7</v>
      </c>
      <c r="J1344" s="1"/>
      <c r="K1344" s="21" t="str">
        <f t="shared" si="7"/>
        <v>21015665</v>
      </c>
      <c r="L1344" s="21" t="s">
        <v>3042</v>
      </c>
      <c r="M1344" s="21" t="s">
        <v>47012</v>
      </c>
      <c r="N1344" s="21"/>
      <c r="O1344" s="21"/>
      <c r="P1344" s="21"/>
    </row>
    <row r="1345" spans="1:16" s="559" customFormat="1" ht="12.75" customHeight="1">
      <c r="A1345" s="21" t="s">
        <v>2214</v>
      </c>
      <c r="B1345" s="21" t="s">
        <v>1735</v>
      </c>
      <c r="C1345" s="21" t="s">
        <v>3413</v>
      </c>
      <c r="D1345" s="21" t="s">
        <v>47013</v>
      </c>
      <c r="E1345" s="21" t="s">
        <v>47014</v>
      </c>
      <c r="F1345" s="21" t="s">
        <v>1739</v>
      </c>
      <c r="G1345" s="21" t="s">
        <v>47015</v>
      </c>
      <c r="H1345" s="21" t="s">
        <v>43933</v>
      </c>
      <c r="I1345" s="551">
        <v>734.7</v>
      </c>
      <c r="J1345" s="1"/>
      <c r="K1345" s="21" t="str">
        <f t="shared" si="7"/>
        <v>70227424</v>
      </c>
      <c r="L1345" s="21" t="s">
        <v>3413</v>
      </c>
      <c r="M1345" s="21" t="s">
        <v>47016</v>
      </c>
      <c r="N1345" s="21"/>
      <c r="O1345" s="21"/>
      <c r="P1345" s="21"/>
    </row>
    <row r="1346" spans="1:16" s="559" customFormat="1" ht="12.75" customHeight="1">
      <c r="A1346" s="21" t="s">
        <v>2214</v>
      </c>
      <c r="B1346" s="21" t="s">
        <v>1735</v>
      </c>
      <c r="C1346" s="21" t="s">
        <v>2592</v>
      </c>
      <c r="D1346" s="21" t="s">
        <v>47017</v>
      </c>
      <c r="E1346" s="21" t="s">
        <v>47018</v>
      </c>
      <c r="F1346" s="21" t="s">
        <v>1739</v>
      </c>
      <c r="G1346" s="21" t="s">
        <v>47019</v>
      </c>
      <c r="H1346" s="21" t="s">
        <v>43933</v>
      </c>
      <c r="I1346" s="551">
        <v>1003.3</v>
      </c>
      <c r="J1346" s="1"/>
      <c r="K1346" s="21" t="str">
        <f t="shared" si="7"/>
        <v>22483008</v>
      </c>
      <c r="L1346" s="21" t="s">
        <v>2592</v>
      </c>
      <c r="M1346" s="21" t="s">
        <v>47020</v>
      </c>
      <c r="N1346" s="21"/>
      <c r="O1346" s="21"/>
      <c r="P1346" s="21"/>
    </row>
    <row r="1347" spans="1:16" s="559" customFormat="1" ht="12.75" customHeight="1">
      <c r="A1347" s="21" t="s">
        <v>2214</v>
      </c>
      <c r="B1347" s="21" t="s">
        <v>1735</v>
      </c>
      <c r="C1347" s="21" t="s">
        <v>2422</v>
      </c>
      <c r="D1347" s="21" t="s">
        <v>47021</v>
      </c>
      <c r="E1347" s="21" t="s">
        <v>47022</v>
      </c>
      <c r="F1347" s="21" t="s">
        <v>1751</v>
      </c>
      <c r="G1347" s="21" t="s">
        <v>47023</v>
      </c>
      <c r="H1347" s="21" t="s">
        <v>43933</v>
      </c>
      <c r="I1347" s="551">
        <v>1061.0999999999999</v>
      </c>
      <c r="J1347" s="1"/>
      <c r="K1347" s="21" t="str">
        <f t="shared" si="7"/>
        <v>25254846</v>
      </c>
      <c r="L1347" s="21" t="s">
        <v>2422</v>
      </c>
      <c r="M1347" s="21" t="s">
        <v>47024</v>
      </c>
      <c r="N1347" s="21"/>
      <c r="O1347" s="21"/>
      <c r="P1347" s="21"/>
    </row>
    <row r="1348" spans="1:16" s="559" customFormat="1" ht="12.75" customHeight="1">
      <c r="A1348" s="21" t="s">
        <v>2214</v>
      </c>
      <c r="B1348" s="21" t="s">
        <v>1735</v>
      </c>
      <c r="C1348" s="21" t="s">
        <v>2233</v>
      </c>
      <c r="D1348" s="21" t="s">
        <v>47025</v>
      </c>
      <c r="E1348" s="21" t="s">
        <v>15031</v>
      </c>
      <c r="F1348" s="21" t="s">
        <v>1751</v>
      </c>
      <c r="G1348" s="21" t="s">
        <v>47026</v>
      </c>
      <c r="H1348" s="21" t="s">
        <v>43933</v>
      </c>
      <c r="I1348" s="551">
        <v>500</v>
      </c>
      <c r="J1348" s="1"/>
      <c r="K1348" s="21" t="str">
        <f t="shared" si="7"/>
        <v>81415211</v>
      </c>
      <c r="L1348" s="21" t="s">
        <v>2233</v>
      </c>
      <c r="M1348" s="21" t="s">
        <v>47027</v>
      </c>
      <c r="N1348" s="21"/>
      <c r="O1348" s="21"/>
      <c r="P1348" s="21"/>
    </row>
    <row r="1349" spans="1:16" s="559" customFormat="1" ht="12.75" customHeight="1">
      <c r="A1349" s="21" t="s">
        <v>2214</v>
      </c>
      <c r="B1349" s="21" t="s">
        <v>1735</v>
      </c>
      <c r="C1349" s="21" t="s">
        <v>2251</v>
      </c>
      <c r="D1349" s="21" t="s">
        <v>47028</v>
      </c>
      <c r="E1349" s="21" t="s">
        <v>47029</v>
      </c>
      <c r="F1349" s="21" t="s">
        <v>1739</v>
      </c>
      <c r="G1349" s="21" t="s">
        <v>47030</v>
      </c>
      <c r="H1349" s="21" t="s">
        <v>43933</v>
      </c>
      <c r="I1349" s="551">
        <v>995.4</v>
      </c>
      <c r="J1349" s="1"/>
      <c r="K1349" s="21" t="str">
        <f t="shared" si="7"/>
        <v>97665046</v>
      </c>
      <c r="L1349" s="21" t="s">
        <v>2251</v>
      </c>
      <c r="M1349" s="21" t="s">
        <v>47031</v>
      </c>
      <c r="N1349" s="21"/>
      <c r="O1349" s="21"/>
      <c r="P1349" s="21"/>
    </row>
    <row r="1350" spans="1:16" s="559" customFormat="1" ht="12.75" customHeight="1">
      <c r="A1350" s="21" t="s">
        <v>2214</v>
      </c>
      <c r="B1350" s="21" t="s">
        <v>1735</v>
      </c>
      <c r="C1350" s="21" t="s">
        <v>2479</v>
      </c>
      <c r="D1350" s="21" t="s">
        <v>47032</v>
      </c>
      <c r="E1350" s="21" t="s">
        <v>47033</v>
      </c>
      <c r="F1350" s="21" t="s">
        <v>1739</v>
      </c>
      <c r="G1350" s="21" t="s">
        <v>47034</v>
      </c>
      <c r="H1350" s="21" t="s">
        <v>43933</v>
      </c>
      <c r="I1350" s="551">
        <v>1500</v>
      </c>
      <c r="J1350" s="1"/>
      <c r="K1350" s="21" t="str">
        <f t="shared" si="7"/>
        <v>96069135</v>
      </c>
      <c r="L1350" s="21" t="s">
        <v>2479</v>
      </c>
      <c r="M1350" s="21" t="s">
        <v>47035</v>
      </c>
      <c r="N1350" s="21"/>
      <c r="O1350" s="21"/>
      <c r="P1350" s="21"/>
    </row>
    <row r="1351" spans="1:16" s="559" customFormat="1" ht="12.75" customHeight="1">
      <c r="A1351" s="21" t="s">
        <v>2214</v>
      </c>
      <c r="B1351" s="21" t="s">
        <v>1735</v>
      </c>
      <c r="C1351" s="21" t="s">
        <v>4563</v>
      </c>
      <c r="D1351" s="21" t="s">
        <v>47036</v>
      </c>
      <c r="E1351" s="21" t="s">
        <v>47037</v>
      </c>
      <c r="F1351" s="21" t="s">
        <v>1739</v>
      </c>
      <c r="G1351" s="21" t="s">
        <v>47038</v>
      </c>
      <c r="H1351" s="21" t="s">
        <v>43933</v>
      </c>
      <c r="I1351" s="551">
        <v>505.6</v>
      </c>
      <c r="J1351" s="1"/>
      <c r="K1351" s="21" t="str">
        <f t="shared" si="7"/>
        <v>90456406</v>
      </c>
      <c r="L1351" s="21" t="s">
        <v>4563</v>
      </c>
      <c r="M1351" s="21" t="s">
        <v>47039</v>
      </c>
      <c r="N1351" s="21"/>
      <c r="O1351" s="21"/>
      <c r="P1351" s="21"/>
    </row>
    <row r="1352" spans="1:16" s="559" customFormat="1" ht="12.75" customHeight="1">
      <c r="A1352" s="21" t="s">
        <v>2214</v>
      </c>
      <c r="B1352" s="21" t="s">
        <v>1735</v>
      </c>
      <c r="C1352" s="21" t="s">
        <v>2233</v>
      </c>
      <c r="D1352" s="21" t="s">
        <v>47040</v>
      </c>
      <c r="E1352" s="21" t="s">
        <v>30366</v>
      </c>
      <c r="F1352" s="21" t="s">
        <v>1751</v>
      </c>
      <c r="G1352" s="21" t="s">
        <v>47041</v>
      </c>
      <c r="H1352" s="21" t="s">
        <v>43933</v>
      </c>
      <c r="I1352" s="551">
        <v>790</v>
      </c>
      <c r="J1352" s="1"/>
      <c r="K1352" s="21" t="str">
        <f t="shared" si="7"/>
        <v>81415211</v>
      </c>
      <c r="L1352" s="21" t="s">
        <v>2233</v>
      </c>
      <c r="M1352" s="21" t="s">
        <v>47042</v>
      </c>
      <c r="N1352" s="21"/>
      <c r="O1352" s="21"/>
      <c r="P1352" s="21"/>
    </row>
    <row r="1353" spans="1:16" s="559" customFormat="1" ht="12.75" customHeight="1">
      <c r="A1353" s="21" t="s">
        <v>2214</v>
      </c>
      <c r="B1353" s="21" t="s">
        <v>1735</v>
      </c>
      <c r="C1353" s="21" t="s">
        <v>28436</v>
      </c>
      <c r="D1353" s="21" t="s">
        <v>47043</v>
      </c>
      <c r="E1353" s="21" t="s">
        <v>47044</v>
      </c>
      <c r="F1353" s="21" t="s">
        <v>1751</v>
      </c>
      <c r="G1353" s="21" t="s">
        <v>47045</v>
      </c>
      <c r="H1353" s="21" t="s">
        <v>43933</v>
      </c>
      <c r="I1353" s="551">
        <v>300.2</v>
      </c>
      <c r="J1353" s="1"/>
      <c r="K1353" s="21" t="str">
        <f t="shared" si="7"/>
        <v>97664807</v>
      </c>
      <c r="L1353" s="21" t="s">
        <v>28436</v>
      </c>
      <c r="M1353" s="21" t="s">
        <v>47046</v>
      </c>
      <c r="N1353" s="21"/>
      <c r="O1353" s="21"/>
      <c r="P1353" s="21"/>
    </row>
    <row r="1354" spans="1:16" s="559" customFormat="1" ht="12.75" customHeight="1">
      <c r="A1354" s="21" t="s">
        <v>2214</v>
      </c>
      <c r="B1354" s="21" t="s">
        <v>1735</v>
      </c>
      <c r="C1354" s="21" t="s">
        <v>2281</v>
      </c>
      <c r="D1354" s="21" t="s">
        <v>47047</v>
      </c>
      <c r="E1354" s="21" t="s">
        <v>47048</v>
      </c>
      <c r="F1354" s="21" t="s">
        <v>1739</v>
      </c>
      <c r="G1354" s="21" t="s">
        <v>47049</v>
      </c>
      <c r="H1354" s="21" t="s">
        <v>43933</v>
      </c>
      <c r="I1354" s="551">
        <v>900</v>
      </c>
      <c r="J1354" s="1"/>
      <c r="K1354" s="21" t="str">
        <f t="shared" si="7"/>
        <v>96071655</v>
      </c>
      <c r="L1354" s="21" t="s">
        <v>2281</v>
      </c>
      <c r="M1354" s="21" t="s">
        <v>47050</v>
      </c>
      <c r="N1354" s="21"/>
      <c r="O1354" s="21"/>
      <c r="P1354" s="21"/>
    </row>
    <row r="1355" spans="1:16" s="559" customFormat="1" ht="12.75" customHeight="1">
      <c r="A1355" s="21" t="s">
        <v>2214</v>
      </c>
      <c r="B1355" s="21" t="s">
        <v>1735</v>
      </c>
      <c r="C1355" s="21" t="s">
        <v>2816</v>
      </c>
      <c r="D1355" s="21" t="s">
        <v>47051</v>
      </c>
      <c r="E1355" s="21" t="s">
        <v>47052</v>
      </c>
      <c r="F1355" s="21" t="s">
        <v>1739</v>
      </c>
      <c r="G1355" s="21" t="s">
        <v>47053</v>
      </c>
      <c r="H1355" s="21" t="s">
        <v>43933</v>
      </c>
      <c r="I1355" s="551">
        <v>2172.5</v>
      </c>
      <c r="J1355" s="1"/>
      <c r="K1355" s="21" t="str">
        <f t="shared" si="7"/>
        <v>25285980</v>
      </c>
      <c r="L1355" s="21" t="s">
        <v>2816</v>
      </c>
      <c r="M1355" s="21" t="s">
        <v>47054</v>
      </c>
      <c r="N1355" s="21"/>
      <c r="O1355" s="21"/>
      <c r="P1355" s="21"/>
    </row>
    <row r="1356" spans="1:16" s="559" customFormat="1" ht="12.75" customHeight="1">
      <c r="A1356" s="21" t="s">
        <v>2214</v>
      </c>
      <c r="B1356" s="21" t="s">
        <v>1735</v>
      </c>
      <c r="C1356" s="21" t="s">
        <v>28318</v>
      </c>
      <c r="D1356" s="21" t="s">
        <v>47055</v>
      </c>
      <c r="E1356" s="21" t="s">
        <v>47056</v>
      </c>
      <c r="F1356" s="21" t="s">
        <v>1751</v>
      </c>
      <c r="G1356" s="21" t="s">
        <v>47057</v>
      </c>
      <c r="H1356" s="21" t="s">
        <v>43933</v>
      </c>
      <c r="I1356" s="551">
        <v>1200.8</v>
      </c>
      <c r="J1356" s="1"/>
      <c r="K1356" s="21" t="str">
        <f t="shared" si="7"/>
        <v>90458740</v>
      </c>
      <c r="L1356" s="21" t="s">
        <v>28318</v>
      </c>
      <c r="M1356" s="21" t="s">
        <v>47058</v>
      </c>
      <c r="N1356" s="21"/>
      <c r="O1356" s="21"/>
      <c r="P1356" s="21"/>
    </row>
    <row r="1357" spans="1:16" s="559" customFormat="1" ht="12.75" customHeight="1">
      <c r="A1357" s="21" t="s">
        <v>2214</v>
      </c>
      <c r="B1357" s="21" t="s">
        <v>1735</v>
      </c>
      <c r="C1357" s="21" t="s">
        <v>28436</v>
      </c>
      <c r="D1357" s="21" t="s">
        <v>47059</v>
      </c>
      <c r="E1357" s="21" t="s">
        <v>47060</v>
      </c>
      <c r="F1357" s="21" t="s">
        <v>1751</v>
      </c>
      <c r="G1357" s="21" t="s">
        <v>47061</v>
      </c>
      <c r="H1357" s="21" t="s">
        <v>43933</v>
      </c>
      <c r="I1357" s="551">
        <v>402.9</v>
      </c>
      <c r="J1357" s="1"/>
      <c r="K1357" s="21" t="str">
        <f t="shared" si="7"/>
        <v>97664807</v>
      </c>
      <c r="L1357" s="21" t="s">
        <v>28436</v>
      </c>
      <c r="M1357" s="21" t="s">
        <v>47062</v>
      </c>
      <c r="N1357" s="21"/>
      <c r="O1357" s="21"/>
      <c r="P1357" s="21"/>
    </row>
    <row r="1358" spans="1:16" s="559" customFormat="1" ht="12.75" customHeight="1">
      <c r="A1358" s="21" t="s">
        <v>2214</v>
      </c>
      <c r="B1358" s="21" t="s">
        <v>1735</v>
      </c>
      <c r="C1358" s="21" t="s">
        <v>3558</v>
      </c>
      <c r="D1358" s="21" t="s">
        <v>47063</v>
      </c>
      <c r="E1358" s="21" t="s">
        <v>47064</v>
      </c>
      <c r="F1358" s="21" t="s">
        <v>1751</v>
      </c>
      <c r="G1358" s="21" t="s">
        <v>47065</v>
      </c>
      <c r="H1358" s="21" t="s">
        <v>43933</v>
      </c>
      <c r="I1358" s="551">
        <v>813.7</v>
      </c>
      <c r="J1358" s="1"/>
      <c r="K1358" s="21" t="str">
        <f t="shared" si="7"/>
        <v>21015219</v>
      </c>
      <c r="L1358" s="21" t="s">
        <v>3558</v>
      </c>
      <c r="M1358" s="21" t="s">
        <v>47066</v>
      </c>
      <c r="N1358" s="21"/>
      <c r="O1358" s="21"/>
      <c r="P1358" s="21"/>
    </row>
    <row r="1359" spans="1:16" s="559" customFormat="1" ht="12.75" customHeight="1">
      <c r="A1359" s="21" t="s">
        <v>2214</v>
      </c>
      <c r="B1359" s="21" t="s">
        <v>1735</v>
      </c>
      <c r="C1359" s="21" t="s">
        <v>2389</v>
      </c>
      <c r="D1359" s="21" t="s">
        <v>47067</v>
      </c>
      <c r="E1359" s="21" t="s">
        <v>47068</v>
      </c>
      <c r="F1359" s="21" t="s">
        <v>1751</v>
      </c>
      <c r="G1359" s="21" t="s">
        <v>47069</v>
      </c>
      <c r="H1359" s="21" t="s">
        <v>43933</v>
      </c>
      <c r="I1359" s="551">
        <v>1011.2</v>
      </c>
      <c r="J1359" s="1"/>
      <c r="K1359" s="21" t="str">
        <f t="shared" si="7"/>
        <v>23321214</v>
      </c>
      <c r="L1359" s="21" t="s">
        <v>2389</v>
      </c>
      <c r="M1359" s="21" t="s">
        <v>47070</v>
      </c>
      <c r="N1359" s="21"/>
      <c r="O1359" s="21"/>
      <c r="P1359" s="21"/>
    </row>
    <row r="1360" spans="1:16" s="559" customFormat="1" ht="12.75" customHeight="1">
      <c r="A1360" s="21" t="s">
        <v>2214</v>
      </c>
      <c r="B1360" s="21" t="s">
        <v>1735</v>
      </c>
      <c r="C1360" s="21" t="s">
        <v>2501</v>
      </c>
      <c r="D1360" s="21" t="s">
        <v>47071</v>
      </c>
      <c r="E1360" s="21" t="s">
        <v>47072</v>
      </c>
      <c r="F1360" s="21" t="s">
        <v>1751</v>
      </c>
      <c r="G1360" s="21" t="s">
        <v>47073</v>
      </c>
      <c r="H1360" s="21" t="s">
        <v>43933</v>
      </c>
      <c r="I1360" s="551">
        <v>790</v>
      </c>
      <c r="J1360" s="1"/>
      <c r="K1360" s="21" t="str">
        <f t="shared" si="7"/>
        <v>93477988</v>
      </c>
      <c r="L1360" s="21" t="s">
        <v>2501</v>
      </c>
      <c r="M1360" s="21" t="s">
        <v>47074</v>
      </c>
      <c r="N1360" s="21"/>
      <c r="O1360" s="21"/>
      <c r="P1360" s="21"/>
    </row>
    <row r="1361" spans="1:16" s="559" customFormat="1" ht="12.75" customHeight="1">
      <c r="A1361" s="21" t="s">
        <v>2214</v>
      </c>
      <c r="B1361" s="21" t="s">
        <v>1735</v>
      </c>
      <c r="C1361" s="21" t="s">
        <v>2330</v>
      </c>
      <c r="D1361" s="21" t="s">
        <v>47075</v>
      </c>
      <c r="E1361" s="21" t="s">
        <v>47076</v>
      </c>
      <c r="F1361" s="21" t="s">
        <v>1751</v>
      </c>
      <c r="G1361" s="21" t="s">
        <v>47077</v>
      </c>
      <c r="H1361" s="21" t="s">
        <v>43933</v>
      </c>
      <c r="I1361" s="551">
        <v>1682.7</v>
      </c>
      <c r="J1361" s="1"/>
      <c r="K1361" s="21" t="str">
        <f t="shared" si="7"/>
        <v>81405639</v>
      </c>
      <c r="L1361" s="21" t="s">
        <v>2330</v>
      </c>
      <c r="M1361" s="21" t="s">
        <v>47078</v>
      </c>
      <c r="N1361" s="21"/>
      <c r="O1361" s="21"/>
      <c r="P1361" s="21"/>
    </row>
    <row r="1362" spans="1:16" s="559" customFormat="1" ht="12.75" customHeight="1">
      <c r="A1362" s="21" t="s">
        <v>2214</v>
      </c>
      <c r="B1362" s="21" t="s">
        <v>1735</v>
      </c>
      <c r="C1362" s="21" t="s">
        <v>3558</v>
      </c>
      <c r="D1362" s="21" t="s">
        <v>47079</v>
      </c>
      <c r="E1362" s="21" t="s">
        <v>47080</v>
      </c>
      <c r="F1362" s="21" t="s">
        <v>1739</v>
      </c>
      <c r="G1362" s="21" t="s">
        <v>47081</v>
      </c>
      <c r="H1362" s="21" t="s">
        <v>43933</v>
      </c>
      <c r="I1362" s="551">
        <v>797.9</v>
      </c>
      <c r="J1362" s="1"/>
      <c r="K1362" s="21" t="str">
        <f t="shared" si="7"/>
        <v>21015219</v>
      </c>
      <c r="L1362" s="21" t="s">
        <v>3558</v>
      </c>
      <c r="M1362" s="21" t="s">
        <v>47082</v>
      </c>
      <c r="N1362" s="21"/>
      <c r="O1362" s="21"/>
      <c r="P1362" s="21"/>
    </row>
    <row r="1363" spans="1:16" s="559" customFormat="1" ht="12.75" customHeight="1">
      <c r="A1363" s="21" t="s">
        <v>2214</v>
      </c>
      <c r="B1363" s="21" t="s">
        <v>1735</v>
      </c>
      <c r="C1363" s="21" t="s">
        <v>2951</v>
      </c>
      <c r="D1363" s="21" t="s">
        <v>47083</v>
      </c>
      <c r="E1363" s="21" t="s">
        <v>47084</v>
      </c>
      <c r="F1363" s="21" t="s">
        <v>1739</v>
      </c>
      <c r="G1363" s="21" t="s">
        <v>47085</v>
      </c>
      <c r="H1363" s="21" t="s">
        <v>43933</v>
      </c>
      <c r="I1363" s="551">
        <v>810</v>
      </c>
      <c r="J1363" s="1"/>
      <c r="K1363" s="21" t="str">
        <f t="shared" si="7"/>
        <v>80986752</v>
      </c>
      <c r="L1363" s="21" t="s">
        <v>2951</v>
      </c>
      <c r="M1363" s="21" t="s">
        <v>47086</v>
      </c>
      <c r="N1363" s="21"/>
      <c r="O1363" s="21"/>
      <c r="P1363" s="21"/>
    </row>
    <row r="1364" spans="1:16" s="559" customFormat="1" ht="12.75" customHeight="1">
      <c r="A1364" s="21" t="s">
        <v>2214</v>
      </c>
      <c r="B1364" s="21" t="s">
        <v>1735</v>
      </c>
      <c r="C1364" s="21" t="s">
        <v>28318</v>
      </c>
      <c r="D1364" s="21" t="s">
        <v>47087</v>
      </c>
      <c r="E1364" s="21" t="s">
        <v>14082</v>
      </c>
      <c r="F1364" s="21" t="s">
        <v>1751</v>
      </c>
      <c r="G1364" s="21" t="s">
        <v>47088</v>
      </c>
      <c r="H1364" s="21" t="s">
        <v>43933</v>
      </c>
      <c r="I1364" s="551">
        <v>505.6</v>
      </c>
      <c r="J1364" s="1"/>
      <c r="K1364" s="21" t="str">
        <f t="shared" si="7"/>
        <v>90458740</v>
      </c>
      <c r="L1364" s="21" t="s">
        <v>28318</v>
      </c>
      <c r="M1364" s="21" t="s">
        <v>47089</v>
      </c>
      <c r="N1364" s="21"/>
      <c r="O1364" s="21"/>
      <c r="P1364" s="21"/>
    </row>
    <row r="1365" spans="1:16" s="559" customFormat="1" ht="12.75" customHeight="1">
      <c r="A1365" s="21" t="s">
        <v>2214</v>
      </c>
      <c r="B1365" s="21" t="s">
        <v>1735</v>
      </c>
      <c r="C1365" s="21" t="s">
        <v>3558</v>
      </c>
      <c r="D1365" s="21" t="s">
        <v>47090</v>
      </c>
      <c r="E1365" s="21" t="s">
        <v>47091</v>
      </c>
      <c r="F1365" s="21" t="s">
        <v>1739</v>
      </c>
      <c r="G1365" s="21" t="s">
        <v>47092</v>
      </c>
      <c r="H1365" s="21" t="s">
        <v>43933</v>
      </c>
      <c r="I1365" s="551">
        <v>497.7</v>
      </c>
      <c r="J1365" s="1"/>
      <c r="K1365" s="21" t="str">
        <f t="shared" si="7"/>
        <v>21015219</v>
      </c>
      <c r="L1365" s="21" t="s">
        <v>3558</v>
      </c>
      <c r="M1365" s="21" t="s">
        <v>47093</v>
      </c>
      <c r="N1365" s="21"/>
      <c r="O1365" s="21"/>
      <c r="P1365" s="21"/>
    </row>
    <row r="1366" spans="1:16" s="559" customFormat="1" ht="12.75" customHeight="1">
      <c r="A1366" s="21" t="s">
        <v>2214</v>
      </c>
      <c r="B1366" s="21" t="s">
        <v>1735</v>
      </c>
      <c r="C1366" s="21" t="s">
        <v>3413</v>
      </c>
      <c r="D1366" s="21" t="s">
        <v>47094</v>
      </c>
      <c r="E1366" s="21" t="s">
        <v>47095</v>
      </c>
      <c r="F1366" s="21" t="s">
        <v>1751</v>
      </c>
      <c r="G1366" s="21" t="s">
        <v>47096</v>
      </c>
      <c r="H1366" s="21" t="s">
        <v>43933</v>
      </c>
      <c r="I1366" s="551">
        <v>1100</v>
      </c>
      <c r="J1366" s="1"/>
      <c r="K1366" s="21" t="str">
        <f t="shared" si="7"/>
        <v>70227424</v>
      </c>
      <c r="L1366" s="21" t="s">
        <v>3413</v>
      </c>
      <c r="M1366" s="21" t="s">
        <v>47097</v>
      </c>
      <c r="N1366" s="21"/>
      <c r="O1366" s="21"/>
      <c r="P1366" s="21"/>
    </row>
    <row r="1367" spans="1:16" s="559" customFormat="1" ht="12.75" customHeight="1">
      <c r="A1367" s="21" t="s">
        <v>2214</v>
      </c>
      <c r="B1367" s="21" t="s">
        <v>1735</v>
      </c>
      <c r="C1367" s="21" t="s">
        <v>2384</v>
      </c>
      <c r="D1367" s="21" t="s">
        <v>41139</v>
      </c>
      <c r="E1367" s="21" t="s">
        <v>47098</v>
      </c>
      <c r="F1367" s="21" t="s">
        <v>1751</v>
      </c>
      <c r="G1367" s="21" t="s">
        <v>47099</v>
      </c>
      <c r="H1367" s="21" t="s">
        <v>43933</v>
      </c>
      <c r="I1367" s="551">
        <v>790</v>
      </c>
      <c r="J1367" s="1"/>
      <c r="K1367" s="21" t="str">
        <f t="shared" si="7"/>
        <v>21444330</v>
      </c>
      <c r="L1367" s="21" t="s">
        <v>2384</v>
      </c>
      <c r="M1367" s="21" t="s">
        <v>47100</v>
      </c>
      <c r="N1367" s="21"/>
      <c r="O1367" s="21"/>
      <c r="P1367" s="21"/>
    </row>
    <row r="1368" spans="1:16" s="559" customFormat="1" ht="12.75" customHeight="1">
      <c r="A1368" s="21" t="s">
        <v>2214</v>
      </c>
      <c r="B1368" s="21" t="s">
        <v>1735</v>
      </c>
      <c r="C1368" s="21" t="s">
        <v>3042</v>
      </c>
      <c r="D1368" s="21" t="s">
        <v>47101</v>
      </c>
      <c r="E1368" s="21" t="s">
        <v>36677</v>
      </c>
      <c r="F1368" s="21" t="s">
        <v>1739</v>
      </c>
      <c r="G1368" s="21" t="s">
        <v>47102</v>
      </c>
      <c r="H1368" s="21" t="s">
        <v>43933</v>
      </c>
      <c r="I1368" s="551">
        <v>400</v>
      </c>
      <c r="J1368" s="1"/>
      <c r="K1368" s="21" t="str">
        <f t="shared" si="7"/>
        <v>21015665</v>
      </c>
      <c r="L1368" s="21" t="s">
        <v>3042</v>
      </c>
      <c r="M1368" s="21" t="s">
        <v>47103</v>
      </c>
      <c r="N1368" s="21"/>
      <c r="O1368" s="21"/>
      <c r="P1368" s="21"/>
    </row>
    <row r="1369" spans="1:16" s="559" customFormat="1" ht="12.75" customHeight="1">
      <c r="A1369" s="21" t="s">
        <v>2214</v>
      </c>
      <c r="B1369" s="21" t="s">
        <v>1735</v>
      </c>
      <c r="C1369" s="21" t="s">
        <v>2821</v>
      </c>
      <c r="D1369" s="21" t="s">
        <v>47104</v>
      </c>
      <c r="E1369" s="21" t="s">
        <v>47105</v>
      </c>
      <c r="F1369" s="21" t="s">
        <v>1751</v>
      </c>
      <c r="G1369" s="21" t="s">
        <v>47106</v>
      </c>
      <c r="H1369" s="21" t="s">
        <v>43933</v>
      </c>
      <c r="I1369" s="551">
        <v>1501</v>
      </c>
      <c r="J1369" s="1"/>
      <c r="K1369" s="21" t="str">
        <f t="shared" si="7"/>
        <v>97052089</v>
      </c>
      <c r="L1369" s="21" t="s">
        <v>2821</v>
      </c>
      <c r="M1369" s="21" t="s">
        <v>47107</v>
      </c>
      <c r="N1369" s="21"/>
      <c r="O1369" s="21"/>
      <c r="P1369" s="21"/>
    </row>
    <row r="1370" spans="1:16" s="559" customFormat="1" ht="12.75" customHeight="1">
      <c r="A1370" s="21" t="s">
        <v>2214</v>
      </c>
      <c r="B1370" s="21" t="s">
        <v>1735</v>
      </c>
      <c r="C1370" s="21" t="s">
        <v>2682</v>
      </c>
      <c r="D1370" s="21" t="s">
        <v>47108</v>
      </c>
      <c r="E1370" s="21" t="s">
        <v>47109</v>
      </c>
      <c r="F1370" s="21" t="s">
        <v>1739</v>
      </c>
      <c r="G1370" s="21" t="s">
        <v>47110</v>
      </c>
      <c r="H1370" s="21" t="s">
        <v>43933</v>
      </c>
      <c r="I1370" s="551">
        <v>742.6</v>
      </c>
      <c r="J1370" s="1"/>
      <c r="K1370" s="21" t="str">
        <f t="shared" si="7"/>
        <v>93727642</v>
      </c>
      <c r="L1370" s="21" t="s">
        <v>2682</v>
      </c>
      <c r="M1370" s="21" t="s">
        <v>47111</v>
      </c>
      <c r="N1370" s="21"/>
      <c r="O1370" s="21"/>
      <c r="P1370" s="21"/>
    </row>
    <row r="1371" spans="1:16" s="559" customFormat="1" ht="12.75" customHeight="1">
      <c r="A1371" s="21" t="s">
        <v>2214</v>
      </c>
      <c r="B1371" s="21" t="s">
        <v>1735</v>
      </c>
      <c r="C1371" s="21" t="s">
        <v>4563</v>
      </c>
      <c r="D1371" s="21" t="s">
        <v>47112</v>
      </c>
      <c r="E1371" s="21" t="s">
        <v>47113</v>
      </c>
      <c r="F1371" s="21" t="s">
        <v>1751</v>
      </c>
      <c r="G1371" s="21" t="s">
        <v>47114</v>
      </c>
      <c r="H1371" s="21" t="s">
        <v>43933</v>
      </c>
      <c r="I1371" s="551">
        <v>790</v>
      </c>
      <c r="J1371" s="1"/>
      <c r="K1371" s="21" t="str">
        <f t="shared" si="7"/>
        <v>90456406</v>
      </c>
      <c r="L1371" s="21" t="s">
        <v>4563</v>
      </c>
      <c r="M1371" s="21" t="s">
        <v>47115</v>
      </c>
      <c r="N1371" s="21"/>
      <c r="O1371" s="21"/>
      <c r="P1371" s="21"/>
    </row>
    <row r="1372" spans="1:16" s="559" customFormat="1" ht="12.75" customHeight="1">
      <c r="A1372" s="21" t="s">
        <v>2214</v>
      </c>
      <c r="B1372" s="21" t="s">
        <v>1735</v>
      </c>
      <c r="C1372" s="21" t="s">
        <v>3587</v>
      </c>
      <c r="D1372" s="21" t="s">
        <v>47116</v>
      </c>
      <c r="E1372" s="21" t="s">
        <v>47117</v>
      </c>
      <c r="F1372" s="21" t="s">
        <v>1751</v>
      </c>
      <c r="G1372" s="21" t="s">
        <v>47118</v>
      </c>
      <c r="H1372" s="21" t="s">
        <v>43933</v>
      </c>
      <c r="I1372" s="551">
        <v>703.1</v>
      </c>
      <c r="J1372" s="1"/>
      <c r="K1372" s="21" t="str">
        <f t="shared" si="7"/>
        <v>96229075</v>
      </c>
      <c r="L1372" s="21" t="s">
        <v>3587</v>
      </c>
      <c r="M1372" s="21" t="s">
        <v>47119</v>
      </c>
      <c r="N1372" s="21"/>
      <c r="O1372" s="21"/>
      <c r="P1372" s="21"/>
    </row>
    <row r="1373" spans="1:16" s="559" customFormat="1" ht="12.75" customHeight="1">
      <c r="A1373" s="21" t="s">
        <v>2214</v>
      </c>
      <c r="B1373" s="21" t="s">
        <v>1735</v>
      </c>
      <c r="C1373" s="21" t="s">
        <v>2389</v>
      </c>
      <c r="D1373" s="21" t="s">
        <v>47120</v>
      </c>
      <c r="E1373" s="21" t="s">
        <v>30250</v>
      </c>
      <c r="F1373" s="21" t="s">
        <v>1751</v>
      </c>
      <c r="G1373" s="21" t="s">
        <v>47121</v>
      </c>
      <c r="H1373" s="21" t="s">
        <v>43933</v>
      </c>
      <c r="I1373" s="551">
        <v>1003.3</v>
      </c>
      <c r="J1373" s="1"/>
      <c r="K1373" s="21" t="str">
        <f t="shared" si="7"/>
        <v>23321214</v>
      </c>
      <c r="L1373" s="21" t="s">
        <v>2389</v>
      </c>
      <c r="M1373" s="21" t="s">
        <v>47122</v>
      </c>
      <c r="N1373" s="21"/>
      <c r="O1373" s="21"/>
      <c r="P1373" s="21"/>
    </row>
    <row r="1374" spans="1:16" s="559" customFormat="1" ht="12.75" customHeight="1">
      <c r="A1374" s="21" t="s">
        <v>2214</v>
      </c>
      <c r="B1374" s="21" t="s">
        <v>1735</v>
      </c>
      <c r="C1374" s="21" t="s">
        <v>2330</v>
      </c>
      <c r="D1374" s="21" t="s">
        <v>47123</v>
      </c>
      <c r="E1374" s="21" t="s">
        <v>47124</v>
      </c>
      <c r="F1374" s="21" t="s">
        <v>1739</v>
      </c>
      <c r="G1374" s="21" t="s">
        <v>47125</v>
      </c>
      <c r="H1374" s="21" t="s">
        <v>43933</v>
      </c>
      <c r="I1374" s="551">
        <v>1003.3</v>
      </c>
      <c r="J1374" s="1"/>
      <c r="K1374" s="21" t="str">
        <f t="shared" si="7"/>
        <v>81405639</v>
      </c>
      <c r="L1374" s="21" t="s">
        <v>2330</v>
      </c>
      <c r="M1374" s="21" t="s">
        <v>47126</v>
      </c>
      <c r="N1374" s="21"/>
      <c r="O1374" s="21"/>
      <c r="P1374" s="21"/>
    </row>
    <row r="1375" spans="1:16" s="559" customFormat="1" ht="12.75" customHeight="1">
      <c r="A1375" s="21" t="s">
        <v>2214</v>
      </c>
      <c r="B1375" s="21" t="s">
        <v>1735</v>
      </c>
      <c r="C1375" s="21" t="s">
        <v>28318</v>
      </c>
      <c r="D1375" s="21" t="s">
        <v>47127</v>
      </c>
      <c r="E1375" s="21" t="s">
        <v>47128</v>
      </c>
      <c r="F1375" s="21" t="s">
        <v>1751</v>
      </c>
      <c r="G1375" s="21" t="s">
        <v>47129</v>
      </c>
      <c r="H1375" s="21" t="s">
        <v>43933</v>
      </c>
      <c r="I1375" s="551">
        <v>1003.3</v>
      </c>
      <c r="J1375" s="1"/>
      <c r="K1375" s="21" t="str">
        <f t="shared" si="7"/>
        <v>90458740</v>
      </c>
      <c r="L1375" s="21" t="s">
        <v>28318</v>
      </c>
      <c r="M1375" s="21" t="s">
        <v>47130</v>
      </c>
      <c r="N1375" s="21"/>
      <c r="O1375" s="21"/>
      <c r="P1375" s="21"/>
    </row>
    <row r="1376" spans="1:16" s="559" customFormat="1" ht="12.75" customHeight="1">
      <c r="A1376" s="21" t="s">
        <v>2214</v>
      </c>
      <c r="B1376" s="21" t="s">
        <v>1735</v>
      </c>
      <c r="C1376" s="21" t="s">
        <v>3132</v>
      </c>
      <c r="D1376" s="21" t="s">
        <v>47131</v>
      </c>
      <c r="E1376" s="21" t="s">
        <v>8758</v>
      </c>
      <c r="F1376" s="21" t="s">
        <v>1739</v>
      </c>
      <c r="G1376" s="21" t="s">
        <v>47132</v>
      </c>
      <c r="H1376" s="21" t="s">
        <v>43933</v>
      </c>
      <c r="I1376" s="551">
        <v>1000</v>
      </c>
      <c r="J1376" s="1"/>
      <c r="K1376" s="21" t="str">
        <f t="shared" si="7"/>
        <v>72100071</v>
      </c>
      <c r="L1376" s="21" t="s">
        <v>3132</v>
      </c>
      <c r="M1376" s="21" t="s">
        <v>47133</v>
      </c>
      <c r="N1376" s="21"/>
      <c r="O1376" s="21"/>
      <c r="P1376" s="21"/>
    </row>
    <row r="1377" spans="1:16" s="559" customFormat="1" ht="12.75" customHeight="1">
      <c r="A1377" s="21" t="s">
        <v>2214</v>
      </c>
      <c r="B1377" s="21" t="s">
        <v>1735</v>
      </c>
      <c r="C1377" s="21" t="s">
        <v>4064</v>
      </c>
      <c r="D1377" s="21" t="s">
        <v>47134</v>
      </c>
      <c r="E1377" s="21" t="s">
        <v>47135</v>
      </c>
      <c r="F1377" s="21" t="s">
        <v>1751</v>
      </c>
      <c r="G1377" s="21" t="s">
        <v>47136</v>
      </c>
      <c r="H1377" s="21" t="s">
        <v>43933</v>
      </c>
      <c r="I1377" s="551">
        <v>1698.5</v>
      </c>
      <c r="J1377" s="1"/>
      <c r="K1377" s="21" t="str">
        <f t="shared" si="7"/>
        <v>96156374</v>
      </c>
      <c r="L1377" s="21" t="s">
        <v>4064</v>
      </c>
      <c r="M1377" s="21" t="s">
        <v>47137</v>
      </c>
      <c r="N1377" s="21"/>
      <c r="O1377" s="21"/>
      <c r="P1377" s="21"/>
    </row>
    <row r="1378" spans="1:16" s="559" customFormat="1" ht="12.75" customHeight="1">
      <c r="A1378" s="21" t="s">
        <v>2214</v>
      </c>
      <c r="B1378" s="21" t="s">
        <v>1735</v>
      </c>
      <c r="C1378" s="21" t="s">
        <v>2609</v>
      </c>
      <c r="D1378" s="21" t="s">
        <v>47138</v>
      </c>
      <c r="E1378" s="21" t="s">
        <v>47139</v>
      </c>
      <c r="F1378" s="21" t="s">
        <v>1739</v>
      </c>
      <c r="G1378" s="21" t="s">
        <v>47140</v>
      </c>
      <c r="H1378" s="21" t="s">
        <v>43933</v>
      </c>
      <c r="I1378" s="551">
        <v>2196.1999999999998</v>
      </c>
      <c r="J1378" s="1"/>
      <c r="K1378" s="21" t="str">
        <f t="shared" si="7"/>
        <v>93574407</v>
      </c>
      <c r="L1378" s="21" t="s">
        <v>2609</v>
      </c>
      <c r="M1378" s="21" t="s">
        <v>47141</v>
      </c>
      <c r="N1378" s="21"/>
      <c r="O1378" s="21"/>
      <c r="P1378" s="21"/>
    </row>
    <row r="1379" spans="1:16" s="559" customFormat="1" ht="12.75" customHeight="1">
      <c r="A1379" s="21" t="s">
        <v>2214</v>
      </c>
      <c r="B1379" s="21" t="s">
        <v>1735</v>
      </c>
      <c r="C1379" s="21" t="s">
        <v>2344</v>
      </c>
      <c r="D1379" s="21" t="s">
        <v>47142</v>
      </c>
      <c r="E1379" s="21" t="s">
        <v>47143</v>
      </c>
      <c r="F1379" s="21" t="s">
        <v>1751</v>
      </c>
      <c r="G1379" s="21" t="s">
        <v>47144</v>
      </c>
      <c r="H1379" s="21" t="s">
        <v>43933</v>
      </c>
      <c r="I1379" s="551">
        <v>1003.3</v>
      </c>
      <c r="J1379" s="1"/>
      <c r="K1379" s="21" t="str">
        <f t="shared" si="7"/>
        <v>22481154</v>
      </c>
      <c r="L1379" s="21" t="s">
        <v>2344</v>
      </c>
      <c r="M1379" s="21" t="s">
        <v>47145</v>
      </c>
      <c r="N1379" s="21"/>
      <c r="O1379" s="21"/>
      <c r="P1379" s="21"/>
    </row>
    <row r="1380" spans="1:16" s="559" customFormat="1" ht="12.75" customHeight="1">
      <c r="A1380" s="21" t="s">
        <v>2214</v>
      </c>
      <c r="B1380" s="21" t="s">
        <v>1735</v>
      </c>
      <c r="C1380" s="21" t="s">
        <v>3082</v>
      </c>
      <c r="D1380" s="21" t="s">
        <v>47146</v>
      </c>
      <c r="E1380" s="21" t="s">
        <v>47147</v>
      </c>
      <c r="F1380" s="21" t="s">
        <v>1751</v>
      </c>
      <c r="G1380" s="21" t="s">
        <v>47148</v>
      </c>
      <c r="H1380" s="21" t="s">
        <v>43933</v>
      </c>
      <c r="I1380" s="551">
        <v>718.9</v>
      </c>
      <c r="J1380" s="1"/>
      <c r="K1380" s="21" t="str">
        <f t="shared" si="7"/>
        <v>93477322</v>
      </c>
      <c r="L1380" s="21" t="s">
        <v>3082</v>
      </c>
      <c r="M1380" s="21" t="s">
        <v>47149</v>
      </c>
      <c r="N1380" s="21"/>
      <c r="O1380" s="21"/>
      <c r="P1380" s="21"/>
    </row>
    <row r="1381" spans="1:16" s="559" customFormat="1" ht="12.75" customHeight="1">
      <c r="A1381" s="21" t="s">
        <v>2214</v>
      </c>
      <c r="B1381" s="21" t="s">
        <v>1735</v>
      </c>
      <c r="C1381" s="21" t="s">
        <v>2682</v>
      </c>
      <c r="D1381" s="21" t="s">
        <v>47150</v>
      </c>
      <c r="E1381" s="21" t="s">
        <v>47151</v>
      </c>
      <c r="F1381" s="21" t="s">
        <v>1751</v>
      </c>
      <c r="G1381" s="21" t="s">
        <v>47152</v>
      </c>
      <c r="H1381" s="21" t="s">
        <v>43933</v>
      </c>
      <c r="I1381" s="551">
        <v>1982.9</v>
      </c>
      <c r="J1381" s="1"/>
      <c r="K1381" s="21" t="str">
        <f t="shared" si="7"/>
        <v>93727642</v>
      </c>
      <c r="L1381" s="21" t="s">
        <v>2682</v>
      </c>
      <c r="M1381" s="21" t="s">
        <v>47153</v>
      </c>
      <c r="N1381" s="21"/>
      <c r="O1381" s="21"/>
      <c r="P1381" s="21"/>
    </row>
    <row r="1382" spans="1:16" s="559" customFormat="1" ht="12.75" customHeight="1">
      <c r="A1382" s="21" t="s">
        <v>2214</v>
      </c>
      <c r="B1382" s="21" t="s">
        <v>1735</v>
      </c>
      <c r="C1382" s="21" t="s">
        <v>2384</v>
      </c>
      <c r="D1382" s="21" t="s">
        <v>47154</v>
      </c>
      <c r="E1382" s="21" t="s">
        <v>47155</v>
      </c>
      <c r="F1382" s="21" t="s">
        <v>1751</v>
      </c>
      <c r="G1382" s="21" t="s">
        <v>47156</v>
      </c>
      <c r="H1382" s="21" t="s">
        <v>43933</v>
      </c>
      <c r="I1382" s="551">
        <v>200</v>
      </c>
      <c r="J1382" s="1"/>
      <c r="K1382" s="21" t="str">
        <f t="shared" ref="K1382:K1445" si="8">MID(M1382,1,8)</f>
        <v>21444330</v>
      </c>
      <c r="L1382" s="21" t="s">
        <v>2384</v>
      </c>
      <c r="M1382" s="21" t="s">
        <v>47157</v>
      </c>
      <c r="N1382" s="21"/>
      <c r="O1382" s="21"/>
      <c r="P1382" s="21"/>
    </row>
    <row r="1383" spans="1:16" s="559" customFormat="1" ht="12.75" customHeight="1">
      <c r="A1383" s="21" t="s">
        <v>2214</v>
      </c>
      <c r="B1383" s="21" t="s">
        <v>1735</v>
      </c>
      <c r="C1383" s="21" t="s">
        <v>3337</v>
      </c>
      <c r="D1383" s="21" t="s">
        <v>47158</v>
      </c>
      <c r="E1383" s="21" t="s">
        <v>47159</v>
      </c>
      <c r="F1383" s="21" t="s">
        <v>1751</v>
      </c>
      <c r="G1383" s="21" t="s">
        <v>47160</v>
      </c>
      <c r="H1383" s="21" t="s">
        <v>43933</v>
      </c>
      <c r="I1383" s="551">
        <v>1050.7</v>
      </c>
      <c r="J1383" s="1"/>
      <c r="K1383" s="21" t="str">
        <f t="shared" si="8"/>
        <v>93763447</v>
      </c>
      <c r="L1383" s="21" t="s">
        <v>3337</v>
      </c>
      <c r="M1383" s="21" t="s">
        <v>47161</v>
      </c>
      <c r="N1383" s="21"/>
      <c r="O1383" s="21"/>
      <c r="P1383" s="21"/>
    </row>
    <row r="1384" spans="1:16" s="559" customFormat="1" ht="12.75" customHeight="1">
      <c r="A1384" s="21" t="s">
        <v>2214</v>
      </c>
      <c r="B1384" s="21" t="s">
        <v>1735</v>
      </c>
      <c r="C1384" s="21" t="s">
        <v>2370</v>
      </c>
      <c r="D1384" s="21" t="s">
        <v>47162</v>
      </c>
      <c r="E1384" s="21" t="s">
        <v>47163</v>
      </c>
      <c r="F1384" s="21" t="s">
        <v>1751</v>
      </c>
      <c r="G1384" s="21" t="s">
        <v>47164</v>
      </c>
      <c r="H1384" s="21" t="s">
        <v>43933</v>
      </c>
      <c r="I1384" s="551">
        <v>2133</v>
      </c>
      <c r="J1384" s="1"/>
      <c r="K1384" s="21" t="str">
        <f t="shared" si="8"/>
        <v>96277102</v>
      </c>
      <c r="L1384" s="21" t="s">
        <v>2370</v>
      </c>
      <c r="M1384" s="21" t="s">
        <v>47165</v>
      </c>
      <c r="N1384" s="21"/>
      <c r="O1384" s="21"/>
      <c r="P1384" s="21"/>
    </row>
    <row r="1385" spans="1:16" s="559" customFormat="1" ht="12.75" customHeight="1">
      <c r="A1385" s="21" t="s">
        <v>2214</v>
      </c>
      <c r="B1385" s="21" t="s">
        <v>1735</v>
      </c>
      <c r="C1385" s="21" t="s">
        <v>2330</v>
      </c>
      <c r="D1385" s="21" t="s">
        <v>47166</v>
      </c>
      <c r="E1385" s="21" t="s">
        <v>47167</v>
      </c>
      <c r="F1385" s="21" t="s">
        <v>1751</v>
      </c>
      <c r="G1385" s="21" t="s">
        <v>47168</v>
      </c>
      <c r="H1385" s="21" t="s">
        <v>43933</v>
      </c>
      <c r="I1385" s="551">
        <v>1264</v>
      </c>
      <c r="J1385" s="1"/>
      <c r="K1385" s="21" t="str">
        <f t="shared" si="8"/>
        <v>81405639</v>
      </c>
      <c r="L1385" s="21" t="s">
        <v>2330</v>
      </c>
      <c r="M1385" s="21" t="s">
        <v>47169</v>
      </c>
      <c r="N1385" s="21"/>
      <c r="O1385" s="21"/>
      <c r="P1385" s="21"/>
    </row>
    <row r="1386" spans="1:16" s="559" customFormat="1" ht="12.75" customHeight="1">
      <c r="A1386" s="21" t="s">
        <v>2214</v>
      </c>
      <c r="B1386" s="21" t="s">
        <v>1735</v>
      </c>
      <c r="C1386" s="21" t="s">
        <v>2583</v>
      </c>
      <c r="D1386" s="21" t="s">
        <v>47170</v>
      </c>
      <c r="E1386" s="21" t="s">
        <v>47171</v>
      </c>
      <c r="F1386" s="21" t="s">
        <v>1751</v>
      </c>
      <c r="G1386" s="21" t="s">
        <v>47172</v>
      </c>
      <c r="H1386" s="21" t="s">
        <v>43933</v>
      </c>
      <c r="I1386" s="551">
        <v>711</v>
      </c>
      <c r="J1386" s="1"/>
      <c r="K1386" s="21" t="str">
        <f t="shared" si="8"/>
        <v>97227353</v>
      </c>
      <c r="L1386" s="21" t="s">
        <v>2583</v>
      </c>
      <c r="M1386" s="21" t="s">
        <v>47173</v>
      </c>
      <c r="N1386" s="21"/>
      <c r="O1386" s="21"/>
      <c r="P1386" s="21"/>
    </row>
    <row r="1387" spans="1:16" s="559" customFormat="1" ht="12.75" customHeight="1">
      <c r="A1387" s="21" t="s">
        <v>2214</v>
      </c>
      <c r="B1387" s="21" t="s">
        <v>1735</v>
      </c>
      <c r="C1387" s="21" t="s">
        <v>2759</v>
      </c>
      <c r="D1387" s="21" t="s">
        <v>47174</v>
      </c>
      <c r="E1387" s="21" t="s">
        <v>47175</v>
      </c>
      <c r="F1387" s="21" t="s">
        <v>1751</v>
      </c>
      <c r="G1387" s="21" t="s">
        <v>47176</v>
      </c>
      <c r="H1387" s="21" t="s">
        <v>43933</v>
      </c>
      <c r="I1387" s="551">
        <v>995.4</v>
      </c>
      <c r="J1387" s="1"/>
      <c r="K1387" s="21" t="str">
        <f t="shared" si="8"/>
        <v>25255235</v>
      </c>
      <c r="L1387" s="21" t="s">
        <v>2759</v>
      </c>
      <c r="M1387" s="21" t="s">
        <v>47177</v>
      </c>
      <c r="N1387" s="21"/>
      <c r="O1387" s="21"/>
      <c r="P1387" s="21"/>
    </row>
    <row r="1388" spans="1:16" s="559" customFormat="1" ht="12.75" customHeight="1">
      <c r="A1388" s="21" t="s">
        <v>2214</v>
      </c>
      <c r="B1388" s="21" t="s">
        <v>1735</v>
      </c>
      <c r="C1388" s="21" t="s">
        <v>3051</v>
      </c>
      <c r="D1388" s="21" t="s">
        <v>47178</v>
      </c>
      <c r="E1388" s="21" t="s">
        <v>47179</v>
      </c>
      <c r="F1388" s="21" t="s">
        <v>1739</v>
      </c>
      <c r="G1388" s="21" t="s">
        <v>47180</v>
      </c>
      <c r="H1388" s="21" t="s">
        <v>43933</v>
      </c>
      <c r="I1388" s="551">
        <v>1000</v>
      </c>
      <c r="J1388" s="1"/>
      <c r="K1388" s="21" t="str">
        <f t="shared" si="8"/>
        <v>81410768</v>
      </c>
      <c r="L1388" s="21" t="s">
        <v>3051</v>
      </c>
      <c r="M1388" s="21" t="s">
        <v>47181</v>
      </c>
      <c r="N1388" s="21"/>
      <c r="O1388" s="21"/>
      <c r="P1388" s="21"/>
    </row>
    <row r="1389" spans="1:16" s="559" customFormat="1" ht="12.75" customHeight="1">
      <c r="A1389" s="21" t="s">
        <v>2214</v>
      </c>
      <c r="B1389" s="21" t="s">
        <v>1735</v>
      </c>
      <c r="C1389" s="21" t="s">
        <v>2859</v>
      </c>
      <c r="D1389" s="21" t="s">
        <v>47182</v>
      </c>
      <c r="E1389" s="21" t="s">
        <v>14598</v>
      </c>
      <c r="F1389" s="21" t="s">
        <v>1739</v>
      </c>
      <c r="G1389" s="21" t="s">
        <v>47183</v>
      </c>
      <c r="H1389" s="21" t="s">
        <v>43933</v>
      </c>
      <c r="I1389" s="551">
        <v>600</v>
      </c>
      <c r="J1389" s="1"/>
      <c r="K1389" s="21" t="str">
        <f t="shared" si="8"/>
        <v>96156436</v>
      </c>
      <c r="L1389" s="21" t="s">
        <v>2859</v>
      </c>
      <c r="M1389" s="21" t="s">
        <v>47184</v>
      </c>
      <c r="N1389" s="21"/>
      <c r="O1389" s="21"/>
      <c r="P1389" s="21"/>
    </row>
    <row r="1390" spans="1:16" s="559" customFormat="1" ht="12.75" customHeight="1">
      <c r="A1390" s="21" t="s">
        <v>2214</v>
      </c>
      <c r="B1390" s="21" t="s">
        <v>1735</v>
      </c>
      <c r="C1390" s="21" t="s">
        <v>2830</v>
      </c>
      <c r="D1390" s="21" t="s">
        <v>47185</v>
      </c>
      <c r="E1390" s="21" t="s">
        <v>47186</v>
      </c>
      <c r="F1390" s="21" t="s">
        <v>1751</v>
      </c>
      <c r="G1390" s="21" t="s">
        <v>47187</v>
      </c>
      <c r="H1390" s="21" t="s">
        <v>43933</v>
      </c>
      <c r="I1390" s="551">
        <v>1185</v>
      </c>
      <c r="J1390" s="1"/>
      <c r="K1390" s="21" t="str">
        <f t="shared" si="8"/>
        <v>22480073</v>
      </c>
      <c r="L1390" s="21" t="s">
        <v>2830</v>
      </c>
      <c r="M1390" s="21" t="s">
        <v>47188</v>
      </c>
      <c r="N1390" s="21"/>
      <c r="O1390" s="21"/>
      <c r="P1390" s="21"/>
    </row>
    <row r="1391" spans="1:16" s="559" customFormat="1" ht="12.75" customHeight="1">
      <c r="A1391" s="21" t="s">
        <v>2214</v>
      </c>
      <c r="B1391" s="21" t="s">
        <v>1735</v>
      </c>
      <c r="C1391" s="21" t="s">
        <v>13271</v>
      </c>
      <c r="D1391" s="21" t="s">
        <v>47189</v>
      </c>
      <c r="E1391" s="21" t="s">
        <v>47190</v>
      </c>
      <c r="F1391" s="21" t="s">
        <v>1739</v>
      </c>
      <c r="G1391" s="21" t="s">
        <v>47191</v>
      </c>
      <c r="H1391" s="21" t="s">
        <v>43933</v>
      </c>
      <c r="I1391" s="551">
        <v>600.4</v>
      </c>
      <c r="J1391" s="1"/>
      <c r="K1391" s="21" t="str">
        <f t="shared" si="8"/>
        <v>89648504</v>
      </c>
      <c r="L1391" s="21" t="s">
        <v>13271</v>
      </c>
      <c r="M1391" s="21" t="s">
        <v>47192</v>
      </c>
      <c r="N1391" s="21"/>
      <c r="O1391" s="21"/>
      <c r="P1391" s="21"/>
    </row>
    <row r="1392" spans="1:16" s="559" customFormat="1" ht="12.75" customHeight="1">
      <c r="A1392" s="21" t="s">
        <v>2214</v>
      </c>
      <c r="B1392" s="21" t="s">
        <v>1735</v>
      </c>
      <c r="C1392" s="21" t="s">
        <v>2754</v>
      </c>
      <c r="D1392" s="21" t="s">
        <v>47193</v>
      </c>
      <c r="E1392" s="21" t="s">
        <v>47194</v>
      </c>
      <c r="F1392" s="21" t="s">
        <v>1751</v>
      </c>
      <c r="G1392" s="21" t="s">
        <v>47195</v>
      </c>
      <c r="H1392" s="21" t="s">
        <v>43933</v>
      </c>
      <c r="I1392" s="551">
        <v>505.6</v>
      </c>
      <c r="J1392" s="1"/>
      <c r="K1392" s="21" t="str">
        <f t="shared" si="8"/>
        <v>97052633</v>
      </c>
      <c r="L1392" s="21" t="s">
        <v>2754</v>
      </c>
      <c r="M1392" s="21" t="s">
        <v>47196</v>
      </c>
      <c r="N1392" s="21"/>
      <c r="O1392" s="21"/>
      <c r="P1392" s="21"/>
    </row>
    <row r="1393" spans="1:16" s="559" customFormat="1" ht="12.75" customHeight="1">
      <c r="A1393" s="21" t="s">
        <v>2214</v>
      </c>
      <c r="B1393" s="21" t="s">
        <v>1735</v>
      </c>
      <c r="C1393" s="21" t="s">
        <v>2830</v>
      </c>
      <c r="D1393" s="21" t="s">
        <v>47197</v>
      </c>
      <c r="E1393" s="21" t="s">
        <v>47198</v>
      </c>
      <c r="F1393" s="21" t="s">
        <v>1739</v>
      </c>
      <c r="G1393" s="21" t="s">
        <v>47199</v>
      </c>
      <c r="H1393" s="21" t="s">
        <v>43933</v>
      </c>
      <c r="I1393" s="551">
        <v>996</v>
      </c>
      <c r="J1393" s="1"/>
      <c r="K1393" s="21" t="str">
        <f t="shared" si="8"/>
        <v>22480073</v>
      </c>
      <c r="L1393" s="21" t="s">
        <v>2830</v>
      </c>
      <c r="M1393" s="21" t="s">
        <v>47200</v>
      </c>
      <c r="N1393" s="21"/>
      <c r="O1393" s="21"/>
      <c r="P1393" s="21"/>
    </row>
    <row r="1394" spans="1:16" s="559" customFormat="1" ht="12.75" customHeight="1">
      <c r="A1394" s="21" t="s">
        <v>2214</v>
      </c>
      <c r="B1394" s="21" t="s">
        <v>1735</v>
      </c>
      <c r="C1394" s="21" t="s">
        <v>2830</v>
      </c>
      <c r="D1394" s="21" t="s">
        <v>47201</v>
      </c>
      <c r="E1394" s="21" t="s">
        <v>47202</v>
      </c>
      <c r="F1394" s="21" t="s">
        <v>1751</v>
      </c>
      <c r="G1394" s="21" t="s">
        <v>47203</v>
      </c>
      <c r="H1394" s="21" t="s">
        <v>43933</v>
      </c>
      <c r="I1394" s="551">
        <v>1106</v>
      </c>
      <c r="J1394" s="1"/>
      <c r="K1394" s="21" t="str">
        <f t="shared" si="8"/>
        <v>22480073</v>
      </c>
      <c r="L1394" s="21" t="s">
        <v>2830</v>
      </c>
      <c r="M1394" s="21" t="s">
        <v>47204</v>
      </c>
      <c r="N1394" s="21"/>
      <c r="O1394" s="21"/>
      <c r="P1394" s="21"/>
    </row>
    <row r="1395" spans="1:16" s="559" customFormat="1" ht="12.75" customHeight="1">
      <c r="A1395" s="21" t="s">
        <v>2214</v>
      </c>
      <c r="B1395" s="21" t="s">
        <v>1735</v>
      </c>
      <c r="C1395" s="21" t="s">
        <v>3930</v>
      </c>
      <c r="D1395" s="21" t="s">
        <v>24678</v>
      </c>
      <c r="E1395" s="21" t="s">
        <v>47205</v>
      </c>
      <c r="F1395" s="21" t="s">
        <v>1739</v>
      </c>
      <c r="G1395" s="21" t="s">
        <v>47206</v>
      </c>
      <c r="H1395" s="21" t="s">
        <v>43933</v>
      </c>
      <c r="I1395" s="551">
        <v>529.29999999999995</v>
      </c>
      <c r="J1395" s="1"/>
      <c r="K1395" s="21" t="str">
        <f t="shared" si="8"/>
        <v>22483647</v>
      </c>
      <c r="L1395" s="21" t="s">
        <v>3930</v>
      </c>
      <c r="M1395" s="21" t="s">
        <v>47207</v>
      </c>
      <c r="N1395" s="21"/>
      <c r="O1395" s="21"/>
      <c r="P1395" s="21"/>
    </row>
    <row r="1396" spans="1:16" s="559" customFormat="1" ht="12.75" customHeight="1">
      <c r="A1396" s="21" t="s">
        <v>2214</v>
      </c>
      <c r="B1396" s="21" t="s">
        <v>1735</v>
      </c>
      <c r="C1396" s="21" t="s">
        <v>3533</v>
      </c>
      <c r="D1396" s="21" t="s">
        <v>47208</v>
      </c>
      <c r="E1396" s="21" t="s">
        <v>47209</v>
      </c>
      <c r="F1396" s="21" t="s">
        <v>1739</v>
      </c>
      <c r="G1396" s="21" t="s">
        <v>47210</v>
      </c>
      <c r="H1396" s="21" t="s">
        <v>43933</v>
      </c>
      <c r="I1396" s="551">
        <v>790</v>
      </c>
      <c r="J1396" s="1"/>
      <c r="K1396" s="21" t="str">
        <f t="shared" si="8"/>
        <v>96151705</v>
      </c>
      <c r="L1396" s="21" t="s">
        <v>3533</v>
      </c>
      <c r="M1396" s="21" t="s">
        <v>47211</v>
      </c>
      <c r="N1396" s="21"/>
      <c r="O1396" s="21"/>
      <c r="P1396" s="21"/>
    </row>
    <row r="1397" spans="1:16" s="559" customFormat="1" ht="12.75" customHeight="1">
      <c r="A1397" s="21" t="s">
        <v>2214</v>
      </c>
      <c r="B1397" s="21" t="s">
        <v>1735</v>
      </c>
      <c r="C1397" s="21" t="s">
        <v>2682</v>
      </c>
      <c r="D1397" s="21" t="s">
        <v>47212</v>
      </c>
      <c r="E1397" s="21" t="s">
        <v>47213</v>
      </c>
      <c r="F1397" s="21" t="s">
        <v>1739</v>
      </c>
      <c r="G1397" s="21" t="s">
        <v>47214</v>
      </c>
      <c r="H1397" s="21" t="s">
        <v>43933</v>
      </c>
      <c r="I1397" s="551">
        <v>790</v>
      </c>
      <c r="J1397" s="1"/>
      <c r="K1397" s="21" t="str">
        <f t="shared" si="8"/>
        <v>93727642</v>
      </c>
      <c r="L1397" s="21" t="s">
        <v>2682</v>
      </c>
      <c r="M1397" s="21" t="s">
        <v>47215</v>
      </c>
      <c r="N1397" s="21"/>
      <c r="O1397" s="21"/>
      <c r="P1397" s="21"/>
    </row>
    <row r="1398" spans="1:16" s="559" customFormat="1" ht="12.75" customHeight="1">
      <c r="A1398" s="21" t="s">
        <v>2214</v>
      </c>
      <c r="B1398" s="21" t="s">
        <v>1735</v>
      </c>
      <c r="C1398" s="21" t="s">
        <v>3008</v>
      </c>
      <c r="D1398" s="21" t="s">
        <v>47216</v>
      </c>
      <c r="E1398" s="21" t="s">
        <v>47217</v>
      </c>
      <c r="F1398" s="21" t="s">
        <v>1751</v>
      </c>
      <c r="G1398" s="21" t="s">
        <v>47218</v>
      </c>
      <c r="H1398" s="21" t="s">
        <v>43933</v>
      </c>
      <c r="I1398" s="551">
        <v>505.6</v>
      </c>
      <c r="J1398" s="1"/>
      <c r="K1398" s="21" t="str">
        <f t="shared" si="8"/>
        <v>99131199</v>
      </c>
      <c r="L1398" s="21" t="s">
        <v>3008</v>
      </c>
      <c r="M1398" s="21" t="s">
        <v>47219</v>
      </c>
      <c r="N1398" s="21"/>
      <c r="O1398" s="21"/>
      <c r="P1398" s="21"/>
    </row>
    <row r="1399" spans="1:16" s="559" customFormat="1" ht="12.75" customHeight="1">
      <c r="A1399" s="21" t="s">
        <v>2214</v>
      </c>
      <c r="B1399" s="21" t="s">
        <v>1735</v>
      </c>
      <c r="C1399" s="21" t="s">
        <v>2515</v>
      </c>
      <c r="D1399" s="21" t="s">
        <v>47220</v>
      </c>
      <c r="E1399" s="21" t="s">
        <v>47221</v>
      </c>
      <c r="F1399" s="21" t="s">
        <v>1739</v>
      </c>
      <c r="G1399" s="21" t="s">
        <v>47222</v>
      </c>
      <c r="H1399" s="21" t="s">
        <v>43933</v>
      </c>
      <c r="I1399" s="551">
        <v>600</v>
      </c>
      <c r="J1399" s="1"/>
      <c r="K1399" s="21" t="str">
        <f t="shared" si="8"/>
        <v>81414702</v>
      </c>
      <c r="L1399" s="21" t="s">
        <v>2515</v>
      </c>
      <c r="M1399" s="21" t="s">
        <v>47223</v>
      </c>
      <c r="N1399" s="21"/>
      <c r="O1399" s="21"/>
      <c r="P1399" s="21"/>
    </row>
    <row r="1400" spans="1:16" s="559" customFormat="1" ht="12.75" customHeight="1">
      <c r="A1400" s="21" t="s">
        <v>2214</v>
      </c>
      <c r="B1400" s="21" t="s">
        <v>1735</v>
      </c>
      <c r="C1400" s="21" t="s">
        <v>28534</v>
      </c>
      <c r="D1400" s="21" t="s">
        <v>47224</v>
      </c>
      <c r="E1400" s="21" t="s">
        <v>47225</v>
      </c>
      <c r="F1400" s="21" t="s">
        <v>1751</v>
      </c>
      <c r="G1400" s="21" t="s">
        <v>47226</v>
      </c>
      <c r="H1400" s="21" t="s">
        <v>43933</v>
      </c>
      <c r="I1400" s="551">
        <v>1224.5</v>
      </c>
      <c r="J1400" s="1"/>
      <c r="K1400" s="21" t="str">
        <f t="shared" si="8"/>
        <v>84025588</v>
      </c>
      <c r="L1400" s="21" t="s">
        <v>28534</v>
      </c>
      <c r="M1400" s="21" t="s">
        <v>47227</v>
      </c>
      <c r="N1400" s="21"/>
      <c r="O1400" s="21"/>
      <c r="P1400" s="21"/>
    </row>
    <row r="1401" spans="1:16" s="559" customFormat="1" ht="12.75" customHeight="1">
      <c r="A1401" s="21" t="s">
        <v>2214</v>
      </c>
      <c r="B1401" s="21" t="s">
        <v>1735</v>
      </c>
      <c r="C1401" s="21" t="s">
        <v>2403</v>
      </c>
      <c r="D1401" s="21" t="s">
        <v>47228</v>
      </c>
      <c r="E1401" s="21" t="s">
        <v>47229</v>
      </c>
      <c r="F1401" s="21" t="s">
        <v>1751</v>
      </c>
      <c r="G1401" s="21" t="s">
        <v>47230</v>
      </c>
      <c r="H1401" s="21" t="s">
        <v>43933</v>
      </c>
      <c r="I1401" s="551">
        <v>1003.3</v>
      </c>
      <c r="J1401" s="1"/>
      <c r="K1401" s="21" t="str">
        <f t="shared" si="8"/>
        <v>85466461</v>
      </c>
      <c r="L1401" s="21" t="s">
        <v>2403</v>
      </c>
      <c r="M1401" s="21" t="s">
        <v>47231</v>
      </c>
      <c r="N1401" s="21"/>
      <c r="O1401" s="21"/>
      <c r="P1401" s="21"/>
    </row>
    <row r="1402" spans="1:16" s="559" customFormat="1" ht="12.75" customHeight="1">
      <c r="A1402" s="21" t="s">
        <v>2214</v>
      </c>
      <c r="B1402" s="21" t="s">
        <v>1735</v>
      </c>
      <c r="C1402" s="21" t="s">
        <v>2541</v>
      </c>
      <c r="D1402" s="21" t="s">
        <v>47232</v>
      </c>
      <c r="E1402" s="21" t="s">
        <v>47233</v>
      </c>
      <c r="F1402" s="21" t="s">
        <v>1739</v>
      </c>
      <c r="G1402" s="21" t="s">
        <v>47234</v>
      </c>
      <c r="H1402" s="21" t="s">
        <v>43933</v>
      </c>
      <c r="I1402" s="551">
        <v>500</v>
      </c>
      <c r="J1402" s="1"/>
      <c r="K1402" s="21" t="str">
        <f t="shared" si="8"/>
        <v>93477926</v>
      </c>
      <c r="L1402" s="21" t="s">
        <v>2541</v>
      </c>
      <c r="M1402" s="21" t="s">
        <v>47235</v>
      </c>
      <c r="N1402" s="21"/>
      <c r="O1402" s="21"/>
      <c r="P1402" s="21"/>
    </row>
    <row r="1403" spans="1:16" s="559" customFormat="1" ht="12.75" customHeight="1">
      <c r="A1403" s="21" t="s">
        <v>2214</v>
      </c>
      <c r="B1403" s="21" t="s">
        <v>1735</v>
      </c>
      <c r="C1403" s="21" t="s">
        <v>2412</v>
      </c>
      <c r="D1403" s="21" t="s">
        <v>47236</v>
      </c>
      <c r="E1403" s="21" t="s">
        <v>47237</v>
      </c>
      <c r="F1403" s="21" t="s">
        <v>1751</v>
      </c>
      <c r="G1403" s="21" t="s">
        <v>47238</v>
      </c>
      <c r="H1403" s="21" t="s">
        <v>43933</v>
      </c>
      <c r="I1403" s="551">
        <v>553</v>
      </c>
      <c r="J1403" s="1"/>
      <c r="K1403" s="21" t="str">
        <f t="shared" si="8"/>
        <v>70227594</v>
      </c>
      <c r="L1403" s="21" t="s">
        <v>2412</v>
      </c>
      <c r="M1403" s="21" t="s">
        <v>47239</v>
      </c>
      <c r="N1403" s="21"/>
      <c r="O1403" s="21"/>
      <c r="P1403" s="21"/>
    </row>
    <row r="1404" spans="1:16" s="559" customFormat="1" ht="12.75" customHeight="1">
      <c r="A1404" s="21" t="s">
        <v>2214</v>
      </c>
      <c r="B1404" s="21" t="s">
        <v>1735</v>
      </c>
      <c r="C1404" s="21" t="s">
        <v>2882</v>
      </c>
      <c r="D1404" s="21" t="s">
        <v>47240</v>
      </c>
      <c r="E1404" s="21" t="s">
        <v>47241</v>
      </c>
      <c r="F1404" s="21" t="s">
        <v>1739</v>
      </c>
      <c r="G1404" s="21" t="s">
        <v>47242</v>
      </c>
      <c r="H1404" s="21" t="s">
        <v>43933</v>
      </c>
      <c r="I1404" s="551">
        <v>790</v>
      </c>
      <c r="J1404" s="1"/>
      <c r="K1404" s="21" t="str">
        <f t="shared" si="8"/>
        <v>96156340</v>
      </c>
      <c r="L1404" s="21" t="s">
        <v>2882</v>
      </c>
      <c r="M1404" s="21" t="s">
        <v>47243</v>
      </c>
      <c r="N1404" s="21"/>
      <c r="O1404" s="21"/>
      <c r="P1404" s="21"/>
    </row>
    <row r="1405" spans="1:16" s="559" customFormat="1" ht="12.75" customHeight="1">
      <c r="A1405" s="21" t="s">
        <v>2214</v>
      </c>
      <c r="B1405" s="21" t="s">
        <v>1735</v>
      </c>
      <c r="C1405" s="21" t="s">
        <v>2228</v>
      </c>
      <c r="D1405" s="21" t="s">
        <v>47244</v>
      </c>
      <c r="E1405" s="21" t="s">
        <v>47245</v>
      </c>
      <c r="F1405" s="21" t="s">
        <v>1751</v>
      </c>
      <c r="G1405" s="21" t="s">
        <v>47246</v>
      </c>
      <c r="H1405" s="21" t="s">
        <v>43933</v>
      </c>
      <c r="I1405" s="551">
        <v>1185</v>
      </c>
      <c r="J1405" s="1"/>
      <c r="K1405" s="21" t="str">
        <f t="shared" si="8"/>
        <v>97196850</v>
      </c>
      <c r="L1405" s="21" t="s">
        <v>2228</v>
      </c>
      <c r="M1405" s="21" t="s">
        <v>47247</v>
      </c>
      <c r="N1405" s="21"/>
      <c r="O1405" s="21"/>
      <c r="P1405" s="21"/>
    </row>
    <row r="1406" spans="1:16" s="559" customFormat="1" ht="12.75" customHeight="1">
      <c r="A1406" s="21" t="s">
        <v>2214</v>
      </c>
      <c r="B1406" s="21" t="s">
        <v>1735</v>
      </c>
      <c r="C1406" s="21" t="s">
        <v>2515</v>
      </c>
      <c r="D1406" s="21" t="s">
        <v>47248</v>
      </c>
      <c r="E1406" s="21" t="s">
        <v>47249</v>
      </c>
      <c r="F1406" s="21" t="s">
        <v>1739</v>
      </c>
      <c r="G1406" s="21" t="s">
        <v>47250</v>
      </c>
      <c r="H1406" s="21" t="s">
        <v>43933</v>
      </c>
      <c r="I1406" s="551">
        <v>300.2</v>
      </c>
      <c r="J1406" s="1"/>
      <c r="K1406" s="21" t="str">
        <f t="shared" si="8"/>
        <v>81414702</v>
      </c>
      <c r="L1406" s="21" t="s">
        <v>2515</v>
      </c>
      <c r="M1406" s="21" t="s">
        <v>47251</v>
      </c>
      <c r="N1406" s="21"/>
      <c r="O1406" s="21"/>
      <c r="P1406" s="21"/>
    </row>
    <row r="1407" spans="1:16" s="559" customFormat="1" ht="12.75" customHeight="1">
      <c r="A1407" s="21" t="s">
        <v>2214</v>
      </c>
      <c r="B1407" s="21" t="s">
        <v>1735</v>
      </c>
      <c r="C1407" s="21" t="s">
        <v>2256</v>
      </c>
      <c r="D1407" s="21" t="s">
        <v>47252</v>
      </c>
      <c r="E1407" s="21" t="s">
        <v>47253</v>
      </c>
      <c r="F1407" s="21" t="s">
        <v>1751</v>
      </c>
      <c r="G1407" s="21" t="s">
        <v>47254</v>
      </c>
      <c r="H1407" s="21" t="s">
        <v>43933</v>
      </c>
      <c r="I1407" s="551">
        <v>718.9</v>
      </c>
      <c r="J1407" s="1"/>
      <c r="K1407" s="21" t="str">
        <f t="shared" si="8"/>
        <v>93478188</v>
      </c>
      <c r="L1407" s="21" t="s">
        <v>2256</v>
      </c>
      <c r="M1407" s="21" t="s">
        <v>47255</v>
      </c>
      <c r="N1407" s="21"/>
      <c r="O1407" s="21"/>
      <c r="P1407" s="21"/>
    </row>
    <row r="1408" spans="1:16" s="559" customFormat="1" ht="12.75" customHeight="1">
      <c r="A1408" s="21" t="s">
        <v>2214</v>
      </c>
      <c r="B1408" s="21" t="s">
        <v>1735</v>
      </c>
      <c r="C1408" s="21" t="s">
        <v>2816</v>
      </c>
      <c r="D1408" s="21" t="s">
        <v>47256</v>
      </c>
      <c r="E1408" s="21" t="s">
        <v>47257</v>
      </c>
      <c r="F1408" s="21" t="s">
        <v>1751</v>
      </c>
      <c r="G1408" s="21" t="s">
        <v>47258</v>
      </c>
      <c r="H1408" s="21" t="s">
        <v>43933</v>
      </c>
      <c r="I1408" s="551">
        <v>1003.3</v>
      </c>
      <c r="J1408" s="1"/>
      <c r="K1408" s="21" t="str">
        <f t="shared" si="8"/>
        <v>25285980</v>
      </c>
      <c r="L1408" s="21" t="s">
        <v>2816</v>
      </c>
      <c r="M1408" s="21" t="s">
        <v>47259</v>
      </c>
      <c r="N1408" s="21"/>
      <c r="O1408" s="21"/>
      <c r="P1408" s="21"/>
    </row>
    <row r="1409" spans="1:16" s="559" customFormat="1" ht="12.75" customHeight="1">
      <c r="A1409" s="21" t="s">
        <v>2214</v>
      </c>
      <c r="B1409" s="21" t="s">
        <v>1735</v>
      </c>
      <c r="C1409" s="21" t="s">
        <v>2759</v>
      </c>
      <c r="D1409" s="21" t="s">
        <v>47260</v>
      </c>
      <c r="E1409" s="21" t="s">
        <v>2761</v>
      </c>
      <c r="F1409" s="21" t="s">
        <v>1739</v>
      </c>
      <c r="G1409" s="21" t="s">
        <v>47261</v>
      </c>
      <c r="H1409" s="21" t="s">
        <v>43933</v>
      </c>
      <c r="I1409" s="551">
        <v>1572.1</v>
      </c>
      <c r="J1409" s="1"/>
      <c r="K1409" s="21" t="str">
        <f t="shared" si="8"/>
        <v>25255235</v>
      </c>
      <c r="L1409" s="21" t="s">
        <v>2759</v>
      </c>
      <c r="M1409" s="21" t="s">
        <v>47262</v>
      </c>
      <c r="N1409" s="21"/>
      <c r="O1409" s="21"/>
      <c r="P1409" s="21"/>
    </row>
    <row r="1410" spans="1:16" s="559" customFormat="1" ht="12.75" customHeight="1">
      <c r="A1410" s="21" t="s">
        <v>2214</v>
      </c>
      <c r="B1410" s="21" t="s">
        <v>1735</v>
      </c>
      <c r="C1410" s="21" t="s">
        <v>2768</v>
      </c>
      <c r="D1410" s="21" t="s">
        <v>47263</v>
      </c>
      <c r="E1410" s="21" t="s">
        <v>47264</v>
      </c>
      <c r="F1410" s="21" t="s">
        <v>1739</v>
      </c>
      <c r="G1410" s="21" t="s">
        <v>47261</v>
      </c>
      <c r="H1410" s="21" t="s">
        <v>43933</v>
      </c>
      <c r="I1410" s="551">
        <v>1003.3</v>
      </c>
      <c r="J1410" s="1"/>
      <c r="K1410" s="21" t="str">
        <f t="shared" si="8"/>
        <v>96229046</v>
      </c>
      <c r="L1410" s="21" t="s">
        <v>2768</v>
      </c>
      <c r="M1410" s="21" t="s">
        <v>47265</v>
      </c>
      <c r="N1410" s="21"/>
      <c r="O1410" s="21"/>
      <c r="P1410" s="21"/>
    </row>
    <row r="1411" spans="1:16" s="559" customFormat="1" ht="12.75" customHeight="1">
      <c r="A1411" s="21" t="s">
        <v>2214</v>
      </c>
      <c r="B1411" s="21" t="s">
        <v>1735</v>
      </c>
      <c r="C1411" s="21" t="s">
        <v>2622</v>
      </c>
      <c r="D1411" s="21" t="s">
        <v>47266</v>
      </c>
      <c r="E1411" s="21" t="s">
        <v>47267</v>
      </c>
      <c r="F1411" s="21" t="s">
        <v>1751</v>
      </c>
      <c r="G1411" s="21" t="s">
        <v>47268</v>
      </c>
      <c r="H1411" s="21" t="s">
        <v>43933</v>
      </c>
      <c r="I1411" s="551">
        <v>948</v>
      </c>
      <c r="J1411" s="1"/>
      <c r="K1411" s="21" t="str">
        <f t="shared" si="8"/>
        <v>20296509</v>
      </c>
      <c r="L1411" s="21" t="s">
        <v>2622</v>
      </c>
      <c r="M1411" s="21" t="s">
        <v>47269</v>
      </c>
      <c r="N1411" s="21"/>
      <c r="O1411" s="21"/>
      <c r="P1411" s="21"/>
    </row>
    <row r="1412" spans="1:16" s="559" customFormat="1" ht="12.75" customHeight="1">
      <c r="A1412" s="21" t="s">
        <v>2214</v>
      </c>
      <c r="B1412" s="21" t="s">
        <v>1735</v>
      </c>
      <c r="C1412" s="21" t="s">
        <v>3199</v>
      </c>
      <c r="D1412" s="21" t="s">
        <v>47270</v>
      </c>
      <c r="E1412" s="21" t="s">
        <v>47271</v>
      </c>
      <c r="F1412" s="21" t="s">
        <v>1739</v>
      </c>
      <c r="G1412" s="21" t="s">
        <v>47272</v>
      </c>
      <c r="H1412" s="21" t="s">
        <v>43933</v>
      </c>
      <c r="I1412" s="551">
        <v>1003</v>
      </c>
      <c r="J1412" s="1"/>
      <c r="K1412" s="21" t="str">
        <f t="shared" si="8"/>
        <v>25256065</v>
      </c>
      <c r="L1412" s="21" t="s">
        <v>3199</v>
      </c>
      <c r="M1412" s="21" t="s">
        <v>47273</v>
      </c>
      <c r="N1412" s="21"/>
      <c r="O1412" s="21"/>
      <c r="P1412" s="21"/>
    </row>
    <row r="1413" spans="1:16" s="559" customFormat="1" ht="12.75" customHeight="1">
      <c r="A1413" s="21" t="s">
        <v>2214</v>
      </c>
      <c r="B1413" s="21" t="s">
        <v>1735</v>
      </c>
      <c r="C1413" s="21" t="s">
        <v>28318</v>
      </c>
      <c r="D1413" s="21" t="s">
        <v>47274</v>
      </c>
      <c r="E1413" s="21" t="s">
        <v>47275</v>
      </c>
      <c r="F1413" s="21" t="s">
        <v>1751</v>
      </c>
      <c r="G1413" s="21" t="s">
        <v>47276</v>
      </c>
      <c r="H1413" s="21" t="s">
        <v>43933</v>
      </c>
      <c r="I1413" s="551">
        <v>1896</v>
      </c>
      <c r="J1413" s="1"/>
      <c r="K1413" s="21" t="str">
        <f t="shared" si="8"/>
        <v>90458740</v>
      </c>
      <c r="L1413" s="21" t="s">
        <v>28318</v>
      </c>
      <c r="M1413" s="21" t="s">
        <v>47277</v>
      </c>
      <c r="N1413" s="21"/>
      <c r="O1413" s="21"/>
      <c r="P1413" s="21"/>
    </row>
    <row r="1414" spans="1:16" s="559" customFormat="1" ht="12.75" customHeight="1">
      <c r="A1414" s="21" t="s">
        <v>2214</v>
      </c>
      <c r="B1414" s="21" t="s">
        <v>1735</v>
      </c>
      <c r="C1414" s="21" t="s">
        <v>2344</v>
      </c>
      <c r="D1414" s="21" t="s">
        <v>47278</v>
      </c>
      <c r="E1414" s="21" t="s">
        <v>27917</v>
      </c>
      <c r="F1414" s="21" t="s">
        <v>1739</v>
      </c>
      <c r="G1414" s="21" t="s">
        <v>47279</v>
      </c>
      <c r="H1414" s="21" t="s">
        <v>43933</v>
      </c>
      <c r="I1414" s="551">
        <v>600.4</v>
      </c>
      <c r="J1414" s="1"/>
      <c r="K1414" s="21" t="str">
        <f t="shared" si="8"/>
        <v>22481154</v>
      </c>
      <c r="L1414" s="21" t="s">
        <v>2344</v>
      </c>
      <c r="M1414" s="21" t="s">
        <v>47280</v>
      </c>
      <c r="N1414" s="21"/>
      <c r="O1414" s="21"/>
      <c r="P1414" s="21"/>
    </row>
    <row r="1415" spans="1:16" s="559" customFormat="1" ht="12.75" customHeight="1">
      <c r="A1415" s="21" t="s">
        <v>2214</v>
      </c>
      <c r="B1415" s="21" t="s">
        <v>1735</v>
      </c>
      <c r="C1415" s="21" t="s">
        <v>2412</v>
      </c>
      <c r="D1415" s="21" t="s">
        <v>47281</v>
      </c>
      <c r="E1415" s="21" t="s">
        <v>47282</v>
      </c>
      <c r="F1415" s="21" t="s">
        <v>1751</v>
      </c>
      <c r="G1415" s="21" t="s">
        <v>47283</v>
      </c>
      <c r="H1415" s="21" t="s">
        <v>43933</v>
      </c>
      <c r="I1415" s="551">
        <v>300.25</v>
      </c>
      <c r="J1415" s="1"/>
      <c r="K1415" s="21" t="str">
        <f t="shared" si="8"/>
        <v>70227594</v>
      </c>
      <c r="L1415" s="21" t="s">
        <v>2412</v>
      </c>
      <c r="M1415" s="21" t="s">
        <v>47284</v>
      </c>
      <c r="N1415" s="21"/>
      <c r="O1415" s="21"/>
      <c r="P1415" s="21"/>
    </row>
    <row r="1416" spans="1:16" s="559" customFormat="1" ht="12.75" customHeight="1">
      <c r="A1416" s="21" t="s">
        <v>2214</v>
      </c>
      <c r="B1416" s="21" t="s">
        <v>1735</v>
      </c>
      <c r="C1416" s="21" t="s">
        <v>13271</v>
      </c>
      <c r="D1416" s="21" t="s">
        <v>47285</v>
      </c>
      <c r="E1416" s="21" t="s">
        <v>47286</v>
      </c>
      <c r="F1416" s="21" t="s">
        <v>1739</v>
      </c>
      <c r="G1416" s="21" t="s">
        <v>47287</v>
      </c>
      <c r="H1416" s="21" t="s">
        <v>43933</v>
      </c>
      <c r="I1416" s="551">
        <v>797.9</v>
      </c>
      <c r="J1416" s="1"/>
      <c r="K1416" s="21" t="str">
        <f t="shared" si="8"/>
        <v>89648504</v>
      </c>
      <c r="L1416" s="21" t="s">
        <v>13271</v>
      </c>
      <c r="M1416" s="21" t="s">
        <v>47288</v>
      </c>
      <c r="N1416" s="21"/>
      <c r="O1416" s="21"/>
      <c r="P1416" s="21"/>
    </row>
    <row r="1417" spans="1:16" s="559" customFormat="1" ht="12.75" customHeight="1">
      <c r="A1417" s="21" t="s">
        <v>2214</v>
      </c>
      <c r="B1417" s="21" t="s">
        <v>1735</v>
      </c>
      <c r="C1417" s="21" t="s">
        <v>2389</v>
      </c>
      <c r="D1417" s="21" t="s">
        <v>47289</v>
      </c>
      <c r="E1417" s="21" t="s">
        <v>47290</v>
      </c>
      <c r="F1417" s="21" t="s">
        <v>1751</v>
      </c>
      <c r="G1417" s="21" t="s">
        <v>47291</v>
      </c>
      <c r="H1417" s="21" t="s">
        <v>43933</v>
      </c>
      <c r="I1417" s="551">
        <v>1255.5</v>
      </c>
      <c r="J1417" s="1"/>
      <c r="K1417" s="21" t="str">
        <f t="shared" si="8"/>
        <v>23321214</v>
      </c>
      <c r="L1417" s="21" t="s">
        <v>2389</v>
      </c>
      <c r="M1417" s="21" t="s">
        <v>47292</v>
      </c>
      <c r="N1417" s="21"/>
      <c r="O1417" s="21"/>
      <c r="P1417" s="21"/>
    </row>
    <row r="1418" spans="1:16" s="559" customFormat="1" ht="12.75" customHeight="1">
      <c r="A1418" s="21" t="s">
        <v>2214</v>
      </c>
      <c r="B1418" s="21" t="s">
        <v>1735</v>
      </c>
      <c r="C1418" s="21" t="s">
        <v>2592</v>
      </c>
      <c r="D1418" s="21" t="s">
        <v>47293</v>
      </c>
      <c r="E1418" s="21" t="s">
        <v>47294</v>
      </c>
      <c r="F1418" s="21" t="s">
        <v>1751</v>
      </c>
      <c r="G1418" s="21" t="s">
        <v>47295</v>
      </c>
      <c r="H1418" s="21" t="s">
        <v>43933</v>
      </c>
      <c r="I1418" s="551">
        <v>3950</v>
      </c>
      <c r="J1418" s="1"/>
      <c r="K1418" s="21" t="str">
        <f t="shared" si="8"/>
        <v>22483008</v>
      </c>
      <c r="L1418" s="21" t="s">
        <v>2592</v>
      </c>
      <c r="M1418" s="21" t="s">
        <v>47296</v>
      </c>
      <c r="N1418" s="21"/>
      <c r="O1418" s="21"/>
      <c r="P1418" s="21"/>
    </row>
    <row r="1419" spans="1:16" s="559" customFormat="1" ht="12.75" customHeight="1">
      <c r="A1419" s="21" t="s">
        <v>2214</v>
      </c>
      <c r="B1419" s="21" t="s">
        <v>1735</v>
      </c>
      <c r="C1419" s="21" t="s">
        <v>12931</v>
      </c>
      <c r="D1419" s="21" t="s">
        <v>47297</v>
      </c>
      <c r="E1419" s="21" t="s">
        <v>47298</v>
      </c>
      <c r="F1419" s="21" t="s">
        <v>1751</v>
      </c>
      <c r="G1419" s="21" t="s">
        <v>47299</v>
      </c>
      <c r="H1419" s="21" t="s">
        <v>43933</v>
      </c>
      <c r="I1419" s="551">
        <v>505.6</v>
      </c>
      <c r="J1419" s="1"/>
      <c r="K1419" s="21" t="str">
        <f t="shared" si="8"/>
        <v>89648667</v>
      </c>
      <c r="L1419" s="21" t="s">
        <v>12931</v>
      </c>
      <c r="M1419" s="21" t="s">
        <v>47300</v>
      </c>
      <c r="N1419" s="21"/>
      <c r="O1419" s="21"/>
      <c r="P1419" s="21"/>
    </row>
    <row r="1420" spans="1:16" s="559" customFormat="1" ht="12.75" customHeight="1">
      <c r="A1420" s="21" t="s">
        <v>2214</v>
      </c>
      <c r="B1420" s="21" t="s">
        <v>1735</v>
      </c>
      <c r="C1420" s="21" t="s">
        <v>2583</v>
      </c>
      <c r="D1420" s="21" t="s">
        <v>47301</v>
      </c>
      <c r="E1420" s="21" t="s">
        <v>29851</v>
      </c>
      <c r="F1420" s="21" t="s">
        <v>1739</v>
      </c>
      <c r="G1420" s="21" t="s">
        <v>47302</v>
      </c>
      <c r="H1420" s="21" t="s">
        <v>43933</v>
      </c>
      <c r="I1420" s="551">
        <v>884.8</v>
      </c>
      <c r="J1420" s="1"/>
      <c r="K1420" s="21" t="str">
        <f t="shared" si="8"/>
        <v>97227353</v>
      </c>
      <c r="L1420" s="21" t="s">
        <v>2583</v>
      </c>
      <c r="M1420" s="21" t="s">
        <v>47303</v>
      </c>
      <c r="N1420" s="21"/>
      <c r="O1420" s="21"/>
      <c r="P1420" s="21"/>
    </row>
    <row r="1421" spans="1:16" s="559" customFormat="1" ht="12.75" customHeight="1">
      <c r="A1421" s="21" t="s">
        <v>2214</v>
      </c>
      <c r="B1421" s="21" t="s">
        <v>1735</v>
      </c>
      <c r="C1421" s="21" t="s">
        <v>2768</v>
      </c>
      <c r="D1421" s="21" t="s">
        <v>47304</v>
      </c>
      <c r="E1421" s="21" t="s">
        <v>47305</v>
      </c>
      <c r="F1421" s="21" t="s">
        <v>1739</v>
      </c>
      <c r="G1421" s="21" t="s">
        <v>47306</v>
      </c>
      <c r="H1421" s="21" t="s">
        <v>43933</v>
      </c>
      <c r="I1421" s="551">
        <v>497.7</v>
      </c>
      <c r="J1421" s="1"/>
      <c r="K1421" s="21" t="str">
        <f t="shared" si="8"/>
        <v>96229046</v>
      </c>
      <c r="L1421" s="21" t="s">
        <v>2768</v>
      </c>
      <c r="M1421" s="21" t="s">
        <v>47307</v>
      </c>
      <c r="N1421" s="21"/>
      <c r="O1421" s="21"/>
      <c r="P1421" s="21"/>
    </row>
    <row r="1422" spans="1:16" s="559" customFormat="1" ht="12.75" customHeight="1">
      <c r="A1422" s="21" t="s">
        <v>2214</v>
      </c>
      <c r="B1422" s="21" t="s">
        <v>1735</v>
      </c>
      <c r="C1422" s="21" t="s">
        <v>2583</v>
      </c>
      <c r="D1422" s="21" t="s">
        <v>47308</v>
      </c>
      <c r="E1422" s="21" t="s">
        <v>29851</v>
      </c>
      <c r="F1422" s="21" t="s">
        <v>1739</v>
      </c>
      <c r="G1422" s="21" t="s">
        <v>47309</v>
      </c>
      <c r="H1422" s="21" t="s">
        <v>43933</v>
      </c>
      <c r="I1422" s="551">
        <v>876.9</v>
      </c>
      <c r="J1422" s="1"/>
      <c r="K1422" s="21" t="str">
        <f t="shared" si="8"/>
        <v>97227353</v>
      </c>
      <c r="L1422" s="21" t="s">
        <v>2583</v>
      </c>
      <c r="M1422" s="21" t="s">
        <v>47310</v>
      </c>
      <c r="N1422" s="21"/>
      <c r="O1422" s="21"/>
      <c r="P1422" s="21"/>
    </row>
    <row r="1423" spans="1:16" s="559" customFormat="1" ht="12.75" customHeight="1">
      <c r="A1423" s="21" t="s">
        <v>2214</v>
      </c>
      <c r="B1423" s="21" t="s">
        <v>1735</v>
      </c>
      <c r="C1423" s="21" t="s">
        <v>2859</v>
      </c>
      <c r="D1423" s="21" t="s">
        <v>47311</v>
      </c>
      <c r="E1423" s="21" t="s">
        <v>47312</v>
      </c>
      <c r="F1423" s="21" t="s">
        <v>1739</v>
      </c>
      <c r="G1423" s="21" t="s">
        <v>47313</v>
      </c>
      <c r="H1423" s="21" t="s">
        <v>43933</v>
      </c>
      <c r="I1423" s="551">
        <v>300</v>
      </c>
      <c r="J1423" s="1"/>
      <c r="K1423" s="21" t="str">
        <f t="shared" si="8"/>
        <v>96156436</v>
      </c>
      <c r="L1423" s="21" t="s">
        <v>2859</v>
      </c>
      <c r="M1423" s="21" t="s">
        <v>47314</v>
      </c>
      <c r="N1423" s="21"/>
      <c r="O1423" s="21"/>
      <c r="P1423" s="21"/>
    </row>
    <row r="1424" spans="1:16" s="559" customFormat="1" ht="12.75" customHeight="1">
      <c r="A1424" s="21" t="s">
        <v>2214</v>
      </c>
      <c r="B1424" s="21" t="s">
        <v>1735</v>
      </c>
      <c r="C1424" s="21" t="s">
        <v>3413</v>
      </c>
      <c r="D1424" s="21" t="s">
        <v>47315</v>
      </c>
      <c r="E1424" s="21" t="s">
        <v>47316</v>
      </c>
      <c r="F1424" s="21" t="s">
        <v>1739</v>
      </c>
      <c r="G1424" s="21" t="s">
        <v>47317</v>
      </c>
      <c r="H1424" s="21" t="s">
        <v>43933</v>
      </c>
      <c r="I1424" s="551">
        <v>1501</v>
      </c>
      <c r="J1424" s="1"/>
      <c r="K1424" s="21" t="str">
        <f t="shared" si="8"/>
        <v>70227424</v>
      </c>
      <c r="L1424" s="21" t="s">
        <v>3413</v>
      </c>
      <c r="M1424" s="21" t="s">
        <v>47318</v>
      </c>
      <c r="N1424" s="21"/>
      <c r="O1424" s="21"/>
      <c r="P1424" s="21"/>
    </row>
    <row r="1425" spans="1:16" s="559" customFormat="1" ht="12.75" customHeight="1">
      <c r="A1425" s="21" t="s">
        <v>2214</v>
      </c>
      <c r="B1425" s="21" t="s">
        <v>1735</v>
      </c>
      <c r="C1425" s="21" t="s">
        <v>4015</v>
      </c>
      <c r="D1425" s="21" t="s">
        <v>47319</v>
      </c>
      <c r="E1425" s="21" t="s">
        <v>47320</v>
      </c>
      <c r="F1425" s="21" t="s">
        <v>1739</v>
      </c>
      <c r="G1425" s="21" t="s">
        <v>47321</v>
      </c>
      <c r="H1425" s="21" t="s">
        <v>43933</v>
      </c>
      <c r="I1425" s="551">
        <v>505.6</v>
      </c>
      <c r="J1425" s="1"/>
      <c r="K1425" s="21" t="str">
        <f t="shared" si="8"/>
        <v>97134471</v>
      </c>
      <c r="L1425" s="21" t="s">
        <v>4015</v>
      </c>
      <c r="M1425" s="21" t="s">
        <v>47322</v>
      </c>
      <c r="N1425" s="21"/>
      <c r="O1425" s="21"/>
      <c r="P1425" s="21"/>
    </row>
    <row r="1426" spans="1:16" s="559" customFormat="1" ht="12.75" customHeight="1">
      <c r="A1426" s="21" t="s">
        <v>2214</v>
      </c>
      <c r="B1426" s="21" t="s">
        <v>1735</v>
      </c>
      <c r="C1426" s="21" t="s">
        <v>2289</v>
      </c>
      <c r="D1426" s="21" t="s">
        <v>47323</v>
      </c>
      <c r="E1426" s="21" t="s">
        <v>47324</v>
      </c>
      <c r="F1426" s="21" t="s">
        <v>1739</v>
      </c>
      <c r="G1426" s="21" t="s">
        <v>47325</v>
      </c>
      <c r="H1426" s="21" t="s">
        <v>43933</v>
      </c>
      <c r="I1426" s="551">
        <v>1003.3</v>
      </c>
      <c r="J1426" s="1"/>
      <c r="K1426" s="21" t="str">
        <f t="shared" si="8"/>
        <v>90598408</v>
      </c>
      <c r="L1426" s="21" t="s">
        <v>2289</v>
      </c>
      <c r="M1426" s="21" t="s">
        <v>47326</v>
      </c>
      <c r="N1426" s="21"/>
      <c r="O1426" s="21"/>
      <c r="P1426" s="21"/>
    </row>
    <row r="1427" spans="1:16" s="559" customFormat="1" ht="12.75" customHeight="1">
      <c r="A1427" s="21" t="s">
        <v>2214</v>
      </c>
      <c r="B1427" s="21" t="s">
        <v>1735</v>
      </c>
      <c r="C1427" s="21" t="s">
        <v>2663</v>
      </c>
      <c r="D1427" s="21" t="s">
        <v>47327</v>
      </c>
      <c r="E1427" s="21" t="s">
        <v>47328</v>
      </c>
      <c r="F1427" s="21" t="s">
        <v>1739</v>
      </c>
      <c r="G1427" s="21" t="s">
        <v>47329</v>
      </c>
      <c r="H1427" s="21" t="s">
        <v>43933</v>
      </c>
      <c r="I1427" s="551">
        <v>497.7</v>
      </c>
      <c r="J1427" s="1"/>
      <c r="K1427" s="21" t="str">
        <f t="shared" si="8"/>
        <v>96196696</v>
      </c>
      <c r="L1427" s="21" t="s">
        <v>2663</v>
      </c>
      <c r="M1427" s="21" t="s">
        <v>47330</v>
      </c>
      <c r="N1427" s="21"/>
      <c r="O1427" s="21"/>
      <c r="P1427" s="21"/>
    </row>
    <row r="1428" spans="1:16" s="559" customFormat="1" ht="12.75" customHeight="1">
      <c r="A1428" s="21" t="s">
        <v>2214</v>
      </c>
      <c r="B1428" s="21" t="s">
        <v>1735</v>
      </c>
      <c r="C1428" s="21" t="s">
        <v>2484</v>
      </c>
      <c r="D1428" s="21" t="s">
        <v>47331</v>
      </c>
      <c r="E1428" s="21" t="s">
        <v>47332</v>
      </c>
      <c r="F1428" s="21" t="s">
        <v>1739</v>
      </c>
      <c r="G1428" s="21" t="s">
        <v>47333</v>
      </c>
      <c r="H1428" s="21" t="s">
        <v>43933</v>
      </c>
      <c r="I1428" s="551">
        <v>505.6</v>
      </c>
      <c r="J1428" s="1"/>
      <c r="K1428" s="21" t="str">
        <f t="shared" si="8"/>
        <v>97227475</v>
      </c>
      <c r="L1428" s="21" t="s">
        <v>2484</v>
      </c>
      <c r="M1428" s="21" t="s">
        <v>47334</v>
      </c>
      <c r="N1428" s="21"/>
      <c r="O1428" s="21"/>
      <c r="P1428" s="21"/>
    </row>
    <row r="1429" spans="1:16" s="559" customFormat="1" ht="12.75" customHeight="1">
      <c r="A1429" s="21" t="s">
        <v>2214</v>
      </c>
      <c r="B1429" s="21" t="s">
        <v>1735</v>
      </c>
      <c r="C1429" s="21" t="s">
        <v>2830</v>
      </c>
      <c r="D1429" s="21" t="s">
        <v>47335</v>
      </c>
      <c r="E1429" s="21" t="s">
        <v>47336</v>
      </c>
      <c r="F1429" s="21" t="s">
        <v>1751</v>
      </c>
      <c r="G1429" s="21" t="s">
        <v>47337</v>
      </c>
      <c r="H1429" s="21" t="s">
        <v>43933</v>
      </c>
      <c r="I1429" s="551">
        <v>995.4</v>
      </c>
      <c r="J1429" s="1"/>
      <c r="K1429" s="21" t="str">
        <f t="shared" si="8"/>
        <v>22480073</v>
      </c>
      <c r="L1429" s="21" t="s">
        <v>2830</v>
      </c>
      <c r="M1429" s="21" t="s">
        <v>47338</v>
      </c>
      <c r="N1429" s="21"/>
      <c r="O1429" s="21"/>
      <c r="P1429" s="21"/>
    </row>
    <row r="1430" spans="1:16" s="559" customFormat="1" ht="12.75" customHeight="1">
      <c r="A1430" s="21" t="s">
        <v>2214</v>
      </c>
      <c r="B1430" s="21" t="s">
        <v>1735</v>
      </c>
      <c r="C1430" s="21" t="s">
        <v>3337</v>
      </c>
      <c r="D1430" s="21" t="s">
        <v>47339</v>
      </c>
      <c r="E1430" s="21" t="s">
        <v>47340</v>
      </c>
      <c r="F1430" s="21" t="s">
        <v>1751</v>
      </c>
      <c r="G1430" s="21" t="s">
        <v>47341</v>
      </c>
      <c r="H1430" s="21" t="s">
        <v>43933</v>
      </c>
      <c r="I1430" s="551">
        <v>1809.1</v>
      </c>
      <c r="J1430" s="1"/>
      <c r="K1430" s="21" t="str">
        <f t="shared" si="8"/>
        <v>93763447</v>
      </c>
      <c r="L1430" s="21" t="s">
        <v>3337</v>
      </c>
      <c r="M1430" s="21" t="s">
        <v>47342</v>
      </c>
      <c r="N1430" s="21"/>
      <c r="O1430" s="21"/>
      <c r="P1430" s="21"/>
    </row>
    <row r="1431" spans="1:16" s="559" customFormat="1" ht="12.75" customHeight="1">
      <c r="A1431" s="21" t="s">
        <v>2214</v>
      </c>
      <c r="B1431" s="21" t="s">
        <v>1735</v>
      </c>
      <c r="C1431" s="21" t="s">
        <v>3194</v>
      </c>
      <c r="D1431" s="21" t="s">
        <v>47343</v>
      </c>
      <c r="E1431" s="21" t="s">
        <v>10342</v>
      </c>
      <c r="F1431" s="21" t="s">
        <v>1739</v>
      </c>
      <c r="G1431" s="21" t="s">
        <v>47344</v>
      </c>
      <c r="H1431" s="21" t="s">
        <v>43933</v>
      </c>
      <c r="I1431" s="551">
        <v>1738</v>
      </c>
      <c r="J1431" s="1"/>
      <c r="K1431" s="21" t="str">
        <f t="shared" si="8"/>
        <v>82533359</v>
      </c>
      <c r="L1431" s="21" t="s">
        <v>3194</v>
      </c>
      <c r="M1431" s="21" t="s">
        <v>47345</v>
      </c>
      <c r="N1431" s="21"/>
      <c r="O1431" s="21"/>
      <c r="P1431" s="21"/>
    </row>
    <row r="1432" spans="1:16" s="559" customFormat="1" ht="12.75" customHeight="1">
      <c r="A1432" s="21" t="s">
        <v>2214</v>
      </c>
      <c r="B1432" s="21" t="s">
        <v>1735</v>
      </c>
      <c r="C1432" s="21" t="s">
        <v>2649</v>
      </c>
      <c r="D1432" s="21" t="s">
        <v>47346</v>
      </c>
      <c r="E1432" s="21" t="s">
        <v>47347</v>
      </c>
      <c r="F1432" s="21" t="s">
        <v>1751</v>
      </c>
      <c r="G1432" s="21" t="s">
        <v>47348</v>
      </c>
      <c r="H1432" s="21" t="s">
        <v>43933</v>
      </c>
      <c r="I1432" s="551">
        <v>790</v>
      </c>
      <c r="J1432" s="1"/>
      <c r="K1432" s="21" t="str">
        <f t="shared" si="8"/>
        <v>90456522</v>
      </c>
      <c r="L1432" s="21" t="s">
        <v>2649</v>
      </c>
      <c r="M1432" s="21" t="s">
        <v>47349</v>
      </c>
      <c r="N1432" s="21"/>
      <c r="O1432" s="21"/>
      <c r="P1432" s="21"/>
    </row>
    <row r="1433" spans="1:16" s="559" customFormat="1" ht="12.75" customHeight="1">
      <c r="A1433" s="21" t="s">
        <v>2214</v>
      </c>
      <c r="B1433" s="21" t="s">
        <v>1735</v>
      </c>
      <c r="C1433" s="21" t="s">
        <v>2995</v>
      </c>
      <c r="D1433" s="21" t="s">
        <v>47350</v>
      </c>
      <c r="E1433" s="21" t="s">
        <v>47351</v>
      </c>
      <c r="F1433" s="21" t="s">
        <v>1751</v>
      </c>
      <c r="G1433" s="21" t="s">
        <v>47352</v>
      </c>
      <c r="H1433" s="21" t="s">
        <v>43933</v>
      </c>
      <c r="I1433" s="551">
        <v>497.7</v>
      </c>
      <c r="J1433" s="1"/>
      <c r="K1433" s="21" t="str">
        <f t="shared" si="8"/>
        <v>96069174</v>
      </c>
      <c r="L1433" s="21" t="s">
        <v>2995</v>
      </c>
      <c r="M1433" s="21" t="s">
        <v>47353</v>
      </c>
      <c r="N1433" s="21"/>
      <c r="O1433" s="21"/>
      <c r="P1433" s="21"/>
    </row>
    <row r="1434" spans="1:16" s="559" customFormat="1" ht="12.75" customHeight="1">
      <c r="A1434" s="21" t="s">
        <v>2214</v>
      </c>
      <c r="B1434" s="21" t="s">
        <v>1735</v>
      </c>
      <c r="C1434" s="21" t="s">
        <v>2353</v>
      </c>
      <c r="D1434" s="21" t="s">
        <v>47354</v>
      </c>
      <c r="E1434" s="21" t="s">
        <v>47355</v>
      </c>
      <c r="F1434" s="21" t="s">
        <v>1751</v>
      </c>
      <c r="G1434" s="21" t="s">
        <v>47356</v>
      </c>
      <c r="H1434" s="21" t="s">
        <v>43933</v>
      </c>
      <c r="I1434" s="551">
        <v>979.6</v>
      </c>
      <c r="J1434" s="1"/>
      <c r="K1434" s="21" t="str">
        <f t="shared" si="8"/>
        <v>93574421</v>
      </c>
      <c r="L1434" s="21" t="s">
        <v>2353</v>
      </c>
      <c r="M1434" s="21" t="s">
        <v>47357</v>
      </c>
      <c r="N1434" s="21"/>
      <c r="O1434" s="21"/>
      <c r="P1434" s="21"/>
    </row>
    <row r="1435" spans="1:16" s="559" customFormat="1" ht="12.75" customHeight="1">
      <c r="A1435" s="21" t="s">
        <v>2214</v>
      </c>
      <c r="B1435" s="21" t="s">
        <v>1735</v>
      </c>
      <c r="C1435" s="21" t="s">
        <v>2510</v>
      </c>
      <c r="D1435" s="21" t="s">
        <v>47358</v>
      </c>
      <c r="E1435" s="21" t="s">
        <v>47359</v>
      </c>
      <c r="F1435" s="21" t="s">
        <v>1751</v>
      </c>
      <c r="G1435" s="21" t="s">
        <v>47360</v>
      </c>
      <c r="H1435" s="21" t="s">
        <v>43933</v>
      </c>
      <c r="I1435" s="551">
        <v>442.4</v>
      </c>
      <c r="J1435" s="1"/>
      <c r="K1435" s="21" t="str">
        <f t="shared" si="8"/>
        <v>96229485</v>
      </c>
      <c r="L1435" s="21" t="s">
        <v>2510</v>
      </c>
      <c r="M1435" s="21" t="s">
        <v>47361</v>
      </c>
      <c r="N1435" s="21"/>
      <c r="O1435" s="21"/>
      <c r="P1435" s="21"/>
    </row>
    <row r="1436" spans="1:16" s="559" customFormat="1" ht="12.75" customHeight="1">
      <c r="A1436" s="21" t="s">
        <v>2214</v>
      </c>
      <c r="B1436" s="21" t="s">
        <v>1735</v>
      </c>
      <c r="C1436" s="21" t="s">
        <v>2403</v>
      </c>
      <c r="D1436" s="21" t="s">
        <v>47362</v>
      </c>
      <c r="E1436" s="21" t="s">
        <v>7645</v>
      </c>
      <c r="F1436" s="21" t="s">
        <v>1751</v>
      </c>
      <c r="G1436" s="21" t="s">
        <v>47363</v>
      </c>
      <c r="H1436" s="21" t="s">
        <v>43933</v>
      </c>
      <c r="I1436" s="551">
        <v>955.9</v>
      </c>
      <c r="J1436" s="1"/>
      <c r="K1436" s="21" t="str">
        <f t="shared" si="8"/>
        <v>85466461</v>
      </c>
      <c r="L1436" s="21" t="s">
        <v>2403</v>
      </c>
      <c r="M1436" s="21" t="s">
        <v>47364</v>
      </c>
      <c r="N1436" s="21"/>
      <c r="O1436" s="21"/>
      <c r="P1436" s="21"/>
    </row>
    <row r="1437" spans="1:16" s="559" customFormat="1" ht="12.75" customHeight="1">
      <c r="A1437" s="21" t="s">
        <v>2214</v>
      </c>
      <c r="B1437" s="21" t="s">
        <v>1735</v>
      </c>
      <c r="C1437" s="21" t="s">
        <v>2872</v>
      </c>
      <c r="D1437" s="21" t="s">
        <v>47365</v>
      </c>
      <c r="E1437" s="21" t="s">
        <v>47366</v>
      </c>
      <c r="F1437" s="21" t="s">
        <v>1751</v>
      </c>
      <c r="G1437" s="21" t="s">
        <v>47367</v>
      </c>
      <c r="H1437" s="21" t="s">
        <v>43933</v>
      </c>
      <c r="I1437" s="551">
        <v>1003.3</v>
      </c>
      <c r="J1437" s="1"/>
      <c r="K1437" s="21" t="str">
        <f t="shared" si="8"/>
        <v>22482420</v>
      </c>
      <c r="L1437" s="21" t="s">
        <v>2872</v>
      </c>
      <c r="M1437" s="21" t="s">
        <v>47368</v>
      </c>
      <c r="N1437" s="21"/>
      <c r="O1437" s="21"/>
      <c r="P1437" s="21"/>
    </row>
    <row r="1438" spans="1:16" s="559" customFormat="1" ht="12.75" customHeight="1">
      <c r="A1438" s="21" t="s">
        <v>2214</v>
      </c>
      <c r="B1438" s="21" t="s">
        <v>1735</v>
      </c>
      <c r="C1438" s="21" t="s">
        <v>2821</v>
      </c>
      <c r="D1438" s="21" t="s">
        <v>47369</v>
      </c>
      <c r="E1438" s="21" t="s">
        <v>47370</v>
      </c>
      <c r="F1438" s="21" t="s">
        <v>1739</v>
      </c>
      <c r="G1438" s="21" t="s">
        <v>47371</v>
      </c>
      <c r="H1438" s="21" t="s">
        <v>43933</v>
      </c>
      <c r="I1438" s="551">
        <v>505.6</v>
      </c>
      <c r="J1438" s="1"/>
      <c r="K1438" s="21" t="str">
        <f t="shared" si="8"/>
        <v>97052089</v>
      </c>
      <c r="L1438" s="21" t="s">
        <v>2821</v>
      </c>
      <c r="M1438" s="21" t="s">
        <v>47372</v>
      </c>
      <c r="N1438" s="21"/>
      <c r="O1438" s="21"/>
      <c r="P1438" s="21"/>
    </row>
    <row r="1439" spans="1:16" s="559" customFormat="1" ht="12.75" customHeight="1">
      <c r="A1439" s="21" t="s">
        <v>2214</v>
      </c>
      <c r="B1439" s="21" t="s">
        <v>1735</v>
      </c>
      <c r="C1439" s="21" t="s">
        <v>2917</v>
      </c>
      <c r="D1439" s="21" t="s">
        <v>47373</v>
      </c>
      <c r="E1439" s="21" t="s">
        <v>32940</v>
      </c>
      <c r="F1439" s="21" t="s">
        <v>1751</v>
      </c>
      <c r="G1439" s="21" t="s">
        <v>47374</v>
      </c>
      <c r="H1439" s="21" t="s">
        <v>43933</v>
      </c>
      <c r="I1439" s="551">
        <v>1200.8</v>
      </c>
      <c r="J1439" s="1"/>
      <c r="K1439" s="21" t="str">
        <f t="shared" si="8"/>
        <v>97664596</v>
      </c>
      <c r="L1439" s="21" t="s">
        <v>2917</v>
      </c>
      <c r="M1439" s="21" t="s">
        <v>47375</v>
      </c>
      <c r="N1439" s="21"/>
      <c r="O1439" s="21"/>
      <c r="P1439" s="21"/>
    </row>
    <row r="1440" spans="1:16" s="559" customFormat="1" ht="12.75" customHeight="1">
      <c r="A1440" s="21" t="s">
        <v>2214</v>
      </c>
      <c r="B1440" s="21" t="s">
        <v>1735</v>
      </c>
      <c r="C1440" s="21" t="s">
        <v>2379</v>
      </c>
      <c r="D1440" s="21" t="s">
        <v>47376</v>
      </c>
      <c r="E1440" s="21" t="s">
        <v>47377</v>
      </c>
      <c r="F1440" s="21" t="s">
        <v>1751</v>
      </c>
      <c r="G1440" s="21" t="s">
        <v>47378</v>
      </c>
      <c r="H1440" s="21" t="s">
        <v>43933</v>
      </c>
      <c r="I1440" s="551">
        <v>900.6</v>
      </c>
      <c r="J1440" s="1"/>
      <c r="K1440" s="21" t="str">
        <f t="shared" si="8"/>
        <v>98370521</v>
      </c>
      <c r="L1440" s="21" t="s">
        <v>2379</v>
      </c>
      <c r="M1440" s="21" t="s">
        <v>47379</v>
      </c>
      <c r="N1440" s="21"/>
      <c r="O1440" s="21"/>
      <c r="P1440" s="21"/>
    </row>
    <row r="1441" spans="1:16" s="559" customFormat="1" ht="12.75" customHeight="1">
      <c r="A1441" s="21" t="s">
        <v>2214</v>
      </c>
      <c r="B1441" s="21" t="s">
        <v>1735</v>
      </c>
      <c r="C1441" s="21" t="s">
        <v>2768</v>
      </c>
      <c r="D1441" s="21" t="s">
        <v>47380</v>
      </c>
      <c r="E1441" s="21" t="s">
        <v>47381</v>
      </c>
      <c r="F1441" s="21" t="s">
        <v>1739</v>
      </c>
      <c r="G1441" s="21" t="s">
        <v>47382</v>
      </c>
      <c r="H1441" s="21" t="s">
        <v>43933</v>
      </c>
      <c r="I1441" s="551">
        <v>300.2</v>
      </c>
      <c r="J1441" s="1"/>
      <c r="K1441" s="21" t="str">
        <f t="shared" si="8"/>
        <v>96229046</v>
      </c>
      <c r="L1441" s="21" t="s">
        <v>2768</v>
      </c>
      <c r="M1441" s="21" t="s">
        <v>47383</v>
      </c>
      <c r="N1441" s="21"/>
      <c r="O1441" s="21"/>
      <c r="P1441" s="21"/>
    </row>
    <row r="1442" spans="1:16" s="559" customFormat="1" ht="12.75" customHeight="1">
      <c r="A1442" s="21" t="s">
        <v>2214</v>
      </c>
      <c r="B1442" s="21" t="s">
        <v>1735</v>
      </c>
      <c r="C1442" s="21" t="s">
        <v>2578</v>
      </c>
      <c r="D1442" s="21" t="s">
        <v>47384</v>
      </c>
      <c r="E1442" s="21" t="s">
        <v>47385</v>
      </c>
      <c r="F1442" s="21" t="s">
        <v>1751</v>
      </c>
      <c r="G1442" s="21" t="s">
        <v>47386</v>
      </c>
      <c r="H1442" s="21" t="s">
        <v>43933</v>
      </c>
      <c r="I1442" s="551">
        <v>608.29999999999995</v>
      </c>
      <c r="J1442" s="1"/>
      <c r="K1442" s="21" t="str">
        <f t="shared" si="8"/>
        <v>98371446</v>
      </c>
      <c r="L1442" s="21" t="s">
        <v>2578</v>
      </c>
      <c r="M1442" s="21" t="s">
        <v>47387</v>
      </c>
      <c r="N1442" s="21"/>
      <c r="O1442" s="21"/>
      <c r="P1442" s="21"/>
    </row>
    <row r="1443" spans="1:16" s="559" customFormat="1" ht="12.75" customHeight="1">
      <c r="A1443" s="21" t="s">
        <v>2214</v>
      </c>
      <c r="B1443" s="21" t="s">
        <v>1735</v>
      </c>
      <c r="C1443" s="21" t="s">
        <v>2528</v>
      </c>
      <c r="D1443" s="21" t="s">
        <v>47388</v>
      </c>
      <c r="E1443" s="21" t="s">
        <v>47389</v>
      </c>
      <c r="F1443" s="21" t="s">
        <v>1751</v>
      </c>
      <c r="G1443" s="21" t="s">
        <v>47390</v>
      </c>
      <c r="H1443" s="21" t="s">
        <v>43933</v>
      </c>
      <c r="I1443" s="551">
        <v>853</v>
      </c>
      <c r="J1443" s="1"/>
      <c r="K1443" s="21" t="str">
        <f t="shared" si="8"/>
        <v>99131667</v>
      </c>
      <c r="L1443" s="21" t="s">
        <v>2528</v>
      </c>
      <c r="M1443" s="21" t="s">
        <v>47391</v>
      </c>
      <c r="N1443" s="21"/>
      <c r="O1443" s="21"/>
      <c r="P1443" s="21"/>
    </row>
    <row r="1444" spans="1:16" s="559" customFormat="1" ht="12.75" customHeight="1">
      <c r="A1444" s="21" t="s">
        <v>2214</v>
      </c>
      <c r="B1444" s="21" t="s">
        <v>1735</v>
      </c>
      <c r="C1444" s="21" t="s">
        <v>2484</v>
      </c>
      <c r="D1444" s="21" t="s">
        <v>47392</v>
      </c>
      <c r="E1444" s="21" t="s">
        <v>47393</v>
      </c>
      <c r="F1444" s="21" t="s">
        <v>1739</v>
      </c>
      <c r="G1444" s="21" t="s">
        <v>47394</v>
      </c>
      <c r="H1444" s="21" t="s">
        <v>43933</v>
      </c>
      <c r="I1444" s="551">
        <v>1003.3</v>
      </c>
      <c r="J1444" s="1"/>
      <c r="K1444" s="21" t="str">
        <f t="shared" si="8"/>
        <v>97227475</v>
      </c>
      <c r="L1444" s="21" t="s">
        <v>2484</v>
      </c>
      <c r="M1444" s="21" t="s">
        <v>47395</v>
      </c>
      <c r="N1444" s="21"/>
      <c r="O1444" s="21"/>
      <c r="P1444" s="21"/>
    </row>
    <row r="1445" spans="1:16" s="559" customFormat="1" ht="12.75" customHeight="1">
      <c r="A1445" s="21" t="s">
        <v>2214</v>
      </c>
      <c r="B1445" s="21" t="s">
        <v>1735</v>
      </c>
      <c r="C1445" s="21" t="s">
        <v>2583</v>
      </c>
      <c r="D1445" s="21" t="s">
        <v>47396</v>
      </c>
      <c r="E1445" s="21" t="s">
        <v>47397</v>
      </c>
      <c r="F1445" s="21" t="s">
        <v>1751</v>
      </c>
      <c r="G1445" s="21" t="s">
        <v>47398</v>
      </c>
      <c r="H1445" s="21" t="s">
        <v>43933</v>
      </c>
      <c r="I1445" s="551">
        <v>1003.3</v>
      </c>
      <c r="J1445" s="1"/>
      <c r="K1445" s="21" t="str">
        <f t="shared" si="8"/>
        <v>97227353</v>
      </c>
      <c r="L1445" s="21" t="s">
        <v>2583</v>
      </c>
      <c r="M1445" s="21" t="s">
        <v>47399</v>
      </c>
      <c r="N1445" s="21"/>
      <c r="O1445" s="21"/>
      <c r="P1445" s="21"/>
    </row>
    <row r="1446" spans="1:16" s="559" customFormat="1" ht="12.75" customHeight="1">
      <c r="A1446" s="21" t="s">
        <v>2214</v>
      </c>
      <c r="B1446" s="21" t="s">
        <v>1735</v>
      </c>
      <c r="C1446" s="21" t="s">
        <v>2294</v>
      </c>
      <c r="D1446" s="21" t="s">
        <v>47400</v>
      </c>
      <c r="E1446" s="21" t="s">
        <v>47401</v>
      </c>
      <c r="F1446" s="21" t="s">
        <v>1751</v>
      </c>
      <c r="G1446" s="21" t="s">
        <v>47402</v>
      </c>
      <c r="H1446" s="21" t="s">
        <v>43933</v>
      </c>
      <c r="I1446" s="551">
        <v>1782</v>
      </c>
      <c r="J1446" s="1"/>
      <c r="K1446" s="21" t="str">
        <f t="shared" ref="K1446:K1509" si="9">MID(M1446,1,8)</f>
        <v>97622939</v>
      </c>
      <c r="L1446" s="21" t="s">
        <v>2294</v>
      </c>
      <c r="M1446" s="21" t="s">
        <v>47403</v>
      </c>
      <c r="N1446" s="21"/>
      <c r="O1446" s="21"/>
      <c r="P1446" s="21"/>
    </row>
    <row r="1447" spans="1:16" s="559" customFormat="1" ht="12.75" customHeight="1">
      <c r="A1447" s="21" t="s">
        <v>2214</v>
      </c>
      <c r="B1447" s="21" t="s">
        <v>1735</v>
      </c>
      <c r="C1447" s="21" t="s">
        <v>29023</v>
      </c>
      <c r="D1447" s="21" t="s">
        <v>47404</v>
      </c>
      <c r="E1447" s="21" t="s">
        <v>2944</v>
      </c>
      <c r="F1447" s="21" t="s">
        <v>1751</v>
      </c>
      <c r="G1447" s="21" t="s">
        <v>47405</v>
      </c>
      <c r="H1447" s="21" t="s">
        <v>43933</v>
      </c>
      <c r="I1447" s="551">
        <v>2006.6</v>
      </c>
      <c r="J1447" s="1"/>
      <c r="K1447" s="21" t="str">
        <f t="shared" si="9"/>
        <v>70212497</v>
      </c>
      <c r="L1447" s="21" t="s">
        <v>29023</v>
      </c>
      <c r="M1447" s="21" t="s">
        <v>47406</v>
      </c>
      <c r="N1447" s="21"/>
      <c r="O1447" s="21"/>
      <c r="P1447" s="21"/>
    </row>
    <row r="1448" spans="1:16" s="559" customFormat="1" ht="12.75" customHeight="1">
      <c r="A1448" s="21" t="s">
        <v>2214</v>
      </c>
      <c r="B1448" s="21" t="s">
        <v>1735</v>
      </c>
      <c r="C1448" s="21" t="s">
        <v>3051</v>
      </c>
      <c r="D1448" s="21" t="s">
        <v>24129</v>
      </c>
      <c r="E1448" s="21" t="s">
        <v>47407</v>
      </c>
      <c r="F1448" s="21" t="s">
        <v>1739</v>
      </c>
      <c r="G1448" s="21" t="s">
        <v>47408</v>
      </c>
      <c r="H1448" s="21" t="s">
        <v>43933</v>
      </c>
      <c r="I1448" s="551">
        <v>513</v>
      </c>
      <c r="J1448" s="1"/>
      <c r="K1448" s="21" t="str">
        <f t="shared" si="9"/>
        <v>81410768</v>
      </c>
      <c r="L1448" s="21" t="s">
        <v>3051</v>
      </c>
      <c r="M1448" s="21" t="s">
        <v>47409</v>
      </c>
      <c r="N1448" s="21"/>
      <c r="O1448" s="21"/>
      <c r="P1448" s="21"/>
    </row>
    <row r="1449" spans="1:16" s="559" customFormat="1" ht="12.75" customHeight="1">
      <c r="A1449" s="21" t="s">
        <v>2214</v>
      </c>
      <c r="B1449" s="21" t="s">
        <v>1735</v>
      </c>
      <c r="C1449" s="21" t="s">
        <v>2635</v>
      </c>
      <c r="D1449" s="21" t="s">
        <v>47410</v>
      </c>
      <c r="E1449" s="21" t="s">
        <v>47411</v>
      </c>
      <c r="F1449" s="21" t="s">
        <v>1751</v>
      </c>
      <c r="G1449" s="21" t="s">
        <v>47412</v>
      </c>
      <c r="H1449" s="21" t="s">
        <v>43933</v>
      </c>
      <c r="I1449" s="551">
        <v>2030.3</v>
      </c>
      <c r="J1449" s="1"/>
      <c r="K1449" s="21" t="str">
        <f t="shared" si="9"/>
        <v>82101873</v>
      </c>
      <c r="L1449" s="21" t="s">
        <v>2635</v>
      </c>
      <c r="M1449" s="21" t="s">
        <v>47413</v>
      </c>
      <c r="N1449" s="21"/>
      <c r="O1449" s="21"/>
      <c r="P1449" s="21"/>
    </row>
    <row r="1450" spans="1:16" s="559" customFormat="1" ht="12.75" customHeight="1">
      <c r="A1450" s="21" t="s">
        <v>2214</v>
      </c>
      <c r="B1450" s="21" t="s">
        <v>1735</v>
      </c>
      <c r="C1450" s="21" t="s">
        <v>2768</v>
      </c>
      <c r="D1450" s="21" t="s">
        <v>47414</v>
      </c>
      <c r="E1450" s="21" t="s">
        <v>47415</v>
      </c>
      <c r="F1450" s="21" t="s">
        <v>1739</v>
      </c>
      <c r="G1450" s="21" t="s">
        <v>47416</v>
      </c>
      <c r="H1450" s="21" t="s">
        <v>43933</v>
      </c>
      <c r="I1450" s="551">
        <v>510</v>
      </c>
      <c r="J1450" s="1"/>
      <c r="K1450" s="21" t="str">
        <f t="shared" si="9"/>
        <v>96229046</v>
      </c>
      <c r="L1450" s="21" t="s">
        <v>2768</v>
      </c>
      <c r="M1450" s="21" t="s">
        <v>47417</v>
      </c>
      <c r="N1450" s="21"/>
      <c r="O1450" s="21"/>
      <c r="P1450" s="21"/>
    </row>
    <row r="1451" spans="1:16" s="559" customFormat="1" ht="12.75" customHeight="1">
      <c r="A1451" s="21" t="s">
        <v>2214</v>
      </c>
      <c r="B1451" s="21" t="s">
        <v>1735</v>
      </c>
      <c r="C1451" s="21" t="s">
        <v>2964</v>
      </c>
      <c r="D1451" s="21" t="s">
        <v>47418</v>
      </c>
      <c r="E1451" s="21" t="s">
        <v>13301</v>
      </c>
      <c r="F1451" s="21" t="s">
        <v>1751</v>
      </c>
      <c r="G1451" s="21" t="s">
        <v>47419</v>
      </c>
      <c r="H1451" s="21" t="s">
        <v>43933</v>
      </c>
      <c r="I1451" s="551">
        <v>1103.6600000000001</v>
      </c>
      <c r="J1451" s="1"/>
      <c r="K1451" s="21" t="str">
        <f t="shared" si="9"/>
        <v>97622679</v>
      </c>
      <c r="L1451" s="21" t="s">
        <v>2964</v>
      </c>
      <c r="M1451" s="21" t="s">
        <v>47420</v>
      </c>
      <c r="N1451" s="21"/>
      <c r="O1451" s="21"/>
      <c r="P1451" s="21"/>
    </row>
    <row r="1452" spans="1:16" s="559" customFormat="1" ht="12.75" customHeight="1">
      <c r="A1452" s="21" t="s">
        <v>2214</v>
      </c>
      <c r="B1452" s="21" t="s">
        <v>1735</v>
      </c>
      <c r="C1452" s="21" t="s">
        <v>3364</v>
      </c>
      <c r="D1452" s="21" t="s">
        <v>47421</v>
      </c>
      <c r="E1452" s="21" t="s">
        <v>47422</v>
      </c>
      <c r="F1452" s="21" t="s">
        <v>1751</v>
      </c>
      <c r="G1452" s="21" t="s">
        <v>47423</v>
      </c>
      <c r="H1452" s="21" t="s">
        <v>43933</v>
      </c>
      <c r="I1452" s="551">
        <v>255.5</v>
      </c>
      <c r="J1452" s="1"/>
      <c r="K1452" s="21" t="str">
        <f t="shared" si="9"/>
        <v>99131527</v>
      </c>
      <c r="L1452" s="21" t="s">
        <v>3364</v>
      </c>
      <c r="M1452" s="21" t="s">
        <v>47424</v>
      </c>
      <c r="N1452" s="21"/>
      <c r="O1452" s="21"/>
      <c r="P1452" s="21"/>
    </row>
    <row r="1453" spans="1:16" s="559" customFormat="1" ht="12.75" customHeight="1">
      <c r="A1453" s="21" t="s">
        <v>2214</v>
      </c>
      <c r="B1453" s="21" t="s">
        <v>1735</v>
      </c>
      <c r="C1453" s="21" t="s">
        <v>3337</v>
      </c>
      <c r="D1453" s="21" t="s">
        <v>39060</v>
      </c>
      <c r="E1453" s="21" t="s">
        <v>47425</v>
      </c>
      <c r="F1453" s="21" t="s">
        <v>1739</v>
      </c>
      <c r="G1453" s="21" t="s">
        <v>47426</v>
      </c>
      <c r="H1453" s="21" t="s">
        <v>43933</v>
      </c>
      <c r="I1453" s="551">
        <v>1121.8</v>
      </c>
      <c r="J1453" s="1"/>
      <c r="K1453" s="21" t="str">
        <f t="shared" si="9"/>
        <v>93763447</v>
      </c>
      <c r="L1453" s="21" t="s">
        <v>3337</v>
      </c>
      <c r="M1453" s="21" t="s">
        <v>47427</v>
      </c>
      <c r="N1453" s="21"/>
      <c r="O1453" s="21"/>
      <c r="P1453" s="21"/>
    </row>
    <row r="1454" spans="1:16" s="559" customFormat="1" ht="12.75" customHeight="1">
      <c r="A1454" s="21" t="s">
        <v>2214</v>
      </c>
      <c r="B1454" s="21" t="s">
        <v>1735</v>
      </c>
      <c r="C1454" s="21" t="s">
        <v>2294</v>
      </c>
      <c r="D1454" s="21" t="s">
        <v>47428</v>
      </c>
      <c r="E1454" s="21" t="s">
        <v>47429</v>
      </c>
      <c r="F1454" s="21" t="s">
        <v>1739</v>
      </c>
      <c r="G1454" s="21" t="s">
        <v>47430</v>
      </c>
      <c r="H1454" s="21" t="s">
        <v>43933</v>
      </c>
      <c r="I1454" s="551">
        <v>790</v>
      </c>
      <c r="J1454" s="1"/>
      <c r="K1454" s="21" t="str">
        <f t="shared" si="9"/>
        <v>97622939</v>
      </c>
      <c r="L1454" s="21" t="s">
        <v>2294</v>
      </c>
      <c r="M1454" s="21" t="s">
        <v>47431</v>
      </c>
      <c r="N1454" s="21"/>
      <c r="O1454" s="21"/>
      <c r="P1454" s="21"/>
    </row>
    <row r="1455" spans="1:16" s="559" customFormat="1" ht="12.75" customHeight="1">
      <c r="A1455" s="21" t="s">
        <v>2214</v>
      </c>
      <c r="B1455" s="21" t="s">
        <v>1735</v>
      </c>
      <c r="C1455" s="21" t="s">
        <v>2251</v>
      </c>
      <c r="D1455" s="21" t="s">
        <v>47432</v>
      </c>
      <c r="E1455" s="21" t="s">
        <v>47433</v>
      </c>
      <c r="F1455" s="21" t="s">
        <v>1739</v>
      </c>
      <c r="G1455" s="21" t="s">
        <v>47434</v>
      </c>
      <c r="H1455" s="21" t="s">
        <v>43933</v>
      </c>
      <c r="I1455" s="551">
        <v>711</v>
      </c>
      <c r="J1455" s="1"/>
      <c r="K1455" s="21" t="str">
        <f t="shared" si="9"/>
        <v>97665046</v>
      </c>
      <c r="L1455" s="21" t="s">
        <v>2251</v>
      </c>
      <c r="M1455" s="21" t="s">
        <v>47435</v>
      </c>
      <c r="N1455" s="21"/>
      <c r="O1455" s="21"/>
      <c r="P1455" s="21"/>
    </row>
    <row r="1456" spans="1:16" s="559" customFormat="1" ht="12.75" customHeight="1">
      <c r="A1456" s="21" t="s">
        <v>2214</v>
      </c>
      <c r="B1456" s="21" t="s">
        <v>1735</v>
      </c>
      <c r="C1456" s="21" t="s">
        <v>2821</v>
      </c>
      <c r="D1456" s="21" t="s">
        <v>47436</v>
      </c>
      <c r="E1456" s="21" t="s">
        <v>47437</v>
      </c>
      <c r="F1456" s="21" t="s">
        <v>1739</v>
      </c>
      <c r="G1456" s="21" t="s">
        <v>47438</v>
      </c>
      <c r="H1456" s="21" t="s">
        <v>43933</v>
      </c>
      <c r="I1456" s="551">
        <v>790</v>
      </c>
      <c r="J1456" s="1"/>
      <c r="K1456" s="21" t="str">
        <f t="shared" si="9"/>
        <v>97052089</v>
      </c>
      <c r="L1456" s="21" t="s">
        <v>2821</v>
      </c>
      <c r="M1456" s="21" t="s">
        <v>47439</v>
      </c>
      <c r="N1456" s="21"/>
      <c r="O1456" s="21"/>
      <c r="P1456" s="21"/>
    </row>
    <row r="1457" spans="1:16" s="559" customFormat="1" ht="12.75" customHeight="1">
      <c r="A1457" s="21" t="s">
        <v>2214</v>
      </c>
      <c r="B1457" s="21" t="s">
        <v>1735</v>
      </c>
      <c r="C1457" s="21" t="s">
        <v>2398</v>
      </c>
      <c r="D1457" s="21" t="s">
        <v>47440</v>
      </c>
      <c r="E1457" s="21" t="s">
        <v>47441</v>
      </c>
      <c r="F1457" s="21" t="s">
        <v>1751</v>
      </c>
      <c r="G1457" s="21" t="s">
        <v>47442</v>
      </c>
      <c r="H1457" s="21" t="s">
        <v>43933</v>
      </c>
      <c r="I1457" s="551">
        <v>790</v>
      </c>
      <c r="J1457" s="1"/>
      <c r="K1457" s="21" t="str">
        <f t="shared" si="9"/>
        <v>21151865</v>
      </c>
      <c r="L1457" s="21" t="s">
        <v>2398</v>
      </c>
      <c r="M1457" s="21" t="s">
        <v>47443</v>
      </c>
      <c r="N1457" s="21"/>
      <c r="O1457" s="21"/>
      <c r="P1457" s="21"/>
    </row>
    <row r="1458" spans="1:16" s="559" customFormat="1" ht="12.75" customHeight="1">
      <c r="A1458" s="21" t="s">
        <v>2214</v>
      </c>
      <c r="B1458" s="21" t="s">
        <v>1735</v>
      </c>
      <c r="C1458" s="21" t="s">
        <v>2583</v>
      </c>
      <c r="D1458" s="21" t="s">
        <v>47444</v>
      </c>
      <c r="E1458" s="21" t="s">
        <v>47445</v>
      </c>
      <c r="F1458" s="21" t="s">
        <v>1739</v>
      </c>
      <c r="G1458" s="21" t="s">
        <v>47446</v>
      </c>
      <c r="H1458" s="21" t="s">
        <v>43933</v>
      </c>
      <c r="I1458" s="551">
        <v>1532.6</v>
      </c>
      <c r="J1458" s="1"/>
      <c r="K1458" s="21" t="str">
        <f t="shared" si="9"/>
        <v>97227353</v>
      </c>
      <c r="L1458" s="21" t="s">
        <v>2583</v>
      </c>
      <c r="M1458" s="21" t="s">
        <v>47447</v>
      </c>
      <c r="N1458" s="21"/>
      <c r="O1458" s="21"/>
      <c r="P1458" s="21"/>
    </row>
    <row r="1459" spans="1:16" s="559" customFormat="1" ht="12.75" customHeight="1">
      <c r="A1459" s="21" t="s">
        <v>2214</v>
      </c>
      <c r="B1459" s="21" t="s">
        <v>1735</v>
      </c>
      <c r="C1459" s="21" t="s">
        <v>13271</v>
      </c>
      <c r="D1459" s="21" t="s">
        <v>47448</v>
      </c>
      <c r="E1459" s="21" t="s">
        <v>47449</v>
      </c>
      <c r="F1459" s="21" t="s">
        <v>1751</v>
      </c>
      <c r="G1459" s="21" t="s">
        <v>47450</v>
      </c>
      <c r="H1459" s="21" t="s">
        <v>43933</v>
      </c>
      <c r="I1459" s="551">
        <v>1003.3</v>
      </c>
      <c r="J1459" s="1"/>
      <c r="K1459" s="21" t="str">
        <f t="shared" si="9"/>
        <v>89648504</v>
      </c>
      <c r="L1459" s="21" t="s">
        <v>13271</v>
      </c>
      <c r="M1459" s="21" t="s">
        <v>47451</v>
      </c>
      <c r="N1459" s="21"/>
      <c r="O1459" s="21"/>
      <c r="P1459" s="21"/>
    </row>
    <row r="1460" spans="1:16" s="559" customFormat="1" ht="12.75" customHeight="1">
      <c r="A1460" s="21" t="s">
        <v>2214</v>
      </c>
      <c r="B1460" s="21" t="s">
        <v>1735</v>
      </c>
      <c r="C1460" s="21" t="s">
        <v>2560</v>
      </c>
      <c r="D1460" s="21" t="s">
        <v>12883</v>
      </c>
      <c r="E1460" s="21" t="s">
        <v>47452</v>
      </c>
      <c r="F1460" s="21" t="s">
        <v>1739</v>
      </c>
      <c r="G1460" s="21" t="s">
        <v>47453</v>
      </c>
      <c r="H1460" s="21" t="s">
        <v>43933</v>
      </c>
      <c r="I1460" s="551">
        <v>1611.6</v>
      </c>
      <c r="J1460" s="1"/>
      <c r="K1460" s="21" t="str">
        <f t="shared" si="9"/>
        <v>25287568</v>
      </c>
      <c r="L1460" s="21" t="s">
        <v>2560</v>
      </c>
      <c r="M1460" s="21" t="s">
        <v>47454</v>
      </c>
      <c r="N1460" s="21"/>
      <c r="O1460" s="21"/>
      <c r="P1460" s="21"/>
    </row>
    <row r="1461" spans="1:16" s="559" customFormat="1" ht="12.75" customHeight="1">
      <c r="A1461" s="21" t="s">
        <v>2214</v>
      </c>
      <c r="B1461" s="21" t="s">
        <v>1735</v>
      </c>
      <c r="C1461" s="21" t="s">
        <v>2528</v>
      </c>
      <c r="D1461" s="21" t="s">
        <v>47455</v>
      </c>
      <c r="E1461" s="21" t="s">
        <v>47456</v>
      </c>
      <c r="F1461" s="21" t="s">
        <v>1751</v>
      </c>
      <c r="G1461" s="21" t="s">
        <v>47457</v>
      </c>
      <c r="H1461" s="21" t="s">
        <v>43933</v>
      </c>
      <c r="I1461" s="551">
        <v>2133</v>
      </c>
      <c r="J1461" s="1"/>
      <c r="K1461" s="21" t="str">
        <f t="shared" si="9"/>
        <v>99131667</v>
      </c>
      <c r="L1461" s="21" t="s">
        <v>2528</v>
      </c>
      <c r="M1461" s="21" t="s">
        <v>47458</v>
      </c>
      <c r="N1461" s="21"/>
      <c r="O1461" s="21"/>
      <c r="P1461" s="21"/>
    </row>
    <row r="1462" spans="1:16" s="559" customFormat="1" ht="12.75" customHeight="1">
      <c r="A1462" s="21" t="s">
        <v>2214</v>
      </c>
      <c r="B1462" s="21" t="s">
        <v>1735</v>
      </c>
      <c r="C1462" s="21" t="s">
        <v>2768</v>
      </c>
      <c r="D1462" s="21" t="s">
        <v>47459</v>
      </c>
      <c r="E1462" s="21" t="s">
        <v>9715</v>
      </c>
      <c r="F1462" s="21" t="s">
        <v>1739</v>
      </c>
      <c r="G1462" s="21" t="s">
        <v>47460</v>
      </c>
      <c r="H1462" s="21" t="s">
        <v>43933</v>
      </c>
      <c r="I1462" s="551">
        <v>497</v>
      </c>
      <c r="J1462" s="1"/>
      <c r="K1462" s="21" t="str">
        <f t="shared" si="9"/>
        <v>96229046</v>
      </c>
      <c r="L1462" s="21" t="s">
        <v>2768</v>
      </c>
      <c r="M1462" s="21" t="s">
        <v>47461</v>
      </c>
      <c r="N1462" s="21"/>
      <c r="O1462" s="21"/>
      <c r="P1462" s="21"/>
    </row>
    <row r="1463" spans="1:16" s="559" customFormat="1" ht="12.75" customHeight="1">
      <c r="A1463" s="21" t="s">
        <v>2214</v>
      </c>
      <c r="B1463" s="21" t="s">
        <v>1735</v>
      </c>
      <c r="C1463" s="21" t="s">
        <v>2379</v>
      </c>
      <c r="D1463" s="21" t="s">
        <v>47462</v>
      </c>
      <c r="E1463" s="21" t="s">
        <v>47463</v>
      </c>
      <c r="F1463" s="21" t="s">
        <v>1739</v>
      </c>
      <c r="G1463" s="21" t="s">
        <v>47464</v>
      </c>
      <c r="H1463" s="21" t="s">
        <v>43933</v>
      </c>
      <c r="I1463" s="551">
        <v>632</v>
      </c>
      <c r="J1463" s="1"/>
      <c r="K1463" s="21" t="str">
        <f t="shared" si="9"/>
        <v>98370521</v>
      </c>
      <c r="L1463" s="21" t="s">
        <v>2379</v>
      </c>
      <c r="M1463" s="21" t="s">
        <v>47465</v>
      </c>
      <c r="N1463" s="21"/>
      <c r="O1463" s="21"/>
      <c r="P1463" s="21"/>
    </row>
    <row r="1464" spans="1:16" s="559" customFormat="1" ht="12.75" customHeight="1">
      <c r="A1464" s="21" t="s">
        <v>2214</v>
      </c>
      <c r="B1464" s="21" t="s">
        <v>1735</v>
      </c>
      <c r="C1464" s="21" t="s">
        <v>3077</v>
      </c>
      <c r="D1464" s="21" t="s">
        <v>47466</v>
      </c>
      <c r="E1464" s="21" t="s">
        <v>47467</v>
      </c>
      <c r="F1464" s="21" t="s">
        <v>1751</v>
      </c>
      <c r="G1464" s="21" t="s">
        <v>47468</v>
      </c>
      <c r="H1464" s="21" t="s">
        <v>43933</v>
      </c>
      <c r="I1464" s="551">
        <v>600</v>
      </c>
      <c r="J1464" s="1"/>
      <c r="K1464" s="21" t="str">
        <f t="shared" si="9"/>
        <v>97622622</v>
      </c>
      <c r="L1464" s="21" t="s">
        <v>3077</v>
      </c>
      <c r="M1464" s="21" t="s">
        <v>47469</v>
      </c>
      <c r="N1464" s="21"/>
      <c r="O1464" s="21"/>
      <c r="P1464" s="21"/>
    </row>
    <row r="1465" spans="1:16" s="559" customFormat="1" ht="12.75" customHeight="1">
      <c r="A1465" s="21" t="s">
        <v>2214</v>
      </c>
      <c r="B1465" s="21" t="s">
        <v>1735</v>
      </c>
      <c r="C1465" s="21" t="s">
        <v>3413</v>
      </c>
      <c r="D1465" s="21" t="s">
        <v>47470</v>
      </c>
      <c r="E1465" s="21" t="s">
        <v>47471</v>
      </c>
      <c r="F1465" s="21" t="s">
        <v>1739</v>
      </c>
      <c r="G1465" s="21" t="s">
        <v>47472</v>
      </c>
      <c r="H1465" s="21" t="s">
        <v>43933</v>
      </c>
      <c r="I1465" s="551">
        <v>1659</v>
      </c>
      <c r="J1465" s="1"/>
      <c r="K1465" s="21" t="str">
        <f t="shared" si="9"/>
        <v>70227424</v>
      </c>
      <c r="L1465" s="21" t="s">
        <v>3413</v>
      </c>
      <c r="M1465" s="21" t="s">
        <v>47473</v>
      </c>
      <c r="N1465" s="21"/>
      <c r="O1465" s="21"/>
      <c r="P1465" s="21"/>
    </row>
    <row r="1466" spans="1:16" s="559" customFormat="1" ht="12.75" customHeight="1">
      <c r="A1466" s="21" t="s">
        <v>2214</v>
      </c>
      <c r="B1466" s="21" t="s">
        <v>1735</v>
      </c>
      <c r="C1466" s="21" t="s">
        <v>28436</v>
      </c>
      <c r="D1466" s="21" t="s">
        <v>47474</v>
      </c>
      <c r="E1466" s="21" t="s">
        <v>47475</v>
      </c>
      <c r="F1466" s="21" t="s">
        <v>1751</v>
      </c>
      <c r="G1466" s="21" t="s">
        <v>47476</v>
      </c>
      <c r="H1466" s="21" t="s">
        <v>43933</v>
      </c>
      <c r="I1466" s="551">
        <v>1215</v>
      </c>
      <c r="J1466" s="1"/>
      <c r="K1466" s="21" t="str">
        <f t="shared" si="9"/>
        <v>97664807</v>
      </c>
      <c r="L1466" s="21" t="s">
        <v>28436</v>
      </c>
      <c r="M1466" s="21" t="s">
        <v>47477</v>
      </c>
      <c r="N1466" s="21"/>
      <c r="O1466" s="21"/>
      <c r="P1466" s="21"/>
    </row>
    <row r="1467" spans="1:16" s="559" customFormat="1" ht="12.75" customHeight="1">
      <c r="A1467" s="21" t="s">
        <v>2214</v>
      </c>
      <c r="B1467" s="21" t="s">
        <v>1735</v>
      </c>
      <c r="C1467" s="21" t="s">
        <v>2981</v>
      </c>
      <c r="D1467" s="21" t="s">
        <v>47478</v>
      </c>
      <c r="E1467" s="21" t="s">
        <v>47479</v>
      </c>
      <c r="F1467" s="21" t="s">
        <v>1751</v>
      </c>
      <c r="G1467" s="21" t="s">
        <v>47480</v>
      </c>
      <c r="H1467" s="21" t="s">
        <v>43933</v>
      </c>
      <c r="I1467" s="551">
        <v>1770.62</v>
      </c>
      <c r="J1467" s="1"/>
      <c r="K1467" s="21" t="str">
        <f t="shared" si="9"/>
        <v>81413213</v>
      </c>
      <c r="L1467" s="21" t="s">
        <v>2981</v>
      </c>
      <c r="M1467" s="21" t="s">
        <v>47481</v>
      </c>
      <c r="N1467" s="21"/>
      <c r="O1467" s="21"/>
      <c r="P1467" s="21"/>
    </row>
    <row r="1468" spans="1:16" s="559" customFormat="1" ht="12.75" customHeight="1">
      <c r="A1468" s="21" t="s">
        <v>2214</v>
      </c>
      <c r="B1468" s="21" t="s">
        <v>1735</v>
      </c>
      <c r="C1468" s="21" t="s">
        <v>2578</v>
      </c>
      <c r="D1468" s="21" t="s">
        <v>47482</v>
      </c>
      <c r="E1468" s="21" t="s">
        <v>47483</v>
      </c>
      <c r="F1468" s="21" t="s">
        <v>1751</v>
      </c>
      <c r="G1468" s="21" t="s">
        <v>47484</v>
      </c>
      <c r="H1468" s="21" t="s">
        <v>43933</v>
      </c>
      <c r="I1468" s="551">
        <v>1548.4</v>
      </c>
      <c r="J1468" s="1"/>
      <c r="K1468" s="21" t="str">
        <f t="shared" si="9"/>
        <v>98371446</v>
      </c>
      <c r="L1468" s="21" t="s">
        <v>2578</v>
      </c>
      <c r="M1468" s="21" t="s">
        <v>47485</v>
      </c>
      <c r="N1468" s="21"/>
      <c r="O1468" s="21"/>
      <c r="P1468" s="21"/>
    </row>
    <row r="1469" spans="1:16" s="559" customFormat="1" ht="12.75" customHeight="1">
      <c r="A1469" s="21" t="s">
        <v>2214</v>
      </c>
      <c r="B1469" s="21" t="s">
        <v>1735</v>
      </c>
      <c r="C1469" s="21" t="s">
        <v>2677</v>
      </c>
      <c r="D1469" s="21" t="s">
        <v>47486</v>
      </c>
      <c r="E1469" s="21" t="s">
        <v>47487</v>
      </c>
      <c r="F1469" s="21" t="s">
        <v>1751</v>
      </c>
      <c r="G1469" s="21" t="s">
        <v>47488</v>
      </c>
      <c r="H1469" s="21" t="s">
        <v>43933</v>
      </c>
      <c r="I1469" s="551">
        <v>853.2</v>
      </c>
      <c r="J1469" s="1"/>
      <c r="K1469" s="21" t="str">
        <f t="shared" si="9"/>
        <v>80312638</v>
      </c>
      <c r="L1469" s="21" t="s">
        <v>2677</v>
      </c>
      <c r="M1469" s="21" t="s">
        <v>47489</v>
      </c>
      <c r="N1469" s="21"/>
      <c r="O1469" s="21"/>
      <c r="P1469" s="21"/>
    </row>
    <row r="1470" spans="1:16" s="559" customFormat="1" ht="12.75" customHeight="1">
      <c r="A1470" s="21" t="s">
        <v>2214</v>
      </c>
      <c r="B1470" s="21" t="s">
        <v>1735</v>
      </c>
      <c r="C1470" s="21" t="s">
        <v>2981</v>
      </c>
      <c r="D1470" s="21" t="s">
        <v>47490</v>
      </c>
      <c r="E1470" s="21" t="s">
        <v>9192</v>
      </c>
      <c r="F1470" s="21" t="s">
        <v>1751</v>
      </c>
      <c r="G1470" s="21" t="s">
        <v>47491</v>
      </c>
      <c r="H1470" s="21" t="s">
        <v>43933</v>
      </c>
      <c r="I1470" s="551">
        <v>2159.6799999999998</v>
      </c>
      <c r="J1470" s="1"/>
      <c r="K1470" s="21" t="str">
        <f t="shared" si="9"/>
        <v>81413213</v>
      </c>
      <c r="L1470" s="21" t="s">
        <v>2981</v>
      </c>
      <c r="M1470" s="21" t="s">
        <v>47492</v>
      </c>
      <c r="N1470" s="21"/>
      <c r="O1470" s="21"/>
      <c r="P1470" s="21"/>
    </row>
    <row r="1471" spans="1:16" s="559" customFormat="1" ht="12.75" customHeight="1">
      <c r="A1471" s="21" t="s">
        <v>2214</v>
      </c>
      <c r="B1471" s="21" t="s">
        <v>1735</v>
      </c>
      <c r="C1471" s="21" t="s">
        <v>2361</v>
      </c>
      <c r="D1471" s="21" t="s">
        <v>47493</v>
      </c>
      <c r="E1471" s="21" t="s">
        <v>47494</v>
      </c>
      <c r="F1471" s="21" t="s">
        <v>1739</v>
      </c>
      <c r="G1471" s="21" t="s">
        <v>47495</v>
      </c>
      <c r="H1471" s="21" t="s">
        <v>43933</v>
      </c>
      <c r="I1471" s="551">
        <v>1580</v>
      </c>
      <c r="J1471" s="1"/>
      <c r="K1471" s="21" t="str">
        <f t="shared" si="9"/>
        <v>81420499</v>
      </c>
      <c r="L1471" s="21" t="s">
        <v>2361</v>
      </c>
      <c r="M1471" s="21" t="s">
        <v>47496</v>
      </c>
      <c r="N1471" s="21"/>
      <c r="O1471" s="21"/>
      <c r="P1471" s="21"/>
    </row>
    <row r="1472" spans="1:16" s="559" customFormat="1" ht="12.75" customHeight="1">
      <c r="A1472" s="21" t="s">
        <v>2214</v>
      </c>
      <c r="B1472" s="21" t="s">
        <v>1735</v>
      </c>
      <c r="C1472" s="21" t="s">
        <v>2732</v>
      </c>
      <c r="D1472" s="21" t="s">
        <v>47497</v>
      </c>
      <c r="E1472" s="21" t="s">
        <v>47498</v>
      </c>
      <c r="F1472" s="21" t="s">
        <v>1739</v>
      </c>
      <c r="G1472" s="21" t="s">
        <v>47499</v>
      </c>
      <c r="H1472" s="21" t="s">
        <v>43933</v>
      </c>
      <c r="I1472" s="551">
        <v>505.6</v>
      </c>
      <c r="J1472" s="1"/>
      <c r="K1472" s="21" t="str">
        <f t="shared" si="9"/>
        <v>25255640</v>
      </c>
      <c r="L1472" s="21" t="s">
        <v>2732</v>
      </c>
      <c r="M1472" s="21" t="s">
        <v>47500</v>
      </c>
      <c r="N1472" s="21"/>
      <c r="O1472" s="21"/>
      <c r="P1472" s="21"/>
    </row>
    <row r="1473" spans="1:16" s="559" customFormat="1" ht="12.75" customHeight="1">
      <c r="A1473" s="21" t="s">
        <v>2214</v>
      </c>
      <c r="B1473" s="21" t="s">
        <v>1735</v>
      </c>
      <c r="C1473" s="21" t="s">
        <v>2981</v>
      </c>
      <c r="D1473" s="21" t="s">
        <v>47501</v>
      </c>
      <c r="E1473" s="21" t="s">
        <v>9192</v>
      </c>
      <c r="F1473" s="21" t="s">
        <v>1751</v>
      </c>
      <c r="G1473" s="21" t="s">
        <v>47502</v>
      </c>
      <c r="H1473" s="21" t="s">
        <v>43933</v>
      </c>
      <c r="I1473" s="551">
        <v>2239.08</v>
      </c>
      <c r="J1473" s="1"/>
      <c r="K1473" s="21" t="str">
        <f t="shared" si="9"/>
        <v>81413213</v>
      </c>
      <c r="L1473" s="21" t="s">
        <v>2981</v>
      </c>
      <c r="M1473" s="21" t="s">
        <v>47503</v>
      </c>
      <c r="N1473" s="21"/>
      <c r="O1473" s="21"/>
      <c r="P1473" s="21"/>
    </row>
    <row r="1474" spans="1:16" s="559" customFormat="1" ht="12.75" customHeight="1">
      <c r="A1474" s="21" t="s">
        <v>2214</v>
      </c>
      <c r="B1474" s="21" t="s">
        <v>1735</v>
      </c>
      <c r="C1474" s="21" t="s">
        <v>2228</v>
      </c>
      <c r="D1474" s="21" t="s">
        <v>47504</v>
      </c>
      <c r="E1474" s="21" t="s">
        <v>47505</v>
      </c>
      <c r="F1474" s="21" t="s">
        <v>1751</v>
      </c>
      <c r="G1474" s="21" t="s">
        <v>47506</v>
      </c>
      <c r="H1474" s="21" t="s">
        <v>43933</v>
      </c>
      <c r="I1474" s="551">
        <v>853.2</v>
      </c>
      <c r="J1474" s="1"/>
      <c r="K1474" s="21" t="str">
        <f t="shared" si="9"/>
        <v>97196850</v>
      </c>
      <c r="L1474" s="21" t="s">
        <v>2228</v>
      </c>
      <c r="M1474" s="21" t="s">
        <v>47507</v>
      </c>
      <c r="N1474" s="21"/>
      <c r="O1474" s="21"/>
      <c r="P1474" s="21"/>
    </row>
    <row r="1475" spans="1:16" s="559" customFormat="1" ht="12.75" customHeight="1">
      <c r="A1475" s="21" t="s">
        <v>2214</v>
      </c>
      <c r="B1475" s="21" t="s">
        <v>1735</v>
      </c>
      <c r="C1475" s="21" t="s">
        <v>2778</v>
      </c>
      <c r="D1475" s="21" t="s">
        <v>47508</v>
      </c>
      <c r="E1475" s="21" t="s">
        <v>47509</v>
      </c>
      <c r="F1475" s="21" t="s">
        <v>1751</v>
      </c>
      <c r="G1475" s="21" t="s">
        <v>47510</v>
      </c>
      <c r="H1475" s="21" t="s">
        <v>43933</v>
      </c>
      <c r="I1475" s="551">
        <v>1003.3</v>
      </c>
      <c r="J1475" s="1"/>
      <c r="K1475" s="21" t="str">
        <f t="shared" si="9"/>
        <v>82633357</v>
      </c>
      <c r="L1475" s="21" t="s">
        <v>2778</v>
      </c>
      <c r="M1475" s="21" t="s">
        <v>47511</v>
      </c>
      <c r="N1475" s="21"/>
      <c r="O1475" s="21"/>
      <c r="P1475" s="21"/>
    </row>
    <row r="1476" spans="1:16" s="559" customFormat="1" ht="12.75" customHeight="1">
      <c r="A1476" s="21" t="s">
        <v>2214</v>
      </c>
      <c r="B1476" s="21" t="s">
        <v>1735</v>
      </c>
      <c r="C1476" s="21" t="s">
        <v>3587</v>
      </c>
      <c r="D1476" s="21" t="s">
        <v>46818</v>
      </c>
      <c r="E1476" s="21" t="s">
        <v>47512</v>
      </c>
      <c r="F1476" s="21" t="s">
        <v>1739</v>
      </c>
      <c r="G1476" s="21" t="s">
        <v>47513</v>
      </c>
      <c r="H1476" s="21" t="s">
        <v>43933</v>
      </c>
      <c r="I1476" s="551">
        <v>513.5</v>
      </c>
      <c r="J1476" s="1"/>
      <c r="K1476" s="21" t="str">
        <f t="shared" si="9"/>
        <v>96229075</v>
      </c>
      <c r="L1476" s="21" t="s">
        <v>3587</v>
      </c>
      <c r="M1476" s="21" t="s">
        <v>47514</v>
      </c>
      <c r="N1476" s="21"/>
      <c r="O1476" s="21"/>
      <c r="P1476" s="21"/>
    </row>
    <row r="1477" spans="1:16" s="559" customFormat="1" ht="12.75" customHeight="1">
      <c r="A1477" s="21" t="s">
        <v>2214</v>
      </c>
      <c r="B1477" s="21" t="s">
        <v>1735</v>
      </c>
      <c r="C1477" s="21" t="s">
        <v>2555</v>
      </c>
      <c r="D1477" s="21" t="s">
        <v>47515</v>
      </c>
      <c r="E1477" s="21" t="s">
        <v>47516</v>
      </c>
      <c r="F1477" s="21" t="s">
        <v>1739</v>
      </c>
      <c r="G1477" s="21" t="s">
        <v>47517</v>
      </c>
      <c r="H1477" s="21" t="s">
        <v>43933</v>
      </c>
      <c r="I1477" s="551">
        <v>2504.3000000000002</v>
      </c>
      <c r="J1477" s="1"/>
      <c r="K1477" s="21" t="str">
        <f t="shared" si="9"/>
        <v>82101231</v>
      </c>
      <c r="L1477" s="21" t="s">
        <v>2555</v>
      </c>
      <c r="M1477" s="21" t="s">
        <v>47518</v>
      </c>
      <c r="N1477" s="21"/>
      <c r="O1477" s="21"/>
      <c r="P1477" s="21"/>
    </row>
    <row r="1478" spans="1:16" s="559" customFormat="1" ht="12.75" customHeight="1">
      <c r="A1478" s="21" t="s">
        <v>2214</v>
      </c>
      <c r="B1478" s="21" t="s">
        <v>1735</v>
      </c>
      <c r="C1478" s="21" t="s">
        <v>2528</v>
      </c>
      <c r="D1478" s="21" t="s">
        <v>47519</v>
      </c>
      <c r="E1478" s="21" t="s">
        <v>47520</v>
      </c>
      <c r="F1478" s="21" t="s">
        <v>1751</v>
      </c>
      <c r="G1478" s="21" t="s">
        <v>47521</v>
      </c>
      <c r="H1478" s="21" t="s">
        <v>43933</v>
      </c>
      <c r="I1478" s="551">
        <v>790</v>
      </c>
      <c r="J1478" s="1"/>
      <c r="K1478" s="21" t="str">
        <f t="shared" si="9"/>
        <v>99131667</v>
      </c>
      <c r="L1478" s="21" t="s">
        <v>2528</v>
      </c>
      <c r="M1478" s="21" t="s">
        <v>47522</v>
      </c>
      <c r="N1478" s="21"/>
      <c r="O1478" s="21"/>
      <c r="P1478" s="21"/>
    </row>
    <row r="1479" spans="1:16" s="559" customFormat="1" ht="12.75" customHeight="1">
      <c r="A1479" s="21" t="s">
        <v>2214</v>
      </c>
      <c r="B1479" s="21" t="s">
        <v>1735</v>
      </c>
      <c r="C1479" s="21" t="s">
        <v>2233</v>
      </c>
      <c r="D1479" s="21" t="s">
        <v>47523</v>
      </c>
      <c r="E1479" s="21" t="s">
        <v>47524</v>
      </c>
      <c r="F1479" s="21" t="s">
        <v>1739</v>
      </c>
      <c r="G1479" s="21" t="s">
        <v>47525</v>
      </c>
      <c r="H1479" s="21" t="s">
        <v>43933</v>
      </c>
      <c r="I1479" s="551">
        <v>1066</v>
      </c>
      <c r="J1479" s="1"/>
      <c r="K1479" s="21" t="str">
        <f t="shared" si="9"/>
        <v>81415211</v>
      </c>
      <c r="L1479" s="21" t="s">
        <v>2233</v>
      </c>
      <c r="M1479" s="21" t="s">
        <v>47526</v>
      </c>
      <c r="N1479" s="21"/>
      <c r="O1479" s="21"/>
      <c r="P1479" s="21"/>
    </row>
    <row r="1480" spans="1:16" s="559" customFormat="1" ht="12.75" customHeight="1">
      <c r="A1480" s="21" t="s">
        <v>2214</v>
      </c>
      <c r="B1480" s="21" t="s">
        <v>1735</v>
      </c>
      <c r="C1480" s="21" t="s">
        <v>2361</v>
      </c>
      <c r="D1480" s="21" t="s">
        <v>47527</v>
      </c>
      <c r="E1480" s="21" t="s">
        <v>47528</v>
      </c>
      <c r="F1480" s="21" t="s">
        <v>1751</v>
      </c>
      <c r="G1480" s="21" t="s">
        <v>47529</v>
      </c>
      <c r="H1480" s="21" t="s">
        <v>43933</v>
      </c>
      <c r="I1480" s="551">
        <v>1690.6</v>
      </c>
      <c r="J1480" s="1"/>
      <c r="K1480" s="21" t="str">
        <f t="shared" si="9"/>
        <v>81420499</v>
      </c>
      <c r="L1480" s="21" t="s">
        <v>2361</v>
      </c>
      <c r="M1480" s="21" t="s">
        <v>47530</v>
      </c>
      <c r="N1480" s="21"/>
      <c r="O1480" s="21"/>
      <c r="P1480" s="21"/>
    </row>
    <row r="1481" spans="1:16" s="559" customFormat="1" ht="12.75" customHeight="1">
      <c r="A1481" s="21" t="s">
        <v>2214</v>
      </c>
      <c r="B1481" s="21" t="s">
        <v>1735</v>
      </c>
      <c r="C1481" s="21" t="s">
        <v>2510</v>
      </c>
      <c r="D1481" s="21" t="s">
        <v>47531</v>
      </c>
      <c r="E1481" s="21" t="s">
        <v>47532</v>
      </c>
      <c r="F1481" s="21" t="s">
        <v>1751</v>
      </c>
      <c r="G1481" s="21" t="s">
        <v>47533</v>
      </c>
      <c r="H1481" s="21" t="s">
        <v>43933</v>
      </c>
      <c r="I1481" s="551">
        <v>1003.3</v>
      </c>
      <c r="J1481" s="1"/>
      <c r="K1481" s="21" t="str">
        <f t="shared" si="9"/>
        <v>96229485</v>
      </c>
      <c r="L1481" s="21" t="s">
        <v>2510</v>
      </c>
      <c r="M1481" s="21" t="s">
        <v>47534</v>
      </c>
      <c r="N1481" s="21"/>
      <c r="O1481" s="21"/>
      <c r="P1481" s="21"/>
    </row>
    <row r="1482" spans="1:16" s="559" customFormat="1" ht="12.75" customHeight="1">
      <c r="A1482" s="21" t="s">
        <v>2214</v>
      </c>
      <c r="B1482" s="21" t="s">
        <v>1735</v>
      </c>
      <c r="C1482" s="21" t="s">
        <v>2403</v>
      </c>
      <c r="D1482" s="21" t="s">
        <v>47535</v>
      </c>
      <c r="E1482" s="21" t="s">
        <v>47536</v>
      </c>
      <c r="F1482" s="21" t="s">
        <v>1739</v>
      </c>
      <c r="G1482" s="21" t="s">
        <v>47537</v>
      </c>
      <c r="H1482" s="21" t="s">
        <v>43933</v>
      </c>
      <c r="I1482" s="551">
        <v>1185</v>
      </c>
      <c r="J1482" s="1"/>
      <c r="K1482" s="21" t="str">
        <f t="shared" si="9"/>
        <v>85466461</v>
      </c>
      <c r="L1482" s="21" t="s">
        <v>2403</v>
      </c>
      <c r="M1482" s="21" t="s">
        <v>47538</v>
      </c>
      <c r="N1482" s="21"/>
      <c r="O1482" s="21"/>
      <c r="P1482" s="21"/>
    </row>
    <row r="1483" spans="1:16" s="559" customFormat="1" ht="12.75" customHeight="1">
      <c r="A1483" s="21" t="s">
        <v>2214</v>
      </c>
      <c r="B1483" s="21" t="s">
        <v>1735</v>
      </c>
      <c r="C1483" s="21" t="s">
        <v>2469</v>
      </c>
      <c r="D1483" s="21" t="s">
        <v>15105</v>
      </c>
      <c r="E1483" s="21" t="s">
        <v>47539</v>
      </c>
      <c r="F1483" s="21" t="s">
        <v>1739</v>
      </c>
      <c r="G1483" s="21" t="s">
        <v>47540</v>
      </c>
      <c r="H1483" s="21" t="s">
        <v>43933</v>
      </c>
      <c r="I1483" s="551">
        <v>720</v>
      </c>
      <c r="J1483" s="1"/>
      <c r="K1483" s="21" t="str">
        <f t="shared" si="9"/>
        <v>81414958</v>
      </c>
      <c r="L1483" s="21" t="s">
        <v>2469</v>
      </c>
      <c r="M1483" s="21" t="s">
        <v>47541</v>
      </c>
      <c r="N1483" s="21"/>
      <c r="O1483" s="21"/>
      <c r="P1483" s="21"/>
    </row>
    <row r="1484" spans="1:16" s="559" customFormat="1" ht="12.75" customHeight="1">
      <c r="A1484" s="21" t="s">
        <v>2214</v>
      </c>
      <c r="B1484" s="21" t="s">
        <v>1735</v>
      </c>
      <c r="C1484" s="21" t="s">
        <v>2677</v>
      </c>
      <c r="D1484" s="21" t="s">
        <v>47542</v>
      </c>
      <c r="E1484" s="21" t="s">
        <v>47543</v>
      </c>
      <c r="F1484" s="21" t="s">
        <v>1751</v>
      </c>
      <c r="G1484" s="21" t="s">
        <v>47544</v>
      </c>
      <c r="H1484" s="21" t="s">
        <v>43933</v>
      </c>
      <c r="I1484" s="551">
        <v>505</v>
      </c>
      <c r="J1484" s="1"/>
      <c r="K1484" s="21" t="str">
        <f t="shared" si="9"/>
        <v>80312638</v>
      </c>
      <c r="L1484" s="21" t="s">
        <v>2677</v>
      </c>
      <c r="M1484" s="21" t="s">
        <v>47545</v>
      </c>
      <c r="N1484" s="21"/>
      <c r="O1484" s="21"/>
      <c r="P1484" s="21"/>
    </row>
    <row r="1485" spans="1:16" s="559" customFormat="1" ht="12.75" customHeight="1">
      <c r="A1485" s="21" t="s">
        <v>2214</v>
      </c>
      <c r="B1485" s="21" t="s">
        <v>1735</v>
      </c>
      <c r="C1485" s="21" t="s">
        <v>2528</v>
      </c>
      <c r="D1485" s="21" t="s">
        <v>47546</v>
      </c>
      <c r="E1485" s="21" t="s">
        <v>2974</v>
      </c>
      <c r="F1485" s="21" t="s">
        <v>1739</v>
      </c>
      <c r="G1485" s="21" t="s">
        <v>47547</v>
      </c>
      <c r="H1485" s="21" t="s">
        <v>43933</v>
      </c>
      <c r="I1485" s="551">
        <v>300</v>
      </c>
      <c r="J1485" s="1"/>
      <c r="K1485" s="21" t="str">
        <f t="shared" si="9"/>
        <v>99131667</v>
      </c>
      <c r="L1485" s="21" t="s">
        <v>2528</v>
      </c>
      <c r="M1485" s="21" t="s">
        <v>47548</v>
      </c>
      <c r="N1485" s="21"/>
      <c r="O1485" s="21"/>
      <c r="P1485" s="21"/>
    </row>
    <row r="1486" spans="1:16" s="559" customFormat="1" ht="12.75" customHeight="1">
      <c r="A1486" s="21" t="s">
        <v>2214</v>
      </c>
      <c r="B1486" s="21" t="s">
        <v>1735</v>
      </c>
      <c r="C1486" s="21" t="s">
        <v>2882</v>
      </c>
      <c r="D1486" s="21" t="s">
        <v>47549</v>
      </c>
      <c r="E1486" s="21" t="s">
        <v>47550</v>
      </c>
      <c r="F1486" s="21" t="s">
        <v>1739</v>
      </c>
      <c r="G1486" s="21" t="s">
        <v>47551</v>
      </c>
      <c r="H1486" s="21" t="s">
        <v>43933</v>
      </c>
      <c r="I1486" s="551">
        <v>497.7</v>
      </c>
      <c r="J1486" s="1"/>
      <c r="K1486" s="21" t="str">
        <f t="shared" si="9"/>
        <v>96156340</v>
      </c>
      <c r="L1486" s="21" t="s">
        <v>2882</v>
      </c>
      <c r="M1486" s="21" t="s">
        <v>47552</v>
      </c>
      <c r="N1486" s="21"/>
      <c r="O1486" s="21"/>
      <c r="P1486" s="21"/>
    </row>
    <row r="1487" spans="1:16" s="559" customFormat="1" ht="12.75" customHeight="1">
      <c r="A1487" s="21" t="s">
        <v>2214</v>
      </c>
      <c r="B1487" s="21" t="s">
        <v>1735</v>
      </c>
      <c r="C1487" s="21" t="s">
        <v>2215</v>
      </c>
      <c r="D1487" s="21" t="s">
        <v>47553</v>
      </c>
      <c r="E1487" s="21" t="s">
        <v>5195</v>
      </c>
      <c r="F1487" s="21" t="s">
        <v>1739</v>
      </c>
      <c r="G1487" s="21" t="s">
        <v>47554</v>
      </c>
      <c r="H1487" s="21" t="s">
        <v>43933</v>
      </c>
      <c r="I1487" s="551">
        <v>595.35</v>
      </c>
      <c r="J1487" s="1"/>
      <c r="K1487" s="21" t="str">
        <f t="shared" si="9"/>
        <v>82632940</v>
      </c>
      <c r="L1487" s="21" t="s">
        <v>2215</v>
      </c>
      <c r="M1487" s="21" t="s">
        <v>47555</v>
      </c>
      <c r="N1487" s="21"/>
      <c r="O1487" s="21"/>
      <c r="P1487" s="21"/>
    </row>
    <row r="1488" spans="1:16" s="559" customFormat="1" ht="12.75" customHeight="1">
      <c r="A1488" s="21" t="s">
        <v>2214</v>
      </c>
      <c r="B1488" s="21" t="s">
        <v>1735</v>
      </c>
      <c r="C1488" s="21" t="s">
        <v>3267</v>
      </c>
      <c r="D1488" s="21" t="s">
        <v>5227</v>
      </c>
      <c r="E1488" s="21" t="s">
        <v>30665</v>
      </c>
      <c r="F1488" s="21" t="s">
        <v>1739</v>
      </c>
      <c r="G1488" s="21" t="s">
        <v>47556</v>
      </c>
      <c r="H1488" s="21" t="s">
        <v>43933</v>
      </c>
      <c r="I1488" s="551">
        <v>600.4</v>
      </c>
      <c r="J1488" s="1"/>
      <c r="K1488" s="21" t="str">
        <f t="shared" si="9"/>
        <v>89364885</v>
      </c>
      <c r="L1488" s="21" t="s">
        <v>3267</v>
      </c>
      <c r="M1488" s="21" t="s">
        <v>47557</v>
      </c>
      <c r="N1488" s="21"/>
      <c r="O1488" s="21"/>
      <c r="P1488" s="21"/>
    </row>
    <row r="1489" spans="1:16" s="559" customFormat="1" ht="12.75" customHeight="1">
      <c r="A1489" s="21" t="s">
        <v>2214</v>
      </c>
      <c r="B1489" s="21" t="s">
        <v>1735</v>
      </c>
      <c r="C1489" s="21" t="s">
        <v>2361</v>
      </c>
      <c r="D1489" s="21" t="s">
        <v>14268</v>
      </c>
      <c r="E1489" s="21" t="s">
        <v>47558</v>
      </c>
      <c r="F1489" s="21" t="s">
        <v>1751</v>
      </c>
      <c r="G1489" s="21" t="s">
        <v>47559</v>
      </c>
      <c r="H1489" s="21" t="s">
        <v>43933</v>
      </c>
      <c r="I1489" s="551">
        <v>1501</v>
      </c>
      <c r="J1489" s="1"/>
      <c r="K1489" s="21" t="str">
        <f t="shared" si="9"/>
        <v>81420499</v>
      </c>
      <c r="L1489" s="21" t="s">
        <v>2361</v>
      </c>
      <c r="M1489" s="21" t="s">
        <v>47560</v>
      </c>
      <c r="N1489" s="21"/>
      <c r="O1489" s="21"/>
      <c r="P1489" s="21"/>
    </row>
    <row r="1490" spans="1:16" s="559" customFormat="1" ht="12.75" customHeight="1">
      <c r="A1490" s="21" t="s">
        <v>2214</v>
      </c>
      <c r="B1490" s="21" t="s">
        <v>1735</v>
      </c>
      <c r="C1490" s="21" t="s">
        <v>2228</v>
      </c>
      <c r="D1490" s="21" t="s">
        <v>11210</v>
      </c>
      <c r="E1490" s="21" t="s">
        <v>47561</v>
      </c>
      <c r="F1490" s="21" t="s">
        <v>1739</v>
      </c>
      <c r="G1490" s="21" t="s">
        <v>47562</v>
      </c>
      <c r="H1490" s="21" t="s">
        <v>43933</v>
      </c>
      <c r="I1490" s="551">
        <v>300.2</v>
      </c>
      <c r="J1490" s="1"/>
      <c r="K1490" s="21" t="str">
        <f t="shared" si="9"/>
        <v>97196850</v>
      </c>
      <c r="L1490" s="21" t="s">
        <v>2228</v>
      </c>
      <c r="M1490" s="21" t="s">
        <v>47563</v>
      </c>
      <c r="N1490" s="21"/>
      <c r="O1490" s="21"/>
      <c r="P1490" s="21"/>
    </row>
    <row r="1491" spans="1:16" s="559" customFormat="1" ht="12.75" customHeight="1">
      <c r="A1491" s="21" t="s">
        <v>2214</v>
      </c>
      <c r="B1491" s="21" t="s">
        <v>1735</v>
      </c>
      <c r="C1491" s="21" t="s">
        <v>2592</v>
      </c>
      <c r="D1491" s="21" t="s">
        <v>47564</v>
      </c>
      <c r="E1491" s="21" t="s">
        <v>30336</v>
      </c>
      <c r="F1491" s="21" t="s">
        <v>1739</v>
      </c>
      <c r="G1491" s="21" t="s">
        <v>47565</v>
      </c>
      <c r="H1491" s="21" t="s">
        <v>43933</v>
      </c>
      <c r="I1491" s="551">
        <v>790</v>
      </c>
      <c r="J1491" s="1"/>
      <c r="K1491" s="21" t="str">
        <f t="shared" si="9"/>
        <v>22483008</v>
      </c>
      <c r="L1491" s="21" t="s">
        <v>2592</v>
      </c>
      <c r="M1491" s="21" t="s">
        <v>47566</v>
      </c>
      <c r="N1491" s="21"/>
      <c r="O1491" s="21"/>
      <c r="P1491" s="21"/>
    </row>
    <row r="1492" spans="1:16" s="559" customFormat="1" ht="12.75" customHeight="1">
      <c r="A1492" s="21" t="s">
        <v>2214</v>
      </c>
      <c r="B1492" s="21" t="s">
        <v>1735</v>
      </c>
      <c r="C1492" s="21" t="s">
        <v>2474</v>
      </c>
      <c r="D1492" s="21" t="s">
        <v>47567</v>
      </c>
      <c r="E1492" s="21" t="s">
        <v>47568</v>
      </c>
      <c r="F1492" s="21" t="s">
        <v>1739</v>
      </c>
      <c r="G1492" s="21" t="s">
        <v>47569</v>
      </c>
      <c r="H1492" s="21" t="s">
        <v>43933</v>
      </c>
      <c r="I1492" s="551">
        <v>1000</v>
      </c>
      <c r="J1492" s="1"/>
      <c r="K1492" s="21" t="str">
        <f t="shared" si="9"/>
        <v>99002622</v>
      </c>
      <c r="L1492" s="21" t="s">
        <v>2474</v>
      </c>
      <c r="M1492" s="21" t="s">
        <v>47570</v>
      </c>
      <c r="N1492" s="21"/>
      <c r="O1492" s="21"/>
      <c r="P1492" s="21"/>
    </row>
    <row r="1493" spans="1:16" s="559" customFormat="1" ht="12.75" customHeight="1">
      <c r="A1493" s="21" t="s">
        <v>2214</v>
      </c>
      <c r="B1493" s="21" t="s">
        <v>1735</v>
      </c>
      <c r="C1493" s="21" t="s">
        <v>3413</v>
      </c>
      <c r="D1493" s="21" t="s">
        <v>47571</v>
      </c>
      <c r="E1493" s="21" t="s">
        <v>47572</v>
      </c>
      <c r="F1493" s="21" t="s">
        <v>1751</v>
      </c>
      <c r="G1493" s="21" t="s">
        <v>47573</v>
      </c>
      <c r="H1493" s="21" t="s">
        <v>43933</v>
      </c>
      <c r="I1493" s="551">
        <v>1011.2</v>
      </c>
      <c r="J1493" s="1"/>
      <c r="K1493" s="21" t="str">
        <f t="shared" si="9"/>
        <v>70227424</v>
      </c>
      <c r="L1493" s="21" t="s">
        <v>3413</v>
      </c>
      <c r="M1493" s="21" t="s">
        <v>47574</v>
      </c>
      <c r="N1493" s="21"/>
      <c r="O1493" s="21"/>
      <c r="P1493" s="21"/>
    </row>
    <row r="1494" spans="1:16" s="559" customFormat="1" ht="12.75" customHeight="1">
      <c r="A1494" s="21" t="s">
        <v>2214</v>
      </c>
      <c r="B1494" s="21" t="s">
        <v>1735</v>
      </c>
      <c r="C1494" s="21" t="s">
        <v>5161</v>
      </c>
      <c r="D1494" s="21" t="s">
        <v>47575</v>
      </c>
      <c r="E1494" s="21" t="s">
        <v>47576</v>
      </c>
      <c r="F1494" s="21" t="s">
        <v>1739</v>
      </c>
      <c r="G1494" s="21" t="s">
        <v>47577</v>
      </c>
      <c r="H1494" s="21" t="s">
        <v>43933</v>
      </c>
      <c r="I1494" s="551">
        <v>506</v>
      </c>
      <c r="J1494" s="1"/>
      <c r="K1494" s="21" t="str">
        <f t="shared" si="9"/>
        <v>82531056</v>
      </c>
      <c r="L1494" s="21" t="s">
        <v>5161</v>
      </c>
      <c r="M1494" s="21" t="s">
        <v>47578</v>
      </c>
      <c r="N1494" s="21"/>
      <c r="O1494" s="21"/>
      <c r="P1494" s="21"/>
    </row>
    <row r="1495" spans="1:16" s="559" customFormat="1" ht="12.75" customHeight="1">
      <c r="A1495" s="21" t="s">
        <v>2214</v>
      </c>
      <c r="B1495" s="21" t="s">
        <v>1735</v>
      </c>
      <c r="C1495" s="21" t="s">
        <v>2289</v>
      </c>
      <c r="D1495" s="21" t="s">
        <v>47579</v>
      </c>
      <c r="E1495" s="21" t="s">
        <v>47580</v>
      </c>
      <c r="F1495" s="21" t="s">
        <v>1739</v>
      </c>
      <c r="G1495" s="21" t="s">
        <v>47581</v>
      </c>
      <c r="H1495" s="21" t="s">
        <v>43933</v>
      </c>
      <c r="I1495" s="551">
        <v>600.4</v>
      </c>
      <c r="J1495" s="1"/>
      <c r="K1495" s="21" t="str">
        <f t="shared" si="9"/>
        <v>90598408</v>
      </c>
      <c r="L1495" s="21" t="s">
        <v>2289</v>
      </c>
      <c r="M1495" s="21" t="s">
        <v>47582</v>
      </c>
      <c r="N1495" s="21"/>
      <c r="O1495" s="21"/>
      <c r="P1495" s="21"/>
    </row>
    <row r="1496" spans="1:16" s="559" customFormat="1" ht="12.75" customHeight="1">
      <c r="A1496" s="21" t="s">
        <v>2214</v>
      </c>
      <c r="B1496" s="21" t="s">
        <v>1735</v>
      </c>
      <c r="C1496" s="21" t="s">
        <v>2816</v>
      </c>
      <c r="D1496" s="21" t="s">
        <v>47583</v>
      </c>
      <c r="E1496" s="21" t="s">
        <v>47584</v>
      </c>
      <c r="F1496" s="21" t="s">
        <v>1751</v>
      </c>
      <c r="G1496" s="21" t="s">
        <v>47585</v>
      </c>
      <c r="H1496" s="21" t="s">
        <v>43933</v>
      </c>
      <c r="I1496" s="551">
        <v>790</v>
      </c>
      <c r="J1496" s="1"/>
      <c r="K1496" s="21" t="str">
        <f t="shared" si="9"/>
        <v>25285980</v>
      </c>
      <c r="L1496" s="21" t="s">
        <v>2816</v>
      </c>
      <c r="M1496" s="21" t="s">
        <v>47586</v>
      </c>
      <c r="N1496" s="21"/>
      <c r="O1496" s="21"/>
      <c r="P1496" s="21"/>
    </row>
    <row r="1497" spans="1:16" s="559" customFormat="1" ht="12.75" customHeight="1">
      <c r="A1497" s="21" t="s">
        <v>2214</v>
      </c>
      <c r="B1497" s="21" t="s">
        <v>1735</v>
      </c>
      <c r="C1497" s="21" t="s">
        <v>2403</v>
      </c>
      <c r="D1497" s="21" t="s">
        <v>47587</v>
      </c>
      <c r="E1497" s="21" t="s">
        <v>47588</v>
      </c>
      <c r="F1497" s="21" t="s">
        <v>1739</v>
      </c>
      <c r="G1497" s="21" t="s">
        <v>47589</v>
      </c>
      <c r="H1497" s="21" t="s">
        <v>43933</v>
      </c>
      <c r="I1497" s="551">
        <v>1422</v>
      </c>
      <c r="J1497" s="1"/>
      <c r="K1497" s="21" t="str">
        <f t="shared" si="9"/>
        <v>85466461</v>
      </c>
      <c r="L1497" s="21" t="s">
        <v>2403</v>
      </c>
      <c r="M1497" s="21" t="s">
        <v>47590</v>
      </c>
      <c r="N1497" s="21"/>
      <c r="O1497" s="21"/>
      <c r="P1497" s="21"/>
    </row>
    <row r="1498" spans="1:16" s="559" customFormat="1" ht="12.75" customHeight="1">
      <c r="A1498" s="21" t="s">
        <v>2214</v>
      </c>
      <c r="B1498" s="21" t="s">
        <v>1735</v>
      </c>
      <c r="C1498" s="21" t="s">
        <v>3587</v>
      </c>
      <c r="D1498" s="21" t="s">
        <v>47591</v>
      </c>
      <c r="E1498" s="21" t="s">
        <v>47592</v>
      </c>
      <c r="F1498" s="21" t="s">
        <v>1751</v>
      </c>
      <c r="G1498" s="21" t="s">
        <v>47593</v>
      </c>
      <c r="H1498" s="21" t="s">
        <v>43933</v>
      </c>
      <c r="I1498" s="551">
        <v>797.9</v>
      </c>
      <c r="J1498" s="1"/>
      <c r="K1498" s="21" t="str">
        <f t="shared" si="9"/>
        <v>96229075</v>
      </c>
      <c r="L1498" s="21" t="s">
        <v>3587</v>
      </c>
      <c r="M1498" s="21" t="s">
        <v>47594</v>
      </c>
      <c r="N1498" s="21"/>
      <c r="O1498" s="21"/>
      <c r="P1498" s="21"/>
    </row>
    <row r="1499" spans="1:16" s="559" customFormat="1" ht="12.75" customHeight="1">
      <c r="A1499" s="21" t="s">
        <v>2214</v>
      </c>
      <c r="B1499" s="21" t="s">
        <v>1735</v>
      </c>
      <c r="C1499" s="21" t="s">
        <v>2422</v>
      </c>
      <c r="D1499" s="21" t="s">
        <v>47595</v>
      </c>
      <c r="E1499" s="21" t="s">
        <v>47596</v>
      </c>
      <c r="F1499" s="21" t="s">
        <v>1751</v>
      </c>
      <c r="G1499" s="21" t="s">
        <v>47597</v>
      </c>
      <c r="H1499" s="21" t="s">
        <v>43933</v>
      </c>
      <c r="I1499" s="551">
        <v>1398</v>
      </c>
      <c r="J1499" s="1"/>
      <c r="K1499" s="21" t="str">
        <f t="shared" si="9"/>
        <v>25254846</v>
      </c>
      <c r="L1499" s="21" t="s">
        <v>2422</v>
      </c>
      <c r="M1499" s="21" t="s">
        <v>47598</v>
      </c>
      <c r="N1499" s="21"/>
      <c r="O1499" s="21"/>
      <c r="P1499" s="21"/>
    </row>
    <row r="1500" spans="1:16" s="559" customFormat="1" ht="12.75" customHeight="1">
      <c r="A1500" s="21" t="s">
        <v>2214</v>
      </c>
      <c r="B1500" s="21" t="s">
        <v>1735</v>
      </c>
      <c r="C1500" s="21" t="s">
        <v>2479</v>
      </c>
      <c r="D1500" s="21" t="s">
        <v>47599</v>
      </c>
      <c r="E1500" s="21" t="s">
        <v>47600</v>
      </c>
      <c r="F1500" s="21" t="s">
        <v>1739</v>
      </c>
      <c r="G1500" s="21" t="s">
        <v>47601</v>
      </c>
      <c r="H1500" s="21" t="s">
        <v>43933</v>
      </c>
      <c r="I1500" s="551">
        <v>1998.7</v>
      </c>
      <c r="J1500" s="1"/>
      <c r="K1500" s="21" t="str">
        <f t="shared" si="9"/>
        <v>96069135</v>
      </c>
      <c r="L1500" s="21" t="s">
        <v>2479</v>
      </c>
      <c r="M1500" s="21" t="s">
        <v>47602</v>
      </c>
      <c r="N1500" s="21"/>
      <c r="O1500" s="21"/>
      <c r="P1500" s="21"/>
    </row>
    <row r="1501" spans="1:16" s="559" customFormat="1" ht="12.75" customHeight="1">
      <c r="A1501" s="21" t="s">
        <v>2214</v>
      </c>
      <c r="B1501" s="21" t="s">
        <v>1735</v>
      </c>
      <c r="C1501" s="21" t="s">
        <v>2622</v>
      </c>
      <c r="D1501" s="21" t="s">
        <v>47603</v>
      </c>
      <c r="E1501" s="21" t="s">
        <v>47604</v>
      </c>
      <c r="F1501" s="21" t="s">
        <v>1739</v>
      </c>
      <c r="G1501" s="21" t="s">
        <v>47605</v>
      </c>
      <c r="H1501" s="21" t="s">
        <v>43933</v>
      </c>
      <c r="I1501" s="551">
        <v>1256.0999999999999</v>
      </c>
      <c r="J1501" s="1"/>
      <c r="K1501" s="21" t="str">
        <f t="shared" si="9"/>
        <v>20296509</v>
      </c>
      <c r="L1501" s="21" t="s">
        <v>2622</v>
      </c>
      <c r="M1501" s="21" t="s">
        <v>47606</v>
      </c>
      <c r="N1501" s="21"/>
      <c r="O1501" s="21"/>
      <c r="P1501" s="21"/>
    </row>
    <row r="1502" spans="1:16" s="559" customFormat="1" ht="12.75" customHeight="1">
      <c r="A1502" s="21" t="s">
        <v>2214</v>
      </c>
      <c r="B1502" s="21" t="s">
        <v>1735</v>
      </c>
      <c r="C1502" s="21" t="s">
        <v>2682</v>
      </c>
      <c r="D1502" s="21" t="s">
        <v>47607</v>
      </c>
      <c r="E1502" s="21" t="s">
        <v>47608</v>
      </c>
      <c r="F1502" s="21" t="s">
        <v>1739</v>
      </c>
      <c r="G1502" s="21" t="s">
        <v>47609</v>
      </c>
      <c r="H1502" s="21" t="s">
        <v>43933</v>
      </c>
      <c r="I1502" s="551">
        <v>1003.3</v>
      </c>
      <c r="J1502" s="1"/>
      <c r="K1502" s="21" t="str">
        <f t="shared" si="9"/>
        <v>93727642</v>
      </c>
      <c r="L1502" s="21" t="s">
        <v>2682</v>
      </c>
      <c r="M1502" s="21" t="s">
        <v>47610</v>
      </c>
      <c r="N1502" s="21"/>
      <c r="O1502" s="21"/>
      <c r="P1502" s="21"/>
    </row>
    <row r="1503" spans="1:16" s="559" customFormat="1" ht="12.75" customHeight="1">
      <c r="A1503" s="21" t="s">
        <v>2214</v>
      </c>
      <c r="B1503" s="21" t="s">
        <v>1735</v>
      </c>
      <c r="C1503" s="21" t="s">
        <v>2635</v>
      </c>
      <c r="D1503" s="21" t="s">
        <v>47611</v>
      </c>
      <c r="E1503" s="21" t="s">
        <v>44759</v>
      </c>
      <c r="F1503" s="21" t="s">
        <v>1751</v>
      </c>
      <c r="G1503" s="21" t="s">
        <v>47612</v>
      </c>
      <c r="H1503" s="21" t="s">
        <v>43933</v>
      </c>
      <c r="I1503" s="551">
        <v>2133</v>
      </c>
      <c r="J1503" s="1"/>
      <c r="K1503" s="21" t="str">
        <f t="shared" si="9"/>
        <v>82101873</v>
      </c>
      <c r="L1503" s="21" t="s">
        <v>2635</v>
      </c>
      <c r="M1503" s="21" t="s">
        <v>47613</v>
      </c>
      <c r="N1503" s="21"/>
      <c r="O1503" s="21"/>
      <c r="P1503" s="21"/>
    </row>
    <row r="1504" spans="1:16" s="559" customFormat="1" ht="12.75" customHeight="1">
      <c r="A1504" s="21" t="s">
        <v>2214</v>
      </c>
      <c r="B1504" s="21" t="s">
        <v>1735</v>
      </c>
      <c r="C1504" s="21" t="s">
        <v>2330</v>
      </c>
      <c r="D1504" s="21" t="s">
        <v>47614</v>
      </c>
      <c r="E1504" s="21" t="s">
        <v>47615</v>
      </c>
      <c r="F1504" s="21" t="s">
        <v>1751</v>
      </c>
      <c r="G1504" s="21" t="s">
        <v>47616</v>
      </c>
      <c r="H1504" s="21" t="s">
        <v>43933</v>
      </c>
      <c r="I1504" s="551">
        <v>816.3</v>
      </c>
      <c r="J1504" s="1"/>
      <c r="K1504" s="21" t="str">
        <f t="shared" si="9"/>
        <v>81405639</v>
      </c>
      <c r="L1504" s="21" t="s">
        <v>2330</v>
      </c>
      <c r="M1504" s="21" t="s">
        <v>47617</v>
      </c>
      <c r="N1504" s="21"/>
      <c r="O1504" s="21"/>
      <c r="P1504" s="21"/>
    </row>
    <row r="1505" spans="1:16" s="559" customFormat="1" ht="12.75" customHeight="1">
      <c r="A1505" s="21" t="s">
        <v>2214</v>
      </c>
      <c r="B1505" s="21" t="s">
        <v>1735</v>
      </c>
      <c r="C1505" s="21" t="s">
        <v>3241</v>
      </c>
      <c r="D1505" s="21" t="s">
        <v>47618</v>
      </c>
      <c r="E1505" s="21" t="s">
        <v>47619</v>
      </c>
      <c r="F1505" s="21" t="s">
        <v>1751</v>
      </c>
      <c r="G1505" s="21" t="s">
        <v>47620</v>
      </c>
      <c r="H1505" s="21" t="s">
        <v>43933</v>
      </c>
      <c r="I1505" s="551">
        <v>1580</v>
      </c>
      <c r="J1505" s="1"/>
      <c r="K1505" s="21" t="str">
        <f t="shared" si="9"/>
        <v>93481312</v>
      </c>
      <c r="L1505" s="21" t="s">
        <v>3241</v>
      </c>
      <c r="M1505" s="21" t="s">
        <v>47621</v>
      </c>
      <c r="N1505" s="21"/>
      <c r="O1505" s="21"/>
      <c r="P1505" s="21"/>
    </row>
    <row r="1506" spans="1:16" s="559" customFormat="1" ht="12.75" customHeight="1">
      <c r="A1506" s="21" t="s">
        <v>2214</v>
      </c>
      <c r="B1506" s="21" t="s">
        <v>1735</v>
      </c>
      <c r="C1506" s="21" t="s">
        <v>3042</v>
      </c>
      <c r="D1506" s="21" t="s">
        <v>47622</v>
      </c>
      <c r="E1506" s="21" t="s">
        <v>47623</v>
      </c>
      <c r="F1506" s="21" t="s">
        <v>1751</v>
      </c>
      <c r="G1506" s="21" t="s">
        <v>47624</v>
      </c>
      <c r="H1506" s="21" t="s">
        <v>43933</v>
      </c>
      <c r="I1506" s="551">
        <v>1501</v>
      </c>
      <c r="J1506" s="1"/>
      <c r="K1506" s="21" t="str">
        <f t="shared" si="9"/>
        <v>21015665</v>
      </c>
      <c r="L1506" s="21" t="s">
        <v>3042</v>
      </c>
      <c r="M1506" s="21" t="s">
        <v>47625</v>
      </c>
      <c r="N1506" s="21"/>
      <c r="O1506" s="21"/>
      <c r="P1506" s="21"/>
    </row>
    <row r="1507" spans="1:16" s="559" customFormat="1" ht="12.75" customHeight="1">
      <c r="A1507" s="21" t="s">
        <v>2214</v>
      </c>
      <c r="B1507" s="21" t="s">
        <v>1735</v>
      </c>
      <c r="C1507" s="21" t="s">
        <v>4015</v>
      </c>
      <c r="D1507" s="21" t="s">
        <v>47626</v>
      </c>
      <c r="E1507" s="21" t="s">
        <v>21530</v>
      </c>
      <c r="F1507" s="21" t="s">
        <v>1739</v>
      </c>
      <c r="G1507" s="21" t="s">
        <v>47627</v>
      </c>
      <c r="H1507" s="21" t="s">
        <v>43933</v>
      </c>
      <c r="I1507" s="551">
        <v>402.9</v>
      </c>
      <c r="J1507" s="1"/>
      <c r="K1507" s="21" t="str">
        <f t="shared" si="9"/>
        <v>97134471</v>
      </c>
      <c r="L1507" s="21" t="s">
        <v>4015</v>
      </c>
      <c r="M1507" s="21" t="s">
        <v>47628</v>
      </c>
      <c r="N1507" s="21"/>
      <c r="O1507" s="21"/>
      <c r="P1507" s="21"/>
    </row>
    <row r="1508" spans="1:16" s="559" customFormat="1" ht="12.75" customHeight="1">
      <c r="A1508" s="21" t="s">
        <v>2214</v>
      </c>
      <c r="B1508" s="21" t="s">
        <v>1735</v>
      </c>
      <c r="C1508" s="21" t="s">
        <v>2344</v>
      </c>
      <c r="D1508" s="21" t="s">
        <v>47629</v>
      </c>
      <c r="E1508" s="21" t="s">
        <v>47630</v>
      </c>
      <c r="F1508" s="21" t="s">
        <v>1751</v>
      </c>
      <c r="G1508" s="21" t="s">
        <v>47627</v>
      </c>
      <c r="H1508" s="21" t="s">
        <v>43933</v>
      </c>
      <c r="I1508" s="551">
        <v>996.3</v>
      </c>
      <c r="J1508" s="1"/>
      <c r="K1508" s="21" t="str">
        <f t="shared" si="9"/>
        <v>22481154</v>
      </c>
      <c r="L1508" s="21" t="s">
        <v>2344</v>
      </c>
      <c r="M1508" s="21" t="s">
        <v>47631</v>
      </c>
      <c r="N1508" s="21"/>
      <c r="O1508" s="21"/>
      <c r="P1508" s="21"/>
    </row>
    <row r="1509" spans="1:16" s="559" customFormat="1" ht="12.75" customHeight="1">
      <c r="A1509" s="21" t="s">
        <v>2214</v>
      </c>
      <c r="B1509" s="21" t="s">
        <v>1735</v>
      </c>
      <c r="C1509" s="21" t="s">
        <v>2528</v>
      </c>
      <c r="D1509" s="21" t="s">
        <v>47632</v>
      </c>
      <c r="E1509" s="21" t="s">
        <v>47633</v>
      </c>
      <c r="F1509" s="21" t="s">
        <v>1751</v>
      </c>
      <c r="G1509" s="21" t="s">
        <v>47634</v>
      </c>
      <c r="H1509" s="21" t="s">
        <v>43933</v>
      </c>
      <c r="I1509" s="551">
        <v>869</v>
      </c>
      <c r="J1509" s="1"/>
      <c r="K1509" s="21" t="str">
        <f t="shared" si="9"/>
        <v>99131667</v>
      </c>
      <c r="L1509" s="21" t="s">
        <v>2528</v>
      </c>
      <c r="M1509" s="21" t="s">
        <v>47635</v>
      </c>
      <c r="N1509" s="21"/>
      <c r="O1509" s="21"/>
      <c r="P1509" s="21"/>
    </row>
    <row r="1510" spans="1:16" s="559" customFormat="1" ht="12.75" customHeight="1">
      <c r="A1510" s="21" t="s">
        <v>2214</v>
      </c>
      <c r="B1510" s="21" t="s">
        <v>1735</v>
      </c>
      <c r="C1510" s="21" t="s">
        <v>2583</v>
      </c>
      <c r="D1510" s="21" t="s">
        <v>47636</v>
      </c>
      <c r="E1510" s="21" t="s">
        <v>47637</v>
      </c>
      <c r="F1510" s="21" t="s">
        <v>1751</v>
      </c>
      <c r="G1510" s="21" t="s">
        <v>47638</v>
      </c>
      <c r="H1510" s="21" t="s">
        <v>43933</v>
      </c>
      <c r="I1510" s="551">
        <v>545.1</v>
      </c>
      <c r="J1510" s="1"/>
      <c r="K1510" s="21" t="str">
        <f t="shared" ref="K1510:K1573" si="10">MID(M1510,1,8)</f>
        <v>97227353</v>
      </c>
      <c r="L1510" s="21" t="s">
        <v>2583</v>
      </c>
      <c r="M1510" s="21" t="s">
        <v>47639</v>
      </c>
      <c r="N1510" s="21"/>
      <c r="O1510" s="21"/>
      <c r="P1510" s="21"/>
    </row>
    <row r="1511" spans="1:16" s="559" customFormat="1" ht="12.75" customHeight="1">
      <c r="A1511" s="21" t="s">
        <v>2214</v>
      </c>
      <c r="B1511" s="21" t="s">
        <v>1735</v>
      </c>
      <c r="C1511" s="21" t="s">
        <v>2830</v>
      </c>
      <c r="D1511" s="21" t="s">
        <v>47640</v>
      </c>
      <c r="E1511" s="21" t="s">
        <v>47641</v>
      </c>
      <c r="F1511" s="21" t="s">
        <v>1751</v>
      </c>
      <c r="G1511" s="21" t="s">
        <v>47642</v>
      </c>
      <c r="H1511" s="21" t="s">
        <v>43933</v>
      </c>
      <c r="I1511" s="551">
        <v>890</v>
      </c>
      <c r="J1511" s="1"/>
      <c r="K1511" s="21" t="str">
        <f t="shared" si="10"/>
        <v>22480073</v>
      </c>
      <c r="L1511" s="21" t="s">
        <v>2830</v>
      </c>
      <c r="M1511" s="21" t="s">
        <v>47643</v>
      </c>
      <c r="N1511" s="21"/>
      <c r="O1511" s="21"/>
      <c r="P1511" s="21"/>
    </row>
    <row r="1512" spans="1:16" s="559" customFormat="1" ht="12.75" customHeight="1">
      <c r="A1512" s="21" t="s">
        <v>2214</v>
      </c>
      <c r="B1512" s="21" t="s">
        <v>1735</v>
      </c>
      <c r="C1512" s="21" t="s">
        <v>2289</v>
      </c>
      <c r="D1512" s="21" t="s">
        <v>47644</v>
      </c>
      <c r="E1512" s="21" t="s">
        <v>47645</v>
      </c>
      <c r="F1512" s="21" t="s">
        <v>1751</v>
      </c>
      <c r="G1512" s="21" t="s">
        <v>47646</v>
      </c>
      <c r="H1512" s="21" t="s">
        <v>43933</v>
      </c>
      <c r="I1512" s="551">
        <v>790</v>
      </c>
      <c r="J1512" s="1"/>
      <c r="K1512" s="21" t="str">
        <f t="shared" si="10"/>
        <v>90598408</v>
      </c>
      <c r="L1512" s="21" t="s">
        <v>2289</v>
      </c>
      <c r="M1512" s="21" t="s">
        <v>47647</v>
      </c>
      <c r="N1512" s="21"/>
      <c r="O1512" s="21"/>
      <c r="P1512" s="21"/>
    </row>
    <row r="1513" spans="1:16" s="559" customFormat="1" ht="12.75" customHeight="1">
      <c r="A1513" s="21" t="s">
        <v>2214</v>
      </c>
      <c r="B1513" s="21" t="s">
        <v>1735</v>
      </c>
      <c r="C1513" s="21" t="s">
        <v>2816</v>
      </c>
      <c r="D1513" s="21" t="s">
        <v>47648</v>
      </c>
      <c r="E1513" s="21" t="s">
        <v>47649</v>
      </c>
      <c r="F1513" s="21" t="s">
        <v>1751</v>
      </c>
      <c r="G1513" s="21" t="s">
        <v>47650</v>
      </c>
      <c r="H1513" s="21" t="s">
        <v>43933</v>
      </c>
      <c r="I1513" s="551">
        <v>1011.2</v>
      </c>
      <c r="J1513" s="1"/>
      <c r="K1513" s="21" t="str">
        <f t="shared" si="10"/>
        <v>25285980</v>
      </c>
      <c r="L1513" s="21" t="s">
        <v>2816</v>
      </c>
      <c r="M1513" s="21" t="s">
        <v>47651</v>
      </c>
      <c r="N1513" s="21"/>
      <c r="O1513" s="21"/>
      <c r="P1513" s="21"/>
    </row>
    <row r="1514" spans="1:16" s="559" customFormat="1" ht="12.75" customHeight="1">
      <c r="A1514" s="21" t="s">
        <v>2214</v>
      </c>
      <c r="B1514" s="21" t="s">
        <v>1735</v>
      </c>
      <c r="C1514" s="21" t="s">
        <v>2353</v>
      </c>
      <c r="D1514" s="21" t="s">
        <v>47652</v>
      </c>
      <c r="E1514" s="21" t="s">
        <v>9308</v>
      </c>
      <c r="F1514" s="21" t="s">
        <v>1739</v>
      </c>
      <c r="G1514" s="21" t="s">
        <v>47653</v>
      </c>
      <c r="H1514" s="21" t="s">
        <v>43933</v>
      </c>
      <c r="I1514" s="551">
        <v>600</v>
      </c>
      <c r="J1514" s="1"/>
      <c r="K1514" s="21" t="str">
        <f t="shared" si="10"/>
        <v>93574421</v>
      </c>
      <c r="L1514" s="21" t="s">
        <v>2353</v>
      </c>
      <c r="M1514" s="21" t="s">
        <v>47654</v>
      </c>
      <c r="N1514" s="21"/>
      <c r="O1514" s="21"/>
      <c r="P1514" s="21"/>
    </row>
    <row r="1515" spans="1:16" s="559" customFormat="1" ht="12.75" customHeight="1">
      <c r="A1515" s="21" t="s">
        <v>2214</v>
      </c>
      <c r="B1515" s="21" t="s">
        <v>1735</v>
      </c>
      <c r="C1515" s="21" t="s">
        <v>3241</v>
      </c>
      <c r="D1515" s="21" t="s">
        <v>47655</v>
      </c>
      <c r="E1515" s="21" t="s">
        <v>47656</v>
      </c>
      <c r="F1515" s="21" t="s">
        <v>1751</v>
      </c>
      <c r="G1515" s="21" t="s">
        <v>47657</v>
      </c>
      <c r="H1515" s="21" t="s">
        <v>43933</v>
      </c>
      <c r="I1515" s="551">
        <v>2504.3000000000002</v>
      </c>
      <c r="J1515" s="1"/>
      <c r="K1515" s="21" t="str">
        <f t="shared" si="10"/>
        <v>93481312</v>
      </c>
      <c r="L1515" s="21" t="s">
        <v>3241</v>
      </c>
      <c r="M1515" s="21" t="s">
        <v>47658</v>
      </c>
      <c r="N1515" s="21"/>
      <c r="O1515" s="21"/>
      <c r="P1515" s="21"/>
    </row>
    <row r="1516" spans="1:16" s="559" customFormat="1" ht="12.75" customHeight="1">
      <c r="A1516" s="21" t="s">
        <v>2214</v>
      </c>
      <c r="B1516" s="21" t="s">
        <v>1735</v>
      </c>
      <c r="C1516" s="21" t="s">
        <v>2964</v>
      </c>
      <c r="D1516" s="21" t="s">
        <v>47659</v>
      </c>
      <c r="E1516" s="21" t="s">
        <v>47660</v>
      </c>
      <c r="F1516" s="21" t="s">
        <v>1751</v>
      </c>
      <c r="G1516" s="21" t="s">
        <v>47661</v>
      </c>
      <c r="H1516" s="21" t="s">
        <v>43933</v>
      </c>
      <c r="I1516" s="551">
        <v>2449</v>
      </c>
      <c r="J1516" s="1"/>
      <c r="K1516" s="21" t="str">
        <f t="shared" si="10"/>
        <v>97622679</v>
      </c>
      <c r="L1516" s="21" t="s">
        <v>2964</v>
      </c>
      <c r="M1516" s="21" t="s">
        <v>47662</v>
      </c>
      <c r="N1516" s="21"/>
      <c r="O1516" s="21"/>
      <c r="P1516" s="21"/>
    </row>
    <row r="1517" spans="1:16" s="559" customFormat="1" ht="12.75" customHeight="1">
      <c r="A1517" s="21" t="s">
        <v>2214</v>
      </c>
      <c r="B1517" s="21" t="s">
        <v>1735</v>
      </c>
      <c r="C1517" s="21" t="s">
        <v>12931</v>
      </c>
      <c r="D1517" s="21" t="s">
        <v>47663</v>
      </c>
      <c r="E1517" s="21" t="s">
        <v>47664</v>
      </c>
      <c r="F1517" s="21" t="s">
        <v>1751</v>
      </c>
      <c r="G1517" s="21" t="s">
        <v>47665</v>
      </c>
      <c r="H1517" s="21" t="s">
        <v>43933</v>
      </c>
      <c r="I1517" s="551">
        <v>703.4</v>
      </c>
      <c r="J1517" s="1"/>
      <c r="K1517" s="21" t="str">
        <f t="shared" si="10"/>
        <v>89648667</v>
      </c>
      <c r="L1517" s="21" t="s">
        <v>12931</v>
      </c>
      <c r="M1517" s="21" t="s">
        <v>47666</v>
      </c>
      <c r="N1517" s="21"/>
      <c r="O1517" s="21"/>
      <c r="P1517" s="21"/>
    </row>
    <row r="1518" spans="1:16" s="559" customFormat="1" ht="12.75" customHeight="1">
      <c r="A1518" s="21" t="s">
        <v>2214</v>
      </c>
      <c r="B1518" s="21" t="s">
        <v>1735</v>
      </c>
      <c r="C1518" s="21" t="s">
        <v>2215</v>
      </c>
      <c r="D1518" s="21" t="s">
        <v>47667</v>
      </c>
      <c r="E1518" s="21" t="s">
        <v>47668</v>
      </c>
      <c r="F1518" s="21" t="s">
        <v>1739</v>
      </c>
      <c r="G1518" s="21" t="s">
        <v>47665</v>
      </c>
      <c r="H1518" s="21" t="s">
        <v>43933</v>
      </c>
      <c r="I1518" s="551">
        <v>499.8</v>
      </c>
      <c r="J1518" s="1"/>
      <c r="K1518" s="21" t="str">
        <f t="shared" si="10"/>
        <v>82632940</v>
      </c>
      <c r="L1518" s="21" t="s">
        <v>2215</v>
      </c>
      <c r="M1518" s="21" t="s">
        <v>47669</v>
      </c>
      <c r="N1518" s="21"/>
      <c r="O1518" s="21"/>
      <c r="P1518" s="21"/>
    </row>
    <row r="1519" spans="1:16" s="559" customFormat="1" ht="12.75" customHeight="1">
      <c r="A1519" s="21" t="s">
        <v>2214</v>
      </c>
      <c r="B1519" s="21" t="s">
        <v>1735</v>
      </c>
      <c r="C1519" s="21" t="s">
        <v>2821</v>
      </c>
      <c r="D1519" s="21" t="s">
        <v>47670</v>
      </c>
      <c r="E1519" s="21" t="s">
        <v>47671</v>
      </c>
      <c r="F1519" s="21" t="s">
        <v>1751</v>
      </c>
      <c r="G1519" s="21" t="s">
        <v>47672</v>
      </c>
      <c r="H1519" s="21" t="s">
        <v>43933</v>
      </c>
      <c r="I1519" s="551">
        <v>1003.3</v>
      </c>
      <c r="J1519" s="1"/>
      <c r="K1519" s="21" t="str">
        <f t="shared" si="10"/>
        <v>97052089</v>
      </c>
      <c r="L1519" s="21" t="s">
        <v>2821</v>
      </c>
      <c r="M1519" s="21" t="s">
        <v>47673</v>
      </c>
      <c r="N1519" s="21"/>
      <c r="O1519" s="21"/>
      <c r="P1519" s="21"/>
    </row>
    <row r="1520" spans="1:16" s="559" customFormat="1" ht="12.75" customHeight="1">
      <c r="A1520" s="21" t="s">
        <v>2214</v>
      </c>
      <c r="B1520" s="21" t="s">
        <v>1735</v>
      </c>
      <c r="C1520" s="21" t="s">
        <v>2699</v>
      </c>
      <c r="D1520" s="21" t="s">
        <v>47674</v>
      </c>
      <c r="E1520" s="21" t="s">
        <v>47675</v>
      </c>
      <c r="F1520" s="21" t="s">
        <v>1751</v>
      </c>
      <c r="G1520" s="21" t="s">
        <v>47676</v>
      </c>
      <c r="H1520" s="21" t="s">
        <v>43933</v>
      </c>
      <c r="I1520" s="551">
        <v>805.8</v>
      </c>
      <c r="J1520" s="1"/>
      <c r="K1520" s="21" t="str">
        <f t="shared" si="10"/>
        <v>82097484</v>
      </c>
      <c r="L1520" s="21" t="s">
        <v>2699</v>
      </c>
      <c r="M1520" s="21" t="s">
        <v>47677</v>
      </c>
      <c r="N1520" s="21"/>
      <c r="O1520" s="21"/>
      <c r="P1520" s="21"/>
    </row>
    <row r="1521" spans="1:16" s="559" customFormat="1" ht="12.75" customHeight="1">
      <c r="A1521" s="21" t="s">
        <v>2214</v>
      </c>
      <c r="B1521" s="21" t="s">
        <v>1735</v>
      </c>
      <c r="C1521" s="21" t="s">
        <v>3342</v>
      </c>
      <c r="D1521" s="21" t="s">
        <v>47678</v>
      </c>
      <c r="E1521" s="21" t="s">
        <v>47679</v>
      </c>
      <c r="F1521" s="21" t="s">
        <v>1751</v>
      </c>
      <c r="G1521" s="21" t="s">
        <v>47680</v>
      </c>
      <c r="H1521" s="21" t="s">
        <v>43933</v>
      </c>
      <c r="I1521" s="551">
        <v>3017.8</v>
      </c>
      <c r="J1521" s="1"/>
      <c r="K1521" s="21" t="str">
        <f t="shared" si="10"/>
        <v>97193053</v>
      </c>
      <c r="L1521" s="21" t="s">
        <v>3342</v>
      </c>
      <c r="M1521" s="21" t="s">
        <v>47681</v>
      </c>
      <c r="N1521" s="21"/>
      <c r="O1521" s="21"/>
      <c r="P1521" s="21"/>
    </row>
    <row r="1522" spans="1:16" s="559" customFormat="1" ht="12.75" customHeight="1">
      <c r="A1522" s="21" t="s">
        <v>2214</v>
      </c>
      <c r="B1522" s="21" t="s">
        <v>1735</v>
      </c>
      <c r="C1522" s="21" t="s">
        <v>3077</v>
      </c>
      <c r="D1522" s="21" t="s">
        <v>47682</v>
      </c>
      <c r="E1522" s="21" t="s">
        <v>47683</v>
      </c>
      <c r="F1522" s="21" t="s">
        <v>1751</v>
      </c>
      <c r="G1522" s="21" t="s">
        <v>47680</v>
      </c>
      <c r="H1522" s="21" t="s">
        <v>43933</v>
      </c>
      <c r="I1522" s="551">
        <v>1532.6</v>
      </c>
      <c r="J1522" s="1"/>
      <c r="K1522" s="21" t="str">
        <f t="shared" si="10"/>
        <v>97622622</v>
      </c>
      <c r="L1522" s="21" t="s">
        <v>3077</v>
      </c>
      <c r="M1522" s="21" t="s">
        <v>47684</v>
      </c>
      <c r="N1522" s="21"/>
      <c r="O1522" s="21"/>
      <c r="P1522" s="21"/>
    </row>
    <row r="1523" spans="1:16" s="559" customFormat="1" ht="12.75" customHeight="1">
      <c r="A1523" s="21" t="s">
        <v>2214</v>
      </c>
      <c r="B1523" s="21" t="s">
        <v>1735</v>
      </c>
      <c r="C1523" s="21" t="s">
        <v>2768</v>
      </c>
      <c r="D1523" s="21" t="s">
        <v>47685</v>
      </c>
      <c r="E1523" s="21" t="s">
        <v>47686</v>
      </c>
      <c r="F1523" s="21" t="s">
        <v>1751</v>
      </c>
      <c r="G1523" s="21" t="s">
        <v>47687</v>
      </c>
      <c r="H1523" s="21" t="s">
        <v>43933</v>
      </c>
      <c r="I1523" s="551">
        <v>1975</v>
      </c>
      <c r="J1523" s="1"/>
      <c r="K1523" s="21" t="str">
        <f t="shared" si="10"/>
        <v>96229046</v>
      </c>
      <c r="L1523" s="21" t="s">
        <v>2768</v>
      </c>
      <c r="M1523" s="21" t="s">
        <v>47688</v>
      </c>
      <c r="N1523" s="21"/>
      <c r="O1523" s="21"/>
      <c r="P1523" s="21"/>
    </row>
    <row r="1524" spans="1:16" s="559" customFormat="1" ht="12.75" customHeight="1">
      <c r="A1524" s="21" t="s">
        <v>2214</v>
      </c>
      <c r="B1524" s="21" t="s">
        <v>1735</v>
      </c>
      <c r="C1524" s="21" t="s">
        <v>28668</v>
      </c>
      <c r="D1524" s="21" t="s">
        <v>47689</v>
      </c>
      <c r="E1524" s="21" t="s">
        <v>47690</v>
      </c>
      <c r="F1524" s="21" t="s">
        <v>1751</v>
      </c>
      <c r="G1524" s="21" t="s">
        <v>47691</v>
      </c>
      <c r="H1524" s="21" t="s">
        <v>43933</v>
      </c>
      <c r="I1524" s="551">
        <v>1896</v>
      </c>
      <c r="J1524" s="1"/>
      <c r="K1524" s="21" t="str">
        <f t="shared" si="10"/>
        <v>89479407</v>
      </c>
      <c r="L1524" s="21" t="s">
        <v>28668</v>
      </c>
      <c r="M1524" s="21" t="s">
        <v>47692</v>
      </c>
      <c r="N1524" s="21"/>
      <c r="O1524" s="21"/>
      <c r="P1524" s="21"/>
    </row>
    <row r="1525" spans="1:16" s="559" customFormat="1" ht="12.75" customHeight="1">
      <c r="A1525" s="21" t="s">
        <v>2214</v>
      </c>
      <c r="B1525" s="21" t="s">
        <v>1735</v>
      </c>
      <c r="C1525" s="21" t="s">
        <v>2484</v>
      </c>
      <c r="D1525" s="21" t="s">
        <v>47693</v>
      </c>
      <c r="E1525" s="21" t="s">
        <v>47694</v>
      </c>
      <c r="F1525" s="21" t="s">
        <v>1751</v>
      </c>
      <c r="G1525" s="21" t="s">
        <v>47691</v>
      </c>
      <c r="H1525" s="21" t="s">
        <v>43933</v>
      </c>
      <c r="I1525" s="551">
        <v>2054</v>
      </c>
      <c r="J1525" s="1"/>
      <c r="K1525" s="21" t="str">
        <f t="shared" si="10"/>
        <v>97227475</v>
      </c>
      <c r="L1525" s="21" t="s">
        <v>2484</v>
      </c>
      <c r="M1525" s="21" t="s">
        <v>47695</v>
      </c>
      <c r="N1525" s="21"/>
      <c r="O1525" s="21"/>
      <c r="P1525" s="21"/>
    </row>
    <row r="1526" spans="1:16" s="559" customFormat="1" ht="12.75" customHeight="1">
      <c r="A1526" s="21" t="s">
        <v>2214</v>
      </c>
      <c r="B1526" s="21" t="s">
        <v>1735</v>
      </c>
      <c r="C1526" s="21" t="s">
        <v>2859</v>
      </c>
      <c r="D1526" s="21" t="s">
        <v>47696</v>
      </c>
      <c r="E1526" s="21" t="s">
        <v>14444</v>
      </c>
      <c r="F1526" s="21" t="s">
        <v>1739</v>
      </c>
      <c r="G1526" s="21" t="s">
        <v>47697</v>
      </c>
      <c r="H1526" s="21" t="s">
        <v>43933</v>
      </c>
      <c r="I1526" s="551">
        <v>632</v>
      </c>
      <c r="J1526" s="1"/>
      <c r="K1526" s="21" t="str">
        <f t="shared" si="10"/>
        <v>96156436</v>
      </c>
      <c r="L1526" s="21" t="s">
        <v>2859</v>
      </c>
      <c r="M1526" s="21" t="s">
        <v>47698</v>
      </c>
      <c r="N1526" s="21"/>
      <c r="O1526" s="21"/>
      <c r="P1526" s="21"/>
    </row>
    <row r="1527" spans="1:16" s="559" customFormat="1" ht="12.75" customHeight="1">
      <c r="A1527" s="21" t="s">
        <v>2214</v>
      </c>
      <c r="B1527" s="21" t="s">
        <v>1735</v>
      </c>
      <c r="C1527" s="21" t="s">
        <v>2830</v>
      </c>
      <c r="D1527" s="21" t="s">
        <v>47699</v>
      </c>
      <c r="E1527" s="21" t="s">
        <v>47700</v>
      </c>
      <c r="F1527" s="21" t="s">
        <v>1739</v>
      </c>
      <c r="G1527" s="21" t="s">
        <v>47701</v>
      </c>
      <c r="H1527" s="21" t="s">
        <v>43933</v>
      </c>
      <c r="I1527" s="551">
        <v>355.5</v>
      </c>
      <c r="J1527" s="1"/>
      <c r="K1527" s="21" t="str">
        <f t="shared" si="10"/>
        <v>22480073</v>
      </c>
      <c r="L1527" s="21" t="s">
        <v>2830</v>
      </c>
      <c r="M1527" s="21" t="s">
        <v>47702</v>
      </c>
      <c r="N1527" s="21"/>
      <c r="O1527" s="21"/>
      <c r="P1527" s="21"/>
    </row>
    <row r="1528" spans="1:16" s="559" customFormat="1" ht="12.75" customHeight="1">
      <c r="A1528" s="21" t="s">
        <v>2214</v>
      </c>
      <c r="B1528" s="21" t="s">
        <v>1735</v>
      </c>
      <c r="C1528" s="21" t="s">
        <v>2583</v>
      </c>
      <c r="D1528" s="21" t="s">
        <v>47703</v>
      </c>
      <c r="E1528" s="21" t="s">
        <v>47704</v>
      </c>
      <c r="F1528" s="21" t="s">
        <v>1751</v>
      </c>
      <c r="G1528" s="21" t="s">
        <v>47705</v>
      </c>
      <c r="H1528" s="21" t="s">
        <v>43933</v>
      </c>
      <c r="I1528" s="551">
        <v>505.6</v>
      </c>
      <c r="J1528" s="1"/>
      <c r="K1528" s="21" t="str">
        <f t="shared" si="10"/>
        <v>97227353</v>
      </c>
      <c r="L1528" s="21" t="s">
        <v>2583</v>
      </c>
      <c r="M1528" s="21" t="s">
        <v>47706</v>
      </c>
      <c r="N1528" s="21"/>
      <c r="O1528" s="21"/>
      <c r="P1528" s="21"/>
    </row>
    <row r="1529" spans="1:16" s="559" customFormat="1" ht="12.75" customHeight="1">
      <c r="A1529" s="21" t="s">
        <v>2214</v>
      </c>
      <c r="B1529" s="21" t="s">
        <v>1735</v>
      </c>
      <c r="C1529" s="21" t="s">
        <v>5161</v>
      </c>
      <c r="D1529" s="21" t="s">
        <v>47707</v>
      </c>
      <c r="E1529" s="21" t="s">
        <v>47708</v>
      </c>
      <c r="F1529" s="21" t="s">
        <v>1751</v>
      </c>
      <c r="G1529" s="21" t="s">
        <v>47709</v>
      </c>
      <c r="H1529" s="21" t="s">
        <v>43933</v>
      </c>
      <c r="I1529" s="551">
        <v>1004</v>
      </c>
      <c r="J1529" s="1"/>
      <c r="K1529" s="21" t="str">
        <f t="shared" si="10"/>
        <v>82531056</v>
      </c>
      <c r="L1529" s="21" t="s">
        <v>5161</v>
      </c>
      <c r="M1529" s="21" t="s">
        <v>47710</v>
      </c>
      <c r="N1529" s="21"/>
      <c r="O1529" s="21"/>
      <c r="P1529" s="21"/>
    </row>
    <row r="1530" spans="1:16" s="559" customFormat="1" ht="12.75" customHeight="1">
      <c r="A1530" s="21" t="s">
        <v>2214</v>
      </c>
      <c r="B1530" s="21" t="s">
        <v>1735</v>
      </c>
      <c r="C1530" s="21" t="s">
        <v>2353</v>
      </c>
      <c r="D1530" s="21" t="s">
        <v>47711</v>
      </c>
      <c r="E1530" s="21" t="s">
        <v>15570</v>
      </c>
      <c r="F1530" s="21" t="s">
        <v>1739</v>
      </c>
      <c r="G1530" s="21" t="s">
        <v>47712</v>
      </c>
      <c r="H1530" s="21" t="s">
        <v>43933</v>
      </c>
      <c r="I1530" s="551">
        <v>387.1</v>
      </c>
      <c r="J1530" s="1"/>
      <c r="K1530" s="21" t="str">
        <f t="shared" si="10"/>
        <v>93574421</v>
      </c>
      <c r="L1530" s="21" t="s">
        <v>2353</v>
      </c>
      <c r="M1530" s="21" t="s">
        <v>47713</v>
      </c>
      <c r="N1530" s="21"/>
      <c r="O1530" s="21"/>
      <c r="P1530" s="21"/>
    </row>
    <row r="1531" spans="1:16" s="559" customFormat="1" ht="12.75" customHeight="1">
      <c r="A1531" s="21" t="s">
        <v>2214</v>
      </c>
      <c r="B1531" s="21" t="s">
        <v>1735</v>
      </c>
      <c r="C1531" s="21" t="s">
        <v>2649</v>
      </c>
      <c r="D1531" s="21" t="s">
        <v>47714</v>
      </c>
      <c r="E1531" s="21" t="s">
        <v>47715</v>
      </c>
      <c r="F1531" s="21" t="s">
        <v>1751</v>
      </c>
      <c r="G1531" s="21" t="s">
        <v>47716</v>
      </c>
      <c r="H1531" s="21" t="s">
        <v>43933</v>
      </c>
      <c r="I1531" s="551">
        <v>963.8</v>
      </c>
      <c r="J1531" s="1"/>
      <c r="K1531" s="21" t="str">
        <f t="shared" si="10"/>
        <v>90456522</v>
      </c>
      <c r="L1531" s="21" t="s">
        <v>2649</v>
      </c>
      <c r="M1531" s="21" t="s">
        <v>47717</v>
      </c>
      <c r="N1531" s="21"/>
      <c r="O1531" s="21"/>
      <c r="P1531" s="21"/>
    </row>
    <row r="1532" spans="1:16" s="559" customFormat="1" ht="12.75" customHeight="1">
      <c r="A1532" s="21" t="s">
        <v>2214</v>
      </c>
      <c r="B1532" s="21" t="s">
        <v>1735</v>
      </c>
      <c r="C1532" s="21" t="s">
        <v>2344</v>
      </c>
      <c r="D1532" s="21" t="s">
        <v>15171</v>
      </c>
      <c r="E1532" s="21" t="s">
        <v>47718</v>
      </c>
      <c r="F1532" s="21" t="s">
        <v>1739</v>
      </c>
      <c r="G1532" s="21" t="s">
        <v>47719</v>
      </c>
      <c r="H1532" s="21" t="s">
        <v>43933</v>
      </c>
      <c r="I1532" s="551">
        <v>790</v>
      </c>
      <c r="J1532" s="1"/>
      <c r="K1532" s="21" t="str">
        <f t="shared" si="10"/>
        <v>22481154</v>
      </c>
      <c r="L1532" s="21" t="s">
        <v>2344</v>
      </c>
      <c r="M1532" s="21" t="s">
        <v>47720</v>
      </c>
      <c r="N1532" s="21"/>
      <c r="O1532" s="21"/>
      <c r="P1532" s="21"/>
    </row>
    <row r="1533" spans="1:16" s="559" customFormat="1" ht="12.75" customHeight="1">
      <c r="A1533" s="21" t="s">
        <v>2214</v>
      </c>
      <c r="B1533" s="21" t="s">
        <v>1735</v>
      </c>
      <c r="C1533" s="21" t="s">
        <v>3267</v>
      </c>
      <c r="D1533" s="21" t="s">
        <v>19794</v>
      </c>
      <c r="E1533" s="21" t="s">
        <v>3883</v>
      </c>
      <c r="F1533" s="21" t="s">
        <v>1739</v>
      </c>
      <c r="G1533" s="21" t="s">
        <v>47721</v>
      </c>
      <c r="H1533" s="21" t="s">
        <v>43933</v>
      </c>
      <c r="I1533" s="551">
        <v>1000</v>
      </c>
      <c r="J1533" s="1"/>
      <c r="K1533" s="21" t="str">
        <f t="shared" si="10"/>
        <v>89364885</v>
      </c>
      <c r="L1533" s="21" t="s">
        <v>3267</v>
      </c>
      <c r="M1533" s="21" t="s">
        <v>47722</v>
      </c>
      <c r="N1533" s="21"/>
      <c r="O1533" s="21"/>
      <c r="P1533" s="21"/>
    </row>
    <row r="1534" spans="1:16" s="559" customFormat="1" ht="12.75" customHeight="1">
      <c r="A1534" s="21" t="s">
        <v>2214</v>
      </c>
      <c r="B1534" s="21" t="s">
        <v>1735</v>
      </c>
      <c r="C1534" s="21" t="s">
        <v>2251</v>
      </c>
      <c r="D1534" s="21" t="s">
        <v>47723</v>
      </c>
      <c r="E1534" s="21" t="s">
        <v>47724</v>
      </c>
      <c r="F1534" s="21" t="s">
        <v>1751</v>
      </c>
      <c r="G1534" s="21" t="s">
        <v>47725</v>
      </c>
      <c r="H1534" s="21" t="s">
        <v>43933</v>
      </c>
      <c r="I1534" s="551">
        <v>513.5</v>
      </c>
      <c r="J1534" s="1"/>
      <c r="K1534" s="21" t="str">
        <f t="shared" si="10"/>
        <v>97665046</v>
      </c>
      <c r="L1534" s="21" t="s">
        <v>2251</v>
      </c>
      <c r="M1534" s="21" t="s">
        <v>47726</v>
      </c>
      <c r="N1534" s="21"/>
      <c r="O1534" s="21"/>
      <c r="P1534" s="21"/>
    </row>
    <row r="1535" spans="1:16" s="559" customFormat="1" ht="12.75" customHeight="1">
      <c r="A1535" s="21" t="s">
        <v>2214</v>
      </c>
      <c r="B1535" s="21" t="s">
        <v>1735</v>
      </c>
      <c r="C1535" s="21" t="s">
        <v>2501</v>
      </c>
      <c r="D1535" s="21" t="s">
        <v>47727</v>
      </c>
      <c r="E1535" s="21" t="s">
        <v>16562</v>
      </c>
      <c r="F1535" s="21" t="s">
        <v>1739</v>
      </c>
      <c r="G1535" s="21" t="s">
        <v>47728</v>
      </c>
      <c r="H1535" s="21" t="s">
        <v>43933</v>
      </c>
      <c r="I1535" s="551">
        <v>1501</v>
      </c>
      <c r="J1535" s="1"/>
      <c r="K1535" s="21" t="str">
        <f t="shared" si="10"/>
        <v>93477988</v>
      </c>
      <c r="L1535" s="21" t="s">
        <v>2501</v>
      </c>
      <c r="M1535" s="21" t="s">
        <v>47729</v>
      </c>
      <c r="N1535" s="21"/>
      <c r="O1535" s="21"/>
      <c r="P1535" s="21"/>
    </row>
    <row r="1536" spans="1:16" s="559" customFormat="1" ht="12.75" customHeight="1">
      <c r="A1536" s="21" t="s">
        <v>2214</v>
      </c>
      <c r="B1536" s="21" t="s">
        <v>1735</v>
      </c>
      <c r="C1536" s="21" t="s">
        <v>2842</v>
      </c>
      <c r="D1536" s="21" t="s">
        <v>47730</v>
      </c>
      <c r="E1536" s="21" t="s">
        <v>47731</v>
      </c>
      <c r="F1536" s="21" t="s">
        <v>1751</v>
      </c>
      <c r="G1536" s="21" t="s">
        <v>47732</v>
      </c>
      <c r="H1536" s="21" t="s">
        <v>43933</v>
      </c>
      <c r="I1536" s="551">
        <v>758.4</v>
      </c>
      <c r="J1536" s="1"/>
      <c r="K1536" s="21" t="str">
        <f t="shared" si="10"/>
        <v>24143379</v>
      </c>
      <c r="L1536" s="21" t="s">
        <v>2842</v>
      </c>
      <c r="M1536" s="21" t="s">
        <v>47733</v>
      </c>
      <c r="N1536" s="21"/>
      <c r="O1536" s="21"/>
      <c r="P1536" s="21"/>
    </row>
    <row r="1537" spans="1:16" s="559" customFormat="1" ht="12.75" customHeight="1">
      <c r="A1537" s="21" t="s">
        <v>2214</v>
      </c>
      <c r="B1537" s="21" t="s">
        <v>1735</v>
      </c>
      <c r="C1537" s="21" t="s">
        <v>2528</v>
      </c>
      <c r="D1537" s="21" t="s">
        <v>47734</v>
      </c>
      <c r="E1537" s="21" t="s">
        <v>47735</v>
      </c>
      <c r="F1537" s="21" t="s">
        <v>1751</v>
      </c>
      <c r="G1537" s="21" t="s">
        <v>47736</v>
      </c>
      <c r="H1537" s="21" t="s">
        <v>43933</v>
      </c>
      <c r="I1537" s="551">
        <v>497.7</v>
      </c>
      <c r="J1537" s="1"/>
      <c r="K1537" s="21" t="str">
        <f t="shared" si="10"/>
        <v>99131667</v>
      </c>
      <c r="L1537" s="21" t="s">
        <v>2528</v>
      </c>
      <c r="M1537" s="21" t="s">
        <v>47737</v>
      </c>
      <c r="N1537" s="21"/>
      <c r="O1537" s="21"/>
      <c r="P1537" s="21"/>
    </row>
    <row r="1538" spans="1:16" s="559" customFormat="1" ht="12.75" customHeight="1">
      <c r="A1538" s="21" t="s">
        <v>2214</v>
      </c>
      <c r="B1538" s="21" t="s">
        <v>1735</v>
      </c>
      <c r="C1538" s="21" t="s">
        <v>3587</v>
      </c>
      <c r="D1538" s="21" t="s">
        <v>12956</v>
      </c>
      <c r="E1538" s="21" t="s">
        <v>47738</v>
      </c>
      <c r="F1538" s="21" t="s">
        <v>1739</v>
      </c>
      <c r="G1538" s="21" t="s">
        <v>47739</v>
      </c>
      <c r="H1538" s="21" t="s">
        <v>43933</v>
      </c>
      <c r="I1538" s="551">
        <v>497.7</v>
      </c>
      <c r="J1538" s="1"/>
      <c r="K1538" s="21" t="str">
        <f t="shared" si="10"/>
        <v>96229075</v>
      </c>
      <c r="L1538" s="21" t="s">
        <v>3587</v>
      </c>
      <c r="M1538" s="21" t="s">
        <v>47740</v>
      </c>
      <c r="N1538" s="21"/>
      <c r="O1538" s="21"/>
      <c r="P1538" s="21"/>
    </row>
    <row r="1539" spans="1:16" s="559" customFormat="1" ht="12.75" customHeight="1">
      <c r="A1539" s="21" t="s">
        <v>2214</v>
      </c>
      <c r="B1539" s="21" t="s">
        <v>1735</v>
      </c>
      <c r="C1539" s="21" t="s">
        <v>2281</v>
      </c>
      <c r="D1539" s="21" t="s">
        <v>47741</v>
      </c>
      <c r="E1539" s="21" t="s">
        <v>47742</v>
      </c>
      <c r="F1539" s="21" t="s">
        <v>1739</v>
      </c>
      <c r="G1539" s="21" t="s">
        <v>47743</v>
      </c>
      <c r="H1539" s="21" t="s">
        <v>43933</v>
      </c>
      <c r="I1539" s="551">
        <v>500</v>
      </c>
      <c r="J1539" s="1"/>
      <c r="K1539" s="21" t="str">
        <f t="shared" si="10"/>
        <v>96071655</v>
      </c>
      <c r="L1539" s="21" t="s">
        <v>2281</v>
      </c>
      <c r="M1539" s="21" t="s">
        <v>47744</v>
      </c>
      <c r="N1539" s="21"/>
      <c r="O1539" s="21"/>
      <c r="P1539" s="21"/>
    </row>
    <row r="1540" spans="1:16" s="559" customFormat="1" ht="12.75" customHeight="1">
      <c r="A1540" s="21" t="s">
        <v>2214</v>
      </c>
      <c r="B1540" s="21" t="s">
        <v>1735</v>
      </c>
      <c r="C1540" s="21" t="s">
        <v>2251</v>
      </c>
      <c r="D1540" s="21" t="s">
        <v>47745</v>
      </c>
      <c r="E1540" s="21" t="s">
        <v>47746</v>
      </c>
      <c r="F1540" s="21" t="s">
        <v>1739</v>
      </c>
      <c r="G1540" s="21" t="s">
        <v>47747</v>
      </c>
      <c r="H1540" s="21" t="s">
        <v>43933</v>
      </c>
      <c r="I1540" s="551">
        <v>403</v>
      </c>
      <c r="J1540" s="1"/>
      <c r="K1540" s="21" t="str">
        <f t="shared" si="10"/>
        <v>97665046</v>
      </c>
      <c r="L1540" s="21" t="s">
        <v>2251</v>
      </c>
      <c r="M1540" s="21" t="s">
        <v>47748</v>
      </c>
      <c r="N1540" s="21"/>
      <c r="O1540" s="21"/>
      <c r="P1540" s="21"/>
    </row>
    <row r="1541" spans="1:16" s="559" customFormat="1" ht="12.75" customHeight="1">
      <c r="A1541" s="21" t="s">
        <v>2214</v>
      </c>
      <c r="B1541" s="21" t="s">
        <v>1735</v>
      </c>
      <c r="C1541" s="21" t="s">
        <v>13271</v>
      </c>
      <c r="D1541" s="21" t="s">
        <v>47749</v>
      </c>
      <c r="E1541" s="21" t="s">
        <v>47750</v>
      </c>
      <c r="F1541" s="21" t="s">
        <v>1739</v>
      </c>
      <c r="G1541" s="21" t="s">
        <v>47751</v>
      </c>
      <c r="H1541" s="21" t="s">
        <v>43933</v>
      </c>
      <c r="I1541" s="551">
        <v>1501</v>
      </c>
      <c r="J1541" s="1"/>
      <c r="K1541" s="21" t="str">
        <f t="shared" si="10"/>
        <v>89648504</v>
      </c>
      <c r="L1541" s="21" t="s">
        <v>13271</v>
      </c>
      <c r="M1541" s="21" t="s">
        <v>47752</v>
      </c>
      <c r="N1541" s="21"/>
      <c r="O1541" s="21"/>
      <c r="P1541" s="21"/>
    </row>
    <row r="1542" spans="1:16" s="559" customFormat="1" ht="12.75" customHeight="1">
      <c r="A1542" s="21" t="s">
        <v>2214</v>
      </c>
      <c r="B1542" s="21" t="s">
        <v>1735</v>
      </c>
      <c r="C1542" s="21" t="s">
        <v>2754</v>
      </c>
      <c r="D1542" s="21" t="s">
        <v>47753</v>
      </c>
      <c r="E1542" s="21" t="s">
        <v>47754</v>
      </c>
      <c r="F1542" s="21" t="s">
        <v>1739</v>
      </c>
      <c r="G1542" s="21" t="s">
        <v>47755</v>
      </c>
      <c r="H1542" s="21" t="s">
        <v>43933</v>
      </c>
      <c r="I1542" s="551">
        <v>1003.3</v>
      </c>
      <c r="J1542" s="1"/>
      <c r="K1542" s="21" t="str">
        <f t="shared" si="10"/>
        <v>97052633</v>
      </c>
      <c r="L1542" s="21" t="s">
        <v>2754</v>
      </c>
      <c r="M1542" s="21" t="s">
        <v>47756</v>
      </c>
      <c r="N1542" s="21"/>
      <c r="O1542" s="21"/>
      <c r="P1542" s="21"/>
    </row>
    <row r="1543" spans="1:16" s="559" customFormat="1" ht="12.75" customHeight="1">
      <c r="A1543" s="21" t="s">
        <v>2214</v>
      </c>
      <c r="B1543" s="21" t="s">
        <v>1735</v>
      </c>
      <c r="C1543" s="21" t="s">
        <v>2882</v>
      </c>
      <c r="D1543" s="21" t="s">
        <v>47757</v>
      </c>
      <c r="E1543" s="21" t="s">
        <v>47758</v>
      </c>
      <c r="F1543" s="21" t="s">
        <v>1751</v>
      </c>
      <c r="G1543" s="21" t="s">
        <v>47759</v>
      </c>
      <c r="H1543" s="21" t="s">
        <v>43933</v>
      </c>
      <c r="I1543" s="551">
        <v>632</v>
      </c>
      <c r="J1543" s="1"/>
      <c r="K1543" s="21" t="str">
        <f t="shared" si="10"/>
        <v>96156340</v>
      </c>
      <c r="L1543" s="21" t="s">
        <v>2882</v>
      </c>
      <c r="M1543" s="21" t="s">
        <v>47760</v>
      </c>
      <c r="N1543" s="21"/>
      <c r="O1543" s="21"/>
      <c r="P1543" s="21"/>
    </row>
    <row r="1544" spans="1:16" s="559" customFormat="1" ht="12.75" customHeight="1">
      <c r="A1544" s="21" t="s">
        <v>2214</v>
      </c>
      <c r="B1544" s="21" t="s">
        <v>1735</v>
      </c>
      <c r="C1544" s="21" t="s">
        <v>2289</v>
      </c>
      <c r="D1544" s="21" t="s">
        <v>47761</v>
      </c>
      <c r="E1544" s="21" t="s">
        <v>47762</v>
      </c>
      <c r="F1544" s="21" t="s">
        <v>1751</v>
      </c>
      <c r="G1544" s="21" t="s">
        <v>47763</v>
      </c>
      <c r="H1544" s="21" t="s">
        <v>43933</v>
      </c>
      <c r="I1544" s="551">
        <v>703.1</v>
      </c>
      <c r="J1544" s="1"/>
      <c r="K1544" s="21" t="str">
        <f t="shared" si="10"/>
        <v>90598408</v>
      </c>
      <c r="L1544" s="21" t="s">
        <v>2289</v>
      </c>
      <c r="M1544" s="21" t="s">
        <v>47764</v>
      </c>
      <c r="N1544" s="21"/>
      <c r="O1544" s="21"/>
      <c r="P1544" s="21"/>
    </row>
    <row r="1545" spans="1:16" s="559" customFormat="1" ht="12.75" customHeight="1">
      <c r="A1545" s="21" t="s">
        <v>2214</v>
      </c>
      <c r="B1545" s="21" t="s">
        <v>1735</v>
      </c>
      <c r="C1545" s="21" t="s">
        <v>2528</v>
      </c>
      <c r="D1545" s="21" t="s">
        <v>47765</v>
      </c>
      <c r="E1545" s="21" t="s">
        <v>47766</v>
      </c>
      <c r="F1545" s="21" t="s">
        <v>1739</v>
      </c>
      <c r="G1545" s="21" t="s">
        <v>47767</v>
      </c>
      <c r="H1545" s="21" t="s">
        <v>43933</v>
      </c>
      <c r="I1545" s="551">
        <v>497.7</v>
      </c>
      <c r="J1545" s="1"/>
      <c r="K1545" s="21" t="str">
        <f t="shared" si="10"/>
        <v>99131667</v>
      </c>
      <c r="L1545" s="21" t="s">
        <v>2528</v>
      </c>
      <c r="M1545" s="21" t="s">
        <v>47768</v>
      </c>
      <c r="N1545" s="21"/>
      <c r="O1545" s="21"/>
      <c r="P1545" s="21"/>
    </row>
    <row r="1546" spans="1:16" s="559" customFormat="1" ht="12.75" customHeight="1">
      <c r="A1546" s="21" t="s">
        <v>2214</v>
      </c>
      <c r="B1546" s="21" t="s">
        <v>1735</v>
      </c>
      <c r="C1546" s="21" t="s">
        <v>2995</v>
      </c>
      <c r="D1546" s="21" t="s">
        <v>47769</v>
      </c>
      <c r="E1546" s="21" t="s">
        <v>13232</v>
      </c>
      <c r="F1546" s="21" t="s">
        <v>1751</v>
      </c>
      <c r="G1546" s="21" t="s">
        <v>47770</v>
      </c>
      <c r="H1546" s="21" t="s">
        <v>43933</v>
      </c>
      <c r="I1546" s="551">
        <v>497.7</v>
      </c>
      <c r="J1546" s="1"/>
      <c r="K1546" s="21" t="str">
        <f t="shared" si="10"/>
        <v>96069174</v>
      </c>
      <c r="L1546" s="21" t="s">
        <v>2995</v>
      </c>
      <c r="M1546" s="21" t="s">
        <v>47771</v>
      </c>
      <c r="N1546" s="21"/>
      <c r="O1546" s="21"/>
      <c r="P1546" s="21"/>
    </row>
    <row r="1547" spans="1:16" s="559" customFormat="1" ht="12.75" customHeight="1">
      <c r="A1547" s="21" t="s">
        <v>2214</v>
      </c>
      <c r="B1547" s="21" t="s">
        <v>1735</v>
      </c>
      <c r="C1547" s="21" t="s">
        <v>2361</v>
      </c>
      <c r="D1547" s="21" t="s">
        <v>47772</v>
      </c>
      <c r="E1547" s="21" t="s">
        <v>47773</v>
      </c>
      <c r="F1547" s="21" t="s">
        <v>1751</v>
      </c>
      <c r="G1547" s="21" t="s">
        <v>47774</v>
      </c>
      <c r="H1547" s="21" t="s">
        <v>43933</v>
      </c>
      <c r="I1547" s="551">
        <v>505.6</v>
      </c>
      <c r="J1547" s="1"/>
      <c r="K1547" s="21" t="str">
        <f t="shared" si="10"/>
        <v>81420499</v>
      </c>
      <c r="L1547" s="21" t="s">
        <v>2361</v>
      </c>
      <c r="M1547" s="21" t="s">
        <v>47775</v>
      </c>
      <c r="N1547" s="21"/>
      <c r="O1547" s="21"/>
      <c r="P1547" s="21"/>
    </row>
    <row r="1548" spans="1:16" s="559" customFormat="1" ht="12.75" customHeight="1">
      <c r="A1548" s="21" t="s">
        <v>2214</v>
      </c>
      <c r="B1548" s="21" t="s">
        <v>1735</v>
      </c>
      <c r="C1548" s="21" t="s">
        <v>2917</v>
      </c>
      <c r="D1548" s="21" t="s">
        <v>47776</v>
      </c>
      <c r="E1548" s="21" t="s">
        <v>47777</v>
      </c>
      <c r="F1548" s="21" t="s">
        <v>1751</v>
      </c>
      <c r="G1548" s="21" t="s">
        <v>47778</v>
      </c>
      <c r="H1548" s="21" t="s">
        <v>43933</v>
      </c>
      <c r="I1548" s="551">
        <v>600.4</v>
      </c>
      <c r="J1548" s="1"/>
      <c r="K1548" s="21" t="str">
        <f t="shared" si="10"/>
        <v>97664596</v>
      </c>
      <c r="L1548" s="21" t="s">
        <v>2917</v>
      </c>
      <c r="M1548" s="21" t="s">
        <v>47779</v>
      </c>
      <c r="N1548" s="21"/>
      <c r="O1548" s="21"/>
      <c r="P1548" s="21"/>
    </row>
    <row r="1549" spans="1:16" s="559" customFormat="1" ht="12.75" customHeight="1">
      <c r="A1549" s="21" t="s">
        <v>2214</v>
      </c>
      <c r="B1549" s="21" t="s">
        <v>1735</v>
      </c>
      <c r="C1549" s="21" t="s">
        <v>2251</v>
      </c>
      <c r="D1549" s="21" t="s">
        <v>36482</v>
      </c>
      <c r="E1549" s="21" t="s">
        <v>14301</v>
      </c>
      <c r="F1549" s="21" t="s">
        <v>1739</v>
      </c>
      <c r="G1549" s="21" t="s">
        <v>47780</v>
      </c>
      <c r="H1549" s="21" t="s">
        <v>43933</v>
      </c>
      <c r="I1549" s="551">
        <v>513.5</v>
      </c>
      <c r="J1549" s="1"/>
      <c r="K1549" s="21" t="str">
        <f t="shared" si="10"/>
        <v>97665046</v>
      </c>
      <c r="L1549" s="21" t="s">
        <v>2251</v>
      </c>
      <c r="M1549" s="21" t="s">
        <v>47781</v>
      </c>
      <c r="N1549" s="21"/>
      <c r="O1549" s="21"/>
      <c r="P1549" s="21"/>
    </row>
    <row r="1550" spans="1:16" s="559" customFormat="1" ht="12.75" customHeight="1">
      <c r="A1550" s="21" t="s">
        <v>2214</v>
      </c>
      <c r="B1550" s="21" t="s">
        <v>1735</v>
      </c>
      <c r="C1550" s="21" t="s">
        <v>2344</v>
      </c>
      <c r="D1550" s="21" t="s">
        <v>47782</v>
      </c>
      <c r="E1550" s="21" t="s">
        <v>47783</v>
      </c>
      <c r="F1550" s="21" t="s">
        <v>1751</v>
      </c>
      <c r="G1550" s="21" t="s">
        <v>47784</v>
      </c>
      <c r="H1550" s="21" t="s">
        <v>43933</v>
      </c>
      <c r="I1550" s="551">
        <v>1003.3</v>
      </c>
      <c r="J1550" s="1"/>
      <c r="K1550" s="21" t="str">
        <f t="shared" si="10"/>
        <v>22481154</v>
      </c>
      <c r="L1550" s="21" t="s">
        <v>2344</v>
      </c>
      <c r="M1550" s="21" t="s">
        <v>47785</v>
      </c>
      <c r="N1550" s="21"/>
      <c r="O1550" s="21"/>
      <c r="P1550" s="21"/>
    </row>
    <row r="1551" spans="1:16" s="559" customFormat="1" ht="12.75" customHeight="1">
      <c r="A1551" s="21" t="s">
        <v>2214</v>
      </c>
      <c r="B1551" s="21" t="s">
        <v>1735</v>
      </c>
      <c r="C1551" s="21" t="s">
        <v>3342</v>
      </c>
      <c r="D1551" s="21" t="s">
        <v>47786</v>
      </c>
      <c r="E1551" s="21" t="s">
        <v>47787</v>
      </c>
      <c r="F1551" s="21" t="s">
        <v>1751</v>
      </c>
      <c r="G1551" s="21" t="s">
        <v>47788</v>
      </c>
      <c r="H1551" s="21" t="s">
        <v>43933</v>
      </c>
      <c r="I1551" s="551">
        <v>497.7</v>
      </c>
      <c r="J1551" s="1"/>
      <c r="K1551" s="21" t="str">
        <f t="shared" si="10"/>
        <v>97193053</v>
      </c>
      <c r="L1551" s="21" t="s">
        <v>3342</v>
      </c>
      <c r="M1551" s="21" t="s">
        <v>47789</v>
      </c>
      <c r="N1551" s="21"/>
      <c r="O1551" s="21"/>
      <c r="P1551" s="21"/>
    </row>
    <row r="1552" spans="1:16" s="559" customFormat="1" ht="12.75" customHeight="1">
      <c r="A1552" s="21" t="s">
        <v>2214</v>
      </c>
      <c r="B1552" s="21" t="s">
        <v>1735</v>
      </c>
      <c r="C1552" s="21" t="s">
        <v>2821</v>
      </c>
      <c r="D1552" s="21" t="s">
        <v>47790</v>
      </c>
      <c r="E1552" s="21" t="s">
        <v>13788</v>
      </c>
      <c r="F1552" s="21" t="s">
        <v>1751</v>
      </c>
      <c r="G1552" s="21" t="s">
        <v>47791</v>
      </c>
      <c r="H1552" s="21" t="s">
        <v>43933</v>
      </c>
      <c r="I1552" s="551">
        <v>402.9</v>
      </c>
      <c r="J1552" s="1"/>
      <c r="K1552" s="21" t="str">
        <f t="shared" si="10"/>
        <v>97052089</v>
      </c>
      <c r="L1552" s="21" t="s">
        <v>2821</v>
      </c>
      <c r="M1552" s="21" t="s">
        <v>47792</v>
      </c>
      <c r="N1552" s="21"/>
      <c r="O1552" s="21"/>
      <c r="P1552" s="21"/>
    </row>
    <row r="1553" spans="1:16" s="559" customFormat="1" ht="12.75" customHeight="1">
      <c r="A1553" s="21" t="s">
        <v>2214</v>
      </c>
      <c r="B1553" s="21" t="s">
        <v>1735</v>
      </c>
      <c r="C1553" s="21" t="s">
        <v>2479</v>
      </c>
      <c r="D1553" s="21" t="s">
        <v>47793</v>
      </c>
      <c r="E1553" s="21" t="s">
        <v>47794</v>
      </c>
      <c r="F1553" s="21" t="s">
        <v>1751</v>
      </c>
      <c r="G1553" s="21" t="s">
        <v>47795</v>
      </c>
      <c r="H1553" s="21" t="s">
        <v>43933</v>
      </c>
      <c r="I1553" s="551">
        <v>1501</v>
      </c>
      <c r="J1553" s="1"/>
      <c r="K1553" s="21" t="str">
        <f t="shared" si="10"/>
        <v>96069135</v>
      </c>
      <c r="L1553" s="21" t="s">
        <v>2479</v>
      </c>
      <c r="M1553" s="21" t="s">
        <v>47796</v>
      </c>
      <c r="N1553" s="21"/>
      <c r="O1553" s="21"/>
      <c r="P1553" s="21"/>
    </row>
    <row r="1554" spans="1:16" s="559" customFormat="1" ht="12.75" customHeight="1">
      <c r="A1554" s="21" t="s">
        <v>2214</v>
      </c>
      <c r="B1554" s="21" t="s">
        <v>1735</v>
      </c>
      <c r="C1554" s="21" t="s">
        <v>3267</v>
      </c>
      <c r="D1554" s="21" t="s">
        <v>47797</v>
      </c>
      <c r="E1554" s="21" t="s">
        <v>47798</v>
      </c>
      <c r="F1554" s="21" t="s">
        <v>1739</v>
      </c>
      <c r="G1554" s="21" t="s">
        <v>47799</v>
      </c>
      <c r="H1554" s="21" t="s">
        <v>43933</v>
      </c>
      <c r="I1554" s="551">
        <v>2008.8</v>
      </c>
      <c r="J1554" s="1"/>
      <c r="K1554" s="21" t="str">
        <f t="shared" si="10"/>
        <v>89364885</v>
      </c>
      <c r="L1554" s="21" t="s">
        <v>3267</v>
      </c>
      <c r="M1554" s="21" t="s">
        <v>47800</v>
      </c>
      <c r="N1554" s="21"/>
      <c r="O1554" s="21"/>
      <c r="P1554" s="21"/>
    </row>
    <row r="1555" spans="1:16" s="559" customFormat="1" ht="12.75" customHeight="1">
      <c r="A1555" s="21" t="s">
        <v>2214</v>
      </c>
      <c r="B1555" s="21" t="s">
        <v>1735</v>
      </c>
      <c r="C1555" s="21" t="s">
        <v>3149</v>
      </c>
      <c r="D1555" s="21" t="s">
        <v>47801</v>
      </c>
      <c r="E1555" s="21" t="s">
        <v>47802</v>
      </c>
      <c r="F1555" s="21" t="s">
        <v>1751</v>
      </c>
      <c r="G1555" s="21" t="s">
        <v>47803</v>
      </c>
      <c r="H1555" s="21" t="s">
        <v>43933</v>
      </c>
      <c r="I1555" s="551">
        <v>300</v>
      </c>
      <c r="J1555" s="1"/>
      <c r="K1555" s="21" t="str">
        <f t="shared" si="10"/>
        <v>96026406</v>
      </c>
      <c r="L1555" s="21" t="s">
        <v>3149</v>
      </c>
      <c r="M1555" s="21" t="s">
        <v>47804</v>
      </c>
      <c r="N1555" s="21"/>
      <c r="O1555" s="21"/>
      <c r="P1555" s="21"/>
    </row>
    <row r="1556" spans="1:16" s="559" customFormat="1" ht="12.75" customHeight="1">
      <c r="A1556" s="21" t="s">
        <v>2214</v>
      </c>
      <c r="B1556" s="21" t="s">
        <v>1735</v>
      </c>
      <c r="C1556" s="21" t="s">
        <v>3587</v>
      </c>
      <c r="D1556" s="21" t="s">
        <v>47805</v>
      </c>
      <c r="E1556" s="21" t="s">
        <v>47806</v>
      </c>
      <c r="F1556" s="21" t="s">
        <v>1751</v>
      </c>
      <c r="G1556" s="21" t="s">
        <v>47807</v>
      </c>
      <c r="H1556" s="21" t="s">
        <v>43933</v>
      </c>
      <c r="I1556" s="551">
        <v>497.7</v>
      </c>
      <c r="J1556" s="1"/>
      <c r="K1556" s="21" t="str">
        <f t="shared" si="10"/>
        <v>96229075</v>
      </c>
      <c r="L1556" s="21" t="s">
        <v>3587</v>
      </c>
      <c r="M1556" s="21" t="s">
        <v>47808</v>
      </c>
      <c r="N1556" s="21"/>
      <c r="O1556" s="21"/>
      <c r="P1556" s="21"/>
    </row>
    <row r="1557" spans="1:16" s="559" customFormat="1" ht="12.75" customHeight="1">
      <c r="A1557" s="21" t="s">
        <v>2214</v>
      </c>
      <c r="B1557" s="21" t="s">
        <v>1735</v>
      </c>
      <c r="C1557" s="21" t="s">
        <v>2379</v>
      </c>
      <c r="D1557" s="21" t="s">
        <v>47809</v>
      </c>
      <c r="E1557" s="21" t="s">
        <v>47810</v>
      </c>
      <c r="F1557" s="21" t="s">
        <v>1751</v>
      </c>
      <c r="G1557" s="21" t="s">
        <v>47811</v>
      </c>
      <c r="H1557" s="21" t="s">
        <v>43933</v>
      </c>
      <c r="I1557" s="551">
        <v>497.7</v>
      </c>
      <c r="J1557" s="1"/>
      <c r="K1557" s="21" t="str">
        <f t="shared" si="10"/>
        <v>98370521</v>
      </c>
      <c r="L1557" s="21" t="s">
        <v>2379</v>
      </c>
      <c r="M1557" s="21" t="s">
        <v>47812</v>
      </c>
      <c r="N1557" s="21"/>
      <c r="O1557" s="21"/>
      <c r="P1557" s="21"/>
    </row>
    <row r="1558" spans="1:16" s="559" customFormat="1" ht="12.75" customHeight="1">
      <c r="A1558" s="21" t="s">
        <v>2214</v>
      </c>
      <c r="B1558" s="21" t="s">
        <v>1735</v>
      </c>
      <c r="C1558" s="21" t="s">
        <v>2583</v>
      </c>
      <c r="D1558" s="21" t="s">
        <v>47813</v>
      </c>
      <c r="E1558" s="21" t="s">
        <v>47814</v>
      </c>
      <c r="F1558" s="21" t="s">
        <v>1739</v>
      </c>
      <c r="G1558" s="21" t="s">
        <v>47815</v>
      </c>
      <c r="H1558" s="21" t="s">
        <v>43933</v>
      </c>
      <c r="I1558" s="551">
        <v>1200.8</v>
      </c>
      <c r="J1558" s="1"/>
      <c r="K1558" s="21" t="str">
        <f t="shared" si="10"/>
        <v>97227353</v>
      </c>
      <c r="L1558" s="21" t="s">
        <v>2583</v>
      </c>
      <c r="M1558" s="21" t="s">
        <v>47816</v>
      </c>
      <c r="N1558" s="21"/>
      <c r="O1558" s="21"/>
      <c r="P1558" s="21"/>
    </row>
    <row r="1559" spans="1:16" s="559" customFormat="1" ht="12.75" customHeight="1">
      <c r="A1559" s="21" t="s">
        <v>2214</v>
      </c>
      <c r="B1559" s="21" t="s">
        <v>1735</v>
      </c>
      <c r="C1559" s="21" t="s">
        <v>3194</v>
      </c>
      <c r="D1559" s="21" t="s">
        <v>47817</v>
      </c>
      <c r="E1559" s="21" t="s">
        <v>47818</v>
      </c>
      <c r="F1559" s="21" t="s">
        <v>1751</v>
      </c>
      <c r="G1559" s="21" t="s">
        <v>47819</v>
      </c>
      <c r="H1559" s="21" t="s">
        <v>43933</v>
      </c>
      <c r="I1559" s="551">
        <v>1300</v>
      </c>
      <c r="J1559" s="1"/>
      <c r="K1559" s="21" t="str">
        <f t="shared" si="10"/>
        <v>82533359</v>
      </c>
      <c r="L1559" s="21" t="s">
        <v>3194</v>
      </c>
      <c r="M1559" s="21" t="s">
        <v>47820</v>
      </c>
      <c r="N1559" s="21"/>
      <c r="O1559" s="21"/>
      <c r="P1559" s="21"/>
    </row>
    <row r="1560" spans="1:16" s="559" customFormat="1" ht="12.75" customHeight="1">
      <c r="A1560" s="21" t="s">
        <v>2214</v>
      </c>
      <c r="B1560" s="21" t="s">
        <v>1735</v>
      </c>
      <c r="C1560" s="21" t="s">
        <v>4064</v>
      </c>
      <c r="D1560" s="21" t="s">
        <v>47821</v>
      </c>
      <c r="E1560" s="21" t="s">
        <v>47822</v>
      </c>
      <c r="F1560" s="21" t="s">
        <v>1751</v>
      </c>
      <c r="G1560" s="21" t="s">
        <v>47823</v>
      </c>
      <c r="H1560" s="21" t="s">
        <v>43933</v>
      </c>
      <c r="I1560" s="551">
        <v>505.6</v>
      </c>
      <c r="J1560" s="1"/>
      <c r="K1560" s="21" t="str">
        <f t="shared" si="10"/>
        <v>96156374</v>
      </c>
      <c r="L1560" s="21" t="s">
        <v>4064</v>
      </c>
      <c r="M1560" s="21" t="s">
        <v>47824</v>
      </c>
      <c r="N1560" s="21"/>
      <c r="O1560" s="21"/>
      <c r="P1560" s="21"/>
    </row>
    <row r="1561" spans="1:16" s="559" customFormat="1" ht="12.75" customHeight="1">
      <c r="A1561" s="21" t="s">
        <v>2214</v>
      </c>
      <c r="B1561" s="21" t="s">
        <v>1735</v>
      </c>
      <c r="C1561" s="21" t="s">
        <v>2510</v>
      </c>
      <c r="D1561" s="21" t="s">
        <v>47825</v>
      </c>
      <c r="E1561" s="21" t="s">
        <v>47826</v>
      </c>
      <c r="F1561" s="21" t="s">
        <v>1751</v>
      </c>
      <c r="G1561" s="21" t="s">
        <v>47827</v>
      </c>
      <c r="H1561" s="21" t="s">
        <v>43933</v>
      </c>
      <c r="I1561" s="551">
        <v>1185</v>
      </c>
      <c r="J1561" s="1"/>
      <c r="K1561" s="21" t="str">
        <f t="shared" si="10"/>
        <v>96229485</v>
      </c>
      <c r="L1561" s="21" t="s">
        <v>2510</v>
      </c>
      <c r="M1561" s="21" t="s">
        <v>47828</v>
      </c>
      <c r="N1561" s="21"/>
      <c r="O1561" s="21"/>
      <c r="P1561" s="21"/>
    </row>
    <row r="1562" spans="1:16" s="559" customFormat="1" ht="12.75" customHeight="1">
      <c r="A1562" s="21" t="s">
        <v>2214</v>
      </c>
      <c r="B1562" s="21" t="s">
        <v>1735</v>
      </c>
      <c r="C1562" s="21" t="s">
        <v>2732</v>
      </c>
      <c r="D1562" s="21" t="s">
        <v>47829</v>
      </c>
      <c r="E1562" s="21" t="s">
        <v>47830</v>
      </c>
      <c r="F1562" s="21" t="s">
        <v>1751</v>
      </c>
      <c r="G1562" s="21" t="s">
        <v>47831</v>
      </c>
      <c r="H1562" s="21" t="s">
        <v>43933</v>
      </c>
      <c r="I1562" s="551">
        <v>703.1</v>
      </c>
      <c r="J1562" s="1"/>
      <c r="K1562" s="21" t="str">
        <f t="shared" si="10"/>
        <v>25255640</v>
      </c>
      <c r="L1562" s="21" t="s">
        <v>2732</v>
      </c>
      <c r="M1562" s="21" t="s">
        <v>47832</v>
      </c>
      <c r="N1562" s="21"/>
      <c r="O1562" s="21"/>
      <c r="P1562" s="21"/>
    </row>
    <row r="1563" spans="1:16" s="559" customFormat="1" ht="12.75" customHeight="1">
      <c r="A1563" s="21" t="s">
        <v>2214</v>
      </c>
      <c r="B1563" s="21" t="s">
        <v>1735</v>
      </c>
      <c r="C1563" s="21" t="s">
        <v>2317</v>
      </c>
      <c r="D1563" s="21" t="s">
        <v>45811</v>
      </c>
      <c r="E1563" s="21" t="s">
        <v>47833</v>
      </c>
      <c r="F1563" s="21" t="s">
        <v>1751</v>
      </c>
      <c r="G1563" s="21" t="s">
        <v>47834</v>
      </c>
      <c r="H1563" s="21" t="s">
        <v>43933</v>
      </c>
      <c r="I1563" s="551">
        <v>1753.8</v>
      </c>
      <c r="J1563" s="1"/>
      <c r="K1563" s="21" t="str">
        <f t="shared" si="10"/>
        <v>82100321</v>
      </c>
      <c r="L1563" s="21" t="s">
        <v>2317</v>
      </c>
      <c r="M1563" s="21" t="s">
        <v>47835</v>
      </c>
      <c r="N1563" s="21"/>
      <c r="O1563" s="21"/>
      <c r="P1563" s="21"/>
    </row>
    <row r="1564" spans="1:16" s="559" customFormat="1" ht="12.75" customHeight="1">
      <c r="A1564" s="21" t="s">
        <v>2214</v>
      </c>
      <c r="B1564" s="21" t="s">
        <v>1735</v>
      </c>
      <c r="C1564" s="21" t="s">
        <v>28534</v>
      </c>
      <c r="D1564" s="21" t="s">
        <v>47836</v>
      </c>
      <c r="E1564" s="21" t="s">
        <v>47837</v>
      </c>
      <c r="F1564" s="21" t="s">
        <v>1751</v>
      </c>
      <c r="G1564" s="21" t="s">
        <v>47838</v>
      </c>
      <c r="H1564" s="21" t="s">
        <v>43933</v>
      </c>
      <c r="I1564" s="551">
        <v>790</v>
      </c>
      <c r="J1564" s="1"/>
      <c r="K1564" s="21" t="str">
        <f t="shared" si="10"/>
        <v>84025588</v>
      </c>
      <c r="L1564" s="21" t="s">
        <v>28534</v>
      </c>
      <c r="M1564" s="21" t="s">
        <v>47839</v>
      </c>
      <c r="N1564" s="21"/>
      <c r="O1564" s="21"/>
      <c r="P1564" s="21"/>
    </row>
    <row r="1565" spans="1:16" s="559" customFormat="1" ht="12.75" customHeight="1">
      <c r="A1565" s="21" t="s">
        <v>2214</v>
      </c>
      <c r="B1565" s="21" t="s">
        <v>1735</v>
      </c>
      <c r="C1565" s="21" t="s">
        <v>2484</v>
      </c>
      <c r="D1565" s="21" t="s">
        <v>47840</v>
      </c>
      <c r="E1565" s="21" t="s">
        <v>47841</v>
      </c>
      <c r="F1565" s="21" t="s">
        <v>1739</v>
      </c>
      <c r="G1565" s="21" t="s">
        <v>47842</v>
      </c>
      <c r="H1565" s="21" t="s">
        <v>43933</v>
      </c>
      <c r="I1565" s="551">
        <v>1200.8</v>
      </c>
      <c r="J1565" s="1"/>
      <c r="K1565" s="21" t="str">
        <f t="shared" si="10"/>
        <v>97227475</v>
      </c>
      <c r="L1565" s="21" t="s">
        <v>2484</v>
      </c>
      <c r="M1565" s="21" t="s">
        <v>47843</v>
      </c>
      <c r="N1565" s="21"/>
      <c r="O1565" s="21"/>
      <c r="P1565" s="21"/>
    </row>
    <row r="1566" spans="1:16" s="559" customFormat="1" ht="12.75" customHeight="1">
      <c r="A1566" s="21" t="s">
        <v>2214</v>
      </c>
      <c r="B1566" s="21" t="s">
        <v>1735</v>
      </c>
      <c r="C1566" s="21" t="s">
        <v>3199</v>
      </c>
      <c r="D1566" s="21" t="s">
        <v>47844</v>
      </c>
      <c r="E1566" s="21" t="s">
        <v>47845</v>
      </c>
      <c r="F1566" s="21" t="s">
        <v>1751</v>
      </c>
      <c r="G1566" s="21" t="s">
        <v>47846</v>
      </c>
      <c r="H1566" s="21" t="s">
        <v>43933</v>
      </c>
      <c r="I1566" s="551">
        <v>790</v>
      </c>
      <c r="J1566" s="1"/>
      <c r="K1566" s="21" t="str">
        <f t="shared" si="10"/>
        <v>25256065</v>
      </c>
      <c r="L1566" s="21" t="s">
        <v>3199</v>
      </c>
      <c r="M1566" s="21" t="s">
        <v>47847</v>
      </c>
      <c r="N1566" s="21"/>
      <c r="O1566" s="21"/>
      <c r="P1566" s="21"/>
    </row>
    <row r="1567" spans="1:16" s="559" customFormat="1" ht="12.75" customHeight="1">
      <c r="A1567" s="21" t="s">
        <v>2214</v>
      </c>
      <c r="B1567" s="21" t="s">
        <v>1735</v>
      </c>
      <c r="C1567" s="21" t="s">
        <v>2583</v>
      </c>
      <c r="D1567" s="21" t="s">
        <v>47848</v>
      </c>
      <c r="E1567" s="21" t="s">
        <v>47849</v>
      </c>
      <c r="F1567" s="21" t="s">
        <v>1739</v>
      </c>
      <c r="G1567" s="21" t="s">
        <v>47850</v>
      </c>
      <c r="H1567" s="21" t="s">
        <v>43933</v>
      </c>
      <c r="I1567" s="551">
        <v>790</v>
      </c>
      <c r="J1567" s="1"/>
      <c r="K1567" s="21" t="str">
        <f t="shared" si="10"/>
        <v>97227353</v>
      </c>
      <c r="L1567" s="21" t="s">
        <v>2583</v>
      </c>
      <c r="M1567" s="21" t="s">
        <v>47851</v>
      </c>
      <c r="N1567" s="21"/>
      <c r="O1567" s="21"/>
      <c r="P1567" s="21"/>
    </row>
    <row r="1568" spans="1:16" s="559" customFormat="1" ht="12.75" customHeight="1">
      <c r="A1568" s="21" t="s">
        <v>2214</v>
      </c>
      <c r="B1568" s="21" t="s">
        <v>1735</v>
      </c>
      <c r="C1568" s="21" t="s">
        <v>28436</v>
      </c>
      <c r="D1568" s="21" t="s">
        <v>47852</v>
      </c>
      <c r="E1568" s="21" t="s">
        <v>47853</v>
      </c>
      <c r="F1568" s="21" t="s">
        <v>1739</v>
      </c>
      <c r="G1568" s="21" t="s">
        <v>47854</v>
      </c>
      <c r="H1568" s="21" t="s">
        <v>43933</v>
      </c>
      <c r="I1568" s="551">
        <v>718.9</v>
      </c>
      <c r="J1568" s="1"/>
      <c r="K1568" s="21" t="str">
        <f t="shared" si="10"/>
        <v>97664807</v>
      </c>
      <c r="L1568" s="21" t="s">
        <v>28436</v>
      </c>
      <c r="M1568" s="21" t="s">
        <v>47855</v>
      </c>
      <c r="N1568" s="21"/>
      <c r="O1568" s="21"/>
      <c r="P1568" s="21"/>
    </row>
    <row r="1569" spans="1:16" s="559" customFormat="1" ht="12.75" customHeight="1">
      <c r="A1569" s="21" t="s">
        <v>2214</v>
      </c>
      <c r="B1569" s="21" t="s">
        <v>1735</v>
      </c>
      <c r="C1569" s="21" t="s">
        <v>3017</v>
      </c>
      <c r="D1569" s="21" t="s">
        <v>47856</v>
      </c>
      <c r="E1569" s="21" t="s">
        <v>13895</v>
      </c>
      <c r="F1569" s="21" t="s">
        <v>1751</v>
      </c>
      <c r="G1569" s="21" t="s">
        <v>47857</v>
      </c>
      <c r="H1569" s="21" t="s">
        <v>43933</v>
      </c>
      <c r="I1569" s="551">
        <v>500</v>
      </c>
      <c r="J1569" s="1"/>
      <c r="K1569" s="21" t="str">
        <f t="shared" si="10"/>
        <v>96256259</v>
      </c>
      <c r="L1569" s="21" t="s">
        <v>3017</v>
      </c>
      <c r="M1569" s="21" t="s">
        <v>47858</v>
      </c>
      <c r="N1569" s="21"/>
      <c r="O1569" s="21"/>
      <c r="P1569" s="21"/>
    </row>
    <row r="1570" spans="1:16" s="559" customFormat="1" ht="12.75" customHeight="1">
      <c r="A1570" s="21" t="s">
        <v>2214</v>
      </c>
      <c r="B1570" s="21" t="s">
        <v>1735</v>
      </c>
      <c r="C1570" s="21" t="s">
        <v>29023</v>
      </c>
      <c r="D1570" s="21" t="s">
        <v>47859</v>
      </c>
      <c r="E1570" s="21" t="s">
        <v>47860</v>
      </c>
      <c r="F1570" s="21" t="s">
        <v>1751</v>
      </c>
      <c r="G1570" s="21" t="s">
        <v>47861</v>
      </c>
      <c r="H1570" s="21" t="s">
        <v>43933</v>
      </c>
      <c r="I1570" s="551">
        <v>505.6</v>
      </c>
      <c r="J1570" s="1"/>
      <c r="K1570" s="21" t="str">
        <f t="shared" si="10"/>
        <v>70212497</v>
      </c>
      <c r="L1570" s="21" t="s">
        <v>29023</v>
      </c>
      <c r="M1570" s="21" t="s">
        <v>47862</v>
      </c>
      <c r="N1570" s="21"/>
      <c r="O1570" s="21"/>
      <c r="P1570" s="21"/>
    </row>
    <row r="1571" spans="1:16" s="559" customFormat="1" ht="12.75" customHeight="1">
      <c r="A1571" s="21" t="s">
        <v>2214</v>
      </c>
      <c r="B1571" s="21" t="s">
        <v>1735</v>
      </c>
      <c r="C1571" s="21" t="s">
        <v>3342</v>
      </c>
      <c r="D1571" s="21" t="s">
        <v>47863</v>
      </c>
      <c r="E1571" s="21" t="s">
        <v>47864</v>
      </c>
      <c r="F1571" s="21" t="s">
        <v>1739</v>
      </c>
      <c r="G1571" s="21" t="s">
        <v>47865</v>
      </c>
      <c r="H1571" s="21" t="s">
        <v>43933</v>
      </c>
      <c r="I1571" s="551">
        <v>1832.8</v>
      </c>
      <c r="J1571" s="1"/>
      <c r="K1571" s="21" t="str">
        <f t="shared" si="10"/>
        <v>97193053</v>
      </c>
      <c r="L1571" s="21" t="s">
        <v>3342</v>
      </c>
      <c r="M1571" s="21" t="s">
        <v>47866</v>
      </c>
      <c r="N1571" s="21"/>
      <c r="O1571" s="21"/>
      <c r="P1571" s="21"/>
    </row>
    <row r="1572" spans="1:16" s="559" customFormat="1" ht="12.75" customHeight="1">
      <c r="A1572" s="21" t="s">
        <v>2214</v>
      </c>
      <c r="B1572" s="21" t="s">
        <v>1735</v>
      </c>
      <c r="C1572" s="21" t="s">
        <v>2964</v>
      </c>
      <c r="D1572" s="21" t="s">
        <v>47867</v>
      </c>
      <c r="E1572" s="21" t="s">
        <v>47868</v>
      </c>
      <c r="F1572" s="21" t="s">
        <v>1739</v>
      </c>
      <c r="G1572" s="21" t="s">
        <v>47869</v>
      </c>
      <c r="H1572" s="21" t="s">
        <v>43933</v>
      </c>
      <c r="I1572" s="551">
        <v>1896</v>
      </c>
      <c r="J1572" s="1"/>
      <c r="K1572" s="21" t="str">
        <f t="shared" si="10"/>
        <v>97622679</v>
      </c>
      <c r="L1572" s="21" t="s">
        <v>2964</v>
      </c>
      <c r="M1572" s="21" t="s">
        <v>47870</v>
      </c>
      <c r="N1572" s="21"/>
      <c r="O1572" s="21"/>
      <c r="P1572" s="21"/>
    </row>
    <row r="1573" spans="1:16" s="559" customFormat="1" ht="12.75" customHeight="1">
      <c r="A1573" s="21" t="s">
        <v>2214</v>
      </c>
      <c r="B1573" s="21" t="s">
        <v>1735</v>
      </c>
      <c r="C1573" s="21" t="s">
        <v>3132</v>
      </c>
      <c r="D1573" s="21" t="s">
        <v>47871</v>
      </c>
      <c r="E1573" s="21" t="s">
        <v>47872</v>
      </c>
      <c r="F1573" s="21" t="s">
        <v>1739</v>
      </c>
      <c r="G1573" s="21" t="s">
        <v>47873</v>
      </c>
      <c r="H1573" s="21" t="s">
        <v>43933</v>
      </c>
      <c r="I1573" s="551">
        <v>600</v>
      </c>
      <c r="J1573" s="1"/>
      <c r="K1573" s="21" t="str">
        <f t="shared" si="10"/>
        <v>72100071</v>
      </c>
      <c r="L1573" s="21" t="s">
        <v>3132</v>
      </c>
      <c r="M1573" s="21" t="s">
        <v>47874</v>
      </c>
      <c r="N1573" s="21"/>
      <c r="O1573" s="21"/>
      <c r="P1573" s="21"/>
    </row>
    <row r="1574" spans="1:16" s="559" customFormat="1" ht="12.75" customHeight="1">
      <c r="A1574" s="21" t="s">
        <v>2214</v>
      </c>
      <c r="B1574" s="21" t="s">
        <v>1735</v>
      </c>
      <c r="C1574" s="21" t="s">
        <v>2759</v>
      </c>
      <c r="D1574" s="21" t="s">
        <v>47875</v>
      </c>
      <c r="E1574" s="21" t="s">
        <v>47876</v>
      </c>
      <c r="F1574" s="21" t="s">
        <v>1751</v>
      </c>
      <c r="G1574" s="21" t="s">
        <v>47877</v>
      </c>
      <c r="H1574" s="21" t="s">
        <v>43933</v>
      </c>
      <c r="I1574" s="551">
        <v>1192.9000000000001</v>
      </c>
      <c r="J1574" s="1"/>
      <c r="K1574" s="21" t="str">
        <f t="shared" ref="K1574:K1637" si="11">MID(M1574,1,8)</f>
        <v>25255235</v>
      </c>
      <c r="L1574" s="21" t="s">
        <v>2759</v>
      </c>
      <c r="M1574" s="21" t="s">
        <v>47878</v>
      </c>
      <c r="N1574" s="21"/>
      <c r="O1574" s="21"/>
      <c r="P1574" s="21"/>
    </row>
    <row r="1575" spans="1:16" s="559" customFormat="1" ht="12.75" customHeight="1">
      <c r="A1575" s="21" t="s">
        <v>2214</v>
      </c>
      <c r="B1575" s="21" t="s">
        <v>1735</v>
      </c>
      <c r="C1575" s="21" t="s">
        <v>4563</v>
      </c>
      <c r="D1575" s="21" t="s">
        <v>47879</v>
      </c>
      <c r="E1575" s="21" t="s">
        <v>47880</v>
      </c>
      <c r="F1575" s="21" t="s">
        <v>1751</v>
      </c>
      <c r="G1575" s="21" t="s">
        <v>47881</v>
      </c>
      <c r="H1575" s="21" t="s">
        <v>43933</v>
      </c>
      <c r="I1575" s="551">
        <v>3002</v>
      </c>
      <c r="J1575" s="1"/>
      <c r="K1575" s="21" t="str">
        <f t="shared" si="11"/>
        <v>90456406</v>
      </c>
      <c r="L1575" s="21" t="s">
        <v>4563</v>
      </c>
      <c r="M1575" s="21" t="s">
        <v>47882</v>
      </c>
      <c r="N1575" s="21"/>
      <c r="O1575" s="21"/>
      <c r="P1575" s="21"/>
    </row>
    <row r="1576" spans="1:16" s="559" customFormat="1" ht="12.75" customHeight="1">
      <c r="A1576" s="21" t="s">
        <v>2214</v>
      </c>
      <c r="B1576" s="21" t="s">
        <v>1735</v>
      </c>
      <c r="C1576" s="21" t="s">
        <v>2361</v>
      </c>
      <c r="D1576" s="21" t="s">
        <v>47883</v>
      </c>
      <c r="E1576" s="21" t="s">
        <v>47884</v>
      </c>
      <c r="F1576" s="21" t="s">
        <v>1751</v>
      </c>
      <c r="G1576" s="21" t="s">
        <v>47885</v>
      </c>
      <c r="H1576" s="21" t="s">
        <v>43933</v>
      </c>
      <c r="I1576" s="551">
        <v>1003.3</v>
      </c>
      <c r="J1576" s="1"/>
      <c r="K1576" s="21" t="str">
        <f t="shared" si="11"/>
        <v>81420499</v>
      </c>
      <c r="L1576" s="21" t="s">
        <v>2361</v>
      </c>
      <c r="M1576" s="21" t="s">
        <v>47886</v>
      </c>
      <c r="N1576" s="21"/>
      <c r="O1576" s="21"/>
      <c r="P1576" s="21"/>
    </row>
    <row r="1577" spans="1:16" s="559" customFormat="1" ht="12.75" customHeight="1">
      <c r="A1577" s="21" t="s">
        <v>2214</v>
      </c>
      <c r="B1577" s="21" t="s">
        <v>1735</v>
      </c>
      <c r="C1577" s="21" t="s">
        <v>2859</v>
      </c>
      <c r="D1577" s="21" t="s">
        <v>47887</v>
      </c>
      <c r="E1577" s="21" t="s">
        <v>47888</v>
      </c>
      <c r="F1577" s="21" t="s">
        <v>1739</v>
      </c>
      <c r="G1577" s="21" t="s">
        <v>47889</v>
      </c>
      <c r="H1577" s="21" t="s">
        <v>43933</v>
      </c>
      <c r="I1577" s="551">
        <v>1279.8</v>
      </c>
      <c r="J1577" s="1"/>
      <c r="K1577" s="21" t="str">
        <f t="shared" si="11"/>
        <v>96156436</v>
      </c>
      <c r="L1577" s="21" t="s">
        <v>2859</v>
      </c>
      <c r="M1577" s="21" t="s">
        <v>47890</v>
      </c>
      <c r="N1577" s="21"/>
      <c r="O1577" s="21"/>
      <c r="P1577" s="21"/>
    </row>
    <row r="1578" spans="1:16" s="559" customFormat="1" ht="12.75" customHeight="1">
      <c r="A1578" s="21" t="s">
        <v>2214</v>
      </c>
      <c r="B1578" s="21" t="s">
        <v>1735</v>
      </c>
      <c r="C1578" s="21" t="s">
        <v>4015</v>
      </c>
      <c r="D1578" s="21" t="s">
        <v>47891</v>
      </c>
      <c r="E1578" s="21" t="s">
        <v>47892</v>
      </c>
      <c r="F1578" s="21" t="s">
        <v>1751</v>
      </c>
      <c r="G1578" s="21" t="s">
        <v>47893</v>
      </c>
      <c r="H1578" s="21" t="s">
        <v>43933</v>
      </c>
      <c r="I1578" s="551">
        <v>695.2</v>
      </c>
      <c r="J1578" s="1"/>
      <c r="K1578" s="21" t="str">
        <f t="shared" si="11"/>
        <v>97134471</v>
      </c>
      <c r="L1578" s="21" t="s">
        <v>4015</v>
      </c>
      <c r="M1578" s="21" t="s">
        <v>47894</v>
      </c>
      <c r="N1578" s="21"/>
      <c r="O1578" s="21"/>
      <c r="P1578" s="21"/>
    </row>
    <row r="1579" spans="1:16" s="559" customFormat="1" ht="12.75" customHeight="1">
      <c r="A1579" s="21" t="s">
        <v>2214</v>
      </c>
      <c r="B1579" s="21" t="s">
        <v>1735</v>
      </c>
      <c r="C1579" s="21" t="s">
        <v>4064</v>
      </c>
      <c r="D1579" s="21" t="s">
        <v>47895</v>
      </c>
      <c r="E1579" s="21" t="s">
        <v>47896</v>
      </c>
      <c r="F1579" s="21" t="s">
        <v>1739</v>
      </c>
      <c r="G1579" s="21" t="s">
        <v>47897</v>
      </c>
      <c r="H1579" s="21" t="s">
        <v>43933</v>
      </c>
      <c r="I1579" s="551">
        <v>497.7</v>
      </c>
      <c r="J1579" s="1"/>
      <c r="K1579" s="21" t="str">
        <f t="shared" si="11"/>
        <v>96156374</v>
      </c>
      <c r="L1579" s="21" t="s">
        <v>4064</v>
      </c>
      <c r="M1579" s="21" t="s">
        <v>47898</v>
      </c>
      <c r="N1579" s="21"/>
      <c r="O1579" s="21"/>
      <c r="P1579" s="21"/>
    </row>
    <row r="1580" spans="1:16" s="559" customFormat="1" ht="12.75" customHeight="1">
      <c r="A1580" s="21" t="s">
        <v>2214</v>
      </c>
      <c r="B1580" s="21" t="s">
        <v>1735</v>
      </c>
      <c r="C1580" s="21" t="s">
        <v>2821</v>
      </c>
      <c r="D1580" s="21" t="s">
        <v>47899</v>
      </c>
      <c r="E1580" s="21" t="s">
        <v>47900</v>
      </c>
      <c r="F1580" s="21" t="s">
        <v>1751</v>
      </c>
      <c r="G1580" s="21" t="s">
        <v>47901</v>
      </c>
      <c r="H1580" s="21" t="s">
        <v>43933</v>
      </c>
      <c r="I1580" s="551">
        <v>703.1</v>
      </c>
      <c r="J1580" s="1"/>
      <c r="K1580" s="21" t="str">
        <f t="shared" si="11"/>
        <v>97052089</v>
      </c>
      <c r="L1580" s="21" t="s">
        <v>2821</v>
      </c>
      <c r="M1580" s="21" t="s">
        <v>47902</v>
      </c>
      <c r="N1580" s="21"/>
      <c r="O1580" s="21"/>
      <c r="P1580" s="21"/>
    </row>
    <row r="1581" spans="1:16" s="559" customFormat="1" ht="12.75" customHeight="1">
      <c r="A1581" s="21" t="s">
        <v>2214</v>
      </c>
      <c r="B1581" s="21" t="s">
        <v>1735</v>
      </c>
      <c r="C1581" s="21" t="s">
        <v>2317</v>
      </c>
      <c r="D1581" s="21" t="s">
        <v>47903</v>
      </c>
      <c r="E1581" s="21" t="s">
        <v>47904</v>
      </c>
      <c r="F1581" s="21" t="s">
        <v>1751</v>
      </c>
      <c r="G1581" s="21" t="s">
        <v>47905</v>
      </c>
      <c r="H1581" s="21" t="s">
        <v>43933</v>
      </c>
      <c r="I1581" s="551">
        <v>1003.3</v>
      </c>
      <c r="J1581" s="1"/>
      <c r="K1581" s="21" t="str">
        <f t="shared" si="11"/>
        <v>82100321</v>
      </c>
      <c r="L1581" s="21" t="s">
        <v>2317</v>
      </c>
      <c r="M1581" s="21" t="s">
        <v>47906</v>
      </c>
      <c r="N1581" s="21"/>
      <c r="O1581" s="21"/>
      <c r="P1581" s="21"/>
    </row>
    <row r="1582" spans="1:16" s="559" customFormat="1" ht="12.75" customHeight="1">
      <c r="A1582" s="21" t="s">
        <v>2214</v>
      </c>
      <c r="B1582" s="21" t="s">
        <v>1735</v>
      </c>
      <c r="C1582" s="21" t="s">
        <v>28534</v>
      </c>
      <c r="D1582" s="21" t="s">
        <v>47907</v>
      </c>
      <c r="E1582" s="21" t="s">
        <v>47908</v>
      </c>
      <c r="F1582" s="21" t="s">
        <v>1751</v>
      </c>
      <c r="G1582" s="21" t="s">
        <v>47909</v>
      </c>
      <c r="H1582" s="21" t="s">
        <v>43933</v>
      </c>
      <c r="I1582" s="551">
        <v>758.4</v>
      </c>
      <c r="J1582" s="1"/>
      <c r="K1582" s="21" t="str">
        <f t="shared" si="11"/>
        <v>84025588</v>
      </c>
      <c r="L1582" s="21" t="s">
        <v>28534</v>
      </c>
      <c r="M1582" s="21" t="s">
        <v>47910</v>
      </c>
      <c r="N1582" s="21"/>
      <c r="O1582" s="21"/>
      <c r="P1582" s="21"/>
    </row>
    <row r="1583" spans="1:16" s="559" customFormat="1" ht="12.75" customHeight="1">
      <c r="A1583" s="21" t="s">
        <v>2214</v>
      </c>
      <c r="B1583" s="21" t="s">
        <v>1735</v>
      </c>
      <c r="C1583" s="21" t="s">
        <v>2330</v>
      </c>
      <c r="D1583" s="21" t="s">
        <v>47911</v>
      </c>
      <c r="E1583" s="21" t="s">
        <v>47912</v>
      </c>
      <c r="F1583" s="21" t="s">
        <v>1751</v>
      </c>
      <c r="G1583" s="21" t="s">
        <v>47913</v>
      </c>
      <c r="H1583" s="21" t="s">
        <v>43933</v>
      </c>
      <c r="I1583" s="551">
        <v>766.3</v>
      </c>
      <c r="J1583" s="1"/>
      <c r="K1583" s="21" t="str">
        <f t="shared" si="11"/>
        <v>81405639</v>
      </c>
      <c r="L1583" s="21" t="s">
        <v>2330</v>
      </c>
      <c r="M1583" s="21" t="s">
        <v>47914</v>
      </c>
      <c r="N1583" s="21"/>
      <c r="O1583" s="21"/>
      <c r="P1583" s="21"/>
    </row>
    <row r="1584" spans="1:16" s="559" customFormat="1" ht="12.75" customHeight="1">
      <c r="A1584" s="21" t="s">
        <v>2214</v>
      </c>
      <c r="B1584" s="21" t="s">
        <v>1735</v>
      </c>
      <c r="C1584" s="21" t="s">
        <v>13190</v>
      </c>
      <c r="D1584" s="21" t="s">
        <v>47915</v>
      </c>
      <c r="E1584" s="21" t="s">
        <v>47916</v>
      </c>
      <c r="F1584" s="21" t="s">
        <v>1751</v>
      </c>
      <c r="G1584" s="21" t="s">
        <v>47917</v>
      </c>
      <c r="H1584" s="21" t="s">
        <v>43933</v>
      </c>
      <c r="I1584" s="551">
        <v>1000</v>
      </c>
      <c r="J1584" s="1"/>
      <c r="K1584" s="21" t="str">
        <f t="shared" si="11"/>
        <v>82153178</v>
      </c>
      <c r="L1584" s="21" t="s">
        <v>13190</v>
      </c>
      <c r="M1584" s="21" t="s">
        <v>47918</v>
      </c>
      <c r="N1584" s="21"/>
      <c r="O1584" s="21"/>
      <c r="P1584" s="21"/>
    </row>
    <row r="1585" spans="1:16" s="559" customFormat="1" ht="12.75" customHeight="1">
      <c r="A1585" s="21" t="s">
        <v>2214</v>
      </c>
      <c r="B1585" s="21" t="s">
        <v>1735</v>
      </c>
      <c r="C1585" s="21" t="s">
        <v>3558</v>
      </c>
      <c r="D1585" s="21" t="s">
        <v>47919</v>
      </c>
      <c r="E1585" s="21" t="s">
        <v>47920</v>
      </c>
      <c r="F1585" s="21" t="s">
        <v>1751</v>
      </c>
      <c r="G1585" s="21" t="s">
        <v>47921</v>
      </c>
      <c r="H1585" s="21" t="s">
        <v>43933</v>
      </c>
      <c r="I1585" s="551">
        <v>355.5</v>
      </c>
      <c r="J1585" s="1"/>
      <c r="K1585" s="21" t="str">
        <f t="shared" si="11"/>
        <v>21015219</v>
      </c>
      <c r="L1585" s="21" t="s">
        <v>3558</v>
      </c>
      <c r="M1585" s="21" t="s">
        <v>47922</v>
      </c>
      <c r="N1585" s="21"/>
      <c r="O1585" s="21"/>
      <c r="P1585" s="21"/>
    </row>
    <row r="1586" spans="1:16" s="559" customFormat="1" ht="12.75" customHeight="1">
      <c r="A1586" s="21" t="s">
        <v>2214</v>
      </c>
      <c r="B1586" s="21" t="s">
        <v>1735</v>
      </c>
      <c r="C1586" s="21" t="s">
        <v>2294</v>
      </c>
      <c r="D1586" s="21" t="s">
        <v>47923</v>
      </c>
      <c r="E1586" s="21" t="s">
        <v>47924</v>
      </c>
      <c r="F1586" s="21" t="s">
        <v>1739</v>
      </c>
      <c r="G1586" s="21" t="s">
        <v>47925</v>
      </c>
      <c r="H1586" s="21" t="s">
        <v>43933</v>
      </c>
      <c r="I1586" s="551">
        <v>1003.3</v>
      </c>
      <c r="J1586" s="1"/>
      <c r="K1586" s="21" t="str">
        <f t="shared" si="11"/>
        <v>97622939</v>
      </c>
      <c r="L1586" s="21" t="s">
        <v>2294</v>
      </c>
      <c r="M1586" s="21" t="s">
        <v>47926</v>
      </c>
      <c r="N1586" s="21"/>
      <c r="O1586" s="21"/>
      <c r="P1586" s="21"/>
    </row>
    <row r="1587" spans="1:16" s="559" customFormat="1" ht="12.75" customHeight="1">
      <c r="A1587" s="21" t="s">
        <v>2214</v>
      </c>
      <c r="B1587" s="21" t="s">
        <v>1735</v>
      </c>
      <c r="C1587" s="21" t="s">
        <v>2389</v>
      </c>
      <c r="D1587" s="21" t="s">
        <v>47927</v>
      </c>
      <c r="E1587" s="21" t="s">
        <v>47928</v>
      </c>
      <c r="F1587" s="21" t="s">
        <v>1739</v>
      </c>
      <c r="G1587" s="21" t="s">
        <v>47929</v>
      </c>
      <c r="H1587" s="21" t="s">
        <v>43933</v>
      </c>
      <c r="I1587" s="551">
        <v>1003.3</v>
      </c>
      <c r="J1587" s="1"/>
      <c r="K1587" s="21" t="str">
        <f t="shared" si="11"/>
        <v>23321214</v>
      </c>
      <c r="L1587" s="21" t="s">
        <v>2389</v>
      </c>
      <c r="M1587" s="21" t="s">
        <v>47930</v>
      </c>
      <c r="N1587" s="21"/>
      <c r="O1587" s="21"/>
      <c r="P1587" s="21"/>
    </row>
    <row r="1588" spans="1:16" s="559" customFormat="1" ht="12.75" customHeight="1">
      <c r="A1588" s="21" t="s">
        <v>2214</v>
      </c>
      <c r="B1588" s="21" t="s">
        <v>1735</v>
      </c>
      <c r="C1588" s="21" t="s">
        <v>2663</v>
      </c>
      <c r="D1588" s="21" t="s">
        <v>47931</v>
      </c>
      <c r="E1588" s="21" t="s">
        <v>47932</v>
      </c>
      <c r="F1588" s="21" t="s">
        <v>1751</v>
      </c>
      <c r="G1588" s="21" t="s">
        <v>47933</v>
      </c>
      <c r="H1588" s="21" t="s">
        <v>43933</v>
      </c>
      <c r="I1588" s="551">
        <v>790</v>
      </c>
      <c r="J1588" s="1"/>
      <c r="K1588" s="21" t="str">
        <f t="shared" si="11"/>
        <v>96196696</v>
      </c>
      <c r="L1588" s="21" t="s">
        <v>2663</v>
      </c>
      <c r="M1588" s="21" t="s">
        <v>47934</v>
      </c>
      <c r="N1588" s="21"/>
      <c r="O1588" s="21"/>
      <c r="P1588" s="21"/>
    </row>
    <row r="1589" spans="1:16" s="559" customFormat="1" ht="12.75" customHeight="1">
      <c r="A1589" s="21" t="s">
        <v>2214</v>
      </c>
      <c r="B1589" s="21" t="s">
        <v>1735</v>
      </c>
      <c r="C1589" s="21" t="s">
        <v>2635</v>
      </c>
      <c r="D1589" s="21" t="s">
        <v>47935</v>
      </c>
      <c r="E1589" s="21" t="s">
        <v>47936</v>
      </c>
      <c r="F1589" s="21" t="s">
        <v>1739</v>
      </c>
      <c r="G1589" s="21" t="s">
        <v>47937</v>
      </c>
      <c r="H1589" s="21" t="s">
        <v>43933</v>
      </c>
      <c r="I1589" s="551">
        <v>1501</v>
      </c>
      <c r="J1589" s="1"/>
      <c r="K1589" s="21" t="str">
        <f t="shared" si="11"/>
        <v>82101873</v>
      </c>
      <c r="L1589" s="21" t="s">
        <v>2635</v>
      </c>
      <c r="M1589" s="21" t="s">
        <v>47938</v>
      </c>
      <c r="N1589" s="21"/>
      <c r="O1589" s="21"/>
      <c r="P1589" s="21"/>
    </row>
    <row r="1590" spans="1:16" s="559" customFormat="1" ht="12.75" customHeight="1">
      <c r="A1590" s="21" t="s">
        <v>2214</v>
      </c>
      <c r="B1590" s="21" t="s">
        <v>1735</v>
      </c>
      <c r="C1590" s="21" t="s">
        <v>2859</v>
      </c>
      <c r="D1590" s="21" t="s">
        <v>47939</v>
      </c>
      <c r="E1590" s="21" t="s">
        <v>47940</v>
      </c>
      <c r="F1590" s="21" t="s">
        <v>1751</v>
      </c>
      <c r="G1590" s="21" t="s">
        <v>47941</v>
      </c>
      <c r="H1590" s="21" t="s">
        <v>43933</v>
      </c>
      <c r="I1590" s="551">
        <v>800</v>
      </c>
      <c r="J1590" s="1"/>
      <c r="K1590" s="21" t="str">
        <f t="shared" si="11"/>
        <v>96156436</v>
      </c>
      <c r="L1590" s="21" t="s">
        <v>2859</v>
      </c>
      <c r="M1590" s="21" t="s">
        <v>47942</v>
      </c>
      <c r="N1590" s="21"/>
      <c r="O1590" s="21"/>
      <c r="P1590" s="21"/>
    </row>
    <row r="1591" spans="1:16" s="559" customFormat="1" ht="12.75" customHeight="1">
      <c r="A1591" s="21" t="s">
        <v>2214</v>
      </c>
      <c r="B1591" s="21" t="s">
        <v>1735</v>
      </c>
      <c r="C1591" s="21" t="s">
        <v>2682</v>
      </c>
      <c r="D1591" s="21" t="s">
        <v>47943</v>
      </c>
      <c r="E1591" s="21" t="s">
        <v>47944</v>
      </c>
      <c r="F1591" s="21" t="s">
        <v>1739</v>
      </c>
      <c r="G1591" s="21" t="s">
        <v>47945</v>
      </c>
      <c r="H1591" s="21" t="s">
        <v>43933</v>
      </c>
      <c r="I1591" s="551">
        <v>1098.0999999999999</v>
      </c>
      <c r="J1591" s="1"/>
      <c r="K1591" s="21" t="str">
        <f t="shared" si="11"/>
        <v>93727642</v>
      </c>
      <c r="L1591" s="21" t="s">
        <v>2682</v>
      </c>
      <c r="M1591" s="21" t="s">
        <v>47946</v>
      </c>
      <c r="N1591" s="21"/>
      <c r="O1591" s="21"/>
      <c r="P1591" s="21"/>
    </row>
    <row r="1592" spans="1:16" s="559" customFormat="1" ht="12.75" customHeight="1">
      <c r="A1592" s="21" t="s">
        <v>2214</v>
      </c>
      <c r="B1592" s="21" t="s">
        <v>1735</v>
      </c>
      <c r="C1592" s="21" t="s">
        <v>2398</v>
      </c>
      <c r="D1592" s="21" t="s">
        <v>47947</v>
      </c>
      <c r="E1592" s="21" t="s">
        <v>47948</v>
      </c>
      <c r="F1592" s="21" t="s">
        <v>1739</v>
      </c>
      <c r="G1592" s="21" t="s">
        <v>47949</v>
      </c>
      <c r="H1592" s="21" t="s">
        <v>43933</v>
      </c>
      <c r="I1592" s="551">
        <v>1279.8</v>
      </c>
      <c r="J1592" s="1"/>
      <c r="K1592" s="21" t="str">
        <f t="shared" si="11"/>
        <v>21151865</v>
      </c>
      <c r="L1592" s="21" t="s">
        <v>2398</v>
      </c>
      <c r="M1592" s="21" t="s">
        <v>47950</v>
      </c>
      <c r="N1592" s="21"/>
      <c r="O1592" s="21"/>
      <c r="P1592" s="21"/>
    </row>
    <row r="1593" spans="1:16" s="559" customFormat="1" ht="12.75" customHeight="1">
      <c r="A1593" s="21" t="s">
        <v>2214</v>
      </c>
      <c r="B1593" s="21" t="s">
        <v>1735</v>
      </c>
      <c r="C1593" s="21" t="s">
        <v>3241</v>
      </c>
      <c r="D1593" s="21" t="s">
        <v>47951</v>
      </c>
      <c r="E1593" s="21" t="s">
        <v>47952</v>
      </c>
      <c r="F1593" s="21" t="s">
        <v>1739</v>
      </c>
      <c r="G1593" s="21" t="s">
        <v>47953</v>
      </c>
      <c r="H1593" s="21" t="s">
        <v>43933</v>
      </c>
      <c r="I1593" s="551">
        <v>1215</v>
      </c>
      <c r="J1593" s="1"/>
      <c r="K1593" s="21" t="str">
        <f t="shared" si="11"/>
        <v>93481312</v>
      </c>
      <c r="L1593" s="21" t="s">
        <v>3241</v>
      </c>
      <c r="M1593" s="21" t="s">
        <v>47954</v>
      </c>
      <c r="N1593" s="21"/>
      <c r="O1593" s="21"/>
      <c r="P1593" s="21"/>
    </row>
    <row r="1594" spans="1:16" s="559" customFormat="1" ht="12.75" customHeight="1">
      <c r="A1594" s="21" t="s">
        <v>2214</v>
      </c>
      <c r="B1594" s="21" t="s">
        <v>1735</v>
      </c>
      <c r="C1594" s="21" t="s">
        <v>3587</v>
      </c>
      <c r="D1594" s="21" t="s">
        <v>47955</v>
      </c>
      <c r="E1594" s="21" t="s">
        <v>47956</v>
      </c>
      <c r="F1594" s="21" t="s">
        <v>1751</v>
      </c>
      <c r="G1594" s="21" t="s">
        <v>47957</v>
      </c>
      <c r="H1594" s="21" t="s">
        <v>43933</v>
      </c>
      <c r="I1594" s="551">
        <v>1050</v>
      </c>
      <c r="J1594" s="1"/>
      <c r="K1594" s="21" t="str">
        <f t="shared" si="11"/>
        <v>96229075</v>
      </c>
      <c r="L1594" s="21" t="s">
        <v>3587</v>
      </c>
      <c r="M1594" s="21" t="s">
        <v>47958</v>
      </c>
      <c r="N1594" s="21"/>
      <c r="O1594" s="21"/>
      <c r="P1594" s="21"/>
    </row>
    <row r="1595" spans="1:16" s="559" customFormat="1" ht="12.75" customHeight="1">
      <c r="A1595" s="21" t="s">
        <v>2214</v>
      </c>
      <c r="B1595" s="21" t="s">
        <v>1735</v>
      </c>
      <c r="C1595" s="21" t="s">
        <v>3807</v>
      </c>
      <c r="D1595" s="21" t="s">
        <v>47959</v>
      </c>
      <c r="E1595" s="21" t="s">
        <v>47960</v>
      </c>
      <c r="F1595" s="21" t="s">
        <v>1751</v>
      </c>
      <c r="G1595" s="21" t="s">
        <v>47961</v>
      </c>
      <c r="H1595" s="21" t="s">
        <v>43933</v>
      </c>
      <c r="I1595" s="551">
        <v>1817</v>
      </c>
      <c r="J1595" s="1"/>
      <c r="K1595" s="21" t="str">
        <f t="shared" si="11"/>
        <v>81414849</v>
      </c>
      <c r="L1595" s="21" t="s">
        <v>3807</v>
      </c>
      <c r="M1595" s="21" t="s">
        <v>47962</v>
      </c>
      <c r="N1595" s="21"/>
      <c r="O1595" s="21"/>
      <c r="P1595" s="21"/>
    </row>
    <row r="1596" spans="1:16" s="559" customFormat="1" ht="12.75" customHeight="1">
      <c r="A1596" s="21" t="s">
        <v>2214</v>
      </c>
      <c r="B1596" s="21" t="s">
        <v>1735</v>
      </c>
      <c r="C1596" s="21" t="s">
        <v>3337</v>
      </c>
      <c r="D1596" s="21" t="s">
        <v>47963</v>
      </c>
      <c r="E1596" s="21" t="s">
        <v>47964</v>
      </c>
      <c r="F1596" s="21" t="s">
        <v>1739</v>
      </c>
      <c r="G1596" s="21" t="s">
        <v>47965</v>
      </c>
      <c r="H1596" s="21" t="s">
        <v>43933</v>
      </c>
      <c r="I1596" s="551">
        <v>600.4</v>
      </c>
      <c r="J1596" s="1"/>
      <c r="K1596" s="21" t="str">
        <f t="shared" si="11"/>
        <v>93763447</v>
      </c>
      <c r="L1596" s="21" t="s">
        <v>3337</v>
      </c>
      <c r="M1596" s="21" t="s">
        <v>47966</v>
      </c>
      <c r="N1596" s="21"/>
      <c r="O1596" s="21"/>
      <c r="P1596" s="21"/>
    </row>
    <row r="1597" spans="1:16" s="559" customFormat="1" ht="12.75" customHeight="1">
      <c r="A1597" s="21" t="s">
        <v>2214</v>
      </c>
      <c r="B1597" s="21" t="s">
        <v>1735</v>
      </c>
      <c r="C1597" s="21" t="s">
        <v>28436</v>
      </c>
      <c r="D1597" s="21" t="s">
        <v>47967</v>
      </c>
      <c r="E1597" s="21" t="s">
        <v>47968</v>
      </c>
      <c r="F1597" s="21" t="s">
        <v>1751</v>
      </c>
      <c r="G1597" s="21" t="s">
        <v>47969</v>
      </c>
      <c r="H1597" s="21" t="s">
        <v>43933</v>
      </c>
      <c r="I1597" s="551">
        <v>1169.2</v>
      </c>
      <c r="J1597" s="1"/>
      <c r="K1597" s="21" t="str">
        <f t="shared" si="11"/>
        <v>97664807</v>
      </c>
      <c r="L1597" s="21" t="s">
        <v>28436</v>
      </c>
      <c r="M1597" s="21" t="s">
        <v>47970</v>
      </c>
      <c r="N1597" s="21"/>
      <c r="O1597" s="21"/>
      <c r="P1597" s="21"/>
    </row>
    <row r="1598" spans="1:16" s="559" customFormat="1" ht="12.75" customHeight="1">
      <c r="A1598" s="21" t="s">
        <v>2214</v>
      </c>
      <c r="B1598" s="21" t="s">
        <v>1735</v>
      </c>
      <c r="C1598" s="21" t="s">
        <v>2403</v>
      </c>
      <c r="D1598" s="21" t="s">
        <v>47971</v>
      </c>
      <c r="E1598" s="21" t="s">
        <v>47972</v>
      </c>
      <c r="F1598" s="21" t="s">
        <v>1739</v>
      </c>
      <c r="G1598" s="21" t="s">
        <v>47973</v>
      </c>
      <c r="H1598" s="21" t="s">
        <v>43933</v>
      </c>
      <c r="I1598" s="551">
        <v>790</v>
      </c>
      <c r="J1598" s="1"/>
      <c r="K1598" s="21" t="str">
        <f t="shared" si="11"/>
        <v>85466461</v>
      </c>
      <c r="L1598" s="21" t="s">
        <v>2403</v>
      </c>
      <c r="M1598" s="21" t="s">
        <v>47974</v>
      </c>
      <c r="N1598" s="21"/>
      <c r="O1598" s="21"/>
      <c r="P1598" s="21"/>
    </row>
    <row r="1599" spans="1:16" s="559" customFormat="1" ht="12.75" customHeight="1">
      <c r="A1599" s="21" t="s">
        <v>2214</v>
      </c>
      <c r="B1599" s="21" t="s">
        <v>1735</v>
      </c>
      <c r="C1599" s="21" t="s">
        <v>3149</v>
      </c>
      <c r="D1599" s="21" t="s">
        <v>47975</v>
      </c>
      <c r="E1599" s="21" t="s">
        <v>47976</v>
      </c>
      <c r="F1599" s="21" t="s">
        <v>1739</v>
      </c>
      <c r="G1599" s="21" t="s">
        <v>47977</v>
      </c>
      <c r="H1599" s="21" t="s">
        <v>43933</v>
      </c>
      <c r="I1599" s="551">
        <v>450</v>
      </c>
      <c r="J1599" s="1"/>
      <c r="K1599" s="21" t="str">
        <f t="shared" si="11"/>
        <v>96026406</v>
      </c>
      <c r="L1599" s="21" t="s">
        <v>3149</v>
      </c>
      <c r="M1599" s="21" t="s">
        <v>47978</v>
      </c>
      <c r="N1599" s="21"/>
      <c r="O1599" s="21"/>
      <c r="P1599" s="21"/>
    </row>
    <row r="1600" spans="1:16" s="559" customFormat="1" ht="12.75" customHeight="1">
      <c r="A1600" s="21" t="s">
        <v>2214</v>
      </c>
      <c r="B1600" s="21" t="s">
        <v>1735</v>
      </c>
      <c r="C1600" s="21" t="s">
        <v>3364</v>
      </c>
      <c r="D1600" s="21" t="s">
        <v>45902</v>
      </c>
      <c r="E1600" s="21" t="s">
        <v>47979</v>
      </c>
      <c r="F1600" s="21" t="s">
        <v>1739</v>
      </c>
      <c r="G1600" s="21" t="s">
        <v>47980</v>
      </c>
      <c r="H1600" s="21" t="s">
        <v>43933</v>
      </c>
      <c r="I1600" s="551">
        <v>1501</v>
      </c>
      <c r="J1600" s="1"/>
      <c r="K1600" s="21" t="str">
        <f t="shared" si="11"/>
        <v>99131527</v>
      </c>
      <c r="L1600" s="21" t="s">
        <v>3364</v>
      </c>
      <c r="M1600" s="21" t="s">
        <v>47981</v>
      </c>
      <c r="N1600" s="21"/>
      <c r="O1600" s="21"/>
      <c r="P1600" s="21"/>
    </row>
    <row r="1601" spans="1:16" s="559" customFormat="1" ht="12.75" customHeight="1">
      <c r="A1601" s="21" t="s">
        <v>2214</v>
      </c>
      <c r="B1601" s="21" t="s">
        <v>1735</v>
      </c>
      <c r="C1601" s="21" t="s">
        <v>2668</v>
      </c>
      <c r="D1601" s="21" t="s">
        <v>47982</v>
      </c>
      <c r="E1601" s="21" t="s">
        <v>12227</v>
      </c>
      <c r="F1601" s="21" t="s">
        <v>1739</v>
      </c>
      <c r="G1601" s="21" t="s">
        <v>47983</v>
      </c>
      <c r="H1601" s="21" t="s">
        <v>43933</v>
      </c>
      <c r="I1601" s="551">
        <v>1619.5</v>
      </c>
      <c r="J1601" s="1"/>
      <c r="K1601" s="21" t="str">
        <f t="shared" si="11"/>
        <v>97623563</v>
      </c>
      <c r="L1601" s="21" t="s">
        <v>2668</v>
      </c>
      <c r="M1601" s="21" t="s">
        <v>47984</v>
      </c>
      <c r="N1601" s="21"/>
      <c r="O1601" s="21"/>
      <c r="P1601" s="21"/>
    </row>
    <row r="1602" spans="1:16" s="559" customFormat="1" ht="12.75" customHeight="1">
      <c r="A1602" s="21" t="s">
        <v>2214</v>
      </c>
      <c r="B1602" s="21" t="s">
        <v>1735</v>
      </c>
      <c r="C1602" s="21" t="s">
        <v>3413</v>
      </c>
      <c r="D1602" s="21" t="s">
        <v>47985</v>
      </c>
      <c r="E1602" s="21" t="s">
        <v>17214</v>
      </c>
      <c r="F1602" s="21" t="s">
        <v>1739</v>
      </c>
      <c r="G1602" s="21" t="s">
        <v>47986</v>
      </c>
      <c r="H1602" s="21" t="s">
        <v>43933</v>
      </c>
      <c r="I1602" s="551">
        <v>1501</v>
      </c>
      <c r="J1602" s="1"/>
      <c r="K1602" s="21" t="str">
        <f t="shared" si="11"/>
        <v>70227424</v>
      </c>
      <c r="L1602" s="21" t="s">
        <v>3413</v>
      </c>
      <c r="M1602" s="21" t="s">
        <v>47987</v>
      </c>
      <c r="N1602" s="21"/>
      <c r="O1602" s="21"/>
      <c r="P1602" s="21"/>
    </row>
    <row r="1603" spans="1:16" s="559" customFormat="1" ht="12.75" customHeight="1">
      <c r="A1603" s="21" t="s">
        <v>2214</v>
      </c>
      <c r="B1603" s="21" t="s">
        <v>1735</v>
      </c>
      <c r="C1603" s="21" t="s">
        <v>3077</v>
      </c>
      <c r="D1603" s="21" t="s">
        <v>47988</v>
      </c>
      <c r="E1603" s="21" t="s">
        <v>47989</v>
      </c>
      <c r="F1603" s="21" t="s">
        <v>1751</v>
      </c>
      <c r="G1603" s="21" t="s">
        <v>47990</v>
      </c>
      <c r="H1603" s="21" t="s">
        <v>43933</v>
      </c>
      <c r="I1603" s="551">
        <v>1208.7</v>
      </c>
      <c r="J1603" s="1"/>
      <c r="K1603" s="21" t="str">
        <f t="shared" si="11"/>
        <v>97622622</v>
      </c>
      <c r="L1603" s="21" t="s">
        <v>3077</v>
      </c>
      <c r="M1603" s="21" t="s">
        <v>47991</v>
      </c>
      <c r="N1603" s="21"/>
      <c r="O1603" s="21"/>
      <c r="P1603" s="21"/>
    </row>
    <row r="1604" spans="1:16" s="559" customFormat="1" ht="12.75" customHeight="1">
      <c r="A1604" s="21" t="s">
        <v>2214</v>
      </c>
      <c r="B1604" s="21" t="s">
        <v>1735</v>
      </c>
      <c r="C1604" s="21" t="s">
        <v>2501</v>
      </c>
      <c r="D1604" s="21" t="s">
        <v>47992</v>
      </c>
      <c r="E1604" s="21" t="s">
        <v>47993</v>
      </c>
      <c r="F1604" s="21" t="s">
        <v>1751</v>
      </c>
      <c r="G1604" s="21" t="s">
        <v>47994</v>
      </c>
      <c r="H1604" s="21" t="s">
        <v>43933</v>
      </c>
      <c r="I1604" s="551">
        <v>2030.3</v>
      </c>
      <c r="J1604" s="1"/>
      <c r="K1604" s="21" t="str">
        <f t="shared" si="11"/>
        <v>93477988</v>
      </c>
      <c r="L1604" s="21" t="s">
        <v>2501</v>
      </c>
      <c r="M1604" s="21" t="s">
        <v>47995</v>
      </c>
      <c r="N1604" s="21"/>
      <c r="O1604" s="21"/>
      <c r="P1604" s="21"/>
    </row>
    <row r="1605" spans="1:16" s="559" customFormat="1" ht="12.75" customHeight="1">
      <c r="A1605" s="21" t="s">
        <v>2214</v>
      </c>
      <c r="B1605" s="21" t="s">
        <v>1735</v>
      </c>
      <c r="C1605" s="21" t="s">
        <v>2361</v>
      </c>
      <c r="D1605" s="21" t="s">
        <v>47996</v>
      </c>
      <c r="E1605" s="21" t="s">
        <v>47997</v>
      </c>
      <c r="F1605" s="21" t="s">
        <v>1751</v>
      </c>
      <c r="G1605" s="21" t="s">
        <v>47998</v>
      </c>
      <c r="H1605" s="21" t="s">
        <v>43933</v>
      </c>
      <c r="I1605" s="551">
        <v>1501</v>
      </c>
      <c r="J1605" s="1"/>
      <c r="K1605" s="21" t="str">
        <f t="shared" si="11"/>
        <v>81420499</v>
      </c>
      <c r="L1605" s="21" t="s">
        <v>2361</v>
      </c>
      <c r="M1605" s="21" t="s">
        <v>47999</v>
      </c>
      <c r="N1605" s="21"/>
      <c r="O1605" s="21"/>
      <c r="P1605" s="21"/>
    </row>
    <row r="1606" spans="1:16" s="559" customFormat="1" ht="12.75" customHeight="1">
      <c r="A1606" s="21" t="s">
        <v>2214</v>
      </c>
      <c r="B1606" s="21" t="s">
        <v>1735</v>
      </c>
      <c r="C1606" s="21" t="s">
        <v>2384</v>
      </c>
      <c r="D1606" s="21" t="s">
        <v>48000</v>
      </c>
      <c r="E1606" s="21" t="s">
        <v>48001</v>
      </c>
      <c r="F1606" s="21" t="s">
        <v>1751</v>
      </c>
      <c r="G1606" s="21" t="s">
        <v>48002</v>
      </c>
      <c r="H1606" s="21" t="s">
        <v>43933</v>
      </c>
      <c r="I1606" s="551">
        <v>1000</v>
      </c>
      <c r="J1606" s="1"/>
      <c r="K1606" s="21" t="str">
        <f t="shared" si="11"/>
        <v>21444330</v>
      </c>
      <c r="L1606" s="21" t="s">
        <v>2384</v>
      </c>
      <c r="M1606" s="21" t="s">
        <v>48003</v>
      </c>
      <c r="N1606" s="21"/>
      <c r="O1606" s="21"/>
      <c r="P1606" s="21"/>
    </row>
    <row r="1607" spans="1:16" s="559" customFormat="1" ht="12.75" customHeight="1">
      <c r="A1607" s="21" t="s">
        <v>2214</v>
      </c>
      <c r="B1607" s="21" t="s">
        <v>1735</v>
      </c>
      <c r="C1607" s="21" t="s">
        <v>3644</v>
      </c>
      <c r="D1607" s="21" t="s">
        <v>48004</v>
      </c>
      <c r="E1607" s="21" t="s">
        <v>36382</v>
      </c>
      <c r="F1607" s="21" t="s">
        <v>1739</v>
      </c>
      <c r="G1607" s="21" t="s">
        <v>48005</v>
      </c>
      <c r="H1607" s="21" t="s">
        <v>43933</v>
      </c>
      <c r="I1607" s="551">
        <v>774.2</v>
      </c>
      <c r="J1607" s="1"/>
      <c r="K1607" s="21" t="str">
        <f t="shared" si="11"/>
        <v>22481079</v>
      </c>
      <c r="L1607" s="21" t="s">
        <v>3644</v>
      </c>
      <c r="M1607" s="21" t="s">
        <v>48006</v>
      </c>
      <c r="N1607" s="21"/>
      <c r="O1607" s="21"/>
      <c r="P1607" s="21"/>
    </row>
    <row r="1608" spans="1:16" s="559" customFormat="1" ht="12.75" customHeight="1">
      <c r="A1608" s="21" t="s">
        <v>2214</v>
      </c>
      <c r="B1608" s="21" t="s">
        <v>1735</v>
      </c>
      <c r="C1608" s="21" t="s">
        <v>2635</v>
      </c>
      <c r="D1608" s="21" t="s">
        <v>48007</v>
      </c>
      <c r="E1608" s="21" t="s">
        <v>48008</v>
      </c>
      <c r="F1608" s="21" t="s">
        <v>1751</v>
      </c>
      <c r="G1608" s="21" t="s">
        <v>48009</v>
      </c>
      <c r="H1608" s="21" t="s">
        <v>43933</v>
      </c>
      <c r="I1608" s="551">
        <v>1240.3</v>
      </c>
      <c r="J1608" s="1"/>
      <c r="K1608" s="21" t="str">
        <f t="shared" si="11"/>
        <v>82101873</v>
      </c>
      <c r="L1608" s="21" t="s">
        <v>2635</v>
      </c>
      <c r="M1608" s="21" t="s">
        <v>48010</v>
      </c>
      <c r="N1608" s="21"/>
      <c r="O1608" s="21"/>
      <c r="P1608" s="21"/>
    </row>
    <row r="1609" spans="1:16" s="559" customFormat="1" ht="12.75" customHeight="1">
      <c r="A1609" s="21" t="s">
        <v>2214</v>
      </c>
      <c r="B1609" s="21" t="s">
        <v>1735</v>
      </c>
      <c r="C1609" s="21" t="s">
        <v>2749</v>
      </c>
      <c r="D1609" s="21" t="s">
        <v>48011</v>
      </c>
      <c r="E1609" s="21" t="s">
        <v>48012</v>
      </c>
      <c r="F1609" s="21" t="s">
        <v>1751</v>
      </c>
      <c r="G1609" s="21" t="s">
        <v>48013</v>
      </c>
      <c r="H1609" s="21" t="s">
        <v>43933</v>
      </c>
      <c r="I1609" s="551">
        <v>742.6</v>
      </c>
      <c r="J1609" s="1"/>
      <c r="K1609" s="21" t="str">
        <f t="shared" si="11"/>
        <v>84023852</v>
      </c>
      <c r="L1609" s="21" t="s">
        <v>2749</v>
      </c>
      <c r="M1609" s="21" t="s">
        <v>48014</v>
      </c>
      <c r="N1609" s="21"/>
      <c r="O1609" s="21"/>
      <c r="P1609" s="21"/>
    </row>
    <row r="1610" spans="1:16" s="559" customFormat="1" ht="12.75" customHeight="1">
      <c r="A1610" s="21" t="s">
        <v>2214</v>
      </c>
      <c r="B1610" s="21" t="s">
        <v>1735</v>
      </c>
      <c r="C1610" s="21" t="s">
        <v>2578</v>
      </c>
      <c r="D1610" s="21" t="s">
        <v>48015</v>
      </c>
      <c r="E1610" s="21" t="s">
        <v>15243</v>
      </c>
      <c r="F1610" s="21" t="s">
        <v>1739</v>
      </c>
      <c r="G1610" s="21" t="s">
        <v>48016</v>
      </c>
      <c r="H1610" s="21" t="s">
        <v>43933</v>
      </c>
      <c r="I1610" s="551">
        <v>632</v>
      </c>
      <c r="J1610" s="1"/>
      <c r="K1610" s="21" t="str">
        <f t="shared" si="11"/>
        <v>98371446</v>
      </c>
      <c r="L1610" s="21" t="s">
        <v>2578</v>
      </c>
      <c r="M1610" s="21" t="s">
        <v>48017</v>
      </c>
      <c r="N1610" s="21"/>
      <c r="O1610" s="21"/>
      <c r="P1610" s="21"/>
    </row>
    <row r="1611" spans="1:16" s="559" customFormat="1" ht="12.75" customHeight="1">
      <c r="A1611" s="21" t="s">
        <v>2214</v>
      </c>
      <c r="B1611" s="21" t="s">
        <v>1735</v>
      </c>
      <c r="C1611" s="21" t="s">
        <v>2995</v>
      </c>
      <c r="D1611" s="21" t="s">
        <v>48018</v>
      </c>
      <c r="E1611" s="21" t="s">
        <v>15803</v>
      </c>
      <c r="F1611" s="21" t="s">
        <v>1751</v>
      </c>
      <c r="G1611" s="21" t="s">
        <v>48019</v>
      </c>
      <c r="H1611" s="21" t="s">
        <v>43933</v>
      </c>
      <c r="I1611" s="551">
        <v>3002</v>
      </c>
      <c r="J1611" s="1"/>
      <c r="K1611" s="21" t="str">
        <f t="shared" si="11"/>
        <v>96069174</v>
      </c>
      <c r="L1611" s="21" t="s">
        <v>2995</v>
      </c>
      <c r="M1611" s="21" t="s">
        <v>48020</v>
      </c>
      <c r="N1611" s="21"/>
      <c r="O1611" s="21"/>
      <c r="P1611" s="21"/>
    </row>
    <row r="1612" spans="1:16" s="559" customFormat="1" ht="12.75" customHeight="1">
      <c r="A1612" s="21" t="s">
        <v>2214</v>
      </c>
      <c r="B1612" s="21" t="s">
        <v>1735</v>
      </c>
      <c r="C1612" s="21" t="s">
        <v>3132</v>
      </c>
      <c r="D1612" s="21" t="s">
        <v>48021</v>
      </c>
      <c r="E1612" s="21" t="s">
        <v>48022</v>
      </c>
      <c r="F1612" s="21" t="s">
        <v>1751</v>
      </c>
      <c r="G1612" s="21" t="s">
        <v>48023</v>
      </c>
      <c r="H1612" s="21" t="s">
        <v>43933</v>
      </c>
      <c r="I1612" s="551">
        <v>1185</v>
      </c>
      <c r="J1612" s="1"/>
      <c r="K1612" s="21" t="str">
        <f t="shared" si="11"/>
        <v>72100071</v>
      </c>
      <c r="L1612" s="21" t="s">
        <v>3132</v>
      </c>
      <c r="M1612" s="21" t="s">
        <v>48024</v>
      </c>
      <c r="N1612" s="21"/>
      <c r="O1612" s="21"/>
      <c r="P1612" s="21"/>
    </row>
    <row r="1613" spans="1:16" s="559" customFormat="1" ht="12.75" customHeight="1">
      <c r="A1613" s="21" t="s">
        <v>2214</v>
      </c>
      <c r="B1613" s="21" t="s">
        <v>1735</v>
      </c>
      <c r="C1613" s="21" t="s">
        <v>3149</v>
      </c>
      <c r="D1613" s="21" t="s">
        <v>48025</v>
      </c>
      <c r="E1613" s="21" t="s">
        <v>48026</v>
      </c>
      <c r="F1613" s="21" t="s">
        <v>1751</v>
      </c>
      <c r="G1613" s="21" t="s">
        <v>48027</v>
      </c>
      <c r="H1613" s="21" t="s">
        <v>43933</v>
      </c>
      <c r="I1613" s="551">
        <v>703.1</v>
      </c>
      <c r="J1613" s="1"/>
      <c r="K1613" s="21" t="str">
        <f t="shared" si="11"/>
        <v>96026406</v>
      </c>
      <c r="L1613" s="21" t="s">
        <v>3149</v>
      </c>
      <c r="M1613" s="21" t="s">
        <v>48028</v>
      </c>
      <c r="N1613" s="21"/>
      <c r="O1613" s="21"/>
      <c r="P1613" s="21"/>
    </row>
    <row r="1614" spans="1:16" s="559" customFormat="1" ht="12.75" customHeight="1">
      <c r="A1614" s="21" t="s">
        <v>2214</v>
      </c>
      <c r="B1614" s="21" t="s">
        <v>1735</v>
      </c>
      <c r="C1614" s="21" t="s">
        <v>2294</v>
      </c>
      <c r="D1614" s="21" t="s">
        <v>48029</v>
      </c>
      <c r="E1614" s="21" t="s">
        <v>48030</v>
      </c>
      <c r="F1614" s="21" t="s">
        <v>1739</v>
      </c>
      <c r="G1614" s="21" t="s">
        <v>48031</v>
      </c>
      <c r="H1614" s="21" t="s">
        <v>43933</v>
      </c>
      <c r="I1614" s="551">
        <v>1501</v>
      </c>
      <c r="J1614" s="1"/>
      <c r="K1614" s="21" t="str">
        <f t="shared" si="11"/>
        <v>97622939</v>
      </c>
      <c r="L1614" s="21" t="s">
        <v>2294</v>
      </c>
      <c r="M1614" s="21" t="s">
        <v>48032</v>
      </c>
      <c r="N1614" s="21"/>
      <c r="O1614" s="21"/>
      <c r="P1614" s="21"/>
    </row>
    <row r="1615" spans="1:16" s="559" customFormat="1" ht="12.75" customHeight="1">
      <c r="A1615" s="21" t="s">
        <v>2214</v>
      </c>
      <c r="B1615" s="21" t="s">
        <v>1735</v>
      </c>
      <c r="C1615" s="21" t="s">
        <v>3558</v>
      </c>
      <c r="D1615" s="21" t="s">
        <v>48033</v>
      </c>
      <c r="E1615" s="21" t="s">
        <v>48034</v>
      </c>
      <c r="F1615" s="21" t="s">
        <v>1751</v>
      </c>
      <c r="G1615" s="21" t="s">
        <v>48035</v>
      </c>
      <c r="H1615" s="21" t="s">
        <v>43933</v>
      </c>
      <c r="I1615" s="551">
        <v>905.16</v>
      </c>
      <c r="J1615" s="1"/>
      <c r="K1615" s="21" t="str">
        <f t="shared" si="11"/>
        <v>21015219</v>
      </c>
      <c r="L1615" s="21" t="s">
        <v>3558</v>
      </c>
      <c r="M1615" s="21" t="s">
        <v>48036</v>
      </c>
      <c r="N1615" s="21"/>
      <c r="O1615" s="21"/>
      <c r="P1615" s="21"/>
    </row>
    <row r="1616" spans="1:16" s="559" customFormat="1" ht="12.75" customHeight="1">
      <c r="A1616" s="21" t="s">
        <v>2214</v>
      </c>
      <c r="B1616" s="21" t="s">
        <v>1735</v>
      </c>
      <c r="C1616" s="21" t="s">
        <v>4064</v>
      </c>
      <c r="D1616" s="21" t="s">
        <v>48037</v>
      </c>
      <c r="E1616" s="21" t="s">
        <v>48038</v>
      </c>
      <c r="F1616" s="21" t="s">
        <v>1751</v>
      </c>
      <c r="G1616" s="21" t="s">
        <v>48039</v>
      </c>
      <c r="H1616" s="21" t="s">
        <v>43933</v>
      </c>
      <c r="I1616" s="551">
        <v>703.1</v>
      </c>
      <c r="J1616" s="1"/>
      <c r="K1616" s="21" t="str">
        <f t="shared" si="11"/>
        <v>96156374</v>
      </c>
      <c r="L1616" s="21" t="s">
        <v>4064</v>
      </c>
      <c r="M1616" s="21" t="s">
        <v>48040</v>
      </c>
      <c r="N1616" s="21"/>
      <c r="O1616" s="21"/>
      <c r="P1616" s="21"/>
    </row>
    <row r="1617" spans="1:16" s="559" customFormat="1" ht="12.75" customHeight="1">
      <c r="A1617" s="21" t="s">
        <v>2214</v>
      </c>
      <c r="B1617" s="21" t="s">
        <v>1735</v>
      </c>
      <c r="C1617" s="21" t="s">
        <v>3974</v>
      </c>
      <c r="D1617" s="21" t="s">
        <v>48041</v>
      </c>
      <c r="E1617" s="21" t="s">
        <v>48042</v>
      </c>
      <c r="F1617" s="21" t="s">
        <v>1751</v>
      </c>
      <c r="G1617" s="21" t="s">
        <v>48043</v>
      </c>
      <c r="H1617" s="21" t="s">
        <v>43933</v>
      </c>
      <c r="I1617" s="551">
        <v>790</v>
      </c>
      <c r="J1617" s="1"/>
      <c r="K1617" s="21" t="str">
        <f t="shared" si="11"/>
        <v>93478434</v>
      </c>
      <c r="L1617" s="21" t="s">
        <v>3974</v>
      </c>
      <c r="M1617" s="21" t="s">
        <v>48044</v>
      </c>
      <c r="N1617" s="21"/>
      <c r="O1617" s="21"/>
      <c r="P1617" s="21"/>
    </row>
    <row r="1618" spans="1:16" s="559" customFormat="1" ht="12.75" customHeight="1">
      <c r="A1618" s="21" t="s">
        <v>2214</v>
      </c>
      <c r="B1618" s="21" t="s">
        <v>1735</v>
      </c>
      <c r="C1618" s="21" t="s">
        <v>2528</v>
      </c>
      <c r="D1618" s="21" t="s">
        <v>48045</v>
      </c>
      <c r="E1618" s="21" t="s">
        <v>48046</v>
      </c>
      <c r="F1618" s="21" t="s">
        <v>1739</v>
      </c>
      <c r="G1618" s="21" t="s">
        <v>48047</v>
      </c>
      <c r="H1618" s="21" t="s">
        <v>43933</v>
      </c>
      <c r="I1618" s="551">
        <v>1000</v>
      </c>
      <c r="J1618" s="1"/>
      <c r="K1618" s="21" t="str">
        <f t="shared" si="11"/>
        <v>99131667</v>
      </c>
      <c r="L1618" s="21" t="s">
        <v>2528</v>
      </c>
      <c r="M1618" s="21" t="s">
        <v>48048</v>
      </c>
      <c r="N1618" s="21"/>
      <c r="O1618" s="21"/>
      <c r="P1618" s="21"/>
    </row>
    <row r="1619" spans="1:16" s="559" customFormat="1" ht="12.75" customHeight="1">
      <c r="A1619" s="21" t="s">
        <v>2214</v>
      </c>
      <c r="B1619" s="21" t="s">
        <v>1735</v>
      </c>
      <c r="C1619" s="21" t="s">
        <v>2361</v>
      </c>
      <c r="D1619" s="21" t="s">
        <v>48049</v>
      </c>
      <c r="E1619" s="21" t="s">
        <v>48050</v>
      </c>
      <c r="F1619" s="21" t="s">
        <v>1751</v>
      </c>
      <c r="G1619" s="21" t="s">
        <v>48051</v>
      </c>
      <c r="H1619" s="21" t="s">
        <v>43933</v>
      </c>
      <c r="I1619" s="551">
        <v>1200.8</v>
      </c>
      <c r="J1619" s="1"/>
      <c r="K1619" s="21" t="str">
        <f t="shared" si="11"/>
        <v>81420499</v>
      </c>
      <c r="L1619" s="21" t="s">
        <v>2361</v>
      </c>
      <c r="M1619" s="21" t="s">
        <v>48052</v>
      </c>
      <c r="N1619" s="21"/>
      <c r="O1619" s="21"/>
      <c r="P1619" s="21"/>
    </row>
    <row r="1620" spans="1:16" s="559" customFormat="1" ht="12.75" customHeight="1">
      <c r="A1620" s="21" t="s">
        <v>2214</v>
      </c>
      <c r="B1620" s="21" t="s">
        <v>1735</v>
      </c>
      <c r="C1620" s="21" t="s">
        <v>3199</v>
      </c>
      <c r="D1620" s="21" t="s">
        <v>48053</v>
      </c>
      <c r="E1620" s="21" t="s">
        <v>48054</v>
      </c>
      <c r="F1620" s="21" t="s">
        <v>1751</v>
      </c>
      <c r="G1620" s="21" t="s">
        <v>48055</v>
      </c>
      <c r="H1620" s="21" t="s">
        <v>43933</v>
      </c>
      <c r="I1620" s="551">
        <v>679.4</v>
      </c>
      <c r="J1620" s="1"/>
      <c r="K1620" s="21" t="str">
        <f t="shared" si="11"/>
        <v>25256065</v>
      </c>
      <c r="L1620" s="21" t="s">
        <v>3199</v>
      </c>
      <c r="M1620" s="21" t="s">
        <v>48056</v>
      </c>
      <c r="N1620" s="21"/>
      <c r="O1620" s="21"/>
      <c r="P1620" s="21"/>
    </row>
    <row r="1621" spans="1:16" s="559" customFormat="1" ht="12.75" customHeight="1">
      <c r="A1621" s="21" t="s">
        <v>2214</v>
      </c>
      <c r="B1621" s="21" t="s">
        <v>1735</v>
      </c>
      <c r="C1621" s="21" t="s">
        <v>2294</v>
      </c>
      <c r="D1621" s="21" t="s">
        <v>48057</v>
      </c>
      <c r="E1621" s="21" t="s">
        <v>48058</v>
      </c>
      <c r="F1621" s="21" t="s">
        <v>1739</v>
      </c>
      <c r="G1621" s="21" t="s">
        <v>48059</v>
      </c>
      <c r="H1621" s="21" t="s">
        <v>43933</v>
      </c>
      <c r="I1621" s="551">
        <v>659</v>
      </c>
      <c r="J1621" s="1"/>
      <c r="K1621" s="21" t="str">
        <f t="shared" si="11"/>
        <v>97622939</v>
      </c>
      <c r="L1621" s="21" t="s">
        <v>2294</v>
      </c>
      <c r="M1621" s="21" t="s">
        <v>48060</v>
      </c>
      <c r="N1621" s="21"/>
      <c r="O1621" s="21"/>
      <c r="P1621" s="21"/>
    </row>
    <row r="1622" spans="1:16" s="559" customFormat="1" ht="12.75" customHeight="1">
      <c r="A1622" s="21" t="s">
        <v>2214</v>
      </c>
      <c r="B1622" s="21" t="s">
        <v>1735</v>
      </c>
      <c r="C1622" s="21" t="s">
        <v>2842</v>
      </c>
      <c r="D1622" s="21" t="s">
        <v>48061</v>
      </c>
      <c r="E1622" s="21" t="s">
        <v>48062</v>
      </c>
      <c r="F1622" s="21" t="s">
        <v>1751</v>
      </c>
      <c r="G1622" s="21" t="s">
        <v>48063</v>
      </c>
      <c r="H1622" s="21" t="s">
        <v>43933</v>
      </c>
      <c r="I1622" s="551">
        <v>505.6</v>
      </c>
      <c r="J1622" s="1"/>
      <c r="K1622" s="21" t="str">
        <f t="shared" si="11"/>
        <v>24143379</v>
      </c>
      <c r="L1622" s="21" t="s">
        <v>2842</v>
      </c>
      <c r="M1622" s="21" t="s">
        <v>48064</v>
      </c>
      <c r="N1622" s="21"/>
      <c r="O1622" s="21"/>
      <c r="P1622" s="21"/>
    </row>
    <row r="1623" spans="1:16" s="559" customFormat="1" ht="12.75" customHeight="1">
      <c r="A1623" s="21" t="s">
        <v>2214</v>
      </c>
      <c r="B1623" s="21" t="s">
        <v>1735</v>
      </c>
      <c r="C1623" s="21" t="s">
        <v>2712</v>
      </c>
      <c r="D1623" s="21" t="s">
        <v>48065</v>
      </c>
      <c r="E1623" s="21" t="s">
        <v>48066</v>
      </c>
      <c r="F1623" s="21" t="s">
        <v>1739</v>
      </c>
      <c r="G1623" s="21" t="s">
        <v>48067</v>
      </c>
      <c r="H1623" s="21" t="s">
        <v>43933</v>
      </c>
      <c r="I1623" s="551">
        <v>505.6</v>
      </c>
      <c r="J1623" s="1"/>
      <c r="K1623" s="21" t="str">
        <f t="shared" si="11"/>
        <v>97622664</v>
      </c>
      <c r="L1623" s="21" t="s">
        <v>2712</v>
      </c>
      <c r="M1623" s="21" t="s">
        <v>48068</v>
      </c>
      <c r="N1623" s="21"/>
      <c r="O1623" s="21"/>
      <c r="P1623" s="21"/>
    </row>
    <row r="1624" spans="1:16" s="559" customFormat="1" ht="12.75" customHeight="1">
      <c r="A1624" s="21" t="s">
        <v>2214</v>
      </c>
      <c r="B1624" s="21" t="s">
        <v>1735</v>
      </c>
      <c r="C1624" s="21" t="s">
        <v>2942</v>
      </c>
      <c r="D1624" s="21" t="s">
        <v>48069</v>
      </c>
      <c r="E1624" s="21" t="s">
        <v>48070</v>
      </c>
      <c r="F1624" s="21" t="s">
        <v>1751</v>
      </c>
      <c r="G1624" s="21" t="s">
        <v>48071</v>
      </c>
      <c r="H1624" s="21" t="s">
        <v>43933</v>
      </c>
      <c r="I1624" s="551">
        <v>497.7</v>
      </c>
      <c r="J1624" s="1"/>
      <c r="K1624" s="21" t="str">
        <f t="shared" si="11"/>
        <v>90597101</v>
      </c>
      <c r="L1624" s="21" t="s">
        <v>2942</v>
      </c>
      <c r="M1624" s="21" t="s">
        <v>48072</v>
      </c>
      <c r="N1624" s="21"/>
      <c r="O1624" s="21"/>
      <c r="P1624" s="21"/>
    </row>
    <row r="1625" spans="1:16" s="559" customFormat="1" ht="12.75" customHeight="1">
      <c r="A1625" s="21" t="s">
        <v>2214</v>
      </c>
      <c r="B1625" s="21" t="s">
        <v>1735</v>
      </c>
      <c r="C1625" s="21" t="s">
        <v>28534</v>
      </c>
      <c r="D1625" s="21" t="s">
        <v>48073</v>
      </c>
      <c r="E1625" s="21" t="s">
        <v>48074</v>
      </c>
      <c r="F1625" s="21" t="s">
        <v>1751</v>
      </c>
      <c r="G1625" s="21" t="s">
        <v>48075</v>
      </c>
      <c r="H1625" s="21" t="s">
        <v>43933</v>
      </c>
      <c r="I1625" s="551">
        <v>2069.8000000000002</v>
      </c>
      <c r="J1625" s="1"/>
      <c r="K1625" s="21" t="str">
        <f t="shared" si="11"/>
        <v>84025588</v>
      </c>
      <c r="L1625" s="21" t="s">
        <v>28534</v>
      </c>
      <c r="M1625" s="21" t="s">
        <v>48076</v>
      </c>
      <c r="N1625" s="21"/>
      <c r="O1625" s="21"/>
      <c r="P1625" s="21"/>
    </row>
    <row r="1626" spans="1:16" s="559" customFormat="1" ht="12.75" customHeight="1">
      <c r="A1626" s="21" t="s">
        <v>2214</v>
      </c>
      <c r="B1626" s="21" t="s">
        <v>1735</v>
      </c>
      <c r="C1626" s="21" t="s">
        <v>2668</v>
      </c>
      <c r="D1626" s="21" t="s">
        <v>48077</v>
      </c>
      <c r="E1626" s="21" t="s">
        <v>48078</v>
      </c>
      <c r="F1626" s="21" t="s">
        <v>1739</v>
      </c>
      <c r="G1626" s="21" t="s">
        <v>48079</v>
      </c>
      <c r="H1626" s="21" t="s">
        <v>43933</v>
      </c>
      <c r="I1626" s="551">
        <v>1303.5</v>
      </c>
      <c r="J1626" s="1"/>
      <c r="K1626" s="21" t="str">
        <f t="shared" si="11"/>
        <v>97623563</v>
      </c>
      <c r="L1626" s="21" t="s">
        <v>2668</v>
      </c>
      <c r="M1626" s="21" t="s">
        <v>48080</v>
      </c>
      <c r="N1626" s="21"/>
      <c r="O1626" s="21"/>
      <c r="P1626" s="21"/>
    </row>
    <row r="1627" spans="1:16" s="559" customFormat="1" ht="12.75" customHeight="1">
      <c r="A1627" s="21" t="s">
        <v>2214</v>
      </c>
      <c r="B1627" s="21" t="s">
        <v>1735</v>
      </c>
      <c r="C1627" s="21" t="s">
        <v>2754</v>
      </c>
      <c r="D1627" s="21" t="s">
        <v>48081</v>
      </c>
      <c r="E1627" s="21" t="s">
        <v>48082</v>
      </c>
      <c r="F1627" s="21" t="s">
        <v>1751</v>
      </c>
      <c r="G1627" s="21" t="s">
        <v>48083</v>
      </c>
      <c r="H1627" s="21" t="s">
        <v>43933</v>
      </c>
      <c r="I1627" s="551">
        <v>1935.5</v>
      </c>
      <c r="J1627" s="1"/>
      <c r="K1627" s="21" t="str">
        <f t="shared" si="11"/>
        <v>97052633</v>
      </c>
      <c r="L1627" s="21" t="s">
        <v>2754</v>
      </c>
      <c r="M1627" s="21" t="s">
        <v>48084</v>
      </c>
      <c r="N1627" s="21"/>
      <c r="O1627" s="21"/>
      <c r="P1627" s="21"/>
    </row>
    <row r="1628" spans="1:16" s="559" customFormat="1" ht="12.75" customHeight="1">
      <c r="A1628" s="21" t="s">
        <v>2214</v>
      </c>
      <c r="B1628" s="21" t="s">
        <v>1735</v>
      </c>
      <c r="C1628" s="21" t="s">
        <v>8003</v>
      </c>
      <c r="D1628" s="21" t="s">
        <v>48085</v>
      </c>
      <c r="E1628" s="21" t="s">
        <v>48086</v>
      </c>
      <c r="F1628" s="21" t="s">
        <v>1751</v>
      </c>
      <c r="G1628" s="21" t="s">
        <v>48087</v>
      </c>
      <c r="H1628" s="21" t="s">
        <v>43933</v>
      </c>
      <c r="I1628" s="551">
        <v>2046.1</v>
      </c>
      <c r="J1628" s="1"/>
      <c r="K1628" s="21" t="str">
        <f t="shared" si="11"/>
        <v>82097156</v>
      </c>
      <c r="L1628" s="21" t="s">
        <v>8003</v>
      </c>
      <c r="M1628" s="21" t="s">
        <v>48088</v>
      </c>
      <c r="N1628" s="21"/>
      <c r="O1628" s="21"/>
      <c r="P1628" s="21"/>
    </row>
    <row r="1629" spans="1:16" s="559" customFormat="1" ht="12.75" customHeight="1">
      <c r="A1629" s="21" t="s">
        <v>2214</v>
      </c>
      <c r="B1629" s="21" t="s">
        <v>1735</v>
      </c>
      <c r="C1629" s="21" t="s">
        <v>4064</v>
      </c>
      <c r="D1629" s="21" t="s">
        <v>48089</v>
      </c>
      <c r="E1629" s="21" t="s">
        <v>48090</v>
      </c>
      <c r="F1629" s="21" t="s">
        <v>1751</v>
      </c>
      <c r="G1629" s="21" t="s">
        <v>48091</v>
      </c>
      <c r="H1629" s="21" t="s">
        <v>43933</v>
      </c>
      <c r="I1629" s="551">
        <v>900.6</v>
      </c>
      <c r="J1629" s="1"/>
      <c r="K1629" s="21" t="str">
        <f t="shared" si="11"/>
        <v>96156374</v>
      </c>
      <c r="L1629" s="21" t="s">
        <v>4064</v>
      </c>
      <c r="M1629" s="21" t="s">
        <v>48092</v>
      </c>
      <c r="N1629" s="21"/>
      <c r="O1629" s="21"/>
      <c r="P1629" s="21"/>
    </row>
    <row r="1630" spans="1:16" s="559" customFormat="1" ht="12.75" customHeight="1">
      <c r="A1630" s="21" t="s">
        <v>2214</v>
      </c>
      <c r="B1630" s="21" t="s">
        <v>1735</v>
      </c>
      <c r="C1630" s="21" t="s">
        <v>2768</v>
      </c>
      <c r="D1630" s="21" t="s">
        <v>48093</v>
      </c>
      <c r="E1630" s="21" t="s">
        <v>48094</v>
      </c>
      <c r="F1630" s="21" t="s">
        <v>1739</v>
      </c>
      <c r="G1630" s="21" t="s">
        <v>48095</v>
      </c>
      <c r="H1630" s="21" t="s">
        <v>43933</v>
      </c>
      <c r="I1630" s="551">
        <v>497.7</v>
      </c>
      <c r="J1630" s="1"/>
      <c r="K1630" s="21" t="str">
        <f t="shared" si="11"/>
        <v>96229046</v>
      </c>
      <c r="L1630" s="21" t="s">
        <v>2768</v>
      </c>
      <c r="M1630" s="21" t="s">
        <v>48096</v>
      </c>
      <c r="N1630" s="21"/>
      <c r="O1630" s="21"/>
      <c r="P1630" s="21"/>
    </row>
    <row r="1631" spans="1:16" s="559" customFormat="1" ht="12.75" customHeight="1">
      <c r="A1631" s="21" t="s">
        <v>2214</v>
      </c>
      <c r="B1631" s="21" t="s">
        <v>1735</v>
      </c>
      <c r="C1631" s="21" t="s">
        <v>2389</v>
      </c>
      <c r="D1631" s="21" t="s">
        <v>48097</v>
      </c>
      <c r="E1631" s="21" t="s">
        <v>48098</v>
      </c>
      <c r="F1631" s="21" t="s">
        <v>1739</v>
      </c>
      <c r="G1631" s="21" t="s">
        <v>48099</v>
      </c>
      <c r="H1631" s="21" t="s">
        <v>43933</v>
      </c>
      <c r="I1631" s="551">
        <v>1437.8</v>
      </c>
      <c r="J1631" s="1"/>
      <c r="K1631" s="21" t="str">
        <f t="shared" si="11"/>
        <v>23321214</v>
      </c>
      <c r="L1631" s="21" t="s">
        <v>2389</v>
      </c>
      <c r="M1631" s="21" t="s">
        <v>48100</v>
      </c>
      <c r="N1631" s="21"/>
      <c r="O1631" s="21"/>
      <c r="P1631" s="21"/>
    </row>
    <row r="1632" spans="1:16" s="559" customFormat="1" ht="12.75" customHeight="1">
      <c r="A1632" s="21" t="s">
        <v>2214</v>
      </c>
      <c r="B1632" s="21" t="s">
        <v>1735</v>
      </c>
      <c r="C1632" s="21" t="s">
        <v>3077</v>
      </c>
      <c r="D1632" s="21" t="s">
        <v>48101</v>
      </c>
      <c r="E1632" s="21" t="s">
        <v>48102</v>
      </c>
      <c r="F1632" s="21" t="s">
        <v>1739</v>
      </c>
      <c r="G1632" s="21" t="s">
        <v>48103</v>
      </c>
      <c r="H1632" s="21" t="s">
        <v>43933</v>
      </c>
      <c r="I1632" s="551">
        <v>1896</v>
      </c>
      <c r="J1632" s="1"/>
      <c r="K1632" s="21" t="str">
        <f t="shared" si="11"/>
        <v>97622622</v>
      </c>
      <c r="L1632" s="21" t="s">
        <v>3077</v>
      </c>
      <c r="M1632" s="21" t="s">
        <v>48104</v>
      </c>
      <c r="N1632" s="21"/>
      <c r="O1632" s="21"/>
      <c r="P1632" s="21"/>
    </row>
    <row r="1633" spans="1:16" s="559" customFormat="1" ht="12.75" customHeight="1">
      <c r="A1633" s="21" t="s">
        <v>2214</v>
      </c>
      <c r="B1633" s="21" t="s">
        <v>1735</v>
      </c>
      <c r="C1633" s="21" t="s">
        <v>3008</v>
      </c>
      <c r="D1633" s="21" t="s">
        <v>48105</v>
      </c>
      <c r="E1633" s="21" t="s">
        <v>14174</v>
      </c>
      <c r="F1633" s="21" t="s">
        <v>1751</v>
      </c>
      <c r="G1633" s="21" t="s">
        <v>48106</v>
      </c>
      <c r="H1633" s="21" t="s">
        <v>43933</v>
      </c>
      <c r="I1633" s="551">
        <v>2686</v>
      </c>
      <c r="J1633" s="1"/>
      <c r="K1633" s="21" t="str">
        <f t="shared" si="11"/>
        <v>99131199</v>
      </c>
      <c r="L1633" s="21" t="s">
        <v>3008</v>
      </c>
      <c r="M1633" s="21" t="s">
        <v>48107</v>
      </c>
      <c r="N1633" s="21"/>
      <c r="O1633" s="21"/>
      <c r="P1633" s="21"/>
    </row>
    <row r="1634" spans="1:16" s="559" customFormat="1" ht="12.75" customHeight="1">
      <c r="A1634" s="21" t="s">
        <v>2214</v>
      </c>
      <c r="B1634" s="21" t="s">
        <v>1735</v>
      </c>
      <c r="C1634" s="21" t="s">
        <v>2821</v>
      </c>
      <c r="D1634" s="21" t="s">
        <v>48108</v>
      </c>
      <c r="E1634" s="21" t="s">
        <v>48109</v>
      </c>
      <c r="F1634" s="21" t="s">
        <v>1751</v>
      </c>
      <c r="G1634" s="21" t="s">
        <v>48110</v>
      </c>
      <c r="H1634" s="21" t="s">
        <v>43933</v>
      </c>
      <c r="I1634" s="551">
        <v>1580</v>
      </c>
      <c r="J1634" s="1"/>
      <c r="K1634" s="21" t="str">
        <f t="shared" si="11"/>
        <v>97052089</v>
      </c>
      <c r="L1634" s="21" t="s">
        <v>2821</v>
      </c>
      <c r="M1634" s="21" t="s">
        <v>48111</v>
      </c>
      <c r="N1634" s="21"/>
      <c r="O1634" s="21"/>
      <c r="P1634" s="21"/>
    </row>
    <row r="1635" spans="1:16" s="559" customFormat="1" ht="12.75" customHeight="1">
      <c r="A1635" s="21" t="s">
        <v>2214</v>
      </c>
      <c r="B1635" s="21" t="s">
        <v>1735</v>
      </c>
      <c r="C1635" s="21" t="s">
        <v>4015</v>
      </c>
      <c r="D1635" s="21" t="s">
        <v>48112</v>
      </c>
      <c r="E1635" s="21" t="s">
        <v>48113</v>
      </c>
      <c r="F1635" s="21" t="s">
        <v>1751</v>
      </c>
      <c r="G1635" s="21" t="s">
        <v>48114</v>
      </c>
      <c r="H1635" s="21" t="s">
        <v>43933</v>
      </c>
      <c r="I1635" s="551">
        <v>1003.3</v>
      </c>
      <c r="J1635" s="1"/>
      <c r="K1635" s="21" t="str">
        <f t="shared" si="11"/>
        <v>97134471</v>
      </c>
      <c r="L1635" s="21" t="s">
        <v>4015</v>
      </c>
      <c r="M1635" s="21" t="s">
        <v>48115</v>
      </c>
      <c r="N1635" s="21"/>
      <c r="O1635" s="21"/>
      <c r="P1635" s="21"/>
    </row>
    <row r="1636" spans="1:16" s="559" customFormat="1" ht="12.75" customHeight="1">
      <c r="A1636" s="21" t="s">
        <v>2214</v>
      </c>
      <c r="B1636" s="21" t="s">
        <v>1735</v>
      </c>
      <c r="C1636" s="21" t="s">
        <v>2317</v>
      </c>
      <c r="D1636" s="21" t="s">
        <v>48116</v>
      </c>
      <c r="E1636" s="21" t="s">
        <v>48117</v>
      </c>
      <c r="F1636" s="21" t="s">
        <v>1739</v>
      </c>
      <c r="G1636" s="21" t="s">
        <v>48118</v>
      </c>
      <c r="H1636" s="21" t="s">
        <v>43933</v>
      </c>
      <c r="I1636" s="551">
        <v>300.2</v>
      </c>
      <c r="J1636" s="1"/>
      <c r="K1636" s="21" t="str">
        <f t="shared" si="11"/>
        <v>82100321</v>
      </c>
      <c r="L1636" s="21" t="s">
        <v>2317</v>
      </c>
      <c r="M1636" s="21" t="s">
        <v>48119</v>
      </c>
      <c r="N1636" s="21"/>
      <c r="O1636" s="21"/>
      <c r="P1636" s="21"/>
    </row>
    <row r="1637" spans="1:16" s="559" customFormat="1" ht="12.75" customHeight="1">
      <c r="A1637" s="21" t="s">
        <v>2214</v>
      </c>
      <c r="B1637" s="21" t="s">
        <v>1735</v>
      </c>
      <c r="C1637" s="21" t="s">
        <v>2768</v>
      </c>
      <c r="D1637" s="21" t="s">
        <v>48120</v>
      </c>
      <c r="E1637" s="21" t="s">
        <v>48121</v>
      </c>
      <c r="F1637" s="21" t="s">
        <v>1751</v>
      </c>
      <c r="G1637" s="21" t="s">
        <v>48122</v>
      </c>
      <c r="H1637" s="21" t="s">
        <v>43933</v>
      </c>
      <c r="I1637" s="551">
        <v>497.7</v>
      </c>
      <c r="J1637" s="1"/>
      <c r="K1637" s="21" t="str">
        <f t="shared" si="11"/>
        <v>96229046</v>
      </c>
      <c r="L1637" s="21" t="s">
        <v>2768</v>
      </c>
      <c r="M1637" s="21" t="s">
        <v>48123</v>
      </c>
      <c r="N1637" s="21"/>
      <c r="O1637" s="21"/>
      <c r="P1637" s="21"/>
    </row>
    <row r="1638" spans="1:16" s="559" customFormat="1" ht="12.75" customHeight="1">
      <c r="A1638" s="21" t="s">
        <v>2214</v>
      </c>
      <c r="B1638" s="21" t="s">
        <v>1735</v>
      </c>
      <c r="C1638" s="21" t="s">
        <v>28534</v>
      </c>
      <c r="D1638" s="21" t="s">
        <v>48124</v>
      </c>
      <c r="E1638" s="21" t="s">
        <v>48125</v>
      </c>
      <c r="F1638" s="21" t="s">
        <v>1751</v>
      </c>
      <c r="G1638" s="21" t="s">
        <v>48126</v>
      </c>
      <c r="H1638" s="21" t="s">
        <v>43933</v>
      </c>
      <c r="I1638" s="551">
        <v>2133</v>
      </c>
      <c r="J1638" s="1"/>
      <c r="K1638" s="21" t="str">
        <f t="shared" ref="K1638:K1701" si="12">MID(M1638,1,8)</f>
        <v>84025588</v>
      </c>
      <c r="L1638" s="21" t="s">
        <v>28534</v>
      </c>
      <c r="M1638" s="21" t="s">
        <v>48127</v>
      </c>
      <c r="N1638" s="21"/>
      <c r="O1638" s="21"/>
      <c r="P1638" s="21"/>
    </row>
    <row r="1639" spans="1:16" s="559" customFormat="1" ht="12.75" customHeight="1">
      <c r="A1639" s="21" t="s">
        <v>2214</v>
      </c>
      <c r="B1639" s="21" t="s">
        <v>1735</v>
      </c>
      <c r="C1639" s="21" t="s">
        <v>2484</v>
      </c>
      <c r="D1639" s="21" t="s">
        <v>48128</v>
      </c>
      <c r="E1639" s="21" t="s">
        <v>48129</v>
      </c>
      <c r="F1639" s="21" t="s">
        <v>1751</v>
      </c>
      <c r="G1639" s="21" t="s">
        <v>48130</v>
      </c>
      <c r="H1639" s="21" t="s">
        <v>43933</v>
      </c>
      <c r="I1639" s="551">
        <v>1682.7</v>
      </c>
      <c r="J1639" s="1"/>
      <c r="K1639" s="21" t="str">
        <f t="shared" si="12"/>
        <v>97227475</v>
      </c>
      <c r="L1639" s="21" t="s">
        <v>2484</v>
      </c>
      <c r="M1639" s="21" t="s">
        <v>48131</v>
      </c>
      <c r="N1639" s="21"/>
      <c r="O1639" s="21"/>
      <c r="P1639" s="21"/>
    </row>
    <row r="1640" spans="1:16" s="559" customFormat="1" ht="12.75" customHeight="1">
      <c r="A1640" s="21" t="s">
        <v>2214</v>
      </c>
      <c r="B1640" s="21" t="s">
        <v>1735</v>
      </c>
      <c r="C1640" s="21" t="s">
        <v>5161</v>
      </c>
      <c r="D1640" s="21" t="s">
        <v>48132</v>
      </c>
      <c r="E1640" s="21" t="s">
        <v>19751</v>
      </c>
      <c r="F1640" s="21" t="s">
        <v>1751</v>
      </c>
      <c r="G1640" s="21" t="s">
        <v>48133</v>
      </c>
      <c r="H1640" s="21" t="s">
        <v>43933</v>
      </c>
      <c r="I1640" s="551">
        <v>3450</v>
      </c>
      <c r="J1640" s="1"/>
      <c r="K1640" s="21" t="str">
        <f t="shared" si="12"/>
        <v>82531056</v>
      </c>
      <c r="L1640" s="21" t="s">
        <v>5161</v>
      </c>
      <c r="M1640" s="21" t="s">
        <v>48134</v>
      </c>
      <c r="N1640" s="21"/>
      <c r="O1640" s="21"/>
      <c r="P1640" s="21"/>
    </row>
    <row r="1641" spans="1:16" s="559" customFormat="1" ht="12.75" customHeight="1">
      <c r="A1641" s="21" t="s">
        <v>2214</v>
      </c>
      <c r="B1641" s="21" t="s">
        <v>1735</v>
      </c>
      <c r="C1641" s="21" t="s">
        <v>3587</v>
      </c>
      <c r="D1641" s="21" t="s">
        <v>48135</v>
      </c>
      <c r="E1641" s="21" t="s">
        <v>48136</v>
      </c>
      <c r="F1641" s="21" t="s">
        <v>1739</v>
      </c>
      <c r="G1641" s="21" t="s">
        <v>48137</v>
      </c>
      <c r="H1641" s="21" t="s">
        <v>43933</v>
      </c>
      <c r="I1641" s="551">
        <v>1066.5</v>
      </c>
      <c r="J1641" s="1"/>
      <c r="K1641" s="21" t="str">
        <f t="shared" si="12"/>
        <v>96229075</v>
      </c>
      <c r="L1641" s="21" t="s">
        <v>3587</v>
      </c>
      <c r="M1641" s="21" t="s">
        <v>48138</v>
      </c>
      <c r="N1641" s="21"/>
      <c r="O1641" s="21"/>
      <c r="P1641" s="21"/>
    </row>
    <row r="1642" spans="1:16" s="559" customFormat="1" ht="12.75" customHeight="1">
      <c r="A1642" s="21" t="s">
        <v>2214</v>
      </c>
      <c r="B1642" s="21" t="s">
        <v>1735</v>
      </c>
      <c r="C1642" s="21" t="s">
        <v>3194</v>
      </c>
      <c r="D1642" s="21" t="s">
        <v>48139</v>
      </c>
      <c r="E1642" s="21" t="s">
        <v>48140</v>
      </c>
      <c r="F1642" s="21" t="s">
        <v>1751</v>
      </c>
      <c r="G1642" s="21" t="s">
        <v>48141</v>
      </c>
      <c r="H1642" s="21" t="s">
        <v>43933</v>
      </c>
      <c r="I1642" s="551">
        <v>1651.1</v>
      </c>
      <c r="J1642" s="1"/>
      <c r="K1642" s="21" t="str">
        <f t="shared" si="12"/>
        <v>82533359</v>
      </c>
      <c r="L1642" s="21" t="s">
        <v>3194</v>
      </c>
      <c r="M1642" s="21" t="s">
        <v>48142</v>
      </c>
      <c r="N1642" s="21"/>
      <c r="O1642" s="21"/>
      <c r="P1642" s="21"/>
    </row>
    <row r="1643" spans="1:16" s="559" customFormat="1" ht="12.75" customHeight="1">
      <c r="A1643" s="21" t="s">
        <v>2214</v>
      </c>
      <c r="B1643" s="21" t="s">
        <v>1735</v>
      </c>
      <c r="C1643" s="21" t="s">
        <v>2759</v>
      </c>
      <c r="D1643" s="21" t="s">
        <v>48143</v>
      </c>
      <c r="E1643" s="21" t="s">
        <v>48144</v>
      </c>
      <c r="F1643" s="21" t="s">
        <v>1739</v>
      </c>
      <c r="G1643" s="21" t="s">
        <v>48145</v>
      </c>
      <c r="H1643" s="21" t="s">
        <v>43933</v>
      </c>
      <c r="I1643" s="551">
        <v>1003.3</v>
      </c>
      <c r="J1643" s="1"/>
      <c r="K1643" s="21" t="str">
        <f t="shared" si="12"/>
        <v>25255235</v>
      </c>
      <c r="L1643" s="21" t="s">
        <v>2759</v>
      </c>
      <c r="M1643" s="21" t="s">
        <v>48146</v>
      </c>
      <c r="N1643" s="21"/>
      <c r="O1643" s="21"/>
      <c r="P1643" s="21"/>
    </row>
    <row r="1644" spans="1:16" s="559" customFormat="1" ht="12.75" customHeight="1">
      <c r="A1644" s="21" t="s">
        <v>2214</v>
      </c>
      <c r="B1644" s="21" t="s">
        <v>1735</v>
      </c>
      <c r="C1644" s="21" t="s">
        <v>2422</v>
      </c>
      <c r="D1644" s="21" t="s">
        <v>48147</v>
      </c>
      <c r="E1644" s="21" t="s">
        <v>48148</v>
      </c>
      <c r="F1644" s="21" t="s">
        <v>1751</v>
      </c>
      <c r="G1644" s="21" t="s">
        <v>48149</v>
      </c>
      <c r="H1644" s="21" t="s">
        <v>43933</v>
      </c>
      <c r="I1644" s="551">
        <v>1398.3</v>
      </c>
      <c r="J1644" s="1"/>
      <c r="K1644" s="21" t="str">
        <f t="shared" si="12"/>
        <v>25254846</v>
      </c>
      <c r="L1644" s="21" t="s">
        <v>2422</v>
      </c>
      <c r="M1644" s="21" t="s">
        <v>48150</v>
      </c>
      <c r="N1644" s="21"/>
      <c r="O1644" s="21"/>
      <c r="P1644" s="21"/>
    </row>
    <row r="1645" spans="1:16" s="559" customFormat="1" ht="12.75" customHeight="1">
      <c r="A1645" s="21" t="s">
        <v>2214</v>
      </c>
      <c r="B1645" s="21" t="s">
        <v>1735</v>
      </c>
      <c r="C1645" s="21" t="s">
        <v>2768</v>
      </c>
      <c r="D1645" s="21" t="s">
        <v>48151</v>
      </c>
      <c r="E1645" s="21" t="s">
        <v>48152</v>
      </c>
      <c r="F1645" s="21" t="s">
        <v>1751</v>
      </c>
      <c r="G1645" s="21" t="s">
        <v>48153</v>
      </c>
      <c r="H1645" s="21" t="s">
        <v>43933</v>
      </c>
      <c r="I1645" s="551">
        <v>521.4</v>
      </c>
      <c r="J1645" s="1"/>
      <c r="K1645" s="21" t="str">
        <f t="shared" si="12"/>
        <v>96229046</v>
      </c>
      <c r="L1645" s="21" t="s">
        <v>2768</v>
      </c>
      <c r="M1645" s="21" t="s">
        <v>48154</v>
      </c>
      <c r="N1645" s="21"/>
      <c r="O1645" s="21"/>
      <c r="P1645" s="21"/>
    </row>
    <row r="1646" spans="1:16" s="559" customFormat="1" ht="12.75" customHeight="1">
      <c r="A1646" s="21" t="s">
        <v>2214</v>
      </c>
      <c r="B1646" s="21" t="s">
        <v>1735</v>
      </c>
      <c r="C1646" s="21" t="s">
        <v>2986</v>
      </c>
      <c r="D1646" s="21" t="s">
        <v>48155</v>
      </c>
      <c r="E1646" s="21" t="s">
        <v>48156</v>
      </c>
      <c r="F1646" s="21" t="s">
        <v>1751</v>
      </c>
      <c r="G1646" s="21" t="s">
        <v>48157</v>
      </c>
      <c r="H1646" s="21" t="s">
        <v>43933</v>
      </c>
      <c r="I1646" s="551">
        <v>790</v>
      </c>
      <c r="J1646" s="1"/>
      <c r="K1646" s="21" t="str">
        <f t="shared" si="12"/>
        <v>22482874</v>
      </c>
      <c r="L1646" s="21" t="s">
        <v>2986</v>
      </c>
      <c r="M1646" s="21" t="s">
        <v>48158</v>
      </c>
      <c r="N1646" s="21"/>
      <c r="O1646" s="21"/>
      <c r="P1646" s="21"/>
    </row>
    <row r="1647" spans="1:16" s="559" customFormat="1" ht="12.75" customHeight="1">
      <c r="A1647" s="21" t="s">
        <v>2214</v>
      </c>
      <c r="B1647" s="21" t="s">
        <v>1735</v>
      </c>
      <c r="C1647" s="21" t="s">
        <v>4015</v>
      </c>
      <c r="D1647" s="21" t="s">
        <v>48159</v>
      </c>
      <c r="E1647" s="21" t="s">
        <v>48160</v>
      </c>
      <c r="F1647" s="21" t="s">
        <v>1739</v>
      </c>
      <c r="G1647" s="21" t="s">
        <v>48161</v>
      </c>
      <c r="H1647" s="21" t="s">
        <v>43933</v>
      </c>
      <c r="I1647" s="551">
        <v>790</v>
      </c>
      <c r="J1647" s="1"/>
      <c r="K1647" s="21" t="str">
        <f t="shared" si="12"/>
        <v>97134471</v>
      </c>
      <c r="L1647" s="21" t="s">
        <v>4015</v>
      </c>
      <c r="M1647" s="21" t="s">
        <v>48162</v>
      </c>
      <c r="N1647" s="21"/>
      <c r="O1647" s="21"/>
      <c r="P1647" s="21"/>
    </row>
    <row r="1648" spans="1:16" s="559" customFormat="1" ht="12.75" customHeight="1">
      <c r="A1648" s="21" t="s">
        <v>2214</v>
      </c>
      <c r="B1648" s="21" t="s">
        <v>1735</v>
      </c>
      <c r="C1648" s="21" t="s">
        <v>8003</v>
      </c>
      <c r="D1648" s="21" t="s">
        <v>48163</v>
      </c>
      <c r="E1648" s="21" t="s">
        <v>48164</v>
      </c>
      <c r="F1648" s="21" t="s">
        <v>1739</v>
      </c>
      <c r="G1648" s="21" t="s">
        <v>48165</v>
      </c>
      <c r="H1648" s="21" t="s">
        <v>43933</v>
      </c>
      <c r="I1648" s="551">
        <v>205.4</v>
      </c>
      <c r="J1648" s="1"/>
      <c r="K1648" s="21" t="str">
        <f t="shared" si="12"/>
        <v>82097156</v>
      </c>
      <c r="L1648" s="21" t="s">
        <v>8003</v>
      </c>
      <c r="M1648" s="21" t="s">
        <v>48166</v>
      </c>
      <c r="N1648" s="21"/>
      <c r="O1648" s="21"/>
      <c r="P1648" s="21"/>
    </row>
    <row r="1649" spans="1:16" s="559" customFormat="1" ht="12.75" customHeight="1">
      <c r="A1649" s="21" t="s">
        <v>2214</v>
      </c>
      <c r="B1649" s="21" t="s">
        <v>1735</v>
      </c>
      <c r="C1649" s="21" t="s">
        <v>2583</v>
      </c>
      <c r="D1649" s="21" t="s">
        <v>48167</v>
      </c>
      <c r="E1649" s="21" t="s">
        <v>48168</v>
      </c>
      <c r="F1649" s="21" t="s">
        <v>1751</v>
      </c>
      <c r="G1649" s="21" t="s">
        <v>48169</v>
      </c>
      <c r="H1649" s="21" t="s">
        <v>43933</v>
      </c>
      <c r="I1649" s="551">
        <v>1556.3</v>
      </c>
      <c r="J1649" s="1"/>
      <c r="K1649" s="21" t="str">
        <f t="shared" si="12"/>
        <v>97227353</v>
      </c>
      <c r="L1649" s="21" t="s">
        <v>2583</v>
      </c>
      <c r="M1649" s="21" t="s">
        <v>48170</v>
      </c>
      <c r="N1649" s="21"/>
      <c r="O1649" s="21"/>
      <c r="P1649" s="21"/>
    </row>
    <row r="1650" spans="1:16" s="559" customFormat="1" ht="12.75" customHeight="1">
      <c r="A1650" s="21" t="s">
        <v>2214</v>
      </c>
      <c r="B1650" s="21" t="s">
        <v>1735</v>
      </c>
      <c r="C1650" s="21" t="s">
        <v>2228</v>
      </c>
      <c r="D1650" s="21" t="s">
        <v>48171</v>
      </c>
      <c r="E1650" s="21" t="s">
        <v>48172</v>
      </c>
      <c r="F1650" s="21" t="s">
        <v>1751</v>
      </c>
      <c r="G1650" s="21" t="s">
        <v>48173</v>
      </c>
      <c r="H1650" s="21" t="s">
        <v>43933</v>
      </c>
      <c r="I1650" s="551">
        <v>624.1</v>
      </c>
      <c r="J1650" s="1"/>
      <c r="K1650" s="21" t="str">
        <f t="shared" si="12"/>
        <v>97196850</v>
      </c>
      <c r="L1650" s="21" t="s">
        <v>2228</v>
      </c>
      <c r="M1650" s="21" t="s">
        <v>48174</v>
      </c>
      <c r="N1650" s="21"/>
      <c r="O1650" s="21"/>
      <c r="P1650" s="21"/>
    </row>
    <row r="1651" spans="1:16" s="559" customFormat="1" ht="12.75" customHeight="1">
      <c r="A1651" s="21" t="s">
        <v>2214</v>
      </c>
      <c r="B1651" s="21" t="s">
        <v>1735</v>
      </c>
      <c r="C1651" s="21" t="s">
        <v>2592</v>
      </c>
      <c r="D1651" s="21" t="s">
        <v>48175</v>
      </c>
      <c r="E1651" s="21" t="s">
        <v>48176</v>
      </c>
      <c r="F1651" s="21" t="s">
        <v>1739</v>
      </c>
      <c r="G1651" s="21" t="s">
        <v>48177</v>
      </c>
      <c r="H1651" s="21" t="s">
        <v>43933</v>
      </c>
      <c r="I1651" s="551">
        <v>805.8</v>
      </c>
      <c r="J1651" s="1"/>
      <c r="K1651" s="21" t="str">
        <f t="shared" si="12"/>
        <v>22483008</v>
      </c>
      <c r="L1651" s="21" t="s">
        <v>2592</v>
      </c>
      <c r="M1651" s="21" t="s">
        <v>48178</v>
      </c>
      <c r="N1651" s="21"/>
      <c r="O1651" s="21"/>
      <c r="P1651" s="21"/>
    </row>
    <row r="1652" spans="1:16" s="559" customFormat="1" ht="12.75" customHeight="1">
      <c r="A1652" s="21" t="s">
        <v>2214</v>
      </c>
      <c r="B1652" s="21" t="s">
        <v>1735</v>
      </c>
      <c r="C1652" s="21" t="s">
        <v>3064</v>
      </c>
      <c r="D1652" s="21" t="s">
        <v>48179</v>
      </c>
      <c r="E1652" s="21" t="s">
        <v>48180</v>
      </c>
      <c r="F1652" s="21" t="s">
        <v>1751</v>
      </c>
      <c r="G1652" s="21" t="s">
        <v>48181</v>
      </c>
      <c r="H1652" s="21" t="s">
        <v>43933</v>
      </c>
      <c r="I1652" s="551">
        <v>1153.4000000000001</v>
      </c>
      <c r="J1652" s="1"/>
      <c r="K1652" s="21" t="str">
        <f t="shared" si="12"/>
        <v>96256863</v>
      </c>
      <c r="L1652" s="21" t="s">
        <v>3064</v>
      </c>
      <c r="M1652" s="21" t="s">
        <v>48182</v>
      </c>
      <c r="N1652" s="21"/>
      <c r="O1652" s="21"/>
      <c r="P1652" s="21"/>
    </row>
    <row r="1653" spans="1:16" s="559" customFormat="1" ht="12.75" customHeight="1">
      <c r="A1653" s="21" t="s">
        <v>2214</v>
      </c>
      <c r="B1653" s="21" t="s">
        <v>1735</v>
      </c>
      <c r="C1653" s="21" t="s">
        <v>2370</v>
      </c>
      <c r="D1653" s="21" t="s">
        <v>48183</v>
      </c>
      <c r="E1653" s="21" t="s">
        <v>48184</v>
      </c>
      <c r="F1653" s="21" t="s">
        <v>1739</v>
      </c>
      <c r="G1653" s="21" t="s">
        <v>48185</v>
      </c>
      <c r="H1653" s="21" t="s">
        <v>43933</v>
      </c>
      <c r="I1653" s="551">
        <v>1208.7</v>
      </c>
      <c r="J1653" s="1"/>
      <c r="K1653" s="21" t="str">
        <f t="shared" si="12"/>
        <v>96277102</v>
      </c>
      <c r="L1653" s="21" t="s">
        <v>2370</v>
      </c>
      <c r="M1653" s="21" t="s">
        <v>48186</v>
      </c>
      <c r="N1653" s="21"/>
      <c r="O1653" s="21"/>
      <c r="P1653" s="21"/>
    </row>
    <row r="1654" spans="1:16" s="559" customFormat="1" ht="12.75" customHeight="1">
      <c r="A1654" s="21" t="s">
        <v>2214</v>
      </c>
      <c r="B1654" s="21" t="s">
        <v>1735</v>
      </c>
      <c r="C1654" s="21" t="s">
        <v>2830</v>
      </c>
      <c r="D1654" s="21" t="s">
        <v>48187</v>
      </c>
      <c r="E1654" s="21" t="s">
        <v>48188</v>
      </c>
      <c r="F1654" s="21" t="s">
        <v>1739</v>
      </c>
      <c r="G1654" s="21" t="s">
        <v>48189</v>
      </c>
      <c r="H1654" s="21" t="s">
        <v>43933</v>
      </c>
      <c r="I1654" s="551">
        <v>497.7</v>
      </c>
      <c r="J1654" s="1"/>
      <c r="K1654" s="21" t="str">
        <f t="shared" si="12"/>
        <v>22480073</v>
      </c>
      <c r="L1654" s="21" t="s">
        <v>2830</v>
      </c>
      <c r="M1654" s="21" t="s">
        <v>48190</v>
      </c>
      <c r="N1654" s="21"/>
      <c r="O1654" s="21"/>
      <c r="P1654" s="21"/>
    </row>
    <row r="1655" spans="1:16" s="559" customFormat="1" ht="12.75" customHeight="1">
      <c r="A1655" s="21" t="s">
        <v>2214</v>
      </c>
      <c r="B1655" s="21" t="s">
        <v>1735</v>
      </c>
      <c r="C1655" s="21" t="s">
        <v>2768</v>
      </c>
      <c r="D1655" s="21" t="s">
        <v>48191</v>
      </c>
      <c r="E1655" s="21" t="s">
        <v>48192</v>
      </c>
      <c r="F1655" s="21" t="s">
        <v>1739</v>
      </c>
      <c r="G1655" s="21" t="s">
        <v>48193</v>
      </c>
      <c r="H1655" s="21" t="s">
        <v>43933</v>
      </c>
      <c r="I1655" s="551">
        <v>474</v>
      </c>
      <c r="J1655" s="1"/>
      <c r="K1655" s="21" t="str">
        <f t="shared" si="12"/>
        <v>96229046</v>
      </c>
      <c r="L1655" s="21" t="s">
        <v>2768</v>
      </c>
      <c r="M1655" s="21" t="s">
        <v>48194</v>
      </c>
      <c r="N1655" s="21"/>
      <c r="O1655" s="21"/>
      <c r="P1655" s="21"/>
    </row>
    <row r="1656" spans="1:16" s="559" customFormat="1" ht="12.75" customHeight="1">
      <c r="A1656" s="21" t="s">
        <v>2214</v>
      </c>
      <c r="B1656" s="21" t="s">
        <v>1735</v>
      </c>
      <c r="C1656" s="21" t="s">
        <v>2569</v>
      </c>
      <c r="D1656" s="21" t="s">
        <v>48195</v>
      </c>
      <c r="E1656" s="21" t="s">
        <v>48196</v>
      </c>
      <c r="F1656" s="21" t="s">
        <v>1751</v>
      </c>
      <c r="G1656" s="21" t="s">
        <v>48197</v>
      </c>
      <c r="H1656" s="21" t="s">
        <v>43933</v>
      </c>
      <c r="I1656" s="551">
        <v>955.9</v>
      </c>
      <c r="J1656" s="1"/>
      <c r="K1656" s="21" t="str">
        <f t="shared" si="12"/>
        <v>96026665</v>
      </c>
      <c r="L1656" s="21" t="s">
        <v>2569</v>
      </c>
      <c r="M1656" s="21" t="s">
        <v>48198</v>
      </c>
      <c r="N1656" s="21"/>
      <c r="O1656" s="21"/>
      <c r="P1656" s="21"/>
    </row>
    <row r="1657" spans="1:16" s="559" customFormat="1" ht="12.75" customHeight="1">
      <c r="A1657" s="21" t="s">
        <v>2214</v>
      </c>
      <c r="B1657" s="21" t="s">
        <v>1735</v>
      </c>
      <c r="C1657" s="21" t="s">
        <v>13190</v>
      </c>
      <c r="D1657" s="21" t="s">
        <v>48199</v>
      </c>
      <c r="E1657" s="21" t="s">
        <v>48200</v>
      </c>
      <c r="F1657" s="21" t="s">
        <v>1751</v>
      </c>
      <c r="G1657" s="21" t="s">
        <v>48201</v>
      </c>
      <c r="H1657" s="21" t="s">
        <v>43933</v>
      </c>
      <c r="I1657" s="551">
        <v>1880.2</v>
      </c>
      <c r="J1657" s="1"/>
      <c r="K1657" s="21" t="str">
        <f t="shared" si="12"/>
        <v>82153178</v>
      </c>
      <c r="L1657" s="21" t="s">
        <v>13190</v>
      </c>
      <c r="M1657" s="21" t="s">
        <v>48202</v>
      </c>
      <c r="N1657" s="21"/>
      <c r="O1657" s="21"/>
      <c r="P1657" s="21"/>
    </row>
    <row r="1658" spans="1:16" s="559" customFormat="1" ht="12.75" customHeight="1">
      <c r="A1658" s="21" t="s">
        <v>2214</v>
      </c>
      <c r="B1658" s="21" t="s">
        <v>1735</v>
      </c>
      <c r="C1658" s="21" t="s">
        <v>3413</v>
      </c>
      <c r="D1658" s="21" t="s">
        <v>48203</v>
      </c>
      <c r="E1658" s="21" t="s">
        <v>48204</v>
      </c>
      <c r="F1658" s="21" t="s">
        <v>1751</v>
      </c>
      <c r="G1658" s="21" t="s">
        <v>48205</v>
      </c>
      <c r="H1658" s="21" t="s">
        <v>43933</v>
      </c>
      <c r="I1658" s="551">
        <v>1382.5</v>
      </c>
      <c r="J1658" s="1"/>
      <c r="K1658" s="21" t="str">
        <f t="shared" si="12"/>
        <v>70227424</v>
      </c>
      <c r="L1658" s="21" t="s">
        <v>3413</v>
      </c>
      <c r="M1658" s="21" t="s">
        <v>48206</v>
      </c>
      <c r="N1658" s="21"/>
      <c r="O1658" s="21"/>
      <c r="P1658" s="21"/>
    </row>
    <row r="1659" spans="1:16" s="559" customFormat="1" ht="12.75" customHeight="1">
      <c r="A1659" s="21" t="s">
        <v>2214</v>
      </c>
      <c r="B1659" s="21" t="s">
        <v>1735</v>
      </c>
      <c r="C1659" s="21" t="s">
        <v>2682</v>
      </c>
      <c r="D1659" s="21" t="s">
        <v>48207</v>
      </c>
      <c r="E1659" s="21" t="s">
        <v>8414</v>
      </c>
      <c r="F1659" s="21" t="s">
        <v>1739</v>
      </c>
      <c r="G1659" s="21" t="s">
        <v>48208</v>
      </c>
      <c r="H1659" s="21" t="s">
        <v>43933</v>
      </c>
      <c r="I1659" s="551">
        <v>5000.7</v>
      </c>
      <c r="J1659" s="1"/>
      <c r="K1659" s="21" t="str">
        <f t="shared" si="12"/>
        <v>93727642</v>
      </c>
      <c r="L1659" s="21" t="s">
        <v>2682</v>
      </c>
      <c r="M1659" s="21" t="s">
        <v>48209</v>
      </c>
      <c r="N1659" s="21"/>
      <c r="O1659" s="21"/>
      <c r="P1659" s="21"/>
    </row>
    <row r="1660" spans="1:16" s="559" customFormat="1" ht="12.75" customHeight="1">
      <c r="A1660" s="21" t="s">
        <v>2214</v>
      </c>
      <c r="B1660" s="21" t="s">
        <v>1735</v>
      </c>
      <c r="C1660" s="21" t="s">
        <v>3194</v>
      </c>
      <c r="D1660" s="21" t="s">
        <v>48210</v>
      </c>
      <c r="E1660" s="21" t="s">
        <v>13649</v>
      </c>
      <c r="F1660" s="21" t="s">
        <v>1739</v>
      </c>
      <c r="G1660" s="21" t="s">
        <v>48211</v>
      </c>
      <c r="H1660" s="21" t="s">
        <v>43933</v>
      </c>
      <c r="I1660" s="551">
        <v>1975</v>
      </c>
      <c r="J1660" s="1"/>
      <c r="K1660" s="21" t="str">
        <f t="shared" si="12"/>
        <v>82533359</v>
      </c>
      <c r="L1660" s="21" t="s">
        <v>3194</v>
      </c>
      <c r="M1660" s="21" t="s">
        <v>48212</v>
      </c>
      <c r="N1660" s="21"/>
      <c r="O1660" s="21"/>
      <c r="P1660" s="21"/>
    </row>
    <row r="1661" spans="1:16" s="559" customFormat="1" ht="12.75" customHeight="1">
      <c r="A1661" s="21" t="s">
        <v>2214</v>
      </c>
      <c r="B1661" s="21" t="s">
        <v>1735</v>
      </c>
      <c r="C1661" s="21" t="s">
        <v>2821</v>
      </c>
      <c r="D1661" s="21" t="s">
        <v>48213</v>
      </c>
      <c r="E1661" s="21" t="s">
        <v>48214</v>
      </c>
      <c r="F1661" s="21" t="s">
        <v>1751</v>
      </c>
      <c r="G1661" s="21" t="s">
        <v>48215</v>
      </c>
      <c r="H1661" s="21" t="s">
        <v>43933</v>
      </c>
      <c r="I1661" s="551">
        <v>1003.3</v>
      </c>
      <c r="J1661" s="1"/>
      <c r="K1661" s="21" t="str">
        <f t="shared" si="12"/>
        <v>97052089</v>
      </c>
      <c r="L1661" s="21" t="s">
        <v>2821</v>
      </c>
      <c r="M1661" s="21" t="s">
        <v>48216</v>
      </c>
      <c r="N1661" s="21"/>
      <c r="O1661" s="21"/>
      <c r="P1661" s="21"/>
    </row>
    <row r="1662" spans="1:16" s="559" customFormat="1" ht="12.75" customHeight="1">
      <c r="A1662" s="21" t="s">
        <v>2214</v>
      </c>
      <c r="B1662" s="21" t="s">
        <v>1735</v>
      </c>
      <c r="C1662" s="21" t="s">
        <v>2986</v>
      </c>
      <c r="D1662" s="21" t="s">
        <v>48217</v>
      </c>
      <c r="E1662" s="21" t="s">
        <v>48218</v>
      </c>
      <c r="F1662" s="21" t="s">
        <v>1739</v>
      </c>
      <c r="G1662" s="21" t="s">
        <v>48219</v>
      </c>
      <c r="H1662" s="21" t="s">
        <v>43933</v>
      </c>
      <c r="I1662" s="551">
        <v>505.6</v>
      </c>
      <c r="J1662" s="1"/>
      <c r="K1662" s="21" t="str">
        <f t="shared" si="12"/>
        <v>22482874</v>
      </c>
      <c r="L1662" s="21" t="s">
        <v>2986</v>
      </c>
      <c r="M1662" s="21" t="s">
        <v>48220</v>
      </c>
      <c r="N1662" s="21"/>
      <c r="O1662" s="21"/>
      <c r="P1662" s="21"/>
    </row>
    <row r="1663" spans="1:16" s="559" customFormat="1" ht="12.75" customHeight="1">
      <c r="A1663" s="21" t="s">
        <v>2214</v>
      </c>
      <c r="B1663" s="21" t="s">
        <v>1735</v>
      </c>
      <c r="C1663" s="21" t="s">
        <v>2384</v>
      </c>
      <c r="D1663" s="21" t="s">
        <v>41855</v>
      </c>
      <c r="E1663" s="21" t="s">
        <v>48221</v>
      </c>
      <c r="F1663" s="21" t="s">
        <v>1739</v>
      </c>
      <c r="G1663" s="21" t="s">
        <v>48222</v>
      </c>
      <c r="H1663" s="21" t="s">
        <v>43933</v>
      </c>
      <c r="I1663" s="551">
        <v>1020</v>
      </c>
      <c r="J1663" s="1"/>
      <c r="K1663" s="21" t="str">
        <f t="shared" si="12"/>
        <v>21444330</v>
      </c>
      <c r="L1663" s="21" t="s">
        <v>2384</v>
      </c>
      <c r="M1663" s="21" t="s">
        <v>48223</v>
      </c>
      <c r="N1663" s="21"/>
      <c r="O1663" s="21"/>
      <c r="P1663" s="21"/>
    </row>
    <row r="1664" spans="1:16" s="559" customFormat="1" ht="12.75" customHeight="1">
      <c r="A1664" s="21" t="s">
        <v>2214</v>
      </c>
      <c r="B1664" s="21" t="s">
        <v>1735</v>
      </c>
      <c r="C1664" s="21" t="s">
        <v>3077</v>
      </c>
      <c r="D1664" s="21" t="s">
        <v>48224</v>
      </c>
      <c r="E1664" s="21" t="s">
        <v>48225</v>
      </c>
      <c r="F1664" s="21" t="s">
        <v>1739</v>
      </c>
      <c r="G1664" s="21" t="s">
        <v>48226</v>
      </c>
      <c r="H1664" s="21" t="s">
        <v>43933</v>
      </c>
      <c r="I1664" s="551">
        <v>1003.3</v>
      </c>
      <c r="J1664" s="1"/>
      <c r="K1664" s="21" t="str">
        <f t="shared" si="12"/>
        <v>97622622</v>
      </c>
      <c r="L1664" s="21" t="s">
        <v>3077</v>
      </c>
      <c r="M1664" s="21" t="s">
        <v>48227</v>
      </c>
      <c r="N1664" s="21"/>
      <c r="O1664" s="21"/>
      <c r="P1664" s="21"/>
    </row>
    <row r="1665" spans="1:16" s="559" customFormat="1" ht="12.75" customHeight="1">
      <c r="A1665" s="21" t="s">
        <v>2214</v>
      </c>
      <c r="B1665" s="21" t="s">
        <v>1735</v>
      </c>
      <c r="C1665" s="21" t="s">
        <v>2768</v>
      </c>
      <c r="D1665" s="21" t="s">
        <v>48228</v>
      </c>
      <c r="E1665" s="21" t="s">
        <v>48229</v>
      </c>
      <c r="F1665" s="21" t="s">
        <v>1751</v>
      </c>
      <c r="G1665" s="21" t="s">
        <v>48230</v>
      </c>
      <c r="H1665" s="21" t="s">
        <v>43933</v>
      </c>
      <c r="I1665" s="551">
        <v>497.7</v>
      </c>
      <c r="J1665" s="1"/>
      <c r="K1665" s="21" t="str">
        <f t="shared" si="12"/>
        <v>96229046</v>
      </c>
      <c r="L1665" s="21" t="s">
        <v>2768</v>
      </c>
      <c r="M1665" s="21" t="s">
        <v>48231</v>
      </c>
      <c r="N1665" s="21"/>
      <c r="O1665" s="21"/>
      <c r="P1665" s="21"/>
    </row>
    <row r="1666" spans="1:16" s="559" customFormat="1" ht="12.75" customHeight="1">
      <c r="A1666" s="21" t="s">
        <v>2214</v>
      </c>
      <c r="B1666" s="21" t="s">
        <v>1735</v>
      </c>
      <c r="C1666" s="21" t="s">
        <v>2882</v>
      </c>
      <c r="D1666" s="21" t="s">
        <v>48232</v>
      </c>
      <c r="E1666" s="21" t="s">
        <v>48233</v>
      </c>
      <c r="F1666" s="21" t="s">
        <v>1751</v>
      </c>
      <c r="G1666" s="21" t="s">
        <v>48234</v>
      </c>
      <c r="H1666" s="21" t="s">
        <v>43933</v>
      </c>
      <c r="I1666" s="551">
        <v>1256.0999999999999</v>
      </c>
      <c r="J1666" s="1"/>
      <c r="K1666" s="21" t="str">
        <f t="shared" si="12"/>
        <v>96156340</v>
      </c>
      <c r="L1666" s="21" t="s">
        <v>2882</v>
      </c>
      <c r="M1666" s="21" t="s">
        <v>48235</v>
      </c>
      <c r="N1666" s="21"/>
      <c r="O1666" s="21"/>
      <c r="P1666" s="21"/>
    </row>
    <row r="1667" spans="1:16" s="559" customFormat="1" ht="12.75" customHeight="1">
      <c r="A1667" s="21" t="s">
        <v>2214</v>
      </c>
      <c r="B1667" s="21" t="s">
        <v>1735</v>
      </c>
      <c r="C1667" s="21" t="s">
        <v>3558</v>
      </c>
      <c r="D1667" s="21" t="s">
        <v>15250</v>
      </c>
      <c r="E1667" s="21" t="s">
        <v>48236</v>
      </c>
      <c r="F1667" s="21" t="s">
        <v>1739</v>
      </c>
      <c r="G1667" s="21" t="s">
        <v>48237</v>
      </c>
      <c r="H1667" s="21" t="s">
        <v>43933</v>
      </c>
      <c r="I1667" s="551">
        <v>1003.3</v>
      </c>
      <c r="J1667" s="1"/>
      <c r="K1667" s="21" t="str">
        <f t="shared" si="12"/>
        <v>21015219</v>
      </c>
      <c r="L1667" s="21" t="s">
        <v>3558</v>
      </c>
      <c r="M1667" s="21" t="s">
        <v>48238</v>
      </c>
      <c r="N1667" s="21"/>
      <c r="O1667" s="21"/>
      <c r="P1667" s="21"/>
    </row>
    <row r="1668" spans="1:16" s="559" customFormat="1" ht="12.75" customHeight="1">
      <c r="A1668" s="21" t="s">
        <v>2214</v>
      </c>
      <c r="B1668" s="21" t="s">
        <v>1735</v>
      </c>
      <c r="C1668" s="21" t="s">
        <v>3974</v>
      </c>
      <c r="D1668" s="21" t="s">
        <v>48239</v>
      </c>
      <c r="E1668" s="21" t="s">
        <v>48240</v>
      </c>
      <c r="F1668" s="21" t="s">
        <v>1751</v>
      </c>
      <c r="G1668" s="21" t="s">
        <v>48241</v>
      </c>
      <c r="H1668" s="21" t="s">
        <v>43933</v>
      </c>
      <c r="I1668" s="551">
        <v>790</v>
      </c>
      <c r="J1668" s="1"/>
      <c r="K1668" s="21" t="str">
        <f t="shared" si="12"/>
        <v>93478434</v>
      </c>
      <c r="L1668" s="21" t="s">
        <v>3974</v>
      </c>
      <c r="M1668" s="21" t="s">
        <v>48242</v>
      </c>
      <c r="N1668" s="21"/>
      <c r="O1668" s="21"/>
      <c r="P1668" s="21"/>
    </row>
    <row r="1669" spans="1:16" s="559" customFormat="1" ht="12.75" customHeight="1">
      <c r="A1669" s="21" t="s">
        <v>2214</v>
      </c>
      <c r="B1669" s="21" t="s">
        <v>1735</v>
      </c>
      <c r="C1669" s="21" t="s">
        <v>2882</v>
      </c>
      <c r="D1669" s="21" t="s">
        <v>48243</v>
      </c>
      <c r="E1669" s="21" t="s">
        <v>48244</v>
      </c>
      <c r="F1669" s="21" t="s">
        <v>1751</v>
      </c>
      <c r="G1669" s="21" t="s">
        <v>48245</v>
      </c>
      <c r="H1669" s="21" t="s">
        <v>43933</v>
      </c>
      <c r="I1669" s="551">
        <v>608.29999999999995</v>
      </c>
      <c r="J1669" s="1"/>
      <c r="K1669" s="21" t="str">
        <f t="shared" si="12"/>
        <v>96156340</v>
      </c>
      <c r="L1669" s="21" t="s">
        <v>2882</v>
      </c>
      <c r="M1669" s="21" t="s">
        <v>48246</v>
      </c>
      <c r="N1669" s="21"/>
      <c r="O1669" s="21"/>
      <c r="P1669" s="21"/>
    </row>
    <row r="1670" spans="1:16" s="559" customFormat="1" ht="12.75" customHeight="1">
      <c r="A1670" s="21" t="s">
        <v>2214</v>
      </c>
      <c r="B1670" s="21" t="s">
        <v>1735</v>
      </c>
      <c r="C1670" s="21" t="s">
        <v>3930</v>
      </c>
      <c r="D1670" s="21" t="s">
        <v>48247</v>
      </c>
      <c r="E1670" s="21" t="s">
        <v>48248</v>
      </c>
      <c r="F1670" s="21" t="s">
        <v>1739</v>
      </c>
      <c r="G1670" s="21" t="s">
        <v>48249</v>
      </c>
      <c r="H1670" s="21" t="s">
        <v>43933</v>
      </c>
      <c r="I1670" s="551">
        <v>995.4</v>
      </c>
      <c r="J1670" s="1"/>
      <c r="K1670" s="21" t="str">
        <f t="shared" si="12"/>
        <v>22483647</v>
      </c>
      <c r="L1670" s="21" t="s">
        <v>3930</v>
      </c>
      <c r="M1670" s="21" t="s">
        <v>48250</v>
      </c>
      <c r="N1670" s="21"/>
      <c r="O1670" s="21"/>
      <c r="P1670" s="21"/>
    </row>
    <row r="1671" spans="1:16" s="559" customFormat="1" ht="12.75" customHeight="1">
      <c r="A1671" s="21" t="s">
        <v>2214</v>
      </c>
      <c r="B1671" s="21" t="s">
        <v>1735</v>
      </c>
      <c r="C1671" s="21" t="s">
        <v>3587</v>
      </c>
      <c r="D1671" s="21" t="s">
        <v>48251</v>
      </c>
      <c r="E1671" s="21" t="s">
        <v>48252</v>
      </c>
      <c r="F1671" s="21" t="s">
        <v>1751</v>
      </c>
      <c r="G1671" s="21" t="s">
        <v>48253</v>
      </c>
      <c r="H1671" s="21" t="s">
        <v>43933</v>
      </c>
      <c r="I1671" s="551">
        <v>1000</v>
      </c>
      <c r="J1671" s="1"/>
      <c r="K1671" s="21" t="str">
        <f t="shared" si="12"/>
        <v>96229075</v>
      </c>
      <c r="L1671" s="21" t="s">
        <v>3587</v>
      </c>
      <c r="M1671" s="21" t="s">
        <v>48254</v>
      </c>
      <c r="N1671" s="21"/>
      <c r="O1671" s="21"/>
      <c r="P1671" s="21"/>
    </row>
    <row r="1672" spans="1:16" s="559" customFormat="1" ht="12.75" customHeight="1">
      <c r="A1672" s="21" t="s">
        <v>2214</v>
      </c>
      <c r="B1672" s="21" t="s">
        <v>1735</v>
      </c>
      <c r="C1672" s="21" t="s">
        <v>2699</v>
      </c>
      <c r="D1672" s="21" t="s">
        <v>48255</v>
      </c>
      <c r="E1672" s="21" t="s">
        <v>48256</v>
      </c>
      <c r="F1672" s="21" t="s">
        <v>1751</v>
      </c>
      <c r="G1672" s="21" t="s">
        <v>48257</v>
      </c>
      <c r="H1672" s="21" t="s">
        <v>43933</v>
      </c>
      <c r="I1672" s="551">
        <v>1200</v>
      </c>
      <c r="J1672" s="1"/>
      <c r="K1672" s="21" t="str">
        <f t="shared" si="12"/>
        <v>82097484</v>
      </c>
      <c r="L1672" s="21" t="s">
        <v>2699</v>
      </c>
      <c r="M1672" s="21" t="s">
        <v>48258</v>
      </c>
      <c r="N1672" s="21"/>
      <c r="O1672" s="21"/>
      <c r="P1672" s="21"/>
    </row>
    <row r="1673" spans="1:16" s="559" customFormat="1" ht="12.75" customHeight="1">
      <c r="A1673" s="21" t="s">
        <v>2214</v>
      </c>
      <c r="B1673" s="21" t="s">
        <v>1735</v>
      </c>
      <c r="C1673" s="21" t="s">
        <v>2830</v>
      </c>
      <c r="D1673" s="21" t="s">
        <v>48259</v>
      </c>
      <c r="E1673" s="21" t="s">
        <v>48260</v>
      </c>
      <c r="F1673" s="21" t="s">
        <v>1751</v>
      </c>
      <c r="G1673" s="21" t="s">
        <v>48257</v>
      </c>
      <c r="H1673" s="21" t="s">
        <v>43933</v>
      </c>
      <c r="I1673" s="551">
        <v>1248.2</v>
      </c>
      <c r="J1673" s="1"/>
      <c r="K1673" s="21" t="str">
        <f t="shared" si="12"/>
        <v>22480073</v>
      </c>
      <c r="L1673" s="21" t="s">
        <v>2830</v>
      </c>
      <c r="M1673" s="21" t="s">
        <v>48261</v>
      </c>
      <c r="N1673" s="21"/>
      <c r="O1673" s="21"/>
      <c r="P1673" s="21"/>
    </row>
    <row r="1674" spans="1:16" s="559" customFormat="1" ht="12.75" customHeight="1">
      <c r="A1674" s="21" t="s">
        <v>2214</v>
      </c>
      <c r="B1674" s="21" t="s">
        <v>1735</v>
      </c>
      <c r="C1674" s="21" t="s">
        <v>2768</v>
      </c>
      <c r="D1674" s="21" t="s">
        <v>48262</v>
      </c>
      <c r="E1674" s="21" t="s">
        <v>48263</v>
      </c>
      <c r="F1674" s="21" t="s">
        <v>1751</v>
      </c>
      <c r="G1674" s="21" t="s">
        <v>48264</v>
      </c>
      <c r="H1674" s="21" t="s">
        <v>43933</v>
      </c>
      <c r="I1674" s="551">
        <v>869</v>
      </c>
      <c r="J1674" s="1"/>
      <c r="K1674" s="21" t="str">
        <f t="shared" si="12"/>
        <v>96229046</v>
      </c>
      <c r="L1674" s="21" t="s">
        <v>2768</v>
      </c>
      <c r="M1674" s="21" t="s">
        <v>48265</v>
      </c>
      <c r="N1674" s="21"/>
      <c r="O1674" s="21"/>
      <c r="P1674" s="21"/>
    </row>
    <row r="1675" spans="1:16" s="559" customFormat="1" ht="12.75" customHeight="1">
      <c r="A1675" s="21" t="s">
        <v>2214</v>
      </c>
      <c r="B1675" s="21" t="s">
        <v>1735</v>
      </c>
      <c r="C1675" s="21" t="s">
        <v>2312</v>
      </c>
      <c r="D1675" s="21" t="s">
        <v>48266</v>
      </c>
      <c r="E1675" s="21" t="s">
        <v>48267</v>
      </c>
      <c r="F1675" s="21" t="s">
        <v>1751</v>
      </c>
      <c r="G1675" s="21" t="s">
        <v>48268</v>
      </c>
      <c r="H1675" s="21" t="s">
        <v>43933</v>
      </c>
      <c r="I1675" s="551">
        <v>1501</v>
      </c>
      <c r="J1675" s="1"/>
      <c r="K1675" s="21" t="str">
        <f t="shared" si="12"/>
        <v>80103086</v>
      </c>
      <c r="L1675" s="21" t="s">
        <v>2312</v>
      </c>
      <c r="M1675" s="21" t="s">
        <v>48269</v>
      </c>
      <c r="N1675" s="21"/>
      <c r="O1675" s="21"/>
      <c r="P1675" s="21"/>
    </row>
    <row r="1676" spans="1:16" s="559" customFormat="1" ht="12.75" customHeight="1">
      <c r="A1676" s="21" t="s">
        <v>2214</v>
      </c>
      <c r="B1676" s="21" t="s">
        <v>1735</v>
      </c>
      <c r="C1676" s="21" t="s">
        <v>3337</v>
      </c>
      <c r="D1676" s="21" t="s">
        <v>48270</v>
      </c>
      <c r="E1676" s="21" t="s">
        <v>48271</v>
      </c>
      <c r="F1676" s="21" t="s">
        <v>1751</v>
      </c>
      <c r="G1676" s="21" t="s">
        <v>48272</v>
      </c>
      <c r="H1676" s="21" t="s">
        <v>43933</v>
      </c>
      <c r="I1676" s="551">
        <v>797.9</v>
      </c>
      <c r="J1676" s="1"/>
      <c r="K1676" s="21" t="str">
        <f t="shared" si="12"/>
        <v>93763447</v>
      </c>
      <c r="L1676" s="21" t="s">
        <v>3337</v>
      </c>
      <c r="M1676" s="21" t="s">
        <v>48273</v>
      </c>
      <c r="N1676" s="21"/>
      <c r="O1676" s="21"/>
      <c r="P1676" s="21"/>
    </row>
    <row r="1677" spans="1:16" s="559" customFormat="1" ht="12.75" customHeight="1">
      <c r="A1677" s="21" t="s">
        <v>2214</v>
      </c>
      <c r="B1677" s="21" t="s">
        <v>1735</v>
      </c>
      <c r="C1677" s="21" t="s">
        <v>2768</v>
      </c>
      <c r="D1677" s="21" t="s">
        <v>48274</v>
      </c>
      <c r="E1677" s="21" t="s">
        <v>15106</v>
      </c>
      <c r="F1677" s="21" t="s">
        <v>1739</v>
      </c>
      <c r="G1677" s="21" t="s">
        <v>48275</v>
      </c>
      <c r="H1677" s="21" t="s">
        <v>43933</v>
      </c>
      <c r="I1677" s="551">
        <v>600</v>
      </c>
      <c r="J1677" s="1"/>
      <c r="K1677" s="21" t="str">
        <f t="shared" si="12"/>
        <v>96229046</v>
      </c>
      <c r="L1677" s="21" t="s">
        <v>2768</v>
      </c>
      <c r="M1677" s="21" t="s">
        <v>48276</v>
      </c>
      <c r="N1677" s="21"/>
      <c r="O1677" s="21"/>
      <c r="P1677" s="21"/>
    </row>
    <row r="1678" spans="1:16" s="559" customFormat="1" ht="12.75" customHeight="1">
      <c r="A1678" s="21" t="s">
        <v>2214</v>
      </c>
      <c r="B1678" s="21" t="s">
        <v>1735</v>
      </c>
      <c r="C1678" s="21" t="s">
        <v>3351</v>
      </c>
      <c r="D1678" s="21" t="s">
        <v>48277</v>
      </c>
      <c r="E1678" s="21" t="s">
        <v>48278</v>
      </c>
      <c r="F1678" s="21" t="s">
        <v>1739</v>
      </c>
      <c r="G1678" s="21" t="s">
        <v>48279</v>
      </c>
      <c r="H1678" s="21" t="s">
        <v>43933</v>
      </c>
      <c r="I1678" s="551">
        <v>1192.9000000000001</v>
      </c>
      <c r="J1678" s="1"/>
      <c r="K1678" s="21" t="str">
        <f t="shared" si="12"/>
        <v>90598007</v>
      </c>
      <c r="L1678" s="21" t="s">
        <v>3351</v>
      </c>
      <c r="M1678" s="21" t="s">
        <v>48280</v>
      </c>
      <c r="N1678" s="21"/>
      <c r="O1678" s="21"/>
      <c r="P1678" s="21"/>
    </row>
    <row r="1679" spans="1:16" s="559" customFormat="1" ht="12.75" customHeight="1">
      <c r="A1679" s="21" t="s">
        <v>2214</v>
      </c>
      <c r="B1679" s="21" t="s">
        <v>1735</v>
      </c>
      <c r="C1679" s="21" t="s">
        <v>2754</v>
      </c>
      <c r="D1679" s="21" t="s">
        <v>48281</v>
      </c>
      <c r="E1679" s="21" t="s">
        <v>48282</v>
      </c>
      <c r="F1679" s="21" t="s">
        <v>1751</v>
      </c>
      <c r="G1679" s="21" t="s">
        <v>48283</v>
      </c>
      <c r="H1679" s="21" t="s">
        <v>43933</v>
      </c>
      <c r="I1679" s="551">
        <v>948</v>
      </c>
      <c r="J1679" s="1"/>
      <c r="K1679" s="21" t="str">
        <f t="shared" si="12"/>
        <v>97052633</v>
      </c>
      <c r="L1679" s="21" t="s">
        <v>2754</v>
      </c>
      <c r="M1679" s="21" t="s">
        <v>48284</v>
      </c>
      <c r="N1679" s="21"/>
      <c r="O1679" s="21"/>
      <c r="P1679" s="21"/>
    </row>
    <row r="1680" spans="1:16" s="559" customFormat="1" ht="12.75" customHeight="1">
      <c r="A1680" s="21" t="s">
        <v>2214</v>
      </c>
      <c r="B1680" s="21" t="s">
        <v>1735</v>
      </c>
      <c r="C1680" s="21" t="s">
        <v>2842</v>
      </c>
      <c r="D1680" s="21" t="s">
        <v>48285</v>
      </c>
      <c r="E1680" s="21" t="s">
        <v>48286</v>
      </c>
      <c r="F1680" s="21" t="s">
        <v>1751</v>
      </c>
      <c r="G1680" s="21" t="s">
        <v>48287</v>
      </c>
      <c r="H1680" s="21" t="s">
        <v>43933</v>
      </c>
      <c r="I1680" s="551">
        <v>987.5</v>
      </c>
      <c r="J1680" s="1"/>
      <c r="K1680" s="21" t="str">
        <f t="shared" si="12"/>
        <v>24143379</v>
      </c>
      <c r="L1680" s="21" t="s">
        <v>2842</v>
      </c>
      <c r="M1680" s="21" t="s">
        <v>48288</v>
      </c>
      <c r="N1680" s="21"/>
      <c r="O1680" s="21"/>
      <c r="P1680" s="21"/>
    </row>
    <row r="1681" spans="1:16" s="559" customFormat="1" ht="12.75" customHeight="1">
      <c r="A1681" s="21" t="s">
        <v>2214</v>
      </c>
      <c r="B1681" s="21" t="s">
        <v>1735</v>
      </c>
      <c r="C1681" s="21" t="s">
        <v>2294</v>
      </c>
      <c r="D1681" s="21" t="s">
        <v>48289</v>
      </c>
      <c r="E1681" s="21" t="s">
        <v>48290</v>
      </c>
      <c r="F1681" s="21" t="s">
        <v>1751</v>
      </c>
      <c r="G1681" s="21" t="s">
        <v>48291</v>
      </c>
      <c r="H1681" s="21" t="s">
        <v>43933</v>
      </c>
      <c r="I1681" s="551">
        <v>1501</v>
      </c>
      <c r="J1681" s="1"/>
      <c r="K1681" s="21" t="str">
        <f t="shared" si="12"/>
        <v>97622939</v>
      </c>
      <c r="L1681" s="21" t="s">
        <v>2294</v>
      </c>
      <c r="M1681" s="21" t="s">
        <v>48292</v>
      </c>
      <c r="N1681" s="21"/>
      <c r="O1681" s="21"/>
      <c r="P1681" s="21"/>
    </row>
    <row r="1682" spans="1:16" s="559" customFormat="1" ht="12.75" customHeight="1">
      <c r="A1682" s="21" t="s">
        <v>2214</v>
      </c>
      <c r="B1682" s="21" t="s">
        <v>1735</v>
      </c>
      <c r="C1682" s="21" t="s">
        <v>2964</v>
      </c>
      <c r="D1682" s="21" t="s">
        <v>48293</v>
      </c>
      <c r="E1682" s="21" t="s">
        <v>48294</v>
      </c>
      <c r="F1682" s="21" t="s">
        <v>1751</v>
      </c>
      <c r="G1682" s="21" t="s">
        <v>48295</v>
      </c>
      <c r="H1682" s="21" t="s">
        <v>43933</v>
      </c>
      <c r="I1682" s="551">
        <v>2133</v>
      </c>
      <c r="J1682" s="1"/>
      <c r="K1682" s="21" t="str">
        <f t="shared" si="12"/>
        <v>97622679</v>
      </c>
      <c r="L1682" s="21" t="s">
        <v>2964</v>
      </c>
      <c r="M1682" s="21" t="s">
        <v>48296</v>
      </c>
      <c r="N1682" s="21"/>
      <c r="O1682" s="21"/>
      <c r="P1682" s="21"/>
    </row>
    <row r="1683" spans="1:16" s="559" customFormat="1" ht="12.75" customHeight="1">
      <c r="A1683" s="21" t="s">
        <v>2214</v>
      </c>
      <c r="B1683" s="21" t="s">
        <v>1735</v>
      </c>
      <c r="C1683" s="21" t="s">
        <v>2379</v>
      </c>
      <c r="D1683" s="21" t="s">
        <v>48297</v>
      </c>
      <c r="E1683" s="21" t="s">
        <v>48298</v>
      </c>
      <c r="F1683" s="21" t="s">
        <v>1751</v>
      </c>
      <c r="G1683" s="21" t="s">
        <v>48299</v>
      </c>
      <c r="H1683" s="21" t="s">
        <v>43933</v>
      </c>
      <c r="I1683" s="551">
        <v>2133</v>
      </c>
      <c r="J1683" s="1"/>
      <c r="K1683" s="21" t="str">
        <f t="shared" si="12"/>
        <v>98370521</v>
      </c>
      <c r="L1683" s="21" t="s">
        <v>2379</v>
      </c>
      <c r="M1683" s="21" t="s">
        <v>48300</v>
      </c>
      <c r="N1683" s="21"/>
      <c r="O1683" s="21"/>
      <c r="P1683" s="21"/>
    </row>
    <row r="1684" spans="1:16" s="559" customFormat="1" ht="12.75" customHeight="1">
      <c r="A1684" s="21" t="s">
        <v>2214</v>
      </c>
      <c r="B1684" s="21" t="s">
        <v>1735</v>
      </c>
      <c r="C1684" s="21" t="s">
        <v>2986</v>
      </c>
      <c r="D1684" s="21" t="s">
        <v>48301</v>
      </c>
      <c r="E1684" s="21" t="s">
        <v>48302</v>
      </c>
      <c r="F1684" s="21" t="s">
        <v>1739</v>
      </c>
      <c r="G1684" s="21" t="s">
        <v>48303</v>
      </c>
      <c r="H1684" s="21" t="s">
        <v>43933</v>
      </c>
      <c r="I1684" s="551">
        <v>505.6</v>
      </c>
      <c r="J1684" s="1"/>
      <c r="K1684" s="21" t="str">
        <f t="shared" si="12"/>
        <v>22482874</v>
      </c>
      <c r="L1684" s="21" t="s">
        <v>2986</v>
      </c>
      <c r="M1684" s="21" t="s">
        <v>48304</v>
      </c>
      <c r="N1684" s="21"/>
      <c r="O1684" s="21"/>
      <c r="P1684" s="21"/>
    </row>
    <row r="1685" spans="1:16" s="559" customFormat="1" ht="12.75" customHeight="1">
      <c r="A1685" s="21" t="s">
        <v>2214</v>
      </c>
      <c r="B1685" s="21" t="s">
        <v>1735</v>
      </c>
      <c r="C1685" s="21" t="s">
        <v>2668</v>
      </c>
      <c r="D1685" s="21" t="s">
        <v>48305</v>
      </c>
      <c r="E1685" s="21" t="s">
        <v>12425</v>
      </c>
      <c r="F1685" s="21" t="s">
        <v>1739</v>
      </c>
      <c r="G1685" s="21" t="s">
        <v>48306</v>
      </c>
      <c r="H1685" s="21" t="s">
        <v>43933</v>
      </c>
      <c r="I1685" s="551">
        <v>402.9</v>
      </c>
      <c r="J1685" s="1"/>
      <c r="K1685" s="21" t="str">
        <f t="shared" si="12"/>
        <v>97623563</v>
      </c>
      <c r="L1685" s="21" t="s">
        <v>2668</v>
      </c>
      <c r="M1685" s="21" t="s">
        <v>48307</v>
      </c>
      <c r="N1685" s="21"/>
      <c r="O1685" s="21"/>
      <c r="P1685" s="21"/>
    </row>
    <row r="1686" spans="1:16" s="559" customFormat="1" ht="12.75" customHeight="1">
      <c r="A1686" s="21" t="s">
        <v>2214</v>
      </c>
      <c r="B1686" s="21" t="s">
        <v>1735</v>
      </c>
      <c r="C1686" s="21" t="s">
        <v>2469</v>
      </c>
      <c r="D1686" s="21" t="s">
        <v>48308</v>
      </c>
      <c r="E1686" s="21" t="s">
        <v>48309</v>
      </c>
      <c r="F1686" s="21" t="s">
        <v>1739</v>
      </c>
      <c r="G1686" s="21" t="s">
        <v>48310</v>
      </c>
      <c r="H1686" s="21" t="s">
        <v>43933</v>
      </c>
      <c r="I1686" s="551">
        <v>1000</v>
      </c>
      <c r="J1686" s="1"/>
      <c r="K1686" s="21" t="str">
        <f t="shared" si="12"/>
        <v>81414958</v>
      </c>
      <c r="L1686" s="21" t="s">
        <v>2469</v>
      </c>
      <c r="M1686" s="21" t="s">
        <v>48311</v>
      </c>
      <c r="N1686" s="21"/>
      <c r="O1686" s="21"/>
      <c r="P1686" s="21"/>
    </row>
    <row r="1687" spans="1:16" s="559" customFormat="1" ht="12.75" customHeight="1">
      <c r="A1687" s="21" t="s">
        <v>2214</v>
      </c>
      <c r="B1687" s="21" t="s">
        <v>1735</v>
      </c>
      <c r="C1687" s="21" t="s">
        <v>2256</v>
      </c>
      <c r="D1687" s="21" t="s">
        <v>15348</v>
      </c>
      <c r="E1687" s="21" t="s">
        <v>48312</v>
      </c>
      <c r="F1687" s="21" t="s">
        <v>1739</v>
      </c>
      <c r="G1687" s="21" t="s">
        <v>48313</v>
      </c>
      <c r="H1687" s="21" t="s">
        <v>43933</v>
      </c>
      <c r="I1687" s="551">
        <v>497.7</v>
      </c>
      <c r="J1687" s="1"/>
      <c r="K1687" s="21" t="str">
        <f t="shared" si="12"/>
        <v>93478188</v>
      </c>
      <c r="L1687" s="21" t="s">
        <v>2256</v>
      </c>
      <c r="M1687" s="21" t="s">
        <v>48314</v>
      </c>
      <c r="N1687" s="21"/>
      <c r="O1687" s="21"/>
      <c r="P1687" s="21"/>
    </row>
    <row r="1688" spans="1:16" s="559" customFormat="1" ht="12.75" customHeight="1">
      <c r="A1688" s="21" t="s">
        <v>2214</v>
      </c>
      <c r="B1688" s="21" t="s">
        <v>1735</v>
      </c>
      <c r="C1688" s="21" t="s">
        <v>2541</v>
      </c>
      <c r="D1688" s="21" t="s">
        <v>48315</v>
      </c>
      <c r="E1688" s="21" t="s">
        <v>48316</v>
      </c>
      <c r="F1688" s="21" t="s">
        <v>1751</v>
      </c>
      <c r="G1688" s="21" t="s">
        <v>48317</v>
      </c>
      <c r="H1688" s="21" t="s">
        <v>43933</v>
      </c>
      <c r="I1688" s="551">
        <v>2171.4</v>
      </c>
      <c r="J1688" s="1"/>
      <c r="K1688" s="21" t="str">
        <f t="shared" si="12"/>
        <v>93477926</v>
      </c>
      <c r="L1688" s="21" t="s">
        <v>2541</v>
      </c>
      <c r="M1688" s="21" t="s">
        <v>48318</v>
      </c>
      <c r="N1688" s="21"/>
      <c r="O1688" s="21"/>
      <c r="P1688" s="21"/>
    </row>
    <row r="1689" spans="1:16" s="559" customFormat="1" ht="12.75" customHeight="1">
      <c r="A1689" s="21" t="s">
        <v>2214</v>
      </c>
      <c r="B1689" s="21" t="s">
        <v>1735</v>
      </c>
      <c r="C1689" s="21" t="s">
        <v>2256</v>
      </c>
      <c r="D1689" s="21" t="s">
        <v>48319</v>
      </c>
      <c r="E1689" s="21" t="s">
        <v>48320</v>
      </c>
      <c r="F1689" s="21" t="s">
        <v>1739</v>
      </c>
      <c r="G1689" s="21" t="s">
        <v>48321</v>
      </c>
      <c r="H1689" s="21" t="s">
        <v>43933</v>
      </c>
      <c r="I1689" s="551">
        <v>1295.5999999999999</v>
      </c>
      <c r="J1689" s="1"/>
      <c r="K1689" s="21" t="str">
        <f t="shared" si="12"/>
        <v>93478188</v>
      </c>
      <c r="L1689" s="21" t="s">
        <v>2256</v>
      </c>
      <c r="M1689" s="21" t="s">
        <v>48322</v>
      </c>
      <c r="N1689" s="21"/>
      <c r="O1689" s="21"/>
      <c r="P1689" s="21"/>
    </row>
    <row r="1690" spans="1:16" s="559" customFormat="1" ht="12.75" customHeight="1">
      <c r="A1690" s="21" t="s">
        <v>2214</v>
      </c>
      <c r="B1690" s="21" t="s">
        <v>1735</v>
      </c>
      <c r="C1690" s="21" t="s">
        <v>2583</v>
      </c>
      <c r="D1690" s="21" t="s">
        <v>48323</v>
      </c>
      <c r="E1690" s="21" t="s">
        <v>48324</v>
      </c>
      <c r="F1690" s="21" t="s">
        <v>1751</v>
      </c>
      <c r="G1690" s="21" t="s">
        <v>48325</v>
      </c>
      <c r="H1690" s="21" t="s">
        <v>43933</v>
      </c>
      <c r="I1690" s="551">
        <v>1335.1</v>
      </c>
      <c r="J1690" s="1"/>
      <c r="K1690" s="21" t="str">
        <f t="shared" si="12"/>
        <v>97227353</v>
      </c>
      <c r="L1690" s="21" t="s">
        <v>2583</v>
      </c>
      <c r="M1690" s="21" t="s">
        <v>48326</v>
      </c>
      <c r="N1690" s="21"/>
      <c r="O1690" s="21"/>
      <c r="P1690" s="21"/>
    </row>
    <row r="1691" spans="1:16" s="559" customFormat="1" ht="12.75" customHeight="1">
      <c r="A1691" s="21" t="s">
        <v>2214</v>
      </c>
      <c r="B1691" s="21" t="s">
        <v>1735</v>
      </c>
      <c r="C1691" s="21" t="s">
        <v>2583</v>
      </c>
      <c r="D1691" s="21" t="s">
        <v>48327</v>
      </c>
      <c r="E1691" s="21" t="s">
        <v>48328</v>
      </c>
      <c r="F1691" s="21" t="s">
        <v>1751</v>
      </c>
      <c r="G1691" s="21" t="s">
        <v>48329</v>
      </c>
      <c r="H1691" s="21" t="s">
        <v>43933</v>
      </c>
      <c r="I1691" s="551">
        <v>1216.5999999999999</v>
      </c>
      <c r="J1691" s="1"/>
      <c r="K1691" s="21" t="str">
        <f t="shared" si="12"/>
        <v>97227353</v>
      </c>
      <c r="L1691" s="21" t="s">
        <v>2583</v>
      </c>
      <c r="M1691" s="21" t="s">
        <v>48330</v>
      </c>
      <c r="N1691" s="21"/>
      <c r="O1691" s="21"/>
      <c r="P1691" s="21"/>
    </row>
    <row r="1692" spans="1:16" s="559" customFormat="1" ht="12.75" customHeight="1">
      <c r="A1692" s="21" t="s">
        <v>2214</v>
      </c>
      <c r="B1692" s="21" t="s">
        <v>1735</v>
      </c>
      <c r="C1692" s="21" t="s">
        <v>2677</v>
      </c>
      <c r="D1692" s="21" t="s">
        <v>48331</v>
      </c>
      <c r="E1692" s="21" t="s">
        <v>48332</v>
      </c>
      <c r="F1692" s="21" t="s">
        <v>1739</v>
      </c>
      <c r="G1692" s="21" t="s">
        <v>48333</v>
      </c>
      <c r="H1692" s="21" t="s">
        <v>43933</v>
      </c>
      <c r="I1692" s="551">
        <v>790</v>
      </c>
      <c r="J1692" s="1"/>
      <c r="K1692" s="21" t="str">
        <f t="shared" si="12"/>
        <v>80312638</v>
      </c>
      <c r="L1692" s="21" t="s">
        <v>2677</v>
      </c>
      <c r="M1692" s="21" t="s">
        <v>48334</v>
      </c>
      <c r="N1692" s="21"/>
      <c r="O1692" s="21"/>
      <c r="P1692" s="21"/>
    </row>
    <row r="1693" spans="1:16" s="559" customFormat="1" ht="12.75" customHeight="1">
      <c r="A1693" s="21" t="s">
        <v>2214</v>
      </c>
      <c r="B1693" s="21" t="s">
        <v>1735</v>
      </c>
      <c r="C1693" s="21" t="s">
        <v>2370</v>
      </c>
      <c r="D1693" s="21" t="s">
        <v>48335</v>
      </c>
      <c r="E1693" s="21" t="s">
        <v>48336</v>
      </c>
      <c r="F1693" s="21" t="s">
        <v>1751</v>
      </c>
      <c r="G1693" s="21" t="s">
        <v>48337</v>
      </c>
      <c r="H1693" s="21" t="s">
        <v>43933</v>
      </c>
      <c r="I1693" s="551">
        <v>1998.7</v>
      </c>
      <c r="J1693" s="1"/>
      <c r="K1693" s="21" t="str">
        <f t="shared" si="12"/>
        <v>96277102</v>
      </c>
      <c r="L1693" s="21" t="s">
        <v>2370</v>
      </c>
      <c r="M1693" s="21" t="s">
        <v>48338</v>
      </c>
      <c r="N1693" s="21"/>
      <c r="O1693" s="21"/>
      <c r="P1693" s="21"/>
    </row>
    <row r="1694" spans="1:16" s="559" customFormat="1" ht="12.75" customHeight="1">
      <c r="A1694" s="21" t="s">
        <v>2214</v>
      </c>
      <c r="B1694" s="21" t="s">
        <v>1735</v>
      </c>
      <c r="C1694" s="21" t="s">
        <v>2859</v>
      </c>
      <c r="D1694" s="21" t="s">
        <v>48339</v>
      </c>
      <c r="E1694" s="21" t="s">
        <v>48340</v>
      </c>
      <c r="F1694" s="21" t="s">
        <v>1751</v>
      </c>
      <c r="G1694" s="21" t="s">
        <v>48341</v>
      </c>
      <c r="H1694" s="21" t="s">
        <v>43933</v>
      </c>
      <c r="I1694" s="551">
        <v>790</v>
      </c>
      <c r="J1694" s="1"/>
      <c r="K1694" s="21" t="str">
        <f t="shared" si="12"/>
        <v>96156436</v>
      </c>
      <c r="L1694" s="21" t="s">
        <v>2859</v>
      </c>
      <c r="M1694" s="21" t="s">
        <v>48342</v>
      </c>
      <c r="N1694" s="21"/>
      <c r="O1694" s="21"/>
      <c r="P1694" s="21"/>
    </row>
    <row r="1695" spans="1:16" s="559" customFormat="1" ht="12.75" customHeight="1">
      <c r="A1695" s="21" t="s">
        <v>2214</v>
      </c>
      <c r="B1695" s="21" t="s">
        <v>1735</v>
      </c>
      <c r="C1695" s="21" t="s">
        <v>2842</v>
      </c>
      <c r="D1695" s="21" t="s">
        <v>48343</v>
      </c>
      <c r="E1695" s="21" t="s">
        <v>48344</v>
      </c>
      <c r="F1695" s="21" t="s">
        <v>1739</v>
      </c>
      <c r="G1695" s="21" t="s">
        <v>48345</v>
      </c>
      <c r="H1695" s="21" t="s">
        <v>43933</v>
      </c>
      <c r="I1695" s="551">
        <v>3594.5</v>
      </c>
      <c r="J1695" s="1"/>
      <c r="K1695" s="21" t="str">
        <f t="shared" si="12"/>
        <v>24143379</v>
      </c>
      <c r="L1695" s="21" t="s">
        <v>2842</v>
      </c>
      <c r="M1695" s="21" t="s">
        <v>48346</v>
      </c>
      <c r="N1695" s="21"/>
      <c r="O1695" s="21"/>
      <c r="P1695" s="21"/>
    </row>
    <row r="1696" spans="1:16" s="559" customFormat="1" ht="12.75" customHeight="1">
      <c r="A1696" s="21" t="s">
        <v>2214</v>
      </c>
      <c r="B1696" s="21" t="s">
        <v>1735</v>
      </c>
      <c r="C1696" s="21" t="s">
        <v>2289</v>
      </c>
      <c r="D1696" s="21" t="s">
        <v>48347</v>
      </c>
      <c r="E1696" s="21" t="s">
        <v>48348</v>
      </c>
      <c r="F1696" s="21" t="s">
        <v>1751</v>
      </c>
      <c r="G1696" s="21" t="s">
        <v>48349</v>
      </c>
      <c r="H1696" s="21" t="s">
        <v>43933</v>
      </c>
      <c r="I1696" s="551">
        <v>505.6</v>
      </c>
      <c r="J1696" s="1"/>
      <c r="K1696" s="21" t="str">
        <f t="shared" si="12"/>
        <v>90598408</v>
      </c>
      <c r="L1696" s="21" t="s">
        <v>2289</v>
      </c>
      <c r="M1696" s="21" t="s">
        <v>48350</v>
      </c>
      <c r="N1696" s="21"/>
      <c r="O1696" s="21"/>
      <c r="P1696" s="21"/>
    </row>
    <row r="1697" spans="1:16" s="559" customFormat="1" ht="12.75" customHeight="1">
      <c r="A1697" s="21" t="s">
        <v>2214</v>
      </c>
      <c r="B1697" s="21" t="s">
        <v>1735</v>
      </c>
      <c r="C1697" s="21" t="s">
        <v>2389</v>
      </c>
      <c r="D1697" s="21" t="s">
        <v>48351</v>
      </c>
      <c r="E1697" s="21" t="s">
        <v>48352</v>
      </c>
      <c r="F1697" s="21" t="s">
        <v>1751</v>
      </c>
      <c r="G1697" s="21" t="s">
        <v>48353</v>
      </c>
      <c r="H1697" s="21" t="s">
        <v>43933</v>
      </c>
      <c r="I1697" s="551">
        <v>853.2</v>
      </c>
      <c r="J1697" s="1"/>
      <c r="K1697" s="21" t="str">
        <f t="shared" si="12"/>
        <v>23321214</v>
      </c>
      <c r="L1697" s="21" t="s">
        <v>2389</v>
      </c>
      <c r="M1697" s="21" t="s">
        <v>48354</v>
      </c>
      <c r="N1697" s="21"/>
      <c r="O1697" s="21"/>
      <c r="P1697" s="21"/>
    </row>
    <row r="1698" spans="1:16" s="559" customFormat="1" ht="12.75" customHeight="1">
      <c r="A1698" s="21" t="s">
        <v>2214</v>
      </c>
      <c r="B1698" s="21" t="s">
        <v>1735</v>
      </c>
      <c r="C1698" s="21" t="s">
        <v>28436</v>
      </c>
      <c r="D1698" s="21" t="s">
        <v>48355</v>
      </c>
      <c r="E1698" s="21" t="s">
        <v>48356</v>
      </c>
      <c r="F1698" s="21" t="s">
        <v>1751</v>
      </c>
      <c r="G1698" s="21" t="s">
        <v>48357</v>
      </c>
      <c r="H1698" s="21" t="s">
        <v>43933</v>
      </c>
      <c r="I1698" s="551">
        <v>331.8</v>
      </c>
      <c r="J1698" s="1"/>
      <c r="K1698" s="21" t="str">
        <f t="shared" si="12"/>
        <v>97664807</v>
      </c>
      <c r="L1698" s="21" t="s">
        <v>28436</v>
      </c>
      <c r="M1698" s="21" t="s">
        <v>48358</v>
      </c>
      <c r="N1698" s="21"/>
      <c r="O1698" s="21"/>
      <c r="P1698" s="21"/>
    </row>
    <row r="1699" spans="1:16" s="559" customFormat="1" ht="12.75" customHeight="1">
      <c r="A1699" s="21" t="s">
        <v>2214</v>
      </c>
      <c r="B1699" s="21" t="s">
        <v>1735</v>
      </c>
      <c r="C1699" s="21" t="s">
        <v>8003</v>
      </c>
      <c r="D1699" s="21" t="s">
        <v>48359</v>
      </c>
      <c r="E1699" s="21" t="s">
        <v>37899</v>
      </c>
      <c r="F1699" s="21" t="s">
        <v>1739</v>
      </c>
      <c r="G1699" s="21" t="s">
        <v>48360</v>
      </c>
      <c r="H1699" s="21" t="s">
        <v>43933</v>
      </c>
      <c r="I1699" s="551">
        <v>600.4</v>
      </c>
      <c r="J1699" s="1"/>
      <c r="K1699" s="21" t="str">
        <f t="shared" si="12"/>
        <v>82097156</v>
      </c>
      <c r="L1699" s="21" t="s">
        <v>8003</v>
      </c>
      <c r="M1699" s="21" t="s">
        <v>48361</v>
      </c>
      <c r="N1699" s="21"/>
      <c r="O1699" s="21"/>
      <c r="P1699" s="21"/>
    </row>
    <row r="1700" spans="1:16" s="559" customFormat="1" ht="12.75" customHeight="1">
      <c r="A1700" s="21" t="s">
        <v>2214</v>
      </c>
      <c r="B1700" s="21" t="s">
        <v>1735</v>
      </c>
      <c r="C1700" s="21" t="s">
        <v>2256</v>
      </c>
      <c r="D1700" s="21" t="s">
        <v>48362</v>
      </c>
      <c r="E1700" s="21" t="s">
        <v>48363</v>
      </c>
      <c r="F1700" s="21" t="s">
        <v>1739</v>
      </c>
      <c r="G1700" s="21" t="s">
        <v>48364</v>
      </c>
      <c r="H1700" s="21" t="s">
        <v>43933</v>
      </c>
      <c r="I1700" s="551">
        <v>1501</v>
      </c>
      <c r="J1700" s="1"/>
      <c r="K1700" s="21" t="str">
        <f t="shared" si="12"/>
        <v>93478188</v>
      </c>
      <c r="L1700" s="21" t="s">
        <v>2256</v>
      </c>
      <c r="M1700" s="21" t="s">
        <v>48365</v>
      </c>
      <c r="N1700" s="21"/>
      <c r="O1700" s="21"/>
      <c r="P1700" s="21"/>
    </row>
    <row r="1701" spans="1:16" s="559" customFormat="1" ht="12.75" customHeight="1">
      <c r="A1701" s="21" t="s">
        <v>2214</v>
      </c>
      <c r="B1701" s="21" t="s">
        <v>1735</v>
      </c>
      <c r="C1701" s="21" t="s">
        <v>2830</v>
      </c>
      <c r="D1701" s="21" t="s">
        <v>48366</v>
      </c>
      <c r="E1701" s="21" t="s">
        <v>48367</v>
      </c>
      <c r="F1701" s="21" t="s">
        <v>1751</v>
      </c>
      <c r="G1701" s="21" t="s">
        <v>48368</v>
      </c>
      <c r="H1701" s="21" t="s">
        <v>43933</v>
      </c>
      <c r="I1701" s="551">
        <v>995</v>
      </c>
      <c r="J1701" s="1"/>
      <c r="K1701" s="21" t="str">
        <f t="shared" si="12"/>
        <v>22480073</v>
      </c>
      <c r="L1701" s="21" t="s">
        <v>2830</v>
      </c>
      <c r="M1701" s="21" t="s">
        <v>48369</v>
      </c>
      <c r="N1701" s="21"/>
      <c r="O1701" s="21"/>
      <c r="P1701" s="21"/>
    </row>
    <row r="1702" spans="1:16" s="559" customFormat="1" ht="12.75" customHeight="1">
      <c r="A1702" s="21" t="s">
        <v>2214</v>
      </c>
      <c r="B1702" s="21" t="s">
        <v>1735</v>
      </c>
      <c r="C1702" s="21" t="s">
        <v>2469</v>
      </c>
      <c r="D1702" s="21" t="s">
        <v>48370</v>
      </c>
      <c r="E1702" s="21" t="s">
        <v>48371</v>
      </c>
      <c r="F1702" s="21" t="s">
        <v>1751</v>
      </c>
      <c r="G1702" s="21" t="s">
        <v>48372</v>
      </c>
      <c r="H1702" s="21" t="s">
        <v>43933</v>
      </c>
      <c r="I1702" s="551">
        <v>1524.7</v>
      </c>
      <c r="J1702" s="1"/>
      <c r="K1702" s="21" t="str">
        <f t="shared" ref="K1702:K1765" si="13">MID(M1702,1,8)</f>
        <v>81414958</v>
      </c>
      <c r="L1702" s="21" t="s">
        <v>2469</v>
      </c>
      <c r="M1702" s="21" t="s">
        <v>48373</v>
      </c>
      <c r="N1702" s="21"/>
      <c r="O1702" s="21"/>
      <c r="P1702" s="21"/>
    </row>
    <row r="1703" spans="1:16" s="559" customFormat="1" ht="12.75" customHeight="1">
      <c r="A1703" s="21" t="s">
        <v>2214</v>
      </c>
      <c r="B1703" s="21" t="s">
        <v>1735</v>
      </c>
      <c r="C1703" s="21" t="s">
        <v>2528</v>
      </c>
      <c r="D1703" s="21" t="s">
        <v>48374</v>
      </c>
      <c r="E1703" s="21" t="s">
        <v>48375</v>
      </c>
      <c r="F1703" s="21" t="s">
        <v>1751</v>
      </c>
      <c r="G1703" s="21" t="s">
        <v>48376</v>
      </c>
      <c r="H1703" s="21" t="s">
        <v>43933</v>
      </c>
      <c r="I1703" s="551">
        <v>810</v>
      </c>
      <c r="J1703" s="1"/>
      <c r="K1703" s="21" t="str">
        <f t="shared" si="13"/>
        <v>99131667</v>
      </c>
      <c r="L1703" s="21" t="s">
        <v>2528</v>
      </c>
      <c r="M1703" s="21" t="s">
        <v>48377</v>
      </c>
      <c r="N1703" s="21"/>
      <c r="O1703" s="21"/>
      <c r="P1703" s="21"/>
    </row>
    <row r="1704" spans="1:16" s="559" customFormat="1" ht="12.75" customHeight="1">
      <c r="A1704" s="21" t="s">
        <v>2214</v>
      </c>
      <c r="B1704" s="21" t="s">
        <v>1735</v>
      </c>
      <c r="C1704" s="21" t="s">
        <v>2964</v>
      </c>
      <c r="D1704" s="21" t="s">
        <v>48378</v>
      </c>
      <c r="E1704" s="21" t="s">
        <v>48379</v>
      </c>
      <c r="F1704" s="21" t="s">
        <v>1751</v>
      </c>
      <c r="G1704" s="21" t="s">
        <v>48380</v>
      </c>
      <c r="H1704" s="21" t="s">
        <v>43933</v>
      </c>
      <c r="I1704" s="551">
        <v>1493.1</v>
      </c>
      <c r="J1704" s="1"/>
      <c r="K1704" s="21" t="str">
        <f t="shared" si="13"/>
        <v>97622679</v>
      </c>
      <c r="L1704" s="21" t="s">
        <v>2964</v>
      </c>
      <c r="M1704" s="21" t="s">
        <v>48381</v>
      </c>
      <c r="N1704" s="21"/>
      <c r="O1704" s="21"/>
      <c r="P1704" s="21"/>
    </row>
    <row r="1705" spans="1:16" s="559" customFormat="1" ht="12.75" customHeight="1">
      <c r="A1705" s="21" t="s">
        <v>2214</v>
      </c>
      <c r="B1705" s="21" t="s">
        <v>1735</v>
      </c>
      <c r="C1705" s="21" t="s">
        <v>2699</v>
      </c>
      <c r="D1705" s="21" t="s">
        <v>48382</v>
      </c>
      <c r="E1705" s="21" t="s">
        <v>48383</v>
      </c>
      <c r="F1705" s="21" t="s">
        <v>1739</v>
      </c>
      <c r="G1705" s="21" t="s">
        <v>48384</v>
      </c>
      <c r="H1705" s="21" t="s">
        <v>43933</v>
      </c>
      <c r="I1705" s="551">
        <v>1824.9</v>
      </c>
      <c r="J1705" s="1"/>
      <c r="K1705" s="21" t="str">
        <f t="shared" si="13"/>
        <v>82097484</v>
      </c>
      <c r="L1705" s="21" t="s">
        <v>2699</v>
      </c>
      <c r="M1705" s="21" t="s">
        <v>48385</v>
      </c>
      <c r="N1705" s="21"/>
      <c r="O1705" s="21"/>
      <c r="P1705" s="21"/>
    </row>
    <row r="1706" spans="1:16" s="559" customFormat="1" ht="12.75" customHeight="1">
      <c r="A1706" s="21" t="s">
        <v>2214</v>
      </c>
      <c r="B1706" s="21" t="s">
        <v>1735</v>
      </c>
      <c r="C1706" s="21" t="s">
        <v>8003</v>
      </c>
      <c r="D1706" s="21" t="s">
        <v>48386</v>
      </c>
      <c r="E1706" s="21" t="s">
        <v>48387</v>
      </c>
      <c r="F1706" s="21" t="s">
        <v>1751</v>
      </c>
      <c r="G1706" s="21" t="s">
        <v>48388</v>
      </c>
      <c r="H1706" s="21" t="s">
        <v>43933</v>
      </c>
      <c r="I1706" s="551">
        <v>1008.38</v>
      </c>
      <c r="J1706" s="1"/>
      <c r="K1706" s="21" t="str">
        <f t="shared" si="13"/>
        <v>82097156</v>
      </c>
      <c r="L1706" s="21" t="s">
        <v>8003</v>
      </c>
      <c r="M1706" s="21" t="s">
        <v>48389</v>
      </c>
      <c r="N1706" s="21"/>
      <c r="O1706" s="21"/>
      <c r="P1706" s="21"/>
    </row>
    <row r="1707" spans="1:16" s="559" customFormat="1" ht="12.75" customHeight="1">
      <c r="A1707" s="21" t="s">
        <v>2214</v>
      </c>
      <c r="B1707" s="21" t="s">
        <v>1735</v>
      </c>
      <c r="C1707" s="21" t="s">
        <v>8003</v>
      </c>
      <c r="D1707" s="21" t="s">
        <v>48390</v>
      </c>
      <c r="E1707" s="21" t="s">
        <v>48391</v>
      </c>
      <c r="F1707" s="21" t="s">
        <v>1751</v>
      </c>
      <c r="G1707" s="21" t="s">
        <v>48392</v>
      </c>
      <c r="H1707" s="21" t="s">
        <v>43933</v>
      </c>
      <c r="I1707" s="551">
        <v>600</v>
      </c>
      <c r="J1707" s="1"/>
      <c r="K1707" s="21" t="str">
        <f t="shared" si="13"/>
        <v>82097156</v>
      </c>
      <c r="L1707" s="21" t="s">
        <v>8003</v>
      </c>
      <c r="M1707" s="21" t="s">
        <v>48393</v>
      </c>
      <c r="N1707" s="21"/>
      <c r="O1707" s="21"/>
      <c r="P1707" s="21"/>
    </row>
    <row r="1708" spans="1:16" s="559" customFormat="1" ht="12.75" customHeight="1">
      <c r="A1708" s="21" t="s">
        <v>2214</v>
      </c>
      <c r="B1708" s="21" t="s">
        <v>1735</v>
      </c>
      <c r="C1708" s="21" t="s">
        <v>2592</v>
      </c>
      <c r="D1708" s="21" t="s">
        <v>48394</v>
      </c>
      <c r="E1708" s="21" t="s">
        <v>48395</v>
      </c>
      <c r="F1708" s="21" t="s">
        <v>1739</v>
      </c>
      <c r="G1708" s="21" t="s">
        <v>48396</v>
      </c>
      <c r="H1708" s="21" t="s">
        <v>43933</v>
      </c>
      <c r="I1708" s="551">
        <v>600.4</v>
      </c>
      <c r="J1708" s="1"/>
      <c r="K1708" s="21" t="str">
        <f t="shared" si="13"/>
        <v>22483008</v>
      </c>
      <c r="L1708" s="21" t="s">
        <v>2592</v>
      </c>
      <c r="M1708" s="21" t="s">
        <v>48397</v>
      </c>
      <c r="N1708" s="21"/>
      <c r="O1708" s="21"/>
      <c r="P1708" s="21"/>
    </row>
    <row r="1709" spans="1:16" s="559" customFormat="1" ht="12.75" customHeight="1">
      <c r="A1709" s="21" t="s">
        <v>2214</v>
      </c>
      <c r="B1709" s="21" t="s">
        <v>1735</v>
      </c>
      <c r="C1709" s="21" t="s">
        <v>2821</v>
      </c>
      <c r="D1709" s="21" t="s">
        <v>48398</v>
      </c>
      <c r="E1709" s="21" t="s">
        <v>5134</v>
      </c>
      <c r="F1709" s="21" t="s">
        <v>1739</v>
      </c>
      <c r="G1709" s="21" t="s">
        <v>48399</v>
      </c>
      <c r="H1709" s="21" t="s">
        <v>43933</v>
      </c>
      <c r="I1709" s="551">
        <v>505.6</v>
      </c>
      <c r="J1709" s="1"/>
      <c r="K1709" s="21" t="str">
        <f t="shared" si="13"/>
        <v>97052089</v>
      </c>
      <c r="L1709" s="21" t="s">
        <v>2821</v>
      </c>
      <c r="M1709" s="21" t="s">
        <v>48400</v>
      </c>
      <c r="N1709" s="21"/>
      <c r="O1709" s="21"/>
      <c r="P1709" s="21"/>
    </row>
    <row r="1710" spans="1:16" s="559" customFormat="1" ht="12.75" customHeight="1">
      <c r="A1710" s="21" t="s">
        <v>2214</v>
      </c>
      <c r="B1710" s="21" t="s">
        <v>1735</v>
      </c>
      <c r="C1710" s="21" t="s">
        <v>2677</v>
      </c>
      <c r="D1710" s="21" t="s">
        <v>48401</v>
      </c>
      <c r="E1710" s="21" t="s">
        <v>13061</v>
      </c>
      <c r="F1710" s="21" t="s">
        <v>1751</v>
      </c>
      <c r="G1710" s="21" t="s">
        <v>48402</v>
      </c>
      <c r="H1710" s="21" t="s">
        <v>43933</v>
      </c>
      <c r="I1710" s="551">
        <v>829.5</v>
      </c>
      <c r="J1710" s="1"/>
      <c r="K1710" s="21" t="str">
        <f t="shared" si="13"/>
        <v>80312638</v>
      </c>
      <c r="L1710" s="21" t="s">
        <v>2677</v>
      </c>
      <c r="M1710" s="21" t="s">
        <v>48403</v>
      </c>
      <c r="N1710" s="21"/>
      <c r="O1710" s="21"/>
      <c r="P1710" s="21"/>
    </row>
    <row r="1711" spans="1:16" s="559" customFormat="1" ht="12.75" customHeight="1">
      <c r="A1711" s="21" t="s">
        <v>2214</v>
      </c>
      <c r="B1711" s="21" t="s">
        <v>1735</v>
      </c>
      <c r="C1711" s="21" t="s">
        <v>3364</v>
      </c>
      <c r="D1711" s="21" t="s">
        <v>48404</v>
      </c>
      <c r="E1711" s="21" t="s">
        <v>48405</v>
      </c>
      <c r="F1711" s="21" t="s">
        <v>1751</v>
      </c>
      <c r="G1711" s="21" t="s">
        <v>48406</v>
      </c>
      <c r="H1711" s="21" t="s">
        <v>43933</v>
      </c>
      <c r="I1711" s="551">
        <v>1975</v>
      </c>
      <c r="J1711" s="1"/>
      <c r="K1711" s="21" t="str">
        <f t="shared" si="13"/>
        <v>99131527</v>
      </c>
      <c r="L1711" s="21" t="s">
        <v>3364</v>
      </c>
      <c r="M1711" s="21" t="s">
        <v>48407</v>
      </c>
      <c r="N1711" s="21"/>
      <c r="O1711" s="21"/>
      <c r="P1711" s="21"/>
    </row>
    <row r="1712" spans="1:16" s="559" customFormat="1" ht="12.75" customHeight="1">
      <c r="A1712" s="21" t="s">
        <v>2214</v>
      </c>
      <c r="B1712" s="21" t="s">
        <v>1735</v>
      </c>
      <c r="C1712" s="21" t="s">
        <v>3644</v>
      </c>
      <c r="D1712" s="21" t="s">
        <v>48408</v>
      </c>
      <c r="E1712" s="21" t="s">
        <v>48409</v>
      </c>
      <c r="F1712" s="21" t="s">
        <v>1751</v>
      </c>
      <c r="G1712" s="21" t="s">
        <v>48410</v>
      </c>
      <c r="H1712" s="21" t="s">
        <v>43933</v>
      </c>
      <c r="I1712" s="551">
        <v>740</v>
      </c>
      <c r="J1712" s="1"/>
      <c r="K1712" s="21" t="str">
        <f t="shared" si="13"/>
        <v>22481079</v>
      </c>
      <c r="L1712" s="21" t="s">
        <v>3644</v>
      </c>
      <c r="M1712" s="21" t="s">
        <v>48411</v>
      </c>
      <c r="N1712" s="21"/>
      <c r="O1712" s="21"/>
      <c r="P1712" s="21"/>
    </row>
    <row r="1713" spans="1:16" s="559" customFormat="1" ht="12.75" customHeight="1">
      <c r="A1713" s="21" t="s">
        <v>2214</v>
      </c>
      <c r="B1713" s="21" t="s">
        <v>1735</v>
      </c>
      <c r="C1713" s="21" t="s">
        <v>2795</v>
      </c>
      <c r="D1713" s="21" t="s">
        <v>48412</v>
      </c>
      <c r="E1713" s="21" t="s">
        <v>21518</v>
      </c>
      <c r="F1713" s="21" t="s">
        <v>1751</v>
      </c>
      <c r="G1713" s="21" t="s">
        <v>48413</v>
      </c>
      <c r="H1713" s="21" t="s">
        <v>43933</v>
      </c>
      <c r="I1713" s="551">
        <v>2006.6</v>
      </c>
      <c r="J1713" s="1"/>
      <c r="K1713" s="21" t="str">
        <f t="shared" si="13"/>
        <v>82102426</v>
      </c>
      <c r="L1713" s="21" t="s">
        <v>2795</v>
      </c>
      <c r="M1713" s="21" t="s">
        <v>48414</v>
      </c>
      <c r="N1713" s="21"/>
      <c r="O1713" s="21"/>
      <c r="P1713" s="21"/>
    </row>
    <row r="1714" spans="1:16" s="559" customFormat="1" ht="12.75" customHeight="1">
      <c r="A1714" s="21" t="s">
        <v>2214</v>
      </c>
      <c r="B1714" s="21" t="s">
        <v>1735</v>
      </c>
      <c r="C1714" s="21" t="s">
        <v>2964</v>
      </c>
      <c r="D1714" s="21" t="s">
        <v>48415</v>
      </c>
      <c r="E1714" s="21" t="s">
        <v>48416</v>
      </c>
      <c r="F1714" s="21" t="s">
        <v>1739</v>
      </c>
      <c r="G1714" s="21" t="s">
        <v>48417</v>
      </c>
      <c r="H1714" s="21" t="s">
        <v>43933</v>
      </c>
      <c r="I1714" s="551">
        <v>1003.3</v>
      </c>
      <c r="J1714" s="1"/>
      <c r="K1714" s="21" t="str">
        <f t="shared" si="13"/>
        <v>97622679</v>
      </c>
      <c r="L1714" s="21" t="s">
        <v>2964</v>
      </c>
      <c r="M1714" s="21" t="s">
        <v>48418</v>
      </c>
      <c r="N1714" s="21"/>
      <c r="O1714" s="21"/>
      <c r="P1714" s="21"/>
    </row>
    <row r="1715" spans="1:16" s="559" customFormat="1" ht="12.75" customHeight="1">
      <c r="A1715" s="21" t="s">
        <v>2214</v>
      </c>
      <c r="B1715" s="21" t="s">
        <v>1735</v>
      </c>
      <c r="C1715" s="21" t="s">
        <v>3413</v>
      </c>
      <c r="D1715" s="21" t="s">
        <v>48419</v>
      </c>
      <c r="E1715" s="21" t="s">
        <v>48420</v>
      </c>
      <c r="F1715" s="21" t="s">
        <v>1739</v>
      </c>
      <c r="G1715" s="21" t="s">
        <v>48421</v>
      </c>
      <c r="H1715" s="21" t="s">
        <v>43933</v>
      </c>
      <c r="I1715" s="551">
        <v>948</v>
      </c>
      <c r="J1715" s="1"/>
      <c r="K1715" s="21" t="str">
        <f t="shared" si="13"/>
        <v>70227424</v>
      </c>
      <c r="L1715" s="21" t="s">
        <v>3413</v>
      </c>
      <c r="M1715" s="21" t="s">
        <v>48422</v>
      </c>
      <c r="N1715" s="21"/>
      <c r="O1715" s="21"/>
      <c r="P1715" s="21"/>
    </row>
    <row r="1716" spans="1:16" s="559" customFormat="1" ht="12.75" customHeight="1">
      <c r="A1716" s="21" t="s">
        <v>2214</v>
      </c>
      <c r="B1716" s="21" t="s">
        <v>1735</v>
      </c>
      <c r="C1716" s="21" t="s">
        <v>2242</v>
      </c>
      <c r="D1716" s="21" t="s">
        <v>48423</v>
      </c>
      <c r="E1716" s="21" t="s">
        <v>48424</v>
      </c>
      <c r="F1716" s="21" t="s">
        <v>1739</v>
      </c>
      <c r="G1716" s="21" t="s">
        <v>48425</v>
      </c>
      <c r="H1716" s="21" t="s">
        <v>43933</v>
      </c>
      <c r="I1716" s="551">
        <v>1271.9000000000001</v>
      </c>
      <c r="J1716" s="1"/>
      <c r="K1716" s="21" t="str">
        <f t="shared" si="13"/>
        <v>96256912</v>
      </c>
      <c r="L1716" s="21" t="s">
        <v>2242</v>
      </c>
      <c r="M1716" s="21" t="s">
        <v>48426</v>
      </c>
      <c r="N1716" s="21"/>
      <c r="O1716" s="21"/>
      <c r="P1716" s="21"/>
    </row>
    <row r="1717" spans="1:16" s="559" customFormat="1" ht="12.75" customHeight="1">
      <c r="A1717" s="21" t="s">
        <v>2214</v>
      </c>
      <c r="B1717" s="21" t="s">
        <v>1735</v>
      </c>
      <c r="C1717" s="21" t="s">
        <v>2299</v>
      </c>
      <c r="D1717" s="21" t="s">
        <v>48427</v>
      </c>
      <c r="E1717" s="21" t="s">
        <v>48428</v>
      </c>
      <c r="F1717" s="21" t="s">
        <v>1751</v>
      </c>
      <c r="G1717" s="21" t="s">
        <v>48429</v>
      </c>
      <c r="H1717" s="21" t="s">
        <v>43933</v>
      </c>
      <c r="I1717" s="551">
        <v>402.9</v>
      </c>
      <c r="J1717" s="1"/>
      <c r="K1717" s="21" t="str">
        <f t="shared" si="13"/>
        <v>93763661</v>
      </c>
      <c r="L1717" s="21" t="s">
        <v>2299</v>
      </c>
      <c r="M1717" s="21" t="s">
        <v>48430</v>
      </c>
      <c r="N1717" s="21"/>
      <c r="O1717" s="21"/>
      <c r="P1717" s="21"/>
    </row>
    <row r="1718" spans="1:16" s="559" customFormat="1" ht="12.75" customHeight="1">
      <c r="A1718" s="21" t="s">
        <v>2214</v>
      </c>
      <c r="B1718" s="21" t="s">
        <v>1735</v>
      </c>
      <c r="C1718" s="21" t="s">
        <v>2528</v>
      </c>
      <c r="D1718" s="21" t="s">
        <v>48431</v>
      </c>
      <c r="E1718" s="21" t="s">
        <v>48432</v>
      </c>
      <c r="F1718" s="21" t="s">
        <v>1751</v>
      </c>
      <c r="G1718" s="21" t="s">
        <v>48433</v>
      </c>
      <c r="H1718" s="21" t="s">
        <v>43933</v>
      </c>
      <c r="I1718" s="551">
        <v>497.7</v>
      </c>
      <c r="J1718" s="1"/>
      <c r="K1718" s="21" t="str">
        <f t="shared" si="13"/>
        <v>99131667</v>
      </c>
      <c r="L1718" s="21" t="s">
        <v>2528</v>
      </c>
      <c r="M1718" s="21" t="s">
        <v>48434</v>
      </c>
      <c r="N1718" s="21"/>
      <c r="O1718" s="21"/>
      <c r="P1718" s="21"/>
    </row>
    <row r="1719" spans="1:16" s="559" customFormat="1" ht="12.75" customHeight="1">
      <c r="A1719" s="21" t="s">
        <v>2214</v>
      </c>
      <c r="B1719" s="21" t="s">
        <v>1735</v>
      </c>
      <c r="C1719" s="21" t="s">
        <v>3337</v>
      </c>
      <c r="D1719" s="21" t="s">
        <v>48435</v>
      </c>
      <c r="E1719" s="21" t="s">
        <v>48436</v>
      </c>
      <c r="F1719" s="21" t="s">
        <v>1751</v>
      </c>
      <c r="G1719" s="21" t="s">
        <v>48437</v>
      </c>
      <c r="H1719" s="21" t="s">
        <v>43933</v>
      </c>
      <c r="I1719" s="551">
        <v>1300</v>
      </c>
      <c r="J1719" s="1"/>
      <c r="K1719" s="21" t="str">
        <f t="shared" si="13"/>
        <v>93763447</v>
      </c>
      <c r="L1719" s="21" t="s">
        <v>3337</v>
      </c>
      <c r="M1719" s="21" t="s">
        <v>48438</v>
      </c>
      <c r="N1719" s="21"/>
      <c r="O1719" s="21"/>
      <c r="P1719" s="21"/>
    </row>
    <row r="1720" spans="1:16" s="559" customFormat="1" ht="12.75" customHeight="1">
      <c r="A1720" s="21" t="s">
        <v>2214</v>
      </c>
      <c r="B1720" s="21" t="s">
        <v>1735</v>
      </c>
      <c r="C1720" s="21" t="s">
        <v>29023</v>
      </c>
      <c r="D1720" s="21" t="s">
        <v>48439</v>
      </c>
      <c r="E1720" s="21" t="s">
        <v>48440</v>
      </c>
      <c r="F1720" s="21" t="s">
        <v>1739</v>
      </c>
      <c r="G1720" s="21" t="s">
        <v>48441</v>
      </c>
      <c r="H1720" s="21" t="s">
        <v>43933</v>
      </c>
      <c r="I1720" s="551">
        <v>1501</v>
      </c>
      <c r="J1720" s="1"/>
      <c r="K1720" s="21" t="str">
        <f t="shared" si="13"/>
        <v>70212497</v>
      </c>
      <c r="L1720" s="21" t="s">
        <v>29023</v>
      </c>
      <c r="M1720" s="21" t="s">
        <v>48442</v>
      </c>
      <c r="N1720" s="21"/>
      <c r="O1720" s="21"/>
      <c r="P1720" s="21"/>
    </row>
    <row r="1721" spans="1:16" s="559" customFormat="1" ht="12.75" customHeight="1">
      <c r="A1721" s="21" t="s">
        <v>2214</v>
      </c>
      <c r="B1721" s="21" t="s">
        <v>1735</v>
      </c>
      <c r="C1721" s="21" t="s">
        <v>3342</v>
      </c>
      <c r="D1721" s="21" t="s">
        <v>48443</v>
      </c>
      <c r="E1721" s="21" t="s">
        <v>48444</v>
      </c>
      <c r="F1721" s="21" t="s">
        <v>1739</v>
      </c>
      <c r="G1721" s="21" t="s">
        <v>48445</v>
      </c>
      <c r="H1721" s="21" t="s">
        <v>43933</v>
      </c>
      <c r="I1721" s="551">
        <v>1508.9</v>
      </c>
      <c r="J1721" s="1"/>
      <c r="K1721" s="21" t="str">
        <f t="shared" si="13"/>
        <v>97193053</v>
      </c>
      <c r="L1721" s="21" t="s">
        <v>3342</v>
      </c>
      <c r="M1721" s="21" t="s">
        <v>48446</v>
      </c>
      <c r="N1721" s="21"/>
      <c r="O1721" s="21"/>
      <c r="P1721" s="21"/>
    </row>
    <row r="1722" spans="1:16" s="559" customFormat="1" ht="12.75" customHeight="1">
      <c r="A1722" s="21" t="s">
        <v>2214</v>
      </c>
      <c r="B1722" s="21" t="s">
        <v>1735</v>
      </c>
      <c r="C1722" s="21" t="s">
        <v>3077</v>
      </c>
      <c r="D1722" s="21" t="s">
        <v>48447</v>
      </c>
      <c r="E1722" s="21" t="s">
        <v>48448</v>
      </c>
      <c r="F1722" s="21" t="s">
        <v>1739</v>
      </c>
      <c r="G1722" s="21" t="s">
        <v>48449</v>
      </c>
      <c r="H1722" s="21" t="s">
        <v>43933</v>
      </c>
      <c r="I1722" s="551">
        <v>1437.8</v>
      </c>
      <c r="J1722" s="1"/>
      <c r="K1722" s="21" t="str">
        <f t="shared" si="13"/>
        <v>97622622</v>
      </c>
      <c r="L1722" s="21" t="s">
        <v>3077</v>
      </c>
      <c r="M1722" s="21" t="s">
        <v>48450</v>
      </c>
      <c r="N1722" s="21"/>
      <c r="O1722" s="21"/>
      <c r="P1722" s="21"/>
    </row>
    <row r="1723" spans="1:16" s="559" customFormat="1" ht="12.75" customHeight="1">
      <c r="A1723" s="21" t="s">
        <v>2214</v>
      </c>
      <c r="B1723" s="21" t="s">
        <v>1735</v>
      </c>
      <c r="C1723" s="21" t="s">
        <v>3413</v>
      </c>
      <c r="D1723" s="21" t="s">
        <v>48451</v>
      </c>
      <c r="E1723" s="21" t="s">
        <v>48452</v>
      </c>
      <c r="F1723" s="21" t="s">
        <v>1739</v>
      </c>
      <c r="G1723" s="21" t="s">
        <v>48453</v>
      </c>
      <c r="H1723" s="21" t="s">
        <v>43933</v>
      </c>
      <c r="I1723" s="551">
        <v>1050.7</v>
      </c>
      <c r="J1723" s="1"/>
      <c r="K1723" s="21" t="str">
        <f t="shared" si="13"/>
        <v>70227424</v>
      </c>
      <c r="L1723" s="21" t="s">
        <v>3413</v>
      </c>
      <c r="M1723" s="21" t="s">
        <v>48454</v>
      </c>
      <c r="N1723" s="21"/>
      <c r="O1723" s="21"/>
      <c r="P1723" s="21"/>
    </row>
    <row r="1724" spans="1:16" s="559" customFormat="1" ht="12.75" customHeight="1">
      <c r="A1724" s="21" t="s">
        <v>2214</v>
      </c>
      <c r="B1724" s="21" t="s">
        <v>1735</v>
      </c>
      <c r="C1724" s="21" t="s">
        <v>2528</v>
      </c>
      <c r="D1724" s="21" t="s">
        <v>48455</v>
      </c>
      <c r="E1724" s="21" t="s">
        <v>48456</v>
      </c>
      <c r="F1724" s="21" t="s">
        <v>1739</v>
      </c>
      <c r="G1724" s="21" t="s">
        <v>48457</v>
      </c>
      <c r="H1724" s="21" t="s">
        <v>43933</v>
      </c>
      <c r="I1724" s="551">
        <v>497.7</v>
      </c>
      <c r="J1724" s="1"/>
      <c r="K1724" s="21" t="str">
        <f t="shared" si="13"/>
        <v>99131667</v>
      </c>
      <c r="L1724" s="21" t="s">
        <v>2528</v>
      </c>
      <c r="M1724" s="21" t="s">
        <v>48458</v>
      </c>
      <c r="N1724" s="21"/>
      <c r="O1724" s="21"/>
      <c r="P1724" s="21"/>
    </row>
    <row r="1725" spans="1:16" s="559" customFormat="1" ht="12.75" customHeight="1">
      <c r="A1725" s="21" t="s">
        <v>2214</v>
      </c>
      <c r="B1725" s="21" t="s">
        <v>1735</v>
      </c>
      <c r="C1725" s="21" t="s">
        <v>2859</v>
      </c>
      <c r="D1725" s="21" t="s">
        <v>48459</v>
      </c>
      <c r="E1725" s="21" t="s">
        <v>48460</v>
      </c>
      <c r="F1725" s="21" t="s">
        <v>1751</v>
      </c>
      <c r="G1725" s="21" t="s">
        <v>48461</v>
      </c>
      <c r="H1725" s="21" t="s">
        <v>43933</v>
      </c>
      <c r="I1725" s="551">
        <v>2401.6</v>
      </c>
      <c r="J1725" s="1"/>
      <c r="K1725" s="21" t="str">
        <f t="shared" si="13"/>
        <v>96156436</v>
      </c>
      <c r="L1725" s="21" t="s">
        <v>2859</v>
      </c>
      <c r="M1725" s="21" t="s">
        <v>48462</v>
      </c>
      <c r="N1725" s="21"/>
      <c r="O1725" s="21"/>
      <c r="P1725" s="21"/>
    </row>
    <row r="1726" spans="1:16" s="559" customFormat="1" ht="12.75" customHeight="1">
      <c r="A1726" s="21" t="s">
        <v>2214</v>
      </c>
      <c r="B1726" s="21" t="s">
        <v>1735</v>
      </c>
      <c r="C1726" s="21" t="s">
        <v>3351</v>
      </c>
      <c r="D1726" s="21" t="s">
        <v>48463</v>
      </c>
      <c r="E1726" s="21" t="s">
        <v>48464</v>
      </c>
      <c r="F1726" s="21" t="s">
        <v>1751</v>
      </c>
      <c r="G1726" s="21" t="s">
        <v>48465</v>
      </c>
      <c r="H1726" s="21" t="s">
        <v>43933</v>
      </c>
      <c r="I1726" s="551">
        <v>1240.3</v>
      </c>
      <c r="J1726" s="1"/>
      <c r="K1726" s="21" t="str">
        <f t="shared" si="13"/>
        <v>90598007</v>
      </c>
      <c r="L1726" s="21" t="s">
        <v>3351</v>
      </c>
      <c r="M1726" s="21" t="s">
        <v>48466</v>
      </c>
      <c r="N1726" s="21"/>
      <c r="O1726" s="21"/>
      <c r="P1726" s="21"/>
    </row>
    <row r="1727" spans="1:16" s="559" customFormat="1" ht="12.75" customHeight="1">
      <c r="A1727" s="21" t="s">
        <v>2214</v>
      </c>
      <c r="B1727" s="21" t="s">
        <v>1735</v>
      </c>
      <c r="C1727" s="21" t="s">
        <v>28668</v>
      </c>
      <c r="D1727" s="21" t="s">
        <v>48467</v>
      </c>
      <c r="E1727" s="21" t="s">
        <v>48468</v>
      </c>
      <c r="F1727" s="21" t="s">
        <v>1739</v>
      </c>
      <c r="G1727" s="21" t="s">
        <v>48469</v>
      </c>
      <c r="H1727" s="21" t="s">
        <v>43933</v>
      </c>
      <c r="I1727" s="551">
        <v>1730.1</v>
      </c>
      <c r="J1727" s="1"/>
      <c r="K1727" s="21" t="str">
        <f t="shared" si="13"/>
        <v>89479407</v>
      </c>
      <c r="L1727" s="21" t="s">
        <v>28668</v>
      </c>
      <c r="M1727" s="21" t="s">
        <v>48470</v>
      </c>
      <c r="N1727" s="21"/>
      <c r="O1727" s="21"/>
      <c r="P1727" s="21"/>
    </row>
    <row r="1728" spans="1:16" s="559" customFormat="1" ht="12.75" customHeight="1">
      <c r="A1728" s="21" t="s">
        <v>2214</v>
      </c>
      <c r="B1728" s="21" t="s">
        <v>1735</v>
      </c>
      <c r="C1728" s="21" t="s">
        <v>2251</v>
      </c>
      <c r="D1728" s="21" t="s">
        <v>48471</v>
      </c>
      <c r="E1728" s="21" t="s">
        <v>48472</v>
      </c>
      <c r="F1728" s="21" t="s">
        <v>1751</v>
      </c>
      <c r="G1728" s="21" t="s">
        <v>48473</v>
      </c>
      <c r="H1728" s="21" t="s">
        <v>43933</v>
      </c>
      <c r="I1728" s="551">
        <v>100</v>
      </c>
      <c r="J1728" s="1"/>
      <c r="K1728" s="21" t="str">
        <f t="shared" si="13"/>
        <v>97665046</v>
      </c>
      <c r="L1728" s="21" t="s">
        <v>2251</v>
      </c>
      <c r="M1728" s="21" t="s">
        <v>48474</v>
      </c>
      <c r="N1728" s="21"/>
      <c r="O1728" s="21"/>
      <c r="P1728" s="21"/>
    </row>
    <row r="1729" spans="1:16" s="559" customFormat="1" ht="12.75" customHeight="1">
      <c r="A1729" s="21" t="s">
        <v>2214</v>
      </c>
      <c r="B1729" s="21" t="s">
        <v>1735</v>
      </c>
      <c r="C1729" s="21" t="s">
        <v>2403</v>
      </c>
      <c r="D1729" s="21" t="s">
        <v>48475</v>
      </c>
      <c r="E1729" s="21" t="s">
        <v>48476</v>
      </c>
      <c r="F1729" s="21" t="s">
        <v>1739</v>
      </c>
      <c r="G1729" s="21" t="s">
        <v>48477</v>
      </c>
      <c r="H1729" s="21" t="s">
        <v>43933</v>
      </c>
      <c r="I1729" s="551">
        <v>1200.8</v>
      </c>
      <c r="J1729" s="1"/>
      <c r="K1729" s="21" t="str">
        <f t="shared" si="13"/>
        <v>85466461</v>
      </c>
      <c r="L1729" s="21" t="s">
        <v>2403</v>
      </c>
      <c r="M1729" s="21" t="s">
        <v>48478</v>
      </c>
      <c r="N1729" s="21"/>
      <c r="O1729" s="21"/>
      <c r="P1729" s="21"/>
    </row>
    <row r="1730" spans="1:16" s="559" customFormat="1" ht="12.75" customHeight="1">
      <c r="A1730" s="21" t="s">
        <v>2214</v>
      </c>
      <c r="B1730" s="21" t="s">
        <v>1735</v>
      </c>
      <c r="C1730" s="21" t="s">
        <v>2251</v>
      </c>
      <c r="D1730" s="21" t="s">
        <v>48479</v>
      </c>
      <c r="E1730" s="21" t="s">
        <v>48480</v>
      </c>
      <c r="F1730" s="21" t="s">
        <v>1751</v>
      </c>
      <c r="G1730" s="21" t="s">
        <v>48481</v>
      </c>
      <c r="H1730" s="21" t="s">
        <v>43933</v>
      </c>
      <c r="I1730" s="551">
        <v>490</v>
      </c>
      <c r="J1730" s="1"/>
      <c r="K1730" s="21" t="str">
        <f t="shared" si="13"/>
        <v>97665046</v>
      </c>
      <c r="L1730" s="21" t="s">
        <v>2251</v>
      </c>
      <c r="M1730" s="21" t="s">
        <v>48482</v>
      </c>
      <c r="N1730" s="21"/>
      <c r="O1730" s="21"/>
      <c r="P1730" s="21"/>
    </row>
    <row r="1731" spans="1:16" s="559" customFormat="1" ht="12.75" customHeight="1">
      <c r="A1731" s="21" t="s">
        <v>2214</v>
      </c>
      <c r="B1731" s="21" t="s">
        <v>1735</v>
      </c>
      <c r="C1731" s="21" t="s">
        <v>2370</v>
      </c>
      <c r="D1731" s="21" t="s">
        <v>48483</v>
      </c>
      <c r="E1731" s="21" t="s">
        <v>48484</v>
      </c>
      <c r="F1731" s="21" t="s">
        <v>1739</v>
      </c>
      <c r="G1731" s="21" t="s">
        <v>48485</v>
      </c>
      <c r="H1731" s="21" t="s">
        <v>43933</v>
      </c>
      <c r="I1731" s="551">
        <v>1011</v>
      </c>
      <c r="J1731" s="1"/>
      <c r="K1731" s="21" t="str">
        <f t="shared" si="13"/>
        <v>96277102</v>
      </c>
      <c r="L1731" s="21" t="s">
        <v>2370</v>
      </c>
      <c r="M1731" s="21" t="s">
        <v>48486</v>
      </c>
      <c r="N1731" s="21"/>
      <c r="O1731" s="21"/>
      <c r="P1731" s="21"/>
    </row>
    <row r="1732" spans="1:16" s="559" customFormat="1" ht="12.75" customHeight="1">
      <c r="A1732" s="21" t="s">
        <v>2214</v>
      </c>
      <c r="B1732" s="21" t="s">
        <v>1735</v>
      </c>
      <c r="C1732" s="21" t="s">
        <v>3051</v>
      </c>
      <c r="D1732" s="21" t="s">
        <v>48487</v>
      </c>
      <c r="E1732" s="21" t="s">
        <v>48488</v>
      </c>
      <c r="F1732" s="21" t="s">
        <v>1739</v>
      </c>
      <c r="G1732" s="21" t="s">
        <v>48489</v>
      </c>
      <c r="H1732" s="21" t="s">
        <v>43933</v>
      </c>
      <c r="I1732" s="551">
        <v>600</v>
      </c>
      <c r="J1732" s="1"/>
      <c r="K1732" s="21" t="str">
        <f t="shared" si="13"/>
        <v>81410768</v>
      </c>
      <c r="L1732" s="21" t="s">
        <v>3051</v>
      </c>
      <c r="M1732" s="21" t="s">
        <v>48490</v>
      </c>
      <c r="N1732" s="21"/>
      <c r="O1732" s="21"/>
      <c r="P1732" s="21"/>
    </row>
    <row r="1733" spans="1:16" s="559" customFormat="1" ht="12.75" customHeight="1">
      <c r="A1733" s="21" t="s">
        <v>2214</v>
      </c>
      <c r="B1733" s="21" t="s">
        <v>1735</v>
      </c>
      <c r="C1733" s="21" t="s">
        <v>2749</v>
      </c>
      <c r="D1733" s="21" t="s">
        <v>30664</v>
      </c>
      <c r="E1733" s="21" t="s">
        <v>48491</v>
      </c>
      <c r="F1733" s="21" t="s">
        <v>1739</v>
      </c>
      <c r="G1733" s="21" t="s">
        <v>48492</v>
      </c>
      <c r="H1733" s="21" t="s">
        <v>43933</v>
      </c>
      <c r="I1733" s="551">
        <v>861.1</v>
      </c>
      <c r="J1733" s="1"/>
      <c r="K1733" s="21" t="str">
        <f t="shared" si="13"/>
        <v>84023852</v>
      </c>
      <c r="L1733" s="21" t="s">
        <v>2749</v>
      </c>
      <c r="M1733" s="21" t="s">
        <v>48493</v>
      </c>
      <c r="N1733" s="21"/>
      <c r="O1733" s="21"/>
      <c r="P1733" s="21"/>
    </row>
    <row r="1734" spans="1:16" s="559" customFormat="1" ht="12.75" customHeight="1">
      <c r="A1734" s="21" t="s">
        <v>2214</v>
      </c>
      <c r="B1734" s="21" t="s">
        <v>1735</v>
      </c>
      <c r="C1734" s="21" t="s">
        <v>2635</v>
      </c>
      <c r="D1734" s="21" t="s">
        <v>48494</v>
      </c>
      <c r="E1734" s="21" t="s">
        <v>48495</v>
      </c>
      <c r="F1734" s="21" t="s">
        <v>1751</v>
      </c>
      <c r="G1734" s="21" t="s">
        <v>48496</v>
      </c>
      <c r="H1734" s="21" t="s">
        <v>43933</v>
      </c>
      <c r="I1734" s="551">
        <v>790</v>
      </c>
      <c r="J1734" s="1"/>
      <c r="K1734" s="21" t="str">
        <f t="shared" si="13"/>
        <v>82101873</v>
      </c>
      <c r="L1734" s="21" t="s">
        <v>2635</v>
      </c>
      <c r="M1734" s="21" t="s">
        <v>48497</v>
      </c>
      <c r="N1734" s="21"/>
      <c r="O1734" s="21"/>
      <c r="P1734" s="21"/>
    </row>
    <row r="1735" spans="1:16" s="559" customFormat="1" ht="12.75" customHeight="1">
      <c r="A1735" s="21" t="s">
        <v>2214</v>
      </c>
      <c r="B1735" s="21" t="s">
        <v>1735</v>
      </c>
      <c r="C1735" s="21" t="s">
        <v>2528</v>
      </c>
      <c r="D1735" s="21" t="s">
        <v>48498</v>
      </c>
      <c r="E1735" s="21" t="s">
        <v>48499</v>
      </c>
      <c r="F1735" s="21" t="s">
        <v>1751</v>
      </c>
      <c r="G1735" s="21" t="s">
        <v>48500</v>
      </c>
      <c r="H1735" s="21" t="s">
        <v>43933</v>
      </c>
      <c r="I1735" s="551">
        <v>553</v>
      </c>
      <c r="J1735" s="1"/>
      <c r="K1735" s="21" t="str">
        <f t="shared" si="13"/>
        <v>99131667</v>
      </c>
      <c r="L1735" s="21" t="s">
        <v>2528</v>
      </c>
      <c r="M1735" s="21" t="s">
        <v>48501</v>
      </c>
      <c r="N1735" s="21"/>
      <c r="O1735" s="21"/>
      <c r="P1735" s="21"/>
    </row>
    <row r="1736" spans="1:16" s="559" customFormat="1" ht="12.75" customHeight="1">
      <c r="A1736" s="21" t="s">
        <v>2214</v>
      </c>
      <c r="B1736" s="21" t="s">
        <v>1735</v>
      </c>
      <c r="C1736" s="21" t="s">
        <v>3558</v>
      </c>
      <c r="D1736" s="21" t="s">
        <v>32657</v>
      </c>
      <c r="E1736" s="21" t="s">
        <v>48502</v>
      </c>
      <c r="F1736" s="21" t="s">
        <v>1739</v>
      </c>
      <c r="G1736" s="21" t="s">
        <v>48503</v>
      </c>
      <c r="H1736" s="21" t="s">
        <v>43933</v>
      </c>
      <c r="I1736" s="551">
        <v>1674.8</v>
      </c>
      <c r="J1736" s="1"/>
      <c r="K1736" s="21" t="str">
        <f t="shared" si="13"/>
        <v>21015219</v>
      </c>
      <c r="L1736" s="21" t="s">
        <v>3558</v>
      </c>
      <c r="M1736" s="21" t="s">
        <v>48504</v>
      </c>
      <c r="N1736" s="21"/>
      <c r="O1736" s="21"/>
      <c r="P1736" s="21"/>
    </row>
    <row r="1737" spans="1:16" s="559" customFormat="1" ht="12.75" customHeight="1">
      <c r="A1737" s="21" t="s">
        <v>2214</v>
      </c>
      <c r="B1737" s="21" t="s">
        <v>1735</v>
      </c>
      <c r="C1737" s="21" t="s">
        <v>13271</v>
      </c>
      <c r="D1737" s="21" t="s">
        <v>48505</v>
      </c>
      <c r="E1737" s="21" t="s">
        <v>48506</v>
      </c>
      <c r="F1737" s="21" t="s">
        <v>1751</v>
      </c>
      <c r="G1737" s="21" t="s">
        <v>48507</v>
      </c>
      <c r="H1737" s="21" t="s">
        <v>43933</v>
      </c>
      <c r="I1737" s="551">
        <v>3626.1</v>
      </c>
      <c r="J1737" s="1"/>
      <c r="K1737" s="21" t="str">
        <f t="shared" si="13"/>
        <v>89648504</v>
      </c>
      <c r="L1737" s="21" t="s">
        <v>13271</v>
      </c>
      <c r="M1737" s="21" t="s">
        <v>48508</v>
      </c>
      <c r="N1737" s="21"/>
      <c r="O1737" s="21"/>
      <c r="P1737" s="21"/>
    </row>
    <row r="1738" spans="1:16" s="559" customFormat="1" ht="12.75" customHeight="1">
      <c r="A1738" s="21" t="s">
        <v>2214</v>
      </c>
      <c r="B1738" s="21" t="s">
        <v>1735</v>
      </c>
      <c r="C1738" s="21" t="s">
        <v>2484</v>
      </c>
      <c r="D1738" s="21" t="s">
        <v>48509</v>
      </c>
      <c r="E1738" s="21" t="s">
        <v>48510</v>
      </c>
      <c r="F1738" s="21" t="s">
        <v>1751</v>
      </c>
      <c r="G1738" s="21" t="s">
        <v>48511</v>
      </c>
      <c r="H1738" s="21" t="s">
        <v>43933</v>
      </c>
      <c r="I1738" s="551">
        <v>566.1</v>
      </c>
      <c r="J1738" s="1"/>
      <c r="K1738" s="21" t="str">
        <f t="shared" si="13"/>
        <v>97227475</v>
      </c>
      <c r="L1738" s="21" t="s">
        <v>2484</v>
      </c>
      <c r="M1738" s="21" t="s">
        <v>48512</v>
      </c>
      <c r="N1738" s="21"/>
      <c r="O1738" s="21"/>
      <c r="P1738" s="21"/>
    </row>
    <row r="1739" spans="1:16" s="559" customFormat="1" ht="12.75" customHeight="1">
      <c r="A1739" s="21" t="s">
        <v>2214</v>
      </c>
      <c r="B1739" s="21" t="s">
        <v>1735</v>
      </c>
      <c r="C1739" s="21" t="s">
        <v>2872</v>
      </c>
      <c r="D1739" s="21" t="s">
        <v>48513</v>
      </c>
      <c r="E1739" s="21" t="s">
        <v>48514</v>
      </c>
      <c r="F1739" s="21" t="s">
        <v>1739</v>
      </c>
      <c r="G1739" s="21" t="s">
        <v>48515</v>
      </c>
      <c r="H1739" s="21" t="s">
        <v>43933</v>
      </c>
      <c r="I1739" s="551">
        <v>797.9</v>
      </c>
      <c r="J1739" s="1"/>
      <c r="K1739" s="21" t="str">
        <f t="shared" si="13"/>
        <v>22482420</v>
      </c>
      <c r="L1739" s="21" t="s">
        <v>2872</v>
      </c>
      <c r="M1739" s="21" t="s">
        <v>48516</v>
      </c>
      <c r="N1739" s="21"/>
      <c r="O1739" s="21"/>
      <c r="P1739" s="21"/>
    </row>
    <row r="1740" spans="1:16" s="559" customFormat="1" ht="12.75" customHeight="1">
      <c r="A1740" s="21" t="s">
        <v>2214</v>
      </c>
      <c r="B1740" s="21" t="s">
        <v>1735</v>
      </c>
      <c r="C1740" s="21" t="s">
        <v>2422</v>
      </c>
      <c r="D1740" s="21" t="s">
        <v>48517</v>
      </c>
      <c r="E1740" s="21" t="s">
        <v>48518</v>
      </c>
      <c r="F1740" s="21" t="s">
        <v>1751</v>
      </c>
      <c r="G1740" s="21" t="s">
        <v>48519</v>
      </c>
      <c r="H1740" s="21" t="s">
        <v>43933</v>
      </c>
      <c r="I1740" s="551">
        <v>505.6</v>
      </c>
      <c r="J1740" s="1"/>
      <c r="K1740" s="21" t="str">
        <f t="shared" si="13"/>
        <v>25254846</v>
      </c>
      <c r="L1740" s="21" t="s">
        <v>2422</v>
      </c>
      <c r="M1740" s="21" t="s">
        <v>48520</v>
      </c>
      <c r="N1740" s="21"/>
      <c r="O1740" s="21"/>
      <c r="P1740" s="21"/>
    </row>
    <row r="1741" spans="1:16" s="559" customFormat="1" ht="12.75" customHeight="1">
      <c r="A1741" s="21" t="s">
        <v>2214</v>
      </c>
      <c r="B1741" s="21" t="s">
        <v>1735</v>
      </c>
      <c r="C1741" s="21" t="s">
        <v>2281</v>
      </c>
      <c r="D1741" s="21" t="s">
        <v>48521</v>
      </c>
      <c r="E1741" s="21" t="s">
        <v>24627</v>
      </c>
      <c r="F1741" s="21" t="s">
        <v>1739</v>
      </c>
      <c r="G1741" s="21" t="s">
        <v>48522</v>
      </c>
      <c r="H1741" s="21" t="s">
        <v>43933</v>
      </c>
      <c r="I1741" s="551">
        <v>1000</v>
      </c>
      <c r="J1741" s="1"/>
      <c r="K1741" s="21" t="str">
        <f t="shared" si="13"/>
        <v>96071655</v>
      </c>
      <c r="L1741" s="21" t="s">
        <v>2281</v>
      </c>
      <c r="M1741" s="21" t="s">
        <v>48523</v>
      </c>
      <c r="N1741" s="21"/>
      <c r="O1741" s="21"/>
      <c r="P1741" s="21"/>
    </row>
    <row r="1742" spans="1:16" s="559" customFormat="1" ht="12.75" customHeight="1">
      <c r="A1742" s="21" t="s">
        <v>2214</v>
      </c>
      <c r="B1742" s="21" t="s">
        <v>1735</v>
      </c>
      <c r="C1742" s="21" t="s">
        <v>2635</v>
      </c>
      <c r="D1742" s="21" t="s">
        <v>48524</v>
      </c>
      <c r="E1742" s="21" t="s">
        <v>48525</v>
      </c>
      <c r="F1742" s="21" t="s">
        <v>1739</v>
      </c>
      <c r="G1742" s="21" t="s">
        <v>48526</v>
      </c>
      <c r="H1742" s="21" t="s">
        <v>43933</v>
      </c>
      <c r="I1742" s="551">
        <v>600.4</v>
      </c>
      <c r="J1742" s="1"/>
      <c r="K1742" s="21" t="str">
        <f t="shared" si="13"/>
        <v>82101873</v>
      </c>
      <c r="L1742" s="21" t="s">
        <v>2635</v>
      </c>
      <c r="M1742" s="21" t="s">
        <v>48527</v>
      </c>
      <c r="N1742" s="21"/>
      <c r="O1742" s="21"/>
      <c r="P1742" s="21"/>
    </row>
    <row r="1743" spans="1:16" s="559" customFormat="1" ht="12.75" customHeight="1">
      <c r="A1743" s="21" t="s">
        <v>2214</v>
      </c>
      <c r="B1743" s="21" t="s">
        <v>1735</v>
      </c>
      <c r="C1743" s="21" t="s">
        <v>8027</v>
      </c>
      <c r="D1743" s="21" t="s">
        <v>48528</v>
      </c>
      <c r="E1743" s="21" t="s">
        <v>48529</v>
      </c>
      <c r="F1743" s="21" t="s">
        <v>1739</v>
      </c>
      <c r="G1743" s="21" t="s">
        <v>48530</v>
      </c>
      <c r="H1743" s="21" t="s">
        <v>43933</v>
      </c>
      <c r="I1743" s="551">
        <v>1003.3</v>
      </c>
      <c r="J1743" s="1"/>
      <c r="K1743" s="21" t="str">
        <f t="shared" si="13"/>
        <v>82102278</v>
      </c>
      <c r="L1743" s="21" t="s">
        <v>8027</v>
      </c>
      <c r="M1743" s="21" t="s">
        <v>48531</v>
      </c>
      <c r="N1743" s="21"/>
      <c r="O1743" s="21"/>
      <c r="P1743" s="21"/>
    </row>
    <row r="1744" spans="1:16" s="559" customFormat="1" ht="12.75" customHeight="1">
      <c r="A1744" s="21" t="s">
        <v>2214</v>
      </c>
      <c r="B1744" s="21" t="s">
        <v>1735</v>
      </c>
      <c r="C1744" s="21" t="s">
        <v>3132</v>
      </c>
      <c r="D1744" s="21" t="s">
        <v>48532</v>
      </c>
      <c r="E1744" s="21" t="s">
        <v>38023</v>
      </c>
      <c r="F1744" s="21" t="s">
        <v>1751</v>
      </c>
      <c r="G1744" s="21" t="s">
        <v>48533</v>
      </c>
      <c r="H1744" s="21" t="s">
        <v>43933</v>
      </c>
      <c r="I1744" s="551">
        <v>1500</v>
      </c>
      <c r="J1744" s="1"/>
      <c r="K1744" s="21" t="str">
        <f t="shared" si="13"/>
        <v>72100071</v>
      </c>
      <c r="L1744" s="21" t="s">
        <v>3132</v>
      </c>
      <c r="M1744" s="21" t="s">
        <v>48534</v>
      </c>
      <c r="N1744" s="21"/>
      <c r="O1744" s="21"/>
      <c r="P1744" s="21"/>
    </row>
    <row r="1745" spans="1:16" s="559" customFormat="1" ht="12.75" customHeight="1">
      <c r="A1745" s="21" t="s">
        <v>2214</v>
      </c>
      <c r="B1745" s="21" t="s">
        <v>1735</v>
      </c>
      <c r="C1745" s="21" t="s">
        <v>3241</v>
      </c>
      <c r="D1745" s="21" t="s">
        <v>48535</v>
      </c>
      <c r="E1745" s="21" t="s">
        <v>48536</v>
      </c>
      <c r="F1745" s="21" t="s">
        <v>1751</v>
      </c>
      <c r="G1745" s="21" t="s">
        <v>48537</v>
      </c>
      <c r="H1745" s="21" t="s">
        <v>43933</v>
      </c>
      <c r="I1745" s="551">
        <v>766.3</v>
      </c>
      <c r="J1745" s="1"/>
      <c r="K1745" s="21" t="str">
        <f t="shared" si="13"/>
        <v>93481312</v>
      </c>
      <c r="L1745" s="21" t="s">
        <v>3241</v>
      </c>
      <c r="M1745" s="21" t="s">
        <v>48538</v>
      </c>
      <c r="N1745" s="21"/>
      <c r="O1745" s="21"/>
      <c r="P1745" s="21"/>
    </row>
    <row r="1746" spans="1:16" s="559" customFormat="1" ht="12.75" customHeight="1">
      <c r="A1746" s="21" t="s">
        <v>2214</v>
      </c>
      <c r="B1746" s="21" t="s">
        <v>1735</v>
      </c>
      <c r="C1746" s="21" t="s">
        <v>2541</v>
      </c>
      <c r="D1746" s="21" t="s">
        <v>48539</v>
      </c>
      <c r="E1746" s="21" t="s">
        <v>48540</v>
      </c>
      <c r="F1746" s="21" t="s">
        <v>1751</v>
      </c>
      <c r="G1746" s="21" t="s">
        <v>48541</v>
      </c>
      <c r="H1746" s="21" t="s">
        <v>43933</v>
      </c>
      <c r="I1746" s="551">
        <v>1000</v>
      </c>
      <c r="J1746" s="1"/>
      <c r="K1746" s="21" t="str">
        <f t="shared" si="13"/>
        <v>93477926</v>
      </c>
      <c r="L1746" s="21" t="s">
        <v>2541</v>
      </c>
      <c r="M1746" s="21" t="s">
        <v>48542</v>
      </c>
      <c r="N1746" s="21"/>
      <c r="O1746" s="21"/>
      <c r="P1746" s="21"/>
    </row>
    <row r="1747" spans="1:16" s="559" customFormat="1" ht="12.75" customHeight="1">
      <c r="A1747" s="21" t="s">
        <v>2214</v>
      </c>
      <c r="B1747" s="21" t="s">
        <v>1735</v>
      </c>
      <c r="C1747" s="21" t="s">
        <v>12931</v>
      </c>
      <c r="D1747" s="21" t="s">
        <v>20020</v>
      </c>
      <c r="E1747" s="21" t="s">
        <v>48543</v>
      </c>
      <c r="F1747" s="21" t="s">
        <v>1739</v>
      </c>
      <c r="G1747" s="21" t="s">
        <v>48544</v>
      </c>
      <c r="H1747" s="21" t="s">
        <v>43933</v>
      </c>
      <c r="I1747" s="551">
        <v>1501</v>
      </c>
      <c r="J1747" s="1"/>
      <c r="K1747" s="21" t="str">
        <f t="shared" si="13"/>
        <v>89648667</v>
      </c>
      <c r="L1747" s="21" t="s">
        <v>12931</v>
      </c>
      <c r="M1747" s="21" t="s">
        <v>48545</v>
      </c>
      <c r="N1747" s="21"/>
      <c r="O1747" s="21"/>
      <c r="P1747" s="21"/>
    </row>
    <row r="1748" spans="1:16" s="559" customFormat="1" ht="12.75" customHeight="1">
      <c r="A1748" s="21" t="s">
        <v>2214</v>
      </c>
      <c r="B1748" s="21" t="s">
        <v>1735</v>
      </c>
      <c r="C1748" s="21" t="s">
        <v>2215</v>
      </c>
      <c r="D1748" s="21" t="s">
        <v>48546</v>
      </c>
      <c r="E1748" s="21" t="s">
        <v>3837</v>
      </c>
      <c r="F1748" s="21" t="s">
        <v>1751</v>
      </c>
      <c r="G1748" s="21" t="s">
        <v>48547</v>
      </c>
      <c r="H1748" s="21" t="s">
        <v>43933</v>
      </c>
      <c r="I1748" s="551">
        <v>852.6</v>
      </c>
      <c r="J1748" s="1"/>
      <c r="K1748" s="21" t="str">
        <f t="shared" si="13"/>
        <v>82632940</v>
      </c>
      <c r="L1748" s="21" t="s">
        <v>2215</v>
      </c>
      <c r="M1748" s="21" t="s">
        <v>48548</v>
      </c>
      <c r="N1748" s="21"/>
      <c r="O1748" s="21"/>
      <c r="P1748" s="21"/>
    </row>
    <row r="1749" spans="1:16" s="559" customFormat="1" ht="12.75" customHeight="1">
      <c r="A1749" s="21" t="s">
        <v>2214</v>
      </c>
      <c r="B1749" s="21" t="s">
        <v>1735</v>
      </c>
      <c r="C1749" s="21" t="s">
        <v>2816</v>
      </c>
      <c r="D1749" s="21" t="s">
        <v>48549</v>
      </c>
      <c r="E1749" s="21" t="s">
        <v>48550</v>
      </c>
      <c r="F1749" s="21" t="s">
        <v>1739</v>
      </c>
      <c r="G1749" s="21" t="s">
        <v>48551</v>
      </c>
      <c r="H1749" s="21" t="s">
        <v>43933</v>
      </c>
      <c r="I1749" s="551">
        <v>1287.7</v>
      </c>
      <c r="J1749" s="1"/>
      <c r="K1749" s="21" t="str">
        <f t="shared" si="13"/>
        <v>25285980</v>
      </c>
      <c r="L1749" s="21" t="s">
        <v>2816</v>
      </c>
      <c r="M1749" s="21" t="s">
        <v>48552</v>
      </c>
      <c r="N1749" s="21"/>
      <c r="O1749" s="21"/>
      <c r="P1749" s="21"/>
    </row>
    <row r="1750" spans="1:16" s="559" customFormat="1" ht="12.75" customHeight="1">
      <c r="A1750" s="21" t="s">
        <v>2214</v>
      </c>
      <c r="B1750" s="21" t="s">
        <v>1735</v>
      </c>
      <c r="C1750" s="21" t="s">
        <v>2281</v>
      </c>
      <c r="D1750" s="21" t="s">
        <v>48553</v>
      </c>
      <c r="E1750" s="21" t="s">
        <v>33509</v>
      </c>
      <c r="F1750" s="21" t="s">
        <v>1739</v>
      </c>
      <c r="G1750" s="21" t="s">
        <v>48554</v>
      </c>
      <c r="H1750" s="21" t="s">
        <v>43933</v>
      </c>
      <c r="I1750" s="551">
        <v>500</v>
      </c>
      <c r="J1750" s="1"/>
      <c r="K1750" s="21" t="str">
        <f t="shared" si="13"/>
        <v>96071655</v>
      </c>
      <c r="L1750" s="21" t="s">
        <v>2281</v>
      </c>
      <c r="M1750" s="21" t="s">
        <v>48555</v>
      </c>
      <c r="N1750" s="21"/>
      <c r="O1750" s="21"/>
      <c r="P1750" s="21"/>
    </row>
    <row r="1751" spans="1:16" s="559" customFormat="1" ht="12.75" customHeight="1">
      <c r="A1751" s="21" t="s">
        <v>2214</v>
      </c>
      <c r="B1751" s="21" t="s">
        <v>1735</v>
      </c>
      <c r="C1751" s="21" t="s">
        <v>28318</v>
      </c>
      <c r="D1751" s="21" t="s">
        <v>48556</v>
      </c>
      <c r="E1751" s="21" t="s">
        <v>48557</v>
      </c>
      <c r="F1751" s="21" t="s">
        <v>1751</v>
      </c>
      <c r="G1751" s="21" t="s">
        <v>48558</v>
      </c>
      <c r="H1751" s="21" t="s">
        <v>43933</v>
      </c>
      <c r="I1751" s="551">
        <v>995.4</v>
      </c>
      <c r="J1751" s="1"/>
      <c r="K1751" s="21" t="str">
        <f t="shared" si="13"/>
        <v>90458740</v>
      </c>
      <c r="L1751" s="21" t="s">
        <v>28318</v>
      </c>
      <c r="M1751" s="21" t="s">
        <v>48559</v>
      </c>
      <c r="N1751" s="21"/>
      <c r="O1751" s="21"/>
      <c r="P1751" s="21"/>
    </row>
    <row r="1752" spans="1:16" s="559" customFormat="1" ht="12.75" customHeight="1">
      <c r="A1752" s="21" t="s">
        <v>2214</v>
      </c>
      <c r="B1752" s="21" t="s">
        <v>1735</v>
      </c>
      <c r="C1752" s="21" t="s">
        <v>3082</v>
      </c>
      <c r="D1752" s="21" t="s">
        <v>48560</v>
      </c>
      <c r="E1752" s="21" t="s">
        <v>28909</v>
      </c>
      <c r="F1752" s="21" t="s">
        <v>1751</v>
      </c>
      <c r="G1752" s="21" t="s">
        <v>48561</v>
      </c>
      <c r="H1752" s="21" t="s">
        <v>43933</v>
      </c>
      <c r="I1752" s="551">
        <v>800</v>
      </c>
      <c r="J1752" s="1"/>
      <c r="K1752" s="21" t="str">
        <f t="shared" si="13"/>
        <v>93477322</v>
      </c>
      <c r="L1752" s="21" t="s">
        <v>3082</v>
      </c>
      <c r="M1752" s="21" t="s">
        <v>48562</v>
      </c>
      <c r="N1752" s="21"/>
      <c r="O1752" s="21"/>
      <c r="P1752" s="21"/>
    </row>
    <row r="1753" spans="1:16" s="559" customFormat="1" ht="12.75" customHeight="1">
      <c r="A1753" s="21" t="s">
        <v>2214</v>
      </c>
      <c r="B1753" s="21" t="s">
        <v>1735</v>
      </c>
      <c r="C1753" s="21" t="s">
        <v>2830</v>
      </c>
      <c r="D1753" s="21" t="s">
        <v>48563</v>
      </c>
      <c r="E1753" s="21" t="s">
        <v>48564</v>
      </c>
      <c r="F1753" s="21" t="s">
        <v>1739</v>
      </c>
      <c r="G1753" s="21" t="s">
        <v>48565</v>
      </c>
      <c r="H1753" s="21" t="s">
        <v>43933</v>
      </c>
      <c r="I1753" s="551">
        <v>790</v>
      </c>
      <c r="J1753" s="1"/>
      <c r="K1753" s="21" t="str">
        <f t="shared" si="13"/>
        <v>22480073</v>
      </c>
      <c r="L1753" s="21" t="s">
        <v>2830</v>
      </c>
      <c r="M1753" s="21" t="s">
        <v>48566</v>
      </c>
      <c r="N1753" s="21"/>
      <c r="O1753" s="21"/>
      <c r="P1753" s="21"/>
    </row>
    <row r="1754" spans="1:16" s="559" customFormat="1" ht="12.75" customHeight="1">
      <c r="A1754" s="21" t="s">
        <v>2214</v>
      </c>
      <c r="B1754" s="21" t="s">
        <v>1735</v>
      </c>
      <c r="C1754" s="21" t="s">
        <v>3709</v>
      </c>
      <c r="D1754" s="21" t="s">
        <v>48567</v>
      </c>
      <c r="E1754" s="21" t="s">
        <v>48568</v>
      </c>
      <c r="F1754" s="21" t="s">
        <v>1739</v>
      </c>
      <c r="G1754" s="21" t="s">
        <v>48569</v>
      </c>
      <c r="H1754" s="21" t="s">
        <v>43933</v>
      </c>
      <c r="I1754" s="551">
        <v>395</v>
      </c>
      <c r="J1754" s="1"/>
      <c r="K1754" s="21" t="str">
        <f t="shared" si="13"/>
        <v>96229222</v>
      </c>
      <c r="L1754" s="21" t="s">
        <v>3709</v>
      </c>
      <c r="M1754" s="21" t="s">
        <v>48570</v>
      </c>
      <c r="N1754" s="21"/>
      <c r="O1754" s="21"/>
      <c r="P1754" s="21"/>
    </row>
    <row r="1755" spans="1:16" s="559" customFormat="1" ht="12.75" customHeight="1">
      <c r="A1755" s="21" t="s">
        <v>2214</v>
      </c>
      <c r="B1755" s="21" t="s">
        <v>1735</v>
      </c>
      <c r="C1755" s="21" t="s">
        <v>2233</v>
      </c>
      <c r="D1755" s="21" t="s">
        <v>48571</v>
      </c>
      <c r="E1755" s="21" t="s">
        <v>48572</v>
      </c>
      <c r="F1755" s="21" t="s">
        <v>1751</v>
      </c>
      <c r="G1755" s="21" t="s">
        <v>48573</v>
      </c>
      <c r="H1755" s="21" t="s">
        <v>43933</v>
      </c>
      <c r="I1755" s="551">
        <v>600</v>
      </c>
      <c r="J1755" s="1"/>
      <c r="K1755" s="21" t="str">
        <f t="shared" si="13"/>
        <v>81415211</v>
      </c>
      <c r="L1755" s="21" t="s">
        <v>2233</v>
      </c>
      <c r="M1755" s="21" t="s">
        <v>48574</v>
      </c>
      <c r="N1755" s="21"/>
      <c r="O1755" s="21"/>
      <c r="P1755" s="21"/>
    </row>
    <row r="1756" spans="1:16" s="559" customFormat="1" ht="12.75" customHeight="1">
      <c r="A1756" s="21" t="s">
        <v>2214</v>
      </c>
      <c r="B1756" s="21" t="s">
        <v>1735</v>
      </c>
      <c r="C1756" s="21" t="s">
        <v>2389</v>
      </c>
      <c r="D1756" s="21" t="s">
        <v>48575</v>
      </c>
      <c r="E1756" s="21" t="s">
        <v>48576</v>
      </c>
      <c r="F1756" s="21" t="s">
        <v>1739</v>
      </c>
      <c r="G1756" s="21" t="s">
        <v>48577</v>
      </c>
      <c r="H1756" s="21" t="s">
        <v>43933</v>
      </c>
      <c r="I1756" s="551">
        <v>1003.3</v>
      </c>
      <c r="J1756" s="1"/>
      <c r="K1756" s="21" t="str">
        <f t="shared" si="13"/>
        <v>23321214</v>
      </c>
      <c r="L1756" s="21" t="s">
        <v>2389</v>
      </c>
      <c r="M1756" s="21" t="s">
        <v>48578</v>
      </c>
      <c r="N1756" s="21"/>
      <c r="O1756" s="21"/>
      <c r="P1756" s="21"/>
    </row>
    <row r="1757" spans="1:16" s="559" customFormat="1" ht="12.75" customHeight="1">
      <c r="A1757" s="21" t="s">
        <v>2214</v>
      </c>
      <c r="B1757" s="21" t="s">
        <v>1735</v>
      </c>
      <c r="C1757" s="21" t="s">
        <v>29023</v>
      </c>
      <c r="D1757" s="21" t="s">
        <v>48579</v>
      </c>
      <c r="E1757" s="21" t="s">
        <v>48580</v>
      </c>
      <c r="F1757" s="21" t="s">
        <v>1751</v>
      </c>
      <c r="G1757" s="21" t="s">
        <v>48581</v>
      </c>
      <c r="H1757" s="21" t="s">
        <v>43933</v>
      </c>
      <c r="I1757" s="551">
        <v>2133</v>
      </c>
      <c r="J1757" s="1"/>
      <c r="K1757" s="21" t="str">
        <f t="shared" si="13"/>
        <v>70212497</v>
      </c>
      <c r="L1757" s="21" t="s">
        <v>29023</v>
      </c>
      <c r="M1757" s="21" t="s">
        <v>48582</v>
      </c>
      <c r="N1757" s="21"/>
      <c r="O1757" s="21"/>
      <c r="P1757" s="21"/>
    </row>
    <row r="1758" spans="1:16" s="559" customFormat="1" ht="12.75" customHeight="1">
      <c r="A1758" s="21" t="s">
        <v>2214</v>
      </c>
      <c r="B1758" s="21" t="s">
        <v>1735</v>
      </c>
      <c r="C1758" s="21" t="s">
        <v>2560</v>
      </c>
      <c r="D1758" s="21" t="s">
        <v>48583</v>
      </c>
      <c r="E1758" s="21" t="s">
        <v>48584</v>
      </c>
      <c r="F1758" s="21" t="s">
        <v>1739</v>
      </c>
      <c r="G1758" s="21" t="s">
        <v>48585</v>
      </c>
      <c r="H1758" s="21" t="s">
        <v>43933</v>
      </c>
      <c r="I1758" s="551">
        <v>385</v>
      </c>
      <c r="J1758" s="1"/>
      <c r="K1758" s="21" t="str">
        <f t="shared" si="13"/>
        <v>25287568</v>
      </c>
      <c r="L1758" s="21" t="s">
        <v>2560</v>
      </c>
      <c r="M1758" s="21" t="s">
        <v>48586</v>
      </c>
      <c r="N1758" s="21"/>
      <c r="O1758" s="21"/>
      <c r="P1758" s="21"/>
    </row>
    <row r="1759" spans="1:16" s="559" customFormat="1" ht="12.75" customHeight="1">
      <c r="A1759" s="21" t="s">
        <v>2214</v>
      </c>
      <c r="B1759" s="21" t="s">
        <v>1735</v>
      </c>
      <c r="C1759" s="21" t="s">
        <v>2583</v>
      </c>
      <c r="D1759" s="21" t="s">
        <v>48587</v>
      </c>
      <c r="E1759" s="21" t="s">
        <v>48588</v>
      </c>
      <c r="F1759" s="21" t="s">
        <v>1751</v>
      </c>
      <c r="G1759" s="21" t="s">
        <v>48589</v>
      </c>
      <c r="H1759" s="21" t="s">
        <v>43933</v>
      </c>
      <c r="I1759" s="551">
        <v>1192.9000000000001</v>
      </c>
      <c r="J1759" s="1"/>
      <c r="K1759" s="21" t="str">
        <f t="shared" si="13"/>
        <v>97227353</v>
      </c>
      <c r="L1759" s="21" t="s">
        <v>2583</v>
      </c>
      <c r="M1759" s="21" t="s">
        <v>48590</v>
      </c>
      <c r="N1759" s="21"/>
      <c r="O1759" s="21"/>
      <c r="P1759" s="21"/>
    </row>
    <row r="1760" spans="1:16" s="559" customFormat="1" ht="12.75" customHeight="1">
      <c r="A1760" s="21" t="s">
        <v>2214</v>
      </c>
      <c r="B1760" s="21" t="s">
        <v>1735</v>
      </c>
      <c r="C1760" s="21" t="s">
        <v>3241</v>
      </c>
      <c r="D1760" s="21" t="s">
        <v>48591</v>
      </c>
      <c r="E1760" s="21" t="s">
        <v>48592</v>
      </c>
      <c r="F1760" s="21" t="s">
        <v>1751</v>
      </c>
      <c r="G1760" s="21" t="s">
        <v>48593</v>
      </c>
      <c r="H1760" s="21" t="s">
        <v>43933</v>
      </c>
      <c r="I1760" s="551">
        <v>600</v>
      </c>
      <c r="J1760" s="1"/>
      <c r="K1760" s="21" t="str">
        <f t="shared" si="13"/>
        <v>93481312</v>
      </c>
      <c r="L1760" s="21" t="s">
        <v>3241</v>
      </c>
      <c r="M1760" s="21" t="s">
        <v>48594</v>
      </c>
      <c r="N1760" s="21"/>
      <c r="O1760" s="21"/>
      <c r="P1760" s="21"/>
    </row>
    <row r="1761" spans="1:16" s="559" customFormat="1" ht="12.75" customHeight="1">
      <c r="A1761" s="21" t="s">
        <v>2214</v>
      </c>
      <c r="B1761" s="21" t="s">
        <v>1735</v>
      </c>
      <c r="C1761" s="21" t="s">
        <v>2560</v>
      </c>
      <c r="D1761" s="21" t="s">
        <v>48595</v>
      </c>
      <c r="E1761" s="21" t="s">
        <v>48596</v>
      </c>
      <c r="F1761" s="21" t="s">
        <v>1751</v>
      </c>
      <c r="G1761" s="21" t="s">
        <v>48597</v>
      </c>
      <c r="H1761" s="21" t="s">
        <v>43933</v>
      </c>
      <c r="I1761" s="551">
        <v>800</v>
      </c>
      <c r="J1761" s="1"/>
      <c r="K1761" s="21" t="str">
        <f t="shared" si="13"/>
        <v>25287568</v>
      </c>
      <c r="L1761" s="21" t="s">
        <v>2560</v>
      </c>
      <c r="M1761" s="21" t="s">
        <v>48598</v>
      </c>
      <c r="N1761" s="21"/>
      <c r="O1761" s="21"/>
      <c r="P1761" s="21"/>
    </row>
    <row r="1762" spans="1:16" s="559" customFormat="1" ht="12.75" customHeight="1">
      <c r="A1762" s="21" t="s">
        <v>2214</v>
      </c>
      <c r="B1762" s="21" t="s">
        <v>1735</v>
      </c>
      <c r="C1762" s="21" t="s">
        <v>2842</v>
      </c>
      <c r="D1762" s="21" t="s">
        <v>48599</v>
      </c>
      <c r="E1762" s="21" t="s">
        <v>48600</v>
      </c>
      <c r="F1762" s="21" t="s">
        <v>1739</v>
      </c>
      <c r="G1762" s="21" t="s">
        <v>48601</v>
      </c>
      <c r="H1762" s="21" t="s">
        <v>43933</v>
      </c>
      <c r="I1762" s="551">
        <v>1951.3</v>
      </c>
      <c r="J1762" s="1"/>
      <c r="K1762" s="21" t="str">
        <f t="shared" si="13"/>
        <v>24143379</v>
      </c>
      <c r="L1762" s="21" t="s">
        <v>2842</v>
      </c>
      <c r="M1762" s="21" t="s">
        <v>48602</v>
      </c>
      <c r="N1762" s="21"/>
      <c r="O1762" s="21"/>
      <c r="P1762" s="21"/>
    </row>
    <row r="1763" spans="1:16" s="559" customFormat="1" ht="12.75" customHeight="1">
      <c r="A1763" s="21" t="s">
        <v>2214</v>
      </c>
      <c r="B1763" s="21" t="s">
        <v>1735</v>
      </c>
      <c r="C1763" s="21" t="s">
        <v>3077</v>
      </c>
      <c r="D1763" s="21" t="s">
        <v>48603</v>
      </c>
      <c r="E1763" s="21" t="s">
        <v>24663</v>
      </c>
      <c r="F1763" s="21" t="s">
        <v>1751</v>
      </c>
      <c r="G1763" s="21" t="s">
        <v>48604</v>
      </c>
      <c r="H1763" s="21" t="s">
        <v>43933</v>
      </c>
      <c r="I1763" s="551">
        <v>1501</v>
      </c>
      <c r="J1763" s="1"/>
      <c r="K1763" s="21" t="str">
        <f t="shared" si="13"/>
        <v>97622622</v>
      </c>
      <c r="L1763" s="21" t="s">
        <v>3077</v>
      </c>
      <c r="M1763" s="21" t="s">
        <v>48605</v>
      </c>
      <c r="N1763" s="21"/>
      <c r="O1763" s="21"/>
      <c r="P1763" s="21"/>
    </row>
    <row r="1764" spans="1:16" s="559" customFormat="1" ht="12.75" customHeight="1">
      <c r="A1764" s="21" t="s">
        <v>2214</v>
      </c>
      <c r="B1764" s="21" t="s">
        <v>1735</v>
      </c>
      <c r="C1764" s="21" t="s">
        <v>2528</v>
      </c>
      <c r="D1764" s="21" t="s">
        <v>48606</v>
      </c>
      <c r="E1764" s="21" t="s">
        <v>48607</v>
      </c>
      <c r="F1764" s="21" t="s">
        <v>1751</v>
      </c>
      <c r="G1764" s="21" t="s">
        <v>48608</v>
      </c>
      <c r="H1764" s="21" t="s">
        <v>43933</v>
      </c>
      <c r="I1764" s="551">
        <v>1000</v>
      </c>
      <c r="J1764" s="1"/>
      <c r="K1764" s="21" t="str">
        <f t="shared" si="13"/>
        <v>99131667</v>
      </c>
      <c r="L1764" s="21" t="s">
        <v>2528</v>
      </c>
      <c r="M1764" s="21" t="s">
        <v>48609</v>
      </c>
      <c r="N1764" s="21"/>
      <c r="O1764" s="21"/>
      <c r="P1764" s="21"/>
    </row>
    <row r="1765" spans="1:16" s="559" customFormat="1" ht="12.75" customHeight="1">
      <c r="A1765" s="21" t="s">
        <v>2214</v>
      </c>
      <c r="B1765" s="21" t="s">
        <v>1735</v>
      </c>
      <c r="C1765" s="21" t="s">
        <v>2370</v>
      </c>
      <c r="D1765" s="21" t="s">
        <v>48610</v>
      </c>
      <c r="E1765" s="21" t="s">
        <v>48611</v>
      </c>
      <c r="F1765" s="21" t="s">
        <v>1739</v>
      </c>
      <c r="G1765" s="21" t="s">
        <v>48612</v>
      </c>
      <c r="H1765" s="21" t="s">
        <v>43933</v>
      </c>
      <c r="I1765" s="551">
        <v>505.6</v>
      </c>
      <c r="J1765" s="1"/>
      <c r="K1765" s="21" t="str">
        <f t="shared" si="13"/>
        <v>96277102</v>
      </c>
      <c r="L1765" s="21" t="s">
        <v>2370</v>
      </c>
      <c r="M1765" s="21" t="s">
        <v>48613</v>
      </c>
      <c r="N1765" s="21"/>
      <c r="O1765" s="21"/>
      <c r="P1765" s="21"/>
    </row>
    <row r="1766" spans="1:16" s="559" customFormat="1" ht="12.75" customHeight="1">
      <c r="A1766" s="21" t="s">
        <v>2214</v>
      </c>
      <c r="B1766" s="21" t="s">
        <v>1735</v>
      </c>
      <c r="C1766" s="21" t="s">
        <v>2474</v>
      </c>
      <c r="D1766" s="21" t="s">
        <v>48614</v>
      </c>
      <c r="E1766" s="21" t="s">
        <v>48615</v>
      </c>
      <c r="F1766" s="21" t="s">
        <v>1751</v>
      </c>
      <c r="G1766" s="21" t="s">
        <v>48616</v>
      </c>
      <c r="H1766" s="21" t="s">
        <v>43933</v>
      </c>
      <c r="I1766" s="551">
        <v>900.6</v>
      </c>
      <c r="J1766" s="1"/>
      <c r="K1766" s="21" t="str">
        <f t="shared" ref="K1766:K1829" si="14">MID(M1766,1,8)</f>
        <v>99002622</v>
      </c>
      <c r="L1766" s="21" t="s">
        <v>2474</v>
      </c>
      <c r="M1766" s="21" t="s">
        <v>48617</v>
      </c>
      <c r="N1766" s="21"/>
      <c r="O1766" s="21"/>
      <c r="P1766" s="21"/>
    </row>
    <row r="1767" spans="1:16" s="559" customFormat="1" ht="12.75" customHeight="1">
      <c r="A1767" s="21" t="s">
        <v>2214</v>
      </c>
      <c r="B1767" s="21" t="s">
        <v>1735</v>
      </c>
      <c r="C1767" s="21" t="s">
        <v>2778</v>
      </c>
      <c r="D1767" s="21" t="s">
        <v>48618</v>
      </c>
      <c r="E1767" s="21" t="s">
        <v>48619</v>
      </c>
      <c r="F1767" s="21" t="s">
        <v>1751</v>
      </c>
      <c r="G1767" s="21" t="s">
        <v>48620</v>
      </c>
      <c r="H1767" s="21" t="s">
        <v>43933</v>
      </c>
      <c r="I1767" s="551">
        <v>2014.5</v>
      </c>
      <c r="J1767" s="1"/>
      <c r="K1767" s="21" t="str">
        <f t="shared" si="14"/>
        <v>82633357</v>
      </c>
      <c r="L1767" s="21" t="s">
        <v>2778</v>
      </c>
      <c r="M1767" s="21" t="s">
        <v>48621</v>
      </c>
      <c r="N1767" s="21"/>
      <c r="O1767" s="21"/>
      <c r="P1767" s="21"/>
    </row>
    <row r="1768" spans="1:16" s="559" customFormat="1" ht="12.75" customHeight="1">
      <c r="A1768" s="21" t="s">
        <v>2214</v>
      </c>
      <c r="B1768" s="21" t="s">
        <v>1735</v>
      </c>
      <c r="C1768" s="21" t="s">
        <v>13271</v>
      </c>
      <c r="D1768" s="21" t="s">
        <v>48622</v>
      </c>
      <c r="E1768" s="21" t="s">
        <v>48623</v>
      </c>
      <c r="F1768" s="21" t="s">
        <v>1751</v>
      </c>
      <c r="G1768" s="21" t="s">
        <v>48624</v>
      </c>
      <c r="H1768" s="21" t="s">
        <v>43933</v>
      </c>
      <c r="I1768" s="551">
        <v>1003.3</v>
      </c>
      <c r="J1768" s="1"/>
      <c r="K1768" s="21" t="str">
        <f t="shared" si="14"/>
        <v>89648504</v>
      </c>
      <c r="L1768" s="21" t="s">
        <v>13271</v>
      </c>
      <c r="M1768" s="21" t="s">
        <v>48625</v>
      </c>
      <c r="N1768" s="21"/>
      <c r="O1768" s="21"/>
      <c r="P1768" s="21"/>
    </row>
    <row r="1769" spans="1:16" s="559" customFormat="1" ht="12.75" customHeight="1">
      <c r="A1769" s="21" t="s">
        <v>2214</v>
      </c>
      <c r="B1769" s="21" t="s">
        <v>1735</v>
      </c>
      <c r="C1769" s="21" t="s">
        <v>12931</v>
      </c>
      <c r="D1769" s="21" t="s">
        <v>48626</v>
      </c>
      <c r="E1769" s="21" t="s">
        <v>48627</v>
      </c>
      <c r="F1769" s="21" t="s">
        <v>1739</v>
      </c>
      <c r="G1769" s="21" t="s">
        <v>48628</v>
      </c>
      <c r="H1769" s="21" t="s">
        <v>43933</v>
      </c>
      <c r="I1769" s="551">
        <v>1730.1</v>
      </c>
      <c r="J1769" s="1"/>
      <c r="K1769" s="21" t="str">
        <f t="shared" si="14"/>
        <v>89648667</v>
      </c>
      <c r="L1769" s="21" t="s">
        <v>12931</v>
      </c>
      <c r="M1769" s="21" t="s">
        <v>48629</v>
      </c>
      <c r="N1769" s="21"/>
      <c r="O1769" s="21"/>
      <c r="P1769" s="21"/>
    </row>
    <row r="1770" spans="1:16" s="559" customFormat="1" ht="12.75" customHeight="1">
      <c r="A1770" s="21" t="s">
        <v>2214</v>
      </c>
      <c r="B1770" s="21" t="s">
        <v>1735</v>
      </c>
      <c r="C1770" s="21" t="s">
        <v>2677</v>
      </c>
      <c r="D1770" s="21" t="s">
        <v>48630</v>
      </c>
      <c r="E1770" s="21" t="s">
        <v>48631</v>
      </c>
      <c r="F1770" s="21" t="s">
        <v>1751</v>
      </c>
      <c r="G1770" s="21" t="s">
        <v>48632</v>
      </c>
      <c r="H1770" s="21" t="s">
        <v>43933</v>
      </c>
      <c r="I1770" s="551">
        <v>1343</v>
      </c>
      <c r="J1770" s="1"/>
      <c r="K1770" s="21" t="str">
        <f t="shared" si="14"/>
        <v>80312638</v>
      </c>
      <c r="L1770" s="21" t="s">
        <v>2677</v>
      </c>
      <c r="M1770" s="21" t="s">
        <v>48633</v>
      </c>
      <c r="N1770" s="21"/>
      <c r="O1770" s="21"/>
      <c r="P1770" s="21"/>
    </row>
    <row r="1771" spans="1:16" s="559" customFormat="1" ht="12.75" customHeight="1">
      <c r="A1771" s="21" t="s">
        <v>2214</v>
      </c>
      <c r="B1771" s="21" t="s">
        <v>1735</v>
      </c>
      <c r="C1771" s="21" t="s">
        <v>2515</v>
      </c>
      <c r="D1771" s="21" t="s">
        <v>48634</v>
      </c>
      <c r="E1771" s="21" t="s">
        <v>48635</v>
      </c>
      <c r="F1771" s="21" t="s">
        <v>1751</v>
      </c>
      <c r="G1771" s="21" t="s">
        <v>48636</v>
      </c>
      <c r="H1771" s="21" t="s">
        <v>43933</v>
      </c>
      <c r="I1771" s="551">
        <v>1003</v>
      </c>
      <c r="J1771" s="1"/>
      <c r="K1771" s="21" t="str">
        <f t="shared" si="14"/>
        <v>81414702</v>
      </c>
      <c r="L1771" s="21" t="s">
        <v>2515</v>
      </c>
      <c r="M1771" s="21" t="s">
        <v>48637</v>
      </c>
      <c r="N1771" s="21"/>
      <c r="O1771" s="21"/>
      <c r="P1771" s="21"/>
    </row>
    <row r="1772" spans="1:16" s="559" customFormat="1" ht="12.75" customHeight="1">
      <c r="A1772" s="21" t="s">
        <v>2214</v>
      </c>
      <c r="B1772" s="21" t="s">
        <v>1735</v>
      </c>
      <c r="C1772" s="21" t="s">
        <v>2569</v>
      </c>
      <c r="D1772" s="21" t="s">
        <v>48638</v>
      </c>
      <c r="E1772" s="21" t="s">
        <v>48639</v>
      </c>
      <c r="F1772" s="21" t="s">
        <v>1751</v>
      </c>
      <c r="G1772" s="21" t="s">
        <v>48640</v>
      </c>
      <c r="H1772" s="21" t="s">
        <v>43933</v>
      </c>
      <c r="I1772" s="551">
        <v>821.6</v>
      </c>
      <c r="J1772" s="1"/>
      <c r="K1772" s="21" t="str">
        <f t="shared" si="14"/>
        <v>96026665</v>
      </c>
      <c r="L1772" s="21" t="s">
        <v>2569</v>
      </c>
      <c r="M1772" s="21" t="s">
        <v>48641</v>
      </c>
      <c r="N1772" s="21"/>
      <c r="O1772" s="21"/>
      <c r="P1772" s="21"/>
    </row>
    <row r="1773" spans="1:16" s="559" customFormat="1" ht="12.75" customHeight="1">
      <c r="A1773" s="21" t="s">
        <v>2214</v>
      </c>
      <c r="B1773" s="21" t="s">
        <v>1735</v>
      </c>
      <c r="C1773" s="21" t="s">
        <v>28534</v>
      </c>
      <c r="D1773" s="21" t="s">
        <v>48642</v>
      </c>
      <c r="E1773" s="21" t="s">
        <v>48643</v>
      </c>
      <c r="F1773" s="21" t="s">
        <v>1751</v>
      </c>
      <c r="G1773" s="21" t="s">
        <v>48644</v>
      </c>
      <c r="H1773" s="21" t="s">
        <v>43933</v>
      </c>
      <c r="I1773" s="551">
        <v>1840.7</v>
      </c>
      <c r="J1773" s="1"/>
      <c r="K1773" s="21" t="str">
        <f t="shared" si="14"/>
        <v>84025588</v>
      </c>
      <c r="L1773" s="21" t="s">
        <v>28534</v>
      </c>
      <c r="M1773" s="21" t="s">
        <v>48645</v>
      </c>
      <c r="N1773" s="21"/>
      <c r="O1773" s="21"/>
      <c r="P1773" s="21"/>
    </row>
    <row r="1774" spans="1:16" s="559" customFormat="1" ht="12.75" customHeight="1">
      <c r="A1774" s="21" t="s">
        <v>2214</v>
      </c>
      <c r="B1774" s="21" t="s">
        <v>1735</v>
      </c>
      <c r="C1774" s="21" t="s">
        <v>9561</v>
      </c>
      <c r="D1774" s="21" t="s">
        <v>48646</v>
      </c>
      <c r="E1774" s="21" t="s">
        <v>48647</v>
      </c>
      <c r="F1774" s="21" t="s">
        <v>1751</v>
      </c>
      <c r="G1774" s="21" t="s">
        <v>48648</v>
      </c>
      <c r="H1774" s="21" t="s">
        <v>43933</v>
      </c>
      <c r="I1774" s="551">
        <v>1398</v>
      </c>
      <c r="J1774" s="1"/>
      <c r="K1774" s="21" t="str">
        <f t="shared" si="14"/>
        <v>97622863</v>
      </c>
      <c r="L1774" s="21" t="s">
        <v>9561</v>
      </c>
      <c r="M1774" s="21" t="s">
        <v>48649</v>
      </c>
      <c r="N1774" s="21"/>
      <c r="O1774" s="21"/>
      <c r="P1774" s="21"/>
    </row>
    <row r="1775" spans="1:16" s="559" customFormat="1" ht="12.75" customHeight="1">
      <c r="A1775" s="21" t="s">
        <v>2214</v>
      </c>
      <c r="B1775" s="21" t="s">
        <v>1735</v>
      </c>
      <c r="C1775" s="21" t="s">
        <v>2964</v>
      </c>
      <c r="D1775" s="21" t="s">
        <v>48650</v>
      </c>
      <c r="E1775" s="21" t="s">
        <v>48651</v>
      </c>
      <c r="F1775" s="21" t="s">
        <v>1751</v>
      </c>
      <c r="G1775" s="21" t="s">
        <v>48652</v>
      </c>
      <c r="H1775" s="21" t="s">
        <v>43933</v>
      </c>
      <c r="I1775" s="551">
        <v>2251.5</v>
      </c>
      <c r="J1775" s="1"/>
      <c r="K1775" s="21" t="str">
        <f t="shared" si="14"/>
        <v>97622679</v>
      </c>
      <c r="L1775" s="21" t="s">
        <v>2964</v>
      </c>
      <c r="M1775" s="21" t="s">
        <v>48653</v>
      </c>
      <c r="N1775" s="21"/>
      <c r="O1775" s="21"/>
      <c r="P1775" s="21"/>
    </row>
    <row r="1776" spans="1:16" s="559" customFormat="1" ht="12.75" customHeight="1">
      <c r="A1776" s="21" t="s">
        <v>2214</v>
      </c>
      <c r="B1776" s="21" t="s">
        <v>1735</v>
      </c>
      <c r="C1776" s="21" t="s">
        <v>2816</v>
      </c>
      <c r="D1776" s="21" t="s">
        <v>48654</v>
      </c>
      <c r="E1776" s="21" t="s">
        <v>48655</v>
      </c>
      <c r="F1776" s="21" t="s">
        <v>1751</v>
      </c>
      <c r="G1776" s="21" t="s">
        <v>48656</v>
      </c>
      <c r="H1776" s="21" t="s">
        <v>43933</v>
      </c>
      <c r="I1776" s="551">
        <v>790</v>
      </c>
      <c r="J1776" s="1"/>
      <c r="K1776" s="21" t="str">
        <f t="shared" si="14"/>
        <v>25285980</v>
      </c>
      <c r="L1776" s="21" t="s">
        <v>2816</v>
      </c>
      <c r="M1776" s="21" t="s">
        <v>48657</v>
      </c>
      <c r="N1776" s="21"/>
      <c r="O1776" s="21"/>
      <c r="P1776" s="21"/>
    </row>
    <row r="1777" spans="1:16" s="559" customFormat="1" ht="12.75" customHeight="1">
      <c r="A1777" s="21" t="s">
        <v>2214</v>
      </c>
      <c r="B1777" s="21" t="s">
        <v>1735</v>
      </c>
      <c r="C1777" s="21" t="s">
        <v>2398</v>
      </c>
      <c r="D1777" s="21" t="s">
        <v>48658</v>
      </c>
      <c r="E1777" s="21" t="s">
        <v>48659</v>
      </c>
      <c r="F1777" s="21" t="s">
        <v>1751</v>
      </c>
      <c r="G1777" s="21" t="s">
        <v>48660</v>
      </c>
      <c r="H1777" s="21" t="s">
        <v>43933</v>
      </c>
      <c r="I1777" s="551">
        <v>797.9</v>
      </c>
      <c r="J1777" s="1"/>
      <c r="K1777" s="21" t="str">
        <f t="shared" si="14"/>
        <v>21151865</v>
      </c>
      <c r="L1777" s="21" t="s">
        <v>2398</v>
      </c>
      <c r="M1777" s="21" t="s">
        <v>48661</v>
      </c>
      <c r="N1777" s="21"/>
      <c r="O1777" s="21"/>
      <c r="P1777" s="21"/>
    </row>
    <row r="1778" spans="1:16" s="559" customFormat="1" ht="12.75" customHeight="1">
      <c r="A1778" s="21" t="s">
        <v>2214</v>
      </c>
      <c r="B1778" s="21" t="s">
        <v>1735</v>
      </c>
      <c r="C1778" s="21" t="s">
        <v>2759</v>
      </c>
      <c r="D1778" s="21" t="s">
        <v>48662</v>
      </c>
      <c r="E1778" s="21" t="s">
        <v>48663</v>
      </c>
      <c r="F1778" s="21" t="s">
        <v>1739</v>
      </c>
      <c r="G1778" s="21" t="s">
        <v>48664</v>
      </c>
      <c r="H1778" s="21" t="s">
        <v>43933</v>
      </c>
      <c r="I1778" s="551">
        <v>1303.5</v>
      </c>
      <c r="J1778" s="1"/>
      <c r="K1778" s="21" t="str">
        <f t="shared" si="14"/>
        <v>25255235</v>
      </c>
      <c r="L1778" s="21" t="s">
        <v>2759</v>
      </c>
      <c r="M1778" s="21" t="s">
        <v>48665</v>
      </c>
      <c r="N1778" s="21"/>
      <c r="O1778" s="21"/>
      <c r="P1778" s="21"/>
    </row>
    <row r="1779" spans="1:16" s="559" customFormat="1" ht="12.75" customHeight="1">
      <c r="A1779" s="21" t="s">
        <v>2214</v>
      </c>
      <c r="B1779" s="21" t="s">
        <v>1735</v>
      </c>
      <c r="C1779" s="21" t="s">
        <v>2699</v>
      </c>
      <c r="D1779" s="21" t="s">
        <v>48666</v>
      </c>
      <c r="E1779" s="21" t="s">
        <v>48667</v>
      </c>
      <c r="F1779" s="21" t="s">
        <v>1739</v>
      </c>
      <c r="G1779" s="21" t="s">
        <v>48668</v>
      </c>
      <c r="H1779" s="21" t="s">
        <v>43933</v>
      </c>
      <c r="I1779" s="551">
        <v>2000</v>
      </c>
      <c r="J1779" s="1"/>
      <c r="K1779" s="21" t="str">
        <f t="shared" si="14"/>
        <v>82097484</v>
      </c>
      <c r="L1779" s="21" t="s">
        <v>2699</v>
      </c>
      <c r="M1779" s="21" t="s">
        <v>48669</v>
      </c>
      <c r="N1779" s="21"/>
      <c r="O1779" s="21"/>
      <c r="P1779" s="21"/>
    </row>
    <row r="1780" spans="1:16" s="559" customFormat="1" ht="12.75" customHeight="1">
      <c r="A1780" s="21" t="s">
        <v>2214</v>
      </c>
      <c r="B1780" s="21" t="s">
        <v>1735</v>
      </c>
      <c r="C1780" s="21" t="s">
        <v>2859</v>
      </c>
      <c r="D1780" s="21" t="s">
        <v>48670</v>
      </c>
      <c r="E1780" s="21" t="s">
        <v>48671</v>
      </c>
      <c r="F1780" s="21" t="s">
        <v>1739</v>
      </c>
      <c r="G1780" s="21" t="s">
        <v>48672</v>
      </c>
      <c r="H1780" s="21" t="s">
        <v>43933</v>
      </c>
      <c r="I1780" s="551">
        <v>600</v>
      </c>
      <c r="J1780" s="1"/>
      <c r="K1780" s="21" t="str">
        <f t="shared" si="14"/>
        <v>96156436</v>
      </c>
      <c r="L1780" s="21" t="s">
        <v>2859</v>
      </c>
      <c r="M1780" s="21" t="s">
        <v>48673</v>
      </c>
      <c r="N1780" s="21"/>
      <c r="O1780" s="21"/>
      <c r="P1780" s="21"/>
    </row>
    <row r="1781" spans="1:16" s="559" customFormat="1" ht="12.75" customHeight="1">
      <c r="A1781" s="21" t="s">
        <v>2214</v>
      </c>
      <c r="B1781" s="21" t="s">
        <v>1735</v>
      </c>
      <c r="C1781" s="21" t="s">
        <v>2821</v>
      </c>
      <c r="D1781" s="21" t="s">
        <v>48674</v>
      </c>
      <c r="E1781" s="21" t="s">
        <v>48675</v>
      </c>
      <c r="F1781" s="21" t="s">
        <v>1751</v>
      </c>
      <c r="G1781" s="21" t="s">
        <v>48676</v>
      </c>
      <c r="H1781" s="21" t="s">
        <v>43933</v>
      </c>
      <c r="I1781" s="551">
        <v>553</v>
      </c>
      <c r="J1781" s="1"/>
      <c r="K1781" s="21" t="str">
        <f t="shared" si="14"/>
        <v>97052089</v>
      </c>
      <c r="L1781" s="21" t="s">
        <v>2821</v>
      </c>
      <c r="M1781" s="21" t="s">
        <v>48677</v>
      </c>
      <c r="N1781" s="21"/>
      <c r="O1781" s="21"/>
      <c r="P1781" s="21"/>
    </row>
    <row r="1782" spans="1:16" s="559" customFormat="1" ht="12.75" customHeight="1">
      <c r="A1782" s="21" t="s">
        <v>2214</v>
      </c>
      <c r="B1782" s="21" t="s">
        <v>1735</v>
      </c>
      <c r="C1782" s="21" t="s">
        <v>2528</v>
      </c>
      <c r="D1782" s="21" t="s">
        <v>48678</v>
      </c>
      <c r="E1782" s="21" t="s">
        <v>48679</v>
      </c>
      <c r="F1782" s="21" t="s">
        <v>1751</v>
      </c>
      <c r="G1782" s="21" t="s">
        <v>48680</v>
      </c>
      <c r="H1782" s="21" t="s">
        <v>43933</v>
      </c>
      <c r="I1782" s="551">
        <v>1587.9</v>
      </c>
      <c r="J1782" s="1"/>
      <c r="K1782" s="21" t="str">
        <f t="shared" si="14"/>
        <v>99131667</v>
      </c>
      <c r="L1782" s="21" t="s">
        <v>2528</v>
      </c>
      <c r="M1782" s="21" t="s">
        <v>48681</v>
      </c>
      <c r="N1782" s="21"/>
      <c r="O1782" s="21"/>
      <c r="P1782" s="21"/>
    </row>
    <row r="1783" spans="1:16" s="559" customFormat="1" ht="12.75" customHeight="1">
      <c r="A1783" s="21" t="s">
        <v>2214</v>
      </c>
      <c r="B1783" s="21" t="s">
        <v>1735</v>
      </c>
      <c r="C1783" s="21" t="s">
        <v>3241</v>
      </c>
      <c r="D1783" s="21" t="s">
        <v>48682</v>
      </c>
      <c r="E1783" s="21" t="s">
        <v>48683</v>
      </c>
      <c r="F1783" s="21" t="s">
        <v>1751</v>
      </c>
      <c r="G1783" s="21" t="s">
        <v>48684</v>
      </c>
      <c r="H1783" s="21" t="s">
        <v>43933</v>
      </c>
      <c r="I1783" s="551">
        <v>1580</v>
      </c>
      <c r="J1783" s="1"/>
      <c r="K1783" s="21" t="str">
        <f t="shared" si="14"/>
        <v>93481312</v>
      </c>
      <c r="L1783" s="21" t="s">
        <v>3241</v>
      </c>
      <c r="M1783" s="21" t="s">
        <v>48685</v>
      </c>
      <c r="N1783" s="21"/>
      <c r="O1783" s="21"/>
      <c r="P1783" s="21"/>
    </row>
    <row r="1784" spans="1:16" s="559" customFormat="1" ht="12.75" customHeight="1">
      <c r="A1784" s="21" t="s">
        <v>2214</v>
      </c>
      <c r="B1784" s="21" t="s">
        <v>1735</v>
      </c>
      <c r="C1784" s="21" t="s">
        <v>28534</v>
      </c>
      <c r="D1784" s="21" t="s">
        <v>48686</v>
      </c>
      <c r="E1784" s="21" t="s">
        <v>48687</v>
      </c>
      <c r="F1784" s="21" t="s">
        <v>1751</v>
      </c>
      <c r="G1784" s="21" t="s">
        <v>48688</v>
      </c>
      <c r="H1784" s="21" t="s">
        <v>43933</v>
      </c>
      <c r="I1784" s="551">
        <v>711</v>
      </c>
      <c r="J1784" s="1"/>
      <c r="K1784" s="21" t="str">
        <f t="shared" si="14"/>
        <v>84025588</v>
      </c>
      <c r="L1784" s="21" t="s">
        <v>28534</v>
      </c>
      <c r="M1784" s="21" t="s">
        <v>48689</v>
      </c>
      <c r="N1784" s="21"/>
      <c r="O1784" s="21"/>
      <c r="P1784" s="21"/>
    </row>
    <row r="1785" spans="1:16" s="559" customFormat="1" ht="12.75" customHeight="1">
      <c r="A1785" s="21" t="s">
        <v>2214</v>
      </c>
      <c r="B1785" s="21" t="s">
        <v>1735</v>
      </c>
      <c r="C1785" s="21" t="s">
        <v>3930</v>
      </c>
      <c r="D1785" s="21" t="s">
        <v>48690</v>
      </c>
      <c r="E1785" s="21" t="s">
        <v>48691</v>
      </c>
      <c r="F1785" s="21" t="s">
        <v>1739</v>
      </c>
      <c r="G1785" s="21" t="s">
        <v>48692</v>
      </c>
      <c r="H1785" s="21" t="s">
        <v>43933</v>
      </c>
      <c r="I1785" s="551">
        <v>869</v>
      </c>
      <c r="J1785" s="1"/>
      <c r="K1785" s="21" t="str">
        <f t="shared" si="14"/>
        <v>22483647</v>
      </c>
      <c r="L1785" s="21" t="s">
        <v>3930</v>
      </c>
      <c r="M1785" s="21" t="s">
        <v>48693</v>
      </c>
      <c r="N1785" s="21"/>
      <c r="O1785" s="21"/>
      <c r="P1785" s="21"/>
    </row>
    <row r="1786" spans="1:16" s="559" customFormat="1" ht="12.75" customHeight="1">
      <c r="A1786" s="21" t="s">
        <v>2214</v>
      </c>
      <c r="B1786" s="21" t="s">
        <v>1735</v>
      </c>
      <c r="C1786" s="21" t="s">
        <v>3364</v>
      </c>
      <c r="D1786" s="21" t="s">
        <v>15612</v>
      </c>
      <c r="E1786" s="21" t="s">
        <v>48694</v>
      </c>
      <c r="F1786" s="21" t="s">
        <v>1739</v>
      </c>
      <c r="G1786" s="21" t="s">
        <v>48695</v>
      </c>
      <c r="H1786" s="21" t="s">
        <v>43933</v>
      </c>
      <c r="I1786" s="551">
        <v>1003.3</v>
      </c>
      <c r="J1786" s="1"/>
      <c r="K1786" s="21" t="str">
        <f t="shared" si="14"/>
        <v>99131527</v>
      </c>
      <c r="L1786" s="21" t="s">
        <v>3364</v>
      </c>
      <c r="M1786" s="21" t="s">
        <v>48696</v>
      </c>
      <c r="N1786" s="21"/>
      <c r="O1786" s="21"/>
      <c r="P1786" s="21"/>
    </row>
    <row r="1787" spans="1:16" s="559" customFormat="1" ht="12.75" customHeight="1">
      <c r="A1787" s="21" t="s">
        <v>2214</v>
      </c>
      <c r="B1787" s="21" t="s">
        <v>1735</v>
      </c>
      <c r="C1787" s="21" t="s">
        <v>2842</v>
      </c>
      <c r="D1787" s="21" t="s">
        <v>48697</v>
      </c>
      <c r="E1787" s="21" t="s">
        <v>48698</v>
      </c>
      <c r="F1787" s="21" t="s">
        <v>1739</v>
      </c>
      <c r="G1787" s="21" t="s">
        <v>48699</v>
      </c>
      <c r="H1787" s="21" t="s">
        <v>43933</v>
      </c>
      <c r="I1787" s="551">
        <v>805.8</v>
      </c>
      <c r="J1787" s="1"/>
      <c r="K1787" s="21" t="str">
        <f t="shared" si="14"/>
        <v>24143379</v>
      </c>
      <c r="L1787" s="21" t="s">
        <v>2842</v>
      </c>
      <c r="M1787" s="21" t="s">
        <v>48700</v>
      </c>
      <c r="N1787" s="21"/>
      <c r="O1787" s="21"/>
      <c r="P1787" s="21"/>
    </row>
    <row r="1788" spans="1:16" s="559" customFormat="1" ht="12.75" customHeight="1">
      <c r="A1788" s="21" t="s">
        <v>2214</v>
      </c>
      <c r="B1788" s="21" t="s">
        <v>1735</v>
      </c>
      <c r="C1788" s="21" t="s">
        <v>3199</v>
      </c>
      <c r="D1788" s="21" t="s">
        <v>48701</v>
      </c>
      <c r="E1788" s="21" t="s">
        <v>48702</v>
      </c>
      <c r="F1788" s="21" t="s">
        <v>1739</v>
      </c>
      <c r="G1788" s="21" t="s">
        <v>48703</v>
      </c>
      <c r="H1788" s="21" t="s">
        <v>43933</v>
      </c>
      <c r="I1788" s="551">
        <v>600.4</v>
      </c>
      <c r="J1788" s="1"/>
      <c r="K1788" s="21" t="str">
        <f t="shared" si="14"/>
        <v>25256065</v>
      </c>
      <c r="L1788" s="21" t="s">
        <v>3199</v>
      </c>
      <c r="M1788" s="21" t="s">
        <v>48704</v>
      </c>
      <c r="N1788" s="21"/>
      <c r="O1788" s="21"/>
      <c r="P1788" s="21"/>
    </row>
    <row r="1789" spans="1:16" s="559" customFormat="1" ht="12.75" customHeight="1">
      <c r="A1789" s="21" t="s">
        <v>2214</v>
      </c>
      <c r="B1789" s="21" t="s">
        <v>1735</v>
      </c>
      <c r="C1789" s="21" t="s">
        <v>2677</v>
      </c>
      <c r="D1789" s="21" t="s">
        <v>48705</v>
      </c>
      <c r="E1789" s="21" t="s">
        <v>48706</v>
      </c>
      <c r="F1789" s="21" t="s">
        <v>1751</v>
      </c>
      <c r="G1789" s="21" t="s">
        <v>48707</v>
      </c>
      <c r="H1789" s="21" t="s">
        <v>43933</v>
      </c>
      <c r="I1789" s="551">
        <v>2382</v>
      </c>
      <c r="J1789" s="1"/>
      <c r="K1789" s="21" t="str">
        <f t="shared" si="14"/>
        <v>80312638</v>
      </c>
      <c r="L1789" s="21" t="s">
        <v>2677</v>
      </c>
      <c r="M1789" s="21" t="s">
        <v>48708</v>
      </c>
      <c r="N1789" s="21"/>
      <c r="O1789" s="21"/>
      <c r="P1789" s="21"/>
    </row>
    <row r="1790" spans="1:16" s="559" customFormat="1" ht="12.75" customHeight="1">
      <c r="A1790" s="21" t="s">
        <v>2214</v>
      </c>
      <c r="B1790" s="21" t="s">
        <v>1735</v>
      </c>
      <c r="C1790" s="21" t="s">
        <v>2682</v>
      </c>
      <c r="D1790" s="21" t="s">
        <v>48709</v>
      </c>
      <c r="E1790" s="21" t="s">
        <v>48710</v>
      </c>
      <c r="F1790" s="21" t="s">
        <v>1751</v>
      </c>
      <c r="G1790" s="21" t="s">
        <v>48711</v>
      </c>
      <c r="H1790" s="21" t="s">
        <v>43933</v>
      </c>
      <c r="I1790" s="551">
        <v>1580</v>
      </c>
      <c r="J1790" s="1"/>
      <c r="K1790" s="21" t="str">
        <f t="shared" si="14"/>
        <v>93727642</v>
      </c>
      <c r="L1790" s="21" t="s">
        <v>2682</v>
      </c>
      <c r="M1790" s="21" t="s">
        <v>48712</v>
      </c>
      <c r="N1790" s="21"/>
      <c r="O1790" s="21"/>
      <c r="P1790" s="21"/>
    </row>
    <row r="1791" spans="1:16" s="559" customFormat="1" ht="12.75" customHeight="1">
      <c r="A1791" s="21" t="s">
        <v>2214</v>
      </c>
      <c r="B1791" s="21" t="s">
        <v>1735</v>
      </c>
      <c r="C1791" s="21" t="s">
        <v>3008</v>
      </c>
      <c r="D1791" s="21" t="s">
        <v>48713</v>
      </c>
      <c r="E1791" s="21" t="s">
        <v>12322</v>
      </c>
      <c r="F1791" s="21" t="s">
        <v>1739</v>
      </c>
      <c r="G1791" s="21" t="s">
        <v>48714</v>
      </c>
      <c r="H1791" s="21" t="s">
        <v>43933</v>
      </c>
      <c r="I1791" s="551">
        <v>1659</v>
      </c>
      <c r="J1791" s="1"/>
      <c r="K1791" s="21" t="str">
        <f t="shared" si="14"/>
        <v>99131199</v>
      </c>
      <c r="L1791" s="21" t="s">
        <v>3008</v>
      </c>
      <c r="M1791" s="21" t="s">
        <v>48715</v>
      </c>
      <c r="N1791" s="21"/>
      <c r="O1791" s="21"/>
      <c r="P1791" s="21"/>
    </row>
    <row r="1792" spans="1:16" s="559" customFormat="1" ht="12.75" customHeight="1">
      <c r="A1792" s="21" t="s">
        <v>2214</v>
      </c>
      <c r="B1792" s="21" t="s">
        <v>1735</v>
      </c>
      <c r="C1792" s="21" t="s">
        <v>2682</v>
      </c>
      <c r="D1792" s="21" t="s">
        <v>48716</v>
      </c>
      <c r="E1792" s="21" t="s">
        <v>48710</v>
      </c>
      <c r="F1792" s="21" t="s">
        <v>1751</v>
      </c>
      <c r="G1792" s="21" t="s">
        <v>48717</v>
      </c>
      <c r="H1792" s="21" t="s">
        <v>43933</v>
      </c>
      <c r="I1792" s="551">
        <v>1185</v>
      </c>
      <c r="J1792" s="1"/>
      <c r="K1792" s="21" t="str">
        <f t="shared" si="14"/>
        <v>93727642</v>
      </c>
      <c r="L1792" s="21" t="s">
        <v>2682</v>
      </c>
      <c r="M1792" s="21" t="s">
        <v>48718</v>
      </c>
      <c r="N1792" s="21"/>
      <c r="O1792" s="21"/>
      <c r="P1792" s="21"/>
    </row>
    <row r="1793" spans="1:16" s="559" customFormat="1" ht="12.75" customHeight="1">
      <c r="A1793" s="21" t="s">
        <v>2214</v>
      </c>
      <c r="B1793" s="21" t="s">
        <v>1735</v>
      </c>
      <c r="C1793" s="21" t="s">
        <v>2555</v>
      </c>
      <c r="D1793" s="21" t="s">
        <v>48719</v>
      </c>
      <c r="E1793" s="21" t="s">
        <v>48720</v>
      </c>
      <c r="F1793" s="21" t="s">
        <v>1751</v>
      </c>
      <c r="G1793" s="21" t="s">
        <v>48721</v>
      </c>
      <c r="H1793" s="21" t="s">
        <v>43933</v>
      </c>
      <c r="I1793" s="551">
        <v>790</v>
      </c>
      <c r="J1793" s="1"/>
      <c r="K1793" s="21" t="str">
        <f t="shared" si="14"/>
        <v>82101231</v>
      </c>
      <c r="L1793" s="21" t="s">
        <v>2555</v>
      </c>
      <c r="M1793" s="21" t="s">
        <v>48722</v>
      </c>
      <c r="N1793" s="21"/>
      <c r="O1793" s="21"/>
      <c r="P1793" s="21"/>
    </row>
    <row r="1794" spans="1:16" s="559" customFormat="1" ht="12.75" customHeight="1">
      <c r="A1794" s="21" t="s">
        <v>2214</v>
      </c>
      <c r="B1794" s="21" t="s">
        <v>1735</v>
      </c>
      <c r="C1794" s="21" t="s">
        <v>8003</v>
      </c>
      <c r="D1794" s="21" t="s">
        <v>47959</v>
      </c>
      <c r="E1794" s="21" t="s">
        <v>48723</v>
      </c>
      <c r="F1794" s="21" t="s">
        <v>1751</v>
      </c>
      <c r="G1794" s="21" t="s">
        <v>48724</v>
      </c>
      <c r="H1794" s="21" t="s">
        <v>43933</v>
      </c>
      <c r="I1794" s="551">
        <v>600.4</v>
      </c>
      <c r="J1794" s="1"/>
      <c r="K1794" s="21" t="str">
        <f t="shared" si="14"/>
        <v>82097156</v>
      </c>
      <c r="L1794" s="21" t="s">
        <v>8003</v>
      </c>
      <c r="M1794" s="21" t="s">
        <v>48725</v>
      </c>
      <c r="N1794" s="21"/>
      <c r="O1794" s="21"/>
      <c r="P1794" s="21"/>
    </row>
    <row r="1795" spans="1:16" s="559" customFormat="1" ht="12.75" customHeight="1">
      <c r="A1795" s="21" t="s">
        <v>2214</v>
      </c>
      <c r="B1795" s="21" t="s">
        <v>1735</v>
      </c>
      <c r="C1795" s="21" t="s">
        <v>4563</v>
      </c>
      <c r="D1795" s="21" t="s">
        <v>48726</v>
      </c>
      <c r="E1795" s="21" t="s">
        <v>48727</v>
      </c>
      <c r="F1795" s="21" t="s">
        <v>1739</v>
      </c>
      <c r="G1795" s="21" t="s">
        <v>48728</v>
      </c>
      <c r="H1795" s="21" t="s">
        <v>43933</v>
      </c>
      <c r="I1795" s="551">
        <v>500</v>
      </c>
      <c r="J1795" s="1"/>
      <c r="K1795" s="21" t="str">
        <f t="shared" si="14"/>
        <v>90456406</v>
      </c>
      <c r="L1795" s="21" t="s">
        <v>4563</v>
      </c>
      <c r="M1795" s="21" t="s">
        <v>48729</v>
      </c>
      <c r="N1795" s="21"/>
      <c r="O1795" s="21"/>
      <c r="P1795" s="21"/>
    </row>
    <row r="1796" spans="1:16" s="559" customFormat="1" ht="12.75" customHeight="1">
      <c r="A1796" s="21" t="s">
        <v>2214</v>
      </c>
      <c r="B1796" s="21" t="s">
        <v>1735</v>
      </c>
      <c r="C1796" s="21" t="s">
        <v>28436</v>
      </c>
      <c r="D1796" s="21" t="s">
        <v>48730</v>
      </c>
      <c r="E1796" s="21" t="s">
        <v>48731</v>
      </c>
      <c r="F1796" s="21" t="s">
        <v>1739</v>
      </c>
      <c r="G1796" s="21" t="s">
        <v>48732</v>
      </c>
      <c r="H1796" s="21" t="s">
        <v>43933</v>
      </c>
      <c r="I1796" s="551">
        <v>1161.3</v>
      </c>
      <c r="J1796" s="1"/>
      <c r="K1796" s="21" t="str">
        <f t="shared" si="14"/>
        <v>97664807</v>
      </c>
      <c r="L1796" s="21" t="s">
        <v>28436</v>
      </c>
      <c r="M1796" s="21" t="s">
        <v>48733</v>
      </c>
      <c r="N1796" s="21"/>
      <c r="O1796" s="21"/>
      <c r="P1796" s="21"/>
    </row>
    <row r="1797" spans="1:16" s="559" customFormat="1" ht="12.75" customHeight="1">
      <c r="A1797" s="21" t="s">
        <v>2214</v>
      </c>
      <c r="B1797" s="21" t="s">
        <v>1735</v>
      </c>
      <c r="C1797" s="21" t="s">
        <v>2528</v>
      </c>
      <c r="D1797" s="21" t="s">
        <v>48734</v>
      </c>
      <c r="E1797" s="21" t="s">
        <v>48735</v>
      </c>
      <c r="F1797" s="21" t="s">
        <v>1751</v>
      </c>
      <c r="G1797" s="21" t="s">
        <v>48736</v>
      </c>
      <c r="H1797" s="21" t="s">
        <v>43933</v>
      </c>
      <c r="I1797" s="551">
        <v>1098</v>
      </c>
      <c r="J1797" s="1"/>
      <c r="K1797" s="21" t="str">
        <f t="shared" si="14"/>
        <v>99131667</v>
      </c>
      <c r="L1797" s="21" t="s">
        <v>2528</v>
      </c>
      <c r="M1797" s="21" t="s">
        <v>48737</v>
      </c>
      <c r="N1797" s="21"/>
      <c r="O1797" s="21"/>
      <c r="P1797" s="21"/>
    </row>
    <row r="1798" spans="1:16" s="559" customFormat="1" ht="12.75" customHeight="1">
      <c r="A1798" s="21" t="s">
        <v>2214</v>
      </c>
      <c r="B1798" s="21" t="s">
        <v>1735</v>
      </c>
      <c r="C1798" s="21" t="s">
        <v>3267</v>
      </c>
      <c r="D1798" s="21" t="s">
        <v>17014</v>
      </c>
      <c r="E1798" s="21" t="s">
        <v>30677</v>
      </c>
      <c r="F1798" s="21" t="s">
        <v>1739</v>
      </c>
      <c r="G1798" s="21" t="s">
        <v>48738</v>
      </c>
      <c r="H1798" s="21" t="s">
        <v>43933</v>
      </c>
      <c r="I1798" s="551">
        <v>497.7</v>
      </c>
      <c r="J1798" s="1"/>
      <c r="K1798" s="21" t="str">
        <f t="shared" si="14"/>
        <v>89364885</v>
      </c>
      <c r="L1798" s="21" t="s">
        <v>3267</v>
      </c>
      <c r="M1798" s="21" t="s">
        <v>48739</v>
      </c>
      <c r="N1798" s="21"/>
      <c r="O1798" s="21"/>
      <c r="P1798" s="21"/>
    </row>
    <row r="1799" spans="1:16" s="559" customFormat="1" ht="12.75" customHeight="1">
      <c r="A1799" s="21" t="s">
        <v>2214</v>
      </c>
      <c r="B1799" s="21" t="s">
        <v>1735</v>
      </c>
      <c r="C1799" s="21" t="s">
        <v>3241</v>
      </c>
      <c r="D1799" s="21" t="s">
        <v>48740</v>
      </c>
      <c r="E1799" s="21" t="s">
        <v>48741</v>
      </c>
      <c r="F1799" s="21" t="s">
        <v>1751</v>
      </c>
      <c r="G1799" s="21" t="s">
        <v>48742</v>
      </c>
      <c r="H1799" s="21" t="s">
        <v>43933</v>
      </c>
      <c r="I1799" s="551">
        <v>1200.8</v>
      </c>
      <c r="J1799" s="1"/>
      <c r="K1799" s="21" t="str">
        <f t="shared" si="14"/>
        <v>93481312</v>
      </c>
      <c r="L1799" s="21" t="s">
        <v>3241</v>
      </c>
      <c r="M1799" s="21" t="s">
        <v>48743</v>
      </c>
      <c r="N1799" s="21"/>
      <c r="O1799" s="21"/>
      <c r="P1799" s="21"/>
    </row>
    <row r="1800" spans="1:16" s="559" customFormat="1" ht="12.75" customHeight="1">
      <c r="A1800" s="21" t="s">
        <v>2214</v>
      </c>
      <c r="B1800" s="21" t="s">
        <v>1735</v>
      </c>
      <c r="C1800" s="21" t="s">
        <v>3930</v>
      </c>
      <c r="D1800" s="21" t="s">
        <v>48744</v>
      </c>
      <c r="E1800" s="21" t="s">
        <v>48745</v>
      </c>
      <c r="F1800" s="21" t="s">
        <v>1751</v>
      </c>
      <c r="G1800" s="21" t="s">
        <v>48746</v>
      </c>
      <c r="H1800" s="21" t="s">
        <v>43933</v>
      </c>
      <c r="I1800" s="551">
        <v>797.9</v>
      </c>
      <c r="J1800" s="1"/>
      <c r="K1800" s="21" t="str">
        <f t="shared" si="14"/>
        <v>22483647</v>
      </c>
      <c r="L1800" s="21" t="s">
        <v>3930</v>
      </c>
      <c r="M1800" s="21" t="s">
        <v>48747</v>
      </c>
      <c r="N1800" s="21"/>
      <c r="O1800" s="21"/>
      <c r="P1800" s="21"/>
    </row>
    <row r="1801" spans="1:16" s="559" customFormat="1" ht="12.75" customHeight="1">
      <c r="A1801" s="21" t="s">
        <v>2214</v>
      </c>
      <c r="B1801" s="21" t="s">
        <v>1735</v>
      </c>
      <c r="C1801" s="21" t="s">
        <v>3337</v>
      </c>
      <c r="D1801" s="21" t="s">
        <v>48748</v>
      </c>
      <c r="E1801" s="21" t="s">
        <v>48749</v>
      </c>
      <c r="F1801" s="21" t="s">
        <v>1751</v>
      </c>
      <c r="G1801" s="21" t="s">
        <v>48750</v>
      </c>
      <c r="H1801" s="21" t="s">
        <v>43933</v>
      </c>
      <c r="I1801" s="551">
        <v>1485.2</v>
      </c>
      <c r="J1801" s="1"/>
      <c r="K1801" s="21" t="str">
        <f t="shared" si="14"/>
        <v>93763447</v>
      </c>
      <c r="L1801" s="21" t="s">
        <v>3337</v>
      </c>
      <c r="M1801" s="21" t="s">
        <v>48751</v>
      </c>
      <c r="N1801" s="21"/>
      <c r="O1801" s="21"/>
      <c r="P1801" s="21"/>
    </row>
    <row r="1802" spans="1:16" s="559" customFormat="1" ht="12.75" customHeight="1">
      <c r="A1802" s="21" t="s">
        <v>2214</v>
      </c>
      <c r="B1802" s="21" t="s">
        <v>1735</v>
      </c>
      <c r="C1802" s="21" t="s">
        <v>2379</v>
      </c>
      <c r="D1802" s="21" t="s">
        <v>48752</v>
      </c>
      <c r="E1802" s="21" t="s">
        <v>48753</v>
      </c>
      <c r="F1802" s="21" t="s">
        <v>1751</v>
      </c>
      <c r="G1802" s="21" t="s">
        <v>48754</v>
      </c>
      <c r="H1802" s="21" t="s">
        <v>43933</v>
      </c>
      <c r="I1802" s="551">
        <v>1508.9</v>
      </c>
      <c r="J1802" s="1"/>
      <c r="K1802" s="21" t="str">
        <f t="shared" si="14"/>
        <v>98370521</v>
      </c>
      <c r="L1802" s="21" t="s">
        <v>2379</v>
      </c>
      <c r="M1802" s="21" t="s">
        <v>48755</v>
      </c>
      <c r="N1802" s="21"/>
      <c r="O1802" s="21"/>
      <c r="P1802" s="21"/>
    </row>
    <row r="1803" spans="1:16" s="559" customFormat="1" ht="12.75" customHeight="1">
      <c r="A1803" s="21" t="s">
        <v>2214</v>
      </c>
      <c r="B1803" s="21" t="s">
        <v>1735</v>
      </c>
      <c r="C1803" s="21" t="s">
        <v>3008</v>
      </c>
      <c r="D1803" s="21" t="s">
        <v>48756</v>
      </c>
      <c r="E1803" s="21" t="s">
        <v>48757</v>
      </c>
      <c r="F1803" s="21" t="s">
        <v>1751</v>
      </c>
      <c r="G1803" s="21" t="s">
        <v>48758</v>
      </c>
      <c r="H1803" s="21" t="s">
        <v>43933</v>
      </c>
      <c r="I1803" s="551">
        <v>900.6</v>
      </c>
      <c r="J1803" s="1"/>
      <c r="K1803" s="21" t="str">
        <f t="shared" si="14"/>
        <v>99131199</v>
      </c>
      <c r="L1803" s="21" t="s">
        <v>3008</v>
      </c>
      <c r="M1803" s="21" t="s">
        <v>48759</v>
      </c>
      <c r="N1803" s="21"/>
      <c r="O1803" s="21"/>
      <c r="P1803" s="21"/>
    </row>
    <row r="1804" spans="1:16" s="559" customFormat="1" ht="12.75" customHeight="1">
      <c r="A1804" s="21" t="s">
        <v>2214</v>
      </c>
      <c r="B1804" s="21" t="s">
        <v>1735</v>
      </c>
      <c r="C1804" s="21" t="s">
        <v>3199</v>
      </c>
      <c r="D1804" s="21" t="s">
        <v>48760</v>
      </c>
      <c r="E1804" s="21" t="s">
        <v>48761</v>
      </c>
      <c r="F1804" s="21" t="s">
        <v>1751</v>
      </c>
      <c r="G1804" s="21" t="s">
        <v>48762</v>
      </c>
      <c r="H1804" s="21" t="s">
        <v>43933</v>
      </c>
      <c r="I1804" s="551">
        <v>450.3</v>
      </c>
      <c r="J1804" s="1"/>
      <c r="K1804" s="21" t="str">
        <f t="shared" si="14"/>
        <v>25256065</v>
      </c>
      <c r="L1804" s="21" t="s">
        <v>3199</v>
      </c>
      <c r="M1804" s="21" t="s">
        <v>48763</v>
      </c>
      <c r="N1804" s="21"/>
      <c r="O1804" s="21"/>
      <c r="P1804" s="21"/>
    </row>
    <row r="1805" spans="1:16" s="559" customFormat="1" ht="12.75" customHeight="1">
      <c r="A1805" s="21" t="s">
        <v>2214</v>
      </c>
      <c r="B1805" s="21" t="s">
        <v>1735</v>
      </c>
      <c r="C1805" s="21" t="s">
        <v>2510</v>
      </c>
      <c r="D1805" s="21" t="s">
        <v>48764</v>
      </c>
      <c r="E1805" s="21" t="s">
        <v>48765</v>
      </c>
      <c r="F1805" s="21" t="s">
        <v>1739</v>
      </c>
      <c r="G1805" s="21" t="s">
        <v>48766</v>
      </c>
      <c r="H1805" s="21" t="s">
        <v>43933</v>
      </c>
      <c r="I1805" s="551">
        <v>790</v>
      </c>
      <c r="J1805" s="1"/>
      <c r="K1805" s="21" t="str">
        <f t="shared" si="14"/>
        <v>96229485</v>
      </c>
      <c r="L1805" s="21" t="s">
        <v>2510</v>
      </c>
      <c r="M1805" s="21" t="s">
        <v>48767</v>
      </c>
      <c r="N1805" s="21"/>
      <c r="O1805" s="21"/>
      <c r="P1805" s="21"/>
    </row>
    <row r="1806" spans="1:16" s="559" customFormat="1" ht="12.75" customHeight="1">
      <c r="A1806" s="21" t="s">
        <v>2214</v>
      </c>
      <c r="B1806" s="21" t="s">
        <v>1735</v>
      </c>
      <c r="C1806" s="21" t="s">
        <v>2528</v>
      </c>
      <c r="D1806" s="21" t="s">
        <v>48768</v>
      </c>
      <c r="E1806" s="21" t="s">
        <v>48769</v>
      </c>
      <c r="F1806" s="21" t="s">
        <v>1751</v>
      </c>
      <c r="G1806" s="21" t="s">
        <v>48770</v>
      </c>
      <c r="H1806" s="21" t="s">
        <v>43933</v>
      </c>
      <c r="I1806" s="551">
        <v>1000</v>
      </c>
      <c r="J1806" s="1"/>
      <c r="K1806" s="21" t="str">
        <f t="shared" si="14"/>
        <v>99131667</v>
      </c>
      <c r="L1806" s="21" t="s">
        <v>2528</v>
      </c>
      <c r="M1806" s="21" t="s">
        <v>48771</v>
      </c>
      <c r="N1806" s="21"/>
      <c r="O1806" s="21"/>
      <c r="P1806" s="21"/>
    </row>
    <row r="1807" spans="1:16" s="559" customFormat="1" ht="12.75" customHeight="1">
      <c r="A1807" s="21" t="s">
        <v>2214</v>
      </c>
      <c r="B1807" s="21" t="s">
        <v>1735</v>
      </c>
      <c r="C1807" s="21" t="s">
        <v>2842</v>
      </c>
      <c r="D1807" s="21" t="s">
        <v>48772</v>
      </c>
      <c r="E1807" s="21" t="s">
        <v>48773</v>
      </c>
      <c r="F1807" s="21" t="s">
        <v>1751</v>
      </c>
      <c r="G1807" s="21" t="s">
        <v>48774</v>
      </c>
      <c r="H1807" s="21" t="s">
        <v>43933</v>
      </c>
      <c r="I1807" s="551">
        <v>1208.7</v>
      </c>
      <c r="J1807" s="1"/>
      <c r="K1807" s="21" t="str">
        <f t="shared" si="14"/>
        <v>24143379</v>
      </c>
      <c r="L1807" s="21" t="s">
        <v>2842</v>
      </c>
      <c r="M1807" s="21" t="s">
        <v>48775</v>
      </c>
      <c r="N1807" s="21"/>
      <c r="O1807" s="21"/>
      <c r="P1807" s="21"/>
    </row>
    <row r="1808" spans="1:16" s="559" customFormat="1" ht="12.75" customHeight="1">
      <c r="A1808" s="21" t="s">
        <v>2214</v>
      </c>
      <c r="B1808" s="21" t="s">
        <v>1735</v>
      </c>
      <c r="C1808" s="21" t="s">
        <v>3930</v>
      </c>
      <c r="D1808" s="21" t="s">
        <v>48776</v>
      </c>
      <c r="E1808" s="21" t="s">
        <v>48777</v>
      </c>
      <c r="F1808" s="21" t="s">
        <v>1751</v>
      </c>
      <c r="G1808" s="21" t="s">
        <v>48778</v>
      </c>
      <c r="H1808" s="21" t="s">
        <v>43933</v>
      </c>
      <c r="I1808" s="551">
        <v>1651.1</v>
      </c>
      <c r="J1808" s="1"/>
      <c r="K1808" s="21" t="str">
        <f t="shared" si="14"/>
        <v>22483647</v>
      </c>
      <c r="L1808" s="21" t="s">
        <v>3930</v>
      </c>
      <c r="M1808" s="21" t="s">
        <v>48779</v>
      </c>
      <c r="N1808" s="21"/>
      <c r="O1808" s="21"/>
      <c r="P1808" s="21"/>
    </row>
    <row r="1809" spans="1:16" s="559" customFormat="1" ht="12.75" customHeight="1">
      <c r="A1809" s="21" t="s">
        <v>2214</v>
      </c>
      <c r="B1809" s="21" t="s">
        <v>1735</v>
      </c>
      <c r="C1809" s="21" t="s">
        <v>2821</v>
      </c>
      <c r="D1809" s="21" t="s">
        <v>48780</v>
      </c>
      <c r="E1809" s="21" t="s">
        <v>48781</v>
      </c>
      <c r="F1809" s="21" t="s">
        <v>1751</v>
      </c>
      <c r="G1809" s="21" t="s">
        <v>48782</v>
      </c>
      <c r="H1809" s="21" t="s">
        <v>43933</v>
      </c>
      <c r="I1809" s="551">
        <v>553</v>
      </c>
      <c r="J1809" s="1"/>
      <c r="K1809" s="21" t="str">
        <f t="shared" si="14"/>
        <v>97052089</v>
      </c>
      <c r="L1809" s="21" t="s">
        <v>2821</v>
      </c>
      <c r="M1809" s="21" t="s">
        <v>48783</v>
      </c>
      <c r="N1809" s="21"/>
      <c r="O1809" s="21"/>
      <c r="P1809" s="21"/>
    </row>
    <row r="1810" spans="1:16" s="559" customFormat="1" ht="12.75" customHeight="1">
      <c r="A1810" s="21" t="s">
        <v>2214</v>
      </c>
      <c r="B1810" s="21" t="s">
        <v>1735</v>
      </c>
      <c r="C1810" s="21" t="s">
        <v>2555</v>
      </c>
      <c r="D1810" s="21" t="s">
        <v>48784</v>
      </c>
      <c r="E1810" s="21" t="s">
        <v>48785</v>
      </c>
      <c r="F1810" s="21" t="s">
        <v>1751</v>
      </c>
      <c r="G1810" s="21" t="s">
        <v>48786</v>
      </c>
      <c r="H1810" s="21" t="s">
        <v>43933</v>
      </c>
      <c r="I1810" s="551">
        <v>1279.8</v>
      </c>
      <c r="J1810" s="1"/>
      <c r="K1810" s="21" t="str">
        <f t="shared" si="14"/>
        <v>82101231</v>
      </c>
      <c r="L1810" s="21" t="s">
        <v>2555</v>
      </c>
      <c r="M1810" s="21" t="s">
        <v>48787</v>
      </c>
      <c r="N1810" s="21"/>
      <c r="O1810" s="21"/>
      <c r="P1810" s="21"/>
    </row>
    <row r="1811" spans="1:16" s="559" customFormat="1" ht="12.75" customHeight="1">
      <c r="A1811" s="21" t="s">
        <v>2214</v>
      </c>
      <c r="B1811" s="21" t="s">
        <v>1735</v>
      </c>
      <c r="C1811" s="21" t="s">
        <v>2344</v>
      </c>
      <c r="D1811" s="21" t="s">
        <v>48788</v>
      </c>
      <c r="E1811" s="21" t="s">
        <v>7911</v>
      </c>
      <c r="F1811" s="21" t="s">
        <v>1739</v>
      </c>
      <c r="G1811" s="21" t="s">
        <v>48789</v>
      </c>
      <c r="H1811" s="21" t="s">
        <v>43933</v>
      </c>
      <c r="I1811" s="551">
        <v>1343</v>
      </c>
      <c r="J1811" s="1"/>
      <c r="K1811" s="21" t="str">
        <f t="shared" si="14"/>
        <v>22481154</v>
      </c>
      <c r="L1811" s="21" t="s">
        <v>2344</v>
      </c>
      <c r="M1811" s="21" t="s">
        <v>48790</v>
      </c>
      <c r="N1811" s="21"/>
      <c r="O1811" s="21"/>
      <c r="P1811" s="21"/>
    </row>
    <row r="1812" spans="1:16" s="559" customFormat="1" ht="12.75" customHeight="1">
      <c r="A1812" s="21" t="s">
        <v>2214</v>
      </c>
      <c r="B1812" s="21" t="s">
        <v>1735</v>
      </c>
      <c r="C1812" s="21" t="s">
        <v>3194</v>
      </c>
      <c r="D1812" s="21" t="s">
        <v>48791</v>
      </c>
      <c r="E1812" s="21" t="s">
        <v>48792</v>
      </c>
      <c r="F1812" s="21" t="s">
        <v>1739</v>
      </c>
      <c r="G1812" s="21" t="s">
        <v>48793</v>
      </c>
      <c r="H1812" s="21" t="s">
        <v>43933</v>
      </c>
      <c r="I1812" s="551">
        <v>2054</v>
      </c>
      <c r="J1812" s="1"/>
      <c r="K1812" s="21" t="str">
        <f t="shared" si="14"/>
        <v>82533359</v>
      </c>
      <c r="L1812" s="21" t="s">
        <v>3194</v>
      </c>
      <c r="M1812" s="21" t="s">
        <v>48794</v>
      </c>
      <c r="N1812" s="21"/>
      <c r="O1812" s="21"/>
      <c r="P1812" s="21"/>
    </row>
    <row r="1813" spans="1:16" s="559" customFormat="1" ht="12.75" customHeight="1">
      <c r="A1813" s="21" t="s">
        <v>2214</v>
      </c>
      <c r="B1813" s="21" t="s">
        <v>1735</v>
      </c>
      <c r="C1813" s="21" t="s">
        <v>2663</v>
      </c>
      <c r="D1813" s="21" t="s">
        <v>48795</v>
      </c>
      <c r="E1813" s="21" t="s">
        <v>48796</v>
      </c>
      <c r="F1813" s="21" t="s">
        <v>1751</v>
      </c>
      <c r="G1813" s="21" t="s">
        <v>48797</v>
      </c>
      <c r="H1813" s="21" t="s">
        <v>43933</v>
      </c>
      <c r="I1813" s="551">
        <v>434.5</v>
      </c>
      <c r="J1813" s="1"/>
      <c r="K1813" s="21" t="str">
        <f t="shared" si="14"/>
        <v>96196696</v>
      </c>
      <c r="L1813" s="21" t="s">
        <v>2663</v>
      </c>
      <c r="M1813" s="21" t="s">
        <v>48798</v>
      </c>
      <c r="N1813" s="21"/>
      <c r="O1813" s="21"/>
      <c r="P1813" s="21"/>
    </row>
    <row r="1814" spans="1:16" s="559" customFormat="1" ht="12.75" customHeight="1">
      <c r="A1814" s="21" t="s">
        <v>2214</v>
      </c>
      <c r="B1814" s="21" t="s">
        <v>1735</v>
      </c>
      <c r="C1814" s="21" t="s">
        <v>2677</v>
      </c>
      <c r="D1814" s="21" t="s">
        <v>48799</v>
      </c>
      <c r="E1814" s="21" t="s">
        <v>48800</v>
      </c>
      <c r="F1814" s="21" t="s">
        <v>1751</v>
      </c>
      <c r="G1814" s="21" t="s">
        <v>48801</v>
      </c>
      <c r="H1814" s="21" t="s">
        <v>43933</v>
      </c>
      <c r="I1814" s="551">
        <v>505</v>
      </c>
      <c r="J1814" s="1"/>
      <c r="K1814" s="21" t="str">
        <f t="shared" si="14"/>
        <v>80312638</v>
      </c>
      <c r="L1814" s="21" t="s">
        <v>2677</v>
      </c>
      <c r="M1814" s="21" t="s">
        <v>48802</v>
      </c>
      <c r="N1814" s="21"/>
      <c r="O1814" s="21"/>
      <c r="P1814" s="21"/>
    </row>
    <row r="1815" spans="1:16" s="559" customFormat="1" ht="12.75" customHeight="1">
      <c r="A1815" s="21" t="s">
        <v>2214</v>
      </c>
      <c r="B1815" s="21" t="s">
        <v>1735</v>
      </c>
      <c r="C1815" s="21" t="s">
        <v>2677</v>
      </c>
      <c r="D1815" s="21" t="s">
        <v>48803</v>
      </c>
      <c r="E1815" s="21" t="s">
        <v>48804</v>
      </c>
      <c r="F1815" s="21" t="s">
        <v>1751</v>
      </c>
      <c r="G1815" s="21" t="s">
        <v>48805</v>
      </c>
      <c r="H1815" s="21" t="s">
        <v>43933</v>
      </c>
      <c r="I1815" s="551">
        <v>600.4</v>
      </c>
      <c r="J1815" s="1"/>
      <c r="K1815" s="21" t="str">
        <f t="shared" si="14"/>
        <v>80312638</v>
      </c>
      <c r="L1815" s="21" t="s">
        <v>2677</v>
      </c>
      <c r="M1815" s="21" t="s">
        <v>48806</v>
      </c>
      <c r="N1815" s="21"/>
      <c r="O1815" s="21"/>
      <c r="P1815" s="21"/>
    </row>
    <row r="1816" spans="1:16" s="559" customFormat="1" ht="12.75" customHeight="1">
      <c r="A1816" s="21" t="s">
        <v>2214</v>
      </c>
      <c r="B1816" s="21" t="s">
        <v>1735</v>
      </c>
      <c r="C1816" s="21" t="s">
        <v>3930</v>
      </c>
      <c r="D1816" s="21" t="s">
        <v>48807</v>
      </c>
      <c r="E1816" s="21" t="s">
        <v>48808</v>
      </c>
      <c r="F1816" s="21" t="s">
        <v>1751</v>
      </c>
      <c r="G1816" s="21" t="s">
        <v>48809</v>
      </c>
      <c r="H1816" s="21" t="s">
        <v>43933</v>
      </c>
      <c r="I1816" s="551">
        <v>703.1</v>
      </c>
      <c r="J1816" s="1"/>
      <c r="K1816" s="21" t="str">
        <f t="shared" si="14"/>
        <v>22483647</v>
      </c>
      <c r="L1816" s="21" t="s">
        <v>3930</v>
      </c>
      <c r="M1816" s="21" t="s">
        <v>48810</v>
      </c>
      <c r="N1816" s="21"/>
      <c r="O1816" s="21"/>
      <c r="P1816" s="21"/>
    </row>
    <row r="1817" spans="1:16" s="559" customFormat="1" ht="12.75" customHeight="1">
      <c r="A1817" s="21" t="s">
        <v>2214</v>
      </c>
      <c r="B1817" s="21" t="s">
        <v>1735</v>
      </c>
      <c r="C1817" s="21" t="s">
        <v>12931</v>
      </c>
      <c r="D1817" s="21" t="s">
        <v>48811</v>
      </c>
      <c r="E1817" s="21" t="s">
        <v>48812</v>
      </c>
      <c r="F1817" s="21" t="s">
        <v>1739</v>
      </c>
      <c r="G1817" s="21" t="s">
        <v>48813</v>
      </c>
      <c r="H1817" s="21" t="s">
        <v>43933</v>
      </c>
      <c r="I1817" s="551">
        <v>502.5</v>
      </c>
      <c r="J1817" s="1"/>
      <c r="K1817" s="21" t="str">
        <f t="shared" si="14"/>
        <v>89648667</v>
      </c>
      <c r="L1817" s="21" t="s">
        <v>12931</v>
      </c>
      <c r="M1817" s="21" t="s">
        <v>48814</v>
      </c>
      <c r="N1817" s="21"/>
      <c r="O1817" s="21"/>
      <c r="P1817" s="21"/>
    </row>
    <row r="1818" spans="1:16" s="559" customFormat="1" ht="12.75" customHeight="1">
      <c r="A1818" s="21" t="s">
        <v>2214</v>
      </c>
      <c r="B1818" s="21" t="s">
        <v>1735</v>
      </c>
      <c r="C1818" s="21" t="s">
        <v>2344</v>
      </c>
      <c r="D1818" s="21" t="s">
        <v>48815</v>
      </c>
      <c r="E1818" s="21" t="s">
        <v>48816</v>
      </c>
      <c r="F1818" s="21" t="s">
        <v>1739</v>
      </c>
      <c r="G1818" s="21" t="s">
        <v>48817</v>
      </c>
      <c r="H1818" s="21" t="s">
        <v>43933</v>
      </c>
      <c r="I1818" s="551">
        <v>497.7</v>
      </c>
      <c r="J1818" s="1"/>
      <c r="K1818" s="21" t="str">
        <f t="shared" si="14"/>
        <v>22481154</v>
      </c>
      <c r="L1818" s="21" t="s">
        <v>2344</v>
      </c>
      <c r="M1818" s="21" t="s">
        <v>48818</v>
      </c>
      <c r="N1818" s="21"/>
      <c r="O1818" s="21"/>
      <c r="P1818" s="21"/>
    </row>
    <row r="1819" spans="1:16" s="559" customFormat="1" ht="12.75" customHeight="1">
      <c r="A1819" s="21" t="s">
        <v>2214</v>
      </c>
      <c r="B1819" s="21" t="s">
        <v>1735</v>
      </c>
      <c r="C1819" s="21" t="s">
        <v>28436</v>
      </c>
      <c r="D1819" s="21" t="s">
        <v>48819</v>
      </c>
      <c r="E1819" s="21" t="s">
        <v>48820</v>
      </c>
      <c r="F1819" s="21" t="s">
        <v>1739</v>
      </c>
      <c r="G1819" s="21" t="s">
        <v>48821</v>
      </c>
      <c r="H1819" s="21" t="s">
        <v>43933</v>
      </c>
      <c r="I1819" s="551">
        <v>1501</v>
      </c>
      <c r="J1819" s="1"/>
      <c r="K1819" s="21" t="str">
        <f t="shared" si="14"/>
        <v>97664807</v>
      </c>
      <c r="L1819" s="21" t="s">
        <v>28436</v>
      </c>
      <c r="M1819" s="21" t="s">
        <v>48822</v>
      </c>
      <c r="N1819" s="21"/>
      <c r="O1819" s="21"/>
      <c r="P1819" s="21"/>
    </row>
    <row r="1820" spans="1:16" s="559" customFormat="1" ht="12.75" customHeight="1">
      <c r="A1820" s="21" t="s">
        <v>2214</v>
      </c>
      <c r="B1820" s="21" t="s">
        <v>1735</v>
      </c>
      <c r="C1820" s="21" t="s">
        <v>12931</v>
      </c>
      <c r="D1820" s="21" t="s">
        <v>48823</v>
      </c>
      <c r="E1820" s="21" t="s">
        <v>48824</v>
      </c>
      <c r="F1820" s="21" t="s">
        <v>1751</v>
      </c>
      <c r="G1820" s="21" t="s">
        <v>48825</v>
      </c>
      <c r="H1820" s="21" t="s">
        <v>43933</v>
      </c>
      <c r="I1820" s="551">
        <v>3570.8</v>
      </c>
      <c r="J1820" s="1"/>
      <c r="K1820" s="21" t="str">
        <f t="shared" si="14"/>
        <v>89648667</v>
      </c>
      <c r="L1820" s="21" t="s">
        <v>12931</v>
      </c>
      <c r="M1820" s="21" t="s">
        <v>48826</v>
      </c>
      <c r="N1820" s="21"/>
      <c r="O1820" s="21"/>
      <c r="P1820" s="21"/>
    </row>
    <row r="1821" spans="1:16" s="559" customFormat="1" ht="12.75" customHeight="1">
      <c r="A1821" s="21" t="s">
        <v>2214</v>
      </c>
      <c r="B1821" s="21" t="s">
        <v>1735</v>
      </c>
      <c r="C1821" s="21" t="s">
        <v>3241</v>
      </c>
      <c r="D1821" s="21" t="s">
        <v>48827</v>
      </c>
      <c r="E1821" s="21" t="s">
        <v>16666</v>
      </c>
      <c r="F1821" s="21" t="s">
        <v>1739</v>
      </c>
      <c r="G1821" s="21" t="s">
        <v>48828</v>
      </c>
      <c r="H1821" s="21" t="s">
        <v>43933</v>
      </c>
      <c r="I1821" s="551">
        <v>1003.3</v>
      </c>
      <c r="J1821" s="1"/>
      <c r="K1821" s="21" t="str">
        <f t="shared" si="14"/>
        <v>93481312</v>
      </c>
      <c r="L1821" s="21" t="s">
        <v>3241</v>
      </c>
      <c r="M1821" s="21" t="s">
        <v>48829</v>
      </c>
      <c r="N1821" s="21"/>
      <c r="O1821" s="21"/>
      <c r="P1821" s="21"/>
    </row>
    <row r="1822" spans="1:16" s="559" customFormat="1" ht="12.75" customHeight="1">
      <c r="A1822" s="21" t="s">
        <v>2214</v>
      </c>
      <c r="B1822" s="21" t="s">
        <v>1735</v>
      </c>
      <c r="C1822" s="21" t="s">
        <v>2842</v>
      </c>
      <c r="D1822" s="21" t="s">
        <v>48830</v>
      </c>
      <c r="E1822" s="21" t="s">
        <v>48831</v>
      </c>
      <c r="F1822" s="21" t="s">
        <v>1751</v>
      </c>
      <c r="G1822" s="21" t="s">
        <v>48832</v>
      </c>
      <c r="H1822" s="21" t="s">
        <v>43933</v>
      </c>
      <c r="I1822" s="551">
        <v>1366.7</v>
      </c>
      <c r="J1822" s="1"/>
      <c r="K1822" s="21" t="str">
        <f t="shared" si="14"/>
        <v>24143379</v>
      </c>
      <c r="L1822" s="21" t="s">
        <v>2842</v>
      </c>
      <c r="M1822" s="21" t="s">
        <v>48833</v>
      </c>
      <c r="N1822" s="21"/>
      <c r="O1822" s="21"/>
      <c r="P1822" s="21"/>
    </row>
    <row r="1823" spans="1:16" s="559" customFormat="1" ht="12.75" customHeight="1">
      <c r="A1823" s="21" t="s">
        <v>2214</v>
      </c>
      <c r="B1823" s="21" t="s">
        <v>1735</v>
      </c>
      <c r="C1823" s="21" t="s">
        <v>2215</v>
      </c>
      <c r="D1823" s="21" t="s">
        <v>48834</v>
      </c>
      <c r="E1823" s="21" t="s">
        <v>48835</v>
      </c>
      <c r="F1823" s="21" t="s">
        <v>1739</v>
      </c>
      <c r="G1823" s="21" t="s">
        <v>48836</v>
      </c>
      <c r="H1823" s="21" t="s">
        <v>43933</v>
      </c>
      <c r="I1823" s="551">
        <v>999.6</v>
      </c>
      <c r="J1823" s="1"/>
      <c r="K1823" s="21" t="str">
        <f t="shared" si="14"/>
        <v>82632940</v>
      </c>
      <c r="L1823" s="21" t="s">
        <v>2215</v>
      </c>
      <c r="M1823" s="21" t="s">
        <v>48837</v>
      </c>
      <c r="N1823" s="21"/>
      <c r="O1823" s="21"/>
      <c r="P1823" s="21"/>
    </row>
    <row r="1824" spans="1:16" s="559" customFormat="1" ht="12.75" customHeight="1">
      <c r="A1824" s="21" t="s">
        <v>2214</v>
      </c>
      <c r="B1824" s="21" t="s">
        <v>1735</v>
      </c>
      <c r="C1824" s="21" t="s">
        <v>2215</v>
      </c>
      <c r="D1824" s="21" t="s">
        <v>48838</v>
      </c>
      <c r="E1824" s="21" t="s">
        <v>5195</v>
      </c>
      <c r="F1824" s="21" t="s">
        <v>1739</v>
      </c>
      <c r="G1824" s="21" t="s">
        <v>48839</v>
      </c>
      <c r="H1824" s="21" t="s">
        <v>43933</v>
      </c>
      <c r="I1824" s="551">
        <v>2476.9499999999998</v>
      </c>
      <c r="J1824" s="1"/>
      <c r="K1824" s="21" t="str">
        <f t="shared" si="14"/>
        <v>82632940</v>
      </c>
      <c r="L1824" s="21" t="s">
        <v>2215</v>
      </c>
      <c r="M1824" s="21" t="s">
        <v>48840</v>
      </c>
      <c r="N1824" s="21"/>
      <c r="O1824" s="21"/>
      <c r="P1824" s="21"/>
    </row>
    <row r="1825" spans="1:16" s="559" customFormat="1" ht="12.75" customHeight="1">
      <c r="A1825" s="21" t="s">
        <v>2214</v>
      </c>
      <c r="B1825" s="21" t="s">
        <v>1735</v>
      </c>
      <c r="C1825" s="857" t="s">
        <v>3413</v>
      </c>
      <c r="D1825" s="857" t="s">
        <v>48841</v>
      </c>
      <c r="E1825" s="857" t="s">
        <v>17214</v>
      </c>
      <c r="F1825" s="857"/>
      <c r="G1825" s="857" t="s">
        <v>48842</v>
      </c>
      <c r="H1825" s="857" t="s">
        <v>1742</v>
      </c>
      <c r="I1825" s="862">
        <v>-1501</v>
      </c>
      <c r="J1825" s="1"/>
      <c r="K1825" s="21" t="str">
        <f t="shared" si="14"/>
        <v>70227424</v>
      </c>
      <c r="L1825" s="21" t="s">
        <v>3413</v>
      </c>
      <c r="M1825" s="21" t="s">
        <v>48843</v>
      </c>
      <c r="N1825" s="21"/>
      <c r="O1825" s="21"/>
      <c r="P1825" s="21"/>
    </row>
    <row r="1826" spans="1:16" s="559" customFormat="1" ht="12.75" customHeight="1">
      <c r="A1826" s="21" t="s">
        <v>2214</v>
      </c>
      <c r="B1826" s="21" t="s">
        <v>1735</v>
      </c>
      <c r="C1826" s="857" t="s">
        <v>3413</v>
      </c>
      <c r="D1826" s="857" t="s">
        <v>48841</v>
      </c>
      <c r="E1826" s="857" t="s">
        <v>17214</v>
      </c>
      <c r="F1826" s="857"/>
      <c r="G1826" s="857" t="s">
        <v>48844</v>
      </c>
      <c r="H1826" s="857" t="s">
        <v>1742</v>
      </c>
      <c r="I1826" s="551">
        <v>1501</v>
      </c>
      <c r="J1826" s="1"/>
      <c r="K1826" s="21" t="str">
        <f t="shared" si="14"/>
        <v>70227424</v>
      </c>
      <c r="L1826" s="21" t="s">
        <v>3413</v>
      </c>
      <c r="M1826" s="21" t="s">
        <v>48845</v>
      </c>
      <c r="N1826" s="21"/>
      <c r="O1826" s="21"/>
      <c r="P1826" s="21"/>
    </row>
    <row r="1827" spans="1:16" s="559" customFormat="1" ht="12.75" customHeight="1">
      <c r="A1827" s="21" t="s">
        <v>2214</v>
      </c>
      <c r="B1827" s="21" t="s">
        <v>1735</v>
      </c>
      <c r="C1827" s="857" t="s">
        <v>3587</v>
      </c>
      <c r="D1827" s="857" t="s">
        <v>48846</v>
      </c>
      <c r="E1827" s="857" t="s">
        <v>47956</v>
      </c>
      <c r="F1827" s="857"/>
      <c r="G1827" s="857" t="s">
        <v>48847</v>
      </c>
      <c r="H1827" s="857" t="s">
        <v>1742</v>
      </c>
      <c r="I1827" s="862">
        <v>-1050</v>
      </c>
      <c r="J1827" s="1"/>
      <c r="K1827" s="21" t="str">
        <f t="shared" si="14"/>
        <v>96229075</v>
      </c>
      <c r="L1827" s="21" t="s">
        <v>3587</v>
      </c>
      <c r="M1827" s="21" t="s">
        <v>48848</v>
      </c>
      <c r="N1827" s="21"/>
      <c r="O1827" s="21"/>
      <c r="P1827" s="21"/>
    </row>
    <row r="1828" spans="1:16" s="559" customFormat="1" ht="12.75" customHeight="1">
      <c r="A1828" s="21" t="s">
        <v>2214</v>
      </c>
      <c r="B1828" s="21" t="s">
        <v>1735</v>
      </c>
      <c r="C1828" s="857" t="s">
        <v>3587</v>
      </c>
      <c r="D1828" s="857" t="s">
        <v>48846</v>
      </c>
      <c r="E1828" s="857" t="s">
        <v>47956</v>
      </c>
      <c r="F1828" s="857"/>
      <c r="G1828" s="857" t="s">
        <v>48849</v>
      </c>
      <c r="H1828" s="857" t="s">
        <v>1742</v>
      </c>
      <c r="I1828" s="551">
        <v>1050</v>
      </c>
      <c r="J1828" s="1"/>
      <c r="K1828" s="21" t="str">
        <f t="shared" si="14"/>
        <v>96229075</v>
      </c>
      <c r="L1828" s="21" t="s">
        <v>3587</v>
      </c>
      <c r="M1828" s="21" t="s">
        <v>48850</v>
      </c>
      <c r="N1828" s="21"/>
      <c r="O1828" s="21"/>
      <c r="P1828" s="21"/>
    </row>
    <row r="1829" spans="1:16" s="559" customFormat="1" ht="12.75" customHeight="1">
      <c r="A1829" s="21" t="s">
        <v>2214</v>
      </c>
      <c r="B1829" s="21" t="s">
        <v>1735</v>
      </c>
      <c r="C1829" s="857" t="s">
        <v>2412</v>
      </c>
      <c r="D1829" s="857" t="s">
        <v>48851</v>
      </c>
      <c r="E1829" s="857" t="s">
        <v>44974</v>
      </c>
      <c r="F1829" s="857"/>
      <c r="G1829" s="857" t="s">
        <v>48852</v>
      </c>
      <c r="H1829" s="857" t="s">
        <v>1742</v>
      </c>
      <c r="I1829" s="862">
        <v>-790</v>
      </c>
      <c r="J1829" s="1"/>
      <c r="K1829" s="21" t="str">
        <f t="shared" si="14"/>
        <v>70227594</v>
      </c>
      <c r="L1829" s="21" t="s">
        <v>2412</v>
      </c>
      <c r="M1829" s="21" t="s">
        <v>48853</v>
      </c>
      <c r="N1829" s="21"/>
      <c r="O1829" s="21"/>
      <c r="P1829" s="21"/>
    </row>
    <row r="1830" spans="1:16" s="559" customFormat="1" ht="12.75" customHeight="1">
      <c r="A1830" s="21" t="s">
        <v>2214</v>
      </c>
      <c r="B1830" s="21" t="s">
        <v>1735</v>
      </c>
      <c r="C1830" s="857" t="s">
        <v>2412</v>
      </c>
      <c r="D1830" s="857" t="s">
        <v>48851</v>
      </c>
      <c r="E1830" s="857" t="s">
        <v>44974</v>
      </c>
      <c r="F1830" s="857"/>
      <c r="G1830" s="857" t="s">
        <v>48854</v>
      </c>
      <c r="H1830" s="857" t="s">
        <v>1742</v>
      </c>
      <c r="I1830" s="551">
        <v>790</v>
      </c>
      <c r="J1830" s="1"/>
      <c r="K1830" s="21" t="str">
        <f t="shared" ref="K1830:K1893" si="15">MID(M1830,1,8)</f>
        <v>70227594</v>
      </c>
      <c r="L1830" s="21" t="s">
        <v>2412</v>
      </c>
      <c r="M1830" s="21" t="s">
        <v>48855</v>
      </c>
      <c r="N1830" s="21"/>
      <c r="O1830" s="21"/>
      <c r="P1830" s="21"/>
    </row>
    <row r="1831" spans="1:16" s="559" customFormat="1" ht="12.75" customHeight="1">
      <c r="A1831" s="21" t="s">
        <v>2214</v>
      </c>
      <c r="B1831" s="21" t="s">
        <v>1735</v>
      </c>
      <c r="C1831" s="21" t="s">
        <v>2215</v>
      </c>
      <c r="D1831" s="21" t="s">
        <v>11026</v>
      </c>
      <c r="E1831" s="21" t="s">
        <v>48856</v>
      </c>
      <c r="F1831" s="21" t="s">
        <v>1739</v>
      </c>
      <c r="G1831" s="21" t="s">
        <v>48857</v>
      </c>
      <c r="H1831" s="21" t="s">
        <v>43933</v>
      </c>
      <c r="I1831" s="551">
        <v>499.8</v>
      </c>
      <c r="J1831" s="1"/>
      <c r="K1831" s="21" t="str">
        <f t="shared" si="15"/>
        <v>82632940</v>
      </c>
      <c r="L1831" s="21" t="s">
        <v>2215</v>
      </c>
      <c r="M1831" s="21" t="s">
        <v>48858</v>
      </c>
      <c r="N1831" s="21"/>
      <c r="O1831" s="21"/>
      <c r="P1831" s="21"/>
    </row>
    <row r="1832" spans="1:16" s="559" customFormat="1" ht="12.75" customHeight="1">
      <c r="A1832" s="21" t="s">
        <v>2214</v>
      </c>
      <c r="B1832" s="21" t="s">
        <v>1735</v>
      </c>
      <c r="C1832" s="21" t="s">
        <v>2215</v>
      </c>
      <c r="D1832" s="21" t="s">
        <v>48859</v>
      </c>
      <c r="E1832" s="21" t="s">
        <v>2217</v>
      </c>
      <c r="F1832" s="21" t="s">
        <v>1739</v>
      </c>
      <c r="G1832" s="21" t="s">
        <v>48860</v>
      </c>
      <c r="H1832" s="21" t="s">
        <v>43933</v>
      </c>
      <c r="I1832" s="551">
        <v>1249.5</v>
      </c>
      <c r="J1832" s="1"/>
      <c r="K1832" s="21" t="str">
        <f t="shared" si="15"/>
        <v>82632940</v>
      </c>
      <c r="L1832" s="21" t="s">
        <v>2215</v>
      </c>
      <c r="M1832" s="21" t="s">
        <v>48861</v>
      </c>
      <c r="N1832" s="21"/>
      <c r="O1832" s="21"/>
      <c r="P1832" s="21"/>
    </row>
    <row r="1833" spans="1:16" s="559" customFormat="1" ht="12.75" customHeight="1">
      <c r="A1833" s="21" t="s">
        <v>2214</v>
      </c>
      <c r="B1833" s="21" t="s">
        <v>1735</v>
      </c>
      <c r="C1833" s="21" t="s">
        <v>2215</v>
      </c>
      <c r="D1833" s="21" t="s">
        <v>48862</v>
      </c>
      <c r="E1833" s="21" t="s">
        <v>2869</v>
      </c>
      <c r="F1833" s="21" t="s">
        <v>1739</v>
      </c>
      <c r="G1833" s="21" t="s">
        <v>48863</v>
      </c>
      <c r="H1833" s="21" t="s">
        <v>43933</v>
      </c>
      <c r="I1833" s="551">
        <v>735</v>
      </c>
      <c r="J1833" s="1"/>
      <c r="K1833" s="21" t="str">
        <f t="shared" si="15"/>
        <v>82632940</v>
      </c>
      <c r="L1833" s="21" t="s">
        <v>2215</v>
      </c>
      <c r="M1833" s="21" t="s">
        <v>48864</v>
      </c>
      <c r="N1833" s="21"/>
      <c r="O1833" s="21"/>
      <c r="P1833" s="21"/>
    </row>
    <row r="1834" spans="1:16" s="559" customFormat="1" ht="12.75" customHeight="1">
      <c r="A1834" s="21" t="s">
        <v>2214</v>
      </c>
      <c r="B1834" s="21" t="s">
        <v>1735</v>
      </c>
      <c r="C1834" s="21" t="s">
        <v>3051</v>
      </c>
      <c r="D1834" s="21" t="s">
        <v>48865</v>
      </c>
      <c r="E1834" s="21" t="s">
        <v>48866</v>
      </c>
      <c r="F1834" s="21" t="s">
        <v>1739</v>
      </c>
      <c r="G1834" s="21" t="s">
        <v>48867</v>
      </c>
      <c r="H1834" s="21" t="s">
        <v>43933</v>
      </c>
      <c r="I1834" s="551">
        <v>790</v>
      </c>
      <c r="J1834" s="1"/>
      <c r="K1834" s="21" t="str">
        <f t="shared" si="15"/>
        <v>81410768</v>
      </c>
      <c r="L1834" s="21" t="s">
        <v>3051</v>
      </c>
      <c r="M1834" s="21" t="s">
        <v>48868</v>
      </c>
      <c r="N1834" s="21"/>
      <c r="O1834" s="21"/>
      <c r="P1834" s="21"/>
    </row>
    <row r="1835" spans="1:16" s="559" customFormat="1" ht="12.75" customHeight="1">
      <c r="A1835" s="21" t="s">
        <v>2214</v>
      </c>
      <c r="B1835" s="21" t="s">
        <v>1735</v>
      </c>
      <c r="C1835" s="21" t="s">
        <v>2233</v>
      </c>
      <c r="D1835" s="21" t="s">
        <v>48869</v>
      </c>
      <c r="E1835" s="21" t="s">
        <v>28971</v>
      </c>
      <c r="F1835" s="21" t="s">
        <v>1739</v>
      </c>
      <c r="G1835" s="21" t="s">
        <v>48870</v>
      </c>
      <c r="H1835" s="21" t="s">
        <v>43933</v>
      </c>
      <c r="I1835" s="551">
        <v>500</v>
      </c>
      <c r="J1835" s="1"/>
      <c r="K1835" s="21" t="str">
        <f t="shared" si="15"/>
        <v>81415211</v>
      </c>
      <c r="L1835" s="21" t="s">
        <v>2233</v>
      </c>
      <c r="M1835" s="21" t="s">
        <v>48871</v>
      </c>
      <c r="N1835" s="21"/>
      <c r="O1835" s="21"/>
      <c r="P1835" s="21"/>
    </row>
    <row r="1836" spans="1:16" s="559" customFormat="1" ht="12.75" customHeight="1">
      <c r="A1836" s="21" t="s">
        <v>2214</v>
      </c>
      <c r="B1836" s="21" t="s">
        <v>1735</v>
      </c>
      <c r="C1836" s="21" t="s">
        <v>2233</v>
      </c>
      <c r="D1836" s="21" t="s">
        <v>48872</v>
      </c>
      <c r="E1836" s="21" t="s">
        <v>48873</v>
      </c>
      <c r="F1836" s="21" t="s">
        <v>1739</v>
      </c>
      <c r="G1836" s="21" t="s">
        <v>48874</v>
      </c>
      <c r="H1836" s="21" t="s">
        <v>43933</v>
      </c>
      <c r="I1836" s="551">
        <v>1003</v>
      </c>
      <c r="J1836" s="1"/>
      <c r="K1836" s="21" t="str">
        <f t="shared" si="15"/>
        <v>81415211</v>
      </c>
      <c r="L1836" s="21" t="s">
        <v>2233</v>
      </c>
      <c r="M1836" s="21" t="s">
        <v>48875</v>
      </c>
      <c r="N1836" s="21"/>
      <c r="O1836" s="21"/>
      <c r="P1836" s="21"/>
    </row>
    <row r="1837" spans="1:16" s="559" customFormat="1" ht="12.75" customHeight="1">
      <c r="A1837" s="21" t="s">
        <v>2214</v>
      </c>
      <c r="B1837" s="21" t="s">
        <v>1735</v>
      </c>
      <c r="C1837" s="21" t="s">
        <v>2233</v>
      </c>
      <c r="D1837" s="21" t="s">
        <v>48876</v>
      </c>
      <c r="E1837" s="21" t="s">
        <v>48877</v>
      </c>
      <c r="F1837" s="21" t="s">
        <v>1739</v>
      </c>
      <c r="G1837" s="21" t="s">
        <v>48878</v>
      </c>
      <c r="H1837" s="21" t="s">
        <v>43933</v>
      </c>
      <c r="I1837" s="551">
        <v>800</v>
      </c>
      <c r="J1837" s="1"/>
      <c r="K1837" s="21" t="str">
        <f t="shared" si="15"/>
        <v>81415211</v>
      </c>
      <c r="L1837" s="21" t="s">
        <v>2233</v>
      </c>
      <c r="M1837" s="21" t="s">
        <v>48879</v>
      </c>
      <c r="N1837" s="21"/>
      <c r="O1837" s="21"/>
      <c r="P1837" s="21"/>
    </row>
    <row r="1838" spans="1:16" s="559" customFormat="1" ht="12.75" customHeight="1">
      <c r="A1838" s="21" t="s">
        <v>2214</v>
      </c>
      <c r="B1838" s="21" t="s">
        <v>1735</v>
      </c>
      <c r="C1838" s="21" t="s">
        <v>3051</v>
      </c>
      <c r="D1838" s="21" t="s">
        <v>48880</v>
      </c>
      <c r="E1838" s="21" t="s">
        <v>48881</v>
      </c>
      <c r="F1838" s="21" t="s">
        <v>1751</v>
      </c>
      <c r="G1838" s="21" t="s">
        <v>48882</v>
      </c>
      <c r="H1838" s="21" t="s">
        <v>43933</v>
      </c>
      <c r="I1838" s="551">
        <v>790</v>
      </c>
      <c r="J1838" s="1"/>
      <c r="K1838" s="21" t="str">
        <f t="shared" si="15"/>
        <v>81410768</v>
      </c>
      <c r="L1838" s="21" t="s">
        <v>3051</v>
      </c>
      <c r="M1838" s="21" t="s">
        <v>48883</v>
      </c>
      <c r="N1838" s="21"/>
      <c r="O1838" s="21"/>
      <c r="P1838" s="21"/>
    </row>
    <row r="1839" spans="1:16" s="559" customFormat="1" ht="12.75" customHeight="1">
      <c r="A1839" s="21" t="s">
        <v>2214</v>
      </c>
      <c r="B1839" s="21" t="s">
        <v>1735</v>
      </c>
      <c r="C1839" s="21" t="s">
        <v>2242</v>
      </c>
      <c r="D1839" s="21" t="s">
        <v>48884</v>
      </c>
      <c r="E1839" s="21" t="s">
        <v>3841</v>
      </c>
      <c r="F1839" s="21" t="s">
        <v>1739</v>
      </c>
      <c r="G1839" s="21" t="s">
        <v>48885</v>
      </c>
      <c r="H1839" s="21" t="s">
        <v>43933</v>
      </c>
      <c r="I1839" s="551">
        <v>1500</v>
      </c>
      <c r="J1839" s="1"/>
      <c r="K1839" s="21" t="str">
        <f t="shared" si="15"/>
        <v>96256912</v>
      </c>
      <c r="L1839" s="21" t="s">
        <v>2242</v>
      </c>
      <c r="M1839" s="21" t="s">
        <v>48886</v>
      </c>
      <c r="N1839" s="21"/>
      <c r="O1839" s="21"/>
      <c r="P1839" s="21"/>
    </row>
    <row r="1840" spans="1:16" s="559" customFormat="1" ht="12.75" customHeight="1">
      <c r="A1840" s="21" t="s">
        <v>2214</v>
      </c>
      <c r="B1840" s="21" t="s">
        <v>1735</v>
      </c>
      <c r="C1840" s="21" t="s">
        <v>2233</v>
      </c>
      <c r="D1840" s="21" t="s">
        <v>48887</v>
      </c>
      <c r="E1840" s="21" t="s">
        <v>48888</v>
      </c>
      <c r="F1840" s="21" t="s">
        <v>1739</v>
      </c>
      <c r="G1840" s="21" t="s">
        <v>48889</v>
      </c>
      <c r="H1840" s="21" t="s">
        <v>43933</v>
      </c>
      <c r="I1840" s="551">
        <v>1738</v>
      </c>
      <c r="J1840" s="1"/>
      <c r="K1840" s="21" t="str">
        <f t="shared" si="15"/>
        <v>81415211</v>
      </c>
      <c r="L1840" s="21" t="s">
        <v>2233</v>
      </c>
      <c r="M1840" s="21" t="s">
        <v>48890</v>
      </c>
      <c r="N1840" s="21"/>
      <c r="O1840" s="21"/>
      <c r="P1840" s="21"/>
    </row>
    <row r="1841" spans="1:16" s="559" customFormat="1" ht="12.75" customHeight="1">
      <c r="A1841" s="21" t="s">
        <v>2214</v>
      </c>
      <c r="B1841" s="21" t="s">
        <v>1735</v>
      </c>
      <c r="C1841" s="21" t="s">
        <v>2251</v>
      </c>
      <c r="D1841" s="21" t="s">
        <v>48891</v>
      </c>
      <c r="E1841" s="21" t="s">
        <v>48892</v>
      </c>
      <c r="F1841" s="21" t="s">
        <v>1739</v>
      </c>
      <c r="G1841" s="21" t="s">
        <v>48893</v>
      </c>
      <c r="H1841" s="21" t="s">
        <v>43933</v>
      </c>
      <c r="I1841" s="551">
        <v>790</v>
      </c>
      <c r="J1841" s="1"/>
      <c r="K1841" s="21" t="str">
        <f t="shared" si="15"/>
        <v>97665046</v>
      </c>
      <c r="L1841" s="21" t="s">
        <v>2251</v>
      </c>
      <c r="M1841" s="21" t="s">
        <v>48894</v>
      </c>
      <c r="N1841" s="21"/>
      <c r="O1841" s="21"/>
      <c r="P1841" s="21"/>
    </row>
    <row r="1842" spans="1:16" s="559" customFormat="1" ht="12.75" customHeight="1">
      <c r="A1842" s="21" t="s">
        <v>2214</v>
      </c>
      <c r="B1842" s="21" t="s">
        <v>1735</v>
      </c>
      <c r="C1842" s="21" t="s">
        <v>2242</v>
      </c>
      <c r="D1842" s="21" t="s">
        <v>48895</v>
      </c>
      <c r="E1842" s="21" t="s">
        <v>48896</v>
      </c>
      <c r="F1842" s="21" t="s">
        <v>1739</v>
      </c>
      <c r="G1842" s="21" t="s">
        <v>48897</v>
      </c>
      <c r="H1842" s="21" t="s">
        <v>43933</v>
      </c>
      <c r="I1842" s="551">
        <v>1580</v>
      </c>
      <c r="J1842" s="1"/>
      <c r="K1842" s="21" t="str">
        <f t="shared" si="15"/>
        <v>96256912</v>
      </c>
      <c r="L1842" s="21" t="s">
        <v>2242</v>
      </c>
      <c r="M1842" s="21" t="s">
        <v>48898</v>
      </c>
      <c r="N1842" s="21"/>
      <c r="O1842" s="21"/>
      <c r="P1842" s="21"/>
    </row>
    <row r="1843" spans="1:16" s="559" customFormat="1" ht="12.75" customHeight="1">
      <c r="A1843" s="21" t="s">
        <v>2214</v>
      </c>
      <c r="B1843" s="21" t="s">
        <v>1735</v>
      </c>
      <c r="C1843" s="21" t="s">
        <v>2251</v>
      </c>
      <c r="D1843" s="21" t="s">
        <v>48899</v>
      </c>
      <c r="E1843" s="21" t="s">
        <v>48900</v>
      </c>
      <c r="F1843" s="21" t="s">
        <v>1751</v>
      </c>
      <c r="G1843" s="21" t="s">
        <v>48901</v>
      </c>
      <c r="H1843" s="21" t="s">
        <v>43933</v>
      </c>
      <c r="I1843" s="551">
        <v>513.5</v>
      </c>
      <c r="J1843" s="1"/>
      <c r="K1843" s="21" t="str">
        <f t="shared" si="15"/>
        <v>97665046</v>
      </c>
      <c r="L1843" s="21" t="s">
        <v>2251</v>
      </c>
      <c r="M1843" s="21" t="s">
        <v>48902</v>
      </c>
      <c r="N1843" s="21"/>
      <c r="O1843" s="21"/>
      <c r="P1843" s="21"/>
    </row>
    <row r="1844" spans="1:16" s="559" customFormat="1" ht="12.75" customHeight="1">
      <c r="A1844" s="21" t="s">
        <v>2214</v>
      </c>
      <c r="B1844" s="21" t="s">
        <v>1735</v>
      </c>
      <c r="C1844" s="21" t="s">
        <v>3042</v>
      </c>
      <c r="D1844" s="21" t="s">
        <v>48903</v>
      </c>
      <c r="E1844" s="21" t="s">
        <v>48904</v>
      </c>
      <c r="F1844" s="21" t="s">
        <v>1751</v>
      </c>
      <c r="G1844" s="21" t="s">
        <v>48905</v>
      </c>
      <c r="H1844" s="21" t="s">
        <v>43933</v>
      </c>
      <c r="I1844" s="551">
        <v>400</v>
      </c>
      <c r="J1844" s="1"/>
      <c r="K1844" s="21" t="str">
        <f t="shared" si="15"/>
        <v>21015665</v>
      </c>
      <c r="L1844" s="21" t="s">
        <v>3042</v>
      </c>
      <c r="M1844" s="21" t="s">
        <v>48906</v>
      </c>
      <c r="N1844" s="21"/>
      <c r="O1844" s="21"/>
      <c r="P1844" s="21"/>
    </row>
    <row r="1845" spans="1:16" s="559" customFormat="1" ht="12.75" customHeight="1">
      <c r="A1845" s="21" t="s">
        <v>2214</v>
      </c>
      <c r="B1845" s="21" t="s">
        <v>1735</v>
      </c>
      <c r="C1845" s="21" t="s">
        <v>2251</v>
      </c>
      <c r="D1845" s="21" t="s">
        <v>15191</v>
      </c>
      <c r="E1845" s="21" t="s">
        <v>48907</v>
      </c>
      <c r="F1845" s="21" t="s">
        <v>1739</v>
      </c>
      <c r="G1845" s="21" t="s">
        <v>48908</v>
      </c>
      <c r="H1845" s="21" t="s">
        <v>43933</v>
      </c>
      <c r="I1845" s="551">
        <v>316</v>
      </c>
      <c r="J1845" s="1"/>
      <c r="K1845" s="21" t="str">
        <f t="shared" si="15"/>
        <v>97665046</v>
      </c>
      <c r="L1845" s="21" t="s">
        <v>2251</v>
      </c>
      <c r="M1845" s="21" t="s">
        <v>48909</v>
      </c>
      <c r="N1845" s="21"/>
      <c r="O1845" s="21"/>
      <c r="P1845" s="21"/>
    </row>
    <row r="1846" spans="1:16" s="559" customFormat="1" ht="12.75" customHeight="1">
      <c r="A1846" s="21" t="s">
        <v>2214</v>
      </c>
      <c r="B1846" s="21" t="s">
        <v>1735</v>
      </c>
      <c r="C1846" s="21" t="s">
        <v>2228</v>
      </c>
      <c r="D1846" s="21" t="s">
        <v>48910</v>
      </c>
      <c r="E1846" s="21" t="s">
        <v>48911</v>
      </c>
      <c r="F1846" s="21" t="s">
        <v>1751</v>
      </c>
      <c r="G1846" s="21" t="s">
        <v>48912</v>
      </c>
      <c r="H1846" s="21" t="s">
        <v>43933</v>
      </c>
      <c r="I1846" s="551">
        <v>3649.8</v>
      </c>
      <c r="J1846" s="1"/>
      <c r="K1846" s="21" t="str">
        <f t="shared" si="15"/>
        <v>97196850</v>
      </c>
      <c r="L1846" s="21" t="s">
        <v>2228</v>
      </c>
      <c r="M1846" s="21" t="s">
        <v>48913</v>
      </c>
      <c r="N1846" s="21"/>
      <c r="O1846" s="21"/>
      <c r="P1846" s="21"/>
    </row>
    <row r="1847" spans="1:16" s="559" customFormat="1" ht="12.75" customHeight="1">
      <c r="A1847" s="21" t="s">
        <v>2214</v>
      </c>
      <c r="B1847" s="21" t="s">
        <v>1735</v>
      </c>
      <c r="C1847" s="21" t="s">
        <v>2622</v>
      </c>
      <c r="D1847" s="21" t="s">
        <v>48914</v>
      </c>
      <c r="E1847" s="21" t="s">
        <v>48915</v>
      </c>
      <c r="F1847" s="21" t="s">
        <v>1751</v>
      </c>
      <c r="G1847" s="21" t="s">
        <v>48916</v>
      </c>
      <c r="H1847" s="21" t="s">
        <v>43933</v>
      </c>
      <c r="I1847" s="551">
        <v>497.7</v>
      </c>
      <c r="J1847" s="1"/>
      <c r="K1847" s="21" t="str">
        <f t="shared" si="15"/>
        <v>20296509</v>
      </c>
      <c r="L1847" s="21" t="s">
        <v>2622</v>
      </c>
      <c r="M1847" s="21" t="s">
        <v>48917</v>
      </c>
      <c r="N1847" s="21"/>
      <c r="O1847" s="21"/>
      <c r="P1847" s="21"/>
    </row>
    <row r="1848" spans="1:16" s="559" customFormat="1" ht="12.75" customHeight="1">
      <c r="A1848" s="21" t="s">
        <v>2214</v>
      </c>
      <c r="B1848" s="21" t="s">
        <v>1735</v>
      </c>
      <c r="C1848" s="21" t="s">
        <v>2541</v>
      </c>
      <c r="D1848" s="21" t="s">
        <v>28836</v>
      </c>
      <c r="E1848" s="21" t="s">
        <v>48918</v>
      </c>
      <c r="F1848" s="21" t="s">
        <v>1739</v>
      </c>
      <c r="G1848" s="21" t="s">
        <v>48919</v>
      </c>
      <c r="H1848" s="21" t="s">
        <v>43933</v>
      </c>
      <c r="I1848" s="551">
        <v>5000</v>
      </c>
      <c r="J1848" s="1"/>
      <c r="K1848" s="21" t="str">
        <f t="shared" si="15"/>
        <v>93477926</v>
      </c>
      <c r="L1848" s="21" t="s">
        <v>2541</v>
      </c>
      <c r="M1848" s="21" t="s">
        <v>48920</v>
      </c>
      <c r="N1848" s="21"/>
      <c r="O1848" s="21"/>
      <c r="P1848" s="21"/>
    </row>
    <row r="1849" spans="1:16" s="559" customFormat="1" ht="12.75" customHeight="1">
      <c r="A1849" s="21" t="s">
        <v>2214</v>
      </c>
      <c r="B1849" s="21" t="s">
        <v>1735</v>
      </c>
      <c r="C1849" s="21" t="s">
        <v>3974</v>
      </c>
      <c r="D1849" s="21" t="s">
        <v>48921</v>
      </c>
      <c r="E1849" s="21" t="s">
        <v>48922</v>
      </c>
      <c r="F1849" s="21" t="s">
        <v>1739</v>
      </c>
      <c r="G1849" s="21" t="s">
        <v>48923</v>
      </c>
      <c r="H1849" s="21" t="s">
        <v>43933</v>
      </c>
      <c r="I1849" s="551">
        <v>1003</v>
      </c>
      <c r="J1849" s="1"/>
      <c r="K1849" s="21" t="str">
        <f t="shared" si="15"/>
        <v>93478434</v>
      </c>
      <c r="L1849" s="21" t="s">
        <v>3974</v>
      </c>
      <c r="M1849" s="21" t="s">
        <v>48924</v>
      </c>
      <c r="N1849" s="21"/>
      <c r="O1849" s="21"/>
      <c r="P1849" s="21"/>
    </row>
    <row r="1850" spans="1:16" s="559" customFormat="1" ht="12.75" customHeight="1">
      <c r="A1850" s="21" t="s">
        <v>2214</v>
      </c>
      <c r="B1850" s="21" t="s">
        <v>1735</v>
      </c>
      <c r="C1850" s="21" t="s">
        <v>2353</v>
      </c>
      <c r="D1850" s="21" t="s">
        <v>48925</v>
      </c>
      <c r="E1850" s="21" t="s">
        <v>48926</v>
      </c>
      <c r="F1850" s="21" t="s">
        <v>1739</v>
      </c>
      <c r="G1850" s="21" t="s">
        <v>48927</v>
      </c>
      <c r="H1850" s="21" t="s">
        <v>43933</v>
      </c>
      <c r="I1850" s="551">
        <v>513.5</v>
      </c>
      <c r="J1850" s="1"/>
      <c r="K1850" s="21" t="str">
        <f t="shared" si="15"/>
        <v>93574421</v>
      </c>
      <c r="L1850" s="21" t="s">
        <v>2353</v>
      </c>
      <c r="M1850" s="21" t="s">
        <v>48928</v>
      </c>
      <c r="N1850" s="21"/>
      <c r="O1850" s="21"/>
      <c r="P1850" s="21"/>
    </row>
    <row r="1851" spans="1:16" s="559" customFormat="1" ht="12.75" customHeight="1">
      <c r="A1851" s="21" t="s">
        <v>2214</v>
      </c>
      <c r="B1851" s="21" t="s">
        <v>1735</v>
      </c>
      <c r="C1851" s="21" t="s">
        <v>2242</v>
      </c>
      <c r="D1851" s="21" t="s">
        <v>48929</v>
      </c>
      <c r="E1851" s="21" t="s">
        <v>48930</v>
      </c>
      <c r="F1851" s="21" t="s">
        <v>1751</v>
      </c>
      <c r="G1851" s="21" t="s">
        <v>48931</v>
      </c>
      <c r="H1851" s="21" t="s">
        <v>43933</v>
      </c>
      <c r="I1851" s="551">
        <v>2219.9</v>
      </c>
      <c r="J1851" s="1"/>
      <c r="K1851" s="21" t="str">
        <f t="shared" si="15"/>
        <v>96256912</v>
      </c>
      <c r="L1851" s="21" t="s">
        <v>2242</v>
      </c>
      <c r="M1851" s="21" t="s">
        <v>48932</v>
      </c>
      <c r="N1851" s="21"/>
      <c r="O1851" s="21"/>
      <c r="P1851" s="21"/>
    </row>
    <row r="1852" spans="1:16" s="559" customFormat="1" ht="12.75" customHeight="1">
      <c r="A1852" s="21" t="s">
        <v>2214</v>
      </c>
      <c r="B1852" s="21" t="s">
        <v>1735</v>
      </c>
      <c r="C1852" s="21" t="s">
        <v>3132</v>
      </c>
      <c r="D1852" s="21" t="s">
        <v>48933</v>
      </c>
      <c r="E1852" s="21" t="s">
        <v>48934</v>
      </c>
      <c r="F1852" s="21" t="s">
        <v>1751</v>
      </c>
      <c r="G1852" s="21" t="s">
        <v>48935</v>
      </c>
      <c r="H1852" s="21" t="s">
        <v>43933</v>
      </c>
      <c r="I1852" s="551">
        <v>5316.7</v>
      </c>
      <c r="J1852" s="1"/>
      <c r="K1852" s="21" t="str">
        <f t="shared" si="15"/>
        <v>72100071</v>
      </c>
      <c r="L1852" s="21" t="s">
        <v>3132</v>
      </c>
      <c r="M1852" s="21" t="s">
        <v>48936</v>
      </c>
      <c r="N1852" s="21"/>
      <c r="O1852" s="21"/>
      <c r="P1852" s="21"/>
    </row>
    <row r="1853" spans="1:16" s="559" customFormat="1" ht="12.75" customHeight="1">
      <c r="A1853" s="21" t="s">
        <v>2214</v>
      </c>
      <c r="B1853" s="21" t="s">
        <v>1735</v>
      </c>
      <c r="C1853" s="21" t="s">
        <v>2951</v>
      </c>
      <c r="D1853" s="21" t="s">
        <v>48937</v>
      </c>
      <c r="E1853" s="21" t="s">
        <v>48938</v>
      </c>
      <c r="F1853" s="21" t="s">
        <v>1739</v>
      </c>
      <c r="G1853" s="21" t="s">
        <v>48939</v>
      </c>
      <c r="H1853" s="21" t="s">
        <v>43933</v>
      </c>
      <c r="I1853" s="551">
        <v>1003</v>
      </c>
      <c r="J1853" s="1"/>
      <c r="K1853" s="21" t="str">
        <f t="shared" si="15"/>
        <v>80986752</v>
      </c>
      <c r="L1853" s="21" t="s">
        <v>2951</v>
      </c>
      <c r="M1853" s="21" t="s">
        <v>48940</v>
      </c>
      <c r="N1853" s="21"/>
      <c r="O1853" s="21"/>
      <c r="P1853" s="21"/>
    </row>
    <row r="1854" spans="1:16" s="559" customFormat="1" ht="12.75" customHeight="1">
      <c r="A1854" s="21" t="s">
        <v>2214</v>
      </c>
      <c r="B1854" s="21" t="s">
        <v>1735</v>
      </c>
      <c r="C1854" s="21" t="s">
        <v>3558</v>
      </c>
      <c r="D1854" s="21" t="s">
        <v>48941</v>
      </c>
      <c r="E1854" s="21" t="s">
        <v>48942</v>
      </c>
      <c r="F1854" s="21" t="s">
        <v>1751</v>
      </c>
      <c r="G1854" s="21" t="s">
        <v>48943</v>
      </c>
      <c r="H1854" s="21" t="s">
        <v>43933</v>
      </c>
      <c r="I1854" s="551">
        <v>1501</v>
      </c>
      <c r="J1854" s="1"/>
      <c r="K1854" s="21" t="str">
        <f t="shared" si="15"/>
        <v>21015219</v>
      </c>
      <c r="L1854" s="21" t="s">
        <v>3558</v>
      </c>
      <c r="M1854" s="21" t="s">
        <v>48944</v>
      </c>
      <c r="N1854" s="21"/>
      <c r="O1854" s="21"/>
      <c r="P1854" s="21"/>
    </row>
    <row r="1855" spans="1:16" s="559" customFormat="1" ht="12.75" customHeight="1">
      <c r="A1855" s="21" t="s">
        <v>2214</v>
      </c>
      <c r="B1855" s="21" t="s">
        <v>1735</v>
      </c>
      <c r="C1855" s="21" t="s">
        <v>2233</v>
      </c>
      <c r="D1855" s="21" t="s">
        <v>48945</v>
      </c>
      <c r="E1855" s="21" t="s">
        <v>48946</v>
      </c>
      <c r="F1855" s="21" t="s">
        <v>1751</v>
      </c>
      <c r="G1855" s="21" t="s">
        <v>48947</v>
      </c>
      <c r="H1855" s="21" t="s">
        <v>43933</v>
      </c>
      <c r="I1855" s="551">
        <v>800</v>
      </c>
      <c r="J1855" s="1"/>
      <c r="K1855" s="21" t="str">
        <f t="shared" si="15"/>
        <v>81415211</v>
      </c>
      <c r="L1855" s="21" t="s">
        <v>2233</v>
      </c>
      <c r="M1855" s="21" t="s">
        <v>48948</v>
      </c>
      <c r="N1855" s="21"/>
      <c r="O1855" s="21"/>
      <c r="P1855" s="21"/>
    </row>
    <row r="1856" spans="1:16" s="559" customFormat="1" ht="12.75" customHeight="1">
      <c r="A1856" s="21" t="s">
        <v>2214</v>
      </c>
      <c r="B1856" s="21" t="s">
        <v>1735</v>
      </c>
      <c r="C1856" s="21" t="s">
        <v>2353</v>
      </c>
      <c r="D1856" s="21" t="s">
        <v>42469</v>
      </c>
      <c r="E1856" s="21" t="s">
        <v>48949</v>
      </c>
      <c r="F1856" s="21" t="s">
        <v>1739</v>
      </c>
      <c r="G1856" s="21" t="s">
        <v>48950</v>
      </c>
      <c r="H1856" s="21" t="s">
        <v>43933</v>
      </c>
      <c r="I1856" s="551">
        <v>900.6</v>
      </c>
      <c r="J1856" s="1"/>
      <c r="K1856" s="21" t="str">
        <f t="shared" si="15"/>
        <v>93574421</v>
      </c>
      <c r="L1856" s="21" t="s">
        <v>2353</v>
      </c>
      <c r="M1856" s="21" t="s">
        <v>48951</v>
      </c>
      <c r="N1856" s="21"/>
      <c r="O1856" s="21"/>
      <c r="P1856" s="21"/>
    </row>
    <row r="1857" spans="1:16" s="559" customFormat="1" ht="12.75" customHeight="1">
      <c r="A1857" s="21" t="s">
        <v>2214</v>
      </c>
      <c r="B1857" s="21" t="s">
        <v>1735</v>
      </c>
      <c r="C1857" s="21" t="s">
        <v>4563</v>
      </c>
      <c r="D1857" s="21" t="s">
        <v>48952</v>
      </c>
      <c r="E1857" s="21" t="s">
        <v>9260</v>
      </c>
      <c r="F1857" s="21" t="s">
        <v>1739</v>
      </c>
      <c r="G1857" s="21" t="s">
        <v>48953</v>
      </c>
      <c r="H1857" s="21" t="s">
        <v>43933</v>
      </c>
      <c r="I1857" s="551">
        <v>1003.3</v>
      </c>
      <c r="J1857" s="1"/>
      <c r="K1857" s="21" t="str">
        <f t="shared" si="15"/>
        <v>90456406</v>
      </c>
      <c r="L1857" s="21" t="s">
        <v>4563</v>
      </c>
      <c r="M1857" s="21" t="s">
        <v>48954</v>
      </c>
      <c r="N1857" s="21"/>
      <c r="O1857" s="21"/>
      <c r="P1857" s="21"/>
    </row>
    <row r="1858" spans="1:16" s="559" customFormat="1" ht="12.75" customHeight="1">
      <c r="A1858" s="21" t="s">
        <v>2214</v>
      </c>
      <c r="B1858" s="21" t="s">
        <v>1735</v>
      </c>
      <c r="C1858" s="21" t="s">
        <v>2444</v>
      </c>
      <c r="D1858" s="21" t="s">
        <v>48955</v>
      </c>
      <c r="E1858" s="21" t="s">
        <v>48956</v>
      </c>
      <c r="F1858" s="21" t="s">
        <v>1751</v>
      </c>
      <c r="G1858" s="21" t="s">
        <v>48957</v>
      </c>
      <c r="H1858" s="21" t="s">
        <v>43933</v>
      </c>
      <c r="I1858" s="551">
        <v>1429.9</v>
      </c>
      <c r="J1858" s="1"/>
      <c r="K1858" s="21" t="str">
        <f t="shared" si="15"/>
        <v>93726940</v>
      </c>
      <c r="L1858" s="21" t="s">
        <v>2444</v>
      </c>
      <c r="M1858" s="21" t="s">
        <v>48958</v>
      </c>
      <c r="N1858" s="21"/>
      <c r="O1858" s="21"/>
      <c r="P1858" s="21"/>
    </row>
    <row r="1859" spans="1:16" s="559" customFormat="1" ht="12.75" customHeight="1">
      <c r="A1859" s="21" t="s">
        <v>2214</v>
      </c>
      <c r="B1859" s="21" t="s">
        <v>1735</v>
      </c>
      <c r="C1859" s="21" t="s">
        <v>4563</v>
      </c>
      <c r="D1859" s="21" t="s">
        <v>48959</v>
      </c>
      <c r="E1859" s="21" t="s">
        <v>9260</v>
      </c>
      <c r="F1859" s="21" t="s">
        <v>1739</v>
      </c>
      <c r="G1859" s="21" t="s">
        <v>48960</v>
      </c>
      <c r="H1859" s="21" t="s">
        <v>43933</v>
      </c>
      <c r="I1859" s="551">
        <v>1003.3</v>
      </c>
      <c r="J1859" s="1"/>
      <c r="K1859" s="21" t="str">
        <f t="shared" si="15"/>
        <v>90456406</v>
      </c>
      <c r="L1859" s="21" t="s">
        <v>4563</v>
      </c>
      <c r="M1859" s="21" t="s">
        <v>48961</v>
      </c>
      <c r="N1859" s="21"/>
      <c r="O1859" s="21"/>
      <c r="P1859" s="21"/>
    </row>
    <row r="1860" spans="1:16" s="559" customFormat="1" ht="12.75" customHeight="1">
      <c r="A1860" s="21" t="s">
        <v>2214</v>
      </c>
      <c r="B1860" s="21" t="s">
        <v>1735</v>
      </c>
      <c r="C1860" s="21" t="s">
        <v>2951</v>
      </c>
      <c r="D1860" s="21" t="s">
        <v>48962</v>
      </c>
      <c r="E1860" s="21" t="s">
        <v>15865</v>
      </c>
      <c r="F1860" s="21" t="s">
        <v>1739</v>
      </c>
      <c r="G1860" s="21" t="s">
        <v>48963</v>
      </c>
      <c r="H1860" s="21" t="s">
        <v>43933</v>
      </c>
      <c r="I1860" s="551">
        <v>700</v>
      </c>
      <c r="J1860" s="1"/>
      <c r="K1860" s="21" t="str">
        <f t="shared" si="15"/>
        <v>80986752</v>
      </c>
      <c r="L1860" s="21" t="s">
        <v>2951</v>
      </c>
      <c r="M1860" s="21" t="s">
        <v>48964</v>
      </c>
      <c r="N1860" s="21"/>
      <c r="O1860" s="21"/>
      <c r="P1860" s="21"/>
    </row>
    <row r="1861" spans="1:16" s="559" customFormat="1" ht="12.75" customHeight="1">
      <c r="A1861" s="21" t="s">
        <v>2214</v>
      </c>
      <c r="B1861" s="21" t="s">
        <v>1735</v>
      </c>
      <c r="C1861" s="21" t="s">
        <v>2330</v>
      </c>
      <c r="D1861" s="21" t="s">
        <v>48965</v>
      </c>
      <c r="E1861" s="21" t="s">
        <v>48966</v>
      </c>
      <c r="F1861" s="21" t="s">
        <v>1751</v>
      </c>
      <c r="G1861" s="21" t="s">
        <v>48967</v>
      </c>
      <c r="H1861" s="21" t="s">
        <v>43933</v>
      </c>
      <c r="I1861" s="551">
        <v>505.6</v>
      </c>
      <c r="J1861" s="1"/>
      <c r="K1861" s="21" t="str">
        <f t="shared" si="15"/>
        <v>81405639</v>
      </c>
      <c r="L1861" s="21" t="s">
        <v>2330</v>
      </c>
      <c r="M1861" s="21" t="s">
        <v>48968</v>
      </c>
      <c r="N1861" s="21"/>
      <c r="O1861" s="21"/>
      <c r="P1861" s="21"/>
    </row>
    <row r="1862" spans="1:16" s="559" customFormat="1" ht="12.75" customHeight="1">
      <c r="A1862" s="21" t="s">
        <v>2214</v>
      </c>
      <c r="B1862" s="21" t="s">
        <v>1735</v>
      </c>
      <c r="C1862" s="21" t="s">
        <v>3930</v>
      </c>
      <c r="D1862" s="21" t="s">
        <v>48969</v>
      </c>
      <c r="E1862" s="21" t="s">
        <v>48970</v>
      </c>
      <c r="F1862" s="21" t="s">
        <v>1751</v>
      </c>
      <c r="G1862" s="21" t="s">
        <v>48971</v>
      </c>
      <c r="H1862" s="21" t="s">
        <v>43933</v>
      </c>
      <c r="I1862" s="551">
        <v>608.29999999999995</v>
      </c>
      <c r="J1862" s="1"/>
      <c r="K1862" s="21" t="str">
        <f t="shared" si="15"/>
        <v>22483647</v>
      </c>
      <c r="L1862" s="21" t="s">
        <v>3930</v>
      </c>
      <c r="M1862" s="21" t="s">
        <v>48972</v>
      </c>
      <c r="N1862" s="21"/>
      <c r="O1862" s="21"/>
      <c r="P1862" s="21"/>
    </row>
    <row r="1863" spans="1:16" s="559" customFormat="1" ht="12.75" customHeight="1">
      <c r="A1863" s="21" t="s">
        <v>2214</v>
      </c>
      <c r="B1863" s="21" t="s">
        <v>1735</v>
      </c>
      <c r="C1863" s="21" t="s">
        <v>13190</v>
      </c>
      <c r="D1863" s="21" t="s">
        <v>48973</v>
      </c>
      <c r="E1863" s="21" t="s">
        <v>48974</v>
      </c>
      <c r="F1863" s="21" t="s">
        <v>1751</v>
      </c>
      <c r="G1863" s="21" t="s">
        <v>48975</v>
      </c>
      <c r="H1863" s="21" t="s">
        <v>43933</v>
      </c>
      <c r="I1863" s="551">
        <v>1864.4</v>
      </c>
      <c r="J1863" s="1"/>
      <c r="K1863" s="21" t="str">
        <f t="shared" si="15"/>
        <v>82153178</v>
      </c>
      <c r="L1863" s="21" t="s">
        <v>13190</v>
      </c>
      <c r="M1863" s="21" t="s">
        <v>48976</v>
      </c>
      <c r="N1863" s="21"/>
      <c r="O1863" s="21"/>
      <c r="P1863" s="21"/>
    </row>
    <row r="1864" spans="1:16" s="559" customFormat="1" ht="12.75" customHeight="1">
      <c r="A1864" s="21" t="s">
        <v>2214</v>
      </c>
      <c r="B1864" s="21" t="s">
        <v>1735</v>
      </c>
      <c r="C1864" s="21" t="s">
        <v>2644</v>
      </c>
      <c r="D1864" s="21" t="s">
        <v>48977</v>
      </c>
      <c r="E1864" s="21" t="s">
        <v>48978</v>
      </c>
      <c r="F1864" s="21" t="s">
        <v>1739</v>
      </c>
      <c r="G1864" s="21" t="s">
        <v>48979</v>
      </c>
      <c r="H1864" s="21" t="s">
        <v>43933</v>
      </c>
      <c r="I1864" s="551">
        <v>500</v>
      </c>
      <c r="J1864" s="1"/>
      <c r="K1864" s="21" t="str">
        <f t="shared" si="15"/>
        <v>80220550</v>
      </c>
      <c r="L1864" s="21" t="s">
        <v>2644</v>
      </c>
      <c r="M1864" s="21" t="s">
        <v>48980</v>
      </c>
      <c r="N1864" s="21"/>
      <c r="O1864" s="21"/>
      <c r="P1864" s="21"/>
    </row>
    <row r="1865" spans="1:16" s="559" customFormat="1" ht="12.75" customHeight="1">
      <c r="A1865" s="21" t="s">
        <v>2214</v>
      </c>
      <c r="B1865" s="21" t="s">
        <v>1735</v>
      </c>
      <c r="C1865" s="21" t="s">
        <v>29023</v>
      </c>
      <c r="D1865" s="21" t="s">
        <v>48981</v>
      </c>
      <c r="E1865" s="21" t="s">
        <v>48982</v>
      </c>
      <c r="F1865" s="21" t="s">
        <v>1751</v>
      </c>
      <c r="G1865" s="21" t="s">
        <v>48983</v>
      </c>
      <c r="H1865" s="21" t="s">
        <v>43933</v>
      </c>
      <c r="I1865" s="551">
        <v>1003.3</v>
      </c>
      <c r="J1865" s="1"/>
      <c r="K1865" s="21" t="str">
        <f t="shared" si="15"/>
        <v>70212497</v>
      </c>
      <c r="L1865" s="21" t="s">
        <v>29023</v>
      </c>
      <c r="M1865" s="21" t="s">
        <v>48984</v>
      </c>
      <c r="N1865" s="21"/>
      <c r="O1865" s="21"/>
      <c r="P1865" s="21"/>
    </row>
    <row r="1866" spans="1:16" s="559" customFormat="1" ht="12.75" customHeight="1">
      <c r="A1866" s="21" t="s">
        <v>2214</v>
      </c>
      <c r="B1866" s="21" t="s">
        <v>1735</v>
      </c>
      <c r="C1866" s="21" t="s">
        <v>2592</v>
      </c>
      <c r="D1866" s="21" t="s">
        <v>48985</v>
      </c>
      <c r="E1866" s="21" t="s">
        <v>48986</v>
      </c>
      <c r="F1866" s="21" t="s">
        <v>1739</v>
      </c>
      <c r="G1866" s="21" t="s">
        <v>48987</v>
      </c>
      <c r="H1866" s="21" t="s">
        <v>43933</v>
      </c>
      <c r="I1866" s="551">
        <v>1003.3</v>
      </c>
      <c r="J1866" s="1"/>
      <c r="K1866" s="21" t="str">
        <f t="shared" si="15"/>
        <v>22483008</v>
      </c>
      <c r="L1866" s="21" t="s">
        <v>2592</v>
      </c>
      <c r="M1866" s="21" t="s">
        <v>48988</v>
      </c>
      <c r="N1866" s="21"/>
      <c r="O1866" s="21"/>
      <c r="P1866" s="21"/>
    </row>
    <row r="1867" spans="1:16" s="559" customFormat="1" ht="12.75" customHeight="1">
      <c r="A1867" s="21" t="s">
        <v>2214</v>
      </c>
      <c r="B1867" s="21" t="s">
        <v>1735</v>
      </c>
      <c r="C1867" s="21" t="s">
        <v>2986</v>
      </c>
      <c r="D1867" s="21" t="s">
        <v>13215</v>
      </c>
      <c r="E1867" s="21" t="s">
        <v>48989</v>
      </c>
      <c r="F1867" s="21" t="s">
        <v>1751</v>
      </c>
      <c r="G1867" s="21" t="s">
        <v>48990</v>
      </c>
      <c r="H1867" s="21" t="s">
        <v>43933</v>
      </c>
      <c r="I1867" s="551">
        <v>402.9</v>
      </c>
      <c r="J1867" s="1"/>
      <c r="K1867" s="21" t="str">
        <f t="shared" si="15"/>
        <v>22482874</v>
      </c>
      <c r="L1867" s="21" t="s">
        <v>2986</v>
      </c>
      <c r="M1867" s="21" t="s">
        <v>48991</v>
      </c>
      <c r="N1867" s="21"/>
      <c r="O1867" s="21"/>
      <c r="P1867" s="21"/>
    </row>
    <row r="1868" spans="1:16" s="559" customFormat="1" ht="12.75" customHeight="1">
      <c r="A1868" s="21" t="s">
        <v>2214</v>
      </c>
      <c r="B1868" s="21" t="s">
        <v>1735</v>
      </c>
      <c r="C1868" s="21" t="s">
        <v>2682</v>
      </c>
      <c r="D1868" s="21" t="s">
        <v>48992</v>
      </c>
      <c r="E1868" s="21" t="s">
        <v>35140</v>
      </c>
      <c r="F1868" s="21" t="s">
        <v>1739</v>
      </c>
      <c r="G1868" s="21" t="s">
        <v>48993</v>
      </c>
      <c r="H1868" s="21" t="s">
        <v>43933</v>
      </c>
      <c r="I1868" s="551">
        <v>402.9</v>
      </c>
      <c r="J1868" s="1"/>
      <c r="K1868" s="21" t="str">
        <f t="shared" si="15"/>
        <v>93727642</v>
      </c>
      <c r="L1868" s="21" t="s">
        <v>2682</v>
      </c>
      <c r="M1868" s="21" t="s">
        <v>48994</v>
      </c>
      <c r="N1868" s="21"/>
      <c r="O1868" s="21"/>
      <c r="P1868" s="21"/>
    </row>
    <row r="1869" spans="1:16" s="559" customFormat="1" ht="12.75" customHeight="1">
      <c r="A1869" s="21" t="s">
        <v>2214</v>
      </c>
      <c r="B1869" s="21" t="s">
        <v>1735</v>
      </c>
      <c r="C1869" s="21" t="s">
        <v>2379</v>
      </c>
      <c r="D1869" s="21" t="s">
        <v>48995</v>
      </c>
      <c r="E1869" s="21" t="s">
        <v>48996</v>
      </c>
      <c r="F1869" s="21" t="s">
        <v>1751</v>
      </c>
      <c r="G1869" s="21" t="s">
        <v>48997</v>
      </c>
      <c r="H1869" s="21" t="s">
        <v>43933</v>
      </c>
      <c r="I1869" s="551">
        <v>497.7</v>
      </c>
      <c r="J1869" s="1"/>
      <c r="K1869" s="21" t="str">
        <f t="shared" si="15"/>
        <v>98370521</v>
      </c>
      <c r="L1869" s="21" t="s">
        <v>2379</v>
      </c>
      <c r="M1869" s="21" t="s">
        <v>48998</v>
      </c>
      <c r="N1869" s="21"/>
      <c r="O1869" s="21"/>
      <c r="P1869" s="21"/>
    </row>
    <row r="1870" spans="1:16" s="559" customFormat="1" ht="12.75" customHeight="1">
      <c r="A1870" s="21" t="s">
        <v>2214</v>
      </c>
      <c r="B1870" s="21" t="s">
        <v>1735</v>
      </c>
      <c r="C1870" s="21" t="s">
        <v>3042</v>
      </c>
      <c r="D1870" s="21" t="s">
        <v>48999</v>
      </c>
      <c r="E1870" s="21" t="s">
        <v>49000</v>
      </c>
      <c r="F1870" s="21" t="s">
        <v>1751</v>
      </c>
      <c r="G1870" s="21" t="s">
        <v>49001</v>
      </c>
      <c r="H1870" s="21" t="s">
        <v>43933</v>
      </c>
      <c r="I1870" s="551">
        <v>600.4</v>
      </c>
      <c r="J1870" s="1"/>
      <c r="K1870" s="21" t="str">
        <f t="shared" si="15"/>
        <v>21015665</v>
      </c>
      <c r="L1870" s="21" t="s">
        <v>3042</v>
      </c>
      <c r="M1870" s="21" t="s">
        <v>49002</v>
      </c>
      <c r="N1870" s="21"/>
      <c r="O1870" s="21"/>
      <c r="P1870" s="21"/>
    </row>
    <row r="1871" spans="1:16" s="559" customFormat="1" ht="12.75" customHeight="1">
      <c r="A1871" s="21" t="s">
        <v>2214</v>
      </c>
      <c r="B1871" s="21" t="s">
        <v>1735</v>
      </c>
      <c r="C1871" s="21" t="s">
        <v>2560</v>
      </c>
      <c r="D1871" s="21" t="s">
        <v>35470</v>
      </c>
      <c r="E1871" s="21" t="s">
        <v>49003</v>
      </c>
      <c r="F1871" s="21" t="s">
        <v>1739</v>
      </c>
      <c r="G1871" s="21" t="s">
        <v>49004</v>
      </c>
      <c r="H1871" s="21" t="s">
        <v>43933</v>
      </c>
      <c r="I1871" s="551">
        <v>300.2</v>
      </c>
      <c r="J1871" s="1"/>
      <c r="K1871" s="21" t="str">
        <f t="shared" si="15"/>
        <v>25287568</v>
      </c>
      <c r="L1871" s="21" t="s">
        <v>2560</v>
      </c>
      <c r="M1871" s="21" t="s">
        <v>49005</v>
      </c>
      <c r="N1871" s="21"/>
      <c r="O1871" s="21"/>
      <c r="P1871" s="21"/>
    </row>
    <row r="1872" spans="1:16" s="559" customFormat="1" ht="12.75" customHeight="1">
      <c r="A1872" s="21" t="s">
        <v>2214</v>
      </c>
      <c r="B1872" s="21" t="s">
        <v>1735</v>
      </c>
      <c r="C1872" s="21" t="s">
        <v>12931</v>
      </c>
      <c r="D1872" s="21" t="s">
        <v>49006</v>
      </c>
      <c r="E1872" s="21" t="s">
        <v>49007</v>
      </c>
      <c r="F1872" s="21" t="s">
        <v>1751</v>
      </c>
      <c r="G1872" s="21" t="s">
        <v>49008</v>
      </c>
      <c r="H1872" s="21" t="s">
        <v>43933</v>
      </c>
      <c r="I1872" s="551">
        <v>1610</v>
      </c>
      <c r="J1872" s="1"/>
      <c r="K1872" s="21" t="str">
        <f t="shared" si="15"/>
        <v>89648667</v>
      </c>
      <c r="L1872" s="21" t="s">
        <v>12931</v>
      </c>
      <c r="M1872" s="21" t="s">
        <v>49009</v>
      </c>
      <c r="N1872" s="21"/>
      <c r="O1872" s="21"/>
      <c r="P1872" s="21"/>
    </row>
    <row r="1873" spans="1:16" s="559" customFormat="1" ht="12.75" customHeight="1">
      <c r="A1873" s="21" t="s">
        <v>2214</v>
      </c>
      <c r="B1873" s="21" t="s">
        <v>1735</v>
      </c>
      <c r="C1873" s="21" t="s">
        <v>2228</v>
      </c>
      <c r="D1873" s="21" t="s">
        <v>49010</v>
      </c>
      <c r="E1873" s="21" t="s">
        <v>49011</v>
      </c>
      <c r="F1873" s="21" t="s">
        <v>1751</v>
      </c>
      <c r="G1873" s="21" t="s">
        <v>49012</v>
      </c>
      <c r="H1873" s="21" t="s">
        <v>43933</v>
      </c>
      <c r="I1873" s="551">
        <v>1003.3</v>
      </c>
      <c r="J1873" s="1"/>
      <c r="K1873" s="21" t="str">
        <f t="shared" si="15"/>
        <v>97196850</v>
      </c>
      <c r="L1873" s="21" t="s">
        <v>2228</v>
      </c>
      <c r="M1873" s="21" t="s">
        <v>49013</v>
      </c>
      <c r="N1873" s="21"/>
      <c r="O1873" s="21"/>
      <c r="P1873" s="21"/>
    </row>
    <row r="1874" spans="1:16" s="559" customFormat="1" ht="12.75" customHeight="1">
      <c r="A1874" s="21" t="s">
        <v>2214</v>
      </c>
      <c r="B1874" s="21" t="s">
        <v>1735</v>
      </c>
      <c r="C1874" s="21" t="s">
        <v>2622</v>
      </c>
      <c r="D1874" s="21" t="s">
        <v>49014</v>
      </c>
      <c r="E1874" s="21" t="s">
        <v>49015</v>
      </c>
      <c r="F1874" s="21" t="s">
        <v>1751</v>
      </c>
      <c r="G1874" s="21" t="s">
        <v>49016</v>
      </c>
      <c r="H1874" s="21" t="s">
        <v>43933</v>
      </c>
      <c r="I1874" s="551">
        <v>790</v>
      </c>
      <c r="J1874" s="1"/>
      <c r="K1874" s="21" t="str">
        <f t="shared" si="15"/>
        <v>20296509</v>
      </c>
      <c r="L1874" s="21" t="s">
        <v>2622</v>
      </c>
      <c r="M1874" s="21" t="s">
        <v>49017</v>
      </c>
      <c r="N1874" s="21"/>
      <c r="O1874" s="21"/>
      <c r="P1874" s="21"/>
    </row>
    <row r="1875" spans="1:16" s="559" customFormat="1" ht="12.75" customHeight="1">
      <c r="A1875" s="21" t="s">
        <v>2214</v>
      </c>
      <c r="B1875" s="21" t="s">
        <v>1735</v>
      </c>
      <c r="C1875" s="21" t="s">
        <v>28436</v>
      </c>
      <c r="D1875" s="21" t="s">
        <v>49018</v>
      </c>
      <c r="E1875" s="21" t="s">
        <v>49019</v>
      </c>
      <c r="F1875" s="21" t="s">
        <v>1751</v>
      </c>
      <c r="G1875" s="21" t="s">
        <v>49020</v>
      </c>
      <c r="H1875" s="21" t="s">
        <v>43933</v>
      </c>
      <c r="I1875" s="551">
        <v>505.6</v>
      </c>
      <c r="J1875" s="1"/>
      <c r="K1875" s="21" t="str">
        <f t="shared" si="15"/>
        <v>97664807</v>
      </c>
      <c r="L1875" s="21" t="s">
        <v>28436</v>
      </c>
      <c r="M1875" s="21" t="s">
        <v>49021</v>
      </c>
      <c r="N1875" s="21"/>
      <c r="O1875" s="21"/>
      <c r="P1875" s="21"/>
    </row>
    <row r="1876" spans="1:16" s="559" customFormat="1" ht="12.75" customHeight="1">
      <c r="A1876" s="21" t="s">
        <v>2214</v>
      </c>
      <c r="B1876" s="21" t="s">
        <v>1735</v>
      </c>
      <c r="C1876" s="21" t="s">
        <v>2592</v>
      </c>
      <c r="D1876" s="21" t="s">
        <v>49022</v>
      </c>
      <c r="E1876" s="21" t="s">
        <v>49023</v>
      </c>
      <c r="F1876" s="21" t="s">
        <v>1739</v>
      </c>
      <c r="G1876" s="21" t="s">
        <v>49024</v>
      </c>
      <c r="H1876" s="21" t="s">
        <v>43933</v>
      </c>
      <c r="I1876" s="551">
        <v>703.4</v>
      </c>
      <c r="J1876" s="1"/>
      <c r="K1876" s="21" t="str">
        <f t="shared" si="15"/>
        <v>22483008</v>
      </c>
      <c r="L1876" s="21" t="s">
        <v>2592</v>
      </c>
      <c r="M1876" s="21" t="s">
        <v>49025</v>
      </c>
      <c r="N1876" s="21"/>
      <c r="O1876" s="21"/>
      <c r="P1876" s="21"/>
    </row>
    <row r="1877" spans="1:16" s="559" customFormat="1" ht="12.75" customHeight="1">
      <c r="A1877" s="21" t="s">
        <v>2214</v>
      </c>
      <c r="B1877" s="21" t="s">
        <v>1735</v>
      </c>
      <c r="C1877" s="21" t="s">
        <v>2361</v>
      </c>
      <c r="D1877" s="21" t="s">
        <v>49026</v>
      </c>
      <c r="E1877" s="21" t="s">
        <v>49027</v>
      </c>
      <c r="F1877" s="21" t="s">
        <v>1751</v>
      </c>
      <c r="G1877" s="21" t="s">
        <v>49028</v>
      </c>
      <c r="H1877" s="21" t="s">
        <v>43933</v>
      </c>
      <c r="I1877" s="551">
        <v>1350.9</v>
      </c>
      <c r="J1877" s="1"/>
      <c r="K1877" s="21" t="str">
        <f t="shared" si="15"/>
        <v>81420499</v>
      </c>
      <c r="L1877" s="21" t="s">
        <v>2361</v>
      </c>
      <c r="M1877" s="21" t="s">
        <v>49029</v>
      </c>
      <c r="N1877" s="21"/>
      <c r="O1877" s="21"/>
      <c r="P1877" s="21"/>
    </row>
    <row r="1878" spans="1:16" s="559" customFormat="1" ht="12.75" customHeight="1">
      <c r="A1878" s="21" t="s">
        <v>2214</v>
      </c>
      <c r="B1878" s="21" t="s">
        <v>1735</v>
      </c>
      <c r="C1878" s="21" t="s">
        <v>2403</v>
      </c>
      <c r="D1878" s="21" t="s">
        <v>49030</v>
      </c>
      <c r="E1878" s="21" t="s">
        <v>49031</v>
      </c>
      <c r="F1878" s="21" t="s">
        <v>1739</v>
      </c>
      <c r="G1878" s="21" t="s">
        <v>49032</v>
      </c>
      <c r="H1878" s="21" t="s">
        <v>43933</v>
      </c>
      <c r="I1878" s="551">
        <v>1461.5</v>
      </c>
      <c r="J1878" s="1"/>
      <c r="K1878" s="21" t="str">
        <f t="shared" si="15"/>
        <v>85466461</v>
      </c>
      <c r="L1878" s="21" t="s">
        <v>2403</v>
      </c>
      <c r="M1878" s="21" t="s">
        <v>49033</v>
      </c>
      <c r="N1878" s="21"/>
      <c r="O1878" s="21"/>
      <c r="P1878" s="21"/>
    </row>
    <row r="1879" spans="1:16" s="559" customFormat="1" ht="12.75" customHeight="1">
      <c r="A1879" s="21" t="s">
        <v>2214</v>
      </c>
      <c r="B1879" s="21" t="s">
        <v>1735</v>
      </c>
      <c r="C1879" s="21" t="s">
        <v>2759</v>
      </c>
      <c r="D1879" s="21" t="s">
        <v>49034</v>
      </c>
      <c r="E1879" s="21" t="s">
        <v>49035</v>
      </c>
      <c r="F1879" s="21" t="s">
        <v>1739</v>
      </c>
      <c r="G1879" s="21" t="s">
        <v>49036</v>
      </c>
      <c r="H1879" s="21" t="s">
        <v>43933</v>
      </c>
      <c r="I1879" s="551">
        <v>1761.7</v>
      </c>
      <c r="J1879" s="1"/>
      <c r="K1879" s="21" t="str">
        <f t="shared" si="15"/>
        <v>25255235</v>
      </c>
      <c r="L1879" s="21" t="s">
        <v>2759</v>
      </c>
      <c r="M1879" s="21" t="s">
        <v>49037</v>
      </c>
      <c r="N1879" s="21"/>
      <c r="O1879" s="21"/>
      <c r="P1879" s="21"/>
    </row>
    <row r="1880" spans="1:16" s="559" customFormat="1" ht="12.75" customHeight="1">
      <c r="A1880" s="21" t="s">
        <v>2214</v>
      </c>
      <c r="B1880" s="21" t="s">
        <v>1735</v>
      </c>
      <c r="C1880" s="21" t="s">
        <v>2330</v>
      </c>
      <c r="D1880" s="21" t="s">
        <v>49038</v>
      </c>
      <c r="E1880" s="21" t="s">
        <v>15184</v>
      </c>
      <c r="F1880" s="21" t="s">
        <v>1739</v>
      </c>
      <c r="G1880" s="21" t="s">
        <v>49039</v>
      </c>
      <c r="H1880" s="21" t="s">
        <v>43933</v>
      </c>
      <c r="I1880" s="551">
        <v>395</v>
      </c>
      <c r="J1880" s="1"/>
      <c r="K1880" s="21" t="str">
        <f t="shared" si="15"/>
        <v>81405639</v>
      </c>
      <c r="L1880" s="21" t="s">
        <v>2330</v>
      </c>
      <c r="M1880" s="21" t="s">
        <v>49040</v>
      </c>
      <c r="N1880" s="21"/>
      <c r="O1880" s="21"/>
      <c r="P1880" s="21"/>
    </row>
    <row r="1881" spans="1:16" s="559" customFormat="1" ht="12.75" customHeight="1">
      <c r="A1881" s="21" t="s">
        <v>2214</v>
      </c>
      <c r="B1881" s="21" t="s">
        <v>1735</v>
      </c>
      <c r="C1881" s="21" t="s">
        <v>2663</v>
      </c>
      <c r="D1881" s="21" t="s">
        <v>15641</v>
      </c>
      <c r="E1881" s="21" t="s">
        <v>8270</v>
      </c>
      <c r="F1881" s="21" t="s">
        <v>1751</v>
      </c>
      <c r="G1881" s="21" t="s">
        <v>49041</v>
      </c>
      <c r="H1881" s="21" t="s">
        <v>43933</v>
      </c>
      <c r="I1881" s="551">
        <v>497.7</v>
      </c>
      <c r="J1881" s="1"/>
      <c r="K1881" s="21" t="str">
        <f t="shared" si="15"/>
        <v>96196696</v>
      </c>
      <c r="L1881" s="21" t="s">
        <v>2663</v>
      </c>
      <c r="M1881" s="21" t="s">
        <v>49042</v>
      </c>
      <c r="N1881" s="21"/>
      <c r="O1881" s="21"/>
      <c r="P1881" s="21"/>
    </row>
    <row r="1882" spans="1:16" s="559" customFormat="1" ht="12.75" customHeight="1">
      <c r="A1882" s="21" t="s">
        <v>2214</v>
      </c>
      <c r="B1882" s="21" t="s">
        <v>1735</v>
      </c>
      <c r="C1882" s="21" t="s">
        <v>12931</v>
      </c>
      <c r="D1882" s="21" t="s">
        <v>49043</v>
      </c>
      <c r="E1882" s="21" t="s">
        <v>49044</v>
      </c>
      <c r="F1882" s="21" t="s">
        <v>1739</v>
      </c>
      <c r="G1882" s="21" t="s">
        <v>49045</v>
      </c>
      <c r="H1882" s="21" t="s">
        <v>43933</v>
      </c>
      <c r="I1882" s="551">
        <v>520</v>
      </c>
      <c r="J1882" s="1"/>
      <c r="K1882" s="21" t="str">
        <f t="shared" si="15"/>
        <v>89648667</v>
      </c>
      <c r="L1882" s="21" t="s">
        <v>12931</v>
      </c>
      <c r="M1882" s="21" t="s">
        <v>49046</v>
      </c>
      <c r="N1882" s="21"/>
      <c r="O1882" s="21"/>
      <c r="P1882" s="21"/>
    </row>
    <row r="1883" spans="1:16" s="559" customFormat="1" ht="12.75" customHeight="1">
      <c r="A1883" s="21" t="s">
        <v>2214</v>
      </c>
      <c r="B1883" s="21" t="s">
        <v>1735</v>
      </c>
      <c r="C1883" s="21" t="s">
        <v>2663</v>
      </c>
      <c r="D1883" s="21" t="s">
        <v>49047</v>
      </c>
      <c r="E1883" s="21" t="s">
        <v>49048</v>
      </c>
      <c r="F1883" s="21" t="s">
        <v>1739</v>
      </c>
      <c r="G1883" s="21" t="s">
        <v>49049</v>
      </c>
      <c r="H1883" s="21" t="s">
        <v>43933</v>
      </c>
      <c r="I1883" s="551">
        <v>489.8</v>
      </c>
      <c r="J1883" s="1"/>
      <c r="K1883" s="21" t="str">
        <f t="shared" si="15"/>
        <v>96196696</v>
      </c>
      <c r="L1883" s="21" t="s">
        <v>2663</v>
      </c>
      <c r="M1883" s="21" t="s">
        <v>49050</v>
      </c>
      <c r="N1883" s="21"/>
      <c r="O1883" s="21"/>
      <c r="P1883" s="21"/>
    </row>
    <row r="1884" spans="1:16" s="559" customFormat="1" ht="12.75" customHeight="1">
      <c r="A1884" s="21" t="s">
        <v>2214</v>
      </c>
      <c r="B1884" s="21" t="s">
        <v>1735</v>
      </c>
      <c r="C1884" s="21" t="s">
        <v>4064</v>
      </c>
      <c r="D1884" s="21" t="s">
        <v>49051</v>
      </c>
      <c r="E1884" s="21" t="s">
        <v>2660</v>
      </c>
      <c r="F1884" s="21" t="s">
        <v>1751</v>
      </c>
      <c r="G1884" s="21" t="s">
        <v>49052</v>
      </c>
      <c r="H1884" s="21" t="s">
        <v>43933</v>
      </c>
      <c r="I1884" s="551">
        <v>497.7</v>
      </c>
      <c r="J1884" s="1"/>
      <c r="K1884" s="21" t="str">
        <f t="shared" si="15"/>
        <v>96156374</v>
      </c>
      <c r="L1884" s="21" t="s">
        <v>4064</v>
      </c>
      <c r="M1884" s="21" t="s">
        <v>49053</v>
      </c>
      <c r="N1884" s="21"/>
      <c r="O1884" s="21"/>
      <c r="P1884" s="21"/>
    </row>
    <row r="1885" spans="1:16" s="559" customFormat="1" ht="12.75" customHeight="1">
      <c r="A1885" s="21" t="s">
        <v>2214</v>
      </c>
      <c r="B1885" s="21" t="s">
        <v>1735</v>
      </c>
      <c r="C1885" s="21" t="s">
        <v>3042</v>
      </c>
      <c r="D1885" s="21" t="s">
        <v>49054</v>
      </c>
      <c r="E1885" s="21" t="s">
        <v>49055</v>
      </c>
      <c r="F1885" s="21" t="s">
        <v>1739</v>
      </c>
      <c r="G1885" s="21" t="s">
        <v>49056</v>
      </c>
      <c r="H1885" s="21" t="s">
        <v>43933</v>
      </c>
      <c r="I1885" s="551">
        <v>995.4</v>
      </c>
      <c r="J1885" s="1"/>
      <c r="K1885" s="21" t="str">
        <f t="shared" si="15"/>
        <v>21015665</v>
      </c>
      <c r="L1885" s="21" t="s">
        <v>3042</v>
      </c>
      <c r="M1885" s="21" t="s">
        <v>49057</v>
      </c>
      <c r="N1885" s="21"/>
      <c r="O1885" s="21"/>
      <c r="P1885" s="21"/>
    </row>
    <row r="1886" spans="1:16" s="559" customFormat="1" ht="12.75" customHeight="1">
      <c r="A1886" s="21" t="s">
        <v>2214</v>
      </c>
      <c r="B1886" s="21" t="s">
        <v>1735</v>
      </c>
      <c r="C1886" s="21" t="s">
        <v>3587</v>
      </c>
      <c r="D1886" s="21" t="s">
        <v>49058</v>
      </c>
      <c r="E1886" s="21" t="s">
        <v>49059</v>
      </c>
      <c r="F1886" s="21" t="s">
        <v>1751</v>
      </c>
      <c r="G1886" s="21" t="s">
        <v>49060</v>
      </c>
      <c r="H1886" s="21" t="s">
        <v>43933</v>
      </c>
      <c r="I1886" s="551">
        <v>797.9</v>
      </c>
      <c r="J1886" s="1"/>
      <c r="K1886" s="21" t="str">
        <f t="shared" si="15"/>
        <v>96229075</v>
      </c>
      <c r="L1886" s="21" t="s">
        <v>3587</v>
      </c>
      <c r="M1886" s="21" t="s">
        <v>49061</v>
      </c>
      <c r="N1886" s="21"/>
      <c r="O1886" s="21"/>
      <c r="P1886" s="21"/>
    </row>
    <row r="1887" spans="1:16" s="559" customFormat="1" ht="12.75" customHeight="1">
      <c r="A1887" s="21" t="s">
        <v>2214</v>
      </c>
      <c r="B1887" s="21" t="s">
        <v>1735</v>
      </c>
      <c r="C1887" s="21" t="s">
        <v>8027</v>
      </c>
      <c r="D1887" s="21" t="s">
        <v>49062</v>
      </c>
      <c r="E1887" s="21" t="s">
        <v>49063</v>
      </c>
      <c r="F1887" s="21" t="s">
        <v>1751</v>
      </c>
      <c r="G1887" s="21" t="s">
        <v>49064</v>
      </c>
      <c r="H1887" s="21" t="s">
        <v>43933</v>
      </c>
      <c r="I1887" s="551">
        <v>2370</v>
      </c>
      <c r="J1887" s="1"/>
      <c r="K1887" s="21" t="str">
        <f t="shared" si="15"/>
        <v>82102278</v>
      </c>
      <c r="L1887" s="21" t="s">
        <v>8027</v>
      </c>
      <c r="M1887" s="21" t="s">
        <v>49065</v>
      </c>
      <c r="N1887" s="21"/>
      <c r="O1887" s="21"/>
      <c r="P1887" s="21"/>
    </row>
    <row r="1888" spans="1:16" s="559" customFormat="1" ht="12.75" customHeight="1">
      <c r="A1888" s="21" t="s">
        <v>2214</v>
      </c>
      <c r="B1888" s="21" t="s">
        <v>1735</v>
      </c>
      <c r="C1888" s="21" t="s">
        <v>4015</v>
      </c>
      <c r="D1888" s="21" t="s">
        <v>49066</v>
      </c>
      <c r="E1888" s="21" t="s">
        <v>10688</v>
      </c>
      <c r="F1888" s="21" t="s">
        <v>1739</v>
      </c>
      <c r="G1888" s="21" t="s">
        <v>49067</v>
      </c>
      <c r="H1888" s="21" t="s">
        <v>43933</v>
      </c>
      <c r="I1888" s="551">
        <v>600.4</v>
      </c>
      <c r="J1888" s="1"/>
      <c r="K1888" s="21" t="str">
        <f t="shared" si="15"/>
        <v>97134471</v>
      </c>
      <c r="L1888" s="21" t="s">
        <v>4015</v>
      </c>
      <c r="M1888" s="21" t="s">
        <v>49068</v>
      </c>
      <c r="N1888" s="21"/>
      <c r="O1888" s="21"/>
      <c r="P1888" s="21"/>
    </row>
    <row r="1889" spans="1:16" s="559" customFormat="1" ht="12.75" customHeight="1">
      <c r="A1889" s="21" t="s">
        <v>2214</v>
      </c>
      <c r="B1889" s="21" t="s">
        <v>1735</v>
      </c>
      <c r="C1889" s="21" t="s">
        <v>2759</v>
      </c>
      <c r="D1889" s="21" t="s">
        <v>49069</v>
      </c>
      <c r="E1889" s="21" t="s">
        <v>49070</v>
      </c>
      <c r="F1889" s="21" t="s">
        <v>1751</v>
      </c>
      <c r="G1889" s="21" t="s">
        <v>49071</v>
      </c>
      <c r="H1889" s="21" t="s">
        <v>43933</v>
      </c>
      <c r="I1889" s="551">
        <v>497.7</v>
      </c>
      <c r="J1889" s="1"/>
      <c r="K1889" s="21" t="str">
        <f t="shared" si="15"/>
        <v>25255235</v>
      </c>
      <c r="L1889" s="21" t="s">
        <v>2759</v>
      </c>
      <c r="M1889" s="21" t="s">
        <v>49072</v>
      </c>
      <c r="N1889" s="21"/>
      <c r="O1889" s="21"/>
      <c r="P1889" s="21"/>
    </row>
    <row r="1890" spans="1:16" s="559" customFormat="1" ht="12.75" customHeight="1">
      <c r="A1890" s="21" t="s">
        <v>2214</v>
      </c>
      <c r="B1890" s="21" t="s">
        <v>1735</v>
      </c>
      <c r="C1890" s="21" t="s">
        <v>2501</v>
      </c>
      <c r="D1890" s="21" t="s">
        <v>49073</v>
      </c>
      <c r="E1890" s="21" t="s">
        <v>49074</v>
      </c>
      <c r="F1890" s="21" t="s">
        <v>1751</v>
      </c>
      <c r="G1890" s="21" t="s">
        <v>49075</v>
      </c>
      <c r="H1890" s="21" t="s">
        <v>43933</v>
      </c>
      <c r="I1890" s="551">
        <v>790</v>
      </c>
      <c r="J1890" s="1"/>
      <c r="K1890" s="21" t="str">
        <f t="shared" si="15"/>
        <v>93477988</v>
      </c>
      <c r="L1890" s="21" t="s">
        <v>2501</v>
      </c>
      <c r="M1890" s="21" t="s">
        <v>49076</v>
      </c>
      <c r="N1890" s="21"/>
      <c r="O1890" s="21"/>
      <c r="P1890" s="21"/>
    </row>
    <row r="1891" spans="1:16" s="559" customFormat="1" ht="12.75" customHeight="1">
      <c r="A1891" s="21" t="s">
        <v>2214</v>
      </c>
      <c r="B1891" s="21" t="s">
        <v>1735</v>
      </c>
      <c r="C1891" s="21" t="s">
        <v>2251</v>
      </c>
      <c r="D1891" s="21" t="s">
        <v>49077</v>
      </c>
      <c r="E1891" s="21" t="s">
        <v>49078</v>
      </c>
      <c r="F1891" s="21" t="s">
        <v>1751</v>
      </c>
      <c r="G1891" s="21" t="s">
        <v>49079</v>
      </c>
      <c r="H1891" s="21" t="s">
        <v>43933</v>
      </c>
      <c r="I1891" s="551">
        <v>1422</v>
      </c>
      <c r="J1891" s="1"/>
      <c r="K1891" s="21" t="str">
        <f t="shared" si="15"/>
        <v>97665046</v>
      </c>
      <c r="L1891" s="21" t="s">
        <v>2251</v>
      </c>
      <c r="M1891" s="21" t="s">
        <v>49080</v>
      </c>
      <c r="N1891" s="21"/>
      <c r="O1891" s="21"/>
      <c r="P1891" s="21"/>
    </row>
    <row r="1892" spans="1:16" s="559" customFormat="1" ht="12.75" customHeight="1">
      <c r="A1892" s="21" t="s">
        <v>2214</v>
      </c>
      <c r="B1892" s="21" t="s">
        <v>1735</v>
      </c>
      <c r="C1892" s="21" t="s">
        <v>2389</v>
      </c>
      <c r="D1892" s="21" t="s">
        <v>49081</v>
      </c>
      <c r="E1892" s="21" t="s">
        <v>49082</v>
      </c>
      <c r="F1892" s="21" t="s">
        <v>1739</v>
      </c>
      <c r="G1892" s="21" t="s">
        <v>49083</v>
      </c>
      <c r="H1892" s="21" t="s">
        <v>43933</v>
      </c>
      <c r="I1892" s="551">
        <v>505.6</v>
      </c>
      <c r="J1892" s="1"/>
      <c r="K1892" s="21" t="str">
        <f t="shared" si="15"/>
        <v>23321214</v>
      </c>
      <c r="L1892" s="21" t="s">
        <v>2389</v>
      </c>
      <c r="M1892" s="21" t="s">
        <v>49084</v>
      </c>
      <c r="N1892" s="21"/>
      <c r="O1892" s="21"/>
      <c r="P1892" s="21"/>
    </row>
    <row r="1893" spans="1:16" s="559" customFormat="1" ht="12.75" customHeight="1">
      <c r="A1893" s="21" t="s">
        <v>2214</v>
      </c>
      <c r="B1893" s="21" t="s">
        <v>1735</v>
      </c>
      <c r="C1893" s="21" t="s">
        <v>3199</v>
      </c>
      <c r="D1893" s="21" t="s">
        <v>49085</v>
      </c>
      <c r="E1893" s="21" t="s">
        <v>15287</v>
      </c>
      <c r="F1893" s="21" t="s">
        <v>1739</v>
      </c>
      <c r="G1893" s="21" t="s">
        <v>49086</v>
      </c>
      <c r="H1893" s="21" t="s">
        <v>43933</v>
      </c>
      <c r="I1893" s="551">
        <v>1516.8</v>
      </c>
      <c r="J1893" s="1"/>
      <c r="K1893" s="21" t="str">
        <f t="shared" si="15"/>
        <v>25256065</v>
      </c>
      <c r="L1893" s="21" t="s">
        <v>3199</v>
      </c>
      <c r="M1893" s="21" t="s">
        <v>49087</v>
      </c>
      <c r="N1893" s="21"/>
      <c r="O1893" s="21"/>
      <c r="P1893" s="21"/>
    </row>
    <row r="1894" spans="1:16" s="559" customFormat="1" ht="12.75" customHeight="1">
      <c r="A1894" s="21" t="s">
        <v>2214</v>
      </c>
      <c r="B1894" s="21" t="s">
        <v>1735</v>
      </c>
      <c r="C1894" s="21" t="s">
        <v>29023</v>
      </c>
      <c r="D1894" s="21" t="s">
        <v>49088</v>
      </c>
      <c r="E1894" s="21" t="s">
        <v>49089</v>
      </c>
      <c r="F1894" s="21" t="s">
        <v>1739</v>
      </c>
      <c r="G1894" s="21" t="s">
        <v>49090</v>
      </c>
      <c r="H1894" s="21" t="s">
        <v>43933</v>
      </c>
      <c r="I1894" s="551">
        <v>790</v>
      </c>
      <c r="J1894" s="1"/>
      <c r="K1894" s="21" t="str">
        <f t="shared" ref="K1894:K1957" si="16">MID(M1894,1,8)</f>
        <v>70212497</v>
      </c>
      <c r="L1894" s="21" t="s">
        <v>29023</v>
      </c>
      <c r="M1894" s="21" t="s">
        <v>49091</v>
      </c>
      <c r="N1894" s="21"/>
      <c r="O1894" s="21"/>
      <c r="P1894" s="21"/>
    </row>
    <row r="1895" spans="1:16" s="559" customFormat="1" ht="12.75" customHeight="1">
      <c r="A1895" s="21" t="s">
        <v>2214</v>
      </c>
      <c r="B1895" s="21" t="s">
        <v>1735</v>
      </c>
      <c r="C1895" s="21" t="s">
        <v>3042</v>
      </c>
      <c r="D1895" s="21" t="s">
        <v>49092</v>
      </c>
      <c r="E1895" s="21" t="s">
        <v>49093</v>
      </c>
      <c r="F1895" s="21" t="s">
        <v>1751</v>
      </c>
      <c r="G1895" s="21" t="s">
        <v>49094</v>
      </c>
      <c r="H1895" s="21" t="s">
        <v>43933</v>
      </c>
      <c r="I1895" s="551">
        <v>1000</v>
      </c>
      <c r="J1895" s="1"/>
      <c r="K1895" s="21" t="str">
        <f t="shared" si="16"/>
        <v>21015665</v>
      </c>
      <c r="L1895" s="21" t="s">
        <v>3042</v>
      </c>
      <c r="M1895" s="21" t="s">
        <v>49095</v>
      </c>
      <c r="N1895" s="21"/>
      <c r="O1895" s="21"/>
      <c r="P1895" s="21"/>
    </row>
    <row r="1896" spans="1:16" s="559" customFormat="1" ht="12.75" customHeight="1">
      <c r="A1896" s="21" t="s">
        <v>2214</v>
      </c>
      <c r="B1896" s="21" t="s">
        <v>1735</v>
      </c>
      <c r="C1896" s="21" t="s">
        <v>2560</v>
      </c>
      <c r="D1896" s="21" t="s">
        <v>49096</v>
      </c>
      <c r="E1896" s="21" t="s">
        <v>49097</v>
      </c>
      <c r="F1896" s="21" t="s">
        <v>1739</v>
      </c>
      <c r="G1896" s="21" t="s">
        <v>49098</v>
      </c>
      <c r="H1896" s="21" t="s">
        <v>43933</v>
      </c>
      <c r="I1896" s="551">
        <v>1998.7</v>
      </c>
      <c r="J1896" s="1"/>
      <c r="K1896" s="21" t="str">
        <f t="shared" si="16"/>
        <v>25287568</v>
      </c>
      <c r="L1896" s="21" t="s">
        <v>2560</v>
      </c>
      <c r="M1896" s="21" t="s">
        <v>49099</v>
      </c>
      <c r="N1896" s="21"/>
      <c r="O1896" s="21"/>
      <c r="P1896" s="21"/>
    </row>
    <row r="1897" spans="1:16" s="559" customFormat="1" ht="12.75" customHeight="1">
      <c r="A1897" s="21" t="s">
        <v>2214</v>
      </c>
      <c r="B1897" s="21" t="s">
        <v>1735</v>
      </c>
      <c r="C1897" s="21" t="s">
        <v>2872</v>
      </c>
      <c r="D1897" s="21" t="s">
        <v>49100</v>
      </c>
      <c r="E1897" s="21" t="s">
        <v>49101</v>
      </c>
      <c r="F1897" s="21" t="s">
        <v>1751</v>
      </c>
      <c r="G1897" s="21" t="s">
        <v>49102</v>
      </c>
      <c r="H1897" s="21" t="s">
        <v>43933</v>
      </c>
      <c r="I1897" s="551">
        <v>474</v>
      </c>
      <c r="J1897" s="1"/>
      <c r="K1897" s="21" t="str">
        <f t="shared" si="16"/>
        <v>22482420</v>
      </c>
      <c r="L1897" s="21" t="s">
        <v>2872</v>
      </c>
      <c r="M1897" s="21" t="s">
        <v>49103</v>
      </c>
      <c r="N1897" s="21"/>
      <c r="O1897" s="21"/>
      <c r="P1897" s="21"/>
    </row>
    <row r="1898" spans="1:16" s="559" customFormat="1" ht="12.75" customHeight="1">
      <c r="A1898" s="21" t="s">
        <v>2214</v>
      </c>
      <c r="B1898" s="21" t="s">
        <v>1735</v>
      </c>
      <c r="C1898" s="21" t="s">
        <v>2677</v>
      </c>
      <c r="D1898" s="21" t="s">
        <v>49104</v>
      </c>
      <c r="E1898" s="21" t="s">
        <v>49105</v>
      </c>
      <c r="F1898" s="21" t="s">
        <v>1751</v>
      </c>
      <c r="G1898" s="21" t="s">
        <v>49106</v>
      </c>
      <c r="H1898" s="21" t="s">
        <v>43933</v>
      </c>
      <c r="I1898" s="551">
        <v>790</v>
      </c>
      <c r="J1898" s="1"/>
      <c r="K1898" s="21" t="str">
        <f t="shared" si="16"/>
        <v>80312638</v>
      </c>
      <c r="L1898" s="21" t="s">
        <v>2677</v>
      </c>
      <c r="M1898" s="21" t="s">
        <v>49107</v>
      </c>
      <c r="N1898" s="21"/>
      <c r="O1898" s="21"/>
      <c r="P1898" s="21"/>
    </row>
    <row r="1899" spans="1:16" s="559" customFormat="1" ht="12.75" customHeight="1">
      <c r="A1899" s="21" t="s">
        <v>2214</v>
      </c>
      <c r="B1899" s="21" t="s">
        <v>1735</v>
      </c>
      <c r="C1899" s="21" t="s">
        <v>2330</v>
      </c>
      <c r="D1899" s="21" t="s">
        <v>49108</v>
      </c>
      <c r="E1899" s="21" t="s">
        <v>49109</v>
      </c>
      <c r="F1899" s="21" t="s">
        <v>1751</v>
      </c>
      <c r="G1899" s="21" t="s">
        <v>49110</v>
      </c>
      <c r="H1899" s="21" t="s">
        <v>43933</v>
      </c>
      <c r="I1899" s="551">
        <v>2133</v>
      </c>
      <c r="J1899" s="1"/>
      <c r="K1899" s="21" t="str">
        <f t="shared" si="16"/>
        <v>81405639</v>
      </c>
      <c r="L1899" s="21" t="s">
        <v>2330</v>
      </c>
      <c r="M1899" s="21" t="s">
        <v>49111</v>
      </c>
      <c r="N1899" s="21"/>
      <c r="O1899" s="21"/>
      <c r="P1899" s="21"/>
    </row>
    <row r="1900" spans="1:16" s="559" customFormat="1" ht="12.75" customHeight="1">
      <c r="A1900" s="21" t="s">
        <v>2214</v>
      </c>
      <c r="B1900" s="21" t="s">
        <v>1735</v>
      </c>
      <c r="C1900" s="21" t="s">
        <v>2361</v>
      </c>
      <c r="D1900" s="21" t="s">
        <v>49112</v>
      </c>
      <c r="E1900" s="21" t="s">
        <v>3306</v>
      </c>
      <c r="F1900" s="21" t="s">
        <v>1751</v>
      </c>
      <c r="G1900" s="21" t="s">
        <v>49113</v>
      </c>
      <c r="H1900" s="21" t="s">
        <v>43933</v>
      </c>
      <c r="I1900" s="551">
        <v>1998.7</v>
      </c>
      <c r="J1900" s="1"/>
      <c r="K1900" s="21" t="str">
        <f t="shared" si="16"/>
        <v>81420499</v>
      </c>
      <c r="L1900" s="21" t="s">
        <v>2361</v>
      </c>
      <c r="M1900" s="21" t="s">
        <v>49114</v>
      </c>
      <c r="N1900" s="21"/>
      <c r="O1900" s="21"/>
      <c r="P1900" s="21"/>
    </row>
    <row r="1901" spans="1:16" s="559" customFormat="1" ht="12.75" customHeight="1">
      <c r="A1901" s="21" t="s">
        <v>2214</v>
      </c>
      <c r="B1901" s="21" t="s">
        <v>1735</v>
      </c>
      <c r="C1901" s="21" t="s">
        <v>2821</v>
      </c>
      <c r="D1901" s="21" t="s">
        <v>49115</v>
      </c>
      <c r="E1901" s="21" t="s">
        <v>49116</v>
      </c>
      <c r="F1901" s="21" t="s">
        <v>1751</v>
      </c>
      <c r="G1901" s="21" t="s">
        <v>49117</v>
      </c>
      <c r="H1901" s="21" t="s">
        <v>43933</v>
      </c>
      <c r="I1901" s="551">
        <v>790</v>
      </c>
      <c r="J1901" s="1"/>
      <c r="K1901" s="21" t="str">
        <f t="shared" si="16"/>
        <v>97052089</v>
      </c>
      <c r="L1901" s="21" t="s">
        <v>2821</v>
      </c>
      <c r="M1901" s="21" t="s">
        <v>49118</v>
      </c>
      <c r="N1901" s="21"/>
      <c r="O1901" s="21"/>
      <c r="P1901" s="21"/>
    </row>
    <row r="1902" spans="1:16" s="559" customFormat="1" ht="12.75" customHeight="1">
      <c r="A1902" s="21" t="s">
        <v>2214</v>
      </c>
      <c r="B1902" s="21" t="s">
        <v>1735</v>
      </c>
      <c r="C1902" s="21" t="s">
        <v>2859</v>
      </c>
      <c r="D1902" s="21" t="s">
        <v>49119</v>
      </c>
      <c r="E1902" s="21" t="s">
        <v>49120</v>
      </c>
      <c r="F1902" s="21" t="s">
        <v>1751</v>
      </c>
      <c r="G1902" s="21" t="s">
        <v>49121</v>
      </c>
      <c r="H1902" s="21" t="s">
        <v>43933</v>
      </c>
      <c r="I1902" s="551">
        <v>1501</v>
      </c>
      <c r="J1902" s="1"/>
      <c r="K1902" s="21" t="str">
        <f t="shared" si="16"/>
        <v>96156436</v>
      </c>
      <c r="L1902" s="21" t="s">
        <v>2859</v>
      </c>
      <c r="M1902" s="21" t="s">
        <v>49122</v>
      </c>
      <c r="N1902" s="21"/>
      <c r="O1902" s="21"/>
      <c r="P1902" s="21"/>
    </row>
    <row r="1903" spans="1:16" s="559" customFormat="1" ht="12.75" customHeight="1">
      <c r="A1903" s="21" t="s">
        <v>2214</v>
      </c>
      <c r="B1903" s="21" t="s">
        <v>1735</v>
      </c>
      <c r="C1903" s="21" t="s">
        <v>2986</v>
      </c>
      <c r="D1903" s="21" t="s">
        <v>49123</v>
      </c>
      <c r="E1903" s="21" t="s">
        <v>49124</v>
      </c>
      <c r="F1903" s="21" t="s">
        <v>1739</v>
      </c>
      <c r="G1903" s="21" t="s">
        <v>49125</v>
      </c>
      <c r="H1903" s="21" t="s">
        <v>43933</v>
      </c>
      <c r="I1903" s="551">
        <v>505.6</v>
      </c>
      <c r="J1903" s="1"/>
      <c r="K1903" s="21" t="str">
        <f t="shared" si="16"/>
        <v>22482874</v>
      </c>
      <c r="L1903" s="21" t="s">
        <v>2986</v>
      </c>
      <c r="M1903" s="21" t="s">
        <v>49126</v>
      </c>
      <c r="N1903" s="21"/>
      <c r="O1903" s="21"/>
      <c r="P1903" s="21"/>
    </row>
    <row r="1904" spans="1:16" s="559" customFormat="1" ht="12.75" customHeight="1">
      <c r="A1904" s="21" t="s">
        <v>2214</v>
      </c>
      <c r="B1904" s="21" t="s">
        <v>1735</v>
      </c>
      <c r="C1904" s="21" t="s">
        <v>3644</v>
      </c>
      <c r="D1904" s="21" t="s">
        <v>49127</v>
      </c>
      <c r="E1904" s="21" t="s">
        <v>49128</v>
      </c>
      <c r="F1904" s="21" t="s">
        <v>1739</v>
      </c>
      <c r="G1904" s="21" t="s">
        <v>49129</v>
      </c>
      <c r="H1904" s="21" t="s">
        <v>43933</v>
      </c>
      <c r="I1904" s="551">
        <v>1627.4</v>
      </c>
      <c r="J1904" s="1"/>
      <c r="K1904" s="21" t="str">
        <f t="shared" si="16"/>
        <v>22481079</v>
      </c>
      <c r="L1904" s="21" t="s">
        <v>3644</v>
      </c>
      <c r="M1904" s="21" t="s">
        <v>49130</v>
      </c>
      <c r="N1904" s="21"/>
      <c r="O1904" s="21"/>
      <c r="P1904" s="21"/>
    </row>
    <row r="1905" spans="1:16" s="559" customFormat="1" ht="12.75" customHeight="1">
      <c r="A1905" s="21" t="s">
        <v>2214</v>
      </c>
      <c r="B1905" s="21" t="s">
        <v>1735</v>
      </c>
      <c r="C1905" s="21" t="s">
        <v>2398</v>
      </c>
      <c r="D1905" s="21" t="s">
        <v>49131</v>
      </c>
      <c r="E1905" s="21" t="s">
        <v>49132</v>
      </c>
      <c r="F1905" s="21" t="s">
        <v>1739</v>
      </c>
      <c r="G1905" s="21" t="s">
        <v>49133</v>
      </c>
      <c r="H1905" s="21" t="s">
        <v>43933</v>
      </c>
      <c r="I1905" s="551">
        <v>1000</v>
      </c>
      <c r="J1905" s="1"/>
      <c r="K1905" s="21" t="str">
        <f t="shared" si="16"/>
        <v>21151865</v>
      </c>
      <c r="L1905" s="21" t="s">
        <v>2398</v>
      </c>
      <c r="M1905" s="21" t="s">
        <v>49134</v>
      </c>
      <c r="N1905" s="21"/>
      <c r="O1905" s="21"/>
      <c r="P1905" s="21"/>
    </row>
    <row r="1906" spans="1:16" s="559" customFormat="1" ht="12.75" customHeight="1">
      <c r="A1906" s="21" t="s">
        <v>2214</v>
      </c>
      <c r="B1906" s="21" t="s">
        <v>1735</v>
      </c>
      <c r="C1906" s="21" t="s">
        <v>3337</v>
      </c>
      <c r="D1906" s="21" t="s">
        <v>49135</v>
      </c>
      <c r="E1906" s="21" t="s">
        <v>9775</v>
      </c>
      <c r="F1906" s="21" t="s">
        <v>1751</v>
      </c>
      <c r="G1906" s="21" t="s">
        <v>49136</v>
      </c>
      <c r="H1906" s="21" t="s">
        <v>43933</v>
      </c>
      <c r="I1906" s="551">
        <v>1000</v>
      </c>
      <c r="J1906" s="1"/>
      <c r="K1906" s="21" t="str">
        <f t="shared" si="16"/>
        <v>93763447</v>
      </c>
      <c r="L1906" s="21" t="s">
        <v>3337</v>
      </c>
      <c r="M1906" s="21" t="s">
        <v>49137</v>
      </c>
      <c r="N1906" s="21"/>
      <c r="O1906" s="21"/>
      <c r="P1906" s="21"/>
    </row>
    <row r="1907" spans="1:16" s="559" customFormat="1" ht="12.75" customHeight="1">
      <c r="A1907" s="21" t="s">
        <v>2214</v>
      </c>
      <c r="B1907" s="21" t="s">
        <v>1735</v>
      </c>
      <c r="C1907" s="21" t="s">
        <v>2859</v>
      </c>
      <c r="D1907" s="21" t="s">
        <v>49138</v>
      </c>
      <c r="E1907" s="21" t="s">
        <v>49139</v>
      </c>
      <c r="F1907" s="21" t="s">
        <v>1751</v>
      </c>
      <c r="G1907" s="21" t="s">
        <v>49140</v>
      </c>
      <c r="H1907" s="21" t="s">
        <v>43933</v>
      </c>
      <c r="I1907" s="551">
        <v>2133</v>
      </c>
      <c r="J1907" s="1"/>
      <c r="K1907" s="21" t="str">
        <f t="shared" si="16"/>
        <v>96156436</v>
      </c>
      <c r="L1907" s="21" t="s">
        <v>2859</v>
      </c>
      <c r="M1907" s="21" t="s">
        <v>49141</v>
      </c>
      <c r="N1907" s="21"/>
      <c r="O1907" s="21"/>
      <c r="P1907" s="21"/>
    </row>
    <row r="1908" spans="1:16" s="559" customFormat="1" ht="12.75" customHeight="1">
      <c r="A1908" s="21" t="s">
        <v>2214</v>
      </c>
      <c r="B1908" s="21" t="s">
        <v>1735</v>
      </c>
      <c r="C1908" s="21" t="s">
        <v>4563</v>
      </c>
      <c r="D1908" s="21" t="s">
        <v>49142</v>
      </c>
      <c r="E1908" s="21" t="s">
        <v>49143</v>
      </c>
      <c r="F1908" s="21" t="s">
        <v>1739</v>
      </c>
      <c r="G1908" s="21" t="s">
        <v>49144</v>
      </c>
      <c r="H1908" s="21" t="s">
        <v>43933</v>
      </c>
      <c r="I1908" s="551">
        <v>1508.9</v>
      </c>
      <c r="J1908" s="1"/>
      <c r="K1908" s="21" t="str">
        <f t="shared" si="16"/>
        <v>90456406</v>
      </c>
      <c r="L1908" s="21" t="s">
        <v>4563</v>
      </c>
      <c r="M1908" s="21" t="s">
        <v>49145</v>
      </c>
      <c r="N1908" s="21"/>
      <c r="O1908" s="21"/>
      <c r="P1908" s="21"/>
    </row>
    <row r="1909" spans="1:16" s="559" customFormat="1" ht="12.75" customHeight="1">
      <c r="A1909" s="21" t="s">
        <v>2214</v>
      </c>
      <c r="B1909" s="21" t="s">
        <v>1735</v>
      </c>
      <c r="C1909" s="21" t="s">
        <v>3199</v>
      </c>
      <c r="D1909" s="21" t="s">
        <v>49146</v>
      </c>
      <c r="E1909" s="21" t="s">
        <v>49147</v>
      </c>
      <c r="F1909" s="21" t="s">
        <v>1739</v>
      </c>
      <c r="G1909" s="21" t="s">
        <v>49148</v>
      </c>
      <c r="H1909" s="21" t="s">
        <v>43933</v>
      </c>
      <c r="I1909" s="551">
        <v>600.4</v>
      </c>
      <c r="J1909" s="1"/>
      <c r="K1909" s="21" t="str">
        <f t="shared" si="16"/>
        <v>25256065</v>
      </c>
      <c r="L1909" s="21" t="s">
        <v>3199</v>
      </c>
      <c r="M1909" s="21" t="s">
        <v>49149</v>
      </c>
      <c r="N1909" s="21"/>
      <c r="O1909" s="21"/>
      <c r="P1909" s="21"/>
    </row>
    <row r="1910" spans="1:16" s="559" customFormat="1" ht="12.75" customHeight="1">
      <c r="A1910" s="21" t="s">
        <v>2214</v>
      </c>
      <c r="B1910" s="21" t="s">
        <v>1735</v>
      </c>
      <c r="C1910" s="21" t="s">
        <v>2330</v>
      </c>
      <c r="D1910" s="21" t="s">
        <v>49150</v>
      </c>
      <c r="E1910" s="21" t="s">
        <v>49151</v>
      </c>
      <c r="F1910" s="21" t="s">
        <v>1739</v>
      </c>
      <c r="G1910" s="21" t="s">
        <v>49152</v>
      </c>
      <c r="H1910" s="21" t="s">
        <v>43933</v>
      </c>
      <c r="I1910" s="551">
        <v>300.2</v>
      </c>
      <c r="J1910" s="1"/>
      <c r="K1910" s="21" t="str">
        <f t="shared" si="16"/>
        <v>81405639</v>
      </c>
      <c r="L1910" s="21" t="s">
        <v>2330</v>
      </c>
      <c r="M1910" s="21" t="s">
        <v>49153</v>
      </c>
      <c r="N1910" s="21"/>
      <c r="O1910" s="21"/>
      <c r="P1910" s="21"/>
    </row>
    <row r="1911" spans="1:16" s="559" customFormat="1" ht="12.75" customHeight="1">
      <c r="A1911" s="21" t="s">
        <v>2214</v>
      </c>
      <c r="B1911" s="21" t="s">
        <v>1735</v>
      </c>
      <c r="C1911" s="21" t="s">
        <v>2344</v>
      </c>
      <c r="D1911" s="21" t="s">
        <v>1745</v>
      </c>
      <c r="E1911" s="21" t="s">
        <v>31110</v>
      </c>
      <c r="F1911" s="21" t="s">
        <v>1739</v>
      </c>
      <c r="G1911" s="21" t="s">
        <v>49154</v>
      </c>
      <c r="H1911" s="21" t="s">
        <v>43933</v>
      </c>
      <c r="I1911" s="551">
        <v>700</v>
      </c>
      <c r="J1911" s="1"/>
      <c r="K1911" s="21" t="str">
        <f t="shared" si="16"/>
        <v>22481154</v>
      </c>
      <c r="L1911" s="21" t="s">
        <v>2344</v>
      </c>
      <c r="M1911" s="21" t="s">
        <v>49155</v>
      </c>
      <c r="N1911" s="21"/>
      <c r="O1911" s="21"/>
      <c r="P1911" s="21"/>
    </row>
    <row r="1912" spans="1:16" s="559" customFormat="1" ht="12.75" customHeight="1">
      <c r="A1912" s="21" t="s">
        <v>2214</v>
      </c>
      <c r="B1912" s="21" t="s">
        <v>1735</v>
      </c>
      <c r="C1912" s="21" t="s">
        <v>2749</v>
      </c>
      <c r="D1912" s="21" t="s">
        <v>49156</v>
      </c>
      <c r="E1912" s="21" t="s">
        <v>49157</v>
      </c>
      <c r="F1912" s="21" t="s">
        <v>1739</v>
      </c>
      <c r="G1912" s="21" t="s">
        <v>49158</v>
      </c>
      <c r="H1912" s="21" t="s">
        <v>43933</v>
      </c>
      <c r="I1912" s="551">
        <v>189.6</v>
      </c>
      <c r="J1912" s="1"/>
      <c r="K1912" s="21" t="str">
        <f t="shared" si="16"/>
        <v>84023852</v>
      </c>
      <c r="L1912" s="21" t="s">
        <v>2749</v>
      </c>
      <c r="M1912" s="21" t="s">
        <v>49159</v>
      </c>
      <c r="N1912" s="21"/>
      <c r="O1912" s="21"/>
      <c r="P1912" s="21"/>
    </row>
    <row r="1913" spans="1:16" s="559" customFormat="1" ht="12.75" customHeight="1">
      <c r="A1913" s="21" t="s">
        <v>2214</v>
      </c>
      <c r="B1913" s="21" t="s">
        <v>1735</v>
      </c>
      <c r="C1913" s="21" t="s">
        <v>4015</v>
      </c>
      <c r="D1913" s="21" t="s">
        <v>49160</v>
      </c>
      <c r="E1913" s="21" t="s">
        <v>49161</v>
      </c>
      <c r="F1913" s="21" t="s">
        <v>1739</v>
      </c>
      <c r="G1913" s="21" t="s">
        <v>49162</v>
      </c>
      <c r="H1913" s="21" t="s">
        <v>43933</v>
      </c>
      <c r="I1913" s="551">
        <v>1003.3</v>
      </c>
      <c r="J1913" s="1"/>
      <c r="K1913" s="21" t="str">
        <f t="shared" si="16"/>
        <v>97134471</v>
      </c>
      <c r="L1913" s="21" t="s">
        <v>4015</v>
      </c>
      <c r="M1913" s="21" t="s">
        <v>49163</v>
      </c>
      <c r="N1913" s="21"/>
      <c r="O1913" s="21"/>
      <c r="P1913" s="21"/>
    </row>
    <row r="1914" spans="1:16" s="559" customFormat="1" ht="12.75" customHeight="1">
      <c r="A1914" s="21" t="s">
        <v>2214</v>
      </c>
      <c r="B1914" s="21" t="s">
        <v>1735</v>
      </c>
      <c r="C1914" s="21" t="s">
        <v>3337</v>
      </c>
      <c r="D1914" s="21" t="s">
        <v>49164</v>
      </c>
      <c r="E1914" s="21" t="s">
        <v>49165</v>
      </c>
      <c r="F1914" s="21" t="s">
        <v>1751</v>
      </c>
      <c r="G1914" s="21" t="s">
        <v>49166</v>
      </c>
      <c r="H1914" s="21" t="s">
        <v>43933</v>
      </c>
      <c r="I1914" s="551">
        <v>2014.5</v>
      </c>
      <c r="J1914" s="1"/>
      <c r="K1914" s="21" t="str">
        <f t="shared" si="16"/>
        <v>93763447</v>
      </c>
      <c r="L1914" s="21" t="s">
        <v>3337</v>
      </c>
      <c r="M1914" s="21" t="s">
        <v>49167</v>
      </c>
      <c r="N1914" s="21"/>
      <c r="O1914" s="21"/>
      <c r="P1914" s="21"/>
    </row>
    <row r="1915" spans="1:16" s="559" customFormat="1" ht="12.75" customHeight="1">
      <c r="A1915" s="21" t="s">
        <v>2214</v>
      </c>
      <c r="B1915" s="21" t="s">
        <v>1735</v>
      </c>
      <c r="C1915" s="21" t="s">
        <v>3644</v>
      </c>
      <c r="D1915" s="21" t="s">
        <v>49168</v>
      </c>
      <c r="E1915" s="21" t="s">
        <v>49169</v>
      </c>
      <c r="F1915" s="21" t="s">
        <v>1739</v>
      </c>
      <c r="G1915" s="21" t="s">
        <v>49170</v>
      </c>
      <c r="H1915" s="21" t="s">
        <v>43933</v>
      </c>
      <c r="I1915" s="551">
        <v>2133</v>
      </c>
      <c r="J1915" s="1"/>
      <c r="K1915" s="21" t="str">
        <f t="shared" si="16"/>
        <v>22481079</v>
      </c>
      <c r="L1915" s="21" t="s">
        <v>3644</v>
      </c>
      <c r="M1915" s="21" t="s">
        <v>49171</v>
      </c>
      <c r="N1915" s="21"/>
      <c r="O1915" s="21"/>
      <c r="P1915" s="21"/>
    </row>
    <row r="1916" spans="1:16" s="559" customFormat="1" ht="12.75" customHeight="1">
      <c r="A1916" s="21" t="s">
        <v>2214</v>
      </c>
      <c r="B1916" s="21" t="s">
        <v>1735</v>
      </c>
      <c r="C1916" s="21" t="s">
        <v>2578</v>
      </c>
      <c r="D1916" s="21" t="s">
        <v>49172</v>
      </c>
      <c r="E1916" s="21" t="s">
        <v>49173</v>
      </c>
      <c r="F1916" s="21" t="s">
        <v>1751</v>
      </c>
      <c r="G1916" s="21" t="s">
        <v>49174</v>
      </c>
      <c r="H1916" s="21" t="s">
        <v>43933</v>
      </c>
      <c r="I1916" s="551">
        <v>1785.4</v>
      </c>
      <c r="J1916" s="1"/>
      <c r="K1916" s="21" t="str">
        <f t="shared" si="16"/>
        <v>98371446</v>
      </c>
      <c r="L1916" s="21" t="s">
        <v>2578</v>
      </c>
      <c r="M1916" s="21" t="s">
        <v>49175</v>
      </c>
      <c r="N1916" s="21"/>
      <c r="O1916" s="21"/>
      <c r="P1916" s="21"/>
    </row>
    <row r="1917" spans="1:16" s="559" customFormat="1" ht="12.75" customHeight="1">
      <c r="A1917" s="21" t="s">
        <v>2214</v>
      </c>
      <c r="B1917" s="21" t="s">
        <v>1735</v>
      </c>
      <c r="C1917" s="21" t="s">
        <v>2384</v>
      </c>
      <c r="D1917" s="21" t="s">
        <v>49176</v>
      </c>
      <c r="E1917" s="21" t="s">
        <v>49177</v>
      </c>
      <c r="F1917" s="21" t="s">
        <v>1739</v>
      </c>
      <c r="G1917" s="21" t="s">
        <v>49178</v>
      </c>
      <c r="H1917" s="21" t="s">
        <v>43933</v>
      </c>
      <c r="I1917" s="551">
        <v>869</v>
      </c>
      <c r="J1917" s="1"/>
      <c r="K1917" s="21" t="str">
        <f t="shared" si="16"/>
        <v>21444330</v>
      </c>
      <c r="L1917" s="21" t="s">
        <v>2384</v>
      </c>
      <c r="M1917" s="21" t="s">
        <v>49179</v>
      </c>
      <c r="N1917" s="21"/>
      <c r="O1917" s="21"/>
      <c r="P1917" s="21"/>
    </row>
    <row r="1918" spans="1:16" s="559" customFormat="1" ht="12.75" customHeight="1">
      <c r="A1918" s="21" t="s">
        <v>2214</v>
      </c>
      <c r="B1918" s="21" t="s">
        <v>1735</v>
      </c>
      <c r="C1918" s="21" t="s">
        <v>2251</v>
      </c>
      <c r="D1918" s="21" t="s">
        <v>49180</v>
      </c>
      <c r="E1918" s="21" t="s">
        <v>49181</v>
      </c>
      <c r="F1918" s="21" t="s">
        <v>1739</v>
      </c>
      <c r="G1918" s="21" t="s">
        <v>49182</v>
      </c>
      <c r="H1918" s="21" t="s">
        <v>43933</v>
      </c>
      <c r="I1918" s="551">
        <v>316</v>
      </c>
      <c r="J1918" s="1"/>
      <c r="K1918" s="21" t="str">
        <f t="shared" si="16"/>
        <v>97665046</v>
      </c>
      <c r="L1918" s="21" t="s">
        <v>2251</v>
      </c>
      <c r="M1918" s="21" t="s">
        <v>49183</v>
      </c>
      <c r="N1918" s="21"/>
      <c r="O1918" s="21"/>
      <c r="P1918" s="21"/>
    </row>
    <row r="1919" spans="1:16" s="559" customFormat="1" ht="12.75" customHeight="1">
      <c r="A1919" s="21" t="s">
        <v>2214</v>
      </c>
      <c r="B1919" s="21" t="s">
        <v>1735</v>
      </c>
      <c r="C1919" s="21" t="s">
        <v>2768</v>
      </c>
      <c r="D1919" s="21" t="s">
        <v>49184</v>
      </c>
      <c r="E1919" s="21" t="s">
        <v>49185</v>
      </c>
      <c r="F1919" s="21" t="s">
        <v>1751</v>
      </c>
      <c r="G1919" s="21" t="s">
        <v>49186</v>
      </c>
      <c r="H1919" s="21" t="s">
        <v>43933</v>
      </c>
      <c r="I1919" s="551">
        <v>300.2</v>
      </c>
      <c r="J1919" s="1"/>
      <c r="K1919" s="21" t="str">
        <f t="shared" si="16"/>
        <v>96229046</v>
      </c>
      <c r="L1919" s="21" t="s">
        <v>2768</v>
      </c>
      <c r="M1919" s="21" t="s">
        <v>49187</v>
      </c>
      <c r="N1919" s="21"/>
      <c r="O1919" s="21"/>
      <c r="P1919" s="21"/>
    </row>
    <row r="1920" spans="1:16" s="559" customFormat="1" ht="12.75" customHeight="1">
      <c r="A1920" s="21" t="s">
        <v>2214</v>
      </c>
      <c r="B1920" s="21" t="s">
        <v>1735</v>
      </c>
      <c r="C1920" s="21" t="s">
        <v>2872</v>
      </c>
      <c r="D1920" s="21" t="s">
        <v>49188</v>
      </c>
      <c r="E1920" s="21" t="s">
        <v>49189</v>
      </c>
      <c r="F1920" s="21" t="s">
        <v>1739</v>
      </c>
      <c r="G1920" s="21" t="s">
        <v>49190</v>
      </c>
      <c r="H1920" s="21" t="s">
        <v>43933</v>
      </c>
      <c r="I1920" s="551">
        <v>2006.6</v>
      </c>
      <c r="J1920" s="1"/>
      <c r="K1920" s="21" t="str">
        <f t="shared" si="16"/>
        <v>22482420</v>
      </c>
      <c r="L1920" s="21" t="s">
        <v>2872</v>
      </c>
      <c r="M1920" s="21" t="s">
        <v>49191</v>
      </c>
      <c r="N1920" s="21"/>
      <c r="O1920" s="21"/>
      <c r="P1920" s="21"/>
    </row>
    <row r="1921" spans="1:16" s="559" customFormat="1" ht="12.75" customHeight="1">
      <c r="A1921" s="21" t="s">
        <v>2214</v>
      </c>
      <c r="B1921" s="21" t="s">
        <v>1735</v>
      </c>
      <c r="C1921" s="21" t="s">
        <v>2344</v>
      </c>
      <c r="D1921" s="21" t="s">
        <v>49192</v>
      </c>
      <c r="E1921" s="21" t="s">
        <v>31110</v>
      </c>
      <c r="F1921" s="21" t="s">
        <v>1739</v>
      </c>
      <c r="G1921" s="21" t="s">
        <v>49193</v>
      </c>
      <c r="H1921" s="21" t="s">
        <v>43933</v>
      </c>
      <c r="I1921" s="551">
        <v>100</v>
      </c>
      <c r="J1921" s="1"/>
      <c r="K1921" s="21" t="str">
        <f t="shared" si="16"/>
        <v>22481154</v>
      </c>
      <c r="L1921" s="21" t="s">
        <v>2344</v>
      </c>
      <c r="M1921" s="21" t="s">
        <v>49194</v>
      </c>
      <c r="N1921" s="21"/>
      <c r="O1921" s="21"/>
      <c r="P1921" s="21"/>
    </row>
    <row r="1922" spans="1:16" s="559" customFormat="1" ht="12.75" customHeight="1">
      <c r="A1922" s="21" t="s">
        <v>2214</v>
      </c>
      <c r="B1922" s="21" t="s">
        <v>1735</v>
      </c>
      <c r="C1922" s="21" t="s">
        <v>2768</v>
      </c>
      <c r="D1922" s="21" t="s">
        <v>49195</v>
      </c>
      <c r="E1922" s="21" t="s">
        <v>49196</v>
      </c>
      <c r="F1922" s="21" t="s">
        <v>1751</v>
      </c>
      <c r="G1922" s="21" t="s">
        <v>49197</v>
      </c>
      <c r="H1922" s="21" t="s">
        <v>43933</v>
      </c>
      <c r="I1922" s="551">
        <v>402</v>
      </c>
      <c r="J1922" s="1"/>
      <c r="K1922" s="21" t="str">
        <f t="shared" si="16"/>
        <v>96229046</v>
      </c>
      <c r="L1922" s="21" t="s">
        <v>2768</v>
      </c>
      <c r="M1922" s="21" t="s">
        <v>49198</v>
      </c>
      <c r="N1922" s="21"/>
      <c r="O1922" s="21"/>
      <c r="P1922" s="21"/>
    </row>
    <row r="1923" spans="1:16" s="559" customFormat="1" ht="12.75" customHeight="1">
      <c r="A1923" s="21" t="s">
        <v>2214</v>
      </c>
      <c r="B1923" s="21" t="s">
        <v>1735</v>
      </c>
      <c r="C1923" s="21" t="s">
        <v>2256</v>
      </c>
      <c r="D1923" s="21" t="s">
        <v>49199</v>
      </c>
      <c r="E1923" s="21" t="s">
        <v>49200</v>
      </c>
      <c r="F1923" s="21" t="s">
        <v>1739</v>
      </c>
      <c r="G1923" s="21" t="s">
        <v>49201</v>
      </c>
      <c r="H1923" s="21" t="s">
        <v>43933</v>
      </c>
      <c r="I1923" s="551">
        <v>1580</v>
      </c>
      <c r="J1923" s="1"/>
      <c r="K1923" s="21" t="str">
        <f t="shared" si="16"/>
        <v>93478188</v>
      </c>
      <c r="L1923" s="21" t="s">
        <v>2256</v>
      </c>
      <c r="M1923" s="21" t="s">
        <v>49202</v>
      </c>
      <c r="N1923" s="21"/>
      <c r="O1923" s="21"/>
      <c r="P1923" s="21"/>
    </row>
    <row r="1924" spans="1:16" s="559" customFormat="1" ht="12.75" customHeight="1">
      <c r="A1924" s="21" t="s">
        <v>2214</v>
      </c>
      <c r="B1924" s="21" t="s">
        <v>1735</v>
      </c>
      <c r="C1924" s="21" t="s">
        <v>2677</v>
      </c>
      <c r="D1924" s="21" t="s">
        <v>49203</v>
      </c>
      <c r="E1924" s="21" t="s">
        <v>49204</v>
      </c>
      <c r="F1924" s="21" t="s">
        <v>1751</v>
      </c>
      <c r="G1924" s="21" t="s">
        <v>49205</v>
      </c>
      <c r="H1924" s="21" t="s">
        <v>43933</v>
      </c>
      <c r="I1924" s="551">
        <v>790</v>
      </c>
      <c r="J1924" s="1"/>
      <c r="K1924" s="21" t="str">
        <f t="shared" si="16"/>
        <v>80312638</v>
      </c>
      <c r="L1924" s="21" t="s">
        <v>2677</v>
      </c>
      <c r="M1924" s="21" t="s">
        <v>49206</v>
      </c>
      <c r="N1924" s="21"/>
      <c r="O1924" s="21"/>
      <c r="P1924" s="21"/>
    </row>
    <row r="1925" spans="1:16" s="559" customFormat="1" ht="12.75" customHeight="1">
      <c r="A1925" s="21" t="s">
        <v>2214</v>
      </c>
      <c r="B1925" s="21" t="s">
        <v>1735</v>
      </c>
      <c r="C1925" s="21" t="s">
        <v>2251</v>
      </c>
      <c r="D1925" s="21" t="s">
        <v>49207</v>
      </c>
      <c r="E1925" s="21" t="s">
        <v>13716</v>
      </c>
      <c r="F1925" s="21" t="s">
        <v>1739</v>
      </c>
      <c r="G1925" s="21" t="s">
        <v>49208</v>
      </c>
      <c r="H1925" s="21" t="s">
        <v>43933</v>
      </c>
      <c r="I1925" s="551">
        <v>513.5</v>
      </c>
      <c r="J1925" s="1"/>
      <c r="K1925" s="21" t="str">
        <f t="shared" si="16"/>
        <v>97665046</v>
      </c>
      <c r="L1925" s="21" t="s">
        <v>2251</v>
      </c>
      <c r="M1925" s="21" t="s">
        <v>49209</v>
      </c>
      <c r="N1925" s="21"/>
      <c r="O1925" s="21"/>
      <c r="P1925" s="21"/>
    </row>
    <row r="1926" spans="1:16" s="559" customFormat="1" ht="12.75" customHeight="1">
      <c r="A1926" s="21" t="s">
        <v>2214</v>
      </c>
      <c r="B1926" s="21" t="s">
        <v>1735</v>
      </c>
      <c r="C1926" s="21" t="s">
        <v>3194</v>
      </c>
      <c r="D1926" s="21" t="s">
        <v>49210</v>
      </c>
      <c r="E1926" s="21" t="s">
        <v>49211</v>
      </c>
      <c r="F1926" s="21" t="s">
        <v>1751</v>
      </c>
      <c r="G1926" s="21" t="s">
        <v>49208</v>
      </c>
      <c r="H1926" s="21" t="s">
        <v>43933</v>
      </c>
      <c r="I1926" s="551">
        <v>2401.6</v>
      </c>
      <c r="J1926" s="1"/>
      <c r="K1926" s="21" t="str">
        <f t="shared" si="16"/>
        <v>82533359</v>
      </c>
      <c r="L1926" s="21" t="s">
        <v>3194</v>
      </c>
      <c r="M1926" s="21" t="s">
        <v>49212</v>
      </c>
      <c r="N1926" s="21"/>
      <c r="O1926" s="21"/>
      <c r="P1926" s="21"/>
    </row>
    <row r="1927" spans="1:16" s="559" customFormat="1" ht="12.75" customHeight="1">
      <c r="A1927" s="21" t="s">
        <v>2214</v>
      </c>
      <c r="B1927" s="21" t="s">
        <v>1735</v>
      </c>
      <c r="C1927" s="21" t="s">
        <v>2510</v>
      </c>
      <c r="D1927" s="21" t="s">
        <v>49213</v>
      </c>
      <c r="E1927" s="21" t="s">
        <v>49214</v>
      </c>
      <c r="F1927" s="21" t="s">
        <v>1751</v>
      </c>
      <c r="G1927" s="21" t="s">
        <v>49215</v>
      </c>
      <c r="H1927" s="21" t="s">
        <v>43933</v>
      </c>
      <c r="I1927" s="551">
        <v>600.4</v>
      </c>
      <c r="J1927" s="1"/>
      <c r="K1927" s="21" t="str">
        <f t="shared" si="16"/>
        <v>96229485</v>
      </c>
      <c r="L1927" s="21" t="s">
        <v>2510</v>
      </c>
      <c r="M1927" s="21" t="s">
        <v>49216</v>
      </c>
      <c r="N1927" s="21"/>
      <c r="O1927" s="21"/>
      <c r="P1927" s="21"/>
    </row>
    <row r="1928" spans="1:16" s="559" customFormat="1" ht="12.75" customHeight="1">
      <c r="A1928" s="21" t="s">
        <v>2214</v>
      </c>
      <c r="B1928" s="21" t="s">
        <v>1735</v>
      </c>
      <c r="C1928" s="21" t="s">
        <v>2528</v>
      </c>
      <c r="D1928" s="21" t="s">
        <v>49217</v>
      </c>
      <c r="E1928" s="21" t="s">
        <v>49218</v>
      </c>
      <c r="F1928" s="21" t="s">
        <v>1739</v>
      </c>
      <c r="G1928" s="21" t="s">
        <v>49219</v>
      </c>
      <c r="H1928" s="21" t="s">
        <v>43933</v>
      </c>
      <c r="I1928" s="551">
        <v>790</v>
      </c>
      <c r="J1928" s="1"/>
      <c r="K1928" s="21" t="str">
        <f t="shared" si="16"/>
        <v>99131667</v>
      </c>
      <c r="L1928" s="21" t="s">
        <v>2528</v>
      </c>
      <c r="M1928" s="21" t="s">
        <v>49220</v>
      </c>
      <c r="N1928" s="21"/>
      <c r="O1928" s="21"/>
      <c r="P1928" s="21"/>
    </row>
    <row r="1929" spans="1:16" s="559" customFormat="1" ht="12.75" customHeight="1">
      <c r="A1929" s="21" t="s">
        <v>2214</v>
      </c>
      <c r="B1929" s="21" t="s">
        <v>1735</v>
      </c>
      <c r="C1929" s="21" t="s">
        <v>2768</v>
      </c>
      <c r="D1929" s="21" t="s">
        <v>49221</v>
      </c>
      <c r="E1929" s="21" t="s">
        <v>49222</v>
      </c>
      <c r="F1929" s="21" t="s">
        <v>1739</v>
      </c>
      <c r="G1929" s="21" t="s">
        <v>49223</v>
      </c>
      <c r="H1929" s="21" t="s">
        <v>43933</v>
      </c>
      <c r="I1929" s="551">
        <v>497.7</v>
      </c>
      <c r="J1929" s="1"/>
      <c r="K1929" s="21" t="str">
        <f t="shared" si="16"/>
        <v>96229046</v>
      </c>
      <c r="L1929" s="21" t="s">
        <v>2768</v>
      </c>
      <c r="M1929" s="21" t="s">
        <v>49224</v>
      </c>
      <c r="N1929" s="21"/>
      <c r="O1929" s="21"/>
      <c r="P1929" s="21"/>
    </row>
    <row r="1930" spans="1:16" s="559" customFormat="1" ht="12.75" customHeight="1">
      <c r="A1930" s="21" t="s">
        <v>2214</v>
      </c>
      <c r="B1930" s="21" t="s">
        <v>1735</v>
      </c>
      <c r="C1930" s="21" t="s">
        <v>2583</v>
      </c>
      <c r="D1930" s="21" t="s">
        <v>49225</v>
      </c>
      <c r="E1930" s="21" t="s">
        <v>49226</v>
      </c>
      <c r="F1930" s="21" t="s">
        <v>1739</v>
      </c>
      <c r="G1930" s="21" t="s">
        <v>49227</v>
      </c>
      <c r="H1930" s="21" t="s">
        <v>43933</v>
      </c>
      <c r="I1930" s="551">
        <v>996.3</v>
      </c>
      <c r="J1930" s="1"/>
      <c r="K1930" s="21" t="str">
        <f t="shared" si="16"/>
        <v>97227353</v>
      </c>
      <c r="L1930" s="21" t="s">
        <v>2583</v>
      </c>
      <c r="M1930" s="21" t="s">
        <v>49228</v>
      </c>
      <c r="N1930" s="21"/>
      <c r="O1930" s="21"/>
      <c r="P1930" s="21"/>
    </row>
    <row r="1931" spans="1:16" s="559" customFormat="1" ht="12.75" customHeight="1">
      <c r="A1931" s="21" t="s">
        <v>2214</v>
      </c>
      <c r="B1931" s="21" t="s">
        <v>1735</v>
      </c>
      <c r="C1931" s="21" t="s">
        <v>2422</v>
      </c>
      <c r="D1931" s="21" t="s">
        <v>49229</v>
      </c>
      <c r="E1931" s="21" t="s">
        <v>15479</v>
      </c>
      <c r="F1931" s="21" t="s">
        <v>1751</v>
      </c>
      <c r="G1931" s="21" t="s">
        <v>49230</v>
      </c>
      <c r="H1931" s="21" t="s">
        <v>43933</v>
      </c>
      <c r="I1931" s="551">
        <v>790</v>
      </c>
      <c r="J1931" s="1"/>
      <c r="K1931" s="21" t="str">
        <f t="shared" si="16"/>
        <v>25254846</v>
      </c>
      <c r="L1931" s="21" t="s">
        <v>2422</v>
      </c>
      <c r="M1931" s="21" t="s">
        <v>49231</v>
      </c>
      <c r="N1931" s="21"/>
      <c r="O1931" s="21"/>
      <c r="P1931" s="21"/>
    </row>
    <row r="1932" spans="1:16" s="559" customFormat="1" ht="12.75" customHeight="1">
      <c r="A1932" s="21" t="s">
        <v>2214</v>
      </c>
      <c r="B1932" s="21" t="s">
        <v>1735</v>
      </c>
      <c r="C1932" s="21" t="s">
        <v>2677</v>
      </c>
      <c r="D1932" s="21" t="s">
        <v>49232</v>
      </c>
      <c r="E1932" s="21" t="s">
        <v>49233</v>
      </c>
      <c r="F1932" s="21" t="s">
        <v>1751</v>
      </c>
      <c r="G1932" s="21" t="s">
        <v>49234</v>
      </c>
      <c r="H1932" s="21" t="s">
        <v>43933</v>
      </c>
      <c r="I1932" s="551">
        <v>2093.5</v>
      </c>
      <c r="J1932" s="1"/>
      <c r="K1932" s="21" t="str">
        <f t="shared" si="16"/>
        <v>80312638</v>
      </c>
      <c r="L1932" s="21" t="s">
        <v>2677</v>
      </c>
      <c r="M1932" s="21" t="s">
        <v>49235</v>
      </c>
      <c r="N1932" s="21"/>
      <c r="O1932" s="21"/>
      <c r="P1932" s="21"/>
    </row>
    <row r="1933" spans="1:16" s="559" customFormat="1" ht="12.75" customHeight="1">
      <c r="A1933" s="21" t="s">
        <v>2214</v>
      </c>
      <c r="B1933" s="21" t="s">
        <v>1735</v>
      </c>
      <c r="C1933" s="21" t="s">
        <v>2384</v>
      </c>
      <c r="D1933" s="21" t="s">
        <v>49236</v>
      </c>
      <c r="E1933" s="21" t="s">
        <v>49237</v>
      </c>
      <c r="F1933" s="21" t="s">
        <v>1739</v>
      </c>
      <c r="G1933" s="21" t="s">
        <v>49238</v>
      </c>
      <c r="H1933" s="21" t="s">
        <v>43933</v>
      </c>
      <c r="I1933" s="551">
        <v>300</v>
      </c>
      <c r="J1933" s="1"/>
      <c r="K1933" s="21" t="str">
        <f t="shared" si="16"/>
        <v>21444330</v>
      </c>
      <c r="L1933" s="21" t="s">
        <v>2384</v>
      </c>
      <c r="M1933" s="21" t="s">
        <v>49239</v>
      </c>
      <c r="N1933" s="21"/>
      <c r="O1933" s="21"/>
      <c r="P1933" s="21"/>
    </row>
    <row r="1934" spans="1:16" s="559" customFormat="1" ht="12.75" customHeight="1">
      <c r="A1934" s="21" t="s">
        <v>2214</v>
      </c>
      <c r="B1934" s="21" t="s">
        <v>1735</v>
      </c>
      <c r="C1934" s="21" t="s">
        <v>3342</v>
      </c>
      <c r="D1934" s="21" t="s">
        <v>49240</v>
      </c>
      <c r="E1934" s="21" t="s">
        <v>49241</v>
      </c>
      <c r="F1934" s="21" t="s">
        <v>1739</v>
      </c>
      <c r="G1934" s="21" t="s">
        <v>49242</v>
      </c>
      <c r="H1934" s="21" t="s">
        <v>43933</v>
      </c>
      <c r="I1934" s="551">
        <v>916</v>
      </c>
      <c r="J1934" s="1"/>
      <c r="K1934" s="21" t="str">
        <f t="shared" si="16"/>
        <v>97193053</v>
      </c>
      <c r="L1934" s="21" t="s">
        <v>3342</v>
      </c>
      <c r="M1934" s="21" t="s">
        <v>49243</v>
      </c>
      <c r="N1934" s="21"/>
      <c r="O1934" s="21"/>
      <c r="P1934" s="21"/>
    </row>
    <row r="1935" spans="1:16" s="559" customFormat="1" ht="12.75" customHeight="1">
      <c r="A1935" s="21" t="s">
        <v>2214</v>
      </c>
      <c r="B1935" s="21" t="s">
        <v>1735</v>
      </c>
      <c r="C1935" s="21" t="s">
        <v>3337</v>
      </c>
      <c r="D1935" s="21" t="s">
        <v>49244</v>
      </c>
      <c r="E1935" s="21" t="s">
        <v>49245</v>
      </c>
      <c r="F1935" s="21" t="s">
        <v>1751</v>
      </c>
      <c r="G1935" s="21" t="s">
        <v>49246</v>
      </c>
      <c r="H1935" s="21" t="s">
        <v>43933</v>
      </c>
      <c r="I1935" s="551">
        <v>1390.4</v>
      </c>
      <c r="J1935" s="1"/>
      <c r="K1935" s="21" t="str">
        <f t="shared" si="16"/>
        <v>93763447</v>
      </c>
      <c r="L1935" s="21" t="s">
        <v>3337</v>
      </c>
      <c r="M1935" s="21" t="s">
        <v>49247</v>
      </c>
      <c r="N1935" s="21"/>
      <c r="O1935" s="21"/>
      <c r="P1935" s="21"/>
    </row>
    <row r="1936" spans="1:16" s="559" customFormat="1" ht="12.75" customHeight="1">
      <c r="A1936" s="21" t="s">
        <v>2214</v>
      </c>
      <c r="B1936" s="21" t="s">
        <v>1735</v>
      </c>
      <c r="C1936" s="21" t="s">
        <v>2469</v>
      </c>
      <c r="D1936" s="21" t="s">
        <v>49248</v>
      </c>
      <c r="E1936" s="21" t="s">
        <v>12497</v>
      </c>
      <c r="F1936" s="21" t="s">
        <v>1751</v>
      </c>
      <c r="G1936" s="21" t="s">
        <v>49249</v>
      </c>
      <c r="H1936" s="21" t="s">
        <v>43933</v>
      </c>
      <c r="I1936" s="551">
        <v>1056.4000000000001</v>
      </c>
      <c r="J1936" s="1"/>
      <c r="K1936" s="21" t="str">
        <f t="shared" si="16"/>
        <v>81414958</v>
      </c>
      <c r="L1936" s="21" t="s">
        <v>2469</v>
      </c>
      <c r="M1936" s="21" t="s">
        <v>49250</v>
      </c>
      <c r="N1936" s="21"/>
      <c r="O1936" s="21"/>
      <c r="P1936" s="21"/>
    </row>
    <row r="1937" spans="1:16" s="559" customFormat="1" ht="12.75" customHeight="1">
      <c r="A1937" s="21" t="s">
        <v>2214</v>
      </c>
      <c r="B1937" s="21" t="s">
        <v>1735</v>
      </c>
      <c r="C1937" s="21" t="s">
        <v>2663</v>
      </c>
      <c r="D1937" s="21" t="s">
        <v>49251</v>
      </c>
      <c r="E1937" s="21" t="s">
        <v>49252</v>
      </c>
      <c r="F1937" s="21" t="s">
        <v>1739</v>
      </c>
      <c r="G1937" s="21" t="s">
        <v>49253</v>
      </c>
      <c r="H1937" s="21" t="s">
        <v>43933</v>
      </c>
      <c r="I1937" s="551">
        <v>995.4</v>
      </c>
      <c r="J1937" s="1"/>
      <c r="K1937" s="21" t="str">
        <f t="shared" si="16"/>
        <v>96196696</v>
      </c>
      <c r="L1937" s="21" t="s">
        <v>2663</v>
      </c>
      <c r="M1937" s="21" t="s">
        <v>49254</v>
      </c>
      <c r="N1937" s="21"/>
      <c r="O1937" s="21"/>
      <c r="P1937" s="21"/>
    </row>
    <row r="1938" spans="1:16" s="559" customFormat="1" ht="12.75" customHeight="1">
      <c r="A1938" s="21" t="s">
        <v>2214</v>
      </c>
      <c r="B1938" s="21" t="s">
        <v>1735</v>
      </c>
      <c r="C1938" s="21" t="s">
        <v>2816</v>
      </c>
      <c r="D1938" s="21" t="s">
        <v>49255</v>
      </c>
      <c r="E1938" s="21" t="s">
        <v>49256</v>
      </c>
      <c r="F1938" s="21" t="s">
        <v>1751</v>
      </c>
      <c r="G1938" s="21" t="s">
        <v>49257</v>
      </c>
      <c r="H1938" s="21" t="s">
        <v>43933</v>
      </c>
      <c r="I1938" s="551">
        <v>3726</v>
      </c>
      <c r="J1938" s="1"/>
      <c r="K1938" s="21" t="str">
        <f t="shared" si="16"/>
        <v>25285980</v>
      </c>
      <c r="L1938" s="21" t="s">
        <v>2816</v>
      </c>
      <c r="M1938" s="21" t="s">
        <v>49258</v>
      </c>
      <c r="N1938" s="21"/>
      <c r="O1938" s="21"/>
      <c r="P1938" s="21"/>
    </row>
    <row r="1939" spans="1:16" s="559" customFormat="1" ht="12.75" customHeight="1">
      <c r="A1939" s="21" t="s">
        <v>2214</v>
      </c>
      <c r="B1939" s="21" t="s">
        <v>1735</v>
      </c>
      <c r="C1939" s="21" t="s">
        <v>2528</v>
      </c>
      <c r="D1939" s="21" t="s">
        <v>49259</v>
      </c>
      <c r="E1939" s="21" t="s">
        <v>49260</v>
      </c>
      <c r="F1939" s="21" t="s">
        <v>1751</v>
      </c>
      <c r="G1939" s="21" t="s">
        <v>49261</v>
      </c>
      <c r="H1939" s="21" t="s">
        <v>43933</v>
      </c>
      <c r="I1939" s="551">
        <v>1185</v>
      </c>
      <c r="J1939" s="1"/>
      <c r="K1939" s="21" t="str">
        <f t="shared" si="16"/>
        <v>99131667</v>
      </c>
      <c r="L1939" s="21" t="s">
        <v>2528</v>
      </c>
      <c r="M1939" s="21" t="s">
        <v>49262</v>
      </c>
      <c r="N1939" s="21"/>
      <c r="O1939" s="21"/>
      <c r="P1939" s="21"/>
    </row>
    <row r="1940" spans="1:16" s="559" customFormat="1" ht="12.75" customHeight="1">
      <c r="A1940" s="21" t="s">
        <v>2214</v>
      </c>
      <c r="B1940" s="21" t="s">
        <v>1735</v>
      </c>
      <c r="C1940" s="21" t="s">
        <v>2951</v>
      </c>
      <c r="D1940" s="21" t="s">
        <v>49263</v>
      </c>
      <c r="E1940" s="21" t="s">
        <v>49264</v>
      </c>
      <c r="F1940" s="21" t="s">
        <v>1739</v>
      </c>
      <c r="G1940" s="21" t="s">
        <v>49265</v>
      </c>
      <c r="H1940" s="21" t="s">
        <v>43933</v>
      </c>
      <c r="I1940" s="551">
        <v>505.6</v>
      </c>
      <c r="J1940" s="1"/>
      <c r="K1940" s="21" t="str">
        <f t="shared" si="16"/>
        <v>80986752</v>
      </c>
      <c r="L1940" s="21" t="s">
        <v>2951</v>
      </c>
      <c r="M1940" s="21" t="s">
        <v>49266</v>
      </c>
      <c r="N1940" s="21"/>
      <c r="O1940" s="21"/>
      <c r="P1940" s="21"/>
    </row>
    <row r="1941" spans="1:16" s="559" customFormat="1" ht="12.75" customHeight="1">
      <c r="A1941" s="21" t="s">
        <v>2214</v>
      </c>
      <c r="B1941" s="21" t="s">
        <v>1735</v>
      </c>
      <c r="C1941" s="21" t="s">
        <v>2635</v>
      </c>
      <c r="D1941" s="21" t="s">
        <v>49267</v>
      </c>
      <c r="E1941" s="21" t="s">
        <v>46148</v>
      </c>
      <c r="F1941" s="21" t="s">
        <v>1751</v>
      </c>
      <c r="G1941" s="21" t="s">
        <v>49268</v>
      </c>
      <c r="H1941" s="21" t="s">
        <v>43933</v>
      </c>
      <c r="I1941" s="551">
        <v>1003.3</v>
      </c>
      <c r="J1941" s="1"/>
      <c r="K1941" s="21" t="str">
        <f t="shared" si="16"/>
        <v>82101873</v>
      </c>
      <c r="L1941" s="21" t="s">
        <v>2635</v>
      </c>
      <c r="M1941" s="21" t="s">
        <v>49269</v>
      </c>
      <c r="N1941" s="21"/>
      <c r="O1941" s="21"/>
      <c r="P1941" s="21"/>
    </row>
    <row r="1942" spans="1:16" s="559" customFormat="1" ht="12.75" customHeight="1">
      <c r="A1942" s="21" t="s">
        <v>2214</v>
      </c>
      <c r="B1942" s="21" t="s">
        <v>1735</v>
      </c>
      <c r="C1942" s="21" t="s">
        <v>2712</v>
      </c>
      <c r="D1942" s="21" t="s">
        <v>49270</v>
      </c>
      <c r="E1942" s="21" t="s">
        <v>49271</v>
      </c>
      <c r="F1942" s="21" t="s">
        <v>1751</v>
      </c>
      <c r="G1942" s="21" t="s">
        <v>49272</v>
      </c>
      <c r="H1942" s="21" t="s">
        <v>43933</v>
      </c>
      <c r="I1942" s="551">
        <v>2188.3000000000002</v>
      </c>
      <c r="J1942" s="1"/>
      <c r="K1942" s="21" t="str">
        <f t="shared" si="16"/>
        <v>97622664</v>
      </c>
      <c r="L1942" s="21" t="s">
        <v>2712</v>
      </c>
      <c r="M1942" s="21" t="s">
        <v>49273</v>
      </c>
      <c r="N1942" s="21"/>
      <c r="O1942" s="21"/>
      <c r="P1942" s="21"/>
    </row>
    <row r="1943" spans="1:16" s="559" customFormat="1" ht="12.75" customHeight="1">
      <c r="A1943" s="21" t="s">
        <v>2214</v>
      </c>
      <c r="B1943" s="21" t="s">
        <v>1735</v>
      </c>
      <c r="C1943" s="21" t="s">
        <v>2444</v>
      </c>
      <c r="D1943" s="21" t="s">
        <v>49274</v>
      </c>
      <c r="E1943" s="21" t="s">
        <v>49275</v>
      </c>
      <c r="F1943" s="21" t="s">
        <v>1739</v>
      </c>
      <c r="G1943" s="21" t="s">
        <v>49276</v>
      </c>
      <c r="H1943" s="21" t="s">
        <v>43933</v>
      </c>
      <c r="I1943" s="551">
        <v>395</v>
      </c>
      <c r="J1943" s="1"/>
      <c r="K1943" s="21" t="str">
        <f t="shared" si="16"/>
        <v>93726940</v>
      </c>
      <c r="L1943" s="21" t="s">
        <v>2444</v>
      </c>
      <c r="M1943" s="21" t="s">
        <v>49277</v>
      </c>
      <c r="N1943" s="21"/>
      <c r="O1943" s="21"/>
      <c r="P1943" s="21"/>
    </row>
    <row r="1944" spans="1:16" s="559" customFormat="1" ht="12.75" customHeight="1">
      <c r="A1944" s="21" t="s">
        <v>2214</v>
      </c>
      <c r="B1944" s="21" t="s">
        <v>1735</v>
      </c>
      <c r="C1944" s="21" t="s">
        <v>3337</v>
      </c>
      <c r="D1944" s="21" t="s">
        <v>49278</v>
      </c>
      <c r="E1944" s="21" t="s">
        <v>49279</v>
      </c>
      <c r="F1944" s="21" t="s">
        <v>1751</v>
      </c>
      <c r="G1944" s="21" t="s">
        <v>49280</v>
      </c>
      <c r="H1944" s="21" t="s">
        <v>43933</v>
      </c>
      <c r="I1944" s="551">
        <v>1050.7</v>
      </c>
      <c r="J1944" s="1"/>
      <c r="K1944" s="21" t="str">
        <f t="shared" si="16"/>
        <v>93763447</v>
      </c>
      <c r="L1944" s="21" t="s">
        <v>3337</v>
      </c>
      <c r="M1944" s="21" t="s">
        <v>49281</v>
      </c>
      <c r="N1944" s="21"/>
      <c r="O1944" s="21"/>
      <c r="P1944" s="21"/>
    </row>
    <row r="1945" spans="1:16" s="559" customFormat="1" ht="12.75" customHeight="1">
      <c r="A1945" s="21" t="s">
        <v>2214</v>
      </c>
      <c r="B1945" s="21" t="s">
        <v>1735</v>
      </c>
      <c r="C1945" s="21" t="s">
        <v>3351</v>
      </c>
      <c r="D1945" s="21" t="s">
        <v>49282</v>
      </c>
      <c r="E1945" s="21" t="s">
        <v>49283</v>
      </c>
      <c r="F1945" s="21" t="s">
        <v>1739</v>
      </c>
      <c r="G1945" s="21" t="s">
        <v>49284</v>
      </c>
      <c r="H1945" s="21" t="s">
        <v>43933</v>
      </c>
      <c r="I1945" s="551">
        <v>505.6</v>
      </c>
      <c r="J1945" s="1"/>
      <c r="K1945" s="21" t="str">
        <f t="shared" si="16"/>
        <v>90598007</v>
      </c>
      <c r="L1945" s="21" t="s">
        <v>3351</v>
      </c>
      <c r="M1945" s="21" t="s">
        <v>49285</v>
      </c>
      <c r="N1945" s="21"/>
      <c r="O1945" s="21"/>
      <c r="P1945" s="21"/>
    </row>
    <row r="1946" spans="1:16" s="559" customFormat="1" ht="12.75" customHeight="1">
      <c r="A1946" s="21" t="s">
        <v>2214</v>
      </c>
      <c r="B1946" s="21" t="s">
        <v>1735</v>
      </c>
      <c r="C1946" s="21" t="s">
        <v>2403</v>
      </c>
      <c r="D1946" s="21" t="s">
        <v>49286</v>
      </c>
      <c r="E1946" s="21" t="s">
        <v>49287</v>
      </c>
      <c r="F1946" s="21" t="s">
        <v>1751</v>
      </c>
      <c r="G1946" s="21" t="s">
        <v>49288</v>
      </c>
      <c r="H1946" s="21" t="s">
        <v>43933</v>
      </c>
      <c r="I1946" s="551">
        <v>790</v>
      </c>
      <c r="J1946" s="1"/>
      <c r="K1946" s="21" t="str">
        <f t="shared" si="16"/>
        <v>85466461</v>
      </c>
      <c r="L1946" s="21" t="s">
        <v>2403</v>
      </c>
      <c r="M1946" s="21" t="s">
        <v>49289</v>
      </c>
      <c r="N1946" s="21"/>
      <c r="O1946" s="21"/>
      <c r="P1946" s="21"/>
    </row>
    <row r="1947" spans="1:16" s="559" customFormat="1" ht="12.75" customHeight="1">
      <c r="A1947" s="21" t="s">
        <v>2214</v>
      </c>
      <c r="B1947" s="21" t="s">
        <v>1735</v>
      </c>
      <c r="C1947" s="21" t="s">
        <v>2515</v>
      </c>
      <c r="D1947" s="21" t="s">
        <v>49290</v>
      </c>
      <c r="E1947" s="21" t="s">
        <v>49291</v>
      </c>
      <c r="F1947" s="21" t="s">
        <v>1751</v>
      </c>
      <c r="G1947" s="21" t="s">
        <v>49292</v>
      </c>
      <c r="H1947" s="21" t="s">
        <v>43933</v>
      </c>
      <c r="I1947" s="551">
        <v>790</v>
      </c>
      <c r="J1947" s="1"/>
      <c r="K1947" s="21" t="str">
        <f t="shared" si="16"/>
        <v>81414702</v>
      </c>
      <c r="L1947" s="21" t="s">
        <v>2515</v>
      </c>
      <c r="M1947" s="21" t="s">
        <v>49293</v>
      </c>
      <c r="N1947" s="21"/>
      <c r="O1947" s="21"/>
      <c r="P1947" s="21"/>
    </row>
    <row r="1948" spans="1:16" s="559" customFormat="1" ht="12.75" customHeight="1">
      <c r="A1948" s="21" t="s">
        <v>2214</v>
      </c>
      <c r="B1948" s="21" t="s">
        <v>1735</v>
      </c>
      <c r="C1948" s="21" t="s">
        <v>29023</v>
      </c>
      <c r="D1948" s="21" t="s">
        <v>49294</v>
      </c>
      <c r="E1948" s="21" t="s">
        <v>49295</v>
      </c>
      <c r="F1948" s="21" t="s">
        <v>1751</v>
      </c>
      <c r="G1948" s="21" t="s">
        <v>49296</v>
      </c>
      <c r="H1948" s="21" t="s">
        <v>43933</v>
      </c>
      <c r="I1948" s="551">
        <v>1659</v>
      </c>
      <c r="J1948" s="1"/>
      <c r="K1948" s="21" t="str">
        <f t="shared" si="16"/>
        <v>70212497</v>
      </c>
      <c r="L1948" s="21" t="s">
        <v>29023</v>
      </c>
      <c r="M1948" s="21" t="s">
        <v>49297</v>
      </c>
      <c r="N1948" s="21"/>
      <c r="O1948" s="21"/>
      <c r="P1948" s="21"/>
    </row>
    <row r="1949" spans="1:16" s="559" customFormat="1" ht="12.75" customHeight="1">
      <c r="A1949" s="21" t="s">
        <v>2214</v>
      </c>
      <c r="B1949" s="21" t="s">
        <v>1735</v>
      </c>
      <c r="C1949" s="21" t="s">
        <v>3558</v>
      </c>
      <c r="D1949" s="21" t="s">
        <v>49298</v>
      </c>
      <c r="E1949" s="21" t="s">
        <v>49299</v>
      </c>
      <c r="F1949" s="21" t="s">
        <v>1751</v>
      </c>
      <c r="G1949" s="21" t="s">
        <v>49300</v>
      </c>
      <c r="H1949" s="21" t="s">
        <v>43933</v>
      </c>
      <c r="I1949" s="551">
        <v>1003.3</v>
      </c>
      <c r="J1949" s="1"/>
      <c r="K1949" s="21" t="str">
        <f t="shared" si="16"/>
        <v>21015219</v>
      </c>
      <c r="L1949" s="21" t="s">
        <v>3558</v>
      </c>
      <c r="M1949" s="21" t="s">
        <v>49301</v>
      </c>
      <c r="N1949" s="21"/>
      <c r="O1949" s="21"/>
      <c r="P1949" s="21"/>
    </row>
    <row r="1950" spans="1:16" s="559" customFormat="1" ht="12.75" customHeight="1">
      <c r="A1950" s="21" t="s">
        <v>2214</v>
      </c>
      <c r="B1950" s="21" t="s">
        <v>1735</v>
      </c>
      <c r="C1950" s="21" t="s">
        <v>2435</v>
      </c>
      <c r="D1950" s="21" t="s">
        <v>49302</v>
      </c>
      <c r="E1950" s="21" t="s">
        <v>49303</v>
      </c>
      <c r="F1950" s="21" t="s">
        <v>1739</v>
      </c>
      <c r="G1950" s="21" t="s">
        <v>49304</v>
      </c>
      <c r="H1950" s="21" t="s">
        <v>43933</v>
      </c>
      <c r="I1950" s="551">
        <v>1003.3</v>
      </c>
      <c r="J1950" s="1"/>
      <c r="K1950" s="21" t="str">
        <f t="shared" si="16"/>
        <v>82631471</v>
      </c>
      <c r="L1950" s="21" t="s">
        <v>2435</v>
      </c>
      <c r="M1950" s="21" t="s">
        <v>49305</v>
      </c>
      <c r="N1950" s="21"/>
      <c r="O1950" s="21"/>
      <c r="P1950" s="21"/>
    </row>
    <row r="1951" spans="1:16" s="559" customFormat="1" ht="12.75" customHeight="1">
      <c r="A1951" s="21" t="s">
        <v>2214</v>
      </c>
      <c r="B1951" s="21" t="s">
        <v>1735</v>
      </c>
      <c r="C1951" s="21" t="s">
        <v>3284</v>
      </c>
      <c r="D1951" s="21" t="s">
        <v>49306</v>
      </c>
      <c r="E1951" s="21" t="s">
        <v>23930</v>
      </c>
      <c r="F1951" s="21" t="s">
        <v>1739</v>
      </c>
      <c r="G1951" s="21" t="s">
        <v>49307</v>
      </c>
      <c r="H1951" s="21" t="s">
        <v>43933</v>
      </c>
      <c r="I1951" s="551">
        <v>505.6</v>
      </c>
      <c r="J1951" s="1"/>
      <c r="K1951" s="21" t="str">
        <f t="shared" si="16"/>
        <v>97623323</v>
      </c>
      <c r="L1951" s="21" t="s">
        <v>3284</v>
      </c>
      <c r="M1951" s="21" t="s">
        <v>49308</v>
      </c>
      <c r="N1951" s="21"/>
      <c r="O1951" s="21"/>
      <c r="P1951" s="21"/>
    </row>
    <row r="1952" spans="1:16" s="559" customFormat="1" ht="12.75" customHeight="1">
      <c r="A1952" s="21" t="s">
        <v>2214</v>
      </c>
      <c r="B1952" s="21" t="s">
        <v>1735</v>
      </c>
      <c r="C1952" s="21" t="s">
        <v>28318</v>
      </c>
      <c r="D1952" s="21" t="s">
        <v>49309</v>
      </c>
      <c r="E1952" s="21" t="s">
        <v>49310</v>
      </c>
      <c r="F1952" s="21" t="s">
        <v>1739</v>
      </c>
      <c r="G1952" s="21" t="s">
        <v>49311</v>
      </c>
      <c r="H1952" s="21" t="s">
        <v>43933</v>
      </c>
      <c r="I1952" s="551">
        <v>703.1</v>
      </c>
      <c r="J1952" s="1"/>
      <c r="K1952" s="21" t="str">
        <f t="shared" si="16"/>
        <v>90458740</v>
      </c>
      <c r="L1952" s="21" t="s">
        <v>28318</v>
      </c>
      <c r="M1952" s="21" t="s">
        <v>49312</v>
      </c>
      <c r="N1952" s="21"/>
      <c r="O1952" s="21"/>
      <c r="P1952" s="21"/>
    </row>
    <row r="1953" spans="1:16" s="559" customFormat="1" ht="12.75" customHeight="1">
      <c r="A1953" s="21" t="s">
        <v>2214</v>
      </c>
      <c r="B1953" s="21" t="s">
        <v>1735</v>
      </c>
      <c r="C1953" s="21" t="s">
        <v>2294</v>
      </c>
      <c r="D1953" s="21" t="s">
        <v>49313</v>
      </c>
      <c r="E1953" s="21" t="s">
        <v>49314</v>
      </c>
      <c r="F1953" s="21" t="s">
        <v>1751</v>
      </c>
      <c r="G1953" s="21" t="s">
        <v>49315</v>
      </c>
      <c r="H1953" s="21" t="s">
        <v>43933</v>
      </c>
      <c r="I1953" s="551">
        <v>1458</v>
      </c>
      <c r="J1953" s="1"/>
      <c r="K1953" s="21" t="str">
        <f t="shared" si="16"/>
        <v>97622939</v>
      </c>
      <c r="L1953" s="21" t="s">
        <v>2294</v>
      </c>
      <c r="M1953" s="21" t="s">
        <v>49316</v>
      </c>
      <c r="N1953" s="21"/>
      <c r="O1953" s="21"/>
      <c r="P1953" s="21"/>
    </row>
    <row r="1954" spans="1:16" s="559" customFormat="1" ht="12.75" customHeight="1">
      <c r="A1954" s="21" t="s">
        <v>2214</v>
      </c>
      <c r="B1954" s="21" t="s">
        <v>1735</v>
      </c>
      <c r="C1954" s="21" t="s">
        <v>4015</v>
      </c>
      <c r="D1954" s="21" t="s">
        <v>49317</v>
      </c>
      <c r="E1954" s="21" t="s">
        <v>49318</v>
      </c>
      <c r="F1954" s="21" t="s">
        <v>1739</v>
      </c>
      <c r="G1954" s="21" t="s">
        <v>49319</v>
      </c>
      <c r="H1954" s="21" t="s">
        <v>43933</v>
      </c>
      <c r="I1954" s="551">
        <v>600.4</v>
      </c>
      <c r="J1954" s="1"/>
      <c r="K1954" s="21" t="str">
        <f t="shared" si="16"/>
        <v>97134471</v>
      </c>
      <c r="L1954" s="21" t="s">
        <v>4015</v>
      </c>
      <c r="M1954" s="21" t="s">
        <v>49320</v>
      </c>
      <c r="N1954" s="21"/>
      <c r="O1954" s="21"/>
      <c r="P1954" s="21"/>
    </row>
    <row r="1955" spans="1:16" s="559" customFormat="1" ht="12.75" customHeight="1">
      <c r="A1955" s="21" t="s">
        <v>2214</v>
      </c>
      <c r="B1955" s="21" t="s">
        <v>1735</v>
      </c>
      <c r="C1955" s="21" t="s">
        <v>3342</v>
      </c>
      <c r="D1955" s="21" t="s">
        <v>49321</v>
      </c>
      <c r="E1955" s="21" t="s">
        <v>49322</v>
      </c>
      <c r="F1955" s="21" t="s">
        <v>1739</v>
      </c>
      <c r="G1955" s="21" t="s">
        <v>49323</v>
      </c>
      <c r="H1955" s="21" t="s">
        <v>43933</v>
      </c>
      <c r="I1955" s="551">
        <v>1437</v>
      </c>
      <c r="J1955" s="1"/>
      <c r="K1955" s="21" t="str">
        <f t="shared" si="16"/>
        <v>97193053</v>
      </c>
      <c r="L1955" s="21" t="s">
        <v>3342</v>
      </c>
      <c r="M1955" s="21" t="s">
        <v>49324</v>
      </c>
      <c r="N1955" s="21"/>
      <c r="O1955" s="21"/>
      <c r="P1955" s="21"/>
    </row>
    <row r="1956" spans="1:16" s="559" customFormat="1" ht="12.75" customHeight="1">
      <c r="A1956" s="21" t="s">
        <v>2214</v>
      </c>
      <c r="B1956" s="21" t="s">
        <v>1735</v>
      </c>
      <c r="C1956" s="21" t="s">
        <v>2251</v>
      </c>
      <c r="D1956" s="21" t="s">
        <v>49325</v>
      </c>
      <c r="E1956" s="21" t="s">
        <v>49326</v>
      </c>
      <c r="F1956" s="21" t="s">
        <v>1739</v>
      </c>
      <c r="G1956" s="21" t="s">
        <v>49327</v>
      </c>
      <c r="H1956" s="21" t="s">
        <v>43933</v>
      </c>
      <c r="I1956" s="551">
        <v>711</v>
      </c>
      <c r="J1956" s="1"/>
      <c r="K1956" s="21" t="str">
        <f t="shared" si="16"/>
        <v>97665046</v>
      </c>
      <c r="L1956" s="21" t="s">
        <v>2251</v>
      </c>
      <c r="M1956" s="21" t="s">
        <v>49328</v>
      </c>
      <c r="N1956" s="21"/>
      <c r="O1956" s="21"/>
      <c r="P1956" s="21"/>
    </row>
    <row r="1957" spans="1:16" s="559" customFormat="1" ht="12.75" customHeight="1">
      <c r="A1957" s="21" t="s">
        <v>2214</v>
      </c>
      <c r="B1957" s="21" t="s">
        <v>1735</v>
      </c>
      <c r="C1957" s="21" t="s">
        <v>2403</v>
      </c>
      <c r="D1957" s="21" t="s">
        <v>49329</v>
      </c>
      <c r="E1957" s="21" t="s">
        <v>49330</v>
      </c>
      <c r="F1957" s="21" t="s">
        <v>1739</v>
      </c>
      <c r="G1957" s="21" t="s">
        <v>49331</v>
      </c>
      <c r="H1957" s="21" t="s">
        <v>43933</v>
      </c>
      <c r="I1957" s="551">
        <v>790</v>
      </c>
      <c r="J1957" s="1"/>
      <c r="K1957" s="21" t="str">
        <f t="shared" si="16"/>
        <v>85466461</v>
      </c>
      <c r="L1957" s="21" t="s">
        <v>2403</v>
      </c>
      <c r="M1957" s="21" t="s">
        <v>49332</v>
      </c>
      <c r="N1957" s="21"/>
      <c r="O1957" s="21"/>
      <c r="P1957" s="21"/>
    </row>
    <row r="1958" spans="1:16" s="559" customFormat="1" ht="12.75" customHeight="1">
      <c r="A1958" s="21" t="s">
        <v>2214</v>
      </c>
      <c r="B1958" s="21" t="s">
        <v>1735</v>
      </c>
      <c r="C1958" s="21" t="s">
        <v>2251</v>
      </c>
      <c r="D1958" s="21" t="s">
        <v>48521</v>
      </c>
      <c r="E1958" s="21" t="s">
        <v>49333</v>
      </c>
      <c r="F1958" s="21" t="s">
        <v>1751</v>
      </c>
      <c r="G1958" s="21" t="s">
        <v>49334</v>
      </c>
      <c r="H1958" s="21" t="s">
        <v>43933</v>
      </c>
      <c r="I1958" s="551">
        <v>790</v>
      </c>
      <c r="J1958" s="1"/>
      <c r="K1958" s="21" t="str">
        <f t="shared" ref="K1958:K2021" si="17">MID(M1958,1,8)</f>
        <v>97665046</v>
      </c>
      <c r="L1958" s="21" t="s">
        <v>2251</v>
      </c>
      <c r="M1958" s="21" t="s">
        <v>49335</v>
      </c>
      <c r="N1958" s="21"/>
      <c r="O1958" s="21"/>
      <c r="P1958" s="21"/>
    </row>
    <row r="1959" spans="1:16" s="559" customFormat="1" ht="12.75" customHeight="1">
      <c r="A1959" s="21" t="s">
        <v>2214</v>
      </c>
      <c r="B1959" s="21" t="s">
        <v>1735</v>
      </c>
      <c r="C1959" s="21" t="s">
        <v>2644</v>
      </c>
      <c r="D1959" s="21" t="s">
        <v>49336</v>
      </c>
      <c r="E1959" s="21" t="s">
        <v>49337</v>
      </c>
      <c r="F1959" s="21" t="s">
        <v>1751</v>
      </c>
      <c r="G1959" s="21" t="s">
        <v>49338</v>
      </c>
      <c r="H1959" s="21" t="s">
        <v>43933</v>
      </c>
      <c r="I1959" s="551">
        <v>899.1</v>
      </c>
      <c r="J1959" s="1"/>
      <c r="K1959" s="21" t="str">
        <f t="shared" si="17"/>
        <v>80220550</v>
      </c>
      <c r="L1959" s="21" t="s">
        <v>2644</v>
      </c>
      <c r="M1959" s="21" t="s">
        <v>49339</v>
      </c>
      <c r="N1959" s="21"/>
      <c r="O1959" s="21"/>
      <c r="P1959" s="21"/>
    </row>
    <row r="1960" spans="1:16" s="559" customFormat="1" ht="12.75" customHeight="1">
      <c r="A1960" s="21" t="s">
        <v>2214</v>
      </c>
      <c r="B1960" s="21" t="s">
        <v>1735</v>
      </c>
      <c r="C1960" s="21" t="s">
        <v>2422</v>
      </c>
      <c r="D1960" s="21" t="s">
        <v>49340</v>
      </c>
      <c r="E1960" s="21" t="s">
        <v>49341</v>
      </c>
      <c r="F1960" s="21" t="s">
        <v>1751</v>
      </c>
      <c r="G1960" s="21" t="s">
        <v>49342</v>
      </c>
      <c r="H1960" s="21" t="s">
        <v>43933</v>
      </c>
      <c r="I1960" s="551">
        <v>1100</v>
      </c>
      <c r="J1960" s="1"/>
      <c r="K1960" s="21" t="str">
        <f t="shared" si="17"/>
        <v>25254846</v>
      </c>
      <c r="L1960" s="21" t="s">
        <v>2422</v>
      </c>
      <c r="M1960" s="21" t="s">
        <v>49343</v>
      </c>
      <c r="N1960" s="21"/>
      <c r="O1960" s="21"/>
      <c r="P1960" s="21"/>
    </row>
    <row r="1961" spans="1:16" s="559" customFormat="1" ht="12.75" customHeight="1">
      <c r="A1961" s="21" t="s">
        <v>2214</v>
      </c>
      <c r="B1961" s="21" t="s">
        <v>1735</v>
      </c>
      <c r="C1961" s="21" t="s">
        <v>2663</v>
      </c>
      <c r="D1961" s="21" t="s">
        <v>49344</v>
      </c>
      <c r="E1961" s="21" t="s">
        <v>49345</v>
      </c>
      <c r="F1961" s="21" t="s">
        <v>1751</v>
      </c>
      <c r="G1961" s="21" t="s">
        <v>49346</v>
      </c>
      <c r="H1961" s="21" t="s">
        <v>43933</v>
      </c>
      <c r="I1961" s="551">
        <v>2133</v>
      </c>
      <c r="J1961" s="1"/>
      <c r="K1961" s="21" t="str">
        <f t="shared" si="17"/>
        <v>96196696</v>
      </c>
      <c r="L1961" s="21" t="s">
        <v>2663</v>
      </c>
      <c r="M1961" s="21" t="s">
        <v>49347</v>
      </c>
      <c r="N1961" s="21"/>
      <c r="O1961" s="21"/>
      <c r="P1961" s="21"/>
    </row>
    <row r="1962" spans="1:16" s="559" customFormat="1" ht="12.75" customHeight="1">
      <c r="A1962" s="21" t="s">
        <v>2214</v>
      </c>
      <c r="B1962" s="21" t="s">
        <v>1735</v>
      </c>
      <c r="C1962" s="21" t="s">
        <v>2964</v>
      </c>
      <c r="D1962" s="21" t="s">
        <v>49348</v>
      </c>
      <c r="E1962" s="21" t="s">
        <v>49349</v>
      </c>
      <c r="F1962" s="21" t="s">
        <v>1739</v>
      </c>
      <c r="G1962" s="21" t="s">
        <v>49350</v>
      </c>
      <c r="H1962" s="21" t="s">
        <v>43933</v>
      </c>
      <c r="I1962" s="551">
        <v>1003.3</v>
      </c>
      <c r="J1962" s="1"/>
      <c r="K1962" s="21" t="str">
        <f t="shared" si="17"/>
        <v>97622679</v>
      </c>
      <c r="L1962" s="21" t="s">
        <v>2964</v>
      </c>
      <c r="M1962" s="21" t="s">
        <v>49351</v>
      </c>
      <c r="N1962" s="21"/>
      <c r="O1962" s="21"/>
      <c r="P1962" s="21"/>
    </row>
    <row r="1963" spans="1:16" s="559" customFormat="1" ht="12.75" customHeight="1">
      <c r="A1963" s="21" t="s">
        <v>2214</v>
      </c>
      <c r="B1963" s="21" t="s">
        <v>1735</v>
      </c>
      <c r="C1963" s="21" t="s">
        <v>2384</v>
      </c>
      <c r="D1963" s="21" t="s">
        <v>49352</v>
      </c>
      <c r="E1963" s="21" t="s">
        <v>49353</v>
      </c>
      <c r="F1963" s="21" t="s">
        <v>1751</v>
      </c>
      <c r="G1963" s="21" t="s">
        <v>49354</v>
      </c>
      <c r="H1963" s="21" t="s">
        <v>43933</v>
      </c>
      <c r="I1963" s="551">
        <v>790</v>
      </c>
      <c r="J1963" s="1"/>
      <c r="K1963" s="21" t="str">
        <f t="shared" si="17"/>
        <v>21444330</v>
      </c>
      <c r="L1963" s="21" t="s">
        <v>2384</v>
      </c>
      <c r="M1963" s="21" t="s">
        <v>49355</v>
      </c>
      <c r="N1963" s="21"/>
      <c r="O1963" s="21"/>
      <c r="P1963" s="21"/>
    </row>
    <row r="1964" spans="1:16" s="559" customFormat="1" ht="12.75" customHeight="1">
      <c r="A1964" s="21" t="s">
        <v>2214</v>
      </c>
      <c r="B1964" s="21" t="s">
        <v>1735</v>
      </c>
      <c r="C1964" s="21" t="s">
        <v>3337</v>
      </c>
      <c r="D1964" s="21" t="s">
        <v>49356</v>
      </c>
      <c r="E1964" s="21" t="s">
        <v>49357</v>
      </c>
      <c r="F1964" s="21" t="s">
        <v>1739</v>
      </c>
      <c r="G1964" s="21" t="s">
        <v>49358</v>
      </c>
      <c r="H1964" s="21" t="s">
        <v>43933</v>
      </c>
      <c r="I1964" s="551">
        <v>1501</v>
      </c>
      <c r="J1964" s="1"/>
      <c r="K1964" s="21" t="str">
        <f t="shared" si="17"/>
        <v>93763447</v>
      </c>
      <c r="L1964" s="21" t="s">
        <v>3337</v>
      </c>
      <c r="M1964" s="21" t="s">
        <v>49359</v>
      </c>
      <c r="N1964" s="21"/>
      <c r="O1964" s="21"/>
      <c r="P1964" s="21"/>
    </row>
    <row r="1965" spans="1:16" s="559" customFormat="1" ht="12.75" customHeight="1">
      <c r="A1965" s="21" t="s">
        <v>2214</v>
      </c>
      <c r="B1965" s="21" t="s">
        <v>1735</v>
      </c>
      <c r="C1965" s="21" t="s">
        <v>3351</v>
      </c>
      <c r="D1965" s="21" t="s">
        <v>49360</v>
      </c>
      <c r="E1965" s="21" t="s">
        <v>49361</v>
      </c>
      <c r="F1965" s="21" t="s">
        <v>1739</v>
      </c>
      <c r="G1965" s="21" t="s">
        <v>49362</v>
      </c>
      <c r="H1965" s="21" t="s">
        <v>43933</v>
      </c>
      <c r="I1965" s="551">
        <v>497.7</v>
      </c>
      <c r="J1965" s="1"/>
      <c r="K1965" s="21" t="str">
        <f t="shared" si="17"/>
        <v>90598007</v>
      </c>
      <c r="L1965" s="21" t="s">
        <v>3351</v>
      </c>
      <c r="M1965" s="21" t="s">
        <v>49363</v>
      </c>
      <c r="N1965" s="21"/>
      <c r="O1965" s="21"/>
      <c r="P1965" s="21"/>
    </row>
    <row r="1966" spans="1:16" s="559" customFormat="1" ht="12.75" customHeight="1">
      <c r="A1966" s="21" t="s">
        <v>2214</v>
      </c>
      <c r="B1966" s="21" t="s">
        <v>1735</v>
      </c>
      <c r="C1966" s="21" t="s">
        <v>2821</v>
      </c>
      <c r="D1966" s="21" t="s">
        <v>49364</v>
      </c>
      <c r="E1966" s="21" t="s">
        <v>49365</v>
      </c>
      <c r="F1966" s="21" t="s">
        <v>1739</v>
      </c>
      <c r="G1966" s="21" t="s">
        <v>49366</v>
      </c>
      <c r="H1966" s="21" t="s">
        <v>43933</v>
      </c>
      <c r="I1966" s="551">
        <v>790</v>
      </c>
      <c r="J1966" s="1"/>
      <c r="K1966" s="21" t="str">
        <f t="shared" si="17"/>
        <v>97052089</v>
      </c>
      <c r="L1966" s="21" t="s">
        <v>2821</v>
      </c>
      <c r="M1966" s="21" t="s">
        <v>49367</v>
      </c>
      <c r="N1966" s="21"/>
      <c r="O1966" s="21"/>
      <c r="P1966" s="21"/>
    </row>
    <row r="1967" spans="1:16" s="559" customFormat="1" ht="12.75" customHeight="1">
      <c r="A1967" s="21" t="s">
        <v>2214</v>
      </c>
      <c r="B1967" s="21" t="s">
        <v>1735</v>
      </c>
      <c r="C1967" s="21" t="s">
        <v>2842</v>
      </c>
      <c r="D1967" s="21" t="s">
        <v>49368</v>
      </c>
      <c r="E1967" s="21" t="s">
        <v>49369</v>
      </c>
      <c r="F1967" s="21" t="s">
        <v>1739</v>
      </c>
      <c r="G1967" s="21" t="s">
        <v>49370</v>
      </c>
      <c r="H1967" s="21" t="s">
        <v>43933</v>
      </c>
      <c r="I1967" s="551">
        <v>2156.6999999999998</v>
      </c>
      <c r="J1967" s="1"/>
      <c r="K1967" s="21" t="str">
        <f t="shared" si="17"/>
        <v>24143379</v>
      </c>
      <c r="L1967" s="21" t="s">
        <v>2842</v>
      </c>
      <c r="M1967" s="21" t="s">
        <v>49371</v>
      </c>
      <c r="N1967" s="21"/>
      <c r="O1967" s="21"/>
      <c r="P1967" s="21"/>
    </row>
    <row r="1968" spans="1:16" s="559" customFormat="1" ht="12.75" customHeight="1">
      <c r="A1968" s="21" t="s">
        <v>2214</v>
      </c>
      <c r="B1968" s="21" t="s">
        <v>1735</v>
      </c>
      <c r="C1968" s="21" t="s">
        <v>3082</v>
      </c>
      <c r="D1968" s="21" t="s">
        <v>49372</v>
      </c>
      <c r="E1968" s="21" t="s">
        <v>49373</v>
      </c>
      <c r="F1968" s="21" t="s">
        <v>1751</v>
      </c>
      <c r="G1968" s="21" t="s">
        <v>49374</v>
      </c>
      <c r="H1968" s="21" t="s">
        <v>43933</v>
      </c>
      <c r="I1968" s="551">
        <v>1153.4000000000001</v>
      </c>
      <c r="J1968" s="1"/>
      <c r="K1968" s="21" t="str">
        <f t="shared" si="17"/>
        <v>93477322</v>
      </c>
      <c r="L1968" s="21" t="s">
        <v>3082</v>
      </c>
      <c r="M1968" s="21" t="s">
        <v>49375</v>
      </c>
      <c r="N1968" s="21"/>
      <c r="O1968" s="21"/>
      <c r="P1968" s="21"/>
    </row>
    <row r="1969" spans="1:16" s="559" customFormat="1" ht="12.75" customHeight="1">
      <c r="A1969" s="21" t="s">
        <v>2214</v>
      </c>
      <c r="B1969" s="21" t="s">
        <v>1735</v>
      </c>
      <c r="C1969" s="21" t="s">
        <v>2859</v>
      </c>
      <c r="D1969" s="21" t="s">
        <v>49376</v>
      </c>
      <c r="E1969" s="21" t="s">
        <v>15616</v>
      </c>
      <c r="F1969" s="21" t="s">
        <v>1739</v>
      </c>
      <c r="G1969" s="21" t="s">
        <v>49377</v>
      </c>
      <c r="H1969" s="21" t="s">
        <v>43933</v>
      </c>
      <c r="I1969" s="551">
        <v>500</v>
      </c>
      <c r="J1969" s="1"/>
      <c r="K1969" s="21" t="str">
        <f t="shared" si="17"/>
        <v>96156436</v>
      </c>
      <c r="L1969" s="21" t="s">
        <v>2859</v>
      </c>
      <c r="M1969" s="21" t="s">
        <v>49378</v>
      </c>
      <c r="N1969" s="21"/>
      <c r="O1969" s="21"/>
      <c r="P1969" s="21"/>
    </row>
    <row r="1970" spans="1:16" s="559" customFormat="1" ht="12.75" customHeight="1">
      <c r="A1970" s="21" t="s">
        <v>2214</v>
      </c>
      <c r="B1970" s="21" t="s">
        <v>1735</v>
      </c>
      <c r="C1970" s="21" t="s">
        <v>2335</v>
      </c>
      <c r="D1970" s="21" t="s">
        <v>49379</v>
      </c>
      <c r="E1970" s="21" t="s">
        <v>49380</v>
      </c>
      <c r="F1970" s="21" t="s">
        <v>1751</v>
      </c>
      <c r="G1970" s="21" t="s">
        <v>49381</v>
      </c>
      <c r="H1970" s="21" t="s">
        <v>43933</v>
      </c>
      <c r="I1970" s="551">
        <v>505.6</v>
      </c>
      <c r="J1970" s="1"/>
      <c r="K1970" s="21" t="str">
        <f t="shared" si="17"/>
        <v>94050797</v>
      </c>
      <c r="L1970" s="21" t="s">
        <v>2335</v>
      </c>
      <c r="M1970" s="21" t="s">
        <v>49382</v>
      </c>
      <c r="N1970" s="21"/>
      <c r="O1970" s="21"/>
      <c r="P1970" s="21"/>
    </row>
    <row r="1971" spans="1:16" s="559" customFormat="1" ht="12.75" customHeight="1">
      <c r="A1971" s="21" t="s">
        <v>2214</v>
      </c>
      <c r="B1971" s="21" t="s">
        <v>1735</v>
      </c>
      <c r="C1971" s="21" t="s">
        <v>2859</v>
      </c>
      <c r="D1971" s="21" t="s">
        <v>49383</v>
      </c>
      <c r="E1971" s="21" t="s">
        <v>49384</v>
      </c>
      <c r="F1971" s="21" t="s">
        <v>1739</v>
      </c>
      <c r="G1971" s="21" t="s">
        <v>49385</v>
      </c>
      <c r="H1971" s="21" t="s">
        <v>43933</v>
      </c>
      <c r="I1971" s="551">
        <v>1500</v>
      </c>
      <c r="J1971" s="1"/>
      <c r="K1971" s="21" t="str">
        <f t="shared" si="17"/>
        <v>96156436</v>
      </c>
      <c r="L1971" s="21" t="s">
        <v>2859</v>
      </c>
      <c r="M1971" s="21" t="s">
        <v>49386</v>
      </c>
      <c r="N1971" s="21"/>
      <c r="O1971" s="21"/>
      <c r="P1971" s="21"/>
    </row>
    <row r="1972" spans="1:16" s="559" customFormat="1" ht="12.75" customHeight="1">
      <c r="A1972" s="21" t="s">
        <v>2214</v>
      </c>
      <c r="B1972" s="21" t="s">
        <v>1735</v>
      </c>
      <c r="C1972" s="21" t="s">
        <v>2583</v>
      </c>
      <c r="D1972" s="21" t="s">
        <v>49387</v>
      </c>
      <c r="E1972" s="21" t="s">
        <v>45377</v>
      </c>
      <c r="F1972" s="21" t="s">
        <v>1739</v>
      </c>
      <c r="G1972" s="21" t="s">
        <v>49388</v>
      </c>
      <c r="H1972" s="21" t="s">
        <v>43933</v>
      </c>
      <c r="I1972" s="551">
        <v>1501</v>
      </c>
      <c r="J1972" s="1"/>
      <c r="K1972" s="21" t="str">
        <f t="shared" si="17"/>
        <v>97227353</v>
      </c>
      <c r="L1972" s="21" t="s">
        <v>2583</v>
      </c>
      <c r="M1972" s="21" t="s">
        <v>49389</v>
      </c>
      <c r="N1972" s="21"/>
      <c r="O1972" s="21"/>
      <c r="P1972" s="21"/>
    </row>
    <row r="1973" spans="1:16" s="559" customFormat="1" ht="12.75" customHeight="1">
      <c r="A1973" s="21" t="s">
        <v>2214</v>
      </c>
      <c r="B1973" s="21" t="s">
        <v>1735</v>
      </c>
      <c r="C1973" s="21" t="s">
        <v>4563</v>
      </c>
      <c r="D1973" s="21" t="s">
        <v>49390</v>
      </c>
      <c r="E1973" s="21" t="s">
        <v>49391</v>
      </c>
      <c r="F1973" s="21" t="s">
        <v>1751</v>
      </c>
      <c r="G1973" s="21" t="s">
        <v>49392</v>
      </c>
      <c r="H1973" s="21" t="s">
        <v>43933</v>
      </c>
      <c r="I1973" s="551">
        <v>553</v>
      </c>
      <c r="J1973" s="1"/>
      <c r="K1973" s="21" t="str">
        <f t="shared" si="17"/>
        <v>90456406</v>
      </c>
      <c r="L1973" s="21" t="s">
        <v>4563</v>
      </c>
      <c r="M1973" s="21" t="s">
        <v>49393</v>
      </c>
      <c r="N1973" s="21"/>
      <c r="O1973" s="21"/>
      <c r="P1973" s="21"/>
    </row>
    <row r="1974" spans="1:16" s="559" customFormat="1" ht="12.75" customHeight="1">
      <c r="A1974" s="21" t="s">
        <v>2214</v>
      </c>
      <c r="B1974" s="21" t="s">
        <v>1735</v>
      </c>
      <c r="C1974" s="21" t="s">
        <v>4015</v>
      </c>
      <c r="D1974" s="21" t="s">
        <v>49394</v>
      </c>
      <c r="E1974" s="21" t="s">
        <v>49395</v>
      </c>
      <c r="F1974" s="21" t="s">
        <v>1751</v>
      </c>
      <c r="G1974" s="21" t="s">
        <v>49396</v>
      </c>
      <c r="H1974" s="21" t="s">
        <v>43933</v>
      </c>
      <c r="I1974" s="551">
        <v>1501</v>
      </c>
      <c r="J1974" s="1"/>
      <c r="K1974" s="21" t="str">
        <f t="shared" si="17"/>
        <v>97134471</v>
      </c>
      <c r="L1974" s="21" t="s">
        <v>4015</v>
      </c>
      <c r="M1974" s="21" t="s">
        <v>49397</v>
      </c>
      <c r="N1974" s="21"/>
      <c r="O1974" s="21"/>
      <c r="P1974" s="21"/>
    </row>
    <row r="1975" spans="1:16" s="559" customFormat="1" ht="12.75" customHeight="1">
      <c r="A1975" s="21" t="s">
        <v>2214</v>
      </c>
      <c r="B1975" s="21" t="s">
        <v>1735</v>
      </c>
      <c r="C1975" s="21" t="s">
        <v>3051</v>
      </c>
      <c r="D1975" s="21" t="s">
        <v>49398</v>
      </c>
      <c r="E1975" s="21" t="s">
        <v>49399</v>
      </c>
      <c r="F1975" s="21" t="s">
        <v>1751</v>
      </c>
      <c r="G1975" s="21" t="s">
        <v>49400</v>
      </c>
      <c r="H1975" s="21" t="s">
        <v>43933</v>
      </c>
      <c r="I1975" s="551">
        <v>316</v>
      </c>
      <c r="J1975" s="1"/>
      <c r="K1975" s="21" t="str">
        <f t="shared" si="17"/>
        <v>81410768</v>
      </c>
      <c r="L1975" s="21" t="s">
        <v>3051</v>
      </c>
      <c r="M1975" s="21" t="s">
        <v>49401</v>
      </c>
      <c r="N1975" s="21"/>
      <c r="O1975" s="21"/>
      <c r="P1975" s="21"/>
    </row>
    <row r="1976" spans="1:16" s="559" customFormat="1" ht="12.75" customHeight="1">
      <c r="A1976" s="21" t="s">
        <v>2214</v>
      </c>
      <c r="B1976" s="21" t="s">
        <v>1735</v>
      </c>
      <c r="C1976" s="21" t="s">
        <v>3284</v>
      </c>
      <c r="D1976" s="21" t="s">
        <v>49402</v>
      </c>
      <c r="E1976" s="21" t="s">
        <v>49403</v>
      </c>
      <c r="F1976" s="21" t="s">
        <v>1751</v>
      </c>
      <c r="G1976" s="21" t="s">
        <v>49404</v>
      </c>
      <c r="H1976" s="21" t="s">
        <v>43933</v>
      </c>
      <c r="I1976" s="551">
        <v>703.1</v>
      </c>
      <c r="J1976" s="1"/>
      <c r="K1976" s="21" t="str">
        <f t="shared" si="17"/>
        <v>97623323</v>
      </c>
      <c r="L1976" s="21" t="s">
        <v>3284</v>
      </c>
      <c r="M1976" s="21" t="s">
        <v>49405</v>
      </c>
      <c r="N1976" s="21"/>
      <c r="O1976" s="21"/>
      <c r="P1976" s="21"/>
    </row>
    <row r="1977" spans="1:16" s="559" customFormat="1" ht="12.75" customHeight="1">
      <c r="A1977" s="21" t="s">
        <v>2214</v>
      </c>
      <c r="B1977" s="21" t="s">
        <v>1735</v>
      </c>
      <c r="C1977" s="21" t="s">
        <v>3087</v>
      </c>
      <c r="D1977" s="21" t="s">
        <v>49406</v>
      </c>
      <c r="E1977" s="21" t="s">
        <v>49407</v>
      </c>
      <c r="F1977" s="21" t="s">
        <v>1739</v>
      </c>
      <c r="G1977" s="21" t="s">
        <v>49408</v>
      </c>
      <c r="H1977" s="21" t="s">
        <v>43933</v>
      </c>
      <c r="I1977" s="551">
        <v>300.2</v>
      </c>
      <c r="J1977" s="1"/>
      <c r="K1977" s="21" t="str">
        <f t="shared" si="17"/>
        <v>82098750</v>
      </c>
      <c r="L1977" s="21" t="s">
        <v>3087</v>
      </c>
      <c r="M1977" s="21" t="s">
        <v>49409</v>
      </c>
      <c r="N1977" s="21"/>
      <c r="O1977" s="21"/>
      <c r="P1977" s="21"/>
    </row>
    <row r="1978" spans="1:16" s="559" customFormat="1" ht="12.75" customHeight="1">
      <c r="A1978" s="21" t="s">
        <v>2214</v>
      </c>
      <c r="B1978" s="21" t="s">
        <v>1735</v>
      </c>
      <c r="C1978" s="21" t="s">
        <v>2830</v>
      </c>
      <c r="D1978" s="21" t="s">
        <v>49410</v>
      </c>
      <c r="E1978" s="21" t="s">
        <v>49411</v>
      </c>
      <c r="F1978" s="21" t="s">
        <v>1739</v>
      </c>
      <c r="G1978" s="21" t="s">
        <v>49412</v>
      </c>
      <c r="H1978" s="21" t="s">
        <v>43933</v>
      </c>
      <c r="I1978" s="551">
        <v>100</v>
      </c>
      <c r="J1978" s="1"/>
      <c r="K1978" s="21" t="str">
        <f t="shared" si="17"/>
        <v>22480073</v>
      </c>
      <c r="L1978" s="21" t="s">
        <v>2830</v>
      </c>
      <c r="M1978" s="21" t="s">
        <v>49413</v>
      </c>
      <c r="N1978" s="21"/>
      <c r="O1978" s="21"/>
      <c r="P1978" s="21"/>
    </row>
    <row r="1979" spans="1:16" s="559" customFormat="1" ht="12.75" customHeight="1">
      <c r="A1979" s="21" t="s">
        <v>2214</v>
      </c>
      <c r="B1979" s="21" t="s">
        <v>1735</v>
      </c>
      <c r="C1979" s="21" t="s">
        <v>2749</v>
      </c>
      <c r="D1979" s="21" t="s">
        <v>49414</v>
      </c>
      <c r="E1979" s="21" t="s">
        <v>49415</v>
      </c>
      <c r="F1979" s="21" t="s">
        <v>1739</v>
      </c>
      <c r="G1979" s="21" t="s">
        <v>49416</v>
      </c>
      <c r="H1979" s="21" t="s">
        <v>43933</v>
      </c>
      <c r="I1979" s="551">
        <v>1003.3</v>
      </c>
      <c r="J1979" s="1"/>
      <c r="K1979" s="21" t="str">
        <f t="shared" si="17"/>
        <v>84023852</v>
      </c>
      <c r="L1979" s="21" t="s">
        <v>2749</v>
      </c>
      <c r="M1979" s="21" t="s">
        <v>49417</v>
      </c>
      <c r="N1979" s="21"/>
      <c r="O1979" s="21"/>
      <c r="P1979" s="21"/>
    </row>
    <row r="1980" spans="1:16" s="559" customFormat="1" ht="12.75" customHeight="1">
      <c r="A1980" s="21" t="s">
        <v>2214</v>
      </c>
      <c r="B1980" s="21" t="s">
        <v>1735</v>
      </c>
      <c r="C1980" s="21" t="s">
        <v>2830</v>
      </c>
      <c r="D1980" s="21" t="s">
        <v>5404</v>
      </c>
      <c r="E1980" s="21" t="s">
        <v>49418</v>
      </c>
      <c r="F1980" s="21" t="s">
        <v>1739</v>
      </c>
      <c r="G1980" s="21" t="s">
        <v>49419</v>
      </c>
      <c r="H1980" s="21" t="s">
        <v>43933</v>
      </c>
      <c r="I1980" s="551">
        <v>400</v>
      </c>
      <c r="J1980" s="1"/>
      <c r="K1980" s="21" t="str">
        <f t="shared" si="17"/>
        <v>22480073</v>
      </c>
      <c r="L1980" s="21" t="s">
        <v>2830</v>
      </c>
      <c r="M1980" s="21" t="s">
        <v>49420</v>
      </c>
      <c r="N1980" s="21"/>
      <c r="O1980" s="21"/>
      <c r="P1980" s="21"/>
    </row>
    <row r="1981" spans="1:16" s="559" customFormat="1" ht="12.75" customHeight="1">
      <c r="A1981" s="21" t="s">
        <v>2214</v>
      </c>
      <c r="B1981" s="21" t="s">
        <v>1735</v>
      </c>
      <c r="C1981" s="21" t="s">
        <v>2964</v>
      </c>
      <c r="D1981" s="21" t="s">
        <v>49421</v>
      </c>
      <c r="E1981" s="21" t="s">
        <v>49422</v>
      </c>
      <c r="F1981" s="21" t="s">
        <v>1751</v>
      </c>
      <c r="G1981" s="21" t="s">
        <v>49423</v>
      </c>
      <c r="H1981" s="21" t="s">
        <v>43933</v>
      </c>
      <c r="I1981" s="551">
        <v>2204.1</v>
      </c>
      <c r="J1981" s="1"/>
      <c r="K1981" s="21" t="str">
        <f t="shared" si="17"/>
        <v>97622679</v>
      </c>
      <c r="L1981" s="21" t="s">
        <v>2964</v>
      </c>
      <c r="M1981" s="21" t="s">
        <v>49424</v>
      </c>
      <c r="N1981" s="21"/>
      <c r="O1981" s="21"/>
      <c r="P1981" s="21"/>
    </row>
    <row r="1982" spans="1:16" s="559" customFormat="1" ht="12.75" customHeight="1">
      <c r="A1982" s="21" t="s">
        <v>2214</v>
      </c>
      <c r="B1982" s="21" t="s">
        <v>1735</v>
      </c>
      <c r="C1982" s="21" t="s">
        <v>2644</v>
      </c>
      <c r="D1982" s="21" t="s">
        <v>49425</v>
      </c>
      <c r="E1982" s="21" t="s">
        <v>49426</v>
      </c>
      <c r="F1982" s="21" t="s">
        <v>1751</v>
      </c>
      <c r="G1982" s="21" t="s">
        <v>49427</v>
      </c>
      <c r="H1982" s="21" t="s">
        <v>43933</v>
      </c>
      <c r="I1982" s="551">
        <v>600.4</v>
      </c>
      <c r="J1982" s="1"/>
      <c r="K1982" s="21" t="str">
        <f t="shared" si="17"/>
        <v>80220550</v>
      </c>
      <c r="L1982" s="21" t="s">
        <v>2644</v>
      </c>
      <c r="M1982" s="21" t="s">
        <v>49428</v>
      </c>
      <c r="N1982" s="21"/>
      <c r="O1982" s="21"/>
      <c r="P1982" s="21"/>
    </row>
    <row r="1983" spans="1:16" s="559" customFormat="1" ht="12.75" customHeight="1">
      <c r="A1983" s="21" t="s">
        <v>2214</v>
      </c>
      <c r="B1983" s="21" t="s">
        <v>1735</v>
      </c>
      <c r="C1983" s="21" t="s">
        <v>3017</v>
      </c>
      <c r="D1983" s="21" t="s">
        <v>49429</v>
      </c>
      <c r="E1983" s="21" t="s">
        <v>40950</v>
      </c>
      <c r="F1983" s="21" t="s">
        <v>1739</v>
      </c>
      <c r="G1983" s="21" t="s">
        <v>49430</v>
      </c>
      <c r="H1983" s="21" t="s">
        <v>43933</v>
      </c>
      <c r="I1983" s="551">
        <v>300.2</v>
      </c>
      <c r="J1983" s="1"/>
      <c r="K1983" s="21" t="str">
        <f t="shared" si="17"/>
        <v>96256259</v>
      </c>
      <c r="L1983" s="21" t="s">
        <v>3017</v>
      </c>
      <c r="M1983" s="21" t="s">
        <v>49431</v>
      </c>
      <c r="N1983" s="21"/>
      <c r="O1983" s="21"/>
      <c r="P1983" s="21"/>
    </row>
    <row r="1984" spans="1:16" s="559" customFormat="1" ht="12.75" customHeight="1">
      <c r="A1984" s="21" t="s">
        <v>2214</v>
      </c>
      <c r="B1984" s="21" t="s">
        <v>1735</v>
      </c>
      <c r="C1984" s="21" t="s">
        <v>28534</v>
      </c>
      <c r="D1984" s="21" t="s">
        <v>49432</v>
      </c>
      <c r="E1984" s="21" t="s">
        <v>49433</v>
      </c>
      <c r="F1984" s="21" t="s">
        <v>1751</v>
      </c>
      <c r="G1984" s="21" t="s">
        <v>49434</v>
      </c>
      <c r="H1984" s="21" t="s">
        <v>43933</v>
      </c>
      <c r="I1984" s="551">
        <v>2093.5</v>
      </c>
      <c r="J1984" s="1"/>
      <c r="K1984" s="21" t="str">
        <f t="shared" si="17"/>
        <v>84025588</v>
      </c>
      <c r="L1984" s="21" t="s">
        <v>28534</v>
      </c>
      <c r="M1984" s="21" t="s">
        <v>49435</v>
      </c>
      <c r="N1984" s="21"/>
      <c r="O1984" s="21"/>
      <c r="P1984" s="21"/>
    </row>
    <row r="1985" spans="1:16" s="559" customFormat="1" ht="12.75" customHeight="1">
      <c r="A1985" s="21" t="s">
        <v>2214</v>
      </c>
      <c r="B1985" s="21" t="s">
        <v>1735</v>
      </c>
      <c r="C1985" s="21" t="s">
        <v>2361</v>
      </c>
      <c r="D1985" s="21" t="s">
        <v>49436</v>
      </c>
      <c r="E1985" s="21" t="s">
        <v>15701</v>
      </c>
      <c r="F1985" s="21" t="s">
        <v>1751</v>
      </c>
      <c r="G1985" s="21" t="s">
        <v>49437</v>
      </c>
      <c r="H1985" s="21" t="s">
        <v>43933</v>
      </c>
      <c r="I1985" s="551">
        <v>1003.3</v>
      </c>
      <c r="J1985" s="1"/>
      <c r="K1985" s="21" t="str">
        <f t="shared" si="17"/>
        <v>81420499</v>
      </c>
      <c r="L1985" s="21" t="s">
        <v>2361</v>
      </c>
      <c r="M1985" s="21" t="s">
        <v>49438</v>
      </c>
      <c r="N1985" s="21"/>
      <c r="O1985" s="21"/>
      <c r="P1985" s="21"/>
    </row>
    <row r="1986" spans="1:16" s="559" customFormat="1" ht="12.75" customHeight="1">
      <c r="A1986" s="21" t="s">
        <v>2214</v>
      </c>
      <c r="B1986" s="21" t="s">
        <v>1735</v>
      </c>
      <c r="C1986" s="21" t="s">
        <v>2353</v>
      </c>
      <c r="D1986" s="21" t="s">
        <v>49439</v>
      </c>
      <c r="E1986" s="21" t="s">
        <v>49440</v>
      </c>
      <c r="F1986" s="21" t="s">
        <v>1751</v>
      </c>
      <c r="G1986" s="21" t="s">
        <v>49441</v>
      </c>
      <c r="H1986" s="21" t="s">
        <v>43933</v>
      </c>
      <c r="I1986" s="551">
        <v>703.1</v>
      </c>
      <c r="J1986" s="1"/>
      <c r="K1986" s="21" t="str">
        <f t="shared" si="17"/>
        <v>93574421</v>
      </c>
      <c r="L1986" s="21" t="s">
        <v>2353</v>
      </c>
      <c r="M1986" s="21" t="s">
        <v>49442</v>
      </c>
      <c r="N1986" s="21"/>
      <c r="O1986" s="21"/>
      <c r="P1986" s="21"/>
    </row>
    <row r="1987" spans="1:16" s="559" customFormat="1" ht="12.75" customHeight="1">
      <c r="A1987" s="21" t="s">
        <v>2214</v>
      </c>
      <c r="B1987" s="21" t="s">
        <v>1735</v>
      </c>
      <c r="C1987" s="21" t="s">
        <v>29023</v>
      </c>
      <c r="D1987" s="21" t="s">
        <v>49443</v>
      </c>
      <c r="E1987" s="21" t="s">
        <v>49444</v>
      </c>
      <c r="F1987" s="21" t="s">
        <v>1739</v>
      </c>
      <c r="G1987" s="21" t="s">
        <v>49445</v>
      </c>
      <c r="H1987" s="21" t="s">
        <v>43933</v>
      </c>
      <c r="I1987" s="551">
        <v>2064.4</v>
      </c>
      <c r="J1987" s="1"/>
      <c r="K1987" s="21" t="str">
        <f t="shared" si="17"/>
        <v>70212497</v>
      </c>
      <c r="L1987" s="21" t="s">
        <v>29023</v>
      </c>
      <c r="M1987" s="21" t="s">
        <v>49446</v>
      </c>
      <c r="N1987" s="21"/>
      <c r="O1987" s="21"/>
      <c r="P1987" s="21"/>
    </row>
    <row r="1988" spans="1:16" s="559" customFormat="1" ht="12.75" customHeight="1">
      <c r="A1988" s="21" t="s">
        <v>2214</v>
      </c>
      <c r="B1988" s="21" t="s">
        <v>1735</v>
      </c>
      <c r="C1988" s="21" t="s">
        <v>2228</v>
      </c>
      <c r="D1988" s="21" t="s">
        <v>49447</v>
      </c>
      <c r="E1988" s="21" t="s">
        <v>49448</v>
      </c>
      <c r="F1988" s="21" t="s">
        <v>1751</v>
      </c>
      <c r="G1988" s="21" t="s">
        <v>49449</v>
      </c>
      <c r="H1988" s="21" t="s">
        <v>43933</v>
      </c>
      <c r="I1988" s="551">
        <v>497.7</v>
      </c>
      <c r="J1988" s="1"/>
      <c r="K1988" s="21" t="str">
        <f t="shared" si="17"/>
        <v>97196850</v>
      </c>
      <c r="L1988" s="21" t="s">
        <v>2228</v>
      </c>
      <c r="M1988" s="21" t="s">
        <v>49450</v>
      </c>
      <c r="N1988" s="21"/>
      <c r="O1988" s="21"/>
      <c r="P1988" s="21"/>
    </row>
    <row r="1989" spans="1:16" s="559" customFormat="1" ht="12.75" customHeight="1">
      <c r="A1989" s="21" t="s">
        <v>2214</v>
      </c>
      <c r="B1989" s="21" t="s">
        <v>1735</v>
      </c>
      <c r="C1989" s="21" t="s">
        <v>2795</v>
      </c>
      <c r="D1989" s="21" t="s">
        <v>49451</v>
      </c>
      <c r="E1989" s="21" t="s">
        <v>49452</v>
      </c>
      <c r="F1989" s="21" t="s">
        <v>1739</v>
      </c>
      <c r="G1989" s="21" t="s">
        <v>49453</v>
      </c>
      <c r="H1989" s="21" t="s">
        <v>43933</v>
      </c>
      <c r="I1989" s="551">
        <v>3207.4</v>
      </c>
      <c r="J1989" s="1"/>
      <c r="K1989" s="21" t="str">
        <f t="shared" si="17"/>
        <v>82102426</v>
      </c>
      <c r="L1989" s="21" t="s">
        <v>2795</v>
      </c>
      <c r="M1989" s="21" t="s">
        <v>49454</v>
      </c>
      <c r="N1989" s="21"/>
      <c r="O1989" s="21"/>
      <c r="P1989" s="21"/>
    </row>
    <row r="1990" spans="1:16" s="559" customFormat="1" ht="12.75" customHeight="1">
      <c r="A1990" s="21" t="s">
        <v>2214</v>
      </c>
      <c r="B1990" s="21" t="s">
        <v>1735</v>
      </c>
      <c r="C1990" s="21" t="s">
        <v>2583</v>
      </c>
      <c r="D1990" s="21" t="s">
        <v>49455</v>
      </c>
      <c r="E1990" s="21" t="s">
        <v>49456</v>
      </c>
      <c r="F1990" s="21" t="s">
        <v>1751</v>
      </c>
      <c r="G1990" s="21" t="s">
        <v>49457</v>
      </c>
      <c r="H1990" s="21" t="s">
        <v>43933</v>
      </c>
      <c r="I1990" s="551">
        <v>1445.7</v>
      </c>
      <c r="J1990" s="1"/>
      <c r="K1990" s="21" t="str">
        <f t="shared" si="17"/>
        <v>97227353</v>
      </c>
      <c r="L1990" s="21" t="s">
        <v>2583</v>
      </c>
      <c r="M1990" s="21" t="s">
        <v>49458</v>
      </c>
      <c r="N1990" s="21"/>
      <c r="O1990" s="21"/>
      <c r="P1990" s="21"/>
    </row>
    <row r="1991" spans="1:16" s="559" customFormat="1" ht="12.75" customHeight="1">
      <c r="A1991" s="21" t="s">
        <v>2214</v>
      </c>
      <c r="B1991" s="21" t="s">
        <v>1735</v>
      </c>
      <c r="C1991" s="21" t="s">
        <v>2578</v>
      </c>
      <c r="D1991" s="21" t="s">
        <v>49459</v>
      </c>
      <c r="E1991" s="21" t="s">
        <v>49460</v>
      </c>
      <c r="F1991" s="21" t="s">
        <v>1739</v>
      </c>
      <c r="G1991" s="21" t="s">
        <v>49461</v>
      </c>
      <c r="H1991" s="21" t="s">
        <v>43933</v>
      </c>
      <c r="I1991" s="551">
        <v>1003.3</v>
      </c>
      <c r="J1991" s="1"/>
      <c r="K1991" s="21" t="str">
        <f t="shared" si="17"/>
        <v>98371446</v>
      </c>
      <c r="L1991" s="21" t="s">
        <v>2578</v>
      </c>
      <c r="M1991" s="21" t="s">
        <v>49462</v>
      </c>
      <c r="N1991" s="21"/>
      <c r="O1991" s="21"/>
      <c r="P1991" s="21"/>
    </row>
    <row r="1992" spans="1:16" s="559" customFormat="1" ht="12.75" customHeight="1">
      <c r="A1992" s="21" t="s">
        <v>2214</v>
      </c>
      <c r="B1992" s="21" t="s">
        <v>1735</v>
      </c>
      <c r="C1992" s="21" t="s">
        <v>2444</v>
      </c>
      <c r="D1992" s="21" t="s">
        <v>49463</v>
      </c>
      <c r="E1992" s="21" t="s">
        <v>49464</v>
      </c>
      <c r="F1992" s="21" t="s">
        <v>1751</v>
      </c>
      <c r="G1992" s="21" t="s">
        <v>49465</v>
      </c>
      <c r="H1992" s="21" t="s">
        <v>43933</v>
      </c>
      <c r="I1992" s="551">
        <v>1580</v>
      </c>
      <c r="J1992" s="1"/>
      <c r="K1992" s="21" t="str">
        <f t="shared" si="17"/>
        <v>93726940</v>
      </c>
      <c r="L1992" s="21" t="s">
        <v>2444</v>
      </c>
      <c r="M1992" s="21" t="s">
        <v>49466</v>
      </c>
      <c r="N1992" s="21"/>
      <c r="O1992" s="21"/>
      <c r="P1992" s="21"/>
    </row>
    <row r="1993" spans="1:16" s="559" customFormat="1" ht="12.75" customHeight="1">
      <c r="A1993" s="21" t="s">
        <v>2214</v>
      </c>
      <c r="B1993" s="21" t="s">
        <v>1735</v>
      </c>
      <c r="C1993" s="21" t="s">
        <v>28318</v>
      </c>
      <c r="D1993" s="21" t="s">
        <v>49467</v>
      </c>
      <c r="E1993" s="21" t="s">
        <v>49468</v>
      </c>
      <c r="F1993" s="21" t="s">
        <v>1739</v>
      </c>
      <c r="G1993" s="21" t="s">
        <v>49469</v>
      </c>
      <c r="H1993" s="21" t="s">
        <v>43933</v>
      </c>
      <c r="I1993" s="551">
        <v>1508.9</v>
      </c>
      <c r="J1993" s="1"/>
      <c r="K1993" s="21" t="str">
        <f t="shared" si="17"/>
        <v>90458740</v>
      </c>
      <c r="L1993" s="21" t="s">
        <v>28318</v>
      </c>
      <c r="M1993" s="21" t="s">
        <v>49470</v>
      </c>
      <c r="N1993" s="21"/>
      <c r="O1993" s="21"/>
      <c r="P1993" s="21"/>
    </row>
    <row r="1994" spans="1:16" s="559" customFormat="1" ht="12.75" customHeight="1">
      <c r="A1994" s="21" t="s">
        <v>2214</v>
      </c>
      <c r="B1994" s="21" t="s">
        <v>1735</v>
      </c>
      <c r="C1994" s="21" t="s">
        <v>13271</v>
      </c>
      <c r="D1994" s="21" t="s">
        <v>21025</v>
      </c>
      <c r="E1994" s="21" t="s">
        <v>49471</v>
      </c>
      <c r="F1994" s="21" t="s">
        <v>1751</v>
      </c>
      <c r="G1994" s="21" t="s">
        <v>49472</v>
      </c>
      <c r="H1994" s="21" t="s">
        <v>43933</v>
      </c>
      <c r="I1994" s="551">
        <v>805.8</v>
      </c>
      <c r="J1994" s="1"/>
      <c r="K1994" s="21" t="str">
        <f t="shared" si="17"/>
        <v>89648504</v>
      </c>
      <c r="L1994" s="21" t="s">
        <v>13271</v>
      </c>
      <c r="M1994" s="21" t="s">
        <v>49473</v>
      </c>
      <c r="N1994" s="21"/>
      <c r="O1994" s="21"/>
      <c r="P1994" s="21"/>
    </row>
    <row r="1995" spans="1:16" s="559" customFormat="1" ht="12.75" customHeight="1">
      <c r="A1995" s="21" t="s">
        <v>2214</v>
      </c>
      <c r="B1995" s="21" t="s">
        <v>1735</v>
      </c>
      <c r="C1995" s="21" t="s">
        <v>3284</v>
      </c>
      <c r="D1995" s="21" t="s">
        <v>49474</v>
      </c>
      <c r="E1995" s="21" t="s">
        <v>49475</v>
      </c>
      <c r="F1995" s="21" t="s">
        <v>1739</v>
      </c>
      <c r="G1995" s="21" t="s">
        <v>49476</v>
      </c>
      <c r="H1995" s="21" t="s">
        <v>43933</v>
      </c>
      <c r="I1995" s="551">
        <v>505.6</v>
      </c>
      <c r="J1995" s="1"/>
      <c r="K1995" s="21" t="str">
        <f t="shared" si="17"/>
        <v>97623323</v>
      </c>
      <c r="L1995" s="21" t="s">
        <v>3284</v>
      </c>
      <c r="M1995" s="21" t="s">
        <v>49477</v>
      </c>
      <c r="N1995" s="21"/>
      <c r="O1995" s="21"/>
      <c r="P1995" s="21"/>
    </row>
    <row r="1996" spans="1:16" s="559" customFormat="1" ht="12.75" customHeight="1">
      <c r="A1996" s="21" t="s">
        <v>2214</v>
      </c>
      <c r="B1996" s="21" t="s">
        <v>1735</v>
      </c>
      <c r="C1996" s="21" t="s">
        <v>13271</v>
      </c>
      <c r="D1996" s="21" t="s">
        <v>49478</v>
      </c>
      <c r="E1996" s="21" t="s">
        <v>49479</v>
      </c>
      <c r="F1996" s="21" t="s">
        <v>1751</v>
      </c>
      <c r="G1996" s="21" t="s">
        <v>49480</v>
      </c>
      <c r="H1996" s="21" t="s">
        <v>43933</v>
      </c>
      <c r="I1996" s="551">
        <v>1003.3</v>
      </c>
      <c r="J1996" s="1"/>
      <c r="K1996" s="21" t="str">
        <f t="shared" si="17"/>
        <v>89648504</v>
      </c>
      <c r="L1996" s="21" t="s">
        <v>13271</v>
      </c>
      <c r="M1996" s="21" t="s">
        <v>49481</v>
      </c>
      <c r="N1996" s="21"/>
      <c r="O1996" s="21"/>
      <c r="P1996" s="21"/>
    </row>
    <row r="1997" spans="1:16" s="559" customFormat="1" ht="12.75" customHeight="1">
      <c r="A1997" s="21" t="s">
        <v>2214</v>
      </c>
      <c r="B1997" s="21" t="s">
        <v>1735</v>
      </c>
      <c r="C1997" s="21" t="s">
        <v>3533</v>
      </c>
      <c r="D1997" s="21" t="s">
        <v>49482</v>
      </c>
      <c r="E1997" s="21" t="s">
        <v>49483</v>
      </c>
      <c r="F1997" s="21" t="s">
        <v>1751</v>
      </c>
      <c r="G1997" s="21" t="s">
        <v>49484</v>
      </c>
      <c r="H1997" s="21" t="s">
        <v>43933</v>
      </c>
      <c r="I1997" s="551">
        <v>1501</v>
      </c>
      <c r="J1997" s="1"/>
      <c r="K1997" s="21" t="str">
        <f t="shared" si="17"/>
        <v>96151705</v>
      </c>
      <c r="L1997" s="21" t="s">
        <v>3533</v>
      </c>
      <c r="M1997" s="21" t="s">
        <v>49485</v>
      </c>
      <c r="N1997" s="21"/>
      <c r="O1997" s="21"/>
      <c r="P1997" s="21"/>
    </row>
    <row r="1998" spans="1:16" s="559" customFormat="1" ht="12.75" customHeight="1">
      <c r="A1998" s="21" t="s">
        <v>2214</v>
      </c>
      <c r="B1998" s="21" t="s">
        <v>1735</v>
      </c>
      <c r="C1998" s="21" t="s">
        <v>2872</v>
      </c>
      <c r="D1998" s="21" t="s">
        <v>46912</v>
      </c>
      <c r="E1998" s="21" t="s">
        <v>49486</v>
      </c>
      <c r="F1998" s="21" t="s">
        <v>1739</v>
      </c>
      <c r="G1998" s="21" t="s">
        <v>49487</v>
      </c>
      <c r="H1998" s="21" t="s">
        <v>43933</v>
      </c>
      <c r="I1998" s="551">
        <v>513.5</v>
      </c>
      <c r="J1998" s="1"/>
      <c r="K1998" s="21" t="str">
        <f t="shared" si="17"/>
        <v>22482420</v>
      </c>
      <c r="L1998" s="21" t="s">
        <v>2872</v>
      </c>
      <c r="M1998" s="21" t="s">
        <v>49488</v>
      </c>
      <c r="N1998" s="21"/>
      <c r="O1998" s="21"/>
      <c r="P1998" s="21"/>
    </row>
    <row r="1999" spans="1:16" s="559" customFormat="1" ht="12.75" customHeight="1">
      <c r="A1999" s="21" t="s">
        <v>2214</v>
      </c>
      <c r="B1999" s="21" t="s">
        <v>1735</v>
      </c>
      <c r="C1999" s="21" t="s">
        <v>2749</v>
      </c>
      <c r="D1999" s="21" t="s">
        <v>49489</v>
      </c>
      <c r="E1999" s="21" t="s">
        <v>48568</v>
      </c>
      <c r="F1999" s="21" t="s">
        <v>1739</v>
      </c>
      <c r="G1999" s="21" t="s">
        <v>49490</v>
      </c>
      <c r="H1999" s="21" t="s">
        <v>43933</v>
      </c>
      <c r="I1999" s="551">
        <v>292.3</v>
      </c>
      <c r="J1999" s="1"/>
      <c r="K1999" s="21" t="str">
        <f t="shared" si="17"/>
        <v>84023852</v>
      </c>
      <c r="L1999" s="21" t="s">
        <v>2749</v>
      </c>
      <c r="M1999" s="21" t="s">
        <v>49491</v>
      </c>
      <c r="N1999" s="21"/>
      <c r="O1999" s="21"/>
      <c r="P1999" s="21"/>
    </row>
    <row r="2000" spans="1:16" s="559" customFormat="1" ht="12.75" customHeight="1">
      <c r="A2000" s="21" t="s">
        <v>2214</v>
      </c>
      <c r="B2000" s="21" t="s">
        <v>1735</v>
      </c>
      <c r="C2000" s="21" t="s">
        <v>2510</v>
      </c>
      <c r="D2000" s="21" t="s">
        <v>49492</v>
      </c>
      <c r="E2000" s="21" t="s">
        <v>49493</v>
      </c>
      <c r="F2000" s="21" t="s">
        <v>1751</v>
      </c>
      <c r="G2000" s="21" t="s">
        <v>49494</v>
      </c>
      <c r="H2000" s="21" t="s">
        <v>43933</v>
      </c>
      <c r="I2000" s="551">
        <v>790</v>
      </c>
      <c r="J2000" s="1"/>
      <c r="K2000" s="21" t="str">
        <f t="shared" si="17"/>
        <v>96229485</v>
      </c>
      <c r="L2000" s="21" t="s">
        <v>2510</v>
      </c>
      <c r="M2000" s="21" t="s">
        <v>49495</v>
      </c>
      <c r="N2000" s="21"/>
      <c r="O2000" s="21"/>
      <c r="P2000" s="21"/>
    </row>
    <row r="2001" spans="1:16" s="559" customFormat="1" ht="12.75" customHeight="1">
      <c r="A2001" s="21" t="s">
        <v>2214</v>
      </c>
      <c r="B2001" s="21" t="s">
        <v>1735</v>
      </c>
      <c r="C2001" s="21" t="s">
        <v>2389</v>
      </c>
      <c r="D2001" s="21" t="s">
        <v>49496</v>
      </c>
      <c r="E2001" s="21" t="s">
        <v>49497</v>
      </c>
      <c r="F2001" s="21" t="s">
        <v>1751</v>
      </c>
      <c r="G2001" s="21" t="s">
        <v>49498</v>
      </c>
      <c r="H2001" s="21" t="s">
        <v>43933</v>
      </c>
      <c r="I2001" s="551">
        <v>4293</v>
      </c>
      <c r="J2001" s="1"/>
      <c r="K2001" s="21" t="str">
        <f t="shared" si="17"/>
        <v>23321214</v>
      </c>
      <c r="L2001" s="21" t="s">
        <v>2389</v>
      </c>
      <c r="M2001" s="21" t="s">
        <v>49499</v>
      </c>
      <c r="N2001" s="21"/>
      <c r="O2001" s="21"/>
      <c r="P2001" s="21"/>
    </row>
    <row r="2002" spans="1:16" s="559" customFormat="1" ht="12.75" customHeight="1">
      <c r="A2002" s="21" t="s">
        <v>2214</v>
      </c>
      <c r="B2002" s="21" t="s">
        <v>1735</v>
      </c>
      <c r="C2002" s="21" t="s">
        <v>2228</v>
      </c>
      <c r="D2002" s="21" t="s">
        <v>49500</v>
      </c>
      <c r="E2002" s="21" t="s">
        <v>49501</v>
      </c>
      <c r="F2002" s="21" t="s">
        <v>1739</v>
      </c>
      <c r="G2002" s="21" t="s">
        <v>49502</v>
      </c>
      <c r="H2002" s="21" t="s">
        <v>43933</v>
      </c>
      <c r="I2002" s="551">
        <v>1003.3</v>
      </c>
      <c r="J2002" s="1"/>
      <c r="K2002" s="21" t="str">
        <f t="shared" si="17"/>
        <v>97196850</v>
      </c>
      <c r="L2002" s="21" t="s">
        <v>2228</v>
      </c>
      <c r="M2002" s="21" t="s">
        <v>49503</v>
      </c>
      <c r="N2002" s="21"/>
      <c r="O2002" s="21"/>
      <c r="P2002" s="21"/>
    </row>
    <row r="2003" spans="1:16" s="559" customFormat="1" ht="12.75" customHeight="1">
      <c r="A2003" s="21" t="s">
        <v>2214</v>
      </c>
      <c r="B2003" s="21" t="s">
        <v>1735</v>
      </c>
      <c r="C2003" s="21" t="s">
        <v>29023</v>
      </c>
      <c r="D2003" s="21" t="s">
        <v>49504</v>
      </c>
      <c r="E2003" s="21" t="s">
        <v>49505</v>
      </c>
      <c r="F2003" s="21" t="s">
        <v>1751</v>
      </c>
      <c r="G2003" s="21" t="s">
        <v>49506</v>
      </c>
      <c r="H2003" s="21" t="s">
        <v>43933</v>
      </c>
      <c r="I2003" s="551">
        <v>1066.5</v>
      </c>
      <c r="J2003" s="1"/>
      <c r="K2003" s="21" t="str">
        <f t="shared" si="17"/>
        <v>70212497</v>
      </c>
      <c r="L2003" s="21" t="s">
        <v>29023</v>
      </c>
      <c r="M2003" s="21" t="s">
        <v>49507</v>
      </c>
      <c r="N2003" s="21"/>
      <c r="O2003" s="21"/>
      <c r="P2003" s="21"/>
    </row>
    <row r="2004" spans="1:16" s="559" customFormat="1" ht="12.75" customHeight="1">
      <c r="A2004" s="21" t="s">
        <v>2214</v>
      </c>
      <c r="B2004" s="21" t="s">
        <v>1735</v>
      </c>
      <c r="C2004" s="21" t="s">
        <v>2995</v>
      </c>
      <c r="D2004" s="21" t="s">
        <v>49508</v>
      </c>
      <c r="E2004" s="21" t="s">
        <v>49509</v>
      </c>
      <c r="F2004" s="21" t="s">
        <v>1739</v>
      </c>
      <c r="G2004" s="21" t="s">
        <v>49510</v>
      </c>
      <c r="H2004" s="21" t="s">
        <v>43933</v>
      </c>
      <c r="I2004" s="551">
        <v>1580</v>
      </c>
      <c r="J2004" s="1"/>
      <c r="K2004" s="21" t="str">
        <f t="shared" si="17"/>
        <v>96069174</v>
      </c>
      <c r="L2004" s="21" t="s">
        <v>2995</v>
      </c>
      <c r="M2004" s="21" t="s">
        <v>49511</v>
      </c>
      <c r="N2004" s="21"/>
      <c r="O2004" s="21"/>
      <c r="P2004" s="21"/>
    </row>
    <row r="2005" spans="1:16" s="559" customFormat="1" ht="12.75" customHeight="1">
      <c r="A2005" s="21" t="s">
        <v>2214</v>
      </c>
      <c r="B2005" s="21" t="s">
        <v>1735</v>
      </c>
      <c r="C2005" s="21" t="s">
        <v>5161</v>
      </c>
      <c r="D2005" s="21" t="s">
        <v>49512</v>
      </c>
      <c r="E2005" s="21" t="s">
        <v>49513</v>
      </c>
      <c r="F2005" s="21" t="s">
        <v>1751</v>
      </c>
      <c r="G2005" s="21" t="s">
        <v>49514</v>
      </c>
      <c r="H2005" s="21" t="s">
        <v>43933</v>
      </c>
      <c r="I2005" s="551">
        <v>853</v>
      </c>
      <c r="J2005" s="1"/>
      <c r="K2005" s="21" t="str">
        <f t="shared" si="17"/>
        <v>82531056</v>
      </c>
      <c r="L2005" s="21" t="s">
        <v>5161</v>
      </c>
      <c r="M2005" s="21" t="s">
        <v>49515</v>
      </c>
      <c r="N2005" s="21"/>
      <c r="O2005" s="21"/>
      <c r="P2005" s="21"/>
    </row>
    <row r="2006" spans="1:16" s="559" customFormat="1" ht="12.75" customHeight="1">
      <c r="A2006" s="21" t="s">
        <v>2214</v>
      </c>
      <c r="B2006" s="21" t="s">
        <v>1735</v>
      </c>
      <c r="C2006" s="21" t="s">
        <v>2317</v>
      </c>
      <c r="D2006" s="21" t="s">
        <v>49516</v>
      </c>
      <c r="E2006" s="21" t="s">
        <v>49517</v>
      </c>
      <c r="F2006" s="21" t="s">
        <v>1739</v>
      </c>
      <c r="G2006" s="21" t="s">
        <v>49518</v>
      </c>
      <c r="H2006" s="21" t="s">
        <v>43933</v>
      </c>
      <c r="I2006" s="551">
        <v>1817</v>
      </c>
      <c r="J2006" s="1"/>
      <c r="K2006" s="21" t="str">
        <f t="shared" si="17"/>
        <v>82100321</v>
      </c>
      <c r="L2006" s="21" t="s">
        <v>2317</v>
      </c>
      <c r="M2006" s="21" t="s">
        <v>49519</v>
      </c>
      <c r="N2006" s="21"/>
      <c r="O2006" s="21"/>
      <c r="P2006" s="21"/>
    </row>
    <row r="2007" spans="1:16" s="559" customFormat="1" ht="12.75" customHeight="1">
      <c r="A2007" s="21" t="s">
        <v>2214</v>
      </c>
      <c r="B2007" s="21" t="s">
        <v>1735</v>
      </c>
      <c r="C2007" s="21" t="s">
        <v>2510</v>
      </c>
      <c r="D2007" s="21" t="s">
        <v>49520</v>
      </c>
      <c r="E2007" s="21" t="s">
        <v>49521</v>
      </c>
      <c r="F2007" s="21" t="s">
        <v>1751</v>
      </c>
      <c r="G2007" s="21" t="s">
        <v>49522</v>
      </c>
      <c r="H2007" s="21" t="s">
        <v>43933</v>
      </c>
      <c r="I2007" s="551">
        <v>1580</v>
      </c>
      <c r="J2007" s="1"/>
      <c r="K2007" s="21" t="str">
        <f t="shared" si="17"/>
        <v>96229485</v>
      </c>
      <c r="L2007" s="21" t="s">
        <v>2510</v>
      </c>
      <c r="M2007" s="21" t="s">
        <v>49523</v>
      </c>
      <c r="N2007" s="21"/>
      <c r="O2007" s="21"/>
      <c r="P2007" s="21"/>
    </row>
    <row r="2008" spans="1:16" s="559" customFormat="1" ht="12.75" customHeight="1">
      <c r="A2008" s="21" t="s">
        <v>2214</v>
      </c>
      <c r="B2008" s="21" t="s">
        <v>1735</v>
      </c>
      <c r="C2008" s="21" t="s">
        <v>2344</v>
      </c>
      <c r="D2008" s="21" t="s">
        <v>49524</v>
      </c>
      <c r="E2008" s="21" t="s">
        <v>49525</v>
      </c>
      <c r="F2008" s="21" t="s">
        <v>1751</v>
      </c>
      <c r="G2008" s="21" t="s">
        <v>49526</v>
      </c>
      <c r="H2008" s="21" t="s">
        <v>43933</v>
      </c>
      <c r="I2008" s="551">
        <v>1185</v>
      </c>
      <c r="J2008" s="1"/>
      <c r="K2008" s="21" t="str">
        <f t="shared" si="17"/>
        <v>22481154</v>
      </c>
      <c r="L2008" s="21" t="s">
        <v>2344</v>
      </c>
      <c r="M2008" s="21" t="s">
        <v>49527</v>
      </c>
      <c r="N2008" s="21"/>
      <c r="O2008" s="21"/>
      <c r="P2008" s="21"/>
    </row>
    <row r="2009" spans="1:16" s="559" customFormat="1" ht="12.75" customHeight="1">
      <c r="A2009" s="21" t="s">
        <v>2214</v>
      </c>
      <c r="B2009" s="21" t="s">
        <v>1735</v>
      </c>
      <c r="C2009" s="21" t="s">
        <v>2228</v>
      </c>
      <c r="D2009" s="21" t="s">
        <v>49528</v>
      </c>
      <c r="E2009" s="21" t="s">
        <v>49529</v>
      </c>
      <c r="F2009" s="21" t="s">
        <v>1751</v>
      </c>
      <c r="G2009" s="21" t="s">
        <v>49530</v>
      </c>
      <c r="H2009" s="21" t="s">
        <v>43933</v>
      </c>
      <c r="I2009" s="551">
        <v>1200.8</v>
      </c>
      <c r="J2009" s="1"/>
      <c r="K2009" s="21" t="str">
        <f t="shared" si="17"/>
        <v>97196850</v>
      </c>
      <c r="L2009" s="21" t="s">
        <v>2228</v>
      </c>
      <c r="M2009" s="21" t="s">
        <v>49531</v>
      </c>
      <c r="N2009" s="21"/>
      <c r="O2009" s="21"/>
      <c r="P2009" s="21"/>
    </row>
    <row r="2010" spans="1:16" s="559" customFormat="1" ht="12.75" customHeight="1">
      <c r="A2010" s="21" t="s">
        <v>2214</v>
      </c>
      <c r="B2010" s="21" t="s">
        <v>1735</v>
      </c>
      <c r="C2010" s="21" t="s">
        <v>3709</v>
      </c>
      <c r="D2010" s="21" t="s">
        <v>49532</v>
      </c>
      <c r="E2010" s="21" t="s">
        <v>49533</v>
      </c>
      <c r="F2010" s="21" t="s">
        <v>1739</v>
      </c>
      <c r="G2010" s="21" t="s">
        <v>49534</v>
      </c>
      <c r="H2010" s="21" t="s">
        <v>43933</v>
      </c>
      <c r="I2010" s="551">
        <v>600</v>
      </c>
      <c r="J2010" s="1"/>
      <c r="K2010" s="21" t="str">
        <f t="shared" si="17"/>
        <v>96229222</v>
      </c>
      <c r="L2010" s="21" t="s">
        <v>3709</v>
      </c>
      <c r="M2010" s="21" t="s">
        <v>49535</v>
      </c>
      <c r="N2010" s="21"/>
      <c r="O2010" s="21"/>
      <c r="P2010" s="21"/>
    </row>
    <row r="2011" spans="1:16" s="559" customFormat="1" ht="12.75" customHeight="1">
      <c r="A2011" s="21" t="s">
        <v>2214</v>
      </c>
      <c r="B2011" s="21" t="s">
        <v>1735</v>
      </c>
      <c r="C2011" s="21" t="s">
        <v>3533</v>
      </c>
      <c r="D2011" s="21" t="s">
        <v>49536</v>
      </c>
      <c r="E2011" s="21" t="s">
        <v>49537</v>
      </c>
      <c r="F2011" s="21" t="s">
        <v>1751</v>
      </c>
      <c r="G2011" s="21" t="s">
        <v>49538</v>
      </c>
      <c r="H2011" s="21" t="s">
        <v>43933</v>
      </c>
      <c r="I2011" s="551">
        <v>600.4</v>
      </c>
      <c r="J2011" s="1"/>
      <c r="K2011" s="21" t="str">
        <f t="shared" si="17"/>
        <v>96151705</v>
      </c>
      <c r="L2011" s="21" t="s">
        <v>3533</v>
      </c>
      <c r="M2011" s="21" t="s">
        <v>49539</v>
      </c>
      <c r="N2011" s="21"/>
      <c r="O2011" s="21"/>
      <c r="P2011" s="21"/>
    </row>
    <row r="2012" spans="1:16" s="559" customFormat="1" ht="12.75" customHeight="1">
      <c r="A2012" s="21" t="s">
        <v>2214</v>
      </c>
      <c r="B2012" s="21" t="s">
        <v>1735</v>
      </c>
      <c r="C2012" s="21" t="s">
        <v>3364</v>
      </c>
      <c r="D2012" s="21" t="s">
        <v>49540</v>
      </c>
      <c r="E2012" s="21" t="s">
        <v>49541</v>
      </c>
      <c r="F2012" s="21" t="s">
        <v>1739</v>
      </c>
      <c r="G2012" s="21" t="s">
        <v>49542</v>
      </c>
      <c r="H2012" s="21" t="s">
        <v>43933</v>
      </c>
      <c r="I2012" s="551">
        <v>434</v>
      </c>
      <c r="J2012" s="1"/>
      <c r="K2012" s="21" t="str">
        <f t="shared" si="17"/>
        <v>99131527</v>
      </c>
      <c r="L2012" s="21" t="s">
        <v>3364</v>
      </c>
      <c r="M2012" s="21" t="s">
        <v>49543</v>
      </c>
      <c r="N2012" s="21"/>
      <c r="O2012" s="21"/>
      <c r="P2012" s="21"/>
    </row>
    <row r="2013" spans="1:16" s="559" customFormat="1" ht="12.75" customHeight="1">
      <c r="A2013" s="21" t="s">
        <v>2214</v>
      </c>
      <c r="B2013" s="21" t="s">
        <v>1735</v>
      </c>
      <c r="C2013" s="21" t="s">
        <v>2732</v>
      </c>
      <c r="D2013" s="21" t="s">
        <v>49544</v>
      </c>
      <c r="E2013" s="21" t="s">
        <v>49545</v>
      </c>
      <c r="F2013" s="21" t="s">
        <v>1751</v>
      </c>
      <c r="G2013" s="21" t="s">
        <v>49546</v>
      </c>
      <c r="H2013" s="21" t="s">
        <v>43933</v>
      </c>
      <c r="I2013" s="551">
        <v>790</v>
      </c>
      <c r="J2013" s="1"/>
      <c r="K2013" s="21" t="str">
        <f t="shared" si="17"/>
        <v>25255640</v>
      </c>
      <c r="L2013" s="21" t="s">
        <v>2732</v>
      </c>
      <c r="M2013" s="21" t="s">
        <v>49547</v>
      </c>
      <c r="N2013" s="21"/>
      <c r="O2013" s="21"/>
      <c r="P2013" s="21"/>
    </row>
    <row r="2014" spans="1:16" s="559" customFormat="1" ht="12.75" customHeight="1">
      <c r="A2014" s="21" t="s">
        <v>2214</v>
      </c>
      <c r="B2014" s="21" t="s">
        <v>1735</v>
      </c>
      <c r="C2014" s="21" t="s">
        <v>2281</v>
      </c>
      <c r="D2014" s="21" t="s">
        <v>49548</v>
      </c>
      <c r="E2014" s="21" t="s">
        <v>49549</v>
      </c>
      <c r="F2014" s="21" t="s">
        <v>1739</v>
      </c>
      <c r="G2014" s="21" t="s">
        <v>49550</v>
      </c>
      <c r="H2014" s="21" t="s">
        <v>43933</v>
      </c>
      <c r="I2014" s="551">
        <v>500</v>
      </c>
      <c r="J2014" s="1"/>
      <c r="K2014" s="21" t="str">
        <f t="shared" si="17"/>
        <v>96071655</v>
      </c>
      <c r="L2014" s="21" t="s">
        <v>2281</v>
      </c>
      <c r="M2014" s="21" t="s">
        <v>49551</v>
      </c>
      <c r="N2014" s="21"/>
      <c r="O2014" s="21"/>
      <c r="P2014" s="21"/>
    </row>
    <row r="2015" spans="1:16" s="559" customFormat="1" ht="12.75" customHeight="1">
      <c r="A2015" s="21" t="s">
        <v>2214</v>
      </c>
      <c r="B2015" s="21" t="s">
        <v>1735</v>
      </c>
      <c r="C2015" s="21" t="s">
        <v>29023</v>
      </c>
      <c r="D2015" s="21" t="s">
        <v>49552</v>
      </c>
      <c r="E2015" s="21" t="s">
        <v>49553</v>
      </c>
      <c r="F2015" s="21" t="s">
        <v>1751</v>
      </c>
      <c r="G2015" s="21" t="s">
        <v>49554</v>
      </c>
      <c r="H2015" s="21" t="s">
        <v>43933</v>
      </c>
      <c r="I2015" s="551">
        <v>1501</v>
      </c>
      <c r="J2015" s="1"/>
      <c r="K2015" s="21" t="str">
        <f t="shared" si="17"/>
        <v>70212497</v>
      </c>
      <c r="L2015" s="21" t="s">
        <v>29023</v>
      </c>
      <c r="M2015" s="21" t="s">
        <v>49555</v>
      </c>
      <c r="N2015" s="21"/>
      <c r="O2015" s="21"/>
      <c r="P2015" s="21"/>
    </row>
    <row r="2016" spans="1:16" s="559" customFormat="1" ht="12.75" customHeight="1">
      <c r="A2016" s="21" t="s">
        <v>2214</v>
      </c>
      <c r="B2016" s="21" t="s">
        <v>1735</v>
      </c>
      <c r="C2016" s="21" t="s">
        <v>2515</v>
      </c>
      <c r="D2016" s="21" t="s">
        <v>49556</v>
      </c>
      <c r="E2016" s="21" t="s">
        <v>49557</v>
      </c>
      <c r="F2016" s="21" t="s">
        <v>1739</v>
      </c>
      <c r="G2016" s="21" t="s">
        <v>49558</v>
      </c>
      <c r="H2016" s="21" t="s">
        <v>43933</v>
      </c>
      <c r="I2016" s="551">
        <v>500</v>
      </c>
      <c r="J2016" s="1"/>
      <c r="K2016" s="21" t="str">
        <f t="shared" si="17"/>
        <v>81414702</v>
      </c>
      <c r="L2016" s="21" t="s">
        <v>2515</v>
      </c>
      <c r="M2016" s="21" t="s">
        <v>49559</v>
      </c>
      <c r="N2016" s="21"/>
      <c r="O2016" s="21"/>
      <c r="P2016" s="21"/>
    </row>
    <row r="2017" spans="1:16" s="559" customFormat="1" ht="12.75" customHeight="1">
      <c r="A2017" s="21" t="s">
        <v>2214</v>
      </c>
      <c r="B2017" s="21" t="s">
        <v>1735</v>
      </c>
      <c r="C2017" s="21" t="s">
        <v>3351</v>
      </c>
      <c r="D2017" s="21" t="s">
        <v>49560</v>
      </c>
      <c r="E2017" s="21" t="s">
        <v>32305</v>
      </c>
      <c r="F2017" s="21" t="s">
        <v>1739</v>
      </c>
      <c r="G2017" s="21" t="s">
        <v>49561</v>
      </c>
      <c r="H2017" s="21" t="s">
        <v>43933</v>
      </c>
      <c r="I2017" s="551">
        <v>1129.7</v>
      </c>
      <c r="J2017" s="1"/>
      <c r="K2017" s="21" t="str">
        <f t="shared" si="17"/>
        <v>90598007</v>
      </c>
      <c r="L2017" s="21" t="s">
        <v>3351</v>
      </c>
      <c r="M2017" s="21" t="s">
        <v>49562</v>
      </c>
      <c r="N2017" s="21"/>
      <c r="O2017" s="21"/>
      <c r="P2017" s="21"/>
    </row>
    <row r="2018" spans="1:16" s="559" customFormat="1" ht="12.75" customHeight="1">
      <c r="A2018" s="21" t="s">
        <v>2214</v>
      </c>
      <c r="B2018" s="21" t="s">
        <v>1735</v>
      </c>
      <c r="C2018" s="21" t="s">
        <v>3351</v>
      </c>
      <c r="D2018" s="21" t="s">
        <v>49563</v>
      </c>
      <c r="E2018" s="21" t="s">
        <v>49564</v>
      </c>
      <c r="F2018" s="21" t="s">
        <v>1751</v>
      </c>
      <c r="G2018" s="21" t="s">
        <v>49565</v>
      </c>
      <c r="H2018" s="21" t="s">
        <v>43933</v>
      </c>
      <c r="I2018" s="551">
        <v>1003.3</v>
      </c>
      <c r="J2018" s="1"/>
      <c r="K2018" s="21" t="str">
        <f t="shared" si="17"/>
        <v>90598007</v>
      </c>
      <c r="L2018" s="21" t="s">
        <v>3351</v>
      </c>
      <c r="M2018" s="21" t="s">
        <v>49566</v>
      </c>
      <c r="N2018" s="21"/>
      <c r="O2018" s="21"/>
      <c r="P2018" s="21"/>
    </row>
    <row r="2019" spans="1:16" s="559" customFormat="1" ht="12.75" customHeight="1">
      <c r="A2019" s="21" t="s">
        <v>2214</v>
      </c>
      <c r="B2019" s="21" t="s">
        <v>1735</v>
      </c>
      <c r="C2019" s="21" t="s">
        <v>2821</v>
      </c>
      <c r="D2019" s="21" t="s">
        <v>49567</v>
      </c>
      <c r="E2019" s="21" t="s">
        <v>49568</v>
      </c>
      <c r="F2019" s="21" t="s">
        <v>1751</v>
      </c>
      <c r="G2019" s="21" t="s">
        <v>49569</v>
      </c>
      <c r="H2019" s="21" t="s">
        <v>43933</v>
      </c>
      <c r="I2019" s="551">
        <v>632</v>
      </c>
      <c r="J2019" s="1"/>
      <c r="K2019" s="21" t="str">
        <f t="shared" si="17"/>
        <v>97052089</v>
      </c>
      <c r="L2019" s="21" t="s">
        <v>2821</v>
      </c>
      <c r="M2019" s="21" t="s">
        <v>49570</v>
      </c>
      <c r="N2019" s="21"/>
      <c r="O2019" s="21"/>
      <c r="P2019" s="21"/>
    </row>
    <row r="2020" spans="1:16" s="559" customFormat="1" ht="12.75" customHeight="1">
      <c r="A2020" s="21" t="s">
        <v>2214</v>
      </c>
      <c r="B2020" s="21" t="s">
        <v>1735</v>
      </c>
      <c r="C2020" s="21" t="s">
        <v>4064</v>
      </c>
      <c r="D2020" s="21" t="s">
        <v>49571</v>
      </c>
      <c r="E2020" s="21" t="s">
        <v>49572</v>
      </c>
      <c r="F2020" s="21" t="s">
        <v>1751</v>
      </c>
      <c r="G2020" s="21" t="s">
        <v>49573</v>
      </c>
      <c r="H2020" s="21" t="s">
        <v>43933</v>
      </c>
      <c r="I2020" s="551">
        <v>1169.2</v>
      </c>
      <c r="J2020" s="1"/>
      <c r="K2020" s="21" t="str">
        <f t="shared" si="17"/>
        <v>96156374</v>
      </c>
      <c r="L2020" s="21" t="s">
        <v>4064</v>
      </c>
      <c r="M2020" s="21" t="s">
        <v>49574</v>
      </c>
      <c r="N2020" s="21"/>
      <c r="O2020" s="21"/>
      <c r="P2020" s="21"/>
    </row>
    <row r="2021" spans="1:16" s="559" customFormat="1" ht="12.75" customHeight="1">
      <c r="A2021" s="21" t="s">
        <v>2214</v>
      </c>
      <c r="B2021" s="21" t="s">
        <v>1735</v>
      </c>
      <c r="C2021" s="21" t="s">
        <v>3364</v>
      </c>
      <c r="D2021" s="21" t="s">
        <v>49575</v>
      </c>
      <c r="E2021" s="21" t="s">
        <v>5098</v>
      </c>
      <c r="F2021" s="21" t="s">
        <v>1751</v>
      </c>
      <c r="G2021" s="21" t="s">
        <v>49576</v>
      </c>
      <c r="H2021" s="21" t="s">
        <v>43933</v>
      </c>
      <c r="I2021" s="551">
        <v>395</v>
      </c>
      <c r="J2021" s="1"/>
      <c r="K2021" s="21" t="str">
        <f t="shared" si="17"/>
        <v>99131527</v>
      </c>
      <c r="L2021" s="21" t="s">
        <v>3364</v>
      </c>
      <c r="M2021" s="21" t="s">
        <v>49577</v>
      </c>
      <c r="N2021" s="21"/>
      <c r="O2021" s="21"/>
      <c r="P2021" s="21"/>
    </row>
    <row r="2022" spans="1:16" s="559" customFormat="1" ht="12.75" customHeight="1">
      <c r="A2022" s="21" t="s">
        <v>2214</v>
      </c>
      <c r="B2022" s="21" t="s">
        <v>1735</v>
      </c>
      <c r="C2022" s="21" t="s">
        <v>2317</v>
      </c>
      <c r="D2022" s="21" t="s">
        <v>49578</v>
      </c>
      <c r="E2022" s="21" t="s">
        <v>49579</v>
      </c>
      <c r="F2022" s="21" t="s">
        <v>1751</v>
      </c>
      <c r="G2022" s="21" t="s">
        <v>49580</v>
      </c>
      <c r="H2022" s="21" t="s">
        <v>43933</v>
      </c>
      <c r="I2022" s="551">
        <v>1003.3</v>
      </c>
      <c r="J2022" s="1"/>
      <c r="K2022" s="21" t="str">
        <f t="shared" ref="K2022:K2085" si="18">MID(M2022,1,8)</f>
        <v>82100321</v>
      </c>
      <c r="L2022" s="21" t="s">
        <v>2317</v>
      </c>
      <c r="M2022" s="21" t="s">
        <v>49581</v>
      </c>
      <c r="N2022" s="21"/>
      <c r="O2022" s="21"/>
      <c r="P2022" s="21"/>
    </row>
    <row r="2023" spans="1:16" s="559" customFormat="1" ht="12.75" customHeight="1">
      <c r="A2023" s="21" t="s">
        <v>2214</v>
      </c>
      <c r="B2023" s="21" t="s">
        <v>1735</v>
      </c>
      <c r="C2023" s="21" t="s">
        <v>2816</v>
      </c>
      <c r="D2023" s="21" t="s">
        <v>49582</v>
      </c>
      <c r="E2023" s="21" t="s">
        <v>49583</v>
      </c>
      <c r="F2023" s="21" t="s">
        <v>1739</v>
      </c>
      <c r="G2023" s="21" t="s">
        <v>49584</v>
      </c>
      <c r="H2023" s="21" t="s">
        <v>43933</v>
      </c>
      <c r="I2023" s="551">
        <v>797.9</v>
      </c>
      <c r="J2023" s="1"/>
      <c r="K2023" s="21" t="str">
        <f t="shared" si="18"/>
        <v>25285980</v>
      </c>
      <c r="L2023" s="21" t="s">
        <v>2816</v>
      </c>
      <c r="M2023" s="21" t="s">
        <v>49585</v>
      </c>
      <c r="N2023" s="21"/>
      <c r="O2023" s="21"/>
      <c r="P2023" s="21"/>
    </row>
    <row r="2024" spans="1:16" s="559" customFormat="1" ht="12.75" customHeight="1">
      <c r="A2024" s="21" t="s">
        <v>2214</v>
      </c>
      <c r="B2024" s="21" t="s">
        <v>1735</v>
      </c>
      <c r="C2024" s="21" t="s">
        <v>3558</v>
      </c>
      <c r="D2024" s="21" t="s">
        <v>49586</v>
      </c>
      <c r="E2024" s="21" t="s">
        <v>49587</v>
      </c>
      <c r="F2024" s="21" t="s">
        <v>1751</v>
      </c>
      <c r="G2024" s="21" t="s">
        <v>49588</v>
      </c>
      <c r="H2024" s="21" t="s">
        <v>43933</v>
      </c>
      <c r="I2024" s="551">
        <v>1003.3</v>
      </c>
      <c r="J2024" s="1"/>
      <c r="K2024" s="21" t="str">
        <f t="shared" si="18"/>
        <v>21015219</v>
      </c>
      <c r="L2024" s="21" t="s">
        <v>3558</v>
      </c>
      <c r="M2024" s="21" t="s">
        <v>49589</v>
      </c>
      <c r="N2024" s="21"/>
      <c r="O2024" s="21"/>
      <c r="P2024" s="21"/>
    </row>
    <row r="2025" spans="1:16" s="559" customFormat="1" ht="12.75" customHeight="1">
      <c r="A2025" s="21" t="s">
        <v>2214</v>
      </c>
      <c r="B2025" s="21" t="s">
        <v>1735</v>
      </c>
      <c r="C2025" s="21" t="s">
        <v>2872</v>
      </c>
      <c r="D2025" s="21" t="s">
        <v>49590</v>
      </c>
      <c r="E2025" s="21" t="s">
        <v>49591</v>
      </c>
      <c r="F2025" s="21" t="s">
        <v>1751</v>
      </c>
      <c r="G2025" s="21" t="s">
        <v>49592</v>
      </c>
      <c r="H2025" s="21" t="s">
        <v>43933</v>
      </c>
      <c r="I2025" s="551">
        <v>1264</v>
      </c>
      <c r="J2025" s="1"/>
      <c r="K2025" s="21" t="str">
        <f t="shared" si="18"/>
        <v>22482420</v>
      </c>
      <c r="L2025" s="21" t="s">
        <v>2872</v>
      </c>
      <c r="M2025" s="21" t="s">
        <v>49593</v>
      </c>
      <c r="N2025" s="21"/>
      <c r="O2025" s="21"/>
      <c r="P2025" s="21"/>
    </row>
    <row r="2026" spans="1:16" s="559" customFormat="1" ht="12.75" customHeight="1">
      <c r="A2026" s="21" t="s">
        <v>2214</v>
      </c>
      <c r="B2026" s="21" t="s">
        <v>1735</v>
      </c>
      <c r="C2026" s="21" t="s">
        <v>2289</v>
      </c>
      <c r="D2026" s="21" t="s">
        <v>49594</v>
      </c>
      <c r="E2026" s="21" t="s">
        <v>49595</v>
      </c>
      <c r="F2026" s="21" t="s">
        <v>1751</v>
      </c>
      <c r="G2026" s="21" t="s">
        <v>49596</v>
      </c>
      <c r="H2026" s="21" t="s">
        <v>43933</v>
      </c>
      <c r="I2026" s="551">
        <v>790</v>
      </c>
      <c r="J2026" s="1"/>
      <c r="K2026" s="21" t="str">
        <f t="shared" si="18"/>
        <v>90598408</v>
      </c>
      <c r="L2026" s="21" t="s">
        <v>2289</v>
      </c>
      <c r="M2026" s="21" t="s">
        <v>49597</v>
      </c>
      <c r="N2026" s="21"/>
      <c r="O2026" s="21"/>
      <c r="P2026" s="21"/>
    </row>
    <row r="2027" spans="1:16" s="559" customFormat="1" ht="12.75" customHeight="1">
      <c r="A2027" s="21" t="s">
        <v>2214</v>
      </c>
      <c r="B2027" s="21" t="s">
        <v>1735</v>
      </c>
      <c r="C2027" s="21" t="s">
        <v>2795</v>
      </c>
      <c r="D2027" s="21" t="s">
        <v>49598</v>
      </c>
      <c r="E2027" s="21" t="s">
        <v>49599</v>
      </c>
      <c r="F2027" s="21" t="s">
        <v>1751</v>
      </c>
      <c r="G2027" s="21" t="s">
        <v>49600</v>
      </c>
      <c r="H2027" s="21" t="s">
        <v>43933</v>
      </c>
      <c r="I2027" s="551">
        <v>1682.7</v>
      </c>
      <c r="J2027" s="1"/>
      <c r="K2027" s="21" t="str">
        <f t="shared" si="18"/>
        <v>82102426</v>
      </c>
      <c r="L2027" s="21" t="s">
        <v>2795</v>
      </c>
      <c r="M2027" s="21" t="s">
        <v>49601</v>
      </c>
      <c r="N2027" s="21"/>
      <c r="O2027" s="21"/>
      <c r="P2027" s="21"/>
    </row>
    <row r="2028" spans="1:16" s="559" customFormat="1" ht="12.75" customHeight="1">
      <c r="A2028" s="21" t="s">
        <v>2214</v>
      </c>
      <c r="B2028" s="21" t="s">
        <v>1735</v>
      </c>
      <c r="C2028" s="21" t="s">
        <v>2361</v>
      </c>
      <c r="D2028" s="21" t="s">
        <v>49602</v>
      </c>
      <c r="E2028" s="21" t="s">
        <v>49603</v>
      </c>
      <c r="F2028" s="21" t="s">
        <v>1751</v>
      </c>
      <c r="G2028" s="21" t="s">
        <v>49604</v>
      </c>
      <c r="H2028" s="21" t="s">
        <v>43933</v>
      </c>
      <c r="I2028" s="551">
        <v>1580</v>
      </c>
      <c r="J2028" s="1"/>
      <c r="K2028" s="21" t="str">
        <f t="shared" si="18"/>
        <v>81420499</v>
      </c>
      <c r="L2028" s="21" t="s">
        <v>2361</v>
      </c>
      <c r="M2028" s="21" t="s">
        <v>49605</v>
      </c>
      <c r="N2028" s="21"/>
      <c r="O2028" s="21"/>
      <c r="P2028" s="21"/>
    </row>
    <row r="2029" spans="1:16" s="559" customFormat="1" ht="12.75" customHeight="1">
      <c r="A2029" s="21" t="s">
        <v>2214</v>
      </c>
      <c r="B2029" s="21" t="s">
        <v>1735</v>
      </c>
      <c r="C2029" s="21" t="s">
        <v>3364</v>
      </c>
      <c r="D2029" s="21" t="s">
        <v>49606</v>
      </c>
      <c r="E2029" s="21" t="s">
        <v>49607</v>
      </c>
      <c r="F2029" s="21" t="s">
        <v>1751</v>
      </c>
      <c r="G2029" s="21" t="s">
        <v>49608</v>
      </c>
      <c r="H2029" s="21" t="s">
        <v>43933</v>
      </c>
      <c r="I2029" s="551">
        <v>497.7</v>
      </c>
      <c r="J2029" s="1"/>
      <c r="K2029" s="21" t="str">
        <f t="shared" si="18"/>
        <v>99131527</v>
      </c>
      <c r="L2029" s="21" t="s">
        <v>3364</v>
      </c>
      <c r="M2029" s="21" t="s">
        <v>49609</v>
      </c>
      <c r="N2029" s="21"/>
      <c r="O2029" s="21"/>
      <c r="P2029" s="21"/>
    </row>
    <row r="2030" spans="1:16" s="559" customFormat="1" ht="12.75" customHeight="1">
      <c r="A2030" s="21" t="s">
        <v>2214</v>
      </c>
      <c r="B2030" s="21" t="s">
        <v>1735</v>
      </c>
      <c r="C2030" s="21" t="s">
        <v>2995</v>
      </c>
      <c r="D2030" s="21" t="s">
        <v>49610</v>
      </c>
      <c r="E2030" s="21" t="s">
        <v>49611</v>
      </c>
      <c r="F2030" s="21" t="s">
        <v>1751</v>
      </c>
      <c r="G2030" s="21" t="s">
        <v>49612</v>
      </c>
      <c r="H2030" s="21" t="s">
        <v>43933</v>
      </c>
      <c r="I2030" s="551">
        <v>1501</v>
      </c>
      <c r="J2030" s="1"/>
      <c r="K2030" s="21" t="str">
        <f t="shared" si="18"/>
        <v>96069174</v>
      </c>
      <c r="L2030" s="21" t="s">
        <v>2995</v>
      </c>
      <c r="M2030" s="21" t="s">
        <v>49613</v>
      </c>
      <c r="N2030" s="21"/>
      <c r="O2030" s="21"/>
      <c r="P2030" s="21"/>
    </row>
    <row r="2031" spans="1:16" s="559" customFormat="1" ht="12.75" customHeight="1">
      <c r="A2031" s="21" t="s">
        <v>2214</v>
      </c>
      <c r="B2031" s="21" t="s">
        <v>1735</v>
      </c>
      <c r="C2031" s="21" t="s">
        <v>28318</v>
      </c>
      <c r="D2031" s="21" t="s">
        <v>49614</v>
      </c>
      <c r="E2031" s="21" t="s">
        <v>49615</v>
      </c>
      <c r="F2031" s="21" t="s">
        <v>1751</v>
      </c>
      <c r="G2031" s="21" t="s">
        <v>49616</v>
      </c>
      <c r="H2031" s="21" t="s">
        <v>43933</v>
      </c>
      <c r="I2031" s="551">
        <v>2607</v>
      </c>
      <c r="J2031" s="1"/>
      <c r="K2031" s="21" t="str">
        <f t="shared" si="18"/>
        <v>90458740</v>
      </c>
      <c r="L2031" s="21" t="s">
        <v>28318</v>
      </c>
      <c r="M2031" s="21" t="s">
        <v>49617</v>
      </c>
      <c r="N2031" s="21"/>
      <c r="O2031" s="21"/>
      <c r="P2031" s="21"/>
    </row>
    <row r="2032" spans="1:16" s="559" customFormat="1" ht="12.75" customHeight="1">
      <c r="A2032" s="21" t="s">
        <v>2214</v>
      </c>
      <c r="B2032" s="21" t="s">
        <v>1735</v>
      </c>
      <c r="C2032" s="21" t="s">
        <v>4064</v>
      </c>
      <c r="D2032" s="21" t="s">
        <v>49618</v>
      </c>
      <c r="E2032" s="21" t="s">
        <v>49619</v>
      </c>
      <c r="F2032" s="21" t="s">
        <v>1751</v>
      </c>
      <c r="G2032" s="21" t="s">
        <v>49620</v>
      </c>
      <c r="H2032" s="21" t="s">
        <v>43933</v>
      </c>
      <c r="I2032" s="551">
        <v>703.1</v>
      </c>
      <c r="J2032" s="1"/>
      <c r="K2032" s="21" t="str">
        <f t="shared" si="18"/>
        <v>96156374</v>
      </c>
      <c r="L2032" s="21" t="s">
        <v>4064</v>
      </c>
      <c r="M2032" s="21" t="s">
        <v>49621</v>
      </c>
      <c r="N2032" s="21"/>
      <c r="O2032" s="21"/>
      <c r="P2032" s="21"/>
    </row>
    <row r="2033" spans="1:16" s="559" customFormat="1" ht="12.75" customHeight="1">
      <c r="A2033" s="21" t="s">
        <v>2214</v>
      </c>
      <c r="B2033" s="21" t="s">
        <v>1735</v>
      </c>
      <c r="C2033" s="21" t="s">
        <v>3232</v>
      </c>
      <c r="D2033" s="21" t="s">
        <v>49622</v>
      </c>
      <c r="E2033" s="21" t="s">
        <v>49623</v>
      </c>
      <c r="F2033" s="21" t="s">
        <v>1739</v>
      </c>
      <c r="G2033" s="21" t="s">
        <v>49624</v>
      </c>
      <c r="H2033" s="21" t="s">
        <v>43933</v>
      </c>
      <c r="I2033" s="551">
        <v>790</v>
      </c>
      <c r="J2033" s="1"/>
      <c r="K2033" s="21" t="str">
        <f t="shared" si="18"/>
        <v>84025994</v>
      </c>
      <c r="L2033" s="21" t="s">
        <v>3232</v>
      </c>
      <c r="M2033" s="21" t="s">
        <v>49625</v>
      </c>
      <c r="N2033" s="21"/>
      <c r="O2033" s="21"/>
      <c r="P2033" s="21"/>
    </row>
    <row r="2034" spans="1:16" s="559" customFormat="1" ht="12.75" customHeight="1">
      <c r="A2034" s="21" t="s">
        <v>2214</v>
      </c>
      <c r="B2034" s="21" t="s">
        <v>1735</v>
      </c>
      <c r="C2034" s="21" t="s">
        <v>3558</v>
      </c>
      <c r="D2034" s="21" t="s">
        <v>49626</v>
      </c>
      <c r="E2034" s="21" t="s">
        <v>49627</v>
      </c>
      <c r="F2034" s="21" t="s">
        <v>1751</v>
      </c>
      <c r="G2034" s="21" t="s">
        <v>49628</v>
      </c>
      <c r="H2034" s="21" t="s">
        <v>43933</v>
      </c>
      <c r="I2034" s="551">
        <v>1003.3</v>
      </c>
      <c r="J2034" s="1"/>
      <c r="K2034" s="21" t="str">
        <f t="shared" si="18"/>
        <v>21015219</v>
      </c>
      <c r="L2034" s="21" t="s">
        <v>3558</v>
      </c>
      <c r="M2034" s="21" t="s">
        <v>49629</v>
      </c>
      <c r="N2034" s="21"/>
      <c r="O2034" s="21"/>
      <c r="P2034" s="21"/>
    </row>
    <row r="2035" spans="1:16" s="559" customFormat="1" ht="12.75" customHeight="1">
      <c r="A2035" s="21" t="s">
        <v>2214</v>
      </c>
      <c r="B2035" s="21" t="s">
        <v>1735</v>
      </c>
      <c r="C2035" s="21" t="s">
        <v>2816</v>
      </c>
      <c r="D2035" s="21" t="s">
        <v>49630</v>
      </c>
      <c r="E2035" s="21" t="s">
        <v>49631</v>
      </c>
      <c r="F2035" s="21" t="s">
        <v>1751</v>
      </c>
      <c r="G2035" s="21" t="s">
        <v>49632</v>
      </c>
      <c r="H2035" s="21" t="s">
        <v>43933</v>
      </c>
      <c r="I2035" s="551">
        <v>1003.3</v>
      </c>
      <c r="J2035" s="1"/>
      <c r="K2035" s="21" t="str">
        <f t="shared" si="18"/>
        <v>25285980</v>
      </c>
      <c r="L2035" s="21" t="s">
        <v>2816</v>
      </c>
      <c r="M2035" s="21" t="s">
        <v>49633</v>
      </c>
      <c r="N2035" s="21"/>
      <c r="O2035" s="21"/>
      <c r="P2035" s="21"/>
    </row>
    <row r="2036" spans="1:16" s="559" customFormat="1" ht="12.75" customHeight="1">
      <c r="A2036" s="21" t="s">
        <v>2214</v>
      </c>
      <c r="B2036" s="21" t="s">
        <v>1735</v>
      </c>
      <c r="C2036" s="21" t="s">
        <v>2479</v>
      </c>
      <c r="D2036" s="21" t="s">
        <v>49634</v>
      </c>
      <c r="E2036" s="21" t="s">
        <v>49635</v>
      </c>
      <c r="F2036" s="21" t="s">
        <v>1751</v>
      </c>
      <c r="G2036" s="21" t="s">
        <v>49636</v>
      </c>
      <c r="H2036" s="21" t="s">
        <v>43933</v>
      </c>
      <c r="I2036" s="551">
        <v>1003.3</v>
      </c>
      <c r="J2036" s="1"/>
      <c r="K2036" s="21" t="str">
        <f t="shared" si="18"/>
        <v>96069135</v>
      </c>
      <c r="L2036" s="21" t="s">
        <v>2479</v>
      </c>
      <c r="M2036" s="21" t="s">
        <v>49637</v>
      </c>
      <c r="N2036" s="21"/>
      <c r="O2036" s="21"/>
      <c r="P2036" s="21"/>
    </row>
    <row r="2037" spans="1:16" s="559" customFormat="1" ht="12.75" customHeight="1">
      <c r="A2037" s="21" t="s">
        <v>2214</v>
      </c>
      <c r="B2037" s="21" t="s">
        <v>1735</v>
      </c>
      <c r="C2037" s="21" t="s">
        <v>2609</v>
      </c>
      <c r="D2037" s="21" t="s">
        <v>49638</v>
      </c>
      <c r="E2037" s="21" t="s">
        <v>49639</v>
      </c>
      <c r="F2037" s="21" t="s">
        <v>1739</v>
      </c>
      <c r="G2037" s="21" t="s">
        <v>49640</v>
      </c>
      <c r="H2037" s="21" t="s">
        <v>43933</v>
      </c>
      <c r="I2037" s="551">
        <v>1003.3</v>
      </c>
      <c r="J2037" s="1"/>
      <c r="K2037" s="21" t="str">
        <f t="shared" si="18"/>
        <v>93574407</v>
      </c>
      <c r="L2037" s="21" t="s">
        <v>2609</v>
      </c>
      <c r="M2037" s="21" t="s">
        <v>49641</v>
      </c>
      <c r="N2037" s="21"/>
      <c r="O2037" s="21"/>
      <c r="P2037" s="21"/>
    </row>
    <row r="2038" spans="1:16" s="559" customFormat="1" ht="12.75" customHeight="1">
      <c r="A2038" s="21" t="s">
        <v>2214</v>
      </c>
      <c r="B2038" s="21" t="s">
        <v>1735</v>
      </c>
      <c r="C2038" s="21" t="s">
        <v>3337</v>
      </c>
      <c r="D2038" s="21" t="s">
        <v>49642</v>
      </c>
      <c r="E2038" s="21" t="s">
        <v>49643</v>
      </c>
      <c r="F2038" s="21" t="s">
        <v>1739</v>
      </c>
      <c r="G2038" s="21" t="s">
        <v>49644</v>
      </c>
      <c r="H2038" s="21" t="s">
        <v>43933</v>
      </c>
      <c r="I2038" s="551">
        <v>600</v>
      </c>
      <c r="J2038" s="1"/>
      <c r="K2038" s="21" t="str">
        <f t="shared" si="18"/>
        <v>93763447</v>
      </c>
      <c r="L2038" s="21" t="s">
        <v>3337</v>
      </c>
      <c r="M2038" s="21" t="s">
        <v>49645</v>
      </c>
      <c r="N2038" s="21"/>
      <c r="O2038" s="21"/>
      <c r="P2038" s="21"/>
    </row>
    <row r="2039" spans="1:16" s="559" customFormat="1" ht="12.75" customHeight="1">
      <c r="A2039" s="21" t="s">
        <v>2214</v>
      </c>
      <c r="B2039" s="21" t="s">
        <v>1735</v>
      </c>
      <c r="C2039" s="21" t="s">
        <v>2251</v>
      </c>
      <c r="D2039" s="21" t="s">
        <v>49646</v>
      </c>
      <c r="E2039" s="21" t="s">
        <v>49647</v>
      </c>
      <c r="F2039" s="21" t="s">
        <v>1739</v>
      </c>
      <c r="G2039" s="21" t="s">
        <v>49648</v>
      </c>
      <c r="H2039" s="21" t="s">
        <v>43933</v>
      </c>
      <c r="I2039" s="551">
        <v>1738</v>
      </c>
      <c r="J2039" s="1"/>
      <c r="K2039" s="21" t="str">
        <f t="shared" si="18"/>
        <v>97665046</v>
      </c>
      <c r="L2039" s="21" t="s">
        <v>2251</v>
      </c>
      <c r="M2039" s="21" t="s">
        <v>49649</v>
      </c>
      <c r="N2039" s="21"/>
      <c r="O2039" s="21"/>
      <c r="P2039" s="21"/>
    </row>
    <row r="2040" spans="1:16" s="559" customFormat="1" ht="12.75" customHeight="1">
      <c r="A2040" s="21" t="s">
        <v>2214</v>
      </c>
      <c r="B2040" s="21" t="s">
        <v>1735</v>
      </c>
      <c r="C2040" s="21" t="s">
        <v>2732</v>
      </c>
      <c r="D2040" s="21" t="s">
        <v>49650</v>
      </c>
      <c r="E2040" s="21" t="s">
        <v>49651</v>
      </c>
      <c r="F2040" s="21" t="s">
        <v>1751</v>
      </c>
      <c r="G2040" s="21" t="s">
        <v>49652</v>
      </c>
      <c r="H2040" s="21" t="s">
        <v>43933</v>
      </c>
      <c r="I2040" s="551">
        <v>1753.8</v>
      </c>
      <c r="J2040" s="1"/>
      <c r="K2040" s="21" t="str">
        <f t="shared" si="18"/>
        <v>25255640</v>
      </c>
      <c r="L2040" s="21" t="s">
        <v>2732</v>
      </c>
      <c r="M2040" s="21" t="s">
        <v>49653</v>
      </c>
      <c r="N2040" s="21"/>
      <c r="O2040" s="21"/>
      <c r="P2040" s="21"/>
    </row>
    <row r="2041" spans="1:16" s="559" customFormat="1" ht="12.75" customHeight="1">
      <c r="A2041" s="21" t="s">
        <v>2214</v>
      </c>
      <c r="B2041" s="21" t="s">
        <v>1735</v>
      </c>
      <c r="C2041" s="21" t="s">
        <v>2816</v>
      </c>
      <c r="D2041" s="21" t="s">
        <v>49654</v>
      </c>
      <c r="E2041" s="21" t="s">
        <v>49655</v>
      </c>
      <c r="F2041" s="21" t="s">
        <v>1739</v>
      </c>
      <c r="G2041" s="21" t="s">
        <v>49656</v>
      </c>
      <c r="H2041" s="21" t="s">
        <v>43933</v>
      </c>
      <c r="I2041" s="551">
        <v>703.1</v>
      </c>
      <c r="J2041" s="1"/>
      <c r="K2041" s="21" t="str">
        <f t="shared" si="18"/>
        <v>25285980</v>
      </c>
      <c r="L2041" s="21" t="s">
        <v>2816</v>
      </c>
      <c r="M2041" s="21" t="s">
        <v>49657</v>
      </c>
      <c r="N2041" s="21"/>
      <c r="O2041" s="21"/>
      <c r="P2041" s="21"/>
    </row>
    <row r="2042" spans="1:16" s="559" customFormat="1" ht="12.75" customHeight="1">
      <c r="A2042" s="21" t="s">
        <v>2214</v>
      </c>
      <c r="B2042" s="21" t="s">
        <v>1735</v>
      </c>
      <c r="C2042" s="21" t="s">
        <v>2484</v>
      </c>
      <c r="D2042" s="21" t="s">
        <v>49658</v>
      </c>
      <c r="E2042" s="21" t="s">
        <v>8770</v>
      </c>
      <c r="F2042" s="21" t="s">
        <v>1739</v>
      </c>
      <c r="G2042" s="21" t="s">
        <v>49659</v>
      </c>
      <c r="H2042" s="21" t="s">
        <v>43933</v>
      </c>
      <c r="I2042" s="551">
        <v>703.1</v>
      </c>
      <c r="J2042" s="1"/>
      <c r="K2042" s="21" t="str">
        <f t="shared" si="18"/>
        <v>97227475</v>
      </c>
      <c r="L2042" s="21" t="s">
        <v>2484</v>
      </c>
      <c r="M2042" s="21" t="s">
        <v>49660</v>
      </c>
      <c r="N2042" s="21"/>
      <c r="O2042" s="21"/>
      <c r="P2042" s="21"/>
    </row>
    <row r="2043" spans="1:16" s="559" customFormat="1" ht="12.75" customHeight="1">
      <c r="A2043" s="21" t="s">
        <v>2214</v>
      </c>
      <c r="B2043" s="21" t="s">
        <v>1735</v>
      </c>
      <c r="C2043" s="21" t="s">
        <v>2830</v>
      </c>
      <c r="D2043" s="21" t="s">
        <v>49661</v>
      </c>
      <c r="E2043" s="21" t="s">
        <v>49662</v>
      </c>
      <c r="F2043" s="21" t="s">
        <v>1739</v>
      </c>
      <c r="G2043" s="21" t="s">
        <v>49663</v>
      </c>
      <c r="H2043" s="21" t="s">
        <v>43933</v>
      </c>
      <c r="I2043" s="551">
        <v>995</v>
      </c>
      <c r="J2043" s="1"/>
      <c r="K2043" s="21" t="str">
        <f t="shared" si="18"/>
        <v>22480073</v>
      </c>
      <c r="L2043" s="21" t="s">
        <v>2830</v>
      </c>
      <c r="M2043" s="21" t="s">
        <v>49664</v>
      </c>
      <c r="N2043" s="21"/>
      <c r="O2043" s="21"/>
      <c r="P2043" s="21"/>
    </row>
    <row r="2044" spans="1:16" s="559" customFormat="1" ht="12.75" customHeight="1">
      <c r="A2044" s="21" t="s">
        <v>2214</v>
      </c>
      <c r="B2044" s="21" t="s">
        <v>1735</v>
      </c>
      <c r="C2044" s="21" t="s">
        <v>3199</v>
      </c>
      <c r="D2044" s="21" t="s">
        <v>49665</v>
      </c>
      <c r="E2044" s="21" t="s">
        <v>49666</v>
      </c>
      <c r="F2044" s="21" t="s">
        <v>1751</v>
      </c>
      <c r="G2044" s="21" t="s">
        <v>49667</v>
      </c>
      <c r="H2044" s="21" t="s">
        <v>43933</v>
      </c>
      <c r="I2044" s="551">
        <v>1896</v>
      </c>
      <c r="J2044" s="1"/>
      <c r="K2044" s="21" t="str">
        <f t="shared" si="18"/>
        <v>25256065</v>
      </c>
      <c r="L2044" s="21" t="s">
        <v>3199</v>
      </c>
      <c r="M2044" s="21" t="s">
        <v>49668</v>
      </c>
      <c r="N2044" s="21"/>
      <c r="O2044" s="21"/>
      <c r="P2044" s="21"/>
    </row>
    <row r="2045" spans="1:16" s="559" customFormat="1" ht="12.75" customHeight="1">
      <c r="A2045" s="21" t="s">
        <v>2214</v>
      </c>
      <c r="B2045" s="21" t="s">
        <v>1735</v>
      </c>
      <c r="C2045" s="21" t="s">
        <v>2469</v>
      </c>
      <c r="D2045" s="21" t="s">
        <v>49669</v>
      </c>
      <c r="E2045" s="21" t="s">
        <v>49670</v>
      </c>
      <c r="F2045" s="21" t="s">
        <v>1751</v>
      </c>
      <c r="G2045" s="21" t="s">
        <v>49671</v>
      </c>
      <c r="H2045" s="21" t="s">
        <v>43933</v>
      </c>
      <c r="I2045" s="551">
        <v>1303.5</v>
      </c>
      <c r="J2045" s="1"/>
      <c r="K2045" s="21" t="str">
        <f t="shared" si="18"/>
        <v>81414958</v>
      </c>
      <c r="L2045" s="21" t="s">
        <v>2469</v>
      </c>
      <c r="M2045" s="21" t="s">
        <v>49672</v>
      </c>
      <c r="N2045" s="21"/>
      <c r="O2045" s="21"/>
      <c r="P2045" s="21"/>
    </row>
    <row r="2046" spans="1:16" s="559" customFormat="1" ht="12.75" customHeight="1">
      <c r="A2046" s="21" t="s">
        <v>2214</v>
      </c>
      <c r="B2046" s="21" t="s">
        <v>1735</v>
      </c>
      <c r="C2046" s="21" t="s">
        <v>13271</v>
      </c>
      <c r="D2046" s="21" t="s">
        <v>49673</v>
      </c>
      <c r="E2046" s="21" t="s">
        <v>49674</v>
      </c>
      <c r="F2046" s="21" t="s">
        <v>1751</v>
      </c>
      <c r="G2046" s="21" t="s">
        <v>49675</v>
      </c>
      <c r="H2046" s="21" t="s">
        <v>43933</v>
      </c>
      <c r="I2046" s="551">
        <v>1777.5</v>
      </c>
      <c r="J2046" s="1"/>
      <c r="K2046" s="21" t="str">
        <f t="shared" si="18"/>
        <v>89648504</v>
      </c>
      <c r="L2046" s="21" t="s">
        <v>13271</v>
      </c>
      <c r="M2046" s="21" t="s">
        <v>49676</v>
      </c>
      <c r="N2046" s="21"/>
      <c r="O2046" s="21"/>
      <c r="P2046" s="21"/>
    </row>
    <row r="2047" spans="1:16" s="559" customFormat="1" ht="12.75" customHeight="1">
      <c r="A2047" s="21" t="s">
        <v>2214</v>
      </c>
      <c r="B2047" s="21" t="s">
        <v>1735</v>
      </c>
      <c r="C2047" s="21" t="s">
        <v>3077</v>
      </c>
      <c r="D2047" s="21" t="s">
        <v>49677</v>
      </c>
      <c r="E2047" s="21" t="s">
        <v>9941</v>
      </c>
      <c r="F2047" s="21" t="s">
        <v>1739</v>
      </c>
      <c r="G2047" s="21" t="s">
        <v>49678</v>
      </c>
      <c r="H2047" s="21" t="s">
        <v>43933</v>
      </c>
      <c r="I2047" s="551">
        <v>1998.7</v>
      </c>
      <c r="J2047" s="1"/>
      <c r="K2047" s="21" t="str">
        <f t="shared" si="18"/>
        <v>97622622</v>
      </c>
      <c r="L2047" s="21" t="s">
        <v>3077</v>
      </c>
      <c r="M2047" s="21" t="s">
        <v>49679</v>
      </c>
      <c r="N2047" s="21"/>
      <c r="O2047" s="21"/>
      <c r="P2047" s="21"/>
    </row>
    <row r="2048" spans="1:16" s="559" customFormat="1" ht="12.75" customHeight="1">
      <c r="A2048" s="21" t="s">
        <v>2214</v>
      </c>
      <c r="B2048" s="21" t="s">
        <v>1735</v>
      </c>
      <c r="C2048" s="21" t="s">
        <v>2995</v>
      </c>
      <c r="D2048" s="21" t="s">
        <v>49680</v>
      </c>
      <c r="E2048" s="21" t="s">
        <v>49681</v>
      </c>
      <c r="F2048" s="21" t="s">
        <v>1739</v>
      </c>
      <c r="G2048" s="21" t="s">
        <v>49682</v>
      </c>
      <c r="H2048" s="21" t="s">
        <v>43933</v>
      </c>
      <c r="I2048" s="551">
        <v>3001.32</v>
      </c>
      <c r="J2048" s="1"/>
      <c r="K2048" s="21" t="str">
        <f t="shared" si="18"/>
        <v>96069174</v>
      </c>
      <c r="L2048" s="21" t="s">
        <v>2995</v>
      </c>
      <c r="M2048" s="21" t="s">
        <v>49683</v>
      </c>
      <c r="N2048" s="21"/>
      <c r="O2048" s="21"/>
      <c r="P2048" s="21"/>
    </row>
    <row r="2049" spans="1:16" s="559" customFormat="1" ht="12.75" customHeight="1">
      <c r="A2049" s="21" t="s">
        <v>2214</v>
      </c>
      <c r="B2049" s="21" t="s">
        <v>1735</v>
      </c>
      <c r="C2049" s="21" t="s">
        <v>3364</v>
      </c>
      <c r="D2049" s="21" t="s">
        <v>49684</v>
      </c>
      <c r="E2049" s="21" t="s">
        <v>49685</v>
      </c>
      <c r="F2049" s="21" t="s">
        <v>1751</v>
      </c>
      <c r="G2049" s="21" t="s">
        <v>49686</v>
      </c>
      <c r="H2049" s="21" t="s">
        <v>43933</v>
      </c>
      <c r="I2049" s="551">
        <v>1722.2</v>
      </c>
      <c r="J2049" s="1"/>
      <c r="K2049" s="21" t="str">
        <f t="shared" si="18"/>
        <v>99131527</v>
      </c>
      <c r="L2049" s="21" t="s">
        <v>3364</v>
      </c>
      <c r="M2049" s="21" t="s">
        <v>49687</v>
      </c>
      <c r="N2049" s="21"/>
      <c r="O2049" s="21"/>
      <c r="P2049" s="21"/>
    </row>
    <row r="2050" spans="1:16" s="559" customFormat="1" ht="12.75" customHeight="1">
      <c r="A2050" s="21" t="s">
        <v>2214</v>
      </c>
      <c r="B2050" s="21" t="s">
        <v>1735</v>
      </c>
      <c r="C2050" s="21" t="s">
        <v>2510</v>
      </c>
      <c r="D2050" s="21" t="s">
        <v>49688</v>
      </c>
      <c r="E2050" s="21" t="s">
        <v>13673</v>
      </c>
      <c r="F2050" s="21" t="s">
        <v>1751</v>
      </c>
      <c r="G2050" s="21" t="s">
        <v>49689</v>
      </c>
      <c r="H2050" s="21" t="s">
        <v>43933</v>
      </c>
      <c r="I2050" s="551">
        <v>592.5</v>
      </c>
      <c r="J2050" s="1"/>
      <c r="K2050" s="21" t="str">
        <f t="shared" si="18"/>
        <v>96229485</v>
      </c>
      <c r="L2050" s="21" t="s">
        <v>2510</v>
      </c>
      <c r="M2050" s="21" t="s">
        <v>49690</v>
      </c>
      <c r="N2050" s="21"/>
      <c r="O2050" s="21"/>
      <c r="P2050" s="21"/>
    </row>
    <row r="2051" spans="1:16" s="559" customFormat="1" ht="12.75" customHeight="1">
      <c r="A2051" s="21" t="s">
        <v>2214</v>
      </c>
      <c r="B2051" s="21" t="s">
        <v>1735</v>
      </c>
      <c r="C2051" s="21" t="s">
        <v>2228</v>
      </c>
      <c r="D2051" s="21" t="s">
        <v>49691</v>
      </c>
      <c r="E2051" s="21" t="s">
        <v>49692</v>
      </c>
      <c r="F2051" s="21" t="s">
        <v>1751</v>
      </c>
      <c r="G2051" s="21" t="s">
        <v>49693</v>
      </c>
      <c r="H2051" s="21" t="s">
        <v>43933</v>
      </c>
      <c r="I2051" s="551">
        <v>1205</v>
      </c>
      <c r="J2051" s="1"/>
      <c r="K2051" s="21" t="str">
        <f t="shared" si="18"/>
        <v>97196850</v>
      </c>
      <c r="L2051" s="21" t="s">
        <v>2228</v>
      </c>
      <c r="M2051" s="21" t="s">
        <v>49694</v>
      </c>
      <c r="N2051" s="21"/>
      <c r="O2051" s="21"/>
      <c r="P2051" s="21"/>
    </row>
    <row r="2052" spans="1:16" s="559" customFormat="1" ht="12.75" customHeight="1">
      <c r="A2052" s="21" t="s">
        <v>2214</v>
      </c>
      <c r="B2052" s="21" t="s">
        <v>1735</v>
      </c>
      <c r="C2052" s="21" t="s">
        <v>2872</v>
      </c>
      <c r="D2052" s="21" t="s">
        <v>49695</v>
      </c>
      <c r="E2052" s="21" t="s">
        <v>49696</v>
      </c>
      <c r="F2052" s="21" t="s">
        <v>1751</v>
      </c>
      <c r="G2052" s="21" t="s">
        <v>49697</v>
      </c>
      <c r="H2052" s="21" t="s">
        <v>43933</v>
      </c>
      <c r="I2052" s="551">
        <v>500</v>
      </c>
      <c r="J2052" s="1"/>
      <c r="K2052" s="21" t="str">
        <f t="shared" si="18"/>
        <v>22482420</v>
      </c>
      <c r="L2052" s="21" t="s">
        <v>2872</v>
      </c>
      <c r="M2052" s="21" t="s">
        <v>49698</v>
      </c>
      <c r="N2052" s="21"/>
      <c r="O2052" s="21"/>
      <c r="P2052" s="21"/>
    </row>
    <row r="2053" spans="1:16" s="559" customFormat="1" ht="12.75" customHeight="1">
      <c r="A2053" s="21" t="s">
        <v>2214</v>
      </c>
      <c r="B2053" s="21" t="s">
        <v>1735</v>
      </c>
      <c r="C2053" s="21" t="s">
        <v>2872</v>
      </c>
      <c r="D2053" s="21" t="s">
        <v>49699</v>
      </c>
      <c r="E2053" s="21" t="s">
        <v>49700</v>
      </c>
      <c r="F2053" s="21" t="s">
        <v>1739</v>
      </c>
      <c r="G2053" s="21" t="s">
        <v>49701</v>
      </c>
      <c r="H2053" s="21" t="s">
        <v>43933</v>
      </c>
      <c r="I2053" s="551">
        <v>500</v>
      </c>
      <c r="J2053" s="1"/>
      <c r="K2053" s="21" t="str">
        <f t="shared" si="18"/>
        <v>22482420</v>
      </c>
      <c r="L2053" s="21" t="s">
        <v>2872</v>
      </c>
      <c r="M2053" s="21" t="s">
        <v>49702</v>
      </c>
      <c r="N2053" s="21"/>
      <c r="O2053" s="21"/>
      <c r="P2053" s="21"/>
    </row>
    <row r="2054" spans="1:16" s="559" customFormat="1" ht="12.75" customHeight="1">
      <c r="A2054" s="21" t="s">
        <v>2214</v>
      </c>
      <c r="B2054" s="21" t="s">
        <v>1735</v>
      </c>
      <c r="C2054" s="21" t="s">
        <v>2528</v>
      </c>
      <c r="D2054" s="21" t="s">
        <v>49703</v>
      </c>
      <c r="E2054" s="21" t="s">
        <v>49704</v>
      </c>
      <c r="F2054" s="21" t="s">
        <v>1739</v>
      </c>
      <c r="G2054" s="21" t="s">
        <v>49705</v>
      </c>
      <c r="H2054" s="21" t="s">
        <v>43933</v>
      </c>
      <c r="I2054" s="551">
        <v>5031</v>
      </c>
      <c r="J2054" s="1"/>
      <c r="K2054" s="21" t="str">
        <f t="shared" si="18"/>
        <v>99131667</v>
      </c>
      <c r="L2054" s="21" t="s">
        <v>2528</v>
      </c>
      <c r="M2054" s="21" t="s">
        <v>49706</v>
      </c>
      <c r="N2054" s="21"/>
      <c r="O2054" s="21"/>
      <c r="P2054" s="21"/>
    </row>
    <row r="2055" spans="1:16" s="559" customFormat="1" ht="12.75" customHeight="1">
      <c r="A2055" s="21" t="s">
        <v>2214</v>
      </c>
      <c r="B2055" s="21" t="s">
        <v>1735</v>
      </c>
      <c r="C2055" s="21" t="s">
        <v>2859</v>
      </c>
      <c r="D2055" s="21" t="s">
        <v>49707</v>
      </c>
      <c r="E2055" s="21" t="s">
        <v>49708</v>
      </c>
      <c r="F2055" s="21" t="s">
        <v>1751</v>
      </c>
      <c r="G2055" s="21" t="s">
        <v>49709</v>
      </c>
      <c r="H2055" s="21" t="s">
        <v>43933</v>
      </c>
      <c r="I2055" s="551">
        <v>1224.5</v>
      </c>
      <c r="J2055" s="1"/>
      <c r="K2055" s="21" t="str">
        <f t="shared" si="18"/>
        <v>96156436</v>
      </c>
      <c r="L2055" s="21" t="s">
        <v>2859</v>
      </c>
      <c r="M2055" s="21" t="s">
        <v>49710</v>
      </c>
      <c r="N2055" s="21"/>
      <c r="O2055" s="21"/>
      <c r="P2055" s="21"/>
    </row>
    <row r="2056" spans="1:16" s="559" customFormat="1" ht="12.75" customHeight="1">
      <c r="A2056" s="21" t="s">
        <v>2214</v>
      </c>
      <c r="B2056" s="21" t="s">
        <v>1735</v>
      </c>
      <c r="C2056" s="21" t="s">
        <v>2830</v>
      </c>
      <c r="D2056" s="21" t="s">
        <v>49711</v>
      </c>
      <c r="E2056" s="21" t="s">
        <v>49712</v>
      </c>
      <c r="F2056" s="21" t="s">
        <v>1751</v>
      </c>
      <c r="G2056" s="21" t="s">
        <v>49713</v>
      </c>
      <c r="H2056" s="21" t="s">
        <v>43933</v>
      </c>
      <c r="I2056" s="551">
        <v>1000</v>
      </c>
      <c r="J2056" s="1"/>
      <c r="K2056" s="21" t="str">
        <f t="shared" si="18"/>
        <v>22480073</v>
      </c>
      <c r="L2056" s="21" t="s">
        <v>2830</v>
      </c>
      <c r="M2056" s="21" t="s">
        <v>49714</v>
      </c>
      <c r="N2056" s="21"/>
      <c r="O2056" s="21"/>
      <c r="P2056" s="21"/>
    </row>
    <row r="2057" spans="1:16" s="559" customFormat="1" ht="12.75" customHeight="1">
      <c r="A2057" s="21" t="s">
        <v>2214</v>
      </c>
      <c r="B2057" s="21" t="s">
        <v>1735</v>
      </c>
      <c r="C2057" s="21" t="s">
        <v>3533</v>
      </c>
      <c r="D2057" s="21" t="s">
        <v>49715</v>
      </c>
      <c r="E2057" s="21" t="s">
        <v>49716</v>
      </c>
      <c r="F2057" s="21" t="s">
        <v>1751</v>
      </c>
      <c r="G2057" s="21" t="s">
        <v>49717</v>
      </c>
      <c r="H2057" s="21" t="s">
        <v>43933</v>
      </c>
      <c r="I2057" s="551">
        <v>1003.3</v>
      </c>
      <c r="J2057" s="1"/>
      <c r="K2057" s="21" t="str">
        <f t="shared" si="18"/>
        <v>96151705</v>
      </c>
      <c r="L2057" s="21" t="s">
        <v>3533</v>
      </c>
      <c r="M2057" s="21" t="s">
        <v>49718</v>
      </c>
      <c r="N2057" s="21"/>
      <c r="O2057" s="21"/>
      <c r="P2057" s="21"/>
    </row>
    <row r="2058" spans="1:16" s="559" customFormat="1" ht="12.75" customHeight="1">
      <c r="A2058" s="21" t="s">
        <v>2214</v>
      </c>
      <c r="B2058" s="21" t="s">
        <v>1735</v>
      </c>
      <c r="C2058" s="21" t="s">
        <v>2403</v>
      </c>
      <c r="D2058" s="21" t="s">
        <v>49719</v>
      </c>
      <c r="E2058" s="21" t="s">
        <v>49720</v>
      </c>
      <c r="F2058" s="21" t="s">
        <v>1751</v>
      </c>
      <c r="G2058" s="21" t="s">
        <v>49721</v>
      </c>
      <c r="H2058" s="21" t="s">
        <v>43933</v>
      </c>
      <c r="I2058" s="551">
        <v>1501</v>
      </c>
      <c r="J2058" s="1"/>
      <c r="K2058" s="21" t="str">
        <f t="shared" si="18"/>
        <v>85466461</v>
      </c>
      <c r="L2058" s="21" t="s">
        <v>2403</v>
      </c>
      <c r="M2058" s="21" t="s">
        <v>49722</v>
      </c>
      <c r="N2058" s="21"/>
      <c r="O2058" s="21"/>
      <c r="P2058" s="21"/>
    </row>
    <row r="2059" spans="1:16" s="559" customFormat="1" ht="12.75" customHeight="1">
      <c r="A2059" s="21" t="s">
        <v>2214</v>
      </c>
      <c r="B2059" s="21" t="s">
        <v>1735</v>
      </c>
      <c r="C2059" s="21" t="s">
        <v>2677</v>
      </c>
      <c r="D2059" s="21" t="s">
        <v>49723</v>
      </c>
      <c r="E2059" s="21" t="s">
        <v>49724</v>
      </c>
      <c r="F2059" s="21" t="s">
        <v>1751</v>
      </c>
      <c r="G2059" s="21" t="s">
        <v>49725</v>
      </c>
      <c r="H2059" s="21" t="s">
        <v>43933</v>
      </c>
      <c r="I2059" s="551">
        <v>734.7</v>
      </c>
      <c r="J2059" s="1"/>
      <c r="K2059" s="21" t="str">
        <f t="shared" si="18"/>
        <v>80312638</v>
      </c>
      <c r="L2059" s="21" t="s">
        <v>2677</v>
      </c>
      <c r="M2059" s="21" t="s">
        <v>49726</v>
      </c>
      <c r="N2059" s="21"/>
      <c r="O2059" s="21"/>
      <c r="P2059" s="21"/>
    </row>
    <row r="2060" spans="1:16" s="559" customFormat="1" ht="12.75" customHeight="1">
      <c r="A2060" s="21" t="s">
        <v>2214</v>
      </c>
      <c r="B2060" s="21" t="s">
        <v>1735</v>
      </c>
      <c r="C2060" s="21" t="s">
        <v>3194</v>
      </c>
      <c r="D2060" s="21" t="s">
        <v>49727</v>
      </c>
      <c r="E2060" s="21" t="s">
        <v>49728</v>
      </c>
      <c r="F2060" s="21" t="s">
        <v>1739</v>
      </c>
      <c r="G2060" s="21" t="s">
        <v>49729</v>
      </c>
      <c r="H2060" s="21" t="s">
        <v>43933</v>
      </c>
      <c r="I2060" s="551">
        <v>1200</v>
      </c>
      <c r="J2060" s="1"/>
      <c r="K2060" s="21" t="str">
        <f t="shared" si="18"/>
        <v>82533359</v>
      </c>
      <c r="L2060" s="21" t="s">
        <v>3194</v>
      </c>
      <c r="M2060" s="21" t="s">
        <v>49730</v>
      </c>
      <c r="N2060" s="21"/>
      <c r="O2060" s="21"/>
      <c r="P2060" s="21"/>
    </row>
    <row r="2061" spans="1:16" s="559" customFormat="1" ht="12.75" customHeight="1">
      <c r="A2061" s="21" t="s">
        <v>2214</v>
      </c>
      <c r="B2061" s="21" t="s">
        <v>1735</v>
      </c>
      <c r="C2061" s="21" t="s">
        <v>3077</v>
      </c>
      <c r="D2061" s="21" t="s">
        <v>49731</v>
      </c>
      <c r="E2061" s="21" t="s">
        <v>49732</v>
      </c>
      <c r="F2061" s="21" t="s">
        <v>1751</v>
      </c>
      <c r="G2061" s="21" t="s">
        <v>49733</v>
      </c>
      <c r="H2061" s="21" t="s">
        <v>43933</v>
      </c>
      <c r="I2061" s="551">
        <v>1422</v>
      </c>
      <c r="J2061" s="1"/>
      <c r="K2061" s="21" t="str">
        <f t="shared" si="18"/>
        <v>97622622</v>
      </c>
      <c r="L2061" s="21" t="s">
        <v>3077</v>
      </c>
      <c r="M2061" s="21" t="s">
        <v>49734</v>
      </c>
      <c r="N2061" s="21"/>
      <c r="O2061" s="21"/>
      <c r="P2061" s="21"/>
    </row>
    <row r="2062" spans="1:16" s="559" customFormat="1" ht="12.75" customHeight="1">
      <c r="A2062" s="21" t="s">
        <v>2214</v>
      </c>
      <c r="B2062" s="21" t="s">
        <v>1735</v>
      </c>
      <c r="C2062" s="21" t="s">
        <v>3199</v>
      </c>
      <c r="D2062" s="21" t="s">
        <v>49735</v>
      </c>
      <c r="E2062" s="21" t="s">
        <v>30289</v>
      </c>
      <c r="F2062" s="21" t="s">
        <v>1739</v>
      </c>
      <c r="G2062" s="21" t="s">
        <v>49736</v>
      </c>
      <c r="H2062" s="21" t="s">
        <v>43933</v>
      </c>
      <c r="I2062" s="551">
        <v>1003.3</v>
      </c>
      <c r="J2062" s="1"/>
      <c r="K2062" s="21" t="str">
        <f t="shared" si="18"/>
        <v>25256065</v>
      </c>
      <c r="L2062" s="21" t="s">
        <v>3199</v>
      </c>
      <c r="M2062" s="21" t="s">
        <v>49737</v>
      </c>
      <c r="N2062" s="21"/>
      <c r="O2062" s="21"/>
      <c r="P2062" s="21"/>
    </row>
    <row r="2063" spans="1:16" s="559" customFormat="1" ht="12.75" customHeight="1">
      <c r="A2063" s="21" t="s">
        <v>2214</v>
      </c>
      <c r="B2063" s="21" t="s">
        <v>1735</v>
      </c>
      <c r="C2063" s="21" t="s">
        <v>29023</v>
      </c>
      <c r="D2063" s="21" t="s">
        <v>49738</v>
      </c>
      <c r="E2063" s="21" t="s">
        <v>17023</v>
      </c>
      <c r="F2063" s="21" t="s">
        <v>1751</v>
      </c>
      <c r="G2063" s="21" t="s">
        <v>49739</v>
      </c>
      <c r="H2063" s="21" t="s">
        <v>43933</v>
      </c>
      <c r="I2063" s="551">
        <v>600.4</v>
      </c>
      <c r="J2063" s="1"/>
      <c r="K2063" s="21" t="str">
        <f t="shared" si="18"/>
        <v>70212497</v>
      </c>
      <c r="L2063" s="21" t="s">
        <v>29023</v>
      </c>
      <c r="M2063" s="21" t="s">
        <v>49740</v>
      </c>
      <c r="N2063" s="21"/>
      <c r="O2063" s="21"/>
      <c r="P2063" s="21"/>
    </row>
    <row r="2064" spans="1:16" s="559" customFormat="1" ht="12.75" customHeight="1">
      <c r="A2064" s="21" t="s">
        <v>2214</v>
      </c>
      <c r="B2064" s="21" t="s">
        <v>1735</v>
      </c>
      <c r="C2064" s="21" t="s">
        <v>12931</v>
      </c>
      <c r="D2064" s="21" t="s">
        <v>49741</v>
      </c>
      <c r="E2064" s="21" t="s">
        <v>49742</v>
      </c>
      <c r="F2064" s="21" t="s">
        <v>1751</v>
      </c>
      <c r="G2064" s="21" t="s">
        <v>49743</v>
      </c>
      <c r="H2064" s="21" t="s">
        <v>43933</v>
      </c>
      <c r="I2064" s="551">
        <v>1556.3</v>
      </c>
      <c r="J2064" s="1"/>
      <c r="K2064" s="21" t="str">
        <f t="shared" si="18"/>
        <v>89648667</v>
      </c>
      <c r="L2064" s="21" t="s">
        <v>12931</v>
      </c>
      <c r="M2064" s="21" t="s">
        <v>49744</v>
      </c>
      <c r="N2064" s="21"/>
      <c r="O2064" s="21"/>
      <c r="P2064" s="21"/>
    </row>
    <row r="2065" spans="1:16" s="559" customFormat="1" ht="12.75" customHeight="1">
      <c r="A2065" s="21" t="s">
        <v>2214</v>
      </c>
      <c r="B2065" s="21" t="s">
        <v>1735</v>
      </c>
      <c r="C2065" s="21" t="s">
        <v>2317</v>
      </c>
      <c r="D2065" s="21" t="s">
        <v>9382</v>
      </c>
      <c r="E2065" s="21" t="s">
        <v>49745</v>
      </c>
      <c r="F2065" s="21" t="s">
        <v>1739</v>
      </c>
      <c r="G2065" s="21" t="s">
        <v>49746</v>
      </c>
      <c r="H2065" s="21" t="s">
        <v>43933</v>
      </c>
      <c r="I2065" s="551">
        <v>600.4</v>
      </c>
      <c r="J2065" s="1"/>
      <c r="K2065" s="21" t="str">
        <f t="shared" si="18"/>
        <v>82100321</v>
      </c>
      <c r="L2065" s="21" t="s">
        <v>2317</v>
      </c>
      <c r="M2065" s="21" t="s">
        <v>49747</v>
      </c>
      <c r="N2065" s="21"/>
      <c r="O2065" s="21"/>
      <c r="P2065" s="21"/>
    </row>
    <row r="2066" spans="1:16" s="559" customFormat="1" ht="12.75" customHeight="1">
      <c r="A2066" s="21" t="s">
        <v>2214</v>
      </c>
      <c r="B2066" s="21" t="s">
        <v>1735</v>
      </c>
      <c r="C2066" s="21" t="s">
        <v>3082</v>
      </c>
      <c r="D2066" s="21" t="s">
        <v>49748</v>
      </c>
      <c r="E2066" s="21" t="s">
        <v>49749</v>
      </c>
      <c r="F2066" s="21" t="s">
        <v>1739</v>
      </c>
      <c r="G2066" s="21" t="s">
        <v>49750</v>
      </c>
      <c r="H2066" s="21" t="s">
        <v>43933</v>
      </c>
      <c r="I2066" s="551">
        <v>1501</v>
      </c>
      <c r="J2066" s="1"/>
      <c r="K2066" s="21" t="str">
        <f t="shared" si="18"/>
        <v>93477322</v>
      </c>
      <c r="L2066" s="21" t="s">
        <v>3082</v>
      </c>
      <c r="M2066" s="21" t="s">
        <v>49751</v>
      </c>
      <c r="N2066" s="21"/>
      <c r="O2066" s="21"/>
      <c r="P2066" s="21"/>
    </row>
    <row r="2067" spans="1:16" s="559" customFormat="1" ht="12.75" customHeight="1">
      <c r="A2067" s="21" t="s">
        <v>2214</v>
      </c>
      <c r="B2067" s="21" t="s">
        <v>1735</v>
      </c>
      <c r="C2067" s="21" t="s">
        <v>2361</v>
      </c>
      <c r="D2067" s="21" t="s">
        <v>49752</v>
      </c>
      <c r="E2067" s="21" t="s">
        <v>49753</v>
      </c>
      <c r="F2067" s="21" t="s">
        <v>1751</v>
      </c>
      <c r="G2067" s="21" t="s">
        <v>49754</v>
      </c>
      <c r="H2067" s="21" t="s">
        <v>43933</v>
      </c>
      <c r="I2067" s="551">
        <v>1611.6</v>
      </c>
      <c r="J2067" s="1"/>
      <c r="K2067" s="21" t="str">
        <f t="shared" si="18"/>
        <v>81420499</v>
      </c>
      <c r="L2067" s="21" t="s">
        <v>2361</v>
      </c>
      <c r="M2067" s="21" t="s">
        <v>49755</v>
      </c>
      <c r="N2067" s="21"/>
      <c r="O2067" s="21"/>
      <c r="P2067" s="21"/>
    </row>
    <row r="2068" spans="1:16" s="559" customFormat="1" ht="12.75" customHeight="1">
      <c r="A2068" s="21" t="s">
        <v>2214</v>
      </c>
      <c r="B2068" s="21" t="s">
        <v>1735</v>
      </c>
      <c r="C2068" s="21" t="s">
        <v>2872</v>
      </c>
      <c r="D2068" s="21" t="s">
        <v>49756</v>
      </c>
      <c r="E2068" s="21" t="s">
        <v>49757</v>
      </c>
      <c r="F2068" s="21" t="s">
        <v>1751</v>
      </c>
      <c r="G2068" s="21" t="s">
        <v>49758</v>
      </c>
      <c r="H2068" s="21" t="s">
        <v>43933</v>
      </c>
      <c r="I2068" s="551">
        <v>600.4</v>
      </c>
      <c r="J2068" s="1"/>
      <c r="K2068" s="21" t="str">
        <f t="shared" si="18"/>
        <v>22482420</v>
      </c>
      <c r="L2068" s="21" t="s">
        <v>2872</v>
      </c>
      <c r="M2068" s="21" t="s">
        <v>49759</v>
      </c>
      <c r="N2068" s="21"/>
      <c r="O2068" s="21"/>
      <c r="P2068" s="21"/>
    </row>
    <row r="2069" spans="1:16" s="559" customFormat="1" ht="12.75" customHeight="1">
      <c r="A2069" s="21" t="s">
        <v>2214</v>
      </c>
      <c r="B2069" s="21" t="s">
        <v>1735</v>
      </c>
      <c r="C2069" s="21" t="s">
        <v>2256</v>
      </c>
      <c r="D2069" s="21" t="s">
        <v>49760</v>
      </c>
      <c r="E2069" s="21" t="s">
        <v>49761</v>
      </c>
      <c r="F2069" s="21" t="s">
        <v>1751</v>
      </c>
      <c r="G2069" s="21" t="s">
        <v>49762</v>
      </c>
      <c r="H2069" s="21" t="s">
        <v>43933</v>
      </c>
      <c r="I2069" s="551">
        <v>1003.3</v>
      </c>
      <c r="J2069" s="1"/>
      <c r="K2069" s="21" t="str">
        <f t="shared" si="18"/>
        <v>93478188</v>
      </c>
      <c r="L2069" s="21" t="s">
        <v>2256</v>
      </c>
      <c r="M2069" s="21" t="s">
        <v>49763</v>
      </c>
      <c r="N2069" s="21"/>
      <c r="O2069" s="21"/>
      <c r="P2069" s="21"/>
    </row>
    <row r="2070" spans="1:16" s="559" customFormat="1" ht="12.75" customHeight="1">
      <c r="A2070" s="21" t="s">
        <v>2214</v>
      </c>
      <c r="B2070" s="21" t="s">
        <v>1735</v>
      </c>
      <c r="C2070" s="21" t="s">
        <v>2289</v>
      </c>
      <c r="D2070" s="21" t="s">
        <v>49764</v>
      </c>
      <c r="E2070" s="21" t="s">
        <v>49765</v>
      </c>
      <c r="F2070" s="21" t="s">
        <v>1751</v>
      </c>
      <c r="G2070" s="21" t="s">
        <v>49766</v>
      </c>
      <c r="H2070" s="21" t="s">
        <v>43933</v>
      </c>
      <c r="I2070" s="551">
        <v>1880.2</v>
      </c>
      <c r="J2070" s="1"/>
      <c r="K2070" s="21" t="str">
        <f t="shared" si="18"/>
        <v>90598408</v>
      </c>
      <c r="L2070" s="21" t="s">
        <v>2289</v>
      </c>
      <c r="M2070" s="21" t="s">
        <v>49767</v>
      </c>
      <c r="N2070" s="21"/>
      <c r="O2070" s="21"/>
      <c r="P2070" s="21"/>
    </row>
    <row r="2071" spans="1:16" s="559" customFormat="1" ht="12.75" customHeight="1">
      <c r="A2071" s="21" t="s">
        <v>2214</v>
      </c>
      <c r="B2071" s="21" t="s">
        <v>1735</v>
      </c>
      <c r="C2071" s="21" t="s">
        <v>29023</v>
      </c>
      <c r="D2071" s="21" t="s">
        <v>49768</v>
      </c>
      <c r="E2071" s="21" t="s">
        <v>49769</v>
      </c>
      <c r="F2071" s="21" t="s">
        <v>1751</v>
      </c>
      <c r="G2071" s="21" t="s">
        <v>49770</v>
      </c>
      <c r="H2071" s="21" t="s">
        <v>43933</v>
      </c>
      <c r="I2071" s="551">
        <v>1200.8</v>
      </c>
      <c r="J2071" s="1"/>
      <c r="K2071" s="21" t="str">
        <f t="shared" si="18"/>
        <v>70212497</v>
      </c>
      <c r="L2071" s="21" t="s">
        <v>29023</v>
      </c>
      <c r="M2071" s="21" t="s">
        <v>49771</v>
      </c>
      <c r="N2071" s="21"/>
      <c r="O2071" s="21"/>
      <c r="P2071" s="21"/>
    </row>
    <row r="2072" spans="1:16" s="559" customFormat="1" ht="12.75" customHeight="1">
      <c r="A2072" s="21" t="s">
        <v>2214</v>
      </c>
      <c r="B2072" s="21" t="s">
        <v>1735</v>
      </c>
      <c r="C2072" s="21" t="s">
        <v>2228</v>
      </c>
      <c r="D2072" s="21" t="s">
        <v>49772</v>
      </c>
      <c r="E2072" s="21" t="s">
        <v>49773</v>
      </c>
      <c r="F2072" s="21" t="s">
        <v>1751</v>
      </c>
      <c r="G2072" s="21" t="s">
        <v>49774</v>
      </c>
      <c r="H2072" s="21" t="s">
        <v>43933</v>
      </c>
      <c r="I2072" s="551">
        <v>2156.6999999999998</v>
      </c>
      <c r="J2072" s="1"/>
      <c r="K2072" s="21" t="str">
        <f t="shared" si="18"/>
        <v>97196850</v>
      </c>
      <c r="L2072" s="21" t="s">
        <v>2228</v>
      </c>
      <c r="M2072" s="21" t="s">
        <v>49775</v>
      </c>
      <c r="N2072" s="21"/>
      <c r="O2072" s="21"/>
      <c r="P2072" s="21"/>
    </row>
    <row r="2073" spans="1:16" s="559" customFormat="1" ht="12.75" customHeight="1">
      <c r="A2073" s="21" t="s">
        <v>2214</v>
      </c>
      <c r="B2073" s="21" t="s">
        <v>1735</v>
      </c>
      <c r="C2073" s="21" t="s">
        <v>3194</v>
      </c>
      <c r="D2073" s="21" t="s">
        <v>49776</v>
      </c>
      <c r="E2073" s="21" t="s">
        <v>49777</v>
      </c>
      <c r="F2073" s="21" t="s">
        <v>1751</v>
      </c>
      <c r="G2073" s="21" t="s">
        <v>49778</v>
      </c>
      <c r="H2073" s="21" t="s">
        <v>43933</v>
      </c>
      <c r="I2073" s="551">
        <v>1950</v>
      </c>
      <c r="J2073" s="1"/>
      <c r="K2073" s="21" t="str">
        <f t="shared" si="18"/>
        <v>82533359</v>
      </c>
      <c r="L2073" s="21" t="s">
        <v>3194</v>
      </c>
      <c r="M2073" s="21" t="s">
        <v>49779</v>
      </c>
      <c r="N2073" s="21"/>
      <c r="O2073" s="21"/>
      <c r="P2073" s="21"/>
    </row>
    <row r="2074" spans="1:16" s="559" customFormat="1" ht="12.75" customHeight="1">
      <c r="A2074" s="21" t="s">
        <v>2214</v>
      </c>
      <c r="B2074" s="21" t="s">
        <v>1735</v>
      </c>
      <c r="C2074" s="21" t="s">
        <v>13271</v>
      </c>
      <c r="D2074" s="21" t="s">
        <v>49780</v>
      </c>
      <c r="E2074" s="21" t="s">
        <v>39281</v>
      </c>
      <c r="F2074" s="21" t="s">
        <v>1751</v>
      </c>
      <c r="G2074" s="21" t="s">
        <v>49781</v>
      </c>
      <c r="H2074" s="21" t="s">
        <v>43933</v>
      </c>
      <c r="I2074" s="551">
        <v>1208.7</v>
      </c>
      <c r="J2074" s="1"/>
      <c r="K2074" s="21" t="str">
        <f t="shared" si="18"/>
        <v>89648504</v>
      </c>
      <c r="L2074" s="21" t="s">
        <v>13271</v>
      </c>
      <c r="M2074" s="21" t="s">
        <v>49782</v>
      </c>
      <c r="N2074" s="21"/>
      <c r="O2074" s="21"/>
      <c r="P2074" s="21"/>
    </row>
    <row r="2075" spans="1:16" s="559" customFormat="1" ht="12.75" customHeight="1">
      <c r="A2075" s="21" t="s">
        <v>2214</v>
      </c>
      <c r="B2075" s="21" t="s">
        <v>1735</v>
      </c>
      <c r="C2075" s="21" t="s">
        <v>2872</v>
      </c>
      <c r="D2075" s="21" t="s">
        <v>49783</v>
      </c>
      <c r="E2075" s="21" t="s">
        <v>49784</v>
      </c>
      <c r="F2075" s="21" t="s">
        <v>1751</v>
      </c>
      <c r="G2075" s="21" t="s">
        <v>49785</v>
      </c>
      <c r="H2075" s="21" t="s">
        <v>43933</v>
      </c>
      <c r="I2075" s="551">
        <v>600.4</v>
      </c>
      <c r="J2075" s="1"/>
      <c r="K2075" s="21" t="str">
        <f t="shared" si="18"/>
        <v>22482420</v>
      </c>
      <c r="L2075" s="21" t="s">
        <v>2872</v>
      </c>
      <c r="M2075" s="21" t="s">
        <v>49786</v>
      </c>
      <c r="N2075" s="21"/>
      <c r="O2075" s="21"/>
      <c r="P2075" s="21"/>
    </row>
    <row r="2076" spans="1:16" s="559" customFormat="1" ht="12.75" customHeight="1">
      <c r="A2076" s="21" t="s">
        <v>2214</v>
      </c>
      <c r="B2076" s="21" t="s">
        <v>1735</v>
      </c>
      <c r="C2076" s="21" t="s">
        <v>2981</v>
      </c>
      <c r="D2076" s="21" t="s">
        <v>49787</v>
      </c>
      <c r="E2076" s="21" t="s">
        <v>49788</v>
      </c>
      <c r="F2076" s="21" t="s">
        <v>1751</v>
      </c>
      <c r="G2076" s="21" t="s">
        <v>49789</v>
      </c>
      <c r="H2076" s="21" t="s">
        <v>43933</v>
      </c>
      <c r="I2076" s="551">
        <v>300.2</v>
      </c>
      <c r="J2076" s="1"/>
      <c r="K2076" s="21" t="str">
        <f t="shared" si="18"/>
        <v>81413213</v>
      </c>
      <c r="L2076" s="21" t="s">
        <v>2981</v>
      </c>
      <c r="M2076" s="21" t="s">
        <v>49790</v>
      </c>
      <c r="N2076" s="21"/>
      <c r="O2076" s="21"/>
      <c r="P2076" s="21"/>
    </row>
    <row r="2077" spans="1:16" s="559" customFormat="1" ht="12.75" customHeight="1">
      <c r="A2077" s="21" t="s">
        <v>2214</v>
      </c>
      <c r="B2077" s="21" t="s">
        <v>1735</v>
      </c>
      <c r="C2077" s="21" t="s">
        <v>2330</v>
      </c>
      <c r="D2077" s="21" t="s">
        <v>49791</v>
      </c>
      <c r="E2077" s="21" t="s">
        <v>13337</v>
      </c>
      <c r="F2077" s="21" t="s">
        <v>1739</v>
      </c>
      <c r="G2077" s="21" t="s">
        <v>49792</v>
      </c>
      <c r="H2077" s="21" t="s">
        <v>43933</v>
      </c>
      <c r="I2077" s="551">
        <v>797.9</v>
      </c>
      <c r="J2077" s="1"/>
      <c r="K2077" s="21" t="str">
        <f t="shared" si="18"/>
        <v>81405639</v>
      </c>
      <c r="L2077" s="21" t="s">
        <v>2330</v>
      </c>
      <c r="M2077" s="21" t="s">
        <v>49793</v>
      </c>
      <c r="N2077" s="21"/>
      <c r="O2077" s="21"/>
      <c r="P2077" s="21"/>
    </row>
    <row r="2078" spans="1:16" s="559" customFormat="1" ht="12.75" customHeight="1">
      <c r="A2078" s="21" t="s">
        <v>2214</v>
      </c>
      <c r="B2078" s="21" t="s">
        <v>1735</v>
      </c>
      <c r="C2078" s="21" t="s">
        <v>2384</v>
      </c>
      <c r="D2078" s="21" t="s">
        <v>49794</v>
      </c>
      <c r="E2078" s="21" t="s">
        <v>5427</v>
      </c>
      <c r="F2078" s="21" t="s">
        <v>1739</v>
      </c>
      <c r="G2078" s="21" t="s">
        <v>49795</v>
      </c>
      <c r="H2078" s="21" t="s">
        <v>43933</v>
      </c>
      <c r="I2078" s="551">
        <v>700</v>
      </c>
      <c r="J2078" s="1"/>
      <c r="K2078" s="21" t="str">
        <f t="shared" si="18"/>
        <v>21444330</v>
      </c>
      <c r="L2078" s="21" t="s">
        <v>2384</v>
      </c>
      <c r="M2078" s="21" t="s">
        <v>49796</v>
      </c>
      <c r="N2078" s="21"/>
      <c r="O2078" s="21"/>
      <c r="P2078" s="21"/>
    </row>
    <row r="2079" spans="1:16" s="559" customFormat="1" ht="12.75" customHeight="1">
      <c r="A2079" s="21" t="s">
        <v>2214</v>
      </c>
      <c r="B2079" s="21" t="s">
        <v>1735</v>
      </c>
      <c r="C2079" s="21" t="s">
        <v>2422</v>
      </c>
      <c r="D2079" s="21" t="s">
        <v>49797</v>
      </c>
      <c r="E2079" s="21" t="s">
        <v>49798</v>
      </c>
      <c r="F2079" s="21" t="s">
        <v>1751</v>
      </c>
      <c r="G2079" s="21" t="s">
        <v>49799</v>
      </c>
      <c r="H2079" s="21" t="s">
        <v>43933</v>
      </c>
      <c r="I2079" s="551">
        <v>1998.7</v>
      </c>
      <c r="J2079" s="1"/>
      <c r="K2079" s="21" t="str">
        <f t="shared" si="18"/>
        <v>25254846</v>
      </c>
      <c r="L2079" s="21" t="s">
        <v>2422</v>
      </c>
      <c r="M2079" s="21" t="s">
        <v>49800</v>
      </c>
      <c r="N2079" s="21"/>
      <c r="O2079" s="21"/>
      <c r="P2079" s="21"/>
    </row>
    <row r="2080" spans="1:16" s="559" customFormat="1" ht="12.75" customHeight="1">
      <c r="A2080" s="21" t="s">
        <v>2214</v>
      </c>
      <c r="B2080" s="21" t="s">
        <v>1735</v>
      </c>
      <c r="C2080" s="21" t="s">
        <v>2699</v>
      </c>
      <c r="D2080" s="21" t="s">
        <v>49801</v>
      </c>
      <c r="E2080" s="21" t="s">
        <v>49802</v>
      </c>
      <c r="F2080" s="21" t="s">
        <v>1739</v>
      </c>
      <c r="G2080" s="21" t="s">
        <v>49803</v>
      </c>
      <c r="H2080" s="21" t="s">
        <v>43933</v>
      </c>
      <c r="I2080" s="551">
        <v>1303.5</v>
      </c>
      <c r="J2080" s="1"/>
      <c r="K2080" s="21" t="str">
        <f t="shared" si="18"/>
        <v>82097484</v>
      </c>
      <c r="L2080" s="21" t="s">
        <v>2699</v>
      </c>
      <c r="M2080" s="21" t="s">
        <v>49804</v>
      </c>
      <c r="N2080" s="21"/>
      <c r="O2080" s="21"/>
      <c r="P2080" s="21"/>
    </row>
    <row r="2081" spans="1:16" s="559" customFormat="1" ht="12.75" customHeight="1">
      <c r="A2081" s="21" t="s">
        <v>2214</v>
      </c>
      <c r="B2081" s="21" t="s">
        <v>1735</v>
      </c>
      <c r="C2081" s="21" t="s">
        <v>2379</v>
      </c>
      <c r="D2081" s="21" t="s">
        <v>49805</v>
      </c>
      <c r="E2081" s="21" t="s">
        <v>49806</v>
      </c>
      <c r="F2081" s="21" t="s">
        <v>1751</v>
      </c>
      <c r="G2081" s="21" t="s">
        <v>49807</v>
      </c>
      <c r="H2081" s="21" t="s">
        <v>43933</v>
      </c>
      <c r="I2081" s="551">
        <v>497.7</v>
      </c>
      <c r="J2081" s="1"/>
      <c r="K2081" s="21" t="str">
        <f t="shared" si="18"/>
        <v>98370521</v>
      </c>
      <c r="L2081" s="21" t="s">
        <v>2379</v>
      </c>
      <c r="M2081" s="21" t="s">
        <v>49808</v>
      </c>
      <c r="N2081" s="21"/>
      <c r="O2081" s="21"/>
      <c r="P2081" s="21"/>
    </row>
    <row r="2082" spans="1:16" s="559" customFormat="1" ht="12.75" customHeight="1">
      <c r="A2082" s="21" t="s">
        <v>2214</v>
      </c>
      <c r="B2082" s="21" t="s">
        <v>1735</v>
      </c>
      <c r="C2082" s="21" t="s">
        <v>2859</v>
      </c>
      <c r="D2082" s="21" t="s">
        <v>49809</v>
      </c>
      <c r="E2082" s="21" t="s">
        <v>49810</v>
      </c>
      <c r="F2082" s="21" t="s">
        <v>1751</v>
      </c>
      <c r="G2082" s="21" t="s">
        <v>49811</v>
      </c>
      <c r="H2082" s="21" t="s">
        <v>43933</v>
      </c>
      <c r="I2082" s="551">
        <v>1113.9000000000001</v>
      </c>
      <c r="J2082" s="1"/>
      <c r="K2082" s="21" t="str">
        <f t="shared" si="18"/>
        <v>96156436</v>
      </c>
      <c r="L2082" s="21" t="s">
        <v>2859</v>
      </c>
      <c r="M2082" s="21" t="s">
        <v>49812</v>
      </c>
      <c r="N2082" s="21"/>
      <c r="O2082" s="21"/>
      <c r="P2082" s="21"/>
    </row>
    <row r="2083" spans="1:16" s="559" customFormat="1" ht="12.75" customHeight="1">
      <c r="A2083" s="21" t="s">
        <v>2214</v>
      </c>
      <c r="B2083" s="21" t="s">
        <v>1735</v>
      </c>
      <c r="C2083" s="21" t="s">
        <v>2882</v>
      </c>
      <c r="D2083" s="21" t="s">
        <v>31804</v>
      </c>
      <c r="E2083" s="21" t="s">
        <v>33065</v>
      </c>
      <c r="F2083" s="21" t="s">
        <v>1739</v>
      </c>
      <c r="G2083" s="21" t="s">
        <v>49813</v>
      </c>
      <c r="H2083" s="21" t="s">
        <v>43933</v>
      </c>
      <c r="I2083" s="551">
        <v>711</v>
      </c>
      <c r="J2083" s="1"/>
      <c r="K2083" s="21" t="str">
        <f t="shared" si="18"/>
        <v>96156340</v>
      </c>
      <c r="L2083" s="21" t="s">
        <v>2882</v>
      </c>
      <c r="M2083" s="21" t="s">
        <v>49814</v>
      </c>
      <c r="N2083" s="21"/>
      <c r="O2083" s="21"/>
      <c r="P2083" s="21"/>
    </row>
    <row r="2084" spans="1:16" s="559" customFormat="1" ht="12.75" customHeight="1">
      <c r="A2084" s="21" t="s">
        <v>2214</v>
      </c>
      <c r="B2084" s="21" t="s">
        <v>1735</v>
      </c>
      <c r="C2084" s="21" t="s">
        <v>2528</v>
      </c>
      <c r="D2084" s="21" t="s">
        <v>49815</v>
      </c>
      <c r="E2084" s="21" t="s">
        <v>24203</v>
      </c>
      <c r="F2084" s="21" t="s">
        <v>1751</v>
      </c>
      <c r="G2084" s="21" t="s">
        <v>49816</v>
      </c>
      <c r="H2084" s="21" t="s">
        <v>43933</v>
      </c>
      <c r="I2084" s="551">
        <v>790</v>
      </c>
      <c r="J2084" s="1"/>
      <c r="K2084" s="21" t="str">
        <f t="shared" si="18"/>
        <v>99131667</v>
      </c>
      <c r="L2084" s="21" t="s">
        <v>2528</v>
      </c>
      <c r="M2084" s="21" t="s">
        <v>49817</v>
      </c>
      <c r="N2084" s="21"/>
      <c r="O2084" s="21"/>
      <c r="P2084" s="21"/>
    </row>
    <row r="2085" spans="1:16" s="559" customFormat="1" ht="12.75" customHeight="1">
      <c r="A2085" s="21" t="s">
        <v>2214</v>
      </c>
      <c r="B2085" s="21" t="s">
        <v>1735</v>
      </c>
      <c r="C2085" s="21" t="s">
        <v>2528</v>
      </c>
      <c r="D2085" s="21" t="s">
        <v>49818</v>
      </c>
      <c r="E2085" s="21" t="s">
        <v>49819</v>
      </c>
      <c r="F2085" s="21" t="s">
        <v>1739</v>
      </c>
      <c r="G2085" s="21" t="s">
        <v>49820</v>
      </c>
      <c r="H2085" s="21" t="s">
        <v>43933</v>
      </c>
      <c r="I2085" s="551">
        <v>395</v>
      </c>
      <c r="J2085" s="1"/>
      <c r="K2085" s="21" t="str">
        <f t="shared" si="18"/>
        <v>99131667</v>
      </c>
      <c r="L2085" s="21" t="s">
        <v>2528</v>
      </c>
      <c r="M2085" s="21" t="s">
        <v>49821</v>
      </c>
      <c r="N2085" s="21"/>
      <c r="O2085" s="21"/>
      <c r="P2085" s="21"/>
    </row>
    <row r="2086" spans="1:16" s="559" customFormat="1" ht="12.75" customHeight="1">
      <c r="A2086" s="21" t="s">
        <v>2214</v>
      </c>
      <c r="B2086" s="21" t="s">
        <v>1735</v>
      </c>
      <c r="C2086" s="21" t="s">
        <v>3587</v>
      </c>
      <c r="D2086" s="21" t="s">
        <v>49822</v>
      </c>
      <c r="E2086" s="21" t="s">
        <v>49823</v>
      </c>
      <c r="F2086" s="21" t="s">
        <v>1751</v>
      </c>
      <c r="G2086" s="21" t="s">
        <v>49824</v>
      </c>
      <c r="H2086" s="21" t="s">
        <v>43933</v>
      </c>
      <c r="I2086" s="551">
        <v>497.7</v>
      </c>
      <c r="J2086" s="1"/>
      <c r="K2086" s="21" t="str">
        <f t="shared" ref="K2086:K2149" si="19">MID(M2086,1,8)</f>
        <v>96229075</v>
      </c>
      <c r="L2086" s="21" t="s">
        <v>3587</v>
      </c>
      <c r="M2086" s="21" t="s">
        <v>49825</v>
      </c>
      <c r="N2086" s="21"/>
      <c r="O2086" s="21"/>
      <c r="P2086" s="21"/>
    </row>
    <row r="2087" spans="1:16" s="559" customFormat="1" ht="12.75" customHeight="1">
      <c r="A2087" s="21" t="s">
        <v>2214</v>
      </c>
      <c r="B2087" s="21" t="s">
        <v>1735</v>
      </c>
      <c r="C2087" s="21" t="s">
        <v>2578</v>
      </c>
      <c r="D2087" s="21" t="s">
        <v>49826</v>
      </c>
      <c r="E2087" s="21" t="s">
        <v>49827</v>
      </c>
      <c r="F2087" s="21" t="s">
        <v>1739</v>
      </c>
      <c r="G2087" s="21" t="s">
        <v>49828</v>
      </c>
      <c r="H2087" s="21" t="s">
        <v>43933</v>
      </c>
      <c r="I2087" s="551">
        <v>1011.2</v>
      </c>
      <c r="J2087" s="1"/>
      <c r="K2087" s="21" t="str">
        <f t="shared" si="19"/>
        <v>98371446</v>
      </c>
      <c r="L2087" s="21" t="s">
        <v>2578</v>
      </c>
      <c r="M2087" s="21" t="s">
        <v>49829</v>
      </c>
      <c r="N2087" s="21"/>
      <c r="O2087" s="21"/>
      <c r="P2087" s="21"/>
    </row>
    <row r="2088" spans="1:16" s="559" customFormat="1" ht="12.75" customHeight="1">
      <c r="A2088" s="21" t="s">
        <v>2214</v>
      </c>
      <c r="B2088" s="21" t="s">
        <v>1735</v>
      </c>
      <c r="C2088" s="21" t="s">
        <v>2842</v>
      </c>
      <c r="D2088" s="21" t="s">
        <v>49830</v>
      </c>
      <c r="E2088" s="21" t="s">
        <v>49831</v>
      </c>
      <c r="F2088" s="21" t="s">
        <v>1751</v>
      </c>
      <c r="G2088" s="21" t="s">
        <v>49832</v>
      </c>
      <c r="H2088" s="21" t="s">
        <v>43933</v>
      </c>
      <c r="I2088" s="551">
        <v>758.4</v>
      </c>
      <c r="J2088" s="1"/>
      <c r="K2088" s="21" t="str">
        <f t="shared" si="19"/>
        <v>24143379</v>
      </c>
      <c r="L2088" s="21" t="s">
        <v>2842</v>
      </c>
      <c r="M2088" s="21" t="s">
        <v>49833</v>
      </c>
      <c r="N2088" s="21"/>
      <c r="O2088" s="21"/>
      <c r="P2088" s="21"/>
    </row>
    <row r="2089" spans="1:16" s="559" customFormat="1" ht="12.75" customHeight="1">
      <c r="A2089" s="21" t="s">
        <v>2214</v>
      </c>
      <c r="B2089" s="21" t="s">
        <v>1735</v>
      </c>
      <c r="C2089" s="21" t="s">
        <v>2330</v>
      </c>
      <c r="D2089" s="21" t="s">
        <v>49834</v>
      </c>
      <c r="E2089" s="21" t="s">
        <v>49835</v>
      </c>
      <c r="F2089" s="21" t="s">
        <v>1739</v>
      </c>
      <c r="G2089" s="21" t="s">
        <v>49836</v>
      </c>
      <c r="H2089" s="21" t="s">
        <v>43933</v>
      </c>
      <c r="I2089" s="551">
        <v>497.7</v>
      </c>
      <c r="J2089" s="1"/>
      <c r="K2089" s="21" t="str">
        <f t="shared" si="19"/>
        <v>81405639</v>
      </c>
      <c r="L2089" s="21" t="s">
        <v>2330</v>
      </c>
      <c r="M2089" s="21" t="s">
        <v>49837</v>
      </c>
      <c r="N2089" s="21"/>
      <c r="O2089" s="21"/>
      <c r="P2089" s="21"/>
    </row>
    <row r="2090" spans="1:16" s="559" customFormat="1" ht="12.75" customHeight="1">
      <c r="A2090" s="21" t="s">
        <v>2214</v>
      </c>
      <c r="B2090" s="21" t="s">
        <v>1735</v>
      </c>
      <c r="C2090" s="21" t="s">
        <v>3709</v>
      </c>
      <c r="D2090" s="21" t="s">
        <v>49838</v>
      </c>
      <c r="E2090" s="21" t="s">
        <v>49839</v>
      </c>
      <c r="F2090" s="21" t="s">
        <v>1739</v>
      </c>
      <c r="G2090" s="21" t="s">
        <v>49840</v>
      </c>
      <c r="H2090" s="21" t="s">
        <v>43933</v>
      </c>
      <c r="I2090" s="551">
        <v>264</v>
      </c>
      <c r="J2090" s="1"/>
      <c r="K2090" s="21" t="str">
        <f t="shared" si="19"/>
        <v>96229222</v>
      </c>
      <c r="L2090" s="21" t="s">
        <v>3709</v>
      </c>
      <c r="M2090" s="21" t="s">
        <v>49841</v>
      </c>
      <c r="N2090" s="21"/>
      <c r="O2090" s="21"/>
      <c r="P2090" s="21"/>
    </row>
    <row r="2091" spans="1:16" s="559" customFormat="1" ht="12.75" customHeight="1">
      <c r="A2091" s="21" t="s">
        <v>2214</v>
      </c>
      <c r="B2091" s="21" t="s">
        <v>1735</v>
      </c>
      <c r="C2091" s="21" t="s">
        <v>2528</v>
      </c>
      <c r="D2091" s="21" t="s">
        <v>49842</v>
      </c>
      <c r="E2091" s="21" t="s">
        <v>49843</v>
      </c>
      <c r="F2091" s="21" t="s">
        <v>1751</v>
      </c>
      <c r="G2091" s="21" t="s">
        <v>49844</v>
      </c>
      <c r="H2091" s="21" t="s">
        <v>43933</v>
      </c>
      <c r="I2091" s="551">
        <v>1896</v>
      </c>
      <c r="J2091" s="1"/>
      <c r="K2091" s="21" t="str">
        <f t="shared" si="19"/>
        <v>99131667</v>
      </c>
      <c r="L2091" s="21" t="s">
        <v>2528</v>
      </c>
      <c r="M2091" s="21" t="s">
        <v>49845</v>
      </c>
      <c r="N2091" s="21"/>
      <c r="O2091" s="21"/>
      <c r="P2091" s="21"/>
    </row>
    <row r="2092" spans="1:16" s="559" customFormat="1" ht="12.75" customHeight="1">
      <c r="A2092" s="21" t="s">
        <v>2214</v>
      </c>
      <c r="B2092" s="21" t="s">
        <v>1735</v>
      </c>
      <c r="C2092" s="21" t="s">
        <v>2663</v>
      </c>
      <c r="D2092" s="21" t="s">
        <v>49846</v>
      </c>
      <c r="E2092" s="21" t="s">
        <v>9058</v>
      </c>
      <c r="F2092" s="21" t="s">
        <v>1751</v>
      </c>
      <c r="G2092" s="21" t="s">
        <v>49847</v>
      </c>
      <c r="H2092" s="21" t="s">
        <v>43933</v>
      </c>
      <c r="I2092" s="551">
        <v>1264</v>
      </c>
      <c r="J2092" s="1"/>
      <c r="K2092" s="21" t="str">
        <f t="shared" si="19"/>
        <v>96196696</v>
      </c>
      <c r="L2092" s="21" t="s">
        <v>2663</v>
      </c>
      <c r="M2092" s="21" t="s">
        <v>49848</v>
      </c>
      <c r="N2092" s="21"/>
      <c r="O2092" s="21"/>
      <c r="P2092" s="21"/>
    </row>
    <row r="2093" spans="1:16" s="559" customFormat="1" ht="12.75" customHeight="1">
      <c r="A2093" s="21" t="s">
        <v>2214</v>
      </c>
      <c r="B2093" s="21" t="s">
        <v>1735</v>
      </c>
      <c r="C2093" s="21" t="s">
        <v>2515</v>
      </c>
      <c r="D2093" s="21" t="s">
        <v>49849</v>
      </c>
      <c r="E2093" s="21" t="s">
        <v>10520</v>
      </c>
      <c r="F2093" s="21" t="s">
        <v>1739</v>
      </c>
      <c r="G2093" s="21" t="s">
        <v>49850</v>
      </c>
      <c r="H2093" s="21" t="s">
        <v>43933</v>
      </c>
      <c r="I2093" s="551">
        <v>1280</v>
      </c>
      <c r="J2093" s="1"/>
      <c r="K2093" s="21" t="str">
        <f t="shared" si="19"/>
        <v>81414702</v>
      </c>
      <c r="L2093" s="21" t="s">
        <v>2515</v>
      </c>
      <c r="M2093" s="21" t="s">
        <v>49851</v>
      </c>
      <c r="N2093" s="21"/>
      <c r="O2093" s="21"/>
      <c r="P2093" s="21"/>
    </row>
    <row r="2094" spans="1:16" s="559" customFormat="1" ht="12.75" customHeight="1">
      <c r="A2094" s="21" t="s">
        <v>2214</v>
      </c>
      <c r="B2094" s="21" t="s">
        <v>1735</v>
      </c>
      <c r="C2094" s="21" t="s">
        <v>3709</v>
      </c>
      <c r="D2094" s="21" t="s">
        <v>49852</v>
      </c>
      <c r="E2094" s="21" t="s">
        <v>49853</v>
      </c>
      <c r="F2094" s="21" t="s">
        <v>1739</v>
      </c>
      <c r="G2094" s="21" t="s">
        <v>49854</v>
      </c>
      <c r="H2094" s="21" t="s">
        <v>43933</v>
      </c>
      <c r="I2094" s="551">
        <v>1000</v>
      </c>
      <c r="J2094" s="1"/>
      <c r="K2094" s="21" t="str">
        <f t="shared" si="19"/>
        <v>96229222</v>
      </c>
      <c r="L2094" s="21" t="s">
        <v>3709</v>
      </c>
      <c r="M2094" s="21" t="s">
        <v>49855</v>
      </c>
      <c r="N2094" s="21"/>
      <c r="O2094" s="21"/>
      <c r="P2094" s="21"/>
    </row>
    <row r="2095" spans="1:16" s="559" customFormat="1" ht="12.75" customHeight="1">
      <c r="A2095" s="21" t="s">
        <v>2214</v>
      </c>
      <c r="B2095" s="21" t="s">
        <v>1735</v>
      </c>
      <c r="C2095" s="21" t="s">
        <v>2592</v>
      </c>
      <c r="D2095" s="21" t="s">
        <v>49856</v>
      </c>
      <c r="E2095" s="21" t="s">
        <v>49857</v>
      </c>
      <c r="F2095" s="21" t="s">
        <v>1739</v>
      </c>
      <c r="G2095" s="21" t="s">
        <v>49858</v>
      </c>
      <c r="H2095" s="21" t="s">
        <v>43933</v>
      </c>
      <c r="I2095" s="551">
        <v>703.1</v>
      </c>
      <c r="J2095" s="1"/>
      <c r="K2095" s="21" t="str">
        <f t="shared" si="19"/>
        <v>22483008</v>
      </c>
      <c r="L2095" s="21" t="s">
        <v>2592</v>
      </c>
      <c r="M2095" s="21" t="s">
        <v>49859</v>
      </c>
      <c r="N2095" s="21"/>
      <c r="O2095" s="21"/>
      <c r="P2095" s="21"/>
    </row>
    <row r="2096" spans="1:16" s="559" customFormat="1" ht="12.75" customHeight="1">
      <c r="A2096" s="21" t="s">
        <v>2214</v>
      </c>
      <c r="B2096" s="21" t="s">
        <v>1735</v>
      </c>
      <c r="C2096" s="21" t="s">
        <v>2768</v>
      </c>
      <c r="D2096" s="21" t="s">
        <v>49860</v>
      </c>
      <c r="E2096" s="21" t="s">
        <v>31704</v>
      </c>
      <c r="F2096" s="21" t="s">
        <v>1751</v>
      </c>
      <c r="G2096" s="21" t="s">
        <v>49861</v>
      </c>
      <c r="H2096" s="21" t="s">
        <v>43933</v>
      </c>
      <c r="I2096" s="551">
        <v>1250</v>
      </c>
      <c r="J2096" s="1"/>
      <c r="K2096" s="21" t="str">
        <f t="shared" si="19"/>
        <v>96229046</v>
      </c>
      <c r="L2096" s="21" t="s">
        <v>2768</v>
      </c>
      <c r="M2096" s="21" t="s">
        <v>49862</v>
      </c>
      <c r="N2096" s="21"/>
      <c r="O2096" s="21"/>
      <c r="P2096" s="21"/>
    </row>
    <row r="2097" spans="1:16" s="559" customFormat="1" ht="12.75" customHeight="1">
      <c r="A2097" s="21" t="s">
        <v>2214</v>
      </c>
      <c r="B2097" s="21" t="s">
        <v>1735</v>
      </c>
      <c r="C2097" s="21" t="s">
        <v>3232</v>
      </c>
      <c r="D2097" s="21" t="s">
        <v>49863</v>
      </c>
      <c r="E2097" s="21" t="s">
        <v>49864</v>
      </c>
      <c r="F2097" s="21" t="s">
        <v>1739</v>
      </c>
      <c r="G2097" s="21" t="s">
        <v>49865</v>
      </c>
      <c r="H2097" s="21" t="s">
        <v>43933</v>
      </c>
      <c r="I2097" s="551">
        <v>2133</v>
      </c>
      <c r="J2097" s="1"/>
      <c r="K2097" s="21" t="str">
        <f t="shared" si="19"/>
        <v>84025994</v>
      </c>
      <c r="L2097" s="21" t="s">
        <v>3232</v>
      </c>
      <c r="M2097" s="21" t="s">
        <v>49866</v>
      </c>
      <c r="N2097" s="21"/>
      <c r="O2097" s="21"/>
      <c r="P2097" s="21"/>
    </row>
    <row r="2098" spans="1:16" s="559" customFormat="1" ht="12.75" customHeight="1">
      <c r="A2098" s="21" t="s">
        <v>2214</v>
      </c>
      <c r="B2098" s="21" t="s">
        <v>1735</v>
      </c>
      <c r="C2098" s="21" t="s">
        <v>2398</v>
      </c>
      <c r="D2098" s="21" t="s">
        <v>16805</v>
      </c>
      <c r="E2098" s="21" t="s">
        <v>2400</v>
      </c>
      <c r="F2098" s="21" t="s">
        <v>1739</v>
      </c>
      <c r="G2098" s="21" t="s">
        <v>49867</v>
      </c>
      <c r="H2098" s="21" t="s">
        <v>43933</v>
      </c>
      <c r="I2098" s="551">
        <v>250</v>
      </c>
      <c r="J2098" s="1"/>
      <c r="K2098" s="21" t="str">
        <f t="shared" si="19"/>
        <v>21151865</v>
      </c>
      <c r="L2098" s="21" t="s">
        <v>2398</v>
      </c>
      <c r="M2098" s="21" t="s">
        <v>49868</v>
      </c>
      <c r="N2098" s="21"/>
      <c r="O2098" s="21"/>
      <c r="P2098" s="21"/>
    </row>
    <row r="2099" spans="1:16" s="559" customFormat="1" ht="12.75" customHeight="1">
      <c r="A2099" s="21" t="s">
        <v>2214</v>
      </c>
      <c r="B2099" s="21" t="s">
        <v>1735</v>
      </c>
      <c r="C2099" s="21" t="s">
        <v>2964</v>
      </c>
      <c r="D2099" s="21" t="s">
        <v>49869</v>
      </c>
      <c r="E2099" s="21" t="s">
        <v>49870</v>
      </c>
      <c r="F2099" s="21" t="s">
        <v>1751</v>
      </c>
      <c r="G2099" s="21" t="s">
        <v>49871</v>
      </c>
      <c r="H2099" s="21" t="s">
        <v>43933</v>
      </c>
      <c r="I2099" s="551">
        <v>600.4</v>
      </c>
      <c r="J2099" s="1"/>
      <c r="K2099" s="21" t="str">
        <f t="shared" si="19"/>
        <v>97622679</v>
      </c>
      <c r="L2099" s="21" t="s">
        <v>2964</v>
      </c>
      <c r="M2099" s="21" t="s">
        <v>49872</v>
      </c>
      <c r="N2099" s="21"/>
      <c r="O2099" s="21"/>
      <c r="P2099" s="21"/>
    </row>
    <row r="2100" spans="1:16" s="559" customFormat="1" ht="12.75" customHeight="1">
      <c r="A2100" s="21" t="s">
        <v>2214</v>
      </c>
      <c r="B2100" s="21" t="s">
        <v>1735</v>
      </c>
      <c r="C2100" s="21" t="s">
        <v>3042</v>
      </c>
      <c r="D2100" s="21" t="s">
        <v>49873</v>
      </c>
      <c r="E2100" s="21" t="s">
        <v>49874</v>
      </c>
      <c r="F2100" s="21" t="s">
        <v>1751</v>
      </c>
      <c r="G2100" s="21" t="s">
        <v>49875</v>
      </c>
      <c r="H2100" s="21" t="s">
        <v>43933</v>
      </c>
      <c r="I2100" s="551">
        <v>995.4</v>
      </c>
      <c r="J2100" s="1"/>
      <c r="K2100" s="21" t="str">
        <f t="shared" si="19"/>
        <v>21015665</v>
      </c>
      <c r="L2100" s="21" t="s">
        <v>3042</v>
      </c>
      <c r="M2100" s="21" t="s">
        <v>49876</v>
      </c>
      <c r="N2100" s="21"/>
      <c r="O2100" s="21"/>
      <c r="P2100" s="21"/>
    </row>
    <row r="2101" spans="1:16" s="559" customFormat="1" ht="12.75" customHeight="1">
      <c r="A2101" s="21" t="s">
        <v>2214</v>
      </c>
      <c r="B2101" s="21" t="s">
        <v>1735</v>
      </c>
      <c r="C2101" s="21" t="s">
        <v>3974</v>
      </c>
      <c r="D2101" s="21" t="s">
        <v>49877</v>
      </c>
      <c r="E2101" s="21" t="s">
        <v>49878</v>
      </c>
      <c r="F2101" s="21" t="s">
        <v>1739</v>
      </c>
      <c r="G2101" s="21" t="s">
        <v>49879</v>
      </c>
      <c r="H2101" s="21" t="s">
        <v>43933</v>
      </c>
      <c r="I2101" s="551">
        <v>1004.4</v>
      </c>
      <c r="J2101" s="1"/>
      <c r="K2101" s="21" t="str">
        <f t="shared" si="19"/>
        <v>93478434</v>
      </c>
      <c r="L2101" s="21" t="s">
        <v>3974</v>
      </c>
      <c r="M2101" s="21" t="s">
        <v>49880</v>
      </c>
      <c r="N2101" s="21"/>
      <c r="O2101" s="21"/>
      <c r="P2101" s="21"/>
    </row>
    <row r="2102" spans="1:16" s="559" customFormat="1" ht="12.75" customHeight="1">
      <c r="A2102" s="21" t="s">
        <v>2214</v>
      </c>
      <c r="B2102" s="21" t="s">
        <v>1735</v>
      </c>
      <c r="C2102" s="21" t="s">
        <v>2256</v>
      </c>
      <c r="D2102" s="21" t="s">
        <v>49881</v>
      </c>
      <c r="E2102" s="21" t="s">
        <v>49882</v>
      </c>
      <c r="F2102" s="21" t="s">
        <v>1751</v>
      </c>
      <c r="G2102" s="21" t="s">
        <v>49883</v>
      </c>
      <c r="H2102" s="21" t="s">
        <v>43933</v>
      </c>
      <c r="I2102" s="551">
        <v>1682.7</v>
      </c>
      <c r="J2102" s="1"/>
      <c r="K2102" s="21" t="str">
        <f t="shared" si="19"/>
        <v>93478188</v>
      </c>
      <c r="L2102" s="21" t="s">
        <v>2256</v>
      </c>
      <c r="M2102" s="21" t="s">
        <v>49884</v>
      </c>
      <c r="N2102" s="21"/>
      <c r="O2102" s="21"/>
      <c r="P2102" s="21"/>
    </row>
    <row r="2103" spans="1:16" s="559" customFormat="1" ht="12.75" customHeight="1">
      <c r="A2103" s="21" t="s">
        <v>2214</v>
      </c>
      <c r="B2103" s="21" t="s">
        <v>1735</v>
      </c>
      <c r="C2103" s="21" t="s">
        <v>2842</v>
      </c>
      <c r="D2103" s="21" t="s">
        <v>49885</v>
      </c>
      <c r="E2103" s="21" t="s">
        <v>49886</v>
      </c>
      <c r="F2103" s="21" t="s">
        <v>1739</v>
      </c>
      <c r="G2103" s="21" t="s">
        <v>49887</v>
      </c>
      <c r="H2103" s="21" t="s">
        <v>43933</v>
      </c>
      <c r="I2103" s="551">
        <v>1303.5</v>
      </c>
      <c r="J2103" s="1"/>
      <c r="K2103" s="21" t="str">
        <f t="shared" si="19"/>
        <v>24143379</v>
      </c>
      <c r="L2103" s="21" t="s">
        <v>2842</v>
      </c>
      <c r="M2103" s="21" t="s">
        <v>49888</v>
      </c>
      <c r="N2103" s="21"/>
      <c r="O2103" s="21"/>
      <c r="P2103" s="21"/>
    </row>
    <row r="2104" spans="1:16" s="559" customFormat="1" ht="12.75" customHeight="1">
      <c r="A2104" s="21" t="s">
        <v>2214</v>
      </c>
      <c r="B2104" s="21" t="s">
        <v>1735</v>
      </c>
      <c r="C2104" s="21" t="s">
        <v>2528</v>
      </c>
      <c r="D2104" s="21" t="s">
        <v>49889</v>
      </c>
      <c r="E2104" s="21" t="s">
        <v>49890</v>
      </c>
      <c r="F2104" s="21" t="s">
        <v>1751</v>
      </c>
      <c r="G2104" s="21" t="s">
        <v>49891</v>
      </c>
      <c r="H2104" s="21" t="s">
        <v>43933</v>
      </c>
      <c r="I2104" s="551">
        <v>497.7</v>
      </c>
      <c r="J2104" s="1"/>
      <c r="K2104" s="21" t="str">
        <f t="shared" si="19"/>
        <v>99131667</v>
      </c>
      <c r="L2104" s="21" t="s">
        <v>2528</v>
      </c>
      <c r="M2104" s="21" t="s">
        <v>49892</v>
      </c>
      <c r="N2104" s="21"/>
      <c r="O2104" s="21"/>
      <c r="P2104" s="21"/>
    </row>
    <row r="2105" spans="1:16" s="559" customFormat="1" ht="12.75" customHeight="1">
      <c r="A2105" s="21" t="s">
        <v>2214</v>
      </c>
      <c r="B2105" s="21" t="s">
        <v>1735</v>
      </c>
      <c r="C2105" s="21" t="s">
        <v>3008</v>
      </c>
      <c r="D2105" s="21" t="s">
        <v>49893</v>
      </c>
      <c r="E2105" s="21" t="s">
        <v>49894</v>
      </c>
      <c r="F2105" s="21" t="s">
        <v>1739</v>
      </c>
      <c r="G2105" s="21" t="s">
        <v>49895</v>
      </c>
      <c r="H2105" s="21" t="s">
        <v>43933</v>
      </c>
      <c r="I2105" s="551">
        <v>500</v>
      </c>
      <c r="J2105" s="1"/>
      <c r="K2105" s="21" t="str">
        <f t="shared" si="19"/>
        <v>99131199</v>
      </c>
      <c r="L2105" s="21" t="s">
        <v>3008</v>
      </c>
      <c r="M2105" s="21" t="s">
        <v>49896</v>
      </c>
      <c r="N2105" s="21"/>
      <c r="O2105" s="21"/>
      <c r="P2105" s="21"/>
    </row>
    <row r="2106" spans="1:16" s="559" customFormat="1" ht="12.75" customHeight="1">
      <c r="A2106" s="21" t="s">
        <v>2214</v>
      </c>
      <c r="B2106" s="21" t="s">
        <v>1735</v>
      </c>
      <c r="C2106" s="21" t="s">
        <v>2917</v>
      </c>
      <c r="D2106" s="21" t="s">
        <v>49897</v>
      </c>
      <c r="E2106" s="21" t="s">
        <v>49898</v>
      </c>
      <c r="F2106" s="21" t="s">
        <v>1751</v>
      </c>
      <c r="G2106" s="21" t="s">
        <v>49899</v>
      </c>
      <c r="H2106" s="21" t="s">
        <v>43933</v>
      </c>
      <c r="I2106" s="551">
        <v>608.29999999999995</v>
      </c>
      <c r="J2106" s="1"/>
      <c r="K2106" s="21" t="str">
        <f t="shared" si="19"/>
        <v>97664596</v>
      </c>
      <c r="L2106" s="21" t="s">
        <v>2917</v>
      </c>
      <c r="M2106" s="21" t="s">
        <v>49900</v>
      </c>
      <c r="N2106" s="21"/>
      <c r="O2106" s="21"/>
      <c r="P2106" s="21"/>
    </row>
    <row r="2107" spans="1:16" s="559" customFormat="1" ht="12.75" customHeight="1">
      <c r="A2107" s="21" t="s">
        <v>2214</v>
      </c>
      <c r="B2107" s="21" t="s">
        <v>1735</v>
      </c>
      <c r="C2107" s="21" t="s">
        <v>2389</v>
      </c>
      <c r="D2107" s="21" t="s">
        <v>49901</v>
      </c>
      <c r="E2107" s="21" t="s">
        <v>49902</v>
      </c>
      <c r="F2107" s="21" t="s">
        <v>1739</v>
      </c>
      <c r="G2107" s="21" t="s">
        <v>49903</v>
      </c>
      <c r="H2107" s="21" t="s">
        <v>43933</v>
      </c>
      <c r="I2107" s="551">
        <v>1003.3</v>
      </c>
      <c r="J2107" s="1"/>
      <c r="K2107" s="21" t="str">
        <f t="shared" si="19"/>
        <v>23321214</v>
      </c>
      <c r="L2107" s="21" t="s">
        <v>2389</v>
      </c>
      <c r="M2107" s="21" t="s">
        <v>49904</v>
      </c>
      <c r="N2107" s="21"/>
      <c r="O2107" s="21"/>
      <c r="P2107" s="21"/>
    </row>
    <row r="2108" spans="1:16" s="559" customFormat="1" ht="12.75" customHeight="1">
      <c r="A2108" s="21" t="s">
        <v>2214</v>
      </c>
      <c r="B2108" s="21" t="s">
        <v>1735</v>
      </c>
      <c r="C2108" s="21" t="s">
        <v>2422</v>
      </c>
      <c r="D2108" s="21" t="s">
        <v>49905</v>
      </c>
      <c r="E2108" s="21" t="s">
        <v>49906</v>
      </c>
      <c r="F2108" s="21" t="s">
        <v>1751</v>
      </c>
      <c r="G2108" s="21" t="s">
        <v>49907</v>
      </c>
      <c r="H2108" s="21" t="s">
        <v>43933</v>
      </c>
      <c r="I2108" s="551">
        <v>1501</v>
      </c>
      <c r="J2108" s="1"/>
      <c r="K2108" s="21" t="str">
        <f t="shared" si="19"/>
        <v>25254846</v>
      </c>
      <c r="L2108" s="21" t="s">
        <v>2422</v>
      </c>
      <c r="M2108" s="21" t="s">
        <v>49908</v>
      </c>
      <c r="N2108" s="21"/>
      <c r="O2108" s="21"/>
      <c r="P2108" s="21"/>
    </row>
    <row r="2109" spans="1:16" s="559" customFormat="1" ht="12.75" customHeight="1">
      <c r="A2109" s="21" t="s">
        <v>2214</v>
      </c>
      <c r="B2109" s="21" t="s">
        <v>1735</v>
      </c>
      <c r="C2109" s="21" t="s">
        <v>2942</v>
      </c>
      <c r="D2109" s="21" t="s">
        <v>49909</v>
      </c>
      <c r="E2109" s="21" t="s">
        <v>49910</v>
      </c>
      <c r="F2109" s="21" t="s">
        <v>1739</v>
      </c>
      <c r="G2109" s="21" t="s">
        <v>49911</v>
      </c>
      <c r="H2109" s="21" t="s">
        <v>43933</v>
      </c>
      <c r="I2109" s="551">
        <v>497.7</v>
      </c>
      <c r="J2109" s="1"/>
      <c r="K2109" s="21" t="str">
        <f t="shared" si="19"/>
        <v>90597101</v>
      </c>
      <c r="L2109" s="21" t="s">
        <v>2942</v>
      </c>
      <c r="M2109" s="21" t="s">
        <v>49912</v>
      </c>
      <c r="N2109" s="21"/>
      <c r="O2109" s="21"/>
      <c r="P2109" s="21"/>
    </row>
    <row r="2110" spans="1:16" s="559" customFormat="1" ht="12.75" customHeight="1">
      <c r="A2110" s="21" t="s">
        <v>2214</v>
      </c>
      <c r="B2110" s="21" t="s">
        <v>1735</v>
      </c>
      <c r="C2110" s="21" t="s">
        <v>2964</v>
      </c>
      <c r="D2110" s="21" t="s">
        <v>49913</v>
      </c>
      <c r="E2110" s="21" t="s">
        <v>49914</v>
      </c>
      <c r="F2110" s="21" t="s">
        <v>1751</v>
      </c>
      <c r="G2110" s="21" t="s">
        <v>49915</v>
      </c>
      <c r="H2110" s="21" t="s">
        <v>43933</v>
      </c>
      <c r="I2110" s="551">
        <v>1493.1</v>
      </c>
      <c r="J2110" s="1"/>
      <c r="K2110" s="21" t="str">
        <f t="shared" si="19"/>
        <v>97622679</v>
      </c>
      <c r="L2110" s="21" t="s">
        <v>2964</v>
      </c>
      <c r="M2110" s="21" t="s">
        <v>49916</v>
      </c>
      <c r="N2110" s="21"/>
      <c r="O2110" s="21"/>
      <c r="P2110" s="21"/>
    </row>
    <row r="2111" spans="1:16" s="559" customFormat="1" ht="12.75" customHeight="1">
      <c r="A2111" s="21" t="s">
        <v>2214</v>
      </c>
      <c r="B2111" s="21" t="s">
        <v>1735</v>
      </c>
      <c r="C2111" s="21" t="s">
        <v>2510</v>
      </c>
      <c r="D2111" s="21" t="s">
        <v>49917</v>
      </c>
      <c r="E2111" s="21" t="s">
        <v>49918</v>
      </c>
      <c r="F2111" s="21" t="s">
        <v>1739</v>
      </c>
      <c r="G2111" s="21" t="s">
        <v>49919</v>
      </c>
      <c r="H2111" s="21" t="s">
        <v>43933</v>
      </c>
      <c r="I2111" s="551">
        <v>1003.3</v>
      </c>
      <c r="J2111" s="1"/>
      <c r="K2111" s="21" t="str">
        <f t="shared" si="19"/>
        <v>96229485</v>
      </c>
      <c r="L2111" s="21" t="s">
        <v>2510</v>
      </c>
      <c r="M2111" s="21" t="s">
        <v>49920</v>
      </c>
      <c r="N2111" s="21"/>
      <c r="O2111" s="21"/>
      <c r="P2111" s="21"/>
    </row>
    <row r="2112" spans="1:16" s="559" customFormat="1" ht="12.75" customHeight="1">
      <c r="A2112" s="21" t="s">
        <v>2214</v>
      </c>
      <c r="B2112" s="21" t="s">
        <v>1735</v>
      </c>
      <c r="C2112" s="21" t="s">
        <v>2555</v>
      </c>
      <c r="D2112" s="21" t="s">
        <v>49921</v>
      </c>
      <c r="E2112" s="21" t="s">
        <v>37400</v>
      </c>
      <c r="F2112" s="21" t="s">
        <v>1751</v>
      </c>
      <c r="G2112" s="21" t="s">
        <v>49922</v>
      </c>
      <c r="H2112" s="21" t="s">
        <v>43933</v>
      </c>
      <c r="I2112" s="551">
        <v>782.1</v>
      </c>
      <c r="J2112" s="1"/>
      <c r="K2112" s="21" t="str">
        <f t="shared" si="19"/>
        <v>82101231</v>
      </c>
      <c r="L2112" s="21" t="s">
        <v>2555</v>
      </c>
      <c r="M2112" s="21" t="s">
        <v>49923</v>
      </c>
      <c r="N2112" s="21"/>
      <c r="O2112" s="21"/>
      <c r="P2112" s="21"/>
    </row>
    <row r="2113" spans="1:16" s="559" customFormat="1" ht="12.75" customHeight="1">
      <c r="A2113" s="21" t="s">
        <v>2214</v>
      </c>
      <c r="B2113" s="21" t="s">
        <v>1735</v>
      </c>
      <c r="C2113" s="21" t="s">
        <v>3008</v>
      </c>
      <c r="D2113" s="21" t="s">
        <v>49924</v>
      </c>
      <c r="E2113" s="21" t="s">
        <v>49925</v>
      </c>
      <c r="F2113" s="21" t="s">
        <v>1751</v>
      </c>
      <c r="G2113" s="21" t="s">
        <v>49926</v>
      </c>
      <c r="H2113" s="21" t="s">
        <v>43933</v>
      </c>
      <c r="I2113" s="551">
        <v>790</v>
      </c>
      <c r="J2113" s="1"/>
      <c r="K2113" s="21" t="str">
        <f t="shared" si="19"/>
        <v>99131199</v>
      </c>
      <c r="L2113" s="21" t="s">
        <v>3008</v>
      </c>
      <c r="M2113" s="21" t="s">
        <v>49927</v>
      </c>
      <c r="N2113" s="21"/>
      <c r="O2113" s="21"/>
      <c r="P2113" s="21"/>
    </row>
    <row r="2114" spans="1:16" s="559" customFormat="1" ht="12.75" customHeight="1">
      <c r="A2114" s="21" t="s">
        <v>2214</v>
      </c>
      <c r="B2114" s="21" t="s">
        <v>1735</v>
      </c>
      <c r="C2114" s="21" t="s">
        <v>2635</v>
      </c>
      <c r="D2114" s="21" t="s">
        <v>49928</v>
      </c>
      <c r="E2114" s="21" t="s">
        <v>49929</v>
      </c>
      <c r="F2114" s="21" t="s">
        <v>1739</v>
      </c>
      <c r="G2114" s="21" t="s">
        <v>49930</v>
      </c>
      <c r="H2114" s="21" t="s">
        <v>43933</v>
      </c>
      <c r="I2114" s="551">
        <v>395</v>
      </c>
      <c r="J2114" s="1"/>
      <c r="K2114" s="21" t="str">
        <f t="shared" si="19"/>
        <v>82101873</v>
      </c>
      <c r="L2114" s="21" t="s">
        <v>2635</v>
      </c>
      <c r="M2114" s="21" t="s">
        <v>49931</v>
      </c>
      <c r="N2114" s="21"/>
      <c r="O2114" s="21"/>
      <c r="P2114" s="21"/>
    </row>
    <row r="2115" spans="1:16" s="559" customFormat="1" ht="12.75" customHeight="1">
      <c r="A2115" s="21" t="s">
        <v>2214</v>
      </c>
      <c r="B2115" s="21" t="s">
        <v>1735</v>
      </c>
      <c r="C2115" s="21" t="s">
        <v>2422</v>
      </c>
      <c r="D2115" s="21" t="s">
        <v>49932</v>
      </c>
      <c r="E2115" s="21" t="s">
        <v>49933</v>
      </c>
      <c r="F2115" s="21" t="s">
        <v>1739</v>
      </c>
      <c r="G2115" s="21" t="s">
        <v>49934</v>
      </c>
      <c r="H2115" s="21" t="s">
        <v>43933</v>
      </c>
      <c r="I2115" s="551">
        <v>1508.9</v>
      </c>
      <c r="J2115" s="1"/>
      <c r="K2115" s="21" t="str">
        <f t="shared" si="19"/>
        <v>25254846</v>
      </c>
      <c r="L2115" s="21" t="s">
        <v>2422</v>
      </c>
      <c r="M2115" s="21" t="s">
        <v>49935</v>
      </c>
      <c r="N2115" s="21"/>
      <c r="O2115" s="21"/>
      <c r="P2115" s="21"/>
    </row>
    <row r="2116" spans="1:16" s="559" customFormat="1" ht="12.75" customHeight="1">
      <c r="A2116" s="21" t="s">
        <v>2214</v>
      </c>
      <c r="B2116" s="21" t="s">
        <v>1735</v>
      </c>
      <c r="C2116" s="21" t="s">
        <v>3042</v>
      </c>
      <c r="D2116" s="21" t="s">
        <v>49936</v>
      </c>
      <c r="E2116" s="21" t="s">
        <v>49937</v>
      </c>
      <c r="F2116" s="21" t="s">
        <v>1751</v>
      </c>
      <c r="G2116" s="21" t="s">
        <v>49938</v>
      </c>
      <c r="H2116" s="21" t="s">
        <v>43933</v>
      </c>
      <c r="I2116" s="551">
        <v>995.4</v>
      </c>
      <c r="J2116" s="1"/>
      <c r="K2116" s="21" t="str">
        <f t="shared" si="19"/>
        <v>21015665</v>
      </c>
      <c r="L2116" s="21" t="s">
        <v>3042</v>
      </c>
      <c r="M2116" s="21" t="s">
        <v>49939</v>
      </c>
      <c r="N2116" s="21"/>
      <c r="O2116" s="21"/>
      <c r="P2116" s="21"/>
    </row>
    <row r="2117" spans="1:16" s="559" customFormat="1" ht="12.75" customHeight="1">
      <c r="A2117" s="21" t="s">
        <v>2214</v>
      </c>
      <c r="B2117" s="21" t="s">
        <v>1735</v>
      </c>
      <c r="C2117" s="21" t="s">
        <v>2422</v>
      </c>
      <c r="D2117" s="21" t="s">
        <v>49940</v>
      </c>
      <c r="E2117" s="21" t="s">
        <v>49941</v>
      </c>
      <c r="F2117" s="21" t="s">
        <v>1751</v>
      </c>
      <c r="G2117" s="21" t="s">
        <v>49942</v>
      </c>
      <c r="H2117" s="21" t="s">
        <v>43933</v>
      </c>
      <c r="I2117" s="551">
        <v>1540.5</v>
      </c>
      <c r="J2117" s="1"/>
      <c r="K2117" s="21" t="str">
        <f t="shared" si="19"/>
        <v>25254846</v>
      </c>
      <c r="L2117" s="21" t="s">
        <v>2422</v>
      </c>
      <c r="M2117" s="21" t="s">
        <v>49943</v>
      </c>
      <c r="N2117" s="21"/>
      <c r="O2117" s="21"/>
      <c r="P2117" s="21"/>
    </row>
    <row r="2118" spans="1:16" s="559" customFormat="1" ht="12.75" customHeight="1">
      <c r="A2118" s="21" t="s">
        <v>2214</v>
      </c>
      <c r="B2118" s="21" t="s">
        <v>1735</v>
      </c>
      <c r="C2118" s="21" t="s">
        <v>2795</v>
      </c>
      <c r="D2118" s="21" t="s">
        <v>49944</v>
      </c>
      <c r="E2118" s="21" t="s">
        <v>49945</v>
      </c>
      <c r="F2118" s="21" t="s">
        <v>1751</v>
      </c>
      <c r="G2118" s="21" t="s">
        <v>49946</v>
      </c>
      <c r="H2118" s="21" t="s">
        <v>43933</v>
      </c>
      <c r="I2118" s="551">
        <v>1524.7</v>
      </c>
      <c r="J2118" s="1"/>
      <c r="K2118" s="21" t="str">
        <f t="shared" si="19"/>
        <v>82102426</v>
      </c>
      <c r="L2118" s="21" t="s">
        <v>2795</v>
      </c>
      <c r="M2118" s="21" t="s">
        <v>49947</v>
      </c>
      <c r="N2118" s="21"/>
      <c r="O2118" s="21"/>
      <c r="P2118" s="21"/>
    </row>
    <row r="2119" spans="1:16" s="559" customFormat="1" ht="12.75" customHeight="1">
      <c r="A2119" s="21" t="s">
        <v>2214</v>
      </c>
      <c r="B2119" s="21" t="s">
        <v>1735</v>
      </c>
      <c r="C2119" s="21" t="s">
        <v>2872</v>
      </c>
      <c r="D2119" s="21" t="s">
        <v>49948</v>
      </c>
      <c r="E2119" s="21" t="s">
        <v>36005</v>
      </c>
      <c r="F2119" s="21" t="s">
        <v>1751</v>
      </c>
      <c r="G2119" s="21" t="s">
        <v>49949</v>
      </c>
      <c r="H2119" s="21" t="s">
        <v>43933</v>
      </c>
      <c r="I2119" s="551">
        <v>2038.2</v>
      </c>
      <c r="J2119" s="1"/>
      <c r="K2119" s="21" t="str">
        <f t="shared" si="19"/>
        <v>22482420</v>
      </c>
      <c r="L2119" s="21" t="s">
        <v>2872</v>
      </c>
      <c r="M2119" s="21" t="s">
        <v>49950</v>
      </c>
      <c r="N2119" s="21"/>
      <c r="O2119" s="21"/>
      <c r="P2119" s="21"/>
    </row>
    <row r="2120" spans="1:16" s="559" customFormat="1" ht="12.75" customHeight="1">
      <c r="A2120" s="21" t="s">
        <v>2214</v>
      </c>
      <c r="B2120" s="21" t="s">
        <v>1735</v>
      </c>
      <c r="C2120" s="21" t="s">
        <v>2389</v>
      </c>
      <c r="D2120" s="21" t="s">
        <v>49951</v>
      </c>
      <c r="E2120" s="21" t="s">
        <v>32111</v>
      </c>
      <c r="F2120" s="21" t="s">
        <v>1751</v>
      </c>
      <c r="G2120" s="21" t="s">
        <v>49952</v>
      </c>
      <c r="H2120" s="21" t="s">
        <v>43933</v>
      </c>
      <c r="I2120" s="551">
        <v>1501</v>
      </c>
      <c r="J2120" s="1"/>
      <c r="K2120" s="21" t="str">
        <f t="shared" si="19"/>
        <v>23321214</v>
      </c>
      <c r="L2120" s="21" t="s">
        <v>2389</v>
      </c>
      <c r="M2120" s="21" t="s">
        <v>49953</v>
      </c>
      <c r="N2120" s="21"/>
      <c r="O2120" s="21"/>
      <c r="P2120" s="21"/>
    </row>
    <row r="2121" spans="1:16" s="559" customFormat="1" ht="12.75" customHeight="1">
      <c r="A2121" s="21" t="s">
        <v>2214</v>
      </c>
      <c r="B2121" s="21" t="s">
        <v>1735</v>
      </c>
      <c r="C2121" s="21" t="s">
        <v>28436</v>
      </c>
      <c r="D2121" s="21" t="s">
        <v>49954</v>
      </c>
      <c r="E2121" s="21" t="s">
        <v>49955</v>
      </c>
      <c r="F2121" s="21" t="s">
        <v>1739</v>
      </c>
      <c r="G2121" s="21" t="s">
        <v>49956</v>
      </c>
      <c r="H2121" s="21" t="s">
        <v>43933</v>
      </c>
      <c r="I2121" s="551">
        <v>703.1</v>
      </c>
      <c r="J2121" s="1"/>
      <c r="K2121" s="21" t="str">
        <f t="shared" si="19"/>
        <v>97664807</v>
      </c>
      <c r="L2121" s="21" t="s">
        <v>28436</v>
      </c>
      <c r="M2121" s="21" t="s">
        <v>49957</v>
      </c>
      <c r="N2121" s="21"/>
      <c r="O2121" s="21"/>
      <c r="P2121" s="21"/>
    </row>
    <row r="2122" spans="1:16" s="559" customFormat="1" ht="12.75" customHeight="1">
      <c r="A2122" s="21" t="s">
        <v>2214</v>
      </c>
      <c r="B2122" s="21" t="s">
        <v>1735</v>
      </c>
      <c r="C2122" s="21" t="s">
        <v>3267</v>
      </c>
      <c r="D2122" s="21" t="s">
        <v>49958</v>
      </c>
      <c r="E2122" s="21" t="s">
        <v>49959</v>
      </c>
      <c r="F2122" s="21" t="s">
        <v>1751</v>
      </c>
      <c r="G2122" s="21" t="s">
        <v>49960</v>
      </c>
      <c r="H2122" s="21" t="s">
        <v>43933</v>
      </c>
      <c r="I2122" s="551">
        <v>300</v>
      </c>
      <c r="J2122" s="1"/>
      <c r="K2122" s="21" t="str">
        <f t="shared" si="19"/>
        <v>89364885</v>
      </c>
      <c r="L2122" s="21" t="s">
        <v>3267</v>
      </c>
      <c r="M2122" s="21" t="s">
        <v>49961</v>
      </c>
      <c r="N2122" s="21"/>
      <c r="O2122" s="21"/>
      <c r="P2122" s="21"/>
    </row>
    <row r="2123" spans="1:16" s="559" customFormat="1" ht="12.75" customHeight="1">
      <c r="A2123" s="21" t="s">
        <v>2214</v>
      </c>
      <c r="B2123" s="21" t="s">
        <v>1735</v>
      </c>
      <c r="C2123" s="21" t="s">
        <v>2422</v>
      </c>
      <c r="D2123" s="21" t="s">
        <v>49962</v>
      </c>
      <c r="E2123" s="21" t="s">
        <v>49963</v>
      </c>
      <c r="F2123" s="21" t="s">
        <v>1739</v>
      </c>
      <c r="G2123" s="21" t="s">
        <v>49964</v>
      </c>
      <c r="H2123" s="21" t="s">
        <v>43933</v>
      </c>
      <c r="I2123" s="551">
        <v>1050.7</v>
      </c>
      <c r="J2123" s="1"/>
      <c r="K2123" s="21" t="str">
        <f t="shared" si="19"/>
        <v>25254846</v>
      </c>
      <c r="L2123" s="21" t="s">
        <v>2422</v>
      </c>
      <c r="M2123" s="21" t="s">
        <v>49965</v>
      </c>
      <c r="N2123" s="21"/>
      <c r="O2123" s="21"/>
      <c r="P2123" s="21"/>
    </row>
    <row r="2124" spans="1:16" s="559" customFormat="1" ht="12.75" customHeight="1">
      <c r="A2124" s="21" t="s">
        <v>2214</v>
      </c>
      <c r="B2124" s="21" t="s">
        <v>1735</v>
      </c>
      <c r="C2124" s="21" t="s">
        <v>2389</v>
      </c>
      <c r="D2124" s="21" t="s">
        <v>49966</v>
      </c>
      <c r="E2124" s="21" t="s">
        <v>30167</v>
      </c>
      <c r="F2124" s="21" t="s">
        <v>1739</v>
      </c>
      <c r="G2124" s="21" t="s">
        <v>49967</v>
      </c>
      <c r="H2124" s="21" t="s">
        <v>43933</v>
      </c>
      <c r="I2124" s="551">
        <v>1500</v>
      </c>
      <c r="J2124" s="1"/>
      <c r="K2124" s="21" t="str">
        <f t="shared" si="19"/>
        <v>23321214</v>
      </c>
      <c r="L2124" s="21" t="s">
        <v>2389</v>
      </c>
      <c r="M2124" s="21" t="s">
        <v>49968</v>
      </c>
      <c r="N2124" s="21"/>
      <c r="O2124" s="21"/>
      <c r="P2124" s="21"/>
    </row>
    <row r="2125" spans="1:16" s="559" customFormat="1" ht="12.75" customHeight="1">
      <c r="A2125" s="21" t="s">
        <v>2214</v>
      </c>
      <c r="B2125" s="21" t="s">
        <v>1735</v>
      </c>
      <c r="C2125" s="21" t="s">
        <v>2677</v>
      </c>
      <c r="D2125" s="21" t="s">
        <v>49969</v>
      </c>
      <c r="E2125" s="21" t="s">
        <v>49970</v>
      </c>
      <c r="F2125" s="21" t="s">
        <v>1751</v>
      </c>
      <c r="G2125" s="21" t="s">
        <v>49971</v>
      </c>
      <c r="H2125" s="21" t="s">
        <v>43933</v>
      </c>
      <c r="I2125" s="551">
        <v>400</v>
      </c>
      <c r="J2125" s="1"/>
      <c r="K2125" s="21" t="str">
        <f t="shared" si="19"/>
        <v>80312638</v>
      </c>
      <c r="L2125" s="21" t="s">
        <v>2677</v>
      </c>
      <c r="M2125" s="21" t="s">
        <v>49972</v>
      </c>
      <c r="N2125" s="21"/>
      <c r="O2125" s="21"/>
      <c r="P2125" s="21"/>
    </row>
    <row r="2126" spans="1:16" s="559" customFormat="1" ht="12.75" customHeight="1">
      <c r="A2126" s="21" t="s">
        <v>2214</v>
      </c>
      <c r="B2126" s="21" t="s">
        <v>1735</v>
      </c>
      <c r="C2126" s="21" t="s">
        <v>3008</v>
      </c>
      <c r="D2126" s="21" t="s">
        <v>49973</v>
      </c>
      <c r="E2126" s="21" t="s">
        <v>49974</v>
      </c>
      <c r="F2126" s="21" t="s">
        <v>1751</v>
      </c>
      <c r="G2126" s="21" t="s">
        <v>49975</v>
      </c>
      <c r="H2126" s="21" t="s">
        <v>43933</v>
      </c>
      <c r="I2126" s="551">
        <v>790</v>
      </c>
      <c r="J2126" s="1"/>
      <c r="K2126" s="21" t="str">
        <f t="shared" si="19"/>
        <v>99131199</v>
      </c>
      <c r="L2126" s="21" t="s">
        <v>3008</v>
      </c>
      <c r="M2126" s="21" t="s">
        <v>49976</v>
      </c>
      <c r="N2126" s="21"/>
      <c r="O2126" s="21"/>
      <c r="P2126" s="21"/>
    </row>
    <row r="2127" spans="1:16" s="559" customFormat="1" ht="12.75" customHeight="1">
      <c r="A2127" s="21" t="s">
        <v>2214</v>
      </c>
      <c r="B2127" s="21" t="s">
        <v>1735</v>
      </c>
      <c r="C2127" s="21" t="s">
        <v>3232</v>
      </c>
      <c r="D2127" s="21" t="s">
        <v>49977</v>
      </c>
      <c r="E2127" s="21" t="s">
        <v>49978</v>
      </c>
      <c r="F2127" s="21" t="s">
        <v>1751</v>
      </c>
      <c r="G2127" s="21" t="s">
        <v>49979</v>
      </c>
      <c r="H2127" s="21" t="s">
        <v>43933</v>
      </c>
      <c r="I2127" s="551">
        <v>608.29999999999995</v>
      </c>
      <c r="J2127" s="1"/>
      <c r="K2127" s="21" t="str">
        <f t="shared" si="19"/>
        <v>84025994</v>
      </c>
      <c r="L2127" s="21" t="s">
        <v>3232</v>
      </c>
      <c r="M2127" s="21" t="s">
        <v>49980</v>
      </c>
      <c r="N2127" s="21"/>
      <c r="O2127" s="21"/>
      <c r="P2127" s="21"/>
    </row>
    <row r="2128" spans="1:16" s="559" customFormat="1" ht="12.75" customHeight="1">
      <c r="A2128" s="21" t="s">
        <v>2214</v>
      </c>
      <c r="B2128" s="21" t="s">
        <v>1735</v>
      </c>
      <c r="C2128" s="21" t="s">
        <v>2732</v>
      </c>
      <c r="D2128" s="21" t="s">
        <v>49981</v>
      </c>
      <c r="E2128" s="21" t="s">
        <v>49982</v>
      </c>
      <c r="F2128" s="21" t="s">
        <v>1739</v>
      </c>
      <c r="G2128" s="21" t="s">
        <v>49983</v>
      </c>
      <c r="H2128" s="21" t="s">
        <v>43933</v>
      </c>
      <c r="I2128" s="551">
        <v>505.6</v>
      </c>
      <c r="J2128" s="1"/>
      <c r="K2128" s="21" t="str">
        <f t="shared" si="19"/>
        <v>25255640</v>
      </c>
      <c r="L2128" s="21" t="s">
        <v>2732</v>
      </c>
      <c r="M2128" s="21" t="s">
        <v>49984</v>
      </c>
      <c r="N2128" s="21"/>
      <c r="O2128" s="21"/>
      <c r="P2128" s="21"/>
    </row>
    <row r="2129" spans="1:16" s="559" customFormat="1" ht="12.75" customHeight="1">
      <c r="A2129" s="21" t="s">
        <v>2214</v>
      </c>
      <c r="B2129" s="21" t="s">
        <v>1735</v>
      </c>
      <c r="C2129" s="21" t="s">
        <v>2215</v>
      </c>
      <c r="D2129" s="21" t="s">
        <v>49985</v>
      </c>
      <c r="E2129" s="21" t="s">
        <v>5195</v>
      </c>
      <c r="F2129" s="21" t="s">
        <v>1739</v>
      </c>
      <c r="G2129" s="21" t="s">
        <v>49986</v>
      </c>
      <c r="H2129" s="21" t="s">
        <v>43933</v>
      </c>
      <c r="I2129" s="551">
        <v>2815.05</v>
      </c>
      <c r="J2129" s="1"/>
      <c r="K2129" s="21" t="str">
        <f t="shared" si="19"/>
        <v>82632940</v>
      </c>
      <c r="L2129" s="21" t="s">
        <v>2215</v>
      </c>
      <c r="M2129" s="21" t="s">
        <v>49987</v>
      </c>
      <c r="N2129" s="21"/>
      <c r="O2129" s="21"/>
      <c r="P2129" s="21"/>
    </row>
    <row r="2130" spans="1:16" s="559" customFormat="1" ht="12.75" customHeight="1">
      <c r="A2130" s="21" t="s">
        <v>2214</v>
      </c>
      <c r="B2130" s="21" t="s">
        <v>1735</v>
      </c>
      <c r="C2130" s="21" t="s">
        <v>2842</v>
      </c>
      <c r="D2130" s="863" t="s">
        <v>49988</v>
      </c>
      <c r="E2130" s="863" t="s">
        <v>45246</v>
      </c>
      <c r="F2130" s="863"/>
      <c r="G2130" s="863" t="s">
        <v>49989</v>
      </c>
      <c r="H2130" s="863" t="s">
        <v>1742</v>
      </c>
      <c r="I2130" s="862">
        <v>-1256.0999999999999</v>
      </c>
      <c r="J2130" s="1"/>
      <c r="K2130" s="21" t="str">
        <f t="shared" si="19"/>
        <v>24143379</v>
      </c>
      <c r="L2130" s="21" t="s">
        <v>2842</v>
      </c>
      <c r="M2130" s="21" t="s">
        <v>49990</v>
      </c>
      <c r="N2130" s="21"/>
      <c r="O2130" s="21"/>
      <c r="P2130" s="21"/>
    </row>
    <row r="2131" spans="1:16" s="559" customFormat="1" ht="12.75" customHeight="1">
      <c r="A2131" s="21" t="s">
        <v>2214</v>
      </c>
      <c r="B2131" s="21" t="s">
        <v>1735</v>
      </c>
      <c r="C2131" s="21" t="s">
        <v>2842</v>
      </c>
      <c r="D2131" s="863" t="s">
        <v>49988</v>
      </c>
      <c r="E2131" s="863" t="s">
        <v>45246</v>
      </c>
      <c r="F2131" s="863"/>
      <c r="G2131" s="863" t="s">
        <v>49991</v>
      </c>
      <c r="H2131" s="863" t="s">
        <v>1742</v>
      </c>
      <c r="I2131" s="551">
        <v>1256.0999999999999</v>
      </c>
      <c r="J2131" s="1"/>
      <c r="K2131" s="21" t="str">
        <f t="shared" si="19"/>
        <v>24143379</v>
      </c>
      <c r="L2131" s="21" t="s">
        <v>2842</v>
      </c>
      <c r="M2131" s="21" t="s">
        <v>49990</v>
      </c>
      <c r="N2131" s="21"/>
      <c r="O2131" s="21"/>
      <c r="P2131" s="21"/>
    </row>
    <row r="2132" spans="1:16" s="559" customFormat="1" ht="12.75" customHeight="1">
      <c r="A2132" s="21" t="s">
        <v>2214</v>
      </c>
      <c r="B2132" s="21" t="s">
        <v>1735</v>
      </c>
      <c r="C2132" s="21" t="s">
        <v>2749</v>
      </c>
      <c r="D2132" s="863" t="s">
        <v>49992</v>
      </c>
      <c r="E2132" s="863" t="s">
        <v>49415</v>
      </c>
      <c r="F2132" s="863"/>
      <c r="G2132" s="863" t="s">
        <v>49993</v>
      </c>
      <c r="H2132" s="863" t="s">
        <v>1742</v>
      </c>
      <c r="I2132" s="862">
        <v>-1003.3</v>
      </c>
      <c r="J2132" s="1"/>
      <c r="K2132" s="21" t="str">
        <f t="shared" si="19"/>
        <v>84023852</v>
      </c>
      <c r="L2132" s="21" t="s">
        <v>2749</v>
      </c>
      <c r="M2132" s="21" t="s">
        <v>49994</v>
      </c>
      <c r="N2132" s="21"/>
      <c r="O2132" s="21"/>
      <c r="P2132" s="21"/>
    </row>
    <row r="2133" spans="1:16" s="559" customFormat="1" ht="12.75" customHeight="1">
      <c r="A2133" s="21" t="s">
        <v>2214</v>
      </c>
      <c r="B2133" s="21" t="s">
        <v>1735</v>
      </c>
      <c r="C2133" s="21" t="s">
        <v>2749</v>
      </c>
      <c r="D2133" s="863" t="s">
        <v>49992</v>
      </c>
      <c r="E2133" s="863" t="s">
        <v>49415</v>
      </c>
      <c r="F2133" s="863"/>
      <c r="G2133" s="863" t="s">
        <v>49995</v>
      </c>
      <c r="H2133" s="863" t="s">
        <v>1742</v>
      </c>
      <c r="I2133" s="551">
        <v>1003.3</v>
      </c>
      <c r="J2133" s="551">
        <f>SUM(I1253:I2133)</f>
        <v>934787.04999999993</v>
      </c>
      <c r="K2133" s="21" t="str">
        <f t="shared" si="19"/>
        <v>84023852</v>
      </c>
      <c r="L2133" s="21" t="s">
        <v>2749</v>
      </c>
      <c r="M2133" s="21" t="s">
        <v>49996</v>
      </c>
      <c r="N2133" s="21"/>
      <c r="O2133" s="21"/>
      <c r="P2133" s="21"/>
    </row>
    <row r="2134" spans="1:16" s="559" customFormat="1" ht="12.75" customHeight="1">
      <c r="A2134" s="21" t="s">
        <v>2214</v>
      </c>
      <c r="B2134" s="21" t="s">
        <v>1735</v>
      </c>
      <c r="C2134" s="21" t="s">
        <v>2215</v>
      </c>
      <c r="D2134" s="21" t="s">
        <v>41684</v>
      </c>
      <c r="E2134" s="21" t="s">
        <v>2217</v>
      </c>
      <c r="F2134" s="21" t="s">
        <v>1739</v>
      </c>
      <c r="G2134" s="21" t="s">
        <v>41685</v>
      </c>
      <c r="H2134" s="21" t="s">
        <v>41542</v>
      </c>
      <c r="I2134" s="560">
        <v>1602.3</v>
      </c>
      <c r="J2134" s="1"/>
      <c r="K2134" s="21" t="str">
        <f t="shared" si="19"/>
        <v>82632940</v>
      </c>
      <c r="L2134" s="21" t="s">
        <v>2215</v>
      </c>
      <c r="M2134" s="21" t="s">
        <v>41686</v>
      </c>
      <c r="N2134" s="21"/>
      <c r="O2134" s="21"/>
      <c r="P2134" s="21"/>
    </row>
    <row r="2135" spans="1:16" s="559" customFormat="1" ht="12.75" customHeight="1">
      <c r="A2135" s="21" t="s">
        <v>2214</v>
      </c>
      <c r="B2135" s="21" t="s">
        <v>1735</v>
      </c>
      <c r="C2135" s="21" t="s">
        <v>2215</v>
      </c>
      <c r="D2135" s="21" t="s">
        <v>41687</v>
      </c>
      <c r="E2135" s="21" t="s">
        <v>41688</v>
      </c>
      <c r="F2135" s="21" t="s">
        <v>1751</v>
      </c>
      <c r="G2135" s="21" t="s">
        <v>41689</v>
      </c>
      <c r="H2135" s="21" t="s">
        <v>41542</v>
      </c>
      <c r="I2135" s="560">
        <v>1006.95</v>
      </c>
      <c r="J2135" s="1"/>
      <c r="K2135" s="21" t="str">
        <f t="shared" si="19"/>
        <v>82632940</v>
      </c>
      <c r="L2135" s="21" t="s">
        <v>2215</v>
      </c>
      <c r="M2135" s="21" t="s">
        <v>41690</v>
      </c>
      <c r="N2135" s="21"/>
      <c r="O2135" s="21"/>
      <c r="P2135" s="21"/>
    </row>
    <row r="2136" spans="1:16" s="559" customFormat="1" ht="12.75" customHeight="1">
      <c r="A2136" s="21" t="s">
        <v>2214</v>
      </c>
      <c r="B2136" s="21" t="s">
        <v>1735</v>
      </c>
      <c r="C2136" s="21" t="s">
        <v>2312</v>
      </c>
      <c r="D2136" s="21" t="s">
        <v>41691</v>
      </c>
      <c r="E2136" s="21" t="s">
        <v>41692</v>
      </c>
      <c r="F2136" s="21" t="s">
        <v>1739</v>
      </c>
      <c r="G2136" s="21" t="s">
        <v>41693</v>
      </c>
      <c r="H2136" s="21" t="s">
        <v>41542</v>
      </c>
      <c r="I2136" s="560">
        <v>497.7</v>
      </c>
      <c r="J2136" s="1"/>
      <c r="K2136" s="21" t="str">
        <f t="shared" si="19"/>
        <v>80103086</v>
      </c>
      <c r="L2136" s="21" t="s">
        <v>2312</v>
      </c>
      <c r="M2136" s="21" t="s">
        <v>41694</v>
      </c>
      <c r="N2136" s="21"/>
      <c r="O2136" s="21"/>
      <c r="P2136" s="21"/>
    </row>
    <row r="2137" spans="1:16" s="559" customFormat="1" ht="12.75" customHeight="1">
      <c r="A2137" s="21" t="s">
        <v>2214</v>
      </c>
      <c r="B2137" s="21" t="s">
        <v>1735</v>
      </c>
      <c r="C2137" s="21" t="s">
        <v>28318</v>
      </c>
      <c r="D2137" s="21" t="s">
        <v>41695</v>
      </c>
      <c r="E2137" s="21" t="s">
        <v>21105</v>
      </c>
      <c r="F2137" s="21" t="s">
        <v>1739</v>
      </c>
      <c r="G2137" s="21" t="s">
        <v>41696</v>
      </c>
      <c r="H2137" s="21" t="s">
        <v>41542</v>
      </c>
      <c r="I2137" s="560">
        <v>505.6</v>
      </c>
      <c r="J2137" s="1"/>
      <c r="K2137" s="21" t="str">
        <f t="shared" si="19"/>
        <v>90458740</v>
      </c>
      <c r="L2137" s="21" t="s">
        <v>28318</v>
      </c>
      <c r="M2137" s="21" t="s">
        <v>41697</v>
      </c>
      <c r="N2137" s="21"/>
      <c r="O2137" s="21"/>
      <c r="P2137" s="21"/>
    </row>
    <row r="2138" spans="1:16" s="559" customFormat="1" ht="12.75" customHeight="1">
      <c r="A2138" s="21" t="s">
        <v>2214</v>
      </c>
      <c r="B2138" s="21" t="s">
        <v>1735</v>
      </c>
      <c r="C2138" s="21" t="s">
        <v>28318</v>
      </c>
      <c r="D2138" s="21" t="s">
        <v>41698</v>
      </c>
      <c r="E2138" s="21" t="s">
        <v>41699</v>
      </c>
      <c r="F2138" s="21" t="s">
        <v>1739</v>
      </c>
      <c r="G2138" s="21" t="s">
        <v>41700</v>
      </c>
      <c r="H2138" s="21" t="s">
        <v>41542</v>
      </c>
      <c r="I2138" s="560">
        <v>1003.3</v>
      </c>
      <c r="J2138" s="1"/>
      <c r="K2138" s="21" t="str">
        <f t="shared" si="19"/>
        <v>90458740</v>
      </c>
      <c r="L2138" s="21" t="s">
        <v>28318</v>
      </c>
      <c r="M2138" s="21" t="s">
        <v>41701</v>
      </c>
      <c r="N2138" s="21"/>
      <c r="O2138" s="21"/>
      <c r="P2138" s="21"/>
    </row>
    <row r="2139" spans="1:16" s="559" customFormat="1" ht="12.75" customHeight="1">
      <c r="A2139" s="21" t="s">
        <v>2214</v>
      </c>
      <c r="B2139" s="21" t="s">
        <v>1735</v>
      </c>
      <c r="C2139" s="21" t="s">
        <v>2312</v>
      </c>
      <c r="D2139" s="21" t="s">
        <v>41702</v>
      </c>
      <c r="E2139" s="21" t="s">
        <v>41703</v>
      </c>
      <c r="F2139" s="21" t="s">
        <v>1739</v>
      </c>
      <c r="G2139" s="21" t="s">
        <v>41704</v>
      </c>
      <c r="H2139" s="21" t="s">
        <v>41542</v>
      </c>
      <c r="I2139" s="560">
        <v>1296</v>
      </c>
      <c r="J2139" s="1"/>
      <c r="K2139" s="21" t="str">
        <f t="shared" si="19"/>
        <v>80103086</v>
      </c>
      <c r="L2139" s="21" t="s">
        <v>2312</v>
      </c>
      <c r="M2139" s="21" t="s">
        <v>41705</v>
      </c>
      <c r="N2139" s="21"/>
      <c r="O2139" s="21"/>
      <c r="P2139" s="21"/>
    </row>
    <row r="2140" spans="1:16" s="559" customFormat="1" ht="12.75" customHeight="1">
      <c r="A2140" s="21" t="s">
        <v>2214</v>
      </c>
      <c r="B2140" s="21" t="s">
        <v>1735</v>
      </c>
      <c r="C2140" s="21" t="s">
        <v>28318</v>
      </c>
      <c r="D2140" s="21" t="s">
        <v>41706</v>
      </c>
      <c r="E2140" s="21" t="s">
        <v>41707</v>
      </c>
      <c r="F2140" s="21" t="s">
        <v>1739</v>
      </c>
      <c r="G2140" s="21" t="s">
        <v>41708</v>
      </c>
      <c r="H2140" s="21" t="s">
        <v>41542</v>
      </c>
      <c r="I2140" s="560">
        <v>1011.2</v>
      </c>
      <c r="J2140" s="1"/>
      <c r="K2140" s="21" t="str">
        <f t="shared" si="19"/>
        <v>90458740</v>
      </c>
      <c r="L2140" s="21" t="s">
        <v>28318</v>
      </c>
      <c r="M2140" s="21" t="s">
        <v>41709</v>
      </c>
      <c r="N2140" s="21"/>
      <c r="O2140" s="21"/>
      <c r="P2140" s="21"/>
    </row>
    <row r="2141" spans="1:16" s="559" customFormat="1" ht="12.75" customHeight="1">
      <c r="A2141" s="21" t="s">
        <v>2214</v>
      </c>
      <c r="B2141" s="21" t="s">
        <v>1735</v>
      </c>
      <c r="C2141" s="21" t="s">
        <v>2233</v>
      </c>
      <c r="D2141" s="21" t="s">
        <v>3583</v>
      </c>
      <c r="E2141" s="21" t="s">
        <v>41710</v>
      </c>
      <c r="F2141" s="21" t="s">
        <v>1739</v>
      </c>
      <c r="G2141" s="21" t="s">
        <v>41711</v>
      </c>
      <c r="H2141" s="21" t="s">
        <v>41542</v>
      </c>
      <c r="I2141" s="560">
        <v>1422</v>
      </c>
      <c r="J2141" s="1"/>
      <c r="K2141" s="21" t="str">
        <f t="shared" si="19"/>
        <v>81415211</v>
      </c>
      <c r="L2141" s="21" t="s">
        <v>2233</v>
      </c>
      <c r="M2141" s="21" t="s">
        <v>41712</v>
      </c>
      <c r="N2141" s="21"/>
      <c r="O2141" s="21"/>
      <c r="P2141" s="21"/>
    </row>
    <row r="2142" spans="1:16" s="559" customFormat="1" ht="12.75" customHeight="1">
      <c r="A2142" s="21" t="s">
        <v>2214</v>
      </c>
      <c r="B2142" s="21" t="s">
        <v>1735</v>
      </c>
      <c r="C2142" s="21" t="s">
        <v>2312</v>
      </c>
      <c r="D2142" s="21" t="s">
        <v>41713</v>
      </c>
      <c r="E2142" s="21" t="s">
        <v>41714</v>
      </c>
      <c r="F2142" s="21" t="s">
        <v>1739</v>
      </c>
      <c r="G2142" s="21" t="s">
        <v>41715</v>
      </c>
      <c r="H2142" s="21" t="s">
        <v>41542</v>
      </c>
      <c r="I2142" s="560">
        <v>1360.8</v>
      </c>
      <c r="J2142" s="1"/>
      <c r="K2142" s="21" t="str">
        <f t="shared" si="19"/>
        <v>80103086</v>
      </c>
      <c r="L2142" s="21" t="s">
        <v>2312</v>
      </c>
      <c r="M2142" s="21" t="s">
        <v>41716</v>
      </c>
      <c r="N2142" s="21"/>
      <c r="O2142" s="21"/>
      <c r="P2142" s="21"/>
    </row>
    <row r="2143" spans="1:16" s="559" customFormat="1" ht="12.75" customHeight="1">
      <c r="A2143" s="21" t="s">
        <v>2214</v>
      </c>
      <c r="B2143" s="21" t="s">
        <v>1735</v>
      </c>
      <c r="C2143" s="21" t="s">
        <v>3199</v>
      </c>
      <c r="D2143" s="21" t="s">
        <v>41717</v>
      </c>
      <c r="E2143" s="21" t="s">
        <v>41718</v>
      </c>
      <c r="F2143" s="21" t="s">
        <v>1751</v>
      </c>
      <c r="G2143" s="21" t="s">
        <v>41719</v>
      </c>
      <c r="H2143" s="21" t="s">
        <v>41542</v>
      </c>
      <c r="I2143" s="560">
        <v>-600.4</v>
      </c>
      <c r="J2143" s="1"/>
      <c r="K2143" s="21" t="str">
        <f t="shared" si="19"/>
        <v>25256065</v>
      </c>
      <c r="L2143" s="21" t="s">
        <v>3199</v>
      </c>
      <c r="M2143" s="21" t="s">
        <v>41720</v>
      </c>
      <c r="N2143" s="21"/>
      <c r="O2143" s="21"/>
      <c r="P2143" s="21"/>
    </row>
    <row r="2144" spans="1:16" s="559" customFormat="1" ht="12.75" customHeight="1">
      <c r="A2144" s="21" t="s">
        <v>2214</v>
      </c>
      <c r="B2144" s="21" t="s">
        <v>1735</v>
      </c>
      <c r="C2144" s="21" t="s">
        <v>3413</v>
      </c>
      <c r="D2144" s="21" t="s">
        <v>30741</v>
      </c>
      <c r="E2144" s="21" t="s">
        <v>41721</v>
      </c>
      <c r="F2144" s="21" t="s">
        <v>1739</v>
      </c>
      <c r="G2144" s="21" t="s">
        <v>41722</v>
      </c>
      <c r="H2144" s="21" t="s">
        <v>41542</v>
      </c>
      <c r="I2144" s="560">
        <v>2000.88</v>
      </c>
      <c r="J2144" s="1"/>
      <c r="K2144" s="21" t="str">
        <f t="shared" si="19"/>
        <v>70227424</v>
      </c>
      <c r="L2144" s="21" t="s">
        <v>3413</v>
      </c>
      <c r="M2144" s="21" t="s">
        <v>41723</v>
      </c>
      <c r="N2144" s="21"/>
      <c r="O2144" s="21"/>
      <c r="P2144" s="21"/>
    </row>
    <row r="2145" spans="1:16" s="559" customFormat="1" ht="12.75" customHeight="1">
      <c r="A2145" s="21" t="s">
        <v>2214</v>
      </c>
      <c r="B2145" s="21" t="s">
        <v>1735</v>
      </c>
      <c r="C2145" s="21" t="s">
        <v>2312</v>
      </c>
      <c r="D2145" s="21" t="s">
        <v>41724</v>
      </c>
      <c r="E2145" s="21" t="s">
        <v>41725</v>
      </c>
      <c r="F2145" s="21" t="s">
        <v>1739</v>
      </c>
      <c r="G2145" s="21" t="s">
        <v>41726</v>
      </c>
      <c r="H2145" s="21" t="s">
        <v>41542</v>
      </c>
      <c r="I2145" s="560">
        <v>1422</v>
      </c>
      <c r="J2145" s="1"/>
      <c r="K2145" s="21" t="str">
        <f t="shared" si="19"/>
        <v>80103086</v>
      </c>
      <c r="L2145" s="21" t="s">
        <v>2312</v>
      </c>
      <c r="M2145" s="21" t="s">
        <v>41727</v>
      </c>
      <c r="N2145" s="21"/>
      <c r="O2145" s="21"/>
      <c r="P2145" s="21"/>
    </row>
    <row r="2146" spans="1:16" s="559" customFormat="1" ht="12.75" customHeight="1">
      <c r="A2146" s="21" t="s">
        <v>2214</v>
      </c>
      <c r="B2146" s="21" t="s">
        <v>1735</v>
      </c>
      <c r="C2146" s="21" t="s">
        <v>2233</v>
      </c>
      <c r="D2146" s="21" t="s">
        <v>41728</v>
      </c>
      <c r="E2146" s="21" t="s">
        <v>41729</v>
      </c>
      <c r="F2146" s="21" t="s">
        <v>1751</v>
      </c>
      <c r="G2146" s="21" t="s">
        <v>41730</v>
      </c>
      <c r="H2146" s="21" t="s">
        <v>41542</v>
      </c>
      <c r="I2146" s="560">
        <v>995</v>
      </c>
      <c r="J2146" s="1"/>
      <c r="K2146" s="21" t="str">
        <f t="shared" si="19"/>
        <v>81415211</v>
      </c>
      <c r="L2146" s="21" t="s">
        <v>2233</v>
      </c>
      <c r="M2146" s="21" t="s">
        <v>41731</v>
      </c>
      <c r="N2146" s="21"/>
      <c r="O2146" s="21"/>
      <c r="P2146" s="21"/>
    </row>
    <row r="2147" spans="1:16" s="559" customFormat="1" ht="12.75" customHeight="1">
      <c r="A2147" s="21" t="s">
        <v>2214</v>
      </c>
      <c r="B2147" s="21" t="s">
        <v>1735</v>
      </c>
      <c r="C2147" s="21" t="s">
        <v>2361</v>
      </c>
      <c r="D2147" s="21" t="s">
        <v>41732</v>
      </c>
      <c r="E2147" s="21" t="s">
        <v>41733</v>
      </c>
      <c r="F2147" s="21" t="s">
        <v>1751</v>
      </c>
      <c r="G2147" s="21" t="s">
        <v>41734</v>
      </c>
      <c r="H2147" s="21" t="s">
        <v>41542</v>
      </c>
      <c r="I2147" s="560">
        <v>300.2</v>
      </c>
      <c r="J2147" s="1"/>
      <c r="K2147" s="21" t="str">
        <f t="shared" si="19"/>
        <v>81420499</v>
      </c>
      <c r="L2147" s="21" t="s">
        <v>2361</v>
      </c>
      <c r="M2147" s="21" t="s">
        <v>41735</v>
      </c>
      <c r="N2147" s="21"/>
      <c r="O2147" s="21"/>
      <c r="P2147" s="21"/>
    </row>
    <row r="2148" spans="1:16" s="559" customFormat="1" ht="12.75" customHeight="1">
      <c r="A2148" s="21" t="s">
        <v>2214</v>
      </c>
      <c r="B2148" s="21" t="s">
        <v>1735</v>
      </c>
      <c r="C2148" s="21" t="s">
        <v>2233</v>
      </c>
      <c r="D2148" s="21" t="s">
        <v>41736</v>
      </c>
      <c r="E2148" s="21" t="s">
        <v>41737</v>
      </c>
      <c r="F2148" s="21" t="s">
        <v>1739</v>
      </c>
      <c r="G2148" s="21" t="s">
        <v>41738</v>
      </c>
      <c r="H2148" s="21" t="s">
        <v>41542</v>
      </c>
      <c r="I2148" s="560">
        <v>500</v>
      </c>
      <c r="J2148" s="1"/>
      <c r="K2148" s="21" t="str">
        <f t="shared" si="19"/>
        <v>81415211</v>
      </c>
      <c r="L2148" s="21" t="s">
        <v>2233</v>
      </c>
      <c r="M2148" s="21" t="s">
        <v>41739</v>
      </c>
      <c r="N2148" s="21"/>
      <c r="O2148" s="21"/>
      <c r="P2148" s="21"/>
    </row>
    <row r="2149" spans="1:16" s="559" customFormat="1" ht="12.75" customHeight="1">
      <c r="A2149" s="21" t="s">
        <v>2214</v>
      </c>
      <c r="B2149" s="21" t="s">
        <v>1735</v>
      </c>
      <c r="C2149" s="21" t="s">
        <v>2215</v>
      </c>
      <c r="D2149" s="21" t="s">
        <v>41740</v>
      </c>
      <c r="E2149" s="21" t="s">
        <v>15121</v>
      </c>
      <c r="F2149" s="21" t="s">
        <v>1739</v>
      </c>
      <c r="G2149" s="21" t="s">
        <v>41741</v>
      </c>
      <c r="H2149" s="21" t="s">
        <v>41542</v>
      </c>
      <c r="I2149" s="560">
        <v>499.8</v>
      </c>
      <c r="J2149" s="1"/>
      <c r="K2149" s="21" t="str">
        <f t="shared" si="19"/>
        <v>82632940</v>
      </c>
      <c r="L2149" s="21" t="s">
        <v>2215</v>
      </c>
      <c r="M2149" s="21" t="s">
        <v>41742</v>
      </c>
      <c r="N2149" s="21"/>
      <c r="O2149" s="21"/>
      <c r="P2149" s="21"/>
    </row>
    <row r="2150" spans="1:16" s="559" customFormat="1" ht="12.75" customHeight="1">
      <c r="A2150" s="21" t="s">
        <v>2214</v>
      </c>
      <c r="B2150" s="21" t="s">
        <v>1735</v>
      </c>
      <c r="C2150" s="21" t="s">
        <v>3051</v>
      </c>
      <c r="D2150" s="21" t="s">
        <v>41743</v>
      </c>
      <c r="E2150" s="21" t="s">
        <v>41744</v>
      </c>
      <c r="F2150" s="21" t="s">
        <v>1751</v>
      </c>
      <c r="G2150" s="21" t="s">
        <v>41745</v>
      </c>
      <c r="H2150" s="21" t="s">
        <v>41542</v>
      </c>
      <c r="I2150" s="560">
        <v>797.9</v>
      </c>
      <c r="J2150" s="1"/>
      <c r="K2150" s="21" t="str">
        <f t="shared" ref="K2150:K2213" si="20">MID(M2150,1,8)</f>
        <v>81410768</v>
      </c>
      <c r="L2150" s="21" t="s">
        <v>3051</v>
      </c>
      <c r="M2150" s="21" t="s">
        <v>41746</v>
      </c>
      <c r="N2150" s="21"/>
      <c r="O2150" s="21"/>
      <c r="P2150" s="21"/>
    </row>
    <row r="2151" spans="1:16" s="559" customFormat="1" ht="12.75" customHeight="1">
      <c r="A2151" s="21" t="s">
        <v>2214</v>
      </c>
      <c r="B2151" s="21" t="s">
        <v>1735</v>
      </c>
      <c r="C2151" s="21" t="s">
        <v>2872</v>
      </c>
      <c r="D2151" s="21" t="s">
        <v>41747</v>
      </c>
      <c r="E2151" s="21" t="s">
        <v>41748</v>
      </c>
      <c r="F2151" s="21" t="s">
        <v>1751</v>
      </c>
      <c r="G2151" s="21" t="s">
        <v>41749</v>
      </c>
      <c r="H2151" s="21" t="s">
        <v>41542</v>
      </c>
      <c r="I2151" s="560">
        <v>1643.2</v>
      </c>
      <c r="J2151" s="1"/>
      <c r="K2151" s="21" t="str">
        <f t="shared" si="20"/>
        <v>22482420</v>
      </c>
      <c r="L2151" s="21" t="s">
        <v>2872</v>
      </c>
      <c r="M2151" s="21" t="s">
        <v>41750</v>
      </c>
      <c r="N2151" s="21"/>
      <c r="O2151" s="21"/>
      <c r="P2151" s="21"/>
    </row>
    <row r="2152" spans="1:16" s="559" customFormat="1" ht="12.75" customHeight="1">
      <c r="A2152" s="21" t="s">
        <v>2214</v>
      </c>
      <c r="B2152" s="21" t="s">
        <v>1735</v>
      </c>
      <c r="C2152" s="21" t="s">
        <v>28318</v>
      </c>
      <c r="D2152" s="21" t="s">
        <v>41751</v>
      </c>
      <c r="E2152" s="21" t="s">
        <v>41752</v>
      </c>
      <c r="F2152" s="21" t="s">
        <v>1751</v>
      </c>
      <c r="G2152" s="21" t="s">
        <v>41753</v>
      </c>
      <c r="H2152" s="21" t="s">
        <v>41542</v>
      </c>
      <c r="I2152" s="560">
        <v>402.9</v>
      </c>
      <c r="J2152" s="1"/>
      <c r="K2152" s="21" t="str">
        <f t="shared" si="20"/>
        <v>90458740</v>
      </c>
      <c r="L2152" s="21" t="s">
        <v>28318</v>
      </c>
      <c r="M2152" s="21" t="s">
        <v>41754</v>
      </c>
      <c r="N2152" s="21"/>
      <c r="O2152" s="21"/>
      <c r="P2152" s="21"/>
    </row>
    <row r="2153" spans="1:16" s="559" customFormat="1" ht="12.75" customHeight="1">
      <c r="A2153" s="21" t="s">
        <v>2214</v>
      </c>
      <c r="B2153" s="21" t="s">
        <v>1735</v>
      </c>
      <c r="C2153" s="21" t="s">
        <v>2256</v>
      </c>
      <c r="D2153" s="21" t="s">
        <v>41755</v>
      </c>
      <c r="E2153" s="21" t="s">
        <v>41756</v>
      </c>
      <c r="F2153" s="21" t="s">
        <v>1751</v>
      </c>
      <c r="G2153" s="21" t="s">
        <v>41757</v>
      </c>
      <c r="H2153" s="21" t="s">
        <v>41542</v>
      </c>
      <c r="I2153" s="560">
        <v>1959.2</v>
      </c>
      <c r="J2153" s="1"/>
      <c r="K2153" s="21" t="str">
        <f t="shared" si="20"/>
        <v>93478188</v>
      </c>
      <c r="L2153" s="21" t="s">
        <v>2256</v>
      </c>
      <c r="M2153" s="21" t="s">
        <v>41758</v>
      </c>
      <c r="N2153" s="21"/>
      <c r="O2153" s="21"/>
      <c r="P2153" s="21"/>
    </row>
    <row r="2154" spans="1:16" s="559" customFormat="1" ht="12.75" customHeight="1">
      <c r="A2154" s="21" t="s">
        <v>2214</v>
      </c>
      <c r="B2154" s="21" t="s">
        <v>1735</v>
      </c>
      <c r="C2154" s="21" t="s">
        <v>2412</v>
      </c>
      <c r="D2154" s="21" t="s">
        <v>41759</v>
      </c>
      <c r="E2154" s="21" t="s">
        <v>41760</v>
      </c>
      <c r="F2154" s="21" t="s">
        <v>1751</v>
      </c>
      <c r="G2154" s="21" t="s">
        <v>41761</v>
      </c>
      <c r="H2154" s="21" t="s">
        <v>41542</v>
      </c>
      <c r="I2154" s="560">
        <v>790</v>
      </c>
      <c r="J2154" s="1"/>
      <c r="K2154" s="21" t="str">
        <f t="shared" si="20"/>
        <v>70227594</v>
      </c>
      <c r="L2154" s="21" t="s">
        <v>2412</v>
      </c>
      <c r="M2154" s="21" t="s">
        <v>41762</v>
      </c>
      <c r="N2154" s="21"/>
      <c r="O2154" s="21"/>
      <c r="P2154" s="21"/>
    </row>
    <row r="2155" spans="1:16" s="559" customFormat="1" ht="12.75" customHeight="1">
      <c r="A2155" s="21" t="s">
        <v>2214</v>
      </c>
      <c r="B2155" s="21" t="s">
        <v>1735</v>
      </c>
      <c r="C2155" s="21" t="s">
        <v>2872</v>
      </c>
      <c r="D2155" s="21" t="s">
        <v>41763</v>
      </c>
      <c r="E2155" s="21" t="s">
        <v>8966</v>
      </c>
      <c r="F2155" s="21" t="s">
        <v>1751</v>
      </c>
      <c r="G2155" s="21" t="s">
        <v>41764</v>
      </c>
      <c r="H2155" s="21" t="s">
        <v>41542</v>
      </c>
      <c r="I2155" s="560">
        <v>1200.8</v>
      </c>
      <c r="J2155" s="1"/>
      <c r="K2155" s="21" t="str">
        <f t="shared" si="20"/>
        <v>22482420</v>
      </c>
      <c r="L2155" s="21" t="s">
        <v>2872</v>
      </c>
      <c r="M2155" s="21" t="s">
        <v>41765</v>
      </c>
      <c r="N2155" s="21"/>
      <c r="O2155" s="21"/>
      <c r="P2155" s="21"/>
    </row>
    <row r="2156" spans="1:16" s="559" customFormat="1" ht="12.75" customHeight="1">
      <c r="A2156" s="21" t="s">
        <v>2214</v>
      </c>
      <c r="B2156" s="21" t="s">
        <v>1735</v>
      </c>
      <c r="C2156" s="21" t="s">
        <v>3087</v>
      </c>
      <c r="D2156" s="21" t="s">
        <v>41766</v>
      </c>
      <c r="E2156" s="21" t="s">
        <v>41767</v>
      </c>
      <c r="F2156" s="21" t="s">
        <v>1751</v>
      </c>
      <c r="G2156" s="21" t="s">
        <v>41768</v>
      </c>
      <c r="H2156" s="21" t="s">
        <v>41542</v>
      </c>
      <c r="I2156" s="560">
        <v>364</v>
      </c>
      <c r="J2156" s="1"/>
      <c r="K2156" s="21" t="str">
        <f t="shared" si="20"/>
        <v>82098750</v>
      </c>
      <c r="L2156" s="21" t="s">
        <v>3087</v>
      </c>
      <c r="M2156" s="21" t="s">
        <v>41769</v>
      </c>
      <c r="N2156" s="21"/>
      <c r="O2156" s="21"/>
      <c r="P2156" s="21"/>
    </row>
    <row r="2157" spans="1:16" s="559" customFormat="1" ht="12.75" customHeight="1">
      <c r="A2157" s="21" t="s">
        <v>2214</v>
      </c>
      <c r="B2157" s="21" t="s">
        <v>1735</v>
      </c>
      <c r="C2157" s="21" t="s">
        <v>3413</v>
      </c>
      <c r="D2157" s="21" t="s">
        <v>41770</v>
      </c>
      <c r="E2157" s="21" t="s">
        <v>41771</v>
      </c>
      <c r="F2157" s="21" t="s">
        <v>1739</v>
      </c>
      <c r="G2157" s="21" t="s">
        <v>41772</v>
      </c>
      <c r="H2157" s="21" t="s">
        <v>41542</v>
      </c>
      <c r="I2157" s="560">
        <v>1003.3</v>
      </c>
      <c r="J2157" s="1"/>
      <c r="K2157" s="21" t="str">
        <f t="shared" si="20"/>
        <v>70227424</v>
      </c>
      <c r="L2157" s="21" t="s">
        <v>3413</v>
      </c>
      <c r="M2157" s="21" t="s">
        <v>41773</v>
      </c>
      <c r="N2157" s="21"/>
      <c r="O2157" s="21"/>
      <c r="P2157" s="21"/>
    </row>
    <row r="2158" spans="1:16" s="559" customFormat="1" ht="12.75" customHeight="1">
      <c r="A2158" s="21" t="s">
        <v>2214</v>
      </c>
      <c r="B2158" s="21" t="s">
        <v>1735</v>
      </c>
      <c r="C2158" s="21" t="s">
        <v>2422</v>
      </c>
      <c r="D2158" s="21" t="s">
        <v>41774</v>
      </c>
      <c r="E2158" s="21" t="s">
        <v>41775</v>
      </c>
      <c r="F2158" s="21" t="s">
        <v>1751</v>
      </c>
      <c r="G2158" s="21" t="s">
        <v>41776</v>
      </c>
      <c r="H2158" s="21" t="s">
        <v>41542</v>
      </c>
      <c r="I2158" s="560">
        <v>1215</v>
      </c>
      <c r="J2158" s="1"/>
      <c r="K2158" s="21" t="str">
        <f t="shared" si="20"/>
        <v>25254846</v>
      </c>
      <c r="L2158" s="21" t="s">
        <v>2422</v>
      </c>
      <c r="M2158" s="21" t="s">
        <v>41777</v>
      </c>
      <c r="N2158" s="21"/>
      <c r="O2158" s="21"/>
      <c r="P2158" s="21"/>
    </row>
    <row r="2159" spans="1:16" s="559" customFormat="1" ht="12.75" customHeight="1">
      <c r="A2159" s="21" t="s">
        <v>2214</v>
      </c>
      <c r="B2159" s="21" t="s">
        <v>1735</v>
      </c>
      <c r="C2159" s="21" t="s">
        <v>2454</v>
      </c>
      <c r="D2159" s="21" t="s">
        <v>41778</v>
      </c>
      <c r="E2159" s="21" t="s">
        <v>41779</v>
      </c>
      <c r="F2159" s="21" t="s">
        <v>1751</v>
      </c>
      <c r="G2159" s="21" t="s">
        <v>41780</v>
      </c>
      <c r="H2159" s="21" t="s">
        <v>41542</v>
      </c>
      <c r="I2159" s="560">
        <v>1003.3</v>
      </c>
      <c r="J2159" s="1"/>
      <c r="K2159" s="21" t="str">
        <f t="shared" si="20"/>
        <v>21152663</v>
      </c>
      <c r="L2159" s="21" t="s">
        <v>2454</v>
      </c>
      <c r="M2159" s="21" t="s">
        <v>41781</v>
      </c>
      <c r="N2159" s="21"/>
      <c r="O2159" s="21"/>
      <c r="P2159" s="21"/>
    </row>
    <row r="2160" spans="1:16" s="559" customFormat="1" ht="12.75" customHeight="1">
      <c r="A2160" s="21" t="s">
        <v>2214</v>
      </c>
      <c r="B2160" s="21" t="s">
        <v>1735</v>
      </c>
      <c r="C2160" s="21" t="s">
        <v>2361</v>
      </c>
      <c r="D2160" s="21" t="s">
        <v>38231</v>
      </c>
      <c r="E2160" s="21" t="s">
        <v>41782</v>
      </c>
      <c r="F2160" s="21" t="s">
        <v>1739</v>
      </c>
      <c r="G2160" s="21" t="s">
        <v>41783</v>
      </c>
      <c r="H2160" s="21" t="s">
        <v>41542</v>
      </c>
      <c r="I2160" s="560">
        <v>1003.3</v>
      </c>
      <c r="J2160" s="1"/>
      <c r="K2160" s="21" t="str">
        <f t="shared" si="20"/>
        <v>81420499</v>
      </c>
      <c r="L2160" s="21" t="s">
        <v>2361</v>
      </c>
      <c r="M2160" s="21" t="s">
        <v>41784</v>
      </c>
      <c r="N2160" s="21"/>
      <c r="O2160" s="21"/>
      <c r="P2160" s="21"/>
    </row>
    <row r="2161" spans="1:16" s="559" customFormat="1" ht="12.75" customHeight="1">
      <c r="A2161" s="21" t="s">
        <v>2214</v>
      </c>
      <c r="B2161" s="21" t="s">
        <v>1735</v>
      </c>
      <c r="C2161" s="21" t="s">
        <v>2872</v>
      </c>
      <c r="D2161" s="21" t="s">
        <v>41785</v>
      </c>
      <c r="E2161" s="21" t="s">
        <v>41786</v>
      </c>
      <c r="F2161" s="21" t="s">
        <v>1751</v>
      </c>
      <c r="G2161" s="21" t="s">
        <v>41787</v>
      </c>
      <c r="H2161" s="21" t="s">
        <v>41542</v>
      </c>
      <c r="I2161" s="560">
        <v>1998.7</v>
      </c>
      <c r="J2161" s="1"/>
      <c r="K2161" s="21" t="str">
        <f t="shared" si="20"/>
        <v>22482420</v>
      </c>
      <c r="L2161" s="21" t="s">
        <v>2872</v>
      </c>
      <c r="M2161" s="21" t="s">
        <v>41788</v>
      </c>
      <c r="N2161" s="21"/>
      <c r="O2161" s="21"/>
      <c r="P2161" s="21"/>
    </row>
    <row r="2162" spans="1:16" s="559" customFormat="1" ht="12.75" customHeight="1">
      <c r="A2162" s="21" t="s">
        <v>2214</v>
      </c>
      <c r="B2162" s="21" t="s">
        <v>1735</v>
      </c>
      <c r="C2162" s="21" t="s">
        <v>2592</v>
      </c>
      <c r="D2162" s="21" t="s">
        <v>41789</v>
      </c>
      <c r="E2162" s="21" t="s">
        <v>41790</v>
      </c>
      <c r="F2162" s="21" t="s">
        <v>1751</v>
      </c>
      <c r="G2162" s="21" t="s">
        <v>41791</v>
      </c>
      <c r="H2162" s="21" t="s">
        <v>41542</v>
      </c>
      <c r="I2162" s="560">
        <v>1106</v>
      </c>
      <c r="J2162" s="1"/>
      <c r="K2162" s="21" t="str">
        <f t="shared" si="20"/>
        <v>22483008</v>
      </c>
      <c r="L2162" s="21" t="s">
        <v>2592</v>
      </c>
      <c r="M2162" s="21" t="s">
        <v>41792</v>
      </c>
      <c r="N2162" s="21"/>
      <c r="O2162" s="21"/>
      <c r="P2162" s="21"/>
    </row>
    <row r="2163" spans="1:16" s="559" customFormat="1" ht="12.75" customHeight="1">
      <c r="A2163" s="21" t="s">
        <v>2214</v>
      </c>
      <c r="B2163" s="21" t="s">
        <v>1735</v>
      </c>
      <c r="C2163" s="21" t="s">
        <v>2330</v>
      </c>
      <c r="D2163" s="21" t="s">
        <v>41793</v>
      </c>
      <c r="E2163" s="21" t="s">
        <v>41794</v>
      </c>
      <c r="F2163" s="21" t="s">
        <v>1739</v>
      </c>
      <c r="G2163" s="21" t="s">
        <v>41795</v>
      </c>
      <c r="H2163" s="21" t="s">
        <v>41542</v>
      </c>
      <c r="I2163" s="560">
        <v>1003.3</v>
      </c>
      <c r="J2163" s="1"/>
      <c r="K2163" s="21" t="str">
        <f t="shared" si="20"/>
        <v>81405639</v>
      </c>
      <c r="L2163" s="21" t="s">
        <v>2330</v>
      </c>
      <c r="M2163" s="21" t="s">
        <v>41796</v>
      </c>
      <c r="N2163" s="21"/>
      <c r="O2163" s="21"/>
      <c r="P2163" s="21"/>
    </row>
    <row r="2164" spans="1:16" s="559" customFormat="1" ht="12.75" customHeight="1">
      <c r="A2164" s="21" t="s">
        <v>2214</v>
      </c>
      <c r="B2164" s="21" t="s">
        <v>1735</v>
      </c>
      <c r="C2164" s="21" t="s">
        <v>2649</v>
      </c>
      <c r="D2164" s="21" t="s">
        <v>41797</v>
      </c>
      <c r="E2164" s="21" t="s">
        <v>41798</v>
      </c>
      <c r="F2164" s="21" t="s">
        <v>1751</v>
      </c>
      <c r="G2164" s="21" t="s">
        <v>41799</v>
      </c>
      <c r="H2164" s="21" t="s">
        <v>41542</v>
      </c>
      <c r="I2164" s="560">
        <v>1224.5</v>
      </c>
      <c r="J2164" s="1"/>
      <c r="K2164" s="21" t="str">
        <f t="shared" si="20"/>
        <v>90456522</v>
      </c>
      <c r="L2164" s="21" t="s">
        <v>2649</v>
      </c>
      <c r="M2164" s="21" t="s">
        <v>41800</v>
      </c>
      <c r="N2164" s="21"/>
      <c r="O2164" s="21"/>
      <c r="P2164" s="21"/>
    </row>
    <row r="2165" spans="1:16" s="559" customFormat="1" ht="12.75" customHeight="1">
      <c r="A2165" s="21" t="s">
        <v>2214</v>
      </c>
      <c r="B2165" s="21" t="s">
        <v>1735</v>
      </c>
      <c r="C2165" s="21" t="s">
        <v>2317</v>
      </c>
      <c r="D2165" s="21" t="s">
        <v>41801</v>
      </c>
      <c r="E2165" s="21" t="s">
        <v>41802</v>
      </c>
      <c r="F2165" s="21" t="s">
        <v>1751</v>
      </c>
      <c r="G2165" s="21" t="s">
        <v>41803</v>
      </c>
      <c r="H2165" s="21" t="s">
        <v>41542</v>
      </c>
      <c r="I2165" s="560">
        <v>1501</v>
      </c>
      <c r="J2165" s="1"/>
      <c r="K2165" s="21" t="str">
        <f t="shared" si="20"/>
        <v>82100321</v>
      </c>
      <c r="L2165" s="21" t="s">
        <v>2317</v>
      </c>
      <c r="M2165" s="21" t="s">
        <v>41804</v>
      </c>
      <c r="N2165" s="21"/>
      <c r="O2165" s="21"/>
      <c r="P2165" s="21"/>
    </row>
    <row r="2166" spans="1:16" s="559" customFormat="1" ht="12.75" customHeight="1">
      <c r="A2166" s="21" t="s">
        <v>2214</v>
      </c>
      <c r="B2166" s="21" t="s">
        <v>1735</v>
      </c>
      <c r="C2166" s="21" t="s">
        <v>3558</v>
      </c>
      <c r="D2166" s="21" t="s">
        <v>41805</v>
      </c>
      <c r="E2166" s="21" t="s">
        <v>41806</v>
      </c>
      <c r="F2166" s="21" t="s">
        <v>1751</v>
      </c>
      <c r="G2166" s="21" t="s">
        <v>41807</v>
      </c>
      <c r="H2166" s="21" t="s">
        <v>41542</v>
      </c>
      <c r="I2166" s="560">
        <v>1722.2</v>
      </c>
      <c r="J2166" s="1"/>
      <c r="K2166" s="21" t="str">
        <f t="shared" si="20"/>
        <v>21015219</v>
      </c>
      <c r="L2166" s="21" t="s">
        <v>3558</v>
      </c>
      <c r="M2166" s="21" t="s">
        <v>41808</v>
      </c>
      <c r="N2166" s="21"/>
      <c r="O2166" s="21"/>
      <c r="P2166" s="21"/>
    </row>
    <row r="2167" spans="1:16" s="559" customFormat="1" ht="12.75" customHeight="1">
      <c r="A2167" s="21" t="s">
        <v>2214</v>
      </c>
      <c r="B2167" s="21" t="s">
        <v>1735</v>
      </c>
      <c r="C2167" s="21" t="s">
        <v>2256</v>
      </c>
      <c r="D2167" s="21" t="s">
        <v>41809</v>
      </c>
      <c r="E2167" s="21" t="s">
        <v>41810</v>
      </c>
      <c r="F2167" s="21" t="s">
        <v>1751</v>
      </c>
      <c r="G2167" s="21" t="s">
        <v>41811</v>
      </c>
      <c r="H2167" s="21" t="s">
        <v>41542</v>
      </c>
      <c r="I2167" s="560">
        <v>1501</v>
      </c>
      <c r="J2167" s="1"/>
      <c r="K2167" s="21" t="str">
        <f t="shared" si="20"/>
        <v>93478188</v>
      </c>
      <c r="L2167" s="21" t="s">
        <v>2256</v>
      </c>
      <c r="M2167" s="21" t="s">
        <v>41812</v>
      </c>
      <c r="N2167" s="21"/>
      <c r="O2167" s="21"/>
      <c r="P2167" s="21"/>
    </row>
    <row r="2168" spans="1:16" s="559" customFormat="1" ht="12.75" customHeight="1">
      <c r="A2168" s="21" t="s">
        <v>2214</v>
      </c>
      <c r="B2168" s="21" t="s">
        <v>1735</v>
      </c>
      <c r="C2168" s="21" t="s">
        <v>2560</v>
      </c>
      <c r="D2168" s="21" t="s">
        <v>18862</v>
      </c>
      <c r="E2168" s="21" t="s">
        <v>8386</v>
      </c>
      <c r="F2168" s="21" t="s">
        <v>1739</v>
      </c>
      <c r="G2168" s="21" t="s">
        <v>41813</v>
      </c>
      <c r="H2168" s="21" t="s">
        <v>41542</v>
      </c>
      <c r="I2168" s="560">
        <v>1003.3</v>
      </c>
      <c r="J2168" s="1"/>
      <c r="K2168" s="21" t="str">
        <f t="shared" si="20"/>
        <v>25287568</v>
      </c>
      <c r="L2168" s="21" t="s">
        <v>2560</v>
      </c>
      <c r="M2168" s="21" t="s">
        <v>41814</v>
      </c>
      <c r="N2168" s="21"/>
      <c r="O2168" s="21"/>
      <c r="P2168" s="21"/>
    </row>
    <row r="2169" spans="1:16" s="559" customFormat="1" ht="12.75" customHeight="1">
      <c r="A2169" s="21" t="s">
        <v>2214</v>
      </c>
      <c r="B2169" s="21" t="s">
        <v>1735</v>
      </c>
      <c r="C2169" s="21" t="s">
        <v>2312</v>
      </c>
      <c r="D2169" s="21" t="s">
        <v>41815</v>
      </c>
      <c r="E2169" s="21" t="s">
        <v>41816</v>
      </c>
      <c r="F2169" s="21" t="s">
        <v>1739</v>
      </c>
      <c r="G2169" s="21" t="s">
        <v>41817</v>
      </c>
      <c r="H2169" s="21" t="s">
        <v>41542</v>
      </c>
      <c r="I2169" s="560">
        <v>502.2</v>
      </c>
      <c r="J2169" s="1"/>
      <c r="K2169" s="21" t="str">
        <f t="shared" si="20"/>
        <v>80103086</v>
      </c>
      <c r="L2169" s="21" t="s">
        <v>2312</v>
      </c>
      <c r="M2169" s="21" t="s">
        <v>41818</v>
      </c>
      <c r="N2169" s="21"/>
      <c r="O2169" s="21"/>
      <c r="P2169" s="21"/>
    </row>
    <row r="2170" spans="1:16" s="559" customFormat="1" ht="12.75" customHeight="1">
      <c r="A2170" s="21" t="s">
        <v>2214</v>
      </c>
      <c r="B2170" s="21" t="s">
        <v>1735</v>
      </c>
      <c r="C2170" s="21" t="s">
        <v>13190</v>
      </c>
      <c r="D2170" s="21" t="s">
        <v>41819</v>
      </c>
      <c r="E2170" s="21" t="s">
        <v>41820</v>
      </c>
      <c r="F2170" s="21" t="s">
        <v>1751</v>
      </c>
      <c r="G2170" s="21" t="s">
        <v>41821</v>
      </c>
      <c r="H2170" s="21" t="s">
        <v>41542</v>
      </c>
      <c r="I2170" s="560">
        <v>1003.3</v>
      </c>
      <c r="J2170" s="1"/>
      <c r="K2170" s="21" t="str">
        <f t="shared" si="20"/>
        <v>82153178</v>
      </c>
      <c r="L2170" s="21" t="s">
        <v>13190</v>
      </c>
      <c r="M2170" s="21" t="s">
        <v>41822</v>
      </c>
      <c r="N2170" s="21"/>
      <c r="O2170" s="21"/>
      <c r="P2170" s="21"/>
    </row>
    <row r="2171" spans="1:16" s="559" customFormat="1" ht="12.75" customHeight="1">
      <c r="A2171" s="21" t="s">
        <v>2214</v>
      </c>
      <c r="B2171" s="21" t="s">
        <v>1735</v>
      </c>
      <c r="C2171" s="21" t="s">
        <v>2353</v>
      </c>
      <c r="D2171" s="21" t="s">
        <v>41823</v>
      </c>
      <c r="E2171" s="21" t="s">
        <v>41824</v>
      </c>
      <c r="F2171" s="21" t="s">
        <v>1751</v>
      </c>
      <c r="G2171" s="21" t="s">
        <v>41825</v>
      </c>
      <c r="H2171" s="21" t="s">
        <v>41542</v>
      </c>
      <c r="I2171" s="560">
        <v>1004.4</v>
      </c>
      <c r="J2171" s="1"/>
      <c r="K2171" s="21" t="str">
        <f t="shared" si="20"/>
        <v>93574421</v>
      </c>
      <c r="L2171" s="21" t="s">
        <v>2353</v>
      </c>
      <c r="M2171" s="21" t="s">
        <v>41826</v>
      </c>
      <c r="N2171" s="21"/>
      <c r="O2171" s="21"/>
      <c r="P2171" s="21"/>
    </row>
    <row r="2172" spans="1:16" s="559" customFormat="1" ht="12.75" customHeight="1">
      <c r="A2172" s="21" t="s">
        <v>2214</v>
      </c>
      <c r="B2172" s="21" t="s">
        <v>1735</v>
      </c>
      <c r="C2172" s="21" t="s">
        <v>3087</v>
      </c>
      <c r="D2172" s="21" t="s">
        <v>41827</v>
      </c>
      <c r="E2172" s="21" t="s">
        <v>41828</v>
      </c>
      <c r="F2172" s="21" t="s">
        <v>1739</v>
      </c>
      <c r="G2172" s="21" t="s">
        <v>41829</v>
      </c>
      <c r="H2172" s="21" t="s">
        <v>41542</v>
      </c>
      <c r="I2172" s="560">
        <v>805.8</v>
      </c>
      <c r="J2172" s="1"/>
      <c r="K2172" s="21" t="str">
        <f t="shared" si="20"/>
        <v>82098750</v>
      </c>
      <c r="L2172" s="21" t="s">
        <v>3087</v>
      </c>
      <c r="M2172" s="21" t="s">
        <v>41830</v>
      </c>
      <c r="N2172" s="21"/>
      <c r="O2172" s="21"/>
      <c r="P2172" s="21"/>
    </row>
    <row r="2173" spans="1:16" s="559" customFormat="1" ht="12.75" customHeight="1">
      <c r="A2173" s="21" t="s">
        <v>2214</v>
      </c>
      <c r="B2173" s="21" t="s">
        <v>1735</v>
      </c>
      <c r="C2173" s="21" t="s">
        <v>2830</v>
      </c>
      <c r="D2173" s="21" t="s">
        <v>41831</v>
      </c>
      <c r="E2173" s="21" t="s">
        <v>41832</v>
      </c>
      <c r="F2173" s="21" t="s">
        <v>1751</v>
      </c>
      <c r="G2173" s="21" t="s">
        <v>41833</v>
      </c>
      <c r="H2173" s="21" t="s">
        <v>41542</v>
      </c>
      <c r="I2173" s="560">
        <v>800</v>
      </c>
      <c r="J2173" s="1"/>
      <c r="K2173" s="21" t="str">
        <f t="shared" si="20"/>
        <v>22480073</v>
      </c>
      <c r="L2173" s="21" t="s">
        <v>2830</v>
      </c>
      <c r="M2173" s="21" t="s">
        <v>41834</v>
      </c>
      <c r="N2173" s="21"/>
      <c r="O2173" s="21"/>
      <c r="P2173" s="21"/>
    </row>
    <row r="2174" spans="1:16" s="559" customFormat="1" ht="12.75" customHeight="1">
      <c r="A2174" s="21" t="s">
        <v>2214</v>
      </c>
      <c r="B2174" s="21" t="s">
        <v>1735</v>
      </c>
      <c r="C2174" s="21" t="s">
        <v>2256</v>
      </c>
      <c r="D2174" s="21" t="s">
        <v>41835</v>
      </c>
      <c r="E2174" s="21" t="s">
        <v>41836</v>
      </c>
      <c r="F2174" s="21" t="s">
        <v>1751</v>
      </c>
      <c r="G2174" s="21" t="s">
        <v>41837</v>
      </c>
      <c r="H2174" s="21" t="s">
        <v>41542</v>
      </c>
      <c r="I2174" s="560">
        <v>758.4</v>
      </c>
      <c r="J2174" s="1"/>
      <c r="K2174" s="21" t="str">
        <f t="shared" si="20"/>
        <v>93478188</v>
      </c>
      <c r="L2174" s="21" t="s">
        <v>2256</v>
      </c>
      <c r="M2174" s="21" t="s">
        <v>41838</v>
      </c>
      <c r="N2174" s="21"/>
      <c r="O2174" s="21"/>
      <c r="P2174" s="21"/>
    </row>
    <row r="2175" spans="1:16" s="559" customFormat="1" ht="12.75" customHeight="1">
      <c r="A2175" s="21" t="s">
        <v>2214</v>
      </c>
      <c r="B2175" s="21" t="s">
        <v>1735</v>
      </c>
      <c r="C2175" s="21" t="s">
        <v>2330</v>
      </c>
      <c r="D2175" s="21" t="s">
        <v>41839</v>
      </c>
      <c r="E2175" s="21" t="s">
        <v>41840</v>
      </c>
      <c r="F2175" s="21" t="s">
        <v>1751</v>
      </c>
      <c r="G2175" s="21" t="s">
        <v>41841</v>
      </c>
      <c r="H2175" s="21" t="s">
        <v>41542</v>
      </c>
      <c r="I2175" s="560">
        <v>2156.6999999999998</v>
      </c>
      <c r="J2175" s="1"/>
      <c r="K2175" s="21" t="str">
        <f t="shared" si="20"/>
        <v>81405639</v>
      </c>
      <c r="L2175" s="21" t="s">
        <v>2330</v>
      </c>
      <c r="M2175" s="21" t="s">
        <v>41842</v>
      </c>
      <c r="N2175" s="21"/>
      <c r="O2175" s="21"/>
      <c r="P2175" s="21"/>
    </row>
    <row r="2176" spans="1:16" s="559" customFormat="1" ht="12.75" customHeight="1">
      <c r="A2176" s="21" t="s">
        <v>2214</v>
      </c>
      <c r="B2176" s="21" t="s">
        <v>1735</v>
      </c>
      <c r="C2176" s="21" t="s">
        <v>2859</v>
      </c>
      <c r="D2176" s="21" t="s">
        <v>41843</v>
      </c>
      <c r="E2176" s="21" t="s">
        <v>41844</v>
      </c>
      <c r="F2176" s="21" t="s">
        <v>1739</v>
      </c>
      <c r="G2176" s="21" t="s">
        <v>41845</v>
      </c>
      <c r="H2176" s="21" t="s">
        <v>41542</v>
      </c>
      <c r="I2176" s="560">
        <v>4195</v>
      </c>
      <c r="J2176" s="1"/>
      <c r="K2176" s="21" t="str">
        <f t="shared" si="20"/>
        <v>96156436</v>
      </c>
      <c r="L2176" s="21" t="s">
        <v>2859</v>
      </c>
      <c r="M2176" s="21" t="s">
        <v>41846</v>
      </c>
      <c r="N2176" s="21"/>
      <c r="O2176" s="21"/>
      <c r="P2176" s="21"/>
    </row>
    <row r="2177" spans="1:16" s="559" customFormat="1" ht="12.75" customHeight="1">
      <c r="A2177" s="21" t="s">
        <v>2214</v>
      </c>
      <c r="B2177" s="21" t="s">
        <v>1735</v>
      </c>
      <c r="C2177" s="21" t="s">
        <v>29023</v>
      </c>
      <c r="D2177" s="21" t="s">
        <v>41847</v>
      </c>
      <c r="E2177" s="21" t="s">
        <v>41848</v>
      </c>
      <c r="F2177" s="21" t="s">
        <v>1751</v>
      </c>
      <c r="G2177" s="21" t="s">
        <v>41849</v>
      </c>
      <c r="H2177" s="21" t="s">
        <v>41542</v>
      </c>
      <c r="I2177" s="560">
        <v>1501</v>
      </c>
      <c r="J2177" s="1"/>
      <c r="K2177" s="21" t="str">
        <f t="shared" si="20"/>
        <v>70212497</v>
      </c>
      <c r="L2177" s="21" t="s">
        <v>29023</v>
      </c>
      <c r="M2177" s="21" t="s">
        <v>41850</v>
      </c>
      <c r="N2177" s="21"/>
      <c r="O2177" s="21"/>
      <c r="P2177" s="21"/>
    </row>
    <row r="2178" spans="1:16" s="559" customFormat="1" ht="12.75" customHeight="1">
      <c r="A2178" s="21" t="s">
        <v>2214</v>
      </c>
      <c r="B2178" s="21" t="s">
        <v>1735</v>
      </c>
      <c r="C2178" s="21" t="s">
        <v>2312</v>
      </c>
      <c r="D2178" s="21" t="s">
        <v>41851</v>
      </c>
      <c r="E2178" s="21" t="s">
        <v>41852</v>
      </c>
      <c r="F2178" s="21" t="s">
        <v>1739</v>
      </c>
      <c r="G2178" s="21" t="s">
        <v>41853</v>
      </c>
      <c r="H2178" s="21" t="s">
        <v>41542</v>
      </c>
      <c r="I2178" s="560">
        <v>675</v>
      </c>
      <c r="J2178" s="1"/>
      <c r="K2178" s="21" t="str">
        <f t="shared" si="20"/>
        <v>80103086</v>
      </c>
      <c r="L2178" s="21" t="s">
        <v>2312</v>
      </c>
      <c r="M2178" s="21" t="s">
        <v>41854</v>
      </c>
      <c r="N2178" s="21"/>
      <c r="O2178" s="21"/>
      <c r="P2178" s="21"/>
    </row>
    <row r="2179" spans="1:16" s="559" customFormat="1" ht="12.75" customHeight="1">
      <c r="A2179" s="21" t="s">
        <v>2214</v>
      </c>
      <c r="B2179" s="21" t="s">
        <v>1735</v>
      </c>
      <c r="C2179" s="21" t="s">
        <v>3351</v>
      </c>
      <c r="D2179" s="21" t="s">
        <v>41855</v>
      </c>
      <c r="E2179" s="21" t="s">
        <v>9176</v>
      </c>
      <c r="F2179" s="21" t="s">
        <v>1739</v>
      </c>
      <c r="G2179" s="21" t="s">
        <v>41856</v>
      </c>
      <c r="H2179" s="21" t="s">
        <v>41542</v>
      </c>
      <c r="I2179" s="560">
        <v>497.7</v>
      </c>
      <c r="J2179" s="1"/>
      <c r="K2179" s="21" t="str">
        <f t="shared" si="20"/>
        <v>90598007</v>
      </c>
      <c r="L2179" s="21" t="s">
        <v>3351</v>
      </c>
      <c r="M2179" s="21" t="s">
        <v>41857</v>
      </c>
      <c r="N2179" s="21"/>
      <c r="O2179" s="21"/>
      <c r="P2179" s="21"/>
    </row>
    <row r="2180" spans="1:16" s="559" customFormat="1" ht="12.75" customHeight="1">
      <c r="A2180" s="21" t="s">
        <v>2214</v>
      </c>
      <c r="B2180" s="21" t="s">
        <v>1735</v>
      </c>
      <c r="C2180" s="21" t="s">
        <v>29023</v>
      </c>
      <c r="D2180" s="21" t="s">
        <v>41858</v>
      </c>
      <c r="E2180" s="21" t="s">
        <v>41859</v>
      </c>
      <c r="F2180" s="21" t="s">
        <v>1739</v>
      </c>
      <c r="G2180" s="21" t="s">
        <v>41860</v>
      </c>
      <c r="H2180" s="21" t="s">
        <v>41542</v>
      </c>
      <c r="I2180" s="560">
        <v>1400</v>
      </c>
      <c r="J2180" s="1"/>
      <c r="K2180" s="21" t="str">
        <f t="shared" si="20"/>
        <v>70212497</v>
      </c>
      <c r="L2180" s="21" t="s">
        <v>29023</v>
      </c>
      <c r="M2180" s="21" t="s">
        <v>41861</v>
      </c>
      <c r="N2180" s="21"/>
      <c r="O2180" s="21"/>
      <c r="P2180" s="21"/>
    </row>
    <row r="2181" spans="1:16" s="559" customFormat="1" ht="12.75" customHeight="1">
      <c r="A2181" s="21" t="s">
        <v>2214</v>
      </c>
      <c r="B2181" s="21" t="s">
        <v>1735</v>
      </c>
      <c r="C2181" s="21" t="s">
        <v>2256</v>
      </c>
      <c r="D2181" s="21" t="s">
        <v>28832</v>
      </c>
      <c r="E2181" s="21" t="s">
        <v>41862</v>
      </c>
      <c r="F2181" s="21" t="s">
        <v>1739</v>
      </c>
      <c r="G2181" s="21" t="s">
        <v>41863</v>
      </c>
      <c r="H2181" s="21" t="s">
        <v>41542</v>
      </c>
      <c r="I2181" s="560">
        <v>505.6</v>
      </c>
      <c r="J2181" s="1"/>
      <c r="K2181" s="21" t="str">
        <f t="shared" si="20"/>
        <v>93478188</v>
      </c>
      <c r="L2181" s="21" t="s">
        <v>2256</v>
      </c>
      <c r="M2181" s="21" t="s">
        <v>41864</v>
      </c>
      <c r="N2181" s="21"/>
      <c r="O2181" s="21"/>
      <c r="P2181" s="21"/>
    </row>
    <row r="2182" spans="1:16" s="559" customFormat="1" ht="12.75" customHeight="1">
      <c r="A2182" s="21" t="s">
        <v>2214</v>
      </c>
      <c r="B2182" s="21" t="s">
        <v>1735</v>
      </c>
      <c r="C2182" s="21" t="s">
        <v>3241</v>
      </c>
      <c r="D2182" s="21" t="s">
        <v>41865</v>
      </c>
      <c r="E2182" s="21" t="s">
        <v>41866</v>
      </c>
      <c r="F2182" s="21" t="s">
        <v>1751</v>
      </c>
      <c r="G2182" s="21" t="s">
        <v>41867</v>
      </c>
      <c r="H2182" s="21" t="s">
        <v>41542</v>
      </c>
      <c r="I2182" s="560">
        <v>2891.7</v>
      </c>
      <c r="J2182" s="1"/>
      <c r="K2182" s="21" t="str">
        <f t="shared" si="20"/>
        <v>93481312</v>
      </c>
      <c r="L2182" s="21" t="s">
        <v>3241</v>
      </c>
      <c r="M2182" s="21" t="s">
        <v>41868</v>
      </c>
      <c r="N2182" s="21"/>
      <c r="O2182" s="21"/>
      <c r="P2182" s="21"/>
    </row>
    <row r="2183" spans="1:16" s="559" customFormat="1" ht="12.75" customHeight="1">
      <c r="A2183" s="21" t="s">
        <v>2214</v>
      </c>
      <c r="B2183" s="21" t="s">
        <v>1735</v>
      </c>
      <c r="C2183" s="21" t="s">
        <v>3974</v>
      </c>
      <c r="D2183" s="21" t="s">
        <v>41869</v>
      </c>
      <c r="E2183" s="21" t="s">
        <v>41870</v>
      </c>
      <c r="F2183" s="21" t="s">
        <v>1739</v>
      </c>
      <c r="G2183" s="21" t="s">
        <v>41871</v>
      </c>
      <c r="H2183" s="21" t="s">
        <v>41542</v>
      </c>
      <c r="I2183" s="560">
        <v>1185</v>
      </c>
      <c r="J2183" s="1"/>
      <c r="K2183" s="21" t="str">
        <f t="shared" si="20"/>
        <v>93478434</v>
      </c>
      <c r="L2183" s="21" t="s">
        <v>3974</v>
      </c>
      <c r="M2183" s="21" t="s">
        <v>41872</v>
      </c>
      <c r="N2183" s="21"/>
      <c r="O2183" s="21"/>
      <c r="P2183" s="21"/>
    </row>
    <row r="2184" spans="1:16" s="559" customFormat="1" ht="12.75" customHeight="1">
      <c r="A2184" s="21" t="s">
        <v>2214</v>
      </c>
      <c r="B2184" s="21" t="s">
        <v>1735</v>
      </c>
      <c r="C2184" s="21" t="s">
        <v>2215</v>
      </c>
      <c r="D2184" s="21" t="s">
        <v>41873</v>
      </c>
      <c r="E2184" s="21" t="s">
        <v>41688</v>
      </c>
      <c r="F2184" s="21" t="s">
        <v>1751</v>
      </c>
      <c r="G2184" s="21" t="s">
        <v>41874</v>
      </c>
      <c r="H2184" s="21" t="s">
        <v>41542</v>
      </c>
      <c r="I2184" s="560">
        <v>1065.75</v>
      </c>
      <c r="J2184" s="1"/>
      <c r="K2184" s="21" t="str">
        <f t="shared" si="20"/>
        <v>82632940</v>
      </c>
      <c r="L2184" s="21" t="s">
        <v>2215</v>
      </c>
      <c r="M2184" s="21" t="s">
        <v>41875</v>
      </c>
      <c r="N2184" s="21"/>
      <c r="O2184" s="21"/>
      <c r="P2184" s="21"/>
    </row>
    <row r="2185" spans="1:16" s="559" customFormat="1" ht="12.75" customHeight="1">
      <c r="A2185" s="21" t="s">
        <v>2214</v>
      </c>
      <c r="B2185" s="21" t="s">
        <v>1735</v>
      </c>
      <c r="C2185" s="21" t="s">
        <v>2403</v>
      </c>
      <c r="D2185" s="21" t="s">
        <v>41876</v>
      </c>
      <c r="E2185" s="21" t="s">
        <v>41877</v>
      </c>
      <c r="F2185" s="21" t="s">
        <v>1751</v>
      </c>
      <c r="G2185" s="21" t="s">
        <v>41878</v>
      </c>
      <c r="H2185" s="21" t="s">
        <v>41542</v>
      </c>
      <c r="I2185" s="560">
        <v>1003.3</v>
      </c>
      <c r="J2185" s="1"/>
      <c r="K2185" s="21" t="str">
        <f t="shared" si="20"/>
        <v>85466461</v>
      </c>
      <c r="L2185" s="21" t="s">
        <v>2403</v>
      </c>
      <c r="M2185" s="21" t="s">
        <v>41879</v>
      </c>
      <c r="N2185" s="21"/>
      <c r="O2185" s="21"/>
      <c r="P2185" s="21"/>
    </row>
    <row r="2186" spans="1:16" s="559" customFormat="1" ht="12.75" customHeight="1">
      <c r="A2186" s="21" t="s">
        <v>2214</v>
      </c>
      <c r="B2186" s="21" t="s">
        <v>1735</v>
      </c>
      <c r="C2186" s="21" t="s">
        <v>2541</v>
      </c>
      <c r="D2186" s="21" t="s">
        <v>41880</v>
      </c>
      <c r="E2186" s="21" t="s">
        <v>41881</v>
      </c>
      <c r="F2186" s="21" t="s">
        <v>1739</v>
      </c>
      <c r="G2186" s="21" t="s">
        <v>41882</v>
      </c>
      <c r="H2186" s="21" t="s">
        <v>41542</v>
      </c>
      <c r="I2186" s="560">
        <v>1264</v>
      </c>
      <c r="J2186" s="1"/>
      <c r="K2186" s="21" t="str">
        <f t="shared" si="20"/>
        <v>93477926</v>
      </c>
      <c r="L2186" s="21" t="s">
        <v>2541</v>
      </c>
      <c r="M2186" s="21" t="s">
        <v>41883</v>
      </c>
      <c r="N2186" s="21"/>
      <c r="O2186" s="21"/>
      <c r="P2186" s="21"/>
    </row>
    <row r="2187" spans="1:16" s="559" customFormat="1" ht="12.75" customHeight="1">
      <c r="A2187" s="21" t="s">
        <v>2214</v>
      </c>
      <c r="B2187" s="21" t="s">
        <v>1735</v>
      </c>
      <c r="C2187" s="21" t="s">
        <v>2592</v>
      </c>
      <c r="D2187" s="21" t="s">
        <v>41884</v>
      </c>
      <c r="E2187" s="21" t="s">
        <v>41885</v>
      </c>
      <c r="F2187" s="21" t="s">
        <v>1739</v>
      </c>
      <c r="G2187" s="21" t="s">
        <v>41886</v>
      </c>
      <c r="H2187" s="21" t="s">
        <v>41542</v>
      </c>
      <c r="I2187" s="560">
        <v>1698.5</v>
      </c>
      <c r="J2187" s="1"/>
      <c r="K2187" s="21" t="str">
        <f t="shared" si="20"/>
        <v>22483008</v>
      </c>
      <c r="L2187" s="21" t="s">
        <v>2592</v>
      </c>
      <c r="M2187" s="21" t="s">
        <v>41887</v>
      </c>
      <c r="N2187" s="21"/>
      <c r="O2187" s="21"/>
      <c r="P2187" s="21"/>
    </row>
    <row r="2188" spans="1:16" s="559" customFormat="1" ht="12.75" customHeight="1">
      <c r="A2188" s="21" t="s">
        <v>2214</v>
      </c>
      <c r="B2188" s="21" t="s">
        <v>1735</v>
      </c>
      <c r="C2188" s="21" t="s">
        <v>2821</v>
      </c>
      <c r="D2188" s="21" t="s">
        <v>41888</v>
      </c>
      <c r="E2188" s="21" t="s">
        <v>41889</v>
      </c>
      <c r="F2188" s="21" t="s">
        <v>1751</v>
      </c>
      <c r="G2188" s="21" t="s">
        <v>41890</v>
      </c>
      <c r="H2188" s="21" t="s">
        <v>41542</v>
      </c>
      <c r="I2188" s="560">
        <v>790</v>
      </c>
      <c r="J2188" s="1"/>
      <c r="K2188" s="21" t="str">
        <f t="shared" si="20"/>
        <v>97052089</v>
      </c>
      <c r="L2188" s="21" t="s">
        <v>2821</v>
      </c>
      <c r="M2188" s="21" t="s">
        <v>41891</v>
      </c>
      <c r="N2188" s="21"/>
      <c r="O2188" s="21"/>
      <c r="P2188" s="21"/>
    </row>
    <row r="2189" spans="1:16" s="559" customFormat="1" ht="12.75" customHeight="1">
      <c r="A2189" s="21" t="s">
        <v>2214</v>
      </c>
      <c r="B2189" s="21" t="s">
        <v>1735</v>
      </c>
      <c r="C2189" s="21" t="s">
        <v>4064</v>
      </c>
      <c r="D2189" s="21" t="s">
        <v>41892</v>
      </c>
      <c r="E2189" s="21" t="s">
        <v>41893</v>
      </c>
      <c r="F2189" s="21" t="s">
        <v>1751</v>
      </c>
      <c r="G2189" s="21" t="s">
        <v>41894</v>
      </c>
      <c r="H2189" s="21" t="s">
        <v>41542</v>
      </c>
      <c r="I2189" s="560">
        <v>639.9</v>
      </c>
      <c r="J2189" s="1"/>
      <c r="K2189" s="21" t="str">
        <f t="shared" si="20"/>
        <v>96156374</v>
      </c>
      <c r="L2189" s="21" t="s">
        <v>4064</v>
      </c>
      <c r="M2189" s="21" t="s">
        <v>41895</v>
      </c>
      <c r="N2189" s="21"/>
      <c r="O2189" s="21"/>
      <c r="P2189" s="21"/>
    </row>
    <row r="2190" spans="1:16" s="559" customFormat="1" ht="12.75" customHeight="1">
      <c r="A2190" s="21" t="s">
        <v>2214</v>
      </c>
      <c r="B2190" s="21" t="s">
        <v>1735</v>
      </c>
      <c r="C2190" s="21" t="s">
        <v>3132</v>
      </c>
      <c r="D2190" s="21" t="s">
        <v>41896</v>
      </c>
      <c r="E2190" s="21" t="s">
        <v>41897</v>
      </c>
      <c r="F2190" s="21" t="s">
        <v>1739</v>
      </c>
      <c r="G2190" s="21" t="s">
        <v>41898</v>
      </c>
      <c r="H2190" s="21" t="s">
        <v>41542</v>
      </c>
      <c r="I2190" s="560">
        <v>497.7</v>
      </c>
      <c r="J2190" s="1"/>
      <c r="K2190" s="21" t="str">
        <f t="shared" si="20"/>
        <v>72100071</v>
      </c>
      <c r="L2190" s="21" t="s">
        <v>3132</v>
      </c>
      <c r="M2190" s="21" t="s">
        <v>41899</v>
      </c>
      <c r="N2190" s="21"/>
      <c r="O2190" s="21"/>
      <c r="P2190" s="21"/>
    </row>
    <row r="2191" spans="1:16" s="559" customFormat="1" ht="12.75" customHeight="1">
      <c r="A2191" s="21" t="s">
        <v>2214</v>
      </c>
      <c r="B2191" s="21" t="s">
        <v>1735</v>
      </c>
      <c r="C2191" s="21" t="s">
        <v>2859</v>
      </c>
      <c r="D2191" s="21" t="s">
        <v>4588</v>
      </c>
      <c r="E2191" s="21" t="s">
        <v>41900</v>
      </c>
      <c r="F2191" s="21" t="s">
        <v>1751</v>
      </c>
      <c r="G2191" s="21" t="s">
        <v>41901</v>
      </c>
      <c r="H2191" s="21" t="s">
        <v>41542</v>
      </c>
      <c r="I2191" s="560">
        <v>500</v>
      </c>
      <c r="J2191" s="1"/>
      <c r="K2191" s="21" t="str">
        <f t="shared" si="20"/>
        <v>96156436</v>
      </c>
      <c r="L2191" s="21" t="s">
        <v>2859</v>
      </c>
      <c r="M2191" s="21" t="s">
        <v>41902</v>
      </c>
      <c r="N2191" s="21"/>
      <c r="O2191" s="21"/>
      <c r="P2191" s="21"/>
    </row>
    <row r="2192" spans="1:16" s="559" customFormat="1" ht="12.75" customHeight="1">
      <c r="A2192" s="21" t="s">
        <v>2214</v>
      </c>
      <c r="B2192" s="21" t="s">
        <v>1735</v>
      </c>
      <c r="C2192" s="21" t="s">
        <v>2389</v>
      </c>
      <c r="D2192" s="21" t="s">
        <v>41903</v>
      </c>
      <c r="E2192" s="21" t="s">
        <v>41904</v>
      </c>
      <c r="F2192" s="21" t="s">
        <v>1739</v>
      </c>
      <c r="G2192" s="21" t="s">
        <v>41905</v>
      </c>
      <c r="H2192" s="21" t="s">
        <v>41542</v>
      </c>
      <c r="I2192" s="560">
        <v>800</v>
      </c>
      <c r="J2192" s="1"/>
      <c r="K2192" s="21" t="str">
        <f t="shared" si="20"/>
        <v>23321214</v>
      </c>
      <c r="L2192" s="21" t="s">
        <v>2389</v>
      </c>
      <c r="M2192" s="21" t="s">
        <v>41906</v>
      </c>
      <c r="N2192" s="21"/>
      <c r="O2192" s="21"/>
      <c r="P2192" s="21"/>
    </row>
    <row r="2193" spans="1:16" s="559" customFormat="1" ht="12.75" customHeight="1">
      <c r="A2193" s="21" t="s">
        <v>2214</v>
      </c>
      <c r="B2193" s="21" t="s">
        <v>1735</v>
      </c>
      <c r="C2193" s="21" t="s">
        <v>2555</v>
      </c>
      <c r="D2193" s="21" t="s">
        <v>41907</v>
      </c>
      <c r="E2193" s="21" t="s">
        <v>41908</v>
      </c>
      <c r="F2193" s="21" t="s">
        <v>1751</v>
      </c>
      <c r="G2193" s="21" t="s">
        <v>41909</v>
      </c>
      <c r="H2193" s="21" t="s">
        <v>41542</v>
      </c>
      <c r="I2193" s="560">
        <v>1019.1</v>
      </c>
      <c r="J2193" s="1"/>
      <c r="K2193" s="21" t="str">
        <f t="shared" si="20"/>
        <v>82101231</v>
      </c>
      <c r="L2193" s="21" t="s">
        <v>2555</v>
      </c>
      <c r="M2193" s="21" t="s">
        <v>41910</v>
      </c>
      <c r="N2193" s="21"/>
      <c r="O2193" s="21"/>
      <c r="P2193" s="21"/>
    </row>
    <row r="2194" spans="1:16" s="559" customFormat="1" ht="12.75" customHeight="1">
      <c r="A2194" s="21" t="s">
        <v>2214</v>
      </c>
      <c r="B2194" s="21" t="s">
        <v>1735</v>
      </c>
      <c r="C2194" s="21" t="s">
        <v>28318</v>
      </c>
      <c r="D2194" s="21" t="s">
        <v>41911</v>
      </c>
      <c r="E2194" s="21" t="s">
        <v>41912</v>
      </c>
      <c r="F2194" s="21" t="s">
        <v>1751</v>
      </c>
      <c r="G2194" s="21" t="s">
        <v>41913</v>
      </c>
      <c r="H2194" s="21" t="s">
        <v>41542</v>
      </c>
      <c r="I2194" s="560">
        <v>1501</v>
      </c>
      <c r="J2194" s="1"/>
      <c r="K2194" s="21" t="str">
        <f t="shared" si="20"/>
        <v>90458740</v>
      </c>
      <c r="L2194" s="21" t="s">
        <v>28318</v>
      </c>
      <c r="M2194" s="21" t="s">
        <v>41914</v>
      </c>
      <c r="N2194" s="21"/>
      <c r="O2194" s="21"/>
      <c r="P2194" s="21"/>
    </row>
    <row r="2195" spans="1:16" s="559" customFormat="1" ht="12.75" customHeight="1">
      <c r="A2195" s="21" t="s">
        <v>2214</v>
      </c>
      <c r="B2195" s="21" t="s">
        <v>1735</v>
      </c>
      <c r="C2195" s="21" t="s">
        <v>2289</v>
      </c>
      <c r="D2195" s="21" t="s">
        <v>35785</v>
      </c>
      <c r="E2195" s="21" t="s">
        <v>41915</v>
      </c>
      <c r="F2195" s="21" t="s">
        <v>1751</v>
      </c>
      <c r="G2195" s="21" t="s">
        <v>41916</v>
      </c>
      <c r="H2195" s="21" t="s">
        <v>41542</v>
      </c>
      <c r="I2195" s="560">
        <v>1113.9000000000001</v>
      </c>
      <c r="J2195" s="1"/>
      <c r="K2195" s="21" t="str">
        <f t="shared" si="20"/>
        <v>90598408</v>
      </c>
      <c r="L2195" s="21" t="s">
        <v>2289</v>
      </c>
      <c r="M2195" s="21" t="s">
        <v>41917</v>
      </c>
      <c r="N2195" s="21"/>
      <c r="O2195" s="21"/>
      <c r="P2195" s="21"/>
    </row>
    <row r="2196" spans="1:16" s="559" customFormat="1" ht="12.75" customHeight="1">
      <c r="A2196" s="21" t="s">
        <v>2214</v>
      </c>
      <c r="B2196" s="21" t="s">
        <v>1735</v>
      </c>
      <c r="C2196" s="21" t="s">
        <v>2370</v>
      </c>
      <c r="D2196" s="21" t="s">
        <v>4744</v>
      </c>
      <c r="E2196" s="21" t="s">
        <v>3572</v>
      </c>
      <c r="F2196" s="21" t="s">
        <v>1739</v>
      </c>
      <c r="G2196" s="21" t="s">
        <v>41918</v>
      </c>
      <c r="H2196" s="21" t="s">
        <v>41542</v>
      </c>
      <c r="I2196" s="560">
        <v>497.7</v>
      </c>
      <c r="J2196" s="1"/>
      <c r="K2196" s="21" t="str">
        <f t="shared" si="20"/>
        <v>96277102</v>
      </c>
      <c r="L2196" s="21" t="s">
        <v>2370</v>
      </c>
      <c r="M2196" s="21" t="s">
        <v>41919</v>
      </c>
      <c r="N2196" s="21"/>
      <c r="O2196" s="21"/>
      <c r="P2196" s="21"/>
    </row>
    <row r="2197" spans="1:16" s="559" customFormat="1" ht="12.75" customHeight="1">
      <c r="A2197" s="21" t="s">
        <v>2214</v>
      </c>
      <c r="B2197" s="21" t="s">
        <v>1735</v>
      </c>
      <c r="C2197" s="21" t="s">
        <v>2842</v>
      </c>
      <c r="D2197" s="21" t="s">
        <v>41920</v>
      </c>
      <c r="E2197" s="21" t="s">
        <v>41921</v>
      </c>
      <c r="F2197" s="21" t="s">
        <v>1751</v>
      </c>
      <c r="G2197" s="21" t="s">
        <v>41922</v>
      </c>
      <c r="H2197" s="21" t="s">
        <v>41542</v>
      </c>
      <c r="I2197" s="560">
        <v>790</v>
      </c>
      <c r="J2197" s="1"/>
      <c r="K2197" s="21" t="str">
        <f t="shared" si="20"/>
        <v>24143379</v>
      </c>
      <c r="L2197" s="21" t="s">
        <v>2842</v>
      </c>
      <c r="M2197" s="21" t="s">
        <v>41923</v>
      </c>
      <c r="N2197" s="21"/>
      <c r="O2197" s="21"/>
      <c r="P2197" s="21"/>
    </row>
    <row r="2198" spans="1:16" s="559" customFormat="1" ht="12.75" customHeight="1">
      <c r="A2198" s="21" t="s">
        <v>2214</v>
      </c>
      <c r="B2198" s="21" t="s">
        <v>1735</v>
      </c>
      <c r="C2198" s="21" t="s">
        <v>2754</v>
      </c>
      <c r="D2198" s="21" t="s">
        <v>41924</v>
      </c>
      <c r="E2198" s="21" t="s">
        <v>41925</v>
      </c>
      <c r="F2198" s="21" t="s">
        <v>1751</v>
      </c>
      <c r="G2198" s="21" t="s">
        <v>41926</v>
      </c>
      <c r="H2198" s="21" t="s">
        <v>41542</v>
      </c>
      <c r="I2198" s="560">
        <v>687.3</v>
      </c>
      <c r="J2198" s="1"/>
      <c r="K2198" s="21" t="str">
        <f t="shared" si="20"/>
        <v>97052633</v>
      </c>
      <c r="L2198" s="21" t="s">
        <v>2754</v>
      </c>
      <c r="M2198" s="21" t="s">
        <v>41927</v>
      </c>
      <c r="N2198" s="21"/>
      <c r="O2198" s="21"/>
      <c r="P2198" s="21"/>
    </row>
    <row r="2199" spans="1:16" s="559" customFormat="1" ht="12.75" customHeight="1">
      <c r="A2199" s="21" t="s">
        <v>2214</v>
      </c>
      <c r="B2199" s="21" t="s">
        <v>1735</v>
      </c>
      <c r="C2199" s="21" t="s">
        <v>2469</v>
      </c>
      <c r="D2199" s="21" t="s">
        <v>41928</v>
      </c>
      <c r="E2199" s="21" t="s">
        <v>41929</v>
      </c>
      <c r="F2199" s="21" t="s">
        <v>1751</v>
      </c>
      <c r="G2199" s="21" t="s">
        <v>41930</v>
      </c>
      <c r="H2199" s="21" t="s">
        <v>41542</v>
      </c>
      <c r="I2199" s="560">
        <v>1003.3</v>
      </c>
      <c r="J2199" s="1"/>
      <c r="K2199" s="21" t="str">
        <f t="shared" si="20"/>
        <v>81414958</v>
      </c>
      <c r="L2199" s="21" t="s">
        <v>2469</v>
      </c>
      <c r="M2199" s="21" t="s">
        <v>41931</v>
      </c>
      <c r="N2199" s="21"/>
      <c r="O2199" s="21"/>
      <c r="P2199" s="21"/>
    </row>
    <row r="2200" spans="1:16" s="559" customFormat="1" ht="12.75" customHeight="1">
      <c r="A2200" s="21" t="s">
        <v>2214</v>
      </c>
      <c r="B2200" s="21" t="s">
        <v>1735</v>
      </c>
      <c r="C2200" s="21" t="s">
        <v>2882</v>
      </c>
      <c r="D2200" s="21" t="s">
        <v>41932</v>
      </c>
      <c r="E2200" s="21" t="s">
        <v>41933</v>
      </c>
      <c r="F2200" s="21" t="s">
        <v>1751</v>
      </c>
      <c r="G2200" s="21" t="s">
        <v>41934</v>
      </c>
      <c r="H2200" s="21" t="s">
        <v>41542</v>
      </c>
      <c r="I2200" s="560">
        <v>600</v>
      </c>
      <c r="J2200" s="1"/>
      <c r="K2200" s="21" t="str">
        <f t="shared" si="20"/>
        <v>96156340</v>
      </c>
      <c r="L2200" s="21" t="s">
        <v>2882</v>
      </c>
      <c r="M2200" s="21" t="s">
        <v>41935</v>
      </c>
      <c r="N2200" s="21"/>
      <c r="O2200" s="21"/>
      <c r="P2200" s="21"/>
    </row>
    <row r="2201" spans="1:16" s="559" customFormat="1" ht="12.75" customHeight="1">
      <c r="A2201" s="21" t="s">
        <v>2214</v>
      </c>
      <c r="B2201" s="21" t="s">
        <v>1735</v>
      </c>
      <c r="C2201" s="21" t="s">
        <v>2583</v>
      </c>
      <c r="D2201" s="21" t="s">
        <v>41936</v>
      </c>
      <c r="E2201" s="21" t="s">
        <v>41937</v>
      </c>
      <c r="F2201" s="21" t="s">
        <v>1751</v>
      </c>
      <c r="G2201" s="21" t="s">
        <v>41938</v>
      </c>
      <c r="H2201" s="21" t="s">
        <v>41542</v>
      </c>
      <c r="I2201" s="560">
        <v>2140.9</v>
      </c>
      <c r="J2201" s="1"/>
      <c r="K2201" s="21" t="str">
        <f t="shared" si="20"/>
        <v>97227353</v>
      </c>
      <c r="L2201" s="21" t="s">
        <v>2583</v>
      </c>
      <c r="M2201" s="21" t="s">
        <v>41939</v>
      </c>
      <c r="N2201" s="21"/>
      <c r="O2201" s="21"/>
      <c r="P2201" s="21"/>
    </row>
    <row r="2202" spans="1:16" s="559" customFormat="1" ht="12.75" customHeight="1">
      <c r="A2202" s="21" t="s">
        <v>2214</v>
      </c>
      <c r="B2202" s="21" t="s">
        <v>1735</v>
      </c>
      <c r="C2202" s="21" t="s">
        <v>2289</v>
      </c>
      <c r="D2202" s="21" t="s">
        <v>41940</v>
      </c>
      <c r="E2202" s="21" t="s">
        <v>41941</v>
      </c>
      <c r="F2202" s="21" t="s">
        <v>1739</v>
      </c>
      <c r="G2202" s="21" t="s">
        <v>41942</v>
      </c>
      <c r="H2202" s="21" t="s">
        <v>41542</v>
      </c>
      <c r="I2202" s="560">
        <v>1611.6</v>
      </c>
      <c r="J2202" s="1"/>
      <c r="K2202" s="21" t="str">
        <f t="shared" si="20"/>
        <v>90598408</v>
      </c>
      <c r="L2202" s="21" t="s">
        <v>2289</v>
      </c>
      <c r="M2202" s="21" t="s">
        <v>41943</v>
      </c>
      <c r="N2202" s="21"/>
      <c r="O2202" s="21"/>
      <c r="P2202" s="21"/>
    </row>
    <row r="2203" spans="1:16" s="559" customFormat="1" ht="12.75" customHeight="1">
      <c r="A2203" s="21" t="s">
        <v>2214</v>
      </c>
      <c r="B2203" s="21" t="s">
        <v>1735</v>
      </c>
      <c r="C2203" s="21" t="s">
        <v>3342</v>
      </c>
      <c r="D2203" s="21" t="s">
        <v>41944</v>
      </c>
      <c r="E2203" s="21" t="s">
        <v>41945</v>
      </c>
      <c r="F2203" s="21" t="s">
        <v>1751</v>
      </c>
      <c r="G2203" s="21" t="s">
        <v>41946</v>
      </c>
      <c r="H2203" s="21" t="s">
        <v>41542</v>
      </c>
      <c r="I2203" s="560">
        <v>1580</v>
      </c>
      <c r="J2203" s="1"/>
      <c r="K2203" s="21" t="str">
        <f t="shared" si="20"/>
        <v>97193053</v>
      </c>
      <c r="L2203" s="21" t="s">
        <v>3342</v>
      </c>
      <c r="M2203" s="21" t="s">
        <v>41947</v>
      </c>
      <c r="N2203" s="21"/>
      <c r="O2203" s="21"/>
      <c r="P2203" s="21"/>
    </row>
    <row r="2204" spans="1:16" s="559" customFormat="1" ht="12.75" customHeight="1">
      <c r="A2204" s="21" t="s">
        <v>2214</v>
      </c>
      <c r="B2204" s="21" t="s">
        <v>1735</v>
      </c>
      <c r="C2204" s="21" t="s">
        <v>2281</v>
      </c>
      <c r="D2204" s="21" t="s">
        <v>41948</v>
      </c>
      <c r="E2204" s="21" t="s">
        <v>41949</v>
      </c>
      <c r="F2204" s="21" t="s">
        <v>1751</v>
      </c>
      <c r="G2204" s="21" t="s">
        <v>41950</v>
      </c>
      <c r="H2204" s="21" t="s">
        <v>41542</v>
      </c>
      <c r="I2204" s="560">
        <v>500</v>
      </c>
      <c r="J2204" s="1"/>
      <c r="K2204" s="21" t="str">
        <f t="shared" si="20"/>
        <v>96071655</v>
      </c>
      <c r="L2204" s="21" t="s">
        <v>2281</v>
      </c>
      <c r="M2204" s="21" t="s">
        <v>41951</v>
      </c>
      <c r="N2204" s="21"/>
      <c r="O2204" s="21"/>
      <c r="P2204" s="21"/>
    </row>
    <row r="2205" spans="1:16" s="559" customFormat="1" ht="12.75" customHeight="1">
      <c r="A2205" s="21" t="s">
        <v>2214</v>
      </c>
      <c r="B2205" s="21" t="s">
        <v>1735</v>
      </c>
      <c r="C2205" s="21" t="s">
        <v>3974</v>
      </c>
      <c r="D2205" s="21" t="s">
        <v>41952</v>
      </c>
      <c r="E2205" s="21" t="s">
        <v>41953</v>
      </c>
      <c r="F2205" s="21" t="s">
        <v>1739</v>
      </c>
      <c r="G2205" s="21" t="s">
        <v>41954</v>
      </c>
      <c r="H2205" s="21" t="s">
        <v>41542</v>
      </c>
      <c r="I2205" s="560">
        <v>1303.5</v>
      </c>
      <c r="J2205" s="1"/>
      <c r="K2205" s="21" t="str">
        <f t="shared" si="20"/>
        <v>93478434</v>
      </c>
      <c r="L2205" s="21" t="s">
        <v>3974</v>
      </c>
      <c r="M2205" s="21" t="s">
        <v>41955</v>
      </c>
      <c r="N2205" s="21"/>
      <c r="O2205" s="21"/>
      <c r="P2205" s="21"/>
    </row>
    <row r="2206" spans="1:16" s="559" customFormat="1" ht="12.75" customHeight="1">
      <c r="A2206" s="21" t="s">
        <v>2214</v>
      </c>
      <c r="B2206" s="21" t="s">
        <v>1735</v>
      </c>
      <c r="C2206" s="21" t="s">
        <v>4445</v>
      </c>
      <c r="D2206" s="21" t="s">
        <v>41956</v>
      </c>
      <c r="E2206" s="21" t="s">
        <v>41957</v>
      </c>
      <c r="F2206" s="21" t="s">
        <v>1751</v>
      </c>
      <c r="G2206" s="21" t="s">
        <v>41958</v>
      </c>
      <c r="H2206" s="21" t="s">
        <v>41542</v>
      </c>
      <c r="I2206" s="560">
        <v>1000.44</v>
      </c>
      <c r="J2206" s="1"/>
      <c r="K2206" s="21" t="str">
        <f t="shared" si="20"/>
        <v>99130726</v>
      </c>
      <c r="L2206" s="21" t="s">
        <v>4445</v>
      </c>
      <c r="M2206" s="21" t="s">
        <v>41959</v>
      </c>
      <c r="N2206" s="21"/>
      <c r="O2206" s="21"/>
      <c r="P2206" s="21"/>
    </row>
    <row r="2207" spans="1:16" s="559" customFormat="1" ht="12.75" customHeight="1">
      <c r="A2207" s="21" t="s">
        <v>2214</v>
      </c>
      <c r="B2207" s="21" t="s">
        <v>1735</v>
      </c>
      <c r="C2207" s="21" t="s">
        <v>2622</v>
      </c>
      <c r="D2207" s="21" t="s">
        <v>41960</v>
      </c>
      <c r="E2207" s="21" t="s">
        <v>41961</v>
      </c>
      <c r="F2207" s="21" t="s">
        <v>1739</v>
      </c>
      <c r="G2207" s="21" t="s">
        <v>41962</v>
      </c>
      <c r="H2207" s="21" t="s">
        <v>41542</v>
      </c>
      <c r="I2207" s="560">
        <v>500</v>
      </c>
      <c r="J2207" s="1"/>
      <c r="K2207" s="21" t="str">
        <f t="shared" si="20"/>
        <v>20296509</v>
      </c>
      <c r="L2207" s="21" t="s">
        <v>2622</v>
      </c>
      <c r="M2207" s="21" t="s">
        <v>41963</v>
      </c>
      <c r="N2207" s="21"/>
      <c r="O2207" s="21"/>
      <c r="P2207" s="21"/>
    </row>
    <row r="2208" spans="1:16" s="559" customFormat="1" ht="12.75" customHeight="1">
      <c r="A2208" s="21" t="s">
        <v>2214</v>
      </c>
      <c r="B2208" s="21" t="s">
        <v>1735</v>
      </c>
      <c r="C2208" s="21" t="s">
        <v>3064</v>
      </c>
      <c r="D2208" s="21" t="s">
        <v>41964</v>
      </c>
      <c r="E2208" s="21" t="s">
        <v>41965</v>
      </c>
      <c r="F2208" s="21" t="s">
        <v>1751</v>
      </c>
      <c r="G2208" s="21" t="s">
        <v>41966</v>
      </c>
      <c r="H2208" s="21" t="s">
        <v>41542</v>
      </c>
      <c r="I2208" s="560">
        <v>2608.1999999999998</v>
      </c>
      <c r="J2208" s="1"/>
      <c r="K2208" s="21" t="str">
        <f t="shared" si="20"/>
        <v>96256863</v>
      </c>
      <c r="L2208" s="21" t="s">
        <v>3064</v>
      </c>
      <c r="M2208" s="21" t="s">
        <v>41967</v>
      </c>
      <c r="N2208" s="21"/>
      <c r="O2208" s="21"/>
      <c r="P2208" s="21"/>
    </row>
    <row r="2209" spans="1:16" s="559" customFormat="1" ht="12.75" customHeight="1">
      <c r="A2209" s="21" t="s">
        <v>2214</v>
      </c>
      <c r="B2209" s="21" t="s">
        <v>1735</v>
      </c>
      <c r="C2209" s="21" t="s">
        <v>3232</v>
      </c>
      <c r="D2209" s="21" t="s">
        <v>41968</v>
      </c>
      <c r="E2209" s="21" t="s">
        <v>41969</v>
      </c>
      <c r="F2209" s="21" t="s">
        <v>1739</v>
      </c>
      <c r="G2209" s="21" t="s">
        <v>41970</v>
      </c>
      <c r="H2209" s="21" t="s">
        <v>41542</v>
      </c>
      <c r="I2209" s="560">
        <v>1003.3</v>
      </c>
      <c r="J2209" s="1"/>
      <c r="K2209" s="21" t="str">
        <f t="shared" si="20"/>
        <v>84025994</v>
      </c>
      <c r="L2209" s="21" t="s">
        <v>3232</v>
      </c>
      <c r="M2209" s="21" t="s">
        <v>41971</v>
      </c>
      <c r="N2209" s="21"/>
      <c r="O2209" s="21"/>
      <c r="P2209" s="21"/>
    </row>
    <row r="2210" spans="1:16" s="559" customFormat="1" ht="12.75" customHeight="1">
      <c r="A2210" s="21" t="s">
        <v>2214</v>
      </c>
      <c r="B2210" s="21" t="s">
        <v>1735</v>
      </c>
      <c r="C2210" s="21" t="s">
        <v>3337</v>
      </c>
      <c r="D2210" s="21" t="s">
        <v>41972</v>
      </c>
      <c r="E2210" s="21" t="s">
        <v>41973</v>
      </c>
      <c r="F2210" s="21" t="s">
        <v>1751</v>
      </c>
      <c r="G2210" s="21" t="s">
        <v>41974</v>
      </c>
      <c r="H2210" s="21" t="s">
        <v>41542</v>
      </c>
      <c r="I2210" s="560">
        <v>2148.8000000000002</v>
      </c>
      <c r="J2210" s="1"/>
      <c r="K2210" s="21" t="str">
        <f t="shared" si="20"/>
        <v>93763447</v>
      </c>
      <c r="L2210" s="21" t="s">
        <v>3337</v>
      </c>
      <c r="M2210" s="21" t="s">
        <v>41975</v>
      </c>
      <c r="N2210" s="21"/>
      <c r="O2210" s="21"/>
      <c r="P2210" s="21"/>
    </row>
    <row r="2211" spans="1:16" s="559" customFormat="1" ht="12.75" customHeight="1">
      <c r="A2211" s="21" t="s">
        <v>2214</v>
      </c>
      <c r="B2211" s="21" t="s">
        <v>1735</v>
      </c>
      <c r="C2211" s="21" t="s">
        <v>2510</v>
      </c>
      <c r="D2211" s="21" t="s">
        <v>41976</v>
      </c>
      <c r="E2211" s="21" t="s">
        <v>41977</v>
      </c>
      <c r="F2211" s="21" t="s">
        <v>1739</v>
      </c>
      <c r="G2211" s="21" t="s">
        <v>41978</v>
      </c>
      <c r="H2211" s="21" t="s">
        <v>41542</v>
      </c>
      <c r="I2211" s="560">
        <v>837.4</v>
      </c>
      <c r="J2211" s="1"/>
      <c r="K2211" s="21" t="str">
        <f t="shared" si="20"/>
        <v>96229485</v>
      </c>
      <c r="L2211" s="21" t="s">
        <v>2510</v>
      </c>
      <c r="M2211" s="21" t="s">
        <v>41979</v>
      </c>
      <c r="N2211" s="21"/>
      <c r="O2211" s="21"/>
      <c r="P2211" s="21"/>
    </row>
    <row r="2212" spans="1:16" s="559" customFormat="1" ht="12.75" customHeight="1">
      <c r="A2212" s="21" t="s">
        <v>2214</v>
      </c>
      <c r="B2212" s="21" t="s">
        <v>1735</v>
      </c>
      <c r="C2212" s="21" t="s">
        <v>3194</v>
      </c>
      <c r="D2212" s="21" t="s">
        <v>41980</v>
      </c>
      <c r="E2212" s="21" t="s">
        <v>41981</v>
      </c>
      <c r="F2212" s="21" t="s">
        <v>1751</v>
      </c>
      <c r="G2212" s="21" t="s">
        <v>41982</v>
      </c>
      <c r="H2212" s="21" t="s">
        <v>41542</v>
      </c>
      <c r="I2212" s="560">
        <v>1113.9000000000001</v>
      </c>
      <c r="J2212" s="1"/>
      <c r="K2212" s="21" t="str">
        <f t="shared" si="20"/>
        <v>82533359</v>
      </c>
      <c r="L2212" s="21" t="s">
        <v>3194</v>
      </c>
      <c r="M2212" s="21" t="s">
        <v>41983</v>
      </c>
      <c r="N2212" s="21"/>
      <c r="O2212" s="21"/>
      <c r="P2212" s="21"/>
    </row>
    <row r="2213" spans="1:16" s="559" customFormat="1" ht="12.75" customHeight="1">
      <c r="A2213" s="21" t="s">
        <v>2214</v>
      </c>
      <c r="B2213" s="21" t="s">
        <v>1735</v>
      </c>
      <c r="C2213" s="21" t="s">
        <v>2759</v>
      </c>
      <c r="D2213" s="21" t="s">
        <v>41984</v>
      </c>
      <c r="E2213" s="21" t="s">
        <v>2761</v>
      </c>
      <c r="F2213" s="21" t="s">
        <v>1739</v>
      </c>
      <c r="G2213" s="21" t="s">
        <v>41985</v>
      </c>
      <c r="H2213" s="21" t="s">
        <v>41542</v>
      </c>
      <c r="I2213" s="560">
        <v>1320.3</v>
      </c>
      <c r="J2213" s="1"/>
      <c r="K2213" s="21" t="str">
        <f t="shared" si="20"/>
        <v>25255235</v>
      </c>
      <c r="L2213" s="21" t="s">
        <v>2759</v>
      </c>
      <c r="M2213" s="21" t="s">
        <v>41986</v>
      </c>
      <c r="N2213" s="21"/>
      <c r="O2213" s="21"/>
      <c r="P2213" s="21"/>
    </row>
    <row r="2214" spans="1:16" s="559" customFormat="1" ht="12.75" customHeight="1">
      <c r="A2214" s="21" t="s">
        <v>2214</v>
      </c>
      <c r="B2214" s="21" t="s">
        <v>1735</v>
      </c>
      <c r="C2214" s="21" t="s">
        <v>8109</v>
      </c>
      <c r="D2214" s="21" t="s">
        <v>41987</v>
      </c>
      <c r="E2214" s="21" t="s">
        <v>41988</v>
      </c>
      <c r="F2214" s="21" t="s">
        <v>1739</v>
      </c>
      <c r="G2214" s="21" t="s">
        <v>41989</v>
      </c>
      <c r="H2214" s="21" t="s">
        <v>41542</v>
      </c>
      <c r="I2214" s="560">
        <v>632</v>
      </c>
      <c r="J2214" s="1"/>
      <c r="K2214" s="21" t="str">
        <f t="shared" ref="K2214:K2277" si="21">MID(M2214,1,8)</f>
        <v>21320587</v>
      </c>
      <c r="L2214" s="21" t="s">
        <v>8109</v>
      </c>
      <c r="M2214" s="21" t="s">
        <v>41990</v>
      </c>
      <c r="N2214" s="21"/>
      <c r="O2214" s="21"/>
      <c r="P2214" s="21"/>
    </row>
    <row r="2215" spans="1:16" s="559" customFormat="1" ht="12.75" customHeight="1">
      <c r="A2215" s="21" t="s">
        <v>2214</v>
      </c>
      <c r="B2215" s="21" t="s">
        <v>1735</v>
      </c>
      <c r="C2215" s="21" t="s">
        <v>2859</v>
      </c>
      <c r="D2215" s="21" t="s">
        <v>41991</v>
      </c>
      <c r="E2215" s="21" t="s">
        <v>41992</v>
      </c>
      <c r="F2215" s="21" t="s">
        <v>1739</v>
      </c>
      <c r="G2215" s="21" t="s">
        <v>41993</v>
      </c>
      <c r="H2215" s="21" t="s">
        <v>41542</v>
      </c>
      <c r="I2215" s="560">
        <v>1580</v>
      </c>
      <c r="J2215" s="1"/>
      <c r="K2215" s="21" t="str">
        <f t="shared" si="21"/>
        <v>96156436</v>
      </c>
      <c r="L2215" s="21" t="s">
        <v>2859</v>
      </c>
      <c r="M2215" s="21" t="s">
        <v>41994</v>
      </c>
      <c r="N2215" s="21"/>
      <c r="O2215" s="21"/>
      <c r="P2215" s="21"/>
    </row>
    <row r="2216" spans="1:16" s="559" customFormat="1" ht="12.75" customHeight="1">
      <c r="A2216" s="21" t="s">
        <v>2214</v>
      </c>
      <c r="B2216" s="21" t="s">
        <v>1735</v>
      </c>
      <c r="C2216" s="21" t="s">
        <v>2389</v>
      </c>
      <c r="D2216" s="21" t="s">
        <v>41995</v>
      </c>
      <c r="E2216" s="21" t="s">
        <v>41996</v>
      </c>
      <c r="F2216" s="21" t="s">
        <v>1739</v>
      </c>
      <c r="G2216" s="21" t="s">
        <v>41997</v>
      </c>
      <c r="H2216" s="21" t="s">
        <v>41542</v>
      </c>
      <c r="I2216" s="560">
        <v>900</v>
      </c>
      <c r="J2216" s="1"/>
      <c r="K2216" s="21" t="str">
        <f t="shared" si="21"/>
        <v>23321214</v>
      </c>
      <c r="L2216" s="21" t="s">
        <v>2389</v>
      </c>
      <c r="M2216" s="21" t="s">
        <v>41998</v>
      </c>
      <c r="N2216" s="21"/>
      <c r="O2216" s="21"/>
      <c r="P2216" s="21"/>
    </row>
    <row r="2217" spans="1:16" s="559" customFormat="1" ht="12.75" customHeight="1">
      <c r="A2217" s="21" t="s">
        <v>2214</v>
      </c>
      <c r="B2217" s="21" t="s">
        <v>1735</v>
      </c>
      <c r="C2217" s="21" t="s">
        <v>8027</v>
      </c>
      <c r="D2217" s="21" t="s">
        <v>41999</v>
      </c>
      <c r="E2217" s="21" t="s">
        <v>42000</v>
      </c>
      <c r="F2217" s="21" t="s">
        <v>1751</v>
      </c>
      <c r="G2217" s="21" t="s">
        <v>42001</v>
      </c>
      <c r="H2217" s="21" t="s">
        <v>41542</v>
      </c>
      <c r="I2217" s="560">
        <v>1856.5</v>
      </c>
      <c r="J2217" s="1"/>
      <c r="K2217" s="21" t="str">
        <f t="shared" si="21"/>
        <v>82102278</v>
      </c>
      <c r="L2217" s="21" t="s">
        <v>8027</v>
      </c>
      <c r="M2217" s="21" t="s">
        <v>42002</v>
      </c>
      <c r="N2217" s="21"/>
      <c r="O2217" s="21"/>
      <c r="P2217" s="21"/>
    </row>
    <row r="2218" spans="1:16" s="559" customFormat="1" ht="12.75" customHeight="1">
      <c r="A2218" s="21" t="s">
        <v>2214</v>
      </c>
      <c r="B2218" s="21" t="s">
        <v>1735</v>
      </c>
      <c r="C2218" s="21" t="s">
        <v>3337</v>
      </c>
      <c r="D2218" s="21" t="s">
        <v>42003</v>
      </c>
      <c r="E2218" s="21" t="s">
        <v>42004</v>
      </c>
      <c r="F2218" s="21" t="s">
        <v>1739</v>
      </c>
      <c r="G2218" s="21" t="s">
        <v>42005</v>
      </c>
      <c r="H2218" s="21" t="s">
        <v>41542</v>
      </c>
      <c r="I2218" s="560">
        <v>1003.3</v>
      </c>
      <c r="J2218" s="1"/>
      <c r="K2218" s="21" t="str">
        <f t="shared" si="21"/>
        <v>93763447</v>
      </c>
      <c r="L2218" s="21" t="s">
        <v>3337</v>
      </c>
      <c r="M2218" s="21" t="s">
        <v>42006</v>
      </c>
      <c r="N2218" s="21"/>
      <c r="O2218" s="21"/>
      <c r="P2218" s="21"/>
    </row>
    <row r="2219" spans="1:16" s="559" customFormat="1" ht="12.75" customHeight="1">
      <c r="A2219" s="21" t="s">
        <v>2214</v>
      </c>
      <c r="B2219" s="21" t="s">
        <v>1735</v>
      </c>
      <c r="C2219" s="21" t="s">
        <v>2444</v>
      </c>
      <c r="D2219" s="21" t="s">
        <v>42007</v>
      </c>
      <c r="E2219" s="21" t="s">
        <v>42008</v>
      </c>
      <c r="F2219" s="21" t="s">
        <v>1751</v>
      </c>
      <c r="G2219" s="21" t="s">
        <v>42009</v>
      </c>
      <c r="H2219" s="21" t="s">
        <v>41542</v>
      </c>
      <c r="I2219" s="560">
        <v>1208.7</v>
      </c>
      <c r="J2219" s="1"/>
      <c r="K2219" s="21" t="str">
        <f t="shared" si="21"/>
        <v>93726940</v>
      </c>
      <c r="L2219" s="21" t="s">
        <v>2444</v>
      </c>
      <c r="M2219" s="21" t="s">
        <v>42010</v>
      </c>
      <c r="N2219" s="21"/>
      <c r="O2219" s="21"/>
      <c r="P2219" s="21"/>
    </row>
    <row r="2220" spans="1:16" s="559" customFormat="1" ht="12.75" customHeight="1">
      <c r="A2220" s="21" t="s">
        <v>2214</v>
      </c>
      <c r="B2220" s="21" t="s">
        <v>1735</v>
      </c>
      <c r="C2220" s="21" t="s">
        <v>2882</v>
      </c>
      <c r="D2220" s="21" t="s">
        <v>42011</v>
      </c>
      <c r="E2220" s="21" t="s">
        <v>42012</v>
      </c>
      <c r="F2220" s="21" t="s">
        <v>1751</v>
      </c>
      <c r="G2220" s="21" t="s">
        <v>42013</v>
      </c>
      <c r="H2220" s="21" t="s">
        <v>41542</v>
      </c>
      <c r="I2220" s="560">
        <v>1832.8</v>
      </c>
      <c r="J2220" s="1"/>
      <c r="K2220" s="21" t="str">
        <f t="shared" si="21"/>
        <v>96156340</v>
      </c>
      <c r="L2220" s="21" t="s">
        <v>2882</v>
      </c>
      <c r="M2220" s="21" t="s">
        <v>42014</v>
      </c>
      <c r="N2220" s="21"/>
      <c r="O2220" s="21"/>
      <c r="P2220" s="21"/>
    </row>
    <row r="2221" spans="1:16" s="559" customFormat="1" ht="12.75" customHeight="1">
      <c r="A2221" s="21" t="s">
        <v>2214</v>
      </c>
      <c r="B2221" s="21" t="s">
        <v>1735</v>
      </c>
      <c r="C2221" s="21" t="s">
        <v>2330</v>
      </c>
      <c r="D2221" s="21" t="s">
        <v>42015</v>
      </c>
      <c r="E2221" s="21" t="s">
        <v>42016</v>
      </c>
      <c r="F2221" s="21" t="s">
        <v>1751</v>
      </c>
      <c r="G2221" s="21" t="s">
        <v>42017</v>
      </c>
      <c r="H2221" s="21" t="s">
        <v>41542</v>
      </c>
      <c r="I2221" s="560">
        <v>1521</v>
      </c>
      <c r="J2221" s="1"/>
      <c r="K2221" s="21" t="str">
        <f t="shared" si="21"/>
        <v>81405639</v>
      </c>
      <c r="L2221" s="21" t="s">
        <v>2330</v>
      </c>
      <c r="M2221" s="21" t="s">
        <v>42018</v>
      </c>
      <c r="N2221" s="21"/>
      <c r="O2221" s="21"/>
      <c r="P2221" s="21"/>
    </row>
    <row r="2222" spans="1:16" s="559" customFormat="1" ht="12.75" customHeight="1">
      <c r="A2222" s="21" t="s">
        <v>2214</v>
      </c>
      <c r="B2222" s="21" t="s">
        <v>1735</v>
      </c>
      <c r="C2222" s="21" t="s">
        <v>3587</v>
      </c>
      <c r="D2222" s="21" t="s">
        <v>42019</v>
      </c>
      <c r="E2222" s="21" t="s">
        <v>8215</v>
      </c>
      <c r="F2222" s="21" t="s">
        <v>1739</v>
      </c>
      <c r="G2222" s="21" t="s">
        <v>42020</v>
      </c>
      <c r="H2222" s="21" t="s">
        <v>41542</v>
      </c>
      <c r="I2222" s="560">
        <v>600.4</v>
      </c>
      <c r="J2222" s="1"/>
      <c r="K2222" s="21" t="str">
        <f t="shared" si="21"/>
        <v>96229075</v>
      </c>
      <c r="L2222" s="21" t="s">
        <v>3587</v>
      </c>
      <c r="M2222" s="21" t="s">
        <v>42021</v>
      </c>
      <c r="N2222" s="21"/>
      <c r="O2222" s="21"/>
      <c r="P2222" s="21"/>
    </row>
    <row r="2223" spans="1:16" s="559" customFormat="1" ht="12.75" customHeight="1">
      <c r="A2223" s="21" t="s">
        <v>2214</v>
      </c>
      <c r="B2223" s="21" t="s">
        <v>1735</v>
      </c>
      <c r="C2223" s="21" t="s">
        <v>2622</v>
      </c>
      <c r="D2223" s="21" t="s">
        <v>42022</v>
      </c>
      <c r="E2223" s="21" t="s">
        <v>42023</v>
      </c>
      <c r="F2223" s="21" t="s">
        <v>1739</v>
      </c>
      <c r="G2223" s="21" t="s">
        <v>42024</v>
      </c>
      <c r="H2223" s="21" t="s">
        <v>41542</v>
      </c>
      <c r="I2223" s="560">
        <v>1185</v>
      </c>
      <c r="J2223" s="1"/>
      <c r="K2223" s="21" t="str">
        <f t="shared" si="21"/>
        <v>20296509</v>
      </c>
      <c r="L2223" s="21" t="s">
        <v>2622</v>
      </c>
      <c r="M2223" s="21" t="s">
        <v>42025</v>
      </c>
      <c r="N2223" s="21"/>
      <c r="O2223" s="21"/>
      <c r="P2223" s="21"/>
    </row>
    <row r="2224" spans="1:16" s="559" customFormat="1" ht="12.75" customHeight="1">
      <c r="A2224" s="21" t="s">
        <v>2214</v>
      </c>
      <c r="B2224" s="21" t="s">
        <v>1735</v>
      </c>
      <c r="C2224" s="21" t="s">
        <v>2312</v>
      </c>
      <c r="D2224" s="21" t="s">
        <v>42026</v>
      </c>
      <c r="E2224" s="21" t="s">
        <v>42027</v>
      </c>
      <c r="F2224" s="21" t="s">
        <v>1751</v>
      </c>
      <c r="G2224" s="21" t="s">
        <v>42028</v>
      </c>
      <c r="H2224" s="21" t="s">
        <v>41542</v>
      </c>
      <c r="I2224" s="560">
        <v>1501</v>
      </c>
      <c r="J2224" s="1"/>
      <c r="K2224" s="21" t="str">
        <f t="shared" si="21"/>
        <v>80103086</v>
      </c>
      <c r="L2224" s="21" t="s">
        <v>2312</v>
      </c>
      <c r="M2224" s="21" t="s">
        <v>42029</v>
      </c>
      <c r="N2224" s="21"/>
      <c r="O2224" s="21"/>
      <c r="P2224" s="21"/>
    </row>
    <row r="2225" spans="1:16" s="559" customFormat="1" ht="12.75" customHeight="1">
      <c r="A2225" s="21" t="s">
        <v>2214</v>
      </c>
      <c r="B2225" s="21" t="s">
        <v>1735</v>
      </c>
      <c r="C2225" s="21" t="s">
        <v>2872</v>
      </c>
      <c r="D2225" s="21" t="s">
        <v>42030</v>
      </c>
      <c r="E2225" s="21" t="s">
        <v>42031</v>
      </c>
      <c r="F2225" s="21" t="s">
        <v>1739</v>
      </c>
      <c r="G2225" s="21" t="s">
        <v>42032</v>
      </c>
      <c r="H2225" s="21" t="s">
        <v>41542</v>
      </c>
      <c r="I2225" s="560">
        <v>1003.3</v>
      </c>
      <c r="J2225" s="1"/>
      <c r="K2225" s="21" t="str">
        <f t="shared" si="21"/>
        <v>22482420</v>
      </c>
      <c r="L2225" s="21" t="s">
        <v>2872</v>
      </c>
      <c r="M2225" s="21" t="s">
        <v>42033</v>
      </c>
      <c r="N2225" s="21"/>
      <c r="O2225" s="21"/>
      <c r="P2225" s="21"/>
    </row>
    <row r="2226" spans="1:16" s="559" customFormat="1" ht="12.75" customHeight="1">
      <c r="A2226" s="21" t="s">
        <v>2214</v>
      </c>
      <c r="B2226" s="21" t="s">
        <v>1735</v>
      </c>
      <c r="C2226" s="21" t="s">
        <v>2830</v>
      </c>
      <c r="D2226" s="21" t="s">
        <v>42034</v>
      </c>
      <c r="E2226" s="21" t="s">
        <v>42035</v>
      </c>
      <c r="F2226" s="21" t="s">
        <v>1751</v>
      </c>
      <c r="G2226" s="21" t="s">
        <v>42036</v>
      </c>
      <c r="H2226" s="21" t="s">
        <v>41542</v>
      </c>
      <c r="I2226" s="560">
        <v>670</v>
      </c>
      <c r="J2226" s="1"/>
      <c r="K2226" s="21" t="str">
        <f t="shared" si="21"/>
        <v>22480073</v>
      </c>
      <c r="L2226" s="21" t="s">
        <v>2830</v>
      </c>
      <c r="M2226" s="21" t="s">
        <v>42037</v>
      </c>
      <c r="N2226" s="21"/>
      <c r="O2226" s="21"/>
      <c r="P2226" s="21"/>
    </row>
    <row r="2227" spans="1:16" s="559" customFormat="1" ht="12.75" customHeight="1">
      <c r="A2227" s="21" t="s">
        <v>2214</v>
      </c>
      <c r="B2227" s="21" t="s">
        <v>1735</v>
      </c>
      <c r="C2227" s="21" t="s">
        <v>2830</v>
      </c>
      <c r="D2227" s="21" t="s">
        <v>33091</v>
      </c>
      <c r="E2227" s="21" t="s">
        <v>42035</v>
      </c>
      <c r="F2227" s="21" t="s">
        <v>1751</v>
      </c>
      <c r="G2227" s="21" t="s">
        <v>42038</v>
      </c>
      <c r="H2227" s="21" t="s">
        <v>41542</v>
      </c>
      <c r="I2227" s="560">
        <v>395</v>
      </c>
      <c r="J2227" s="1"/>
      <c r="K2227" s="21" t="str">
        <f t="shared" si="21"/>
        <v>22480073</v>
      </c>
      <c r="L2227" s="21" t="s">
        <v>2830</v>
      </c>
      <c r="M2227" s="21" t="s">
        <v>42039</v>
      </c>
      <c r="N2227" s="21"/>
      <c r="O2227" s="21"/>
      <c r="P2227" s="21"/>
    </row>
    <row r="2228" spans="1:16" s="559" customFormat="1" ht="12.75" customHeight="1">
      <c r="A2228" s="21" t="s">
        <v>2214</v>
      </c>
      <c r="B2228" s="21" t="s">
        <v>1735</v>
      </c>
      <c r="C2228" s="21" t="s">
        <v>2635</v>
      </c>
      <c r="D2228" s="21" t="s">
        <v>42040</v>
      </c>
      <c r="E2228" s="21" t="s">
        <v>42041</v>
      </c>
      <c r="F2228" s="21" t="s">
        <v>1739</v>
      </c>
      <c r="G2228" s="21" t="s">
        <v>42042</v>
      </c>
      <c r="H2228" s="21" t="s">
        <v>41542</v>
      </c>
      <c r="I2228" s="560">
        <v>497.7</v>
      </c>
      <c r="J2228" s="1"/>
      <c r="K2228" s="21" t="str">
        <f t="shared" si="21"/>
        <v>82101873</v>
      </c>
      <c r="L2228" s="21" t="s">
        <v>2635</v>
      </c>
      <c r="M2228" s="21" t="s">
        <v>42043</v>
      </c>
      <c r="N2228" s="21"/>
      <c r="O2228" s="21"/>
      <c r="P2228" s="21"/>
    </row>
    <row r="2229" spans="1:16" s="559" customFormat="1" ht="12.75" customHeight="1">
      <c r="A2229" s="21" t="s">
        <v>2214</v>
      </c>
      <c r="B2229" s="21" t="s">
        <v>1735</v>
      </c>
      <c r="C2229" s="21" t="s">
        <v>2370</v>
      </c>
      <c r="D2229" s="21" t="s">
        <v>42044</v>
      </c>
      <c r="E2229" s="21" t="s">
        <v>42045</v>
      </c>
      <c r="F2229" s="21" t="s">
        <v>1739</v>
      </c>
      <c r="G2229" s="21" t="s">
        <v>42046</v>
      </c>
      <c r="H2229" s="21" t="s">
        <v>41542</v>
      </c>
      <c r="I2229" s="560">
        <v>600.4</v>
      </c>
      <c r="J2229" s="1"/>
      <c r="K2229" s="21" t="str">
        <f t="shared" si="21"/>
        <v>96277102</v>
      </c>
      <c r="L2229" s="21" t="s">
        <v>2370</v>
      </c>
      <c r="M2229" s="21" t="s">
        <v>42047</v>
      </c>
      <c r="N2229" s="21"/>
      <c r="O2229" s="21"/>
      <c r="P2229" s="21"/>
    </row>
    <row r="2230" spans="1:16" s="559" customFormat="1" ht="12.75" customHeight="1">
      <c r="A2230" s="21" t="s">
        <v>2214</v>
      </c>
      <c r="B2230" s="21" t="s">
        <v>1735</v>
      </c>
      <c r="C2230" s="21" t="s">
        <v>2882</v>
      </c>
      <c r="D2230" s="21" t="s">
        <v>42048</v>
      </c>
      <c r="E2230" s="21" t="s">
        <v>42049</v>
      </c>
      <c r="F2230" s="21" t="s">
        <v>1751</v>
      </c>
      <c r="G2230" s="21" t="s">
        <v>42050</v>
      </c>
      <c r="H2230" s="21" t="s">
        <v>41542</v>
      </c>
      <c r="I2230" s="560">
        <v>1003.3</v>
      </c>
      <c r="J2230" s="1"/>
      <c r="K2230" s="21" t="str">
        <f t="shared" si="21"/>
        <v>96156340</v>
      </c>
      <c r="L2230" s="21" t="s">
        <v>2882</v>
      </c>
      <c r="M2230" s="21" t="s">
        <v>42051</v>
      </c>
      <c r="N2230" s="21"/>
      <c r="O2230" s="21"/>
      <c r="P2230" s="21"/>
    </row>
    <row r="2231" spans="1:16" s="559" customFormat="1" ht="12.75" customHeight="1">
      <c r="A2231" s="21" t="s">
        <v>2214</v>
      </c>
      <c r="B2231" s="21" t="s">
        <v>1735</v>
      </c>
      <c r="C2231" s="21" t="s">
        <v>3194</v>
      </c>
      <c r="D2231" s="21" t="s">
        <v>42052</v>
      </c>
      <c r="E2231" s="21" t="s">
        <v>42053</v>
      </c>
      <c r="F2231" s="21" t="s">
        <v>1751</v>
      </c>
      <c r="G2231" s="21" t="s">
        <v>42054</v>
      </c>
      <c r="H2231" s="21" t="s">
        <v>41542</v>
      </c>
      <c r="I2231" s="560">
        <v>2000</v>
      </c>
      <c r="J2231" s="1"/>
      <c r="K2231" s="21" t="str">
        <f t="shared" si="21"/>
        <v>82533359</v>
      </c>
      <c r="L2231" s="21" t="s">
        <v>3194</v>
      </c>
      <c r="M2231" s="21" t="s">
        <v>42055</v>
      </c>
      <c r="N2231" s="21"/>
      <c r="O2231" s="21"/>
      <c r="P2231" s="21"/>
    </row>
    <row r="2232" spans="1:16" s="559" customFormat="1" ht="12.75" customHeight="1">
      <c r="A2232" s="21" t="s">
        <v>2214</v>
      </c>
      <c r="B2232" s="21" t="s">
        <v>1735</v>
      </c>
      <c r="C2232" s="21" t="s">
        <v>2768</v>
      </c>
      <c r="D2232" s="21" t="s">
        <v>23805</v>
      </c>
      <c r="E2232" s="21" t="s">
        <v>42056</v>
      </c>
      <c r="F2232" s="21" t="s">
        <v>1739</v>
      </c>
      <c r="G2232" s="21" t="s">
        <v>42057</v>
      </c>
      <c r="H2232" s="21" t="s">
        <v>41542</v>
      </c>
      <c r="I2232" s="560">
        <v>497.7</v>
      </c>
      <c r="J2232" s="1"/>
      <c r="K2232" s="21" t="str">
        <f t="shared" si="21"/>
        <v>96229046</v>
      </c>
      <c r="L2232" s="21" t="s">
        <v>2768</v>
      </c>
      <c r="M2232" s="21" t="s">
        <v>42058</v>
      </c>
      <c r="N2232" s="21"/>
      <c r="O2232" s="21"/>
      <c r="P2232" s="21"/>
    </row>
    <row r="2233" spans="1:16" s="559" customFormat="1" ht="12.75" customHeight="1">
      <c r="A2233" s="21" t="s">
        <v>2214</v>
      </c>
      <c r="B2233" s="21" t="s">
        <v>1735</v>
      </c>
      <c r="C2233" s="21" t="s">
        <v>3008</v>
      </c>
      <c r="D2233" s="21" t="s">
        <v>42059</v>
      </c>
      <c r="E2233" s="21" t="s">
        <v>8354</v>
      </c>
      <c r="F2233" s="21" t="s">
        <v>1739</v>
      </c>
      <c r="G2233" s="21" t="s">
        <v>42060</v>
      </c>
      <c r="H2233" s="21" t="s">
        <v>41542</v>
      </c>
      <c r="I2233" s="560">
        <v>2891.4</v>
      </c>
      <c r="J2233" s="1"/>
      <c r="K2233" s="21" t="str">
        <f t="shared" si="21"/>
        <v>99131199</v>
      </c>
      <c r="L2233" s="21" t="s">
        <v>3008</v>
      </c>
      <c r="M2233" s="21" t="s">
        <v>42061</v>
      </c>
      <c r="N2233" s="21"/>
      <c r="O2233" s="21"/>
      <c r="P2233" s="21"/>
    </row>
    <row r="2234" spans="1:16" s="559" customFormat="1" ht="12.75" customHeight="1">
      <c r="A2234" s="21" t="s">
        <v>2214</v>
      </c>
      <c r="B2234" s="21" t="s">
        <v>1735</v>
      </c>
      <c r="C2234" s="21" t="s">
        <v>2484</v>
      </c>
      <c r="D2234" s="21" t="s">
        <v>8138</v>
      </c>
      <c r="E2234" s="21" t="s">
        <v>42062</v>
      </c>
      <c r="F2234" s="21" t="s">
        <v>1739</v>
      </c>
      <c r="G2234" s="21" t="s">
        <v>42063</v>
      </c>
      <c r="H2234" s="21" t="s">
        <v>41542</v>
      </c>
      <c r="I2234" s="560">
        <v>790</v>
      </c>
      <c r="J2234" s="1"/>
      <c r="K2234" s="21" t="str">
        <f t="shared" si="21"/>
        <v>97227475</v>
      </c>
      <c r="L2234" s="21" t="s">
        <v>2484</v>
      </c>
      <c r="M2234" s="21" t="s">
        <v>42064</v>
      </c>
      <c r="N2234" s="21"/>
      <c r="O2234" s="21"/>
      <c r="P2234" s="21"/>
    </row>
    <row r="2235" spans="1:16" s="559" customFormat="1" ht="12.75" customHeight="1">
      <c r="A2235" s="21" t="s">
        <v>2214</v>
      </c>
      <c r="B2235" s="21" t="s">
        <v>1735</v>
      </c>
      <c r="C2235" s="21" t="s">
        <v>2528</v>
      </c>
      <c r="D2235" s="21" t="s">
        <v>42065</v>
      </c>
      <c r="E2235" s="21" t="s">
        <v>8247</v>
      </c>
      <c r="F2235" s="21" t="s">
        <v>1739</v>
      </c>
      <c r="G2235" s="21" t="s">
        <v>42066</v>
      </c>
      <c r="H2235" s="21" t="s">
        <v>41542</v>
      </c>
      <c r="I2235" s="560">
        <v>700</v>
      </c>
      <c r="J2235" s="1"/>
      <c r="K2235" s="21" t="str">
        <f t="shared" si="21"/>
        <v>99131667</v>
      </c>
      <c r="L2235" s="21" t="s">
        <v>2528</v>
      </c>
      <c r="M2235" s="21" t="s">
        <v>42067</v>
      </c>
      <c r="N2235" s="21"/>
      <c r="O2235" s="21"/>
      <c r="P2235" s="21"/>
    </row>
    <row r="2236" spans="1:16" s="559" customFormat="1" ht="12.75" customHeight="1">
      <c r="A2236" s="21" t="s">
        <v>2214</v>
      </c>
      <c r="B2236" s="21" t="s">
        <v>1735</v>
      </c>
      <c r="C2236" s="21" t="s">
        <v>3064</v>
      </c>
      <c r="D2236" s="21" t="s">
        <v>42068</v>
      </c>
      <c r="E2236" s="21" t="s">
        <v>42069</v>
      </c>
      <c r="F2236" s="21" t="s">
        <v>1751</v>
      </c>
      <c r="G2236" s="21" t="s">
        <v>42070</v>
      </c>
      <c r="H2236" s="21" t="s">
        <v>41542</v>
      </c>
      <c r="I2236" s="560">
        <v>1506.6</v>
      </c>
      <c r="J2236" s="1"/>
      <c r="K2236" s="21" t="str">
        <f t="shared" si="21"/>
        <v>96256863</v>
      </c>
      <c r="L2236" s="21" t="s">
        <v>3064</v>
      </c>
      <c r="M2236" s="21" t="s">
        <v>42071</v>
      </c>
      <c r="N2236" s="21"/>
      <c r="O2236" s="21"/>
      <c r="P2236" s="21"/>
    </row>
    <row r="2237" spans="1:16" s="559" customFormat="1" ht="12.75" customHeight="1">
      <c r="A2237" s="21" t="s">
        <v>2214</v>
      </c>
      <c r="B2237" s="21" t="s">
        <v>1735</v>
      </c>
      <c r="C2237" s="21" t="s">
        <v>2379</v>
      </c>
      <c r="D2237" s="21" t="s">
        <v>42072</v>
      </c>
      <c r="E2237" s="21" t="s">
        <v>42073</v>
      </c>
      <c r="F2237" s="21" t="s">
        <v>1751</v>
      </c>
      <c r="G2237" s="21" t="s">
        <v>42074</v>
      </c>
      <c r="H2237" s="21" t="s">
        <v>41542</v>
      </c>
      <c r="I2237" s="560">
        <v>1169.2</v>
      </c>
      <c r="J2237" s="1"/>
      <c r="K2237" s="21" t="str">
        <f t="shared" si="21"/>
        <v>98370521</v>
      </c>
      <c r="L2237" s="21" t="s">
        <v>2379</v>
      </c>
      <c r="M2237" s="21" t="s">
        <v>42075</v>
      </c>
      <c r="N2237" s="21"/>
      <c r="O2237" s="21"/>
      <c r="P2237" s="21"/>
    </row>
    <row r="2238" spans="1:16" s="559" customFormat="1" ht="12.75" customHeight="1">
      <c r="A2238" s="21" t="s">
        <v>2214</v>
      </c>
      <c r="B2238" s="21" t="s">
        <v>1735</v>
      </c>
      <c r="C2238" s="21" t="s">
        <v>2528</v>
      </c>
      <c r="D2238" s="21" t="s">
        <v>42076</v>
      </c>
      <c r="E2238" s="21" t="s">
        <v>42077</v>
      </c>
      <c r="F2238" s="21" t="s">
        <v>1751</v>
      </c>
      <c r="G2238" s="21" t="s">
        <v>42078</v>
      </c>
      <c r="H2238" s="21" t="s">
        <v>41542</v>
      </c>
      <c r="I2238" s="560">
        <v>600</v>
      </c>
      <c r="J2238" s="1"/>
      <c r="K2238" s="21" t="str">
        <f t="shared" si="21"/>
        <v>99131667</v>
      </c>
      <c r="L2238" s="21" t="s">
        <v>2528</v>
      </c>
      <c r="M2238" s="21" t="s">
        <v>42079</v>
      </c>
      <c r="N2238" s="21"/>
      <c r="O2238" s="21"/>
      <c r="P2238" s="21"/>
    </row>
    <row r="2239" spans="1:16" s="559" customFormat="1" ht="12.75" customHeight="1">
      <c r="A2239" s="21" t="s">
        <v>2214</v>
      </c>
      <c r="B2239" s="21" t="s">
        <v>1735</v>
      </c>
      <c r="C2239" s="21" t="s">
        <v>2330</v>
      </c>
      <c r="D2239" s="21" t="s">
        <v>42080</v>
      </c>
      <c r="E2239" s="21" t="s">
        <v>42081</v>
      </c>
      <c r="F2239" s="21" t="s">
        <v>1751</v>
      </c>
      <c r="G2239" s="21" t="s">
        <v>42082</v>
      </c>
      <c r="H2239" s="21" t="s">
        <v>41542</v>
      </c>
      <c r="I2239" s="560">
        <v>790</v>
      </c>
      <c r="J2239" s="1"/>
      <c r="K2239" s="21" t="str">
        <f t="shared" si="21"/>
        <v>81405639</v>
      </c>
      <c r="L2239" s="21" t="s">
        <v>2330</v>
      </c>
      <c r="M2239" s="21" t="s">
        <v>42083</v>
      </c>
      <c r="N2239" s="21"/>
      <c r="O2239" s="21"/>
      <c r="P2239" s="21"/>
    </row>
    <row r="2240" spans="1:16" s="559" customFormat="1" ht="12.75" customHeight="1">
      <c r="A2240" s="21" t="s">
        <v>2214</v>
      </c>
      <c r="B2240" s="21" t="s">
        <v>1735</v>
      </c>
      <c r="C2240" s="21" t="s">
        <v>2942</v>
      </c>
      <c r="D2240" s="21" t="s">
        <v>40896</v>
      </c>
      <c r="E2240" s="21" t="s">
        <v>42084</v>
      </c>
      <c r="F2240" s="21" t="s">
        <v>1739</v>
      </c>
      <c r="G2240" s="21" t="s">
        <v>42085</v>
      </c>
      <c r="H2240" s="21" t="s">
        <v>41542</v>
      </c>
      <c r="I2240" s="560">
        <v>1445.7</v>
      </c>
      <c r="J2240" s="1"/>
      <c r="K2240" s="21" t="str">
        <f t="shared" si="21"/>
        <v>90597101</v>
      </c>
      <c r="L2240" s="21" t="s">
        <v>2942</v>
      </c>
      <c r="M2240" s="21" t="s">
        <v>42086</v>
      </c>
      <c r="N2240" s="21"/>
      <c r="O2240" s="21"/>
      <c r="P2240" s="21"/>
    </row>
    <row r="2241" spans="1:16" s="559" customFormat="1" ht="12.75" customHeight="1">
      <c r="A2241" s="21" t="s">
        <v>2214</v>
      </c>
      <c r="B2241" s="21" t="s">
        <v>1735</v>
      </c>
      <c r="C2241" s="21" t="s">
        <v>13271</v>
      </c>
      <c r="D2241" s="21" t="s">
        <v>42087</v>
      </c>
      <c r="E2241" s="21" t="s">
        <v>42088</v>
      </c>
      <c r="F2241" s="21" t="s">
        <v>1751</v>
      </c>
      <c r="G2241" s="21" t="s">
        <v>42089</v>
      </c>
      <c r="H2241" s="21" t="s">
        <v>41542</v>
      </c>
      <c r="I2241" s="560">
        <v>1003.3</v>
      </c>
      <c r="J2241" s="1"/>
      <c r="K2241" s="21" t="str">
        <f t="shared" si="21"/>
        <v>89648504</v>
      </c>
      <c r="L2241" s="21" t="s">
        <v>13271</v>
      </c>
      <c r="M2241" s="21" t="s">
        <v>42090</v>
      </c>
      <c r="N2241" s="21"/>
      <c r="O2241" s="21"/>
      <c r="P2241" s="21"/>
    </row>
    <row r="2242" spans="1:16" s="559" customFormat="1" ht="12.75" customHeight="1">
      <c r="A2242" s="21" t="s">
        <v>2214</v>
      </c>
      <c r="B2242" s="21" t="s">
        <v>1735</v>
      </c>
      <c r="C2242" s="21" t="s">
        <v>3364</v>
      </c>
      <c r="D2242" s="21" t="s">
        <v>42091</v>
      </c>
      <c r="E2242" s="21" t="s">
        <v>42092</v>
      </c>
      <c r="F2242" s="21" t="s">
        <v>1739</v>
      </c>
      <c r="G2242" s="21" t="s">
        <v>42093</v>
      </c>
      <c r="H2242" s="21" t="s">
        <v>41542</v>
      </c>
      <c r="I2242" s="560">
        <v>4240</v>
      </c>
      <c r="J2242" s="1"/>
      <c r="K2242" s="21" t="str">
        <f t="shared" si="21"/>
        <v>99131527</v>
      </c>
      <c r="L2242" s="21" t="s">
        <v>3364</v>
      </c>
      <c r="M2242" s="21" t="s">
        <v>42094</v>
      </c>
      <c r="N2242" s="21"/>
      <c r="O2242" s="21"/>
      <c r="P2242" s="21"/>
    </row>
    <row r="2243" spans="1:16" s="559" customFormat="1" ht="12.75" customHeight="1">
      <c r="A2243" s="21" t="s">
        <v>2214</v>
      </c>
      <c r="B2243" s="21" t="s">
        <v>1735</v>
      </c>
      <c r="C2243" s="21" t="s">
        <v>2816</v>
      </c>
      <c r="D2243" s="21" t="s">
        <v>42095</v>
      </c>
      <c r="E2243" s="21" t="s">
        <v>42096</v>
      </c>
      <c r="F2243" s="21" t="s">
        <v>1751</v>
      </c>
      <c r="G2243" s="21" t="s">
        <v>42097</v>
      </c>
      <c r="H2243" s="21" t="s">
        <v>41542</v>
      </c>
      <c r="I2243" s="560">
        <v>600.4</v>
      </c>
      <c r="J2243" s="1"/>
      <c r="K2243" s="21" t="str">
        <f t="shared" si="21"/>
        <v>25285980</v>
      </c>
      <c r="L2243" s="21" t="s">
        <v>2816</v>
      </c>
      <c r="M2243" s="21" t="s">
        <v>42098</v>
      </c>
      <c r="N2243" s="21"/>
      <c r="O2243" s="21"/>
      <c r="P2243" s="21"/>
    </row>
    <row r="2244" spans="1:16" s="559" customFormat="1" ht="12.75" customHeight="1">
      <c r="A2244" s="21" t="s">
        <v>2214</v>
      </c>
      <c r="B2244" s="21" t="s">
        <v>1735</v>
      </c>
      <c r="C2244" s="21" t="s">
        <v>2398</v>
      </c>
      <c r="D2244" s="21" t="s">
        <v>42099</v>
      </c>
      <c r="E2244" s="21" t="s">
        <v>42100</v>
      </c>
      <c r="F2244" s="21" t="s">
        <v>1739</v>
      </c>
      <c r="G2244" s="21" t="s">
        <v>42101</v>
      </c>
      <c r="H2244" s="21" t="s">
        <v>41542</v>
      </c>
      <c r="I2244" s="560">
        <v>402.9</v>
      </c>
      <c r="J2244" s="1"/>
      <c r="K2244" s="21" t="str">
        <f t="shared" si="21"/>
        <v>21151865</v>
      </c>
      <c r="L2244" s="21" t="s">
        <v>2398</v>
      </c>
      <c r="M2244" s="21" t="s">
        <v>42102</v>
      </c>
      <c r="N2244" s="21"/>
      <c r="O2244" s="21"/>
      <c r="P2244" s="21"/>
    </row>
    <row r="2245" spans="1:16" s="559" customFormat="1" ht="12.75" customHeight="1">
      <c r="A2245" s="21" t="s">
        <v>2214</v>
      </c>
      <c r="B2245" s="21" t="s">
        <v>1735</v>
      </c>
      <c r="C2245" s="21" t="s">
        <v>2251</v>
      </c>
      <c r="D2245" s="21" t="s">
        <v>42103</v>
      </c>
      <c r="E2245" s="21" t="s">
        <v>42104</v>
      </c>
      <c r="F2245" s="21" t="s">
        <v>1739</v>
      </c>
      <c r="G2245" s="21" t="s">
        <v>42105</v>
      </c>
      <c r="H2245" s="21" t="s">
        <v>41542</v>
      </c>
      <c r="I2245" s="560">
        <v>316</v>
      </c>
      <c r="J2245" s="1"/>
      <c r="K2245" s="21" t="str">
        <f t="shared" si="21"/>
        <v>97665046</v>
      </c>
      <c r="L2245" s="21" t="s">
        <v>2251</v>
      </c>
      <c r="M2245" s="21" t="s">
        <v>42106</v>
      </c>
      <c r="N2245" s="21"/>
      <c r="O2245" s="21"/>
      <c r="P2245" s="21"/>
    </row>
    <row r="2246" spans="1:16" s="559" customFormat="1" ht="12.75" customHeight="1">
      <c r="A2246" s="21" t="s">
        <v>2214</v>
      </c>
      <c r="B2246" s="21" t="s">
        <v>1735</v>
      </c>
      <c r="C2246" s="21" t="s">
        <v>2256</v>
      </c>
      <c r="D2246" s="21" t="s">
        <v>42107</v>
      </c>
      <c r="E2246" s="21" t="s">
        <v>42108</v>
      </c>
      <c r="F2246" s="21" t="s">
        <v>1739</v>
      </c>
      <c r="G2246" s="21" t="s">
        <v>42109</v>
      </c>
      <c r="H2246" s="21" t="s">
        <v>41542</v>
      </c>
      <c r="I2246" s="560">
        <v>395</v>
      </c>
      <c r="J2246" s="1"/>
      <c r="K2246" s="21" t="str">
        <f t="shared" si="21"/>
        <v>93478188</v>
      </c>
      <c r="L2246" s="21" t="s">
        <v>2256</v>
      </c>
      <c r="M2246" s="21" t="s">
        <v>42110</v>
      </c>
      <c r="N2246" s="21"/>
      <c r="O2246" s="21"/>
      <c r="P2246" s="21"/>
    </row>
    <row r="2247" spans="1:16" s="559" customFormat="1" ht="12.75" customHeight="1">
      <c r="A2247" s="21" t="s">
        <v>2214</v>
      </c>
      <c r="B2247" s="21" t="s">
        <v>1735</v>
      </c>
      <c r="C2247" s="21" t="s">
        <v>3930</v>
      </c>
      <c r="D2247" s="21" t="s">
        <v>42111</v>
      </c>
      <c r="E2247" s="21" t="s">
        <v>42112</v>
      </c>
      <c r="F2247" s="21" t="s">
        <v>1739</v>
      </c>
      <c r="G2247" s="21" t="s">
        <v>42113</v>
      </c>
      <c r="H2247" s="21" t="s">
        <v>41542</v>
      </c>
      <c r="I2247" s="560">
        <v>1998.7</v>
      </c>
      <c r="J2247" s="1"/>
      <c r="K2247" s="21" t="str">
        <f t="shared" si="21"/>
        <v>22483647</v>
      </c>
      <c r="L2247" s="21" t="s">
        <v>3930</v>
      </c>
      <c r="M2247" s="21" t="s">
        <v>42114</v>
      </c>
      <c r="N2247" s="21"/>
      <c r="O2247" s="21"/>
      <c r="P2247" s="21"/>
    </row>
    <row r="2248" spans="1:16" s="559" customFormat="1" ht="12.75" customHeight="1">
      <c r="A2248" s="21" t="s">
        <v>2214</v>
      </c>
      <c r="B2248" s="21" t="s">
        <v>1735</v>
      </c>
      <c r="C2248" s="21" t="s">
        <v>2583</v>
      </c>
      <c r="D2248" s="21" t="s">
        <v>42115</v>
      </c>
      <c r="E2248" s="21" t="s">
        <v>42116</v>
      </c>
      <c r="F2248" s="21" t="s">
        <v>1751</v>
      </c>
      <c r="G2248" s="21" t="s">
        <v>42117</v>
      </c>
      <c r="H2248" s="21" t="s">
        <v>41542</v>
      </c>
      <c r="I2248" s="560">
        <v>948</v>
      </c>
      <c r="J2248" s="1"/>
      <c r="K2248" s="21" t="str">
        <f t="shared" si="21"/>
        <v>97227353</v>
      </c>
      <c r="L2248" s="21" t="s">
        <v>2583</v>
      </c>
      <c r="M2248" s="21" t="s">
        <v>42118</v>
      </c>
      <c r="N2248" s="21"/>
      <c r="O2248" s="21"/>
      <c r="P2248" s="21"/>
    </row>
    <row r="2249" spans="1:16" s="559" customFormat="1" ht="12.75" customHeight="1">
      <c r="A2249" s="21" t="s">
        <v>2214</v>
      </c>
      <c r="B2249" s="21" t="s">
        <v>1735</v>
      </c>
      <c r="C2249" s="21" t="s">
        <v>13271</v>
      </c>
      <c r="D2249" s="21" t="s">
        <v>42119</v>
      </c>
      <c r="E2249" s="21" t="s">
        <v>42120</v>
      </c>
      <c r="F2249" s="21" t="s">
        <v>1751</v>
      </c>
      <c r="G2249" s="21" t="s">
        <v>42121</v>
      </c>
      <c r="H2249" s="21" t="s">
        <v>41542</v>
      </c>
      <c r="I2249" s="560">
        <v>505.6</v>
      </c>
      <c r="J2249" s="1"/>
      <c r="K2249" s="21" t="str">
        <f t="shared" si="21"/>
        <v>89648504</v>
      </c>
      <c r="L2249" s="21" t="s">
        <v>13271</v>
      </c>
      <c r="M2249" s="21" t="s">
        <v>42122</v>
      </c>
      <c r="N2249" s="21"/>
      <c r="O2249" s="21"/>
      <c r="P2249" s="21"/>
    </row>
    <row r="2250" spans="1:16" s="559" customFormat="1" ht="12.75" customHeight="1">
      <c r="A2250" s="21" t="s">
        <v>2214</v>
      </c>
      <c r="B2250" s="21" t="s">
        <v>1735</v>
      </c>
      <c r="C2250" s="21" t="s">
        <v>2778</v>
      </c>
      <c r="D2250" s="21" t="s">
        <v>42123</v>
      </c>
      <c r="E2250" s="21" t="s">
        <v>42124</v>
      </c>
      <c r="F2250" s="21" t="s">
        <v>1751</v>
      </c>
      <c r="G2250" s="21" t="s">
        <v>42125</v>
      </c>
      <c r="H2250" s="21" t="s">
        <v>41542</v>
      </c>
      <c r="I2250" s="560">
        <v>2133</v>
      </c>
      <c r="J2250" s="1"/>
      <c r="K2250" s="21" t="str">
        <f t="shared" si="21"/>
        <v>82633357</v>
      </c>
      <c r="L2250" s="21" t="s">
        <v>2778</v>
      </c>
      <c r="M2250" s="21" t="s">
        <v>42126</v>
      </c>
      <c r="N2250" s="21"/>
      <c r="O2250" s="21"/>
      <c r="P2250" s="21"/>
    </row>
    <row r="2251" spans="1:16" s="559" customFormat="1" ht="12.75" customHeight="1">
      <c r="A2251" s="21" t="s">
        <v>2214</v>
      </c>
      <c r="B2251" s="21" t="s">
        <v>1735</v>
      </c>
      <c r="C2251" s="21" t="s">
        <v>2821</v>
      </c>
      <c r="D2251" s="21" t="s">
        <v>42127</v>
      </c>
      <c r="E2251" s="21" t="s">
        <v>42128</v>
      </c>
      <c r="F2251" s="21" t="s">
        <v>1751</v>
      </c>
      <c r="G2251" s="21" t="s">
        <v>42129</v>
      </c>
      <c r="H2251" s="21" t="s">
        <v>41542</v>
      </c>
      <c r="I2251" s="560">
        <v>553</v>
      </c>
      <c r="J2251" s="1"/>
      <c r="K2251" s="21" t="str">
        <f t="shared" si="21"/>
        <v>97052089</v>
      </c>
      <c r="L2251" s="21" t="s">
        <v>2821</v>
      </c>
      <c r="M2251" s="21" t="s">
        <v>42130</v>
      </c>
      <c r="N2251" s="21"/>
      <c r="O2251" s="21"/>
      <c r="P2251" s="21"/>
    </row>
    <row r="2252" spans="1:16" s="559" customFormat="1" ht="12.75" customHeight="1">
      <c r="A2252" s="21" t="s">
        <v>2214</v>
      </c>
      <c r="B2252" s="21" t="s">
        <v>1735</v>
      </c>
      <c r="C2252" s="21" t="s">
        <v>2389</v>
      </c>
      <c r="D2252" s="21" t="s">
        <v>42131</v>
      </c>
      <c r="E2252" s="21" t="s">
        <v>42132</v>
      </c>
      <c r="F2252" s="21" t="s">
        <v>1739</v>
      </c>
      <c r="G2252" s="21" t="s">
        <v>42133</v>
      </c>
      <c r="H2252" s="21" t="s">
        <v>41542</v>
      </c>
      <c r="I2252" s="560">
        <v>3025.7</v>
      </c>
      <c r="J2252" s="1"/>
      <c r="K2252" s="21" t="str">
        <f t="shared" si="21"/>
        <v>23321214</v>
      </c>
      <c r="L2252" s="21" t="s">
        <v>2389</v>
      </c>
      <c r="M2252" s="21" t="s">
        <v>42134</v>
      </c>
      <c r="N2252" s="21"/>
      <c r="O2252" s="21"/>
      <c r="P2252" s="21"/>
    </row>
    <row r="2253" spans="1:16" s="559" customFormat="1" ht="12.75" customHeight="1">
      <c r="A2253" s="21" t="s">
        <v>2214</v>
      </c>
      <c r="B2253" s="21" t="s">
        <v>1735</v>
      </c>
      <c r="C2253" s="21" t="s">
        <v>2528</v>
      </c>
      <c r="D2253" s="21" t="s">
        <v>42135</v>
      </c>
      <c r="E2253" s="21" t="s">
        <v>30340</v>
      </c>
      <c r="F2253" s="21" t="s">
        <v>1751</v>
      </c>
      <c r="G2253" s="21" t="s">
        <v>42136</v>
      </c>
      <c r="H2253" s="21" t="s">
        <v>41542</v>
      </c>
      <c r="I2253" s="560">
        <v>797.9</v>
      </c>
      <c r="J2253" s="1"/>
      <c r="K2253" s="21" t="str">
        <f t="shared" si="21"/>
        <v>99131667</v>
      </c>
      <c r="L2253" s="21" t="s">
        <v>2528</v>
      </c>
      <c r="M2253" s="21" t="s">
        <v>42137</v>
      </c>
      <c r="N2253" s="21"/>
      <c r="O2253" s="21"/>
      <c r="P2253" s="21"/>
    </row>
    <row r="2254" spans="1:16" s="559" customFormat="1" ht="12.75" customHeight="1">
      <c r="A2254" s="21" t="s">
        <v>2214</v>
      </c>
      <c r="B2254" s="21" t="s">
        <v>1735</v>
      </c>
      <c r="C2254" s="21" t="s">
        <v>2859</v>
      </c>
      <c r="D2254" s="21" t="s">
        <v>42138</v>
      </c>
      <c r="E2254" s="21" t="s">
        <v>42139</v>
      </c>
      <c r="F2254" s="21" t="s">
        <v>1751</v>
      </c>
      <c r="G2254" s="21" t="s">
        <v>42140</v>
      </c>
      <c r="H2254" s="21" t="s">
        <v>41542</v>
      </c>
      <c r="I2254" s="560">
        <v>1000</v>
      </c>
      <c r="J2254" s="1"/>
      <c r="K2254" s="21" t="str">
        <f t="shared" si="21"/>
        <v>96156436</v>
      </c>
      <c r="L2254" s="21" t="s">
        <v>2859</v>
      </c>
      <c r="M2254" s="21" t="s">
        <v>42141</v>
      </c>
      <c r="N2254" s="21"/>
      <c r="O2254" s="21"/>
      <c r="P2254" s="21"/>
    </row>
    <row r="2255" spans="1:16" s="559" customFormat="1" ht="12.75" customHeight="1">
      <c r="A2255" s="21" t="s">
        <v>2214</v>
      </c>
      <c r="B2255" s="21" t="s">
        <v>1735</v>
      </c>
      <c r="C2255" s="21" t="s">
        <v>9561</v>
      </c>
      <c r="D2255" s="21" t="s">
        <v>42142</v>
      </c>
      <c r="E2255" s="21" t="s">
        <v>42143</v>
      </c>
      <c r="F2255" s="21" t="s">
        <v>1751</v>
      </c>
      <c r="G2255" s="21" t="s">
        <v>42144</v>
      </c>
      <c r="H2255" s="21" t="s">
        <v>41542</v>
      </c>
      <c r="I2255" s="560">
        <v>1000</v>
      </c>
      <c r="J2255" s="1"/>
      <c r="K2255" s="21" t="str">
        <f t="shared" si="21"/>
        <v>97622863</v>
      </c>
      <c r="L2255" s="21" t="s">
        <v>9561</v>
      </c>
      <c r="M2255" s="21" t="s">
        <v>42145</v>
      </c>
      <c r="N2255" s="21"/>
      <c r="O2255" s="21"/>
      <c r="P2255" s="21"/>
    </row>
    <row r="2256" spans="1:16" s="559" customFormat="1" ht="12.75" customHeight="1">
      <c r="A2256" s="21" t="s">
        <v>2214</v>
      </c>
      <c r="B2256" s="21" t="s">
        <v>1735</v>
      </c>
      <c r="C2256" s="21" t="s">
        <v>2510</v>
      </c>
      <c r="D2256" s="21" t="s">
        <v>12561</v>
      </c>
      <c r="E2256" s="21" t="s">
        <v>42146</v>
      </c>
      <c r="F2256" s="21" t="s">
        <v>1751</v>
      </c>
      <c r="G2256" s="21" t="s">
        <v>42147</v>
      </c>
      <c r="H2256" s="21" t="s">
        <v>41542</v>
      </c>
      <c r="I2256" s="560">
        <v>1003.3</v>
      </c>
      <c r="J2256" s="1"/>
      <c r="K2256" s="21" t="str">
        <f t="shared" si="21"/>
        <v>96229485</v>
      </c>
      <c r="L2256" s="21" t="s">
        <v>2510</v>
      </c>
      <c r="M2256" s="21" t="s">
        <v>42148</v>
      </c>
      <c r="N2256" s="21"/>
      <c r="O2256" s="21"/>
      <c r="P2256" s="21"/>
    </row>
    <row r="2257" spans="1:16" s="559" customFormat="1" ht="12.75" customHeight="1">
      <c r="A2257" s="21" t="s">
        <v>2214</v>
      </c>
      <c r="B2257" s="21" t="s">
        <v>1735</v>
      </c>
      <c r="C2257" s="21" t="s">
        <v>2251</v>
      </c>
      <c r="D2257" s="21" t="s">
        <v>42149</v>
      </c>
      <c r="E2257" s="21" t="s">
        <v>42150</v>
      </c>
      <c r="F2257" s="21" t="s">
        <v>1751</v>
      </c>
      <c r="G2257" s="21" t="s">
        <v>42151</v>
      </c>
      <c r="H2257" s="21" t="s">
        <v>41542</v>
      </c>
      <c r="I2257" s="560">
        <v>790</v>
      </c>
      <c r="J2257" s="1"/>
      <c r="K2257" s="21" t="str">
        <f t="shared" si="21"/>
        <v>97665046</v>
      </c>
      <c r="L2257" s="21" t="s">
        <v>2251</v>
      </c>
      <c r="M2257" s="21" t="s">
        <v>42152</v>
      </c>
      <c r="N2257" s="21"/>
      <c r="O2257" s="21"/>
      <c r="P2257" s="21"/>
    </row>
    <row r="2258" spans="1:16" s="559" customFormat="1" ht="12.75" customHeight="1">
      <c r="A2258" s="21" t="s">
        <v>2214</v>
      </c>
      <c r="B2258" s="21" t="s">
        <v>1735</v>
      </c>
      <c r="C2258" s="21" t="s">
        <v>3342</v>
      </c>
      <c r="D2258" s="21" t="s">
        <v>42153</v>
      </c>
      <c r="E2258" s="21" t="s">
        <v>42154</v>
      </c>
      <c r="F2258" s="21" t="s">
        <v>1739</v>
      </c>
      <c r="G2258" s="21" t="s">
        <v>42155</v>
      </c>
      <c r="H2258" s="21" t="s">
        <v>41542</v>
      </c>
      <c r="I2258" s="560">
        <v>502</v>
      </c>
      <c r="J2258" s="1"/>
      <c r="K2258" s="21" t="str">
        <f t="shared" si="21"/>
        <v>97193053</v>
      </c>
      <c r="L2258" s="21" t="s">
        <v>3342</v>
      </c>
      <c r="M2258" s="21" t="s">
        <v>42156</v>
      </c>
      <c r="N2258" s="21"/>
      <c r="O2258" s="21"/>
      <c r="P2258" s="21"/>
    </row>
    <row r="2259" spans="1:16" s="559" customFormat="1" ht="12.75" customHeight="1">
      <c r="A2259" s="21" t="s">
        <v>2214</v>
      </c>
      <c r="B2259" s="21" t="s">
        <v>1735</v>
      </c>
      <c r="C2259" s="21" t="s">
        <v>2951</v>
      </c>
      <c r="D2259" s="21" t="s">
        <v>42157</v>
      </c>
      <c r="E2259" s="21" t="s">
        <v>42158</v>
      </c>
      <c r="F2259" s="21" t="s">
        <v>1751</v>
      </c>
      <c r="G2259" s="21" t="s">
        <v>42159</v>
      </c>
      <c r="H2259" s="21" t="s">
        <v>41542</v>
      </c>
      <c r="I2259" s="560">
        <v>995.4</v>
      </c>
      <c r="J2259" s="1"/>
      <c r="K2259" s="21" t="str">
        <f t="shared" si="21"/>
        <v>80986752</v>
      </c>
      <c r="L2259" s="21" t="s">
        <v>2951</v>
      </c>
      <c r="M2259" s="21" t="s">
        <v>42160</v>
      </c>
      <c r="N2259" s="21"/>
      <c r="O2259" s="21"/>
      <c r="P2259" s="21"/>
    </row>
    <row r="2260" spans="1:16" s="559" customFormat="1" ht="12.75" customHeight="1">
      <c r="A2260" s="21" t="s">
        <v>2214</v>
      </c>
      <c r="B2260" s="21" t="s">
        <v>1735</v>
      </c>
      <c r="C2260" s="21" t="s">
        <v>2951</v>
      </c>
      <c r="D2260" s="21" t="s">
        <v>42161</v>
      </c>
      <c r="E2260" s="21" t="s">
        <v>42158</v>
      </c>
      <c r="F2260" s="21" t="s">
        <v>1751</v>
      </c>
      <c r="G2260" s="21" t="s">
        <v>42162</v>
      </c>
      <c r="H2260" s="21" t="s">
        <v>41542</v>
      </c>
      <c r="I2260" s="560">
        <v>1493.1</v>
      </c>
      <c r="J2260" s="1"/>
      <c r="K2260" s="21" t="str">
        <f t="shared" si="21"/>
        <v>80986752</v>
      </c>
      <c r="L2260" s="21" t="s">
        <v>2951</v>
      </c>
      <c r="M2260" s="21" t="s">
        <v>42163</v>
      </c>
      <c r="N2260" s="21"/>
      <c r="O2260" s="21"/>
      <c r="P2260" s="21"/>
    </row>
    <row r="2261" spans="1:16" s="559" customFormat="1" ht="12.75" customHeight="1">
      <c r="A2261" s="21" t="s">
        <v>2214</v>
      </c>
      <c r="B2261" s="21" t="s">
        <v>1735</v>
      </c>
      <c r="C2261" s="21" t="s">
        <v>2422</v>
      </c>
      <c r="D2261" s="21" t="s">
        <v>42164</v>
      </c>
      <c r="E2261" s="21" t="s">
        <v>42165</v>
      </c>
      <c r="F2261" s="21" t="s">
        <v>1751</v>
      </c>
      <c r="G2261" s="21" t="s">
        <v>42166</v>
      </c>
      <c r="H2261" s="21" t="s">
        <v>41542</v>
      </c>
      <c r="I2261" s="560">
        <v>1185</v>
      </c>
      <c r="J2261" s="1"/>
      <c r="K2261" s="21" t="str">
        <f t="shared" si="21"/>
        <v>25254846</v>
      </c>
      <c r="L2261" s="21" t="s">
        <v>2422</v>
      </c>
      <c r="M2261" s="21" t="s">
        <v>42167</v>
      </c>
      <c r="N2261" s="21"/>
      <c r="O2261" s="21"/>
      <c r="P2261" s="21"/>
    </row>
    <row r="2262" spans="1:16" s="559" customFormat="1" ht="12.75" customHeight="1">
      <c r="A2262" s="21" t="s">
        <v>2214</v>
      </c>
      <c r="B2262" s="21" t="s">
        <v>1735</v>
      </c>
      <c r="C2262" s="21" t="s">
        <v>3974</v>
      </c>
      <c r="D2262" s="21" t="s">
        <v>42168</v>
      </c>
      <c r="E2262" s="21" t="s">
        <v>42169</v>
      </c>
      <c r="F2262" s="21" t="s">
        <v>1739</v>
      </c>
      <c r="G2262" s="21" t="s">
        <v>42170</v>
      </c>
      <c r="H2262" s="21" t="s">
        <v>41542</v>
      </c>
      <c r="I2262" s="560">
        <v>1500</v>
      </c>
      <c r="J2262" s="1"/>
      <c r="K2262" s="21" t="str">
        <f t="shared" si="21"/>
        <v>93478434</v>
      </c>
      <c r="L2262" s="21" t="s">
        <v>3974</v>
      </c>
      <c r="M2262" s="21" t="s">
        <v>42171</v>
      </c>
      <c r="N2262" s="21"/>
      <c r="O2262" s="21"/>
      <c r="P2262" s="21"/>
    </row>
    <row r="2263" spans="1:16" s="559" customFormat="1" ht="12.75" customHeight="1">
      <c r="A2263" s="21" t="s">
        <v>2214</v>
      </c>
      <c r="B2263" s="21" t="s">
        <v>1735</v>
      </c>
      <c r="C2263" s="21" t="s">
        <v>3342</v>
      </c>
      <c r="D2263" s="21" t="s">
        <v>14671</v>
      </c>
      <c r="E2263" s="21" t="s">
        <v>42172</v>
      </c>
      <c r="F2263" s="21" t="s">
        <v>1739</v>
      </c>
      <c r="G2263" s="21" t="s">
        <v>42173</v>
      </c>
      <c r="H2263" s="21" t="s">
        <v>41542</v>
      </c>
      <c r="I2263" s="560">
        <v>2006</v>
      </c>
      <c r="J2263" s="1"/>
      <c r="K2263" s="21" t="str">
        <f t="shared" si="21"/>
        <v>97193053</v>
      </c>
      <c r="L2263" s="21" t="s">
        <v>3342</v>
      </c>
      <c r="M2263" s="21" t="s">
        <v>42174</v>
      </c>
      <c r="N2263" s="21"/>
      <c r="O2263" s="21"/>
      <c r="P2263" s="21"/>
    </row>
    <row r="2264" spans="1:16" s="559" customFormat="1" ht="12.75" customHeight="1">
      <c r="A2264" s="21" t="s">
        <v>2214</v>
      </c>
      <c r="B2264" s="21" t="s">
        <v>1735</v>
      </c>
      <c r="C2264" s="21" t="s">
        <v>8027</v>
      </c>
      <c r="D2264" s="21" t="s">
        <v>42175</v>
      </c>
      <c r="E2264" s="21" t="s">
        <v>42176</v>
      </c>
      <c r="F2264" s="21" t="s">
        <v>1751</v>
      </c>
      <c r="G2264" s="21" t="s">
        <v>42177</v>
      </c>
      <c r="H2264" s="21" t="s">
        <v>41542</v>
      </c>
      <c r="I2264" s="560">
        <v>1659</v>
      </c>
      <c r="J2264" s="1"/>
      <c r="K2264" s="21" t="str">
        <f t="shared" si="21"/>
        <v>82102278</v>
      </c>
      <c r="L2264" s="21" t="s">
        <v>8027</v>
      </c>
      <c r="M2264" s="21" t="s">
        <v>42178</v>
      </c>
      <c r="N2264" s="21"/>
      <c r="O2264" s="21"/>
      <c r="P2264" s="21"/>
    </row>
    <row r="2265" spans="1:16" s="559" customFormat="1" ht="12.75" customHeight="1">
      <c r="A2265" s="21" t="s">
        <v>2214</v>
      </c>
      <c r="B2265" s="21" t="s">
        <v>1735</v>
      </c>
      <c r="C2265" s="21" t="s">
        <v>2228</v>
      </c>
      <c r="D2265" s="21" t="s">
        <v>42179</v>
      </c>
      <c r="E2265" s="21" t="s">
        <v>32677</v>
      </c>
      <c r="F2265" s="21" t="s">
        <v>1739</v>
      </c>
      <c r="G2265" s="21" t="s">
        <v>42180</v>
      </c>
      <c r="H2265" s="21" t="s">
        <v>41542</v>
      </c>
      <c r="I2265" s="560">
        <v>497.7</v>
      </c>
      <c r="J2265" s="1"/>
      <c r="K2265" s="21" t="str">
        <f t="shared" si="21"/>
        <v>97196850</v>
      </c>
      <c r="L2265" s="21" t="s">
        <v>2228</v>
      </c>
      <c r="M2265" s="21" t="s">
        <v>42181</v>
      </c>
      <c r="N2265" s="21"/>
      <c r="O2265" s="21"/>
      <c r="P2265" s="21"/>
    </row>
    <row r="2266" spans="1:16" s="559" customFormat="1" ht="12.75" customHeight="1">
      <c r="A2266" s="21" t="s">
        <v>2214</v>
      </c>
      <c r="B2266" s="21" t="s">
        <v>1735</v>
      </c>
      <c r="C2266" s="21" t="s">
        <v>3974</v>
      </c>
      <c r="D2266" s="21" t="s">
        <v>42182</v>
      </c>
      <c r="E2266" s="21" t="s">
        <v>42183</v>
      </c>
      <c r="F2266" s="21" t="s">
        <v>1751</v>
      </c>
      <c r="G2266" s="21" t="s">
        <v>42184</v>
      </c>
      <c r="H2266" s="21" t="s">
        <v>41542</v>
      </c>
      <c r="I2266" s="560">
        <v>1003.3</v>
      </c>
      <c r="J2266" s="1"/>
      <c r="K2266" s="21" t="str">
        <f t="shared" si="21"/>
        <v>93478434</v>
      </c>
      <c r="L2266" s="21" t="s">
        <v>3974</v>
      </c>
      <c r="M2266" s="21" t="s">
        <v>42185</v>
      </c>
      <c r="N2266" s="21"/>
      <c r="O2266" s="21"/>
      <c r="P2266" s="21"/>
    </row>
    <row r="2267" spans="1:16" s="559" customFormat="1" ht="12.75" customHeight="1">
      <c r="A2267" s="21" t="s">
        <v>2214</v>
      </c>
      <c r="B2267" s="21" t="s">
        <v>1735</v>
      </c>
      <c r="C2267" s="21" t="s">
        <v>2555</v>
      </c>
      <c r="D2267" s="21" t="s">
        <v>42186</v>
      </c>
      <c r="E2267" s="21" t="s">
        <v>42187</v>
      </c>
      <c r="F2267" s="21" t="s">
        <v>1739</v>
      </c>
      <c r="G2267" s="21" t="s">
        <v>42188</v>
      </c>
      <c r="H2267" s="21" t="s">
        <v>41542</v>
      </c>
      <c r="I2267" s="560">
        <v>790</v>
      </c>
      <c r="J2267" s="1"/>
      <c r="K2267" s="21" t="str">
        <f t="shared" si="21"/>
        <v>82101231</v>
      </c>
      <c r="L2267" s="21" t="s">
        <v>2555</v>
      </c>
      <c r="M2267" s="21" t="s">
        <v>42189</v>
      </c>
      <c r="N2267" s="21"/>
      <c r="O2267" s="21"/>
      <c r="P2267" s="21"/>
    </row>
    <row r="2268" spans="1:16" s="559" customFormat="1" ht="12.75" customHeight="1">
      <c r="A2268" s="21" t="s">
        <v>2214</v>
      </c>
      <c r="B2268" s="21" t="s">
        <v>1735</v>
      </c>
      <c r="C2268" s="21" t="s">
        <v>2412</v>
      </c>
      <c r="D2268" s="21" t="s">
        <v>42190</v>
      </c>
      <c r="E2268" s="21" t="s">
        <v>42191</v>
      </c>
      <c r="F2268" s="21" t="s">
        <v>1751</v>
      </c>
      <c r="G2268" s="21" t="s">
        <v>42192</v>
      </c>
      <c r="H2268" s="21" t="s">
        <v>41542</v>
      </c>
      <c r="I2268" s="560">
        <v>497.7</v>
      </c>
      <c r="J2268" s="1"/>
      <c r="K2268" s="21" t="str">
        <f t="shared" si="21"/>
        <v>70227594</v>
      </c>
      <c r="L2268" s="21" t="s">
        <v>2412</v>
      </c>
      <c r="M2268" s="21" t="s">
        <v>42193</v>
      </c>
      <c r="N2268" s="21"/>
      <c r="O2268" s="21"/>
      <c r="P2268" s="21"/>
    </row>
    <row r="2269" spans="1:16" s="559" customFormat="1" ht="12.75" customHeight="1">
      <c r="A2269" s="21" t="s">
        <v>2214</v>
      </c>
      <c r="B2269" s="21" t="s">
        <v>1735</v>
      </c>
      <c r="C2269" s="21" t="s">
        <v>2859</v>
      </c>
      <c r="D2269" s="21" t="s">
        <v>42194</v>
      </c>
      <c r="E2269" s="21" t="s">
        <v>42195</v>
      </c>
      <c r="F2269" s="21" t="s">
        <v>1751</v>
      </c>
      <c r="G2269" s="21" t="s">
        <v>42196</v>
      </c>
      <c r="H2269" s="21" t="s">
        <v>41542</v>
      </c>
      <c r="I2269" s="560">
        <v>1501</v>
      </c>
      <c r="J2269" s="1"/>
      <c r="K2269" s="21" t="str">
        <f t="shared" si="21"/>
        <v>96156436</v>
      </c>
      <c r="L2269" s="21" t="s">
        <v>2859</v>
      </c>
      <c r="M2269" s="21" t="s">
        <v>42197</v>
      </c>
      <c r="N2269" s="21"/>
      <c r="O2269" s="21"/>
      <c r="P2269" s="21"/>
    </row>
    <row r="2270" spans="1:16" s="559" customFormat="1" ht="12.75" customHeight="1">
      <c r="A2270" s="21" t="s">
        <v>2214</v>
      </c>
      <c r="B2270" s="21" t="s">
        <v>1735</v>
      </c>
      <c r="C2270" s="21" t="s">
        <v>2379</v>
      </c>
      <c r="D2270" s="21" t="s">
        <v>42198</v>
      </c>
      <c r="E2270" s="21" t="s">
        <v>42199</v>
      </c>
      <c r="F2270" s="21" t="s">
        <v>1739</v>
      </c>
      <c r="G2270" s="21" t="s">
        <v>42200</v>
      </c>
      <c r="H2270" s="21" t="s">
        <v>41542</v>
      </c>
      <c r="I2270" s="560">
        <v>1000</v>
      </c>
      <c r="J2270" s="1"/>
      <c r="K2270" s="21" t="str">
        <f t="shared" si="21"/>
        <v>98370521</v>
      </c>
      <c r="L2270" s="21" t="s">
        <v>2379</v>
      </c>
      <c r="M2270" s="21" t="s">
        <v>42201</v>
      </c>
      <c r="N2270" s="21"/>
      <c r="O2270" s="21"/>
      <c r="P2270" s="21"/>
    </row>
    <row r="2271" spans="1:16" s="559" customFormat="1" ht="12.75" customHeight="1">
      <c r="A2271" s="21" t="s">
        <v>2214</v>
      </c>
      <c r="B2271" s="21" t="s">
        <v>1735</v>
      </c>
      <c r="C2271" s="21" t="s">
        <v>2379</v>
      </c>
      <c r="D2271" s="21" t="s">
        <v>42202</v>
      </c>
      <c r="E2271" s="21" t="s">
        <v>12900</v>
      </c>
      <c r="F2271" s="21" t="s">
        <v>1751</v>
      </c>
      <c r="G2271" s="21" t="s">
        <v>42203</v>
      </c>
      <c r="H2271" s="21" t="s">
        <v>41542</v>
      </c>
      <c r="I2271" s="560">
        <v>1398.3</v>
      </c>
      <c r="J2271" s="1"/>
      <c r="K2271" s="21" t="str">
        <f t="shared" si="21"/>
        <v>98370521</v>
      </c>
      <c r="L2271" s="21" t="s">
        <v>2379</v>
      </c>
      <c r="M2271" s="21" t="s">
        <v>42204</v>
      </c>
      <c r="N2271" s="21"/>
      <c r="O2271" s="21"/>
      <c r="P2271" s="21"/>
    </row>
    <row r="2272" spans="1:16" s="559" customFormat="1" ht="12.75" customHeight="1">
      <c r="A2272" s="21" t="s">
        <v>2214</v>
      </c>
      <c r="B2272" s="21" t="s">
        <v>1735</v>
      </c>
      <c r="C2272" s="21" t="s">
        <v>2560</v>
      </c>
      <c r="D2272" s="21" t="s">
        <v>42205</v>
      </c>
      <c r="E2272" s="21" t="s">
        <v>42206</v>
      </c>
      <c r="F2272" s="21" t="s">
        <v>1751</v>
      </c>
      <c r="G2272" s="21" t="s">
        <v>42207</v>
      </c>
      <c r="H2272" s="21" t="s">
        <v>41542</v>
      </c>
      <c r="I2272" s="560">
        <v>790</v>
      </c>
      <c r="J2272" s="1"/>
      <c r="K2272" s="21" t="str">
        <f t="shared" si="21"/>
        <v>25287568</v>
      </c>
      <c r="L2272" s="21" t="s">
        <v>2560</v>
      </c>
      <c r="M2272" s="21" t="s">
        <v>42208</v>
      </c>
      <c r="N2272" s="21"/>
      <c r="O2272" s="21"/>
      <c r="P2272" s="21"/>
    </row>
    <row r="2273" spans="1:16" s="559" customFormat="1" ht="12.75" customHeight="1">
      <c r="A2273" s="21" t="s">
        <v>2214</v>
      </c>
      <c r="B2273" s="21" t="s">
        <v>1735</v>
      </c>
      <c r="C2273" s="21" t="s">
        <v>2609</v>
      </c>
      <c r="D2273" s="21" t="s">
        <v>42209</v>
      </c>
      <c r="E2273" s="21" t="s">
        <v>42210</v>
      </c>
      <c r="F2273" s="21" t="s">
        <v>1739</v>
      </c>
      <c r="G2273" s="21" t="s">
        <v>42211</v>
      </c>
      <c r="H2273" s="21" t="s">
        <v>41542</v>
      </c>
      <c r="I2273" s="560">
        <v>200</v>
      </c>
      <c r="J2273" s="1"/>
      <c r="K2273" s="21" t="str">
        <f t="shared" si="21"/>
        <v>93574407</v>
      </c>
      <c r="L2273" s="21" t="s">
        <v>2609</v>
      </c>
      <c r="M2273" s="21" t="s">
        <v>42212</v>
      </c>
      <c r="N2273" s="21"/>
      <c r="O2273" s="21"/>
      <c r="P2273" s="21"/>
    </row>
    <row r="2274" spans="1:16" s="559" customFormat="1" ht="12.75" customHeight="1">
      <c r="A2274" s="21" t="s">
        <v>2214</v>
      </c>
      <c r="B2274" s="21" t="s">
        <v>1735</v>
      </c>
      <c r="C2274" s="21" t="s">
        <v>2289</v>
      </c>
      <c r="D2274" s="21" t="s">
        <v>42213</v>
      </c>
      <c r="E2274" s="21" t="s">
        <v>42214</v>
      </c>
      <c r="F2274" s="21" t="s">
        <v>1739</v>
      </c>
      <c r="G2274" s="21" t="s">
        <v>42215</v>
      </c>
      <c r="H2274" s="21" t="s">
        <v>41542</v>
      </c>
      <c r="I2274" s="560">
        <v>1003.3</v>
      </c>
      <c r="J2274" s="1"/>
      <c r="K2274" s="21" t="str">
        <f t="shared" si="21"/>
        <v>90598408</v>
      </c>
      <c r="L2274" s="21" t="s">
        <v>2289</v>
      </c>
      <c r="M2274" s="21" t="s">
        <v>42216</v>
      </c>
      <c r="N2274" s="21"/>
      <c r="O2274" s="21"/>
      <c r="P2274" s="21"/>
    </row>
    <row r="2275" spans="1:16" s="559" customFormat="1" ht="12.75" customHeight="1">
      <c r="A2275" s="21" t="s">
        <v>2214</v>
      </c>
      <c r="B2275" s="21" t="s">
        <v>1735</v>
      </c>
      <c r="C2275" s="21" t="s">
        <v>3203</v>
      </c>
      <c r="D2275" s="21" t="s">
        <v>42217</v>
      </c>
      <c r="E2275" s="21" t="s">
        <v>42218</v>
      </c>
      <c r="F2275" s="21" t="s">
        <v>1739</v>
      </c>
      <c r="G2275" s="21" t="s">
        <v>42219</v>
      </c>
      <c r="H2275" s="21" t="s">
        <v>41542</v>
      </c>
      <c r="I2275" s="560">
        <v>900.6</v>
      </c>
      <c r="J2275" s="1"/>
      <c r="K2275" s="21" t="str">
        <f t="shared" si="21"/>
        <v>96229613</v>
      </c>
      <c r="L2275" s="21" t="s">
        <v>3203</v>
      </c>
      <c r="M2275" s="21" t="s">
        <v>42220</v>
      </c>
      <c r="N2275" s="21"/>
      <c r="O2275" s="21"/>
      <c r="P2275" s="21"/>
    </row>
    <row r="2276" spans="1:16" s="559" customFormat="1" ht="12.75" customHeight="1">
      <c r="A2276" s="21" t="s">
        <v>2214</v>
      </c>
      <c r="B2276" s="21" t="s">
        <v>1735</v>
      </c>
      <c r="C2276" s="21" t="s">
        <v>2389</v>
      </c>
      <c r="D2276" s="21" t="s">
        <v>42221</v>
      </c>
      <c r="E2276" s="21" t="s">
        <v>42222</v>
      </c>
      <c r="F2276" s="21" t="s">
        <v>1751</v>
      </c>
      <c r="G2276" s="21" t="s">
        <v>42223</v>
      </c>
      <c r="H2276" s="21" t="s">
        <v>41542</v>
      </c>
      <c r="I2276" s="560">
        <v>1003.3</v>
      </c>
      <c r="J2276" s="1"/>
      <c r="K2276" s="21" t="str">
        <f t="shared" si="21"/>
        <v>23321214</v>
      </c>
      <c r="L2276" s="21" t="s">
        <v>2389</v>
      </c>
      <c r="M2276" s="21" t="s">
        <v>42224</v>
      </c>
      <c r="N2276" s="21"/>
      <c r="O2276" s="21"/>
      <c r="P2276" s="21"/>
    </row>
    <row r="2277" spans="1:16" s="559" customFormat="1" ht="12.75" customHeight="1">
      <c r="A2277" s="21" t="s">
        <v>2214</v>
      </c>
      <c r="B2277" s="21" t="s">
        <v>1735</v>
      </c>
      <c r="C2277" s="21" t="s">
        <v>2663</v>
      </c>
      <c r="D2277" s="21" t="s">
        <v>42225</v>
      </c>
      <c r="E2277" s="21" t="s">
        <v>42226</v>
      </c>
      <c r="F2277" s="21" t="s">
        <v>1739</v>
      </c>
      <c r="G2277" s="21" t="s">
        <v>42227</v>
      </c>
      <c r="H2277" s="21" t="s">
        <v>41542</v>
      </c>
      <c r="I2277" s="560">
        <v>500</v>
      </c>
      <c r="J2277" s="1"/>
      <c r="K2277" s="21" t="str">
        <f t="shared" si="21"/>
        <v>96196696</v>
      </c>
      <c r="L2277" s="21" t="s">
        <v>2663</v>
      </c>
      <c r="M2277" s="21" t="s">
        <v>42228</v>
      </c>
      <c r="N2277" s="21"/>
      <c r="O2277" s="21"/>
      <c r="P2277" s="21"/>
    </row>
    <row r="2278" spans="1:16" s="559" customFormat="1" ht="12.75" customHeight="1">
      <c r="A2278" s="21" t="s">
        <v>2214</v>
      </c>
      <c r="B2278" s="21" t="s">
        <v>1735</v>
      </c>
      <c r="C2278" s="21" t="s">
        <v>2228</v>
      </c>
      <c r="D2278" s="21" t="s">
        <v>42229</v>
      </c>
      <c r="E2278" s="21" t="s">
        <v>42230</v>
      </c>
      <c r="F2278" s="21" t="s">
        <v>1751</v>
      </c>
      <c r="G2278" s="21" t="s">
        <v>42231</v>
      </c>
      <c r="H2278" s="21" t="s">
        <v>41542</v>
      </c>
      <c r="I2278" s="560">
        <v>1580</v>
      </c>
      <c r="J2278" s="1"/>
      <c r="K2278" s="21" t="str">
        <f t="shared" ref="K2278:K2341" si="22">MID(M2278,1,8)</f>
        <v>97196850</v>
      </c>
      <c r="L2278" s="21" t="s">
        <v>2228</v>
      </c>
      <c r="M2278" s="21" t="s">
        <v>42232</v>
      </c>
      <c r="N2278" s="21"/>
      <c r="O2278" s="21"/>
      <c r="P2278" s="21"/>
    </row>
    <row r="2279" spans="1:16" s="559" customFormat="1" ht="12.75" customHeight="1">
      <c r="A2279" s="21" t="s">
        <v>2214</v>
      </c>
      <c r="B2279" s="21" t="s">
        <v>1735</v>
      </c>
      <c r="C2279" s="21" t="s">
        <v>2256</v>
      </c>
      <c r="D2279" s="21" t="s">
        <v>42233</v>
      </c>
      <c r="E2279" s="21" t="s">
        <v>9204</v>
      </c>
      <c r="F2279" s="21" t="s">
        <v>1739</v>
      </c>
      <c r="G2279" s="21" t="s">
        <v>42234</v>
      </c>
      <c r="H2279" s="21" t="s">
        <v>41542</v>
      </c>
      <c r="I2279" s="560">
        <v>379.2</v>
      </c>
      <c r="J2279" s="1"/>
      <c r="K2279" s="21" t="str">
        <f t="shared" si="22"/>
        <v>93478188</v>
      </c>
      <c r="L2279" s="21" t="s">
        <v>2256</v>
      </c>
      <c r="M2279" s="21" t="s">
        <v>42235</v>
      </c>
      <c r="N2279" s="21"/>
      <c r="O2279" s="21"/>
      <c r="P2279" s="21"/>
    </row>
    <row r="2280" spans="1:16" s="559" customFormat="1" ht="12.75" customHeight="1">
      <c r="A2280" s="21" t="s">
        <v>2214</v>
      </c>
      <c r="B2280" s="21" t="s">
        <v>1735</v>
      </c>
      <c r="C2280" s="21" t="s">
        <v>3930</v>
      </c>
      <c r="D2280" s="21" t="s">
        <v>42236</v>
      </c>
      <c r="E2280" s="21" t="s">
        <v>42237</v>
      </c>
      <c r="F2280" s="21" t="s">
        <v>1751</v>
      </c>
      <c r="G2280" s="21" t="s">
        <v>42238</v>
      </c>
      <c r="H2280" s="21" t="s">
        <v>41542</v>
      </c>
      <c r="I2280" s="560">
        <v>1185</v>
      </c>
      <c r="J2280" s="1"/>
      <c r="K2280" s="21" t="str">
        <f t="shared" si="22"/>
        <v>22483647</v>
      </c>
      <c r="L2280" s="21" t="s">
        <v>3930</v>
      </c>
      <c r="M2280" s="21" t="s">
        <v>42239</v>
      </c>
      <c r="N2280" s="21"/>
      <c r="O2280" s="21"/>
      <c r="P2280" s="21"/>
    </row>
    <row r="2281" spans="1:16" s="559" customFormat="1" ht="12.75" customHeight="1">
      <c r="A2281" s="21" t="s">
        <v>2214</v>
      </c>
      <c r="B2281" s="21" t="s">
        <v>1735</v>
      </c>
      <c r="C2281" s="21" t="s">
        <v>2649</v>
      </c>
      <c r="D2281" s="21" t="s">
        <v>42240</v>
      </c>
      <c r="E2281" s="21" t="s">
        <v>42241</v>
      </c>
      <c r="F2281" s="21" t="s">
        <v>1739</v>
      </c>
      <c r="G2281" s="21" t="s">
        <v>42242</v>
      </c>
      <c r="H2281" s="21" t="s">
        <v>41542</v>
      </c>
      <c r="I2281" s="560">
        <v>3997.4</v>
      </c>
      <c r="J2281" s="1"/>
      <c r="K2281" s="21" t="str">
        <f t="shared" si="22"/>
        <v>90456522</v>
      </c>
      <c r="L2281" s="21" t="s">
        <v>2649</v>
      </c>
      <c r="M2281" s="21" t="s">
        <v>42243</v>
      </c>
      <c r="N2281" s="21"/>
      <c r="O2281" s="21"/>
      <c r="P2281" s="21"/>
    </row>
    <row r="2282" spans="1:16" s="559" customFormat="1" ht="12.75" customHeight="1">
      <c r="A2282" s="21" t="s">
        <v>2214</v>
      </c>
      <c r="B2282" s="21" t="s">
        <v>1735</v>
      </c>
      <c r="C2282" s="21" t="s">
        <v>2821</v>
      </c>
      <c r="D2282" s="21" t="s">
        <v>42244</v>
      </c>
      <c r="E2282" s="21" t="s">
        <v>42245</v>
      </c>
      <c r="F2282" s="21" t="s">
        <v>1751</v>
      </c>
      <c r="G2282" s="21" t="s">
        <v>42246</v>
      </c>
      <c r="H2282" s="21" t="s">
        <v>41542</v>
      </c>
      <c r="I2282" s="560">
        <v>711</v>
      </c>
      <c r="J2282" s="1"/>
      <c r="K2282" s="21" t="str">
        <f t="shared" si="22"/>
        <v>97052089</v>
      </c>
      <c r="L2282" s="21" t="s">
        <v>2821</v>
      </c>
      <c r="M2282" s="21" t="s">
        <v>42247</v>
      </c>
      <c r="N2282" s="21"/>
      <c r="O2282" s="21"/>
      <c r="P2282" s="21"/>
    </row>
    <row r="2283" spans="1:16" s="559" customFormat="1" ht="12.75" customHeight="1">
      <c r="A2283" s="21" t="s">
        <v>2214</v>
      </c>
      <c r="B2283" s="21" t="s">
        <v>1735</v>
      </c>
      <c r="C2283" s="21" t="s">
        <v>2389</v>
      </c>
      <c r="D2283" s="21" t="s">
        <v>42248</v>
      </c>
      <c r="E2283" s="21" t="s">
        <v>9038</v>
      </c>
      <c r="F2283" s="21" t="s">
        <v>1751</v>
      </c>
      <c r="G2283" s="21" t="s">
        <v>42249</v>
      </c>
      <c r="H2283" s="21" t="s">
        <v>41542</v>
      </c>
      <c r="I2283" s="560">
        <v>505.6</v>
      </c>
      <c r="J2283" s="1"/>
      <c r="K2283" s="21" t="str">
        <f t="shared" si="22"/>
        <v>23321214</v>
      </c>
      <c r="L2283" s="21" t="s">
        <v>2389</v>
      </c>
      <c r="M2283" s="21" t="s">
        <v>42250</v>
      </c>
      <c r="N2283" s="21"/>
      <c r="O2283" s="21"/>
      <c r="P2283" s="21"/>
    </row>
    <row r="2284" spans="1:16" s="559" customFormat="1" ht="12.75" customHeight="1">
      <c r="A2284" s="21" t="s">
        <v>2214</v>
      </c>
      <c r="B2284" s="21" t="s">
        <v>1735</v>
      </c>
      <c r="C2284" s="21" t="s">
        <v>29023</v>
      </c>
      <c r="D2284" s="21" t="s">
        <v>42251</v>
      </c>
      <c r="E2284" s="21" t="s">
        <v>42252</v>
      </c>
      <c r="F2284" s="21" t="s">
        <v>1751</v>
      </c>
      <c r="G2284" s="21" t="s">
        <v>42253</v>
      </c>
      <c r="H2284" s="21" t="s">
        <v>41542</v>
      </c>
      <c r="I2284" s="560">
        <v>1303.5</v>
      </c>
      <c r="J2284" s="1"/>
      <c r="K2284" s="21" t="str">
        <f t="shared" si="22"/>
        <v>70212497</v>
      </c>
      <c r="L2284" s="21" t="s">
        <v>29023</v>
      </c>
      <c r="M2284" s="21" t="s">
        <v>42254</v>
      </c>
      <c r="N2284" s="21"/>
      <c r="O2284" s="21"/>
      <c r="P2284" s="21"/>
    </row>
    <row r="2285" spans="1:16" s="559" customFormat="1" ht="12.75" customHeight="1">
      <c r="A2285" s="21" t="s">
        <v>2214</v>
      </c>
      <c r="B2285" s="21" t="s">
        <v>1735</v>
      </c>
      <c r="C2285" s="21" t="s">
        <v>3267</v>
      </c>
      <c r="D2285" s="21" t="s">
        <v>42255</v>
      </c>
      <c r="E2285" s="21" t="s">
        <v>42256</v>
      </c>
      <c r="F2285" s="21" t="s">
        <v>1739</v>
      </c>
      <c r="G2285" s="21" t="s">
        <v>42257</v>
      </c>
      <c r="H2285" s="21" t="s">
        <v>41542</v>
      </c>
      <c r="I2285" s="560">
        <v>790</v>
      </c>
      <c r="J2285" s="1"/>
      <c r="K2285" s="21" t="str">
        <f t="shared" si="22"/>
        <v>89364885</v>
      </c>
      <c r="L2285" s="21" t="s">
        <v>3267</v>
      </c>
      <c r="M2285" s="21" t="s">
        <v>42258</v>
      </c>
      <c r="N2285" s="21"/>
      <c r="O2285" s="21"/>
      <c r="P2285" s="21"/>
    </row>
    <row r="2286" spans="1:16" s="559" customFormat="1" ht="12.75" customHeight="1">
      <c r="A2286" s="21" t="s">
        <v>2214</v>
      </c>
      <c r="B2286" s="21" t="s">
        <v>1735</v>
      </c>
      <c r="C2286" s="21" t="s">
        <v>2398</v>
      </c>
      <c r="D2286" s="21" t="s">
        <v>31234</v>
      </c>
      <c r="E2286" s="21" t="s">
        <v>42259</v>
      </c>
      <c r="F2286" s="21" t="s">
        <v>1739</v>
      </c>
      <c r="G2286" s="21" t="s">
        <v>42260</v>
      </c>
      <c r="H2286" s="21" t="s">
        <v>41542</v>
      </c>
      <c r="I2286" s="560">
        <v>500</v>
      </c>
      <c r="J2286" s="1"/>
      <c r="K2286" s="21" t="str">
        <f t="shared" si="22"/>
        <v>21151865</v>
      </c>
      <c r="L2286" s="21" t="s">
        <v>2398</v>
      </c>
      <c r="M2286" s="21" t="s">
        <v>42261</v>
      </c>
      <c r="N2286" s="21"/>
      <c r="O2286" s="21"/>
      <c r="P2286" s="21"/>
    </row>
    <row r="2287" spans="1:16" s="559" customFormat="1" ht="12.75" customHeight="1">
      <c r="A2287" s="21" t="s">
        <v>2214</v>
      </c>
      <c r="B2287" s="21" t="s">
        <v>1735</v>
      </c>
      <c r="C2287" s="21" t="s">
        <v>4064</v>
      </c>
      <c r="D2287" s="21" t="s">
        <v>42262</v>
      </c>
      <c r="E2287" s="21" t="s">
        <v>42263</v>
      </c>
      <c r="F2287" s="21" t="s">
        <v>1751</v>
      </c>
      <c r="G2287" s="21" t="s">
        <v>42264</v>
      </c>
      <c r="H2287" s="21" t="s">
        <v>41542</v>
      </c>
      <c r="I2287" s="560">
        <v>1358.8</v>
      </c>
      <c r="J2287" s="1"/>
      <c r="K2287" s="21" t="str">
        <f t="shared" si="22"/>
        <v>96156374</v>
      </c>
      <c r="L2287" s="21" t="s">
        <v>4064</v>
      </c>
      <c r="M2287" s="21" t="s">
        <v>42265</v>
      </c>
      <c r="N2287" s="21"/>
      <c r="O2287" s="21"/>
      <c r="P2287" s="21"/>
    </row>
    <row r="2288" spans="1:16" s="559" customFormat="1" ht="12.75" customHeight="1">
      <c r="A2288" s="21" t="s">
        <v>2214</v>
      </c>
      <c r="B2288" s="21" t="s">
        <v>1735</v>
      </c>
      <c r="C2288" s="21" t="s">
        <v>2942</v>
      </c>
      <c r="D2288" s="21" t="s">
        <v>42266</v>
      </c>
      <c r="E2288" s="21" t="s">
        <v>38519</v>
      </c>
      <c r="F2288" s="21" t="s">
        <v>1751</v>
      </c>
      <c r="G2288" s="21" t="s">
        <v>42267</v>
      </c>
      <c r="H2288" s="21" t="s">
        <v>41542</v>
      </c>
      <c r="I2288" s="560">
        <v>323.89999999999998</v>
      </c>
      <c r="J2288" s="1"/>
      <c r="K2288" s="21" t="str">
        <f t="shared" si="22"/>
        <v>90597101</v>
      </c>
      <c r="L2288" s="21" t="s">
        <v>2942</v>
      </c>
      <c r="M2288" s="21" t="s">
        <v>42268</v>
      </c>
      <c r="N2288" s="21"/>
      <c r="O2288" s="21"/>
      <c r="P2288" s="21"/>
    </row>
    <row r="2289" spans="1:16" s="559" customFormat="1" ht="12.75" customHeight="1">
      <c r="A2289" s="21" t="s">
        <v>2214</v>
      </c>
      <c r="B2289" s="21" t="s">
        <v>1735</v>
      </c>
      <c r="C2289" s="21" t="s">
        <v>8027</v>
      </c>
      <c r="D2289" s="21" t="s">
        <v>42269</v>
      </c>
      <c r="E2289" s="21" t="s">
        <v>42270</v>
      </c>
      <c r="F2289" s="21" t="s">
        <v>1751</v>
      </c>
      <c r="G2289" s="21" t="s">
        <v>42271</v>
      </c>
      <c r="H2289" s="21" t="s">
        <v>41542</v>
      </c>
      <c r="I2289" s="560">
        <v>4455</v>
      </c>
      <c r="J2289" s="1"/>
      <c r="K2289" s="21" t="str">
        <f t="shared" si="22"/>
        <v>82102278</v>
      </c>
      <c r="L2289" s="21" t="s">
        <v>8027</v>
      </c>
      <c r="M2289" s="21" t="s">
        <v>42272</v>
      </c>
      <c r="N2289" s="21"/>
      <c r="O2289" s="21"/>
      <c r="P2289" s="21"/>
    </row>
    <row r="2290" spans="1:16" s="559" customFormat="1" ht="12.75" customHeight="1">
      <c r="A2290" s="21" t="s">
        <v>2214</v>
      </c>
      <c r="B2290" s="21" t="s">
        <v>1735</v>
      </c>
      <c r="C2290" s="21" t="s">
        <v>3267</v>
      </c>
      <c r="D2290" s="21" t="s">
        <v>42273</v>
      </c>
      <c r="E2290" s="21" t="s">
        <v>42274</v>
      </c>
      <c r="F2290" s="21" t="s">
        <v>1739</v>
      </c>
      <c r="G2290" s="21" t="s">
        <v>42275</v>
      </c>
      <c r="H2290" s="21" t="s">
        <v>41542</v>
      </c>
      <c r="I2290" s="560">
        <v>1603.7</v>
      </c>
      <c r="J2290" s="1"/>
      <c r="K2290" s="21" t="str">
        <f t="shared" si="22"/>
        <v>89364885</v>
      </c>
      <c r="L2290" s="21" t="s">
        <v>3267</v>
      </c>
      <c r="M2290" s="21" t="s">
        <v>42276</v>
      </c>
      <c r="N2290" s="21"/>
      <c r="O2290" s="21"/>
      <c r="P2290" s="21"/>
    </row>
    <row r="2291" spans="1:16" s="559" customFormat="1" ht="12.75" customHeight="1">
      <c r="A2291" s="21" t="s">
        <v>2214</v>
      </c>
      <c r="B2291" s="21" t="s">
        <v>1735</v>
      </c>
      <c r="C2291" s="21" t="s">
        <v>2816</v>
      </c>
      <c r="D2291" s="21" t="s">
        <v>28426</v>
      </c>
      <c r="E2291" s="21" t="s">
        <v>42277</v>
      </c>
      <c r="F2291" s="21" t="s">
        <v>1739</v>
      </c>
      <c r="G2291" s="21" t="s">
        <v>42278</v>
      </c>
      <c r="H2291" s="21" t="s">
        <v>41542</v>
      </c>
      <c r="I2291" s="560">
        <v>1206.9000000000001</v>
      </c>
      <c r="J2291" s="1"/>
      <c r="K2291" s="21" t="str">
        <f t="shared" si="22"/>
        <v>25285980</v>
      </c>
      <c r="L2291" s="21" t="s">
        <v>2816</v>
      </c>
      <c r="M2291" s="21" t="s">
        <v>42279</v>
      </c>
      <c r="N2291" s="21"/>
      <c r="O2291" s="21"/>
      <c r="P2291" s="21"/>
    </row>
    <row r="2292" spans="1:16" s="559" customFormat="1" ht="12.75" customHeight="1">
      <c r="A2292" s="21" t="s">
        <v>2214</v>
      </c>
      <c r="B2292" s="21" t="s">
        <v>1735</v>
      </c>
      <c r="C2292" s="21" t="s">
        <v>2830</v>
      </c>
      <c r="D2292" s="21" t="s">
        <v>42280</v>
      </c>
      <c r="E2292" s="21" t="s">
        <v>42281</v>
      </c>
      <c r="F2292" s="21" t="s">
        <v>1751</v>
      </c>
      <c r="G2292" s="21" t="s">
        <v>42282</v>
      </c>
      <c r="H2292" s="21" t="s">
        <v>41542</v>
      </c>
      <c r="I2292" s="560">
        <v>790</v>
      </c>
      <c r="J2292" s="1"/>
      <c r="K2292" s="21" t="str">
        <f t="shared" si="22"/>
        <v>22480073</v>
      </c>
      <c r="L2292" s="21" t="s">
        <v>2830</v>
      </c>
      <c r="M2292" s="21" t="s">
        <v>42283</v>
      </c>
      <c r="N2292" s="21"/>
      <c r="O2292" s="21"/>
      <c r="P2292" s="21"/>
    </row>
    <row r="2293" spans="1:16" s="559" customFormat="1" ht="12.75" customHeight="1">
      <c r="A2293" s="21" t="s">
        <v>2214</v>
      </c>
      <c r="B2293" s="21" t="s">
        <v>1735</v>
      </c>
      <c r="C2293" s="21" t="s">
        <v>2515</v>
      </c>
      <c r="D2293" s="21" t="s">
        <v>42284</v>
      </c>
      <c r="E2293" s="21" t="s">
        <v>42285</v>
      </c>
      <c r="F2293" s="21" t="s">
        <v>1751</v>
      </c>
      <c r="G2293" s="21" t="s">
        <v>42286</v>
      </c>
      <c r="H2293" s="21" t="s">
        <v>41542</v>
      </c>
      <c r="I2293" s="560">
        <v>1003</v>
      </c>
      <c r="J2293" s="1"/>
      <c r="K2293" s="21" t="str">
        <f t="shared" si="22"/>
        <v>81414702</v>
      </c>
      <c r="L2293" s="21" t="s">
        <v>2515</v>
      </c>
      <c r="M2293" s="21" t="s">
        <v>42287</v>
      </c>
      <c r="N2293" s="21"/>
      <c r="O2293" s="21"/>
      <c r="P2293" s="21"/>
    </row>
    <row r="2294" spans="1:16" s="559" customFormat="1" ht="12.75" customHeight="1">
      <c r="A2294" s="21" t="s">
        <v>2214</v>
      </c>
      <c r="B2294" s="21" t="s">
        <v>1735</v>
      </c>
      <c r="C2294" s="21" t="s">
        <v>2474</v>
      </c>
      <c r="D2294" s="21" t="s">
        <v>42288</v>
      </c>
      <c r="E2294" s="21" t="s">
        <v>42289</v>
      </c>
      <c r="F2294" s="21" t="s">
        <v>1751</v>
      </c>
      <c r="G2294" s="21" t="s">
        <v>42290</v>
      </c>
      <c r="H2294" s="21" t="s">
        <v>41542</v>
      </c>
      <c r="I2294" s="560">
        <v>790</v>
      </c>
      <c r="J2294" s="1"/>
      <c r="K2294" s="21" t="str">
        <f t="shared" si="22"/>
        <v>99002622</v>
      </c>
      <c r="L2294" s="21" t="s">
        <v>2474</v>
      </c>
      <c r="M2294" s="21" t="s">
        <v>42291</v>
      </c>
      <c r="N2294" s="21"/>
      <c r="O2294" s="21"/>
      <c r="P2294" s="21"/>
    </row>
    <row r="2295" spans="1:16" s="559" customFormat="1" ht="12.75" customHeight="1">
      <c r="A2295" s="21" t="s">
        <v>2214</v>
      </c>
      <c r="B2295" s="21" t="s">
        <v>1735</v>
      </c>
      <c r="C2295" s="21" t="s">
        <v>2317</v>
      </c>
      <c r="D2295" s="21" t="s">
        <v>42292</v>
      </c>
      <c r="E2295" s="21" t="s">
        <v>42293</v>
      </c>
      <c r="F2295" s="21" t="s">
        <v>1751</v>
      </c>
      <c r="G2295" s="21" t="s">
        <v>42294</v>
      </c>
      <c r="H2295" s="21" t="s">
        <v>41542</v>
      </c>
      <c r="I2295" s="560">
        <v>1200.8</v>
      </c>
      <c r="J2295" s="1"/>
      <c r="K2295" s="21" t="str">
        <f t="shared" si="22"/>
        <v>82100321</v>
      </c>
      <c r="L2295" s="21" t="s">
        <v>2317</v>
      </c>
      <c r="M2295" s="21" t="s">
        <v>42295</v>
      </c>
      <c r="N2295" s="21"/>
      <c r="O2295" s="21"/>
      <c r="P2295" s="21"/>
    </row>
    <row r="2296" spans="1:16" s="559" customFormat="1" ht="12.75" customHeight="1">
      <c r="A2296" s="21" t="s">
        <v>2214</v>
      </c>
      <c r="B2296" s="21" t="s">
        <v>1735</v>
      </c>
      <c r="C2296" s="21" t="s">
        <v>4064</v>
      </c>
      <c r="D2296" s="21" t="s">
        <v>42296</v>
      </c>
      <c r="E2296" s="21" t="s">
        <v>42297</v>
      </c>
      <c r="F2296" s="21" t="s">
        <v>1751</v>
      </c>
      <c r="G2296" s="21" t="s">
        <v>42298</v>
      </c>
      <c r="H2296" s="21" t="s">
        <v>41542</v>
      </c>
      <c r="I2296" s="560">
        <v>766.3</v>
      </c>
      <c r="J2296" s="1"/>
      <c r="K2296" s="21" t="str">
        <f t="shared" si="22"/>
        <v>96156374</v>
      </c>
      <c r="L2296" s="21" t="s">
        <v>4064</v>
      </c>
      <c r="M2296" s="21" t="s">
        <v>42299</v>
      </c>
      <c r="N2296" s="21"/>
      <c r="O2296" s="21"/>
      <c r="P2296" s="21"/>
    </row>
    <row r="2297" spans="1:16" s="559" customFormat="1" ht="12.75" customHeight="1">
      <c r="A2297" s="21" t="s">
        <v>2214</v>
      </c>
      <c r="B2297" s="21" t="s">
        <v>1735</v>
      </c>
      <c r="C2297" s="21" t="s">
        <v>2379</v>
      </c>
      <c r="D2297" s="21" t="s">
        <v>42300</v>
      </c>
      <c r="E2297" s="21" t="s">
        <v>42301</v>
      </c>
      <c r="F2297" s="21" t="s">
        <v>1739</v>
      </c>
      <c r="G2297" s="21" t="s">
        <v>42302</v>
      </c>
      <c r="H2297" s="21" t="s">
        <v>41542</v>
      </c>
      <c r="I2297" s="560">
        <v>1603.7</v>
      </c>
      <c r="J2297" s="1"/>
      <c r="K2297" s="21" t="str">
        <f t="shared" si="22"/>
        <v>98370521</v>
      </c>
      <c r="L2297" s="21" t="s">
        <v>2379</v>
      </c>
      <c r="M2297" s="21" t="s">
        <v>42303</v>
      </c>
      <c r="N2297" s="21"/>
      <c r="O2297" s="21"/>
      <c r="P2297" s="21"/>
    </row>
    <row r="2298" spans="1:16" s="559" customFormat="1" ht="12.75" customHeight="1">
      <c r="A2298" s="21" t="s">
        <v>2214</v>
      </c>
      <c r="B2298" s="21" t="s">
        <v>1735</v>
      </c>
      <c r="C2298" s="21" t="s">
        <v>2555</v>
      </c>
      <c r="D2298" s="21" t="s">
        <v>42304</v>
      </c>
      <c r="E2298" s="21" t="s">
        <v>42305</v>
      </c>
      <c r="F2298" s="21" t="s">
        <v>1751</v>
      </c>
      <c r="G2298" s="21" t="s">
        <v>42306</v>
      </c>
      <c r="H2298" s="21" t="s">
        <v>41542</v>
      </c>
      <c r="I2298" s="560">
        <v>1121.8</v>
      </c>
      <c r="J2298" s="1"/>
      <c r="K2298" s="21" t="str">
        <f t="shared" si="22"/>
        <v>82101231</v>
      </c>
      <c r="L2298" s="21" t="s">
        <v>2555</v>
      </c>
      <c r="M2298" s="21" t="s">
        <v>42307</v>
      </c>
      <c r="N2298" s="21"/>
      <c r="O2298" s="21"/>
      <c r="P2298" s="21"/>
    </row>
    <row r="2299" spans="1:16" s="559" customFormat="1" ht="12.75" customHeight="1">
      <c r="A2299" s="21" t="s">
        <v>2214</v>
      </c>
      <c r="B2299" s="21" t="s">
        <v>1735</v>
      </c>
      <c r="C2299" s="21" t="s">
        <v>2872</v>
      </c>
      <c r="D2299" s="21" t="s">
        <v>42308</v>
      </c>
      <c r="E2299" s="21" t="s">
        <v>42309</v>
      </c>
      <c r="F2299" s="21" t="s">
        <v>1751</v>
      </c>
      <c r="G2299" s="21" t="s">
        <v>42310</v>
      </c>
      <c r="H2299" s="21" t="s">
        <v>41542</v>
      </c>
      <c r="I2299" s="560">
        <v>1429.9</v>
      </c>
      <c r="J2299" s="1"/>
      <c r="K2299" s="21" t="str">
        <f t="shared" si="22"/>
        <v>22482420</v>
      </c>
      <c r="L2299" s="21" t="s">
        <v>2872</v>
      </c>
      <c r="M2299" s="21" t="s">
        <v>42311</v>
      </c>
      <c r="N2299" s="21"/>
      <c r="O2299" s="21"/>
      <c r="P2299" s="21"/>
    </row>
    <row r="2300" spans="1:16" s="559" customFormat="1" ht="12.75" customHeight="1">
      <c r="A2300" s="21" t="s">
        <v>2214</v>
      </c>
      <c r="B2300" s="21" t="s">
        <v>1735</v>
      </c>
      <c r="C2300" s="21" t="s">
        <v>3337</v>
      </c>
      <c r="D2300" s="21" t="s">
        <v>42312</v>
      </c>
      <c r="E2300" s="21" t="s">
        <v>42313</v>
      </c>
      <c r="F2300" s="21" t="s">
        <v>1751</v>
      </c>
      <c r="G2300" s="21" t="s">
        <v>42314</v>
      </c>
      <c r="H2300" s="21" t="s">
        <v>41542</v>
      </c>
      <c r="I2300" s="560">
        <v>1208.7</v>
      </c>
      <c r="J2300" s="1"/>
      <c r="K2300" s="21" t="str">
        <f t="shared" si="22"/>
        <v>93763447</v>
      </c>
      <c r="L2300" s="21" t="s">
        <v>3337</v>
      </c>
      <c r="M2300" s="21" t="s">
        <v>42315</v>
      </c>
      <c r="N2300" s="21"/>
      <c r="O2300" s="21"/>
      <c r="P2300" s="21"/>
    </row>
    <row r="2301" spans="1:16" s="559" customFormat="1" ht="12.75" customHeight="1">
      <c r="A2301" s="21" t="s">
        <v>2214</v>
      </c>
      <c r="B2301" s="21" t="s">
        <v>1735</v>
      </c>
      <c r="C2301" s="21" t="s">
        <v>3082</v>
      </c>
      <c r="D2301" s="21" t="s">
        <v>42316</v>
      </c>
      <c r="E2301" s="21" t="s">
        <v>42317</v>
      </c>
      <c r="F2301" s="21" t="s">
        <v>1739</v>
      </c>
      <c r="G2301" s="21" t="s">
        <v>42314</v>
      </c>
      <c r="H2301" s="21" t="s">
        <v>41542</v>
      </c>
      <c r="I2301" s="560">
        <v>790</v>
      </c>
      <c r="J2301" s="1"/>
      <c r="K2301" s="21" t="str">
        <f t="shared" si="22"/>
        <v>93477322</v>
      </c>
      <c r="L2301" s="21" t="s">
        <v>3082</v>
      </c>
      <c r="M2301" s="21" t="s">
        <v>42318</v>
      </c>
      <c r="N2301" s="21"/>
      <c r="O2301" s="21"/>
      <c r="P2301" s="21"/>
    </row>
    <row r="2302" spans="1:16" s="559" customFormat="1" ht="12.75" customHeight="1">
      <c r="A2302" s="21" t="s">
        <v>2214</v>
      </c>
      <c r="B2302" s="21" t="s">
        <v>1735</v>
      </c>
      <c r="C2302" s="21" t="s">
        <v>2821</v>
      </c>
      <c r="D2302" s="21" t="s">
        <v>42319</v>
      </c>
      <c r="E2302" s="21" t="s">
        <v>42320</v>
      </c>
      <c r="F2302" s="21" t="s">
        <v>1751</v>
      </c>
      <c r="G2302" s="21" t="s">
        <v>42321</v>
      </c>
      <c r="H2302" s="21" t="s">
        <v>41542</v>
      </c>
      <c r="I2302" s="560">
        <v>316</v>
      </c>
      <c r="J2302" s="1"/>
      <c r="K2302" s="21" t="str">
        <f t="shared" si="22"/>
        <v>97052089</v>
      </c>
      <c r="L2302" s="21" t="s">
        <v>2821</v>
      </c>
      <c r="M2302" s="21" t="s">
        <v>42322</v>
      </c>
      <c r="N2302" s="21"/>
      <c r="O2302" s="21"/>
      <c r="P2302" s="21"/>
    </row>
    <row r="2303" spans="1:16" s="559" customFormat="1" ht="12.75" customHeight="1">
      <c r="A2303" s="21" t="s">
        <v>2214</v>
      </c>
      <c r="B2303" s="21" t="s">
        <v>1735</v>
      </c>
      <c r="C2303" s="21" t="s">
        <v>2541</v>
      </c>
      <c r="D2303" s="21" t="s">
        <v>42323</v>
      </c>
      <c r="E2303" s="21" t="s">
        <v>42324</v>
      </c>
      <c r="F2303" s="21" t="s">
        <v>1739</v>
      </c>
      <c r="G2303" s="21" t="s">
        <v>42325</v>
      </c>
      <c r="H2303" s="21" t="s">
        <v>41542</v>
      </c>
      <c r="I2303" s="560">
        <v>800</v>
      </c>
      <c r="J2303" s="1"/>
      <c r="K2303" s="21" t="str">
        <f t="shared" si="22"/>
        <v>93477926</v>
      </c>
      <c r="L2303" s="21" t="s">
        <v>2541</v>
      </c>
      <c r="M2303" s="21" t="s">
        <v>42326</v>
      </c>
      <c r="N2303" s="21"/>
      <c r="O2303" s="21"/>
      <c r="P2303" s="21"/>
    </row>
    <row r="2304" spans="1:16" s="559" customFormat="1" ht="12.75" customHeight="1">
      <c r="A2304" s="21" t="s">
        <v>2214</v>
      </c>
      <c r="B2304" s="21" t="s">
        <v>1735</v>
      </c>
      <c r="C2304" s="21" t="s">
        <v>2830</v>
      </c>
      <c r="D2304" s="21" t="s">
        <v>42327</v>
      </c>
      <c r="E2304" s="21" t="s">
        <v>42328</v>
      </c>
      <c r="F2304" s="21" t="s">
        <v>1751</v>
      </c>
      <c r="G2304" s="21" t="s">
        <v>42329</v>
      </c>
      <c r="H2304" s="21" t="s">
        <v>41542</v>
      </c>
      <c r="I2304" s="560">
        <v>1000</v>
      </c>
      <c r="J2304" s="1"/>
      <c r="K2304" s="21" t="str">
        <f t="shared" si="22"/>
        <v>22480073</v>
      </c>
      <c r="L2304" s="21" t="s">
        <v>2830</v>
      </c>
      <c r="M2304" s="21" t="s">
        <v>42330</v>
      </c>
      <c r="N2304" s="21"/>
      <c r="O2304" s="21"/>
      <c r="P2304" s="21"/>
    </row>
    <row r="2305" spans="1:16" s="559" customFormat="1" ht="12.75" customHeight="1">
      <c r="A2305" s="21" t="s">
        <v>2214</v>
      </c>
      <c r="B2305" s="21" t="s">
        <v>1735</v>
      </c>
      <c r="C2305" s="21" t="s">
        <v>2312</v>
      </c>
      <c r="D2305" s="21" t="s">
        <v>42331</v>
      </c>
      <c r="E2305" s="21" t="s">
        <v>42332</v>
      </c>
      <c r="F2305" s="21" t="s">
        <v>1751</v>
      </c>
      <c r="G2305" s="21" t="s">
        <v>42333</v>
      </c>
      <c r="H2305" s="21" t="s">
        <v>41542</v>
      </c>
      <c r="I2305" s="560">
        <v>2780.8</v>
      </c>
      <c r="J2305" s="1"/>
      <c r="K2305" s="21" t="str">
        <f t="shared" si="22"/>
        <v>80103086</v>
      </c>
      <c r="L2305" s="21" t="s">
        <v>2312</v>
      </c>
      <c r="M2305" s="21" t="s">
        <v>42334</v>
      </c>
      <c r="N2305" s="21"/>
      <c r="O2305" s="21"/>
      <c r="P2305" s="21"/>
    </row>
    <row r="2306" spans="1:16" s="559" customFormat="1" ht="12.75" customHeight="1">
      <c r="A2306" s="21" t="s">
        <v>2214</v>
      </c>
      <c r="B2306" s="21" t="s">
        <v>1735</v>
      </c>
      <c r="C2306" s="21" t="s">
        <v>3077</v>
      </c>
      <c r="D2306" s="21" t="s">
        <v>42335</v>
      </c>
      <c r="E2306" s="21" t="s">
        <v>42336</v>
      </c>
      <c r="F2306" s="21" t="s">
        <v>1751</v>
      </c>
      <c r="G2306" s="21" t="s">
        <v>42337</v>
      </c>
      <c r="H2306" s="21" t="s">
        <v>41542</v>
      </c>
      <c r="I2306" s="560">
        <v>1303.5</v>
      </c>
      <c r="J2306" s="1"/>
      <c r="K2306" s="21" t="str">
        <f t="shared" si="22"/>
        <v>97622622</v>
      </c>
      <c r="L2306" s="21" t="s">
        <v>3077</v>
      </c>
      <c r="M2306" s="21" t="s">
        <v>42338</v>
      </c>
      <c r="N2306" s="21"/>
      <c r="O2306" s="21"/>
      <c r="P2306" s="21"/>
    </row>
    <row r="2307" spans="1:16" s="559" customFormat="1" ht="12.75" customHeight="1">
      <c r="A2307" s="21" t="s">
        <v>2214</v>
      </c>
      <c r="B2307" s="21" t="s">
        <v>1735</v>
      </c>
      <c r="C2307" s="21" t="s">
        <v>2682</v>
      </c>
      <c r="D2307" s="21" t="s">
        <v>42339</v>
      </c>
      <c r="E2307" s="21" t="s">
        <v>35140</v>
      </c>
      <c r="F2307" s="21" t="s">
        <v>1739</v>
      </c>
      <c r="G2307" s="21" t="s">
        <v>42340</v>
      </c>
      <c r="H2307" s="21" t="s">
        <v>41542</v>
      </c>
      <c r="I2307" s="560">
        <v>1410</v>
      </c>
      <c r="J2307" s="1"/>
      <c r="K2307" s="21" t="str">
        <f t="shared" si="22"/>
        <v>93727642</v>
      </c>
      <c r="L2307" s="21" t="s">
        <v>2682</v>
      </c>
      <c r="M2307" s="21" t="s">
        <v>42341</v>
      </c>
      <c r="N2307" s="21"/>
      <c r="O2307" s="21"/>
      <c r="P2307" s="21"/>
    </row>
    <row r="2308" spans="1:16" s="559" customFormat="1" ht="12.75" customHeight="1">
      <c r="A2308" s="21" t="s">
        <v>2214</v>
      </c>
      <c r="B2308" s="21" t="s">
        <v>1735</v>
      </c>
      <c r="C2308" s="21" t="s">
        <v>3337</v>
      </c>
      <c r="D2308" s="21" t="s">
        <v>42342</v>
      </c>
      <c r="E2308" s="21" t="s">
        <v>42343</v>
      </c>
      <c r="F2308" s="21" t="s">
        <v>1751</v>
      </c>
      <c r="G2308" s="21" t="s">
        <v>42344</v>
      </c>
      <c r="H2308" s="21" t="s">
        <v>41542</v>
      </c>
      <c r="I2308" s="560">
        <v>2148.8000000000002</v>
      </c>
      <c r="J2308" s="1"/>
      <c r="K2308" s="21" t="str">
        <f t="shared" si="22"/>
        <v>93763447</v>
      </c>
      <c r="L2308" s="21" t="s">
        <v>3337</v>
      </c>
      <c r="M2308" s="21" t="s">
        <v>42345</v>
      </c>
      <c r="N2308" s="21"/>
      <c r="O2308" s="21"/>
      <c r="P2308" s="21"/>
    </row>
    <row r="2309" spans="1:16" s="559" customFormat="1" ht="12.75" customHeight="1">
      <c r="A2309" s="21" t="s">
        <v>2214</v>
      </c>
      <c r="B2309" s="21" t="s">
        <v>1735</v>
      </c>
      <c r="C2309" s="21" t="s">
        <v>2768</v>
      </c>
      <c r="D2309" s="21" t="s">
        <v>42346</v>
      </c>
      <c r="E2309" s="21" t="s">
        <v>35467</v>
      </c>
      <c r="F2309" s="21" t="s">
        <v>1751</v>
      </c>
      <c r="G2309" s="21" t="s">
        <v>42347</v>
      </c>
      <c r="H2309" s="21" t="s">
        <v>41542</v>
      </c>
      <c r="I2309" s="560">
        <v>1303.5</v>
      </c>
      <c r="J2309" s="1"/>
      <c r="K2309" s="21" t="str">
        <f t="shared" si="22"/>
        <v>96229046</v>
      </c>
      <c r="L2309" s="21" t="s">
        <v>2768</v>
      </c>
      <c r="M2309" s="21" t="s">
        <v>42348</v>
      </c>
      <c r="N2309" s="21"/>
      <c r="O2309" s="21"/>
      <c r="P2309" s="21"/>
    </row>
    <row r="2310" spans="1:16" s="559" customFormat="1" ht="12.75" customHeight="1">
      <c r="A2310" s="21" t="s">
        <v>2214</v>
      </c>
      <c r="B2310" s="21" t="s">
        <v>1735</v>
      </c>
      <c r="C2310" s="21" t="s">
        <v>2583</v>
      </c>
      <c r="D2310" s="21" t="s">
        <v>42349</v>
      </c>
      <c r="E2310" s="21" t="s">
        <v>42350</v>
      </c>
      <c r="F2310" s="21" t="s">
        <v>1751</v>
      </c>
      <c r="G2310" s="21" t="s">
        <v>42351</v>
      </c>
      <c r="H2310" s="21" t="s">
        <v>41542</v>
      </c>
      <c r="I2310" s="560">
        <v>900.6</v>
      </c>
      <c r="J2310" s="1"/>
      <c r="K2310" s="21" t="str">
        <f t="shared" si="22"/>
        <v>97227353</v>
      </c>
      <c r="L2310" s="21" t="s">
        <v>2583</v>
      </c>
      <c r="M2310" s="21" t="s">
        <v>42352</v>
      </c>
      <c r="N2310" s="21"/>
      <c r="O2310" s="21"/>
      <c r="P2310" s="21"/>
    </row>
    <row r="2311" spans="1:16" s="559" customFormat="1" ht="12.75" customHeight="1">
      <c r="A2311" s="21" t="s">
        <v>2214</v>
      </c>
      <c r="B2311" s="21" t="s">
        <v>1735</v>
      </c>
      <c r="C2311" s="21" t="s">
        <v>3364</v>
      </c>
      <c r="D2311" s="21" t="s">
        <v>42353</v>
      </c>
      <c r="E2311" s="21" t="s">
        <v>42354</v>
      </c>
      <c r="F2311" s="21" t="s">
        <v>1739</v>
      </c>
      <c r="G2311" s="21" t="s">
        <v>42355</v>
      </c>
      <c r="H2311" s="21" t="s">
        <v>41542</v>
      </c>
      <c r="I2311" s="560">
        <v>1003.3</v>
      </c>
      <c r="J2311" s="1"/>
      <c r="K2311" s="21" t="str">
        <f t="shared" si="22"/>
        <v>99131527</v>
      </c>
      <c r="L2311" s="21" t="s">
        <v>3364</v>
      </c>
      <c r="M2311" s="21" t="s">
        <v>42356</v>
      </c>
      <c r="N2311" s="21"/>
      <c r="O2311" s="21"/>
      <c r="P2311" s="21"/>
    </row>
    <row r="2312" spans="1:16" s="559" customFormat="1" ht="12.75" customHeight="1">
      <c r="A2312" s="21" t="s">
        <v>2214</v>
      </c>
      <c r="B2312" s="21" t="s">
        <v>1735</v>
      </c>
      <c r="C2312" s="21" t="s">
        <v>2479</v>
      </c>
      <c r="D2312" s="21" t="s">
        <v>42357</v>
      </c>
      <c r="E2312" s="21" t="s">
        <v>42358</v>
      </c>
      <c r="F2312" s="21" t="s">
        <v>1751</v>
      </c>
      <c r="G2312" s="21" t="s">
        <v>42359</v>
      </c>
      <c r="H2312" s="21" t="s">
        <v>41542</v>
      </c>
      <c r="I2312" s="560">
        <v>2993.38</v>
      </c>
      <c r="J2312" s="1"/>
      <c r="K2312" s="21" t="str">
        <f t="shared" si="22"/>
        <v>96069135</v>
      </c>
      <c r="L2312" s="21" t="s">
        <v>2479</v>
      </c>
      <c r="M2312" s="21" t="s">
        <v>42360</v>
      </c>
      <c r="N2312" s="21"/>
      <c r="O2312" s="21"/>
      <c r="P2312" s="21"/>
    </row>
    <row r="2313" spans="1:16" s="559" customFormat="1" ht="12.75" customHeight="1">
      <c r="A2313" s="21" t="s">
        <v>2214</v>
      </c>
      <c r="B2313" s="21" t="s">
        <v>1735</v>
      </c>
      <c r="C2313" s="21" t="s">
        <v>3974</v>
      </c>
      <c r="D2313" s="21" t="s">
        <v>42361</v>
      </c>
      <c r="E2313" s="21" t="s">
        <v>42362</v>
      </c>
      <c r="F2313" s="21" t="s">
        <v>1751</v>
      </c>
      <c r="G2313" s="21" t="s">
        <v>42363</v>
      </c>
      <c r="H2313" s="21" t="s">
        <v>41542</v>
      </c>
      <c r="I2313" s="560">
        <v>750</v>
      </c>
      <c r="J2313" s="1"/>
      <c r="K2313" s="21" t="str">
        <f t="shared" si="22"/>
        <v>93478434</v>
      </c>
      <c r="L2313" s="21" t="s">
        <v>3974</v>
      </c>
      <c r="M2313" s="21" t="s">
        <v>42364</v>
      </c>
      <c r="N2313" s="21"/>
      <c r="O2313" s="21"/>
      <c r="P2313" s="21"/>
    </row>
    <row r="2314" spans="1:16" s="559" customFormat="1" ht="12.75" customHeight="1">
      <c r="A2314" s="21" t="s">
        <v>2214</v>
      </c>
      <c r="B2314" s="21" t="s">
        <v>1735</v>
      </c>
      <c r="C2314" s="21" t="s">
        <v>2569</v>
      </c>
      <c r="D2314" s="21" t="s">
        <v>42365</v>
      </c>
      <c r="E2314" s="21" t="s">
        <v>42366</v>
      </c>
      <c r="F2314" s="21" t="s">
        <v>1739</v>
      </c>
      <c r="G2314" s="21" t="s">
        <v>42367</v>
      </c>
      <c r="H2314" s="21" t="s">
        <v>41542</v>
      </c>
      <c r="I2314" s="560">
        <v>1011.2</v>
      </c>
      <c r="J2314" s="1"/>
      <c r="K2314" s="21" t="str">
        <f t="shared" si="22"/>
        <v>96026665</v>
      </c>
      <c r="L2314" s="21" t="s">
        <v>2569</v>
      </c>
      <c r="M2314" s="21" t="s">
        <v>42368</v>
      </c>
      <c r="N2314" s="21"/>
      <c r="O2314" s="21"/>
      <c r="P2314" s="21"/>
    </row>
    <row r="2315" spans="1:16" s="559" customFormat="1" ht="12.75" customHeight="1">
      <c r="A2315" s="21" t="s">
        <v>2214</v>
      </c>
      <c r="B2315" s="21" t="s">
        <v>1735</v>
      </c>
      <c r="C2315" s="21" t="s">
        <v>2256</v>
      </c>
      <c r="D2315" s="21" t="s">
        <v>42369</v>
      </c>
      <c r="E2315" s="21" t="s">
        <v>42370</v>
      </c>
      <c r="F2315" s="21" t="s">
        <v>1751</v>
      </c>
      <c r="G2315" s="21" t="s">
        <v>42371</v>
      </c>
      <c r="H2315" s="21" t="s">
        <v>41542</v>
      </c>
      <c r="I2315" s="560">
        <v>521.4</v>
      </c>
      <c r="J2315" s="1"/>
      <c r="K2315" s="21" t="str">
        <f t="shared" si="22"/>
        <v>93478188</v>
      </c>
      <c r="L2315" s="21" t="s">
        <v>2256</v>
      </c>
      <c r="M2315" s="21" t="s">
        <v>42372</v>
      </c>
      <c r="N2315" s="21"/>
      <c r="O2315" s="21"/>
      <c r="P2315" s="21"/>
    </row>
    <row r="2316" spans="1:16" s="559" customFormat="1" ht="12.75" customHeight="1">
      <c r="A2316" s="21" t="s">
        <v>2214</v>
      </c>
      <c r="B2316" s="21" t="s">
        <v>1735</v>
      </c>
      <c r="C2316" s="21" t="s">
        <v>2635</v>
      </c>
      <c r="D2316" s="21" t="s">
        <v>42373</v>
      </c>
      <c r="E2316" s="21" t="s">
        <v>42374</v>
      </c>
      <c r="F2316" s="21" t="s">
        <v>1751</v>
      </c>
      <c r="G2316" s="21" t="s">
        <v>42375</v>
      </c>
      <c r="H2316" s="21" t="s">
        <v>41542</v>
      </c>
      <c r="I2316" s="560">
        <v>1003.3</v>
      </c>
      <c r="J2316" s="1"/>
      <c r="K2316" s="21" t="str">
        <f t="shared" si="22"/>
        <v>82101873</v>
      </c>
      <c r="L2316" s="21" t="s">
        <v>2635</v>
      </c>
      <c r="M2316" s="21" t="s">
        <v>42376</v>
      </c>
      <c r="N2316" s="21"/>
      <c r="O2316" s="21"/>
      <c r="P2316" s="21"/>
    </row>
    <row r="2317" spans="1:16" s="559" customFormat="1" ht="12.75" customHeight="1">
      <c r="A2317" s="21" t="s">
        <v>2214</v>
      </c>
      <c r="B2317" s="21" t="s">
        <v>1735</v>
      </c>
      <c r="C2317" s="21" t="s">
        <v>2830</v>
      </c>
      <c r="D2317" s="21" t="s">
        <v>42377</v>
      </c>
      <c r="E2317" s="21" t="s">
        <v>42378</v>
      </c>
      <c r="F2317" s="21" t="s">
        <v>1739</v>
      </c>
      <c r="G2317" s="21" t="s">
        <v>42379</v>
      </c>
      <c r="H2317" s="21" t="s">
        <v>41542</v>
      </c>
      <c r="I2317" s="560">
        <v>790</v>
      </c>
      <c r="J2317" s="1"/>
      <c r="K2317" s="21" t="str">
        <f t="shared" si="22"/>
        <v>22480073</v>
      </c>
      <c r="L2317" s="21" t="s">
        <v>2830</v>
      </c>
      <c r="M2317" s="21" t="s">
        <v>42380</v>
      </c>
      <c r="N2317" s="21"/>
      <c r="O2317" s="21"/>
      <c r="P2317" s="21"/>
    </row>
    <row r="2318" spans="1:16" s="559" customFormat="1" ht="12.75" customHeight="1">
      <c r="A2318" s="21" t="s">
        <v>2214</v>
      </c>
      <c r="B2318" s="21" t="s">
        <v>1735</v>
      </c>
      <c r="C2318" s="21" t="s">
        <v>2256</v>
      </c>
      <c r="D2318" s="21" t="s">
        <v>42381</v>
      </c>
      <c r="E2318" s="21" t="s">
        <v>42382</v>
      </c>
      <c r="F2318" s="21" t="s">
        <v>1751</v>
      </c>
      <c r="G2318" s="21" t="s">
        <v>42383</v>
      </c>
      <c r="H2318" s="21" t="s">
        <v>41542</v>
      </c>
      <c r="I2318" s="560">
        <v>703.1</v>
      </c>
      <c r="J2318" s="1"/>
      <c r="K2318" s="21" t="str">
        <f t="shared" si="22"/>
        <v>93478188</v>
      </c>
      <c r="L2318" s="21" t="s">
        <v>2256</v>
      </c>
      <c r="M2318" s="21" t="s">
        <v>42384</v>
      </c>
      <c r="N2318" s="21"/>
      <c r="O2318" s="21"/>
      <c r="P2318" s="21"/>
    </row>
    <row r="2319" spans="1:16" s="559" customFormat="1" ht="12.75" customHeight="1">
      <c r="A2319" s="21" t="s">
        <v>2214</v>
      </c>
      <c r="B2319" s="21" t="s">
        <v>1735</v>
      </c>
      <c r="C2319" s="21" t="s">
        <v>2422</v>
      </c>
      <c r="D2319" s="21" t="s">
        <v>42385</v>
      </c>
      <c r="E2319" s="21" t="s">
        <v>42386</v>
      </c>
      <c r="F2319" s="21" t="s">
        <v>1751</v>
      </c>
      <c r="G2319" s="21" t="s">
        <v>42387</v>
      </c>
      <c r="H2319" s="21" t="s">
        <v>41542</v>
      </c>
      <c r="I2319" s="560">
        <v>1000</v>
      </c>
      <c r="J2319" s="1"/>
      <c r="K2319" s="21" t="str">
        <f t="shared" si="22"/>
        <v>25254846</v>
      </c>
      <c r="L2319" s="21" t="s">
        <v>2422</v>
      </c>
      <c r="M2319" s="21" t="s">
        <v>42388</v>
      </c>
      <c r="N2319" s="21"/>
      <c r="O2319" s="21"/>
      <c r="P2319" s="21"/>
    </row>
    <row r="2320" spans="1:16" s="559" customFormat="1" ht="12.75" customHeight="1">
      <c r="A2320" s="21" t="s">
        <v>2214</v>
      </c>
      <c r="B2320" s="21" t="s">
        <v>1735</v>
      </c>
      <c r="C2320" s="21" t="s">
        <v>4064</v>
      </c>
      <c r="D2320" s="21" t="s">
        <v>42389</v>
      </c>
      <c r="E2320" s="21" t="s">
        <v>42390</v>
      </c>
      <c r="F2320" s="21" t="s">
        <v>1739</v>
      </c>
      <c r="G2320" s="21" t="s">
        <v>42391</v>
      </c>
      <c r="H2320" s="21" t="s">
        <v>41542</v>
      </c>
      <c r="I2320" s="560">
        <v>1603.7</v>
      </c>
      <c r="J2320" s="1"/>
      <c r="K2320" s="21" t="str">
        <f t="shared" si="22"/>
        <v>96156374</v>
      </c>
      <c r="L2320" s="21" t="s">
        <v>4064</v>
      </c>
      <c r="M2320" s="21" t="s">
        <v>42392</v>
      </c>
      <c r="N2320" s="21"/>
      <c r="O2320" s="21"/>
      <c r="P2320" s="21"/>
    </row>
    <row r="2321" spans="1:16" s="559" customFormat="1" ht="12.75" customHeight="1">
      <c r="A2321" s="21" t="s">
        <v>2214</v>
      </c>
      <c r="B2321" s="21" t="s">
        <v>1735</v>
      </c>
      <c r="C2321" s="21" t="s">
        <v>2335</v>
      </c>
      <c r="D2321" s="21" t="s">
        <v>42393</v>
      </c>
      <c r="E2321" s="21" t="s">
        <v>42394</v>
      </c>
      <c r="F2321" s="21" t="s">
        <v>1751</v>
      </c>
      <c r="G2321" s="21" t="s">
        <v>42395</v>
      </c>
      <c r="H2321" s="21" t="s">
        <v>41542</v>
      </c>
      <c r="I2321" s="560">
        <v>1098.0999999999999</v>
      </c>
      <c r="J2321" s="1"/>
      <c r="K2321" s="21" t="str">
        <f t="shared" si="22"/>
        <v>94050797</v>
      </c>
      <c r="L2321" s="21" t="s">
        <v>2335</v>
      </c>
      <c r="M2321" s="21" t="s">
        <v>42396</v>
      </c>
      <c r="N2321" s="21"/>
      <c r="O2321" s="21"/>
      <c r="P2321" s="21"/>
    </row>
    <row r="2322" spans="1:16" s="559" customFormat="1" ht="12.75" customHeight="1">
      <c r="A2322" s="21" t="s">
        <v>2214</v>
      </c>
      <c r="B2322" s="21" t="s">
        <v>1735</v>
      </c>
      <c r="C2322" s="21" t="s">
        <v>2872</v>
      </c>
      <c r="D2322" s="21" t="s">
        <v>42397</v>
      </c>
      <c r="E2322" s="21" t="s">
        <v>42398</v>
      </c>
      <c r="F2322" s="21" t="s">
        <v>1751</v>
      </c>
      <c r="G2322" s="21" t="s">
        <v>42395</v>
      </c>
      <c r="H2322" s="21" t="s">
        <v>41542</v>
      </c>
      <c r="I2322" s="560">
        <v>1429.9</v>
      </c>
      <c r="J2322" s="1"/>
      <c r="K2322" s="21" t="str">
        <f t="shared" si="22"/>
        <v>22482420</v>
      </c>
      <c r="L2322" s="21" t="s">
        <v>2872</v>
      </c>
      <c r="M2322" s="21" t="s">
        <v>42399</v>
      </c>
      <c r="N2322" s="21"/>
      <c r="O2322" s="21"/>
      <c r="P2322" s="21"/>
    </row>
    <row r="2323" spans="1:16" s="559" customFormat="1" ht="12.75" customHeight="1">
      <c r="A2323" s="21" t="s">
        <v>2214</v>
      </c>
      <c r="B2323" s="21" t="s">
        <v>1735</v>
      </c>
      <c r="C2323" s="21" t="s">
        <v>2353</v>
      </c>
      <c r="D2323" s="21" t="s">
        <v>42400</v>
      </c>
      <c r="E2323" s="21" t="s">
        <v>42401</v>
      </c>
      <c r="F2323" s="21" t="s">
        <v>1739</v>
      </c>
      <c r="G2323" s="21" t="s">
        <v>42402</v>
      </c>
      <c r="H2323" s="21" t="s">
        <v>41542</v>
      </c>
      <c r="I2323" s="560">
        <v>1003.3</v>
      </c>
      <c r="J2323" s="1"/>
      <c r="K2323" s="21" t="str">
        <f t="shared" si="22"/>
        <v>93574421</v>
      </c>
      <c r="L2323" s="21" t="s">
        <v>2353</v>
      </c>
      <c r="M2323" s="21" t="s">
        <v>42403</v>
      </c>
      <c r="N2323" s="21"/>
      <c r="O2323" s="21"/>
      <c r="P2323" s="21"/>
    </row>
    <row r="2324" spans="1:16" s="559" customFormat="1" ht="12.75" customHeight="1">
      <c r="A2324" s="21" t="s">
        <v>2214</v>
      </c>
      <c r="B2324" s="21" t="s">
        <v>1735</v>
      </c>
      <c r="C2324" s="21" t="s">
        <v>28668</v>
      </c>
      <c r="D2324" s="21" t="s">
        <v>40291</v>
      </c>
      <c r="E2324" s="21" t="s">
        <v>42404</v>
      </c>
      <c r="F2324" s="21" t="s">
        <v>1739</v>
      </c>
      <c r="G2324" s="21" t="s">
        <v>42405</v>
      </c>
      <c r="H2324" s="21" t="s">
        <v>41542</v>
      </c>
      <c r="I2324" s="560">
        <v>1003.3</v>
      </c>
      <c r="J2324" s="1"/>
      <c r="K2324" s="21" t="str">
        <f t="shared" si="22"/>
        <v>89479407</v>
      </c>
      <c r="L2324" s="21" t="s">
        <v>28668</v>
      </c>
      <c r="M2324" s="21" t="s">
        <v>42406</v>
      </c>
      <c r="N2324" s="21"/>
      <c r="O2324" s="21"/>
      <c r="P2324" s="21"/>
    </row>
    <row r="2325" spans="1:16" s="559" customFormat="1" ht="12.75" customHeight="1">
      <c r="A2325" s="21" t="s">
        <v>2214</v>
      </c>
      <c r="B2325" s="21" t="s">
        <v>1735</v>
      </c>
      <c r="C2325" s="21" t="s">
        <v>3364</v>
      </c>
      <c r="D2325" s="21" t="s">
        <v>42407</v>
      </c>
      <c r="E2325" s="21" t="s">
        <v>15888</v>
      </c>
      <c r="F2325" s="21" t="s">
        <v>1739</v>
      </c>
      <c r="G2325" s="21" t="s">
        <v>42408</v>
      </c>
      <c r="H2325" s="21" t="s">
        <v>41542</v>
      </c>
      <c r="I2325" s="560">
        <v>500</v>
      </c>
      <c r="J2325" s="1"/>
      <c r="K2325" s="21" t="str">
        <f t="shared" si="22"/>
        <v>99131527</v>
      </c>
      <c r="L2325" s="21" t="s">
        <v>3364</v>
      </c>
      <c r="M2325" s="21" t="s">
        <v>42409</v>
      </c>
      <c r="N2325" s="21"/>
      <c r="O2325" s="21"/>
      <c r="P2325" s="21"/>
    </row>
    <row r="2326" spans="1:16" s="559" customFormat="1" ht="12.75" customHeight="1">
      <c r="A2326" s="21" t="s">
        <v>2214</v>
      </c>
      <c r="B2326" s="21" t="s">
        <v>1735</v>
      </c>
      <c r="C2326" s="21" t="s">
        <v>4563</v>
      </c>
      <c r="D2326" s="21" t="s">
        <v>14867</v>
      </c>
      <c r="E2326" s="21" t="s">
        <v>42410</v>
      </c>
      <c r="F2326" s="21" t="s">
        <v>1739</v>
      </c>
      <c r="G2326" s="21" t="s">
        <v>42411</v>
      </c>
      <c r="H2326" s="21" t="s">
        <v>41542</v>
      </c>
      <c r="I2326" s="560">
        <v>1801.2</v>
      </c>
      <c r="J2326" s="1"/>
      <c r="K2326" s="21" t="str">
        <f t="shared" si="22"/>
        <v>90456406</v>
      </c>
      <c r="L2326" s="21" t="s">
        <v>4563</v>
      </c>
      <c r="M2326" s="21" t="s">
        <v>42412</v>
      </c>
      <c r="N2326" s="21"/>
      <c r="O2326" s="21"/>
      <c r="P2326" s="21"/>
    </row>
    <row r="2327" spans="1:16" s="559" customFormat="1" ht="12.75" customHeight="1">
      <c r="A2327" s="21" t="s">
        <v>2214</v>
      </c>
      <c r="B2327" s="21" t="s">
        <v>1735</v>
      </c>
      <c r="C2327" s="21" t="s">
        <v>2330</v>
      </c>
      <c r="D2327" s="21" t="s">
        <v>42413</v>
      </c>
      <c r="E2327" s="21" t="s">
        <v>42414</v>
      </c>
      <c r="F2327" s="21" t="s">
        <v>1751</v>
      </c>
      <c r="G2327" s="21" t="s">
        <v>42415</v>
      </c>
      <c r="H2327" s="21" t="s">
        <v>41542</v>
      </c>
      <c r="I2327" s="560">
        <v>797.9</v>
      </c>
      <c r="J2327" s="1"/>
      <c r="K2327" s="21" t="str">
        <f t="shared" si="22"/>
        <v>81405639</v>
      </c>
      <c r="L2327" s="21" t="s">
        <v>2330</v>
      </c>
      <c r="M2327" s="21" t="s">
        <v>42416</v>
      </c>
      <c r="N2327" s="21"/>
      <c r="O2327" s="21"/>
      <c r="P2327" s="21"/>
    </row>
    <row r="2328" spans="1:16" s="559" customFormat="1" ht="12.75" customHeight="1">
      <c r="A2328" s="21" t="s">
        <v>2214</v>
      </c>
      <c r="B2328" s="21" t="s">
        <v>1735</v>
      </c>
      <c r="C2328" s="21" t="s">
        <v>3644</v>
      </c>
      <c r="D2328" s="21" t="s">
        <v>42417</v>
      </c>
      <c r="E2328" s="21" t="s">
        <v>42418</v>
      </c>
      <c r="F2328" s="21" t="s">
        <v>1739</v>
      </c>
      <c r="G2328" s="21" t="s">
        <v>42419</v>
      </c>
      <c r="H2328" s="21" t="s">
        <v>41542</v>
      </c>
      <c r="I2328" s="560">
        <v>703.1</v>
      </c>
      <c r="J2328" s="1"/>
      <c r="K2328" s="21" t="str">
        <f t="shared" si="22"/>
        <v>22481079</v>
      </c>
      <c r="L2328" s="21" t="s">
        <v>3644</v>
      </c>
      <c r="M2328" s="21" t="s">
        <v>42420</v>
      </c>
      <c r="N2328" s="21"/>
      <c r="O2328" s="21"/>
      <c r="P2328" s="21"/>
    </row>
    <row r="2329" spans="1:16" s="559" customFormat="1" ht="12.75" customHeight="1">
      <c r="A2329" s="21" t="s">
        <v>2214</v>
      </c>
      <c r="B2329" s="21" t="s">
        <v>1735</v>
      </c>
      <c r="C2329" s="21" t="s">
        <v>2663</v>
      </c>
      <c r="D2329" s="21" t="s">
        <v>42421</v>
      </c>
      <c r="E2329" s="21" t="s">
        <v>42422</v>
      </c>
      <c r="F2329" s="21" t="s">
        <v>1751</v>
      </c>
      <c r="G2329" s="21" t="s">
        <v>42423</v>
      </c>
      <c r="H2329" s="21" t="s">
        <v>41542</v>
      </c>
      <c r="I2329" s="560">
        <v>1019.1</v>
      </c>
      <c r="J2329" s="1"/>
      <c r="K2329" s="21" t="str">
        <f t="shared" si="22"/>
        <v>96196696</v>
      </c>
      <c r="L2329" s="21" t="s">
        <v>2663</v>
      </c>
      <c r="M2329" s="21" t="s">
        <v>42424</v>
      </c>
      <c r="N2329" s="21"/>
      <c r="O2329" s="21"/>
      <c r="P2329" s="21"/>
    </row>
    <row r="2330" spans="1:16" s="559" customFormat="1" ht="12.75" customHeight="1">
      <c r="A2330" s="21" t="s">
        <v>2214</v>
      </c>
      <c r="B2330" s="21" t="s">
        <v>1735</v>
      </c>
      <c r="C2330" s="21" t="s">
        <v>2353</v>
      </c>
      <c r="D2330" s="21" t="s">
        <v>42425</v>
      </c>
      <c r="E2330" s="21" t="s">
        <v>42426</v>
      </c>
      <c r="F2330" s="21" t="s">
        <v>1751</v>
      </c>
      <c r="G2330" s="21" t="s">
        <v>42427</v>
      </c>
      <c r="H2330" s="21" t="s">
        <v>41542</v>
      </c>
      <c r="I2330" s="560">
        <v>1279.8</v>
      </c>
      <c r="J2330" s="1"/>
      <c r="K2330" s="21" t="str">
        <f t="shared" si="22"/>
        <v>93574421</v>
      </c>
      <c r="L2330" s="21" t="s">
        <v>2353</v>
      </c>
      <c r="M2330" s="21" t="s">
        <v>42428</v>
      </c>
      <c r="N2330" s="21"/>
      <c r="O2330" s="21"/>
      <c r="P2330" s="21"/>
    </row>
    <row r="2331" spans="1:16" s="559" customFormat="1" ht="12.75" customHeight="1">
      <c r="A2331" s="21" t="s">
        <v>2214</v>
      </c>
      <c r="B2331" s="21" t="s">
        <v>1735</v>
      </c>
      <c r="C2331" s="21" t="s">
        <v>2995</v>
      </c>
      <c r="D2331" s="21" t="s">
        <v>42429</v>
      </c>
      <c r="E2331" s="21" t="s">
        <v>42430</v>
      </c>
      <c r="F2331" s="21" t="s">
        <v>1751</v>
      </c>
      <c r="G2331" s="21" t="s">
        <v>42431</v>
      </c>
      <c r="H2331" s="21" t="s">
        <v>41542</v>
      </c>
      <c r="I2331" s="560">
        <v>1003.3</v>
      </c>
      <c r="J2331" s="1"/>
      <c r="K2331" s="21" t="str">
        <f t="shared" si="22"/>
        <v>96069174</v>
      </c>
      <c r="L2331" s="21" t="s">
        <v>2995</v>
      </c>
      <c r="M2331" s="21" t="s">
        <v>42432</v>
      </c>
      <c r="N2331" s="21"/>
      <c r="O2331" s="21"/>
      <c r="P2331" s="21"/>
    </row>
    <row r="2332" spans="1:16" s="559" customFormat="1" ht="12.75" customHeight="1">
      <c r="A2332" s="21" t="s">
        <v>2214</v>
      </c>
      <c r="B2332" s="21" t="s">
        <v>1735</v>
      </c>
      <c r="C2332" s="21" t="s">
        <v>3974</v>
      </c>
      <c r="D2332" s="21" t="s">
        <v>42433</v>
      </c>
      <c r="E2332" s="21" t="s">
        <v>42434</v>
      </c>
      <c r="F2332" s="21" t="s">
        <v>1751</v>
      </c>
      <c r="G2332" s="21" t="s">
        <v>42435</v>
      </c>
      <c r="H2332" s="21" t="s">
        <v>41542</v>
      </c>
      <c r="I2332" s="560">
        <v>1185</v>
      </c>
      <c r="J2332" s="1"/>
      <c r="K2332" s="21" t="str">
        <f t="shared" si="22"/>
        <v>93478434</v>
      </c>
      <c r="L2332" s="21" t="s">
        <v>3974</v>
      </c>
      <c r="M2332" s="21" t="s">
        <v>42436</v>
      </c>
      <c r="N2332" s="21"/>
      <c r="O2332" s="21"/>
      <c r="P2332" s="21"/>
    </row>
    <row r="2333" spans="1:16" s="559" customFormat="1" ht="12.75" customHeight="1">
      <c r="A2333" s="21" t="s">
        <v>2214</v>
      </c>
      <c r="B2333" s="21" t="s">
        <v>1735</v>
      </c>
      <c r="C2333" s="21" t="s">
        <v>2384</v>
      </c>
      <c r="D2333" s="21" t="s">
        <v>42437</v>
      </c>
      <c r="E2333" s="21" t="s">
        <v>42438</v>
      </c>
      <c r="F2333" s="21" t="s">
        <v>1739</v>
      </c>
      <c r="G2333" s="21" t="s">
        <v>42439</v>
      </c>
      <c r="H2333" s="21" t="s">
        <v>41542</v>
      </c>
      <c r="I2333" s="560">
        <v>1185</v>
      </c>
      <c r="J2333" s="1"/>
      <c r="K2333" s="21" t="str">
        <f t="shared" si="22"/>
        <v>21444330</v>
      </c>
      <c r="L2333" s="21" t="s">
        <v>2384</v>
      </c>
      <c r="M2333" s="21" t="s">
        <v>42440</v>
      </c>
      <c r="N2333" s="21"/>
      <c r="O2333" s="21"/>
      <c r="P2333" s="21"/>
    </row>
    <row r="2334" spans="1:16" s="559" customFormat="1" ht="12.75" customHeight="1">
      <c r="A2334" s="21" t="s">
        <v>2214</v>
      </c>
      <c r="B2334" s="21" t="s">
        <v>1735</v>
      </c>
      <c r="C2334" s="21" t="s">
        <v>28318</v>
      </c>
      <c r="D2334" s="21" t="s">
        <v>42441</v>
      </c>
      <c r="E2334" s="21" t="s">
        <v>42442</v>
      </c>
      <c r="F2334" s="21" t="s">
        <v>1751</v>
      </c>
      <c r="G2334" s="21" t="s">
        <v>42443</v>
      </c>
      <c r="H2334" s="21" t="s">
        <v>41542</v>
      </c>
      <c r="I2334" s="560">
        <v>1982.9</v>
      </c>
      <c r="J2334" s="1"/>
      <c r="K2334" s="21" t="str">
        <f t="shared" si="22"/>
        <v>90458740</v>
      </c>
      <c r="L2334" s="21" t="s">
        <v>28318</v>
      </c>
      <c r="M2334" s="21" t="s">
        <v>42444</v>
      </c>
      <c r="N2334" s="21"/>
      <c r="O2334" s="21"/>
      <c r="P2334" s="21"/>
    </row>
    <row r="2335" spans="1:16" s="559" customFormat="1" ht="12.75" customHeight="1">
      <c r="A2335" s="21" t="s">
        <v>2214</v>
      </c>
      <c r="B2335" s="21" t="s">
        <v>1735</v>
      </c>
      <c r="C2335" s="21" t="s">
        <v>2330</v>
      </c>
      <c r="D2335" s="21" t="s">
        <v>42445</v>
      </c>
      <c r="E2335" s="21" t="s">
        <v>42446</v>
      </c>
      <c r="F2335" s="21" t="s">
        <v>1751</v>
      </c>
      <c r="G2335" s="21" t="s">
        <v>42447</v>
      </c>
      <c r="H2335" s="21" t="s">
        <v>41542</v>
      </c>
      <c r="I2335" s="560">
        <v>1011.2</v>
      </c>
      <c r="J2335" s="1"/>
      <c r="K2335" s="21" t="str">
        <f t="shared" si="22"/>
        <v>81405639</v>
      </c>
      <c r="L2335" s="21" t="s">
        <v>2330</v>
      </c>
      <c r="M2335" s="21" t="s">
        <v>42448</v>
      </c>
      <c r="N2335" s="21"/>
      <c r="O2335" s="21"/>
      <c r="P2335" s="21"/>
    </row>
    <row r="2336" spans="1:16" s="559" customFormat="1" ht="12.75" customHeight="1">
      <c r="A2336" s="21" t="s">
        <v>2214</v>
      </c>
      <c r="B2336" s="21" t="s">
        <v>1735</v>
      </c>
      <c r="C2336" s="21" t="s">
        <v>2635</v>
      </c>
      <c r="D2336" s="21" t="s">
        <v>42449</v>
      </c>
      <c r="E2336" s="21" t="s">
        <v>42450</v>
      </c>
      <c r="F2336" s="21" t="s">
        <v>1739</v>
      </c>
      <c r="G2336" s="21" t="s">
        <v>42451</v>
      </c>
      <c r="H2336" s="21" t="s">
        <v>41542</v>
      </c>
      <c r="I2336" s="560">
        <v>497.7</v>
      </c>
      <c r="J2336" s="1"/>
      <c r="K2336" s="21" t="str">
        <f t="shared" si="22"/>
        <v>82101873</v>
      </c>
      <c r="L2336" s="21" t="s">
        <v>2635</v>
      </c>
      <c r="M2336" s="21" t="s">
        <v>42452</v>
      </c>
      <c r="N2336" s="21"/>
      <c r="O2336" s="21"/>
      <c r="P2336" s="21"/>
    </row>
    <row r="2337" spans="1:16" s="559" customFormat="1" ht="12.75" customHeight="1">
      <c r="A2337" s="21" t="s">
        <v>2214</v>
      </c>
      <c r="B2337" s="21" t="s">
        <v>1735</v>
      </c>
      <c r="C2337" s="21" t="s">
        <v>3232</v>
      </c>
      <c r="D2337" s="21" t="s">
        <v>42453</v>
      </c>
      <c r="E2337" s="21" t="s">
        <v>42454</v>
      </c>
      <c r="F2337" s="21" t="s">
        <v>1751</v>
      </c>
      <c r="G2337" s="21" t="s">
        <v>42455</v>
      </c>
      <c r="H2337" s="21" t="s">
        <v>41542</v>
      </c>
      <c r="I2337" s="560">
        <v>1011.2</v>
      </c>
      <c r="J2337" s="1"/>
      <c r="K2337" s="21" t="str">
        <f t="shared" si="22"/>
        <v>84025994</v>
      </c>
      <c r="L2337" s="21" t="s">
        <v>3232</v>
      </c>
      <c r="M2337" s="21" t="s">
        <v>42456</v>
      </c>
      <c r="N2337" s="21"/>
      <c r="O2337" s="21"/>
      <c r="P2337" s="21"/>
    </row>
    <row r="2338" spans="1:16" s="559" customFormat="1" ht="12.75" customHeight="1">
      <c r="A2338" s="21" t="s">
        <v>2214</v>
      </c>
      <c r="B2338" s="21" t="s">
        <v>1735</v>
      </c>
      <c r="C2338" s="21" t="s">
        <v>3337</v>
      </c>
      <c r="D2338" s="21" t="s">
        <v>42457</v>
      </c>
      <c r="E2338" s="21" t="s">
        <v>42458</v>
      </c>
      <c r="F2338" s="21" t="s">
        <v>1739</v>
      </c>
      <c r="G2338" s="21" t="s">
        <v>42459</v>
      </c>
      <c r="H2338" s="21" t="s">
        <v>41542</v>
      </c>
      <c r="I2338" s="560">
        <v>1000</v>
      </c>
      <c r="J2338" s="1"/>
      <c r="K2338" s="21" t="str">
        <f t="shared" si="22"/>
        <v>93763447</v>
      </c>
      <c r="L2338" s="21" t="s">
        <v>3337</v>
      </c>
      <c r="M2338" s="21" t="s">
        <v>42460</v>
      </c>
      <c r="N2338" s="21"/>
      <c r="O2338" s="21"/>
      <c r="P2338" s="21"/>
    </row>
    <row r="2339" spans="1:16" s="559" customFormat="1" ht="12.75" customHeight="1">
      <c r="A2339" s="21" t="s">
        <v>2214</v>
      </c>
      <c r="B2339" s="21" t="s">
        <v>1735</v>
      </c>
      <c r="C2339" s="21" t="s">
        <v>2882</v>
      </c>
      <c r="D2339" s="21" t="s">
        <v>42461</v>
      </c>
      <c r="E2339" s="21" t="s">
        <v>42462</v>
      </c>
      <c r="F2339" s="21" t="s">
        <v>1739</v>
      </c>
      <c r="G2339" s="21" t="s">
        <v>42463</v>
      </c>
      <c r="H2339" s="21" t="s">
        <v>41542</v>
      </c>
      <c r="I2339" s="560">
        <v>497.7</v>
      </c>
      <c r="J2339" s="1"/>
      <c r="K2339" s="21" t="str">
        <f t="shared" si="22"/>
        <v>96156340</v>
      </c>
      <c r="L2339" s="21" t="s">
        <v>2882</v>
      </c>
      <c r="M2339" s="21" t="s">
        <v>42464</v>
      </c>
      <c r="N2339" s="21"/>
      <c r="O2339" s="21"/>
      <c r="P2339" s="21"/>
    </row>
    <row r="2340" spans="1:16" s="559" customFormat="1" ht="12.75" customHeight="1">
      <c r="A2340" s="21" t="s">
        <v>2214</v>
      </c>
      <c r="B2340" s="21" t="s">
        <v>1735</v>
      </c>
      <c r="C2340" s="21" t="s">
        <v>2479</v>
      </c>
      <c r="D2340" s="21" t="s">
        <v>42465</v>
      </c>
      <c r="E2340" s="21" t="s">
        <v>42466</v>
      </c>
      <c r="F2340" s="21" t="s">
        <v>1751</v>
      </c>
      <c r="G2340" s="21" t="s">
        <v>42467</v>
      </c>
      <c r="H2340" s="21" t="s">
        <v>41542</v>
      </c>
      <c r="I2340" s="560">
        <v>1941.5</v>
      </c>
      <c r="J2340" s="1"/>
      <c r="K2340" s="21" t="str">
        <f t="shared" si="22"/>
        <v>96069135</v>
      </c>
      <c r="L2340" s="21" t="s">
        <v>2479</v>
      </c>
      <c r="M2340" s="21" t="s">
        <v>42468</v>
      </c>
      <c r="N2340" s="21"/>
      <c r="O2340" s="21"/>
      <c r="P2340" s="21"/>
    </row>
    <row r="2341" spans="1:16" s="559" customFormat="1" ht="12.75" customHeight="1">
      <c r="A2341" s="21" t="s">
        <v>2214</v>
      </c>
      <c r="B2341" s="21" t="s">
        <v>1735</v>
      </c>
      <c r="C2341" s="21" t="s">
        <v>2479</v>
      </c>
      <c r="D2341" s="21" t="s">
        <v>42469</v>
      </c>
      <c r="E2341" s="21" t="s">
        <v>42470</v>
      </c>
      <c r="F2341" s="21" t="s">
        <v>1739</v>
      </c>
      <c r="G2341" s="21" t="s">
        <v>42471</v>
      </c>
      <c r="H2341" s="21" t="s">
        <v>41542</v>
      </c>
      <c r="I2341" s="560">
        <v>4000</v>
      </c>
      <c r="J2341" s="1"/>
      <c r="K2341" s="21" t="str">
        <f t="shared" si="22"/>
        <v>96069135</v>
      </c>
      <c r="L2341" s="21" t="s">
        <v>2479</v>
      </c>
      <c r="M2341" s="21" t="s">
        <v>42472</v>
      </c>
      <c r="N2341" s="21"/>
      <c r="O2341" s="21"/>
      <c r="P2341" s="21"/>
    </row>
    <row r="2342" spans="1:16" s="559" customFormat="1" ht="12.75" customHeight="1">
      <c r="A2342" s="21" t="s">
        <v>2214</v>
      </c>
      <c r="B2342" s="21" t="s">
        <v>1735</v>
      </c>
      <c r="C2342" s="21" t="s">
        <v>2479</v>
      </c>
      <c r="D2342" s="21" t="s">
        <v>42473</v>
      </c>
      <c r="E2342" s="21" t="s">
        <v>42470</v>
      </c>
      <c r="F2342" s="21" t="s">
        <v>1739</v>
      </c>
      <c r="G2342" s="21" t="s">
        <v>42474</v>
      </c>
      <c r="H2342" s="21" t="s">
        <v>41542</v>
      </c>
      <c r="I2342" s="560">
        <v>4000</v>
      </c>
      <c r="J2342" s="1"/>
      <c r="K2342" s="21" t="str">
        <f t="shared" ref="K2342:K2405" si="23">MID(M2342,1,8)</f>
        <v>96069135</v>
      </c>
      <c r="L2342" s="21" t="s">
        <v>2479</v>
      </c>
      <c r="M2342" s="21" t="s">
        <v>42475</v>
      </c>
      <c r="N2342" s="21"/>
      <c r="O2342" s="21"/>
      <c r="P2342" s="21"/>
    </row>
    <row r="2343" spans="1:16" s="559" customFormat="1" ht="12.75" customHeight="1">
      <c r="A2343" s="21" t="s">
        <v>2214</v>
      </c>
      <c r="B2343" s="21" t="s">
        <v>1735</v>
      </c>
      <c r="C2343" s="21" t="s">
        <v>2330</v>
      </c>
      <c r="D2343" s="21" t="s">
        <v>42476</v>
      </c>
      <c r="E2343" s="21" t="s">
        <v>42477</v>
      </c>
      <c r="F2343" s="21" t="s">
        <v>1739</v>
      </c>
      <c r="G2343" s="21" t="s">
        <v>42478</v>
      </c>
      <c r="H2343" s="21" t="s">
        <v>41542</v>
      </c>
      <c r="I2343" s="560">
        <v>600.4</v>
      </c>
      <c r="J2343" s="1"/>
      <c r="K2343" s="21" t="str">
        <f t="shared" si="23"/>
        <v>81405639</v>
      </c>
      <c r="L2343" s="21" t="s">
        <v>2330</v>
      </c>
      <c r="M2343" s="21" t="s">
        <v>42479</v>
      </c>
      <c r="N2343" s="21"/>
      <c r="O2343" s="21"/>
      <c r="P2343" s="21"/>
    </row>
    <row r="2344" spans="1:16" s="559" customFormat="1" ht="12.75" customHeight="1">
      <c r="A2344" s="21" t="s">
        <v>2214</v>
      </c>
      <c r="B2344" s="21" t="s">
        <v>1735</v>
      </c>
      <c r="C2344" s="21" t="s">
        <v>2560</v>
      </c>
      <c r="D2344" s="21" t="s">
        <v>42480</v>
      </c>
      <c r="E2344" s="21" t="s">
        <v>42481</v>
      </c>
      <c r="F2344" s="21" t="s">
        <v>1739</v>
      </c>
      <c r="G2344" s="21" t="s">
        <v>42482</v>
      </c>
      <c r="H2344" s="21" t="s">
        <v>41542</v>
      </c>
      <c r="I2344" s="560">
        <v>300.2</v>
      </c>
      <c r="J2344" s="1"/>
      <c r="K2344" s="21" t="str">
        <f t="shared" si="23"/>
        <v>25287568</v>
      </c>
      <c r="L2344" s="21" t="s">
        <v>2560</v>
      </c>
      <c r="M2344" s="21" t="s">
        <v>42483</v>
      </c>
      <c r="N2344" s="21"/>
      <c r="O2344" s="21"/>
      <c r="P2344" s="21"/>
    </row>
    <row r="2345" spans="1:16" s="559" customFormat="1" ht="12.75" customHeight="1">
      <c r="A2345" s="21" t="s">
        <v>2214</v>
      </c>
      <c r="B2345" s="21" t="s">
        <v>1735</v>
      </c>
      <c r="C2345" s="21" t="s">
        <v>3558</v>
      </c>
      <c r="D2345" s="21" t="s">
        <v>42484</v>
      </c>
      <c r="E2345" s="21" t="s">
        <v>22112</v>
      </c>
      <c r="F2345" s="21" t="s">
        <v>1739</v>
      </c>
      <c r="G2345" s="21" t="s">
        <v>42485</v>
      </c>
      <c r="H2345" s="21" t="s">
        <v>41542</v>
      </c>
      <c r="I2345" s="560">
        <v>402.9</v>
      </c>
      <c r="J2345" s="1"/>
      <c r="K2345" s="21" t="str">
        <f t="shared" si="23"/>
        <v>21015219</v>
      </c>
      <c r="L2345" s="21" t="s">
        <v>3558</v>
      </c>
      <c r="M2345" s="21" t="s">
        <v>42486</v>
      </c>
      <c r="N2345" s="21"/>
      <c r="O2345" s="21"/>
      <c r="P2345" s="21"/>
    </row>
    <row r="2346" spans="1:16" s="559" customFormat="1" ht="12.75" customHeight="1">
      <c r="A2346" s="21" t="s">
        <v>2214</v>
      </c>
      <c r="B2346" s="21" t="s">
        <v>1735</v>
      </c>
      <c r="C2346" s="21" t="s">
        <v>3974</v>
      </c>
      <c r="D2346" s="21" t="s">
        <v>42487</v>
      </c>
      <c r="E2346" s="21" t="s">
        <v>2030</v>
      </c>
      <c r="F2346" s="21" t="s">
        <v>1751</v>
      </c>
      <c r="G2346" s="21" t="s">
        <v>42488</v>
      </c>
      <c r="H2346" s="21" t="s">
        <v>41542</v>
      </c>
      <c r="I2346" s="560">
        <v>1020</v>
      </c>
      <c r="J2346" s="1"/>
      <c r="K2346" s="21" t="str">
        <f t="shared" si="23"/>
        <v>93478434</v>
      </c>
      <c r="L2346" s="21" t="s">
        <v>3974</v>
      </c>
      <c r="M2346" s="21" t="s">
        <v>42489</v>
      </c>
      <c r="N2346" s="21"/>
      <c r="O2346" s="21"/>
      <c r="P2346" s="21"/>
    </row>
    <row r="2347" spans="1:16" s="559" customFormat="1" ht="12.75" customHeight="1">
      <c r="A2347" s="21" t="s">
        <v>2214</v>
      </c>
      <c r="B2347" s="21" t="s">
        <v>1735</v>
      </c>
      <c r="C2347" s="21" t="s">
        <v>2281</v>
      </c>
      <c r="D2347" s="21" t="s">
        <v>42490</v>
      </c>
      <c r="E2347" s="21" t="s">
        <v>42491</v>
      </c>
      <c r="F2347" s="21" t="s">
        <v>1751</v>
      </c>
      <c r="G2347" s="21" t="s">
        <v>42492</v>
      </c>
      <c r="H2347" s="21" t="s">
        <v>41542</v>
      </c>
      <c r="I2347" s="560">
        <v>790</v>
      </c>
      <c r="J2347" s="1"/>
      <c r="K2347" s="21" t="str">
        <f t="shared" si="23"/>
        <v>96071655</v>
      </c>
      <c r="L2347" s="21" t="s">
        <v>2281</v>
      </c>
      <c r="M2347" s="21" t="s">
        <v>42493</v>
      </c>
      <c r="N2347" s="21"/>
      <c r="O2347" s="21"/>
      <c r="P2347" s="21"/>
    </row>
    <row r="2348" spans="1:16" s="559" customFormat="1" ht="12.75" customHeight="1">
      <c r="A2348" s="21" t="s">
        <v>2214</v>
      </c>
      <c r="B2348" s="21" t="s">
        <v>1735</v>
      </c>
      <c r="C2348" s="21" t="s">
        <v>2768</v>
      </c>
      <c r="D2348" s="21" t="s">
        <v>42494</v>
      </c>
      <c r="E2348" s="21" t="s">
        <v>42495</v>
      </c>
      <c r="F2348" s="21" t="s">
        <v>1751</v>
      </c>
      <c r="G2348" s="21" t="s">
        <v>42496</v>
      </c>
      <c r="H2348" s="21" t="s">
        <v>41542</v>
      </c>
      <c r="I2348" s="560">
        <v>1185</v>
      </c>
      <c r="J2348" s="1"/>
      <c r="K2348" s="21" t="str">
        <f t="shared" si="23"/>
        <v>96229046</v>
      </c>
      <c r="L2348" s="21" t="s">
        <v>2768</v>
      </c>
      <c r="M2348" s="21" t="s">
        <v>42497</v>
      </c>
      <c r="N2348" s="21"/>
      <c r="O2348" s="21"/>
      <c r="P2348" s="21"/>
    </row>
    <row r="2349" spans="1:16" s="559" customFormat="1" ht="12.75" customHeight="1">
      <c r="A2349" s="21" t="s">
        <v>2214</v>
      </c>
      <c r="B2349" s="21" t="s">
        <v>1735</v>
      </c>
      <c r="C2349" s="21" t="s">
        <v>2663</v>
      </c>
      <c r="D2349" s="21" t="s">
        <v>42498</v>
      </c>
      <c r="E2349" s="21" t="s">
        <v>42499</v>
      </c>
      <c r="F2349" s="21" t="s">
        <v>1751</v>
      </c>
      <c r="G2349" s="21" t="s">
        <v>42500</v>
      </c>
      <c r="H2349" s="21" t="s">
        <v>41542</v>
      </c>
      <c r="I2349" s="560">
        <v>1224.5</v>
      </c>
      <c r="J2349" s="1"/>
      <c r="K2349" s="21" t="str">
        <f t="shared" si="23"/>
        <v>96196696</v>
      </c>
      <c r="L2349" s="21" t="s">
        <v>2663</v>
      </c>
      <c r="M2349" s="21" t="s">
        <v>42501</v>
      </c>
      <c r="N2349" s="21"/>
      <c r="O2349" s="21"/>
      <c r="P2349" s="21"/>
    </row>
    <row r="2350" spans="1:16" s="559" customFormat="1" ht="12.75" customHeight="1">
      <c r="A2350" s="21" t="s">
        <v>2214</v>
      </c>
      <c r="B2350" s="21" t="s">
        <v>1735</v>
      </c>
      <c r="C2350" s="21" t="s">
        <v>2951</v>
      </c>
      <c r="D2350" s="21" t="s">
        <v>42502</v>
      </c>
      <c r="E2350" s="21" t="s">
        <v>8797</v>
      </c>
      <c r="F2350" s="21" t="s">
        <v>1751</v>
      </c>
      <c r="G2350" s="21" t="s">
        <v>42503</v>
      </c>
      <c r="H2350" s="21" t="s">
        <v>41542</v>
      </c>
      <c r="I2350" s="560">
        <v>7524</v>
      </c>
      <c r="J2350" s="1"/>
      <c r="K2350" s="21" t="str">
        <f t="shared" si="23"/>
        <v>80986752</v>
      </c>
      <c r="L2350" s="21" t="s">
        <v>2951</v>
      </c>
      <c r="M2350" s="21" t="s">
        <v>42504</v>
      </c>
      <c r="N2350" s="21"/>
      <c r="O2350" s="21"/>
      <c r="P2350" s="21"/>
    </row>
    <row r="2351" spans="1:16" s="559" customFormat="1" ht="12.75" customHeight="1">
      <c r="A2351" s="21" t="s">
        <v>2214</v>
      </c>
      <c r="B2351" s="21" t="s">
        <v>1735</v>
      </c>
      <c r="C2351" s="21" t="s">
        <v>2842</v>
      </c>
      <c r="D2351" s="21" t="s">
        <v>42505</v>
      </c>
      <c r="E2351" s="21" t="s">
        <v>42506</v>
      </c>
      <c r="F2351" s="21" t="s">
        <v>1751</v>
      </c>
      <c r="G2351" s="21" t="s">
        <v>42507</v>
      </c>
      <c r="H2351" s="21" t="s">
        <v>41542</v>
      </c>
      <c r="I2351" s="560">
        <v>1003.3</v>
      </c>
      <c r="J2351" s="1"/>
      <c r="K2351" s="21" t="str">
        <f t="shared" si="23"/>
        <v>24143379</v>
      </c>
      <c r="L2351" s="21" t="s">
        <v>2842</v>
      </c>
      <c r="M2351" s="21" t="s">
        <v>42508</v>
      </c>
      <c r="N2351" s="21"/>
      <c r="O2351" s="21"/>
      <c r="P2351" s="21"/>
    </row>
    <row r="2352" spans="1:16" s="559" customFormat="1" ht="12.75" customHeight="1">
      <c r="A2352" s="21" t="s">
        <v>2214</v>
      </c>
      <c r="B2352" s="21" t="s">
        <v>1735</v>
      </c>
      <c r="C2352" s="21" t="s">
        <v>2312</v>
      </c>
      <c r="D2352" s="21" t="s">
        <v>42509</v>
      </c>
      <c r="E2352" s="21" t="s">
        <v>42510</v>
      </c>
      <c r="F2352" s="21" t="s">
        <v>1739</v>
      </c>
      <c r="G2352" s="21" t="s">
        <v>42511</v>
      </c>
      <c r="H2352" s="21" t="s">
        <v>41542</v>
      </c>
      <c r="I2352" s="560">
        <v>790</v>
      </c>
      <c r="J2352" s="1"/>
      <c r="K2352" s="21" t="str">
        <f t="shared" si="23"/>
        <v>80103086</v>
      </c>
      <c r="L2352" s="21" t="s">
        <v>2312</v>
      </c>
      <c r="M2352" s="21" t="s">
        <v>42512</v>
      </c>
      <c r="N2352" s="21"/>
      <c r="O2352" s="21"/>
      <c r="P2352" s="21"/>
    </row>
    <row r="2353" spans="1:16" s="559" customFormat="1" ht="12.75" customHeight="1">
      <c r="A2353" s="21" t="s">
        <v>2214</v>
      </c>
      <c r="B2353" s="21" t="s">
        <v>1735</v>
      </c>
      <c r="C2353" s="21" t="s">
        <v>2663</v>
      </c>
      <c r="D2353" s="21" t="s">
        <v>42513</v>
      </c>
      <c r="E2353" s="21" t="s">
        <v>42514</v>
      </c>
      <c r="F2353" s="21" t="s">
        <v>1751</v>
      </c>
      <c r="G2353" s="21" t="s">
        <v>42515</v>
      </c>
      <c r="H2353" s="21" t="s">
        <v>41542</v>
      </c>
      <c r="I2353" s="560">
        <v>1019.1</v>
      </c>
      <c r="J2353" s="1"/>
      <c r="K2353" s="21" t="str">
        <f t="shared" si="23"/>
        <v>96196696</v>
      </c>
      <c r="L2353" s="21" t="s">
        <v>2663</v>
      </c>
      <c r="M2353" s="21" t="s">
        <v>42516</v>
      </c>
      <c r="N2353" s="21"/>
      <c r="O2353" s="21"/>
      <c r="P2353" s="21"/>
    </row>
    <row r="2354" spans="1:16" s="559" customFormat="1" ht="12.75" customHeight="1">
      <c r="A2354" s="21" t="s">
        <v>2214</v>
      </c>
      <c r="B2354" s="21" t="s">
        <v>1735</v>
      </c>
      <c r="C2354" s="21" t="s">
        <v>2882</v>
      </c>
      <c r="D2354" s="21" t="s">
        <v>42517</v>
      </c>
      <c r="E2354" s="21" t="s">
        <v>42518</v>
      </c>
      <c r="F2354" s="21" t="s">
        <v>1751</v>
      </c>
      <c r="G2354" s="21" t="s">
        <v>42519</v>
      </c>
      <c r="H2354" s="21" t="s">
        <v>41542</v>
      </c>
      <c r="I2354" s="560">
        <v>2867.7</v>
      </c>
      <c r="J2354" s="1"/>
      <c r="K2354" s="21" t="str">
        <f t="shared" si="23"/>
        <v>96156340</v>
      </c>
      <c r="L2354" s="21" t="s">
        <v>2882</v>
      </c>
      <c r="M2354" s="21" t="s">
        <v>42520</v>
      </c>
      <c r="N2354" s="21"/>
      <c r="O2354" s="21"/>
      <c r="P2354" s="21"/>
    </row>
    <row r="2355" spans="1:16" s="559" customFormat="1" ht="12.75" customHeight="1">
      <c r="A2355" s="21" t="s">
        <v>2214</v>
      </c>
      <c r="B2355" s="21" t="s">
        <v>1735</v>
      </c>
      <c r="C2355" s="21" t="s">
        <v>3008</v>
      </c>
      <c r="D2355" s="21" t="s">
        <v>13528</v>
      </c>
      <c r="E2355" s="21" t="s">
        <v>42521</v>
      </c>
      <c r="F2355" s="21" t="s">
        <v>1739</v>
      </c>
      <c r="G2355" s="21" t="s">
        <v>42522</v>
      </c>
      <c r="H2355" s="21" t="s">
        <v>41542</v>
      </c>
      <c r="I2355" s="560">
        <v>505.6</v>
      </c>
      <c r="J2355" s="1"/>
      <c r="K2355" s="21" t="str">
        <f t="shared" si="23"/>
        <v>99131199</v>
      </c>
      <c r="L2355" s="21" t="s">
        <v>3008</v>
      </c>
      <c r="M2355" s="21" t="s">
        <v>42523</v>
      </c>
      <c r="N2355" s="21"/>
      <c r="O2355" s="21"/>
      <c r="P2355" s="21"/>
    </row>
    <row r="2356" spans="1:16" s="559" customFormat="1" ht="12.75" customHeight="1">
      <c r="A2356" s="21" t="s">
        <v>2214</v>
      </c>
      <c r="B2356" s="21" t="s">
        <v>1735</v>
      </c>
      <c r="C2356" s="21" t="s">
        <v>2592</v>
      </c>
      <c r="D2356" s="21" t="s">
        <v>42524</v>
      </c>
      <c r="E2356" s="21" t="s">
        <v>1807</v>
      </c>
      <c r="F2356" s="21" t="s">
        <v>1751</v>
      </c>
      <c r="G2356" s="21" t="s">
        <v>42525</v>
      </c>
      <c r="H2356" s="21" t="s">
        <v>41542</v>
      </c>
      <c r="I2356" s="560">
        <v>1232.4000000000001</v>
      </c>
      <c r="J2356" s="1"/>
      <c r="K2356" s="21" t="str">
        <f t="shared" si="23"/>
        <v>22483008</v>
      </c>
      <c r="L2356" s="21" t="s">
        <v>2592</v>
      </c>
      <c r="M2356" s="21" t="s">
        <v>42526</v>
      </c>
      <c r="N2356" s="21"/>
      <c r="O2356" s="21"/>
      <c r="P2356" s="21"/>
    </row>
    <row r="2357" spans="1:16" s="559" customFormat="1" ht="12.75" customHeight="1">
      <c r="A2357" s="21" t="s">
        <v>2214</v>
      </c>
      <c r="B2357" s="21" t="s">
        <v>1735</v>
      </c>
      <c r="C2357" s="21" t="s">
        <v>2389</v>
      </c>
      <c r="D2357" s="21" t="s">
        <v>42527</v>
      </c>
      <c r="E2357" s="21" t="s">
        <v>42528</v>
      </c>
      <c r="F2357" s="21" t="s">
        <v>1751</v>
      </c>
      <c r="G2357" s="21" t="s">
        <v>42529</v>
      </c>
      <c r="H2357" s="21" t="s">
        <v>41542</v>
      </c>
      <c r="I2357" s="560">
        <v>1311.4</v>
      </c>
      <c r="J2357" s="1"/>
      <c r="K2357" s="21" t="str">
        <f t="shared" si="23"/>
        <v>23321214</v>
      </c>
      <c r="L2357" s="21" t="s">
        <v>2389</v>
      </c>
      <c r="M2357" s="21" t="s">
        <v>42530</v>
      </c>
      <c r="N2357" s="21"/>
      <c r="O2357" s="21"/>
      <c r="P2357" s="21"/>
    </row>
    <row r="2358" spans="1:16" s="559" customFormat="1" ht="12.75" customHeight="1">
      <c r="A2358" s="21" t="s">
        <v>2214</v>
      </c>
      <c r="B2358" s="21" t="s">
        <v>1735</v>
      </c>
      <c r="C2358" s="21" t="s">
        <v>2560</v>
      </c>
      <c r="D2358" s="21" t="s">
        <v>42531</v>
      </c>
      <c r="E2358" s="21" t="s">
        <v>42532</v>
      </c>
      <c r="F2358" s="21" t="s">
        <v>1751</v>
      </c>
      <c r="G2358" s="21" t="s">
        <v>42533</v>
      </c>
      <c r="H2358" s="21" t="s">
        <v>41542</v>
      </c>
      <c r="I2358" s="560">
        <v>845.3</v>
      </c>
      <c r="J2358" s="1"/>
      <c r="K2358" s="21" t="str">
        <f t="shared" si="23"/>
        <v>25287568</v>
      </c>
      <c r="L2358" s="21" t="s">
        <v>2560</v>
      </c>
      <c r="M2358" s="21" t="s">
        <v>42534</v>
      </c>
      <c r="N2358" s="21"/>
      <c r="O2358" s="21"/>
      <c r="P2358" s="21"/>
    </row>
    <row r="2359" spans="1:16" s="559" customFormat="1" ht="12.75" customHeight="1">
      <c r="A2359" s="21" t="s">
        <v>2214</v>
      </c>
      <c r="B2359" s="21" t="s">
        <v>1735</v>
      </c>
      <c r="C2359" s="21" t="s">
        <v>3199</v>
      </c>
      <c r="D2359" s="21" t="s">
        <v>41717</v>
      </c>
      <c r="E2359" s="21" t="s">
        <v>41718</v>
      </c>
      <c r="F2359" s="21" t="s">
        <v>1751</v>
      </c>
      <c r="G2359" s="21" t="s">
        <v>42535</v>
      </c>
      <c r="H2359" s="21" t="s">
        <v>41542</v>
      </c>
      <c r="I2359" s="560">
        <v>600.4</v>
      </c>
      <c r="J2359" s="1"/>
      <c r="K2359" s="21" t="str">
        <f t="shared" si="23"/>
        <v>25256065</v>
      </c>
      <c r="L2359" s="21" t="s">
        <v>3199</v>
      </c>
      <c r="M2359" s="21" t="s">
        <v>41720</v>
      </c>
      <c r="N2359" s="21"/>
      <c r="O2359" s="21"/>
      <c r="P2359" s="21"/>
    </row>
    <row r="2360" spans="1:16" s="559" customFormat="1" ht="12.75" customHeight="1">
      <c r="A2360" s="21" t="s">
        <v>2214</v>
      </c>
      <c r="B2360" s="21" t="s">
        <v>1735</v>
      </c>
      <c r="C2360" s="21" t="s">
        <v>3558</v>
      </c>
      <c r="D2360" s="21" t="s">
        <v>42536</v>
      </c>
      <c r="E2360" s="21" t="s">
        <v>42537</v>
      </c>
      <c r="F2360" s="21" t="s">
        <v>1751</v>
      </c>
      <c r="G2360" s="21" t="s">
        <v>42538</v>
      </c>
      <c r="H2360" s="21" t="s">
        <v>41542</v>
      </c>
      <c r="I2360" s="560">
        <v>402.9</v>
      </c>
      <c r="J2360" s="1"/>
      <c r="K2360" s="21" t="str">
        <f t="shared" si="23"/>
        <v>21015219</v>
      </c>
      <c r="L2360" s="21" t="s">
        <v>3558</v>
      </c>
      <c r="M2360" s="21" t="s">
        <v>42539</v>
      </c>
      <c r="N2360" s="21"/>
      <c r="O2360" s="21"/>
      <c r="P2360" s="21"/>
    </row>
    <row r="2361" spans="1:16" s="559" customFormat="1" ht="12.75" customHeight="1">
      <c r="A2361" s="21" t="s">
        <v>2214</v>
      </c>
      <c r="B2361" s="21" t="s">
        <v>1735</v>
      </c>
      <c r="C2361" s="21" t="s">
        <v>3064</v>
      </c>
      <c r="D2361" s="21" t="s">
        <v>42540</v>
      </c>
      <c r="E2361" s="21" t="s">
        <v>42541</v>
      </c>
      <c r="F2361" s="21" t="s">
        <v>1751</v>
      </c>
      <c r="G2361" s="21" t="s">
        <v>42542</v>
      </c>
      <c r="H2361" s="21" t="s">
        <v>41542</v>
      </c>
      <c r="I2361" s="560">
        <v>995.4</v>
      </c>
      <c r="J2361" s="1"/>
      <c r="K2361" s="21" t="str">
        <f t="shared" si="23"/>
        <v>96256863</v>
      </c>
      <c r="L2361" s="21" t="s">
        <v>3064</v>
      </c>
      <c r="M2361" s="21" t="s">
        <v>42543</v>
      </c>
      <c r="N2361" s="21"/>
      <c r="O2361" s="21"/>
      <c r="P2361" s="21"/>
    </row>
    <row r="2362" spans="1:16" s="559" customFormat="1" ht="12.75" customHeight="1">
      <c r="A2362" s="21" t="s">
        <v>2214</v>
      </c>
      <c r="B2362" s="21" t="s">
        <v>1735</v>
      </c>
      <c r="C2362" s="21" t="s">
        <v>2995</v>
      </c>
      <c r="D2362" s="21" t="s">
        <v>42544</v>
      </c>
      <c r="E2362" s="21" t="s">
        <v>4947</v>
      </c>
      <c r="F2362" s="21" t="s">
        <v>1739</v>
      </c>
      <c r="G2362" s="21" t="s">
        <v>42545</v>
      </c>
      <c r="H2362" s="21" t="s">
        <v>41542</v>
      </c>
      <c r="I2362" s="560">
        <v>1003.3</v>
      </c>
      <c r="J2362" s="1"/>
      <c r="K2362" s="21" t="str">
        <f t="shared" si="23"/>
        <v>96069174</v>
      </c>
      <c r="L2362" s="21" t="s">
        <v>2995</v>
      </c>
      <c r="M2362" s="21" t="s">
        <v>42546</v>
      </c>
      <c r="N2362" s="21"/>
      <c r="O2362" s="21"/>
      <c r="P2362" s="21"/>
    </row>
    <row r="2363" spans="1:16" s="559" customFormat="1" ht="12.75" customHeight="1">
      <c r="A2363" s="21" t="s">
        <v>2214</v>
      </c>
      <c r="B2363" s="21" t="s">
        <v>1735</v>
      </c>
      <c r="C2363" s="21" t="s">
        <v>2484</v>
      </c>
      <c r="D2363" s="21" t="s">
        <v>42547</v>
      </c>
      <c r="E2363" s="21" t="s">
        <v>42548</v>
      </c>
      <c r="F2363" s="21" t="s">
        <v>1751</v>
      </c>
      <c r="G2363" s="21" t="s">
        <v>42549</v>
      </c>
      <c r="H2363" s="21" t="s">
        <v>41542</v>
      </c>
      <c r="I2363" s="560">
        <v>1682.7</v>
      </c>
      <c r="J2363" s="1"/>
      <c r="K2363" s="21" t="str">
        <f t="shared" si="23"/>
        <v>97227475</v>
      </c>
      <c r="L2363" s="21" t="s">
        <v>2484</v>
      </c>
      <c r="M2363" s="21" t="s">
        <v>42550</v>
      </c>
      <c r="N2363" s="21"/>
      <c r="O2363" s="21"/>
      <c r="P2363" s="21"/>
    </row>
    <row r="2364" spans="1:16" s="559" customFormat="1" ht="12.75" customHeight="1">
      <c r="A2364" s="21" t="s">
        <v>2214</v>
      </c>
      <c r="B2364" s="21" t="s">
        <v>1735</v>
      </c>
      <c r="C2364" s="21" t="s">
        <v>3351</v>
      </c>
      <c r="D2364" s="21" t="s">
        <v>42551</v>
      </c>
      <c r="E2364" s="21" t="s">
        <v>42552</v>
      </c>
      <c r="F2364" s="21" t="s">
        <v>1751</v>
      </c>
      <c r="G2364" s="21" t="s">
        <v>42553</v>
      </c>
      <c r="H2364" s="21" t="s">
        <v>41542</v>
      </c>
      <c r="I2364" s="560">
        <v>1271.9000000000001</v>
      </c>
      <c r="J2364" s="1"/>
      <c r="K2364" s="21" t="str">
        <f t="shared" si="23"/>
        <v>90598007</v>
      </c>
      <c r="L2364" s="21" t="s">
        <v>3351</v>
      </c>
      <c r="M2364" s="21" t="s">
        <v>42554</v>
      </c>
      <c r="N2364" s="21"/>
      <c r="O2364" s="21"/>
      <c r="P2364" s="21"/>
    </row>
    <row r="2365" spans="1:16" s="559" customFormat="1" ht="12.75" customHeight="1">
      <c r="A2365" s="21" t="s">
        <v>2214</v>
      </c>
      <c r="B2365" s="21" t="s">
        <v>1735</v>
      </c>
      <c r="C2365" s="21" t="s">
        <v>2712</v>
      </c>
      <c r="D2365" s="21" t="s">
        <v>42555</v>
      </c>
      <c r="E2365" s="21" t="s">
        <v>30776</v>
      </c>
      <c r="F2365" s="21" t="s">
        <v>1739</v>
      </c>
      <c r="G2365" s="21" t="s">
        <v>42556</v>
      </c>
      <c r="H2365" s="21" t="s">
        <v>41542</v>
      </c>
      <c r="I2365" s="560">
        <v>5925</v>
      </c>
      <c r="J2365" s="1"/>
      <c r="K2365" s="21" t="str">
        <f t="shared" si="23"/>
        <v>97622664</v>
      </c>
      <c r="L2365" s="21" t="s">
        <v>2712</v>
      </c>
      <c r="M2365" s="21" t="s">
        <v>42557</v>
      </c>
      <c r="N2365" s="21"/>
      <c r="O2365" s="21"/>
      <c r="P2365" s="21"/>
    </row>
    <row r="2366" spans="1:16" s="559" customFormat="1" ht="12.75" customHeight="1">
      <c r="A2366" s="21" t="s">
        <v>2214</v>
      </c>
      <c r="B2366" s="21" t="s">
        <v>1735</v>
      </c>
      <c r="C2366" s="21" t="s">
        <v>4064</v>
      </c>
      <c r="D2366" s="21" t="s">
        <v>42558</v>
      </c>
      <c r="E2366" s="21" t="s">
        <v>8929</v>
      </c>
      <c r="F2366" s="21" t="s">
        <v>1739</v>
      </c>
      <c r="G2366" s="21" t="s">
        <v>42559</v>
      </c>
      <c r="H2366" s="21" t="s">
        <v>41542</v>
      </c>
      <c r="I2366" s="560">
        <v>1547.1</v>
      </c>
      <c r="J2366" s="1"/>
      <c r="K2366" s="21" t="str">
        <f t="shared" si="23"/>
        <v>96156374</v>
      </c>
      <c r="L2366" s="21" t="s">
        <v>4064</v>
      </c>
      <c r="M2366" s="21" t="s">
        <v>42560</v>
      </c>
      <c r="N2366" s="21"/>
      <c r="O2366" s="21"/>
      <c r="P2366" s="21"/>
    </row>
    <row r="2367" spans="1:16" s="559" customFormat="1" ht="12.75" customHeight="1">
      <c r="A2367" s="21" t="s">
        <v>2214</v>
      </c>
      <c r="B2367" s="21" t="s">
        <v>1735</v>
      </c>
      <c r="C2367" s="21" t="s">
        <v>2859</v>
      </c>
      <c r="D2367" s="21" t="s">
        <v>42561</v>
      </c>
      <c r="E2367" s="21" t="s">
        <v>42562</v>
      </c>
      <c r="F2367" s="21" t="s">
        <v>1739</v>
      </c>
      <c r="G2367" s="21" t="s">
        <v>42563</v>
      </c>
      <c r="H2367" s="21" t="s">
        <v>41542</v>
      </c>
      <c r="I2367" s="560">
        <v>500</v>
      </c>
      <c r="J2367" s="1"/>
      <c r="K2367" s="21" t="str">
        <f t="shared" si="23"/>
        <v>96156436</v>
      </c>
      <c r="L2367" s="21" t="s">
        <v>2859</v>
      </c>
      <c r="M2367" s="21" t="s">
        <v>42564</v>
      </c>
      <c r="N2367" s="21"/>
      <c r="O2367" s="21"/>
      <c r="P2367" s="21"/>
    </row>
    <row r="2368" spans="1:16" s="559" customFormat="1" ht="12.75" customHeight="1">
      <c r="A2368" s="21" t="s">
        <v>2214</v>
      </c>
      <c r="B2368" s="21" t="s">
        <v>1735</v>
      </c>
      <c r="C2368" s="21" t="s">
        <v>2951</v>
      </c>
      <c r="D2368" s="21" t="s">
        <v>42565</v>
      </c>
      <c r="E2368" s="21" t="s">
        <v>42566</v>
      </c>
      <c r="F2368" s="21" t="s">
        <v>1751</v>
      </c>
      <c r="G2368" s="21" t="s">
        <v>42567</v>
      </c>
      <c r="H2368" s="21" t="s">
        <v>41542</v>
      </c>
      <c r="I2368" s="560">
        <v>790</v>
      </c>
      <c r="J2368" s="1"/>
      <c r="K2368" s="21" t="str">
        <f t="shared" si="23"/>
        <v>80986752</v>
      </c>
      <c r="L2368" s="21" t="s">
        <v>2951</v>
      </c>
      <c r="M2368" s="21" t="s">
        <v>42568</v>
      </c>
      <c r="N2368" s="21"/>
      <c r="O2368" s="21"/>
      <c r="P2368" s="21"/>
    </row>
    <row r="2369" spans="1:16" s="559" customFormat="1" ht="12.75" customHeight="1">
      <c r="A2369" s="21" t="s">
        <v>2214</v>
      </c>
      <c r="B2369" s="21" t="s">
        <v>1735</v>
      </c>
      <c r="C2369" s="21" t="s">
        <v>13271</v>
      </c>
      <c r="D2369" s="21" t="s">
        <v>42569</v>
      </c>
      <c r="E2369" s="21" t="s">
        <v>42570</v>
      </c>
      <c r="F2369" s="21" t="s">
        <v>1739</v>
      </c>
      <c r="G2369" s="21" t="s">
        <v>42571</v>
      </c>
      <c r="H2369" s="21" t="s">
        <v>41542</v>
      </c>
      <c r="I2369" s="560">
        <v>1248.2</v>
      </c>
      <c r="J2369" s="1"/>
      <c r="K2369" s="21" t="str">
        <f t="shared" si="23"/>
        <v>89648504</v>
      </c>
      <c r="L2369" s="21" t="s">
        <v>13271</v>
      </c>
      <c r="M2369" s="21" t="s">
        <v>42572</v>
      </c>
      <c r="N2369" s="21"/>
      <c r="O2369" s="21"/>
      <c r="P2369" s="21"/>
    </row>
    <row r="2370" spans="1:16" s="559" customFormat="1" ht="12.75" customHeight="1">
      <c r="A2370" s="21" t="s">
        <v>2214</v>
      </c>
      <c r="B2370" s="21" t="s">
        <v>1735</v>
      </c>
      <c r="C2370" s="21" t="s">
        <v>2816</v>
      </c>
      <c r="D2370" s="21" t="s">
        <v>8876</v>
      </c>
      <c r="E2370" s="21" t="s">
        <v>42573</v>
      </c>
      <c r="F2370" s="21" t="s">
        <v>1751</v>
      </c>
      <c r="G2370" s="21" t="s">
        <v>42574</v>
      </c>
      <c r="H2370" s="21" t="s">
        <v>41542</v>
      </c>
      <c r="I2370" s="560">
        <v>1232.4000000000001</v>
      </c>
      <c r="J2370" s="1"/>
      <c r="K2370" s="21" t="str">
        <f t="shared" si="23"/>
        <v>25285980</v>
      </c>
      <c r="L2370" s="21" t="s">
        <v>2816</v>
      </c>
      <c r="M2370" s="21" t="s">
        <v>42575</v>
      </c>
      <c r="N2370" s="21"/>
      <c r="O2370" s="21"/>
      <c r="P2370" s="21"/>
    </row>
    <row r="2371" spans="1:16" s="559" customFormat="1" ht="12.75" customHeight="1">
      <c r="A2371" s="21" t="s">
        <v>2214</v>
      </c>
      <c r="B2371" s="21" t="s">
        <v>1735</v>
      </c>
      <c r="C2371" s="21" t="s">
        <v>3807</v>
      </c>
      <c r="D2371" s="21" t="s">
        <v>42576</v>
      </c>
      <c r="E2371" s="21" t="s">
        <v>42577</v>
      </c>
      <c r="F2371" s="21" t="s">
        <v>1751</v>
      </c>
      <c r="G2371" s="21" t="s">
        <v>42578</v>
      </c>
      <c r="H2371" s="21" t="s">
        <v>41542</v>
      </c>
      <c r="I2371" s="560">
        <v>1990</v>
      </c>
      <c r="J2371" s="1"/>
      <c r="K2371" s="21" t="str">
        <f t="shared" si="23"/>
        <v>81414849</v>
      </c>
      <c r="L2371" s="21" t="s">
        <v>3807</v>
      </c>
      <c r="M2371" s="21" t="s">
        <v>42579</v>
      </c>
      <c r="N2371" s="21"/>
      <c r="O2371" s="21"/>
      <c r="P2371" s="21"/>
    </row>
    <row r="2372" spans="1:16" s="559" customFormat="1" ht="12.75" customHeight="1">
      <c r="A2372" s="21" t="s">
        <v>2214</v>
      </c>
      <c r="B2372" s="21" t="s">
        <v>1735</v>
      </c>
      <c r="C2372" s="21" t="s">
        <v>2635</v>
      </c>
      <c r="D2372" s="21" t="s">
        <v>42580</v>
      </c>
      <c r="E2372" s="21" t="s">
        <v>42581</v>
      </c>
      <c r="F2372" s="21" t="s">
        <v>1751</v>
      </c>
      <c r="G2372" s="21" t="s">
        <v>42582</v>
      </c>
      <c r="H2372" s="21" t="s">
        <v>41542</v>
      </c>
      <c r="I2372" s="560">
        <v>869</v>
      </c>
      <c r="J2372" s="1"/>
      <c r="K2372" s="21" t="str">
        <f t="shared" si="23"/>
        <v>82101873</v>
      </c>
      <c r="L2372" s="21" t="s">
        <v>2635</v>
      </c>
      <c r="M2372" s="21" t="s">
        <v>42583</v>
      </c>
      <c r="N2372" s="21"/>
      <c r="O2372" s="21"/>
      <c r="P2372" s="21"/>
    </row>
    <row r="2373" spans="1:16" s="559" customFormat="1" ht="12.75" customHeight="1">
      <c r="A2373" s="21" t="s">
        <v>2214</v>
      </c>
      <c r="B2373" s="21" t="s">
        <v>1735</v>
      </c>
      <c r="C2373" s="21" t="s">
        <v>28318</v>
      </c>
      <c r="D2373" s="21" t="s">
        <v>42584</v>
      </c>
      <c r="E2373" s="21" t="s">
        <v>42585</v>
      </c>
      <c r="F2373" s="21" t="s">
        <v>1751</v>
      </c>
      <c r="G2373" s="21" t="s">
        <v>42586</v>
      </c>
      <c r="H2373" s="21" t="s">
        <v>41542</v>
      </c>
      <c r="I2373" s="560">
        <v>1000</v>
      </c>
      <c r="J2373" s="1"/>
      <c r="K2373" s="21" t="str">
        <f t="shared" si="23"/>
        <v>90458740</v>
      </c>
      <c r="L2373" s="21" t="s">
        <v>28318</v>
      </c>
      <c r="M2373" s="21" t="s">
        <v>42587</v>
      </c>
      <c r="N2373" s="21"/>
      <c r="O2373" s="21"/>
      <c r="P2373" s="21"/>
    </row>
    <row r="2374" spans="1:16" s="559" customFormat="1" ht="12.75" customHeight="1">
      <c r="A2374" s="21" t="s">
        <v>2214</v>
      </c>
      <c r="B2374" s="21" t="s">
        <v>1735</v>
      </c>
      <c r="C2374" s="21" t="s">
        <v>3413</v>
      </c>
      <c r="D2374" s="21" t="s">
        <v>42588</v>
      </c>
      <c r="E2374" s="21" t="s">
        <v>42589</v>
      </c>
      <c r="F2374" s="21" t="s">
        <v>1751</v>
      </c>
      <c r="G2374" s="21" t="s">
        <v>42590</v>
      </c>
      <c r="H2374" s="21" t="s">
        <v>41542</v>
      </c>
      <c r="I2374" s="560">
        <v>1303.5</v>
      </c>
      <c r="J2374" s="1"/>
      <c r="K2374" s="21" t="str">
        <f t="shared" si="23"/>
        <v>70227424</v>
      </c>
      <c r="L2374" s="21" t="s">
        <v>3413</v>
      </c>
      <c r="M2374" s="21" t="s">
        <v>42591</v>
      </c>
      <c r="N2374" s="21"/>
      <c r="O2374" s="21"/>
      <c r="P2374" s="21"/>
    </row>
    <row r="2375" spans="1:16" s="559" customFormat="1" ht="12.75" customHeight="1">
      <c r="A2375" s="21" t="s">
        <v>2214</v>
      </c>
      <c r="B2375" s="21" t="s">
        <v>1735</v>
      </c>
      <c r="C2375" s="21" t="s">
        <v>3008</v>
      </c>
      <c r="D2375" s="21" t="s">
        <v>42592</v>
      </c>
      <c r="E2375" s="21" t="s">
        <v>42593</v>
      </c>
      <c r="F2375" s="21" t="s">
        <v>1739</v>
      </c>
      <c r="G2375" s="21" t="s">
        <v>42594</v>
      </c>
      <c r="H2375" s="21" t="s">
        <v>41542</v>
      </c>
      <c r="I2375" s="560">
        <v>790</v>
      </c>
      <c r="J2375" s="1"/>
      <c r="K2375" s="21" t="str">
        <f t="shared" si="23"/>
        <v>99131199</v>
      </c>
      <c r="L2375" s="21" t="s">
        <v>3008</v>
      </c>
      <c r="M2375" s="21" t="s">
        <v>42595</v>
      </c>
      <c r="N2375" s="21"/>
      <c r="O2375" s="21"/>
      <c r="P2375" s="21"/>
    </row>
    <row r="2376" spans="1:16" s="559" customFormat="1" ht="12.75" customHeight="1">
      <c r="A2376" s="21" t="s">
        <v>2214</v>
      </c>
      <c r="B2376" s="21" t="s">
        <v>1735</v>
      </c>
      <c r="C2376" s="21" t="s">
        <v>3342</v>
      </c>
      <c r="D2376" s="21" t="s">
        <v>42596</v>
      </c>
      <c r="E2376" s="21" t="s">
        <v>42597</v>
      </c>
      <c r="F2376" s="21" t="s">
        <v>1751</v>
      </c>
      <c r="G2376" s="21" t="s">
        <v>42598</v>
      </c>
      <c r="H2376" s="21" t="s">
        <v>41542</v>
      </c>
      <c r="I2376" s="560">
        <v>1857</v>
      </c>
      <c r="J2376" s="1"/>
      <c r="K2376" s="21" t="str">
        <f t="shared" si="23"/>
        <v>97193053</v>
      </c>
      <c r="L2376" s="21" t="s">
        <v>3342</v>
      </c>
      <c r="M2376" s="21" t="s">
        <v>42599</v>
      </c>
      <c r="N2376" s="21"/>
      <c r="O2376" s="21"/>
      <c r="P2376" s="21"/>
    </row>
    <row r="2377" spans="1:16" s="559" customFormat="1" ht="12.75" customHeight="1">
      <c r="A2377" s="21" t="s">
        <v>2214</v>
      </c>
      <c r="B2377" s="21" t="s">
        <v>1735</v>
      </c>
      <c r="C2377" s="21" t="s">
        <v>2583</v>
      </c>
      <c r="D2377" s="21" t="s">
        <v>42600</v>
      </c>
      <c r="E2377" s="21" t="s">
        <v>10803</v>
      </c>
      <c r="F2377" s="21" t="s">
        <v>1739</v>
      </c>
      <c r="G2377" s="21" t="s">
        <v>42601</v>
      </c>
      <c r="H2377" s="21" t="s">
        <v>41542</v>
      </c>
      <c r="I2377" s="560">
        <v>2006.6</v>
      </c>
      <c r="J2377" s="1"/>
      <c r="K2377" s="21" t="str">
        <f t="shared" si="23"/>
        <v>97227353</v>
      </c>
      <c r="L2377" s="21" t="s">
        <v>2583</v>
      </c>
      <c r="M2377" s="21" t="s">
        <v>42602</v>
      </c>
      <c r="N2377" s="21"/>
      <c r="O2377" s="21"/>
      <c r="P2377" s="21"/>
    </row>
    <row r="2378" spans="1:16" s="559" customFormat="1" ht="12.75" customHeight="1">
      <c r="A2378" s="21" t="s">
        <v>2214</v>
      </c>
      <c r="B2378" s="21" t="s">
        <v>1735</v>
      </c>
      <c r="C2378" s="21" t="s">
        <v>2330</v>
      </c>
      <c r="D2378" s="21" t="s">
        <v>42603</v>
      </c>
      <c r="E2378" s="21" t="s">
        <v>42604</v>
      </c>
      <c r="F2378" s="21" t="s">
        <v>1751</v>
      </c>
      <c r="G2378" s="21" t="s">
        <v>42605</v>
      </c>
      <c r="H2378" s="21" t="s">
        <v>41542</v>
      </c>
      <c r="I2378" s="560">
        <v>316</v>
      </c>
      <c r="J2378" s="1"/>
      <c r="K2378" s="21" t="str">
        <f t="shared" si="23"/>
        <v>81405639</v>
      </c>
      <c r="L2378" s="21" t="s">
        <v>2330</v>
      </c>
      <c r="M2378" s="21" t="s">
        <v>42606</v>
      </c>
      <c r="N2378" s="21"/>
      <c r="O2378" s="21"/>
      <c r="P2378" s="21"/>
    </row>
    <row r="2379" spans="1:16" s="559" customFormat="1" ht="12.75" customHeight="1">
      <c r="A2379" s="21" t="s">
        <v>2214</v>
      </c>
      <c r="B2379" s="21" t="s">
        <v>1735</v>
      </c>
      <c r="C2379" s="21" t="s">
        <v>2403</v>
      </c>
      <c r="D2379" s="21" t="s">
        <v>42607</v>
      </c>
      <c r="E2379" s="21" t="s">
        <v>42608</v>
      </c>
      <c r="F2379" s="21" t="s">
        <v>1751</v>
      </c>
      <c r="G2379" s="21" t="s">
        <v>42609</v>
      </c>
      <c r="H2379" s="21" t="s">
        <v>41542</v>
      </c>
      <c r="I2379" s="560">
        <v>1003.3</v>
      </c>
      <c r="J2379" s="1"/>
      <c r="K2379" s="21" t="str">
        <f t="shared" si="23"/>
        <v>85466461</v>
      </c>
      <c r="L2379" s="21" t="s">
        <v>2403</v>
      </c>
      <c r="M2379" s="21" t="s">
        <v>42610</v>
      </c>
      <c r="N2379" s="21"/>
      <c r="O2379" s="21"/>
      <c r="P2379" s="21"/>
    </row>
    <row r="2380" spans="1:16" s="559" customFormat="1" ht="12.75" customHeight="1">
      <c r="A2380" s="21" t="s">
        <v>2214</v>
      </c>
      <c r="B2380" s="21" t="s">
        <v>1735</v>
      </c>
      <c r="C2380" s="21" t="s">
        <v>2668</v>
      </c>
      <c r="D2380" s="21" t="s">
        <v>42611</v>
      </c>
      <c r="E2380" s="21" t="s">
        <v>42612</v>
      </c>
      <c r="F2380" s="21" t="s">
        <v>1739</v>
      </c>
      <c r="G2380" s="21" t="s">
        <v>42613</v>
      </c>
      <c r="H2380" s="21" t="s">
        <v>41542</v>
      </c>
      <c r="I2380" s="560">
        <v>6999.4</v>
      </c>
      <c r="J2380" s="1"/>
      <c r="K2380" s="21" t="str">
        <f t="shared" si="23"/>
        <v>97623563</v>
      </c>
      <c r="L2380" s="21" t="s">
        <v>2668</v>
      </c>
      <c r="M2380" s="21" t="s">
        <v>42614</v>
      </c>
      <c r="N2380" s="21"/>
      <c r="O2380" s="21"/>
      <c r="P2380" s="21"/>
    </row>
    <row r="2381" spans="1:16" s="559" customFormat="1" ht="12.75" customHeight="1">
      <c r="A2381" s="21" t="s">
        <v>2214</v>
      </c>
      <c r="B2381" s="21" t="s">
        <v>1735</v>
      </c>
      <c r="C2381" s="21" t="s">
        <v>2699</v>
      </c>
      <c r="D2381" s="21" t="s">
        <v>42615</v>
      </c>
      <c r="E2381" s="21" t="s">
        <v>42616</v>
      </c>
      <c r="F2381" s="21" t="s">
        <v>1739</v>
      </c>
      <c r="G2381" s="21" t="s">
        <v>42617</v>
      </c>
      <c r="H2381" s="21" t="s">
        <v>41542</v>
      </c>
      <c r="I2381" s="560">
        <v>1200.08</v>
      </c>
      <c r="J2381" s="1"/>
      <c r="K2381" s="21" t="str">
        <f t="shared" si="23"/>
        <v>82097484</v>
      </c>
      <c r="L2381" s="21" t="s">
        <v>2699</v>
      </c>
      <c r="M2381" s="21" t="s">
        <v>42618</v>
      </c>
      <c r="N2381" s="21"/>
      <c r="O2381" s="21"/>
      <c r="P2381" s="21"/>
    </row>
    <row r="2382" spans="1:16" s="559" customFormat="1" ht="12.75" customHeight="1">
      <c r="A2382" s="21" t="s">
        <v>2214</v>
      </c>
      <c r="B2382" s="21" t="s">
        <v>1735</v>
      </c>
      <c r="C2382" s="21" t="s">
        <v>2361</v>
      </c>
      <c r="D2382" s="21" t="s">
        <v>42619</v>
      </c>
      <c r="E2382" s="21" t="s">
        <v>42620</v>
      </c>
      <c r="F2382" s="21" t="s">
        <v>1751</v>
      </c>
      <c r="G2382" s="21" t="s">
        <v>42621</v>
      </c>
      <c r="H2382" s="21" t="s">
        <v>41542</v>
      </c>
      <c r="I2382" s="560">
        <v>1733.4</v>
      </c>
      <c r="J2382" s="1"/>
      <c r="K2382" s="21" t="str">
        <f t="shared" si="23"/>
        <v>81420499</v>
      </c>
      <c r="L2382" s="21" t="s">
        <v>2361</v>
      </c>
      <c r="M2382" s="21" t="s">
        <v>42622</v>
      </c>
      <c r="N2382" s="21"/>
      <c r="O2382" s="21"/>
      <c r="P2382" s="21"/>
    </row>
    <row r="2383" spans="1:16" s="559" customFormat="1" ht="12.75" customHeight="1">
      <c r="A2383" s="21" t="s">
        <v>2214</v>
      </c>
      <c r="B2383" s="21" t="s">
        <v>1735</v>
      </c>
      <c r="C2383" s="21" t="s">
        <v>2872</v>
      </c>
      <c r="D2383" s="21" t="s">
        <v>42623</v>
      </c>
      <c r="E2383" s="21" t="s">
        <v>42624</v>
      </c>
      <c r="F2383" s="21" t="s">
        <v>1751</v>
      </c>
      <c r="G2383" s="21" t="s">
        <v>42625</v>
      </c>
      <c r="H2383" s="21" t="s">
        <v>41542</v>
      </c>
      <c r="I2383" s="560">
        <v>2291</v>
      </c>
      <c r="J2383" s="1"/>
      <c r="K2383" s="21" t="str">
        <f t="shared" si="23"/>
        <v>22482420</v>
      </c>
      <c r="L2383" s="21" t="s">
        <v>2872</v>
      </c>
      <c r="M2383" s="21" t="s">
        <v>42626</v>
      </c>
      <c r="N2383" s="21"/>
      <c r="O2383" s="21"/>
      <c r="P2383" s="21"/>
    </row>
    <row r="2384" spans="1:16" s="559" customFormat="1" ht="12.75" customHeight="1">
      <c r="A2384" s="21" t="s">
        <v>2214</v>
      </c>
      <c r="B2384" s="21" t="s">
        <v>1735</v>
      </c>
      <c r="C2384" s="21" t="s">
        <v>2389</v>
      </c>
      <c r="D2384" s="21" t="s">
        <v>42627</v>
      </c>
      <c r="E2384" s="21" t="s">
        <v>42628</v>
      </c>
      <c r="F2384" s="21" t="s">
        <v>1751</v>
      </c>
      <c r="G2384" s="21" t="s">
        <v>42629</v>
      </c>
      <c r="H2384" s="21" t="s">
        <v>41542</v>
      </c>
      <c r="I2384" s="560">
        <v>500</v>
      </c>
      <c r="J2384" s="1"/>
      <c r="K2384" s="21" t="str">
        <f t="shared" si="23"/>
        <v>23321214</v>
      </c>
      <c r="L2384" s="21" t="s">
        <v>2389</v>
      </c>
      <c r="M2384" s="21" t="s">
        <v>42630</v>
      </c>
      <c r="N2384" s="21"/>
      <c r="O2384" s="21"/>
      <c r="P2384" s="21"/>
    </row>
    <row r="2385" spans="1:16" s="559" customFormat="1" ht="12.75" customHeight="1">
      <c r="A2385" s="21" t="s">
        <v>2214</v>
      </c>
      <c r="B2385" s="21" t="s">
        <v>1735</v>
      </c>
      <c r="C2385" s="21" t="s">
        <v>2677</v>
      </c>
      <c r="D2385" s="21" t="s">
        <v>42631</v>
      </c>
      <c r="E2385" s="21" t="s">
        <v>42632</v>
      </c>
      <c r="F2385" s="21" t="s">
        <v>1751</v>
      </c>
      <c r="G2385" s="21" t="s">
        <v>42633</v>
      </c>
      <c r="H2385" s="21" t="s">
        <v>41542</v>
      </c>
      <c r="I2385" s="560">
        <v>703.1</v>
      </c>
      <c r="J2385" s="1"/>
      <c r="K2385" s="21" t="str">
        <f t="shared" si="23"/>
        <v>80312638</v>
      </c>
      <c r="L2385" s="21" t="s">
        <v>2677</v>
      </c>
      <c r="M2385" s="21" t="s">
        <v>42634</v>
      </c>
      <c r="N2385" s="21"/>
      <c r="O2385" s="21"/>
      <c r="P2385" s="21"/>
    </row>
    <row r="2386" spans="1:16" s="559" customFormat="1" ht="12.75" customHeight="1">
      <c r="A2386" s="21" t="s">
        <v>2214</v>
      </c>
      <c r="B2386" s="21" t="s">
        <v>1735</v>
      </c>
      <c r="C2386" s="21" t="s">
        <v>2663</v>
      </c>
      <c r="D2386" s="21" t="s">
        <v>42635</v>
      </c>
      <c r="E2386" s="21" t="s">
        <v>42636</v>
      </c>
      <c r="F2386" s="21" t="s">
        <v>1751</v>
      </c>
      <c r="G2386" s="21" t="s">
        <v>42637</v>
      </c>
      <c r="H2386" s="21" t="s">
        <v>41542</v>
      </c>
      <c r="I2386" s="560">
        <v>280</v>
      </c>
      <c r="J2386" s="1"/>
      <c r="K2386" s="21" t="str">
        <f t="shared" si="23"/>
        <v>96196696</v>
      </c>
      <c r="L2386" s="21" t="s">
        <v>2663</v>
      </c>
      <c r="M2386" s="21" t="s">
        <v>42638</v>
      </c>
      <c r="N2386" s="21"/>
      <c r="O2386" s="21"/>
      <c r="P2386" s="21"/>
    </row>
    <row r="2387" spans="1:16" s="559" customFormat="1" ht="12.75" customHeight="1">
      <c r="A2387" s="21" t="s">
        <v>2214</v>
      </c>
      <c r="B2387" s="21" t="s">
        <v>1735</v>
      </c>
      <c r="C2387" s="21" t="s">
        <v>2555</v>
      </c>
      <c r="D2387" s="21" t="s">
        <v>42639</v>
      </c>
      <c r="E2387" s="21" t="s">
        <v>42640</v>
      </c>
      <c r="F2387" s="21" t="s">
        <v>1751</v>
      </c>
      <c r="G2387" s="21" t="s">
        <v>42641</v>
      </c>
      <c r="H2387" s="21" t="s">
        <v>41542</v>
      </c>
      <c r="I2387" s="560">
        <v>1000</v>
      </c>
      <c r="J2387" s="1"/>
      <c r="K2387" s="21" t="str">
        <f t="shared" si="23"/>
        <v>82101231</v>
      </c>
      <c r="L2387" s="21" t="s">
        <v>2555</v>
      </c>
      <c r="M2387" s="21" t="s">
        <v>42642</v>
      </c>
      <c r="N2387" s="21"/>
      <c r="O2387" s="21"/>
      <c r="P2387" s="21"/>
    </row>
    <row r="2388" spans="1:16" s="559" customFormat="1" ht="12.75" customHeight="1">
      <c r="A2388" s="21" t="s">
        <v>2214</v>
      </c>
      <c r="B2388" s="21" t="s">
        <v>1735</v>
      </c>
      <c r="C2388" s="21" t="s">
        <v>2484</v>
      </c>
      <c r="D2388" s="21" t="s">
        <v>42643</v>
      </c>
      <c r="E2388" s="21" t="s">
        <v>42644</v>
      </c>
      <c r="F2388" s="21" t="s">
        <v>1739</v>
      </c>
      <c r="G2388" s="21" t="s">
        <v>42645</v>
      </c>
      <c r="H2388" s="21" t="s">
        <v>41542</v>
      </c>
      <c r="I2388" s="560">
        <v>639.9</v>
      </c>
      <c r="J2388" s="1"/>
      <c r="K2388" s="21" t="str">
        <f t="shared" si="23"/>
        <v>97227475</v>
      </c>
      <c r="L2388" s="21" t="s">
        <v>2484</v>
      </c>
      <c r="M2388" s="21" t="s">
        <v>42646</v>
      </c>
      <c r="N2388" s="21"/>
      <c r="O2388" s="21"/>
      <c r="P2388" s="21"/>
    </row>
    <row r="2389" spans="1:16" s="559" customFormat="1" ht="12.75" customHeight="1">
      <c r="A2389" s="21" t="s">
        <v>2214</v>
      </c>
      <c r="B2389" s="21" t="s">
        <v>1735</v>
      </c>
      <c r="C2389" s="21" t="s">
        <v>2732</v>
      </c>
      <c r="D2389" s="21" t="s">
        <v>42647</v>
      </c>
      <c r="E2389" s="21" t="s">
        <v>42648</v>
      </c>
      <c r="F2389" s="21" t="s">
        <v>1751</v>
      </c>
      <c r="G2389" s="21" t="s">
        <v>42649</v>
      </c>
      <c r="H2389" s="21" t="s">
        <v>41542</v>
      </c>
      <c r="I2389" s="560">
        <v>505.6</v>
      </c>
      <c r="J2389" s="1"/>
      <c r="K2389" s="21" t="str">
        <f t="shared" si="23"/>
        <v>25255640</v>
      </c>
      <c r="L2389" s="21" t="s">
        <v>2732</v>
      </c>
      <c r="M2389" s="21" t="s">
        <v>42650</v>
      </c>
      <c r="N2389" s="21"/>
      <c r="O2389" s="21"/>
      <c r="P2389" s="21"/>
    </row>
    <row r="2390" spans="1:16" s="559" customFormat="1" ht="12.75" customHeight="1">
      <c r="A2390" s="21" t="s">
        <v>2214</v>
      </c>
      <c r="B2390" s="21" t="s">
        <v>1735</v>
      </c>
      <c r="C2390" s="21" t="s">
        <v>2228</v>
      </c>
      <c r="D2390" s="21" t="s">
        <v>42651</v>
      </c>
      <c r="E2390" s="21" t="s">
        <v>42652</v>
      </c>
      <c r="F2390" s="21" t="s">
        <v>1739</v>
      </c>
      <c r="G2390" s="21" t="s">
        <v>42653</v>
      </c>
      <c r="H2390" s="21" t="s">
        <v>41542</v>
      </c>
      <c r="I2390" s="560">
        <v>869</v>
      </c>
      <c r="J2390" s="1"/>
      <c r="K2390" s="21" t="str">
        <f t="shared" si="23"/>
        <v>97196850</v>
      </c>
      <c r="L2390" s="21" t="s">
        <v>2228</v>
      </c>
      <c r="M2390" s="21" t="s">
        <v>42654</v>
      </c>
      <c r="N2390" s="21"/>
      <c r="O2390" s="21"/>
      <c r="P2390" s="21"/>
    </row>
    <row r="2391" spans="1:16" s="559" customFormat="1" ht="12.75" customHeight="1">
      <c r="A2391" s="21" t="s">
        <v>2214</v>
      </c>
      <c r="B2391" s="21" t="s">
        <v>1735</v>
      </c>
      <c r="C2391" s="21" t="s">
        <v>2732</v>
      </c>
      <c r="D2391" s="21" t="s">
        <v>42655</v>
      </c>
      <c r="E2391" s="21" t="s">
        <v>42648</v>
      </c>
      <c r="F2391" s="21" t="s">
        <v>1751</v>
      </c>
      <c r="G2391" s="21" t="s">
        <v>42656</v>
      </c>
      <c r="H2391" s="21" t="s">
        <v>41542</v>
      </c>
      <c r="I2391" s="560">
        <v>505.6</v>
      </c>
      <c r="J2391" s="1"/>
      <c r="K2391" s="21" t="str">
        <f t="shared" si="23"/>
        <v>25255640</v>
      </c>
      <c r="L2391" s="21" t="s">
        <v>2732</v>
      </c>
      <c r="M2391" s="21" t="s">
        <v>42657</v>
      </c>
      <c r="N2391" s="21"/>
      <c r="O2391" s="21"/>
      <c r="P2391" s="21"/>
    </row>
    <row r="2392" spans="1:16" s="559" customFormat="1" ht="12.75" customHeight="1">
      <c r="A2392" s="21" t="s">
        <v>2214</v>
      </c>
      <c r="B2392" s="21" t="s">
        <v>1735</v>
      </c>
      <c r="C2392" s="21" t="s">
        <v>2384</v>
      </c>
      <c r="D2392" s="21" t="s">
        <v>42658</v>
      </c>
      <c r="E2392" s="21" t="s">
        <v>42659</v>
      </c>
      <c r="F2392" s="21" t="s">
        <v>1739</v>
      </c>
      <c r="G2392" s="21" t="s">
        <v>42660</v>
      </c>
      <c r="H2392" s="21" t="s">
        <v>41542</v>
      </c>
      <c r="I2392" s="560">
        <v>1003.3</v>
      </c>
      <c r="J2392" s="1"/>
      <c r="K2392" s="21" t="str">
        <f t="shared" si="23"/>
        <v>21444330</v>
      </c>
      <c r="L2392" s="21" t="s">
        <v>2384</v>
      </c>
      <c r="M2392" s="21" t="s">
        <v>42661</v>
      </c>
      <c r="N2392" s="21"/>
      <c r="O2392" s="21"/>
      <c r="P2392" s="21"/>
    </row>
    <row r="2393" spans="1:16" s="559" customFormat="1" ht="12.75" customHeight="1">
      <c r="A2393" s="21" t="s">
        <v>2214</v>
      </c>
      <c r="B2393" s="21" t="s">
        <v>1735</v>
      </c>
      <c r="C2393" s="21" t="s">
        <v>2830</v>
      </c>
      <c r="D2393" s="21" t="s">
        <v>42662</v>
      </c>
      <c r="E2393" s="21" t="s">
        <v>42663</v>
      </c>
      <c r="F2393" s="21" t="s">
        <v>1751</v>
      </c>
      <c r="G2393" s="21" t="s">
        <v>42664</v>
      </c>
      <c r="H2393" s="21" t="s">
        <v>41542</v>
      </c>
      <c r="I2393" s="560">
        <v>1998.7</v>
      </c>
      <c r="J2393" s="1"/>
      <c r="K2393" s="21" t="str">
        <f t="shared" si="23"/>
        <v>22480073</v>
      </c>
      <c r="L2393" s="21" t="s">
        <v>2830</v>
      </c>
      <c r="M2393" s="21" t="s">
        <v>42665</v>
      </c>
      <c r="N2393" s="21"/>
      <c r="O2393" s="21"/>
      <c r="P2393" s="21"/>
    </row>
    <row r="2394" spans="1:16" s="559" customFormat="1" ht="12.75" customHeight="1">
      <c r="A2394" s="21" t="s">
        <v>2214</v>
      </c>
      <c r="B2394" s="21" t="s">
        <v>1735</v>
      </c>
      <c r="C2394" s="21" t="s">
        <v>2964</v>
      </c>
      <c r="D2394" s="21" t="s">
        <v>42666</v>
      </c>
      <c r="E2394" s="21" t="s">
        <v>42667</v>
      </c>
      <c r="F2394" s="21" t="s">
        <v>1751</v>
      </c>
      <c r="G2394" s="21" t="s">
        <v>42668</v>
      </c>
      <c r="H2394" s="21" t="s">
        <v>41542</v>
      </c>
      <c r="I2394" s="560">
        <v>1287.7</v>
      </c>
      <c r="J2394" s="1"/>
      <c r="K2394" s="21" t="str">
        <f t="shared" si="23"/>
        <v>97622679</v>
      </c>
      <c r="L2394" s="21" t="s">
        <v>2964</v>
      </c>
      <c r="M2394" s="21" t="s">
        <v>42669</v>
      </c>
      <c r="N2394" s="21"/>
      <c r="O2394" s="21"/>
      <c r="P2394" s="21"/>
    </row>
    <row r="2395" spans="1:16" s="559" customFormat="1" ht="12.75" customHeight="1">
      <c r="A2395" s="21" t="s">
        <v>2214</v>
      </c>
      <c r="B2395" s="21" t="s">
        <v>1735</v>
      </c>
      <c r="C2395" s="21" t="s">
        <v>2842</v>
      </c>
      <c r="D2395" s="21" t="s">
        <v>42670</v>
      </c>
      <c r="E2395" s="21" t="s">
        <v>42671</v>
      </c>
      <c r="F2395" s="21" t="s">
        <v>1739</v>
      </c>
      <c r="G2395" s="21" t="s">
        <v>42672</v>
      </c>
      <c r="H2395" s="21" t="s">
        <v>41542</v>
      </c>
      <c r="I2395" s="560">
        <v>505.6</v>
      </c>
      <c r="J2395" s="1"/>
      <c r="K2395" s="21" t="str">
        <f t="shared" si="23"/>
        <v>24143379</v>
      </c>
      <c r="L2395" s="21" t="s">
        <v>2842</v>
      </c>
      <c r="M2395" s="21" t="s">
        <v>42673</v>
      </c>
      <c r="N2395" s="21"/>
      <c r="O2395" s="21"/>
      <c r="P2395" s="21"/>
    </row>
    <row r="2396" spans="1:16" s="559" customFormat="1" ht="12.75" customHeight="1">
      <c r="A2396" s="21" t="s">
        <v>2214</v>
      </c>
      <c r="B2396" s="21" t="s">
        <v>1735</v>
      </c>
      <c r="C2396" s="21" t="s">
        <v>2677</v>
      </c>
      <c r="D2396" s="21" t="s">
        <v>42674</v>
      </c>
      <c r="E2396" s="21" t="s">
        <v>42675</v>
      </c>
      <c r="F2396" s="21" t="s">
        <v>1751</v>
      </c>
      <c r="G2396" s="21" t="s">
        <v>42672</v>
      </c>
      <c r="H2396" s="21" t="s">
        <v>41542</v>
      </c>
      <c r="I2396" s="560">
        <v>1501</v>
      </c>
      <c r="J2396" s="1"/>
      <c r="K2396" s="21" t="str">
        <f t="shared" si="23"/>
        <v>80312638</v>
      </c>
      <c r="L2396" s="21" t="s">
        <v>2677</v>
      </c>
      <c r="M2396" s="21" t="s">
        <v>42676</v>
      </c>
      <c r="N2396" s="21"/>
      <c r="O2396" s="21"/>
      <c r="P2396" s="21"/>
    </row>
    <row r="2397" spans="1:16" s="559" customFormat="1" ht="12.75" customHeight="1">
      <c r="A2397" s="21" t="s">
        <v>2214</v>
      </c>
      <c r="B2397" s="21" t="s">
        <v>1735</v>
      </c>
      <c r="C2397" s="21" t="s">
        <v>2256</v>
      </c>
      <c r="D2397" s="21" t="s">
        <v>42677</v>
      </c>
      <c r="E2397" s="21" t="s">
        <v>33392</v>
      </c>
      <c r="F2397" s="21" t="s">
        <v>1751</v>
      </c>
      <c r="G2397" s="21" t="s">
        <v>42678</v>
      </c>
      <c r="H2397" s="21" t="s">
        <v>41542</v>
      </c>
      <c r="I2397" s="560">
        <v>2085.6</v>
      </c>
      <c r="J2397" s="1"/>
      <c r="K2397" s="21" t="str">
        <f t="shared" si="23"/>
        <v>93478188</v>
      </c>
      <c r="L2397" s="21" t="s">
        <v>2256</v>
      </c>
      <c r="M2397" s="21" t="s">
        <v>42679</v>
      </c>
      <c r="N2397" s="21"/>
      <c r="O2397" s="21"/>
      <c r="P2397" s="21"/>
    </row>
    <row r="2398" spans="1:16" s="559" customFormat="1" ht="12.75" customHeight="1">
      <c r="A2398" s="21" t="s">
        <v>2214</v>
      </c>
      <c r="B2398" s="21" t="s">
        <v>1735</v>
      </c>
      <c r="C2398" s="21" t="s">
        <v>2228</v>
      </c>
      <c r="D2398" s="21" t="s">
        <v>42680</v>
      </c>
      <c r="E2398" s="21" t="s">
        <v>42681</v>
      </c>
      <c r="F2398" s="21" t="s">
        <v>1751</v>
      </c>
      <c r="G2398" s="21" t="s">
        <v>42682</v>
      </c>
      <c r="H2398" s="21" t="s">
        <v>41542</v>
      </c>
      <c r="I2398" s="560">
        <v>1003.3</v>
      </c>
      <c r="J2398" s="1"/>
      <c r="K2398" s="21" t="str">
        <f t="shared" si="23"/>
        <v>97196850</v>
      </c>
      <c r="L2398" s="21" t="s">
        <v>2228</v>
      </c>
      <c r="M2398" s="21" t="s">
        <v>42683</v>
      </c>
      <c r="N2398" s="21"/>
      <c r="O2398" s="21"/>
      <c r="P2398" s="21"/>
    </row>
    <row r="2399" spans="1:16" s="559" customFormat="1" ht="12.75" customHeight="1">
      <c r="A2399" s="21" t="s">
        <v>2214</v>
      </c>
      <c r="B2399" s="21" t="s">
        <v>1735</v>
      </c>
      <c r="C2399" s="21" t="s">
        <v>2289</v>
      </c>
      <c r="D2399" s="21" t="s">
        <v>42684</v>
      </c>
      <c r="E2399" s="21" t="s">
        <v>42685</v>
      </c>
      <c r="F2399" s="21" t="s">
        <v>1751</v>
      </c>
      <c r="G2399" s="21" t="s">
        <v>42686</v>
      </c>
      <c r="H2399" s="21" t="s">
        <v>41542</v>
      </c>
      <c r="I2399" s="560">
        <v>1651.1</v>
      </c>
      <c r="J2399" s="1"/>
      <c r="K2399" s="21" t="str">
        <f t="shared" si="23"/>
        <v>90598408</v>
      </c>
      <c r="L2399" s="21" t="s">
        <v>2289</v>
      </c>
      <c r="M2399" s="21" t="s">
        <v>42687</v>
      </c>
      <c r="N2399" s="21"/>
      <c r="O2399" s="21"/>
      <c r="P2399" s="21"/>
    </row>
    <row r="2400" spans="1:16" s="559" customFormat="1" ht="12.75" customHeight="1">
      <c r="A2400" s="21" t="s">
        <v>2214</v>
      </c>
      <c r="B2400" s="21" t="s">
        <v>1735</v>
      </c>
      <c r="C2400" s="21" t="s">
        <v>3709</v>
      </c>
      <c r="D2400" s="21" t="s">
        <v>42688</v>
      </c>
      <c r="E2400" s="21" t="s">
        <v>42689</v>
      </c>
      <c r="F2400" s="21" t="s">
        <v>1751</v>
      </c>
      <c r="G2400" s="21" t="s">
        <v>42690</v>
      </c>
      <c r="H2400" s="21" t="s">
        <v>41542</v>
      </c>
      <c r="I2400" s="560">
        <v>395</v>
      </c>
      <c r="J2400" s="1"/>
      <c r="K2400" s="21" t="str">
        <f t="shared" si="23"/>
        <v>96229222</v>
      </c>
      <c r="L2400" s="21" t="s">
        <v>3709</v>
      </c>
      <c r="M2400" s="21" t="s">
        <v>42691</v>
      </c>
      <c r="N2400" s="21"/>
      <c r="O2400" s="21"/>
      <c r="P2400" s="21"/>
    </row>
    <row r="2401" spans="1:16" s="559" customFormat="1" ht="12.75" customHeight="1">
      <c r="A2401" s="21" t="s">
        <v>2214</v>
      </c>
      <c r="B2401" s="21" t="s">
        <v>1735</v>
      </c>
      <c r="C2401" s="21" t="s">
        <v>2768</v>
      </c>
      <c r="D2401" s="21" t="s">
        <v>42692</v>
      </c>
      <c r="E2401" s="21" t="s">
        <v>42693</v>
      </c>
      <c r="F2401" s="21" t="s">
        <v>1739</v>
      </c>
      <c r="G2401" s="21" t="s">
        <v>42694</v>
      </c>
      <c r="H2401" s="21" t="s">
        <v>41542</v>
      </c>
      <c r="I2401" s="560">
        <v>1943.4</v>
      </c>
      <c r="J2401" s="1"/>
      <c r="K2401" s="21" t="str">
        <f t="shared" si="23"/>
        <v>96229046</v>
      </c>
      <c r="L2401" s="21" t="s">
        <v>2768</v>
      </c>
      <c r="M2401" s="21" t="s">
        <v>42695</v>
      </c>
      <c r="N2401" s="21"/>
      <c r="O2401" s="21"/>
      <c r="P2401" s="21"/>
    </row>
    <row r="2402" spans="1:16" s="559" customFormat="1" ht="12.75" customHeight="1">
      <c r="A2402" s="21" t="s">
        <v>2214</v>
      </c>
      <c r="B2402" s="21" t="s">
        <v>1735</v>
      </c>
      <c r="C2402" s="21" t="s">
        <v>2677</v>
      </c>
      <c r="D2402" s="21" t="s">
        <v>42696</v>
      </c>
      <c r="E2402" s="21" t="s">
        <v>42697</v>
      </c>
      <c r="F2402" s="21" t="s">
        <v>1751</v>
      </c>
      <c r="G2402" s="21" t="s">
        <v>42698</v>
      </c>
      <c r="H2402" s="21" t="s">
        <v>41542</v>
      </c>
      <c r="I2402" s="560">
        <v>1000</v>
      </c>
      <c r="J2402" s="1"/>
      <c r="K2402" s="21" t="str">
        <f t="shared" si="23"/>
        <v>80312638</v>
      </c>
      <c r="L2402" s="21" t="s">
        <v>2677</v>
      </c>
      <c r="M2402" s="21" t="s">
        <v>42699</v>
      </c>
      <c r="N2402" s="21"/>
      <c r="O2402" s="21"/>
      <c r="P2402" s="21"/>
    </row>
    <row r="2403" spans="1:16" s="559" customFormat="1" ht="12.75" customHeight="1">
      <c r="A2403" s="21" t="s">
        <v>2214</v>
      </c>
      <c r="B2403" s="21" t="s">
        <v>1735</v>
      </c>
      <c r="C2403" s="21" t="s">
        <v>2964</v>
      </c>
      <c r="D2403" s="21" t="s">
        <v>42700</v>
      </c>
      <c r="E2403" s="21" t="s">
        <v>42701</v>
      </c>
      <c r="F2403" s="21" t="s">
        <v>1751</v>
      </c>
      <c r="G2403" s="21" t="s">
        <v>42702</v>
      </c>
      <c r="H2403" s="21" t="s">
        <v>41542</v>
      </c>
      <c r="I2403" s="560">
        <v>1493.1</v>
      </c>
      <c r="J2403" s="1"/>
      <c r="K2403" s="21" t="str">
        <f t="shared" si="23"/>
        <v>97622679</v>
      </c>
      <c r="L2403" s="21" t="s">
        <v>2964</v>
      </c>
      <c r="M2403" s="21" t="s">
        <v>42703</v>
      </c>
      <c r="N2403" s="21"/>
      <c r="O2403" s="21"/>
      <c r="P2403" s="21"/>
    </row>
    <row r="2404" spans="1:16" s="559" customFormat="1" ht="12.75" customHeight="1">
      <c r="A2404" s="21" t="s">
        <v>2214</v>
      </c>
      <c r="B2404" s="21" t="s">
        <v>1735</v>
      </c>
      <c r="C2404" s="21" t="s">
        <v>3194</v>
      </c>
      <c r="D2404" s="21" t="s">
        <v>42704</v>
      </c>
      <c r="E2404" s="21" t="s">
        <v>42705</v>
      </c>
      <c r="F2404" s="21" t="s">
        <v>1739</v>
      </c>
      <c r="G2404" s="21" t="s">
        <v>42706</v>
      </c>
      <c r="H2404" s="21" t="s">
        <v>41542</v>
      </c>
      <c r="I2404" s="560">
        <v>869</v>
      </c>
      <c r="J2404" s="1"/>
      <c r="K2404" s="21" t="str">
        <f t="shared" si="23"/>
        <v>82533359</v>
      </c>
      <c r="L2404" s="21" t="s">
        <v>3194</v>
      </c>
      <c r="M2404" s="21" t="s">
        <v>42707</v>
      </c>
      <c r="N2404" s="21"/>
      <c r="O2404" s="21"/>
      <c r="P2404" s="21"/>
    </row>
    <row r="2405" spans="1:16" s="559" customFormat="1" ht="12.75" customHeight="1">
      <c r="A2405" s="21" t="s">
        <v>2214</v>
      </c>
      <c r="B2405" s="21" t="s">
        <v>1735</v>
      </c>
      <c r="C2405" s="21" t="s">
        <v>2821</v>
      </c>
      <c r="D2405" s="21" t="s">
        <v>42708</v>
      </c>
      <c r="E2405" s="21" t="s">
        <v>35924</v>
      </c>
      <c r="F2405" s="21" t="s">
        <v>1751</v>
      </c>
      <c r="G2405" s="21" t="s">
        <v>42709</v>
      </c>
      <c r="H2405" s="21" t="s">
        <v>41542</v>
      </c>
      <c r="I2405" s="560">
        <v>1003.3</v>
      </c>
      <c r="J2405" s="1"/>
      <c r="K2405" s="21" t="str">
        <f t="shared" si="23"/>
        <v>97052089</v>
      </c>
      <c r="L2405" s="21" t="s">
        <v>2821</v>
      </c>
      <c r="M2405" s="21" t="s">
        <v>42710</v>
      </c>
      <c r="N2405" s="21"/>
      <c r="O2405" s="21"/>
      <c r="P2405" s="21"/>
    </row>
    <row r="2406" spans="1:16" s="559" customFormat="1" ht="12.75" customHeight="1">
      <c r="A2406" s="21" t="s">
        <v>2214</v>
      </c>
      <c r="B2406" s="21" t="s">
        <v>1735</v>
      </c>
      <c r="C2406" s="21" t="s">
        <v>13271</v>
      </c>
      <c r="D2406" s="21" t="s">
        <v>42711</v>
      </c>
      <c r="E2406" s="21" t="s">
        <v>42712</v>
      </c>
      <c r="F2406" s="21" t="s">
        <v>1739</v>
      </c>
      <c r="G2406" s="21" t="s">
        <v>42713</v>
      </c>
      <c r="H2406" s="21" t="s">
        <v>41542</v>
      </c>
      <c r="I2406" s="560">
        <v>400</v>
      </c>
      <c r="J2406" s="1"/>
      <c r="K2406" s="21" t="str">
        <f t="shared" ref="K2406:K2469" si="24">MID(M2406,1,8)</f>
        <v>89648504</v>
      </c>
      <c r="L2406" s="21" t="s">
        <v>13271</v>
      </c>
      <c r="M2406" s="21" t="s">
        <v>42714</v>
      </c>
      <c r="N2406" s="21"/>
      <c r="O2406" s="21"/>
      <c r="P2406" s="21"/>
    </row>
    <row r="2407" spans="1:16" s="559" customFormat="1" ht="12.75" customHeight="1">
      <c r="A2407" s="21" t="s">
        <v>2214</v>
      </c>
      <c r="B2407" s="21" t="s">
        <v>1735</v>
      </c>
      <c r="C2407" s="21" t="s">
        <v>2344</v>
      </c>
      <c r="D2407" s="21" t="s">
        <v>42715</v>
      </c>
      <c r="E2407" s="21" t="s">
        <v>42716</v>
      </c>
      <c r="F2407" s="21" t="s">
        <v>1751</v>
      </c>
      <c r="G2407" s="21" t="s">
        <v>42717</v>
      </c>
      <c r="H2407" s="21" t="s">
        <v>41542</v>
      </c>
      <c r="I2407" s="560">
        <v>553</v>
      </c>
      <c r="J2407" s="1"/>
      <c r="K2407" s="21" t="str">
        <f t="shared" si="24"/>
        <v>22481154</v>
      </c>
      <c r="L2407" s="21" t="s">
        <v>2344</v>
      </c>
      <c r="M2407" s="21" t="s">
        <v>42718</v>
      </c>
      <c r="N2407" s="21"/>
      <c r="O2407" s="21"/>
      <c r="P2407" s="21"/>
    </row>
    <row r="2408" spans="1:16" s="559" customFormat="1" ht="12.75" customHeight="1">
      <c r="A2408" s="21" t="s">
        <v>2214</v>
      </c>
      <c r="B2408" s="21" t="s">
        <v>1735</v>
      </c>
      <c r="C2408" s="21" t="s">
        <v>2778</v>
      </c>
      <c r="D2408" s="21" t="s">
        <v>42719</v>
      </c>
      <c r="E2408" s="21" t="s">
        <v>42720</v>
      </c>
      <c r="F2408" s="21" t="s">
        <v>1751</v>
      </c>
      <c r="G2408" s="21" t="s">
        <v>42721</v>
      </c>
      <c r="H2408" s="21" t="s">
        <v>41542</v>
      </c>
      <c r="I2408" s="560">
        <v>1003.3</v>
      </c>
      <c r="J2408" s="1"/>
      <c r="K2408" s="21" t="str">
        <f t="shared" si="24"/>
        <v>82633357</v>
      </c>
      <c r="L2408" s="21" t="s">
        <v>2778</v>
      </c>
      <c r="M2408" s="21" t="s">
        <v>42722</v>
      </c>
      <c r="N2408" s="21"/>
      <c r="O2408" s="21"/>
      <c r="P2408" s="21"/>
    </row>
    <row r="2409" spans="1:16" s="559" customFormat="1" ht="12.75" customHeight="1">
      <c r="A2409" s="21" t="s">
        <v>2214</v>
      </c>
      <c r="B2409" s="21" t="s">
        <v>1735</v>
      </c>
      <c r="C2409" s="21" t="s">
        <v>3267</v>
      </c>
      <c r="D2409" s="21" t="s">
        <v>9546</v>
      </c>
      <c r="E2409" s="21" t="s">
        <v>19686</v>
      </c>
      <c r="F2409" s="21" t="s">
        <v>1739</v>
      </c>
      <c r="G2409" s="21" t="s">
        <v>42723</v>
      </c>
      <c r="H2409" s="21" t="s">
        <v>41542</v>
      </c>
      <c r="I2409" s="560">
        <v>502.2</v>
      </c>
      <c r="J2409" s="1"/>
      <c r="K2409" s="21" t="str">
        <f t="shared" si="24"/>
        <v>89364885</v>
      </c>
      <c r="L2409" s="21" t="s">
        <v>3267</v>
      </c>
      <c r="M2409" s="21" t="s">
        <v>42724</v>
      </c>
      <c r="N2409" s="21"/>
      <c r="O2409" s="21"/>
      <c r="P2409" s="21"/>
    </row>
    <row r="2410" spans="1:16" s="559" customFormat="1" ht="12.75" customHeight="1">
      <c r="A2410" s="21" t="s">
        <v>2214</v>
      </c>
      <c r="B2410" s="21" t="s">
        <v>1735</v>
      </c>
      <c r="C2410" s="21" t="s">
        <v>2484</v>
      </c>
      <c r="D2410" s="21" t="s">
        <v>42725</v>
      </c>
      <c r="E2410" s="21" t="s">
        <v>42726</v>
      </c>
      <c r="F2410" s="21" t="s">
        <v>1739</v>
      </c>
      <c r="G2410" s="21" t="s">
        <v>42727</v>
      </c>
      <c r="H2410" s="21" t="s">
        <v>41542</v>
      </c>
      <c r="I2410" s="560">
        <v>505.6</v>
      </c>
      <c r="J2410" s="1"/>
      <c r="K2410" s="21" t="str">
        <f t="shared" si="24"/>
        <v>97227475</v>
      </c>
      <c r="L2410" s="21" t="s">
        <v>2484</v>
      </c>
      <c r="M2410" s="21" t="s">
        <v>42728</v>
      </c>
      <c r="N2410" s="21"/>
      <c r="O2410" s="21"/>
      <c r="P2410" s="21"/>
    </row>
    <row r="2411" spans="1:16" s="559" customFormat="1" ht="12.75" customHeight="1">
      <c r="A2411" s="21" t="s">
        <v>2214</v>
      </c>
      <c r="B2411" s="21" t="s">
        <v>1735</v>
      </c>
      <c r="C2411" s="21" t="s">
        <v>2872</v>
      </c>
      <c r="D2411" s="21" t="s">
        <v>42729</v>
      </c>
      <c r="E2411" s="21" t="s">
        <v>42730</v>
      </c>
      <c r="F2411" s="21" t="s">
        <v>1739</v>
      </c>
      <c r="G2411" s="21" t="s">
        <v>42731</v>
      </c>
      <c r="H2411" s="21" t="s">
        <v>41542</v>
      </c>
      <c r="I2411" s="560">
        <v>497.7</v>
      </c>
      <c r="J2411" s="1"/>
      <c r="K2411" s="21" t="str">
        <f t="shared" si="24"/>
        <v>22482420</v>
      </c>
      <c r="L2411" s="21" t="s">
        <v>2872</v>
      </c>
      <c r="M2411" s="21" t="s">
        <v>42732</v>
      </c>
      <c r="N2411" s="21"/>
      <c r="O2411" s="21"/>
      <c r="P2411" s="21"/>
    </row>
    <row r="2412" spans="1:16" s="559" customFormat="1" ht="12.75" customHeight="1">
      <c r="A2412" s="21" t="s">
        <v>2214</v>
      </c>
      <c r="B2412" s="21" t="s">
        <v>1735</v>
      </c>
      <c r="C2412" s="21" t="s">
        <v>2398</v>
      </c>
      <c r="D2412" s="21" t="s">
        <v>42733</v>
      </c>
      <c r="E2412" s="21" t="s">
        <v>42734</v>
      </c>
      <c r="F2412" s="21" t="s">
        <v>1751</v>
      </c>
      <c r="G2412" s="21" t="s">
        <v>42735</v>
      </c>
      <c r="H2412" s="21" t="s">
        <v>41542</v>
      </c>
      <c r="I2412" s="560">
        <v>1595.8</v>
      </c>
      <c r="J2412" s="1"/>
      <c r="K2412" s="21" t="str">
        <f t="shared" si="24"/>
        <v>21151865</v>
      </c>
      <c r="L2412" s="21" t="s">
        <v>2398</v>
      </c>
      <c r="M2412" s="21" t="s">
        <v>42736</v>
      </c>
      <c r="N2412" s="21"/>
      <c r="O2412" s="21"/>
      <c r="P2412" s="21"/>
    </row>
    <row r="2413" spans="1:16" s="559" customFormat="1" ht="12.75" customHeight="1">
      <c r="A2413" s="21" t="s">
        <v>2214</v>
      </c>
      <c r="B2413" s="21" t="s">
        <v>1735</v>
      </c>
      <c r="C2413" s="21" t="s">
        <v>2682</v>
      </c>
      <c r="D2413" s="21" t="s">
        <v>42737</v>
      </c>
      <c r="E2413" s="21" t="s">
        <v>42738</v>
      </c>
      <c r="F2413" s="21" t="s">
        <v>1751</v>
      </c>
      <c r="G2413" s="21" t="s">
        <v>42739</v>
      </c>
      <c r="H2413" s="21" t="s">
        <v>41542</v>
      </c>
      <c r="I2413" s="560">
        <v>979.6</v>
      </c>
      <c r="J2413" s="1"/>
      <c r="K2413" s="21" t="str">
        <f t="shared" si="24"/>
        <v>93727642</v>
      </c>
      <c r="L2413" s="21" t="s">
        <v>2682</v>
      </c>
      <c r="M2413" s="21" t="s">
        <v>42740</v>
      </c>
      <c r="N2413" s="21"/>
      <c r="O2413" s="21"/>
      <c r="P2413" s="21"/>
    </row>
    <row r="2414" spans="1:16" s="559" customFormat="1" ht="12.75" customHeight="1">
      <c r="A2414" s="21" t="s">
        <v>2214</v>
      </c>
      <c r="B2414" s="21" t="s">
        <v>1735</v>
      </c>
      <c r="C2414" s="21" t="s">
        <v>2389</v>
      </c>
      <c r="D2414" s="21" t="s">
        <v>42741</v>
      </c>
      <c r="E2414" s="21" t="s">
        <v>3443</v>
      </c>
      <c r="F2414" s="21" t="s">
        <v>1739</v>
      </c>
      <c r="G2414" s="21" t="s">
        <v>42742</v>
      </c>
      <c r="H2414" s="21" t="s">
        <v>41542</v>
      </c>
      <c r="I2414" s="560">
        <v>1501</v>
      </c>
      <c r="J2414" s="1"/>
      <c r="K2414" s="21" t="str">
        <f t="shared" si="24"/>
        <v>23321214</v>
      </c>
      <c r="L2414" s="21" t="s">
        <v>2389</v>
      </c>
      <c r="M2414" s="21" t="s">
        <v>42743</v>
      </c>
      <c r="N2414" s="21"/>
      <c r="O2414" s="21"/>
      <c r="P2414" s="21"/>
    </row>
    <row r="2415" spans="1:16" s="559" customFormat="1" ht="12.75" customHeight="1">
      <c r="A2415" s="21" t="s">
        <v>2214</v>
      </c>
      <c r="B2415" s="21" t="s">
        <v>1735</v>
      </c>
      <c r="C2415" s="21" t="s">
        <v>2964</v>
      </c>
      <c r="D2415" s="21" t="s">
        <v>42744</v>
      </c>
      <c r="E2415" s="21" t="s">
        <v>42745</v>
      </c>
      <c r="F2415" s="21" t="s">
        <v>1751</v>
      </c>
      <c r="G2415" s="21" t="s">
        <v>42746</v>
      </c>
      <c r="H2415" s="21" t="s">
        <v>41542</v>
      </c>
      <c r="I2415" s="560">
        <v>2196.1999999999998</v>
      </c>
      <c r="J2415" s="1"/>
      <c r="K2415" s="21" t="str">
        <f t="shared" si="24"/>
        <v>97622679</v>
      </c>
      <c r="L2415" s="21" t="s">
        <v>2964</v>
      </c>
      <c r="M2415" s="21" t="s">
        <v>42747</v>
      </c>
      <c r="N2415" s="21"/>
      <c r="O2415" s="21"/>
      <c r="P2415" s="21"/>
    </row>
    <row r="2416" spans="1:16" s="559" customFormat="1" ht="12.75" customHeight="1">
      <c r="A2416" s="21" t="s">
        <v>2214</v>
      </c>
      <c r="B2416" s="21" t="s">
        <v>1735</v>
      </c>
      <c r="C2416" s="21" t="s">
        <v>2677</v>
      </c>
      <c r="D2416" s="21" t="s">
        <v>42748</v>
      </c>
      <c r="E2416" s="21" t="s">
        <v>42749</v>
      </c>
      <c r="F2416" s="21" t="s">
        <v>1751</v>
      </c>
      <c r="G2416" s="21" t="s">
        <v>42750</v>
      </c>
      <c r="H2416" s="21" t="s">
        <v>41542</v>
      </c>
      <c r="I2416" s="560">
        <v>1817</v>
      </c>
      <c r="J2416" s="1"/>
      <c r="K2416" s="21" t="str">
        <f t="shared" si="24"/>
        <v>80312638</v>
      </c>
      <c r="L2416" s="21" t="s">
        <v>2677</v>
      </c>
      <c r="M2416" s="21" t="s">
        <v>42751</v>
      </c>
      <c r="N2416" s="21"/>
      <c r="O2416" s="21"/>
      <c r="P2416" s="21"/>
    </row>
    <row r="2417" spans="1:16" s="559" customFormat="1" ht="12.75" customHeight="1">
      <c r="A2417" s="21" t="s">
        <v>2214</v>
      </c>
      <c r="B2417" s="21" t="s">
        <v>1735</v>
      </c>
      <c r="C2417" s="21" t="s">
        <v>2384</v>
      </c>
      <c r="D2417" s="21" t="s">
        <v>42752</v>
      </c>
      <c r="E2417" s="21" t="s">
        <v>42753</v>
      </c>
      <c r="F2417" s="21" t="s">
        <v>1739</v>
      </c>
      <c r="G2417" s="21" t="s">
        <v>42754</v>
      </c>
      <c r="H2417" s="21" t="s">
        <v>41542</v>
      </c>
      <c r="I2417" s="560">
        <v>1169.2</v>
      </c>
      <c r="J2417" s="1"/>
      <c r="K2417" s="21" t="str">
        <f t="shared" si="24"/>
        <v>21444330</v>
      </c>
      <c r="L2417" s="21" t="s">
        <v>2384</v>
      </c>
      <c r="M2417" s="21" t="s">
        <v>42755</v>
      </c>
      <c r="N2417" s="21"/>
      <c r="O2417" s="21"/>
      <c r="P2417" s="21"/>
    </row>
    <row r="2418" spans="1:16" s="559" customFormat="1" ht="12.75" customHeight="1">
      <c r="A2418" s="21" t="s">
        <v>2214</v>
      </c>
      <c r="B2418" s="21" t="s">
        <v>1735</v>
      </c>
      <c r="C2418" s="21" t="s">
        <v>2560</v>
      </c>
      <c r="D2418" s="21" t="s">
        <v>42756</v>
      </c>
      <c r="E2418" s="21" t="s">
        <v>42757</v>
      </c>
      <c r="F2418" s="21" t="s">
        <v>1739</v>
      </c>
      <c r="G2418" s="21" t="s">
        <v>42758</v>
      </c>
      <c r="H2418" s="21" t="s">
        <v>41542</v>
      </c>
      <c r="I2418" s="560">
        <v>790</v>
      </c>
      <c r="J2418" s="1"/>
      <c r="K2418" s="21" t="str">
        <f t="shared" si="24"/>
        <v>25287568</v>
      </c>
      <c r="L2418" s="21" t="s">
        <v>2560</v>
      </c>
      <c r="M2418" s="21" t="s">
        <v>42759</v>
      </c>
      <c r="N2418" s="21"/>
      <c r="O2418" s="21"/>
      <c r="P2418" s="21"/>
    </row>
    <row r="2419" spans="1:16" s="559" customFormat="1" ht="12.75" customHeight="1">
      <c r="A2419" s="21" t="s">
        <v>2214</v>
      </c>
      <c r="B2419" s="21" t="s">
        <v>1735</v>
      </c>
      <c r="C2419" s="21" t="s">
        <v>2872</v>
      </c>
      <c r="D2419" s="21" t="s">
        <v>42760</v>
      </c>
      <c r="E2419" s="21" t="s">
        <v>34782</v>
      </c>
      <c r="F2419" s="21" t="s">
        <v>1739</v>
      </c>
      <c r="G2419" s="21" t="s">
        <v>42761</v>
      </c>
      <c r="H2419" s="21" t="s">
        <v>41542</v>
      </c>
      <c r="I2419" s="560">
        <v>650</v>
      </c>
      <c r="J2419" s="1"/>
      <c r="K2419" s="21" t="str">
        <f t="shared" si="24"/>
        <v>22482420</v>
      </c>
      <c r="L2419" s="21" t="s">
        <v>2872</v>
      </c>
      <c r="M2419" s="21" t="s">
        <v>42762</v>
      </c>
      <c r="N2419" s="21"/>
      <c r="O2419" s="21"/>
      <c r="P2419" s="21"/>
    </row>
    <row r="2420" spans="1:16" s="559" customFormat="1" ht="12.75" customHeight="1">
      <c r="A2420" s="21" t="s">
        <v>2214</v>
      </c>
      <c r="B2420" s="21" t="s">
        <v>1735</v>
      </c>
      <c r="C2420" s="21" t="s">
        <v>2389</v>
      </c>
      <c r="D2420" s="21" t="s">
        <v>42763</v>
      </c>
      <c r="E2420" s="21" t="s">
        <v>42764</v>
      </c>
      <c r="F2420" s="21" t="s">
        <v>1739</v>
      </c>
      <c r="G2420" s="21" t="s">
        <v>42765</v>
      </c>
      <c r="H2420" s="21" t="s">
        <v>41542</v>
      </c>
      <c r="I2420" s="560">
        <v>1230</v>
      </c>
      <c r="J2420" s="1"/>
      <c r="K2420" s="21" t="str">
        <f t="shared" si="24"/>
        <v>23321214</v>
      </c>
      <c r="L2420" s="21" t="s">
        <v>2389</v>
      </c>
      <c r="M2420" s="21" t="s">
        <v>42766</v>
      </c>
      <c r="N2420" s="21"/>
      <c r="O2420" s="21"/>
      <c r="P2420" s="21"/>
    </row>
    <row r="2421" spans="1:16" s="559" customFormat="1" ht="12.75" customHeight="1">
      <c r="A2421" s="21" t="s">
        <v>2214</v>
      </c>
      <c r="B2421" s="21" t="s">
        <v>1735</v>
      </c>
      <c r="C2421" s="21" t="s">
        <v>5161</v>
      </c>
      <c r="D2421" s="21" t="s">
        <v>42767</v>
      </c>
      <c r="E2421" s="21" t="s">
        <v>42768</v>
      </c>
      <c r="F2421" s="21" t="s">
        <v>1751</v>
      </c>
      <c r="G2421" s="21" t="s">
        <v>42769</v>
      </c>
      <c r="H2421" s="21" t="s">
        <v>41542</v>
      </c>
      <c r="I2421" s="560">
        <v>1904</v>
      </c>
      <c r="J2421" s="1"/>
      <c r="K2421" s="21" t="str">
        <f t="shared" si="24"/>
        <v>82531056</v>
      </c>
      <c r="L2421" s="21" t="s">
        <v>5161</v>
      </c>
      <c r="M2421" s="21" t="s">
        <v>42770</v>
      </c>
      <c r="N2421" s="21"/>
      <c r="O2421" s="21"/>
      <c r="P2421" s="21"/>
    </row>
    <row r="2422" spans="1:16" s="559" customFormat="1" ht="12.75" customHeight="1">
      <c r="A2422" s="21" t="s">
        <v>2214</v>
      </c>
      <c r="B2422" s="21" t="s">
        <v>1735</v>
      </c>
      <c r="C2422" s="21" t="s">
        <v>2398</v>
      </c>
      <c r="D2422" s="21" t="s">
        <v>42771</v>
      </c>
      <c r="E2422" s="21" t="s">
        <v>42772</v>
      </c>
      <c r="F2422" s="21" t="s">
        <v>1739</v>
      </c>
      <c r="G2422" s="21" t="s">
        <v>42773</v>
      </c>
      <c r="H2422" s="21" t="s">
        <v>41542</v>
      </c>
      <c r="I2422" s="560">
        <v>1169.2</v>
      </c>
      <c r="J2422" s="1"/>
      <c r="K2422" s="21" t="str">
        <f t="shared" si="24"/>
        <v>21151865</v>
      </c>
      <c r="L2422" s="21" t="s">
        <v>2398</v>
      </c>
      <c r="M2422" s="21" t="s">
        <v>42774</v>
      </c>
      <c r="N2422" s="21"/>
      <c r="O2422" s="21"/>
      <c r="P2422" s="21"/>
    </row>
    <row r="2423" spans="1:16" s="559" customFormat="1" ht="12.75" customHeight="1">
      <c r="A2423" s="21" t="s">
        <v>2214</v>
      </c>
      <c r="B2423" s="21" t="s">
        <v>1735</v>
      </c>
      <c r="C2423" s="21" t="s">
        <v>2795</v>
      </c>
      <c r="D2423" s="21" t="s">
        <v>42775</v>
      </c>
      <c r="E2423" s="21" t="s">
        <v>42776</v>
      </c>
      <c r="F2423" s="21" t="s">
        <v>1751</v>
      </c>
      <c r="G2423" s="21" t="s">
        <v>42777</v>
      </c>
      <c r="H2423" s="21" t="s">
        <v>41542</v>
      </c>
      <c r="I2423" s="560">
        <v>5341.44</v>
      </c>
      <c r="J2423" s="1"/>
      <c r="K2423" s="21" t="str">
        <f t="shared" si="24"/>
        <v>82102426</v>
      </c>
      <c r="L2423" s="21" t="s">
        <v>2795</v>
      </c>
      <c r="M2423" s="21" t="s">
        <v>42778</v>
      </c>
      <c r="N2423" s="21"/>
      <c r="O2423" s="21"/>
      <c r="P2423" s="21"/>
    </row>
    <row r="2424" spans="1:16" s="559" customFormat="1" ht="12.75" customHeight="1">
      <c r="A2424" s="21" t="s">
        <v>2214</v>
      </c>
      <c r="B2424" s="21" t="s">
        <v>1735</v>
      </c>
      <c r="C2424" s="21" t="s">
        <v>3930</v>
      </c>
      <c r="D2424" s="21" t="s">
        <v>42779</v>
      </c>
      <c r="E2424" s="21" t="s">
        <v>42780</v>
      </c>
      <c r="F2424" s="21" t="s">
        <v>1751</v>
      </c>
      <c r="G2424" s="21" t="s">
        <v>42781</v>
      </c>
      <c r="H2424" s="21" t="s">
        <v>41542</v>
      </c>
      <c r="I2424" s="560">
        <v>300.2</v>
      </c>
      <c r="J2424" s="1"/>
      <c r="K2424" s="21" t="str">
        <f t="shared" si="24"/>
        <v>22483647</v>
      </c>
      <c r="L2424" s="21" t="s">
        <v>3930</v>
      </c>
      <c r="M2424" s="21" t="s">
        <v>42782</v>
      </c>
      <c r="N2424" s="21"/>
      <c r="O2424" s="21"/>
      <c r="P2424" s="21"/>
    </row>
    <row r="2425" spans="1:16" s="559" customFormat="1" ht="12.75" customHeight="1">
      <c r="A2425" s="21" t="s">
        <v>2214</v>
      </c>
      <c r="B2425" s="21" t="s">
        <v>1735</v>
      </c>
      <c r="C2425" s="21" t="s">
        <v>2663</v>
      </c>
      <c r="D2425" s="21" t="s">
        <v>42783</v>
      </c>
      <c r="E2425" s="21" t="s">
        <v>42784</v>
      </c>
      <c r="F2425" s="21" t="s">
        <v>1751</v>
      </c>
      <c r="G2425" s="21" t="s">
        <v>42785</v>
      </c>
      <c r="H2425" s="21" t="s">
        <v>41542</v>
      </c>
      <c r="I2425" s="560">
        <v>790</v>
      </c>
      <c r="J2425" s="1"/>
      <c r="K2425" s="21" t="str">
        <f t="shared" si="24"/>
        <v>96196696</v>
      </c>
      <c r="L2425" s="21" t="s">
        <v>2663</v>
      </c>
      <c r="M2425" s="21" t="s">
        <v>42786</v>
      </c>
      <c r="N2425" s="21"/>
      <c r="O2425" s="21"/>
      <c r="P2425" s="21"/>
    </row>
    <row r="2426" spans="1:16" s="559" customFormat="1" ht="12.75" customHeight="1">
      <c r="A2426" s="21" t="s">
        <v>2214</v>
      </c>
      <c r="B2426" s="21" t="s">
        <v>1735</v>
      </c>
      <c r="C2426" s="21" t="s">
        <v>2560</v>
      </c>
      <c r="D2426" s="21" t="s">
        <v>42787</v>
      </c>
      <c r="E2426" s="21" t="s">
        <v>42788</v>
      </c>
      <c r="F2426" s="21" t="s">
        <v>1751</v>
      </c>
      <c r="G2426" s="21" t="s">
        <v>42789</v>
      </c>
      <c r="H2426" s="21" t="s">
        <v>41542</v>
      </c>
      <c r="I2426" s="560">
        <v>1003.3</v>
      </c>
      <c r="J2426" s="1"/>
      <c r="K2426" s="21" t="str">
        <f t="shared" si="24"/>
        <v>25287568</v>
      </c>
      <c r="L2426" s="21" t="s">
        <v>2560</v>
      </c>
      <c r="M2426" s="21" t="s">
        <v>42790</v>
      </c>
      <c r="N2426" s="21"/>
      <c r="O2426" s="21"/>
      <c r="P2426" s="21"/>
    </row>
    <row r="2427" spans="1:16" s="559" customFormat="1" ht="12.75" customHeight="1">
      <c r="A2427" s="21" t="s">
        <v>2214</v>
      </c>
      <c r="B2427" s="21" t="s">
        <v>1735</v>
      </c>
      <c r="C2427" s="21" t="s">
        <v>2759</v>
      </c>
      <c r="D2427" s="21" t="s">
        <v>42791</v>
      </c>
      <c r="E2427" s="21" t="s">
        <v>3837</v>
      </c>
      <c r="F2427" s="21" t="s">
        <v>1751</v>
      </c>
      <c r="G2427" s="21" t="s">
        <v>42792</v>
      </c>
      <c r="H2427" s="21" t="s">
        <v>41542</v>
      </c>
      <c r="I2427" s="560">
        <v>790</v>
      </c>
      <c r="J2427" s="1"/>
      <c r="K2427" s="21" t="str">
        <f t="shared" si="24"/>
        <v>25255235</v>
      </c>
      <c r="L2427" s="21" t="s">
        <v>2759</v>
      </c>
      <c r="M2427" s="21" t="s">
        <v>42793</v>
      </c>
      <c r="N2427" s="21"/>
      <c r="O2427" s="21"/>
      <c r="P2427" s="21"/>
    </row>
    <row r="2428" spans="1:16" s="559" customFormat="1" ht="12.75" customHeight="1">
      <c r="A2428" s="21" t="s">
        <v>2214</v>
      </c>
      <c r="B2428" s="21" t="s">
        <v>1735</v>
      </c>
      <c r="C2428" s="21" t="s">
        <v>2842</v>
      </c>
      <c r="D2428" s="21" t="s">
        <v>42794</v>
      </c>
      <c r="E2428" s="21" t="s">
        <v>42795</v>
      </c>
      <c r="F2428" s="21" t="s">
        <v>1739</v>
      </c>
      <c r="G2428" s="21" t="s">
        <v>42796</v>
      </c>
      <c r="H2428" s="21" t="s">
        <v>41542</v>
      </c>
      <c r="I2428" s="560">
        <v>1698.5</v>
      </c>
      <c r="J2428" s="1"/>
      <c r="K2428" s="21" t="str">
        <f t="shared" si="24"/>
        <v>24143379</v>
      </c>
      <c r="L2428" s="21" t="s">
        <v>2842</v>
      </c>
      <c r="M2428" s="21" t="s">
        <v>42797</v>
      </c>
      <c r="N2428" s="21"/>
      <c r="O2428" s="21"/>
      <c r="P2428" s="21"/>
    </row>
    <row r="2429" spans="1:16" s="559" customFormat="1" ht="12.75" customHeight="1">
      <c r="A2429" s="21" t="s">
        <v>2214</v>
      </c>
      <c r="B2429" s="21" t="s">
        <v>1735</v>
      </c>
      <c r="C2429" s="21" t="s">
        <v>2555</v>
      </c>
      <c r="D2429" s="21" t="s">
        <v>42798</v>
      </c>
      <c r="E2429" s="21" t="s">
        <v>42799</v>
      </c>
      <c r="F2429" s="21" t="s">
        <v>1751</v>
      </c>
      <c r="G2429" s="21" t="s">
        <v>42800</v>
      </c>
      <c r="H2429" s="21" t="s">
        <v>41542</v>
      </c>
      <c r="I2429" s="560">
        <v>1935.5</v>
      </c>
      <c r="J2429" s="1"/>
      <c r="K2429" s="21" t="str">
        <f t="shared" si="24"/>
        <v>82101231</v>
      </c>
      <c r="L2429" s="21" t="s">
        <v>2555</v>
      </c>
      <c r="M2429" s="21" t="s">
        <v>42801</v>
      </c>
      <c r="N2429" s="21"/>
      <c r="O2429" s="21"/>
      <c r="P2429" s="21"/>
    </row>
    <row r="2430" spans="1:16" s="559" customFormat="1" ht="12.75" customHeight="1">
      <c r="A2430" s="21" t="s">
        <v>2214</v>
      </c>
      <c r="B2430" s="21" t="s">
        <v>1735</v>
      </c>
      <c r="C2430" s="21" t="s">
        <v>2444</v>
      </c>
      <c r="D2430" s="21" t="s">
        <v>42802</v>
      </c>
      <c r="E2430" s="21" t="s">
        <v>9081</v>
      </c>
      <c r="F2430" s="21" t="s">
        <v>1739</v>
      </c>
      <c r="G2430" s="21" t="s">
        <v>42803</v>
      </c>
      <c r="H2430" s="21" t="s">
        <v>41542</v>
      </c>
      <c r="I2430" s="560">
        <v>1319</v>
      </c>
      <c r="J2430" s="1"/>
      <c r="K2430" s="21" t="str">
        <f t="shared" si="24"/>
        <v>93726940</v>
      </c>
      <c r="L2430" s="21" t="s">
        <v>2444</v>
      </c>
      <c r="M2430" s="21" t="s">
        <v>42804</v>
      </c>
      <c r="N2430" s="21"/>
      <c r="O2430" s="21"/>
      <c r="P2430" s="21"/>
    </row>
    <row r="2431" spans="1:16" s="559" customFormat="1" ht="12.75" customHeight="1">
      <c r="A2431" s="21" t="s">
        <v>2214</v>
      </c>
      <c r="B2431" s="21" t="s">
        <v>1735</v>
      </c>
      <c r="C2431" s="21" t="s">
        <v>3194</v>
      </c>
      <c r="D2431" s="21" t="s">
        <v>42805</v>
      </c>
      <c r="E2431" s="21" t="s">
        <v>42806</v>
      </c>
      <c r="F2431" s="21" t="s">
        <v>1751</v>
      </c>
      <c r="G2431" s="21" t="s">
        <v>42807</v>
      </c>
      <c r="H2431" s="21" t="s">
        <v>41542</v>
      </c>
      <c r="I2431" s="560">
        <v>1501</v>
      </c>
      <c r="J2431" s="1"/>
      <c r="K2431" s="21" t="str">
        <f t="shared" si="24"/>
        <v>82533359</v>
      </c>
      <c r="L2431" s="21" t="s">
        <v>3194</v>
      </c>
      <c r="M2431" s="21" t="s">
        <v>42808</v>
      </c>
      <c r="N2431" s="21"/>
      <c r="O2431" s="21"/>
      <c r="P2431" s="21"/>
    </row>
    <row r="2432" spans="1:16" s="559" customFormat="1" ht="12.75" customHeight="1">
      <c r="A2432" s="21" t="s">
        <v>2214</v>
      </c>
      <c r="B2432" s="21" t="s">
        <v>1735</v>
      </c>
      <c r="C2432" s="21" t="s">
        <v>2842</v>
      </c>
      <c r="D2432" s="21" t="s">
        <v>42809</v>
      </c>
      <c r="E2432" s="21" t="s">
        <v>42810</v>
      </c>
      <c r="F2432" s="21" t="s">
        <v>1739</v>
      </c>
      <c r="G2432" s="21" t="s">
        <v>42811</v>
      </c>
      <c r="H2432" s="21" t="s">
        <v>41542</v>
      </c>
      <c r="I2432" s="560">
        <v>1169.2</v>
      </c>
      <c r="J2432" s="1"/>
      <c r="K2432" s="21" t="str">
        <f t="shared" si="24"/>
        <v>24143379</v>
      </c>
      <c r="L2432" s="21" t="s">
        <v>2842</v>
      </c>
      <c r="M2432" s="21" t="s">
        <v>42812</v>
      </c>
      <c r="N2432" s="21"/>
      <c r="O2432" s="21"/>
      <c r="P2432" s="21"/>
    </row>
    <row r="2433" spans="1:16" s="559" customFormat="1" ht="12.75" customHeight="1">
      <c r="A2433" s="21" t="s">
        <v>2214</v>
      </c>
      <c r="B2433" s="21" t="s">
        <v>1735</v>
      </c>
      <c r="C2433" s="21" t="s">
        <v>2842</v>
      </c>
      <c r="D2433" s="21" t="s">
        <v>42813</v>
      </c>
      <c r="E2433" s="21" t="s">
        <v>42814</v>
      </c>
      <c r="F2433" s="21" t="s">
        <v>1751</v>
      </c>
      <c r="G2433" s="21" t="s">
        <v>42815</v>
      </c>
      <c r="H2433" s="21" t="s">
        <v>41542</v>
      </c>
      <c r="I2433" s="560">
        <v>987.5</v>
      </c>
      <c r="J2433" s="1"/>
      <c r="K2433" s="21" t="str">
        <f t="shared" si="24"/>
        <v>24143379</v>
      </c>
      <c r="L2433" s="21" t="s">
        <v>2842</v>
      </c>
      <c r="M2433" s="21" t="s">
        <v>42816</v>
      </c>
      <c r="N2433" s="21"/>
      <c r="O2433" s="21"/>
      <c r="P2433" s="21"/>
    </row>
    <row r="2434" spans="1:16" s="559" customFormat="1" ht="12.75" customHeight="1">
      <c r="A2434" s="21" t="s">
        <v>2214</v>
      </c>
      <c r="B2434" s="21" t="s">
        <v>1735</v>
      </c>
      <c r="C2434" s="21" t="s">
        <v>2444</v>
      </c>
      <c r="D2434" s="21" t="s">
        <v>42817</v>
      </c>
      <c r="E2434" s="21" t="s">
        <v>42818</v>
      </c>
      <c r="F2434" s="21" t="s">
        <v>1751</v>
      </c>
      <c r="G2434" s="21" t="s">
        <v>42819</v>
      </c>
      <c r="H2434" s="21" t="s">
        <v>41542</v>
      </c>
      <c r="I2434" s="560">
        <v>711</v>
      </c>
      <c r="J2434" s="1"/>
      <c r="K2434" s="21" t="str">
        <f t="shared" si="24"/>
        <v>93726940</v>
      </c>
      <c r="L2434" s="21" t="s">
        <v>2444</v>
      </c>
      <c r="M2434" s="21" t="s">
        <v>42820</v>
      </c>
      <c r="N2434" s="21"/>
      <c r="O2434" s="21"/>
      <c r="P2434" s="21"/>
    </row>
    <row r="2435" spans="1:16" s="559" customFormat="1" ht="12.75" customHeight="1">
      <c r="A2435" s="21" t="s">
        <v>2214</v>
      </c>
      <c r="B2435" s="21" t="s">
        <v>1735</v>
      </c>
      <c r="C2435" s="21" t="s">
        <v>2816</v>
      </c>
      <c r="D2435" s="21" t="s">
        <v>42821</v>
      </c>
      <c r="E2435" s="21" t="s">
        <v>42822</v>
      </c>
      <c r="F2435" s="21" t="s">
        <v>1751</v>
      </c>
      <c r="G2435" s="21" t="s">
        <v>42823</v>
      </c>
      <c r="H2435" s="21" t="s">
        <v>41542</v>
      </c>
      <c r="I2435" s="560">
        <v>2070</v>
      </c>
      <c r="J2435" s="1"/>
      <c r="K2435" s="21" t="str">
        <f t="shared" si="24"/>
        <v>25285980</v>
      </c>
      <c r="L2435" s="21" t="s">
        <v>2816</v>
      </c>
      <c r="M2435" s="21" t="s">
        <v>42824</v>
      </c>
      <c r="N2435" s="21"/>
      <c r="O2435" s="21"/>
      <c r="P2435" s="21"/>
    </row>
    <row r="2436" spans="1:16" s="559" customFormat="1" ht="12.75" customHeight="1">
      <c r="A2436" s="21" t="s">
        <v>2214</v>
      </c>
      <c r="B2436" s="21" t="s">
        <v>1735</v>
      </c>
      <c r="C2436" s="21" t="s">
        <v>2942</v>
      </c>
      <c r="D2436" s="21" t="s">
        <v>42825</v>
      </c>
      <c r="E2436" s="21" t="s">
        <v>9133</v>
      </c>
      <c r="F2436" s="21" t="s">
        <v>1751</v>
      </c>
      <c r="G2436" s="21" t="s">
        <v>42826</v>
      </c>
      <c r="H2436" s="21" t="s">
        <v>41542</v>
      </c>
      <c r="I2436" s="560">
        <v>703.1</v>
      </c>
      <c r="J2436" s="1"/>
      <c r="K2436" s="21" t="str">
        <f t="shared" si="24"/>
        <v>90597101</v>
      </c>
      <c r="L2436" s="21" t="s">
        <v>2942</v>
      </c>
      <c r="M2436" s="21" t="s">
        <v>42827</v>
      </c>
      <c r="N2436" s="21"/>
      <c r="O2436" s="21"/>
      <c r="P2436" s="21"/>
    </row>
    <row r="2437" spans="1:16" s="559" customFormat="1" ht="12.75" customHeight="1">
      <c r="A2437" s="21" t="s">
        <v>2214</v>
      </c>
      <c r="B2437" s="21" t="s">
        <v>1735</v>
      </c>
      <c r="C2437" s="21" t="s">
        <v>2256</v>
      </c>
      <c r="D2437" s="21" t="s">
        <v>42828</v>
      </c>
      <c r="E2437" s="21" t="s">
        <v>42829</v>
      </c>
      <c r="F2437" s="21" t="s">
        <v>1739</v>
      </c>
      <c r="G2437" s="21" t="s">
        <v>42830</v>
      </c>
      <c r="H2437" s="21" t="s">
        <v>41542</v>
      </c>
      <c r="I2437" s="560">
        <v>900</v>
      </c>
      <c r="J2437" s="1"/>
      <c r="K2437" s="21" t="str">
        <f t="shared" si="24"/>
        <v>93478188</v>
      </c>
      <c r="L2437" s="21" t="s">
        <v>2256</v>
      </c>
      <c r="M2437" s="21" t="s">
        <v>42831</v>
      </c>
      <c r="N2437" s="21"/>
      <c r="O2437" s="21"/>
      <c r="P2437" s="21"/>
    </row>
    <row r="2438" spans="1:16" s="559" customFormat="1" ht="12.75" customHeight="1">
      <c r="A2438" s="21" t="s">
        <v>2214</v>
      </c>
      <c r="B2438" s="21" t="s">
        <v>1735</v>
      </c>
      <c r="C2438" s="21" t="s">
        <v>2256</v>
      </c>
      <c r="D2438" s="21" t="s">
        <v>42832</v>
      </c>
      <c r="E2438" s="21" t="s">
        <v>42829</v>
      </c>
      <c r="F2438" s="21" t="s">
        <v>1739</v>
      </c>
      <c r="G2438" s="21" t="s">
        <v>42833</v>
      </c>
      <c r="H2438" s="21" t="s">
        <v>41542</v>
      </c>
      <c r="I2438" s="560">
        <v>1000</v>
      </c>
      <c r="J2438" s="1"/>
      <c r="K2438" s="21" t="str">
        <f t="shared" si="24"/>
        <v>93478188</v>
      </c>
      <c r="L2438" s="21" t="s">
        <v>2256</v>
      </c>
      <c r="M2438" s="21" t="s">
        <v>42834</v>
      </c>
      <c r="N2438" s="21"/>
      <c r="O2438" s="21"/>
      <c r="P2438" s="21"/>
    </row>
    <row r="2439" spans="1:16" s="559" customFormat="1" ht="12.75" customHeight="1">
      <c r="A2439" s="21" t="s">
        <v>2214</v>
      </c>
      <c r="B2439" s="21" t="s">
        <v>1735</v>
      </c>
      <c r="C2439" s="21" t="s">
        <v>3064</v>
      </c>
      <c r="D2439" s="21" t="s">
        <v>42835</v>
      </c>
      <c r="E2439" s="21" t="s">
        <v>42836</v>
      </c>
      <c r="F2439" s="21" t="s">
        <v>1751</v>
      </c>
      <c r="G2439" s="21" t="s">
        <v>42837</v>
      </c>
      <c r="H2439" s="21" t="s">
        <v>41542</v>
      </c>
      <c r="I2439" s="560">
        <v>1003.3</v>
      </c>
      <c r="J2439" s="1"/>
      <c r="K2439" s="21" t="str">
        <f t="shared" si="24"/>
        <v>96256863</v>
      </c>
      <c r="L2439" s="21" t="s">
        <v>3064</v>
      </c>
      <c r="M2439" s="21" t="s">
        <v>42838</v>
      </c>
      <c r="N2439" s="21"/>
      <c r="O2439" s="21"/>
      <c r="P2439" s="21"/>
    </row>
    <row r="2440" spans="1:16" s="559" customFormat="1" ht="12.75" customHeight="1">
      <c r="A2440" s="21" t="s">
        <v>2214</v>
      </c>
      <c r="B2440" s="21" t="s">
        <v>1735</v>
      </c>
      <c r="C2440" s="21" t="s">
        <v>3082</v>
      </c>
      <c r="D2440" s="21" t="s">
        <v>42839</v>
      </c>
      <c r="E2440" s="21" t="s">
        <v>42840</v>
      </c>
      <c r="F2440" s="21" t="s">
        <v>1751</v>
      </c>
      <c r="G2440" s="21" t="s">
        <v>42841</v>
      </c>
      <c r="H2440" s="21" t="s">
        <v>41542</v>
      </c>
      <c r="I2440" s="560">
        <v>1000</v>
      </c>
      <c r="J2440" s="1"/>
      <c r="K2440" s="21" t="str">
        <f t="shared" si="24"/>
        <v>93477322</v>
      </c>
      <c r="L2440" s="21" t="s">
        <v>3082</v>
      </c>
      <c r="M2440" s="21" t="s">
        <v>42842</v>
      </c>
      <c r="N2440" s="21"/>
      <c r="O2440" s="21"/>
      <c r="P2440" s="21"/>
    </row>
    <row r="2441" spans="1:16" s="559" customFormat="1" ht="12.75" customHeight="1">
      <c r="A2441" s="21" t="s">
        <v>2214</v>
      </c>
      <c r="B2441" s="21" t="s">
        <v>1735</v>
      </c>
      <c r="C2441" s="21" t="s">
        <v>2215</v>
      </c>
      <c r="D2441" s="21" t="s">
        <v>42843</v>
      </c>
      <c r="E2441" s="21" t="s">
        <v>22352</v>
      </c>
      <c r="F2441" s="21" t="s">
        <v>1739</v>
      </c>
      <c r="G2441" s="21" t="s">
        <v>42844</v>
      </c>
      <c r="H2441" s="21" t="s">
        <v>41542</v>
      </c>
      <c r="I2441" s="560">
        <v>2256.4499999999998</v>
      </c>
      <c r="J2441" s="1"/>
      <c r="K2441" s="21" t="str">
        <f t="shared" si="24"/>
        <v>82632940</v>
      </c>
      <c r="L2441" s="21" t="s">
        <v>2215</v>
      </c>
      <c r="M2441" s="21" t="s">
        <v>42845</v>
      </c>
      <c r="N2441" s="21"/>
      <c r="O2441" s="21"/>
      <c r="P2441" s="21"/>
    </row>
    <row r="2442" spans="1:16" s="559" customFormat="1" ht="12.75" customHeight="1">
      <c r="A2442" s="21" t="s">
        <v>2214</v>
      </c>
      <c r="B2442" s="21" t="s">
        <v>1735</v>
      </c>
      <c r="C2442" s="21" t="s">
        <v>28318</v>
      </c>
      <c r="D2442" s="821" t="s">
        <v>42846</v>
      </c>
      <c r="E2442" s="821" t="s">
        <v>21105</v>
      </c>
      <c r="F2442" s="821"/>
      <c r="G2442" s="821" t="s">
        <v>42847</v>
      </c>
      <c r="H2442" s="821" t="s">
        <v>1742</v>
      </c>
      <c r="I2442" s="562">
        <v>-5505.6</v>
      </c>
      <c r="J2442" s="1"/>
      <c r="K2442" s="21" t="str">
        <f t="shared" si="24"/>
        <v>90458740</v>
      </c>
      <c r="L2442" s="21" t="s">
        <v>28318</v>
      </c>
      <c r="M2442" s="21" t="s">
        <v>42848</v>
      </c>
      <c r="N2442" s="21"/>
      <c r="O2442" s="21"/>
      <c r="P2442" s="21"/>
    </row>
    <row r="2443" spans="1:16" s="559" customFormat="1" ht="12.75" customHeight="1">
      <c r="A2443" s="21" t="s">
        <v>2214</v>
      </c>
      <c r="B2443" s="21" t="s">
        <v>1735</v>
      </c>
      <c r="C2443" s="21" t="s">
        <v>28318</v>
      </c>
      <c r="D2443" s="821" t="s">
        <v>42846</v>
      </c>
      <c r="E2443" s="821" t="s">
        <v>21105</v>
      </c>
      <c r="F2443" s="821"/>
      <c r="G2443" s="821" t="s">
        <v>42849</v>
      </c>
      <c r="H2443" s="821" t="s">
        <v>1742</v>
      </c>
      <c r="I2443" s="560">
        <v>5505.6</v>
      </c>
      <c r="J2443" s="1"/>
      <c r="K2443" s="21" t="str">
        <f t="shared" si="24"/>
        <v>90458740</v>
      </c>
      <c r="L2443" s="21" t="s">
        <v>28318</v>
      </c>
      <c r="M2443" s="21" t="s">
        <v>42850</v>
      </c>
      <c r="N2443" s="21"/>
      <c r="O2443" s="21"/>
      <c r="P2443" s="21"/>
    </row>
    <row r="2444" spans="1:16" s="559" customFormat="1" ht="12.75" customHeight="1">
      <c r="A2444" s="21" t="s">
        <v>2214</v>
      </c>
      <c r="B2444" s="21" t="s">
        <v>1735</v>
      </c>
      <c r="C2444" s="21" t="s">
        <v>2872</v>
      </c>
      <c r="D2444" s="821" t="s">
        <v>42851</v>
      </c>
      <c r="E2444" s="821" t="s">
        <v>8966</v>
      </c>
      <c r="F2444" s="821"/>
      <c r="G2444" s="821" t="s">
        <v>42852</v>
      </c>
      <c r="H2444" s="821" t="s">
        <v>1742</v>
      </c>
      <c r="I2444" s="562">
        <v>-1200.78</v>
      </c>
      <c r="J2444" s="1"/>
      <c r="K2444" s="21" t="str">
        <f t="shared" si="24"/>
        <v>22482420</v>
      </c>
      <c r="L2444" s="21" t="s">
        <v>2872</v>
      </c>
      <c r="M2444" s="21" t="s">
        <v>42853</v>
      </c>
      <c r="N2444" s="21"/>
      <c r="O2444" s="21"/>
      <c r="P2444" s="21"/>
    </row>
    <row r="2445" spans="1:16" s="559" customFormat="1" ht="12.75" customHeight="1">
      <c r="A2445" s="21" t="s">
        <v>2214</v>
      </c>
      <c r="B2445" s="21" t="s">
        <v>1735</v>
      </c>
      <c r="C2445" s="21" t="s">
        <v>2872</v>
      </c>
      <c r="D2445" s="821" t="s">
        <v>42851</v>
      </c>
      <c r="E2445" s="821" t="s">
        <v>8966</v>
      </c>
      <c r="F2445" s="821"/>
      <c r="G2445" s="821" t="s">
        <v>42854</v>
      </c>
      <c r="H2445" s="821" t="s">
        <v>1742</v>
      </c>
      <c r="I2445" s="560">
        <v>1200.78</v>
      </c>
      <c r="J2445" s="560">
        <f>SUM(I2134:I2445)</f>
        <v>376572.2699999999</v>
      </c>
      <c r="K2445" s="21" t="str">
        <f t="shared" si="24"/>
        <v>22482420</v>
      </c>
      <c r="L2445" s="21" t="s">
        <v>2872</v>
      </c>
      <c r="M2445" s="21" t="s">
        <v>42855</v>
      </c>
      <c r="N2445" s="21"/>
      <c r="O2445" s="21"/>
      <c r="P2445" s="21"/>
    </row>
    <row r="2446" spans="1:16" s="559" customFormat="1" ht="12.75" customHeight="1">
      <c r="A2446" s="21" t="s">
        <v>2214</v>
      </c>
      <c r="B2446" s="21" t="s">
        <v>1735</v>
      </c>
      <c r="C2446" s="21" t="s">
        <v>40121</v>
      </c>
      <c r="D2446" s="21" t="s">
        <v>40122</v>
      </c>
      <c r="E2446" s="21" t="s">
        <v>40123</v>
      </c>
      <c r="F2446" s="21" t="s">
        <v>1739</v>
      </c>
      <c r="G2446" s="21" t="s">
        <v>40124</v>
      </c>
      <c r="H2446" s="21" t="s">
        <v>39960</v>
      </c>
      <c r="I2446" s="606">
        <v>1081.08</v>
      </c>
      <c r="J2446" s="1"/>
      <c r="K2446" s="21" t="str">
        <f t="shared" si="24"/>
        <v>22483124</v>
      </c>
      <c r="L2446" s="21" t="s">
        <v>40121</v>
      </c>
      <c r="M2446" s="21" t="s">
        <v>40125</v>
      </c>
      <c r="N2446" s="21"/>
      <c r="O2446" s="21"/>
      <c r="P2446" s="21"/>
    </row>
    <row r="2447" spans="1:16" s="559" customFormat="1" ht="12.75" customHeight="1">
      <c r="A2447" s="21" t="s">
        <v>2214</v>
      </c>
      <c r="B2447" s="21" t="s">
        <v>1735</v>
      </c>
      <c r="C2447" s="21" t="s">
        <v>2215</v>
      </c>
      <c r="D2447" s="21" t="s">
        <v>40126</v>
      </c>
      <c r="E2447" s="21" t="s">
        <v>2217</v>
      </c>
      <c r="F2447" s="21" t="s">
        <v>1739</v>
      </c>
      <c r="G2447" s="21" t="s">
        <v>40127</v>
      </c>
      <c r="H2447" s="21" t="s">
        <v>39960</v>
      </c>
      <c r="I2447" s="606">
        <v>2866.5</v>
      </c>
      <c r="J2447" s="1"/>
      <c r="K2447" s="21" t="str">
        <f t="shared" si="24"/>
        <v>82632940</v>
      </c>
      <c r="L2447" s="21" t="s">
        <v>2215</v>
      </c>
      <c r="M2447" s="21" t="s">
        <v>40128</v>
      </c>
      <c r="N2447" s="21"/>
      <c r="O2447" s="21"/>
      <c r="P2447" s="21"/>
    </row>
    <row r="2448" spans="1:16" s="559" customFormat="1" ht="12.75" customHeight="1">
      <c r="A2448" s="21" t="s">
        <v>2214</v>
      </c>
      <c r="B2448" s="21" t="s">
        <v>1735</v>
      </c>
      <c r="C2448" s="21" t="s">
        <v>2233</v>
      </c>
      <c r="D2448" s="21" t="s">
        <v>40129</v>
      </c>
      <c r="E2448" s="21" t="s">
        <v>40130</v>
      </c>
      <c r="F2448" s="21" t="s">
        <v>1739</v>
      </c>
      <c r="G2448" s="21" t="s">
        <v>40131</v>
      </c>
      <c r="H2448" s="21" t="s">
        <v>39960</v>
      </c>
      <c r="I2448" s="606">
        <v>1027</v>
      </c>
      <c r="J2448" s="1"/>
      <c r="K2448" s="21" t="str">
        <f t="shared" si="24"/>
        <v>81415211</v>
      </c>
      <c r="L2448" s="21" t="s">
        <v>2233</v>
      </c>
      <c r="M2448" s="21" t="s">
        <v>40132</v>
      </c>
      <c r="N2448" s="21"/>
      <c r="O2448" s="21"/>
      <c r="P2448" s="21"/>
    </row>
    <row r="2449" spans="1:16" s="559" customFormat="1" ht="12.75" customHeight="1">
      <c r="A2449" s="21" t="s">
        <v>2214</v>
      </c>
      <c r="B2449" s="21" t="s">
        <v>1735</v>
      </c>
      <c r="C2449" s="21" t="s">
        <v>2251</v>
      </c>
      <c r="D2449" s="21" t="s">
        <v>40133</v>
      </c>
      <c r="E2449" s="21" t="s">
        <v>40134</v>
      </c>
      <c r="F2449" s="21" t="s">
        <v>1751</v>
      </c>
      <c r="G2449" s="21" t="s">
        <v>40135</v>
      </c>
      <c r="H2449" s="21" t="s">
        <v>39960</v>
      </c>
      <c r="I2449" s="606">
        <v>810</v>
      </c>
      <c r="J2449" s="1"/>
      <c r="K2449" s="21" t="str">
        <f t="shared" si="24"/>
        <v>97665046</v>
      </c>
      <c r="L2449" s="21" t="s">
        <v>2251</v>
      </c>
      <c r="M2449" s="21" t="s">
        <v>40136</v>
      </c>
      <c r="N2449" s="21"/>
      <c r="O2449" s="21"/>
      <c r="P2449" s="21"/>
    </row>
    <row r="2450" spans="1:16" s="559" customFormat="1" ht="12.75" customHeight="1">
      <c r="A2450" s="21" t="s">
        <v>2214</v>
      </c>
      <c r="B2450" s="21" t="s">
        <v>1735</v>
      </c>
      <c r="C2450" s="21" t="s">
        <v>3051</v>
      </c>
      <c r="D2450" s="21" t="s">
        <v>40137</v>
      </c>
      <c r="E2450" s="21" t="s">
        <v>40138</v>
      </c>
      <c r="F2450" s="21" t="s">
        <v>1751</v>
      </c>
      <c r="G2450" s="21" t="s">
        <v>40139</v>
      </c>
      <c r="H2450" s="21" t="s">
        <v>39960</v>
      </c>
      <c r="I2450" s="606">
        <v>395</v>
      </c>
      <c r="J2450" s="1"/>
      <c r="K2450" s="21" t="str">
        <f t="shared" si="24"/>
        <v>81410768</v>
      </c>
      <c r="L2450" s="21" t="s">
        <v>3051</v>
      </c>
      <c r="M2450" s="21" t="s">
        <v>40140</v>
      </c>
      <c r="N2450" s="21"/>
      <c r="O2450" s="21"/>
      <c r="P2450" s="21"/>
    </row>
    <row r="2451" spans="1:16" s="559" customFormat="1" ht="12.75" customHeight="1">
      <c r="A2451" s="21" t="s">
        <v>2214</v>
      </c>
      <c r="B2451" s="21" t="s">
        <v>1735</v>
      </c>
      <c r="C2451" s="21" t="s">
        <v>2251</v>
      </c>
      <c r="D2451" s="21" t="s">
        <v>40141</v>
      </c>
      <c r="E2451" s="21" t="s">
        <v>40142</v>
      </c>
      <c r="F2451" s="21" t="s">
        <v>1751</v>
      </c>
      <c r="G2451" s="21" t="s">
        <v>40143</v>
      </c>
      <c r="H2451" s="21" t="s">
        <v>39960</v>
      </c>
      <c r="I2451" s="606">
        <v>553</v>
      </c>
      <c r="J2451" s="1"/>
      <c r="K2451" s="21" t="str">
        <f t="shared" si="24"/>
        <v>97665046</v>
      </c>
      <c r="L2451" s="21" t="s">
        <v>2251</v>
      </c>
      <c r="M2451" s="21" t="s">
        <v>40144</v>
      </c>
      <c r="N2451" s="21"/>
      <c r="O2451" s="21"/>
      <c r="P2451" s="21"/>
    </row>
    <row r="2452" spans="1:16" s="559" customFormat="1" ht="12.75" customHeight="1">
      <c r="A2452" s="21" t="s">
        <v>2214</v>
      </c>
      <c r="B2452" s="21" t="s">
        <v>1735</v>
      </c>
      <c r="C2452" s="21" t="s">
        <v>2251</v>
      </c>
      <c r="D2452" s="21" t="s">
        <v>40145</v>
      </c>
      <c r="E2452" s="21" t="s">
        <v>40146</v>
      </c>
      <c r="F2452" s="21" t="s">
        <v>1739</v>
      </c>
      <c r="G2452" s="21" t="s">
        <v>40147</v>
      </c>
      <c r="H2452" s="21" t="s">
        <v>39960</v>
      </c>
      <c r="I2452" s="606">
        <v>513.5</v>
      </c>
      <c r="J2452" s="1"/>
      <c r="K2452" s="21" t="str">
        <f t="shared" si="24"/>
        <v>97665046</v>
      </c>
      <c r="L2452" s="21" t="s">
        <v>2251</v>
      </c>
      <c r="M2452" s="21" t="s">
        <v>40148</v>
      </c>
      <c r="N2452" s="21"/>
      <c r="O2452" s="21"/>
      <c r="P2452" s="21"/>
    </row>
    <row r="2453" spans="1:16" s="559" customFormat="1" ht="12.75" customHeight="1">
      <c r="A2453" s="21" t="s">
        <v>2214</v>
      </c>
      <c r="B2453" s="21" t="s">
        <v>1735</v>
      </c>
      <c r="C2453" s="21" t="s">
        <v>2294</v>
      </c>
      <c r="D2453" s="21" t="s">
        <v>40149</v>
      </c>
      <c r="E2453" s="21" t="s">
        <v>40150</v>
      </c>
      <c r="F2453" s="21" t="s">
        <v>1751</v>
      </c>
      <c r="G2453" s="21" t="s">
        <v>40151</v>
      </c>
      <c r="H2453" s="21" t="s">
        <v>39960</v>
      </c>
      <c r="I2453" s="606">
        <v>1003.3</v>
      </c>
      <c r="J2453" s="1"/>
      <c r="K2453" s="21" t="str">
        <f t="shared" si="24"/>
        <v>97622939</v>
      </c>
      <c r="L2453" s="21" t="s">
        <v>2294</v>
      </c>
      <c r="M2453" s="21" t="s">
        <v>40152</v>
      </c>
      <c r="N2453" s="21"/>
      <c r="O2453" s="21"/>
      <c r="P2453" s="21"/>
    </row>
    <row r="2454" spans="1:16" s="559" customFormat="1" ht="12.75" customHeight="1">
      <c r="A2454" s="21" t="s">
        <v>2214</v>
      </c>
      <c r="B2454" s="21" t="s">
        <v>1735</v>
      </c>
      <c r="C2454" s="21" t="s">
        <v>3413</v>
      </c>
      <c r="D2454" s="21" t="s">
        <v>40153</v>
      </c>
      <c r="E2454" s="21" t="s">
        <v>40154</v>
      </c>
      <c r="F2454" s="21" t="s">
        <v>1751</v>
      </c>
      <c r="G2454" s="21" t="s">
        <v>40155</v>
      </c>
      <c r="H2454" s="21" t="s">
        <v>39960</v>
      </c>
      <c r="I2454" s="606">
        <v>1792</v>
      </c>
      <c r="J2454" s="1"/>
      <c r="K2454" s="21" t="str">
        <f t="shared" si="24"/>
        <v>70227424</v>
      </c>
      <c r="L2454" s="21" t="s">
        <v>3413</v>
      </c>
      <c r="M2454" s="21" t="s">
        <v>40156</v>
      </c>
      <c r="N2454" s="21"/>
      <c r="O2454" s="21"/>
      <c r="P2454" s="21"/>
    </row>
    <row r="2455" spans="1:16" s="559" customFormat="1" ht="12.75" customHeight="1">
      <c r="A2455" s="21" t="s">
        <v>2214</v>
      </c>
      <c r="B2455" s="21" t="s">
        <v>1735</v>
      </c>
      <c r="C2455" s="21" t="s">
        <v>2256</v>
      </c>
      <c r="D2455" s="21" t="s">
        <v>40157</v>
      </c>
      <c r="E2455" s="21" t="s">
        <v>40158</v>
      </c>
      <c r="F2455" s="21" t="s">
        <v>1739</v>
      </c>
      <c r="G2455" s="21" t="s">
        <v>40159</v>
      </c>
      <c r="H2455" s="21" t="s">
        <v>39960</v>
      </c>
      <c r="I2455" s="606">
        <v>790</v>
      </c>
      <c r="J2455" s="1"/>
      <c r="K2455" s="21" t="str">
        <f t="shared" si="24"/>
        <v>93478188</v>
      </c>
      <c r="L2455" s="21" t="s">
        <v>2256</v>
      </c>
      <c r="M2455" s="21" t="s">
        <v>40160</v>
      </c>
      <c r="N2455" s="21"/>
      <c r="O2455" s="21"/>
      <c r="P2455" s="21"/>
    </row>
    <row r="2456" spans="1:16" s="559" customFormat="1" ht="12.75" customHeight="1">
      <c r="A2456" s="21" t="s">
        <v>2214</v>
      </c>
      <c r="B2456" s="21" t="s">
        <v>1735</v>
      </c>
      <c r="C2456" s="21" t="s">
        <v>4563</v>
      </c>
      <c r="D2456" s="21" t="s">
        <v>40161</v>
      </c>
      <c r="E2456" s="21" t="s">
        <v>9260</v>
      </c>
      <c r="F2456" s="21" t="s">
        <v>1739</v>
      </c>
      <c r="G2456" s="21" t="s">
        <v>40162</v>
      </c>
      <c r="H2456" s="21" t="s">
        <v>39960</v>
      </c>
      <c r="I2456" s="606">
        <v>1003.3</v>
      </c>
      <c r="J2456" s="1"/>
      <c r="K2456" s="21" t="str">
        <f t="shared" si="24"/>
        <v>90456406</v>
      </c>
      <c r="L2456" s="21" t="s">
        <v>4563</v>
      </c>
      <c r="M2456" s="21" t="s">
        <v>40163</v>
      </c>
      <c r="N2456" s="21"/>
      <c r="O2456" s="21"/>
      <c r="P2456" s="21"/>
    </row>
    <row r="2457" spans="1:16" s="559" customFormat="1" ht="12.75" customHeight="1">
      <c r="A2457" s="21" t="s">
        <v>2214</v>
      </c>
      <c r="B2457" s="21" t="s">
        <v>1735</v>
      </c>
      <c r="C2457" s="21" t="s">
        <v>4563</v>
      </c>
      <c r="D2457" s="21" t="s">
        <v>40164</v>
      </c>
      <c r="E2457" s="21" t="s">
        <v>9260</v>
      </c>
      <c r="F2457" s="21" t="s">
        <v>1739</v>
      </c>
      <c r="G2457" s="21" t="s">
        <v>40165</v>
      </c>
      <c r="H2457" s="21" t="s">
        <v>39960</v>
      </c>
      <c r="I2457" s="606">
        <v>1003.3</v>
      </c>
      <c r="J2457" s="1"/>
      <c r="K2457" s="21" t="str">
        <f t="shared" si="24"/>
        <v>90456406</v>
      </c>
      <c r="L2457" s="21" t="s">
        <v>4563</v>
      </c>
      <c r="M2457" s="21" t="s">
        <v>40166</v>
      </c>
      <c r="N2457" s="21"/>
      <c r="O2457" s="21"/>
      <c r="P2457" s="21"/>
    </row>
    <row r="2458" spans="1:16" s="559" customFormat="1" ht="12.75" customHeight="1">
      <c r="A2458" s="21" t="s">
        <v>2214</v>
      </c>
      <c r="B2458" s="21" t="s">
        <v>1735</v>
      </c>
      <c r="C2458" s="21" t="s">
        <v>2228</v>
      </c>
      <c r="D2458" s="21" t="s">
        <v>40167</v>
      </c>
      <c r="E2458" s="21" t="s">
        <v>40168</v>
      </c>
      <c r="F2458" s="21" t="s">
        <v>1739</v>
      </c>
      <c r="G2458" s="21" t="s">
        <v>40169</v>
      </c>
      <c r="H2458" s="21" t="s">
        <v>39960</v>
      </c>
      <c r="I2458" s="606">
        <v>497.7</v>
      </c>
      <c r="J2458" s="1"/>
      <c r="K2458" s="21" t="str">
        <f t="shared" si="24"/>
        <v>97196850</v>
      </c>
      <c r="L2458" s="21" t="s">
        <v>2228</v>
      </c>
      <c r="M2458" s="21" t="s">
        <v>40170</v>
      </c>
      <c r="N2458" s="21"/>
      <c r="O2458" s="21"/>
      <c r="P2458" s="21"/>
    </row>
    <row r="2459" spans="1:16" s="559" customFormat="1" ht="12.75" customHeight="1">
      <c r="A2459" s="21" t="s">
        <v>2214</v>
      </c>
      <c r="B2459" s="21" t="s">
        <v>1735</v>
      </c>
      <c r="C2459" s="21" t="s">
        <v>2330</v>
      </c>
      <c r="D2459" s="21" t="s">
        <v>40171</v>
      </c>
      <c r="E2459" s="21" t="s">
        <v>40172</v>
      </c>
      <c r="F2459" s="21" t="s">
        <v>1751</v>
      </c>
      <c r="G2459" s="21" t="s">
        <v>40173</v>
      </c>
      <c r="H2459" s="21" t="s">
        <v>39960</v>
      </c>
      <c r="I2459" s="606">
        <v>497.7</v>
      </c>
      <c r="J2459" s="1"/>
      <c r="K2459" s="21" t="str">
        <f t="shared" si="24"/>
        <v>81405639</v>
      </c>
      <c r="L2459" s="21" t="s">
        <v>2330</v>
      </c>
      <c r="M2459" s="21" t="s">
        <v>40174</v>
      </c>
      <c r="N2459" s="21"/>
      <c r="O2459" s="21"/>
      <c r="P2459" s="21"/>
    </row>
    <row r="2460" spans="1:16" s="559" customFormat="1" ht="12.75" customHeight="1">
      <c r="A2460" s="21" t="s">
        <v>2214</v>
      </c>
      <c r="B2460" s="21" t="s">
        <v>1735</v>
      </c>
      <c r="C2460" s="21" t="s">
        <v>2330</v>
      </c>
      <c r="D2460" s="21" t="s">
        <v>40175</v>
      </c>
      <c r="E2460" s="21" t="s">
        <v>40176</v>
      </c>
      <c r="F2460" s="21" t="s">
        <v>1751</v>
      </c>
      <c r="G2460" s="21" t="s">
        <v>40177</v>
      </c>
      <c r="H2460" s="21" t="s">
        <v>39960</v>
      </c>
      <c r="I2460" s="606">
        <v>711</v>
      </c>
      <c r="J2460" s="1"/>
      <c r="K2460" s="21" t="str">
        <f t="shared" si="24"/>
        <v>81405639</v>
      </c>
      <c r="L2460" s="21" t="s">
        <v>2330</v>
      </c>
      <c r="M2460" s="21" t="s">
        <v>40178</v>
      </c>
      <c r="N2460" s="21"/>
      <c r="O2460" s="21"/>
      <c r="P2460" s="21"/>
    </row>
    <row r="2461" spans="1:16" s="559" customFormat="1" ht="12.75" customHeight="1">
      <c r="A2461" s="21" t="s">
        <v>2214</v>
      </c>
      <c r="B2461" s="21" t="s">
        <v>1735</v>
      </c>
      <c r="C2461" s="21" t="s">
        <v>2312</v>
      </c>
      <c r="D2461" s="21" t="s">
        <v>40179</v>
      </c>
      <c r="E2461" s="21" t="s">
        <v>40180</v>
      </c>
      <c r="F2461" s="21" t="s">
        <v>1751</v>
      </c>
      <c r="G2461" s="21" t="s">
        <v>40181</v>
      </c>
      <c r="H2461" s="21" t="s">
        <v>39960</v>
      </c>
      <c r="I2461" s="606">
        <v>1198.8</v>
      </c>
      <c r="J2461" s="1"/>
      <c r="K2461" s="21" t="str">
        <f t="shared" si="24"/>
        <v>80103086</v>
      </c>
      <c r="L2461" s="21" t="s">
        <v>2312</v>
      </c>
      <c r="M2461" s="21" t="s">
        <v>40182</v>
      </c>
      <c r="N2461" s="21"/>
      <c r="O2461" s="21"/>
      <c r="P2461" s="21"/>
    </row>
    <row r="2462" spans="1:16" s="559" customFormat="1" ht="12.75" customHeight="1">
      <c r="A2462" s="21" t="s">
        <v>2214</v>
      </c>
      <c r="B2462" s="21" t="s">
        <v>1735</v>
      </c>
      <c r="C2462" s="21" t="s">
        <v>28668</v>
      </c>
      <c r="D2462" s="21" t="s">
        <v>40183</v>
      </c>
      <c r="E2462" s="21" t="s">
        <v>40184</v>
      </c>
      <c r="F2462" s="21" t="s">
        <v>1751</v>
      </c>
      <c r="G2462" s="21" t="s">
        <v>40185</v>
      </c>
      <c r="H2462" s="21" t="s">
        <v>39960</v>
      </c>
      <c r="I2462" s="606">
        <v>1896</v>
      </c>
      <c r="J2462" s="1"/>
      <c r="K2462" s="21" t="str">
        <f t="shared" si="24"/>
        <v>89479407</v>
      </c>
      <c r="L2462" s="21" t="s">
        <v>28668</v>
      </c>
      <c r="M2462" s="21" t="s">
        <v>40186</v>
      </c>
      <c r="N2462" s="21"/>
      <c r="O2462" s="21"/>
      <c r="P2462" s="21"/>
    </row>
    <row r="2463" spans="1:16" s="559" customFormat="1" ht="12.75" customHeight="1">
      <c r="A2463" s="21" t="s">
        <v>2214</v>
      </c>
      <c r="B2463" s="21" t="s">
        <v>1735</v>
      </c>
      <c r="C2463" s="21" t="s">
        <v>28668</v>
      </c>
      <c r="D2463" s="21" t="s">
        <v>40187</v>
      </c>
      <c r="E2463" s="21" t="s">
        <v>40188</v>
      </c>
      <c r="F2463" s="21" t="s">
        <v>1751</v>
      </c>
      <c r="G2463" s="21" t="s">
        <v>40189</v>
      </c>
      <c r="H2463" s="21" t="s">
        <v>39960</v>
      </c>
      <c r="I2463" s="606">
        <v>1896</v>
      </c>
      <c r="J2463" s="1"/>
      <c r="K2463" s="21" t="str">
        <f t="shared" si="24"/>
        <v>89479407</v>
      </c>
      <c r="L2463" s="21" t="s">
        <v>28668</v>
      </c>
      <c r="M2463" s="21" t="s">
        <v>40190</v>
      </c>
      <c r="N2463" s="21"/>
      <c r="O2463" s="21"/>
      <c r="P2463" s="21"/>
    </row>
    <row r="2464" spans="1:16" s="559" customFormat="1" ht="12.75" customHeight="1">
      <c r="A2464" s="21" t="s">
        <v>2214</v>
      </c>
      <c r="B2464" s="21" t="s">
        <v>1735</v>
      </c>
      <c r="C2464" s="21" t="s">
        <v>2560</v>
      </c>
      <c r="D2464" s="21" t="s">
        <v>40191</v>
      </c>
      <c r="E2464" s="21" t="s">
        <v>40192</v>
      </c>
      <c r="F2464" s="21" t="s">
        <v>1751</v>
      </c>
      <c r="G2464" s="21" t="s">
        <v>40193</v>
      </c>
      <c r="H2464" s="21" t="s">
        <v>39960</v>
      </c>
      <c r="I2464" s="606">
        <v>2152.1</v>
      </c>
      <c r="J2464" s="1"/>
      <c r="K2464" s="21" t="str">
        <f t="shared" si="24"/>
        <v>25287568</v>
      </c>
      <c r="L2464" s="21" t="s">
        <v>2560</v>
      </c>
      <c r="M2464" s="21" t="s">
        <v>40194</v>
      </c>
      <c r="N2464" s="21"/>
      <c r="O2464" s="21"/>
      <c r="P2464" s="21"/>
    </row>
    <row r="2465" spans="1:16" s="559" customFormat="1" ht="12.75" customHeight="1">
      <c r="A2465" s="21" t="s">
        <v>2214</v>
      </c>
      <c r="B2465" s="21" t="s">
        <v>1735</v>
      </c>
      <c r="C2465" s="21" t="s">
        <v>2469</v>
      </c>
      <c r="D2465" s="21" t="s">
        <v>40195</v>
      </c>
      <c r="E2465" s="21" t="s">
        <v>31989</v>
      </c>
      <c r="F2465" s="21" t="s">
        <v>1739</v>
      </c>
      <c r="G2465" s="21" t="s">
        <v>40196</v>
      </c>
      <c r="H2465" s="21" t="s">
        <v>39960</v>
      </c>
      <c r="I2465" s="606">
        <v>505.6</v>
      </c>
      <c r="J2465" s="1"/>
      <c r="K2465" s="21" t="str">
        <f t="shared" si="24"/>
        <v>81414958</v>
      </c>
      <c r="L2465" s="21" t="s">
        <v>2469</v>
      </c>
      <c r="M2465" s="21" t="s">
        <v>40197</v>
      </c>
      <c r="N2465" s="21"/>
      <c r="O2465" s="21"/>
      <c r="P2465" s="21"/>
    </row>
    <row r="2466" spans="1:16" s="559" customFormat="1" ht="12.75" customHeight="1">
      <c r="A2466" s="21" t="s">
        <v>2214</v>
      </c>
      <c r="B2466" s="21" t="s">
        <v>1735</v>
      </c>
      <c r="C2466" s="21" t="s">
        <v>2422</v>
      </c>
      <c r="D2466" s="21" t="s">
        <v>40198</v>
      </c>
      <c r="E2466" s="21" t="s">
        <v>40199</v>
      </c>
      <c r="F2466" s="21" t="s">
        <v>1739</v>
      </c>
      <c r="G2466" s="21" t="s">
        <v>40200</v>
      </c>
      <c r="H2466" s="21" t="s">
        <v>39960</v>
      </c>
      <c r="I2466" s="606">
        <v>896</v>
      </c>
      <c r="J2466" s="1"/>
      <c r="K2466" s="21" t="str">
        <f t="shared" si="24"/>
        <v>25254846</v>
      </c>
      <c r="L2466" s="21" t="s">
        <v>2422</v>
      </c>
      <c r="M2466" s="21" t="s">
        <v>40201</v>
      </c>
      <c r="N2466" s="21"/>
      <c r="O2466" s="21"/>
      <c r="P2466" s="21"/>
    </row>
    <row r="2467" spans="1:16" s="559" customFormat="1" ht="12.75" customHeight="1">
      <c r="A2467" s="21" t="s">
        <v>2214</v>
      </c>
      <c r="B2467" s="21" t="s">
        <v>1735</v>
      </c>
      <c r="C2467" s="21" t="s">
        <v>2330</v>
      </c>
      <c r="D2467" s="21" t="s">
        <v>40202</v>
      </c>
      <c r="E2467" s="21" t="s">
        <v>40203</v>
      </c>
      <c r="F2467" s="21" t="s">
        <v>1751</v>
      </c>
      <c r="G2467" s="21" t="s">
        <v>40204</v>
      </c>
      <c r="H2467" s="21" t="s">
        <v>39960</v>
      </c>
      <c r="I2467" s="606">
        <v>1185</v>
      </c>
      <c r="J2467" s="1"/>
      <c r="K2467" s="21" t="str">
        <f t="shared" si="24"/>
        <v>81405639</v>
      </c>
      <c r="L2467" s="21" t="s">
        <v>2330</v>
      </c>
      <c r="M2467" s="21" t="s">
        <v>40205</v>
      </c>
      <c r="N2467" s="21"/>
      <c r="O2467" s="21"/>
      <c r="P2467" s="21"/>
    </row>
    <row r="2468" spans="1:16" s="559" customFormat="1" ht="12.75" customHeight="1">
      <c r="A2468" s="21" t="s">
        <v>2214</v>
      </c>
      <c r="B2468" s="21" t="s">
        <v>1735</v>
      </c>
      <c r="C2468" s="21" t="s">
        <v>2330</v>
      </c>
      <c r="D2468" s="21" t="s">
        <v>40206</v>
      </c>
      <c r="E2468" s="21" t="s">
        <v>40207</v>
      </c>
      <c r="F2468" s="21" t="s">
        <v>1739</v>
      </c>
      <c r="G2468" s="21" t="s">
        <v>40208</v>
      </c>
      <c r="H2468" s="21" t="s">
        <v>39960</v>
      </c>
      <c r="I2468" s="606">
        <v>300.2</v>
      </c>
      <c r="J2468" s="1"/>
      <c r="K2468" s="21" t="str">
        <f t="shared" si="24"/>
        <v>81405639</v>
      </c>
      <c r="L2468" s="21" t="s">
        <v>2330</v>
      </c>
      <c r="M2468" s="21" t="s">
        <v>40209</v>
      </c>
      <c r="N2468" s="21"/>
      <c r="O2468" s="21"/>
      <c r="P2468" s="21"/>
    </row>
    <row r="2469" spans="1:16" s="559" customFormat="1" ht="12.75" customHeight="1">
      <c r="A2469" s="21" t="s">
        <v>2214</v>
      </c>
      <c r="B2469" s="21" t="s">
        <v>1735</v>
      </c>
      <c r="C2469" s="21" t="s">
        <v>2233</v>
      </c>
      <c r="D2469" s="21" t="s">
        <v>40210</v>
      </c>
      <c r="E2469" s="21" t="s">
        <v>40211</v>
      </c>
      <c r="F2469" s="21" t="s">
        <v>1751</v>
      </c>
      <c r="G2469" s="21" t="s">
        <v>40212</v>
      </c>
      <c r="H2469" s="21" t="s">
        <v>39960</v>
      </c>
      <c r="I2469" s="606">
        <v>500</v>
      </c>
      <c r="J2469" s="1"/>
      <c r="K2469" s="21" t="str">
        <f t="shared" si="24"/>
        <v>81415211</v>
      </c>
      <c r="L2469" s="21" t="s">
        <v>2233</v>
      </c>
      <c r="M2469" s="21" t="s">
        <v>40213</v>
      </c>
      <c r="N2469" s="21"/>
      <c r="O2469" s="21"/>
      <c r="P2469" s="21"/>
    </row>
    <row r="2470" spans="1:16" s="559" customFormat="1" ht="12.75" customHeight="1">
      <c r="A2470" s="21" t="s">
        <v>2214</v>
      </c>
      <c r="B2470" s="21" t="s">
        <v>1735</v>
      </c>
      <c r="C2470" s="21" t="s">
        <v>2335</v>
      </c>
      <c r="D2470" s="21" t="s">
        <v>40214</v>
      </c>
      <c r="E2470" s="21" t="s">
        <v>40215</v>
      </c>
      <c r="F2470" s="21" t="s">
        <v>1751</v>
      </c>
      <c r="G2470" s="21" t="s">
        <v>40216</v>
      </c>
      <c r="H2470" s="21" t="s">
        <v>39960</v>
      </c>
      <c r="I2470" s="606">
        <v>837.4</v>
      </c>
      <c r="J2470" s="1"/>
      <c r="K2470" s="21" t="str">
        <f t="shared" ref="K2470:K2533" si="25">MID(M2470,1,8)</f>
        <v>94050797</v>
      </c>
      <c r="L2470" s="21" t="s">
        <v>2335</v>
      </c>
      <c r="M2470" s="21" t="s">
        <v>40217</v>
      </c>
      <c r="N2470" s="21"/>
      <c r="O2470" s="21"/>
      <c r="P2470" s="21"/>
    </row>
    <row r="2471" spans="1:16" s="559" customFormat="1" ht="12.75" customHeight="1">
      <c r="A2471" s="21" t="s">
        <v>2214</v>
      </c>
      <c r="B2471" s="21" t="s">
        <v>1735</v>
      </c>
      <c r="C2471" s="21" t="s">
        <v>2294</v>
      </c>
      <c r="D2471" s="21" t="s">
        <v>40218</v>
      </c>
      <c r="E2471" s="21" t="s">
        <v>40219</v>
      </c>
      <c r="F2471" s="21" t="s">
        <v>1739</v>
      </c>
      <c r="G2471" s="21" t="s">
        <v>40220</v>
      </c>
      <c r="H2471" s="21" t="s">
        <v>39960</v>
      </c>
      <c r="I2471" s="606">
        <v>1003.3</v>
      </c>
      <c r="J2471" s="1"/>
      <c r="K2471" s="21" t="str">
        <f t="shared" si="25"/>
        <v>97622939</v>
      </c>
      <c r="L2471" s="21" t="s">
        <v>2294</v>
      </c>
      <c r="M2471" s="21" t="s">
        <v>40221</v>
      </c>
      <c r="N2471" s="21"/>
      <c r="O2471" s="21"/>
      <c r="P2471" s="21"/>
    </row>
    <row r="2472" spans="1:16" s="559" customFormat="1" ht="12.75" customHeight="1">
      <c r="A2472" s="21" t="s">
        <v>2214</v>
      </c>
      <c r="B2472" s="21" t="s">
        <v>1735</v>
      </c>
      <c r="C2472" s="21" t="s">
        <v>2330</v>
      </c>
      <c r="D2472" s="21" t="s">
        <v>40222</v>
      </c>
      <c r="E2472" s="21" t="s">
        <v>40223</v>
      </c>
      <c r="F2472" s="21" t="s">
        <v>1739</v>
      </c>
      <c r="G2472" s="21" t="s">
        <v>40224</v>
      </c>
      <c r="H2472" s="21" t="s">
        <v>39960</v>
      </c>
      <c r="I2472" s="606">
        <v>916.6</v>
      </c>
      <c r="J2472" s="1"/>
      <c r="K2472" s="21" t="str">
        <f t="shared" si="25"/>
        <v>81405639</v>
      </c>
      <c r="L2472" s="21" t="s">
        <v>2330</v>
      </c>
      <c r="M2472" s="21" t="s">
        <v>40225</v>
      </c>
      <c r="N2472" s="21"/>
      <c r="O2472" s="21"/>
      <c r="P2472" s="21"/>
    </row>
    <row r="2473" spans="1:16" s="559" customFormat="1" ht="12.75" customHeight="1">
      <c r="A2473" s="21" t="s">
        <v>2214</v>
      </c>
      <c r="B2473" s="21" t="s">
        <v>1735</v>
      </c>
      <c r="C2473" s="21" t="s">
        <v>2344</v>
      </c>
      <c r="D2473" s="21" t="s">
        <v>40226</v>
      </c>
      <c r="E2473" s="21" t="s">
        <v>40227</v>
      </c>
      <c r="F2473" s="21" t="s">
        <v>1739</v>
      </c>
      <c r="G2473" s="21" t="s">
        <v>40228</v>
      </c>
      <c r="H2473" s="21" t="s">
        <v>39960</v>
      </c>
      <c r="I2473" s="606">
        <v>790</v>
      </c>
      <c r="J2473" s="1"/>
      <c r="K2473" s="21" t="str">
        <f t="shared" si="25"/>
        <v>22481154</v>
      </c>
      <c r="L2473" s="21" t="s">
        <v>2344</v>
      </c>
      <c r="M2473" s="21" t="s">
        <v>40229</v>
      </c>
      <c r="N2473" s="21"/>
      <c r="O2473" s="21"/>
      <c r="P2473" s="21"/>
    </row>
    <row r="2474" spans="1:16" s="559" customFormat="1" ht="12.75" customHeight="1">
      <c r="A2474" s="21" t="s">
        <v>2214</v>
      </c>
      <c r="B2474" s="21" t="s">
        <v>1735</v>
      </c>
      <c r="C2474" s="21" t="s">
        <v>2242</v>
      </c>
      <c r="D2474" s="21" t="s">
        <v>40230</v>
      </c>
      <c r="E2474" s="21" t="s">
        <v>40231</v>
      </c>
      <c r="F2474" s="21" t="s">
        <v>1751</v>
      </c>
      <c r="G2474" s="21" t="s">
        <v>40232</v>
      </c>
      <c r="H2474" s="21" t="s">
        <v>39960</v>
      </c>
      <c r="I2474" s="606">
        <v>308.10000000000002</v>
      </c>
      <c r="J2474" s="1"/>
      <c r="K2474" s="21" t="str">
        <f t="shared" si="25"/>
        <v>96256912</v>
      </c>
      <c r="L2474" s="21" t="s">
        <v>2242</v>
      </c>
      <c r="M2474" s="21" t="s">
        <v>40233</v>
      </c>
      <c r="N2474" s="21"/>
      <c r="O2474" s="21"/>
      <c r="P2474" s="21"/>
    </row>
    <row r="2475" spans="1:16" s="559" customFormat="1" ht="12.75" customHeight="1">
      <c r="A2475" s="21" t="s">
        <v>2214</v>
      </c>
      <c r="B2475" s="21" t="s">
        <v>1735</v>
      </c>
      <c r="C2475" s="21" t="s">
        <v>3042</v>
      </c>
      <c r="D2475" s="21" t="s">
        <v>40234</v>
      </c>
      <c r="E2475" s="21" t="s">
        <v>40235</v>
      </c>
      <c r="F2475" s="21" t="s">
        <v>1751</v>
      </c>
      <c r="G2475" s="21" t="s">
        <v>40236</v>
      </c>
      <c r="H2475" s="21" t="s">
        <v>39960</v>
      </c>
      <c r="I2475" s="606">
        <v>797.9</v>
      </c>
      <c r="J2475" s="1"/>
      <c r="K2475" s="21" t="str">
        <f t="shared" si="25"/>
        <v>21015665</v>
      </c>
      <c r="L2475" s="21" t="s">
        <v>3042</v>
      </c>
      <c r="M2475" s="21" t="s">
        <v>40237</v>
      </c>
      <c r="N2475" s="21"/>
      <c r="O2475" s="21"/>
      <c r="P2475" s="21"/>
    </row>
    <row r="2476" spans="1:16" s="559" customFormat="1" ht="12.75" customHeight="1">
      <c r="A2476" s="21" t="s">
        <v>2214</v>
      </c>
      <c r="B2476" s="21" t="s">
        <v>1735</v>
      </c>
      <c r="C2476" s="21" t="s">
        <v>2479</v>
      </c>
      <c r="D2476" s="21" t="s">
        <v>40238</v>
      </c>
      <c r="E2476" s="21" t="s">
        <v>40239</v>
      </c>
      <c r="F2476" s="21" t="s">
        <v>1739</v>
      </c>
      <c r="G2476" s="21" t="s">
        <v>40240</v>
      </c>
      <c r="H2476" s="21" t="s">
        <v>39960</v>
      </c>
      <c r="I2476" s="606">
        <v>1501</v>
      </c>
      <c r="J2476" s="1"/>
      <c r="K2476" s="21" t="str">
        <f t="shared" si="25"/>
        <v>96069135</v>
      </c>
      <c r="L2476" s="21" t="s">
        <v>2479</v>
      </c>
      <c r="M2476" s="21" t="s">
        <v>40241</v>
      </c>
      <c r="N2476" s="21"/>
      <c r="O2476" s="21"/>
      <c r="P2476" s="21"/>
    </row>
    <row r="2477" spans="1:16" s="559" customFormat="1" ht="12.75" customHeight="1">
      <c r="A2477" s="21" t="s">
        <v>2214</v>
      </c>
      <c r="B2477" s="21" t="s">
        <v>1735</v>
      </c>
      <c r="C2477" s="21" t="s">
        <v>8027</v>
      </c>
      <c r="D2477" s="21" t="s">
        <v>40242</v>
      </c>
      <c r="E2477" s="21" t="s">
        <v>21514</v>
      </c>
      <c r="F2477" s="21" t="s">
        <v>1739</v>
      </c>
      <c r="G2477" s="21" t="s">
        <v>40243</v>
      </c>
      <c r="H2477" s="21" t="s">
        <v>39960</v>
      </c>
      <c r="I2477" s="606">
        <v>1200.8</v>
      </c>
      <c r="J2477" s="1"/>
      <c r="K2477" s="21" t="str">
        <f t="shared" si="25"/>
        <v>82102278</v>
      </c>
      <c r="L2477" s="21" t="s">
        <v>8027</v>
      </c>
      <c r="M2477" s="21" t="s">
        <v>40244</v>
      </c>
      <c r="N2477" s="21"/>
      <c r="O2477" s="21"/>
      <c r="P2477" s="21"/>
    </row>
    <row r="2478" spans="1:16" s="559" customFormat="1" ht="12.75" customHeight="1">
      <c r="A2478" s="21" t="s">
        <v>2214</v>
      </c>
      <c r="B2478" s="21" t="s">
        <v>1735</v>
      </c>
      <c r="C2478" s="21" t="s">
        <v>2569</v>
      </c>
      <c r="D2478" s="21" t="s">
        <v>40245</v>
      </c>
      <c r="E2478" s="21" t="s">
        <v>40246</v>
      </c>
      <c r="F2478" s="21" t="s">
        <v>1751</v>
      </c>
      <c r="G2478" s="21" t="s">
        <v>40247</v>
      </c>
      <c r="H2478" s="21" t="s">
        <v>39960</v>
      </c>
      <c r="I2478" s="606">
        <v>790</v>
      </c>
      <c r="J2478" s="1"/>
      <c r="K2478" s="21" t="str">
        <f t="shared" si="25"/>
        <v>96026665</v>
      </c>
      <c r="L2478" s="21" t="s">
        <v>2569</v>
      </c>
      <c r="M2478" s="21" t="s">
        <v>40248</v>
      </c>
      <c r="N2478" s="21"/>
      <c r="O2478" s="21"/>
      <c r="P2478" s="21"/>
    </row>
    <row r="2479" spans="1:16" s="559" customFormat="1" ht="12.75" customHeight="1">
      <c r="A2479" s="21" t="s">
        <v>2214</v>
      </c>
      <c r="B2479" s="21" t="s">
        <v>1735</v>
      </c>
      <c r="C2479" s="21" t="s">
        <v>2816</v>
      </c>
      <c r="D2479" s="21" t="s">
        <v>40249</v>
      </c>
      <c r="E2479" s="21" t="s">
        <v>40250</v>
      </c>
      <c r="F2479" s="21" t="s">
        <v>1751</v>
      </c>
      <c r="G2479" s="21" t="s">
        <v>40251</v>
      </c>
      <c r="H2479" s="21" t="s">
        <v>39960</v>
      </c>
      <c r="I2479" s="606">
        <v>703.1</v>
      </c>
      <c r="J2479" s="1"/>
      <c r="K2479" s="21" t="str">
        <f t="shared" si="25"/>
        <v>25285980</v>
      </c>
      <c r="L2479" s="21" t="s">
        <v>2816</v>
      </c>
      <c r="M2479" s="21" t="s">
        <v>40252</v>
      </c>
      <c r="N2479" s="21"/>
      <c r="O2479" s="21"/>
      <c r="P2479" s="21"/>
    </row>
    <row r="2480" spans="1:16" s="559" customFormat="1" ht="12.75" customHeight="1">
      <c r="A2480" s="21" t="s">
        <v>2214</v>
      </c>
      <c r="B2480" s="21" t="s">
        <v>1735</v>
      </c>
      <c r="C2480" s="21" t="s">
        <v>2501</v>
      </c>
      <c r="D2480" s="21" t="s">
        <v>40253</v>
      </c>
      <c r="E2480" s="21" t="s">
        <v>40254</v>
      </c>
      <c r="F2480" s="21" t="s">
        <v>1751</v>
      </c>
      <c r="G2480" s="21" t="s">
        <v>40255</v>
      </c>
      <c r="H2480" s="21" t="s">
        <v>39960</v>
      </c>
      <c r="I2480" s="606">
        <v>1445.7</v>
      </c>
      <c r="J2480" s="1"/>
      <c r="K2480" s="21" t="str">
        <f t="shared" si="25"/>
        <v>93477988</v>
      </c>
      <c r="L2480" s="21" t="s">
        <v>2501</v>
      </c>
      <c r="M2480" s="21" t="s">
        <v>40256</v>
      </c>
      <c r="N2480" s="21"/>
      <c r="O2480" s="21"/>
      <c r="P2480" s="21"/>
    </row>
    <row r="2481" spans="1:16" s="559" customFormat="1" ht="12.75" customHeight="1">
      <c r="A2481" s="21" t="s">
        <v>2214</v>
      </c>
      <c r="B2481" s="21" t="s">
        <v>1735</v>
      </c>
      <c r="C2481" s="21" t="s">
        <v>2361</v>
      </c>
      <c r="D2481" s="21" t="s">
        <v>40257</v>
      </c>
      <c r="E2481" s="21" t="s">
        <v>40258</v>
      </c>
      <c r="F2481" s="21" t="s">
        <v>1751</v>
      </c>
      <c r="G2481" s="21" t="s">
        <v>40259</v>
      </c>
      <c r="H2481" s="21" t="s">
        <v>39960</v>
      </c>
      <c r="I2481" s="606">
        <v>1998.7</v>
      </c>
      <c r="J2481" s="1"/>
      <c r="K2481" s="21" t="str">
        <f t="shared" si="25"/>
        <v>81420499</v>
      </c>
      <c r="L2481" s="21" t="s">
        <v>2361</v>
      </c>
      <c r="M2481" s="21" t="s">
        <v>40260</v>
      </c>
      <c r="N2481" s="21"/>
      <c r="O2481" s="21"/>
      <c r="P2481" s="21"/>
    </row>
    <row r="2482" spans="1:16" s="559" customFormat="1" ht="12.75" customHeight="1">
      <c r="A2482" s="21" t="s">
        <v>2214</v>
      </c>
      <c r="B2482" s="21" t="s">
        <v>1735</v>
      </c>
      <c r="C2482" s="21" t="s">
        <v>3587</v>
      </c>
      <c r="D2482" s="21" t="s">
        <v>40261</v>
      </c>
      <c r="E2482" s="21" t="s">
        <v>40262</v>
      </c>
      <c r="F2482" s="21" t="s">
        <v>1751</v>
      </c>
      <c r="G2482" s="21" t="s">
        <v>40263</v>
      </c>
      <c r="H2482" s="21" t="s">
        <v>39960</v>
      </c>
      <c r="I2482" s="606">
        <v>900.6</v>
      </c>
      <c r="J2482" s="1"/>
      <c r="K2482" s="21" t="str">
        <f t="shared" si="25"/>
        <v>96229075</v>
      </c>
      <c r="L2482" s="21" t="s">
        <v>3587</v>
      </c>
      <c r="M2482" s="21" t="s">
        <v>40264</v>
      </c>
      <c r="N2482" s="21"/>
      <c r="O2482" s="21"/>
      <c r="P2482" s="21"/>
    </row>
    <row r="2483" spans="1:16" s="559" customFormat="1" ht="12.75" customHeight="1">
      <c r="A2483" s="21" t="s">
        <v>2214</v>
      </c>
      <c r="B2483" s="21" t="s">
        <v>1735</v>
      </c>
      <c r="C2483" s="21" t="s">
        <v>3587</v>
      </c>
      <c r="D2483" s="21" t="s">
        <v>40265</v>
      </c>
      <c r="E2483" s="21" t="s">
        <v>40262</v>
      </c>
      <c r="F2483" s="21" t="s">
        <v>1751</v>
      </c>
      <c r="G2483" s="21" t="s">
        <v>40266</v>
      </c>
      <c r="H2483" s="21" t="s">
        <v>39960</v>
      </c>
      <c r="I2483" s="606">
        <v>1153.4000000000001</v>
      </c>
      <c r="J2483" s="1"/>
      <c r="K2483" s="21" t="str">
        <f t="shared" si="25"/>
        <v>96229075</v>
      </c>
      <c r="L2483" s="21" t="s">
        <v>3587</v>
      </c>
      <c r="M2483" s="21" t="s">
        <v>40267</v>
      </c>
      <c r="N2483" s="21"/>
      <c r="O2483" s="21"/>
      <c r="P2483" s="21"/>
    </row>
    <row r="2484" spans="1:16" s="559" customFormat="1" ht="12.75" customHeight="1">
      <c r="A2484" s="21" t="s">
        <v>2214</v>
      </c>
      <c r="B2484" s="21" t="s">
        <v>1735</v>
      </c>
      <c r="C2484" s="21" t="s">
        <v>2389</v>
      </c>
      <c r="D2484" s="21" t="s">
        <v>40268</v>
      </c>
      <c r="E2484" s="21" t="s">
        <v>40269</v>
      </c>
      <c r="F2484" s="21" t="s">
        <v>1739</v>
      </c>
      <c r="G2484" s="21" t="s">
        <v>40270</v>
      </c>
      <c r="H2484" s="21" t="s">
        <v>39960</v>
      </c>
      <c r="I2484" s="606">
        <v>1004.4</v>
      </c>
      <c r="J2484" s="1"/>
      <c r="K2484" s="21" t="str">
        <f t="shared" si="25"/>
        <v>23321214</v>
      </c>
      <c r="L2484" s="21" t="s">
        <v>2389</v>
      </c>
      <c r="M2484" s="21" t="s">
        <v>40271</v>
      </c>
      <c r="N2484" s="21"/>
      <c r="O2484" s="21"/>
      <c r="P2484" s="21"/>
    </row>
    <row r="2485" spans="1:16" s="559" customFormat="1" ht="12.75" customHeight="1">
      <c r="A2485" s="21" t="s">
        <v>2214</v>
      </c>
      <c r="B2485" s="21" t="s">
        <v>1735</v>
      </c>
      <c r="C2485" s="21" t="s">
        <v>2256</v>
      </c>
      <c r="D2485" s="21" t="s">
        <v>40272</v>
      </c>
      <c r="E2485" s="21" t="s">
        <v>40273</v>
      </c>
      <c r="F2485" s="21" t="s">
        <v>1739</v>
      </c>
      <c r="G2485" s="21" t="s">
        <v>40274</v>
      </c>
      <c r="H2485" s="21" t="s">
        <v>39960</v>
      </c>
      <c r="I2485" s="606">
        <v>505.6</v>
      </c>
      <c r="J2485" s="1"/>
      <c r="K2485" s="21" t="str">
        <f t="shared" si="25"/>
        <v>93478188</v>
      </c>
      <c r="L2485" s="21" t="s">
        <v>2256</v>
      </c>
      <c r="M2485" s="21" t="s">
        <v>40275</v>
      </c>
      <c r="N2485" s="21"/>
      <c r="O2485" s="21"/>
      <c r="P2485" s="21"/>
    </row>
    <row r="2486" spans="1:16" s="559" customFormat="1" ht="12.75" customHeight="1">
      <c r="A2486" s="21" t="s">
        <v>2214</v>
      </c>
      <c r="B2486" s="21" t="s">
        <v>1735</v>
      </c>
      <c r="C2486" s="21" t="s">
        <v>2569</v>
      </c>
      <c r="D2486" s="21" t="s">
        <v>40276</v>
      </c>
      <c r="E2486" s="21" t="s">
        <v>40277</v>
      </c>
      <c r="F2486" s="21" t="s">
        <v>1739</v>
      </c>
      <c r="G2486" s="21" t="s">
        <v>40278</v>
      </c>
      <c r="H2486" s="21" t="s">
        <v>39960</v>
      </c>
      <c r="I2486" s="606">
        <v>1027</v>
      </c>
      <c r="J2486" s="1"/>
      <c r="K2486" s="21" t="str">
        <f t="shared" si="25"/>
        <v>96026665</v>
      </c>
      <c r="L2486" s="21" t="s">
        <v>2569</v>
      </c>
      <c r="M2486" s="21" t="s">
        <v>40279</v>
      </c>
      <c r="N2486" s="21"/>
      <c r="O2486" s="21"/>
      <c r="P2486" s="21"/>
    </row>
    <row r="2487" spans="1:16" s="559" customFormat="1" ht="12.75" customHeight="1">
      <c r="A2487" s="21" t="s">
        <v>2214</v>
      </c>
      <c r="B2487" s="21" t="s">
        <v>1735</v>
      </c>
      <c r="C2487" s="21" t="s">
        <v>2479</v>
      </c>
      <c r="D2487" s="21" t="s">
        <v>40280</v>
      </c>
      <c r="E2487" s="21" t="s">
        <v>40281</v>
      </c>
      <c r="F2487" s="21" t="s">
        <v>1739</v>
      </c>
      <c r="G2487" s="21" t="s">
        <v>40282</v>
      </c>
      <c r="H2487" s="21" t="s">
        <v>39960</v>
      </c>
      <c r="I2487" s="606">
        <v>1003.3</v>
      </c>
      <c r="J2487" s="1"/>
      <c r="K2487" s="21" t="str">
        <f t="shared" si="25"/>
        <v>96069135</v>
      </c>
      <c r="L2487" s="21" t="s">
        <v>2479</v>
      </c>
      <c r="M2487" s="21" t="s">
        <v>40283</v>
      </c>
      <c r="N2487" s="21"/>
      <c r="O2487" s="21"/>
      <c r="P2487" s="21"/>
    </row>
    <row r="2488" spans="1:16" s="559" customFormat="1" ht="12.75" customHeight="1">
      <c r="A2488" s="21" t="s">
        <v>2214</v>
      </c>
      <c r="B2488" s="21" t="s">
        <v>1735</v>
      </c>
      <c r="C2488" s="21" t="s">
        <v>3042</v>
      </c>
      <c r="D2488" s="21" t="s">
        <v>40284</v>
      </c>
      <c r="E2488" s="21" t="s">
        <v>40285</v>
      </c>
      <c r="F2488" s="21" t="s">
        <v>1739</v>
      </c>
      <c r="G2488" s="21" t="s">
        <v>40286</v>
      </c>
      <c r="H2488" s="21" t="s">
        <v>39960</v>
      </c>
      <c r="I2488" s="606">
        <v>2109.3000000000002</v>
      </c>
      <c r="J2488" s="1"/>
      <c r="K2488" s="21" t="str">
        <f t="shared" si="25"/>
        <v>21015665</v>
      </c>
      <c r="L2488" s="21" t="s">
        <v>3042</v>
      </c>
      <c r="M2488" s="21" t="s">
        <v>40287</v>
      </c>
      <c r="N2488" s="21"/>
      <c r="O2488" s="21"/>
      <c r="P2488" s="21"/>
    </row>
    <row r="2489" spans="1:16" s="559" customFormat="1" ht="12.75" customHeight="1">
      <c r="A2489" s="21" t="s">
        <v>2214</v>
      </c>
      <c r="B2489" s="21" t="s">
        <v>1735</v>
      </c>
      <c r="C2489" s="21" t="s">
        <v>4563</v>
      </c>
      <c r="D2489" s="21" t="s">
        <v>40288</v>
      </c>
      <c r="E2489" s="21" t="s">
        <v>31977</v>
      </c>
      <c r="F2489" s="21" t="s">
        <v>1739</v>
      </c>
      <c r="G2489" s="21" t="s">
        <v>40289</v>
      </c>
      <c r="H2489" s="21" t="s">
        <v>39960</v>
      </c>
      <c r="I2489" s="606">
        <v>1200</v>
      </c>
      <c r="J2489" s="1"/>
      <c r="K2489" s="21" t="str">
        <f t="shared" si="25"/>
        <v>90456406</v>
      </c>
      <c r="L2489" s="21" t="s">
        <v>4563</v>
      </c>
      <c r="M2489" s="21" t="s">
        <v>40290</v>
      </c>
      <c r="N2489" s="21"/>
      <c r="O2489" s="21"/>
      <c r="P2489" s="21"/>
    </row>
    <row r="2490" spans="1:16" s="559" customFormat="1" ht="12.75" customHeight="1">
      <c r="A2490" s="21" t="s">
        <v>2214</v>
      </c>
      <c r="B2490" s="21" t="s">
        <v>1735</v>
      </c>
      <c r="C2490" s="21" t="s">
        <v>2479</v>
      </c>
      <c r="D2490" s="21" t="s">
        <v>40291</v>
      </c>
      <c r="E2490" s="21" t="s">
        <v>40292</v>
      </c>
      <c r="F2490" s="21" t="s">
        <v>1739</v>
      </c>
      <c r="G2490" s="21" t="s">
        <v>40293</v>
      </c>
      <c r="H2490" s="21" t="s">
        <v>39960</v>
      </c>
      <c r="I2490" s="606">
        <v>790</v>
      </c>
      <c r="J2490" s="1"/>
      <c r="K2490" s="21" t="str">
        <f t="shared" si="25"/>
        <v>96069135</v>
      </c>
      <c r="L2490" s="21" t="s">
        <v>2479</v>
      </c>
      <c r="M2490" s="21" t="s">
        <v>40294</v>
      </c>
      <c r="N2490" s="21"/>
      <c r="O2490" s="21"/>
      <c r="P2490" s="21"/>
    </row>
    <row r="2491" spans="1:16" s="559" customFormat="1" ht="12.75" customHeight="1">
      <c r="A2491" s="21" t="s">
        <v>2214</v>
      </c>
      <c r="B2491" s="21" t="s">
        <v>1735</v>
      </c>
      <c r="C2491" s="21" t="s">
        <v>2759</v>
      </c>
      <c r="D2491" s="21" t="s">
        <v>40295</v>
      </c>
      <c r="E2491" s="21" t="s">
        <v>40296</v>
      </c>
      <c r="F2491" s="21" t="s">
        <v>1739</v>
      </c>
      <c r="G2491" s="21" t="s">
        <v>40297</v>
      </c>
      <c r="H2491" s="21" t="s">
        <v>39960</v>
      </c>
      <c r="I2491" s="606">
        <v>600</v>
      </c>
      <c r="J2491" s="1"/>
      <c r="K2491" s="21" t="str">
        <f t="shared" si="25"/>
        <v>25255235</v>
      </c>
      <c r="L2491" s="21" t="s">
        <v>2759</v>
      </c>
      <c r="M2491" s="21" t="s">
        <v>40298</v>
      </c>
      <c r="N2491" s="21"/>
      <c r="O2491" s="21"/>
      <c r="P2491" s="21"/>
    </row>
    <row r="2492" spans="1:16" s="559" customFormat="1" ht="12.75" customHeight="1">
      <c r="A2492" s="21" t="s">
        <v>2214</v>
      </c>
      <c r="B2492" s="21" t="s">
        <v>1735</v>
      </c>
      <c r="C2492" s="21" t="s">
        <v>2515</v>
      </c>
      <c r="D2492" s="21" t="s">
        <v>40299</v>
      </c>
      <c r="E2492" s="21" t="s">
        <v>40300</v>
      </c>
      <c r="F2492" s="21" t="s">
        <v>1739</v>
      </c>
      <c r="G2492" s="21" t="s">
        <v>40301</v>
      </c>
      <c r="H2492" s="21" t="s">
        <v>39960</v>
      </c>
      <c r="I2492" s="606">
        <v>505</v>
      </c>
      <c r="J2492" s="1"/>
      <c r="K2492" s="21" t="str">
        <f t="shared" si="25"/>
        <v>81414702</v>
      </c>
      <c r="L2492" s="21" t="s">
        <v>2515</v>
      </c>
      <c r="M2492" s="21" t="s">
        <v>40302</v>
      </c>
      <c r="N2492" s="21"/>
      <c r="O2492" s="21"/>
      <c r="P2492" s="21"/>
    </row>
    <row r="2493" spans="1:16" s="559" customFormat="1" ht="12.75" customHeight="1">
      <c r="A2493" s="21" t="s">
        <v>2214</v>
      </c>
      <c r="B2493" s="21" t="s">
        <v>1735</v>
      </c>
      <c r="C2493" s="21" t="s">
        <v>13271</v>
      </c>
      <c r="D2493" s="21" t="s">
        <v>40303</v>
      </c>
      <c r="E2493" s="21" t="s">
        <v>40304</v>
      </c>
      <c r="F2493" s="21" t="s">
        <v>1751</v>
      </c>
      <c r="G2493" s="21" t="s">
        <v>40305</v>
      </c>
      <c r="H2493" s="21" t="s">
        <v>39960</v>
      </c>
      <c r="I2493" s="606">
        <v>1580</v>
      </c>
      <c r="J2493" s="1"/>
      <c r="K2493" s="21" t="str">
        <f t="shared" si="25"/>
        <v>89648504</v>
      </c>
      <c r="L2493" s="21" t="s">
        <v>13271</v>
      </c>
      <c r="M2493" s="21" t="s">
        <v>40306</v>
      </c>
      <c r="N2493" s="21"/>
      <c r="O2493" s="21"/>
      <c r="P2493" s="21"/>
    </row>
    <row r="2494" spans="1:16" s="559" customFormat="1" ht="12.75" customHeight="1">
      <c r="A2494" s="21" t="s">
        <v>2214</v>
      </c>
      <c r="B2494" s="21" t="s">
        <v>1735</v>
      </c>
      <c r="C2494" s="21" t="s">
        <v>2228</v>
      </c>
      <c r="D2494" s="21" t="s">
        <v>40307</v>
      </c>
      <c r="E2494" s="21" t="s">
        <v>40308</v>
      </c>
      <c r="F2494" s="21" t="s">
        <v>1739</v>
      </c>
      <c r="G2494" s="21" t="s">
        <v>40309</v>
      </c>
      <c r="H2494" s="21" t="s">
        <v>39960</v>
      </c>
      <c r="I2494" s="606">
        <v>497.7</v>
      </c>
      <c r="J2494" s="1"/>
      <c r="K2494" s="21" t="str">
        <f t="shared" si="25"/>
        <v>97196850</v>
      </c>
      <c r="L2494" s="21" t="s">
        <v>2228</v>
      </c>
      <c r="M2494" s="21" t="s">
        <v>40310</v>
      </c>
      <c r="N2494" s="21"/>
      <c r="O2494" s="21"/>
      <c r="P2494" s="21"/>
    </row>
    <row r="2495" spans="1:16" s="559" customFormat="1" ht="12.75" customHeight="1">
      <c r="A2495" s="21" t="s">
        <v>2214</v>
      </c>
      <c r="B2495" s="21" t="s">
        <v>1735</v>
      </c>
      <c r="C2495" s="21" t="s">
        <v>3087</v>
      </c>
      <c r="D2495" s="21" t="s">
        <v>40311</v>
      </c>
      <c r="E2495" s="21" t="s">
        <v>40312</v>
      </c>
      <c r="F2495" s="21" t="s">
        <v>1751</v>
      </c>
      <c r="G2495" s="21" t="s">
        <v>40313</v>
      </c>
      <c r="H2495" s="21" t="s">
        <v>39960</v>
      </c>
      <c r="I2495" s="606">
        <v>2620</v>
      </c>
      <c r="J2495" s="1"/>
      <c r="K2495" s="21" t="str">
        <f t="shared" si="25"/>
        <v>82098750</v>
      </c>
      <c r="L2495" s="21" t="s">
        <v>3087</v>
      </c>
      <c r="M2495" s="21" t="s">
        <v>40314</v>
      </c>
      <c r="N2495" s="21"/>
      <c r="O2495" s="21"/>
      <c r="P2495" s="21"/>
    </row>
    <row r="2496" spans="1:16" s="559" customFormat="1" ht="12.75" customHeight="1">
      <c r="A2496" s="21" t="s">
        <v>2214</v>
      </c>
      <c r="B2496" s="21" t="s">
        <v>1735</v>
      </c>
      <c r="C2496" s="21" t="s">
        <v>2294</v>
      </c>
      <c r="D2496" s="21" t="s">
        <v>40315</v>
      </c>
      <c r="E2496" s="21" t="s">
        <v>40316</v>
      </c>
      <c r="F2496" s="21" t="s">
        <v>1751</v>
      </c>
      <c r="G2496" s="21" t="s">
        <v>40317</v>
      </c>
      <c r="H2496" s="21" t="s">
        <v>39960</v>
      </c>
      <c r="I2496" s="606">
        <v>1501</v>
      </c>
      <c r="J2496" s="1"/>
      <c r="K2496" s="21" t="str">
        <f t="shared" si="25"/>
        <v>97622939</v>
      </c>
      <c r="L2496" s="21" t="s">
        <v>2294</v>
      </c>
      <c r="M2496" s="21" t="s">
        <v>40318</v>
      </c>
      <c r="N2496" s="21"/>
      <c r="O2496" s="21"/>
      <c r="P2496" s="21"/>
    </row>
    <row r="2497" spans="1:16" s="559" customFormat="1" ht="12.75" customHeight="1">
      <c r="A2497" s="21" t="s">
        <v>2214</v>
      </c>
      <c r="B2497" s="21" t="s">
        <v>1735</v>
      </c>
      <c r="C2497" s="21" t="s">
        <v>28318</v>
      </c>
      <c r="D2497" s="21" t="s">
        <v>40319</v>
      </c>
      <c r="E2497" s="21" t="s">
        <v>40320</v>
      </c>
      <c r="F2497" s="21" t="s">
        <v>1751</v>
      </c>
      <c r="G2497" s="21" t="s">
        <v>40321</v>
      </c>
      <c r="H2497" s="21" t="s">
        <v>39960</v>
      </c>
      <c r="I2497" s="606">
        <v>505.6</v>
      </c>
      <c r="J2497" s="1"/>
      <c r="K2497" s="21" t="str">
        <f t="shared" si="25"/>
        <v>90458740</v>
      </c>
      <c r="L2497" s="21" t="s">
        <v>28318</v>
      </c>
      <c r="M2497" s="21" t="s">
        <v>40322</v>
      </c>
      <c r="N2497" s="21"/>
      <c r="O2497" s="21"/>
      <c r="P2497" s="21"/>
    </row>
    <row r="2498" spans="1:16" s="559" customFormat="1" ht="12.75" customHeight="1">
      <c r="A2498" s="21" t="s">
        <v>2214</v>
      </c>
      <c r="B2498" s="21" t="s">
        <v>1735</v>
      </c>
      <c r="C2498" s="21" t="s">
        <v>2344</v>
      </c>
      <c r="D2498" s="21" t="s">
        <v>40323</v>
      </c>
      <c r="E2498" s="21" t="s">
        <v>40324</v>
      </c>
      <c r="F2498" s="21" t="s">
        <v>1751</v>
      </c>
      <c r="G2498" s="21" t="s">
        <v>40325</v>
      </c>
      <c r="H2498" s="21" t="s">
        <v>39960</v>
      </c>
      <c r="I2498" s="606">
        <v>1501</v>
      </c>
      <c r="J2498" s="1"/>
      <c r="K2498" s="21" t="str">
        <f t="shared" si="25"/>
        <v>22481154</v>
      </c>
      <c r="L2498" s="21" t="s">
        <v>2344</v>
      </c>
      <c r="M2498" s="21" t="s">
        <v>40326</v>
      </c>
      <c r="N2498" s="21"/>
      <c r="O2498" s="21"/>
      <c r="P2498" s="21"/>
    </row>
    <row r="2499" spans="1:16" s="559" customFormat="1" ht="12.75" customHeight="1">
      <c r="A2499" s="21" t="s">
        <v>2214</v>
      </c>
      <c r="B2499" s="21" t="s">
        <v>1735</v>
      </c>
      <c r="C2499" s="21" t="s">
        <v>2816</v>
      </c>
      <c r="D2499" s="21" t="s">
        <v>40327</v>
      </c>
      <c r="E2499" s="21" t="s">
        <v>40328</v>
      </c>
      <c r="F2499" s="21" t="s">
        <v>1751</v>
      </c>
      <c r="G2499" s="21" t="s">
        <v>40329</v>
      </c>
      <c r="H2499" s="21" t="s">
        <v>39960</v>
      </c>
      <c r="I2499" s="606">
        <v>2014.5</v>
      </c>
      <c r="J2499" s="1"/>
      <c r="K2499" s="21" t="str">
        <f t="shared" si="25"/>
        <v>25285980</v>
      </c>
      <c r="L2499" s="21" t="s">
        <v>2816</v>
      </c>
      <c r="M2499" s="21" t="s">
        <v>40330</v>
      </c>
      <c r="N2499" s="21"/>
      <c r="O2499" s="21"/>
      <c r="P2499" s="21"/>
    </row>
    <row r="2500" spans="1:16" s="559" customFormat="1" ht="12.75" customHeight="1">
      <c r="A2500" s="21" t="s">
        <v>2214</v>
      </c>
      <c r="B2500" s="21" t="s">
        <v>1735</v>
      </c>
      <c r="C2500" s="21" t="s">
        <v>3042</v>
      </c>
      <c r="D2500" s="21" t="s">
        <v>40331</v>
      </c>
      <c r="E2500" s="21" t="s">
        <v>40332</v>
      </c>
      <c r="F2500" s="21" t="s">
        <v>1751</v>
      </c>
      <c r="G2500" s="21" t="s">
        <v>40333</v>
      </c>
      <c r="H2500" s="21" t="s">
        <v>39960</v>
      </c>
      <c r="I2500" s="606">
        <v>1106</v>
      </c>
      <c r="J2500" s="1"/>
      <c r="K2500" s="21" t="str">
        <f t="shared" si="25"/>
        <v>21015665</v>
      </c>
      <c r="L2500" s="21" t="s">
        <v>3042</v>
      </c>
      <c r="M2500" s="21" t="s">
        <v>40334</v>
      </c>
      <c r="N2500" s="21"/>
      <c r="O2500" s="21"/>
      <c r="P2500" s="21"/>
    </row>
    <row r="2501" spans="1:16" s="559" customFormat="1" ht="12.75" customHeight="1">
      <c r="A2501" s="21" t="s">
        <v>2214</v>
      </c>
      <c r="B2501" s="21" t="s">
        <v>1735</v>
      </c>
      <c r="C2501" s="21" t="s">
        <v>28534</v>
      </c>
      <c r="D2501" s="21" t="s">
        <v>40335</v>
      </c>
      <c r="E2501" s="21" t="s">
        <v>40336</v>
      </c>
      <c r="F2501" s="21" t="s">
        <v>1751</v>
      </c>
      <c r="G2501" s="21" t="s">
        <v>40337</v>
      </c>
      <c r="H2501" s="21" t="s">
        <v>39960</v>
      </c>
      <c r="I2501" s="606">
        <v>995.4</v>
      </c>
      <c r="J2501" s="1"/>
      <c r="K2501" s="21" t="str">
        <f t="shared" si="25"/>
        <v>84025588</v>
      </c>
      <c r="L2501" s="21" t="s">
        <v>28534</v>
      </c>
      <c r="M2501" s="21" t="s">
        <v>40338</v>
      </c>
      <c r="N2501" s="21"/>
      <c r="O2501" s="21"/>
      <c r="P2501" s="21"/>
    </row>
    <row r="2502" spans="1:16" s="559" customFormat="1" ht="12.75" customHeight="1">
      <c r="A2502" s="21" t="s">
        <v>2214</v>
      </c>
      <c r="B2502" s="21" t="s">
        <v>1735</v>
      </c>
      <c r="C2502" s="21" t="s">
        <v>2370</v>
      </c>
      <c r="D2502" s="21" t="s">
        <v>40339</v>
      </c>
      <c r="E2502" s="21" t="s">
        <v>40340</v>
      </c>
      <c r="F2502" s="21" t="s">
        <v>1739</v>
      </c>
      <c r="G2502" s="21" t="s">
        <v>40341</v>
      </c>
      <c r="H2502" s="21" t="s">
        <v>39960</v>
      </c>
      <c r="I2502" s="606">
        <v>1540.36</v>
      </c>
      <c r="J2502" s="1"/>
      <c r="K2502" s="21" t="str">
        <f t="shared" si="25"/>
        <v>96277102</v>
      </c>
      <c r="L2502" s="21" t="s">
        <v>2370</v>
      </c>
      <c r="M2502" s="21" t="s">
        <v>40342</v>
      </c>
      <c r="N2502" s="21"/>
      <c r="O2502" s="21"/>
      <c r="P2502" s="21"/>
    </row>
    <row r="2503" spans="1:16" s="559" customFormat="1" ht="12.75" customHeight="1">
      <c r="A2503" s="21" t="s">
        <v>2214</v>
      </c>
      <c r="B2503" s="21" t="s">
        <v>1735</v>
      </c>
      <c r="C2503" s="21" t="s">
        <v>3337</v>
      </c>
      <c r="D2503" s="21" t="s">
        <v>40343</v>
      </c>
      <c r="E2503" s="21" t="s">
        <v>40344</v>
      </c>
      <c r="F2503" s="21" t="s">
        <v>1751</v>
      </c>
      <c r="G2503" s="21" t="s">
        <v>40345</v>
      </c>
      <c r="H2503" s="21" t="s">
        <v>39960</v>
      </c>
      <c r="I2503" s="606">
        <v>1508.9</v>
      </c>
      <c r="J2503" s="1"/>
      <c r="K2503" s="21" t="str">
        <f t="shared" si="25"/>
        <v>93763447</v>
      </c>
      <c r="L2503" s="21" t="s">
        <v>3337</v>
      </c>
      <c r="M2503" s="21" t="s">
        <v>40346</v>
      </c>
      <c r="N2503" s="21"/>
      <c r="O2503" s="21"/>
      <c r="P2503" s="21"/>
    </row>
    <row r="2504" spans="1:16" s="559" customFormat="1" ht="12.75" customHeight="1">
      <c r="A2504" s="21" t="s">
        <v>2214</v>
      </c>
      <c r="B2504" s="21" t="s">
        <v>1735</v>
      </c>
      <c r="C2504" s="21" t="s">
        <v>3267</v>
      </c>
      <c r="D2504" s="21" t="s">
        <v>40347</v>
      </c>
      <c r="E2504" s="21" t="s">
        <v>40348</v>
      </c>
      <c r="F2504" s="21" t="s">
        <v>1751</v>
      </c>
      <c r="G2504" s="21" t="s">
        <v>40349</v>
      </c>
      <c r="H2504" s="21" t="s">
        <v>39960</v>
      </c>
      <c r="I2504" s="606">
        <v>505.6</v>
      </c>
      <c r="J2504" s="1"/>
      <c r="K2504" s="21" t="str">
        <f t="shared" si="25"/>
        <v>89364885</v>
      </c>
      <c r="L2504" s="21" t="s">
        <v>3267</v>
      </c>
      <c r="M2504" s="21" t="s">
        <v>40350</v>
      </c>
      <c r="N2504" s="21"/>
      <c r="O2504" s="21"/>
      <c r="P2504" s="21"/>
    </row>
    <row r="2505" spans="1:16" s="559" customFormat="1" ht="12.75" customHeight="1">
      <c r="A2505" s="21" t="s">
        <v>2214</v>
      </c>
      <c r="B2505" s="21" t="s">
        <v>1735</v>
      </c>
      <c r="C2505" s="21" t="s">
        <v>2479</v>
      </c>
      <c r="D2505" s="21" t="s">
        <v>33103</v>
      </c>
      <c r="E2505" s="21" t="s">
        <v>40351</v>
      </c>
      <c r="F2505" s="21" t="s">
        <v>1739</v>
      </c>
      <c r="G2505" s="21" t="s">
        <v>40352</v>
      </c>
      <c r="H2505" s="21" t="s">
        <v>39960</v>
      </c>
      <c r="I2505" s="606">
        <v>1000</v>
      </c>
      <c r="J2505" s="1"/>
      <c r="K2505" s="21" t="str">
        <f t="shared" si="25"/>
        <v>96069135</v>
      </c>
      <c r="L2505" s="21" t="s">
        <v>2479</v>
      </c>
      <c r="M2505" s="21" t="s">
        <v>40353</v>
      </c>
      <c r="N2505" s="21"/>
      <c r="O2505" s="21"/>
      <c r="P2505" s="21"/>
    </row>
    <row r="2506" spans="1:16" s="559" customFormat="1" ht="12.75" customHeight="1">
      <c r="A2506" s="21" t="s">
        <v>2214</v>
      </c>
      <c r="B2506" s="21" t="s">
        <v>1735</v>
      </c>
      <c r="C2506" s="21" t="s">
        <v>8027</v>
      </c>
      <c r="D2506" s="21" t="s">
        <v>40354</v>
      </c>
      <c r="E2506" s="21" t="s">
        <v>40355</v>
      </c>
      <c r="F2506" s="21" t="s">
        <v>1739</v>
      </c>
      <c r="G2506" s="21" t="s">
        <v>40356</v>
      </c>
      <c r="H2506" s="21" t="s">
        <v>39960</v>
      </c>
      <c r="I2506" s="606">
        <v>1793.3</v>
      </c>
      <c r="J2506" s="1"/>
      <c r="K2506" s="21" t="str">
        <f t="shared" si="25"/>
        <v>82102278</v>
      </c>
      <c r="L2506" s="21" t="s">
        <v>8027</v>
      </c>
      <c r="M2506" s="21" t="s">
        <v>40357</v>
      </c>
      <c r="N2506" s="21"/>
      <c r="O2506" s="21"/>
      <c r="P2506" s="21"/>
    </row>
    <row r="2507" spans="1:16" s="559" customFormat="1" ht="12.75" customHeight="1">
      <c r="A2507" s="21" t="s">
        <v>2214</v>
      </c>
      <c r="B2507" s="21" t="s">
        <v>1735</v>
      </c>
      <c r="C2507" s="21" t="s">
        <v>2821</v>
      </c>
      <c r="D2507" s="21" t="s">
        <v>40358</v>
      </c>
      <c r="E2507" s="21" t="s">
        <v>40359</v>
      </c>
      <c r="F2507" s="21" t="s">
        <v>1739</v>
      </c>
      <c r="G2507" s="21" t="s">
        <v>40360</v>
      </c>
      <c r="H2507" s="21" t="s">
        <v>39960</v>
      </c>
      <c r="I2507" s="606">
        <v>340</v>
      </c>
      <c r="J2507" s="1"/>
      <c r="K2507" s="21" t="str">
        <f t="shared" si="25"/>
        <v>97052089</v>
      </c>
      <c r="L2507" s="21" t="s">
        <v>2821</v>
      </c>
      <c r="M2507" s="21" t="s">
        <v>40361</v>
      </c>
      <c r="N2507" s="21"/>
      <c r="O2507" s="21"/>
      <c r="P2507" s="21"/>
    </row>
    <row r="2508" spans="1:16" s="559" customFormat="1" ht="12.75" customHeight="1">
      <c r="A2508" s="21" t="s">
        <v>2214</v>
      </c>
      <c r="B2508" s="21" t="s">
        <v>1735</v>
      </c>
      <c r="C2508" s="21" t="s">
        <v>2384</v>
      </c>
      <c r="D2508" s="21" t="s">
        <v>40362</v>
      </c>
      <c r="E2508" s="21" t="s">
        <v>8322</v>
      </c>
      <c r="F2508" s="21" t="s">
        <v>1739</v>
      </c>
      <c r="G2508" s="21" t="s">
        <v>40363</v>
      </c>
      <c r="H2508" s="21" t="s">
        <v>39960</v>
      </c>
      <c r="I2508" s="606">
        <v>497.7</v>
      </c>
      <c r="J2508" s="1"/>
      <c r="K2508" s="21" t="str">
        <f t="shared" si="25"/>
        <v>21444330</v>
      </c>
      <c r="L2508" s="21" t="s">
        <v>2384</v>
      </c>
      <c r="M2508" s="21" t="s">
        <v>40364</v>
      </c>
      <c r="N2508" s="21"/>
      <c r="O2508" s="21"/>
      <c r="P2508" s="21"/>
    </row>
    <row r="2509" spans="1:16" s="559" customFormat="1" ht="12.75" customHeight="1">
      <c r="A2509" s="21" t="s">
        <v>2214</v>
      </c>
      <c r="B2509" s="21" t="s">
        <v>1735</v>
      </c>
      <c r="C2509" s="21" t="s">
        <v>3199</v>
      </c>
      <c r="D2509" s="21" t="s">
        <v>40365</v>
      </c>
      <c r="E2509" s="21" t="s">
        <v>40366</v>
      </c>
      <c r="F2509" s="21" t="s">
        <v>1751</v>
      </c>
      <c r="G2509" s="21" t="s">
        <v>40367</v>
      </c>
      <c r="H2509" s="21" t="s">
        <v>39960</v>
      </c>
      <c r="I2509" s="606">
        <v>1190.7</v>
      </c>
      <c r="J2509" s="1"/>
      <c r="K2509" s="21" t="str">
        <f t="shared" si="25"/>
        <v>25256065</v>
      </c>
      <c r="L2509" s="21" t="s">
        <v>3199</v>
      </c>
      <c r="M2509" s="21" t="s">
        <v>40368</v>
      </c>
      <c r="N2509" s="21"/>
      <c r="O2509" s="21"/>
      <c r="P2509" s="21"/>
    </row>
    <row r="2510" spans="1:16" s="559" customFormat="1" ht="12.75" customHeight="1">
      <c r="A2510" s="21" t="s">
        <v>2214</v>
      </c>
      <c r="B2510" s="21" t="s">
        <v>1735</v>
      </c>
      <c r="C2510" s="21" t="s">
        <v>2768</v>
      </c>
      <c r="D2510" s="21" t="s">
        <v>40369</v>
      </c>
      <c r="E2510" s="21" t="s">
        <v>40370</v>
      </c>
      <c r="F2510" s="21" t="s">
        <v>1751</v>
      </c>
      <c r="G2510" s="21" t="s">
        <v>40371</v>
      </c>
      <c r="H2510" s="21" t="s">
        <v>39960</v>
      </c>
      <c r="I2510" s="606">
        <v>1800</v>
      </c>
      <c r="J2510" s="1"/>
      <c r="K2510" s="21" t="str">
        <f t="shared" si="25"/>
        <v>96229046</v>
      </c>
      <c r="L2510" s="21" t="s">
        <v>2768</v>
      </c>
      <c r="M2510" s="21" t="s">
        <v>40372</v>
      </c>
      <c r="N2510" s="21"/>
      <c r="O2510" s="21"/>
      <c r="P2510" s="21"/>
    </row>
    <row r="2511" spans="1:16" s="559" customFormat="1" ht="12.75" customHeight="1">
      <c r="A2511" s="21" t="s">
        <v>2214</v>
      </c>
      <c r="B2511" s="21" t="s">
        <v>1735</v>
      </c>
      <c r="C2511" s="21" t="s">
        <v>2215</v>
      </c>
      <c r="D2511" s="21" t="s">
        <v>40373</v>
      </c>
      <c r="E2511" s="21" t="s">
        <v>40374</v>
      </c>
      <c r="F2511" s="21" t="s">
        <v>1751</v>
      </c>
      <c r="G2511" s="21" t="s">
        <v>40375</v>
      </c>
      <c r="H2511" s="21" t="s">
        <v>39960</v>
      </c>
      <c r="I2511" s="606">
        <v>661.5</v>
      </c>
      <c r="J2511" s="1"/>
      <c r="K2511" s="21" t="str">
        <f t="shared" si="25"/>
        <v>82632940</v>
      </c>
      <c r="L2511" s="21" t="s">
        <v>2215</v>
      </c>
      <c r="M2511" s="21" t="s">
        <v>40376</v>
      </c>
      <c r="N2511" s="21"/>
      <c r="O2511" s="21"/>
      <c r="P2511" s="21"/>
    </row>
    <row r="2512" spans="1:16" s="559" customFormat="1" ht="12.75" customHeight="1">
      <c r="A2512" s="21" t="s">
        <v>2214</v>
      </c>
      <c r="B2512" s="21" t="s">
        <v>1735</v>
      </c>
      <c r="C2512" s="21" t="s">
        <v>2479</v>
      </c>
      <c r="D2512" s="21" t="s">
        <v>40377</v>
      </c>
      <c r="E2512" s="21" t="s">
        <v>40378</v>
      </c>
      <c r="F2512" s="21" t="s">
        <v>1739</v>
      </c>
      <c r="G2512" s="21" t="s">
        <v>40379</v>
      </c>
      <c r="H2512" s="21" t="s">
        <v>39960</v>
      </c>
      <c r="I2512" s="606">
        <v>2000</v>
      </c>
      <c r="J2512" s="1"/>
      <c r="K2512" s="21" t="str">
        <f t="shared" si="25"/>
        <v>96069135</v>
      </c>
      <c r="L2512" s="21" t="s">
        <v>2479</v>
      </c>
      <c r="M2512" s="21" t="s">
        <v>40380</v>
      </c>
      <c r="N2512" s="21"/>
      <c r="O2512" s="21"/>
      <c r="P2512" s="21"/>
    </row>
    <row r="2513" spans="1:16" s="559" customFormat="1" ht="12.75" customHeight="1">
      <c r="A2513" s="21" t="s">
        <v>2214</v>
      </c>
      <c r="B2513" s="21" t="s">
        <v>1735</v>
      </c>
      <c r="C2513" s="21" t="s">
        <v>3342</v>
      </c>
      <c r="D2513" s="21" t="s">
        <v>40381</v>
      </c>
      <c r="E2513" s="21" t="s">
        <v>40382</v>
      </c>
      <c r="F2513" s="21" t="s">
        <v>1739</v>
      </c>
      <c r="G2513" s="21" t="s">
        <v>40383</v>
      </c>
      <c r="H2513" s="21" t="s">
        <v>39960</v>
      </c>
      <c r="I2513" s="606">
        <v>1493</v>
      </c>
      <c r="J2513" s="1"/>
      <c r="K2513" s="21" t="str">
        <f t="shared" si="25"/>
        <v>97193053</v>
      </c>
      <c r="L2513" s="21" t="s">
        <v>3342</v>
      </c>
      <c r="M2513" s="21" t="s">
        <v>40384</v>
      </c>
      <c r="N2513" s="21"/>
      <c r="O2513" s="21"/>
      <c r="P2513" s="21"/>
    </row>
    <row r="2514" spans="1:16" s="559" customFormat="1" ht="12.75" customHeight="1">
      <c r="A2514" s="21" t="s">
        <v>2214</v>
      </c>
      <c r="B2514" s="21" t="s">
        <v>1735</v>
      </c>
      <c r="C2514" s="21" t="s">
        <v>2317</v>
      </c>
      <c r="D2514" s="21" t="s">
        <v>40385</v>
      </c>
      <c r="E2514" s="21" t="s">
        <v>40386</v>
      </c>
      <c r="F2514" s="21" t="s">
        <v>1739</v>
      </c>
      <c r="G2514" s="21" t="s">
        <v>40387</v>
      </c>
      <c r="H2514" s="21" t="s">
        <v>39960</v>
      </c>
      <c r="I2514" s="606">
        <v>300.2</v>
      </c>
      <c r="J2514" s="1"/>
      <c r="K2514" s="21" t="str">
        <f t="shared" si="25"/>
        <v>82100321</v>
      </c>
      <c r="L2514" s="21" t="s">
        <v>2317</v>
      </c>
      <c r="M2514" s="21" t="s">
        <v>40388</v>
      </c>
      <c r="N2514" s="21"/>
      <c r="O2514" s="21"/>
      <c r="P2514" s="21"/>
    </row>
    <row r="2515" spans="1:16" s="559" customFormat="1" ht="12.75" customHeight="1">
      <c r="A2515" s="21" t="s">
        <v>2214</v>
      </c>
      <c r="B2515" s="21" t="s">
        <v>1735</v>
      </c>
      <c r="C2515" s="21" t="s">
        <v>3413</v>
      </c>
      <c r="D2515" s="21" t="s">
        <v>40389</v>
      </c>
      <c r="E2515" s="21" t="s">
        <v>40390</v>
      </c>
      <c r="F2515" s="21" t="s">
        <v>1751</v>
      </c>
      <c r="G2515" s="21" t="s">
        <v>40391</v>
      </c>
      <c r="H2515" s="21" t="s">
        <v>39960</v>
      </c>
      <c r="I2515" s="606">
        <v>1003.3</v>
      </c>
      <c r="J2515" s="1"/>
      <c r="K2515" s="21" t="str">
        <f t="shared" si="25"/>
        <v>70227424</v>
      </c>
      <c r="L2515" s="21" t="s">
        <v>3413</v>
      </c>
      <c r="M2515" s="21" t="s">
        <v>40392</v>
      </c>
      <c r="N2515" s="21"/>
      <c r="O2515" s="21"/>
      <c r="P2515" s="21"/>
    </row>
    <row r="2516" spans="1:16" s="559" customFormat="1" ht="12.75" customHeight="1">
      <c r="A2516" s="21" t="s">
        <v>2214</v>
      </c>
      <c r="B2516" s="21" t="s">
        <v>1735</v>
      </c>
      <c r="C2516" s="21" t="s">
        <v>2312</v>
      </c>
      <c r="D2516" s="21" t="s">
        <v>40393</v>
      </c>
      <c r="E2516" s="21" t="s">
        <v>40394</v>
      </c>
      <c r="F2516" s="21" t="s">
        <v>1739</v>
      </c>
      <c r="G2516" s="21" t="s">
        <v>40395</v>
      </c>
      <c r="H2516" s="21" t="s">
        <v>39960</v>
      </c>
      <c r="I2516" s="606">
        <v>1004.4</v>
      </c>
      <c r="J2516" s="1"/>
      <c r="K2516" s="21" t="str">
        <f t="shared" si="25"/>
        <v>80103086</v>
      </c>
      <c r="L2516" s="21" t="s">
        <v>2312</v>
      </c>
      <c r="M2516" s="21" t="s">
        <v>40396</v>
      </c>
      <c r="N2516" s="21"/>
      <c r="O2516" s="21"/>
      <c r="P2516" s="21"/>
    </row>
    <row r="2517" spans="1:16" s="559" customFormat="1" ht="12.75" customHeight="1">
      <c r="A2517" s="21" t="s">
        <v>2214</v>
      </c>
      <c r="B2517" s="21" t="s">
        <v>1735</v>
      </c>
      <c r="C2517" s="21" t="s">
        <v>2555</v>
      </c>
      <c r="D2517" s="21" t="s">
        <v>40397</v>
      </c>
      <c r="E2517" s="21" t="s">
        <v>32206</v>
      </c>
      <c r="F2517" s="21" t="s">
        <v>1739</v>
      </c>
      <c r="G2517" s="21" t="s">
        <v>40398</v>
      </c>
      <c r="H2517" s="21" t="s">
        <v>39960</v>
      </c>
      <c r="I2517" s="606">
        <v>1832.8</v>
      </c>
      <c r="J2517" s="1"/>
      <c r="K2517" s="21" t="str">
        <f t="shared" si="25"/>
        <v>82101231</v>
      </c>
      <c r="L2517" s="21" t="s">
        <v>2555</v>
      </c>
      <c r="M2517" s="21" t="s">
        <v>40399</v>
      </c>
      <c r="N2517" s="21"/>
      <c r="O2517" s="21"/>
      <c r="P2517" s="21"/>
    </row>
    <row r="2518" spans="1:16" s="559" customFormat="1" ht="12.75" customHeight="1">
      <c r="A2518" s="21" t="s">
        <v>2214</v>
      </c>
      <c r="B2518" s="21" t="s">
        <v>1735</v>
      </c>
      <c r="C2518" s="21" t="s">
        <v>2444</v>
      </c>
      <c r="D2518" s="21" t="s">
        <v>40400</v>
      </c>
      <c r="E2518" s="21" t="s">
        <v>40401</v>
      </c>
      <c r="F2518" s="21" t="s">
        <v>1739</v>
      </c>
      <c r="G2518" s="21" t="s">
        <v>40402</v>
      </c>
      <c r="H2518" s="21" t="s">
        <v>39960</v>
      </c>
      <c r="I2518" s="606">
        <v>797.9</v>
      </c>
      <c r="J2518" s="1"/>
      <c r="K2518" s="21" t="str">
        <f t="shared" si="25"/>
        <v>93726940</v>
      </c>
      <c r="L2518" s="21" t="s">
        <v>2444</v>
      </c>
      <c r="M2518" s="21" t="s">
        <v>40403</v>
      </c>
      <c r="N2518" s="21"/>
      <c r="O2518" s="21"/>
      <c r="P2518" s="21"/>
    </row>
    <row r="2519" spans="1:16" s="559" customFormat="1" ht="12.75" customHeight="1">
      <c r="A2519" s="21" t="s">
        <v>2214</v>
      </c>
      <c r="B2519" s="21" t="s">
        <v>1735</v>
      </c>
      <c r="C2519" s="21" t="s">
        <v>3337</v>
      </c>
      <c r="D2519" s="21" t="s">
        <v>40404</v>
      </c>
      <c r="E2519" s="21" t="s">
        <v>40405</v>
      </c>
      <c r="F2519" s="21" t="s">
        <v>1751</v>
      </c>
      <c r="G2519" s="21" t="s">
        <v>40406</v>
      </c>
      <c r="H2519" s="21" t="s">
        <v>39960</v>
      </c>
      <c r="I2519" s="606">
        <v>805.8</v>
      </c>
      <c r="J2519" s="1"/>
      <c r="K2519" s="21" t="str">
        <f t="shared" si="25"/>
        <v>93763447</v>
      </c>
      <c r="L2519" s="21" t="s">
        <v>3337</v>
      </c>
      <c r="M2519" s="21" t="s">
        <v>40407</v>
      </c>
      <c r="N2519" s="21"/>
      <c r="O2519" s="21"/>
      <c r="P2519" s="21"/>
    </row>
    <row r="2520" spans="1:16" s="559" customFormat="1" ht="12.75" customHeight="1">
      <c r="A2520" s="21" t="s">
        <v>2214</v>
      </c>
      <c r="B2520" s="21" t="s">
        <v>1735</v>
      </c>
      <c r="C2520" s="21" t="s">
        <v>2515</v>
      </c>
      <c r="D2520" s="21" t="s">
        <v>40408</v>
      </c>
      <c r="E2520" s="21" t="s">
        <v>40409</v>
      </c>
      <c r="F2520" s="21" t="s">
        <v>1751</v>
      </c>
      <c r="G2520" s="21" t="s">
        <v>40410</v>
      </c>
      <c r="H2520" s="21" t="s">
        <v>39960</v>
      </c>
      <c r="I2520" s="606">
        <v>1185</v>
      </c>
      <c r="J2520" s="1"/>
      <c r="K2520" s="21" t="str">
        <f t="shared" si="25"/>
        <v>81414702</v>
      </c>
      <c r="L2520" s="21" t="s">
        <v>2515</v>
      </c>
      <c r="M2520" s="21" t="s">
        <v>40411</v>
      </c>
      <c r="N2520" s="21"/>
      <c r="O2520" s="21"/>
      <c r="P2520" s="21"/>
    </row>
    <row r="2521" spans="1:16" s="559" customFormat="1" ht="12.75" customHeight="1">
      <c r="A2521" s="21" t="s">
        <v>2214</v>
      </c>
      <c r="B2521" s="21" t="s">
        <v>1735</v>
      </c>
      <c r="C2521" s="21" t="s">
        <v>13271</v>
      </c>
      <c r="D2521" s="21" t="s">
        <v>40412</v>
      </c>
      <c r="E2521" s="21" t="s">
        <v>40413</v>
      </c>
      <c r="F2521" s="21" t="s">
        <v>1739</v>
      </c>
      <c r="G2521" s="21" t="s">
        <v>40414</v>
      </c>
      <c r="H2521" s="21" t="s">
        <v>39960</v>
      </c>
      <c r="I2521" s="606">
        <v>505.6</v>
      </c>
      <c r="J2521" s="1"/>
      <c r="K2521" s="21" t="str">
        <f t="shared" si="25"/>
        <v>89648504</v>
      </c>
      <c r="L2521" s="21" t="s">
        <v>13271</v>
      </c>
      <c r="M2521" s="21" t="s">
        <v>40415</v>
      </c>
      <c r="N2521" s="21"/>
      <c r="O2521" s="21"/>
      <c r="P2521" s="21"/>
    </row>
    <row r="2522" spans="1:16" s="559" customFormat="1" ht="12.75" customHeight="1">
      <c r="A2522" s="21" t="s">
        <v>2214</v>
      </c>
      <c r="B2522" s="21" t="s">
        <v>1735</v>
      </c>
      <c r="C2522" s="21" t="s">
        <v>12931</v>
      </c>
      <c r="D2522" s="21" t="s">
        <v>40416</v>
      </c>
      <c r="E2522" s="21" t="s">
        <v>40417</v>
      </c>
      <c r="F2522" s="21" t="s">
        <v>1751</v>
      </c>
      <c r="G2522" s="21" t="s">
        <v>40418</v>
      </c>
      <c r="H2522" s="21" t="s">
        <v>39960</v>
      </c>
      <c r="I2522" s="606">
        <v>2069.8000000000002</v>
      </c>
      <c r="J2522" s="1"/>
      <c r="K2522" s="21" t="str">
        <f t="shared" si="25"/>
        <v>89648667</v>
      </c>
      <c r="L2522" s="21" t="s">
        <v>12931</v>
      </c>
      <c r="M2522" s="21" t="s">
        <v>40419</v>
      </c>
      <c r="N2522" s="21"/>
      <c r="O2522" s="21"/>
      <c r="P2522" s="21"/>
    </row>
    <row r="2523" spans="1:16" s="559" customFormat="1" ht="12.75" customHeight="1">
      <c r="A2523" s="21" t="s">
        <v>2214</v>
      </c>
      <c r="B2523" s="21" t="s">
        <v>1735</v>
      </c>
      <c r="C2523" s="21" t="s">
        <v>2256</v>
      </c>
      <c r="D2523" s="21" t="s">
        <v>40420</v>
      </c>
      <c r="E2523" s="21" t="s">
        <v>40421</v>
      </c>
      <c r="F2523" s="21" t="s">
        <v>1751</v>
      </c>
      <c r="G2523" s="21" t="s">
        <v>40422</v>
      </c>
      <c r="H2523" s="21" t="s">
        <v>39960</v>
      </c>
      <c r="I2523" s="606">
        <v>513.5</v>
      </c>
      <c r="J2523" s="1"/>
      <c r="K2523" s="21" t="str">
        <f t="shared" si="25"/>
        <v>93478188</v>
      </c>
      <c r="L2523" s="21" t="s">
        <v>2256</v>
      </c>
      <c r="M2523" s="21" t="s">
        <v>40423</v>
      </c>
      <c r="N2523" s="21"/>
      <c r="O2523" s="21"/>
      <c r="P2523" s="21"/>
    </row>
    <row r="2524" spans="1:16" s="559" customFormat="1" ht="12.75" customHeight="1">
      <c r="A2524" s="21" t="s">
        <v>2214</v>
      </c>
      <c r="B2524" s="21" t="s">
        <v>1735</v>
      </c>
      <c r="C2524" s="21" t="s">
        <v>3008</v>
      </c>
      <c r="D2524" s="21" t="s">
        <v>40424</v>
      </c>
      <c r="E2524" s="21" t="s">
        <v>40425</v>
      </c>
      <c r="F2524" s="21" t="s">
        <v>1739</v>
      </c>
      <c r="G2524" s="21" t="s">
        <v>40426</v>
      </c>
      <c r="H2524" s="21" t="s">
        <v>39960</v>
      </c>
      <c r="I2524" s="606">
        <v>1185</v>
      </c>
      <c r="J2524" s="1"/>
      <c r="K2524" s="21" t="str">
        <f t="shared" si="25"/>
        <v>99131199</v>
      </c>
      <c r="L2524" s="21" t="s">
        <v>3008</v>
      </c>
      <c r="M2524" s="21" t="s">
        <v>40427</v>
      </c>
      <c r="N2524" s="21"/>
      <c r="O2524" s="21"/>
      <c r="P2524" s="21"/>
    </row>
    <row r="2525" spans="1:16" s="559" customFormat="1" ht="12.75" customHeight="1">
      <c r="A2525" s="21" t="s">
        <v>2214</v>
      </c>
      <c r="B2525" s="21" t="s">
        <v>1735</v>
      </c>
      <c r="C2525" s="21" t="s">
        <v>4563</v>
      </c>
      <c r="D2525" s="21" t="s">
        <v>24426</v>
      </c>
      <c r="E2525" s="21" t="s">
        <v>40428</v>
      </c>
      <c r="F2525" s="21" t="s">
        <v>1739</v>
      </c>
      <c r="G2525" s="21" t="s">
        <v>40429</v>
      </c>
      <c r="H2525" s="21" t="s">
        <v>39960</v>
      </c>
      <c r="I2525" s="606">
        <v>1027</v>
      </c>
      <c r="J2525" s="1"/>
      <c r="K2525" s="21" t="str">
        <f t="shared" si="25"/>
        <v>90456406</v>
      </c>
      <c r="L2525" s="21" t="s">
        <v>4563</v>
      </c>
      <c r="M2525" s="21" t="s">
        <v>40430</v>
      </c>
      <c r="N2525" s="21"/>
      <c r="O2525" s="21"/>
      <c r="P2525" s="21"/>
    </row>
    <row r="2526" spans="1:16" s="559" customFormat="1" ht="12.75" customHeight="1">
      <c r="A2526" s="21" t="s">
        <v>2214</v>
      </c>
      <c r="B2526" s="21" t="s">
        <v>1735</v>
      </c>
      <c r="C2526" s="21" t="s">
        <v>28436</v>
      </c>
      <c r="D2526" s="21" t="s">
        <v>40431</v>
      </c>
      <c r="E2526" s="21" t="s">
        <v>40432</v>
      </c>
      <c r="F2526" s="21" t="s">
        <v>1751</v>
      </c>
      <c r="G2526" s="21" t="s">
        <v>40433</v>
      </c>
      <c r="H2526" s="21" t="s">
        <v>39960</v>
      </c>
      <c r="I2526" s="606">
        <v>845.3</v>
      </c>
      <c r="J2526" s="1"/>
      <c r="K2526" s="21" t="str">
        <f t="shared" si="25"/>
        <v>97664807</v>
      </c>
      <c r="L2526" s="21" t="s">
        <v>28436</v>
      </c>
      <c r="M2526" s="21" t="s">
        <v>40434</v>
      </c>
      <c r="N2526" s="21"/>
      <c r="O2526" s="21"/>
      <c r="P2526" s="21"/>
    </row>
    <row r="2527" spans="1:16" s="559" customFormat="1" ht="12.75" customHeight="1">
      <c r="A2527" s="21" t="s">
        <v>2214</v>
      </c>
      <c r="B2527" s="21" t="s">
        <v>1735</v>
      </c>
      <c r="C2527" s="21" t="s">
        <v>2474</v>
      </c>
      <c r="D2527" s="21" t="s">
        <v>40435</v>
      </c>
      <c r="E2527" s="21" t="s">
        <v>40436</v>
      </c>
      <c r="F2527" s="21" t="s">
        <v>1751</v>
      </c>
      <c r="G2527" s="21" t="s">
        <v>40437</v>
      </c>
      <c r="H2527" s="21" t="s">
        <v>39960</v>
      </c>
      <c r="I2527" s="606">
        <v>790</v>
      </c>
      <c r="J2527" s="1"/>
      <c r="K2527" s="21" t="str">
        <f t="shared" si="25"/>
        <v>99002622</v>
      </c>
      <c r="L2527" s="21" t="s">
        <v>2474</v>
      </c>
      <c r="M2527" s="21" t="s">
        <v>40438</v>
      </c>
      <c r="N2527" s="21"/>
      <c r="O2527" s="21"/>
      <c r="P2527" s="21"/>
    </row>
    <row r="2528" spans="1:16" s="559" customFormat="1" ht="12.75" customHeight="1">
      <c r="A2528" s="21" t="s">
        <v>2214</v>
      </c>
      <c r="B2528" s="21" t="s">
        <v>1735</v>
      </c>
      <c r="C2528" s="21" t="s">
        <v>3930</v>
      </c>
      <c r="D2528" s="21" t="s">
        <v>40439</v>
      </c>
      <c r="E2528" s="21" t="s">
        <v>40440</v>
      </c>
      <c r="F2528" s="21" t="s">
        <v>1739</v>
      </c>
      <c r="G2528" s="21" t="s">
        <v>40441</v>
      </c>
      <c r="H2528" s="21" t="s">
        <v>39960</v>
      </c>
      <c r="I2528" s="606">
        <v>497.7</v>
      </c>
      <c r="J2528" s="1"/>
      <c r="K2528" s="21" t="str">
        <f t="shared" si="25"/>
        <v>22483647</v>
      </c>
      <c r="L2528" s="21" t="s">
        <v>3930</v>
      </c>
      <c r="M2528" s="21" t="s">
        <v>40442</v>
      </c>
      <c r="N2528" s="21"/>
      <c r="O2528" s="21"/>
      <c r="P2528" s="21"/>
    </row>
    <row r="2529" spans="1:16" s="559" customFormat="1" ht="12.75" customHeight="1">
      <c r="A2529" s="21" t="s">
        <v>2214</v>
      </c>
      <c r="B2529" s="21" t="s">
        <v>1735</v>
      </c>
      <c r="C2529" s="21" t="s">
        <v>8003</v>
      </c>
      <c r="D2529" s="21" t="s">
        <v>40443</v>
      </c>
      <c r="E2529" s="21" t="s">
        <v>2874</v>
      </c>
      <c r="F2529" s="21" t="s">
        <v>1739</v>
      </c>
      <c r="G2529" s="21" t="s">
        <v>40444</v>
      </c>
      <c r="H2529" s="21" t="s">
        <v>39960</v>
      </c>
      <c r="I2529" s="606">
        <v>2133</v>
      </c>
      <c r="J2529" s="1"/>
      <c r="K2529" s="21" t="str">
        <f t="shared" si="25"/>
        <v>82097156</v>
      </c>
      <c r="L2529" s="21" t="s">
        <v>8003</v>
      </c>
      <c r="M2529" s="21" t="s">
        <v>40445</v>
      </c>
      <c r="N2529" s="21"/>
      <c r="O2529" s="21"/>
      <c r="P2529" s="21"/>
    </row>
    <row r="2530" spans="1:16" s="559" customFormat="1" ht="12.75" customHeight="1">
      <c r="A2530" s="21" t="s">
        <v>2214</v>
      </c>
      <c r="B2530" s="21" t="s">
        <v>1735</v>
      </c>
      <c r="C2530" s="21" t="s">
        <v>2361</v>
      </c>
      <c r="D2530" s="21" t="s">
        <v>40446</v>
      </c>
      <c r="E2530" s="21" t="s">
        <v>40447</v>
      </c>
      <c r="F2530" s="21" t="s">
        <v>1739</v>
      </c>
      <c r="G2530" s="21" t="s">
        <v>40448</v>
      </c>
      <c r="H2530" s="21" t="s">
        <v>39960</v>
      </c>
      <c r="I2530" s="606">
        <v>402.9</v>
      </c>
      <c r="J2530" s="1"/>
      <c r="K2530" s="21" t="str">
        <f t="shared" si="25"/>
        <v>81420499</v>
      </c>
      <c r="L2530" s="21" t="s">
        <v>2361</v>
      </c>
      <c r="M2530" s="21" t="s">
        <v>40449</v>
      </c>
      <c r="N2530" s="21"/>
      <c r="O2530" s="21"/>
      <c r="P2530" s="21"/>
    </row>
    <row r="2531" spans="1:16" s="559" customFormat="1" ht="12.75" customHeight="1">
      <c r="A2531" s="21" t="s">
        <v>2214</v>
      </c>
      <c r="B2531" s="21" t="s">
        <v>1735</v>
      </c>
      <c r="C2531" s="21" t="s">
        <v>2609</v>
      </c>
      <c r="D2531" s="21" t="s">
        <v>40450</v>
      </c>
      <c r="E2531" s="21" t="s">
        <v>40451</v>
      </c>
      <c r="F2531" s="21" t="s">
        <v>1751</v>
      </c>
      <c r="G2531" s="21" t="s">
        <v>40452</v>
      </c>
      <c r="H2531" s="21" t="s">
        <v>39960</v>
      </c>
      <c r="I2531" s="606">
        <v>600.4</v>
      </c>
      <c r="J2531" s="1"/>
      <c r="K2531" s="21" t="str">
        <f t="shared" si="25"/>
        <v>93574407</v>
      </c>
      <c r="L2531" s="21" t="s">
        <v>2609</v>
      </c>
      <c r="M2531" s="21" t="s">
        <v>40453</v>
      </c>
      <c r="N2531" s="21"/>
      <c r="O2531" s="21"/>
      <c r="P2531" s="21"/>
    </row>
    <row r="2532" spans="1:16" s="559" customFormat="1" ht="12.75" customHeight="1">
      <c r="A2532" s="21" t="s">
        <v>2214</v>
      </c>
      <c r="B2532" s="21" t="s">
        <v>1735</v>
      </c>
      <c r="C2532" s="21" t="s">
        <v>2335</v>
      </c>
      <c r="D2532" s="21" t="s">
        <v>40454</v>
      </c>
      <c r="E2532" s="21" t="s">
        <v>40455</v>
      </c>
      <c r="F2532" s="21" t="s">
        <v>1739</v>
      </c>
      <c r="G2532" s="21" t="s">
        <v>40456</v>
      </c>
      <c r="H2532" s="21" t="s">
        <v>39960</v>
      </c>
      <c r="I2532" s="606">
        <v>1919.7</v>
      </c>
      <c r="J2532" s="1"/>
      <c r="K2532" s="21" t="str">
        <f t="shared" si="25"/>
        <v>94050797</v>
      </c>
      <c r="L2532" s="21" t="s">
        <v>2335</v>
      </c>
      <c r="M2532" s="21" t="s">
        <v>40457</v>
      </c>
      <c r="N2532" s="21"/>
      <c r="O2532" s="21"/>
      <c r="P2532" s="21"/>
    </row>
    <row r="2533" spans="1:16" s="559" customFormat="1" ht="12.75" customHeight="1">
      <c r="A2533" s="21" t="s">
        <v>2214</v>
      </c>
      <c r="B2533" s="21" t="s">
        <v>1735</v>
      </c>
      <c r="C2533" s="21" t="s">
        <v>3051</v>
      </c>
      <c r="D2533" s="21" t="s">
        <v>40458</v>
      </c>
      <c r="E2533" s="21" t="s">
        <v>40459</v>
      </c>
      <c r="F2533" s="21" t="s">
        <v>1751</v>
      </c>
      <c r="G2533" s="21" t="s">
        <v>40460</v>
      </c>
      <c r="H2533" s="21" t="s">
        <v>39960</v>
      </c>
      <c r="I2533" s="606">
        <v>774.2</v>
      </c>
      <c r="J2533" s="1"/>
      <c r="K2533" s="21" t="str">
        <f t="shared" si="25"/>
        <v>81410768</v>
      </c>
      <c r="L2533" s="21" t="s">
        <v>3051</v>
      </c>
      <c r="M2533" s="21" t="s">
        <v>40461</v>
      </c>
      <c r="N2533" s="21"/>
      <c r="O2533" s="21"/>
      <c r="P2533" s="21"/>
    </row>
    <row r="2534" spans="1:16" s="559" customFormat="1" ht="12.75" customHeight="1">
      <c r="A2534" s="21" t="s">
        <v>2214</v>
      </c>
      <c r="B2534" s="21" t="s">
        <v>1735</v>
      </c>
      <c r="C2534" s="21" t="s">
        <v>2379</v>
      </c>
      <c r="D2534" s="21" t="s">
        <v>40462</v>
      </c>
      <c r="E2534" s="21" t="s">
        <v>40463</v>
      </c>
      <c r="F2534" s="21" t="s">
        <v>1751</v>
      </c>
      <c r="G2534" s="21" t="s">
        <v>40464</v>
      </c>
      <c r="H2534" s="21" t="s">
        <v>39960</v>
      </c>
      <c r="I2534" s="606">
        <v>987.5</v>
      </c>
      <c r="J2534" s="1"/>
      <c r="K2534" s="21" t="str">
        <f t="shared" ref="K2534:K2597" si="26">MID(M2534,1,8)</f>
        <v>98370521</v>
      </c>
      <c r="L2534" s="21" t="s">
        <v>2379</v>
      </c>
      <c r="M2534" s="21" t="s">
        <v>40465</v>
      </c>
      <c r="N2534" s="21"/>
      <c r="O2534" s="21"/>
      <c r="P2534" s="21"/>
    </row>
    <row r="2535" spans="1:16" s="559" customFormat="1" ht="12.75" customHeight="1">
      <c r="A2535" s="21" t="s">
        <v>2214</v>
      </c>
      <c r="B2535" s="21" t="s">
        <v>1735</v>
      </c>
      <c r="C2535" s="21" t="s">
        <v>2569</v>
      </c>
      <c r="D2535" s="21" t="s">
        <v>40466</v>
      </c>
      <c r="E2535" s="21" t="s">
        <v>40467</v>
      </c>
      <c r="F2535" s="21" t="s">
        <v>1739</v>
      </c>
      <c r="G2535" s="21" t="s">
        <v>40468</v>
      </c>
      <c r="H2535" s="21" t="s">
        <v>39960</v>
      </c>
      <c r="I2535" s="606">
        <v>703.1</v>
      </c>
      <c r="J2535" s="1"/>
      <c r="K2535" s="21" t="str">
        <f t="shared" si="26"/>
        <v>96026665</v>
      </c>
      <c r="L2535" s="21" t="s">
        <v>2569</v>
      </c>
      <c r="M2535" s="21" t="s">
        <v>40469</v>
      </c>
      <c r="N2535" s="21"/>
      <c r="O2535" s="21"/>
      <c r="P2535" s="21"/>
    </row>
    <row r="2536" spans="1:16" s="559" customFormat="1" ht="12.75" customHeight="1">
      <c r="A2536" s="21" t="s">
        <v>2214</v>
      </c>
      <c r="B2536" s="21" t="s">
        <v>1735</v>
      </c>
      <c r="C2536" s="21" t="s">
        <v>2484</v>
      </c>
      <c r="D2536" s="21" t="s">
        <v>40470</v>
      </c>
      <c r="E2536" s="21" t="s">
        <v>40471</v>
      </c>
      <c r="F2536" s="21" t="s">
        <v>1751</v>
      </c>
      <c r="G2536" s="21" t="s">
        <v>40472</v>
      </c>
      <c r="H2536" s="21" t="s">
        <v>39960</v>
      </c>
      <c r="I2536" s="606">
        <v>500</v>
      </c>
      <c r="J2536" s="1"/>
      <c r="K2536" s="21" t="str">
        <f t="shared" si="26"/>
        <v>97227475</v>
      </c>
      <c r="L2536" s="21" t="s">
        <v>2484</v>
      </c>
      <c r="M2536" s="21" t="s">
        <v>40473</v>
      </c>
      <c r="N2536" s="21"/>
      <c r="O2536" s="21"/>
      <c r="P2536" s="21"/>
    </row>
    <row r="2537" spans="1:16" s="559" customFormat="1" ht="12.75" customHeight="1">
      <c r="A2537" s="21" t="s">
        <v>2214</v>
      </c>
      <c r="B2537" s="21" t="s">
        <v>1735</v>
      </c>
      <c r="C2537" s="21" t="s">
        <v>2649</v>
      </c>
      <c r="D2537" s="21" t="s">
        <v>40474</v>
      </c>
      <c r="E2537" s="21" t="s">
        <v>40475</v>
      </c>
      <c r="F2537" s="21" t="s">
        <v>1751</v>
      </c>
      <c r="G2537" s="21" t="s">
        <v>40476</v>
      </c>
      <c r="H2537" s="21" t="s">
        <v>39960</v>
      </c>
      <c r="I2537" s="606">
        <v>1082.3</v>
      </c>
      <c r="J2537" s="1"/>
      <c r="K2537" s="21" t="str">
        <f t="shared" si="26"/>
        <v>90456522</v>
      </c>
      <c r="L2537" s="21" t="s">
        <v>2649</v>
      </c>
      <c r="M2537" s="21" t="s">
        <v>40477</v>
      </c>
      <c r="N2537" s="21"/>
      <c r="O2537" s="21"/>
      <c r="P2537" s="21"/>
    </row>
    <row r="2538" spans="1:16" s="559" customFormat="1" ht="12.75" customHeight="1">
      <c r="A2538" s="21" t="s">
        <v>2214</v>
      </c>
      <c r="B2538" s="21" t="s">
        <v>1735</v>
      </c>
      <c r="C2538" s="21" t="s">
        <v>3042</v>
      </c>
      <c r="D2538" s="21" t="s">
        <v>40478</v>
      </c>
      <c r="E2538" s="21" t="s">
        <v>40479</v>
      </c>
      <c r="F2538" s="21" t="s">
        <v>1751</v>
      </c>
      <c r="G2538" s="21" t="s">
        <v>40480</v>
      </c>
      <c r="H2538" s="21" t="s">
        <v>39960</v>
      </c>
      <c r="I2538" s="606">
        <v>4826.8999999999996</v>
      </c>
      <c r="J2538" s="1"/>
      <c r="K2538" s="21" t="str">
        <f t="shared" si="26"/>
        <v>21015665</v>
      </c>
      <c r="L2538" s="21" t="s">
        <v>3042</v>
      </c>
      <c r="M2538" s="21" t="s">
        <v>40481</v>
      </c>
      <c r="N2538" s="21"/>
      <c r="O2538" s="21"/>
      <c r="P2538" s="21"/>
    </row>
    <row r="2539" spans="1:16" s="559" customFormat="1" ht="12.75" customHeight="1">
      <c r="A2539" s="21" t="s">
        <v>2214</v>
      </c>
      <c r="B2539" s="21" t="s">
        <v>1735</v>
      </c>
      <c r="C2539" s="21" t="s">
        <v>3351</v>
      </c>
      <c r="D2539" s="21" t="s">
        <v>40482</v>
      </c>
      <c r="E2539" s="21" t="s">
        <v>40483</v>
      </c>
      <c r="F2539" s="21" t="s">
        <v>1739</v>
      </c>
      <c r="G2539" s="21" t="s">
        <v>40484</v>
      </c>
      <c r="H2539" s="21" t="s">
        <v>39960</v>
      </c>
      <c r="I2539" s="606">
        <v>474</v>
      </c>
      <c r="J2539" s="1"/>
      <c r="K2539" s="21" t="str">
        <f t="shared" si="26"/>
        <v>90598007</v>
      </c>
      <c r="L2539" s="21" t="s">
        <v>3351</v>
      </c>
      <c r="M2539" s="21" t="s">
        <v>40485</v>
      </c>
      <c r="N2539" s="21"/>
      <c r="O2539" s="21"/>
      <c r="P2539" s="21"/>
    </row>
    <row r="2540" spans="1:16" s="559" customFormat="1" ht="12.75" customHeight="1">
      <c r="A2540" s="21" t="s">
        <v>2214</v>
      </c>
      <c r="B2540" s="21" t="s">
        <v>1735</v>
      </c>
      <c r="C2540" s="21" t="s">
        <v>3267</v>
      </c>
      <c r="D2540" s="21" t="s">
        <v>40486</v>
      </c>
      <c r="E2540" s="21" t="s">
        <v>40487</v>
      </c>
      <c r="F2540" s="21" t="s">
        <v>1739</v>
      </c>
      <c r="G2540" s="21" t="s">
        <v>40488</v>
      </c>
      <c r="H2540" s="21" t="s">
        <v>39960</v>
      </c>
      <c r="I2540" s="606">
        <v>971.7</v>
      </c>
      <c r="J2540" s="1"/>
      <c r="K2540" s="21" t="str">
        <f t="shared" si="26"/>
        <v>89364885</v>
      </c>
      <c r="L2540" s="21" t="s">
        <v>3267</v>
      </c>
      <c r="M2540" s="21" t="s">
        <v>40489</v>
      </c>
      <c r="N2540" s="21"/>
      <c r="O2540" s="21"/>
      <c r="P2540" s="21"/>
    </row>
    <row r="2541" spans="1:16" s="559" customFormat="1" ht="12.75" customHeight="1">
      <c r="A2541" s="21" t="s">
        <v>2214</v>
      </c>
      <c r="B2541" s="21" t="s">
        <v>1735</v>
      </c>
      <c r="C2541" s="21" t="s">
        <v>2484</v>
      </c>
      <c r="D2541" s="21" t="s">
        <v>40490</v>
      </c>
      <c r="E2541" s="21" t="s">
        <v>40491</v>
      </c>
      <c r="F2541" s="21" t="s">
        <v>1751</v>
      </c>
      <c r="G2541" s="21" t="s">
        <v>40492</v>
      </c>
      <c r="H2541" s="21" t="s">
        <v>39960</v>
      </c>
      <c r="I2541" s="606">
        <v>395</v>
      </c>
      <c r="J2541" s="1"/>
      <c r="K2541" s="21" t="str">
        <f t="shared" si="26"/>
        <v>97227475</v>
      </c>
      <c r="L2541" s="21" t="s">
        <v>2484</v>
      </c>
      <c r="M2541" s="21" t="s">
        <v>40493</v>
      </c>
      <c r="N2541" s="21"/>
      <c r="O2541" s="21"/>
      <c r="P2541" s="21"/>
    </row>
    <row r="2542" spans="1:16" s="559" customFormat="1" ht="12.75" customHeight="1">
      <c r="A2542" s="21" t="s">
        <v>2214</v>
      </c>
      <c r="B2542" s="21" t="s">
        <v>1735</v>
      </c>
      <c r="C2542" s="21" t="s">
        <v>2361</v>
      </c>
      <c r="D2542" s="21" t="s">
        <v>40494</v>
      </c>
      <c r="E2542" s="21" t="s">
        <v>40495</v>
      </c>
      <c r="F2542" s="21" t="s">
        <v>1739</v>
      </c>
      <c r="G2542" s="21" t="s">
        <v>40496</v>
      </c>
      <c r="H2542" s="21" t="s">
        <v>39960</v>
      </c>
      <c r="I2542" s="606">
        <v>1200.8</v>
      </c>
      <c r="J2542" s="1"/>
      <c r="K2542" s="21" t="str">
        <f t="shared" si="26"/>
        <v>81420499</v>
      </c>
      <c r="L2542" s="21" t="s">
        <v>2361</v>
      </c>
      <c r="M2542" s="21" t="s">
        <v>40497</v>
      </c>
      <c r="N2542" s="21"/>
      <c r="O2542" s="21"/>
      <c r="P2542" s="21"/>
    </row>
    <row r="2543" spans="1:16" s="559" customFormat="1" ht="12.75" customHeight="1">
      <c r="A2543" s="21" t="s">
        <v>2214</v>
      </c>
      <c r="B2543" s="21" t="s">
        <v>1735</v>
      </c>
      <c r="C2543" s="21" t="s">
        <v>2816</v>
      </c>
      <c r="D2543" s="21" t="s">
        <v>40498</v>
      </c>
      <c r="E2543" s="21" t="s">
        <v>40499</v>
      </c>
      <c r="F2543" s="21" t="s">
        <v>1751</v>
      </c>
      <c r="G2543" s="21" t="s">
        <v>40500</v>
      </c>
      <c r="H2543" s="21" t="s">
        <v>39960</v>
      </c>
      <c r="I2543" s="606">
        <v>1003.3</v>
      </c>
      <c r="J2543" s="1"/>
      <c r="K2543" s="21" t="str">
        <f t="shared" si="26"/>
        <v>25285980</v>
      </c>
      <c r="L2543" s="21" t="s">
        <v>2816</v>
      </c>
      <c r="M2543" s="21" t="s">
        <v>40501</v>
      </c>
      <c r="N2543" s="21"/>
      <c r="O2543" s="21"/>
      <c r="P2543" s="21"/>
    </row>
    <row r="2544" spans="1:16" s="559" customFormat="1" ht="12.75" customHeight="1">
      <c r="A2544" s="21" t="s">
        <v>2214</v>
      </c>
      <c r="B2544" s="21" t="s">
        <v>1735</v>
      </c>
      <c r="C2544" s="21" t="s">
        <v>4064</v>
      </c>
      <c r="D2544" s="21" t="s">
        <v>40502</v>
      </c>
      <c r="E2544" s="21" t="s">
        <v>11219</v>
      </c>
      <c r="F2544" s="21" t="s">
        <v>1739</v>
      </c>
      <c r="G2544" s="21" t="s">
        <v>40503</v>
      </c>
      <c r="H2544" s="21" t="s">
        <v>39960</v>
      </c>
      <c r="I2544" s="606">
        <v>1501</v>
      </c>
      <c r="J2544" s="1"/>
      <c r="K2544" s="21" t="str">
        <f t="shared" si="26"/>
        <v>96156374</v>
      </c>
      <c r="L2544" s="21" t="s">
        <v>4064</v>
      </c>
      <c r="M2544" s="21" t="s">
        <v>40504</v>
      </c>
      <c r="N2544" s="21"/>
      <c r="O2544" s="21"/>
      <c r="P2544" s="21"/>
    </row>
    <row r="2545" spans="1:16" s="559" customFormat="1" ht="12.75" customHeight="1">
      <c r="A2545" s="21" t="s">
        <v>2214</v>
      </c>
      <c r="B2545" s="21" t="s">
        <v>1735</v>
      </c>
      <c r="C2545" s="21" t="s">
        <v>2312</v>
      </c>
      <c r="D2545" s="21" t="s">
        <v>40505</v>
      </c>
      <c r="E2545" s="21" t="s">
        <v>40506</v>
      </c>
      <c r="F2545" s="21" t="s">
        <v>1739</v>
      </c>
      <c r="G2545" s="21" t="s">
        <v>40507</v>
      </c>
      <c r="H2545" s="21" t="s">
        <v>39960</v>
      </c>
      <c r="I2545" s="606">
        <v>1003.3</v>
      </c>
      <c r="J2545" s="1"/>
      <c r="K2545" s="21" t="str">
        <f t="shared" si="26"/>
        <v>80103086</v>
      </c>
      <c r="L2545" s="21" t="s">
        <v>2312</v>
      </c>
      <c r="M2545" s="21" t="s">
        <v>40508</v>
      </c>
      <c r="N2545" s="21"/>
      <c r="O2545" s="21"/>
      <c r="P2545" s="21"/>
    </row>
    <row r="2546" spans="1:16" s="559" customFormat="1" ht="12.75" customHeight="1">
      <c r="A2546" s="21" t="s">
        <v>2214</v>
      </c>
      <c r="B2546" s="21" t="s">
        <v>1735</v>
      </c>
      <c r="C2546" s="21" t="s">
        <v>3132</v>
      </c>
      <c r="D2546" s="21" t="s">
        <v>40509</v>
      </c>
      <c r="E2546" s="21" t="s">
        <v>40510</v>
      </c>
      <c r="F2546" s="21" t="s">
        <v>1751</v>
      </c>
      <c r="G2546" s="21" t="s">
        <v>40511</v>
      </c>
      <c r="H2546" s="21" t="s">
        <v>39960</v>
      </c>
      <c r="I2546" s="606">
        <v>790</v>
      </c>
      <c r="J2546" s="1"/>
      <c r="K2546" s="21" t="str">
        <f t="shared" si="26"/>
        <v>72100071</v>
      </c>
      <c r="L2546" s="21" t="s">
        <v>3132</v>
      </c>
      <c r="M2546" s="21" t="s">
        <v>40512</v>
      </c>
      <c r="N2546" s="21"/>
      <c r="O2546" s="21"/>
      <c r="P2546" s="21"/>
    </row>
    <row r="2547" spans="1:16" s="559" customFormat="1" ht="12.75" customHeight="1">
      <c r="A2547" s="21" t="s">
        <v>2214</v>
      </c>
      <c r="B2547" s="21" t="s">
        <v>1735</v>
      </c>
      <c r="C2547" s="21" t="s">
        <v>3284</v>
      </c>
      <c r="D2547" s="21" t="s">
        <v>40513</v>
      </c>
      <c r="E2547" s="21" t="s">
        <v>40514</v>
      </c>
      <c r="F2547" s="21" t="s">
        <v>1739</v>
      </c>
      <c r="G2547" s="21" t="s">
        <v>40515</v>
      </c>
      <c r="H2547" s="21" t="s">
        <v>39960</v>
      </c>
      <c r="I2547" s="606">
        <v>1305.5</v>
      </c>
      <c r="J2547" s="1"/>
      <c r="K2547" s="21" t="str">
        <f t="shared" si="26"/>
        <v>97623323</v>
      </c>
      <c r="L2547" s="21" t="s">
        <v>3284</v>
      </c>
      <c r="M2547" s="21" t="s">
        <v>40516</v>
      </c>
      <c r="N2547" s="21"/>
      <c r="O2547" s="21"/>
      <c r="P2547" s="21"/>
    </row>
    <row r="2548" spans="1:16" s="559" customFormat="1" ht="12.75" customHeight="1">
      <c r="A2548" s="21" t="s">
        <v>2214</v>
      </c>
      <c r="B2548" s="21" t="s">
        <v>1735</v>
      </c>
      <c r="C2548" s="21" t="s">
        <v>2699</v>
      </c>
      <c r="D2548" s="21" t="s">
        <v>40517</v>
      </c>
      <c r="E2548" s="21" t="s">
        <v>40518</v>
      </c>
      <c r="F2548" s="21" t="s">
        <v>1739</v>
      </c>
      <c r="G2548" s="21" t="s">
        <v>40519</v>
      </c>
      <c r="H2548" s="21" t="s">
        <v>39960</v>
      </c>
      <c r="I2548" s="606">
        <v>466.1</v>
      </c>
      <c r="J2548" s="1"/>
      <c r="K2548" s="21" t="str">
        <f t="shared" si="26"/>
        <v>82097484</v>
      </c>
      <c r="L2548" s="21" t="s">
        <v>2699</v>
      </c>
      <c r="M2548" s="21" t="s">
        <v>40520</v>
      </c>
      <c r="N2548" s="21"/>
      <c r="O2548" s="21"/>
      <c r="P2548" s="21"/>
    </row>
    <row r="2549" spans="1:16" s="559" customFormat="1" ht="12.75" customHeight="1">
      <c r="A2549" s="21" t="s">
        <v>2214</v>
      </c>
      <c r="B2549" s="21" t="s">
        <v>1735</v>
      </c>
      <c r="C2549" s="21" t="s">
        <v>2882</v>
      </c>
      <c r="D2549" s="21" t="s">
        <v>40521</v>
      </c>
      <c r="E2549" s="21" t="s">
        <v>40522</v>
      </c>
      <c r="F2549" s="21" t="s">
        <v>1751</v>
      </c>
      <c r="G2549" s="21" t="s">
        <v>40523</v>
      </c>
      <c r="H2549" s="21" t="s">
        <v>39960</v>
      </c>
      <c r="I2549" s="606">
        <v>2516.98</v>
      </c>
      <c r="J2549" s="1"/>
      <c r="K2549" s="21" t="str">
        <f t="shared" si="26"/>
        <v>96156340</v>
      </c>
      <c r="L2549" s="21" t="s">
        <v>2882</v>
      </c>
      <c r="M2549" s="21" t="s">
        <v>40524</v>
      </c>
      <c r="N2549" s="21"/>
      <c r="O2549" s="21"/>
      <c r="P2549" s="21"/>
    </row>
    <row r="2550" spans="1:16" s="559" customFormat="1" ht="12.75" customHeight="1">
      <c r="A2550" s="21" t="s">
        <v>2214</v>
      </c>
      <c r="B2550" s="21" t="s">
        <v>1735</v>
      </c>
      <c r="C2550" s="21" t="s">
        <v>2242</v>
      </c>
      <c r="D2550" s="21" t="s">
        <v>40525</v>
      </c>
      <c r="E2550" s="21" t="s">
        <v>40526</v>
      </c>
      <c r="F2550" s="21" t="s">
        <v>1751</v>
      </c>
      <c r="G2550" s="21" t="s">
        <v>40527</v>
      </c>
      <c r="H2550" s="21" t="s">
        <v>39960</v>
      </c>
      <c r="I2550" s="606">
        <v>932.2</v>
      </c>
      <c r="J2550" s="1"/>
      <c r="K2550" s="21" t="str">
        <f t="shared" si="26"/>
        <v>96256912</v>
      </c>
      <c r="L2550" s="21" t="s">
        <v>2242</v>
      </c>
      <c r="M2550" s="21" t="s">
        <v>40528</v>
      </c>
      <c r="N2550" s="21"/>
      <c r="O2550" s="21"/>
      <c r="P2550" s="21"/>
    </row>
    <row r="2551" spans="1:16" s="559" customFormat="1" ht="12.75" customHeight="1">
      <c r="A2551" s="21" t="s">
        <v>2214</v>
      </c>
      <c r="B2551" s="21" t="s">
        <v>1735</v>
      </c>
      <c r="C2551" s="21" t="s">
        <v>3077</v>
      </c>
      <c r="D2551" s="21" t="s">
        <v>40529</v>
      </c>
      <c r="E2551" s="21" t="s">
        <v>40530</v>
      </c>
      <c r="F2551" s="21" t="s">
        <v>1751</v>
      </c>
      <c r="G2551" s="21" t="s">
        <v>40531</v>
      </c>
      <c r="H2551" s="21" t="s">
        <v>39960</v>
      </c>
      <c r="I2551" s="606">
        <v>1722.2</v>
      </c>
      <c r="J2551" s="1"/>
      <c r="K2551" s="21" t="str">
        <f t="shared" si="26"/>
        <v>97622622</v>
      </c>
      <c r="L2551" s="21" t="s">
        <v>3077</v>
      </c>
      <c r="M2551" s="21" t="s">
        <v>40532</v>
      </c>
      <c r="N2551" s="21"/>
      <c r="O2551" s="21"/>
      <c r="P2551" s="21"/>
    </row>
    <row r="2552" spans="1:16" s="559" customFormat="1" ht="12.75" customHeight="1">
      <c r="A2552" s="21" t="s">
        <v>2214</v>
      </c>
      <c r="B2552" s="21" t="s">
        <v>1735</v>
      </c>
      <c r="C2552" s="21" t="s">
        <v>2768</v>
      </c>
      <c r="D2552" s="21" t="s">
        <v>40533</v>
      </c>
      <c r="E2552" s="21" t="s">
        <v>40534</v>
      </c>
      <c r="F2552" s="21" t="s">
        <v>1739</v>
      </c>
      <c r="G2552" s="21" t="s">
        <v>40535</v>
      </c>
      <c r="H2552" s="21" t="s">
        <v>39960</v>
      </c>
      <c r="I2552" s="606">
        <v>402.9</v>
      </c>
      <c r="J2552" s="1"/>
      <c r="K2552" s="21" t="str">
        <f t="shared" si="26"/>
        <v>96229046</v>
      </c>
      <c r="L2552" s="21" t="s">
        <v>2768</v>
      </c>
      <c r="M2552" s="21" t="s">
        <v>40536</v>
      </c>
      <c r="N2552" s="21"/>
      <c r="O2552" s="21"/>
      <c r="P2552" s="21"/>
    </row>
    <row r="2553" spans="1:16" s="559" customFormat="1" ht="12.75" customHeight="1">
      <c r="A2553" s="21" t="s">
        <v>2214</v>
      </c>
      <c r="B2553" s="21" t="s">
        <v>1735</v>
      </c>
      <c r="C2553" s="21" t="s">
        <v>8027</v>
      </c>
      <c r="D2553" s="21" t="s">
        <v>40537</v>
      </c>
      <c r="E2553" s="21" t="s">
        <v>40538</v>
      </c>
      <c r="F2553" s="21" t="s">
        <v>1739</v>
      </c>
      <c r="G2553" s="21" t="s">
        <v>40539</v>
      </c>
      <c r="H2553" s="21" t="s">
        <v>39960</v>
      </c>
      <c r="I2553" s="606">
        <v>3002</v>
      </c>
      <c r="J2553" s="1"/>
      <c r="K2553" s="21" t="str">
        <f t="shared" si="26"/>
        <v>82102278</v>
      </c>
      <c r="L2553" s="21" t="s">
        <v>8027</v>
      </c>
      <c r="M2553" s="21" t="s">
        <v>40540</v>
      </c>
      <c r="N2553" s="21"/>
      <c r="O2553" s="21"/>
      <c r="P2553" s="21"/>
    </row>
    <row r="2554" spans="1:16" s="559" customFormat="1" ht="12.75" customHeight="1">
      <c r="A2554" s="21" t="s">
        <v>2214</v>
      </c>
      <c r="B2554" s="21" t="s">
        <v>1735</v>
      </c>
      <c r="C2554" s="21" t="s">
        <v>2816</v>
      </c>
      <c r="D2554" s="21" t="s">
        <v>40541</v>
      </c>
      <c r="E2554" s="21" t="s">
        <v>40542</v>
      </c>
      <c r="F2554" s="21" t="s">
        <v>1739</v>
      </c>
      <c r="G2554" s="21" t="s">
        <v>40543</v>
      </c>
      <c r="H2554" s="21" t="s">
        <v>39960</v>
      </c>
      <c r="I2554" s="606">
        <v>497.7</v>
      </c>
      <c r="J2554" s="1"/>
      <c r="K2554" s="21" t="str">
        <f t="shared" si="26"/>
        <v>25285980</v>
      </c>
      <c r="L2554" s="21" t="s">
        <v>2816</v>
      </c>
      <c r="M2554" s="21" t="s">
        <v>40544</v>
      </c>
      <c r="N2554" s="21"/>
      <c r="O2554" s="21"/>
      <c r="P2554" s="21"/>
    </row>
    <row r="2555" spans="1:16" s="559" customFormat="1" ht="12.75" customHeight="1">
      <c r="A2555" s="21" t="s">
        <v>2214</v>
      </c>
      <c r="B2555" s="21" t="s">
        <v>1735</v>
      </c>
      <c r="C2555" s="21" t="s">
        <v>2555</v>
      </c>
      <c r="D2555" s="21" t="s">
        <v>40545</v>
      </c>
      <c r="E2555" s="21" t="s">
        <v>40546</v>
      </c>
      <c r="F2555" s="21" t="s">
        <v>1751</v>
      </c>
      <c r="G2555" s="21" t="s">
        <v>40547</v>
      </c>
      <c r="H2555" s="21" t="s">
        <v>39960</v>
      </c>
      <c r="I2555" s="606">
        <v>1429.9</v>
      </c>
      <c r="J2555" s="1"/>
      <c r="K2555" s="21" t="str">
        <f t="shared" si="26"/>
        <v>82101231</v>
      </c>
      <c r="L2555" s="21" t="s">
        <v>2555</v>
      </c>
      <c r="M2555" s="21" t="s">
        <v>40548</v>
      </c>
      <c r="N2555" s="21"/>
      <c r="O2555" s="21"/>
      <c r="P2555" s="21"/>
    </row>
    <row r="2556" spans="1:16" s="559" customFormat="1" ht="12.75" customHeight="1">
      <c r="A2556" s="21" t="s">
        <v>2214</v>
      </c>
      <c r="B2556" s="21" t="s">
        <v>1735</v>
      </c>
      <c r="C2556" s="21" t="s">
        <v>2528</v>
      </c>
      <c r="D2556" s="21" t="s">
        <v>40549</v>
      </c>
      <c r="E2556" s="21" t="s">
        <v>40550</v>
      </c>
      <c r="F2556" s="21" t="s">
        <v>1751</v>
      </c>
      <c r="G2556" s="21" t="s">
        <v>40551</v>
      </c>
      <c r="H2556" s="21" t="s">
        <v>39960</v>
      </c>
      <c r="I2556" s="606">
        <v>497.7</v>
      </c>
      <c r="J2556" s="1"/>
      <c r="K2556" s="21" t="str">
        <f t="shared" si="26"/>
        <v>99131667</v>
      </c>
      <c r="L2556" s="21" t="s">
        <v>2528</v>
      </c>
      <c r="M2556" s="21" t="s">
        <v>40552</v>
      </c>
      <c r="N2556" s="21"/>
      <c r="O2556" s="21"/>
      <c r="P2556" s="21"/>
    </row>
    <row r="2557" spans="1:16" s="559" customFormat="1" ht="12.75" customHeight="1">
      <c r="A2557" s="21" t="s">
        <v>2214</v>
      </c>
      <c r="B2557" s="21" t="s">
        <v>1735</v>
      </c>
      <c r="C2557" s="21" t="s">
        <v>2560</v>
      </c>
      <c r="D2557" s="21" t="s">
        <v>40553</v>
      </c>
      <c r="E2557" s="21" t="s">
        <v>40554</v>
      </c>
      <c r="F2557" s="21" t="s">
        <v>1751</v>
      </c>
      <c r="G2557" s="21" t="s">
        <v>40555</v>
      </c>
      <c r="H2557" s="21" t="s">
        <v>39960</v>
      </c>
      <c r="I2557" s="606">
        <v>497.7</v>
      </c>
      <c r="J2557" s="1"/>
      <c r="K2557" s="21" t="str">
        <f t="shared" si="26"/>
        <v>25287568</v>
      </c>
      <c r="L2557" s="21" t="s">
        <v>2560</v>
      </c>
      <c r="M2557" s="21" t="s">
        <v>40556</v>
      </c>
      <c r="N2557" s="21"/>
      <c r="O2557" s="21"/>
      <c r="P2557" s="21"/>
    </row>
    <row r="2558" spans="1:16" s="559" customFormat="1" ht="12.75" customHeight="1">
      <c r="A2558" s="21" t="s">
        <v>2214</v>
      </c>
      <c r="B2558" s="21" t="s">
        <v>1735</v>
      </c>
      <c r="C2558" s="21" t="s">
        <v>2560</v>
      </c>
      <c r="D2558" s="21" t="s">
        <v>40557</v>
      </c>
      <c r="E2558" s="21" t="s">
        <v>40554</v>
      </c>
      <c r="F2558" s="21" t="s">
        <v>1751</v>
      </c>
      <c r="G2558" s="21" t="s">
        <v>40558</v>
      </c>
      <c r="H2558" s="21" t="s">
        <v>39960</v>
      </c>
      <c r="I2558" s="606">
        <v>497.7</v>
      </c>
      <c r="J2558" s="1"/>
      <c r="K2558" s="21" t="str">
        <f t="shared" si="26"/>
        <v>25287568</v>
      </c>
      <c r="L2558" s="21" t="s">
        <v>2560</v>
      </c>
      <c r="M2558" s="21" t="s">
        <v>40559</v>
      </c>
      <c r="N2558" s="21"/>
      <c r="O2558" s="21"/>
      <c r="P2558" s="21"/>
    </row>
    <row r="2559" spans="1:16" s="559" customFormat="1" ht="12.75" customHeight="1">
      <c r="A2559" s="21" t="s">
        <v>2214</v>
      </c>
      <c r="B2559" s="21" t="s">
        <v>1735</v>
      </c>
      <c r="C2559" s="21" t="s">
        <v>2749</v>
      </c>
      <c r="D2559" s="21" t="s">
        <v>40560</v>
      </c>
      <c r="E2559" s="21" t="s">
        <v>40561</v>
      </c>
      <c r="F2559" s="21" t="s">
        <v>1739</v>
      </c>
      <c r="G2559" s="21" t="s">
        <v>40562</v>
      </c>
      <c r="H2559" s="21" t="s">
        <v>39960</v>
      </c>
      <c r="I2559" s="606">
        <v>1998.7</v>
      </c>
      <c r="J2559" s="1"/>
      <c r="K2559" s="21" t="str">
        <f t="shared" si="26"/>
        <v>84023852</v>
      </c>
      <c r="L2559" s="21" t="s">
        <v>2749</v>
      </c>
      <c r="M2559" s="21" t="s">
        <v>40563</v>
      </c>
      <c r="N2559" s="21"/>
      <c r="O2559" s="21"/>
      <c r="P2559" s="21"/>
    </row>
    <row r="2560" spans="1:16" s="559" customFormat="1" ht="12.75" customHeight="1">
      <c r="A2560" s="21" t="s">
        <v>2214</v>
      </c>
      <c r="B2560" s="21" t="s">
        <v>1735</v>
      </c>
      <c r="C2560" s="21" t="s">
        <v>2370</v>
      </c>
      <c r="D2560" s="21" t="s">
        <v>40564</v>
      </c>
      <c r="E2560" s="21" t="s">
        <v>40565</v>
      </c>
      <c r="F2560" s="21" t="s">
        <v>1751</v>
      </c>
      <c r="G2560" s="21" t="s">
        <v>40566</v>
      </c>
      <c r="H2560" s="21" t="s">
        <v>39960</v>
      </c>
      <c r="I2560" s="606">
        <v>1603</v>
      </c>
      <c r="J2560" s="1"/>
      <c r="K2560" s="21" t="str">
        <f t="shared" si="26"/>
        <v>96277102</v>
      </c>
      <c r="L2560" s="21" t="s">
        <v>2370</v>
      </c>
      <c r="M2560" s="21" t="s">
        <v>40567</v>
      </c>
      <c r="N2560" s="21"/>
      <c r="O2560" s="21"/>
      <c r="P2560" s="21"/>
    </row>
    <row r="2561" spans="1:16" s="559" customFormat="1" ht="12.75" customHeight="1">
      <c r="A2561" s="21" t="s">
        <v>2214</v>
      </c>
      <c r="B2561" s="21" t="s">
        <v>1735</v>
      </c>
      <c r="C2561" s="21" t="s">
        <v>2228</v>
      </c>
      <c r="D2561" s="21" t="s">
        <v>40568</v>
      </c>
      <c r="E2561" s="21" t="s">
        <v>40569</v>
      </c>
      <c r="F2561" s="21" t="s">
        <v>1751</v>
      </c>
      <c r="G2561" s="21" t="s">
        <v>40570</v>
      </c>
      <c r="H2561" s="21" t="s">
        <v>39960</v>
      </c>
      <c r="I2561" s="606">
        <v>1003.3</v>
      </c>
      <c r="J2561" s="1"/>
      <c r="K2561" s="21" t="str">
        <f t="shared" si="26"/>
        <v>97196850</v>
      </c>
      <c r="L2561" s="21" t="s">
        <v>2228</v>
      </c>
      <c r="M2561" s="21" t="s">
        <v>40571</v>
      </c>
      <c r="N2561" s="21"/>
      <c r="O2561" s="21"/>
      <c r="P2561" s="21"/>
    </row>
    <row r="2562" spans="1:16" s="559" customFormat="1" ht="12.75" customHeight="1">
      <c r="A2562" s="21" t="s">
        <v>2214</v>
      </c>
      <c r="B2562" s="21" t="s">
        <v>1735</v>
      </c>
      <c r="C2562" s="21" t="s">
        <v>2821</v>
      </c>
      <c r="D2562" s="21" t="s">
        <v>40572</v>
      </c>
      <c r="E2562" s="21" t="s">
        <v>40573</v>
      </c>
      <c r="F2562" s="21" t="s">
        <v>1751</v>
      </c>
      <c r="G2562" s="21" t="s">
        <v>40574</v>
      </c>
      <c r="H2562" s="21" t="s">
        <v>39960</v>
      </c>
      <c r="I2562" s="606">
        <v>300.2</v>
      </c>
      <c r="J2562" s="1"/>
      <c r="K2562" s="21" t="str">
        <f t="shared" si="26"/>
        <v>97052089</v>
      </c>
      <c r="L2562" s="21" t="s">
        <v>2821</v>
      </c>
      <c r="M2562" s="21" t="s">
        <v>40575</v>
      </c>
      <c r="N2562" s="21"/>
      <c r="O2562" s="21"/>
      <c r="P2562" s="21"/>
    </row>
    <row r="2563" spans="1:16" s="559" customFormat="1" ht="12.75" customHeight="1">
      <c r="A2563" s="21" t="s">
        <v>2214</v>
      </c>
      <c r="B2563" s="21" t="s">
        <v>1735</v>
      </c>
      <c r="C2563" s="21" t="s">
        <v>2398</v>
      </c>
      <c r="D2563" s="21" t="s">
        <v>40576</v>
      </c>
      <c r="E2563" s="21" t="s">
        <v>40577</v>
      </c>
      <c r="F2563" s="21" t="s">
        <v>1751</v>
      </c>
      <c r="G2563" s="21" t="s">
        <v>40578</v>
      </c>
      <c r="H2563" s="21" t="s">
        <v>39960</v>
      </c>
      <c r="I2563" s="606">
        <v>1643.2</v>
      </c>
      <c r="J2563" s="1"/>
      <c r="K2563" s="21" t="str">
        <f t="shared" si="26"/>
        <v>21151865</v>
      </c>
      <c r="L2563" s="21" t="s">
        <v>2398</v>
      </c>
      <c r="M2563" s="21" t="s">
        <v>40579</v>
      </c>
      <c r="N2563" s="21"/>
      <c r="O2563" s="21"/>
      <c r="P2563" s="21"/>
    </row>
    <row r="2564" spans="1:16" s="559" customFormat="1" ht="12.75" customHeight="1">
      <c r="A2564" s="21" t="s">
        <v>2214</v>
      </c>
      <c r="B2564" s="21" t="s">
        <v>1735</v>
      </c>
      <c r="C2564" s="21" t="s">
        <v>2479</v>
      </c>
      <c r="D2564" s="21" t="s">
        <v>40580</v>
      </c>
      <c r="E2564" s="21" t="s">
        <v>40581</v>
      </c>
      <c r="F2564" s="21" t="s">
        <v>1751</v>
      </c>
      <c r="G2564" s="21" t="s">
        <v>40582</v>
      </c>
      <c r="H2564" s="21" t="s">
        <v>39960</v>
      </c>
      <c r="I2564" s="606">
        <v>1003.3</v>
      </c>
      <c r="J2564" s="1"/>
      <c r="K2564" s="21" t="str">
        <f t="shared" si="26"/>
        <v>96069135</v>
      </c>
      <c r="L2564" s="21" t="s">
        <v>2479</v>
      </c>
      <c r="M2564" s="21" t="s">
        <v>40583</v>
      </c>
      <c r="N2564" s="21"/>
      <c r="O2564" s="21"/>
      <c r="P2564" s="21"/>
    </row>
    <row r="2565" spans="1:16" s="559" customFormat="1" ht="12.75" customHeight="1">
      <c r="A2565" s="21" t="s">
        <v>2214</v>
      </c>
      <c r="B2565" s="21" t="s">
        <v>1735</v>
      </c>
      <c r="C2565" s="21" t="s">
        <v>28436</v>
      </c>
      <c r="D2565" s="21" t="s">
        <v>40584</v>
      </c>
      <c r="E2565" s="21" t="s">
        <v>40585</v>
      </c>
      <c r="F2565" s="21" t="s">
        <v>1751</v>
      </c>
      <c r="G2565" s="21" t="s">
        <v>40586</v>
      </c>
      <c r="H2565" s="21" t="s">
        <v>39960</v>
      </c>
      <c r="I2565" s="606">
        <v>395</v>
      </c>
      <c r="J2565" s="1"/>
      <c r="K2565" s="21" t="str">
        <f t="shared" si="26"/>
        <v>97664807</v>
      </c>
      <c r="L2565" s="21" t="s">
        <v>28436</v>
      </c>
      <c r="M2565" s="21" t="s">
        <v>40587</v>
      </c>
      <c r="N2565" s="21"/>
      <c r="O2565" s="21"/>
      <c r="P2565" s="21"/>
    </row>
    <row r="2566" spans="1:16" s="559" customFormat="1" ht="12.75" customHeight="1">
      <c r="A2566" s="21" t="s">
        <v>2214</v>
      </c>
      <c r="B2566" s="21" t="s">
        <v>1735</v>
      </c>
      <c r="C2566" s="21" t="s">
        <v>28318</v>
      </c>
      <c r="D2566" s="21" t="s">
        <v>40588</v>
      </c>
      <c r="E2566" s="21" t="s">
        <v>40589</v>
      </c>
      <c r="F2566" s="21" t="s">
        <v>1739</v>
      </c>
      <c r="G2566" s="21" t="s">
        <v>40590</v>
      </c>
      <c r="H2566" s="21" t="s">
        <v>39960</v>
      </c>
      <c r="I2566" s="606">
        <v>790</v>
      </c>
      <c r="J2566" s="1"/>
      <c r="K2566" s="21" t="str">
        <f t="shared" si="26"/>
        <v>90458740</v>
      </c>
      <c r="L2566" s="21" t="s">
        <v>28318</v>
      </c>
      <c r="M2566" s="21" t="s">
        <v>40591</v>
      </c>
      <c r="N2566" s="21"/>
      <c r="O2566" s="21"/>
      <c r="P2566" s="21"/>
    </row>
    <row r="2567" spans="1:16" s="559" customFormat="1" ht="12.75" customHeight="1">
      <c r="A2567" s="21" t="s">
        <v>2214</v>
      </c>
      <c r="B2567" s="21" t="s">
        <v>1735</v>
      </c>
      <c r="C2567" s="21" t="s">
        <v>3558</v>
      </c>
      <c r="D2567" s="21" t="s">
        <v>40592</v>
      </c>
      <c r="E2567" s="21" t="s">
        <v>40593</v>
      </c>
      <c r="F2567" s="21" t="s">
        <v>1751</v>
      </c>
      <c r="G2567" s="21" t="s">
        <v>40594</v>
      </c>
      <c r="H2567" s="21" t="s">
        <v>39960</v>
      </c>
      <c r="I2567" s="606">
        <v>2235.6999999999998</v>
      </c>
      <c r="J2567" s="1"/>
      <c r="K2567" s="21" t="str">
        <f t="shared" si="26"/>
        <v>21015219</v>
      </c>
      <c r="L2567" s="21" t="s">
        <v>3558</v>
      </c>
      <c r="M2567" s="21" t="s">
        <v>40595</v>
      </c>
      <c r="N2567" s="21"/>
      <c r="O2567" s="21"/>
      <c r="P2567" s="21"/>
    </row>
    <row r="2568" spans="1:16" s="559" customFormat="1" ht="12.75" customHeight="1">
      <c r="A2568" s="21" t="s">
        <v>2214</v>
      </c>
      <c r="B2568" s="21" t="s">
        <v>1735</v>
      </c>
      <c r="C2568" s="21" t="s">
        <v>2251</v>
      </c>
      <c r="D2568" s="21" t="s">
        <v>40596</v>
      </c>
      <c r="E2568" s="21" t="s">
        <v>40597</v>
      </c>
      <c r="F2568" s="21" t="s">
        <v>1751</v>
      </c>
      <c r="G2568" s="21" t="s">
        <v>40598</v>
      </c>
      <c r="H2568" s="21" t="s">
        <v>39960</v>
      </c>
      <c r="I2568" s="606">
        <v>1027</v>
      </c>
      <c r="J2568" s="1"/>
      <c r="K2568" s="21" t="str">
        <f t="shared" si="26"/>
        <v>97665046</v>
      </c>
      <c r="L2568" s="21" t="s">
        <v>2251</v>
      </c>
      <c r="M2568" s="21" t="s">
        <v>40599</v>
      </c>
      <c r="N2568" s="21"/>
      <c r="O2568" s="21"/>
      <c r="P2568" s="21"/>
    </row>
    <row r="2569" spans="1:16" s="559" customFormat="1" ht="12.75" customHeight="1">
      <c r="A2569" s="21" t="s">
        <v>2214</v>
      </c>
      <c r="B2569" s="21" t="s">
        <v>1735</v>
      </c>
      <c r="C2569" s="21" t="s">
        <v>2882</v>
      </c>
      <c r="D2569" s="21" t="s">
        <v>40600</v>
      </c>
      <c r="E2569" s="21" t="s">
        <v>40601</v>
      </c>
      <c r="F2569" s="21" t="s">
        <v>1751</v>
      </c>
      <c r="G2569" s="21" t="s">
        <v>40602</v>
      </c>
      <c r="H2569" s="21" t="s">
        <v>39960</v>
      </c>
      <c r="I2569" s="606">
        <v>1200.8</v>
      </c>
      <c r="J2569" s="1"/>
      <c r="K2569" s="21" t="str">
        <f t="shared" si="26"/>
        <v>96156340</v>
      </c>
      <c r="L2569" s="21" t="s">
        <v>2882</v>
      </c>
      <c r="M2569" s="21" t="s">
        <v>40603</v>
      </c>
      <c r="N2569" s="21"/>
      <c r="O2569" s="21"/>
      <c r="P2569" s="21"/>
    </row>
    <row r="2570" spans="1:16" s="559" customFormat="1" ht="12.75" customHeight="1">
      <c r="A2570" s="21" t="s">
        <v>2214</v>
      </c>
      <c r="B2570" s="21" t="s">
        <v>1735</v>
      </c>
      <c r="C2570" s="21" t="s">
        <v>3342</v>
      </c>
      <c r="D2570" s="21" t="s">
        <v>40604</v>
      </c>
      <c r="E2570" s="21" t="s">
        <v>40605</v>
      </c>
      <c r="F2570" s="21" t="s">
        <v>1739</v>
      </c>
      <c r="G2570" s="21" t="s">
        <v>40606</v>
      </c>
      <c r="H2570" s="21" t="s">
        <v>39960</v>
      </c>
      <c r="I2570" s="606">
        <v>1198</v>
      </c>
      <c r="J2570" s="1"/>
      <c r="K2570" s="21" t="str">
        <f t="shared" si="26"/>
        <v>97193053</v>
      </c>
      <c r="L2570" s="21" t="s">
        <v>3342</v>
      </c>
      <c r="M2570" s="21" t="s">
        <v>40607</v>
      </c>
      <c r="N2570" s="21"/>
      <c r="O2570" s="21"/>
      <c r="P2570" s="21"/>
    </row>
    <row r="2571" spans="1:16" s="559" customFormat="1" ht="12.75" customHeight="1">
      <c r="A2571" s="21" t="s">
        <v>2214</v>
      </c>
      <c r="B2571" s="21" t="s">
        <v>1735</v>
      </c>
      <c r="C2571" s="21" t="s">
        <v>2859</v>
      </c>
      <c r="D2571" s="21" t="s">
        <v>40608</v>
      </c>
      <c r="E2571" s="21" t="s">
        <v>40609</v>
      </c>
      <c r="F2571" s="21" t="s">
        <v>1739</v>
      </c>
      <c r="G2571" s="21" t="s">
        <v>40610</v>
      </c>
      <c r="H2571" s="21" t="s">
        <v>39960</v>
      </c>
      <c r="I2571" s="606">
        <v>600.4</v>
      </c>
      <c r="J2571" s="1"/>
      <c r="K2571" s="21" t="str">
        <f t="shared" si="26"/>
        <v>96156436</v>
      </c>
      <c r="L2571" s="21" t="s">
        <v>2859</v>
      </c>
      <c r="M2571" s="21" t="s">
        <v>40611</v>
      </c>
      <c r="N2571" s="21"/>
      <c r="O2571" s="21"/>
      <c r="P2571" s="21"/>
    </row>
    <row r="2572" spans="1:16" s="559" customFormat="1" ht="12.75" customHeight="1">
      <c r="A2572" s="21" t="s">
        <v>2214</v>
      </c>
      <c r="B2572" s="21" t="s">
        <v>1735</v>
      </c>
      <c r="C2572" s="21" t="s">
        <v>13271</v>
      </c>
      <c r="D2572" s="21" t="s">
        <v>40612</v>
      </c>
      <c r="E2572" s="21" t="s">
        <v>40613</v>
      </c>
      <c r="F2572" s="21" t="s">
        <v>1751</v>
      </c>
      <c r="G2572" s="21" t="s">
        <v>40614</v>
      </c>
      <c r="H2572" s="21" t="s">
        <v>39960</v>
      </c>
      <c r="I2572" s="606">
        <v>505.6</v>
      </c>
      <c r="J2572" s="1"/>
      <c r="K2572" s="21" t="str">
        <f t="shared" si="26"/>
        <v>89648504</v>
      </c>
      <c r="L2572" s="21" t="s">
        <v>13271</v>
      </c>
      <c r="M2572" s="21" t="s">
        <v>40615</v>
      </c>
      <c r="N2572" s="21"/>
      <c r="O2572" s="21"/>
      <c r="P2572" s="21"/>
    </row>
    <row r="2573" spans="1:16" s="559" customFormat="1" ht="12.75" customHeight="1">
      <c r="A2573" s="21" t="s">
        <v>2214</v>
      </c>
      <c r="B2573" s="21" t="s">
        <v>1735</v>
      </c>
      <c r="C2573" s="21" t="s">
        <v>3077</v>
      </c>
      <c r="D2573" s="21" t="s">
        <v>40616</v>
      </c>
      <c r="E2573" s="21" t="s">
        <v>40617</v>
      </c>
      <c r="F2573" s="21" t="s">
        <v>1751</v>
      </c>
      <c r="G2573" s="21" t="s">
        <v>40618</v>
      </c>
      <c r="H2573" s="21" t="s">
        <v>39960</v>
      </c>
      <c r="I2573" s="606">
        <v>2006.6</v>
      </c>
      <c r="J2573" s="1"/>
      <c r="K2573" s="21" t="str">
        <f t="shared" si="26"/>
        <v>97622622</v>
      </c>
      <c r="L2573" s="21" t="s">
        <v>3077</v>
      </c>
      <c r="M2573" s="21" t="s">
        <v>40619</v>
      </c>
      <c r="N2573" s="21"/>
      <c r="O2573" s="21"/>
      <c r="P2573" s="21"/>
    </row>
    <row r="2574" spans="1:16" s="559" customFormat="1" ht="12.75" customHeight="1">
      <c r="A2574" s="21" t="s">
        <v>2214</v>
      </c>
      <c r="B2574" s="21" t="s">
        <v>1735</v>
      </c>
      <c r="C2574" s="21" t="s">
        <v>2830</v>
      </c>
      <c r="D2574" s="21" t="s">
        <v>40620</v>
      </c>
      <c r="E2574" s="21" t="s">
        <v>40621</v>
      </c>
      <c r="F2574" s="21" t="s">
        <v>1739</v>
      </c>
      <c r="G2574" s="21" t="s">
        <v>40622</v>
      </c>
      <c r="H2574" s="21" t="s">
        <v>39960</v>
      </c>
      <c r="I2574" s="606">
        <v>300</v>
      </c>
      <c r="J2574" s="1"/>
      <c r="K2574" s="21" t="str">
        <f t="shared" si="26"/>
        <v>22480073</v>
      </c>
      <c r="L2574" s="21" t="s">
        <v>2830</v>
      </c>
      <c r="M2574" s="21" t="s">
        <v>40623</v>
      </c>
      <c r="N2574" s="21"/>
      <c r="O2574" s="21"/>
      <c r="P2574" s="21"/>
    </row>
    <row r="2575" spans="1:16" s="559" customFormat="1" ht="12.75" customHeight="1">
      <c r="A2575" s="21" t="s">
        <v>2214</v>
      </c>
      <c r="B2575" s="21" t="s">
        <v>1735</v>
      </c>
      <c r="C2575" s="21" t="s">
        <v>2484</v>
      </c>
      <c r="D2575" s="21" t="s">
        <v>40624</v>
      </c>
      <c r="E2575" s="21" t="s">
        <v>40625</v>
      </c>
      <c r="F2575" s="21" t="s">
        <v>1739</v>
      </c>
      <c r="G2575" s="21" t="s">
        <v>40626</v>
      </c>
      <c r="H2575" s="21" t="s">
        <v>39960</v>
      </c>
      <c r="I2575" s="606">
        <v>1011.2</v>
      </c>
      <c r="J2575" s="1"/>
      <c r="K2575" s="21" t="str">
        <f t="shared" si="26"/>
        <v>97227475</v>
      </c>
      <c r="L2575" s="21" t="s">
        <v>2484</v>
      </c>
      <c r="M2575" s="21" t="s">
        <v>40627</v>
      </c>
      <c r="N2575" s="21"/>
      <c r="O2575" s="21"/>
      <c r="P2575" s="21"/>
    </row>
    <row r="2576" spans="1:16" s="559" customFormat="1" ht="12.75" customHeight="1">
      <c r="A2576" s="21" t="s">
        <v>2214</v>
      </c>
      <c r="B2576" s="21" t="s">
        <v>1735</v>
      </c>
      <c r="C2576" s="21" t="s">
        <v>2444</v>
      </c>
      <c r="D2576" s="21" t="s">
        <v>40628</v>
      </c>
      <c r="E2576" s="21" t="s">
        <v>40629</v>
      </c>
      <c r="F2576" s="21" t="s">
        <v>1751</v>
      </c>
      <c r="G2576" s="21" t="s">
        <v>40630</v>
      </c>
      <c r="H2576" s="21" t="s">
        <v>39960</v>
      </c>
      <c r="I2576" s="606">
        <v>395</v>
      </c>
      <c r="J2576" s="1"/>
      <c r="K2576" s="21" t="str">
        <f t="shared" si="26"/>
        <v>93726940</v>
      </c>
      <c r="L2576" s="21" t="s">
        <v>2444</v>
      </c>
      <c r="M2576" s="21" t="s">
        <v>40631</v>
      </c>
      <c r="N2576" s="21"/>
      <c r="O2576" s="21"/>
      <c r="P2576" s="21"/>
    </row>
    <row r="2577" spans="1:16" s="559" customFormat="1" ht="12.75" customHeight="1">
      <c r="A2577" s="21" t="s">
        <v>2214</v>
      </c>
      <c r="B2577" s="21" t="s">
        <v>1735</v>
      </c>
      <c r="C2577" s="21" t="s">
        <v>2469</v>
      </c>
      <c r="D2577" s="21" t="s">
        <v>40632</v>
      </c>
      <c r="E2577" s="21" t="s">
        <v>40633</v>
      </c>
      <c r="F2577" s="21" t="s">
        <v>1739</v>
      </c>
      <c r="G2577" s="21" t="s">
        <v>40634</v>
      </c>
      <c r="H2577" s="21" t="s">
        <v>39960</v>
      </c>
      <c r="I2577" s="606">
        <v>790</v>
      </c>
      <c r="J2577" s="1"/>
      <c r="K2577" s="21" t="str">
        <f t="shared" si="26"/>
        <v>81414958</v>
      </c>
      <c r="L2577" s="21" t="s">
        <v>2469</v>
      </c>
      <c r="M2577" s="21" t="s">
        <v>40635</v>
      </c>
      <c r="N2577" s="21"/>
      <c r="O2577" s="21"/>
      <c r="P2577" s="21"/>
    </row>
    <row r="2578" spans="1:16" s="559" customFormat="1" ht="12.75" customHeight="1">
      <c r="A2578" s="21" t="s">
        <v>2214</v>
      </c>
      <c r="B2578" s="21" t="s">
        <v>1735</v>
      </c>
      <c r="C2578" s="21" t="s">
        <v>2583</v>
      </c>
      <c r="D2578" s="21" t="s">
        <v>40636</v>
      </c>
      <c r="E2578" s="21" t="s">
        <v>40637</v>
      </c>
      <c r="F2578" s="21" t="s">
        <v>1739</v>
      </c>
      <c r="G2578" s="21" t="s">
        <v>40638</v>
      </c>
      <c r="H2578" s="21" t="s">
        <v>39960</v>
      </c>
      <c r="I2578" s="606">
        <v>1200.8</v>
      </c>
      <c r="J2578" s="1"/>
      <c r="K2578" s="21" t="str">
        <f t="shared" si="26"/>
        <v>97227353</v>
      </c>
      <c r="L2578" s="21" t="s">
        <v>2583</v>
      </c>
      <c r="M2578" s="21" t="s">
        <v>40639</v>
      </c>
      <c r="N2578" s="21"/>
      <c r="O2578" s="21"/>
      <c r="P2578" s="21"/>
    </row>
    <row r="2579" spans="1:16" s="559" customFormat="1" ht="12.75" customHeight="1">
      <c r="A2579" s="21" t="s">
        <v>2214</v>
      </c>
      <c r="B2579" s="21" t="s">
        <v>1735</v>
      </c>
      <c r="C2579" s="21" t="s">
        <v>2583</v>
      </c>
      <c r="D2579" s="21" t="s">
        <v>40640</v>
      </c>
      <c r="E2579" s="21" t="s">
        <v>40637</v>
      </c>
      <c r="F2579" s="21" t="s">
        <v>1739</v>
      </c>
      <c r="G2579" s="21" t="s">
        <v>40641</v>
      </c>
      <c r="H2579" s="21" t="s">
        <v>39960</v>
      </c>
      <c r="I2579" s="606">
        <v>1198.94</v>
      </c>
      <c r="J2579" s="1"/>
      <c r="K2579" s="21" t="str">
        <f t="shared" si="26"/>
        <v>97227353</v>
      </c>
      <c r="L2579" s="21" t="s">
        <v>2583</v>
      </c>
      <c r="M2579" s="21" t="s">
        <v>40642</v>
      </c>
      <c r="N2579" s="21"/>
      <c r="O2579" s="21"/>
      <c r="P2579" s="21"/>
    </row>
    <row r="2580" spans="1:16" s="559" customFormat="1" ht="12.75" customHeight="1">
      <c r="A2580" s="21" t="s">
        <v>2214</v>
      </c>
      <c r="B2580" s="21" t="s">
        <v>1735</v>
      </c>
      <c r="C2580" s="21" t="s">
        <v>2256</v>
      </c>
      <c r="D2580" s="21" t="s">
        <v>18966</v>
      </c>
      <c r="E2580" s="21" t="s">
        <v>40643</v>
      </c>
      <c r="F2580" s="21" t="s">
        <v>1739</v>
      </c>
      <c r="G2580" s="21" t="s">
        <v>40644</v>
      </c>
      <c r="H2580" s="21" t="s">
        <v>39960</v>
      </c>
      <c r="I2580" s="606">
        <v>2472.6999999999998</v>
      </c>
      <c r="J2580" s="1"/>
      <c r="K2580" s="21" t="str">
        <f t="shared" si="26"/>
        <v>93478188</v>
      </c>
      <c r="L2580" s="21" t="s">
        <v>2256</v>
      </c>
      <c r="M2580" s="21" t="s">
        <v>40645</v>
      </c>
      <c r="N2580" s="21"/>
      <c r="O2580" s="21"/>
      <c r="P2580" s="21"/>
    </row>
    <row r="2581" spans="1:16" s="559" customFormat="1" ht="12.75" customHeight="1">
      <c r="A2581" s="21" t="s">
        <v>2214</v>
      </c>
      <c r="B2581" s="21" t="s">
        <v>1735</v>
      </c>
      <c r="C2581" s="21" t="s">
        <v>13271</v>
      </c>
      <c r="D2581" s="21" t="s">
        <v>40646</v>
      </c>
      <c r="E2581" s="21" t="s">
        <v>40647</v>
      </c>
      <c r="F2581" s="21" t="s">
        <v>1751</v>
      </c>
      <c r="G2581" s="21" t="s">
        <v>40648</v>
      </c>
      <c r="H2581" s="21" t="s">
        <v>39960</v>
      </c>
      <c r="I2581" s="606">
        <v>505.6</v>
      </c>
      <c r="J2581" s="1"/>
      <c r="K2581" s="21" t="str">
        <f t="shared" si="26"/>
        <v>89648504</v>
      </c>
      <c r="L2581" s="21" t="s">
        <v>13271</v>
      </c>
      <c r="M2581" s="21" t="s">
        <v>40649</v>
      </c>
      <c r="N2581" s="21"/>
      <c r="O2581" s="21"/>
      <c r="P2581" s="21"/>
    </row>
    <row r="2582" spans="1:16" s="559" customFormat="1" ht="12.75" customHeight="1">
      <c r="A2582" s="21" t="s">
        <v>2214</v>
      </c>
      <c r="B2582" s="21" t="s">
        <v>1735</v>
      </c>
      <c r="C2582" s="21" t="s">
        <v>2335</v>
      </c>
      <c r="D2582" s="21" t="s">
        <v>40650</v>
      </c>
      <c r="E2582" s="21" t="s">
        <v>40651</v>
      </c>
      <c r="F2582" s="21" t="s">
        <v>1751</v>
      </c>
      <c r="G2582" s="21" t="s">
        <v>40652</v>
      </c>
      <c r="H2582" s="21" t="s">
        <v>39960</v>
      </c>
      <c r="I2582" s="606">
        <v>505.6</v>
      </c>
      <c r="J2582" s="1"/>
      <c r="K2582" s="21" t="str">
        <f t="shared" si="26"/>
        <v>94050797</v>
      </c>
      <c r="L2582" s="21" t="s">
        <v>2335</v>
      </c>
      <c r="M2582" s="21" t="s">
        <v>40653</v>
      </c>
      <c r="N2582" s="21"/>
      <c r="O2582" s="21"/>
      <c r="P2582" s="21"/>
    </row>
    <row r="2583" spans="1:16" s="559" customFormat="1" ht="12.75" customHeight="1">
      <c r="A2583" s="21" t="s">
        <v>2214</v>
      </c>
      <c r="B2583" s="21" t="s">
        <v>1735</v>
      </c>
      <c r="C2583" s="21" t="s">
        <v>2370</v>
      </c>
      <c r="D2583" s="21" t="s">
        <v>40654</v>
      </c>
      <c r="E2583" s="21" t="s">
        <v>40655</v>
      </c>
      <c r="F2583" s="21" t="s">
        <v>1751</v>
      </c>
      <c r="G2583" s="21" t="s">
        <v>40656</v>
      </c>
      <c r="H2583" s="21" t="s">
        <v>39960</v>
      </c>
      <c r="I2583" s="606">
        <v>1140</v>
      </c>
      <c r="J2583" s="1"/>
      <c r="K2583" s="21" t="str">
        <f t="shared" si="26"/>
        <v>96277102</v>
      </c>
      <c r="L2583" s="21" t="s">
        <v>2370</v>
      </c>
      <c r="M2583" s="21" t="s">
        <v>40657</v>
      </c>
      <c r="N2583" s="21"/>
      <c r="O2583" s="21"/>
      <c r="P2583" s="21"/>
    </row>
    <row r="2584" spans="1:16" s="559" customFormat="1" ht="12.75" customHeight="1">
      <c r="A2584" s="21" t="s">
        <v>2214</v>
      </c>
      <c r="B2584" s="21" t="s">
        <v>1735</v>
      </c>
      <c r="C2584" s="21" t="s">
        <v>2233</v>
      </c>
      <c r="D2584" s="21" t="s">
        <v>40658</v>
      </c>
      <c r="E2584" s="21" t="s">
        <v>40659</v>
      </c>
      <c r="F2584" s="21" t="s">
        <v>1751</v>
      </c>
      <c r="G2584" s="21" t="s">
        <v>40660</v>
      </c>
      <c r="H2584" s="21" t="s">
        <v>39960</v>
      </c>
      <c r="I2584" s="606">
        <v>505.6</v>
      </c>
      <c r="J2584" s="1"/>
      <c r="K2584" s="21" t="str">
        <f t="shared" si="26"/>
        <v>81415211</v>
      </c>
      <c r="L2584" s="21" t="s">
        <v>2233</v>
      </c>
      <c r="M2584" s="21" t="s">
        <v>40661</v>
      </c>
      <c r="N2584" s="21"/>
      <c r="O2584" s="21"/>
      <c r="P2584" s="21"/>
    </row>
    <row r="2585" spans="1:16" s="559" customFormat="1" ht="12.75" customHeight="1">
      <c r="A2585" s="21" t="s">
        <v>2214</v>
      </c>
      <c r="B2585" s="21" t="s">
        <v>1735</v>
      </c>
      <c r="C2585" s="21" t="s">
        <v>2484</v>
      </c>
      <c r="D2585" s="21" t="s">
        <v>40662</v>
      </c>
      <c r="E2585" s="21" t="s">
        <v>40663</v>
      </c>
      <c r="F2585" s="21" t="s">
        <v>1751</v>
      </c>
      <c r="G2585" s="21" t="s">
        <v>40660</v>
      </c>
      <c r="H2585" s="21" t="s">
        <v>39960</v>
      </c>
      <c r="I2585" s="606">
        <v>1003.3</v>
      </c>
      <c r="J2585" s="1"/>
      <c r="K2585" s="21" t="str">
        <f t="shared" si="26"/>
        <v>97227475</v>
      </c>
      <c r="L2585" s="21" t="s">
        <v>2484</v>
      </c>
      <c r="M2585" s="21" t="s">
        <v>40664</v>
      </c>
      <c r="N2585" s="21"/>
      <c r="O2585" s="21"/>
      <c r="P2585" s="21"/>
    </row>
    <row r="2586" spans="1:16" s="559" customFormat="1" ht="12.75" customHeight="1">
      <c r="A2586" s="21" t="s">
        <v>2214</v>
      </c>
      <c r="B2586" s="21" t="s">
        <v>1735</v>
      </c>
      <c r="C2586" s="21" t="s">
        <v>8076</v>
      </c>
      <c r="D2586" s="21" t="s">
        <v>40665</v>
      </c>
      <c r="E2586" s="21" t="s">
        <v>40666</v>
      </c>
      <c r="F2586" s="21" t="s">
        <v>1751</v>
      </c>
      <c r="G2586" s="21" t="s">
        <v>40667</v>
      </c>
      <c r="H2586" s="21" t="s">
        <v>39960</v>
      </c>
      <c r="I2586" s="606">
        <v>774.2</v>
      </c>
      <c r="J2586" s="1"/>
      <c r="K2586" s="21" t="str">
        <f t="shared" si="26"/>
        <v>22481052</v>
      </c>
      <c r="L2586" s="21" t="s">
        <v>8076</v>
      </c>
      <c r="M2586" s="21" t="s">
        <v>40668</v>
      </c>
      <c r="N2586" s="21"/>
      <c r="O2586" s="21"/>
      <c r="P2586" s="21"/>
    </row>
    <row r="2587" spans="1:16" s="559" customFormat="1" ht="12.75" customHeight="1">
      <c r="A2587" s="21" t="s">
        <v>2214</v>
      </c>
      <c r="B2587" s="21" t="s">
        <v>1735</v>
      </c>
      <c r="C2587" s="21" t="s">
        <v>2361</v>
      </c>
      <c r="D2587" s="21" t="s">
        <v>40669</v>
      </c>
      <c r="E2587" s="21" t="s">
        <v>40670</v>
      </c>
      <c r="F2587" s="21" t="s">
        <v>1751</v>
      </c>
      <c r="G2587" s="21" t="s">
        <v>40671</v>
      </c>
      <c r="H2587" s="21" t="s">
        <v>39960</v>
      </c>
      <c r="I2587" s="606">
        <v>2156.6999999999998</v>
      </c>
      <c r="J2587" s="1"/>
      <c r="K2587" s="21" t="str">
        <f t="shared" si="26"/>
        <v>81420499</v>
      </c>
      <c r="L2587" s="21" t="s">
        <v>2361</v>
      </c>
      <c r="M2587" s="21" t="s">
        <v>40672</v>
      </c>
      <c r="N2587" s="21"/>
      <c r="O2587" s="21"/>
      <c r="P2587" s="21"/>
    </row>
    <row r="2588" spans="1:16" s="559" customFormat="1" ht="12.75" customHeight="1">
      <c r="A2588" s="21" t="s">
        <v>2214</v>
      </c>
      <c r="B2588" s="21" t="s">
        <v>1735</v>
      </c>
      <c r="C2588" s="21" t="s">
        <v>2242</v>
      </c>
      <c r="D2588" s="21" t="s">
        <v>40673</v>
      </c>
      <c r="E2588" s="21" t="s">
        <v>40674</v>
      </c>
      <c r="F2588" s="21" t="s">
        <v>1751</v>
      </c>
      <c r="G2588" s="21" t="s">
        <v>40675</v>
      </c>
      <c r="H2588" s="21" t="s">
        <v>39960</v>
      </c>
      <c r="I2588" s="606">
        <v>600.4</v>
      </c>
      <c r="J2588" s="1"/>
      <c r="K2588" s="21" t="str">
        <f t="shared" si="26"/>
        <v>96256912</v>
      </c>
      <c r="L2588" s="21" t="s">
        <v>2242</v>
      </c>
      <c r="M2588" s="21" t="s">
        <v>40676</v>
      </c>
      <c r="N2588" s="21"/>
      <c r="O2588" s="21"/>
      <c r="P2588" s="21"/>
    </row>
    <row r="2589" spans="1:16" s="559" customFormat="1" ht="12.75" customHeight="1">
      <c r="A2589" s="21" t="s">
        <v>2214</v>
      </c>
      <c r="B2589" s="21" t="s">
        <v>1735</v>
      </c>
      <c r="C2589" s="21" t="s">
        <v>2515</v>
      </c>
      <c r="D2589" s="21" t="s">
        <v>40677</v>
      </c>
      <c r="E2589" s="21" t="s">
        <v>40678</v>
      </c>
      <c r="F2589" s="21" t="s">
        <v>1751</v>
      </c>
      <c r="G2589" s="21" t="s">
        <v>40679</v>
      </c>
      <c r="H2589" s="21" t="s">
        <v>39960</v>
      </c>
      <c r="I2589" s="606">
        <v>505.6</v>
      </c>
      <c r="J2589" s="1"/>
      <c r="K2589" s="21" t="str">
        <f t="shared" si="26"/>
        <v>81414702</v>
      </c>
      <c r="L2589" s="21" t="s">
        <v>2515</v>
      </c>
      <c r="M2589" s="21" t="s">
        <v>40680</v>
      </c>
      <c r="N2589" s="21"/>
      <c r="O2589" s="21"/>
      <c r="P2589" s="21"/>
    </row>
    <row r="2590" spans="1:16" s="559" customFormat="1" ht="12.75" customHeight="1">
      <c r="A2590" s="21" t="s">
        <v>2214</v>
      </c>
      <c r="B2590" s="21" t="s">
        <v>1735</v>
      </c>
      <c r="C2590" s="21" t="s">
        <v>2353</v>
      </c>
      <c r="D2590" s="21" t="s">
        <v>40681</v>
      </c>
      <c r="E2590" s="21" t="s">
        <v>40682</v>
      </c>
      <c r="F2590" s="21" t="s">
        <v>1751</v>
      </c>
      <c r="G2590" s="21" t="s">
        <v>40683</v>
      </c>
      <c r="H2590" s="21" t="s">
        <v>39960</v>
      </c>
      <c r="I2590" s="606">
        <v>1000</v>
      </c>
      <c r="J2590" s="1"/>
      <c r="K2590" s="21" t="str">
        <f t="shared" si="26"/>
        <v>93574421</v>
      </c>
      <c r="L2590" s="21" t="s">
        <v>2353</v>
      </c>
      <c r="M2590" s="21" t="s">
        <v>40684</v>
      </c>
      <c r="N2590" s="21"/>
      <c r="O2590" s="21"/>
      <c r="P2590" s="21"/>
    </row>
    <row r="2591" spans="1:16" s="559" customFormat="1" ht="12.75" customHeight="1">
      <c r="A2591" s="21" t="s">
        <v>2214</v>
      </c>
      <c r="B2591" s="21" t="s">
        <v>1735</v>
      </c>
      <c r="C2591" s="21" t="s">
        <v>2242</v>
      </c>
      <c r="D2591" s="21" t="s">
        <v>29917</v>
      </c>
      <c r="E2591" s="21" t="s">
        <v>40685</v>
      </c>
      <c r="F2591" s="21" t="s">
        <v>1739</v>
      </c>
      <c r="G2591" s="21" t="s">
        <v>40686</v>
      </c>
      <c r="H2591" s="21" t="s">
        <v>39960</v>
      </c>
      <c r="I2591" s="606">
        <v>1003.3</v>
      </c>
      <c r="J2591" s="1"/>
      <c r="K2591" s="21" t="str">
        <f t="shared" si="26"/>
        <v>96256912</v>
      </c>
      <c r="L2591" s="21" t="s">
        <v>2242</v>
      </c>
      <c r="M2591" s="21" t="s">
        <v>40687</v>
      </c>
      <c r="N2591" s="21"/>
      <c r="O2591" s="21"/>
      <c r="P2591" s="21"/>
    </row>
    <row r="2592" spans="1:16" s="559" customFormat="1" ht="12.75" customHeight="1">
      <c r="A2592" s="21" t="s">
        <v>2214</v>
      </c>
      <c r="B2592" s="21" t="s">
        <v>1735</v>
      </c>
      <c r="C2592" s="21" t="s">
        <v>2403</v>
      </c>
      <c r="D2592" s="21" t="s">
        <v>40688</v>
      </c>
      <c r="E2592" s="21" t="s">
        <v>40689</v>
      </c>
      <c r="F2592" s="21" t="s">
        <v>1751</v>
      </c>
      <c r="G2592" s="21" t="s">
        <v>40690</v>
      </c>
      <c r="H2592" s="21" t="s">
        <v>39960</v>
      </c>
      <c r="I2592" s="606">
        <v>497.7</v>
      </c>
      <c r="J2592" s="1"/>
      <c r="K2592" s="21" t="str">
        <f t="shared" si="26"/>
        <v>85466461</v>
      </c>
      <c r="L2592" s="21" t="s">
        <v>2403</v>
      </c>
      <c r="M2592" s="21" t="s">
        <v>40691</v>
      </c>
      <c r="N2592" s="21"/>
      <c r="O2592" s="21"/>
      <c r="P2592" s="21"/>
    </row>
    <row r="2593" spans="1:16" s="559" customFormat="1" ht="12.75" customHeight="1">
      <c r="A2593" s="21" t="s">
        <v>2214</v>
      </c>
      <c r="B2593" s="21" t="s">
        <v>1735</v>
      </c>
      <c r="C2593" s="21" t="s">
        <v>2335</v>
      </c>
      <c r="D2593" s="21" t="s">
        <v>40692</v>
      </c>
      <c r="E2593" s="21" t="s">
        <v>40693</v>
      </c>
      <c r="F2593" s="21" t="s">
        <v>1751</v>
      </c>
      <c r="G2593" s="21" t="s">
        <v>40694</v>
      </c>
      <c r="H2593" s="21" t="s">
        <v>39960</v>
      </c>
      <c r="I2593" s="606">
        <v>497.7</v>
      </c>
      <c r="J2593" s="1"/>
      <c r="K2593" s="21" t="str">
        <f t="shared" si="26"/>
        <v>94050797</v>
      </c>
      <c r="L2593" s="21" t="s">
        <v>2335</v>
      </c>
      <c r="M2593" s="21" t="s">
        <v>40695</v>
      </c>
      <c r="N2593" s="21"/>
      <c r="O2593" s="21"/>
      <c r="P2593" s="21"/>
    </row>
    <row r="2594" spans="1:16" s="559" customFormat="1" ht="12.75" customHeight="1">
      <c r="A2594" s="21" t="s">
        <v>2214</v>
      </c>
      <c r="B2594" s="21" t="s">
        <v>1735</v>
      </c>
      <c r="C2594" s="21" t="s">
        <v>2389</v>
      </c>
      <c r="D2594" s="21" t="s">
        <v>40696</v>
      </c>
      <c r="E2594" s="21" t="s">
        <v>40697</v>
      </c>
      <c r="F2594" s="21" t="s">
        <v>1751</v>
      </c>
      <c r="G2594" s="21" t="s">
        <v>40698</v>
      </c>
      <c r="H2594" s="21" t="s">
        <v>39960</v>
      </c>
      <c r="I2594" s="606">
        <v>505.6</v>
      </c>
      <c r="J2594" s="1"/>
      <c r="K2594" s="21" t="str">
        <f t="shared" si="26"/>
        <v>23321214</v>
      </c>
      <c r="L2594" s="21" t="s">
        <v>2389</v>
      </c>
      <c r="M2594" s="21" t="s">
        <v>40699</v>
      </c>
      <c r="N2594" s="21"/>
      <c r="O2594" s="21"/>
      <c r="P2594" s="21"/>
    </row>
    <row r="2595" spans="1:16" s="559" customFormat="1" ht="12.75" customHeight="1">
      <c r="A2595" s="21" t="s">
        <v>2214</v>
      </c>
      <c r="B2595" s="21" t="s">
        <v>1735</v>
      </c>
      <c r="C2595" s="21" t="s">
        <v>2635</v>
      </c>
      <c r="D2595" s="21" t="s">
        <v>40700</v>
      </c>
      <c r="E2595" s="21" t="s">
        <v>40701</v>
      </c>
      <c r="F2595" s="21" t="s">
        <v>1751</v>
      </c>
      <c r="G2595" s="21" t="s">
        <v>40702</v>
      </c>
      <c r="H2595" s="21" t="s">
        <v>39960</v>
      </c>
      <c r="I2595" s="606">
        <v>1635.3</v>
      </c>
      <c r="J2595" s="1"/>
      <c r="K2595" s="21" t="str">
        <f t="shared" si="26"/>
        <v>82101873</v>
      </c>
      <c r="L2595" s="21" t="s">
        <v>2635</v>
      </c>
      <c r="M2595" s="21" t="s">
        <v>40703</v>
      </c>
      <c r="N2595" s="21"/>
      <c r="O2595" s="21"/>
      <c r="P2595" s="21"/>
    </row>
    <row r="2596" spans="1:16" s="559" customFormat="1" ht="12.75" customHeight="1">
      <c r="A2596" s="21" t="s">
        <v>2214</v>
      </c>
      <c r="B2596" s="21" t="s">
        <v>1735</v>
      </c>
      <c r="C2596" s="21" t="s">
        <v>2330</v>
      </c>
      <c r="D2596" s="21" t="s">
        <v>40704</v>
      </c>
      <c r="E2596" s="21" t="s">
        <v>9435</v>
      </c>
      <c r="F2596" s="21" t="s">
        <v>1751</v>
      </c>
      <c r="G2596" s="21" t="s">
        <v>40705</v>
      </c>
      <c r="H2596" s="21" t="s">
        <v>39960</v>
      </c>
      <c r="I2596" s="606">
        <v>2000.7</v>
      </c>
      <c r="J2596" s="1"/>
      <c r="K2596" s="21" t="str">
        <f t="shared" si="26"/>
        <v>81405639</v>
      </c>
      <c r="L2596" s="21" t="s">
        <v>2330</v>
      </c>
      <c r="M2596" s="21" t="s">
        <v>40706</v>
      </c>
      <c r="N2596" s="21"/>
      <c r="O2596" s="21"/>
      <c r="P2596" s="21"/>
    </row>
    <row r="2597" spans="1:16" s="559" customFormat="1" ht="12.75" customHeight="1">
      <c r="A2597" s="21" t="s">
        <v>2214</v>
      </c>
      <c r="B2597" s="21" t="s">
        <v>1735</v>
      </c>
      <c r="C2597" s="21" t="s">
        <v>2754</v>
      </c>
      <c r="D2597" s="21" t="s">
        <v>40707</v>
      </c>
      <c r="E2597" s="21" t="s">
        <v>40708</v>
      </c>
      <c r="F2597" s="21" t="s">
        <v>1739</v>
      </c>
      <c r="G2597" s="21" t="s">
        <v>40709</v>
      </c>
      <c r="H2597" s="21" t="s">
        <v>39960</v>
      </c>
      <c r="I2597" s="606">
        <v>1998.7</v>
      </c>
      <c r="J2597" s="1"/>
      <c r="K2597" s="21" t="str">
        <f t="shared" si="26"/>
        <v>97052633</v>
      </c>
      <c r="L2597" s="21" t="s">
        <v>2754</v>
      </c>
      <c r="M2597" s="21" t="s">
        <v>40710</v>
      </c>
      <c r="N2597" s="21"/>
      <c r="O2597" s="21"/>
      <c r="P2597" s="21"/>
    </row>
    <row r="2598" spans="1:16" s="559" customFormat="1" ht="12.75" customHeight="1">
      <c r="A2598" s="21" t="s">
        <v>2214</v>
      </c>
      <c r="B2598" s="21" t="s">
        <v>1735</v>
      </c>
      <c r="C2598" s="21" t="s">
        <v>29023</v>
      </c>
      <c r="D2598" s="21" t="s">
        <v>40711</v>
      </c>
      <c r="E2598" s="21" t="s">
        <v>40712</v>
      </c>
      <c r="F2598" s="21" t="s">
        <v>1751</v>
      </c>
      <c r="G2598" s="21" t="s">
        <v>40713</v>
      </c>
      <c r="H2598" s="21" t="s">
        <v>39960</v>
      </c>
      <c r="I2598" s="606">
        <v>600.4</v>
      </c>
      <c r="J2598" s="1"/>
      <c r="K2598" s="21" t="str">
        <f t="shared" ref="K2598:K2661" si="27">MID(M2598,1,8)</f>
        <v>70212497</v>
      </c>
      <c r="L2598" s="21" t="s">
        <v>29023</v>
      </c>
      <c r="M2598" s="21" t="s">
        <v>40714</v>
      </c>
      <c r="N2598" s="21"/>
      <c r="O2598" s="21"/>
      <c r="P2598" s="21"/>
    </row>
    <row r="2599" spans="1:16" s="559" customFormat="1" ht="12.75" customHeight="1">
      <c r="A2599" s="21" t="s">
        <v>2214</v>
      </c>
      <c r="B2599" s="21" t="s">
        <v>1735</v>
      </c>
      <c r="C2599" s="21" t="s">
        <v>2592</v>
      </c>
      <c r="D2599" s="21" t="s">
        <v>40715</v>
      </c>
      <c r="E2599" s="21" t="s">
        <v>40716</v>
      </c>
      <c r="F2599" s="21" t="s">
        <v>1751</v>
      </c>
      <c r="G2599" s="21" t="s">
        <v>40717</v>
      </c>
      <c r="H2599" s="21" t="s">
        <v>39960</v>
      </c>
      <c r="I2599" s="606">
        <v>1959.2</v>
      </c>
      <c r="J2599" s="1"/>
      <c r="K2599" s="21" t="str">
        <f t="shared" si="27"/>
        <v>22483008</v>
      </c>
      <c r="L2599" s="21" t="s">
        <v>2592</v>
      </c>
      <c r="M2599" s="21" t="s">
        <v>40718</v>
      </c>
      <c r="N2599" s="21"/>
      <c r="O2599" s="21"/>
      <c r="P2599" s="21"/>
    </row>
    <row r="2600" spans="1:16" s="559" customFormat="1" ht="12.75" customHeight="1">
      <c r="A2600" s="21" t="s">
        <v>2214</v>
      </c>
      <c r="B2600" s="21" t="s">
        <v>1735</v>
      </c>
      <c r="C2600" s="21" t="s">
        <v>2859</v>
      </c>
      <c r="D2600" s="21" t="s">
        <v>40719</v>
      </c>
      <c r="E2600" s="21" t="s">
        <v>40720</v>
      </c>
      <c r="F2600" s="21" t="s">
        <v>1751</v>
      </c>
      <c r="G2600" s="21" t="s">
        <v>40721</v>
      </c>
      <c r="H2600" s="21" t="s">
        <v>39960</v>
      </c>
      <c r="I2600" s="606">
        <v>600.4</v>
      </c>
      <c r="J2600" s="1"/>
      <c r="K2600" s="21" t="str">
        <f t="shared" si="27"/>
        <v>96156436</v>
      </c>
      <c r="L2600" s="21" t="s">
        <v>2859</v>
      </c>
      <c r="M2600" s="21" t="s">
        <v>40722</v>
      </c>
      <c r="N2600" s="21"/>
      <c r="O2600" s="21"/>
      <c r="P2600" s="21"/>
    </row>
    <row r="2601" spans="1:16" s="559" customFormat="1" ht="12.75" customHeight="1">
      <c r="A2601" s="21" t="s">
        <v>2214</v>
      </c>
      <c r="B2601" s="21" t="s">
        <v>1735</v>
      </c>
      <c r="C2601" s="21" t="s">
        <v>2330</v>
      </c>
      <c r="D2601" s="21" t="s">
        <v>40723</v>
      </c>
      <c r="E2601" s="21" t="s">
        <v>40724</v>
      </c>
      <c r="F2601" s="21" t="s">
        <v>1751</v>
      </c>
      <c r="G2601" s="21" t="s">
        <v>40725</v>
      </c>
      <c r="H2601" s="21" t="s">
        <v>39960</v>
      </c>
      <c r="I2601" s="606">
        <v>1501</v>
      </c>
      <c r="J2601" s="1"/>
      <c r="K2601" s="21" t="str">
        <f t="shared" si="27"/>
        <v>81405639</v>
      </c>
      <c r="L2601" s="21" t="s">
        <v>2330</v>
      </c>
      <c r="M2601" s="21" t="s">
        <v>40726</v>
      </c>
      <c r="N2601" s="21"/>
      <c r="O2601" s="21"/>
      <c r="P2601" s="21"/>
    </row>
    <row r="2602" spans="1:16" s="559" customFormat="1" ht="12.75" customHeight="1">
      <c r="A2602" s="21" t="s">
        <v>2214</v>
      </c>
      <c r="B2602" s="21" t="s">
        <v>1735</v>
      </c>
      <c r="C2602" s="21" t="s">
        <v>3064</v>
      </c>
      <c r="D2602" s="21" t="s">
        <v>40727</v>
      </c>
      <c r="E2602" s="21" t="s">
        <v>40728</v>
      </c>
      <c r="F2602" s="21" t="s">
        <v>1751</v>
      </c>
      <c r="G2602" s="21" t="s">
        <v>40729</v>
      </c>
      <c r="H2602" s="21" t="s">
        <v>39960</v>
      </c>
      <c r="I2602" s="606">
        <v>1580</v>
      </c>
      <c r="J2602" s="1"/>
      <c r="K2602" s="21" t="str">
        <f t="shared" si="27"/>
        <v>96256863</v>
      </c>
      <c r="L2602" s="21" t="s">
        <v>3064</v>
      </c>
      <c r="M2602" s="21" t="s">
        <v>40730</v>
      </c>
      <c r="N2602" s="21"/>
      <c r="O2602" s="21"/>
      <c r="P2602" s="21"/>
    </row>
    <row r="2603" spans="1:16" s="559" customFormat="1" ht="12.75" customHeight="1">
      <c r="A2603" s="21" t="s">
        <v>2214</v>
      </c>
      <c r="B2603" s="21" t="s">
        <v>1735</v>
      </c>
      <c r="C2603" s="21" t="s">
        <v>2444</v>
      </c>
      <c r="D2603" s="21" t="s">
        <v>40731</v>
      </c>
      <c r="E2603" s="21" t="s">
        <v>40732</v>
      </c>
      <c r="F2603" s="21" t="s">
        <v>1751</v>
      </c>
      <c r="G2603" s="21" t="s">
        <v>40733</v>
      </c>
      <c r="H2603" s="21" t="s">
        <v>39960</v>
      </c>
      <c r="I2603" s="606">
        <v>995.4</v>
      </c>
      <c r="J2603" s="1"/>
      <c r="K2603" s="21" t="str">
        <f t="shared" si="27"/>
        <v>93726940</v>
      </c>
      <c r="L2603" s="21" t="s">
        <v>2444</v>
      </c>
      <c r="M2603" s="21" t="s">
        <v>40734</v>
      </c>
      <c r="N2603" s="21"/>
      <c r="O2603" s="21"/>
      <c r="P2603" s="21"/>
    </row>
    <row r="2604" spans="1:16" s="559" customFormat="1" ht="12.75" customHeight="1">
      <c r="A2604" s="21" t="s">
        <v>2214</v>
      </c>
      <c r="B2604" s="21" t="s">
        <v>1735</v>
      </c>
      <c r="C2604" s="21" t="s">
        <v>2515</v>
      </c>
      <c r="D2604" s="21" t="s">
        <v>21529</v>
      </c>
      <c r="E2604" s="21" t="s">
        <v>40735</v>
      </c>
      <c r="F2604" s="21" t="s">
        <v>1751</v>
      </c>
      <c r="G2604" s="21" t="s">
        <v>40736</v>
      </c>
      <c r="H2604" s="21" t="s">
        <v>39960</v>
      </c>
      <c r="I2604" s="606">
        <v>505.6</v>
      </c>
      <c r="J2604" s="1"/>
      <c r="K2604" s="21" t="str">
        <f t="shared" si="27"/>
        <v>81414702</v>
      </c>
      <c r="L2604" s="21" t="s">
        <v>2515</v>
      </c>
      <c r="M2604" s="21" t="s">
        <v>40737</v>
      </c>
      <c r="N2604" s="21"/>
      <c r="O2604" s="21"/>
      <c r="P2604" s="21"/>
    </row>
    <row r="2605" spans="1:16" s="559" customFormat="1" ht="12.75" customHeight="1">
      <c r="A2605" s="21" t="s">
        <v>2214</v>
      </c>
      <c r="B2605" s="21" t="s">
        <v>1735</v>
      </c>
      <c r="C2605" s="21" t="s">
        <v>3558</v>
      </c>
      <c r="D2605" s="21" t="s">
        <v>40738</v>
      </c>
      <c r="E2605" s="21" t="s">
        <v>40739</v>
      </c>
      <c r="F2605" s="21" t="s">
        <v>1739</v>
      </c>
      <c r="G2605" s="21" t="s">
        <v>40740</v>
      </c>
      <c r="H2605" s="21" t="s">
        <v>39960</v>
      </c>
      <c r="I2605" s="606">
        <v>553</v>
      </c>
      <c r="J2605" s="1"/>
      <c r="K2605" s="21" t="str">
        <f t="shared" si="27"/>
        <v>21015219</v>
      </c>
      <c r="L2605" s="21" t="s">
        <v>3558</v>
      </c>
      <c r="M2605" s="21" t="s">
        <v>40741</v>
      </c>
      <c r="N2605" s="21"/>
      <c r="O2605" s="21"/>
      <c r="P2605" s="21"/>
    </row>
    <row r="2606" spans="1:16" s="559" customFormat="1" ht="12.75" customHeight="1">
      <c r="A2606" s="21" t="s">
        <v>2214</v>
      </c>
      <c r="B2606" s="21" t="s">
        <v>1735</v>
      </c>
      <c r="C2606" s="21" t="s">
        <v>2644</v>
      </c>
      <c r="D2606" s="21" t="s">
        <v>40742</v>
      </c>
      <c r="E2606" s="21" t="s">
        <v>40743</v>
      </c>
      <c r="F2606" s="21" t="s">
        <v>1739</v>
      </c>
      <c r="G2606" s="21" t="s">
        <v>40744</v>
      </c>
      <c r="H2606" s="21" t="s">
        <v>39960</v>
      </c>
      <c r="I2606" s="606">
        <v>1437.8</v>
      </c>
      <c r="J2606" s="1"/>
      <c r="K2606" s="21" t="str">
        <f t="shared" si="27"/>
        <v>80220550</v>
      </c>
      <c r="L2606" s="21" t="s">
        <v>2644</v>
      </c>
      <c r="M2606" s="21" t="s">
        <v>40745</v>
      </c>
      <c r="N2606" s="21"/>
      <c r="O2606" s="21"/>
      <c r="P2606" s="21"/>
    </row>
    <row r="2607" spans="1:16" s="559" customFormat="1" ht="12.75" customHeight="1">
      <c r="A2607" s="21" t="s">
        <v>2214</v>
      </c>
      <c r="B2607" s="21" t="s">
        <v>1735</v>
      </c>
      <c r="C2607" s="21" t="s">
        <v>2422</v>
      </c>
      <c r="D2607" s="21" t="s">
        <v>40746</v>
      </c>
      <c r="E2607" s="21" t="s">
        <v>40747</v>
      </c>
      <c r="F2607" s="21" t="s">
        <v>1751</v>
      </c>
      <c r="G2607" s="21" t="s">
        <v>40748</v>
      </c>
      <c r="H2607" s="21" t="s">
        <v>39960</v>
      </c>
      <c r="I2607" s="606">
        <v>1477.3</v>
      </c>
      <c r="J2607" s="1"/>
      <c r="K2607" s="21" t="str">
        <f t="shared" si="27"/>
        <v>25254846</v>
      </c>
      <c r="L2607" s="21" t="s">
        <v>2422</v>
      </c>
      <c r="M2607" s="21" t="s">
        <v>40749</v>
      </c>
      <c r="N2607" s="21"/>
      <c r="O2607" s="21"/>
      <c r="P2607" s="21"/>
    </row>
    <row r="2608" spans="1:16" s="559" customFormat="1" ht="12.75" customHeight="1">
      <c r="A2608" s="21" t="s">
        <v>2214</v>
      </c>
      <c r="B2608" s="21" t="s">
        <v>1735</v>
      </c>
      <c r="C2608" s="21" t="s">
        <v>2242</v>
      </c>
      <c r="D2608" s="21" t="s">
        <v>40750</v>
      </c>
      <c r="E2608" s="21" t="s">
        <v>40751</v>
      </c>
      <c r="F2608" s="21" t="s">
        <v>1751</v>
      </c>
      <c r="G2608" s="21" t="s">
        <v>40752</v>
      </c>
      <c r="H2608" s="21" t="s">
        <v>39960</v>
      </c>
      <c r="I2608" s="606">
        <v>1003.3</v>
      </c>
      <c r="J2608" s="1"/>
      <c r="K2608" s="21" t="str">
        <f t="shared" si="27"/>
        <v>96256912</v>
      </c>
      <c r="L2608" s="21" t="s">
        <v>2242</v>
      </c>
      <c r="M2608" s="21" t="s">
        <v>40753</v>
      </c>
      <c r="N2608" s="21"/>
      <c r="O2608" s="21"/>
      <c r="P2608" s="21"/>
    </row>
    <row r="2609" spans="1:16" s="559" customFormat="1" ht="12.75" customHeight="1">
      <c r="A2609" s="21" t="s">
        <v>2214</v>
      </c>
      <c r="B2609" s="21" t="s">
        <v>1735</v>
      </c>
      <c r="C2609" s="21" t="s">
        <v>2330</v>
      </c>
      <c r="D2609" s="21" t="s">
        <v>40754</v>
      </c>
      <c r="E2609" s="21" t="s">
        <v>40755</v>
      </c>
      <c r="F2609" s="21" t="s">
        <v>1751</v>
      </c>
      <c r="G2609" s="21" t="s">
        <v>40756</v>
      </c>
      <c r="H2609" s="21" t="s">
        <v>39960</v>
      </c>
      <c r="I2609" s="606">
        <v>1003.3</v>
      </c>
      <c r="J2609" s="1"/>
      <c r="K2609" s="21" t="str">
        <f t="shared" si="27"/>
        <v>81405639</v>
      </c>
      <c r="L2609" s="21" t="s">
        <v>2330</v>
      </c>
      <c r="M2609" s="21" t="s">
        <v>40757</v>
      </c>
      <c r="N2609" s="21"/>
      <c r="O2609" s="21"/>
      <c r="P2609" s="21"/>
    </row>
    <row r="2610" spans="1:16" s="559" customFormat="1" ht="12.75" customHeight="1">
      <c r="A2610" s="21" t="s">
        <v>2214</v>
      </c>
      <c r="B2610" s="21" t="s">
        <v>1735</v>
      </c>
      <c r="C2610" s="21" t="s">
        <v>3008</v>
      </c>
      <c r="D2610" s="21" t="s">
        <v>40758</v>
      </c>
      <c r="E2610" s="21" t="s">
        <v>40759</v>
      </c>
      <c r="F2610" s="21" t="s">
        <v>1739</v>
      </c>
      <c r="G2610" s="21" t="s">
        <v>40760</v>
      </c>
      <c r="H2610" s="21" t="s">
        <v>39960</v>
      </c>
      <c r="I2610" s="606">
        <v>3300</v>
      </c>
      <c r="J2610" s="1"/>
      <c r="K2610" s="21" t="str">
        <f t="shared" si="27"/>
        <v>99131199</v>
      </c>
      <c r="L2610" s="21" t="s">
        <v>3008</v>
      </c>
      <c r="M2610" s="21" t="s">
        <v>40761</v>
      </c>
      <c r="N2610" s="21"/>
      <c r="O2610" s="21"/>
      <c r="P2610" s="21"/>
    </row>
    <row r="2611" spans="1:16" s="559" customFormat="1" ht="12.75" customHeight="1">
      <c r="A2611" s="21" t="s">
        <v>2214</v>
      </c>
      <c r="B2611" s="21" t="s">
        <v>1735</v>
      </c>
      <c r="C2611" s="21" t="s">
        <v>3051</v>
      </c>
      <c r="D2611" s="21" t="s">
        <v>40762</v>
      </c>
      <c r="E2611" s="21" t="s">
        <v>40763</v>
      </c>
      <c r="F2611" s="21" t="s">
        <v>1739</v>
      </c>
      <c r="G2611" s="21" t="s">
        <v>40764</v>
      </c>
      <c r="H2611" s="21" t="s">
        <v>39960</v>
      </c>
      <c r="I2611" s="606">
        <v>400</v>
      </c>
      <c r="J2611" s="1"/>
      <c r="K2611" s="21" t="str">
        <f t="shared" si="27"/>
        <v>81410768</v>
      </c>
      <c r="L2611" s="21" t="s">
        <v>3051</v>
      </c>
      <c r="M2611" s="21" t="s">
        <v>40765</v>
      </c>
      <c r="N2611" s="21"/>
      <c r="O2611" s="21"/>
      <c r="P2611" s="21"/>
    </row>
    <row r="2612" spans="1:16" s="559" customFormat="1" ht="12.75" customHeight="1">
      <c r="A2612" s="21" t="s">
        <v>2214</v>
      </c>
      <c r="B2612" s="21" t="s">
        <v>1735</v>
      </c>
      <c r="C2612" s="21" t="s">
        <v>2795</v>
      </c>
      <c r="D2612" s="21" t="s">
        <v>40766</v>
      </c>
      <c r="E2612" s="21" t="s">
        <v>40767</v>
      </c>
      <c r="F2612" s="21" t="s">
        <v>1751</v>
      </c>
      <c r="G2612" s="21" t="s">
        <v>40768</v>
      </c>
      <c r="H2612" s="21" t="s">
        <v>39960</v>
      </c>
      <c r="I2612" s="606">
        <v>1786</v>
      </c>
      <c r="J2612" s="1"/>
      <c r="K2612" s="21" t="str">
        <f t="shared" si="27"/>
        <v>82102426</v>
      </c>
      <c r="L2612" s="21" t="s">
        <v>2795</v>
      </c>
      <c r="M2612" s="21" t="s">
        <v>40769</v>
      </c>
      <c r="N2612" s="21"/>
      <c r="O2612" s="21"/>
      <c r="P2612" s="21"/>
    </row>
    <row r="2613" spans="1:16" s="559" customFormat="1" ht="12.75" customHeight="1">
      <c r="A2613" s="21" t="s">
        <v>2214</v>
      </c>
      <c r="B2613" s="21" t="s">
        <v>1735</v>
      </c>
      <c r="C2613" s="21" t="s">
        <v>3149</v>
      </c>
      <c r="D2613" s="21" t="s">
        <v>40770</v>
      </c>
      <c r="E2613" s="21" t="s">
        <v>36619</v>
      </c>
      <c r="F2613" s="21" t="s">
        <v>1751</v>
      </c>
      <c r="G2613" s="21" t="s">
        <v>40771</v>
      </c>
      <c r="H2613" s="21" t="s">
        <v>39960</v>
      </c>
      <c r="I2613" s="606">
        <v>1659</v>
      </c>
      <c r="J2613" s="1"/>
      <c r="K2613" s="21" t="str">
        <f t="shared" si="27"/>
        <v>96026406</v>
      </c>
      <c r="L2613" s="21" t="s">
        <v>3149</v>
      </c>
      <c r="M2613" s="21" t="s">
        <v>40772</v>
      </c>
      <c r="N2613" s="21"/>
      <c r="O2613" s="21"/>
      <c r="P2613" s="21"/>
    </row>
    <row r="2614" spans="1:16" s="559" customFormat="1" ht="12.75" customHeight="1">
      <c r="A2614" s="21" t="s">
        <v>2214</v>
      </c>
      <c r="B2614" s="21" t="s">
        <v>1735</v>
      </c>
      <c r="C2614" s="21" t="s">
        <v>3042</v>
      </c>
      <c r="D2614" s="21" t="s">
        <v>40773</v>
      </c>
      <c r="E2614" s="21" t="s">
        <v>40774</v>
      </c>
      <c r="F2614" s="21" t="s">
        <v>1751</v>
      </c>
      <c r="G2614" s="21" t="s">
        <v>40775</v>
      </c>
      <c r="H2614" s="21" t="s">
        <v>39960</v>
      </c>
      <c r="I2614" s="606">
        <v>1400</v>
      </c>
      <c r="J2614" s="1"/>
      <c r="K2614" s="21" t="str">
        <f t="shared" si="27"/>
        <v>21015665</v>
      </c>
      <c r="L2614" s="21" t="s">
        <v>3042</v>
      </c>
      <c r="M2614" s="21" t="s">
        <v>40776</v>
      </c>
      <c r="N2614" s="21"/>
      <c r="O2614" s="21"/>
      <c r="P2614" s="21"/>
    </row>
    <row r="2615" spans="1:16" s="559" customFormat="1" ht="12.75" customHeight="1">
      <c r="A2615" s="21" t="s">
        <v>2214</v>
      </c>
      <c r="B2615" s="21" t="s">
        <v>1735</v>
      </c>
      <c r="C2615" s="21" t="s">
        <v>2768</v>
      </c>
      <c r="D2615" s="21" t="s">
        <v>40777</v>
      </c>
      <c r="E2615" s="21" t="s">
        <v>40778</v>
      </c>
      <c r="F2615" s="21" t="s">
        <v>1751</v>
      </c>
      <c r="G2615" s="21" t="s">
        <v>40779</v>
      </c>
      <c r="H2615" s="21" t="s">
        <v>39960</v>
      </c>
      <c r="I2615" s="606">
        <v>790</v>
      </c>
      <c r="J2615" s="1"/>
      <c r="K2615" s="21" t="str">
        <f t="shared" si="27"/>
        <v>96229046</v>
      </c>
      <c r="L2615" s="21" t="s">
        <v>2768</v>
      </c>
      <c r="M2615" s="21" t="s">
        <v>40780</v>
      </c>
      <c r="N2615" s="21"/>
      <c r="O2615" s="21"/>
      <c r="P2615" s="21"/>
    </row>
    <row r="2616" spans="1:16" s="559" customFormat="1" ht="12.75" customHeight="1">
      <c r="A2616" s="21" t="s">
        <v>2214</v>
      </c>
      <c r="B2616" s="21" t="s">
        <v>1735</v>
      </c>
      <c r="C2616" s="21" t="s">
        <v>2361</v>
      </c>
      <c r="D2616" s="21" t="s">
        <v>40781</v>
      </c>
      <c r="E2616" s="21" t="s">
        <v>40782</v>
      </c>
      <c r="F2616" s="21" t="s">
        <v>1751</v>
      </c>
      <c r="G2616" s="21" t="s">
        <v>40783</v>
      </c>
      <c r="H2616" s="21" t="s">
        <v>39960</v>
      </c>
      <c r="I2616" s="606">
        <v>402.9</v>
      </c>
      <c r="J2616" s="1"/>
      <c r="K2616" s="21" t="str">
        <f t="shared" si="27"/>
        <v>81420499</v>
      </c>
      <c r="L2616" s="21" t="s">
        <v>2361</v>
      </c>
      <c r="M2616" s="21" t="s">
        <v>40784</v>
      </c>
      <c r="N2616" s="21"/>
      <c r="O2616" s="21"/>
      <c r="P2616" s="21"/>
    </row>
    <row r="2617" spans="1:16" s="559" customFormat="1" ht="12.75" customHeight="1">
      <c r="A2617" s="21" t="s">
        <v>2214</v>
      </c>
      <c r="B2617" s="21" t="s">
        <v>1735</v>
      </c>
      <c r="C2617" s="21" t="s">
        <v>3342</v>
      </c>
      <c r="D2617" s="21" t="s">
        <v>28778</v>
      </c>
      <c r="E2617" s="21" t="s">
        <v>40785</v>
      </c>
      <c r="F2617" s="21" t="s">
        <v>1739</v>
      </c>
      <c r="G2617" s="21" t="s">
        <v>40786</v>
      </c>
      <c r="H2617" s="21" t="s">
        <v>39960</v>
      </c>
      <c r="I2617" s="606">
        <v>1215</v>
      </c>
      <c r="J2617" s="1"/>
      <c r="K2617" s="21" t="str">
        <f t="shared" si="27"/>
        <v>97193053</v>
      </c>
      <c r="L2617" s="21" t="s">
        <v>3342</v>
      </c>
      <c r="M2617" s="21" t="s">
        <v>40787</v>
      </c>
      <c r="N2617" s="21"/>
      <c r="O2617" s="21"/>
      <c r="P2617" s="21"/>
    </row>
    <row r="2618" spans="1:16" s="559" customFormat="1" ht="12.75" customHeight="1">
      <c r="A2618" s="21" t="s">
        <v>2214</v>
      </c>
      <c r="B2618" s="21" t="s">
        <v>1735</v>
      </c>
      <c r="C2618" s="21" t="s">
        <v>4563</v>
      </c>
      <c r="D2618" s="21" t="s">
        <v>40788</v>
      </c>
      <c r="E2618" s="21" t="s">
        <v>40789</v>
      </c>
      <c r="F2618" s="21" t="s">
        <v>1751</v>
      </c>
      <c r="G2618" s="21" t="s">
        <v>40790</v>
      </c>
      <c r="H2618" s="21" t="s">
        <v>39960</v>
      </c>
      <c r="I2618" s="606">
        <v>790</v>
      </c>
      <c r="J2618" s="1"/>
      <c r="K2618" s="21" t="str">
        <f t="shared" si="27"/>
        <v>90456406</v>
      </c>
      <c r="L2618" s="21" t="s">
        <v>4563</v>
      </c>
      <c r="M2618" s="21" t="s">
        <v>40791</v>
      </c>
      <c r="N2618" s="21"/>
      <c r="O2618" s="21"/>
      <c r="P2618" s="21"/>
    </row>
    <row r="2619" spans="1:16" s="559" customFormat="1" ht="12.75" customHeight="1">
      <c r="A2619" s="21" t="s">
        <v>2214</v>
      </c>
      <c r="B2619" s="21" t="s">
        <v>1735</v>
      </c>
      <c r="C2619" s="21" t="s">
        <v>3132</v>
      </c>
      <c r="D2619" s="21" t="s">
        <v>40792</v>
      </c>
      <c r="E2619" s="21" t="s">
        <v>8805</v>
      </c>
      <c r="F2619" s="21" t="s">
        <v>1739</v>
      </c>
      <c r="G2619" s="21" t="s">
        <v>40793</v>
      </c>
      <c r="H2619" s="21" t="s">
        <v>39960</v>
      </c>
      <c r="I2619" s="606">
        <v>300.2</v>
      </c>
      <c r="J2619" s="1"/>
      <c r="K2619" s="21" t="str">
        <f t="shared" si="27"/>
        <v>72100071</v>
      </c>
      <c r="L2619" s="21" t="s">
        <v>3132</v>
      </c>
      <c r="M2619" s="21" t="s">
        <v>40794</v>
      </c>
      <c r="N2619" s="21"/>
      <c r="O2619" s="21"/>
      <c r="P2619" s="21"/>
    </row>
    <row r="2620" spans="1:16" s="559" customFormat="1" ht="12.75" customHeight="1">
      <c r="A2620" s="21" t="s">
        <v>2214</v>
      </c>
      <c r="B2620" s="21" t="s">
        <v>1735</v>
      </c>
      <c r="C2620" s="21" t="s">
        <v>2668</v>
      </c>
      <c r="D2620" s="21" t="s">
        <v>40795</v>
      </c>
      <c r="E2620" s="21" t="s">
        <v>40796</v>
      </c>
      <c r="F2620" s="21" t="s">
        <v>1751</v>
      </c>
      <c r="G2620" s="21" t="s">
        <v>40797</v>
      </c>
      <c r="H2620" s="21" t="s">
        <v>39960</v>
      </c>
      <c r="I2620" s="606">
        <v>3713</v>
      </c>
      <c r="J2620" s="1"/>
      <c r="K2620" s="21" t="str">
        <f t="shared" si="27"/>
        <v>97623563</v>
      </c>
      <c r="L2620" s="21" t="s">
        <v>2668</v>
      </c>
      <c r="M2620" s="21" t="s">
        <v>40798</v>
      </c>
      <c r="N2620" s="21"/>
      <c r="O2620" s="21"/>
      <c r="P2620" s="21"/>
    </row>
    <row r="2621" spans="1:16" s="559" customFormat="1" ht="12.75" customHeight="1">
      <c r="A2621" s="21" t="s">
        <v>2214</v>
      </c>
      <c r="B2621" s="21" t="s">
        <v>1735</v>
      </c>
      <c r="C2621" s="21" t="s">
        <v>4563</v>
      </c>
      <c r="D2621" s="21" t="s">
        <v>3693</v>
      </c>
      <c r="E2621" s="21" t="s">
        <v>40799</v>
      </c>
      <c r="F2621" s="21" t="s">
        <v>1751</v>
      </c>
      <c r="G2621" s="21" t="s">
        <v>40800</v>
      </c>
      <c r="H2621" s="21" t="s">
        <v>39960</v>
      </c>
      <c r="I2621" s="606">
        <v>718.9</v>
      </c>
      <c r="J2621" s="1"/>
      <c r="K2621" s="21" t="str">
        <f t="shared" si="27"/>
        <v>90456406</v>
      </c>
      <c r="L2621" s="21" t="s">
        <v>4563</v>
      </c>
      <c r="M2621" s="21" t="s">
        <v>40801</v>
      </c>
      <c r="N2621" s="21"/>
      <c r="O2621" s="21"/>
      <c r="P2621" s="21"/>
    </row>
    <row r="2622" spans="1:16" s="559" customFormat="1" ht="12.75" customHeight="1">
      <c r="A2622" s="21" t="s">
        <v>2214</v>
      </c>
      <c r="B2622" s="21" t="s">
        <v>1735</v>
      </c>
      <c r="C2622" s="21" t="s">
        <v>2528</v>
      </c>
      <c r="D2622" s="21" t="s">
        <v>40802</v>
      </c>
      <c r="E2622" s="21" t="s">
        <v>40803</v>
      </c>
      <c r="F2622" s="21" t="s">
        <v>1751</v>
      </c>
      <c r="G2622" s="21" t="s">
        <v>40804</v>
      </c>
      <c r="H2622" s="21" t="s">
        <v>39960</v>
      </c>
      <c r="I2622" s="606">
        <v>418</v>
      </c>
      <c r="J2622" s="1"/>
      <c r="K2622" s="21" t="str">
        <f t="shared" si="27"/>
        <v>99131667</v>
      </c>
      <c r="L2622" s="21" t="s">
        <v>2528</v>
      </c>
      <c r="M2622" s="21" t="s">
        <v>40805</v>
      </c>
      <c r="N2622" s="21"/>
      <c r="O2622" s="21"/>
      <c r="P2622" s="21"/>
    </row>
    <row r="2623" spans="1:16" s="559" customFormat="1" ht="12.75" customHeight="1">
      <c r="A2623" s="21" t="s">
        <v>2214</v>
      </c>
      <c r="B2623" s="21" t="s">
        <v>1735</v>
      </c>
      <c r="C2623" s="21" t="s">
        <v>2569</v>
      </c>
      <c r="D2623" s="21" t="s">
        <v>40806</v>
      </c>
      <c r="E2623" s="21" t="s">
        <v>40807</v>
      </c>
      <c r="F2623" s="21" t="s">
        <v>1751</v>
      </c>
      <c r="G2623" s="21" t="s">
        <v>40808</v>
      </c>
      <c r="H2623" s="21" t="s">
        <v>39960</v>
      </c>
      <c r="I2623" s="606">
        <v>1706.4</v>
      </c>
      <c r="J2623" s="1"/>
      <c r="K2623" s="21" t="str">
        <f t="shared" si="27"/>
        <v>96026665</v>
      </c>
      <c r="L2623" s="21" t="s">
        <v>2569</v>
      </c>
      <c r="M2623" s="21" t="s">
        <v>40809</v>
      </c>
      <c r="N2623" s="21"/>
      <c r="O2623" s="21"/>
      <c r="P2623" s="21"/>
    </row>
    <row r="2624" spans="1:16" s="559" customFormat="1" ht="12.75" customHeight="1">
      <c r="A2624" s="21" t="s">
        <v>2214</v>
      </c>
      <c r="B2624" s="21" t="s">
        <v>1735</v>
      </c>
      <c r="C2624" s="21" t="s">
        <v>2528</v>
      </c>
      <c r="D2624" s="21" t="s">
        <v>40810</v>
      </c>
      <c r="E2624" s="21" t="s">
        <v>40811</v>
      </c>
      <c r="F2624" s="21" t="s">
        <v>1751</v>
      </c>
      <c r="G2624" s="21" t="s">
        <v>40812</v>
      </c>
      <c r="H2624" s="21" t="s">
        <v>39960</v>
      </c>
      <c r="I2624" s="606">
        <v>1000</v>
      </c>
      <c r="J2624" s="1"/>
      <c r="K2624" s="21" t="str">
        <f t="shared" si="27"/>
        <v>99131667</v>
      </c>
      <c r="L2624" s="21" t="s">
        <v>2528</v>
      </c>
      <c r="M2624" s="21" t="s">
        <v>40813</v>
      </c>
      <c r="N2624" s="21"/>
      <c r="O2624" s="21"/>
      <c r="P2624" s="21"/>
    </row>
    <row r="2625" spans="1:16" s="559" customFormat="1" ht="12.75" customHeight="1">
      <c r="A2625" s="21" t="s">
        <v>2214</v>
      </c>
      <c r="B2625" s="21" t="s">
        <v>1735</v>
      </c>
      <c r="C2625" s="21" t="s">
        <v>3194</v>
      </c>
      <c r="D2625" s="21" t="s">
        <v>40814</v>
      </c>
      <c r="E2625" s="21" t="s">
        <v>40815</v>
      </c>
      <c r="F2625" s="21" t="s">
        <v>1751</v>
      </c>
      <c r="G2625" s="21" t="s">
        <v>40816</v>
      </c>
      <c r="H2625" s="21" t="s">
        <v>39960</v>
      </c>
      <c r="I2625" s="606">
        <v>250</v>
      </c>
      <c r="J2625" s="1"/>
      <c r="K2625" s="21" t="str">
        <f t="shared" si="27"/>
        <v>82533359</v>
      </c>
      <c r="L2625" s="21" t="s">
        <v>3194</v>
      </c>
      <c r="M2625" s="21" t="s">
        <v>40817</v>
      </c>
      <c r="N2625" s="21"/>
      <c r="O2625" s="21"/>
      <c r="P2625" s="21"/>
    </row>
    <row r="2626" spans="1:16" s="559" customFormat="1" ht="12.75" customHeight="1">
      <c r="A2626" s="21" t="s">
        <v>2214</v>
      </c>
      <c r="B2626" s="21" t="s">
        <v>1735</v>
      </c>
      <c r="C2626" s="21" t="s">
        <v>12931</v>
      </c>
      <c r="D2626" s="21" t="s">
        <v>40818</v>
      </c>
      <c r="E2626" s="21" t="s">
        <v>40819</v>
      </c>
      <c r="F2626" s="21" t="s">
        <v>1739</v>
      </c>
      <c r="G2626" s="21" t="s">
        <v>40820</v>
      </c>
      <c r="H2626" s="21" t="s">
        <v>39960</v>
      </c>
      <c r="I2626" s="606">
        <v>1382.5</v>
      </c>
      <c r="J2626" s="1"/>
      <c r="K2626" s="21" t="str">
        <f t="shared" si="27"/>
        <v>89648667</v>
      </c>
      <c r="L2626" s="21" t="s">
        <v>12931</v>
      </c>
      <c r="M2626" s="21" t="s">
        <v>40821</v>
      </c>
      <c r="N2626" s="21"/>
      <c r="O2626" s="21"/>
      <c r="P2626" s="21"/>
    </row>
    <row r="2627" spans="1:16" s="559" customFormat="1" ht="12.75" customHeight="1">
      <c r="A2627" s="21" t="s">
        <v>2214</v>
      </c>
      <c r="B2627" s="21" t="s">
        <v>1735</v>
      </c>
      <c r="C2627" s="21" t="s">
        <v>2644</v>
      </c>
      <c r="D2627" s="21" t="s">
        <v>36313</v>
      </c>
      <c r="E2627" s="21" t="s">
        <v>40822</v>
      </c>
      <c r="F2627" s="21" t="s">
        <v>1739</v>
      </c>
      <c r="G2627" s="21" t="s">
        <v>40823</v>
      </c>
      <c r="H2627" s="21" t="s">
        <v>39960</v>
      </c>
      <c r="I2627" s="606">
        <v>1335.1</v>
      </c>
      <c r="J2627" s="1"/>
      <c r="K2627" s="21" t="str">
        <f t="shared" si="27"/>
        <v>80220550</v>
      </c>
      <c r="L2627" s="21" t="s">
        <v>2644</v>
      </c>
      <c r="M2627" s="21" t="s">
        <v>40824</v>
      </c>
      <c r="N2627" s="21"/>
      <c r="O2627" s="21"/>
      <c r="P2627" s="21"/>
    </row>
    <row r="2628" spans="1:16" s="559" customFormat="1" ht="12.75" customHeight="1">
      <c r="A2628" s="21" t="s">
        <v>2214</v>
      </c>
      <c r="B2628" s="21" t="s">
        <v>1735</v>
      </c>
      <c r="C2628" s="21" t="s">
        <v>3337</v>
      </c>
      <c r="D2628" s="21" t="s">
        <v>40825</v>
      </c>
      <c r="E2628" s="21" t="s">
        <v>40826</v>
      </c>
      <c r="F2628" s="21" t="s">
        <v>1739</v>
      </c>
      <c r="G2628" s="21" t="s">
        <v>40827</v>
      </c>
      <c r="H2628" s="21" t="s">
        <v>39960</v>
      </c>
      <c r="I2628" s="606">
        <v>505.6</v>
      </c>
      <c r="J2628" s="1"/>
      <c r="K2628" s="21" t="str">
        <f t="shared" si="27"/>
        <v>93763447</v>
      </c>
      <c r="L2628" s="21" t="s">
        <v>3337</v>
      </c>
      <c r="M2628" s="21" t="s">
        <v>40828</v>
      </c>
      <c r="N2628" s="21"/>
      <c r="O2628" s="21"/>
      <c r="P2628" s="21"/>
    </row>
    <row r="2629" spans="1:16" s="559" customFormat="1" ht="12.75" customHeight="1">
      <c r="A2629" s="21" t="s">
        <v>2214</v>
      </c>
      <c r="B2629" s="21" t="s">
        <v>1735</v>
      </c>
      <c r="C2629" s="21" t="s">
        <v>2215</v>
      </c>
      <c r="D2629" s="21" t="s">
        <v>40829</v>
      </c>
      <c r="E2629" s="21" t="s">
        <v>40830</v>
      </c>
      <c r="F2629" s="21" t="s">
        <v>1751</v>
      </c>
      <c r="G2629" s="21" t="s">
        <v>40831</v>
      </c>
      <c r="H2629" s="21" t="s">
        <v>39960</v>
      </c>
      <c r="I2629" s="606">
        <v>999.6</v>
      </c>
      <c r="J2629" s="1"/>
      <c r="K2629" s="21" t="str">
        <f t="shared" si="27"/>
        <v>82632940</v>
      </c>
      <c r="L2629" s="21" t="s">
        <v>2215</v>
      </c>
      <c r="M2629" s="21" t="s">
        <v>40832</v>
      </c>
      <c r="N2629" s="21"/>
      <c r="O2629" s="21"/>
      <c r="P2629" s="21"/>
    </row>
    <row r="2630" spans="1:16" s="559" customFormat="1" ht="12.75" customHeight="1">
      <c r="A2630" s="21" t="s">
        <v>2214</v>
      </c>
      <c r="B2630" s="21" t="s">
        <v>1735</v>
      </c>
      <c r="C2630" s="21" t="s">
        <v>2501</v>
      </c>
      <c r="D2630" s="21" t="s">
        <v>40833</v>
      </c>
      <c r="E2630" s="21" t="s">
        <v>40834</v>
      </c>
      <c r="F2630" s="21" t="s">
        <v>1739</v>
      </c>
      <c r="G2630" s="21" t="s">
        <v>40835</v>
      </c>
      <c r="H2630" s="21" t="s">
        <v>39960</v>
      </c>
      <c r="I2630" s="606">
        <v>505.6</v>
      </c>
      <c r="J2630" s="1"/>
      <c r="K2630" s="21" t="str">
        <f t="shared" si="27"/>
        <v>93477988</v>
      </c>
      <c r="L2630" s="21" t="s">
        <v>2501</v>
      </c>
      <c r="M2630" s="21" t="s">
        <v>40836</v>
      </c>
      <c r="N2630" s="21"/>
      <c r="O2630" s="21"/>
      <c r="P2630" s="21"/>
    </row>
    <row r="2631" spans="1:16" s="559" customFormat="1" ht="12.75" customHeight="1">
      <c r="A2631" s="21" t="s">
        <v>2214</v>
      </c>
      <c r="B2631" s="21" t="s">
        <v>1735</v>
      </c>
      <c r="C2631" s="21" t="s">
        <v>3008</v>
      </c>
      <c r="D2631" s="21" t="s">
        <v>40837</v>
      </c>
      <c r="E2631" s="21" t="s">
        <v>40838</v>
      </c>
      <c r="F2631" s="21" t="s">
        <v>1739</v>
      </c>
      <c r="G2631" s="21" t="s">
        <v>40839</v>
      </c>
      <c r="H2631" s="21" t="s">
        <v>39960</v>
      </c>
      <c r="I2631" s="606">
        <v>790</v>
      </c>
      <c r="J2631" s="1"/>
      <c r="K2631" s="21" t="str">
        <f t="shared" si="27"/>
        <v>99131199</v>
      </c>
      <c r="L2631" s="21" t="s">
        <v>3008</v>
      </c>
      <c r="M2631" s="21" t="s">
        <v>40840</v>
      </c>
      <c r="N2631" s="21"/>
      <c r="O2631" s="21"/>
      <c r="P2631" s="21"/>
    </row>
    <row r="2632" spans="1:16" s="559" customFormat="1" ht="12.75" customHeight="1">
      <c r="A2632" s="21" t="s">
        <v>2214</v>
      </c>
      <c r="B2632" s="21" t="s">
        <v>1735</v>
      </c>
      <c r="C2632" s="21" t="s">
        <v>2882</v>
      </c>
      <c r="D2632" s="21" t="s">
        <v>40841</v>
      </c>
      <c r="E2632" s="21" t="s">
        <v>40842</v>
      </c>
      <c r="F2632" s="21" t="s">
        <v>1751</v>
      </c>
      <c r="G2632" s="21" t="s">
        <v>40843</v>
      </c>
      <c r="H2632" s="21" t="s">
        <v>39960</v>
      </c>
      <c r="I2632" s="606">
        <v>497.7</v>
      </c>
      <c r="J2632" s="1"/>
      <c r="K2632" s="21" t="str">
        <f t="shared" si="27"/>
        <v>96156340</v>
      </c>
      <c r="L2632" s="21" t="s">
        <v>2882</v>
      </c>
      <c r="M2632" s="21" t="s">
        <v>40844</v>
      </c>
      <c r="N2632" s="21"/>
      <c r="O2632" s="21"/>
      <c r="P2632" s="21"/>
    </row>
    <row r="2633" spans="1:16" s="559" customFormat="1" ht="12.75" customHeight="1">
      <c r="A2633" s="21" t="s">
        <v>2214</v>
      </c>
      <c r="B2633" s="21" t="s">
        <v>1735</v>
      </c>
      <c r="C2633" s="21" t="s">
        <v>2330</v>
      </c>
      <c r="D2633" s="21" t="s">
        <v>40845</v>
      </c>
      <c r="E2633" s="21" t="s">
        <v>40846</v>
      </c>
      <c r="F2633" s="21" t="s">
        <v>1751</v>
      </c>
      <c r="G2633" s="21" t="s">
        <v>40847</v>
      </c>
      <c r="H2633" s="21" t="s">
        <v>39960</v>
      </c>
      <c r="I2633" s="606">
        <v>497.7</v>
      </c>
      <c r="J2633" s="1"/>
      <c r="K2633" s="21" t="str">
        <f t="shared" si="27"/>
        <v>81405639</v>
      </c>
      <c r="L2633" s="21" t="s">
        <v>2330</v>
      </c>
      <c r="M2633" s="21" t="s">
        <v>40848</v>
      </c>
      <c r="N2633" s="21"/>
      <c r="O2633" s="21"/>
      <c r="P2633" s="21"/>
    </row>
    <row r="2634" spans="1:16" s="559" customFormat="1" ht="12.75" customHeight="1">
      <c r="A2634" s="21" t="s">
        <v>2214</v>
      </c>
      <c r="B2634" s="21" t="s">
        <v>1735</v>
      </c>
      <c r="C2634" s="21" t="s">
        <v>2484</v>
      </c>
      <c r="D2634" s="21" t="s">
        <v>40849</v>
      </c>
      <c r="E2634" s="21" t="s">
        <v>40850</v>
      </c>
      <c r="F2634" s="21" t="s">
        <v>1739</v>
      </c>
      <c r="G2634" s="21" t="s">
        <v>40851</v>
      </c>
      <c r="H2634" s="21" t="s">
        <v>39960</v>
      </c>
      <c r="I2634" s="606">
        <v>1501</v>
      </c>
      <c r="J2634" s="1"/>
      <c r="K2634" s="21" t="str">
        <f t="shared" si="27"/>
        <v>97227475</v>
      </c>
      <c r="L2634" s="21" t="s">
        <v>2484</v>
      </c>
      <c r="M2634" s="21" t="s">
        <v>40852</v>
      </c>
      <c r="N2634" s="21"/>
      <c r="O2634" s="21"/>
      <c r="P2634" s="21"/>
    </row>
    <row r="2635" spans="1:16" s="559" customFormat="1" ht="12.75" customHeight="1">
      <c r="A2635" s="21" t="s">
        <v>2214</v>
      </c>
      <c r="B2635" s="21" t="s">
        <v>1735</v>
      </c>
      <c r="C2635" s="21" t="s">
        <v>2622</v>
      </c>
      <c r="D2635" s="21" t="s">
        <v>40853</v>
      </c>
      <c r="E2635" s="21" t="s">
        <v>12838</v>
      </c>
      <c r="F2635" s="21" t="s">
        <v>1739</v>
      </c>
      <c r="G2635" s="21" t="s">
        <v>40854</v>
      </c>
      <c r="H2635" s="21" t="s">
        <v>39960</v>
      </c>
      <c r="I2635" s="606">
        <v>790</v>
      </c>
      <c r="J2635" s="1"/>
      <c r="K2635" s="21" t="str">
        <f t="shared" si="27"/>
        <v>20296509</v>
      </c>
      <c r="L2635" s="21" t="s">
        <v>2622</v>
      </c>
      <c r="M2635" s="21" t="s">
        <v>40855</v>
      </c>
      <c r="N2635" s="21"/>
      <c r="O2635" s="21"/>
      <c r="P2635" s="21"/>
    </row>
    <row r="2636" spans="1:16" s="559" customFormat="1" ht="12.75" customHeight="1">
      <c r="A2636" s="21" t="s">
        <v>2214</v>
      </c>
      <c r="B2636" s="21" t="s">
        <v>1735</v>
      </c>
      <c r="C2636" s="21" t="s">
        <v>2882</v>
      </c>
      <c r="D2636" s="21" t="s">
        <v>40856</v>
      </c>
      <c r="E2636" s="21" t="s">
        <v>40857</v>
      </c>
      <c r="F2636" s="21" t="s">
        <v>1751</v>
      </c>
      <c r="G2636" s="21" t="s">
        <v>40858</v>
      </c>
      <c r="H2636" s="21" t="s">
        <v>39960</v>
      </c>
      <c r="I2636" s="606">
        <v>790</v>
      </c>
      <c r="J2636" s="1"/>
      <c r="K2636" s="21" t="str">
        <f t="shared" si="27"/>
        <v>96156340</v>
      </c>
      <c r="L2636" s="21" t="s">
        <v>2882</v>
      </c>
      <c r="M2636" s="21" t="s">
        <v>40859</v>
      </c>
      <c r="N2636" s="21"/>
      <c r="O2636" s="21"/>
      <c r="P2636" s="21"/>
    </row>
    <row r="2637" spans="1:16" s="559" customFormat="1" ht="12.75" customHeight="1">
      <c r="A2637" s="21" t="s">
        <v>2214</v>
      </c>
      <c r="B2637" s="21" t="s">
        <v>1735</v>
      </c>
      <c r="C2637" s="21" t="s">
        <v>28436</v>
      </c>
      <c r="D2637" s="21" t="s">
        <v>40860</v>
      </c>
      <c r="E2637" s="21" t="s">
        <v>40861</v>
      </c>
      <c r="F2637" s="21" t="s">
        <v>1751</v>
      </c>
      <c r="G2637" s="21" t="s">
        <v>40858</v>
      </c>
      <c r="H2637" s="21" t="s">
        <v>39960</v>
      </c>
      <c r="I2637" s="606">
        <v>3397</v>
      </c>
      <c r="J2637" s="1"/>
      <c r="K2637" s="21" t="str">
        <f t="shared" si="27"/>
        <v>97664807</v>
      </c>
      <c r="L2637" s="21" t="s">
        <v>28436</v>
      </c>
      <c r="M2637" s="21" t="s">
        <v>40862</v>
      </c>
      <c r="N2637" s="21"/>
      <c r="O2637" s="21"/>
      <c r="P2637" s="21"/>
    </row>
    <row r="2638" spans="1:16" s="559" customFormat="1" ht="12.75" customHeight="1">
      <c r="A2638" s="21" t="s">
        <v>2214</v>
      </c>
      <c r="B2638" s="21" t="s">
        <v>1735</v>
      </c>
      <c r="C2638" s="21" t="s">
        <v>2995</v>
      </c>
      <c r="D2638" s="21" t="s">
        <v>40863</v>
      </c>
      <c r="E2638" s="21" t="s">
        <v>24355</v>
      </c>
      <c r="F2638" s="21" t="s">
        <v>1751</v>
      </c>
      <c r="G2638" s="21" t="s">
        <v>40864</v>
      </c>
      <c r="H2638" s="21" t="s">
        <v>39960</v>
      </c>
      <c r="I2638" s="606">
        <v>1998.7</v>
      </c>
      <c r="J2638" s="1"/>
      <c r="K2638" s="21" t="str">
        <f t="shared" si="27"/>
        <v>96069174</v>
      </c>
      <c r="L2638" s="21" t="s">
        <v>2995</v>
      </c>
      <c r="M2638" s="21" t="s">
        <v>40865</v>
      </c>
      <c r="N2638" s="21"/>
      <c r="O2638" s="21"/>
      <c r="P2638" s="21"/>
    </row>
    <row r="2639" spans="1:16" s="559" customFormat="1" ht="12.75" customHeight="1">
      <c r="A2639" s="21" t="s">
        <v>2214</v>
      </c>
      <c r="B2639" s="21" t="s">
        <v>1735</v>
      </c>
      <c r="C2639" s="21" t="s">
        <v>2444</v>
      </c>
      <c r="D2639" s="21" t="s">
        <v>40866</v>
      </c>
      <c r="E2639" s="21" t="s">
        <v>40867</v>
      </c>
      <c r="F2639" s="21" t="s">
        <v>1751</v>
      </c>
      <c r="G2639" s="21" t="s">
        <v>40868</v>
      </c>
      <c r="H2639" s="21" t="s">
        <v>39960</v>
      </c>
      <c r="I2639" s="606">
        <v>1736</v>
      </c>
      <c r="J2639" s="1"/>
      <c r="K2639" s="21" t="str">
        <f t="shared" si="27"/>
        <v>93726940</v>
      </c>
      <c r="L2639" s="21" t="s">
        <v>2444</v>
      </c>
      <c r="M2639" s="21" t="s">
        <v>40869</v>
      </c>
      <c r="N2639" s="21"/>
      <c r="O2639" s="21"/>
      <c r="P2639" s="21"/>
    </row>
    <row r="2640" spans="1:16" s="559" customFormat="1" ht="12.75" customHeight="1">
      <c r="A2640" s="21" t="s">
        <v>2214</v>
      </c>
      <c r="B2640" s="21" t="s">
        <v>1735</v>
      </c>
      <c r="C2640" s="21" t="s">
        <v>28318</v>
      </c>
      <c r="D2640" s="21" t="s">
        <v>40870</v>
      </c>
      <c r="E2640" s="21" t="s">
        <v>40871</v>
      </c>
      <c r="F2640" s="21" t="s">
        <v>1751</v>
      </c>
      <c r="G2640" s="21" t="s">
        <v>40872</v>
      </c>
      <c r="H2640" s="21" t="s">
        <v>39960</v>
      </c>
      <c r="I2640" s="606">
        <v>1674.8</v>
      </c>
      <c r="J2640" s="1"/>
      <c r="K2640" s="21" t="str">
        <f t="shared" si="27"/>
        <v>90458740</v>
      </c>
      <c r="L2640" s="21" t="s">
        <v>28318</v>
      </c>
      <c r="M2640" s="21" t="s">
        <v>40873</v>
      </c>
      <c r="N2640" s="21"/>
      <c r="O2640" s="21"/>
      <c r="P2640" s="21"/>
    </row>
    <row r="2641" spans="1:16" s="559" customFormat="1" ht="12.75" customHeight="1">
      <c r="A2641" s="21" t="s">
        <v>2214</v>
      </c>
      <c r="B2641" s="21" t="s">
        <v>1735</v>
      </c>
      <c r="C2641" s="21" t="s">
        <v>2677</v>
      </c>
      <c r="D2641" s="21" t="s">
        <v>40874</v>
      </c>
      <c r="E2641" s="21" t="s">
        <v>40875</v>
      </c>
      <c r="F2641" s="21" t="s">
        <v>1751</v>
      </c>
      <c r="G2641" s="21" t="s">
        <v>40876</v>
      </c>
      <c r="H2641" s="21" t="s">
        <v>39960</v>
      </c>
      <c r="I2641" s="606">
        <v>2006.6</v>
      </c>
      <c r="J2641" s="1"/>
      <c r="K2641" s="21" t="str">
        <f t="shared" si="27"/>
        <v>80312638</v>
      </c>
      <c r="L2641" s="21" t="s">
        <v>2677</v>
      </c>
      <c r="M2641" s="21" t="s">
        <v>40877</v>
      </c>
      <c r="N2641" s="21"/>
      <c r="O2641" s="21"/>
      <c r="P2641" s="21"/>
    </row>
    <row r="2642" spans="1:16" s="559" customFormat="1" ht="12.75" customHeight="1">
      <c r="A2642" s="21" t="s">
        <v>2214</v>
      </c>
      <c r="B2642" s="21" t="s">
        <v>1735</v>
      </c>
      <c r="C2642" s="21" t="s">
        <v>3284</v>
      </c>
      <c r="D2642" s="21" t="s">
        <v>40878</v>
      </c>
      <c r="E2642" s="21" t="s">
        <v>40879</v>
      </c>
      <c r="F2642" s="21" t="s">
        <v>1739</v>
      </c>
      <c r="G2642" s="21" t="s">
        <v>40880</v>
      </c>
      <c r="H2642" s="21" t="s">
        <v>39960</v>
      </c>
      <c r="I2642" s="606">
        <v>1003.3</v>
      </c>
      <c r="J2642" s="1"/>
      <c r="K2642" s="21" t="str">
        <f t="shared" si="27"/>
        <v>97623323</v>
      </c>
      <c r="L2642" s="21" t="s">
        <v>3284</v>
      </c>
      <c r="M2642" s="21" t="s">
        <v>40881</v>
      </c>
      <c r="N2642" s="21"/>
      <c r="O2642" s="21"/>
      <c r="P2642" s="21"/>
    </row>
    <row r="2643" spans="1:16" s="559" customFormat="1" ht="12.75" customHeight="1">
      <c r="A2643" s="21" t="s">
        <v>2214</v>
      </c>
      <c r="B2643" s="21" t="s">
        <v>1735</v>
      </c>
      <c r="C2643" s="21" t="s">
        <v>3364</v>
      </c>
      <c r="D2643" s="21" t="s">
        <v>3583</v>
      </c>
      <c r="E2643" s="21" t="s">
        <v>20152</v>
      </c>
      <c r="F2643" s="21" t="s">
        <v>1739</v>
      </c>
      <c r="G2643" s="21" t="s">
        <v>40882</v>
      </c>
      <c r="H2643" s="21" t="s">
        <v>39960</v>
      </c>
      <c r="I2643" s="606">
        <v>671.5</v>
      </c>
      <c r="J2643" s="1"/>
      <c r="K2643" s="21" t="str">
        <f t="shared" si="27"/>
        <v>99131527</v>
      </c>
      <c r="L2643" s="21" t="s">
        <v>3364</v>
      </c>
      <c r="M2643" s="21" t="s">
        <v>40883</v>
      </c>
      <c r="N2643" s="21"/>
      <c r="O2643" s="21"/>
      <c r="P2643" s="21"/>
    </row>
    <row r="2644" spans="1:16" s="559" customFormat="1" ht="12.75" customHeight="1">
      <c r="A2644" s="21" t="s">
        <v>2214</v>
      </c>
      <c r="B2644" s="21" t="s">
        <v>1735</v>
      </c>
      <c r="C2644" s="21" t="s">
        <v>2403</v>
      </c>
      <c r="D2644" s="21" t="s">
        <v>40884</v>
      </c>
      <c r="E2644" s="21" t="s">
        <v>40885</v>
      </c>
      <c r="F2644" s="21" t="s">
        <v>1739</v>
      </c>
      <c r="G2644" s="21" t="s">
        <v>40886</v>
      </c>
      <c r="H2644" s="21" t="s">
        <v>39960</v>
      </c>
      <c r="I2644" s="606">
        <v>948</v>
      </c>
      <c r="J2644" s="1"/>
      <c r="K2644" s="21" t="str">
        <f t="shared" si="27"/>
        <v>85466461</v>
      </c>
      <c r="L2644" s="21" t="s">
        <v>2403</v>
      </c>
      <c r="M2644" s="21" t="s">
        <v>40887</v>
      </c>
      <c r="N2644" s="21"/>
      <c r="O2644" s="21"/>
      <c r="P2644" s="21"/>
    </row>
    <row r="2645" spans="1:16" s="559" customFormat="1" ht="12.75" customHeight="1">
      <c r="A2645" s="21" t="s">
        <v>2214</v>
      </c>
      <c r="B2645" s="21" t="s">
        <v>1735</v>
      </c>
      <c r="C2645" s="21" t="s">
        <v>3337</v>
      </c>
      <c r="D2645" s="21" t="s">
        <v>40888</v>
      </c>
      <c r="E2645" s="21" t="s">
        <v>40889</v>
      </c>
      <c r="F2645" s="21" t="s">
        <v>1739</v>
      </c>
      <c r="G2645" s="21" t="s">
        <v>40890</v>
      </c>
      <c r="H2645" s="21" t="s">
        <v>39960</v>
      </c>
      <c r="I2645" s="606">
        <v>1580</v>
      </c>
      <c r="J2645" s="1"/>
      <c r="K2645" s="21" t="str">
        <f t="shared" si="27"/>
        <v>93763447</v>
      </c>
      <c r="L2645" s="21" t="s">
        <v>3337</v>
      </c>
      <c r="M2645" s="21" t="s">
        <v>40891</v>
      </c>
      <c r="N2645" s="21"/>
      <c r="O2645" s="21"/>
      <c r="P2645" s="21"/>
    </row>
    <row r="2646" spans="1:16" s="559" customFormat="1" ht="12.75" customHeight="1">
      <c r="A2646" s="21" t="s">
        <v>2214</v>
      </c>
      <c r="B2646" s="21" t="s">
        <v>1735</v>
      </c>
      <c r="C2646" s="21" t="s">
        <v>2330</v>
      </c>
      <c r="D2646" s="21" t="s">
        <v>40892</v>
      </c>
      <c r="E2646" s="21" t="s">
        <v>40893</v>
      </c>
      <c r="F2646" s="21" t="s">
        <v>1751</v>
      </c>
      <c r="G2646" s="21" t="s">
        <v>40894</v>
      </c>
      <c r="H2646" s="21" t="s">
        <v>39960</v>
      </c>
      <c r="I2646" s="606">
        <v>861.1</v>
      </c>
      <c r="J2646" s="1"/>
      <c r="K2646" s="21" t="str">
        <f t="shared" si="27"/>
        <v>81405639</v>
      </c>
      <c r="L2646" s="21" t="s">
        <v>2330</v>
      </c>
      <c r="M2646" s="21" t="s">
        <v>40895</v>
      </c>
      <c r="N2646" s="21"/>
      <c r="O2646" s="21"/>
      <c r="P2646" s="21"/>
    </row>
    <row r="2647" spans="1:16" s="559" customFormat="1" ht="12.75" customHeight="1">
      <c r="A2647" s="21" t="s">
        <v>2214</v>
      </c>
      <c r="B2647" s="21" t="s">
        <v>1735</v>
      </c>
      <c r="C2647" s="21" t="s">
        <v>2528</v>
      </c>
      <c r="D2647" s="21" t="s">
        <v>40896</v>
      </c>
      <c r="E2647" s="21" t="s">
        <v>40897</v>
      </c>
      <c r="F2647" s="21" t="s">
        <v>1739</v>
      </c>
      <c r="G2647" s="21" t="s">
        <v>40898</v>
      </c>
      <c r="H2647" s="21" t="s">
        <v>39960</v>
      </c>
      <c r="I2647" s="606">
        <v>790</v>
      </c>
      <c r="J2647" s="1"/>
      <c r="K2647" s="21" t="str">
        <f t="shared" si="27"/>
        <v>99131667</v>
      </c>
      <c r="L2647" s="21" t="s">
        <v>2528</v>
      </c>
      <c r="M2647" s="21" t="s">
        <v>40899</v>
      </c>
      <c r="N2647" s="21"/>
      <c r="O2647" s="21"/>
      <c r="P2647" s="21"/>
    </row>
    <row r="2648" spans="1:16" s="559" customFormat="1" ht="12.75" customHeight="1">
      <c r="A2648" s="21" t="s">
        <v>2214</v>
      </c>
      <c r="B2648" s="21" t="s">
        <v>1735</v>
      </c>
      <c r="C2648" s="21" t="s">
        <v>2942</v>
      </c>
      <c r="D2648" s="21" t="s">
        <v>40900</v>
      </c>
      <c r="E2648" s="21" t="s">
        <v>40901</v>
      </c>
      <c r="F2648" s="21" t="s">
        <v>1751</v>
      </c>
      <c r="G2648" s="21" t="s">
        <v>40902</v>
      </c>
      <c r="H2648" s="21" t="s">
        <v>39960</v>
      </c>
      <c r="I2648" s="606">
        <v>800</v>
      </c>
      <c r="J2648" s="1"/>
      <c r="K2648" s="21" t="str">
        <f t="shared" si="27"/>
        <v>90597101</v>
      </c>
      <c r="L2648" s="21" t="s">
        <v>2942</v>
      </c>
      <c r="M2648" s="21" t="s">
        <v>40903</v>
      </c>
      <c r="N2648" s="21"/>
      <c r="O2648" s="21"/>
      <c r="P2648" s="21"/>
    </row>
    <row r="2649" spans="1:16" s="559" customFormat="1" ht="12.75" customHeight="1">
      <c r="A2649" s="21" t="s">
        <v>2214</v>
      </c>
      <c r="B2649" s="21" t="s">
        <v>1735</v>
      </c>
      <c r="C2649" s="21" t="s">
        <v>29023</v>
      </c>
      <c r="D2649" s="21" t="s">
        <v>40904</v>
      </c>
      <c r="E2649" s="21" t="s">
        <v>40905</v>
      </c>
      <c r="F2649" s="21" t="s">
        <v>1751</v>
      </c>
      <c r="G2649" s="21" t="s">
        <v>40906</v>
      </c>
      <c r="H2649" s="21" t="s">
        <v>39960</v>
      </c>
      <c r="I2649" s="606">
        <v>2003.74</v>
      </c>
      <c r="J2649" s="1"/>
      <c r="K2649" s="21" t="str">
        <f t="shared" si="27"/>
        <v>70212497</v>
      </c>
      <c r="L2649" s="21" t="s">
        <v>29023</v>
      </c>
      <c r="M2649" s="21" t="s">
        <v>40907</v>
      </c>
      <c r="N2649" s="21"/>
      <c r="O2649" s="21"/>
      <c r="P2649" s="21"/>
    </row>
    <row r="2650" spans="1:16" s="559" customFormat="1" ht="12.75" customHeight="1">
      <c r="A2650" s="21" t="s">
        <v>2214</v>
      </c>
      <c r="B2650" s="21" t="s">
        <v>1735</v>
      </c>
      <c r="C2650" s="21" t="s">
        <v>2484</v>
      </c>
      <c r="D2650" s="21" t="s">
        <v>40908</v>
      </c>
      <c r="E2650" s="21" t="s">
        <v>40909</v>
      </c>
      <c r="F2650" s="21" t="s">
        <v>1739</v>
      </c>
      <c r="G2650" s="21" t="s">
        <v>40910</v>
      </c>
      <c r="H2650" s="21" t="s">
        <v>39960</v>
      </c>
      <c r="I2650" s="606">
        <v>300.2</v>
      </c>
      <c r="J2650" s="1"/>
      <c r="K2650" s="21" t="str">
        <f t="shared" si="27"/>
        <v>97227475</v>
      </c>
      <c r="L2650" s="21" t="s">
        <v>2484</v>
      </c>
      <c r="M2650" s="21" t="s">
        <v>40911</v>
      </c>
      <c r="N2650" s="21"/>
      <c r="O2650" s="21"/>
      <c r="P2650" s="21"/>
    </row>
    <row r="2651" spans="1:16" s="559" customFormat="1" ht="12.75" customHeight="1">
      <c r="A2651" s="21" t="s">
        <v>2214</v>
      </c>
      <c r="B2651" s="21" t="s">
        <v>1735</v>
      </c>
      <c r="C2651" s="21" t="s">
        <v>2251</v>
      </c>
      <c r="D2651" s="21" t="s">
        <v>40912</v>
      </c>
      <c r="E2651" s="21" t="s">
        <v>10582</v>
      </c>
      <c r="F2651" s="21" t="s">
        <v>1739</v>
      </c>
      <c r="G2651" s="21" t="s">
        <v>40913</v>
      </c>
      <c r="H2651" s="21" t="s">
        <v>39960</v>
      </c>
      <c r="I2651" s="606">
        <v>790</v>
      </c>
      <c r="J2651" s="1"/>
      <c r="K2651" s="21" t="str">
        <f t="shared" si="27"/>
        <v>97665046</v>
      </c>
      <c r="L2651" s="21" t="s">
        <v>2251</v>
      </c>
      <c r="M2651" s="21" t="s">
        <v>40914</v>
      </c>
      <c r="N2651" s="21"/>
      <c r="O2651" s="21"/>
      <c r="P2651" s="21"/>
    </row>
    <row r="2652" spans="1:16" s="559" customFormat="1" ht="12.75" customHeight="1">
      <c r="A2652" s="21" t="s">
        <v>2214</v>
      </c>
      <c r="B2652" s="21" t="s">
        <v>1735</v>
      </c>
      <c r="C2652" s="21" t="s">
        <v>2644</v>
      </c>
      <c r="D2652" s="21" t="s">
        <v>40915</v>
      </c>
      <c r="E2652" s="21" t="s">
        <v>40916</v>
      </c>
      <c r="F2652" s="21" t="s">
        <v>1739</v>
      </c>
      <c r="G2652" s="21" t="s">
        <v>40917</v>
      </c>
      <c r="H2652" s="21" t="s">
        <v>39960</v>
      </c>
      <c r="I2652" s="606">
        <v>995.4</v>
      </c>
      <c r="J2652" s="1"/>
      <c r="K2652" s="21" t="str">
        <f t="shared" si="27"/>
        <v>80220550</v>
      </c>
      <c r="L2652" s="21" t="s">
        <v>2644</v>
      </c>
      <c r="M2652" s="21" t="s">
        <v>40918</v>
      </c>
      <c r="N2652" s="21"/>
      <c r="O2652" s="21"/>
      <c r="P2652" s="21"/>
    </row>
    <row r="2653" spans="1:16" s="559" customFormat="1" ht="12.75" customHeight="1">
      <c r="A2653" s="21" t="s">
        <v>2214</v>
      </c>
      <c r="B2653" s="21" t="s">
        <v>1735</v>
      </c>
      <c r="C2653" s="21" t="s">
        <v>2609</v>
      </c>
      <c r="D2653" s="21" t="s">
        <v>40919</v>
      </c>
      <c r="E2653" s="21" t="s">
        <v>40920</v>
      </c>
      <c r="F2653" s="21" t="s">
        <v>1739</v>
      </c>
      <c r="G2653" s="21" t="s">
        <v>40921</v>
      </c>
      <c r="H2653" s="21" t="s">
        <v>39960</v>
      </c>
      <c r="I2653" s="606">
        <v>1501</v>
      </c>
      <c r="J2653" s="1"/>
      <c r="K2653" s="21" t="str">
        <f t="shared" si="27"/>
        <v>93574407</v>
      </c>
      <c r="L2653" s="21" t="s">
        <v>2609</v>
      </c>
      <c r="M2653" s="21" t="s">
        <v>40922</v>
      </c>
      <c r="N2653" s="21"/>
      <c r="O2653" s="21"/>
      <c r="P2653" s="21"/>
    </row>
    <row r="2654" spans="1:16" s="559" customFormat="1" ht="12.75" customHeight="1">
      <c r="A2654" s="21" t="s">
        <v>2214</v>
      </c>
      <c r="B2654" s="21" t="s">
        <v>1735</v>
      </c>
      <c r="C2654" s="21" t="s">
        <v>2942</v>
      </c>
      <c r="D2654" s="21" t="s">
        <v>40923</v>
      </c>
      <c r="E2654" s="21" t="s">
        <v>40924</v>
      </c>
      <c r="F2654" s="21" t="s">
        <v>1751</v>
      </c>
      <c r="G2654" s="21" t="s">
        <v>40925</v>
      </c>
      <c r="H2654" s="21" t="s">
        <v>39960</v>
      </c>
      <c r="I2654" s="606">
        <v>1027</v>
      </c>
      <c r="J2654" s="1"/>
      <c r="K2654" s="21" t="str">
        <f t="shared" si="27"/>
        <v>90597101</v>
      </c>
      <c r="L2654" s="21" t="s">
        <v>2942</v>
      </c>
      <c r="M2654" s="21" t="s">
        <v>40926</v>
      </c>
      <c r="N2654" s="21"/>
      <c r="O2654" s="21"/>
      <c r="P2654" s="21"/>
    </row>
    <row r="2655" spans="1:16" s="559" customFormat="1" ht="12.75" customHeight="1">
      <c r="A2655" s="21" t="s">
        <v>2214</v>
      </c>
      <c r="B2655" s="21" t="s">
        <v>1735</v>
      </c>
      <c r="C2655" s="21" t="s">
        <v>2317</v>
      </c>
      <c r="D2655" s="21" t="s">
        <v>40927</v>
      </c>
      <c r="E2655" s="21" t="s">
        <v>21436</v>
      </c>
      <c r="F2655" s="21" t="s">
        <v>1739</v>
      </c>
      <c r="G2655" s="21" t="s">
        <v>40928</v>
      </c>
      <c r="H2655" s="21" t="s">
        <v>39960</v>
      </c>
      <c r="I2655" s="606">
        <v>1998.7</v>
      </c>
      <c r="J2655" s="1"/>
      <c r="K2655" s="21" t="str">
        <f t="shared" si="27"/>
        <v>82100321</v>
      </c>
      <c r="L2655" s="21" t="s">
        <v>2317</v>
      </c>
      <c r="M2655" s="21" t="s">
        <v>40929</v>
      </c>
      <c r="N2655" s="21"/>
      <c r="O2655" s="21"/>
      <c r="P2655" s="21"/>
    </row>
    <row r="2656" spans="1:16" s="559" customFormat="1" ht="12.75" customHeight="1">
      <c r="A2656" s="21" t="s">
        <v>2214</v>
      </c>
      <c r="B2656" s="21" t="s">
        <v>1735</v>
      </c>
      <c r="C2656" s="21" t="s">
        <v>2663</v>
      </c>
      <c r="D2656" s="21" t="s">
        <v>40930</v>
      </c>
      <c r="E2656" s="21" t="s">
        <v>40931</v>
      </c>
      <c r="F2656" s="21" t="s">
        <v>1739</v>
      </c>
      <c r="G2656" s="21" t="s">
        <v>40932</v>
      </c>
      <c r="H2656" s="21" t="s">
        <v>39960</v>
      </c>
      <c r="I2656" s="606">
        <v>600</v>
      </c>
      <c r="J2656" s="1"/>
      <c r="K2656" s="21" t="str">
        <f t="shared" si="27"/>
        <v>96196696</v>
      </c>
      <c r="L2656" s="21" t="s">
        <v>2663</v>
      </c>
      <c r="M2656" s="21" t="s">
        <v>40933</v>
      </c>
      <c r="N2656" s="21"/>
      <c r="O2656" s="21"/>
      <c r="P2656" s="21"/>
    </row>
    <row r="2657" spans="1:16" s="559" customFormat="1" ht="12.75" customHeight="1">
      <c r="A2657" s="21" t="s">
        <v>2214</v>
      </c>
      <c r="B2657" s="21" t="s">
        <v>1735</v>
      </c>
      <c r="C2657" s="21" t="s">
        <v>2403</v>
      </c>
      <c r="D2657" s="21" t="s">
        <v>40934</v>
      </c>
      <c r="E2657" s="21" t="s">
        <v>40935</v>
      </c>
      <c r="F2657" s="21" t="s">
        <v>1739</v>
      </c>
      <c r="G2657" s="21" t="s">
        <v>40936</v>
      </c>
      <c r="H2657" s="21" t="s">
        <v>39960</v>
      </c>
      <c r="I2657" s="606">
        <v>790</v>
      </c>
      <c r="J2657" s="1"/>
      <c r="K2657" s="21" t="str">
        <f t="shared" si="27"/>
        <v>85466461</v>
      </c>
      <c r="L2657" s="21" t="s">
        <v>2403</v>
      </c>
      <c r="M2657" s="21" t="s">
        <v>40937</v>
      </c>
      <c r="N2657" s="21"/>
      <c r="O2657" s="21"/>
      <c r="P2657" s="21"/>
    </row>
    <row r="2658" spans="1:16" s="559" customFormat="1" ht="12.75" customHeight="1">
      <c r="A2658" s="21" t="s">
        <v>2214</v>
      </c>
      <c r="B2658" s="21" t="s">
        <v>1735</v>
      </c>
      <c r="C2658" s="21" t="s">
        <v>3337</v>
      </c>
      <c r="D2658" s="21" t="s">
        <v>40938</v>
      </c>
      <c r="E2658" s="21" t="s">
        <v>40939</v>
      </c>
      <c r="F2658" s="21" t="s">
        <v>1739</v>
      </c>
      <c r="G2658" s="21" t="s">
        <v>40940</v>
      </c>
      <c r="H2658" s="21" t="s">
        <v>39960</v>
      </c>
      <c r="I2658" s="606">
        <v>505.6</v>
      </c>
      <c r="J2658" s="1"/>
      <c r="K2658" s="21" t="str">
        <f t="shared" si="27"/>
        <v>93763447</v>
      </c>
      <c r="L2658" s="21" t="s">
        <v>3337</v>
      </c>
      <c r="M2658" s="21" t="s">
        <v>40941</v>
      </c>
      <c r="N2658" s="21"/>
      <c r="O2658" s="21"/>
      <c r="P2658" s="21"/>
    </row>
    <row r="2659" spans="1:16" s="559" customFormat="1" ht="12.75" customHeight="1">
      <c r="A2659" s="21" t="s">
        <v>2214</v>
      </c>
      <c r="B2659" s="21" t="s">
        <v>1735</v>
      </c>
      <c r="C2659" s="21" t="s">
        <v>2484</v>
      </c>
      <c r="D2659" s="21" t="s">
        <v>40942</v>
      </c>
      <c r="E2659" s="21" t="s">
        <v>40943</v>
      </c>
      <c r="F2659" s="21" t="s">
        <v>1751</v>
      </c>
      <c r="G2659" s="21" t="s">
        <v>40944</v>
      </c>
      <c r="H2659" s="21" t="s">
        <v>39960</v>
      </c>
      <c r="I2659" s="606">
        <v>1248.2</v>
      </c>
      <c r="J2659" s="1"/>
      <c r="K2659" s="21" t="str">
        <f t="shared" si="27"/>
        <v>97227475</v>
      </c>
      <c r="L2659" s="21" t="s">
        <v>2484</v>
      </c>
      <c r="M2659" s="21" t="s">
        <v>40945</v>
      </c>
      <c r="N2659" s="21"/>
      <c r="O2659" s="21"/>
      <c r="P2659" s="21"/>
    </row>
    <row r="2660" spans="1:16" s="559" customFormat="1" ht="12.75" customHeight="1">
      <c r="A2660" s="21" t="s">
        <v>2214</v>
      </c>
      <c r="B2660" s="21" t="s">
        <v>1735</v>
      </c>
      <c r="C2660" s="21" t="s">
        <v>3413</v>
      </c>
      <c r="D2660" s="21" t="s">
        <v>40946</v>
      </c>
      <c r="E2660" s="21" t="s">
        <v>10295</v>
      </c>
      <c r="F2660" s="21" t="s">
        <v>1751</v>
      </c>
      <c r="G2660" s="21" t="s">
        <v>40947</v>
      </c>
      <c r="H2660" s="21" t="s">
        <v>39960</v>
      </c>
      <c r="I2660" s="606">
        <v>2006.6</v>
      </c>
      <c r="J2660" s="1"/>
      <c r="K2660" s="21" t="str">
        <f t="shared" si="27"/>
        <v>70227424</v>
      </c>
      <c r="L2660" s="21" t="s">
        <v>3413</v>
      </c>
      <c r="M2660" s="21" t="s">
        <v>40948</v>
      </c>
      <c r="N2660" s="21"/>
      <c r="O2660" s="21"/>
      <c r="P2660" s="21"/>
    </row>
    <row r="2661" spans="1:16" s="559" customFormat="1" ht="12.75" customHeight="1">
      <c r="A2661" s="21" t="s">
        <v>2214</v>
      </c>
      <c r="B2661" s="21" t="s">
        <v>1735</v>
      </c>
      <c r="C2661" s="21" t="s">
        <v>3364</v>
      </c>
      <c r="D2661" s="21" t="s">
        <v>40949</v>
      </c>
      <c r="E2661" s="21" t="s">
        <v>40950</v>
      </c>
      <c r="F2661" s="21" t="s">
        <v>1739</v>
      </c>
      <c r="G2661" s="21" t="s">
        <v>40951</v>
      </c>
      <c r="H2661" s="21" t="s">
        <v>39960</v>
      </c>
      <c r="I2661" s="606">
        <v>821.6</v>
      </c>
      <c r="J2661" s="1"/>
      <c r="K2661" s="21" t="str">
        <f t="shared" si="27"/>
        <v>99131527</v>
      </c>
      <c r="L2661" s="21" t="s">
        <v>3364</v>
      </c>
      <c r="M2661" s="21" t="s">
        <v>40952</v>
      </c>
      <c r="N2661" s="21"/>
      <c r="O2661" s="21"/>
      <c r="P2661" s="21"/>
    </row>
    <row r="2662" spans="1:16" s="559" customFormat="1" ht="12.75" customHeight="1">
      <c r="A2662" s="21" t="s">
        <v>2214</v>
      </c>
      <c r="B2662" s="21" t="s">
        <v>1735</v>
      </c>
      <c r="C2662" s="21" t="s">
        <v>3807</v>
      </c>
      <c r="D2662" s="21" t="s">
        <v>40953</v>
      </c>
      <c r="E2662" s="21" t="s">
        <v>40954</v>
      </c>
      <c r="F2662" s="21" t="s">
        <v>1751</v>
      </c>
      <c r="G2662" s="21" t="s">
        <v>40955</v>
      </c>
      <c r="H2662" s="21" t="s">
        <v>39960</v>
      </c>
      <c r="I2662" s="606">
        <v>12604</v>
      </c>
      <c r="J2662" s="1"/>
      <c r="K2662" s="21" t="str">
        <f t="shared" ref="K2662:K2725" si="28">MID(M2662,1,8)</f>
        <v>81414849</v>
      </c>
      <c r="L2662" s="21" t="s">
        <v>3807</v>
      </c>
      <c r="M2662" s="21" t="s">
        <v>40956</v>
      </c>
      <c r="N2662" s="21"/>
      <c r="O2662" s="21"/>
      <c r="P2662" s="21"/>
    </row>
    <row r="2663" spans="1:16" s="559" customFormat="1" ht="12.75" customHeight="1">
      <c r="A2663" s="21" t="s">
        <v>2214</v>
      </c>
      <c r="B2663" s="21" t="s">
        <v>1735</v>
      </c>
      <c r="C2663" s="21" t="s">
        <v>2528</v>
      </c>
      <c r="D2663" s="21" t="s">
        <v>40957</v>
      </c>
      <c r="E2663" s="21" t="s">
        <v>40958</v>
      </c>
      <c r="F2663" s="21" t="s">
        <v>1739</v>
      </c>
      <c r="G2663" s="21" t="s">
        <v>40959</v>
      </c>
      <c r="H2663" s="21" t="s">
        <v>39960</v>
      </c>
      <c r="I2663" s="606">
        <v>500</v>
      </c>
      <c r="J2663" s="1"/>
      <c r="K2663" s="21" t="str">
        <f t="shared" si="28"/>
        <v>99131667</v>
      </c>
      <c r="L2663" s="21" t="s">
        <v>2528</v>
      </c>
      <c r="M2663" s="21" t="s">
        <v>40960</v>
      </c>
      <c r="N2663" s="21"/>
      <c r="O2663" s="21"/>
      <c r="P2663" s="21"/>
    </row>
    <row r="2664" spans="1:16" s="559" customFormat="1" ht="12.75" customHeight="1">
      <c r="A2664" s="21" t="s">
        <v>2214</v>
      </c>
      <c r="B2664" s="21" t="s">
        <v>1735</v>
      </c>
      <c r="C2664" s="21" t="s">
        <v>3558</v>
      </c>
      <c r="D2664" s="21" t="s">
        <v>40961</v>
      </c>
      <c r="E2664" s="21" t="s">
        <v>33602</v>
      </c>
      <c r="F2664" s="21" t="s">
        <v>1739</v>
      </c>
      <c r="G2664" s="21" t="s">
        <v>40962</v>
      </c>
      <c r="H2664" s="21" t="s">
        <v>39960</v>
      </c>
      <c r="I2664" s="606">
        <v>1469.4</v>
      </c>
      <c r="J2664" s="1"/>
      <c r="K2664" s="21" t="str">
        <f t="shared" si="28"/>
        <v>21015219</v>
      </c>
      <c r="L2664" s="21" t="s">
        <v>3558</v>
      </c>
      <c r="M2664" s="21" t="s">
        <v>40963</v>
      </c>
      <c r="N2664" s="21"/>
      <c r="O2664" s="21"/>
      <c r="P2664" s="21"/>
    </row>
    <row r="2665" spans="1:16" s="559" customFormat="1" ht="12.75" customHeight="1">
      <c r="A2665" s="21" t="s">
        <v>2214</v>
      </c>
      <c r="B2665" s="21" t="s">
        <v>1735</v>
      </c>
      <c r="C2665" s="21" t="s">
        <v>2528</v>
      </c>
      <c r="D2665" s="21" t="s">
        <v>40964</v>
      </c>
      <c r="E2665" s="21" t="s">
        <v>40965</v>
      </c>
      <c r="F2665" s="21" t="s">
        <v>1739</v>
      </c>
      <c r="G2665" s="21" t="s">
        <v>40966</v>
      </c>
      <c r="H2665" s="21" t="s">
        <v>39960</v>
      </c>
      <c r="I2665" s="606">
        <v>995</v>
      </c>
      <c r="J2665" s="1"/>
      <c r="K2665" s="21" t="str">
        <f t="shared" si="28"/>
        <v>99131667</v>
      </c>
      <c r="L2665" s="21" t="s">
        <v>2528</v>
      </c>
      <c r="M2665" s="21" t="s">
        <v>40967</v>
      </c>
      <c r="N2665" s="21"/>
      <c r="O2665" s="21"/>
      <c r="P2665" s="21"/>
    </row>
    <row r="2666" spans="1:16" s="559" customFormat="1" ht="12.75" customHeight="1">
      <c r="A2666" s="21" t="s">
        <v>2214</v>
      </c>
      <c r="B2666" s="21" t="s">
        <v>1735</v>
      </c>
      <c r="C2666" s="21" t="s">
        <v>2677</v>
      </c>
      <c r="D2666" s="21" t="s">
        <v>40968</v>
      </c>
      <c r="E2666" s="21" t="s">
        <v>40969</v>
      </c>
      <c r="F2666" s="21" t="s">
        <v>1739</v>
      </c>
      <c r="G2666" s="21" t="s">
        <v>40970</v>
      </c>
      <c r="H2666" s="21" t="s">
        <v>39960</v>
      </c>
      <c r="I2666" s="606">
        <v>1484.78</v>
      </c>
      <c r="J2666" s="1"/>
      <c r="K2666" s="21" t="str">
        <f t="shared" si="28"/>
        <v>80312638</v>
      </c>
      <c r="L2666" s="21" t="s">
        <v>2677</v>
      </c>
      <c r="M2666" s="21" t="s">
        <v>40971</v>
      </c>
      <c r="N2666" s="21"/>
      <c r="O2666" s="21"/>
      <c r="P2666" s="21"/>
    </row>
    <row r="2667" spans="1:16" s="559" customFormat="1" ht="12.75" customHeight="1">
      <c r="A2667" s="21" t="s">
        <v>2214</v>
      </c>
      <c r="B2667" s="21" t="s">
        <v>1735</v>
      </c>
      <c r="C2667" s="21" t="s">
        <v>2403</v>
      </c>
      <c r="D2667" s="21" t="s">
        <v>40972</v>
      </c>
      <c r="E2667" s="21" t="s">
        <v>40973</v>
      </c>
      <c r="F2667" s="21" t="s">
        <v>1751</v>
      </c>
      <c r="G2667" s="21" t="s">
        <v>40974</v>
      </c>
      <c r="H2667" s="21" t="s">
        <v>39960</v>
      </c>
      <c r="I2667" s="606">
        <v>1580</v>
      </c>
      <c r="J2667" s="1"/>
      <c r="K2667" s="21" t="str">
        <f t="shared" si="28"/>
        <v>85466461</v>
      </c>
      <c r="L2667" s="21" t="s">
        <v>2403</v>
      </c>
      <c r="M2667" s="21" t="s">
        <v>40975</v>
      </c>
      <c r="N2667" s="21"/>
      <c r="O2667" s="21"/>
      <c r="P2667" s="21"/>
    </row>
    <row r="2668" spans="1:16" s="559" customFormat="1" ht="12.75" customHeight="1">
      <c r="A2668" s="21" t="s">
        <v>2214</v>
      </c>
      <c r="B2668" s="21" t="s">
        <v>1735</v>
      </c>
      <c r="C2668" s="21" t="s">
        <v>4064</v>
      </c>
      <c r="D2668" s="21" t="s">
        <v>40976</v>
      </c>
      <c r="E2668" s="21" t="s">
        <v>40977</v>
      </c>
      <c r="F2668" s="21" t="s">
        <v>1751</v>
      </c>
      <c r="G2668" s="21" t="s">
        <v>40978</v>
      </c>
      <c r="H2668" s="21" t="s">
        <v>39960</v>
      </c>
      <c r="I2668" s="606">
        <v>1563.3</v>
      </c>
      <c r="J2668" s="1"/>
      <c r="K2668" s="21" t="str">
        <f t="shared" si="28"/>
        <v>96156374</v>
      </c>
      <c r="L2668" s="21" t="s">
        <v>4064</v>
      </c>
      <c r="M2668" s="21" t="s">
        <v>40979</v>
      </c>
      <c r="N2668" s="21"/>
      <c r="O2668" s="21"/>
      <c r="P2668" s="21"/>
    </row>
    <row r="2669" spans="1:16" s="559" customFormat="1" ht="12.75" customHeight="1">
      <c r="A2669" s="21" t="s">
        <v>2214</v>
      </c>
      <c r="B2669" s="21" t="s">
        <v>1735</v>
      </c>
      <c r="C2669" s="21" t="s">
        <v>28318</v>
      </c>
      <c r="D2669" s="21" t="s">
        <v>40980</v>
      </c>
      <c r="E2669" s="21" t="s">
        <v>40981</v>
      </c>
      <c r="F2669" s="21" t="s">
        <v>1739</v>
      </c>
      <c r="G2669" s="21" t="s">
        <v>40982</v>
      </c>
      <c r="H2669" s="21" t="s">
        <v>39960</v>
      </c>
      <c r="I2669" s="606">
        <v>1896</v>
      </c>
      <c r="J2669" s="1"/>
      <c r="K2669" s="21" t="str">
        <f t="shared" si="28"/>
        <v>90458740</v>
      </c>
      <c r="L2669" s="21" t="s">
        <v>28318</v>
      </c>
      <c r="M2669" s="21" t="s">
        <v>40983</v>
      </c>
      <c r="N2669" s="21"/>
      <c r="O2669" s="21"/>
      <c r="P2669" s="21"/>
    </row>
    <row r="2670" spans="1:16" s="559" customFormat="1" ht="12.75" customHeight="1">
      <c r="A2670" s="21" t="s">
        <v>2214</v>
      </c>
      <c r="B2670" s="21" t="s">
        <v>1735</v>
      </c>
      <c r="C2670" s="21" t="s">
        <v>2821</v>
      </c>
      <c r="D2670" s="21" t="s">
        <v>40984</v>
      </c>
      <c r="E2670" s="21" t="s">
        <v>40985</v>
      </c>
      <c r="F2670" s="21" t="s">
        <v>1751</v>
      </c>
      <c r="G2670" s="21" t="s">
        <v>40986</v>
      </c>
      <c r="H2670" s="21" t="s">
        <v>39960</v>
      </c>
      <c r="I2670" s="606">
        <v>790</v>
      </c>
      <c r="J2670" s="1"/>
      <c r="K2670" s="21" t="str">
        <f t="shared" si="28"/>
        <v>97052089</v>
      </c>
      <c r="L2670" s="21" t="s">
        <v>2821</v>
      </c>
      <c r="M2670" s="21" t="s">
        <v>40987</v>
      </c>
      <c r="N2670" s="21"/>
      <c r="O2670" s="21"/>
      <c r="P2670" s="21"/>
    </row>
    <row r="2671" spans="1:16" s="559" customFormat="1" ht="12.75" customHeight="1">
      <c r="A2671" s="21" t="s">
        <v>2214</v>
      </c>
      <c r="B2671" s="21" t="s">
        <v>1735</v>
      </c>
      <c r="C2671" s="21" t="s">
        <v>2384</v>
      </c>
      <c r="D2671" s="21" t="s">
        <v>40988</v>
      </c>
      <c r="E2671" s="21" t="s">
        <v>40989</v>
      </c>
      <c r="F2671" s="21" t="s">
        <v>1751</v>
      </c>
      <c r="G2671" s="21" t="s">
        <v>40990</v>
      </c>
      <c r="H2671" s="21" t="s">
        <v>39960</v>
      </c>
      <c r="I2671" s="606">
        <v>790</v>
      </c>
      <c r="J2671" s="1"/>
      <c r="K2671" s="21" t="str">
        <f t="shared" si="28"/>
        <v>21444330</v>
      </c>
      <c r="L2671" s="21" t="s">
        <v>2384</v>
      </c>
      <c r="M2671" s="21" t="s">
        <v>40991</v>
      </c>
      <c r="N2671" s="21"/>
      <c r="O2671" s="21"/>
      <c r="P2671" s="21"/>
    </row>
    <row r="2672" spans="1:16" s="559" customFormat="1" ht="12.75" customHeight="1">
      <c r="A2672" s="21" t="s">
        <v>2214</v>
      </c>
      <c r="B2672" s="21" t="s">
        <v>1735</v>
      </c>
      <c r="C2672" s="21" t="s">
        <v>2795</v>
      </c>
      <c r="D2672" s="21" t="s">
        <v>40992</v>
      </c>
      <c r="E2672" s="21" t="s">
        <v>40993</v>
      </c>
      <c r="F2672" s="21" t="s">
        <v>1739</v>
      </c>
      <c r="G2672" s="21" t="s">
        <v>40994</v>
      </c>
      <c r="H2672" s="21" t="s">
        <v>39960</v>
      </c>
      <c r="I2672" s="606">
        <v>3002</v>
      </c>
      <c r="J2672" s="1"/>
      <c r="K2672" s="21" t="str">
        <f t="shared" si="28"/>
        <v>82102426</v>
      </c>
      <c r="L2672" s="21" t="s">
        <v>2795</v>
      </c>
      <c r="M2672" s="21" t="s">
        <v>40995</v>
      </c>
      <c r="N2672" s="21"/>
      <c r="O2672" s="21"/>
      <c r="P2672" s="21"/>
    </row>
    <row r="2673" spans="1:16" s="559" customFormat="1" ht="12.75" customHeight="1">
      <c r="A2673" s="21" t="s">
        <v>2214</v>
      </c>
      <c r="B2673" s="21" t="s">
        <v>1735</v>
      </c>
      <c r="C2673" s="21" t="s">
        <v>2964</v>
      </c>
      <c r="D2673" s="21" t="s">
        <v>40996</v>
      </c>
      <c r="E2673" s="21" t="s">
        <v>40997</v>
      </c>
      <c r="F2673" s="21" t="s">
        <v>1751</v>
      </c>
      <c r="G2673" s="21" t="s">
        <v>40998</v>
      </c>
      <c r="H2673" s="21" t="s">
        <v>39960</v>
      </c>
      <c r="I2673" s="606">
        <v>1300</v>
      </c>
      <c r="J2673" s="1"/>
      <c r="K2673" s="21" t="str">
        <f t="shared" si="28"/>
        <v>97622679</v>
      </c>
      <c r="L2673" s="21" t="s">
        <v>2964</v>
      </c>
      <c r="M2673" s="21" t="s">
        <v>40999</v>
      </c>
      <c r="N2673" s="21"/>
      <c r="O2673" s="21"/>
      <c r="P2673" s="21"/>
    </row>
    <row r="2674" spans="1:16" s="559" customFormat="1" ht="12.75" customHeight="1">
      <c r="A2674" s="21" t="s">
        <v>2214</v>
      </c>
      <c r="B2674" s="21" t="s">
        <v>1735</v>
      </c>
      <c r="C2674" s="21" t="s">
        <v>3132</v>
      </c>
      <c r="D2674" s="21" t="s">
        <v>41000</v>
      </c>
      <c r="E2674" s="21" t="s">
        <v>41001</v>
      </c>
      <c r="F2674" s="21" t="s">
        <v>1751</v>
      </c>
      <c r="G2674" s="21" t="s">
        <v>41002</v>
      </c>
      <c r="H2674" s="21" t="s">
        <v>39960</v>
      </c>
      <c r="I2674" s="606">
        <v>497.7</v>
      </c>
      <c r="J2674" s="1"/>
      <c r="K2674" s="21" t="str">
        <f t="shared" si="28"/>
        <v>72100071</v>
      </c>
      <c r="L2674" s="21" t="s">
        <v>3132</v>
      </c>
      <c r="M2674" s="21" t="s">
        <v>41003</v>
      </c>
      <c r="N2674" s="21"/>
      <c r="O2674" s="21"/>
      <c r="P2674" s="21"/>
    </row>
    <row r="2675" spans="1:16" s="559" customFormat="1" ht="12.75" customHeight="1">
      <c r="A2675" s="21" t="s">
        <v>2214</v>
      </c>
      <c r="B2675" s="21" t="s">
        <v>1735</v>
      </c>
      <c r="C2675" s="21" t="s">
        <v>2256</v>
      </c>
      <c r="D2675" s="21" t="s">
        <v>41004</v>
      </c>
      <c r="E2675" s="21" t="s">
        <v>41005</v>
      </c>
      <c r="F2675" s="21" t="s">
        <v>1739</v>
      </c>
      <c r="G2675" s="21" t="s">
        <v>41006</v>
      </c>
      <c r="H2675" s="21" t="s">
        <v>39960</v>
      </c>
      <c r="I2675" s="606">
        <v>505.6</v>
      </c>
      <c r="J2675" s="1"/>
      <c r="K2675" s="21" t="str">
        <f t="shared" si="28"/>
        <v>93478188</v>
      </c>
      <c r="L2675" s="21" t="s">
        <v>2256</v>
      </c>
      <c r="M2675" s="21" t="s">
        <v>41007</v>
      </c>
      <c r="N2675" s="21"/>
      <c r="O2675" s="21"/>
      <c r="P2675" s="21"/>
    </row>
    <row r="2676" spans="1:16" s="559" customFormat="1" ht="12.75" customHeight="1">
      <c r="A2676" s="21" t="s">
        <v>2214</v>
      </c>
      <c r="B2676" s="21" t="s">
        <v>1735</v>
      </c>
      <c r="C2676" s="21" t="s">
        <v>2842</v>
      </c>
      <c r="D2676" s="21" t="s">
        <v>41008</v>
      </c>
      <c r="E2676" s="21" t="s">
        <v>41009</v>
      </c>
      <c r="F2676" s="21" t="s">
        <v>1751</v>
      </c>
      <c r="G2676" s="21" t="s">
        <v>41010</v>
      </c>
      <c r="H2676" s="21" t="s">
        <v>39960</v>
      </c>
      <c r="I2676" s="606">
        <v>300.2</v>
      </c>
      <c r="J2676" s="1"/>
      <c r="K2676" s="21" t="str">
        <f t="shared" si="28"/>
        <v>24143379</v>
      </c>
      <c r="L2676" s="21" t="s">
        <v>2842</v>
      </c>
      <c r="M2676" s="21" t="s">
        <v>41011</v>
      </c>
      <c r="N2676" s="21"/>
      <c r="O2676" s="21"/>
      <c r="P2676" s="21"/>
    </row>
    <row r="2677" spans="1:16" s="559" customFormat="1" ht="12.75" customHeight="1">
      <c r="A2677" s="21" t="s">
        <v>2214</v>
      </c>
      <c r="B2677" s="21" t="s">
        <v>1735</v>
      </c>
      <c r="C2677" s="21" t="s">
        <v>2256</v>
      </c>
      <c r="D2677" s="21" t="s">
        <v>41012</v>
      </c>
      <c r="E2677" s="21" t="s">
        <v>32666</v>
      </c>
      <c r="F2677" s="21" t="s">
        <v>1739</v>
      </c>
      <c r="G2677" s="21" t="s">
        <v>41013</v>
      </c>
      <c r="H2677" s="21" t="s">
        <v>39960</v>
      </c>
      <c r="I2677" s="606">
        <v>505.6</v>
      </c>
      <c r="J2677" s="1"/>
      <c r="K2677" s="21" t="str">
        <f t="shared" si="28"/>
        <v>93478188</v>
      </c>
      <c r="L2677" s="21" t="s">
        <v>2256</v>
      </c>
      <c r="M2677" s="21" t="s">
        <v>41014</v>
      </c>
      <c r="N2677" s="21"/>
      <c r="O2677" s="21"/>
      <c r="P2677" s="21"/>
    </row>
    <row r="2678" spans="1:16" s="559" customFormat="1" ht="12.75" customHeight="1">
      <c r="A2678" s="21" t="s">
        <v>2214</v>
      </c>
      <c r="B2678" s="21" t="s">
        <v>1735</v>
      </c>
      <c r="C2678" s="21" t="s">
        <v>3337</v>
      </c>
      <c r="D2678" s="21" t="s">
        <v>41015</v>
      </c>
      <c r="E2678" s="21" t="s">
        <v>19771</v>
      </c>
      <c r="F2678" s="21" t="s">
        <v>1751</v>
      </c>
      <c r="G2678" s="21" t="s">
        <v>41016</v>
      </c>
      <c r="H2678" s="21" t="s">
        <v>39960</v>
      </c>
      <c r="I2678" s="606">
        <v>2133</v>
      </c>
      <c r="J2678" s="1"/>
      <c r="K2678" s="21" t="str">
        <f t="shared" si="28"/>
        <v>93763447</v>
      </c>
      <c r="L2678" s="21" t="s">
        <v>3337</v>
      </c>
      <c r="M2678" s="21" t="s">
        <v>41017</v>
      </c>
      <c r="N2678" s="21"/>
      <c r="O2678" s="21"/>
      <c r="P2678" s="21"/>
    </row>
    <row r="2679" spans="1:16" s="559" customFormat="1" ht="12.75" customHeight="1">
      <c r="A2679" s="21" t="s">
        <v>2214</v>
      </c>
      <c r="B2679" s="21" t="s">
        <v>1735</v>
      </c>
      <c r="C2679" s="21" t="s">
        <v>2872</v>
      </c>
      <c r="D2679" s="21" t="s">
        <v>41018</v>
      </c>
      <c r="E2679" s="21" t="s">
        <v>41019</v>
      </c>
      <c r="F2679" s="21" t="s">
        <v>1739</v>
      </c>
      <c r="G2679" s="21" t="s">
        <v>41020</v>
      </c>
      <c r="H2679" s="21" t="s">
        <v>39960</v>
      </c>
      <c r="I2679" s="606">
        <v>500</v>
      </c>
      <c r="J2679" s="1"/>
      <c r="K2679" s="21" t="str">
        <f t="shared" si="28"/>
        <v>22482420</v>
      </c>
      <c r="L2679" s="21" t="s">
        <v>2872</v>
      </c>
      <c r="M2679" s="21" t="s">
        <v>41021</v>
      </c>
      <c r="N2679" s="21"/>
      <c r="O2679" s="21"/>
      <c r="P2679" s="21"/>
    </row>
    <row r="2680" spans="1:16" s="559" customFormat="1" ht="12.75" customHeight="1">
      <c r="A2680" s="21" t="s">
        <v>2214</v>
      </c>
      <c r="B2680" s="21" t="s">
        <v>1735</v>
      </c>
      <c r="C2680" s="21" t="s">
        <v>2964</v>
      </c>
      <c r="D2680" s="21" t="s">
        <v>41022</v>
      </c>
      <c r="E2680" s="21" t="s">
        <v>41023</v>
      </c>
      <c r="F2680" s="21" t="s">
        <v>1739</v>
      </c>
      <c r="G2680" s="21" t="s">
        <v>41024</v>
      </c>
      <c r="H2680" s="21" t="s">
        <v>39960</v>
      </c>
      <c r="I2680" s="606">
        <v>2072.34</v>
      </c>
      <c r="J2680" s="1"/>
      <c r="K2680" s="21" t="str">
        <f t="shared" si="28"/>
        <v>97622679</v>
      </c>
      <c r="L2680" s="21" t="s">
        <v>2964</v>
      </c>
      <c r="M2680" s="21" t="s">
        <v>41025</v>
      </c>
      <c r="N2680" s="21"/>
      <c r="O2680" s="21"/>
      <c r="P2680" s="21"/>
    </row>
    <row r="2681" spans="1:16" s="559" customFormat="1" ht="12.75" customHeight="1">
      <c r="A2681" s="21" t="s">
        <v>2214</v>
      </c>
      <c r="B2681" s="21" t="s">
        <v>1735</v>
      </c>
      <c r="C2681" s="21" t="s">
        <v>2609</v>
      </c>
      <c r="D2681" s="21" t="s">
        <v>41026</v>
      </c>
      <c r="E2681" s="21" t="s">
        <v>41027</v>
      </c>
      <c r="F2681" s="21" t="s">
        <v>1751</v>
      </c>
      <c r="G2681" s="21" t="s">
        <v>41028</v>
      </c>
      <c r="H2681" s="21" t="s">
        <v>39960</v>
      </c>
      <c r="I2681" s="606">
        <v>790</v>
      </c>
      <c r="J2681" s="1"/>
      <c r="K2681" s="21" t="str">
        <f t="shared" si="28"/>
        <v>93574407</v>
      </c>
      <c r="L2681" s="21" t="s">
        <v>2609</v>
      </c>
      <c r="M2681" s="21" t="s">
        <v>41029</v>
      </c>
      <c r="N2681" s="21"/>
      <c r="O2681" s="21"/>
      <c r="P2681" s="21"/>
    </row>
    <row r="2682" spans="1:16" s="559" customFormat="1" ht="12.75" customHeight="1">
      <c r="A2682" s="21" t="s">
        <v>2214</v>
      </c>
      <c r="B2682" s="21" t="s">
        <v>1735</v>
      </c>
      <c r="C2682" s="21" t="s">
        <v>3008</v>
      </c>
      <c r="D2682" s="21" t="s">
        <v>41030</v>
      </c>
      <c r="E2682" s="21" t="s">
        <v>41031</v>
      </c>
      <c r="F2682" s="21" t="s">
        <v>1739</v>
      </c>
      <c r="G2682" s="21" t="s">
        <v>41032</v>
      </c>
      <c r="H2682" s="21" t="s">
        <v>39960</v>
      </c>
      <c r="I2682" s="606">
        <v>600.4</v>
      </c>
      <c r="J2682" s="1"/>
      <c r="K2682" s="21" t="str">
        <f t="shared" si="28"/>
        <v>99131199</v>
      </c>
      <c r="L2682" s="21" t="s">
        <v>3008</v>
      </c>
      <c r="M2682" s="21" t="s">
        <v>41033</v>
      </c>
      <c r="N2682" s="21"/>
      <c r="O2682" s="21"/>
      <c r="P2682" s="21"/>
    </row>
    <row r="2683" spans="1:16" s="559" customFormat="1" ht="12.75" customHeight="1">
      <c r="A2683" s="21" t="s">
        <v>2214</v>
      </c>
      <c r="B2683" s="21" t="s">
        <v>1735</v>
      </c>
      <c r="C2683" s="21" t="s">
        <v>3064</v>
      </c>
      <c r="D2683" s="21" t="s">
        <v>41034</v>
      </c>
      <c r="E2683" s="21" t="s">
        <v>41035</v>
      </c>
      <c r="F2683" s="21" t="s">
        <v>1751</v>
      </c>
      <c r="G2683" s="21" t="s">
        <v>41036</v>
      </c>
      <c r="H2683" s="21" t="s">
        <v>39960</v>
      </c>
      <c r="I2683" s="606">
        <v>766.3</v>
      </c>
      <c r="J2683" s="1"/>
      <c r="K2683" s="21" t="str">
        <f t="shared" si="28"/>
        <v>96256863</v>
      </c>
      <c r="L2683" s="21" t="s">
        <v>3064</v>
      </c>
      <c r="M2683" s="21" t="s">
        <v>41037</v>
      </c>
      <c r="N2683" s="21"/>
      <c r="O2683" s="21"/>
      <c r="P2683" s="21"/>
    </row>
    <row r="2684" spans="1:16" s="559" customFormat="1" ht="12.75" customHeight="1">
      <c r="A2684" s="21" t="s">
        <v>2214</v>
      </c>
      <c r="B2684" s="21" t="s">
        <v>1735</v>
      </c>
      <c r="C2684" s="21" t="s">
        <v>2233</v>
      </c>
      <c r="D2684" s="21" t="s">
        <v>41038</v>
      </c>
      <c r="E2684" s="21" t="s">
        <v>41039</v>
      </c>
      <c r="F2684" s="21" t="s">
        <v>1739</v>
      </c>
      <c r="G2684" s="21" t="s">
        <v>41040</v>
      </c>
      <c r="H2684" s="21" t="s">
        <v>39960</v>
      </c>
      <c r="I2684" s="606">
        <v>800</v>
      </c>
      <c r="J2684" s="1"/>
      <c r="K2684" s="21" t="str">
        <f t="shared" si="28"/>
        <v>81415211</v>
      </c>
      <c r="L2684" s="21" t="s">
        <v>2233</v>
      </c>
      <c r="M2684" s="21" t="s">
        <v>41041</v>
      </c>
      <c r="N2684" s="21"/>
      <c r="O2684" s="21"/>
      <c r="P2684" s="21"/>
    </row>
    <row r="2685" spans="1:16" s="559" customFormat="1" ht="12.75" customHeight="1">
      <c r="A2685" s="21" t="s">
        <v>2214</v>
      </c>
      <c r="B2685" s="21" t="s">
        <v>1735</v>
      </c>
      <c r="C2685" s="21" t="s">
        <v>4015</v>
      </c>
      <c r="D2685" s="21" t="s">
        <v>41042</v>
      </c>
      <c r="E2685" s="21" t="s">
        <v>41043</v>
      </c>
      <c r="F2685" s="21" t="s">
        <v>1751</v>
      </c>
      <c r="G2685" s="21" t="s">
        <v>41044</v>
      </c>
      <c r="H2685" s="21" t="s">
        <v>39960</v>
      </c>
      <c r="I2685" s="606">
        <v>790</v>
      </c>
      <c r="J2685" s="1"/>
      <c r="K2685" s="21" t="str">
        <f t="shared" si="28"/>
        <v>97134471</v>
      </c>
      <c r="L2685" s="21" t="s">
        <v>4015</v>
      </c>
      <c r="M2685" s="21" t="s">
        <v>41045</v>
      </c>
      <c r="N2685" s="21"/>
      <c r="O2685" s="21"/>
      <c r="P2685" s="21"/>
    </row>
    <row r="2686" spans="1:16" s="559" customFormat="1" ht="12.75" customHeight="1">
      <c r="A2686" s="21" t="s">
        <v>2214</v>
      </c>
      <c r="B2686" s="21" t="s">
        <v>1735</v>
      </c>
      <c r="C2686" s="21" t="s">
        <v>28668</v>
      </c>
      <c r="D2686" s="21" t="s">
        <v>41046</v>
      </c>
      <c r="E2686" s="21" t="s">
        <v>41047</v>
      </c>
      <c r="F2686" s="21" t="s">
        <v>1751</v>
      </c>
      <c r="G2686" s="21" t="s">
        <v>41048</v>
      </c>
      <c r="H2686" s="21" t="s">
        <v>39960</v>
      </c>
      <c r="I2686" s="606">
        <v>505.6</v>
      </c>
      <c r="J2686" s="1"/>
      <c r="K2686" s="21" t="str">
        <f t="shared" si="28"/>
        <v>89479407</v>
      </c>
      <c r="L2686" s="21" t="s">
        <v>28668</v>
      </c>
      <c r="M2686" s="21" t="s">
        <v>41049</v>
      </c>
      <c r="N2686" s="21"/>
      <c r="O2686" s="21"/>
      <c r="P2686" s="21"/>
    </row>
    <row r="2687" spans="1:16" s="559" customFormat="1" ht="12.75" customHeight="1">
      <c r="A2687" s="21" t="s">
        <v>2214</v>
      </c>
      <c r="B2687" s="21" t="s">
        <v>1735</v>
      </c>
      <c r="C2687" s="21" t="s">
        <v>2560</v>
      </c>
      <c r="D2687" s="21" t="s">
        <v>41050</v>
      </c>
      <c r="E2687" s="21" t="s">
        <v>41051</v>
      </c>
      <c r="F2687" s="21" t="s">
        <v>1739</v>
      </c>
      <c r="G2687" s="21" t="s">
        <v>41052</v>
      </c>
      <c r="H2687" s="21" t="s">
        <v>39960</v>
      </c>
      <c r="I2687" s="606">
        <v>1003.3</v>
      </c>
      <c r="J2687" s="1"/>
      <c r="K2687" s="21" t="str">
        <f t="shared" si="28"/>
        <v>25287568</v>
      </c>
      <c r="L2687" s="21" t="s">
        <v>2560</v>
      </c>
      <c r="M2687" s="21" t="s">
        <v>41053</v>
      </c>
      <c r="N2687" s="21"/>
      <c r="O2687" s="21"/>
      <c r="P2687" s="21"/>
    </row>
    <row r="2688" spans="1:16" s="559" customFormat="1" ht="12.75" customHeight="1">
      <c r="A2688" s="21" t="s">
        <v>2214</v>
      </c>
      <c r="B2688" s="21" t="s">
        <v>1735</v>
      </c>
      <c r="C2688" s="21" t="s">
        <v>2510</v>
      </c>
      <c r="D2688" s="21" t="s">
        <v>41054</v>
      </c>
      <c r="E2688" s="21" t="s">
        <v>41055</v>
      </c>
      <c r="F2688" s="21" t="s">
        <v>1751</v>
      </c>
      <c r="G2688" s="21" t="s">
        <v>41056</v>
      </c>
      <c r="H2688" s="21" t="s">
        <v>39960</v>
      </c>
      <c r="I2688" s="606">
        <v>1003.3</v>
      </c>
      <c r="J2688" s="1"/>
      <c r="K2688" s="21" t="str">
        <f t="shared" si="28"/>
        <v>96229485</v>
      </c>
      <c r="L2688" s="21" t="s">
        <v>2510</v>
      </c>
      <c r="M2688" s="21" t="s">
        <v>41057</v>
      </c>
      <c r="N2688" s="21"/>
      <c r="O2688" s="21"/>
      <c r="P2688" s="21"/>
    </row>
    <row r="2689" spans="1:16" s="559" customFormat="1" ht="12.75" customHeight="1">
      <c r="A2689" s="21" t="s">
        <v>2214</v>
      </c>
      <c r="B2689" s="21" t="s">
        <v>1735</v>
      </c>
      <c r="C2689" s="21" t="s">
        <v>3241</v>
      </c>
      <c r="D2689" s="21" t="s">
        <v>41058</v>
      </c>
      <c r="E2689" s="21" t="s">
        <v>9601</v>
      </c>
      <c r="F2689" s="21" t="s">
        <v>1751</v>
      </c>
      <c r="G2689" s="21" t="s">
        <v>41059</v>
      </c>
      <c r="H2689" s="21" t="s">
        <v>39960</v>
      </c>
      <c r="I2689" s="606">
        <v>1003.3</v>
      </c>
      <c r="J2689" s="1"/>
      <c r="K2689" s="21" t="str">
        <f t="shared" si="28"/>
        <v>93481312</v>
      </c>
      <c r="L2689" s="21" t="s">
        <v>3241</v>
      </c>
      <c r="M2689" s="21" t="s">
        <v>41060</v>
      </c>
      <c r="N2689" s="21"/>
      <c r="O2689" s="21"/>
      <c r="P2689" s="21"/>
    </row>
    <row r="2690" spans="1:16" s="559" customFormat="1" ht="12.75" customHeight="1">
      <c r="A2690" s="21" t="s">
        <v>2214</v>
      </c>
      <c r="B2690" s="21" t="s">
        <v>1735</v>
      </c>
      <c r="C2690" s="21" t="s">
        <v>2379</v>
      </c>
      <c r="D2690" s="21" t="s">
        <v>41061</v>
      </c>
      <c r="E2690" s="21" t="s">
        <v>41062</v>
      </c>
      <c r="F2690" s="21" t="s">
        <v>1751</v>
      </c>
      <c r="G2690" s="21" t="s">
        <v>41063</v>
      </c>
      <c r="H2690" s="21" t="s">
        <v>39960</v>
      </c>
      <c r="I2690" s="606">
        <v>1003.3</v>
      </c>
      <c r="J2690" s="1"/>
      <c r="K2690" s="21" t="str">
        <f t="shared" si="28"/>
        <v>98370521</v>
      </c>
      <c r="L2690" s="21" t="s">
        <v>2379</v>
      </c>
      <c r="M2690" s="21" t="s">
        <v>41064</v>
      </c>
      <c r="N2690" s="21"/>
      <c r="O2690" s="21"/>
      <c r="P2690" s="21"/>
    </row>
    <row r="2691" spans="1:16" s="559" customFormat="1" ht="12.75" customHeight="1">
      <c r="A2691" s="21" t="s">
        <v>2214</v>
      </c>
      <c r="B2691" s="21" t="s">
        <v>1735</v>
      </c>
      <c r="C2691" s="21" t="s">
        <v>2749</v>
      </c>
      <c r="D2691" s="21" t="s">
        <v>15918</v>
      </c>
      <c r="E2691" s="21" t="s">
        <v>41065</v>
      </c>
      <c r="F2691" s="21" t="s">
        <v>1739</v>
      </c>
      <c r="G2691" s="21" t="s">
        <v>41066</v>
      </c>
      <c r="H2691" s="21" t="s">
        <v>39960</v>
      </c>
      <c r="I2691" s="606">
        <v>1501</v>
      </c>
      <c r="J2691" s="1"/>
      <c r="K2691" s="21" t="str">
        <f t="shared" si="28"/>
        <v>84023852</v>
      </c>
      <c r="L2691" s="21" t="s">
        <v>2749</v>
      </c>
      <c r="M2691" s="21" t="s">
        <v>41067</v>
      </c>
      <c r="N2691" s="21"/>
      <c r="O2691" s="21"/>
      <c r="P2691" s="21"/>
    </row>
    <row r="2692" spans="1:16" s="559" customFormat="1" ht="12.75" customHeight="1">
      <c r="A2692" s="21" t="s">
        <v>2214</v>
      </c>
      <c r="B2692" s="21" t="s">
        <v>1735</v>
      </c>
      <c r="C2692" s="21" t="s">
        <v>3930</v>
      </c>
      <c r="D2692" s="21" t="s">
        <v>41068</v>
      </c>
      <c r="E2692" s="21" t="s">
        <v>41069</v>
      </c>
      <c r="F2692" s="21" t="s">
        <v>1751</v>
      </c>
      <c r="G2692" s="21" t="s">
        <v>41070</v>
      </c>
      <c r="H2692" s="21" t="s">
        <v>39960</v>
      </c>
      <c r="I2692" s="606">
        <v>2133</v>
      </c>
      <c r="J2692" s="1"/>
      <c r="K2692" s="21" t="str">
        <f t="shared" si="28"/>
        <v>22483647</v>
      </c>
      <c r="L2692" s="21" t="s">
        <v>3930</v>
      </c>
      <c r="M2692" s="21" t="s">
        <v>41071</v>
      </c>
      <c r="N2692" s="21"/>
      <c r="O2692" s="21"/>
      <c r="P2692" s="21"/>
    </row>
    <row r="2693" spans="1:16" s="559" customFormat="1" ht="12.75" customHeight="1">
      <c r="A2693" s="21" t="s">
        <v>2214</v>
      </c>
      <c r="B2693" s="21" t="s">
        <v>1735</v>
      </c>
      <c r="C2693" s="21" t="s">
        <v>12931</v>
      </c>
      <c r="D2693" s="21" t="s">
        <v>41072</v>
      </c>
      <c r="E2693" s="21" t="s">
        <v>41073</v>
      </c>
      <c r="F2693" s="21" t="s">
        <v>1739</v>
      </c>
      <c r="G2693" s="21" t="s">
        <v>41074</v>
      </c>
      <c r="H2693" s="21" t="s">
        <v>39960</v>
      </c>
      <c r="I2693" s="606">
        <v>400</v>
      </c>
      <c r="J2693" s="1"/>
      <c r="K2693" s="21" t="str">
        <f t="shared" si="28"/>
        <v>89648667</v>
      </c>
      <c r="L2693" s="21" t="s">
        <v>12931</v>
      </c>
      <c r="M2693" s="21" t="s">
        <v>41075</v>
      </c>
      <c r="N2693" s="21"/>
      <c r="O2693" s="21"/>
      <c r="P2693" s="21"/>
    </row>
    <row r="2694" spans="1:16" s="559" customFormat="1" ht="12.75" customHeight="1">
      <c r="A2694" s="21" t="s">
        <v>2214</v>
      </c>
      <c r="B2694" s="21" t="s">
        <v>1735</v>
      </c>
      <c r="C2694" s="21" t="s">
        <v>2821</v>
      </c>
      <c r="D2694" s="21" t="s">
        <v>41076</v>
      </c>
      <c r="E2694" s="21" t="s">
        <v>41077</v>
      </c>
      <c r="F2694" s="21" t="s">
        <v>1739</v>
      </c>
      <c r="G2694" s="21" t="s">
        <v>41078</v>
      </c>
      <c r="H2694" s="21" t="s">
        <v>39960</v>
      </c>
      <c r="I2694" s="606">
        <v>1003.3</v>
      </c>
      <c r="J2694" s="1"/>
      <c r="K2694" s="21" t="str">
        <f t="shared" si="28"/>
        <v>97052089</v>
      </c>
      <c r="L2694" s="21" t="s">
        <v>2821</v>
      </c>
      <c r="M2694" s="21" t="s">
        <v>41079</v>
      </c>
      <c r="N2694" s="21"/>
      <c r="O2694" s="21"/>
      <c r="P2694" s="21"/>
    </row>
    <row r="2695" spans="1:16" s="559" customFormat="1" ht="12.75" customHeight="1">
      <c r="A2695" s="21" t="s">
        <v>2214</v>
      </c>
      <c r="B2695" s="21" t="s">
        <v>1735</v>
      </c>
      <c r="C2695" s="21" t="s">
        <v>2484</v>
      </c>
      <c r="D2695" s="21" t="s">
        <v>41080</v>
      </c>
      <c r="E2695" s="21" t="s">
        <v>41081</v>
      </c>
      <c r="F2695" s="21" t="s">
        <v>1751</v>
      </c>
      <c r="G2695" s="21" t="s">
        <v>41082</v>
      </c>
      <c r="H2695" s="21" t="s">
        <v>39960</v>
      </c>
      <c r="I2695" s="606">
        <v>505.6</v>
      </c>
      <c r="J2695" s="1"/>
      <c r="K2695" s="21" t="str">
        <f t="shared" si="28"/>
        <v>97227475</v>
      </c>
      <c r="L2695" s="21" t="s">
        <v>2484</v>
      </c>
      <c r="M2695" s="21" t="s">
        <v>41083</v>
      </c>
      <c r="N2695" s="21"/>
      <c r="O2695" s="21"/>
      <c r="P2695" s="21"/>
    </row>
    <row r="2696" spans="1:16" s="559" customFormat="1" ht="12.75" customHeight="1">
      <c r="A2696" s="21" t="s">
        <v>2214</v>
      </c>
      <c r="B2696" s="21" t="s">
        <v>1735</v>
      </c>
      <c r="C2696" s="21" t="s">
        <v>2699</v>
      </c>
      <c r="D2696" s="21" t="s">
        <v>41084</v>
      </c>
      <c r="E2696" s="21" t="s">
        <v>41085</v>
      </c>
      <c r="F2696" s="21" t="s">
        <v>1739</v>
      </c>
      <c r="G2696" s="21" t="s">
        <v>41086</v>
      </c>
      <c r="H2696" s="21" t="s">
        <v>39960</v>
      </c>
      <c r="I2696" s="606">
        <v>1185</v>
      </c>
      <c r="J2696" s="1"/>
      <c r="K2696" s="21" t="str">
        <f t="shared" si="28"/>
        <v>82097484</v>
      </c>
      <c r="L2696" s="21" t="s">
        <v>2699</v>
      </c>
      <c r="M2696" s="21" t="s">
        <v>41087</v>
      </c>
      <c r="N2696" s="21"/>
      <c r="O2696" s="21"/>
      <c r="P2696" s="21"/>
    </row>
    <row r="2697" spans="1:16" s="559" customFormat="1" ht="12.75" customHeight="1">
      <c r="A2697" s="21" t="s">
        <v>2214</v>
      </c>
      <c r="B2697" s="21" t="s">
        <v>1735</v>
      </c>
      <c r="C2697" s="21" t="s">
        <v>28436</v>
      </c>
      <c r="D2697" s="21" t="s">
        <v>41088</v>
      </c>
      <c r="E2697" s="21" t="s">
        <v>41089</v>
      </c>
      <c r="F2697" s="21" t="s">
        <v>1739</v>
      </c>
      <c r="G2697" s="21" t="s">
        <v>41090</v>
      </c>
      <c r="H2697" s="21" t="s">
        <v>39960</v>
      </c>
      <c r="I2697" s="606">
        <v>1003.3</v>
      </c>
      <c r="J2697" s="1"/>
      <c r="K2697" s="21" t="str">
        <f t="shared" si="28"/>
        <v>97664807</v>
      </c>
      <c r="L2697" s="21" t="s">
        <v>28436</v>
      </c>
      <c r="M2697" s="21" t="s">
        <v>41091</v>
      </c>
      <c r="N2697" s="21"/>
      <c r="O2697" s="21"/>
      <c r="P2697" s="21"/>
    </row>
    <row r="2698" spans="1:16" s="559" customFormat="1" ht="12.75" customHeight="1">
      <c r="A2698" s="21" t="s">
        <v>2214</v>
      </c>
      <c r="B2698" s="21" t="s">
        <v>1735</v>
      </c>
      <c r="C2698" s="21" t="s">
        <v>2515</v>
      </c>
      <c r="D2698" s="21" t="s">
        <v>41092</v>
      </c>
      <c r="E2698" s="21" t="s">
        <v>10520</v>
      </c>
      <c r="F2698" s="21" t="s">
        <v>1739</v>
      </c>
      <c r="G2698" s="21" t="s">
        <v>41093</v>
      </c>
      <c r="H2698" s="21" t="s">
        <v>39960</v>
      </c>
      <c r="I2698" s="606">
        <v>1003</v>
      </c>
      <c r="J2698" s="1"/>
      <c r="K2698" s="21" t="str">
        <f t="shared" si="28"/>
        <v>81414702</v>
      </c>
      <c r="L2698" s="21" t="s">
        <v>2515</v>
      </c>
      <c r="M2698" s="21" t="s">
        <v>41094</v>
      </c>
      <c r="N2698" s="21"/>
      <c r="O2698" s="21"/>
      <c r="P2698" s="21"/>
    </row>
    <row r="2699" spans="1:16" s="559" customFormat="1" ht="12.75" customHeight="1">
      <c r="A2699" s="21" t="s">
        <v>2214</v>
      </c>
      <c r="B2699" s="21" t="s">
        <v>1735</v>
      </c>
      <c r="C2699" s="21" t="s">
        <v>3132</v>
      </c>
      <c r="D2699" s="21" t="s">
        <v>41095</v>
      </c>
      <c r="E2699" s="21" t="s">
        <v>41096</v>
      </c>
      <c r="F2699" s="21" t="s">
        <v>1739</v>
      </c>
      <c r="G2699" s="21" t="s">
        <v>41097</v>
      </c>
      <c r="H2699" s="21" t="s">
        <v>39960</v>
      </c>
      <c r="I2699" s="606">
        <v>500</v>
      </c>
      <c r="J2699" s="1"/>
      <c r="K2699" s="21" t="str">
        <f t="shared" si="28"/>
        <v>72100071</v>
      </c>
      <c r="L2699" s="21" t="s">
        <v>3132</v>
      </c>
      <c r="M2699" s="21" t="s">
        <v>41098</v>
      </c>
      <c r="N2699" s="21"/>
      <c r="O2699" s="21"/>
      <c r="P2699" s="21"/>
    </row>
    <row r="2700" spans="1:16" s="559" customFormat="1" ht="12.75" customHeight="1">
      <c r="A2700" s="21" t="s">
        <v>2214</v>
      </c>
      <c r="B2700" s="21" t="s">
        <v>1735</v>
      </c>
      <c r="C2700" s="21" t="s">
        <v>2560</v>
      </c>
      <c r="D2700" s="21" t="s">
        <v>41099</v>
      </c>
      <c r="E2700" s="21" t="s">
        <v>41100</v>
      </c>
      <c r="F2700" s="21" t="s">
        <v>1751</v>
      </c>
      <c r="G2700" s="21" t="s">
        <v>41101</v>
      </c>
      <c r="H2700" s="21" t="s">
        <v>39960</v>
      </c>
      <c r="I2700" s="606">
        <v>1659</v>
      </c>
      <c r="J2700" s="1"/>
      <c r="K2700" s="21" t="str">
        <f t="shared" si="28"/>
        <v>25287568</v>
      </c>
      <c r="L2700" s="21" t="s">
        <v>2560</v>
      </c>
      <c r="M2700" s="21" t="s">
        <v>41102</v>
      </c>
      <c r="N2700" s="21"/>
      <c r="O2700" s="21"/>
      <c r="P2700" s="21"/>
    </row>
    <row r="2701" spans="1:16" s="559" customFormat="1" ht="12.75" customHeight="1">
      <c r="A2701" s="21" t="s">
        <v>2214</v>
      </c>
      <c r="B2701" s="21" t="s">
        <v>1735</v>
      </c>
      <c r="C2701" s="21" t="s">
        <v>2635</v>
      </c>
      <c r="D2701" s="21" t="s">
        <v>41103</v>
      </c>
      <c r="E2701" s="21" t="s">
        <v>41104</v>
      </c>
      <c r="F2701" s="21" t="s">
        <v>1751</v>
      </c>
      <c r="G2701" s="21" t="s">
        <v>41105</v>
      </c>
      <c r="H2701" s="21" t="s">
        <v>39960</v>
      </c>
      <c r="I2701" s="606">
        <v>1896</v>
      </c>
      <c r="J2701" s="1"/>
      <c r="K2701" s="21" t="str">
        <f t="shared" si="28"/>
        <v>82101873</v>
      </c>
      <c r="L2701" s="21" t="s">
        <v>2635</v>
      </c>
      <c r="M2701" s="21" t="s">
        <v>41106</v>
      </c>
      <c r="N2701" s="21"/>
      <c r="O2701" s="21"/>
      <c r="P2701" s="21"/>
    </row>
    <row r="2702" spans="1:16" s="559" customFormat="1" ht="12.75" customHeight="1">
      <c r="A2702" s="21" t="s">
        <v>2214</v>
      </c>
      <c r="B2702" s="21" t="s">
        <v>1735</v>
      </c>
      <c r="C2702" s="21" t="s">
        <v>3064</v>
      </c>
      <c r="D2702" s="21" t="s">
        <v>41107</v>
      </c>
      <c r="E2702" s="21" t="s">
        <v>41108</v>
      </c>
      <c r="F2702" s="21" t="s">
        <v>1751</v>
      </c>
      <c r="G2702" s="21" t="s">
        <v>41109</v>
      </c>
      <c r="H2702" s="21" t="s">
        <v>39960</v>
      </c>
      <c r="I2702" s="606">
        <v>924.3</v>
      </c>
      <c r="J2702" s="1"/>
      <c r="K2702" s="21" t="str">
        <f t="shared" si="28"/>
        <v>96256863</v>
      </c>
      <c r="L2702" s="21" t="s">
        <v>3064</v>
      </c>
      <c r="M2702" s="21" t="s">
        <v>41110</v>
      </c>
      <c r="N2702" s="21"/>
      <c r="O2702" s="21"/>
      <c r="P2702" s="21"/>
    </row>
    <row r="2703" spans="1:16" s="559" customFormat="1" ht="12.75" customHeight="1">
      <c r="A2703" s="21" t="s">
        <v>2214</v>
      </c>
      <c r="B2703" s="21" t="s">
        <v>1735</v>
      </c>
      <c r="C2703" s="21" t="s">
        <v>2778</v>
      </c>
      <c r="D2703" s="21" t="s">
        <v>41111</v>
      </c>
      <c r="E2703" s="21" t="s">
        <v>41112</v>
      </c>
      <c r="F2703" s="21" t="s">
        <v>1751</v>
      </c>
      <c r="G2703" s="21" t="s">
        <v>41113</v>
      </c>
      <c r="H2703" s="21" t="s">
        <v>39960</v>
      </c>
      <c r="I2703" s="606">
        <v>600.4</v>
      </c>
      <c r="J2703" s="1"/>
      <c r="K2703" s="21" t="str">
        <f t="shared" si="28"/>
        <v>82633357</v>
      </c>
      <c r="L2703" s="21" t="s">
        <v>2778</v>
      </c>
      <c r="M2703" s="21" t="s">
        <v>41114</v>
      </c>
      <c r="N2703" s="21"/>
      <c r="O2703" s="21"/>
      <c r="P2703" s="21"/>
    </row>
    <row r="2704" spans="1:16" s="559" customFormat="1" ht="12.75" customHeight="1">
      <c r="A2704" s="21" t="s">
        <v>2214</v>
      </c>
      <c r="B2704" s="21" t="s">
        <v>1735</v>
      </c>
      <c r="C2704" s="21" t="s">
        <v>2444</v>
      </c>
      <c r="D2704" s="21" t="s">
        <v>41115</v>
      </c>
      <c r="E2704" s="21" t="s">
        <v>41116</v>
      </c>
      <c r="F2704" s="21" t="s">
        <v>1739</v>
      </c>
      <c r="G2704" s="21" t="s">
        <v>41117</v>
      </c>
      <c r="H2704" s="21" t="s">
        <v>39960</v>
      </c>
      <c r="I2704" s="606">
        <v>553</v>
      </c>
      <c r="J2704" s="1"/>
      <c r="K2704" s="21" t="str">
        <f t="shared" si="28"/>
        <v>93726940</v>
      </c>
      <c r="L2704" s="21" t="s">
        <v>2444</v>
      </c>
      <c r="M2704" s="21" t="s">
        <v>41118</v>
      </c>
      <c r="N2704" s="21"/>
      <c r="O2704" s="21"/>
      <c r="P2704" s="21"/>
    </row>
    <row r="2705" spans="1:16" s="559" customFormat="1" ht="12.75" customHeight="1">
      <c r="A2705" s="21" t="s">
        <v>2214</v>
      </c>
      <c r="B2705" s="21" t="s">
        <v>1735</v>
      </c>
      <c r="C2705" s="21" t="s">
        <v>2778</v>
      </c>
      <c r="D2705" s="21" t="s">
        <v>41119</v>
      </c>
      <c r="E2705" s="21" t="s">
        <v>41120</v>
      </c>
      <c r="F2705" s="21" t="s">
        <v>1751</v>
      </c>
      <c r="G2705" s="21" t="s">
        <v>41121</v>
      </c>
      <c r="H2705" s="21" t="s">
        <v>39960</v>
      </c>
      <c r="I2705" s="606">
        <v>805.8</v>
      </c>
      <c r="J2705" s="1"/>
      <c r="K2705" s="21" t="str">
        <f t="shared" si="28"/>
        <v>82633357</v>
      </c>
      <c r="L2705" s="21" t="s">
        <v>2778</v>
      </c>
      <c r="M2705" s="21" t="s">
        <v>41122</v>
      </c>
      <c r="N2705" s="21"/>
      <c r="O2705" s="21"/>
      <c r="P2705" s="21"/>
    </row>
    <row r="2706" spans="1:16" s="559" customFormat="1" ht="12.75" customHeight="1">
      <c r="A2706" s="21" t="s">
        <v>2214</v>
      </c>
      <c r="B2706" s="21" t="s">
        <v>1735</v>
      </c>
      <c r="C2706" s="21" t="s">
        <v>8174</v>
      </c>
      <c r="D2706" s="21" t="s">
        <v>41123</v>
      </c>
      <c r="E2706" s="21" t="s">
        <v>41124</v>
      </c>
      <c r="F2706" s="21" t="s">
        <v>1739</v>
      </c>
      <c r="G2706" s="21" t="s">
        <v>41125</v>
      </c>
      <c r="H2706" s="21" t="s">
        <v>39960</v>
      </c>
      <c r="I2706" s="606">
        <v>1003.3</v>
      </c>
      <c r="J2706" s="1"/>
      <c r="K2706" s="21" t="str">
        <f t="shared" si="28"/>
        <v>84184031</v>
      </c>
      <c r="L2706" s="21" t="s">
        <v>8174</v>
      </c>
      <c r="M2706" s="21" t="s">
        <v>41126</v>
      </c>
      <c r="N2706" s="21"/>
      <c r="O2706" s="21"/>
      <c r="P2706" s="21"/>
    </row>
    <row r="2707" spans="1:16" s="559" customFormat="1" ht="12.75" customHeight="1">
      <c r="A2707" s="21" t="s">
        <v>2214</v>
      </c>
      <c r="B2707" s="21" t="s">
        <v>1735</v>
      </c>
      <c r="C2707" s="21" t="s">
        <v>2842</v>
      </c>
      <c r="D2707" s="21" t="s">
        <v>41127</v>
      </c>
      <c r="E2707" s="21" t="s">
        <v>41128</v>
      </c>
      <c r="F2707" s="21" t="s">
        <v>1751</v>
      </c>
      <c r="G2707" s="21" t="s">
        <v>41129</v>
      </c>
      <c r="H2707" s="21" t="s">
        <v>39960</v>
      </c>
      <c r="I2707" s="606">
        <v>520</v>
      </c>
      <c r="J2707" s="1"/>
      <c r="K2707" s="21" t="str">
        <f t="shared" si="28"/>
        <v>24143379</v>
      </c>
      <c r="L2707" s="21" t="s">
        <v>2842</v>
      </c>
      <c r="M2707" s="21" t="s">
        <v>41130</v>
      </c>
      <c r="N2707" s="21"/>
      <c r="O2707" s="21"/>
      <c r="P2707" s="21"/>
    </row>
    <row r="2708" spans="1:16" s="559" customFormat="1" ht="12.75" customHeight="1">
      <c r="A2708" s="21" t="s">
        <v>2214</v>
      </c>
      <c r="B2708" s="21" t="s">
        <v>1735</v>
      </c>
      <c r="C2708" s="21" t="s">
        <v>28436</v>
      </c>
      <c r="D2708" s="21" t="s">
        <v>41131</v>
      </c>
      <c r="E2708" s="21" t="s">
        <v>41132</v>
      </c>
      <c r="F2708" s="21" t="s">
        <v>1739</v>
      </c>
      <c r="G2708" s="21" t="s">
        <v>41133</v>
      </c>
      <c r="H2708" s="21" t="s">
        <v>39960</v>
      </c>
      <c r="I2708" s="606">
        <v>505.6</v>
      </c>
      <c r="J2708" s="1"/>
      <c r="K2708" s="21" t="str">
        <f t="shared" si="28"/>
        <v>97664807</v>
      </c>
      <c r="L2708" s="21" t="s">
        <v>28436</v>
      </c>
      <c r="M2708" s="21" t="s">
        <v>41134</v>
      </c>
      <c r="N2708" s="21"/>
      <c r="O2708" s="21"/>
      <c r="P2708" s="21"/>
    </row>
    <row r="2709" spans="1:16" s="559" customFormat="1" ht="12.75" customHeight="1">
      <c r="A2709" s="21" t="s">
        <v>2214</v>
      </c>
      <c r="B2709" s="21" t="s">
        <v>1735</v>
      </c>
      <c r="C2709" s="21" t="s">
        <v>2677</v>
      </c>
      <c r="D2709" s="21" t="s">
        <v>41135</v>
      </c>
      <c r="E2709" s="21" t="s">
        <v>41136</v>
      </c>
      <c r="F2709" s="21" t="s">
        <v>1751</v>
      </c>
      <c r="G2709" s="21" t="s">
        <v>41137</v>
      </c>
      <c r="H2709" s="21" t="s">
        <v>39960</v>
      </c>
      <c r="I2709" s="606">
        <v>1003.3</v>
      </c>
      <c r="J2709" s="1"/>
      <c r="K2709" s="21" t="str">
        <f t="shared" si="28"/>
        <v>80312638</v>
      </c>
      <c r="L2709" s="21" t="s">
        <v>2677</v>
      </c>
      <c r="M2709" s="21" t="s">
        <v>41138</v>
      </c>
      <c r="N2709" s="21"/>
      <c r="O2709" s="21"/>
      <c r="P2709" s="21"/>
    </row>
    <row r="2710" spans="1:16" s="559" customFormat="1" ht="12.75" customHeight="1">
      <c r="A2710" s="21" t="s">
        <v>2214</v>
      </c>
      <c r="B2710" s="21" t="s">
        <v>1735</v>
      </c>
      <c r="C2710" s="21" t="s">
        <v>2821</v>
      </c>
      <c r="D2710" s="21" t="s">
        <v>41139</v>
      </c>
      <c r="E2710" s="21" t="s">
        <v>41140</v>
      </c>
      <c r="F2710" s="21" t="s">
        <v>1751</v>
      </c>
      <c r="G2710" s="21" t="s">
        <v>41141</v>
      </c>
      <c r="H2710" s="21" t="s">
        <v>39960</v>
      </c>
      <c r="I2710" s="606">
        <v>1003.3</v>
      </c>
      <c r="J2710" s="1"/>
      <c r="K2710" s="21" t="str">
        <f t="shared" si="28"/>
        <v>97052089</v>
      </c>
      <c r="L2710" s="21" t="s">
        <v>2821</v>
      </c>
      <c r="M2710" s="21" t="s">
        <v>41142</v>
      </c>
      <c r="N2710" s="21"/>
      <c r="O2710" s="21"/>
      <c r="P2710" s="21"/>
    </row>
    <row r="2711" spans="1:16" s="559" customFormat="1" ht="12.75" customHeight="1">
      <c r="A2711" s="21" t="s">
        <v>2214</v>
      </c>
      <c r="B2711" s="21" t="s">
        <v>1735</v>
      </c>
      <c r="C2711" s="21" t="s">
        <v>2403</v>
      </c>
      <c r="D2711" s="21" t="s">
        <v>41143</v>
      </c>
      <c r="E2711" s="21" t="s">
        <v>41144</v>
      </c>
      <c r="F2711" s="21" t="s">
        <v>1739</v>
      </c>
      <c r="G2711" s="21" t="s">
        <v>41145</v>
      </c>
      <c r="H2711" s="21" t="s">
        <v>39960</v>
      </c>
      <c r="I2711" s="606">
        <v>497.7</v>
      </c>
      <c r="J2711" s="1"/>
      <c r="K2711" s="21" t="str">
        <f t="shared" si="28"/>
        <v>85466461</v>
      </c>
      <c r="L2711" s="21" t="s">
        <v>2403</v>
      </c>
      <c r="M2711" s="21" t="s">
        <v>41146</v>
      </c>
      <c r="N2711" s="21"/>
      <c r="O2711" s="21"/>
      <c r="P2711" s="21"/>
    </row>
    <row r="2712" spans="1:16" s="559" customFormat="1" ht="12.75" customHeight="1">
      <c r="A2712" s="21" t="s">
        <v>2214</v>
      </c>
      <c r="B2712" s="21" t="s">
        <v>1735</v>
      </c>
      <c r="C2712" s="21" t="s">
        <v>3558</v>
      </c>
      <c r="D2712" s="21" t="s">
        <v>41147</v>
      </c>
      <c r="E2712" s="21" t="s">
        <v>41148</v>
      </c>
      <c r="F2712" s="21" t="s">
        <v>1751</v>
      </c>
      <c r="G2712" s="21" t="s">
        <v>41149</v>
      </c>
      <c r="H2712" s="21" t="s">
        <v>39960</v>
      </c>
      <c r="I2712" s="606">
        <v>750.5</v>
      </c>
      <c r="J2712" s="1"/>
      <c r="K2712" s="21" t="str">
        <f t="shared" si="28"/>
        <v>21015219</v>
      </c>
      <c r="L2712" s="21" t="s">
        <v>3558</v>
      </c>
      <c r="M2712" s="21" t="s">
        <v>41150</v>
      </c>
      <c r="N2712" s="21"/>
      <c r="O2712" s="21"/>
      <c r="P2712" s="21"/>
    </row>
    <row r="2713" spans="1:16" s="559" customFormat="1" ht="12.75" customHeight="1">
      <c r="A2713" s="21" t="s">
        <v>2214</v>
      </c>
      <c r="B2713" s="21" t="s">
        <v>1735</v>
      </c>
      <c r="C2713" s="21" t="s">
        <v>3364</v>
      </c>
      <c r="D2713" s="21" t="s">
        <v>41151</v>
      </c>
      <c r="E2713" s="21" t="s">
        <v>41152</v>
      </c>
      <c r="F2713" s="21" t="s">
        <v>1751</v>
      </c>
      <c r="G2713" s="21" t="s">
        <v>41153</v>
      </c>
      <c r="H2713" s="21" t="s">
        <v>39960</v>
      </c>
      <c r="I2713" s="606">
        <v>1137.5999999999999</v>
      </c>
      <c r="J2713" s="1"/>
      <c r="K2713" s="21" t="str">
        <f t="shared" si="28"/>
        <v>99131527</v>
      </c>
      <c r="L2713" s="21" t="s">
        <v>3364</v>
      </c>
      <c r="M2713" s="21" t="s">
        <v>41154</v>
      </c>
      <c r="N2713" s="21"/>
      <c r="O2713" s="21"/>
      <c r="P2713" s="21"/>
    </row>
    <row r="2714" spans="1:16" s="559" customFormat="1" ht="12.75" customHeight="1">
      <c r="A2714" s="21" t="s">
        <v>2214</v>
      </c>
      <c r="B2714" s="21" t="s">
        <v>1735</v>
      </c>
      <c r="C2714" s="21" t="s">
        <v>3017</v>
      </c>
      <c r="D2714" s="21" t="s">
        <v>41155</v>
      </c>
      <c r="E2714" s="21" t="s">
        <v>41156</v>
      </c>
      <c r="F2714" s="21" t="s">
        <v>1739</v>
      </c>
      <c r="G2714" s="21" t="s">
        <v>41157</v>
      </c>
      <c r="H2714" s="21" t="s">
        <v>39960</v>
      </c>
      <c r="I2714" s="606">
        <v>754</v>
      </c>
      <c r="J2714" s="1"/>
      <c r="K2714" s="21" t="str">
        <f t="shared" si="28"/>
        <v>96256259</v>
      </c>
      <c r="L2714" s="21" t="s">
        <v>3017</v>
      </c>
      <c r="M2714" s="21" t="s">
        <v>41158</v>
      </c>
      <c r="N2714" s="21"/>
      <c r="O2714" s="21"/>
      <c r="P2714" s="21"/>
    </row>
    <row r="2715" spans="1:16" s="559" customFormat="1" ht="12.75" customHeight="1">
      <c r="A2715" s="21" t="s">
        <v>2214</v>
      </c>
      <c r="B2715" s="21" t="s">
        <v>1735</v>
      </c>
      <c r="C2715" s="21" t="s">
        <v>2663</v>
      </c>
      <c r="D2715" s="21" t="s">
        <v>41159</v>
      </c>
      <c r="E2715" s="21" t="s">
        <v>41160</v>
      </c>
      <c r="F2715" s="21" t="s">
        <v>1739</v>
      </c>
      <c r="G2715" s="21" t="s">
        <v>41161</v>
      </c>
      <c r="H2715" s="21" t="s">
        <v>39960</v>
      </c>
      <c r="I2715" s="606">
        <v>497.7</v>
      </c>
      <c r="J2715" s="1"/>
      <c r="K2715" s="21" t="str">
        <f t="shared" si="28"/>
        <v>96196696</v>
      </c>
      <c r="L2715" s="21" t="s">
        <v>2663</v>
      </c>
      <c r="M2715" s="21" t="s">
        <v>41162</v>
      </c>
      <c r="N2715" s="21"/>
      <c r="O2715" s="21"/>
      <c r="P2715" s="21"/>
    </row>
    <row r="2716" spans="1:16" s="559" customFormat="1" ht="12.75" customHeight="1">
      <c r="A2716" s="21" t="s">
        <v>2214</v>
      </c>
      <c r="B2716" s="21" t="s">
        <v>1735</v>
      </c>
      <c r="C2716" s="21" t="s">
        <v>2663</v>
      </c>
      <c r="D2716" s="21" t="s">
        <v>41163</v>
      </c>
      <c r="E2716" s="21" t="s">
        <v>41164</v>
      </c>
      <c r="F2716" s="21" t="s">
        <v>1751</v>
      </c>
      <c r="G2716" s="21" t="s">
        <v>41165</v>
      </c>
      <c r="H2716" s="21" t="s">
        <v>39960</v>
      </c>
      <c r="I2716" s="606">
        <v>497.7</v>
      </c>
      <c r="J2716" s="1"/>
      <c r="K2716" s="21" t="str">
        <f t="shared" si="28"/>
        <v>96196696</v>
      </c>
      <c r="L2716" s="21" t="s">
        <v>2663</v>
      </c>
      <c r="M2716" s="21" t="s">
        <v>41166</v>
      </c>
      <c r="N2716" s="21"/>
      <c r="O2716" s="21"/>
      <c r="P2716" s="21"/>
    </row>
    <row r="2717" spans="1:16" s="559" customFormat="1" ht="12.75" customHeight="1">
      <c r="A2717" s="21" t="s">
        <v>2214</v>
      </c>
      <c r="B2717" s="21" t="s">
        <v>1735</v>
      </c>
      <c r="C2717" s="21" t="s">
        <v>3194</v>
      </c>
      <c r="D2717" s="21" t="s">
        <v>41167</v>
      </c>
      <c r="E2717" s="21" t="s">
        <v>41168</v>
      </c>
      <c r="F2717" s="21" t="s">
        <v>1751</v>
      </c>
      <c r="G2717" s="21" t="s">
        <v>41169</v>
      </c>
      <c r="H2717" s="21" t="s">
        <v>39960</v>
      </c>
      <c r="I2717" s="606">
        <v>790</v>
      </c>
      <c r="J2717" s="1"/>
      <c r="K2717" s="21" t="str">
        <f t="shared" si="28"/>
        <v>82533359</v>
      </c>
      <c r="L2717" s="21" t="s">
        <v>3194</v>
      </c>
      <c r="M2717" s="21" t="s">
        <v>41170</v>
      </c>
      <c r="N2717" s="21"/>
      <c r="O2717" s="21"/>
      <c r="P2717" s="21"/>
    </row>
    <row r="2718" spans="1:16" s="559" customFormat="1" ht="12.75" customHeight="1">
      <c r="A2718" s="21" t="s">
        <v>2214</v>
      </c>
      <c r="B2718" s="21" t="s">
        <v>1735</v>
      </c>
      <c r="C2718" s="21" t="s">
        <v>3364</v>
      </c>
      <c r="D2718" s="21" t="s">
        <v>41171</v>
      </c>
      <c r="E2718" s="21" t="s">
        <v>41172</v>
      </c>
      <c r="F2718" s="21" t="s">
        <v>1739</v>
      </c>
      <c r="G2718" s="21" t="s">
        <v>41173</v>
      </c>
      <c r="H2718" s="21" t="s">
        <v>39960</v>
      </c>
      <c r="I2718" s="606">
        <v>497.7</v>
      </c>
      <c r="J2718" s="1"/>
      <c r="K2718" s="21" t="str">
        <f t="shared" si="28"/>
        <v>99131527</v>
      </c>
      <c r="L2718" s="21" t="s">
        <v>3364</v>
      </c>
      <c r="M2718" s="21" t="s">
        <v>41174</v>
      </c>
      <c r="N2718" s="21"/>
      <c r="O2718" s="21"/>
      <c r="P2718" s="21"/>
    </row>
    <row r="2719" spans="1:16" s="559" customFormat="1" ht="12.75" customHeight="1">
      <c r="A2719" s="21" t="s">
        <v>2214</v>
      </c>
      <c r="B2719" s="21" t="s">
        <v>1735</v>
      </c>
      <c r="C2719" s="21" t="s">
        <v>3149</v>
      </c>
      <c r="D2719" s="21" t="s">
        <v>41175</v>
      </c>
      <c r="E2719" s="21" t="s">
        <v>41176</v>
      </c>
      <c r="F2719" s="21" t="s">
        <v>1751</v>
      </c>
      <c r="G2719" s="21" t="s">
        <v>41177</v>
      </c>
      <c r="H2719" s="21" t="s">
        <v>39960</v>
      </c>
      <c r="I2719" s="606">
        <v>600.4</v>
      </c>
      <c r="J2719" s="1"/>
      <c r="K2719" s="21" t="str">
        <f t="shared" si="28"/>
        <v>96026406</v>
      </c>
      <c r="L2719" s="21" t="s">
        <v>3149</v>
      </c>
      <c r="M2719" s="21" t="s">
        <v>41178</v>
      </c>
      <c r="N2719" s="21"/>
      <c r="O2719" s="21"/>
      <c r="P2719" s="21"/>
    </row>
    <row r="2720" spans="1:16" s="559" customFormat="1" ht="12.75" customHeight="1">
      <c r="A2720" s="21" t="s">
        <v>2214</v>
      </c>
      <c r="B2720" s="21" t="s">
        <v>1735</v>
      </c>
      <c r="C2720" s="21" t="s">
        <v>3017</v>
      </c>
      <c r="D2720" s="21" t="s">
        <v>41179</v>
      </c>
      <c r="E2720" s="21" t="s">
        <v>41180</v>
      </c>
      <c r="F2720" s="21" t="s">
        <v>1739</v>
      </c>
      <c r="G2720" s="21" t="s">
        <v>41181</v>
      </c>
      <c r="H2720" s="21" t="s">
        <v>39960</v>
      </c>
      <c r="I2720" s="606">
        <v>850</v>
      </c>
      <c r="J2720" s="1"/>
      <c r="K2720" s="21" t="str">
        <f t="shared" si="28"/>
        <v>96256259</v>
      </c>
      <c r="L2720" s="21" t="s">
        <v>3017</v>
      </c>
      <c r="M2720" s="21" t="s">
        <v>41182</v>
      </c>
      <c r="N2720" s="21"/>
      <c r="O2720" s="21"/>
      <c r="P2720" s="21"/>
    </row>
    <row r="2721" spans="1:17" s="559" customFormat="1" ht="12.75" customHeight="1">
      <c r="A2721" s="21" t="s">
        <v>2214</v>
      </c>
      <c r="B2721" s="21" t="s">
        <v>1735</v>
      </c>
      <c r="C2721" s="21" t="s">
        <v>3149</v>
      </c>
      <c r="D2721" s="21" t="s">
        <v>41183</v>
      </c>
      <c r="E2721" s="21" t="s">
        <v>41184</v>
      </c>
      <c r="F2721" s="21" t="s">
        <v>1751</v>
      </c>
      <c r="G2721" s="21" t="s">
        <v>41185</v>
      </c>
      <c r="H2721" s="21" t="s">
        <v>39960</v>
      </c>
      <c r="I2721" s="606">
        <v>395</v>
      </c>
      <c r="J2721" s="1"/>
      <c r="K2721" s="21" t="str">
        <f t="shared" si="28"/>
        <v>96026406</v>
      </c>
      <c r="L2721" s="21" t="s">
        <v>3149</v>
      </c>
      <c r="M2721" s="21" t="s">
        <v>41186</v>
      </c>
      <c r="N2721" s="21"/>
      <c r="O2721" s="21"/>
      <c r="P2721" s="21"/>
    </row>
    <row r="2722" spans="1:17" s="559" customFormat="1" ht="12.75" customHeight="1">
      <c r="A2722" s="21" t="s">
        <v>2214</v>
      </c>
      <c r="B2722" s="21" t="s">
        <v>1735</v>
      </c>
      <c r="C2722" s="21" t="s">
        <v>2215</v>
      </c>
      <c r="D2722" s="21" t="s">
        <v>41187</v>
      </c>
      <c r="E2722" s="21" t="s">
        <v>5195</v>
      </c>
      <c r="F2722" s="21" t="s">
        <v>1739</v>
      </c>
      <c r="G2722" s="21" t="s">
        <v>41188</v>
      </c>
      <c r="H2722" s="21" t="s">
        <v>39960</v>
      </c>
      <c r="I2722" s="606">
        <v>3535.35</v>
      </c>
      <c r="J2722" s="1"/>
      <c r="K2722" s="21" t="str">
        <f t="shared" si="28"/>
        <v>82632940</v>
      </c>
      <c r="L2722" s="21" t="s">
        <v>2215</v>
      </c>
      <c r="M2722" s="21" t="s">
        <v>41189</v>
      </c>
      <c r="N2722" s="21"/>
      <c r="O2722" s="21"/>
      <c r="P2722" s="21"/>
    </row>
    <row r="2723" spans="1:17" s="559" customFormat="1" ht="12.75" customHeight="1">
      <c r="A2723" s="21" t="s">
        <v>2214</v>
      </c>
      <c r="B2723" s="21" t="s">
        <v>1735</v>
      </c>
      <c r="C2723" s="21" t="s">
        <v>2215</v>
      </c>
      <c r="D2723" s="21" t="s">
        <v>41190</v>
      </c>
      <c r="E2723" s="21" t="s">
        <v>18494</v>
      </c>
      <c r="F2723" s="21" t="s">
        <v>1751</v>
      </c>
      <c r="G2723" s="21" t="s">
        <v>41191</v>
      </c>
      <c r="H2723" s="21" t="s">
        <v>39960</v>
      </c>
      <c r="I2723" s="606">
        <v>801.15</v>
      </c>
      <c r="J2723" s="1"/>
      <c r="K2723" s="21" t="str">
        <f t="shared" si="28"/>
        <v>82632940</v>
      </c>
      <c r="L2723" s="21" t="s">
        <v>2215</v>
      </c>
      <c r="M2723" s="21" t="s">
        <v>41192</v>
      </c>
      <c r="N2723" s="21"/>
      <c r="O2723" s="21"/>
      <c r="P2723" s="21"/>
    </row>
    <row r="2724" spans="1:17" s="559" customFormat="1" ht="12.75" customHeight="1">
      <c r="A2724" s="21" t="s">
        <v>2214</v>
      </c>
      <c r="B2724" s="21" t="s">
        <v>1735</v>
      </c>
      <c r="C2724" s="21" t="s">
        <v>3413</v>
      </c>
      <c r="D2724" s="815" t="s">
        <v>41193</v>
      </c>
      <c r="E2724" s="815" t="s">
        <v>10295</v>
      </c>
      <c r="F2724" s="815"/>
      <c r="G2724" s="815" t="s">
        <v>41194</v>
      </c>
      <c r="H2724" s="815" t="s">
        <v>1742</v>
      </c>
      <c r="I2724" s="816">
        <v>-2006.6</v>
      </c>
      <c r="J2724" s="1"/>
      <c r="K2724" s="21" t="str">
        <f t="shared" si="28"/>
        <v>70227424</v>
      </c>
      <c r="L2724" s="21" t="s">
        <v>3413</v>
      </c>
      <c r="M2724" s="21" t="s">
        <v>41195</v>
      </c>
      <c r="N2724" s="21"/>
      <c r="O2724" s="21"/>
      <c r="P2724" s="21"/>
    </row>
    <row r="2725" spans="1:17" s="559" customFormat="1" ht="12.75" customHeight="1">
      <c r="A2725" s="21" t="s">
        <v>2214</v>
      </c>
      <c r="B2725" s="21" t="s">
        <v>1735</v>
      </c>
      <c r="C2725" s="21" t="s">
        <v>3413</v>
      </c>
      <c r="D2725" s="815" t="s">
        <v>41193</v>
      </c>
      <c r="E2725" s="815" t="s">
        <v>10295</v>
      </c>
      <c r="F2725" s="815"/>
      <c r="G2725" s="815" t="s">
        <v>41196</v>
      </c>
      <c r="H2725" s="815" t="s">
        <v>1742</v>
      </c>
      <c r="I2725" s="606">
        <v>2006.6</v>
      </c>
      <c r="J2725" s="1"/>
      <c r="K2725" s="21" t="str">
        <f t="shared" si="28"/>
        <v>70227424</v>
      </c>
      <c r="L2725" s="21" t="s">
        <v>3413</v>
      </c>
      <c r="M2725" s="21" t="s">
        <v>41197</v>
      </c>
      <c r="N2725" s="21"/>
      <c r="O2725" s="21"/>
      <c r="P2725" s="21"/>
    </row>
    <row r="2726" spans="1:17" s="559" customFormat="1" ht="12.75" customHeight="1">
      <c r="A2726" s="21" t="s">
        <v>2214</v>
      </c>
      <c r="B2726" s="21" t="s">
        <v>1735</v>
      </c>
      <c r="C2726" s="21" t="s">
        <v>28534</v>
      </c>
      <c r="D2726" s="815" t="s">
        <v>41198</v>
      </c>
      <c r="E2726" s="815" t="s">
        <v>40336</v>
      </c>
      <c r="F2726" s="815"/>
      <c r="G2726" s="815" t="s">
        <v>41199</v>
      </c>
      <c r="H2726" s="815" t="s">
        <v>1742</v>
      </c>
      <c r="I2726" s="816">
        <v>-995.4</v>
      </c>
      <c r="J2726" s="1"/>
      <c r="K2726" s="21" t="str">
        <f t="shared" ref="K2726:K2789" si="29">MID(M2726,1,8)</f>
        <v>84025588</v>
      </c>
      <c r="L2726" s="21" t="s">
        <v>28534</v>
      </c>
      <c r="M2726" s="21" t="s">
        <v>41200</v>
      </c>
      <c r="N2726" s="21"/>
      <c r="O2726" s="21"/>
      <c r="P2726" s="21"/>
    </row>
    <row r="2727" spans="1:17" s="559" customFormat="1" ht="12.75" customHeight="1">
      <c r="A2727" s="21" t="s">
        <v>2214</v>
      </c>
      <c r="B2727" s="21" t="s">
        <v>1735</v>
      </c>
      <c r="C2727" s="21" t="s">
        <v>28534</v>
      </c>
      <c r="D2727" s="815" t="s">
        <v>41198</v>
      </c>
      <c r="E2727" s="815" t="s">
        <v>40336</v>
      </c>
      <c r="F2727" s="815"/>
      <c r="G2727" s="815" t="s">
        <v>41201</v>
      </c>
      <c r="H2727" s="815" t="s">
        <v>1742</v>
      </c>
      <c r="I2727" s="606">
        <v>995.4</v>
      </c>
      <c r="J2727" s="606">
        <f>SUM(I2446:I2727)</f>
        <v>314717.31999999989</v>
      </c>
      <c r="K2727" s="21" t="str">
        <f t="shared" si="29"/>
        <v>84025588</v>
      </c>
      <c r="L2727" s="21" t="s">
        <v>28534</v>
      </c>
      <c r="M2727" s="21" t="s">
        <v>41202</v>
      </c>
      <c r="N2727" s="21"/>
      <c r="O2727" s="21"/>
      <c r="P2727" s="21"/>
    </row>
    <row r="2728" spans="1:17" ht="12.6" customHeight="1">
      <c r="A2728" s="21" t="s">
        <v>2214</v>
      </c>
      <c r="B2728" s="21" t="s">
        <v>1735</v>
      </c>
      <c r="C2728" s="21" t="s">
        <v>2215</v>
      </c>
      <c r="D2728" s="21" t="s">
        <v>37656</v>
      </c>
      <c r="E2728" s="21" t="s">
        <v>2217</v>
      </c>
      <c r="F2728" s="21" t="s">
        <v>1739</v>
      </c>
      <c r="G2728" s="21" t="s">
        <v>37657</v>
      </c>
      <c r="H2728" s="21" t="s">
        <v>36730</v>
      </c>
      <c r="I2728" s="747">
        <v>1652.43</v>
      </c>
      <c r="K2728" s="21" t="str">
        <f t="shared" si="29"/>
        <v>82632940</v>
      </c>
      <c r="L2728" s="21" t="s">
        <v>2215</v>
      </c>
      <c r="M2728" s="21" t="s">
        <v>37658</v>
      </c>
      <c r="P2728" s="21"/>
      <c r="Q2728" s="21"/>
    </row>
    <row r="2729" spans="1:17" ht="12.6" customHeight="1">
      <c r="A2729" s="21" t="s">
        <v>2214</v>
      </c>
      <c r="B2729" s="21" t="s">
        <v>1735</v>
      </c>
      <c r="C2729" s="21" t="s">
        <v>2233</v>
      </c>
      <c r="D2729" s="21" t="s">
        <v>37659</v>
      </c>
      <c r="E2729" s="21" t="s">
        <v>37660</v>
      </c>
      <c r="F2729" s="21" t="s">
        <v>1739</v>
      </c>
      <c r="G2729" s="21" t="s">
        <v>37661</v>
      </c>
      <c r="H2729" s="21" t="s">
        <v>36730</v>
      </c>
      <c r="I2729" s="747">
        <v>513.5</v>
      </c>
      <c r="K2729" s="21" t="str">
        <f t="shared" si="29"/>
        <v>81415211</v>
      </c>
      <c r="L2729" s="21" t="s">
        <v>2233</v>
      </c>
      <c r="M2729" s="21" t="s">
        <v>37662</v>
      </c>
      <c r="P2729" s="21"/>
      <c r="Q2729" s="21"/>
    </row>
    <row r="2730" spans="1:17" ht="12.6" customHeight="1">
      <c r="A2730" s="21" t="s">
        <v>2214</v>
      </c>
      <c r="B2730" s="21" t="s">
        <v>1735</v>
      </c>
      <c r="C2730" s="21" t="s">
        <v>2560</v>
      </c>
      <c r="D2730" s="21" t="s">
        <v>14629</v>
      </c>
      <c r="E2730" s="21" t="s">
        <v>37663</v>
      </c>
      <c r="F2730" s="21" t="s">
        <v>1739</v>
      </c>
      <c r="G2730" s="21" t="s">
        <v>37664</v>
      </c>
      <c r="H2730" s="21" t="s">
        <v>36730</v>
      </c>
      <c r="I2730" s="747">
        <v>497.7</v>
      </c>
      <c r="K2730" s="21" t="str">
        <f t="shared" si="29"/>
        <v>25287568</v>
      </c>
      <c r="L2730" s="21" t="s">
        <v>2560</v>
      </c>
      <c r="M2730" s="21" t="s">
        <v>37665</v>
      </c>
      <c r="P2730" s="21"/>
      <c r="Q2730" s="21"/>
    </row>
    <row r="2731" spans="1:17" ht="12.6" customHeight="1">
      <c r="A2731" s="21" t="s">
        <v>2214</v>
      </c>
      <c r="B2731" s="21" t="s">
        <v>1735</v>
      </c>
      <c r="C2731" s="21" t="s">
        <v>3051</v>
      </c>
      <c r="D2731" s="21" t="s">
        <v>37666</v>
      </c>
      <c r="E2731" s="21" t="s">
        <v>37667</v>
      </c>
      <c r="F2731" s="21" t="s">
        <v>1751</v>
      </c>
      <c r="G2731" s="21" t="s">
        <v>37668</v>
      </c>
      <c r="H2731" s="21" t="s">
        <v>36730</v>
      </c>
      <c r="I2731" s="747">
        <v>829.5</v>
      </c>
      <c r="K2731" s="21" t="str">
        <f t="shared" si="29"/>
        <v>81410768</v>
      </c>
      <c r="L2731" s="21" t="s">
        <v>3051</v>
      </c>
      <c r="M2731" s="21" t="s">
        <v>37669</v>
      </c>
      <c r="P2731" s="21"/>
      <c r="Q2731" s="21"/>
    </row>
    <row r="2732" spans="1:17" ht="12.6" customHeight="1">
      <c r="A2732" s="21" t="s">
        <v>2214</v>
      </c>
      <c r="B2732" s="21" t="s">
        <v>1735</v>
      </c>
      <c r="C2732" s="21" t="s">
        <v>28318</v>
      </c>
      <c r="D2732" s="21" t="s">
        <v>37670</v>
      </c>
      <c r="E2732" s="21" t="s">
        <v>37671</v>
      </c>
      <c r="F2732" s="21" t="s">
        <v>1739</v>
      </c>
      <c r="G2732" s="21" t="s">
        <v>37672</v>
      </c>
      <c r="H2732" s="21" t="s">
        <v>36730</v>
      </c>
      <c r="I2732" s="747">
        <v>1004.4</v>
      </c>
      <c r="K2732" s="21" t="str">
        <f t="shared" si="29"/>
        <v>90458740</v>
      </c>
      <c r="L2732" s="21" t="s">
        <v>28318</v>
      </c>
      <c r="M2732" s="21" t="s">
        <v>37673</v>
      </c>
      <c r="P2732" s="21"/>
      <c r="Q2732" s="21"/>
    </row>
    <row r="2733" spans="1:17" ht="12.6" customHeight="1">
      <c r="A2733" s="21" t="s">
        <v>2214</v>
      </c>
      <c r="B2733" s="21" t="s">
        <v>1735</v>
      </c>
      <c r="C2733" s="21" t="s">
        <v>28318</v>
      </c>
      <c r="D2733" s="21" t="s">
        <v>37674</v>
      </c>
      <c r="E2733" s="21" t="s">
        <v>37675</v>
      </c>
      <c r="F2733" s="21" t="s">
        <v>1739</v>
      </c>
      <c r="G2733" s="21" t="s">
        <v>37676</v>
      </c>
      <c r="H2733" s="21" t="s">
        <v>36730</v>
      </c>
      <c r="I2733" s="747">
        <v>1501</v>
      </c>
      <c r="K2733" s="21" t="str">
        <f t="shared" si="29"/>
        <v>90458740</v>
      </c>
      <c r="L2733" s="21" t="s">
        <v>28318</v>
      </c>
      <c r="M2733" s="21" t="s">
        <v>37677</v>
      </c>
      <c r="P2733" s="21"/>
      <c r="Q2733" s="21"/>
    </row>
    <row r="2734" spans="1:17" ht="12.6" customHeight="1">
      <c r="A2734" s="21" t="s">
        <v>2214</v>
      </c>
      <c r="B2734" s="21" t="s">
        <v>1735</v>
      </c>
      <c r="C2734" s="21" t="s">
        <v>2233</v>
      </c>
      <c r="D2734" s="21" t="s">
        <v>37678</v>
      </c>
      <c r="E2734" s="21" t="s">
        <v>37679</v>
      </c>
      <c r="F2734" s="21" t="s">
        <v>1739</v>
      </c>
      <c r="G2734" s="21" t="s">
        <v>37680</v>
      </c>
      <c r="H2734" s="21" t="s">
        <v>36730</v>
      </c>
      <c r="I2734" s="747">
        <v>2077</v>
      </c>
      <c r="K2734" s="21" t="str">
        <f t="shared" si="29"/>
        <v>81415211</v>
      </c>
      <c r="L2734" s="21" t="s">
        <v>2233</v>
      </c>
      <c r="M2734" s="21" t="s">
        <v>37681</v>
      </c>
      <c r="P2734" s="21"/>
      <c r="Q2734" s="21"/>
    </row>
    <row r="2735" spans="1:17" ht="12.6" customHeight="1">
      <c r="A2735" s="21" t="s">
        <v>2214</v>
      </c>
      <c r="B2735" s="21" t="s">
        <v>1735</v>
      </c>
      <c r="C2735" s="21" t="s">
        <v>2256</v>
      </c>
      <c r="D2735" s="21" t="s">
        <v>37682</v>
      </c>
      <c r="E2735" s="21" t="s">
        <v>37683</v>
      </c>
      <c r="F2735" s="21" t="s">
        <v>1739</v>
      </c>
      <c r="G2735" s="21" t="s">
        <v>37684</v>
      </c>
      <c r="H2735" s="21" t="s">
        <v>36730</v>
      </c>
      <c r="I2735" s="747">
        <v>584.6</v>
      </c>
      <c r="K2735" s="21" t="str">
        <f t="shared" si="29"/>
        <v>93478188</v>
      </c>
      <c r="L2735" s="21" t="s">
        <v>2256</v>
      </c>
      <c r="M2735" s="21" t="s">
        <v>37685</v>
      </c>
      <c r="P2735" s="21"/>
      <c r="Q2735" s="21"/>
    </row>
    <row r="2736" spans="1:17" ht="12.6" customHeight="1">
      <c r="A2736" s="21" t="s">
        <v>2214</v>
      </c>
      <c r="B2736" s="21" t="s">
        <v>1735</v>
      </c>
      <c r="C2736" s="21" t="s">
        <v>28318</v>
      </c>
      <c r="D2736" s="21" t="s">
        <v>37686</v>
      </c>
      <c r="E2736" s="21" t="s">
        <v>37687</v>
      </c>
      <c r="F2736" s="21" t="s">
        <v>1751</v>
      </c>
      <c r="G2736" s="21" t="s">
        <v>37688</v>
      </c>
      <c r="H2736" s="21" t="s">
        <v>36730</v>
      </c>
      <c r="I2736" s="747">
        <v>474</v>
      </c>
      <c r="K2736" s="21" t="str">
        <f t="shared" si="29"/>
        <v>90458740</v>
      </c>
      <c r="L2736" s="21" t="s">
        <v>28318</v>
      </c>
      <c r="M2736" s="21" t="s">
        <v>37689</v>
      </c>
      <c r="P2736" s="21"/>
      <c r="Q2736" s="21"/>
    </row>
    <row r="2737" spans="1:17" ht="12.6" customHeight="1">
      <c r="A2737" s="21" t="s">
        <v>2214</v>
      </c>
      <c r="B2737" s="21" t="s">
        <v>1735</v>
      </c>
      <c r="C2737" s="21" t="s">
        <v>2256</v>
      </c>
      <c r="D2737" s="21" t="s">
        <v>37690</v>
      </c>
      <c r="E2737" s="21" t="s">
        <v>10951</v>
      </c>
      <c r="F2737" s="21" t="s">
        <v>1751</v>
      </c>
      <c r="G2737" s="21" t="s">
        <v>37691</v>
      </c>
      <c r="H2737" s="21" t="s">
        <v>36730</v>
      </c>
      <c r="I2737" s="747">
        <v>2156.6999999999998</v>
      </c>
      <c r="K2737" s="21" t="str">
        <f t="shared" si="29"/>
        <v>93478188</v>
      </c>
      <c r="L2737" s="21" t="s">
        <v>2256</v>
      </c>
      <c r="M2737" s="21" t="s">
        <v>37692</v>
      </c>
      <c r="P2737" s="21"/>
      <c r="Q2737" s="21"/>
    </row>
    <row r="2738" spans="1:17" ht="12.6" customHeight="1">
      <c r="A2738" s="21" t="s">
        <v>2214</v>
      </c>
      <c r="B2738" s="21" t="s">
        <v>1735</v>
      </c>
      <c r="C2738" s="21" t="s">
        <v>2560</v>
      </c>
      <c r="D2738" s="21" t="s">
        <v>37693</v>
      </c>
      <c r="E2738" s="21" t="s">
        <v>37694</v>
      </c>
      <c r="F2738" s="21" t="s">
        <v>1751</v>
      </c>
      <c r="G2738" s="21" t="s">
        <v>37695</v>
      </c>
      <c r="H2738" s="21" t="s">
        <v>36730</v>
      </c>
      <c r="I2738" s="747">
        <v>2025</v>
      </c>
      <c r="K2738" s="21" t="str">
        <f t="shared" si="29"/>
        <v>25287568</v>
      </c>
      <c r="L2738" s="21" t="s">
        <v>2560</v>
      </c>
      <c r="M2738" s="21" t="s">
        <v>37696</v>
      </c>
      <c r="P2738" s="21"/>
      <c r="Q2738" s="21"/>
    </row>
    <row r="2739" spans="1:17" ht="12.6" customHeight="1">
      <c r="A2739" s="21" t="s">
        <v>2214</v>
      </c>
      <c r="B2739" s="21" t="s">
        <v>1735</v>
      </c>
      <c r="C2739" s="21" t="s">
        <v>2242</v>
      </c>
      <c r="D2739" s="21" t="s">
        <v>37697</v>
      </c>
      <c r="E2739" s="21" t="s">
        <v>37698</v>
      </c>
      <c r="F2739" s="21" t="s">
        <v>1751</v>
      </c>
      <c r="G2739" s="21" t="s">
        <v>37699</v>
      </c>
      <c r="H2739" s="21" t="s">
        <v>36730</v>
      </c>
      <c r="I2739" s="747">
        <v>1003.3</v>
      </c>
      <c r="K2739" s="21" t="str">
        <f t="shared" si="29"/>
        <v>96256912</v>
      </c>
      <c r="L2739" s="21" t="s">
        <v>2242</v>
      </c>
      <c r="M2739" s="21" t="s">
        <v>37700</v>
      </c>
      <c r="P2739" s="21"/>
      <c r="Q2739" s="21"/>
    </row>
    <row r="2740" spans="1:17" ht="12.6" customHeight="1">
      <c r="A2740" s="21" t="s">
        <v>2214</v>
      </c>
      <c r="B2740" s="21" t="s">
        <v>1735</v>
      </c>
      <c r="C2740" s="21" t="s">
        <v>2256</v>
      </c>
      <c r="D2740" s="21" t="s">
        <v>37701</v>
      </c>
      <c r="E2740" s="21" t="s">
        <v>37702</v>
      </c>
      <c r="F2740" s="21" t="s">
        <v>1751</v>
      </c>
      <c r="G2740" s="21" t="s">
        <v>37703</v>
      </c>
      <c r="H2740" s="21" t="s">
        <v>36730</v>
      </c>
      <c r="I2740" s="747">
        <v>497.7</v>
      </c>
      <c r="K2740" s="21" t="str">
        <f t="shared" si="29"/>
        <v>93478188</v>
      </c>
      <c r="L2740" s="21" t="s">
        <v>2256</v>
      </c>
      <c r="M2740" s="21" t="s">
        <v>37704</v>
      </c>
      <c r="P2740" s="21"/>
      <c r="Q2740" s="21"/>
    </row>
    <row r="2741" spans="1:17" ht="12.6" customHeight="1">
      <c r="A2741" s="21" t="s">
        <v>2214</v>
      </c>
      <c r="B2741" s="21" t="s">
        <v>1735</v>
      </c>
      <c r="C2741" s="21" t="s">
        <v>2294</v>
      </c>
      <c r="D2741" s="21" t="s">
        <v>37705</v>
      </c>
      <c r="E2741" s="21" t="s">
        <v>37706</v>
      </c>
      <c r="F2741" s="21" t="s">
        <v>1751</v>
      </c>
      <c r="G2741" s="21" t="s">
        <v>37707</v>
      </c>
      <c r="H2741" s="21" t="s">
        <v>36730</v>
      </c>
      <c r="I2741" s="747">
        <v>1003.3</v>
      </c>
      <c r="K2741" s="21" t="str">
        <f t="shared" si="29"/>
        <v>97622939</v>
      </c>
      <c r="L2741" s="21" t="s">
        <v>2294</v>
      </c>
      <c r="M2741" s="21" t="s">
        <v>37708</v>
      </c>
      <c r="P2741" s="21"/>
      <c r="Q2741" s="21"/>
    </row>
    <row r="2742" spans="1:17" ht="12.6" customHeight="1">
      <c r="A2742" s="21" t="s">
        <v>2214</v>
      </c>
      <c r="B2742" s="21" t="s">
        <v>1735</v>
      </c>
      <c r="C2742" s="21" t="s">
        <v>2759</v>
      </c>
      <c r="D2742" s="21" t="s">
        <v>37709</v>
      </c>
      <c r="E2742" s="21" t="s">
        <v>37710</v>
      </c>
      <c r="F2742" s="21" t="s">
        <v>1739</v>
      </c>
      <c r="G2742" s="21" t="s">
        <v>37711</v>
      </c>
      <c r="H2742" s="21" t="s">
        <v>36730</v>
      </c>
      <c r="I2742" s="747">
        <v>1700</v>
      </c>
      <c r="K2742" s="21" t="str">
        <f t="shared" si="29"/>
        <v>25255235</v>
      </c>
      <c r="L2742" s="21" t="s">
        <v>2759</v>
      </c>
      <c r="M2742" s="21" t="s">
        <v>37712</v>
      </c>
      <c r="P2742" s="21"/>
      <c r="Q2742" s="21"/>
    </row>
    <row r="2743" spans="1:17" ht="12.6" customHeight="1">
      <c r="A2743" s="21" t="s">
        <v>2214</v>
      </c>
      <c r="B2743" s="21" t="s">
        <v>1735</v>
      </c>
      <c r="C2743" s="21" t="s">
        <v>2242</v>
      </c>
      <c r="D2743" s="21" t="s">
        <v>37713</v>
      </c>
      <c r="E2743" s="21" t="s">
        <v>37714</v>
      </c>
      <c r="F2743" s="21" t="s">
        <v>1751</v>
      </c>
      <c r="G2743" s="21" t="s">
        <v>37715</v>
      </c>
      <c r="H2743" s="21" t="s">
        <v>36730</v>
      </c>
      <c r="I2743" s="747">
        <v>1824.9</v>
      </c>
      <c r="K2743" s="21" t="str">
        <f t="shared" si="29"/>
        <v>96256912</v>
      </c>
      <c r="L2743" s="21" t="s">
        <v>2242</v>
      </c>
      <c r="M2743" s="21" t="s">
        <v>37716</v>
      </c>
      <c r="P2743" s="21"/>
      <c r="Q2743" s="21"/>
    </row>
    <row r="2744" spans="1:17" ht="12.6" customHeight="1">
      <c r="A2744" s="21" t="s">
        <v>2214</v>
      </c>
      <c r="B2744" s="21" t="s">
        <v>1735</v>
      </c>
      <c r="C2744" s="21" t="s">
        <v>28318</v>
      </c>
      <c r="D2744" s="21" t="s">
        <v>37717</v>
      </c>
      <c r="E2744" s="21" t="s">
        <v>37718</v>
      </c>
      <c r="F2744" s="21" t="s">
        <v>1751</v>
      </c>
      <c r="G2744" s="21" t="s">
        <v>37719</v>
      </c>
      <c r="H2744" s="21" t="s">
        <v>36730</v>
      </c>
      <c r="I2744" s="747">
        <v>1003.3</v>
      </c>
      <c r="K2744" s="21" t="str">
        <f t="shared" si="29"/>
        <v>90458740</v>
      </c>
      <c r="L2744" s="21" t="s">
        <v>28318</v>
      </c>
      <c r="M2744" s="21" t="s">
        <v>37720</v>
      </c>
      <c r="P2744" s="21"/>
      <c r="Q2744" s="21"/>
    </row>
    <row r="2745" spans="1:17" ht="12.6" customHeight="1">
      <c r="A2745" s="21" t="s">
        <v>2214</v>
      </c>
      <c r="B2745" s="21" t="s">
        <v>1735</v>
      </c>
      <c r="C2745" s="21" t="s">
        <v>2474</v>
      </c>
      <c r="D2745" s="21" t="s">
        <v>37721</v>
      </c>
      <c r="E2745" s="21" t="s">
        <v>37722</v>
      </c>
      <c r="F2745" s="21" t="s">
        <v>1751</v>
      </c>
      <c r="G2745" s="21" t="s">
        <v>37723</v>
      </c>
      <c r="H2745" s="21" t="s">
        <v>36730</v>
      </c>
      <c r="I2745" s="747">
        <v>1943.4</v>
      </c>
      <c r="K2745" s="21" t="str">
        <f t="shared" si="29"/>
        <v>99002622</v>
      </c>
      <c r="L2745" s="21" t="s">
        <v>2474</v>
      </c>
      <c r="M2745" s="21" t="s">
        <v>37724</v>
      </c>
      <c r="P2745" s="21"/>
      <c r="Q2745" s="21"/>
    </row>
    <row r="2746" spans="1:17" ht="12.6" customHeight="1">
      <c r="A2746" s="21" t="s">
        <v>2214</v>
      </c>
      <c r="B2746" s="21" t="s">
        <v>1735</v>
      </c>
      <c r="C2746" s="21" t="s">
        <v>2479</v>
      </c>
      <c r="D2746" s="21" t="s">
        <v>37725</v>
      </c>
      <c r="E2746" s="21" t="s">
        <v>37726</v>
      </c>
      <c r="F2746" s="21" t="s">
        <v>1751</v>
      </c>
      <c r="G2746" s="21" t="s">
        <v>37727</v>
      </c>
      <c r="H2746" s="21" t="s">
        <v>36730</v>
      </c>
      <c r="I2746" s="747">
        <v>932.2</v>
      </c>
      <c r="K2746" s="21" t="str">
        <f t="shared" si="29"/>
        <v>96069135</v>
      </c>
      <c r="L2746" s="21" t="s">
        <v>2479</v>
      </c>
      <c r="M2746" s="21" t="s">
        <v>37728</v>
      </c>
      <c r="P2746" s="21"/>
      <c r="Q2746" s="21"/>
    </row>
    <row r="2747" spans="1:17" ht="12.6" customHeight="1">
      <c r="A2747" s="21" t="s">
        <v>2214</v>
      </c>
      <c r="B2747" s="21" t="s">
        <v>1735</v>
      </c>
      <c r="C2747" s="21" t="s">
        <v>2242</v>
      </c>
      <c r="D2747" s="21" t="s">
        <v>21230</v>
      </c>
      <c r="E2747" s="21" t="s">
        <v>37729</v>
      </c>
      <c r="F2747" s="21" t="s">
        <v>1739</v>
      </c>
      <c r="G2747" s="21" t="s">
        <v>37730</v>
      </c>
      <c r="H2747" s="21" t="s">
        <v>36730</v>
      </c>
      <c r="I2747" s="747">
        <v>1501</v>
      </c>
      <c r="K2747" s="21" t="str">
        <f t="shared" si="29"/>
        <v>96256912</v>
      </c>
      <c r="L2747" s="21" t="s">
        <v>2242</v>
      </c>
      <c r="M2747" s="21" t="s">
        <v>37731</v>
      </c>
      <c r="P2747" s="21"/>
      <c r="Q2747" s="21"/>
    </row>
    <row r="2748" spans="1:17" ht="12.6" customHeight="1">
      <c r="A2748" s="21" t="s">
        <v>2214</v>
      </c>
      <c r="B2748" s="21" t="s">
        <v>1735</v>
      </c>
      <c r="C2748" s="21" t="s">
        <v>2469</v>
      </c>
      <c r="D2748" s="21" t="s">
        <v>37732</v>
      </c>
      <c r="E2748" s="21" t="s">
        <v>37733</v>
      </c>
      <c r="F2748" s="21" t="s">
        <v>1751</v>
      </c>
      <c r="G2748" s="21" t="s">
        <v>37734</v>
      </c>
      <c r="H2748" s="21" t="s">
        <v>36730</v>
      </c>
      <c r="I2748" s="747">
        <v>505.6</v>
      </c>
      <c r="K2748" s="21" t="str">
        <f t="shared" si="29"/>
        <v>81414958</v>
      </c>
      <c r="L2748" s="21" t="s">
        <v>2469</v>
      </c>
      <c r="M2748" s="21" t="s">
        <v>37735</v>
      </c>
      <c r="P2748" s="21"/>
      <c r="Q2748" s="21"/>
    </row>
    <row r="2749" spans="1:17" ht="12.6" customHeight="1">
      <c r="A2749" s="21" t="s">
        <v>2214</v>
      </c>
      <c r="B2749" s="21" t="s">
        <v>1735</v>
      </c>
      <c r="C2749" s="21" t="s">
        <v>2515</v>
      </c>
      <c r="D2749" s="21" t="s">
        <v>37736</v>
      </c>
      <c r="E2749" s="21" t="s">
        <v>9268</v>
      </c>
      <c r="F2749" s="21" t="s">
        <v>1739</v>
      </c>
      <c r="G2749" s="21" t="s">
        <v>37737</v>
      </c>
      <c r="H2749" s="21" t="s">
        <v>36730</v>
      </c>
      <c r="I2749" s="747">
        <v>1000</v>
      </c>
      <c r="K2749" s="21" t="str">
        <f t="shared" si="29"/>
        <v>81414702</v>
      </c>
      <c r="L2749" s="21" t="s">
        <v>2515</v>
      </c>
      <c r="M2749" s="21" t="s">
        <v>37738</v>
      </c>
      <c r="P2749" s="21"/>
      <c r="Q2749" s="21"/>
    </row>
    <row r="2750" spans="1:17" ht="12.6" customHeight="1">
      <c r="A2750" s="21" t="s">
        <v>2214</v>
      </c>
      <c r="B2750" s="21" t="s">
        <v>1735</v>
      </c>
      <c r="C2750" s="21" t="s">
        <v>29023</v>
      </c>
      <c r="D2750" s="21" t="s">
        <v>37739</v>
      </c>
      <c r="E2750" s="21" t="s">
        <v>37740</v>
      </c>
      <c r="F2750" s="21" t="s">
        <v>1751</v>
      </c>
      <c r="G2750" s="21" t="s">
        <v>37741</v>
      </c>
      <c r="H2750" s="21" t="s">
        <v>36730</v>
      </c>
      <c r="I2750" s="747">
        <v>1082.3</v>
      </c>
      <c r="K2750" s="21" t="str">
        <f t="shared" si="29"/>
        <v>70212497</v>
      </c>
      <c r="L2750" s="21" t="s">
        <v>29023</v>
      </c>
      <c r="M2750" s="21" t="s">
        <v>37742</v>
      </c>
      <c r="P2750" s="21"/>
      <c r="Q2750" s="21"/>
    </row>
    <row r="2751" spans="1:17" ht="12.6" customHeight="1">
      <c r="A2751" s="21" t="s">
        <v>2214</v>
      </c>
      <c r="B2751" s="21" t="s">
        <v>1735</v>
      </c>
      <c r="C2751" s="21" t="s">
        <v>2353</v>
      </c>
      <c r="D2751" s="21" t="s">
        <v>37743</v>
      </c>
      <c r="E2751" s="21" t="s">
        <v>37744</v>
      </c>
      <c r="F2751" s="21" t="s">
        <v>1739</v>
      </c>
      <c r="G2751" s="21" t="s">
        <v>37406</v>
      </c>
      <c r="H2751" s="21" t="s">
        <v>36730</v>
      </c>
      <c r="I2751" s="747">
        <v>1221</v>
      </c>
      <c r="K2751" s="21" t="str">
        <f t="shared" si="29"/>
        <v>93574421</v>
      </c>
      <c r="L2751" s="21" t="s">
        <v>2353</v>
      </c>
      <c r="M2751" s="21" t="s">
        <v>37745</v>
      </c>
      <c r="P2751" s="21"/>
      <c r="Q2751" s="21"/>
    </row>
    <row r="2752" spans="1:17" ht="12.6" customHeight="1">
      <c r="A2752" s="21" t="s">
        <v>2214</v>
      </c>
      <c r="B2752" s="21" t="s">
        <v>1735</v>
      </c>
      <c r="C2752" s="21" t="s">
        <v>2515</v>
      </c>
      <c r="D2752" s="21" t="s">
        <v>37746</v>
      </c>
      <c r="E2752" s="21" t="s">
        <v>37747</v>
      </c>
      <c r="F2752" s="21" t="s">
        <v>1739</v>
      </c>
      <c r="G2752" s="21" t="s">
        <v>37748</v>
      </c>
      <c r="H2752" s="21" t="s">
        <v>36730</v>
      </c>
      <c r="I2752" s="747">
        <v>442</v>
      </c>
      <c r="K2752" s="21" t="str">
        <f t="shared" si="29"/>
        <v>81414702</v>
      </c>
      <c r="L2752" s="21" t="s">
        <v>2515</v>
      </c>
      <c r="M2752" s="21" t="s">
        <v>37749</v>
      </c>
      <c r="P2752" s="21"/>
      <c r="Q2752" s="21"/>
    </row>
    <row r="2753" spans="1:17" ht="12.6" customHeight="1">
      <c r="A2753" s="21" t="s">
        <v>2214</v>
      </c>
      <c r="B2753" s="21" t="s">
        <v>1735</v>
      </c>
      <c r="C2753" s="21" t="s">
        <v>28318</v>
      </c>
      <c r="D2753" s="21" t="s">
        <v>37750</v>
      </c>
      <c r="E2753" s="21" t="s">
        <v>21967</v>
      </c>
      <c r="F2753" s="21" t="s">
        <v>1751</v>
      </c>
      <c r="G2753" s="21" t="s">
        <v>37751</v>
      </c>
      <c r="H2753" s="21" t="s">
        <v>36730</v>
      </c>
      <c r="I2753" s="747">
        <v>845.3</v>
      </c>
      <c r="K2753" s="21" t="str">
        <f t="shared" si="29"/>
        <v>90458740</v>
      </c>
      <c r="L2753" s="21" t="s">
        <v>28318</v>
      </c>
      <c r="M2753" s="21" t="s">
        <v>37752</v>
      </c>
      <c r="P2753" s="21"/>
      <c r="Q2753" s="21"/>
    </row>
    <row r="2754" spans="1:17" ht="12.6" customHeight="1">
      <c r="A2754" s="21" t="s">
        <v>2214</v>
      </c>
      <c r="B2754" s="21" t="s">
        <v>1735</v>
      </c>
      <c r="C2754" s="21" t="s">
        <v>2560</v>
      </c>
      <c r="D2754" s="21" t="s">
        <v>37753</v>
      </c>
      <c r="E2754" s="21" t="s">
        <v>37754</v>
      </c>
      <c r="F2754" s="21" t="s">
        <v>1739</v>
      </c>
      <c r="G2754" s="21" t="s">
        <v>37755</v>
      </c>
      <c r="H2754" s="21" t="s">
        <v>36730</v>
      </c>
      <c r="I2754" s="747">
        <v>790</v>
      </c>
      <c r="K2754" s="21" t="str">
        <f t="shared" si="29"/>
        <v>25287568</v>
      </c>
      <c r="L2754" s="21" t="s">
        <v>2560</v>
      </c>
      <c r="M2754" s="21" t="s">
        <v>37756</v>
      </c>
      <c r="P2754" s="21"/>
      <c r="Q2754" s="21"/>
    </row>
    <row r="2755" spans="1:17" ht="12.6" customHeight="1">
      <c r="A2755" s="21" t="s">
        <v>2214</v>
      </c>
      <c r="B2755" s="21" t="s">
        <v>1735</v>
      </c>
      <c r="C2755" s="21" t="s">
        <v>2353</v>
      </c>
      <c r="D2755" s="21" t="s">
        <v>37757</v>
      </c>
      <c r="E2755" s="21" t="s">
        <v>37744</v>
      </c>
      <c r="F2755" s="21" t="s">
        <v>1739</v>
      </c>
      <c r="G2755" s="21" t="s">
        <v>37758</v>
      </c>
      <c r="H2755" s="21" t="s">
        <v>36730</v>
      </c>
      <c r="I2755" s="747">
        <v>1240.3</v>
      </c>
      <c r="K2755" s="21" t="str">
        <f t="shared" si="29"/>
        <v>93574421</v>
      </c>
      <c r="L2755" s="21" t="s">
        <v>2353</v>
      </c>
      <c r="M2755" s="21" t="s">
        <v>37759</v>
      </c>
      <c r="P2755" s="21"/>
      <c r="Q2755" s="21"/>
    </row>
    <row r="2756" spans="1:17" ht="12.6" customHeight="1">
      <c r="A2756" s="21" t="s">
        <v>2214</v>
      </c>
      <c r="B2756" s="21" t="s">
        <v>1735</v>
      </c>
      <c r="C2756" s="21" t="s">
        <v>2353</v>
      </c>
      <c r="D2756" s="21" t="s">
        <v>37760</v>
      </c>
      <c r="E2756" s="21" t="s">
        <v>37744</v>
      </c>
      <c r="F2756" s="21" t="s">
        <v>1739</v>
      </c>
      <c r="G2756" s="21" t="s">
        <v>37761</v>
      </c>
      <c r="H2756" s="21" t="s">
        <v>36730</v>
      </c>
      <c r="I2756" s="747">
        <v>1532.6</v>
      </c>
      <c r="K2756" s="21" t="str">
        <f t="shared" si="29"/>
        <v>93574421</v>
      </c>
      <c r="L2756" s="21" t="s">
        <v>2353</v>
      </c>
      <c r="M2756" s="21" t="s">
        <v>37762</v>
      </c>
      <c r="P2756" s="21"/>
      <c r="Q2756" s="21"/>
    </row>
    <row r="2757" spans="1:17" ht="12.6" customHeight="1">
      <c r="A2757" s="21" t="s">
        <v>2214</v>
      </c>
      <c r="B2757" s="21" t="s">
        <v>1735</v>
      </c>
      <c r="C2757" s="21" t="s">
        <v>2353</v>
      </c>
      <c r="D2757" s="21" t="s">
        <v>37763</v>
      </c>
      <c r="E2757" s="21" t="s">
        <v>37744</v>
      </c>
      <c r="F2757" s="21" t="s">
        <v>1739</v>
      </c>
      <c r="G2757" s="21" t="s">
        <v>37764</v>
      </c>
      <c r="H2757" s="21" t="s">
        <v>36730</v>
      </c>
      <c r="I2757" s="747">
        <v>797.9</v>
      </c>
      <c r="K2757" s="21" t="str">
        <f t="shared" si="29"/>
        <v>93574421</v>
      </c>
      <c r="L2757" s="21" t="s">
        <v>2353</v>
      </c>
      <c r="M2757" s="21" t="s">
        <v>37765</v>
      </c>
      <c r="P2757" s="21"/>
      <c r="Q2757" s="21"/>
    </row>
    <row r="2758" spans="1:17" ht="12.6" customHeight="1">
      <c r="A2758" s="21" t="s">
        <v>2214</v>
      </c>
      <c r="B2758" s="21" t="s">
        <v>1735</v>
      </c>
      <c r="C2758" s="21" t="s">
        <v>2560</v>
      </c>
      <c r="D2758" s="21" t="s">
        <v>37766</v>
      </c>
      <c r="E2758" s="21" t="s">
        <v>37767</v>
      </c>
      <c r="F2758" s="21" t="s">
        <v>1739</v>
      </c>
      <c r="G2758" s="21" t="s">
        <v>37768</v>
      </c>
      <c r="H2758" s="21" t="s">
        <v>36730</v>
      </c>
      <c r="I2758" s="747">
        <v>1975</v>
      </c>
      <c r="K2758" s="21" t="str">
        <f t="shared" si="29"/>
        <v>25287568</v>
      </c>
      <c r="L2758" s="21" t="s">
        <v>2560</v>
      </c>
      <c r="M2758" s="21" t="s">
        <v>37769</v>
      </c>
      <c r="P2758" s="21"/>
      <c r="Q2758" s="21"/>
    </row>
    <row r="2759" spans="1:17" ht="12.6" customHeight="1">
      <c r="A2759" s="21" t="s">
        <v>2214</v>
      </c>
      <c r="B2759" s="21" t="s">
        <v>1735</v>
      </c>
      <c r="C2759" s="21" t="s">
        <v>2592</v>
      </c>
      <c r="D2759" s="21" t="s">
        <v>37770</v>
      </c>
      <c r="E2759" s="21" t="s">
        <v>37771</v>
      </c>
      <c r="F2759" s="21" t="s">
        <v>1739</v>
      </c>
      <c r="G2759" s="21" t="s">
        <v>37772</v>
      </c>
      <c r="H2759" s="21" t="s">
        <v>36730</v>
      </c>
      <c r="I2759" s="747">
        <v>402.9</v>
      </c>
      <c r="K2759" s="21" t="str">
        <f t="shared" si="29"/>
        <v>22483008</v>
      </c>
      <c r="L2759" s="21" t="s">
        <v>2592</v>
      </c>
      <c r="M2759" s="21" t="s">
        <v>37773</v>
      </c>
      <c r="P2759" s="21"/>
      <c r="Q2759" s="21"/>
    </row>
    <row r="2760" spans="1:17" ht="12.6" customHeight="1">
      <c r="A2760" s="21" t="s">
        <v>2214</v>
      </c>
      <c r="B2760" s="21" t="s">
        <v>1735</v>
      </c>
      <c r="C2760" s="21" t="s">
        <v>2479</v>
      </c>
      <c r="D2760" s="21" t="s">
        <v>37774</v>
      </c>
      <c r="E2760" s="21" t="s">
        <v>37775</v>
      </c>
      <c r="F2760" s="21" t="s">
        <v>1751</v>
      </c>
      <c r="G2760" s="21" t="s">
        <v>37776</v>
      </c>
      <c r="H2760" s="21" t="s">
        <v>36730</v>
      </c>
      <c r="I2760" s="747">
        <v>497.7</v>
      </c>
      <c r="K2760" s="21" t="str">
        <f t="shared" si="29"/>
        <v>96069135</v>
      </c>
      <c r="L2760" s="21" t="s">
        <v>2479</v>
      </c>
      <c r="M2760" s="21" t="s">
        <v>37777</v>
      </c>
      <c r="P2760" s="21"/>
      <c r="Q2760" s="21"/>
    </row>
    <row r="2761" spans="1:17" ht="12.6" customHeight="1">
      <c r="A2761" s="21" t="s">
        <v>2214</v>
      </c>
      <c r="B2761" s="21" t="s">
        <v>1735</v>
      </c>
      <c r="C2761" s="21" t="s">
        <v>2353</v>
      </c>
      <c r="D2761" s="21" t="s">
        <v>37778</v>
      </c>
      <c r="E2761" s="21" t="s">
        <v>37744</v>
      </c>
      <c r="F2761" s="21" t="s">
        <v>1739</v>
      </c>
      <c r="G2761" s="21" t="s">
        <v>37779</v>
      </c>
      <c r="H2761" s="21" t="s">
        <v>36730</v>
      </c>
      <c r="I2761" s="747">
        <v>505.6</v>
      </c>
      <c r="K2761" s="21" t="str">
        <f t="shared" si="29"/>
        <v>93574421</v>
      </c>
      <c r="L2761" s="21" t="s">
        <v>2353</v>
      </c>
      <c r="M2761" s="21" t="s">
        <v>37780</v>
      </c>
      <c r="P2761" s="21"/>
      <c r="Q2761" s="21"/>
    </row>
    <row r="2762" spans="1:17" ht="12.6" customHeight="1">
      <c r="A2762" s="21" t="s">
        <v>2214</v>
      </c>
      <c r="B2762" s="21" t="s">
        <v>1735</v>
      </c>
      <c r="C2762" s="21" t="s">
        <v>3644</v>
      </c>
      <c r="D2762" s="21" t="s">
        <v>37781</v>
      </c>
      <c r="E2762" s="21" t="s">
        <v>37782</v>
      </c>
      <c r="F2762" s="21" t="s">
        <v>1739</v>
      </c>
      <c r="G2762" s="21" t="s">
        <v>37783</v>
      </c>
      <c r="H2762" s="21" t="s">
        <v>36730</v>
      </c>
      <c r="I2762" s="747">
        <v>797.9</v>
      </c>
      <c r="K2762" s="21" t="str">
        <f t="shared" si="29"/>
        <v>22481079</v>
      </c>
      <c r="L2762" s="21" t="s">
        <v>3644</v>
      </c>
      <c r="M2762" s="21" t="s">
        <v>37784</v>
      </c>
      <c r="P2762" s="21"/>
      <c r="Q2762" s="21"/>
    </row>
    <row r="2763" spans="1:17" ht="12.6" customHeight="1">
      <c r="A2763" s="21" t="s">
        <v>2214</v>
      </c>
      <c r="B2763" s="21" t="s">
        <v>1735</v>
      </c>
      <c r="C2763" s="21" t="s">
        <v>2242</v>
      </c>
      <c r="D2763" s="21" t="s">
        <v>15720</v>
      </c>
      <c r="E2763" s="21" t="s">
        <v>37785</v>
      </c>
      <c r="F2763" s="21" t="s">
        <v>1751</v>
      </c>
      <c r="G2763" s="21" t="s">
        <v>37786</v>
      </c>
      <c r="H2763" s="21" t="s">
        <v>36730</v>
      </c>
      <c r="I2763" s="747">
        <v>797.9</v>
      </c>
      <c r="K2763" s="21" t="str">
        <f t="shared" si="29"/>
        <v>96256912</v>
      </c>
      <c r="L2763" s="21" t="s">
        <v>2242</v>
      </c>
      <c r="M2763" s="21" t="s">
        <v>37787</v>
      </c>
      <c r="P2763" s="21"/>
      <c r="Q2763" s="21"/>
    </row>
    <row r="2764" spans="1:17" ht="12.6" customHeight="1">
      <c r="A2764" s="21" t="s">
        <v>2214</v>
      </c>
      <c r="B2764" s="21" t="s">
        <v>1735</v>
      </c>
      <c r="C2764" s="21" t="s">
        <v>2312</v>
      </c>
      <c r="D2764" s="21" t="s">
        <v>37788</v>
      </c>
      <c r="E2764" s="21" t="s">
        <v>37789</v>
      </c>
      <c r="F2764" s="21" t="s">
        <v>1751</v>
      </c>
      <c r="G2764" s="21" t="s">
        <v>37790</v>
      </c>
      <c r="H2764" s="21" t="s">
        <v>36730</v>
      </c>
      <c r="I2764" s="747">
        <v>1738</v>
      </c>
      <c r="K2764" s="21" t="str">
        <f t="shared" si="29"/>
        <v>80103086</v>
      </c>
      <c r="L2764" s="21" t="s">
        <v>2312</v>
      </c>
      <c r="M2764" s="21" t="s">
        <v>37791</v>
      </c>
      <c r="P2764" s="21"/>
      <c r="Q2764" s="21"/>
    </row>
    <row r="2765" spans="1:17" ht="12.6" customHeight="1">
      <c r="A2765" s="21" t="s">
        <v>2214</v>
      </c>
      <c r="B2765" s="21" t="s">
        <v>1735</v>
      </c>
      <c r="C2765" s="21" t="s">
        <v>3644</v>
      </c>
      <c r="D2765" s="21" t="s">
        <v>37792</v>
      </c>
      <c r="E2765" s="21" t="s">
        <v>37793</v>
      </c>
      <c r="F2765" s="21" t="s">
        <v>1751</v>
      </c>
      <c r="G2765" s="21" t="s">
        <v>37794</v>
      </c>
      <c r="H2765" s="21" t="s">
        <v>36730</v>
      </c>
      <c r="I2765" s="747">
        <v>805.8</v>
      </c>
      <c r="K2765" s="21" t="str">
        <f t="shared" si="29"/>
        <v>22481079</v>
      </c>
      <c r="L2765" s="21" t="s">
        <v>3644</v>
      </c>
      <c r="M2765" s="21" t="s">
        <v>37795</v>
      </c>
      <c r="P2765" s="21"/>
      <c r="Q2765" s="21"/>
    </row>
    <row r="2766" spans="1:17" ht="12.6" customHeight="1">
      <c r="A2766" s="21" t="s">
        <v>2214</v>
      </c>
      <c r="B2766" s="21" t="s">
        <v>1735</v>
      </c>
      <c r="C2766" s="21" t="s">
        <v>3644</v>
      </c>
      <c r="D2766" s="21" t="s">
        <v>37796</v>
      </c>
      <c r="E2766" s="21" t="s">
        <v>37797</v>
      </c>
      <c r="F2766" s="21" t="s">
        <v>1739</v>
      </c>
      <c r="G2766" s="21" t="s">
        <v>37798</v>
      </c>
      <c r="H2766" s="21" t="s">
        <v>36730</v>
      </c>
      <c r="I2766" s="747">
        <v>703.1</v>
      </c>
      <c r="K2766" s="21" t="str">
        <f t="shared" si="29"/>
        <v>22481079</v>
      </c>
      <c r="L2766" s="21" t="s">
        <v>3644</v>
      </c>
      <c r="M2766" s="21" t="s">
        <v>37799</v>
      </c>
      <c r="P2766" s="21"/>
      <c r="Q2766" s="21"/>
    </row>
    <row r="2767" spans="1:17" ht="12.6" customHeight="1">
      <c r="A2767" s="21" t="s">
        <v>2214</v>
      </c>
      <c r="B2767" s="21" t="s">
        <v>1735</v>
      </c>
      <c r="C2767" s="21" t="s">
        <v>2330</v>
      </c>
      <c r="D2767" s="21" t="s">
        <v>37800</v>
      </c>
      <c r="E2767" s="21" t="s">
        <v>37801</v>
      </c>
      <c r="F2767" s="21" t="s">
        <v>1751</v>
      </c>
      <c r="G2767" s="21" t="s">
        <v>37802</v>
      </c>
      <c r="H2767" s="21" t="s">
        <v>36730</v>
      </c>
      <c r="I2767" s="747">
        <v>790</v>
      </c>
      <c r="K2767" s="21" t="str">
        <f t="shared" si="29"/>
        <v>81405639</v>
      </c>
      <c r="L2767" s="21" t="s">
        <v>2330</v>
      </c>
      <c r="M2767" s="21" t="s">
        <v>37803</v>
      </c>
      <c r="P2767" s="21"/>
      <c r="Q2767" s="21"/>
    </row>
    <row r="2768" spans="1:17" ht="12.6" customHeight="1">
      <c r="A2768" s="21" t="s">
        <v>2214</v>
      </c>
      <c r="B2768" s="21" t="s">
        <v>1735</v>
      </c>
      <c r="C2768" s="21" t="s">
        <v>2215</v>
      </c>
      <c r="D2768" s="21" t="s">
        <v>37804</v>
      </c>
      <c r="E2768" s="21" t="s">
        <v>15121</v>
      </c>
      <c r="F2768" s="21" t="s">
        <v>1739</v>
      </c>
      <c r="G2768" s="21" t="s">
        <v>37805</v>
      </c>
      <c r="H2768" s="21" t="s">
        <v>36730</v>
      </c>
      <c r="I2768" s="747">
        <v>205.8</v>
      </c>
      <c r="K2768" s="21" t="str">
        <f t="shared" si="29"/>
        <v>82632940</v>
      </c>
      <c r="L2768" s="21" t="s">
        <v>2215</v>
      </c>
      <c r="M2768" s="21" t="s">
        <v>37806</v>
      </c>
      <c r="P2768" s="21"/>
      <c r="Q2768" s="21"/>
    </row>
    <row r="2769" spans="1:17" ht="12.6" customHeight="1">
      <c r="A2769" s="21" t="s">
        <v>2214</v>
      </c>
      <c r="B2769" s="21" t="s">
        <v>1735</v>
      </c>
      <c r="C2769" s="21" t="s">
        <v>3042</v>
      </c>
      <c r="D2769" s="21" t="s">
        <v>37807</v>
      </c>
      <c r="E2769" s="21" t="s">
        <v>13049</v>
      </c>
      <c r="F2769" s="21" t="s">
        <v>1739</v>
      </c>
      <c r="G2769" s="21" t="s">
        <v>37808</v>
      </c>
      <c r="H2769" s="21" t="s">
        <v>36730</v>
      </c>
      <c r="I2769" s="747">
        <v>995.4</v>
      </c>
      <c r="K2769" s="21" t="str">
        <f t="shared" si="29"/>
        <v>21015665</v>
      </c>
      <c r="L2769" s="21" t="s">
        <v>3042</v>
      </c>
      <c r="M2769" s="21" t="s">
        <v>37809</v>
      </c>
      <c r="P2769" s="21"/>
      <c r="Q2769" s="21"/>
    </row>
    <row r="2770" spans="1:17" ht="12.6" customHeight="1">
      <c r="A2770" s="21" t="s">
        <v>2214</v>
      </c>
      <c r="B2770" s="21" t="s">
        <v>1735</v>
      </c>
      <c r="C2770" s="21" t="s">
        <v>2422</v>
      </c>
      <c r="D2770" s="21" t="s">
        <v>37810</v>
      </c>
      <c r="E2770" s="21" t="s">
        <v>37811</v>
      </c>
      <c r="F2770" s="21" t="s">
        <v>1751</v>
      </c>
      <c r="G2770" s="21" t="s">
        <v>37812</v>
      </c>
      <c r="H2770" s="21" t="s">
        <v>36730</v>
      </c>
      <c r="I2770" s="747">
        <v>1595.8</v>
      </c>
      <c r="K2770" s="21" t="str">
        <f t="shared" si="29"/>
        <v>25254846</v>
      </c>
      <c r="L2770" s="21" t="s">
        <v>2422</v>
      </c>
      <c r="M2770" s="21" t="s">
        <v>37813</v>
      </c>
      <c r="P2770" s="21"/>
      <c r="Q2770" s="21"/>
    </row>
    <row r="2771" spans="1:17" ht="12.6" customHeight="1">
      <c r="A2771" s="21" t="s">
        <v>2214</v>
      </c>
      <c r="B2771" s="21" t="s">
        <v>1735</v>
      </c>
      <c r="C2771" s="21" t="s">
        <v>2256</v>
      </c>
      <c r="D2771" s="21" t="s">
        <v>37814</v>
      </c>
      <c r="E2771" s="21" t="s">
        <v>37815</v>
      </c>
      <c r="F2771" s="21" t="s">
        <v>1739</v>
      </c>
      <c r="G2771" s="21" t="s">
        <v>37816</v>
      </c>
      <c r="H2771" s="21" t="s">
        <v>36730</v>
      </c>
      <c r="I2771" s="747">
        <v>995.4</v>
      </c>
      <c r="K2771" s="21" t="str">
        <f t="shared" si="29"/>
        <v>93478188</v>
      </c>
      <c r="L2771" s="21" t="s">
        <v>2256</v>
      </c>
      <c r="M2771" s="21" t="s">
        <v>37817</v>
      </c>
      <c r="P2771" s="21"/>
      <c r="Q2771" s="21"/>
    </row>
    <row r="2772" spans="1:17" ht="12.6" customHeight="1">
      <c r="A2772" s="21" t="s">
        <v>2214</v>
      </c>
      <c r="B2772" s="21" t="s">
        <v>1735</v>
      </c>
      <c r="C2772" s="21" t="s">
        <v>2479</v>
      </c>
      <c r="D2772" s="21" t="s">
        <v>32857</v>
      </c>
      <c r="E2772" s="21" t="s">
        <v>37818</v>
      </c>
      <c r="F2772" s="21" t="s">
        <v>1739</v>
      </c>
      <c r="G2772" s="21" t="s">
        <v>37819</v>
      </c>
      <c r="H2772" s="21" t="s">
        <v>36730</v>
      </c>
      <c r="I2772" s="747">
        <v>2283</v>
      </c>
      <c r="K2772" s="21" t="str">
        <f t="shared" si="29"/>
        <v>96069135</v>
      </c>
      <c r="L2772" s="21" t="s">
        <v>2479</v>
      </c>
      <c r="M2772" s="21" t="s">
        <v>37820</v>
      </c>
      <c r="P2772" s="21"/>
      <c r="Q2772" s="21"/>
    </row>
    <row r="2773" spans="1:17" ht="12.6" customHeight="1">
      <c r="A2773" s="21" t="s">
        <v>2214</v>
      </c>
      <c r="B2773" s="21" t="s">
        <v>1735</v>
      </c>
      <c r="C2773" s="21" t="s">
        <v>2233</v>
      </c>
      <c r="D2773" s="21" t="s">
        <v>37821</v>
      </c>
      <c r="E2773" s="21" t="s">
        <v>37822</v>
      </c>
      <c r="F2773" s="21" t="s">
        <v>1751</v>
      </c>
      <c r="G2773" s="21" t="s">
        <v>37823</v>
      </c>
      <c r="H2773" s="21" t="s">
        <v>36730</v>
      </c>
      <c r="I2773" s="747">
        <v>1000</v>
      </c>
      <c r="K2773" s="21" t="str">
        <f t="shared" si="29"/>
        <v>81415211</v>
      </c>
      <c r="L2773" s="21" t="s">
        <v>2233</v>
      </c>
      <c r="M2773" s="21" t="s">
        <v>37824</v>
      </c>
      <c r="P2773" s="21"/>
      <c r="Q2773" s="21"/>
    </row>
    <row r="2774" spans="1:17" ht="12.6" customHeight="1">
      <c r="A2774" s="21" t="s">
        <v>2214</v>
      </c>
      <c r="B2774" s="21" t="s">
        <v>1735</v>
      </c>
      <c r="C2774" s="21" t="s">
        <v>2294</v>
      </c>
      <c r="D2774" s="21" t="s">
        <v>37825</v>
      </c>
      <c r="E2774" s="21" t="s">
        <v>37826</v>
      </c>
      <c r="F2774" s="21" t="s">
        <v>1751</v>
      </c>
      <c r="G2774" s="21" t="s">
        <v>37827</v>
      </c>
      <c r="H2774" s="21" t="s">
        <v>36730</v>
      </c>
      <c r="I2774" s="747">
        <v>505.6</v>
      </c>
      <c r="K2774" s="21" t="str">
        <f t="shared" si="29"/>
        <v>97622939</v>
      </c>
      <c r="L2774" s="21" t="s">
        <v>2294</v>
      </c>
      <c r="M2774" s="21" t="s">
        <v>37828</v>
      </c>
      <c r="P2774" s="21"/>
      <c r="Q2774" s="21"/>
    </row>
    <row r="2775" spans="1:17" ht="12.6" customHeight="1">
      <c r="A2775" s="21" t="s">
        <v>2214</v>
      </c>
      <c r="B2775" s="21" t="s">
        <v>1735</v>
      </c>
      <c r="C2775" s="21" t="s">
        <v>2233</v>
      </c>
      <c r="D2775" s="21" t="s">
        <v>37829</v>
      </c>
      <c r="E2775" s="21" t="s">
        <v>37830</v>
      </c>
      <c r="F2775" s="21" t="s">
        <v>1739</v>
      </c>
      <c r="G2775" s="21" t="s">
        <v>37831</v>
      </c>
      <c r="H2775" s="21" t="s">
        <v>36730</v>
      </c>
      <c r="I2775" s="747">
        <v>1034</v>
      </c>
      <c r="K2775" s="21" t="str">
        <f t="shared" si="29"/>
        <v>81415211</v>
      </c>
      <c r="L2775" s="21" t="s">
        <v>2233</v>
      </c>
      <c r="M2775" s="21" t="s">
        <v>37832</v>
      </c>
      <c r="P2775" s="21"/>
      <c r="Q2775" s="21"/>
    </row>
    <row r="2776" spans="1:17" ht="12.6" customHeight="1">
      <c r="A2776" s="21" t="s">
        <v>2214</v>
      </c>
      <c r="B2776" s="21" t="s">
        <v>1735</v>
      </c>
      <c r="C2776" s="21" t="s">
        <v>2759</v>
      </c>
      <c r="D2776" s="21" t="s">
        <v>37833</v>
      </c>
      <c r="E2776" s="21" t="s">
        <v>2761</v>
      </c>
      <c r="F2776" s="21" t="s">
        <v>1739</v>
      </c>
      <c r="G2776" s="21" t="s">
        <v>37834</v>
      </c>
      <c r="H2776" s="21" t="s">
        <v>36730</v>
      </c>
      <c r="I2776" s="747">
        <v>1490.4</v>
      </c>
      <c r="K2776" s="21" t="str">
        <f t="shared" si="29"/>
        <v>25255235</v>
      </c>
      <c r="L2776" s="21" t="s">
        <v>2759</v>
      </c>
      <c r="M2776" s="21" t="s">
        <v>37835</v>
      </c>
      <c r="P2776" s="21"/>
      <c r="Q2776" s="21"/>
    </row>
    <row r="2777" spans="1:17" ht="12.6" customHeight="1">
      <c r="A2777" s="21" t="s">
        <v>2214</v>
      </c>
      <c r="B2777" s="21" t="s">
        <v>1735</v>
      </c>
      <c r="C2777" s="21" t="s">
        <v>3149</v>
      </c>
      <c r="D2777" s="21" t="s">
        <v>37836</v>
      </c>
      <c r="E2777" s="21" t="s">
        <v>37837</v>
      </c>
      <c r="F2777" s="21" t="s">
        <v>1739</v>
      </c>
      <c r="G2777" s="21" t="s">
        <v>37838</v>
      </c>
      <c r="H2777" s="21" t="s">
        <v>36730</v>
      </c>
      <c r="I2777" s="747">
        <v>1350.9</v>
      </c>
      <c r="K2777" s="21" t="str">
        <f t="shared" si="29"/>
        <v>96026406</v>
      </c>
      <c r="L2777" s="21" t="s">
        <v>3149</v>
      </c>
      <c r="M2777" s="21" t="s">
        <v>37839</v>
      </c>
      <c r="P2777" s="21"/>
      <c r="Q2777" s="21"/>
    </row>
    <row r="2778" spans="1:17" ht="12.6" customHeight="1">
      <c r="A2778" s="21" t="s">
        <v>2214</v>
      </c>
      <c r="B2778" s="21" t="s">
        <v>1735</v>
      </c>
      <c r="C2778" s="21" t="s">
        <v>2515</v>
      </c>
      <c r="D2778" s="21" t="s">
        <v>37840</v>
      </c>
      <c r="E2778" s="21" t="s">
        <v>37841</v>
      </c>
      <c r="F2778" s="21" t="s">
        <v>1739</v>
      </c>
      <c r="G2778" s="21" t="s">
        <v>37842</v>
      </c>
      <c r="H2778" s="21" t="s">
        <v>36730</v>
      </c>
      <c r="I2778" s="747">
        <v>1698.5</v>
      </c>
      <c r="K2778" s="21" t="str">
        <f t="shared" si="29"/>
        <v>81414702</v>
      </c>
      <c r="L2778" s="21" t="s">
        <v>2515</v>
      </c>
      <c r="M2778" s="21" t="s">
        <v>37843</v>
      </c>
      <c r="P2778" s="21"/>
      <c r="Q2778" s="21"/>
    </row>
    <row r="2779" spans="1:17" ht="12.6" customHeight="1">
      <c r="A2779" s="21" t="s">
        <v>2214</v>
      </c>
      <c r="B2779" s="21" t="s">
        <v>1735</v>
      </c>
      <c r="C2779" s="21" t="s">
        <v>2872</v>
      </c>
      <c r="D2779" s="21" t="s">
        <v>37844</v>
      </c>
      <c r="E2779" s="21" t="s">
        <v>37845</v>
      </c>
      <c r="F2779" s="21" t="s">
        <v>1751</v>
      </c>
      <c r="G2779" s="21" t="s">
        <v>37846</v>
      </c>
      <c r="H2779" s="21" t="s">
        <v>36730</v>
      </c>
      <c r="I2779" s="747">
        <v>790</v>
      </c>
      <c r="K2779" s="21" t="str">
        <f t="shared" si="29"/>
        <v>22482420</v>
      </c>
      <c r="L2779" s="21" t="s">
        <v>2872</v>
      </c>
      <c r="M2779" s="21" t="s">
        <v>37847</v>
      </c>
      <c r="P2779" s="21"/>
      <c r="Q2779" s="21"/>
    </row>
    <row r="2780" spans="1:17" ht="12.6" customHeight="1">
      <c r="A2780" s="21" t="s">
        <v>2214</v>
      </c>
      <c r="B2780" s="21" t="s">
        <v>1735</v>
      </c>
      <c r="C2780" s="21" t="s">
        <v>2294</v>
      </c>
      <c r="D2780" s="21" t="s">
        <v>37848</v>
      </c>
      <c r="E2780" s="21" t="s">
        <v>37849</v>
      </c>
      <c r="F2780" s="21" t="s">
        <v>1739</v>
      </c>
      <c r="G2780" s="21" t="s">
        <v>37850</v>
      </c>
      <c r="H2780" s="21" t="s">
        <v>36730</v>
      </c>
      <c r="I2780" s="747">
        <v>1003.3</v>
      </c>
      <c r="K2780" s="21" t="str">
        <f t="shared" si="29"/>
        <v>97622939</v>
      </c>
      <c r="L2780" s="21" t="s">
        <v>2294</v>
      </c>
      <c r="M2780" s="21" t="s">
        <v>37851</v>
      </c>
      <c r="P2780" s="21"/>
      <c r="Q2780" s="21"/>
    </row>
    <row r="2781" spans="1:17" ht="12.6" customHeight="1">
      <c r="A2781" s="21" t="s">
        <v>2214</v>
      </c>
      <c r="B2781" s="21" t="s">
        <v>1735</v>
      </c>
      <c r="C2781" s="21" t="s">
        <v>2256</v>
      </c>
      <c r="D2781" s="21" t="s">
        <v>37852</v>
      </c>
      <c r="E2781" s="21" t="s">
        <v>37853</v>
      </c>
      <c r="F2781" s="21" t="s">
        <v>1751</v>
      </c>
      <c r="G2781" s="21" t="s">
        <v>37854</v>
      </c>
      <c r="H2781" s="21" t="s">
        <v>36730</v>
      </c>
      <c r="I2781" s="747">
        <v>2291</v>
      </c>
      <c r="K2781" s="21" t="str">
        <f t="shared" si="29"/>
        <v>93478188</v>
      </c>
      <c r="L2781" s="21" t="s">
        <v>2256</v>
      </c>
      <c r="M2781" s="21" t="s">
        <v>37855</v>
      </c>
      <c r="P2781" s="21"/>
      <c r="Q2781" s="21"/>
    </row>
    <row r="2782" spans="1:17" ht="12.6" customHeight="1">
      <c r="A2782" s="21" t="s">
        <v>2214</v>
      </c>
      <c r="B2782" s="21" t="s">
        <v>1735</v>
      </c>
      <c r="C2782" s="21" t="s">
        <v>2510</v>
      </c>
      <c r="D2782" s="21" t="s">
        <v>37856</v>
      </c>
      <c r="E2782" s="21" t="s">
        <v>37857</v>
      </c>
      <c r="F2782" s="21" t="s">
        <v>1751</v>
      </c>
      <c r="G2782" s="21" t="s">
        <v>37858</v>
      </c>
      <c r="H2782" s="21" t="s">
        <v>36730</v>
      </c>
      <c r="I2782" s="747">
        <v>1619.5</v>
      </c>
      <c r="K2782" s="21" t="str">
        <f t="shared" si="29"/>
        <v>96229485</v>
      </c>
      <c r="L2782" s="21" t="s">
        <v>2510</v>
      </c>
      <c r="M2782" s="21" t="s">
        <v>37859</v>
      </c>
      <c r="P2782" s="21"/>
      <c r="Q2782" s="21"/>
    </row>
    <row r="2783" spans="1:17" ht="12.6" customHeight="1">
      <c r="A2783" s="21" t="s">
        <v>2214</v>
      </c>
      <c r="B2783" s="21" t="s">
        <v>1735</v>
      </c>
      <c r="C2783" s="21" t="s">
        <v>3351</v>
      </c>
      <c r="D2783" s="21" t="s">
        <v>37860</v>
      </c>
      <c r="E2783" s="21" t="s">
        <v>37861</v>
      </c>
      <c r="F2783" s="21" t="s">
        <v>1751</v>
      </c>
      <c r="G2783" s="21" t="s">
        <v>37862</v>
      </c>
      <c r="H2783" s="21" t="s">
        <v>36730</v>
      </c>
      <c r="I2783" s="747">
        <v>1003.3</v>
      </c>
      <c r="K2783" s="21" t="str">
        <f t="shared" si="29"/>
        <v>90598007</v>
      </c>
      <c r="L2783" s="21" t="s">
        <v>3351</v>
      </c>
      <c r="M2783" s="21" t="s">
        <v>37863</v>
      </c>
      <c r="P2783" s="21"/>
      <c r="Q2783" s="21"/>
    </row>
    <row r="2784" spans="1:17" ht="12.6" customHeight="1">
      <c r="A2784" s="21" t="s">
        <v>2214</v>
      </c>
      <c r="B2784" s="21" t="s">
        <v>1735</v>
      </c>
      <c r="C2784" s="21" t="s">
        <v>2816</v>
      </c>
      <c r="D2784" s="21" t="s">
        <v>37864</v>
      </c>
      <c r="E2784" s="21" t="s">
        <v>37865</v>
      </c>
      <c r="F2784" s="21" t="s">
        <v>1751</v>
      </c>
      <c r="G2784" s="21" t="s">
        <v>37866</v>
      </c>
      <c r="H2784" s="21" t="s">
        <v>36730</v>
      </c>
      <c r="I2784" s="747">
        <v>1903.9</v>
      </c>
      <c r="K2784" s="21" t="str">
        <f t="shared" si="29"/>
        <v>25285980</v>
      </c>
      <c r="L2784" s="21" t="s">
        <v>2816</v>
      </c>
      <c r="M2784" s="21" t="s">
        <v>37867</v>
      </c>
      <c r="P2784" s="21"/>
      <c r="Q2784" s="21"/>
    </row>
    <row r="2785" spans="1:17" ht="12.6" customHeight="1">
      <c r="A2785" s="21" t="s">
        <v>2214</v>
      </c>
      <c r="B2785" s="21" t="s">
        <v>1735</v>
      </c>
      <c r="C2785" s="21" t="s">
        <v>2501</v>
      </c>
      <c r="D2785" s="21" t="s">
        <v>37868</v>
      </c>
      <c r="E2785" s="21" t="s">
        <v>37869</v>
      </c>
      <c r="F2785" s="21" t="s">
        <v>1751</v>
      </c>
      <c r="G2785" s="21" t="s">
        <v>37870</v>
      </c>
      <c r="H2785" s="21" t="s">
        <v>36730</v>
      </c>
      <c r="I2785" s="747">
        <v>1611.6</v>
      </c>
      <c r="K2785" s="21" t="str">
        <f t="shared" si="29"/>
        <v>93477988</v>
      </c>
      <c r="L2785" s="21" t="s">
        <v>2501</v>
      </c>
      <c r="M2785" s="21" t="s">
        <v>37871</v>
      </c>
      <c r="P2785" s="21"/>
      <c r="Q2785" s="21"/>
    </row>
    <row r="2786" spans="1:17" ht="12.6" customHeight="1">
      <c r="A2786" s="21" t="s">
        <v>2214</v>
      </c>
      <c r="B2786" s="21" t="s">
        <v>1735</v>
      </c>
      <c r="C2786" s="21" t="s">
        <v>2256</v>
      </c>
      <c r="D2786" s="21" t="s">
        <v>37872</v>
      </c>
      <c r="E2786" s="21" t="s">
        <v>3555</v>
      </c>
      <c r="F2786" s="21" t="s">
        <v>1751</v>
      </c>
      <c r="G2786" s="21" t="s">
        <v>37873</v>
      </c>
      <c r="H2786" s="21" t="s">
        <v>36730</v>
      </c>
      <c r="I2786" s="747">
        <v>1422</v>
      </c>
      <c r="K2786" s="21" t="str">
        <f t="shared" si="29"/>
        <v>93478188</v>
      </c>
      <c r="L2786" s="21" t="s">
        <v>2256</v>
      </c>
      <c r="M2786" s="21" t="s">
        <v>37874</v>
      </c>
      <c r="P2786" s="21"/>
      <c r="Q2786" s="21"/>
    </row>
    <row r="2787" spans="1:17" ht="12.6" customHeight="1">
      <c r="A2787" s="21" t="s">
        <v>2214</v>
      </c>
      <c r="B2787" s="21" t="s">
        <v>1735</v>
      </c>
      <c r="C2787" s="21" t="s">
        <v>2859</v>
      </c>
      <c r="D2787" s="21" t="s">
        <v>37875</v>
      </c>
      <c r="E2787" s="21" t="s">
        <v>37876</v>
      </c>
      <c r="F2787" s="21" t="s">
        <v>1751</v>
      </c>
      <c r="G2787" s="21" t="s">
        <v>37877</v>
      </c>
      <c r="H2787" s="21" t="s">
        <v>36730</v>
      </c>
      <c r="I2787" s="747">
        <v>790</v>
      </c>
      <c r="K2787" s="21" t="str">
        <f t="shared" si="29"/>
        <v>96156436</v>
      </c>
      <c r="L2787" s="21" t="s">
        <v>2859</v>
      </c>
      <c r="M2787" s="21" t="s">
        <v>37878</v>
      </c>
      <c r="P2787" s="21"/>
      <c r="Q2787" s="21"/>
    </row>
    <row r="2788" spans="1:17" ht="12.6" customHeight="1">
      <c r="A2788" s="21" t="s">
        <v>2214</v>
      </c>
      <c r="B2788" s="21" t="s">
        <v>1735</v>
      </c>
      <c r="C2788" s="21" t="s">
        <v>29023</v>
      </c>
      <c r="D2788" s="21" t="s">
        <v>37879</v>
      </c>
      <c r="E2788" s="21" t="s">
        <v>14166</v>
      </c>
      <c r="F2788" s="21" t="s">
        <v>1739</v>
      </c>
      <c r="G2788" s="21" t="s">
        <v>37880</v>
      </c>
      <c r="H2788" s="21" t="s">
        <v>36730</v>
      </c>
      <c r="I2788" s="747">
        <v>2006.6</v>
      </c>
      <c r="K2788" s="21" t="str">
        <f t="shared" si="29"/>
        <v>70212497</v>
      </c>
      <c r="L2788" s="21" t="s">
        <v>29023</v>
      </c>
      <c r="M2788" s="21" t="s">
        <v>37881</v>
      </c>
      <c r="P2788" s="21"/>
      <c r="Q2788" s="21"/>
    </row>
    <row r="2789" spans="1:17" ht="12.6" customHeight="1">
      <c r="A2789" s="21" t="s">
        <v>2214</v>
      </c>
      <c r="B2789" s="21" t="s">
        <v>1735</v>
      </c>
      <c r="C2789" s="21" t="s">
        <v>2583</v>
      </c>
      <c r="D2789" s="21" t="s">
        <v>37882</v>
      </c>
      <c r="E2789" s="21" t="s">
        <v>37883</v>
      </c>
      <c r="F2789" s="21" t="s">
        <v>1751</v>
      </c>
      <c r="G2789" s="21" t="s">
        <v>37884</v>
      </c>
      <c r="H2789" s="21" t="s">
        <v>36730</v>
      </c>
      <c r="I2789" s="747">
        <v>1998.7</v>
      </c>
      <c r="K2789" s="21" t="str">
        <f t="shared" si="29"/>
        <v>97227353</v>
      </c>
      <c r="L2789" s="21" t="s">
        <v>2583</v>
      </c>
      <c r="M2789" s="21" t="s">
        <v>37885</v>
      </c>
      <c r="P2789" s="21"/>
      <c r="Q2789" s="21"/>
    </row>
    <row r="2790" spans="1:17" ht="12.6" customHeight="1">
      <c r="A2790" s="21" t="s">
        <v>2214</v>
      </c>
      <c r="B2790" s="21" t="s">
        <v>1735</v>
      </c>
      <c r="C2790" s="21" t="s">
        <v>3558</v>
      </c>
      <c r="D2790" s="21" t="s">
        <v>37886</v>
      </c>
      <c r="E2790" s="21" t="s">
        <v>37887</v>
      </c>
      <c r="F2790" s="21" t="s">
        <v>1751</v>
      </c>
      <c r="G2790" s="21" t="s">
        <v>37888</v>
      </c>
      <c r="H2790" s="21" t="s">
        <v>36730</v>
      </c>
      <c r="I2790" s="747">
        <v>1003.3</v>
      </c>
      <c r="K2790" s="21" t="str">
        <f t="shared" ref="K2790:K2853" si="30">MID(M2790,1,8)</f>
        <v>21015219</v>
      </c>
      <c r="L2790" s="21" t="s">
        <v>3558</v>
      </c>
      <c r="M2790" s="21" t="s">
        <v>37889</v>
      </c>
      <c r="P2790" s="21"/>
      <c r="Q2790" s="21"/>
    </row>
    <row r="2791" spans="1:17" ht="12.6" customHeight="1">
      <c r="A2791" s="21" t="s">
        <v>2214</v>
      </c>
      <c r="B2791" s="21" t="s">
        <v>1735</v>
      </c>
      <c r="C2791" s="21" t="s">
        <v>4064</v>
      </c>
      <c r="D2791" s="21" t="s">
        <v>37890</v>
      </c>
      <c r="E2791" s="21" t="s">
        <v>37891</v>
      </c>
      <c r="F2791" s="21" t="s">
        <v>1751</v>
      </c>
      <c r="G2791" s="21" t="s">
        <v>37892</v>
      </c>
      <c r="H2791" s="21" t="s">
        <v>36730</v>
      </c>
      <c r="I2791" s="747">
        <v>497.7</v>
      </c>
      <c r="K2791" s="21" t="str">
        <f t="shared" si="30"/>
        <v>96156374</v>
      </c>
      <c r="L2791" s="21" t="s">
        <v>4064</v>
      </c>
      <c r="M2791" s="21" t="s">
        <v>37893</v>
      </c>
      <c r="P2791" s="21"/>
      <c r="Q2791" s="21"/>
    </row>
    <row r="2792" spans="1:17" ht="12.6" customHeight="1">
      <c r="A2792" s="21" t="s">
        <v>2214</v>
      </c>
      <c r="B2792" s="21" t="s">
        <v>1735</v>
      </c>
      <c r="C2792" s="21" t="s">
        <v>2635</v>
      </c>
      <c r="D2792" s="21" t="s">
        <v>37894</v>
      </c>
      <c r="E2792" s="21" t="s">
        <v>37895</v>
      </c>
      <c r="F2792" s="21" t="s">
        <v>1751</v>
      </c>
      <c r="G2792" s="21" t="s">
        <v>37896</v>
      </c>
      <c r="H2792" s="21" t="s">
        <v>36730</v>
      </c>
      <c r="I2792" s="747">
        <v>1003</v>
      </c>
      <c r="K2792" s="21" t="str">
        <f t="shared" si="30"/>
        <v>82101873</v>
      </c>
      <c r="L2792" s="21" t="s">
        <v>2635</v>
      </c>
      <c r="M2792" s="21" t="s">
        <v>37897</v>
      </c>
      <c r="P2792" s="21"/>
      <c r="Q2792" s="21"/>
    </row>
    <row r="2793" spans="1:17" ht="12.6" customHeight="1">
      <c r="A2793" s="21" t="s">
        <v>2214</v>
      </c>
      <c r="B2793" s="21" t="s">
        <v>1735</v>
      </c>
      <c r="C2793" s="21" t="s">
        <v>2510</v>
      </c>
      <c r="D2793" s="21" t="s">
        <v>37898</v>
      </c>
      <c r="E2793" s="21" t="s">
        <v>37899</v>
      </c>
      <c r="F2793" s="21" t="s">
        <v>1739</v>
      </c>
      <c r="G2793" s="21" t="s">
        <v>37900</v>
      </c>
      <c r="H2793" s="21" t="s">
        <v>36730</v>
      </c>
      <c r="I2793" s="747">
        <v>845.3</v>
      </c>
      <c r="K2793" s="21" t="str">
        <f t="shared" si="30"/>
        <v>96229485</v>
      </c>
      <c r="L2793" s="21" t="s">
        <v>2510</v>
      </c>
      <c r="M2793" s="21" t="s">
        <v>37901</v>
      </c>
      <c r="P2793" s="21"/>
      <c r="Q2793" s="21"/>
    </row>
    <row r="2794" spans="1:17" ht="12.6" customHeight="1">
      <c r="A2794" s="21" t="s">
        <v>2214</v>
      </c>
      <c r="B2794" s="21" t="s">
        <v>1735</v>
      </c>
      <c r="C2794" s="21" t="s">
        <v>2479</v>
      </c>
      <c r="D2794" s="21" t="s">
        <v>37902</v>
      </c>
      <c r="E2794" s="21" t="s">
        <v>37903</v>
      </c>
      <c r="F2794" s="21" t="s">
        <v>1751</v>
      </c>
      <c r="G2794" s="21" t="s">
        <v>37904</v>
      </c>
      <c r="H2794" s="21" t="s">
        <v>36730</v>
      </c>
      <c r="I2794" s="747">
        <v>1643.2</v>
      </c>
      <c r="K2794" s="21" t="str">
        <f t="shared" si="30"/>
        <v>96069135</v>
      </c>
      <c r="L2794" s="21" t="s">
        <v>2479</v>
      </c>
      <c r="M2794" s="21" t="s">
        <v>37905</v>
      </c>
      <c r="P2794" s="21"/>
      <c r="Q2794" s="21"/>
    </row>
    <row r="2795" spans="1:17" ht="12.6" customHeight="1">
      <c r="A2795" s="21" t="s">
        <v>2214</v>
      </c>
      <c r="B2795" s="21" t="s">
        <v>1735</v>
      </c>
      <c r="C2795" s="21" t="s">
        <v>29023</v>
      </c>
      <c r="D2795" s="21" t="s">
        <v>37906</v>
      </c>
      <c r="E2795" s="21" t="s">
        <v>37907</v>
      </c>
      <c r="F2795" s="21" t="s">
        <v>1739</v>
      </c>
      <c r="G2795" s="21" t="s">
        <v>37908</v>
      </c>
      <c r="H2795" s="21" t="s">
        <v>36730</v>
      </c>
      <c r="I2795" s="747">
        <v>2765</v>
      </c>
      <c r="K2795" s="21" t="str">
        <f t="shared" si="30"/>
        <v>70212497</v>
      </c>
      <c r="L2795" s="21" t="s">
        <v>29023</v>
      </c>
      <c r="M2795" s="21" t="s">
        <v>37909</v>
      </c>
      <c r="P2795" s="21"/>
      <c r="Q2795" s="21"/>
    </row>
    <row r="2796" spans="1:17" ht="12.6" customHeight="1">
      <c r="A2796" s="21" t="s">
        <v>2214</v>
      </c>
      <c r="B2796" s="21" t="s">
        <v>1735</v>
      </c>
      <c r="C2796" s="21" t="s">
        <v>2768</v>
      </c>
      <c r="D2796" s="21" t="s">
        <v>37910</v>
      </c>
      <c r="E2796" s="21" t="s">
        <v>21753</v>
      </c>
      <c r="F2796" s="21" t="s">
        <v>1739</v>
      </c>
      <c r="G2796" s="21" t="s">
        <v>37911</v>
      </c>
      <c r="H2796" s="21" t="s">
        <v>36730</v>
      </c>
      <c r="I2796" s="747">
        <v>790</v>
      </c>
      <c r="K2796" s="21" t="str">
        <f t="shared" si="30"/>
        <v>96229046</v>
      </c>
      <c r="L2796" s="21" t="s">
        <v>2768</v>
      </c>
      <c r="M2796" s="21" t="s">
        <v>37912</v>
      </c>
      <c r="P2796" s="21"/>
      <c r="Q2796" s="21"/>
    </row>
    <row r="2797" spans="1:17" ht="12.6" customHeight="1">
      <c r="A2797" s="21" t="s">
        <v>2214</v>
      </c>
      <c r="B2797" s="21" t="s">
        <v>1735</v>
      </c>
      <c r="C2797" s="21" t="s">
        <v>2555</v>
      </c>
      <c r="D2797" s="21" t="s">
        <v>37913</v>
      </c>
      <c r="E2797" s="21" t="s">
        <v>37914</v>
      </c>
      <c r="F2797" s="21" t="s">
        <v>1751</v>
      </c>
      <c r="G2797" s="21" t="s">
        <v>37915</v>
      </c>
      <c r="H2797" s="21" t="s">
        <v>36730</v>
      </c>
      <c r="I2797" s="747">
        <v>1200.8</v>
      </c>
      <c r="K2797" s="21" t="str">
        <f t="shared" si="30"/>
        <v>82101231</v>
      </c>
      <c r="L2797" s="21" t="s">
        <v>2555</v>
      </c>
      <c r="M2797" s="21" t="s">
        <v>37916</v>
      </c>
      <c r="P2797" s="21"/>
      <c r="Q2797" s="21"/>
    </row>
    <row r="2798" spans="1:17" ht="12.6" customHeight="1">
      <c r="A2798" s="21" t="s">
        <v>2214</v>
      </c>
      <c r="B2798" s="21" t="s">
        <v>1735</v>
      </c>
      <c r="C2798" s="21" t="s">
        <v>4563</v>
      </c>
      <c r="D2798" s="21" t="s">
        <v>37917</v>
      </c>
      <c r="E2798" s="21" t="s">
        <v>37918</v>
      </c>
      <c r="F2798" s="21" t="s">
        <v>1751</v>
      </c>
      <c r="G2798" s="21" t="s">
        <v>37919</v>
      </c>
      <c r="H2798" s="21" t="s">
        <v>36730</v>
      </c>
      <c r="I2798" s="747">
        <v>1003.3</v>
      </c>
      <c r="K2798" s="21" t="str">
        <f t="shared" si="30"/>
        <v>90456406</v>
      </c>
      <c r="L2798" s="21" t="s">
        <v>4563</v>
      </c>
      <c r="M2798" s="21" t="s">
        <v>37920</v>
      </c>
      <c r="P2798" s="21"/>
      <c r="Q2798" s="21"/>
    </row>
    <row r="2799" spans="1:17" ht="12.6" customHeight="1">
      <c r="A2799" s="21" t="s">
        <v>2214</v>
      </c>
      <c r="B2799" s="21" t="s">
        <v>1735</v>
      </c>
      <c r="C2799" s="21" t="s">
        <v>3132</v>
      </c>
      <c r="D2799" s="21" t="s">
        <v>37921</v>
      </c>
      <c r="E2799" s="21" t="s">
        <v>37922</v>
      </c>
      <c r="F2799" s="21" t="s">
        <v>1751</v>
      </c>
      <c r="G2799" s="21" t="s">
        <v>37923</v>
      </c>
      <c r="H2799" s="21" t="s">
        <v>36730</v>
      </c>
      <c r="I2799" s="747">
        <v>2054</v>
      </c>
      <c r="K2799" s="21" t="str">
        <f t="shared" si="30"/>
        <v>72100071</v>
      </c>
      <c r="L2799" s="21" t="s">
        <v>3132</v>
      </c>
      <c r="M2799" s="21" t="s">
        <v>37924</v>
      </c>
      <c r="P2799" s="21"/>
      <c r="Q2799" s="21"/>
    </row>
    <row r="2800" spans="1:17" ht="12.6" customHeight="1">
      <c r="A2800" s="21" t="s">
        <v>2214</v>
      </c>
      <c r="B2800" s="21" t="s">
        <v>1735</v>
      </c>
      <c r="C2800" s="21" t="s">
        <v>3644</v>
      </c>
      <c r="D2800" s="21" t="s">
        <v>37925</v>
      </c>
      <c r="E2800" s="21" t="s">
        <v>37926</v>
      </c>
      <c r="F2800" s="21" t="s">
        <v>1751</v>
      </c>
      <c r="G2800" s="21" t="s">
        <v>37927</v>
      </c>
      <c r="H2800" s="21" t="s">
        <v>36730</v>
      </c>
      <c r="I2800" s="747">
        <v>1801.2</v>
      </c>
      <c r="K2800" s="21" t="str">
        <f t="shared" si="30"/>
        <v>22481079</v>
      </c>
      <c r="L2800" s="21" t="s">
        <v>3644</v>
      </c>
      <c r="M2800" s="21" t="s">
        <v>37928</v>
      </c>
      <c r="P2800" s="21"/>
      <c r="Q2800" s="21"/>
    </row>
    <row r="2801" spans="1:17" ht="12.6" customHeight="1">
      <c r="A2801" s="21" t="s">
        <v>2214</v>
      </c>
      <c r="B2801" s="21" t="s">
        <v>1735</v>
      </c>
      <c r="C2801" s="21" t="s">
        <v>4064</v>
      </c>
      <c r="D2801" s="21" t="s">
        <v>37929</v>
      </c>
      <c r="E2801" s="21" t="s">
        <v>37930</v>
      </c>
      <c r="F2801" s="21" t="s">
        <v>1739</v>
      </c>
      <c r="G2801" s="21" t="s">
        <v>37931</v>
      </c>
      <c r="H2801" s="21" t="s">
        <v>36730</v>
      </c>
      <c r="I2801" s="747">
        <v>703.1</v>
      </c>
      <c r="K2801" s="21" t="str">
        <f t="shared" si="30"/>
        <v>96156374</v>
      </c>
      <c r="L2801" s="21" t="s">
        <v>4064</v>
      </c>
      <c r="M2801" s="21" t="s">
        <v>37932</v>
      </c>
      <c r="P2801" s="21"/>
      <c r="Q2801" s="21"/>
    </row>
    <row r="2802" spans="1:17" ht="12.6" customHeight="1">
      <c r="A2802" s="21" t="s">
        <v>2214</v>
      </c>
      <c r="B2802" s="21" t="s">
        <v>1735</v>
      </c>
      <c r="C2802" s="21" t="s">
        <v>13271</v>
      </c>
      <c r="D2802" s="21" t="s">
        <v>37933</v>
      </c>
      <c r="E2802" s="21" t="s">
        <v>37934</v>
      </c>
      <c r="F2802" s="21" t="s">
        <v>1739</v>
      </c>
      <c r="G2802" s="21" t="s">
        <v>37935</v>
      </c>
      <c r="H2802" s="21" t="s">
        <v>36730</v>
      </c>
      <c r="I2802" s="747">
        <v>908.5</v>
      </c>
      <c r="K2802" s="21" t="str">
        <f t="shared" si="30"/>
        <v>89648504</v>
      </c>
      <c r="L2802" s="21" t="s">
        <v>13271</v>
      </c>
      <c r="M2802" s="21" t="s">
        <v>37936</v>
      </c>
      <c r="P2802" s="21"/>
      <c r="Q2802" s="21"/>
    </row>
    <row r="2803" spans="1:17" ht="12.6" customHeight="1">
      <c r="A2803" s="21" t="s">
        <v>2214</v>
      </c>
      <c r="B2803" s="21" t="s">
        <v>1735</v>
      </c>
      <c r="C2803" s="21" t="s">
        <v>3051</v>
      </c>
      <c r="D2803" s="21" t="s">
        <v>37937</v>
      </c>
      <c r="E2803" s="21" t="s">
        <v>37938</v>
      </c>
      <c r="F2803" s="21" t="s">
        <v>1751</v>
      </c>
      <c r="G2803" s="21" t="s">
        <v>37939</v>
      </c>
      <c r="H2803" s="21" t="s">
        <v>36730</v>
      </c>
      <c r="I2803" s="747">
        <v>500</v>
      </c>
      <c r="K2803" s="21" t="str">
        <f t="shared" si="30"/>
        <v>81410768</v>
      </c>
      <c r="L2803" s="21" t="s">
        <v>3051</v>
      </c>
      <c r="M2803" s="21" t="s">
        <v>37940</v>
      </c>
      <c r="P2803" s="21"/>
      <c r="Q2803" s="21"/>
    </row>
    <row r="2804" spans="1:17" ht="12.6" customHeight="1">
      <c r="A2804" s="21" t="s">
        <v>2214</v>
      </c>
      <c r="B2804" s="21" t="s">
        <v>1735</v>
      </c>
      <c r="C2804" s="21" t="s">
        <v>8109</v>
      </c>
      <c r="D2804" s="21" t="s">
        <v>37941</v>
      </c>
      <c r="E2804" s="21" t="s">
        <v>37942</v>
      </c>
      <c r="F2804" s="21" t="s">
        <v>1739</v>
      </c>
      <c r="G2804" s="21" t="s">
        <v>37943</v>
      </c>
      <c r="H2804" s="21" t="s">
        <v>36730</v>
      </c>
      <c r="I2804" s="747">
        <v>205.4</v>
      </c>
      <c r="K2804" s="21" t="str">
        <f t="shared" si="30"/>
        <v>21320587</v>
      </c>
      <c r="L2804" s="21" t="s">
        <v>8109</v>
      </c>
      <c r="M2804" s="21" t="s">
        <v>37944</v>
      </c>
      <c r="P2804" s="21"/>
      <c r="Q2804" s="21"/>
    </row>
    <row r="2805" spans="1:17" ht="12.6" customHeight="1">
      <c r="A2805" s="21" t="s">
        <v>2214</v>
      </c>
      <c r="B2805" s="21" t="s">
        <v>1735</v>
      </c>
      <c r="C2805" s="21" t="s">
        <v>2353</v>
      </c>
      <c r="D2805" s="21" t="s">
        <v>37945</v>
      </c>
      <c r="E2805" s="21" t="s">
        <v>9715</v>
      </c>
      <c r="F2805" s="21" t="s">
        <v>1739</v>
      </c>
      <c r="G2805" s="21" t="s">
        <v>37472</v>
      </c>
      <c r="H2805" s="21" t="s">
        <v>36730</v>
      </c>
      <c r="I2805" s="747">
        <v>800</v>
      </c>
      <c r="K2805" s="21" t="str">
        <f t="shared" si="30"/>
        <v>93574421</v>
      </c>
      <c r="L2805" s="21" t="s">
        <v>2353</v>
      </c>
      <c r="M2805" s="21" t="s">
        <v>37946</v>
      </c>
      <c r="P2805" s="21"/>
      <c r="Q2805" s="21"/>
    </row>
    <row r="2806" spans="1:17" ht="12.6" customHeight="1">
      <c r="A2806" s="21" t="s">
        <v>2214</v>
      </c>
      <c r="B2806" s="21" t="s">
        <v>1735</v>
      </c>
      <c r="C2806" s="21" t="s">
        <v>2951</v>
      </c>
      <c r="D2806" s="21" t="s">
        <v>37947</v>
      </c>
      <c r="E2806" s="21" t="s">
        <v>37948</v>
      </c>
      <c r="F2806" s="21" t="s">
        <v>1739</v>
      </c>
      <c r="G2806" s="21" t="s">
        <v>37949</v>
      </c>
      <c r="H2806" s="21" t="s">
        <v>36730</v>
      </c>
      <c r="I2806" s="747">
        <v>1000</v>
      </c>
      <c r="K2806" s="21" t="str">
        <f t="shared" si="30"/>
        <v>80986752</v>
      </c>
      <c r="L2806" s="21" t="s">
        <v>2951</v>
      </c>
      <c r="M2806" s="21" t="s">
        <v>37950</v>
      </c>
      <c r="P2806" s="21"/>
      <c r="Q2806" s="21"/>
    </row>
    <row r="2807" spans="1:17" ht="12.6" customHeight="1">
      <c r="A2807" s="21" t="s">
        <v>2214</v>
      </c>
      <c r="B2807" s="21" t="s">
        <v>1735</v>
      </c>
      <c r="C2807" s="21" t="s">
        <v>4064</v>
      </c>
      <c r="D2807" s="21" t="s">
        <v>37951</v>
      </c>
      <c r="E2807" s="21" t="s">
        <v>37952</v>
      </c>
      <c r="F2807" s="21" t="s">
        <v>1751</v>
      </c>
      <c r="G2807" s="21" t="s">
        <v>37953</v>
      </c>
      <c r="H2807" s="21" t="s">
        <v>36730</v>
      </c>
      <c r="I2807" s="747">
        <v>703.1</v>
      </c>
      <c r="K2807" s="21" t="str">
        <f t="shared" si="30"/>
        <v>96156374</v>
      </c>
      <c r="L2807" s="21" t="s">
        <v>4064</v>
      </c>
      <c r="M2807" s="21" t="s">
        <v>37954</v>
      </c>
      <c r="P2807" s="21"/>
      <c r="Q2807" s="21"/>
    </row>
    <row r="2808" spans="1:17" ht="12.6" customHeight="1">
      <c r="A2808" s="21" t="s">
        <v>2214</v>
      </c>
      <c r="B2808" s="21" t="s">
        <v>1735</v>
      </c>
      <c r="C2808" s="21" t="s">
        <v>2578</v>
      </c>
      <c r="D2808" s="21" t="s">
        <v>22049</v>
      </c>
      <c r="E2808" s="21" t="s">
        <v>37955</v>
      </c>
      <c r="F2808" s="21" t="s">
        <v>1739</v>
      </c>
      <c r="G2808" s="21" t="s">
        <v>37956</v>
      </c>
      <c r="H2808" s="21" t="s">
        <v>36730</v>
      </c>
      <c r="I2808" s="747">
        <v>1401.3</v>
      </c>
      <c r="K2808" s="21" t="str">
        <f t="shared" si="30"/>
        <v>98371446</v>
      </c>
      <c r="L2808" s="21" t="s">
        <v>2578</v>
      </c>
      <c r="M2808" s="21" t="s">
        <v>37957</v>
      </c>
      <c r="P2808" s="21"/>
      <c r="Q2808" s="21"/>
    </row>
    <row r="2809" spans="1:17" ht="12.6" customHeight="1">
      <c r="A2809" s="21" t="s">
        <v>2214</v>
      </c>
      <c r="B2809" s="21" t="s">
        <v>1735</v>
      </c>
      <c r="C2809" s="21" t="s">
        <v>3558</v>
      </c>
      <c r="D2809" s="21" t="s">
        <v>37958</v>
      </c>
      <c r="E2809" s="21" t="s">
        <v>37959</v>
      </c>
      <c r="F2809" s="21" t="s">
        <v>1739</v>
      </c>
      <c r="G2809" s="21" t="s">
        <v>37960</v>
      </c>
      <c r="H2809" s="21" t="s">
        <v>36730</v>
      </c>
      <c r="I2809" s="747">
        <v>1501</v>
      </c>
      <c r="K2809" s="21" t="str">
        <f t="shared" si="30"/>
        <v>21015219</v>
      </c>
      <c r="L2809" s="21" t="s">
        <v>3558</v>
      </c>
      <c r="M2809" s="21" t="s">
        <v>37961</v>
      </c>
      <c r="P2809" s="21"/>
      <c r="Q2809" s="21"/>
    </row>
    <row r="2810" spans="1:17" ht="12.6" customHeight="1">
      <c r="A2810" s="21" t="s">
        <v>2214</v>
      </c>
      <c r="B2810" s="21" t="s">
        <v>1735</v>
      </c>
      <c r="C2810" s="21" t="s">
        <v>2668</v>
      </c>
      <c r="D2810" s="21" t="s">
        <v>37962</v>
      </c>
      <c r="E2810" s="21" t="s">
        <v>37963</v>
      </c>
      <c r="F2810" s="21" t="s">
        <v>1751</v>
      </c>
      <c r="G2810" s="21" t="s">
        <v>37964</v>
      </c>
      <c r="H2810" s="21" t="s">
        <v>36730</v>
      </c>
      <c r="I2810" s="747">
        <v>1303.5</v>
      </c>
      <c r="K2810" s="21" t="str">
        <f t="shared" si="30"/>
        <v>97623563</v>
      </c>
      <c r="L2810" s="21" t="s">
        <v>2668</v>
      </c>
      <c r="M2810" s="21" t="s">
        <v>37965</v>
      </c>
      <c r="P2810" s="21"/>
      <c r="Q2810" s="21"/>
    </row>
    <row r="2811" spans="1:17" ht="12.6" customHeight="1">
      <c r="A2811" s="21" t="s">
        <v>2214</v>
      </c>
      <c r="B2811" s="21" t="s">
        <v>1735</v>
      </c>
      <c r="C2811" s="21" t="s">
        <v>2821</v>
      </c>
      <c r="D2811" s="21" t="s">
        <v>37966</v>
      </c>
      <c r="E2811" s="21" t="s">
        <v>29365</v>
      </c>
      <c r="F2811" s="21" t="s">
        <v>1739</v>
      </c>
      <c r="G2811" s="21" t="s">
        <v>37967</v>
      </c>
      <c r="H2811" s="21" t="s">
        <v>36730</v>
      </c>
      <c r="I2811" s="747">
        <v>2133</v>
      </c>
      <c r="K2811" s="21" t="str">
        <f t="shared" si="30"/>
        <v>97052089</v>
      </c>
      <c r="L2811" s="21" t="s">
        <v>2821</v>
      </c>
      <c r="M2811" s="21" t="s">
        <v>37968</v>
      </c>
      <c r="P2811" s="21"/>
      <c r="Q2811" s="21"/>
    </row>
    <row r="2812" spans="1:17" ht="12.6" customHeight="1">
      <c r="A2812" s="21" t="s">
        <v>2214</v>
      </c>
      <c r="B2812" s="21" t="s">
        <v>1735</v>
      </c>
      <c r="C2812" s="21" t="s">
        <v>2942</v>
      </c>
      <c r="D2812" s="21" t="s">
        <v>7582</v>
      </c>
      <c r="E2812" s="21" t="s">
        <v>37969</v>
      </c>
      <c r="F2812" s="21" t="s">
        <v>1739</v>
      </c>
      <c r="G2812" s="21" t="s">
        <v>37970</v>
      </c>
      <c r="H2812" s="21" t="s">
        <v>36730</v>
      </c>
      <c r="I2812" s="747">
        <v>1153.4000000000001</v>
      </c>
      <c r="K2812" s="21" t="str">
        <f t="shared" si="30"/>
        <v>90597101</v>
      </c>
      <c r="L2812" s="21" t="s">
        <v>2942</v>
      </c>
      <c r="M2812" s="21" t="s">
        <v>37971</v>
      </c>
      <c r="P2812" s="21"/>
      <c r="Q2812" s="21"/>
    </row>
    <row r="2813" spans="1:17" ht="12.6" customHeight="1">
      <c r="A2813" s="21" t="s">
        <v>2214</v>
      </c>
      <c r="B2813" s="21" t="s">
        <v>1735</v>
      </c>
      <c r="C2813" s="21" t="s">
        <v>2622</v>
      </c>
      <c r="D2813" s="21" t="s">
        <v>37972</v>
      </c>
      <c r="E2813" s="21" t="s">
        <v>37973</v>
      </c>
      <c r="F2813" s="21" t="s">
        <v>1739</v>
      </c>
      <c r="G2813" s="21" t="s">
        <v>37974</v>
      </c>
      <c r="H2813" s="21" t="s">
        <v>36730</v>
      </c>
      <c r="I2813" s="747">
        <v>497.7</v>
      </c>
      <c r="K2813" s="21" t="str">
        <f t="shared" si="30"/>
        <v>20296509</v>
      </c>
      <c r="L2813" s="21" t="s">
        <v>2622</v>
      </c>
      <c r="M2813" s="21" t="s">
        <v>37975</v>
      </c>
      <c r="P2813" s="21"/>
      <c r="Q2813" s="21"/>
    </row>
    <row r="2814" spans="1:17" ht="12.6" customHeight="1">
      <c r="A2814" s="21" t="s">
        <v>2214</v>
      </c>
      <c r="B2814" s="21" t="s">
        <v>1735</v>
      </c>
      <c r="C2814" s="21" t="s">
        <v>2872</v>
      </c>
      <c r="D2814" s="21" t="s">
        <v>37976</v>
      </c>
      <c r="E2814" s="21" t="s">
        <v>37977</v>
      </c>
      <c r="F2814" s="21" t="s">
        <v>1751</v>
      </c>
      <c r="G2814" s="21" t="s">
        <v>37978</v>
      </c>
      <c r="H2814" s="21" t="s">
        <v>36730</v>
      </c>
      <c r="I2814" s="747">
        <v>900.6</v>
      </c>
      <c r="K2814" s="21" t="str">
        <f t="shared" si="30"/>
        <v>22482420</v>
      </c>
      <c r="L2814" s="21" t="s">
        <v>2872</v>
      </c>
      <c r="M2814" s="21" t="s">
        <v>37979</v>
      </c>
      <c r="P2814" s="21"/>
      <c r="Q2814" s="21"/>
    </row>
    <row r="2815" spans="1:17" ht="12.6" customHeight="1">
      <c r="A2815" s="21" t="s">
        <v>2214</v>
      </c>
      <c r="B2815" s="21" t="s">
        <v>1735</v>
      </c>
      <c r="C2815" s="21" t="s">
        <v>3087</v>
      </c>
      <c r="D2815" s="21" t="s">
        <v>8309</v>
      </c>
      <c r="E2815" s="21" t="s">
        <v>37980</v>
      </c>
      <c r="F2815" s="21" t="s">
        <v>1739</v>
      </c>
      <c r="G2815" s="21" t="s">
        <v>37981</v>
      </c>
      <c r="H2815" s="21" t="s">
        <v>36730</v>
      </c>
      <c r="I2815" s="747">
        <v>450</v>
      </c>
      <c r="K2815" s="21" t="str">
        <f t="shared" si="30"/>
        <v>82098750</v>
      </c>
      <c r="L2815" s="21" t="s">
        <v>3087</v>
      </c>
      <c r="M2815" s="21" t="s">
        <v>37982</v>
      </c>
      <c r="P2815" s="21"/>
      <c r="Q2815" s="21"/>
    </row>
    <row r="2816" spans="1:17" ht="12.6" customHeight="1">
      <c r="A2816" s="21" t="s">
        <v>2214</v>
      </c>
      <c r="B2816" s="21" t="s">
        <v>1735</v>
      </c>
      <c r="C2816" s="21" t="s">
        <v>3087</v>
      </c>
      <c r="D2816" s="21" t="s">
        <v>37983</v>
      </c>
      <c r="E2816" s="21" t="s">
        <v>37984</v>
      </c>
      <c r="F2816" s="21" t="s">
        <v>1739</v>
      </c>
      <c r="G2816" s="21" t="s">
        <v>37985</v>
      </c>
      <c r="H2816" s="21" t="s">
        <v>36730</v>
      </c>
      <c r="I2816" s="747">
        <v>1003.3</v>
      </c>
      <c r="K2816" s="21" t="str">
        <f t="shared" si="30"/>
        <v>82098750</v>
      </c>
      <c r="L2816" s="21" t="s">
        <v>3087</v>
      </c>
      <c r="M2816" s="21" t="s">
        <v>37986</v>
      </c>
      <c r="P2816" s="21"/>
      <c r="Q2816" s="21"/>
    </row>
    <row r="2817" spans="1:17" ht="12.6" customHeight="1">
      <c r="A2817" s="21" t="s">
        <v>2214</v>
      </c>
      <c r="B2817" s="21" t="s">
        <v>1735</v>
      </c>
      <c r="C2817" s="21" t="s">
        <v>2644</v>
      </c>
      <c r="D2817" s="21" t="s">
        <v>37987</v>
      </c>
      <c r="E2817" s="21" t="s">
        <v>37988</v>
      </c>
      <c r="F2817" s="21" t="s">
        <v>1751</v>
      </c>
      <c r="G2817" s="21" t="s">
        <v>37989</v>
      </c>
      <c r="H2817" s="21" t="s">
        <v>36730</v>
      </c>
      <c r="I2817" s="747">
        <v>300.2</v>
      </c>
      <c r="K2817" s="21" t="str">
        <f t="shared" si="30"/>
        <v>80220550</v>
      </c>
      <c r="L2817" s="21" t="s">
        <v>2644</v>
      </c>
      <c r="M2817" s="21" t="s">
        <v>37990</v>
      </c>
      <c r="P2817" s="21"/>
      <c r="Q2817" s="21"/>
    </row>
    <row r="2818" spans="1:17" ht="12.6" customHeight="1">
      <c r="A2818" s="21" t="s">
        <v>2214</v>
      </c>
      <c r="B2818" s="21" t="s">
        <v>1735</v>
      </c>
      <c r="C2818" s="21" t="s">
        <v>2882</v>
      </c>
      <c r="D2818" s="21" t="s">
        <v>37991</v>
      </c>
      <c r="E2818" s="21" t="s">
        <v>37992</v>
      </c>
      <c r="F2818" s="21" t="s">
        <v>1739</v>
      </c>
      <c r="G2818" s="21" t="s">
        <v>37993</v>
      </c>
      <c r="H2818" s="21" t="s">
        <v>36730</v>
      </c>
      <c r="I2818" s="747">
        <v>300.2</v>
      </c>
      <c r="K2818" s="21" t="str">
        <f t="shared" si="30"/>
        <v>96156340</v>
      </c>
      <c r="L2818" s="21" t="s">
        <v>2882</v>
      </c>
      <c r="M2818" s="21" t="s">
        <v>37994</v>
      </c>
      <c r="P2818" s="21"/>
      <c r="Q2818" s="21"/>
    </row>
    <row r="2819" spans="1:17" ht="12.6" customHeight="1">
      <c r="A2819" s="21" t="s">
        <v>2214</v>
      </c>
      <c r="B2819" s="21" t="s">
        <v>1735</v>
      </c>
      <c r="C2819" s="21" t="s">
        <v>2569</v>
      </c>
      <c r="D2819" s="21" t="s">
        <v>37995</v>
      </c>
      <c r="E2819" s="21" t="s">
        <v>37996</v>
      </c>
      <c r="F2819" s="21" t="s">
        <v>1751</v>
      </c>
      <c r="G2819" s="21" t="s">
        <v>37997</v>
      </c>
      <c r="H2819" s="21" t="s">
        <v>36730</v>
      </c>
      <c r="I2819" s="747">
        <v>2133</v>
      </c>
      <c r="K2819" s="21" t="str">
        <f t="shared" si="30"/>
        <v>96026665</v>
      </c>
      <c r="L2819" s="21" t="s">
        <v>2569</v>
      </c>
      <c r="M2819" s="21" t="s">
        <v>37998</v>
      </c>
      <c r="P2819" s="21"/>
      <c r="Q2819" s="21"/>
    </row>
    <row r="2820" spans="1:17" ht="12.6" customHeight="1">
      <c r="A2820" s="21" t="s">
        <v>2214</v>
      </c>
      <c r="B2820" s="21" t="s">
        <v>1735</v>
      </c>
      <c r="C2820" s="21" t="s">
        <v>2228</v>
      </c>
      <c r="D2820" s="21" t="s">
        <v>37999</v>
      </c>
      <c r="E2820" s="21" t="s">
        <v>38000</v>
      </c>
      <c r="F2820" s="21" t="s">
        <v>1751</v>
      </c>
      <c r="G2820" s="21" t="s">
        <v>38001</v>
      </c>
      <c r="H2820" s="21" t="s">
        <v>36730</v>
      </c>
      <c r="I2820" s="747">
        <v>497.7</v>
      </c>
      <c r="K2820" s="21" t="str">
        <f t="shared" si="30"/>
        <v>97196850</v>
      </c>
      <c r="L2820" s="21" t="s">
        <v>2228</v>
      </c>
      <c r="M2820" s="21" t="s">
        <v>38002</v>
      </c>
      <c r="P2820" s="21"/>
      <c r="Q2820" s="21"/>
    </row>
    <row r="2821" spans="1:17" ht="12.6" customHeight="1">
      <c r="A2821" s="21" t="s">
        <v>2214</v>
      </c>
      <c r="B2821" s="21" t="s">
        <v>1735</v>
      </c>
      <c r="C2821" s="21" t="s">
        <v>29023</v>
      </c>
      <c r="D2821" s="21" t="s">
        <v>38003</v>
      </c>
      <c r="E2821" s="21" t="s">
        <v>5384</v>
      </c>
      <c r="F2821" s="21" t="s">
        <v>1739</v>
      </c>
      <c r="G2821" s="21" t="s">
        <v>38004</v>
      </c>
      <c r="H2821" s="21" t="s">
        <v>36730</v>
      </c>
      <c r="I2821" s="747">
        <v>711</v>
      </c>
      <c r="K2821" s="21" t="str">
        <f t="shared" si="30"/>
        <v>70212497</v>
      </c>
      <c r="L2821" s="21" t="s">
        <v>29023</v>
      </c>
      <c r="M2821" s="21" t="s">
        <v>38005</v>
      </c>
      <c r="P2821" s="21"/>
      <c r="Q2821" s="21"/>
    </row>
    <row r="2822" spans="1:17" ht="12.6" customHeight="1">
      <c r="A2822" s="21" t="s">
        <v>2214</v>
      </c>
      <c r="B2822" s="21" t="s">
        <v>1735</v>
      </c>
      <c r="C2822" s="21" t="s">
        <v>2361</v>
      </c>
      <c r="D2822" s="21" t="s">
        <v>38006</v>
      </c>
      <c r="E2822" s="21" t="s">
        <v>38007</v>
      </c>
      <c r="F2822" s="21" t="s">
        <v>1751</v>
      </c>
      <c r="G2822" s="21" t="s">
        <v>38008</v>
      </c>
      <c r="H2822" s="21" t="s">
        <v>36730</v>
      </c>
      <c r="I2822" s="747">
        <v>790</v>
      </c>
      <c r="K2822" s="21" t="str">
        <f t="shared" si="30"/>
        <v>81420499</v>
      </c>
      <c r="L2822" s="21" t="s">
        <v>2361</v>
      </c>
      <c r="M2822" s="21" t="s">
        <v>38009</v>
      </c>
      <c r="P2822" s="21"/>
      <c r="Q2822" s="21"/>
    </row>
    <row r="2823" spans="1:17" ht="12.6" customHeight="1">
      <c r="A2823" s="21" t="s">
        <v>2214</v>
      </c>
      <c r="B2823" s="21" t="s">
        <v>1735</v>
      </c>
      <c r="C2823" s="21" t="s">
        <v>2312</v>
      </c>
      <c r="D2823" s="21" t="s">
        <v>38010</v>
      </c>
      <c r="E2823" s="21" t="s">
        <v>38011</v>
      </c>
      <c r="F2823" s="21" t="s">
        <v>1751</v>
      </c>
      <c r="G2823" s="21" t="s">
        <v>38012</v>
      </c>
      <c r="H2823" s="21" t="s">
        <v>36730</v>
      </c>
      <c r="I2823" s="747">
        <v>1998.8</v>
      </c>
      <c r="K2823" s="21" t="str">
        <f t="shared" si="30"/>
        <v>80103086</v>
      </c>
      <c r="L2823" s="21" t="s">
        <v>2312</v>
      </c>
      <c r="M2823" s="21" t="s">
        <v>38013</v>
      </c>
      <c r="P2823" s="21"/>
      <c r="Q2823" s="21"/>
    </row>
    <row r="2824" spans="1:17" ht="12.6" customHeight="1">
      <c r="A2824" s="21" t="s">
        <v>2214</v>
      </c>
      <c r="B2824" s="21" t="s">
        <v>1735</v>
      </c>
      <c r="C2824" s="21" t="s">
        <v>2778</v>
      </c>
      <c r="D2824" s="21" t="s">
        <v>38014</v>
      </c>
      <c r="E2824" s="21" t="s">
        <v>38015</v>
      </c>
      <c r="F2824" s="21" t="s">
        <v>1739</v>
      </c>
      <c r="G2824" s="21" t="s">
        <v>38016</v>
      </c>
      <c r="H2824" s="21" t="s">
        <v>36730</v>
      </c>
      <c r="I2824" s="747">
        <v>355.5</v>
      </c>
      <c r="K2824" s="21" t="str">
        <f t="shared" si="30"/>
        <v>82633357</v>
      </c>
      <c r="L2824" s="21" t="s">
        <v>2778</v>
      </c>
      <c r="M2824" s="21" t="s">
        <v>38017</v>
      </c>
      <c r="P2824" s="21"/>
      <c r="Q2824" s="21"/>
    </row>
    <row r="2825" spans="1:17" ht="12.6" customHeight="1">
      <c r="A2825" s="21" t="s">
        <v>2214</v>
      </c>
      <c r="B2825" s="21" t="s">
        <v>1735</v>
      </c>
      <c r="C2825" s="21" t="s">
        <v>8003</v>
      </c>
      <c r="D2825" s="21" t="s">
        <v>38018</v>
      </c>
      <c r="E2825" s="21" t="s">
        <v>38019</v>
      </c>
      <c r="F2825" s="21" t="s">
        <v>1751</v>
      </c>
      <c r="G2825" s="21" t="s">
        <v>38020</v>
      </c>
      <c r="H2825" s="21" t="s">
        <v>36730</v>
      </c>
      <c r="I2825" s="747">
        <v>350</v>
      </c>
      <c r="K2825" s="21" t="str">
        <f t="shared" si="30"/>
        <v>82097156</v>
      </c>
      <c r="L2825" s="21" t="s">
        <v>8003</v>
      </c>
      <c r="M2825" s="21" t="s">
        <v>38021</v>
      </c>
      <c r="P2825" s="21"/>
      <c r="Q2825" s="21"/>
    </row>
    <row r="2826" spans="1:17" ht="12.6" customHeight="1">
      <c r="A2826" s="21" t="s">
        <v>2214</v>
      </c>
      <c r="B2826" s="21" t="s">
        <v>1735</v>
      </c>
      <c r="C2826" s="21" t="s">
        <v>3132</v>
      </c>
      <c r="D2826" s="21" t="s">
        <v>38022</v>
      </c>
      <c r="E2826" s="21" t="s">
        <v>38023</v>
      </c>
      <c r="F2826" s="21" t="s">
        <v>1751</v>
      </c>
      <c r="G2826" s="21" t="s">
        <v>38024</v>
      </c>
      <c r="H2826" s="21" t="s">
        <v>36730</v>
      </c>
      <c r="I2826" s="747">
        <v>1000</v>
      </c>
      <c r="K2826" s="21" t="str">
        <f t="shared" si="30"/>
        <v>72100071</v>
      </c>
      <c r="L2826" s="21" t="s">
        <v>3132</v>
      </c>
      <c r="M2826" s="21" t="s">
        <v>38025</v>
      </c>
      <c r="P2826" s="21"/>
      <c r="Q2826" s="21"/>
    </row>
    <row r="2827" spans="1:17" ht="12.6" customHeight="1">
      <c r="A2827" s="21" t="s">
        <v>2214</v>
      </c>
      <c r="B2827" s="21" t="s">
        <v>1735</v>
      </c>
      <c r="C2827" s="21" t="s">
        <v>3199</v>
      </c>
      <c r="D2827" s="21" t="s">
        <v>38026</v>
      </c>
      <c r="E2827" s="21" t="s">
        <v>8200</v>
      </c>
      <c r="F2827" s="21" t="s">
        <v>1751</v>
      </c>
      <c r="G2827" s="21" t="s">
        <v>38027</v>
      </c>
      <c r="H2827" s="21" t="s">
        <v>36730</v>
      </c>
      <c r="I2827" s="747">
        <v>2519.1</v>
      </c>
      <c r="K2827" s="21" t="str">
        <f t="shared" si="30"/>
        <v>25256065</v>
      </c>
      <c r="L2827" s="21" t="s">
        <v>3199</v>
      </c>
      <c r="M2827" s="21" t="s">
        <v>38028</v>
      </c>
      <c r="P2827" s="21"/>
      <c r="Q2827" s="21"/>
    </row>
    <row r="2828" spans="1:17" ht="12.6" customHeight="1">
      <c r="A2828" s="21" t="s">
        <v>2214</v>
      </c>
      <c r="B2828" s="21" t="s">
        <v>1735</v>
      </c>
      <c r="C2828" s="21" t="s">
        <v>2964</v>
      </c>
      <c r="D2828" s="21" t="s">
        <v>38029</v>
      </c>
      <c r="E2828" s="21" t="s">
        <v>38030</v>
      </c>
      <c r="F2828" s="21" t="s">
        <v>1751</v>
      </c>
      <c r="G2828" s="21" t="s">
        <v>38031</v>
      </c>
      <c r="H2828" s="21" t="s">
        <v>36730</v>
      </c>
      <c r="I2828" s="747">
        <v>703.1</v>
      </c>
      <c r="K2828" s="21" t="str">
        <f t="shared" si="30"/>
        <v>97622679</v>
      </c>
      <c r="L2828" s="21" t="s">
        <v>2964</v>
      </c>
      <c r="M2828" s="21" t="s">
        <v>38032</v>
      </c>
      <c r="P2828" s="21"/>
      <c r="Q2828" s="21"/>
    </row>
    <row r="2829" spans="1:17" ht="12.6" customHeight="1">
      <c r="A2829" s="21" t="s">
        <v>2214</v>
      </c>
      <c r="B2829" s="21" t="s">
        <v>1735</v>
      </c>
      <c r="C2829" s="21" t="s">
        <v>2699</v>
      </c>
      <c r="D2829" s="21" t="s">
        <v>38033</v>
      </c>
      <c r="E2829" s="21" t="s">
        <v>38034</v>
      </c>
      <c r="F2829" s="21" t="s">
        <v>1739</v>
      </c>
      <c r="G2829" s="21" t="s">
        <v>38035</v>
      </c>
      <c r="H2829" s="21" t="s">
        <v>36730</v>
      </c>
      <c r="I2829" s="747">
        <v>790</v>
      </c>
      <c r="K2829" s="21" t="str">
        <f t="shared" si="30"/>
        <v>82097484</v>
      </c>
      <c r="L2829" s="21" t="s">
        <v>2699</v>
      </c>
      <c r="M2829" s="21" t="s">
        <v>38036</v>
      </c>
      <c r="P2829" s="21"/>
      <c r="Q2829" s="21"/>
    </row>
    <row r="2830" spans="1:17" ht="12.6" customHeight="1">
      <c r="A2830" s="21" t="s">
        <v>2214</v>
      </c>
      <c r="B2830" s="21" t="s">
        <v>1735</v>
      </c>
      <c r="C2830" s="21" t="s">
        <v>28668</v>
      </c>
      <c r="D2830" s="21" t="s">
        <v>38037</v>
      </c>
      <c r="E2830" s="21" t="s">
        <v>38038</v>
      </c>
      <c r="F2830" s="21" t="s">
        <v>1739</v>
      </c>
      <c r="G2830" s="21" t="s">
        <v>38039</v>
      </c>
      <c r="H2830" s="21" t="s">
        <v>36730</v>
      </c>
      <c r="I2830" s="747">
        <v>497.7</v>
      </c>
      <c r="K2830" s="21" t="str">
        <f t="shared" si="30"/>
        <v>89479407</v>
      </c>
      <c r="L2830" s="21" t="s">
        <v>28668</v>
      </c>
      <c r="M2830" s="21" t="s">
        <v>38040</v>
      </c>
      <c r="P2830" s="21"/>
      <c r="Q2830" s="21"/>
    </row>
    <row r="2831" spans="1:17" ht="12.6" customHeight="1">
      <c r="A2831" s="21" t="s">
        <v>2214</v>
      </c>
      <c r="B2831" s="21" t="s">
        <v>1735</v>
      </c>
      <c r="C2831" s="21" t="s">
        <v>2712</v>
      </c>
      <c r="D2831" s="21" t="s">
        <v>38041</v>
      </c>
      <c r="E2831" s="21" t="s">
        <v>38042</v>
      </c>
      <c r="F2831" s="21" t="s">
        <v>1751</v>
      </c>
      <c r="G2831" s="21" t="s">
        <v>38043</v>
      </c>
      <c r="H2831" s="21" t="s">
        <v>36730</v>
      </c>
      <c r="I2831" s="747">
        <v>1501</v>
      </c>
      <c r="K2831" s="21" t="str">
        <f t="shared" si="30"/>
        <v>97622664</v>
      </c>
      <c r="L2831" s="21" t="s">
        <v>2712</v>
      </c>
      <c r="M2831" s="21" t="s">
        <v>38044</v>
      </c>
      <c r="P2831" s="21"/>
      <c r="Q2831" s="21"/>
    </row>
    <row r="2832" spans="1:17" ht="12.6" customHeight="1">
      <c r="A2832" s="21" t="s">
        <v>2214</v>
      </c>
      <c r="B2832" s="21" t="s">
        <v>1735</v>
      </c>
      <c r="C2832" s="21" t="s">
        <v>2583</v>
      </c>
      <c r="D2832" s="21" t="s">
        <v>38045</v>
      </c>
      <c r="E2832" s="21" t="s">
        <v>38046</v>
      </c>
      <c r="F2832" s="21" t="s">
        <v>1739</v>
      </c>
      <c r="G2832" s="21" t="s">
        <v>38047</v>
      </c>
      <c r="H2832" s="21" t="s">
        <v>36730</v>
      </c>
      <c r="I2832" s="747">
        <v>1003.3</v>
      </c>
      <c r="K2832" s="21" t="str">
        <f t="shared" si="30"/>
        <v>97227353</v>
      </c>
      <c r="L2832" s="21" t="s">
        <v>2583</v>
      </c>
      <c r="M2832" s="21" t="s">
        <v>38048</v>
      </c>
      <c r="P2832" s="21"/>
      <c r="Q2832" s="21"/>
    </row>
    <row r="2833" spans="1:17" ht="12.6" customHeight="1">
      <c r="A2833" s="21" t="s">
        <v>2214</v>
      </c>
      <c r="B2833" s="21" t="s">
        <v>1735</v>
      </c>
      <c r="C2833" s="21" t="s">
        <v>2403</v>
      </c>
      <c r="D2833" s="21" t="s">
        <v>38049</v>
      </c>
      <c r="E2833" s="21" t="s">
        <v>38050</v>
      </c>
      <c r="F2833" s="21" t="s">
        <v>1751</v>
      </c>
      <c r="G2833" s="21" t="s">
        <v>38051</v>
      </c>
      <c r="H2833" s="21" t="s">
        <v>36730</v>
      </c>
      <c r="I2833" s="747">
        <v>948</v>
      </c>
      <c r="K2833" s="21" t="str">
        <f t="shared" si="30"/>
        <v>85466461</v>
      </c>
      <c r="L2833" s="21" t="s">
        <v>2403</v>
      </c>
      <c r="M2833" s="21" t="s">
        <v>38052</v>
      </c>
      <c r="P2833" s="21"/>
      <c r="Q2833" s="21"/>
    </row>
    <row r="2834" spans="1:17" ht="12.6" customHeight="1">
      <c r="A2834" s="21" t="s">
        <v>2214</v>
      </c>
      <c r="B2834" s="21" t="s">
        <v>1735</v>
      </c>
      <c r="C2834" s="21" t="s">
        <v>2583</v>
      </c>
      <c r="D2834" s="21" t="s">
        <v>38053</v>
      </c>
      <c r="E2834" s="21" t="s">
        <v>38054</v>
      </c>
      <c r="F2834" s="21" t="s">
        <v>1739</v>
      </c>
      <c r="G2834" s="21" t="s">
        <v>38055</v>
      </c>
      <c r="H2834" s="21" t="s">
        <v>36730</v>
      </c>
      <c r="I2834" s="747">
        <v>1357.74</v>
      </c>
      <c r="K2834" s="21" t="str">
        <f t="shared" si="30"/>
        <v>97227353</v>
      </c>
      <c r="L2834" s="21" t="s">
        <v>2583</v>
      </c>
      <c r="M2834" s="21" t="s">
        <v>38056</v>
      </c>
      <c r="P2834" s="21"/>
      <c r="Q2834" s="21"/>
    </row>
    <row r="2835" spans="1:17" ht="12.6" customHeight="1">
      <c r="A2835" s="21" t="s">
        <v>2214</v>
      </c>
      <c r="B2835" s="21" t="s">
        <v>1735</v>
      </c>
      <c r="C2835" s="21" t="s">
        <v>3337</v>
      </c>
      <c r="D2835" s="21" t="s">
        <v>38057</v>
      </c>
      <c r="E2835" s="21" t="s">
        <v>38058</v>
      </c>
      <c r="F2835" s="21" t="s">
        <v>1751</v>
      </c>
      <c r="G2835" s="21" t="s">
        <v>38059</v>
      </c>
      <c r="H2835" s="21" t="s">
        <v>36730</v>
      </c>
      <c r="I2835" s="747">
        <v>1000</v>
      </c>
      <c r="K2835" s="21" t="str">
        <f t="shared" si="30"/>
        <v>93763447</v>
      </c>
      <c r="L2835" s="21" t="s">
        <v>3337</v>
      </c>
      <c r="M2835" s="21" t="s">
        <v>38060</v>
      </c>
      <c r="P2835" s="21"/>
      <c r="Q2835" s="21"/>
    </row>
    <row r="2836" spans="1:17" ht="12.6" customHeight="1">
      <c r="A2836" s="21" t="s">
        <v>2214</v>
      </c>
      <c r="B2836" s="21" t="s">
        <v>1735</v>
      </c>
      <c r="C2836" s="21" t="s">
        <v>3042</v>
      </c>
      <c r="D2836" s="21" t="s">
        <v>38061</v>
      </c>
      <c r="E2836" s="21" t="s">
        <v>38062</v>
      </c>
      <c r="F2836" s="21" t="s">
        <v>1739</v>
      </c>
      <c r="G2836" s="21" t="s">
        <v>38063</v>
      </c>
      <c r="H2836" s="21" t="s">
        <v>36730</v>
      </c>
      <c r="I2836" s="747">
        <v>971.7</v>
      </c>
      <c r="K2836" s="21" t="str">
        <f t="shared" si="30"/>
        <v>21015665</v>
      </c>
      <c r="L2836" s="21" t="s">
        <v>3042</v>
      </c>
      <c r="M2836" s="21" t="s">
        <v>38064</v>
      </c>
      <c r="P2836" s="21"/>
      <c r="Q2836" s="21"/>
    </row>
    <row r="2837" spans="1:17" ht="12.6" customHeight="1">
      <c r="A2837" s="21" t="s">
        <v>2214</v>
      </c>
      <c r="B2837" s="21" t="s">
        <v>1735</v>
      </c>
      <c r="C2837" s="21" t="s">
        <v>3644</v>
      </c>
      <c r="D2837" s="21" t="s">
        <v>38065</v>
      </c>
      <c r="E2837" s="21" t="s">
        <v>38066</v>
      </c>
      <c r="F2837" s="21" t="s">
        <v>1751</v>
      </c>
      <c r="G2837" s="21" t="s">
        <v>38067</v>
      </c>
      <c r="H2837" s="21" t="s">
        <v>36730</v>
      </c>
      <c r="I2837" s="747">
        <v>632</v>
      </c>
      <c r="K2837" s="21" t="str">
        <f t="shared" si="30"/>
        <v>22481079</v>
      </c>
      <c r="L2837" s="21" t="s">
        <v>3644</v>
      </c>
      <c r="M2837" s="21" t="s">
        <v>38068</v>
      </c>
      <c r="P2837" s="21"/>
      <c r="Q2837" s="21"/>
    </row>
    <row r="2838" spans="1:17" ht="12.6" customHeight="1">
      <c r="A2838" s="21" t="s">
        <v>2214</v>
      </c>
      <c r="B2838" s="21" t="s">
        <v>1735</v>
      </c>
      <c r="C2838" s="21" t="s">
        <v>2251</v>
      </c>
      <c r="D2838" s="21" t="s">
        <v>38069</v>
      </c>
      <c r="E2838" s="21" t="s">
        <v>38070</v>
      </c>
      <c r="F2838" s="21" t="s">
        <v>1751</v>
      </c>
      <c r="G2838" s="21" t="s">
        <v>38071</v>
      </c>
      <c r="H2838" s="21" t="s">
        <v>36730</v>
      </c>
      <c r="I2838" s="747">
        <v>711</v>
      </c>
      <c r="K2838" s="21" t="str">
        <f t="shared" si="30"/>
        <v>97665046</v>
      </c>
      <c r="L2838" s="21" t="s">
        <v>2251</v>
      </c>
      <c r="M2838" s="21" t="s">
        <v>38072</v>
      </c>
      <c r="P2838" s="21"/>
      <c r="Q2838" s="21"/>
    </row>
    <row r="2839" spans="1:17" ht="12.6" customHeight="1">
      <c r="A2839" s="21" t="s">
        <v>2214</v>
      </c>
      <c r="B2839" s="21" t="s">
        <v>1735</v>
      </c>
      <c r="C2839" s="21" t="s">
        <v>2749</v>
      </c>
      <c r="D2839" s="21" t="s">
        <v>38073</v>
      </c>
      <c r="E2839" s="21" t="s">
        <v>33598</v>
      </c>
      <c r="F2839" s="21" t="s">
        <v>1739</v>
      </c>
      <c r="G2839" s="21" t="s">
        <v>38074</v>
      </c>
      <c r="H2839" s="21" t="s">
        <v>36730</v>
      </c>
      <c r="I2839" s="747">
        <v>995.4</v>
      </c>
      <c r="K2839" s="21" t="str">
        <f t="shared" si="30"/>
        <v>84023852</v>
      </c>
      <c r="L2839" s="21" t="s">
        <v>2749</v>
      </c>
      <c r="M2839" s="21" t="s">
        <v>38075</v>
      </c>
      <c r="P2839" s="21"/>
      <c r="Q2839" s="21"/>
    </row>
    <row r="2840" spans="1:17" ht="12.6" customHeight="1">
      <c r="A2840" s="21" t="s">
        <v>2214</v>
      </c>
      <c r="B2840" s="21" t="s">
        <v>1735</v>
      </c>
      <c r="C2840" s="21" t="s">
        <v>3232</v>
      </c>
      <c r="D2840" s="21" t="s">
        <v>38076</v>
      </c>
      <c r="E2840" s="21" t="s">
        <v>13212</v>
      </c>
      <c r="F2840" s="21" t="s">
        <v>1739</v>
      </c>
      <c r="G2840" s="21" t="s">
        <v>38077</v>
      </c>
      <c r="H2840" s="21" t="s">
        <v>36730</v>
      </c>
      <c r="I2840" s="747">
        <v>2140.9</v>
      </c>
      <c r="K2840" s="21" t="str">
        <f t="shared" si="30"/>
        <v>84025994</v>
      </c>
      <c r="L2840" s="21" t="s">
        <v>3232</v>
      </c>
      <c r="M2840" s="21" t="s">
        <v>38078</v>
      </c>
      <c r="P2840" s="21"/>
      <c r="Q2840" s="21"/>
    </row>
    <row r="2841" spans="1:17" ht="12.6" customHeight="1">
      <c r="A2841" s="21" t="s">
        <v>2214</v>
      </c>
      <c r="B2841" s="21" t="s">
        <v>1735</v>
      </c>
      <c r="C2841" s="21" t="s">
        <v>2768</v>
      </c>
      <c r="D2841" s="21" t="s">
        <v>38079</v>
      </c>
      <c r="E2841" s="21" t="s">
        <v>38080</v>
      </c>
      <c r="F2841" s="21" t="s">
        <v>1739</v>
      </c>
      <c r="G2841" s="21" t="s">
        <v>38081</v>
      </c>
      <c r="H2841" s="21" t="s">
        <v>36730</v>
      </c>
      <c r="I2841" s="747">
        <v>1003.3</v>
      </c>
      <c r="K2841" s="21" t="str">
        <f t="shared" si="30"/>
        <v>96229046</v>
      </c>
      <c r="L2841" s="21" t="s">
        <v>2768</v>
      </c>
      <c r="M2841" s="21" t="s">
        <v>38082</v>
      </c>
      <c r="P2841" s="21"/>
      <c r="Q2841" s="21"/>
    </row>
    <row r="2842" spans="1:17" ht="12.6" customHeight="1">
      <c r="A2842" s="21" t="s">
        <v>2214</v>
      </c>
      <c r="B2842" s="21" t="s">
        <v>1735</v>
      </c>
      <c r="C2842" s="21" t="s">
        <v>2228</v>
      </c>
      <c r="D2842" s="21" t="s">
        <v>38083</v>
      </c>
      <c r="E2842" s="21" t="s">
        <v>38084</v>
      </c>
      <c r="F2842" s="21" t="s">
        <v>1739</v>
      </c>
      <c r="G2842" s="21" t="s">
        <v>38085</v>
      </c>
      <c r="H2842" s="21" t="s">
        <v>36730</v>
      </c>
      <c r="I2842" s="747">
        <v>1003.3</v>
      </c>
      <c r="K2842" s="21" t="str">
        <f t="shared" si="30"/>
        <v>97196850</v>
      </c>
      <c r="L2842" s="21" t="s">
        <v>2228</v>
      </c>
      <c r="M2842" s="21" t="s">
        <v>38086</v>
      </c>
      <c r="P2842" s="21"/>
      <c r="Q2842" s="21"/>
    </row>
    <row r="2843" spans="1:17" ht="12.6" customHeight="1">
      <c r="A2843" s="21" t="s">
        <v>2214</v>
      </c>
      <c r="B2843" s="21" t="s">
        <v>1735</v>
      </c>
      <c r="C2843" s="21" t="s">
        <v>2281</v>
      </c>
      <c r="D2843" s="21" t="s">
        <v>38087</v>
      </c>
      <c r="E2843" s="21" t="s">
        <v>9220</v>
      </c>
      <c r="F2843" s="21" t="s">
        <v>1751</v>
      </c>
      <c r="G2843" s="21" t="s">
        <v>38088</v>
      </c>
      <c r="H2843" s="21" t="s">
        <v>36730</v>
      </c>
      <c r="I2843" s="747">
        <v>500</v>
      </c>
      <c r="K2843" s="21" t="str">
        <f t="shared" si="30"/>
        <v>96071655</v>
      </c>
      <c r="L2843" s="21" t="s">
        <v>2281</v>
      </c>
      <c r="M2843" s="21" t="s">
        <v>38089</v>
      </c>
      <c r="P2843" s="21"/>
      <c r="Q2843" s="21"/>
    </row>
    <row r="2844" spans="1:17" ht="12.6" customHeight="1">
      <c r="A2844" s="21" t="s">
        <v>2214</v>
      </c>
      <c r="B2844" s="21" t="s">
        <v>1735</v>
      </c>
      <c r="C2844" s="21" t="s">
        <v>3587</v>
      </c>
      <c r="D2844" s="21" t="s">
        <v>38090</v>
      </c>
      <c r="E2844" s="21" t="s">
        <v>38091</v>
      </c>
      <c r="F2844" s="21" t="s">
        <v>1751</v>
      </c>
      <c r="G2844" s="21" t="s">
        <v>38092</v>
      </c>
      <c r="H2844" s="21" t="s">
        <v>36730</v>
      </c>
      <c r="I2844" s="747">
        <v>797.9</v>
      </c>
      <c r="K2844" s="21" t="str">
        <f t="shared" si="30"/>
        <v>96229075</v>
      </c>
      <c r="L2844" s="21" t="s">
        <v>3587</v>
      </c>
      <c r="M2844" s="21" t="s">
        <v>38093</v>
      </c>
      <c r="P2844" s="21"/>
      <c r="Q2844" s="21"/>
    </row>
    <row r="2845" spans="1:17" ht="12.6" customHeight="1">
      <c r="A2845" s="21" t="s">
        <v>2214</v>
      </c>
      <c r="B2845" s="21" t="s">
        <v>1735</v>
      </c>
      <c r="C2845" s="21" t="s">
        <v>2281</v>
      </c>
      <c r="D2845" s="21" t="s">
        <v>38094</v>
      </c>
      <c r="E2845" s="21" t="s">
        <v>9220</v>
      </c>
      <c r="F2845" s="21" t="s">
        <v>1751</v>
      </c>
      <c r="G2845" s="21" t="s">
        <v>38095</v>
      </c>
      <c r="H2845" s="21" t="s">
        <v>36730</v>
      </c>
      <c r="I2845" s="747">
        <v>200</v>
      </c>
      <c r="K2845" s="21" t="str">
        <f t="shared" si="30"/>
        <v>96071655</v>
      </c>
      <c r="L2845" s="21" t="s">
        <v>2281</v>
      </c>
      <c r="M2845" s="21" t="s">
        <v>38096</v>
      </c>
      <c r="P2845" s="21"/>
      <c r="Q2845" s="21"/>
    </row>
    <row r="2846" spans="1:17" ht="12.6" customHeight="1">
      <c r="A2846" s="21" t="s">
        <v>2214</v>
      </c>
      <c r="B2846" s="21" t="s">
        <v>1735</v>
      </c>
      <c r="C2846" s="21" t="s">
        <v>2622</v>
      </c>
      <c r="D2846" s="21" t="s">
        <v>38097</v>
      </c>
      <c r="E2846" s="21" t="s">
        <v>8893</v>
      </c>
      <c r="F2846" s="21" t="s">
        <v>1739</v>
      </c>
      <c r="G2846" s="21" t="s">
        <v>38098</v>
      </c>
      <c r="H2846" s="21" t="s">
        <v>36730</v>
      </c>
      <c r="I2846" s="747">
        <v>497.6</v>
      </c>
      <c r="K2846" s="21" t="str">
        <f t="shared" si="30"/>
        <v>20296509</v>
      </c>
      <c r="L2846" s="21" t="s">
        <v>2622</v>
      </c>
      <c r="M2846" s="21" t="s">
        <v>38099</v>
      </c>
      <c r="P2846" s="21"/>
      <c r="Q2846" s="21"/>
    </row>
    <row r="2847" spans="1:17" ht="12.6" customHeight="1">
      <c r="A2847" s="21" t="s">
        <v>2214</v>
      </c>
      <c r="B2847" s="21" t="s">
        <v>1735</v>
      </c>
      <c r="C2847" s="21" t="s">
        <v>2872</v>
      </c>
      <c r="D2847" s="21" t="s">
        <v>38100</v>
      </c>
      <c r="E2847" s="21" t="s">
        <v>38101</v>
      </c>
      <c r="F2847" s="21" t="s">
        <v>1751</v>
      </c>
      <c r="G2847" s="21" t="s">
        <v>38102</v>
      </c>
      <c r="H2847" s="21" t="s">
        <v>36730</v>
      </c>
      <c r="I2847" s="747">
        <v>1216.5999999999999</v>
      </c>
      <c r="K2847" s="21" t="str">
        <f t="shared" si="30"/>
        <v>22482420</v>
      </c>
      <c r="L2847" s="21" t="s">
        <v>2872</v>
      </c>
      <c r="M2847" s="21" t="s">
        <v>38103</v>
      </c>
      <c r="P2847" s="21"/>
      <c r="Q2847" s="21"/>
    </row>
    <row r="2848" spans="1:17" ht="12.6" customHeight="1">
      <c r="A2848" s="21" t="s">
        <v>2214</v>
      </c>
      <c r="B2848" s="21" t="s">
        <v>1735</v>
      </c>
      <c r="C2848" s="21" t="s">
        <v>2859</v>
      </c>
      <c r="D2848" s="21" t="s">
        <v>38104</v>
      </c>
      <c r="E2848" s="21" t="s">
        <v>38105</v>
      </c>
      <c r="F2848" s="21" t="s">
        <v>1751</v>
      </c>
      <c r="G2848" s="21" t="s">
        <v>38106</v>
      </c>
      <c r="H2848" s="21" t="s">
        <v>36730</v>
      </c>
      <c r="I2848" s="747">
        <v>1500</v>
      </c>
      <c r="K2848" s="21" t="str">
        <f t="shared" si="30"/>
        <v>96156436</v>
      </c>
      <c r="L2848" s="21" t="s">
        <v>2859</v>
      </c>
      <c r="M2848" s="21" t="s">
        <v>38107</v>
      </c>
      <c r="P2848" s="21"/>
      <c r="Q2848" s="21"/>
    </row>
    <row r="2849" spans="1:17" ht="12.6" customHeight="1">
      <c r="A2849" s="21" t="s">
        <v>2214</v>
      </c>
      <c r="B2849" s="21" t="s">
        <v>1735</v>
      </c>
      <c r="C2849" s="21" t="s">
        <v>8076</v>
      </c>
      <c r="D2849" s="21" t="s">
        <v>38108</v>
      </c>
      <c r="E2849" s="21" t="s">
        <v>38109</v>
      </c>
      <c r="F2849" s="21" t="s">
        <v>1751</v>
      </c>
      <c r="G2849" s="21" t="s">
        <v>38110</v>
      </c>
      <c r="H2849" s="21" t="s">
        <v>36730</v>
      </c>
      <c r="I2849" s="747">
        <v>869</v>
      </c>
      <c r="K2849" s="21" t="str">
        <f t="shared" si="30"/>
        <v>22481052</v>
      </c>
      <c r="L2849" s="21" t="s">
        <v>8076</v>
      </c>
      <c r="M2849" s="21" t="s">
        <v>38111</v>
      </c>
      <c r="P2849" s="21"/>
      <c r="Q2849" s="21"/>
    </row>
    <row r="2850" spans="1:17" ht="12.6" customHeight="1">
      <c r="A2850" s="21" t="s">
        <v>2214</v>
      </c>
      <c r="B2850" s="21" t="s">
        <v>1735</v>
      </c>
      <c r="C2850" s="21" t="s">
        <v>2344</v>
      </c>
      <c r="D2850" s="21" t="s">
        <v>38112</v>
      </c>
      <c r="E2850" s="21" t="s">
        <v>38113</v>
      </c>
      <c r="F2850" s="21" t="s">
        <v>1739</v>
      </c>
      <c r="G2850" s="21" t="s">
        <v>38114</v>
      </c>
      <c r="H2850" s="21" t="s">
        <v>36730</v>
      </c>
      <c r="I2850" s="747">
        <v>1303.5</v>
      </c>
      <c r="K2850" s="21" t="str">
        <f t="shared" si="30"/>
        <v>22481154</v>
      </c>
      <c r="L2850" s="21" t="s">
        <v>2344</v>
      </c>
      <c r="M2850" s="21" t="s">
        <v>38115</v>
      </c>
      <c r="P2850" s="21"/>
      <c r="Q2850" s="21"/>
    </row>
    <row r="2851" spans="1:17" ht="12.6" customHeight="1">
      <c r="A2851" s="21" t="s">
        <v>2214</v>
      </c>
      <c r="B2851" s="21" t="s">
        <v>1735</v>
      </c>
      <c r="C2851" s="21" t="s">
        <v>3587</v>
      </c>
      <c r="D2851" s="21" t="s">
        <v>38116</v>
      </c>
      <c r="E2851" s="21" t="s">
        <v>19910</v>
      </c>
      <c r="F2851" s="21" t="s">
        <v>1739</v>
      </c>
      <c r="G2851" s="21" t="s">
        <v>38117</v>
      </c>
      <c r="H2851" s="21" t="s">
        <v>36730</v>
      </c>
      <c r="I2851" s="747">
        <v>505.6</v>
      </c>
      <c r="K2851" s="21" t="str">
        <f t="shared" si="30"/>
        <v>96229075</v>
      </c>
      <c r="L2851" s="21" t="s">
        <v>3587</v>
      </c>
      <c r="M2851" s="21" t="s">
        <v>38118</v>
      </c>
      <c r="P2851" s="21"/>
      <c r="Q2851" s="21"/>
    </row>
    <row r="2852" spans="1:17" ht="12.6" customHeight="1">
      <c r="A2852" s="21" t="s">
        <v>2214</v>
      </c>
      <c r="B2852" s="21" t="s">
        <v>1735</v>
      </c>
      <c r="C2852" s="21" t="s">
        <v>8616</v>
      </c>
      <c r="D2852" s="21" t="s">
        <v>38119</v>
      </c>
      <c r="E2852" s="21" t="s">
        <v>38120</v>
      </c>
      <c r="F2852" s="21" t="s">
        <v>1751</v>
      </c>
      <c r="G2852" s="21" t="s">
        <v>38121</v>
      </c>
      <c r="H2852" s="21" t="s">
        <v>36730</v>
      </c>
      <c r="I2852" s="747">
        <v>790</v>
      </c>
      <c r="K2852" s="21" t="str">
        <f t="shared" si="30"/>
        <v>81419813</v>
      </c>
      <c r="L2852" s="21" t="s">
        <v>8616</v>
      </c>
      <c r="M2852" s="21" t="s">
        <v>38122</v>
      </c>
      <c r="P2852" s="21"/>
      <c r="Q2852" s="21"/>
    </row>
    <row r="2853" spans="1:17" ht="12.6" customHeight="1">
      <c r="A2853" s="21" t="s">
        <v>2214</v>
      </c>
      <c r="B2853" s="21" t="s">
        <v>1735</v>
      </c>
      <c r="C2853" s="21" t="s">
        <v>28318</v>
      </c>
      <c r="D2853" s="21" t="s">
        <v>38123</v>
      </c>
      <c r="E2853" s="21" t="s">
        <v>38124</v>
      </c>
      <c r="F2853" s="21" t="s">
        <v>1739</v>
      </c>
      <c r="G2853" s="21" t="s">
        <v>38125</v>
      </c>
      <c r="H2853" s="21" t="s">
        <v>36730</v>
      </c>
      <c r="I2853" s="747">
        <v>426.6</v>
      </c>
      <c r="K2853" s="21" t="str">
        <f t="shared" si="30"/>
        <v>90458740</v>
      </c>
      <c r="L2853" s="21" t="s">
        <v>28318</v>
      </c>
      <c r="M2853" s="21" t="s">
        <v>38126</v>
      </c>
      <c r="P2853" s="21"/>
      <c r="Q2853" s="21"/>
    </row>
    <row r="2854" spans="1:17" ht="12.6" customHeight="1">
      <c r="A2854" s="21" t="s">
        <v>2214</v>
      </c>
      <c r="B2854" s="21" t="s">
        <v>1735</v>
      </c>
      <c r="C2854" s="21" t="s">
        <v>2422</v>
      </c>
      <c r="D2854" s="21" t="s">
        <v>38127</v>
      </c>
      <c r="E2854" s="21" t="s">
        <v>38128</v>
      </c>
      <c r="F2854" s="21" t="s">
        <v>1751</v>
      </c>
      <c r="G2854" s="21" t="s">
        <v>38129</v>
      </c>
      <c r="H2854" s="21" t="s">
        <v>36730</v>
      </c>
      <c r="I2854" s="747">
        <v>395</v>
      </c>
      <c r="K2854" s="21" t="str">
        <f t="shared" ref="K2854:K2917" si="31">MID(M2854,1,8)</f>
        <v>25254846</v>
      </c>
      <c r="L2854" s="21" t="s">
        <v>2422</v>
      </c>
      <c r="M2854" s="21" t="s">
        <v>38130</v>
      </c>
      <c r="P2854" s="21"/>
      <c r="Q2854" s="21"/>
    </row>
    <row r="2855" spans="1:17" ht="12.6" customHeight="1">
      <c r="A2855" s="21" t="s">
        <v>2214</v>
      </c>
      <c r="B2855" s="21" t="s">
        <v>1735</v>
      </c>
      <c r="C2855" s="21" t="s">
        <v>2444</v>
      </c>
      <c r="D2855" s="21" t="s">
        <v>38131</v>
      </c>
      <c r="E2855" s="21" t="s">
        <v>38132</v>
      </c>
      <c r="F2855" s="21" t="s">
        <v>1751</v>
      </c>
      <c r="G2855" s="21" t="s">
        <v>38133</v>
      </c>
      <c r="H2855" s="21" t="s">
        <v>36730</v>
      </c>
      <c r="I2855" s="747">
        <v>948</v>
      </c>
      <c r="K2855" s="21" t="str">
        <f t="shared" si="31"/>
        <v>93726940</v>
      </c>
      <c r="L2855" s="21" t="s">
        <v>2444</v>
      </c>
      <c r="M2855" s="21" t="s">
        <v>38134</v>
      </c>
      <c r="P2855" s="21"/>
      <c r="Q2855" s="21"/>
    </row>
    <row r="2856" spans="1:17" ht="12.6" customHeight="1">
      <c r="A2856" s="21" t="s">
        <v>2214</v>
      </c>
      <c r="B2856" s="21" t="s">
        <v>1735</v>
      </c>
      <c r="C2856" s="21" t="s">
        <v>2281</v>
      </c>
      <c r="D2856" s="21" t="s">
        <v>38135</v>
      </c>
      <c r="E2856" s="21" t="s">
        <v>38136</v>
      </c>
      <c r="F2856" s="21" t="s">
        <v>1751</v>
      </c>
      <c r="G2856" s="21" t="s">
        <v>38137</v>
      </c>
      <c r="H2856" s="21" t="s">
        <v>36730</v>
      </c>
      <c r="I2856" s="747">
        <v>790</v>
      </c>
      <c r="K2856" s="21" t="str">
        <f t="shared" si="31"/>
        <v>96071655</v>
      </c>
      <c r="L2856" s="21" t="s">
        <v>2281</v>
      </c>
      <c r="M2856" s="21" t="s">
        <v>38138</v>
      </c>
      <c r="P2856" s="21"/>
      <c r="Q2856" s="21"/>
    </row>
    <row r="2857" spans="1:17" ht="12.6" customHeight="1">
      <c r="A2857" s="21" t="s">
        <v>2214</v>
      </c>
      <c r="B2857" s="21" t="s">
        <v>1735</v>
      </c>
      <c r="C2857" s="21" t="s">
        <v>2344</v>
      </c>
      <c r="D2857" s="21" t="s">
        <v>38139</v>
      </c>
      <c r="E2857" s="21" t="s">
        <v>38140</v>
      </c>
      <c r="F2857" s="21" t="s">
        <v>1751</v>
      </c>
      <c r="G2857" s="21" t="s">
        <v>38141</v>
      </c>
      <c r="H2857" s="21" t="s">
        <v>36730</v>
      </c>
      <c r="I2857" s="747">
        <v>797.9</v>
      </c>
      <c r="K2857" s="21" t="str">
        <f t="shared" si="31"/>
        <v>22481154</v>
      </c>
      <c r="L2857" s="21" t="s">
        <v>2344</v>
      </c>
      <c r="M2857" s="21" t="s">
        <v>38142</v>
      </c>
      <c r="P2857" s="21"/>
      <c r="Q2857" s="21"/>
    </row>
    <row r="2858" spans="1:17" ht="12.6" customHeight="1">
      <c r="A2858" s="21" t="s">
        <v>2214</v>
      </c>
      <c r="B2858" s="21" t="s">
        <v>1735</v>
      </c>
      <c r="C2858" s="21" t="s">
        <v>2759</v>
      </c>
      <c r="D2858" s="21" t="s">
        <v>38143</v>
      </c>
      <c r="E2858" s="21" t="s">
        <v>38144</v>
      </c>
      <c r="F2858" s="21" t="s">
        <v>1751</v>
      </c>
      <c r="G2858" s="21" t="s">
        <v>38145</v>
      </c>
      <c r="H2858" s="21" t="s">
        <v>36730</v>
      </c>
      <c r="I2858" s="747">
        <v>790</v>
      </c>
      <c r="K2858" s="21" t="str">
        <f t="shared" si="31"/>
        <v>25255235</v>
      </c>
      <c r="L2858" s="21" t="s">
        <v>2759</v>
      </c>
      <c r="M2858" s="21" t="s">
        <v>38146</v>
      </c>
      <c r="P2858" s="21"/>
      <c r="Q2858" s="21"/>
    </row>
    <row r="2859" spans="1:17" ht="12.6" customHeight="1">
      <c r="A2859" s="21" t="s">
        <v>2214</v>
      </c>
      <c r="B2859" s="21" t="s">
        <v>1735</v>
      </c>
      <c r="C2859" s="21" t="s">
        <v>3064</v>
      </c>
      <c r="D2859" s="21" t="s">
        <v>38147</v>
      </c>
      <c r="E2859" s="21" t="s">
        <v>38148</v>
      </c>
      <c r="F2859" s="21" t="s">
        <v>1751</v>
      </c>
      <c r="G2859" s="21" t="s">
        <v>38149</v>
      </c>
      <c r="H2859" s="21" t="s">
        <v>36730</v>
      </c>
      <c r="I2859" s="747">
        <v>2006.6</v>
      </c>
      <c r="K2859" s="21" t="str">
        <f t="shared" si="31"/>
        <v>96256863</v>
      </c>
      <c r="L2859" s="21" t="s">
        <v>3064</v>
      </c>
      <c r="M2859" s="21" t="s">
        <v>38150</v>
      </c>
      <c r="P2859" s="21"/>
      <c r="Q2859" s="21"/>
    </row>
    <row r="2860" spans="1:17" ht="12.6" customHeight="1">
      <c r="A2860" s="21" t="s">
        <v>2214</v>
      </c>
      <c r="B2860" s="21" t="s">
        <v>1735</v>
      </c>
      <c r="C2860" s="21" t="s">
        <v>28436</v>
      </c>
      <c r="D2860" s="21" t="s">
        <v>38151</v>
      </c>
      <c r="E2860" s="21" t="s">
        <v>38152</v>
      </c>
      <c r="F2860" s="21" t="s">
        <v>1751</v>
      </c>
      <c r="G2860" s="21" t="s">
        <v>38153</v>
      </c>
      <c r="H2860" s="21" t="s">
        <v>36730</v>
      </c>
      <c r="I2860" s="747">
        <v>505.6</v>
      </c>
      <c r="K2860" s="21" t="str">
        <f t="shared" si="31"/>
        <v>97664807</v>
      </c>
      <c r="L2860" s="21" t="s">
        <v>28436</v>
      </c>
      <c r="M2860" s="21" t="s">
        <v>38154</v>
      </c>
      <c r="P2860" s="21"/>
      <c r="Q2860" s="21"/>
    </row>
    <row r="2861" spans="1:17" ht="12.6" customHeight="1">
      <c r="A2861" s="21" t="s">
        <v>2214</v>
      </c>
      <c r="B2861" s="21" t="s">
        <v>1735</v>
      </c>
      <c r="C2861" s="21" t="s">
        <v>28534</v>
      </c>
      <c r="D2861" s="21" t="s">
        <v>38155</v>
      </c>
      <c r="E2861" s="21" t="s">
        <v>38156</v>
      </c>
      <c r="F2861" s="21" t="s">
        <v>1751</v>
      </c>
      <c r="G2861" s="21" t="s">
        <v>38157</v>
      </c>
      <c r="H2861" s="21" t="s">
        <v>36730</v>
      </c>
      <c r="I2861" s="747">
        <v>695.2</v>
      </c>
      <c r="K2861" s="21" t="str">
        <f t="shared" si="31"/>
        <v>84025588</v>
      </c>
      <c r="L2861" s="21" t="s">
        <v>28534</v>
      </c>
      <c r="M2861" s="21" t="s">
        <v>38158</v>
      </c>
      <c r="P2861" s="21"/>
      <c r="Q2861" s="21"/>
    </row>
    <row r="2862" spans="1:17" ht="12.6" customHeight="1">
      <c r="A2862" s="21" t="s">
        <v>2214</v>
      </c>
      <c r="B2862" s="21" t="s">
        <v>1735</v>
      </c>
      <c r="C2862" s="21" t="s">
        <v>2583</v>
      </c>
      <c r="D2862" s="21" t="s">
        <v>38159</v>
      </c>
      <c r="E2862" s="21" t="s">
        <v>38160</v>
      </c>
      <c r="F2862" s="21" t="s">
        <v>1751</v>
      </c>
      <c r="G2862" s="21" t="s">
        <v>38161</v>
      </c>
      <c r="H2862" s="21" t="s">
        <v>36730</v>
      </c>
      <c r="I2862" s="747">
        <v>1003.3</v>
      </c>
      <c r="K2862" s="21" t="str">
        <f t="shared" si="31"/>
        <v>97227353</v>
      </c>
      <c r="L2862" s="21" t="s">
        <v>2583</v>
      </c>
      <c r="M2862" s="21" t="s">
        <v>38162</v>
      </c>
      <c r="P2862" s="21"/>
      <c r="Q2862" s="21"/>
    </row>
    <row r="2863" spans="1:17" ht="12.6" customHeight="1">
      <c r="A2863" s="21" t="s">
        <v>2214</v>
      </c>
      <c r="B2863" s="21" t="s">
        <v>1735</v>
      </c>
      <c r="C2863" s="21" t="s">
        <v>4445</v>
      </c>
      <c r="D2863" s="21" t="s">
        <v>38163</v>
      </c>
      <c r="E2863" s="21" t="s">
        <v>38164</v>
      </c>
      <c r="F2863" s="21" t="s">
        <v>1751</v>
      </c>
      <c r="G2863" s="21" t="s">
        <v>38165</v>
      </c>
      <c r="H2863" s="21" t="s">
        <v>36730</v>
      </c>
      <c r="I2863" s="747">
        <v>900.6</v>
      </c>
      <c r="K2863" s="21" t="str">
        <f t="shared" si="31"/>
        <v>99130726</v>
      </c>
      <c r="L2863" s="21" t="s">
        <v>4445</v>
      </c>
      <c r="M2863" s="21" t="s">
        <v>38166</v>
      </c>
      <c r="P2863" s="21"/>
      <c r="Q2863" s="21"/>
    </row>
    <row r="2864" spans="1:17" ht="12.6" customHeight="1">
      <c r="A2864" s="21" t="s">
        <v>2214</v>
      </c>
      <c r="B2864" s="21" t="s">
        <v>1735</v>
      </c>
      <c r="C2864" s="21" t="s">
        <v>2986</v>
      </c>
      <c r="D2864" s="21" t="s">
        <v>38167</v>
      </c>
      <c r="E2864" s="21" t="s">
        <v>38168</v>
      </c>
      <c r="F2864" s="21" t="s">
        <v>1739</v>
      </c>
      <c r="G2864" s="21" t="s">
        <v>38169</v>
      </c>
      <c r="H2864" s="21" t="s">
        <v>36730</v>
      </c>
      <c r="I2864" s="747">
        <v>1003.3</v>
      </c>
      <c r="K2864" s="21" t="str">
        <f t="shared" si="31"/>
        <v>22482874</v>
      </c>
      <c r="L2864" s="21" t="s">
        <v>2986</v>
      </c>
      <c r="M2864" s="21" t="s">
        <v>38170</v>
      </c>
      <c r="P2864" s="21"/>
      <c r="Q2864" s="21"/>
    </row>
    <row r="2865" spans="1:17" ht="12.6" customHeight="1">
      <c r="A2865" s="21" t="s">
        <v>2214</v>
      </c>
      <c r="B2865" s="21" t="s">
        <v>1735</v>
      </c>
      <c r="C2865" s="21" t="s">
        <v>2821</v>
      </c>
      <c r="D2865" s="21" t="s">
        <v>38171</v>
      </c>
      <c r="E2865" s="21" t="s">
        <v>38172</v>
      </c>
      <c r="F2865" s="21" t="s">
        <v>1751</v>
      </c>
      <c r="G2865" s="21" t="s">
        <v>38173</v>
      </c>
      <c r="H2865" s="21" t="s">
        <v>36730</v>
      </c>
      <c r="I2865" s="747">
        <v>1003.3</v>
      </c>
      <c r="K2865" s="21" t="str">
        <f t="shared" si="31"/>
        <v>97052089</v>
      </c>
      <c r="L2865" s="21" t="s">
        <v>2821</v>
      </c>
      <c r="M2865" s="21" t="s">
        <v>38174</v>
      </c>
      <c r="P2865" s="21"/>
      <c r="Q2865" s="21"/>
    </row>
    <row r="2866" spans="1:17" ht="12.6" customHeight="1">
      <c r="A2866" s="21" t="s">
        <v>2214</v>
      </c>
      <c r="B2866" s="21" t="s">
        <v>1735</v>
      </c>
      <c r="C2866" s="21" t="s">
        <v>5161</v>
      </c>
      <c r="D2866" s="21" t="s">
        <v>38175</v>
      </c>
      <c r="E2866" s="21" t="s">
        <v>38176</v>
      </c>
      <c r="F2866" s="21" t="s">
        <v>1739</v>
      </c>
      <c r="G2866" s="21" t="s">
        <v>38177</v>
      </c>
      <c r="H2866" s="21" t="s">
        <v>36730</v>
      </c>
      <c r="I2866" s="747">
        <v>395</v>
      </c>
      <c r="K2866" s="21" t="str">
        <f t="shared" si="31"/>
        <v>82531056</v>
      </c>
      <c r="L2866" s="21" t="s">
        <v>5161</v>
      </c>
      <c r="M2866" s="21" t="s">
        <v>38178</v>
      </c>
      <c r="P2866" s="21"/>
      <c r="Q2866" s="21"/>
    </row>
    <row r="2867" spans="1:17" ht="12.6" customHeight="1">
      <c r="A2867" s="21" t="s">
        <v>2214</v>
      </c>
      <c r="B2867" s="21" t="s">
        <v>1735</v>
      </c>
      <c r="C2867" s="21" t="s">
        <v>2454</v>
      </c>
      <c r="D2867" s="21" t="s">
        <v>38179</v>
      </c>
      <c r="E2867" s="21" t="s">
        <v>38180</v>
      </c>
      <c r="F2867" s="21" t="s">
        <v>1751</v>
      </c>
      <c r="G2867" s="21" t="s">
        <v>38181</v>
      </c>
      <c r="H2867" s="21" t="s">
        <v>36730</v>
      </c>
      <c r="I2867" s="747">
        <v>1185</v>
      </c>
      <c r="K2867" s="21" t="str">
        <f t="shared" si="31"/>
        <v>21152663</v>
      </c>
      <c r="L2867" s="21" t="s">
        <v>2454</v>
      </c>
      <c r="M2867" s="21" t="s">
        <v>38182</v>
      </c>
      <c r="P2867" s="21"/>
      <c r="Q2867" s="21"/>
    </row>
    <row r="2868" spans="1:17" ht="12.6" customHeight="1">
      <c r="A2868" s="21" t="s">
        <v>2214</v>
      </c>
      <c r="B2868" s="21" t="s">
        <v>1735</v>
      </c>
      <c r="C2868" s="21" t="s">
        <v>2541</v>
      </c>
      <c r="D2868" s="21" t="s">
        <v>38183</v>
      </c>
      <c r="E2868" s="21" t="s">
        <v>38184</v>
      </c>
      <c r="F2868" s="21" t="s">
        <v>1739</v>
      </c>
      <c r="G2868" s="21" t="s">
        <v>38185</v>
      </c>
      <c r="H2868" s="21" t="s">
        <v>36730</v>
      </c>
      <c r="I2868" s="747">
        <v>1185</v>
      </c>
      <c r="K2868" s="21" t="str">
        <f t="shared" si="31"/>
        <v>93477926</v>
      </c>
      <c r="L2868" s="21" t="s">
        <v>2541</v>
      </c>
      <c r="M2868" s="21" t="s">
        <v>38186</v>
      </c>
      <c r="P2868" s="21"/>
      <c r="Q2868" s="21"/>
    </row>
    <row r="2869" spans="1:17" ht="12.6" customHeight="1">
      <c r="A2869" s="21" t="s">
        <v>2214</v>
      </c>
      <c r="B2869" s="21" t="s">
        <v>1735</v>
      </c>
      <c r="C2869" s="21" t="s">
        <v>2484</v>
      </c>
      <c r="D2869" s="21" t="s">
        <v>38187</v>
      </c>
      <c r="E2869" s="21" t="s">
        <v>38188</v>
      </c>
      <c r="F2869" s="21" t="s">
        <v>1739</v>
      </c>
      <c r="G2869" s="21" t="s">
        <v>38189</v>
      </c>
      <c r="H2869" s="21" t="s">
        <v>36730</v>
      </c>
      <c r="I2869" s="747">
        <v>1911.8</v>
      </c>
      <c r="K2869" s="21" t="str">
        <f t="shared" si="31"/>
        <v>97227475</v>
      </c>
      <c r="L2869" s="21" t="s">
        <v>2484</v>
      </c>
      <c r="M2869" s="21" t="s">
        <v>38190</v>
      </c>
      <c r="P2869" s="21"/>
      <c r="Q2869" s="21"/>
    </row>
    <row r="2870" spans="1:17" ht="12.6" customHeight="1">
      <c r="A2870" s="21" t="s">
        <v>2214</v>
      </c>
      <c r="B2870" s="21" t="s">
        <v>1735</v>
      </c>
      <c r="C2870" s="21" t="s">
        <v>2256</v>
      </c>
      <c r="D2870" s="21" t="s">
        <v>38191</v>
      </c>
      <c r="E2870" s="21" t="s">
        <v>21085</v>
      </c>
      <c r="F2870" s="21" t="s">
        <v>1739</v>
      </c>
      <c r="G2870" s="21" t="s">
        <v>38192</v>
      </c>
      <c r="H2870" s="21" t="s">
        <v>36730</v>
      </c>
      <c r="I2870" s="747">
        <v>948</v>
      </c>
      <c r="K2870" s="21" t="str">
        <f t="shared" si="31"/>
        <v>93478188</v>
      </c>
      <c r="L2870" s="21" t="s">
        <v>2256</v>
      </c>
      <c r="M2870" s="21" t="s">
        <v>38193</v>
      </c>
      <c r="P2870" s="21"/>
      <c r="Q2870" s="21"/>
    </row>
    <row r="2871" spans="1:17" ht="12.6" customHeight="1">
      <c r="A2871" s="21" t="s">
        <v>2214</v>
      </c>
      <c r="B2871" s="21" t="s">
        <v>1735</v>
      </c>
      <c r="C2871" s="21" t="s">
        <v>2986</v>
      </c>
      <c r="D2871" s="21" t="s">
        <v>38194</v>
      </c>
      <c r="E2871" s="21" t="s">
        <v>38195</v>
      </c>
      <c r="F2871" s="21" t="s">
        <v>1751</v>
      </c>
      <c r="G2871" s="21" t="s">
        <v>38196</v>
      </c>
      <c r="H2871" s="21" t="s">
        <v>36730</v>
      </c>
      <c r="I2871" s="747">
        <v>1580</v>
      </c>
      <c r="K2871" s="21" t="str">
        <f t="shared" si="31"/>
        <v>22482874</v>
      </c>
      <c r="L2871" s="21" t="s">
        <v>2986</v>
      </c>
      <c r="M2871" s="21" t="s">
        <v>38197</v>
      </c>
      <c r="P2871" s="21"/>
      <c r="Q2871" s="21"/>
    </row>
    <row r="2872" spans="1:17" ht="12.6" customHeight="1">
      <c r="A2872" s="21" t="s">
        <v>2214</v>
      </c>
      <c r="B2872" s="21" t="s">
        <v>1735</v>
      </c>
      <c r="C2872" s="21" t="s">
        <v>28318</v>
      </c>
      <c r="D2872" s="21" t="s">
        <v>38198</v>
      </c>
      <c r="E2872" s="21" t="s">
        <v>2939</v>
      </c>
      <c r="F2872" s="21" t="s">
        <v>1751</v>
      </c>
      <c r="G2872" s="21" t="s">
        <v>38199</v>
      </c>
      <c r="H2872" s="21" t="s">
        <v>36730</v>
      </c>
      <c r="I2872" s="747">
        <v>900.6</v>
      </c>
      <c r="K2872" s="21" t="str">
        <f t="shared" si="31"/>
        <v>90458740</v>
      </c>
      <c r="L2872" s="21" t="s">
        <v>28318</v>
      </c>
      <c r="M2872" s="21" t="s">
        <v>38200</v>
      </c>
      <c r="P2872" s="21"/>
      <c r="Q2872" s="21"/>
    </row>
    <row r="2873" spans="1:17" ht="12.6" customHeight="1">
      <c r="A2873" s="21" t="s">
        <v>2214</v>
      </c>
      <c r="B2873" s="21" t="s">
        <v>1735</v>
      </c>
      <c r="C2873" s="21" t="s">
        <v>4563</v>
      </c>
      <c r="D2873" s="21" t="s">
        <v>38201</v>
      </c>
      <c r="E2873" s="21" t="s">
        <v>38202</v>
      </c>
      <c r="F2873" s="21" t="s">
        <v>1739</v>
      </c>
      <c r="G2873" s="21" t="s">
        <v>38203</v>
      </c>
      <c r="H2873" s="21" t="s">
        <v>36730</v>
      </c>
      <c r="I2873" s="747">
        <v>489.8</v>
      </c>
      <c r="K2873" s="21" t="str">
        <f t="shared" si="31"/>
        <v>90456406</v>
      </c>
      <c r="L2873" s="21" t="s">
        <v>4563</v>
      </c>
      <c r="M2873" s="21" t="s">
        <v>38204</v>
      </c>
      <c r="P2873" s="21"/>
      <c r="Q2873" s="21"/>
    </row>
    <row r="2874" spans="1:17" ht="12.6" customHeight="1">
      <c r="A2874" s="21" t="s">
        <v>2214</v>
      </c>
      <c r="B2874" s="21" t="s">
        <v>1735</v>
      </c>
      <c r="C2874" s="21" t="s">
        <v>2330</v>
      </c>
      <c r="D2874" s="21" t="s">
        <v>38205</v>
      </c>
      <c r="E2874" s="21" t="s">
        <v>38206</v>
      </c>
      <c r="F2874" s="21" t="s">
        <v>1739</v>
      </c>
      <c r="G2874" s="21" t="s">
        <v>38207</v>
      </c>
      <c r="H2874" s="21" t="s">
        <v>36730</v>
      </c>
      <c r="I2874" s="747">
        <v>450.3</v>
      </c>
      <c r="K2874" s="21" t="str">
        <f t="shared" si="31"/>
        <v>81405639</v>
      </c>
      <c r="L2874" s="21" t="s">
        <v>2330</v>
      </c>
      <c r="M2874" s="21" t="s">
        <v>38208</v>
      </c>
      <c r="P2874" s="21"/>
      <c r="Q2874" s="21"/>
    </row>
    <row r="2875" spans="1:17" ht="12.6" customHeight="1">
      <c r="A2875" s="21" t="s">
        <v>2214</v>
      </c>
      <c r="B2875" s="21" t="s">
        <v>1735</v>
      </c>
      <c r="C2875" s="21" t="s">
        <v>28668</v>
      </c>
      <c r="D2875" s="21" t="s">
        <v>38209</v>
      </c>
      <c r="E2875" s="21" t="s">
        <v>4193</v>
      </c>
      <c r="F2875" s="21" t="s">
        <v>1739</v>
      </c>
      <c r="G2875" s="21" t="s">
        <v>38210</v>
      </c>
      <c r="H2875" s="21" t="s">
        <v>36730</v>
      </c>
      <c r="I2875" s="747">
        <v>1998.7</v>
      </c>
      <c r="K2875" s="21" t="str">
        <f t="shared" si="31"/>
        <v>89479407</v>
      </c>
      <c r="L2875" s="21" t="s">
        <v>28668</v>
      </c>
      <c r="M2875" s="21" t="s">
        <v>38211</v>
      </c>
      <c r="P2875" s="21"/>
      <c r="Q2875" s="21"/>
    </row>
    <row r="2876" spans="1:17" ht="12.6" customHeight="1">
      <c r="A2876" s="21" t="s">
        <v>2214</v>
      </c>
      <c r="B2876" s="21" t="s">
        <v>1735</v>
      </c>
      <c r="C2876" s="21" t="s">
        <v>2842</v>
      </c>
      <c r="D2876" s="21" t="s">
        <v>38212</v>
      </c>
      <c r="E2876" s="21" t="s">
        <v>38213</v>
      </c>
      <c r="F2876" s="21" t="s">
        <v>1751</v>
      </c>
      <c r="G2876" s="21" t="s">
        <v>38214</v>
      </c>
      <c r="H2876" s="21" t="s">
        <v>36730</v>
      </c>
      <c r="I2876" s="747">
        <v>1019.1</v>
      </c>
      <c r="K2876" s="21" t="str">
        <f t="shared" si="31"/>
        <v>24143379</v>
      </c>
      <c r="L2876" s="21" t="s">
        <v>2842</v>
      </c>
      <c r="M2876" s="21" t="s">
        <v>38215</v>
      </c>
      <c r="P2876" s="21"/>
      <c r="Q2876" s="21"/>
    </row>
    <row r="2877" spans="1:17" ht="12.6" customHeight="1">
      <c r="A2877" s="21" t="s">
        <v>2214</v>
      </c>
      <c r="B2877" s="21" t="s">
        <v>1735</v>
      </c>
      <c r="C2877" s="21" t="s">
        <v>2289</v>
      </c>
      <c r="D2877" s="21" t="s">
        <v>16410</v>
      </c>
      <c r="E2877" s="21" t="s">
        <v>38216</v>
      </c>
      <c r="F2877" s="21" t="s">
        <v>1739</v>
      </c>
      <c r="G2877" s="21" t="s">
        <v>38217</v>
      </c>
      <c r="H2877" s="21" t="s">
        <v>36730</v>
      </c>
      <c r="I2877" s="747">
        <v>1580</v>
      </c>
      <c r="K2877" s="21" t="str">
        <f t="shared" si="31"/>
        <v>90598408</v>
      </c>
      <c r="L2877" s="21" t="s">
        <v>2289</v>
      </c>
      <c r="M2877" s="21" t="s">
        <v>38218</v>
      </c>
      <c r="P2877" s="21"/>
      <c r="Q2877" s="21"/>
    </row>
    <row r="2878" spans="1:17" ht="12.6" customHeight="1">
      <c r="A2878" s="21" t="s">
        <v>2214</v>
      </c>
      <c r="B2878" s="21" t="s">
        <v>1735</v>
      </c>
      <c r="C2878" s="21" t="s">
        <v>2663</v>
      </c>
      <c r="D2878" s="21" t="s">
        <v>38219</v>
      </c>
      <c r="E2878" s="21" t="s">
        <v>38220</v>
      </c>
      <c r="F2878" s="21" t="s">
        <v>1751</v>
      </c>
      <c r="G2878" s="21" t="s">
        <v>38221</v>
      </c>
      <c r="H2878" s="21" t="s">
        <v>36730</v>
      </c>
      <c r="I2878" s="747">
        <v>497.7</v>
      </c>
      <c r="K2878" s="21" t="str">
        <f t="shared" si="31"/>
        <v>96196696</v>
      </c>
      <c r="L2878" s="21" t="s">
        <v>2663</v>
      </c>
      <c r="M2878" s="21" t="s">
        <v>38222</v>
      </c>
      <c r="P2878" s="21"/>
      <c r="Q2878" s="21"/>
    </row>
    <row r="2879" spans="1:17" ht="12.6" customHeight="1">
      <c r="A2879" s="21" t="s">
        <v>2214</v>
      </c>
      <c r="B2879" s="21" t="s">
        <v>1735</v>
      </c>
      <c r="C2879" s="21" t="s">
        <v>2484</v>
      </c>
      <c r="D2879" s="21" t="s">
        <v>38223</v>
      </c>
      <c r="E2879" s="21" t="s">
        <v>38224</v>
      </c>
      <c r="F2879" s="21" t="s">
        <v>1739</v>
      </c>
      <c r="G2879" s="21" t="s">
        <v>38225</v>
      </c>
      <c r="H2879" s="21" t="s">
        <v>36730</v>
      </c>
      <c r="I2879" s="747">
        <v>790</v>
      </c>
      <c r="K2879" s="21" t="str">
        <f t="shared" si="31"/>
        <v>97227475</v>
      </c>
      <c r="L2879" s="21" t="s">
        <v>2484</v>
      </c>
      <c r="M2879" s="21" t="s">
        <v>38226</v>
      </c>
      <c r="P2879" s="21"/>
      <c r="Q2879" s="21"/>
    </row>
    <row r="2880" spans="1:17" ht="12.6" customHeight="1">
      <c r="A2880" s="21" t="s">
        <v>2214</v>
      </c>
      <c r="B2880" s="21" t="s">
        <v>1735</v>
      </c>
      <c r="C2880" s="21" t="s">
        <v>2732</v>
      </c>
      <c r="D2880" s="21" t="s">
        <v>38227</v>
      </c>
      <c r="E2880" s="21" t="s">
        <v>38228</v>
      </c>
      <c r="F2880" s="21" t="s">
        <v>1739</v>
      </c>
      <c r="G2880" s="21" t="s">
        <v>38229</v>
      </c>
      <c r="H2880" s="21" t="s">
        <v>36730</v>
      </c>
      <c r="I2880" s="747">
        <v>474</v>
      </c>
      <c r="K2880" s="21" t="str">
        <f t="shared" si="31"/>
        <v>25255640</v>
      </c>
      <c r="L2880" s="21" t="s">
        <v>2732</v>
      </c>
      <c r="M2880" s="21" t="s">
        <v>38230</v>
      </c>
      <c r="P2880" s="21"/>
      <c r="Q2880" s="21"/>
    </row>
    <row r="2881" spans="1:17" ht="12.6" customHeight="1">
      <c r="A2881" s="21" t="s">
        <v>2214</v>
      </c>
      <c r="B2881" s="21" t="s">
        <v>1735</v>
      </c>
      <c r="C2881" s="21" t="s">
        <v>3008</v>
      </c>
      <c r="D2881" s="21" t="s">
        <v>38231</v>
      </c>
      <c r="E2881" s="21" t="s">
        <v>38232</v>
      </c>
      <c r="F2881" s="21" t="s">
        <v>1739</v>
      </c>
      <c r="G2881" s="21" t="s">
        <v>38233</v>
      </c>
      <c r="H2881" s="21" t="s">
        <v>36730</v>
      </c>
      <c r="I2881" s="747">
        <v>500</v>
      </c>
      <c r="K2881" s="21" t="str">
        <f t="shared" si="31"/>
        <v>99131199</v>
      </c>
      <c r="L2881" s="21" t="s">
        <v>3008</v>
      </c>
      <c r="M2881" s="21" t="s">
        <v>38234</v>
      </c>
      <c r="P2881" s="21"/>
      <c r="Q2881" s="21"/>
    </row>
    <row r="2882" spans="1:17" ht="12.6" customHeight="1">
      <c r="A2882" s="21" t="s">
        <v>2214</v>
      </c>
      <c r="B2882" s="21" t="s">
        <v>1735</v>
      </c>
      <c r="C2882" s="21" t="s">
        <v>3337</v>
      </c>
      <c r="D2882" s="21" t="s">
        <v>38235</v>
      </c>
      <c r="E2882" s="21" t="s">
        <v>38236</v>
      </c>
      <c r="F2882" s="21" t="s">
        <v>1739</v>
      </c>
      <c r="G2882" s="21" t="s">
        <v>38237</v>
      </c>
      <c r="H2882" s="21" t="s">
        <v>36730</v>
      </c>
      <c r="I2882" s="747">
        <v>810</v>
      </c>
      <c r="K2882" s="21" t="str">
        <f t="shared" si="31"/>
        <v>93763447</v>
      </c>
      <c r="L2882" s="21" t="s">
        <v>3337</v>
      </c>
      <c r="M2882" s="21" t="s">
        <v>38238</v>
      </c>
      <c r="P2882" s="21"/>
      <c r="Q2882" s="21"/>
    </row>
    <row r="2883" spans="1:17" ht="12.6" customHeight="1">
      <c r="A2883" s="21" t="s">
        <v>2214</v>
      </c>
      <c r="B2883" s="21" t="s">
        <v>1735</v>
      </c>
      <c r="C2883" s="21" t="s">
        <v>8174</v>
      </c>
      <c r="D2883" s="21" t="s">
        <v>38239</v>
      </c>
      <c r="E2883" s="21" t="s">
        <v>38240</v>
      </c>
      <c r="F2883" s="21" t="s">
        <v>1751</v>
      </c>
      <c r="G2883" s="21" t="s">
        <v>38241</v>
      </c>
      <c r="H2883" s="21" t="s">
        <v>36730</v>
      </c>
      <c r="I2883" s="747">
        <v>497.7</v>
      </c>
      <c r="K2883" s="21" t="str">
        <f t="shared" si="31"/>
        <v>84184031</v>
      </c>
      <c r="L2883" s="21" t="s">
        <v>8174</v>
      </c>
      <c r="M2883" s="21" t="s">
        <v>38242</v>
      </c>
      <c r="P2883" s="21"/>
      <c r="Q2883" s="21"/>
    </row>
    <row r="2884" spans="1:17" ht="12.6" customHeight="1">
      <c r="A2884" s="21" t="s">
        <v>2214</v>
      </c>
      <c r="B2884" s="21" t="s">
        <v>1735</v>
      </c>
      <c r="C2884" s="21" t="s">
        <v>4563</v>
      </c>
      <c r="D2884" s="21" t="s">
        <v>38243</v>
      </c>
      <c r="E2884" s="21" t="s">
        <v>38244</v>
      </c>
      <c r="F2884" s="21" t="s">
        <v>1751</v>
      </c>
      <c r="G2884" s="21" t="s">
        <v>38245</v>
      </c>
      <c r="H2884" s="21" t="s">
        <v>36730</v>
      </c>
      <c r="I2884" s="747">
        <v>1003.3</v>
      </c>
      <c r="K2884" s="21" t="str">
        <f t="shared" si="31"/>
        <v>90456406</v>
      </c>
      <c r="L2884" s="21" t="s">
        <v>4563</v>
      </c>
      <c r="M2884" s="21" t="s">
        <v>38246</v>
      </c>
      <c r="P2884" s="21"/>
      <c r="Q2884" s="21"/>
    </row>
    <row r="2885" spans="1:17" ht="12.6" customHeight="1">
      <c r="A2885" s="21" t="s">
        <v>2214</v>
      </c>
      <c r="B2885" s="21" t="s">
        <v>1735</v>
      </c>
      <c r="C2885" s="21" t="s">
        <v>2528</v>
      </c>
      <c r="D2885" s="21" t="s">
        <v>38247</v>
      </c>
      <c r="E2885" s="21" t="s">
        <v>38248</v>
      </c>
      <c r="F2885" s="21" t="s">
        <v>1739</v>
      </c>
      <c r="G2885" s="21" t="s">
        <v>38249</v>
      </c>
      <c r="H2885" s="21" t="s">
        <v>36730</v>
      </c>
      <c r="I2885" s="747">
        <v>316</v>
      </c>
      <c r="K2885" s="21" t="str">
        <f t="shared" si="31"/>
        <v>99131667</v>
      </c>
      <c r="L2885" s="21" t="s">
        <v>2528</v>
      </c>
      <c r="M2885" s="21" t="s">
        <v>38250</v>
      </c>
      <c r="P2885" s="21"/>
      <c r="Q2885" s="21"/>
    </row>
    <row r="2886" spans="1:17" ht="12.6" customHeight="1">
      <c r="A2886" s="21" t="s">
        <v>2214</v>
      </c>
      <c r="B2886" s="21" t="s">
        <v>1735</v>
      </c>
      <c r="C2886" s="21" t="s">
        <v>2942</v>
      </c>
      <c r="D2886" s="21" t="s">
        <v>38251</v>
      </c>
      <c r="E2886" s="21" t="s">
        <v>38252</v>
      </c>
      <c r="F2886" s="21" t="s">
        <v>1739</v>
      </c>
      <c r="G2886" s="21" t="s">
        <v>38253</v>
      </c>
      <c r="H2886" s="21" t="s">
        <v>36730</v>
      </c>
      <c r="I2886" s="747">
        <v>489</v>
      </c>
      <c r="K2886" s="21" t="str">
        <f t="shared" si="31"/>
        <v>90597101</v>
      </c>
      <c r="L2886" s="21" t="s">
        <v>2942</v>
      </c>
      <c r="M2886" s="21" t="s">
        <v>38254</v>
      </c>
      <c r="P2886" s="21"/>
      <c r="Q2886" s="21"/>
    </row>
    <row r="2887" spans="1:17" ht="12.6" customHeight="1">
      <c r="A2887" s="21" t="s">
        <v>2214</v>
      </c>
      <c r="B2887" s="21" t="s">
        <v>1735</v>
      </c>
      <c r="C2887" s="21" t="s">
        <v>2964</v>
      </c>
      <c r="D2887" s="21" t="s">
        <v>38255</v>
      </c>
      <c r="E2887" s="21" t="s">
        <v>38256</v>
      </c>
      <c r="F2887" s="21" t="s">
        <v>1739</v>
      </c>
      <c r="G2887" s="21" t="s">
        <v>38257</v>
      </c>
      <c r="H2887" s="21" t="s">
        <v>36730</v>
      </c>
      <c r="I2887" s="747">
        <v>1500</v>
      </c>
      <c r="K2887" s="21" t="str">
        <f t="shared" si="31"/>
        <v>97622679</v>
      </c>
      <c r="L2887" s="21" t="s">
        <v>2964</v>
      </c>
      <c r="M2887" s="21" t="s">
        <v>38258</v>
      </c>
      <c r="P2887" s="21"/>
      <c r="Q2887" s="21"/>
    </row>
    <row r="2888" spans="1:17" ht="12.6" customHeight="1">
      <c r="A2888" s="21" t="s">
        <v>2214</v>
      </c>
      <c r="B2888" s="21" t="s">
        <v>1735</v>
      </c>
      <c r="C2888" s="21" t="s">
        <v>2609</v>
      </c>
      <c r="D2888" s="21" t="s">
        <v>38259</v>
      </c>
      <c r="E2888" s="21" t="s">
        <v>38260</v>
      </c>
      <c r="F2888" s="21" t="s">
        <v>1751</v>
      </c>
      <c r="G2888" s="21" t="s">
        <v>38261</v>
      </c>
      <c r="H2888" s="21" t="s">
        <v>36730</v>
      </c>
      <c r="I2888" s="747">
        <v>711</v>
      </c>
      <c r="K2888" s="21" t="str">
        <f t="shared" si="31"/>
        <v>93574407</v>
      </c>
      <c r="L2888" s="21" t="s">
        <v>2609</v>
      </c>
      <c r="M2888" s="21" t="s">
        <v>38262</v>
      </c>
      <c r="P2888" s="21"/>
      <c r="Q2888" s="21"/>
    </row>
    <row r="2889" spans="1:17" ht="12.6" customHeight="1">
      <c r="A2889" s="21" t="s">
        <v>2214</v>
      </c>
      <c r="B2889" s="21" t="s">
        <v>1735</v>
      </c>
      <c r="C2889" s="21" t="s">
        <v>2555</v>
      </c>
      <c r="D2889" s="21" t="s">
        <v>10778</v>
      </c>
      <c r="E2889" s="21" t="s">
        <v>38263</v>
      </c>
      <c r="F2889" s="21" t="s">
        <v>1739</v>
      </c>
      <c r="G2889" s="21" t="s">
        <v>38264</v>
      </c>
      <c r="H2889" s="21" t="s">
        <v>36730</v>
      </c>
      <c r="I2889" s="747">
        <v>497.7</v>
      </c>
      <c r="K2889" s="21" t="str">
        <f t="shared" si="31"/>
        <v>82101231</v>
      </c>
      <c r="L2889" s="21" t="s">
        <v>2555</v>
      </c>
      <c r="M2889" s="21" t="s">
        <v>38265</v>
      </c>
      <c r="P2889" s="21"/>
      <c r="Q2889" s="21"/>
    </row>
    <row r="2890" spans="1:17" ht="12.6" customHeight="1">
      <c r="A2890" s="21" t="s">
        <v>2214</v>
      </c>
      <c r="B2890" s="21" t="s">
        <v>1735</v>
      </c>
      <c r="C2890" s="21" t="s">
        <v>3364</v>
      </c>
      <c r="D2890" s="21" t="s">
        <v>38266</v>
      </c>
      <c r="E2890" s="21" t="s">
        <v>38267</v>
      </c>
      <c r="F2890" s="21" t="s">
        <v>1739</v>
      </c>
      <c r="G2890" s="21" t="s">
        <v>38268</v>
      </c>
      <c r="H2890" s="21" t="s">
        <v>36730</v>
      </c>
      <c r="I2890" s="747">
        <v>1643.2</v>
      </c>
      <c r="K2890" s="21" t="str">
        <f t="shared" si="31"/>
        <v>99131527</v>
      </c>
      <c r="L2890" s="21" t="s">
        <v>3364</v>
      </c>
      <c r="M2890" s="21" t="s">
        <v>38269</v>
      </c>
      <c r="P2890" s="21"/>
      <c r="Q2890" s="21"/>
    </row>
    <row r="2891" spans="1:17" ht="12.6" customHeight="1">
      <c r="A2891" s="21" t="s">
        <v>2214</v>
      </c>
      <c r="B2891" s="21" t="s">
        <v>1735</v>
      </c>
      <c r="C2891" s="21" t="s">
        <v>2403</v>
      </c>
      <c r="D2891" s="21" t="s">
        <v>38270</v>
      </c>
      <c r="E2891" s="21" t="s">
        <v>38271</v>
      </c>
      <c r="F2891" s="21" t="s">
        <v>1751</v>
      </c>
      <c r="G2891" s="21" t="s">
        <v>38272</v>
      </c>
      <c r="H2891" s="21" t="s">
        <v>36730</v>
      </c>
      <c r="I2891" s="747">
        <v>1208.7</v>
      </c>
      <c r="K2891" s="21" t="str">
        <f t="shared" si="31"/>
        <v>85466461</v>
      </c>
      <c r="L2891" s="21" t="s">
        <v>2403</v>
      </c>
      <c r="M2891" s="21" t="s">
        <v>38273</v>
      </c>
      <c r="P2891" s="21"/>
      <c r="Q2891" s="21"/>
    </row>
    <row r="2892" spans="1:17" ht="12.6" customHeight="1">
      <c r="A2892" s="21" t="s">
        <v>2214</v>
      </c>
      <c r="B2892" s="21" t="s">
        <v>1735</v>
      </c>
      <c r="C2892" s="21" t="s">
        <v>5161</v>
      </c>
      <c r="D2892" s="21" t="s">
        <v>38274</v>
      </c>
      <c r="E2892" s="21" t="s">
        <v>38275</v>
      </c>
      <c r="F2892" s="21" t="s">
        <v>1739</v>
      </c>
      <c r="G2892" s="21" t="s">
        <v>38276</v>
      </c>
      <c r="H2892" s="21" t="s">
        <v>36730</v>
      </c>
      <c r="I2892" s="747">
        <v>506</v>
      </c>
      <c r="K2892" s="21" t="str">
        <f t="shared" si="31"/>
        <v>82531056</v>
      </c>
      <c r="L2892" s="21" t="s">
        <v>5161</v>
      </c>
      <c r="M2892" s="21" t="s">
        <v>38277</v>
      </c>
      <c r="P2892" s="21"/>
      <c r="Q2892" s="21"/>
    </row>
    <row r="2893" spans="1:17" ht="12.6" customHeight="1">
      <c r="A2893" s="21" t="s">
        <v>2214</v>
      </c>
      <c r="B2893" s="21" t="s">
        <v>1735</v>
      </c>
      <c r="C2893" s="21" t="s">
        <v>8616</v>
      </c>
      <c r="D2893" s="21" t="s">
        <v>38278</v>
      </c>
      <c r="E2893" s="21" t="s">
        <v>38279</v>
      </c>
      <c r="F2893" s="21" t="s">
        <v>1739</v>
      </c>
      <c r="G2893" s="21" t="s">
        <v>38280</v>
      </c>
      <c r="H2893" s="21" t="s">
        <v>36730</v>
      </c>
      <c r="I2893" s="747">
        <v>497.7</v>
      </c>
      <c r="K2893" s="21" t="str">
        <f t="shared" si="31"/>
        <v>81419813</v>
      </c>
      <c r="L2893" s="21" t="s">
        <v>8616</v>
      </c>
      <c r="M2893" s="21" t="s">
        <v>38281</v>
      </c>
      <c r="P2893" s="21"/>
      <c r="Q2893" s="21"/>
    </row>
    <row r="2894" spans="1:17" ht="12.6" customHeight="1">
      <c r="A2894" s="21" t="s">
        <v>2214</v>
      </c>
      <c r="B2894" s="21" t="s">
        <v>1735</v>
      </c>
      <c r="C2894" s="21" t="s">
        <v>13271</v>
      </c>
      <c r="D2894" s="21" t="s">
        <v>38282</v>
      </c>
      <c r="E2894" s="21" t="s">
        <v>38283</v>
      </c>
      <c r="F2894" s="21" t="s">
        <v>1739</v>
      </c>
      <c r="G2894" s="21" t="s">
        <v>38284</v>
      </c>
      <c r="H2894" s="21" t="s">
        <v>36730</v>
      </c>
      <c r="I2894" s="747">
        <v>700</v>
      </c>
      <c r="K2894" s="21" t="str">
        <f t="shared" si="31"/>
        <v>89648504</v>
      </c>
      <c r="L2894" s="21" t="s">
        <v>13271</v>
      </c>
      <c r="M2894" s="21" t="s">
        <v>38285</v>
      </c>
      <c r="P2894" s="21"/>
      <c r="Q2894" s="21"/>
    </row>
    <row r="2895" spans="1:17" ht="12.6" customHeight="1">
      <c r="A2895" s="21" t="s">
        <v>2214</v>
      </c>
      <c r="B2895" s="21" t="s">
        <v>1735</v>
      </c>
      <c r="C2895" s="21" t="s">
        <v>2635</v>
      </c>
      <c r="D2895" s="21" t="s">
        <v>38286</v>
      </c>
      <c r="E2895" s="21" t="s">
        <v>38287</v>
      </c>
      <c r="F2895" s="21" t="s">
        <v>1751</v>
      </c>
      <c r="G2895" s="21" t="s">
        <v>38288</v>
      </c>
      <c r="H2895" s="21" t="s">
        <v>36730</v>
      </c>
      <c r="I2895" s="747">
        <v>900.6</v>
      </c>
      <c r="K2895" s="21" t="str">
        <f t="shared" si="31"/>
        <v>82101873</v>
      </c>
      <c r="L2895" s="21" t="s">
        <v>2635</v>
      </c>
      <c r="M2895" s="21" t="s">
        <v>38289</v>
      </c>
      <c r="P2895" s="21"/>
      <c r="Q2895" s="21"/>
    </row>
    <row r="2896" spans="1:17" ht="12.6" customHeight="1">
      <c r="A2896" s="21" t="s">
        <v>2214</v>
      </c>
      <c r="B2896" s="21" t="s">
        <v>1735</v>
      </c>
      <c r="C2896" s="21" t="s">
        <v>2821</v>
      </c>
      <c r="D2896" s="21" t="s">
        <v>2755</v>
      </c>
      <c r="E2896" s="21" t="s">
        <v>38290</v>
      </c>
      <c r="F2896" s="21" t="s">
        <v>1739</v>
      </c>
      <c r="G2896" s="21" t="s">
        <v>38291</v>
      </c>
      <c r="H2896" s="21" t="s">
        <v>36730</v>
      </c>
      <c r="I2896" s="747">
        <v>395</v>
      </c>
      <c r="K2896" s="21" t="str">
        <f t="shared" si="31"/>
        <v>97052089</v>
      </c>
      <c r="L2896" s="21" t="s">
        <v>2821</v>
      </c>
      <c r="M2896" s="21" t="s">
        <v>38292</v>
      </c>
      <c r="P2896" s="21"/>
      <c r="Q2896" s="21"/>
    </row>
    <row r="2897" spans="1:17" ht="12.6" customHeight="1">
      <c r="A2897" s="21" t="s">
        <v>2214</v>
      </c>
      <c r="B2897" s="21" t="s">
        <v>1735</v>
      </c>
      <c r="C2897" s="21" t="s">
        <v>2872</v>
      </c>
      <c r="D2897" s="21" t="s">
        <v>38293</v>
      </c>
      <c r="E2897" s="21" t="s">
        <v>3294</v>
      </c>
      <c r="F2897" s="21" t="s">
        <v>1751</v>
      </c>
      <c r="G2897" s="21" t="s">
        <v>38294</v>
      </c>
      <c r="H2897" s="21" t="s">
        <v>36730</v>
      </c>
      <c r="I2897" s="747">
        <v>497.7</v>
      </c>
      <c r="K2897" s="21" t="str">
        <f t="shared" si="31"/>
        <v>22482420</v>
      </c>
      <c r="L2897" s="21" t="s">
        <v>2872</v>
      </c>
      <c r="M2897" s="21" t="s">
        <v>38295</v>
      </c>
      <c r="P2897" s="21"/>
      <c r="Q2897" s="21"/>
    </row>
    <row r="2898" spans="1:17" ht="12.6" customHeight="1">
      <c r="A2898" s="21" t="s">
        <v>2214</v>
      </c>
      <c r="B2898" s="21" t="s">
        <v>1735</v>
      </c>
      <c r="C2898" s="21" t="s">
        <v>2677</v>
      </c>
      <c r="D2898" s="21" t="s">
        <v>30676</v>
      </c>
      <c r="E2898" s="21" t="s">
        <v>38296</v>
      </c>
      <c r="F2898" s="21" t="s">
        <v>1739</v>
      </c>
      <c r="G2898" s="21" t="s">
        <v>38297</v>
      </c>
      <c r="H2898" s="21" t="s">
        <v>36730</v>
      </c>
      <c r="I2898" s="747">
        <v>395</v>
      </c>
      <c r="K2898" s="21" t="str">
        <f t="shared" si="31"/>
        <v>80312638</v>
      </c>
      <c r="L2898" s="21" t="s">
        <v>2677</v>
      </c>
      <c r="M2898" s="21" t="s">
        <v>38298</v>
      </c>
      <c r="P2898" s="21"/>
      <c r="Q2898" s="21"/>
    </row>
    <row r="2899" spans="1:17" ht="12.6" customHeight="1">
      <c r="A2899" s="21" t="s">
        <v>2214</v>
      </c>
      <c r="B2899" s="21" t="s">
        <v>1735</v>
      </c>
      <c r="C2899" s="21" t="s">
        <v>2233</v>
      </c>
      <c r="D2899" s="21" t="s">
        <v>38299</v>
      </c>
      <c r="E2899" s="21" t="s">
        <v>38300</v>
      </c>
      <c r="F2899" s="21" t="s">
        <v>1739</v>
      </c>
      <c r="G2899" s="21" t="s">
        <v>38301</v>
      </c>
      <c r="H2899" s="21" t="s">
        <v>36730</v>
      </c>
      <c r="I2899" s="747">
        <v>474</v>
      </c>
      <c r="K2899" s="21" t="str">
        <f t="shared" si="31"/>
        <v>81415211</v>
      </c>
      <c r="L2899" s="21" t="s">
        <v>2233</v>
      </c>
      <c r="M2899" s="21" t="s">
        <v>38302</v>
      </c>
      <c r="P2899" s="21"/>
      <c r="Q2899" s="21"/>
    </row>
    <row r="2900" spans="1:17" ht="12.6" customHeight="1">
      <c r="A2900" s="21" t="s">
        <v>2214</v>
      </c>
      <c r="B2900" s="21" t="s">
        <v>1735</v>
      </c>
      <c r="C2900" s="21" t="s">
        <v>3587</v>
      </c>
      <c r="D2900" s="21" t="s">
        <v>38303</v>
      </c>
      <c r="E2900" s="21" t="s">
        <v>38304</v>
      </c>
      <c r="F2900" s="21" t="s">
        <v>1751</v>
      </c>
      <c r="G2900" s="21" t="s">
        <v>38305</v>
      </c>
      <c r="H2900" s="21" t="s">
        <v>36730</v>
      </c>
      <c r="I2900" s="747">
        <v>2275.1999999999998</v>
      </c>
      <c r="K2900" s="21" t="str">
        <f t="shared" si="31"/>
        <v>96229075</v>
      </c>
      <c r="L2900" s="21" t="s">
        <v>3587</v>
      </c>
      <c r="M2900" s="21" t="s">
        <v>38306</v>
      </c>
      <c r="P2900" s="21"/>
      <c r="Q2900" s="21"/>
    </row>
    <row r="2901" spans="1:17" ht="12.6" customHeight="1">
      <c r="A2901" s="21" t="s">
        <v>2214</v>
      </c>
      <c r="B2901" s="21" t="s">
        <v>1735</v>
      </c>
      <c r="C2901" s="21" t="s">
        <v>3087</v>
      </c>
      <c r="D2901" s="21" t="s">
        <v>38307</v>
      </c>
      <c r="E2901" s="21" t="s">
        <v>38308</v>
      </c>
      <c r="F2901" s="21" t="s">
        <v>1751</v>
      </c>
      <c r="G2901" s="21" t="s">
        <v>38309</v>
      </c>
      <c r="H2901" s="21" t="s">
        <v>36730</v>
      </c>
      <c r="I2901" s="747">
        <v>647.79999999999995</v>
      </c>
      <c r="K2901" s="21" t="str">
        <f t="shared" si="31"/>
        <v>82098750</v>
      </c>
      <c r="L2901" s="21" t="s">
        <v>3087</v>
      </c>
      <c r="M2901" s="21" t="s">
        <v>38310</v>
      </c>
      <c r="P2901" s="21"/>
      <c r="Q2901" s="21"/>
    </row>
    <row r="2902" spans="1:17" ht="12.6" customHeight="1">
      <c r="A2902" s="21" t="s">
        <v>2214</v>
      </c>
      <c r="B2902" s="21" t="s">
        <v>1735</v>
      </c>
      <c r="C2902" s="21" t="s">
        <v>2795</v>
      </c>
      <c r="D2902" s="21" t="s">
        <v>38311</v>
      </c>
      <c r="E2902" s="21" t="s">
        <v>38312</v>
      </c>
      <c r="F2902" s="21" t="s">
        <v>1751</v>
      </c>
      <c r="G2902" s="21" t="s">
        <v>38313</v>
      </c>
      <c r="H2902" s="21" t="s">
        <v>36730</v>
      </c>
      <c r="I2902" s="747">
        <v>3002</v>
      </c>
      <c r="K2902" s="21" t="str">
        <f t="shared" si="31"/>
        <v>82102426</v>
      </c>
      <c r="L2902" s="21" t="s">
        <v>2795</v>
      </c>
      <c r="M2902" s="21" t="s">
        <v>38314</v>
      </c>
      <c r="P2902" s="21"/>
      <c r="Q2902" s="21"/>
    </row>
    <row r="2903" spans="1:17" ht="12.6" customHeight="1">
      <c r="A2903" s="21" t="s">
        <v>2214</v>
      </c>
      <c r="B2903" s="21" t="s">
        <v>1735</v>
      </c>
      <c r="C2903" s="21" t="s">
        <v>2663</v>
      </c>
      <c r="D2903" s="21" t="s">
        <v>38315</v>
      </c>
      <c r="E2903" s="21" t="s">
        <v>38316</v>
      </c>
      <c r="F2903" s="21" t="s">
        <v>1751</v>
      </c>
      <c r="G2903" s="21" t="s">
        <v>38317</v>
      </c>
      <c r="H2903" s="21" t="s">
        <v>36730</v>
      </c>
      <c r="I2903" s="747">
        <v>2133</v>
      </c>
      <c r="K2903" s="21" t="str">
        <f t="shared" si="31"/>
        <v>96196696</v>
      </c>
      <c r="L2903" s="21" t="s">
        <v>2663</v>
      </c>
      <c r="M2903" s="21" t="s">
        <v>38318</v>
      </c>
      <c r="P2903" s="21"/>
      <c r="Q2903" s="21"/>
    </row>
    <row r="2904" spans="1:17" ht="12.6" customHeight="1">
      <c r="A2904" s="21" t="s">
        <v>2214</v>
      </c>
      <c r="B2904" s="21" t="s">
        <v>1735</v>
      </c>
      <c r="C2904" s="21" t="s">
        <v>8076</v>
      </c>
      <c r="D2904" s="21" t="s">
        <v>38319</v>
      </c>
      <c r="E2904" s="21" t="s">
        <v>38320</v>
      </c>
      <c r="F2904" s="21" t="s">
        <v>1751</v>
      </c>
      <c r="G2904" s="21" t="s">
        <v>38321</v>
      </c>
      <c r="H2904" s="21" t="s">
        <v>36730</v>
      </c>
      <c r="I2904" s="747">
        <v>1944</v>
      </c>
      <c r="K2904" s="21" t="str">
        <f t="shared" si="31"/>
        <v>22481052</v>
      </c>
      <c r="L2904" s="21" t="s">
        <v>8076</v>
      </c>
      <c r="M2904" s="21" t="s">
        <v>38322</v>
      </c>
      <c r="P2904" s="21"/>
      <c r="Q2904" s="21"/>
    </row>
    <row r="2905" spans="1:17" ht="12.6" customHeight="1">
      <c r="A2905" s="21" t="s">
        <v>2214</v>
      </c>
      <c r="B2905" s="21" t="s">
        <v>1735</v>
      </c>
      <c r="C2905" s="21" t="s">
        <v>2444</v>
      </c>
      <c r="D2905" s="21" t="s">
        <v>38323</v>
      </c>
      <c r="E2905" s="21" t="s">
        <v>38324</v>
      </c>
      <c r="F2905" s="21" t="s">
        <v>1751</v>
      </c>
      <c r="G2905" s="21" t="s">
        <v>38325</v>
      </c>
      <c r="H2905" s="21" t="s">
        <v>36730</v>
      </c>
      <c r="I2905" s="747">
        <v>1003.3</v>
      </c>
      <c r="K2905" s="21" t="str">
        <f t="shared" si="31"/>
        <v>93726940</v>
      </c>
      <c r="L2905" s="21" t="s">
        <v>2444</v>
      </c>
      <c r="M2905" s="21" t="s">
        <v>38326</v>
      </c>
      <c r="P2905" s="21"/>
      <c r="Q2905" s="21"/>
    </row>
    <row r="2906" spans="1:17" ht="12.6" customHeight="1">
      <c r="A2906" s="21" t="s">
        <v>2214</v>
      </c>
      <c r="B2906" s="21" t="s">
        <v>1735</v>
      </c>
      <c r="C2906" s="21" t="s">
        <v>2583</v>
      </c>
      <c r="D2906" s="21" t="s">
        <v>38327</v>
      </c>
      <c r="E2906" s="21" t="s">
        <v>38328</v>
      </c>
      <c r="F2906" s="21" t="s">
        <v>1739</v>
      </c>
      <c r="G2906" s="21" t="s">
        <v>38329</v>
      </c>
      <c r="H2906" s="21" t="s">
        <v>36730</v>
      </c>
      <c r="I2906" s="747">
        <v>1000</v>
      </c>
      <c r="K2906" s="21" t="str">
        <f t="shared" si="31"/>
        <v>97227353</v>
      </c>
      <c r="L2906" s="21" t="s">
        <v>2583</v>
      </c>
      <c r="M2906" s="21" t="s">
        <v>38330</v>
      </c>
      <c r="P2906" s="21"/>
      <c r="Q2906" s="21"/>
    </row>
    <row r="2907" spans="1:17" ht="12.6" customHeight="1">
      <c r="A2907" s="21" t="s">
        <v>2214</v>
      </c>
      <c r="B2907" s="21" t="s">
        <v>1735</v>
      </c>
      <c r="C2907" s="21" t="s">
        <v>2872</v>
      </c>
      <c r="D2907" s="21" t="s">
        <v>38331</v>
      </c>
      <c r="E2907" s="21" t="s">
        <v>38332</v>
      </c>
      <c r="F2907" s="21" t="s">
        <v>1751</v>
      </c>
      <c r="G2907" s="21" t="s">
        <v>38333</v>
      </c>
      <c r="H2907" s="21" t="s">
        <v>36730</v>
      </c>
      <c r="I2907" s="747">
        <v>703.1</v>
      </c>
      <c r="K2907" s="21" t="str">
        <f t="shared" si="31"/>
        <v>22482420</v>
      </c>
      <c r="L2907" s="21" t="s">
        <v>2872</v>
      </c>
      <c r="M2907" s="21" t="s">
        <v>38334</v>
      </c>
      <c r="P2907" s="21"/>
      <c r="Q2907" s="21"/>
    </row>
    <row r="2908" spans="1:17" ht="12.6" customHeight="1">
      <c r="A2908" s="21" t="s">
        <v>2214</v>
      </c>
      <c r="B2908" s="21" t="s">
        <v>1735</v>
      </c>
      <c r="C2908" s="21" t="s">
        <v>13271</v>
      </c>
      <c r="D2908" s="21" t="s">
        <v>38335</v>
      </c>
      <c r="E2908" s="21" t="s">
        <v>38336</v>
      </c>
      <c r="F2908" s="21" t="s">
        <v>1751</v>
      </c>
      <c r="G2908" s="21" t="s">
        <v>38337</v>
      </c>
      <c r="H2908" s="21" t="s">
        <v>36730</v>
      </c>
      <c r="I2908" s="747">
        <v>1390.4</v>
      </c>
      <c r="K2908" s="21" t="str">
        <f t="shared" si="31"/>
        <v>89648504</v>
      </c>
      <c r="L2908" s="21" t="s">
        <v>13271</v>
      </c>
      <c r="M2908" s="21" t="s">
        <v>38338</v>
      </c>
      <c r="P2908" s="21"/>
      <c r="Q2908" s="21"/>
    </row>
    <row r="2909" spans="1:17" ht="12.6" customHeight="1">
      <c r="A2909" s="21" t="s">
        <v>2214</v>
      </c>
      <c r="B2909" s="21" t="s">
        <v>1735</v>
      </c>
      <c r="C2909" s="21" t="s">
        <v>8616</v>
      </c>
      <c r="D2909" s="21" t="s">
        <v>38339</v>
      </c>
      <c r="E2909" s="21" t="s">
        <v>32044</v>
      </c>
      <c r="F2909" s="21" t="s">
        <v>1751</v>
      </c>
      <c r="G2909" s="21" t="s">
        <v>38340</v>
      </c>
      <c r="H2909" s="21" t="s">
        <v>36730</v>
      </c>
      <c r="I2909" s="747">
        <v>1498.5</v>
      </c>
      <c r="K2909" s="21" t="str">
        <f t="shared" si="31"/>
        <v>81419813</v>
      </c>
      <c r="L2909" s="21" t="s">
        <v>8616</v>
      </c>
      <c r="M2909" s="21" t="s">
        <v>38341</v>
      </c>
      <c r="P2909" s="21"/>
      <c r="Q2909" s="21"/>
    </row>
    <row r="2910" spans="1:17" ht="12.6" customHeight="1">
      <c r="A2910" s="21" t="s">
        <v>2214</v>
      </c>
      <c r="B2910" s="21" t="s">
        <v>1735</v>
      </c>
      <c r="C2910" s="21" t="s">
        <v>8616</v>
      </c>
      <c r="D2910" s="21" t="s">
        <v>38342</v>
      </c>
      <c r="E2910" s="21" t="s">
        <v>32044</v>
      </c>
      <c r="F2910" s="21" t="s">
        <v>1751</v>
      </c>
      <c r="G2910" s="21" t="s">
        <v>38343</v>
      </c>
      <c r="H2910" s="21" t="s">
        <v>36730</v>
      </c>
      <c r="I2910" s="747">
        <v>1452.25</v>
      </c>
      <c r="K2910" s="21" t="str">
        <f t="shared" si="31"/>
        <v>81419813</v>
      </c>
      <c r="L2910" s="21" t="s">
        <v>8616</v>
      </c>
      <c r="M2910" s="21" t="s">
        <v>38344</v>
      </c>
      <c r="P2910" s="21"/>
      <c r="Q2910" s="21"/>
    </row>
    <row r="2911" spans="1:17" ht="12.6" customHeight="1">
      <c r="A2911" s="21" t="s">
        <v>2214</v>
      </c>
      <c r="B2911" s="21" t="s">
        <v>1735</v>
      </c>
      <c r="C2911" s="21" t="s">
        <v>28318</v>
      </c>
      <c r="D2911" s="21" t="s">
        <v>38345</v>
      </c>
      <c r="E2911" s="21" t="s">
        <v>38346</v>
      </c>
      <c r="F2911" s="21" t="s">
        <v>1751</v>
      </c>
      <c r="G2911" s="21" t="s">
        <v>38347</v>
      </c>
      <c r="H2911" s="21" t="s">
        <v>36730</v>
      </c>
      <c r="I2911" s="747">
        <v>2164.6</v>
      </c>
      <c r="K2911" s="21" t="str">
        <f t="shared" si="31"/>
        <v>90458740</v>
      </c>
      <c r="L2911" s="21" t="s">
        <v>28318</v>
      </c>
      <c r="M2911" s="21" t="s">
        <v>38348</v>
      </c>
      <c r="P2911" s="21"/>
      <c r="Q2911" s="21"/>
    </row>
    <row r="2912" spans="1:17" ht="12.6" customHeight="1">
      <c r="A2912" s="21" t="s">
        <v>2214</v>
      </c>
      <c r="B2912" s="21" t="s">
        <v>1735</v>
      </c>
      <c r="C2912" s="21" t="s">
        <v>2842</v>
      </c>
      <c r="D2912" s="21" t="s">
        <v>38349</v>
      </c>
      <c r="E2912" s="21" t="s">
        <v>38350</v>
      </c>
      <c r="F2912" s="21" t="s">
        <v>1751</v>
      </c>
      <c r="G2912" s="21" t="s">
        <v>38351</v>
      </c>
      <c r="H2912" s="21" t="s">
        <v>36730</v>
      </c>
      <c r="I2912" s="747">
        <v>655.7</v>
      </c>
      <c r="K2912" s="21" t="str">
        <f t="shared" si="31"/>
        <v>24143379</v>
      </c>
      <c r="L2912" s="21" t="s">
        <v>2842</v>
      </c>
      <c r="M2912" s="21" t="s">
        <v>38352</v>
      </c>
      <c r="P2912" s="21"/>
      <c r="Q2912" s="21"/>
    </row>
    <row r="2913" spans="1:17" ht="12.6" customHeight="1">
      <c r="A2913" s="21" t="s">
        <v>2214</v>
      </c>
      <c r="B2913" s="21" t="s">
        <v>1735</v>
      </c>
      <c r="C2913" s="21" t="s">
        <v>2830</v>
      </c>
      <c r="D2913" s="21" t="s">
        <v>38353</v>
      </c>
      <c r="E2913" s="21" t="s">
        <v>23640</v>
      </c>
      <c r="F2913" s="21" t="s">
        <v>1739</v>
      </c>
      <c r="G2913" s="21" t="s">
        <v>38354</v>
      </c>
      <c r="H2913" s="21" t="s">
        <v>36730</v>
      </c>
      <c r="I2913" s="747">
        <v>5500</v>
      </c>
      <c r="K2913" s="21" t="str">
        <f t="shared" si="31"/>
        <v>22480073</v>
      </c>
      <c r="L2913" s="21" t="s">
        <v>2830</v>
      </c>
      <c r="M2913" s="21" t="s">
        <v>38355</v>
      </c>
      <c r="P2913" s="21"/>
      <c r="Q2913" s="21"/>
    </row>
    <row r="2914" spans="1:17" ht="12.6" customHeight="1">
      <c r="A2914" s="21" t="s">
        <v>2214</v>
      </c>
      <c r="B2914" s="21" t="s">
        <v>1735</v>
      </c>
      <c r="C2914" s="21" t="s">
        <v>2398</v>
      </c>
      <c r="D2914" s="21" t="s">
        <v>38356</v>
      </c>
      <c r="E2914" s="21" t="s">
        <v>38357</v>
      </c>
      <c r="F2914" s="21" t="s">
        <v>1739</v>
      </c>
      <c r="G2914" s="21" t="s">
        <v>38358</v>
      </c>
      <c r="H2914" s="21" t="s">
        <v>36730</v>
      </c>
      <c r="I2914" s="747">
        <v>1003.3</v>
      </c>
      <c r="K2914" s="21" t="str">
        <f t="shared" si="31"/>
        <v>21151865</v>
      </c>
      <c r="L2914" s="21" t="s">
        <v>2398</v>
      </c>
      <c r="M2914" s="21" t="s">
        <v>38359</v>
      </c>
      <c r="P2914" s="21"/>
      <c r="Q2914" s="21"/>
    </row>
    <row r="2915" spans="1:17" ht="12.6" customHeight="1">
      <c r="A2915" s="21" t="s">
        <v>2214</v>
      </c>
      <c r="B2915" s="21" t="s">
        <v>1735</v>
      </c>
      <c r="C2915" s="21" t="s">
        <v>3930</v>
      </c>
      <c r="D2915" s="21" t="s">
        <v>38360</v>
      </c>
      <c r="E2915" s="21" t="s">
        <v>38361</v>
      </c>
      <c r="F2915" s="21" t="s">
        <v>1739</v>
      </c>
      <c r="G2915" s="21" t="s">
        <v>38362</v>
      </c>
      <c r="H2915" s="21" t="s">
        <v>36730</v>
      </c>
      <c r="I2915" s="747">
        <v>600.4</v>
      </c>
      <c r="K2915" s="21" t="str">
        <f t="shared" si="31"/>
        <v>22483647</v>
      </c>
      <c r="L2915" s="21" t="s">
        <v>3930</v>
      </c>
      <c r="M2915" s="21" t="s">
        <v>38363</v>
      </c>
      <c r="P2915" s="21"/>
      <c r="Q2915" s="21"/>
    </row>
    <row r="2916" spans="1:17" ht="12.6" customHeight="1">
      <c r="A2916" s="21" t="s">
        <v>2214</v>
      </c>
      <c r="B2916" s="21" t="s">
        <v>1735</v>
      </c>
      <c r="C2916" s="21" t="s">
        <v>4064</v>
      </c>
      <c r="D2916" s="21" t="s">
        <v>38364</v>
      </c>
      <c r="E2916" s="21" t="s">
        <v>38365</v>
      </c>
      <c r="F2916" s="21" t="s">
        <v>1739</v>
      </c>
      <c r="G2916" s="21" t="s">
        <v>38366</v>
      </c>
      <c r="H2916" s="21" t="s">
        <v>36730</v>
      </c>
      <c r="I2916" s="747">
        <v>402.9</v>
      </c>
      <c r="K2916" s="21" t="str">
        <f t="shared" si="31"/>
        <v>96156374</v>
      </c>
      <c r="L2916" s="21" t="s">
        <v>4064</v>
      </c>
      <c r="M2916" s="21" t="s">
        <v>38367</v>
      </c>
      <c r="P2916" s="21"/>
      <c r="Q2916" s="21"/>
    </row>
    <row r="2917" spans="1:17" ht="12.6" customHeight="1">
      <c r="A2917" s="21" t="s">
        <v>2214</v>
      </c>
      <c r="B2917" s="21" t="s">
        <v>1735</v>
      </c>
      <c r="C2917" s="21" t="s">
        <v>2403</v>
      </c>
      <c r="D2917" s="21" t="s">
        <v>38368</v>
      </c>
      <c r="E2917" s="21" t="s">
        <v>38369</v>
      </c>
      <c r="F2917" s="21" t="s">
        <v>1739</v>
      </c>
      <c r="G2917" s="21" t="s">
        <v>38370</v>
      </c>
      <c r="H2917" s="21" t="s">
        <v>36730</v>
      </c>
      <c r="I2917" s="747">
        <v>1003.3</v>
      </c>
      <c r="K2917" s="21" t="str">
        <f t="shared" si="31"/>
        <v>85466461</v>
      </c>
      <c r="L2917" s="21" t="s">
        <v>2403</v>
      </c>
      <c r="M2917" s="21" t="s">
        <v>38371</v>
      </c>
      <c r="P2917" s="21"/>
      <c r="Q2917" s="21"/>
    </row>
    <row r="2918" spans="1:17" ht="12.6" customHeight="1">
      <c r="A2918" s="21" t="s">
        <v>2214</v>
      </c>
      <c r="B2918" s="21" t="s">
        <v>1735</v>
      </c>
      <c r="C2918" s="21" t="s">
        <v>2528</v>
      </c>
      <c r="D2918" s="21" t="s">
        <v>13048</v>
      </c>
      <c r="E2918" s="21" t="s">
        <v>38372</v>
      </c>
      <c r="F2918" s="21" t="s">
        <v>1739</v>
      </c>
      <c r="G2918" s="21" t="s">
        <v>38373</v>
      </c>
      <c r="H2918" s="21" t="s">
        <v>36730</v>
      </c>
      <c r="I2918" s="747">
        <v>790</v>
      </c>
      <c r="K2918" s="21" t="str">
        <f t="shared" ref="K2918:K2981" si="32">MID(M2918,1,8)</f>
        <v>99131667</v>
      </c>
      <c r="L2918" s="21" t="s">
        <v>2528</v>
      </c>
      <c r="M2918" s="21" t="s">
        <v>38374</v>
      </c>
      <c r="P2918" s="21"/>
      <c r="Q2918" s="21"/>
    </row>
    <row r="2919" spans="1:17" ht="12.6" customHeight="1">
      <c r="A2919" s="21" t="s">
        <v>2214</v>
      </c>
      <c r="B2919" s="21" t="s">
        <v>1735</v>
      </c>
      <c r="C2919" s="21" t="s">
        <v>2528</v>
      </c>
      <c r="D2919" s="21" t="s">
        <v>38375</v>
      </c>
      <c r="E2919" s="21" t="s">
        <v>15838</v>
      </c>
      <c r="F2919" s="21" t="s">
        <v>1739</v>
      </c>
      <c r="G2919" s="21" t="s">
        <v>38376</v>
      </c>
      <c r="H2919" s="21" t="s">
        <v>36730</v>
      </c>
      <c r="I2919" s="747">
        <v>711</v>
      </c>
      <c r="K2919" s="21" t="str">
        <f t="shared" si="32"/>
        <v>99131667</v>
      </c>
      <c r="L2919" s="21" t="s">
        <v>2528</v>
      </c>
      <c r="M2919" s="21" t="s">
        <v>38377</v>
      </c>
      <c r="P2919" s="21"/>
      <c r="Q2919" s="21"/>
    </row>
    <row r="2920" spans="1:17" ht="12.6" customHeight="1">
      <c r="A2920" s="21" t="s">
        <v>2214</v>
      </c>
      <c r="B2920" s="21" t="s">
        <v>1735</v>
      </c>
      <c r="C2920" s="21" t="s">
        <v>2609</v>
      </c>
      <c r="D2920" s="21" t="s">
        <v>38378</v>
      </c>
      <c r="E2920" s="21" t="s">
        <v>38379</v>
      </c>
      <c r="F2920" s="21" t="s">
        <v>1751</v>
      </c>
      <c r="G2920" s="21" t="s">
        <v>38380</v>
      </c>
      <c r="H2920" s="21" t="s">
        <v>36730</v>
      </c>
      <c r="I2920" s="747">
        <v>790</v>
      </c>
      <c r="K2920" s="21" t="str">
        <f t="shared" si="32"/>
        <v>93574407</v>
      </c>
      <c r="L2920" s="21" t="s">
        <v>2609</v>
      </c>
      <c r="M2920" s="21" t="s">
        <v>38381</v>
      </c>
      <c r="P2920" s="21"/>
      <c r="Q2920" s="21"/>
    </row>
    <row r="2921" spans="1:17" ht="12.6" customHeight="1">
      <c r="A2921" s="21" t="s">
        <v>2214</v>
      </c>
      <c r="B2921" s="21" t="s">
        <v>1735</v>
      </c>
      <c r="C2921" s="21" t="s">
        <v>3149</v>
      </c>
      <c r="D2921" s="21" t="s">
        <v>38382</v>
      </c>
      <c r="E2921" s="21" t="s">
        <v>38383</v>
      </c>
      <c r="F2921" s="21" t="s">
        <v>1751</v>
      </c>
      <c r="G2921" s="21" t="s">
        <v>38384</v>
      </c>
      <c r="H2921" s="21" t="s">
        <v>36730</v>
      </c>
      <c r="I2921" s="747">
        <v>1975</v>
      </c>
      <c r="K2921" s="21" t="str">
        <f t="shared" si="32"/>
        <v>96026406</v>
      </c>
      <c r="L2921" s="21" t="s">
        <v>3149</v>
      </c>
      <c r="M2921" s="21" t="s">
        <v>38385</v>
      </c>
      <c r="P2921" s="21"/>
      <c r="Q2921" s="21"/>
    </row>
    <row r="2922" spans="1:17" ht="12.6" customHeight="1">
      <c r="A2922" s="21" t="s">
        <v>2214</v>
      </c>
      <c r="B2922" s="21" t="s">
        <v>1735</v>
      </c>
      <c r="C2922" s="21" t="s">
        <v>2384</v>
      </c>
      <c r="D2922" s="21" t="s">
        <v>38386</v>
      </c>
      <c r="E2922" s="21" t="s">
        <v>38387</v>
      </c>
      <c r="F2922" s="21" t="s">
        <v>1751</v>
      </c>
      <c r="G2922" s="21" t="s">
        <v>38388</v>
      </c>
      <c r="H2922" s="21" t="s">
        <v>36730</v>
      </c>
      <c r="I2922" s="747">
        <v>300</v>
      </c>
      <c r="K2922" s="21" t="str">
        <f t="shared" si="32"/>
        <v>21444330</v>
      </c>
      <c r="L2922" s="21" t="s">
        <v>2384</v>
      </c>
      <c r="M2922" s="21" t="s">
        <v>38389</v>
      </c>
      <c r="P2922" s="21"/>
      <c r="Q2922" s="21"/>
    </row>
    <row r="2923" spans="1:17" ht="12.6" customHeight="1">
      <c r="A2923" s="21" t="s">
        <v>2214</v>
      </c>
      <c r="B2923" s="21" t="s">
        <v>1735</v>
      </c>
      <c r="C2923" s="21" t="s">
        <v>2353</v>
      </c>
      <c r="D2923" s="21" t="s">
        <v>38390</v>
      </c>
      <c r="E2923" s="21" t="s">
        <v>38391</v>
      </c>
      <c r="F2923" s="21" t="s">
        <v>1739</v>
      </c>
      <c r="G2923" s="21" t="s">
        <v>38392</v>
      </c>
      <c r="H2923" s="21" t="s">
        <v>36730</v>
      </c>
      <c r="I2923" s="747">
        <v>300.2</v>
      </c>
      <c r="K2923" s="21" t="str">
        <f t="shared" si="32"/>
        <v>93574421</v>
      </c>
      <c r="L2923" s="21" t="s">
        <v>2353</v>
      </c>
      <c r="M2923" s="21" t="s">
        <v>38393</v>
      </c>
      <c r="P2923" s="21"/>
      <c r="Q2923" s="21"/>
    </row>
    <row r="2924" spans="1:17" ht="12.6" customHeight="1">
      <c r="A2924" s="21" t="s">
        <v>2214</v>
      </c>
      <c r="B2924" s="21" t="s">
        <v>1735</v>
      </c>
      <c r="C2924" s="21" t="s">
        <v>2251</v>
      </c>
      <c r="D2924" s="21" t="s">
        <v>38394</v>
      </c>
      <c r="E2924" s="21" t="s">
        <v>38395</v>
      </c>
      <c r="F2924" s="21" t="s">
        <v>1751</v>
      </c>
      <c r="G2924" s="21" t="s">
        <v>38396</v>
      </c>
      <c r="H2924" s="21" t="s">
        <v>36730</v>
      </c>
      <c r="I2924" s="747">
        <v>513.5</v>
      </c>
      <c r="K2924" s="21" t="str">
        <f t="shared" si="32"/>
        <v>97665046</v>
      </c>
      <c r="L2924" s="21" t="s">
        <v>2251</v>
      </c>
      <c r="M2924" s="21" t="s">
        <v>38397</v>
      </c>
      <c r="P2924" s="21"/>
      <c r="Q2924" s="21"/>
    </row>
    <row r="2925" spans="1:17" ht="12.6" customHeight="1">
      <c r="A2925" s="21" t="s">
        <v>2214</v>
      </c>
      <c r="B2925" s="21" t="s">
        <v>1735</v>
      </c>
      <c r="C2925" s="21" t="s">
        <v>2749</v>
      </c>
      <c r="D2925" s="21" t="s">
        <v>38398</v>
      </c>
      <c r="E2925" s="21" t="s">
        <v>38399</v>
      </c>
      <c r="F2925" s="21" t="s">
        <v>1751</v>
      </c>
      <c r="G2925" s="21" t="s">
        <v>38400</v>
      </c>
      <c r="H2925" s="21" t="s">
        <v>36730</v>
      </c>
      <c r="I2925" s="747">
        <v>402.9</v>
      </c>
      <c r="K2925" s="21" t="str">
        <f t="shared" si="32"/>
        <v>84023852</v>
      </c>
      <c r="L2925" s="21" t="s">
        <v>2749</v>
      </c>
      <c r="M2925" s="21" t="s">
        <v>38401</v>
      </c>
      <c r="P2925" s="21"/>
      <c r="Q2925" s="21"/>
    </row>
    <row r="2926" spans="1:17" ht="12.6" customHeight="1">
      <c r="A2926" s="21" t="s">
        <v>2214</v>
      </c>
      <c r="B2926" s="21" t="s">
        <v>1735</v>
      </c>
      <c r="C2926" s="21" t="s">
        <v>2635</v>
      </c>
      <c r="D2926" s="21" t="s">
        <v>38402</v>
      </c>
      <c r="E2926" s="21" t="s">
        <v>38403</v>
      </c>
      <c r="F2926" s="21" t="s">
        <v>1751</v>
      </c>
      <c r="G2926" s="21" t="s">
        <v>38404</v>
      </c>
      <c r="H2926" s="21" t="s">
        <v>36730</v>
      </c>
      <c r="I2926" s="747">
        <v>1264</v>
      </c>
      <c r="K2926" s="21" t="str">
        <f t="shared" si="32"/>
        <v>82101873</v>
      </c>
      <c r="L2926" s="21" t="s">
        <v>2635</v>
      </c>
      <c r="M2926" s="21" t="s">
        <v>38405</v>
      </c>
      <c r="P2926" s="21"/>
      <c r="Q2926" s="21"/>
    </row>
    <row r="2927" spans="1:17" ht="12.6" customHeight="1">
      <c r="A2927" s="21" t="s">
        <v>2214</v>
      </c>
      <c r="B2927" s="21" t="s">
        <v>1735</v>
      </c>
      <c r="C2927" s="21" t="s">
        <v>2379</v>
      </c>
      <c r="D2927" s="21" t="s">
        <v>38406</v>
      </c>
      <c r="E2927" s="21" t="s">
        <v>38407</v>
      </c>
      <c r="F2927" s="21" t="s">
        <v>1751</v>
      </c>
      <c r="G2927" s="21" t="s">
        <v>38408</v>
      </c>
      <c r="H2927" s="21" t="s">
        <v>36730</v>
      </c>
      <c r="I2927" s="747">
        <v>1004.3</v>
      </c>
      <c r="K2927" s="21" t="str">
        <f t="shared" si="32"/>
        <v>98370521</v>
      </c>
      <c r="L2927" s="21" t="s">
        <v>2379</v>
      </c>
      <c r="M2927" s="21" t="s">
        <v>38409</v>
      </c>
      <c r="P2927" s="21"/>
      <c r="Q2927" s="21"/>
    </row>
    <row r="2928" spans="1:17" ht="12.6" customHeight="1">
      <c r="A2928" s="21" t="s">
        <v>2214</v>
      </c>
      <c r="B2928" s="21" t="s">
        <v>1735</v>
      </c>
      <c r="C2928" s="21" t="s">
        <v>28534</v>
      </c>
      <c r="D2928" s="21" t="s">
        <v>38410</v>
      </c>
      <c r="E2928" s="21" t="s">
        <v>38411</v>
      </c>
      <c r="F2928" s="21" t="s">
        <v>1751</v>
      </c>
      <c r="G2928" s="21" t="s">
        <v>38412</v>
      </c>
      <c r="H2928" s="21" t="s">
        <v>36730</v>
      </c>
      <c r="I2928" s="747">
        <v>995.4</v>
      </c>
      <c r="K2928" s="21" t="str">
        <f t="shared" si="32"/>
        <v>84025588</v>
      </c>
      <c r="L2928" s="21" t="s">
        <v>28534</v>
      </c>
      <c r="M2928" s="21" t="s">
        <v>38413</v>
      </c>
      <c r="P2928" s="21"/>
      <c r="Q2928" s="21"/>
    </row>
    <row r="2929" spans="1:17" ht="12.6" customHeight="1">
      <c r="A2929" s="21" t="s">
        <v>2214</v>
      </c>
      <c r="B2929" s="21" t="s">
        <v>1735</v>
      </c>
      <c r="C2929" s="21" t="s">
        <v>3064</v>
      </c>
      <c r="D2929" s="21" t="s">
        <v>38414</v>
      </c>
      <c r="E2929" s="21" t="s">
        <v>38415</v>
      </c>
      <c r="F2929" s="21" t="s">
        <v>1739</v>
      </c>
      <c r="G2929" s="21" t="s">
        <v>38416</v>
      </c>
      <c r="H2929" s="21" t="s">
        <v>36730</v>
      </c>
      <c r="I2929" s="747">
        <v>2148.8000000000002</v>
      </c>
      <c r="K2929" s="21" t="str">
        <f t="shared" si="32"/>
        <v>96256863</v>
      </c>
      <c r="L2929" s="21" t="s">
        <v>3064</v>
      </c>
      <c r="M2929" s="21" t="s">
        <v>38417</v>
      </c>
      <c r="P2929" s="21"/>
      <c r="Q2929" s="21"/>
    </row>
    <row r="2930" spans="1:17" ht="12.6" customHeight="1">
      <c r="A2930" s="21" t="s">
        <v>2214</v>
      </c>
      <c r="B2930" s="21" t="s">
        <v>1735</v>
      </c>
      <c r="C2930" s="21" t="s">
        <v>8616</v>
      </c>
      <c r="D2930" s="21" t="s">
        <v>38418</v>
      </c>
      <c r="E2930" s="21" t="s">
        <v>38419</v>
      </c>
      <c r="F2930" s="21" t="s">
        <v>1751</v>
      </c>
      <c r="G2930" s="21" t="s">
        <v>38420</v>
      </c>
      <c r="H2930" s="21" t="s">
        <v>36730</v>
      </c>
      <c r="I2930" s="747">
        <v>599.4</v>
      </c>
      <c r="K2930" s="21" t="str">
        <f t="shared" si="32"/>
        <v>81419813</v>
      </c>
      <c r="L2930" s="21" t="s">
        <v>8616</v>
      </c>
      <c r="M2930" s="21" t="s">
        <v>38421</v>
      </c>
      <c r="P2930" s="21"/>
      <c r="Q2930" s="21"/>
    </row>
    <row r="2931" spans="1:17" ht="12.6" customHeight="1">
      <c r="A2931" s="21" t="s">
        <v>2214</v>
      </c>
      <c r="B2931" s="21" t="s">
        <v>1735</v>
      </c>
      <c r="C2931" s="21" t="s">
        <v>2484</v>
      </c>
      <c r="D2931" s="21" t="s">
        <v>38422</v>
      </c>
      <c r="E2931" s="21" t="s">
        <v>38423</v>
      </c>
      <c r="F2931" s="21" t="s">
        <v>1751</v>
      </c>
      <c r="G2931" s="21" t="s">
        <v>38424</v>
      </c>
      <c r="H2931" s="21" t="s">
        <v>36730</v>
      </c>
      <c r="I2931" s="747">
        <v>1003.3</v>
      </c>
      <c r="K2931" s="21" t="str">
        <f t="shared" si="32"/>
        <v>97227475</v>
      </c>
      <c r="L2931" s="21" t="s">
        <v>2484</v>
      </c>
      <c r="M2931" s="21" t="s">
        <v>38425</v>
      </c>
      <c r="P2931" s="21"/>
      <c r="Q2931" s="21"/>
    </row>
    <row r="2932" spans="1:17" ht="12.6" customHeight="1">
      <c r="A2932" s="21" t="s">
        <v>2214</v>
      </c>
      <c r="B2932" s="21" t="s">
        <v>1735</v>
      </c>
      <c r="C2932" s="21" t="s">
        <v>13271</v>
      </c>
      <c r="D2932" s="21" t="s">
        <v>38426</v>
      </c>
      <c r="E2932" s="21" t="s">
        <v>38427</v>
      </c>
      <c r="F2932" s="21" t="s">
        <v>1751</v>
      </c>
      <c r="G2932" s="21" t="s">
        <v>38428</v>
      </c>
      <c r="H2932" s="21" t="s">
        <v>36730</v>
      </c>
      <c r="I2932" s="747">
        <v>1000</v>
      </c>
      <c r="K2932" s="21" t="str">
        <f t="shared" si="32"/>
        <v>89648504</v>
      </c>
      <c r="L2932" s="21" t="s">
        <v>13271</v>
      </c>
      <c r="M2932" s="21" t="s">
        <v>38429</v>
      </c>
      <c r="P2932" s="21"/>
      <c r="Q2932" s="21"/>
    </row>
    <row r="2933" spans="1:17" ht="12.6" customHeight="1">
      <c r="A2933" s="21" t="s">
        <v>2214</v>
      </c>
      <c r="B2933" s="21" t="s">
        <v>1735</v>
      </c>
      <c r="C2933" s="21" t="s">
        <v>2398</v>
      </c>
      <c r="D2933" s="21" t="s">
        <v>38430</v>
      </c>
      <c r="E2933" s="21" t="s">
        <v>38431</v>
      </c>
      <c r="F2933" s="21" t="s">
        <v>1739</v>
      </c>
      <c r="G2933" s="21" t="s">
        <v>38432</v>
      </c>
      <c r="H2933" s="21" t="s">
        <v>36730</v>
      </c>
      <c r="I2933" s="747">
        <v>790</v>
      </c>
      <c r="K2933" s="21" t="str">
        <f t="shared" si="32"/>
        <v>21151865</v>
      </c>
      <c r="L2933" s="21" t="s">
        <v>2398</v>
      </c>
      <c r="M2933" s="21" t="s">
        <v>38433</v>
      </c>
      <c r="P2933" s="21"/>
      <c r="Q2933" s="21"/>
    </row>
    <row r="2934" spans="1:17" ht="12.6" customHeight="1">
      <c r="A2934" s="21" t="s">
        <v>2214</v>
      </c>
      <c r="B2934" s="21" t="s">
        <v>1735</v>
      </c>
      <c r="C2934" s="21" t="s">
        <v>2859</v>
      </c>
      <c r="D2934" s="21" t="s">
        <v>38434</v>
      </c>
      <c r="E2934" s="21" t="s">
        <v>38435</v>
      </c>
      <c r="F2934" s="21" t="s">
        <v>1751</v>
      </c>
      <c r="G2934" s="21" t="s">
        <v>38436</v>
      </c>
      <c r="H2934" s="21" t="s">
        <v>36730</v>
      </c>
      <c r="I2934" s="747">
        <v>2772.9</v>
      </c>
      <c r="K2934" s="21" t="str">
        <f t="shared" si="32"/>
        <v>96156436</v>
      </c>
      <c r="L2934" s="21" t="s">
        <v>2859</v>
      </c>
      <c r="M2934" s="21" t="s">
        <v>38437</v>
      </c>
      <c r="P2934" s="21"/>
      <c r="Q2934" s="21"/>
    </row>
    <row r="2935" spans="1:17" ht="12.6" customHeight="1">
      <c r="A2935" s="21" t="s">
        <v>2214</v>
      </c>
      <c r="B2935" s="21" t="s">
        <v>1735</v>
      </c>
      <c r="C2935" s="21" t="s">
        <v>2555</v>
      </c>
      <c r="D2935" s="21" t="s">
        <v>38438</v>
      </c>
      <c r="E2935" s="21" t="s">
        <v>38439</v>
      </c>
      <c r="F2935" s="21" t="s">
        <v>1751</v>
      </c>
      <c r="G2935" s="21" t="s">
        <v>38440</v>
      </c>
      <c r="H2935" s="21" t="s">
        <v>36730</v>
      </c>
      <c r="I2935" s="747">
        <v>1003.3</v>
      </c>
      <c r="K2935" s="21" t="str">
        <f t="shared" si="32"/>
        <v>82101231</v>
      </c>
      <c r="L2935" s="21" t="s">
        <v>2555</v>
      </c>
      <c r="M2935" s="21" t="s">
        <v>38441</v>
      </c>
      <c r="P2935" s="21"/>
      <c r="Q2935" s="21"/>
    </row>
    <row r="2936" spans="1:17" ht="12.6" customHeight="1">
      <c r="A2936" s="21" t="s">
        <v>2214</v>
      </c>
      <c r="B2936" s="21" t="s">
        <v>1735</v>
      </c>
      <c r="C2936" s="21" t="s">
        <v>28436</v>
      </c>
      <c r="D2936" s="21" t="s">
        <v>38442</v>
      </c>
      <c r="E2936" s="21" t="s">
        <v>38443</v>
      </c>
      <c r="F2936" s="21" t="s">
        <v>1751</v>
      </c>
      <c r="G2936" s="21" t="s">
        <v>38444</v>
      </c>
      <c r="H2936" s="21" t="s">
        <v>36730</v>
      </c>
      <c r="I2936" s="747">
        <v>948</v>
      </c>
      <c r="K2936" s="21" t="str">
        <f t="shared" si="32"/>
        <v>97664807</v>
      </c>
      <c r="L2936" s="21" t="s">
        <v>28436</v>
      </c>
      <c r="M2936" s="21" t="s">
        <v>38445</v>
      </c>
      <c r="P2936" s="21"/>
      <c r="Q2936" s="21"/>
    </row>
    <row r="2937" spans="1:17" ht="12.6" customHeight="1">
      <c r="A2937" s="21" t="s">
        <v>2214</v>
      </c>
      <c r="B2937" s="21" t="s">
        <v>1735</v>
      </c>
      <c r="C2937" s="21" t="s">
        <v>3149</v>
      </c>
      <c r="D2937" s="21" t="s">
        <v>38446</v>
      </c>
      <c r="E2937" s="21" t="s">
        <v>38447</v>
      </c>
      <c r="F2937" s="21" t="s">
        <v>1739</v>
      </c>
      <c r="G2937" s="21" t="s">
        <v>38448</v>
      </c>
      <c r="H2937" s="21" t="s">
        <v>36730</v>
      </c>
      <c r="I2937" s="747">
        <v>750</v>
      </c>
      <c r="K2937" s="21" t="str">
        <f t="shared" si="32"/>
        <v>96026406</v>
      </c>
      <c r="L2937" s="21" t="s">
        <v>3149</v>
      </c>
      <c r="M2937" s="21" t="s">
        <v>38449</v>
      </c>
      <c r="P2937" s="21"/>
      <c r="Q2937" s="21"/>
    </row>
    <row r="2938" spans="1:17" ht="12.6" customHeight="1">
      <c r="A2938" s="21" t="s">
        <v>2214</v>
      </c>
      <c r="B2938" s="21" t="s">
        <v>1735</v>
      </c>
      <c r="C2938" s="21" t="s">
        <v>3199</v>
      </c>
      <c r="D2938" s="21" t="s">
        <v>38450</v>
      </c>
      <c r="E2938" s="21" t="s">
        <v>38451</v>
      </c>
      <c r="F2938" s="21" t="s">
        <v>1751</v>
      </c>
      <c r="G2938" s="21" t="s">
        <v>38452</v>
      </c>
      <c r="H2938" s="21" t="s">
        <v>36730</v>
      </c>
      <c r="I2938" s="747">
        <v>704.7</v>
      </c>
      <c r="K2938" s="21" t="str">
        <f t="shared" si="32"/>
        <v>25256065</v>
      </c>
      <c r="L2938" s="21" t="s">
        <v>3199</v>
      </c>
      <c r="M2938" s="21" t="s">
        <v>38453</v>
      </c>
      <c r="P2938" s="21"/>
      <c r="Q2938" s="21"/>
    </row>
    <row r="2939" spans="1:17" ht="12.6" customHeight="1">
      <c r="A2939" s="21" t="s">
        <v>2214</v>
      </c>
      <c r="B2939" s="21" t="s">
        <v>1735</v>
      </c>
      <c r="C2939" s="21" t="s">
        <v>3284</v>
      </c>
      <c r="D2939" s="21" t="s">
        <v>38454</v>
      </c>
      <c r="E2939" s="21" t="s">
        <v>38455</v>
      </c>
      <c r="F2939" s="21" t="s">
        <v>1751</v>
      </c>
      <c r="G2939" s="21" t="s">
        <v>38456</v>
      </c>
      <c r="H2939" s="21" t="s">
        <v>36730</v>
      </c>
      <c r="I2939" s="747">
        <v>1003.3</v>
      </c>
      <c r="K2939" s="21" t="str">
        <f t="shared" si="32"/>
        <v>97623323</v>
      </c>
      <c r="L2939" s="21" t="s">
        <v>3284</v>
      </c>
      <c r="M2939" s="21" t="s">
        <v>38457</v>
      </c>
      <c r="P2939" s="21"/>
      <c r="Q2939" s="21"/>
    </row>
    <row r="2940" spans="1:17" ht="12.6" customHeight="1">
      <c r="A2940" s="21" t="s">
        <v>2214</v>
      </c>
      <c r="B2940" s="21" t="s">
        <v>1735</v>
      </c>
      <c r="C2940" s="21" t="s">
        <v>3199</v>
      </c>
      <c r="D2940" s="21" t="s">
        <v>38458</v>
      </c>
      <c r="E2940" s="21" t="s">
        <v>38451</v>
      </c>
      <c r="F2940" s="21" t="s">
        <v>1751</v>
      </c>
      <c r="G2940" s="21" t="s">
        <v>38459</v>
      </c>
      <c r="H2940" s="21" t="s">
        <v>36730</v>
      </c>
      <c r="I2940" s="747">
        <v>1004.4</v>
      </c>
      <c r="K2940" s="21" t="str">
        <f t="shared" si="32"/>
        <v>25256065</v>
      </c>
      <c r="L2940" s="21" t="s">
        <v>3199</v>
      </c>
      <c r="M2940" s="21" t="s">
        <v>38460</v>
      </c>
      <c r="P2940" s="21"/>
      <c r="Q2940" s="21"/>
    </row>
    <row r="2941" spans="1:17" ht="12.6" customHeight="1">
      <c r="A2941" s="21" t="s">
        <v>2214</v>
      </c>
      <c r="B2941" s="21" t="s">
        <v>1735</v>
      </c>
      <c r="C2941" s="21" t="s">
        <v>29023</v>
      </c>
      <c r="D2941" s="21" t="s">
        <v>38461</v>
      </c>
      <c r="E2941" s="21" t="s">
        <v>38462</v>
      </c>
      <c r="F2941" s="21" t="s">
        <v>1739</v>
      </c>
      <c r="G2941" s="21" t="s">
        <v>38463</v>
      </c>
      <c r="H2941" s="21" t="s">
        <v>36730</v>
      </c>
      <c r="I2941" s="747">
        <v>3000</v>
      </c>
      <c r="K2941" s="21" t="str">
        <f t="shared" si="32"/>
        <v>70212497</v>
      </c>
      <c r="L2941" s="21" t="s">
        <v>29023</v>
      </c>
      <c r="M2941" s="21" t="s">
        <v>38464</v>
      </c>
      <c r="P2941" s="21"/>
      <c r="Q2941" s="21"/>
    </row>
    <row r="2942" spans="1:17" ht="12.6" customHeight="1">
      <c r="A2942" s="21" t="s">
        <v>2214</v>
      </c>
      <c r="B2942" s="21" t="s">
        <v>1735</v>
      </c>
      <c r="C2942" s="21" t="s">
        <v>13271</v>
      </c>
      <c r="D2942" s="21" t="s">
        <v>38465</v>
      </c>
      <c r="E2942" s="21" t="s">
        <v>38466</v>
      </c>
      <c r="F2942" s="21" t="s">
        <v>1751</v>
      </c>
      <c r="G2942" s="21" t="s">
        <v>38467</v>
      </c>
      <c r="H2942" s="21" t="s">
        <v>36730</v>
      </c>
      <c r="I2942" s="747">
        <v>1003.3</v>
      </c>
      <c r="K2942" s="21" t="str">
        <f t="shared" si="32"/>
        <v>89648504</v>
      </c>
      <c r="L2942" s="21" t="s">
        <v>13271</v>
      </c>
      <c r="M2942" s="21" t="s">
        <v>38468</v>
      </c>
      <c r="P2942" s="21"/>
      <c r="Q2942" s="21"/>
    </row>
    <row r="2943" spans="1:17" ht="12.6" customHeight="1">
      <c r="A2943" s="21" t="s">
        <v>2214</v>
      </c>
      <c r="B2943" s="21" t="s">
        <v>1735</v>
      </c>
      <c r="C2943" s="21" t="s">
        <v>2699</v>
      </c>
      <c r="D2943" s="21" t="s">
        <v>38469</v>
      </c>
      <c r="E2943" s="21" t="s">
        <v>38470</v>
      </c>
      <c r="F2943" s="21" t="s">
        <v>1751</v>
      </c>
      <c r="G2943" s="21" t="s">
        <v>38471</v>
      </c>
      <c r="H2943" s="21" t="s">
        <v>36730</v>
      </c>
      <c r="I2943" s="747">
        <v>2551.6999999999998</v>
      </c>
      <c r="K2943" s="21" t="str">
        <f t="shared" si="32"/>
        <v>82097484</v>
      </c>
      <c r="L2943" s="21" t="s">
        <v>2699</v>
      </c>
      <c r="M2943" s="21" t="s">
        <v>38472</v>
      </c>
      <c r="P2943" s="21"/>
      <c r="Q2943" s="21"/>
    </row>
    <row r="2944" spans="1:17" ht="12.6" customHeight="1">
      <c r="A2944" s="21" t="s">
        <v>2214</v>
      </c>
      <c r="B2944" s="21" t="s">
        <v>1735</v>
      </c>
      <c r="C2944" s="21" t="s">
        <v>2951</v>
      </c>
      <c r="D2944" s="21" t="s">
        <v>38473</v>
      </c>
      <c r="E2944" s="21" t="s">
        <v>38474</v>
      </c>
      <c r="F2944" s="21" t="s">
        <v>1751</v>
      </c>
      <c r="G2944" s="21" t="s">
        <v>38475</v>
      </c>
      <c r="H2944" s="21" t="s">
        <v>36730</v>
      </c>
      <c r="I2944" s="747">
        <v>500</v>
      </c>
      <c r="K2944" s="21" t="str">
        <f t="shared" si="32"/>
        <v>80986752</v>
      </c>
      <c r="L2944" s="21" t="s">
        <v>2951</v>
      </c>
      <c r="M2944" s="21" t="s">
        <v>38476</v>
      </c>
      <c r="P2944" s="21"/>
      <c r="Q2944" s="21"/>
    </row>
    <row r="2945" spans="1:17" ht="12.6" customHeight="1">
      <c r="A2945" s="21" t="s">
        <v>2214</v>
      </c>
      <c r="B2945" s="21" t="s">
        <v>1735</v>
      </c>
      <c r="C2945" s="21" t="s">
        <v>3364</v>
      </c>
      <c r="D2945" s="21" t="s">
        <v>38477</v>
      </c>
      <c r="E2945" s="21" t="s">
        <v>38478</v>
      </c>
      <c r="F2945" s="21" t="s">
        <v>1739</v>
      </c>
      <c r="G2945" s="21" t="s">
        <v>38479</v>
      </c>
      <c r="H2945" s="21" t="s">
        <v>36730</v>
      </c>
      <c r="I2945" s="747">
        <v>1027</v>
      </c>
      <c r="K2945" s="21" t="str">
        <f t="shared" si="32"/>
        <v>99131527</v>
      </c>
      <c r="L2945" s="21" t="s">
        <v>3364</v>
      </c>
      <c r="M2945" s="21" t="s">
        <v>38480</v>
      </c>
      <c r="P2945" s="21"/>
      <c r="Q2945" s="21"/>
    </row>
    <row r="2946" spans="1:17" ht="12.6" customHeight="1">
      <c r="A2946" s="21" t="s">
        <v>2214</v>
      </c>
      <c r="B2946" s="21" t="s">
        <v>1735</v>
      </c>
      <c r="C2946" s="21" t="s">
        <v>2398</v>
      </c>
      <c r="D2946" s="21" t="s">
        <v>38481</v>
      </c>
      <c r="E2946" s="21" t="s">
        <v>18787</v>
      </c>
      <c r="F2946" s="21" t="s">
        <v>1739</v>
      </c>
      <c r="G2946" s="21" t="s">
        <v>38482</v>
      </c>
      <c r="H2946" s="21" t="s">
        <v>36730</v>
      </c>
      <c r="I2946" s="747">
        <v>1003.3</v>
      </c>
      <c r="K2946" s="21" t="str">
        <f t="shared" si="32"/>
        <v>21151865</v>
      </c>
      <c r="L2946" s="21" t="s">
        <v>2398</v>
      </c>
      <c r="M2946" s="21" t="s">
        <v>38483</v>
      </c>
      <c r="P2946" s="21"/>
      <c r="Q2946" s="21"/>
    </row>
    <row r="2947" spans="1:17" ht="12.6" customHeight="1">
      <c r="A2947" s="21" t="s">
        <v>2214</v>
      </c>
      <c r="B2947" s="21" t="s">
        <v>1735</v>
      </c>
      <c r="C2947" s="21" t="s">
        <v>2578</v>
      </c>
      <c r="D2947" s="21" t="s">
        <v>38484</v>
      </c>
      <c r="E2947" s="21" t="s">
        <v>38485</v>
      </c>
      <c r="F2947" s="21" t="s">
        <v>1739</v>
      </c>
      <c r="G2947" s="21" t="s">
        <v>38486</v>
      </c>
      <c r="H2947" s="21" t="s">
        <v>36730</v>
      </c>
      <c r="I2947" s="747">
        <v>1516</v>
      </c>
      <c r="K2947" s="21" t="str">
        <f t="shared" si="32"/>
        <v>98371446</v>
      </c>
      <c r="L2947" s="21" t="s">
        <v>2578</v>
      </c>
      <c r="M2947" s="21" t="s">
        <v>38487</v>
      </c>
      <c r="P2947" s="21"/>
      <c r="Q2947" s="21"/>
    </row>
    <row r="2948" spans="1:17" ht="12.6" customHeight="1">
      <c r="A2948" s="21" t="s">
        <v>2214</v>
      </c>
      <c r="B2948" s="21" t="s">
        <v>1735</v>
      </c>
      <c r="C2948" s="21" t="s">
        <v>2454</v>
      </c>
      <c r="D2948" s="21" t="s">
        <v>38488</v>
      </c>
      <c r="E2948" s="21" t="s">
        <v>2978</v>
      </c>
      <c r="F2948" s="21" t="s">
        <v>1751</v>
      </c>
      <c r="G2948" s="21" t="s">
        <v>38489</v>
      </c>
      <c r="H2948" s="21" t="s">
        <v>36730</v>
      </c>
      <c r="I2948" s="747">
        <v>1287.7</v>
      </c>
      <c r="K2948" s="21" t="str">
        <f t="shared" si="32"/>
        <v>21152663</v>
      </c>
      <c r="L2948" s="21" t="s">
        <v>2454</v>
      </c>
      <c r="M2948" s="21" t="s">
        <v>38490</v>
      </c>
      <c r="P2948" s="21"/>
      <c r="Q2948" s="21"/>
    </row>
    <row r="2949" spans="1:17" ht="12.6" customHeight="1">
      <c r="A2949" s="21" t="s">
        <v>2214</v>
      </c>
      <c r="B2949" s="21" t="s">
        <v>1735</v>
      </c>
      <c r="C2949" s="21" t="s">
        <v>2389</v>
      </c>
      <c r="D2949" s="21" t="s">
        <v>38491</v>
      </c>
      <c r="E2949" s="21" t="s">
        <v>38492</v>
      </c>
      <c r="F2949" s="21" t="s">
        <v>1751</v>
      </c>
      <c r="G2949" s="21" t="s">
        <v>38493</v>
      </c>
      <c r="H2949" s="21" t="s">
        <v>36730</v>
      </c>
      <c r="I2949" s="747">
        <v>2138.4</v>
      </c>
      <c r="K2949" s="21" t="str">
        <f t="shared" si="32"/>
        <v>23321214</v>
      </c>
      <c r="L2949" s="21" t="s">
        <v>2389</v>
      </c>
      <c r="M2949" s="21" t="s">
        <v>38494</v>
      </c>
      <c r="P2949" s="21"/>
      <c r="Q2949" s="21"/>
    </row>
    <row r="2950" spans="1:17" ht="12.6" customHeight="1">
      <c r="A2950" s="21" t="s">
        <v>2214</v>
      </c>
      <c r="B2950" s="21" t="s">
        <v>1735</v>
      </c>
      <c r="C2950" s="21" t="s">
        <v>2474</v>
      </c>
      <c r="D2950" s="21" t="s">
        <v>38495</v>
      </c>
      <c r="E2950" s="21" t="s">
        <v>38496</v>
      </c>
      <c r="F2950" s="21" t="s">
        <v>1751</v>
      </c>
      <c r="G2950" s="21" t="s">
        <v>38497</v>
      </c>
      <c r="H2950" s="21" t="s">
        <v>36730</v>
      </c>
      <c r="I2950" s="747">
        <v>2180.4</v>
      </c>
      <c r="K2950" s="21" t="str">
        <f t="shared" si="32"/>
        <v>99002622</v>
      </c>
      <c r="L2950" s="21" t="s">
        <v>2474</v>
      </c>
      <c r="M2950" s="21" t="s">
        <v>38498</v>
      </c>
      <c r="P2950" s="21"/>
      <c r="Q2950" s="21"/>
    </row>
    <row r="2951" spans="1:17" ht="12.6" customHeight="1">
      <c r="A2951" s="21" t="s">
        <v>2214</v>
      </c>
      <c r="B2951" s="21" t="s">
        <v>1735</v>
      </c>
      <c r="C2951" s="21" t="s">
        <v>2454</v>
      </c>
      <c r="D2951" s="21" t="s">
        <v>38499</v>
      </c>
      <c r="E2951" s="21" t="s">
        <v>2978</v>
      </c>
      <c r="F2951" s="21" t="s">
        <v>1751</v>
      </c>
      <c r="G2951" s="21" t="s">
        <v>38500</v>
      </c>
      <c r="H2951" s="21" t="s">
        <v>36730</v>
      </c>
      <c r="I2951" s="747">
        <v>1690.6</v>
      </c>
      <c r="K2951" s="21" t="str">
        <f t="shared" si="32"/>
        <v>21152663</v>
      </c>
      <c r="L2951" s="21" t="s">
        <v>2454</v>
      </c>
      <c r="M2951" s="21" t="s">
        <v>38501</v>
      </c>
      <c r="P2951" s="21"/>
      <c r="Q2951" s="21"/>
    </row>
    <row r="2952" spans="1:17" ht="12.6" customHeight="1">
      <c r="A2952" s="21" t="s">
        <v>2214</v>
      </c>
      <c r="B2952" s="21" t="s">
        <v>1735</v>
      </c>
      <c r="C2952" s="21" t="s">
        <v>2778</v>
      </c>
      <c r="D2952" s="21" t="s">
        <v>38502</v>
      </c>
      <c r="E2952" s="21" t="s">
        <v>38503</v>
      </c>
      <c r="F2952" s="21" t="s">
        <v>1751</v>
      </c>
      <c r="G2952" s="21" t="s">
        <v>38504</v>
      </c>
      <c r="H2952" s="21" t="s">
        <v>36730</v>
      </c>
      <c r="I2952" s="747">
        <v>2133</v>
      </c>
      <c r="K2952" s="21" t="str">
        <f t="shared" si="32"/>
        <v>82633357</v>
      </c>
      <c r="L2952" s="21" t="s">
        <v>2778</v>
      </c>
      <c r="M2952" s="21" t="s">
        <v>38505</v>
      </c>
      <c r="P2952" s="21"/>
      <c r="Q2952" s="21"/>
    </row>
    <row r="2953" spans="1:17" ht="12.6" customHeight="1">
      <c r="A2953" s="21" t="s">
        <v>2214</v>
      </c>
      <c r="B2953" s="21" t="s">
        <v>1735</v>
      </c>
      <c r="C2953" s="21" t="s">
        <v>3077</v>
      </c>
      <c r="D2953" s="21" t="s">
        <v>38506</v>
      </c>
      <c r="E2953" s="21" t="s">
        <v>38507</v>
      </c>
      <c r="F2953" s="21" t="s">
        <v>1739</v>
      </c>
      <c r="G2953" s="21" t="s">
        <v>38508</v>
      </c>
      <c r="H2953" s="21" t="s">
        <v>36730</v>
      </c>
      <c r="I2953" s="747">
        <v>1003.3</v>
      </c>
      <c r="K2953" s="21" t="str">
        <f t="shared" si="32"/>
        <v>97622622</v>
      </c>
      <c r="L2953" s="21" t="s">
        <v>3077</v>
      </c>
      <c r="M2953" s="21" t="s">
        <v>38509</v>
      </c>
      <c r="P2953" s="21"/>
      <c r="Q2953" s="21"/>
    </row>
    <row r="2954" spans="1:17" ht="12.6" customHeight="1">
      <c r="A2954" s="21" t="s">
        <v>2214</v>
      </c>
      <c r="B2954" s="21" t="s">
        <v>1735</v>
      </c>
      <c r="C2954" s="21" t="s">
        <v>8616</v>
      </c>
      <c r="D2954" s="21" t="s">
        <v>38510</v>
      </c>
      <c r="E2954" s="21" t="s">
        <v>38511</v>
      </c>
      <c r="F2954" s="21" t="s">
        <v>1739</v>
      </c>
      <c r="G2954" s="21" t="s">
        <v>38512</v>
      </c>
      <c r="H2954" s="21" t="s">
        <v>36730</v>
      </c>
      <c r="I2954" s="747">
        <v>900.6</v>
      </c>
      <c r="K2954" s="21" t="str">
        <f t="shared" si="32"/>
        <v>81419813</v>
      </c>
      <c r="L2954" s="21" t="s">
        <v>8616</v>
      </c>
      <c r="M2954" s="21" t="s">
        <v>38513</v>
      </c>
      <c r="P2954" s="21"/>
      <c r="Q2954" s="21"/>
    </row>
    <row r="2955" spans="1:17" ht="12.6" customHeight="1">
      <c r="A2955" s="21" t="s">
        <v>2214</v>
      </c>
      <c r="B2955" s="21" t="s">
        <v>1735</v>
      </c>
      <c r="C2955" s="21" t="s">
        <v>2361</v>
      </c>
      <c r="D2955" s="21" t="s">
        <v>38514</v>
      </c>
      <c r="E2955" s="21" t="s">
        <v>38515</v>
      </c>
      <c r="F2955" s="21" t="s">
        <v>1751</v>
      </c>
      <c r="G2955" s="21" t="s">
        <v>38516</v>
      </c>
      <c r="H2955" s="21" t="s">
        <v>36730</v>
      </c>
      <c r="I2955" s="747">
        <v>1500.66</v>
      </c>
      <c r="K2955" s="21" t="str">
        <f t="shared" si="32"/>
        <v>81420499</v>
      </c>
      <c r="L2955" s="21" t="s">
        <v>2361</v>
      </c>
      <c r="M2955" s="21" t="s">
        <v>38517</v>
      </c>
      <c r="P2955" s="21"/>
      <c r="Q2955" s="21"/>
    </row>
    <row r="2956" spans="1:17" ht="12.6" customHeight="1">
      <c r="A2956" s="21" t="s">
        <v>2214</v>
      </c>
      <c r="B2956" s="21" t="s">
        <v>1735</v>
      </c>
      <c r="C2956" s="21" t="s">
        <v>2942</v>
      </c>
      <c r="D2956" s="21" t="s">
        <v>38518</v>
      </c>
      <c r="E2956" s="21" t="s">
        <v>38519</v>
      </c>
      <c r="F2956" s="21" t="s">
        <v>1751</v>
      </c>
      <c r="G2956" s="21" t="s">
        <v>38520</v>
      </c>
      <c r="H2956" s="21" t="s">
        <v>36730</v>
      </c>
      <c r="I2956" s="747">
        <v>316.2</v>
      </c>
      <c r="K2956" s="21" t="str">
        <f t="shared" si="32"/>
        <v>90597101</v>
      </c>
      <c r="L2956" s="21" t="s">
        <v>2942</v>
      </c>
      <c r="M2956" s="21" t="s">
        <v>38521</v>
      </c>
      <c r="P2956" s="21"/>
      <c r="Q2956" s="21"/>
    </row>
    <row r="2957" spans="1:17" ht="12.6" customHeight="1">
      <c r="A2957" s="21" t="s">
        <v>2214</v>
      </c>
      <c r="B2957" s="21" t="s">
        <v>1735</v>
      </c>
      <c r="C2957" s="21" t="s">
        <v>2942</v>
      </c>
      <c r="D2957" s="21" t="s">
        <v>38522</v>
      </c>
      <c r="E2957" s="21" t="s">
        <v>38523</v>
      </c>
      <c r="F2957" s="21" t="s">
        <v>1751</v>
      </c>
      <c r="G2957" s="21" t="s">
        <v>38524</v>
      </c>
      <c r="H2957" s="21" t="s">
        <v>36730</v>
      </c>
      <c r="I2957" s="747">
        <v>300</v>
      </c>
      <c r="K2957" s="21" t="str">
        <f t="shared" si="32"/>
        <v>90597101</v>
      </c>
      <c r="L2957" s="21" t="s">
        <v>2942</v>
      </c>
      <c r="M2957" s="21" t="s">
        <v>38525</v>
      </c>
      <c r="P2957" s="21"/>
      <c r="Q2957" s="21"/>
    </row>
    <row r="2958" spans="1:17" ht="12.6" customHeight="1">
      <c r="A2958" s="21" t="s">
        <v>2214</v>
      </c>
      <c r="B2958" s="21" t="s">
        <v>1735</v>
      </c>
      <c r="C2958" s="21" t="s">
        <v>3351</v>
      </c>
      <c r="D2958" s="21" t="s">
        <v>38526</v>
      </c>
      <c r="E2958" s="21" t="s">
        <v>38527</v>
      </c>
      <c r="F2958" s="21" t="s">
        <v>1739</v>
      </c>
      <c r="G2958" s="21" t="s">
        <v>38528</v>
      </c>
      <c r="H2958" s="21" t="s">
        <v>36730</v>
      </c>
      <c r="I2958" s="747">
        <v>1501</v>
      </c>
      <c r="K2958" s="21" t="str">
        <f t="shared" si="32"/>
        <v>90598007</v>
      </c>
      <c r="L2958" s="21" t="s">
        <v>3351</v>
      </c>
      <c r="M2958" s="21" t="s">
        <v>38529</v>
      </c>
      <c r="P2958" s="21"/>
      <c r="Q2958" s="21"/>
    </row>
    <row r="2959" spans="1:17" ht="12.6" customHeight="1">
      <c r="A2959" s="21" t="s">
        <v>2214</v>
      </c>
      <c r="B2959" s="21" t="s">
        <v>1735</v>
      </c>
      <c r="C2959" s="21" t="s">
        <v>4064</v>
      </c>
      <c r="D2959" s="21" t="s">
        <v>38530</v>
      </c>
      <c r="E2959" s="21" t="s">
        <v>38531</v>
      </c>
      <c r="F2959" s="21" t="s">
        <v>1751</v>
      </c>
      <c r="G2959" s="21" t="s">
        <v>38532</v>
      </c>
      <c r="H2959" s="21" t="s">
        <v>36730</v>
      </c>
      <c r="I2959" s="747">
        <v>1501</v>
      </c>
      <c r="K2959" s="21" t="str">
        <f t="shared" si="32"/>
        <v>96156374</v>
      </c>
      <c r="L2959" s="21" t="s">
        <v>4064</v>
      </c>
      <c r="M2959" s="21" t="s">
        <v>38533</v>
      </c>
      <c r="P2959" s="21"/>
      <c r="Q2959" s="21"/>
    </row>
    <row r="2960" spans="1:17" ht="12.6" customHeight="1">
      <c r="A2960" s="21" t="s">
        <v>2214</v>
      </c>
      <c r="B2960" s="21" t="s">
        <v>1735</v>
      </c>
      <c r="C2960" s="21" t="s">
        <v>2749</v>
      </c>
      <c r="D2960" s="21" t="s">
        <v>38534</v>
      </c>
      <c r="E2960" s="21" t="s">
        <v>38535</v>
      </c>
      <c r="F2960" s="21" t="s">
        <v>1751</v>
      </c>
      <c r="G2960" s="21" t="s">
        <v>38536</v>
      </c>
      <c r="H2960" s="21" t="s">
        <v>36730</v>
      </c>
      <c r="I2960" s="747">
        <v>1366.7</v>
      </c>
      <c r="K2960" s="21" t="str">
        <f t="shared" si="32"/>
        <v>84023852</v>
      </c>
      <c r="L2960" s="21" t="s">
        <v>2749</v>
      </c>
      <c r="M2960" s="21" t="s">
        <v>38537</v>
      </c>
      <c r="P2960" s="21"/>
      <c r="Q2960" s="21"/>
    </row>
    <row r="2961" spans="1:17" ht="12.6" customHeight="1">
      <c r="A2961" s="21" t="s">
        <v>2214</v>
      </c>
      <c r="B2961" s="21" t="s">
        <v>1735</v>
      </c>
      <c r="C2961" s="21" t="s">
        <v>2699</v>
      </c>
      <c r="D2961" s="21" t="s">
        <v>38538</v>
      </c>
      <c r="E2961" s="21" t="s">
        <v>38539</v>
      </c>
      <c r="F2961" s="21" t="s">
        <v>1751</v>
      </c>
      <c r="G2961" s="21" t="s">
        <v>38540</v>
      </c>
      <c r="H2961" s="21" t="s">
        <v>36730</v>
      </c>
      <c r="I2961" s="747">
        <v>2324.6999999999998</v>
      </c>
      <c r="K2961" s="21" t="str">
        <f t="shared" si="32"/>
        <v>82097484</v>
      </c>
      <c r="L2961" s="21" t="s">
        <v>2699</v>
      </c>
      <c r="M2961" s="21" t="s">
        <v>38541</v>
      </c>
      <c r="P2961" s="21"/>
      <c r="Q2961" s="21"/>
    </row>
    <row r="2962" spans="1:17" ht="12.6" customHeight="1">
      <c r="A2962" s="21" t="s">
        <v>2214</v>
      </c>
      <c r="B2962" s="21" t="s">
        <v>1735</v>
      </c>
      <c r="C2962" s="21" t="s">
        <v>2995</v>
      </c>
      <c r="D2962" s="21" t="s">
        <v>38542</v>
      </c>
      <c r="E2962" s="21" t="s">
        <v>38543</v>
      </c>
      <c r="F2962" s="21" t="s">
        <v>1751</v>
      </c>
      <c r="G2962" s="21" t="s">
        <v>38544</v>
      </c>
      <c r="H2962" s="21" t="s">
        <v>36730</v>
      </c>
      <c r="I2962" s="747">
        <v>790</v>
      </c>
      <c r="K2962" s="21" t="str">
        <f t="shared" si="32"/>
        <v>96069174</v>
      </c>
      <c r="L2962" s="21" t="s">
        <v>2995</v>
      </c>
      <c r="M2962" s="21" t="s">
        <v>38545</v>
      </c>
      <c r="P2962" s="21"/>
      <c r="Q2962" s="21"/>
    </row>
    <row r="2963" spans="1:17" ht="12.6" customHeight="1">
      <c r="A2963" s="21" t="s">
        <v>2214</v>
      </c>
      <c r="B2963" s="21" t="s">
        <v>1735</v>
      </c>
      <c r="C2963" s="21" t="s">
        <v>3413</v>
      </c>
      <c r="D2963" s="21" t="s">
        <v>38546</v>
      </c>
      <c r="E2963" s="21" t="s">
        <v>38547</v>
      </c>
      <c r="F2963" s="21" t="s">
        <v>1751</v>
      </c>
      <c r="G2963" s="21" t="s">
        <v>37608</v>
      </c>
      <c r="H2963" s="21" t="s">
        <v>36730</v>
      </c>
      <c r="I2963" s="747">
        <v>1769.6</v>
      </c>
      <c r="K2963" s="21" t="str">
        <f t="shared" si="32"/>
        <v>70227424</v>
      </c>
      <c r="L2963" s="21" t="s">
        <v>3413</v>
      </c>
      <c r="M2963" s="21" t="s">
        <v>38548</v>
      </c>
      <c r="P2963" s="21"/>
      <c r="Q2963" s="21"/>
    </row>
    <row r="2964" spans="1:17" ht="12.6" customHeight="1">
      <c r="A2964" s="21" t="s">
        <v>2214</v>
      </c>
      <c r="B2964" s="21" t="s">
        <v>1735</v>
      </c>
      <c r="C2964" s="21" t="s">
        <v>2821</v>
      </c>
      <c r="D2964" s="21" t="s">
        <v>38549</v>
      </c>
      <c r="E2964" s="21" t="s">
        <v>38550</v>
      </c>
      <c r="F2964" s="21" t="s">
        <v>1751</v>
      </c>
      <c r="G2964" s="21" t="s">
        <v>38551</v>
      </c>
      <c r="H2964" s="21" t="s">
        <v>36730</v>
      </c>
      <c r="I2964" s="747">
        <v>1422</v>
      </c>
      <c r="K2964" s="21" t="str">
        <f t="shared" si="32"/>
        <v>97052089</v>
      </c>
      <c r="L2964" s="21" t="s">
        <v>2821</v>
      </c>
      <c r="M2964" s="21" t="s">
        <v>38552</v>
      </c>
      <c r="P2964" s="21"/>
      <c r="Q2964" s="21"/>
    </row>
    <row r="2965" spans="1:17" ht="12.6" customHeight="1">
      <c r="A2965" s="21" t="s">
        <v>2214</v>
      </c>
      <c r="B2965" s="21" t="s">
        <v>1735</v>
      </c>
      <c r="C2965" s="21" t="s">
        <v>2759</v>
      </c>
      <c r="D2965" s="21" t="s">
        <v>38553</v>
      </c>
      <c r="E2965" s="21" t="s">
        <v>38554</v>
      </c>
      <c r="F2965" s="21" t="s">
        <v>1751</v>
      </c>
      <c r="G2965" s="21" t="s">
        <v>38555</v>
      </c>
      <c r="H2965" s="21" t="s">
        <v>36730</v>
      </c>
      <c r="I2965" s="747">
        <v>1003.3</v>
      </c>
      <c r="K2965" s="21" t="str">
        <f t="shared" si="32"/>
        <v>25255235</v>
      </c>
      <c r="L2965" s="21" t="s">
        <v>2759</v>
      </c>
      <c r="M2965" s="21" t="s">
        <v>38556</v>
      </c>
      <c r="P2965" s="21"/>
      <c r="Q2965" s="21"/>
    </row>
    <row r="2966" spans="1:17" ht="12.6" customHeight="1">
      <c r="A2966" s="21" t="s">
        <v>2214</v>
      </c>
      <c r="B2966" s="21" t="s">
        <v>1735</v>
      </c>
      <c r="C2966" s="21" t="s">
        <v>2281</v>
      </c>
      <c r="D2966" s="21" t="s">
        <v>38557</v>
      </c>
      <c r="E2966" s="21" t="s">
        <v>38558</v>
      </c>
      <c r="F2966" s="21" t="s">
        <v>1751</v>
      </c>
      <c r="G2966" s="21" t="s">
        <v>38559</v>
      </c>
      <c r="H2966" s="21" t="s">
        <v>36730</v>
      </c>
      <c r="I2966" s="747">
        <v>797.9</v>
      </c>
      <c r="K2966" s="21" t="str">
        <f t="shared" si="32"/>
        <v>96071655</v>
      </c>
      <c r="L2966" s="21" t="s">
        <v>2281</v>
      </c>
      <c r="M2966" s="21" t="s">
        <v>38560</v>
      </c>
      <c r="P2966" s="21"/>
      <c r="Q2966" s="21"/>
    </row>
    <row r="2967" spans="1:17" ht="12.6" customHeight="1">
      <c r="A2967" s="21" t="s">
        <v>2214</v>
      </c>
      <c r="B2967" s="21" t="s">
        <v>1735</v>
      </c>
      <c r="C2967" s="21" t="s">
        <v>3087</v>
      </c>
      <c r="D2967" s="21" t="s">
        <v>38561</v>
      </c>
      <c r="E2967" s="21" t="s">
        <v>38562</v>
      </c>
      <c r="F2967" s="21" t="s">
        <v>1751</v>
      </c>
      <c r="G2967" s="21" t="s">
        <v>38563</v>
      </c>
      <c r="H2967" s="21" t="s">
        <v>36730</v>
      </c>
      <c r="I2967" s="747">
        <v>1003.3</v>
      </c>
      <c r="K2967" s="21" t="str">
        <f t="shared" si="32"/>
        <v>82098750</v>
      </c>
      <c r="L2967" s="21" t="s">
        <v>3087</v>
      </c>
      <c r="M2967" s="21" t="s">
        <v>38564</v>
      </c>
      <c r="P2967" s="21"/>
      <c r="Q2967" s="21"/>
    </row>
    <row r="2968" spans="1:17" ht="12.6" customHeight="1">
      <c r="A2968" s="21" t="s">
        <v>2214</v>
      </c>
      <c r="B2968" s="21" t="s">
        <v>1735</v>
      </c>
      <c r="C2968" s="21" t="s">
        <v>4563</v>
      </c>
      <c r="D2968" s="21" t="s">
        <v>38565</v>
      </c>
      <c r="E2968" s="21" t="s">
        <v>38566</v>
      </c>
      <c r="F2968" s="21" t="s">
        <v>1739</v>
      </c>
      <c r="G2968" s="21" t="s">
        <v>38567</v>
      </c>
      <c r="H2968" s="21" t="s">
        <v>36730</v>
      </c>
      <c r="I2968" s="747">
        <v>1185</v>
      </c>
      <c r="K2968" s="21" t="str">
        <f t="shared" si="32"/>
        <v>90456406</v>
      </c>
      <c r="L2968" s="21" t="s">
        <v>4563</v>
      </c>
      <c r="M2968" s="21" t="s">
        <v>38568</v>
      </c>
      <c r="P2968" s="21"/>
      <c r="Q2968" s="21"/>
    </row>
    <row r="2969" spans="1:17" ht="12.6" customHeight="1">
      <c r="A2969" s="21" t="s">
        <v>2214</v>
      </c>
      <c r="B2969" s="21" t="s">
        <v>1735</v>
      </c>
      <c r="C2969" s="21" t="s">
        <v>2312</v>
      </c>
      <c r="D2969" s="21" t="s">
        <v>38569</v>
      </c>
      <c r="E2969" s="21" t="s">
        <v>35181</v>
      </c>
      <c r="F2969" s="21" t="s">
        <v>1739</v>
      </c>
      <c r="G2969" s="21" t="s">
        <v>38570</v>
      </c>
      <c r="H2969" s="21" t="s">
        <v>36730</v>
      </c>
      <c r="I2969" s="747">
        <v>1516.8</v>
      </c>
      <c r="K2969" s="21" t="str">
        <f t="shared" si="32"/>
        <v>80103086</v>
      </c>
      <c r="L2969" s="21" t="s">
        <v>2312</v>
      </c>
      <c r="M2969" s="21" t="s">
        <v>38571</v>
      </c>
      <c r="P2969" s="21"/>
      <c r="Q2969" s="21"/>
    </row>
    <row r="2970" spans="1:17" ht="12.6" customHeight="1">
      <c r="A2970" s="21" t="s">
        <v>2214</v>
      </c>
      <c r="B2970" s="21" t="s">
        <v>1735</v>
      </c>
      <c r="C2970" s="21" t="s">
        <v>2398</v>
      </c>
      <c r="D2970" s="21" t="s">
        <v>38572</v>
      </c>
      <c r="E2970" s="21" t="s">
        <v>38573</v>
      </c>
      <c r="F2970" s="21" t="s">
        <v>1751</v>
      </c>
      <c r="G2970" s="21" t="s">
        <v>38574</v>
      </c>
      <c r="H2970" s="21" t="s">
        <v>36730</v>
      </c>
      <c r="I2970" s="747">
        <v>1572.1</v>
      </c>
      <c r="K2970" s="21" t="str">
        <f t="shared" si="32"/>
        <v>21151865</v>
      </c>
      <c r="L2970" s="21" t="s">
        <v>2398</v>
      </c>
      <c r="M2970" s="21" t="s">
        <v>38575</v>
      </c>
      <c r="P2970" s="21"/>
      <c r="Q2970" s="21"/>
    </row>
    <row r="2971" spans="1:17" ht="12.6" customHeight="1">
      <c r="A2971" s="21" t="s">
        <v>2214</v>
      </c>
      <c r="B2971" s="21" t="s">
        <v>1735</v>
      </c>
      <c r="C2971" s="21" t="s">
        <v>2635</v>
      </c>
      <c r="D2971" s="21" t="s">
        <v>38576</v>
      </c>
      <c r="E2971" s="21" t="s">
        <v>30336</v>
      </c>
      <c r="F2971" s="21" t="s">
        <v>1739</v>
      </c>
      <c r="G2971" s="21" t="s">
        <v>38577</v>
      </c>
      <c r="H2971" s="21" t="s">
        <v>36730</v>
      </c>
      <c r="I2971" s="747">
        <v>1200.8</v>
      </c>
      <c r="K2971" s="21" t="str">
        <f t="shared" si="32"/>
        <v>82101873</v>
      </c>
      <c r="L2971" s="21" t="s">
        <v>2635</v>
      </c>
      <c r="M2971" s="21" t="s">
        <v>38578</v>
      </c>
      <c r="P2971" s="21"/>
      <c r="Q2971" s="21"/>
    </row>
    <row r="2972" spans="1:17" ht="12.6" customHeight="1">
      <c r="A2972" s="21" t="s">
        <v>2214</v>
      </c>
      <c r="B2972" s="21" t="s">
        <v>1735</v>
      </c>
      <c r="C2972" s="21" t="s">
        <v>12931</v>
      </c>
      <c r="D2972" s="21" t="s">
        <v>38579</v>
      </c>
      <c r="E2972" s="21" t="s">
        <v>38580</v>
      </c>
      <c r="F2972" s="21" t="s">
        <v>1739</v>
      </c>
      <c r="G2972" s="21" t="s">
        <v>38581</v>
      </c>
      <c r="H2972" s="21" t="s">
        <v>36730</v>
      </c>
      <c r="I2972" s="747">
        <v>718.9</v>
      </c>
      <c r="K2972" s="21" t="str">
        <f t="shared" si="32"/>
        <v>89648667</v>
      </c>
      <c r="L2972" s="21" t="s">
        <v>12931</v>
      </c>
      <c r="M2972" s="21" t="s">
        <v>38582</v>
      </c>
      <c r="P2972" s="21"/>
      <c r="Q2972" s="21"/>
    </row>
    <row r="2973" spans="1:17" ht="12.6" customHeight="1">
      <c r="A2973" s="21" t="s">
        <v>2214</v>
      </c>
      <c r="B2973" s="21" t="s">
        <v>1735</v>
      </c>
      <c r="C2973" s="21" t="s">
        <v>2435</v>
      </c>
      <c r="D2973" s="21" t="s">
        <v>38583</v>
      </c>
      <c r="E2973" s="21" t="s">
        <v>4731</v>
      </c>
      <c r="F2973" s="21" t="s">
        <v>1739</v>
      </c>
      <c r="G2973" s="21" t="s">
        <v>38584</v>
      </c>
      <c r="H2973" s="21" t="s">
        <v>36730</v>
      </c>
      <c r="I2973" s="747">
        <v>395</v>
      </c>
      <c r="K2973" s="21" t="str">
        <f t="shared" si="32"/>
        <v>82631471</v>
      </c>
      <c r="L2973" s="21" t="s">
        <v>2435</v>
      </c>
      <c r="M2973" s="21" t="s">
        <v>38585</v>
      </c>
      <c r="P2973" s="21"/>
      <c r="Q2973" s="21"/>
    </row>
    <row r="2974" spans="1:17" ht="12.6" customHeight="1">
      <c r="A2974" s="21" t="s">
        <v>2214</v>
      </c>
      <c r="B2974" s="21" t="s">
        <v>1735</v>
      </c>
      <c r="C2974" s="21" t="s">
        <v>4064</v>
      </c>
      <c r="D2974" s="21" t="s">
        <v>38586</v>
      </c>
      <c r="E2974" s="21" t="s">
        <v>38587</v>
      </c>
      <c r="F2974" s="21" t="s">
        <v>1739</v>
      </c>
      <c r="G2974" s="21" t="s">
        <v>38588</v>
      </c>
      <c r="H2974" s="21" t="s">
        <v>36730</v>
      </c>
      <c r="I2974" s="747">
        <v>1003.3</v>
      </c>
      <c r="K2974" s="21" t="str">
        <f t="shared" si="32"/>
        <v>96156374</v>
      </c>
      <c r="L2974" s="21" t="s">
        <v>4064</v>
      </c>
      <c r="M2974" s="21" t="s">
        <v>38589</v>
      </c>
      <c r="P2974" s="21"/>
      <c r="Q2974" s="21"/>
    </row>
    <row r="2975" spans="1:17" ht="12.6" customHeight="1">
      <c r="A2975" s="21" t="s">
        <v>2214</v>
      </c>
      <c r="B2975" s="21" t="s">
        <v>1735</v>
      </c>
      <c r="C2975" s="21" t="s">
        <v>2699</v>
      </c>
      <c r="D2975" s="21" t="s">
        <v>38590</v>
      </c>
      <c r="E2975" s="21" t="s">
        <v>38591</v>
      </c>
      <c r="F2975" s="21" t="s">
        <v>1751</v>
      </c>
      <c r="G2975" s="21" t="s">
        <v>38592</v>
      </c>
      <c r="H2975" s="21" t="s">
        <v>36730</v>
      </c>
      <c r="I2975" s="747">
        <v>995.4</v>
      </c>
      <c r="K2975" s="21" t="str">
        <f t="shared" si="32"/>
        <v>82097484</v>
      </c>
      <c r="L2975" s="21" t="s">
        <v>2699</v>
      </c>
      <c r="M2975" s="21" t="s">
        <v>38593</v>
      </c>
      <c r="P2975" s="21"/>
      <c r="Q2975" s="21"/>
    </row>
    <row r="2976" spans="1:17" ht="12.6" customHeight="1">
      <c r="A2976" s="21" t="s">
        <v>2214</v>
      </c>
      <c r="B2976" s="21" t="s">
        <v>1735</v>
      </c>
      <c r="C2976" s="21" t="s">
        <v>4445</v>
      </c>
      <c r="D2976" s="21" t="s">
        <v>38594</v>
      </c>
      <c r="E2976" s="21" t="s">
        <v>38595</v>
      </c>
      <c r="F2976" s="21" t="s">
        <v>1751</v>
      </c>
      <c r="G2976" s="21" t="s">
        <v>38596</v>
      </c>
      <c r="H2976" s="21" t="s">
        <v>36730</v>
      </c>
      <c r="I2976" s="747">
        <v>711</v>
      </c>
      <c r="K2976" s="21" t="str">
        <f t="shared" si="32"/>
        <v>99130726</v>
      </c>
      <c r="L2976" s="21" t="s">
        <v>4445</v>
      </c>
      <c r="M2976" s="21" t="s">
        <v>38597</v>
      </c>
      <c r="P2976" s="21"/>
      <c r="Q2976" s="21"/>
    </row>
    <row r="2977" spans="1:17" ht="12.6" customHeight="1">
      <c r="A2977" s="21" t="s">
        <v>2214</v>
      </c>
      <c r="B2977" s="21" t="s">
        <v>1735</v>
      </c>
      <c r="C2977" s="21" t="s">
        <v>2330</v>
      </c>
      <c r="D2977" s="21" t="s">
        <v>38598</v>
      </c>
      <c r="E2977" s="21" t="s">
        <v>38599</v>
      </c>
      <c r="F2977" s="21" t="s">
        <v>1751</v>
      </c>
      <c r="G2977" s="21" t="s">
        <v>38600</v>
      </c>
      <c r="H2977" s="21" t="s">
        <v>36730</v>
      </c>
      <c r="I2977" s="747">
        <v>1871.1</v>
      </c>
      <c r="K2977" s="21" t="str">
        <f t="shared" si="32"/>
        <v>81405639</v>
      </c>
      <c r="L2977" s="21" t="s">
        <v>2330</v>
      </c>
      <c r="M2977" s="21" t="s">
        <v>38601</v>
      </c>
      <c r="P2977" s="21"/>
      <c r="Q2977" s="21"/>
    </row>
    <row r="2978" spans="1:17" ht="12.6" customHeight="1">
      <c r="A2978" s="21" t="s">
        <v>2214</v>
      </c>
      <c r="B2978" s="21" t="s">
        <v>1735</v>
      </c>
      <c r="C2978" s="21" t="s">
        <v>3413</v>
      </c>
      <c r="D2978" s="21" t="s">
        <v>38602</v>
      </c>
      <c r="E2978" s="21" t="s">
        <v>31351</v>
      </c>
      <c r="F2978" s="21" t="s">
        <v>1751</v>
      </c>
      <c r="G2978" s="21" t="s">
        <v>38603</v>
      </c>
      <c r="H2978" s="21" t="s">
        <v>36730</v>
      </c>
      <c r="I2978" s="747">
        <v>924.3</v>
      </c>
      <c r="K2978" s="21" t="str">
        <f t="shared" si="32"/>
        <v>70227424</v>
      </c>
      <c r="L2978" s="21" t="s">
        <v>3413</v>
      </c>
      <c r="M2978" s="21" t="s">
        <v>38604</v>
      </c>
      <c r="P2978" s="21"/>
      <c r="Q2978" s="21"/>
    </row>
    <row r="2979" spans="1:17" ht="12.6" customHeight="1">
      <c r="A2979" s="21" t="s">
        <v>2214</v>
      </c>
      <c r="B2979" s="21" t="s">
        <v>1735</v>
      </c>
      <c r="C2979" s="21" t="s">
        <v>2555</v>
      </c>
      <c r="D2979" s="21" t="s">
        <v>38605</v>
      </c>
      <c r="E2979" s="21" t="s">
        <v>38606</v>
      </c>
      <c r="F2979" s="21" t="s">
        <v>1751</v>
      </c>
      <c r="G2979" s="21" t="s">
        <v>38607</v>
      </c>
      <c r="H2979" s="21" t="s">
        <v>36730</v>
      </c>
      <c r="I2979" s="747">
        <v>797.9</v>
      </c>
      <c r="K2979" s="21" t="str">
        <f t="shared" si="32"/>
        <v>82101231</v>
      </c>
      <c r="L2979" s="21" t="s">
        <v>2555</v>
      </c>
      <c r="M2979" s="21" t="s">
        <v>38608</v>
      </c>
      <c r="P2979" s="21"/>
      <c r="Q2979" s="21"/>
    </row>
    <row r="2980" spans="1:17" ht="12.6" customHeight="1">
      <c r="A2980" s="21" t="s">
        <v>2214</v>
      </c>
      <c r="B2980" s="21" t="s">
        <v>1735</v>
      </c>
      <c r="C2980" s="21" t="s">
        <v>13271</v>
      </c>
      <c r="D2980" s="21" t="s">
        <v>38609</v>
      </c>
      <c r="E2980" s="21" t="s">
        <v>38610</v>
      </c>
      <c r="F2980" s="21" t="s">
        <v>1751</v>
      </c>
      <c r="G2980" s="21" t="s">
        <v>38611</v>
      </c>
      <c r="H2980" s="21" t="s">
        <v>36730</v>
      </c>
      <c r="I2980" s="747">
        <v>1343</v>
      </c>
      <c r="K2980" s="21" t="str">
        <f t="shared" si="32"/>
        <v>89648504</v>
      </c>
      <c r="L2980" s="21" t="s">
        <v>13271</v>
      </c>
      <c r="M2980" s="21" t="s">
        <v>38612</v>
      </c>
      <c r="P2980" s="21"/>
      <c r="Q2980" s="21"/>
    </row>
    <row r="2981" spans="1:17" ht="12.6" customHeight="1">
      <c r="A2981" s="21" t="s">
        <v>2214</v>
      </c>
      <c r="B2981" s="21" t="s">
        <v>1735</v>
      </c>
      <c r="C2981" s="21" t="s">
        <v>2677</v>
      </c>
      <c r="D2981" s="21" t="s">
        <v>38613</v>
      </c>
      <c r="E2981" s="21" t="s">
        <v>38614</v>
      </c>
      <c r="F2981" s="21" t="s">
        <v>1739</v>
      </c>
      <c r="G2981" s="21" t="s">
        <v>38615</v>
      </c>
      <c r="H2981" s="21" t="s">
        <v>36730</v>
      </c>
      <c r="I2981" s="747">
        <v>1580</v>
      </c>
      <c r="K2981" s="21" t="str">
        <f t="shared" si="32"/>
        <v>80312638</v>
      </c>
      <c r="L2981" s="21" t="s">
        <v>2677</v>
      </c>
      <c r="M2981" s="21" t="s">
        <v>38616</v>
      </c>
      <c r="P2981" s="21"/>
      <c r="Q2981" s="21"/>
    </row>
    <row r="2982" spans="1:17" ht="12.6" customHeight="1">
      <c r="A2982" s="21" t="s">
        <v>2214</v>
      </c>
      <c r="B2982" s="21" t="s">
        <v>1735</v>
      </c>
      <c r="C2982" s="21" t="s">
        <v>2768</v>
      </c>
      <c r="D2982" s="21" t="s">
        <v>38617</v>
      </c>
      <c r="E2982" s="21" t="s">
        <v>38618</v>
      </c>
      <c r="F2982" s="21" t="s">
        <v>1739</v>
      </c>
      <c r="G2982" s="21" t="s">
        <v>38619</v>
      </c>
      <c r="H2982" s="21" t="s">
        <v>36730</v>
      </c>
      <c r="I2982" s="747">
        <v>497.7</v>
      </c>
      <c r="K2982" s="21" t="str">
        <f t="shared" ref="K2982:K3045" si="33">MID(M2982,1,8)</f>
        <v>96229046</v>
      </c>
      <c r="L2982" s="21" t="s">
        <v>2768</v>
      </c>
      <c r="M2982" s="21" t="s">
        <v>38620</v>
      </c>
      <c r="P2982" s="21"/>
      <c r="Q2982" s="21"/>
    </row>
    <row r="2983" spans="1:17" ht="12.6" customHeight="1">
      <c r="A2983" s="21" t="s">
        <v>2214</v>
      </c>
      <c r="B2983" s="21" t="s">
        <v>1735</v>
      </c>
      <c r="C2983" s="21" t="s">
        <v>3807</v>
      </c>
      <c r="D2983" s="21" t="s">
        <v>38621</v>
      </c>
      <c r="E2983" s="21" t="s">
        <v>38622</v>
      </c>
      <c r="F2983" s="21" t="s">
        <v>1751</v>
      </c>
      <c r="G2983" s="21" t="s">
        <v>38623</v>
      </c>
      <c r="H2983" s="21" t="s">
        <v>36730</v>
      </c>
      <c r="I2983" s="747">
        <v>2370</v>
      </c>
      <c r="K2983" s="21" t="str">
        <f t="shared" si="33"/>
        <v>81414849</v>
      </c>
      <c r="L2983" s="21" t="s">
        <v>3807</v>
      </c>
      <c r="M2983" s="21" t="s">
        <v>38624</v>
      </c>
      <c r="P2983" s="21"/>
      <c r="Q2983" s="21"/>
    </row>
    <row r="2984" spans="1:17" ht="12.6" customHeight="1">
      <c r="A2984" s="21" t="s">
        <v>2214</v>
      </c>
      <c r="B2984" s="21" t="s">
        <v>1735</v>
      </c>
      <c r="C2984" s="21" t="s">
        <v>2389</v>
      </c>
      <c r="D2984" s="21" t="s">
        <v>38625</v>
      </c>
      <c r="E2984" s="21" t="s">
        <v>38626</v>
      </c>
      <c r="F2984" s="21" t="s">
        <v>1751</v>
      </c>
      <c r="G2984" s="21" t="s">
        <v>38627</v>
      </c>
      <c r="H2984" s="21" t="s">
        <v>36730</v>
      </c>
      <c r="I2984" s="747">
        <v>2069.8000000000002</v>
      </c>
      <c r="K2984" s="21" t="str">
        <f t="shared" si="33"/>
        <v>23321214</v>
      </c>
      <c r="L2984" s="21" t="s">
        <v>2389</v>
      </c>
      <c r="M2984" s="21" t="s">
        <v>38628</v>
      </c>
      <c r="P2984" s="21"/>
      <c r="Q2984" s="21"/>
    </row>
    <row r="2985" spans="1:17" ht="12.6" customHeight="1">
      <c r="A2985" s="21" t="s">
        <v>2214</v>
      </c>
      <c r="B2985" s="21" t="s">
        <v>1735</v>
      </c>
      <c r="C2985" s="21" t="s">
        <v>2330</v>
      </c>
      <c r="D2985" s="21" t="s">
        <v>38629</v>
      </c>
      <c r="E2985" s="21" t="s">
        <v>38630</v>
      </c>
      <c r="F2985" s="21" t="s">
        <v>1739</v>
      </c>
      <c r="G2985" s="21" t="s">
        <v>38631</v>
      </c>
      <c r="H2985" s="21" t="s">
        <v>36730</v>
      </c>
      <c r="I2985" s="747">
        <v>1998.7</v>
      </c>
      <c r="K2985" s="21" t="str">
        <f t="shared" si="33"/>
        <v>81405639</v>
      </c>
      <c r="L2985" s="21" t="s">
        <v>2330</v>
      </c>
      <c r="M2985" s="21" t="s">
        <v>38632</v>
      </c>
      <c r="P2985" s="21"/>
      <c r="Q2985" s="21"/>
    </row>
    <row r="2986" spans="1:17" ht="12.6" customHeight="1">
      <c r="A2986" s="21" t="s">
        <v>2214</v>
      </c>
      <c r="B2986" s="21" t="s">
        <v>1735</v>
      </c>
      <c r="C2986" s="21" t="s">
        <v>2501</v>
      </c>
      <c r="D2986" s="21" t="s">
        <v>38633</v>
      </c>
      <c r="E2986" s="21" t="s">
        <v>36201</v>
      </c>
      <c r="F2986" s="21" t="s">
        <v>1751</v>
      </c>
      <c r="G2986" s="21" t="s">
        <v>38634</v>
      </c>
      <c r="H2986" s="21" t="s">
        <v>36730</v>
      </c>
      <c r="I2986" s="747">
        <v>1003.3</v>
      </c>
      <c r="K2986" s="21" t="str">
        <f t="shared" si="33"/>
        <v>93477988</v>
      </c>
      <c r="L2986" s="21" t="s">
        <v>2501</v>
      </c>
      <c r="M2986" s="21" t="s">
        <v>38635</v>
      </c>
      <c r="P2986" s="21"/>
      <c r="Q2986" s="21"/>
    </row>
    <row r="2987" spans="1:17" ht="12.6" customHeight="1">
      <c r="A2987" s="21" t="s">
        <v>2214</v>
      </c>
      <c r="B2987" s="21" t="s">
        <v>1735</v>
      </c>
      <c r="C2987" s="21" t="s">
        <v>2842</v>
      </c>
      <c r="D2987" s="21" t="s">
        <v>38636</v>
      </c>
      <c r="E2987" s="21" t="s">
        <v>38637</v>
      </c>
      <c r="F2987" s="21" t="s">
        <v>1739</v>
      </c>
      <c r="G2987" s="21" t="s">
        <v>38638</v>
      </c>
      <c r="H2987" s="21" t="s">
        <v>36730</v>
      </c>
      <c r="I2987" s="747">
        <v>402.9</v>
      </c>
      <c r="K2987" s="21" t="str">
        <f t="shared" si="33"/>
        <v>24143379</v>
      </c>
      <c r="L2987" s="21" t="s">
        <v>2842</v>
      </c>
      <c r="M2987" s="21" t="s">
        <v>38639</v>
      </c>
      <c r="P2987" s="21"/>
      <c r="Q2987" s="21"/>
    </row>
    <row r="2988" spans="1:17" ht="12.6" customHeight="1">
      <c r="A2988" s="21" t="s">
        <v>2214</v>
      </c>
      <c r="B2988" s="21" t="s">
        <v>1735</v>
      </c>
      <c r="C2988" s="21" t="s">
        <v>2251</v>
      </c>
      <c r="D2988" s="21" t="s">
        <v>38640</v>
      </c>
      <c r="E2988" s="21" t="s">
        <v>38641</v>
      </c>
      <c r="F2988" s="21" t="s">
        <v>1739</v>
      </c>
      <c r="G2988" s="21" t="s">
        <v>38642</v>
      </c>
      <c r="H2988" s="21" t="s">
        <v>36730</v>
      </c>
      <c r="I2988" s="747">
        <v>513.5</v>
      </c>
      <c r="K2988" s="21" t="str">
        <f t="shared" si="33"/>
        <v>97665046</v>
      </c>
      <c r="L2988" s="21" t="s">
        <v>2251</v>
      </c>
      <c r="M2988" s="21" t="s">
        <v>38643</v>
      </c>
      <c r="P2988" s="21"/>
      <c r="Q2988" s="21"/>
    </row>
    <row r="2989" spans="1:17" ht="12.6" customHeight="1">
      <c r="A2989" s="21" t="s">
        <v>2214</v>
      </c>
      <c r="B2989" s="21" t="s">
        <v>1735</v>
      </c>
      <c r="C2989" s="21" t="s">
        <v>3644</v>
      </c>
      <c r="D2989" s="21" t="s">
        <v>38644</v>
      </c>
      <c r="E2989" s="21" t="s">
        <v>38645</v>
      </c>
      <c r="F2989" s="21" t="s">
        <v>1739</v>
      </c>
      <c r="G2989" s="21" t="s">
        <v>38646</v>
      </c>
      <c r="H2989" s="21" t="s">
        <v>36730</v>
      </c>
      <c r="I2989" s="747">
        <v>497.7</v>
      </c>
      <c r="K2989" s="21" t="str">
        <f t="shared" si="33"/>
        <v>22481079</v>
      </c>
      <c r="L2989" s="21" t="s">
        <v>3644</v>
      </c>
      <c r="M2989" s="21" t="s">
        <v>38647</v>
      </c>
      <c r="P2989" s="21"/>
      <c r="Q2989" s="21"/>
    </row>
    <row r="2990" spans="1:17" ht="12.6" customHeight="1">
      <c r="A2990" s="21" t="s">
        <v>2214</v>
      </c>
      <c r="B2990" s="21" t="s">
        <v>1735</v>
      </c>
      <c r="C2990" s="21" t="s">
        <v>2778</v>
      </c>
      <c r="D2990" s="21" t="s">
        <v>38648</v>
      </c>
      <c r="E2990" s="21" t="s">
        <v>3101</v>
      </c>
      <c r="F2990" s="21" t="s">
        <v>1739</v>
      </c>
      <c r="G2990" s="21" t="s">
        <v>38649</v>
      </c>
      <c r="H2990" s="21" t="s">
        <v>36730</v>
      </c>
      <c r="I2990" s="747">
        <v>963.6</v>
      </c>
      <c r="K2990" s="21" t="str">
        <f t="shared" si="33"/>
        <v>82633357</v>
      </c>
      <c r="L2990" s="21" t="s">
        <v>2778</v>
      </c>
      <c r="M2990" s="21" t="s">
        <v>38650</v>
      </c>
      <c r="P2990" s="21"/>
      <c r="Q2990" s="21"/>
    </row>
    <row r="2991" spans="1:17" ht="12.6" customHeight="1">
      <c r="A2991" s="21" t="s">
        <v>2214</v>
      </c>
      <c r="B2991" s="21" t="s">
        <v>1735</v>
      </c>
      <c r="C2991" s="21" t="s">
        <v>2422</v>
      </c>
      <c r="D2991" s="21" t="s">
        <v>38651</v>
      </c>
      <c r="E2991" s="21" t="s">
        <v>38652</v>
      </c>
      <c r="F2991" s="21" t="s">
        <v>1751</v>
      </c>
      <c r="G2991" s="21" t="s">
        <v>38653</v>
      </c>
      <c r="H2991" s="21" t="s">
        <v>36730</v>
      </c>
      <c r="I2991" s="747">
        <v>1516.8</v>
      </c>
      <c r="K2991" s="21" t="str">
        <f t="shared" si="33"/>
        <v>25254846</v>
      </c>
      <c r="L2991" s="21" t="s">
        <v>2422</v>
      </c>
      <c r="M2991" s="21" t="s">
        <v>38654</v>
      </c>
      <c r="P2991" s="21"/>
      <c r="Q2991" s="21"/>
    </row>
    <row r="2992" spans="1:17" ht="12.6" customHeight="1">
      <c r="A2992" s="21" t="s">
        <v>2214</v>
      </c>
      <c r="B2992" s="21" t="s">
        <v>1735</v>
      </c>
      <c r="C2992" s="21" t="s">
        <v>3194</v>
      </c>
      <c r="D2992" s="21" t="s">
        <v>38655</v>
      </c>
      <c r="E2992" s="21" t="s">
        <v>38656</v>
      </c>
      <c r="F2992" s="21" t="s">
        <v>1739</v>
      </c>
      <c r="G2992" s="21" t="s">
        <v>38657</v>
      </c>
      <c r="H2992" s="21" t="s">
        <v>36730</v>
      </c>
      <c r="I2992" s="747">
        <v>600.4</v>
      </c>
      <c r="K2992" s="21" t="str">
        <f t="shared" si="33"/>
        <v>82533359</v>
      </c>
      <c r="L2992" s="21" t="s">
        <v>3194</v>
      </c>
      <c r="M2992" s="21" t="s">
        <v>38658</v>
      </c>
      <c r="P2992" s="21"/>
      <c r="Q2992" s="21"/>
    </row>
    <row r="2993" spans="1:17" ht="12.6" customHeight="1">
      <c r="A2993" s="21" t="s">
        <v>2214</v>
      </c>
      <c r="B2993" s="21" t="s">
        <v>1735</v>
      </c>
      <c r="C2993" s="21" t="s">
        <v>2361</v>
      </c>
      <c r="D2993" s="21" t="s">
        <v>38659</v>
      </c>
      <c r="E2993" s="21" t="s">
        <v>38660</v>
      </c>
      <c r="F2993" s="21" t="s">
        <v>1751</v>
      </c>
      <c r="G2993" s="21" t="s">
        <v>38661</v>
      </c>
      <c r="H2993" s="21" t="s">
        <v>36730</v>
      </c>
      <c r="I2993" s="747">
        <v>1745.9</v>
      </c>
      <c r="K2993" s="21" t="str">
        <f t="shared" si="33"/>
        <v>81420499</v>
      </c>
      <c r="L2993" s="21" t="s">
        <v>2361</v>
      </c>
      <c r="M2993" s="21" t="s">
        <v>38662</v>
      </c>
      <c r="P2993" s="21"/>
      <c r="Q2993" s="21"/>
    </row>
    <row r="2994" spans="1:17" ht="12.6" customHeight="1">
      <c r="A2994" s="21" t="s">
        <v>2214</v>
      </c>
      <c r="B2994" s="21" t="s">
        <v>1735</v>
      </c>
      <c r="C2994" s="21" t="s">
        <v>2528</v>
      </c>
      <c r="D2994" s="21" t="s">
        <v>38663</v>
      </c>
      <c r="E2994" s="21" t="s">
        <v>38664</v>
      </c>
      <c r="F2994" s="21" t="s">
        <v>1739</v>
      </c>
      <c r="G2994" s="21" t="s">
        <v>38665</v>
      </c>
      <c r="H2994" s="21" t="s">
        <v>36730</v>
      </c>
      <c r="I2994" s="747">
        <v>500</v>
      </c>
      <c r="K2994" s="21" t="str">
        <f t="shared" si="33"/>
        <v>99131667</v>
      </c>
      <c r="L2994" s="21" t="s">
        <v>2528</v>
      </c>
      <c r="M2994" s="21" t="s">
        <v>38666</v>
      </c>
      <c r="P2994" s="21"/>
      <c r="Q2994" s="21"/>
    </row>
    <row r="2995" spans="1:17" ht="12.6" customHeight="1">
      <c r="A2995" s="21" t="s">
        <v>2214</v>
      </c>
      <c r="B2995" s="21" t="s">
        <v>1735</v>
      </c>
      <c r="C2995" s="21" t="s">
        <v>3241</v>
      </c>
      <c r="D2995" s="21" t="s">
        <v>38667</v>
      </c>
      <c r="E2995" s="21" t="s">
        <v>38668</v>
      </c>
      <c r="F2995" s="21" t="s">
        <v>1751</v>
      </c>
      <c r="G2995" s="21" t="s">
        <v>38669</v>
      </c>
      <c r="H2995" s="21" t="s">
        <v>36730</v>
      </c>
      <c r="I2995" s="747">
        <v>1611.9</v>
      </c>
      <c r="K2995" s="21" t="str">
        <f t="shared" si="33"/>
        <v>93481312</v>
      </c>
      <c r="L2995" s="21" t="s">
        <v>3241</v>
      </c>
      <c r="M2995" s="21" t="s">
        <v>38670</v>
      </c>
      <c r="P2995" s="21"/>
      <c r="Q2995" s="21"/>
    </row>
    <row r="2996" spans="1:17" ht="12.6" customHeight="1">
      <c r="A2996" s="21" t="s">
        <v>2214</v>
      </c>
      <c r="B2996" s="21" t="s">
        <v>1735</v>
      </c>
      <c r="C2996" s="21" t="s">
        <v>2330</v>
      </c>
      <c r="D2996" s="21" t="s">
        <v>38671</v>
      </c>
      <c r="E2996" s="21" t="s">
        <v>38672</v>
      </c>
      <c r="F2996" s="21" t="s">
        <v>1739</v>
      </c>
      <c r="G2996" s="21" t="s">
        <v>38673</v>
      </c>
      <c r="H2996" s="21" t="s">
        <v>36730</v>
      </c>
      <c r="I2996" s="747">
        <v>1003.3</v>
      </c>
      <c r="K2996" s="21" t="str">
        <f t="shared" si="33"/>
        <v>81405639</v>
      </c>
      <c r="L2996" s="21" t="s">
        <v>2330</v>
      </c>
      <c r="M2996" s="21" t="s">
        <v>38674</v>
      </c>
      <c r="P2996" s="21"/>
      <c r="Q2996" s="21"/>
    </row>
    <row r="2997" spans="1:17" ht="12.6" customHeight="1">
      <c r="A2997" s="21" t="s">
        <v>2214</v>
      </c>
      <c r="B2997" s="21" t="s">
        <v>1735</v>
      </c>
      <c r="C2997" s="21" t="s">
        <v>2370</v>
      </c>
      <c r="D2997" s="21" t="s">
        <v>38675</v>
      </c>
      <c r="E2997" s="21" t="s">
        <v>38676</v>
      </c>
      <c r="F2997" s="21" t="s">
        <v>1751</v>
      </c>
      <c r="G2997" s="21" t="s">
        <v>38677</v>
      </c>
      <c r="H2997" s="21" t="s">
        <v>36730</v>
      </c>
      <c r="I2997" s="747">
        <v>458.2</v>
      </c>
      <c r="K2997" s="21" t="str">
        <f t="shared" si="33"/>
        <v>96277102</v>
      </c>
      <c r="L2997" s="21" t="s">
        <v>2370</v>
      </c>
      <c r="M2997" s="21" t="s">
        <v>38678</v>
      </c>
      <c r="P2997" s="21"/>
      <c r="Q2997" s="21"/>
    </row>
    <row r="2998" spans="1:17" ht="12.6" customHeight="1">
      <c r="A2998" s="21" t="s">
        <v>2214</v>
      </c>
      <c r="B2998" s="21" t="s">
        <v>1735</v>
      </c>
      <c r="C2998" s="21" t="s">
        <v>3533</v>
      </c>
      <c r="D2998" s="21" t="s">
        <v>38679</v>
      </c>
      <c r="E2998" s="21" t="s">
        <v>38680</v>
      </c>
      <c r="F2998" s="21" t="s">
        <v>1751</v>
      </c>
      <c r="G2998" s="21" t="s">
        <v>38681</v>
      </c>
      <c r="H2998" s="21" t="s">
        <v>36730</v>
      </c>
      <c r="I2998" s="747">
        <v>711</v>
      </c>
      <c r="K2998" s="21" t="str">
        <f t="shared" si="33"/>
        <v>96151705</v>
      </c>
      <c r="L2998" s="21" t="s">
        <v>3533</v>
      </c>
      <c r="M2998" s="21" t="s">
        <v>38682</v>
      </c>
      <c r="P2998" s="21"/>
      <c r="Q2998" s="21"/>
    </row>
    <row r="2999" spans="1:17" ht="12.6" customHeight="1">
      <c r="A2999" s="21" t="s">
        <v>2214</v>
      </c>
      <c r="B2999" s="21" t="s">
        <v>1735</v>
      </c>
      <c r="C2999" s="21" t="s">
        <v>3558</v>
      </c>
      <c r="D2999" s="21" t="s">
        <v>38683</v>
      </c>
      <c r="E2999" s="21" t="s">
        <v>38684</v>
      </c>
      <c r="F2999" s="21" t="s">
        <v>1739</v>
      </c>
      <c r="G2999" s="21" t="s">
        <v>38685</v>
      </c>
      <c r="H2999" s="21" t="s">
        <v>36730</v>
      </c>
      <c r="I2999" s="747">
        <v>703.1</v>
      </c>
      <c r="K2999" s="21" t="str">
        <f t="shared" si="33"/>
        <v>21015219</v>
      </c>
      <c r="L2999" s="21" t="s">
        <v>3558</v>
      </c>
      <c r="M2999" s="21" t="s">
        <v>38686</v>
      </c>
      <c r="P2999" s="21"/>
      <c r="Q2999" s="21"/>
    </row>
    <row r="3000" spans="1:17" ht="12.6" customHeight="1">
      <c r="A3000" s="21" t="s">
        <v>2214</v>
      </c>
      <c r="B3000" s="21" t="s">
        <v>1735</v>
      </c>
      <c r="C3000" s="21" t="s">
        <v>2986</v>
      </c>
      <c r="D3000" s="21" t="s">
        <v>38687</v>
      </c>
      <c r="E3000" s="21" t="s">
        <v>38688</v>
      </c>
      <c r="F3000" s="21" t="s">
        <v>1739</v>
      </c>
      <c r="G3000" s="21" t="s">
        <v>38689</v>
      </c>
      <c r="H3000" s="21" t="s">
        <v>36730</v>
      </c>
      <c r="I3000" s="747">
        <v>1003.3</v>
      </c>
      <c r="K3000" s="21" t="str">
        <f t="shared" si="33"/>
        <v>22482874</v>
      </c>
      <c r="L3000" s="21" t="s">
        <v>2986</v>
      </c>
      <c r="M3000" s="21" t="s">
        <v>38690</v>
      </c>
      <c r="P3000" s="21"/>
      <c r="Q3000" s="21"/>
    </row>
    <row r="3001" spans="1:17" ht="12.6" customHeight="1">
      <c r="A3001" s="21" t="s">
        <v>2214</v>
      </c>
      <c r="B3001" s="21" t="s">
        <v>1735</v>
      </c>
      <c r="C3001" s="21" t="s">
        <v>2842</v>
      </c>
      <c r="D3001" s="21" t="s">
        <v>38691</v>
      </c>
      <c r="E3001" s="21" t="s">
        <v>38692</v>
      </c>
      <c r="F3001" s="21" t="s">
        <v>1751</v>
      </c>
      <c r="G3001" s="21" t="s">
        <v>38693</v>
      </c>
      <c r="H3001" s="21" t="s">
        <v>36730</v>
      </c>
      <c r="I3001" s="747">
        <v>1003.3</v>
      </c>
      <c r="K3001" s="21" t="str">
        <f t="shared" si="33"/>
        <v>24143379</v>
      </c>
      <c r="L3001" s="21" t="s">
        <v>2842</v>
      </c>
      <c r="M3001" s="21" t="s">
        <v>38694</v>
      </c>
      <c r="P3001" s="21"/>
      <c r="Q3001" s="21"/>
    </row>
    <row r="3002" spans="1:17" ht="12.6" customHeight="1">
      <c r="A3002" s="21" t="s">
        <v>2214</v>
      </c>
      <c r="B3002" s="21" t="s">
        <v>1735</v>
      </c>
      <c r="C3002" s="21" t="s">
        <v>2759</v>
      </c>
      <c r="D3002" s="21" t="s">
        <v>38695</v>
      </c>
      <c r="E3002" s="21" t="s">
        <v>38696</v>
      </c>
      <c r="F3002" s="21" t="s">
        <v>1751</v>
      </c>
      <c r="G3002" s="21" t="s">
        <v>38697</v>
      </c>
      <c r="H3002" s="21" t="s">
        <v>36730</v>
      </c>
      <c r="I3002" s="747">
        <v>1003.3</v>
      </c>
      <c r="K3002" s="21" t="str">
        <f t="shared" si="33"/>
        <v>25255235</v>
      </c>
      <c r="L3002" s="21" t="s">
        <v>2759</v>
      </c>
      <c r="M3002" s="21" t="s">
        <v>38698</v>
      </c>
      <c r="P3002" s="21"/>
      <c r="Q3002" s="21"/>
    </row>
    <row r="3003" spans="1:17" ht="12.6" customHeight="1">
      <c r="A3003" s="21" t="s">
        <v>2214</v>
      </c>
      <c r="B3003" s="21" t="s">
        <v>1735</v>
      </c>
      <c r="C3003" s="21" t="s">
        <v>13271</v>
      </c>
      <c r="D3003" s="21" t="s">
        <v>38699</v>
      </c>
      <c r="E3003" s="21" t="s">
        <v>38700</v>
      </c>
      <c r="F3003" s="21" t="s">
        <v>1751</v>
      </c>
      <c r="G3003" s="21" t="s">
        <v>38701</v>
      </c>
      <c r="H3003" s="21" t="s">
        <v>36730</v>
      </c>
      <c r="I3003" s="747">
        <v>1390.4</v>
      </c>
      <c r="K3003" s="21" t="str">
        <f t="shared" si="33"/>
        <v>89648504</v>
      </c>
      <c r="L3003" s="21" t="s">
        <v>13271</v>
      </c>
      <c r="M3003" s="21" t="s">
        <v>38702</v>
      </c>
      <c r="P3003" s="21"/>
      <c r="Q3003" s="21"/>
    </row>
    <row r="3004" spans="1:17" ht="12.6" customHeight="1">
      <c r="A3004" s="21" t="s">
        <v>2214</v>
      </c>
      <c r="B3004" s="21" t="s">
        <v>1735</v>
      </c>
      <c r="C3004" s="21" t="s">
        <v>2555</v>
      </c>
      <c r="D3004" s="21" t="s">
        <v>38703</v>
      </c>
      <c r="E3004" s="21" t="s">
        <v>38704</v>
      </c>
      <c r="F3004" s="21" t="s">
        <v>1751</v>
      </c>
      <c r="G3004" s="21" t="s">
        <v>38705</v>
      </c>
      <c r="H3004" s="21" t="s">
        <v>36730</v>
      </c>
      <c r="I3004" s="747">
        <v>790</v>
      </c>
      <c r="K3004" s="21" t="str">
        <f t="shared" si="33"/>
        <v>82101231</v>
      </c>
      <c r="L3004" s="21" t="s">
        <v>2555</v>
      </c>
      <c r="M3004" s="21" t="s">
        <v>38706</v>
      </c>
      <c r="P3004" s="21"/>
      <c r="Q3004" s="21"/>
    </row>
    <row r="3005" spans="1:17" ht="12.6" customHeight="1">
      <c r="A3005" s="21" t="s">
        <v>2214</v>
      </c>
      <c r="B3005" s="21" t="s">
        <v>1735</v>
      </c>
      <c r="C3005" s="21" t="s">
        <v>3241</v>
      </c>
      <c r="D3005" s="21" t="s">
        <v>38707</v>
      </c>
      <c r="E3005" s="21" t="s">
        <v>38708</v>
      </c>
      <c r="F3005" s="21" t="s">
        <v>1739</v>
      </c>
      <c r="G3005" s="21" t="s">
        <v>38709</v>
      </c>
      <c r="H3005" s="21" t="s">
        <v>36730</v>
      </c>
      <c r="I3005" s="747">
        <v>703.1</v>
      </c>
      <c r="K3005" s="21" t="str">
        <f t="shared" si="33"/>
        <v>93481312</v>
      </c>
      <c r="L3005" s="21" t="s">
        <v>3241</v>
      </c>
      <c r="M3005" s="21" t="s">
        <v>38710</v>
      </c>
      <c r="P3005" s="21"/>
      <c r="Q3005" s="21"/>
    </row>
    <row r="3006" spans="1:17" ht="12.6" customHeight="1">
      <c r="A3006" s="21" t="s">
        <v>2214</v>
      </c>
      <c r="B3006" s="21" t="s">
        <v>1735</v>
      </c>
      <c r="C3006" s="21" t="s">
        <v>2677</v>
      </c>
      <c r="D3006" s="21" t="s">
        <v>38711</v>
      </c>
      <c r="E3006" s="21" t="s">
        <v>38712</v>
      </c>
      <c r="F3006" s="21" t="s">
        <v>1739</v>
      </c>
      <c r="G3006" s="21" t="s">
        <v>38713</v>
      </c>
      <c r="H3006" s="21" t="s">
        <v>36730</v>
      </c>
      <c r="I3006" s="747">
        <v>790</v>
      </c>
      <c r="K3006" s="21" t="str">
        <f t="shared" si="33"/>
        <v>80312638</v>
      </c>
      <c r="L3006" s="21" t="s">
        <v>2677</v>
      </c>
      <c r="M3006" s="21" t="s">
        <v>38714</v>
      </c>
      <c r="P3006" s="21"/>
      <c r="Q3006" s="21"/>
    </row>
    <row r="3007" spans="1:17" ht="12.6" customHeight="1">
      <c r="A3007" s="21" t="s">
        <v>2214</v>
      </c>
      <c r="B3007" s="21" t="s">
        <v>1735</v>
      </c>
      <c r="C3007" s="21" t="s">
        <v>2677</v>
      </c>
      <c r="D3007" s="21" t="s">
        <v>38715</v>
      </c>
      <c r="E3007" s="21" t="s">
        <v>38716</v>
      </c>
      <c r="F3007" s="21" t="s">
        <v>1751</v>
      </c>
      <c r="G3007" s="21" t="s">
        <v>38717</v>
      </c>
      <c r="H3007" s="21" t="s">
        <v>36730</v>
      </c>
      <c r="I3007" s="747">
        <v>888</v>
      </c>
      <c r="K3007" s="21" t="str">
        <f t="shared" si="33"/>
        <v>80312638</v>
      </c>
      <c r="L3007" s="21" t="s">
        <v>2677</v>
      </c>
      <c r="M3007" s="21" t="s">
        <v>38718</v>
      </c>
      <c r="P3007" s="21"/>
      <c r="Q3007" s="21"/>
    </row>
    <row r="3008" spans="1:17" ht="12.6" customHeight="1">
      <c r="A3008" s="21" t="s">
        <v>2214</v>
      </c>
      <c r="B3008" s="21" t="s">
        <v>1735</v>
      </c>
      <c r="C3008" s="21" t="s">
        <v>2398</v>
      </c>
      <c r="D3008" s="21" t="s">
        <v>38719</v>
      </c>
      <c r="E3008" s="21" t="s">
        <v>38720</v>
      </c>
      <c r="F3008" s="21" t="s">
        <v>1739</v>
      </c>
      <c r="G3008" s="21" t="s">
        <v>38721</v>
      </c>
      <c r="H3008" s="21" t="s">
        <v>36730</v>
      </c>
      <c r="I3008" s="747">
        <v>2085.6</v>
      </c>
      <c r="K3008" s="21" t="str">
        <f t="shared" si="33"/>
        <v>21151865</v>
      </c>
      <c r="L3008" s="21" t="s">
        <v>2398</v>
      </c>
      <c r="M3008" s="21" t="s">
        <v>38722</v>
      </c>
      <c r="P3008" s="21"/>
      <c r="Q3008" s="21"/>
    </row>
    <row r="3009" spans="1:17" ht="12.6" customHeight="1">
      <c r="A3009" s="21" t="s">
        <v>2214</v>
      </c>
      <c r="B3009" s="21" t="s">
        <v>1735</v>
      </c>
      <c r="C3009" s="21" t="s">
        <v>29023</v>
      </c>
      <c r="D3009" s="21" t="s">
        <v>38723</v>
      </c>
      <c r="E3009" s="21" t="s">
        <v>38724</v>
      </c>
      <c r="F3009" s="21" t="s">
        <v>1751</v>
      </c>
      <c r="G3009" s="21" t="s">
        <v>38725</v>
      </c>
      <c r="H3009" s="21" t="s">
        <v>36730</v>
      </c>
      <c r="I3009" s="747">
        <v>2370</v>
      </c>
      <c r="K3009" s="21" t="str">
        <f t="shared" si="33"/>
        <v>70212497</v>
      </c>
      <c r="L3009" s="21" t="s">
        <v>29023</v>
      </c>
      <c r="M3009" s="21" t="s">
        <v>38726</v>
      </c>
      <c r="P3009" s="21"/>
      <c r="Q3009" s="21"/>
    </row>
    <row r="3010" spans="1:17" ht="12.6" customHeight="1">
      <c r="A3010" s="21" t="s">
        <v>2214</v>
      </c>
      <c r="B3010" s="21" t="s">
        <v>1735</v>
      </c>
      <c r="C3010" s="21" t="s">
        <v>2677</v>
      </c>
      <c r="D3010" s="21" t="s">
        <v>38727</v>
      </c>
      <c r="E3010" s="21" t="s">
        <v>13122</v>
      </c>
      <c r="F3010" s="21" t="s">
        <v>1751</v>
      </c>
      <c r="G3010" s="21" t="s">
        <v>38728</v>
      </c>
      <c r="H3010" s="21" t="s">
        <v>36730</v>
      </c>
      <c r="I3010" s="747">
        <v>1000</v>
      </c>
      <c r="K3010" s="21" t="str">
        <f t="shared" si="33"/>
        <v>80312638</v>
      </c>
      <c r="L3010" s="21" t="s">
        <v>2677</v>
      </c>
      <c r="M3010" s="21" t="s">
        <v>38729</v>
      </c>
      <c r="P3010" s="21"/>
      <c r="Q3010" s="21"/>
    </row>
    <row r="3011" spans="1:17" ht="12.6" customHeight="1">
      <c r="A3011" s="21" t="s">
        <v>2214</v>
      </c>
      <c r="B3011" s="21" t="s">
        <v>1735</v>
      </c>
      <c r="C3011" s="21" t="s">
        <v>2732</v>
      </c>
      <c r="D3011" s="21" t="s">
        <v>38526</v>
      </c>
      <c r="E3011" s="21" t="s">
        <v>38730</v>
      </c>
      <c r="F3011" s="21" t="s">
        <v>1739</v>
      </c>
      <c r="G3011" s="21" t="s">
        <v>38731</v>
      </c>
      <c r="H3011" s="21" t="s">
        <v>36730</v>
      </c>
      <c r="I3011" s="747">
        <v>1074.4000000000001</v>
      </c>
      <c r="K3011" s="21" t="str">
        <f t="shared" si="33"/>
        <v>25255640</v>
      </c>
      <c r="L3011" s="21" t="s">
        <v>2732</v>
      </c>
      <c r="M3011" s="21" t="s">
        <v>38732</v>
      </c>
      <c r="P3011" s="21"/>
      <c r="Q3011" s="21"/>
    </row>
    <row r="3012" spans="1:17" ht="12.6" customHeight="1">
      <c r="A3012" s="21" t="s">
        <v>2214</v>
      </c>
      <c r="B3012" s="21" t="s">
        <v>1735</v>
      </c>
      <c r="C3012" s="21" t="s">
        <v>2635</v>
      </c>
      <c r="D3012" s="21" t="s">
        <v>38733</v>
      </c>
      <c r="E3012" s="21" t="s">
        <v>38734</v>
      </c>
      <c r="F3012" s="21" t="s">
        <v>1739</v>
      </c>
      <c r="G3012" s="21" t="s">
        <v>38735</v>
      </c>
      <c r="H3012" s="21" t="s">
        <v>36730</v>
      </c>
      <c r="I3012" s="747">
        <v>790</v>
      </c>
      <c r="K3012" s="21" t="str">
        <f t="shared" si="33"/>
        <v>82101873</v>
      </c>
      <c r="L3012" s="21" t="s">
        <v>2635</v>
      </c>
      <c r="M3012" s="21" t="s">
        <v>38736</v>
      </c>
      <c r="P3012" s="21"/>
      <c r="Q3012" s="21"/>
    </row>
    <row r="3013" spans="1:17" ht="12.6" customHeight="1">
      <c r="A3013" s="21" t="s">
        <v>2214</v>
      </c>
      <c r="B3013" s="21" t="s">
        <v>1735</v>
      </c>
      <c r="C3013" s="21" t="s">
        <v>2816</v>
      </c>
      <c r="D3013" s="21" t="s">
        <v>38737</v>
      </c>
      <c r="E3013" s="21" t="s">
        <v>38738</v>
      </c>
      <c r="F3013" s="21" t="s">
        <v>1751</v>
      </c>
      <c r="G3013" s="21" t="s">
        <v>38739</v>
      </c>
      <c r="H3013" s="21" t="s">
        <v>36730</v>
      </c>
      <c r="I3013" s="747">
        <v>1343</v>
      </c>
      <c r="K3013" s="21" t="str">
        <f t="shared" si="33"/>
        <v>25285980</v>
      </c>
      <c r="L3013" s="21" t="s">
        <v>2816</v>
      </c>
      <c r="M3013" s="21" t="s">
        <v>38740</v>
      </c>
      <c r="P3013" s="21"/>
      <c r="Q3013" s="21"/>
    </row>
    <row r="3014" spans="1:17" ht="12.6" customHeight="1">
      <c r="A3014" s="21" t="s">
        <v>2214</v>
      </c>
      <c r="B3014" s="21" t="s">
        <v>1735</v>
      </c>
      <c r="C3014" s="21" t="s">
        <v>2242</v>
      </c>
      <c r="D3014" s="21" t="s">
        <v>38741</v>
      </c>
      <c r="E3014" s="21" t="s">
        <v>38742</v>
      </c>
      <c r="F3014" s="21" t="s">
        <v>1751</v>
      </c>
      <c r="G3014" s="21" t="s">
        <v>38743</v>
      </c>
      <c r="H3014" s="21" t="s">
        <v>36730</v>
      </c>
      <c r="I3014" s="747">
        <v>4050</v>
      </c>
      <c r="K3014" s="21" t="str">
        <f t="shared" si="33"/>
        <v>96256912</v>
      </c>
      <c r="L3014" s="21" t="s">
        <v>2242</v>
      </c>
      <c r="M3014" s="21" t="s">
        <v>38744</v>
      </c>
      <c r="P3014" s="21"/>
      <c r="Q3014" s="21"/>
    </row>
    <row r="3015" spans="1:17" ht="12.6" customHeight="1">
      <c r="A3015" s="21" t="s">
        <v>2214</v>
      </c>
      <c r="B3015" s="21" t="s">
        <v>1735</v>
      </c>
      <c r="C3015" s="21" t="s">
        <v>12931</v>
      </c>
      <c r="D3015" s="21" t="s">
        <v>38745</v>
      </c>
      <c r="E3015" s="21" t="s">
        <v>38746</v>
      </c>
      <c r="F3015" s="21" t="s">
        <v>1751</v>
      </c>
      <c r="G3015" s="21" t="s">
        <v>38747</v>
      </c>
      <c r="H3015" s="21" t="s">
        <v>36730</v>
      </c>
      <c r="I3015" s="747">
        <v>790</v>
      </c>
      <c r="K3015" s="21" t="str">
        <f t="shared" si="33"/>
        <v>89648667</v>
      </c>
      <c r="L3015" s="21" t="s">
        <v>12931</v>
      </c>
      <c r="M3015" s="21" t="s">
        <v>38748</v>
      </c>
      <c r="P3015" s="21"/>
      <c r="Q3015" s="21"/>
    </row>
    <row r="3016" spans="1:17" ht="12.6" customHeight="1">
      <c r="A3016" s="21" t="s">
        <v>2214</v>
      </c>
      <c r="B3016" s="21" t="s">
        <v>1735</v>
      </c>
      <c r="C3016" s="21" t="s">
        <v>2370</v>
      </c>
      <c r="D3016" s="21" t="s">
        <v>38749</v>
      </c>
      <c r="E3016" s="21" t="s">
        <v>38688</v>
      </c>
      <c r="F3016" s="21" t="s">
        <v>1739</v>
      </c>
      <c r="G3016" s="21" t="s">
        <v>38747</v>
      </c>
      <c r="H3016" s="21" t="s">
        <v>36730</v>
      </c>
      <c r="I3016" s="747">
        <v>505.6</v>
      </c>
      <c r="K3016" s="21" t="str">
        <f t="shared" si="33"/>
        <v>96277102</v>
      </c>
      <c r="L3016" s="21" t="s">
        <v>2370</v>
      </c>
      <c r="M3016" s="21" t="s">
        <v>38750</v>
      </c>
      <c r="P3016" s="21"/>
      <c r="Q3016" s="21"/>
    </row>
    <row r="3017" spans="1:17" ht="12.6" customHeight="1">
      <c r="A3017" s="21" t="s">
        <v>2214</v>
      </c>
      <c r="B3017" s="21" t="s">
        <v>1735</v>
      </c>
      <c r="C3017" s="21" t="s">
        <v>3267</v>
      </c>
      <c r="D3017" s="21" t="s">
        <v>38751</v>
      </c>
      <c r="E3017" s="21" t="s">
        <v>38752</v>
      </c>
      <c r="F3017" s="21" t="s">
        <v>1751</v>
      </c>
      <c r="G3017" s="21" t="s">
        <v>38753</v>
      </c>
      <c r="H3017" s="21" t="s">
        <v>36730</v>
      </c>
      <c r="I3017" s="747">
        <v>474</v>
      </c>
      <c r="K3017" s="21" t="str">
        <f t="shared" si="33"/>
        <v>89364885</v>
      </c>
      <c r="L3017" s="21" t="s">
        <v>3267</v>
      </c>
      <c r="M3017" s="21" t="s">
        <v>38754</v>
      </c>
      <c r="P3017" s="21"/>
      <c r="Q3017" s="21"/>
    </row>
    <row r="3018" spans="1:17" ht="12.6" customHeight="1">
      <c r="A3018" s="21" t="s">
        <v>2214</v>
      </c>
      <c r="B3018" s="21" t="s">
        <v>1735</v>
      </c>
      <c r="C3018" s="21" t="s">
        <v>2370</v>
      </c>
      <c r="D3018" s="21" t="s">
        <v>38755</v>
      </c>
      <c r="E3018" s="21" t="s">
        <v>38756</v>
      </c>
      <c r="F3018" s="21" t="s">
        <v>1751</v>
      </c>
      <c r="G3018" s="21" t="s">
        <v>38757</v>
      </c>
      <c r="H3018" s="21" t="s">
        <v>36730</v>
      </c>
      <c r="I3018" s="747">
        <v>505.6</v>
      </c>
      <c r="K3018" s="21" t="str">
        <f t="shared" si="33"/>
        <v>96277102</v>
      </c>
      <c r="L3018" s="21" t="s">
        <v>2370</v>
      </c>
      <c r="M3018" s="21" t="s">
        <v>38758</v>
      </c>
      <c r="P3018" s="21"/>
      <c r="Q3018" s="21"/>
    </row>
    <row r="3019" spans="1:17" ht="12.6" customHeight="1">
      <c r="A3019" s="21" t="s">
        <v>2214</v>
      </c>
      <c r="B3019" s="21" t="s">
        <v>1735</v>
      </c>
      <c r="C3019" s="21" t="s">
        <v>3017</v>
      </c>
      <c r="D3019" s="21" t="s">
        <v>38759</v>
      </c>
      <c r="E3019" s="21" t="s">
        <v>38760</v>
      </c>
      <c r="F3019" s="21" t="s">
        <v>1751</v>
      </c>
      <c r="G3019" s="21" t="s">
        <v>38761</v>
      </c>
      <c r="H3019" s="21" t="s">
        <v>36730</v>
      </c>
      <c r="I3019" s="747">
        <v>829.5</v>
      </c>
      <c r="K3019" s="21" t="str">
        <f t="shared" si="33"/>
        <v>96256259</v>
      </c>
      <c r="L3019" s="21" t="s">
        <v>3017</v>
      </c>
      <c r="M3019" s="21" t="s">
        <v>38762</v>
      </c>
      <c r="P3019" s="21"/>
      <c r="Q3019" s="21"/>
    </row>
    <row r="3020" spans="1:17" ht="12.6" customHeight="1">
      <c r="A3020" s="21" t="s">
        <v>2214</v>
      </c>
      <c r="B3020" s="21" t="s">
        <v>1735</v>
      </c>
      <c r="C3020" s="21" t="s">
        <v>2635</v>
      </c>
      <c r="D3020" s="21" t="s">
        <v>38763</v>
      </c>
      <c r="E3020" s="21" t="s">
        <v>38764</v>
      </c>
      <c r="F3020" s="21" t="s">
        <v>1739</v>
      </c>
      <c r="G3020" s="21" t="s">
        <v>38765</v>
      </c>
      <c r="H3020" s="21" t="s">
        <v>36730</v>
      </c>
      <c r="I3020" s="747">
        <v>703.1</v>
      </c>
      <c r="K3020" s="21" t="str">
        <f t="shared" si="33"/>
        <v>82101873</v>
      </c>
      <c r="L3020" s="21" t="s">
        <v>2635</v>
      </c>
      <c r="M3020" s="21" t="s">
        <v>38766</v>
      </c>
      <c r="P3020" s="21"/>
      <c r="Q3020" s="21"/>
    </row>
    <row r="3021" spans="1:17" ht="12.6" customHeight="1">
      <c r="A3021" s="21" t="s">
        <v>2214</v>
      </c>
      <c r="B3021" s="21" t="s">
        <v>1735</v>
      </c>
      <c r="C3021" s="21" t="s">
        <v>2842</v>
      </c>
      <c r="D3021" s="21" t="s">
        <v>38767</v>
      </c>
      <c r="E3021" s="21" t="s">
        <v>38768</v>
      </c>
      <c r="F3021" s="21" t="s">
        <v>1739</v>
      </c>
      <c r="G3021" s="21" t="s">
        <v>38769</v>
      </c>
      <c r="H3021" s="21" t="s">
        <v>36730</v>
      </c>
      <c r="I3021" s="747">
        <v>402.9</v>
      </c>
      <c r="K3021" s="21" t="str">
        <f t="shared" si="33"/>
        <v>24143379</v>
      </c>
      <c r="L3021" s="21" t="s">
        <v>2842</v>
      </c>
      <c r="M3021" s="21" t="s">
        <v>38770</v>
      </c>
      <c r="P3021" s="21"/>
      <c r="Q3021" s="21"/>
    </row>
    <row r="3022" spans="1:17" ht="12.6" customHeight="1">
      <c r="A3022" s="21" t="s">
        <v>2214</v>
      </c>
      <c r="B3022" s="21" t="s">
        <v>1735</v>
      </c>
      <c r="C3022" s="21" t="s">
        <v>2644</v>
      </c>
      <c r="D3022" s="21" t="s">
        <v>38771</v>
      </c>
      <c r="E3022" s="21" t="s">
        <v>38772</v>
      </c>
      <c r="F3022" s="21" t="s">
        <v>1751</v>
      </c>
      <c r="G3022" s="21" t="s">
        <v>38773</v>
      </c>
      <c r="H3022" s="21" t="s">
        <v>36730</v>
      </c>
      <c r="I3022" s="747">
        <v>1677.1</v>
      </c>
      <c r="K3022" s="21" t="str">
        <f t="shared" si="33"/>
        <v>80220550</v>
      </c>
      <c r="L3022" s="21" t="s">
        <v>2644</v>
      </c>
      <c r="M3022" s="21" t="s">
        <v>38774</v>
      </c>
      <c r="P3022" s="21"/>
      <c r="Q3022" s="21"/>
    </row>
    <row r="3023" spans="1:17" ht="12.6" customHeight="1">
      <c r="A3023" s="21" t="s">
        <v>2214</v>
      </c>
      <c r="B3023" s="21" t="s">
        <v>1735</v>
      </c>
      <c r="C3023" s="21" t="s">
        <v>2677</v>
      </c>
      <c r="D3023" s="21" t="s">
        <v>38775</v>
      </c>
      <c r="E3023" s="21" t="s">
        <v>38776</v>
      </c>
      <c r="F3023" s="21" t="s">
        <v>1751</v>
      </c>
      <c r="G3023" s="21" t="s">
        <v>38777</v>
      </c>
      <c r="H3023" s="21" t="s">
        <v>36730</v>
      </c>
      <c r="I3023" s="747">
        <v>600.4</v>
      </c>
      <c r="K3023" s="21" t="str">
        <f t="shared" si="33"/>
        <v>80312638</v>
      </c>
      <c r="L3023" s="21" t="s">
        <v>2677</v>
      </c>
      <c r="M3023" s="21" t="s">
        <v>38778</v>
      </c>
      <c r="P3023" s="21"/>
      <c r="Q3023" s="21"/>
    </row>
    <row r="3024" spans="1:17" ht="12.6" customHeight="1">
      <c r="A3024" s="21" t="s">
        <v>2214</v>
      </c>
      <c r="B3024" s="21" t="s">
        <v>1735</v>
      </c>
      <c r="C3024" s="21" t="s">
        <v>2289</v>
      </c>
      <c r="D3024" s="21" t="s">
        <v>38779</v>
      </c>
      <c r="E3024" s="21" t="s">
        <v>38780</v>
      </c>
      <c r="F3024" s="21" t="s">
        <v>1751</v>
      </c>
      <c r="G3024" s="21" t="s">
        <v>38781</v>
      </c>
      <c r="H3024" s="21" t="s">
        <v>36730</v>
      </c>
      <c r="I3024" s="747">
        <v>2000.6</v>
      </c>
      <c r="K3024" s="21" t="str">
        <f t="shared" si="33"/>
        <v>90598408</v>
      </c>
      <c r="L3024" s="21" t="s">
        <v>2289</v>
      </c>
      <c r="M3024" s="21" t="s">
        <v>38782</v>
      </c>
      <c r="P3024" s="21"/>
      <c r="Q3024" s="21"/>
    </row>
    <row r="3025" spans="1:17" ht="12.6" customHeight="1">
      <c r="A3025" s="21" t="s">
        <v>2214</v>
      </c>
      <c r="B3025" s="21" t="s">
        <v>1735</v>
      </c>
      <c r="C3025" s="21" t="s">
        <v>3930</v>
      </c>
      <c r="D3025" s="21" t="s">
        <v>38783</v>
      </c>
      <c r="E3025" s="21" t="s">
        <v>30190</v>
      </c>
      <c r="F3025" s="21" t="s">
        <v>1739</v>
      </c>
      <c r="G3025" s="21" t="s">
        <v>38784</v>
      </c>
      <c r="H3025" s="21" t="s">
        <v>36730</v>
      </c>
      <c r="I3025" s="747">
        <v>600.4</v>
      </c>
      <c r="K3025" s="21" t="str">
        <f t="shared" si="33"/>
        <v>22483647</v>
      </c>
      <c r="L3025" s="21" t="s">
        <v>3930</v>
      </c>
      <c r="M3025" s="21" t="s">
        <v>38785</v>
      </c>
      <c r="P3025" s="21"/>
      <c r="Q3025" s="21"/>
    </row>
    <row r="3026" spans="1:17" ht="12.6" customHeight="1">
      <c r="A3026" s="21" t="s">
        <v>2214</v>
      </c>
      <c r="B3026" s="21" t="s">
        <v>1735</v>
      </c>
      <c r="C3026" s="21" t="s">
        <v>2515</v>
      </c>
      <c r="D3026" s="21" t="s">
        <v>38786</v>
      </c>
      <c r="E3026" s="21" t="s">
        <v>38787</v>
      </c>
      <c r="F3026" s="21" t="s">
        <v>1739</v>
      </c>
      <c r="G3026" s="21" t="s">
        <v>38788</v>
      </c>
      <c r="H3026" s="21" t="s">
        <v>36730</v>
      </c>
      <c r="I3026" s="747">
        <v>505.6</v>
      </c>
      <c r="K3026" s="21" t="str">
        <f t="shared" si="33"/>
        <v>81414702</v>
      </c>
      <c r="L3026" s="21" t="s">
        <v>2515</v>
      </c>
      <c r="M3026" s="21" t="s">
        <v>38789</v>
      </c>
      <c r="P3026" s="21"/>
      <c r="Q3026" s="21"/>
    </row>
    <row r="3027" spans="1:17" ht="12.6" customHeight="1">
      <c r="A3027" s="21" t="s">
        <v>2214</v>
      </c>
      <c r="B3027" s="21" t="s">
        <v>1735</v>
      </c>
      <c r="C3027" s="21" t="s">
        <v>2859</v>
      </c>
      <c r="D3027" s="21" t="s">
        <v>38790</v>
      </c>
      <c r="E3027" s="21" t="s">
        <v>38791</v>
      </c>
      <c r="F3027" s="21" t="s">
        <v>1739</v>
      </c>
      <c r="G3027" s="21" t="s">
        <v>38792</v>
      </c>
      <c r="H3027" s="21" t="s">
        <v>36730</v>
      </c>
      <c r="I3027" s="747">
        <v>500</v>
      </c>
      <c r="K3027" s="21" t="str">
        <f t="shared" si="33"/>
        <v>96156436</v>
      </c>
      <c r="L3027" s="21" t="s">
        <v>2859</v>
      </c>
      <c r="M3027" s="21" t="s">
        <v>38793</v>
      </c>
      <c r="P3027" s="21"/>
      <c r="Q3027" s="21"/>
    </row>
    <row r="3028" spans="1:17" ht="12.6" customHeight="1">
      <c r="A3028" s="21" t="s">
        <v>2214</v>
      </c>
      <c r="B3028" s="21" t="s">
        <v>1735</v>
      </c>
      <c r="C3028" s="21" t="s">
        <v>13271</v>
      </c>
      <c r="D3028" s="21" t="s">
        <v>38794</v>
      </c>
      <c r="E3028" s="21" t="s">
        <v>38795</v>
      </c>
      <c r="F3028" s="21" t="s">
        <v>1751</v>
      </c>
      <c r="G3028" s="21" t="s">
        <v>38796</v>
      </c>
      <c r="H3028" s="21" t="s">
        <v>36730</v>
      </c>
      <c r="I3028" s="747">
        <v>797.9</v>
      </c>
      <c r="K3028" s="21" t="str">
        <f t="shared" si="33"/>
        <v>89648504</v>
      </c>
      <c r="L3028" s="21" t="s">
        <v>13271</v>
      </c>
      <c r="M3028" s="21" t="s">
        <v>38797</v>
      </c>
      <c r="P3028" s="21"/>
      <c r="Q3028" s="21"/>
    </row>
    <row r="3029" spans="1:17" ht="12.6" customHeight="1">
      <c r="A3029" s="21" t="s">
        <v>2214</v>
      </c>
      <c r="B3029" s="21" t="s">
        <v>1735</v>
      </c>
      <c r="C3029" s="21" t="s">
        <v>2663</v>
      </c>
      <c r="D3029" s="21" t="s">
        <v>38798</v>
      </c>
      <c r="E3029" s="21" t="s">
        <v>30772</v>
      </c>
      <c r="F3029" s="21" t="s">
        <v>1739</v>
      </c>
      <c r="G3029" s="21" t="s">
        <v>38799</v>
      </c>
      <c r="H3029" s="21" t="s">
        <v>36730</v>
      </c>
      <c r="I3029" s="747">
        <v>790</v>
      </c>
      <c r="K3029" s="21" t="str">
        <f t="shared" si="33"/>
        <v>96196696</v>
      </c>
      <c r="L3029" s="21" t="s">
        <v>2663</v>
      </c>
      <c r="M3029" s="21" t="s">
        <v>38800</v>
      </c>
      <c r="P3029" s="21"/>
      <c r="Q3029" s="21"/>
    </row>
    <row r="3030" spans="1:17" ht="12.6" customHeight="1">
      <c r="A3030" s="21" t="s">
        <v>2214</v>
      </c>
      <c r="B3030" s="21" t="s">
        <v>1735</v>
      </c>
      <c r="C3030" s="21" t="s">
        <v>3149</v>
      </c>
      <c r="D3030" s="21" t="s">
        <v>38801</v>
      </c>
      <c r="E3030" s="21" t="s">
        <v>38802</v>
      </c>
      <c r="F3030" s="21" t="s">
        <v>1751</v>
      </c>
      <c r="G3030" s="21" t="s">
        <v>38803</v>
      </c>
      <c r="H3030" s="21" t="s">
        <v>36730</v>
      </c>
      <c r="I3030" s="747">
        <v>442.4</v>
      </c>
      <c r="K3030" s="21" t="str">
        <f t="shared" si="33"/>
        <v>96026406</v>
      </c>
      <c r="L3030" s="21" t="s">
        <v>3149</v>
      </c>
      <c r="M3030" s="21" t="s">
        <v>38804</v>
      </c>
      <c r="P3030" s="21"/>
      <c r="Q3030" s="21"/>
    </row>
    <row r="3031" spans="1:17" ht="12.6" customHeight="1">
      <c r="A3031" s="21" t="s">
        <v>2214</v>
      </c>
      <c r="B3031" s="21" t="s">
        <v>1735</v>
      </c>
      <c r="C3031" s="21" t="s">
        <v>2882</v>
      </c>
      <c r="D3031" s="21" t="s">
        <v>38805</v>
      </c>
      <c r="E3031" s="21" t="s">
        <v>38806</v>
      </c>
      <c r="F3031" s="21" t="s">
        <v>1739</v>
      </c>
      <c r="G3031" s="21" t="s">
        <v>38807</v>
      </c>
      <c r="H3031" s="21" t="s">
        <v>36730</v>
      </c>
      <c r="I3031" s="747">
        <v>402.9</v>
      </c>
      <c r="K3031" s="21" t="str">
        <f t="shared" si="33"/>
        <v>96156340</v>
      </c>
      <c r="L3031" s="21" t="s">
        <v>2882</v>
      </c>
      <c r="M3031" s="21" t="s">
        <v>38808</v>
      </c>
      <c r="P3031" s="21"/>
      <c r="Q3031" s="21"/>
    </row>
    <row r="3032" spans="1:17" ht="12.6" customHeight="1">
      <c r="A3032" s="21" t="s">
        <v>2214</v>
      </c>
      <c r="B3032" s="21" t="s">
        <v>1735</v>
      </c>
      <c r="C3032" s="21" t="s">
        <v>3284</v>
      </c>
      <c r="D3032" s="21" t="s">
        <v>38809</v>
      </c>
      <c r="E3032" s="21" t="s">
        <v>38810</v>
      </c>
      <c r="F3032" s="21" t="s">
        <v>1739</v>
      </c>
      <c r="G3032" s="21" t="s">
        <v>38811</v>
      </c>
      <c r="H3032" s="21" t="s">
        <v>36730</v>
      </c>
      <c r="I3032" s="747">
        <v>810</v>
      </c>
      <c r="K3032" s="21" t="str">
        <f t="shared" si="33"/>
        <v>97623323</v>
      </c>
      <c r="L3032" s="21" t="s">
        <v>3284</v>
      </c>
      <c r="M3032" s="21" t="s">
        <v>38812</v>
      </c>
      <c r="P3032" s="21"/>
      <c r="Q3032" s="21"/>
    </row>
    <row r="3033" spans="1:17" ht="12.6" customHeight="1">
      <c r="A3033" s="21" t="s">
        <v>2214</v>
      </c>
      <c r="B3033" s="21" t="s">
        <v>1735</v>
      </c>
      <c r="C3033" s="21" t="s">
        <v>29023</v>
      </c>
      <c r="D3033" s="21" t="s">
        <v>38813</v>
      </c>
      <c r="E3033" s="21" t="s">
        <v>38814</v>
      </c>
      <c r="F3033" s="21" t="s">
        <v>1739</v>
      </c>
      <c r="G3033" s="21" t="s">
        <v>38815</v>
      </c>
      <c r="H3033" s="21" t="s">
        <v>36730</v>
      </c>
      <c r="I3033" s="747">
        <v>1106</v>
      </c>
      <c r="K3033" s="21" t="str">
        <f t="shared" si="33"/>
        <v>70212497</v>
      </c>
      <c r="L3033" s="21" t="s">
        <v>29023</v>
      </c>
      <c r="M3033" s="21" t="s">
        <v>38816</v>
      </c>
      <c r="P3033" s="21"/>
      <c r="Q3033" s="21"/>
    </row>
    <row r="3034" spans="1:17" ht="12.6" customHeight="1">
      <c r="A3034" s="21" t="s">
        <v>2214</v>
      </c>
      <c r="B3034" s="21" t="s">
        <v>1735</v>
      </c>
      <c r="C3034" s="21" t="s">
        <v>2555</v>
      </c>
      <c r="D3034" s="21" t="s">
        <v>38817</v>
      </c>
      <c r="E3034" s="21" t="s">
        <v>38818</v>
      </c>
      <c r="F3034" s="21" t="s">
        <v>1751</v>
      </c>
      <c r="G3034" s="21" t="s">
        <v>38819</v>
      </c>
      <c r="H3034" s="21" t="s">
        <v>36730</v>
      </c>
      <c r="I3034" s="747">
        <v>703.1</v>
      </c>
      <c r="K3034" s="21" t="str">
        <f t="shared" si="33"/>
        <v>82101231</v>
      </c>
      <c r="L3034" s="21" t="s">
        <v>2555</v>
      </c>
      <c r="M3034" s="21" t="s">
        <v>38820</v>
      </c>
      <c r="P3034" s="21"/>
      <c r="Q3034" s="21"/>
    </row>
    <row r="3035" spans="1:17" ht="12.6" customHeight="1">
      <c r="A3035" s="21" t="s">
        <v>2214</v>
      </c>
      <c r="B3035" s="21" t="s">
        <v>1735</v>
      </c>
      <c r="C3035" s="21" t="s">
        <v>3267</v>
      </c>
      <c r="D3035" s="21" t="s">
        <v>38821</v>
      </c>
      <c r="E3035" s="21" t="s">
        <v>38822</v>
      </c>
      <c r="F3035" s="21" t="s">
        <v>1751</v>
      </c>
      <c r="G3035" s="21" t="s">
        <v>38823</v>
      </c>
      <c r="H3035" s="21" t="s">
        <v>36730</v>
      </c>
      <c r="I3035" s="747">
        <v>2006.6</v>
      </c>
      <c r="K3035" s="21" t="str">
        <f t="shared" si="33"/>
        <v>89364885</v>
      </c>
      <c r="L3035" s="21" t="s">
        <v>3267</v>
      </c>
      <c r="M3035" s="21" t="s">
        <v>38824</v>
      </c>
      <c r="P3035" s="21"/>
      <c r="Q3035" s="21"/>
    </row>
    <row r="3036" spans="1:17" ht="12.6" customHeight="1">
      <c r="A3036" s="21" t="s">
        <v>2214</v>
      </c>
      <c r="B3036" s="21" t="s">
        <v>1735</v>
      </c>
      <c r="C3036" s="21" t="s">
        <v>2592</v>
      </c>
      <c r="D3036" s="21" t="s">
        <v>38825</v>
      </c>
      <c r="E3036" s="21" t="s">
        <v>38826</v>
      </c>
      <c r="F3036" s="21" t="s">
        <v>1739</v>
      </c>
      <c r="G3036" s="21" t="s">
        <v>38827</v>
      </c>
      <c r="H3036" s="21" t="s">
        <v>36730</v>
      </c>
      <c r="I3036" s="747">
        <v>497.7</v>
      </c>
      <c r="K3036" s="21" t="str">
        <f t="shared" si="33"/>
        <v>22483008</v>
      </c>
      <c r="L3036" s="21" t="s">
        <v>2592</v>
      </c>
      <c r="M3036" s="21" t="s">
        <v>38828</v>
      </c>
      <c r="P3036" s="21"/>
      <c r="Q3036" s="21"/>
    </row>
    <row r="3037" spans="1:17" ht="12.6" customHeight="1">
      <c r="A3037" s="21" t="s">
        <v>2214</v>
      </c>
      <c r="B3037" s="21" t="s">
        <v>1735</v>
      </c>
      <c r="C3037" s="21" t="s">
        <v>2872</v>
      </c>
      <c r="D3037" s="21" t="s">
        <v>38829</v>
      </c>
      <c r="E3037" s="21" t="s">
        <v>38830</v>
      </c>
      <c r="F3037" s="21" t="s">
        <v>1751</v>
      </c>
      <c r="G3037" s="21" t="s">
        <v>38831</v>
      </c>
      <c r="H3037" s="21" t="s">
        <v>36730</v>
      </c>
      <c r="I3037" s="747">
        <v>1003</v>
      </c>
      <c r="K3037" s="21" t="str">
        <f t="shared" si="33"/>
        <v>22482420</v>
      </c>
      <c r="L3037" s="21" t="s">
        <v>2872</v>
      </c>
      <c r="M3037" s="21" t="s">
        <v>38832</v>
      </c>
      <c r="P3037" s="21"/>
      <c r="Q3037" s="21"/>
    </row>
    <row r="3038" spans="1:17" ht="12.6" customHeight="1">
      <c r="A3038" s="21" t="s">
        <v>2214</v>
      </c>
      <c r="B3038" s="21" t="s">
        <v>1735</v>
      </c>
      <c r="C3038" s="21" t="s">
        <v>2510</v>
      </c>
      <c r="D3038" s="21" t="s">
        <v>38833</v>
      </c>
      <c r="E3038" s="21" t="s">
        <v>38834</v>
      </c>
      <c r="F3038" s="21" t="s">
        <v>1751</v>
      </c>
      <c r="G3038" s="21" t="s">
        <v>38835</v>
      </c>
      <c r="H3038" s="21" t="s">
        <v>36730</v>
      </c>
      <c r="I3038" s="747">
        <v>995.4</v>
      </c>
      <c r="K3038" s="21" t="str">
        <f t="shared" si="33"/>
        <v>96229485</v>
      </c>
      <c r="L3038" s="21" t="s">
        <v>2510</v>
      </c>
      <c r="M3038" s="21" t="s">
        <v>38836</v>
      </c>
      <c r="P3038" s="21"/>
      <c r="Q3038" s="21"/>
    </row>
    <row r="3039" spans="1:17" ht="12.6" customHeight="1">
      <c r="A3039" s="21" t="s">
        <v>2214</v>
      </c>
      <c r="B3039" s="21" t="s">
        <v>1735</v>
      </c>
      <c r="C3039" s="21" t="s">
        <v>2335</v>
      </c>
      <c r="D3039" s="21" t="s">
        <v>38837</v>
      </c>
      <c r="E3039" s="21" t="s">
        <v>38838</v>
      </c>
      <c r="F3039" s="21" t="s">
        <v>1739</v>
      </c>
      <c r="G3039" s="21" t="s">
        <v>38839</v>
      </c>
      <c r="H3039" s="21" t="s">
        <v>36730</v>
      </c>
      <c r="I3039" s="747">
        <v>790</v>
      </c>
      <c r="K3039" s="21" t="str">
        <f t="shared" si="33"/>
        <v>94050797</v>
      </c>
      <c r="L3039" s="21" t="s">
        <v>2335</v>
      </c>
      <c r="M3039" s="21" t="s">
        <v>38840</v>
      </c>
      <c r="P3039" s="21"/>
      <c r="Q3039" s="21"/>
    </row>
    <row r="3040" spans="1:17" ht="12.6" customHeight="1">
      <c r="A3040" s="21" t="s">
        <v>2214</v>
      </c>
      <c r="B3040" s="21" t="s">
        <v>1735</v>
      </c>
      <c r="C3040" s="21" t="s">
        <v>2515</v>
      </c>
      <c r="D3040" s="21" t="s">
        <v>38841</v>
      </c>
      <c r="E3040" s="21" t="s">
        <v>38842</v>
      </c>
      <c r="F3040" s="21" t="s">
        <v>1751</v>
      </c>
      <c r="G3040" s="21" t="s">
        <v>38843</v>
      </c>
      <c r="H3040" s="21" t="s">
        <v>36730</v>
      </c>
      <c r="I3040" s="747">
        <v>1501</v>
      </c>
      <c r="K3040" s="21" t="str">
        <f t="shared" si="33"/>
        <v>81414702</v>
      </c>
      <c r="L3040" s="21" t="s">
        <v>2515</v>
      </c>
      <c r="M3040" s="21" t="s">
        <v>38844</v>
      </c>
      <c r="P3040" s="21"/>
      <c r="Q3040" s="21"/>
    </row>
    <row r="3041" spans="1:17" ht="12.6" customHeight="1">
      <c r="A3041" s="21" t="s">
        <v>2214</v>
      </c>
      <c r="B3041" s="21" t="s">
        <v>1735</v>
      </c>
      <c r="C3041" s="21" t="s">
        <v>2435</v>
      </c>
      <c r="D3041" s="21" t="s">
        <v>38845</v>
      </c>
      <c r="E3041" s="21" t="s">
        <v>38846</v>
      </c>
      <c r="F3041" s="21" t="s">
        <v>1739</v>
      </c>
      <c r="G3041" s="21" t="s">
        <v>38847</v>
      </c>
      <c r="H3041" s="21" t="s">
        <v>36730</v>
      </c>
      <c r="I3041" s="747">
        <v>1501</v>
      </c>
      <c r="K3041" s="21" t="str">
        <f t="shared" si="33"/>
        <v>82631471</v>
      </c>
      <c r="L3041" s="21" t="s">
        <v>2435</v>
      </c>
      <c r="M3041" s="21" t="s">
        <v>38848</v>
      </c>
      <c r="P3041" s="21"/>
      <c r="Q3041" s="21"/>
    </row>
    <row r="3042" spans="1:17" ht="12.6" customHeight="1">
      <c r="A3042" s="21" t="s">
        <v>2214</v>
      </c>
      <c r="B3042" s="21" t="s">
        <v>1735</v>
      </c>
      <c r="C3042" s="21" t="s">
        <v>3807</v>
      </c>
      <c r="D3042" s="21" t="s">
        <v>38849</v>
      </c>
      <c r="E3042" s="21" t="s">
        <v>38850</v>
      </c>
      <c r="F3042" s="21" t="s">
        <v>1751</v>
      </c>
      <c r="G3042" s="21" t="s">
        <v>38851</v>
      </c>
      <c r="H3042" s="21" t="s">
        <v>36730</v>
      </c>
      <c r="I3042" s="747">
        <v>995.4</v>
      </c>
      <c r="K3042" s="21" t="str">
        <f t="shared" si="33"/>
        <v>81414849</v>
      </c>
      <c r="L3042" s="21" t="s">
        <v>3807</v>
      </c>
      <c r="M3042" s="21" t="s">
        <v>38852</v>
      </c>
      <c r="P3042" s="21"/>
      <c r="Q3042" s="21"/>
    </row>
    <row r="3043" spans="1:17" ht="12.6" customHeight="1">
      <c r="A3043" s="21" t="s">
        <v>2214</v>
      </c>
      <c r="B3043" s="21" t="s">
        <v>1735</v>
      </c>
      <c r="C3043" s="21" t="s">
        <v>3042</v>
      </c>
      <c r="D3043" s="21" t="s">
        <v>38853</v>
      </c>
      <c r="E3043" s="21" t="s">
        <v>38854</v>
      </c>
      <c r="F3043" s="21" t="s">
        <v>1739</v>
      </c>
      <c r="G3043" s="21" t="s">
        <v>38855</v>
      </c>
      <c r="H3043" s="21" t="s">
        <v>36730</v>
      </c>
      <c r="I3043" s="747">
        <v>497.7</v>
      </c>
      <c r="K3043" s="21" t="str">
        <f t="shared" si="33"/>
        <v>21015665</v>
      </c>
      <c r="L3043" s="21" t="s">
        <v>3042</v>
      </c>
      <c r="M3043" s="21" t="s">
        <v>38856</v>
      </c>
      <c r="P3043" s="21"/>
      <c r="Q3043" s="21"/>
    </row>
    <row r="3044" spans="1:17" ht="12.6" customHeight="1">
      <c r="A3044" s="21" t="s">
        <v>2214</v>
      </c>
      <c r="B3044" s="21" t="s">
        <v>1735</v>
      </c>
      <c r="C3044" s="21" t="s">
        <v>2677</v>
      </c>
      <c r="D3044" s="21" t="s">
        <v>38857</v>
      </c>
      <c r="E3044" s="21" t="s">
        <v>38858</v>
      </c>
      <c r="F3044" s="21" t="s">
        <v>1751</v>
      </c>
      <c r="G3044" s="21" t="s">
        <v>38859</v>
      </c>
      <c r="H3044" s="21" t="s">
        <v>36730</v>
      </c>
      <c r="I3044" s="747">
        <v>1437.8</v>
      </c>
      <c r="K3044" s="21" t="str">
        <f t="shared" si="33"/>
        <v>80312638</v>
      </c>
      <c r="L3044" s="21" t="s">
        <v>2677</v>
      </c>
      <c r="M3044" s="21" t="s">
        <v>38860</v>
      </c>
      <c r="P3044" s="21"/>
      <c r="Q3044" s="21"/>
    </row>
    <row r="3045" spans="1:17" ht="12.6" customHeight="1">
      <c r="A3045" s="21" t="s">
        <v>2214</v>
      </c>
      <c r="B3045" s="21" t="s">
        <v>1735</v>
      </c>
      <c r="C3045" s="21" t="s">
        <v>28318</v>
      </c>
      <c r="D3045" s="21" t="s">
        <v>38861</v>
      </c>
      <c r="E3045" s="21" t="s">
        <v>38862</v>
      </c>
      <c r="F3045" s="21" t="s">
        <v>1739</v>
      </c>
      <c r="G3045" s="21" t="s">
        <v>38863</v>
      </c>
      <c r="H3045" s="21" t="s">
        <v>36730</v>
      </c>
      <c r="I3045" s="747">
        <v>1501</v>
      </c>
      <c r="K3045" s="21" t="str">
        <f t="shared" si="33"/>
        <v>90458740</v>
      </c>
      <c r="L3045" s="21" t="s">
        <v>28318</v>
      </c>
      <c r="M3045" s="21" t="s">
        <v>38864</v>
      </c>
      <c r="P3045" s="21"/>
      <c r="Q3045" s="21"/>
    </row>
    <row r="3046" spans="1:17" ht="12.6" customHeight="1">
      <c r="A3046" s="21" t="s">
        <v>2214</v>
      </c>
      <c r="B3046" s="21" t="s">
        <v>1735</v>
      </c>
      <c r="C3046" s="21" t="s">
        <v>2560</v>
      </c>
      <c r="D3046" s="21" t="s">
        <v>38865</v>
      </c>
      <c r="E3046" s="21" t="s">
        <v>38866</v>
      </c>
      <c r="F3046" s="21" t="s">
        <v>1739</v>
      </c>
      <c r="G3046" s="21" t="s">
        <v>38867</v>
      </c>
      <c r="H3046" s="21" t="s">
        <v>36730</v>
      </c>
      <c r="I3046" s="747">
        <v>497.7</v>
      </c>
      <c r="K3046" s="21" t="str">
        <f t="shared" ref="K3046:K3109" si="34">MID(M3046,1,8)</f>
        <v>25287568</v>
      </c>
      <c r="L3046" s="21" t="s">
        <v>2560</v>
      </c>
      <c r="M3046" s="21" t="s">
        <v>38868</v>
      </c>
      <c r="P3046" s="21"/>
      <c r="Q3046" s="21"/>
    </row>
    <row r="3047" spans="1:17" ht="12.6" customHeight="1">
      <c r="A3047" s="21" t="s">
        <v>2214</v>
      </c>
      <c r="B3047" s="21" t="s">
        <v>1735</v>
      </c>
      <c r="C3047" s="21" t="s">
        <v>2379</v>
      </c>
      <c r="D3047" s="21" t="s">
        <v>38869</v>
      </c>
      <c r="E3047" s="21" t="s">
        <v>38870</v>
      </c>
      <c r="F3047" s="21" t="s">
        <v>1751</v>
      </c>
      <c r="G3047" s="21" t="s">
        <v>38871</v>
      </c>
      <c r="H3047" s="21" t="s">
        <v>36730</v>
      </c>
      <c r="I3047" s="747">
        <v>316</v>
      </c>
      <c r="K3047" s="21" t="str">
        <f t="shared" si="34"/>
        <v>98370521</v>
      </c>
      <c r="L3047" s="21" t="s">
        <v>2379</v>
      </c>
      <c r="M3047" s="21" t="s">
        <v>38872</v>
      </c>
      <c r="P3047" s="21"/>
      <c r="Q3047" s="21"/>
    </row>
    <row r="3048" spans="1:17" ht="12.6" customHeight="1">
      <c r="A3048" s="21" t="s">
        <v>2214</v>
      </c>
      <c r="B3048" s="21" t="s">
        <v>1735</v>
      </c>
      <c r="C3048" s="21" t="s">
        <v>2330</v>
      </c>
      <c r="D3048" s="21" t="s">
        <v>38873</v>
      </c>
      <c r="E3048" s="21" t="s">
        <v>38874</v>
      </c>
      <c r="F3048" s="21" t="s">
        <v>1739</v>
      </c>
      <c r="G3048" s="21" t="s">
        <v>38875</v>
      </c>
      <c r="H3048" s="21" t="s">
        <v>36730</v>
      </c>
      <c r="I3048" s="747">
        <v>505.6</v>
      </c>
      <c r="K3048" s="21" t="str">
        <f t="shared" si="34"/>
        <v>81405639</v>
      </c>
      <c r="L3048" s="21" t="s">
        <v>2330</v>
      </c>
      <c r="M3048" s="21" t="s">
        <v>38876</v>
      </c>
      <c r="P3048" s="21"/>
      <c r="Q3048" s="21"/>
    </row>
    <row r="3049" spans="1:17" ht="12.6" customHeight="1">
      <c r="A3049" s="21" t="s">
        <v>2214</v>
      </c>
      <c r="B3049" s="21" t="s">
        <v>1735</v>
      </c>
      <c r="C3049" s="21" t="s">
        <v>3232</v>
      </c>
      <c r="D3049" s="21" t="s">
        <v>38877</v>
      </c>
      <c r="E3049" s="21" t="s">
        <v>38878</v>
      </c>
      <c r="F3049" s="21" t="s">
        <v>1751</v>
      </c>
      <c r="G3049" s="21" t="s">
        <v>38879</v>
      </c>
      <c r="H3049" s="21" t="s">
        <v>36730</v>
      </c>
      <c r="I3049" s="747">
        <v>1611.6</v>
      </c>
      <c r="K3049" s="21" t="str">
        <f t="shared" si="34"/>
        <v>84025994</v>
      </c>
      <c r="L3049" s="21" t="s">
        <v>3232</v>
      </c>
      <c r="M3049" s="21" t="s">
        <v>38880</v>
      </c>
      <c r="P3049" s="21"/>
      <c r="Q3049" s="21"/>
    </row>
    <row r="3050" spans="1:17" ht="12.6" customHeight="1">
      <c r="A3050" s="21" t="s">
        <v>2214</v>
      </c>
      <c r="B3050" s="21" t="s">
        <v>1735</v>
      </c>
      <c r="C3050" s="21" t="s">
        <v>4563</v>
      </c>
      <c r="D3050" s="21" t="s">
        <v>38881</v>
      </c>
      <c r="E3050" s="21" t="s">
        <v>38882</v>
      </c>
      <c r="F3050" s="21" t="s">
        <v>1739</v>
      </c>
      <c r="G3050" s="21" t="s">
        <v>38883</v>
      </c>
      <c r="H3050" s="21" t="s">
        <v>36730</v>
      </c>
      <c r="I3050" s="747">
        <v>300.2</v>
      </c>
      <c r="K3050" s="21" t="str">
        <f t="shared" si="34"/>
        <v>90456406</v>
      </c>
      <c r="L3050" s="21" t="s">
        <v>4563</v>
      </c>
      <c r="M3050" s="21" t="s">
        <v>38884</v>
      </c>
      <c r="P3050" s="21"/>
      <c r="Q3050" s="21"/>
    </row>
    <row r="3051" spans="1:17" ht="12.6" customHeight="1">
      <c r="A3051" s="21" t="s">
        <v>2214</v>
      </c>
      <c r="B3051" s="21" t="s">
        <v>1735</v>
      </c>
      <c r="C3051" s="21" t="s">
        <v>2759</v>
      </c>
      <c r="D3051" s="21" t="s">
        <v>38885</v>
      </c>
      <c r="E3051" s="21" t="s">
        <v>38886</v>
      </c>
      <c r="F3051" s="21" t="s">
        <v>1751</v>
      </c>
      <c r="G3051" s="21" t="s">
        <v>38887</v>
      </c>
      <c r="H3051" s="21" t="s">
        <v>36730</v>
      </c>
      <c r="I3051" s="747">
        <v>790</v>
      </c>
      <c r="K3051" s="21" t="str">
        <f t="shared" si="34"/>
        <v>25255235</v>
      </c>
      <c r="L3051" s="21" t="s">
        <v>2759</v>
      </c>
      <c r="M3051" s="21" t="s">
        <v>38888</v>
      </c>
      <c r="P3051" s="21"/>
      <c r="Q3051" s="21"/>
    </row>
    <row r="3052" spans="1:17" ht="12.6" customHeight="1">
      <c r="A3052" s="21" t="s">
        <v>2214</v>
      </c>
      <c r="B3052" s="21" t="s">
        <v>1735</v>
      </c>
      <c r="C3052" s="21" t="s">
        <v>3284</v>
      </c>
      <c r="D3052" s="21" t="s">
        <v>38889</v>
      </c>
      <c r="E3052" s="21" t="s">
        <v>38890</v>
      </c>
      <c r="F3052" s="21" t="s">
        <v>1751</v>
      </c>
      <c r="G3052" s="21" t="s">
        <v>38891</v>
      </c>
      <c r="H3052" s="21" t="s">
        <v>36730</v>
      </c>
      <c r="I3052" s="747">
        <v>1975</v>
      </c>
      <c r="K3052" s="21" t="str">
        <f t="shared" si="34"/>
        <v>97623323</v>
      </c>
      <c r="L3052" s="21" t="s">
        <v>3284</v>
      </c>
      <c r="M3052" s="21" t="s">
        <v>38892</v>
      </c>
      <c r="P3052" s="21"/>
      <c r="Q3052" s="21"/>
    </row>
    <row r="3053" spans="1:17" ht="12.6" customHeight="1">
      <c r="A3053" s="21" t="s">
        <v>2214</v>
      </c>
      <c r="B3053" s="21" t="s">
        <v>1735</v>
      </c>
      <c r="C3053" s="21" t="s">
        <v>3203</v>
      </c>
      <c r="D3053" s="21" t="s">
        <v>19786</v>
      </c>
      <c r="E3053" s="21" t="s">
        <v>38893</v>
      </c>
      <c r="F3053" s="21" t="s">
        <v>1751</v>
      </c>
      <c r="G3053" s="21" t="s">
        <v>38894</v>
      </c>
      <c r="H3053" s="21" t="s">
        <v>36730</v>
      </c>
      <c r="I3053" s="747">
        <v>1027</v>
      </c>
      <c r="K3053" s="21" t="str">
        <f t="shared" si="34"/>
        <v>96229613</v>
      </c>
      <c r="L3053" s="21" t="s">
        <v>3203</v>
      </c>
      <c r="M3053" s="21" t="s">
        <v>38895</v>
      </c>
      <c r="P3053" s="21"/>
      <c r="Q3053" s="21"/>
    </row>
    <row r="3054" spans="1:17" ht="12.6" customHeight="1">
      <c r="A3054" s="21" t="s">
        <v>2214</v>
      </c>
      <c r="B3054" s="21" t="s">
        <v>1735</v>
      </c>
      <c r="C3054" s="21" t="s">
        <v>2379</v>
      </c>
      <c r="D3054" s="21" t="s">
        <v>38896</v>
      </c>
      <c r="E3054" s="21" t="s">
        <v>38897</v>
      </c>
      <c r="F3054" s="21" t="s">
        <v>1751</v>
      </c>
      <c r="G3054" s="21" t="s">
        <v>38898</v>
      </c>
      <c r="H3054" s="21" t="s">
        <v>36730</v>
      </c>
      <c r="I3054" s="747">
        <v>1185</v>
      </c>
      <c r="K3054" s="21" t="str">
        <f t="shared" si="34"/>
        <v>98370521</v>
      </c>
      <c r="L3054" s="21" t="s">
        <v>2379</v>
      </c>
      <c r="M3054" s="21" t="s">
        <v>38899</v>
      </c>
      <c r="P3054" s="21"/>
      <c r="Q3054" s="21"/>
    </row>
    <row r="3055" spans="1:17" ht="12.6" customHeight="1">
      <c r="A3055" s="21" t="s">
        <v>2214</v>
      </c>
      <c r="B3055" s="21" t="s">
        <v>1735</v>
      </c>
      <c r="C3055" s="21" t="s">
        <v>2732</v>
      </c>
      <c r="D3055" s="21" t="s">
        <v>38900</v>
      </c>
      <c r="E3055" s="21" t="s">
        <v>38901</v>
      </c>
      <c r="F3055" s="21" t="s">
        <v>1751</v>
      </c>
      <c r="G3055" s="21" t="s">
        <v>38902</v>
      </c>
      <c r="H3055" s="21" t="s">
        <v>36730</v>
      </c>
      <c r="I3055" s="747">
        <v>711</v>
      </c>
      <c r="K3055" s="21" t="str">
        <f t="shared" si="34"/>
        <v>25255640</v>
      </c>
      <c r="L3055" s="21" t="s">
        <v>2732</v>
      </c>
      <c r="M3055" s="21" t="s">
        <v>38903</v>
      </c>
      <c r="P3055" s="21"/>
      <c r="Q3055" s="21"/>
    </row>
    <row r="3056" spans="1:17" ht="12.6" customHeight="1">
      <c r="A3056" s="21" t="s">
        <v>2214</v>
      </c>
      <c r="B3056" s="21" t="s">
        <v>1735</v>
      </c>
      <c r="C3056" s="21" t="s">
        <v>2484</v>
      </c>
      <c r="D3056" s="21" t="s">
        <v>38904</v>
      </c>
      <c r="E3056" s="21" t="s">
        <v>38905</v>
      </c>
      <c r="F3056" s="21" t="s">
        <v>1751</v>
      </c>
      <c r="G3056" s="21" t="s">
        <v>38906</v>
      </c>
      <c r="H3056" s="21" t="s">
        <v>36730</v>
      </c>
      <c r="I3056" s="747">
        <v>2061.9</v>
      </c>
      <c r="K3056" s="21" t="str">
        <f t="shared" si="34"/>
        <v>97227475</v>
      </c>
      <c r="L3056" s="21" t="s">
        <v>2484</v>
      </c>
      <c r="M3056" s="21" t="s">
        <v>38907</v>
      </c>
      <c r="P3056" s="21"/>
      <c r="Q3056" s="21"/>
    </row>
    <row r="3057" spans="1:17" ht="12.6" customHeight="1">
      <c r="A3057" s="21" t="s">
        <v>2214</v>
      </c>
      <c r="B3057" s="21" t="s">
        <v>1735</v>
      </c>
      <c r="C3057" s="21" t="s">
        <v>2560</v>
      </c>
      <c r="D3057" s="21" t="s">
        <v>38908</v>
      </c>
      <c r="E3057" s="21" t="s">
        <v>38909</v>
      </c>
      <c r="F3057" s="21" t="s">
        <v>1739</v>
      </c>
      <c r="G3057" s="21" t="s">
        <v>38910</v>
      </c>
      <c r="H3057" s="21" t="s">
        <v>36730</v>
      </c>
      <c r="I3057" s="747">
        <v>1003.3</v>
      </c>
      <c r="K3057" s="21" t="str">
        <f t="shared" si="34"/>
        <v>25287568</v>
      </c>
      <c r="L3057" s="21" t="s">
        <v>2560</v>
      </c>
      <c r="M3057" s="21" t="s">
        <v>38911</v>
      </c>
      <c r="P3057" s="21"/>
      <c r="Q3057" s="21"/>
    </row>
    <row r="3058" spans="1:17" ht="12.6" customHeight="1">
      <c r="A3058" s="21" t="s">
        <v>2214</v>
      </c>
      <c r="B3058" s="21" t="s">
        <v>1735</v>
      </c>
      <c r="C3058" s="21" t="s">
        <v>2677</v>
      </c>
      <c r="D3058" s="21" t="s">
        <v>38912</v>
      </c>
      <c r="E3058" s="21" t="s">
        <v>3776</v>
      </c>
      <c r="F3058" s="21" t="s">
        <v>1739</v>
      </c>
      <c r="G3058" s="21" t="s">
        <v>38913</v>
      </c>
      <c r="H3058" s="21" t="s">
        <v>36730</v>
      </c>
      <c r="I3058" s="747">
        <v>1508.9</v>
      </c>
      <c r="K3058" s="21" t="str">
        <f t="shared" si="34"/>
        <v>80312638</v>
      </c>
      <c r="L3058" s="21" t="s">
        <v>2677</v>
      </c>
      <c r="M3058" s="21" t="s">
        <v>38914</v>
      </c>
      <c r="P3058" s="21"/>
      <c r="Q3058" s="21"/>
    </row>
    <row r="3059" spans="1:17" ht="12.6" customHeight="1">
      <c r="A3059" s="21" t="s">
        <v>2214</v>
      </c>
      <c r="B3059" s="21" t="s">
        <v>1735</v>
      </c>
      <c r="C3059" s="21" t="s">
        <v>2795</v>
      </c>
      <c r="D3059" s="21" t="s">
        <v>38915</v>
      </c>
      <c r="E3059" s="21" t="s">
        <v>38916</v>
      </c>
      <c r="F3059" s="21" t="s">
        <v>1751</v>
      </c>
      <c r="G3059" s="21" t="s">
        <v>38917</v>
      </c>
      <c r="H3059" s="21" t="s">
        <v>36730</v>
      </c>
      <c r="I3059" s="747">
        <v>1003.3</v>
      </c>
      <c r="K3059" s="21" t="str">
        <f t="shared" si="34"/>
        <v>82102426</v>
      </c>
      <c r="L3059" s="21" t="s">
        <v>2795</v>
      </c>
      <c r="M3059" s="21" t="s">
        <v>38918</v>
      </c>
      <c r="P3059" s="21"/>
      <c r="Q3059" s="21"/>
    </row>
    <row r="3060" spans="1:17" ht="12.6" customHeight="1">
      <c r="A3060" s="21" t="s">
        <v>2214</v>
      </c>
      <c r="B3060" s="21" t="s">
        <v>1735</v>
      </c>
      <c r="C3060" s="21" t="s">
        <v>3194</v>
      </c>
      <c r="D3060" s="21" t="s">
        <v>38919</v>
      </c>
      <c r="E3060" s="21" t="s">
        <v>38920</v>
      </c>
      <c r="F3060" s="21" t="s">
        <v>1751</v>
      </c>
      <c r="G3060" s="21" t="s">
        <v>38921</v>
      </c>
      <c r="H3060" s="21" t="s">
        <v>36730</v>
      </c>
      <c r="I3060" s="747">
        <v>1510</v>
      </c>
      <c r="K3060" s="21" t="str">
        <f t="shared" si="34"/>
        <v>82533359</v>
      </c>
      <c r="L3060" s="21" t="s">
        <v>3194</v>
      </c>
      <c r="M3060" s="21" t="s">
        <v>38922</v>
      </c>
      <c r="P3060" s="21"/>
      <c r="Q3060" s="21"/>
    </row>
    <row r="3061" spans="1:17" ht="12.6" customHeight="1">
      <c r="A3061" s="21" t="s">
        <v>2214</v>
      </c>
      <c r="B3061" s="21" t="s">
        <v>1735</v>
      </c>
      <c r="C3061" s="21" t="s">
        <v>2569</v>
      </c>
      <c r="D3061" s="21" t="s">
        <v>38923</v>
      </c>
      <c r="E3061" s="21" t="s">
        <v>29582</v>
      </c>
      <c r="F3061" s="21" t="s">
        <v>1751</v>
      </c>
      <c r="G3061" s="21" t="s">
        <v>38924</v>
      </c>
      <c r="H3061" s="21" t="s">
        <v>36730</v>
      </c>
      <c r="I3061" s="747">
        <v>908.5</v>
      </c>
      <c r="K3061" s="21" t="str">
        <f t="shared" si="34"/>
        <v>96026665</v>
      </c>
      <c r="L3061" s="21" t="s">
        <v>2569</v>
      </c>
      <c r="M3061" s="21" t="s">
        <v>38925</v>
      </c>
      <c r="P3061" s="21"/>
      <c r="Q3061" s="21"/>
    </row>
    <row r="3062" spans="1:17" ht="12.6" customHeight="1">
      <c r="A3062" s="21" t="s">
        <v>2214</v>
      </c>
      <c r="B3062" s="21" t="s">
        <v>1735</v>
      </c>
      <c r="C3062" s="21" t="s">
        <v>3194</v>
      </c>
      <c r="D3062" s="21" t="s">
        <v>38926</v>
      </c>
      <c r="E3062" s="21" t="s">
        <v>3784</v>
      </c>
      <c r="F3062" s="21" t="s">
        <v>1739</v>
      </c>
      <c r="G3062" s="21" t="s">
        <v>38927</v>
      </c>
      <c r="H3062" s="21" t="s">
        <v>36730</v>
      </c>
      <c r="I3062" s="747">
        <v>3365.4</v>
      </c>
      <c r="K3062" s="21" t="str">
        <f t="shared" si="34"/>
        <v>82533359</v>
      </c>
      <c r="L3062" s="21" t="s">
        <v>3194</v>
      </c>
      <c r="M3062" s="21" t="s">
        <v>38928</v>
      </c>
      <c r="P3062" s="21"/>
      <c r="Q3062" s="21"/>
    </row>
    <row r="3063" spans="1:17" ht="12.6" customHeight="1">
      <c r="A3063" s="21" t="s">
        <v>2214</v>
      </c>
      <c r="B3063" s="21" t="s">
        <v>1735</v>
      </c>
      <c r="C3063" s="21" t="s">
        <v>2732</v>
      </c>
      <c r="D3063" s="21" t="s">
        <v>38929</v>
      </c>
      <c r="E3063" s="21" t="s">
        <v>38930</v>
      </c>
      <c r="F3063" s="21" t="s">
        <v>1751</v>
      </c>
      <c r="G3063" s="21" t="s">
        <v>38931</v>
      </c>
      <c r="H3063" s="21" t="s">
        <v>36730</v>
      </c>
      <c r="I3063" s="747">
        <v>726.8</v>
      </c>
      <c r="K3063" s="21" t="str">
        <f t="shared" si="34"/>
        <v>25255640</v>
      </c>
      <c r="L3063" s="21" t="s">
        <v>2732</v>
      </c>
      <c r="M3063" s="21" t="s">
        <v>38932</v>
      </c>
      <c r="P3063" s="21"/>
      <c r="Q3063" s="21"/>
    </row>
    <row r="3064" spans="1:17" ht="12.6" customHeight="1">
      <c r="A3064" s="21" t="s">
        <v>2214</v>
      </c>
      <c r="B3064" s="21" t="s">
        <v>1735</v>
      </c>
      <c r="C3064" s="21" t="s">
        <v>2795</v>
      </c>
      <c r="D3064" s="21" t="s">
        <v>38933</v>
      </c>
      <c r="E3064" s="21" t="s">
        <v>38934</v>
      </c>
      <c r="F3064" s="21" t="s">
        <v>1739</v>
      </c>
      <c r="G3064" s="21" t="s">
        <v>38935</v>
      </c>
      <c r="H3064" s="21" t="s">
        <v>36730</v>
      </c>
      <c r="I3064" s="747">
        <v>960.74</v>
      </c>
      <c r="K3064" s="21" t="str">
        <f t="shared" si="34"/>
        <v>82102426</v>
      </c>
      <c r="L3064" s="21" t="s">
        <v>2795</v>
      </c>
      <c r="M3064" s="21" t="s">
        <v>38936</v>
      </c>
      <c r="P3064" s="21"/>
      <c r="Q3064" s="21"/>
    </row>
    <row r="3065" spans="1:17" ht="12.6" customHeight="1">
      <c r="A3065" s="21" t="s">
        <v>2214</v>
      </c>
      <c r="B3065" s="21" t="s">
        <v>1735</v>
      </c>
      <c r="C3065" s="21" t="s">
        <v>3008</v>
      </c>
      <c r="D3065" s="21" t="s">
        <v>38937</v>
      </c>
      <c r="E3065" s="21" t="s">
        <v>38938</v>
      </c>
      <c r="F3065" s="21" t="s">
        <v>1739</v>
      </c>
      <c r="G3065" s="21" t="s">
        <v>38939</v>
      </c>
      <c r="H3065" s="21" t="s">
        <v>36730</v>
      </c>
      <c r="I3065" s="747">
        <v>402.9</v>
      </c>
      <c r="K3065" s="21" t="str">
        <f t="shared" si="34"/>
        <v>99131199</v>
      </c>
      <c r="L3065" s="21" t="s">
        <v>3008</v>
      </c>
      <c r="M3065" s="21" t="s">
        <v>38940</v>
      </c>
      <c r="P3065" s="21"/>
      <c r="Q3065" s="21"/>
    </row>
    <row r="3066" spans="1:17" ht="12.6" customHeight="1">
      <c r="A3066" s="21" t="s">
        <v>2214</v>
      </c>
      <c r="B3066" s="21" t="s">
        <v>1735</v>
      </c>
      <c r="C3066" s="21" t="s">
        <v>3017</v>
      </c>
      <c r="D3066" s="21" t="s">
        <v>38941</v>
      </c>
      <c r="E3066" s="21" t="s">
        <v>38942</v>
      </c>
      <c r="F3066" s="21" t="s">
        <v>1739</v>
      </c>
      <c r="G3066" s="21" t="s">
        <v>38943</v>
      </c>
      <c r="H3066" s="21" t="s">
        <v>36730</v>
      </c>
      <c r="I3066" s="747">
        <v>500</v>
      </c>
      <c r="K3066" s="21" t="str">
        <f t="shared" si="34"/>
        <v>96256259</v>
      </c>
      <c r="L3066" s="21" t="s">
        <v>3017</v>
      </c>
      <c r="M3066" s="21" t="s">
        <v>38944</v>
      </c>
      <c r="P3066" s="21"/>
      <c r="Q3066" s="21"/>
    </row>
    <row r="3067" spans="1:17" ht="12.6" customHeight="1">
      <c r="A3067" s="21" t="s">
        <v>2214</v>
      </c>
      <c r="B3067" s="21" t="s">
        <v>1735</v>
      </c>
      <c r="C3067" s="21" t="s">
        <v>3017</v>
      </c>
      <c r="D3067" s="21" t="s">
        <v>38945</v>
      </c>
      <c r="E3067" s="21" t="s">
        <v>38942</v>
      </c>
      <c r="F3067" s="21" t="s">
        <v>1739</v>
      </c>
      <c r="G3067" s="21" t="s">
        <v>38946</v>
      </c>
      <c r="H3067" s="21" t="s">
        <v>36730</v>
      </c>
      <c r="I3067" s="747">
        <v>1000</v>
      </c>
      <c r="K3067" s="21" t="str">
        <f t="shared" si="34"/>
        <v>96256259</v>
      </c>
      <c r="L3067" s="21" t="s">
        <v>3017</v>
      </c>
      <c r="M3067" s="21" t="s">
        <v>38947</v>
      </c>
      <c r="P3067" s="21"/>
      <c r="Q3067" s="21"/>
    </row>
    <row r="3068" spans="1:17" ht="12.6" customHeight="1">
      <c r="A3068" s="21" t="s">
        <v>2214</v>
      </c>
      <c r="B3068" s="21" t="s">
        <v>1735</v>
      </c>
      <c r="C3068" s="21" t="s">
        <v>2335</v>
      </c>
      <c r="D3068" s="21" t="s">
        <v>38948</v>
      </c>
      <c r="E3068" s="21" t="s">
        <v>38949</v>
      </c>
      <c r="F3068" s="21" t="s">
        <v>1751</v>
      </c>
      <c r="G3068" s="21" t="s">
        <v>38950</v>
      </c>
      <c r="H3068" s="21" t="s">
        <v>36730</v>
      </c>
      <c r="I3068" s="747">
        <v>1003.3</v>
      </c>
      <c r="K3068" s="21" t="str">
        <f t="shared" si="34"/>
        <v>94050797</v>
      </c>
      <c r="L3068" s="21" t="s">
        <v>2335</v>
      </c>
      <c r="M3068" s="21" t="s">
        <v>38951</v>
      </c>
      <c r="P3068" s="21"/>
      <c r="Q3068" s="21"/>
    </row>
    <row r="3069" spans="1:17" ht="12.6" customHeight="1">
      <c r="A3069" s="21" t="s">
        <v>2214</v>
      </c>
      <c r="B3069" s="21" t="s">
        <v>1735</v>
      </c>
      <c r="C3069" s="21" t="s">
        <v>3008</v>
      </c>
      <c r="D3069" s="21" t="s">
        <v>38952</v>
      </c>
      <c r="E3069" s="21" t="s">
        <v>38953</v>
      </c>
      <c r="F3069" s="21" t="s">
        <v>1739</v>
      </c>
      <c r="G3069" s="21" t="s">
        <v>38954</v>
      </c>
      <c r="H3069" s="21" t="s">
        <v>36730</v>
      </c>
      <c r="I3069" s="747">
        <v>797.9</v>
      </c>
      <c r="K3069" s="21" t="str">
        <f t="shared" si="34"/>
        <v>99131199</v>
      </c>
      <c r="L3069" s="21" t="s">
        <v>3008</v>
      </c>
      <c r="M3069" s="21" t="s">
        <v>38955</v>
      </c>
      <c r="P3069" s="21"/>
      <c r="Q3069" s="21"/>
    </row>
    <row r="3070" spans="1:17" ht="12.6" customHeight="1">
      <c r="A3070" s="21" t="s">
        <v>2214</v>
      </c>
      <c r="B3070" s="21" t="s">
        <v>1735</v>
      </c>
      <c r="C3070" s="21" t="s">
        <v>2578</v>
      </c>
      <c r="D3070" s="21" t="s">
        <v>38956</v>
      </c>
      <c r="E3070" s="21" t="s">
        <v>38957</v>
      </c>
      <c r="F3070" s="21" t="s">
        <v>1751</v>
      </c>
      <c r="G3070" s="21" t="s">
        <v>38958</v>
      </c>
      <c r="H3070" s="21" t="s">
        <v>36730</v>
      </c>
      <c r="I3070" s="747">
        <v>805.81</v>
      </c>
      <c r="K3070" s="21" t="str">
        <f t="shared" si="34"/>
        <v>98371446</v>
      </c>
      <c r="L3070" s="21" t="s">
        <v>2578</v>
      </c>
      <c r="M3070" s="21" t="s">
        <v>38959</v>
      </c>
      <c r="P3070" s="21"/>
      <c r="Q3070" s="21"/>
    </row>
    <row r="3071" spans="1:17" ht="12.6" customHeight="1">
      <c r="A3071" s="21" t="s">
        <v>2214</v>
      </c>
      <c r="B3071" s="21" t="s">
        <v>1735</v>
      </c>
      <c r="C3071" s="21" t="s">
        <v>3241</v>
      </c>
      <c r="D3071" s="21" t="s">
        <v>38960</v>
      </c>
      <c r="E3071" s="21" t="s">
        <v>38961</v>
      </c>
      <c r="F3071" s="21" t="s">
        <v>1751</v>
      </c>
      <c r="G3071" s="21" t="s">
        <v>38962</v>
      </c>
      <c r="H3071" s="21" t="s">
        <v>36730</v>
      </c>
      <c r="I3071" s="747">
        <v>1003.3</v>
      </c>
      <c r="K3071" s="21" t="str">
        <f t="shared" si="34"/>
        <v>93481312</v>
      </c>
      <c r="L3071" s="21" t="s">
        <v>3241</v>
      </c>
      <c r="M3071" s="21" t="s">
        <v>38963</v>
      </c>
      <c r="P3071" s="21"/>
      <c r="Q3071" s="21"/>
    </row>
    <row r="3072" spans="1:17" ht="12.6" customHeight="1">
      <c r="A3072" s="21" t="s">
        <v>2214</v>
      </c>
      <c r="B3072" s="21" t="s">
        <v>1735</v>
      </c>
      <c r="C3072" s="21" t="s">
        <v>2578</v>
      </c>
      <c r="D3072" s="21" t="s">
        <v>38964</v>
      </c>
      <c r="E3072" s="21" t="s">
        <v>38965</v>
      </c>
      <c r="F3072" s="21" t="s">
        <v>1751</v>
      </c>
      <c r="G3072" s="21" t="s">
        <v>38966</v>
      </c>
      <c r="H3072" s="21" t="s">
        <v>36730</v>
      </c>
      <c r="I3072" s="747">
        <v>1516.8</v>
      </c>
      <c r="K3072" s="21" t="str">
        <f t="shared" si="34"/>
        <v>98371446</v>
      </c>
      <c r="L3072" s="21" t="s">
        <v>2578</v>
      </c>
      <c r="M3072" s="21" t="s">
        <v>38967</v>
      </c>
      <c r="P3072" s="21"/>
      <c r="Q3072" s="21"/>
    </row>
    <row r="3073" spans="1:17" ht="12.6" customHeight="1">
      <c r="A3073" s="21" t="s">
        <v>2214</v>
      </c>
      <c r="B3073" s="21" t="s">
        <v>1735</v>
      </c>
      <c r="C3073" s="21" t="s">
        <v>3008</v>
      </c>
      <c r="D3073" s="21" t="s">
        <v>38968</v>
      </c>
      <c r="E3073" s="21" t="s">
        <v>38969</v>
      </c>
      <c r="F3073" s="21" t="s">
        <v>1751</v>
      </c>
      <c r="G3073" s="21" t="s">
        <v>38970</v>
      </c>
      <c r="H3073" s="21" t="s">
        <v>36730</v>
      </c>
      <c r="I3073" s="747">
        <v>395</v>
      </c>
      <c r="K3073" s="21" t="str">
        <f t="shared" si="34"/>
        <v>99131199</v>
      </c>
      <c r="L3073" s="21" t="s">
        <v>3008</v>
      </c>
      <c r="M3073" s="21" t="s">
        <v>38971</v>
      </c>
      <c r="P3073" s="21"/>
      <c r="Q3073" s="21"/>
    </row>
    <row r="3074" spans="1:17" ht="12.6" customHeight="1">
      <c r="A3074" s="21" t="s">
        <v>2214</v>
      </c>
      <c r="B3074" s="21" t="s">
        <v>1735</v>
      </c>
      <c r="C3074" s="21" t="s">
        <v>2942</v>
      </c>
      <c r="D3074" s="21" t="s">
        <v>38972</v>
      </c>
      <c r="E3074" s="21" t="s">
        <v>38842</v>
      </c>
      <c r="F3074" s="21" t="s">
        <v>1751</v>
      </c>
      <c r="G3074" s="21" t="s">
        <v>38973</v>
      </c>
      <c r="H3074" s="21" t="s">
        <v>36730</v>
      </c>
      <c r="I3074" s="747">
        <v>608.29999999999995</v>
      </c>
      <c r="K3074" s="21" t="str">
        <f t="shared" si="34"/>
        <v>90597101</v>
      </c>
      <c r="L3074" s="21" t="s">
        <v>2942</v>
      </c>
      <c r="M3074" s="21" t="s">
        <v>38974</v>
      </c>
      <c r="P3074" s="21"/>
      <c r="Q3074" s="21"/>
    </row>
    <row r="3075" spans="1:17" ht="12.6" customHeight="1">
      <c r="A3075" s="21" t="s">
        <v>2214</v>
      </c>
      <c r="B3075" s="21" t="s">
        <v>1735</v>
      </c>
      <c r="C3075" s="21" t="s">
        <v>2942</v>
      </c>
      <c r="D3075" s="21" t="s">
        <v>38975</v>
      </c>
      <c r="E3075" s="21" t="s">
        <v>38976</v>
      </c>
      <c r="F3075" s="21" t="s">
        <v>1739</v>
      </c>
      <c r="G3075" s="21" t="s">
        <v>38977</v>
      </c>
      <c r="H3075" s="21" t="s">
        <v>36730</v>
      </c>
      <c r="I3075" s="747">
        <v>1003.3</v>
      </c>
      <c r="K3075" s="21" t="str">
        <f t="shared" si="34"/>
        <v>90597101</v>
      </c>
      <c r="L3075" s="21" t="s">
        <v>2942</v>
      </c>
      <c r="M3075" s="21" t="s">
        <v>38978</v>
      </c>
      <c r="P3075" s="21"/>
      <c r="Q3075" s="21"/>
    </row>
    <row r="3076" spans="1:17" ht="12.6" customHeight="1">
      <c r="A3076" s="21" t="s">
        <v>2214</v>
      </c>
      <c r="B3076" s="21" t="s">
        <v>1735</v>
      </c>
      <c r="C3076" s="21" t="s">
        <v>3008</v>
      </c>
      <c r="D3076" s="21" t="s">
        <v>38979</v>
      </c>
      <c r="E3076" s="21" t="s">
        <v>38980</v>
      </c>
      <c r="F3076" s="21" t="s">
        <v>1751</v>
      </c>
      <c r="G3076" s="21" t="s">
        <v>38981</v>
      </c>
      <c r="H3076" s="21" t="s">
        <v>36730</v>
      </c>
      <c r="I3076" s="747">
        <v>1501</v>
      </c>
      <c r="K3076" s="21" t="str">
        <f t="shared" si="34"/>
        <v>99131199</v>
      </c>
      <c r="L3076" s="21" t="s">
        <v>3008</v>
      </c>
      <c r="M3076" s="21" t="s">
        <v>38982</v>
      </c>
      <c r="P3076" s="21"/>
      <c r="Q3076" s="21"/>
    </row>
    <row r="3077" spans="1:17" ht="12.6" customHeight="1">
      <c r="A3077" s="21" t="s">
        <v>2214</v>
      </c>
      <c r="B3077" s="21" t="s">
        <v>1735</v>
      </c>
      <c r="C3077" s="21" t="s">
        <v>2215</v>
      </c>
      <c r="D3077" s="21" t="s">
        <v>38983</v>
      </c>
      <c r="E3077" s="21" t="s">
        <v>5195</v>
      </c>
      <c r="F3077" s="21" t="s">
        <v>1739</v>
      </c>
      <c r="G3077" s="21" t="s">
        <v>38984</v>
      </c>
      <c r="H3077" s="21" t="s">
        <v>36730</v>
      </c>
      <c r="I3077" s="747">
        <v>1712.55</v>
      </c>
      <c r="J3077" s="747">
        <f>SUM(I2728:I3077)</f>
        <v>383212.78</v>
      </c>
      <c r="K3077" s="21" t="str">
        <f t="shared" si="34"/>
        <v>82632940</v>
      </c>
      <c r="L3077" s="21" t="s">
        <v>2215</v>
      </c>
      <c r="M3077" s="21" t="s">
        <v>38985</v>
      </c>
      <c r="P3077" s="21"/>
      <c r="Q3077" s="21"/>
    </row>
    <row r="3078" spans="1:17" ht="12.6" customHeight="1">
      <c r="A3078" s="21" t="s">
        <v>2214</v>
      </c>
      <c r="B3078" s="21" t="s">
        <v>1735</v>
      </c>
      <c r="C3078" s="21" t="s">
        <v>2233</v>
      </c>
      <c r="D3078" s="21" t="s">
        <v>34701</v>
      </c>
      <c r="E3078" s="21" t="s">
        <v>34702</v>
      </c>
      <c r="F3078" s="21" t="s">
        <v>1739</v>
      </c>
      <c r="G3078" s="21" t="s">
        <v>34703</v>
      </c>
      <c r="H3078" s="21" t="s">
        <v>34393</v>
      </c>
      <c r="I3078" s="622">
        <v>805</v>
      </c>
      <c r="K3078" s="21" t="str">
        <f t="shared" si="34"/>
        <v>81415211</v>
      </c>
      <c r="L3078" s="21" t="s">
        <v>2233</v>
      </c>
      <c r="M3078" s="21" t="s">
        <v>34704</v>
      </c>
    </row>
    <row r="3079" spans="1:17" ht="12.6" customHeight="1">
      <c r="A3079" s="21" t="s">
        <v>2214</v>
      </c>
      <c r="B3079" s="21" t="s">
        <v>1735</v>
      </c>
      <c r="C3079" s="21" t="s">
        <v>2215</v>
      </c>
      <c r="D3079" s="21" t="s">
        <v>34705</v>
      </c>
      <c r="E3079" s="21" t="s">
        <v>34706</v>
      </c>
      <c r="F3079" s="21" t="s">
        <v>1751</v>
      </c>
      <c r="G3079" s="21" t="s">
        <v>34707</v>
      </c>
      <c r="H3079" s="21" t="s">
        <v>34393</v>
      </c>
      <c r="I3079" s="622">
        <v>970.2</v>
      </c>
      <c r="K3079" s="21" t="str">
        <f t="shared" si="34"/>
        <v>82632940</v>
      </c>
      <c r="L3079" s="21" t="s">
        <v>2215</v>
      </c>
      <c r="M3079" s="21" t="s">
        <v>34708</v>
      </c>
    </row>
    <row r="3080" spans="1:17" ht="12.6" customHeight="1">
      <c r="A3080" s="21" t="s">
        <v>2214</v>
      </c>
      <c r="B3080" s="21" t="s">
        <v>1735</v>
      </c>
      <c r="C3080" s="21" t="s">
        <v>2215</v>
      </c>
      <c r="D3080" s="21" t="s">
        <v>34709</v>
      </c>
      <c r="E3080" s="21" t="s">
        <v>34706</v>
      </c>
      <c r="F3080" s="21" t="s">
        <v>1751</v>
      </c>
      <c r="G3080" s="21" t="s">
        <v>34710</v>
      </c>
      <c r="H3080" s="21" t="s">
        <v>34393</v>
      </c>
      <c r="I3080" s="622">
        <v>1352.4</v>
      </c>
      <c r="K3080" s="21" t="str">
        <f t="shared" si="34"/>
        <v>82632940</v>
      </c>
      <c r="L3080" s="21" t="s">
        <v>2215</v>
      </c>
      <c r="M3080" s="21" t="s">
        <v>34711</v>
      </c>
    </row>
    <row r="3081" spans="1:17" ht="12.6" customHeight="1">
      <c r="A3081" s="21" t="s">
        <v>2214</v>
      </c>
      <c r="B3081" s="21" t="s">
        <v>1735</v>
      </c>
      <c r="C3081" s="21" t="s">
        <v>2233</v>
      </c>
      <c r="D3081" s="21" t="s">
        <v>34712</v>
      </c>
      <c r="E3081" s="21" t="s">
        <v>34713</v>
      </c>
      <c r="F3081" s="21" t="s">
        <v>1739</v>
      </c>
      <c r="G3081" s="21" t="s">
        <v>34714</v>
      </c>
      <c r="H3081" s="21" t="s">
        <v>34393</v>
      </c>
      <c r="I3081" s="622">
        <v>1000</v>
      </c>
      <c r="K3081" s="21" t="str">
        <f t="shared" si="34"/>
        <v>81415211</v>
      </c>
      <c r="L3081" s="21" t="s">
        <v>2233</v>
      </c>
      <c r="M3081" s="21" t="s">
        <v>34715</v>
      </c>
    </row>
    <row r="3082" spans="1:17" ht="12.6" customHeight="1">
      <c r="A3082" s="21" t="s">
        <v>2214</v>
      </c>
      <c r="B3082" s="21" t="s">
        <v>1735</v>
      </c>
      <c r="C3082" s="21" t="s">
        <v>2361</v>
      </c>
      <c r="D3082" s="21" t="s">
        <v>34716</v>
      </c>
      <c r="E3082" s="21" t="s">
        <v>34717</v>
      </c>
      <c r="F3082" s="21" t="s">
        <v>1739</v>
      </c>
      <c r="G3082" s="21" t="s">
        <v>34718</v>
      </c>
      <c r="H3082" s="21" t="s">
        <v>34393</v>
      </c>
      <c r="I3082" s="622">
        <v>1200.8</v>
      </c>
      <c r="K3082" s="21" t="str">
        <f t="shared" si="34"/>
        <v>81420499</v>
      </c>
      <c r="L3082" s="21" t="s">
        <v>2361</v>
      </c>
      <c r="M3082" s="21" t="s">
        <v>34719</v>
      </c>
    </row>
    <row r="3083" spans="1:17" ht="12.6" customHeight="1">
      <c r="A3083" s="21" t="s">
        <v>2214</v>
      </c>
      <c r="B3083" s="21" t="s">
        <v>1735</v>
      </c>
      <c r="C3083" s="21" t="s">
        <v>2649</v>
      </c>
      <c r="D3083" s="21" t="s">
        <v>34720</v>
      </c>
      <c r="E3083" s="21" t="s">
        <v>34721</v>
      </c>
      <c r="F3083" s="21" t="s">
        <v>1751</v>
      </c>
      <c r="G3083" s="21" t="s">
        <v>34722</v>
      </c>
      <c r="H3083" s="21" t="s">
        <v>34393</v>
      </c>
      <c r="I3083" s="622">
        <v>600.4</v>
      </c>
      <c r="K3083" s="21" t="str">
        <f t="shared" si="34"/>
        <v>90456522</v>
      </c>
      <c r="L3083" s="21" t="s">
        <v>2649</v>
      </c>
      <c r="M3083" s="21" t="s">
        <v>34723</v>
      </c>
    </row>
    <row r="3084" spans="1:17" ht="12.6" customHeight="1">
      <c r="A3084" s="21" t="s">
        <v>2214</v>
      </c>
      <c r="B3084" s="21" t="s">
        <v>1735</v>
      </c>
      <c r="C3084" s="21" t="s">
        <v>28318</v>
      </c>
      <c r="D3084" s="21" t="s">
        <v>34724</v>
      </c>
      <c r="E3084" s="21" t="s">
        <v>34725</v>
      </c>
      <c r="F3084" s="21" t="s">
        <v>1739</v>
      </c>
      <c r="G3084" s="21" t="s">
        <v>34726</v>
      </c>
      <c r="H3084" s="21" t="s">
        <v>34393</v>
      </c>
      <c r="I3084" s="622">
        <v>505.6</v>
      </c>
      <c r="K3084" s="21" t="str">
        <f t="shared" si="34"/>
        <v>90458740</v>
      </c>
      <c r="L3084" s="21" t="s">
        <v>28318</v>
      </c>
      <c r="M3084" s="21" t="s">
        <v>34727</v>
      </c>
    </row>
    <row r="3085" spans="1:17" ht="12.6" customHeight="1">
      <c r="A3085" s="21" t="s">
        <v>2214</v>
      </c>
      <c r="B3085" s="21" t="s">
        <v>1735</v>
      </c>
      <c r="C3085" s="21" t="s">
        <v>2256</v>
      </c>
      <c r="D3085" s="21" t="s">
        <v>34728</v>
      </c>
      <c r="E3085" s="21" t="s">
        <v>34729</v>
      </c>
      <c r="F3085" s="21" t="s">
        <v>1739</v>
      </c>
      <c r="G3085" s="21" t="s">
        <v>34730</v>
      </c>
      <c r="H3085" s="21" t="s">
        <v>34393</v>
      </c>
      <c r="I3085" s="622">
        <v>500</v>
      </c>
      <c r="K3085" s="21" t="str">
        <f t="shared" si="34"/>
        <v>93478188</v>
      </c>
      <c r="L3085" s="21" t="s">
        <v>2256</v>
      </c>
      <c r="M3085" s="21" t="s">
        <v>34731</v>
      </c>
    </row>
    <row r="3086" spans="1:17" ht="12.6" customHeight="1">
      <c r="A3086" s="21" t="s">
        <v>2214</v>
      </c>
      <c r="B3086" s="21" t="s">
        <v>1735</v>
      </c>
      <c r="C3086" s="21" t="s">
        <v>2251</v>
      </c>
      <c r="D3086" s="21" t="s">
        <v>34732</v>
      </c>
      <c r="E3086" s="21" t="s">
        <v>34733</v>
      </c>
      <c r="F3086" s="21" t="s">
        <v>1751</v>
      </c>
      <c r="G3086" s="21" t="s">
        <v>34734</v>
      </c>
      <c r="H3086" s="21" t="s">
        <v>34393</v>
      </c>
      <c r="I3086" s="622">
        <v>1137.5999999999999</v>
      </c>
      <c r="K3086" s="21" t="str">
        <f t="shared" si="34"/>
        <v>97665046</v>
      </c>
      <c r="L3086" s="21" t="s">
        <v>2251</v>
      </c>
      <c r="M3086" s="21" t="s">
        <v>34735</v>
      </c>
    </row>
    <row r="3087" spans="1:17" ht="12.6" customHeight="1">
      <c r="A3087" s="21" t="s">
        <v>2214</v>
      </c>
      <c r="B3087" s="21" t="s">
        <v>1735</v>
      </c>
      <c r="C3087" s="21" t="s">
        <v>2312</v>
      </c>
      <c r="D3087" s="21" t="s">
        <v>34736</v>
      </c>
      <c r="E3087" s="21" t="s">
        <v>34737</v>
      </c>
      <c r="F3087" s="21" t="s">
        <v>1751</v>
      </c>
      <c r="G3087" s="21" t="s">
        <v>34738</v>
      </c>
      <c r="H3087" s="21" t="s">
        <v>34393</v>
      </c>
      <c r="I3087" s="622">
        <v>1501</v>
      </c>
      <c r="K3087" s="21" t="str">
        <f t="shared" si="34"/>
        <v>80103086</v>
      </c>
      <c r="L3087" s="21" t="s">
        <v>2312</v>
      </c>
      <c r="M3087" s="21" t="s">
        <v>34739</v>
      </c>
    </row>
    <row r="3088" spans="1:17" ht="12.6" customHeight="1">
      <c r="A3088" s="21" t="s">
        <v>2214</v>
      </c>
      <c r="B3088" s="21" t="s">
        <v>1735</v>
      </c>
      <c r="C3088" s="21" t="s">
        <v>2361</v>
      </c>
      <c r="D3088" s="21" t="s">
        <v>34740</v>
      </c>
      <c r="E3088" s="21" t="s">
        <v>34741</v>
      </c>
      <c r="F3088" s="21" t="s">
        <v>1739</v>
      </c>
      <c r="G3088" s="21" t="s">
        <v>34742</v>
      </c>
      <c r="H3088" s="21" t="s">
        <v>34393</v>
      </c>
      <c r="I3088" s="622">
        <v>1003.3</v>
      </c>
      <c r="K3088" s="21" t="str">
        <f t="shared" si="34"/>
        <v>81420499</v>
      </c>
      <c r="L3088" s="21" t="s">
        <v>2361</v>
      </c>
      <c r="M3088" s="21" t="s">
        <v>34743</v>
      </c>
    </row>
    <row r="3089" spans="1:13" ht="12.6" customHeight="1">
      <c r="A3089" s="21" t="s">
        <v>2214</v>
      </c>
      <c r="B3089" s="21" t="s">
        <v>1735</v>
      </c>
      <c r="C3089" s="21" t="s">
        <v>2361</v>
      </c>
      <c r="D3089" s="21" t="s">
        <v>34744</v>
      </c>
      <c r="E3089" s="21" t="s">
        <v>34745</v>
      </c>
      <c r="F3089" s="21" t="s">
        <v>1739</v>
      </c>
      <c r="G3089" s="21" t="s">
        <v>34746</v>
      </c>
      <c r="H3089" s="21" t="s">
        <v>34393</v>
      </c>
      <c r="I3089" s="622">
        <v>497.7</v>
      </c>
      <c r="K3089" s="21" t="str">
        <f t="shared" si="34"/>
        <v>81420499</v>
      </c>
      <c r="L3089" s="21" t="s">
        <v>2361</v>
      </c>
      <c r="M3089" s="21" t="s">
        <v>34747</v>
      </c>
    </row>
    <row r="3090" spans="1:13" ht="12.6" customHeight="1">
      <c r="A3090" s="21" t="s">
        <v>2214</v>
      </c>
      <c r="B3090" s="21" t="s">
        <v>1735</v>
      </c>
      <c r="C3090" s="21" t="s">
        <v>2515</v>
      </c>
      <c r="D3090" s="21" t="s">
        <v>34748</v>
      </c>
      <c r="E3090" s="21" t="s">
        <v>34749</v>
      </c>
      <c r="F3090" s="21" t="s">
        <v>1751</v>
      </c>
      <c r="G3090" s="21" t="s">
        <v>34750</v>
      </c>
      <c r="H3090" s="21" t="s">
        <v>34393</v>
      </c>
      <c r="I3090" s="622">
        <v>924.3</v>
      </c>
      <c r="K3090" s="21" t="str">
        <f t="shared" si="34"/>
        <v>81414702</v>
      </c>
      <c r="L3090" s="21" t="s">
        <v>2515</v>
      </c>
      <c r="M3090" s="21" t="s">
        <v>34751</v>
      </c>
    </row>
    <row r="3091" spans="1:13" ht="12.6" customHeight="1">
      <c r="A3091" s="21" t="s">
        <v>2214</v>
      </c>
      <c r="B3091" s="21" t="s">
        <v>1735</v>
      </c>
      <c r="C3091" s="21" t="s">
        <v>28318</v>
      </c>
      <c r="D3091" s="21" t="s">
        <v>34752</v>
      </c>
      <c r="E3091" s="21" t="s">
        <v>3923</v>
      </c>
      <c r="F3091" s="21" t="s">
        <v>1739</v>
      </c>
      <c r="G3091" s="21" t="s">
        <v>34753</v>
      </c>
      <c r="H3091" s="21" t="s">
        <v>34393</v>
      </c>
      <c r="I3091" s="622">
        <v>363.4</v>
      </c>
      <c r="K3091" s="21" t="str">
        <f t="shared" si="34"/>
        <v>90458740</v>
      </c>
      <c r="L3091" s="21" t="s">
        <v>28318</v>
      </c>
      <c r="M3091" s="21" t="s">
        <v>34754</v>
      </c>
    </row>
    <row r="3092" spans="1:13" ht="12.6" customHeight="1">
      <c r="A3092" s="21" t="s">
        <v>2214</v>
      </c>
      <c r="B3092" s="21" t="s">
        <v>1735</v>
      </c>
      <c r="C3092" s="21" t="s">
        <v>2330</v>
      </c>
      <c r="D3092" s="21" t="s">
        <v>34755</v>
      </c>
      <c r="E3092" s="21" t="s">
        <v>34756</v>
      </c>
      <c r="F3092" s="21" t="s">
        <v>1739</v>
      </c>
      <c r="G3092" s="21" t="s">
        <v>34757</v>
      </c>
      <c r="H3092" s="21" t="s">
        <v>34393</v>
      </c>
      <c r="I3092" s="622">
        <v>2006.6</v>
      </c>
      <c r="K3092" s="21" t="str">
        <f t="shared" si="34"/>
        <v>81405639</v>
      </c>
      <c r="L3092" s="21" t="s">
        <v>2330</v>
      </c>
      <c r="M3092" s="21" t="s">
        <v>34758</v>
      </c>
    </row>
    <row r="3093" spans="1:13" ht="12.6" customHeight="1">
      <c r="A3093" s="21" t="s">
        <v>2214</v>
      </c>
      <c r="B3093" s="21" t="s">
        <v>1735</v>
      </c>
      <c r="C3093" s="21" t="s">
        <v>2712</v>
      </c>
      <c r="D3093" s="21" t="s">
        <v>34759</v>
      </c>
      <c r="E3093" s="21" t="s">
        <v>34760</v>
      </c>
      <c r="F3093" s="21" t="s">
        <v>1751</v>
      </c>
      <c r="G3093" s="21" t="s">
        <v>34761</v>
      </c>
      <c r="H3093" s="21" t="s">
        <v>34393</v>
      </c>
      <c r="I3093" s="622">
        <v>2014</v>
      </c>
      <c r="K3093" s="21" t="str">
        <f t="shared" si="34"/>
        <v>97622664</v>
      </c>
      <c r="L3093" s="21" t="s">
        <v>2712</v>
      </c>
      <c r="M3093" s="21" t="s">
        <v>34762</v>
      </c>
    </row>
    <row r="3094" spans="1:13" ht="12.6" customHeight="1">
      <c r="A3094" s="21" t="s">
        <v>2214</v>
      </c>
      <c r="B3094" s="21" t="s">
        <v>1735</v>
      </c>
      <c r="C3094" s="21" t="s">
        <v>3042</v>
      </c>
      <c r="D3094" s="21" t="s">
        <v>34763</v>
      </c>
      <c r="E3094" s="21" t="s">
        <v>34764</v>
      </c>
      <c r="F3094" s="21" t="s">
        <v>1751</v>
      </c>
      <c r="G3094" s="21" t="s">
        <v>34765</v>
      </c>
      <c r="H3094" s="21" t="s">
        <v>34393</v>
      </c>
      <c r="I3094" s="622">
        <v>1215</v>
      </c>
      <c r="K3094" s="21" t="str">
        <f t="shared" si="34"/>
        <v>21015665</v>
      </c>
      <c r="L3094" s="21" t="s">
        <v>3042</v>
      </c>
      <c r="M3094" s="21" t="s">
        <v>34766</v>
      </c>
    </row>
    <row r="3095" spans="1:13" ht="12.6" customHeight="1">
      <c r="A3095" s="21" t="s">
        <v>2214</v>
      </c>
      <c r="B3095" s="21" t="s">
        <v>1735</v>
      </c>
      <c r="C3095" s="21" t="s">
        <v>2474</v>
      </c>
      <c r="D3095" s="21" t="s">
        <v>34767</v>
      </c>
      <c r="E3095" s="21" t="s">
        <v>18755</v>
      </c>
      <c r="F3095" s="21" t="s">
        <v>1751</v>
      </c>
      <c r="G3095" s="21" t="s">
        <v>34768</v>
      </c>
      <c r="H3095" s="21" t="s">
        <v>34393</v>
      </c>
      <c r="I3095" s="622">
        <v>2230</v>
      </c>
      <c r="K3095" s="21" t="str">
        <f t="shared" si="34"/>
        <v>99002622</v>
      </c>
      <c r="L3095" s="21" t="s">
        <v>2474</v>
      </c>
      <c r="M3095" s="21" t="s">
        <v>34769</v>
      </c>
    </row>
    <row r="3096" spans="1:13" ht="12.6" customHeight="1">
      <c r="A3096" s="21" t="s">
        <v>2214</v>
      </c>
      <c r="B3096" s="21" t="s">
        <v>1735</v>
      </c>
      <c r="C3096" s="21" t="s">
        <v>2474</v>
      </c>
      <c r="D3096" s="21" t="s">
        <v>34770</v>
      </c>
      <c r="E3096" s="21" t="s">
        <v>15164</v>
      </c>
      <c r="F3096" s="21" t="s">
        <v>1751</v>
      </c>
      <c r="G3096" s="21" t="s">
        <v>34771</v>
      </c>
      <c r="H3096" s="21" t="s">
        <v>34393</v>
      </c>
      <c r="I3096" s="622">
        <v>4500</v>
      </c>
      <c r="K3096" s="21" t="str">
        <f t="shared" si="34"/>
        <v>99002622</v>
      </c>
      <c r="L3096" s="21" t="s">
        <v>2474</v>
      </c>
      <c r="M3096" s="21" t="s">
        <v>34772</v>
      </c>
    </row>
    <row r="3097" spans="1:13" ht="12.6" customHeight="1">
      <c r="A3097" s="21" t="s">
        <v>2214</v>
      </c>
      <c r="B3097" s="21" t="s">
        <v>1735</v>
      </c>
      <c r="C3097" s="21" t="s">
        <v>2228</v>
      </c>
      <c r="D3097" s="21" t="s">
        <v>34773</v>
      </c>
      <c r="E3097" s="21" t="s">
        <v>34774</v>
      </c>
      <c r="F3097" s="21" t="s">
        <v>1751</v>
      </c>
      <c r="G3097" s="21" t="s">
        <v>34775</v>
      </c>
      <c r="H3097" s="21" t="s">
        <v>34393</v>
      </c>
      <c r="I3097" s="622">
        <v>1003.3</v>
      </c>
      <c r="K3097" s="21" t="str">
        <f t="shared" si="34"/>
        <v>97196850</v>
      </c>
      <c r="L3097" s="21" t="s">
        <v>2228</v>
      </c>
      <c r="M3097" s="21" t="s">
        <v>34776</v>
      </c>
    </row>
    <row r="3098" spans="1:13" ht="12.6" customHeight="1">
      <c r="A3098" s="21" t="s">
        <v>2214</v>
      </c>
      <c r="B3098" s="21" t="s">
        <v>1735</v>
      </c>
      <c r="C3098" s="21" t="s">
        <v>2816</v>
      </c>
      <c r="D3098" s="21" t="s">
        <v>34777</v>
      </c>
      <c r="E3098" s="21" t="s">
        <v>34778</v>
      </c>
      <c r="F3098" s="21" t="s">
        <v>1751</v>
      </c>
      <c r="G3098" s="21" t="s">
        <v>34779</v>
      </c>
      <c r="H3098" s="21" t="s">
        <v>34393</v>
      </c>
      <c r="I3098" s="622">
        <v>726.8</v>
      </c>
      <c r="K3098" s="21" t="str">
        <f t="shared" si="34"/>
        <v>25285980</v>
      </c>
      <c r="L3098" s="21" t="s">
        <v>2816</v>
      </c>
      <c r="M3098" s="21" t="s">
        <v>34780</v>
      </c>
    </row>
    <row r="3099" spans="1:13" ht="12.6" customHeight="1">
      <c r="A3099" s="21" t="s">
        <v>2214</v>
      </c>
      <c r="B3099" s="21" t="s">
        <v>1735</v>
      </c>
      <c r="C3099" s="21" t="s">
        <v>28318</v>
      </c>
      <c r="D3099" s="21" t="s">
        <v>34781</v>
      </c>
      <c r="E3099" s="21" t="s">
        <v>34782</v>
      </c>
      <c r="F3099" s="21" t="s">
        <v>1739</v>
      </c>
      <c r="G3099" s="21" t="s">
        <v>34783</v>
      </c>
      <c r="H3099" s="21" t="s">
        <v>34393</v>
      </c>
      <c r="I3099" s="622">
        <v>1003.3</v>
      </c>
      <c r="K3099" s="21" t="str">
        <f t="shared" si="34"/>
        <v>90458740</v>
      </c>
      <c r="L3099" s="21" t="s">
        <v>28318</v>
      </c>
      <c r="M3099" s="21" t="s">
        <v>34784</v>
      </c>
    </row>
    <row r="3100" spans="1:13" ht="12.6" customHeight="1">
      <c r="A3100" s="21" t="s">
        <v>2214</v>
      </c>
      <c r="B3100" s="21" t="s">
        <v>1735</v>
      </c>
      <c r="C3100" s="21" t="s">
        <v>2344</v>
      </c>
      <c r="D3100" s="21" t="s">
        <v>34785</v>
      </c>
      <c r="E3100" s="21" t="s">
        <v>34786</v>
      </c>
      <c r="F3100" s="21" t="s">
        <v>1751</v>
      </c>
      <c r="G3100" s="21" t="s">
        <v>34787</v>
      </c>
      <c r="H3100" s="21" t="s">
        <v>34393</v>
      </c>
      <c r="I3100" s="622">
        <v>995.4</v>
      </c>
      <c r="K3100" s="21" t="str">
        <f t="shared" si="34"/>
        <v>22481154</v>
      </c>
      <c r="L3100" s="21" t="s">
        <v>2344</v>
      </c>
      <c r="M3100" s="21" t="s">
        <v>34788</v>
      </c>
    </row>
    <row r="3101" spans="1:13" ht="12.6" customHeight="1">
      <c r="A3101" s="21" t="s">
        <v>2214</v>
      </c>
      <c r="B3101" s="21" t="s">
        <v>1735</v>
      </c>
      <c r="C3101" s="21" t="s">
        <v>29023</v>
      </c>
      <c r="D3101" s="21" t="s">
        <v>34789</v>
      </c>
      <c r="E3101" s="21" t="s">
        <v>34790</v>
      </c>
      <c r="F3101" s="21" t="s">
        <v>1739</v>
      </c>
      <c r="G3101" s="21" t="s">
        <v>34791</v>
      </c>
      <c r="H3101" s="21" t="s">
        <v>34393</v>
      </c>
      <c r="I3101" s="622">
        <v>1003.3</v>
      </c>
      <c r="K3101" s="21" t="str">
        <f t="shared" si="34"/>
        <v>70212497</v>
      </c>
      <c r="L3101" s="21" t="s">
        <v>29023</v>
      </c>
      <c r="M3101" s="21" t="s">
        <v>34792</v>
      </c>
    </row>
    <row r="3102" spans="1:13" ht="12.6" customHeight="1">
      <c r="A3102" s="21" t="s">
        <v>2214</v>
      </c>
      <c r="B3102" s="21" t="s">
        <v>1735</v>
      </c>
      <c r="C3102" s="21" t="s">
        <v>2768</v>
      </c>
      <c r="D3102" s="21" t="s">
        <v>34793</v>
      </c>
      <c r="E3102" s="21" t="s">
        <v>34794</v>
      </c>
      <c r="F3102" s="21" t="s">
        <v>1739</v>
      </c>
      <c r="G3102" s="21" t="s">
        <v>34795</v>
      </c>
      <c r="H3102" s="21" t="s">
        <v>34393</v>
      </c>
      <c r="I3102" s="622">
        <v>2400</v>
      </c>
      <c r="K3102" s="21" t="str">
        <f t="shared" si="34"/>
        <v>96229046</v>
      </c>
      <c r="L3102" s="21" t="s">
        <v>2768</v>
      </c>
      <c r="M3102" s="21" t="s">
        <v>34796</v>
      </c>
    </row>
    <row r="3103" spans="1:13" ht="12.6" customHeight="1">
      <c r="A3103" s="21" t="s">
        <v>2214</v>
      </c>
      <c r="B3103" s="21" t="s">
        <v>1735</v>
      </c>
      <c r="C3103" s="21" t="s">
        <v>2515</v>
      </c>
      <c r="D3103" s="21" t="s">
        <v>34797</v>
      </c>
      <c r="E3103" s="21" t="s">
        <v>34798</v>
      </c>
      <c r="F3103" s="21" t="s">
        <v>1751</v>
      </c>
      <c r="G3103" s="21" t="s">
        <v>34799</v>
      </c>
      <c r="H3103" s="21" t="s">
        <v>34393</v>
      </c>
      <c r="I3103" s="622">
        <v>790</v>
      </c>
      <c r="K3103" s="21" t="str">
        <f t="shared" si="34"/>
        <v>81414702</v>
      </c>
      <c r="L3103" s="21" t="s">
        <v>2515</v>
      </c>
      <c r="M3103" s="21" t="s">
        <v>34800</v>
      </c>
    </row>
    <row r="3104" spans="1:13" ht="12.6" customHeight="1">
      <c r="A3104" s="21" t="s">
        <v>2214</v>
      </c>
      <c r="B3104" s="21" t="s">
        <v>1735</v>
      </c>
      <c r="C3104" s="21" t="s">
        <v>3284</v>
      </c>
      <c r="D3104" s="21" t="s">
        <v>34801</v>
      </c>
      <c r="E3104" s="21" t="s">
        <v>34802</v>
      </c>
      <c r="F3104" s="21" t="s">
        <v>1751</v>
      </c>
      <c r="G3104" s="21" t="s">
        <v>34803</v>
      </c>
      <c r="H3104" s="21" t="s">
        <v>34393</v>
      </c>
      <c r="I3104" s="622">
        <v>1003.3</v>
      </c>
      <c r="K3104" s="21" t="str">
        <f t="shared" si="34"/>
        <v>97623323</v>
      </c>
      <c r="L3104" s="21" t="s">
        <v>3284</v>
      </c>
      <c r="M3104" s="21" t="s">
        <v>34804</v>
      </c>
    </row>
    <row r="3105" spans="1:13" ht="12.6" customHeight="1">
      <c r="A3105" s="21" t="s">
        <v>2214</v>
      </c>
      <c r="B3105" s="21" t="s">
        <v>1735</v>
      </c>
      <c r="C3105" s="21" t="s">
        <v>2583</v>
      </c>
      <c r="D3105" s="21" t="s">
        <v>34805</v>
      </c>
      <c r="E3105" s="21" t="s">
        <v>34806</v>
      </c>
      <c r="F3105" s="21" t="s">
        <v>1739</v>
      </c>
      <c r="G3105" s="21" t="s">
        <v>34807</v>
      </c>
      <c r="H3105" s="21" t="s">
        <v>34393</v>
      </c>
      <c r="I3105" s="622">
        <v>1011.2</v>
      </c>
      <c r="K3105" s="21" t="str">
        <f t="shared" si="34"/>
        <v>97227353</v>
      </c>
      <c r="L3105" s="21" t="s">
        <v>2583</v>
      </c>
      <c r="M3105" s="21" t="s">
        <v>34808</v>
      </c>
    </row>
    <row r="3106" spans="1:13" ht="12.6" customHeight="1">
      <c r="A3106" s="21" t="s">
        <v>2214</v>
      </c>
      <c r="B3106" s="21" t="s">
        <v>1735</v>
      </c>
      <c r="C3106" s="21" t="s">
        <v>2474</v>
      </c>
      <c r="D3106" s="21" t="s">
        <v>34809</v>
      </c>
      <c r="E3106" s="21" t="s">
        <v>34810</v>
      </c>
      <c r="F3106" s="21" t="s">
        <v>1751</v>
      </c>
      <c r="G3106" s="21" t="s">
        <v>34811</v>
      </c>
      <c r="H3106" s="21" t="s">
        <v>34393</v>
      </c>
      <c r="I3106" s="622">
        <v>790</v>
      </c>
      <c r="K3106" s="21" t="str">
        <f t="shared" si="34"/>
        <v>99002622</v>
      </c>
      <c r="L3106" s="21" t="s">
        <v>2474</v>
      </c>
      <c r="M3106" s="21" t="s">
        <v>34812</v>
      </c>
    </row>
    <row r="3107" spans="1:13" ht="12.6" customHeight="1">
      <c r="A3107" s="21" t="s">
        <v>2214</v>
      </c>
      <c r="B3107" s="21" t="s">
        <v>1735</v>
      </c>
      <c r="C3107" s="21" t="s">
        <v>2344</v>
      </c>
      <c r="D3107" s="21" t="s">
        <v>34813</v>
      </c>
      <c r="E3107" s="21" t="s">
        <v>34814</v>
      </c>
      <c r="F3107" s="21" t="s">
        <v>1739</v>
      </c>
      <c r="G3107" s="21" t="s">
        <v>34815</v>
      </c>
      <c r="H3107" s="21" t="s">
        <v>34393</v>
      </c>
      <c r="I3107" s="622">
        <v>696.6</v>
      </c>
      <c r="K3107" s="21" t="str">
        <f t="shared" si="34"/>
        <v>22481154</v>
      </c>
      <c r="L3107" s="21" t="s">
        <v>2344</v>
      </c>
      <c r="M3107" s="21" t="s">
        <v>34816</v>
      </c>
    </row>
    <row r="3108" spans="1:13" ht="12.6" customHeight="1">
      <c r="A3108" s="21" t="s">
        <v>2214</v>
      </c>
      <c r="B3108" s="21" t="s">
        <v>1735</v>
      </c>
      <c r="C3108" s="21" t="s">
        <v>2228</v>
      </c>
      <c r="D3108" s="21" t="s">
        <v>34817</v>
      </c>
      <c r="E3108" s="21" t="s">
        <v>2309</v>
      </c>
      <c r="F3108" s="21" t="s">
        <v>1751</v>
      </c>
      <c r="G3108" s="21" t="s">
        <v>34818</v>
      </c>
      <c r="H3108" s="21" t="s">
        <v>34393</v>
      </c>
      <c r="I3108" s="622">
        <v>1498.5</v>
      </c>
      <c r="K3108" s="21" t="str">
        <f t="shared" si="34"/>
        <v>97196850</v>
      </c>
      <c r="L3108" s="21" t="s">
        <v>2228</v>
      </c>
      <c r="M3108" s="21" t="s">
        <v>34819</v>
      </c>
    </row>
    <row r="3109" spans="1:13" ht="12.6" customHeight="1">
      <c r="A3109" s="21" t="s">
        <v>2214</v>
      </c>
      <c r="B3109" s="21" t="s">
        <v>1735</v>
      </c>
      <c r="C3109" s="21" t="s">
        <v>2592</v>
      </c>
      <c r="D3109" s="21" t="s">
        <v>34820</v>
      </c>
      <c r="E3109" s="21" t="s">
        <v>34821</v>
      </c>
      <c r="F3109" s="21" t="s">
        <v>1751</v>
      </c>
      <c r="G3109" s="21" t="s">
        <v>34822</v>
      </c>
      <c r="H3109" s="21" t="s">
        <v>34393</v>
      </c>
      <c r="I3109" s="622">
        <v>1185</v>
      </c>
      <c r="K3109" s="21" t="str">
        <f t="shared" si="34"/>
        <v>22483008</v>
      </c>
      <c r="L3109" s="21" t="s">
        <v>2592</v>
      </c>
      <c r="M3109" s="21" t="s">
        <v>34823</v>
      </c>
    </row>
    <row r="3110" spans="1:13" ht="12.6" customHeight="1">
      <c r="A3110" s="21" t="s">
        <v>2214</v>
      </c>
      <c r="B3110" s="21" t="s">
        <v>1735</v>
      </c>
      <c r="C3110" s="21" t="s">
        <v>2281</v>
      </c>
      <c r="D3110" s="21" t="s">
        <v>34824</v>
      </c>
      <c r="E3110" s="21" t="s">
        <v>34825</v>
      </c>
      <c r="F3110" s="21" t="s">
        <v>1751</v>
      </c>
      <c r="G3110" s="21" t="s">
        <v>34826</v>
      </c>
      <c r="H3110" s="21" t="s">
        <v>34393</v>
      </c>
      <c r="I3110" s="622">
        <v>1000</v>
      </c>
      <c r="K3110" s="21" t="str">
        <f t="shared" ref="K3110:K3173" si="35">MID(M3110,1,8)</f>
        <v>96071655</v>
      </c>
      <c r="L3110" s="21" t="s">
        <v>2281</v>
      </c>
      <c r="M3110" s="21" t="s">
        <v>34827</v>
      </c>
    </row>
    <row r="3111" spans="1:13" ht="12.6" customHeight="1">
      <c r="A3111" s="21" t="s">
        <v>2214</v>
      </c>
      <c r="B3111" s="21" t="s">
        <v>1735</v>
      </c>
      <c r="C3111" s="21" t="s">
        <v>2821</v>
      </c>
      <c r="D3111" s="21" t="s">
        <v>34828</v>
      </c>
      <c r="E3111" s="21" t="s">
        <v>34829</v>
      </c>
      <c r="F3111" s="21" t="s">
        <v>1739</v>
      </c>
      <c r="G3111" s="21" t="s">
        <v>34830</v>
      </c>
      <c r="H3111" s="21" t="s">
        <v>34393</v>
      </c>
      <c r="I3111" s="622">
        <v>711</v>
      </c>
      <c r="K3111" s="21" t="str">
        <f t="shared" si="35"/>
        <v>97052089</v>
      </c>
      <c r="L3111" s="21" t="s">
        <v>2821</v>
      </c>
      <c r="M3111" s="21" t="s">
        <v>34831</v>
      </c>
    </row>
    <row r="3112" spans="1:13" ht="12.6" customHeight="1">
      <c r="A3112" s="21" t="s">
        <v>2214</v>
      </c>
      <c r="B3112" s="21" t="s">
        <v>1735</v>
      </c>
      <c r="C3112" s="21" t="s">
        <v>2361</v>
      </c>
      <c r="D3112" s="21" t="s">
        <v>34832</v>
      </c>
      <c r="E3112" s="21" t="s">
        <v>34833</v>
      </c>
      <c r="F3112" s="21" t="s">
        <v>1739</v>
      </c>
      <c r="G3112" s="21" t="s">
        <v>34834</v>
      </c>
      <c r="H3112" s="21" t="s">
        <v>34393</v>
      </c>
      <c r="I3112" s="622">
        <v>706.66</v>
      </c>
      <c r="K3112" s="21" t="str">
        <f t="shared" si="35"/>
        <v>81420499</v>
      </c>
      <c r="L3112" s="21" t="s">
        <v>2361</v>
      </c>
      <c r="M3112" s="21" t="s">
        <v>34835</v>
      </c>
    </row>
    <row r="3113" spans="1:13" ht="12.6" customHeight="1">
      <c r="A3113" s="21" t="s">
        <v>2214</v>
      </c>
      <c r="B3113" s="21" t="s">
        <v>1735</v>
      </c>
      <c r="C3113" s="21" t="s">
        <v>3082</v>
      </c>
      <c r="D3113" s="21" t="s">
        <v>34836</v>
      </c>
      <c r="E3113" s="21" t="s">
        <v>34837</v>
      </c>
      <c r="F3113" s="21" t="s">
        <v>1751</v>
      </c>
      <c r="G3113" s="21" t="s">
        <v>34838</v>
      </c>
      <c r="H3113" s="21" t="s">
        <v>34393</v>
      </c>
      <c r="I3113" s="622">
        <v>1500.66</v>
      </c>
      <c r="K3113" s="21" t="str">
        <f t="shared" si="35"/>
        <v>93477322</v>
      </c>
      <c r="L3113" s="21" t="s">
        <v>3082</v>
      </c>
      <c r="M3113" s="21" t="s">
        <v>34839</v>
      </c>
    </row>
    <row r="3114" spans="1:13" ht="12.6" customHeight="1">
      <c r="A3114" s="21" t="s">
        <v>2214</v>
      </c>
      <c r="B3114" s="21" t="s">
        <v>1735</v>
      </c>
      <c r="C3114" s="21" t="s">
        <v>4563</v>
      </c>
      <c r="D3114" s="21" t="s">
        <v>34840</v>
      </c>
      <c r="E3114" s="21" t="s">
        <v>9260</v>
      </c>
      <c r="F3114" s="21" t="s">
        <v>1739</v>
      </c>
      <c r="G3114" s="21" t="s">
        <v>34841</v>
      </c>
      <c r="H3114" s="21" t="s">
        <v>34393</v>
      </c>
      <c r="I3114" s="622">
        <v>1003.3</v>
      </c>
      <c r="K3114" s="21" t="str">
        <f t="shared" si="35"/>
        <v>90456406</v>
      </c>
      <c r="L3114" s="21" t="s">
        <v>4563</v>
      </c>
      <c r="M3114" s="21" t="s">
        <v>34842</v>
      </c>
    </row>
    <row r="3115" spans="1:13" ht="12.6" customHeight="1">
      <c r="A3115" s="21" t="s">
        <v>2214</v>
      </c>
      <c r="B3115" s="21" t="s">
        <v>1735</v>
      </c>
      <c r="C3115" s="21" t="s">
        <v>2281</v>
      </c>
      <c r="D3115" s="21" t="s">
        <v>34843</v>
      </c>
      <c r="E3115" s="21" t="s">
        <v>34844</v>
      </c>
      <c r="F3115" s="21" t="s">
        <v>1751</v>
      </c>
      <c r="G3115" s="21" t="s">
        <v>34845</v>
      </c>
      <c r="H3115" s="21" t="s">
        <v>34393</v>
      </c>
      <c r="I3115" s="622">
        <v>849.58</v>
      </c>
      <c r="K3115" s="21" t="str">
        <f t="shared" si="35"/>
        <v>96071655</v>
      </c>
      <c r="L3115" s="21" t="s">
        <v>2281</v>
      </c>
      <c r="M3115" s="21" t="s">
        <v>34846</v>
      </c>
    </row>
    <row r="3116" spans="1:13" ht="12.6" customHeight="1">
      <c r="A3116" s="21" t="s">
        <v>2214</v>
      </c>
      <c r="B3116" s="21" t="s">
        <v>1735</v>
      </c>
      <c r="C3116" s="21" t="s">
        <v>3284</v>
      </c>
      <c r="D3116" s="21" t="s">
        <v>34847</v>
      </c>
      <c r="E3116" s="21" t="s">
        <v>34848</v>
      </c>
      <c r="F3116" s="21" t="s">
        <v>1739</v>
      </c>
      <c r="G3116" s="21" t="s">
        <v>34849</v>
      </c>
      <c r="H3116" s="21" t="s">
        <v>34393</v>
      </c>
      <c r="I3116" s="622">
        <v>1501</v>
      </c>
      <c r="K3116" s="21" t="str">
        <f t="shared" si="35"/>
        <v>97623323</v>
      </c>
      <c r="L3116" s="21" t="s">
        <v>3284</v>
      </c>
      <c r="M3116" s="21" t="s">
        <v>34850</v>
      </c>
    </row>
    <row r="3117" spans="1:13" ht="12.6" customHeight="1">
      <c r="A3117" s="21" t="s">
        <v>2214</v>
      </c>
      <c r="B3117" s="21" t="s">
        <v>1735</v>
      </c>
      <c r="C3117" s="21" t="s">
        <v>28318</v>
      </c>
      <c r="D3117" s="21" t="s">
        <v>34851</v>
      </c>
      <c r="E3117" s="21" t="s">
        <v>34852</v>
      </c>
      <c r="F3117" s="21" t="s">
        <v>1739</v>
      </c>
      <c r="G3117" s="21" t="s">
        <v>34853</v>
      </c>
      <c r="H3117" s="21" t="s">
        <v>34393</v>
      </c>
      <c r="I3117" s="622">
        <v>380</v>
      </c>
      <c r="K3117" s="21" t="str">
        <f t="shared" si="35"/>
        <v>90458740</v>
      </c>
      <c r="L3117" s="21" t="s">
        <v>28318</v>
      </c>
      <c r="M3117" s="21" t="s">
        <v>34854</v>
      </c>
    </row>
    <row r="3118" spans="1:13" ht="12.6" customHeight="1">
      <c r="A3118" s="21" t="s">
        <v>2214</v>
      </c>
      <c r="B3118" s="21" t="s">
        <v>1735</v>
      </c>
      <c r="C3118" s="21" t="s">
        <v>4563</v>
      </c>
      <c r="D3118" s="21" t="s">
        <v>34855</v>
      </c>
      <c r="E3118" s="21" t="s">
        <v>9260</v>
      </c>
      <c r="F3118" s="21" t="s">
        <v>1739</v>
      </c>
      <c r="G3118" s="21" t="s">
        <v>34856</v>
      </c>
      <c r="H3118" s="21" t="s">
        <v>34393</v>
      </c>
      <c r="I3118" s="622">
        <v>1004.4</v>
      </c>
      <c r="K3118" s="21" t="str">
        <f t="shared" si="35"/>
        <v>90456406</v>
      </c>
      <c r="L3118" s="21" t="s">
        <v>4563</v>
      </c>
      <c r="M3118" s="21" t="s">
        <v>34857</v>
      </c>
    </row>
    <row r="3119" spans="1:13" ht="12.6" customHeight="1">
      <c r="A3119" s="21" t="s">
        <v>2214</v>
      </c>
      <c r="B3119" s="21" t="s">
        <v>1735</v>
      </c>
      <c r="C3119" s="21" t="s">
        <v>28318</v>
      </c>
      <c r="D3119" s="21" t="s">
        <v>34858</v>
      </c>
      <c r="E3119" s="21" t="s">
        <v>34859</v>
      </c>
      <c r="F3119" s="21" t="s">
        <v>1739</v>
      </c>
      <c r="G3119" s="21" t="s">
        <v>34860</v>
      </c>
      <c r="H3119" s="21" t="s">
        <v>34393</v>
      </c>
      <c r="I3119" s="622">
        <v>623.29999999999995</v>
      </c>
      <c r="K3119" s="21" t="str">
        <f t="shared" si="35"/>
        <v>90458740</v>
      </c>
      <c r="L3119" s="21" t="s">
        <v>28318</v>
      </c>
      <c r="M3119" s="21" t="s">
        <v>34861</v>
      </c>
    </row>
    <row r="3120" spans="1:13" ht="12.6" customHeight="1">
      <c r="A3120" s="21" t="s">
        <v>2214</v>
      </c>
      <c r="B3120" s="21" t="s">
        <v>1735</v>
      </c>
      <c r="C3120" s="21" t="s">
        <v>2384</v>
      </c>
      <c r="D3120" s="21" t="s">
        <v>34862</v>
      </c>
      <c r="E3120" s="21" t="s">
        <v>34863</v>
      </c>
      <c r="F3120" s="21" t="s">
        <v>1739</v>
      </c>
      <c r="G3120" s="21" t="s">
        <v>34864</v>
      </c>
      <c r="H3120" s="21" t="s">
        <v>34393</v>
      </c>
      <c r="I3120" s="622">
        <v>1500</v>
      </c>
      <c r="K3120" s="21" t="str">
        <f t="shared" si="35"/>
        <v>21444330</v>
      </c>
      <c r="L3120" s="21" t="s">
        <v>2384</v>
      </c>
      <c r="M3120" s="21" t="s">
        <v>34865</v>
      </c>
    </row>
    <row r="3121" spans="1:13" ht="12.6" customHeight="1">
      <c r="A3121" s="21" t="s">
        <v>2214</v>
      </c>
      <c r="B3121" s="21" t="s">
        <v>1735</v>
      </c>
      <c r="C3121" s="21" t="s">
        <v>3149</v>
      </c>
      <c r="D3121" s="21" t="s">
        <v>34866</v>
      </c>
      <c r="E3121" s="21" t="s">
        <v>34867</v>
      </c>
      <c r="F3121" s="21" t="s">
        <v>1751</v>
      </c>
      <c r="G3121" s="21" t="s">
        <v>34868</v>
      </c>
      <c r="H3121" s="21" t="s">
        <v>34393</v>
      </c>
      <c r="I3121" s="622">
        <v>600.4</v>
      </c>
      <c r="K3121" s="21" t="str">
        <f t="shared" si="35"/>
        <v>96026406</v>
      </c>
      <c r="L3121" s="21" t="s">
        <v>3149</v>
      </c>
      <c r="M3121" s="21" t="s">
        <v>34869</v>
      </c>
    </row>
    <row r="3122" spans="1:13" ht="12.6" customHeight="1">
      <c r="A3122" s="21" t="s">
        <v>2214</v>
      </c>
      <c r="B3122" s="21" t="s">
        <v>1735</v>
      </c>
      <c r="C3122" s="21" t="s">
        <v>2560</v>
      </c>
      <c r="D3122" s="21" t="s">
        <v>34870</v>
      </c>
      <c r="E3122" s="21" t="s">
        <v>34871</v>
      </c>
      <c r="F3122" s="21" t="s">
        <v>1751</v>
      </c>
      <c r="G3122" s="21" t="s">
        <v>34872</v>
      </c>
      <c r="H3122" s="21" t="s">
        <v>34393</v>
      </c>
      <c r="I3122" s="622">
        <v>1003.3</v>
      </c>
      <c r="K3122" s="21" t="str">
        <f t="shared" si="35"/>
        <v>25287568</v>
      </c>
      <c r="L3122" s="21" t="s">
        <v>2560</v>
      </c>
      <c r="M3122" s="21" t="s">
        <v>34873</v>
      </c>
    </row>
    <row r="3123" spans="1:13" ht="12.6" customHeight="1">
      <c r="A3123" s="21" t="s">
        <v>2214</v>
      </c>
      <c r="B3123" s="21" t="s">
        <v>1735</v>
      </c>
      <c r="C3123" s="21" t="s">
        <v>3042</v>
      </c>
      <c r="D3123" s="21" t="s">
        <v>34874</v>
      </c>
      <c r="E3123" s="21" t="s">
        <v>34875</v>
      </c>
      <c r="F3123" s="21" t="s">
        <v>1751</v>
      </c>
      <c r="G3123" s="21" t="s">
        <v>34876</v>
      </c>
      <c r="H3123" s="21" t="s">
        <v>34393</v>
      </c>
      <c r="I3123" s="622">
        <v>355.5</v>
      </c>
      <c r="K3123" s="21" t="str">
        <f t="shared" si="35"/>
        <v>21015665</v>
      </c>
      <c r="L3123" s="21" t="s">
        <v>3042</v>
      </c>
      <c r="M3123" s="21" t="s">
        <v>34877</v>
      </c>
    </row>
    <row r="3124" spans="1:13" ht="12.6" customHeight="1">
      <c r="A3124" s="21" t="s">
        <v>2214</v>
      </c>
      <c r="B3124" s="21" t="s">
        <v>1735</v>
      </c>
      <c r="C3124" s="21" t="s">
        <v>2768</v>
      </c>
      <c r="D3124" s="21" t="s">
        <v>34878</v>
      </c>
      <c r="E3124" s="21" t="s">
        <v>34879</v>
      </c>
      <c r="F3124" s="21" t="s">
        <v>1751</v>
      </c>
      <c r="G3124" s="21" t="s">
        <v>34880</v>
      </c>
      <c r="H3124" s="21" t="s">
        <v>34393</v>
      </c>
      <c r="I3124" s="622">
        <v>2204.1</v>
      </c>
      <c r="K3124" s="21" t="str">
        <f t="shared" si="35"/>
        <v>96229046</v>
      </c>
      <c r="L3124" s="21" t="s">
        <v>2768</v>
      </c>
      <c r="M3124" s="21" t="s">
        <v>34881</v>
      </c>
    </row>
    <row r="3125" spans="1:13" ht="12.6" customHeight="1">
      <c r="A3125" s="21" t="s">
        <v>2214</v>
      </c>
      <c r="B3125" s="21" t="s">
        <v>1735</v>
      </c>
      <c r="C3125" s="21" t="s">
        <v>2444</v>
      </c>
      <c r="D3125" s="21" t="s">
        <v>34882</v>
      </c>
      <c r="E3125" s="21" t="s">
        <v>34883</v>
      </c>
      <c r="F3125" s="21" t="s">
        <v>1751</v>
      </c>
      <c r="G3125" s="21" t="s">
        <v>34884</v>
      </c>
      <c r="H3125" s="21" t="s">
        <v>34393</v>
      </c>
      <c r="I3125" s="622">
        <v>1240.3</v>
      </c>
      <c r="K3125" s="21" t="str">
        <f t="shared" si="35"/>
        <v>93726940</v>
      </c>
      <c r="L3125" s="21" t="s">
        <v>2444</v>
      </c>
      <c r="M3125" s="21" t="s">
        <v>34885</v>
      </c>
    </row>
    <row r="3126" spans="1:13" ht="12.6" customHeight="1">
      <c r="A3126" s="21" t="s">
        <v>2214</v>
      </c>
      <c r="B3126" s="21" t="s">
        <v>1735</v>
      </c>
      <c r="C3126" s="21" t="s">
        <v>2821</v>
      </c>
      <c r="D3126" s="21" t="s">
        <v>34886</v>
      </c>
      <c r="E3126" s="21" t="s">
        <v>21898</v>
      </c>
      <c r="F3126" s="21" t="s">
        <v>1739</v>
      </c>
      <c r="G3126" s="21" t="s">
        <v>34887</v>
      </c>
      <c r="H3126" s="21" t="s">
        <v>34393</v>
      </c>
      <c r="I3126" s="622">
        <v>505.6</v>
      </c>
      <c r="K3126" s="21" t="str">
        <f t="shared" si="35"/>
        <v>97052089</v>
      </c>
      <c r="L3126" s="21" t="s">
        <v>2821</v>
      </c>
      <c r="M3126" s="21" t="s">
        <v>34888</v>
      </c>
    </row>
    <row r="3127" spans="1:13" ht="12.6" customHeight="1">
      <c r="A3127" s="21" t="s">
        <v>2214</v>
      </c>
      <c r="B3127" s="21" t="s">
        <v>1735</v>
      </c>
      <c r="C3127" s="21" t="s">
        <v>3413</v>
      </c>
      <c r="D3127" s="21" t="s">
        <v>34889</v>
      </c>
      <c r="E3127" s="21" t="s">
        <v>34890</v>
      </c>
      <c r="F3127" s="21" t="s">
        <v>1739</v>
      </c>
      <c r="G3127" s="21" t="s">
        <v>34891</v>
      </c>
      <c r="H3127" s="21" t="s">
        <v>34393</v>
      </c>
      <c r="I3127" s="622">
        <v>900.6</v>
      </c>
      <c r="K3127" s="21" t="str">
        <f t="shared" si="35"/>
        <v>70227424</v>
      </c>
      <c r="L3127" s="21" t="s">
        <v>3413</v>
      </c>
      <c r="M3127" s="21" t="s">
        <v>34892</v>
      </c>
    </row>
    <row r="3128" spans="1:13" ht="12.6" customHeight="1">
      <c r="A3128" s="21" t="s">
        <v>2214</v>
      </c>
      <c r="B3128" s="21" t="s">
        <v>1735</v>
      </c>
      <c r="C3128" s="21" t="s">
        <v>3149</v>
      </c>
      <c r="D3128" s="21" t="s">
        <v>34893</v>
      </c>
      <c r="E3128" s="21" t="s">
        <v>34894</v>
      </c>
      <c r="F3128" s="21" t="s">
        <v>1739</v>
      </c>
      <c r="G3128" s="21" t="s">
        <v>34895</v>
      </c>
      <c r="H3128" s="21" t="s">
        <v>34393</v>
      </c>
      <c r="I3128" s="622">
        <v>790</v>
      </c>
      <c r="K3128" s="21" t="str">
        <f t="shared" si="35"/>
        <v>96026406</v>
      </c>
      <c r="L3128" s="21" t="s">
        <v>3149</v>
      </c>
      <c r="M3128" s="21" t="s">
        <v>34896</v>
      </c>
    </row>
    <row r="3129" spans="1:13" ht="12.6" customHeight="1">
      <c r="A3129" s="21" t="s">
        <v>2214</v>
      </c>
      <c r="B3129" s="21" t="s">
        <v>1735</v>
      </c>
      <c r="C3129" s="21" t="s">
        <v>3042</v>
      </c>
      <c r="D3129" s="21" t="s">
        <v>34897</v>
      </c>
      <c r="E3129" s="21" t="s">
        <v>34898</v>
      </c>
      <c r="F3129" s="21" t="s">
        <v>1739</v>
      </c>
      <c r="G3129" s="21" t="s">
        <v>34899</v>
      </c>
      <c r="H3129" s="21" t="s">
        <v>34393</v>
      </c>
      <c r="I3129" s="622">
        <v>497.7</v>
      </c>
      <c r="K3129" s="21" t="str">
        <f t="shared" si="35"/>
        <v>21015665</v>
      </c>
      <c r="L3129" s="21" t="s">
        <v>3042</v>
      </c>
      <c r="M3129" s="21" t="s">
        <v>34900</v>
      </c>
    </row>
    <row r="3130" spans="1:13" ht="12.6" customHeight="1">
      <c r="A3130" s="21" t="s">
        <v>2214</v>
      </c>
      <c r="B3130" s="21" t="s">
        <v>1735</v>
      </c>
      <c r="C3130" s="21" t="s">
        <v>2344</v>
      </c>
      <c r="D3130" s="21" t="s">
        <v>34901</v>
      </c>
      <c r="E3130" s="21" t="s">
        <v>34902</v>
      </c>
      <c r="F3130" s="21" t="s">
        <v>1739</v>
      </c>
      <c r="G3130" s="21" t="s">
        <v>34903</v>
      </c>
      <c r="H3130" s="21" t="s">
        <v>34393</v>
      </c>
      <c r="I3130" s="622">
        <v>797.9</v>
      </c>
      <c r="K3130" s="21" t="str">
        <f t="shared" si="35"/>
        <v>22481154</v>
      </c>
      <c r="L3130" s="21" t="s">
        <v>2344</v>
      </c>
      <c r="M3130" s="21" t="s">
        <v>34904</v>
      </c>
    </row>
    <row r="3131" spans="1:13" ht="12.6" customHeight="1">
      <c r="A3131" s="21" t="s">
        <v>2214</v>
      </c>
      <c r="B3131" s="21" t="s">
        <v>1735</v>
      </c>
      <c r="C3131" s="21" t="s">
        <v>2583</v>
      </c>
      <c r="D3131" s="21" t="s">
        <v>34905</v>
      </c>
      <c r="E3131" s="21" t="s">
        <v>34906</v>
      </c>
      <c r="F3131" s="21" t="s">
        <v>1751</v>
      </c>
      <c r="G3131" s="21" t="s">
        <v>34907</v>
      </c>
      <c r="H3131" s="21" t="s">
        <v>34393</v>
      </c>
      <c r="I3131" s="622">
        <v>1082.3</v>
      </c>
      <c r="K3131" s="21" t="str">
        <f t="shared" si="35"/>
        <v>97227353</v>
      </c>
      <c r="L3131" s="21" t="s">
        <v>2583</v>
      </c>
      <c r="M3131" s="21" t="s">
        <v>34908</v>
      </c>
    </row>
    <row r="3132" spans="1:13" ht="12.6" customHeight="1">
      <c r="A3132" s="21" t="s">
        <v>2214</v>
      </c>
      <c r="B3132" s="21" t="s">
        <v>1735</v>
      </c>
      <c r="C3132" s="21" t="s">
        <v>2474</v>
      </c>
      <c r="D3132" s="21" t="s">
        <v>34909</v>
      </c>
      <c r="E3132" s="21" t="s">
        <v>34910</v>
      </c>
      <c r="F3132" s="21" t="s">
        <v>1739</v>
      </c>
      <c r="G3132" s="21" t="s">
        <v>34911</v>
      </c>
      <c r="H3132" s="21" t="s">
        <v>34393</v>
      </c>
      <c r="I3132" s="622">
        <v>2172.5</v>
      </c>
      <c r="K3132" s="21" t="str">
        <f t="shared" si="35"/>
        <v>99002622</v>
      </c>
      <c r="L3132" s="21" t="s">
        <v>2474</v>
      </c>
      <c r="M3132" s="21" t="s">
        <v>34912</v>
      </c>
    </row>
    <row r="3133" spans="1:13" ht="12.6" customHeight="1">
      <c r="A3133" s="21" t="s">
        <v>2214</v>
      </c>
      <c r="B3133" s="21" t="s">
        <v>1735</v>
      </c>
      <c r="C3133" s="21" t="s">
        <v>2251</v>
      </c>
      <c r="D3133" s="21" t="s">
        <v>34913</v>
      </c>
      <c r="E3133" s="21" t="s">
        <v>34914</v>
      </c>
      <c r="F3133" s="21" t="s">
        <v>1751</v>
      </c>
      <c r="G3133" s="21" t="s">
        <v>34915</v>
      </c>
      <c r="H3133" s="21" t="s">
        <v>34393</v>
      </c>
      <c r="I3133" s="622">
        <v>1224.5</v>
      </c>
      <c r="K3133" s="21" t="str">
        <f t="shared" si="35"/>
        <v>97665046</v>
      </c>
      <c r="L3133" s="21" t="s">
        <v>2251</v>
      </c>
      <c r="M3133" s="21" t="s">
        <v>34916</v>
      </c>
    </row>
    <row r="3134" spans="1:13" ht="12.6" customHeight="1">
      <c r="A3134" s="21" t="s">
        <v>2214</v>
      </c>
      <c r="B3134" s="21" t="s">
        <v>1735</v>
      </c>
      <c r="C3134" s="21" t="s">
        <v>2256</v>
      </c>
      <c r="D3134" s="21" t="s">
        <v>34917</v>
      </c>
      <c r="E3134" s="21" t="s">
        <v>34918</v>
      </c>
      <c r="F3134" s="21" t="s">
        <v>1739</v>
      </c>
      <c r="G3134" s="21" t="s">
        <v>34919</v>
      </c>
      <c r="H3134" s="21" t="s">
        <v>34393</v>
      </c>
      <c r="I3134" s="622">
        <v>1501</v>
      </c>
      <c r="K3134" s="21" t="str">
        <f t="shared" si="35"/>
        <v>93478188</v>
      </c>
      <c r="L3134" s="21" t="s">
        <v>2256</v>
      </c>
      <c r="M3134" s="21" t="s">
        <v>34920</v>
      </c>
    </row>
    <row r="3135" spans="1:13" ht="12.6" customHeight="1">
      <c r="A3135" s="21" t="s">
        <v>2214</v>
      </c>
      <c r="B3135" s="21" t="s">
        <v>1735</v>
      </c>
      <c r="C3135" s="21" t="s">
        <v>29023</v>
      </c>
      <c r="D3135" s="21" t="s">
        <v>34921</v>
      </c>
      <c r="E3135" s="21" t="s">
        <v>34922</v>
      </c>
      <c r="F3135" s="21" t="s">
        <v>1751</v>
      </c>
      <c r="G3135" s="21" t="s">
        <v>34923</v>
      </c>
      <c r="H3135" s="21" t="s">
        <v>34393</v>
      </c>
      <c r="I3135" s="622">
        <v>2567.5</v>
      </c>
      <c r="K3135" s="21" t="str">
        <f t="shared" si="35"/>
        <v>70212497</v>
      </c>
      <c r="L3135" s="21" t="s">
        <v>29023</v>
      </c>
      <c r="M3135" s="21" t="s">
        <v>34924</v>
      </c>
    </row>
    <row r="3136" spans="1:13" ht="12.6" customHeight="1">
      <c r="A3136" s="21" t="s">
        <v>2214</v>
      </c>
      <c r="B3136" s="21" t="s">
        <v>1735</v>
      </c>
      <c r="C3136" s="21" t="s">
        <v>2469</v>
      </c>
      <c r="D3136" s="21" t="s">
        <v>34925</v>
      </c>
      <c r="E3136" s="21" t="s">
        <v>34926</v>
      </c>
      <c r="F3136" s="21" t="s">
        <v>1739</v>
      </c>
      <c r="G3136" s="21" t="s">
        <v>34927</v>
      </c>
      <c r="H3136" s="21" t="s">
        <v>34393</v>
      </c>
      <c r="I3136" s="622">
        <v>750.5</v>
      </c>
      <c r="K3136" s="21" t="str">
        <f t="shared" si="35"/>
        <v>81414958</v>
      </c>
      <c r="L3136" s="21" t="s">
        <v>2469</v>
      </c>
      <c r="M3136" s="21" t="s">
        <v>34928</v>
      </c>
    </row>
    <row r="3137" spans="1:13" ht="12.6" customHeight="1">
      <c r="A3137" s="21" t="s">
        <v>2214</v>
      </c>
      <c r="B3137" s="21" t="s">
        <v>1735</v>
      </c>
      <c r="C3137" s="21" t="s">
        <v>2422</v>
      </c>
      <c r="D3137" s="21" t="s">
        <v>34929</v>
      </c>
      <c r="E3137" s="21" t="s">
        <v>15467</v>
      </c>
      <c r="F3137" s="21" t="s">
        <v>1751</v>
      </c>
      <c r="G3137" s="21" t="s">
        <v>34930</v>
      </c>
      <c r="H3137" s="21" t="s">
        <v>34393</v>
      </c>
      <c r="I3137" s="622">
        <v>1319.3</v>
      </c>
      <c r="K3137" s="21" t="str">
        <f t="shared" si="35"/>
        <v>25254846</v>
      </c>
      <c r="L3137" s="21" t="s">
        <v>2422</v>
      </c>
      <c r="M3137" s="21" t="s">
        <v>34931</v>
      </c>
    </row>
    <row r="3138" spans="1:13" ht="12.6" customHeight="1">
      <c r="A3138" s="21" t="s">
        <v>2214</v>
      </c>
      <c r="B3138" s="21" t="s">
        <v>1735</v>
      </c>
      <c r="C3138" s="21" t="s">
        <v>2560</v>
      </c>
      <c r="D3138" s="21" t="s">
        <v>34932</v>
      </c>
      <c r="E3138" s="21" t="s">
        <v>34933</v>
      </c>
      <c r="F3138" s="21" t="s">
        <v>1739</v>
      </c>
      <c r="G3138" s="21" t="s">
        <v>34934</v>
      </c>
      <c r="H3138" s="21" t="s">
        <v>34393</v>
      </c>
      <c r="I3138" s="622">
        <v>450.3</v>
      </c>
      <c r="K3138" s="21" t="str">
        <f t="shared" si="35"/>
        <v>25287568</v>
      </c>
      <c r="L3138" s="21" t="s">
        <v>2560</v>
      </c>
      <c r="M3138" s="21" t="s">
        <v>34935</v>
      </c>
    </row>
    <row r="3139" spans="1:13" ht="12.6" customHeight="1">
      <c r="A3139" s="21" t="s">
        <v>2214</v>
      </c>
      <c r="B3139" s="21" t="s">
        <v>1735</v>
      </c>
      <c r="C3139" s="21" t="s">
        <v>3558</v>
      </c>
      <c r="D3139" s="21" t="s">
        <v>34936</v>
      </c>
      <c r="E3139" s="21" t="s">
        <v>34937</v>
      </c>
      <c r="F3139" s="21" t="s">
        <v>1739</v>
      </c>
      <c r="G3139" s="21" t="s">
        <v>34938</v>
      </c>
      <c r="H3139" s="21" t="s">
        <v>34393</v>
      </c>
      <c r="I3139" s="622">
        <v>505.6</v>
      </c>
      <c r="K3139" s="21" t="str">
        <f t="shared" si="35"/>
        <v>21015219</v>
      </c>
      <c r="L3139" s="21" t="s">
        <v>3558</v>
      </c>
      <c r="M3139" s="21" t="s">
        <v>34939</v>
      </c>
    </row>
    <row r="3140" spans="1:13" ht="12.6" customHeight="1">
      <c r="A3140" s="21" t="s">
        <v>2214</v>
      </c>
      <c r="B3140" s="21" t="s">
        <v>1735</v>
      </c>
      <c r="C3140" s="21" t="s">
        <v>28318</v>
      </c>
      <c r="D3140" s="21" t="s">
        <v>34940</v>
      </c>
      <c r="E3140" s="21" t="s">
        <v>34941</v>
      </c>
      <c r="F3140" s="21" t="s">
        <v>1739</v>
      </c>
      <c r="G3140" s="21" t="s">
        <v>34942</v>
      </c>
      <c r="H3140" s="21" t="s">
        <v>34393</v>
      </c>
      <c r="I3140" s="622">
        <v>1382.5</v>
      </c>
      <c r="K3140" s="21" t="str">
        <f t="shared" si="35"/>
        <v>90458740</v>
      </c>
      <c r="L3140" s="21" t="s">
        <v>28318</v>
      </c>
      <c r="M3140" s="21" t="s">
        <v>34943</v>
      </c>
    </row>
    <row r="3141" spans="1:13" ht="12.6" customHeight="1">
      <c r="A3141" s="21" t="s">
        <v>2214</v>
      </c>
      <c r="B3141" s="21" t="s">
        <v>1735</v>
      </c>
      <c r="C3141" s="21" t="s">
        <v>2635</v>
      </c>
      <c r="D3141" s="21" t="s">
        <v>34944</v>
      </c>
      <c r="E3141" s="21" t="s">
        <v>34945</v>
      </c>
      <c r="F3141" s="21" t="s">
        <v>1739</v>
      </c>
      <c r="G3141" s="21" t="s">
        <v>34946</v>
      </c>
      <c r="H3141" s="21" t="s">
        <v>34393</v>
      </c>
      <c r="I3141" s="622">
        <v>1003.3</v>
      </c>
      <c r="K3141" s="21" t="str">
        <f t="shared" si="35"/>
        <v>82101873</v>
      </c>
      <c r="L3141" s="21" t="s">
        <v>2635</v>
      </c>
      <c r="M3141" s="21" t="s">
        <v>34947</v>
      </c>
    </row>
    <row r="3142" spans="1:13" ht="12.6" customHeight="1">
      <c r="A3142" s="21" t="s">
        <v>2214</v>
      </c>
      <c r="B3142" s="21" t="s">
        <v>1735</v>
      </c>
      <c r="C3142" s="21" t="s">
        <v>2403</v>
      </c>
      <c r="D3142" s="21" t="s">
        <v>34948</v>
      </c>
      <c r="E3142" s="21" t="s">
        <v>34949</v>
      </c>
      <c r="F3142" s="21" t="s">
        <v>1739</v>
      </c>
      <c r="G3142" s="21" t="s">
        <v>34950</v>
      </c>
      <c r="H3142" s="21" t="s">
        <v>34393</v>
      </c>
      <c r="I3142" s="622">
        <v>497.7</v>
      </c>
      <c r="K3142" s="21" t="str">
        <f t="shared" si="35"/>
        <v>85466461</v>
      </c>
      <c r="L3142" s="21" t="s">
        <v>2403</v>
      </c>
      <c r="M3142" s="21" t="s">
        <v>34951</v>
      </c>
    </row>
    <row r="3143" spans="1:13" ht="12.6" customHeight="1">
      <c r="A3143" s="21" t="s">
        <v>2214</v>
      </c>
      <c r="B3143" s="21" t="s">
        <v>1735</v>
      </c>
      <c r="C3143" s="21" t="s">
        <v>2353</v>
      </c>
      <c r="D3143" s="21" t="s">
        <v>34952</v>
      </c>
      <c r="E3143" s="21" t="s">
        <v>32083</v>
      </c>
      <c r="F3143" s="21" t="s">
        <v>1739</v>
      </c>
      <c r="G3143" s="21" t="s">
        <v>34953</v>
      </c>
      <c r="H3143" s="21" t="s">
        <v>34393</v>
      </c>
      <c r="I3143" s="622">
        <v>1003.3</v>
      </c>
      <c r="K3143" s="21" t="str">
        <f t="shared" si="35"/>
        <v>93574421</v>
      </c>
      <c r="L3143" s="21" t="s">
        <v>2353</v>
      </c>
      <c r="M3143" s="21" t="s">
        <v>34954</v>
      </c>
    </row>
    <row r="3144" spans="1:13" ht="12.6" customHeight="1">
      <c r="A3144" s="21" t="s">
        <v>2214</v>
      </c>
      <c r="B3144" s="21" t="s">
        <v>1735</v>
      </c>
      <c r="C3144" s="21" t="s">
        <v>2474</v>
      </c>
      <c r="D3144" s="21" t="s">
        <v>34955</v>
      </c>
      <c r="E3144" s="21" t="s">
        <v>34956</v>
      </c>
      <c r="F3144" s="21" t="s">
        <v>1751</v>
      </c>
      <c r="G3144" s="21" t="s">
        <v>34957</v>
      </c>
      <c r="H3144" s="21" t="s">
        <v>34393</v>
      </c>
      <c r="I3144" s="622">
        <v>790</v>
      </c>
      <c r="K3144" s="21" t="str">
        <f t="shared" si="35"/>
        <v>99002622</v>
      </c>
      <c r="L3144" s="21" t="s">
        <v>2474</v>
      </c>
      <c r="M3144" s="21" t="s">
        <v>34958</v>
      </c>
    </row>
    <row r="3145" spans="1:13" ht="12.6" customHeight="1">
      <c r="A3145" s="21" t="s">
        <v>2214</v>
      </c>
      <c r="B3145" s="21" t="s">
        <v>1735</v>
      </c>
      <c r="C3145" s="21" t="s">
        <v>2830</v>
      </c>
      <c r="D3145" s="21" t="s">
        <v>34959</v>
      </c>
      <c r="E3145" s="21" t="s">
        <v>34960</v>
      </c>
      <c r="F3145" s="21" t="s">
        <v>1751</v>
      </c>
      <c r="G3145" s="21" t="s">
        <v>34961</v>
      </c>
      <c r="H3145" s="21" t="s">
        <v>34393</v>
      </c>
      <c r="I3145" s="622">
        <v>1520</v>
      </c>
      <c r="K3145" s="21" t="str">
        <f t="shared" si="35"/>
        <v>22480073</v>
      </c>
      <c r="L3145" s="21" t="s">
        <v>2830</v>
      </c>
      <c r="M3145" s="21" t="s">
        <v>34962</v>
      </c>
    </row>
    <row r="3146" spans="1:13" ht="12.6" customHeight="1">
      <c r="A3146" s="21" t="s">
        <v>2214</v>
      </c>
      <c r="B3146" s="21" t="s">
        <v>1735</v>
      </c>
      <c r="C3146" s="21" t="s">
        <v>2233</v>
      </c>
      <c r="D3146" s="21" t="s">
        <v>34963</v>
      </c>
      <c r="E3146" s="21" t="s">
        <v>34964</v>
      </c>
      <c r="F3146" s="21" t="s">
        <v>1751</v>
      </c>
      <c r="G3146" s="21" t="s">
        <v>34965</v>
      </c>
      <c r="H3146" s="21" t="s">
        <v>34393</v>
      </c>
      <c r="I3146" s="622">
        <v>700</v>
      </c>
      <c r="K3146" s="21" t="str">
        <f t="shared" si="35"/>
        <v>81415211</v>
      </c>
      <c r="L3146" s="21" t="s">
        <v>2233</v>
      </c>
      <c r="M3146" s="21" t="s">
        <v>34966</v>
      </c>
    </row>
    <row r="3147" spans="1:13" ht="12.6" customHeight="1">
      <c r="A3147" s="21" t="s">
        <v>2214</v>
      </c>
      <c r="B3147" s="21" t="s">
        <v>1735</v>
      </c>
      <c r="C3147" s="21" t="s">
        <v>29023</v>
      </c>
      <c r="D3147" s="21" t="s">
        <v>34967</v>
      </c>
      <c r="E3147" s="21" t="s">
        <v>34968</v>
      </c>
      <c r="F3147" s="21" t="s">
        <v>1751</v>
      </c>
      <c r="G3147" s="21" t="s">
        <v>34969</v>
      </c>
      <c r="H3147" s="21" t="s">
        <v>34393</v>
      </c>
      <c r="I3147" s="622">
        <v>505.6</v>
      </c>
      <c r="K3147" s="21" t="str">
        <f t="shared" si="35"/>
        <v>70212497</v>
      </c>
      <c r="L3147" s="21" t="s">
        <v>29023</v>
      </c>
      <c r="M3147" s="21" t="s">
        <v>34970</v>
      </c>
    </row>
    <row r="3148" spans="1:13" ht="12.6" customHeight="1">
      <c r="A3148" s="21" t="s">
        <v>2214</v>
      </c>
      <c r="B3148" s="21" t="s">
        <v>1735</v>
      </c>
      <c r="C3148" s="21" t="s">
        <v>2344</v>
      </c>
      <c r="D3148" s="21" t="s">
        <v>34971</v>
      </c>
      <c r="E3148" s="21" t="s">
        <v>34972</v>
      </c>
      <c r="F3148" s="21" t="s">
        <v>1739</v>
      </c>
      <c r="G3148" s="21" t="s">
        <v>34973</v>
      </c>
      <c r="H3148" s="21" t="s">
        <v>34393</v>
      </c>
      <c r="I3148" s="622">
        <v>2122.1999999999998</v>
      </c>
      <c r="K3148" s="21" t="str">
        <f t="shared" si="35"/>
        <v>22481154</v>
      </c>
      <c r="L3148" s="21" t="s">
        <v>2344</v>
      </c>
      <c r="M3148" s="21" t="s">
        <v>34974</v>
      </c>
    </row>
    <row r="3149" spans="1:13" ht="12.6" customHeight="1">
      <c r="A3149" s="21" t="s">
        <v>2214</v>
      </c>
      <c r="B3149" s="21" t="s">
        <v>1735</v>
      </c>
      <c r="C3149" s="21" t="s">
        <v>2816</v>
      </c>
      <c r="D3149" s="21" t="s">
        <v>34975</v>
      </c>
      <c r="E3149" s="21" t="s">
        <v>34976</v>
      </c>
      <c r="F3149" s="21" t="s">
        <v>1739</v>
      </c>
      <c r="G3149" s="21" t="s">
        <v>34977</v>
      </c>
      <c r="H3149" s="21" t="s">
        <v>34393</v>
      </c>
      <c r="I3149" s="622">
        <v>2061.9</v>
      </c>
      <c r="K3149" s="21" t="str">
        <f t="shared" si="35"/>
        <v>25285980</v>
      </c>
      <c r="L3149" s="21" t="s">
        <v>2816</v>
      </c>
      <c r="M3149" s="21" t="s">
        <v>34978</v>
      </c>
    </row>
    <row r="3150" spans="1:13" ht="12.6" customHeight="1">
      <c r="A3150" s="21" t="s">
        <v>2214</v>
      </c>
      <c r="B3150" s="21" t="s">
        <v>1735</v>
      </c>
      <c r="C3150" s="21" t="s">
        <v>2821</v>
      </c>
      <c r="D3150" s="21" t="s">
        <v>34979</v>
      </c>
      <c r="E3150" s="21" t="s">
        <v>34980</v>
      </c>
      <c r="F3150" s="21" t="s">
        <v>1751</v>
      </c>
      <c r="G3150" s="21" t="s">
        <v>34981</v>
      </c>
      <c r="H3150" s="21" t="s">
        <v>34393</v>
      </c>
      <c r="I3150" s="622">
        <v>1659</v>
      </c>
      <c r="K3150" s="21" t="str">
        <f t="shared" si="35"/>
        <v>97052089</v>
      </c>
      <c r="L3150" s="21" t="s">
        <v>2821</v>
      </c>
      <c r="M3150" s="21" t="s">
        <v>34982</v>
      </c>
    </row>
    <row r="3151" spans="1:13" ht="12.6" customHeight="1">
      <c r="A3151" s="21" t="s">
        <v>2214</v>
      </c>
      <c r="B3151" s="21" t="s">
        <v>1735</v>
      </c>
      <c r="C3151" s="21" t="s">
        <v>3364</v>
      </c>
      <c r="D3151" s="21" t="s">
        <v>34983</v>
      </c>
      <c r="E3151" s="21" t="s">
        <v>34984</v>
      </c>
      <c r="F3151" s="21" t="s">
        <v>1739</v>
      </c>
      <c r="G3151" s="21" t="s">
        <v>34985</v>
      </c>
      <c r="H3151" s="21" t="s">
        <v>34393</v>
      </c>
      <c r="I3151" s="622">
        <v>200</v>
      </c>
      <c r="K3151" s="21" t="str">
        <f t="shared" si="35"/>
        <v>99131527</v>
      </c>
      <c r="L3151" s="21" t="s">
        <v>3364</v>
      </c>
      <c r="M3151" s="21" t="s">
        <v>34986</v>
      </c>
    </row>
    <row r="3152" spans="1:13" ht="12.6" customHeight="1">
      <c r="A3152" s="21" t="s">
        <v>2214</v>
      </c>
      <c r="B3152" s="21" t="s">
        <v>1735</v>
      </c>
      <c r="C3152" s="21" t="s">
        <v>2569</v>
      </c>
      <c r="D3152" s="21" t="s">
        <v>34987</v>
      </c>
      <c r="E3152" s="21" t="s">
        <v>34988</v>
      </c>
      <c r="F3152" s="21" t="s">
        <v>1751</v>
      </c>
      <c r="G3152" s="21" t="s">
        <v>34989</v>
      </c>
      <c r="H3152" s="21" t="s">
        <v>34393</v>
      </c>
      <c r="I3152" s="622">
        <v>790</v>
      </c>
      <c r="K3152" s="21" t="str">
        <f t="shared" si="35"/>
        <v>96026665</v>
      </c>
      <c r="L3152" s="21" t="s">
        <v>2569</v>
      </c>
      <c r="M3152" s="21" t="s">
        <v>34990</v>
      </c>
    </row>
    <row r="3153" spans="1:13" ht="12.6" customHeight="1">
      <c r="A3153" s="21" t="s">
        <v>2214</v>
      </c>
      <c r="B3153" s="21" t="s">
        <v>1735</v>
      </c>
      <c r="C3153" s="21" t="s">
        <v>2768</v>
      </c>
      <c r="D3153" s="21" t="s">
        <v>34991</v>
      </c>
      <c r="E3153" s="21" t="s">
        <v>34992</v>
      </c>
      <c r="F3153" s="21" t="s">
        <v>1751</v>
      </c>
      <c r="G3153" s="21" t="s">
        <v>34993</v>
      </c>
      <c r="H3153" s="21" t="s">
        <v>34393</v>
      </c>
      <c r="I3153" s="622">
        <v>797.7</v>
      </c>
      <c r="K3153" s="21" t="str">
        <f t="shared" si="35"/>
        <v>96229046</v>
      </c>
      <c r="L3153" s="21" t="s">
        <v>2768</v>
      </c>
      <c r="M3153" s="21" t="s">
        <v>34994</v>
      </c>
    </row>
    <row r="3154" spans="1:13" ht="12.6" customHeight="1">
      <c r="A3154" s="21" t="s">
        <v>2214</v>
      </c>
      <c r="B3154" s="21" t="s">
        <v>1735</v>
      </c>
      <c r="C3154" s="21" t="s">
        <v>2422</v>
      </c>
      <c r="D3154" s="21" t="s">
        <v>34995</v>
      </c>
      <c r="E3154" s="21" t="s">
        <v>34996</v>
      </c>
      <c r="F3154" s="21" t="s">
        <v>1751</v>
      </c>
      <c r="G3154" s="21" t="s">
        <v>34997</v>
      </c>
      <c r="H3154" s="21" t="s">
        <v>34393</v>
      </c>
      <c r="I3154" s="622">
        <v>3381.2</v>
      </c>
      <c r="K3154" s="21" t="str">
        <f t="shared" si="35"/>
        <v>25254846</v>
      </c>
      <c r="L3154" s="21" t="s">
        <v>2422</v>
      </c>
      <c r="M3154" s="21" t="s">
        <v>34998</v>
      </c>
    </row>
    <row r="3155" spans="1:13" ht="12.6" customHeight="1">
      <c r="A3155" s="21" t="s">
        <v>2214</v>
      </c>
      <c r="B3155" s="21" t="s">
        <v>1735</v>
      </c>
      <c r="C3155" s="21" t="s">
        <v>2344</v>
      </c>
      <c r="D3155" s="21" t="s">
        <v>34999</v>
      </c>
      <c r="E3155" s="21" t="s">
        <v>35000</v>
      </c>
      <c r="F3155" s="21" t="s">
        <v>1739</v>
      </c>
      <c r="G3155" s="21" t="s">
        <v>35001</v>
      </c>
      <c r="H3155" s="21" t="s">
        <v>34393</v>
      </c>
      <c r="I3155" s="622">
        <v>1058.5999999999999</v>
      </c>
      <c r="K3155" s="21" t="str">
        <f t="shared" si="35"/>
        <v>22481154</v>
      </c>
      <c r="L3155" s="21" t="s">
        <v>2344</v>
      </c>
      <c r="M3155" s="21" t="s">
        <v>35002</v>
      </c>
    </row>
    <row r="3156" spans="1:13" ht="12.6" customHeight="1">
      <c r="A3156" s="21" t="s">
        <v>2214</v>
      </c>
      <c r="B3156" s="21" t="s">
        <v>1735</v>
      </c>
      <c r="C3156" s="21" t="s">
        <v>2578</v>
      </c>
      <c r="D3156" s="21" t="s">
        <v>35003</v>
      </c>
      <c r="E3156" s="21" t="s">
        <v>35004</v>
      </c>
      <c r="F3156" s="21" t="s">
        <v>1751</v>
      </c>
      <c r="G3156" s="21" t="s">
        <v>35005</v>
      </c>
      <c r="H3156" s="21" t="s">
        <v>34393</v>
      </c>
      <c r="I3156" s="622">
        <v>1106</v>
      </c>
      <c r="K3156" s="21" t="str">
        <f t="shared" si="35"/>
        <v>98371446</v>
      </c>
      <c r="L3156" s="21" t="s">
        <v>2578</v>
      </c>
      <c r="M3156" s="21" t="s">
        <v>35006</v>
      </c>
    </row>
    <row r="3157" spans="1:13" ht="12.6" customHeight="1">
      <c r="A3157" s="21" t="s">
        <v>2214</v>
      </c>
      <c r="B3157" s="21" t="s">
        <v>1735</v>
      </c>
      <c r="C3157" s="21" t="s">
        <v>2256</v>
      </c>
      <c r="D3157" s="21" t="s">
        <v>35007</v>
      </c>
      <c r="E3157" s="21" t="s">
        <v>35008</v>
      </c>
      <c r="F3157" s="21" t="s">
        <v>1751</v>
      </c>
      <c r="G3157" s="21" t="s">
        <v>35009</v>
      </c>
      <c r="H3157" s="21" t="s">
        <v>34393</v>
      </c>
      <c r="I3157" s="622">
        <v>497.7</v>
      </c>
      <c r="K3157" s="21" t="str">
        <f t="shared" si="35"/>
        <v>93478188</v>
      </c>
      <c r="L3157" s="21" t="s">
        <v>2256</v>
      </c>
      <c r="M3157" s="21" t="s">
        <v>35010</v>
      </c>
    </row>
    <row r="3158" spans="1:13" ht="12.6" customHeight="1">
      <c r="A3158" s="21" t="s">
        <v>2214</v>
      </c>
      <c r="B3158" s="21" t="s">
        <v>1735</v>
      </c>
      <c r="C3158" s="21" t="s">
        <v>2501</v>
      </c>
      <c r="D3158" s="21" t="s">
        <v>35011</v>
      </c>
      <c r="E3158" s="21" t="s">
        <v>35012</v>
      </c>
      <c r="F3158" s="21" t="s">
        <v>1751</v>
      </c>
      <c r="G3158" s="21" t="s">
        <v>35013</v>
      </c>
      <c r="H3158" s="21" t="s">
        <v>34393</v>
      </c>
      <c r="I3158" s="622">
        <v>1998.7</v>
      </c>
      <c r="K3158" s="21" t="str">
        <f t="shared" si="35"/>
        <v>93477988</v>
      </c>
      <c r="L3158" s="21" t="s">
        <v>2501</v>
      </c>
      <c r="M3158" s="21" t="s">
        <v>35014</v>
      </c>
    </row>
    <row r="3159" spans="1:13" ht="12.6" customHeight="1">
      <c r="A3159" s="21" t="s">
        <v>2214</v>
      </c>
      <c r="B3159" s="21" t="s">
        <v>1735</v>
      </c>
      <c r="C3159" s="21" t="s">
        <v>2768</v>
      </c>
      <c r="D3159" s="21" t="s">
        <v>35015</v>
      </c>
      <c r="E3159" s="21" t="s">
        <v>35016</v>
      </c>
      <c r="F3159" s="21" t="s">
        <v>1751</v>
      </c>
      <c r="G3159" s="21" t="s">
        <v>35017</v>
      </c>
      <c r="H3159" s="21" t="s">
        <v>34393</v>
      </c>
      <c r="I3159" s="622">
        <v>790</v>
      </c>
      <c r="K3159" s="21" t="str">
        <f t="shared" si="35"/>
        <v>96229046</v>
      </c>
      <c r="L3159" s="21" t="s">
        <v>2768</v>
      </c>
      <c r="M3159" s="21" t="s">
        <v>35018</v>
      </c>
    </row>
    <row r="3160" spans="1:13" ht="12.6" customHeight="1">
      <c r="A3160" s="21" t="s">
        <v>2214</v>
      </c>
      <c r="B3160" s="21" t="s">
        <v>1735</v>
      </c>
      <c r="C3160" s="21" t="s">
        <v>2510</v>
      </c>
      <c r="D3160" s="21" t="s">
        <v>35019</v>
      </c>
      <c r="E3160" s="21" t="s">
        <v>35020</v>
      </c>
      <c r="F3160" s="21" t="s">
        <v>1751</v>
      </c>
      <c r="G3160" s="21" t="s">
        <v>35021</v>
      </c>
      <c r="H3160" s="21" t="s">
        <v>34393</v>
      </c>
      <c r="I3160" s="622">
        <v>1501</v>
      </c>
      <c r="K3160" s="21" t="str">
        <f t="shared" si="35"/>
        <v>96229485</v>
      </c>
      <c r="L3160" s="21" t="s">
        <v>2510</v>
      </c>
      <c r="M3160" s="21" t="s">
        <v>35022</v>
      </c>
    </row>
    <row r="3161" spans="1:13" ht="12.6" customHeight="1">
      <c r="A3161" s="21" t="s">
        <v>2214</v>
      </c>
      <c r="B3161" s="21" t="s">
        <v>1735</v>
      </c>
      <c r="C3161" s="21" t="s">
        <v>3644</v>
      </c>
      <c r="D3161" s="21" t="s">
        <v>35023</v>
      </c>
      <c r="E3161" s="21" t="s">
        <v>35024</v>
      </c>
      <c r="F3161" s="21" t="s">
        <v>1739</v>
      </c>
      <c r="G3161" s="21" t="s">
        <v>35025</v>
      </c>
      <c r="H3161" s="21" t="s">
        <v>34393</v>
      </c>
      <c r="I3161" s="622">
        <v>797.9</v>
      </c>
      <c r="K3161" s="21" t="str">
        <f t="shared" si="35"/>
        <v>22481079</v>
      </c>
      <c r="L3161" s="21" t="s">
        <v>3644</v>
      </c>
      <c r="M3161" s="21" t="s">
        <v>35026</v>
      </c>
    </row>
    <row r="3162" spans="1:13" ht="12.6" customHeight="1">
      <c r="A3162" s="21" t="s">
        <v>2214</v>
      </c>
      <c r="B3162" s="21" t="s">
        <v>1735</v>
      </c>
      <c r="C3162" s="21" t="s">
        <v>3064</v>
      </c>
      <c r="D3162" s="21" t="s">
        <v>35027</v>
      </c>
      <c r="E3162" s="21" t="s">
        <v>35028</v>
      </c>
      <c r="F3162" s="21" t="s">
        <v>1739</v>
      </c>
      <c r="G3162" s="21" t="s">
        <v>35029</v>
      </c>
      <c r="H3162" s="21" t="s">
        <v>34393</v>
      </c>
      <c r="I3162" s="622">
        <v>1500</v>
      </c>
      <c r="K3162" s="21" t="str">
        <f t="shared" si="35"/>
        <v>96256863</v>
      </c>
      <c r="L3162" s="21" t="s">
        <v>3064</v>
      </c>
      <c r="M3162" s="21" t="s">
        <v>35030</v>
      </c>
    </row>
    <row r="3163" spans="1:13" ht="12.6" customHeight="1">
      <c r="A3163" s="21" t="s">
        <v>2214</v>
      </c>
      <c r="B3163" s="21" t="s">
        <v>1735</v>
      </c>
      <c r="C3163" s="21" t="s">
        <v>2242</v>
      </c>
      <c r="D3163" s="21" t="s">
        <v>35031</v>
      </c>
      <c r="E3163" s="21" t="s">
        <v>35032</v>
      </c>
      <c r="F3163" s="21" t="s">
        <v>1739</v>
      </c>
      <c r="G3163" s="21" t="s">
        <v>35033</v>
      </c>
      <c r="H3163" s="21" t="s">
        <v>34393</v>
      </c>
      <c r="I3163" s="622">
        <v>797.9</v>
      </c>
      <c r="K3163" s="21" t="str">
        <f t="shared" si="35"/>
        <v>96256912</v>
      </c>
      <c r="L3163" s="21" t="s">
        <v>2242</v>
      </c>
      <c r="M3163" s="21" t="s">
        <v>35034</v>
      </c>
    </row>
    <row r="3164" spans="1:13" ht="12.6" customHeight="1">
      <c r="A3164" s="21" t="s">
        <v>2214</v>
      </c>
      <c r="B3164" s="21" t="s">
        <v>1735</v>
      </c>
      <c r="C3164" s="21" t="s">
        <v>2370</v>
      </c>
      <c r="D3164" s="21" t="s">
        <v>35035</v>
      </c>
      <c r="E3164" s="21" t="s">
        <v>35036</v>
      </c>
      <c r="F3164" s="21" t="s">
        <v>1739</v>
      </c>
      <c r="G3164" s="21" t="s">
        <v>35037</v>
      </c>
      <c r="H3164" s="21" t="s">
        <v>34393</v>
      </c>
      <c r="I3164" s="622">
        <v>2187</v>
      </c>
      <c r="K3164" s="21" t="str">
        <f t="shared" si="35"/>
        <v>96277102</v>
      </c>
      <c r="L3164" s="21" t="s">
        <v>2370</v>
      </c>
      <c r="M3164" s="21" t="s">
        <v>35038</v>
      </c>
    </row>
    <row r="3165" spans="1:13" ht="12.6" customHeight="1">
      <c r="A3165" s="21" t="s">
        <v>2214</v>
      </c>
      <c r="B3165" s="21" t="s">
        <v>1735</v>
      </c>
      <c r="C3165" s="21" t="s">
        <v>2256</v>
      </c>
      <c r="D3165" s="21" t="s">
        <v>35039</v>
      </c>
      <c r="E3165" s="21" t="s">
        <v>35040</v>
      </c>
      <c r="F3165" s="21" t="s">
        <v>1751</v>
      </c>
      <c r="G3165" s="21" t="s">
        <v>35041</v>
      </c>
      <c r="H3165" s="21" t="s">
        <v>34393</v>
      </c>
      <c r="I3165" s="622">
        <v>2089.8000000000002</v>
      </c>
      <c r="K3165" s="21" t="str">
        <f t="shared" si="35"/>
        <v>93478188</v>
      </c>
      <c r="L3165" s="21" t="s">
        <v>2256</v>
      </c>
      <c r="M3165" s="21" t="s">
        <v>35042</v>
      </c>
    </row>
    <row r="3166" spans="1:13" ht="12.6" customHeight="1">
      <c r="A3166" s="21" t="s">
        <v>2214</v>
      </c>
      <c r="B3166" s="21" t="s">
        <v>1735</v>
      </c>
      <c r="C3166" s="21" t="s">
        <v>2759</v>
      </c>
      <c r="D3166" s="21" t="s">
        <v>35043</v>
      </c>
      <c r="E3166" s="21" t="s">
        <v>35044</v>
      </c>
      <c r="F3166" s="21" t="s">
        <v>1739</v>
      </c>
      <c r="G3166" s="21" t="s">
        <v>35045</v>
      </c>
      <c r="H3166" s="21" t="s">
        <v>34393</v>
      </c>
      <c r="I3166" s="622">
        <v>853.2</v>
      </c>
      <c r="K3166" s="21" t="str">
        <f t="shared" si="35"/>
        <v>25255235</v>
      </c>
      <c r="L3166" s="21" t="s">
        <v>2759</v>
      </c>
      <c r="M3166" s="21" t="s">
        <v>35046</v>
      </c>
    </row>
    <row r="3167" spans="1:13" ht="12.6" customHeight="1">
      <c r="A3167" s="21" t="s">
        <v>2214</v>
      </c>
      <c r="B3167" s="21" t="s">
        <v>1735</v>
      </c>
      <c r="C3167" s="21" t="s">
        <v>2403</v>
      </c>
      <c r="D3167" s="21" t="s">
        <v>35047</v>
      </c>
      <c r="E3167" s="21" t="s">
        <v>35048</v>
      </c>
      <c r="F3167" s="21" t="s">
        <v>1751</v>
      </c>
      <c r="G3167" s="21" t="s">
        <v>35049</v>
      </c>
      <c r="H3167" s="21" t="s">
        <v>34393</v>
      </c>
      <c r="I3167" s="622">
        <v>1003.3</v>
      </c>
      <c r="K3167" s="21" t="str">
        <f t="shared" si="35"/>
        <v>85466461</v>
      </c>
      <c r="L3167" s="21" t="s">
        <v>2403</v>
      </c>
      <c r="M3167" s="21" t="s">
        <v>35050</v>
      </c>
    </row>
    <row r="3168" spans="1:13" ht="12.6" customHeight="1">
      <c r="A3168" s="21" t="s">
        <v>2214</v>
      </c>
      <c r="B3168" s="21" t="s">
        <v>1735</v>
      </c>
      <c r="C3168" s="21" t="s">
        <v>2256</v>
      </c>
      <c r="D3168" s="21" t="s">
        <v>35051</v>
      </c>
      <c r="E3168" s="21" t="s">
        <v>35040</v>
      </c>
      <c r="F3168" s="21" t="s">
        <v>1751</v>
      </c>
      <c r="G3168" s="21" t="s">
        <v>35052</v>
      </c>
      <c r="H3168" s="21" t="s">
        <v>34393</v>
      </c>
      <c r="I3168" s="622">
        <v>2843.1</v>
      </c>
      <c r="K3168" s="21" t="str">
        <f t="shared" si="35"/>
        <v>93478188</v>
      </c>
      <c r="L3168" s="21" t="s">
        <v>2256</v>
      </c>
      <c r="M3168" s="21" t="s">
        <v>35053</v>
      </c>
    </row>
    <row r="3169" spans="1:13" ht="12.6" customHeight="1">
      <c r="A3169" s="21" t="s">
        <v>2214</v>
      </c>
      <c r="B3169" s="21" t="s">
        <v>1735</v>
      </c>
      <c r="C3169" s="21" t="s">
        <v>29023</v>
      </c>
      <c r="D3169" s="21" t="s">
        <v>35054</v>
      </c>
      <c r="E3169" s="21" t="s">
        <v>35055</v>
      </c>
      <c r="F3169" s="21" t="s">
        <v>1751</v>
      </c>
      <c r="G3169" s="21" t="s">
        <v>35056</v>
      </c>
      <c r="H3169" s="21" t="s">
        <v>34393</v>
      </c>
      <c r="I3169" s="622">
        <v>1343</v>
      </c>
      <c r="K3169" s="21" t="str">
        <f t="shared" si="35"/>
        <v>70212497</v>
      </c>
      <c r="L3169" s="21" t="s">
        <v>29023</v>
      </c>
      <c r="M3169" s="21" t="s">
        <v>35057</v>
      </c>
    </row>
    <row r="3170" spans="1:13" ht="12.6" customHeight="1">
      <c r="A3170" s="21" t="s">
        <v>2214</v>
      </c>
      <c r="B3170" s="21" t="s">
        <v>1735</v>
      </c>
      <c r="C3170" s="21" t="s">
        <v>3064</v>
      </c>
      <c r="D3170" s="21" t="s">
        <v>35058</v>
      </c>
      <c r="E3170" s="21" t="s">
        <v>35059</v>
      </c>
      <c r="F3170" s="21" t="s">
        <v>1751</v>
      </c>
      <c r="G3170" s="21" t="s">
        <v>35060</v>
      </c>
      <c r="H3170" s="21" t="s">
        <v>34393</v>
      </c>
      <c r="I3170" s="622">
        <v>2875.6</v>
      </c>
      <c r="K3170" s="21" t="str">
        <f t="shared" si="35"/>
        <v>96256863</v>
      </c>
      <c r="L3170" s="21" t="s">
        <v>3064</v>
      </c>
      <c r="M3170" s="21" t="s">
        <v>35061</v>
      </c>
    </row>
    <row r="3171" spans="1:13" ht="12.6" customHeight="1">
      <c r="A3171" s="21" t="s">
        <v>2214</v>
      </c>
      <c r="B3171" s="21" t="s">
        <v>1735</v>
      </c>
      <c r="C3171" s="21" t="s">
        <v>2995</v>
      </c>
      <c r="D3171" s="21" t="s">
        <v>35062</v>
      </c>
      <c r="E3171" s="21" t="s">
        <v>35063</v>
      </c>
      <c r="F3171" s="21" t="s">
        <v>1739</v>
      </c>
      <c r="G3171" s="21" t="s">
        <v>35064</v>
      </c>
      <c r="H3171" s="21" t="s">
        <v>34393</v>
      </c>
      <c r="I3171" s="622">
        <v>1003.3</v>
      </c>
      <c r="K3171" s="21" t="str">
        <f t="shared" si="35"/>
        <v>96069174</v>
      </c>
      <c r="L3171" s="21" t="s">
        <v>2995</v>
      </c>
      <c r="M3171" s="21" t="s">
        <v>35065</v>
      </c>
    </row>
    <row r="3172" spans="1:13" ht="12.6" customHeight="1">
      <c r="A3172" s="21" t="s">
        <v>2214</v>
      </c>
      <c r="B3172" s="21" t="s">
        <v>1735</v>
      </c>
      <c r="C3172" s="21" t="s">
        <v>2635</v>
      </c>
      <c r="D3172" s="21" t="s">
        <v>35066</v>
      </c>
      <c r="E3172" s="21" t="s">
        <v>35067</v>
      </c>
      <c r="F3172" s="21" t="s">
        <v>1739</v>
      </c>
      <c r="G3172" s="21" t="s">
        <v>35068</v>
      </c>
      <c r="H3172" s="21" t="s">
        <v>34393</v>
      </c>
      <c r="I3172" s="622">
        <v>600.4</v>
      </c>
      <c r="K3172" s="21" t="str">
        <f t="shared" si="35"/>
        <v>82101873</v>
      </c>
      <c r="L3172" s="21" t="s">
        <v>2635</v>
      </c>
      <c r="M3172" s="21" t="s">
        <v>35069</v>
      </c>
    </row>
    <row r="3173" spans="1:13" ht="12.6" customHeight="1">
      <c r="A3173" s="21" t="s">
        <v>2214</v>
      </c>
      <c r="B3173" s="21" t="s">
        <v>1735</v>
      </c>
      <c r="C3173" s="21" t="s">
        <v>3587</v>
      </c>
      <c r="D3173" s="21" t="s">
        <v>35070</v>
      </c>
      <c r="E3173" s="21" t="s">
        <v>27597</v>
      </c>
      <c r="F3173" s="21" t="s">
        <v>1751</v>
      </c>
      <c r="G3173" s="21" t="s">
        <v>35071</v>
      </c>
      <c r="H3173" s="21" t="s">
        <v>34393</v>
      </c>
      <c r="I3173" s="622">
        <v>1556.3</v>
      </c>
      <c r="K3173" s="21" t="str">
        <f t="shared" si="35"/>
        <v>96229075</v>
      </c>
      <c r="L3173" s="21" t="s">
        <v>3587</v>
      </c>
      <c r="M3173" s="21" t="s">
        <v>35072</v>
      </c>
    </row>
    <row r="3174" spans="1:13" ht="12.6" customHeight="1">
      <c r="A3174" s="21" t="s">
        <v>2214</v>
      </c>
      <c r="B3174" s="21" t="s">
        <v>1735</v>
      </c>
      <c r="C3174" s="21" t="s">
        <v>2759</v>
      </c>
      <c r="D3174" s="21" t="s">
        <v>35073</v>
      </c>
      <c r="E3174" s="21" t="s">
        <v>35074</v>
      </c>
      <c r="F3174" s="21" t="s">
        <v>1739</v>
      </c>
      <c r="G3174" s="21" t="s">
        <v>35075</v>
      </c>
      <c r="H3174" s="21" t="s">
        <v>34393</v>
      </c>
      <c r="I3174" s="622">
        <v>703.1</v>
      </c>
      <c r="K3174" s="21" t="str">
        <f t="shared" ref="K3174:K3237" si="36">MID(M3174,1,8)</f>
        <v>25255235</v>
      </c>
      <c r="L3174" s="21" t="s">
        <v>2759</v>
      </c>
      <c r="M3174" s="21" t="s">
        <v>35076</v>
      </c>
    </row>
    <row r="3175" spans="1:13" ht="12.6" customHeight="1">
      <c r="A3175" s="21" t="s">
        <v>2214</v>
      </c>
      <c r="B3175" s="21" t="s">
        <v>1735</v>
      </c>
      <c r="C3175" s="21" t="s">
        <v>2444</v>
      </c>
      <c r="D3175" s="21" t="s">
        <v>35077</v>
      </c>
      <c r="E3175" s="21" t="s">
        <v>35078</v>
      </c>
      <c r="F3175" s="21" t="s">
        <v>1751</v>
      </c>
      <c r="G3175" s="21" t="s">
        <v>35079</v>
      </c>
      <c r="H3175" s="21" t="s">
        <v>34393</v>
      </c>
      <c r="I3175" s="622">
        <v>995.4</v>
      </c>
      <c r="K3175" s="21" t="str">
        <f t="shared" si="36"/>
        <v>93726940</v>
      </c>
      <c r="L3175" s="21" t="s">
        <v>2444</v>
      </c>
      <c r="M3175" s="21" t="s">
        <v>35080</v>
      </c>
    </row>
    <row r="3176" spans="1:13" ht="12.6" customHeight="1">
      <c r="A3176" s="21" t="s">
        <v>2214</v>
      </c>
      <c r="B3176" s="21" t="s">
        <v>1735</v>
      </c>
      <c r="C3176" s="21" t="s">
        <v>2622</v>
      </c>
      <c r="D3176" s="21" t="s">
        <v>35081</v>
      </c>
      <c r="E3176" s="21" t="s">
        <v>35082</v>
      </c>
      <c r="F3176" s="21" t="s">
        <v>1751</v>
      </c>
      <c r="G3176" s="21" t="s">
        <v>35083</v>
      </c>
      <c r="H3176" s="21" t="s">
        <v>34393</v>
      </c>
      <c r="I3176" s="622">
        <v>703.1</v>
      </c>
      <c r="K3176" s="21" t="str">
        <f t="shared" si="36"/>
        <v>20296509</v>
      </c>
      <c r="L3176" s="21" t="s">
        <v>2622</v>
      </c>
      <c r="M3176" s="21" t="s">
        <v>35084</v>
      </c>
    </row>
    <row r="3177" spans="1:13" ht="12.6" customHeight="1">
      <c r="A3177" s="21" t="s">
        <v>2214</v>
      </c>
      <c r="B3177" s="21" t="s">
        <v>1735</v>
      </c>
      <c r="C3177" s="21" t="s">
        <v>2677</v>
      </c>
      <c r="D3177" s="21" t="s">
        <v>35085</v>
      </c>
      <c r="E3177" s="21" t="s">
        <v>35086</v>
      </c>
      <c r="F3177" s="21" t="s">
        <v>1739</v>
      </c>
      <c r="G3177" s="21" t="s">
        <v>35087</v>
      </c>
      <c r="H3177" s="21" t="s">
        <v>34393</v>
      </c>
      <c r="I3177" s="622">
        <v>200</v>
      </c>
      <c r="K3177" s="21" t="str">
        <f t="shared" si="36"/>
        <v>80312638</v>
      </c>
      <c r="L3177" s="21" t="s">
        <v>2677</v>
      </c>
      <c r="M3177" s="21" t="s">
        <v>35088</v>
      </c>
    </row>
    <row r="3178" spans="1:13" ht="12.6" customHeight="1">
      <c r="A3178" s="21" t="s">
        <v>2214</v>
      </c>
      <c r="B3178" s="21" t="s">
        <v>1735</v>
      </c>
      <c r="C3178" s="21" t="s">
        <v>2233</v>
      </c>
      <c r="D3178" s="21" t="s">
        <v>35089</v>
      </c>
      <c r="E3178" s="21" t="s">
        <v>35090</v>
      </c>
      <c r="F3178" s="21" t="s">
        <v>1751</v>
      </c>
      <c r="G3178" s="21" t="s">
        <v>35091</v>
      </c>
      <c r="H3178" s="21" t="s">
        <v>34393</v>
      </c>
      <c r="I3178" s="622">
        <v>800</v>
      </c>
      <c r="K3178" s="21" t="str">
        <f t="shared" si="36"/>
        <v>81415211</v>
      </c>
      <c r="L3178" s="21" t="s">
        <v>2233</v>
      </c>
      <c r="M3178" s="21" t="s">
        <v>35092</v>
      </c>
    </row>
    <row r="3179" spans="1:13" ht="12.6" customHeight="1">
      <c r="A3179" s="21" t="s">
        <v>2214</v>
      </c>
      <c r="B3179" s="21" t="s">
        <v>1735</v>
      </c>
      <c r="C3179" s="21" t="s">
        <v>28436</v>
      </c>
      <c r="D3179" s="21" t="s">
        <v>35093</v>
      </c>
      <c r="E3179" s="21" t="s">
        <v>35094</v>
      </c>
      <c r="F3179" s="21" t="s">
        <v>1739</v>
      </c>
      <c r="G3179" s="21" t="s">
        <v>35095</v>
      </c>
      <c r="H3179" s="21" t="s">
        <v>34393</v>
      </c>
      <c r="I3179" s="622">
        <v>632</v>
      </c>
      <c r="K3179" s="21" t="str">
        <f t="shared" si="36"/>
        <v>97664807</v>
      </c>
      <c r="L3179" s="21" t="s">
        <v>28436</v>
      </c>
      <c r="M3179" s="21" t="s">
        <v>35096</v>
      </c>
    </row>
    <row r="3180" spans="1:13" ht="12.6" customHeight="1">
      <c r="A3180" s="21" t="s">
        <v>2214</v>
      </c>
      <c r="B3180" s="21" t="s">
        <v>1735</v>
      </c>
      <c r="C3180" s="21" t="s">
        <v>2344</v>
      </c>
      <c r="D3180" s="21" t="s">
        <v>35097</v>
      </c>
      <c r="E3180" s="21" t="s">
        <v>35098</v>
      </c>
      <c r="F3180" s="21" t="s">
        <v>1739</v>
      </c>
      <c r="G3180" s="21" t="s">
        <v>35099</v>
      </c>
      <c r="H3180" s="21" t="s">
        <v>34393</v>
      </c>
      <c r="I3180" s="622">
        <v>797.9</v>
      </c>
      <c r="K3180" s="21" t="str">
        <f t="shared" si="36"/>
        <v>22481154</v>
      </c>
      <c r="L3180" s="21" t="s">
        <v>2344</v>
      </c>
      <c r="M3180" s="21" t="s">
        <v>35100</v>
      </c>
    </row>
    <row r="3181" spans="1:13" ht="12.6" customHeight="1">
      <c r="A3181" s="21" t="s">
        <v>2214</v>
      </c>
      <c r="B3181" s="21" t="s">
        <v>1735</v>
      </c>
      <c r="C3181" s="21" t="s">
        <v>8616</v>
      </c>
      <c r="D3181" s="21" t="s">
        <v>35101</v>
      </c>
      <c r="E3181" s="21" t="s">
        <v>35102</v>
      </c>
      <c r="F3181" s="21" t="s">
        <v>1739</v>
      </c>
      <c r="G3181" s="21" t="s">
        <v>35103</v>
      </c>
      <c r="H3181" s="21" t="s">
        <v>34393</v>
      </c>
      <c r="I3181" s="622">
        <v>502.2</v>
      </c>
      <c r="K3181" s="21" t="str">
        <f t="shared" si="36"/>
        <v>81419813</v>
      </c>
      <c r="L3181" s="21" t="s">
        <v>8616</v>
      </c>
      <c r="M3181" s="21" t="s">
        <v>35104</v>
      </c>
    </row>
    <row r="3182" spans="1:13" ht="12.6" customHeight="1">
      <c r="A3182" s="21" t="s">
        <v>2214</v>
      </c>
      <c r="B3182" s="21" t="s">
        <v>1735</v>
      </c>
      <c r="C3182" s="21" t="s">
        <v>8616</v>
      </c>
      <c r="D3182" s="21" t="s">
        <v>35105</v>
      </c>
      <c r="E3182" s="21" t="s">
        <v>35102</v>
      </c>
      <c r="F3182" s="21" t="s">
        <v>1739</v>
      </c>
      <c r="G3182" s="21" t="s">
        <v>35106</v>
      </c>
      <c r="H3182" s="21" t="s">
        <v>34393</v>
      </c>
      <c r="I3182" s="622">
        <v>526.5</v>
      </c>
      <c r="K3182" s="21" t="str">
        <f t="shared" si="36"/>
        <v>81419813</v>
      </c>
      <c r="L3182" s="21" t="s">
        <v>8616</v>
      </c>
      <c r="M3182" s="21" t="s">
        <v>35107</v>
      </c>
    </row>
    <row r="3183" spans="1:13" ht="12.6" customHeight="1">
      <c r="A3183" s="21" t="s">
        <v>2214</v>
      </c>
      <c r="B3183" s="21" t="s">
        <v>1735</v>
      </c>
      <c r="C3183" s="21" t="s">
        <v>2484</v>
      </c>
      <c r="D3183" s="21" t="s">
        <v>35108</v>
      </c>
      <c r="E3183" s="21" t="s">
        <v>35109</v>
      </c>
      <c r="F3183" s="21" t="s">
        <v>1739</v>
      </c>
      <c r="G3183" s="21" t="s">
        <v>35110</v>
      </c>
      <c r="H3183" s="21" t="s">
        <v>34393</v>
      </c>
      <c r="I3183" s="622">
        <v>1003.3</v>
      </c>
      <c r="K3183" s="21" t="str">
        <f t="shared" si="36"/>
        <v>97227475</v>
      </c>
      <c r="L3183" s="21" t="s">
        <v>2484</v>
      </c>
      <c r="M3183" s="21" t="s">
        <v>35111</v>
      </c>
    </row>
    <row r="3184" spans="1:13" ht="12.6" customHeight="1">
      <c r="A3184" s="21" t="s">
        <v>2214</v>
      </c>
      <c r="B3184" s="21" t="s">
        <v>1735</v>
      </c>
      <c r="C3184" s="21" t="s">
        <v>2256</v>
      </c>
      <c r="D3184" s="21" t="s">
        <v>29917</v>
      </c>
      <c r="E3184" s="21" t="s">
        <v>35112</v>
      </c>
      <c r="F3184" s="21" t="s">
        <v>1739</v>
      </c>
      <c r="G3184" s="21" t="s">
        <v>35113</v>
      </c>
      <c r="H3184" s="21" t="s">
        <v>34393</v>
      </c>
      <c r="I3184" s="622">
        <v>300.2</v>
      </c>
      <c r="K3184" s="21" t="str">
        <f t="shared" si="36"/>
        <v>93478188</v>
      </c>
      <c r="L3184" s="21" t="s">
        <v>2256</v>
      </c>
      <c r="M3184" s="21" t="s">
        <v>35114</v>
      </c>
    </row>
    <row r="3185" spans="1:13" ht="12.6" customHeight="1">
      <c r="A3185" s="21" t="s">
        <v>2214</v>
      </c>
      <c r="B3185" s="21" t="s">
        <v>1735</v>
      </c>
      <c r="C3185" s="21" t="s">
        <v>2951</v>
      </c>
      <c r="D3185" s="21" t="s">
        <v>35115</v>
      </c>
      <c r="E3185" s="21" t="s">
        <v>35116</v>
      </c>
      <c r="F3185" s="21" t="s">
        <v>1751</v>
      </c>
      <c r="G3185" s="21" t="s">
        <v>35117</v>
      </c>
      <c r="H3185" s="21" t="s">
        <v>34393</v>
      </c>
      <c r="I3185" s="622">
        <v>600.4</v>
      </c>
      <c r="K3185" s="21" t="str">
        <f t="shared" si="36"/>
        <v>80986752</v>
      </c>
      <c r="L3185" s="21" t="s">
        <v>2951</v>
      </c>
      <c r="M3185" s="21" t="s">
        <v>35118</v>
      </c>
    </row>
    <row r="3186" spans="1:13" ht="12.6" customHeight="1">
      <c r="A3186" s="21" t="s">
        <v>2214</v>
      </c>
      <c r="B3186" s="21" t="s">
        <v>1735</v>
      </c>
      <c r="C3186" s="21" t="s">
        <v>2859</v>
      </c>
      <c r="D3186" s="21" t="s">
        <v>35119</v>
      </c>
      <c r="E3186" s="21" t="s">
        <v>35120</v>
      </c>
      <c r="F3186" s="21" t="s">
        <v>1739</v>
      </c>
      <c r="G3186" s="21" t="s">
        <v>35121</v>
      </c>
      <c r="H3186" s="21" t="s">
        <v>34393</v>
      </c>
      <c r="I3186" s="622">
        <v>500</v>
      </c>
      <c r="K3186" s="21" t="str">
        <f t="shared" si="36"/>
        <v>96156436</v>
      </c>
      <c r="L3186" s="21" t="s">
        <v>2859</v>
      </c>
      <c r="M3186" s="21" t="s">
        <v>35122</v>
      </c>
    </row>
    <row r="3187" spans="1:13" ht="12.6" customHeight="1">
      <c r="A3187" s="21" t="s">
        <v>2214</v>
      </c>
      <c r="B3187" s="21" t="s">
        <v>1735</v>
      </c>
      <c r="C3187" s="21" t="s">
        <v>2649</v>
      </c>
      <c r="D3187" s="21" t="s">
        <v>35123</v>
      </c>
      <c r="E3187" s="21" t="s">
        <v>35124</v>
      </c>
      <c r="F3187" s="21" t="s">
        <v>1751</v>
      </c>
      <c r="G3187" s="21" t="s">
        <v>35125</v>
      </c>
      <c r="H3187" s="21" t="s">
        <v>34393</v>
      </c>
      <c r="I3187" s="622">
        <v>679.4</v>
      </c>
      <c r="K3187" s="21" t="str">
        <f t="shared" si="36"/>
        <v>90456522</v>
      </c>
      <c r="L3187" s="21" t="s">
        <v>2649</v>
      </c>
      <c r="M3187" s="21" t="s">
        <v>35126</v>
      </c>
    </row>
    <row r="3188" spans="1:13" ht="12.6" customHeight="1">
      <c r="A3188" s="21" t="s">
        <v>2214</v>
      </c>
      <c r="B3188" s="21" t="s">
        <v>1735</v>
      </c>
      <c r="C3188" s="21" t="s">
        <v>3558</v>
      </c>
      <c r="D3188" s="21" t="s">
        <v>35127</v>
      </c>
      <c r="E3188" s="21" t="s">
        <v>35128</v>
      </c>
      <c r="F3188" s="21" t="s">
        <v>1739</v>
      </c>
      <c r="G3188" s="21" t="s">
        <v>35129</v>
      </c>
      <c r="H3188" s="21" t="s">
        <v>34393</v>
      </c>
      <c r="I3188" s="622">
        <v>1501</v>
      </c>
      <c r="K3188" s="21" t="str">
        <f t="shared" si="36"/>
        <v>21015219</v>
      </c>
      <c r="L3188" s="21" t="s">
        <v>3558</v>
      </c>
      <c r="M3188" s="21" t="s">
        <v>35130</v>
      </c>
    </row>
    <row r="3189" spans="1:13" ht="12.6" customHeight="1">
      <c r="A3189" s="21" t="s">
        <v>2214</v>
      </c>
      <c r="B3189" s="21" t="s">
        <v>1735</v>
      </c>
      <c r="C3189" s="21" t="s">
        <v>2635</v>
      </c>
      <c r="D3189" s="21" t="s">
        <v>35131</v>
      </c>
      <c r="E3189" s="21" t="s">
        <v>35132</v>
      </c>
      <c r="F3189" s="21" t="s">
        <v>1751</v>
      </c>
      <c r="G3189" s="21" t="s">
        <v>35133</v>
      </c>
      <c r="H3189" s="21" t="s">
        <v>34393</v>
      </c>
      <c r="I3189" s="622">
        <v>1003.3</v>
      </c>
      <c r="K3189" s="21" t="str">
        <f t="shared" si="36"/>
        <v>82101873</v>
      </c>
      <c r="L3189" s="21" t="s">
        <v>2635</v>
      </c>
      <c r="M3189" s="21" t="s">
        <v>35134</v>
      </c>
    </row>
    <row r="3190" spans="1:13" ht="12.6" customHeight="1">
      <c r="A3190" s="21" t="s">
        <v>2214</v>
      </c>
      <c r="B3190" s="21" t="s">
        <v>1735</v>
      </c>
      <c r="C3190" s="21" t="s">
        <v>3533</v>
      </c>
      <c r="D3190" s="21" t="s">
        <v>35135</v>
      </c>
      <c r="E3190" s="21" t="s">
        <v>35136</v>
      </c>
      <c r="F3190" s="21" t="s">
        <v>1739</v>
      </c>
      <c r="G3190" s="21" t="s">
        <v>35137</v>
      </c>
      <c r="H3190" s="21" t="s">
        <v>34393</v>
      </c>
      <c r="I3190" s="622">
        <v>790</v>
      </c>
      <c r="K3190" s="21" t="str">
        <f t="shared" si="36"/>
        <v>96151705</v>
      </c>
      <c r="L3190" s="21" t="s">
        <v>3533</v>
      </c>
      <c r="M3190" s="21" t="s">
        <v>35138</v>
      </c>
    </row>
    <row r="3191" spans="1:13" ht="12.6" customHeight="1">
      <c r="A3191" s="21" t="s">
        <v>2214</v>
      </c>
      <c r="B3191" s="21" t="s">
        <v>1735</v>
      </c>
      <c r="C3191" s="21" t="s">
        <v>2682</v>
      </c>
      <c r="D3191" s="21" t="s">
        <v>35139</v>
      </c>
      <c r="E3191" s="21" t="s">
        <v>35140</v>
      </c>
      <c r="F3191" s="21" t="s">
        <v>1739</v>
      </c>
      <c r="G3191" s="21" t="s">
        <v>35141</v>
      </c>
      <c r="H3191" s="21" t="s">
        <v>34393</v>
      </c>
      <c r="I3191" s="622">
        <v>700</v>
      </c>
      <c r="K3191" s="21" t="str">
        <f t="shared" si="36"/>
        <v>93727642</v>
      </c>
      <c r="L3191" s="21" t="s">
        <v>2682</v>
      </c>
      <c r="M3191" s="21" t="s">
        <v>35142</v>
      </c>
    </row>
    <row r="3192" spans="1:13" ht="12.6" customHeight="1">
      <c r="A3192" s="21" t="s">
        <v>2214</v>
      </c>
      <c r="B3192" s="21" t="s">
        <v>1735</v>
      </c>
      <c r="C3192" s="21" t="s">
        <v>2622</v>
      </c>
      <c r="D3192" s="21" t="s">
        <v>24555</v>
      </c>
      <c r="E3192" s="21" t="s">
        <v>35143</v>
      </c>
      <c r="F3192" s="21" t="s">
        <v>1751</v>
      </c>
      <c r="G3192" s="21" t="s">
        <v>35144</v>
      </c>
      <c r="H3192" s="21" t="s">
        <v>34393</v>
      </c>
      <c r="I3192" s="622">
        <v>1500</v>
      </c>
      <c r="K3192" s="21" t="str">
        <f t="shared" si="36"/>
        <v>20296509</v>
      </c>
      <c r="L3192" s="21" t="s">
        <v>2622</v>
      </c>
      <c r="M3192" s="21" t="s">
        <v>35145</v>
      </c>
    </row>
    <row r="3193" spans="1:13" ht="12.6" customHeight="1">
      <c r="A3193" s="21" t="s">
        <v>2214</v>
      </c>
      <c r="B3193" s="21" t="s">
        <v>1735</v>
      </c>
      <c r="C3193" s="21" t="s">
        <v>2778</v>
      </c>
      <c r="D3193" s="21" t="s">
        <v>35146</v>
      </c>
      <c r="E3193" s="21" t="s">
        <v>35147</v>
      </c>
      <c r="F3193" s="21" t="s">
        <v>1751</v>
      </c>
      <c r="G3193" s="21" t="s">
        <v>35148</v>
      </c>
      <c r="H3193" s="21" t="s">
        <v>34393</v>
      </c>
      <c r="I3193" s="622">
        <v>711</v>
      </c>
      <c r="K3193" s="21" t="str">
        <f t="shared" si="36"/>
        <v>82633357</v>
      </c>
      <c r="L3193" s="21" t="s">
        <v>2778</v>
      </c>
      <c r="M3193" s="21" t="s">
        <v>35149</v>
      </c>
    </row>
    <row r="3194" spans="1:13" ht="12.6" customHeight="1">
      <c r="A3194" s="21" t="s">
        <v>2214</v>
      </c>
      <c r="B3194" s="21" t="s">
        <v>1735</v>
      </c>
      <c r="C3194" s="21" t="s">
        <v>3644</v>
      </c>
      <c r="D3194" s="21" t="s">
        <v>35150</v>
      </c>
      <c r="E3194" s="21" t="s">
        <v>28306</v>
      </c>
      <c r="F3194" s="21" t="s">
        <v>1739</v>
      </c>
      <c r="G3194" s="21" t="s">
        <v>35151</v>
      </c>
      <c r="H3194" s="21" t="s">
        <v>34393</v>
      </c>
      <c r="I3194" s="622">
        <v>505.6</v>
      </c>
      <c r="K3194" s="21" t="str">
        <f t="shared" si="36"/>
        <v>22481079</v>
      </c>
      <c r="L3194" s="21" t="s">
        <v>3644</v>
      </c>
      <c r="M3194" s="21" t="s">
        <v>35152</v>
      </c>
    </row>
    <row r="3195" spans="1:13" ht="12.6" customHeight="1">
      <c r="A3195" s="21" t="s">
        <v>2214</v>
      </c>
      <c r="B3195" s="21" t="s">
        <v>1735</v>
      </c>
      <c r="C3195" s="21" t="s">
        <v>2821</v>
      </c>
      <c r="D3195" s="21" t="s">
        <v>35153</v>
      </c>
      <c r="E3195" s="21" t="s">
        <v>35154</v>
      </c>
      <c r="F3195" s="21" t="s">
        <v>1739</v>
      </c>
      <c r="G3195" s="21" t="s">
        <v>35155</v>
      </c>
      <c r="H3195" s="21" t="s">
        <v>34393</v>
      </c>
      <c r="I3195" s="622">
        <v>505.6</v>
      </c>
      <c r="K3195" s="21" t="str">
        <f t="shared" si="36"/>
        <v>97052089</v>
      </c>
      <c r="L3195" s="21" t="s">
        <v>2821</v>
      </c>
      <c r="M3195" s="21" t="s">
        <v>35156</v>
      </c>
    </row>
    <row r="3196" spans="1:13" ht="12.6" customHeight="1">
      <c r="A3196" s="21" t="s">
        <v>2214</v>
      </c>
      <c r="B3196" s="21" t="s">
        <v>1735</v>
      </c>
      <c r="C3196" s="21" t="s">
        <v>4015</v>
      </c>
      <c r="D3196" s="21" t="s">
        <v>35157</v>
      </c>
      <c r="E3196" s="21" t="s">
        <v>35158</v>
      </c>
      <c r="F3196" s="21" t="s">
        <v>1739</v>
      </c>
      <c r="G3196" s="21" t="s">
        <v>35159</v>
      </c>
      <c r="H3196" s="21" t="s">
        <v>34393</v>
      </c>
      <c r="I3196" s="622">
        <v>505.6</v>
      </c>
      <c r="K3196" s="21" t="str">
        <f t="shared" si="36"/>
        <v>97134471</v>
      </c>
      <c r="L3196" s="21" t="s">
        <v>4015</v>
      </c>
      <c r="M3196" s="21" t="s">
        <v>35160</v>
      </c>
    </row>
    <row r="3197" spans="1:13" ht="12.6" customHeight="1">
      <c r="A3197" s="21" t="s">
        <v>2214</v>
      </c>
      <c r="B3197" s="21" t="s">
        <v>1735</v>
      </c>
      <c r="C3197" s="21" t="s">
        <v>2644</v>
      </c>
      <c r="D3197" s="21" t="s">
        <v>35161</v>
      </c>
      <c r="E3197" s="21" t="s">
        <v>35162</v>
      </c>
      <c r="F3197" s="21" t="s">
        <v>1751</v>
      </c>
      <c r="G3197" s="21" t="s">
        <v>35163</v>
      </c>
      <c r="H3197" s="21" t="s">
        <v>34393</v>
      </c>
      <c r="I3197" s="622">
        <v>995.4</v>
      </c>
      <c r="K3197" s="21" t="str">
        <f t="shared" si="36"/>
        <v>80220550</v>
      </c>
      <c r="L3197" s="21" t="s">
        <v>2644</v>
      </c>
      <c r="M3197" s="21" t="s">
        <v>35164</v>
      </c>
    </row>
    <row r="3198" spans="1:13" ht="12.6" customHeight="1">
      <c r="A3198" s="21" t="s">
        <v>2214</v>
      </c>
      <c r="B3198" s="21" t="s">
        <v>1735</v>
      </c>
      <c r="C3198" s="21" t="s">
        <v>2578</v>
      </c>
      <c r="D3198" s="21" t="s">
        <v>35165</v>
      </c>
      <c r="E3198" s="21" t="s">
        <v>35166</v>
      </c>
      <c r="F3198" s="21" t="s">
        <v>1751</v>
      </c>
      <c r="G3198" s="21" t="s">
        <v>35167</v>
      </c>
      <c r="H3198" s="21" t="s">
        <v>34393</v>
      </c>
      <c r="I3198" s="622">
        <v>1832.8</v>
      </c>
      <c r="K3198" s="21" t="str">
        <f t="shared" si="36"/>
        <v>98371446</v>
      </c>
      <c r="L3198" s="21" t="s">
        <v>2578</v>
      </c>
      <c r="M3198" s="21" t="s">
        <v>35168</v>
      </c>
    </row>
    <row r="3199" spans="1:13" ht="12.6" customHeight="1">
      <c r="A3199" s="21" t="s">
        <v>2214</v>
      </c>
      <c r="B3199" s="21" t="s">
        <v>1735</v>
      </c>
      <c r="C3199" s="21" t="s">
        <v>2484</v>
      </c>
      <c r="D3199" s="21" t="s">
        <v>35169</v>
      </c>
      <c r="E3199" s="21" t="s">
        <v>35170</v>
      </c>
      <c r="F3199" s="21" t="s">
        <v>1739</v>
      </c>
      <c r="G3199" s="21" t="s">
        <v>35171</v>
      </c>
      <c r="H3199" s="21" t="s">
        <v>34393</v>
      </c>
      <c r="I3199" s="622">
        <v>497.7</v>
      </c>
      <c r="K3199" s="21" t="str">
        <f t="shared" si="36"/>
        <v>97227475</v>
      </c>
      <c r="L3199" s="21" t="s">
        <v>2484</v>
      </c>
      <c r="M3199" s="21" t="s">
        <v>35172</v>
      </c>
    </row>
    <row r="3200" spans="1:13" ht="12.6" customHeight="1">
      <c r="A3200" s="21" t="s">
        <v>2214</v>
      </c>
      <c r="B3200" s="21" t="s">
        <v>1735</v>
      </c>
      <c r="C3200" s="21" t="s">
        <v>2528</v>
      </c>
      <c r="D3200" s="21" t="s">
        <v>35173</v>
      </c>
      <c r="E3200" s="21" t="s">
        <v>35174</v>
      </c>
      <c r="F3200" s="21" t="s">
        <v>1751</v>
      </c>
      <c r="G3200" s="21" t="s">
        <v>35175</v>
      </c>
      <c r="H3200" s="21" t="s">
        <v>34393</v>
      </c>
      <c r="I3200" s="622">
        <v>497.7</v>
      </c>
      <c r="K3200" s="21" t="str">
        <f t="shared" si="36"/>
        <v>99131667</v>
      </c>
      <c r="L3200" s="21" t="s">
        <v>2528</v>
      </c>
      <c r="M3200" s="21" t="s">
        <v>35176</v>
      </c>
    </row>
    <row r="3201" spans="1:13" ht="12.6" customHeight="1">
      <c r="A3201" s="21" t="s">
        <v>2214</v>
      </c>
      <c r="B3201" s="21" t="s">
        <v>1735</v>
      </c>
      <c r="C3201" s="21" t="s">
        <v>8616</v>
      </c>
      <c r="D3201" s="21" t="s">
        <v>35177</v>
      </c>
      <c r="E3201" s="21" t="s">
        <v>15275</v>
      </c>
      <c r="F3201" s="21" t="s">
        <v>1739</v>
      </c>
      <c r="G3201" s="21" t="s">
        <v>35178</v>
      </c>
      <c r="H3201" s="21" t="s">
        <v>34393</v>
      </c>
      <c r="I3201" s="622">
        <v>1003.3</v>
      </c>
      <c r="K3201" s="21" t="str">
        <f t="shared" si="36"/>
        <v>81419813</v>
      </c>
      <c r="L3201" s="21" t="s">
        <v>8616</v>
      </c>
      <c r="M3201" s="21" t="s">
        <v>35179</v>
      </c>
    </row>
    <row r="3202" spans="1:13" ht="12.6" customHeight="1">
      <c r="A3202" s="21" t="s">
        <v>2214</v>
      </c>
      <c r="B3202" s="21" t="s">
        <v>1735</v>
      </c>
      <c r="C3202" s="21" t="s">
        <v>2379</v>
      </c>
      <c r="D3202" s="21" t="s">
        <v>35180</v>
      </c>
      <c r="E3202" s="21" t="s">
        <v>35181</v>
      </c>
      <c r="F3202" s="21" t="s">
        <v>1739</v>
      </c>
      <c r="G3202" s="21" t="s">
        <v>35182</v>
      </c>
      <c r="H3202" s="21" t="s">
        <v>34393</v>
      </c>
      <c r="I3202" s="622">
        <v>1003.3</v>
      </c>
      <c r="K3202" s="21" t="str">
        <f t="shared" si="36"/>
        <v>98370521</v>
      </c>
      <c r="L3202" s="21" t="s">
        <v>2379</v>
      </c>
      <c r="M3202" s="21" t="s">
        <v>35183</v>
      </c>
    </row>
    <row r="3203" spans="1:13" ht="12.6" customHeight="1">
      <c r="A3203" s="21" t="s">
        <v>2214</v>
      </c>
      <c r="B3203" s="21" t="s">
        <v>1735</v>
      </c>
      <c r="C3203" s="21" t="s">
        <v>2986</v>
      </c>
      <c r="D3203" s="21" t="s">
        <v>35184</v>
      </c>
      <c r="E3203" s="21" t="s">
        <v>35185</v>
      </c>
      <c r="F3203" s="21" t="s">
        <v>1751</v>
      </c>
      <c r="G3203" s="21" t="s">
        <v>35186</v>
      </c>
      <c r="H3203" s="21" t="s">
        <v>34393</v>
      </c>
      <c r="I3203" s="622">
        <v>1003.3</v>
      </c>
      <c r="K3203" s="21" t="str">
        <f t="shared" si="36"/>
        <v>22482874</v>
      </c>
      <c r="L3203" s="21" t="s">
        <v>2986</v>
      </c>
      <c r="M3203" s="21" t="s">
        <v>35187</v>
      </c>
    </row>
    <row r="3204" spans="1:13" ht="12.6" customHeight="1">
      <c r="A3204" s="21" t="s">
        <v>2214</v>
      </c>
      <c r="B3204" s="21" t="s">
        <v>1735</v>
      </c>
      <c r="C3204" s="21" t="s">
        <v>3644</v>
      </c>
      <c r="D3204" s="21" t="s">
        <v>35188</v>
      </c>
      <c r="E3204" s="21" t="s">
        <v>35189</v>
      </c>
      <c r="F3204" s="21" t="s">
        <v>1739</v>
      </c>
      <c r="G3204" s="21" t="s">
        <v>35190</v>
      </c>
      <c r="H3204" s="21" t="s">
        <v>34393</v>
      </c>
      <c r="I3204" s="622">
        <v>1501</v>
      </c>
      <c r="K3204" s="21" t="str">
        <f t="shared" si="36"/>
        <v>22481079</v>
      </c>
      <c r="L3204" s="21" t="s">
        <v>3644</v>
      </c>
      <c r="M3204" s="21" t="s">
        <v>35191</v>
      </c>
    </row>
    <row r="3205" spans="1:13" ht="12.6" customHeight="1">
      <c r="A3205" s="21" t="s">
        <v>2214</v>
      </c>
      <c r="B3205" s="21" t="s">
        <v>1735</v>
      </c>
      <c r="C3205" s="21" t="s">
        <v>29023</v>
      </c>
      <c r="D3205" s="21" t="s">
        <v>35192</v>
      </c>
      <c r="E3205" s="21" t="s">
        <v>35193</v>
      </c>
      <c r="F3205" s="21" t="s">
        <v>1739</v>
      </c>
      <c r="G3205" s="21" t="s">
        <v>35194</v>
      </c>
      <c r="H3205" s="21" t="s">
        <v>34393</v>
      </c>
      <c r="I3205" s="622">
        <v>505.6</v>
      </c>
      <c r="K3205" s="21" t="str">
        <f t="shared" si="36"/>
        <v>70212497</v>
      </c>
      <c r="L3205" s="21" t="s">
        <v>29023</v>
      </c>
      <c r="M3205" s="21" t="s">
        <v>35195</v>
      </c>
    </row>
    <row r="3206" spans="1:13" ht="12.6" customHeight="1">
      <c r="A3206" s="21" t="s">
        <v>2214</v>
      </c>
      <c r="B3206" s="21" t="s">
        <v>1735</v>
      </c>
      <c r="C3206" s="21" t="s">
        <v>2986</v>
      </c>
      <c r="D3206" s="21" t="s">
        <v>35196</v>
      </c>
      <c r="E3206" s="21" t="s">
        <v>35185</v>
      </c>
      <c r="F3206" s="21" t="s">
        <v>1751</v>
      </c>
      <c r="G3206" s="21" t="s">
        <v>35197</v>
      </c>
      <c r="H3206" s="21" t="s">
        <v>34393</v>
      </c>
      <c r="I3206" s="622">
        <v>805.8</v>
      </c>
      <c r="K3206" s="21" t="str">
        <f t="shared" si="36"/>
        <v>22482874</v>
      </c>
      <c r="L3206" s="21" t="s">
        <v>2986</v>
      </c>
      <c r="M3206" s="21" t="s">
        <v>35198</v>
      </c>
    </row>
    <row r="3207" spans="1:13" ht="12.6" customHeight="1">
      <c r="A3207" s="21" t="s">
        <v>2214</v>
      </c>
      <c r="B3207" s="21" t="s">
        <v>1735</v>
      </c>
      <c r="C3207" s="21" t="s">
        <v>2830</v>
      </c>
      <c r="D3207" s="21" t="s">
        <v>35199</v>
      </c>
      <c r="E3207" s="21" t="s">
        <v>35200</v>
      </c>
      <c r="F3207" s="21" t="s">
        <v>1751</v>
      </c>
      <c r="G3207" s="21" t="s">
        <v>35201</v>
      </c>
      <c r="H3207" s="21" t="s">
        <v>34393</v>
      </c>
      <c r="I3207" s="622">
        <v>2000</v>
      </c>
      <c r="K3207" s="21" t="str">
        <f t="shared" si="36"/>
        <v>22480073</v>
      </c>
      <c r="L3207" s="21" t="s">
        <v>2830</v>
      </c>
      <c r="M3207" s="21" t="s">
        <v>35202</v>
      </c>
    </row>
    <row r="3208" spans="1:13" ht="12.6" customHeight="1">
      <c r="A3208" s="21" t="s">
        <v>2214</v>
      </c>
      <c r="B3208" s="21" t="s">
        <v>1735</v>
      </c>
      <c r="C3208" s="21" t="s">
        <v>2830</v>
      </c>
      <c r="D3208" s="21" t="s">
        <v>35203</v>
      </c>
      <c r="E3208" s="21" t="s">
        <v>13903</v>
      </c>
      <c r="F3208" s="21" t="s">
        <v>1751</v>
      </c>
      <c r="G3208" s="21" t="s">
        <v>35204</v>
      </c>
      <c r="H3208" s="21" t="s">
        <v>34393</v>
      </c>
      <c r="I3208" s="622">
        <v>986.2</v>
      </c>
      <c r="K3208" s="21" t="str">
        <f t="shared" si="36"/>
        <v>22480073</v>
      </c>
      <c r="L3208" s="21" t="s">
        <v>2830</v>
      </c>
      <c r="M3208" s="21" t="s">
        <v>35205</v>
      </c>
    </row>
    <row r="3209" spans="1:13" ht="12.6" customHeight="1">
      <c r="A3209" s="21" t="s">
        <v>2214</v>
      </c>
      <c r="B3209" s="21" t="s">
        <v>1735</v>
      </c>
      <c r="C3209" s="21" t="s">
        <v>3082</v>
      </c>
      <c r="D3209" s="21" t="s">
        <v>35206</v>
      </c>
      <c r="E3209" s="21" t="s">
        <v>35207</v>
      </c>
      <c r="F3209" s="21" t="s">
        <v>1751</v>
      </c>
      <c r="G3209" s="21" t="s">
        <v>35208</v>
      </c>
      <c r="H3209" s="21" t="s">
        <v>34393</v>
      </c>
      <c r="I3209" s="622">
        <v>1501</v>
      </c>
      <c r="K3209" s="21" t="str">
        <f t="shared" si="36"/>
        <v>93477322</v>
      </c>
      <c r="L3209" s="21" t="s">
        <v>3082</v>
      </c>
      <c r="M3209" s="21" t="s">
        <v>35209</v>
      </c>
    </row>
    <row r="3210" spans="1:13" ht="12.6" customHeight="1">
      <c r="A3210" s="21" t="s">
        <v>2214</v>
      </c>
      <c r="B3210" s="21" t="s">
        <v>1735</v>
      </c>
      <c r="C3210" s="21" t="s">
        <v>8109</v>
      </c>
      <c r="D3210" s="21" t="s">
        <v>35210</v>
      </c>
      <c r="E3210" s="21" t="s">
        <v>35211</v>
      </c>
      <c r="F3210" s="21" t="s">
        <v>1739</v>
      </c>
      <c r="G3210" s="21" t="s">
        <v>35212</v>
      </c>
      <c r="H3210" s="21" t="s">
        <v>34393</v>
      </c>
      <c r="I3210" s="622">
        <v>497.7</v>
      </c>
      <c r="K3210" s="21" t="str">
        <f t="shared" si="36"/>
        <v>21320587</v>
      </c>
      <c r="L3210" s="21" t="s">
        <v>8109</v>
      </c>
      <c r="M3210" s="21" t="s">
        <v>35213</v>
      </c>
    </row>
    <row r="3211" spans="1:13" ht="12.6" customHeight="1">
      <c r="A3211" s="21" t="s">
        <v>2214</v>
      </c>
      <c r="B3211" s="21" t="s">
        <v>1735</v>
      </c>
      <c r="C3211" s="21" t="s">
        <v>2578</v>
      </c>
      <c r="D3211" s="21" t="s">
        <v>35214</v>
      </c>
      <c r="E3211" s="21" t="s">
        <v>35215</v>
      </c>
      <c r="F3211" s="21" t="s">
        <v>1751</v>
      </c>
      <c r="G3211" s="21" t="s">
        <v>35216</v>
      </c>
      <c r="H3211" s="21" t="s">
        <v>34393</v>
      </c>
      <c r="I3211" s="622">
        <v>821.6</v>
      </c>
      <c r="K3211" s="21" t="str">
        <f t="shared" si="36"/>
        <v>98371446</v>
      </c>
      <c r="L3211" s="21" t="s">
        <v>2578</v>
      </c>
      <c r="M3211" s="21" t="s">
        <v>35217</v>
      </c>
    </row>
    <row r="3212" spans="1:13" ht="12.6" customHeight="1">
      <c r="A3212" s="21" t="s">
        <v>2214</v>
      </c>
      <c r="B3212" s="21" t="s">
        <v>1735</v>
      </c>
      <c r="C3212" s="21" t="s">
        <v>3017</v>
      </c>
      <c r="D3212" s="21" t="s">
        <v>35218</v>
      </c>
      <c r="E3212" s="21" t="s">
        <v>35219</v>
      </c>
      <c r="F3212" s="21" t="s">
        <v>1739</v>
      </c>
      <c r="G3212" s="21" t="s">
        <v>35220</v>
      </c>
      <c r="H3212" s="21" t="s">
        <v>34393</v>
      </c>
      <c r="I3212" s="622">
        <v>500</v>
      </c>
      <c r="K3212" s="21" t="str">
        <f t="shared" si="36"/>
        <v>96256259</v>
      </c>
      <c r="L3212" s="21" t="s">
        <v>3017</v>
      </c>
      <c r="M3212" s="21" t="s">
        <v>35221</v>
      </c>
    </row>
    <row r="3213" spans="1:13" ht="12.6" customHeight="1">
      <c r="A3213" s="21" t="s">
        <v>2214</v>
      </c>
      <c r="B3213" s="21" t="s">
        <v>1735</v>
      </c>
      <c r="C3213" s="21" t="s">
        <v>2353</v>
      </c>
      <c r="D3213" s="21" t="s">
        <v>35222</v>
      </c>
      <c r="E3213" s="21" t="s">
        <v>35223</v>
      </c>
      <c r="F3213" s="21" t="s">
        <v>1751</v>
      </c>
      <c r="G3213" s="21" t="s">
        <v>35224</v>
      </c>
      <c r="H3213" s="21" t="s">
        <v>34393</v>
      </c>
      <c r="I3213" s="622">
        <v>1998.7</v>
      </c>
      <c r="K3213" s="21" t="str">
        <f t="shared" si="36"/>
        <v>93574421</v>
      </c>
      <c r="L3213" s="21" t="s">
        <v>2353</v>
      </c>
      <c r="M3213" s="21" t="s">
        <v>35225</v>
      </c>
    </row>
    <row r="3214" spans="1:13" ht="12.6" customHeight="1">
      <c r="A3214" s="21" t="s">
        <v>2214</v>
      </c>
      <c r="B3214" s="21" t="s">
        <v>1735</v>
      </c>
      <c r="C3214" s="21" t="s">
        <v>3337</v>
      </c>
      <c r="D3214" s="21" t="s">
        <v>35226</v>
      </c>
      <c r="E3214" s="21" t="s">
        <v>35227</v>
      </c>
      <c r="F3214" s="21" t="s">
        <v>1739</v>
      </c>
      <c r="G3214" s="21" t="s">
        <v>35228</v>
      </c>
      <c r="H3214" s="21" t="s">
        <v>34393</v>
      </c>
      <c r="I3214" s="622">
        <v>790</v>
      </c>
      <c r="K3214" s="21" t="str">
        <f t="shared" si="36"/>
        <v>93763447</v>
      </c>
      <c r="L3214" s="21" t="s">
        <v>3337</v>
      </c>
      <c r="M3214" s="21" t="s">
        <v>35229</v>
      </c>
    </row>
    <row r="3215" spans="1:13" ht="12.6" customHeight="1">
      <c r="A3215" s="21" t="s">
        <v>2214</v>
      </c>
      <c r="B3215" s="21" t="s">
        <v>1735</v>
      </c>
      <c r="C3215" s="21" t="s">
        <v>2294</v>
      </c>
      <c r="D3215" s="21" t="s">
        <v>35230</v>
      </c>
      <c r="E3215" s="21" t="s">
        <v>2296</v>
      </c>
      <c r="F3215" s="21" t="s">
        <v>1751</v>
      </c>
      <c r="G3215" s="21" t="s">
        <v>35231</v>
      </c>
      <c r="H3215" s="21" t="s">
        <v>34393</v>
      </c>
      <c r="I3215" s="622">
        <v>703.1</v>
      </c>
      <c r="K3215" s="21" t="str">
        <f t="shared" si="36"/>
        <v>97622939</v>
      </c>
      <c r="L3215" s="21" t="s">
        <v>2294</v>
      </c>
      <c r="M3215" s="21" t="s">
        <v>35232</v>
      </c>
    </row>
    <row r="3216" spans="1:13" ht="12.6" customHeight="1">
      <c r="A3216" s="21" t="s">
        <v>2214</v>
      </c>
      <c r="B3216" s="21" t="s">
        <v>1735</v>
      </c>
      <c r="C3216" s="21" t="s">
        <v>13271</v>
      </c>
      <c r="D3216" s="21" t="s">
        <v>35233</v>
      </c>
      <c r="E3216" s="21" t="s">
        <v>7645</v>
      </c>
      <c r="F3216" s="21" t="s">
        <v>1751</v>
      </c>
      <c r="G3216" s="21" t="s">
        <v>35234</v>
      </c>
      <c r="H3216" s="21" t="s">
        <v>34393</v>
      </c>
      <c r="I3216" s="622">
        <v>797.9</v>
      </c>
      <c r="K3216" s="21" t="str">
        <f t="shared" si="36"/>
        <v>89648504</v>
      </c>
      <c r="L3216" s="21" t="s">
        <v>13271</v>
      </c>
      <c r="M3216" s="21" t="s">
        <v>35235</v>
      </c>
    </row>
    <row r="3217" spans="1:13" ht="12.6" customHeight="1">
      <c r="A3217" s="21" t="s">
        <v>2214</v>
      </c>
      <c r="B3217" s="21" t="s">
        <v>1735</v>
      </c>
      <c r="C3217" s="21" t="s">
        <v>2510</v>
      </c>
      <c r="D3217" s="21" t="s">
        <v>33021</v>
      </c>
      <c r="E3217" s="21" t="s">
        <v>35236</v>
      </c>
      <c r="F3217" s="21" t="s">
        <v>1739</v>
      </c>
      <c r="G3217" s="21" t="s">
        <v>35237</v>
      </c>
      <c r="H3217" s="21" t="s">
        <v>34393</v>
      </c>
      <c r="I3217" s="622">
        <v>497.7</v>
      </c>
      <c r="K3217" s="21" t="str">
        <f t="shared" si="36"/>
        <v>96229485</v>
      </c>
      <c r="L3217" s="21" t="s">
        <v>2510</v>
      </c>
      <c r="M3217" s="21" t="s">
        <v>35238</v>
      </c>
    </row>
    <row r="3218" spans="1:13" ht="12.6" customHeight="1">
      <c r="A3218" s="21" t="s">
        <v>2214</v>
      </c>
      <c r="B3218" s="21" t="s">
        <v>1735</v>
      </c>
      <c r="C3218" s="21" t="s">
        <v>2859</v>
      </c>
      <c r="D3218" s="21" t="s">
        <v>35239</v>
      </c>
      <c r="E3218" s="21" t="s">
        <v>35240</v>
      </c>
      <c r="F3218" s="21" t="s">
        <v>1751</v>
      </c>
      <c r="G3218" s="21" t="s">
        <v>35241</v>
      </c>
      <c r="H3218" s="21" t="s">
        <v>34393</v>
      </c>
      <c r="I3218" s="622">
        <v>1185</v>
      </c>
      <c r="K3218" s="21" t="str">
        <f t="shared" si="36"/>
        <v>96156436</v>
      </c>
      <c r="L3218" s="21" t="s">
        <v>2859</v>
      </c>
      <c r="M3218" s="21" t="s">
        <v>35242</v>
      </c>
    </row>
    <row r="3219" spans="1:13" ht="12.6" customHeight="1">
      <c r="A3219" s="21" t="s">
        <v>2214</v>
      </c>
      <c r="B3219" s="21" t="s">
        <v>1735</v>
      </c>
      <c r="C3219" s="21" t="s">
        <v>2609</v>
      </c>
      <c r="D3219" s="21" t="s">
        <v>35243</v>
      </c>
      <c r="E3219" s="21" t="s">
        <v>28971</v>
      </c>
      <c r="F3219" s="21" t="s">
        <v>1739</v>
      </c>
      <c r="G3219" s="21" t="s">
        <v>35244</v>
      </c>
      <c r="H3219" s="21" t="s">
        <v>34393</v>
      </c>
      <c r="I3219" s="622">
        <v>300</v>
      </c>
      <c r="K3219" s="21" t="str">
        <f t="shared" si="36"/>
        <v>93574407</v>
      </c>
      <c r="L3219" s="21" t="s">
        <v>2609</v>
      </c>
      <c r="M3219" s="21" t="s">
        <v>35245</v>
      </c>
    </row>
    <row r="3220" spans="1:13" ht="12.6" customHeight="1">
      <c r="A3220" s="21" t="s">
        <v>2214</v>
      </c>
      <c r="B3220" s="21" t="s">
        <v>1735</v>
      </c>
      <c r="C3220" s="21" t="s">
        <v>2251</v>
      </c>
      <c r="D3220" s="21" t="s">
        <v>35246</v>
      </c>
      <c r="E3220" s="21" t="s">
        <v>35247</v>
      </c>
      <c r="F3220" s="21" t="s">
        <v>1739</v>
      </c>
      <c r="G3220" s="21" t="s">
        <v>35248</v>
      </c>
      <c r="H3220" s="21" t="s">
        <v>34393</v>
      </c>
      <c r="I3220" s="622">
        <v>1050</v>
      </c>
      <c r="K3220" s="21" t="str">
        <f t="shared" si="36"/>
        <v>97665046</v>
      </c>
      <c r="L3220" s="21" t="s">
        <v>2251</v>
      </c>
      <c r="M3220" s="21" t="s">
        <v>35249</v>
      </c>
    </row>
    <row r="3221" spans="1:13" ht="12.6" customHeight="1">
      <c r="A3221" s="21" t="s">
        <v>2214</v>
      </c>
      <c r="B3221" s="21" t="s">
        <v>1735</v>
      </c>
      <c r="C3221" s="21" t="s">
        <v>3087</v>
      </c>
      <c r="D3221" s="21" t="s">
        <v>35250</v>
      </c>
      <c r="E3221" s="21" t="s">
        <v>35251</v>
      </c>
      <c r="F3221" s="21" t="s">
        <v>1739</v>
      </c>
      <c r="G3221" s="21" t="s">
        <v>35252</v>
      </c>
      <c r="H3221" s="21" t="s">
        <v>34393</v>
      </c>
      <c r="I3221" s="622">
        <v>663.6</v>
      </c>
      <c r="K3221" s="21" t="str">
        <f t="shared" si="36"/>
        <v>82098750</v>
      </c>
      <c r="L3221" s="21" t="s">
        <v>3087</v>
      </c>
      <c r="M3221" s="21" t="s">
        <v>35253</v>
      </c>
    </row>
    <row r="3222" spans="1:13" ht="12.6" customHeight="1">
      <c r="A3222" s="21" t="s">
        <v>2214</v>
      </c>
      <c r="B3222" s="21" t="s">
        <v>1735</v>
      </c>
      <c r="C3222" s="21" t="s">
        <v>2403</v>
      </c>
      <c r="D3222" s="21" t="s">
        <v>35254</v>
      </c>
      <c r="E3222" s="21" t="s">
        <v>35255</v>
      </c>
      <c r="F3222" s="21" t="s">
        <v>1739</v>
      </c>
      <c r="G3222" s="21" t="s">
        <v>35256</v>
      </c>
      <c r="H3222" s="21" t="s">
        <v>34393</v>
      </c>
      <c r="I3222" s="622">
        <v>600.4</v>
      </c>
      <c r="K3222" s="21" t="str">
        <f t="shared" si="36"/>
        <v>85466461</v>
      </c>
      <c r="L3222" s="21" t="s">
        <v>2403</v>
      </c>
      <c r="M3222" s="21" t="s">
        <v>35257</v>
      </c>
    </row>
    <row r="3223" spans="1:13" ht="12.6" customHeight="1">
      <c r="A3223" s="21" t="s">
        <v>2214</v>
      </c>
      <c r="B3223" s="21" t="s">
        <v>1735</v>
      </c>
      <c r="C3223" s="21" t="s">
        <v>3199</v>
      </c>
      <c r="D3223" s="21" t="s">
        <v>12813</v>
      </c>
      <c r="E3223" s="21" t="s">
        <v>35258</v>
      </c>
      <c r="F3223" s="21" t="s">
        <v>1739</v>
      </c>
      <c r="G3223" s="21" t="s">
        <v>35259</v>
      </c>
      <c r="H3223" s="21" t="s">
        <v>34393</v>
      </c>
      <c r="I3223" s="622">
        <v>703.1</v>
      </c>
      <c r="K3223" s="21" t="str">
        <f t="shared" si="36"/>
        <v>25256065</v>
      </c>
      <c r="L3223" s="21" t="s">
        <v>3199</v>
      </c>
      <c r="M3223" s="21" t="s">
        <v>35260</v>
      </c>
    </row>
    <row r="3224" spans="1:13" ht="12.6" customHeight="1">
      <c r="A3224" s="21" t="s">
        <v>2214</v>
      </c>
      <c r="B3224" s="21" t="s">
        <v>1735</v>
      </c>
      <c r="C3224" s="21" t="s">
        <v>3587</v>
      </c>
      <c r="D3224" s="21" t="s">
        <v>13048</v>
      </c>
      <c r="E3224" s="21" t="s">
        <v>35261</v>
      </c>
      <c r="F3224" s="21" t="s">
        <v>1739</v>
      </c>
      <c r="G3224" s="21" t="s">
        <v>35262</v>
      </c>
      <c r="H3224" s="21" t="s">
        <v>34393</v>
      </c>
      <c r="I3224" s="622">
        <v>1208.7</v>
      </c>
      <c r="K3224" s="21" t="str">
        <f t="shared" si="36"/>
        <v>96229075</v>
      </c>
      <c r="L3224" s="21" t="s">
        <v>3587</v>
      </c>
      <c r="M3224" s="21" t="s">
        <v>35263</v>
      </c>
    </row>
    <row r="3225" spans="1:13" ht="12.6" customHeight="1">
      <c r="A3225" s="21" t="s">
        <v>2214</v>
      </c>
      <c r="B3225" s="21" t="s">
        <v>1735</v>
      </c>
      <c r="C3225" s="21" t="s">
        <v>29023</v>
      </c>
      <c r="D3225" s="21" t="s">
        <v>35264</v>
      </c>
      <c r="E3225" s="21" t="s">
        <v>35265</v>
      </c>
      <c r="F3225" s="21" t="s">
        <v>1739</v>
      </c>
      <c r="G3225" s="21" t="s">
        <v>35266</v>
      </c>
      <c r="H3225" s="21" t="s">
        <v>34393</v>
      </c>
      <c r="I3225" s="622">
        <v>505.6</v>
      </c>
      <c r="K3225" s="21" t="str">
        <f t="shared" si="36"/>
        <v>70212497</v>
      </c>
      <c r="L3225" s="21" t="s">
        <v>29023</v>
      </c>
      <c r="M3225" s="21" t="s">
        <v>35267</v>
      </c>
    </row>
    <row r="3226" spans="1:13" ht="12.6" customHeight="1">
      <c r="A3226" s="21" t="s">
        <v>2214</v>
      </c>
      <c r="B3226" s="21" t="s">
        <v>1735</v>
      </c>
      <c r="C3226" s="21" t="s">
        <v>2361</v>
      </c>
      <c r="D3226" s="21" t="s">
        <v>35268</v>
      </c>
      <c r="E3226" s="21" t="s">
        <v>35269</v>
      </c>
      <c r="F3226" s="21" t="s">
        <v>1751</v>
      </c>
      <c r="G3226" s="21" t="s">
        <v>35270</v>
      </c>
      <c r="H3226" s="21" t="s">
        <v>34393</v>
      </c>
      <c r="I3226" s="622">
        <v>1003.3</v>
      </c>
      <c r="K3226" s="21" t="str">
        <f t="shared" si="36"/>
        <v>81420499</v>
      </c>
      <c r="L3226" s="21" t="s">
        <v>2361</v>
      </c>
      <c r="M3226" s="21" t="s">
        <v>35271</v>
      </c>
    </row>
    <row r="3227" spans="1:13" ht="12.6" customHeight="1">
      <c r="A3227" s="21" t="s">
        <v>2214</v>
      </c>
      <c r="B3227" s="21" t="s">
        <v>1735</v>
      </c>
      <c r="C3227" s="21" t="s">
        <v>2622</v>
      </c>
      <c r="D3227" s="21" t="s">
        <v>35272</v>
      </c>
      <c r="E3227" s="21" t="s">
        <v>35273</v>
      </c>
      <c r="F3227" s="21" t="s">
        <v>1751</v>
      </c>
      <c r="G3227" s="21" t="s">
        <v>35274</v>
      </c>
      <c r="H3227" s="21" t="s">
        <v>34393</v>
      </c>
      <c r="I3227" s="622">
        <v>1842</v>
      </c>
      <c r="K3227" s="21" t="str">
        <f t="shared" si="36"/>
        <v>20296509</v>
      </c>
      <c r="L3227" s="21" t="s">
        <v>2622</v>
      </c>
      <c r="M3227" s="21" t="s">
        <v>35275</v>
      </c>
    </row>
    <row r="3228" spans="1:13" ht="12.6" customHeight="1">
      <c r="A3228" s="21" t="s">
        <v>2214</v>
      </c>
      <c r="B3228" s="21" t="s">
        <v>1735</v>
      </c>
      <c r="C3228" s="21" t="s">
        <v>3087</v>
      </c>
      <c r="D3228" s="21" t="s">
        <v>3546</v>
      </c>
      <c r="E3228" s="21" t="s">
        <v>35251</v>
      </c>
      <c r="F3228" s="21" t="s">
        <v>1739</v>
      </c>
      <c r="G3228" s="21" t="s">
        <v>35276</v>
      </c>
      <c r="H3228" s="21" t="s">
        <v>34393</v>
      </c>
      <c r="I3228" s="622">
        <v>648</v>
      </c>
      <c r="K3228" s="21" t="str">
        <f t="shared" si="36"/>
        <v>82098750</v>
      </c>
      <c r="L3228" s="21" t="s">
        <v>3087</v>
      </c>
      <c r="M3228" s="21" t="s">
        <v>35277</v>
      </c>
    </row>
    <row r="3229" spans="1:13" ht="12.6" customHeight="1">
      <c r="A3229" s="21" t="s">
        <v>2214</v>
      </c>
      <c r="B3229" s="21" t="s">
        <v>1735</v>
      </c>
      <c r="C3229" s="21" t="s">
        <v>3042</v>
      </c>
      <c r="D3229" s="21" t="s">
        <v>35278</v>
      </c>
      <c r="E3229" s="21" t="s">
        <v>35279</v>
      </c>
      <c r="F3229" s="21" t="s">
        <v>1751</v>
      </c>
      <c r="G3229" s="21" t="s">
        <v>35280</v>
      </c>
      <c r="H3229" s="21" t="s">
        <v>34393</v>
      </c>
      <c r="I3229" s="622">
        <v>1027</v>
      </c>
      <c r="K3229" s="21" t="str">
        <f t="shared" si="36"/>
        <v>21015665</v>
      </c>
      <c r="L3229" s="21" t="s">
        <v>3042</v>
      </c>
      <c r="M3229" s="21" t="s">
        <v>35281</v>
      </c>
    </row>
    <row r="3230" spans="1:13" ht="12.6" customHeight="1">
      <c r="A3230" s="21" t="s">
        <v>2214</v>
      </c>
      <c r="B3230" s="21" t="s">
        <v>1735</v>
      </c>
      <c r="C3230" s="21" t="s">
        <v>8616</v>
      </c>
      <c r="D3230" s="21" t="s">
        <v>35282</v>
      </c>
      <c r="E3230" s="21" t="s">
        <v>35283</v>
      </c>
      <c r="F3230" s="21" t="s">
        <v>1751</v>
      </c>
      <c r="G3230" s="21" t="s">
        <v>35284</v>
      </c>
      <c r="H3230" s="21" t="s">
        <v>34393</v>
      </c>
      <c r="I3230" s="622">
        <v>1500</v>
      </c>
      <c r="K3230" s="21" t="str">
        <f t="shared" si="36"/>
        <v>81419813</v>
      </c>
      <c r="L3230" s="21" t="s">
        <v>8616</v>
      </c>
      <c r="M3230" s="21" t="s">
        <v>35285</v>
      </c>
    </row>
    <row r="3231" spans="1:13" ht="12.6" customHeight="1">
      <c r="A3231" s="21" t="s">
        <v>2214</v>
      </c>
      <c r="B3231" s="21" t="s">
        <v>1735</v>
      </c>
      <c r="C3231" s="21" t="s">
        <v>2403</v>
      </c>
      <c r="D3231" s="21" t="s">
        <v>35286</v>
      </c>
      <c r="E3231" s="21" t="s">
        <v>33171</v>
      </c>
      <c r="F3231" s="21" t="s">
        <v>1739</v>
      </c>
      <c r="G3231" s="21" t="s">
        <v>35287</v>
      </c>
      <c r="H3231" s="21" t="s">
        <v>34393</v>
      </c>
      <c r="I3231" s="622">
        <v>1003.3</v>
      </c>
      <c r="K3231" s="21" t="str">
        <f t="shared" si="36"/>
        <v>85466461</v>
      </c>
      <c r="L3231" s="21" t="s">
        <v>2403</v>
      </c>
      <c r="M3231" s="21" t="s">
        <v>35288</v>
      </c>
    </row>
    <row r="3232" spans="1:13" ht="12.6" customHeight="1">
      <c r="A3232" s="21" t="s">
        <v>2214</v>
      </c>
      <c r="B3232" s="21" t="s">
        <v>1735</v>
      </c>
      <c r="C3232" s="21" t="s">
        <v>3644</v>
      </c>
      <c r="D3232" s="21" t="s">
        <v>35289</v>
      </c>
      <c r="E3232" s="21" t="s">
        <v>35290</v>
      </c>
      <c r="F3232" s="21" t="s">
        <v>1739</v>
      </c>
      <c r="G3232" s="21" t="s">
        <v>35291</v>
      </c>
      <c r="H3232" s="21" t="s">
        <v>34393</v>
      </c>
      <c r="I3232" s="622">
        <v>2093.5</v>
      </c>
      <c r="K3232" s="21" t="str">
        <f t="shared" si="36"/>
        <v>22481079</v>
      </c>
      <c r="L3232" s="21" t="s">
        <v>3644</v>
      </c>
      <c r="M3232" s="21" t="s">
        <v>35292</v>
      </c>
    </row>
    <row r="3233" spans="1:13" ht="12.6" customHeight="1">
      <c r="A3233" s="21" t="s">
        <v>2214</v>
      </c>
      <c r="B3233" s="21" t="s">
        <v>1735</v>
      </c>
      <c r="C3233" s="21" t="s">
        <v>2583</v>
      </c>
      <c r="D3233" s="21" t="s">
        <v>35293</v>
      </c>
      <c r="E3233" s="21" t="s">
        <v>35294</v>
      </c>
      <c r="F3233" s="21" t="s">
        <v>1751</v>
      </c>
      <c r="G3233" s="21" t="s">
        <v>35295</v>
      </c>
      <c r="H3233" s="21" t="s">
        <v>34393</v>
      </c>
      <c r="I3233" s="622">
        <v>1619.5</v>
      </c>
      <c r="K3233" s="21" t="str">
        <f t="shared" si="36"/>
        <v>97227353</v>
      </c>
      <c r="L3233" s="21" t="s">
        <v>2583</v>
      </c>
      <c r="M3233" s="21" t="s">
        <v>35296</v>
      </c>
    </row>
    <row r="3234" spans="1:13" ht="12.6" customHeight="1">
      <c r="A3234" s="21" t="s">
        <v>2214</v>
      </c>
      <c r="B3234" s="21" t="s">
        <v>1735</v>
      </c>
      <c r="C3234" s="21" t="s">
        <v>3203</v>
      </c>
      <c r="D3234" s="21" t="s">
        <v>35297</v>
      </c>
      <c r="E3234" s="21" t="s">
        <v>23821</v>
      </c>
      <c r="F3234" s="21" t="s">
        <v>1739</v>
      </c>
      <c r="G3234" s="21" t="s">
        <v>35298</v>
      </c>
      <c r="H3234" s="21" t="s">
        <v>34393</v>
      </c>
      <c r="I3234" s="622">
        <v>300.2</v>
      </c>
      <c r="K3234" s="21" t="str">
        <f t="shared" si="36"/>
        <v>96229613</v>
      </c>
      <c r="L3234" s="21" t="s">
        <v>3203</v>
      </c>
      <c r="M3234" s="21" t="s">
        <v>35299</v>
      </c>
    </row>
    <row r="3235" spans="1:13" ht="12.6" customHeight="1">
      <c r="A3235" s="21" t="s">
        <v>2214</v>
      </c>
      <c r="B3235" s="21" t="s">
        <v>1735</v>
      </c>
      <c r="C3235" s="21" t="s">
        <v>13190</v>
      </c>
      <c r="D3235" s="21" t="s">
        <v>35300</v>
      </c>
      <c r="E3235" s="21" t="s">
        <v>35301</v>
      </c>
      <c r="F3235" s="21" t="s">
        <v>1751</v>
      </c>
      <c r="G3235" s="21" t="s">
        <v>35302</v>
      </c>
      <c r="H3235" s="21" t="s">
        <v>34393</v>
      </c>
      <c r="I3235" s="622">
        <v>1848.6</v>
      </c>
      <c r="K3235" s="21" t="str">
        <f t="shared" si="36"/>
        <v>82153178</v>
      </c>
      <c r="L3235" s="21" t="s">
        <v>13190</v>
      </c>
      <c r="M3235" s="21" t="s">
        <v>35303</v>
      </c>
    </row>
    <row r="3236" spans="1:13" ht="12.6" customHeight="1">
      <c r="A3236" s="21" t="s">
        <v>2214</v>
      </c>
      <c r="B3236" s="21" t="s">
        <v>1735</v>
      </c>
      <c r="C3236" s="21" t="s">
        <v>2872</v>
      </c>
      <c r="D3236" s="21" t="s">
        <v>35304</v>
      </c>
      <c r="E3236" s="21" t="s">
        <v>35305</v>
      </c>
      <c r="F3236" s="21" t="s">
        <v>1739</v>
      </c>
      <c r="G3236" s="21" t="s">
        <v>35306</v>
      </c>
      <c r="H3236" s="21" t="s">
        <v>34393</v>
      </c>
      <c r="I3236" s="622">
        <v>703.1</v>
      </c>
      <c r="K3236" s="21" t="str">
        <f t="shared" si="36"/>
        <v>22482420</v>
      </c>
      <c r="L3236" s="21" t="s">
        <v>2872</v>
      </c>
      <c r="M3236" s="21" t="s">
        <v>35307</v>
      </c>
    </row>
    <row r="3237" spans="1:13" ht="12.6" customHeight="1">
      <c r="A3237" s="21" t="s">
        <v>2214</v>
      </c>
      <c r="B3237" s="21" t="s">
        <v>1735</v>
      </c>
      <c r="C3237" s="21" t="s">
        <v>2816</v>
      </c>
      <c r="D3237" s="21" t="s">
        <v>35308</v>
      </c>
      <c r="E3237" s="21" t="s">
        <v>35309</v>
      </c>
      <c r="F3237" s="21" t="s">
        <v>1739</v>
      </c>
      <c r="G3237" s="21" t="s">
        <v>35310</v>
      </c>
      <c r="H3237" s="21" t="s">
        <v>34393</v>
      </c>
      <c r="I3237" s="622">
        <v>1003.3</v>
      </c>
      <c r="K3237" s="21" t="str">
        <f t="shared" si="36"/>
        <v>25285980</v>
      </c>
      <c r="L3237" s="21" t="s">
        <v>2816</v>
      </c>
      <c r="M3237" s="21" t="s">
        <v>35311</v>
      </c>
    </row>
    <row r="3238" spans="1:13" ht="12.6" customHeight="1">
      <c r="A3238" s="21" t="s">
        <v>2214</v>
      </c>
      <c r="B3238" s="21" t="s">
        <v>1735</v>
      </c>
      <c r="C3238" s="21" t="s">
        <v>2422</v>
      </c>
      <c r="D3238" s="21" t="s">
        <v>13267</v>
      </c>
      <c r="E3238" s="21" t="s">
        <v>35312</v>
      </c>
      <c r="F3238" s="21" t="s">
        <v>1739</v>
      </c>
      <c r="G3238" s="21" t="s">
        <v>35313</v>
      </c>
      <c r="H3238" s="21" t="s">
        <v>34393</v>
      </c>
      <c r="I3238" s="622">
        <v>500</v>
      </c>
      <c r="K3238" s="21" t="str">
        <f t="shared" ref="K3238:K3301" si="37">MID(M3238,1,8)</f>
        <v>25254846</v>
      </c>
      <c r="L3238" s="21" t="s">
        <v>2422</v>
      </c>
      <c r="M3238" s="21" t="s">
        <v>35314</v>
      </c>
    </row>
    <row r="3239" spans="1:13" ht="12.6" customHeight="1">
      <c r="A3239" s="21" t="s">
        <v>2214</v>
      </c>
      <c r="B3239" s="21" t="s">
        <v>1735</v>
      </c>
      <c r="C3239" s="21" t="s">
        <v>3082</v>
      </c>
      <c r="D3239" s="21" t="s">
        <v>35315</v>
      </c>
      <c r="E3239" s="21" t="s">
        <v>35316</v>
      </c>
      <c r="F3239" s="21" t="s">
        <v>1751</v>
      </c>
      <c r="G3239" s="21" t="s">
        <v>35317</v>
      </c>
      <c r="H3239" s="21" t="s">
        <v>34393</v>
      </c>
      <c r="I3239" s="622">
        <v>1098.0999999999999</v>
      </c>
      <c r="K3239" s="21" t="str">
        <f t="shared" si="37"/>
        <v>93477322</v>
      </c>
      <c r="L3239" s="21" t="s">
        <v>3082</v>
      </c>
      <c r="M3239" s="21" t="s">
        <v>35318</v>
      </c>
    </row>
    <row r="3240" spans="1:13" ht="12.6" customHeight="1">
      <c r="A3240" s="21" t="s">
        <v>2214</v>
      </c>
      <c r="B3240" s="21" t="s">
        <v>1735</v>
      </c>
      <c r="C3240" s="21" t="s">
        <v>8003</v>
      </c>
      <c r="D3240" s="21" t="s">
        <v>35319</v>
      </c>
      <c r="E3240" s="21" t="s">
        <v>35320</v>
      </c>
      <c r="F3240" s="21" t="s">
        <v>1739</v>
      </c>
      <c r="G3240" s="21" t="s">
        <v>35321</v>
      </c>
      <c r="H3240" s="21" t="s">
        <v>34393</v>
      </c>
      <c r="I3240" s="622">
        <v>790</v>
      </c>
      <c r="K3240" s="21" t="str">
        <f t="shared" si="37"/>
        <v>82097156</v>
      </c>
      <c r="L3240" s="21" t="s">
        <v>8003</v>
      </c>
      <c r="M3240" s="21" t="s">
        <v>35322</v>
      </c>
    </row>
    <row r="3241" spans="1:13" ht="12.6" customHeight="1">
      <c r="A3241" s="21" t="s">
        <v>2214</v>
      </c>
      <c r="B3241" s="21" t="s">
        <v>1735</v>
      </c>
      <c r="C3241" s="21" t="s">
        <v>2281</v>
      </c>
      <c r="D3241" s="21" t="s">
        <v>35323</v>
      </c>
      <c r="E3241" s="21" t="s">
        <v>4269</v>
      </c>
      <c r="F3241" s="21" t="s">
        <v>1739</v>
      </c>
      <c r="G3241" s="21" t="s">
        <v>35324</v>
      </c>
      <c r="H3241" s="21" t="s">
        <v>34393</v>
      </c>
      <c r="I3241" s="622">
        <v>1000</v>
      </c>
      <c r="K3241" s="21" t="str">
        <f t="shared" si="37"/>
        <v>96071655</v>
      </c>
      <c r="L3241" s="21" t="s">
        <v>2281</v>
      </c>
      <c r="M3241" s="21" t="s">
        <v>35325</v>
      </c>
    </row>
    <row r="3242" spans="1:13" ht="12.6" customHeight="1">
      <c r="A3242" s="21" t="s">
        <v>2214</v>
      </c>
      <c r="B3242" s="21" t="s">
        <v>1735</v>
      </c>
      <c r="C3242" s="21" t="s">
        <v>2830</v>
      </c>
      <c r="D3242" s="21" t="s">
        <v>35326</v>
      </c>
      <c r="E3242" s="21" t="s">
        <v>35327</v>
      </c>
      <c r="F3242" s="21" t="s">
        <v>1751</v>
      </c>
      <c r="G3242" s="21" t="s">
        <v>35328</v>
      </c>
      <c r="H3242" s="21" t="s">
        <v>34393</v>
      </c>
      <c r="I3242" s="622">
        <v>995.4</v>
      </c>
      <c r="K3242" s="21" t="str">
        <f t="shared" si="37"/>
        <v>22480073</v>
      </c>
      <c r="L3242" s="21" t="s">
        <v>2830</v>
      </c>
      <c r="M3242" s="21" t="s">
        <v>35329</v>
      </c>
    </row>
    <row r="3243" spans="1:13" ht="12.6" customHeight="1">
      <c r="A3243" s="21" t="s">
        <v>2214</v>
      </c>
      <c r="B3243" s="21" t="s">
        <v>1735</v>
      </c>
      <c r="C3243" s="21" t="s">
        <v>2821</v>
      </c>
      <c r="D3243" s="21" t="s">
        <v>35330</v>
      </c>
      <c r="E3243" s="21" t="s">
        <v>3963</v>
      </c>
      <c r="F3243" s="21" t="s">
        <v>1751</v>
      </c>
      <c r="G3243" s="21" t="s">
        <v>35331</v>
      </c>
      <c r="H3243" s="21" t="s">
        <v>34393</v>
      </c>
      <c r="I3243" s="622">
        <v>505.6</v>
      </c>
      <c r="K3243" s="21" t="str">
        <f t="shared" si="37"/>
        <v>97052089</v>
      </c>
      <c r="L3243" s="21" t="s">
        <v>2821</v>
      </c>
      <c r="M3243" s="21" t="s">
        <v>35332</v>
      </c>
    </row>
    <row r="3244" spans="1:13" ht="12.6" customHeight="1">
      <c r="A3244" s="21" t="s">
        <v>2214</v>
      </c>
      <c r="B3244" s="21" t="s">
        <v>1735</v>
      </c>
      <c r="C3244" s="21" t="s">
        <v>28436</v>
      </c>
      <c r="D3244" s="21" t="s">
        <v>35333</v>
      </c>
      <c r="E3244" s="21" t="s">
        <v>35334</v>
      </c>
      <c r="F3244" s="21" t="s">
        <v>1751</v>
      </c>
      <c r="G3244" s="21" t="s">
        <v>35331</v>
      </c>
      <c r="H3244" s="21" t="s">
        <v>34393</v>
      </c>
      <c r="I3244" s="622">
        <v>2235.6999999999998</v>
      </c>
      <c r="K3244" s="21" t="str">
        <f t="shared" si="37"/>
        <v>97664807</v>
      </c>
      <c r="L3244" s="21" t="s">
        <v>28436</v>
      </c>
      <c r="M3244" s="21" t="s">
        <v>35335</v>
      </c>
    </row>
    <row r="3245" spans="1:13" ht="12.6" customHeight="1">
      <c r="A3245" s="21" t="s">
        <v>2214</v>
      </c>
      <c r="B3245" s="21" t="s">
        <v>1735</v>
      </c>
      <c r="C3245" s="21" t="s">
        <v>2403</v>
      </c>
      <c r="D3245" s="21" t="s">
        <v>35336</v>
      </c>
      <c r="E3245" s="21" t="s">
        <v>35337</v>
      </c>
      <c r="F3245" s="21" t="s">
        <v>1739</v>
      </c>
      <c r="G3245" s="21" t="s">
        <v>35338</v>
      </c>
      <c r="H3245" s="21" t="s">
        <v>34393</v>
      </c>
      <c r="I3245" s="622">
        <v>790</v>
      </c>
      <c r="K3245" s="21" t="str">
        <f t="shared" si="37"/>
        <v>85466461</v>
      </c>
      <c r="L3245" s="21" t="s">
        <v>2403</v>
      </c>
      <c r="M3245" s="21" t="s">
        <v>35339</v>
      </c>
    </row>
    <row r="3246" spans="1:13" ht="12.6" customHeight="1">
      <c r="A3246" s="21" t="s">
        <v>2214</v>
      </c>
      <c r="B3246" s="21" t="s">
        <v>1735</v>
      </c>
      <c r="C3246" s="21" t="s">
        <v>2951</v>
      </c>
      <c r="D3246" s="21" t="s">
        <v>35340</v>
      </c>
      <c r="E3246" s="21" t="s">
        <v>35341</v>
      </c>
      <c r="F3246" s="21" t="s">
        <v>1751</v>
      </c>
      <c r="G3246" s="21" t="s">
        <v>35342</v>
      </c>
      <c r="H3246" s="21" t="s">
        <v>34393</v>
      </c>
      <c r="I3246" s="622">
        <v>505.6</v>
      </c>
      <c r="K3246" s="21" t="str">
        <f t="shared" si="37"/>
        <v>80986752</v>
      </c>
      <c r="L3246" s="21" t="s">
        <v>2951</v>
      </c>
      <c r="M3246" s="21" t="s">
        <v>35343</v>
      </c>
    </row>
    <row r="3247" spans="1:13" ht="12.6" customHeight="1">
      <c r="A3247" s="21" t="s">
        <v>2214</v>
      </c>
      <c r="B3247" s="21" t="s">
        <v>1735</v>
      </c>
      <c r="C3247" s="21" t="s">
        <v>2312</v>
      </c>
      <c r="D3247" s="21" t="s">
        <v>35344</v>
      </c>
      <c r="E3247" s="21" t="s">
        <v>35345</v>
      </c>
      <c r="F3247" s="21" t="s">
        <v>1739</v>
      </c>
      <c r="G3247" s="21" t="s">
        <v>35346</v>
      </c>
      <c r="H3247" s="21" t="s">
        <v>34393</v>
      </c>
      <c r="I3247" s="622">
        <v>1580</v>
      </c>
      <c r="K3247" s="21" t="str">
        <f t="shared" si="37"/>
        <v>80103086</v>
      </c>
      <c r="L3247" s="21" t="s">
        <v>2312</v>
      </c>
      <c r="M3247" s="21" t="s">
        <v>35347</v>
      </c>
    </row>
    <row r="3248" spans="1:13" ht="12.6" customHeight="1">
      <c r="A3248" s="21" t="s">
        <v>2214</v>
      </c>
      <c r="B3248" s="21" t="s">
        <v>1735</v>
      </c>
      <c r="C3248" s="21" t="s">
        <v>2515</v>
      </c>
      <c r="D3248" s="21" t="s">
        <v>35348</v>
      </c>
      <c r="E3248" s="21" t="s">
        <v>35349</v>
      </c>
      <c r="F3248" s="21" t="s">
        <v>1751</v>
      </c>
      <c r="G3248" s="21" t="s">
        <v>35350</v>
      </c>
      <c r="H3248" s="21" t="s">
        <v>34393</v>
      </c>
      <c r="I3248" s="622">
        <v>1501</v>
      </c>
      <c r="K3248" s="21" t="str">
        <f t="shared" si="37"/>
        <v>81414702</v>
      </c>
      <c r="L3248" s="21" t="s">
        <v>2515</v>
      </c>
      <c r="M3248" s="21" t="s">
        <v>35351</v>
      </c>
    </row>
    <row r="3249" spans="1:13" ht="12.6" customHeight="1">
      <c r="A3249" s="21" t="s">
        <v>2214</v>
      </c>
      <c r="B3249" s="21" t="s">
        <v>1735</v>
      </c>
      <c r="C3249" s="21" t="s">
        <v>2682</v>
      </c>
      <c r="D3249" s="21" t="s">
        <v>35352</v>
      </c>
      <c r="E3249" s="21" t="s">
        <v>9499</v>
      </c>
      <c r="F3249" s="21" t="s">
        <v>1751</v>
      </c>
      <c r="G3249" s="21" t="s">
        <v>35350</v>
      </c>
      <c r="H3249" s="21" t="s">
        <v>34393</v>
      </c>
      <c r="I3249" s="622">
        <v>2430</v>
      </c>
      <c r="K3249" s="21" t="str">
        <f t="shared" si="37"/>
        <v>93727642</v>
      </c>
      <c r="L3249" s="21" t="s">
        <v>2682</v>
      </c>
      <c r="M3249" s="21" t="s">
        <v>35353</v>
      </c>
    </row>
    <row r="3250" spans="1:13" ht="12.6" customHeight="1">
      <c r="A3250" s="21" t="s">
        <v>2214</v>
      </c>
      <c r="B3250" s="21" t="s">
        <v>1735</v>
      </c>
      <c r="C3250" s="21" t="s">
        <v>13190</v>
      </c>
      <c r="D3250" s="21" t="s">
        <v>35354</v>
      </c>
      <c r="E3250" s="21" t="s">
        <v>35355</v>
      </c>
      <c r="F3250" s="21" t="s">
        <v>1751</v>
      </c>
      <c r="G3250" s="21" t="s">
        <v>35356</v>
      </c>
      <c r="H3250" s="21" t="s">
        <v>34393</v>
      </c>
      <c r="I3250" s="622">
        <v>790</v>
      </c>
      <c r="K3250" s="21" t="str">
        <f t="shared" si="37"/>
        <v>82153178</v>
      </c>
      <c r="L3250" s="21" t="s">
        <v>13190</v>
      </c>
      <c r="M3250" s="21" t="s">
        <v>35357</v>
      </c>
    </row>
    <row r="3251" spans="1:13" ht="12.6" customHeight="1">
      <c r="A3251" s="21" t="s">
        <v>2214</v>
      </c>
      <c r="B3251" s="21" t="s">
        <v>1735</v>
      </c>
      <c r="C3251" s="21" t="s">
        <v>2312</v>
      </c>
      <c r="D3251" s="21" t="s">
        <v>35358</v>
      </c>
      <c r="E3251" s="21" t="s">
        <v>35345</v>
      </c>
      <c r="F3251" s="21" t="s">
        <v>1739</v>
      </c>
      <c r="G3251" s="21" t="s">
        <v>35359</v>
      </c>
      <c r="H3251" s="21" t="s">
        <v>34393</v>
      </c>
      <c r="I3251" s="622">
        <v>2268</v>
      </c>
      <c r="K3251" s="21" t="str">
        <f t="shared" si="37"/>
        <v>80103086</v>
      </c>
      <c r="L3251" s="21" t="s">
        <v>2312</v>
      </c>
      <c r="M3251" s="21" t="s">
        <v>35360</v>
      </c>
    </row>
    <row r="3252" spans="1:13" ht="12.6" customHeight="1">
      <c r="A3252" s="21" t="s">
        <v>2214</v>
      </c>
      <c r="B3252" s="21" t="s">
        <v>1735</v>
      </c>
      <c r="C3252" s="21" t="s">
        <v>2344</v>
      </c>
      <c r="D3252" s="21" t="s">
        <v>35361</v>
      </c>
      <c r="E3252" s="21" t="s">
        <v>35362</v>
      </c>
      <c r="F3252" s="21" t="s">
        <v>1751</v>
      </c>
      <c r="G3252" s="21" t="s">
        <v>35363</v>
      </c>
      <c r="H3252" s="21" t="s">
        <v>34393</v>
      </c>
      <c r="I3252" s="622">
        <v>1198.8</v>
      </c>
      <c r="K3252" s="21" t="str">
        <f t="shared" si="37"/>
        <v>22481154</v>
      </c>
      <c r="L3252" s="21" t="s">
        <v>2344</v>
      </c>
      <c r="M3252" s="21" t="s">
        <v>35364</v>
      </c>
    </row>
    <row r="3253" spans="1:13" ht="12.6" customHeight="1">
      <c r="A3253" s="21" t="s">
        <v>2214</v>
      </c>
      <c r="B3253" s="21" t="s">
        <v>1735</v>
      </c>
      <c r="C3253" s="21" t="s">
        <v>2964</v>
      </c>
      <c r="D3253" s="21" t="s">
        <v>35365</v>
      </c>
      <c r="E3253" s="21" t="s">
        <v>2966</v>
      </c>
      <c r="F3253" s="21" t="s">
        <v>1739</v>
      </c>
      <c r="G3253" s="21" t="s">
        <v>35366</v>
      </c>
      <c r="H3253" s="21" t="s">
        <v>34393</v>
      </c>
      <c r="I3253" s="622">
        <v>1011.2</v>
      </c>
      <c r="K3253" s="21" t="str">
        <f t="shared" si="37"/>
        <v>97622679</v>
      </c>
      <c r="L3253" s="21" t="s">
        <v>2964</v>
      </c>
      <c r="M3253" s="21" t="s">
        <v>35367</v>
      </c>
    </row>
    <row r="3254" spans="1:13" ht="12.6" customHeight="1">
      <c r="A3254" s="21" t="s">
        <v>2214</v>
      </c>
      <c r="B3254" s="21" t="s">
        <v>1735</v>
      </c>
      <c r="C3254" s="21" t="s">
        <v>8616</v>
      </c>
      <c r="D3254" s="21" t="s">
        <v>35368</v>
      </c>
      <c r="E3254" s="21" t="s">
        <v>35369</v>
      </c>
      <c r="F3254" s="21" t="s">
        <v>1739</v>
      </c>
      <c r="G3254" s="21" t="s">
        <v>35370</v>
      </c>
      <c r="H3254" s="21" t="s">
        <v>34393</v>
      </c>
      <c r="I3254" s="622">
        <v>1003.3</v>
      </c>
      <c r="K3254" s="21" t="str">
        <f t="shared" si="37"/>
        <v>81419813</v>
      </c>
      <c r="L3254" s="21" t="s">
        <v>8616</v>
      </c>
      <c r="M3254" s="21" t="s">
        <v>35371</v>
      </c>
    </row>
    <row r="3255" spans="1:13" ht="12.6" customHeight="1">
      <c r="A3255" s="21" t="s">
        <v>2214</v>
      </c>
      <c r="B3255" s="21" t="s">
        <v>1735</v>
      </c>
      <c r="C3255" s="21" t="s">
        <v>2663</v>
      </c>
      <c r="D3255" s="21" t="s">
        <v>35372</v>
      </c>
      <c r="E3255" s="21" t="s">
        <v>35373</v>
      </c>
      <c r="F3255" s="21" t="s">
        <v>1751</v>
      </c>
      <c r="G3255" s="21" t="s">
        <v>35374</v>
      </c>
      <c r="H3255" s="21" t="s">
        <v>34393</v>
      </c>
      <c r="I3255" s="622">
        <v>600.4</v>
      </c>
      <c r="K3255" s="21" t="str">
        <f t="shared" si="37"/>
        <v>96196696</v>
      </c>
      <c r="L3255" s="21" t="s">
        <v>2663</v>
      </c>
      <c r="M3255" s="21" t="s">
        <v>35375</v>
      </c>
    </row>
    <row r="3256" spans="1:13" ht="12.6" customHeight="1">
      <c r="A3256" s="21" t="s">
        <v>2214</v>
      </c>
      <c r="B3256" s="21" t="s">
        <v>1735</v>
      </c>
      <c r="C3256" s="21" t="s">
        <v>2816</v>
      </c>
      <c r="D3256" s="21" t="s">
        <v>35376</v>
      </c>
      <c r="E3256" s="21" t="s">
        <v>35377</v>
      </c>
      <c r="F3256" s="21" t="s">
        <v>1751</v>
      </c>
      <c r="G3256" s="21" t="s">
        <v>35378</v>
      </c>
      <c r="H3256" s="21" t="s">
        <v>34393</v>
      </c>
      <c r="I3256" s="622">
        <v>671.5</v>
      </c>
      <c r="K3256" s="21" t="str">
        <f t="shared" si="37"/>
        <v>25285980</v>
      </c>
      <c r="L3256" s="21" t="s">
        <v>2816</v>
      </c>
      <c r="M3256" s="21" t="s">
        <v>35379</v>
      </c>
    </row>
    <row r="3257" spans="1:13" ht="12.6" customHeight="1">
      <c r="A3257" s="21" t="s">
        <v>2214</v>
      </c>
      <c r="B3257" s="21" t="s">
        <v>1735</v>
      </c>
      <c r="C3257" s="21" t="s">
        <v>2830</v>
      </c>
      <c r="D3257" s="21" t="s">
        <v>35380</v>
      </c>
      <c r="E3257" s="21" t="s">
        <v>35381</v>
      </c>
      <c r="F3257" s="21" t="s">
        <v>1739</v>
      </c>
      <c r="G3257" s="21" t="s">
        <v>35382</v>
      </c>
      <c r="H3257" s="21" t="s">
        <v>34393</v>
      </c>
      <c r="I3257" s="622">
        <v>395</v>
      </c>
      <c r="K3257" s="21" t="str">
        <f t="shared" si="37"/>
        <v>22480073</v>
      </c>
      <c r="L3257" s="21" t="s">
        <v>2830</v>
      </c>
      <c r="M3257" s="21" t="s">
        <v>35383</v>
      </c>
    </row>
    <row r="3258" spans="1:13" ht="12.6" customHeight="1">
      <c r="A3258" s="21" t="s">
        <v>2214</v>
      </c>
      <c r="B3258" s="21" t="s">
        <v>1735</v>
      </c>
      <c r="C3258" s="21" t="s">
        <v>2479</v>
      </c>
      <c r="D3258" s="21" t="s">
        <v>35384</v>
      </c>
      <c r="E3258" s="21" t="s">
        <v>35385</v>
      </c>
      <c r="F3258" s="21" t="s">
        <v>1751</v>
      </c>
      <c r="G3258" s="21" t="s">
        <v>35386</v>
      </c>
      <c r="H3258" s="21" t="s">
        <v>34393</v>
      </c>
      <c r="I3258" s="622">
        <v>1722.2</v>
      </c>
      <c r="K3258" s="21" t="str">
        <f t="shared" si="37"/>
        <v>96069135</v>
      </c>
      <c r="L3258" s="21" t="s">
        <v>2479</v>
      </c>
      <c r="M3258" s="21" t="s">
        <v>35387</v>
      </c>
    </row>
    <row r="3259" spans="1:13" ht="12.6" customHeight="1">
      <c r="A3259" s="21" t="s">
        <v>2214</v>
      </c>
      <c r="B3259" s="21" t="s">
        <v>1735</v>
      </c>
      <c r="C3259" s="21" t="s">
        <v>2528</v>
      </c>
      <c r="D3259" s="21" t="s">
        <v>35388</v>
      </c>
      <c r="E3259" s="21" t="s">
        <v>35389</v>
      </c>
      <c r="F3259" s="21" t="s">
        <v>1739</v>
      </c>
      <c r="G3259" s="21" t="s">
        <v>35390</v>
      </c>
      <c r="H3259" s="21" t="s">
        <v>34393</v>
      </c>
      <c r="I3259" s="622">
        <v>1500</v>
      </c>
      <c r="K3259" s="21" t="str">
        <f t="shared" si="37"/>
        <v>99131667</v>
      </c>
      <c r="L3259" s="21" t="s">
        <v>2528</v>
      </c>
      <c r="M3259" s="21" t="s">
        <v>35391</v>
      </c>
    </row>
    <row r="3260" spans="1:13" ht="12.6" customHeight="1">
      <c r="A3260" s="21" t="s">
        <v>2214</v>
      </c>
      <c r="B3260" s="21" t="s">
        <v>1735</v>
      </c>
      <c r="C3260" s="21" t="s">
        <v>2389</v>
      </c>
      <c r="D3260" s="21" t="s">
        <v>35392</v>
      </c>
      <c r="E3260" s="21" t="s">
        <v>35393</v>
      </c>
      <c r="F3260" s="21" t="s">
        <v>1751</v>
      </c>
      <c r="G3260" s="21" t="s">
        <v>35394</v>
      </c>
      <c r="H3260" s="21" t="s">
        <v>34393</v>
      </c>
      <c r="I3260" s="622">
        <v>850</v>
      </c>
      <c r="K3260" s="21" t="str">
        <f t="shared" si="37"/>
        <v>23321214</v>
      </c>
      <c r="L3260" s="21" t="s">
        <v>2389</v>
      </c>
      <c r="M3260" s="21" t="s">
        <v>35395</v>
      </c>
    </row>
    <row r="3261" spans="1:13" ht="12.6" customHeight="1">
      <c r="A3261" s="21" t="s">
        <v>2214</v>
      </c>
      <c r="B3261" s="21" t="s">
        <v>1735</v>
      </c>
      <c r="C3261" s="21" t="s">
        <v>3364</v>
      </c>
      <c r="D3261" s="21" t="s">
        <v>35396</v>
      </c>
      <c r="E3261" s="21" t="s">
        <v>35397</v>
      </c>
      <c r="F3261" s="21" t="s">
        <v>1751</v>
      </c>
      <c r="G3261" s="21" t="s">
        <v>35398</v>
      </c>
      <c r="H3261" s="21" t="s">
        <v>34393</v>
      </c>
      <c r="I3261" s="622">
        <v>1501</v>
      </c>
      <c r="K3261" s="21" t="str">
        <f t="shared" si="37"/>
        <v>99131527</v>
      </c>
      <c r="L3261" s="21" t="s">
        <v>3364</v>
      </c>
      <c r="M3261" s="21" t="s">
        <v>35399</v>
      </c>
    </row>
    <row r="3262" spans="1:13" ht="12.6" customHeight="1">
      <c r="A3262" s="21" t="s">
        <v>2214</v>
      </c>
      <c r="B3262" s="21" t="s">
        <v>1735</v>
      </c>
      <c r="C3262" s="21" t="s">
        <v>2403</v>
      </c>
      <c r="D3262" s="21" t="s">
        <v>35400</v>
      </c>
      <c r="E3262" s="21" t="s">
        <v>35401</v>
      </c>
      <c r="F3262" s="21" t="s">
        <v>1739</v>
      </c>
      <c r="G3262" s="21" t="s">
        <v>35402</v>
      </c>
      <c r="H3262" s="21" t="s">
        <v>34393</v>
      </c>
      <c r="I3262" s="622">
        <v>1003.3</v>
      </c>
      <c r="K3262" s="21" t="str">
        <f t="shared" si="37"/>
        <v>85466461</v>
      </c>
      <c r="L3262" s="21" t="s">
        <v>2403</v>
      </c>
      <c r="M3262" s="21" t="s">
        <v>35403</v>
      </c>
    </row>
    <row r="3263" spans="1:13" ht="12.6" customHeight="1">
      <c r="A3263" s="21" t="s">
        <v>2214</v>
      </c>
      <c r="B3263" s="21" t="s">
        <v>1735</v>
      </c>
      <c r="C3263" s="21" t="s">
        <v>3267</v>
      </c>
      <c r="D3263" s="21" t="s">
        <v>35404</v>
      </c>
      <c r="E3263" s="21" t="s">
        <v>35405</v>
      </c>
      <c r="F3263" s="21" t="s">
        <v>1739</v>
      </c>
      <c r="G3263" s="21" t="s">
        <v>35406</v>
      </c>
      <c r="H3263" s="21" t="s">
        <v>34393</v>
      </c>
      <c r="I3263" s="622">
        <v>790</v>
      </c>
      <c r="K3263" s="21" t="str">
        <f t="shared" si="37"/>
        <v>89364885</v>
      </c>
      <c r="L3263" s="21" t="s">
        <v>3267</v>
      </c>
      <c r="M3263" s="21" t="s">
        <v>35407</v>
      </c>
    </row>
    <row r="3264" spans="1:13" ht="12.6" customHeight="1">
      <c r="A3264" s="21" t="s">
        <v>2214</v>
      </c>
      <c r="B3264" s="21" t="s">
        <v>1735</v>
      </c>
      <c r="C3264" s="21" t="s">
        <v>3337</v>
      </c>
      <c r="D3264" s="21" t="s">
        <v>35408</v>
      </c>
      <c r="E3264" s="21" t="s">
        <v>35409</v>
      </c>
      <c r="F3264" s="21" t="s">
        <v>1739</v>
      </c>
      <c r="G3264" s="21" t="s">
        <v>35410</v>
      </c>
      <c r="H3264" s="21" t="s">
        <v>34393</v>
      </c>
      <c r="I3264" s="622">
        <v>505.6</v>
      </c>
      <c r="K3264" s="21" t="str">
        <f t="shared" si="37"/>
        <v>93763447</v>
      </c>
      <c r="L3264" s="21" t="s">
        <v>3337</v>
      </c>
      <c r="M3264" s="21" t="s">
        <v>35411</v>
      </c>
    </row>
    <row r="3265" spans="1:13" ht="12.6" customHeight="1">
      <c r="A3265" s="21" t="s">
        <v>2214</v>
      </c>
      <c r="B3265" s="21" t="s">
        <v>1735</v>
      </c>
      <c r="C3265" s="21" t="s">
        <v>2256</v>
      </c>
      <c r="D3265" s="21" t="s">
        <v>35412</v>
      </c>
      <c r="E3265" s="21" t="s">
        <v>35413</v>
      </c>
      <c r="F3265" s="21" t="s">
        <v>1739</v>
      </c>
      <c r="G3265" s="21" t="s">
        <v>35414</v>
      </c>
      <c r="H3265" s="21" t="s">
        <v>34393</v>
      </c>
      <c r="I3265" s="622">
        <v>502</v>
      </c>
      <c r="K3265" s="21" t="str">
        <f t="shared" si="37"/>
        <v>93478188</v>
      </c>
      <c r="L3265" s="21" t="s">
        <v>2256</v>
      </c>
      <c r="M3265" s="21" t="s">
        <v>35415</v>
      </c>
    </row>
    <row r="3266" spans="1:13" ht="12.6" customHeight="1">
      <c r="A3266" s="21" t="s">
        <v>2214</v>
      </c>
      <c r="B3266" s="21" t="s">
        <v>1735</v>
      </c>
      <c r="C3266" s="21" t="s">
        <v>3077</v>
      </c>
      <c r="D3266" s="21" t="s">
        <v>35416</v>
      </c>
      <c r="E3266" s="21" t="s">
        <v>35417</v>
      </c>
      <c r="F3266" s="21" t="s">
        <v>1751</v>
      </c>
      <c r="G3266" s="21" t="s">
        <v>35418</v>
      </c>
      <c r="H3266" s="21" t="s">
        <v>34393</v>
      </c>
      <c r="I3266" s="622">
        <v>1106</v>
      </c>
      <c r="K3266" s="21" t="str">
        <f t="shared" si="37"/>
        <v>97622622</v>
      </c>
      <c r="L3266" s="21" t="s">
        <v>3077</v>
      </c>
      <c r="M3266" s="21" t="s">
        <v>35419</v>
      </c>
    </row>
    <row r="3267" spans="1:13" ht="12.6" customHeight="1">
      <c r="A3267" s="21" t="s">
        <v>2214</v>
      </c>
      <c r="B3267" s="21" t="s">
        <v>1735</v>
      </c>
      <c r="C3267" s="21" t="s">
        <v>2251</v>
      </c>
      <c r="D3267" s="21" t="s">
        <v>35420</v>
      </c>
      <c r="E3267" s="21" t="s">
        <v>35421</v>
      </c>
      <c r="F3267" s="21" t="s">
        <v>1739</v>
      </c>
      <c r="G3267" s="21" t="s">
        <v>35422</v>
      </c>
      <c r="H3267" s="21" t="s">
        <v>34393</v>
      </c>
      <c r="I3267" s="622">
        <v>1698.5</v>
      </c>
      <c r="K3267" s="21" t="str">
        <f t="shared" si="37"/>
        <v>97665046</v>
      </c>
      <c r="L3267" s="21" t="s">
        <v>2251</v>
      </c>
      <c r="M3267" s="21" t="s">
        <v>35423</v>
      </c>
    </row>
    <row r="3268" spans="1:13" ht="12.6" customHeight="1">
      <c r="A3268" s="21" t="s">
        <v>2214</v>
      </c>
      <c r="B3268" s="21" t="s">
        <v>1735</v>
      </c>
      <c r="C3268" s="21" t="s">
        <v>2330</v>
      </c>
      <c r="D3268" s="21" t="s">
        <v>35424</v>
      </c>
      <c r="E3268" s="21" t="s">
        <v>35425</v>
      </c>
      <c r="F3268" s="21" t="s">
        <v>1751</v>
      </c>
      <c r="G3268" s="21" t="s">
        <v>35426</v>
      </c>
      <c r="H3268" s="21" t="s">
        <v>34393</v>
      </c>
      <c r="I3268" s="622">
        <v>797.9</v>
      </c>
      <c r="K3268" s="21" t="str">
        <f t="shared" si="37"/>
        <v>81405639</v>
      </c>
      <c r="L3268" s="21" t="s">
        <v>2330</v>
      </c>
      <c r="M3268" s="21" t="s">
        <v>35427</v>
      </c>
    </row>
    <row r="3269" spans="1:13" ht="12.6" customHeight="1">
      <c r="A3269" s="21" t="s">
        <v>2214</v>
      </c>
      <c r="B3269" s="21" t="s">
        <v>1735</v>
      </c>
      <c r="C3269" s="21" t="s">
        <v>3644</v>
      </c>
      <c r="D3269" s="21" t="s">
        <v>35428</v>
      </c>
      <c r="E3269" s="21" t="s">
        <v>35429</v>
      </c>
      <c r="F3269" s="21" t="s">
        <v>1751</v>
      </c>
      <c r="G3269" s="21" t="s">
        <v>35430</v>
      </c>
      <c r="H3269" s="21" t="s">
        <v>34393</v>
      </c>
      <c r="I3269" s="622">
        <v>1368.9</v>
      </c>
      <c r="K3269" s="21" t="str">
        <f t="shared" si="37"/>
        <v>22481079</v>
      </c>
      <c r="L3269" s="21" t="s">
        <v>3644</v>
      </c>
      <c r="M3269" s="21" t="s">
        <v>35431</v>
      </c>
    </row>
    <row r="3270" spans="1:13" ht="12.6" customHeight="1">
      <c r="A3270" s="21" t="s">
        <v>2214</v>
      </c>
      <c r="B3270" s="21" t="s">
        <v>1735</v>
      </c>
      <c r="C3270" s="21" t="s">
        <v>2484</v>
      </c>
      <c r="D3270" s="21" t="s">
        <v>35432</v>
      </c>
      <c r="E3270" s="21" t="s">
        <v>35433</v>
      </c>
      <c r="F3270" s="21" t="s">
        <v>1739</v>
      </c>
      <c r="G3270" s="21" t="s">
        <v>35434</v>
      </c>
      <c r="H3270" s="21" t="s">
        <v>34393</v>
      </c>
      <c r="I3270" s="622">
        <v>600.4</v>
      </c>
      <c r="K3270" s="21" t="str">
        <f t="shared" si="37"/>
        <v>97227475</v>
      </c>
      <c r="L3270" s="21" t="s">
        <v>2484</v>
      </c>
      <c r="M3270" s="21" t="s">
        <v>35435</v>
      </c>
    </row>
    <row r="3271" spans="1:13" ht="12.6" customHeight="1">
      <c r="A3271" s="21" t="s">
        <v>2214</v>
      </c>
      <c r="B3271" s="21" t="s">
        <v>1735</v>
      </c>
      <c r="C3271" s="21" t="s">
        <v>9561</v>
      </c>
      <c r="D3271" s="21" t="s">
        <v>35436</v>
      </c>
      <c r="E3271" s="21" t="s">
        <v>35437</v>
      </c>
      <c r="F3271" s="21" t="s">
        <v>1751</v>
      </c>
      <c r="G3271" s="21" t="s">
        <v>35438</v>
      </c>
      <c r="H3271" s="21" t="s">
        <v>34393</v>
      </c>
      <c r="I3271" s="622">
        <v>1700</v>
      </c>
      <c r="K3271" s="21" t="str">
        <f t="shared" si="37"/>
        <v>97622863</v>
      </c>
      <c r="L3271" s="21" t="s">
        <v>9561</v>
      </c>
      <c r="M3271" s="21" t="s">
        <v>35439</v>
      </c>
    </row>
    <row r="3272" spans="1:13" ht="12.6" customHeight="1">
      <c r="A3272" s="21" t="s">
        <v>2214</v>
      </c>
      <c r="B3272" s="21" t="s">
        <v>1735</v>
      </c>
      <c r="C3272" s="21" t="s">
        <v>2821</v>
      </c>
      <c r="D3272" s="21" t="s">
        <v>35440</v>
      </c>
      <c r="E3272" s="21" t="s">
        <v>35441</v>
      </c>
      <c r="F3272" s="21" t="s">
        <v>1751</v>
      </c>
      <c r="G3272" s="21" t="s">
        <v>35442</v>
      </c>
      <c r="H3272" s="21" t="s">
        <v>34393</v>
      </c>
      <c r="I3272" s="622">
        <v>505.6</v>
      </c>
      <c r="K3272" s="21" t="str">
        <f t="shared" si="37"/>
        <v>97052089</v>
      </c>
      <c r="L3272" s="21" t="s">
        <v>2821</v>
      </c>
      <c r="M3272" s="21" t="s">
        <v>35443</v>
      </c>
    </row>
    <row r="3273" spans="1:13" ht="12.6" customHeight="1">
      <c r="A3273" s="21" t="s">
        <v>2214</v>
      </c>
      <c r="B3273" s="21" t="s">
        <v>1735</v>
      </c>
      <c r="C3273" s="21" t="s">
        <v>29023</v>
      </c>
      <c r="D3273" s="21" t="s">
        <v>35444</v>
      </c>
      <c r="E3273" s="21" t="s">
        <v>35445</v>
      </c>
      <c r="F3273" s="21" t="s">
        <v>1751</v>
      </c>
      <c r="G3273" s="21" t="s">
        <v>35446</v>
      </c>
      <c r="H3273" s="21" t="s">
        <v>34393</v>
      </c>
      <c r="I3273" s="622">
        <v>1019.1</v>
      </c>
      <c r="K3273" s="21" t="str">
        <f t="shared" si="37"/>
        <v>70212497</v>
      </c>
      <c r="L3273" s="21" t="s">
        <v>29023</v>
      </c>
      <c r="M3273" s="21" t="s">
        <v>35447</v>
      </c>
    </row>
    <row r="3274" spans="1:13" ht="12.6" customHeight="1">
      <c r="A3274" s="21" t="s">
        <v>2214</v>
      </c>
      <c r="B3274" s="21" t="s">
        <v>1735</v>
      </c>
      <c r="C3274" s="21" t="s">
        <v>28318</v>
      </c>
      <c r="D3274" s="21" t="s">
        <v>35448</v>
      </c>
      <c r="E3274" s="21" t="s">
        <v>35449</v>
      </c>
      <c r="F3274" s="21" t="s">
        <v>1739</v>
      </c>
      <c r="G3274" s="21" t="s">
        <v>35450</v>
      </c>
      <c r="H3274" s="21" t="s">
        <v>34393</v>
      </c>
      <c r="I3274" s="622">
        <v>400</v>
      </c>
      <c r="K3274" s="21" t="str">
        <f t="shared" si="37"/>
        <v>90458740</v>
      </c>
      <c r="L3274" s="21" t="s">
        <v>28318</v>
      </c>
      <c r="M3274" s="21" t="s">
        <v>35451</v>
      </c>
    </row>
    <row r="3275" spans="1:13" ht="12.6" customHeight="1">
      <c r="A3275" s="21" t="s">
        <v>2214</v>
      </c>
      <c r="B3275" s="21" t="s">
        <v>1735</v>
      </c>
      <c r="C3275" s="21" t="s">
        <v>2384</v>
      </c>
      <c r="D3275" s="21" t="s">
        <v>35452</v>
      </c>
      <c r="E3275" s="21" t="s">
        <v>35453</v>
      </c>
      <c r="F3275" s="21" t="s">
        <v>1739</v>
      </c>
      <c r="G3275" s="21" t="s">
        <v>35454</v>
      </c>
      <c r="H3275" s="21" t="s">
        <v>34393</v>
      </c>
      <c r="I3275" s="622">
        <v>500</v>
      </c>
      <c r="K3275" s="21" t="str">
        <f t="shared" si="37"/>
        <v>21444330</v>
      </c>
      <c r="L3275" s="21" t="s">
        <v>2384</v>
      </c>
      <c r="M3275" s="21" t="s">
        <v>35455</v>
      </c>
    </row>
    <row r="3276" spans="1:13" ht="12.6" customHeight="1">
      <c r="A3276" s="21" t="s">
        <v>2214</v>
      </c>
      <c r="B3276" s="21" t="s">
        <v>1735</v>
      </c>
      <c r="C3276" s="21" t="s">
        <v>2484</v>
      </c>
      <c r="D3276" s="21" t="s">
        <v>35456</v>
      </c>
      <c r="E3276" s="21" t="s">
        <v>33171</v>
      </c>
      <c r="F3276" s="21" t="s">
        <v>1739</v>
      </c>
      <c r="G3276" s="21" t="s">
        <v>35457</v>
      </c>
      <c r="H3276" s="21" t="s">
        <v>34393</v>
      </c>
      <c r="I3276" s="622">
        <v>402.9</v>
      </c>
      <c r="K3276" s="21" t="str">
        <f t="shared" si="37"/>
        <v>97227475</v>
      </c>
      <c r="L3276" s="21" t="s">
        <v>2484</v>
      </c>
      <c r="M3276" s="21" t="s">
        <v>35458</v>
      </c>
    </row>
    <row r="3277" spans="1:13" ht="12.6" customHeight="1">
      <c r="A3277" s="21" t="s">
        <v>2214</v>
      </c>
      <c r="B3277" s="21" t="s">
        <v>1735</v>
      </c>
      <c r="C3277" s="21" t="s">
        <v>2515</v>
      </c>
      <c r="D3277" s="21" t="s">
        <v>35289</v>
      </c>
      <c r="E3277" s="21" t="s">
        <v>35459</v>
      </c>
      <c r="F3277" s="21" t="s">
        <v>1739</v>
      </c>
      <c r="G3277" s="21" t="s">
        <v>35460</v>
      </c>
      <c r="H3277" s="21" t="s">
        <v>34393</v>
      </c>
      <c r="I3277" s="622">
        <v>800</v>
      </c>
      <c r="K3277" s="21" t="str">
        <f t="shared" si="37"/>
        <v>81414702</v>
      </c>
      <c r="L3277" s="21" t="s">
        <v>2515</v>
      </c>
      <c r="M3277" s="21" t="s">
        <v>35461</v>
      </c>
    </row>
    <row r="3278" spans="1:13" ht="12.6" customHeight="1">
      <c r="A3278" s="21" t="s">
        <v>2214</v>
      </c>
      <c r="B3278" s="21" t="s">
        <v>1735</v>
      </c>
      <c r="C3278" s="21" t="s">
        <v>2541</v>
      </c>
      <c r="D3278" s="21" t="s">
        <v>35462</v>
      </c>
      <c r="E3278" s="21" t="s">
        <v>35463</v>
      </c>
      <c r="F3278" s="21" t="s">
        <v>1751</v>
      </c>
      <c r="G3278" s="21" t="s">
        <v>35464</v>
      </c>
      <c r="H3278" s="21" t="s">
        <v>34393</v>
      </c>
      <c r="I3278" s="622">
        <v>956</v>
      </c>
      <c r="K3278" s="21" t="str">
        <f t="shared" si="37"/>
        <v>93477926</v>
      </c>
      <c r="L3278" s="21" t="s">
        <v>2541</v>
      </c>
      <c r="M3278" s="21" t="s">
        <v>35465</v>
      </c>
    </row>
    <row r="3279" spans="1:13" ht="12.6" customHeight="1">
      <c r="A3279" s="21" t="s">
        <v>2214</v>
      </c>
      <c r="B3279" s="21" t="s">
        <v>1735</v>
      </c>
      <c r="C3279" s="21" t="s">
        <v>2821</v>
      </c>
      <c r="D3279" s="21" t="s">
        <v>35466</v>
      </c>
      <c r="E3279" s="21" t="s">
        <v>35467</v>
      </c>
      <c r="F3279" s="21" t="s">
        <v>1751</v>
      </c>
      <c r="G3279" s="21" t="s">
        <v>35468</v>
      </c>
      <c r="H3279" s="21" t="s">
        <v>34393</v>
      </c>
      <c r="I3279" s="622">
        <v>1003.3</v>
      </c>
      <c r="K3279" s="21" t="str">
        <f t="shared" si="37"/>
        <v>97052089</v>
      </c>
      <c r="L3279" s="21" t="s">
        <v>2821</v>
      </c>
      <c r="M3279" s="21" t="s">
        <v>35469</v>
      </c>
    </row>
    <row r="3280" spans="1:13" ht="12.6" customHeight="1">
      <c r="A3280" s="21" t="s">
        <v>2214</v>
      </c>
      <c r="B3280" s="21" t="s">
        <v>1735</v>
      </c>
      <c r="C3280" s="21" t="s">
        <v>3644</v>
      </c>
      <c r="D3280" s="21" t="s">
        <v>35470</v>
      </c>
      <c r="E3280" s="21" t="s">
        <v>35471</v>
      </c>
      <c r="F3280" s="21" t="s">
        <v>1739</v>
      </c>
      <c r="G3280" s="21" t="s">
        <v>35472</v>
      </c>
      <c r="H3280" s="21" t="s">
        <v>34393</v>
      </c>
      <c r="I3280" s="622">
        <v>924.3</v>
      </c>
      <c r="K3280" s="21" t="str">
        <f t="shared" si="37"/>
        <v>22481079</v>
      </c>
      <c r="L3280" s="21" t="s">
        <v>3644</v>
      </c>
      <c r="M3280" s="21" t="s">
        <v>35473</v>
      </c>
    </row>
    <row r="3281" spans="1:13" ht="12.6" customHeight="1">
      <c r="A3281" s="21" t="s">
        <v>2214</v>
      </c>
      <c r="B3281" s="21" t="s">
        <v>1735</v>
      </c>
      <c r="C3281" s="21" t="s">
        <v>3087</v>
      </c>
      <c r="D3281" s="21" t="s">
        <v>35474</v>
      </c>
      <c r="E3281" s="21" t="s">
        <v>35475</v>
      </c>
      <c r="F3281" s="21" t="s">
        <v>1751</v>
      </c>
      <c r="G3281" s="21" t="s">
        <v>35476</v>
      </c>
      <c r="H3281" s="21" t="s">
        <v>34393</v>
      </c>
      <c r="I3281" s="622">
        <v>995.4</v>
      </c>
      <c r="K3281" s="21" t="str">
        <f t="shared" si="37"/>
        <v>82098750</v>
      </c>
      <c r="L3281" s="21" t="s">
        <v>3087</v>
      </c>
      <c r="M3281" s="21" t="s">
        <v>35477</v>
      </c>
    </row>
    <row r="3282" spans="1:13" ht="12.6" customHeight="1">
      <c r="A3282" s="21" t="s">
        <v>2214</v>
      </c>
      <c r="B3282" s="21" t="s">
        <v>1735</v>
      </c>
      <c r="C3282" s="21" t="s">
        <v>3644</v>
      </c>
      <c r="D3282" s="21" t="s">
        <v>4698</v>
      </c>
      <c r="E3282" s="21" t="s">
        <v>35471</v>
      </c>
      <c r="F3282" s="21" t="s">
        <v>1739</v>
      </c>
      <c r="G3282" s="21" t="s">
        <v>35478</v>
      </c>
      <c r="H3282" s="21" t="s">
        <v>34393</v>
      </c>
      <c r="I3282" s="622">
        <v>971.7</v>
      </c>
      <c r="K3282" s="21" t="str">
        <f t="shared" si="37"/>
        <v>22481079</v>
      </c>
      <c r="L3282" s="21" t="s">
        <v>3644</v>
      </c>
      <c r="M3282" s="21" t="s">
        <v>35479</v>
      </c>
    </row>
    <row r="3283" spans="1:13" ht="12.6" customHeight="1">
      <c r="A3283" s="21" t="s">
        <v>2214</v>
      </c>
      <c r="B3283" s="21" t="s">
        <v>1735</v>
      </c>
      <c r="C3283" s="21" t="s">
        <v>2403</v>
      </c>
      <c r="D3283" s="21" t="s">
        <v>35480</v>
      </c>
      <c r="E3283" s="21" t="s">
        <v>35481</v>
      </c>
      <c r="F3283" s="21" t="s">
        <v>1751</v>
      </c>
      <c r="G3283" s="21" t="s">
        <v>35482</v>
      </c>
      <c r="H3283" s="21" t="s">
        <v>34393</v>
      </c>
      <c r="I3283" s="622">
        <v>1422</v>
      </c>
      <c r="K3283" s="21" t="str">
        <f t="shared" si="37"/>
        <v>85466461</v>
      </c>
      <c r="L3283" s="21" t="s">
        <v>2403</v>
      </c>
      <c r="M3283" s="21" t="s">
        <v>35483</v>
      </c>
    </row>
    <row r="3284" spans="1:13" ht="12.6" customHeight="1">
      <c r="A3284" s="21" t="s">
        <v>2214</v>
      </c>
      <c r="B3284" s="21" t="s">
        <v>1735</v>
      </c>
      <c r="C3284" s="21" t="s">
        <v>2528</v>
      </c>
      <c r="D3284" s="21" t="s">
        <v>35484</v>
      </c>
      <c r="E3284" s="21" t="s">
        <v>35485</v>
      </c>
      <c r="F3284" s="21" t="s">
        <v>1751</v>
      </c>
      <c r="G3284" s="21" t="s">
        <v>35486</v>
      </c>
      <c r="H3284" s="21" t="s">
        <v>34393</v>
      </c>
      <c r="I3284" s="622">
        <v>632</v>
      </c>
      <c r="K3284" s="21" t="str">
        <f t="shared" si="37"/>
        <v>99131667</v>
      </c>
      <c r="L3284" s="21" t="s">
        <v>2528</v>
      </c>
      <c r="M3284" s="21" t="s">
        <v>35487</v>
      </c>
    </row>
    <row r="3285" spans="1:13" ht="12.6" customHeight="1">
      <c r="A3285" s="21" t="s">
        <v>2214</v>
      </c>
      <c r="B3285" s="21" t="s">
        <v>1735</v>
      </c>
      <c r="C3285" s="21" t="s">
        <v>3351</v>
      </c>
      <c r="D3285" s="21" t="s">
        <v>35488</v>
      </c>
      <c r="E3285" s="21" t="s">
        <v>35489</v>
      </c>
      <c r="F3285" s="21" t="s">
        <v>1751</v>
      </c>
      <c r="G3285" s="21" t="s">
        <v>35490</v>
      </c>
      <c r="H3285" s="21" t="s">
        <v>34393</v>
      </c>
      <c r="I3285" s="622">
        <v>1469.4</v>
      </c>
      <c r="K3285" s="21" t="str">
        <f t="shared" si="37"/>
        <v>90598007</v>
      </c>
      <c r="L3285" s="21" t="s">
        <v>3351</v>
      </c>
      <c r="M3285" s="21" t="s">
        <v>35491</v>
      </c>
    </row>
    <row r="3286" spans="1:13" ht="12.6" customHeight="1">
      <c r="A3286" s="21" t="s">
        <v>2214</v>
      </c>
      <c r="B3286" s="21" t="s">
        <v>1735</v>
      </c>
      <c r="C3286" s="21" t="s">
        <v>29023</v>
      </c>
      <c r="D3286" s="21" t="s">
        <v>35492</v>
      </c>
      <c r="E3286" s="21" t="s">
        <v>27805</v>
      </c>
      <c r="F3286" s="21" t="s">
        <v>1751</v>
      </c>
      <c r="G3286" s="21" t="s">
        <v>35493</v>
      </c>
      <c r="H3286" s="21" t="s">
        <v>34393</v>
      </c>
      <c r="I3286" s="622">
        <v>1580</v>
      </c>
      <c r="K3286" s="21" t="str">
        <f t="shared" si="37"/>
        <v>70212497</v>
      </c>
      <c r="L3286" s="21" t="s">
        <v>29023</v>
      </c>
      <c r="M3286" s="21" t="s">
        <v>35494</v>
      </c>
    </row>
    <row r="3287" spans="1:13" ht="12.6" customHeight="1">
      <c r="A3287" s="21" t="s">
        <v>2214</v>
      </c>
      <c r="B3287" s="21" t="s">
        <v>1735</v>
      </c>
      <c r="C3287" s="21" t="s">
        <v>2778</v>
      </c>
      <c r="D3287" s="21" t="s">
        <v>35495</v>
      </c>
      <c r="E3287" s="21" t="s">
        <v>35496</v>
      </c>
      <c r="F3287" s="21" t="s">
        <v>1739</v>
      </c>
      <c r="G3287" s="21" t="s">
        <v>35497</v>
      </c>
      <c r="H3287" s="21" t="s">
        <v>34393</v>
      </c>
      <c r="I3287" s="622">
        <v>2125.1</v>
      </c>
      <c r="K3287" s="21" t="str">
        <f t="shared" si="37"/>
        <v>82633357</v>
      </c>
      <c r="L3287" s="21" t="s">
        <v>2778</v>
      </c>
      <c r="M3287" s="21" t="s">
        <v>35498</v>
      </c>
    </row>
    <row r="3288" spans="1:13" ht="12.6" customHeight="1">
      <c r="A3288" s="21" t="s">
        <v>2214</v>
      </c>
      <c r="B3288" s="21" t="s">
        <v>1735</v>
      </c>
      <c r="C3288" s="21" t="s">
        <v>4064</v>
      </c>
      <c r="D3288" s="21" t="s">
        <v>35499</v>
      </c>
      <c r="E3288" s="21" t="s">
        <v>35500</v>
      </c>
      <c r="F3288" s="21" t="s">
        <v>1739</v>
      </c>
      <c r="G3288" s="21" t="s">
        <v>35501</v>
      </c>
      <c r="H3288" s="21" t="s">
        <v>34393</v>
      </c>
      <c r="I3288" s="622">
        <v>300.2</v>
      </c>
      <c r="K3288" s="21" t="str">
        <f t="shared" si="37"/>
        <v>96156374</v>
      </c>
      <c r="L3288" s="21" t="s">
        <v>4064</v>
      </c>
      <c r="M3288" s="21" t="s">
        <v>35502</v>
      </c>
    </row>
    <row r="3289" spans="1:13" ht="12.6" customHeight="1">
      <c r="A3289" s="21" t="s">
        <v>2214</v>
      </c>
      <c r="B3289" s="21" t="s">
        <v>1735</v>
      </c>
      <c r="C3289" s="21" t="s">
        <v>3042</v>
      </c>
      <c r="D3289" s="21" t="s">
        <v>35503</v>
      </c>
      <c r="E3289" s="21" t="s">
        <v>35504</v>
      </c>
      <c r="F3289" s="21" t="s">
        <v>1751</v>
      </c>
      <c r="G3289" s="21" t="s">
        <v>35505</v>
      </c>
      <c r="H3289" s="21" t="s">
        <v>34393</v>
      </c>
      <c r="I3289" s="622">
        <v>797.9</v>
      </c>
      <c r="K3289" s="21" t="str">
        <f t="shared" si="37"/>
        <v>21015665</v>
      </c>
      <c r="L3289" s="21" t="s">
        <v>3042</v>
      </c>
      <c r="M3289" s="21" t="s">
        <v>35506</v>
      </c>
    </row>
    <row r="3290" spans="1:13" ht="12.6" customHeight="1">
      <c r="A3290" s="21" t="s">
        <v>2214</v>
      </c>
      <c r="B3290" s="21" t="s">
        <v>1735</v>
      </c>
      <c r="C3290" s="21" t="s">
        <v>3413</v>
      </c>
      <c r="D3290" s="21" t="s">
        <v>35507</v>
      </c>
      <c r="E3290" s="21" t="s">
        <v>35508</v>
      </c>
      <c r="F3290" s="21" t="s">
        <v>1739</v>
      </c>
      <c r="G3290" s="21" t="s">
        <v>35509</v>
      </c>
      <c r="H3290" s="21" t="s">
        <v>34393</v>
      </c>
      <c r="I3290" s="622">
        <v>340</v>
      </c>
      <c r="K3290" s="21" t="str">
        <f t="shared" si="37"/>
        <v>70227424</v>
      </c>
      <c r="L3290" s="21" t="s">
        <v>3413</v>
      </c>
      <c r="M3290" s="21" t="s">
        <v>35510</v>
      </c>
    </row>
    <row r="3291" spans="1:13" ht="12.6" customHeight="1">
      <c r="A3291" s="21" t="s">
        <v>2214</v>
      </c>
      <c r="B3291" s="21" t="s">
        <v>1735</v>
      </c>
      <c r="C3291" s="21" t="s">
        <v>2330</v>
      </c>
      <c r="D3291" s="21" t="s">
        <v>35511</v>
      </c>
      <c r="E3291" s="21" t="s">
        <v>35512</v>
      </c>
      <c r="F3291" s="21" t="s">
        <v>1751</v>
      </c>
      <c r="G3291" s="21" t="s">
        <v>35513</v>
      </c>
      <c r="H3291" s="21" t="s">
        <v>34393</v>
      </c>
      <c r="I3291" s="622">
        <v>600.4</v>
      </c>
      <c r="K3291" s="21" t="str">
        <f t="shared" si="37"/>
        <v>81405639</v>
      </c>
      <c r="L3291" s="21" t="s">
        <v>2330</v>
      </c>
      <c r="M3291" s="21" t="s">
        <v>35514</v>
      </c>
    </row>
    <row r="3292" spans="1:13" ht="12.6" customHeight="1">
      <c r="A3292" s="21" t="s">
        <v>2214</v>
      </c>
      <c r="B3292" s="21" t="s">
        <v>1735</v>
      </c>
      <c r="C3292" s="21" t="s">
        <v>2663</v>
      </c>
      <c r="D3292" s="21" t="s">
        <v>35515</v>
      </c>
      <c r="E3292" s="21" t="s">
        <v>35516</v>
      </c>
      <c r="F3292" s="21" t="s">
        <v>1751</v>
      </c>
      <c r="G3292" s="21" t="s">
        <v>35517</v>
      </c>
      <c r="H3292" s="21" t="s">
        <v>34393</v>
      </c>
      <c r="I3292" s="622">
        <v>1832.8</v>
      </c>
      <c r="K3292" s="21" t="str">
        <f t="shared" si="37"/>
        <v>96196696</v>
      </c>
      <c r="L3292" s="21" t="s">
        <v>2663</v>
      </c>
      <c r="M3292" s="21" t="s">
        <v>35518</v>
      </c>
    </row>
    <row r="3293" spans="1:13" ht="12.6" customHeight="1">
      <c r="A3293" s="21" t="s">
        <v>2214</v>
      </c>
      <c r="B3293" s="21" t="s">
        <v>1735</v>
      </c>
      <c r="C3293" s="21" t="s">
        <v>2484</v>
      </c>
      <c r="D3293" s="21" t="s">
        <v>35519</v>
      </c>
      <c r="E3293" s="21" t="s">
        <v>35520</v>
      </c>
      <c r="F3293" s="21" t="s">
        <v>1739</v>
      </c>
      <c r="G3293" s="21" t="s">
        <v>35521</v>
      </c>
      <c r="H3293" s="21" t="s">
        <v>34393</v>
      </c>
      <c r="I3293" s="622">
        <v>600.4</v>
      </c>
      <c r="K3293" s="21" t="str">
        <f t="shared" si="37"/>
        <v>97227475</v>
      </c>
      <c r="L3293" s="21" t="s">
        <v>2484</v>
      </c>
      <c r="M3293" s="21" t="s">
        <v>35522</v>
      </c>
    </row>
    <row r="3294" spans="1:13" ht="12.6" customHeight="1">
      <c r="A3294" s="21" t="s">
        <v>2214</v>
      </c>
      <c r="B3294" s="21" t="s">
        <v>1735</v>
      </c>
      <c r="C3294" s="21" t="s">
        <v>2317</v>
      </c>
      <c r="D3294" s="21" t="s">
        <v>35523</v>
      </c>
      <c r="E3294" s="21" t="s">
        <v>35524</v>
      </c>
      <c r="F3294" s="21" t="s">
        <v>1739</v>
      </c>
      <c r="G3294" s="21" t="s">
        <v>35525</v>
      </c>
      <c r="H3294" s="21" t="s">
        <v>34393</v>
      </c>
      <c r="I3294" s="622">
        <v>402.9</v>
      </c>
      <c r="K3294" s="21" t="str">
        <f t="shared" si="37"/>
        <v>82100321</v>
      </c>
      <c r="L3294" s="21" t="s">
        <v>2317</v>
      </c>
      <c r="M3294" s="21" t="s">
        <v>35526</v>
      </c>
    </row>
    <row r="3295" spans="1:13" ht="12.6" customHeight="1">
      <c r="A3295" s="21" t="s">
        <v>2214</v>
      </c>
      <c r="B3295" s="21" t="s">
        <v>1735</v>
      </c>
      <c r="C3295" s="21" t="s">
        <v>3337</v>
      </c>
      <c r="D3295" s="21" t="s">
        <v>35527</v>
      </c>
      <c r="E3295" s="21" t="s">
        <v>35528</v>
      </c>
      <c r="F3295" s="21" t="s">
        <v>1751</v>
      </c>
      <c r="G3295" s="21" t="s">
        <v>35529</v>
      </c>
      <c r="H3295" s="21" t="s">
        <v>34393</v>
      </c>
      <c r="I3295" s="622">
        <v>2014.5</v>
      </c>
      <c r="K3295" s="21" t="str">
        <f t="shared" si="37"/>
        <v>93763447</v>
      </c>
      <c r="L3295" s="21" t="s">
        <v>3337</v>
      </c>
      <c r="M3295" s="21" t="s">
        <v>35530</v>
      </c>
    </row>
    <row r="3296" spans="1:13" ht="12.6" customHeight="1">
      <c r="A3296" s="21" t="s">
        <v>2214</v>
      </c>
      <c r="B3296" s="21" t="s">
        <v>1735</v>
      </c>
      <c r="C3296" s="21" t="s">
        <v>2578</v>
      </c>
      <c r="D3296" s="21" t="s">
        <v>35531</v>
      </c>
      <c r="E3296" s="21" t="s">
        <v>35532</v>
      </c>
      <c r="F3296" s="21" t="s">
        <v>1751</v>
      </c>
      <c r="G3296" s="21" t="s">
        <v>35533</v>
      </c>
      <c r="H3296" s="21" t="s">
        <v>34393</v>
      </c>
      <c r="I3296" s="622">
        <v>734.7</v>
      </c>
      <c r="K3296" s="21" t="str">
        <f t="shared" si="37"/>
        <v>98371446</v>
      </c>
      <c r="L3296" s="21" t="s">
        <v>2578</v>
      </c>
      <c r="M3296" s="21" t="s">
        <v>35534</v>
      </c>
    </row>
    <row r="3297" spans="1:13" ht="12.6" customHeight="1">
      <c r="A3297" s="21" t="s">
        <v>2214</v>
      </c>
      <c r="B3297" s="21" t="s">
        <v>1735</v>
      </c>
      <c r="C3297" s="21" t="s">
        <v>2882</v>
      </c>
      <c r="D3297" s="21" t="s">
        <v>35535</v>
      </c>
      <c r="E3297" s="21" t="s">
        <v>35536</v>
      </c>
      <c r="F3297" s="21" t="s">
        <v>1751</v>
      </c>
      <c r="G3297" s="21" t="s">
        <v>35537</v>
      </c>
      <c r="H3297" s="21" t="s">
        <v>34393</v>
      </c>
      <c r="I3297" s="622">
        <v>1501</v>
      </c>
      <c r="K3297" s="21" t="str">
        <f t="shared" si="37"/>
        <v>96156340</v>
      </c>
      <c r="L3297" s="21" t="s">
        <v>2882</v>
      </c>
      <c r="M3297" s="21" t="s">
        <v>35538</v>
      </c>
    </row>
    <row r="3298" spans="1:13" ht="12.6" customHeight="1">
      <c r="A3298" s="21" t="s">
        <v>2214</v>
      </c>
      <c r="B3298" s="21" t="s">
        <v>1735</v>
      </c>
      <c r="C3298" s="21" t="s">
        <v>2578</v>
      </c>
      <c r="D3298" s="21" t="s">
        <v>35539</v>
      </c>
      <c r="E3298" s="21" t="s">
        <v>35540</v>
      </c>
      <c r="F3298" s="21" t="s">
        <v>1751</v>
      </c>
      <c r="G3298" s="21" t="s">
        <v>35541</v>
      </c>
      <c r="H3298" s="21" t="s">
        <v>34393</v>
      </c>
      <c r="I3298" s="622">
        <v>995.4</v>
      </c>
      <c r="K3298" s="21" t="str">
        <f t="shared" si="37"/>
        <v>98371446</v>
      </c>
      <c r="L3298" s="21" t="s">
        <v>2578</v>
      </c>
      <c r="M3298" s="21" t="s">
        <v>35542</v>
      </c>
    </row>
    <row r="3299" spans="1:13" ht="12.6" customHeight="1">
      <c r="A3299" s="21" t="s">
        <v>2214</v>
      </c>
      <c r="B3299" s="21" t="s">
        <v>1735</v>
      </c>
      <c r="C3299" s="21" t="s">
        <v>2370</v>
      </c>
      <c r="D3299" s="21" t="s">
        <v>35543</v>
      </c>
      <c r="E3299" s="21" t="s">
        <v>35544</v>
      </c>
      <c r="F3299" s="21" t="s">
        <v>1739</v>
      </c>
      <c r="G3299" s="21" t="s">
        <v>35545</v>
      </c>
      <c r="H3299" s="21" t="s">
        <v>34393</v>
      </c>
      <c r="I3299" s="622">
        <v>1700</v>
      </c>
      <c r="K3299" s="21" t="str">
        <f t="shared" si="37"/>
        <v>96277102</v>
      </c>
      <c r="L3299" s="21" t="s">
        <v>2370</v>
      </c>
      <c r="M3299" s="21" t="s">
        <v>35546</v>
      </c>
    </row>
    <row r="3300" spans="1:13" ht="12.6" customHeight="1">
      <c r="A3300" s="21" t="s">
        <v>2214</v>
      </c>
      <c r="B3300" s="21" t="s">
        <v>1735</v>
      </c>
      <c r="C3300" s="21" t="s">
        <v>2859</v>
      </c>
      <c r="D3300" s="21" t="s">
        <v>35547</v>
      </c>
      <c r="E3300" s="21" t="s">
        <v>35548</v>
      </c>
      <c r="F3300" s="21" t="s">
        <v>1739</v>
      </c>
      <c r="G3300" s="21" t="s">
        <v>35549</v>
      </c>
      <c r="H3300" s="21" t="s">
        <v>34393</v>
      </c>
      <c r="I3300" s="622">
        <v>748.9</v>
      </c>
      <c r="K3300" s="21" t="str">
        <f t="shared" si="37"/>
        <v>96156436</v>
      </c>
      <c r="L3300" s="21" t="s">
        <v>2859</v>
      </c>
      <c r="M3300" s="21" t="s">
        <v>35550</v>
      </c>
    </row>
    <row r="3301" spans="1:13" ht="12.6" customHeight="1">
      <c r="A3301" s="21" t="s">
        <v>2214</v>
      </c>
      <c r="B3301" s="21" t="s">
        <v>1735</v>
      </c>
      <c r="C3301" s="21" t="s">
        <v>2768</v>
      </c>
      <c r="D3301" s="21" t="s">
        <v>35551</v>
      </c>
      <c r="E3301" s="21" t="s">
        <v>35552</v>
      </c>
      <c r="F3301" s="21" t="s">
        <v>1751</v>
      </c>
      <c r="G3301" s="21" t="s">
        <v>35553</v>
      </c>
      <c r="H3301" s="21" t="s">
        <v>34393</v>
      </c>
      <c r="I3301" s="622">
        <v>1003.3</v>
      </c>
      <c r="K3301" s="21" t="str">
        <f t="shared" si="37"/>
        <v>96229046</v>
      </c>
      <c r="L3301" s="21" t="s">
        <v>2768</v>
      </c>
      <c r="M3301" s="21" t="s">
        <v>35554</v>
      </c>
    </row>
    <row r="3302" spans="1:13" ht="12.6" customHeight="1">
      <c r="A3302" s="21" t="s">
        <v>2214</v>
      </c>
      <c r="B3302" s="21" t="s">
        <v>1735</v>
      </c>
      <c r="C3302" s="21" t="s">
        <v>2484</v>
      </c>
      <c r="D3302" s="21" t="s">
        <v>35555</v>
      </c>
      <c r="E3302" s="21" t="s">
        <v>14038</v>
      </c>
      <c r="F3302" s="21" t="s">
        <v>1739</v>
      </c>
      <c r="G3302" s="21" t="s">
        <v>35556</v>
      </c>
      <c r="H3302" s="21" t="s">
        <v>34393</v>
      </c>
      <c r="I3302" s="622">
        <v>260.7</v>
      </c>
      <c r="K3302" s="21" t="str">
        <f t="shared" ref="K3302:K3365" si="38">MID(M3302,1,8)</f>
        <v>97227475</v>
      </c>
      <c r="L3302" s="21" t="s">
        <v>2484</v>
      </c>
      <c r="M3302" s="21" t="s">
        <v>35557</v>
      </c>
    </row>
    <row r="3303" spans="1:13" ht="12.6" customHeight="1">
      <c r="A3303" s="21" t="s">
        <v>2214</v>
      </c>
      <c r="B3303" s="21" t="s">
        <v>1735</v>
      </c>
      <c r="C3303" s="21" t="s">
        <v>2872</v>
      </c>
      <c r="D3303" s="21" t="s">
        <v>35558</v>
      </c>
      <c r="E3303" s="21" t="s">
        <v>35559</v>
      </c>
      <c r="F3303" s="21" t="s">
        <v>1751</v>
      </c>
      <c r="G3303" s="21" t="s">
        <v>35560</v>
      </c>
      <c r="H3303" s="21" t="s">
        <v>34393</v>
      </c>
      <c r="I3303" s="622">
        <v>2085.6</v>
      </c>
      <c r="K3303" s="21" t="str">
        <f t="shared" si="38"/>
        <v>22482420</v>
      </c>
      <c r="L3303" s="21" t="s">
        <v>2872</v>
      </c>
      <c r="M3303" s="21" t="s">
        <v>35561</v>
      </c>
    </row>
    <row r="3304" spans="1:13" ht="12.6" customHeight="1">
      <c r="A3304" s="21" t="s">
        <v>2214</v>
      </c>
      <c r="B3304" s="21" t="s">
        <v>1735</v>
      </c>
      <c r="C3304" s="21" t="s">
        <v>2412</v>
      </c>
      <c r="D3304" s="21" t="s">
        <v>35562</v>
      </c>
      <c r="E3304" s="21" t="s">
        <v>35563</v>
      </c>
      <c r="F3304" s="21" t="s">
        <v>1751</v>
      </c>
      <c r="G3304" s="21" t="s">
        <v>35564</v>
      </c>
      <c r="H3304" s="21" t="s">
        <v>34393</v>
      </c>
      <c r="I3304" s="622">
        <v>300.2</v>
      </c>
      <c r="K3304" s="21" t="str">
        <f t="shared" si="38"/>
        <v>70227594</v>
      </c>
      <c r="L3304" s="21" t="s">
        <v>2412</v>
      </c>
      <c r="M3304" s="21" t="s">
        <v>35565</v>
      </c>
    </row>
    <row r="3305" spans="1:13" ht="12.6" customHeight="1">
      <c r="A3305" s="21" t="s">
        <v>2214</v>
      </c>
      <c r="B3305" s="21" t="s">
        <v>1735</v>
      </c>
      <c r="C3305" s="21" t="s">
        <v>2821</v>
      </c>
      <c r="D3305" s="21" t="s">
        <v>35566</v>
      </c>
      <c r="E3305" s="21" t="s">
        <v>35567</v>
      </c>
      <c r="F3305" s="21" t="s">
        <v>1751</v>
      </c>
      <c r="G3305" s="21" t="s">
        <v>35568</v>
      </c>
      <c r="H3305" s="21" t="s">
        <v>34393</v>
      </c>
      <c r="I3305" s="622">
        <v>250</v>
      </c>
      <c r="K3305" s="21" t="str">
        <f t="shared" si="38"/>
        <v>97052089</v>
      </c>
      <c r="L3305" s="21" t="s">
        <v>2821</v>
      </c>
      <c r="M3305" s="21" t="s">
        <v>35569</v>
      </c>
    </row>
    <row r="3306" spans="1:13" ht="12.6" customHeight="1">
      <c r="A3306" s="21" t="s">
        <v>2214</v>
      </c>
      <c r="B3306" s="21" t="s">
        <v>1735</v>
      </c>
      <c r="C3306" s="21" t="s">
        <v>2821</v>
      </c>
      <c r="D3306" s="21" t="s">
        <v>35570</v>
      </c>
      <c r="E3306" s="21" t="s">
        <v>35571</v>
      </c>
      <c r="F3306" s="21" t="s">
        <v>1751</v>
      </c>
      <c r="G3306" s="21" t="s">
        <v>35572</v>
      </c>
      <c r="H3306" s="21" t="s">
        <v>34393</v>
      </c>
      <c r="I3306" s="622">
        <v>250</v>
      </c>
      <c r="K3306" s="21" t="str">
        <f t="shared" si="38"/>
        <v>97052089</v>
      </c>
      <c r="L3306" s="21" t="s">
        <v>2821</v>
      </c>
      <c r="M3306" s="21" t="s">
        <v>35573</v>
      </c>
    </row>
    <row r="3307" spans="1:13" ht="12.6" customHeight="1">
      <c r="A3307" s="21" t="s">
        <v>2214</v>
      </c>
      <c r="B3307" s="21" t="s">
        <v>1735</v>
      </c>
      <c r="C3307" s="21" t="s">
        <v>2528</v>
      </c>
      <c r="D3307" s="21" t="s">
        <v>32582</v>
      </c>
      <c r="E3307" s="21" t="s">
        <v>35574</v>
      </c>
      <c r="F3307" s="21" t="s">
        <v>1751</v>
      </c>
      <c r="G3307" s="21" t="s">
        <v>35575</v>
      </c>
      <c r="H3307" s="21" t="s">
        <v>34393</v>
      </c>
      <c r="I3307" s="622">
        <v>1034.9000000000001</v>
      </c>
      <c r="K3307" s="21" t="str">
        <f t="shared" si="38"/>
        <v>99131667</v>
      </c>
      <c r="L3307" s="21" t="s">
        <v>2528</v>
      </c>
      <c r="M3307" s="21" t="s">
        <v>35576</v>
      </c>
    </row>
    <row r="3308" spans="1:13" ht="12.6" customHeight="1">
      <c r="A3308" s="21" t="s">
        <v>2214</v>
      </c>
      <c r="B3308" s="21" t="s">
        <v>1735</v>
      </c>
      <c r="C3308" s="21" t="s">
        <v>3587</v>
      </c>
      <c r="D3308" s="21" t="s">
        <v>35577</v>
      </c>
      <c r="E3308" s="21" t="s">
        <v>35578</v>
      </c>
      <c r="F3308" s="21" t="s">
        <v>1739</v>
      </c>
      <c r="G3308" s="21" t="s">
        <v>35579</v>
      </c>
      <c r="H3308" s="21" t="s">
        <v>34393</v>
      </c>
      <c r="I3308" s="622">
        <v>505.6</v>
      </c>
      <c r="K3308" s="21" t="str">
        <f t="shared" si="38"/>
        <v>96229075</v>
      </c>
      <c r="L3308" s="21" t="s">
        <v>3587</v>
      </c>
      <c r="M3308" s="21" t="s">
        <v>35580</v>
      </c>
    </row>
    <row r="3309" spans="1:13" ht="12.6" customHeight="1">
      <c r="A3309" s="21" t="s">
        <v>2214</v>
      </c>
      <c r="B3309" s="21" t="s">
        <v>1735</v>
      </c>
      <c r="C3309" s="21" t="s">
        <v>3807</v>
      </c>
      <c r="D3309" s="21" t="s">
        <v>35581</v>
      </c>
      <c r="E3309" s="21" t="s">
        <v>35582</v>
      </c>
      <c r="F3309" s="21" t="s">
        <v>1751</v>
      </c>
      <c r="G3309" s="21" t="s">
        <v>35583</v>
      </c>
      <c r="H3309" s="21" t="s">
        <v>34393</v>
      </c>
      <c r="I3309" s="622">
        <v>2851.9</v>
      </c>
      <c r="K3309" s="21" t="str">
        <f t="shared" si="38"/>
        <v>81414849</v>
      </c>
      <c r="L3309" s="21" t="s">
        <v>3807</v>
      </c>
      <c r="M3309" s="21" t="s">
        <v>35584</v>
      </c>
    </row>
    <row r="3310" spans="1:13" ht="12.6" customHeight="1">
      <c r="A3310" s="21" t="s">
        <v>2214</v>
      </c>
      <c r="B3310" s="21" t="s">
        <v>1735</v>
      </c>
      <c r="C3310" s="21" t="s">
        <v>2821</v>
      </c>
      <c r="D3310" s="21" t="s">
        <v>35585</v>
      </c>
      <c r="E3310" s="21" t="s">
        <v>35586</v>
      </c>
      <c r="F3310" s="21" t="s">
        <v>1751</v>
      </c>
      <c r="G3310" s="21" t="s">
        <v>35587</v>
      </c>
      <c r="H3310" s="21" t="s">
        <v>34393</v>
      </c>
      <c r="I3310" s="622">
        <v>600.4</v>
      </c>
      <c r="K3310" s="21" t="str">
        <f t="shared" si="38"/>
        <v>97052089</v>
      </c>
      <c r="L3310" s="21" t="s">
        <v>2821</v>
      </c>
      <c r="M3310" s="21" t="s">
        <v>35588</v>
      </c>
    </row>
    <row r="3311" spans="1:13" ht="12.6" customHeight="1">
      <c r="A3311" s="21" t="s">
        <v>2214</v>
      </c>
      <c r="B3311" s="21" t="s">
        <v>1735</v>
      </c>
      <c r="C3311" s="21" t="s">
        <v>2768</v>
      </c>
      <c r="D3311" s="21" t="s">
        <v>35589</v>
      </c>
      <c r="E3311" s="21" t="s">
        <v>35590</v>
      </c>
      <c r="F3311" s="21" t="s">
        <v>1739</v>
      </c>
      <c r="G3311" s="21" t="s">
        <v>35591</v>
      </c>
      <c r="H3311" s="21" t="s">
        <v>34393</v>
      </c>
      <c r="I3311" s="622">
        <v>600.4</v>
      </c>
      <c r="K3311" s="21" t="str">
        <f t="shared" si="38"/>
        <v>96229046</v>
      </c>
      <c r="L3311" s="21" t="s">
        <v>2768</v>
      </c>
      <c r="M3311" s="21" t="s">
        <v>35592</v>
      </c>
    </row>
    <row r="3312" spans="1:13" ht="12.6" customHeight="1">
      <c r="A3312" s="21" t="s">
        <v>2214</v>
      </c>
      <c r="B3312" s="21" t="s">
        <v>1735</v>
      </c>
      <c r="C3312" s="21" t="s">
        <v>2964</v>
      </c>
      <c r="D3312" s="21" t="s">
        <v>35593</v>
      </c>
      <c r="E3312" s="21" t="s">
        <v>35594</v>
      </c>
      <c r="F3312" s="21" t="s">
        <v>1751</v>
      </c>
      <c r="G3312" s="21" t="s">
        <v>35595</v>
      </c>
      <c r="H3312" s="21" t="s">
        <v>34393</v>
      </c>
      <c r="I3312" s="622">
        <v>2089.8000000000002</v>
      </c>
      <c r="K3312" s="21" t="str">
        <f t="shared" si="38"/>
        <v>97622679</v>
      </c>
      <c r="L3312" s="21" t="s">
        <v>2964</v>
      </c>
      <c r="M3312" s="21" t="s">
        <v>35596</v>
      </c>
    </row>
    <row r="3313" spans="1:13" ht="12.6" customHeight="1">
      <c r="A3313" s="21" t="s">
        <v>2214</v>
      </c>
      <c r="B3313" s="21" t="s">
        <v>1735</v>
      </c>
      <c r="C3313" s="21" t="s">
        <v>2668</v>
      </c>
      <c r="D3313" s="21" t="s">
        <v>35597</v>
      </c>
      <c r="E3313" s="21" t="s">
        <v>35598</v>
      </c>
      <c r="F3313" s="21" t="s">
        <v>1751</v>
      </c>
      <c r="G3313" s="21" t="s">
        <v>35599</v>
      </c>
      <c r="H3313" s="21" t="s">
        <v>34393</v>
      </c>
      <c r="I3313" s="622">
        <v>1998.7</v>
      </c>
      <c r="K3313" s="21" t="str">
        <f t="shared" si="38"/>
        <v>97623563</v>
      </c>
      <c r="L3313" s="21" t="s">
        <v>2668</v>
      </c>
      <c r="M3313" s="21" t="s">
        <v>35600</v>
      </c>
    </row>
    <row r="3314" spans="1:13" ht="12.6" customHeight="1">
      <c r="A3314" s="21" t="s">
        <v>2214</v>
      </c>
      <c r="B3314" s="21" t="s">
        <v>1735</v>
      </c>
      <c r="C3314" s="21" t="s">
        <v>2233</v>
      </c>
      <c r="D3314" s="21" t="s">
        <v>35601</v>
      </c>
      <c r="E3314" s="21" t="s">
        <v>35602</v>
      </c>
      <c r="F3314" s="21" t="s">
        <v>1751</v>
      </c>
      <c r="G3314" s="21" t="s">
        <v>35603</v>
      </c>
      <c r="H3314" s="21" t="s">
        <v>34393</v>
      </c>
      <c r="I3314" s="622">
        <v>2000</v>
      </c>
      <c r="K3314" s="21" t="str">
        <f t="shared" si="38"/>
        <v>81415211</v>
      </c>
      <c r="L3314" s="21" t="s">
        <v>2233</v>
      </c>
      <c r="M3314" s="21" t="s">
        <v>35604</v>
      </c>
    </row>
    <row r="3315" spans="1:13" ht="12.6" customHeight="1">
      <c r="A3315" s="21" t="s">
        <v>2214</v>
      </c>
      <c r="B3315" s="21" t="s">
        <v>1735</v>
      </c>
      <c r="C3315" s="21" t="s">
        <v>3194</v>
      </c>
      <c r="D3315" s="21" t="s">
        <v>35605</v>
      </c>
      <c r="E3315" s="21" t="s">
        <v>35606</v>
      </c>
      <c r="F3315" s="21" t="s">
        <v>1751</v>
      </c>
      <c r="G3315" s="21" t="s">
        <v>34597</v>
      </c>
      <c r="H3315" s="21" t="s">
        <v>34393</v>
      </c>
      <c r="I3315" s="622">
        <v>600</v>
      </c>
      <c r="K3315" s="21" t="str">
        <f t="shared" si="38"/>
        <v>82533359</v>
      </c>
      <c r="L3315" s="21" t="s">
        <v>3194</v>
      </c>
      <c r="M3315" s="21" t="s">
        <v>35607</v>
      </c>
    </row>
    <row r="3316" spans="1:13" ht="12.6" customHeight="1">
      <c r="A3316" s="21" t="s">
        <v>2214</v>
      </c>
      <c r="B3316" s="21" t="s">
        <v>1735</v>
      </c>
      <c r="C3316" s="21" t="s">
        <v>3533</v>
      </c>
      <c r="D3316" s="21" t="s">
        <v>35608</v>
      </c>
      <c r="E3316" s="21" t="s">
        <v>18671</v>
      </c>
      <c r="F3316" s="21" t="s">
        <v>1739</v>
      </c>
      <c r="G3316" s="21" t="s">
        <v>35609</v>
      </c>
      <c r="H3316" s="21" t="s">
        <v>34393</v>
      </c>
      <c r="I3316" s="622">
        <v>703.1</v>
      </c>
      <c r="K3316" s="21" t="str">
        <f t="shared" si="38"/>
        <v>96151705</v>
      </c>
      <c r="L3316" s="21" t="s">
        <v>3533</v>
      </c>
      <c r="M3316" s="21" t="s">
        <v>35610</v>
      </c>
    </row>
    <row r="3317" spans="1:13" ht="12.6" customHeight="1">
      <c r="A3317" s="21" t="s">
        <v>2214</v>
      </c>
      <c r="B3317" s="21" t="s">
        <v>1735</v>
      </c>
      <c r="C3317" s="21" t="s">
        <v>2501</v>
      </c>
      <c r="D3317" s="21" t="s">
        <v>35611</v>
      </c>
      <c r="E3317" s="21" t="s">
        <v>35612</v>
      </c>
      <c r="F3317" s="21" t="s">
        <v>1751</v>
      </c>
      <c r="G3317" s="21" t="s">
        <v>35613</v>
      </c>
      <c r="H3317" s="21" t="s">
        <v>34393</v>
      </c>
      <c r="I3317" s="622">
        <v>979.6</v>
      </c>
      <c r="K3317" s="21" t="str">
        <f t="shared" si="38"/>
        <v>93477988</v>
      </c>
      <c r="L3317" s="21" t="s">
        <v>2501</v>
      </c>
      <c r="M3317" s="21" t="s">
        <v>35614</v>
      </c>
    </row>
    <row r="3318" spans="1:13" ht="12.6" customHeight="1">
      <c r="A3318" s="21" t="s">
        <v>2214</v>
      </c>
      <c r="B3318" s="21" t="s">
        <v>1735</v>
      </c>
      <c r="C3318" s="21" t="s">
        <v>3644</v>
      </c>
      <c r="D3318" s="21" t="s">
        <v>35615</v>
      </c>
      <c r="E3318" s="21" t="s">
        <v>35616</v>
      </c>
      <c r="F3318" s="21" t="s">
        <v>1751</v>
      </c>
      <c r="G3318" s="21" t="s">
        <v>35617</v>
      </c>
      <c r="H3318" s="21" t="s">
        <v>34393</v>
      </c>
      <c r="I3318" s="622">
        <v>1200.8</v>
      </c>
      <c r="K3318" s="21" t="str">
        <f t="shared" si="38"/>
        <v>22481079</v>
      </c>
      <c r="L3318" s="21" t="s">
        <v>3644</v>
      </c>
      <c r="M3318" s="21" t="s">
        <v>35618</v>
      </c>
    </row>
    <row r="3319" spans="1:13" ht="12.6" customHeight="1">
      <c r="A3319" s="21" t="s">
        <v>2214</v>
      </c>
      <c r="B3319" s="21" t="s">
        <v>1735</v>
      </c>
      <c r="C3319" s="21" t="s">
        <v>2609</v>
      </c>
      <c r="D3319" s="21" t="s">
        <v>35619</v>
      </c>
      <c r="E3319" s="21" t="s">
        <v>35620</v>
      </c>
      <c r="F3319" s="21" t="s">
        <v>1739</v>
      </c>
      <c r="G3319" s="21" t="s">
        <v>35621</v>
      </c>
      <c r="H3319" s="21" t="s">
        <v>34393</v>
      </c>
      <c r="I3319" s="622">
        <v>2133</v>
      </c>
      <c r="K3319" s="21" t="str">
        <f t="shared" si="38"/>
        <v>93574407</v>
      </c>
      <c r="L3319" s="21" t="s">
        <v>2609</v>
      </c>
      <c r="M3319" s="21" t="s">
        <v>35622</v>
      </c>
    </row>
    <row r="3320" spans="1:13" ht="12.6" customHeight="1">
      <c r="A3320" s="21" t="s">
        <v>2214</v>
      </c>
      <c r="B3320" s="21" t="s">
        <v>1735</v>
      </c>
      <c r="C3320" s="21" t="s">
        <v>3203</v>
      </c>
      <c r="D3320" s="21" t="s">
        <v>35623</v>
      </c>
      <c r="E3320" s="21" t="s">
        <v>35624</v>
      </c>
      <c r="F3320" s="21" t="s">
        <v>1751</v>
      </c>
      <c r="G3320" s="21" t="s">
        <v>35625</v>
      </c>
      <c r="H3320" s="21" t="s">
        <v>34393</v>
      </c>
      <c r="I3320" s="622">
        <v>1437.8</v>
      </c>
      <c r="K3320" s="21" t="str">
        <f t="shared" si="38"/>
        <v>96229613</v>
      </c>
      <c r="L3320" s="21" t="s">
        <v>3203</v>
      </c>
      <c r="M3320" s="21" t="s">
        <v>35626</v>
      </c>
    </row>
    <row r="3321" spans="1:13" ht="12.6" customHeight="1">
      <c r="A3321" s="21" t="s">
        <v>2214</v>
      </c>
      <c r="B3321" s="21" t="s">
        <v>1735</v>
      </c>
      <c r="C3321" s="21" t="s">
        <v>2312</v>
      </c>
      <c r="D3321" s="21" t="s">
        <v>35627</v>
      </c>
      <c r="E3321" s="21" t="s">
        <v>35628</v>
      </c>
      <c r="F3321" s="21" t="s">
        <v>1739</v>
      </c>
      <c r="G3321" s="21" t="s">
        <v>35629</v>
      </c>
      <c r="H3321" s="21" t="s">
        <v>34393</v>
      </c>
      <c r="I3321" s="622">
        <v>1004.4</v>
      </c>
      <c r="K3321" s="21" t="str">
        <f t="shared" si="38"/>
        <v>80103086</v>
      </c>
      <c r="L3321" s="21" t="s">
        <v>2312</v>
      </c>
      <c r="M3321" s="21" t="s">
        <v>35630</v>
      </c>
    </row>
    <row r="3322" spans="1:13" ht="12.6" customHeight="1">
      <c r="A3322" s="21" t="s">
        <v>2214</v>
      </c>
      <c r="B3322" s="21" t="s">
        <v>1735</v>
      </c>
      <c r="C3322" s="21" t="s">
        <v>2389</v>
      </c>
      <c r="D3322" s="21" t="s">
        <v>35631</v>
      </c>
      <c r="E3322" s="21" t="s">
        <v>35632</v>
      </c>
      <c r="F3322" s="21" t="s">
        <v>1751</v>
      </c>
      <c r="G3322" s="21" t="s">
        <v>35633</v>
      </c>
      <c r="H3322" s="21" t="s">
        <v>34393</v>
      </c>
      <c r="I3322" s="622">
        <v>1501</v>
      </c>
      <c r="K3322" s="21" t="str">
        <f t="shared" si="38"/>
        <v>23321214</v>
      </c>
      <c r="L3322" s="21" t="s">
        <v>2389</v>
      </c>
      <c r="M3322" s="21" t="s">
        <v>35634</v>
      </c>
    </row>
    <row r="3323" spans="1:13" ht="12.6" customHeight="1">
      <c r="A3323" s="21" t="s">
        <v>2214</v>
      </c>
      <c r="B3323" s="21" t="s">
        <v>1735</v>
      </c>
      <c r="C3323" s="21" t="s">
        <v>13271</v>
      </c>
      <c r="D3323" s="21" t="s">
        <v>35635</v>
      </c>
      <c r="E3323" s="21" t="s">
        <v>35636</v>
      </c>
      <c r="F3323" s="21" t="s">
        <v>1751</v>
      </c>
      <c r="G3323" s="21" t="s">
        <v>35637</v>
      </c>
      <c r="H3323" s="21" t="s">
        <v>34393</v>
      </c>
      <c r="I3323" s="622">
        <v>355.5</v>
      </c>
      <c r="K3323" s="21" t="str">
        <f t="shared" si="38"/>
        <v>89648504</v>
      </c>
      <c r="L3323" s="21" t="s">
        <v>13271</v>
      </c>
      <c r="M3323" s="21" t="s">
        <v>35638</v>
      </c>
    </row>
    <row r="3324" spans="1:13" ht="12.6" customHeight="1">
      <c r="A3324" s="21" t="s">
        <v>2214</v>
      </c>
      <c r="B3324" s="21" t="s">
        <v>1735</v>
      </c>
      <c r="C3324" s="21" t="s">
        <v>3342</v>
      </c>
      <c r="D3324" s="21" t="s">
        <v>35639</v>
      </c>
      <c r="E3324" s="21" t="s">
        <v>35640</v>
      </c>
      <c r="F3324" s="21" t="s">
        <v>1751</v>
      </c>
      <c r="G3324" s="21" t="s">
        <v>35641</v>
      </c>
      <c r="H3324" s="21" t="s">
        <v>34393</v>
      </c>
      <c r="I3324" s="622">
        <v>695</v>
      </c>
      <c r="K3324" s="21" t="str">
        <f t="shared" si="38"/>
        <v>97193053</v>
      </c>
      <c r="L3324" s="21" t="s">
        <v>3342</v>
      </c>
      <c r="M3324" s="21" t="s">
        <v>35642</v>
      </c>
    </row>
    <row r="3325" spans="1:13" ht="12.6" customHeight="1">
      <c r="A3325" s="21" t="s">
        <v>2214</v>
      </c>
      <c r="B3325" s="21" t="s">
        <v>1735</v>
      </c>
      <c r="C3325" s="21" t="s">
        <v>12931</v>
      </c>
      <c r="D3325" s="21" t="s">
        <v>35643</v>
      </c>
      <c r="E3325" s="21" t="s">
        <v>35644</v>
      </c>
      <c r="F3325" s="21" t="s">
        <v>1751</v>
      </c>
      <c r="G3325" s="21" t="s">
        <v>35645</v>
      </c>
      <c r="H3325" s="21" t="s">
        <v>34393</v>
      </c>
      <c r="I3325" s="622">
        <v>1374.6</v>
      </c>
      <c r="K3325" s="21" t="str">
        <f t="shared" si="38"/>
        <v>89648667</v>
      </c>
      <c r="L3325" s="21" t="s">
        <v>12931</v>
      </c>
      <c r="M3325" s="21" t="s">
        <v>35646</v>
      </c>
    </row>
    <row r="3326" spans="1:13" ht="12.6" customHeight="1">
      <c r="A3326" s="21" t="s">
        <v>2214</v>
      </c>
      <c r="B3326" s="21" t="s">
        <v>1735</v>
      </c>
      <c r="C3326" s="21" t="s">
        <v>3232</v>
      </c>
      <c r="D3326" s="21" t="s">
        <v>35647</v>
      </c>
      <c r="E3326" s="21" t="s">
        <v>35648</v>
      </c>
      <c r="F3326" s="21" t="s">
        <v>1751</v>
      </c>
      <c r="G3326" s="21" t="s">
        <v>35649</v>
      </c>
      <c r="H3326" s="21" t="s">
        <v>34393</v>
      </c>
      <c r="I3326" s="622">
        <v>1777.5</v>
      </c>
      <c r="K3326" s="21" t="str">
        <f t="shared" si="38"/>
        <v>84025994</v>
      </c>
      <c r="L3326" s="21" t="s">
        <v>3232</v>
      </c>
      <c r="M3326" s="21" t="s">
        <v>35650</v>
      </c>
    </row>
    <row r="3327" spans="1:13" ht="12.6" customHeight="1">
      <c r="A3327" s="21" t="s">
        <v>2214</v>
      </c>
      <c r="B3327" s="21" t="s">
        <v>1735</v>
      </c>
      <c r="C3327" s="21" t="s">
        <v>3064</v>
      </c>
      <c r="D3327" s="21" t="s">
        <v>35651</v>
      </c>
      <c r="E3327" s="21" t="s">
        <v>35652</v>
      </c>
      <c r="F3327" s="21" t="s">
        <v>1751</v>
      </c>
      <c r="G3327" s="21" t="s">
        <v>35653</v>
      </c>
      <c r="H3327" s="21" t="s">
        <v>34393</v>
      </c>
      <c r="I3327" s="622">
        <v>1437.8</v>
      </c>
      <c r="K3327" s="21" t="str">
        <f t="shared" si="38"/>
        <v>96256863</v>
      </c>
      <c r="L3327" s="21" t="s">
        <v>3064</v>
      </c>
      <c r="M3327" s="21" t="s">
        <v>35654</v>
      </c>
    </row>
    <row r="3328" spans="1:13" ht="12.6" customHeight="1">
      <c r="A3328" s="21" t="s">
        <v>2214</v>
      </c>
      <c r="B3328" s="21" t="s">
        <v>1735</v>
      </c>
      <c r="C3328" s="21" t="s">
        <v>2942</v>
      </c>
      <c r="D3328" s="21" t="s">
        <v>35655</v>
      </c>
      <c r="E3328" s="21" t="s">
        <v>35656</v>
      </c>
      <c r="F3328" s="21" t="s">
        <v>1751</v>
      </c>
      <c r="G3328" s="21" t="s">
        <v>35657</v>
      </c>
      <c r="H3328" s="21" t="s">
        <v>34393</v>
      </c>
      <c r="I3328" s="622">
        <v>4390.8</v>
      </c>
      <c r="K3328" s="21" t="str">
        <f t="shared" si="38"/>
        <v>90597101</v>
      </c>
      <c r="L3328" s="21" t="s">
        <v>2942</v>
      </c>
      <c r="M3328" s="21" t="s">
        <v>35658</v>
      </c>
    </row>
    <row r="3329" spans="1:13" ht="12.6" customHeight="1">
      <c r="A3329" s="21" t="s">
        <v>2214</v>
      </c>
      <c r="B3329" s="21" t="s">
        <v>1735</v>
      </c>
      <c r="C3329" s="21" t="s">
        <v>2403</v>
      </c>
      <c r="D3329" s="21" t="s">
        <v>35659</v>
      </c>
      <c r="E3329" s="21" t="s">
        <v>35660</v>
      </c>
      <c r="F3329" s="21" t="s">
        <v>1739</v>
      </c>
      <c r="G3329" s="21" t="s">
        <v>35661</v>
      </c>
      <c r="H3329" s="21" t="s">
        <v>34393</v>
      </c>
      <c r="I3329" s="622">
        <v>1659</v>
      </c>
      <c r="K3329" s="21" t="str">
        <f t="shared" si="38"/>
        <v>85466461</v>
      </c>
      <c r="L3329" s="21" t="s">
        <v>2403</v>
      </c>
      <c r="M3329" s="21" t="s">
        <v>35662</v>
      </c>
    </row>
    <row r="3330" spans="1:13" ht="12.6" customHeight="1">
      <c r="A3330" s="21" t="s">
        <v>2214</v>
      </c>
      <c r="B3330" s="21" t="s">
        <v>1735</v>
      </c>
      <c r="C3330" s="21" t="s">
        <v>2330</v>
      </c>
      <c r="D3330" s="21" t="s">
        <v>35663</v>
      </c>
      <c r="E3330" s="21" t="s">
        <v>35664</v>
      </c>
      <c r="F3330" s="21" t="s">
        <v>1751</v>
      </c>
      <c r="G3330" s="21" t="s">
        <v>35665</v>
      </c>
      <c r="H3330" s="21" t="s">
        <v>34393</v>
      </c>
      <c r="I3330" s="622">
        <v>2599.1</v>
      </c>
      <c r="K3330" s="21" t="str">
        <f t="shared" si="38"/>
        <v>81405639</v>
      </c>
      <c r="L3330" s="21" t="s">
        <v>2330</v>
      </c>
      <c r="M3330" s="21" t="s">
        <v>35666</v>
      </c>
    </row>
    <row r="3331" spans="1:13" ht="12.6" customHeight="1">
      <c r="A3331" s="21" t="s">
        <v>2214</v>
      </c>
      <c r="B3331" s="21" t="s">
        <v>1735</v>
      </c>
      <c r="C3331" s="21" t="s">
        <v>2942</v>
      </c>
      <c r="D3331" s="21" t="s">
        <v>35667</v>
      </c>
      <c r="E3331" s="21" t="s">
        <v>35668</v>
      </c>
      <c r="F3331" s="21" t="s">
        <v>1751</v>
      </c>
      <c r="G3331" s="21" t="s">
        <v>35669</v>
      </c>
      <c r="H3331" s="21" t="s">
        <v>34393</v>
      </c>
      <c r="I3331" s="622">
        <v>790</v>
      </c>
      <c r="K3331" s="21" t="str">
        <f t="shared" si="38"/>
        <v>90597101</v>
      </c>
      <c r="L3331" s="21" t="s">
        <v>2942</v>
      </c>
      <c r="M3331" s="21" t="s">
        <v>35670</v>
      </c>
    </row>
    <row r="3332" spans="1:13" ht="12.6" customHeight="1">
      <c r="A3332" s="21" t="s">
        <v>2214</v>
      </c>
      <c r="B3332" s="21" t="s">
        <v>1735</v>
      </c>
      <c r="C3332" s="21" t="s">
        <v>2995</v>
      </c>
      <c r="D3332" s="21" t="s">
        <v>35671</v>
      </c>
      <c r="E3332" s="21" t="s">
        <v>35672</v>
      </c>
      <c r="F3332" s="21" t="s">
        <v>1751</v>
      </c>
      <c r="G3332" s="21" t="s">
        <v>35673</v>
      </c>
      <c r="H3332" s="21" t="s">
        <v>34393</v>
      </c>
      <c r="I3332" s="622">
        <v>1003.3</v>
      </c>
      <c r="K3332" s="21" t="str">
        <f t="shared" si="38"/>
        <v>96069174</v>
      </c>
      <c r="L3332" s="21" t="s">
        <v>2995</v>
      </c>
      <c r="M3332" s="21" t="s">
        <v>35674</v>
      </c>
    </row>
    <row r="3333" spans="1:13" ht="12.6" customHeight="1">
      <c r="A3333" s="21" t="s">
        <v>2214</v>
      </c>
      <c r="B3333" s="21" t="s">
        <v>1735</v>
      </c>
      <c r="C3333" s="21" t="s">
        <v>2242</v>
      </c>
      <c r="D3333" s="21" t="s">
        <v>35675</v>
      </c>
      <c r="E3333" s="21" t="s">
        <v>35676</v>
      </c>
      <c r="F3333" s="21" t="s">
        <v>1739</v>
      </c>
      <c r="G3333" s="21" t="s">
        <v>35677</v>
      </c>
      <c r="H3333" s="21" t="s">
        <v>34393</v>
      </c>
      <c r="I3333" s="622">
        <v>1501</v>
      </c>
      <c r="K3333" s="21" t="str">
        <f t="shared" si="38"/>
        <v>96256912</v>
      </c>
      <c r="L3333" s="21" t="s">
        <v>2242</v>
      </c>
      <c r="M3333" s="21" t="s">
        <v>35678</v>
      </c>
    </row>
    <row r="3334" spans="1:13" ht="12.6" customHeight="1">
      <c r="A3334" s="21" t="s">
        <v>2214</v>
      </c>
      <c r="B3334" s="21" t="s">
        <v>1735</v>
      </c>
      <c r="C3334" s="21" t="s">
        <v>5161</v>
      </c>
      <c r="D3334" s="21" t="s">
        <v>35679</v>
      </c>
      <c r="E3334" s="21" t="s">
        <v>35680</v>
      </c>
      <c r="F3334" s="21" t="s">
        <v>1751</v>
      </c>
      <c r="G3334" s="21" t="s">
        <v>35681</v>
      </c>
      <c r="H3334" s="21" t="s">
        <v>34393</v>
      </c>
      <c r="I3334" s="622">
        <v>395</v>
      </c>
      <c r="K3334" s="21" t="str">
        <f t="shared" si="38"/>
        <v>82531056</v>
      </c>
      <c r="L3334" s="21" t="s">
        <v>5161</v>
      </c>
      <c r="M3334" s="21" t="s">
        <v>35682</v>
      </c>
    </row>
    <row r="3335" spans="1:13" ht="12.6" customHeight="1">
      <c r="A3335" s="21" t="s">
        <v>2214</v>
      </c>
      <c r="B3335" s="21" t="s">
        <v>1735</v>
      </c>
      <c r="C3335" s="21" t="s">
        <v>2872</v>
      </c>
      <c r="D3335" s="21" t="s">
        <v>35683</v>
      </c>
      <c r="E3335" s="21" t="s">
        <v>35684</v>
      </c>
      <c r="F3335" s="21" t="s">
        <v>1739</v>
      </c>
      <c r="G3335" s="21" t="s">
        <v>35685</v>
      </c>
      <c r="H3335" s="21" t="s">
        <v>34393</v>
      </c>
      <c r="I3335" s="622">
        <v>2899.3</v>
      </c>
      <c r="K3335" s="21" t="str">
        <f t="shared" si="38"/>
        <v>22482420</v>
      </c>
      <c r="L3335" s="21" t="s">
        <v>2872</v>
      </c>
      <c r="M3335" s="21" t="s">
        <v>35686</v>
      </c>
    </row>
    <row r="3336" spans="1:13" ht="12.6" customHeight="1">
      <c r="A3336" s="21" t="s">
        <v>2214</v>
      </c>
      <c r="B3336" s="21" t="s">
        <v>1735</v>
      </c>
      <c r="C3336" s="21" t="s">
        <v>2759</v>
      </c>
      <c r="D3336" s="21" t="s">
        <v>35687</v>
      </c>
      <c r="E3336" s="21" t="s">
        <v>35688</v>
      </c>
      <c r="F3336" s="21" t="s">
        <v>1739</v>
      </c>
      <c r="G3336" s="21" t="s">
        <v>35689</v>
      </c>
      <c r="H3336" s="21" t="s">
        <v>34393</v>
      </c>
      <c r="I3336" s="622">
        <v>1706</v>
      </c>
      <c r="K3336" s="21" t="str">
        <f t="shared" si="38"/>
        <v>25255235</v>
      </c>
      <c r="L3336" s="21" t="s">
        <v>2759</v>
      </c>
      <c r="M3336" s="21" t="s">
        <v>35690</v>
      </c>
    </row>
    <row r="3337" spans="1:13" ht="12.6" customHeight="1">
      <c r="A3337" s="21" t="s">
        <v>2214</v>
      </c>
      <c r="B3337" s="21" t="s">
        <v>1735</v>
      </c>
      <c r="C3337" s="21" t="s">
        <v>2663</v>
      </c>
      <c r="D3337" s="21" t="s">
        <v>35691</v>
      </c>
      <c r="E3337" s="21" t="s">
        <v>35692</v>
      </c>
      <c r="F3337" s="21" t="s">
        <v>1751</v>
      </c>
      <c r="G3337" s="21" t="s">
        <v>35693</v>
      </c>
      <c r="H3337" s="21" t="s">
        <v>34393</v>
      </c>
      <c r="I3337" s="622">
        <v>782</v>
      </c>
      <c r="K3337" s="21" t="str">
        <f t="shared" si="38"/>
        <v>96196696</v>
      </c>
      <c r="L3337" s="21" t="s">
        <v>2663</v>
      </c>
      <c r="M3337" s="21" t="s">
        <v>35694</v>
      </c>
    </row>
    <row r="3338" spans="1:13" ht="12.6" customHeight="1">
      <c r="A3338" s="21" t="s">
        <v>2214</v>
      </c>
      <c r="B3338" s="21" t="s">
        <v>1735</v>
      </c>
      <c r="C3338" s="21" t="s">
        <v>13271</v>
      </c>
      <c r="D3338" s="21" t="s">
        <v>35695</v>
      </c>
      <c r="E3338" s="21" t="s">
        <v>35696</v>
      </c>
      <c r="F3338" s="21" t="s">
        <v>1751</v>
      </c>
      <c r="G3338" s="21" t="s">
        <v>35697</v>
      </c>
      <c r="H3338" s="21" t="s">
        <v>34393</v>
      </c>
      <c r="I3338" s="622">
        <v>1311.4</v>
      </c>
      <c r="K3338" s="21" t="str">
        <f t="shared" si="38"/>
        <v>89648504</v>
      </c>
      <c r="L3338" s="21" t="s">
        <v>13271</v>
      </c>
      <c r="M3338" s="21" t="s">
        <v>35698</v>
      </c>
    </row>
    <row r="3339" spans="1:13" ht="12.6" customHeight="1">
      <c r="A3339" s="21" t="s">
        <v>2214</v>
      </c>
      <c r="B3339" s="21" t="s">
        <v>1735</v>
      </c>
      <c r="C3339" s="21" t="s">
        <v>2560</v>
      </c>
      <c r="D3339" s="21" t="s">
        <v>35699</v>
      </c>
      <c r="E3339" s="21" t="s">
        <v>35700</v>
      </c>
      <c r="F3339" s="21" t="s">
        <v>1751</v>
      </c>
      <c r="G3339" s="21" t="s">
        <v>35701</v>
      </c>
      <c r="H3339" s="21" t="s">
        <v>34393</v>
      </c>
      <c r="I3339" s="622">
        <v>1498.5</v>
      </c>
      <c r="K3339" s="21" t="str">
        <f t="shared" si="38"/>
        <v>25287568</v>
      </c>
      <c r="L3339" s="21" t="s">
        <v>2560</v>
      </c>
      <c r="M3339" s="21" t="s">
        <v>35702</v>
      </c>
    </row>
    <row r="3340" spans="1:13" ht="12.6" customHeight="1">
      <c r="A3340" s="21" t="s">
        <v>2214</v>
      </c>
      <c r="B3340" s="21" t="s">
        <v>1735</v>
      </c>
      <c r="C3340" s="21" t="s">
        <v>3232</v>
      </c>
      <c r="D3340" s="21" t="s">
        <v>35703</v>
      </c>
      <c r="E3340" s="21" t="s">
        <v>35704</v>
      </c>
      <c r="F3340" s="21" t="s">
        <v>1739</v>
      </c>
      <c r="G3340" s="21" t="s">
        <v>35705</v>
      </c>
      <c r="H3340" s="21" t="s">
        <v>34393</v>
      </c>
      <c r="I3340" s="622">
        <v>1003.3</v>
      </c>
      <c r="K3340" s="21" t="str">
        <f t="shared" si="38"/>
        <v>84025994</v>
      </c>
      <c r="L3340" s="21" t="s">
        <v>3232</v>
      </c>
      <c r="M3340" s="21" t="s">
        <v>35706</v>
      </c>
    </row>
    <row r="3341" spans="1:13" ht="12.6" customHeight="1">
      <c r="A3341" s="21" t="s">
        <v>2214</v>
      </c>
      <c r="B3341" s="21" t="s">
        <v>1735</v>
      </c>
      <c r="C3341" s="21" t="s">
        <v>2635</v>
      </c>
      <c r="D3341" s="21" t="s">
        <v>35707</v>
      </c>
      <c r="E3341" s="21" t="s">
        <v>35708</v>
      </c>
      <c r="F3341" s="21" t="s">
        <v>1751</v>
      </c>
      <c r="G3341" s="21" t="s">
        <v>35709</v>
      </c>
      <c r="H3341" s="21" t="s">
        <v>34393</v>
      </c>
      <c r="I3341" s="622">
        <v>790</v>
      </c>
      <c r="K3341" s="21" t="str">
        <f t="shared" si="38"/>
        <v>82101873</v>
      </c>
      <c r="L3341" s="21" t="s">
        <v>2635</v>
      </c>
      <c r="M3341" s="21" t="s">
        <v>35710</v>
      </c>
    </row>
    <row r="3342" spans="1:13" ht="12.6" customHeight="1">
      <c r="A3342" s="21" t="s">
        <v>2214</v>
      </c>
      <c r="B3342" s="21" t="s">
        <v>1735</v>
      </c>
      <c r="C3342" s="21" t="s">
        <v>2795</v>
      </c>
      <c r="D3342" s="21" t="s">
        <v>35711</v>
      </c>
      <c r="E3342" s="21" t="s">
        <v>35712</v>
      </c>
      <c r="F3342" s="21" t="s">
        <v>1739</v>
      </c>
      <c r="G3342" s="21" t="s">
        <v>35713</v>
      </c>
      <c r="H3342" s="21" t="s">
        <v>34393</v>
      </c>
      <c r="I3342" s="622">
        <v>810</v>
      </c>
      <c r="K3342" s="21" t="str">
        <f t="shared" si="38"/>
        <v>82102426</v>
      </c>
      <c r="L3342" s="21" t="s">
        <v>2795</v>
      </c>
      <c r="M3342" s="21" t="s">
        <v>35714</v>
      </c>
    </row>
    <row r="3343" spans="1:13" ht="12.6" customHeight="1">
      <c r="A3343" s="21" t="s">
        <v>2214</v>
      </c>
      <c r="B3343" s="21" t="s">
        <v>1735</v>
      </c>
      <c r="C3343" s="21" t="s">
        <v>2759</v>
      </c>
      <c r="D3343" s="21" t="s">
        <v>35715</v>
      </c>
      <c r="E3343" s="21" t="s">
        <v>35716</v>
      </c>
      <c r="F3343" s="21" t="s">
        <v>1751</v>
      </c>
      <c r="G3343" s="21" t="s">
        <v>35717</v>
      </c>
      <c r="H3343" s="21" t="s">
        <v>34393</v>
      </c>
      <c r="I3343" s="622">
        <v>1003.3</v>
      </c>
      <c r="K3343" s="21" t="str">
        <f t="shared" si="38"/>
        <v>25255235</v>
      </c>
      <c r="L3343" s="21" t="s">
        <v>2759</v>
      </c>
      <c r="M3343" s="21" t="s">
        <v>35718</v>
      </c>
    </row>
    <row r="3344" spans="1:13" ht="12.6" customHeight="1">
      <c r="A3344" s="21" t="s">
        <v>2214</v>
      </c>
      <c r="B3344" s="21" t="s">
        <v>1735</v>
      </c>
      <c r="C3344" s="21" t="s">
        <v>2317</v>
      </c>
      <c r="D3344" s="21" t="s">
        <v>35719</v>
      </c>
      <c r="E3344" s="21" t="s">
        <v>35720</v>
      </c>
      <c r="F3344" s="21" t="s">
        <v>1751</v>
      </c>
      <c r="G3344" s="21" t="s">
        <v>35721</v>
      </c>
      <c r="H3344" s="21" t="s">
        <v>34393</v>
      </c>
      <c r="I3344" s="622">
        <v>703.1</v>
      </c>
      <c r="K3344" s="21" t="str">
        <f t="shared" si="38"/>
        <v>82100321</v>
      </c>
      <c r="L3344" s="21" t="s">
        <v>2317</v>
      </c>
      <c r="M3344" s="21" t="s">
        <v>35722</v>
      </c>
    </row>
    <row r="3345" spans="1:13" ht="12.6" customHeight="1">
      <c r="A3345" s="21" t="s">
        <v>2214</v>
      </c>
      <c r="B3345" s="21" t="s">
        <v>1735</v>
      </c>
      <c r="C3345" s="21" t="s">
        <v>2422</v>
      </c>
      <c r="D3345" s="21" t="s">
        <v>35723</v>
      </c>
      <c r="E3345" s="21" t="s">
        <v>35724</v>
      </c>
      <c r="F3345" s="21" t="s">
        <v>1751</v>
      </c>
      <c r="G3345" s="21" t="s">
        <v>35725</v>
      </c>
      <c r="H3345" s="21" t="s">
        <v>34393</v>
      </c>
      <c r="I3345" s="622">
        <v>1296.5999999999999</v>
      </c>
      <c r="K3345" s="21" t="str">
        <f t="shared" si="38"/>
        <v>25254846</v>
      </c>
      <c r="L3345" s="21" t="s">
        <v>2422</v>
      </c>
      <c r="M3345" s="21" t="s">
        <v>35726</v>
      </c>
    </row>
    <row r="3346" spans="1:13" ht="12.6" customHeight="1">
      <c r="A3346" s="21" t="s">
        <v>2214</v>
      </c>
      <c r="B3346" s="21" t="s">
        <v>1735</v>
      </c>
      <c r="C3346" s="21" t="s">
        <v>2964</v>
      </c>
      <c r="D3346" s="21" t="s">
        <v>35727</v>
      </c>
      <c r="E3346" s="21" t="s">
        <v>35728</v>
      </c>
      <c r="F3346" s="21" t="s">
        <v>1751</v>
      </c>
      <c r="G3346" s="21" t="s">
        <v>35729</v>
      </c>
      <c r="H3346" s="21" t="s">
        <v>34393</v>
      </c>
      <c r="I3346" s="622">
        <v>1003.3</v>
      </c>
      <c r="K3346" s="21" t="str">
        <f t="shared" si="38"/>
        <v>97622679</v>
      </c>
      <c r="L3346" s="21" t="s">
        <v>2964</v>
      </c>
      <c r="M3346" s="21" t="s">
        <v>35730</v>
      </c>
    </row>
    <row r="3347" spans="1:13" ht="12.6" customHeight="1">
      <c r="A3347" s="21" t="s">
        <v>2214</v>
      </c>
      <c r="B3347" s="21" t="s">
        <v>1735</v>
      </c>
      <c r="C3347" s="21" t="s">
        <v>2768</v>
      </c>
      <c r="D3347" s="21" t="s">
        <v>35731</v>
      </c>
      <c r="E3347" s="21" t="s">
        <v>17183</v>
      </c>
      <c r="F3347" s="21" t="s">
        <v>1739</v>
      </c>
      <c r="G3347" s="21" t="s">
        <v>35732</v>
      </c>
      <c r="H3347" s="21" t="s">
        <v>34393</v>
      </c>
      <c r="I3347" s="622">
        <v>402.9</v>
      </c>
      <c r="K3347" s="21" t="str">
        <f t="shared" si="38"/>
        <v>96229046</v>
      </c>
      <c r="L3347" s="21" t="s">
        <v>2768</v>
      </c>
      <c r="M3347" s="21" t="s">
        <v>35733</v>
      </c>
    </row>
    <row r="3348" spans="1:13" ht="12.6" customHeight="1">
      <c r="A3348" s="21" t="s">
        <v>2214</v>
      </c>
      <c r="B3348" s="21" t="s">
        <v>1735</v>
      </c>
      <c r="C3348" s="21" t="s">
        <v>3064</v>
      </c>
      <c r="D3348" s="21" t="s">
        <v>35734</v>
      </c>
      <c r="E3348" s="21" t="s">
        <v>35735</v>
      </c>
      <c r="F3348" s="21" t="s">
        <v>1751</v>
      </c>
      <c r="G3348" s="21" t="s">
        <v>35736</v>
      </c>
      <c r="H3348" s="21" t="s">
        <v>34393</v>
      </c>
      <c r="I3348" s="622">
        <v>2291</v>
      </c>
      <c r="K3348" s="21" t="str">
        <f t="shared" si="38"/>
        <v>96256863</v>
      </c>
      <c r="L3348" s="21" t="s">
        <v>3064</v>
      </c>
      <c r="M3348" s="21" t="s">
        <v>35737</v>
      </c>
    </row>
    <row r="3349" spans="1:13" ht="12.6" customHeight="1">
      <c r="A3349" s="21" t="s">
        <v>2214</v>
      </c>
      <c r="B3349" s="21" t="s">
        <v>1735</v>
      </c>
      <c r="C3349" s="21" t="s">
        <v>2749</v>
      </c>
      <c r="D3349" s="21" t="s">
        <v>35738</v>
      </c>
      <c r="E3349" s="21" t="s">
        <v>35739</v>
      </c>
      <c r="F3349" s="21" t="s">
        <v>1751</v>
      </c>
      <c r="G3349" s="21" t="s">
        <v>35740</v>
      </c>
      <c r="H3349" s="21" t="s">
        <v>34393</v>
      </c>
      <c r="I3349" s="622">
        <v>2322.6</v>
      </c>
      <c r="K3349" s="21" t="str">
        <f t="shared" si="38"/>
        <v>84023852</v>
      </c>
      <c r="L3349" s="21" t="s">
        <v>2749</v>
      </c>
      <c r="M3349" s="21" t="s">
        <v>35741</v>
      </c>
    </row>
    <row r="3350" spans="1:13" ht="12.6" customHeight="1">
      <c r="A3350" s="21" t="s">
        <v>2214</v>
      </c>
      <c r="B3350" s="21" t="s">
        <v>1735</v>
      </c>
      <c r="C3350" s="21" t="s">
        <v>3413</v>
      </c>
      <c r="D3350" s="21" t="s">
        <v>35742</v>
      </c>
      <c r="E3350" s="21" t="s">
        <v>35743</v>
      </c>
      <c r="F3350" s="21" t="s">
        <v>1751</v>
      </c>
      <c r="G3350" s="21" t="s">
        <v>35744</v>
      </c>
      <c r="H3350" s="21" t="s">
        <v>34393</v>
      </c>
      <c r="I3350" s="622">
        <v>1200.8</v>
      </c>
      <c r="K3350" s="21" t="str">
        <f t="shared" si="38"/>
        <v>70227424</v>
      </c>
      <c r="L3350" s="21" t="s">
        <v>3413</v>
      </c>
      <c r="M3350" s="21" t="s">
        <v>35745</v>
      </c>
    </row>
    <row r="3351" spans="1:13" ht="12.6" customHeight="1">
      <c r="A3351" s="21" t="s">
        <v>2214</v>
      </c>
      <c r="B3351" s="21" t="s">
        <v>1735</v>
      </c>
      <c r="C3351" s="21" t="s">
        <v>2361</v>
      </c>
      <c r="D3351" s="21" t="s">
        <v>35746</v>
      </c>
      <c r="E3351" s="21" t="s">
        <v>35747</v>
      </c>
      <c r="F3351" s="21" t="s">
        <v>1751</v>
      </c>
      <c r="G3351" s="21" t="s">
        <v>35748</v>
      </c>
      <c r="H3351" s="21" t="s">
        <v>34393</v>
      </c>
      <c r="I3351" s="622">
        <v>1200.8</v>
      </c>
      <c r="K3351" s="21" t="str">
        <f t="shared" si="38"/>
        <v>81420499</v>
      </c>
      <c r="L3351" s="21" t="s">
        <v>2361</v>
      </c>
      <c r="M3351" s="21" t="s">
        <v>35749</v>
      </c>
    </row>
    <row r="3352" spans="1:13" ht="12.6" customHeight="1">
      <c r="A3352" s="21" t="s">
        <v>2214</v>
      </c>
      <c r="B3352" s="21" t="s">
        <v>1735</v>
      </c>
      <c r="C3352" s="21" t="s">
        <v>2622</v>
      </c>
      <c r="D3352" s="21" t="s">
        <v>35750</v>
      </c>
      <c r="E3352" s="21" t="s">
        <v>35751</v>
      </c>
      <c r="F3352" s="21" t="s">
        <v>1739</v>
      </c>
      <c r="G3352" s="21" t="s">
        <v>35752</v>
      </c>
      <c r="H3352" s="21" t="s">
        <v>34393</v>
      </c>
      <c r="I3352" s="622">
        <v>395.3</v>
      </c>
      <c r="K3352" s="21" t="str">
        <f t="shared" si="38"/>
        <v>20296509</v>
      </c>
      <c r="L3352" s="21" t="s">
        <v>2622</v>
      </c>
      <c r="M3352" s="21" t="s">
        <v>35753</v>
      </c>
    </row>
    <row r="3353" spans="1:13" ht="12.6" customHeight="1">
      <c r="A3353" s="21" t="s">
        <v>2214</v>
      </c>
      <c r="B3353" s="21" t="s">
        <v>1735</v>
      </c>
      <c r="C3353" s="21" t="s">
        <v>2484</v>
      </c>
      <c r="D3353" s="21" t="s">
        <v>35754</v>
      </c>
      <c r="E3353" s="21" t="s">
        <v>35755</v>
      </c>
      <c r="F3353" s="21" t="s">
        <v>1751</v>
      </c>
      <c r="G3353" s="21" t="s">
        <v>35756</v>
      </c>
      <c r="H3353" s="21" t="s">
        <v>34393</v>
      </c>
      <c r="I3353" s="622">
        <v>1003.3</v>
      </c>
      <c r="K3353" s="21" t="str">
        <f t="shared" si="38"/>
        <v>97227475</v>
      </c>
      <c r="L3353" s="21" t="s">
        <v>2484</v>
      </c>
      <c r="M3353" s="21" t="s">
        <v>35757</v>
      </c>
    </row>
    <row r="3354" spans="1:13" ht="12.6" customHeight="1">
      <c r="A3354" s="21" t="s">
        <v>2214</v>
      </c>
      <c r="B3354" s="21" t="s">
        <v>1735</v>
      </c>
      <c r="C3354" s="21" t="s">
        <v>2635</v>
      </c>
      <c r="D3354" s="21" t="s">
        <v>35758</v>
      </c>
      <c r="E3354" s="21" t="s">
        <v>35759</v>
      </c>
      <c r="F3354" s="21" t="s">
        <v>1751</v>
      </c>
      <c r="G3354" s="21" t="s">
        <v>35760</v>
      </c>
      <c r="H3354" s="21" t="s">
        <v>34393</v>
      </c>
      <c r="I3354" s="622">
        <v>1303.5</v>
      </c>
      <c r="K3354" s="21" t="str">
        <f t="shared" si="38"/>
        <v>82101873</v>
      </c>
      <c r="L3354" s="21" t="s">
        <v>2635</v>
      </c>
      <c r="M3354" s="21" t="s">
        <v>35761</v>
      </c>
    </row>
    <row r="3355" spans="1:13" ht="12.6" customHeight="1">
      <c r="A3355" s="21" t="s">
        <v>2214</v>
      </c>
      <c r="B3355" s="21" t="s">
        <v>1735</v>
      </c>
      <c r="C3355" s="21" t="s">
        <v>2242</v>
      </c>
      <c r="D3355" s="21" t="s">
        <v>35762</v>
      </c>
      <c r="E3355" s="21" t="s">
        <v>35763</v>
      </c>
      <c r="F3355" s="21" t="s">
        <v>1739</v>
      </c>
      <c r="G3355" s="21" t="s">
        <v>35764</v>
      </c>
      <c r="H3355" s="21" t="s">
        <v>34393</v>
      </c>
      <c r="I3355" s="622">
        <v>505.6</v>
      </c>
      <c r="K3355" s="21" t="str">
        <f t="shared" si="38"/>
        <v>96256912</v>
      </c>
      <c r="L3355" s="21" t="s">
        <v>2242</v>
      </c>
      <c r="M3355" s="21" t="s">
        <v>35765</v>
      </c>
    </row>
    <row r="3356" spans="1:13" ht="12.6" customHeight="1">
      <c r="A3356" s="21" t="s">
        <v>2214</v>
      </c>
      <c r="B3356" s="21" t="s">
        <v>1735</v>
      </c>
      <c r="C3356" s="21" t="s">
        <v>2842</v>
      </c>
      <c r="D3356" s="21" t="s">
        <v>35766</v>
      </c>
      <c r="E3356" s="21" t="s">
        <v>35767</v>
      </c>
      <c r="F3356" s="21" t="s">
        <v>1751</v>
      </c>
      <c r="G3356" s="21" t="s">
        <v>35768</v>
      </c>
      <c r="H3356" s="21" t="s">
        <v>34393</v>
      </c>
      <c r="I3356" s="622">
        <v>1350.9</v>
      </c>
      <c r="K3356" s="21" t="str">
        <f t="shared" si="38"/>
        <v>24143379</v>
      </c>
      <c r="L3356" s="21" t="s">
        <v>2842</v>
      </c>
      <c r="M3356" s="21" t="s">
        <v>35769</v>
      </c>
    </row>
    <row r="3357" spans="1:13" ht="12.6" customHeight="1">
      <c r="A3357" s="21" t="s">
        <v>2214</v>
      </c>
      <c r="B3357" s="21" t="s">
        <v>1735</v>
      </c>
      <c r="C3357" s="21" t="s">
        <v>3042</v>
      </c>
      <c r="D3357" s="21" t="s">
        <v>35770</v>
      </c>
      <c r="E3357" s="21" t="s">
        <v>29365</v>
      </c>
      <c r="F3357" s="21" t="s">
        <v>1739</v>
      </c>
      <c r="G3357" s="21" t="s">
        <v>35771</v>
      </c>
      <c r="H3357" s="21" t="s">
        <v>34393</v>
      </c>
      <c r="I3357" s="622">
        <v>497.7</v>
      </c>
      <c r="K3357" s="21" t="str">
        <f t="shared" si="38"/>
        <v>21015665</v>
      </c>
      <c r="L3357" s="21" t="s">
        <v>3042</v>
      </c>
      <c r="M3357" s="21" t="s">
        <v>35772</v>
      </c>
    </row>
    <row r="3358" spans="1:13" ht="12.6" customHeight="1">
      <c r="A3358" s="21" t="s">
        <v>2214</v>
      </c>
      <c r="B3358" s="21" t="s">
        <v>1735</v>
      </c>
      <c r="C3358" s="21" t="s">
        <v>3342</v>
      </c>
      <c r="D3358" s="21" t="s">
        <v>35773</v>
      </c>
      <c r="E3358" s="21" t="s">
        <v>35774</v>
      </c>
      <c r="F3358" s="21" t="s">
        <v>1739</v>
      </c>
      <c r="G3358" s="21" t="s">
        <v>35775</v>
      </c>
      <c r="H3358" s="21" t="s">
        <v>34393</v>
      </c>
      <c r="I3358" s="622">
        <v>695</v>
      </c>
      <c r="K3358" s="21" t="str">
        <f t="shared" si="38"/>
        <v>97193053</v>
      </c>
      <c r="L3358" s="21" t="s">
        <v>3342</v>
      </c>
      <c r="M3358" s="21" t="s">
        <v>35776</v>
      </c>
    </row>
    <row r="3359" spans="1:13" ht="12.6" customHeight="1">
      <c r="A3359" s="21" t="s">
        <v>2214</v>
      </c>
      <c r="B3359" s="21" t="s">
        <v>1735</v>
      </c>
      <c r="C3359" s="21" t="s">
        <v>2677</v>
      </c>
      <c r="D3359" s="21" t="s">
        <v>35777</v>
      </c>
      <c r="E3359" s="21" t="s">
        <v>35778</v>
      </c>
      <c r="F3359" s="21" t="s">
        <v>1751</v>
      </c>
      <c r="G3359" s="21" t="s">
        <v>35779</v>
      </c>
      <c r="H3359" s="21" t="s">
        <v>34393</v>
      </c>
      <c r="I3359" s="622">
        <v>1003.3</v>
      </c>
      <c r="K3359" s="21" t="str">
        <f t="shared" si="38"/>
        <v>80312638</v>
      </c>
      <c r="L3359" s="21" t="s">
        <v>2677</v>
      </c>
      <c r="M3359" s="21" t="s">
        <v>35780</v>
      </c>
    </row>
    <row r="3360" spans="1:13" ht="12.6" customHeight="1">
      <c r="A3360" s="21" t="s">
        <v>2214</v>
      </c>
      <c r="B3360" s="21" t="s">
        <v>1735</v>
      </c>
      <c r="C3360" s="21" t="s">
        <v>3149</v>
      </c>
      <c r="D3360" s="21" t="s">
        <v>35781</v>
      </c>
      <c r="E3360" s="21" t="s">
        <v>35782</v>
      </c>
      <c r="F3360" s="21" t="s">
        <v>1739</v>
      </c>
      <c r="G3360" s="21" t="s">
        <v>35783</v>
      </c>
      <c r="H3360" s="21" t="s">
        <v>34393</v>
      </c>
      <c r="I3360" s="622">
        <v>1501</v>
      </c>
      <c r="K3360" s="21" t="str">
        <f t="shared" si="38"/>
        <v>96026406</v>
      </c>
      <c r="L3360" s="21" t="s">
        <v>3149</v>
      </c>
      <c r="M3360" s="21" t="s">
        <v>35784</v>
      </c>
    </row>
    <row r="3361" spans="1:13" ht="12.6" customHeight="1">
      <c r="A3361" s="21" t="s">
        <v>2214</v>
      </c>
      <c r="B3361" s="21" t="s">
        <v>1735</v>
      </c>
      <c r="C3361" s="21" t="s">
        <v>3008</v>
      </c>
      <c r="D3361" s="21" t="s">
        <v>35785</v>
      </c>
      <c r="E3361" s="21" t="s">
        <v>35786</v>
      </c>
      <c r="F3361" s="21" t="s">
        <v>1739</v>
      </c>
      <c r="G3361" s="21" t="s">
        <v>35787</v>
      </c>
      <c r="H3361" s="21" t="s">
        <v>34393</v>
      </c>
      <c r="I3361" s="622">
        <v>4050</v>
      </c>
      <c r="K3361" s="21" t="str">
        <f t="shared" si="38"/>
        <v>99131199</v>
      </c>
      <c r="L3361" s="21" t="s">
        <v>3008</v>
      </c>
      <c r="M3361" s="21" t="s">
        <v>35788</v>
      </c>
    </row>
    <row r="3362" spans="1:13" ht="12.6" customHeight="1">
      <c r="A3362" s="21" t="s">
        <v>2214</v>
      </c>
      <c r="B3362" s="21" t="s">
        <v>1735</v>
      </c>
      <c r="C3362" s="21" t="s">
        <v>2403</v>
      </c>
      <c r="D3362" s="21" t="s">
        <v>35789</v>
      </c>
      <c r="E3362" s="21" t="s">
        <v>35790</v>
      </c>
      <c r="F3362" s="21" t="s">
        <v>1751</v>
      </c>
      <c r="G3362" s="21" t="s">
        <v>35791</v>
      </c>
      <c r="H3362" s="21" t="s">
        <v>34393</v>
      </c>
      <c r="I3362" s="622">
        <v>790</v>
      </c>
      <c r="K3362" s="21" t="str">
        <f t="shared" si="38"/>
        <v>85466461</v>
      </c>
      <c r="L3362" s="21" t="s">
        <v>2403</v>
      </c>
      <c r="M3362" s="21" t="s">
        <v>35792</v>
      </c>
    </row>
    <row r="3363" spans="1:13" ht="12.6" customHeight="1">
      <c r="A3363" s="21" t="s">
        <v>2214</v>
      </c>
      <c r="B3363" s="21" t="s">
        <v>1735</v>
      </c>
      <c r="C3363" s="21" t="s">
        <v>2361</v>
      </c>
      <c r="D3363" s="21" t="s">
        <v>35793</v>
      </c>
      <c r="E3363" s="21" t="s">
        <v>35794</v>
      </c>
      <c r="F3363" s="21" t="s">
        <v>1739</v>
      </c>
      <c r="G3363" s="21" t="s">
        <v>35795</v>
      </c>
      <c r="H3363" s="21" t="s">
        <v>34393</v>
      </c>
      <c r="I3363" s="622">
        <v>1706.4</v>
      </c>
      <c r="K3363" s="21" t="str">
        <f t="shared" si="38"/>
        <v>81420499</v>
      </c>
      <c r="L3363" s="21" t="s">
        <v>2361</v>
      </c>
      <c r="M3363" s="21" t="s">
        <v>35796</v>
      </c>
    </row>
    <row r="3364" spans="1:13" ht="12.6" customHeight="1">
      <c r="A3364" s="21" t="s">
        <v>2214</v>
      </c>
      <c r="B3364" s="21" t="s">
        <v>1735</v>
      </c>
      <c r="C3364" s="21" t="s">
        <v>2622</v>
      </c>
      <c r="D3364" s="21" t="s">
        <v>35797</v>
      </c>
      <c r="E3364" s="21" t="s">
        <v>35798</v>
      </c>
      <c r="F3364" s="21" t="s">
        <v>1751</v>
      </c>
      <c r="G3364" s="21" t="s">
        <v>35799</v>
      </c>
      <c r="H3364" s="21" t="s">
        <v>34393</v>
      </c>
      <c r="I3364" s="622">
        <v>1350.9</v>
      </c>
      <c r="K3364" s="21" t="str">
        <f t="shared" si="38"/>
        <v>20296509</v>
      </c>
      <c r="L3364" s="21" t="s">
        <v>2622</v>
      </c>
      <c r="M3364" s="21" t="s">
        <v>35800</v>
      </c>
    </row>
    <row r="3365" spans="1:13" ht="12.6" customHeight="1">
      <c r="A3365" s="21" t="s">
        <v>2214</v>
      </c>
      <c r="B3365" s="21" t="s">
        <v>1735</v>
      </c>
      <c r="C3365" s="21" t="s">
        <v>2330</v>
      </c>
      <c r="D3365" s="21" t="s">
        <v>35801</v>
      </c>
      <c r="E3365" s="21" t="s">
        <v>35802</v>
      </c>
      <c r="F3365" s="21" t="s">
        <v>1751</v>
      </c>
      <c r="G3365" s="21" t="s">
        <v>35803</v>
      </c>
      <c r="H3365" s="21" t="s">
        <v>34393</v>
      </c>
      <c r="I3365" s="622">
        <v>1003.3</v>
      </c>
      <c r="K3365" s="21" t="str">
        <f t="shared" si="38"/>
        <v>81405639</v>
      </c>
      <c r="L3365" s="21" t="s">
        <v>2330</v>
      </c>
      <c r="M3365" s="21" t="s">
        <v>35804</v>
      </c>
    </row>
    <row r="3366" spans="1:13" ht="12.6" customHeight="1">
      <c r="A3366" s="21" t="s">
        <v>2214</v>
      </c>
      <c r="B3366" s="21" t="s">
        <v>1735</v>
      </c>
      <c r="C3366" s="21" t="s">
        <v>2422</v>
      </c>
      <c r="D3366" s="21" t="s">
        <v>35805</v>
      </c>
      <c r="E3366" s="21" t="s">
        <v>35806</v>
      </c>
      <c r="F3366" s="21" t="s">
        <v>1751</v>
      </c>
      <c r="G3366" s="21" t="s">
        <v>35807</v>
      </c>
      <c r="H3366" s="21" t="s">
        <v>34393</v>
      </c>
      <c r="I3366" s="622">
        <v>2591.1999999999998</v>
      </c>
      <c r="K3366" s="21" t="str">
        <f t="shared" ref="K3366:K3429" si="39">MID(M3366,1,8)</f>
        <v>25254846</v>
      </c>
      <c r="L3366" s="21" t="s">
        <v>2422</v>
      </c>
      <c r="M3366" s="21" t="s">
        <v>35808</v>
      </c>
    </row>
    <row r="3367" spans="1:13" ht="12.6" customHeight="1">
      <c r="A3367" s="21" t="s">
        <v>2214</v>
      </c>
      <c r="B3367" s="21" t="s">
        <v>1735</v>
      </c>
      <c r="C3367" s="21" t="s">
        <v>5161</v>
      </c>
      <c r="D3367" s="21" t="s">
        <v>35809</v>
      </c>
      <c r="E3367" s="21" t="s">
        <v>35810</v>
      </c>
      <c r="F3367" s="21" t="s">
        <v>1751</v>
      </c>
      <c r="G3367" s="21" t="s">
        <v>35811</v>
      </c>
      <c r="H3367" s="21" t="s">
        <v>34393</v>
      </c>
      <c r="I3367" s="622">
        <v>2133</v>
      </c>
      <c r="K3367" s="21" t="str">
        <f t="shared" si="39"/>
        <v>82531056</v>
      </c>
      <c r="L3367" s="21" t="s">
        <v>5161</v>
      </c>
      <c r="M3367" s="21" t="s">
        <v>35812</v>
      </c>
    </row>
    <row r="3368" spans="1:13" ht="12.6" customHeight="1">
      <c r="A3368" s="21" t="s">
        <v>2214</v>
      </c>
      <c r="B3368" s="21" t="s">
        <v>1735</v>
      </c>
      <c r="C3368" s="21" t="s">
        <v>3194</v>
      </c>
      <c r="D3368" s="21" t="s">
        <v>35813</v>
      </c>
      <c r="E3368" s="21" t="s">
        <v>35814</v>
      </c>
      <c r="F3368" s="21" t="s">
        <v>1739</v>
      </c>
      <c r="G3368" s="21" t="s">
        <v>35815</v>
      </c>
      <c r="H3368" s="21" t="s">
        <v>34393</v>
      </c>
      <c r="I3368" s="622">
        <v>1003.3</v>
      </c>
      <c r="K3368" s="21" t="str">
        <f t="shared" si="39"/>
        <v>82533359</v>
      </c>
      <c r="L3368" s="21" t="s">
        <v>3194</v>
      </c>
      <c r="M3368" s="21" t="s">
        <v>35816</v>
      </c>
    </row>
    <row r="3369" spans="1:13" ht="12.6" customHeight="1">
      <c r="A3369" s="21" t="s">
        <v>2214</v>
      </c>
      <c r="B3369" s="21" t="s">
        <v>1735</v>
      </c>
      <c r="C3369" s="21" t="s">
        <v>4015</v>
      </c>
      <c r="D3369" s="21" t="s">
        <v>35817</v>
      </c>
      <c r="E3369" s="21" t="s">
        <v>35818</v>
      </c>
      <c r="F3369" s="21" t="s">
        <v>1751</v>
      </c>
      <c r="G3369" s="21" t="s">
        <v>35819</v>
      </c>
      <c r="H3369" s="21" t="s">
        <v>34393</v>
      </c>
      <c r="I3369" s="622">
        <v>726.8</v>
      </c>
      <c r="K3369" s="21" t="str">
        <f t="shared" si="39"/>
        <v>97134471</v>
      </c>
      <c r="L3369" s="21" t="s">
        <v>4015</v>
      </c>
      <c r="M3369" s="21" t="s">
        <v>35820</v>
      </c>
    </row>
    <row r="3370" spans="1:13" ht="12.6" customHeight="1">
      <c r="A3370" s="21" t="s">
        <v>2214</v>
      </c>
      <c r="B3370" s="21" t="s">
        <v>1735</v>
      </c>
      <c r="C3370" s="21" t="s">
        <v>2635</v>
      </c>
      <c r="D3370" s="21" t="s">
        <v>35821</v>
      </c>
      <c r="E3370" s="21" t="s">
        <v>35822</v>
      </c>
      <c r="F3370" s="21" t="s">
        <v>1739</v>
      </c>
      <c r="G3370" s="21" t="s">
        <v>35823</v>
      </c>
      <c r="H3370" s="21" t="s">
        <v>34393</v>
      </c>
      <c r="I3370" s="622">
        <v>497.7</v>
      </c>
      <c r="K3370" s="21" t="str">
        <f t="shared" si="39"/>
        <v>82101873</v>
      </c>
      <c r="L3370" s="21" t="s">
        <v>2635</v>
      </c>
      <c r="M3370" s="21" t="s">
        <v>35824</v>
      </c>
    </row>
    <row r="3371" spans="1:13" ht="12.6" customHeight="1">
      <c r="A3371" s="21" t="s">
        <v>2214</v>
      </c>
      <c r="B3371" s="21" t="s">
        <v>1735</v>
      </c>
      <c r="C3371" s="21" t="s">
        <v>2609</v>
      </c>
      <c r="D3371" s="21" t="s">
        <v>35825</v>
      </c>
      <c r="E3371" s="21" t="s">
        <v>35826</v>
      </c>
      <c r="F3371" s="21" t="s">
        <v>1751</v>
      </c>
      <c r="G3371" s="21" t="s">
        <v>35827</v>
      </c>
      <c r="H3371" s="21" t="s">
        <v>34393</v>
      </c>
      <c r="I3371" s="622">
        <v>1200.8</v>
      </c>
      <c r="K3371" s="21" t="str">
        <f t="shared" si="39"/>
        <v>93574407</v>
      </c>
      <c r="L3371" s="21" t="s">
        <v>2609</v>
      </c>
      <c r="M3371" s="21" t="s">
        <v>35828</v>
      </c>
    </row>
    <row r="3372" spans="1:13" ht="12.6" customHeight="1">
      <c r="A3372" s="21" t="s">
        <v>2214</v>
      </c>
      <c r="B3372" s="21" t="s">
        <v>1735</v>
      </c>
      <c r="C3372" s="21" t="s">
        <v>2942</v>
      </c>
      <c r="D3372" s="21" t="s">
        <v>35829</v>
      </c>
      <c r="E3372" s="21" t="s">
        <v>35830</v>
      </c>
      <c r="F3372" s="21" t="s">
        <v>1751</v>
      </c>
      <c r="G3372" s="21" t="s">
        <v>35831</v>
      </c>
      <c r="H3372" s="21" t="s">
        <v>34393</v>
      </c>
      <c r="I3372" s="622">
        <v>4826.8999999999996</v>
      </c>
      <c r="K3372" s="21" t="str">
        <f t="shared" si="39"/>
        <v>90597101</v>
      </c>
      <c r="L3372" s="21" t="s">
        <v>2942</v>
      </c>
      <c r="M3372" s="21" t="s">
        <v>35832</v>
      </c>
    </row>
    <row r="3373" spans="1:13" ht="12.6" customHeight="1">
      <c r="A3373" s="21" t="s">
        <v>2214</v>
      </c>
      <c r="B3373" s="21" t="s">
        <v>1735</v>
      </c>
      <c r="C3373" s="21" t="s">
        <v>2403</v>
      </c>
      <c r="D3373" s="21" t="s">
        <v>35833</v>
      </c>
      <c r="E3373" s="21" t="s">
        <v>35834</v>
      </c>
      <c r="F3373" s="21" t="s">
        <v>1739</v>
      </c>
      <c r="G3373" s="21" t="s">
        <v>35835</v>
      </c>
      <c r="H3373" s="21" t="s">
        <v>34393</v>
      </c>
      <c r="I3373" s="622">
        <v>497.7</v>
      </c>
      <c r="K3373" s="21" t="str">
        <f t="shared" si="39"/>
        <v>85466461</v>
      </c>
      <c r="L3373" s="21" t="s">
        <v>2403</v>
      </c>
      <c r="M3373" s="21" t="s">
        <v>35836</v>
      </c>
    </row>
    <row r="3374" spans="1:13" ht="12.6" customHeight="1">
      <c r="A3374" s="21" t="s">
        <v>2214</v>
      </c>
      <c r="B3374" s="21" t="s">
        <v>1735</v>
      </c>
      <c r="C3374" s="21" t="s">
        <v>3232</v>
      </c>
      <c r="D3374" s="21" t="s">
        <v>35837</v>
      </c>
      <c r="E3374" s="21" t="s">
        <v>3788</v>
      </c>
      <c r="F3374" s="21" t="s">
        <v>1739</v>
      </c>
      <c r="G3374" s="21" t="s">
        <v>35838</v>
      </c>
      <c r="H3374" s="21" t="s">
        <v>34393</v>
      </c>
      <c r="I3374" s="622">
        <v>1676.7</v>
      </c>
      <c r="K3374" s="21" t="str">
        <f t="shared" si="39"/>
        <v>84025994</v>
      </c>
      <c r="L3374" s="21" t="s">
        <v>3232</v>
      </c>
      <c r="M3374" s="21" t="s">
        <v>35839</v>
      </c>
    </row>
    <row r="3375" spans="1:13" ht="12.6" customHeight="1">
      <c r="A3375" s="21" t="s">
        <v>2214</v>
      </c>
      <c r="B3375" s="21" t="s">
        <v>1735</v>
      </c>
      <c r="C3375" s="21" t="s">
        <v>2215</v>
      </c>
      <c r="D3375" s="21" t="s">
        <v>35840</v>
      </c>
      <c r="E3375" s="21" t="s">
        <v>3837</v>
      </c>
      <c r="F3375" s="21" t="s">
        <v>1751</v>
      </c>
      <c r="G3375" s="21" t="s">
        <v>35841</v>
      </c>
      <c r="H3375" s="21" t="s">
        <v>34393</v>
      </c>
      <c r="I3375" s="622">
        <v>411.6</v>
      </c>
      <c r="K3375" s="21" t="str">
        <f t="shared" si="39"/>
        <v>82632940</v>
      </c>
      <c r="L3375" s="21" t="s">
        <v>2215</v>
      </c>
      <c r="M3375" s="21" t="s">
        <v>35842</v>
      </c>
    </row>
    <row r="3376" spans="1:13" ht="12.6" customHeight="1">
      <c r="A3376" s="21" t="s">
        <v>2214</v>
      </c>
      <c r="B3376" s="21" t="s">
        <v>1735</v>
      </c>
      <c r="C3376" s="21" t="s">
        <v>3364</v>
      </c>
      <c r="D3376" s="21" t="s">
        <v>35843</v>
      </c>
      <c r="E3376" s="21" t="s">
        <v>35844</v>
      </c>
      <c r="F3376" s="21" t="s">
        <v>1751</v>
      </c>
      <c r="G3376" s="21" t="s">
        <v>35845</v>
      </c>
      <c r="H3376" s="21" t="s">
        <v>34393</v>
      </c>
      <c r="I3376" s="622">
        <v>1761.7</v>
      </c>
      <c r="K3376" s="21" t="str">
        <f t="shared" si="39"/>
        <v>99131527</v>
      </c>
      <c r="L3376" s="21" t="s">
        <v>3364</v>
      </c>
      <c r="M3376" s="21" t="s">
        <v>35846</v>
      </c>
    </row>
    <row r="3377" spans="1:13" ht="12.6" customHeight="1">
      <c r="A3377" s="21" t="s">
        <v>2214</v>
      </c>
      <c r="B3377" s="21" t="s">
        <v>1735</v>
      </c>
      <c r="C3377" s="21" t="s">
        <v>2484</v>
      </c>
      <c r="D3377" s="21" t="s">
        <v>35847</v>
      </c>
      <c r="E3377" s="21" t="s">
        <v>35848</v>
      </c>
      <c r="F3377" s="21" t="s">
        <v>1739</v>
      </c>
      <c r="G3377" s="21" t="s">
        <v>35849</v>
      </c>
      <c r="H3377" s="21" t="s">
        <v>34393</v>
      </c>
      <c r="I3377" s="622">
        <v>790</v>
      </c>
      <c r="K3377" s="21" t="str">
        <f t="shared" si="39"/>
        <v>97227475</v>
      </c>
      <c r="L3377" s="21" t="s">
        <v>2484</v>
      </c>
      <c r="M3377" s="21" t="s">
        <v>35850</v>
      </c>
    </row>
    <row r="3378" spans="1:13" ht="12.6" customHeight="1">
      <c r="A3378" s="21" t="s">
        <v>2214</v>
      </c>
      <c r="B3378" s="21" t="s">
        <v>1735</v>
      </c>
      <c r="C3378" s="21" t="s">
        <v>3558</v>
      </c>
      <c r="D3378" s="21" t="s">
        <v>35851</v>
      </c>
      <c r="E3378" s="21" t="s">
        <v>35852</v>
      </c>
      <c r="F3378" s="21" t="s">
        <v>1751</v>
      </c>
      <c r="G3378" s="21" t="s">
        <v>35853</v>
      </c>
      <c r="H3378" s="21" t="s">
        <v>34393</v>
      </c>
      <c r="I3378" s="622">
        <v>1003.3</v>
      </c>
      <c r="K3378" s="21" t="str">
        <f t="shared" si="39"/>
        <v>21015219</v>
      </c>
      <c r="L3378" s="21" t="s">
        <v>3558</v>
      </c>
      <c r="M3378" s="21" t="s">
        <v>35854</v>
      </c>
    </row>
    <row r="3379" spans="1:13" ht="12.6" customHeight="1">
      <c r="A3379" s="21" t="s">
        <v>2214</v>
      </c>
      <c r="B3379" s="21" t="s">
        <v>1735</v>
      </c>
      <c r="C3379" s="21" t="s">
        <v>2484</v>
      </c>
      <c r="D3379" s="21" t="s">
        <v>35855</v>
      </c>
      <c r="E3379" s="21" t="s">
        <v>35856</v>
      </c>
      <c r="F3379" s="21" t="s">
        <v>1739</v>
      </c>
      <c r="G3379" s="21" t="s">
        <v>35857</v>
      </c>
      <c r="H3379" s="21" t="s">
        <v>34393</v>
      </c>
      <c r="I3379" s="622">
        <v>505.6</v>
      </c>
      <c r="K3379" s="21" t="str">
        <f t="shared" si="39"/>
        <v>97227475</v>
      </c>
      <c r="L3379" s="21" t="s">
        <v>2484</v>
      </c>
      <c r="M3379" s="21" t="s">
        <v>35858</v>
      </c>
    </row>
    <row r="3380" spans="1:13" ht="12.6" customHeight="1">
      <c r="A3380" s="21" t="s">
        <v>2214</v>
      </c>
      <c r="B3380" s="21" t="s">
        <v>1735</v>
      </c>
      <c r="C3380" s="21" t="s">
        <v>2754</v>
      </c>
      <c r="D3380" s="21" t="s">
        <v>35859</v>
      </c>
      <c r="E3380" s="21" t="s">
        <v>35860</v>
      </c>
      <c r="F3380" s="21" t="s">
        <v>1751</v>
      </c>
      <c r="G3380" s="21" t="s">
        <v>35861</v>
      </c>
      <c r="H3380" s="21" t="s">
        <v>34393</v>
      </c>
      <c r="I3380" s="622">
        <v>1595.8</v>
      </c>
      <c r="K3380" s="21" t="str">
        <f t="shared" si="39"/>
        <v>97052633</v>
      </c>
      <c r="L3380" s="21" t="s">
        <v>2754</v>
      </c>
      <c r="M3380" s="21" t="s">
        <v>35862</v>
      </c>
    </row>
    <row r="3381" spans="1:13" ht="12.6" customHeight="1">
      <c r="A3381" s="21" t="s">
        <v>2214</v>
      </c>
      <c r="B3381" s="21" t="s">
        <v>1735</v>
      </c>
      <c r="C3381" s="21" t="s">
        <v>2312</v>
      </c>
      <c r="D3381" s="21" t="s">
        <v>35863</v>
      </c>
      <c r="E3381" s="21" t="s">
        <v>35864</v>
      </c>
      <c r="F3381" s="21" t="s">
        <v>1739</v>
      </c>
      <c r="G3381" s="21" t="s">
        <v>35865</v>
      </c>
      <c r="H3381" s="21" t="s">
        <v>34393</v>
      </c>
      <c r="I3381" s="622">
        <v>2006.6</v>
      </c>
      <c r="K3381" s="21" t="str">
        <f t="shared" si="39"/>
        <v>80103086</v>
      </c>
      <c r="L3381" s="21" t="s">
        <v>2312</v>
      </c>
      <c r="M3381" s="21" t="s">
        <v>35866</v>
      </c>
    </row>
    <row r="3382" spans="1:13" ht="12.6" customHeight="1">
      <c r="A3382" s="21" t="s">
        <v>2214</v>
      </c>
      <c r="B3382" s="21" t="s">
        <v>1735</v>
      </c>
      <c r="C3382" s="21" t="s">
        <v>3267</v>
      </c>
      <c r="D3382" s="21" t="s">
        <v>35867</v>
      </c>
      <c r="E3382" s="21" t="s">
        <v>35868</v>
      </c>
      <c r="F3382" s="21" t="s">
        <v>1739</v>
      </c>
      <c r="G3382" s="21" t="s">
        <v>35869</v>
      </c>
      <c r="H3382" s="21" t="s">
        <v>34393</v>
      </c>
      <c r="I3382" s="622">
        <v>1134</v>
      </c>
      <c r="K3382" s="21" t="str">
        <f t="shared" si="39"/>
        <v>89364885</v>
      </c>
      <c r="L3382" s="21" t="s">
        <v>3267</v>
      </c>
      <c r="M3382" s="21" t="s">
        <v>35870</v>
      </c>
    </row>
    <row r="3383" spans="1:13" ht="12.6" customHeight="1">
      <c r="A3383" s="21" t="s">
        <v>2214</v>
      </c>
      <c r="B3383" s="21" t="s">
        <v>1735</v>
      </c>
      <c r="C3383" s="21" t="s">
        <v>2444</v>
      </c>
      <c r="D3383" s="21" t="s">
        <v>35871</v>
      </c>
      <c r="E3383" s="21" t="s">
        <v>35872</v>
      </c>
      <c r="F3383" s="21" t="s">
        <v>1751</v>
      </c>
      <c r="G3383" s="21" t="s">
        <v>35873</v>
      </c>
      <c r="H3383" s="21" t="s">
        <v>34393</v>
      </c>
      <c r="I3383" s="622">
        <v>1817</v>
      </c>
      <c r="K3383" s="21" t="str">
        <f t="shared" si="39"/>
        <v>93726940</v>
      </c>
      <c r="L3383" s="21" t="s">
        <v>2444</v>
      </c>
      <c r="M3383" s="21" t="s">
        <v>35874</v>
      </c>
    </row>
    <row r="3384" spans="1:13" ht="12.6" customHeight="1">
      <c r="A3384" s="21" t="s">
        <v>2214</v>
      </c>
      <c r="B3384" s="21" t="s">
        <v>1735</v>
      </c>
      <c r="C3384" s="21" t="s">
        <v>2469</v>
      </c>
      <c r="D3384" s="21" t="s">
        <v>35875</v>
      </c>
      <c r="E3384" s="21" t="s">
        <v>35876</v>
      </c>
      <c r="F3384" s="21" t="s">
        <v>1739</v>
      </c>
      <c r="G3384" s="21" t="s">
        <v>35877</v>
      </c>
      <c r="H3384" s="21" t="s">
        <v>34393</v>
      </c>
      <c r="I3384" s="622">
        <v>1303.5</v>
      </c>
      <c r="K3384" s="21" t="str">
        <f t="shared" si="39"/>
        <v>81414958</v>
      </c>
      <c r="L3384" s="21" t="s">
        <v>2469</v>
      </c>
      <c r="M3384" s="21" t="s">
        <v>35878</v>
      </c>
    </row>
    <row r="3385" spans="1:13" ht="12.6" customHeight="1">
      <c r="A3385" s="21" t="s">
        <v>2214</v>
      </c>
      <c r="B3385" s="21" t="s">
        <v>1735</v>
      </c>
      <c r="C3385" s="21" t="s">
        <v>2986</v>
      </c>
      <c r="D3385" s="21" t="s">
        <v>35879</v>
      </c>
      <c r="E3385" s="21" t="s">
        <v>35880</v>
      </c>
      <c r="F3385" s="21" t="s">
        <v>1751</v>
      </c>
      <c r="G3385" s="21" t="s">
        <v>35881</v>
      </c>
      <c r="H3385" s="21" t="s">
        <v>34393</v>
      </c>
      <c r="I3385" s="622">
        <v>2061.9</v>
      </c>
      <c r="K3385" s="21" t="str">
        <f t="shared" si="39"/>
        <v>22482874</v>
      </c>
      <c r="L3385" s="21" t="s">
        <v>2986</v>
      </c>
      <c r="M3385" s="21" t="s">
        <v>35882</v>
      </c>
    </row>
    <row r="3386" spans="1:13" ht="12.6" customHeight="1">
      <c r="A3386" s="21" t="s">
        <v>2214</v>
      </c>
      <c r="B3386" s="21" t="s">
        <v>1735</v>
      </c>
      <c r="C3386" s="21" t="s">
        <v>3337</v>
      </c>
      <c r="D3386" s="21" t="s">
        <v>35883</v>
      </c>
      <c r="E3386" s="21" t="s">
        <v>35884</v>
      </c>
      <c r="F3386" s="21" t="s">
        <v>1751</v>
      </c>
      <c r="G3386" s="21" t="s">
        <v>35885</v>
      </c>
      <c r="H3386" s="21" t="s">
        <v>34393</v>
      </c>
      <c r="I3386" s="622">
        <v>2000</v>
      </c>
      <c r="K3386" s="21" t="str">
        <f t="shared" si="39"/>
        <v>93763447</v>
      </c>
      <c r="L3386" s="21" t="s">
        <v>3337</v>
      </c>
      <c r="M3386" s="21" t="s">
        <v>35886</v>
      </c>
    </row>
    <row r="3387" spans="1:13" ht="12.6" customHeight="1">
      <c r="A3387" s="21" t="s">
        <v>2214</v>
      </c>
      <c r="B3387" s="21" t="s">
        <v>1735</v>
      </c>
      <c r="C3387" s="21" t="s">
        <v>2330</v>
      </c>
      <c r="D3387" s="21" t="s">
        <v>35887</v>
      </c>
      <c r="E3387" s="21" t="s">
        <v>35888</v>
      </c>
      <c r="F3387" s="21" t="s">
        <v>1751</v>
      </c>
      <c r="G3387" s="21" t="s">
        <v>35889</v>
      </c>
      <c r="H3387" s="21" t="s">
        <v>34393</v>
      </c>
      <c r="I3387" s="622">
        <v>1050.7</v>
      </c>
      <c r="K3387" s="21" t="str">
        <f t="shared" si="39"/>
        <v>81405639</v>
      </c>
      <c r="L3387" s="21" t="s">
        <v>2330</v>
      </c>
      <c r="M3387" s="21" t="s">
        <v>35890</v>
      </c>
    </row>
    <row r="3388" spans="1:13" ht="12.6" customHeight="1">
      <c r="A3388" s="21" t="s">
        <v>2214</v>
      </c>
      <c r="B3388" s="21" t="s">
        <v>1735</v>
      </c>
      <c r="C3388" s="21" t="s">
        <v>3199</v>
      </c>
      <c r="D3388" s="21" t="s">
        <v>35891</v>
      </c>
      <c r="E3388" s="21" t="s">
        <v>35892</v>
      </c>
      <c r="F3388" s="21" t="s">
        <v>1751</v>
      </c>
      <c r="G3388" s="21" t="s">
        <v>35893</v>
      </c>
      <c r="H3388" s="21" t="s">
        <v>34393</v>
      </c>
      <c r="I3388" s="622">
        <v>1200.8</v>
      </c>
      <c r="K3388" s="21" t="str">
        <f t="shared" si="39"/>
        <v>25256065</v>
      </c>
      <c r="L3388" s="21" t="s">
        <v>3199</v>
      </c>
      <c r="M3388" s="21" t="s">
        <v>35894</v>
      </c>
    </row>
    <row r="3389" spans="1:13" ht="12.6" customHeight="1">
      <c r="A3389" s="21" t="s">
        <v>2214</v>
      </c>
      <c r="B3389" s="21" t="s">
        <v>1735</v>
      </c>
      <c r="C3389" s="21" t="s">
        <v>2768</v>
      </c>
      <c r="D3389" s="21" t="s">
        <v>35895</v>
      </c>
      <c r="E3389" s="21" t="s">
        <v>35896</v>
      </c>
      <c r="F3389" s="21" t="s">
        <v>1751</v>
      </c>
      <c r="G3389" s="21" t="s">
        <v>35897</v>
      </c>
      <c r="H3389" s="21" t="s">
        <v>34393</v>
      </c>
      <c r="I3389" s="622">
        <v>1580</v>
      </c>
      <c r="K3389" s="21" t="str">
        <f t="shared" si="39"/>
        <v>96229046</v>
      </c>
      <c r="L3389" s="21" t="s">
        <v>2768</v>
      </c>
      <c r="M3389" s="21" t="s">
        <v>35898</v>
      </c>
    </row>
    <row r="3390" spans="1:13" ht="12.6" customHeight="1">
      <c r="A3390" s="21" t="s">
        <v>2214</v>
      </c>
      <c r="B3390" s="21" t="s">
        <v>1735</v>
      </c>
      <c r="C3390" s="21" t="s">
        <v>2842</v>
      </c>
      <c r="D3390" s="21" t="s">
        <v>35899</v>
      </c>
      <c r="E3390" s="21" t="s">
        <v>35900</v>
      </c>
      <c r="F3390" s="21" t="s">
        <v>1739</v>
      </c>
      <c r="G3390" s="21" t="s">
        <v>35901</v>
      </c>
      <c r="H3390" s="21" t="s">
        <v>34393</v>
      </c>
      <c r="I3390" s="622">
        <v>1753.8</v>
      </c>
      <c r="K3390" s="21" t="str">
        <f t="shared" si="39"/>
        <v>24143379</v>
      </c>
      <c r="L3390" s="21" t="s">
        <v>2842</v>
      </c>
      <c r="M3390" s="21" t="s">
        <v>35902</v>
      </c>
    </row>
    <row r="3391" spans="1:13" ht="12.6" customHeight="1">
      <c r="A3391" s="21" t="s">
        <v>2214</v>
      </c>
      <c r="B3391" s="21" t="s">
        <v>1735</v>
      </c>
      <c r="C3391" s="21" t="s">
        <v>2622</v>
      </c>
      <c r="D3391" s="21" t="s">
        <v>35903</v>
      </c>
      <c r="E3391" s="21" t="s">
        <v>35904</v>
      </c>
      <c r="F3391" s="21" t="s">
        <v>1751</v>
      </c>
      <c r="G3391" s="21" t="s">
        <v>35905</v>
      </c>
      <c r="H3391" s="21" t="s">
        <v>34393</v>
      </c>
      <c r="I3391" s="622">
        <v>2614.9</v>
      </c>
      <c r="K3391" s="21" t="str">
        <f t="shared" si="39"/>
        <v>20296509</v>
      </c>
      <c r="L3391" s="21" t="s">
        <v>2622</v>
      </c>
      <c r="M3391" s="21" t="s">
        <v>35906</v>
      </c>
    </row>
    <row r="3392" spans="1:13" ht="12.6" customHeight="1">
      <c r="A3392" s="21" t="s">
        <v>2214</v>
      </c>
      <c r="B3392" s="21" t="s">
        <v>1735</v>
      </c>
      <c r="C3392" s="21" t="s">
        <v>3017</v>
      </c>
      <c r="D3392" s="21" t="s">
        <v>35907</v>
      </c>
      <c r="E3392" s="21" t="s">
        <v>35908</v>
      </c>
      <c r="F3392" s="21" t="s">
        <v>1751</v>
      </c>
      <c r="G3392" s="21" t="s">
        <v>35909</v>
      </c>
      <c r="H3392" s="21" t="s">
        <v>34393</v>
      </c>
      <c r="I3392" s="622">
        <v>711</v>
      </c>
      <c r="K3392" s="21" t="str">
        <f t="shared" si="39"/>
        <v>96256259</v>
      </c>
      <c r="L3392" s="21" t="s">
        <v>3017</v>
      </c>
      <c r="M3392" s="21" t="s">
        <v>35910</v>
      </c>
    </row>
    <row r="3393" spans="1:13" ht="12.6" customHeight="1">
      <c r="A3393" s="21" t="s">
        <v>2214</v>
      </c>
      <c r="B3393" s="21" t="s">
        <v>1735</v>
      </c>
      <c r="C3393" s="21" t="s">
        <v>8003</v>
      </c>
      <c r="D3393" s="21" t="s">
        <v>35911</v>
      </c>
      <c r="E3393" s="21" t="s">
        <v>35912</v>
      </c>
      <c r="F3393" s="21" t="s">
        <v>1739</v>
      </c>
      <c r="G3393" s="21" t="s">
        <v>35913</v>
      </c>
      <c r="H3393" s="21" t="s">
        <v>34393</v>
      </c>
      <c r="I3393" s="622">
        <v>995.4</v>
      </c>
      <c r="K3393" s="21" t="str">
        <f t="shared" si="39"/>
        <v>82097156</v>
      </c>
      <c r="L3393" s="21" t="s">
        <v>8003</v>
      </c>
      <c r="M3393" s="21" t="s">
        <v>35914</v>
      </c>
    </row>
    <row r="3394" spans="1:13" ht="12.6" customHeight="1">
      <c r="A3394" s="21" t="s">
        <v>2214</v>
      </c>
      <c r="B3394" s="21" t="s">
        <v>1735</v>
      </c>
      <c r="C3394" s="21" t="s">
        <v>2712</v>
      </c>
      <c r="D3394" s="21" t="s">
        <v>35915</v>
      </c>
      <c r="E3394" s="21" t="s">
        <v>35916</v>
      </c>
      <c r="F3394" s="21" t="s">
        <v>1739</v>
      </c>
      <c r="G3394" s="21" t="s">
        <v>35917</v>
      </c>
      <c r="H3394" s="21" t="s">
        <v>34393</v>
      </c>
      <c r="I3394" s="622">
        <v>1010</v>
      </c>
      <c r="K3394" s="21" t="str">
        <f t="shared" si="39"/>
        <v>97622664</v>
      </c>
      <c r="L3394" s="21" t="s">
        <v>2712</v>
      </c>
      <c r="M3394" s="21" t="s">
        <v>35918</v>
      </c>
    </row>
    <row r="3395" spans="1:13" ht="12.6" customHeight="1">
      <c r="A3395" s="21" t="s">
        <v>2214</v>
      </c>
      <c r="B3395" s="21" t="s">
        <v>1735</v>
      </c>
      <c r="C3395" s="21" t="s">
        <v>2569</v>
      </c>
      <c r="D3395" s="21" t="s">
        <v>35919</v>
      </c>
      <c r="E3395" s="21" t="s">
        <v>35920</v>
      </c>
      <c r="F3395" s="21" t="s">
        <v>1739</v>
      </c>
      <c r="G3395" s="21" t="s">
        <v>35921</v>
      </c>
      <c r="H3395" s="21" t="s">
        <v>34393</v>
      </c>
      <c r="I3395" s="622">
        <v>497.7</v>
      </c>
      <c r="K3395" s="21" t="str">
        <f t="shared" si="39"/>
        <v>96026665</v>
      </c>
      <c r="L3395" s="21" t="s">
        <v>2569</v>
      </c>
      <c r="M3395" s="21" t="s">
        <v>35922</v>
      </c>
    </row>
    <row r="3396" spans="1:13" ht="12.6" customHeight="1">
      <c r="A3396" s="21" t="s">
        <v>2214</v>
      </c>
      <c r="B3396" s="21" t="s">
        <v>1735</v>
      </c>
      <c r="C3396" s="21" t="s">
        <v>2821</v>
      </c>
      <c r="D3396" s="21" t="s">
        <v>35923</v>
      </c>
      <c r="E3396" s="21" t="s">
        <v>35924</v>
      </c>
      <c r="F3396" s="21" t="s">
        <v>1751</v>
      </c>
      <c r="G3396" s="21" t="s">
        <v>35925</v>
      </c>
      <c r="H3396" s="21" t="s">
        <v>34393</v>
      </c>
      <c r="I3396" s="622">
        <v>300.2</v>
      </c>
      <c r="K3396" s="21" t="str">
        <f t="shared" si="39"/>
        <v>97052089</v>
      </c>
      <c r="L3396" s="21" t="s">
        <v>2821</v>
      </c>
      <c r="M3396" s="21" t="s">
        <v>35926</v>
      </c>
    </row>
    <row r="3397" spans="1:13" ht="12.6" customHeight="1">
      <c r="A3397" s="21" t="s">
        <v>2214</v>
      </c>
      <c r="B3397" s="21" t="s">
        <v>1735</v>
      </c>
      <c r="C3397" s="21" t="s">
        <v>2435</v>
      </c>
      <c r="D3397" s="21" t="s">
        <v>35927</v>
      </c>
      <c r="E3397" s="21" t="s">
        <v>35928</v>
      </c>
      <c r="F3397" s="21" t="s">
        <v>1751</v>
      </c>
      <c r="G3397" s="21" t="s">
        <v>35929</v>
      </c>
      <c r="H3397" s="21" t="s">
        <v>34393</v>
      </c>
      <c r="I3397" s="622">
        <v>805.8</v>
      </c>
      <c r="K3397" s="21" t="str">
        <f t="shared" si="39"/>
        <v>82631471</v>
      </c>
      <c r="L3397" s="21" t="s">
        <v>2435</v>
      </c>
      <c r="M3397" s="21" t="s">
        <v>35930</v>
      </c>
    </row>
    <row r="3398" spans="1:13" ht="12.6" customHeight="1">
      <c r="A3398" s="21" t="s">
        <v>2214</v>
      </c>
      <c r="B3398" s="21" t="s">
        <v>1735</v>
      </c>
      <c r="C3398" s="21" t="s">
        <v>2251</v>
      </c>
      <c r="D3398" s="21" t="s">
        <v>35931</v>
      </c>
      <c r="E3398" s="21" t="s">
        <v>35932</v>
      </c>
      <c r="F3398" s="21" t="s">
        <v>1751</v>
      </c>
      <c r="G3398" s="21" t="s">
        <v>35933</v>
      </c>
      <c r="H3398" s="21" t="s">
        <v>34393</v>
      </c>
      <c r="I3398" s="622">
        <v>2014.5</v>
      </c>
      <c r="K3398" s="21" t="str">
        <f t="shared" si="39"/>
        <v>97665046</v>
      </c>
      <c r="L3398" s="21" t="s">
        <v>2251</v>
      </c>
      <c r="M3398" s="21" t="s">
        <v>35934</v>
      </c>
    </row>
    <row r="3399" spans="1:13" ht="12.6" customHeight="1">
      <c r="A3399" s="21" t="s">
        <v>2214</v>
      </c>
      <c r="B3399" s="21" t="s">
        <v>1735</v>
      </c>
      <c r="C3399" s="21" t="s">
        <v>2877</v>
      </c>
      <c r="D3399" s="21" t="s">
        <v>2016</v>
      </c>
      <c r="E3399" s="21" t="s">
        <v>35935</v>
      </c>
      <c r="F3399" s="21" t="s">
        <v>1751</v>
      </c>
      <c r="G3399" s="21" t="s">
        <v>35936</v>
      </c>
      <c r="H3399" s="21" t="s">
        <v>34393</v>
      </c>
      <c r="I3399" s="622">
        <v>1846</v>
      </c>
      <c r="K3399" s="21" t="str">
        <f t="shared" si="39"/>
        <v>82630989</v>
      </c>
      <c r="L3399" s="21" t="s">
        <v>2877</v>
      </c>
      <c r="M3399" s="21" t="s">
        <v>35937</v>
      </c>
    </row>
    <row r="3400" spans="1:13" ht="12.6" customHeight="1">
      <c r="A3400" s="21" t="s">
        <v>2214</v>
      </c>
      <c r="B3400" s="21" t="s">
        <v>1735</v>
      </c>
      <c r="C3400" s="21" t="s">
        <v>2677</v>
      </c>
      <c r="D3400" s="21" t="s">
        <v>35938</v>
      </c>
      <c r="E3400" s="21" t="s">
        <v>35939</v>
      </c>
      <c r="F3400" s="21" t="s">
        <v>1751</v>
      </c>
      <c r="G3400" s="21" t="s">
        <v>35940</v>
      </c>
      <c r="H3400" s="21" t="s">
        <v>34393</v>
      </c>
      <c r="I3400" s="622">
        <v>790</v>
      </c>
      <c r="K3400" s="21" t="str">
        <f t="shared" si="39"/>
        <v>80312638</v>
      </c>
      <c r="L3400" s="21" t="s">
        <v>2677</v>
      </c>
      <c r="M3400" s="21" t="s">
        <v>35941</v>
      </c>
    </row>
    <row r="3401" spans="1:13" ht="12.6" customHeight="1">
      <c r="A3401" s="21" t="s">
        <v>2214</v>
      </c>
      <c r="B3401" s="21" t="s">
        <v>1735</v>
      </c>
      <c r="C3401" s="21" t="s">
        <v>2444</v>
      </c>
      <c r="D3401" s="21" t="s">
        <v>35942</v>
      </c>
      <c r="E3401" s="21" t="s">
        <v>35943</v>
      </c>
      <c r="F3401" s="21" t="s">
        <v>1751</v>
      </c>
      <c r="G3401" s="21" t="s">
        <v>35944</v>
      </c>
      <c r="H3401" s="21" t="s">
        <v>34393</v>
      </c>
      <c r="I3401" s="622">
        <v>790</v>
      </c>
      <c r="K3401" s="21" t="str">
        <f t="shared" si="39"/>
        <v>93726940</v>
      </c>
      <c r="L3401" s="21" t="s">
        <v>2444</v>
      </c>
      <c r="M3401" s="21" t="s">
        <v>35945</v>
      </c>
    </row>
    <row r="3402" spans="1:13" ht="12.6" customHeight="1">
      <c r="A3402" s="21" t="s">
        <v>2214</v>
      </c>
      <c r="B3402" s="21" t="s">
        <v>1735</v>
      </c>
      <c r="C3402" s="21" t="s">
        <v>4064</v>
      </c>
      <c r="D3402" s="21" t="s">
        <v>35946</v>
      </c>
      <c r="E3402" s="21" t="s">
        <v>35947</v>
      </c>
      <c r="F3402" s="21" t="s">
        <v>1751</v>
      </c>
      <c r="G3402" s="21" t="s">
        <v>35948</v>
      </c>
      <c r="H3402" s="21" t="s">
        <v>34393</v>
      </c>
      <c r="I3402" s="622">
        <v>592.5</v>
      </c>
      <c r="K3402" s="21" t="str">
        <f t="shared" si="39"/>
        <v>96156374</v>
      </c>
      <c r="L3402" s="21" t="s">
        <v>4064</v>
      </c>
      <c r="M3402" s="21" t="s">
        <v>35949</v>
      </c>
    </row>
    <row r="3403" spans="1:13" ht="12.6" customHeight="1">
      <c r="A3403" s="21" t="s">
        <v>2214</v>
      </c>
      <c r="B3403" s="21" t="s">
        <v>1735</v>
      </c>
      <c r="C3403" s="21" t="s">
        <v>2995</v>
      </c>
      <c r="D3403" s="21" t="s">
        <v>35950</v>
      </c>
      <c r="E3403" s="21" t="s">
        <v>35951</v>
      </c>
      <c r="F3403" s="21" t="s">
        <v>1751</v>
      </c>
      <c r="G3403" s="21" t="s">
        <v>35952</v>
      </c>
      <c r="H3403" s="21" t="s">
        <v>34393</v>
      </c>
      <c r="I3403" s="622">
        <v>1003.3</v>
      </c>
      <c r="K3403" s="21" t="str">
        <f t="shared" si="39"/>
        <v>96069174</v>
      </c>
      <c r="L3403" s="21" t="s">
        <v>2995</v>
      </c>
      <c r="M3403" s="21" t="s">
        <v>35953</v>
      </c>
    </row>
    <row r="3404" spans="1:13" ht="12.6" customHeight="1">
      <c r="A3404" s="21" t="s">
        <v>2214</v>
      </c>
      <c r="B3404" s="21" t="s">
        <v>1735</v>
      </c>
      <c r="C3404" s="21" t="s">
        <v>3644</v>
      </c>
      <c r="D3404" s="21" t="s">
        <v>35954</v>
      </c>
      <c r="E3404" s="21" t="s">
        <v>35955</v>
      </c>
      <c r="F3404" s="21" t="s">
        <v>1739</v>
      </c>
      <c r="G3404" s="21" t="s">
        <v>35956</v>
      </c>
      <c r="H3404" s="21" t="s">
        <v>34393</v>
      </c>
      <c r="I3404" s="622">
        <v>505.6</v>
      </c>
      <c r="K3404" s="21" t="str">
        <f t="shared" si="39"/>
        <v>22481079</v>
      </c>
      <c r="L3404" s="21" t="s">
        <v>3644</v>
      </c>
      <c r="M3404" s="21" t="s">
        <v>35957</v>
      </c>
    </row>
    <row r="3405" spans="1:13" ht="12.6" customHeight="1">
      <c r="A3405" s="21" t="s">
        <v>2214</v>
      </c>
      <c r="B3405" s="21" t="s">
        <v>1735</v>
      </c>
      <c r="C3405" s="21" t="s">
        <v>2578</v>
      </c>
      <c r="D3405" s="21" t="s">
        <v>35958</v>
      </c>
      <c r="E3405" s="21" t="s">
        <v>35959</v>
      </c>
      <c r="F3405" s="21" t="s">
        <v>1751</v>
      </c>
      <c r="G3405" s="21" t="s">
        <v>35960</v>
      </c>
      <c r="H3405" s="21" t="s">
        <v>34393</v>
      </c>
      <c r="I3405" s="622">
        <v>11402.4</v>
      </c>
      <c r="K3405" s="21" t="str">
        <f t="shared" si="39"/>
        <v>98371446</v>
      </c>
      <c r="L3405" s="21" t="s">
        <v>2578</v>
      </c>
      <c r="M3405" s="21" t="s">
        <v>35961</v>
      </c>
    </row>
    <row r="3406" spans="1:13" ht="12.6" customHeight="1">
      <c r="A3406" s="21" t="s">
        <v>2214</v>
      </c>
      <c r="B3406" s="21" t="s">
        <v>1735</v>
      </c>
      <c r="C3406" s="21" t="s">
        <v>2592</v>
      </c>
      <c r="D3406" s="21" t="s">
        <v>35962</v>
      </c>
      <c r="E3406" s="21" t="s">
        <v>2696</v>
      </c>
      <c r="F3406" s="21" t="s">
        <v>1739</v>
      </c>
      <c r="G3406" s="21" t="s">
        <v>35963</v>
      </c>
      <c r="H3406" s="21" t="s">
        <v>34393</v>
      </c>
      <c r="I3406" s="622">
        <v>600.4</v>
      </c>
      <c r="K3406" s="21" t="str">
        <f t="shared" si="39"/>
        <v>22483008</v>
      </c>
      <c r="L3406" s="21" t="s">
        <v>2592</v>
      </c>
      <c r="M3406" s="21" t="s">
        <v>35964</v>
      </c>
    </row>
    <row r="3407" spans="1:13" ht="12.6" customHeight="1">
      <c r="A3407" s="21" t="s">
        <v>2214</v>
      </c>
      <c r="B3407" s="21" t="s">
        <v>1735</v>
      </c>
      <c r="C3407" s="21" t="s">
        <v>2281</v>
      </c>
      <c r="D3407" s="21" t="s">
        <v>35965</v>
      </c>
      <c r="E3407" s="21" t="s">
        <v>35966</v>
      </c>
      <c r="F3407" s="21" t="s">
        <v>1751</v>
      </c>
      <c r="G3407" s="21" t="s">
        <v>35967</v>
      </c>
      <c r="H3407" s="21" t="s">
        <v>34393</v>
      </c>
      <c r="I3407" s="622">
        <v>1000</v>
      </c>
      <c r="K3407" s="21" t="str">
        <f t="shared" si="39"/>
        <v>96071655</v>
      </c>
      <c r="L3407" s="21" t="s">
        <v>2281</v>
      </c>
      <c r="M3407" s="21" t="s">
        <v>35968</v>
      </c>
    </row>
    <row r="3408" spans="1:13" ht="12.6" customHeight="1">
      <c r="A3408" s="21" t="s">
        <v>2214</v>
      </c>
      <c r="B3408" s="21" t="s">
        <v>1735</v>
      </c>
      <c r="C3408" s="21" t="s">
        <v>2622</v>
      </c>
      <c r="D3408" s="21" t="s">
        <v>35969</v>
      </c>
      <c r="E3408" s="21" t="s">
        <v>35970</v>
      </c>
      <c r="F3408" s="21" t="s">
        <v>1751</v>
      </c>
      <c r="G3408" s="21" t="s">
        <v>35971</v>
      </c>
      <c r="H3408" s="21" t="s">
        <v>34393</v>
      </c>
      <c r="I3408" s="622">
        <v>1643.4</v>
      </c>
      <c r="K3408" s="21" t="str">
        <f t="shared" si="39"/>
        <v>20296509</v>
      </c>
      <c r="L3408" s="21" t="s">
        <v>2622</v>
      </c>
      <c r="M3408" s="21" t="s">
        <v>35972</v>
      </c>
    </row>
    <row r="3409" spans="1:13" ht="12.6" customHeight="1">
      <c r="A3409" s="21" t="s">
        <v>2214</v>
      </c>
      <c r="B3409" s="21" t="s">
        <v>1735</v>
      </c>
      <c r="C3409" s="21" t="s">
        <v>3337</v>
      </c>
      <c r="D3409" s="21" t="s">
        <v>35973</v>
      </c>
      <c r="E3409" s="21" t="s">
        <v>35974</v>
      </c>
      <c r="F3409" s="21" t="s">
        <v>1751</v>
      </c>
      <c r="G3409" s="21" t="s">
        <v>35975</v>
      </c>
      <c r="H3409" s="21" t="s">
        <v>34393</v>
      </c>
      <c r="I3409" s="622">
        <v>1659</v>
      </c>
      <c r="K3409" s="21" t="str">
        <f t="shared" si="39"/>
        <v>93763447</v>
      </c>
      <c r="L3409" s="21" t="s">
        <v>3337</v>
      </c>
      <c r="M3409" s="21" t="s">
        <v>35976</v>
      </c>
    </row>
    <row r="3410" spans="1:13" ht="12.6" customHeight="1">
      <c r="A3410" s="21" t="s">
        <v>2214</v>
      </c>
      <c r="B3410" s="21" t="s">
        <v>1735</v>
      </c>
      <c r="C3410" s="21" t="s">
        <v>2609</v>
      </c>
      <c r="D3410" s="21" t="s">
        <v>35977</v>
      </c>
      <c r="E3410" s="21" t="s">
        <v>35978</v>
      </c>
      <c r="F3410" s="21" t="s">
        <v>1739</v>
      </c>
      <c r="G3410" s="21" t="s">
        <v>35979</v>
      </c>
      <c r="H3410" s="21" t="s">
        <v>34393</v>
      </c>
      <c r="I3410" s="622">
        <v>1358.8</v>
      </c>
      <c r="K3410" s="21" t="str">
        <f t="shared" si="39"/>
        <v>93574407</v>
      </c>
      <c r="L3410" s="21" t="s">
        <v>2609</v>
      </c>
      <c r="M3410" s="21" t="s">
        <v>35980</v>
      </c>
    </row>
    <row r="3411" spans="1:13" ht="12.6" customHeight="1">
      <c r="A3411" s="21" t="s">
        <v>2214</v>
      </c>
      <c r="B3411" s="21" t="s">
        <v>1735</v>
      </c>
      <c r="C3411" s="21" t="s">
        <v>8174</v>
      </c>
      <c r="D3411" s="21" t="s">
        <v>35981</v>
      </c>
      <c r="E3411" s="21" t="s">
        <v>35982</v>
      </c>
      <c r="F3411" s="21" t="s">
        <v>1739</v>
      </c>
      <c r="G3411" s="21" t="s">
        <v>35983</v>
      </c>
      <c r="H3411" s="21" t="s">
        <v>34393</v>
      </c>
      <c r="I3411" s="622">
        <v>300.2</v>
      </c>
      <c r="K3411" s="21" t="str">
        <f t="shared" si="39"/>
        <v>84184031</v>
      </c>
      <c r="L3411" s="21" t="s">
        <v>8174</v>
      </c>
      <c r="M3411" s="21" t="s">
        <v>35984</v>
      </c>
    </row>
    <row r="3412" spans="1:13" ht="12.6" customHeight="1">
      <c r="A3412" s="21" t="s">
        <v>2214</v>
      </c>
      <c r="B3412" s="21" t="s">
        <v>1735</v>
      </c>
      <c r="C3412" s="21" t="s">
        <v>2635</v>
      </c>
      <c r="D3412" s="21" t="s">
        <v>35985</v>
      </c>
      <c r="E3412" s="21" t="s">
        <v>35986</v>
      </c>
      <c r="F3412" s="21" t="s">
        <v>1751</v>
      </c>
      <c r="G3412" s="21" t="s">
        <v>35987</v>
      </c>
      <c r="H3412" s="21" t="s">
        <v>34393</v>
      </c>
      <c r="I3412" s="622">
        <v>1248.2</v>
      </c>
      <c r="K3412" s="21" t="str">
        <f t="shared" si="39"/>
        <v>82101873</v>
      </c>
      <c r="L3412" s="21" t="s">
        <v>2635</v>
      </c>
      <c r="M3412" s="21" t="s">
        <v>35988</v>
      </c>
    </row>
    <row r="3413" spans="1:13" ht="12.6" customHeight="1">
      <c r="A3413" s="21" t="s">
        <v>2214</v>
      </c>
      <c r="B3413" s="21" t="s">
        <v>1735</v>
      </c>
      <c r="C3413" s="21" t="s">
        <v>3232</v>
      </c>
      <c r="D3413" s="21" t="s">
        <v>35989</v>
      </c>
      <c r="E3413" s="21" t="s">
        <v>3334</v>
      </c>
      <c r="F3413" s="21" t="s">
        <v>1739</v>
      </c>
      <c r="G3413" s="21" t="s">
        <v>35990</v>
      </c>
      <c r="H3413" s="21" t="s">
        <v>34393</v>
      </c>
      <c r="I3413" s="622">
        <v>505.6</v>
      </c>
      <c r="K3413" s="21" t="str">
        <f t="shared" si="39"/>
        <v>84025994</v>
      </c>
      <c r="L3413" s="21" t="s">
        <v>3232</v>
      </c>
      <c r="M3413" s="21" t="s">
        <v>35991</v>
      </c>
    </row>
    <row r="3414" spans="1:13" ht="12.6" customHeight="1">
      <c r="A3414" s="21" t="s">
        <v>2214</v>
      </c>
      <c r="B3414" s="21" t="s">
        <v>1735</v>
      </c>
      <c r="C3414" s="21" t="s">
        <v>28318</v>
      </c>
      <c r="D3414" s="21" t="s">
        <v>35992</v>
      </c>
      <c r="E3414" s="21" t="s">
        <v>35993</v>
      </c>
      <c r="F3414" s="21" t="s">
        <v>1751</v>
      </c>
      <c r="G3414" s="21" t="s">
        <v>35994</v>
      </c>
      <c r="H3414" s="21" t="s">
        <v>34393</v>
      </c>
      <c r="I3414" s="622">
        <v>790</v>
      </c>
      <c r="K3414" s="21" t="str">
        <f t="shared" si="39"/>
        <v>90458740</v>
      </c>
      <c r="L3414" s="21" t="s">
        <v>28318</v>
      </c>
      <c r="M3414" s="21" t="s">
        <v>35995</v>
      </c>
    </row>
    <row r="3415" spans="1:13" ht="12.6" customHeight="1">
      <c r="A3415" s="21" t="s">
        <v>2214</v>
      </c>
      <c r="B3415" s="21" t="s">
        <v>1735</v>
      </c>
      <c r="C3415" s="21" t="s">
        <v>3337</v>
      </c>
      <c r="D3415" s="21" t="s">
        <v>35996</v>
      </c>
      <c r="E3415" s="21" t="s">
        <v>35997</v>
      </c>
      <c r="F3415" s="21" t="s">
        <v>1739</v>
      </c>
      <c r="G3415" s="21" t="s">
        <v>35998</v>
      </c>
      <c r="H3415" s="21" t="s">
        <v>34393</v>
      </c>
      <c r="I3415" s="622">
        <v>402.9</v>
      </c>
      <c r="K3415" s="21" t="str">
        <f t="shared" si="39"/>
        <v>93763447</v>
      </c>
      <c r="L3415" s="21" t="s">
        <v>3337</v>
      </c>
      <c r="M3415" s="21" t="s">
        <v>35999</v>
      </c>
    </row>
    <row r="3416" spans="1:13" ht="12.6" customHeight="1">
      <c r="A3416" s="21" t="s">
        <v>2214</v>
      </c>
      <c r="B3416" s="21" t="s">
        <v>1735</v>
      </c>
      <c r="C3416" s="21" t="s">
        <v>2872</v>
      </c>
      <c r="D3416" s="21" t="s">
        <v>36000</v>
      </c>
      <c r="E3416" s="21" t="s">
        <v>36001</v>
      </c>
      <c r="F3416" s="21" t="s">
        <v>1739</v>
      </c>
      <c r="G3416" s="21" t="s">
        <v>36002</v>
      </c>
      <c r="H3416" s="21" t="s">
        <v>34393</v>
      </c>
      <c r="I3416" s="622">
        <v>1003.3</v>
      </c>
      <c r="K3416" s="21" t="str">
        <f t="shared" si="39"/>
        <v>22482420</v>
      </c>
      <c r="L3416" s="21" t="s">
        <v>2872</v>
      </c>
      <c r="M3416" s="21" t="s">
        <v>36003</v>
      </c>
    </row>
    <row r="3417" spans="1:13" ht="12.6" customHeight="1">
      <c r="A3417" s="21" t="s">
        <v>2214</v>
      </c>
      <c r="B3417" s="21" t="s">
        <v>1735</v>
      </c>
      <c r="C3417" s="21" t="s">
        <v>2842</v>
      </c>
      <c r="D3417" s="21" t="s">
        <v>36004</v>
      </c>
      <c r="E3417" s="21" t="s">
        <v>36005</v>
      </c>
      <c r="F3417" s="21" t="s">
        <v>1739</v>
      </c>
      <c r="G3417" s="21" t="s">
        <v>36006</v>
      </c>
      <c r="H3417" s="21" t="s">
        <v>34393</v>
      </c>
      <c r="I3417" s="622">
        <v>1004.4</v>
      </c>
      <c r="K3417" s="21" t="str">
        <f t="shared" si="39"/>
        <v>24143379</v>
      </c>
      <c r="L3417" s="21" t="s">
        <v>2842</v>
      </c>
      <c r="M3417" s="21" t="s">
        <v>36007</v>
      </c>
    </row>
    <row r="3418" spans="1:13" ht="12.6" customHeight="1">
      <c r="A3418" s="21" t="s">
        <v>2214</v>
      </c>
      <c r="B3418" s="21" t="s">
        <v>1735</v>
      </c>
      <c r="C3418" s="21" t="s">
        <v>2677</v>
      </c>
      <c r="D3418" s="21" t="s">
        <v>36008</v>
      </c>
      <c r="E3418" s="21" t="s">
        <v>36009</v>
      </c>
      <c r="F3418" s="21" t="s">
        <v>1751</v>
      </c>
      <c r="G3418" s="21" t="s">
        <v>36010</v>
      </c>
      <c r="H3418" s="21" t="s">
        <v>34393</v>
      </c>
      <c r="I3418" s="622">
        <v>505</v>
      </c>
      <c r="K3418" s="21" t="str">
        <f t="shared" si="39"/>
        <v>80312638</v>
      </c>
      <c r="L3418" s="21" t="s">
        <v>2677</v>
      </c>
      <c r="M3418" s="21" t="s">
        <v>36011</v>
      </c>
    </row>
    <row r="3419" spans="1:13" ht="12.6" customHeight="1">
      <c r="A3419" s="21" t="s">
        <v>2214</v>
      </c>
      <c r="B3419" s="21" t="s">
        <v>1735</v>
      </c>
      <c r="C3419" s="21" t="s">
        <v>2251</v>
      </c>
      <c r="D3419" s="21" t="s">
        <v>36012</v>
      </c>
      <c r="E3419" s="21" t="s">
        <v>36013</v>
      </c>
      <c r="F3419" s="21" t="s">
        <v>1739</v>
      </c>
      <c r="G3419" s="21" t="s">
        <v>36014</v>
      </c>
      <c r="H3419" s="21" t="s">
        <v>34393</v>
      </c>
      <c r="I3419" s="622">
        <v>1077</v>
      </c>
      <c r="K3419" s="21" t="str">
        <f t="shared" si="39"/>
        <v>97665046</v>
      </c>
      <c r="L3419" s="21" t="s">
        <v>2251</v>
      </c>
      <c r="M3419" s="21" t="s">
        <v>36015</v>
      </c>
    </row>
    <row r="3420" spans="1:13" ht="12.6" customHeight="1">
      <c r="A3420" s="21" t="s">
        <v>2214</v>
      </c>
      <c r="B3420" s="21" t="s">
        <v>1735</v>
      </c>
      <c r="C3420" s="21" t="s">
        <v>2583</v>
      </c>
      <c r="D3420" s="21" t="s">
        <v>36016</v>
      </c>
      <c r="E3420" s="21" t="s">
        <v>36017</v>
      </c>
      <c r="F3420" s="21" t="s">
        <v>1739</v>
      </c>
      <c r="G3420" s="21" t="s">
        <v>36018</v>
      </c>
      <c r="H3420" s="21" t="s">
        <v>34393</v>
      </c>
      <c r="I3420" s="622">
        <v>395</v>
      </c>
      <c r="K3420" s="21" t="str">
        <f t="shared" si="39"/>
        <v>97227353</v>
      </c>
      <c r="L3420" s="21" t="s">
        <v>2583</v>
      </c>
      <c r="M3420" s="21" t="s">
        <v>36019</v>
      </c>
    </row>
    <row r="3421" spans="1:13" ht="12.6" customHeight="1">
      <c r="A3421" s="21" t="s">
        <v>2214</v>
      </c>
      <c r="B3421" s="21" t="s">
        <v>1735</v>
      </c>
      <c r="C3421" s="21" t="s">
        <v>2842</v>
      </c>
      <c r="D3421" s="21" t="s">
        <v>36020</v>
      </c>
      <c r="E3421" s="21" t="s">
        <v>36021</v>
      </c>
      <c r="F3421" s="21" t="s">
        <v>1739</v>
      </c>
      <c r="G3421" s="21" t="s">
        <v>36022</v>
      </c>
      <c r="H3421" s="21" t="s">
        <v>34393</v>
      </c>
      <c r="I3421" s="622">
        <v>1501</v>
      </c>
      <c r="K3421" s="21" t="str">
        <f t="shared" si="39"/>
        <v>24143379</v>
      </c>
      <c r="L3421" s="21" t="s">
        <v>2842</v>
      </c>
      <c r="M3421" s="21" t="s">
        <v>36023</v>
      </c>
    </row>
    <row r="3422" spans="1:13" ht="12.6" customHeight="1">
      <c r="A3422" s="21" t="s">
        <v>2214</v>
      </c>
      <c r="B3422" s="21" t="s">
        <v>1735</v>
      </c>
      <c r="C3422" s="21" t="s">
        <v>3194</v>
      </c>
      <c r="D3422" s="21" t="s">
        <v>36024</v>
      </c>
      <c r="E3422" s="21" t="s">
        <v>36025</v>
      </c>
      <c r="F3422" s="21" t="s">
        <v>1739</v>
      </c>
      <c r="G3422" s="21" t="s">
        <v>36026</v>
      </c>
      <c r="H3422" s="21" t="s">
        <v>34393</v>
      </c>
      <c r="I3422" s="622">
        <v>600</v>
      </c>
      <c r="K3422" s="21" t="str">
        <f t="shared" si="39"/>
        <v>82533359</v>
      </c>
      <c r="L3422" s="21" t="s">
        <v>3194</v>
      </c>
      <c r="M3422" s="21" t="s">
        <v>36027</v>
      </c>
    </row>
    <row r="3423" spans="1:13" ht="12.6" customHeight="1">
      <c r="A3423" s="21" t="s">
        <v>2214</v>
      </c>
      <c r="B3423" s="21" t="s">
        <v>1735</v>
      </c>
      <c r="C3423" s="21" t="s">
        <v>3149</v>
      </c>
      <c r="D3423" s="21" t="s">
        <v>36028</v>
      </c>
      <c r="E3423" s="21" t="s">
        <v>36029</v>
      </c>
      <c r="F3423" s="21" t="s">
        <v>1751</v>
      </c>
      <c r="G3423" s="21" t="s">
        <v>36030</v>
      </c>
      <c r="H3423" s="21" t="s">
        <v>34393</v>
      </c>
      <c r="I3423" s="622">
        <v>1343</v>
      </c>
      <c r="K3423" s="21" t="str">
        <f t="shared" si="39"/>
        <v>96026406</v>
      </c>
      <c r="L3423" s="21" t="s">
        <v>3149</v>
      </c>
      <c r="M3423" s="21" t="s">
        <v>36031</v>
      </c>
    </row>
    <row r="3424" spans="1:13" ht="12.6" customHeight="1">
      <c r="A3424" s="21" t="s">
        <v>2214</v>
      </c>
      <c r="B3424" s="21" t="s">
        <v>1735</v>
      </c>
      <c r="C3424" s="21" t="s">
        <v>2541</v>
      </c>
      <c r="D3424" s="21" t="s">
        <v>36032</v>
      </c>
      <c r="E3424" s="21" t="s">
        <v>36033</v>
      </c>
      <c r="F3424" s="21" t="s">
        <v>1739</v>
      </c>
      <c r="G3424" s="21" t="s">
        <v>36034</v>
      </c>
      <c r="H3424" s="21" t="s">
        <v>34393</v>
      </c>
      <c r="I3424" s="622">
        <v>1000</v>
      </c>
      <c r="K3424" s="21" t="str">
        <f t="shared" si="39"/>
        <v>93477926</v>
      </c>
      <c r="L3424" s="21" t="s">
        <v>2541</v>
      </c>
      <c r="M3424" s="21" t="s">
        <v>36035</v>
      </c>
    </row>
    <row r="3425" spans="1:13" ht="12.6" customHeight="1">
      <c r="A3425" s="21" t="s">
        <v>2214</v>
      </c>
      <c r="B3425" s="21" t="s">
        <v>1735</v>
      </c>
      <c r="C3425" s="21" t="s">
        <v>28436</v>
      </c>
      <c r="D3425" s="21" t="s">
        <v>15171</v>
      </c>
      <c r="E3425" s="21" t="s">
        <v>36036</v>
      </c>
      <c r="F3425" s="21" t="s">
        <v>1739</v>
      </c>
      <c r="G3425" s="21" t="s">
        <v>36037</v>
      </c>
      <c r="H3425" s="21" t="s">
        <v>34393</v>
      </c>
      <c r="I3425" s="622">
        <v>505.6</v>
      </c>
      <c r="K3425" s="21" t="str">
        <f t="shared" si="39"/>
        <v>97664807</v>
      </c>
      <c r="L3425" s="21" t="s">
        <v>28436</v>
      </c>
      <c r="M3425" s="21" t="s">
        <v>36038</v>
      </c>
    </row>
    <row r="3426" spans="1:13" ht="12.6" customHeight="1">
      <c r="A3426" s="21" t="s">
        <v>2214</v>
      </c>
      <c r="B3426" s="21" t="s">
        <v>1735</v>
      </c>
      <c r="C3426" s="21" t="s">
        <v>2384</v>
      </c>
      <c r="D3426" s="21" t="s">
        <v>36039</v>
      </c>
      <c r="E3426" s="21" t="s">
        <v>36040</v>
      </c>
      <c r="F3426" s="21" t="s">
        <v>1751</v>
      </c>
      <c r="G3426" s="21" t="s">
        <v>36041</v>
      </c>
      <c r="H3426" s="21" t="s">
        <v>34393</v>
      </c>
      <c r="I3426" s="622">
        <v>869</v>
      </c>
      <c r="K3426" s="21" t="str">
        <f t="shared" si="39"/>
        <v>21444330</v>
      </c>
      <c r="L3426" s="21" t="s">
        <v>2384</v>
      </c>
      <c r="M3426" s="21" t="s">
        <v>36042</v>
      </c>
    </row>
    <row r="3427" spans="1:13" ht="12.6" customHeight="1">
      <c r="A3427" s="21" t="s">
        <v>2214</v>
      </c>
      <c r="B3427" s="21" t="s">
        <v>1735</v>
      </c>
      <c r="C3427" s="21" t="s">
        <v>3008</v>
      </c>
      <c r="D3427" s="21" t="s">
        <v>36043</v>
      </c>
      <c r="E3427" s="21" t="s">
        <v>36044</v>
      </c>
      <c r="F3427" s="21" t="s">
        <v>1739</v>
      </c>
      <c r="G3427" s="21" t="s">
        <v>36045</v>
      </c>
      <c r="H3427" s="21" t="s">
        <v>34393</v>
      </c>
      <c r="I3427" s="622">
        <v>1185</v>
      </c>
      <c r="K3427" s="21" t="str">
        <f t="shared" si="39"/>
        <v>99131199</v>
      </c>
      <c r="L3427" s="21" t="s">
        <v>3008</v>
      </c>
      <c r="M3427" s="21" t="s">
        <v>36046</v>
      </c>
    </row>
    <row r="3428" spans="1:13" ht="12.6" customHeight="1">
      <c r="A3428" s="21" t="s">
        <v>2214</v>
      </c>
      <c r="B3428" s="21" t="s">
        <v>1735</v>
      </c>
      <c r="C3428" s="21" t="s">
        <v>2609</v>
      </c>
      <c r="D3428" s="21" t="s">
        <v>36047</v>
      </c>
      <c r="E3428" s="21" t="s">
        <v>36048</v>
      </c>
      <c r="F3428" s="21" t="s">
        <v>1739</v>
      </c>
      <c r="G3428" s="21" t="s">
        <v>36049</v>
      </c>
      <c r="H3428" s="21" t="s">
        <v>34393</v>
      </c>
      <c r="I3428" s="622">
        <v>790</v>
      </c>
      <c r="K3428" s="21" t="str">
        <f t="shared" si="39"/>
        <v>93574407</v>
      </c>
      <c r="L3428" s="21" t="s">
        <v>2609</v>
      </c>
      <c r="M3428" s="21" t="s">
        <v>36050</v>
      </c>
    </row>
    <row r="3429" spans="1:13" ht="12.6" customHeight="1">
      <c r="A3429" s="21" t="s">
        <v>2214</v>
      </c>
      <c r="B3429" s="21" t="s">
        <v>1735</v>
      </c>
      <c r="C3429" s="21" t="s">
        <v>3413</v>
      </c>
      <c r="D3429" s="21" t="s">
        <v>36051</v>
      </c>
      <c r="E3429" s="21" t="s">
        <v>18525</v>
      </c>
      <c r="F3429" s="21" t="s">
        <v>1739</v>
      </c>
      <c r="G3429" s="21" t="s">
        <v>36052</v>
      </c>
      <c r="H3429" s="21" t="s">
        <v>34393</v>
      </c>
      <c r="I3429" s="622">
        <v>402.9</v>
      </c>
      <c r="K3429" s="21" t="str">
        <f t="shared" si="39"/>
        <v>70227424</v>
      </c>
      <c r="L3429" s="21" t="s">
        <v>3413</v>
      </c>
      <c r="M3429" s="21" t="s">
        <v>36053</v>
      </c>
    </row>
    <row r="3430" spans="1:13" ht="12.6" customHeight="1">
      <c r="A3430" s="21" t="s">
        <v>2214</v>
      </c>
      <c r="B3430" s="21" t="s">
        <v>1735</v>
      </c>
      <c r="C3430" s="21" t="s">
        <v>2964</v>
      </c>
      <c r="D3430" s="21" t="s">
        <v>36054</v>
      </c>
      <c r="E3430" s="21" t="s">
        <v>36055</v>
      </c>
      <c r="F3430" s="21" t="s">
        <v>1751</v>
      </c>
      <c r="G3430" s="21" t="s">
        <v>36056</v>
      </c>
      <c r="H3430" s="21" t="s">
        <v>34393</v>
      </c>
      <c r="I3430" s="622">
        <v>1000</v>
      </c>
      <c r="K3430" s="21" t="str">
        <f t="shared" ref="K3430:K3493" si="40">MID(M3430,1,8)</f>
        <v>97622679</v>
      </c>
      <c r="L3430" s="21" t="s">
        <v>2964</v>
      </c>
      <c r="M3430" s="21" t="s">
        <v>36057</v>
      </c>
    </row>
    <row r="3431" spans="1:13" ht="12.6" customHeight="1">
      <c r="A3431" s="21" t="s">
        <v>2214</v>
      </c>
      <c r="B3431" s="21" t="s">
        <v>1735</v>
      </c>
      <c r="C3431" s="21" t="s">
        <v>3337</v>
      </c>
      <c r="D3431" s="21" t="s">
        <v>36058</v>
      </c>
      <c r="E3431" s="21" t="s">
        <v>36059</v>
      </c>
      <c r="F3431" s="21" t="s">
        <v>1751</v>
      </c>
      <c r="G3431" s="21" t="s">
        <v>36060</v>
      </c>
      <c r="H3431" s="21" t="s">
        <v>34393</v>
      </c>
      <c r="I3431" s="622">
        <v>703.1</v>
      </c>
      <c r="K3431" s="21" t="str">
        <f t="shared" si="40"/>
        <v>93763447</v>
      </c>
      <c r="L3431" s="21" t="s">
        <v>3337</v>
      </c>
      <c r="M3431" s="21" t="s">
        <v>36061</v>
      </c>
    </row>
    <row r="3432" spans="1:13" ht="12.6" customHeight="1">
      <c r="A3432" s="21" t="s">
        <v>2214</v>
      </c>
      <c r="B3432" s="21" t="s">
        <v>1735</v>
      </c>
      <c r="C3432" s="21" t="s">
        <v>3077</v>
      </c>
      <c r="D3432" s="21" t="s">
        <v>36062</v>
      </c>
      <c r="E3432" s="21" t="s">
        <v>36063</v>
      </c>
      <c r="F3432" s="21" t="s">
        <v>1739</v>
      </c>
      <c r="G3432" s="21" t="s">
        <v>36064</v>
      </c>
      <c r="H3432" s="21" t="s">
        <v>34393</v>
      </c>
      <c r="I3432" s="622">
        <v>3000.41</v>
      </c>
      <c r="K3432" s="21" t="str">
        <f t="shared" si="40"/>
        <v>97622622</v>
      </c>
      <c r="L3432" s="21" t="s">
        <v>3077</v>
      </c>
      <c r="M3432" s="21" t="s">
        <v>36065</v>
      </c>
    </row>
    <row r="3433" spans="1:13" ht="12.6" customHeight="1">
      <c r="A3433" s="21" t="s">
        <v>2214</v>
      </c>
      <c r="B3433" s="21" t="s">
        <v>1735</v>
      </c>
      <c r="C3433" s="21" t="s">
        <v>3413</v>
      </c>
      <c r="D3433" s="21" t="s">
        <v>36066</v>
      </c>
      <c r="E3433" s="21" t="s">
        <v>36067</v>
      </c>
      <c r="F3433" s="21" t="s">
        <v>1739</v>
      </c>
      <c r="G3433" s="21" t="s">
        <v>36068</v>
      </c>
      <c r="H3433" s="21" t="s">
        <v>34393</v>
      </c>
      <c r="I3433" s="622">
        <v>1003.3</v>
      </c>
      <c r="K3433" s="21" t="str">
        <f t="shared" si="40"/>
        <v>70227424</v>
      </c>
      <c r="L3433" s="21" t="s">
        <v>3413</v>
      </c>
      <c r="M3433" s="21" t="s">
        <v>36069</v>
      </c>
    </row>
    <row r="3434" spans="1:13" ht="12.6" customHeight="1">
      <c r="A3434" s="21" t="s">
        <v>2214</v>
      </c>
      <c r="B3434" s="21" t="s">
        <v>1735</v>
      </c>
      <c r="C3434" s="21" t="s">
        <v>2398</v>
      </c>
      <c r="D3434" s="21" t="s">
        <v>36070</v>
      </c>
      <c r="E3434" s="21" t="s">
        <v>36071</v>
      </c>
      <c r="F3434" s="21" t="s">
        <v>1739</v>
      </c>
      <c r="G3434" s="21" t="s">
        <v>36072</v>
      </c>
      <c r="H3434" s="21" t="s">
        <v>34393</v>
      </c>
      <c r="I3434" s="622">
        <v>600</v>
      </c>
      <c r="K3434" s="21" t="str">
        <f t="shared" si="40"/>
        <v>21151865</v>
      </c>
      <c r="L3434" s="21" t="s">
        <v>2398</v>
      </c>
      <c r="M3434" s="21" t="s">
        <v>36073</v>
      </c>
    </row>
    <row r="3435" spans="1:13" ht="12.6" customHeight="1">
      <c r="A3435" s="21" t="s">
        <v>2214</v>
      </c>
      <c r="B3435" s="21" t="s">
        <v>1735</v>
      </c>
      <c r="C3435" s="21" t="s">
        <v>13190</v>
      </c>
      <c r="D3435" s="21" t="s">
        <v>36074</v>
      </c>
      <c r="E3435" s="21" t="s">
        <v>36075</v>
      </c>
      <c r="F3435" s="21" t="s">
        <v>1751</v>
      </c>
      <c r="G3435" s="21" t="s">
        <v>36076</v>
      </c>
      <c r="H3435" s="21" t="s">
        <v>34393</v>
      </c>
      <c r="I3435" s="622">
        <v>790</v>
      </c>
      <c r="K3435" s="21" t="str">
        <f t="shared" si="40"/>
        <v>82153178</v>
      </c>
      <c r="L3435" s="21" t="s">
        <v>13190</v>
      </c>
      <c r="M3435" s="21" t="s">
        <v>36077</v>
      </c>
    </row>
    <row r="3436" spans="1:13" ht="12.6" customHeight="1">
      <c r="A3436" s="21" t="s">
        <v>2214</v>
      </c>
      <c r="B3436" s="21" t="s">
        <v>1735</v>
      </c>
      <c r="C3436" s="21" t="s">
        <v>2882</v>
      </c>
      <c r="D3436" s="21" t="s">
        <v>36078</v>
      </c>
      <c r="E3436" s="21" t="s">
        <v>36079</v>
      </c>
      <c r="F3436" s="21" t="s">
        <v>1751</v>
      </c>
      <c r="G3436" s="21" t="s">
        <v>36080</v>
      </c>
      <c r="H3436" s="21" t="s">
        <v>34393</v>
      </c>
      <c r="I3436" s="622">
        <v>1501</v>
      </c>
      <c r="K3436" s="21" t="str">
        <f t="shared" si="40"/>
        <v>96156340</v>
      </c>
      <c r="L3436" s="21" t="s">
        <v>2882</v>
      </c>
      <c r="M3436" s="21" t="s">
        <v>36081</v>
      </c>
    </row>
    <row r="3437" spans="1:13" ht="12.6" customHeight="1">
      <c r="A3437" s="21" t="s">
        <v>2214</v>
      </c>
      <c r="B3437" s="21" t="s">
        <v>1735</v>
      </c>
      <c r="C3437" s="21" t="s">
        <v>2484</v>
      </c>
      <c r="D3437" s="21" t="s">
        <v>36082</v>
      </c>
      <c r="E3437" s="21" t="s">
        <v>36083</v>
      </c>
      <c r="F3437" s="21" t="s">
        <v>1751</v>
      </c>
      <c r="G3437" s="21" t="s">
        <v>36084</v>
      </c>
      <c r="H3437" s="21" t="s">
        <v>34393</v>
      </c>
      <c r="I3437" s="622">
        <v>1738</v>
      </c>
      <c r="K3437" s="21" t="str">
        <f t="shared" si="40"/>
        <v>97227475</v>
      </c>
      <c r="L3437" s="21" t="s">
        <v>2484</v>
      </c>
      <c r="M3437" s="21" t="s">
        <v>36085</v>
      </c>
    </row>
    <row r="3438" spans="1:13" ht="12.6" customHeight="1">
      <c r="A3438" s="21" t="s">
        <v>2214</v>
      </c>
      <c r="B3438" s="21" t="s">
        <v>1735</v>
      </c>
      <c r="C3438" s="21" t="s">
        <v>28436</v>
      </c>
      <c r="D3438" s="21" t="s">
        <v>36086</v>
      </c>
      <c r="E3438" s="21" t="s">
        <v>36087</v>
      </c>
      <c r="F3438" s="21" t="s">
        <v>1751</v>
      </c>
      <c r="G3438" s="21" t="s">
        <v>36088</v>
      </c>
      <c r="H3438" s="21" t="s">
        <v>34393</v>
      </c>
      <c r="I3438" s="622">
        <v>821.6</v>
      </c>
      <c r="K3438" s="21" t="str">
        <f t="shared" si="40"/>
        <v>97664807</v>
      </c>
      <c r="L3438" s="21" t="s">
        <v>28436</v>
      </c>
      <c r="M3438" s="21" t="s">
        <v>36089</v>
      </c>
    </row>
    <row r="3439" spans="1:13" ht="12.6" customHeight="1">
      <c r="A3439" s="21" t="s">
        <v>2214</v>
      </c>
      <c r="B3439" s="21" t="s">
        <v>1735</v>
      </c>
      <c r="C3439" s="21" t="s">
        <v>2816</v>
      </c>
      <c r="D3439" s="21" t="s">
        <v>36090</v>
      </c>
      <c r="E3439" s="21" t="s">
        <v>36091</v>
      </c>
      <c r="F3439" s="21" t="s">
        <v>1739</v>
      </c>
      <c r="G3439" s="21" t="s">
        <v>36092</v>
      </c>
      <c r="H3439" s="21" t="s">
        <v>34393</v>
      </c>
      <c r="I3439" s="622">
        <v>500</v>
      </c>
      <c r="K3439" s="21" t="str">
        <f t="shared" si="40"/>
        <v>25285980</v>
      </c>
      <c r="L3439" s="21" t="s">
        <v>2816</v>
      </c>
      <c r="M3439" s="21" t="s">
        <v>36093</v>
      </c>
    </row>
    <row r="3440" spans="1:13" ht="12.6" customHeight="1">
      <c r="A3440" s="21" t="s">
        <v>2214</v>
      </c>
      <c r="B3440" s="21" t="s">
        <v>1735</v>
      </c>
      <c r="C3440" s="21" t="s">
        <v>3337</v>
      </c>
      <c r="D3440" s="21" t="s">
        <v>36094</v>
      </c>
      <c r="E3440" s="21" t="s">
        <v>36095</v>
      </c>
      <c r="F3440" s="21" t="s">
        <v>1751</v>
      </c>
      <c r="G3440" s="21" t="s">
        <v>36096</v>
      </c>
      <c r="H3440" s="21" t="s">
        <v>34393</v>
      </c>
      <c r="I3440" s="622">
        <v>1003.3</v>
      </c>
      <c r="K3440" s="21" t="str">
        <f t="shared" si="40"/>
        <v>93763447</v>
      </c>
      <c r="L3440" s="21" t="s">
        <v>3337</v>
      </c>
      <c r="M3440" s="21" t="s">
        <v>36097</v>
      </c>
    </row>
    <row r="3441" spans="1:13" ht="12.6" customHeight="1">
      <c r="A3441" s="21" t="s">
        <v>2214</v>
      </c>
      <c r="B3441" s="21" t="s">
        <v>1735</v>
      </c>
      <c r="C3441" s="21" t="s">
        <v>3413</v>
      </c>
      <c r="D3441" s="21" t="s">
        <v>36098</v>
      </c>
      <c r="E3441" s="21" t="s">
        <v>36099</v>
      </c>
      <c r="F3441" s="21" t="s">
        <v>1751</v>
      </c>
      <c r="G3441" s="21" t="s">
        <v>36100</v>
      </c>
      <c r="H3441" s="21" t="s">
        <v>34393</v>
      </c>
      <c r="I3441" s="622">
        <v>1343</v>
      </c>
      <c r="K3441" s="21" t="str">
        <f t="shared" si="40"/>
        <v>70227424</v>
      </c>
      <c r="L3441" s="21" t="s">
        <v>3413</v>
      </c>
      <c r="M3441" s="21" t="s">
        <v>36101</v>
      </c>
    </row>
    <row r="3442" spans="1:13" ht="12.6" customHeight="1">
      <c r="A3442" s="21" t="s">
        <v>2214</v>
      </c>
      <c r="B3442" s="21" t="s">
        <v>1735</v>
      </c>
      <c r="C3442" s="21" t="s">
        <v>2986</v>
      </c>
      <c r="D3442" s="21" t="s">
        <v>36102</v>
      </c>
      <c r="E3442" s="21" t="s">
        <v>36103</v>
      </c>
      <c r="F3442" s="21" t="s">
        <v>1751</v>
      </c>
      <c r="G3442" s="21" t="s">
        <v>36104</v>
      </c>
      <c r="H3442" s="21" t="s">
        <v>34393</v>
      </c>
      <c r="I3442" s="622">
        <v>300.2</v>
      </c>
      <c r="K3442" s="21" t="str">
        <f t="shared" si="40"/>
        <v>22482874</v>
      </c>
      <c r="L3442" s="21" t="s">
        <v>2986</v>
      </c>
      <c r="M3442" s="21" t="s">
        <v>36105</v>
      </c>
    </row>
    <row r="3443" spans="1:13" ht="12.6" customHeight="1">
      <c r="A3443" s="21" t="s">
        <v>2214</v>
      </c>
      <c r="B3443" s="21" t="s">
        <v>1735</v>
      </c>
      <c r="C3443" s="21" t="s">
        <v>3008</v>
      </c>
      <c r="D3443" s="21" t="s">
        <v>36106</v>
      </c>
      <c r="E3443" s="21" t="s">
        <v>36107</v>
      </c>
      <c r="F3443" s="21" t="s">
        <v>1739</v>
      </c>
      <c r="G3443" s="21" t="s">
        <v>36108</v>
      </c>
      <c r="H3443" s="21" t="s">
        <v>34393</v>
      </c>
      <c r="I3443" s="622">
        <v>2164.6</v>
      </c>
      <c r="K3443" s="21" t="str">
        <f t="shared" si="40"/>
        <v>99131199</v>
      </c>
      <c r="L3443" s="21" t="s">
        <v>3008</v>
      </c>
      <c r="M3443" s="21" t="s">
        <v>36109</v>
      </c>
    </row>
    <row r="3444" spans="1:13" ht="12.6" customHeight="1">
      <c r="A3444" s="21" t="s">
        <v>2214</v>
      </c>
      <c r="B3444" s="21" t="s">
        <v>1735</v>
      </c>
      <c r="C3444" s="21" t="s">
        <v>3017</v>
      </c>
      <c r="D3444" s="21" t="s">
        <v>36110</v>
      </c>
      <c r="E3444" s="21" t="s">
        <v>36111</v>
      </c>
      <c r="F3444" s="21" t="s">
        <v>1739</v>
      </c>
      <c r="G3444" s="21" t="s">
        <v>36112</v>
      </c>
      <c r="H3444" s="21" t="s">
        <v>34393</v>
      </c>
      <c r="I3444" s="622">
        <v>857</v>
      </c>
      <c r="K3444" s="21" t="str">
        <f t="shared" si="40"/>
        <v>96256259</v>
      </c>
      <c r="L3444" s="21" t="s">
        <v>3017</v>
      </c>
      <c r="M3444" s="21" t="s">
        <v>36113</v>
      </c>
    </row>
    <row r="3445" spans="1:13" ht="12.6" customHeight="1">
      <c r="A3445" s="21" t="s">
        <v>2214</v>
      </c>
      <c r="B3445" s="21" t="s">
        <v>1735</v>
      </c>
      <c r="C3445" s="21" t="s">
        <v>3008</v>
      </c>
      <c r="D3445" s="21" t="s">
        <v>36114</v>
      </c>
      <c r="E3445" s="21" t="s">
        <v>36115</v>
      </c>
      <c r="F3445" s="21" t="s">
        <v>1739</v>
      </c>
      <c r="G3445" s="21" t="s">
        <v>36116</v>
      </c>
      <c r="H3445" s="21" t="s">
        <v>34393</v>
      </c>
      <c r="I3445" s="622">
        <v>1824.9</v>
      </c>
      <c r="K3445" s="21" t="str">
        <f t="shared" si="40"/>
        <v>99131199</v>
      </c>
      <c r="L3445" s="21" t="s">
        <v>3008</v>
      </c>
      <c r="M3445" s="21" t="s">
        <v>36117</v>
      </c>
    </row>
    <row r="3446" spans="1:13" ht="12.6" customHeight="1">
      <c r="A3446" s="21" t="s">
        <v>2214</v>
      </c>
      <c r="B3446" s="21" t="s">
        <v>1735</v>
      </c>
      <c r="C3446" s="21" t="s">
        <v>2384</v>
      </c>
      <c r="D3446" s="21" t="s">
        <v>36118</v>
      </c>
      <c r="E3446" s="21" t="s">
        <v>36119</v>
      </c>
      <c r="F3446" s="21" t="s">
        <v>1751</v>
      </c>
      <c r="G3446" s="21" t="s">
        <v>36120</v>
      </c>
      <c r="H3446" s="21" t="s">
        <v>34393</v>
      </c>
      <c r="I3446" s="622">
        <v>790</v>
      </c>
      <c r="K3446" s="21" t="str">
        <f t="shared" si="40"/>
        <v>21444330</v>
      </c>
      <c r="L3446" s="21" t="s">
        <v>2384</v>
      </c>
      <c r="M3446" s="21" t="s">
        <v>36121</v>
      </c>
    </row>
    <row r="3447" spans="1:13" ht="12.6" customHeight="1">
      <c r="A3447" s="21" t="s">
        <v>2214</v>
      </c>
      <c r="B3447" s="21" t="s">
        <v>1735</v>
      </c>
      <c r="C3447" s="21" t="s">
        <v>8174</v>
      </c>
      <c r="D3447" s="21" t="s">
        <v>36122</v>
      </c>
      <c r="E3447" s="21" t="s">
        <v>36123</v>
      </c>
      <c r="F3447" s="21" t="s">
        <v>1739</v>
      </c>
      <c r="G3447" s="21" t="s">
        <v>36124</v>
      </c>
      <c r="H3447" s="21" t="s">
        <v>34393</v>
      </c>
      <c r="I3447" s="622">
        <v>995.4</v>
      </c>
      <c r="K3447" s="21" t="str">
        <f t="shared" si="40"/>
        <v>84184031</v>
      </c>
      <c r="L3447" s="21" t="s">
        <v>8174</v>
      </c>
      <c r="M3447" s="21" t="s">
        <v>36125</v>
      </c>
    </row>
    <row r="3448" spans="1:13" ht="12.6" customHeight="1">
      <c r="A3448" s="21" t="s">
        <v>2214</v>
      </c>
      <c r="B3448" s="21" t="s">
        <v>1735</v>
      </c>
      <c r="C3448" s="21" t="s">
        <v>2403</v>
      </c>
      <c r="D3448" s="21" t="s">
        <v>36126</v>
      </c>
      <c r="E3448" s="21" t="s">
        <v>36127</v>
      </c>
      <c r="F3448" s="21" t="s">
        <v>1751</v>
      </c>
      <c r="G3448" s="21" t="s">
        <v>36128</v>
      </c>
      <c r="H3448" s="21" t="s">
        <v>34393</v>
      </c>
      <c r="I3448" s="622">
        <v>1501</v>
      </c>
      <c r="K3448" s="21" t="str">
        <f t="shared" si="40"/>
        <v>85466461</v>
      </c>
      <c r="L3448" s="21" t="s">
        <v>2403</v>
      </c>
      <c r="M3448" s="21" t="s">
        <v>36129</v>
      </c>
    </row>
    <row r="3449" spans="1:13" ht="12.6" customHeight="1">
      <c r="A3449" s="21" t="s">
        <v>2214</v>
      </c>
      <c r="B3449" s="21" t="s">
        <v>1735</v>
      </c>
      <c r="C3449" s="21" t="s">
        <v>3709</v>
      </c>
      <c r="D3449" s="21" t="s">
        <v>36130</v>
      </c>
      <c r="E3449" s="21" t="s">
        <v>36131</v>
      </c>
      <c r="F3449" s="21" t="s">
        <v>1751</v>
      </c>
      <c r="G3449" s="21" t="s">
        <v>36132</v>
      </c>
      <c r="H3449" s="21" t="s">
        <v>34393</v>
      </c>
      <c r="I3449" s="622">
        <v>500</v>
      </c>
      <c r="K3449" s="21" t="str">
        <f t="shared" si="40"/>
        <v>96229222</v>
      </c>
      <c r="L3449" s="21" t="s">
        <v>3709</v>
      </c>
      <c r="M3449" s="21" t="s">
        <v>36133</v>
      </c>
    </row>
    <row r="3450" spans="1:13" ht="12.6" customHeight="1">
      <c r="A3450" s="21" t="s">
        <v>2214</v>
      </c>
      <c r="B3450" s="21" t="s">
        <v>1735</v>
      </c>
      <c r="C3450" s="21" t="s">
        <v>2677</v>
      </c>
      <c r="D3450" s="21" t="s">
        <v>36134</v>
      </c>
      <c r="E3450" s="21" t="s">
        <v>36135</v>
      </c>
      <c r="F3450" s="21" t="s">
        <v>1739</v>
      </c>
      <c r="G3450" s="21" t="s">
        <v>36136</v>
      </c>
      <c r="H3450" s="21" t="s">
        <v>34393</v>
      </c>
      <c r="I3450" s="622">
        <v>505.6</v>
      </c>
      <c r="K3450" s="21" t="str">
        <f t="shared" si="40"/>
        <v>80312638</v>
      </c>
      <c r="L3450" s="21" t="s">
        <v>2677</v>
      </c>
      <c r="M3450" s="21" t="s">
        <v>36137</v>
      </c>
    </row>
    <row r="3451" spans="1:13" ht="12.6" customHeight="1">
      <c r="A3451" s="21" t="s">
        <v>2214</v>
      </c>
      <c r="B3451" s="21" t="s">
        <v>1735</v>
      </c>
      <c r="C3451" s="21" t="s">
        <v>2732</v>
      </c>
      <c r="D3451" s="21" t="s">
        <v>36138</v>
      </c>
      <c r="E3451" s="21" t="s">
        <v>36139</v>
      </c>
      <c r="F3451" s="21" t="s">
        <v>1751</v>
      </c>
      <c r="G3451" s="21" t="s">
        <v>36140</v>
      </c>
      <c r="H3451" s="21" t="s">
        <v>34393</v>
      </c>
      <c r="I3451" s="622">
        <v>797.9</v>
      </c>
      <c r="K3451" s="21" t="str">
        <f t="shared" si="40"/>
        <v>25255640</v>
      </c>
      <c r="L3451" s="21" t="s">
        <v>2732</v>
      </c>
      <c r="M3451" s="21" t="s">
        <v>36141</v>
      </c>
    </row>
    <row r="3452" spans="1:13" ht="12.6" customHeight="1">
      <c r="A3452" s="21" t="s">
        <v>2214</v>
      </c>
      <c r="B3452" s="21" t="s">
        <v>1735</v>
      </c>
      <c r="C3452" s="21" t="s">
        <v>3807</v>
      </c>
      <c r="D3452" s="21" t="s">
        <v>36142</v>
      </c>
      <c r="E3452" s="21" t="s">
        <v>36143</v>
      </c>
      <c r="F3452" s="21" t="s">
        <v>1751</v>
      </c>
      <c r="G3452" s="21" t="s">
        <v>36144</v>
      </c>
      <c r="H3452" s="21" t="s">
        <v>34393</v>
      </c>
      <c r="I3452" s="622">
        <v>1000</v>
      </c>
      <c r="K3452" s="21" t="str">
        <f t="shared" si="40"/>
        <v>81414849</v>
      </c>
      <c r="L3452" s="21" t="s">
        <v>3807</v>
      </c>
      <c r="M3452" s="21" t="s">
        <v>36145</v>
      </c>
    </row>
    <row r="3453" spans="1:13" ht="12.6" customHeight="1">
      <c r="A3453" s="21" t="s">
        <v>2214</v>
      </c>
      <c r="B3453" s="21" t="s">
        <v>1735</v>
      </c>
      <c r="C3453" s="21" t="s">
        <v>2712</v>
      </c>
      <c r="D3453" s="21" t="s">
        <v>10715</v>
      </c>
      <c r="E3453" s="21" t="s">
        <v>19708</v>
      </c>
      <c r="F3453" s="21" t="s">
        <v>1739</v>
      </c>
      <c r="G3453" s="21" t="s">
        <v>36146</v>
      </c>
      <c r="H3453" s="21" t="s">
        <v>34393</v>
      </c>
      <c r="I3453" s="622">
        <v>3184</v>
      </c>
      <c r="K3453" s="21" t="str">
        <f t="shared" si="40"/>
        <v>97622664</v>
      </c>
      <c r="L3453" s="21" t="s">
        <v>2712</v>
      </c>
      <c r="M3453" s="21" t="s">
        <v>36147</v>
      </c>
    </row>
    <row r="3454" spans="1:13" ht="12.6" customHeight="1">
      <c r="A3454" s="21" t="s">
        <v>2214</v>
      </c>
      <c r="B3454" s="21" t="s">
        <v>1735</v>
      </c>
      <c r="C3454" s="21" t="s">
        <v>2986</v>
      </c>
      <c r="D3454" s="21" t="s">
        <v>36148</v>
      </c>
      <c r="E3454" s="21" t="s">
        <v>36149</v>
      </c>
      <c r="F3454" s="21" t="s">
        <v>1739</v>
      </c>
      <c r="G3454" s="21" t="s">
        <v>36150</v>
      </c>
      <c r="H3454" s="21" t="s">
        <v>34393</v>
      </c>
      <c r="I3454" s="622">
        <v>600.4</v>
      </c>
      <c r="K3454" s="21" t="str">
        <f t="shared" si="40"/>
        <v>22482874</v>
      </c>
      <c r="L3454" s="21" t="s">
        <v>2986</v>
      </c>
      <c r="M3454" s="21" t="s">
        <v>36151</v>
      </c>
    </row>
    <row r="3455" spans="1:13" ht="12.6" customHeight="1">
      <c r="A3455" s="21" t="s">
        <v>2214</v>
      </c>
      <c r="B3455" s="21" t="s">
        <v>1735</v>
      </c>
      <c r="C3455" s="21" t="s">
        <v>2344</v>
      </c>
      <c r="D3455" s="21" t="s">
        <v>36152</v>
      </c>
      <c r="E3455" s="21" t="s">
        <v>36153</v>
      </c>
      <c r="F3455" s="21" t="s">
        <v>1751</v>
      </c>
      <c r="G3455" s="21" t="s">
        <v>36154</v>
      </c>
      <c r="H3455" s="21" t="s">
        <v>34393</v>
      </c>
      <c r="I3455" s="622">
        <v>750.5</v>
      </c>
      <c r="K3455" s="21" t="str">
        <f t="shared" si="40"/>
        <v>22481154</v>
      </c>
      <c r="L3455" s="21" t="s">
        <v>2344</v>
      </c>
      <c r="M3455" s="21" t="s">
        <v>36155</v>
      </c>
    </row>
    <row r="3456" spans="1:13" ht="12.6" customHeight="1">
      <c r="A3456" s="21" t="s">
        <v>2214</v>
      </c>
      <c r="B3456" s="21" t="s">
        <v>1735</v>
      </c>
      <c r="C3456" s="21" t="s">
        <v>3284</v>
      </c>
      <c r="D3456" s="21" t="s">
        <v>36156</v>
      </c>
      <c r="E3456" s="21" t="s">
        <v>36157</v>
      </c>
      <c r="F3456" s="21" t="s">
        <v>1751</v>
      </c>
      <c r="G3456" s="21" t="s">
        <v>36158</v>
      </c>
      <c r="H3456" s="21" t="s">
        <v>34393</v>
      </c>
      <c r="I3456" s="622">
        <v>774.2</v>
      </c>
      <c r="K3456" s="21" t="str">
        <f t="shared" si="40"/>
        <v>97623323</v>
      </c>
      <c r="L3456" s="21" t="s">
        <v>3284</v>
      </c>
      <c r="M3456" s="21" t="s">
        <v>36159</v>
      </c>
    </row>
    <row r="3457" spans="1:13" ht="12.6" customHeight="1">
      <c r="A3457" s="21" t="s">
        <v>2214</v>
      </c>
      <c r="B3457" s="21" t="s">
        <v>1735</v>
      </c>
      <c r="C3457" s="21" t="s">
        <v>2842</v>
      </c>
      <c r="D3457" s="21" t="s">
        <v>36160</v>
      </c>
      <c r="E3457" s="21" t="s">
        <v>36161</v>
      </c>
      <c r="F3457" s="21" t="s">
        <v>1739</v>
      </c>
      <c r="G3457" s="21" t="s">
        <v>36162</v>
      </c>
      <c r="H3457" s="21" t="s">
        <v>34393</v>
      </c>
      <c r="I3457" s="622">
        <v>790</v>
      </c>
      <c r="K3457" s="21" t="str">
        <f t="shared" si="40"/>
        <v>24143379</v>
      </c>
      <c r="L3457" s="21" t="s">
        <v>2842</v>
      </c>
      <c r="M3457" s="21" t="s">
        <v>36163</v>
      </c>
    </row>
    <row r="3458" spans="1:13" ht="12.6" customHeight="1">
      <c r="A3458" s="21" t="s">
        <v>2214</v>
      </c>
      <c r="B3458" s="21" t="s">
        <v>1735</v>
      </c>
      <c r="C3458" s="21" t="s">
        <v>2635</v>
      </c>
      <c r="D3458" s="21" t="s">
        <v>36164</v>
      </c>
      <c r="E3458" s="21" t="s">
        <v>36165</v>
      </c>
      <c r="F3458" s="21" t="s">
        <v>1739</v>
      </c>
      <c r="G3458" s="21" t="s">
        <v>36166</v>
      </c>
      <c r="H3458" s="21" t="s">
        <v>34393</v>
      </c>
      <c r="I3458" s="622">
        <v>1508.9</v>
      </c>
      <c r="K3458" s="21" t="str">
        <f t="shared" si="40"/>
        <v>82101873</v>
      </c>
      <c r="L3458" s="21" t="s">
        <v>2635</v>
      </c>
      <c r="M3458" s="21" t="s">
        <v>36167</v>
      </c>
    </row>
    <row r="3459" spans="1:13" ht="12.6" customHeight="1">
      <c r="A3459" s="21" t="s">
        <v>2214</v>
      </c>
      <c r="B3459" s="21" t="s">
        <v>1735</v>
      </c>
      <c r="C3459" s="21" t="s">
        <v>2768</v>
      </c>
      <c r="D3459" s="21" t="s">
        <v>36168</v>
      </c>
      <c r="E3459" s="21" t="s">
        <v>36169</v>
      </c>
      <c r="F3459" s="21" t="s">
        <v>1739</v>
      </c>
      <c r="G3459" s="21" t="s">
        <v>36170</v>
      </c>
      <c r="H3459" s="21" t="s">
        <v>34393</v>
      </c>
      <c r="I3459" s="622">
        <v>790</v>
      </c>
      <c r="K3459" s="21" t="str">
        <f t="shared" si="40"/>
        <v>96229046</v>
      </c>
      <c r="L3459" s="21" t="s">
        <v>2768</v>
      </c>
      <c r="M3459" s="21" t="s">
        <v>36171</v>
      </c>
    </row>
    <row r="3460" spans="1:13" ht="12.6" customHeight="1">
      <c r="A3460" s="21" t="s">
        <v>2214</v>
      </c>
      <c r="B3460" s="21" t="s">
        <v>1735</v>
      </c>
      <c r="C3460" s="21" t="s">
        <v>3413</v>
      </c>
      <c r="D3460" s="21" t="s">
        <v>36172</v>
      </c>
      <c r="E3460" s="21" t="s">
        <v>36173</v>
      </c>
      <c r="F3460" s="21" t="s">
        <v>1739</v>
      </c>
      <c r="G3460" s="21" t="s">
        <v>36174</v>
      </c>
      <c r="H3460" s="21" t="s">
        <v>34393</v>
      </c>
      <c r="I3460" s="622">
        <v>916.4</v>
      </c>
      <c r="K3460" s="21" t="str">
        <f t="shared" si="40"/>
        <v>70227424</v>
      </c>
      <c r="L3460" s="21" t="s">
        <v>3413</v>
      </c>
      <c r="M3460" s="21" t="s">
        <v>36175</v>
      </c>
    </row>
    <row r="3461" spans="1:13" ht="12.6" customHeight="1">
      <c r="A3461" s="21" t="s">
        <v>2214</v>
      </c>
      <c r="B3461" s="21" t="s">
        <v>1735</v>
      </c>
      <c r="C3461" s="21" t="s">
        <v>2384</v>
      </c>
      <c r="D3461" s="21" t="s">
        <v>36176</v>
      </c>
      <c r="E3461" s="21" t="s">
        <v>36177</v>
      </c>
      <c r="F3461" s="21" t="s">
        <v>1751</v>
      </c>
      <c r="G3461" s="21" t="s">
        <v>36178</v>
      </c>
      <c r="H3461" s="21" t="s">
        <v>34393</v>
      </c>
      <c r="I3461" s="622">
        <v>1000</v>
      </c>
      <c r="K3461" s="21" t="str">
        <f t="shared" si="40"/>
        <v>21444330</v>
      </c>
      <c r="L3461" s="21" t="s">
        <v>2384</v>
      </c>
      <c r="M3461" s="21" t="s">
        <v>36179</v>
      </c>
    </row>
    <row r="3462" spans="1:13" ht="12.6" customHeight="1">
      <c r="A3462" s="21" t="s">
        <v>2214</v>
      </c>
      <c r="B3462" s="21" t="s">
        <v>1735</v>
      </c>
      <c r="C3462" s="21" t="s">
        <v>3008</v>
      </c>
      <c r="D3462" s="21" t="s">
        <v>36180</v>
      </c>
      <c r="E3462" s="21" t="s">
        <v>36181</v>
      </c>
      <c r="F3462" s="21" t="s">
        <v>1739</v>
      </c>
      <c r="G3462" s="21" t="s">
        <v>36182</v>
      </c>
      <c r="H3462" s="21" t="s">
        <v>34393</v>
      </c>
      <c r="I3462" s="622">
        <v>300.2</v>
      </c>
      <c r="K3462" s="21" t="str">
        <f t="shared" si="40"/>
        <v>99131199</v>
      </c>
      <c r="L3462" s="21" t="s">
        <v>3008</v>
      </c>
      <c r="M3462" s="21" t="s">
        <v>36183</v>
      </c>
    </row>
    <row r="3463" spans="1:13" ht="12.6" customHeight="1">
      <c r="A3463" s="21" t="s">
        <v>2214</v>
      </c>
      <c r="B3463" s="21" t="s">
        <v>1735</v>
      </c>
      <c r="C3463" s="21" t="s">
        <v>3558</v>
      </c>
      <c r="D3463" s="21" t="s">
        <v>36184</v>
      </c>
      <c r="E3463" s="21" t="s">
        <v>36185</v>
      </c>
      <c r="F3463" s="21" t="s">
        <v>1751</v>
      </c>
      <c r="G3463" s="21" t="s">
        <v>36186</v>
      </c>
      <c r="H3463" s="21" t="s">
        <v>34393</v>
      </c>
      <c r="I3463" s="622">
        <v>805.8</v>
      </c>
      <c r="K3463" s="21" t="str">
        <f t="shared" si="40"/>
        <v>21015219</v>
      </c>
      <c r="L3463" s="21" t="s">
        <v>3558</v>
      </c>
      <c r="M3463" s="21" t="s">
        <v>36187</v>
      </c>
    </row>
    <row r="3464" spans="1:13" ht="12.6" customHeight="1">
      <c r="A3464" s="21" t="s">
        <v>2214</v>
      </c>
      <c r="B3464" s="21" t="s">
        <v>1735</v>
      </c>
      <c r="C3464" s="21" t="s">
        <v>2484</v>
      </c>
      <c r="D3464" s="21" t="s">
        <v>36188</v>
      </c>
      <c r="E3464" s="21" t="s">
        <v>36189</v>
      </c>
      <c r="F3464" s="21" t="s">
        <v>1739</v>
      </c>
      <c r="G3464" s="21" t="s">
        <v>36190</v>
      </c>
      <c r="H3464" s="21" t="s">
        <v>34393</v>
      </c>
      <c r="I3464" s="622">
        <v>948</v>
      </c>
      <c r="K3464" s="21" t="str">
        <f t="shared" si="40"/>
        <v>97227475</v>
      </c>
      <c r="L3464" s="21" t="s">
        <v>2484</v>
      </c>
      <c r="M3464" s="21" t="s">
        <v>36191</v>
      </c>
    </row>
    <row r="3465" spans="1:13" ht="12.6" customHeight="1">
      <c r="A3465" s="21" t="s">
        <v>2214</v>
      </c>
      <c r="B3465" s="21" t="s">
        <v>1735</v>
      </c>
      <c r="C3465" s="21" t="s">
        <v>2312</v>
      </c>
      <c r="D3465" s="21" t="s">
        <v>36192</v>
      </c>
      <c r="E3465" s="21" t="s">
        <v>36193</v>
      </c>
      <c r="F3465" s="21" t="s">
        <v>1739</v>
      </c>
      <c r="G3465" s="21" t="s">
        <v>36194</v>
      </c>
      <c r="H3465" s="21" t="s">
        <v>34393</v>
      </c>
      <c r="I3465" s="622">
        <v>3400</v>
      </c>
      <c r="K3465" s="21" t="str">
        <f t="shared" si="40"/>
        <v>80103086</v>
      </c>
      <c r="L3465" s="21" t="s">
        <v>2312</v>
      </c>
      <c r="M3465" s="21" t="s">
        <v>36195</v>
      </c>
    </row>
    <row r="3466" spans="1:13" ht="12.6" customHeight="1">
      <c r="A3466" s="21" t="s">
        <v>2214</v>
      </c>
      <c r="B3466" s="21" t="s">
        <v>1735</v>
      </c>
      <c r="C3466" s="21" t="s">
        <v>8616</v>
      </c>
      <c r="D3466" s="21" t="s">
        <v>36196</v>
      </c>
      <c r="E3466" s="21" t="s">
        <v>36197</v>
      </c>
      <c r="F3466" s="21" t="s">
        <v>1751</v>
      </c>
      <c r="G3466" s="21" t="s">
        <v>36198</v>
      </c>
      <c r="H3466" s="21" t="s">
        <v>34393</v>
      </c>
      <c r="I3466" s="622">
        <v>497.7</v>
      </c>
      <c r="K3466" s="21" t="str">
        <f t="shared" si="40"/>
        <v>81419813</v>
      </c>
      <c r="L3466" s="21" t="s">
        <v>8616</v>
      </c>
      <c r="M3466" s="21" t="s">
        <v>36199</v>
      </c>
    </row>
    <row r="3467" spans="1:13" ht="12.6" customHeight="1">
      <c r="A3467" s="21" t="s">
        <v>2214</v>
      </c>
      <c r="B3467" s="21" t="s">
        <v>1735</v>
      </c>
      <c r="C3467" s="21" t="s">
        <v>2501</v>
      </c>
      <c r="D3467" s="21" t="s">
        <v>36200</v>
      </c>
      <c r="E3467" s="21" t="s">
        <v>36201</v>
      </c>
      <c r="F3467" s="21" t="s">
        <v>1751</v>
      </c>
      <c r="G3467" s="21" t="s">
        <v>36202</v>
      </c>
      <c r="H3467" s="21" t="s">
        <v>34393</v>
      </c>
      <c r="I3467" s="622">
        <v>1003.3</v>
      </c>
      <c r="K3467" s="21" t="str">
        <f t="shared" si="40"/>
        <v>93477988</v>
      </c>
      <c r="L3467" s="21" t="s">
        <v>2501</v>
      </c>
      <c r="M3467" s="21" t="s">
        <v>36203</v>
      </c>
    </row>
    <row r="3468" spans="1:13" ht="12.6" customHeight="1">
      <c r="A3468" s="21" t="s">
        <v>2214</v>
      </c>
      <c r="B3468" s="21" t="s">
        <v>1735</v>
      </c>
      <c r="C3468" s="21" t="s">
        <v>3807</v>
      </c>
      <c r="D3468" s="21" t="s">
        <v>36204</v>
      </c>
      <c r="E3468" s="21" t="s">
        <v>36205</v>
      </c>
      <c r="F3468" s="21" t="s">
        <v>1739</v>
      </c>
      <c r="G3468" s="21" t="s">
        <v>36206</v>
      </c>
      <c r="H3468" s="21" t="s">
        <v>34393</v>
      </c>
      <c r="I3468" s="622">
        <v>2382</v>
      </c>
      <c r="K3468" s="21" t="str">
        <f t="shared" si="40"/>
        <v>81414849</v>
      </c>
      <c r="L3468" s="21" t="s">
        <v>3807</v>
      </c>
      <c r="M3468" s="21" t="s">
        <v>36207</v>
      </c>
    </row>
    <row r="3469" spans="1:13" ht="12.6" customHeight="1">
      <c r="A3469" s="21" t="s">
        <v>2214</v>
      </c>
      <c r="B3469" s="21" t="s">
        <v>1735</v>
      </c>
      <c r="C3469" s="21" t="s">
        <v>2859</v>
      </c>
      <c r="D3469" s="21" t="s">
        <v>36208</v>
      </c>
      <c r="E3469" s="21" t="s">
        <v>36209</v>
      </c>
      <c r="F3469" s="21" t="s">
        <v>1751</v>
      </c>
      <c r="G3469" s="21" t="s">
        <v>36210</v>
      </c>
      <c r="H3469" s="21" t="s">
        <v>34393</v>
      </c>
      <c r="I3469" s="622">
        <v>2140.9</v>
      </c>
      <c r="K3469" s="21" t="str">
        <f t="shared" si="40"/>
        <v>96156436</v>
      </c>
      <c r="L3469" s="21" t="s">
        <v>2859</v>
      </c>
      <c r="M3469" s="21" t="s">
        <v>36211</v>
      </c>
    </row>
    <row r="3470" spans="1:13" ht="12.6" customHeight="1">
      <c r="A3470" s="21" t="s">
        <v>2214</v>
      </c>
      <c r="B3470" s="21" t="s">
        <v>1735</v>
      </c>
      <c r="C3470" s="21" t="s">
        <v>2344</v>
      </c>
      <c r="D3470" s="21" t="s">
        <v>36212</v>
      </c>
      <c r="E3470" s="21" t="s">
        <v>36213</v>
      </c>
      <c r="F3470" s="21" t="s">
        <v>1739</v>
      </c>
      <c r="G3470" s="21" t="s">
        <v>36214</v>
      </c>
      <c r="H3470" s="21" t="s">
        <v>34393</v>
      </c>
      <c r="I3470" s="622">
        <v>1398.3</v>
      </c>
      <c r="K3470" s="21" t="str">
        <f t="shared" si="40"/>
        <v>22481154</v>
      </c>
      <c r="L3470" s="21" t="s">
        <v>2344</v>
      </c>
      <c r="M3470" s="21" t="s">
        <v>36215</v>
      </c>
    </row>
    <row r="3471" spans="1:13" ht="12.6" customHeight="1">
      <c r="A3471" s="21" t="s">
        <v>2214</v>
      </c>
      <c r="B3471" s="21" t="s">
        <v>1735</v>
      </c>
      <c r="C3471" s="21" t="s">
        <v>3042</v>
      </c>
      <c r="D3471" s="21" t="s">
        <v>36216</v>
      </c>
      <c r="E3471" s="21" t="s">
        <v>36217</v>
      </c>
      <c r="F3471" s="21" t="s">
        <v>1739</v>
      </c>
      <c r="G3471" s="21" t="s">
        <v>36218</v>
      </c>
      <c r="H3471" s="21" t="s">
        <v>34393</v>
      </c>
      <c r="I3471" s="622">
        <v>995.4</v>
      </c>
      <c r="K3471" s="21" t="str">
        <f t="shared" si="40"/>
        <v>21015665</v>
      </c>
      <c r="L3471" s="21" t="s">
        <v>3042</v>
      </c>
      <c r="M3471" s="21" t="s">
        <v>36219</v>
      </c>
    </row>
    <row r="3472" spans="1:13" ht="12.6" customHeight="1">
      <c r="A3472" s="21" t="s">
        <v>2214</v>
      </c>
      <c r="B3472" s="21" t="s">
        <v>1735</v>
      </c>
      <c r="C3472" s="21" t="s">
        <v>2635</v>
      </c>
      <c r="D3472" s="21" t="s">
        <v>36220</v>
      </c>
      <c r="E3472" s="21" t="s">
        <v>36221</v>
      </c>
      <c r="F3472" s="21" t="s">
        <v>1751</v>
      </c>
      <c r="G3472" s="21" t="s">
        <v>36222</v>
      </c>
      <c r="H3472" s="21" t="s">
        <v>34393</v>
      </c>
      <c r="I3472" s="622">
        <v>1935.5</v>
      </c>
      <c r="K3472" s="21" t="str">
        <f t="shared" si="40"/>
        <v>82101873</v>
      </c>
      <c r="L3472" s="21" t="s">
        <v>2635</v>
      </c>
      <c r="M3472" s="21" t="s">
        <v>36223</v>
      </c>
    </row>
    <row r="3473" spans="1:13" ht="12.6" customHeight="1">
      <c r="A3473" s="21" t="s">
        <v>2214</v>
      </c>
      <c r="B3473" s="21" t="s">
        <v>1735</v>
      </c>
      <c r="C3473" s="21" t="s">
        <v>3194</v>
      </c>
      <c r="D3473" s="21" t="s">
        <v>36224</v>
      </c>
      <c r="E3473" s="21" t="s">
        <v>36225</v>
      </c>
      <c r="F3473" s="21" t="s">
        <v>1739</v>
      </c>
      <c r="G3473" s="21" t="s">
        <v>36226</v>
      </c>
      <c r="H3473" s="21" t="s">
        <v>34393</v>
      </c>
      <c r="I3473" s="622">
        <v>1200</v>
      </c>
      <c r="K3473" s="21" t="str">
        <f t="shared" si="40"/>
        <v>82533359</v>
      </c>
      <c r="L3473" s="21" t="s">
        <v>3194</v>
      </c>
      <c r="M3473" s="21" t="s">
        <v>36227</v>
      </c>
    </row>
    <row r="3474" spans="1:13" ht="12.6" customHeight="1">
      <c r="A3474" s="21" t="s">
        <v>2214</v>
      </c>
      <c r="B3474" s="21" t="s">
        <v>1735</v>
      </c>
      <c r="C3474" s="21" t="s">
        <v>2578</v>
      </c>
      <c r="D3474" s="21" t="s">
        <v>36228</v>
      </c>
      <c r="E3474" s="21" t="s">
        <v>36229</v>
      </c>
      <c r="F3474" s="21" t="s">
        <v>1739</v>
      </c>
      <c r="G3474" s="21" t="s">
        <v>36230</v>
      </c>
      <c r="H3474" s="21" t="s">
        <v>34393</v>
      </c>
      <c r="I3474" s="622">
        <v>300.2</v>
      </c>
      <c r="K3474" s="21" t="str">
        <f t="shared" si="40"/>
        <v>98371446</v>
      </c>
      <c r="L3474" s="21" t="s">
        <v>2578</v>
      </c>
      <c r="M3474" s="21" t="s">
        <v>36231</v>
      </c>
    </row>
    <row r="3475" spans="1:13" ht="12.6" customHeight="1">
      <c r="A3475" s="21" t="s">
        <v>2214</v>
      </c>
      <c r="B3475" s="21" t="s">
        <v>1735</v>
      </c>
      <c r="C3475" s="21" t="s">
        <v>3194</v>
      </c>
      <c r="D3475" s="21" t="s">
        <v>36232</v>
      </c>
      <c r="E3475" s="21" t="s">
        <v>36233</v>
      </c>
      <c r="F3475" s="21" t="s">
        <v>1739</v>
      </c>
      <c r="G3475" s="21" t="s">
        <v>36234</v>
      </c>
      <c r="H3475" s="21" t="s">
        <v>34393</v>
      </c>
      <c r="I3475" s="622">
        <v>1216.5999999999999</v>
      </c>
      <c r="K3475" s="21" t="str">
        <f t="shared" si="40"/>
        <v>82533359</v>
      </c>
      <c r="L3475" s="21" t="s">
        <v>3194</v>
      </c>
      <c r="M3475" s="21" t="s">
        <v>36235</v>
      </c>
    </row>
    <row r="3476" spans="1:13" ht="12.6" customHeight="1">
      <c r="A3476" s="21" t="s">
        <v>2214</v>
      </c>
      <c r="B3476" s="21" t="s">
        <v>1735</v>
      </c>
      <c r="C3476" s="21" t="s">
        <v>3149</v>
      </c>
      <c r="D3476" s="21" t="s">
        <v>36236</v>
      </c>
      <c r="E3476" s="21" t="s">
        <v>36237</v>
      </c>
      <c r="F3476" s="21" t="s">
        <v>1739</v>
      </c>
      <c r="G3476" s="21" t="s">
        <v>36238</v>
      </c>
      <c r="H3476" s="21" t="s">
        <v>34393</v>
      </c>
      <c r="I3476" s="622">
        <v>1501</v>
      </c>
      <c r="K3476" s="21" t="str">
        <f t="shared" si="40"/>
        <v>96026406</v>
      </c>
      <c r="L3476" s="21" t="s">
        <v>3149</v>
      </c>
      <c r="M3476" s="21" t="s">
        <v>36239</v>
      </c>
    </row>
    <row r="3477" spans="1:13" ht="12.6" customHeight="1">
      <c r="A3477" s="21" t="s">
        <v>2214</v>
      </c>
      <c r="B3477" s="21" t="s">
        <v>1735</v>
      </c>
      <c r="C3477" s="21" t="s">
        <v>2403</v>
      </c>
      <c r="D3477" s="21" t="s">
        <v>36240</v>
      </c>
      <c r="E3477" s="21" t="s">
        <v>36241</v>
      </c>
      <c r="F3477" s="21" t="s">
        <v>1751</v>
      </c>
      <c r="G3477" s="21" t="s">
        <v>36242</v>
      </c>
      <c r="H3477" s="21" t="s">
        <v>34393</v>
      </c>
      <c r="I3477" s="622">
        <v>1003.3</v>
      </c>
      <c r="K3477" s="21" t="str">
        <f t="shared" si="40"/>
        <v>85466461</v>
      </c>
      <c r="L3477" s="21" t="s">
        <v>2403</v>
      </c>
      <c r="M3477" s="21" t="s">
        <v>36243</v>
      </c>
    </row>
    <row r="3478" spans="1:13" ht="12.6" customHeight="1">
      <c r="A3478" s="21" t="s">
        <v>2214</v>
      </c>
      <c r="B3478" s="21" t="s">
        <v>1735</v>
      </c>
      <c r="C3478" s="21" t="s">
        <v>28534</v>
      </c>
      <c r="D3478" s="21" t="s">
        <v>36244</v>
      </c>
      <c r="E3478" s="21" t="s">
        <v>36245</v>
      </c>
      <c r="F3478" s="21" t="s">
        <v>1751</v>
      </c>
      <c r="G3478" s="21" t="s">
        <v>36246</v>
      </c>
      <c r="H3478" s="21" t="s">
        <v>34393</v>
      </c>
      <c r="I3478" s="622">
        <v>497.7</v>
      </c>
      <c r="K3478" s="21" t="str">
        <f t="shared" si="40"/>
        <v>84025588</v>
      </c>
      <c r="L3478" s="21" t="s">
        <v>28534</v>
      </c>
      <c r="M3478" s="21" t="s">
        <v>36247</v>
      </c>
    </row>
    <row r="3479" spans="1:13" ht="12.6" customHeight="1">
      <c r="A3479" s="21" t="s">
        <v>2214</v>
      </c>
      <c r="B3479" s="21" t="s">
        <v>1735</v>
      </c>
      <c r="C3479" s="21" t="s">
        <v>2515</v>
      </c>
      <c r="D3479" s="21" t="s">
        <v>36248</v>
      </c>
      <c r="E3479" s="21" t="s">
        <v>10520</v>
      </c>
      <c r="F3479" s="21" t="s">
        <v>1739</v>
      </c>
      <c r="G3479" s="21" t="s">
        <v>36249</v>
      </c>
      <c r="H3479" s="21" t="s">
        <v>34393</v>
      </c>
      <c r="I3479" s="622">
        <v>790</v>
      </c>
      <c r="K3479" s="21" t="str">
        <f t="shared" si="40"/>
        <v>81414702</v>
      </c>
      <c r="L3479" s="21" t="s">
        <v>2515</v>
      </c>
      <c r="M3479" s="21" t="s">
        <v>36250</v>
      </c>
    </row>
    <row r="3480" spans="1:13" ht="12.6" customHeight="1">
      <c r="A3480" s="21" t="s">
        <v>2214</v>
      </c>
      <c r="B3480" s="21" t="s">
        <v>1735</v>
      </c>
      <c r="C3480" s="21" t="s">
        <v>2330</v>
      </c>
      <c r="D3480" s="21" t="s">
        <v>36251</v>
      </c>
      <c r="E3480" s="21" t="s">
        <v>36252</v>
      </c>
      <c r="F3480" s="21" t="s">
        <v>1751</v>
      </c>
      <c r="G3480" s="21" t="s">
        <v>36253</v>
      </c>
      <c r="H3480" s="21" t="s">
        <v>34393</v>
      </c>
      <c r="I3480" s="622">
        <v>600.4</v>
      </c>
      <c r="K3480" s="21" t="str">
        <f t="shared" si="40"/>
        <v>81405639</v>
      </c>
      <c r="L3480" s="21" t="s">
        <v>2330</v>
      </c>
      <c r="M3480" s="21" t="s">
        <v>36254</v>
      </c>
    </row>
    <row r="3481" spans="1:13" ht="12.6" customHeight="1">
      <c r="A3481" s="21" t="s">
        <v>2214</v>
      </c>
      <c r="B3481" s="21" t="s">
        <v>1735</v>
      </c>
      <c r="C3481" s="21" t="s">
        <v>2501</v>
      </c>
      <c r="D3481" s="21" t="s">
        <v>36255</v>
      </c>
      <c r="E3481" s="21" t="s">
        <v>35174</v>
      </c>
      <c r="F3481" s="21" t="s">
        <v>1751</v>
      </c>
      <c r="G3481" s="21" t="s">
        <v>36256</v>
      </c>
      <c r="H3481" s="21" t="s">
        <v>34393</v>
      </c>
      <c r="I3481" s="622">
        <v>1580</v>
      </c>
      <c r="K3481" s="21" t="str">
        <f t="shared" si="40"/>
        <v>93477988</v>
      </c>
      <c r="L3481" s="21" t="s">
        <v>2501</v>
      </c>
      <c r="M3481" s="21" t="s">
        <v>36257</v>
      </c>
    </row>
    <row r="3482" spans="1:13" ht="12.6" customHeight="1">
      <c r="A3482" s="21" t="s">
        <v>2214</v>
      </c>
      <c r="B3482" s="21" t="s">
        <v>1735</v>
      </c>
      <c r="C3482" s="21" t="s">
        <v>2330</v>
      </c>
      <c r="D3482" s="21" t="s">
        <v>29414</v>
      </c>
      <c r="E3482" s="21" t="s">
        <v>36258</v>
      </c>
      <c r="F3482" s="21" t="s">
        <v>1751</v>
      </c>
      <c r="G3482" s="21" t="s">
        <v>36259</v>
      </c>
      <c r="H3482" s="21" t="s">
        <v>34393</v>
      </c>
      <c r="I3482" s="622">
        <v>339.7</v>
      </c>
      <c r="K3482" s="21" t="str">
        <f t="shared" si="40"/>
        <v>81405639</v>
      </c>
      <c r="L3482" s="21" t="s">
        <v>2330</v>
      </c>
      <c r="M3482" s="21" t="s">
        <v>36260</v>
      </c>
    </row>
    <row r="3483" spans="1:13" ht="12.6" customHeight="1">
      <c r="A3483" s="21" t="s">
        <v>2214</v>
      </c>
      <c r="B3483" s="21" t="s">
        <v>1735</v>
      </c>
      <c r="C3483" s="21" t="s">
        <v>2842</v>
      </c>
      <c r="D3483" s="21" t="s">
        <v>36261</v>
      </c>
      <c r="E3483" s="21" t="s">
        <v>36262</v>
      </c>
      <c r="F3483" s="21" t="s">
        <v>1739</v>
      </c>
      <c r="G3483" s="21" t="s">
        <v>36263</v>
      </c>
      <c r="H3483" s="21" t="s">
        <v>34393</v>
      </c>
      <c r="I3483" s="622">
        <v>505.6</v>
      </c>
      <c r="K3483" s="21" t="str">
        <f t="shared" si="40"/>
        <v>24143379</v>
      </c>
      <c r="L3483" s="21" t="s">
        <v>2842</v>
      </c>
      <c r="M3483" s="21" t="s">
        <v>36264</v>
      </c>
    </row>
    <row r="3484" spans="1:13" ht="12.6" customHeight="1">
      <c r="A3484" s="21" t="s">
        <v>2214</v>
      </c>
      <c r="B3484" s="21" t="s">
        <v>1735</v>
      </c>
      <c r="C3484" s="21" t="s">
        <v>13271</v>
      </c>
      <c r="D3484" s="21" t="s">
        <v>36265</v>
      </c>
      <c r="E3484" s="21" t="s">
        <v>36266</v>
      </c>
      <c r="F3484" s="21" t="s">
        <v>1739</v>
      </c>
      <c r="G3484" s="21" t="s">
        <v>36267</v>
      </c>
      <c r="H3484" s="21" t="s">
        <v>34393</v>
      </c>
      <c r="I3484" s="622">
        <v>1003.3</v>
      </c>
      <c r="K3484" s="21" t="str">
        <f t="shared" si="40"/>
        <v>89648504</v>
      </c>
      <c r="L3484" s="21" t="s">
        <v>13271</v>
      </c>
      <c r="M3484" s="21" t="s">
        <v>36268</v>
      </c>
    </row>
    <row r="3485" spans="1:13" ht="12.6" customHeight="1">
      <c r="A3485" s="21" t="s">
        <v>2214</v>
      </c>
      <c r="B3485" s="21" t="s">
        <v>1735</v>
      </c>
      <c r="C3485" s="21" t="s">
        <v>2872</v>
      </c>
      <c r="D3485" s="21" t="s">
        <v>36269</v>
      </c>
      <c r="E3485" s="21" t="s">
        <v>36270</v>
      </c>
      <c r="F3485" s="21" t="s">
        <v>1739</v>
      </c>
      <c r="G3485" s="21" t="s">
        <v>36271</v>
      </c>
      <c r="H3485" s="21" t="s">
        <v>34393</v>
      </c>
      <c r="I3485" s="622">
        <v>1422</v>
      </c>
      <c r="K3485" s="21" t="str">
        <f t="shared" si="40"/>
        <v>22482420</v>
      </c>
      <c r="L3485" s="21" t="s">
        <v>2872</v>
      </c>
      <c r="M3485" s="21" t="s">
        <v>36272</v>
      </c>
    </row>
    <row r="3486" spans="1:13" ht="12.6" customHeight="1">
      <c r="A3486" s="21" t="s">
        <v>2214</v>
      </c>
      <c r="B3486" s="21" t="s">
        <v>1735</v>
      </c>
      <c r="C3486" s="21" t="s">
        <v>2749</v>
      </c>
      <c r="D3486" s="21" t="s">
        <v>36273</v>
      </c>
      <c r="E3486" s="21" t="s">
        <v>36274</v>
      </c>
      <c r="F3486" s="21" t="s">
        <v>1751</v>
      </c>
      <c r="G3486" s="21" t="s">
        <v>36275</v>
      </c>
      <c r="H3486" s="21" t="s">
        <v>34393</v>
      </c>
      <c r="I3486" s="622">
        <v>750.5</v>
      </c>
      <c r="K3486" s="21" t="str">
        <f t="shared" si="40"/>
        <v>84023852</v>
      </c>
      <c r="L3486" s="21" t="s">
        <v>2749</v>
      </c>
      <c r="M3486" s="21" t="s">
        <v>36276</v>
      </c>
    </row>
    <row r="3487" spans="1:13" ht="12.6" customHeight="1">
      <c r="A3487" s="21" t="s">
        <v>2214</v>
      </c>
      <c r="B3487" s="21" t="s">
        <v>1735</v>
      </c>
      <c r="C3487" s="21" t="s">
        <v>2677</v>
      </c>
      <c r="D3487" s="21" t="s">
        <v>36277</v>
      </c>
      <c r="E3487" s="21" t="s">
        <v>36278</v>
      </c>
      <c r="F3487" s="21" t="s">
        <v>1751</v>
      </c>
      <c r="G3487" s="21" t="s">
        <v>36279</v>
      </c>
      <c r="H3487" s="21" t="s">
        <v>34393</v>
      </c>
      <c r="I3487" s="622">
        <v>1303.5</v>
      </c>
      <c r="K3487" s="21" t="str">
        <f t="shared" si="40"/>
        <v>80312638</v>
      </c>
      <c r="L3487" s="21" t="s">
        <v>2677</v>
      </c>
      <c r="M3487" s="21" t="s">
        <v>36280</v>
      </c>
    </row>
    <row r="3488" spans="1:13" ht="12.6" customHeight="1">
      <c r="A3488" s="21" t="s">
        <v>2214</v>
      </c>
      <c r="B3488" s="21" t="s">
        <v>1735</v>
      </c>
      <c r="C3488" s="21" t="s">
        <v>2384</v>
      </c>
      <c r="D3488" s="21" t="s">
        <v>36281</v>
      </c>
      <c r="E3488" s="21" t="s">
        <v>36282</v>
      </c>
      <c r="F3488" s="21" t="s">
        <v>1751</v>
      </c>
      <c r="G3488" s="21" t="s">
        <v>36283</v>
      </c>
      <c r="H3488" s="21" t="s">
        <v>34393</v>
      </c>
      <c r="I3488" s="622">
        <v>2028</v>
      </c>
      <c r="K3488" s="21" t="str">
        <f t="shared" si="40"/>
        <v>21444330</v>
      </c>
      <c r="L3488" s="21" t="s">
        <v>2384</v>
      </c>
      <c r="M3488" s="21" t="s">
        <v>36284</v>
      </c>
    </row>
    <row r="3489" spans="1:13" ht="12.6" customHeight="1">
      <c r="A3489" s="21" t="s">
        <v>2214</v>
      </c>
      <c r="B3489" s="21" t="s">
        <v>1735</v>
      </c>
      <c r="C3489" s="21" t="s">
        <v>2859</v>
      </c>
      <c r="D3489" s="21" t="s">
        <v>36285</v>
      </c>
      <c r="E3489" s="21" t="s">
        <v>36286</v>
      </c>
      <c r="F3489" s="21" t="s">
        <v>1739</v>
      </c>
      <c r="G3489" s="21" t="s">
        <v>36287</v>
      </c>
      <c r="H3489" s="21" t="s">
        <v>34393</v>
      </c>
      <c r="I3489" s="622">
        <v>2330.5</v>
      </c>
      <c r="K3489" s="21" t="str">
        <f t="shared" si="40"/>
        <v>96156436</v>
      </c>
      <c r="L3489" s="21" t="s">
        <v>2859</v>
      </c>
      <c r="M3489" s="21" t="s">
        <v>36288</v>
      </c>
    </row>
    <row r="3490" spans="1:13" ht="12.6" customHeight="1">
      <c r="A3490" s="21" t="s">
        <v>2214</v>
      </c>
      <c r="B3490" s="21" t="s">
        <v>1735</v>
      </c>
      <c r="C3490" s="21" t="s">
        <v>2663</v>
      </c>
      <c r="D3490" s="21" t="s">
        <v>36289</v>
      </c>
      <c r="E3490" s="21" t="s">
        <v>36290</v>
      </c>
      <c r="F3490" s="21" t="s">
        <v>1751</v>
      </c>
      <c r="G3490" s="21" t="s">
        <v>36291</v>
      </c>
      <c r="H3490" s="21" t="s">
        <v>34393</v>
      </c>
      <c r="I3490" s="622">
        <v>861.1</v>
      </c>
      <c r="K3490" s="21" t="str">
        <f t="shared" si="40"/>
        <v>96196696</v>
      </c>
      <c r="L3490" s="21" t="s">
        <v>2663</v>
      </c>
      <c r="M3490" s="21" t="s">
        <v>36292</v>
      </c>
    </row>
    <row r="3491" spans="1:13" ht="12.6" customHeight="1">
      <c r="A3491" s="21" t="s">
        <v>2214</v>
      </c>
      <c r="B3491" s="21" t="s">
        <v>1735</v>
      </c>
      <c r="C3491" s="21" t="s">
        <v>2510</v>
      </c>
      <c r="D3491" s="21" t="s">
        <v>36293</v>
      </c>
      <c r="E3491" s="21" t="s">
        <v>36294</v>
      </c>
      <c r="F3491" s="21" t="s">
        <v>1751</v>
      </c>
      <c r="G3491" s="21" t="s">
        <v>36295</v>
      </c>
      <c r="H3491" s="21" t="s">
        <v>34393</v>
      </c>
      <c r="I3491" s="622">
        <v>790</v>
      </c>
      <c r="K3491" s="21" t="str">
        <f t="shared" si="40"/>
        <v>96229485</v>
      </c>
      <c r="L3491" s="21" t="s">
        <v>2510</v>
      </c>
      <c r="M3491" s="21" t="s">
        <v>36296</v>
      </c>
    </row>
    <row r="3492" spans="1:13" ht="12.6" customHeight="1">
      <c r="A3492" s="21" t="s">
        <v>2214</v>
      </c>
      <c r="B3492" s="21" t="s">
        <v>1735</v>
      </c>
      <c r="C3492" s="21" t="s">
        <v>2635</v>
      </c>
      <c r="D3492" s="21" t="s">
        <v>36297</v>
      </c>
      <c r="E3492" s="21" t="s">
        <v>36298</v>
      </c>
      <c r="F3492" s="21" t="s">
        <v>1739</v>
      </c>
      <c r="G3492" s="21" t="s">
        <v>36299</v>
      </c>
      <c r="H3492" s="21" t="s">
        <v>34393</v>
      </c>
      <c r="I3492" s="622">
        <v>434.5</v>
      </c>
      <c r="K3492" s="21" t="str">
        <f t="shared" si="40"/>
        <v>82101873</v>
      </c>
      <c r="L3492" s="21" t="s">
        <v>2635</v>
      </c>
      <c r="M3492" s="21" t="s">
        <v>36300</v>
      </c>
    </row>
    <row r="3493" spans="1:13" ht="12.6" customHeight="1">
      <c r="A3493" s="21" t="s">
        <v>2214</v>
      </c>
      <c r="B3493" s="21" t="s">
        <v>1735</v>
      </c>
      <c r="C3493" s="21" t="s">
        <v>2964</v>
      </c>
      <c r="D3493" s="21" t="s">
        <v>36301</v>
      </c>
      <c r="E3493" s="21" t="s">
        <v>36302</v>
      </c>
      <c r="F3493" s="21" t="s">
        <v>1751</v>
      </c>
      <c r="G3493" s="21" t="s">
        <v>36303</v>
      </c>
      <c r="H3493" s="21" t="s">
        <v>34393</v>
      </c>
      <c r="I3493" s="622">
        <v>1620</v>
      </c>
      <c r="K3493" s="21" t="str">
        <f t="shared" si="40"/>
        <v>97622679</v>
      </c>
      <c r="L3493" s="21" t="s">
        <v>2964</v>
      </c>
      <c r="M3493" s="21" t="s">
        <v>36304</v>
      </c>
    </row>
    <row r="3494" spans="1:13" ht="12.6" customHeight="1">
      <c r="A3494" s="21" t="s">
        <v>2214</v>
      </c>
      <c r="B3494" s="21" t="s">
        <v>1735</v>
      </c>
      <c r="C3494" s="21" t="s">
        <v>2528</v>
      </c>
      <c r="D3494" s="21" t="s">
        <v>36305</v>
      </c>
      <c r="E3494" s="21" t="s">
        <v>36306</v>
      </c>
      <c r="F3494" s="21" t="s">
        <v>1739</v>
      </c>
      <c r="G3494" s="21" t="s">
        <v>36307</v>
      </c>
      <c r="H3494" s="21" t="s">
        <v>34393</v>
      </c>
      <c r="I3494" s="622">
        <v>500</v>
      </c>
      <c r="K3494" s="21" t="str">
        <f t="shared" ref="K3494:K3557" si="41">MID(M3494,1,8)</f>
        <v>99131667</v>
      </c>
      <c r="L3494" s="21" t="s">
        <v>2528</v>
      </c>
      <c r="M3494" s="21" t="s">
        <v>36308</v>
      </c>
    </row>
    <row r="3495" spans="1:13" ht="12.6" customHeight="1">
      <c r="A3495" s="21" t="s">
        <v>2214</v>
      </c>
      <c r="B3495" s="21" t="s">
        <v>1735</v>
      </c>
      <c r="C3495" s="21" t="s">
        <v>3194</v>
      </c>
      <c r="D3495" s="21" t="s">
        <v>36309</v>
      </c>
      <c r="E3495" s="21" t="s">
        <v>36310</v>
      </c>
      <c r="F3495" s="21" t="s">
        <v>1739</v>
      </c>
      <c r="G3495" s="21" t="s">
        <v>36311</v>
      </c>
      <c r="H3495" s="21" t="s">
        <v>34393</v>
      </c>
      <c r="I3495" s="622">
        <v>790</v>
      </c>
      <c r="K3495" s="21" t="str">
        <f t="shared" si="41"/>
        <v>82533359</v>
      </c>
      <c r="L3495" s="21" t="s">
        <v>3194</v>
      </c>
      <c r="M3495" s="21" t="s">
        <v>36312</v>
      </c>
    </row>
    <row r="3496" spans="1:13" ht="12.6" customHeight="1">
      <c r="A3496" s="21" t="s">
        <v>2214</v>
      </c>
      <c r="B3496" s="21" t="s">
        <v>1735</v>
      </c>
      <c r="C3496" s="21" t="s">
        <v>2778</v>
      </c>
      <c r="D3496" s="21" t="s">
        <v>36313</v>
      </c>
      <c r="E3496" s="21" t="s">
        <v>36314</v>
      </c>
      <c r="F3496" s="21" t="s">
        <v>1739</v>
      </c>
      <c r="G3496" s="21" t="s">
        <v>36315</v>
      </c>
      <c r="H3496" s="21" t="s">
        <v>34393</v>
      </c>
      <c r="I3496" s="622">
        <v>1003.3</v>
      </c>
      <c r="K3496" s="21" t="str">
        <f t="shared" si="41"/>
        <v>82633357</v>
      </c>
      <c r="L3496" s="21" t="s">
        <v>2778</v>
      </c>
      <c r="M3496" s="21" t="s">
        <v>36316</v>
      </c>
    </row>
    <row r="3497" spans="1:13" ht="12.6" customHeight="1">
      <c r="A3497" s="21" t="s">
        <v>2214</v>
      </c>
      <c r="B3497" s="21" t="s">
        <v>1735</v>
      </c>
      <c r="C3497" s="21" t="s">
        <v>2569</v>
      </c>
      <c r="D3497" s="21" t="s">
        <v>36317</v>
      </c>
      <c r="E3497" s="21" t="s">
        <v>36318</v>
      </c>
      <c r="F3497" s="21" t="s">
        <v>1751</v>
      </c>
      <c r="G3497" s="21" t="s">
        <v>36319</v>
      </c>
      <c r="H3497" s="21" t="s">
        <v>34393</v>
      </c>
      <c r="I3497" s="622">
        <v>600.4</v>
      </c>
      <c r="K3497" s="21" t="str">
        <f t="shared" si="41"/>
        <v>96026665</v>
      </c>
      <c r="L3497" s="21" t="s">
        <v>2569</v>
      </c>
      <c r="M3497" s="21" t="s">
        <v>36320</v>
      </c>
    </row>
    <row r="3498" spans="1:13" ht="12.6" customHeight="1">
      <c r="A3498" s="21" t="s">
        <v>2214</v>
      </c>
      <c r="B3498" s="21" t="s">
        <v>1735</v>
      </c>
      <c r="C3498" s="21" t="s">
        <v>2528</v>
      </c>
      <c r="D3498" s="21" t="s">
        <v>36321</v>
      </c>
      <c r="E3498" s="21" t="s">
        <v>36322</v>
      </c>
      <c r="F3498" s="21" t="s">
        <v>1739</v>
      </c>
      <c r="G3498" s="21" t="s">
        <v>36323</v>
      </c>
      <c r="H3498" s="21" t="s">
        <v>34393</v>
      </c>
      <c r="I3498" s="622">
        <v>490</v>
      </c>
      <c r="K3498" s="21" t="str">
        <f t="shared" si="41"/>
        <v>99131667</v>
      </c>
      <c r="L3498" s="21" t="s">
        <v>2528</v>
      </c>
      <c r="M3498" s="21" t="s">
        <v>36324</v>
      </c>
    </row>
    <row r="3499" spans="1:13" ht="12.6" customHeight="1">
      <c r="A3499" s="21" t="s">
        <v>2214</v>
      </c>
      <c r="B3499" s="21" t="s">
        <v>1735</v>
      </c>
      <c r="C3499" s="21" t="s">
        <v>2398</v>
      </c>
      <c r="D3499" s="21" t="s">
        <v>36325</v>
      </c>
      <c r="E3499" s="21" t="s">
        <v>36326</v>
      </c>
      <c r="F3499" s="21" t="s">
        <v>1751</v>
      </c>
      <c r="G3499" s="21" t="s">
        <v>36327</v>
      </c>
      <c r="H3499" s="21" t="s">
        <v>34393</v>
      </c>
      <c r="I3499" s="622">
        <v>1185</v>
      </c>
      <c r="K3499" s="21" t="str">
        <f t="shared" si="41"/>
        <v>21151865</v>
      </c>
      <c r="L3499" s="21" t="s">
        <v>2398</v>
      </c>
      <c r="M3499" s="21" t="s">
        <v>36328</v>
      </c>
    </row>
    <row r="3500" spans="1:13" ht="12.6" customHeight="1">
      <c r="A3500" s="21" t="s">
        <v>2214</v>
      </c>
      <c r="B3500" s="21" t="s">
        <v>1735</v>
      </c>
      <c r="C3500" s="21" t="s">
        <v>3064</v>
      </c>
      <c r="D3500" s="21" t="s">
        <v>36329</v>
      </c>
      <c r="E3500" s="21" t="s">
        <v>36330</v>
      </c>
      <c r="F3500" s="21" t="s">
        <v>1751</v>
      </c>
      <c r="G3500" s="21" t="s">
        <v>36331</v>
      </c>
      <c r="H3500" s="21" t="s">
        <v>34393</v>
      </c>
      <c r="I3500" s="622">
        <v>3562.9</v>
      </c>
      <c r="K3500" s="21" t="str">
        <f t="shared" si="41"/>
        <v>96256863</v>
      </c>
      <c r="L3500" s="21" t="s">
        <v>3064</v>
      </c>
      <c r="M3500" s="21" t="s">
        <v>36332</v>
      </c>
    </row>
    <row r="3501" spans="1:13" ht="12.6" customHeight="1">
      <c r="A3501" s="21" t="s">
        <v>2214</v>
      </c>
      <c r="B3501" s="21" t="s">
        <v>1735</v>
      </c>
      <c r="C3501" s="21" t="s">
        <v>3807</v>
      </c>
      <c r="D3501" s="21" t="s">
        <v>36333</v>
      </c>
      <c r="E3501" s="21" t="s">
        <v>3809</v>
      </c>
      <c r="F3501" s="21" t="s">
        <v>1751</v>
      </c>
      <c r="G3501" s="21" t="s">
        <v>36334</v>
      </c>
      <c r="H3501" s="21" t="s">
        <v>34393</v>
      </c>
      <c r="I3501" s="622">
        <v>1560</v>
      </c>
      <c r="K3501" s="21" t="str">
        <f t="shared" si="41"/>
        <v>81414849</v>
      </c>
      <c r="L3501" s="21" t="s">
        <v>3807</v>
      </c>
      <c r="M3501" s="21" t="s">
        <v>36335</v>
      </c>
    </row>
    <row r="3502" spans="1:13" ht="12.6" customHeight="1">
      <c r="A3502" s="21" t="s">
        <v>2214</v>
      </c>
      <c r="B3502" s="21" t="s">
        <v>1735</v>
      </c>
      <c r="C3502" s="21" t="s">
        <v>3194</v>
      </c>
      <c r="D3502" s="21" t="s">
        <v>36336</v>
      </c>
      <c r="E3502" s="21" t="s">
        <v>36337</v>
      </c>
      <c r="F3502" s="21" t="s">
        <v>1751</v>
      </c>
      <c r="G3502" s="21" t="s">
        <v>36338</v>
      </c>
      <c r="H3502" s="21" t="s">
        <v>34393</v>
      </c>
      <c r="I3502" s="622">
        <v>1074.4000000000001</v>
      </c>
      <c r="K3502" s="21" t="str">
        <f t="shared" si="41"/>
        <v>82533359</v>
      </c>
      <c r="L3502" s="21" t="s">
        <v>3194</v>
      </c>
      <c r="M3502" s="21" t="s">
        <v>36339</v>
      </c>
    </row>
    <row r="3503" spans="1:13" ht="12.6" customHeight="1">
      <c r="A3503" s="21" t="s">
        <v>2214</v>
      </c>
      <c r="B3503" s="21" t="s">
        <v>1735</v>
      </c>
      <c r="C3503" s="21" t="s">
        <v>2759</v>
      </c>
      <c r="D3503" s="21" t="s">
        <v>36340</v>
      </c>
      <c r="E3503" s="21" t="s">
        <v>36341</v>
      </c>
      <c r="F3503" s="21" t="s">
        <v>1751</v>
      </c>
      <c r="G3503" s="21" t="s">
        <v>36342</v>
      </c>
      <c r="H3503" s="21" t="s">
        <v>34393</v>
      </c>
      <c r="I3503" s="622">
        <v>797.9</v>
      </c>
      <c r="K3503" s="21" t="str">
        <f t="shared" si="41"/>
        <v>25255235</v>
      </c>
      <c r="L3503" s="21" t="s">
        <v>2759</v>
      </c>
      <c r="M3503" s="21" t="s">
        <v>36343</v>
      </c>
    </row>
    <row r="3504" spans="1:13" ht="12.6" customHeight="1">
      <c r="A3504" s="21" t="s">
        <v>2214</v>
      </c>
      <c r="B3504" s="21" t="s">
        <v>1735</v>
      </c>
      <c r="C3504" s="21" t="s">
        <v>3364</v>
      </c>
      <c r="D3504" s="21" t="s">
        <v>36344</v>
      </c>
      <c r="E3504" s="21" t="s">
        <v>36345</v>
      </c>
      <c r="F3504" s="21" t="s">
        <v>1751</v>
      </c>
      <c r="G3504" s="21" t="s">
        <v>36346</v>
      </c>
      <c r="H3504" s="21" t="s">
        <v>34393</v>
      </c>
      <c r="I3504" s="622">
        <v>497.7</v>
      </c>
      <c r="K3504" s="21" t="str">
        <f t="shared" si="41"/>
        <v>99131527</v>
      </c>
      <c r="L3504" s="21" t="s">
        <v>3364</v>
      </c>
      <c r="M3504" s="21" t="s">
        <v>36347</v>
      </c>
    </row>
    <row r="3505" spans="1:13" ht="12.6" customHeight="1">
      <c r="A3505" s="21" t="s">
        <v>2214</v>
      </c>
      <c r="B3505" s="21" t="s">
        <v>1735</v>
      </c>
      <c r="C3505" s="21" t="s">
        <v>2215</v>
      </c>
      <c r="D3505" s="21" t="s">
        <v>36348</v>
      </c>
      <c r="E3505" s="21" t="s">
        <v>2217</v>
      </c>
      <c r="F3505" s="21" t="s">
        <v>1739</v>
      </c>
      <c r="G3505" s="21" t="s">
        <v>36349</v>
      </c>
      <c r="H3505" s="21" t="s">
        <v>34393</v>
      </c>
      <c r="I3505" s="622">
        <v>499.8</v>
      </c>
      <c r="J3505" s="622">
        <f>SUM(I3078:I3505)</f>
        <v>491956.31</v>
      </c>
      <c r="K3505" s="21" t="str">
        <f t="shared" si="41"/>
        <v>82632940</v>
      </c>
      <c r="L3505" s="21" t="s">
        <v>2215</v>
      </c>
      <c r="M3505" s="21" t="s">
        <v>36350</v>
      </c>
    </row>
    <row r="3506" spans="1:13" ht="12.6" customHeight="1">
      <c r="A3506" s="21" t="s">
        <v>2214</v>
      </c>
      <c r="B3506" s="21" t="s">
        <v>1735</v>
      </c>
      <c r="C3506" s="21" t="s">
        <v>2215</v>
      </c>
      <c r="D3506" s="21" t="s">
        <v>28052</v>
      </c>
      <c r="E3506" s="21" t="s">
        <v>28053</v>
      </c>
      <c r="F3506" s="21" t="s">
        <v>1751</v>
      </c>
      <c r="G3506" s="21" t="s">
        <v>28054</v>
      </c>
      <c r="H3506" s="21" t="s">
        <v>27447</v>
      </c>
      <c r="I3506" s="560">
        <v>801.15</v>
      </c>
      <c r="K3506" s="21" t="str">
        <f t="shared" si="41"/>
        <v>82632940</v>
      </c>
      <c r="L3506" s="21" t="s">
        <v>2215</v>
      </c>
      <c r="M3506" s="21" t="s">
        <v>28055</v>
      </c>
    </row>
    <row r="3507" spans="1:13" ht="12.6" customHeight="1">
      <c r="A3507" s="21" t="s">
        <v>2214</v>
      </c>
      <c r="B3507" s="21" t="s">
        <v>1735</v>
      </c>
      <c r="C3507" s="21" t="s">
        <v>2215</v>
      </c>
      <c r="D3507" s="21" t="s">
        <v>28056</v>
      </c>
      <c r="E3507" s="21" t="s">
        <v>18494</v>
      </c>
      <c r="F3507" s="21" t="s">
        <v>1751</v>
      </c>
      <c r="G3507" s="21" t="s">
        <v>28057</v>
      </c>
      <c r="H3507" s="21" t="s">
        <v>27447</v>
      </c>
      <c r="I3507" s="560">
        <v>301.35000000000002</v>
      </c>
      <c r="K3507" s="21" t="str">
        <f t="shared" si="41"/>
        <v>82632940</v>
      </c>
      <c r="L3507" s="21" t="s">
        <v>2215</v>
      </c>
      <c r="M3507" s="21" t="s">
        <v>28058</v>
      </c>
    </row>
    <row r="3508" spans="1:13" ht="12.6" customHeight="1">
      <c r="A3508" s="21" t="s">
        <v>2214</v>
      </c>
      <c r="B3508" s="21" t="s">
        <v>1735</v>
      </c>
      <c r="C3508" s="21" t="s">
        <v>2215</v>
      </c>
      <c r="D3508" s="21" t="s">
        <v>28059</v>
      </c>
      <c r="E3508" s="21" t="s">
        <v>5167</v>
      </c>
      <c r="F3508" s="21" t="s">
        <v>1751</v>
      </c>
      <c r="G3508" s="21" t="s">
        <v>28060</v>
      </c>
      <c r="H3508" s="21" t="s">
        <v>27447</v>
      </c>
      <c r="I3508" s="560">
        <v>301.35000000000002</v>
      </c>
      <c r="K3508" s="21" t="str">
        <f t="shared" si="41"/>
        <v>82632940</v>
      </c>
      <c r="L3508" s="21" t="s">
        <v>2215</v>
      </c>
      <c r="M3508" s="21" t="s">
        <v>28061</v>
      </c>
    </row>
    <row r="3509" spans="1:13" ht="12.6" customHeight="1">
      <c r="A3509" s="21" t="s">
        <v>2214</v>
      </c>
      <c r="B3509" s="21" t="s">
        <v>1735</v>
      </c>
      <c r="C3509" s="21" t="s">
        <v>2228</v>
      </c>
      <c r="D3509" s="21" t="s">
        <v>28062</v>
      </c>
      <c r="E3509" s="21" t="s">
        <v>28063</v>
      </c>
      <c r="F3509" s="21" t="s">
        <v>1739</v>
      </c>
      <c r="G3509" s="21" t="s">
        <v>28064</v>
      </c>
      <c r="H3509" s="21" t="s">
        <v>27447</v>
      </c>
      <c r="I3509" s="560">
        <v>632</v>
      </c>
      <c r="K3509" s="21" t="str">
        <f t="shared" si="41"/>
        <v>97196850</v>
      </c>
      <c r="L3509" s="21" t="s">
        <v>2228</v>
      </c>
      <c r="M3509" s="21" t="s">
        <v>28065</v>
      </c>
    </row>
    <row r="3510" spans="1:13" ht="12.6" customHeight="1">
      <c r="A3510" s="21" t="s">
        <v>2214</v>
      </c>
      <c r="B3510" s="21" t="s">
        <v>1735</v>
      </c>
      <c r="C3510" s="21" t="s">
        <v>2816</v>
      </c>
      <c r="D3510" s="21" t="s">
        <v>28066</v>
      </c>
      <c r="E3510" s="21" t="s">
        <v>28067</v>
      </c>
      <c r="F3510" s="21" t="s">
        <v>1739</v>
      </c>
      <c r="G3510" s="21" t="s">
        <v>28068</v>
      </c>
      <c r="H3510" s="21" t="s">
        <v>27447</v>
      </c>
      <c r="I3510" s="560">
        <v>1106</v>
      </c>
      <c r="K3510" s="21" t="str">
        <f t="shared" si="41"/>
        <v>25285980</v>
      </c>
      <c r="L3510" s="21" t="s">
        <v>2816</v>
      </c>
      <c r="M3510" s="21" t="s">
        <v>28069</v>
      </c>
    </row>
    <row r="3511" spans="1:13" ht="12.6" customHeight="1">
      <c r="A3511" s="21" t="s">
        <v>2214</v>
      </c>
      <c r="B3511" s="21" t="s">
        <v>1735</v>
      </c>
      <c r="C3511" s="21" t="s">
        <v>2251</v>
      </c>
      <c r="D3511" s="21" t="s">
        <v>28070</v>
      </c>
      <c r="E3511" s="21" t="s">
        <v>28071</v>
      </c>
      <c r="F3511" s="21" t="s">
        <v>1739</v>
      </c>
      <c r="G3511" s="21" t="s">
        <v>28072</v>
      </c>
      <c r="H3511" s="21" t="s">
        <v>27447</v>
      </c>
      <c r="I3511" s="560">
        <v>1224.5</v>
      </c>
      <c r="K3511" s="21" t="str">
        <f t="shared" si="41"/>
        <v>97665046</v>
      </c>
      <c r="L3511" s="21" t="s">
        <v>2251</v>
      </c>
      <c r="M3511" s="21" t="s">
        <v>28073</v>
      </c>
    </row>
    <row r="3512" spans="1:13" ht="12.6" customHeight="1">
      <c r="A3512" s="21" t="s">
        <v>2214</v>
      </c>
      <c r="B3512" s="21" t="s">
        <v>1735</v>
      </c>
      <c r="C3512" s="21" t="s">
        <v>2592</v>
      </c>
      <c r="D3512" s="21" t="s">
        <v>28074</v>
      </c>
      <c r="E3512" s="21" t="s">
        <v>28075</v>
      </c>
      <c r="F3512" s="21" t="s">
        <v>1751</v>
      </c>
      <c r="G3512" s="21" t="s">
        <v>28076</v>
      </c>
      <c r="H3512" s="21" t="s">
        <v>27447</v>
      </c>
      <c r="I3512" s="560">
        <v>497.7</v>
      </c>
      <c r="K3512" s="21" t="str">
        <f t="shared" si="41"/>
        <v>22483008</v>
      </c>
      <c r="L3512" s="21" t="s">
        <v>2592</v>
      </c>
      <c r="M3512" s="21" t="s">
        <v>28077</v>
      </c>
    </row>
    <row r="3513" spans="1:13" ht="12.6" customHeight="1">
      <c r="A3513" s="21" t="s">
        <v>2214</v>
      </c>
      <c r="B3513" s="21" t="s">
        <v>1735</v>
      </c>
      <c r="C3513" s="21" t="s">
        <v>2256</v>
      </c>
      <c r="D3513" s="21" t="s">
        <v>28078</v>
      </c>
      <c r="E3513" s="21" t="s">
        <v>28079</v>
      </c>
      <c r="F3513" s="21" t="s">
        <v>1739</v>
      </c>
      <c r="G3513" s="21" t="s">
        <v>28080</v>
      </c>
      <c r="H3513" s="21" t="s">
        <v>27447</v>
      </c>
      <c r="I3513" s="560">
        <v>1699</v>
      </c>
      <c r="K3513" s="21" t="str">
        <f t="shared" si="41"/>
        <v>93478188</v>
      </c>
      <c r="L3513" s="21" t="s">
        <v>2256</v>
      </c>
      <c r="M3513" s="21" t="s">
        <v>28081</v>
      </c>
    </row>
    <row r="3514" spans="1:13" ht="12.6" customHeight="1">
      <c r="A3514" s="21" t="s">
        <v>2214</v>
      </c>
      <c r="B3514" s="21" t="s">
        <v>1735</v>
      </c>
      <c r="C3514" s="21" t="s">
        <v>2281</v>
      </c>
      <c r="D3514" s="21" t="s">
        <v>28082</v>
      </c>
      <c r="E3514" s="21" t="s">
        <v>28083</v>
      </c>
      <c r="F3514" s="21" t="s">
        <v>1751</v>
      </c>
      <c r="G3514" s="21" t="s">
        <v>28084</v>
      </c>
      <c r="H3514" s="21" t="s">
        <v>27447</v>
      </c>
      <c r="I3514" s="560">
        <v>500</v>
      </c>
      <c r="K3514" s="21" t="str">
        <f t="shared" si="41"/>
        <v>96071655</v>
      </c>
      <c r="L3514" s="21" t="s">
        <v>2281</v>
      </c>
      <c r="M3514" s="21" t="s">
        <v>28085</v>
      </c>
    </row>
    <row r="3515" spans="1:13" ht="12.6" customHeight="1">
      <c r="A3515" s="21" t="s">
        <v>2214</v>
      </c>
      <c r="B3515" s="21" t="s">
        <v>1735</v>
      </c>
      <c r="C3515" s="21" t="s">
        <v>2474</v>
      </c>
      <c r="D3515" s="21" t="s">
        <v>28086</v>
      </c>
      <c r="E3515" s="21" t="s">
        <v>28087</v>
      </c>
      <c r="F3515" s="21" t="s">
        <v>1751</v>
      </c>
      <c r="G3515" s="21" t="s">
        <v>28088</v>
      </c>
      <c r="H3515" s="21" t="s">
        <v>27447</v>
      </c>
      <c r="I3515" s="560">
        <v>790</v>
      </c>
      <c r="K3515" s="21" t="str">
        <f t="shared" si="41"/>
        <v>99002622</v>
      </c>
      <c r="L3515" s="21" t="s">
        <v>2474</v>
      </c>
      <c r="M3515" s="21" t="s">
        <v>28089</v>
      </c>
    </row>
    <row r="3516" spans="1:13" ht="12.6" customHeight="1">
      <c r="A3516" s="21" t="s">
        <v>2214</v>
      </c>
      <c r="B3516" s="21" t="s">
        <v>1735</v>
      </c>
      <c r="C3516" s="21" t="s">
        <v>3587</v>
      </c>
      <c r="D3516" s="21" t="s">
        <v>28090</v>
      </c>
      <c r="E3516" s="21" t="s">
        <v>28091</v>
      </c>
      <c r="F3516" s="21" t="s">
        <v>1751</v>
      </c>
      <c r="G3516" s="21" t="s">
        <v>28092</v>
      </c>
      <c r="H3516" s="21" t="s">
        <v>27447</v>
      </c>
      <c r="I3516" s="560">
        <v>497.7</v>
      </c>
      <c r="K3516" s="21" t="str">
        <f t="shared" si="41"/>
        <v>96229075</v>
      </c>
      <c r="L3516" s="21" t="s">
        <v>3587</v>
      </c>
      <c r="M3516" s="21" t="s">
        <v>28093</v>
      </c>
    </row>
    <row r="3517" spans="1:13" ht="12.6" customHeight="1">
      <c r="A3517" s="21" t="s">
        <v>2214</v>
      </c>
      <c r="B3517" s="21" t="s">
        <v>1735</v>
      </c>
      <c r="C3517" s="21" t="s">
        <v>2816</v>
      </c>
      <c r="D3517" s="21" t="s">
        <v>28094</v>
      </c>
      <c r="E3517" s="21" t="s">
        <v>28095</v>
      </c>
      <c r="F3517" s="21" t="s">
        <v>1739</v>
      </c>
      <c r="G3517" s="21" t="s">
        <v>28096</v>
      </c>
      <c r="H3517" s="21" t="s">
        <v>27447</v>
      </c>
      <c r="I3517" s="560">
        <v>497.7</v>
      </c>
      <c r="K3517" s="21" t="str">
        <f t="shared" si="41"/>
        <v>25285980</v>
      </c>
      <c r="L3517" s="21" t="s">
        <v>2816</v>
      </c>
      <c r="M3517" s="21" t="s">
        <v>28097</v>
      </c>
    </row>
    <row r="3518" spans="1:13" ht="12.6" customHeight="1">
      <c r="A3518" s="21" t="s">
        <v>2214</v>
      </c>
      <c r="B3518" s="21" t="s">
        <v>1735</v>
      </c>
      <c r="C3518" s="21" t="s">
        <v>2256</v>
      </c>
      <c r="D3518" s="21" t="s">
        <v>28098</v>
      </c>
      <c r="E3518" s="21" t="s">
        <v>28099</v>
      </c>
      <c r="F3518" s="21" t="s">
        <v>1739</v>
      </c>
      <c r="G3518" s="21" t="s">
        <v>28100</v>
      </c>
      <c r="H3518" s="21" t="s">
        <v>27447</v>
      </c>
      <c r="I3518" s="560">
        <v>1406.2</v>
      </c>
      <c r="K3518" s="21" t="str">
        <f t="shared" si="41"/>
        <v>93478188</v>
      </c>
      <c r="L3518" s="21" t="s">
        <v>2256</v>
      </c>
      <c r="M3518" s="21" t="s">
        <v>28101</v>
      </c>
    </row>
    <row r="3519" spans="1:13" ht="12.6" customHeight="1">
      <c r="A3519" s="21" t="s">
        <v>2214</v>
      </c>
      <c r="B3519" s="21" t="s">
        <v>1735</v>
      </c>
      <c r="C3519" s="21" t="s">
        <v>3709</v>
      </c>
      <c r="D3519" s="21" t="s">
        <v>28102</v>
      </c>
      <c r="E3519" s="21" t="s">
        <v>28103</v>
      </c>
      <c r="F3519" s="21" t="s">
        <v>1739</v>
      </c>
      <c r="G3519" s="21" t="s">
        <v>28104</v>
      </c>
      <c r="H3519" s="21" t="s">
        <v>27447</v>
      </c>
      <c r="I3519" s="560">
        <v>1003</v>
      </c>
      <c r="K3519" s="21" t="str">
        <f t="shared" si="41"/>
        <v>96229222</v>
      </c>
      <c r="L3519" s="21" t="s">
        <v>3709</v>
      </c>
      <c r="M3519" s="21" t="s">
        <v>28105</v>
      </c>
    </row>
    <row r="3520" spans="1:13" ht="12.6" customHeight="1">
      <c r="A3520" s="21" t="s">
        <v>2214</v>
      </c>
      <c r="B3520" s="21" t="s">
        <v>1735</v>
      </c>
      <c r="C3520" s="21" t="s">
        <v>2251</v>
      </c>
      <c r="D3520" s="21" t="s">
        <v>28106</v>
      </c>
      <c r="E3520" s="21" t="s">
        <v>28107</v>
      </c>
      <c r="F3520" s="21" t="s">
        <v>1751</v>
      </c>
      <c r="G3520" s="21" t="s">
        <v>28108</v>
      </c>
      <c r="H3520" s="21" t="s">
        <v>27447</v>
      </c>
      <c r="I3520" s="560">
        <v>1758</v>
      </c>
      <c r="K3520" s="21" t="str">
        <f t="shared" si="41"/>
        <v>97665046</v>
      </c>
      <c r="L3520" s="21" t="s">
        <v>2251</v>
      </c>
      <c r="M3520" s="21" t="s">
        <v>28109</v>
      </c>
    </row>
    <row r="3521" spans="1:13" ht="12.6" customHeight="1">
      <c r="A3521" s="21" t="s">
        <v>2214</v>
      </c>
      <c r="B3521" s="21" t="s">
        <v>1735</v>
      </c>
      <c r="C3521" s="21" t="s">
        <v>3199</v>
      </c>
      <c r="D3521" s="21" t="s">
        <v>28110</v>
      </c>
      <c r="E3521" s="21" t="s">
        <v>28111</v>
      </c>
      <c r="F3521" s="21" t="s">
        <v>1739</v>
      </c>
      <c r="G3521" s="21" t="s">
        <v>28112</v>
      </c>
      <c r="H3521" s="21" t="s">
        <v>27447</v>
      </c>
      <c r="I3521" s="560">
        <v>1777.5</v>
      </c>
      <c r="K3521" s="21" t="str">
        <f t="shared" si="41"/>
        <v>25256065</v>
      </c>
      <c r="L3521" s="21" t="s">
        <v>3199</v>
      </c>
      <c r="M3521" s="21" t="s">
        <v>28113</v>
      </c>
    </row>
    <row r="3522" spans="1:13" ht="12.6" customHeight="1">
      <c r="A3522" s="21" t="s">
        <v>2214</v>
      </c>
      <c r="B3522" s="21" t="s">
        <v>1735</v>
      </c>
      <c r="C3522" s="21" t="s">
        <v>2251</v>
      </c>
      <c r="D3522" s="21" t="s">
        <v>28114</v>
      </c>
      <c r="E3522" s="21" t="s">
        <v>28115</v>
      </c>
      <c r="F3522" s="21" t="s">
        <v>1751</v>
      </c>
      <c r="G3522" s="21" t="s">
        <v>28116</v>
      </c>
      <c r="H3522" s="21" t="s">
        <v>27447</v>
      </c>
      <c r="I3522" s="560">
        <v>1185</v>
      </c>
      <c r="K3522" s="21" t="str">
        <f t="shared" si="41"/>
        <v>97665046</v>
      </c>
      <c r="L3522" s="21" t="s">
        <v>2251</v>
      </c>
      <c r="M3522" s="21" t="s">
        <v>28117</v>
      </c>
    </row>
    <row r="3523" spans="1:13" ht="12.6" customHeight="1">
      <c r="A3523" s="21" t="s">
        <v>2214</v>
      </c>
      <c r="B3523" s="21" t="s">
        <v>1735</v>
      </c>
      <c r="C3523" s="21" t="s">
        <v>2816</v>
      </c>
      <c r="D3523" s="21" t="s">
        <v>28118</v>
      </c>
      <c r="E3523" s="21" t="s">
        <v>28119</v>
      </c>
      <c r="F3523" s="21" t="s">
        <v>1751</v>
      </c>
      <c r="G3523" s="21" t="s">
        <v>28120</v>
      </c>
      <c r="H3523" s="21" t="s">
        <v>27447</v>
      </c>
      <c r="I3523" s="560">
        <v>1501</v>
      </c>
      <c r="K3523" s="21" t="str">
        <f t="shared" si="41"/>
        <v>25285980</v>
      </c>
      <c r="L3523" s="21" t="s">
        <v>2816</v>
      </c>
      <c r="M3523" s="21" t="s">
        <v>28121</v>
      </c>
    </row>
    <row r="3524" spans="1:13" ht="12.6" customHeight="1">
      <c r="A3524" s="21" t="s">
        <v>2214</v>
      </c>
      <c r="B3524" s="21" t="s">
        <v>1735</v>
      </c>
      <c r="C3524" s="21" t="s">
        <v>2859</v>
      </c>
      <c r="D3524" s="21" t="s">
        <v>28122</v>
      </c>
      <c r="E3524" s="21" t="s">
        <v>28123</v>
      </c>
      <c r="F3524" s="21" t="s">
        <v>1751</v>
      </c>
      <c r="G3524" s="21" t="s">
        <v>28124</v>
      </c>
      <c r="H3524" s="21" t="s">
        <v>27447</v>
      </c>
      <c r="I3524" s="560">
        <v>1066.5</v>
      </c>
      <c r="K3524" s="21" t="str">
        <f t="shared" si="41"/>
        <v>96156436</v>
      </c>
      <c r="L3524" s="21" t="s">
        <v>2859</v>
      </c>
      <c r="M3524" s="21" t="s">
        <v>28125</v>
      </c>
    </row>
    <row r="3525" spans="1:13" ht="12.6" customHeight="1">
      <c r="A3525" s="21" t="s">
        <v>2214</v>
      </c>
      <c r="B3525" s="21" t="s">
        <v>1735</v>
      </c>
      <c r="C3525" s="21" t="s">
        <v>2281</v>
      </c>
      <c r="D3525" s="21" t="s">
        <v>28126</v>
      </c>
      <c r="E3525" s="21" t="s">
        <v>28127</v>
      </c>
      <c r="F3525" s="21" t="s">
        <v>1739</v>
      </c>
      <c r="G3525" s="21" t="s">
        <v>28128</v>
      </c>
      <c r="H3525" s="21" t="s">
        <v>27447</v>
      </c>
      <c r="I3525" s="560">
        <v>500</v>
      </c>
      <c r="K3525" s="21" t="str">
        <f t="shared" si="41"/>
        <v>96071655</v>
      </c>
      <c r="L3525" s="21" t="s">
        <v>2281</v>
      </c>
      <c r="M3525" s="21" t="s">
        <v>28129</v>
      </c>
    </row>
    <row r="3526" spans="1:13" ht="12.6" customHeight="1">
      <c r="A3526" s="21" t="s">
        <v>2214</v>
      </c>
      <c r="B3526" s="21" t="s">
        <v>1735</v>
      </c>
      <c r="C3526" s="21" t="s">
        <v>2251</v>
      </c>
      <c r="D3526" s="21" t="s">
        <v>28130</v>
      </c>
      <c r="E3526" s="21" t="s">
        <v>28131</v>
      </c>
      <c r="F3526" s="21" t="s">
        <v>1751</v>
      </c>
      <c r="G3526" s="21" t="s">
        <v>28132</v>
      </c>
      <c r="H3526" s="21" t="s">
        <v>27447</v>
      </c>
      <c r="I3526" s="560">
        <v>505.6</v>
      </c>
      <c r="K3526" s="21" t="str">
        <f t="shared" si="41"/>
        <v>97665046</v>
      </c>
      <c r="L3526" s="21" t="s">
        <v>2251</v>
      </c>
      <c r="M3526" s="21" t="s">
        <v>28133</v>
      </c>
    </row>
    <row r="3527" spans="1:13" ht="12.6" customHeight="1">
      <c r="A3527" s="21" t="s">
        <v>2214</v>
      </c>
      <c r="B3527" s="21" t="s">
        <v>1735</v>
      </c>
      <c r="C3527" s="21" t="s">
        <v>2335</v>
      </c>
      <c r="D3527" s="21" t="s">
        <v>28134</v>
      </c>
      <c r="E3527" s="21" t="s">
        <v>28135</v>
      </c>
      <c r="F3527" s="21" t="s">
        <v>1751</v>
      </c>
      <c r="G3527" s="21" t="s">
        <v>28136</v>
      </c>
      <c r="H3527" s="21" t="s">
        <v>27447</v>
      </c>
      <c r="I3527" s="560">
        <v>497.7</v>
      </c>
      <c r="K3527" s="21" t="str">
        <f t="shared" si="41"/>
        <v>94050797</v>
      </c>
      <c r="L3527" s="21" t="s">
        <v>2335</v>
      </c>
      <c r="M3527" s="21" t="s">
        <v>28137</v>
      </c>
    </row>
    <row r="3528" spans="1:13" ht="12.6" customHeight="1">
      <c r="A3528" s="21" t="s">
        <v>2214</v>
      </c>
      <c r="B3528" s="21" t="s">
        <v>1735</v>
      </c>
      <c r="C3528" s="21" t="s">
        <v>2335</v>
      </c>
      <c r="D3528" s="21" t="s">
        <v>28138</v>
      </c>
      <c r="E3528" s="21" t="s">
        <v>28135</v>
      </c>
      <c r="F3528" s="21" t="s">
        <v>1751</v>
      </c>
      <c r="G3528" s="21" t="s">
        <v>28139</v>
      </c>
      <c r="H3528" s="21" t="s">
        <v>27447</v>
      </c>
      <c r="I3528" s="560">
        <v>1398.3</v>
      </c>
      <c r="K3528" s="21" t="str">
        <f t="shared" si="41"/>
        <v>94050797</v>
      </c>
      <c r="L3528" s="21" t="s">
        <v>2335</v>
      </c>
      <c r="M3528" s="21" t="s">
        <v>28140</v>
      </c>
    </row>
    <row r="3529" spans="1:13" ht="12.6" customHeight="1">
      <c r="A3529" s="21" t="s">
        <v>2214</v>
      </c>
      <c r="B3529" s="21" t="s">
        <v>1735</v>
      </c>
      <c r="C3529" s="21" t="s">
        <v>2228</v>
      </c>
      <c r="D3529" s="21" t="s">
        <v>8341</v>
      </c>
      <c r="E3529" s="21" t="s">
        <v>28141</v>
      </c>
      <c r="F3529" s="21" t="s">
        <v>1739</v>
      </c>
      <c r="G3529" s="21" t="s">
        <v>28142</v>
      </c>
      <c r="H3529" s="21" t="s">
        <v>27447</v>
      </c>
      <c r="I3529" s="560">
        <v>1003.3</v>
      </c>
      <c r="K3529" s="21" t="str">
        <f t="shared" si="41"/>
        <v>97196850</v>
      </c>
      <c r="L3529" s="21" t="s">
        <v>2228</v>
      </c>
      <c r="M3529" s="21" t="s">
        <v>28143</v>
      </c>
    </row>
    <row r="3530" spans="1:13" ht="12.6" customHeight="1">
      <c r="A3530" s="21" t="s">
        <v>2214</v>
      </c>
      <c r="B3530" s="21" t="s">
        <v>1735</v>
      </c>
      <c r="C3530" s="21" t="s">
        <v>2251</v>
      </c>
      <c r="D3530" s="21" t="s">
        <v>28144</v>
      </c>
      <c r="E3530" s="21" t="s">
        <v>28145</v>
      </c>
      <c r="F3530" s="21" t="s">
        <v>1739</v>
      </c>
      <c r="G3530" s="21" t="s">
        <v>28146</v>
      </c>
      <c r="H3530" s="21" t="s">
        <v>27447</v>
      </c>
      <c r="I3530" s="560">
        <v>497.7</v>
      </c>
      <c r="K3530" s="21" t="str">
        <f t="shared" si="41"/>
        <v>97665046</v>
      </c>
      <c r="L3530" s="21" t="s">
        <v>2251</v>
      </c>
      <c r="M3530" s="21" t="s">
        <v>28147</v>
      </c>
    </row>
    <row r="3531" spans="1:13" ht="12.6" customHeight="1">
      <c r="A3531" s="21" t="s">
        <v>2214</v>
      </c>
      <c r="B3531" s="21" t="s">
        <v>1735</v>
      </c>
      <c r="C3531" s="21" t="s">
        <v>2251</v>
      </c>
      <c r="D3531" s="21" t="s">
        <v>28148</v>
      </c>
      <c r="E3531" s="21" t="s">
        <v>28149</v>
      </c>
      <c r="F3531" s="21" t="s">
        <v>1751</v>
      </c>
      <c r="G3531" s="21" t="s">
        <v>28150</v>
      </c>
      <c r="H3531" s="21" t="s">
        <v>27447</v>
      </c>
      <c r="I3531" s="560">
        <v>969</v>
      </c>
      <c r="K3531" s="21" t="str">
        <f t="shared" si="41"/>
        <v>97665046</v>
      </c>
      <c r="L3531" s="21" t="s">
        <v>2251</v>
      </c>
      <c r="M3531" s="21" t="s">
        <v>28151</v>
      </c>
    </row>
    <row r="3532" spans="1:13" ht="12.6" customHeight="1">
      <c r="A3532" s="21" t="s">
        <v>2214</v>
      </c>
      <c r="B3532" s="21" t="s">
        <v>1735</v>
      </c>
      <c r="C3532" s="21" t="s">
        <v>2317</v>
      </c>
      <c r="D3532" s="21" t="s">
        <v>28152</v>
      </c>
      <c r="E3532" s="21" t="s">
        <v>28153</v>
      </c>
      <c r="F3532" s="21" t="s">
        <v>1751</v>
      </c>
      <c r="G3532" s="21" t="s">
        <v>28154</v>
      </c>
      <c r="H3532" s="21" t="s">
        <v>27447</v>
      </c>
      <c r="I3532" s="560">
        <v>1000</v>
      </c>
      <c r="K3532" s="21" t="str">
        <f t="shared" si="41"/>
        <v>82100321</v>
      </c>
      <c r="L3532" s="21" t="s">
        <v>2317</v>
      </c>
      <c r="M3532" s="21" t="s">
        <v>28155</v>
      </c>
    </row>
    <row r="3533" spans="1:13" ht="12.6" customHeight="1">
      <c r="A3533" s="21" t="s">
        <v>2214</v>
      </c>
      <c r="B3533" s="21" t="s">
        <v>1735</v>
      </c>
      <c r="C3533" s="21" t="s">
        <v>3709</v>
      </c>
      <c r="D3533" s="21" t="s">
        <v>28156</v>
      </c>
      <c r="E3533" s="21" t="s">
        <v>28157</v>
      </c>
      <c r="F3533" s="21" t="s">
        <v>1751</v>
      </c>
      <c r="G3533" s="21" t="s">
        <v>28158</v>
      </c>
      <c r="H3533" s="21" t="s">
        <v>27447</v>
      </c>
      <c r="I3533" s="560">
        <v>1970</v>
      </c>
      <c r="K3533" s="21" t="str">
        <f t="shared" si="41"/>
        <v>96229222</v>
      </c>
      <c r="L3533" s="21" t="s">
        <v>3709</v>
      </c>
      <c r="M3533" s="21" t="s">
        <v>28159</v>
      </c>
    </row>
    <row r="3534" spans="1:13" ht="12.6" customHeight="1">
      <c r="A3534" s="21" t="s">
        <v>2214</v>
      </c>
      <c r="B3534" s="21" t="s">
        <v>1735</v>
      </c>
      <c r="C3534" s="21" t="s">
        <v>2256</v>
      </c>
      <c r="D3534" s="21" t="s">
        <v>28160</v>
      </c>
      <c r="E3534" s="21" t="s">
        <v>28161</v>
      </c>
      <c r="F3534" s="21" t="s">
        <v>1739</v>
      </c>
      <c r="G3534" s="21" t="s">
        <v>28162</v>
      </c>
      <c r="H3534" s="21" t="s">
        <v>27447</v>
      </c>
      <c r="I3534" s="560">
        <v>600.4</v>
      </c>
      <c r="K3534" s="21" t="str">
        <f t="shared" si="41"/>
        <v>93478188</v>
      </c>
      <c r="L3534" s="21" t="s">
        <v>2256</v>
      </c>
      <c r="M3534" s="21" t="s">
        <v>28163</v>
      </c>
    </row>
    <row r="3535" spans="1:13" ht="12.6" customHeight="1">
      <c r="A3535" s="21" t="s">
        <v>2214</v>
      </c>
      <c r="B3535" s="21" t="s">
        <v>1735</v>
      </c>
      <c r="C3535" s="21" t="s">
        <v>2816</v>
      </c>
      <c r="D3535" s="21" t="s">
        <v>28164</v>
      </c>
      <c r="E3535" s="21" t="s">
        <v>28165</v>
      </c>
      <c r="F3535" s="21" t="s">
        <v>1751</v>
      </c>
      <c r="G3535" s="21" t="s">
        <v>28166</v>
      </c>
      <c r="H3535" s="21" t="s">
        <v>27447</v>
      </c>
      <c r="I3535" s="560">
        <v>797.9</v>
      </c>
      <c r="K3535" s="21" t="str">
        <f t="shared" si="41"/>
        <v>25285980</v>
      </c>
      <c r="L3535" s="21" t="s">
        <v>2816</v>
      </c>
      <c r="M3535" s="21" t="s">
        <v>28167</v>
      </c>
    </row>
    <row r="3536" spans="1:13" ht="12.6" customHeight="1">
      <c r="A3536" s="21" t="s">
        <v>2214</v>
      </c>
      <c r="B3536" s="21" t="s">
        <v>1735</v>
      </c>
      <c r="C3536" s="21" t="s">
        <v>2859</v>
      </c>
      <c r="D3536" s="21" t="s">
        <v>28168</v>
      </c>
      <c r="E3536" s="21" t="s">
        <v>9160</v>
      </c>
      <c r="F3536" s="21" t="s">
        <v>1739</v>
      </c>
      <c r="G3536" s="21" t="s">
        <v>28169</v>
      </c>
      <c r="H3536" s="21" t="s">
        <v>27447</v>
      </c>
      <c r="I3536" s="560">
        <v>1500</v>
      </c>
      <c r="K3536" s="21" t="str">
        <f t="shared" si="41"/>
        <v>96156436</v>
      </c>
      <c r="L3536" s="21" t="s">
        <v>2859</v>
      </c>
      <c r="M3536" s="21" t="s">
        <v>28170</v>
      </c>
    </row>
    <row r="3537" spans="1:13" ht="12.6" customHeight="1">
      <c r="A3537" s="21" t="s">
        <v>2214</v>
      </c>
      <c r="B3537" s="21" t="s">
        <v>1735</v>
      </c>
      <c r="C3537" s="21" t="s">
        <v>2256</v>
      </c>
      <c r="D3537" s="21" t="s">
        <v>28171</v>
      </c>
      <c r="E3537" s="21" t="s">
        <v>28172</v>
      </c>
      <c r="F3537" s="21" t="s">
        <v>1751</v>
      </c>
      <c r="G3537" s="21" t="s">
        <v>28173</v>
      </c>
      <c r="H3537" s="21" t="s">
        <v>27447</v>
      </c>
      <c r="I3537" s="560">
        <v>632</v>
      </c>
      <c r="K3537" s="21" t="str">
        <f t="shared" si="41"/>
        <v>93478188</v>
      </c>
      <c r="L3537" s="21" t="s">
        <v>2256</v>
      </c>
      <c r="M3537" s="21" t="s">
        <v>28174</v>
      </c>
    </row>
    <row r="3538" spans="1:13" ht="12.6" customHeight="1">
      <c r="A3538" s="21" t="s">
        <v>2214</v>
      </c>
      <c r="B3538" s="21" t="s">
        <v>1735</v>
      </c>
      <c r="C3538" s="21" t="s">
        <v>2251</v>
      </c>
      <c r="D3538" s="21" t="s">
        <v>7835</v>
      </c>
      <c r="E3538" s="21" t="s">
        <v>28175</v>
      </c>
      <c r="F3538" s="21" t="s">
        <v>1751</v>
      </c>
      <c r="G3538" s="21" t="s">
        <v>28176</v>
      </c>
      <c r="H3538" s="21" t="s">
        <v>27447</v>
      </c>
      <c r="I3538" s="560">
        <v>790</v>
      </c>
      <c r="K3538" s="21" t="str">
        <f t="shared" si="41"/>
        <v>97665046</v>
      </c>
      <c r="L3538" s="21" t="s">
        <v>2251</v>
      </c>
      <c r="M3538" s="21" t="s">
        <v>28177</v>
      </c>
    </row>
    <row r="3539" spans="1:13" ht="12.6" customHeight="1">
      <c r="A3539" s="21" t="s">
        <v>2214</v>
      </c>
      <c r="B3539" s="21" t="s">
        <v>1735</v>
      </c>
      <c r="C3539" s="21" t="s">
        <v>3149</v>
      </c>
      <c r="D3539" s="21" t="s">
        <v>28178</v>
      </c>
      <c r="E3539" s="21" t="s">
        <v>28179</v>
      </c>
      <c r="F3539" s="21" t="s">
        <v>1739</v>
      </c>
      <c r="G3539" s="21" t="s">
        <v>28180</v>
      </c>
      <c r="H3539" s="21" t="s">
        <v>27447</v>
      </c>
      <c r="I3539" s="560">
        <v>1185</v>
      </c>
      <c r="K3539" s="21" t="str">
        <f t="shared" si="41"/>
        <v>96026406</v>
      </c>
      <c r="L3539" s="21" t="s">
        <v>3149</v>
      </c>
      <c r="M3539" s="21" t="s">
        <v>28181</v>
      </c>
    </row>
    <row r="3540" spans="1:13" ht="12.6" customHeight="1">
      <c r="A3540" s="21" t="s">
        <v>2214</v>
      </c>
      <c r="B3540" s="21" t="s">
        <v>1735</v>
      </c>
      <c r="C3540" s="21" t="s">
        <v>2859</v>
      </c>
      <c r="D3540" s="21" t="s">
        <v>28182</v>
      </c>
      <c r="E3540" s="21" t="s">
        <v>28183</v>
      </c>
      <c r="F3540" s="21" t="s">
        <v>1751</v>
      </c>
      <c r="G3540" s="21" t="s">
        <v>28184</v>
      </c>
      <c r="H3540" s="21" t="s">
        <v>27447</v>
      </c>
      <c r="I3540" s="560">
        <v>1000</v>
      </c>
      <c r="K3540" s="21" t="str">
        <f t="shared" si="41"/>
        <v>96156436</v>
      </c>
      <c r="L3540" s="21" t="s">
        <v>2859</v>
      </c>
      <c r="M3540" s="21" t="s">
        <v>28185</v>
      </c>
    </row>
    <row r="3541" spans="1:13" ht="12.6" customHeight="1">
      <c r="A3541" s="21" t="s">
        <v>2214</v>
      </c>
      <c r="B3541" s="21" t="s">
        <v>1735</v>
      </c>
      <c r="C3541" s="21" t="s">
        <v>2859</v>
      </c>
      <c r="D3541" s="21" t="s">
        <v>28186</v>
      </c>
      <c r="E3541" s="21" t="s">
        <v>28187</v>
      </c>
      <c r="F3541" s="21" t="s">
        <v>1751</v>
      </c>
      <c r="G3541" s="21" t="s">
        <v>28188</v>
      </c>
      <c r="H3541" s="21" t="s">
        <v>27447</v>
      </c>
      <c r="I3541" s="560">
        <v>1501</v>
      </c>
      <c r="K3541" s="21" t="str">
        <f t="shared" si="41"/>
        <v>96156436</v>
      </c>
      <c r="L3541" s="21" t="s">
        <v>2859</v>
      </c>
      <c r="M3541" s="21" t="s">
        <v>28189</v>
      </c>
    </row>
    <row r="3542" spans="1:13" ht="12.6" customHeight="1">
      <c r="A3542" s="21" t="s">
        <v>2214</v>
      </c>
      <c r="B3542" s="21" t="s">
        <v>1735</v>
      </c>
      <c r="C3542" s="21" t="s">
        <v>3587</v>
      </c>
      <c r="D3542" s="21" t="s">
        <v>28190</v>
      </c>
      <c r="E3542" s="21" t="s">
        <v>28191</v>
      </c>
      <c r="F3542" s="21" t="s">
        <v>1739</v>
      </c>
      <c r="G3542" s="21" t="s">
        <v>28192</v>
      </c>
      <c r="H3542" s="21" t="s">
        <v>27447</v>
      </c>
      <c r="I3542" s="560">
        <v>1003.3</v>
      </c>
      <c r="K3542" s="21" t="str">
        <f t="shared" si="41"/>
        <v>96229075</v>
      </c>
      <c r="L3542" s="21" t="s">
        <v>3587</v>
      </c>
      <c r="M3542" s="21" t="s">
        <v>28193</v>
      </c>
    </row>
    <row r="3543" spans="1:13" ht="12.6" customHeight="1">
      <c r="A3543" s="21" t="s">
        <v>2214</v>
      </c>
      <c r="B3543" s="21" t="s">
        <v>1735</v>
      </c>
      <c r="C3543" s="21" t="s">
        <v>2592</v>
      </c>
      <c r="D3543" s="21" t="s">
        <v>28194</v>
      </c>
      <c r="E3543" s="21" t="s">
        <v>28195</v>
      </c>
      <c r="F3543" s="21" t="s">
        <v>1751</v>
      </c>
      <c r="G3543" s="21" t="s">
        <v>28196</v>
      </c>
      <c r="H3543" s="21" t="s">
        <v>27447</v>
      </c>
      <c r="I3543" s="560">
        <v>2172.5</v>
      </c>
      <c r="K3543" s="21" t="str">
        <f t="shared" si="41"/>
        <v>22483008</v>
      </c>
      <c r="L3543" s="21" t="s">
        <v>2592</v>
      </c>
      <c r="M3543" s="21" t="s">
        <v>28197</v>
      </c>
    </row>
    <row r="3544" spans="1:13" ht="12.6" customHeight="1">
      <c r="A3544" s="21" t="s">
        <v>2214</v>
      </c>
      <c r="B3544" s="21" t="s">
        <v>1735</v>
      </c>
      <c r="C3544" s="21" t="s">
        <v>2583</v>
      </c>
      <c r="D3544" s="21" t="s">
        <v>28198</v>
      </c>
      <c r="E3544" s="21" t="s">
        <v>28199</v>
      </c>
      <c r="F3544" s="21" t="s">
        <v>1751</v>
      </c>
      <c r="G3544" s="21" t="s">
        <v>28200</v>
      </c>
      <c r="H3544" s="21" t="s">
        <v>27447</v>
      </c>
      <c r="I3544" s="560">
        <v>1011.2</v>
      </c>
      <c r="K3544" s="21" t="str">
        <f t="shared" si="41"/>
        <v>97227353</v>
      </c>
      <c r="L3544" s="21" t="s">
        <v>2583</v>
      </c>
      <c r="M3544" s="21" t="s">
        <v>28201</v>
      </c>
    </row>
    <row r="3545" spans="1:13" ht="12.6" customHeight="1">
      <c r="A3545" s="21" t="s">
        <v>2214</v>
      </c>
      <c r="B3545" s="21" t="s">
        <v>1735</v>
      </c>
      <c r="C3545" s="21" t="s">
        <v>3709</v>
      </c>
      <c r="D3545" s="21" t="s">
        <v>28202</v>
      </c>
      <c r="E3545" s="21" t="s">
        <v>28203</v>
      </c>
      <c r="F3545" s="21" t="s">
        <v>1751</v>
      </c>
      <c r="G3545" s="21" t="s">
        <v>28204</v>
      </c>
      <c r="H3545" s="21" t="s">
        <v>27447</v>
      </c>
      <c r="I3545" s="560">
        <v>995.4</v>
      </c>
      <c r="K3545" s="21" t="str">
        <f t="shared" si="41"/>
        <v>96229222</v>
      </c>
      <c r="L3545" s="21" t="s">
        <v>3709</v>
      </c>
      <c r="M3545" s="21" t="s">
        <v>28205</v>
      </c>
    </row>
    <row r="3546" spans="1:13" ht="12.6" customHeight="1">
      <c r="A3546" s="21" t="s">
        <v>2214</v>
      </c>
      <c r="B3546" s="21" t="s">
        <v>1735</v>
      </c>
      <c r="C3546" s="21" t="s">
        <v>2830</v>
      </c>
      <c r="D3546" s="21" t="s">
        <v>28206</v>
      </c>
      <c r="E3546" s="21" t="s">
        <v>28207</v>
      </c>
      <c r="F3546" s="21" t="s">
        <v>1739</v>
      </c>
      <c r="G3546" s="21" t="s">
        <v>28208</v>
      </c>
      <c r="H3546" s="21" t="s">
        <v>27447</v>
      </c>
      <c r="I3546" s="560">
        <v>500</v>
      </c>
      <c r="K3546" s="21" t="str">
        <f t="shared" si="41"/>
        <v>22480073</v>
      </c>
      <c r="L3546" s="21" t="s">
        <v>2830</v>
      </c>
      <c r="M3546" s="21" t="s">
        <v>28209</v>
      </c>
    </row>
    <row r="3547" spans="1:13" ht="12.6" customHeight="1">
      <c r="A3547" s="21" t="s">
        <v>2214</v>
      </c>
      <c r="B3547" s="21" t="s">
        <v>1735</v>
      </c>
      <c r="C3547" s="21" t="s">
        <v>2816</v>
      </c>
      <c r="D3547" s="21" t="s">
        <v>28210</v>
      </c>
      <c r="E3547" s="21" t="s">
        <v>28211</v>
      </c>
      <c r="F3547" s="21" t="s">
        <v>1739</v>
      </c>
      <c r="G3547" s="21" t="s">
        <v>28212</v>
      </c>
      <c r="H3547" s="21" t="s">
        <v>27447</v>
      </c>
      <c r="I3547" s="560">
        <v>1106</v>
      </c>
      <c r="K3547" s="21" t="str">
        <f t="shared" si="41"/>
        <v>25285980</v>
      </c>
      <c r="L3547" s="21" t="s">
        <v>2816</v>
      </c>
      <c r="M3547" s="21" t="s">
        <v>28213</v>
      </c>
    </row>
    <row r="3548" spans="1:13" ht="12.6" customHeight="1">
      <c r="A3548" s="21" t="s">
        <v>2214</v>
      </c>
      <c r="B3548" s="21" t="s">
        <v>1735</v>
      </c>
      <c r="C3548" s="21" t="s">
        <v>2592</v>
      </c>
      <c r="D3548" s="21" t="s">
        <v>28214</v>
      </c>
      <c r="E3548" s="21" t="s">
        <v>28215</v>
      </c>
      <c r="F3548" s="21" t="s">
        <v>1751</v>
      </c>
      <c r="G3548" s="21" t="s">
        <v>28216</v>
      </c>
      <c r="H3548" s="21" t="s">
        <v>27447</v>
      </c>
      <c r="I3548" s="560">
        <v>1185</v>
      </c>
      <c r="K3548" s="21" t="str">
        <f t="shared" si="41"/>
        <v>22483008</v>
      </c>
      <c r="L3548" s="21" t="s">
        <v>2592</v>
      </c>
      <c r="M3548" s="21" t="s">
        <v>28217</v>
      </c>
    </row>
    <row r="3549" spans="1:13" ht="12.6" customHeight="1">
      <c r="A3549" s="21" t="s">
        <v>2214</v>
      </c>
      <c r="B3549" s="21" t="s">
        <v>1735</v>
      </c>
      <c r="C3549" s="21" t="s">
        <v>2281</v>
      </c>
      <c r="D3549" s="21" t="s">
        <v>28218</v>
      </c>
      <c r="E3549" s="21" t="s">
        <v>28219</v>
      </c>
      <c r="F3549" s="21" t="s">
        <v>1739</v>
      </c>
      <c r="G3549" s="21" t="s">
        <v>28220</v>
      </c>
      <c r="H3549" s="21" t="s">
        <v>27447</v>
      </c>
      <c r="I3549" s="560">
        <v>500</v>
      </c>
      <c r="K3549" s="21" t="str">
        <f t="shared" si="41"/>
        <v>96071655</v>
      </c>
      <c r="L3549" s="21" t="s">
        <v>2281</v>
      </c>
      <c r="M3549" s="21" t="s">
        <v>28221</v>
      </c>
    </row>
    <row r="3550" spans="1:13" ht="12.6" customHeight="1">
      <c r="A3550" s="21" t="s">
        <v>2214</v>
      </c>
      <c r="B3550" s="21" t="s">
        <v>1735</v>
      </c>
      <c r="C3550" s="21" t="s">
        <v>3199</v>
      </c>
      <c r="D3550" s="21" t="s">
        <v>28222</v>
      </c>
      <c r="E3550" s="21" t="s">
        <v>28223</v>
      </c>
      <c r="F3550" s="21" t="s">
        <v>1751</v>
      </c>
      <c r="G3550" s="21" t="s">
        <v>28224</v>
      </c>
      <c r="H3550" s="21" t="s">
        <v>27447</v>
      </c>
      <c r="I3550" s="560">
        <v>813.7</v>
      </c>
      <c r="K3550" s="21" t="str">
        <f t="shared" si="41"/>
        <v>25256065</v>
      </c>
      <c r="L3550" s="21" t="s">
        <v>3199</v>
      </c>
      <c r="M3550" s="21" t="s">
        <v>28225</v>
      </c>
    </row>
    <row r="3551" spans="1:13" ht="12.6" customHeight="1">
      <c r="A3551" s="21" t="s">
        <v>2214</v>
      </c>
      <c r="B3551" s="21" t="s">
        <v>1735</v>
      </c>
      <c r="C3551" s="21" t="s">
        <v>2859</v>
      </c>
      <c r="D3551" s="21" t="s">
        <v>28226</v>
      </c>
      <c r="E3551" s="21" t="s">
        <v>28227</v>
      </c>
      <c r="F3551" s="21" t="s">
        <v>1739</v>
      </c>
      <c r="G3551" s="21" t="s">
        <v>28228</v>
      </c>
      <c r="H3551" s="21" t="s">
        <v>27447</v>
      </c>
      <c r="I3551" s="560">
        <v>1659</v>
      </c>
      <c r="K3551" s="21" t="str">
        <f t="shared" si="41"/>
        <v>96156436</v>
      </c>
      <c r="L3551" s="21" t="s">
        <v>2859</v>
      </c>
      <c r="M3551" s="21" t="s">
        <v>28229</v>
      </c>
    </row>
    <row r="3552" spans="1:13" ht="12.6" customHeight="1">
      <c r="A3552" s="21" t="s">
        <v>2214</v>
      </c>
      <c r="B3552" s="21" t="s">
        <v>1735</v>
      </c>
      <c r="C3552" s="21" t="s">
        <v>3132</v>
      </c>
      <c r="D3552" s="21" t="s">
        <v>28230</v>
      </c>
      <c r="E3552" s="21" t="s">
        <v>28231</v>
      </c>
      <c r="F3552" s="21" t="s">
        <v>1751</v>
      </c>
      <c r="G3552" s="21" t="s">
        <v>28232</v>
      </c>
      <c r="H3552" s="21" t="s">
        <v>27447</v>
      </c>
      <c r="I3552" s="560">
        <v>1185</v>
      </c>
      <c r="K3552" s="21" t="str">
        <f t="shared" si="41"/>
        <v>72100071</v>
      </c>
      <c r="L3552" s="21" t="s">
        <v>3132</v>
      </c>
      <c r="M3552" s="21" t="s">
        <v>28233</v>
      </c>
    </row>
    <row r="3553" spans="1:13" ht="12.6" customHeight="1">
      <c r="A3553" s="21" t="s">
        <v>2214</v>
      </c>
      <c r="B3553" s="21" t="s">
        <v>1735</v>
      </c>
      <c r="C3553" s="21" t="s">
        <v>2228</v>
      </c>
      <c r="D3553" s="21" t="s">
        <v>28234</v>
      </c>
      <c r="E3553" s="21" t="s">
        <v>28235</v>
      </c>
      <c r="F3553" s="21" t="s">
        <v>1751</v>
      </c>
      <c r="G3553" s="21" t="s">
        <v>28236</v>
      </c>
      <c r="H3553" s="21" t="s">
        <v>27447</v>
      </c>
      <c r="I3553" s="560">
        <v>1200.8</v>
      </c>
      <c r="K3553" s="21" t="str">
        <f t="shared" si="41"/>
        <v>97196850</v>
      </c>
      <c r="L3553" s="21" t="s">
        <v>2228</v>
      </c>
      <c r="M3553" s="21" t="s">
        <v>28237</v>
      </c>
    </row>
    <row r="3554" spans="1:13" ht="12.6" customHeight="1">
      <c r="A3554" s="21" t="s">
        <v>2214</v>
      </c>
      <c r="B3554" s="21" t="s">
        <v>1735</v>
      </c>
      <c r="C3554" s="21" t="s">
        <v>3587</v>
      </c>
      <c r="D3554" s="21" t="s">
        <v>28238</v>
      </c>
      <c r="E3554" s="21" t="s">
        <v>8115</v>
      </c>
      <c r="F3554" s="21" t="s">
        <v>1739</v>
      </c>
      <c r="G3554" s="21" t="s">
        <v>28239</v>
      </c>
      <c r="H3554" s="21" t="s">
        <v>27447</v>
      </c>
      <c r="I3554" s="560">
        <v>1082.3</v>
      </c>
      <c r="K3554" s="21" t="str">
        <f t="shared" si="41"/>
        <v>96229075</v>
      </c>
      <c r="L3554" s="21" t="s">
        <v>3587</v>
      </c>
      <c r="M3554" s="21" t="s">
        <v>28240</v>
      </c>
    </row>
    <row r="3555" spans="1:13" ht="12.6" customHeight="1">
      <c r="A3555" s="21" t="s">
        <v>2214</v>
      </c>
      <c r="B3555" s="21" t="s">
        <v>1735</v>
      </c>
      <c r="C3555" s="21" t="s">
        <v>2816</v>
      </c>
      <c r="D3555" s="21" t="s">
        <v>28241</v>
      </c>
      <c r="E3555" s="21" t="s">
        <v>28242</v>
      </c>
      <c r="F3555" s="21" t="s">
        <v>1739</v>
      </c>
      <c r="G3555" s="21" t="s">
        <v>28243</v>
      </c>
      <c r="H3555" s="21" t="s">
        <v>27447</v>
      </c>
      <c r="I3555" s="560">
        <v>497.7</v>
      </c>
      <c r="K3555" s="21" t="str">
        <f t="shared" si="41"/>
        <v>25285980</v>
      </c>
      <c r="L3555" s="21" t="s">
        <v>2816</v>
      </c>
      <c r="M3555" s="21" t="s">
        <v>28244</v>
      </c>
    </row>
    <row r="3556" spans="1:13" ht="12.6" customHeight="1">
      <c r="A3556" s="21" t="s">
        <v>2214</v>
      </c>
      <c r="B3556" s="21" t="s">
        <v>1735</v>
      </c>
      <c r="C3556" s="21" t="s">
        <v>3199</v>
      </c>
      <c r="D3556" s="21" t="s">
        <v>28245</v>
      </c>
      <c r="E3556" s="21" t="s">
        <v>28246</v>
      </c>
      <c r="F3556" s="21" t="s">
        <v>1751</v>
      </c>
      <c r="G3556" s="21" t="s">
        <v>28247</v>
      </c>
      <c r="H3556" s="21" t="s">
        <v>27447</v>
      </c>
      <c r="I3556" s="560">
        <v>1200.8</v>
      </c>
      <c r="K3556" s="21" t="str">
        <f t="shared" si="41"/>
        <v>25256065</v>
      </c>
      <c r="L3556" s="21" t="s">
        <v>3199</v>
      </c>
      <c r="M3556" s="21" t="s">
        <v>28248</v>
      </c>
    </row>
    <row r="3557" spans="1:13" ht="12.6" customHeight="1">
      <c r="A3557" s="21" t="s">
        <v>2214</v>
      </c>
      <c r="B3557" s="21" t="s">
        <v>1735</v>
      </c>
      <c r="C3557" s="21" t="s">
        <v>2830</v>
      </c>
      <c r="D3557" s="21" t="s">
        <v>28249</v>
      </c>
      <c r="E3557" s="21" t="s">
        <v>28250</v>
      </c>
      <c r="F3557" s="21" t="s">
        <v>1751</v>
      </c>
      <c r="G3557" s="21" t="s">
        <v>28251</v>
      </c>
      <c r="H3557" s="21" t="s">
        <v>27447</v>
      </c>
      <c r="I3557" s="560">
        <v>1185</v>
      </c>
      <c r="K3557" s="21" t="str">
        <f t="shared" si="41"/>
        <v>22480073</v>
      </c>
      <c r="L3557" s="21" t="s">
        <v>2830</v>
      </c>
      <c r="M3557" s="21" t="s">
        <v>28252</v>
      </c>
    </row>
    <row r="3558" spans="1:13" ht="12.6" customHeight="1">
      <c r="A3558" s="21" t="s">
        <v>2214</v>
      </c>
      <c r="B3558" s="21" t="s">
        <v>1735</v>
      </c>
      <c r="C3558" s="21" t="s">
        <v>3132</v>
      </c>
      <c r="D3558" s="21" t="s">
        <v>28253</v>
      </c>
      <c r="E3558" s="21" t="s">
        <v>28254</v>
      </c>
      <c r="F3558" s="21" t="s">
        <v>1751</v>
      </c>
      <c r="G3558" s="21" t="s">
        <v>28255</v>
      </c>
      <c r="H3558" s="21" t="s">
        <v>27447</v>
      </c>
      <c r="I3558" s="560">
        <v>497.7</v>
      </c>
      <c r="K3558" s="21" t="str">
        <f t="shared" ref="K3558:K3621" si="42">MID(M3558,1,8)</f>
        <v>72100071</v>
      </c>
      <c r="L3558" s="21" t="s">
        <v>3132</v>
      </c>
      <c r="M3558" s="21" t="s">
        <v>28256</v>
      </c>
    </row>
    <row r="3559" spans="1:13" ht="12.75" customHeight="1">
      <c r="A3559" s="21" t="s">
        <v>2214</v>
      </c>
      <c r="B3559" s="21" t="s">
        <v>1735</v>
      </c>
      <c r="C3559" s="21" t="s">
        <v>2592</v>
      </c>
      <c r="D3559" s="21" t="s">
        <v>28257</v>
      </c>
      <c r="E3559" s="21" t="s">
        <v>28258</v>
      </c>
      <c r="F3559" s="21" t="s">
        <v>1739</v>
      </c>
      <c r="G3559" s="21" t="s">
        <v>28259</v>
      </c>
      <c r="H3559" s="21" t="s">
        <v>27447</v>
      </c>
      <c r="I3559" s="560">
        <v>402.9</v>
      </c>
      <c r="K3559" s="21" t="str">
        <f t="shared" si="42"/>
        <v>22483008</v>
      </c>
      <c r="L3559" s="21" t="s">
        <v>2592</v>
      </c>
      <c r="M3559" s="21" t="s">
        <v>28260</v>
      </c>
    </row>
    <row r="3560" spans="1:13" ht="12.75" customHeight="1">
      <c r="A3560" s="21" t="s">
        <v>2214</v>
      </c>
      <c r="B3560" s="21" t="s">
        <v>1735</v>
      </c>
      <c r="C3560" s="21" t="s">
        <v>3587</v>
      </c>
      <c r="D3560" s="21" t="s">
        <v>28261</v>
      </c>
      <c r="E3560" s="21" t="s">
        <v>28262</v>
      </c>
      <c r="F3560" s="21" t="s">
        <v>1739</v>
      </c>
      <c r="G3560" s="21" t="s">
        <v>28263</v>
      </c>
      <c r="H3560" s="21" t="s">
        <v>27447</v>
      </c>
      <c r="I3560" s="560">
        <v>608.29999999999995</v>
      </c>
      <c r="K3560" s="21" t="str">
        <f t="shared" si="42"/>
        <v>96229075</v>
      </c>
      <c r="L3560" s="21" t="s">
        <v>3587</v>
      </c>
      <c r="M3560" s="21" t="s">
        <v>28264</v>
      </c>
    </row>
    <row r="3561" spans="1:13" ht="12.75" customHeight="1">
      <c r="A3561" s="21" t="s">
        <v>2214</v>
      </c>
      <c r="B3561" s="21" t="s">
        <v>1735</v>
      </c>
      <c r="C3561" s="21" t="s">
        <v>2816</v>
      </c>
      <c r="D3561" s="21" t="s">
        <v>28265</v>
      </c>
      <c r="E3561" s="21" t="s">
        <v>28266</v>
      </c>
      <c r="F3561" s="21" t="s">
        <v>1751</v>
      </c>
      <c r="G3561" s="21" t="s">
        <v>28267</v>
      </c>
      <c r="H3561" s="21" t="s">
        <v>27447</v>
      </c>
      <c r="I3561" s="560">
        <v>1011.2</v>
      </c>
      <c r="K3561" s="21" t="str">
        <f t="shared" si="42"/>
        <v>25285980</v>
      </c>
      <c r="L3561" s="21" t="s">
        <v>2816</v>
      </c>
      <c r="M3561" s="21" t="s">
        <v>28268</v>
      </c>
    </row>
    <row r="3562" spans="1:13" ht="12.75" customHeight="1">
      <c r="A3562" s="21" t="s">
        <v>2214</v>
      </c>
      <c r="B3562" s="21" t="s">
        <v>1735</v>
      </c>
      <c r="C3562" s="21" t="s">
        <v>3587</v>
      </c>
      <c r="D3562" s="21" t="s">
        <v>28269</v>
      </c>
      <c r="E3562" s="21" t="s">
        <v>28270</v>
      </c>
      <c r="F3562" s="21" t="s">
        <v>1751</v>
      </c>
      <c r="G3562" s="21" t="s">
        <v>28271</v>
      </c>
      <c r="H3562" s="21" t="s">
        <v>27447</v>
      </c>
      <c r="I3562" s="560">
        <v>703.1</v>
      </c>
      <c r="K3562" s="21" t="str">
        <f t="shared" si="42"/>
        <v>96229075</v>
      </c>
      <c r="L3562" s="21" t="s">
        <v>3587</v>
      </c>
      <c r="M3562" s="21" t="s">
        <v>28272</v>
      </c>
    </row>
    <row r="3563" spans="1:13" ht="12.75" customHeight="1">
      <c r="A3563" s="21" t="s">
        <v>2214</v>
      </c>
      <c r="B3563" s="21" t="s">
        <v>1735</v>
      </c>
      <c r="C3563" s="21" t="s">
        <v>2816</v>
      </c>
      <c r="D3563" s="21" t="s">
        <v>28273</v>
      </c>
      <c r="E3563" s="21" t="s">
        <v>28274</v>
      </c>
      <c r="F3563" s="21" t="s">
        <v>1751</v>
      </c>
      <c r="G3563" s="21" t="s">
        <v>28275</v>
      </c>
      <c r="H3563" s="21" t="s">
        <v>27447</v>
      </c>
      <c r="I3563" s="560">
        <v>1003.3</v>
      </c>
      <c r="K3563" s="21" t="str">
        <f t="shared" si="42"/>
        <v>25285980</v>
      </c>
      <c r="L3563" s="21" t="s">
        <v>2816</v>
      </c>
      <c r="M3563" s="21" t="s">
        <v>28276</v>
      </c>
    </row>
    <row r="3564" spans="1:13" ht="12.75" customHeight="1">
      <c r="A3564" s="21" t="s">
        <v>2214</v>
      </c>
      <c r="B3564" s="21" t="s">
        <v>1735</v>
      </c>
      <c r="C3564" s="21" t="s">
        <v>2335</v>
      </c>
      <c r="D3564" s="21" t="s">
        <v>28277</v>
      </c>
      <c r="E3564" s="21" t="s">
        <v>28278</v>
      </c>
      <c r="F3564" s="21" t="s">
        <v>1739</v>
      </c>
      <c r="G3564" s="21" t="s">
        <v>28279</v>
      </c>
      <c r="H3564" s="21" t="s">
        <v>27447</v>
      </c>
      <c r="I3564" s="560">
        <v>1619.5</v>
      </c>
      <c r="K3564" s="21" t="str">
        <f t="shared" si="42"/>
        <v>94050797</v>
      </c>
      <c r="L3564" s="21" t="s">
        <v>2335</v>
      </c>
      <c r="M3564" s="21" t="s">
        <v>28280</v>
      </c>
    </row>
    <row r="3565" spans="1:13" ht="12.75" customHeight="1">
      <c r="A3565" s="21" t="s">
        <v>2214</v>
      </c>
      <c r="B3565" s="21" t="s">
        <v>1735</v>
      </c>
      <c r="C3565" s="21" t="s">
        <v>2555</v>
      </c>
      <c r="D3565" s="21" t="s">
        <v>28281</v>
      </c>
      <c r="E3565" s="21" t="s">
        <v>28282</v>
      </c>
      <c r="F3565" s="21" t="s">
        <v>1739</v>
      </c>
      <c r="G3565" s="21" t="s">
        <v>28283</v>
      </c>
      <c r="H3565" s="21" t="s">
        <v>27447</v>
      </c>
      <c r="I3565" s="560">
        <v>825.8</v>
      </c>
      <c r="K3565" s="21" t="str">
        <f t="shared" si="42"/>
        <v>82101231</v>
      </c>
      <c r="L3565" s="21" t="s">
        <v>2555</v>
      </c>
      <c r="M3565" s="21" t="s">
        <v>28284</v>
      </c>
    </row>
    <row r="3566" spans="1:13" ht="12.75" customHeight="1">
      <c r="A3566" s="21" t="s">
        <v>2214</v>
      </c>
      <c r="B3566" s="21" t="s">
        <v>1735</v>
      </c>
      <c r="C3566" s="21" t="s">
        <v>2699</v>
      </c>
      <c r="D3566" s="21" t="s">
        <v>28285</v>
      </c>
      <c r="E3566" s="21" t="s">
        <v>28286</v>
      </c>
      <c r="F3566" s="21" t="s">
        <v>1739</v>
      </c>
      <c r="G3566" s="21" t="s">
        <v>28287</v>
      </c>
      <c r="H3566" s="21" t="s">
        <v>27447</v>
      </c>
      <c r="I3566" s="560">
        <v>1295.5999999999999</v>
      </c>
      <c r="K3566" s="21" t="str">
        <f t="shared" si="42"/>
        <v>82097484</v>
      </c>
      <c r="L3566" s="21" t="s">
        <v>2699</v>
      </c>
      <c r="M3566" s="21" t="s">
        <v>28288</v>
      </c>
    </row>
    <row r="3567" spans="1:13" ht="12.75" customHeight="1">
      <c r="A3567" s="21" t="s">
        <v>2214</v>
      </c>
      <c r="B3567" s="21" t="s">
        <v>1735</v>
      </c>
      <c r="C3567" s="21" t="s">
        <v>3587</v>
      </c>
      <c r="D3567" s="21" t="s">
        <v>28289</v>
      </c>
      <c r="E3567" s="21" t="s">
        <v>28290</v>
      </c>
      <c r="F3567" s="21" t="s">
        <v>1751</v>
      </c>
      <c r="G3567" s="21" t="s">
        <v>28291</v>
      </c>
      <c r="H3567" s="21" t="s">
        <v>27447</v>
      </c>
      <c r="I3567" s="560">
        <v>497.7</v>
      </c>
      <c r="K3567" s="21" t="str">
        <f t="shared" si="42"/>
        <v>96229075</v>
      </c>
      <c r="L3567" s="21" t="s">
        <v>3587</v>
      </c>
      <c r="M3567" s="21" t="s">
        <v>28292</v>
      </c>
    </row>
    <row r="3568" spans="1:13" ht="12.75" customHeight="1">
      <c r="A3568" s="21" t="s">
        <v>2214</v>
      </c>
      <c r="B3568" s="21" t="s">
        <v>1735</v>
      </c>
      <c r="C3568" s="21" t="s">
        <v>2335</v>
      </c>
      <c r="D3568" s="21" t="s">
        <v>28293</v>
      </c>
      <c r="E3568" s="21" t="s">
        <v>28294</v>
      </c>
      <c r="F3568" s="21" t="s">
        <v>1751</v>
      </c>
      <c r="G3568" s="21" t="s">
        <v>28295</v>
      </c>
      <c r="H3568" s="21" t="s">
        <v>27447</v>
      </c>
      <c r="I3568" s="560">
        <v>1185</v>
      </c>
      <c r="K3568" s="21" t="str">
        <f t="shared" si="42"/>
        <v>94050797</v>
      </c>
      <c r="L3568" s="21" t="s">
        <v>2335</v>
      </c>
      <c r="M3568" s="21" t="s">
        <v>28296</v>
      </c>
    </row>
    <row r="3569" spans="1:13" ht="12.75" customHeight="1">
      <c r="A3569" s="21" t="s">
        <v>2214</v>
      </c>
      <c r="B3569" s="21" t="s">
        <v>1735</v>
      </c>
      <c r="C3569" s="21" t="s">
        <v>2816</v>
      </c>
      <c r="D3569" s="21" t="s">
        <v>28297</v>
      </c>
      <c r="E3569" s="21" t="s">
        <v>28298</v>
      </c>
      <c r="F3569" s="21" t="s">
        <v>1751</v>
      </c>
      <c r="G3569" s="21" t="s">
        <v>28299</v>
      </c>
      <c r="H3569" s="21" t="s">
        <v>27447</v>
      </c>
      <c r="I3569" s="560">
        <v>1003.3</v>
      </c>
      <c r="K3569" s="21" t="str">
        <f t="shared" si="42"/>
        <v>25285980</v>
      </c>
      <c r="L3569" s="21" t="s">
        <v>2816</v>
      </c>
      <c r="M3569" s="21" t="s">
        <v>28300</v>
      </c>
    </row>
    <row r="3570" spans="1:13" ht="12.75" customHeight="1">
      <c r="A3570" s="21" t="s">
        <v>2214</v>
      </c>
      <c r="B3570" s="21" t="s">
        <v>1735</v>
      </c>
      <c r="C3570" s="21" t="s">
        <v>2335</v>
      </c>
      <c r="D3570" s="21" t="s">
        <v>28301</v>
      </c>
      <c r="E3570" s="21" t="s">
        <v>28302</v>
      </c>
      <c r="F3570" s="21" t="s">
        <v>1751</v>
      </c>
      <c r="G3570" s="21" t="s">
        <v>28303</v>
      </c>
      <c r="H3570" s="21" t="s">
        <v>27447</v>
      </c>
      <c r="I3570" s="560">
        <v>632</v>
      </c>
      <c r="K3570" s="21" t="str">
        <f t="shared" si="42"/>
        <v>94050797</v>
      </c>
      <c r="L3570" s="21" t="s">
        <v>2335</v>
      </c>
      <c r="M3570" s="21" t="s">
        <v>28304</v>
      </c>
    </row>
    <row r="3571" spans="1:13" ht="12.75" customHeight="1">
      <c r="A3571" s="21" t="s">
        <v>2214</v>
      </c>
      <c r="B3571" s="21" t="s">
        <v>1735</v>
      </c>
      <c r="C3571" s="21" t="s">
        <v>2964</v>
      </c>
      <c r="D3571" s="21" t="s">
        <v>28305</v>
      </c>
      <c r="E3571" s="21" t="s">
        <v>28306</v>
      </c>
      <c r="F3571" s="21" t="s">
        <v>1739</v>
      </c>
      <c r="G3571" s="21" t="s">
        <v>28307</v>
      </c>
      <c r="H3571" s="21" t="s">
        <v>27447</v>
      </c>
      <c r="I3571" s="560">
        <v>1004.4</v>
      </c>
      <c r="K3571" s="21" t="str">
        <f t="shared" si="42"/>
        <v>97622679</v>
      </c>
      <c r="L3571" s="21" t="s">
        <v>2964</v>
      </c>
      <c r="M3571" s="21" t="s">
        <v>28308</v>
      </c>
    </row>
    <row r="3572" spans="1:13" ht="12.75" customHeight="1">
      <c r="A3572" s="21" t="s">
        <v>2214</v>
      </c>
      <c r="B3572" s="21" t="s">
        <v>1735</v>
      </c>
      <c r="C3572" s="21" t="s">
        <v>2964</v>
      </c>
      <c r="D3572" s="21" t="s">
        <v>28309</v>
      </c>
      <c r="E3572" s="21" t="s">
        <v>4467</v>
      </c>
      <c r="F3572" s="21" t="s">
        <v>1751</v>
      </c>
      <c r="G3572" s="21" t="s">
        <v>28310</v>
      </c>
      <c r="H3572" s="21" t="s">
        <v>27447</v>
      </c>
      <c r="I3572" s="560">
        <v>5056</v>
      </c>
      <c r="K3572" s="21" t="str">
        <f t="shared" si="42"/>
        <v>97622679</v>
      </c>
      <c r="L3572" s="21" t="s">
        <v>2964</v>
      </c>
      <c r="M3572" s="21" t="s">
        <v>28311</v>
      </c>
    </row>
    <row r="3573" spans="1:13" ht="12.75" customHeight="1">
      <c r="A3573" s="21" t="s">
        <v>2214</v>
      </c>
      <c r="B3573" s="21" t="s">
        <v>1735</v>
      </c>
      <c r="C3573" s="21" t="s">
        <v>2215</v>
      </c>
      <c r="D3573" s="21" t="s">
        <v>28210</v>
      </c>
      <c r="E3573" s="21" t="s">
        <v>2217</v>
      </c>
      <c r="F3573" s="21" t="s">
        <v>1739</v>
      </c>
      <c r="G3573" s="21" t="s">
        <v>28312</v>
      </c>
      <c r="H3573" s="21" t="s">
        <v>27447</v>
      </c>
      <c r="I3573" s="560">
        <v>4542.3</v>
      </c>
      <c r="K3573" s="21" t="str">
        <f t="shared" si="42"/>
        <v>82632940</v>
      </c>
      <c r="L3573" s="21" t="s">
        <v>2215</v>
      </c>
      <c r="M3573" s="21" t="s">
        <v>28313</v>
      </c>
    </row>
    <row r="3574" spans="1:13" ht="12.75" customHeight="1">
      <c r="A3574" s="21" t="s">
        <v>2214</v>
      </c>
      <c r="B3574" s="21" t="s">
        <v>1735</v>
      </c>
      <c r="C3574" s="21" t="s">
        <v>3587</v>
      </c>
      <c r="D3574" s="21" t="s">
        <v>28314</v>
      </c>
      <c r="E3574" s="21" t="s">
        <v>28315</v>
      </c>
      <c r="F3574" s="21" t="s">
        <v>1751</v>
      </c>
      <c r="G3574" s="21" t="s">
        <v>28316</v>
      </c>
      <c r="H3574" s="21" t="s">
        <v>27447</v>
      </c>
      <c r="I3574" s="560">
        <v>2567.8000000000002</v>
      </c>
      <c r="K3574" s="21" t="str">
        <f t="shared" si="42"/>
        <v>96229075</v>
      </c>
      <c r="L3574" s="21" t="s">
        <v>3587</v>
      </c>
      <c r="M3574" s="21" t="s">
        <v>28317</v>
      </c>
    </row>
    <row r="3575" spans="1:13" ht="12.75" customHeight="1">
      <c r="A3575" s="21" t="s">
        <v>2214</v>
      </c>
      <c r="B3575" s="21" t="s">
        <v>1735</v>
      </c>
      <c r="C3575" s="21" t="s">
        <v>28318</v>
      </c>
      <c r="D3575" s="21" t="s">
        <v>28319</v>
      </c>
      <c r="E3575" s="21" t="s">
        <v>28320</v>
      </c>
      <c r="F3575" s="21" t="s">
        <v>1751</v>
      </c>
      <c r="G3575" s="21" t="s">
        <v>28321</v>
      </c>
      <c r="H3575" s="21" t="s">
        <v>27447</v>
      </c>
      <c r="I3575" s="560">
        <v>404.94</v>
      </c>
      <c r="K3575" s="21" t="str">
        <f t="shared" si="42"/>
        <v>90458740</v>
      </c>
      <c r="L3575" s="21" t="s">
        <v>28318</v>
      </c>
      <c r="M3575" s="21" t="s">
        <v>28322</v>
      </c>
    </row>
    <row r="3576" spans="1:13" ht="12.75" customHeight="1">
      <c r="A3576" s="21" t="s">
        <v>2214</v>
      </c>
      <c r="B3576" s="21" t="s">
        <v>1735</v>
      </c>
      <c r="C3576" s="21" t="s">
        <v>2251</v>
      </c>
      <c r="D3576" s="21" t="s">
        <v>28323</v>
      </c>
      <c r="E3576" s="21" t="s">
        <v>28324</v>
      </c>
      <c r="F3576" s="21" t="s">
        <v>1739</v>
      </c>
      <c r="G3576" s="21" t="s">
        <v>28325</v>
      </c>
      <c r="H3576" s="21" t="s">
        <v>27447</v>
      </c>
      <c r="I3576" s="560">
        <v>790</v>
      </c>
      <c r="K3576" s="21" t="str">
        <f t="shared" si="42"/>
        <v>97665046</v>
      </c>
      <c r="L3576" s="21" t="s">
        <v>2251</v>
      </c>
      <c r="M3576" s="21" t="s">
        <v>28326</v>
      </c>
    </row>
    <row r="3577" spans="1:13" ht="12.75" customHeight="1">
      <c r="A3577" s="21" t="s">
        <v>2214</v>
      </c>
      <c r="B3577" s="21" t="s">
        <v>1735</v>
      </c>
      <c r="C3577" s="21" t="s">
        <v>2951</v>
      </c>
      <c r="D3577" s="21" t="s">
        <v>28327</v>
      </c>
      <c r="E3577" s="21" t="s">
        <v>15865</v>
      </c>
      <c r="F3577" s="21" t="s">
        <v>1739</v>
      </c>
      <c r="G3577" s="21" t="s">
        <v>28328</v>
      </c>
      <c r="H3577" s="21" t="s">
        <v>27447</v>
      </c>
      <c r="I3577" s="560">
        <v>700</v>
      </c>
      <c r="K3577" s="21" t="str">
        <f t="shared" si="42"/>
        <v>80986752</v>
      </c>
      <c r="L3577" s="21" t="s">
        <v>2951</v>
      </c>
      <c r="M3577" s="21" t="s">
        <v>28329</v>
      </c>
    </row>
    <row r="3578" spans="1:13" ht="12.75" customHeight="1">
      <c r="A3578" s="21" t="s">
        <v>2214</v>
      </c>
      <c r="B3578" s="21" t="s">
        <v>1735</v>
      </c>
      <c r="C3578" s="21" t="s">
        <v>28318</v>
      </c>
      <c r="D3578" s="21" t="s">
        <v>28330</v>
      </c>
      <c r="E3578" s="21" t="s">
        <v>28331</v>
      </c>
      <c r="F3578" s="21" t="s">
        <v>1739</v>
      </c>
      <c r="G3578" s="21" t="s">
        <v>28332</v>
      </c>
      <c r="H3578" s="21" t="s">
        <v>27447</v>
      </c>
      <c r="I3578" s="560">
        <v>632</v>
      </c>
      <c r="K3578" s="21" t="str">
        <f t="shared" si="42"/>
        <v>90458740</v>
      </c>
      <c r="L3578" s="21" t="s">
        <v>28318</v>
      </c>
      <c r="M3578" s="21" t="s">
        <v>28333</v>
      </c>
    </row>
    <row r="3579" spans="1:13" ht="12.75" customHeight="1">
      <c r="A3579" s="21" t="s">
        <v>2214</v>
      </c>
      <c r="B3579" s="21" t="s">
        <v>1735</v>
      </c>
      <c r="C3579" s="21" t="s">
        <v>3587</v>
      </c>
      <c r="D3579" s="21" t="s">
        <v>28334</v>
      </c>
      <c r="E3579" s="21" t="s">
        <v>28335</v>
      </c>
      <c r="F3579" s="21" t="s">
        <v>1739</v>
      </c>
      <c r="G3579" s="21" t="s">
        <v>28336</v>
      </c>
      <c r="H3579" s="21" t="s">
        <v>27447</v>
      </c>
      <c r="I3579" s="560">
        <v>505.6</v>
      </c>
      <c r="K3579" s="21" t="str">
        <f t="shared" si="42"/>
        <v>96229075</v>
      </c>
      <c r="L3579" s="21" t="s">
        <v>3587</v>
      </c>
      <c r="M3579" s="21" t="s">
        <v>28337</v>
      </c>
    </row>
    <row r="3580" spans="1:13" ht="12.75" customHeight="1">
      <c r="A3580" s="21" t="s">
        <v>2214</v>
      </c>
      <c r="B3580" s="21" t="s">
        <v>1735</v>
      </c>
      <c r="C3580" s="21" t="s">
        <v>4563</v>
      </c>
      <c r="D3580" s="21" t="s">
        <v>18305</v>
      </c>
      <c r="E3580" s="21" t="s">
        <v>28338</v>
      </c>
      <c r="F3580" s="21" t="s">
        <v>1739</v>
      </c>
      <c r="G3580" s="21" t="s">
        <v>28339</v>
      </c>
      <c r="H3580" s="21" t="s">
        <v>27447</v>
      </c>
      <c r="I3580" s="560">
        <v>700</v>
      </c>
      <c r="K3580" s="21" t="str">
        <f t="shared" si="42"/>
        <v>90456406</v>
      </c>
      <c r="L3580" s="21" t="s">
        <v>4563</v>
      </c>
      <c r="M3580" s="21" t="s">
        <v>28340</v>
      </c>
    </row>
    <row r="3581" spans="1:13" ht="12.75" customHeight="1">
      <c r="A3581" s="21" t="s">
        <v>2214</v>
      </c>
      <c r="B3581" s="21" t="s">
        <v>1735</v>
      </c>
      <c r="C3581" s="21" t="s">
        <v>28318</v>
      </c>
      <c r="D3581" s="21" t="s">
        <v>28341</v>
      </c>
      <c r="E3581" s="21" t="s">
        <v>28342</v>
      </c>
      <c r="F3581" s="21" t="s">
        <v>1751</v>
      </c>
      <c r="G3581" s="21" t="s">
        <v>28343</v>
      </c>
      <c r="H3581" s="21" t="s">
        <v>27447</v>
      </c>
      <c r="I3581" s="560">
        <v>355.5</v>
      </c>
      <c r="K3581" s="21" t="str">
        <f t="shared" si="42"/>
        <v>90458740</v>
      </c>
      <c r="L3581" s="21" t="s">
        <v>28318</v>
      </c>
      <c r="M3581" s="21" t="s">
        <v>28344</v>
      </c>
    </row>
    <row r="3582" spans="1:13" ht="12.75" customHeight="1">
      <c r="A3582" s="21" t="s">
        <v>2214</v>
      </c>
      <c r="B3582" s="21" t="s">
        <v>1735</v>
      </c>
      <c r="C3582" s="21" t="s">
        <v>2635</v>
      </c>
      <c r="D3582" s="21" t="s">
        <v>28345</v>
      </c>
      <c r="E3582" s="21" t="s">
        <v>28346</v>
      </c>
      <c r="F3582" s="21" t="s">
        <v>1739</v>
      </c>
      <c r="G3582" s="21" t="s">
        <v>28347</v>
      </c>
      <c r="H3582" s="21" t="s">
        <v>27447</v>
      </c>
      <c r="I3582" s="560">
        <v>700</v>
      </c>
      <c r="K3582" s="21" t="str">
        <f t="shared" si="42"/>
        <v>82101873</v>
      </c>
      <c r="L3582" s="21" t="s">
        <v>2635</v>
      </c>
      <c r="M3582" s="21" t="s">
        <v>28348</v>
      </c>
    </row>
    <row r="3583" spans="1:13" ht="12.75" customHeight="1">
      <c r="A3583" s="21" t="s">
        <v>2214</v>
      </c>
      <c r="B3583" s="21" t="s">
        <v>1735</v>
      </c>
      <c r="C3583" s="21" t="s">
        <v>2454</v>
      </c>
      <c r="D3583" s="21" t="s">
        <v>28349</v>
      </c>
      <c r="E3583" s="21" t="s">
        <v>2456</v>
      </c>
      <c r="F3583" s="21" t="s">
        <v>1739</v>
      </c>
      <c r="G3583" s="21" t="s">
        <v>28350</v>
      </c>
      <c r="H3583" s="21" t="s">
        <v>27447</v>
      </c>
      <c r="I3583" s="560">
        <v>1817</v>
      </c>
      <c r="K3583" s="21" t="str">
        <f t="shared" si="42"/>
        <v>21152663</v>
      </c>
      <c r="L3583" s="21" t="s">
        <v>2454</v>
      </c>
      <c r="M3583" s="21" t="s">
        <v>28351</v>
      </c>
    </row>
    <row r="3584" spans="1:13" ht="12.75" customHeight="1">
      <c r="A3584" s="21" t="s">
        <v>2214</v>
      </c>
      <c r="B3584" s="21" t="s">
        <v>1735</v>
      </c>
      <c r="C3584" s="21" t="s">
        <v>2712</v>
      </c>
      <c r="D3584" s="21" t="s">
        <v>19794</v>
      </c>
      <c r="E3584" s="21" t="s">
        <v>28352</v>
      </c>
      <c r="F3584" s="21" t="s">
        <v>1739</v>
      </c>
      <c r="G3584" s="21" t="s">
        <v>28353</v>
      </c>
      <c r="H3584" s="21" t="s">
        <v>27447</v>
      </c>
      <c r="I3584" s="560">
        <v>790</v>
      </c>
      <c r="K3584" s="21" t="str">
        <f t="shared" si="42"/>
        <v>97622664</v>
      </c>
      <c r="L3584" s="21" t="s">
        <v>2712</v>
      </c>
      <c r="M3584" s="21" t="s">
        <v>28354</v>
      </c>
    </row>
    <row r="3585" spans="1:13" ht="12.75" customHeight="1">
      <c r="A3585" s="21" t="s">
        <v>2214</v>
      </c>
      <c r="B3585" s="21" t="s">
        <v>1735</v>
      </c>
      <c r="C3585" s="21" t="s">
        <v>2816</v>
      </c>
      <c r="D3585" s="21" t="s">
        <v>28355</v>
      </c>
      <c r="E3585" s="21" t="s">
        <v>28356</v>
      </c>
      <c r="F3585" s="21" t="s">
        <v>1739</v>
      </c>
      <c r="G3585" s="21" t="s">
        <v>28357</v>
      </c>
      <c r="H3585" s="21" t="s">
        <v>27447</v>
      </c>
      <c r="I3585" s="560">
        <v>1493.1</v>
      </c>
      <c r="K3585" s="21" t="str">
        <f t="shared" si="42"/>
        <v>25285980</v>
      </c>
      <c r="L3585" s="21" t="s">
        <v>2816</v>
      </c>
      <c r="M3585" s="21" t="s">
        <v>28358</v>
      </c>
    </row>
    <row r="3586" spans="1:13" ht="12.75" customHeight="1">
      <c r="A3586" s="21" t="s">
        <v>2214</v>
      </c>
      <c r="B3586" s="21" t="s">
        <v>1735</v>
      </c>
      <c r="C3586" s="21" t="s">
        <v>2583</v>
      </c>
      <c r="D3586" s="21" t="s">
        <v>28359</v>
      </c>
      <c r="E3586" s="21" t="s">
        <v>28360</v>
      </c>
      <c r="F3586" s="21" t="s">
        <v>1751</v>
      </c>
      <c r="G3586" s="21" t="s">
        <v>28361</v>
      </c>
      <c r="H3586" s="21" t="s">
        <v>27447</v>
      </c>
      <c r="I3586" s="560">
        <v>1003.3</v>
      </c>
      <c r="K3586" s="21" t="str">
        <f t="shared" si="42"/>
        <v>97227353</v>
      </c>
      <c r="L3586" s="21" t="s">
        <v>2583</v>
      </c>
      <c r="M3586" s="21" t="s">
        <v>28362</v>
      </c>
    </row>
    <row r="3587" spans="1:13" ht="12.75" customHeight="1">
      <c r="A3587" s="21" t="s">
        <v>2214</v>
      </c>
      <c r="B3587" s="21" t="s">
        <v>1735</v>
      </c>
      <c r="C3587" s="21" t="s">
        <v>2256</v>
      </c>
      <c r="D3587" s="21" t="s">
        <v>28363</v>
      </c>
      <c r="E3587" s="21" t="s">
        <v>28364</v>
      </c>
      <c r="F3587" s="21" t="s">
        <v>1751</v>
      </c>
      <c r="G3587" s="21" t="s">
        <v>28365</v>
      </c>
      <c r="H3587" s="21" t="s">
        <v>27447</v>
      </c>
      <c r="I3587" s="560">
        <v>1200.08</v>
      </c>
      <c r="K3587" s="21" t="str">
        <f t="shared" si="42"/>
        <v>93478188</v>
      </c>
      <c r="L3587" s="21" t="s">
        <v>2256</v>
      </c>
      <c r="M3587" s="21" t="s">
        <v>28366</v>
      </c>
    </row>
    <row r="3588" spans="1:13" ht="12.75" customHeight="1">
      <c r="A3588" s="21" t="s">
        <v>2214</v>
      </c>
      <c r="B3588" s="21" t="s">
        <v>1735</v>
      </c>
      <c r="C3588" s="21" t="s">
        <v>2422</v>
      </c>
      <c r="D3588" s="21" t="s">
        <v>28367</v>
      </c>
      <c r="E3588" s="21" t="s">
        <v>28368</v>
      </c>
      <c r="F3588" s="21" t="s">
        <v>1751</v>
      </c>
      <c r="G3588" s="21" t="s">
        <v>28369</v>
      </c>
      <c r="H3588" s="21" t="s">
        <v>27447</v>
      </c>
      <c r="I3588" s="560">
        <v>395</v>
      </c>
      <c r="K3588" s="21" t="str">
        <f t="shared" si="42"/>
        <v>25254846</v>
      </c>
      <c r="L3588" s="21" t="s">
        <v>2422</v>
      </c>
      <c r="M3588" s="21" t="s">
        <v>28370</v>
      </c>
    </row>
    <row r="3589" spans="1:13" ht="12.75" customHeight="1">
      <c r="A3589" s="21" t="s">
        <v>2214</v>
      </c>
      <c r="B3589" s="21" t="s">
        <v>1735</v>
      </c>
      <c r="C3589" s="21" t="s">
        <v>2281</v>
      </c>
      <c r="D3589" s="21" t="s">
        <v>28371</v>
      </c>
      <c r="E3589" s="21" t="s">
        <v>28372</v>
      </c>
      <c r="F3589" s="21" t="s">
        <v>1751</v>
      </c>
      <c r="G3589" s="21" t="s">
        <v>28373</v>
      </c>
      <c r="H3589" s="21" t="s">
        <v>27447</v>
      </c>
      <c r="I3589" s="560">
        <v>711</v>
      </c>
      <c r="K3589" s="21" t="str">
        <f t="shared" si="42"/>
        <v>96071655</v>
      </c>
      <c r="L3589" s="21" t="s">
        <v>2281</v>
      </c>
      <c r="M3589" s="21" t="s">
        <v>28374</v>
      </c>
    </row>
    <row r="3590" spans="1:13" ht="12.75" customHeight="1">
      <c r="A3590" s="21" t="s">
        <v>2214</v>
      </c>
      <c r="B3590" s="21" t="s">
        <v>1735</v>
      </c>
      <c r="C3590" s="21" t="s">
        <v>2821</v>
      </c>
      <c r="D3590" s="21" t="s">
        <v>28375</v>
      </c>
      <c r="E3590" s="21" t="s">
        <v>28376</v>
      </c>
      <c r="F3590" s="21" t="s">
        <v>1739</v>
      </c>
      <c r="G3590" s="21" t="s">
        <v>28377</v>
      </c>
      <c r="H3590" s="21" t="s">
        <v>27447</v>
      </c>
      <c r="I3590" s="560">
        <v>505.6</v>
      </c>
      <c r="K3590" s="21" t="str">
        <f t="shared" si="42"/>
        <v>97052089</v>
      </c>
      <c r="L3590" s="21" t="s">
        <v>2821</v>
      </c>
      <c r="M3590" s="21" t="s">
        <v>28378</v>
      </c>
    </row>
    <row r="3591" spans="1:13" ht="12.75" customHeight="1">
      <c r="A3591" s="21" t="s">
        <v>2214</v>
      </c>
      <c r="B3591" s="21" t="s">
        <v>1735</v>
      </c>
      <c r="C3591" s="21" t="s">
        <v>2242</v>
      </c>
      <c r="D3591" s="21" t="s">
        <v>28379</v>
      </c>
      <c r="E3591" s="21" t="s">
        <v>28380</v>
      </c>
      <c r="F3591" s="21" t="s">
        <v>1751</v>
      </c>
      <c r="G3591" s="21" t="s">
        <v>28381</v>
      </c>
      <c r="H3591" s="21" t="s">
        <v>27447</v>
      </c>
      <c r="I3591" s="560">
        <v>797.9</v>
      </c>
      <c r="K3591" s="21" t="str">
        <f t="shared" si="42"/>
        <v>96256912</v>
      </c>
      <c r="L3591" s="21" t="s">
        <v>2242</v>
      </c>
      <c r="M3591" s="21" t="s">
        <v>28382</v>
      </c>
    </row>
    <row r="3592" spans="1:13" ht="12.75" customHeight="1">
      <c r="A3592" s="21" t="s">
        <v>2214</v>
      </c>
      <c r="B3592" s="21" t="s">
        <v>1735</v>
      </c>
      <c r="C3592" s="21" t="s">
        <v>2816</v>
      </c>
      <c r="D3592" s="21" t="s">
        <v>28383</v>
      </c>
      <c r="E3592" s="21" t="s">
        <v>28384</v>
      </c>
      <c r="F3592" s="21" t="s">
        <v>1739</v>
      </c>
      <c r="G3592" s="21" t="s">
        <v>28385</v>
      </c>
      <c r="H3592" s="21" t="s">
        <v>27447</v>
      </c>
      <c r="I3592" s="560">
        <v>1018</v>
      </c>
      <c r="K3592" s="21" t="str">
        <f t="shared" si="42"/>
        <v>25285980</v>
      </c>
      <c r="L3592" s="21" t="s">
        <v>2816</v>
      </c>
      <c r="M3592" s="21" t="s">
        <v>28386</v>
      </c>
    </row>
    <row r="3593" spans="1:13" ht="12.75" customHeight="1">
      <c r="A3593" s="21" t="s">
        <v>2214</v>
      </c>
      <c r="B3593" s="21" t="s">
        <v>1735</v>
      </c>
      <c r="C3593" s="21" t="s">
        <v>2256</v>
      </c>
      <c r="D3593" s="21" t="s">
        <v>28387</v>
      </c>
      <c r="E3593" s="21" t="s">
        <v>28388</v>
      </c>
      <c r="F3593" s="21" t="s">
        <v>1739</v>
      </c>
      <c r="G3593" s="21" t="s">
        <v>28389</v>
      </c>
      <c r="H3593" s="21" t="s">
        <v>27447</v>
      </c>
      <c r="I3593" s="560">
        <v>790</v>
      </c>
      <c r="K3593" s="21" t="str">
        <f t="shared" si="42"/>
        <v>93478188</v>
      </c>
      <c r="L3593" s="21" t="s">
        <v>2256</v>
      </c>
      <c r="M3593" s="21" t="s">
        <v>28390</v>
      </c>
    </row>
    <row r="3594" spans="1:13" ht="12.75" customHeight="1">
      <c r="A3594" s="21" t="s">
        <v>2214</v>
      </c>
      <c r="B3594" s="21" t="s">
        <v>1735</v>
      </c>
      <c r="C3594" s="21" t="s">
        <v>2622</v>
      </c>
      <c r="D3594" s="21" t="s">
        <v>28391</v>
      </c>
      <c r="E3594" s="21" t="s">
        <v>28392</v>
      </c>
      <c r="F3594" s="21" t="s">
        <v>1739</v>
      </c>
      <c r="G3594" s="21" t="s">
        <v>28393</v>
      </c>
      <c r="H3594" s="21" t="s">
        <v>27447</v>
      </c>
      <c r="I3594" s="560">
        <v>2049.3000000000002</v>
      </c>
      <c r="K3594" s="21" t="str">
        <f t="shared" si="42"/>
        <v>20296509</v>
      </c>
      <c r="L3594" s="21" t="s">
        <v>2622</v>
      </c>
      <c r="M3594" s="21" t="s">
        <v>28394</v>
      </c>
    </row>
    <row r="3595" spans="1:13" ht="12.75" customHeight="1">
      <c r="A3595" s="21" t="s">
        <v>2214</v>
      </c>
      <c r="B3595" s="21" t="s">
        <v>1735</v>
      </c>
      <c r="C3595" s="21" t="s">
        <v>2528</v>
      </c>
      <c r="D3595" s="21" t="s">
        <v>28395</v>
      </c>
      <c r="E3595" s="21" t="s">
        <v>28396</v>
      </c>
      <c r="F3595" s="21" t="s">
        <v>1739</v>
      </c>
      <c r="G3595" s="21" t="s">
        <v>28397</v>
      </c>
      <c r="H3595" s="21" t="s">
        <v>27447</v>
      </c>
      <c r="I3595" s="560">
        <v>1264</v>
      </c>
      <c r="K3595" s="21" t="str">
        <f t="shared" si="42"/>
        <v>99131667</v>
      </c>
      <c r="L3595" s="21" t="s">
        <v>2528</v>
      </c>
      <c r="M3595" s="21" t="s">
        <v>28398</v>
      </c>
    </row>
    <row r="3596" spans="1:13" ht="12.75" customHeight="1">
      <c r="A3596" s="21" t="s">
        <v>2214</v>
      </c>
      <c r="B3596" s="21" t="s">
        <v>1735</v>
      </c>
      <c r="C3596" s="21" t="s">
        <v>2242</v>
      </c>
      <c r="D3596" s="21" t="s">
        <v>28399</v>
      </c>
      <c r="E3596" s="21" t="s">
        <v>28400</v>
      </c>
      <c r="F3596" s="21" t="s">
        <v>1739</v>
      </c>
      <c r="G3596" s="21" t="s">
        <v>28401</v>
      </c>
      <c r="H3596" s="21" t="s">
        <v>27447</v>
      </c>
      <c r="I3596" s="560">
        <v>703.1</v>
      </c>
      <c r="K3596" s="21" t="str">
        <f t="shared" si="42"/>
        <v>96256912</v>
      </c>
      <c r="L3596" s="21" t="s">
        <v>2242</v>
      </c>
      <c r="M3596" s="21" t="s">
        <v>28402</v>
      </c>
    </row>
    <row r="3597" spans="1:13" ht="12.75" customHeight="1">
      <c r="A3597" s="21" t="s">
        <v>2214</v>
      </c>
      <c r="B3597" s="21" t="s">
        <v>1735</v>
      </c>
      <c r="C3597" s="21" t="s">
        <v>3042</v>
      </c>
      <c r="D3597" s="21" t="s">
        <v>28403</v>
      </c>
      <c r="E3597" s="21" t="s">
        <v>28404</v>
      </c>
      <c r="F3597" s="21" t="s">
        <v>1739</v>
      </c>
      <c r="G3597" s="21" t="s">
        <v>28405</v>
      </c>
      <c r="H3597" s="21" t="s">
        <v>27447</v>
      </c>
      <c r="I3597" s="560">
        <v>497.7</v>
      </c>
      <c r="K3597" s="21" t="str">
        <f t="shared" si="42"/>
        <v>21015665</v>
      </c>
      <c r="L3597" s="21" t="s">
        <v>3042</v>
      </c>
      <c r="M3597" s="21" t="s">
        <v>28406</v>
      </c>
    </row>
    <row r="3598" spans="1:13" ht="12.75" customHeight="1">
      <c r="A3598" s="21" t="s">
        <v>2214</v>
      </c>
      <c r="B3598" s="21" t="s">
        <v>1735</v>
      </c>
      <c r="C3598" s="21" t="s">
        <v>2422</v>
      </c>
      <c r="D3598" s="21" t="s">
        <v>28407</v>
      </c>
      <c r="E3598" s="21" t="s">
        <v>28408</v>
      </c>
      <c r="F3598" s="21" t="s">
        <v>1751</v>
      </c>
      <c r="G3598" s="21" t="s">
        <v>28409</v>
      </c>
      <c r="H3598" s="21" t="s">
        <v>27447</v>
      </c>
      <c r="I3598" s="560">
        <v>1501</v>
      </c>
      <c r="K3598" s="21" t="str">
        <f t="shared" si="42"/>
        <v>25254846</v>
      </c>
      <c r="L3598" s="21" t="s">
        <v>2422</v>
      </c>
      <c r="M3598" s="21" t="s">
        <v>28410</v>
      </c>
    </row>
    <row r="3599" spans="1:13" ht="12.75" customHeight="1">
      <c r="A3599" s="21" t="s">
        <v>2214</v>
      </c>
      <c r="B3599" s="21" t="s">
        <v>1735</v>
      </c>
      <c r="C3599" s="21" t="s">
        <v>2592</v>
      </c>
      <c r="D3599" s="21" t="s">
        <v>28411</v>
      </c>
      <c r="E3599" s="21" t="s">
        <v>28412</v>
      </c>
      <c r="F3599" s="21" t="s">
        <v>1751</v>
      </c>
      <c r="G3599" s="21" t="s">
        <v>28413</v>
      </c>
      <c r="H3599" s="21" t="s">
        <v>27447</v>
      </c>
      <c r="I3599" s="560">
        <v>1311.4</v>
      </c>
      <c r="K3599" s="21" t="str">
        <f t="shared" si="42"/>
        <v>22483008</v>
      </c>
      <c r="L3599" s="21" t="s">
        <v>2592</v>
      </c>
      <c r="M3599" s="21" t="s">
        <v>28414</v>
      </c>
    </row>
    <row r="3600" spans="1:13" ht="12.75" customHeight="1">
      <c r="A3600" s="21" t="s">
        <v>2214</v>
      </c>
      <c r="B3600" s="21" t="s">
        <v>1735</v>
      </c>
      <c r="C3600" s="21" t="s">
        <v>2281</v>
      </c>
      <c r="D3600" s="21" t="s">
        <v>28415</v>
      </c>
      <c r="E3600" s="21" t="s">
        <v>28416</v>
      </c>
      <c r="F3600" s="21" t="s">
        <v>1739</v>
      </c>
      <c r="G3600" s="21" t="s">
        <v>28417</v>
      </c>
      <c r="H3600" s="21" t="s">
        <v>27447</v>
      </c>
      <c r="I3600" s="560">
        <v>500</v>
      </c>
      <c r="K3600" s="21" t="str">
        <f t="shared" si="42"/>
        <v>96071655</v>
      </c>
      <c r="L3600" s="21" t="s">
        <v>2281</v>
      </c>
      <c r="M3600" s="21" t="s">
        <v>28418</v>
      </c>
    </row>
    <row r="3601" spans="1:13" ht="12.75" customHeight="1">
      <c r="A3601" s="21" t="s">
        <v>2214</v>
      </c>
      <c r="B3601" s="21" t="s">
        <v>1735</v>
      </c>
      <c r="C3601" s="21" t="s">
        <v>3149</v>
      </c>
      <c r="D3601" s="21" t="s">
        <v>28419</v>
      </c>
      <c r="E3601" s="21" t="s">
        <v>28420</v>
      </c>
      <c r="F3601" s="21" t="s">
        <v>1751</v>
      </c>
      <c r="G3601" s="21" t="s">
        <v>28421</v>
      </c>
      <c r="H3601" s="21" t="s">
        <v>27447</v>
      </c>
      <c r="I3601" s="560">
        <v>1003.3</v>
      </c>
      <c r="K3601" s="21" t="str">
        <f t="shared" si="42"/>
        <v>96026406</v>
      </c>
      <c r="L3601" s="21" t="s">
        <v>3149</v>
      </c>
      <c r="M3601" s="21" t="s">
        <v>28422</v>
      </c>
    </row>
    <row r="3602" spans="1:13" ht="12.75" customHeight="1">
      <c r="A3602" s="21" t="s">
        <v>2214</v>
      </c>
      <c r="B3602" s="21" t="s">
        <v>1735</v>
      </c>
      <c r="C3602" s="21" t="s">
        <v>2677</v>
      </c>
      <c r="D3602" s="21" t="s">
        <v>16215</v>
      </c>
      <c r="E3602" s="21" t="s">
        <v>28423</v>
      </c>
      <c r="F3602" s="21" t="s">
        <v>1739</v>
      </c>
      <c r="G3602" s="21" t="s">
        <v>28424</v>
      </c>
      <c r="H3602" s="21" t="s">
        <v>27447</v>
      </c>
      <c r="I3602" s="560">
        <v>505.6</v>
      </c>
      <c r="K3602" s="21" t="str">
        <f t="shared" si="42"/>
        <v>80312638</v>
      </c>
      <c r="L3602" s="21" t="s">
        <v>2677</v>
      </c>
      <c r="M3602" s="21" t="s">
        <v>28425</v>
      </c>
    </row>
    <row r="3603" spans="1:13" ht="12.75" customHeight="1">
      <c r="A3603" s="21" t="s">
        <v>2214</v>
      </c>
      <c r="B3603" s="21" t="s">
        <v>1735</v>
      </c>
      <c r="C3603" s="21" t="s">
        <v>3042</v>
      </c>
      <c r="D3603" s="21" t="s">
        <v>28426</v>
      </c>
      <c r="E3603" s="21" t="s">
        <v>13049</v>
      </c>
      <c r="F3603" s="21" t="s">
        <v>1739</v>
      </c>
      <c r="G3603" s="21" t="s">
        <v>28427</v>
      </c>
      <c r="H3603" s="21" t="s">
        <v>27447</v>
      </c>
      <c r="I3603" s="560">
        <v>1824.9</v>
      </c>
      <c r="K3603" s="21" t="str">
        <f t="shared" si="42"/>
        <v>21015665</v>
      </c>
      <c r="L3603" s="21" t="s">
        <v>3042</v>
      </c>
      <c r="M3603" s="21" t="s">
        <v>28428</v>
      </c>
    </row>
    <row r="3604" spans="1:13" ht="12.75" customHeight="1">
      <c r="A3604" s="21" t="s">
        <v>2214</v>
      </c>
      <c r="B3604" s="21" t="s">
        <v>1735</v>
      </c>
      <c r="C3604" s="21" t="s">
        <v>2469</v>
      </c>
      <c r="D3604" s="21" t="s">
        <v>16713</v>
      </c>
      <c r="E3604" s="21" t="s">
        <v>28429</v>
      </c>
      <c r="F3604" s="21" t="s">
        <v>1739</v>
      </c>
      <c r="G3604" s="21" t="s">
        <v>28430</v>
      </c>
      <c r="H3604" s="21" t="s">
        <v>27447</v>
      </c>
      <c r="I3604" s="560">
        <v>600</v>
      </c>
      <c r="K3604" s="21" t="str">
        <f t="shared" si="42"/>
        <v>81414958</v>
      </c>
      <c r="L3604" s="21" t="s">
        <v>2469</v>
      </c>
      <c r="M3604" s="21" t="s">
        <v>28431</v>
      </c>
    </row>
    <row r="3605" spans="1:13" ht="12.75" customHeight="1">
      <c r="A3605" s="21" t="s">
        <v>2214</v>
      </c>
      <c r="B3605" s="21" t="s">
        <v>1735</v>
      </c>
      <c r="C3605" s="21" t="s">
        <v>2256</v>
      </c>
      <c r="D3605" s="21" t="s">
        <v>28432</v>
      </c>
      <c r="E3605" s="21" t="s">
        <v>28433</v>
      </c>
      <c r="F3605" s="21" t="s">
        <v>1751</v>
      </c>
      <c r="G3605" s="21" t="s">
        <v>28434</v>
      </c>
      <c r="H3605" s="21" t="s">
        <v>27447</v>
      </c>
      <c r="I3605" s="560">
        <v>1453.6</v>
      </c>
      <c r="K3605" s="21" t="str">
        <f t="shared" si="42"/>
        <v>93478188</v>
      </c>
      <c r="L3605" s="21" t="s">
        <v>2256</v>
      </c>
      <c r="M3605" s="21" t="s">
        <v>28435</v>
      </c>
    </row>
    <row r="3606" spans="1:13" ht="12.75" customHeight="1">
      <c r="A3606" s="21" t="s">
        <v>2214</v>
      </c>
      <c r="B3606" s="21" t="s">
        <v>1735</v>
      </c>
      <c r="C3606" s="21" t="s">
        <v>28436</v>
      </c>
      <c r="D3606" s="21" t="s">
        <v>28437</v>
      </c>
      <c r="E3606" s="21" t="s">
        <v>28438</v>
      </c>
      <c r="F3606" s="21" t="s">
        <v>1751</v>
      </c>
      <c r="G3606" s="21" t="s">
        <v>28439</v>
      </c>
      <c r="H3606" s="21" t="s">
        <v>27447</v>
      </c>
      <c r="I3606" s="560">
        <v>600.4</v>
      </c>
      <c r="K3606" s="21" t="str">
        <f t="shared" si="42"/>
        <v>97664807</v>
      </c>
      <c r="L3606" s="21" t="s">
        <v>28436</v>
      </c>
      <c r="M3606" s="21" t="s">
        <v>28440</v>
      </c>
    </row>
    <row r="3607" spans="1:13" ht="12.75" customHeight="1">
      <c r="A3607" s="21" t="s">
        <v>2214</v>
      </c>
      <c r="B3607" s="21" t="s">
        <v>1735</v>
      </c>
      <c r="C3607" s="21" t="s">
        <v>2510</v>
      </c>
      <c r="D3607" s="21" t="s">
        <v>28441</v>
      </c>
      <c r="E3607" s="21" t="s">
        <v>28442</v>
      </c>
      <c r="F3607" s="21" t="s">
        <v>1751</v>
      </c>
      <c r="G3607" s="21" t="s">
        <v>28443</v>
      </c>
      <c r="H3607" s="21" t="s">
        <v>27447</v>
      </c>
      <c r="I3607" s="560">
        <v>987.5</v>
      </c>
      <c r="K3607" s="21" t="str">
        <f t="shared" si="42"/>
        <v>96229485</v>
      </c>
      <c r="L3607" s="21" t="s">
        <v>2510</v>
      </c>
      <c r="M3607" s="21" t="s">
        <v>28444</v>
      </c>
    </row>
    <row r="3608" spans="1:13" ht="12.75" customHeight="1">
      <c r="A3608" s="21" t="s">
        <v>2214</v>
      </c>
      <c r="B3608" s="21" t="s">
        <v>1735</v>
      </c>
      <c r="C3608" s="21" t="s">
        <v>4563</v>
      </c>
      <c r="D3608" s="21" t="s">
        <v>28445</v>
      </c>
      <c r="E3608" s="21" t="s">
        <v>28446</v>
      </c>
      <c r="F3608" s="21" t="s">
        <v>1739</v>
      </c>
      <c r="G3608" s="21" t="s">
        <v>28447</v>
      </c>
      <c r="H3608" s="21" t="s">
        <v>27447</v>
      </c>
      <c r="I3608" s="560">
        <v>402.9</v>
      </c>
      <c r="K3608" s="21" t="str">
        <f t="shared" si="42"/>
        <v>90456406</v>
      </c>
      <c r="L3608" s="21" t="s">
        <v>4563</v>
      </c>
      <c r="M3608" s="21" t="s">
        <v>28448</v>
      </c>
    </row>
    <row r="3609" spans="1:13" ht="12.75" customHeight="1">
      <c r="A3609" s="21" t="s">
        <v>2214</v>
      </c>
      <c r="B3609" s="21" t="s">
        <v>1735</v>
      </c>
      <c r="C3609" s="21" t="s">
        <v>28318</v>
      </c>
      <c r="D3609" s="21" t="s">
        <v>28449</v>
      </c>
      <c r="E3609" s="21" t="s">
        <v>28450</v>
      </c>
      <c r="F3609" s="21" t="s">
        <v>1751</v>
      </c>
      <c r="G3609" s="21" t="s">
        <v>28451</v>
      </c>
      <c r="H3609" s="21" t="s">
        <v>27447</v>
      </c>
      <c r="I3609" s="560">
        <v>1000</v>
      </c>
      <c r="K3609" s="21" t="str">
        <f t="shared" si="42"/>
        <v>90458740</v>
      </c>
      <c r="L3609" s="21" t="s">
        <v>28318</v>
      </c>
      <c r="M3609" s="21" t="s">
        <v>28452</v>
      </c>
    </row>
    <row r="3610" spans="1:13" ht="12.75" customHeight="1">
      <c r="A3610" s="21" t="s">
        <v>2214</v>
      </c>
      <c r="B3610" s="21" t="s">
        <v>1735</v>
      </c>
      <c r="C3610" s="21" t="s">
        <v>4064</v>
      </c>
      <c r="D3610" s="21" t="s">
        <v>28453</v>
      </c>
      <c r="E3610" s="21" t="s">
        <v>15251</v>
      </c>
      <c r="F3610" s="21" t="s">
        <v>1739</v>
      </c>
      <c r="G3610" s="21" t="s">
        <v>28454</v>
      </c>
      <c r="H3610" s="21" t="s">
        <v>27447</v>
      </c>
      <c r="I3610" s="560">
        <v>1215</v>
      </c>
      <c r="K3610" s="21" t="str">
        <f t="shared" si="42"/>
        <v>96156374</v>
      </c>
      <c r="L3610" s="21" t="s">
        <v>4064</v>
      </c>
      <c r="M3610" s="21" t="s">
        <v>28455</v>
      </c>
    </row>
    <row r="3611" spans="1:13" ht="12.75" customHeight="1">
      <c r="A3611" s="21" t="s">
        <v>2214</v>
      </c>
      <c r="B3611" s="21" t="s">
        <v>1735</v>
      </c>
      <c r="C3611" s="21" t="s">
        <v>3413</v>
      </c>
      <c r="D3611" s="21" t="s">
        <v>23419</v>
      </c>
      <c r="E3611" s="21" t="s">
        <v>28456</v>
      </c>
      <c r="F3611" s="21" t="s">
        <v>1739</v>
      </c>
      <c r="G3611" s="21" t="s">
        <v>28457</v>
      </c>
      <c r="H3611" s="21" t="s">
        <v>27447</v>
      </c>
      <c r="I3611" s="560">
        <v>1216.5999999999999</v>
      </c>
      <c r="K3611" s="21" t="str">
        <f t="shared" si="42"/>
        <v>70227424</v>
      </c>
      <c r="L3611" s="21" t="s">
        <v>3413</v>
      </c>
      <c r="M3611" s="21" t="s">
        <v>28458</v>
      </c>
    </row>
    <row r="3612" spans="1:13" ht="12.75" customHeight="1">
      <c r="A3612" s="21" t="s">
        <v>2214</v>
      </c>
      <c r="B3612" s="21" t="s">
        <v>1735</v>
      </c>
      <c r="C3612" s="21" t="s">
        <v>2361</v>
      </c>
      <c r="D3612" s="21" t="s">
        <v>28459</v>
      </c>
      <c r="E3612" s="21" t="s">
        <v>28460</v>
      </c>
      <c r="F3612" s="21" t="s">
        <v>1751</v>
      </c>
      <c r="G3612" s="21" t="s">
        <v>28461</v>
      </c>
      <c r="H3612" s="21" t="s">
        <v>27447</v>
      </c>
      <c r="I3612" s="560">
        <v>1287.7</v>
      </c>
      <c r="K3612" s="21" t="str">
        <f t="shared" si="42"/>
        <v>81420499</v>
      </c>
      <c r="L3612" s="21" t="s">
        <v>2361</v>
      </c>
      <c r="M3612" s="21" t="s">
        <v>28462</v>
      </c>
    </row>
    <row r="3613" spans="1:13" ht="12.75" customHeight="1">
      <c r="A3613" s="21" t="s">
        <v>2214</v>
      </c>
      <c r="B3613" s="21" t="s">
        <v>1735</v>
      </c>
      <c r="C3613" s="21" t="s">
        <v>2454</v>
      </c>
      <c r="D3613" s="21" t="s">
        <v>28463</v>
      </c>
      <c r="E3613" s="21" t="s">
        <v>28464</v>
      </c>
      <c r="F3613" s="21" t="s">
        <v>1751</v>
      </c>
      <c r="G3613" s="21" t="s">
        <v>28465</v>
      </c>
      <c r="H3613" s="21" t="s">
        <v>27447</v>
      </c>
      <c r="I3613" s="560">
        <v>497.7</v>
      </c>
      <c r="K3613" s="21" t="str">
        <f t="shared" si="42"/>
        <v>21152663</v>
      </c>
      <c r="L3613" s="21" t="s">
        <v>2454</v>
      </c>
      <c r="M3613" s="21" t="s">
        <v>28466</v>
      </c>
    </row>
    <row r="3614" spans="1:13" ht="12.75" customHeight="1">
      <c r="A3614" s="21" t="s">
        <v>2214</v>
      </c>
      <c r="B3614" s="21" t="s">
        <v>1735</v>
      </c>
      <c r="C3614" s="21" t="s">
        <v>2330</v>
      </c>
      <c r="D3614" s="21" t="s">
        <v>28467</v>
      </c>
      <c r="E3614" s="21" t="s">
        <v>28468</v>
      </c>
      <c r="F3614" s="21" t="s">
        <v>1739</v>
      </c>
      <c r="G3614" s="21" t="s">
        <v>28469</v>
      </c>
      <c r="H3614" s="21" t="s">
        <v>27447</v>
      </c>
      <c r="I3614" s="560">
        <v>505.6</v>
      </c>
      <c r="K3614" s="21" t="str">
        <f t="shared" si="42"/>
        <v>81405639</v>
      </c>
      <c r="L3614" s="21" t="s">
        <v>2330</v>
      </c>
      <c r="M3614" s="21" t="s">
        <v>28470</v>
      </c>
    </row>
    <row r="3615" spans="1:13" ht="12.75" customHeight="1">
      <c r="A3615" s="21" t="s">
        <v>2214</v>
      </c>
      <c r="B3615" s="21" t="s">
        <v>1735</v>
      </c>
      <c r="C3615" s="21" t="s">
        <v>3337</v>
      </c>
      <c r="D3615" s="21" t="s">
        <v>28471</v>
      </c>
      <c r="E3615" s="21" t="s">
        <v>28472</v>
      </c>
      <c r="F3615" s="21" t="s">
        <v>1751</v>
      </c>
      <c r="G3615" s="21" t="s">
        <v>28473</v>
      </c>
      <c r="H3615" s="21" t="s">
        <v>27447</v>
      </c>
      <c r="I3615" s="560">
        <v>505.6</v>
      </c>
      <c r="K3615" s="21" t="str">
        <f t="shared" si="42"/>
        <v>93763447</v>
      </c>
      <c r="L3615" s="21" t="s">
        <v>3337</v>
      </c>
      <c r="M3615" s="21" t="s">
        <v>28474</v>
      </c>
    </row>
    <row r="3616" spans="1:13" ht="12.75" customHeight="1">
      <c r="A3616" s="21" t="s">
        <v>2214</v>
      </c>
      <c r="B3616" s="21" t="s">
        <v>1735</v>
      </c>
      <c r="C3616" s="21" t="s">
        <v>2515</v>
      </c>
      <c r="D3616" s="21" t="s">
        <v>28475</v>
      </c>
      <c r="E3616" s="21" t="s">
        <v>9268</v>
      </c>
      <c r="F3616" s="21" t="s">
        <v>1739</v>
      </c>
      <c r="G3616" s="21" t="s">
        <v>28476</v>
      </c>
      <c r="H3616" s="21" t="s">
        <v>27447</v>
      </c>
      <c r="I3616" s="560">
        <v>500</v>
      </c>
      <c r="K3616" s="21" t="str">
        <f t="shared" si="42"/>
        <v>81414702</v>
      </c>
      <c r="L3616" s="21" t="s">
        <v>2515</v>
      </c>
      <c r="M3616" s="21" t="s">
        <v>28477</v>
      </c>
    </row>
    <row r="3617" spans="1:13" ht="12.75" customHeight="1">
      <c r="A3617" s="21" t="s">
        <v>2214</v>
      </c>
      <c r="B3617" s="21" t="s">
        <v>1735</v>
      </c>
      <c r="C3617" s="21" t="s">
        <v>8027</v>
      </c>
      <c r="D3617" s="21" t="s">
        <v>28478</v>
      </c>
      <c r="E3617" s="21" t="s">
        <v>28479</v>
      </c>
      <c r="F3617" s="21" t="s">
        <v>1751</v>
      </c>
      <c r="G3617" s="21" t="s">
        <v>28480</v>
      </c>
      <c r="H3617" s="21" t="s">
        <v>27447</v>
      </c>
      <c r="I3617" s="560">
        <v>703.1</v>
      </c>
      <c r="K3617" s="21" t="str">
        <f t="shared" si="42"/>
        <v>82102278</v>
      </c>
      <c r="L3617" s="21" t="s">
        <v>8027</v>
      </c>
      <c r="M3617" s="21" t="s">
        <v>28481</v>
      </c>
    </row>
    <row r="3618" spans="1:13" ht="12.75" customHeight="1">
      <c r="A3618" s="21" t="s">
        <v>2214</v>
      </c>
      <c r="B3618" s="21" t="s">
        <v>1735</v>
      </c>
      <c r="C3618" s="21" t="s">
        <v>3351</v>
      </c>
      <c r="D3618" s="21" t="s">
        <v>28482</v>
      </c>
      <c r="E3618" s="21" t="s">
        <v>28483</v>
      </c>
      <c r="F3618" s="21" t="s">
        <v>1751</v>
      </c>
      <c r="G3618" s="21" t="s">
        <v>28484</v>
      </c>
      <c r="H3618" s="21" t="s">
        <v>27447</v>
      </c>
      <c r="I3618" s="560">
        <v>600.4</v>
      </c>
      <c r="K3618" s="21" t="str">
        <f t="shared" si="42"/>
        <v>90598007</v>
      </c>
      <c r="L3618" s="21" t="s">
        <v>3351</v>
      </c>
      <c r="M3618" s="21" t="s">
        <v>28485</v>
      </c>
    </row>
    <row r="3619" spans="1:13" ht="12.75" customHeight="1">
      <c r="A3619" s="21" t="s">
        <v>2214</v>
      </c>
      <c r="B3619" s="21" t="s">
        <v>1735</v>
      </c>
      <c r="C3619" s="21" t="s">
        <v>4064</v>
      </c>
      <c r="D3619" s="21" t="s">
        <v>28486</v>
      </c>
      <c r="E3619" s="21" t="s">
        <v>28487</v>
      </c>
      <c r="F3619" s="21" t="s">
        <v>1739</v>
      </c>
      <c r="G3619" s="21" t="s">
        <v>28488</v>
      </c>
      <c r="H3619" s="21" t="s">
        <v>27447</v>
      </c>
      <c r="I3619" s="560">
        <v>505.6</v>
      </c>
      <c r="K3619" s="21" t="str">
        <f t="shared" si="42"/>
        <v>96156374</v>
      </c>
      <c r="L3619" s="21" t="s">
        <v>4064</v>
      </c>
      <c r="M3619" s="21" t="s">
        <v>28489</v>
      </c>
    </row>
    <row r="3620" spans="1:13" ht="12.75" customHeight="1">
      <c r="A3620" s="21" t="s">
        <v>2214</v>
      </c>
      <c r="B3620" s="21" t="s">
        <v>1735</v>
      </c>
      <c r="C3620" s="21" t="s">
        <v>2872</v>
      </c>
      <c r="D3620" s="21" t="s">
        <v>28490</v>
      </c>
      <c r="E3620" s="21" t="s">
        <v>13832</v>
      </c>
      <c r="F3620" s="21" t="s">
        <v>1739</v>
      </c>
      <c r="G3620" s="21" t="s">
        <v>28491</v>
      </c>
      <c r="H3620" s="21" t="s">
        <v>27447</v>
      </c>
      <c r="I3620" s="560">
        <v>200</v>
      </c>
      <c r="K3620" s="21" t="str">
        <f t="shared" si="42"/>
        <v>22482420</v>
      </c>
      <c r="L3620" s="21" t="s">
        <v>2872</v>
      </c>
      <c r="M3620" s="21" t="s">
        <v>28492</v>
      </c>
    </row>
    <row r="3621" spans="1:13" ht="12.75" customHeight="1">
      <c r="A3621" s="21" t="s">
        <v>2214</v>
      </c>
      <c r="B3621" s="21" t="s">
        <v>1735</v>
      </c>
      <c r="C3621" s="21" t="s">
        <v>2412</v>
      </c>
      <c r="D3621" s="21" t="s">
        <v>9710</v>
      </c>
      <c r="E3621" s="21" t="s">
        <v>28493</v>
      </c>
      <c r="F3621" s="21" t="s">
        <v>1739</v>
      </c>
      <c r="G3621" s="21" t="s">
        <v>28494</v>
      </c>
      <c r="H3621" s="21" t="s">
        <v>27447</v>
      </c>
      <c r="I3621" s="560">
        <v>995.4</v>
      </c>
      <c r="K3621" s="21" t="str">
        <f t="shared" si="42"/>
        <v>70227594</v>
      </c>
      <c r="L3621" s="21" t="s">
        <v>2412</v>
      </c>
      <c r="M3621" s="21" t="s">
        <v>28495</v>
      </c>
    </row>
    <row r="3622" spans="1:13" ht="12.75" customHeight="1">
      <c r="A3622" s="21" t="s">
        <v>2214</v>
      </c>
      <c r="B3622" s="21" t="s">
        <v>1735</v>
      </c>
      <c r="C3622" s="21" t="s">
        <v>3042</v>
      </c>
      <c r="D3622" s="21" t="s">
        <v>28496</v>
      </c>
      <c r="E3622" s="21" t="s">
        <v>28497</v>
      </c>
      <c r="F3622" s="21" t="s">
        <v>1751</v>
      </c>
      <c r="G3622" s="21" t="s">
        <v>28498</v>
      </c>
      <c r="H3622" s="21" t="s">
        <v>27447</v>
      </c>
      <c r="I3622" s="560">
        <v>1856.5</v>
      </c>
      <c r="K3622" s="21" t="str">
        <f t="shared" ref="K3622:K3685" si="43">MID(M3622,1,8)</f>
        <v>21015665</v>
      </c>
      <c r="L3622" s="21" t="s">
        <v>3042</v>
      </c>
      <c r="M3622" s="21" t="s">
        <v>28499</v>
      </c>
    </row>
    <row r="3623" spans="1:13" ht="12.75" customHeight="1">
      <c r="A3623" s="21" t="s">
        <v>2214</v>
      </c>
      <c r="B3623" s="21" t="s">
        <v>1735</v>
      </c>
      <c r="C3623" s="21" t="s">
        <v>2256</v>
      </c>
      <c r="D3623" s="21" t="s">
        <v>9952</v>
      </c>
      <c r="E3623" s="21" t="s">
        <v>28500</v>
      </c>
      <c r="F3623" s="21" t="s">
        <v>1739</v>
      </c>
      <c r="G3623" s="21" t="s">
        <v>28501</v>
      </c>
      <c r="H3623" s="21" t="s">
        <v>27447</v>
      </c>
      <c r="I3623" s="560">
        <v>308.10000000000002</v>
      </c>
      <c r="K3623" s="21" t="str">
        <f t="shared" si="43"/>
        <v>93478188</v>
      </c>
      <c r="L3623" s="21" t="s">
        <v>2256</v>
      </c>
      <c r="M3623" s="21" t="s">
        <v>28502</v>
      </c>
    </row>
    <row r="3624" spans="1:13" ht="12.75" customHeight="1">
      <c r="A3624" s="21" t="s">
        <v>2214</v>
      </c>
      <c r="B3624" s="21" t="s">
        <v>1735</v>
      </c>
      <c r="C3624" s="21" t="s">
        <v>2251</v>
      </c>
      <c r="D3624" s="21" t="s">
        <v>28503</v>
      </c>
      <c r="E3624" s="21" t="s">
        <v>28504</v>
      </c>
      <c r="F3624" s="21" t="s">
        <v>1751</v>
      </c>
      <c r="G3624" s="21" t="s">
        <v>28505</v>
      </c>
      <c r="H3624" s="21" t="s">
        <v>27447</v>
      </c>
      <c r="I3624" s="560">
        <v>1482.3</v>
      </c>
      <c r="K3624" s="21" t="str">
        <f t="shared" si="43"/>
        <v>97665046</v>
      </c>
      <c r="L3624" s="21" t="s">
        <v>2251</v>
      </c>
      <c r="M3624" s="21" t="s">
        <v>28506</v>
      </c>
    </row>
    <row r="3625" spans="1:13" ht="12.75" customHeight="1">
      <c r="A3625" s="21" t="s">
        <v>2214</v>
      </c>
      <c r="B3625" s="21" t="s">
        <v>1735</v>
      </c>
      <c r="C3625" s="21" t="s">
        <v>2821</v>
      </c>
      <c r="D3625" s="21" t="s">
        <v>28507</v>
      </c>
      <c r="E3625" s="21" t="s">
        <v>28508</v>
      </c>
      <c r="F3625" s="21" t="s">
        <v>1751</v>
      </c>
      <c r="G3625" s="21" t="s">
        <v>28509</v>
      </c>
      <c r="H3625" s="21" t="s">
        <v>27447</v>
      </c>
      <c r="I3625" s="560">
        <v>553</v>
      </c>
      <c r="K3625" s="21" t="str">
        <f t="shared" si="43"/>
        <v>97052089</v>
      </c>
      <c r="L3625" s="21" t="s">
        <v>2821</v>
      </c>
      <c r="M3625" s="21" t="s">
        <v>28510</v>
      </c>
    </row>
    <row r="3626" spans="1:13" ht="12.75" customHeight="1">
      <c r="A3626" s="21" t="s">
        <v>2214</v>
      </c>
      <c r="B3626" s="21" t="s">
        <v>1735</v>
      </c>
      <c r="C3626" s="21" t="s">
        <v>2515</v>
      </c>
      <c r="D3626" s="21" t="s">
        <v>28511</v>
      </c>
      <c r="E3626" s="21" t="s">
        <v>9268</v>
      </c>
      <c r="F3626" s="21" t="s">
        <v>1739</v>
      </c>
      <c r="G3626" s="21" t="s">
        <v>28512</v>
      </c>
      <c r="H3626" s="21" t="s">
        <v>27447</v>
      </c>
      <c r="I3626" s="560">
        <v>900</v>
      </c>
      <c r="K3626" s="21" t="str">
        <f t="shared" si="43"/>
        <v>81414702</v>
      </c>
      <c r="L3626" s="21" t="s">
        <v>2515</v>
      </c>
      <c r="M3626" s="21" t="s">
        <v>28513</v>
      </c>
    </row>
    <row r="3627" spans="1:13" ht="12.75" customHeight="1">
      <c r="A3627" s="21" t="s">
        <v>2214</v>
      </c>
      <c r="B3627" s="21" t="s">
        <v>1735</v>
      </c>
      <c r="C3627" s="21" t="s">
        <v>2256</v>
      </c>
      <c r="D3627" s="21" t="s">
        <v>28514</v>
      </c>
      <c r="E3627" s="21" t="s">
        <v>28515</v>
      </c>
      <c r="F3627" s="21" t="s">
        <v>1739</v>
      </c>
      <c r="G3627" s="21" t="s">
        <v>28516</v>
      </c>
      <c r="H3627" s="21" t="s">
        <v>27447</v>
      </c>
      <c r="I3627" s="560">
        <v>790</v>
      </c>
      <c r="K3627" s="21" t="str">
        <f t="shared" si="43"/>
        <v>93478188</v>
      </c>
      <c r="L3627" s="21" t="s">
        <v>2256</v>
      </c>
      <c r="M3627" s="21" t="s">
        <v>28517</v>
      </c>
    </row>
    <row r="3628" spans="1:13" ht="12.75" customHeight="1">
      <c r="A3628" s="21" t="s">
        <v>2214</v>
      </c>
      <c r="B3628" s="21" t="s">
        <v>1735</v>
      </c>
      <c r="C3628" s="21" t="s">
        <v>2403</v>
      </c>
      <c r="D3628" s="21" t="s">
        <v>28518</v>
      </c>
      <c r="E3628" s="21" t="s">
        <v>28519</v>
      </c>
      <c r="F3628" s="21" t="s">
        <v>1739</v>
      </c>
      <c r="G3628" s="21" t="s">
        <v>28520</v>
      </c>
      <c r="H3628" s="21" t="s">
        <v>27447</v>
      </c>
      <c r="I3628" s="560">
        <v>1000</v>
      </c>
      <c r="K3628" s="21" t="str">
        <f t="shared" si="43"/>
        <v>85466461</v>
      </c>
      <c r="L3628" s="21" t="s">
        <v>2403</v>
      </c>
      <c r="M3628" s="21" t="s">
        <v>28521</v>
      </c>
    </row>
    <row r="3629" spans="1:13" ht="12.75" customHeight="1">
      <c r="A3629" s="21" t="s">
        <v>2214</v>
      </c>
      <c r="B3629" s="21" t="s">
        <v>1735</v>
      </c>
      <c r="C3629" s="21" t="s">
        <v>2435</v>
      </c>
      <c r="D3629" s="21" t="s">
        <v>28522</v>
      </c>
      <c r="E3629" s="21" t="s">
        <v>28523</v>
      </c>
      <c r="F3629" s="21" t="s">
        <v>1739</v>
      </c>
      <c r="G3629" s="21" t="s">
        <v>28524</v>
      </c>
      <c r="H3629" s="21" t="s">
        <v>27447</v>
      </c>
      <c r="I3629" s="560">
        <v>790</v>
      </c>
      <c r="K3629" s="21" t="str">
        <f t="shared" si="43"/>
        <v>82631471</v>
      </c>
      <c r="L3629" s="21" t="s">
        <v>2435</v>
      </c>
      <c r="M3629" s="21" t="s">
        <v>28525</v>
      </c>
    </row>
    <row r="3630" spans="1:13" ht="12.75" customHeight="1">
      <c r="A3630" s="21" t="s">
        <v>2214</v>
      </c>
      <c r="B3630" s="21" t="s">
        <v>1735</v>
      </c>
      <c r="C3630" s="21" t="s">
        <v>2583</v>
      </c>
      <c r="D3630" s="21" t="s">
        <v>28526</v>
      </c>
      <c r="E3630" s="21" t="s">
        <v>28527</v>
      </c>
      <c r="F3630" s="21" t="s">
        <v>1739</v>
      </c>
      <c r="G3630" s="21" t="s">
        <v>28528</v>
      </c>
      <c r="H3630" s="21" t="s">
        <v>27447</v>
      </c>
      <c r="I3630" s="560">
        <v>790</v>
      </c>
      <c r="K3630" s="21" t="str">
        <f t="shared" si="43"/>
        <v>97227353</v>
      </c>
      <c r="L3630" s="21" t="s">
        <v>2583</v>
      </c>
      <c r="M3630" s="21" t="s">
        <v>28529</v>
      </c>
    </row>
    <row r="3631" spans="1:13" ht="12.75" customHeight="1">
      <c r="A3631" s="21" t="s">
        <v>2214</v>
      </c>
      <c r="B3631" s="21" t="s">
        <v>1735</v>
      </c>
      <c r="C3631" s="21" t="s">
        <v>2251</v>
      </c>
      <c r="D3631" s="21" t="s">
        <v>28530</v>
      </c>
      <c r="E3631" s="21" t="s">
        <v>28531</v>
      </c>
      <c r="F3631" s="21" t="s">
        <v>1739</v>
      </c>
      <c r="G3631" s="21" t="s">
        <v>28532</v>
      </c>
      <c r="H3631" s="21" t="s">
        <v>27447</v>
      </c>
      <c r="I3631" s="560">
        <v>1343</v>
      </c>
      <c r="K3631" s="21" t="str">
        <f t="shared" si="43"/>
        <v>97665046</v>
      </c>
      <c r="L3631" s="21" t="s">
        <v>2251</v>
      </c>
      <c r="M3631" s="21" t="s">
        <v>28533</v>
      </c>
    </row>
    <row r="3632" spans="1:13" ht="12.75" customHeight="1">
      <c r="A3632" s="21" t="s">
        <v>2214</v>
      </c>
      <c r="B3632" s="21" t="s">
        <v>1735</v>
      </c>
      <c r="C3632" s="21" t="s">
        <v>28534</v>
      </c>
      <c r="D3632" s="21" t="s">
        <v>28535</v>
      </c>
      <c r="E3632" s="21" t="s">
        <v>28536</v>
      </c>
      <c r="F3632" s="21" t="s">
        <v>1739</v>
      </c>
      <c r="G3632" s="21" t="s">
        <v>28537</v>
      </c>
      <c r="H3632" s="21" t="s">
        <v>27447</v>
      </c>
      <c r="I3632" s="560">
        <v>797.9</v>
      </c>
      <c r="K3632" s="21" t="str">
        <f t="shared" si="43"/>
        <v>84025588</v>
      </c>
      <c r="L3632" s="21" t="s">
        <v>28534</v>
      </c>
      <c r="M3632" s="21" t="s">
        <v>28538</v>
      </c>
    </row>
    <row r="3633" spans="1:13" ht="12.75" customHeight="1">
      <c r="A3633" s="21" t="s">
        <v>2214</v>
      </c>
      <c r="B3633" s="21" t="s">
        <v>1735</v>
      </c>
      <c r="C3633" s="21" t="s">
        <v>2233</v>
      </c>
      <c r="D3633" s="21" t="s">
        <v>28539</v>
      </c>
      <c r="E3633" s="21" t="s">
        <v>28540</v>
      </c>
      <c r="F3633" s="21" t="s">
        <v>1751</v>
      </c>
      <c r="G3633" s="21" t="s">
        <v>28541</v>
      </c>
      <c r="H3633" s="21" t="s">
        <v>27447</v>
      </c>
      <c r="I3633" s="560">
        <v>1185</v>
      </c>
      <c r="K3633" s="21" t="str">
        <f t="shared" si="43"/>
        <v>81415211</v>
      </c>
      <c r="L3633" s="21" t="s">
        <v>2233</v>
      </c>
      <c r="M3633" s="21" t="s">
        <v>28542</v>
      </c>
    </row>
    <row r="3634" spans="1:13" ht="12.75" customHeight="1">
      <c r="A3634" s="21" t="s">
        <v>2214</v>
      </c>
      <c r="B3634" s="21" t="s">
        <v>1735</v>
      </c>
      <c r="C3634" s="21" t="s">
        <v>2281</v>
      </c>
      <c r="D3634" s="21" t="s">
        <v>28543</v>
      </c>
      <c r="E3634" s="21" t="s">
        <v>28544</v>
      </c>
      <c r="F3634" s="21" t="s">
        <v>1751</v>
      </c>
      <c r="G3634" s="21" t="s">
        <v>28545</v>
      </c>
      <c r="H3634" s="21" t="s">
        <v>27447</v>
      </c>
      <c r="I3634" s="560">
        <v>350</v>
      </c>
      <c r="K3634" s="21" t="str">
        <f t="shared" si="43"/>
        <v>96071655</v>
      </c>
      <c r="L3634" s="21" t="s">
        <v>2281</v>
      </c>
      <c r="M3634" s="21" t="s">
        <v>28546</v>
      </c>
    </row>
    <row r="3635" spans="1:13" ht="12.75" customHeight="1">
      <c r="A3635" s="21" t="s">
        <v>2214</v>
      </c>
      <c r="B3635" s="21" t="s">
        <v>1735</v>
      </c>
      <c r="C3635" s="21" t="s">
        <v>3203</v>
      </c>
      <c r="D3635" s="21" t="s">
        <v>28547</v>
      </c>
      <c r="E3635" s="21" t="s">
        <v>28548</v>
      </c>
      <c r="F3635" s="21" t="s">
        <v>1739</v>
      </c>
      <c r="G3635" s="21" t="s">
        <v>28549</v>
      </c>
      <c r="H3635" s="21" t="s">
        <v>27447</v>
      </c>
      <c r="I3635" s="560">
        <v>395</v>
      </c>
      <c r="K3635" s="21" t="str">
        <f t="shared" si="43"/>
        <v>96229613</v>
      </c>
      <c r="L3635" s="21" t="s">
        <v>3203</v>
      </c>
      <c r="M3635" s="21" t="s">
        <v>28550</v>
      </c>
    </row>
    <row r="3636" spans="1:13" ht="12.75" customHeight="1">
      <c r="A3636" s="21" t="s">
        <v>2214</v>
      </c>
      <c r="B3636" s="21" t="s">
        <v>1735</v>
      </c>
      <c r="C3636" s="21" t="s">
        <v>2384</v>
      </c>
      <c r="D3636" s="21" t="s">
        <v>24426</v>
      </c>
      <c r="E3636" s="21" t="s">
        <v>28551</v>
      </c>
      <c r="F3636" s="21" t="s">
        <v>1739</v>
      </c>
      <c r="G3636" s="21" t="s">
        <v>28552</v>
      </c>
      <c r="H3636" s="21" t="s">
        <v>27447</v>
      </c>
      <c r="I3636" s="560">
        <v>1501</v>
      </c>
      <c r="K3636" s="21" t="str">
        <f t="shared" si="43"/>
        <v>21444330</v>
      </c>
      <c r="L3636" s="21" t="s">
        <v>2384</v>
      </c>
      <c r="M3636" s="21" t="s">
        <v>28553</v>
      </c>
    </row>
    <row r="3637" spans="1:13" ht="12.75" customHeight="1">
      <c r="A3637" s="21" t="s">
        <v>2214</v>
      </c>
      <c r="B3637" s="21" t="s">
        <v>1735</v>
      </c>
      <c r="C3637" s="21" t="s">
        <v>28534</v>
      </c>
      <c r="D3637" s="21" t="s">
        <v>28554</v>
      </c>
      <c r="E3637" s="21" t="s">
        <v>28536</v>
      </c>
      <c r="F3637" s="21" t="s">
        <v>1739</v>
      </c>
      <c r="G3637" s="21" t="s">
        <v>28555</v>
      </c>
      <c r="H3637" s="21" t="s">
        <v>27447</v>
      </c>
      <c r="I3637" s="560">
        <v>1398.3</v>
      </c>
      <c r="K3637" s="21" t="str">
        <f t="shared" si="43"/>
        <v>84025588</v>
      </c>
      <c r="L3637" s="21" t="s">
        <v>28534</v>
      </c>
      <c r="M3637" s="21" t="s">
        <v>28556</v>
      </c>
    </row>
    <row r="3638" spans="1:13" ht="12.75" customHeight="1">
      <c r="A3638" s="21" t="s">
        <v>2214</v>
      </c>
      <c r="B3638" s="21" t="s">
        <v>1735</v>
      </c>
      <c r="C3638" s="21" t="s">
        <v>2515</v>
      </c>
      <c r="D3638" s="21" t="s">
        <v>28557</v>
      </c>
      <c r="E3638" s="21" t="s">
        <v>28558</v>
      </c>
      <c r="F3638" s="21" t="s">
        <v>1751</v>
      </c>
      <c r="G3638" s="21" t="s">
        <v>28559</v>
      </c>
      <c r="H3638" s="21" t="s">
        <v>27447</v>
      </c>
      <c r="I3638" s="560">
        <v>505.6</v>
      </c>
      <c r="K3638" s="21" t="str">
        <f t="shared" si="43"/>
        <v>81414702</v>
      </c>
      <c r="L3638" s="21" t="s">
        <v>2515</v>
      </c>
      <c r="M3638" s="21" t="s">
        <v>28560</v>
      </c>
    </row>
    <row r="3639" spans="1:13" ht="12.75" customHeight="1">
      <c r="A3639" s="21" t="s">
        <v>2214</v>
      </c>
      <c r="B3639" s="21" t="s">
        <v>1735</v>
      </c>
      <c r="C3639" s="21" t="s">
        <v>2422</v>
      </c>
      <c r="D3639" s="21" t="s">
        <v>28561</v>
      </c>
      <c r="E3639" s="21" t="s">
        <v>28562</v>
      </c>
      <c r="F3639" s="21" t="s">
        <v>1751</v>
      </c>
      <c r="G3639" s="21" t="s">
        <v>28563</v>
      </c>
      <c r="H3639" s="21" t="s">
        <v>27447</v>
      </c>
      <c r="I3639" s="560">
        <v>1500</v>
      </c>
      <c r="K3639" s="21" t="str">
        <f t="shared" si="43"/>
        <v>25254846</v>
      </c>
      <c r="L3639" s="21" t="s">
        <v>2422</v>
      </c>
      <c r="M3639" s="21" t="s">
        <v>28564</v>
      </c>
    </row>
    <row r="3640" spans="1:13" ht="12.75" customHeight="1">
      <c r="A3640" s="21" t="s">
        <v>2214</v>
      </c>
      <c r="B3640" s="21" t="s">
        <v>1735</v>
      </c>
      <c r="C3640" s="21" t="s">
        <v>3930</v>
      </c>
      <c r="D3640" s="21" t="s">
        <v>28565</v>
      </c>
      <c r="E3640" s="21" t="s">
        <v>28566</v>
      </c>
      <c r="F3640" s="21" t="s">
        <v>1751</v>
      </c>
      <c r="G3640" s="21" t="s">
        <v>28567</v>
      </c>
      <c r="H3640" s="21" t="s">
        <v>27447</v>
      </c>
      <c r="I3640" s="560">
        <v>497.7</v>
      </c>
      <c r="K3640" s="21" t="str">
        <f t="shared" si="43"/>
        <v>22483647</v>
      </c>
      <c r="L3640" s="21" t="s">
        <v>3930</v>
      </c>
      <c r="M3640" s="21" t="s">
        <v>28568</v>
      </c>
    </row>
    <row r="3641" spans="1:13" ht="12.75" customHeight="1">
      <c r="A3641" s="21" t="s">
        <v>2214</v>
      </c>
      <c r="B3641" s="21" t="s">
        <v>1735</v>
      </c>
      <c r="C3641" s="21" t="s">
        <v>2583</v>
      </c>
      <c r="D3641" s="21" t="s">
        <v>28569</v>
      </c>
      <c r="E3641" s="21" t="s">
        <v>28570</v>
      </c>
      <c r="F3641" s="21" t="s">
        <v>1751</v>
      </c>
      <c r="G3641" s="21" t="s">
        <v>28571</v>
      </c>
      <c r="H3641" s="21" t="s">
        <v>27447</v>
      </c>
      <c r="I3641" s="560">
        <v>801.9</v>
      </c>
      <c r="K3641" s="21" t="str">
        <f t="shared" si="43"/>
        <v>97227353</v>
      </c>
      <c r="L3641" s="21" t="s">
        <v>2583</v>
      </c>
      <c r="M3641" s="21" t="s">
        <v>28572</v>
      </c>
    </row>
    <row r="3642" spans="1:13" ht="12.75" customHeight="1">
      <c r="A3642" s="21" t="s">
        <v>2214</v>
      </c>
      <c r="B3642" s="21" t="s">
        <v>1735</v>
      </c>
      <c r="C3642" s="21" t="s">
        <v>2872</v>
      </c>
      <c r="D3642" s="21" t="s">
        <v>28573</v>
      </c>
      <c r="E3642" s="21" t="s">
        <v>28574</v>
      </c>
      <c r="F3642" s="21" t="s">
        <v>1751</v>
      </c>
      <c r="G3642" s="21" t="s">
        <v>28575</v>
      </c>
      <c r="H3642" s="21" t="s">
        <v>27447</v>
      </c>
      <c r="I3642" s="560">
        <v>600.4</v>
      </c>
      <c r="K3642" s="21" t="str">
        <f t="shared" si="43"/>
        <v>22482420</v>
      </c>
      <c r="L3642" s="21" t="s">
        <v>2872</v>
      </c>
      <c r="M3642" s="21" t="s">
        <v>28576</v>
      </c>
    </row>
    <row r="3643" spans="1:13" ht="12.75" customHeight="1">
      <c r="A3643" s="21" t="s">
        <v>2214</v>
      </c>
      <c r="B3643" s="21" t="s">
        <v>1735</v>
      </c>
      <c r="C3643" s="21" t="s">
        <v>3284</v>
      </c>
      <c r="D3643" s="21" t="s">
        <v>28577</v>
      </c>
      <c r="E3643" s="21" t="s">
        <v>28578</v>
      </c>
      <c r="F3643" s="21" t="s">
        <v>1739</v>
      </c>
      <c r="G3643" s="21" t="s">
        <v>28579</v>
      </c>
      <c r="H3643" s="21" t="s">
        <v>27447</v>
      </c>
      <c r="I3643" s="560">
        <v>505.6</v>
      </c>
      <c r="K3643" s="21" t="str">
        <f t="shared" si="43"/>
        <v>97623323</v>
      </c>
      <c r="L3643" s="21" t="s">
        <v>3284</v>
      </c>
      <c r="M3643" s="21" t="s">
        <v>28580</v>
      </c>
    </row>
    <row r="3644" spans="1:13" ht="12.75" customHeight="1">
      <c r="A3644" s="21" t="s">
        <v>2214</v>
      </c>
      <c r="B3644" s="21" t="s">
        <v>1735</v>
      </c>
      <c r="C3644" s="21" t="s">
        <v>2403</v>
      </c>
      <c r="D3644" s="21" t="s">
        <v>28581</v>
      </c>
      <c r="E3644" s="21" t="s">
        <v>28582</v>
      </c>
      <c r="F3644" s="21" t="s">
        <v>1739</v>
      </c>
      <c r="G3644" s="21" t="s">
        <v>28583</v>
      </c>
      <c r="H3644" s="21" t="s">
        <v>27447</v>
      </c>
      <c r="I3644" s="560">
        <v>1003.3</v>
      </c>
      <c r="K3644" s="21" t="str">
        <f t="shared" si="43"/>
        <v>85466461</v>
      </c>
      <c r="L3644" s="21" t="s">
        <v>2403</v>
      </c>
      <c r="M3644" s="21" t="s">
        <v>28584</v>
      </c>
    </row>
    <row r="3645" spans="1:13" ht="12.75" customHeight="1">
      <c r="A3645" s="21" t="s">
        <v>2214</v>
      </c>
      <c r="B3645" s="21" t="s">
        <v>1735</v>
      </c>
      <c r="C3645" s="21" t="s">
        <v>2251</v>
      </c>
      <c r="D3645" s="21" t="s">
        <v>28585</v>
      </c>
      <c r="E3645" s="21" t="s">
        <v>28586</v>
      </c>
      <c r="F3645" s="21" t="s">
        <v>1739</v>
      </c>
      <c r="G3645" s="21" t="s">
        <v>28587</v>
      </c>
      <c r="H3645" s="21" t="s">
        <v>27447</v>
      </c>
      <c r="I3645" s="560">
        <v>632</v>
      </c>
      <c r="K3645" s="21" t="str">
        <f t="shared" si="43"/>
        <v>97665046</v>
      </c>
      <c r="L3645" s="21" t="s">
        <v>2251</v>
      </c>
      <c r="M3645" s="21" t="s">
        <v>28588</v>
      </c>
    </row>
    <row r="3646" spans="1:13" ht="12.75" customHeight="1">
      <c r="A3646" s="21" t="s">
        <v>2214</v>
      </c>
      <c r="B3646" s="21" t="s">
        <v>1735</v>
      </c>
      <c r="C3646" s="21" t="s">
        <v>2256</v>
      </c>
      <c r="D3646" s="21" t="s">
        <v>28589</v>
      </c>
      <c r="E3646" s="21" t="s">
        <v>9204</v>
      </c>
      <c r="F3646" s="21" t="s">
        <v>1739</v>
      </c>
      <c r="G3646" s="21" t="s">
        <v>28590</v>
      </c>
      <c r="H3646" s="21" t="s">
        <v>27447</v>
      </c>
      <c r="I3646" s="560">
        <v>797.9</v>
      </c>
      <c r="K3646" s="21" t="str">
        <f t="shared" si="43"/>
        <v>93478188</v>
      </c>
      <c r="L3646" s="21" t="s">
        <v>2256</v>
      </c>
      <c r="M3646" s="21" t="s">
        <v>28591</v>
      </c>
    </row>
    <row r="3647" spans="1:13" ht="12.75" customHeight="1">
      <c r="A3647" s="21" t="s">
        <v>2214</v>
      </c>
      <c r="B3647" s="21" t="s">
        <v>1735</v>
      </c>
      <c r="C3647" s="21" t="s">
        <v>3267</v>
      </c>
      <c r="D3647" s="21" t="s">
        <v>28592</v>
      </c>
      <c r="E3647" s="21" t="s">
        <v>28593</v>
      </c>
      <c r="F3647" s="21" t="s">
        <v>1739</v>
      </c>
      <c r="G3647" s="21" t="s">
        <v>28594</v>
      </c>
      <c r="H3647" s="21" t="s">
        <v>27447</v>
      </c>
      <c r="I3647" s="560">
        <v>1365.68</v>
      </c>
      <c r="K3647" s="21" t="str">
        <f t="shared" si="43"/>
        <v>89364885</v>
      </c>
      <c r="L3647" s="21" t="s">
        <v>3267</v>
      </c>
      <c r="M3647" s="21" t="s">
        <v>28595</v>
      </c>
    </row>
    <row r="3648" spans="1:13" ht="12.75" customHeight="1">
      <c r="A3648" s="21" t="s">
        <v>2214</v>
      </c>
      <c r="B3648" s="21" t="s">
        <v>1735</v>
      </c>
      <c r="C3648" s="21" t="s">
        <v>2663</v>
      </c>
      <c r="D3648" s="21" t="s">
        <v>28596</v>
      </c>
      <c r="E3648" s="21" t="s">
        <v>28597</v>
      </c>
      <c r="F3648" s="21" t="s">
        <v>1751</v>
      </c>
      <c r="G3648" s="21" t="s">
        <v>28598</v>
      </c>
      <c r="H3648" s="21" t="s">
        <v>27447</v>
      </c>
      <c r="I3648" s="560">
        <v>1000</v>
      </c>
      <c r="K3648" s="21" t="str">
        <f t="shared" si="43"/>
        <v>96196696</v>
      </c>
      <c r="L3648" s="21" t="s">
        <v>2663</v>
      </c>
      <c r="M3648" s="21" t="s">
        <v>28599</v>
      </c>
    </row>
    <row r="3649" spans="1:13" ht="12.75" customHeight="1">
      <c r="A3649" s="21" t="s">
        <v>2214</v>
      </c>
      <c r="B3649" s="21" t="s">
        <v>1735</v>
      </c>
      <c r="C3649" s="21" t="s">
        <v>3008</v>
      </c>
      <c r="D3649" s="21" t="s">
        <v>28600</v>
      </c>
      <c r="E3649" s="21" t="s">
        <v>28601</v>
      </c>
      <c r="F3649" s="21" t="s">
        <v>1739</v>
      </c>
      <c r="G3649" s="21" t="s">
        <v>28602</v>
      </c>
      <c r="H3649" s="21" t="s">
        <v>27447</v>
      </c>
      <c r="I3649" s="560">
        <v>1580</v>
      </c>
      <c r="K3649" s="21" t="str">
        <f t="shared" si="43"/>
        <v>99131199</v>
      </c>
      <c r="L3649" s="21" t="s">
        <v>3008</v>
      </c>
      <c r="M3649" s="21" t="s">
        <v>28603</v>
      </c>
    </row>
    <row r="3650" spans="1:13" ht="12.75" customHeight="1">
      <c r="A3650" s="21" t="s">
        <v>2214</v>
      </c>
      <c r="B3650" s="21" t="s">
        <v>1735</v>
      </c>
      <c r="C3650" s="21" t="s">
        <v>3337</v>
      </c>
      <c r="D3650" s="21" t="s">
        <v>28604</v>
      </c>
      <c r="E3650" s="21" t="s">
        <v>28605</v>
      </c>
      <c r="F3650" s="21" t="s">
        <v>1751</v>
      </c>
      <c r="G3650" s="21" t="s">
        <v>28606</v>
      </c>
      <c r="H3650" s="21" t="s">
        <v>27447</v>
      </c>
      <c r="I3650" s="560">
        <v>1659</v>
      </c>
      <c r="K3650" s="21" t="str">
        <f t="shared" si="43"/>
        <v>93763447</v>
      </c>
      <c r="L3650" s="21" t="s">
        <v>3337</v>
      </c>
      <c r="M3650" s="21" t="s">
        <v>28607</v>
      </c>
    </row>
    <row r="3651" spans="1:13" ht="12.75" customHeight="1">
      <c r="A3651" s="21" t="s">
        <v>2214</v>
      </c>
      <c r="B3651" s="21" t="s">
        <v>1735</v>
      </c>
      <c r="C3651" s="21" t="s">
        <v>2872</v>
      </c>
      <c r="D3651" s="21" t="s">
        <v>28608</v>
      </c>
      <c r="E3651" s="21" t="s">
        <v>28609</v>
      </c>
      <c r="F3651" s="21" t="s">
        <v>1739</v>
      </c>
      <c r="G3651" s="21" t="s">
        <v>28610</v>
      </c>
      <c r="H3651" s="21" t="s">
        <v>27447</v>
      </c>
      <c r="I3651" s="560">
        <v>1098.0999999999999</v>
      </c>
      <c r="K3651" s="21" t="str">
        <f t="shared" si="43"/>
        <v>22482420</v>
      </c>
      <c r="L3651" s="21" t="s">
        <v>2872</v>
      </c>
      <c r="M3651" s="21" t="s">
        <v>28611</v>
      </c>
    </row>
    <row r="3652" spans="1:13" ht="12.75" customHeight="1">
      <c r="A3652" s="21" t="s">
        <v>2214</v>
      </c>
      <c r="B3652" s="21" t="s">
        <v>1735</v>
      </c>
      <c r="C3652" s="21" t="s">
        <v>2635</v>
      </c>
      <c r="D3652" s="21" t="s">
        <v>28612</v>
      </c>
      <c r="E3652" s="21" t="s">
        <v>28613</v>
      </c>
      <c r="F3652" s="21" t="s">
        <v>1751</v>
      </c>
      <c r="G3652" s="21" t="s">
        <v>28614</v>
      </c>
      <c r="H3652" s="21" t="s">
        <v>27447</v>
      </c>
      <c r="I3652" s="560">
        <v>1003.3</v>
      </c>
      <c r="K3652" s="21" t="str">
        <f t="shared" si="43"/>
        <v>82101873</v>
      </c>
      <c r="L3652" s="21" t="s">
        <v>2635</v>
      </c>
      <c r="M3652" s="21" t="s">
        <v>28615</v>
      </c>
    </row>
    <row r="3653" spans="1:13" ht="12.75" customHeight="1">
      <c r="A3653" s="21" t="s">
        <v>2214</v>
      </c>
      <c r="B3653" s="21" t="s">
        <v>1735</v>
      </c>
      <c r="C3653" s="21" t="s">
        <v>28318</v>
      </c>
      <c r="D3653" s="21" t="s">
        <v>28616</v>
      </c>
      <c r="E3653" s="21" t="s">
        <v>28617</v>
      </c>
      <c r="F3653" s="21" t="s">
        <v>1751</v>
      </c>
      <c r="G3653" s="21" t="s">
        <v>28618</v>
      </c>
      <c r="H3653" s="21" t="s">
        <v>27447</v>
      </c>
      <c r="I3653" s="560">
        <v>505.6</v>
      </c>
      <c r="K3653" s="21" t="str">
        <f t="shared" si="43"/>
        <v>90458740</v>
      </c>
      <c r="L3653" s="21" t="s">
        <v>28318</v>
      </c>
      <c r="M3653" s="21" t="s">
        <v>28619</v>
      </c>
    </row>
    <row r="3654" spans="1:13" ht="12.75" customHeight="1">
      <c r="A3654" s="21" t="s">
        <v>2214</v>
      </c>
      <c r="B3654" s="21" t="s">
        <v>1735</v>
      </c>
      <c r="C3654" s="21" t="s">
        <v>2859</v>
      </c>
      <c r="D3654" s="21" t="s">
        <v>28620</v>
      </c>
      <c r="E3654" s="21" t="s">
        <v>28621</v>
      </c>
      <c r="F3654" s="21" t="s">
        <v>1739</v>
      </c>
      <c r="G3654" s="21" t="s">
        <v>28622</v>
      </c>
      <c r="H3654" s="21" t="s">
        <v>27447</v>
      </c>
      <c r="I3654" s="560">
        <v>592</v>
      </c>
      <c r="K3654" s="21" t="str">
        <f t="shared" si="43"/>
        <v>96156436</v>
      </c>
      <c r="L3654" s="21" t="s">
        <v>2859</v>
      </c>
      <c r="M3654" s="21" t="s">
        <v>28623</v>
      </c>
    </row>
    <row r="3655" spans="1:13" ht="12.75" customHeight="1">
      <c r="A3655" s="21" t="s">
        <v>2214</v>
      </c>
      <c r="B3655" s="21" t="s">
        <v>1735</v>
      </c>
      <c r="C3655" s="21" t="s">
        <v>2609</v>
      </c>
      <c r="D3655" s="21" t="s">
        <v>28624</v>
      </c>
      <c r="E3655" s="21" t="s">
        <v>28625</v>
      </c>
      <c r="F3655" s="21" t="s">
        <v>1739</v>
      </c>
      <c r="G3655" s="21" t="s">
        <v>28626</v>
      </c>
      <c r="H3655" s="21" t="s">
        <v>27447</v>
      </c>
      <c r="I3655" s="560">
        <v>1595.8</v>
      </c>
      <c r="K3655" s="21" t="str">
        <f t="shared" si="43"/>
        <v>93574407</v>
      </c>
      <c r="L3655" s="21" t="s">
        <v>2609</v>
      </c>
      <c r="M3655" s="21" t="s">
        <v>28627</v>
      </c>
    </row>
    <row r="3656" spans="1:13" ht="12.75" customHeight="1">
      <c r="A3656" s="21" t="s">
        <v>2214</v>
      </c>
      <c r="B3656" s="21" t="s">
        <v>1735</v>
      </c>
      <c r="C3656" s="21" t="s">
        <v>3077</v>
      </c>
      <c r="D3656" s="21" t="s">
        <v>28628</v>
      </c>
      <c r="E3656" s="21" t="s">
        <v>28629</v>
      </c>
      <c r="F3656" s="21" t="s">
        <v>1739</v>
      </c>
      <c r="G3656" s="21" t="s">
        <v>28630</v>
      </c>
      <c r="H3656" s="21" t="s">
        <v>27447</v>
      </c>
      <c r="I3656" s="560">
        <v>1003.3</v>
      </c>
      <c r="K3656" s="21" t="str">
        <f t="shared" si="43"/>
        <v>97622622</v>
      </c>
      <c r="L3656" s="21" t="s">
        <v>3077</v>
      </c>
      <c r="M3656" s="21" t="s">
        <v>28631</v>
      </c>
    </row>
    <row r="3657" spans="1:13" ht="12.75" customHeight="1">
      <c r="A3657" s="21" t="s">
        <v>2214</v>
      </c>
      <c r="B3657" s="21" t="s">
        <v>1735</v>
      </c>
      <c r="C3657" s="21" t="s">
        <v>2281</v>
      </c>
      <c r="D3657" s="21" t="s">
        <v>28632</v>
      </c>
      <c r="E3657" s="21" t="s">
        <v>28633</v>
      </c>
      <c r="F3657" s="21" t="s">
        <v>1751</v>
      </c>
      <c r="G3657" s="21" t="s">
        <v>28634</v>
      </c>
      <c r="H3657" s="21" t="s">
        <v>27447</v>
      </c>
      <c r="I3657" s="560">
        <v>1129.7</v>
      </c>
      <c r="K3657" s="21" t="str">
        <f t="shared" si="43"/>
        <v>96071655</v>
      </c>
      <c r="L3657" s="21" t="s">
        <v>2281</v>
      </c>
      <c r="M3657" s="21" t="s">
        <v>28635</v>
      </c>
    </row>
    <row r="3658" spans="1:13" ht="12.75" customHeight="1">
      <c r="A3658" s="21" t="s">
        <v>2214</v>
      </c>
      <c r="B3658" s="21" t="s">
        <v>1735</v>
      </c>
      <c r="C3658" s="21" t="s">
        <v>2578</v>
      </c>
      <c r="D3658" s="21" t="s">
        <v>28636</v>
      </c>
      <c r="E3658" s="21" t="s">
        <v>28637</v>
      </c>
      <c r="F3658" s="21" t="s">
        <v>1751</v>
      </c>
      <c r="G3658" s="21" t="s">
        <v>28638</v>
      </c>
      <c r="H3658" s="21" t="s">
        <v>27447</v>
      </c>
      <c r="I3658" s="560">
        <v>505.6</v>
      </c>
      <c r="K3658" s="21" t="str">
        <f t="shared" si="43"/>
        <v>98371446</v>
      </c>
      <c r="L3658" s="21" t="s">
        <v>2578</v>
      </c>
      <c r="M3658" s="21" t="s">
        <v>28639</v>
      </c>
    </row>
    <row r="3659" spans="1:13" ht="12.75" customHeight="1">
      <c r="A3659" s="21" t="s">
        <v>2214</v>
      </c>
      <c r="B3659" s="21" t="s">
        <v>1735</v>
      </c>
      <c r="C3659" s="21" t="s">
        <v>2754</v>
      </c>
      <c r="D3659" s="21" t="s">
        <v>28640</v>
      </c>
      <c r="E3659" s="21" t="s">
        <v>28641</v>
      </c>
      <c r="F3659" s="21" t="s">
        <v>1751</v>
      </c>
      <c r="G3659" s="21" t="s">
        <v>28642</v>
      </c>
      <c r="H3659" s="21" t="s">
        <v>27447</v>
      </c>
      <c r="I3659" s="560">
        <v>995.4</v>
      </c>
      <c r="K3659" s="21" t="str">
        <f t="shared" si="43"/>
        <v>97052633</v>
      </c>
      <c r="L3659" s="21" t="s">
        <v>2754</v>
      </c>
      <c r="M3659" s="21" t="s">
        <v>28643</v>
      </c>
    </row>
    <row r="3660" spans="1:13" ht="12.75" customHeight="1">
      <c r="A3660" s="21" t="s">
        <v>2214</v>
      </c>
      <c r="B3660" s="21" t="s">
        <v>1735</v>
      </c>
      <c r="C3660" s="21" t="s">
        <v>3017</v>
      </c>
      <c r="D3660" s="21" t="s">
        <v>28644</v>
      </c>
      <c r="E3660" s="21" t="s">
        <v>28645</v>
      </c>
      <c r="F3660" s="21" t="s">
        <v>1739</v>
      </c>
      <c r="G3660" s="21" t="s">
        <v>28646</v>
      </c>
      <c r="H3660" s="21" t="s">
        <v>27447</v>
      </c>
      <c r="I3660" s="560">
        <v>513.5</v>
      </c>
      <c r="K3660" s="21" t="str">
        <f t="shared" si="43"/>
        <v>96256259</v>
      </c>
      <c r="L3660" s="21" t="s">
        <v>3017</v>
      </c>
      <c r="M3660" s="21" t="s">
        <v>28647</v>
      </c>
    </row>
    <row r="3661" spans="1:13" ht="12.75" customHeight="1">
      <c r="A3661" s="21" t="s">
        <v>2214</v>
      </c>
      <c r="B3661" s="21" t="s">
        <v>1735</v>
      </c>
      <c r="C3661" s="21" t="s">
        <v>2330</v>
      </c>
      <c r="D3661" s="21" t="s">
        <v>28648</v>
      </c>
      <c r="E3661" s="21" t="s">
        <v>28649</v>
      </c>
      <c r="F3661" s="21" t="s">
        <v>1739</v>
      </c>
      <c r="G3661" s="21" t="s">
        <v>28650</v>
      </c>
      <c r="H3661" s="21" t="s">
        <v>27447</v>
      </c>
      <c r="I3661" s="560">
        <v>503.3</v>
      </c>
      <c r="K3661" s="21" t="str">
        <f t="shared" si="43"/>
        <v>81405639</v>
      </c>
      <c r="L3661" s="21" t="s">
        <v>2330</v>
      </c>
      <c r="M3661" s="21" t="s">
        <v>28651</v>
      </c>
    </row>
    <row r="3662" spans="1:13" ht="12.75" customHeight="1">
      <c r="A3662" s="21" t="s">
        <v>2214</v>
      </c>
      <c r="B3662" s="21" t="s">
        <v>1735</v>
      </c>
      <c r="C3662" s="21" t="s">
        <v>2821</v>
      </c>
      <c r="D3662" s="21" t="s">
        <v>28652</v>
      </c>
      <c r="E3662" s="21" t="s">
        <v>28653</v>
      </c>
      <c r="F3662" s="21" t="s">
        <v>1751</v>
      </c>
      <c r="G3662" s="21" t="s">
        <v>28654</v>
      </c>
      <c r="H3662" s="21" t="s">
        <v>27447</v>
      </c>
      <c r="I3662" s="560">
        <v>1975</v>
      </c>
      <c r="K3662" s="21" t="str">
        <f t="shared" si="43"/>
        <v>97052089</v>
      </c>
      <c r="L3662" s="21" t="s">
        <v>2821</v>
      </c>
      <c r="M3662" s="21" t="s">
        <v>28655</v>
      </c>
    </row>
    <row r="3663" spans="1:13" ht="12.75" customHeight="1">
      <c r="A3663" s="21" t="s">
        <v>2214</v>
      </c>
      <c r="B3663" s="21" t="s">
        <v>1735</v>
      </c>
      <c r="C3663" s="21" t="s">
        <v>2635</v>
      </c>
      <c r="D3663" s="21" t="s">
        <v>28656</v>
      </c>
      <c r="E3663" s="21" t="s">
        <v>28657</v>
      </c>
      <c r="F3663" s="21" t="s">
        <v>1751</v>
      </c>
      <c r="G3663" s="21" t="s">
        <v>28658</v>
      </c>
      <c r="H3663" s="21" t="s">
        <v>27447</v>
      </c>
      <c r="I3663" s="560">
        <v>1698.5</v>
      </c>
      <c r="K3663" s="21" t="str">
        <f t="shared" si="43"/>
        <v>82101873</v>
      </c>
      <c r="L3663" s="21" t="s">
        <v>2635</v>
      </c>
      <c r="M3663" s="21" t="s">
        <v>28659</v>
      </c>
    </row>
    <row r="3664" spans="1:13" ht="12.75" customHeight="1">
      <c r="A3664" s="21" t="s">
        <v>2214</v>
      </c>
      <c r="B3664" s="21" t="s">
        <v>1735</v>
      </c>
      <c r="C3664" s="21" t="s">
        <v>2759</v>
      </c>
      <c r="D3664" s="21" t="s">
        <v>28660</v>
      </c>
      <c r="E3664" s="21" t="s">
        <v>28661</v>
      </c>
      <c r="F3664" s="21" t="s">
        <v>1739</v>
      </c>
      <c r="G3664" s="21" t="s">
        <v>28662</v>
      </c>
      <c r="H3664" s="21" t="s">
        <v>27447</v>
      </c>
      <c r="I3664" s="560">
        <v>1003.3</v>
      </c>
      <c r="K3664" s="21" t="str">
        <f t="shared" si="43"/>
        <v>25255235</v>
      </c>
      <c r="L3664" s="21" t="s">
        <v>2759</v>
      </c>
      <c r="M3664" s="21" t="s">
        <v>28663</v>
      </c>
    </row>
    <row r="3665" spans="1:13" ht="12.75" customHeight="1">
      <c r="A3665" s="21" t="s">
        <v>2214</v>
      </c>
      <c r="B3665" s="21" t="s">
        <v>1735</v>
      </c>
      <c r="C3665" s="21" t="s">
        <v>3413</v>
      </c>
      <c r="D3665" s="21" t="s">
        <v>28664</v>
      </c>
      <c r="E3665" s="21" t="s">
        <v>28665</v>
      </c>
      <c r="F3665" s="21" t="s">
        <v>1739</v>
      </c>
      <c r="G3665" s="21" t="s">
        <v>28666</v>
      </c>
      <c r="H3665" s="21" t="s">
        <v>27447</v>
      </c>
      <c r="I3665" s="560">
        <v>300.2</v>
      </c>
      <c r="K3665" s="21" t="str">
        <f t="shared" si="43"/>
        <v>70227424</v>
      </c>
      <c r="L3665" s="21" t="s">
        <v>3413</v>
      </c>
      <c r="M3665" s="21" t="s">
        <v>28667</v>
      </c>
    </row>
    <row r="3666" spans="1:13" ht="12.75" customHeight="1">
      <c r="A3666" s="21" t="s">
        <v>2214</v>
      </c>
      <c r="B3666" s="21" t="s">
        <v>1735</v>
      </c>
      <c r="C3666" s="21" t="s">
        <v>28668</v>
      </c>
      <c r="D3666" s="21" t="s">
        <v>28669</v>
      </c>
      <c r="E3666" s="21" t="s">
        <v>28670</v>
      </c>
      <c r="F3666" s="21" t="s">
        <v>1751</v>
      </c>
      <c r="G3666" s="21" t="s">
        <v>28671</v>
      </c>
      <c r="H3666" s="21" t="s">
        <v>27447</v>
      </c>
      <c r="I3666" s="560">
        <v>790</v>
      </c>
      <c r="K3666" s="21" t="str">
        <f t="shared" si="43"/>
        <v>89479407</v>
      </c>
      <c r="L3666" s="21" t="s">
        <v>28668</v>
      </c>
      <c r="M3666" s="21" t="s">
        <v>28672</v>
      </c>
    </row>
    <row r="3667" spans="1:13" ht="12.75" customHeight="1">
      <c r="A3667" s="21" t="s">
        <v>2214</v>
      </c>
      <c r="B3667" s="21" t="s">
        <v>1735</v>
      </c>
      <c r="C3667" s="21" t="s">
        <v>2484</v>
      </c>
      <c r="D3667" s="21" t="s">
        <v>28673</v>
      </c>
      <c r="E3667" s="21" t="s">
        <v>28674</v>
      </c>
      <c r="F3667" s="21" t="s">
        <v>1739</v>
      </c>
      <c r="G3667" s="21" t="s">
        <v>28675</v>
      </c>
      <c r="H3667" s="21" t="s">
        <v>27447</v>
      </c>
      <c r="I3667" s="560">
        <v>750.5</v>
      </c>
      <c r="K3667" s="21" t="str">
        <f t="shared" si="43"/>
        <v>97227475</v>
      </c>
      <c r="L3667" s="21" t="s">
        <v>2484</v>
      </c>
      <c r="M3667" s="21" t="s">
        <v>28676</v>
      </c>
    </row>
    <row r="3668" spans="1:13" ht="12.75" customHeight="1">
      <c r="A3668" s="21" t="s">
        <v>2214</v>
      </c>
      <c r="B3668" s="21" t="s">
        <v>1735</v>
      </c>
      <c r="C3668" s="21" t="s">
        <v>2469</v>
      </c>
      <c r="D3668" s="21" t="s">
        <v>28677</v>
      </c>
      <c r="E3668" s="21" t="s">
        <v>28678</v>
      </c>
      <c r="F3668" s="21" t="s">
        <v>1739</v>
      </c>
      <c r="G3668" s="21" t="s">
        <v>28679</v>
      </c>
      <c r="H3668" s="21" t="s">
        <v>27447</v>
      </c>
      <c r="I3668" s="560">
        <v>505.6</v>
      </c>
      <c r="K3668" s="21" t="str">
        <f t="shared" si="43"/>
        <v>81414958</v>
      </c>
      <c r="L3668" s="21" t="s">
        <v>2469</v>
      </c>
      <c r="M3668" s="21" t="s">
        <v>28680</v>
      </c>
    </row>
    <row r="3669" spans="1:13" ht="12.75" customHeight="1">
      <c r="A3669" s="21" t="s">
        <v>2214</v>
      </c>
      <c r="B3669" s="21" t="s">
        <v>1735</v>
      </c>
      <c r="C3669" s="21" t="s">
        <v>4064</v>
      </c>
      <c r="D3669" s="21" t="s">
        <v>28681</v>
      </c>
      <c r="E3669" s="21" t="s">
        <v>28682</v>
      </c>
      <c r="F3669" s="21" t="s">
        <v>1739</v>
      </c>
      <c r="G3669" s="21" t="s">
        <v>28683</v>
      </c>
      <c r="H3669" s="21" t="s">
        <v>27447</v>
      </c>
      <c r="I3669" s="560">
        <v>529.29999999999995</v>
      </c>
      <c r="K3669" s="21" t="str">
        <f t="shared" si="43"/>
        <v>96156374</v>
      </c>
      <c r="L3669" s="21" t="s">
        <v>4064</v>
      </c>
      <c r="M3669" s="21" t="s">
        <v>28684</v>
      </c>
    </row>
    <row r="3670" spans="1:13" ht="12.75" customHeight="1">
      <c r="A3670" s="21" t="s">
        <v>2214</v>
      </c>
      <c r="B3670" s="21" t="s">
        <v>1735</v>
      </c>
      <c r="C3670" s="21" t="s">
        <v>2228</v>
      </c>
      <c r="D3670" s="21" t="s">
        <v>28685</v>
      </c>
      <c r="E3670" s="21" t="s">
        <v>28686</v>
      </c>
      <c r="F3670" s="21" t="s">
        <v>1739</v>
      </c>
      <c r="G3670" s="21" t="s">
        <v>28687</v>
      </c>
      <c r="H3670" s="21" t="s">
        <v>27447</v>
      </c>
      <c r="I3670" s="560">
        <v>703.1</v>
      </c>
      <c r="K3670" s="21" t="str">
        <f t="shared" si="43"/>
        <v>97196850</v>
      </c>
      <c r="L3670" s="21" t="s">
        <v>2228</v>
      </c>
      <c r="M3670" s="21" t="s">
        <v>28688</v>
      </c>
    </row>
    <row r="3671" spans="1:13" ht="12.75" customHeight="1">
      <c r="A3671" s="21" t="s">
        <v>2214</v>
      </c>
      <c r="B3671" s="21" t="s">
        <v>1735</v>
      </c>
      <c r="C3671" s="21" t="s">
        <v>2569</v>
      </c>
      <c r="D3671" s="21" t="s">
        <v>28689</v>
      </c>
      <c r="E3671" s="21" t="s">
        <v>28690</v>
      </c>
      <c r="F3671" s="21" t="s">
        <v>1739</v>
      </c>
      <c r="G3671" s="21" t="s">
        <v>28691</v>
      </c>
      <c r="H3671" s="21" t="s">
        <v>27447</v>
      </c>
      <c r="I3671" s="560">
        <v>600.4</v>
      </c>
      <c r="K3671" s="21" t="str">
        <f t="shared" si="43"/>
        <v>96026665</v>
      </c>
      <c r="L3671" s="21" t="s">
        <v>2569</v>
      </c>
      <c r="M3671" s="21" t="s">
        <v>28692</v>
      </c>
    </row>
    <row r="3672" spans="1:13" ht="12.75" customHeight="1">
      <c r="A3672" s="21" t="s">
        <v>2214</v>
      </c>
      <c r="B3672" s="21" t="s">
        <v>1735</v>
      </c>
      <c r="C3672" s="21" t="s">
        <v>2353</v>
      </c>
      <c r="D3672" s="21" t="s">
        <v>28693</v>
      </c>
      <c r="E3672" s="21" t="s">
        <v>28694</v>
      </c>
      <c r="F3672" s="21" t="s">
        <v>1739</v>
      </c>
      <c r="G3672" s="21" t="s">
        <v>28695</v>
      </c>
      <c r="H3672" s="21" t="s">
        <v>27447</v>
      </c>
      <c r="I3672" s="560">
        <v>1003.3</v>
      </c>
      <c r="K3672" s="21" t="str">
        <f t="shared" si="43"/>
        <v>93574421</v>
      </c>
      <c r="L3672" s="21" t="s">
        <v>2353</v>
      </c>
      <c r="M3672" s="21" t="s">
        <v>28696</v>
      </c>
    </row>
    <row r="3673" spans="1:13" ht="12.75" customHeight="1">
      <c r="A3673" s="21" t="s">
        <v>2214</v>
      </c>
      <c r="B3673" s="21" t="s">
        <v>1735</v>
      </c>
      <c r="C3673" s="21" t="s">
        <v>8027</v>
      </c>
      <c r="D3673" s="21" t="s">
        <v>3795</v>
      </c>
      <c r="E3673" s="21" t="s">
        <v>28697</v>
      </c>
      <c r="F3673" s="21" t="s">
        <v>1751</v>
      </c>
      <c r="G3673" s="21" t="s">
        <v>28698</v>
      </c>
      <c r="H3673" s="21" t="s">
        <v>27447</v>
      </c>
      <c r="I3673" s="560">
        <v>1382.5</v>
      </c>
      <c r="K3673" s="21" t="str">
        <f t="shared" si="43"/>
        <v>82102278</v>
      </c>
      <c r="L3673" s="21" t="s">
        <v>8027</v>
      </c>
      <c r="M3673" s="21" t="s">
        <v>28699</v>
      </c>
    </row>
    <row r="3674" spans="1:13" ht="12.75" customHeight="1">
      <c r="A3674" s="21" t="s">
        <v>2214</v>
      </c>
      <c r="B3674" s="21" t="s">
        <v>1735</v>
      </c>
      <c r="C3674" s="21" t="s">
        <v>2635</v>
      </c>
      <c r="D3674" s="21" t="s">
        <v>21925</v>
      </c>
      <c r="E3674" s="21" t="s">
        <v>28700</v>
      </c>
      <c r="F3674" s="21" t="s">
        <v>1739</v>
      </c>
      <c r="G3674" s="21" t="s">
        <v>28701</v>
      </c>
      <c r="H3674" s="21" t="s">
        <v>27447</v>
      </c>
      <c r="I3674" s="560">
        <v>600.4</v>
      </c>
      <c r="K3674" s="21" t="str">
        <f t="shared" si="43"/>
        <v>82101873</v>
      </c>
      <c r="L3674" s="21" t="s">
        <v>2635</v>
      </c>
      <c r="M3674" s="21" t="s">
        <v>28702</v>
      </c>
    </row>
    <row r="3675" spans="1:13" ht="12.75" customHeight="1">
      <c r="A3675" s="21" t="s">
        <v>2214</v>
      </c>
      <c r="B3675" s="21" t="s">
        <v>1735</v>
      </c>
      <c r="C3675" s="21" t="s">
        <v>2361</v>
      </c>
      <c r="D3675" s="21" t="s">
        <v>28703</v>
      </c>
      <c r="E3675" s="21" t="s">
        <v>28704</v>
      </c>
      <c r="F3675" s="21" t="s">
        <v>1751</v>
      </c>
      <c r="G3675" s="21" t="s">
        <v>28705</v>
      </c>
      <c r="H3675" s="21" t="s">
        <v>27447</v>
      </c>
      <c r="I3675" s="560">
        <v>1185</v>
      </c>
      <c r="K3675" s="21" t="str">
        <f t="shared" si="43"/>
        <v>81420499</v>
      </c>
      <c r="L3675" s="21" t="s">
        <v>2361</v>
      </c>
      <c r="M3675" s="21" t="s">
        <v>28706</v>
      </c>
    </row>
    <row r="3676" spans="1:13" ht="12.75" customHeight="1">
      <c r="A3676" s="21" t="s">
        <v>2214</v>
      </c>
      <c r="B3676" s="21" t="s">
        <v>1735</v>
      </c>
      <c r="C3676" s="21" t="s">
        <v>2592</v>
      </c>
      <c r="D3676" s="21" t="s">
        <v>28707</v>
      </c>
      <c r="E3676" s="21" t="s">
        <v>28708</v>
      </c>
      <c r="F3676" s="21" t="s">
        <v>1739</v>
      </c>
      <c r="G3676" s="21" t="s">
        <v>28709</v>
      </c>
      <c r="H3676" s="21" t="s">
        <v>27447</v>
      </c>
      <c r="I3676" s="560">
        <v>1074.4000000000001</v>
      </c>
      <c r="K3676" s="21" t="str">
        <f t="shared" si="43"/>
        <v>22483008</v>
      </c>
      <c r="L3676" s="21" t="s">
        <v>2592</v>
      </c>
      <c r="M3676" s="21" t="s">
        <v>28710</v>
      </c>
    </row>
    <row r="3677" spans="1:13" ht="12.75" customHeight="1">
      <c r="A3677" s="21" t="s">
        <v>2214</v>
      </c>
      <c r="B3677" s="21" t="s">
        <v>1735</v>
      </c>
      <c r="C3677" s="21" t="s">
        <v>13271</v>
      </c>
      <c r="D3677" s="21" t="s">
        <v>28711</v>
      </c>
      <c r="E3677" s="21" t="s">
        <v>28712</v>
      </c>
      <c r="F3677" s="21" t="s">
        <v>1739</v>
      </c>
      <c r="G3677" s="21" t="s">
        <v>28713</v>
      </c>
      <c r="H3677" s="21" t="s">
        <v>27447</v>
      </c>
      <c r="I3677" s="560">
        <v>1011.2</v>
      </c>
      <c r="K3677" s="21" t="str">
        <f t="shared" si="43"/>
        <v>89648504</v>
      </c>
      <c r="L3677" s="21" t="s">
        <v>13271</v>
      </c>
      <c r="M3677" s="21" t="s">
        <v>28714</v>
      </c>
    </row>
    <row r="3678" spans="1:13" ht="12.75" customHeight="1">
      <c r="A3678" s="21" t="s">
        <v>2214</v>
      </c>
      <c r="B3678" s="21" t="s">
        <v>1735</v>
      </c>
      <c r="C3678" s="21" t="s">
        <v>3132</v>
      </c>
      <c r="D3678" s="21" t="s">
        <v>3043</v>
      </c>
      <c r="E3678" s="21" t="s">
        <v>28715</v>
      </c>
      <c r="F3678" s="21" t="s">
        <v>1739</v>
      </c>
      <c r="G3678" s="21" t="s">
        <v>28716</v>
      </c>
      <c r="H3678" s="21" t="s">
        <v>27447</v>
      </c>
      <c r="I3678" s="560">
        <v>837.4</v>
      </c>
      <c r="K3678" s="21" t="str">
        <f t="shared" si="43"/>
        <v>72100071</v>
      </c>
      <c r="L3678" s="21" t="s">
        <v>3132</v>
      </c>
      <c r="M3678" s="21" t="s">
        <v>28717</v>
      </c>
    </row>
    <row r="3679" spans="1:13" ht="12.75" customHeight="1">
      <c r="A3679" s="21" t="s">
        <v>2214</v>
      </c>
      <c r="B3679" s="21" t="s">
        <v>1735</v>
      </c>
      <c r="C3679" s="21" t="s">
        <v>2384</v>
      </c>
      <c r="D3679" s="21" t="s">
        <v>28718</v>
      </c>
      <c r="E3679" s="21" t="s">
        <v>28719</v>
      </c>
      <c r="F3679" s="21" t="s">
        <v>1751</v>
      </c>
      <c r="G3679" s="21" t="s">
        <v>28720</v>
      </c>
      <c r="H3679" s="21" t="s">
        <v>27447</v>
      </c>
      <c r="I3679" s="560">
        <v>600</v>
      </c>
      <c r="K3679" s="21" t="str">
        <f t="shared" si="43"/>
        <v>21444330</v>
      </c>
      <c r="L3679" s="21" t="s">
        <v>2384</v>
      </c>
      <c r="M3679" s="21" t="s">
        <v>28721</v>
      </c>
    </row>
    <row r="3680" spans="1:13" ht="12.75" customHeight="1">
      <c r="A3680" s="21" t="s">
        <v>2214</v>
      </c>
      <c r="B3680" s="21" t="s">
        <v>1735</v>
      </c>
      <c r="C3680" s="21" t="s">
        <v>2379</v>
      </c>
      <c r="D3680" s="21" t="s">
        <v>28722</v>
      </c>
      <c r="E3680" s="21" t="s">
        <v>28723</v>
      </c>
      <c r="F3680" s="21" t="s">
        <v>1751</v>
      </c>
      <c r="G3680" s="21" t="s">
        <v>28724</v>
      </c>
      <c r="H3680" s="21" t="s">
        <v>27447</v>
      </c>
      <c r="I3680" s="560">
        <v>845.3</v>
      </c>
      <c r="K3680" s="21" t="str">
        <f t="shared" si="43"/>
        <v>98370521</v>
      </c>
      <c r="L3680" s="21" t="s">
        <v>2379</v>
      </c>
      <c r="M3680" s="21" t="s">
        <v>28725</v>
      </c>
    </row>
    <row r="3681" spans="1:13" ht="12.75" customHeight="1">
      <c r="A3681" s="21" t="s">
        <v>2214</v>
      </c>
      <c r="B3681" s="21" t="s">
        <v>1735</v>
      </c>
      <c r="C3681" s="21" t="s">
        <v>2281</v>
      </c>
      <c r="D3681" s="21" t="s">
        <v>28726</v>
      </c>
      <c r="E3681" s="21" t="s">
        <v>19199</v>
      </c>
      <c r="F3681" s="21" t="s">
        <v>1739</v>
      </c>
      <c r="G3681" s="21" t="s">
        <v>28727</v>
      </c>
      <c r="H3681" s="21" t="s">
        <v>27447</v>
      </c>
      <c r="I3681" s="560">
        <v>790</v>
      </c>
      <c r="K3681" s="21" t="str">
        <f t="shared" si="43"/>
        <v>96071655</v>
      </c>
      <c r="L3681" s="21" t="s">
        <v>2281</v>
      </c>
      <c r="M3681" s="21" t="s">
        <v>28728</v>
      </c>
    </row>
    <row r="3682" spans="1:13" ht="12.75" customHeight="1">
      <c r="A3682" s="21" t="s">
        <v>2214</v>
      </c>
      <c r="B3682" s="21" t="s">
        <v>1735</v>
      </c>
      <c r="C3682" s="21" t="s">
        <v>2830</v>
      </c>
      <c r="D3682" s="21" t="s">
        <v>28729</v>
      </c>
      <c r="E3682" s="21" t="s">
        <v>28730</v>
      </c>
      <c r="F3682" s="21" t="s">
        <v>1751</v>
      </c>
      <c r="G3682" s="21" t="s">
        <v>28731</v>
      </c>
      <c r="H3682" s="21" t="s">
        <v>27447</v>
      </c>
      <c r="I3682" s="560">
        <v>703.1</v>
      </c>
      <c r="K3682" s="21" t="str">
        <f t="shared" si="43"/>
        <v>22480073</v>
      </c>
      <c r="L3682" s="21" t="s">
        <v>2830</v>
      </c>
      <c r="M3682" s="21" t="s">
        <v>28732</v>
      </c>
    </row>
    <row r="3683" spans="1:13" ht="12.75" customHeight="1">
      <c r="A3683" s="21" t="s">
        <v>2214</v>
      </c>
      <c r="B3683" s="21" t="s">
        <v>1735</v>
      </c>
      <c r="C3683" s="21" t="s">
        <v>2649</v>
      </c>
      <c r="D3683" s="21" t="s">
        <v>28733</v>
      </c>
      <c r="E3683" s="21" t="s">
        <v>28734</v>
      </c>
      <c r="F3683" s="21" t="s">
        <v>1739</v>
      </c>
      <c r="G3683" s="21" t="s">
        <v>28735</v>
      </c>
      <c r="H3683" s="21" t="s">
        <v>27447</v>
      </c>
      <c r="I3683" s="560">
        <v>790</v>
      </c>
      <c r="K3683" s="21" t="str">
        <f t="shared" si="43"/>
        <v>90456522</v>
      </c>
      <c r="L3683" s="21" t="s">
        <v>2649</v>
      </c>
      <c r="M3683" s="21" t="s">
        <v>28736</v>
      </c>
    </row>
    <row r="3684" spans="1:13" ht="12.75" customHeight="1">
      <c r="A3684" s="21" t="s">
        <v>2214</v>
      </c>
      <c r="B3684" s="21" t="s">
        <v>1735</v>
      </c>
      <c r="C3684" s="21" t="s">
        <v>2412</v>
      </c>
      <c r="D3684" s="21" t="s">
        <v>28737</v>
      </c>
      <c r="E3684" s="21" t="s">
        <v>28738</v>
      </c>
      <c r="F3684" s="21" t="s">
        <v>1751</v>
      </c>
      <c r="G3684" s="21" t="s">
        <v>28739</v>
      </c>
      <c r="H3684" s="21" t="s">
        <v>27447</v>
      </c>
      <c r="I3684" s="560">
        <v>1185</v>
      </c>
      <c r="K3684" s="21" t="str">
        <f t="shared" si="43"/>
        <v>70227594</v>
      </c>
      <c r="L3684" s="21" t="s">
        <v>2412</v>
      </c>
      <c r="M3684" s="21" t="s">
        <v>28740</v>
      </c>
    </row>
    <row r="3685" spans="1:13" ht="12.75" customHeight="1">
      <c r="A3685" s="21" t="s">
        <v>2214</v>
      </c>
      <c r="B3685" s="21" t="s">
        <v>1735</v>
      </c>
      <c r="C3685" s="21" t="s">
        <v>2528</v>
      </c>
      <c r="D3685" s="21" t="s">
        <v>28741</v>
      </c>
      <c r="E3685" s="21" t="s">
        <v>28742</v>
      </c>
      <c r="F3685" s="21" t="s">
        <v>1739</v>
      </c>
      <c r="G3685" s="21" t="s">
        <v>28743</v>
      </c>
      <c r="H3685" s="21" t="s">
        <v>27447</v>
      </c>
      <c r="I3685" s="560">
        <v>395</v>
      </c>
      <c r="K3685" s="21" t="str">
        <f t="shared" si="43"/>
        <v>99131667</v>
      </c>
      <c r="L3685" s="21" t="s">
        <v>2528</v>
      </c>
      <c r="M3685" s="21" t="s">
        <v>28744</v>
      </c>
    </row>
    <row r="3686" spans="1:13" ht="12.75" customHeight="1">
      <c r="A3686" s="21" t="s">
        <v>2214</v>
      </c>
      <c r="B3686" s="21" t="s">
        <v>1735</v>
      </c>
      <c r="C3686" s="21" t="s">
        <v>2768</v>
      </c>
      <c r="D3686" s="21" t="s">
        <v>28745</v>
      </c>
      <c r="E3686" s="21" t="s">
        <v>28746</v>
      </c>
      <c r="F3686" s="21" t="s">
        <v>1751</v>
      </c>
      <c r="G3686" s="21" t="s">
        <v>28747</v>
      </c>
      <c r="H3686" s="21" t="s">
        <v>27447</v>
      </c>
      <c r="I3686" s="560">
        <v>553</v>
      </c>
      <c r="K3686" s="21" t="str">
        <f t="shared" ref="K3686:K3749" si="44">MID(M3686,1,8)</f>
        <v>96229046</v>
      </c>
      <c r="L3686" s="21" t="s">
        <v>2768</v>
      </c>
      <c r="M3686" s="21" t="s">
        <v>28748</v>
      </c>
    </row>
    <row r="3687" spans="1:13" ht="12.75" customHeight="1">
      <c r="A3687" s="21" t="s">
        <v>2214</v>
      </c>
      <c r="B3687" s="21" t="s">
        <v>1735</v>
      </c>
      <c r="C3687" s="21" t="s">
        <v>2663</v>
      </c>
      <c r="D3687" s="21" t="s">
        <v>28749</v>
      </c>
      <c r="E3687" s="21" t="s">
        <v>28750</v>
      </c>
      <c r="F3687" s="21" t="s">
        <v>1751</v>
      </c>
      <c r="G3687" s="21" t="s">
        <v>28751</v>
      </c>
      <c r="H3687" s="21" t="s">
        <v>27447</v>
      </c>
      <c r="I3687" s="560">
        <v>790</v>
      </c>
      <c r="K3687" s="21" t="str">
        <f t="shared" si="44"/>
        <v>96196696</v>
      </c>
      <c r="L3687" s="21" t="s">
        <v>2663</v>
      </c>
      <c r="M3687" s="21" t="s">
        <v>28752</v>
      </c>
    </row>
    <row r="3688" spans="1:13" ht="12.75" customHeight="1">
      <c r="A3688" s="21" t="s">
        <v>2214</v>
      </c>
      <c r="B3688" s="21" t="s">
        <v>1735</v>
      </c>
      <c r="C3688" s="21" t="s">
        <v>2964</v>
      </c>
      <c r="D3688" s="21" t="s">
        <v>28753</v>
      </c>
      <c r="E3688" s="21" t="s">
        <v>28754</v>
      </c>
      <c r="F3688" s="21" t="s">
        <v>1739</v>
      </c>
      <c r="G3688" s="21" t="s">
        <v>28755</v>
      </c>
      <c r="H3688" s="21" t="s">
        <v>27447</v>
      </c>
      <c r="I3688" s="560">
        <v>1500</v>
      </c>
      <c r="K3688" s="21" t="str">
        <f t="shared" si="44"/>
        <v>97622679</v>
      </c>
      <c r="L3688" s="21" t="s">
        <v>2964</v>
      </c>
      <c r="M3688" s="21" t="s">
        <v>28756</v>
      </c>
    </row>
    <row r="3689" spans="1:13" ht="12.75" customHeight="1">
      <c r="A3689" s="21" t="s">
        <v>2214</v>
      </c>
      <c r="B3689" s="21" t="s">
        <v>1735</v>
      </c>
      <c r="C3689" s="21" t="s">
        <v>2361</v>
      </c>
      <c r="D3689" s="21" t="s">
        <v>1737</v>
      </c>
      <c r="E3689" s="21" t="s">
        <v>28757</v>
      </c>
      <c r="F3689" s="21" t="s">
        <v>1739</v>
      </c>
      <c r="G3689" s="21" t="s">
        <v>28758</v>
      </c>
      <c r="H3689" s="21" t="s">
        <v>27447</v>
      </c>
      <c r="I3689" s="560">
        <v>1200.8</v>
      </c>
      <c r="K3689" s="21" t="str">
        <f t="shared" si="44"/>
        <v>81420499</v>
      </c>
      <c r="L3689" s="21" t="s">
        <v>2361</v>
      </c>
      <c r="M3689" s="21" t="s">
        <v>28759</v>
      </c>
    </row>
    <row r="3690" spans="1:13" ht="12.75" customHeight="1">
      <c r="A3690" s="21" t="s">
        <v>2214</v>
      </c>
      <c r="B3690" s="21" t="s">
        <v>1735</v>
      </c>
      <c r="C3690" s="21" t="s">
        <v>2528</v>
      </c>
      <c r="D3690" s="21" t="s">
        <v>28760</v>
      </c>
      <c r="E3690" s="21" t="s">
        <v>28761</v>
      </c>
      <c r="F3690" s="21" t="s">
        <v>1739</v>
      </c>
      <c r="G3690" s="21" t="s">
        <v>28762</v>
      </c>
      <c r="H3690" s="21" t="s">
        <v>27447</v>
      </c>
      <c r="I3690" s="560">
        <v>995.4</v>
      </c>
      <c r="K3690" s="21" t="str">
        <f t="shared" si="44"/>
        <v>99131667</v>
      </c>
      <c r="L3690" s="21" t="s">
        <v>2528</v>
      </c>
      <c r="M3690" s="21" t="s">
        <v>28763</v>
      </c>
    </row>
    <row r="3691" spans="1:13" ht="12.75" customHeight="1">
      <c r="A3691" s="21" t="s">
        <v>2214</v>
      </c>
      <c r="B3691" s="21" t="s">
        <v>1735</v>
      </c>
      <c r="C3691" s="21" t="s">
        <v>2882</v>
      </c>
      <c r="D3691" s="21" t="s">
        <v>11069</v>
      </c>
      <c r="E3691" s="21" t="s">
        <v>28764</v>
      </c>
      <c r="F3691" s="21" t="s">
        <v>1739</v>
      </c>
      <c r="G3691" s="21" t="s">
        <v>28765</v>
      </c>
      <c r="H3691" s="21" t="s">
        <v>27447</v>
      </c>
      <c r="I3691" s="560">
        <v>200</v>
      </c>
      <c r="K3691" s="21" t="str">
        <f t="shared" si="44"/>
        <v>96156340</v>
      </c>
      <c r="L3691" s="21" t="s">
        <v>2882</v>
      </c>
      <c r="M3691" s="21" t="s">
        <v>28766</v>
      </c>
    </row>
    <row r="3692" spans="1:13" ht="12.75" customHeight="1">
      <c r="A3692" s="21" t="s">
        <v>2214</v>
      </c>
      <c r="B3692" s="21" t="s">
        <v>1735</v>
      </c>
      <c r="C3692" s="21" t="s">
        <v>2403</v>
      </c>
      <c r="D3692" s="21" t="s">
        <v>28767</v>
      </c>
      <c r="E3692" s="21" t="s">
        <v>28768</v>
      </c>
      <c r="F3692" s="21" t="s">
        <v>1751</v>
      </c>
      <c r="G3692" s="21" t="s">
        <v>28769</v>
      </c>
      <c r="H3692" s="21" t="s">
        <v>27447</v>
      </c>
      <c r="I3692" s="560">
        <v>1580</v>
      </c>
      <c r="K3692" s="21" t="str">
        <f t="shared" si="44"/>
        <v>85466461</v>
      </c>
      <c r="L3692" s="21" t="s">
        <v>2403</v>
      </c>
      <c r="M3692" s="21" t="s">
        <v>28770</v>
      </c>
    </row>
    <row r="3693" spans="1:13" ht="12.75" customHeight="1">
      <c r="A3693" s="21" t="s">
        <v>2214</v>
      </c>
      <c r="B3693" s="21" t="s">
        <v>1735</v>
      </c>
      <c r="C3693" s="21" t="s">
        <v>13271</v>
      </c>
      <c r="D3693" s="21" t="s">
        <v>28771</v>
      </c>
      <c r="E3693" s="21" t="s">
        <v>28772</v>
      </c>
      <c r="F3693" s="21" t="s">
        <v>1751</v>
      </c>
      <c r="G3693" s="21" t="s">
        <v>28773</v>
      </c>
      <c r="H3693" s="21" t="s">
        <v>27447</v>
      </c>
      <c r="I3693" s="560">
        <v>1279.8</v>
      </c>
      <c r="K3693" s="21" t="str">
        <f t="shared" si="44"/>
        <v>89648504</v>
      </c>
      <c r="L3693" s="21" t="s">
        <v>13271</v>
      </c>
      <c r="M3693" s="21" t="s">
        <v>28774</v>
      </c>
    </row>
    <row r="3694" spans="1:13" ht="12.75" customHeight="1">
      <c r="A3694" s="21" t="s">
        <v>2214</v>
      </c>
      <c r="B3694" s="21" t="s">
        <v>1735</v>
      </c>
      <c r="C3694" s="21" t="s">
        <v>2882</v>
      </c>
      <c r="D3694" s="21" t="s">
        <v>11069</v>
      </c>
      <c r="E3694" s="21" t="s">
        <v>28775</v>
      </c>
      <c r="F3694" s="21" t="s">
        <v>1739</v>
      </c>
      <c r="G3694" s="21" t="s">
        <v>28776</v>
      </c>
      <c r="H3694" s="21" t="s">
        <v>27447</v>
      </c>
      <c r="I3694" s="560">
        <v>800</v>
      </c>
      <c r="K3694" s="21" t="str">
        <f t="shared" si="44"/>
        <v>96156340</v>
      </c>
      <c r="L3694" s="21" t="s">
        <v>2882</v>
      </c>
      <c r="M3694" s="21" t="s">
        <v>28777</v>
      </c>
    </row>
    <row r="3695" spans="1:13" ht="12.75" customHeight="1">
      <c r="A3695" s="21" t="s">
        <v>2214</v>
      </c>
      <c r="B3695" s="21" t="s">
        <v>1735</v>
      </c>
      <c r="C3695" s="21" t="s">
        <v>2379</v>
      </c>
      <c r="D3695" s="21" t="s">
        <v>28778</v>
      </c>
      <c r="E3695" s="21" t="s">
        <v>28779</v>
      </c>
      <c r="F3695" s="21" t="s">
        <v>1739</v>
      </c>
      <c r="G3695" s="21" t="s">
        <v>28780</v>
      </c>
      <c r="H3695" s="21" t="s">
        <v>27447</v>
      </c>
      <c r="I3695" s="560">
        <v>1896</v>
      </c>
      <c r="K3695" s="21" t="str">
        <f t="shared" si="44"/>
        <v>98370521</v>
      </c>
      <c r="L3695" s="21" t="s">
        <v>2379</v>
      </c>
      <c r="M3695" s="21" t="s">
        <v>28781</v>
      </c>
    </row>
    <row r="3696" spans="1:13" ht="12.75" customHeight="1">
      <c r="A3696" s="21" t="s">
        <v>2214</v>
      </c>
      <c r="B3696" s="21" t="s">
        <v>1735</v>
      </c>
      <c r="C3696" s="21" t="s">
        <v>2370</v>
      </c>
      <c r="D3696" s="21" t="s">
        <v>28782</v>
      </c>
      <c r="E3696" s="21" t="s">
        <v>28783</v>
      </c>
      <c r="F3696" s="21" t="s">
        <v>1751</v>
      </c>
      <c r="G3696" s="21" t="s">
        <v>28784</v>
      </c>
      <c r="H3696" s="21" t="s">
        <v>27447</v>
      </c>
      <c r="I3696" s="560">
        <v>1619.5</v>
      </c>
      <c r="K3696" s="21" t="str">
        <f t="shared" si="44"/>
        <v>96277102</v>
      </c>
      <c r="L3696" s="21" t="s">
        <v>2370</v>
      </c>
      <c r="M3696" s="21" t="s">
        <v>28785</v>
      </c>
    </row>
    <row r="3697" spans="1:13" ht="12.75" customHeight="1">
      <c r="A3697" s="21" t="s">
        <v>2214</v>
      </c>
      <c r="B3697" s="21" t="s">
        <v>1735</v>
      </c>
      <c r="C3697" s="21" t="s">
        <v>2484</v>
      </c>
      <c r="D3697" s="21" t="s">
        <v>28786</v>
      </c>
      <c r="E3697" s="21" t="s">
        <v>28787</v>
      </c>
      <c r="F3697" s="21" t="s">
        <v>1751</v>
      </c>
      <c r="G3697" s="21" t="s">
        <v>28788</v>
      </c>
      <c r="H3697" s="21" t="s">
        <v>27447</v>
      </c>
      <c r="I3697" s="560">
        <v>790</v>
      </c>
      <c r="K3697" s="21" t="str">
        <f t="shared" si="44"/>
        <v>97227475</v>
      </c>
      <c r="L3697" s="21" t="s">
        <v>2484</v>
      </c>
      <c r="M3697" s="21" t="s">
        <v>28789</v>
      </c>
    </row>
    <row r="3698" spans="1:13" ht="12.75" customHeight="1">
      <c r="A3698" s="21" t="s">
        <v>2214</v>
      </c>
      <c r="B3698" s="21" t="s">
        <v>1735</v>
      </c>
      <c r="C3698" s="21" t="s">
        <v>8616</v>
      </c>
      <c r="D3698" s="21" t="s">
        <v>28790</v>
      </c>
      <c r="E3698" s="21" t="s">
        <v>28791</v>
      </c>
      <c r="F3698" s="21" t="s">
        <v>1739</v>
      </c>
      <c r="G3698" s="21" t="s">
        <v>28792</v>
      </c>
      <c r="H3698" s="21" t="s">
        <v>27447</v>
      </c>
      <c r="I3698" s="560">
        <v>1264</v>
      </c>
      <c r="K3698" s="21" t="str">
        <f t="shared" si="44"/>
        <v>81419813</v>
      </c>
      <c r="L3698" s="21" t="s">
        <v>8616</v>
      </c>
      <c r="M3698" s="21" t="s">
        <v>28793</v>
      </c>
    </row>
    <row r="3699" spans="1:13" ht="12.75" customHeight="1">
      <c r="A3699" s="21" t="s">
        <v>2214</v>
      </c>
      <c r="B3699" s="21" t="s">
        <v>1735</v>
      </c>
      <c r="C3699" s="21" t="s">
        <v>2682</v>
      </c>
      <c r="D3699" s="21" t="s">
        <v>28794</v>
      </c>
      <c r="E3699" s="21" t="s">
        <v>28795</v>
      </c>
      <c r="F3699" s="21" t="s">
        <v>1751</v>
      </c>
      <c r="G3699" s="21" t="s">
        <v>28796</v>
      </c>
      <c r="H3699" s="21" t="s">
        <v>27447</v>
      </c>
      <c r="I3699" s="560">
        <v>505.6</v>
      </c>
      <c r="K3699" s="21" t="str">
        <f t="shared" si="44"/>
        <v>93727642</v>
      </c>
      <c r="L3699" s="21" t="s">
        <v>2682</v>
      </c>
      <c r="M3699" s="21" t="s">
        <v>28797</v>
      </c>
    </row>
    <row r="3700" spans="1:13" ht="12.75" customHeight="1">
      <c r="A3700" s="21" t="s">
        <v>2214</v>
      </c>
      <c r="B3700" s="21" t="s">
        <v>1735</v>
      </c>
      <c r="C3700" s="21" t="s">
        <v>2398</v>
      </c>
      <c r="D3700" s="21" t="s">
        <v>28798</v>
      </c>
      <c r="E3700" s="21" t="s">
        <v>28799</v>
      </c>
      <c r="F3700" s="21" t="s">
        <v>1751</v>
      </c>
      <c r="G3700" s="21" t="s">
        <v>28800</v>
      </c>
      <c r="H3700" s="21" t="s">
        <v>27447</v>
      </c>
      <c r="I3700" s="560">
        <v>402.9</v>
      </c>
      <c r="K3700" s="21" t="str">
        <f t="shared" si="44"/>
        <v>21151865</v>
      </c>
      <c r="L3700" s="21" t="s">
        <v>2398</v>
      </c>
      <c r="M3700" s="21" t="s">
        <v>28801</v>
      </c>
    </row>
    <row r="3701" spans="1:13" ht="12.75" customHeight="1">
      <c r="A3701" s="21" t="s">
        <v>2214</v>
      </c>
      <c r="B3701" s="21" t="s">
        <v>1735</v>
      </c>
      <c r="C3701" s="21" t="s">
        <v>13190</v>
      </c>
      <c r="D3701" s="21" t="s">
        <v>28802</v>
      </c>
      <c r="E3701" s="21" t="s">
        <v>28803</v>
      </c>
      <c r="F3701" s="21" t="s">
        <v>1751</v>
      </c>
      <c r="G3701" s="21" t="s">
        <v>28804</v>
      </c>
      <c r="H3701" s="21" t="s">
        <v>27447</v>
      </c>
      <c r="I3701" s="560">
        <v>1000</v>
      </c>
      <c r="K3701" s="21" t="str">
        <f t="shared" si="44"/>
        <v>82153178</v>
      </c>
      <c r="L3701" s="21" t="s">
        <v>13190</v>
      </c>
      <c r="M3701" s="21" t="s">
        <v>28805</v>
      </c>
    </row>
    <row r="3702" spans="1:13" ht="12.75" customHeight="1">
      <c r="A3702" s="21" t="s">
        <v>2214</v>
      </c>
      <c r="B3702" s="21" t="s">
        <v>1735</v>
      </c>
      <c r="C3702" s="21" t="s">
        <v>2759</v>
      </c>
      <c r="D3702" s="21" t="s">
        <v>28806</v>
      </c>
      <c r="E3702" s="21" t="s">
        <v>2761</v>
      </c>
      <c r="F3702" s="21" t="s">
        <v>1739</v>
      </c>
      <c r="G3702" s="21" t="s">
        <v>28807</v>
      </c>
      <c r="H3702" s="21" t="s">
        <v>27447</v>
      </c>
      <c r="I3702" s="560">
        <v>1701</v>
      </c>
      <c r="K3702" s="21" t="str">
        <f t="shared" si="44"/>
        <v>25255235</v>
      </c>
      <c r="L3702" s="21" t="s">
        <v>2759</v>
      </c>
      <c r="M3702" s="21" t="s">
        <v>28808</v>
      </c>
    </row>
    <row r="3703" spans="1:13" ht="12.75" customHeight="1">
      <c r="A3703" s="21" t="s">
        <v>2214</v>
      </c>
      <c r="B3703" s="21" t="s">
        <v>1735</v>
      </c>
      <c r="C3703" s="21" t="s">
        <v>2778</v>
      </c>
      <c r="D3703" s="21" t="s">
        <v>28809</v>
      </c>
      <c r="E3703" s="21" t="s">
        <v>28810</v>
      </c>
      <c r="F3703" s="21" t="s">
        <v>1739</v>
      </c>
      <c r="G3703" s="21" t="s">
        <v>28811</v>
      </c>
      <c r="H3703" s="21" t="s">
        <v>27447</v>
      </c>
      <c r="I3703" s="560">
        <v>632</v>
      </c>
      <c r="K3703" s="21" t="str">
        <f t="shared" si="44"/>
        <v>82633357</v>
      </c>
      <c r="L3703" s="21" t="s">
        <v>2778</v>
      </c>
      <c r="M3703" s="21" t="s">
        <v>28812</v>
      </c>
    </row>
    <row r="3704" spans="1:13" ht="12.75" customHeight="1">
      <c r="A3704" s="21" t="s">
        <v>2214</v>
      </c>
      <c r="B3704" s="21" t="s">
        <v>1735</v>
      </c>
      <c r="C3704" s="21" t="s">
        <v>2528</v>
      </c>
      <c r="D3704" s="21" t="s">
        <v>28813</v>
      </c>
      <c r="E3704" s="21" t="s">
        <v>28814</v>
      </c>
      <c r="F3704" s="21" t="s">
        <v>1739</v>
      </c>
      <c r="G3704" s="21" t="s">
        <v>28815</v>
      </c>
      <c r="H3704" s="21" t="s">
        <v>27447</v>
      </c>
      <c r="I3704" s="560">
        <v>995.4</v>
      </c>
      <c r="K3704" s="21" t="str">
        <f t="shared" si="44"/>
        <v>99131667</v>
      </c>
      <c r="L3704" s="21" t="s">
        <v>2528</v>
      </c>
      <c r="M3704" s="21" t="s">
        <v>28816</v>
      </c>
    </row>
    <row r="3705" spans="1:13" ht="12.75" customHeight="1">
      <c r="A3705" s="21" t="s">
        <v>2214</v>
      </c>
      <c r="B3705" s="21" t="s">
        <v>1735</v>
      </c>
      <c r="C3705" s="21" t="s">
        <v>2361</v>
      </c>
      <c r="D3705" s="21" t="s">
        <v>28817</v>
      </c>
      <c r="E3705" s="21" t="s">
        <v>28818</v>
      </c>
      <c r="F3705" s="21" t="s">
        <v>1739</v>
      </c>
      <c r="G3705" s="21" t="s">
        <v>28819</v>
      </c>
      <c r="H3705" s="21" t="s">
        <v>27447</v>
      </c>
      <c r="I3705" s="560">
        <v>1185</v>
      </c>
      <c r="K3705" s="21" t="str">
        <f t="shared" si="44"/>
        <v>81420499</v>
      </c>
      <c r="L3705" s="21" t="s">
        <v>2361</v>
      </c>
      <c r="M3705" s="21" t="s">
        <v>28820</v>
      </c>
    </row>
    <row r="3706" spans="1:13" ht="12.75" customHeight="1">
      <c r="A3706" s="21" t="s">
        <v>2214</v>
      </c>
      <c r="B3706" s="21" t="s">
        <v>1735</v>
      </c>
      <c r="C3706" s="21" t="s">
        <v>28668</v>
      </c>
      <c r="D3706" s="21" t="s">
        <v>28821</v>
      </c>
      <c r="E3706" s="21" t="s">
        <v>28822</v>
      </c>
      <c r="F3706" s="21" t="s">
        <v>1739</v>
      </c>
      <c r="G3706" s="21" t="s">
        <v>28823</v>
      </c>
      <c r="H3706" s="21" t="s">
        <v>27447</v>
      </c>
      <c r="I3706" s="560">
        <v>600.4</v>
      </c>
      <c r="K3706" s="21" t="str">
        <f t="shared" si="44"/>
        <v>89479407</v>
      </c>
      <c r="L3706" s="21" t="s">
        <v>28668</v>
      </c>
      <c r="M3706" s="21" t="s">
        <v>28824</v>
      </c>
    </row>
    <row r="3707" spans="1:13" ht="12.75" customHeight="1">
      <c r="A3707" s="21" t="s">
        <v>2214</v>
      </c>
      <c r="B3707" s="21" t="s">
        <v>1735</v>
      </c>
      <c r="C3707" s="21" t="s">
        <v>28534</v>
      </c>
      <c r="D3707" s="21" t="s">
        <v>28825</v>
      </c>
      <c r="E3707" s="21" t="s">
        <v>21175</v>
      </c>
      <c r="F3707" s="21" t="s">
        <v>1751</v>
      </c>
      <c r="G3707" s="21" t="s">
        <v>28826</v>
      </c>
      <c r="H3707" s="21" t="s">
        <v>27447</v>
      </c>
      <c r="I3707" s="560">
        <v>1682.7</v>
      </c>
      <c r="K3707" s="21" t="str">
        <f t="shared" si="44"/>
        <v>84025588</v>
      </c>
      <c r="L3707" s="21" t="s">
        <v>28534</v>
      </c>
      <c r="M3707" s="21" t="s">
        <v>28827</v>
      </c>
    </row>
    <row r="3708" spans="1:13" ht="12.75" customHeight="1">
      <c r="A3708" s="21" t="s">
        <v>2214</v>
      </c>
      <c r="B3708" s="21" t="s">
        <v>1735</v>
      </c>
      <c r="C3708" s="21" t="s">
        <v>2872</v>
      </c>
      <c r="D3708" s="21" t="s">
        <v>28828</v>
      </c>
      <c r="E3708" s="21" t="s">
        <v>28829</v>
      </c>
      <c r="F3708" s="21" t="s">
        <v>1751</v>
      </c>
      <c r="G3708" s="21" t="s">
        <v>28830</v>
      </c>
      <c r="H3708" s="21" t="s">
        <v>27447</v>
      </c>
      <c r="I3708" s="560">
        <v>1003</v>
      </c>
      <c r="K3708" s="21" t="str">
        <f t="shared" si="44"/>
        <v>22482420</v>
      </c>
      <c r="L3708" s="21" t="s">
        <v>2872</v>
      </c>
      <c r="M3708" s="21" t="s">
        <v>28831</v>
      </c>
    </row>
    <row r="3709" spans="1:13" ht="12.75" customHeight="1">
      <c r="A3709" s="21" t="s">
        <v>2214</v>
      </c>
      <c r="B3709" s="21" t="s">
        <v>1735</v>
      </c>
      <c r="C3709" s="21" t="s">
        <v>3241</v>
      </c>
      <c r="D3709" s="21" t="s">
        <v>28832</v>
      </c>
      <c r="E3709" s="21" t="s">
        <v>28833</v>
      </c>
      <c r="F3709" s="21" t="s">
        <v>1739</v>
      </c>
      <c r="G3709" s="21" t="s">
        <v>28834</v>
      </c>
      <c r="H3709" s="21" t="s">
        <v>27447</v>
      </c>
      <c r="I3709" s="560">
        <v>2699.6</v>
      </c>
      <c r="K3709" s="21" t="str">
        <f t="shared" si="44"/>
        <v>93481312</v>
      </c>
      <c r="L3709" s="21" t="s">
        <v>3241</v>
      </c>
      <c r="M3709" s="21" t="s">
        <v>28835</v>
      </c>
    </row>
    <row r="3710" spans="1:13" ht="12.75" customHeight="1">
      <c r="A3710" s="21" t="s">
        <v>2214</v>
      </c>
      <c r="B3710" s="21" t="s">
        <v>1735</v>
      </c>
      <c r="C3710" s="21" t="s">
        <v>2859</v>
      </c>
      <c r="D3710" s="21" t="s">
        <v>28836</v>
      </c>
      <c r="E3710" s="21" t="s">
        <v>28837</v>
      </c>
      <c r="F3710" s="21" t="s">
        <v>1739</v>
      </c>
      <c r="G3710" s="21" t="s">
        <v>28838</v>
      </c>
      <c r="H3710" s="21" t="s">
        <v>27447</v>
      </c>
      <c r="I3710" s="560">
        <v>1501</v>
      </c>
      <c r="K3710" s="21" t="str">
        <f t="shared" si="44"/>
        <v>96156436</v>
      </c>
      <c r="L3710" s="21" t="s">
        <v>2859</v>
      </c>
      <c r="M3710" s="21" t="s">
        <v>28839</v>
      </c>
    </row>
    <row r="3711" spans="1:13" ht="12.75" customHeight="1">
      <c r="A3711" s="21" t="s">
        <v>2214</v>
      </c>
      <c r="B3711" s="21" t="s">
        <v>1735</v>
      </c>
      <c r="C3711" s="21" t="s">
        <v>2398</v>
      </c>
      <c r="D3711" s="21" t="s">
        <v>28840</v>
      </c>
      <c r="E3711" s="21" t="s">
        <v>28841</v>
      </c>
      <c r="F3711" s="21" t="s">
        <v>1751</v>
      </c>
      <c r="G3711" s="21" t="s">
        <v>28842</v>
      </c>
      <c r="H3711" s="21" t="s">
        <v>27447</v>
      </c>
      <c r="I3711" s="560">
        <v>1200.8</v>
      </c>
      <c r="K3711" s="21" t="str">
        <f t="shared" si="44"/>
        <v>21151865</v>
      </c>
      <c r="L3711" s="21" t="s">
        <v>2398</v>
      </c>
      <c r="M3711" s="21" t="s">
        <v>28843</v>
      </c>
    </row>
    <row r="3712" spans="1:13" ht="12.75" customHeight="1">
      <c r="A3712" s="21" t="s">
        <v>2214</v>
      </c>
      <c r="B3712" s="21" t="s">
        <v>1735</v>
      </c>
      <c r="C3712" s="21" t="s">
        <v>2444</v>
      </c>
      <c r="D3712" s="21" t="s">
        <v>28844</v>
      </c>
      <c r="E3712" s="21" t="s">
        <v>28845</v>
      </c>
      <c r="F3712" s="21" t="s">
        <v>1739</v>
      </c>
      <c r="G3712" s="21" t="s">
        <v>28846</v>
      </c>
      <c r="H3712" s="21" t="s">
        <v>27447</v>
      </c>
      <c r="I3712" s="560">
        <v>1200</v>
      </c>
      <c r="K3712" s="21" t="str">
        <f t="shared" si="44"/>
        <v>93726940</v>
      </c>
      <c r="L3712" s="21" t="s">
        <v>2444</v>
      </c>
      <c r="M3712" s="21" t="s">
        <v>28847</v>
      </c>
    </row>
    <row r="3713" spans="1:13" ht="12.75" customHeight="1">
      <c r="A3713" s="21" t="s">
        <v>2214</v>
      </c>
      <c r="B3713" s="21" t="s">
        <v>1735</v>
      </c>
      <c r="C3713" s="21" t="s">
        <v>2444</v>
      </c>
      <c r="D3713" s="818" t="s">
        <v>41523</v>
      </c>
      <c r="E3713" s="21" t="s">
        <v>28845</v>
      </c>
      <c r="F3713" s="21" t="s">
        <v>1739</v>
      </c>
      <c r="G3713" s="819" t="s">
        <v>41524</v>
      </c>
      <c r="H3713" s="21" t="s">
        <v>27447</v>
      </c>
      <c r="I3713" s="560">
        <v>1200</v>
      </c>
      <c r="K3713" s="820">
        <v>0.56594907407407413</v>
      </c>
      <c r="L3713" s="21" t="s">
        <v>2444</v>
      </c>
      <c r="M3713" s="21" t="s">
        <v>28847</v>
      </c>
    </row>
    <row r="3714" spans="1:13" ht="12.75" customHeight="1">
      <c r="A3714" s="21" t="s">
        <v>2214</v>
      </c>
      <c r="B3714" s="21" t="s">
        <v>1735</v>
      </c>
      <c r="C3714" s="21" t="s">
        <v>2995</v>
      </c>
      <c r="D3714" s="21" t="s">
        <v>28848</v>
      </c>
      <c r="E3714" s="21" t="s">
        <v>13232</v>
      </c>
      <c r="F3714" s="21" t="s">
        <v>1751</v>
      </c>
      <c r="G3714" s="21" t="s">
        <v>28849</v>
      </c>
      <c r="H3714" s="21" t="s">
        <v>27447</v>
      </c>
      <c r="I3714" s="560">
        <v>497.7</v>
      </c>
      <c r="K3714" s="21" t="str">
        <f t="shared" si="44"/>
        <v>96069174</v>
      </c>
      <c r="L3714" s="21" t="s">
        <v>2995</v>
      </c>
      <c r="M3714" s="21" t="s">
        <v>28850</v>
      </c>
    </row>
    <row r="3715" spans="1:13" ht="12.75" customHeight="1">
      <c r="A3715" s="21" t="s">
        <v>2214</v>
      </c>
      <c r="B3715" s="21" t="s">
        <v>1735</v>
      </c>
      <c r="C3715" s="21" t="s">
        <v>2677</v>
      </c>
      <c r="D3715" s="21" t="s">
        <v>28851</v>
      </c>
      <c r="E3715" s="21" t="s">
        <v>28852</v>
      </c>
      <c r="F3715" s="21" t="s">
        <v>1739</v>
      </c>
      <c r="G3715" s="21" t="s">
        <v>28853</v>
      </c>
      <c r="H3715" s="21" t="s">
        <v>27447</v>
      </c>
      <c r="I3715" s="560">
        <v>1003.3</v>
      </c>
      <c r="K3715" s="21" t="str">
        <f t="shared" si="44"/>
        <v>80312638</v>
      </c>
      <c r="L3715" s="21" t="s">
        <v>2677</v>
      </c>
      <c r="M3715" s="21" t="s">
        <v>28854</v>
      </c>
    </row>
    <row r="3716" spans="1:13" ht="12.75" customHeight="1">
      <c r="A3716" s="21" t="s">
        <v>2214</v>
      </c>
      <c r="B3716" s="21" t="s">
        <v>1735</v>
      </c>
      <c r="C3716" s="21" t="s">
        <v>28436</v>
      </c>
      <c r="D3716" s="21" t="s">
        <v>28855</v>
      </c>
      <c r="E3716" s="21" t="s">
        <v>28856</v>
      </c>
      <c r="F3716" s="21" t="s">
        <v>1751</v>
      </c>
      <c r="G3716" s="21" t="s">
        <v>28857</v>
      </c>
      <c r="H3716" s="21" t="s">
        <v>27447</v>
      </c>
      <c r="I3716" s="560">
        <v>790</v>
      </c>
      <c r="K3716" s="21" t="str">
        <f t="shared" si="44"/>
        <v>97664807</v>
      </c>
      <c r="L3716" s="21" t="s">
        <v>28436</v>
      </c>
      <c r="M3716" s="21" t="s">
        <v>28858</v>
      </c>
    </row>
    <row r="3717" spans="1:13" ht="12.75" customHeight="1">
      <c r="A3717" s="21" t="s">
        <v>2214</v>
      </c>
      <c r="B3717" s="21" t="s">
        <v>1735</v>
      </c>
      <c r="C3717" s="21" t="s">
        <v>28668</v>
      </c>
      <c r="D3717" s="21" t="s">
        <v>28859</v>
      </c>
      <c r="E3717" s="21" t="s">
        <v>28860</v>
      </c>
      <c r="F3717" s="21" t="s">
        <v>1751</v>
      </c>
      <c r="G3717" s="21" t="s">
        <v>28861</v>
      </c>
      <c r="H3717" s="21" t="s">
        <v>27447</v>
      </c>
      <c r="I3717" s="560">
        <v>703.1</v>
      </c>
      <c r="K3717" s="21" t="str">
        <f t="shared" si="44"/>
        <v>89479407</v>
      </c>
      <c r="L3717" s="21" t="s">
        <v>28668</v>
      </c>
      <c r="M3717" s="21" t="s">
        <v>28862</v>
      </c>
    </row>
    <row r="3718" spans="1:13" ht="12.75" customHeight="1">
      <c r="A3718" s="21" t="s">
        <v>2214</v>
      </c>
      <c r="B3718" s="21" t="s">
        <v>1735</v>
      </c>
      <c r="C3718" s="21" t="s">
        <v>2578</v>
      </c>
      <c r="D3718" s="21" t="s">
        <v>28863</v>
      </c>
      <c r="E3718" s="21" t="s">
        <v>28864</v>
      </c>
      <c r="F3718" s="21" t="s">
        <v>1739</v>
      </c>
      <c r="G3718" s="21" t="s">
        <v>28865</v>
      </c>
      <c r="H3718" s="21" t="s">
        <v>27447</v>
      </c>
      <c r="I3718" s="560">
        <v>505.6</v>
      </c>
      <c r="K3718" s="21" t="str">
        <f t="shared" si="44"/>
        <v>98371446</v>
      </c>
      <c r="L3718" s="21" t="s">
        <v>2578</v>
      </c>
      <c r="M3718" s="21" t="s">
        <v>28866</v>
      </c>
    </row>
    <row r="3719" spans="1:13" ht="12.75" customHeight="1">
      <c r="A3719" s="21" t="s">
        <v>2214</v>
      </c>
      <c r="B3719" s="21" t="s">
        <v>1735</v>
      </c>
      <c r="C3719" s="21" t="s">
        <v>2403</v>
      </c>
      <c r="D3719" s="21" t="s">
        <v>28867</v>
      </c>
      <c r="E3719" s="21" t="s">
        <v>28868</v>
      </c>
      <c r="F3719" s="21" t="s">
        <v>1739</v>
      </c>
      <c r="G3719" s="21" t="s">
        <v>28869</v>
      </c>
      <c r="H3719" s="21" t="s">
        <v>27447</v>
      </c>
      <c r="I3719" s="560">
        <v>402.9</v>
      </c>
      <c r="K3719" s="21" t="str">
        <f t="shared" si="44"/>
        <v>85466461</v>
      </c>
      <c r="L3719" s="21" t="s">
        <v>2403</v>
      </c>
      <c r="M3719" s="21" t="s">
        <v>28870</v>
      </c>
    </row>
    <row r="3720" spans="1:13" ht="12.75" customHeight="1">
      <c r="A3720" s="21" t="s">
        <v>2214</v>
      </c>
      <c r="B3720" s="21" t="s">
        <v>1735</v>
      </c>
      <c r="C3720" s="21" t="s">
        <v>2830</v>
      </c>
      <c r="D3720" s="21" t="s">
        <v>28871</v>
      </c>
      <c r="E3720" s="21" t="s">
        <v>13934</v>
      </c>
      <c r="F3720" s="21" t="s">
        <v>1751</v>
      </c>
      <c r="G3720" s="21" t="s">
        <v>28872</v>
      </c>
      <c r="H3720" s="21" t="s">
        <v>27447</v>
      </c>
      <c r="I3720" s="560">
        <v>482</v>
      </c>
      <c r="K3720" s="21" t="str">
        <f t="shared" si="44"/>
        <v>22480073</v>
      </c>
      <c r="L3720" s="21" t="s">
        <v>2830</v>
      </c>
      <c r="M3720" s="21" t="s">
        <v>28873</v>
      </c>
    </row>
    <row r="3721" spans="1:13" ht="12.75" customHeight="1">
      <c r="A3721" s="21" t="s">
        <v>2214</v>
      </c>
      <c r="B3721" s="21" t="s">
        <v>1735</v>
      </c>
      <c r="C3721" s="21" t="s">
        <v>2749</v>
      </c>
      <c r="D3721" s="21" t="s">
        <v>28874</v>
      </c>
      <c r="E3721" s="21" t="s">
        <v>28875</v>
      </c>
      <c r="F3721" s="21" t="s">
        <v>1739</v>
      </c>
      <c r="G3721" s="21" t="s">
        <v>28876</v>
      </c>
      <c r="H3721" s="21" t="s">
        <v>27447</v>
      </c>
      <c r="I3721" s="560">
        <v>703.1</v>
      </c>
      <c r="K3721" s="21" t="str">
        <f t="shared" si="44"/>
        <v>84023852</v>
      </c>
      <c r="L3721" s="21" t="s">
        <v>2749</v>
      </c>
      <c r="M3721" s="21" t="s">
        <v>28877</v>
      </c>
    </row>
    <row r="3722" spans="1:13" ht="12.75" customHeight="1">
      <c r="A3722" s="21" t="s">
        <v>2214</v>
      </c>
      <c r="B3722" s="21" t="s">
        <v>1735</v>
      </c>
      <c r="C3722" s="21" t="s">
        <v>3132</v>
      </c>
      <c r="D3722" s="21" t="s">
        <v>28878</v>
      </c>
      <c r="E3722" s="21" t="s">
        <v>28879</v>
      </c>
      <c r="F3722" s="21" t="s">
        <v>1739</v>
      </c>
      <c r="G3722" s="21" t="s">
        <v>28880</v>
      </c>
      <c r="H3722" s="21" t="s">
        <v>27447</v>
      </c>
      <c r="I3722" s="560">
        <v>1500</v>
      </c>
      <c r="K3722" s="21" t="str">
        <f t="shared" si="44"/>
        <v>72100071</v>
      </c>
      <c r="L3722" s="21" t="s">
        <v>3132</v>
      </c>
      <c r="M3722" s="21" t="s">
        <v>28881</v>
      </c>
    </row>
    <row r="3723" spans="1:13" ht="12.75" customHeight="1">
      <c r="A3723" s="21" t="s">
        <v>2214</v>
      </c>
      <c r="B3723" s="21" t="s">
        <v>1735</v>
      </c>
      <c r="C3723" s="21" t="s">
        <v>2859</v>
      </c>
      <c r="D3723" s="21" t="s">
        <v>28882</v>
      </c>
      <c r="E3723" s="21" t="s">
        <v>28883</v>
      </c>
      <c r="F3723" s="21" t="s">
        <v>1739</v>
      </c>
      <c r="G3723" s="21" t="s">
        <v>28884</v>
      </c>
      <c r="H3723" s="21" t="s">
        <v>27447</v>
      </c>
      <c r="I3723" s="560">
        <v>1003.3</v>
      </c>
      <c r="K3723" s="21" t="str">
        <f t="shared" si="44"/>
        <v>96156436</v>
      </c>
      <c r="L3723" s="21" t="s">
        <v>2859</v>
      </c>
      <c r="M3723" s="21" t="s">
        <v>28885</v>
      </c>
    </row>
    <row r="3724" spans="1:13" ht="12.75" customHeight="1">
      <c r="A3724" s="21" t="s">
        <v>2214</v>
      </c>
      <c r="B3724" s="21" t="s">
        <v>1735</v>
      </c>
      <c r="C3724" s="21" t="s">
        <v>2663</v>
      </c>
      <c r="D3724" s="21" t="s">
        <v>28886</v>
      </c>
      <c r="E3724" s="21" t="s">
        <v>28887</v>
      </c>
      <c r="F3724" s="21" t="s">
        <v>1751</v>
      </c>
      <c r="G3724" s="21" t="s">
        <v>28888</v>
      </c>
      <c r="H3724" s="21" t="s">
        <v>27447</v>
      </c>
      <c r="I3724" s="560">
        <v>995.4</v>
      </c>
      <c r="K3724" s="21" t="str">
        <f t="shared" si="44"/>
        <v>96196696</v>
      </c>
      <c r="L3724" s="21" t="s">
        <v>2663</v>
      </c>
      <c r="M3724" s="21" t="s">
        <v>28889</v>
      </c>
    </row>
    <row r="3725" spans="1:13" ht="12.75" customHeight="1">
      <c r="A3725" s="21" t="s">
        <v>2214</v>
      </c>
      <c r="B3725" s="21" t="s">
        <v>1735</v>
      </c>
      <c r="C3725" s="21" t="s">
        <v>2384</v>
      </c>
      <c r="D3725" s="21" t="s">
        <v>28890</v>
      </c>
      <c r="E3725" s="21" t="s">
        <v>28891</v>
      </c>
      <c r="F3725" s="21" t="s">
        <v>1751</v>
      </c>
      <c r="G3725" s="21" t="s">
        <v>28892</v>
      </c>
      <c r="H3725" s="21" t="s">
        <v>27447</v>
      </c>
      <c r="I3725" s="560">
        <v>1461.5</v>
      </c>
      <c r="K3725" s="21" t="str">
        <f t="shared" si="44"/>
        <v>21444330</v>
      </c>
      <c r="L3725" s="21" t="s">
        <v>2384</v>
      </c>
      <c r="M3725" s="21" t="s">
        <v>28893</v>
      </c>
    </row>
    <row r="3726" spans="1:13" ht="12.75" customHeight="1">
      <c r="A3726" s="21" t="s">
        <v>2214</v>
      </c>
      <c r="B3726" s="21" t="s">
        <v>1735</v>
      </c>
      <c r="C3726" s="21" t="s">
        <v>2859</v>
      </c>
      <c r="D3726" s="21" t="s">
        <v>28894</v>
      </c>
      <c r="E3726" s="21" t="s">
        <v>28895</v>
      </c>
      <c r="F3726" s="21" t="s">
        <v>1751</v>
      </c>
      <c r="G3726" s="21" t="s">
        <v>28896</v>
      </c>
      <c r="H3726" s="21" t="s">
        <v>27447</v>
      </c>
      <c r="I3726" s="560">
        <v>1000</v>
      </c>
      <c r="K3726" s="21" t="str">
        <f t="shared" si="44"/>
        <v>96156436</v>
      </c>
      <c r="L3726" s="21" t="s">
        <v>2859</v>
      </c>
      <c r="M3726" s="21" t="s">
        <v>28897</v>
      </c>
    </row>
    <row r="3727" spans="1:13" ht="12.75" customHeight="1">
      <c r="A3727" s="21" t="s">
        <v>2214</v>
      </c>
      <c r="B3727" s="21" t="s">
        <v>1735</v>
      </c>
      <c r="C3727" s="21" t="s">
        <v>3533</v>
      </c>
      <c r="D3727" s="21" t="s">
        <v>28898</v>
      </c>
      <c r="E3727" s="21" t="s">
        <v>28899</v>
      </c>
      <c r="F3727" s="21" t="s">
        <v>1739</v>
      </c>
      <c r="G3727" s="21" t="s">
        <v>28900</v>
      </c>
      <c r="H3727" s="21" t="s">
        <v>27447</v>
      </c>
      <c r="I3727" s="560">
        <v>300.2</v>
      </c>
      <c r="K3727" s="21" t="str">
        <f t="shared" si="44"/>
        <v>96151705</v>
      </c>
      <c r="L3727" s="21" t="s">
        <v>3533</v>
      </c>
      <c r="M3727" s="21" t="s">
        <v>28901</v>
      </c>
    </row>
    <row r="3728" spans="1:13" ht="12.75" customHeight="1">
      <c r="A3728" s="21" t="s">
        <v>2214</v>
      </c>
      <c r="B3728" s="21" t="s">
        <v>1735</v>
      </c>
      <c r="C3728" s="21" t="s">
        <v>2403</v>
      </c>
      <c r="D3728" s="21" t="s">
        <v>1737</v>
      </c>
      <c r="E3728" s="21" t="s">
        <v>28902</v>
      </c>
      <c r="F3728" s="21" t="s">
        <v>1739</v>
      </c>
      <c r="G3728" s="21" t="s">
        <v>28903</v>
      </c>
      <c r="H3728" s="21" t="s">
        <v>27447</v>
      </c>
      <c r="I3728" s="560">
        <v>497.7</v>
      </c>
      <c r="K3728" s="21" t="str">
        <f t="shared" si="44"/>
        <v>85466461</v>
      </c>
      <c r="L3728" s="21" t="s">
        <v>2403</v>
      </c>
      <c r="M3728" s="21" t="s">
        <v>28904</v>
      </c>
    </row>
    <row r="3729" spans="1:13" ht="12.75" customHeight="1">
      <c r="A3729" s="21" t="s">
        <v>2214</v>
      </c>
      <c r="B3729" s="21" t="s">
        <v>1735</v>
      </c>
      <c r="C3729" s="21" t="s">
        <v>3644</v>
      </c>
      <c r="D3729" s="21" t="s">
        <v>28905</v>
      </c>
      <c r="E3729" s="21" t="s">
        <v>2974</v>
      </c>
      <c r="F3729" s="21" t="s">
        <v>1739</v>
      </c>
      <c r="G3729" s="21" t="s">
        <v>28906</v>
      </c>
      <c r="H3729" s="21" t="s">
        <v>27447</v>
      </c>
      <c r="I3729" s="560">
        <v>1809.1</v>
      </c>
      <c r="K3729" s="21" t="str">
        <f t="shared" si="44"/>
        <v>22481079</v>
      </c>
      <c r="L3729" s="21" t="s">
        <v>3644</v>
      </c>
      <c r="M3729" s="21" t="s">
        <v>28907</v>
      </c>
    </row>
    <row r="3730" spans="1:13" ht="12.75" customHeight="1">
      <c r="A3730" s="21" t="s">
        <v>2214</v>
      </c>
      <c r="B3730" s="21" t="s">
        <v>1735</v>
      </c>
      <c r="C3730" s="21" t="s">
        <v>2942</v>
      </c>
      <c r="D3730" s="21" t="s">
        <v>28908</v>
      </c>
      <c r="E3730" s="21" t="s">
        <v>28909</v>
      </c>
      <c r="F3730" s="21" t="s">
        <v>1751</v>
      </c>
      <c r="G3730" s="21" t="s">
        <v>28910</v>
      </c>
      <c r="H3730" s="21" t="s">
        <v>27447</v>
      </c>
      <c r="I3730" s="560">
        <v>703.1</v>
      </c>
      <c r="K3730" s="21" t="str">
        <f t="shared" si="44"/>
        <v>90597101</v>
      </c>
      <c r="L3730" s="21" t="s">
        <v>2942</v>
      </c>
      <c r="M3730" s="21" t="s">
        <v>28911</v>
      </c>
    </row>
    <row r="3731" spans="1:13" ht="12.75" customHeight="1">
      <c r="A3731" s="21" t="s">
        <v>2214</v>
      </c>
      <c r="B3731" s="21" t="s">
        <v>1735</v>
      </c>
      <c r="C3731" s="21" t="s">
        <v>2501</v>
      </c>
      <c r="D3731" s="21" t="s">
        <v>28912</v>
      </c>
      <c r="E3731" s="21" t="s">
        <v>28913</v>
      </c>
      <c r="F3731" s="21" t="s">
        <v>1751</v>
      </c>
      <c r="G3731" s="21" t="s">
        <v>28914</v>
      </c>
      <c r="H3731" s="21" t="s">
        <v>27447</v>
      </c>
      <c r="I3731" s="560">
        <v>790</v>
      </c>
      <c r="K3731" s="21" t="str">
        <f t="shared" si="44"/>
        <v>93477988</v>
      </c>
      <c r="L3731" s="21" t="s">
        <v>2501</v>
      </c>
      <c r="M3731" s="21" t="s">
        <v>28915</v>
      </c>
    </row>
    <row r="3732" spans="1:13" ht="12.75" customHeight="1">
      <c r="A3732" s="21" t="s">
        <v>2214</v>
      </c>
      <c r="B3732" s="21" t="s">
        <v>1735</v>
      </c>
      <c r="C3732" s="21" t="s">
        <v>2528</v>
      </c>
      <c r="D3732" s="21" t="s">
        <v>28916</v>
      </c>
      <c r="E3732" s="21" t="s">
        <v>28917</v>
      </c>
      <c r="F3732" s="21" t="s">
        <v>1739</v>
      </c>
      <c r="G3732" s="21" t="s">
        <v>28918</v>
      </c>
      <c r="H3732" s="21" t="s">
        <v>27447</v>
      </c>
      <c r="I3732" s="560">
        <v>497.7</v>
      </c>
      <c r="K3732" s="21" t="str">
        <f t="shared" si="44"/>
        <v>99131667</v>
      </c>
      <c r="L3732" s="21" t="s">
        <v>2528</v>
      </c>
      <c r="M3732" s="21" t="s">
        <v>28919</v>
      </c>
    </row>
    <row r="3733" spans="1:13" ht="12.75" customHeight="1">
      <c r="A3733" s="21" t="s">
        <v>2214</v>
      </c>
      <c r="B3733" s="21" t="s">
        <v>1735</v>
      </c>
      <c r="C3733" s="21" t="s">
        <v>3558</v>
      </c>
      <c r="D3733" s="21" t="s">
        <v>28920</v>
      </c>
      <c r="E3733" s="21" t="s">
        <v>28921</v>
      </c>
      <c r="F3733" s="21" t="s">
        <v>1751</v>
      </c>
      <c r="G3733" s="21" t="s">
        <v>28922</v>
      </c>
      <c r="H3733" s="21" t="s">
        <v>27447</v>
      </c>
      <c r="I3733" s="560">
        <v>1000</v>
      </c>
      <c r="K3733" s="21" t="str">
        <f t="shared" si="44"/>
        <v>21015219</v>
      </c>
      <c r="L3733" s="21" t="s">
        <v>3558</v>
      </c>
      <c r="M3733" s="21" t="s">
        <v>28923</v>
      </c>
    </row>
    <row r="3734" spans="1:13" ht="12.75" customHeight="1">
      <c r="A3734" s="21" t="s">
        <v>2214</v>
      </c>
      <c r="B3734" s="21" t="s">
        <v>1735</v>
      </c>
      <c r="C3734" s="21" t="s">
        <v>8616</v>
      </c>
      <c r="D3734" s="21" t="s">
        <v>28924</v>
      </c>
      <c r="E3734" s="21" t="s">
        <v>28925</v>
      </c>
      <c r="F3734" s="21" t="s">
        <v>1739</v>
      </c>
      <c r="G3734" s="21" t="s">
        <v>28926</v>
      </c>
      <c r="H3734" s="21" t="s">
        <v>27447</v>
      </c>
      <c r="I3734" s="560">
        <v>2006.6</v>
      </c>
      <c r="K3734" s="21" t="str">
        <f t="shared" si="44"/>
        <v>81419813</v>
      </c>
      <c r="L3734" s="21" t="s">
        <v>8616</v>
      </c>
      <c r="M3734" s="21" t="s">
        <v>28927</v>
      </c>
    </row>
    <row r="3735" spans="1:13" ht="12.75" customHeight="1">
      <c r="A3735" s="21" t="s">
        <v>2214</v>
      </c>
      <c r="B3735" s="21" t="s">
        <v>1735</v>
      </c>
      <c r="C3735" s="21" t="s">
        <v>2882</v>
      </c>
      <c r="D3735" s="21" t="s">
        <v>28928</v>
      </c>
      <c r="E3735" s="21" t="s">
        <v>15440</v>
      </c>
      <c r="F3735" s="21" t="s">
        <v>1739</v>
      </c>
      <c r="G3735" s="21" t="s">
        <v>28929</v>
      </c>
      <c r="H3735" s="21" t="s">
        <v>27447</v>
      </c>
      <c r="I3735" s="560">
        <v>300.2</v>
      </c>
      <c r="K3735" s="21" t="str">
        <f t="shared" si="44"/>
        <v>96156340</v>
      </c>
      <c r="L3735" s="21" t="s">
        <v>2882</v>
      </c>
      <c r="M3735" s="21" t="s">
        <v>28930</v>
      </c>
    </row>
    <row r="3736" spans="1:13" ht="12.75" customHeight="1">
      <c r="A3736" s="21" t="s">
        <v>2214</v>
      </c>
      <c r="B3736" s="21" t="s">
        <v>1735</v>
      </c>
      <c r="C3736" s="21" t="s">
        <v>13271</v>
      </c>
      <c r="D3736" s="21" t="s">
        <v>28931</v>
      </c>
      <c r="E3736" s="21" t="s">
        <v>28932</v>
      </c>
      <c r="F3736" s="21" t="s">
        <v>1751</v>
      </c>
      <c r="G3736" s="21" t="s">
        <v>28933</v>
      </c>
      <c r="H3736" s="21" t="s">
        <v>27447</v>
      </c>
      <c r="I3736" s="560">
        <v>1011.2</v>
      </c>
      <c r="K3736" s="21" t="str">
        <f t="shared" si="44"/>
        <v>89648504</v>
      </c>
      <c r="L3736" s="21" t="s">
        <v>13271</v>
      </c>
      <c r="M3736" s="21" t="s">
        <v>28934</v>
      </c>
    </row>
    <row r="3737" spans="1:13" ht="12.75" customHeight="1">
      <c r="A3737" s="21" t="s">
        <v>2214</v>
      </c>
      <c r="B3737" s="21" t="s">
        <v>1735</v>
      </c>
      <c r="C3737" s="21" t="s">
        <v>3351</v>
      </c>
      <c r="D3737" s="21" t="s">
        <v>28935</v>
      </c>
      <c r="E3737" s="21" t="s">
        <v>28936</v>
      </c>
      <c r="F3737" s="21" t="s">
        <v>1751</v>
      </c>
      <c r="G3737" s="21" t="s">
        <v>28937</v>
      </c>
      <c r="H3737" s="21" t="s">
        <v>27447</v>
      </c>
      <c r="I3737" s="560">
        <v>948</v>
      </c>
      <c r="K3737" s="21" t="str">
        <f t="shared" si="44"/>
        <v>90598007</v>
      </c>
      <c r="L3737" s="21" t="s">
        <v>3351</v>
      </c>
      <c r="M3737" s="21" t="s">
        <v>28938</v>
      </c>
    </row>
    <row r="3738" spans="1:13" ht="12.75" customHeight="1">
      <c r="A3738" s="21" t="s">
        <v>2214</v>
      </c>
      <c r="B3738" s="21" t="s">
        <v>1735</v>
      </c>
      <c r="C3738" s="21" t="s">
        <v>2242</v>
      </c>
      <c r="D3738" s="21" t="s">
        <v>10719</v>
      </c>
      <c r="E3738" s="21" t="s">
        <v>28939</v>
      </c>
      <c r="F3738" s="21" t="s">
        <v>1739</v>
      </c>
      <c r="G3738" s="21" t="s">
        <v>28940</v>
      </c>
      <c r="H3738" s="21" t="s">
        <v>27447</v>
      </c>
      <c r="I3738" s="560">
        <v>1011.2</v>
      </c>
      <c r="K3738" s="21" t="str">
        <f t="shared" si="44"/>
        <v>96256912</v>
      </c>
      <c r="L3738" s="21" t="s">
        <v>2242</v>
      </c>
      <c r="M3738" s="21" t="s">
        <v>28941</v>
      </c>
    </row>
    <row r="3739" spans="1:13" ht="12.75" customHeight="1">
      <c r="A3739" s="21" t="s">
        <v>2214</v>
      </c>
      <c r="B3739" s="21" t="s">
        <v>1735</v>
      </c>
      <c r="C3739" s="21" t="s">
        <v>2816</v>
      </c>
      <c r="D3739" s="21" t="s">
        <v>28942</v>
      </c>
      <c r="E3739" s="21" t="s">
        <v>28943</v>
      </c>
      <c r="F3739" s="21" t="s">
        <v>1751</v>
      </c>
      <c r="G3739" s="21" t="s">
        <v>28944</v>
      </c>
      <c r="H3739" s="21" t="s">
        <v>27447</v>
      </c>
      <c r="I3739" s="560">
        <v>1003.3</v>
      </c>
      <c r="K3739" s="21" t="str">
        <f t="shared" si="44"/>
        <v>25285980</v>
      </c>
      <c r="L3739" s="21" t="s">
        <v>2816</v>
      </c>
      <c r="M3739" s="21" t="s">
        <v>28945</v>
      </c>
    </row>
    <row r="3740" spans="1:13" ht="12.75" customHeight="1">
      <c r="A3740" s="21" t="s">
        <v>2214</v>
      </c>
      <c r="B3740" s="21" t="s">
        <v>1735</v>
      </c>
      <c r="C3740" s="21" t="s">
        <v>2515</v>
      </c>
      <c r="D3740" s="21" t="s">
        <v>28946</v>
      </c>
      <c r="E3740" s="21" t="s">
        <v>28947</v>
      </c>
      <c r="F3740" s="21" t="s">
        <v>1739</v>
      </c>
      <c r="G3740" s="21" t="s">
        <v>28948</v>
      </c>
      <c r="H3740" s="21" t="s">
        <v>27447</v>
      </c>
      <c r="I3740" s="560">
        <v>1422</v>
      </c>
      <c r="K3740" s="21" t="str">
        <f t="shared" si="44"/>
        <v>81414702</v>
      </c>
      <c r="L3740" s="21" t="s">
        <v>2515</v>
      </c>
      <c r="M3740" s="21" t="s">
        <v>28949</v>
      </c>
    </row>
    <row r="3741" spans="1:13" ht="12.75" customHeight="1">
      <c r="A3741" s="21" t="s">
        <v>2214</v>
      </c>
      <c r="B3741" s="21" t="s">
        <v>1735</v>
      </c>
      <c r="C3741" s="21" t="s">
        <v>8003</v>
      </c>
      <c r="D3741" s="21" t="s">
        <v>28950</v>
      </c>
      <c r="E3741" s="21" t="s">
        <v>28951</v>
      </c>
      <c r="F3741" s="21" t="s">
        <v>1739</v>
      </c>
      <c r="G3741" s="21" t="s">
        <v>28952</v>
      </c>
      <c r="H3741" s="21" t="s">
        <v>27447</v>
      </c>
      <c r="I3741" s="560">
        <v>948</v>
      </c>
      <c r="K3741" s="21" t="str">
        <f t="shared" si="44"/>
        <v>82097156</v>
      </c>
      <c r="L3741" s="21" t="s">
        <v>8003</v>
      </c>
      <c r="M3741" s="21" t="s">
        <v>28953</v>
      </c>
    </row>
    <row r="3742" spans="1:13" ht="12.75" customHeight="1">
      <c r="A3742" s="21" t="s">
        <v>2214</v>
      </c>
      <c r="B3742" s="21" t="s">
        <v>1735</v>
      </c>
      <c r="C3742" s="21" t="s">
        <v>3351</v>
      </c>
      <c r="D3742" s="21" t="s">
        <v>28954</v>
      </c>
      <c r="E3742" s="21" t="s">
        <v>28955</v>
      </c>
      <c r="F3742" s="21" t="s">
        <v>1751</v>
      </c>
      <c r="G3742" s="21" t="s">
        <v>28956</v>
      </c>
      <c r="H3742" s="21" t="s">
        <v>27447</v>
      </c>
      <c r="I3742" s="560">
        <v>797.9</v>
      </c>
      <c r="K3742" s="21" t="str">
        <f t="shared" si="44"/>
        <v>90598007</v>
      </c>
      <c r="L3742" s="21" t="s">
        <v>3351</v>
      </c>
      <c r="M3742" s="21" t="s">
        <v>28957</v>
      </c>
    </row>
    <row r="3743" spans="1:13" ht="12.75" customHeight="1">
      <c r="A3743" s="21" t="s">
        <v>2214</v>
      </c>
      <c r="B3743" s="21" t="s">
        <v>1735</v>
      </c>
      <c r="C3743" s="21" t="s">
        <v>2398</v>
      </c>
      <c r="D3743" s="21" t="s">
        <v>28958</v>
      </c>
      <c r="E3743" s="21" t="s">
        <v>28959</v>
      </c>
      <c r="F3743" s="21" t="s">
        <v>1751</v>
      </c>
      <c r="G3743" s="21" t="s">
        <v>28960</v>
      </c>
      <c r="H3743" s="21" t="s">
        <v>27447</v>
      </c>
      <c r="I3743" s="560">
        <v>1705.2</v>
      </c>
      <c r="K3743" s="21" t="str">
        <f t="shared" si="44"/>
        <v>21151865</v>
      </c>
      <c r="L3743" s="21" t="s">
        <v>2398</v>
      </c>
      <c r="M3743" s="21" t="s">
        <v>28961</v>
      </c>
    </row>
    <row r="3744" spans="1:13" ht="12.75" customHeight="1">
      <c r="A3744" s="21" t="s">
        <v>2214</v>
      </c>
      <c r="B3744" s="21" t="s">
        <v>1735</v>
      </c>
      <c r="C3744" s="21" t="s">
        <v>3413</v>
      </c>
      <c r="D3744" s="21" t="s">
        <v>28962</v>
      </c>
      <c r="E3744" s="21" t="s">
        <v>28963</v>
      </c>
      <c r="F3744" s="21" t="s">
        <v>1739</v>
      </c>
      <c r="G3744" s="21" t="s">
        <v>28964</v>
      </c>
      <c r="H3744" s="21" t="s">
        <v>27447</v>
      </c>
      <c r="I3744" s="560">
        <v>497.7</v>
      </c>
      <c r="K3744" s="21" t="str">
        <f t="shared" si="44"/>
        <v>70227424</v>
      </c>
      <c r="L3744" s="21" t="s">
        <v>3413</v>
      </c>
      <c r="M3744" s="21" t="s">
        <v>28965</v>
      </c>
    </row>
    <row r="3745" spans="1:13" ht="12.75" customHeight="1">
      <c r="A3745" s="21" t="s">
        <v>2214</v>
      </c>
      <c r="B3745" s="21" t="s">
        <v>1735</v>
      </c>
      <c r="C3745" s="21" t="s">
        <v>2281</v>
      </c>
      <c r="D3745" s="21" t="s">
        <v>28966</v>
      </c>
      <c r="E3745" s="21" t="s">
        <v>28967</v>
      </c>
      <c r="F3745" s="21" t="s">
        <v>1751</v>
      </c>
      <c r="G3745" s="21" t="s">
        <v>28968</v>
      </c>
      <c r="H3745" s="21" t="s">
        <v>27447</v>
      </c>
      <c r="I3745" s="560">
        <v>1311.4</v>
      </c>
      <c r="K3745" s="21" t="str">
        <f t="shared" si="44"/>
        <v>96071655</v>
      </c>
      <c r="L3745" s="21" t="s">
        <v>2281</v>
      </c>
      <c r="M3745" s="21" t="s">
        <v>28969</v>
      </c>
    </row>
    <row r="3746" spans="1:13" ht="12.75" customHeight="1">
      <c r="A3746" s="21" t="s">
        <v>2214</v>
      </c>
      <c r="B3746" s="21" t="s">
        <v>1735</v>
      </c>
      <c r="C3746" s="21" t="s">
        <v>8109</v>
      </c>
      <c r="D3746" s="21" t="s">
        <v>28970</v>
      </c>
      <c r="E3746" s="21" t="s">
        <v>28971</v>
      </c>
      <c r="F3746" s="21" t="s">
        <v>1739</v>
      </c>
      <c r="G3746" s="21" t="s">
        <v>28972</v>
      </c>
      <c r="H3746" s="21" t="s">
        <v>27447</v>
      </c>
      <c r="I3746" s="560">
        <v>1185</v>
      </c>
      <c r="K3746" s="21" t="str">
        <f t="shared" si="44"/>
        <v>21320587</v>
      </c>
      <c r="L3746" s="21" t="s">
        <v>8109</v>
      </c>
      <c r="M3746" s="21" t="s">
        <v>28973</v>
      </c>
    </row>
    <row r="3747" spans="1:13" ht="12.75" customHeight="1">
      <c r="A3747" s="21" t="s">
        <v>2214</v>
      </c>
      <c r="B3747" s="21" t="s">
        <v>1735</v>
      </c>
      <c r="C3747" s="21" t="s">
        <v>3351</v>
      </c>
      <c r="D3747" s="21" t="s">
        <v>28974</v>
      </c>
      <c r="E3747" s="21" t="s">
        <v>28975</v>
      </c>
      <c r="F3747" s="21" t="s">
        <v>1739</v>
      </c>
      <c r="G3747" s="21" t="s">
        <v>28976</v>
      </c>
      <c r="H3747" s="21" t="s">
        <v>27447</v>
      </c>
      <c r="I3747" s="560">
        <v>297.7</v>
      </c>
      <c r="K3747" s="21" t="str">
        <f t="shared" si="44"/>
        <v>90598007</v>
      </c>
      <c r="L3747" s="21" t="s">
        <v>3351</v>
      </c>
      <c r="M3747" s="21" t="s">
        <v>28977</v>
      </c>
    </row>
    <row r="3748" spans="1:13" ht="12.75" customHeight="1">
      <c r="A3748" s="21" t="s">
        <v>2214</v>
      </c>
      <c r="B3748" s="21" t="s">
        <v>1735</v>
      </c>
      <c r="C3748" s="21" t="s">
        <v>2635</v>
      </c>
      <c r="D3748" s="21" t="s">
        <v>28978</v>
      </c>
      <c r="E3748" s="21" t="s">
        <v>28979</v>
      </c>
      <c r="F3748" s="21" t="s">
        <v>1751</v>
      </c>
      <c r="G3748" s="21" t="s">
        <v>28980</v>
      </c>
      <c r="H3748" s="21" t="s">
        <v>27447</v>
      </c>
      <c r="I3748" s="560">
        <v>790</v>
      </c>
      <c r="K3748" s="21" t="str">
        <f t="shared" si="44"/>
        <v>82101873</v>
      </c>
      <c r="L3748" s="21" t="s">
        <v>2635</v>
      </c>
      <c r="M3748" s="21" t="s">
        <v>28981</v>
      </c>
    </row>
    <row r="3749" spans="1:13" ht="12.75" customHeight="1">
      <c r="A3749" s="21" t="s">
        <v>2214</v>
      </c>
      <c r="B3749" s="21" t="s">
        <v>1735</v>
      </c>
      <c r="C3749" s="21" t="s">
        <v>3342</v>
      </c>
      <c r="D3749" s="21" t="s">
        <v>28982</v>
      </c>
      <c r="E3749" s="21" t="s">
        <v>28983</v>
      </c>
      <c r="F3749" s="21" t="s">
        <v>1751</v>
      </c>
      <c r="G3749" s="21" t="s">
        <v>28984</v>
      </c>
      <c r="H3749" s="21" t="s">
        <v>27447</v>
      </c>
      <c r="I3749" s="560">
        <v>1185</v>
      </c>
      <c r="K3749" s="21" t="str">
        <f t="shared" si="44"/>
        <v>97193053</v>
      </c>
      <c r="L3749" s="21" t="s">
        <v>3342</v>
      </c>
      <c r="M3749" s="21" t="s">
        <v>28985</v>
      </c>
    </row>
    <row r="3750" spans="1:13" ht="12.75" customHeight="1">
      <c r="A3750" s="21" t="s">
        <v>2214</v>
      </c>
      <c r="B3750" s="21" t="s">
        <v>1735</v>
      </c>
      <c r="C3750" s="21" t="s">
        <v>2578</v>
      </c>
      <c r="D3750" s="21" t="s">
        <v>28986</v>
      </c>
      <c r="E3750" s="21" t="s">
        <v>28987</v>
      </c>
      <c r="F3750" s="21" t="s">
        <v>1751</v>
      </c>
      <c r="G3750" s="21" t="s">
        <v>28988</v>
      </c>
      <c r="H3750" s="21" t="s">
        <v>27447</v>
      </c>
      <c r="I3750" s="560">
        <v>790</v>
      </c>
      <c r="K3750" s="21" t="str">
        <f t="shared" ref="K3750:K3814" si="45">MID(M3750,1,8)</f>
        <v>98371446</v>
      </c>
      <c r="L3750" s="21" t="s">
        <v>2578</v>
      </c>
      <c r="M3750" s="21" t="s">
        <v>28989</v>
      </c>
    </row>
    <row r="3751" spans="1:13" ht="12.75" customHeight="1">
      <c r="A3751" s="21" t="s">
        <v>2214</v>
      </c>
      <c r="B3751" s="21" t="s">
        <v>1735</v>
      </c>
      <c r="C3751" s="21" t="s">
        <v>13271</v>
      </c>
      <c r="D3751" s="21" t="s">
        <v>28990</v>
      </c>
      <c r="E3751" s="21" t="s">
        <v>28991</v>
      </c>
      <c r="F3751" s="21" t="s">
        <v>1751</v>
      </c>
      <c r="G3751" s="21" t="s">
        <v>28992</v>
      </c>
      <c r="H3751" s="21" t="s">
        <v>27447</v>
      </c>
      <c r="I3751" s="560">
        <v>1500</v>
      </c>
      <c r="K3751" s="21" t="str">
        <f t="shared" si="45"/>
        <v>89648504</v>
      </c>
      <c r="L3751" s="21" t="s">
        <v>13271</v>
      </c>
      <c r="M3751" s="21" t="s">
        <v>28993</v>
      </c>
    </row>
    <row r="3752" spans="1:13" ht="12.75" customHeight="1">
      <c r="A3752" s="21" t="s">
        <v>2214</v>
      </c>
      <c r="B3752" s="21" t="s">
        <v>1735</v>
      </c>
      <c r="C3752" s="21" t="s">
        <v>3064</v>
      </c>
      <c r="D3752" s="21" t="s">
        <v>28994</v>
      </c>
      <c r="E3752" s="21" t="s">
        <v>28995</v>
      </c>
      <c r="F3752" s="21" t="s">
        <v>1751</v>
      </c>
      <c r="G3752" s="21" t="s">
        <v>28996</v>
      </c>
      <c r="H3752" s="21" t="s">
        <v>27447</v>
      </c>
      <c r="I3752" s="560">
        <v>987.5</v>
      </c>
      <c r="K3752" s="21" t="str">
        <f t="shared" si="45"/>
        <v>96256863</v>
      </c>
      <c r="L3752" s="21" t="s">
        <v>3064</v>
      </c>
      <c r="M3752" s="21" t="s">
        <v>28997</v>
      </c>
    </row>
    <row r="3753" spans="1:13" ht="12.75" customHeight="1">
      <c r="A3753" s="21" t="s">
        <v>2214</v>
      </c>
      <c r="B3753" s="21" t="s">
        <v>1735</v>
      </c>
      <c r="C3753" s="21" t="s">
        <v>2422</v>
      </c>
      <c r="D3753" s="21" t="s">
        <v>28998</v>
      </c>
      <c r="E3753" s="21" t="s">
        <v>28999</v>
      </c>
      <c r="F3753" s="21" t="s">
        <v>1751</v>
      </c>
      <c r="G3753" s="21" t="s">
        <v>29000</v>
      </c>
      <c r="H3753" s="21" t="s">
        <v>27447</v>
      </c>
      <c r="I3753" s="560">
        <v>2000</v>
      </c>
      <c r="K3753" s="21" t="str">
        <f t="shared" si="45"/>
        <v>25254846</v>
      </c>
      <c r="L3753" s="21" t="s">
        <v>2422</v>
      </c>
      <c r="M3753" s="21" t="s">
        <v>29001</v>
      </c>
    </row>
    <row r="3754" spans="1:13" ht="12.75" customHeight="1">
      <c r="A3754" s="21" t="s">
        <v>2214</v>
      </c>
      <c r="B3754" s="21" t="s">
        <v>1735</v>
      </c>
      <c r="C3754" s="21" t="s">
        <v>2872</v>
      </c>
      <c r="D3754" s="21" t="s">
        <v>3771</v>
      </c>
      <c r="E3754" s="21" t="s">
        <v>29002</v>
      </c>
      <c r="F3754" s="21" t="s">
        <v>1739</v>
      </c>
      <c r="G3754" s="21" t="s">
        <v>29003</v>
      </c>
      <c r="H3754" s="21" t="s">
        <v>27447</v>
      </c>
      <c r="I3754" s="560">
        <v>497.7</v>
      </c>
      <c r="K3754" s="21" t="str">
        <f t="shared" si="45"/>
        <v>22482420</v>
      </c>
      <c r="L3754" s="21" t="s">
        <v>2872</v>
      </c>
      <c r="M3754" s="21" t="s">
        <v>29004</v>
      </c>
    </row>
    <row r="3755" spans="1:13" ht="12.75" customHeight="1">
      <c r="A3755" s="21" t="s">
        <v>2214</v>
      </c>
      <c r="B3755" s="21" t="s">
        <v>1735</v>
      </c>
      <c r="C3755" s="21" t="s">
        <v>3042</v>
      </c>
      <c r="D3755" s="21" t="s">
        <v>29005</v>
      </c>
      <c r="E3755" s="21" t="s">
        <v>15619</v>
      </c>
      <c r="F3755" s="21" t="s">
        <v>1751</v>
      </c>
      <c r="G3755" s="21" t="s">
        <v>29006</v>
      </c>
      <c r="H3755" s="21" t="s">
        <v>27447</v>
      </c>
      <c r="I3755" s="560">
        <v>3578.7</v>
      </c>
      <c r="K3755" s="21" t="str">
        <f t="shared" si="45"/>
        <v>21015665</v>
      </c>
      <c r="L3755" s="21" t="s">
        <v>3042</v>
      </c>
      <c r="M3755" s="21" t="s">
        <v>29007</v>
      </c>
    </row>
    <row r="3756" spans="1:13" ht="12.75" customHeight="1">
      <c r="A3756" s="21" t="s">
        <v>2214</v>
      </c>
      <c r="B3756" s="21" t="s">
        <v>1735</v>
      </c>
      <c r="C3756" s="21" t="s">
        <v>2749</v>
      </c>
      <c r="D3756" s="21" t="s">
        <v>29008</v>
      </c>
      <c r="E3756" s="21" t="s">
        <v>29009</v>
      </c>
      <c r="F3756" s="21" t="s">
        <v>1739</v>
      </c>
      <c r="G3756" s="21" t="s">
        <v>29010</v>
      </c>
      <c r="H3756" s="21" t="s">
        <v>27447</v>
      </c>
      <c r="I3756" s="560">
        <v>1556.3</v>
      </c>
      <c r="K3756" s="21" t="str">
        <f t="shared" si="45"/>
        <v>84023852</v>
      </c>
      <c r="L3756" s="21" t="s">
        <v>2749</v>
      </c>
      <c r="M3756" s="21" t="s">
        <v>29011</v>
      </c>
    </row>
    <row r="3757" spans="1:13" ht="12.75" customHeight="1">
      <c r="A3757" s="21" t="s">
        <v>2214</v>
      </c>
      <c r="B3757" s="21" t="s">
        <v>1735</v>
      </c>
      <c r="C3757" s="21" t="s">
        <v>2663</v>
      </c>
      <c r="D3757" s="21" t="s">
        <v>29012</v>
      </c>
      <c r="E3757" s="21" t="s">
        <v>4293</v>
      </c>
      <c r="F3757" s="21" t="s">
        <v>1751</v>
      </c>
      <c r="G3757" s="21" t="s">
        <v>29013</v>
      </c>
      <c r="H3757" s="21" t="s">
        <v>27447</v>
      </c>
      <c r="I3757" s="560">
        <v>703.1</v>
      </c>
      <c r="K3757" s="21" t="str">
        <f t="shared" si="45"/>
        <v>96196696</v>
      </c>
      <c r="L3757" s="21" t="s">
        <v>2663</v>
      </c>
      <c r="M3757" s="21" t="s">
        <v>29014</v>
      </c>
    </row>
    <row r="3758" spans="1:13" ht="12.75" customHeight="1">
      <c r="A3758" s="21" t="s">
        <v>2214</v>
      </c>
      <c r="B3758" s="21" t="s">
        <v>1735</v>
      </c>
      <c r="C3758" s="21" t="s">
        <v>2379</v>
      </c>
      <c r="D3758" s="21" t="s">
        <v>29015</v>
      </c>
      <c r="E3758" s="21" t="s">
        <v>29016</v>
      </c>
      <c r="F3758" s="21" t="s">
        <v>1739</v>
      </c>
      <c r="G3758" s="21" t="s">
        <v>29017</v>
      </c>
      <c r="H3758" s="21" t="s">
        <v>27447</v>
      </c>
      <c r="I3758" s="560">
        <v>1400</v>
      </c>
      <c r="K3758" s="21" t="str">
        <f t="shared" si="45"/>
        <v>98370521</v>
      </c>
      <c r="L3758" s="21" t="s">
        <v>2379</v>
      </c>
      <c r="M3758" s="21" t="s">
        <v>29018</v>
      </c>
    </row>
    <row r="3759" spans="1:13" ht="12.75" customHeight="1">
      <c r="A3759" s="21" t="s">
        <v>2214</v>
      </c>
      <c r="B3759" s="21" t="s">
        <v>1735</v>
      </c>
      <c r="C3759" s="21" t="s">
        <v>2256</v>
      </c>
      <c r="D3759" s="21" t="s">
        <v>29019</v>
      </c>
      <c r="E3759" s="21" t="s">
        <v>29020</v>
      </c>
      <c r="F3759" s="21" t="s">
        <v>1751</v>
      </c>
      <c r="G3759" s="21" t="s">
        <v>29021</v>
      </c>
      <c r="H3759" s="21" t="s">
        <v>27447</v>
      </c>
      <c r="I3759" s="560">
        <v>1997.4</v>
      </c>
      <c r="K3759" s="21" t="str">
        <f t="shared" si="45"/>
        <v>93478188</v>
      </c>
      <c r="L3759" s="21" t="s">
        <v>2256</v>
      </c>
      <c r="M3759" s="21" t="s">
        <v>29022</v>
      </c>
    </row>
    <row r="3760" spans="1:13" ht="12.75" customHeight="1">
      <c r="A3760" s="21" t="s">
        <v>2214</v>
      </c>
      <c r="B3760" s="21" t="s">
        <v>1735</v>
      </c>
      <c r="C3760" s="21" t="s">
        <v>29023</v>
      </c>
      <c r="D3760" s="21" t="s">
        <v>29024</v>
      </c>
      <c r="E3760" s="21" t="s">
        <v>29025</v>
      </c>
      <c r="F3760" s="21" t="s">
        <v>1751</v>
      </c>
      <c r="G3760" s="21" t="s">
        <v>29026</v>
      </c>
      <c r="H3760" s="21" t="s">
        <v>27447</v>
      </c>
      <c r="I3760" s="560">
        <v>1998.7</v>
      </c>
      <c r="K3760" s="21" t="str">
        <f t="shared" si="45"/>
        <v>70212497</v>
      </c>
      <c r="L3760" s="21" t="s">
        <v>29023</v>
      </c>
      <c r="M3760" s="21" t="s">
        <v>29027</v>
      </c>
    </row>
    <row r="3761" spans="1:13" ht="12.75" customHeight="1">
      <c r="A3761" s="21" t="s">
        <v>2214</v>
      </c>
      <c r="B3761" s="21" t="s">
        <v>1735</v>
      </c>
      <c r="C3761" s="21" t="s">
        <v>2435</v>
      </c>
      <c r="D3761" s="21" t="s">
        <v>29028</v>
      </c>
      <c r="E3761" s="21" t="s">
        <v>29029</v>
      </c>
      <c r="F3761" s="21" t="s">
        <v>1751</v>
      </c>
      <c r="G3761" s="21" t="s">
        <v>29030</v>
      </c>
      <c r="H3761" s="21" t="s">
        <v>27447</v>
      </c>
      <c r="I3761" s="560">
        <v>1911.8</v>
      </c>
      <c r="K3761" s="21" t="str">
        <f t="shared" si="45"/>
        <v>82631471</v>
      </c>
      <c r="L3761" s="21" t="s">
        <v>2435</v>
      </c>
      <c r="M3761" s="21" t="s">
        <v>29031</v>
      </c>
    </row>
    <row r="3762" spans="1:13" ht="12.75" customHeight="1">
      <c r="A3762" s="21" t="s">
        <v>2214</v>
      </c>
      <c r="B3762" s="21" t="s">
        <v>1735</v>
      </c>
      <c r="C3762" s="21" t="s">
        <v>2256</v>
      </c>
      <c r="D3762" s="21" t="s">
        <v>29032</v>
      </c>
      <c r="E3762" s="21" t="s">
        <v>29033</v>
      </c>
      <c r="F3762" s="21" t="s">
        <v>1751</v>
      </c>
      <c r="G3762" s="21" t="s">
        <v>29034</v>
      </c>
      <c r="H3762" s="21" t="s">
        <v>27447</v>
      </c>
      <c r="I3762" s="560">
        <v>2000</v>
      </c>
      <c r="K3762" s="21" t="str">
        <f t="shared" si="45"/>
        <v>93478188</v>
      </c>
      <c r="L3762" s="21" t="s">
        <v>2256</v>
      </c>
      <c r="M3762" s="21" t="s">
        <v>29035</v>
      </c>
    </row>
    <row r="3763" spans="1:13" ht="12.75" customHeight="1">
      <c r="A3763" s="21" t="s">
        <v>2214</v>
      </c>
      <c r="B3763" s="21" t="s">
        <v>1735</v>
      </c>
      <c r="C3763" s="21" t="s">
        <v>8027</v>
      </c>
      <c r="D3763" s="21" t="s">
        <v>29036</v>
      </c>
      <c r="E3763" s="21" t="s">
        <v>29037</v>
      </c>
      <c r="F3763" s="21" t="s">
        <v>1751</v>
      </c>
      <c r="G3763" s="21" t="s">
        <v>29038</v>
      </c>
      <c r="H3763" s="21" t="s">
        <v>27447</v>
      </c>
      <c r="I3763" s="560">
        <v>948</v>
      </c>
      <c r="K3763" s="21" t="str">
        <f t="shared" si="45"/>
        <v>82102278</v>
      </c>
      <c r="L3763" s="21" t="s">
        <v>8027</v>
      </c>
      <c r="M3763" s="21" t="s">
        <v>29039</v>
      </c>
    </row>
    <row r="3764" spans="1:13" ht="12.75" customHeight="1">
      <c r="A3764" s="21" t="s">
        <v>2214</v>
      </c>
      <c r="B3764" s="21" t="s">
        <v>1735</v>
      </c>
      <c r="C3764" s="21" t="s">
        <v>2312</v>
      </c>
      <c r="D3764" s="21" t="s">
        <v>29040</v>
      </c>
      <c r="E3764" s="21" t="s">
        <v>29041</v>
      </c>
      <c r="F3764" s="21" t="s">
        <v>1739</v>
      </c>
      <c r="G3764" s="21" t="s">
        <v>29042</v>
      </c>
      <c r="H3764" s="21" t="s">
        <v>27447</v>
      </c>
      <c r="I3764" s="560">
        <v>502.2</v>
      </c>
      <c r="K3764" s="21" t="str">
        <f t="shared" si="45"/>
        <v>80103086</v>
      </c>
      <c r="L3764" s="21" t="s">
        <v>2312</v>
      </c>
      <c r="M3764" s="21" t="s">
        <v>29043</v>
      </c>
    </row>
    <row r="3765" spans="1:13" ht="12.75" customHeight="1">
      <c r="A3765" s="21" t="s">
        <v>2214</v>
      </c>
      <c r="B3765" s="21" t="s">
        <v>1735</v>
      </c>
      <c r="C3765" s="21" t="s">
        <v>3413</v>
      </c>
      <c r="D3765" s="21" t="s">
        <v>29044</v>
      </c>
      <c r="E3765" s="21" t="s">
        <v>29045</v>
      </c>
      <c r="F3765" s="21" t="s">
        <v>1751</v>
      </c>
      <c r="G3765" s="21" t="s">
        <v>29046</v>
      </c>
      <c r="H3765" s="21" t="s">
        <v>27447</v>
      </c>
      <c r="I3765" s="560">
        <v>1366.7</v>
      </c>
      <c r="K3765" s="21" t="str">
        <f t="shared" si="45"/>
        <v>70227424</v>
      </c>
      <c r="L3765" s="21" t="s">
        <v>3413</v>
      </c>
      <c r="M3765" s="21" t="s">
        <v>29047</v>
      </c>
    </row>
    <row r="3766" spans="1:13" ht="12.75" customHeight="1">
      <c r="A3766" s="21" t="s">
        <v>2214</v>
      </c>
      <c r="B3766" s="21" t="s">
        <v>1735</v>
      </c>
      <c r="C3766" s="21" t="s">
        <v>2479</v>
      </c>
      <c r="D3766" s="21" t="s">
        <v>29048</v>
      </c>
      <c r="E3766" s="21" t="s">
        <v>29049</v>
      </c>
      <c r="F3766" s="21" t="s">
        <v>1751</v>
      </c>
      <c r="G3766" s="21" t="s">
        <v>29050</v>
      </c>
      <c r="H3766" s="21" t="s">
        <v>27447</v>
      </c>
      <c r="I3766" s="560">
        <v>884.6</v>
      </c>
      <c r="K3766" s="21" t="str">
        <f t="shared" si="45"/>
        <v>96069135</v>
      </c>
      <c r="L3766" s="21" t="s">
        <v>2479</v>
      </c>
      <c r="M3766" s="21" t="s">
        <v>29051</v>
      </c>
    </row>
    <row r="3767" spans="1:13" ht="12.75" customHeight="1">
      <c r="A3767" s="21" t="s">
        <v>2214</v>
      </c>
      <c r="B3767" s="21" t="s">
        <v>1735</v>
      </c>
      <c r="C3767" s="21" t="s">
        <v>4064</v>
      </c>
      <c r="D3767" s="21" t="s">
        <v>28946</v>
      </c>
      <c r="E3767" s="21" t="s">
        <v>29052</v>
      </c>
      <c r="F3767" s="21" t="s">
        <v>1751</v>
      </c>
      <c r="G3767" s="21" t="s">
        <v>29053</v>
      </c>
      <c r="H3767" s="21" t="s">
        <v>27447</v>
      </c>
      <c r="I3767" s="560">
        <v>790</v>
      </c>
      <c r="K3767" s="21" t="str">
        <f t="shared" si="45"/>
        <v>96156374</v>
      </c>
      <c r="L3767" s="21" t="s">
        <v>4064</v>
      </c>
      <c r="M3767" s="21" t="s">
        <v>29054</v>
      </c>
    </row>
    <row r="3768" spans="1:13" ht="12.75" customHeight="1">
      <c r="A3768" s="21" t="s">
        <v>2214</v>
      </c>
      <c r="B3768" s="21" t="s">
        <v>1735</v>
      </c>
      <c r="C3768" s="21" t="s">
        <v>2370</v>
      </c>
      <c r="D3768" s="21" t="s">
        <v>23921</v>
      </c>
      <c r="E3768" s="21" t="s">
        <v>29055</v>
      </c>
      <c r="F3768" s="21" t="s">
        <v>1739</v>
      </c>
      <c r="G3768" s="21" t="s">
        <v>29056</v>
      </c>
      <c r="H3768" s="21" t="s">
        <v>27447</v>
      </c>
      <c r="I3768" s="560">
        <v>505.6</v>
      </c>
      <c r="K3768" s="21" t="str">
        <f t="shared" si="45"/>
        <v>96277102</v>
      </c>
      <c r="L3768" s="21" t="s">
        <v>2370</v>
      </c>
      <c r="M3768" s="21" t="s">
        <v>29057</v>
      </c>
    </row>
    <row r="3769" spans="1:13" ht="12.75" customHeight="1">
      <c r="A3769" s="21" t="s">
        <v>2214</v>
      </c>
      <c r="B3769" s="21" t="s">
        <v>1735</v>
      </c>
      <c r="C3769" s="21" t="s">
        <v>4445</v>
      </c>
      <c r="D3769" s="21" t="s">
        <v>29058</v>
      </c>
      <c r="E3769" s="21" t="s">
        <v>29059</v>
      </c>
      <c r="F3769" s="21" t="s">
        <v>1751</v>
      </c>
      <c r="G3769" s="21" t="s">
        <v>29060</v>
      </c>
      <c r="H3769" s="21" t="s">
        <v>27447</v>
      </c>
      <c r="I3769" s="560">
        <v>497.7</v>
      </c>
      <c r="K3769" s="21" t="str">
        <f t="shared" si="45"/>
        <v>99130726</v>
      </c>
      <c r="L3769" s="21" t="s">
        <v>4445</v>
      </c>
      <c r="M3769" s="21" t="s">
        <v>29061</v>
      </c>
    </row>
    <row r="3770" spans="1:13" ht="12.75" customHeight="1">
      <c r="A3770" s="21" t="s">
        <v>2214</v>
      </c>
      <c r="B3770" s="21" t="s">
        <v>1735</v>
      </c>
      <c r="C3770" s="21" t="s">
        <v>3194</v>
      </c>
      <c r="D3770" s="21" t="s">
        <v>29062</v>
      </c>
      <c r="E3770" s="21" t="s">
        <v>29063</v>
      </c>
      <c r="F3770" s="21" t="s">
        <v>1739</v>
      </c>
      <c r="G3770" s="21" t="s">
        <v>29064</v>
      </c>
      <c r="H3770" s="21" t="s">
        <v>27447</v>
      </c>
      <c r="I3770" s="560">
        <v>1003.3</v>
      </c>
      <c r="K3770" s="21" t="str">
        <f t="shared" si="45"/>
        <v>82533359</v>
      </c>
      <c r="L3770" s="21" t="s">
        <v>3194</v>
      </c>
      <c r="M3770" s="21" t="s">
        <v>29065</v>
      </c>
    </row>
    <row r="3771" spans="1:13" ht="12.75" customHeight="1">
      <c r="A3771" s="21" t="s">
        <v>2214</v>
      </c>
      <c r="B3771" s="21" t="s">
        <v>1735</v>
      </c>
      <c r="C3771" s="21" t="s">
        <v>2330</v>
      </c>
      <c r="D3771" s="21" t="s">
        <v>29066</v>
      </c>
      <c r="E3771" s="21" t="s">
        <v>29067</v>
      </c>
      <c r="F3771" s="21" t="s">
        <v>1751</v>
      </c>
      <c r="G3771" s="21" t="s">
        <v>29068</v>
      </c>
      <c r="H3771" s="21" t="s">
        <v>27447</v>
      </c>
      <c r="I3771" s="560">
        <v>600.4</v>
      </c>
      <c r="K3771" s="21" t="str">
        <f t="shared" si="45"/>
        <v>81405639</v>
      </c>
      <c r="L3771" s="21" t="s">
        <v>2330</v>
      </c>
      <c r="M3771" s="21" t="s">
        <v>29069</v>
      </c>
    </row>
    <row r="3772" spans="1:13" ht="12.75" customHeight="1">
      <c r="A3772" s="21" t="s">
        <v>2214</v>
      </c>
      <c r="B3772" s="21" t="s">
        <v>1735</v>
      </c>
      <c r="C3772" s="21" t="s">
        <v>2560</v>
      </c>
      <c r="D3772" s="21" t="s">
        <v>29070</v>
      </c>
      <c r="E3772" s="21" t="s">
        <v>29071</v>
      </c>
      <c r="F3772" s="21" t="s">
        <v>1739</v>
      </c>
      <c r="G3772" s="21" t="s">
        <v>29072</v>
      </c>
      <c r="H3772" s="21" t="s">
        <v>27447</v>
      </c>
      <c r="I3772" s="560">
        <v>497.7</v>
      </c>
      <c r="K3772" s="21" t="str">
        <f t="shared" si="45"/>
        <v>25287568</v>
      </c>
      <c r="L3772" s="21" t="s">
        <v>2560</v>
      </c>
      <c r="M3772" s="21" t="s">
        <v>29073</v>
      </c>
    </row>
    <row r="3773" spans="1:13" ht="12.75" customHeight="1">
      <c r="A3773" s="21" t="s">
        <v>2214</v>
      </c>
      <c r="B3773" s="21" t="s">
        <v>1735</v>
      </c>
      <c r="C3773" s="21" t="s">
        <v>3087</v>
      </c>
      <c r="D3773" s="21" t="s">
        <v>29074</v>
      </c>
      <c r="E3773" s="21" t="s">
        <v>29075</v>
      </c>
      <c r="F3773" s="21" t="s">
        <v>1751</v>
      </c>
      <c r="G3773" s="21" t="s">
        <v>29076</v>
      </c>
      <c r="H3773" s="21" t="s">
        <v>27447</v>
      </c>
      <c r="I3773" s="560">
        <v>2133</v>
      </c>
      <c r="K3773" s="21" t="str">
        <f t="shared" si="45"/>
        <v>82098750</v>
      </c>
      <c r="L3773" s="21" t="s">
        <v>3087</v>
      </c>
      <c r="M3773" s="21" t="s">
        <v>29077</v>
      </c>
    </row>
    <row r="3774" spans="1:13" ht="12.75" customHeight="1">
      <c r="A3774" s="21" t="s">
        <v>2214</v>
      </c>
      <c r="B3774" s="21" t="s">
        <v>1735</v>
      </c>
      <c r="C3774" s="21" t="s">
        <v>2403</v>
      </c>
      <c r="D3774" s="21" t="s">
        <v>24186</v>
      </c>
      <c r="E3774" s="21" t="s">
        <v>21436</v>
      </c>
      <c r="F3774" s="21" t="s">
        <v>1739</v>
      </c>
      <c r="G3774" s="21" t="s">
        <v>29078</v>
      </c>
      <c r="H3774" s="21" t="s">
        <v>27447</v>
      </c>
      <c r="I3774" s="560">
        <v>790</v>
      </c>
      <c r="K3774" s="21" t="str">
        <f t="shared" si="45"/>
        <v>85466461</v>
      </c>
      <c r="L3774" s="21" t="s">
        <v>2403</v>
      </c>
      <c r="M3774" s="21" t="s">
        <v>29079</v>
      </c>
    </row>
    <row r="3775" spans="1:13" ht="12.75" customHeight="1">
      <c r="A3775" s="21" t="s">
        <v>2214</v>
      </c>
      <c r="B3775" s="21" t="s">
        <v>1735</v>
      </c>
      <c r="C3775" s="21" t="s">
        <v>3051</v>
      </c>
      <c r="D3775" s="21" t="s">
        <v>29080</v>
      </c>
      <c r="E3775" s="21" t="s">
        <v>29081</v>
      </c>
      <c r="F3775" s="21" t="s">
        <v>1751</v>
      </c>
      <c r="G3775" s="21" t="s">
        <v>29082</v>
      </c>
      <c r="H3775" s="21" t="s">
        <v>27447</v>
      </c>
      <c r="I3775" s="560">
        <v>971.7</v>
      </c>
      <c r="K3775" s="21" t="str">
        <f t="shared" si="45"/>
        <v>81410768</v>
      </c>
      <c r="L3775" s="21" t="s">
        <v>3051</v>
      </c>
      <c r="M3775" s="21" t="s">
        <v>29083</v>
      </c>
    </row>
    <row r="3776" spans="1:13" ht="12.75" customHeight="1">
      <c r="A3776" s="21" t="s">
        <v>2214</v>
      </c>
      <c r="B3776" s="21" t="s">
        <v>1735</v>
      </c>
      <c r="C3776" s="21" t="s">
        <v>2256</v>
      </c>
      <c r="D3776" s="21" t="s">
        <v>29084</v>
      </c>
      <c r="E3776" s="21" t="s">
        <v>29085</v>
      </c>
      <c r="F3776" s="21" t="s">
        <v>1751</v>
      </c>
      <c r="G3776" s="21" t="s">
        <v>29086</v>
      </c>
      <c r="H3776" s="21" t="s">
        <v>27447</v>
      </c>
      <c r="I3776" s="560">
        <v>853.2</v>
      </c>
      <c r="K3776" s="21" t="str">
        <f t="shared" si="45"/>
        <v>93478188</v>
      </c>
      <c r="L3776" s="21" t="s">
        <v>2256</v>
      </c>
      <c r="M3776" s="21" t="s">
        <v>29087</v>
      </c>
    </row>
    <row r="3777" spans="1:13" ht="12.75" customHeight="1">
      <c r="A3777" s="21" t="s">
        <v>2214</v>
      </c>
      <c r="B3777" s="21" t="s">
        <v>1735</v>
      </c>
      <c r="C3777" s="21" t="s">
        <v>2830</v>
      </c>
      <c r="D3777" s="21" t="s">
        <v>29088</v>
      </c>
      <c r="E3777" s="21" t="s">
        <v>29089</v>
      </c>
      <c r="F3777" s="21" t="s">
        <v>1739</v>
      </c>
      <c r="G3777" s="21" t="s">
        <v>29090</v>
      </c>
      <c r="H3777" s="21" t="s">
        <v>27447</v>
      </c>
      <c r="I3777" s="560">
        <v>1000</v>
      </c>
      <c r="K3777" s="21" t="str">
        <f t="shared" si="45"/>
        <v>22480073</v>
      </c>
      <c r="L3777" s="21" t="s">
        <v>2830</v>
      </c>
      <c r="M3777" s="21" t="s">
        <v>29091</v>
      </c>
    </row>
    <row r="3778" spans="1:13" ht="12.75" customHeight="1">
      <c r="A3778" s="21" t="s">
        <v>2214</v>
      </c>
      <c r="B3778" s="21" t="s">
        <v>1735</v>
      </c>
      <c r="C3778" s="21" t="s">
        <v>2294</v>
      </c>
      <c r="D3778" s="21" t="s">
        <v>29092</v>
      </c>
      <c r="E3778" s="21" t="s">
        <v>29093</v>
      </c>
      <c r="F3778" s="21" t="s">
        <v>1751</v>
      </c>
      <c r="G3778" s="21" t="s">
        <v>29094</v>
      </c>
      <c r="H3778" s="21" t="s">
        <v>27447</v>
      </c>
      <c r="I3778" s="560">
        <v>1580</v>
      </c>
      <c r="K3778" s="21" t="str">
        <f t="shared" si="45"/>
        <v>97622939</v>
      </c>
      <c r="L3778" s="21" t="s">
        <v>2294</v>
      </c>
      <c r="M3778" s="21" t="s">
        <v>29095</v>
      </c>
    </row>
    <row r="3779" spans="1:13" ht="12.75" customHeight="1">
      <c r="A3779" s="21" t="s">
        <v>2214</v>
      </c>
      <c r="B3779" s="21" t="s">
        <v>1735</v>
      </c>
      <c r="C3779" s="21" t="s">
        <v>2510</v>
      </c>
      <c r="D3779" s="21" t="s">
        <v>29096</v>
      </c>
      <c r="E3779" s="21" t="s">
        <v>29097</v>
      </c>
      <c r="F3779" s="21" t="s">
        <v>1739</v>
      </c>
      <c r="G3779" s="21" t="s">
        <v>29098</v>
      </c>
      <c r="H3779" s="21" t="s">
        <v>27447</v>
      </c>
      <c r="I3779" s="560">
        <v>1501</v>
      </c>
      <c r="K3779" s="21" t="str">
        <f t="shared" si="45"/>
        <v>96229485</v>
      </c>
      <c r="L3779" s="21" t="s">
        <v>2510</v>
      </c>
      <c r="M3779" s="21" t="s">
        <v>29099</v>
      </c>
    </row>
    <row r="3780" spans="1:13" ht="12.75" customHeight="1">
      <c r="A3780" s="21" t="s">
        <v>2214</v>
      </c>
      <c r="B3780" s="21" t="s">
        <v>1735</v>
      </c>
      <c r="C3780" s="21" t="s">
        <v>2592</v>
      </c>
      <c r="D3780" s="21" t="s">
        <v>29100</v>
      </c>
      <c r="E3780" s="21" t="s">
        <v>29101</v>
      </c>
      <c r="F3780" s="21" t="s">
        <v>1739</v>
      </c>
      <c r="G3780" s="21" t="s">
        <v>29102</v>
      </c>
      <c r="H3780" s="21" t="s">
        <v>27447</v>
      </c>
      <c r="I3780" s="560">
        <v>347.6</v>
      </c>
      <c r="K3780" s="21" t="str">
        <f t="shared" si="45"/>
        <v>22483008</v>
      </c>
      <c r="L3780" s="21" t="s">
        <v>2592</v>
      </c>
      <c r="M3780" s="21" t="s">
        <v>29103</v>
      </c>
    </row>
    <row r="3781" spans="1:13" ht="12.75" customHeight="1">
      <c r="A3781" s="21" t="s">
        <v>2214</v>
      </c>
      <c r="B3781" s="21" t="s">
        <v>1735</v>
      </c>
      <c r="C3781" s="21" t="s">
        <v>2384</v>
      </c>
      <c r="D3781" s="21" t="s">
        <v>29104</v>
      </c>
      <c r="E3781" s="21" t="s">
        <v>29105</v>
      </c>
      <c r="F3781" s="21" t="s">
        <v>1739</v>
      </c>
      <c r="G3781" s="21" t="s">
        <v>29106</v>
      </c>
      <c r="H3781" s="21" t="s">
        <v>27447</v>
      </c>
      <c r="I3781" s="560">
        <v>497.7</v>
      </c>
      <c r="K3781" s="21" t="str">
        <f t="shared" si="45"/>
        <v>21444330</v>
      </c>
      <c r="L3781" s="21" t="s">
        <v>2384</v>
      </c>
      <c r="M3781" s="21" t="s">
        <v>29107</v>
      </c>
    </row>
    <row r="3782" spans="1:13" ht="12.75" customHeight="1">
      <c r="A3782" s="21" t="s">
        <v>2214</v>
      </c>
      <c r="B3782" s="21" t="s">
        <v>1735</v>
      </c>
      <c r="C3782" s="21" t="s">
        <v>3364</v>
      </c>
      <c r="D3782" s="21" t="s">
        <v>29108</v>
      </c>
      <c r="E3782" s="21" t="s">
        <v>29109</v>
      </c>
      <c r="F3782" s="21" t="s">
        <v>1751</v>
      </c>
      <c r="G3782" s="21" t="s">
        <v>29110</v>
      </c>
      <c r="H3782" s="21" t="s">
        <v>27447</v>
      </c>
      <c r="I3782" s="560">
        <v>497.7</v>
      </c>
      <c r="K3782" s="21" t="str">
        <f t="shared" si="45"/>
        <v>99131527</v>
      </c>
      <c r="L3782" s="21" t="s">
        <v>3364</v>
      </c>
      <c r="M3782" s="21" t="s">
        <v>29111</v>
      </c>
    </row>
    <row r="3783" spans="1:13" ht="12.75" customHeight="1">
      <c r="A3783" s="21" t="s">
        <v>2214</v>
      </c>
      <c r="B3783" s="21" t="s">
        <v>1735</v>
      </c>
      <c r="C3783" s="21" t="s">
        <v>2528</v>
      </c>
      <c r="D3783" s="21" t="s">
        <v>29112</v>
      </c>
      <c r="E3783" s="21" t="s">
        <v>29113</v>
      </c>
      <c r="F3783" s="21" t="s">
        <v>1751</v>
      </c>
      <c r="G3783" s="21" t="s">
        <v>29114</v>
      </c>
      <c r="H3783" s="21" t="s">
        <v>27447</v>
      </c>
      <c r="I3783" s="560">
        <v>2093.5</v>
      </c>
      <c r="K3783" s="21" t="str">
        <f t="shared" si="45"/>
        <v>99131667</v>
      </c>
      <c r="L3783" s="21" t="s">
        <v>2528</v>
      </c>
      <c r="M3783" s="21" t="s">
        <v>29115</v>
      </c>
    </row>
    <row r="3784" spans="1:13" ht="12.75" customHeight="1">
      <c r="A3784" s="21" t="s">
        <v>2214</v>
      </c>
      <c r="B3784" s="21" t="s">
        <v>1735</v>
      </c>
      <c r="C3784" s="21" t="s">
        <v>3284</v>
      </c>
      <c r="D3784" s="21" t="s">
        <v>29116</v>
      </c>
      <c r="E3784" s="21" t="s">
        <v>29117</v>
      </c>
      <c r="F3784" s="21" t="s">
        <v>1739</v>
      </c>
      <c r="G3784" s="21" t="s">
        <v>29118</v>
      </c>
      <c r="H3784" s="21" t="s">
        <v>27447</v>
      </c>
      <c r="I3784" s="560">
        <v>300.2</v>
      </c>
      <c r="K3784" s="21" t="str">
        <f t="shared" si="45"/>
        <v>97623323</v>
      </c>
      <c r="L3784" s="21" t="s">
        <v>3284</v>
      </c>
      <c r="M3784" s="21" t="s">
        <v>29119</v>
      </c>
    </row>
    <row r="3785" spans="1:13" ht="12.75" customHeight="1">
      <c r="A3785" s="21" t="s">
        <v>2214</v>
      </c>
      <c r="B3785" s="21" t="s">
        <v>1735</v>
      </c>
      <c r="C3785" s="21" t="s">
        <v>28318</v>
      </c>
      <c r="D3785" s="21" t="s">
        <v>29120</v>
      </c>
      <c r="E3785" s="21" t="s">
        <v>29121</v>
      </c>
      <c r="F3785" s="21" t="s">
        <v>1739</v>
      </c>
      <c r="G3785" s="21" t="s">
        <v>29122</v>
      </c>
      <c r="H3785" s="21" t="s">
        <v>27447</v>
      </c>
      <c r="I3785" s="560">
        <v>300.2</v>
      </c>
      <c r="K3785" s="21" t="str">
        <f t="shared" si="45"/>
        <v>90458740</v>
      </c>
      <c r="L3785" s="21" t="s">
        <v>28318</v>
      </c>
      <c r="M3785" s="21" t="s">
        <v>29123</v>
      </c>
    </row>
    <row r="3786" spans="1:13" ht="12.75" customHeight="1">
      <c r="A3786" s="21" t="s">
        <v>2214</v>
      </c>
      <c r="B3786" s="21" t="s">
        <v>1735</v>
      </c>
      <c r="C3786" s="21" t="s">
        <v>3337</v>
      </c>
      <c r="D3786" s="21" t="s">
        <v>29124</v>
      </c>
      <c r="E3786" s="21" t="s">
        <v>13661</v>
      </c>
      <c r="F3786" s="21" t="s">
        <v>1739</v>
      </c>
      <c r="G3786" s="21" t="s">
        <v>29125</v>
      </c>
      <c r="H3786" s="21" t="s">
        <v>27447</v>
      </c>
      <c r="I3786" s="560">
        <v>2000</v>
      </c>
      <c r="K3786" s="21" t="str">
        <f t="shared" si="45"/>
        <v>93763447</v>
      </c>
      <c r="L3786" s="21" t="s">
        <v>3337</v>
      </c>
      <c r="M3786" s="21" t="s">
        <v>29126</v>
      </c>
    </row>
    <row r="3787" spans="1:13" ht="12.75" customHeight="1">
      <c r="A3787" s="21" t="s">
        <v>2214</v>
      </c>
      <c r="B3787" s="21" t="s">
        <v>1735</v>
      </c>
      <c r="C3787" s="21" t="s">
        <v>3008</v>
      </c>
      <c r="D3787" s="21" t="s">
        <v>29127</v>
      </c>
      <c r="E3787" s="21" t="s">
        <v>29128</v>
      </c>
      <c r="F3787" s="21" t="s">
        <v>1751</v>
      </c>
      <c r="G3787" s="21" t="s">
        <v>29129</v>
      </c>
      <c r="H3787" s="21" t="s">
        <v>27447</v>
      </c>
      <c r="I3787" s="560">
        <v>790</v>
      </c>
      <c r="K3787" s="21" t="str">
        <f t="shared" si="45"/>
        <v>99131199</v>
      </c>
      <c r="L3787" s="21" t="s">
        <v>3008</v>
      </c>
      <c r="M3787" s="21" t="s">
        <v>29130</v>
      </c>
    </row>
    <row r="3788" spans="1:13" ht="12.75" customHeight="1">
      <c r="A3788" s="21" t="s">
        <v>2214</v>
      </c>
      <c r="B3788" s="21" t="s">
        <v>1735</v>
      </c>
      <c r="C3788" s="21" t="s">
        <v>3284</v>
      </c>
      <c r="D3788" s="21" t="s">
        <v>29131</v>
      </c>
      <c r="E3788" s="21" t="s">
        <v>29132</v>
      </c>
      <c r="F3788" s="21" t="s">
        <v>1751</v>
      </c>
      <c r="G3788" s="21" t="s">
        <v>29133</v>
      </c>
      <c r="H3788" s="21" t="s">
        <v>27447</v>
      </c>
      <c r="I3788" s="560">
        <v>940.1</v>
      </c>
      <c r="K3788" s="21" t="str">
        <f t="shared" si="45"/>
        <v>97623323</v>
      </c>
      <c r="L3788" s="21" t="s">
        <v>3284</v>
      </c>
      <c r="M3788" s="21" t="s">
        <v>29134</v>
      </c>
    </row>
    <row r="3789" spans="1:13" ht="12.75" customHeight="1">
      <c r="A3789" s="21" t="s">
        <v>2214</v>
      </c>
      <c r="B3789" s="21" t="s">
        <v>1735</v>
      </c>
      <c r="C3789" s="21" t="s">
        <v>2712</v>
      </c>
      <c r="D3789" s="21" t="s">
        <v>29135</v>
      </c>
      <c r="E3789" s="21" t="s">
        <v>29136</v>
      </c>
      <c r="F3789" s="21" t="s">
        <v>1751</v>
      </c>
      <c r="G3789" s="21" t="s">
        <v>29137</v>
      </c>
      <c r="H3789" s="21" t="s">
        <v>27447</v>
      </c>
      <c r="I3789" s="560">
        <v>790</v>
      </c>
      <c r="K3789" s="21" t="str">
        <f t="shared" si="45"/>
        <v>97622664</v>
      </c>
      <c r="L3789" s="21" t="s">
        <v>2712</v>
      </c>
      <c r="M3789" s="21" t="s">
        <v>29138</v>
      </c>
    </row>
    <row r="3790" spans="1:13" ht="12.75" customHeight="1">
      <c r="A3790" s="21" t="s">
        <v>2214</v>
      </c>
      <c r="B3790" s="21" t="s">
        <v>1735</v>
      </c>
      <c r="C3790" s="21" t="s">
        <v>2749</v>
      </c>
      <c r="D3790" s="21" t="s">
        <v>29139</v>
      </c>
      <c r="E3790" s="21" t="s">
        <v>29140</v>
      </c>
      <c r="F3790" s="21" t="s">
        <v>1751</v>
      </c>
      <c r="G3790" s="21" t="s">
        <v>29141</v>
      </c>
      <c r="H3790" s="21" t="s">
        <v>27447</v>
      </c>
      <c r="I3790" s="560">
        <v>1998.7</v>
      </c>
      <c r="K3790" s="21" t="str">
        <f t="shared" si="45"/>
        <v>84023852</v>
      </c>
      <c r="L3790" s="21" t="s">
        <v>2749</v>
      </c>
      <c r="M3790" s="21" t="s">
        <v>29142</v>
      </c>
    </row>
    <row r="3791" spans="1:13" ht="12.75" customHeight="1">
      <c r="A3791" s="21" t="s">
        <v>2214</v>
      </c>
      <c r="B3791" s="21" t="s">
        <v>1735</v>
      </c>
      <c r="C3791" s="21" t="s">
        <v>3342</v>
      </c>
      <c r="D3791" s="21" t="s">
        <v>29143</v>
      </c>
      <c r="E3791" s="21" t="s">
        <v>29144</v>
      </c>
      <c r="F3791" s="21" t="s">
        <v>1751</v>
      </c>
      <c r="G3791" s="21" t="s">
        <v>29145</v>
      </c>
      <c r="H3791" s="21" t="s">
        <v>27447</v>
      </c>
      <c r="I3791" s="560">
        <v>1580</v>
      </c>
      <c r="K3791" s="21" t="str">
        <f t="shared" si="45"/>
        <v>97193053</v>
      </c>
      <c r="L3791" s="21" t="s">
        <v>3342</v>
      </c>
      <c r="M3791" s="21" t="s">
        <v>29146</v>
      </c>
    </row>
    <row r="3792" spans="1:13" ht="12.75" customHeight="1">
      <c r="A3792" s="21" t="s">
        <v>2214</v>
      </c>
      <c r="B3792" s="21" t="s">
        <v>1735</v>
      </c>
      <c r="C3792" s="21" t="s">
        <v>2353</v>
      </c>
      <c r="D3792" s="21" t="s">
        <v>29147</v>
      </c>
      <c r="E3792" s="21" t="s">
        <v>29148</v>
      </c>
      <c r="F3792" s="21" t="s">
        <v>1751</v>
      </c>
      <c r="G3792" s="21" t="s">
        <v>29149</v>
      </c>
      <c r="H3792" s="21" t="s">
        <v>27447</v>
      </c>
      <c r="I3792" s="560">
        <v>1714.3</v>
      </c>
      <c r="K3792" s="21" t="str">
        <f t="shared" si="45"/>
        <v>93574421</v>
      </c>
      <c r="L3792" s="21" t="s">
        <v>2353</v>
      </c>
      <c r="M3792" s="21" t="s">
        <v>29150</v>
      </c>
    </row>
    <row r="3793" spans="1:13" ht="12.75" customHeight="1">
      <c r="A3793" s="21" t="s">
        <v>2214</v>
      </c>
      <c r="B3793" s="21" t="s">
        <v>1735</v>
      </c>
      <c r="C3793" s="21" t="s">
        <v>2778</v>
      </c>
      <c r="D3793" s="21" t="s">
        <v>29151</v>
      </c>
      <c r="E3793" s="21" t="s">
        <v>29152</v>
      </c>
      <c r="F3793" s="21" t="s">
        <v>1739</v>
      </c>
      <c r="G3793" s="21" t="s">
        <v>29153</v>
      </c>
      <c r="H3793" s="21" t="s">
        <v>27447</v>
      </c>
      <c r="I3793" s="560">
        <v>790</v>
      </c>
      <c r="K3793" s="21" t="str">
        <f t="shared" si="45"/>
        <v>82633357</v>
      </c>
      <c r="L3793" s="21" t="s">
        <v>2778</v>
      </c>
      <c r="M3793" s="21" t="s">
        <v>29154</v>
      </c>
    </row>
    <row r="3794" spans="1:13" ht="12.75" customHeight="1">
      <c r="A3794" s="21" t="s">
        <v>2214</v>
      </c>
      <c r="B3794" s="21" t="s">
        <v>1735</v>
      </c>
      <c r="C3794" s="21" t="s">
        <v>2821</v>
      </c>
      <c r="D3794" s="21" t="s">
        <v>29155</v>
      </c>
      <c r="E3794" s="21" t="s">
        <v>29156</v>
      </c>
      <c r="F3794" s="21" t="s">
        <v>1739</v>
      </c>
      <c r="G3794" s="21" t="s">
        <v>29157</v>
      </c>
      <c r="H3794" s="21" t="s">
        <v>27447</v>
      </c>
      <c r="I3794" s="560">
        <v>1003.3</v>
      </c>
      <c r="K3794" s="21" t="str">
        <f t="shared" si="45"/>
        <v>97052089</v>
      </c>
      <c r="L3794" s="21" t="s">
        <v>2821</v>
      </c>
      <c r="M3794" s="21" t="s">
        <v>29158</v>
      </c>
    </row>
    <row r="3795" spans="1:13" ht="12.75" customHeight="1">
      <c r="A3795" s="21" t="s">
        <v>2214</v>
      </c>
      <c r="B3795" s="21" t="s">
        <v>1735</v>
      </c>
      <c r="C3795" s="21" t="s">
        <v>2294</v>
      </c>
      <c r="D3795" s="21" t="s">
        <v>29159</v>
      </c>
      <c r="E3795" s="21" t="s">
        <v>29160</v>
      </c>
      <c r="F3795" s="21" t="s">
        <v>1751</v>
      </c>
      <c r="G3795" s="21" t="s">
        <v>29161</v>
      </c>
      <c r="H3795" s="21" t="s">
        <v>27447</v>
      </c>
      <c r="I3795" s="560">
        <v>1659</v>
      </c>
      <c r="K3795" s="21" t="str">
        <f t="shared" si="45"/>
        <v>97622939</v>
      </c>
      <c r="L3795" s="21" t="s">
        <v>2294</v>
      </c>
      <c r="M3795" s="21" t="s">
        <v>29162</v>
      </c>
    </row>
    <row r="3796" spans="1:13" ht="12.75" customHeight="1">
      <c r="A3796" s="21" t="s">
        <v>2214</v>
      </c>
      <c r="B3796" s="21" t="s">
        <v>1735</v>
      </c>
      <c r="C3796" s="21" t="s">
        <v>3082</v>
      </c>
      <c r="D3796" s="21" t="s">
        <v>29163</v>
      </c>
      <c r="E3796" s="21" t="s">
        <v>29164</v>
      </c>
      <c r="F3796" s="21" t="s">
        <v>1751</v>
      </c>
      <c r="G3796" s="21" t="s">
        <v>29165</v>
      </c>
      <c r="H3796" s="21" t="s">
        <v>27447</v>
      </c>
      <c r="I3796" s="560">
        <v>1422</v>
      </c>
      <c r="K3796" s="21" t="str">
        <f t="shared" si="45"/>
        <v>93477322</v>
      </c>
      <c r="L3796" s="21" t="s">
        <v>3082</v>
      </c>
      <c r="M3796" s="21" t="s">
        <v>29166</v>
      </c>
    </row>
    <row r="3797" spans="1:13" ht="12.75" customHeight="1">
      <c r="A3797" s="21" t="s">
        <v>2214</v>
      </c>
      <c r="B3797" s="21" t="s">
        <v>1735</v>
      </c>
      <c r="C3797" s="21" t="s">
        <v>3351</v>
      </c>
      <c r="D3797" s="21" t="s">
        <v>15364</v>
      </c>
      <c r="E3797" s="21" t="s">
        <v>29167</v>
      </c>
      <c r="F3797" s="21" t="s">
        <v>1739</v>
      </c>
      <c r="G3797" s="21" t="s">
        <v>29168</v>
      </c>
      <c r="H3797" s="21" t="s">
        <v>27447</v>
      </c>
      <c r="I3797" s="560">
        <v>505.6</v>
      </c>
      <c r="K3797" s="21" t="str">
        <f t="shared" si="45"/>
        <v>90598007</v>
      </c>
      <c r="L3797" s="21" t="s">
        <v>3351</v>
      </c>
      <c r="M3797" s="21" t="s">
        <v>29169</v>
      </c>
    </row>
    <row r="3798" spans="1:13" ht="12.75" customHeight="1">
      <c r="A3798" s="21" t="s">
        <v>2214</v>
      </c>
      <c r="B3798" s="21" t="s">
        <v>1735</v>
      </c>
      <c r="C3798" s="21" t="s">
        <v>2370</v>
      </c>
      <c r="D3798" s="21" t="s">
        <v>29170</v>
      </c>
      <c r="E3798" s="21" t="s">
        <v>29171</v>
      </c>
      <c r="F3798" s="21" t="s">
        <v>1739</v>
      </c>
      <c r="G3798" s="21" t="s">
        <v>29172</v>
      </c>
      <c r="H3798" s="21" t="s">
        <v>27447</v>
      </c>
      <c r="I3798" s="560">
        <v>500</v>
      </c>
      <c r="K3798" s="21" t="str">
        <f t="shared" si="45"/>
        <v>96277102</v>
      </c>
      <c r="L3798" s="21" t="s">
        <v>2370</v>
      </c>
      <c r="M3798" s="21" t="s">
        <v>29173</v>
      </c>
    </row>
    <row r="3799" spans="1:13" ht="12.75" customHeight="1">
      <c r="A3799" s="21" t="s">
        <v>2214</v>
      </c>
      <c r="B3799" s="21" t="s">
        <v>1735</v>
      </c>
      <c r="C3799" s="21" t="s">
        <v>2228</v>
      </c>
      <c r="D3799" s="21" t="s">
        <v>29174</v>
      </c>
      <c r="E3799" s="21" t="s">
        <v>29175</v>
      </c>
      <c r="F3799" s="21" t="s">
        <v>1751</v>
      </c>
      <c r="G3799" s="21" t="s">
        <v>29176</v>
      </c>
      <c r="H3799" s="21" t="s">
        <v>27447</v>
      </c>
      <c r="I3799" s="560">
        <v>1000</v>
      </c>
      <c r="K3799" s="21" t="str">
        <f t="shared" si="45"/>
        <v>97196850</v>
      </c>
      <c r="L3799" s="21" t="s">
        <v>2228</v>
      </c>
      <c r="M3799" s="21" t="s">
        <v>29177</v>
      </c>
    </row>
    <row r="3800" spans="1:13" ht="12.75" customHeight="1">
      <c r="A3800" s="21" t="s">
        <v>2214</v>
      </c>
      <c r="B3800" s="21" t="s">
        <v>1735</v>
      </c>
      <c r="C3800" s="21" t="s">
        <v>2699</v>
      </c>
      <c r="D3800" s="21" t="s">
        <v>29178</v>
      </c>
      <c r="E3800" s="21" t="s">
        <v>29179</v>
      </c>
      <c r="F3800" s="21" t="s">
        <v>1751</v>
      </c>
      <c r="G3800" s="21" t="s">
        <v>29180</v>
      </c>
      <c r="H3800" s="21" t="s">
        <v>27447</v>
      </c>
      <c r="I3800" s="560">
        <v>1485.2</v>
      </c>
      <c r="K3800" s="21" t="str">
        <f t="shared" si="45"/>
        <v>82097484</v>
      </c>
      <c r="L3800" s="21" t="s">
        <v>2699</v>
      </c>
      <c r="M3800" s="21" t="s">
        <v>29181</v>
      </c>
    </row>
    <row r="3801" spans="1:13" ht="12.75" customHeight="1">
      <c r="A3801" s="21" t="s">
        <v>2214</v>
      </c>
      <c r="B3801" s="21" t="s">
        <v>1735</v>
      </c>
      <c r="C3801" s="21" t="s">
        <v>2663</v>
      </c>
      <c r="D3801" s="21" t="s">
        <v>29182</v>
      </c>
      <c r="E3801" s="21" t="s">
        <v>29183</v>
      </c>
      <c r="F3801" s="21" t="s">
        <v>1739</v>
      </c>
      <c r="G3801" s="21" t="s">
        <v>29184</v>
      </c>
      <c r="H3801" s="21" t="s">
        <v>27447</v>
      </c>
      <c r="I3801" s="560">
        <v>520</v>
      </c>
      <c r="K3801" s="21" t="str">
        <f t="shared" si="45"/>
        <v>96196696</v>
      </c>
      <c r="L3801" s="21" t="s">
        <v>2663</v>
      </c>
      <c r="M3801" s="21" t="s">
        <v>29185</v>
      </c>
    </row>
    <row r="3802" spans="1:13" ht="12.75" customHeight="1">
      <c r="A3802" s="21" t="s">
        <v>2214</v>
      </c>
      <c r="B3802" s="21" t="s">
        <v>1735</v>
      </c>
      <c r="C3802" s="21" t="s">
        <v>3087</v>
      </c>
      <c r="D3802" s="21" t="s">
        <v>29186</v>
      </c>
      <c r="E3802" s="21" t="s">
        <v>29187</v>
      </c>
      <c r="F3802" s="21" t="s">
        <v>1751</v>
      </c>
      <c r="G3802" s="21" t="s">
        <v>29188</v>
      </c>
      <c r="H3802" s="21" t="s">
        <v>27447</v>
      </c>
      <c r="I3802" s="560">
        <v>703.1</v>
      </c>
      <c r="K3802" s="21" t="str">
        <f t="shared" si="45"/>
        <v>82098750</v>
      </c>
      <c r="L3802" s="21" t="s">
        <v>3087</v>
      </c>
      <c r="M3802" s="21" t="s">
        <v>29189</v>
      </c>
    </row>
    <row r="3803" spans="1:13" ht="12.75" customHeight="1">
      <c r="A3803" s="21" t="s">
        <v>2214</v>
      </c>
      <c r="B3803" s="21" t="s">
        <v>1735</v>
      </c>
      <c r="C3803" s="21" t="s">
        <v>2317</v>
      </c>
      <c r="D3803" s="21" t="s">
        <v>29190</v>
      </c>
      <c r="E3803" s="21" t="s">
        <v>29191</v>
      </c>
      <c r="F3803" s="21" t="s">
        <v>1751</v>
      </c>
      <c r="G3803" s="21" t="s">
        <v>29192</v>
      </c>
      <c r="H3803" s="21" t="s">
        <v>27447</v>
      </c>
      <c r="I3803" s="560">
        <v>797.9</v>
      </c>
      <c r="K3803" s="21" t="str">
        <f t="shared" si="45"/>
        <v>82100321</v>
      </c>
      <c r="L3803" s="21" t="s">
        <v>2317</v>
      </c>
      <c r="M3803" s="21" t="s">
        <v>29193</v>
      </c>
    </row>
    <row r="3804" spans="1:13" ht="12.75" customHeight="1">
      <c r="A3804" s="21" t="s">
        <v>2214</v>
      </c>
      <c r="B3804" s="21" t="s">
        <v>1735</v>
      </c>
      <c r="C3804" s="21" t="s">
        <v>2951</v>
      </c>
      <c r="D3804" s="21" t="s">
        <v>29194</v>
      </c>
      <c r="E3804" s="21" t="s">
        <v>29195</v>
      </c>
      <c r="F3804" s="21" t="s">
        <v>1751</v>
      </c>
      <c r="G3804" s="21" t="s">
        <v>29196</v>
      </c>
      <c r="H3804" s="21" t="s">
        <v>27447</v>
      </c>
      <c r="I3804" s="560">
        <v>2133</v>
      </c>
      <c r="K3804" s="21" t="str">
        <f t="shared" si="45"/>
        <v>80986752</v>
      </c>
      <c r="L3804" s="21" t="s">
        <v>2951</v>
      </c>
      <c r="M3804" s="21" t="s">
        <v>29197</v>
      </c>
    </row>
    <row r="3805" spans="1:13" ht="12.75" customHeight="1">
      <c r="A3805" s="21" t="s">
        <v>2214</v>
      </c>
      <c r="B3805" s="21" t="s">
        <v>1735</v>
      </c>
      <c r="C3805" s="21" t="s">
        <v>3351</v>
      </c>
      <c r="D3805" s="21" t="s">
        <v>29198</v>
      </c>
      <c r="E3805" s="21" t="s">
        <v>29199</v>
      </c>
      <c r="F3805" s="21" t="s">
        <v>1739</v>
      </c>
      <c r="G3805" s="21" t="s">
        <v>29200</v>
      </c>
      <c r="H3805" s="21" t="s">
        <v>27447</v>
      </c>
      <c r="I3805" s="560">
        <v>497.7</v>
      </c>
      <c r="K3805" s="21" t="str">
        <f t="shared" si="45"/>
        <v>90598007</v>
      </c>
      <c r="L3805" s="21" t="s">
        <v>3351</v>
      </c>
      <c r="M3805" s="21" t="s">
        <v>29201</v>
      </c>
    </row>
    <row r="3806" spans="1:13" ht="12.75" customHeight="1">
      <c r="A3806" s="21" t="s">
        <v>2214</v>
      </c>
      <c r="B3806" s="21" t="s">
        <v>1735</v>
      </c>
      <c r="C3806" s="21" t="s">
        <v>2712</v>
      </c>
      <c r="D3806" s="21" t="s">
        <v>29202</v>
      </c>
      <c r="E3806" s="21" t="s">
        <v>29203</v>
      </c>
      <c r="F3806" s="21" t="s">
        <v>1739</v>
      </c>
      <c r="G3806" s="21" t="s">
        <v>29204</v>
      </c>
      <c r="H3806" s="21" t="s">
        <v>27447</v>
      </c>
      <c r="I3806" s="560">
        <v>3041</v>
      </c>
      <c r="K3806" s="21" t="str">
        <f t="shared" si="45"/>
        <v>97622664</v>
      </c>
      <c r="L3806" s="21" t="s">
        <v>2712</v>
      </c>
      <c r="M3806" s="21" t="s">
        <v>29205</v>
      </c>
    </row>
    <row r="3807" spans="1:13" ht="12.75" customHeight="1">
      <c r="A3807" s="21" t="s">
        <v>2214</v>
      </c>
      <c r="B3807" s="21" t="s">
        <v>1735</v>
      </c>
      <c r="C3807" s="21" t="s">
        <v>2644</v>
      </c>
      <c r="D3807" s="21" t="s">
        <v>29206</v>
      </c>
      <c r="E3807" s="21" t="s">
        <v>29207</v>
      </c>
      <c r="F3807" s="21" t="s">
        <v>1751</v>
      </c>
      <c r="G3807" s="21" t="s">
        <v>29208</v>
      </c>
      <c r="H3807" s="21" t="s">
        <v>27447</v>
      </c>
      <c r="I3807" s="560">
        <v>1429.9</v>
      </c>
      <c r="K3807" s="21" t="str">
        <f t="shared" si="45"/>
        <v>80220550</v>
      </c>
      <c r="L3807" s="21" t="s">
        <v>2644</v>
      </c>
      <c r="M3807" s="21" t="s">
        <v>29209</v>
      </c>
    </row>
    <row r="3808" spans="1:13" ht="12.75" customHeight="1">
      <c r="A3808" s="21" t="s">
        <v>2214</v>
      </c>
      <c r="B3808" s="21" t="s">
        <v>1735</v>
      </c>
      <c r="C3808" s="21" t="s">
        <v>4015</v>
      </c>
      <c r="D3808" s="21" t="s">
        <v>29210</v>
      </c>
      <c r="E3808" s="21" t="s">
        <v>12461</v>
      </c>
      <c r="F3808" s="21" t="s">
        <v>1751</v>
      </c>
      <c r="G3808" s="21" t="s">
        <v>29211</v>
      </c>
      <c r="H3808" s="21" t="s">
        <v>27447</v>
      </c>
      <c r="I3808" s="560">
        <v>1580</v>
      </c>
      <c r="K3808" s="21" t="str">
        <f t="shared" si="45"/>
        <v>97134471</v>
      </c>
      <c r="L3808" s="21" t="s">
        <v>4015</v>
      </c>
      <c r="M3808" s="21" t="s">
        <v>29212</v>
      </c>
    </row>
    <row r="3809" spans="1:13" ht="12.75" customHeight="1">
      <c r="A3809" s="21" t="s">
        <v>2214</v>
      </c>
      <c r="B3809" s="21" t="s">
        <v>1735</v>
      </c>
      <c r="C3809" s="21" t="s">
        <v>2821</v>
      </c>
      <c r="D3809" s="21" t="s">
        <v>29213</v>
      </c>
      <c r="E3809" s="21" t="s">
        <v>29214</v>
      </c>
      <c r="F3809" s="21" t="s">
        <v>1739</v>
      </c>
      <c r="G3809" s="21" t="s">
        <v>29215</v>
      </c>
      <c r="H3809" s="21" t="s">
        <v>27447</v>
      </c>
      <c r="I3809" s="560">
        <v>300.2</v>
      </c>
      <c r="K3809" s="21" t="str">
        <f t="shared" si="45"/>
        <v>97052089</v>
      </c>
      <c r="L3809" s="21" t="s">
        <v>2821</v>
      </c>
      <c r="M3809" s="21" t="s">
        <v>29216</v>
      </c>
    </row>
    <row r="3810" spans="1:13" ht="12.75" customHeight="1">
      <c r="A3810" s="21" t="s">
        <v>2214</v>
      </c>
      <c r="B3810" s="21" t="s">
        <v>1735</v>
      </c>
      <c r="C3810" s="21" t="s">
        <v>2228</v>
      </c>
      <c r="D3810" s="21" t="s">
        <v>29217</v>
      </c>
      <c r="E3810" s="21" t="s">
        <v>29218</v>
      </c>
      <c r="F3810" s="21" t="s">
        <v>1751</v>
      </c>
      <c r="G3810" s="21" t="s">
        <v>29219</v>
      </c>
      <c r="H3810" s="21" t="s">
        <v>27447</v>
      </c>
      <c r="I3810" s="560">
        <v>1003.3</v>
      </c>
      <c r="K3810" s="21" t="str">
        <f t="shared" si="45"/>
        <v>97196850</v>
      </c>
      <c r="L3810" s="21" t="s">
        <v>2228</v>
      </c>
      <c r="M3810" s="21" t="s">
        <v>29220</v>
      </c>
    </row>
    <row r="3811" spans="1:13" ht="12.75" customHeight="1">
      <c r="A3811" s="21" t="s">
        <v>2214</v>
      </c>
      <c r="B3811" s="21" t="s">
        <v>1735</v>
      </c>
      <c r="C3811" s="21" t="s">
        <v>3413</v>
      </c>
      <c r="D3811" s="21" t="s">
        <v>29221</v>
      </c>
      <c r="E3811" s="21" t="s">
        <v>29222</v>
      </c>
      <c r="F3811" s="21" t="s">
        <v>1751</v>
      </c>
      <c r="G3811" s="21" t="s">
        <v>29223</v>
      </c>
      <c r="H3811" s="21" t="s">
        <v>27447</v>
      </c>
      <c r="I3811" s="560">
        <v>402.9</v>
      </c>
      <c r="K3811" s="21" t="str">
        <f t="shared" si="45"/>
        <v>70227424</v>
      </c>
      <c r="L3811" s="21" t="s">
        <v>3413</v>
      </c>
      <c r="M3811" s="21" t="s">
        <v>29224</v>
      </c>
    </row>
    <row r="3812" spans="1:13" ht="12.75" customHeight="1">
      <c r="A3812" s="21" t="s">
        <v>2214</v>
      </c>
      <c r="B3812" s="21" t="s">
        <v>1735</v>
      </c>
      <c r="C3812" s="21" t="s">
        <v>28318</v>
      </c>
      <c r="D3812" s="21" t="s">
        <v>29225</v>
      </c>
      <c r="E3812" s="21" t="s">
        <v>29226</v>
      </c>
      <c r="F3812" s="21" t="s">
        <v>1739</v>
      </c>
      <c r="G3812" s="21" t="s">
        <v>29227</v>
      </c>
      <c r="H3812" s="21" t="s">
        <v>27447</v>
      </c>
      <c r="I3812" s="560">
        <v>300.2</v>
      </c>
      <c r="K3812" s="21" t="str">
        <f t="shared" si="45"/>
        <v>90458740</v>
      </c>
      <c r="L3812" s="21" t="s">
        <v>28318</v>
      </c>
      <c r="M3812" s="21" t="s">
        <v>29228</v>
      </c>
    </row>
    <row r="3813" spans="1:13" ht="12.75" customHeight="1">
      <c r="A3813" s="21" t="s">
        <v>2214</v>
      </c>
      <c r="B3813" s="21" t="s">
        <v>1735</v>
      </c>
      <c r="C3813" s="21" t="s">
        <v>3284</v>
      </c>
      <c r="D3813" s="21" t="s">
        <v>29229</v>
      </c>
      <c r="E3813" s="21" t="s">
        <v>29230</v>
      </c>
      <c r="F3813" s="21" t="s">
        <v>1751</v>
      </c>
      <c r="G3813" s="21" t="s">
        <v>29231</v>
      </c>
      <c r="H3813" s="21" t="s">
        <v>27447</v>
      </c>
      <c r="I3813" s="560">
        <v>790</v>
      </c>
      <c r="K3813" s="21" t="str">
        <f t="shared" si="45"/>
        <v>97623323</v>
      </c>
      <c r="L3813" s="21" t="s">
        <v>3284</v>
      </c>
      <c r="M3813" s="21" t="s">
        <v>29232</v>
      </c>
    </row>
    <row r="3814" spans="1:13" ht="12.75" customHeight="1">
      <c r="A3814" s="21" t="s">
        <v>2214</v>
      </c>
      <c r="B3814" s="21" t="s">
        <v>1735</v>
      </c>
      <c r="C3814" s="21" t="s">
        <v>2592</v>
      </c>
      <c r="D3814" s="21" t="s">
        <v>29233</v>
      </c>
      <c r="E3814" s="21" t="s">
        <v>29234</v>
      </c>
      <c r="F3814" s="21" t="s">
        <v>1751</v>
      </c>
      <c r="G3814" s="21" t="s">
        <v>29235</v>
      </c>
      <c r="H3814" s="21" t="s">
        <v>27447</v>
      </c>
      <c r="I3814" s="560">
        <v>505.6</v>
      </c>
      <c r="K3814" s="21" t="str">
        <f t="shared" si="45"/>
        <v>22483008</v>
      </c>
      <c r="L3814" s="21" t="s">
        <v>2592</v>
      </c>
      <c r="M3814" s="21" t="s">
        <v>29236</v>
      </c>
    </row>
    <row r="3815" spans="1:13" ht="12.75" customHeight="1">
      <c r="A3815" s="21" t="s">
        <v>2214</v>
      </c>
      <c r="B3815" s="21" t="s">
        <v>1735</v>
      </c>
      <c r="C3815" s="21" t="s">
        <v>2964</v>
      </c>
      <c r="D3815" s="21" t="s">
        <v>29237</v>
      </c>
      <c r="E3815" s="21" t="s">
        <v>29238</v>
      </c>
      <c r="F3815" s="21" t="s">
        <v>1751</v>
      </c>
      <c r="G3815" s="21" t="s">
        <v>29239</v>
      </c>
      <c r="H3815" s="21" t="s">
        <v>27447</v>
      </c>
      <c r="I3815" s="560">
        <v>1098.0999999999999</v>
      </c>
      <c r="K3815" s="21" t="str">
        <f t="shared" ref="K3815:K3878" si="46">MID(M3815,1,8)</f>
        <v>97622679</v>
      </c>
      <c r="L3815" s="21" t="s">
        <v>2964</v>
      </c>
      <c r="M3815" s="21" t="s">
        <v>29240</v>
      </c>
    </row>
    <row r="3816" spans="1:13" ht="12.75" customHeight="1">
      <c r="A3816" s="21" t="s">
        <v>2214</v>
      </c>
      <c r="B3816" s="21" t="s">
        <v>1735</v>
      </c>
      <c r="C3816" s="21" t="s">
        <v>2609</v>
      </c>
      <c r="D3816" s="21" t="s">
        <v>29241</v>
      </c>
      <c r="E3816" s="21" t="s">
        <v>29242</v>
      </c>
      <c r="F3816" s="21" t="s">
        <v>1739</v>
      </c>
      <c r="G3816" s="21" t="s">
        <v>29243</v>
      </c>
      <c r="H3816" s="21" t="s">
        <v>27447</v>
      </c>
      <c r="I3816" s="560">
        <v>402.9</v>
      </c>
      <c r="K3816" s="21" t="str">
        <f t="shared" si="46"/>
        <v>93574407</v>
      </c>
      <c r="L3816" s="21" t="s">
        <v>2609</v>
      </c>
      <c r="M3816" s="21" t="s">
        <v>29244</v>
      </c>
    </row>
    <row r="3817" spans="1:13" ht="12.75" customHeight="1">
      <c r="A3817" s="21" t="s">
        <v>2214</v>
      </c>
      <c r="B3817" s="21" t="s">
        <v>1735</v>
      </c>
      <c r="C3817" s="21" t="s">
        <v>2379</v>
      </c>
      <c r="D3817" s="21" t="s">
        <v>29245</v>
      </c>
      <c r="E3817" s="21" t="s">
        <v>29246</v>
      </c>
      <c r="F3817" s="21" t="s">
        <v>1739</v>
      </c>
      <c r="G3817" s="21" t="s">
        <v>29247</v>
      </c>
      <c r="H3817" s="21" t="s">
        <v>27447</v>
      </c>
      <c r="I3817" s="560">
        <v>703.1</v>
      </c>
      <c r="K3817" s="21" t="str">
        <f t="shared" si="46"/>
        <v>98370521</v>
      </c>
      <c r="L3817" s="21" t="s">
        <v>2379</v>
      </c>
      <c r="M3817" s="21" t="s">
        <v>29248</v>
      </c>
    </row>
    <row r="3818" spans="1:13" ht="12.75" customHeight="1">
      <c r="A3818" s="21" t="s">
        <v>2214</v>
      </c>
      <c r="B3818" s="21" t="s">
        <v>1735</v>
      </c>
      <c r="C3818" s="21" t="s">
        <v>2479</v>
      </c>
      <c r="D3818" s="21" t="s">
        <v>29249</v>
      </c>
      <c r="E3818" s="21" t="s">
        <v>29250</v>
      </c>
      <c r="F3818" s="21" t="s">
        <v>1751</v>
      </c>
      <c r="G3818" s="21" t="s">
        <v>29251</v>
      </c>
      <c r="H3818" s="21" t="s">
        <v>27447</v>
      </c>
      <c r="I3818" s="560">
        <v>2907.2</v>
      </c>
      <c r="K3818" s="21" t="str">
        <f t="shared" si="46"/>
        <v>96069135</v>
      </c>
      <c r="L3818" s="21" t="s">
        <v>2479</v>
      </c>
      <c r="M3818" s="21" t="s">
        <v>29252</v>
      </c>
    </row>
    <row r="3819" spans="1:13" ht="12.75" customHeight="1">
      <c r="A3819" s="21" t="s">
        <v>2214</v>
      </c>
      <c r="B3819" s="21" t="s">
        <v>1735</v>
      </c>
      <c r="C3819" s="21" t="s">
        <v>2228</v>
      </c>
      <c r="D3819" s="21" t="s">
        <v>29253</v>
      </c>
      <c r="E3819" s="21" t="s">
        <v>29254</v>
      </c>
      <c r="F3819" s="21" t="s">
        <v>1739</v>
      </c>
      <c r="G3819" s="21" t="s">
        <v>29255</v>
      </c>
      <c r="H3819" s="21" t="s">
        <v>27447</v>
      </c>
      <c r="I3819" s="560">
        <v>1137.5999999999999</v>
      </c>
      <c r="K3819" s="21" t="str">
        <f t="shared" si="46"/>
        <v>97196850</v>
      </c>
      <c r="L3819" s="21" t="s">
        <v>2228</v>
      </c>
      <c r="M3819" s="21" t="s">
        <v>29256</v>
      </c>
    </row>
    <row r="3820" spans="1:13" ht="12.75" customHeight="1">
      <c r="A3820" s="21" t="s">
        <v>2214</v>
      </c>
      <c r="B3820" s="21" t="s">
        <v>1735</v>
      </c>
      <c r="C3820" s="21" t="s">
        <v>2569</v>
      </c>
      <c r="D3820" s="21" t="s">
        <v>29257</v>
      </c>
      <c r="E3820" s="21" t="s">
        <v>29258</v>
      </c>
      <c r="F3820" s="21" t="s">
        <v>1751</v>
      </c>
      <c r="G3820" s="21" t="s">
        <v>29259</v>
      </c>
      <c r="H3820" s="21" t="s">
        <v>27447</v>
      </c>
      <c r="I3820" s="560">
        <v>497.7</v>
      </c>
      <c r="K3820" s="21" t="str">
        <f t="shared" si="46"/>
        <v>96026665</v>
      </c>
      <c r="L3820" s="21" t="s">
        <v>2569</v>
      </c>
      <c r="M3820" s="21" t="s">
        <v>29260</v>
      </c>
    </row>
    <row r="3821" spans="1:13" ht="12.75" customHeight="1">
      <c r="A3821" s="21" t="s">
        <v>2214</v>
      </c>
      <c r="B3821" s="21" t="s">
        <v>1735</v>
      </c>
      <c r="C3821" s="21" t="s">
        <v>2228</v>
      </c>
      <c r="D3821" s="21" t="s">
        <v>29261</v>
      </c>
      <c r="E3821" s="21" t="s">
        <v>29262</v>
      </c>
      <c r="F3821" s="21" t="s">
        <v>1739</v>
      </c>
      <c r="G3821" s="21" t="s">
        <v>29263</v>
      </c>
      <c r="H3821" s="21" t="s">
        <v>27447</v>
      </c>
      <c r="I3821" s="560">
        <v>1000.44</v>
      </c>
      <c r="K3821" s="21" t="str">
        <f t="shared" si="46"/>
        <v>97196850</v>
      </c>
      <c r="L3821" s="21" t="s">
        <v>2228</v>
      </c>
      <c r="M3821" s="21" t="s">
        <v>29264</v>
      </c>
    </row>
    <row r="3822" spans="1:13" ht="12.75" customHeight="1">
      <c r="A3822" s="21" t="s">
        <v>2214</v>
      </c>
      <c r="B3822" s="21" t="s">
        <v>1735</v>
      </c>
      <c r="C3822" s="21" t="s">
        <v>8003</v>
      </c>
      <c r="D3822" s="21" t="s">
        <v>21846</v>
      </c>
      <c r="E3822" s="21" t="s">
        <v>29265</v>
      </c>
      <c r="F3822" s="21" t="s">
        <v>1751</v>
      </c>
      <c r="G3822" s="21" t="s">
        <v>29266</v>
      </c>
      <c r="H3822" s="21" t="s">
        <v>27447</v>
      </c>
      <c r="I3822" s="560">
        <v>1975</v>
      </c>
      <c r="K3822" s="21" t="str">
        <f t="shared" si="46"/>
        <v>82097156</v>
      </c>
      <c r="L3822" s="21" t="s">
        <v>8003</v>
      </c>
      <c r="M3822" s="21" t="s">
        <v>29267</v>
      </c>
    </row>
    <row r="3823" spans="1:13" ht="12.75" customHeight="1">
      <c r="A3823" s="21" t="s">
        <v>2214</v>
      </c>
      <c r="B3823" s="21" t="s">
        <v>1735</v>
      </c>
      <c r="C3823" s="21" t="s">
        <v>3351</v>
      </c>
      <c r="D3823" s="21" t="s">
        <v>29268</v>
      </c>
      <c r="E3823" s="21" t="s">
        <v>18635</v>
      </c>
      <c r="F3823" s="21" t="s">
        <v>1751</v>
      </c>
      <c r="G3823" s="21" t="s">
        <v>29266</v>
      </c>
      <c r="H3823" s="21" t="s">
        <v>27447</v>
      </c>
      <c r="I3823" s="560">
        <v>2093.5</v>
      </c>
      <c r="K3823" s="21" t="str">
        <f t="shared" si="46"/>
        <v>90598007</v>
      </c>
      <c r="L3823" s="21" t="s">
        <v>3351</v>
      </c>
      <c r="M3823" s="21" t="s">
        <v>29269</v>
      </c>
    </row>
    <row r="3824" spans="1:13" ht="12.75" customHeight="1">
      <c r="A3824" s="21" t="s">
        <v>2214</v>
      </c>
      <c r="B3824" s="21" t="s">
        <v>1735</v>
      </c>
      <c r="C3824" s="21" t="s">
        <v>2609</v>
      </c>
      <c r="D3824" s="21" t="s">
        <v>29270</v>
      </c>
      <c r="E3824" s="21" t="s">
        <v>29271</v>
      </c>
      <c r="F3824" s="21" t="s">
        <v>1739</v>
      </c>
      <c r="G3824" s="21" t="s">
        <v>29272</v>
      </c>
      <c r="H3824" s="21" t="s">
        <v>27447</v>
      </c>
      <c r="I3824" s="560">
        <v>505.6</v>
      </c>
      <c r="K3824" s="21" t="str">
        <f t="shared" si="46"/>
        <v>93574407</v>
      </c>
      <c r="L3824" s="21" t="s">
        <v>2609</v>
      </c>
      <c r="M3824" s="21" t="s">
        <v>29273</v>
      </c>
    </row>
    <row r="3825" spans="1:13" ht="12.75" customHeight="1">
      <c r="A3825" s="21" t="s">
        <v>2214</v>
      </c>
      <c r="B3825" s="21" t="s">
        <v>1735</v>
      </c>
      <c r="C3825" s="21" t="s">
        <v>2294</v>
      </c>
      <c r="D3825" s="21" t="s">
        <v>29274</v>
      </c>
      <c r="E3825" s="21" t="s">
        <v>29275</v>
      </c>
      <c r="F3825" s="21" t="s">
        <v>1739</v>
      </c>
      <c r="G3825" s="21" t="s">
        <v>29276</v>
      </c>
      <c r="H3825" s="21" t="s">
        <v>27447</v>
      </c>
      <c r="I3825" s="560">
        <v>505.6</v>
      </c>
      <c r="K3825" s="21" t="str">
        <f t="shared" si="46"/>
        <v>97622939</v>
      </c>
      <c r="L3825" s="21" t="s">
        <v>2294</v>
      </c>
      <c r="M3825" s="21" t="s">
        <v>29277</v>
      </c>
    </row>
    <row r="3826" spans="1:13" ht="12.75" customHeight="1">
      <c r="A3826" s="21" t="s">
        <v>2214</v>
      </c>
      <c r="B3826" s="21" t="s">
        <v>1735</v>
      </c>
      <c r="C3826" s="21" t="s">
        <v>2469</v>
      </c>
      <c r="D3826" s="21" t="s">
        <v>29278</v>
      </c>
      <c r="E3826" s="21" t="s">
        <v>29279</v>
      </c>
      <c r="F3826" s="21" t="s">
        <v>1751</v>
      </c>
      <c r="G3826" s="21" t="s">
        <v>29280</v>
      </c>
      <c r="H3826" s="21" t="s">
        <v>27447</v>
      </c>
      <c r="I3826" s="560">
        <v>505.6</v>
      </c>
      <c r="K3826" s="21" t="str">
        <f t="shared" si="46"/>
        <v>81414958</v>
      </c>
      <c r="L3826" s="21" t="s">
        <v>2469</v>
      </c>
      <c r="M3826" s="21" t="s">
        <v>29281</v>
      </c>
    </row>
    <row r="3827" spans="1:13" ht="12.75" customHeight="1">
      <c r="A3827" s="21" t="s">
        <v>2214</v>
      </c>
      <c r="B3827" s="21" t="s">
        <v>1735</v>
      </c>
      <c r="C3827" s="21" t="s">
        <v>8616</v>
      </c>
      <c r="D3827" s="21" t="s">
        <v>29282</v>
      </c>
      <c r="E3827" s="21" t="s">
        <v>29283</v>
      </c>
      <c r="F3827" s="21" t="s">
        <v>1751</v>
      </c>
      <c r="G3827" s="21" t="s">
        <v>29284</v>
      </c>
      <c r="H3827" s="21" t="s">
        <v>27447</v>
      </c>
      <c r="I3827" s="560">
        <v>497.7</v>
      </c>
      <c r="K3827" s="21" t="str">
        <f t="shared" si="46"/>
        <v>81419813</v>
      </c>
      <c r="L3827" s="21" t="s">
        <v>8616</v>
      </c>
      <c r="M3827" s="21" t="s">
        <v>29285</v>
      </c>
    </row>
    <row r="3828" spans="1:13" ht="12.75" customHeight="1">
      <c r="A3828" s="21" t="s">
        <v>2214</v>
      </c>
      <c r="B3828" s="21" t="s">
        <v>1735</v>
      </c>
      <c r="C3828" s="21" t="s">
        <v>3082</v>
      </c>
      <c r="D3828" s="21" t="s">
        <v>29286</v>
      </c>
      <c r="E3828" s="21" t="s">
        <v>29287</v>
      </c>
      <c r="F3828" s="21" t="s">
        <v>1739</v>
      </c>
      <c r="G3828" s="21" t="s">
        <v>29288</v>
      </c>
      <c r="H3828" s="21" t="s">
        <v>27447</v>
      </c>
      <c r="I3828" s="560">
        <v>402.9</v>
      </c>
      <c r="K3828" s="21" t="str">
        <f t="shared" si="46"/>
        <v>93477322</v>
      </c>
      <c r="L3828" s="21" t="s">
        <v>3082</v>
      </c>
      <c r="M3828" s="21" t="s">
        <v>29289</v>
      </c>
    </row>
    <row r="3829" spans="1:13" ht="12.75" customHeight="1">
      <c r="A3829" s="21" t="s">
        <v>2214</v>
      </c>
      <c r="B3829" s="21" t="s">
        <v>1735</v>
      </c>
      <c r="C3829" s="21" t="s">
        <v>3413</v>
      </c>
      <c r="D3829" s="21" t="s">
        <v>29290</v>
      </c>
      <c r="E3829" s="21" t="s">
        <v>29291</v>
      </c>
      <c r="F3829" s="21" t="s">
        <v>1739</v>
      </c>
      <c r="G3829" s="21" t="s">
        <v>29292</v>
      </c>
      <c r="H3829" s="21" t="s">
        <v>27447</v>
      </c>
      <c r="I3829" s="560">
        <v>1817</v>
      </c>
      <c r="K3829" s="21" t="str">
        <f t="shared" si="46"/>
        <v>70227424</v>
      </c>
      <c r="L3829" s="21" t="s">
        <v>3413</v>
      </c>
      <c r="M3829" s="21" t="s">
        <v>29293</v>
      </c>
    </row>
    <row r="3830" spans="1:13" ht="12.75" customHeight="1">
      <c r="A3830" s="21" t="s">
        <v>2214</v>
      </c>
      <c r="B3830" s="21" t="s">
        <v>1735</v>
      </c>
      <c r="C3830" s="21" t="s">
        <v>3051</v>
      </c>
      <c r="D3830" s="21" t="s">
        <v>29294</v>
      </c>
      <c r="E3830" s="21" t="s">
        <v>29295</v>
      </c>
      <c r="F3830" s="21" t="s">
        <v>1751</v>
      </c>
      <c r="G3830" s="21" t="s">
        <v>29296</v>
      </c>
      <c r="H3830" s="21" t="s">
        <v>27447</v>
      </c>
      <c r="I3830" s="560">
        <v>971.7</v>
      </c>
      <c r="K3830" s="21" t="str">
        <f t="shared" si="46"/>
        <v>81410768</v>
      </c>
      <c r="L3830" s="21" t="s">
        <v>3051</v>
      </c>
      <c r="M3830" s="21" t="s">
        <v>29297</v>
      </c>
    </row>
    <row r="3831" spans="1:13" ht="12.75" customHeight="1">
      <c r="A3831" s="21" t="s">
        <v>2214</v>
      </c>
      <c r="B3831" s="21" t="s">
        <v>1735</v>
      </c>
      <c r="C3831" s="21" t="s">
        <v>2795</v>
      </c>
      <c r="D3831" s="21" t="s">
        <v>29298</v>
      </c>
      <c r="E3831" s="21" t="s">
        <v>29299</v>
      </c>
      <c r="F3831" s="21" t="s">
        <v>1739</v>
      </c>
      <c r="G3831" s="21" t="s">
        <v>29300</v>
      </c>
      <c r="H3831" s="21" t="s">
        <v>27447</v>
      </c>
      <c r="I3831" s="560">
        <v>2000.6</v>
      </c>
      <c r="K3831" s="21" t="str">
        <f t="shared" si="46"/>
        <v>82102426</v>
      </c>
      <c r="L3831" s="21" t="s">
        <v>2795</v>
      </c>
      <c r="M3831" s="21" t="s">
        <v>29301</v>
      </c>
    </row>
    <row r="3832" spans="1:13" ht="12.75" customHeight="1">
      <c r="A3832" s="21" t="s">
        <v>2214</v>
      </c>
      <c r="B3832" s="21" t="s">
        <v>1735</v>
      </c>
      <c r="C3832" s="21" t="s">
        <v>2859</v>
      </c>
      <c r="D3832" s="21" t="s">
        <v>29302</v>
      </c>
      <c r="E3832" s="21" t="s">
        <v>29303</v>
      </c>
      <c r="F3832" s="21" t="s">
        <v>1751</v>
      </c>
      <c r="G3832" s="21" t="s">
        <v>29304</v>
      </c>
      <c r="H3832" s="21" t="s">
        <v>27447</v>
      </c>
      <c r="I3832" s="560">
        <v>790</v>
      </c>
      <c r="K3832" s="21" t="str">
        <f t="shared" si="46"/>
        <v>96156436</v>
      </c>
      <c r="L3832" s="21" t="s">
        <v>2859</v>
      </c>
      <c r="M3832" s="21" t="s">
        <v>29305</v>
      </c>
    </row>
    <row r="3833" spans="1:13" ht="12.75" customHeight="1">
      <c r="A3833" s="21" t="s">
        <v>2214</v>
      </c>
      <c r="B3833" s="21" t="s">
        <v>1735</v>
      </c>
      <c r="C3833" s="21" t="s">
        <v>2228</v>
      </c>
      <c r="D3833" s="21" t="s">
        <v>29306</v>
      </c>
      <c r="E3833" s="21" t="s">
        <v>29307</v>
      </c>
      <c r="F3833" s="21" t="s">
        <v>1739</v>
      </c>
      <c r="G3833" s="21" t="s">
        <v>29308</v>
      </c>
      <c r="H3833" s="21" t="s">
        <v>27447</v>
      </c>
      <c r="I3833" s="560">
        <v>703.1</v>
      </c>
      <c r="K3833" s="21" t="str">
        <f t="shared" si="46"/>
        <v>97196850</v>
      </c>
      <c r="L3833" s="21" t="s">
        <v>2228</v>
      </c>
      <c r="M3833" s="21" t="s">
        <v>29309</v>
      </c>
    </row>
    <row r="3834" spans="1:13" ht="12.75" customHeight="1">
      <c r="A3834" s="21" t="s">
        <v>2214</v>
      </c>
      <c r="B3834" s="21" t="s">
        <v>1735</v>
      </c>
      <c r="C3834" s="21" t="s">
        <v>2256</v>
      </c>
      <c r="D3834" s="21" t="s">
        <v>29310</v>
      </c>
      <c r="E3834" s="21" t="s">
        <v>29311</v>
      </c>
      <c r="F3834" s="21" t="s">
        <v>1751</v>
      </c>
      <c r="G3834" s="21" t="s">
        <v>29312</v>
      </c>
      <c r="H3834" s="21" t="s">
        <v>27447</v>
      </c>
      <c r="I3834" s="560">
        <v>2180.4</v>
      </c>
      <c r="K3834" s="21" t="str">
        <f t="shared" si="46"/>
        <v>93478188</v>
      </c>
      <c r="L3834" s="21" t="s">
        <v>2256</v>
      </c>
      <c r="M3834" s="21" t="s">
        <v>29313</v>
      </c>
    </row>
    <row r="3835" spans="1:13" ht="12.75" customHeight="1">
      <c r="A3835" s="21" t="s">
        <v>2214</v>
      </c>
      <c r="B3835" s="21" t="s">
        <v>1735</v>
      </c>
      <c r="C3835" s="21" t="s">
        <v>4015</v>
      </c>
      <c r="D3835" s="21" t="s">
        <v>29314</v>
      </c>
      <c r="E3835" s="21" t="s">
        <v>29315</v>
      </c>
      <c r="F3835" s="21" t="s">
        <v>1751</v>
      </c>
      <c r="G3835" s="21" t="s">
        <v>29316</v>
      </c>
      <c r="H3835" s="21" t="s">
        <v>27447</v>
      </c>
      <c r="I3835" s="560">
        <v>1532.6</v>
      </c>
      <c r="K3835" s="21" t="str">
        <f t="shared" si="46"/>
        <v>97134471</v>
      </c>
      <c r="L3835" s="21" t="s">
        <v>4015</v>
      </c>
      <c r="M3835" s="21" t="s">
        <v>29317</v>
      </c>
    </row>
    <row r="3836" spans="1:13" ht="12.75" customHeight="1">
      <c r="A3836" s="21" t="s">
        <v>2214</v>
      </c>
      <c r="B3836" s="21" t="s">
        <v>1735</v>
      </c>
      <c r="C3836" s="21" t="s">
        <v>13271</v>
      </c>
      <c r="D3836" s="21" t="s">
        <v>29318</v>
      </c>
      <c r="E3836" s="21" t="s">
        <v>29319</v>
      </c>
      <c r="F3836" s="21" t="s">
        <v>1751</v>
      </c>
      <c r="G3836" s="21" t="s">
        <v>29320</v>
      </c>
      <c r="H3836" s="21" t="s">
        <v>27447</v>
      </c>
      <c r="I3836" s="560">
        <v>703.1</v>
      </c>
      <c r="K3836" s="21" t="str">
        <f t="shared" si="46"/>
        <v>89648504</v>
      </c>
      <c r="L3836" s="21" t="s">
        <v>13271</v>
      </c>
      <c r="M3836" s="21" t="s">
        <v>29321</v>
      </c>
    </row>
    <row r="3837" spans="1:13" ht="12.75" customHeight="1">
      <c r="A3837" s="21" t="s">
        <v>2214</v>
      </c>
      <c r="B3837" s="21" t="s">
        <v>1735</v>
      </c>
      <c r="C3837" s="21" t="s">
        <v>3337</v>
      </c>
      <c r="D3837" s="21" t="s">
        <v>29322</v>
      </c>
      <c r="E3837" s="21" t="s">
        <v>29323</v>
      </c>
      <c r="F3837" s="21" t="s">
        <v>1751</v>
      </c>
      <c r="G3837" s="21" t="s">
        <v>29324</v>
      </c>
      <c r="H3837" s="21" t="s">
        <v>27447</v>
      </c>
      <c r="I3837" s="560">
        <v>1134</v>
      </c>
      <c r="K3837" s="21" t="str">
        <f t="shared" si="46"/>
        <v>93763447</v>
      </c>
      <c r="L3837" s="21" t="s">
        <v>3337</v>
      </c>
      <c r="M3837" s="21" t="s">
        <v>29325</v>
      </c>
    </row>
    <row r="3838" spans="1:13" ht="12.75" customHeight="1">
      <c r="A3838" s="21" t="s">
        <v>2214</v>
      </c>
      <c r="B3838" s="21" t="s">
        <v>1735</v>
      </c>
      <c r="C3838" s="21" t="s">
        <v>2859</v>
      </c>
      <c r="D3838" s="21" t="s">
        <v>29326</v>
      </c>
      <c r="E3838" s="21" t="s">
        <v>29327</v>
      </c>
      <c r="F3838" s="21" t="s">
        <v>1739</v>
      </c>
      <c r="G3838" s="21" t="s">
        <v>29328</v>
      </c>
      <c r="H3838" s="21" t="s">
        <v>27447</v>
      </c>
      <c r="I3838" s="560">
        <v>950</v>
      </c>
      <c r="K3838" s="21" t="str">
        <f t="shared" si="46"/>
        <v>96156436</v>
      </c>
      <c r="L3838" s="21" t="s">
        <v>2859</v>
      </c>
      <c r="M3838" s="21" t="s">
        <v>29329</v>
      </c>
    </row>
    <row r="3839" spans="1:13" ht="12.75" customHeight="1">
      <c r="A3839" s="21" t="s">
        <v>2214</v>
      </c>
      <c r="B3839" s="21" t="s">
        <v>1735</v>
      </c>
      <c r="C3839" s="21" t="s">
        <v>2877</v>
      </c>
      <c r="D3839" s="21" t="s">
        <v>29330</v>
      </c>
      <c r="E3839" s="21" t="s">
        <v>29331</v>
      </c>
      <c r="F3839" s="21" t="s">
        <v>1739</v>
      </c>
      <c r="G3839" s="21" t="s">
        <v>29332</v>
      </c>
      <c r="H3839" s="21" t="s">
        <v>27447</v>
      </c>
      <c r="I3839" s="560">
        <v>505.6</v>
      </c>
      <c r="K3839" s="21" t="str">
        <f t="shared" si="46"/>
        <v>82630989</v>
      </c>
      <c r="L3839" s="21" t="s">
        <v>2877</v>
      </c>
      <c r="M3839" s="21" t="s">
        <v>29333</v>
      </c>
    </row>
    <row r="3840" spans="1:13" ht="12.75" customHeight="1">
      <c r="A3840" s="21" t="s">
        <v>2214</v>
      </c>
      <c r="B3840" s="21" t="s">
        <v>1735</v>
      </c>
      <c r="C3840" s="21" t="s">
        <v>2251</v>
      </c>
      <c r="D3840" s="21" t="s">
        <v>29334</v>
      </c>
      <c r="E3840" s="21" t="s">
        <v>29335</v>
      </c>
      <c r="F3840" s="21" t="s">
        <v>1751</v>
      </c>
      <c r="G3840" s="21" t="s">
        <v>29336</v>
      </c>
      <c r="H3840" s="21" t="s">
        <v>27447</v>
      </c>
      <c r="I3840" s="560">
        <v>810</v>
      </c>
      <c r="K3840" s="21" t="str">
        <f t="shared" si="46"/>
        <v>97665046</v>
      </c>
      <c r="L3840" s="21" t="s">
        <v>2251</v>
      </c>
      <c r="M3840" s="21" t="s">
        <v>29337</v>
      </c>
    </row>
    <row r="3841" spans="1:13" ht="12.75" customHeight="1">
      <c r="A3841" s="21" t="s">
        <v>2214</v>
      </c>
      <c r="B3841" s="21" t="s">
        <v>1735</v>
      </c>
      <c r="C3841" s="21" t="s">
        <v>3807</v>
      </c>
      <c r="D3841" s="21" t="s">
        <v>29338</v>
      </c>
      <c r="E3841" s="21" t="s">
        <v>29339</v>
      </c>
      <c r="F3841" s="21" t="s">
        <v>1739</v>
      </c>
      <c r="G3841" s="21" t="s">
        <v>29340</v>
      </c>
      <c r="H3841" s="21" t="s">
        <v>27447</v>
      </c>
      <c r="I3841" s="560">
        <v>700</v>
      </c>
      <c r="K3841" s="21" t="str">
        <f t="shared" si="46"/>
        <v>81414849</v>
      </c>
      <c r="L3841" s="21" t="s">
        <v>3807</v>
      </c>
      <c r="M3841" s="21" t="s">
        <v>29341</v>
      </c>
    </row>
    <row r="3842" spans="1:13" ht="12.75" customHeight="1">
      <c r="A3842" s="21" t="s">
        <v>2214</v>
      </c>
      <c r="B3842" s="21" t="s">
        <v>1735</v>
      </c>
      <c r="C3842" s="21" t="s">
        <v>2768</v>
      </c>
      <c r="D3842" s="21" t="s">
        <v>29342</v>
      </c>
      <c r="E3842" s="21" t="s">
        <v>24457</v>
      </c>
      <c r="F3842" s="21" t="s">
        <v>1739</v>
      </c>
      <c r="G3842" s="21" t="s">
        <v>29343</v>
      </c>
      <c r="H3842" s="21" t="s">
        <v>27447</v>
      </c>
      <c r="I3842" s="560">
        <v>1000.44</v>
      </c>
      <c r="K3842" s="21" t="str">
        <f t="shared" si="46"/>
        <v>96229046</v>
      </c>
      <c r="L3842" s="21" t="s">
        <v>2768</v>
      </c>
      <c r="M3842" s="21" t="s">
        <v>29344</v>
      </c>
    </row>
    <row r="3843" spans="1:13" ht="12.75" customHeight="1">
      <c r="A3843" s="21" t="s">
        <v>2214</v>
      </c>
      <c r="B3843" s="21" t="s">
        <v>1735</v>
      </c>
      <c r="C3843" s="21" t="s">
        <v>2583</v>
      </c>
      <c r="D3843" s="21" t="s">
        <v>29345</v>
      </c>
      <c r="E3843" s="21" t="s">
        <v>29346</v>
      </c>
      <c r="F3843" s="21" t="s">
        <v>1751</v>
      </c>
      <c r="G3843" s="21" t="s">
        <v>29347</v>
      </c>
      <c r="H3843" s="21" t="s">
        <v>27447</v>
      </c>
      <c r="I3843" s="560">
        <v>1003.3</v>
      </c>
      <c r="K3843" s="21" t="str">
        <f t="shared" si="46"/>
        <v>97227353</v>
      </c>
      <c r="L3843" s="21" t="s">
        <v>2583</v>
      </c>
      <c r="M3843" s="21" t="s">
        <v>29348</v>
      </c>
    </row>
    <row r="3844" spans="1:13" ht="12.75" customHeight="1">
      <c r="A3844" s="21" t="s">
        <v>2214</v>
      </c>
      <c r="B3844" s="21" t="s">
        <v>1735</v>
      </c>
      <c r="C3844" s="21" t="s">
        <v>2986</v>
      </c>
      <c r="D3844" s="21" t="s">
        <v>29349</v>
      </c>
      <c r="E3844" s="21" t="s">
        <v>29350</v>
      </c>
      <c r="F3844" s="21" t="s">
        <v>1739</v>
      </c>
      <c r="G3844" s="21" t="s">
        <v>29351</v>
      </c>
      <c r="H3844" s="21" t="s">
        <v>27447</v>
      </c>
      <c r="I3844" s="560">
        <v>2449</v>
      </c>
      <c r="K3844" s="21" t="str">
        <f t="shared" si="46"/>
        <v>22482874</v>
      </c>
      <c r="L3844" s="21" t="s">
        <v>2986</v>
      </c>
      <c r="M3844" s="21" t="s">
        <v>29352</v>
      </c>
    </row>
    <row r="3845" spans="1:13" ht="12.75" customHeight="1">
      <c r="A3845" s="21" t="s">
        <v>2214</v>
      </c>
      <c r="B3845" s="21" t="s">
        <v>1735</v>
      </c>
      <c r="C3845" s="21" t="s">
        <v>2228</v>
      </c>
      <c r="D3845" s="21" t="s">
        <v>29353</v>
      </c>
      <c r="E3845" s="21" t="s">
        <v>29354</v>
      </c>
      <c r="F3845" s="21" t="s">
        <v>1739</v>
      </c>
      <c r="G3845" s="21" t="s">
        <v>29355</v>
      </c>
      <c r="H3845" s="21" t="s">
        <v>27447</v>
      </c>
      <c r="I3845" s="560">
        <v>500.22</v>
      </c>
      <c r="K3845" s="21" t="str">
        <f t="shared" si="46"/>
        <v>97196850</v>
      </c>
      <c r="L3845" s="21" t="s">
        <v>2228</v>
      </c>
      <c r="M3845" s="21" t="s">
        <v>29356</v>
      </c>
    </row>
    <row r="3846" spans="1:13" ht="12.75" customHeight="1">
      <c r="A3846" s="21" t="s">
        <v>2214</v>
      </c>
      <c r="B3846" s="21" t="s">
        <v>1735</v>
      </c>
      <c r="C3846" s="21" t="s">
        <v>2649</v>
      </c>
      <c r="D3846" s="21" t="s">
        <v>29357</v>
      </c>
      <c r="E3846" s="21" t="s">
        <v>29358</v>
      </c>
      <c r="F3846" s="21" t="s">
        <v>1751</v>
      </c>
      <c r="G3846" s="21" t="s">
        <v>29359</v>
      </c>
      <c r="H3846" s="21" t="s">
        <v>27447</v>
      </c>
      <c r="I3846" s="560">
        <v>790</v>
      </c>
      <c r="K3846" s="21" t="str">
        <f t="shared" si="46"/>
        <v>90456522</v>
      </c>
      <c r="L3846" s="21" t="s">
        <v>2649</v>
      </c>
      <c r="M3846" s="21" t="s">
        <v>29360</v>
      </c>
    </row>
    <row r="3847" spans="1:13" ht="12.75" customHeight="1">
      <c r="A3847" s="21" t="s">
        <v>2214</v>
      </c>
      <c r="B3847" s="21" t="s">
        <v>1735</v>
      </c>
      <c r="C3847" s="21" t="s">
        <v>2964</v>
      </c>
      <c r="D3847" s="21" t="s">
        <v>29361</v>
      </c>
      <c r="E3847" s="21" t="s">
        <v>13301</v>
      </c>
      <c r="F3847" s="21" t="s">
        <v>1751</v>
      </c>
      <c r="G3847" s="21" t="s">
        <v>29362</v>
      </c>
      <c r="H3847" s="21" t="s">
        <v>27447</v>
      </c>
      <c r="I3847" s="560">
        <v>1000</v>
      </c>
      <c r="K3847" s="21" t="str">
        <f t="shared" si="46"/>
        <v>97622679</v>
      </c>
      <c r="L3847" s="21" t="s">
        <v>2964</v>
      </c>
      <c r="M3847" s="21" t="s">
        <v>29363</v>
      </c>
    </row>
    <row r="3848" spans="1:13" ht="12.75" customHeight="1">
      <c r="A3848" s="21" t="s">
        <v>2214</v>
      </c>
      <c r="B3848" s="21" t="s">
        <v>1735</v>
      </c>
      <c r="C3848" s="21" t="s">
        <v>2560</v>
      </c>
      <c r="D3848" s="21" t="s">
        <v>29364</v>
      </c>
      <c r="E3848" s="21" t="s">
        <v>29365</v>
      </c>
      <c r="F3848" s="21" t="s">
        <v>1739</v>
      </c>
      <c r="G3848" s="21" t="s">
        <v>29366</v>
      </c>
      <c r="H3848" s="21" t="s">
        <v>27447</v>
      </c>
      <c r="I3848" s="560">
        <v>790</v>
      </c>
      <c r="K3848" s="21" t="str">
        <f t="shared" si="46"/>
        <v>25287568</v>
      </c>
      <c r="L3848" s="21" t="s">
        <v>2560</v>
      </c>
      <c r="M3848" s="21" t="s">
        <v>29367</v>
      </c>
    </row>
    <row r="3849" spans="1:13" ht="12.75" customHeight="1">
      <c r="A3849" s="21" t="s">
        <v>2214</v>
      </c>
      <c r="B3849" s="21" t="s">
        <v>1735</v>
      </c>
      <c r="C3849" s="21" t="s">
        <v>8174</v>
      </c>
      <c r="D3849" s="21" t="s">
        <v>29368</v>
      </c>
      <c r="E3849" s="21" t="s">
        <v>29369</v>
      </c>
      <c r="F3849" s="21" t="s">
        <v>1739</v>
      </c>
      <c r="G3849" s="21" t="s">
        <v>29370</v>
      </c>
      <c r="H3849" s="21" t="s">
        <v>27447</v>
      </c>
      <c r="I3849" s="560">
        <v>790</v>
      </c>
      <c r="K3849" s="21" t="str">
        <f t="shared" si="46"/>
        <v>84184031</v>
      </c>
      <c r="L3849" s="21" t="s">
        <v>8174</v>
      </c>
      <c r="M3849" s="21" t="s">
        <v>29371</v>
      </c>
    </row>
    <row r="3850" spans="1:13" ht="12.75" customHeight="1">
      <c r="A3850" s="21" t="s">
        <v>2214</v>
      </c>
      <c r="B3850" s="21" t="s">
        <v>1735</v>
      </c>
      <c r="C3850" s="21" t="s">
        <v>2555</v>
      </c>
      <c r="D3850" s="21" t="s">
        <v>29372</v>
      </c>
      <c r="E3850" s="21" t="s">
        <v>29373</v>
      </c>
      <c r="F3850" s="21" t="s">
        <v>1739</v>
      </c>
      <c r="G3850" s="21" t="s">
        <v>29374</v>
      </c>
      <c r="H3850" s="21" t="s">
        <v>27447</v>
      </c>
      <c r="I3850" s="560">
        <v>505.9</v>
      </c>
      <c r="K3850" s="21" t="str">
        <f t="shared" si="46"/>
        <v>82101231</v>
      </c>
      <c r="L3850" s="21" t="s">
        <v>2555</v>
      </c>
      <c r="M3850" s="21" t="s">
        <v>29375</v>
      </c>
    </row>
    <row r="3851" spans="1:13" ht="12.75" customHeight="1">
      <c r="A3851" s="21" t="s">
        <v>2214</v>
      </c>
      <c r="B3851" s="21" t="s">
        <v>1735</v>
      </c>
      <c r="C3851" s="21" t="s">
        <v>2444</v>
      </c>
      <c r="D3851" s="21" t="s">
        <v>29376</v>
      </c>
      <c r="E3851" s="21" t="s">
        <v>29377</v>
      </c>
      <c r="F3851" s="21" t="s">
        <v>1739</v>
      </c>
      <c r="G3851" s="21" t="s">
        <v>29378</v>
      </c>
      <c r="H3851" s="21" t="s">
        <v>27447</v>
      </c>
      <c r="I3851" s="560">
        <v>300.2</v>
      </c>
      <c r="K3851" s="21" t="str">
        <f t="shared" si="46"/>
        <v>93726940</v>
      </c>
      <c r="L3851" s="21" t="s">
        <v>2444</v>
      </c>
      <c r="M3851" s="21" t="s">
        <v>29379</v>
      </c>
    </row>
    <row r="3852" spans="1:13" ht="12.75" customHeight="1">
      <c r="A3852" s="21" t="s">
        <v>2214</v>
      </c>
      <c r="B3852" s="21" t="s">
        <v>1735</v>
      </c>
      <c r="C3852" s="21" t="s">
        <v>2712</v>
      </c>
      <c r="D3852" s="21" t="s">
        <v>29380</v>
      </c>
      <c r="E3852" s="21" t="s">
        <v>29381</v>
      </c>
      <c r="F3852" s="21" t="s">
        <v>1751</v>
      </c>
      <c r="G3852" s="21" t="s">
        <v>29382</v>
      </c>
      <c r="H3852" s="21" t="s">
        <v>27447</v>
      </c>
      <c r="I3852" s="560">
        <v>600</v>
      </c>
      <c r="K3852" s="21" t="str">
        <f t="shared" si="46"/>
        <v>97622664</v>
      </c>
      <c r="L3852" s="21" t="s">
        <v>2712</v>
      </c>
      <c r="M3852" s="21" t="s">
        <v>29383</v>
      </c>
    </row>
    <row r="3853" spans="1:13" ht="12.75" customHeight="1">
      <c r="A3853" s="21" t="s">
        <v>2214</v>
      </c>
      <c r="B3853" s="21" t="s">
        <v>1735</v>
      </c>
      <c r="C3853" s="21" t="s">
        <v>2592</v>
      </c>
      <c r="D3853" s="21" t="s">
        <v>29384</v>
      </c>
      <c r="E3853" s="21" t="s">
        <v>8262</v>
      </c>
      <c r="F3853" s="21" t="s">
        <v>1739</v>
      </c>
      <c r="G3853" s="21" t="s">
        <v>29385</v>
      </c>
      <c r="H3853" s="21" t="s">
        <v>27447</v>
      </c>
      <c r="I3853" s="560">
        <v>810</v>
      </c>
      <c r="K3853" s="21" t="str">
        <f t="shared" si="46"/>
        <v>22483008</v>
      </c>
      <c r="L3853" s="21" t="s">
        <v>2592</v>
      </c>
      <c r="M3853" s="21" t="s">
        <v>29386</v>
      </c>
    </row>
    <row r="3854" spans="1:13" ht="12.75" customHeight="1">
      <c r="A3854" s="21" t="s">
        <v>2214</v>
      </c>
      <c r="B3854" s="21" t="s">
        <v>1735</v>
      </c>
      <c r="C3854" s="21" t="s">
        <v>2361</v>
      </c>
      <c r="D3854" s="21" t="s">
        <v>29387</v>
      </c>
      <c r="E3854" s="21" t="s">
        <v>15570</v>
      </c>
      <c r="F3854" s="21" t="s">
        <v>1739</v>
      </c>
      <c r="G3854" s="21" t="s">
        <v>29388</v>
      </c>
      <c r="H3854" s="21" t="s">
        <v>27447</v>
      </c>
      <c r="I3854" s="560">
        <v>379.2</v>
      </c>
      <c r="K3854" s="21" t="str">
        <f t="shared" si="46"/>
        <v>81420499</v>
      </c>
      <c r="L3854" s="21" t="s">
        <v>2361</v>
      </c>
      <c r="M3854" s="21" t="s">
        <v>29389</v>
      </c>
    </row>
    <row r="3855" spans="1:13" ht="12.75" customHeight="1">
      <c r="A3855" s="21" t="s">
        <v>2214</v>
      </c>
      <c r="B3855" s="21" t="s">
        <v>1735</v>
      </c>
      <c r="C3855" s="21" t="s">
        <v>3337</v>
      </c>
      <c r="D3855" s="21" t="s">
        <v>29390</v>
      </c>
      <c r="E3855" s="21" t="s">
        <v>29391</v>
      </c>
      <c r="F3855" s="21" t="s">
        <v>1751</v>
      </c>
      <c r="G3855" s="21" t="s">
        <v>29392</v>
      </c>
      <c r="H3855" s="21" t="s">
        <v>27447</v>
      </c>
      <c r="I3855" s="560">
        <v>2430</v>
      </c>
      <c r="K3855" s="21" t="str">
        <f t="shared" si="46"/>
        <v>93763447</v>
      </c>
      <c r="L3855" s="21" t="s">
        <v>3337</v>
      </c>
      <c r="M3855" s="21" t="s">
        <v>29393</v>
      </c>
    </row>
    <row r="3856" spans="1:13" ht="12.75" customHeight="1">
      <c r="A3856" s="21" t="s">
        <v>2214</v>
      </c>
      <c r="B3856" s="21" t="s">
        <v>1735</v>
      </c>
      <c r="C3856" s="21" t="s">
        <v>3558</v>
      </c>
      <c r="D3856" s="21" t="s">
        <v>29394</v>
      </c>
      <c r="E3856" s="21" t="s">
        <v>29395</v>
      </c>
      <c r="F3856" s="21" t="s">
        <v>1751</v>
      </c>
      <c r="G3856" s="21" t="s">
        <v>29396</v>
      </c>
      <c r="H3856" s="21" t="s">
        <v>27447</v>
      </c>
      <c r="I3856" s="560">
        <v>505.6</v>
      </c>
      <c r="K3856" s="21" t="str">
        <f t="shared" si="46"/>
        <v>21015219</v>
      </c>
      <c r="L3856" s="21" t="s">
        <v>3558</v>
      </c>
      <c r="M3856" s="21" t="s">
        <v>29397</v>
      </c>
    </row>
    <row r="3857" spans="1:13" ht="12.75" customHeight="1">
      <c r="A3857" s="21" t="s">
        <v>2214</v>
      </c>
      <c r="B3857" s="21" t="s">
        <v>1735</v>
      </c>
      <c r="C3857" s="21" t="s">
        <v>2479</v>
      </c>
      <c r="D3857" s="21" t="s">
        <v>29398</v>
      </c>
      <c r="E3857" s="21" t="s">
        <v>29399</v>
      </c>
      <c r="F3857" s="21" t="s">
        <v>1739</v>
      </c>
      <c r="G3857" s="21" t="s">
        <v>29400</v>
      </c>
      <c r="H3857" s="21" t="s">
        <v>27447</v>
      </c>
      <c r="I3857" s="560">
        <v>1333.5</v>
      </c>
      <c r="K3857" s="21" t="str">
        <f t="shared" si="46"/>
        <v>96069135</v>
      </c>
      <c r="L3857" s="21" t="s">
        <v>2479</v>
      </c>
      <c r="M3857" s="21" t="s">
        <v>29401</v>
      </c>
    </row>
    <row r="3858" spans="1:13" ht="12.75" customHeight="1">
      <c r="A3858" s="21" t="s">
        <v>2214</v>
      </c>
      <c r="B3858" s="21" t="s">
        <v>1735</v>
      </c>
      <c r="C3858" s="21" t="s">
        <v>3351</v>
      </c>
      <c r="D3858" s="21" t="s">
        <v>29402</v>
      </c>
      <c r="E3858" s="21" t="s">
        <v>29403</v>
      </c>
      <c r="F3858" s="21" t="s">
        <v>1751</v>
      </c>
      <c r="G3858" s="21" t="s">
        <v>29404</v>
      </c>
      <c r="H3858" s="21" t="s">
        <v>27447</v>
      </c>
      <c r="I3858" s="560">
        <v>1580</v>
      </c>
      <c r="K3858" s="21" t="str">
        <f t="shared" si="46"/>
        <v>90598007</v>
      </c>
      <c r="L3858" s="21" t="s">
        <v>3351</v>
      </c>
      <c r="M3858" s="21" t="s">
        <v>29405</v>
      </c>
    </row>
    <row r="3859" spans="1:13" ht="12.75" customHeight="1">
      <c r="A3859" s="21" t="s">
        <v>2214</v>
      </c>
      <c r="B3859" s="21" t="s">
        <v>1735</v>
      </c>
      <c r="C3859" s="21" t="s">
        <v>2995</v>
      </c>
      <c r="D3859" s="21" t="s">
        <v>29406</v>
      </c>
      <c r="E3859" s="21" t="s">
        <v>29407</v>
      </c>
      <c r="F3859" s="21" t="s">
        <v>1739</v>
      </c>
      <c r="G3859" s="21" t="s">
        <v>29408</v>
      </c>
      <c r="H3859" s="21" t="s">
        <v>27447</v>
      </c>
      <c r="I3859" s="560">
        <v>497.7</v>
      </c>
      <c r="K3859" s="21" t="str">
        <f t="shared" si="46"/>
        <v>96069174</v>
      </c>
      <c r="L3859" s="21" t="s">
        <v>2995</v>
      </c>
      <c r="M3859" s="21" t="s">
        <v>29409</v>
      </c>
    </row>
    <row r="3860" spans="1:13" ht="12.75" customHeight="1">
      <c r="A3860" s="21" t="s">
        <v>2214</v>
      </c>
      <c r="B3860" s="21" t="s">
        <v>1735</v>
      </c>
      <c r="C3860" s="21" t="s">
        <v>2403</v>
      </c>
      <c r="D3860" s="21" t="s">
        <v>29410</v>
      </c>
      <c r="E3860" s="21" t="s">
        <v>29411</v>
      </c>
      <c r="F3860" s="21" t="s">
        <v>1739</v>
      </c>
      <c r="G3860" s="21" t="s">
        <v>29412</v>
      </c>
      <c r="H3860" s="21" t="s">
        <v>27447</v>
      </c>
      <c r="I3860" s="560">
        <v>505.6</v>
      </c>
      <c r="K3860" s="21" t="str">
        <f t="shared" si="46"/>
        <v>85466461</v>
      </c>
      <c r="L3860" s="21" t="s">
        <v>2403</v>
      </c>
      <c r="M3860" s="21" t="s">
        <v>29413</v>
      </c>
    </row>
    <row r="3861" spans="1:13" ht="12.75" customHeight="1">
      <c r="A3861" s="21" t="s">
        <v>2214</v>
      </c>
      <c r="B3861" s="21" t="s">
        <v>1735</v>
      </c>
      <c r="C3861" s="21" t="s">
        <v>2768</v>
      </c>
      <c r="D3861" s="21" t="s">
        <v>29414</v>
      </c>
      <c r="E3861" s="21" t="s">
        <v>29415</v>
      </c>
      <c r="F3861" s="21" t="s">
        <v>1751</v>
      </c>
      <c r="G3861" s="21" t="s">
        <v>29416</v>
      </c>
      <c r="H3861" s="21" t="s">
        <v>27447</v>
      </c>
      <c r="I3861" s="560">
        <v>2000.88</v>
      </c>
      <c r="K3861" s="21" t="str">
        <f t="shared" si="46"/>
        <v>96229046</v>
      </c>
      <c r="L3861" s="21" t="s">
        <v>2768</v>
      </c>
      <c r="M3861" s="21" t="s">
        <v>29417</v>
      </c>
    </row>
    <row r="3862" spans="1:13" ht="12.75" customHeight="1">
      <c r="A3862" s="21" t="s">
        <v>2214</v>
      </c>
      <c r="B3862" s="21" t="s">
        <v>1735</v>
      </c>
      <c r="C3862" s="21" t="s">
        <v>28436</v>
      </c>
      <c r="D3862" s="21" t="s">
        <v>3571</v>
      </c>
      <c r="E3862" s="21" t="s">
        <v>29418</v>
      </c>
      <c r="F3862" s="21" t="s">
        <v>1739</v>
      </c>
      <c r="G3862" s="21" t="s">
        <v>29419</v>
      </c>
      <c r="H3862" s="21" t="s">
        <v>27447</v>
      </c>
      <c r="I3862" s="560">
        <v>402.9</v>
      </c>
      <c r="K3862" s="21" t="str">
        <f t="shared" si="46"/>
        <v>97664807</v>
      </c>
      <c r="L3862" s="21" t="s">
        <v>28436</v>
      </c>
      <c r="M3862" s="21" t="s">
        <v>29420</v>
      </c>
    </row>
    <row r="3863" spans="1:13" ht="12.75" customHeight="1">
      <c r="A3863" s="21" t="s">
        <v>2214</v>
      </c>
      <c r="B3863" s="21" t="s">
        <v>1735</v>
      </c>
      <c r="C3863" s="21" t="s">
        <v>2877</v>
      </c>
      <c r="D3863" s="21" t="s">
        <v>29421</v>
      </c>
      <c r="E3863" s="21" t="s">
        <v>29422</v>
      </c>
      <c r="F3863" s="21" t="s">
        <v>1739</v>
      </c>
      <c r="G3863" s="21" t="s">
        <v>29423</v>
      </c>
      <c r="H3863" s="21" t="s">
        <v>27447</v>
      </c>
      <c r="I3863" s="560">
        <v>1382.5</v>
      </c>
      <c r="K3863" s="21" t="str">
        <f t="shared" si="46"/>
        <v>82630989</v>
      </c>
      <c r="L3863" s="21" t="s">
        <v>2877</v>
      </c>
      <c r="M3863" s="21" t="s">
        <v>29424</v>
      </c>
    </row>
    <row r="3864" spans="1:13" ht="12.75" customHeight="1">
      <c r="A3864" s="21" t="s">
        <v>2214</v>
      </c>
      <c r="B3864" s="21" t="s">
        <v>1735</v>
      </c>
      <c r="C3864" s="21" t="s">
        <v>2228</v>
      </c>
      <c r="D3864" s="21" t="s">
        <v>4978</v>
      </c>
      <c r="E3864" s="21" t="s">
        <v>29425</v>
      </c>
      <c r="F3864" s="21" t="s">
        <v>1751</v>
      </c>
      <c r="G3864" s="21" t="s">
        <v>29426</v>
      </c>
      <c r="H3864" s="21" t="s">
        <v>27447</v>
      </c>
      <c r="I3864" s="560">
        <v>500</v>
      </c>
      <c r="K3864" s="21" t="str">
        <f t="shared" si="46"/>
        <v>97196850</v>
      </c>
      <c r="L3864" s="21" t="s">
        <v>2228</v>
      </c>
      <c r="M3864" s="21" t="s">
        <v>29427</v>
      </c>
    </row>
    <row r="3865" spans="1:13" ht="12.75" customHeight="1">
      <c r="A3865" s="21" t="s">
        <v>2214</v>
      </c>
      <c r="B3865" s="21" t="s">
        <v>1735</v>
      </c>
      <c r="C3865" s="21" t="s">
        <v>2677</v>
      </c>
      <c r="D3865" s="21" t="s">
        <v>29428</v>
      </c>
      <c r="E3865" s="21" t="s">
        <v>29429</v>
      </c>
      <c r="F3865" s="21" t="s">
        <v>1739</v>
      </c>
      <c r="G3865" s="21" t="s">
        <v>29430</v>
      </c>
      <c r="H3865" s="21" t="s">
        <v>27447</v>
      </c>
      <c r="I3865" s="560">
        <v>505.6</v>
      </c>
      <c r="K3865" s="21" t="str">
        <f t="shared" si="46"/>
        <v>80312638</v>
      </c>
      <c r="L3865" s="21" t="s">
        <v>2677</v>
      </c>
      <c r="M3865" s="21" t="s">
        <v>29431</v>
      </c>
    </row>
    <row r="3866" spans="1:13" ht="12.75" customHeight="1">
      <c r="A3866" s="21" t="s">
        <v>2214</v>
      </c>
      <c r="B3866" s="21" t="s">
        <v>1735</v>
      </c>
      <c r="C3866" s="21" t="s">
        <v>2361</v>
      </c>
      <c r="D3866" s="21" t="s">
        <v>29432</v>
      </c>
      <c r="E3866" s="21" t="s">
        <v>29433</v>
      </c>
      <c r="F3866" s="21" t="s">
        <v>1751</v>
      </c>
      <c r="G3866" s="21" t="s">
        <v>29434</v>
      </c>
      <c r="H3866" s="21" t="s">
        <v>27447</v>
      </c>
      <c r="I3866" s="560">
        <v>1192.9000000000001</v>
      </c>
      <c r="K3866" s="21" t="str">
        <f t="shared" si="46"/>
        <v>81420499</v>
      </c>
      <c r="L3866" s="21" t="s">
        <v>2361</v>
      </c>
      <c r="M3866" s="21" t="s">
        <v>29435</v>
      </c>
    </row>
    <row r="3867" spans="1:13" ht="12.75" customHeight="1">
      <c r="A3867" s="21" t="s">
        <v>2214</v>
      </c>
      <c r="B3867" s="21" t="s">
        <v>1735</v>
      </c>
      <c r="C3867" s="21" t="s">
        <v>2228</v>
      </c>
      <c r="D3867" s="21" t="s">
        <v>29436</v>
      </c>
      <c r="E3867" s="21" t="s">
        <v>29425</v>
      </c>
      <c r="F3867" s="21" t="s">
        <v>1751</v>
      </c>
      <c r="G3867" s="21" t="s">
        <v>29437</v>
      </c>
      <c r="H3867" s="21" t="s">
        <v>27447</v>
      </c>
      <c r="I3867" s="560">
        <v>1000.04</v>
      </c>
      <c r="K3867" s="21" t="str">
        <f t="shared" si="46"/>
        <v>97196850</v>
      </c>
      <c r="L3867" s="21" t="s">
        <v>2228</v>
      </c>
      <c r="M3867" s="21" t="s">
        <v>29438</v>
      </c>
    </row>
    <row r="3868" spans="1:13" ht="12.75" customHeight="1">
      <c r="A3868" s="21" t="s">
        <v>2214</v>
      </c>
      <c r="B3868" s="21" t="s">
        <v>1735</v>
      </c>
      <c r="C3868" s="21" t="s">
        <v>3051</v>
      </c>
      <c r="D3868" s="21" t="s">
        <v>29439</v>
      </c>
      <c r="E3868" s="21" t="s">
        <v>29440</v>
      </c>
      <c r="F3868" s="21" t="s">
        <v>1739</v>
      </c>
      <c r="G3868" s="21" t="s">
        <v>29441</v>
      </c>
      <c r="H3868" s="21" t="s">
        <v>27447</v>
      </c>
      <c r="I3868" s="560">
        <v>252.8</v>
      </c>
      <c r="K3868" s="21" t="str">
        <f t="shared" si="46"/>
        <v>81410768</v>
      </c>
      <c r="L3868" s="21" t="s">
        <v>3051</v>
      </c>
      <c r="M3868" s="21" t="s">
        <v>29442</v>
      </c>
    </row>
    <row r="3869" spans="1:13" ht="12.75" customHeight="1">
      <c r="A3869" s="21" t="s">
        <v>2214</v>
      </c>
      <c r="B3869" s="21" t="s">
        <v>1735</v>
      </c>
      <c r="C3869" s="21" t="s">
        <v>13190</v>
      </c>
      <c r="D3869" s="21" t="s">
        <v>29443</v>
      </c>
      <c r="E3869" s="21" t="s">
        <v>29444</v>
      </c>
      <c r="F3869" s="21" t="s">
        <v>1739</v>
      </c>
      <c r="G3869" s="21" t="s">
        <v>29445</v>
      </c>
      <c r="H3869" s="21" t="s">
        <v>27447</v>
      </c>
      <c r="I3869" s="560">
        <v>2117.1999999999998</v>
      </c>
      <c r="K3869" s="21" t="str">
        <f t="shared" si="46"/>
        <v>82153178</v>
      </c>
      <c r="L3869" s="21" t="s">
        <v>13190</v>
      </c>
      <c r="M3869" s="21" t="s">
        <v>29446</v>
      </c>
    </row>
    <row r="3870" spans="1:13" ht="12.75" customHeight="1">
      <c r="A3870" s="21" t="s">
        <v>2214</v>
      </c>
      <c r="B3870" s="21" t="s">
        <v>1735</v>
      </c>
      <c r="C3870" s="21" t="s">
        <v>2484</v>
      </c>
      <c r="D3870" s="21" t="s">
        <v>29447</v>
      </c>
      <c r="E3870" s="21" t="s">
        <v>29448</v>
      </c>
      <c r="F3870" s="21" t="s">
        <v>1739</v>
      </c>
      <c r="G3870" s="21" t="s">
        <v>29449</v>
      </c>
      <c r="H3870" s="21" t="s">
        <v>27447</v>
      </c>
      <c r="I3870" s="560">
        <v>300.2</v>
      </c>
      <c r="K3870" s="21" t="str">
        <f t="shared" si="46"/>
        <v>97227475</v>
      </c>
      <c r="L3870" s="21" t="s">
        <v>2484</v>
      </c>
      <c r="M3870" s="21" t="s">
        <v>29450</v>
      </c>
    </row>
    <row r="3871" spans="1:13" ht="12.75" customHeight="1">
      <c r="A3871" s="21" t="s">
        <v>2214</v>
      </c>
      <c r="B3871" s="21" t="s">
        <v>1735</v>
      </c>
      <c r="C3871" s="21" t="s">
        <v>3267</v>
      </c>
      <c r="D3871" s="21" t="s">
        <v>5504</v>
      </c>
      <c r="E3871" s="21" t="s">
        <v>29451</v>
      </c>
      <c r="F3871" s="21" t="s">
        <v>1739</v>
      </c>
      <c r="G3871" s="21" t="s">
        <v>29452</v>
      </c>
      <c r="H3871" s="21" t="s">
        <v>27447</v>
      </c>
      <c r="I3871" s="560">
        <v>794</v>
      </c>
      <c r="K3871" s="21" t="str">
        <f t="shared" si="46"/>
        <v>89364885</v>
      </c>
      <c r="L3871" s="21" t="s">
        <v>3267</v>
      </c>
      <c r="M3871" s="21" t="s">
        <v>29453</v>
      </c>
    </row>
    <row r="3872" spans="1:13" ht="12.75" customHeight="1">
      <c r="A3872" s="21" t="s">
        <v>2214</v>
      </c>
      <c r="B3872" s="21" t="s">
        <v>1735</v>
      </c>
      <c r="C3872" s="21" t="s">
        <v>2644</v>
      </c>
      <c r="D3872" s="21" t="s">
        <v>29454</v>
      </c>
      <c r="E3872" s="21" t="s">
        <v>29455</v>
      </c>
      <c r="F3872" s="21" t="s">
        <v>1751</v>
      </c>
      <c r="G3872" s="21" t="s">
        <v>29456</v>
      </c>
      <c r="H3872" s="21" t="s">
        <v>27447</v>
      </c>
      <c r="I3872" s="560">
        <v>1730.1</v>
      </c>
      <c r="K3872" s="21" t="str">
        <f t="shared" si="46"/>
        <v>80220550</v>
      </c>
      <c r="L3872" s="21" t="s">
        <v>2644</v>
      </c>
      <c r="M3872" s="21" t="s">
        <v>29457</v>
      </c>
    </row>
    <row r="3873" spans="1:13" ht="12.75" customHeight="1">
      <c r="A3873" s="21" t="s">
        <v>2214</v>
      </c>
      <c r="B3873" s="21" t="s">
        <v>1735</v>
      </c>
      <c r="C3873" s="21" t="s">
        <v>2842</v>
      </c>
      <c r="D3873" s="21" t="s">
        <v>29458</v>
      </c>
      <c r="E3873" s="21" t="s">
        <v>29459</v>
      </c>
      <c r="F3873" s="21" t="s">
        <v>1751</v>
      </c>
      <c r="G3873" s="21" t="s">
        <v>29460</v>
      </c>
      <c r="H3873" s="21" t="s">
        <v>27447</v>
      </c>
      <c r="I3873" s="560">
        <v>1501</v>
      </c>
      <c r="K3873" s="21" t="str">
        <f t="shared" si="46"/>
        <v>24143379</v>
      </c>
      <c r="L3873" s="21" t="s">
        <v>2842</v>
      </c>
      <c r="M3873" s="21" t="s">
        <v>29461</v>
      </c>
    </row>
    <row r="3874" spans="1:13" ht="12.75" customHeight="1">
      <c r="A3874" s="21" t="s">
        <v>2214</v>
      </c>
      <c r="B3874" s="21" t="s">
        <v>1735</v>
      </c>
      <c r="C3874" s="21" t="s">
        <v>3241</v>
      </c>
      <c r="D3874" s="21" t="s">
        <v>29462</v>
      </c>
      <c r="E3874" s="21" t="s">
        <v>29463</v>
      </c>
      <c r="F3874" s="21" t="s">
        <v>1751</v>
      </c>
      <c r="G3874" s="21" t="s">
        <v>29464</v>
      </c>
      <c r="H3874" s="21" t="s">
        <v>27447</v>
      </c>
      <c r="I3874" s="560">
        <v>1303.5</v>
      </c>
      <c r="K3874" s="21" t="str">
        <f t="shared" si="46"/>
        <v>93481312</v>
      </c>
      <c r="L3874" s="21" t="s">
        <v>3241</v>
      </c>
      <c r="M3874" s="21" t="s">
        <v>29465</v>
      </c>
    </row>
    <row r="3875" spans="1:13" ht="12.75" customHeight="1">
      <c r="A3875" s="21" t="s">
        <v>2214</v>
      </c>
      <c r="B3875" s="21" t="s">
        <v>1735</v>
      </c>
      <c r="C3875" s="21" t="s">
        <v>28668</v>
      </c>
      <c r="D3875" s="21" t="s">
        <v>28453</v>
      </c>
      <c r="E3875" s="21" t="s">
        <v>29466</v>
      </c>
      <c r="F3875" s="21" t="s">
        <v>1739</v>
      </c>
      <c r="G3875" s="21" t="s">
        <v>29467</v>
      </c>
      <c r="H3875" s="21" t="s">
        <v>27447</v>
      </c>
      <c r="I3875" s="560">
        <v>1137.5999999999999</v>
      </c>
      <c r="K3875" s="21" t="str">
        <f t="shared" si="46"/>
        <v>89479407</v>
      </c>
      <c r="L3875" s="21" t="s">
        <v>28668</v>
      </c>
      <c r="M3875" s="21" t="s">
        <v>29468</v>
      </c>
    </row>
    <row r="3876" spans="1:13" ht="12.75" customHeight="1">
      <c r="A3876" s="21" t="s">
        <v>2214</v>
      </c>
      <c r="B3876" s="21" t="s">
        <v>1735</v>
      </c>
      <c r="C3876" s="21" t="s">
        <v>29023</v>
      </c>
      <c r="D3876" s="21" t="s">
        <v>29469</v>
      </c>
      <c r="E3876" s="21" t="s">
        <v>29470</v>
      </c>
      <c r="F3876" s="21" t="s">
        <v>1751</v>
      </c>
      <c r="G3876" s="21" t="s">
        <v>29471</v>
      </c>
      <c r="H3876" s="21" t="s">
        <v>27447</v>
      </c>
      <c r="I3876" s="560">
        <v>1185</v>
      </c>
      <c r="K3876" s="21" t="str">
        <f t="shared" si="46"/>
        <v>70212497</v>
      </c>
      <c r="L3876" s="21" t="s">
        <v>29023</v>
      </c>
      <c r="M3876" s="21" t="s">
        <v>29472</v>
      </c>
    </row>
    <row r="3877" spans="1:13" ht="12.75" customHeight="1">
      <c r="A3877" s="21" t="s">
        <v>2214</v>
      </c>
      <c r="B3877" s="21" t="s">
        <v>1735</v>
      </c>
      <c r="C3877" s="21" t="s">
        <v>2361</v>
      </c>
      <c r="D3877" s="21" t="s">
        <v>29473</v>
      </c>
      <c r="E3877" s="21" t="s">
        <v>29474</v>
      </c>
      <c r="F3877" s="21" t="s">
        <v>1751</v>
      </c>
      <c r="G3877" s="21" t="s">
        <v>29475</v>
      </c>
      <c r="H3877" s="21" t="s">
        <v>27447</v>
      </c>
      <c r="I3877" s="560">
        <v>1919.7</v>
      </c>
      <c r="K3877" s="21" t="str">
        <f t="shared" si="46"/>
        <v>81420499</v>
      </c>
      <c r="L3877" s="21" t="s">
        <v>2361</v>
      </c>
      <c r="M3877" s="21" t="s">
        <v>29476</v>
      </c>
    </row>
    <row r="3878" spans="1:13" ht="12.75" customHeight="1">
      <c r="A3878" s="21" t="s">
        <v>2214</v>
      </c>
      <c r="B3878" s="21" t="s">
        <v>1735</v>
      </c>
      <c r="C3878" s="21" t="s">
        <v>2555</v>
      </c>
      <c r="D3878" s="21" t="s">
        <v>29477</v>
      </c>
      <c r="E3878" s="21" t="s">
        <v>29478</v>
      </c>
      <c r="F3878" s="21" t="s">
        <v>1751</v>
      </c>
      <c r="G3878" s="21" t="s">
        <v>29479</v>
      </c>
      <c r="H3878" s="21" t="s">
        <v>27447</v>
      </c>
      <c r="I3878" s="560">
        <v>1501</v>
      </c>
      <c r="K3878" s="21" t="str">
        <f t="shared" si="46"/>
        <v>82101231</v>
      </c>
      <c r="L3878" s="21" t="s">
        <v>2555</v>
      </c>
      <c r="M3878" s="21" t="s">
        <v>29480</v>
      </c>
    </row>
    <row r="3879" spans="1:13" ht="12.75" customHeight="1">
      <c r="A3879" s="21" t="s">
        <v>2214</v>
      </c>
      <c r="B3879" s="21" t="s">
        <v>1735</v>
      </c>
      <c r="C3879" s="21" t="s">
        <v>2251</v>
      </c>
      <c r="D3879" s="21" t="s">
        <v>29481</v>
      </c>
      <c r="E3879" s="21" t="s">
        <v>29482</v>
      </c>
      <c r="F3879" s="21" t="s">
        <v>1751</v>
      </c>
      <c r="G3879" s="21" t="s">
        <v>29483</v>
      </c>
      <c r="H3879" s="21" t="s">
        <v>27447</v>
      </c>
      <c r="I3879" s="560">
        <v>1422</v>
      </c>
      <c r="K3879" s="21" t="str">
        <f t="shared" ref="K3879:K3942" si="47">MID(M3879,1,8)</f>
        <v>97665046</v>
      </c>
      <c r="L3879" s="21" t="s">
        <v>2251</v>
      </c>
      <c r="M3879" s="21" t="s">
        <v>29484</v>
      </c>
    </row>
    <row r="3880" spans="1:13" ht="12.75" customHeight="1">
      <c r="A3880" s="21" t="s">
        <v>2214</v>
      </c>
      <c r="B3880" s="21" t="s">
        <v>1735</v>
      </c>
      <c r="C3880" s="21" t="s">
        <v>2649</v>
      </c>
      <c r="D3880" s="21" t="s">
        <v>29485</v>
      </c>
      <c r="E3880" s="21" t="s">
        <v>29486</v>
      </c>
      <c r="F3880" s="21" t="s">
        <v>1751</v>
      </c>
      <c r="G3880" s="21" t="s">
        <v>29487</v>
      </c>
      <c r="H3880" s="21" t="s">
        <v>27447</v>
      </c>
      <c r="I3880" s="560">
        <v>497.7</v>
      </c>
      <c r="K3880" s="21" t="str">
        <f t="shared" si="47"/>
        <v>90456522</v>
      </c>
      <c r="L3880" s="21" t="s">
        <v>2649</v>
      </c>
      <c r="M3880" s="21" t="s">
        <v>29488</v>
      </c>
    </row>
    <row r="3881" spans="1:13" ht="12.75" customHeight="1">
      <c r="A3881" s="21" t="s">
        <v>2214</v>
      </c>
      <c r="B3881" s="21" t="s">
        <v>1735</v>
      </c>
      <c r="C3881" s="21" t="s">
        <v>3351</v>
      </c>
      <c r="D3881" s="21" t="s">
        <v>29489</v>
      </c>
      <c r="E3881" s="21" t="s">
        <v>29490</v>
      </c>
      <c r="F3881" s="21" t="s">
        <v>1739</v>
      </c>
      <c r="G3881" s="21" t="s">
        <v>29491</v>
      </c>
      <c r="H3881" s="21" t="s">
        <v>27447</v>
      </c>
      <c r="I3881" s="560">
        <v>1501</v>
      </c>
      <c r="K3881" s="21" t="str">
        <f t="shared" si="47"/>
        <v>90598007</v>
      </c>
      <c r="L3881" s="21" t="s">
        <v>3351</v>
      </c>
      <c r="M3881" s="21" t="s">
        <v>29492</v>
      </c>
    </row>
    <row r="3882" spans="1:13" ht="12.75" customHeight="1">
      <c r="A3882" s="21" t="s">
        <v>2214</v>
      </c>
      <c r="B3882" s="21" t="s">
        <v>1735</v>
      </c>
      <c r="C3882" s="21" t="s">
        <v>13271</v>
      </c>
      <c r="D3882" s="21" t="s">
        <v>29493</v>
      </c>
      <c r="E3882" s="21" t="s">
        <v>29494</v>
      </c>
      <c r="F3882" s="21" t="s">
        <v>1751</v>
      </c>
      <c r="G3882" s="21" t="s">
        <v>29495</v>
      </c>
      <c r="H3882" s="21" t="s">
        <v>27447</v>
      </c>
      <c r="I3882" s="560">
        <v>1580</v>
      </c>
      <c r="K3882" s="21" t="str">
        <f t="shared" si="47"/>
        <v>89648504</v>
      </c>
      <c r="L3882" s="21" t="s">
        <v>13271</v>
      </c>
      <c r="M3882" s="21" t="s">
        <v>29496</v>
      </c>
    </row>
    <row r="3883" spans="1:13" ht="12.75" customHeight="1">
      <c r="A3883" s="21" t="s">
        <v>2214</v>
      </c>
      <c r="B3883" s="21" t="s">
        <v>1735</v>
      </c>
      <c r="C3883" s="21" t="s">
        <v>2528</v>
      </c>
      <c r="D3883" s="21" t="s">
        <v>29497</v>
      </c>
      <c r="E3883" s="21" t="s">
        <v>29498</v>
      </c>
      <c r="F3883" s="21" t="s">
        <v>1751</v>
      </c>
      <c r="G3883" s="21" t="s">
        <v>29499</v>
      </c>
      <c r="H3883" s="21" t="s">
        <v>27447</v>
      </c>
      <c r="I3883" s="560">
        <v>1698.5</v>
      </c>
      <c r="K3883" s="21" t="str">
        <f t="shared" si="47"/>
        <v>99131667</v>
      </c>
      <c r="L3883" s="21" t="s">
        <v>2528</v>
      </c>
      <c r="M3883" s="21" t="s">
        <v>29500</v>
      </c>
    </row>
    <row r="3884" spans="1:13" ht="12.75" customHeight="1">
      <c r="A3884" s="21" t="s">
        <v>2214</v>
      </c>
      <c r="B3884" s="21" t="s">
        <v>1735</v>
      </c>
      <c r="C3884" s="21" t="s">
        <v>2699</v>
      </c>
      <c r="D3884" s="21" t="s">
        <v>29501</v>
      </c>
      <c r="E3884" s="21" t="s">
        <v>29502</v>
      </c>
      <c r="F3884" s="21" t="s">
        <v>1739</v>
      </c>
      <c r="G3884" s="21" t="s">
        <v>29503</v>
      </c>
      <c r="H3884" s="21" t="s">
        <v>27447</v>
      </c>
      <c r="I3884" s="560">
        <v>1485.2</v>
      </c>
      <c r="K3884" s="21" t="str">
        <f t="shared" si="47"/>
        <v>82097484</v>
      </c>
      <c r="L3884" s="21" t="s">
        <v>2699</v>
      </c>
      <c r="M3884" s="21" t="s">
        <v>29504</v>
      </c>
    </row>
    <row r="3885" spans="1:13" ht="12.75" customHeight="1">
      <c r="A3885" s="21" t="s">
        <v>2214</v>
      </c>
      <c r="B3885" s="21" t="s">
        <v>1735</v>
      </c>
      <c r="C3885" s="21" t="s">
        <v>2842</v>
      </c>
      <c r="D3885" s="21" t="s">
        <v>29505</v>
      </c>
      <c r="E3885" s="21" t="s">
        <v>29506</v>
      </c>
      <c r="F3885" s="21" t="s">
        <v>1751</v>
      </c>
      <c r="G3885" s="21" t="s">
        <v>29507</v>
      </c>
      <c r="H3885" s="21" t="s">
        <v>27447</v>
      </c>
      <c r="I3885" s="560">
        <v>2054</v>
      </c>
      <c r="K3885" s="21" t="str">
        <f t="shared" si="47"/>
        <v>24143379</v>
      </c>
      <c r="L3885" s="21" t="s">
        <v>2842</v>
      </c>
      <c r="M3885" s="21" t="s">
        <v>29508</v>
      </c>
    </row>
    <row r="3886" spans="1:13" ht="12.75" customHeight="1">
      <c r="A3886" s="21" t="s">
        <v>2214</v>
      </c>
      <c r="B3886" s="21" t="s">
        <v>1735</v>
      </c>
      <c r="C3886" s="21" t="s">
        <v>3051</v>
      </c>
      <c r="D3886" s="21" t="s">
        <v>29509</v>
      </c>
      <c r="E3886" s="21" t="s">
        <v>29510</v>
      </c>
      <c r="F3886" s="21" t="s">
        <v>1751</v>
      </c>
      <c r="G3886" s="21" t="s">
        <v>29511</v>
      </c>
      <c r="H3886" s="21" t="s">
        <v>27447</v>
      </c>
      <c r="I3886" s="560">
        <v>1580</v>
      </c>
      <c r="K3886" s="21" t="str">
        <f t="shared" si="47"/>
        <v>81410768</v>
      </c>
      <c r="L3886" s="21" t="s">
        <v>3051</v>
      </c>
      <c r="M3886" s="21" t="s">
        <v>29512</v>
      </c>
    </row>
    <row r="3887" spans="1:13" ht="12.75" customHeight="1">
      <c r="A3887" s="21" t="s">
        <v>2214</v>
      </c>
      <c r="B3887" s="21" t="s">
        <v>1735</v>
      </c>
      <c r="C3887" s="21" t="s">
        <v>2251</v>
      </c>
      <c r="D3887" s="21" t="s">
        <v>29513</v>
      </c>
      <c r="E3887" s="21" t="s">
        <v>29514</v>
      </c>
      <c r="F3887" s="21" t="s">
        <v>1739</v>
      </c>
      <c r="G3887" s="21" t="s">
        <v>29515</v>
      </c>
      <c r="H3887" s="21" t="s">
        <v>27447</v>
      </c>
      <c r="I3887" s="560">
        <v>316</v>
      </c>
      <c r="K3887" s="21" t="str">
        <f t="shared" si="47"/>
        <v>97665046</v>
      </c>
      <c r="L3887" s="21" t="s">
        <v>2251</v>
      </c>
      <c r="M3887" s="21" t="s">
        <v>29516</v>
      </c>
    </row>
    <row r="3888" spans="1:13" ht="12.75" customHeight="1">
      <c r="A3888" s="21" t="s">
        <v>2214</v>
      </c>
      <c r="B3888" s="21" t="s">
        <v>1735</v>
      </c>
      <c r="C3888" s="21" t="s">
        <v>2294</v>
      </c>
      <c r="D3888" s="21" t="s">
        <v>29517</v>
      </c>
      <c r="E3888" s="21" t="s">
        <v>29518</v>
      </c>
      <c r="F3888" s="21" t="s">
        <v>1751</v>
      </c>
      <c r="G3888" s="21" t="s">
        <v>29519</v>
      </c>
      <c r="H3888" s="21" t="s">
        <v>27447</v>
      </c>
      <c r="I3888" s="560">
        <v>711</v>
      </c>
      <c r="K3888" s="21" t="str">
        <f t="shared" si="47"/>
        <v>97622939</v>
      </c>
      <c r="L3888" s="21" t="s">
        <v>2294</v>
      </c>
      <c r="M3888" s="21" t="s">
        <v>29520</v>
      </c>
    </row>
    <row r="3889" spans="1:13" ht="12.75" customHeight="1">
      <c r="A3889" s="21" t="s">
        <v>2214</v>
      </c>
      <c r="B3889" s="21" t="s">
        <v>1735</v>
      </c>
      <c r="C3889" s="21" t="s">
        <v>2515</v>
      </c>
      <c r="D3889" s="21" t="s">
        <v>29521</v>
      </c>
      <c r="E3889" s="21" t="s">
        <v>29522</v>
      </c>
      <c r="F3889" s="21" t="s">
        <v>1751</v>
      </c>
      <c r="G3889" s="21" t="s">
        <v>29523</v>
      </c>
      <c r="H3889" s="21" t="s">
        <v>27447</v>
      </c>
      <c r="I3889" s="560">
        <v>500</v>
      </c>
      <c r="K3889" s="21" t="str">
        <f t="shared" si="47"/>
        <v>81414702</v>
      </c>
      <c r="L3889" s="21" t="s">
        <v>2515</v>
      </c>
      <c r="M3889" s="21" t="s">
        <v>29524</v>
      </c>
    </row>
    <row r="3890" spans="1:13" ht="12.75" customHeight="1">
      <c r="A3890" s="21" t="s">
        <v>2214</v>
      </c>
      <c r="B3890" s="21" t="s">
        <v>1735</v>
      </c>
      <c r="C3890" s="21" t="s">
        <v>2663</v>
      </c>
      <c r="D3890" s="21" t="s">
        <v>29525</v>
      </c>
      <c r="E3890" s="21" t="s">
        <v>29526</v>
      </c>
      <c r="F3890" s="21" t="s">
        <v>1751</v>
      </c>
      <c r="G3890" s="21" t="s">
        <v>29527</v>
      </c>
      <c r="H3890" s="21" t="s">
        <v>27447</v>
      </c>
      <c r="I3890" s="560">
        <v>1106</v>
      </c>
      <c r="K3890" s="21" t="str">
        <f t="shared" si="47"/>
        <v>96196696</v>
      </c>
      <c r="L3890" s="21" t="s">
        <v>2663</v>
      </c>
      <c r="M3890" s="21" t="s">
        <v>29528</v>
      </c>
    </row>
    <row r="3891" spans="1:13" ht="12.75" customHeight="1">
      <c r="A3891" s="21" t="s">
        <v>2214</v>
      </c>
      <c r="B3891" s="21" t="s">
        <v>1735</v>
      </c>
      <c r="C3891" s="21" t="s">
        <v>2877</v>
      </c>
      <c r="D3891" s="21" t="s">
        <v>29529</v>
      </c>
      <c r="E3891" s="21" t="s">
        <v>29530</v>
      </c>
      <c r="F3891" s="21" t="s">
        <v>1751</v>
      </c>
      <c r="G3891" s="21" t="s">
        <v>29531</v>
      </c>
      <c r="H3891" s="21" t="s">
        <v>27447</v>
      </c>
      <c r="I3891" s="560">
        <v>505.6</v>
      </c>
      <c r="K3891" s="21" t="str">
        <f t="shared" si="47"/>
        <v>82630989</v>
      </c>
      <c r="L3891" s="21" t="s">
        <v>2877</v>
      </c>
      <c r="M3891" s="21" t="s">
        <v>29532</v>
      </c>
    </row>
    <row r="3892" spans="1:13" ht="12.75" customHeight="1">
      <c r="A3892" s="21" t="s">
        <v>2214</v>
      </c>
      <c r="B3892" s="21" t="s">
        <v>1735</v>
      </c>
      <c r="C3892" s="21" t="s">
        <v>2712</v>
      </c>
      <c r="D3892" s="21" t="s">
        <v>29533</v>
      </c>
      <c r="E3892" s="21" t="s">
        <v>29534</v>
      </c>
      <c r="F3892" s="21" t="s">
        <v>1751</v>
      </c>
      <c r="G3892" s="21" t="s">
        <v>29535</v>
      </c>
      <c r="H3892" s="21" t="s">
        <v>27447</v>
      </c>
      <c r="I3892" s="560">
        <v>300</v>
      </c>
      <c r="K3892" s="21" t="str">
        <f t="shared" si="47"/>
        <v>97622664</v>
      </c>
      <c r="L3892" s="21" t="s">
        <v>2712</v>
      </c>
      <c r="M3892" s="21" t="s">
        <v>29536</v>
      </c>
    </row>
    <row r="3893" spans="1:13" ht="12.75" customHeight="1">
      <c r="A3893" s="21" t="s">
        <v>2214</v>
      </c>
      <c r="B3893" s="21" t="s">
        <v>1735</v>
      </c>
      <c r="C3893" s="21" t="s">
        <v>2403</v>
      </c>
      <c r="D3893" s="21" t="s">
        <v>29537</v>
      </c>
      <c r="E3893" s="21" t="s">
        <v>29538</v>
      </c>
      <c r="F3893" s="21" t="s">
        <v>1739</v>
      </c>
      <c r="G3893" s="21" t="s">
        <v>29539</v>
      </c>
      <c r="H3893" s="21" t="s">
        <v>27447</v>
      </c>
      <c r="I3893" s="560">
        <v>1042.8</v>
      </c>
      <c r="K3893" s="21" t="str">
        <f t="shared" si="47"/>
        <v>85466461</v>
      </c>
      <c r="L3893" s="21" t="s">
        <v>2403</v>
      </c>
      <c r="M3893" s="21" t="s">
        <v>29540</v>
      </c>
    </row>
    <row r="3894" spans="1:13" ht="12.75" customHeight="1">
      <c r="A3894" s="21" t="s">
        <v>2214</v>
      </c>
      <c r="B3894" s="21" t="s">
        <v>1735</v>
      </c>
      <c r="C3894" s="21" t="s">
        <v>3087</v>
      </c>
      <c r="D3894" s="21" t="s">
        <v>29541</v>
      </c>
      <c r="E3894" s="21" t="s">
        <v>29542</v>
      </c>
      <c r="F3894" s="21" t="s">
        <v>1739</v>
      </c>
      <c r="G3894" s="21" t="s">
        <v>29543</v>
      </c>
      <c r="H3894" s="21" t="s">
        <v>27447</v>
      </c>
      <c r="I3894" s="560">
        <v>1003.3</v>
      </c>
      <c r="K3894" s="21" t="str">
        <f t="shared" si="47"/>
        <v>82098750</v>
      </c>
      <c r="L3894" s="21" t="s">
        <v>3087</v>
      </c>
      <c r="M3894" s="21" t="s">
        <v>29544</v>
      </c>
    </row>
    <row r="3895" spans="1:13" ht="12.75" customHeight="1">
      <c r="A3895" s="21" t="s">
        <v>2214</v>
      </c>
      <c r="B3895" s="21" t="s">
        <v>1735</v>
      </c>
      <c r="C3895" s="21" t="s">
        <v>3558</v>
      </c>
      <c r="D3895" s="21" t="s">
        <v>29545</v>
      </c>
      <c r="E3895" s="21" t="s">
        <v>29546</v>
      </c>
      <c r="F3895" s="21" t="s">
        <v>1751</v>
      </c>
      <c r="G3895" s="21" t="s">
        <v>29547</v>
      </c>
      <c r="H3895" s="21" t="s">
        <v>27447</v>
      </c>
      <c r="I3895" s="560">
        <v>1501</v>
      </c>
      <c r="K3895" s="21" t="str">
        <f t="shared" si="47"/>
        <v>21015219</v>
      </c>
      <c r="L3895" s="21" t="s">
        <v>3558</v>
      </c>
      <c r="M3895" s="21" t="s">
        <v>29548</v>
      </c>
    </row>
    <row r="3896" spans="1:13" ht="12.75" customHeight="1">
      <c r="A3896" s="21" t="s">
        <v>2214</v>
      </c>
      <c r="B3896" s="21" t="s">
        <v>1735</v>
      </c>
      <c r="C3896" s="21" t="s">
        <v>2995</v>
      </c>
      <c r="D3896" s="21" t="s">
        <v>29549</v>
      </c>
      <c r="E3896" s="21" t="s">
        <v>29550</v>
      </c>
      <c r="F3896" s="21" t="s">
        <v>1751</v>
      </c>
      <c r="G3896" s="21" t="s">
        <v>29551</v>
      </c>
      <c r="H3896" s="21" t="s">
        <v>27447</v>
      </c>
      <c r="I3896" s="560">
        <v>1398.3</v>
      </c>
      <c r="K3896" s="21" t="str">
        <f t="shared" si="47"/>
        <v>96069174</v>
      </c>
      <c r="L3896" s="21" t="s">
        <v>2995</v>
      </c>
      <c r="M3896" s="21" t="s">
        <v>29552</v>
      </c>
    </row>
    <row r="3897" spans="1:13" ht="12.75" customHeight="1">
      <c r="A3897" s="21" t="s">
        <v>2214</v>
      </c>
      <c r="B3897" s="21" t="s">
        <v>1735</v>
      </c>
      <c r="C3897" s="21" t="s">
        <v>2528</v>
      </c>
      <c r="D3897" s="21" t="s">
        <v>29553</v>
      </c>
      <c r="E3897" s="21" t="s">
        <v>29554</v>
      </c>
      <c r="F3897" s="21" t="s">
        <v>1739</v>
      </c>
      <c r="G3897" s="21" t="s">
        <v>29555</v>
      </c>
      <c r="H3897" s="21" t="s">
        <v>27447</v>
      </c>
      <c r="I3897" s="560">
        <v>600</v>
      </c>
      <c r="K3897" s="21" t="str">
        <f t="shared" si="47"/>
        <v>99131667</v>
      </c>
      <c r="L3897" s="21" t="s">
        <v>2528</v>
      </c>
      <c r="M3897" s="21" t="s">
        <v>29556</v>
      </c>
    </row>
    <row r="3898" spans="1:13" ht="12.75" customHeight="1">
      <c r="A3898" s="21" t="s">
        <v>2214</v>
      </c>
      <c r="B3898" s="21" t="s">
        <v>1735</v>
      </c>
      <c r="C3898" s="21" t="s">
        <v>5161</v>
      </c>
      <c r="D3898" s="21" t="s">
        <v>29557</v>
      </c>
      <c r="E3898" s="21" t="s">
        <v>29558</v>
      </c>
      <c r="F3898" s="21" t="s">
        <v>1751</v>
      </c>
      <c r="G3898" s="21" t="s">
        <v>29559</v>
      </c>
      <c r="H3898" s="21" t="s">
        <v>27447</v>
      </c>
      <c r="I3898" s="560">
        <v>1501</v>
      </c>
      <c r="K3898" s="21" t="str">
        <f t="shared" si="47"/>
        <v>82531056</v>
      </c>
      <c r="L3898" s="21" t="s">
        <v>5161</v>
      </c>
      <c r="M3898" s="21" t="s">
        <v>29560</v>
      </c>
    </row>
    <row r="3899" spans="1:13" ht="12.75" customHeight="1">
      <c r="A3899" s="21" t="s">
        <v>2214</v>
      </c>
      <c r="B3899" s="21" t="s">
        <v>1735</v>
      </c>
      <c r="C3899" s="21" t="s">
        <v>3199</v>
      </c>
      <c r="D3899" s="21" t="s">
        <v>29561</v>
      </c>
      <c r="E3899" s="21" t="s">
        <v>29562</v>
      </c>
      <c r="F3899" s="21" t="s">
        <v>1751</v>
      </c>
      <c r="G3899" s="21" t="s">
        <v>29563</v>
      </c>
      <c r="H3899" s="21" t="s">
        <v>27447</v>
      </c>
      <c r="I3899" s="560">
        <v>837.4</v>
      </c>
      <c r="K3899" s="21" t="str">
        <f t="shared" si="47"/>
        <v>25256065</v>
      </c>
      <c r="L3899" s="21" t="s">
        <v>3199</v>
      </c>
      <c r="M3899" s="21" t="s">
        <v>29564</v>
      </c>
    </row>
    <row r="3900" spans="1:13" ht="12.75" customHeight="1">
      <c r="A3900" s="21" t="s">
        <v>2214</v>
      </c>
      <c r="B3900" s="21" t="s">
        <v>1735</v>
      </c>
      <c r="C3900" s="21" t="s">
        <v>2317</v>
      </c>
      <c r="D3900" s="21" t="s">
        <v>29565</v>
      </c>
      <c r="E3900" s="21" t="s">
        <v>29566</v>
      </c>
      <c r="F3900" s="21" t="s">
        <v>1739</v>
      </c>
      <c r="G3900" s="21" t="s">
        <v>29567</v>
      </c>
      <c r="H3900" s="21" t="s">
        <v>27447</v>
      </c>
      <c r="I3900" s="560">
        <v>300.2</v>
      </c>
      <c r="K3900" s="21" t="str">
        <f t="shared" si="47"/>
        <v>82100321</v>
      </c>
      <c r="L3900" s="21" t="s">
        <v>2317</v>
      </c>
      <c r="M3900" s="21" t="s">
        <v>29568</v>
      </c>
    </row>
    <row r="3901" spans="1:13" ht="12.75" customHeight="1">
      <c r="A3901" s="21" t="s">
        <v>2214</v>
      </c>
      <c r="B3901" s="21" t="s">
        <v>1735</v>
      </c>
      <c r="C3901" s="21" t="s">
        <v>2821</v>
      </c>
      <c r="D3901" s="21" t="s">
        <v>29569</v>
      </c>
      <c r="E3901" s="21" t="s">
        <v>29570</v>
      </c>
      <c r="F3901" s="21" t="s">
        <v>1751</v>
      </c>
      <c r="G3901" s="21" t="s">
        <v>29571</v>
      </c>
      <c r="H3901" s="21" t="s">
        <v>27447</v>
      </c>
      <c r="I3901" s="560">
        <v>316</v>
      </c>
      <c r="K3901" s="21" t="str">
        <f t="shared" si="47"/>
        <v>97052089</v>
      </c>
      <c r="L3901" s="21" t="s">
        <v>2821</v>
      </c>
      <c r="M3901" s="21" t="s">
        <v>29572</v>
      </c>
    </row>
    <row r="3902" spans="1:13" ht="12.75" customHeight="1">
      <c r="A3902" s="21" t="s">
        <v>2214</v>
      </c>
      <c r="B3902" s="21" t="s">
        <v>1735</v>
      </c>
      <c r="C3902" s="21" t="s">
        <v>2759</v>
      </c>
      <c r="D3902" s="21" t="s">
        <v>29573</v>
      </c>
      <c r="E3902" s="21" t="s">
        <v>29574</v>
      </c>
      <c r="F3902" s="21" t="s">
        <v>1751</v>
      </c>
      <c r="G3902" s="21" t="s">
        <v>29575</v>
      </c>
      <c r="H3902" s="21" t="s">
        <v>27447</v>
      </c>
      <c r="I3902" s="560">
        <v>790</v>
      </c>
      <c r="K3902" s="21" t="str">
        <f t="shared" si="47"/>
        <v>25255235</v>
      </c>
      <c r="L3902" s="21" t="s">
        <v>2759</v>
      </c>
      <c r="M3902" s="21" t="s">
        <v>29576</v>
      </c>
    </row>
    <row r="3903" spans="1:13" ht="12.75" customHeight="1">
      <c r="A3903" s="21" t="s">
        <v>2214</v>
      </c>
      <c r="B3903" s="21" t="s">
        <v>1735</v>
      </c>
      <c r="C3903" s="21" t="s">
        <v>13271</v>
      </c>
      <c r="D3903" s="21" t="s">
        <v>29577</v>
      </c>
      <c r="E3903" s="21" t="s">
        <v>29578</v>
      </c>
      <c r="F3903" s="21" t="s">
        <v>1751</v>
      </c>
      <c r="G3903" s="21" t="s">
        <v>29579</v>
      </c>
      <c r="H3903" s="21" t="s">
        <v>27447</v>
      </c>
      <c r="I3903" s="560">
        <v>711</v>
      </c>
      <c r="K3903" s="21" t="str">
        <f t="shared" si="47"/>
        <v>89648504</v>
      </c>
      <c r="L3903" s="21" t="s">
        <v>13271</v>
      </c>
      <c r="M3903" s="21" t="s">
        <v>29580</v>
      </c>
    </row>
    <row r="3904" spans="1:13" ht="12.75" customHeight="1">
      <c r="A3904" s="21" t="s">
        <v>2214</v>
      </c>
      <c r="B3904" s="21" t="s">
        <v>1735</v>
      </c>
      <c r="C3904" s="21" t="s">
        <v>2353</v>
      </c>
      <c r="D3904" s="21" t="s">
        <v>29581</v>
      </c>
      <c r="E3904" s="21" t="s">
        <v>29582</v>
      </c>
      <c r="F3904" s="21" t="s">
        <v>1751</v>
      </c>
      <c r="G3904" s="21" t="s">
        <v>29583</v>
      </c>
      <c r="H3904" s="21" t="s">
        <v>27447</v>
      </c>
      <c r="I3904" s="560">
        <v>1098.0999999999999</v>
      </c>
      <c r="K3904" s="21" t="str">
        <f t="shared" si="47"/>
        <v>93574421</v>
      </c>
      <c r="L3904" s="21" t="s">
        <v>2353</v>
      </c>
      <c r="M3904" s="21" t="s">
        <v>29584</v>
      </c>
    </row>
    <row r="3905" spans="1:13" ht="12.75" customHeight="1">
      <c r="A3905" s="21" t="s">
        <v>2214</v>
      </c>
      <c r="B3905" s="21" t="s">
        <v>1735</v>
      </c>
      <c r="C3905" s="21" t="s">
        <v>2964</v>
      </c>
      <c r="D3905" s="21" t="s">
        <v>29585</v>
      </c>
      <c r="E3905" s="21" t="s">
        <v>29586</v>
      </c>
      <c r="F3905" s="21" t="s">
        <v>1739</v>
      </c>
      <c r="G3905" s="21" t="s">
        <v>29587</v>
      </c>
      <c r="H3905" s="21" t="s">
        <v>27447</v>
      </c>
      <c r="I3905" s="560">
        <v>1817</v>
      </c>
      <c r="K3905" s="21" t="str">
        <f t="shared" si="47"/>
        <v>97622679</v>
      </c>
      <c r="L3905" s="21" t="s">
        <v>2964</v>
      </c>
      <c r="M3905" s="21" t="s">
        <v>29588</v>
      </c>
    </row>
    <row r="3906" spans="1:13" ht="12.75" customHeight="1">
      <c r="A3906" s="21" t="s">
        <v>2214</v>
      </c>
      <c r="B3906" s="21" t="s">
        <v>1735</v>
      </c>
      <c r="C3906" s="21" t="s">
        <v>3337</v>
      </c>
      <c r="D3906" s="21" t="s">
        <v>29589</v>
      </c>
      <c r="E3906" s="21" t="s">
        <v>29590</v>
      </c>
      <c r="F3906" s="21" t="s">
        <v>1751</v>
      </c>
      <c r="G3906" s="21" t="s">
        <v>29591</v>
      </c>
      <c r="H3906" s="21" t="s">
        <v>27447</v>
      </c>
      <c r="I3906" s="560">
        <v>1003.3</v>
      </c>
      <c r="K3906" s="21" t="str">
        <f t="shared" si="47"/>
        <v>93763447</v>
      </c>
      <c r="L3906" s="21" t="s">
        <v>3337</v>
      </c>
      <c r="M3906" s="21" t="s">
        <v>29592</v>
      </c>
    </row>
    <row r="3907" spans="1:13" ht="12.75" customHeight="1">
      <c r="A3907" s="21" t="s">
        <v>2214</v>
      </c>
      <c r="B3907" s="21" t="s">
        <v>1735</v>
      </c>
      <c r="C3907" s="21" t="s">
        <v>2403</v>
      </c>
      <c r="D3907" s="21" t="s">
        <v>29593</v>
      </c>
      <c r="E3907" s="21" t="s">
        <v>29594</v>
      </c>
      <c r="F3907" s="21" t="s">
        <v>1739</v>
      </c>
      <c r="G3907" s="21" t="s">
        <v>29595</v>
      </c>
      <c r="H3907" s="21" t="s">
        <v>27447</v>
      </c>
      <c r="I3907" s="560">
        <v>1003.3</v>
      </c>
      <c r="K3907" s="21" t="str">
        <f t="shared" si="47"/>
        <v>85466461</v>
      </c>
      <c r="L3907" s="21" t="s">
        <v>2403</v>
      </c>
      <c r="M3907" s="21" t="s">
        <v>29596</v>
      </c>
    </row>
    <row r="3908" spans="1:13" ht="12.75" customHeight="1">
      <c r="A3908" s="21" t="s">
        <v>2214</v>
      </c>
      <c r="B3908" s="21" t="s">
        <v>1735</v>
      </c>
      <c r="C3908" s="21" t="s">
        <v>28668</v>
      </c>
      <c r="D3908" s="21" t="s">
        <v>29597</v>
      </c>
      <c r="E3908" s="21" t="s">
        <v>29598</v>
      </c>
      <c r="F3908" s="21" t="s">
        <v>1751</v>
      </c>
      <c r="G3908" s="21" t="s">
        <v>29599</v>
      </c>
      <c r="H3908" s="21" t="s">
        <v>27447</v>
      </c>
      <c r="I3908" s="560">
        <v>1705</v>
      </c>
      <c r="K3908" s="21" t="str">
        <f t="shared" si="47"/>
        <v>89479407</v>
      </c>
      <c r="L3908" s="21" t="s">
        <v>28668</v>
      </c>
      <c r="M3908" s="21" t="s">
        <v>29600</v>
      </c>
    </row>
    <row r="3909" spans="1:13" ht="12.75" customHeight="1">
      <c r="A3909" s="21" t="s">
        <v>2214</v>
      </c>
      <c r="B3909" s="21" t="s">
        <v>1735</v>
      </c>
      <c r="C3909" s="21" t="s">
        <v>8003</v>
      </c>
      <c r="D3909" s="21" t="s">
        <v>29601</v>
      </c>
      <c r="E3909" s="21" t="s">
        <v>29602</v>
      </c>
      <c r="F3909" s="21" t="s">
        <v>1739</v>
      </c>
      <c r="G3909" s="21" t="s">
        <v>29603</v>
      </c>
      <c r="H3909" s="21" t="s">
        <v>27447</v>
      </c>
      <c r="I3909" s="560">
        <v>2006.6</v>
      </c>
      <c r="K3909" s="21" t="str">
        <f t="shared" si="47"/>
        <v>82097156</v>
      </c>
      <c r="L3909" s="21" t="s">
        <v>8003</v>
      </c>
      <c r="M3909" s="21" t="s">
        <v>29604</v>
      </c>
    </row>
    <row r="3910" spans="1:13" ht="12.75" customHeight="1">
      <c r="A3910" s="21" t="s">
        <v>2214</v>
      </c>
      <c r="B3910" s="21" t="s">
        <v>1735</v>
      </c>
      <c r="C3910" s="21" t="s">
        <v>2712</v>
      </c>
      <c r="D3910" s="21" t="s">
        <v>29605</v>
      </c>
      <c r="E3910" s="21" t="s">
        <v>29606</v>
      </c>
      <c r="F3910" s="21" t="s">
        <v>1751</v>
      </c>
      <c r="G3910" s="21" t="s">
        <v>29607</v>
      </c>
      <c r="H3910" s="21" t="s">
        <v>27447</v>
      </c>
      <c r="I3910" s="560">
        <v>505.6</v>
      </c>
      <c r="K3910" s="21" t="str">
        <f t="shared" si="47"/>
        <v>97622664</v>
      </c>
      <c r="L3910" s="21" t="s">
        <v>2712</v>
      </c>
      <c r="M3910" s="21" t="s">
        <v>29608</v>
      </c>
    </row>
    <row r="3911" spans="1:13" ht="12.75" customHeight="1">
      <c r="A3911" s="21" t="s">
        <v>2214</v>
      </c>
      <c r="B3911" s="21" t="s">
        <v>1735</v>
      </c>
      <c r="C3911" s="21" t="s">
        <v>3232</v>
      </c>
      <c r="D3911" s="21" t="s">
        <v>29609</v>
      </c>
      <c r="E3911" s="21" t="s">
        <v>29610</v>
      </c>
      <c r="F3911" s="21" t="s">
        <v>1751</v>
      </c>
      <c r="G3911" s="21" t="s">
        <v>29611</v>
      </c>
      <c r="H3911" s="21" t="s">
        <v>27447</v>
      </c>
      <c r="I3911" s="560">
        <v>1319.3</v>
      </c>
      <c r="K3911" s="21" t="str">
        <f t="shared" si="47"/>
        <v>84025994</v>
      </c>
      <c r="L3911" s="21" t="s">
        <v>3232</v>
      </c>
      <c r="M3911" s="21" t="s">
        <v>29612</v>
      </c>
    </row>
    <row r="3912" spans="1:13" ht="12.75" customHeight="1">
      <c r="A3912" s="21" t="s">
        <v>2214</v>
      </c>
      <c r="B3912" s="21" t="s">
        <v>1735</v>
      </c>
      <c r="C3912" s="21" t="s">
        <v>2859</v>
      </c>
      <c r="D3912" s="21" t="s">
        <v>29613</v>
      </c>
      <c r="E3912" s="21" t="s">
        <v>29614</v>
      </c>
      <c r="F3912" s="21" t="s">
        <v>1739</v>
      </c>
      <c r="G3912" s="21" t="s">
        <v>29615</v>
      </c>
      <c r="H3912" s="21" t="s">
        <v>27447</v>
      </c>
      <c r="I3912" s="560">
        <v>600</v>
      </c>
      <c r="K3912" s="21" t="str">
        <f t="shared" si="47"/>
        <v>96156436</v>
      </c>
      <c r="L3912" s="21" t="s">
        <v>2859</v>
      </c>
      <c r="M3912" s="21" t="s">
        <v>29616</v>
      </c>
    </row>
    <row r="3913" spans="1:13" ht="12.75" customHeight="1">
      <c r="A3913" s="21" t="s">
        <v>2214</v>
      </c>
      <c r="B3913" s="21" t="s">
        <v>1735</v>
      </c>
      <c r="C3913" s="21" t="s">
        <v>2389</v>
      </c>
      <c r="D3913" s="21" t="s">
        <v>29617</v>
      </c>
      <c r="E3913" s="21" t="s">
        <v>2391</v>
      </c>
      <c r="F3913" s="21" t="s">
        <v>1739</v>
      </c>
      <c r="G3913" s="21" t="s">
        <v>29618</v>
      </c>
      <c r="H3913" s="21" t="s">
        <v>27447</v>
      </c>
      <c r="I3913" s="560">
        <v>790</v>
      </c>
      <c r="K3913" s="21" t="str">
        <f t="shared" si="47"/>
        <v>23321214</v>
      </c>
      <c r="L3913" s="21" t="s">
        <v>2389</v>
      </c>
      <c r="M3913" s="21" t="s">
        <v>29619</v>
      </c>
    </row>
    <row r="3914" spans="1:13" ht="12.75" customHeight="1">
      <c r="A3914" s="21" t="s">
        <v>2214</v>
      </c>
      <c r="B3914" s="21" t="s">
        <v>1735</v>
      </c>
      <c r="C3914" s="21" t="s">
        <v>13271</v>
      </c>
      <c r="D3914" s="21" t="s">
        <v>29620</v>
      </c>
      <c r="E3914" s="21" t="s">
        <v>29621</v>
      </c>
      <c r="F3914" s="21" t="s">
        <v>1751</v>
      </c>
      <c r="G3914" s="21" t="s">
        <v>29622</v>
      </c>
      <c r="H3914" s="21" t="s">
        <v>27447</v>
      </c>
      <c r="I3914" s="560">
        <v>1493.1</v>
      </c>
      <c r="K3914" s="21" t="str">
        <f t="shared" si="47"/>
        <v>89648504</v>
      </c>
      <c r="L3914" s="21" t="s">
        <v>13271</v>
      </c>
      <c r="M3914" s="21" t="s">
        <v>29623</v>
      </c>
    </row>
    <row r="3915" spans="1:13" ht="12.75" customHeight="1">
      <c r="A3915" s="21" t="s">
        <v>2214</v>
      </c>
      <c r="B3915" s="21" t="s">
        <v>1735</v>
      </c>
      <c r="C3915" s="21" t="s">
        <v>3644</v>
      </c>
      <c r="D3915" s="21" t="s">
        <v>29624</v>
      </c>
      <c r="E3915" s="21" t="s">
        <v>29625</v>
      </c>
      <c r="F3915" s="21" t="s">
        <v>1751</v>
      </c>
      <c r="G3915" s="21" t="s">
        <v>29626</v>
      </c>
      <c r="H3915" s="21" t="s">
        <v>27447</v>
      </c>
      <c r="I3915" s="560">
        <v>1698.5</v>
      </c>
      <c r="K3915" s="21" t="str">
        <f t="shared" si="47"/>
        <v>22481079</v>
      </c>
      <c r="L3915" s="21" t="s">
        <v>3644</v>
      </c>
      <c r="M3915" s="21" t="s">
        <v>29627</v>
      </c>
    </row>
    <row r="3916" spans="1:13" ht="12.75" customHeight="1">
      <c r="A3916" s="21" t="s">
        <v>2214</v>
      </c>
      <c r="B3916" s="21" t="s">
        <v>1735</v>
      </c>
      <c r="C3916" s="21" t="s">
        <v>29023</v>
      </c>
      <c r="D3916" s="21" t="s">
        <v>29628</v>
      </c>
      <c r="E3916" s="21" t="s">
        <v>29629</v>
      </c>
      <c r="F3916" s="21" t="s">
        <v>1739</v>
      </c>
      <c r="G3916" s="21" t="s">
        <v>29630</v>
      </c>
      <c r="H3916" s="21" t="s">
        <v>27447</v>
      </c>
      <c r="I3916" s="560">
        <v>1619.5</v>
      </c>
      <c r="K3916" s="21" t="str">
        <f t="shared" si="47"/>
        <v>70212497</v>
      </c>
      <c r="L3916" s="21" t="s">
        <v>29023</v>
      </c>
      <c r="M3916" s="21" t="s">
        <v>29631</v>
      </c>
    </row>
    <row r="3917" spans="1:13" ht="12.75" customHeight="1">
      <c r="A3917" s="21" t="s">
        <v>2214</v>
      </c>
      <c r="B3917" s="21" t="s">
        <v>1735</v>
      </c>
      <c r="C3917" s="21" t="s">
        <v>3199</v>
      </c>
      <c r="D3917" s="21" t="s">
        <v>29632</v>
      </c>
      <c r="E3917" s="21" t="s">
        <v>29633</v>
      </c>
      <c r="F3917" s="21" t="s">
        <v>1751</v>
      </c>
      <c r="G3917" s="21" t="s">
        <v>29634</v>
      </c>
      <c r="H3917" s="21" t="s">
        <v>27447</v>
      </c>
      <c r="I3917" s="560">
        <v>790</v>
      </c>
      <c r="K3917" s="21" t="str">
        <f t="shared" si="47"/>
        <v>25256065</v>
      </c>
      <c r="L3917" s="21" t="s">
        <v>3199</v>
      </c>
      <c r="M3917" s="21" t="s">
        <v>29635</v>
      </c>
    </row>
    <row r="3918" spans="1:13" ht="12.75" customHeight="1">
      <c r="A3918" s="21" t="s">
        <v>2214</v>
      </c>
      <c r="B3918" s="21" t="s">
        <v>1735</v>
      </c>
      <c r="C3918" s="21" t="s">
        <v>2317</v>
      </c>
      <c r="D3918" s="21" t="s">
        <v>29636</v>
      </c>
      <c r="E3918" s="21" t="s">
        <v>29637</v>
      </c>
      <c r="F3918" s="21" t="s">
        <v>1751</v>
      </c>
      <c r="G3918" s="21" t="s">
        <v>29638</v>
      </c>
      <c r="H3918" s="21" t="s">
        <v>27447</v>
      </c>
      <c r="I3918" s="560">
        <v>300.2</v>
      </c>
      <c r="K3918" s="21" t="str">
        <f t="shared" si="47"/>
        <v>82100321</v>
      </c>
      <c r="L3918" s="21" t="s">
        <v>2317</v>
      </c>
      <c r="M3918" s="21" t="s">
        <v>29639</v>
      </c>
    </row>
    <row r="3919" spans="1:13" ht="12.75" customHeight="1">
      <c r="A3919" s="21" t="s">
        <v>2214</v>
      </c>
      <c r="B3919" s="21" t="s">
        <v>1735</v>
      </c>
      <c r="C3919" s="21" t="s">
        <v>4445</v>
      </c>
      <c r="D3919" s="21" t="s">
        <v>29640</v>
      </c>
      <c r="E3919" s="21" t="s">
        <v>29641</v>
      </c>
      <c r="F3919" s="21" t="s">
        <v>1751</v>
      </c>
      <c r="G3919" s="21" t="s">
        <v>29642</v>
      </c>
      <c r="H3919" s="21" t="s">
        <v>27447</v>
      </c>
      <c r="I3919" s="560">
        <v>2069.8000000000002</v>
      </c>
      <c r="K3919" s="21" t="str">
        <f t="shared" si="47"/>
        <v>99130726</v>
      </c>
      <c r="L3919" s="21" t="s">
        <v>4445</v>
      </c>
      <c r="M3919" s="21" t="s">
        <v>29643</v>
      </c>
    </row>
    <row r="3920" spans="1:13" ht="12.75" customHeight="1">
      <c r="A3920" s="21" t="s">
        <v>2214</v>
      </c>
      <c r="B3920" s="21" t="s">
        <v>1735</v>
      </c>
      <c r="C3920" s="21" t="s">
        <v>28436</v>
      </c>
      <c r="D3920" s="21" t="s">
        <v>29644</v>
      </c>
      <c r="E3920" s="21" t="s">
        <v>29645</v>
      </c>
      <c r="F3920" s="21" t="s">
        <v>1739</v>
      </c>
      <c r="G3920" s="21" t="s">
        <v>29646</v>
      </c>
      <c r="H3920" s="21" t="s">
        <v>27447</v>
      </c>
      <c r="I3920" s="560">
        <v>500</v>
      </c>
      <c r="K3920" s="21" t="str">
        <f t="shared" si="47"/>
        <v>97664807</v>
      </c>
      <c r="L3920" s="21" t="s">
        <v>28436</v>
      </c>
      <c r="M3920" s="21" t="s">
        <v>29647</v>
      </c>
    </row>
    <row r="3921" spans="1:13" ht="12.75" customHeight="1">
      <c r="A3921" s="21" t="s">
        <v>2214</v>
      </c>
      <c r="B3921" s="21" t="s">
        <v>1735</v>
      </c>
      <c r="C3921" s="21" t="s">
        <v>2403</v>
      </c>
      <c r="D3921" s="21" t="s">
        <v>29648</v>
      </c>
      <c r="E3921" s="21" t="s">
        <v>29649</v>
      </c>
      <c r="F3921" s="21" t="s">
        <v>1751</v>
      </c>
      <c r="G3921" s="21" t="s">
        <v>29650</v>
      </c>
      <c r="H3921" s="21" t="s">
        <v>27447</v>
      </c>
      <c r="I3921" s="560">
        <v>1074.4000000000001</v>
      </c>
      <c r="K3921" s="21" t="str">
        <f t="shared" si="47"/>
        <v>85466461</v>
      </c>
      <c r="L3921" s="21" t="s">
        <v>2403</v>
      </c>
      <c r="M3921" s="21" t="s">
        <v>29651</v>
      </c>
    </row>
    <row r="3922" spans="1:13" ht="12.75" customHeight="1">
      <c r="A3922" s="21" t="s">
        <v>2214</v>
      </c>
      <c r="B3922" s="21" t="s">
        <v>1735</v>
      </c>
      <c r="C3922" s="21" t="s">
        <v>3199</v>
      </c>
      <c r="D3922" s="21" t="s">
        <v>29652</v>
      </c>
      <c r="E3922" s="21" t="s">
        <v>29653</v>
      </c>
      <c r="F3922" s="21" t="s">
        <v>1751</v>
      </c>
      <c r="G3922" s="21" t="s">
        <v>29654</v>
      </c>
      <c r="H3922" s="21" t="s">
        <v>27447</v>
      </c>
      <c r="I3922" s="560">
        <v>1888.1</v>
      </c>
      <c r="K3922" s="21" t="str">
        <f t="shared" si="47"/>
        <v>25256065</v>
      </c>
      <c r="L3922" s="21" t="s">
        <v>3199</v>
      </c>
      <c r="M3922" s="21" t="s">
        <v>29655</v>
      </c>
    </row>
    <row r="3923" spans="1:13" ht="12.75" customHeight="1">
      <c r="A3923" s="21" t="s">
        <v>2214</v>
      </c>
      <c r="B3923" s="21" t="s">
        <v>1735</v>
      </c>
      <c r="C3923" s="21" t="s">
        <v>2768</v>
      </c>
      <c r="D3923" s="21" t="s">
        <v>29656</v>
      </c>
      <c r="E3923" s="21" t="s">
        <v>29657</v>
      </c>
      <c r="F3923" s="21" t="s">
        <v>1751</v>
      </c>
      <c r="G3923" s="21" t="s">
        <v>29658</v>
      </c>
      <c r="H3923" s="21" t="s">
        <v>27447</v>
      </c>
      <c r="I3923" s="560">
        <v>984.56</v>
      </c>
      <c r="K3923" s="21" t="str">
        <f t="shared" si="47"/>
        <v>96229046</v>
      </c>
      <c r="L3923" s="21" t="s">
        <v>2768</v>
      </c>
      <c r="M3923" s="21" t="s">
        <v>29659</v>
      </c>
    </row>
    <row r="3924" spans="1:13" ht="12.75" customHeight="1">
      <c r="A3924" s="21" t="s">
        <v>2214</v>
      </c>
      <c r="B3924" s="21" t="s">
        <v>1735</v>
      </c>
      <c r="C3924" s="21" t="s">
        <v>3267</v>
      </c>
      <c r="D3924" s="21" t="s">
        <v>29660</v>
      </c>
      <c r="E3924" s="21" t="s">
        <v>29661</v>
      </c>
      <c r="F3924" s="21" t="s">
        <v>1739</v>
      </c>
      <c r="G3924" s="21" t="s">
        <v>29662</v>
      </c>
      <c r="H3924" s="21" t="s">
        <v>27447</v>
      </c>
      <c r="I3924" s="560">
        <v>891</v>
      </c>
      <c r="K3924" s="21" t="str">
        <f t="shared" si="47"/>
        <v>89364885</v>
      </c>
      <c r="L3924" s="21" t="s">
        <v>3267</v>
      </c>
      <c r="M3924" s="21" t="s">
        <v>29663</v>
      </c>
    </row>
    <row r="3925" spans="1:13" ht="12.75" customHeight="1">
      <c r="A3925" s="21" t="s">
        <v>2214</v>
      </c>
      <c r="B3925" s="21" t="s">
        <v>1735</v>
      </c>
      <c r="C3925" s="21" t="s">
        <v>2609</v>
      </c>
      <c r="D3925" s="21" t="s">
        <v>29664</v>
      </c>
      <c r="E3925" s="21" t="s">
        <v>29665</v>
      </c>
      <c r="F3925" s="21" t="s">
        <v>1751</v>
      </c>
      <c r="G3925" s="21" t="s">
        <v>29666</v>
      </c>
      <c r="H3925" s="21" t="s">
        <v>27447</v>
      </c>
      <c r="I3925" s="560">
        <v>502.2</v>
      </c>
      <c r="K3925" s="21" t="str">
        <f t="shared" si="47"/>
        <v>93574407</v>
      </c>
      <c r="L3925" s="21" t="s">
        <v>2609</v>
      </c>
      <c r="M3925" s="21" t="s">
        <v>29667</v>
      </c>
    </row>
    <row r="3926" spans="1:13" ht="12.75" customHeight="1">
      <c r="A3926" s="21" t="s">
        <v>2214</v>
      </c>
      <c r="B3926" s="21" t="s">
        <v>1735</v>
      </c>
      <c r="C3926" s="21" t="s">
        <v>2877</v>
      </c>
      <c r="D3926" s="21" t="s">
        <v>29668</v>
      </c>
      <c r="E3926" s="21" t="s">
        <v>29669</v>
      </c>
      <c r="F3926" s="21" t="s">
        <v>1739</v>
      </c>
      <c r="G3926" s="21" t="s">
        <v>29670</v>
      </c>
      <c r="H3926" s="21" t="s">
        <v>27447</v>
      </c>
      <c r="I3926" s="560">
        <v>1187</v>
      </c>
      <c r="K3926" s="21" t="str">
        <f t="shared" si="47"/>
        <v>82630989</v>
      </c>
      <c r="L3926" s="21" t="s">
        <v>2877</v>
      </c>
      <c r="M3926" s="21" t="s">
        <v>29671</v>
      </c>
    </row>
    <row r="3927" spans="1:13" ht="12.75" customHeight="1">
      <c r="A3927" s="21" t="s">
        <v>2214</v>
      </c>
      <c r="B3927" s="21" t="s">
        <v>1735</v>
      </c>
      <c r="C3927" s="21" t="s">
        <v>2515</v>
      </c>
      <c r="D3927" s="21" t="s">
        <v>29672</v>
      </c>
      <c r="E3927" s="21" t="s">
        <v>29673</v>
      </c>
      <c r="F3927" s="21" t="s">
        <v>1739</v>
      </c>
      <c r="G3927" s="21" t="s">
        <v>29674</v>
      </c>
      <c r="H3927" s="21" t="s">
        <v>27447</v>
      </c>
      <c r="I3927" s="560">
        <v>1213</v>
      </c>
      <c r="K3927" s="21" t="str">
        <f t="shared" si="47"/>
        <v>81414702</v>
      </c>
      <c r="L3927" s="21" t="s">
        <v>2515</v>
      </c>
      <c r="M3927" s="21" t="s">
        <v>29675</v>
      </c>
    </row>
    <row r="3928" spans="1:13" ht="12.75" customHeight="1">
      <c r="A3928" s="21" t="s">
        <v>2214</v>
      </c>
      <c r="B3928" s="21" t="s">
        <v>1735</v>
      </c>
      <c r="C3928" s="21" t="s">
        <v>28668</v>
      </c>
      <c r="D3928" s="21" t="s">
        <v>29676</v>
      </c>
      <c r="E3928" s="21" t="s">
        <v>29677</v>
      </c>
      <c r="F3928" s="21" t="s">
        <v>1751</v>
      </c>
      <c r="G3928" s="21" t="s">
        <v>29678</v>
      </c>
      <c r="H3928" s="21" t="s">
        <v>27447</v>
      </c>
      <c r="I3928" s="560">
        <v>1374.6</v>
      </c>
      <c r="K3928" s="21" t="str">
        <f t="shared" si="47"/>
        <v>89479407</v>
      </c>
      <c r="L3928" s="21" t="s">
        <v>28668</v>
      </c>
      <c r="M3928" s="21" t="s">
        <v>29679</v>
      </c>
    </row>
    <row r="3929" spans="1:13" ht="12.75" customHeight="1">
      <c r="A3929" s="21" t="s">
        <v>2214</v>
      </c>
      <c r="B3929" s="21" t="s">
        <v>1735</v>
      </c>
      <c r="C3929" s="21" t="s">
        <v>2317</v>
      </c>
      <c r="D3929" s="21" t="s">
        <v>29680</v>
      </c>
      <c r="E3929" s="21" t="s">
        <v>29681</v>
      </c>
      <c r="F3929" s="21" t="s">
        <v>1739</v>
      </c>
      <c r="G3929" s="21" t="s">
        <v>29682</v>
      </c>
      <c r="H3929" s="21" t="s">
        <v>27447</v>
      </c>
      <c r="I3929" s="560">
        <v>1840.7</v>
      </c>
      <c r="K3929" s="21" t="str">
        <f t="shared" si="47"/>
        <v>82100321</v>
      </c>
      <c r="L3929" s="21" t="s">
        <v>2317</v>
      </c>
      <c r="M3929" s="21" t="s">
        <v>29683</v>
      </c>
    </row>
    <row r="3930" spans="1:13" ht="12.75" customHeight="1">
      <c r="A3930" s="21" t="s">
        <v>2214</v>
      </c>
      <c r="B3930" s="21" t="s">
        <v>1735</v>
      </c>
      <c r="C3930" s="21" t="s">
        <v>2361</v>
      </c>
      <c r="D3930" s="21" t="s">
        <v>29684</v>
      </c>
      <c r="E3930" s="21" t="s">
        <v>29685</v>
      </c>
      <c r="F3930" s="21" t="s">
        <v>1739</v>
      </c>
      <c r="G3930" s="21" t="s">
        <v>29686</v>
      </c>
      <c r="H3930" s="21" t="s">
        <v>27447</v>
      </c>
      <c r="I3930" s="560">
        <v>1500.66</v>
      </c>
      <c r="K3930" s="21" t="str">
        <f t="shared" si="47"/>
        <v>81420499</v>
      </c>
      <c r="L3930" s="21" t="s">
        <v>2361</v>
      </c>
      <c r="M3930" s="21" t="s">
        <v>29687</v>
      </c>
    </row>
    <row r="3931" spans="1:13" ht="12.75" customHeight="1">
      <c r="A3931" s="21" t="s">
        <v>2214</v>
      </c>
      <c r="B3931" s="21" t="s">
        <v>1735</v>
      </c>
      <c r="C3931" s="21" t="s">
        <v>2821</v>
      </c>
      <c r="D3931" s="21" t="s">
        <v>29688</v>
      </c>
      <c r="E3931" s="21" t="s">
        <v>29689</v>
      </c>
      <c r="F3931" s="21" t="s">
        <v>1751</v>
      </c>
      <c r="G3931" s="21" t="s">
        <v>29690</v>
      </c>
      <c r="H3931" s="21" t="s">
        <v>27447</v>
      </c>
      <c r="I3931" s="560">
        <v>711</v>
      </c>
      <c r="K3931" s="21" t="str">
        <f t="shared" si="47"/>
        <v>97052089</v>
      </c>
      <c r="L3931" s="21" t="s">
        <v>2821</v>
      </c>
      <c r="M3931" s="21" t="s">
        <v>29691</v>
      </c>
    </row>
    <row r="3932" spans="1:13" ht="12.75" customHeight="1">
      <c r="A3932" s="21" t="s">
        <v>2214</v>
      </c>
      <c r="B3932" s="21" t="s">
        <v>1735</v>
      </c>
      <c r="C3932" s="21" t="s">
        <v>3337</v>
      </c>
      <c r="D3932" s="21" t="s">
        <v>29692</v>
      </c>
      <c r="E3932" s="21" t="s">
        <v>29693</v>
      </c>
      <c r="F3932" s="21" t="s">
        <v>1751</v>
      </c>
      <c r="G3932" s="21" t="s">
        <v>29694</v>
      </c>
      <c r="H3932" s="21" t="s">
        <v>27447</v>
      </c>
      <c r="I3932" s="560">
        <v>1024</v>
      </c>
      <c r="K3932" s="21" t="str">
        <f t="shared" si="47"/>
        <v>93763447</v>
      </c>
      <c r="L3932" s="21" t="s">
        <v>3337</v>
      </c>
      <c r="M3932" s="21" t="s">
        <v>29695</v>
      </c>
    </row>
    <row r="3933" spans="1:13" ht="12.75" customHeight="1">
      <c r="A3933" s="21" t="s">
        <v>2214</v>
      </c>
      <c r="B3933" s="21" t="s">
        <v>1735</v>
      </c>
      <c r="C3933" s="21" t="s">
        <v>2699</v>
      </c>
      <c r="D3933" s="21" t="s">
        <v>29696</v>
      </c>
      <c r="E3933" s="21" t="s">
        <v>29697</v>
      </c>
      <c r="F3933" s="21" t="s">
        <v>1751</v>
      </c>
      <c r="G3933" s="21" t="s">
        <v>29698</v>
      </c>
      <c r="H3933" s="21" t="s">
        <v>27447</v>
      </c>
      <c r="I3933" s="560">
        <v>995.4</v>
      </c>
      <c r="K3933" s="21" t="str">
        <f t="shared" si="47"/>
        <v>82097484</v>
      </c>
      <c r="L3933" s="21" t="s">
        <v>2699</v>
      </c>
      <c r="M3933" s="21" t="s">
        <v>29699</v>
      </c>
    </row>
    <row r="3934" spans="1:13" ht="12.75" customHeight="1">
      <c r="A3934" s="21" t="s">
        <v>2214</v>
      </c>
      <c r="B3934" s="21" t="s">
        <v>1735</v>
      </c>
      <c r="C3934" s="21" t="s">
        <v>13271</v>
      </c>
      <c r="D3934" s="21" t="s">
        <v>29700</v>
      </c>
      <c r="E3934" s="21" t="s">
        <v>29701</v>
      </c>
      <c r="F3934" s="21" t="s">
        <v>1739</v>
      </c>
      <c r="G3934" s="21" t="s">
        <v>29702</v>
      </c>
      <c r="H3934" s="21" t="s">
        <v>27447</v>
      </c>
      <c r="I3934" s="560">
        <v>1248.2</v>
      </c>
      <c r="K3934" s="21" t="str">
        <f t="shared" si="47"/>
        <v>89648504</v>
      </c>
      <c r="L3934" s="21" t="s">
        <v>13271</v>
      </c>
      <c r="M3934" s="21" t="s">
        <v>29703</v>
      </c>
    </row>
    <row r="3935" spans="1:13" ht="12.75" customHeight="1">
      <c r="A3935" s="21" t="s">
        <v>2214</v>
      </c>
      <c r="B3935" s="21" t="s">
        <v>1735</v>
      </c>
      <c r="C3935" s="21" t="s">
        <v>2778</v>
      </c>
      <c r="D3935" s="21" t="s">
        <v>13910</v>
      </c>
      <c r="E3935" s="21" t="s">
        <v>29704</v>
      </c>
      <c r="F3935" s="21" t="s">
        <v>1739</v>
      </c>
      <c r="G3935" s="21" t="s">
        <v>29705</v>
      </c>
      <c r="H3935" s="21" t="s">
        <v>27447</v>
      </c>
      <c r="I3935" s="560">
        <v>1003.3</v>
      </c>
      <c r="K3935" s="21" t="str">
        <f t="shared" si="47"/>
        <v>82633357</v>
      </c>
      <c r="L3935" s="21" t="s">
        <v>2778</v>
      </c>
      <c r="M3935" s="21" t="s">
        <v>29706</v>
      </c>
    </row>
    <row r="3936" spans="1:13" ht="12.75" customHeight="1">
      <c r="A3936" s="21" t="s">
        <v>2214</v>
      </c>
      <c r="B3936" s="21" t="s">
        <v>1735</v>
      </c>
      <c r="C3936" s="21" t="s">
        <v>2361</v>
      </c>
      <c r="D3936" s="21" t="s">
        <v>29707</v>
      </c>
      <c r="E3936" s="21" t="s">
        <v>29708</v>
      </c>
      <c r="F3936" s="21" t="s">
        <v>1751</v>
      </c>
      <c r="G3936" s="21" t="s">
        <v>29709</v>
      </c>
      <c r="H3936" s="21" t="s">
        <v>27447</v>
      </c>
      <c r="I3936" s="560">
        <v>4001.76</v>
      </c>
      <c r="K3936" s="21" t="str">
        <f t="shared" si="47"/>
        <v>81420499</v>
      </c>
      <c r="L3936" s="21" t="s">
        <v>2361</v>
      </c>
      <c r="M3936" s="21" t="s">
        <v>29710</v>
      </c>
    </row>
    <row r="3937" spans="1:13" ht="12.75" customHeight="1">
      <c r="A3937" s="21" t="s">
        <v>2214</v>
      </c>
      <c r="B3937" s="21" t="s">
        <v>1735</v>
      </c>
      <c r="C3937" s="21" t="s">
        <v>2403</v>
      </c>
      <c r="D3937" s="21" t="s">
        <v>29711</v>
      </c>
      <c r="E3937" s="21" t="s">
        <v>29712</v>
      </c>
      <c r="F3937" s="21" t="s">
        <v>1739</v>
      </c>
      <c r="G3937" s="21" t="s">
        <v>29713</v>
      </c>
      <c r="H3937" s="21" t="s">
        <v>27447</v>
      </c>
      <c r="I3937" s="560">
        <v>505.6</v>
      </c>
      <c r="K3937" s="21" t="str">
        <f t="shared" si="47"/>
        <v>85466461</v>
      </c>
      <c r="L3937" s="21" t="s">
        <v>2403</v>
      </c>
      <c r="M3937" s="21" t="s">
        <v>29714</v>
      </c>
    </row>
    <row r="3938" spans="1:13" ht="12.75" customHeight="1">
      <c r="A3938" s="21" t="s">
        <v>2214</v>
      </c>
      <c r="B3938" s="21" t="s">
        <v>1735</v>
      </c>
      <c r="C3938" s="21" t="s">
        <v>3558</v>
      </c>
      <c r="D3938" s="21" t="s">
        <v>29715</v>
      </c>
      <c r="E3938" s="21" t="s">
        <v>29716</v>
      </c>
      <c r="F3938" s="21" t="s">
        <v>1751</v>
      </c>
      <c r="G3938" s="21" t="s">
        <v>29717</v>
      </c>
      <c r="H3938" s="21" t="s">
        <v>27447</v>
      </c>
      <c r="I3938" s="560">
        <v>790</v>
      </c>
      <c r="K3938" s="21" t="str">
        <f t="shared" si="47"/>
        <v>21015219</v>
      </c>
      <c r="L3938" s="21" t="s">
        <v>3558</v>
      </c>
      <c r="M3938" s="21" t="s">
        <v>29718</v>
      </c>
    </row>
    <row r="3939" spans="1:13" ht="12.75" customHeight="1">
      <c r="A3939" s="21" t="s">
        <v>2214</v>
      </c>
      <c r="B3939" s="21" t="s">
        <v>1735</v>
      </c>
      <c r="C3939" s="21" t="s">
        <v>2510</v>
      </c>
      <c r="D3939" s="21" t="s">
        <v>29719</v>
      </c>
      <c r="E3939" s="21" t="s">
        <v>29720</v>
      </c>
      <c r="F3939" s="21" t="s">
        <v>1751</v>
      </c>
      <c r="G3939" s="21" t="s">
        <v>29721</v>
      </c>
      <c r="H3939" s="21" t="s">
        <v>27447</v>
      </c>
      <c r="I3939" s="560">
        <v>940.1</v>
      </c>
      <c r="K3939" s="21" t="str">
        <f t="shared" si="47"/>
        <v>96229485</v>
      </c>
      <c r="L3939" s="21" t="s">
        <v>2510</v>
      </c>
      <c r="M3939" s="21" t="s">
        <v>29722</v>
      </c>
    </row>
    <row r="3940" spans="1:13" ht="12.75" customHeight="1">
      <c r="A3940" s="21" t="s">
        <v>2214</v>
      </c>
      <c r="B3940" s="21" t="s">
        <v>1735</v>
      </c>
      <c r="C3940" s="21" t="s">
        <v>28668</v>
      </c>
      <c r="D3940" s="21" t="s">
        <v>29723</v>
      </c>
      <c r="E3940" s="21" t="s">
        <v>29724</v>
      </c>
      <c r="F3940" s="21" t="s">
        <v>1739</v>
      </c>
      <c r="G3940" s="21" t="s">
        <v>29725</v>
      </c>
      <c r="H3940" s="21" t="s">
        <v>27447</v>
      </c>
      <c r="I3940" s="560">
        <v>497.7</v>
      </c>
      <c r="K3940" s="21" t="str">
        <f t="shared" si="47"/>
        <v>89479407</v>
      </c>
      <c r="L3940" s="21" t="s">
        <v>28668</v>
      </c>
      <c r="M3940" s="21" t="s">
        <v>29726</v>
      </c>
    </row>
    <row r="3941" spans="1:13" ht="12.75" customHeight="1">
      <c r="A3941" s="21" t="s">
        <v>2214</v>
      </c>
      <c r="B3941" s="21" t="s">
        <v>1735</v>
      </c>
      <c r="C3941" s="21" t="s">
        <v>3413</v>
      </c>
      <c r="D3941" s="21" t="s">
        <v>29727</v>
      </c>
      <c r="E3941" s="21" t="s">
        <v>29728</v>
      </c>
      <c r="F3941" s="21" t="s">
        <v>1751</v>
      </c>
      <c r="G3941" s="21" t="s">
        <v>29729</v>
      </c>
      <c r="H3941" s="21" t="s">
        <v>27447</v>
      </c>
      <c r="I3941" s="560">
        <v>766.3</v>
      </c>
      <c r="K3941" s="21" t="str">
        <f t="shared" si="47"/>
        <v>70227424</v>
      </c>
      <c r="L3941" s="21" t="s">
        <v>3413</v>
      </c>
      <c r="M3941" s="21" t="s">
        <v>29730</v>
      </c>
    </row>
    <row r="3942" spans="1:13" ht="12.75" customHeight="1">
      <c r="A3942" s="21" t="s">
        <v>2214</v>
      </c>
      <c r="B3942" s="21" t="s">
        <v>1735</v>
      </c>
      <c r="C3942" s="21" t="s">
        <v>2389</v>
      </c>
      <c r="D3942" s="21" t="s">
        <v>29731</v>
      </c>
      <c r="E3942" s="21" t="s">
        <v>29732</v>
      </c>
      <c r="F3942" s="21" t="s">
        <v>1751</v>
      </c>
      <c r="G3942" s="21" t="s">
        <v>29733</v>
      </c>
      <c r="H3942" s="21" t="s">
        <v>27447</v>
      </c>
      <c r="I3942" s="560">
        <v>1100</v>
      </c>
      <c r="K3942" s="21" t="str">
        <f t="shared" si="47"/>
        <v>23321214</v>
      </c>
      <c r="L3942" s="21" t="s">
        <v>2389</v>
      </c>
      <c r="M3942" s="21" t="s">
        <v>29734</v>
      </c>
    </row>
    <row r="3943" spans="1:13" ht="12.75" customHeight="1">
      <c r="A3943" s="21" t="s">
        <v>2214</v>
      </c>
      <c r="B3943" s="21" t="s">
        <v>1735</v>
      </c>
      <c r="C3943" s="21" t="s">
        <v>28534</v>
      </c>
      <c r="D3943" s="21" t="s">
        <v>29735</v>
      </c>
      <c r="E3943" s="21" t="s">
        <v>29736</v>
      </c>
      <c r="F3943" s="21" t="s">
        <v>1751</v>
      </c>
      <c r="G3943" s="21" t="s">
        <v>29737</v>
      </c>
      <c r="H3943" s="21" t="s">
        <v>27447</v>
      </c>
      <c r="I3943" s="560">
        <v>2156.6999999999998</v>
      </c>
      <c r="K3943" s="21" t="str">
        <f t="shared" ref="K3943:K4006" si="48">MID(M3943,1,8)</f>
        <v>84025588</v>
      </c>
      <c r="L3943" s="21" t="s">
        <v>28534</v>
      </c>
      <c r="M3943" s="21" t="s">
        <v>29738</v>
      </c>
    </row>
    <row r="3944" spans="1:13" ht="12.75" customHeight="1">
      <c r="A3944" s="21" t="s">
        <v>2214</v>
      </c>
      <c r="B3944" s="21" t="s">
        <v>1735</v>
      </c>
      <c r="C3944" s="21" t="s">
        <v>28436</v>
      </c>
      <c r="D3944" s="21" t="s">
        <v>29739</v>
      </c>
      <c r="E3944" s="21" t="s">
        <v>29740</v>
      </c>
      <c r="F3944" s="21" t="s">
        <v>1751</v>
      </c>
      <c r="G3944" s="21" t="s">
        <v>29741</v>
      </c>
      <c r="H3944" s="21" t="s">
        <v>27447</v>
      </c>
      <c r="I3944" s="560">
        <v>1003.3</v>
      </c>
      <c r="K3944" s="21" t="str">
        <f t="shared" si="48"/>
        <v>97664807</v>
      </c>
      <c r="L3944" s="21" t="s">
        <v>28436</v>
      </c>
      <c r="M3944" s="21" t="s">
        <v>29742</v>
      </c>
    </row>
    <row r="3945" spans="1:13" ht="12.75" customHeight="1">
      <c r="A3945" s="21" t="s">
        <v>2214</v>
      </c>
      <c r="B3945" s="21" t="s">
        <v>1735</v>
      </c>
      <c r="C3945" s="21" t="s">
        <v>2821</v>
      </c>
      <c r="D3945" s="21" t="s">
        <v>29743</v>
      </c>
      <c r="E3945" s="21" t="s">
        <v>29744</v>
      </c>
      <c r="F3945" s="21" t="s">
        <v>1739</v>
      </c>
      <c r="G3945" s="21" t="s">
        <v>29745</v>
      </c>
      <c r="H3945" s="21" t="s">
        <v>27447</v>
      </c>
      <c r="I3945" s="560">
        <v>600.4</v>
      </c>
      <c r="K3945" s="21" t="str">
        <f t="shared" si="48"/>
        <v>97052089</v>
      </c>
      <c r="L3945" s="21" t="s">
        <v>2821</v>
      </c>
      <c r="M3945" s="21" t="s">
        <v>29746</v>
      </c>
    </row>
    <row r="3946" spans="1:13" ht="12.75" customHeight="1">
      <c r="A3946" s="21" t="s">
        <v>2214</v>
      </c>
      <c r="B3946" s="21" t="s">
        <v>1735</v>
      </c>
      <c r="C3946" s="21" t="s">
        <v>2699</v>
      </c>
      <c r="D3946" s="21" t="s">
        <v>29747</v>
      </c>
      <c r="E3946" s="21" t="s">
        <v>29748</v>
      </c>
      <c r="F3946" s="21" t="s">
        <v>1751</v>
      </c>
      <c r="G3946" s="21" t="s">
        <v>29749</v>
      </c>
      <c r="H3946" s="21" t="s">
        <v>27447</v>
      </c>
      <c r="I3946" s="560">
        <v>3000</v>
      </c>
      <c r="K3946" s="21" t="str">
        <f t="shared" si="48"/>
        <v>82097484</v>
      </c>
      <c r="L3946" s="21" t="s">
        <v>2699</v>
      </c>
      <c r="M3946" s="21" t="s">
        <v>29750</v>
      </c>
    </row>
    <row r="3947" spans="1:13" ht="12.75" customHeight="1">
      <c r="A3947" s="21" t="s">
        <v>2214</v>
      </c>
      <c r="B3947" s="21" t="s">
        <v>1735</v>
      </c>
      <c r="C3947" s="21" t="s">
        <v>3364</v>
      </c>
      <c r="D3947" s="21" t="s">
        <v>23341</v>
      </c>
      <c r="E3947" s="21" t="s">
        <v>15428</v>
      </c>
      <c r="F3947" s="21" t="s">
        <v>1739</v>
      </c>
      <c r="G3947" s="21" t="s">
        <v>29751</v>
      </c>
      <c r="H3947" s="21" t="s">
        <v>27447</v>
      </c>
      <c r="I3947" s="560">
        <v>805.5</v>
      </c>
      <c r="K3947" s="21" t="str">
        <f t="shared" si="48"/>
        <v>99131527</v>
      </c>
      <c r="L3947" s="21" t="s">
        <v>3364</v>
      </c>
      <c r="M3947" s="21" t="s">
        <v>29752</v>
      </c>
    </row>
    <row r="3948" spans="1:13" ht="12.75" customHeight="1">
      <c r="A3948" s="21" t="s">
        <v>2214</v>
      </c>
      <c r="B3948" s="21" t="s">
        <v>1735</v>
      </c>
      <c r="C3948" s="21" t="s">
        <v>2859</v>
      </c>
      <c r="D3948" s="21" t="s">
        <v>29753</v>
      </c>
      <c r="E3948" s="21" t="s">
        <v>29754</v>
      </c>
      <c r="F3948" s="21" t="s">
        <v>1739</v>
      </c>
      <c r="G3948" s="21" t="s">
        <v>29755</v>
      </c>
      <c r="H3948" s="21" t="s">
        <v>27447</v>
      </c>
      <c r="I3948" s="560">
        <v>695.2</v>
      </c>
      <c r="K3948" s="21" t="str">
        <f t="shared" si="48"/>
        <v>96156436</v>
      </c>
      <c r="L3948" s="21" t="s">
        <v>2859</v>
      </c>
      <c r="M3948" s="21" t="s">
        <v>29756</v>
      </c>
    </row>
    <row r="3949" spans="1:13" ht="12.75" customHeight="1">
      <c r="A3949" s="21" t="s">
        <v>2214</v>
      </c>
      <c r="B3949" s="21" t="s">
        <v>1735</v>
      </c>
      <c r="C3949" s="21" t="s">
        <v>2677</v>
      </c>
      <c r="D3949" s="21" t="s">
        <v>29757</v>
      </c>
      <c r="E3949" s="21" t="s">
        <v>29758</v>
      </c>
      <c r="F3949" s="21" t="s">
        <v>1751</v>
      </c>
      <c r="G3949" s="21" t="s">
        <v>29759</v>
      </c>
      <c r="H3949" s="21" t="s">
        <v>27447</v>
      </c>
      <c r="I3949" s="560">
        <v>1000</v>
      </c>
      <c r="K3949" s="21" t="str">
        <f t="shared" si="48"/>
        <v>80312638</v>
      </c>
      <c r="L3949" s="21" t="s">
        <v>2677</v>
      </c>
      <c r="M3949" s="21" t="s">
        <v>29760</v>
      </c>
    </row>
    <row r="3950" spans="1:13" ht="12.75" customHeight="1">
      <c r="A3950" s="21" t="s">
        <v>2214</v>
      </c>
      <c r="B3950" s="21" t="s">
        <v>1735</v>
      </c>
      <c r="C3950" s="21" t="s">
        <v>2754</v>
      </c>
      <c r="D3950" s="21" t="s">
        <v>29761</v>
      </c>
      <c r="E3950" s="21" t="s">
        <v>29762</v>
      </c>
      <c r="F3950" s="21" t="s">
        <v>1739</v>
      </c>
      <c r="G3950" s="21" t="s">
        <v>29763</v>
      </c>
      <c r="H3950" s="21" t="s">
        <v>27447</v>
      </c>
      <c r="I3950" s="560">
        <v>821.6</v>
      </c>
      <c r="K3950" s="21" t="str">
        <f t="shared" si="48"/>
        <v>97052633</v>
      </c>
      <c r="L3950" s="21" t="s">
        <v>2754</v>
      </c>
      <c r="M3950" s="21" t="s">
        <v>29764</v>
      </c>
    </row>
    <row r="3951" spans="1:13" ht="12.75" customHeight="1">
      <c r="A3951" s="21" t="s">
        <v>2214</v>
      </c>
      <c r="B3951" s="21" t="s">
        <v>1735</v>
      </c>
      <c r="C3951" s="21" t="s">
        <v>2882</v>
      </c>
      <c r="D3951" s="21" t="s">
        <v>29765</v>
      </c>
      <c r="E3951" s="21" t="s">
        <v>29766</v>
      </c>
      <c r="F3951" s="21" t="s">
        <v>1751</v>
      </c>
      <c r="G3951" s="21" t="s">
        <v>29767</v>
      </c>
      <c r="H3951" s="21" t="s">
        <v>27447</v>
      </c>
      <c r="I3951" s="560">
        <v>200</v>
      </c>
      <c r="K3951" s="21" t="str">
        <f t="shared" si="48"/>
        <v>96156340</v>
      </c>
      <c r="L3951" s="21" t="s">
        <v>2882</v>
      </c>
      <c r="M3951" s="21" t="s">
        <v>29768</v>
      </c>
    </row>
    <row r="3952" spans="1:13" ht="12.75" customHeight="1">
      <c r="A3952" s="21" t="s">
        <v>2214</v>
      </c>
      <c r="B3952" s="21" t="s">
        <v>1735</v>
      </c>
      <c r="C3952" s="21" t="s">
        <v>2768</v>
      </c>
      <c r="D3952" s="21" t="s">
        <v>29769</v>
      </c>
      <c r="E3952" s="21" t="s">
        <v>29770</v>
      </c>
      <c r="F3952" s="21" t="s">
        <v>1751</v>
      </c>
      <c r="G3952" s="21" t="s">
        <v>29771</v>
      </c>
      <c r="H3952" s="21" t="s">
        <v>27447</v>
      </c>
      <c r="I3952" s="560">
        <v>698.72</v>
      </c>
      <c r="K3952" s="21" t="str">
        <f t="shared" si="48"/>
        <v>96229046</v>
      </c>
      <c r="L3952" s="21" t="s">
        <v>2768</v>
      </c>
      <c r="M3952" s="21" t="s">
        <v>29772</v>
      </c>
    </row>
    <row r="3953" spans="1:13" ht="12.75" customHeight="1">
      <c r="A3953" s="21" t="s">
        <v>2214</v>
      </c>
      <c r="B3953" s="21" t="s">
        <v>1735</v>
      </c>
      <c r="C3953" s="21" t="s">
        <v>13271</v>
      </c>
      <c r="D3953" s="21" t="s">
        <v>29773</v>
      </c>
      <c r="E3953" s="21" t="s">
        <v>29774</v>
      </c>
      <c r="F3953" s="21" t="s">
        <v>1751</v>
      </c>
      <c r="G3953" s="21" t="s">
        <v>29775</v>
      </c>
      <c r="H3953" s="21" t="s">
        <v>27447</v>
      </c>
      <c r="I3953" s="560">
        <v>500</v>
      </c>
      <c r="K3953" s="21" t="str">
        <f t="shared" si="48"/>
        <v>89648504</v>
      </c>
      <c r="L3953" s="21" t="s">
        <v>13271</v>
      </c>
      <c r="M3953" s="21" t="s">
        <v>29776</v>
      </c>
    </row>
    <row r="3954" spans="1:13" ht="12.75" customHeight="1">
      <c r="A3954" s="21" t="s">
        <v>2214</v>
      </c>
      <c r="B3954" s="21" t="s">
        <v>1735</v>
      </c>
      <c r="C3954" s="21" t="s">
        <v>8003</v>
      </c>
      <c r="D3954" s="21" t="s">
        <v>29777</v>
      </c>
      <c r="E3954" s="21" t="s">
        <v>2874</v>
      </c>
      <c r="F3954" s="21" t="s">
        <v>1739</v>
      </c>
      <c r="G3954" s="21" t="s">
        <v>29778</v>
      </c>
      <c r="H3954" s="21" t="s">
        <v>27447</v>
      </c>
      <c r="I3954" s="560">
        <v>916.4</v>
      </c>
      <c r="K3954" s="21" t="str">
        <f t="shared" si="48"/>
        <v>82097156</v>
      </c>
      <c r="L3954" s="21" t="s">
        <v>8003</v>
      </c>
      <c r="M3954" s="21" t="s">
        <v>29779</v>
      </c>
    </row>
    <row r="3955" spans="1:13" ht="12.75" customHeight="1">
      <c r="A3955" s="21" t="s">
        <v>2214</v>
      </c>
      <c r="B3955" s="21" t="s">
        <v>1735</v>
      </c>
      <c r="C3955" s="21" t="s">
        <v>2515</v>
      </c>
      <c r="D3955" s="21" t="s">
        <v>29780</v>
      </c>
      <c r="E3955" s="21" t="s">
        <v>29781</v>
      </c>
      <c r="F3955" s="21" t="s">
        <v>1739</v>
      </c>
      <c r="G3955" s="21" t="s">
        <v>29782</v>
      </c>
      <c r="H3955" s="21" t="s">
        <v>27447</v>
      </c>
      <c r="I3955" s="560">
        <v>418.7</v>
      </c>
      <c r="K3955" s="21" t="str">
        <f t="shared" si="48"/>
        <v>81414702</v>
      </c>
      <c r="L3955" s="21" t="s">
        <v>2515</v>
      </c>
      <c r="M3955" s="21" t="s">
        <v>29783</v>
      </c>
    </row>
    <row r="3956" spans="1:13" ht="12.75" customHeight="1">
      <c r="A3956" s="21" t="s">
        <v>2214</v>
      </c>
      <c r="B3956" s="21" t="s">
        <v>1735</v>
      </c>
      <c r="C3956" s="21" t="s">
        <v>2995</v>
      </c>
      <c r="D3956" s="21" t="s">
        <v>29784</v>
      </c>
      <c r="E3956" s="21" t="s">
        <v>29785</v>
      </c>
      <c r="F3956" s="21" t="s">
        <v>1751</v>
      </c>
      <c r="G3956" s="21" t="s">
        <v>29786</v>
      </c>
      <c r="H3956" s="21" t="s">
        <v>27447</v>
      </c>
      <c r="I3956" s="560">
        <v>1746.8</v>
      </c>
      <c r="K3956" s="21" t="str">
        <f t="shared" si="48"/>
        <v>96069174</v>
      </c>
      <c r="L3956" s="21" t="s">
        <v>2995</v>
      </c>
      <c r="M3956" s="21" t="s">
        <v>29787</v>
      </c>
    </row>
    <row r="3957" spans="1:13" ht="12.75" customHeight="1">
      <c r="A3957" s="21" t="s">
        <v>2214</v>
      </c>
      <c r="B3957" s="21" t="s">
        <v>1735</v>
      </c>
      <c r="C3957" s="21" t="s">
        <v>2353</v>
      </c>
      <c r="D3957" s="21" t="s">
        <v>29788</v>
      </c>
      <c r="E3957" s="21" t="s">
        <v>29789</v>
      </c>
      <c r="F3957" s="21" t="s">
        <v>1751</v>
      </c>
      <c r="G3957" s="21" t="s">
        <v>29790</v>
      </c>
      <c r="H3957" s="21" t="s">
        <v>27447</v>
      </c>
      <c r="I3957" s="560">
        <v>505.6</v>
      </c>
      <c r="K3957" s="21" t="str">
        <f t="shared" si="48"/>
        <v>93574421</v>
      </c>
      <c r="L3957" s="21" t="s">
        <v>2353</v>
      </c>
      <c r="M3957" s="21" t="s">
        <v>29791</v>
      </c>
    </row>
    <row r="3958" spans="1:13" ht="12.75" customHeight="1">
      <c r="A3958" s="21" t="s">
        <v>2214</v>
      </c>
      <c r="B3958" s="21" t="s">
        <v>1735</v>
      </c>
      <c r="C3958" s="21" t="s">
        <v>28318</v>
      </c>
      <c r="D3958" s="21" t="s">
        <v>29792</v>
      </c>
      <c r="E3958" s="21" t="s">
        <v>2154</v>
      </c>
      <c r="F3958" s="21" t="s">
        <v>1751</v>
      </c>
      <c r="G3958" s="21" t="s">
        <v>29793</v>
      </c>
      <c r="H3958" s="21" t="s">
        <v>27447</v>
      </c>
      <c r="I3958" s="560">
        <v>1011.2</v>
      </c>
      <c r="K3958" s="21" t="str">
        <f t="shared" si="48"/>
        <v>90458740</v>
      </c>
      <c r="L3958" s="21" t="s">
        <v>28318</v>
      </c>
      <c r="M3958" s="21" t="s">
        <v>29794</v>
      </c>
    </row>
    <row r="3959" spans="1:13" ht="12.75" customHeight="1">
      <c r="A3959" s="21" t="s">
        <v>2214</v>
      </c>
      <c r="B3959" s="21" t="s">
        <v>1735</v>
      </c>
      <c r="C3959" s="21" t="s">
        <v>13271</v>
      </c>
      <c r="D3959" s="21" t="s">
        <v>29795</v>
      </c>
      <c r="E3959" s="21" t="s">
        <v>29796</v>
      </c>
      <c r="F3959" s="21" t="s">
        <v>1751</v>
      </c>
      <c r="G3959" s="21" t="s">
        <v>29797</v>
      </c>
      <c r="H3959" s="21" t="s">
        <v>27447</v>
      </c>
      <c r="I3959" s="560">
        <v>1856.5</v>
      </c>
      <c r="K3959" s="21" t="str">
        <f t="shared" si="48"/>
        <v>89648504</v>
      </c>
      <c r="L3959" s="21" t="s">
        <v>13271</v>
      </c>
      <c r="M3959" s="21" t="s">
        <v>29798</v>
      </c>
    </row>
    <row r="3960" spans="1:13" ht="12.75" customHeight="1">
      <c r="A3960" s="21" t="s">
        <v>2214</v>
      </c>
      <c r="B3960" s="21" t="s">
        <v>1735</v>
      </c>
      <c r="C3960" s="21" t="s">
        <v>2609</v>
      </c>
      <c r="D3960" s="21" t="s">
        <v>29799</v>
      </c>
      <c r="E3960" s="21" t="s">
        <v>29800</v>
      </c>
      <c r="F3960" s="21" t="s">
        <v>1751</v>
      </c>
      <c r="G3960" s="21" t="s">
        <v>29801</v>
      </c>
      <c r="H3960" s="21" t="s">
        <v>27447</v>
      </c>
      <c r="I3960" s="560">
        <v>790</v>
      </c>
      <c r="K3960" s="21" t="str">
        <f t="shared" si="48"/>
        <v>93574407</v>
      </c>
      <c r="L3960" s="21" t="s">
        <v>2609</v>
      </c>
      <c r="M3960" s="21" t="s">
        <v>29802</v>
      </c>
    </row>
    <row r="3961" spans="1:13" ht="12.75" customHeight="1">
      <c r="A3961" s="21" t="s">
        <v>2214</v>
      </c>
      <c r="B3961" s="21" t="s">
        <v>1735</v>
      </c>
      <c r="C3961" s="21" t="s">
        <v>3337</v>
      </c>
      <c r="D3961" s="21" t="s">
        <v>29803</v>
      </c>
      <c r="E3961" s="21" t="s">
        <v>29804</v>
      </c>
      <c r="F3961" s="21" t="s">
        <v>1751</v>
      </c>
      <c r="G3961" s="21" t="s">
        <v>29805</v>
      </c>
      <c r="H3961" s="21" t="s">
        <v>27447</v>
      </c>
      <c r="I3961" s="560">
        <v>1004.4</v>
      </c>
      <c r="K3961" s="21" t="str">
        <f t="shared" si="48"/>
        <v>93763447</v>
      </c>
      <c r="L3961" s="21" t="s">
        <v>3337</v>
      </c>
      <c r="M3961" s="21" t="s">
        <v>29806</v>
      </c>
    </row>
    <row r="3962" spans="1:13" ht="12.75" customHeight="1">
      <c r="A3962" s="21" t="s">
        <v>2214</v>
      </c>
      <c r="B3962" s="21" t="s">
        <v>1735</v>
      </c>
      <c r="C3962" s="21" t="s">
        <v>2842</v>
      </c>
      <c r="D3962" s="21" t="s">
        <v>29807</v>
      </c>
      <c r="E3962" s="21" t="s">
        <v>29808</v>
      </c>
      <c r="F3962" s="21" t="s">
        <v>1739</v>
      </c>
      <c r="G3962" s="21" t="s">
        <v>29809</v>
      </c>
      <c r="H3962" s="21" t="s">
        <v>27447</v>
      </c>
      <c r="I3962" s="560">
        <v>600.4</v>
      </c>
      <c r="K3962" s="21" t="str">
        <f t="shared" si="48"/>
        <v>24143379</v>
      </c>
      <c r="L3962" s="21" t="s">
        <v>2842</v>
      </c>
      <c r="M3962" s="21" t="s">
        <v>29810</v>
      </c>
    </row>
    <row r="3963" spans="1:13" ht="12.75" customHeight="1">
      <c r="A3963" s="21" t="s">
        <v>2214</v>
      </c>
      <c r="B3963" s="21" t="s">
        <v>1735</v>
      </c>
      <c r="C3963" s="21" t="s">
        <v>3194</v>
      </c>
      <c r="D3963" s="21" t="s">
        <v>29811</v>
      </c>
      <c r="E3963" s="21" t="s">
        <v>29812</v>
      </c>
      <c r="F3963" s="21" t="s">
        <v>1751</v>
      </c>
      <c r="G3963" s="21" t="s">
        <v>29813</v>
      </c>
      <c r="H3963" s="21" t="s">
        <v>27447</v>
      </c>
      <c r="I3963" s="560">
        <v>1501</v>
      </c>
      <c r="K3963" s="21" t="str">
        <f t="shared" si="48"/>
        <v>82533359</v>
      </c>
      <c r="L3963" s="21" t="s">
        <v>3194</v>
      </c>
      <c r="M3963" s="21" t="s">
        <v>29814</v>
      </c>
    </row>
    <row r="3964" spans="1:13" ht="12.75" customHeight="1">
      <c r="A3964" s="21" t="s">
        <v>2214</v>
      </c>
      <c r="B3964" s="21" t="s">
        <v>1735</v>
      </c>
      <c r="C3964" s="21" t="s">
        <v>2816</v>
      </c>
      <c r="D3964" s="21" t="s">
        <v>29815</v>
      </c>
      <c r="E3964" s="21" t="s">
        <v>18585</v>
      </c>
      <c r="F3964" s="21" t="s">
        <v>1739</v>
      </c>
      <c r="G3964" s="21" t="s">
        <v>29816</v>
      </c>
      <c r="H3964" s="21" t="s">
        <v>27447</v>
      </c>
      <c r="I3964" s="560">
        <v>1300</v>
      </c>
      <c r="K3964" s="21" t="str">
        <f t="shared" si="48"/>
        <v>25285980</v>
      </c>
      <c r="L3964" s="21" t="s">
        <v>2816</v>
      </c>
      <c r="M3964" s="21" t="s">
        <v>29817</v>
      </c>
    </row>
    <row r="3965" spans="1:13" ht="12.75" customHeight="1">
      <c r="A3965" s="21" t="s">
        <v>2214</v>
      </c>
      <c r="B3965" s="21" t="s">
        <v>1735</v>
      </c>
      <c r="C3965" s="21" t="s">
        <v>2294</v>
      </c>
      <c r="D3965" s="21" t="s">
        <v>29818</v>
      </c>
      <c r="E3965" s="21" t="s">
        <v>29819</v>
      </c>
      <c r="F3965" s="21" t="s">
        <v>1739</v>
      </c>
      <c r="G3965" s="21" t="s">
        <v>29820</v>
      </c>
      <c r="H3965" s="21" t="s">
        <v>27447</v>
      </c>
      <c r="I3965" s="560">
        <v>790</v>
      </c>
      <c r="K3965" s="21" t="str">
        <f t="shared" si="48"/>
        <v>97622939</v>
      </c>
      <c r="L3965" s="21" t="s">
        <v>2294</v>
      </c>
      <c r="M3965" s="21" t="s">
        <v>29821</v>
      </c>
    </row>
    <row r="3966" spans="1:13" ht="12.75" customHeight="1">
      <c r="A3966" s="21" t="s">
        <v>2214</v>
      </c>
      <c r="B3966" s="21" t="s">
        <v>1735</v>
      </c>
      <c r="C3966" s="21" t="s">
        <v>3082</v>
      </c>
      <c r="D3966" s="21" t="s">
        <v>29822</v>
      </c>
      <c r="E3966" s="21" t="s">
        <v>29823</v>
      </c>
      <c r="F3966" s="21" t="s">
        <v>1739</v>
      </c>
      <c r="G3966" s="21" t="s">
        <v>29824</v>
      </c>
      <c r="H3966" s="21" t="s">
        <v>27447</v>
      </c>
      <c r="I3966" s="560">
        <v>1003.3</v>
      </c>
      <c r="K3966" s="21" t="str">
        <f t="shared" si="48"/>
        <v>93477322</v>
      </c>
      <c r="L3966" s="21" t="s">
        <v>3082</v>
      </c>
      <c r="M3966" s="21" t="s">
        <v>29825</v>
      </c>
    </row>
    <row r="3967" spans="1:13" ht="12.75" customHeight="1">
      <c r="A3967" s="21" t="s">
        <v>2214</v>
      </c>
      <c r="B3967" s="21" t="s">
        <v>1735</v>
      </c>
      <c r="C3967" s="21" t="s">
        <v>2821</v>
      </c>
      <c r="D3967" s="21" t="s">
        <v>29826</v>
      </c>
      <c r="E3967" s="21" t="s">
        <v>29827</v>
      </c>
      <c r="F3967" s="21" t="s">
        <v>1739</v>
      </c>
      <c r="G3967" s="21" t="s">
        <v>29828</v>
      </c>
      <c r="H3967" s="21" t="s">
        <v>27447</v>
      </c>
      <c r="I3967" s="560">
        <v>505.6</v>
      </c>
      <c r="K3967" s="21" t="str">
        <f t="shared" si="48"/>
        <v>97052089</v>
      </c>
      <c r="L3967" s="21" t="s">
        <v>2821</v>
      </c>
      <c r="M3967" s="21" t="s">
        <v>29829</v>
      </c>
    </row>
    <row r="3968" spans="1:13" ht="12.75" customHeight="1">
      <c r="A3968" s="21" t="s">
        <v>2214</v>
      </c>
      <c r="B3968" s="21" t="s">
        <v>1735</v>
      </c>
      <c r="C3968" s="21" t="s">
        <v>28534</v>
      </c>
      <c r="D3968" s="21" t="s">
        <v>29830</v>
      </c>
      <c r="E3968" s="21" t="s">
        <v>29831</v>
      </c>
      <c r="F3968" s="21" t="s">
        <v>1751</v>
      </c>
      <c r="G3968" s="21" t="s">
        <v>29832</v>
      </c>
      <c r="H3968" s="21" t="s">
        <v>27447</v>
      </c>
      <c r="I3968" s="560">
        <v>703.1</v>
      </c>
      <c r="K3968" s="21" t="str">
        <f t="shared" si="48"/>
        <v>84025588</v>
      </c>
      <c r="L3968" s="21" t="s">
        <v>28534</v>
      </c>
      <c r="M3968" s="21" t="s">
        <v>29833</v>
      </c>
    </row>
    <row r="3969" spans="1:13" ht="12.75" customHeight="1">
      <c r="A3969" s="21" t="s">
        <v>2214</v>
      </c>
      <c r="B3969" s="21" t="s">
        <v>1735</v>
      </c>
      <c r="C3969" s="21" t="s">
        <v>8076</v>
      </c>
      <c r="D3969" s="21" t="s">
        <v>29834</v>
      </c>
      <c r="E3969" s="21" t="s">
        <v>29835</v>
      </c>
      <c r="F3969" s="21" t="s">
        <v>1739</v>
      </c>
      <c r="G3969" s="21" t="s">
        <v>29836</v>
      </c>
      <c r="H3969" s="21" t="s">
        <v>27447</v>
      </c>
      <c r="I3969" s="560">
        <v>389.06</v>
      </c>
      <c r="K3969" s="21" t="str">
        <f t="shared" si="48"/>
        <v>22481052</v>
      </c>
      <c r="L3969" s="21" t="s">
        <v>8076</v>
      </c>
      <c r="M3969" s="21" t="s">
        <v>29837</v>
      </c>
    </row>
    <row r="3970" spans="1:13" ht="12.75" customHeight="1">
      <c r="A3970" s="21" t="s">
        <v>2214</v>
      </c>
      <c r="B3970" s="21" t="s">
        <v>1735</v>
      </c>
      <c r="C3970" s="21" t="s">
        <v>2768</v>
      </c>
      <c r="D3970" s="21" t="s">
        <v>29838</v>
      </c>
      <c r="E3970" s="21" t="s">
        <v>29839</v>
      </c>
      <c r="F3970" s="21" t="s">
        <v>1751</v>
      </c>
      <c r="G3970" s="21" t="s">
        <v>29840</v>
      </c>
      <c r="H3970" s="21" t="s">
        <v>27447</v>
      </c>
      <c r="I3970" s="560">
        <v>500</v>
      </c>
      <c r="K3970" s="21" t="str">
        <f t="shared" si="48"/>
        <v>96229046</v>
      </c>
      <c r="L3970" s="21" t="s">
        <v>2768</v>
      </c>
      <c r="M3970" s="21" t="s">
        <v>29841</v>
      </c>
    </row>
    <row r="3971" spans="1:13" ht="12.75" customHeight="1">
      <c r="A3971" s="21" t="s">
        <v>2214</v>
      </c>
      <c r="B3971" s="21" t="s">
        <v>1735</v>
      </c>
      <c r="C3971" s="21" t="s">
        <v>3199</v>
      </c>
      <c r="D3971" s="21" t="s">
        <v>29842</v>
      </c>
      <c r="E3971" s="21" t="s">
        <v>29843</v>
      </c>
      <c r="F3971" s="21" t="s">
        <v>1751</v>
      </c>
      <c r="G3971" s="21" t="s">
        <v>29844</v>
      </c>
      <c r="H3971" s="21" t="s">
        <v>27447</v>
      </c>
      <c r="I3971" s="560">
        <v>790</v>
      </c>
      <c r="K3971" s="21" t="str">
        <f t="shared" si="48"/>
        <v>25256065</v>
      </c>
      <c r="L3971" s="21" t="s">
        <v>3199</v>
      </c>
      <c r="M3971" s="21" t="s">
        <v>29845</v>
      </c>
    </row>
    <row r="3972" spans="1:13" ht="12.75" customHeight="1">
      <c r="A3972" s="21" t="s">
        <v>2214</v>
      </c>
      <c r="B3972" s="21" t="s">
        <v>1735</v>
      </c>
      <c r="C3972" s="21" t="s">
        <v>2663</v>
      </c>
      <c r="D3972" s="21" t="s">
        <v>29846</v>
      </c>
      <c r="E3972" s="21" t="s">
        <v>29847</v>
      </c>
      <c r="F3972" s="21" t="s">
        <v>1751</v>
      </c>
      <c r="G3972" s="21" t="s">
        <v>29848</v>
      </c>
      <c r="H3972" s="21" t="s">
        <v>27447</v>
      </c>
      <c r="I3972" s="560">
        <v>600.4</v>
      </c>
      <c r="K3972" s="21" t="str">
        <f t="shared" si="48"/>
        <v>96196696</v>
      </c>
      <c r="L3972" s="21" t="s">
        <v>2663</v>
      </c>
      <c r="M3972" s="21" t="s">
        <v>29849</v>
      </c>
    </row>
    <row r="3973" spans="1:13" ht="12.75" customHeight="1">
      <c r="A3973" s="21" t="s">
        <v>2214</v>
      </c>
      <c r="B3973" s="21" t="s">
        <v>1735</v>
      </c>
      <c r="C3973" s="21" t="s">
        <v>2583</v>
      </c>
      <c r="D3973" s="21" t="s">
        <v>29850</v>
      </c>
      <c r="E3973" s="21" t="s">
        <v>29851</v>
      </c>
      <c r="F3973" s="21" t="s">
        <v>1739</v>
      </c>
      <c r="G3973" s="21" t="s">
        <v>29852</v>
      </c>
      <c r="H3973" s="21" t="s">
        <v>27447</v>
      </c>
      <c r="I3973" s="560">
        <v>1782</v>
      </c>
      <c r="K3973" s="21" t="str">
        <f t="shared" si="48"/>
        <v>97227353</v>
      </c>
      <c r="L3973" s="21" t="s">
        <v>2583</v>
      </c>
      <c r="M3973" s="21" t="s">
        <v>29853</v>
      </c>
    </row>
    <row r="3974" spans="1:13" ht="12.75" customHeight="1">
      <c r="A3974" s="21" t="s">
        <v>2214</v>
      </c>
      <c r="B3974" s="21" t="s">
        <v>1735</v>
      </c>
      <c r="C3974" s="21" t="s">
        <v>2842</v>
      </c>
      <c r="D3974" s="21" t="s">
        <v>29854</v>
      </c>
      <c r="E3974" s="21" t="s">
        <v>29855</v>
      </c>
      <c r="F3974" s="21" t="s">
        <v>1739</v>
      </c>
      <c r="G3974" s="21" t="s">
        <v>29856</v>
      </c>
      <c r="H3974" s="21" t="s">
        <v>27447</v>
      </c>
      <c r="I3974" s="560">
        <v>1968.3</v>
      </c>
      <c r="K3974" s="21" t="str">
        <f t="shared" si="48"/>
        <v>24143379</v>
      </c>
      <c r="L3974" s="21" t="s">
        <v>2842</v>
      </c>
      <c r="M3974" s="21" t="s">
        <v>29857</v>
      </c>
    </row>
    <row r="3975" spans="1:13" ht="12.75" customHeight="1">
      <c r="A3975" s="21" t="s">
        <v>2214</v>
      </c>
      <c r="B3975" s="21" t="s">
        <v>1735</v>
      </c>
      <c r="C3975" s="21" t="s">
        <v>3232</v>
      </c>
      <c r="D3975" s="21" t="s">
        <v>29858</v>
      </c>
      <c r="E3975" s="21" t="s">
        <v>5210</v>
      </c>
      <c r="F3975" s="21" t="s">
        <v>1739</v>
      </c>
      <c r="G3975" s="21" t="s">
        <v>29859</v>
      </c>
      <c r="H3975" s="21" t="s">
        <v>27447</v>
      </c>
      <c r="I3975" s="560">
        <v>474</v>
      </c>
      <c r="K3975" s="21" t="str">
        <f t="shared" si="48"/>
        <v>84025994</v>
      </c>
      <c r="L3975" s="21" t="s">
        <v>3232</v>
      </c>
      <c r="M3975" s="21" t="s">
        <v>29860</v>
      </c>
    </row>
    <row r="3976" spans="1:13" ht="12.75" customHeight="1">
      <c r="A3976" s="21" t="s">
        <v>2214</v>
      </c>
      <c r="B3976" s="21" t="s">
        <v>1735</v>
      </c>
      <c r="C3976" s="21" t="s">
        <v>3413</v>
      </c>
      <c r="D3976" s="21" t="s">
        <v>29861</v>
      </c>
      <c r="E3976" s="21" t="s">
        <v>24359</v>
      </c>
      <c r="F3976" s="21" t="s">
        <v>1751</v>
      </c>
      <c r="G3976" s="21" t="s">
        <v>29862</v>
      </c>
      <c r="H3976" s="21" t="s">
        <v>27447</v>
      </c>
      <c r="I3976" s="560">
        <v>553</v>
      </c>
      <c r="K3976" s="21" t="str">
        <f t="shared" si="48"/>
        <v>70227424</v>
      </c>
      <c r="L3976" s="21" t="s">
        <v>3413</v>
      </c>
      <c r="M3976" s="21" t="s">
        <v>29863</v>
      </c>
    </row>
    <row r="3977" spans="1:13" ht="12.75" customHeight="1">
      <c r="A3977" s="21" t="s">
        <v>2214</v>
      </c>
      <c r="B3977" s="21" t="s">
        <v>1735</v>
      </c>
      <c r="C3977" s="21" t="s">
        <v>3232</v>
      </c>
      <c r="D3977" s="21" t="s">
        <v>29864</v>
      </c>
      <c r="E3977" s="21" t="s">
        <v>5210</v>
      </c>
      <c r="F3977" s="21" t="s">
        <v>1739</v>
      </c>
      <c r="G3977" s="21" t="s">
        <v>29865</v>
      </c>
      <c r="H3977" s="21" t="s">
        <v>27447</v>
      </c>
      <c r="I3977" s="560">
        <v>790</v>
      </c>
      <c r="K3977" s="21" t="str">
        <f t="shared" si="48"/>
        <v>84025994</v>
      </c>
      <c r="L3977" s="21" t="s">
        <v>3232</v>
      </c>
      <c r="M3977" s="21" t="s">
        <v>29866</v>
      </c>
    </row>
    <row r="3978" spans="1:13" ht="12.75" customHeight="1">
      <c r="A3978" s="21" t="s">
        <v>2214</v>
      </c>
      <c r="B3978" s="21" t="s">
        <v>1735</v>
      </c>
      <c r="C3978" s="21" t="s">
        <v>2677</v>
      </c>
      <c r="D3978" s="21" t="s">
        <v>29867</v>
      </c>
      <c r="E3978" s="21" t="s">
        <v>29868</v>
      </c>
      <c r="F3978" s="21" t="s">
        <v>1751</v>
      </c>
      <c r="G3978" s="21" t="s">
        <v>29869</v>
      </c>
      <c r="H3978" s="21" t="s">
        <v>27447</v>
      </c>
      <c r="I3978" s="560">
        <v>1817</v>
      </c>
      <c r="K3978" s="21" t="str">
        <f t="shared" si="48"/>
        <v>80312638</v>
      </c>
      <c r="L3978" s="21" t="s">
        <v>2677</v>
      </c>
      <c r="M3978" s="21" t="s">
        <v>29870</v>
      </c>
    </row>
    <row r="3979" spans="1:13" ht="12.75" customHeight="1">
      <c r="A3979" s="21" t="s">
        <v>2214</v>
      </c>
      <c r="B3979" s="21" t="s">
        <v>1735</v>
      </c>
      <c r="C3979" s="21" t="s">
        <v>2942</v>
      </c>
      <c r="D3979" s="21" t="s">
        <v>29871</v>
      </c>
      <c r="E3979" s="21" t="s">
        <v>29872</v>
      </c>
      <c r="F3979" s="21" t="s">
        <v>1751</v>
      </c>
      <c r="G3979" s="21" t="s">
        <v>29873</v>
      </c>
      <c r="H3979" s="21" t="s">
        <v>27447</v>
      </c>
      <c r="I3979" s="560">
        <v>500</v>
      </c>
      <c r="K3979" s="21" t="str">
        <f t="shared" si="48"/>
        <v>90597101</v>
      </c>
      <c r="L3979" s="21" t="s">
        <v>2942</v>
      </c>
      <c r="M3979" s="21" t="s">
        <v>29874</v>
      </c>
    </row>
    <row r="3980" spans="1:13" ht="12.75" customHeight="1">
      <c r="A3980" s="21" t="s">
        <v>2214</v>
      </c>
      <c r="B3980" s="21" t="s">
        <v>1735</v>
      </c>
      <c r="C3980" s="21" t="s">
        <v>2668</v>
      </c>
      <c r="D3980" s="21" t="s">
        <v>29875</v>
      </c>
      <c r="E3980" s="21" t="s">
        <v>29876</v>
      </c>
      <c r="F3980" s="21" t="s">
        <v>1751</v>
      </c>
      <c r="G3980" s="21" t="s">
        <v>29877</v>
      </c>
      <c r="H3980" s="21" t="s">
        <v>27447</v>
      </c>
      <c r="I3980" s="560">
        <v>1106</v>
      </c>
      <c r="K3980" s="21" t="str">
        <f t="shared" si="48"/>
        <v>97623563</v>
      </c>
      <c r="L3980" s="21" t="s">
        <v>2668</v>
      </c>
      <c r="M3980" s="21" t="s">
        <v>29878</v>
      </c>
    </row>
    <row r="3981" spans="1:13" ht="12.75" customHeight="1">
      <c r="A3981" s="21" t="s">
        <v>2214</v>
      </c>
      <c r="B3981" s="21" t="s">
        <v>1735</v>
      </c>
      <c r="C3981" s="21" t="s">
        <v>2877</v>
      </c>
      <c r="D3981" s="21" t="s">
        <v>29879</v>
      </c>
      <c r="E3981" s="21" t="s">
        <v>29880</v>
      </c>
      <c r="F3981" s="21" t="s">
        <v>1751</v>
      </c>
      <c r="G3981" s="21" t="s">
        <v>29881</v>
      </c>
      <c r="H3981" s="21" t="s">
        <v>27447</v>
      </c>
      <c r="I3981" s="560">
        <v>1205</v>
      </c>
      <c r="K3981" s="21" t="str">
        <f t="shared" si="48"/>
        <v>82630989</v>
      </c>
      <c r="L3981" s="21" t="s">
        <v>2877</v>
      </c>
      <c r="M3981" s="21" t="s">
        <v>29882</v>
      </c>
    </row>
    <row r="3982" spans="1:13" ht="12.75" customHeight="1">
      <c r="A3982" s="21" t="s">
        <v>2214</v>
      </c>
      <c r="B3982" s="21" t="s">
        <v>1735</v>
      </c>
      <c r="C3982" s="21" t="s">
        <v>2699</v>
      </c>
      <c r="D3982" s="21" t="s">
        <v>29883</v>
      </c>
      <c r="E3982" s="21" t="s">
        <v>29884</v>
      </c>
      <c r="F3982" s="21" t="s">
        <v>1751</v>
      </c>
      <c r="G3982" s="21" t="s">
        <v>29885</v>
      </c>
      <c r="H3982" s="21" t="s">
        <v>27447</v>
      </c>
      <c r="I3982" s="560">
        <v>987.5</v>
      </c>
      <c r="K3982" s="21" t="str">
        <f t="shared" si="48"/>
        <v>82097484</v>
      </c>
      <c r="L3982" s="21" t="s">
        <v>2699</v>
      </c>
      <c r="M3982" s="21" t="s">
        <v>29886</v>
      </c>
    </row>
    <row r="3983" spans="1:13" ht="12.75" customHeight="1">
      <c r="A3983" s="21" t="s">
        <v>2214</v>
      </c>
      <c r="B3983" s="21" t="s">
        <v>1735</v>
      </c>
      <c r="C3983" s="21" t="s">
        <v>4563</v>
      </c>
      <c r="D3983" s="21" t="s">
        <v>19128</v>
      </c>
      <c r="E3983" s="21" t="s">
        <v>29887</v>
      </c>
      <c r="F3983" s="21" t="s">
        <v>1739</v>
      </c>
      <c r="G3983" s="21" t="s">
        <v>29888</v>
      </c>
      <c r="H3983" s="21" t="s">
        <v>27447</v>
      </c>
      <c r="I3983" s="560">
        <v>1003.3</v>
      </c>
      <c r="K3983" s="21" t="str">
        <f t="shared" si="48"/>
        <v>90456406</v>
      </c>
      <c r="L3983" s="21" t="s">
        <v>4563</v>
      </c>
      <c r="M3983" s="21" t="s">
        <v>29889</v>
      </c>
    </row>
    <row r="3984" spans="1:13" ht="12.75" customHeight="1">
      <c r="A3984" s="21" t="s">
        <v>2214</v>
      </c>
      <c r="B3984" s="21" t="s">
        <v>1735</v>
      </c>
      <c r="C3984" s="21" t="s">
        <v>28436</v>
      </c>
      <c r="D3984" s="21" t="s">
        <v>29890</v>
      </c>
      <c r="E3984" s="21" t="s">
        <v>29891</v>
      </c>
      <c r="F3984" s="21" t="s">
        <v>1751</v>
      </c>
      <c r="G3984" s="21" t="s">
        <v>29892</v>
      </c>
      <c r="H3984" s="21" t="s">
        <v>27447</v>
      </c>
      <c r="I3984" s="560">
        <v>300.2</v>
      </c>
      <c r="K3984" s="21" t="str">
        <f t="shared" si="48"/>
        <v>97664807</v>
      </c>
      <c r="L3984" s="21" t="s">
        <v>28436</v>
      </c>
      <c r="M3984" s="21" t="s">
        <v>29893</v>
      </c>
    </row>
    <row r="3985" spans="1:13" ht="12.75" customHeight="1">
      <c r="A3985" s="21" t="s">
        <v>2214</v>
      </c>
      <c r="B3985" s="21" t="s">
        <v>1735</v>
      </c>
      <c r="C3985" s="21" t="s">
        <v>2330</v>
      </c>
      <c r="D3985" s="21" t="s">
        <v>29894</v>
      </c>
      <c r="E3985" s="21" t="s">
        <v>29895</v>
      </c>
      <c r="F3985" s="21" t="s">
        <v>1751</v>
      </c>
      <c r="G3985" s="21" t="s">
        <v>29896</v>
      </c>
      <c r="H3985" s="21" t="s">
        <v>27447</v>
      </c>
      <c r="I3985" s="560">
        <v>600.4</v>
      </c>
      <c r="K3985" s="21" t="str">
        <f t="shared" si="48"/>
        <v>81405639</v>
      </c>
      <c r="L3985" s="21" t="s">
        <v>2330</v>
      </c>
      <c r="M3985" s="21" t="s">
        <v>29897</v>
      </c>
    </row>
    <row r="3986" spans="1:13" ht="12.75" customHeight="1">
      <c r="A3986" s="21" t="s">
        <v>2214</v>
      </c>
      <c r="B3986" s="21" t="s">
        <v>1735</v>
      </c>
      <c r="C3986" s="21" t="s">
        <v>2403</v>
      </c>
      <c r="D3986" s="21" t="s">
        <v>29898</v>
      </c>
      <c r="E3986" s="21" t="s">
        <v>29899</v>
      </c>
      <c r="F3986" s="21" t="s">
        <v>1751</v>
      </c>
      <c r="G3986" s="21" t="s">
        <v>29900</v>
      </c>
      <c r="H3986" s="21" t="s">
        <v>27447</v>
      </c>
      <c r="I3986" s="560">
        <v>1445.7</v>
      </c>
      <c r="K3986" s="21" t="str">
        <f t="shared" si="48"/>
        <v>85466461</v>
      </c>
      <c r="L3986" s="21" t="s">
        <v>2403</v>
      </c>
      <c r="M3986" s="21" t="s">
        <v>29901</v>
      </c>
    </row>
    <row r="3987" spans="1:13" ht="12.75" customHeight="1">
      <c r="A3987" s="21" t="s">
        <v>2214</v>
      </c>
      <c r="B3987" s="21" t="s">
        <v>1735</v>
      </c>
      <c r="C3987" s="21" t="s">
        <v>2484</v>
      </c>
      <c r="D3987" s="21" t="s">
        <v>29902</v>
      </c>
      <c r="E3987" s="21" t="s">
        <v>29903</v>
      </c>
      <c r="F3987" s="21" t="s">
        <v>1751</v>
      </c>
      <c r="G3987" s="21" t="s">
        <v>29904</v>
      </c>
      <c r="H3987" s="21" t="s">
        <v>27447</v>
      </c>
      <c r="I3987" s="560">
        <v>1003.3</v>
      </c>
      <c r="K3987" s="21" t="str">
        <f t="shared" si="48"/>
        <v>97227475</v>
      </c>
      <c r="L3987" s="21" t="s">
        <v>2484</v>
      </c>
      <c r="M3987" s="21" t="s">
        <v>29905</v>
      </c>
    </row>
    <row r="3988" spans="1:13" ht="12.75" customHeight="1">
      <c r="A3988" s="21" t="s">
        <v>2214</v>
      </c>
      <c r="B3988" s="21" t="s">
        <v>1735</v>
      </c>
      <c r="C3988" s="21" t="s">
        <v>3413</v>
      </c>
      <c r="D3988" s="21" t="s">
        <v>29906</v>
      </c>
      <c r="E3988" s="21" t="s">
        <v>29907</v>
      </c>
      <c r="F3988" s="21" t="s">
        <v>1739</v>
      </c>
      <c r="G3988" s="21" t="s">
        <v>29908</v>
      </c>
      <c r="H3988" s="21" t="s">
        <v>27447</v>
      </c>
      <c r="I3988" s="560">
        <v>600.4</v>
      </c>
      <c r="K3988" s="21" t="str">
        <f t="shared" si="48"/>
        <v>70227424</v>
      </c>
      <c r="L3988" s="21" t="s">
        <v>3413</v>
      </c>
      <c r="M3988" s="21" t="s">
        <v>29909</v>
      </c>
    </row>
    <row r="3989" spans="1:13" ht="12.75" customHeight="1">
      <c r="A3989" s="21" t="s">
        <v>2214</v>
      </c>
      <c r="B3989" s="21" t="s">
        <v>1735</v>
      </c>
      <c r="C3989" s="21" t="s">
        <v>2317</v>
      </c>
      <c r="D3989" s="21" t="s">
        <v>29910</v>
      </c>
      <c r="E3989" s="21" t="s">
        <v>29911</v>
      </c>
      <c r="F3989" s="21" t="s">
        <v>1751</v>
      </c>
      <c r="G3989" s="21" t="s">
        <v>29908</v>
      </c>
      <c r="H3989" s="21" t="s">
        <v>27447</v>
      </c>
      <c r="I3989" s="560">
        <v>996.95</v>
      </c>
      <c r="K3989" s="21" t="str">
        <f t="shared" si="48"/>
        <v>82100321</v>
      </c>
      <c r="L3989" s="21" t="s">
        <v>2317</v>
      </c>
      <c r="M3989" s="21" t="s">
        <v>29912</v>
      </c>
    </row>
    <row r="3990" spans="1:13" ht="12.75" customHeight="1">
      <c r="A3990" s="21" t="s">
        <v>2214</v>
      </c>
      <c r="B3990" s="21" t="s">
        <v>1735</v>
      </c>
      <c r="C3990" s="21" t="s">
        <v>2555</v>
      </c>
      <c r="D3990" s="21" t="s">
        <v>29913</v>
      </c>
      <c r="E3990" s="21" t="s">
        <v>29914</v>
      </c>
      <c r="F3990" s="21" t="s">
        <v>1751</v>
      </c>
      <c r="G3990" s="21" t="s">
        <v>29915</v>
      </c>
      <c r="H3990" s="21" t="s">
        <v>27447</v>
      </c>
      <c r="I3990" s="560">
        <v>908.5</v>
      </c>
      <c r="K3990" s="21" t="str">
        <f t="shared" si="48"/>
        <v>82101231</v>
      </c>
      <c r="L3990" s="21" t="s">
        <v>2555</v>
      </c>
      <c r="M3990" s="21" t="s">
        <v>29916</v>
      </c>
    </row>
    <row r="3991" spans="1:13" ht="12.75" customHeight="1">
      <c r="A3991" s="21" t="s">
        <v>2214</v>
      </c>
      <c r="B3991" s="21" t="s">
        <v>1735</v>
      </c>
      <c r="C3991" s="21" t="s">
        <v>3051</v>
      </c>
      <c r="D3991" s="21" t="s">
        <v>29917</v>
      </c>
      <c r="E3991" s="21" t="s">
        <v>29918</v>
      </c>
      <c r="F3991" s="21" t="s">
        <v>1739</v>
      </c>
      <c r="G3991" s="21" t="s">
        <v>29919</v>
      </c>
      <c r="H3991" s="21" t="s">
        <v>27447</v>
      </c>
      <c r="I3991" s="560">
        <v>600</v>
      </c>
      <c r="K3991" s="21" t="str">
        <f t="shared" si="48"/>
        <v>81410768</v>
      </c>
      <c r="L3991" s="21" t="s">
        <v>3051</v>
      </c>
      <c r="M3991" s="21" t="s">
        <v>29920</v>
      </c>
    </row>
    <row r="3992" spans="1:13" ht="12.75" customHeight="1">
      <c r="A3992" s="21" t="s">
        <v>2214</v>
      </c>
      <c r="B3992" s="21" t="s">
        <v>1735</v>
      </c>
      <c r="C3992" s="21" t="s">
        <v>2379</v>
      </c>
      <c r="D3992" s="21" t="s">
        <v>29921</v>
      </c>
      <c r="E3992" s="21" t="s">
        <v>29922</v>
      </c>
      <c r="F3992" s="21" t="s">
        <v>1751</v>
      </c>
      <c r="G3992" s="21" t="s">
        <v>29923</v>
      </c>
      <c r="H3992" s="21" t="s">
        <v>27447</v>
      </c>
      <c r="I3992" s="560">
        <v>197.5</v>
      </c>
      <c r="K3992" s="21" t="str">
        <f t="shared" si="48"/>
        <v>98370521</v>
      </c>
      <c r="L3992" s="21" t="s">
        <v>2379</v>
      </c>
      <c r="M3992" s="21" t="s">
        <v>29924</v>
      </c>
    </row>
    <row r="3993" spans="1:13" ht="12.75" customHeight="1">
      <c r="A3993" s="21" t="s">
        <v>2214</v>
      </c>
      <c r="B3993" s="21" t="s">
        <v>1735</v>
      </c>
      <c r="C3993" s="21" t="s">
        <v>2816</v>
      </c>
      <c r="D3993" s="21" t="s">
        <v>29925</v>
      </c>
      <c r="E3993" s="21" t="s">
        <v>29926</v>
      </c>
      <c r="F3993" s="21" t="s">
        <v>1739</v>
      </c>
      <c r="G3993" s="21" t="s">
        <v>29927</v>
      </c>
      <c r="H3993" s="21" t="s">
        <v>27447</v>
      </c>
      <c r="I3993" s="560">
        <v>300.2</v>
      </c>
      <c r="K3993" s="21" t="str">
        <f t="shared" si="48"/>
        <v>25285980</v>
      </c>
      <c r="L3993" s="21" t="s">
        <v>2816</v>
      </c>
      <c r="M3993" s="21" t="s">
        <v>29928</v>
      </c>
    </row>
    <row r="3994" spans="1:13" ht="12.75" customHeight="1">
      <c r="A3994" s="21" t="s">
        <v>2214</v>
      </c>
      <c r="B3994" s="21" t="s">
        <v>1735</v>
      </c>
      <c r="C3994" s="21" t="s">
        <v>13271</v>
      </c>
      <c r="D3994" s="21" t="s">
        <v>29929</v>
      </c>
      <c r="E3994" s="21" t="s">
        <v>29930</v>
      </c>
      <c r="F3994" s="21" t="s">
        <v>1751</v>
      </c>
      <c r="G3994" s="21" t="s">
        <v>29931</v>
      </c>
      <c r="H3994" s="21" t="s">
        <v>27447</v>
      </c>
      <c r="I3994" s="560">
        <v>1208.7</v>
      </c>
      <c r="K3994" s="21" t="str">
        <f t="shared" si="48"/>
        <v>89648504</v>
      </c>
      <c r="L3994" s="21" t="s">
        <v>13271</v>
      </c>
      <c r="M3994" s="21" t="s">
        <v>29932</v>
      </c>
    </row>
    <row r="3995" spans="1:13" ht="12.75" customHeight="1">
      <c r="A3995" s="21" t="s">
        <v>2214</v>
      </c>
      <c r="B3995" s="21" t="s">
        <v>1735</v>
      </c>
      <c r="C3995" s="21" t="s">
        <v>2379</v>
      </c>
      <c r="D3995" s="21" t="s">
        <v>29933</v>
      </c>
      <c r="E3995" s="21" t="s">
        <v>29922</v>
      </c>
      <c r="F3995" s="21" t="s">
        <v>1751</v>
      </c>
      <c r="G3995" s="21" t="s">
        <v>29934</v>
      </c>
      <c r="H3995" s="21" t="s">
        <v>27447</v>
      </c>
      <c r="I3995" s="560">
        <v>1738</v>
      </c>
      <c r="K3995" s="21" t="str">
        <f t="shared" si="48"/>
        <v>98370521</v>
      </c>
      <c r="L3995" s="21" t="s">
        <v>2379</v>
      </c>
      <c r="M3995" s="21" t="s">
        <v>29935</v>
      </c>
    </row>
    <row r="3996" spans="1:13" ht="12.75" customHeight="1">
      <c r="A3996" s="21" t="s">
        <v>2214</v>
      </c>
      <c r="B3996" s="21" t="s">
        <v>1735</v>
      </c>
      <c r="C3996" s="21" t="s">
        <v>3644</v>
      </c>
      <c r="D3996" s="21" t="s">
        <v>29936</v>
      </c>
      <c r="E3996" s="21" t="s">
        <v>29937</v>
      </c>
      <c r="F3996" s="21" t="s">
        <v>1739</v>
      </c>
      <c r="G3996" s="21" t="s">
        <v>29938</v>
      </c>
      <c r="H3996" s="21" t="s">
        <v>27447</v>
      </c>
      <c r="I3996" s="560">
        <v>1003.3</v>
      </c>
      <c r="K3996" s="21" t="str">
        <f t="shared" si="48"/>
        <v>22481079</v>
      </c>
      <c r="L3996" s="21" t="s">
        <v>3644</v>
      </c>
      <c r="M3996" s="21" t="s">
        <v>29939</v>
      </c>
    </row>
    <row r="3997" spans="1:13" ht="12.75" customHeight="1">
      <c r="A3997" s="21" t="s">
        <v>2214</v>
      </c>
      <c r="B3997" s="21" t="s">
        <v>1735</v>
      </c>
      <c r="C3997" s="21" t="s">
        <v>2528</v>
      </c>
      <c r="D3997" s="21" t="s">
        <v>29940</v>
      </c>
      <c r="E3997" s="21" t="s">
        <v>29941</v>
      </c>
      <c r="F3997" s="21" t="s">
        <v>1739</v>
      </c>
      <c r="G3997" s="21" t="s">
        <v>29942</v>
      </c>
      <c r="H3997" s="21" t="s">
        <v>27447</v>
      </c>
      <c r="I3997" s="560">
        <v>600</v>
      </c>
      <c r="K3997" s="21" t="str">
        <f t="shared" si="48"/>
        <v>99131667</v>
      </c>
      <c r="L3997" s="21" t="s">
        <v>2528</v>
      </c>
      <c r="M3997" s="21" t="s">
        <v>29943</v>
      </c>
    </row>
    <row r="3998" spans="1:13" ht="12.75" customHeight="1">
      <c r="A3998" s="21" t="s">
        <v>2214</v>
      </c>
      <c r="B3998" s="21" t="s">
        <v>1735</v>
      </c>
      <c r="C3998" s="21" t="s">
        <v>2768</v>
      </c>
      <c r="D3998" s="21" t="s">
        <v>29944</v>
      </c>
      <c r="E3998" s="21" t="s">
        <v>29945</v>
      </c>
      <c r="F3998" s="21" t="s">
        <v>1739</v>
      </c>
      <c r="G3998" s="21" t="s">
        <v>29946</v>
      </c>
      <c r="H3998" s="21" t="s">
        <v>27447</v>
      </c>
      <c r="I3998" s="560">
        <v>794</v>
      </c>
      <c r="K3998" s="21" t="str">
        <f t="shared" si="48"/>
        <v>96229046</v>
      </c>
      <c r="L3998" s="21" t="s">
        <v>2768</v>
      </c>
      <c r="M3998" s="21" t="s">
        <v>29947</v>
      </c>
    </row>
    <row r="3999" spans="1:13" ht="12.75" customHeight="1">
      <c r="A3999" s="21" t="s">
        <v>2214</v>
      </c>
      <c r="B3999" s="21" t="s">
        <v>1735</v>
      </c>
      <c r="C3999" s="21" t="s">
        <v>2712</v>
      </c>
      <c r="D3999" s="21" t="s">
        <v>29948</v>
      </c>
      <c r="E3999" s="21" t="s">
        <v>29949</v>
      </c>
      <c r="F3999" s="21" t="s">
        <v>1751</v>
      </c>
      <c r="G3999" s="21" t="s">
        <v>29950</v>
      </c>
      <c r="H3999" s="21" t="s">
        <v>27447</v>
      </c>
      <c r="I3999" s="560">
        <v>1872.3</v>
      </c>
      <c r="K3999" s="21" t="str">
        <f t="shared" si="48"/>
        <v>97622664</v>
      </c>
      <c r="L3999" s="21" t="s">
        <v>2712</v>
      </c>
      <c r="M3999" s="21" t="s">
        <v>29951</v>
      </c>
    </row>
    <row r="4000" spans="1:13" ht="12.75" customHeight="1">
      <c r="A4000" s="21" t="s">
        <v>2214</v>
      </c>
      <c r="B4000" s="21" t="s">
        <v>1735</v>
      </c>
      <c r="C4000" s="21" t="s">
        <v>8003</v>
      </c>
      <c r="D4000" s="21" t="s">
        <v>29952</v>
      </c>
      <c r="E4000" s="21" t="s">
        <v>29953</v>
      </c>
      <c r="F4000" s="21" t="s">
        <v>1751</v>
      </c>
      <c r="G4000" s="21" t="s">
        <v>29954</v>
      </c>
      <c r="H4000" s="21" t="s">
        <v>27447</v>
      </c>
      <c r="I4000" s="560">
        <v>600.4</v>
      </c>
      <c r="K4000" s="21" t="str">
        <f t="shared" si="48"/>
        <v>82097156</v>
      </c>
      <c r="L4000" s="21" t="s">
        <v>8003</v>
      </c>
      <c r="M4000" s="21" t="s">
        <v>29955</v>
      </c>
    </row>
    <row r="4001" spans="1:13" ht="12.75" customHeight="1">
      <c r="A4001" s="21" t="s">
        <v>2214</v>
      </c>
      <c r="B4001" s="21" t="s">
        <v>1735</v>
      </c>
      <c r="C4001" s="21" t="s">
        <v>2759</v>
      </c>
      <c r="D4001" s="21" t="s">
        <v>29956</v>
      </c>
      <c r="E4001" s="21" t="s">
        <v>29957</v>
      </c>
      <c r="F4001" s="21" t="s">
        <v>1739</v>
      </c>
      <c r="G4001" s="21" t="s">
        <v>29958</v>
      </c>
      <c r="H4001" s="21" t="s">
        <v>27447</v>
      </c>
      <c r="I4001" s="560">
        <v>600</v>
      </c>
      <c r="K4001" s="21" t="str">
        <f t="shared" si="48"/>
        <v>25255235</v>
      </c>
      <c r="L4001" s="21" t="s">
        <v>2759</v>
      </c>
      <c r="M4001" s="21" t="s">
        <v>29959</v>
      </c>
    </row>
    <row r="4002" spans="1:13" ht="12.75" customHeight="1">
      <c r="A4002" s="21" t="s">
        <v>2214</v>
      </c>
      <c r="B4002" s="21" t="s">
        <v>1735</v>
      </c>
      <c r="C4002" s="21" t="s">
        <v>2384</v>
      </c>
      <c r="D4002" s="21" t="s">
        <v>29960</v>
      </c>
      <c r="E4002" s="21" t="s">
        <v>16747</v>
      </c>
      <c r="F4002" s="21" t="s">
        <v>1739</v>
      </c>
      <c r="G4002" s="21" t="s">
        <v>29961</v>
      </c>
      <c r="H4002" s="21" t="s">
        <v>27447</v>
      </c>
      <c r="I4002" s="560">
        <v>1000</v>
      </c>
      <c r="K4002" s="21" t="str">
        <f t="shared" si="48"/>
        <v>21444330</v>
      </c>
      <c r="L4002" s="21" t="s">
        <v>2384</v>
      </c>
      <c r="M4002" s="21" t="s">
        <v>29962</v>
      </c>
    </row>
    <row r="4003" spans="1:13" ht="12.75" customHeight="1">
      <c r="A4003" s="21" t="s">
        <v>2214</v>
      </c>
      <c r="B4003" s="21" t="s">
        <v>1735</v>
      </c>
      <c r="C4003" s="21" t="s">
        <v>4563</v>
      </c>
      <c r="D4003" s="21" t="s">
        <v>29963</v>
      </c>
      <c r="E4003" s="21" t="s">
        <v>29964</v>
      </c>
      <c r="F4003" s="21" t="s">
        <v>1739</v>
      </c>
      <c r="G4003" s="21" t="s">
        <v>29965</v>
      </c>
      <c r="H4003" s="21" t="s">
        <v>27447</v>
      </c>
      <c r="I4003" s="560">
        <v>489.8</v>
      </c>
      <c r="K4003" s="21" t="str">
        <f t="shared" si="48"/>
        <v>90456406</v>
      </c>
      <c r="L4003" s="21" t="s">
        <v>4563</v>
      </c>
      <c r="M4003" s="21" t="s">
        <v>29966</v>
      </c>
    </row>
    <row r="4004" spans="1:13" ht="12.75" customHeight="1">
      <c r="A4004" s="21" t="s">
        <v>2214</v>
      </c>
      <c r="B4004" s="21" t="s">
        <v>1735</v>
      </c>
      <c r="C4004" s="21" t="s">
        <v>2882</v>
      </c>
      <c r="D4004" s="21" t="s">
        <v>29967</v>
      </c>
      <c r="E4004" s="21" t="s">
        <v>29968</v>
      </c>
      <c r="F4004" s="21" t="s">
        <v>1739</v>
      </c>
      <c r="G4004" s="21" t="s">
        <v>29969</v>
      </c>
      <c r="H4004" s="21" t="s">
        <v>27447</v>
      </c>
      <c r="I4004" s="560">
        <v>410.8</v>
      </c>
      <c r="K4004" s="21" t="str">
        <f t="shared" si="48"/>
        <v>96156340</v>
      </c>
      <c r="L4004" s="21" t="s">
        <v>2882</v>
      </c>
      <c r="M4004" s="21" t="s">
        <v>29970</v>
      </c>
    </row>
    <row r="4005" spans="1:13" ht="12.75" customHeight="1">
      <c r="A4005" s="21" t="s">
        <v>2214</v>
      </c>
      <c r="B4005" s="21" t="s">
        <v>1735</v>
      </c>
      <c r="C4005" s="21" t="s">
        <v>3199</v>
      </c>
      <c r="D4005" s="21" t="s">
        <v>29971</v>
      </c>
      <c r="E4005" s="21" t="s">
        <v>29972</v>
      </c>
      <c r="F4005" s="21" t="s">
        <v>1751</v>
      </c>
      <c r="G4005" s="21" t="s">
        <v>29973</v>
      </c>
      <c r="H4005" s="21" t="s">
        <v>27447</v>
      </c>
      <c r="I4005" s="560">
        <v>300</v>
      </c>
      <c r="K4005" s="21" t="str">
        <f t="shared" si="48"/>
        <v>25256065</v>
      </c>
      <c r="L4005" s="21" t="s">
        <v>3199</v>
      </c>
      <c r="M4005" s="21" t="s">
        <v>29974</v>
      </c>
    </row>
    <row r="4006" spans="1:13" ht="12.75" customHeight="1">
      <c r="A4006" s="21" t="s">
        <v>2214</v>
      </c>
      <c r="B4006" s="21" t="s">
        <v>1735</v>
      </c>
      <c r="C4006" s="21" t="s">
        <v>3077</v>
      </c>
      <c r="D4006" s="21" t="s">
        <v>29975</v>
      </c>
      <c r="E4006" s="21" t="s">
        <v>29976</v>
      </c>
      <c r="F4006" s="21" t="s">
        <v>1739</v>
      </c>
      <c r="G4006" s="21" t="s">
        <v>29977</v>
      </c>
      <c r="H4006" s="21" t="s">
        <v>27447</v>
      </c>
      <c r="I4006" s="560">
        <v>837.4</v>
      </c>
      <c r="K4006" s="21" t="str">
        <f t="shared" si="48"/>
        <v>97622622</v>
      </c>
      <c r="L4006" s="21" t="s">
        <v>3077</v>
      </c>
      <c r="M4006" s="21" t="s">
        <v>29978</v>
      </c>
    </row>
    <row r="4007" spans="1:13" ht="12.75" customHeight="1">
      <c r="A4007" s="21" t="s">
        <v>2214</v>
      </c>
      <c r="B4007" s="21" t="s">
        <v>1735</v>
      </c>
      <c r="C4007" s="21" t="s">
        <v>2816</v>
      </c>
      <c r="D4007" s="21" t="s">
        <v>29979</v>
      </c>
      <c r="E4007" s="21" t="s">
        <v>29980</v>
      </c>
      <c r="F4007" s="21" t="s">
        <v>1739</v>
      </c>
      <c r="G4007" s="21" t="s">
        <v>29981</v>
      </c>
      <c r="H4007" s="21" t="s">
        <v>27447</v>
      </c>
      <c r="I4007" s="560">
        <v>497.7</v>
      </c>
      <c r="K4007" s="21" t="str">
        <f t="shared" ref="K4007:K4070" si="49">MID(M4007,1,8)</f>
        <v>25285980</v>
      </c>
      <c r="L4007" s="21" t="s">
        <v>2816</v>
      </c>
      <c r="M4007" s="21" t="s">
        <v>29982</v>
      </c>
    </row>
    <row r="4008" spans="1:13" ht="12.75" customHeight="1">
      <c r="A4008" s="21" t="s">
        <v>2214</v>
      </c>
      <c r="B4008" s="21" t="s">
        <v>1735</v>
      </c>
      <c r="C4008" s="21" t="s">
        <v>2484</v>
      </c>
      <c r="D4008" s="21" t="s">
        <v>29983</v>
      </c>
      <c r="E4008" s="21" t="s">
        <v>29984</v>
      </c>
      <c r="F4008" s="21" t="s">
        <v>1739</v>
      </c>
      <c r="G4008" s="21" t="s">
        <v>29985</v>
      </c>
      <c r="H4008" s="21" t="s">
        <v>27447</v>
      </c>
      <c r="I4008" s="560">
        <v>300.2</v>
      </c>
      <c r="K4008" s="21" t="str">
        <f t="shared" si="49"/>
        <v>97227475</v>
      </c>
      <c r="L4008" s="21" t="s">
        <v>2484</v>
      </c>
      <c r="M4008" s="21" t="s">
        <v>29986</v>
      </c>
    </row>
    <row r="4009" spans="1:13" ht="12.75" customHeight="1">
      <c r="A4009" s="21" t="s">
        <v>2214</v>
      </c>
      <c r="B4009" s="21" t="s">
        <v>1735</v>
      </c>
      <c r="C4009" s="21" t="s">
        <v>2469</v>
      </c>
      <c r="D4009" s="21" t="s">
        <v>29987</v>
      </c>
      <c r="E4009" s="21" t="s">
        <v>29988</v>
      </c>
      <c r="F4009" s="21" t="s">
        <v>1739</v>
      </c>
      <c r="G4009" s="21" t="s">
        <v>29989</v>
      </c>
      <c r="H4009" s="21" t="s">
        <v>27447</v>
      </c>
      <c r="I4009" s="560">
        <v>600.4</v>
      </c>
      <c r="K4009" s="21" t="str">
        <f t="shared" si="49"/>
        <v>81414958</v>
      </c>
      <c r="L4009" s="21" t="s">
        <v>2469</v>
      </c>
      <c r="M4009" s="21" t="s">
        <v>29990</v>
      </c>
    </row>
    <row r="4010" spans="1:13" ht="12.75" customHeight="1">
      <c r="A4010" s="21" t="s">
        <v>2214</v>
      </c>
      <c r="B4010" s="21" t="s">
        <v>1735</v>
      </c>
      <c r="C4010" s="21" t="s">
        <v>2398</v>
      </c>
      <c r="D4010" s="21" t="s">
        <v>29991</v>
      </c>
      <c r="E4010" s="21" t="s">
        <v>29992</v>
      </c>
      <c r="F4010" s="21" t="s">
        <v>1739</v>
      </c>
      <c r="G4010" s="21" t="s">
        <v>29993</v>
      </c>
      <c r="H4010" s="21" t="s">
        <v>27447</v>
      </c>
      <c r="I4010" s="560">
        <v>1501</v>
      </c>
      <c r="K4010" s="21" t="str">
        <f t="shared" si="49"/>
        <v>21151865</v>
      </c>
      <c r="L4010" s="21" t="s">
        <v>2398</v>
      </c>
      <c r="M4010" s="21" t="s">
        <v>29994</v>
      </c>
    </row>
    <row r="4011" spans="1:13" ht="12.75" customHeight="1">
      <c r="A4011" s="21" t="s">
        <v>2214</v>
      </c>
      <c r="B4011" s="21" t="s">
        <v>1735</v>
      </c>
      <c r="C4011" s="21" t="s">
        <v>2403</v>
      </c>
      <c r="D4011" s="21" t="s">
        <v>29995</v>
      </c>
      <c r="E4011" s="21" t="s">
        <v>29996</v>
      </c>
      <c r="F4011" s="21" t="s">
        <v>1739</v>
      </c>
      <c r="G4011" s="21" t="s">
        <v>29997</v>
      </c>
      <c r="H4011" s="21" t="s">
        <v>27447</v>
      </c>
      <c r="I4011" s="560">
        <v>790</v>
      </c>
      <c r="K4011" s="21" t="str">
        <f t="shared" si="49"/>
        <v>85466461</v>
      </c>
      <c r="L4011" s="21" t="s">
        <v>2403</v>
      </c>
      <c r="M4011" s="21" t="s">
        <v>29998</v>
      </c>
    </row>
    <row r="4012" spans="1:13" ht="12.75" customHeight="1">
      <c r="A4012" s="21" t="s">
        <v>2214</v>
      </c>
      <c r="B4012" s="21" t="s">
        <v>1735</v>
      </c>
      <c r="C4012" s="21" t="s">
        <v>3413</v>
      </c>
      <c r="D4012" s="21" t="s">
        <v>8341</v>
      </c>
      <c r="E4012" s="21" t="s">
        <v>29999</v>
      </c>
      <c r="F4012" s="21" t="s">
        <v>1739</v>
      </c>
      <c r="G4012" s="21" t="s">
        <v>30000</v>
      </c>
      <c r="H4012" s="21" t="s">
        <v>27447</v>
      </c>
      <c r="I4012" s="560">
        <v>3389.1</v>
      </c>
      <c r="K4012" s="21" t="str">
        <f t="shared" si="49"/>
        <v>70227424</v>
      </c>
      <c r="L4012" s="21" t="s">
        <v>3413</v>
      </c>
      <c r="M4012" s="21" t="s">
        <v>30001</v>
      </c>
    </row>
    <row r="4013" spans="1:13" ht="12.75" customHeight="1">
      <c r="A4013" s="21" t="s">
        <v>2214</v>
      </c>
      <c r="B4013" s="21" t="s">
        <v>1735</v>
      </c>
      <c r="C4013" s="21" t="s">
        <v>2256</v>
      </c>
      <c r="D4013" s="21" t="s">
        <v>30002</v>
      </c>
      <c r="E4013" s="21" t="s">
        <v>30003</v>
      </c>
      <c r="F4013" s="21" t="s">
        <v>1751</v>
      </c>
      <c r="G4013" s="21" t="s">
        <v>30004</v>
      </c>
      <c r="H4013" s="21" t="s">
        <v>27447</v>
      </c>
      <c r="I4013" s="560">
        <v>2180</v>
      </c>
      <c r="K4013" s="21" t="str">
        <f t="shared" si="49"/>
        <v>93478188</v>
      </c>
      <c r="L4013" s="21" t="s">
        <v>2256</v>
      </c>
      <c r="M4013" s="21" t="s">
        <v>30005</v>
      </c>
    </row>
    <row r="4014" spans="1:13" ht="12.75" customHeight="1">
      <c r="A4014" s="21" t="s">
        <v>2214</v>
      </c>
      <c r="B4014" s="21" t="s">
        <v>1735</v>
      </c>
      <c r="C4014" s="21" t="s">
        <v>3051</v>
      </c>
      <c r="D4014" s="21" t="s">
        <v>30006</v>
      </c>
      <c r="E4014" s="21" t="s">
        <v>30007</v>
      </c>
      <c r="F4014" s="21" t="s">
        <v>1739</v>
      </c>
      <c r="G4014" s="21" t="s">
        <v>30008</v>
      </c>
      <c r="H4014" s="21" t="s">
        <v>27447</v>
      </c>
      <c r="I4014" s="560">
        <v>1003.3</v>
      </c>
      <c r="K4014" s="21" t="str">
        <f t="shared" si="49"/>
        <v>81410768</v>
      </c>
      <c r="L4014" s="21" t="s">
        <v>3051</v>
      </c>
      <c r="M4014" s="21" t="s">
        <v>30009</v>
      </c>
    </row>
    <row r="4015" spans="1:13" ht="12.75" customHeight="1">
      <c r="A4015" s="21" t="s">
        <v>2214</v>
      </c>
      <c r="B4015" s="21" t="s">
        <v>1735</v>
      </c>
      <c r="C4015" s="21" t="s">
        <v>2251</v>
      </c>
      <c r="D4015" s="21" t="s">
        <v>30010</v>
      </c>
      <c r="E4015" s="21" t="s">
        <v>30011</v>
      </c>
      <c r="F4015" s="21" t="s">
        <v>1739</v>
      </c>
      <c r="G4015" s="21" t="s">
        <v>30012</v>
      </c>
      <c r="H4015" s="21" t="s">
        <v>27447</v>
      </c>
      <c r="I4015" s="560">
        <v>526.5</v>
      </c>
      <c r="K4015" s="21" t="str">
        <f t="shared" si="49"/>
        <v>97665046</v>
      </c>
      <c r="L4015" s="21" t="s">
        <v>2251</v>
      </c>
      <c r="M4015" s="21" t="s">
        <v>30013</v>
      </c>
    </row>
    <row r="4016" spans="1:13" ht="12.75" customHeight="1">
      <c r="A4016" s="21" t="s">
        <v>2214</v>
      </c>
      <c r="B4016" s="21" t="s">
        <v>1735</v>
      </c>
      <c r="C4016" s="21" t="s">
        <v>2768</v>
      </c>
      <c r="D4016" s="21" t="s">
        <v>30014</v>
      </c>
      <c r="E4016" s="21" t="s">
        <v>30015</v>
      </c>
      <c r="F4016" s="21" t="s">
        <v>1739</v>
      </c>
      <c r="G4016" s="21" t="s">
        <v>30016</v>
      </c>
      <c r="H4016" s="21" t="s">
        <v>27447</v>
      </c>
      <c r="I4016" s="560">
        <v>316</v>
      </c>
      <c r="K4016" s="21" t="str">
        <f t="shared" si="49"/>
        <v>96229046</v>
      </c>
      <c r="L4016" s="21" t="s">
        <v>2768</v>
      </c>
      <c r="M4016" s="21" t="s">
        <v>30017</v>
      </c>
    </row>
    <row r="4017" spans="1:13" ht="12.75" customHeight="1">
      <c r="A4017" s="21" t="s">
        <v>2214</v>
      </c>
      <c r="B4017" s="21" t="s">
        <v>1735</v>
      </c>
      <c r="C4017" s="21" t="s">
        <v>12931</v>
      </c>
      <c r="D4017" s="21" t="s">
        <v>30018</v>
      </c>
      <c r="E4017" s="21" t="s">
        <v>9427</v>
      </c>
      <c r="F4017" s="21" t="s">
        <v>1739</v>
      </c>
      <c r="G4017" s="21" t="s">
        <v>30019</v>
      </c>
      <c r="H4017" s="21" t="s">
        <v>27447</v>
      </c>
      <c r="I4017" s="560">
        <v>2002</v>
      </c>
      <c r="K4017" s="21" t="str">
        <f t="shared" si="49"/>
        <v>89648667</v>
      </c>
      <c r="L4017" s="21" t="s">
        <v>12931</v>
      </c>
      <c r="M4017" s="21" t="s">
        <v>30020</v>
      </c>
    </row>
    <row r="4018" spans="1:13" ht="12.75" customHeight="1">
      <c r="A4018" s="21" t="s">
        <v>2214</v>
      </c>
      <c r="B4018" s="21" t="s">
        <v>1735</v>
      </c>
      <c r="C4018" s="21" t="s">
        <v>2778</v>
      </c>
      <c r="D4018" s="21" t="s">
        <v>30021</v>
      </c>
      <c r="E4018" s="21" t="s">
        <v>30022</v>
      </c>
      <c r="F4018" s="21" t="s">
        <v>1751</v>
      </c>
      <c r="G4018" s="21" t="s">
        <v>30023</v>
      </c>
      <c r="H4018" s="21" t="s">
        <v>27447</v>
      </c>
      <c r="I4018" s="560">
        <v>200</v>
      </c>
      <c r="K4018" s="21" t="str">
        <f t="shared" si="49"/>
        <v>82633357</v>
      </c>
      <c r="L4018" s="21" t="s">
        <v>2778</v>
      </c>
      <c r="M4018" s="21" t="s">
        <v>30024</v>
      </c>
    </row>
    <row r="4019" spans="1:13" ht="12.75" customHeight="1">
      <c r="A4019" s="21" t="s">
        <v>2214</v>
      </c>
      <c r="B4019" s="21" t="s">
        <v>1735</v>
      </c>
      <c r="C4019" s="21" t="s">
        <v>2759</v>
      </c>
      <c r="D4019" s="21" t="s">
        <v>30025</v>
      </c>
      <c r="E4019" s="21" t="s">
        <v>30026</v>
      </c>
      <c r="F4019" s="21" t="s">
        <v>1751</v>
      </c>
      <c r="G4019" s="21" t="s">
        <v>30027</v>
      </c>
      <c r="H4019" s="21" t="s">
        <v>27447</v>
      </c>
      <c r="I4019" s="560">
        <v>1919.7</v>
      </c>
      <c r="K4019" s="21" t="str">
        <f t="shared" si="49"/>
        <v>25255235</v>
      </c>
      <c r="L4019" s="21" t="s">
        <v>2759</v>
      </c>
      <c r="M4019" s="21" t="s">
        <v>30028</v>
      </c>
    </row>
    <row r="4020" spans="1:13" ht="12.75" customHeight="1">
      <c r="A4020" s="21" t="s">
        <v>2214</v>
      </c>
      <c r="B4020" s="21" t="s">
        <v>1735</v>
      </c>
      <c r="C4020" s="21" t="s">
        <v>3017</v>
      </c>
      <c r="D4020" s="21" t="s">
        <v>30029</v>
      </c>
      <c r="E4020" s="21" t="s">
        <v>30030</v>
      </c>
      <c r="F4020" s="21" t="s">
        <v>1739</v>
      </c>
      <c r="G4020" s="21" t="s">
        <v>30027</v>
      </c>
      <c r="H4020" s="21" t="s">
        <v>27447</v>
      </c>
      <c r="I4020" s="560">
        <v>505.6</v>
      </c>
      <c r="K4020" s="21" t="str">
        <f t="shared" si="49"/>
        <v>96256259</v>
      </c>
      <c r="L4020" s="21" t="s">
        <v>3017</v>
      </c>
      <c r="M4020" s="21" t="s">
        <v>30031</v>
      </c>
    </row>
    <row r="4021" spans="1:13" ht="12.75" customHeight="1">
      <c r="A4021" s="21" t="s">
        <v>2214</v>
      </c>
      <c r="B4021" s="21" t="s">
        <v>1735</v>
      </c>
      <c r="C4021" s="21" t="s">
        <v>2768</v>
      </c>
      <c r="D4021" s="21" t="s">
        <v>30032</v>
      </c>
      <c r="E4021" s="21" t="s">
        <v>30033</v>
      </c>
      <c r="F4021" s="21" t="s">
        <v>1739</v>
      </c>
      <c r="G4021" s="21" t="s">
        <v>30034</v>
      </c>
      <c r="H4021" s="21" t="s">
        <v>27447</v>
      </c>
      <c r="I4021" s="560">
        <v>500</v>
      </c>
      <c r="K4021" s="21" t="str">
        <f t="shared" si="49"/>
        <v>96229046</v>
      </c>
      <c r="L4021" s="21" t="s">
        <v>2768</v>
      </c>
      <c r="M4021" s="21" t="s">
        <v>30035</v>
      </c>
    </row>
    <row r="4022" spans="1:13" ht="12.75" customHeight="1">
      <c r="A4022" s="21" t="s">
        <v>2214</v>
      </c>
      <c r="B4022" s="21" t="s">
        <v>1735</v>
      </c>
      <c r="C4022" s="21" t="s">
        <v>2768</v>
      </c>
      <c r="D4022" s="21" t="s">
        <v>30036</v>
      </c>
      <c r="E4022" s="21" t="s">
        <v>30037</v>
      </c>
      <c r="F4022" s="21" t="s">
        <v>1739</v>
      </c>
      <c r="G4022" s="21" t="s">
        <v>30038</v>
      </c>
      <c r="H4022" s="21" t="s">
        <v>27447</v>
      </c>
      <c r="I4022" s="560">
        <v>476.4</v>
      </c>
      <c r="K4022" s="21" t="str">
        <f t="shared" si="49"/>
        <v>96229046</v>
      </c>
      <c r="L4022" s="21" t="s">
        <v>2768</v>
      </c>
      <c r="M4022" s="21" t="s">
        <v>30039</v>
      </c>
    </row>
    <row r="4023" spans="1:13" ht="12.75" customHeight="1">
      <c r="A4023" s="21" t="s">
        <v>2214</v>
      </c>
      <c r="B4023" s="21" t="s">
        <v>1735</v>
      </c>
      <c r="C4023" s="21" t="s">
        <v>13271</v>
      </c>
      <c r="D4023" s="21" t="s">
        <v>30040</v>
      </c>
      <c r="E4023" s="21" t="s">
        <v>30041</v>
      </c>
      <c r="F4023" s="21" t="s">
        <v>1751</v>
      </c>
      <c r="G4023" s="21" t="s">
        <v>30042</v>
      </c>
      <c r="H4023" s="21" t="s">
        <v>27447</v>
      </c>
      <c r="I4023" s="560">
        <v>687.3</v>
      </c>
      <c r="K4023" s="21" t="str">
        <f t="shared" si="49"/>
        <v>89648504</v>
      </c>
      <c r="L4023" s="21" t="s">
        <v>13271</v>
      </c>
      <c r="M4023" s="21" t="s">
        <v>30043</v>
      </c>
    </row>
    <row r="4024" spans="1:13" ht="12.75" customHeight="1">
      <c r="A4024" s="21" t="s">
        <v>2214</v>
      </c>
      <c r="B4024" s="21" t="s">
        <v>1735</v>
      </c>
      <c r="C4024" s="21" t="s">
        <v>2859</v>
      </c>
      <c r="D4024" s="21" t="s">
        <v>30044</v>
      </c>
      <c r="E4024" s="21" t="s">
        <v>9597</v>
      </c>
      <c r="F4024" s="21" t="s">
        <v>1739</v>
      </c>
      <c r="G4024" s="21" t="s">
        <v>30045</v>
      </c>
      <c r="H4024" s="21" t="s">
        <v>27447</v>
      </c>
      <c r="I4024" s="560">
        <v>500</v>
      </c>
      <c r="K4024" s="21" t="str">
        <f t="shared" si="49"/>
        <v>96156436</v>
      </c>
      <c r="L4024" s="21" t="s">
        <v>2859</v>
      </c>
      <c r="M4024" s="21" t="s">
        <v>30046</v>
      </c>
    </row>
    <row r="4025" spans="1:13" ht="12.75" customHeight="1">
      <c r="A4025" s="21" t="s">
        <v>2214</v>
      </c>
      <c r="B4025" s="21" t="s">
        <v>1735</v>
      </c>
      <c r="C4025" s="21" t="s">
        <v>2821</v>
      </c>
      <c r="D4025" s="21" t="s">
        <v>30047</v>
      </c>
      <c r="E4025" s="21" t="s">
        <v>29105</v>
      </c>
      <c r="F4025" s="21" t="s">
        <v>1739</v>
      </c>
      <c r="G4025" s="21" t="s">
        <v>30048</v>
      </c>
      <c r="H4025" s="21" t="s">
        <v>27447</v>
      </c>
      <c r="I4025" s="560">
        <v>1343</v>
      </c>
      <c r="K4025" s="21" t="str">
        <f t="shared" si="49"/>
        <v>97052089</v>
      </c>
      <c r="L4025" s="21" t="s">
        <v>2821</v>
      </c>
      <c r="M4025" s="21" t="s">
        <v>30049</v>
      </c>
    </row>
    <row r="4026" spans="1:13" ht="12.75" customHeight="1">
      <c r="A4026" s="21" t="s">
        <v>2214</v>
      </c>
      <c r="B4026" s="21" t="s">
        <v>1735</v>
      </c>
      <c r="C4026" s="21" t="s">
        <v>2699</v>
      </c>
      <c r="D4026" s="21" t="s">
        <v>30050</v>
      </c>
      <c r="E4026" s="21" t="s">
        <v>30051</v>
      </c>
      <c r="F4026" s="21" t="s">
        <v>1739</v>
      </c>
      <c r="G4026" s="21" t="s">
        <v>30052</v>
      </c>
      <c r="H4026" s="21" t="s">
        <v>27447</v>
      </c>
      <c r="I4026" s="560">
        <v>231.7</v>
      </c>
      <c r="K4026" s="21" t="str">
        <f t="shared" si="49"/>
        <v>82097484</v>
      </c>
      <c r="L4026" s="21" t="s">
        <v>2699</v>
      </c>
      <c r="M4026" s="21" t="s">
        <v>30053</v>
      </c>
    </row>
    <row r="4027" spans="1:13" ht="12.75" customHeight="1">
      <c r="A4027" s="21" t="s">
        <v>2214</v>
      </c>
      <c r="B4027" s="21" t="s">
        <v>1735</v>
      </c>
      <c r="C4027" s="21" t="s">
        <v>4064</v>
      </c>
      <c r="D4027" s="21" t="s">
        <v>30054</v>
      </c>
      <c r="E4027" s="21" t="s">
        <v>30055</v>
      </c>
      <c r="F4027" s="21" t="s">
        <v>1739</v>
      </c>
      <c r="G4027" s="21" t="s">
        <v>30056</v>
      </c>
      <c r="H4027" s="21" t="s">
        <v>27447</v>
      </c>
      <c r="I4027" s="560">
        <v>474</v>
      </c>
      <c r="K4027" s="21" t="str">
        <f t="shared" si="49"/>
        <v>96156374</v>
      </c>
      <c r="L4027" s="21" t="s">
        <v>4064</v>
      </c>
      <c r="M4027" s="21" t="s">
        <v>30057</v>
      </c>
    </row>
    <row r="4028" spans="1:13" ht="12.75" customHeight="1">
      <c r="A4028" s="21" t="s">
        <v>2214</v>
      </c>
      <c r="B4028" s="21" t="s">
        <v>1735</v>
      </c>
      <c r="C4028" s="21" t="s">
        <v>5161</v>
      </c>
      <c r="D4028" s="21" t="s">
        <v>30058</v>
      </c>
      <c r="E4028" s="21" t="s">
        <v>30059</v>
      </c>
      <c r="F4028" s="21" t="s">
        <v>1739</v>
      </c>
      <c r="G4028" s="21" t="s">
        <v>30056</v>
      </c>
      <c r="H4028" s="21" t="s">
        <v>27447</v>
      </c>
      <c r="I4028" s="560">
        <v>790</v>
      </c>
      <c r="K4028" s="21" t="str">
        <f t="shared" si="49"/>
        <v>82531056</v>
      </c>
      <c r="L4028" s="21" t="s">
        <v>5161</v>
      </c>
      <c r="M4028" s="21" t="s">
        <v>30060</v>
      </c>
    </row>
    <row r="4029" spans="1:13" ht="12.75" customHeight="1">
      <c r="A4029" s="21" t="s">
        <v>2214</v>
      </c>
      <c r="B4029" s="21" t="s">
        <v>1735</v>
      </c>
      <c r="C4029" s="21" t="s">
        <v>2964</v>
      </c>
      <c r="D4029" s="21" t="s">
        <v>30061</v>
      </c>
      <c r="E4029" s="21" t="s">
        <v>30062</v>
      </c>
      <c r="F4029" s="21" t="s">
        <v>1751</v>
      </c>
      <c r="G4029" s="21" t="s">
        <v>30063</v>
      </c>
      <c r="H4029" s="21" t="s">
        <v>27447</v>
      </c>
      <c r="I4029" s="560">
        <v>2000</v>
      </c>
      <c r="K4029" s="21" t="str">
        <f t="shared" si="49"/>
        <v>97622679</v>
      </c>
      <c r="L4029" s="21" t="s">
        <v>2964</v>
      </c>
      <c r="M4029" s="21" t="s">
        <v>30064</v>
      </c>
    </row>
    <row r="4030" spans="1:13" ht="12.75" customHeight="1">
      <c r="A4030" s="21" t="s">
        <v>2214</v>
      </c>
      <c r="B4030" s="21" t="s">
        <v>1735</v>
      </c>
      <c r="C4030" s="21" t="s">
        <v>29023</v>
      </c>
      <c r="D4030" s="21" t="s">
        <v>30065</v>
      </c>
      <c r="E4030" s="21" t="s">
        <v>30066</v>
      </c>
      <c r="F4030" s="21" t="s">
        <v>1739</v>
      </c>
      <c r="G4030" s="21" t="s">
        <v>30067</v>
      </c>
      <c r="H4030" s="21" t="s">
        <v>27447</v>
      </c>
      <c r="I4030" s="560">
        <v>1501</v>
      </c>
      <c r="K4030" s="21" t="str">
        <f t="shared" si="49"/>
        <v>70212497</v>
      </c>
      <c r="L4030" s="21" t="s">
        <v>29023</v>
      </c>
      <c r="M4030" s="21" t="s">
        <v>30068</v>
      </c>
    </row>
    <row r="4031" spans="1:13" ht="12.75" customHeight="1">
      <c r="A4031" s="21" t="s">
        <v>2214</v>
      </c>
      <c r="B4031" s="21" t="s">
        <v>1735</v>
      </c>
      <c r="C4031" s="21" t="s">
        <v>2370</v>
      </c>
      <c r="D4031" s="21" t="s">
        <v>30069</v>
      </c>
      <c r="E4031" s="21" t="s">
        <v>30070</v>
      </c>
      <c r="F4031" s="21" t="s">
        <v>1739</v>
      </c>
      <c r="G4031" s="21" t="s">
        <v>30071</v>
      </c>
      <c r="H4031" s="21" t="s">
        <v>27447</v>
      </c>
      <c r="I4031" s="560">
        <v>1120</v>
      </c>
      <c r="K4031" s="21" t="str">
        <f t="shared" si="49"/>
        <v>96277102</v>
      </c>
      <c r="L4031" s="21" t="s">
        <v>2370</v>
      </c>
      <c r="M4031" s="21" t="s">
        <v>30072</v>
      </c>
    </row>
    <row r="4032" spans="1:13" ht="12.75" customHeight="1">
      <c r="A4032" s="21" t="s">
        <v>2214</v>
      </c>
      <c r="B4032" s="21" t="s">
        <v>1735</v>
      </c>
      <c r="C4032" s="21" t="s">
        <v>2699</v>
      </c>
      <c r="D4032" s="21" t="s">
        <v>30073</v>
      </c>
      <c r="E4032" s="21" t="s">
        <v>30074</v>
      </c>
      <c r="F4032" s="21" t="s">
        <v>1739</v>
      </c>
      <c r="G4032" s="21" t="s">
        <v>30075</v>
      </c>
      <c r="H4032" s="21" t="s">
        <v>27447</v>
      </c>
      <c r="I4032" s="560">
        <v>580</v>
      </c>
      <c r="K4032" s="21" t="str">
        <f t="shared" si="49"/>
        <v>82097484</v>
      </c>
      <c r="L4032" s="21" t="s">
        <v>2699</v>
      </c>
      <c r="M4032" s="21" t="s">
        <v>30076</v>
      </c>
    </row>
    <row r="4033" spans="1:13" ht="12.75" customHeight="1">
      <c r="A4033" s="21" t="s">
        <v>2214</v>
      </c>
      <c r="B4033" s="21" t="s">
        <v>1735</v>
      </c>
      <c r="C4033" s="21" t="s">
        <v>2233</v>
      </c>
      <c r="D4033" s="21" t="s">
        <v>30077</v>
      </c>
      <c r="E4033" s="21" t="s">
        <v>30078</v>
      </c>
      <c r="F4033" s="21" t="s">
        <v>1751</v>
      </c>
      <c r="G4033" s="21" t="s">
        <v>30079</v>
      </c>
      <c r="H4033" s="21" t="s">
        <v>27447</v>
      </c>
      <c r="I4033" s="560">
        <v>810</v>
      </c>
      <c r="K4033" s="21" t="str">
        <f t="shared" si="49"/>
        <v>81415211</v>
      </c>
      <c r="L4033" s="21" t="s">
        <v>2233</v>
      </c>
      <c r="M4033" s="21" t="s">
        <v>30080</v>
      </c>
    </row>
    <row r="4034" spans="1:13" ht="12.75" customHeight="1">
      <c r="A4034" s="21" t="s">
        <v>2214</v>
      </c>
      <c r="B4034" s="21" t="s">
        <v>1735</v>
      </c>
      <c r="C4034" s="21" t="s">
        <v>4563</v>
      </c>
      <c r="D4034" s="21" t="s">
        <v>30081</v>
      </c>
      <c r="E4034" s="21" t="s">
        <v>30082</v>
      </c>
      <c r="F4034" s="21" t="s">
        <v>1751</v>
      </c>
      <c r="G4034" s="21" t="s">
        <v>30083</v>
      </c>
      <c r="H4034" s="21" t="s">
        <v>27447</v>
      </c>
      <c r="I4034" s="560">
        <v>790</v>
      </c>
      <c r="K4034" s="21" t="str">
        <f t="shared" si="49"/>
        <v>90456406</v>
      </c>
      <c r="L4034" s="21" t="s">
        <v>4563</v>
      </c>
      <c r="M4034" s="21" t="s">
        <v>30084</v>
      </c>
    </row>
    <row r="4035" spans="1:13" ht="12.75" customHeight="1">
      <c r="A4035" s="21" t="s">
        <v>2214</v>
      </c>
      <c r="B4035" s="21" t="s">
        <v>1735</v>
      </c>
      <c r="C4035" s="21" t="s">
        <v>2528</v>
      </c>
      <c r="D4035" s="21" t="s">
        <v>30085</v>
      </c>
      <c r="E4035" s="21" t="s">
        <v>30086</v>
      </c>
      <c r="F4035" s="21" t="s">
        <v>1739</v>
      </c>
      <c r="G4035" s="21" t="s">
        <v>30087</v>
      </c>
      <c r="H4035" s="21" t="s">
        <v>27447</v>
      </c>
      <c r="I4035" s="560">
        <v>500</v>
      </c>
      <c r="K4035" s="21" t="str">
        <f t="shared" si="49"/>
        <v>99131667</v>
      </c>
      <c r="L4035" s="21" t="s">
        <v>2528</v>
      </c>
      <c r="M4035" s="21" t="s">
        <v>30088</v>
      </c>
    </row>
    <row r="4036" spans="1:13" ht="12.75" customHeight="1">
      <c r="A4036" s="21" t="s">
        <v>2214</v>
      </c>
      <c r="B4036" s="21" t="s">
        <v>1735</v>
      </c>
      <c r="C4036" s="21" t="s">
        <v>2403</v>
      </c>
      <c r="D4036" s="21" t="s">
        <v>30089</v>
      </c>
      <c r="E4036" s="21" t="s">
        <v>30090</v>
      </c>
      <c r="F4036" s="21" t="s">
        <v>1739</v>
      </c>
      <c r="G4036" s="21" t="s">
        <v>30091</v>
      </c>
      <c r="H4036" s="21" t="s">
        <v>27447</v>
      </c>
      <c r="I4036" s="560">
        <v>497.7</v>
      </c>
      <c r="K4036" s="21" t="str">
        <f t="shared" si="49"/>
        <v>85466461</v>
      </c>
      <c r="L4036" s="21" t="s">
        <v>2403</v>
      </c>
      <c r="M4036" s="21" t="s">
        <v>30092</v>
      </c>
    </row>
    <row r="4037" spans="1:13" ht="12.75" customHeight="1">
      <c r="A4037" s="21" t="s">
        <v>2214</v>
      </c>
      <c r="B4037" s="21" t="s">
        <v>1735</v>
      </c>
      <c r="C4037" s="21" t="s">
        <v>2749</v>
      </c>
      <c r="D4037" s="21" t="s">
        <v>30093</v>
      </c>
      <c r="E4037" s="21" t="s">
        <v>30094</v>
      </c>
      <c r="F4037" s="21" t="s">
        <v>1739</v>
      </c>
      <c r="G4037" s="21" t="s">
        <v>30095</v>
      </c>
      <c r="H4037" s="21" t="s">
        <v>27447</v>
      </c>
      <c r="I4037" s="560">
        <v>998.7</v>
      </c>
      <c r="K4037" s="21" t="str">
        <f t="shared" si="49"/>
        <v>84023852</v>
      </c>
      <c r="L4037" s="21" t="s">
        <v>2749</v>
      </c>
      <c r="M4037" s="21" t="s">
        <v>30096</v>
      </c>
    </row>
    <row r="4038" spans="1:13" ht="12.75" customHeight="1">
      <c r="A4038" s="21" t="s">
        <v>2214</v>
      </c>
      <c r="B4038" s="21" t="s">
        <v>1735</v>
      </c>
      <c r="C4038" s="21" t="s">
        <v>3064</v>
      </c>
      <c r="D4038" s="21" t="s">
        <v>30097</v>
      </c>
      <c r="E4038" s="21" t="s">
        <v>30098</v>
      </c>
      <c r="F4038" s="21" t="s">
        <v>1751</v>
      </c>
      <c r="G4038" s="21" t="s">
        <v>30099</v>
      </c>
      <c r="H4038" s="21" t="s">
        <v>27447</v>
      </c>
      <c r="I4038" s="560">
        <v>1185</v>
      </c>
      <c r="K4038" s="21" t="str">
        <f t="shared" si="49"/>
        <v>96256863</v>
      </c>
      <c r="L4038" s="21" t="s">
        <v>3064</v>
      </c>
      <c r="M4038" s="21" t="s">
        <v>30100</v>
      </c>
    </row>
    <row r="4039" spans="1:13" ht="12.75" customHeight="1">
      <c r="A4039" s="21" t="s">
        <v>2214</v>
      </c>
      <c r="B4039" s="21" t="s">
        <v>1735</v>
      </c>
      <c r="C4039" s="21" t="s">
        <v>3364</v>
      </c>
      <c r="D4039" s="21" t="s">
        <v>30101</v>
      </c>
      <c r="E4039" s="21" t="s">
        <v>30102</v>
      </c>
      <c r="F4039" s="21" t="s">
        <v>1751</v>
      </c>
      <c r="G4039" s="21" t="s">
        <v>30103</v>
      </c>
      <c r="H4039" s="21" t="s">
        <v>27447</v>
      </c>
      <c r="I4039" s="560">
        <v>1003.3</v>
      </c>
      <c r="K4039" s="21" t="str">
        <f t="shared" si="49"/>
        <v>99131527</v>
      </c>
      <c r="L4039" s="21" t="s">
        <v>3364</v>
      </c>
      <c r="M4039" s="21" t="s">
        <v>30104</v>
      </c>
    </row>
    <row r="4040" spans="1:13" ht="12.75" customHeight="1">
      <c r="A4040" s="21" t="s">
        <v>2214</v>
      </c>
      <c r="B4040" s="21" t="s">
        <v>1735</v>
      </c>
      <c r="C4040" s="21" t="s">
        <v>2344</v>
      </c>
      <c r="D4040" s="21" t="s">
        <v>30105</v>
      </c>
      <c r="E4040" s="21" t="s">
        <v>30106</v>
      </c>
      <c r="F4040" s="21" t="s">
        <v>1751</v>
      </c>
      <c r="G4040" s="21" t="s">
        <v>30103</v>
      </c>
      <c r="H4040" s="21" t="s">
        <v>27447</v>
      </c>
      <c r="I4040" s="560">
        <v>1098.0999999999999</v>
      </c>
      <c r="K4040" s="21" t="str">
        <f t="shared" si="49"/>
        <v>22481154</v>
      </c>
      <c r="L4040" s="21" t="s">
        <v>2344</v>
      </c>
      <c r="M4040" s="21" t="s">
        <v>30107</v>
      </c>
    </row>
    <row r="4041" spans="1:13" ht="12.75" customHeight="1">
      <c r="A4041" s="21" t="s">
        <v>2214</v>
      </c>
      <c r="B4041" s="21" t="s">
        <v>1735</v>
      </c>
      <c r="C4041" s="21" t="s">
        <v>2389</v>
      </c>
      <c r="D4041" s="21" t="s">
        <v>30108</v>
      </c>
      <c r="E4041" s="21" t="s">
        <v>30109</v>
      </c>
      <c r="F4041" s="21" t="s">
        <v>1751</v>
      </c>
      <c r="G4041" s="21" t="s">
        <v>30110</v>
      </c>
      <c r="H4041" s="21" t="s">
        <v>27447</v>
      </c>
      <c r="I4041" s="560">
        <v>1208.7</v>
      </c>
      <c r="K4041" s="21" t="str">
        <f t="shared" si="49"/>
        <v>23321214</v>
      </c>
      <c r="L4041" s="21" t="s">
        <v>2389</v>
      </c>
      <c r="M4041" s="21" t="s">
        <v>30111</v>
      </c>
    </row>
    <row r="4042" spans="1:13" ht="12.75" customHeight="1">
      <c r="A4042" s="21" t="s">
        <v>2214</v>
      </c>
      <c r="B4042" s="21" t="s">
        <v>1735</v>
      </c>
      <c r="C4042" s="21" t="s">
        <v>2242</v>
      </c>
      <c r="D4042" s="21" t="s">
        <v>30112</v>
      </c>
      <c r="E4042" s="21" t="s">
        <v>30113</v>
      </c>
      <c r="F4042" s="21" t="s">
        <v>1739</v>
      </c>
      <c r="G4042" s="21" t="s">
        <v>30114</v>
      </c>
      <c r="H4042" s="21" t="s">
        <v>27447</v>
      </c>
      <c r="I4042" s="560">
        <v>1300</v>
      </c>
      <c r="K4042" s="21" t="str">
        <f t="shared" si="49"/>
        <v>96256912</v>
      </c>
      <c r="L4042" s="21" t="s">
        <v>2242</v>
      </c>
      <c r="M4042" s="21" t="s">
        <v>30115</v>
      </c>
    </row>
    <row r="4043" spans="1:13" ht="12.75" customHeight="1">
      <c r="A4043" s="21" t="s">
        <v>2214</v>
      </c>
      <c r="B4043" s="21" t="s">
        <v>1735</v>
      </c>
      <c r="C4043" s="21" t="s">
        <v>2768</v>
      </c>
      <c r="D4043" s="21" t="s">
        <v>30116</v>
      </c>
      <c r="E4043" s="21" t="s">
        <v>30117</v>
      </c>
      <c r="F4043" s="21" t="s">
        <v>1739</v>
      </c>
      <c r="G4043" s="21" t="s">
        <v>30118</v>
      </c>
      <c r="H4043" s="21" t="s">
        <v>27447</v>
      </c>
      <c r="I4043" s="560">
        <v>402.9</v>
      </c>
      <c r="K4043" s="21" t="str">
        <f t="shared" si="49"/>
        <v>96229046</v>
      </c>
      <c r="L4043" s="21" t="s">
        <v>2768</v>
      </c>
      <c r="M4043" s="21" t="s">
        <v>30119</v>
      </c>
    </row>
    <row r="4044" spans="1:13" ht="12.75" customHeight="1">
      <c r="A4044" s="21" t="s">
        <v>2214</v>
      </c>
      <c r="B4044" s="21" t="s">
        <v>1735</v>
      </c>
      <c r="C4044" s="21" t="s">
        <v>2882</v>
      </c>
      <c r="D4044" s="21" t="s">
        <v>30120</v>
      </c>
      <c r="E4044" s="21" t="s">
        <v>30121</v>
      </c>
      <c r="F4044" s="21" t="s">
        <v>1751</v>
      </c>
      <c r="G4044" s="21" t="s">
        <v>30122</v>
      </c>
      <c r="H4044" s="21" t="s">
        <v>27447</v>
      </c>
      <c r="I4044" s="560">
        <v>1003.3</v>
      </c>
      <c r="K4044" s="21" t="str">
        <f t="shared" si="49"/>
        <v>96156340</v>
      </c>
      <c r="L4044" s="21" t="s">
        <v>2882</v>
      </c>
      <c r="M4044" s="21" t="s">
        <v>30123</v>
      </c>
    </row>
    <row r="4045" spans="1:13" ht="12.75" customHeight="1">
      <c r="A4045" s="21" t="s">
        <v>2214</v>
      </c>
      <c r="B4045" s="21" t="s">
        <v>1735</v>
      </c>
      <c r="C4045" s="21" t="s">
        <v>13190</v>
      </c>
      <c r="D4045" s="21" t="s">
        <v>30124</v>
      </c>
      <c r="E4045" s="21" t="s">
        <v>30125</v>
      </c>
      <c r="F4045" s="21" t="s">
        <v>1751</v>
      </c>
      <c r="G4045" s="21" t="s">
        <v>30126</v>
      </c>
      <c r="H4045" s="21" t="s">
        <v>27447</v>
      </c>
      <c r="I4045" s="560">
        <v>1500</v>
      </c>
      <c r="K4045" s="21" t="str">
        <f t="shared" si="49"/>
        <v>82153178</v>
      </c>
      <c r="L4045" s="21" t="s">
        <v>13190</v>
      </c>
      <c r="M4045" s="21" t="s">
        <v>30127</v>
      </c>
    </row>
    <row r="4046" spans="1:13" ht="12.75" customHeight="1">
      <c r="A4046" s="21" t="s">
        <v>2214</v>
      </c>
      <c r="B4046" s="21" t="s">
        <v>1735</v>
      </c>
      <c r="C4046" s="21" t="s">
        <v>2299</v>
      </c>
      <c r="D4046" s="21" t="s">
        <v>30128</v>
      </c>
      <c r="E4046" s="21" t="s">
        <v>30129</v>
      </c>
      <c r="F4046" s="21" t="s">
        <v>1751</v>
      </c>
      <c r="G4046" s="21" t="s">
        <v>30130</v>
      </c>
      <c r="H4046" s="21" t="s">
        <v>27447</v>
      </c>
      <c r="I4046" s="560">
        <v>500</v>
      </c>
      <c r="K4046" s="21" t="str">
        <f t="shared" si="49"/>
        <v>93763661</v>
      </c>
      <c r="L4046" s="21" t="s">
        <v>2299</v>
      </c>
      <c r="M4046" s="21" t="s">
        <v>30131</v>
      </c>
    </row>
    <row r="4047" spans="1:13" ht="12.75" customHeight="1">
      <c r="A4047" s="21" t="s">
        <v>2214</v>
      </c>
      <c r="B4047" s="21" t="s">
        <v>1735</v>
      </c>
      <c r="C4047" s="21" t="s">
        <v>3042</v>
      </c>
      <c r="D4047" s="21" t="s">
        <v>30132</v>
      </c>
      <c r="E4047" s="21" t="s">
        <v>9125</v>
      </c>
      <c r="F4047" s="21" t="s">
        <v>1739</v>
      </c>
      <c r="G4047" s="21" t="s">
        <v>30133</v>
      </c>
      <c r="H4047" s="21" t="s">
        <v>27447</v>
      </c>
      <c r="I4047" s="560">
        <v>1185</v>
      </c>
      <c r="K4047" s="21" t="str">
        <f t="shared" si="49"/>
        <v>21015665</v>
      </c>
      <c r="L4047" s="21" t="s">
        <v>3042</v>
      </c>
      <c r="M4047" s="21" t="s">
        <v>30134</v>
      </c>
    </row>
    <row r="4048" spans="1:13" ht="12.75" customHeight="1">
      <c r="A4048" s="21" t="s">
        <v>2214</v>
      </c>
      <c r="B4048" s="21" t="s">
        <v>1735</v>
      </c>
      <c r="C4048" s="21" t="s">
        <v>2882</v>
      </c>
      <c r="D4048" s="21" t="s">
        <v>30135</v>
      </c>
      <c r="E4048" s="21" t="s">
        <v>30136</v>
      </c>
      <c r="F4048" s="21" t="s">
        <v>1751</v>
      </c>
      <c r="G4048" s="21" t="s">
        <v>30137</v>
      </c>
      <c r="H4048" s="21" t="s">
        <v>27447</v>
      </c>
      <c r="I4048" s="560">
        <v>505.6</v>
      </c>
      <c r="K4048" s="21" t="str">
        <f t="shared" si="49"/>
        <v>96156340</v>
      </c>
      <c r="L4048" s="21" t="s">
        <v>2882</v>
      </c>
      <c r="M4048" s="21" t="s">
        <v>30138</v>
      </c>
    </row>
    <row r="4049" spans="1:13" ht="12.75" customHeight="1">
      <c r="A4049" s="21" t="s">
        <v>2214</v>
      </c>
      <c r="B4049" s="21" t="s">
        <v>1735</v>
      </c>
      <c r="C4049" s="21" t="s">
        <v>2882</v>
      </c>
      <c r="D4049" s="21" t="s">
        <v>30139</v>
      </c>
      <c r="E4049" s="21" t="s">
        <v>30140</v>
      </c>
      <c r="F4049" s="21" t="s">
        <v>1751</v>
      </c>
      <c r="G4049" s="21" t="s">
        <v>30141</v>
      </c>
      <c r="H4049" s="21" t="s">
        <v>27447</v>
      </c>
      <c r="I4049" s="560">
        <v>1003.3</v>
      </c>
      <c r="K4049" s="21" t="str">
        <f t="shared" si="49"/>
        <v>96156340</v>
      </c>
      <c r="L4049" s="21" t="s">
        <v>2882</v>
      </c>
      <c r="M4049" s="21" t="s">
        <v>30142</v>
      </c>
    </row>
    <row r="4050" spans="1:13" ht="12.75" customHeight="1">
      <c r="A4050" s="21" t="s">
        <v>2214</v>
      </c>
      <c r="B4050" s="21" t="s">
        <v>1735</v>
      </c>
      <c r="C4050" s="21" t="s">
        <v>28318</v>
      </c>
      <c r="D4050" s="21" t="s">
        <v>30143</v>
      </c>
      <c r="E4050" s="21" t="s">
        <v>30144</v>
      </c>
      <c r="F4050" s="21" t="s">
        <v>1751</v>
      </c>
      <c r="G4050" s="21" t="s">
        <v>30145</v>
      </c>
      <c r="H4050" s="21" t="s">
        <v>27447</v>
      </c>
      <c r="I4050" s="560">
        <v>790</v>
      </c>
      <c r="K4050" s="21" t="str">
        <f t="shared" si="49"/>
        <v>90458740</v>
      </c>
      <c r="L4050" s="21" t="s">
        <v>28318</v>
      </c>
      <c r="M4050" s="21" t="s">
        <v>30146</v>
      </c>
    </row>
    <row r="4051" spans="1:13" ht="12.75" customHeight="1">
      <c r="A4051" s="21" t="s">
        <v>2214</v>
      </c>
      <c r="B4051" s="21" t="s">
        <v>1735</v>
      </c>
      <c r="C4051" s="21" t="s">
        <v>3267</v>
      </c>
      <c r="D4051" s="21" t="s">
        <v>30147</v>
      </c>
      <c r="E4051" s="21" t="s">
        <v>30148</v>
      </c>
      <c r="F4051" s="21" t="s">
        <v>1751</v>
      </c>
      <c r="G4051" s="21" t="s">
        <v>30149</v>
      </c>
      <c r="H4051" s="21" t="s">
        <v>27447</v>
      </c>
      <c r="I4051" s="560">
        <v>900.6</v>
      </c>
      <c r="K4051" s="21" t="str">
        <f t="shared" si="49"/>
        <v>89364885</v>
      </c>
      <c r="L4051" s="21" t="s">
        <v>3267</v>
      </c>
      <c r="M4051" s="21" t="s">
        <v>30150</v>
      </c>
    </row>
    <row r="4052" spans="1:13" ht="12.75" customHeight="1">
      <c r="A4052" s="21" t="s">
        <v>2214</v>
      </c>
      <c r="B4052" s="21" t="s">
        <v>1735</v>
      </c>
      <c r="C4052" s="21" t="s">
        <v>3199</v>
      </c>
      <c r="D4052" s="21" t="s">
        <v>30151</v>
      </c>
      <c r="E4052" s="21" t="s">
        <v>30152</v>
      </c>
      <c r="F4052" s="21" t="s">
        <v>1751</v>
      </c>
      <c r="G4052" s="21" t="s">
        <v>30153</v>
      </c>
      <c r="H4052" s="21" t="s">
        <v>27447</v>
      </c>
      <c r="I4052" s="560">
        <v>2496.4</v>
      </c>
      <c r="K4052" s="21" t="str">
        <f t="shared" si="49"/>
        <v>25256065</v>
      </c>
      <c r="L4052" s="21" t="s">
        <v>3199</v>
      </c>
      <c r="M4052" s="21" t="s">
        <v>30154</v>
      </c>
    </row>
    <row r="4053" spans="1:13" ht="12.75" customHeight="1">
      <c r="A4053" s="21" t="s">
        <v>2214</v>
      </c>
      <c r="B4053" s="21" t="s">
        <v>1735</v>
      </c>
      <c r="C4053" s="21" t="s">
        <v>2555</v>
      </c>
      <c r="D4053" s="21" t="s">
        <v>30155</v>
      </c>
      <c r="E4053" s="21" t="s">
        <v>30156</v>
      </c>
      <c r="F4053" s="21" t="s">
        <v>1751</v>
      </c>
      <c r="G4053" s="21" t="s">
        <v>30157</v>
      </c>
      <c r="H4053" s="21" t="s">
        <v>27447</v>
      </c>
      <c r="I4053" s="560">
        <v>1206.8800000000001</v>
      </c>
      <c r="K4053" s="21" t="str">
        <f t="shared" si="49"/>
        <v>82101231</v>
      </c>
      <c r="L4053" s="21" t="s">
        <v>2555</v>
      </c>
      <c r="M4053" s="21" t="s">
        <v>30158</v>
      </c>
    </row>
    <row r="4054" spans="1:13" ht="12.75" customHeight="1">
      <c r="A4054" s="21" t="s">
        <v>2214</v>
      </c>
      <c r="B4054" s="21" t="s">
        <v>1735</v>
      </c>
      <c r="C4054" s="21" t="s">
        <v>3017</v>
      </c>
      <c r="D4054" s="21" t="s">
        <v>30159</v>
      </c>
      <c r="E4054" s="21" t="s">
        <v>30160</v>
      </c>
      <c r="F4054" s="21" t="s">
        <v>1751</v>
      </c>
      <c r="G4054" s="21" t="s">
        <v>30161</v>
      </c>
      <c r="H4054" s="21" t="s">
        <v>27447</v>
      </c>
      <c r="I4054" s="560">
        <v>785</v>
      </c>
      <c r="K4054" s="21" t="str">
        <f t="shared" si="49"/>
        <v>96256259</v>
      </c>
      <c r="L4054" s="21" t="s">
        <v>3017</v>
      </c>
      <c r="M4054" s="21" t="s">
        <v>30162</v>
      </c>
    </row>
    <row r="4055" spans="1:13" ht="12.75" customHeight="1">
      <c r="A4055" s="21" t="s">
        <v>2214</v>
      </c>
      <c r="B4055" s="21" t="s">
        <v>1735</v>
      </c>
      <c r="C4055" s="21" t="s">
        <v>3232</v>
      </c>
      <c r="D4055" s="21" t="s">
        <v>30163</v>
      </c>
      <c r="E4055" s="21" t="s">
        <v>30164</v>
      </c>
      <c r="F4055" s="21" t="s">
        <v>1751</v>
      </c>
      <c r="G4055" s="21" t="s">
        <v>30161</v>
      </c>
      <c r="H4055" s="21" t="s">
        <v>27447</v>
      </c>
      <c r="I4055" s="560">
        <v>497.7</v>
      </c>
      <c r="K4055" s="21" t="str">
        <f t="shared" si="49"/>
        <v>84025994</v>
      </c>
      <c r="L4055" s="21" t="s">
        <v>3232</v>
      </c>
      <c r="M4055" s="21" t="s">
        <v>30165</v>
      </c>
    </row>
    <row r="4056" spans="1:13" ht="12.75" customHeight="1">
      <c r="A4056" s="21" t="s">
        <v>2214</v>
      </c>
      <c r="B4056" s="21" t="s">
        <v>1735</v>
      </c>
      <c r="C4056" s="21" t="s">
        <v>2592</v>
      </c>
      <c r="D4056" s="21" t="s">
        <v>30166</v>
      </c>
      <c r="E4056" s="21" t="s">
        <v>30167</v>
      </c>
      <c r="F4056" s="21" t="s">
        <v>1739</v>
      </c>
      <c r="G4056" s="21" t="s">
        <v>30168</v>
      </c>
      <c r="H4056" s="21" t="s">
        <v>27447</v>
      </c>
      <c r="I4056" s="560">
        <v>497.7</v>
      </c>
      <c r="K4056" s="21" t="str">
        <f t="shared" si="49"/>
        <v>22483008</v>
      </c>
      <c r="L4056" s="21" t="s">
        <v>2592</v>
      </c>
      <c r="M4056" s="21" t="s">
        <v>30169</v>
      </c>
    </row>
    <row r="4057" spans="1:13" ht="12.75" customHeight="1">
      <c r="A4057" s="21" t="s">
        <v>2214</v>
      </c>
      <c r="B4057" s="21" t="s">
        <v>1735</v>
      </c>
      <c r="C4057" s="21" t="s">
        <v>2403</v>
      </c>
      <c r="D4057" s="21" t="s">
        <v>30170</v>
      </c>
      <c r="E4057" s="21" t="s">
        <v>30171</v>
      </c>
      <c r="F4057" s="21" t="s">
        <v>1751</v>
      </c>
      <c r="G4057" s="21" t="s">
        <v>30172</v>
      </c>
      <c r="H4057" s="21" t="s">
        <v>27447</v>
      </c>
      <c r="I4057" s="560">
        <v>1817</v>
      </c>
      <c r="K4057" s="21" t="str">
        <f t="shared" si="49"/>
        <v>85466461</v>
      </c>
      <c r="L4057" s="21" t="s">
        <v>2403</v>
      </c>
      <c r="M4057" s="21" t="s">
        <v>30173</v>
      </c>
    </row>
    <row r="4058" spans="1:13" ht="12.75" customHeight="1">
      <c r="A4058" s="21" t="s">
        <v>2214</v>
      </c>
      <c r="B4058" s="21" t="s">
        <v>1735</v>
      </c>
      <c r="C4058" s="21" t="s">
        <v>2842</v>
      </c>
      <c r="D4058" s="21" t="s">
        <v>30174</v>
      </c>
      <c r="E4058" s="21" t="s">
        <v>30175</v>
      </c>
      <c r="F4058" s="21" t="s">
        <v>1751</v>
      </c>
      <c r="G4058" s="21" t="s">
        <v>30176</v>
      </c>
      <c r="H4058" s="21" t="s">
        <v>27447</v>
      </c>
      <c r="I4058" s="560">
        <v>1003.3</v>
      </c>
      <c r="K4058" s="21" t="str">
        <f t="shared" si="49"/>
        <v>24143379</v>
      </c>
      <c r="L4058" s="21" t="s">
        <v>2842</v>
      </c>
      <c r="M4058" s="21" t="s">
        <v>30177</v>
      </c>
    </row>
    <row r="4059" spans="1:13" ht="12.75" customHeight="1">
      <c r="A4059" s="21" t="s">
        <v>2214</v>
      </c>
      <c r="B4059" s="21" t="s">
        <v>1735</v>
      </c>
      <c r="C4059" s="21" t="s">
        <v>2609</v>
      </c>
      <c r="D4059" s="21" t="s">
        <v>30178</v>
      </c>
      <c r="E4059" s="21" t="s">
        <v>30179</v>
      </c>
      <c r="F4059" s="21" t="s">
        <v>1739</v>
      </c>
      <c r="G4059" s="21" t="s">
        <v>30180</v>
      </c>
      <c r="H4059" s="21" t="s">
        <v>27447</v>
      </c>
      <c r="I4059" s="560">
        <v>1429.2</v>
      </c>
      <c r="K4059" s="21" t="str">
        <f t="shared" si="49"/>
        <v>93574407</v>
      </c>
      <c r="L4059" s="21" t="s">
        <v>2609</v>
      </c>
      <c r="M4059" s="21" t="s">
        <v>30181</v>
      </c>
    </row>
    <row r="4060" spans="1:13" ht="12.75" customHeight="1">
      <c r="A4060" s="21" t="s">
        <v>2214</v>
      </c>
      <c r="B4060" s="21" t="s">
        <v>1735</v>
      </c>
      <c r="C4060" s="21" t="s">
        <v>3042</v>
      </c>
      <c r="D4060" s="21" t="s">
        <v>30182</v>
      </c>
      <c r="E4060" s="21" t="s">
        <v>30183</v>
      </c>
      <c r="F4060" s="21" t="s">
        <v>1739</v>
      </c>
      <c r="G4060" s="21" t="s">
        <v>30184</v>
      </c>
      <c r="H4060" s="21" t="s">
        <v>27447</v>
      </c>
      <c r="I4060" s="560">
        <v>995.4</v>
      </c>
      <c r="K4060" s="21" t="str">
        <f t="shared" si="49"/>
        <v>21015665</v>
      </c>
      <c r="L4060" s="21" t="s">
        <v>3042</v>
      </c>
      <c r="M4060" s="21" t="s">
        <v>30185</v>
      </c>
    </row>
    <row r="4061" spans="1:13" ht="12.75" customHeight="1">
      <c r="A4061" s="21" t="s">
        <v>2214</v>
      </c>
      <c r="B4061" s="21" t="s">
        <v>1735</v>
      </c>
      <c r="C4061" s="21" t="s">
        <v>2877</v>
      </c>
      <c r="D4061" s="21" t="s">
        <v>8545</v>
      </c>
      <c r="E4061" s="21" t="s">
        <v>30186</v>
      </c>
      <c r="F4061" s="21" t="s">
        <v>1739</v>
      </c>
      <c r="G4061" s="21" t="s">
        <v>30187</v>
      </c>
      <c r="H4061" s="21" t="s">
        <v>27447</v>
      </c>
      <c r="I4061" s="560">
        <v>1200</v>
      </c>
      <c r="K4061" s="21" t="str">
        <f t="shared" si="49"/>
        <v>82630989</v>
      </c>
      <c r="L4061" s="21" t="s">
        <v>2877</v>
      </c>
      <c r="M4061" s="21" t="s">
        <v>30188</v>
      </c>
    </row>
    <row r="4062" spans="1:13" ht="12.75" customHeight="1">
      <c r="A4062" s="21" t="s">
        <v>2214</v>
      </c>
      <c r="B4062" s="21" t="s">
        <v>1735</v>
      </c>
      <c r="C4062" s="21" t="s">
        <v>2882</v>
      </c>
      <c r="D4062" s="21" t="s">
        <v>30189</v>
      </c>
      <c r="E4062" s="21" t="s">
        <v>30190</v>
      </c>
      <c r="F4062" s="21" t="s">
        <v>1739</v>
      </c>
      <c r="G4062" s="21" t="s">
        <v>30191</v>
      </c>
      <c r="H4062" s="21" t="s">
        <v>27447</v>
      </c>
      <c r="I4062" s="560">
        <v>671.5</v>
      </c>
      <c r="K4062" s="21" t="str">
        <f t="shared" si="49"/>
        <v>96156340</v>
      </c>
      <c r="L4062" s="21" t="s">
        <v>2882</v>
      </c>
      <c r="M4062" s="21" t="s">
        <v>30192</v>
      </c>
    </row>
    <row r="4063" spans="1:13" ht="12.75" customHeight="1">
      <c r="A4063" s="21" t="s">
        <v>2214</v>
      </c>
      <c r="B4063" s="21" t="s">
        <v>1735</v>
      </c>
      <c r="C4063" s="21" t="s">
        <v>2859</v>
      </c>
      <c r="D4063" s="21" t="s">
        <v>30193</v>
      </c>
      <c r="E4063" s="21" t="s">
        <v>30194</v>
      </c>
      <c r="F4063" s="21" t="s">
        <v>1751</v>
      </c>
      <c r="G4063" s="21" t="s">
        <v>30195</v>
      </c>
      <c r="H4063" s="21" t="s">
        <v>27447</v>
      </c>
      <c r="I4063" s="560">
        <v>1000</v>
      </c>
      <c r="K4063" s="21" t="str">
        <f t="shared" si="49"/>
        <v>96156436</v>
      </c>
      <c r="L4063" s="21" t="s">
        <v>2859</v>
      </c>
      <c r="M4063" s="21" t="s">
        <v>30196</v>
      </c>
    </row>
    <row r="4064" spans="1:13" ht="12.75" customHeight="1">
      <c r="A4064" s="21" t="s">
        <v>2214</v>
      </c>
      <c r="B4064" s="21" t="s">
        <v>1735</v>
      </c>
      <c r="C4064" s="21" t="s">
        <v>2228</v>
      </c>
      <c r="D4064" s="21" t="s">
        <v>30197</v>
      </c>
      <c r="E4064" s="21" t="s">
        <v>30198</v>
      </c>
      <c r="F4064" s="21" t="s">
        <v>1751</v>
      </c>
      <c r="G4064" s="21" t="s">
        <v>30199</v>
      </c>
      <c r="H4064" s="21" t="s">
        <v>27447</v>
      </c>
      <c r="I4064" s="560">
        <v>1153.4000000000001</v>
      </c>
      <c r="K4064" s="21" t="str">
        <f t="shared" si="49"/>
        <v>97196850</v>
      </c>
      <c r="L4064" s="21" t="s">
        <v>2228</v>
      </c>
      <c r="M4064" s="21" t="s">
        <v>30200</v>
      </c>
    </row>
    <row r="4065" spans="1:13" ht="12.75" customHeight="1">
      <c r="A4065" s="21" t="s">
        <v>2214</v>
      </c>
      <c r="B4065" s="21" t="s">
        <v>1735</v>
      </c>
      <c r="C4065" s="21" t="s">
        <v>2335</v>
      </c>
      <c r="D4065" s="21" t="s">
        <v>30201</v>
      </c>
      <c r="E4065" s="21" t="s">
        <v>30202</v>
      </c>
      <c r="F4065" s="21" t="s">
        <v>1751</v>
      </c>
      <c r="G4065" s="21" t="s">
        <v>30203</v>
      </c>
      <c r="H4065" s="21" t="s">
        <v>27447</v>
      </c>
      <c r="I4065" s="560">
        <v>1501</v>
      </c>
      <c r="K4065" s="21" t="str">
        <f t="shared" si="49"/>
        <v>94050797</v>
      </c>
      <c r="L4065" s="21" t="s">
        <v>2335</v>
      </c>
      <c r="M4065" s="21" t="s">
        <v>30204</v>
      </c>
    </row>
    <row r="4066" spans="1:13" ht="12.75" customHeight="1">
      <c r="A4066" s="21" t="s">
        <v>2214</v>
      </c>
      <c r="B4066" s="21" t="s">
        <v>1735</v>
      </c>
      <c r="C4066" s="21" t="s">
        <v>2353</v>
      </c>
      <c r="D4066" s="21" t="s">
        <v>30205</v>
      </c>
      <c r="E4066" s="21" t="s">
        <v>30206</v>
      </c>
      <c r="F4066" s="21" t="s">
        <v>1739</v>
      </c>
      <c r="G4066" s="21" t="s">
        <v>30207</v>
      </c>
      <c r="H4066" s="21" t="s">
        <v>27447</v>
      </c>
      <c r="I4066" s="560">
        <v>1003.3</v>
      </c>
      <c r="K4066" s="21" t="str">
        <f t="shared" si="49"/>
        <v>93574421</v>
      </c>
      <c r="L4066" s="21" t="s">
        <v>2353</v>
      </c>
      <c r="M4066" s="21" t="s">
        <v>30208</v>
      </c>
    </row>
    <row r="4067" spans="1:13" ht="12.75" customHeight="1">
      <c r="A4067" s="21" t="s">
        <v>2214</v>
      </c>
      <c r="B4067" s="21" t="s">
        <v>1735</v>
      </c>
      <c r="C4067" s="21" t="s">
        <v>2677</v>
      </c>
      <c r="D4067" s="21" t="s">
        <v>30209</v>
      </c>
      <c r="E4067" s="21" t="s">
        <v>30210</v>
      </c>
      <c r="F4067" s="21" t="s">
        <v>1751</v>
      </c>
      <c r="G4067" s="21" t="s">
        <v>30211</v>
      </c>
      <c r="H4067" s="21" t="s">
        <v>27447</v>
      </c>
      <c r="I4067" s="560">
        <v>1501</v>
      </c>
      <c r="K4067" s="21" t="str">
        <f t="shared" si="49"/>
        <v>80312638</v>
      </c>
      <c r="L4067" s="21" t="s">
        <v>2677</v>
      </c>
      <c r="M4067" s="21" t="s">
        <v>30212</v>
      </c>
    </row>
    <row r="4068" spans="1:13" ht="12.75" customHeight="1">
      <c r="A4068" s="21" t="s">
        <v>2214</v>
      </c>
      <c r="B4068" s="21" t="s">
        <v>1735</v>
      </c>
      <c r="C4068" s="21" t="s">
        <v>4445</v>
      </c>
      <c r="D4068" s="21" t="s">
        <v>30213</v>
      </c>
      <c r="E4068" s="21" t="s">
        <v>30214</v>
      </c>
      <c r="F4068" s="21" t="s">
        <v>1751</v>
      </c>
      <c r="G4068" s="21" t="s">
        <v>30215</v>
      </c>
      <c r="H4068" s="21" t="s">
        <v>27447</v>
      </c>
      <c r="I4068" s="560">
        <v>2433.1999999999998</v>
      </c>
      <c r="K4068" s="21" t="str">
        <f t="shared" si="49"/>
        <v>99130726</v>
      </c>
      <c r="L4068" s="21" t="s">
        <v>4445</v>
      </c>
      <c r="M4068" s="21" t="s">
        <v>30216</v>
      </c>
    </row>
    <row r="4069" spans="1:13" ht="12.75" customHeight="1">
      <c r="A4069" s="21" t="s">
        <v>2214</v>
      </c>
      <c r="B4069" s="21" t="s">
        <v>1735</v>
      </c>
      <c r="C4069" s="21" t="s">
        <v>2821</v>
      </c>
      <c r="D4069" s="21" t="s">
        <v>30217</v>
      </c>
      <c r="E4069" s="21" t="s">
        <v>30218</v>
      </c>
      <c r="F4069" s="21" t="s">
        <v>1751</v>
      </c>
      <c r="G4069" s="21" t="s">
        <v>30219</v>
      </c>
      <c r="H4069" s="21" t="s">
        <v>27447</v>
      </c>
      <c r="I4069" s="560">
        <v>711</v>
      </c>
      <c r="K4069" s="21" t="str">
        <f t="shared" si="49"/>
        <v>97052089</v>
      </c>
      <c r="L4069" s="21" t="s">
        <v>2821</v>
      </c>
      <c r="M4069" s="21" t="s">
        <v>30220</v>
      </c>
    </row>
    <row r="4070" spans="1:13" ht="12.75" customHeight="1">
      <c r="A4070" s="21" t="s">
        <v>2214</v>
      </c>
      <c r="B4070" s="21" t="s">
        <v>1735</v>
      </c>
      <c r="C4070" s="21" t="s">
        <v>2759</v>
      </c>
      <c r="D4070" s="21" t="s">
        <v>30221</v>
      </c>
      <c r="E4070" s="21" t="s">
        <v>30222</v>
      </c>
      <c r="F4070" s="21" t="s">
        <v>1739</v>
      </c>
      <c r="G4070" s="21" t="s">
        <v>30223</v>
      </c>
      <c r="H4070" s="21" t="s">
        <v>27447</v>
      </c>
      <c r="I4070" s="560">
        <v>250</v>
      </c>
      <c r="K4070" s="21" t="str">
        <f t="shared" si="49"/>
        <v>25255235</v>
      </c>
      <c r="L4070" s="21" t="s">
        <v>2759</v>
      </c>
      <c r="M4070" s="21" t="s">
        <v>30224</v>
      </c>
    </row>
    <row r="4071" spans="1:13" ht="12.75" customHeight="1">
      <c r="A4071" s="21" t="s">
        <v>2214</v>
      </c>
      <c r="B4071" s="21" t="s">
        <v>1735</v>
      </c>
      <c r="C4071" s="21" t="s">
        <v>12931</v>
      </c>
      <c r="D4071" s="21" t="s">
        <v>30225</v>
      </c>
      <c r="E4071" s="21" t="s">
        <v>30226</v>
      </c>
      <c r="F4071" s="21" t="s">
        <v>1739</v>
      </c>
      <c r="G4071" s="21" t="s">
        <v>30227</v>
      </c>
      <c r="H4071" s="21" t="s">
        <v>27447</v>
      </c>
      <c r="I4071" s="560">
        <v>1000</v>
      </c>
      <c r="K4071" s="21" t="str">
        <f t="shared" ref="K4071:K4134" si="50">MID(M4071,1,8)</f>
        <v>89648667</v>
      </c>
      <c r="L4071" s="21" t="s">
        <v>12931</v>
      </c>
      <c r="M4071" s="21" t="s">
        <v>30228</v>
      </c>
    </row>
    <row r="4072" spans="1:13" ht="12.75" customHeight="1">
      <c r="A4072" s="21" t="s">
        <v>2214</v>
      </c>
      <c r="B4072" s="21" t="s">
        <v>1735</v>
      </c>
      <c r="C4072" s="21" t="s">
        <v>2353</v>
      </c>
      <c r="D4072" s="21" t="s">
        <v>30229</v>
      </c>
      <c r="E4072" s="21" t="s">
        <v>30230</v>
      </c>
      <c r="F4072" s="21" t="s">
        <v>1739</v>
      </c>
      <c r="G4072" s="21" t="s">
        <v>30231</v>
      </c>
      <c r="H4072" s="21" t="s">
        <v>27447</v>
      </c>
      <c r="I4072" s="560">
        <v>1303.5</v>
      </c>
      <c r="K4072" s="21" t="str">
        <f t="shared" si="50"/>
        <v>93574421</v>
      </c>
      <c r="L4072" s="21" t="s">
        <v>2353</v>
      </c>
      <c r="M4072" s="21" t="s">
        <v>30232</v>
      </c>
    </row>
    <row r="4073" spans="1:13" ht="12.75" customHeight="1">
      <c r="A4073" s="21" t="s">
        <v>2214</v>
      </c>
      <c r="B4073" s="21" t="s">
        <v>1735</v>
      </c>
      <c r="C4073" s="21" t="s">
        <v>3064</v>
      </c>
      <c r="D4073" s="21" t="s">
        <v>30233</v>
      </c>
      <c r="E4073" s="21" t="s">
        <v>30234</v>
      </c>
      <c r="F4073" s="21" t="s">
        <v>1751</v>
      </c>
      <c r="G4073" s="21" t="s">
        <v>30235</v>
      </c>
      <c r="H4073" s="21" t="s">
        <v>27447</v>
      </c>
      <c r="I4073" s="560">
        <v>600</v>
      </c>
      <c r="K4073" s="21" t="str">
        <f t="shared" si="50"/>
        <v>96256863</v>
      </c>
      <c r="L4073" s="21" t="s">
        <v>3064</v>
      </c>
      <c r="M4073" s="21" t="s">
        <v>30236</v>
      </c>
    </row>
    <row r="4074" spans="1:13" ht="12.75" customHeight="1">
      <c r="A4074" s="21" t="s">
        <v>2214</v>
      </c>
      <c r="B4074" s="21" t="s">
        <v>1735</v>
      </c>
      <c r="C4074" s="21" t="s">
        <v>8174</v>
      </c>
      <c r="D4074" s="21" t="s">
        <v>30237</v>
      </c>
      <c r="E4074" s="21" t="s">
        <v>30238</v>
      </c>
      <c r="F4074" s="21" t="s">
        <v>1751</v>
      </c>
      <c r="G4074" s="21" t="s">
        <v>30239</v>
      </c>
      <c r="H4074" s="21" t="s">
        <v>27447</v>
      </c>
      <c r="I4074" s="560">
        <v>758.4</v>
      </c>
      <c r="K4074" s="21" t="str">
        <f t="shared" si="50"/>
        <v>84184031</v>
      </c>
      <c r="L4074" s="21" t="s">
        <v>8174</v>
      </c>
      <c r="M4074" s="21" t="s">
        <v>30240</v>
      </c>
    </row>
    <row r="4075" spans="1:13" ht="12.75" customHeight="1">
      <c r="A4075" s="21" t="s">
        <v>2214</v>
      </c>
      <c r="B4075" s="21" t="s">
        <v>1735</v>
      </c>
      <c r="C4075" s="21" t="s">
        <v>2732</v>
      </c>
      <c r="D4075" s="21" t="s">
        <v>30241</v>
      </c>
      <c r="E4075" s="21" t="s">
        <v>30242</v>
      </c>
      <c r="F4075" s="21" t="s">
        <v>1751</v>
      </c>
      <c r="G4075" s="21" t="s">
        <v>30243</v>
      </c>
      <c r="H4075" s="21" t="s">
        <v>27447</v>
      </c>
      <c r="I4075" s="560">
        <v>505.6</v>
      </c>
      <c r="K4075" s="21" t="str">
        <f t="shared" si="50"/>
        <v>25255640</v>
      </c>
      <c r="L4075" s="21" t="s">
        <v>2732</v>
      </c>
      <c r="M4075" s="21" t="s">
        <v>30244</v>
      </c>
    </row>
    <row r="4076" spans="1:13" ht="12.75" customHeight="1">
      <c r="A4076" s="21" t="s">
        <v>2214</v>
      </c>
      <c r="B4076" s="21" t="s">
        <v>1735</v>
      </c>
      <c r="C4076" s="21" t="s">
        <v>2872</v>
      </c>
      <c r="D4076" s="21" t="s">
        <v>30245</v>
      </c>
      <c r="E4076" s="21" t="s">
        <v>30246</v>
      </c>
      <c r="F4076" s="21" t="s">
        <v>1739</v>
      </c>
      <c r="G4076" s="21" t="s">
        <v>30247</v>
      </c>
      <c r="H4076" s="21" t="s">
        <v>27447</v>
      </c>
      <c r="I4076" s="560">
        <v>1200.98</v>
      </c>
      <c r="K4076" s="21" t="str">
        <f t="shared" si="50"/>
        <v>22482420</v>
      </c>
      <c r="L4076" s="21" t="s">
        <v>2872</v>
      </c>
      <c r="M4076" s="21" t="s">
        <v>30248</v>
      </c>
    </row>
    <row r="4077" spans="1:13" ht="12.75" customHeight="1">
      <c r="A4077" s="21" t="s">
        <v>2214</v>
      </c>
      <c r="B4077" s="21" t="s">
        <v>1735</v>
      </c>
      <c r="C4077" s="21" t="s">
        <v>2859</v>
      </c>
      <c r="D4077" s="21" t="s">
        <v>30249</v>
      </c>
      <c r="E4077" s="21" t="s">
        <v>30250</v>
      </c>
      <c r="F4077" s="21" t="s">
        <v>1751</v>
      </c>
      <c r="G4077" s="21" t="s">
        <v>30251</v>
      </c>
      <c r="H4077" s="21" t="s">
        <v>27447</v>
      </c>
      <c r="I4077" s="560">
        <v>1003.3</v>
      </c>
      <c r="K4077" s="21" t="str">
        <f t="shared" si="50"/>
        <v>96156436</v>
      </c>
      <c r="L4077" s="21" t="s">
        <v>2859</v>
      </c>
      <c r="M4077" s="21" t="s">
        <v>30252</v>
      </c>
    </row>
    <row r="4078" spans="1:13" ht="12.75" customHeight="1">
      <c r="A4078" s="21" t="s">
        <v>2214</v>
      </c>
      <c r="B4078" s="21" t="s">
        <v>1735</v>
      </c>
      <c r="C4078" s="21" t="s">
        <v>2330</v>
      </c>
      <c r="D4078" s="21" t="s">
        <v>30253</v>
      </c>
      <c r="E4078" s="21" t="s">
        <v>30254</v>
      </c>
      <c r="F4078" s="21" t="s">
        <v>1739</v>
      </c>
      <c r="G4078" s="21" t="s">
        <v>30255</v>
      </c>
      <c r="H4078" s="21" t="s">
        <v>27447</v>
      </c>
      <c r="I4078" s="560">
        <v>1003.3</v>
      </c>
      <c r="K4078" s="21" t="str">
        <f t="shared" si="50"/>
        <v>81405639</v>
      </c>
      <c r="L4078" s="21" t="s">
        <v>2330</v>
      </c>
      <c r="M4078" s="21" t="s">
        <v>30256</v>
      </c>
    </row>
    <row r="4079" spans="1:13" ht="12.75" customHeight="1">
      <c r="A4079" s="21" t="s">
        <v>2214</v>
      </c>
      <c r="B4079" s="21" t="s">
        <v>1735</v>
      </c>
      <c r="C4079" s="21" t="s">
        <v>2882</v>
      </c>
      <c r="D4079" s="21" t="s">
        <v>30257</v>
      </c>
      <c r="E4079" s="21" t="s">
        <v>30258</v>
      </c>
      <c r="F4079" s="21" t="s">
        <v>1739</v>
      </c>
      <c r="G4079" s="21" t="s">
        <v>30259</v>
      </c>
      <c r="H4079" s="21" t="s">
        <v>27447</v>
      </c>
      <c r="I4079" s="560">
        <v>497.7</v>
      </c>
      <c r="K4079" s="21" t="str">
        <f t="shared" si="50"/>
        <v>96156340</v>
      </c>
      <c r="L4079" s="21" t="s">
        <v>2882</v>
      </c>
      <c r="M4079" s="21" t="s">
        <v>30260</v>
      </c>
    </row>
    <row r="4080" spans="1:13" ht="12.75" customHeight="1">
      <c r="A4080" s="21" t="s">
        <v>2214</v>
      </c>
      <c r="B4080" s="21" t="s">
        <v>1735</v>
      </c>
      <c r="C4080" s="21" t="s">
        <v>2330</v>
      </c>
      <c r="D4080" s="21" t="s">
        <v>30261</v>
      </c>
      <c r="E4080" s="21" t="s">
        <v>30262</v>
      </c>
      <c r="F4080" s="21" t="s">
        <v>1739</v>
      </c>
      <c r="G4080" s="21" t="s">
        <v>30263</v>
      </c>
      <c r="H4080" s="21" t="s">
        <v>27447</v>
      </c>
      <c r="I4080" s="560">
        <v>1003.3</v>
      </c>
      <c r="K4080" s="21" t="str">
        <f t="shared" si="50"/>
        <v>81405639</v>
      </c>
      <c r="L4080" s="21" t="s">
        <v>2330</v>
      </c>
      <c r="M4080" s="21" t="s">
        <v>30264</v>
      </c>
    </row>
    <row r="4081" spans="1:13" ht="12.75" customHeight="1">
      <c r="A4081" s="21" t="s">
        <v>2214</v>
      </c>
      <c r="B4081" s="21" t="s">
        <v>1735</v>
      </c>
      <c r="C4081" s="21" t="s">
        <v>2622</v>
      </c>
      <c r="D4081" s="21" t="s">
        <v>30265</v>
      </c>
      <c r="E4081" s="21" t="s">
        <v>30266</v>
      </c>
      <c r="F4081" s="21" t="s">
        <v>1751</v>
      </c>
      <c r="G4081" s="21" t="s">
        <v>30267</v>
      </c>
      <c r="H4081" s="21" t="s">
        <v>27447</v>
      </c>
      <c r="I4081" s="560">
        <v>696</v>
      </c>
      <c r="K4081" s="21" t="str">
        <f t="shared" si="50"/>
        <v>20296509</v>
      </c>
      <c r="L4081" s="21" t="s">
        <v>2622</v>
      </c>
      <c r="M4081" s="21" t="s">
        <v>30268</v>
      </c>
    </row>
    <row r="4082" spans="1:13" ht="12.75" customHeight="1">
      <c r="A4082" s="21" t="s">
        <v>2214</v>
      </c>
      <c r="B4082" s="21" t="s">
        <v>1735</v>
      </c>
      <c r="C4082" s="21" t="s">
        <v>2484</v>
      </c>
      <c r="D4082" s="21" t="s">
        <v>30269</v>
      </c>
      <c r="E4082" s="21" t="s">
        <v>30270</v>
      </c>
      <c r="F4082" s="21" t="s">
        <v>1739</v>
      </c>
      <c r="G4082" s="21" t="s">
        <v>30271</v>
      </c>
      <c r="H4082" s="21" t="s">
        <v>27447</v>
      </c>
      <c r="I4082" s="560">
        <v>790</v>
      </c>
      <c r="K4082" s="21" t="str">
        <f t="shared" si="50"/>
        <v>97227475</v>
      </c>
      <c r="L4082" s="21" t="s">
        <v>2484</v>
      </c>
      <c r="M4082" s="21" t="s">
        <v>30272</v>
      </c>
    </row>
    <row r="4083" spans="1:13" ht="12.75" customHeight="1">
      <c r="A4083" s="21" t="s">
        <v>2214</v>
      </c>
      <c r="B4083" s="21" t="s">
        <v>1735</v>
      </c>
      <c r="C4083" s="21" t="s">
        <v>2379</v>
      </c>
      <c r="D4083" s="21" t="s">
        <v>30273</v>
      </c>
      <c r="E4083" s="21" t="s">
        <v>30274</v>
      </c>
      <c r="F4083" s="21" t="s">
        <v>1751</v>
      </c>
      <c r="G4083" s="21" t="s">
        <v>30275</v>
      </c>
      <c r="H4083" s="21" t="s">
        <v>27447</v>
      </c>
      <c r="I4083" s="560">
        <v>837.4</v>
      </c>
      <c r="K4083" s="21" t="str">
        <f t="shared" si="50"/>
        <v>98370521</v>
      </c>
      <c r="L4083" s="21" t="s">
        <v>2379</v>
      </c>
      <c r="M4083" s="21" t="s">
        <v>30276</v>
      </c>
    </row>
    <row r="4084" spans="1:13" ht="12.75" customHeight="1">
      <c r="A4084" s="21" t="s">
        <v>2214</v>
      </c>
      <c r="B4084" s="21" t="s">
        <v>1735</v>
      </c>
      <c r="C4084" s="21" t="s">
        <v>12931</v>
      </c>
      <c r="D4084" s="21" t="s">
        <v>30277</v>
      </c>
      <c r="E4084" s="21" t="s">
        <v>30278</v>
      </c>
      <c r="F4084" s="21" t="s">
        <v>1751</v>
      </c>
      <c r="G4084" s="21" t="s">
        <v>30279</v>
      </c>
      <c r="H4084" s="21" t="s">
        <v>27447</v>
      </c>
      <c r="I4084" s="560">
        <v>505.6</v>
      </c>
      <c r="K4084" s="21" t="str">
        <f t="shared" si="50"/>
        <v>89648667</v>
      </c>
      <c r="L4084" s="21" t="s">
        <v>12931</v>
      </c>
      <c r="M4084" s="21" t="s">
        <v>30280</v>
      </c>
    </row>
    <row r="4085" spans="1:13" ht="12.75" customHeight="1">
      <c r="A4085" s="21" t="s">
        <v>2214</v>
      </c>
      <c r="B4085" s="21" t="s">
        <v>1735</v>
      </c>
      <c r="C4085" s="21" t="s">
        <v>2330</v>
      </c>
      <c r="D4085" s="21" t="s">
        <v>30281</v>
      </c>
      <c r="E4085" s="21" t="s">
        <v>30282</v>
      </c>
      <c r="F4085" s="21" t="s">
        <v>1751</v>
      </c>
      <c r="G4085" s="21" t="s">
        <v>30279</v>
      </c>
      <c r="H4085" s="21" t="s">
        <v>27447</v>
      </c>
      <c r="I4085" s="560">
        <v>1406.2</v>
      </c>
      <c r="K4085" s="21" t="str">
        <f t="shared" si="50"/>
        <v>81405639</v>
      </c>
      <c r="L4085" s="21" t="s">
        <v>2330</v>
      </c>
      <c r="M4085" s="21" t="s">
        <v>30283</v>
      </c>
    </row>
    <row r="4086" spans="1:13" ht="12.75" customHeight="1">
      <c r="A4086" s="21" t="s">
        <v>2214</v>
      </c>
      <c r="B4086" s="21" t="s">
        <v>1735</v>
      </c>
      <c r="C4086" s="21" t="s">
        <v>2635</v>
      </c>
      <c r="D4086" s="21" t="s">
        <v>30284</v>
      </c>
      <c r="E4086" s="21" t="s">
        <v>30285</v>
      </c>
      <c r="F4086" s="21" t="s">
        <v>1751</v>
      </c>
      <c r="G4086" s="21" t="s">
        <v>30286</v>
      </c>
      <c r="H4086" s="21" t="s">
        <v>27447</v>
      </c>
      <c r="I4086" s="560">
        <v>600.4</v>
      </c>
      <c r="K4086" s="21" t="str">
        <f t="shared" si="50"/>
        <v>82101873</v>
      </c>
      <c r="L4086" s="21" t="s">
        <v>2635</v>
      </c>
      <c r="M4086" s="21" t="s">
        <v>30287</v>
      </c>
    </row>
    <row r="4087" spans="1:13" ht="12.75" customHeight="1">
      <c r="A4087" s="21" t="s">
        <v>2214</v>
      </c>
      <c r="B4087" s="21" t="s">
        <v>1735</v>
      </c>
      <c r="C4087" s="21" t="s">
        <v>2859</v>
      </c>
      <c r="D4087" s="21" t="s">
        <v>30288</v>
      </c>
      <c r="E4087" s="21" t="s">
        <v>30289</v>
      </c>
      <c r="F4087" s="21" t="s">
        <v>1739</v>
      </c>
      <c r="G4087" s="21" t="s">
        <v>30290</v>
      </c>
      <c r="H4087" s="21" t="s">
        <v>27447</v>
      </c>
      <c r="I4087" s="560">
        <v>500</v>
      </c>
      <c r="K4087" s="21" t="str">
        <f t="shared" si="50"/>
        <v>96156436</v>
      </c>
      <c r="L4087" s="21" t="s">
        <v>2859</v>
      </c>
      <c r="M4087" s="21" t="s">
        <v>30291</v>
      </c>
    </row>
    <row r="4088" spans="1:13" ht="12.75" customHeight="1">
      <c r="A4088" s="21" t="s">
        <v>2214</v>
      </c>
      <c r="B4088" s="21" t="s">
        <v>1735</v>
      </c>
      <c r="C4088" s="21" t="s">
        <v>2821</v>
      </c>
      <c r="D4088" s="21" t="s">
        <v>30292</v>
      </c>
      <c r="E4088" s="21" t="s">
        <v>30293</v>
      </c>
      <c r="F4088" s="21" t="s">
        <v>1739</v>
      </c>
      <c r="G4088" s="21" t="s">
        <v>30294</v>
      </c>
      <c r="H4088" s="21" t="s">
        <v>27447</v>
      </c>
      <c r="I4088" s="560">
        <v>1580</v>
      </c>
      <c r="K4088" s="21" t="str">
        <f t="shared" si="50"/>
        <v>97052089</v>
      </c>
      <c r="L4088" s="21" t="s">
        <v>2821</v>
      </c>
      <c r="M4088" s="21" t="s">
        <v>30295</v>
      </c>
    </row>
    <row r="4089" spans="1:13" ht="12.75" customHeight="1">
      <c r="A4089" s="21" t="s">
        <v>2214</v>
      </c>
      <c r="B4089" s="21" t="s">
        <v>1735</v>
      </c>
      <c r="C4089" s="21" t="s">
        <v>3364</v>
      </c>
      <c r="D4089" s="21" t="s">
        <v>30296</v>
      </c>
      <c r="E4089" s="21" t="s">
        <v>30297</v>
      </c>
      <c r="F4089" s="21" t="s">
        <v>1751</v>
      </c>
      <c r="G4089" s="21" t="s">
        <v>30298</v>
      </c>
      <c r="H4089" s="21" t="s">
        <v>27447</v>
      </c>
      <c r="I4089" s="560">
        <v>513.5</v>
      </c>
      <c r="K4089" s="21" t="str">
        <f t="shared" si="50"/>
        <v>99131527</v>
      </c>
      <c r="L4089" s="21" t="s">
        <v>3364</v>
      </c>
      <c r="M4089" s="21" t="s">
        <v>30299</v>
      </c>
    </row>
    <row r="4090" spans="1:13" ht="12.75" customHeight="1">
      <c r="A4090" s="21" t="s">
        <v>2214</v>
      </c>
      <c r="B4090" s="21" t="s">
        <v>1735</v>
      </c>
      <c r="C4090" s="21" t="s">
        <v>8003</v>
      </c>
      <c r="D4090" s="21" t="s">
        <v>30300</v>
      </c>
      <c r="E4090" s="21" t="s">
        <v>30301</v>
      </c>
      <c r="F4090" s="21" t="s">
        <v>1751</v>
      </c>
      <c r="G4090" s="21" t="s">
        <v>30302</v>
      </c>
      <c r="H4090" s="21" t="s">
        <v>27447</v>
      </c>
      <c r="I4090" s="560">
        <v>1580</v>
      </c>
      <c r="K4090" s="21" t="str">
        <f t="shared" si="50"/>
        <v>82097156</v>
      </c>
      <c r="L4090" s="21" t="s">
        <v>8003</v>
      </c>
      <c r="M4090" s="21" t="s">
        <v>30303</v>
      </c>
    </row>
    <row r="4091" spans="1:13" ht="12.75" customHeight="1">
      <c r="A4091" s="21" t="s">
        <v>2214</v>
      </c>
      <c r="B4091" s="21" t="s">
        <v>1735</v>
      </c>
      <c r="C4091" s="21" t="s">
        <v>2663</v>
      </c>
      <c r="D4091" s="21" t="s">
        <v>30304</v>
      </c>
      <c r="E4091" s="21" t="s">
        <v>5260</v>
      </c>
      <c r="F4091" s="21" t="s">
        <v>1751</v>
      </c>
      <c r="G4091" s="21" t="s">
        <v>30305</v>
      </c>
      <c r="H4091" s="21" t="s">
        <v>27447</v>
      </c>
      <c r="I4091" s="560">
        <v>790</v>
      </c>
      <c r="K4091" s="21" t="str">
        <f t="shared" si="50"/>
        <v>96196696</v>
      </c>
      <c r="L4091" s="21" t="s">
        <v>2663</v>
      </c>
      <c r="M4091" s="21" t="s">
        <v>30306</v>
      </c>
    </row>
    <row r="4092" spans="1:13" ht="12.75" customHeight="1">
      <c r="A4092" s="21" t="s">
        <v>2214</v>
      </c>
      <c r="B4092" s="21" t="s">
        <v>1735</v>
      </c>
      <c r="C4092" s="21" t="s">
        <v>2635</v>
      </c>
      <c r="D4092" s="21" t="s">
        <v>30307</v>
      </c>
      <c r="E4092" s="21" t="s">
        <v>30308</v>
      </c>
      <c r="F4092" s="21" t="s">
        <v>1739</v>
      </c>
      <c r="G4092" s="21" t="s">
        <v>30309</v>
      </c>
      <c r="H4092" s="21" t="s">
        <v>27447</v>
      </c>
      <c r="I4092" s="560">
        <v>600</v>
      </c>
      <c r="K4092" s="21" t="str">
        <f t="shared" si="50"/>
        <v>82101873</v>
      </c>
      <c r="L4092" s="21" t="s">
        <v>2635</v>
      </c>
      <c r="M4092" s="21" t="s">
        <v>30310</v>
      </c>
    </row>
    <row r="4093" spans="1:13" ht="12.75" customHeight="1">
      <c r="A4093" s="21" t="s">
        <v>2214</v>
      </c>
      <c r="B4093" s="21" t="s">
        <v>1735</v>
      </c>
      <c r="C4093" s="21" t="s">
        <v>4015</v>
      </c>
      <c r="D4093" s="21" t="s">
        <v>30311</v>
      </c>
      <c r="E4093" s="21" t="s">
        <v>30312</v>
      </c>
      <c r="F4093" s="21" t="s">
        <v>1751</v>
      </c>
      <c r="G4093" s="21" t="s">
        <v>30313</v>
      </c>
      <c r="H4093" s="21" t="s">
        <v>27447</v>
      </c>
      <c r="I4093" s="560">
        <v>1998.7</v>
      </c>
      <c r="K4093" s="21" t="str">
        <f t="shared" si="50"/>
        <v>97134471</v>
      </c>
      <c r="L4093" s="21" t="s">
        <v>4015</v>
      </c>
      <c r="M4093" s="21" t="s">
        <v>30314</v>
      </c>
    </row>
    <row r="4094" spans="1:13" ht="12.75" customHeight="1">
      <c r="A4094" s="21" t="s">
        <v>2214</v>
      </c>
      <c r="B4094" s="21" t="s">
        <v>1735</v>
      </c>
      <c r="C4094" s="21" t="s">
        <v>3199</v>
      </c>
      <c r="D4094" s="21" t="s">
        <v>30315</v>
      </c>
      <c r="E4094" s="21" t="s">
        <v>30316</v>
      </c>
      <c r="F4094" s="21" t="s">
        <v>1739</v>
      </c>
      <c r="G4094" s="21" t="s">
        <v>30317</v>
      </c>
      <c r="H4094" s="21" t="s">
        <v>27447</v>
      </c>
      <c r="I4094" s="560">
        <v>1185</v>
      </c>
      <c r="K4094" s="21" t="str">
        <f t="shared" si="50"/>
        <v>25256065</v>
      </c>
      <c r="L4094" s="21" t="s">
        <v>3199</v>
      </c>
      <c r="M4094" s="21" t="s">
        <v>30318</v>
      </c>
    </row>
    <row r="4095" spans="1:13" ht="12.75" customHeight="1">
      <c r="A4095" s="21" t="s">
        <v>2214</v>
      </c>
      <c r="B4095" s="21" t="s">
        <v>1735</v>
      </c>
      <c r="C4095" s="21" t="s">
        <v>3042</v>
      </c>
      <c r="D4095" s="21" t="s">
        <v>30319</v>
      </c>
      <c r="E4095" s="21" t="s">
        <v>30320</v>
      </c>
      <c r="F4095" s="21" t="s">
        <v>1739</v>
      </c>
      <c r="G4095" s="21" t="s">
        <v>30321</v>
      </c>
      <c r="H4095" s="21" t="s">
        <v>27447</v>
      </c>
      <c r="I4095" s="560">
        <v>497.7</v>
      </c>
      <c r="K4095" s="21" t="str">
        <f t="shared" si="50"/>
        <v>21015665</v>
      </c>
      <c r="L4095" s="21" t="s">
        <v>3042</v>
      </c>
      <c r="M4095" s="21" t="s">
        <v>30322</v>
      </c>
    </row>
    <row r="4096" spans="1:13" ht="12.75" customHeight="1">
      <c r="A4096" s="21" t="s">
        <v>2214</v>
      </c>
      <c r="B4096" s="21" t="s">
        <v>1735</v>
      </c>
      <c r="C4096" s="21" t="s">
        <v>2330</v>
      </c>
      <c r="D4096" s="21" t="s">
        <v>30323</v>
      </c>
      <c r="E4096" s="21" t="s">
        <v>30324</v>
      </c>
      <c r="F4096" s="21" t="s">
        <v>1739</v>
      </c>
      <c r="G4096" s="21" t="s">
        <v>30325</v>
      </c>
      <c r="H4096" s="21" t="s">
        <v>27447</v>
      </c>
      <c r="I4096" s="560">
        <v>1698.5</v>
      </c>
      <c r="K4096" s="21" t="str">
        <f t="shared" si="50"/>
        <v>81405639</v>
      </c>
      <c r="L4096" s="21" t="s">
        <v>2330</v>
      </c>
      <c r="M4096" s="21" t="s">
        <v>30326</v>
      </c>
    </row>
    <row r="4097" spans="1:13" ht="12.75" customHeight="1">
      <c r="A4097" s="21" t="s">
        <v>2214</v>
      </c>
      <c r="B4097" s="21" t="s">
        <v>1735</v>
      </c>
      <c r="C4097" s="21" t="s">
        <v>3807</v>
      </c>
      <c r="D4097" s="21" t="s">
        <v>30327</v>
      </c>
      <c r="E4097" s="21" t="s">
        <v>30328</v>
      </c>
      <c r="F4097" s="21" t="s">
        <v>1751</v>
      </c>
      <c r="G4097" s="21" t="s">
        <v>30329</v>
      </c>
      <c r="H4097" s="21" t="s">
        <v>27447</v>
      </c>
      <c r="I4097" s="560">
        <v>800</v>
      </c>
      <c r="K4097" s="21" t="str">
        <f t="shared" si="50"/>
        <v>81414849</v>
      </c>
      <c r="L4097" s="21" t="s">
        <v>3807</v>
      </c>
      <c r="M4097" s="21" t="s">
        <v>30330</v>
      </c>
    </row>
    <row r="4098" spans="1:13" ht="12.75" customHeight="1">
      <c r="A4098" s="21" t="s">
        <v>2214</v>
      </c>
      <c r="B4098" s="21" t="s">
        <v>1735</v>
      </c>
      <c r="C4098" s="21" t="s">
        <v>4015</v>
      </c>
      <c r="D4098" s="21" t="s">
        <v>30331</v>
      </c>
      <c r="E4098" s="21" t="s">
        <v>30332</v>
      </c>
      <c r="F4098" s="21" t="s">
        <v>1739</v>
      </c>
      <c r="G4098" s="21" t="s">
        <v>30333</v>
      </c>
      <c r="H4098" s="21" t="s">
        <v>27447</v>
      </c>
      <c r="I4098" s="560">
        <v>1745.9</v>
      </c>
      <c r="K4098" s="21" t="str">
        <f t="shared" si="50"/>
        <v>97134471</v>
      </c>
      <c r="L4098" s="21" t="s">
        <v>4015</v>
      </c>
      <c r="M4098" s="21" t="s">
        <v>30334</v>
      </c>
    </row>
    <row r="4099" spans="1:13" ht="12.75" customHeight="1">
      <c r="A4099" s="21" t="s">
        <v>2214</v>
      </c>
      <c r="B4099" s="21" t="s">
        <v>1735</v>
      </c>
      <c r="C4099" s="21" t="s">
        <v>2732</v>
      </c>
      <c r="D4099" s="21" t="s">
        <v>30335</v>
      </c>
      <c r="E4099" s="21" t="s">
        <v>30336</v>
      </c>
      <c r="F4099" s="21" t="s">
        <v>1739</v>
      </c>
      <c r="G4099" s="21" t="s">
        <v>30337</v>
      </c>
      <c r="H4099" s="21" t="s">
        <v>27447</v>
      </c>
      <c r="I4099" s="560">
        <v>505.6</v>
      </c>
      <c r="K4099" s="21" t="str">
        <f t="shared" si="50"/>
        <v>25255640</v>
      </c>
      <c r="L4099" s="21" t="s">
        <v>2732</v>
      </c>
      <c r="M4099" s="21" t="s">
        <v>30338</v>
      </c>
    </row>
    <row r="4100" spans="1:13" ht="12.75" customHeight="1">
      <c r="A4100" s="21" t="s">
        <v>2214</v>
      </c>
      <c r="B4100" s="21" t="s">
        <v>1735</v>
      </c>
      <c r="C4100" s="21" t="s">
        <v>3008</v>
      </c>
      <c r="D4100" s="21" t="s">
        <v>30339</v>
      </c>
      <c r="E4100" s="21" t="s">
        <v>30340</v>
      </c>
      <c r="F4100" s="21" t="s">
        <v>1751</v>
      </c>
      <c r="G4100" s="21" t="s">
        <v>30341</v>
      </c>
      <c r="H4100" s="21" t="s">
        <v>27447</v>
      </c>
      <c r="I4100" s="560">
        <v>790</v>
      </c>
      <c r="K4100" s="21" t="str">
        <f t="shared" si="50"/>
        <v>99131199</v>
      </c>
      <c r="L4100" s="21" t="s">
        <v>3008</v>
      </c>
      <c r="M4100" s="21" t="s">
        <v>30342</v>
      </c>
    </row>
    <row r="4101" spans="1:13" ht="12.75" customHeight="1">
      <c r="A4101" s="21" t="s">
        <v>2214</v>
      </c>
      <c r="B4101" s="21" t="s">
        <v>1735</v>
      </c>
      <c r="C4101" s="21" t="s">
        <v>3008</v>
      </c>
      <c r="D4101" s="21" t="s">
        <v>30343</v>
      </c>
      <c r="E4101" s="21" t="s">
        <v>30344</v>
      </c>
      <c r="F4101" s="21" t="s">
        <v>1739</v>
      </c>
      <c r="G4101" s="21" t="s">
        <v>30345</v>
      </c>
      <c r="H4101" s="21" t="s">
        <v>27447</v>
      </c>
      <c r="I4101" s="560">
        <v>790</v>
      </c>
      <c r="K4101" s="21" t="str">
        <f t="shared" si="50"/>
        <v>99131199</v>
      </c>
      <c r="L4101" s="21" t="s">
        <v>3008</v>
      </c>
      <c r="M4101" s="21" t="s">
        <v>30346</v>
      </c>
    </row>
    <row r="4102" spans="1:13" ht="12.75" customHeight="1">
      <c r="A4102" s="21" t="s">
        <v>2214</v>
      </c>
      <c r="B4102" s="21" t="s">
        <v>1735</v>
      </c>
      <c r="C4102" s="21" t="s">
        <v>2942</v>
      </c>
      <c r="D4102" s="21" t="s">
        <v>30347</v>
      </c>
      <c r="E4102" s="21" t="s">
        <v>30348</v>
      </c>
      <c r="F4102" s="21" t="s">
        <v>1751</v>
      </c>
      <c r="G4102" s="21" t="s">
        <v>30349</v>
      </c>
      <c r="H4102" s="21" t="s">
        <v>27447</v>
      </c>
      <c r="I4102" s="560">
        <v>790</v>
      </c>
      <c r="K4102" s="21" t="str">
        <f t="shared" si="50"/>
        <v>90597101</v>
      </c>
      <c r="L4102" s="21" t="s">
        <v>2942</v>
      </c>
      <c r="M4102" s="21" t="s">
        <v>30350</v>
      </c>
    </row>
    <row r="4103" spans="1:13" ht="12.75" customHeight="1">
      <c r="A4103" s="21" t="s">
        <v>2214</v>
      </c>
      <c r="B4103" s="21" t="s">
        <v>1735</v>
      </c>
      <c r="C4103" s="21" t="s">
        <v>4015</v>
      </c>
      <c r="D4103" s="21" t="s">
        <v>30351</v>
      </c>
      <c r="E4103" s="21" t="s">
        <v>30352</v>
      </c>
      <c r="F4103" s="21" t="s">
        <v>1739</v>
      </c>
      <c r="G4103" s="21" t="s">
        <v>30353</v>
      </c>
      <c r="H4103" s="21" t="s">
        <v>27447</v>
      </c>
      <c r="I4103" s="560">
        <v>1003.3</v>
      </c>
      <c r="K4103" s="21" t="str">
        <f t="shared" si="50"/>
        <v>97134471</v>
      </c>
      <c r="L4103" s="21" t="s">
        <v>4015</v>
      </c>
      <c r="M4103" s="21" t="s">
        <v>30354</v>
      </c>
    </row>
    <row r="4104" spans="1:13" ht="12.75" customHeight="1">
      <c r="A4104" s="21" t="s">
        <v>2214</v>
      </c>
      <c r="B4104" s="21" t="s">
        <v>1735</v>
      </c>
      <c r="C4104" s="21" t="s">
        <v>2215</v>
      </c>
      <c r="D4104" s="21" t="s">
        <v>30355</v>
      </c>
      <c r="E4104" s="21" t="s">
        <v>30356</v>
      </c>
      <c r="F4104" s="21" t="s">
        <v>1739</v>
      </c>
      <c r="G4104" s="21" t="s">
        <v>30357</v>
      </c>
      <c r="H4104" s="21" t="s">
        <v>27447</v>
      </c>
      <c r="I4104" s="560">
        <v>257.25</v>
      </c>
      <c r="K4104" s="21" t="str">
        <f t="shared" si="50"/>
        <v>82632940</v>
      </c>
      <c r="L4104" s="21" t="s">
        <v>2215</v>
      </c>
      <c r="M4104" s="21" t="s">
        <v>30358</v>
      </c>
    </row>
    <row r="4105" spans="1:13" ht="12.75" customHeight="1">
      <c r="A4105" s="21" t="s">
        <v>2214</v>
      </c>
      <c r="B4105" s="21" t="s">
        <v>1735</v>
      </c>
      <c r="C4105" s="21" t="s">
        <v>2215</v>
      </c>
      <c r="D4105" s="21" t="s">
        <v>30359</v>
      </c>
      <c r="E4105" s="21" t="s">
        <v>5195</v>
      </c>
      <c r="F4105" s="21" t="s">
        <v>1739</v>
      </c>
      <c r="G4105" s="21" t="s">
        <v>30360</v>
      </c>
      <c r="H4105" s="21" t="s">
        <v>27447</v>
      </c>
      <c r="I4105" s="560">
        <v>852.6</v>
      </c>
      <c r="K4105" s="21" t="str">
        <f t="shared" si="50"/>
        <v>82632940</v>
      </c>
      <c r="L4105" s="21" t="s">
        <v>2215</v>
      </c>
      <c r="M4105" s="21" t="s">
        <v>30361</v>
      </c>
    </row>
    <row r="4106" spans="1:13" ht="12.75" customHeight="1">
      <c r="A4106" s="21" t="s">
        <v>2214</v>
      </c>
      <c r="B4106" s="21" t="s">
        <v>1735</v>
      </c>
      <c r="C4106" s="21" t="s">
        <v>2215</v>
      </c>
      <c r="D4106" s="21" t="s">
        <v>30362</v>
      </c>
      <c r="E4106" s="21" t="s">
        <v>2217</v>
      </c>
      <c r="F4106" s="21" t="s">
        <v>1739</v>
      </c>
      <c r="G4106" s="21" t="s">
        <v>30363</v>
      </c>
      <c r="H4106" s="21" t="s">
        <v>27447</v>
      </c>
      <c r="I4106" s="560">
        <v>1526.46</v>
      </c>
      <c r="K4106" s="21" t="str">
        <f t="shared" si="50"/>
        <v>82632940</v>
      </c>
      <c r="L4106" s="21" t="s">
        <v>2215</v>
      </c>
      <c r="M4106" s="21" t="s">
        <v>30364</v>
      </c>
    </row>
    <row r="4107" spans="1:13" ht="12.75" customHeight="1">
      <c r="A4107" s="21" t="s">
        <v>2214</v>
      </c>
      <c r="B4107" s="21" t="s">
        <v>1735</v>
      </c>
      <c r="C4107" s="21" t="s">
        <v>2233</v>
      </c>
      <c r="D4107" s="21" t="s">
        <v>30365</v>
      </c>
      <c r="E4107" s="21" t="s">
        <v>30366</v>
      </c>
      <c r="F4107" s="21" t="s">
        <v>1751</v>
      </c>
      <c r="G4107" s="21" t="s">
        <v>30367</v>
      </c>
      <c r="H4107" s="21" t="s">
        <v>27447</v>
      </c>
      <c r="I4107" s="560">
        <v>810</v>
      </c>
      <c r="K4107" s="21" t="str">
        <f t="shared" si="50"/>
        <v>81415211</v>
      </c>
      <c r="L4107" s="21" t="s">
        <v>2233</v>
      </c>
      <c r="M4107" s="21" t="s">
        <v>30368</v>
      </c>
    </row>
    <row r="4108" spans="1:13" ht="12.75" customHeight="1">
      <c r="A4108" s="21" t="s">
        <v>2214</v>
      </c>
      <c r="B4108" s="21" t="s">
        <v>1735</v>
      </c>
      <c r="C4108" s="21" t="s">
        <v>2312</v>
      </c>
      <c r="D4108" s="21" t="s">
        <v>30369</v>
      </c>
      <c r="E4108" s="21" t="s">
        <v>30370</v>
      </c>
      <c r="F4108" s="21" t="s">
        <v>1739</v>
      </c>
      <c r="G4108" s="21" t="s">
        <v>30371</v>
      </c>
      <c r="H4108" s="21" t="s">
        <v>27447</v>
      </c>
      <c r="I4108" s="560">
        <v>801.9</v>
      </c>
      <c r="K4108" s="21" t="str">
        <f t="shared" si="50"/>
        <v>80103086</v>
      </c>
      <c r="L4108" s="21" t="s">
        <v>2312</v>
      </c>
      <c r="M4108" s="21" t="s">
        <v>30372</v>
      </c>
    </row>
    <row r="4109" spans="1:13" ht="12.75" customHeight="1">
      <c r="A4109" s="21" t="s">
        <v>2214</v>
      </c>
      <c r="B4109" s="21" t="s">
        <v>1735</v>
      </c>
      <c r="C4109" s="21" t="s">
        <v>2233</v>
      </c>
      <c r="D4109" s="21" t="s">
        <v>30373</v>
      </c>
      <c r="E4109" s="21" t="s">
        <v>30374</v>
      </c>
      <c r="F4109" s="21" t="s">
        <v>1751</v>
      </c>
      <c r="G4109" s="21" t="s">
        <v>30375</v>
      </c>
      <c r="H4109" s="21" t="s">
        <v>27447</v>
      </c>
      <c r="I4109" s="560">
        <v>1215</v>
      </c>
      <c r="K4109" s="21" t="str">
        <f t="shared" si="50"/>
        <v>81415211</v>
      </c>
      <c r="L4109" s="21" t="s">
        <v>2233</v>
      </c>
      <c r="M4109" s="21" t="s">
        <v>30376</v>
      </c>
    </row>
    <row r="4110" spans="1:13" ht="12.75" customHeight="1">
      <c r="A4110" s="21" t="s">
        <v>2214</v>
      </c>
      <c r="B4110" s="21" t="s">
        <v>1735</v>
      </c>
      <c r="C4110" s="21" t="s">
        <v>2330</v>
      </c>
      <c r="D4110" s="21" t="s">
        <v>30377</v>
      </c>
      <c r="E4110" s="21" t="s">
        <v>30378</v>
      </c>
      <c r="F4110" s="21" t="s">
        <v>1739</v>
      </c>
      <c r="G4110" s="21" t="s">
        <v>30379</v>
      </c>
      <c r="H4110" s="21" t="s">
        <v>27447</v>
      </c>
      <c r="I4110" s="560">
        <v>1498.5</v>
      </c>
      <c r="K4110" s="21" t="str">
        <f t="shared" si="50"/>
        <v>81405639</v>
      </c>
      <c r="L4110" s="21" t="s">
        <v>2330</v>
      </c>
      <c r="M4110" s="21" t="s">
        <v>30380</v>
      </c>
    </row>
    <row r="4111" spans="1:13" ht="12.75" customHeight="1">
      <c r="A4111" s="21" t="s">
        <v>2214</v>
      </c>
      <c r="B4111" s="21" t="s">
        <v>1735</v>
      </c>
      <c r="C4111" s="21" t="s">
        <v>2289</v>
      </c>
      <c r="D4111" s="21" t="s">
        <v>30381</v>
      </c>
      <c r="E4111" s="21" t="s">
        <v>30382</v>
      </c>
      <c r="F4111" s="21" t="s">
        <v>1751</v>
      </c>
      <c r="G4111" s="21" t="s">
        <v>30383</v>
      </c>
      <c r="H4111" s="21" t="s">
        <v>27447</v>
      </c>
      <c r="I4111" s="560">
        <v>1002.2</v>
      </c>
      <c r="K4111" s="21" t="str">
        <f t="shared" si="50"/>
        <v>90598408</v>
      </c>
      <c r="L4111" s="21" t="s">
        <v>2289</v>
      </c>
      <c r="M4111" s="21" t="s">
        <v>30384</v>
      </c>
    </row>
    <row r="4112" spans="1:13" ht="12.75" customHeight="1">
      <c r="A4112" s="21" t="s">
        <v>2214</v>
      </c>
      <c r="B4112" s="21" t="s">
        <v>1735</v>
      </c>
      <c r="C4112" s="21" t="s">
        <v>28534</v>
      </c>
      <c r="D4112" s="21" t="s">
        <v>30385</v>
      </c>
      <c r="E4112" s="21" t="s">
        <v>21175</v>
      </c>
      <c r="F4112" s="21" t="s">
        <v>1751</v>
      </c>
      <c r="G4112" s="21" t="s">
        <v>30386</v>
      </c>
      <c r="H4112" s="21" t="s">
        <v>27447</v>
      </c>
      <c r="I4112" s="560">
        <v>1195</v>
      </c>
      <c r="K4112" s="21" t="str">
        <f t="shared" si="50"/>
        <v>84025588</v>
      </c>
      <c r="L4112" s="21" t="s">
        <v>28534</v>
      </c>
      <c r="M4112" s="21" t="s">
        <v>30387</v>
      </c>
    </row>
    <row r="4113" spans="1:13" ht="12.75" customHeight="1">
      <c r="A4113" s="21" t="s">
        <v>2214</v>
      </c>
      <c r="B4113" s="21" t="s">
        <v>1735</v>
      </c>
      <c r="C4113" s="21" t="s">
        <v>28668</v>
      </c>
      <c r="D4113" s="21" t="s">
        <v>30388</v>
      </c>
      <c r="E4113" s="21" t="s">
        <v>30389</v>
      </c>
      <c r="F4113" s="21" t="s">
        <v>1751</v>
      </c>
      <c r="G4113" s="21" t="s">
        <v>30390</v>
      </c>
      <c r="H4113" s="21" t="s">
        <v>27447</v>
      </c>
      <c r="I4113" s="560">
        <v>818.1</v>
      </c>
      <c r="K4113" s="21" t="str">
        <f t="shared" si="50"/>
        <v>89479407</v>
      </c>
      <c r="L4113" s="21" t="s">
        <v>28668</v>
      </c>
      <c r="M4113" s="21" t="s">
        <v>30391</v>
      </c>
    </row>
    <row r="4114" spans="1:13" ht="12.75" customHeight="1">
      <c r="A4114" s="21" t="s">
        <v>2214</v>
      </c>
      <c r="B4114" s="21" t="s">
        <v>1735</v>
      </c>
      <c r="C4114" s="21" t="s">
        <v>2289</v>
      </c>
      <c r="D4114" s="21" t="s">
        <v>30392</v>
      </c>
      <c r="E4114" s="21" t="s">
        <v>30393</v>
      </c>
      <c r="F4114" s="21" t="s">
        <v>1739</v>
      </c>
      <c r="G4114" s="21" t="s">
        <v>30394</v>
      </c>
      <c r="H4114" s="21" t="s">
        <v>27447</v>
      </c>
      <c r="I4114" s="560">
        <v>356.4</v>
      </c>
      <c r="K4114" s="21" t="str">
        <f t="shared" si="50"/>
        <v>90598408</v>
      </c>
      <c r="L4114" s="21" t="s">
        <v>2289</v>
      </c>
      <c r="M4114" s="21" t="s">
        <v>30395</v>
      </c>
    </row>
    <row r="4115" spans="1:13" ht="12.75" customHeight="1">
      <c r="A4115" s="21" t="s">
        <v>2214</v>
      </c>
      <c r="B4115" s="21" t="s">
        <v>1735</v>
      </c>
      <c r="C4115" s="21" t="s">
        <v>2444</v>
      </c>
      <c r="D4115" s="21" t="s">
        <v>30396</v>
      </c>
      <c r="E4115" s="21" t="s">
        <v>30397</v>
      </c>
      <c r="F4115" s="21" t="s">
        <v>1739</v>
      </c>
      <c r="G4115" s="21" t="s">
        <v>30398</v>
      </c>
      <c r="H4115" s="21" t="s">
        <v>27447</v>
      </c>
      <c r="I4115" s="560">
        <v>2187</v>
      </c>
      <c r="K4115" s="21" t="str">
        <f t="shared" si="50"/>
        <v>93726940</v>
      </c>
      <c r="L4115" s="21" t="s">
        <v>2444</v>
      </c>
      <c r="M4115" s="21" t="s">
        <v>30399</v>
      </c>
    </row>
    <row r="4116" spans="1:13" ht="12.75" customHeight="1">
      <c r="A4116" s="21" t="s">
        <v>2214</v>
      </c>
      <c r="B4116" s="21" t="s">
        <v>1735</v>
      </c>
      <c r="C4116" s="21" t="s">
        <v>3930</v>
      </c>
      <c r="D4116" s="21" t="s">
        <v>30400</v>
      </c>
      <c r="E4116" s="21" t="s">
        <v>30401</v>
      </c>
      <c r="F4116" s="21" t="s">
        <v>1751</v>
      </c>
      <c r="G4116" s="21" t="s">
        <v>30402</v>
      </c>
      <c r="H4116" s="21" t="s">
        <v>27447</v>
      </c>
      <c r="I4116" s="560">
        <v>1101.5999999999999</v>
      </c>
      <c r="K4116" s="21" t="str">
        <f t="shared" si="50"/>
        <v>22483647</v>
      </c>
      <c r="L4116" s="21" t="s">
        <v>3930</v>
      </c>
      <c r="M4116" s="21" t="s">
        <v>30403</v>
      </c>
    </row>
    <row r="4117" spans="1:13" ht="12.75" customHeight="1">
      <c r="A4117" s="21" t="s">
        <v>2214</v>
      </c>
      <c r="B4117" s="21" t="s">
        <v>1735</v>
      </c>
      <c r="C4117" s="21" t="s">
        <v>3930</v>
      </c>
      <c r="D4117" s="21" t="s">
        <v>30404</v>
      </c>
      <c r="E4117" s="21" t="s">
        <v>30401</v>
      </c>
      <c r="F4117" s="21" t="s">
        <v>1751</v>
      </c>
      <c r="G4117" s="21" t="s">
        <v>30405</v>
      </c>
      <c r="H4117" s="21" t="s">
        <v>27447</v>
      </c>
      <c r="I4117" s="560">
        <v>1417.5</v>
      </c>
      <c r="K4117" s="21" t="str">
        <f t="shared" si="50"/>
        <v>22483647</v>
      </c>
      <c r="L4117" s="21" t="s">
        <v>3930</v>
      </c>
      <c r="M4117" s="21" t="s">
        <v>30406</v>
      </c>
    </row>
    <row r="4118" spans="1:13" ht="12.75" customHeight="1">
      <c r="A4118" s="21" t="s">
        <v>2214</v>
      </c>
      <c r="B4118" s="21" t="s">
        <v>1735</v>
      </c>
      <c r="C4118" s="21" t="s">
        <v>3930</v>
      </c>
      <c r="D4118" s="21" t="s">
        <v>30407</v>
      </c>
      <c r="E4118" s="21" t="s">
        <v>30401</v>
      </c>
      <c r="F4118" s="21" t="s">
        <v>1751</v>
      </c>
      <c r="G4118" s="21" t="s">
        <v>30408</v>
      </c>
      <c r="H4118" s="21" t="s">
        <v>27447</v>
      </c>
      <c r="I4118" s="560">
        <v>1547.1</v>
      </c>
      <c r="K4118" s="21" t="str">
        <f t="shared" si="50"/>
        <v>22483647</v>
      </c>
      <c r="L4118" s="21" t="s">
        <v>3930</v>
      </c>
      <c r="M4118" s="21" t="s">
        <v>30409</v>
      </c>
    </row>
    <row r="4119" spans="1:13" ht="12.75" customHeight="1">
      <c r="A4119" s="21" t="s">
        <v>2214</v>
      </c>
      <c r="B4119" s="21" t="s">
        <v>1735</v>
      </c>
      <c r="C4119" s="21" t="s">
        <v>3930</v>
      </c>
      <c r="D4119" s="21" t="s">
        <v>30410</v>
      </c>
      <c r="E4119" s="21" t="s">
        <v>30401</v>
      </c>
      <c r="F4119" s="21" t="s">
        <v>1751</v>
      </c>
      <c r="G4119" s="21" t="s">
        <v>30411</v>
      </c>
      <c r="H4119" s="21" t="s">
        <v>27447</v>
      </c>
      <c r="I4119" s="560">
        <v>656.1</v>
      </c>
      <c r="K4119" s="21" t="str">
        <f t="shared" si="50"/>
        <v>22483647</v>
      </c>
      <c r="L4119" s="21" t="s">
        <v>3930</v>
      </c>
      <c r="M4119" s="21" t="s">
        <v>30412</v>
      </c>
    </row>
    <row r="4120" spans="1:13" ht="12.75" customHeight="1">
      <c r="A4120" s="21" t="s">
        <v>2214</v>
      </c>
      <c r="B4120" s="21" t="s">
        <v>1735</v>
      </c>
      <c r="C4120" s="21" t="s">
        <v>3930</v>
      </c>
      <c r="D4120" s="21" t="s">
        <v>30413</v>
      </c>
      <c r="E4120" s="21" t="s">
        <v>30401</v>
      </c>
      <c r="F4120" s="21" t="s">
        <v>1751</v>
      </c>
      <c r="G4120" s="21" t="s">
        <v>30414</v>
      </c>
      <c r="H4120" s="21" t="s">
        <v>27447</v>
      </c>
      <c r="I4120" s="560">
        <v>1524.48</v>
      </c>
      <c r="K4120" s="21" t="str">
        <f t="shared" si="50"/>
        <v>22483647</v>
      </c>
      <c r="L4120" s="21" t="s">
        <v>3930</v>
      </c>
      <c r="M4120" s="21" t="s">
        <v>30415</v>
      </c>
    </row>
    <row r="4121" spans="1:13" ht="12.75" customHeight="1">
      <c r="A4121" s="21" t="s">
        <v>2214</v>
      </c>
      <c r="B4121" s="21" t="s">
        <v>1735</v>
      </c>
      <c r="C4121" s="21" t="s">
        <v>3930</v>
      </c>
      <c r="D4121" s="21" t="s">
        <v>30416</v>
      </c>
      <c r="E4121" s="21" t="s">
        <v>30401</v>
      </c>
      <c r="F4121" s="21" t="s">
        <v>1751</v>
      </c>
      <c r="G4121" s="21" t="s">
        <v>30417</v>
      </c>
      <c r="H4121" s="21" t="s">
        <v>27447</v>
      </c>
      <c r="I4121" s="560">
        <v>1508.6</v>
      </c>
      <c r="K4121" s="21" t="str">
        <f t="shared" si="50"/>
        <v>22483647</v>
      </c>
      <c r="L4121" s="21" t="s">
        <v>3930</v>
      </c>
      <c r="M4121" s="21" t="s">
        <v>30418</v>
      </c>
    </row>
    <row r="4122" spans="1:13" ht="12.75" customHeight="1">
      <c r="A4122" s="21" t="s">
        <v>2214</v>
      </c>
      <c r="B4122" s="21" t="s">
        <v>1735</v>
      </c>
      <c r="C4122" s="21" t="s">
        <v>2312</v>
      </c>
      <c r="D4122" s="21" t="s">
        <v>30419</v>
      </c>
      <c r="E4122" s="21" t="s">
        <v>30420</v>
      </c>
      <c r="F4122" s="21" t="s">
        <v>1751</v>
      </c>
      <c r="G4122" s="21" t="s">
        <v>30421</v>
      </c>
      <c r="H4122" s="21" t="s">
        <v>27447</v>
      </c>
      <c r="I4122" s="560">
        <v>2146.5</v>
      </c>
      <c r="K4122" s="21" t="str">
        <f t="shared" si="50"/>
        <v>80103086</v>
      </c>
      <c r="L4122" s="21" t="s">
        <v>2312</v>
      </c>
      <c r="M4122" s="21" t="s">
        <v>30422</v>
      </c>
    </row>
    <row r="4123" spans="1:13" ht="12.75" customHeight="1">
      <c r="A4123" s="21" t="s">
        <v>2214</v>
      </c>
      <c r="B4123" s="21" t="s">
        <v>1735</v>
      </c>
      <c r="C4123" s="21" t="s">
        <v>2754</v>
      </c>
      <c r="D4123" s="21" t="s">
        <v>30423</v>
      </c>
      <c r="E4123" s="21" t="s">
        <v>30424</v>
      </c>
      <c r="F4123" s="21" t="s">
        <v>1751</v>
      </c>
      <c r="G4123" s="21" t="s">
        <v>30425</v>
      </c>
      <c r="H4123" s="21" t="s">
        <v>27447</v>
      </c>
      <c r="I4123" s="560">
        <v>801.9</v>
      </c>
      <c r="K4123" s="21" t="str">
        <f t="shared" si="50"/>
        <v>97052633</v>
      </c>
      <c r="L4123" s="21" t="s">
        <v>2754</v>
      </c>
      <c r="M4123" s="21" t="s">
        <v>30426</v>
      </c>
    </row>
    <row r="4124" spans="1:13" ht="12.75" customHeight="1">
      <c r="A4124" s="21" t="s">
        <v>2214</v>
      </c>
      <c r="B4124" s="21" t="s">
        <v>1735</v>
      </c>
      <c r="C4124" s="21" t="s">
        <v>29023</v>
      </c>
      <c r="D4124" s="21" t="s">
        <v>30427</v>
      </c>
      <c r="E4124" s="21" t="s">
        <v>30428</v>
      </c>
      <c r="F4124" s="21" t="s">
        <v>1739</v>
      </c>
      <c r="G4124" s="21" t="s">
        <v>30429</v>
      </c>
      <c r="H4124" s="21" t="s">
        <v>27447</v>
      </c>
      <c r="I4124" s="560">
        <v>1782</v>
      </c>
      <c r="K4124" s="21" t="str">
        <f t="shared" si="50"/>
        <v>70212497</v>
      </c>
      <c r="L4124" s="21" t="s">
        <v>29023</v>
      </c>
      <c r="M4124" s="21" t="s">
        <v>30430</v>
      </c>
    </row>
    <row r="4125" spans="1:13" ht="12.75" customHeight="1">
      <c r="A4125" s="21" t="s">
        <v>2214</v>
      </c>
      <c r="B4125" s="21" t="s">
        <v>1735</v>
      </c>
      <c r="C4125" s="21" t="s">
        <v>2622</v>
      </c>
      <c r="D4125" s="21" t="s">
        <v>30431</v>
      </c>
      <c r="E4125" s="21" t="s">
        <v>2566</v>
      </c>
      <c r="F4125" s="21" t="s">
        <v>1751</v>
      </c>
      <c r="G4125" s="21" t="s">
        <v>30432</v>
      </c>
      <c r="H4125" s="21" t="s">
        <v>27447</v>
      </c>
      <c r="I4125" s="560">
        <v>980</v>
      </c>
      <c r="K4125" s="21" t="str">
        <f t="shared" si="50"/>
        <v>20296509</v>
      </c>
      <c r="L4125" s="21" t="s">
        <v>2622</v>
      </c>
      <c r="M4125" s="21" t="s">
        <v>30433</v>
      </c>
    </row>
    <row r="4126" spans="1:13" ht="12.75" customHeight="1">
      <c r="A4126" s="21" t="s">
        <v>2214</v>
      </c>
      <c r="B4126" s="21" t="s">
        <v>1735</v>
      </c>
      <c r="C4126" s="21" t="s">
        <v>2330</v>
      </c>
      <c r="D4126" s="21" t="s">
        <v>30434</v>
      </c>
      <c r="E4126" s="21" t="s">
        <v>30435</v>
      </c>
      <c r="F4126" s="21" t="s">
        <v>1751</v>
      </c>
      <c r="G4126" s="21" t="s">
        <v>30436</v>
      </c>
      <c r="H4126" s="21" t="s">
        <v>27447</v>
      </c>
      <c r="I4126" s="560">
        <v>1587.6</v>
      </c>
      <c r="K4126" s="21" t="str">
        <f t="shared" si="50"/>
        <v>81405639</v>
      </c>
      <c r="L4126" s="21" t="s">
        <v>2330</v>
      </c>
      <c r="M4126" s="21" t="s">
        <v>30437</v>
      </c>
    </row>
    <row r="4127" spans="1:13" ht="12.75" customHeight="1">
      <c r="A4127" s="21" t="s">
        <v>2214</v>
      </c>
      <c r="B4127" s="21" t="s">
        <v>1735</v>
      </c>
      <c r="C4127" s="21" t="s">
        <v>4563</v>
      </c>
      <c r="D4127" s="21" t="s">
        <v>30438</v>
      </c>
      <c r="E4127" s="21" t="s">
        <v>9260</v>
      </c>
      <c r="F4127" s="21" t="s">
        <v>1739</v>
      </c>
      <c r="G4127" s="21" t="s">
        <v>30439</v>
      </c>
      <c r="H4127" s="21" t="s">
        <v>27447</v>
      </c>
      <c r="I4127" s="560">
        <v>1206.9000000000001</v>
      </c>
      <c r="K4127" s="21" t="str">
        <f t="shared" si="50"/>
        <v>90456406</v>
      </c>
      <c r="L4127" s="21" t="s">
        <v>4563</v>
      </c>
      <c r="M4127" s="21" t="s">
        <v>30440</v>
      </c>
    </row>
    <row r="4128" spans="1:13" ht="12.75" customHeight="1">
      <c r="A4128" s="21" t="s">
        <v>2214</v>
      </c>
      <c r="B4128" s="21" t="s">
        <v>1735</v>
      </c>
      <c r="C4128" s="21" t="s">
        <v>2712</v>
      </c>
      <c r="D4128" s="21" t="s">
        <v>30441</v>
      </c>
      <c r="E4128" s="21" t="s">
        <v>30442</v>
      </c>
      <c r="F4128" s="21" t="s">
        <v>1751</v>
      </c>
      <c r="G4128" s="21" t="s">
        <v>30443</v>
      </c>
      <c r="H4128" s="21" t="s">
        <v>27447</v>
      </c>
      <c r="I4128" s="560">
        <v>1004.4</v>
      </c>
      <c r="K4128" s="21" t="str">
        <f t="shared" si="50"/>
        <v>97622664</v>
      </c>
      <c r="L4128" s="21" t="s">
        <v>2712</v>
      </c>
      <c r="M4128" s="21" t="s">
        <v>30444</v>
      </c>
    </row>
    <row r="4129" spans="1:13" ht="12.75" customHeight="1">
      <c r="A4129" s="21" t="s">
        <v>2214</v>
      </c>
      <c r="B4129" s="21" t="s">
        <v>1735</v>
      </c>
      <c r="C4129" s="21" t="s">
        <v>3351</v>
      </c>
      <c r="D4129" s="21" t="s">
        <v>30445</v>
      </c>
      <c r="E4129" s="21" t="s">
        <v>30446</v>
      </c>
      <c r="F4129" s="21" t="s">
        <v>1739</v>
      </c>
      <c r="G4129" s="21" t="s">
        <v>30447</v>
      </c>
      <c r="H4129" s="21" t="s">
        <v>27447</v>
      </c>
      <c r="I4129" s="560">
        <v>2715</v>
      </c>
      <c r="K4129" s="21" t="str">
        <f t="shared" si="50"/>
        <v>90598007</v>
      </c>
      <c r="L4129" s="21" t="s">
        <v>3351</v>
      </c>
      <c r="M4129" s="21" t="s">
        <v>30448</v>
      </c>
    </row>
    <row r="4130" spans="1:13" ht="12.75" customHeight="1">
      <c r="A4130" s="21" t="s">
        <v>2214</v>
      </c>
      <c r="B4130" s="21" t="s">
        <v>1735</v>
      </c>
      <c r="C4130" s="21" t="s">
        <v>2469</v>
      </c>
      <c r="D4130" s="21" t="s">
        <v>30449</v>
      </c>
      <c r="E4130" s="21" t="s">
        <v>30450</v>
      </c>
      <c r="F4130" s="21" t="s">
        <v>1739</v>
      </c>
      <c r="G4130" s="21" t="s">
        <v>30451</v>
      </c>
      <c r="H4130" s="21" t="s">
        <v>27447</v>
      </c>
      <c r="I4130" s="560">
        <v>639.9</v>
      </c>
      <c r="K4130" s="21" t="str">
        <f t="shared" si="50"/>
        <v>81414958</v>
      </c>
      <c r="L4130" s="21" t="s">
        <v>2469</v>
      </c>
      <c r="M4130" s="21" t="s">
        <v>30452</v>
      </c>
    </row>
    <row r="4131" spans="1:13" ht="12.75" customHeight="1">
      <c r="A4131" s="21" t="s">
        <v>2214</v>
      </c>
      <c r="B4131" s="21" t="s">
        <v>1735</v>
      </c>
      <c r="C4131" s="21" t="s">
        <v>28534</v>
      </c>
      <c r="D4131" s="21" t="s">
        <v>30453</v>
      </c>
      <c r="E4131" s="21" t="s">
        <v>30454</v>
      </c>
      <c r="F4131" s="21" t="s">
        <v>1751</v>
      </c>
      <c r="G4131" s="21" t="s">
        <v>30455</v>
      </c>
      <c r="H4131" s="21" t="s">
        <v>27447</v>
      </c>
      <c r="I4131" s="560">
        <v>2154.6</v>
      </c>
      <c r="K4131" s="21" t="str">
        <f t="shared" si="50"/>
        <v>84025588</v>
      </c>
      <c r="L4131" s="21" t="s">
        <v>28534</v>
      </c>
      <c r="M4131" s="21" t="s">
        <v>30456</v>
      </c>
    </row>
    <row r="4132" spans="1:13" ht="12.75" customHeight="1">
      <c r="A4132" s="21" t="s">
        <v>2214</v>
      </c>
      <c r="B4132" s="21" t="s">
        <v>1735</v>
      </c>
      <c r="C4132" s="21" t="s">
        <v>3064</v>
      </c>
      <c r="D4132" s="21" t="s">
        <v>30457</v>
      </c>
      <c r="E4132" s="21" t="s">
        <v>30458</v>
      </c>
      <c r="F4132" s="21" t="s">
        <v>1739</v>
      </c>
      <c r="G4132" s="21" t="s">
        <v>30459</v>
      </c>
      <c r="H4132" s="21" t="s">
        <v>27447</v>
      </c>
      <c r="I4132" s="560">
        <v>1555.2</v>
      </c>
      <c r="K4132" s="21" t="str">
        <f t="shared" si="50"/>
        <v>96256863</v>
      </c>
      <c r="L4132" s="21" t="s">
        <v>3064</v>
      </c>
      <c r="M4132" s="21" t="s">
        <v>30460</v>
      </c>
    </row>
    <row r="4133" spans="1:13" ht="12.75" customHeight="1">
      <c r="A4133" s="21" t="s">
        <v>2214</v>
      </c>
      <c r="B4133" s="21" t="s">
        <v>1735</v>
      </c>
      <c r="C4133" s="21" t="s">
        <v>2330</v>
      </c>
      <c r="D4133" s="21" t="s">
        <v>30461</v>
      </c>
      <c r="E4133" s="21" t="s">
        <v>15184</v>
      </c>
      <c r="F4133" s="21" t="s">
        <v>1739</v>
      </c>
      <c r="G4133" s="21" t="s">
        <v>30462</v>
      </c>
      <c r="H4133" s="21" t="s">
        <v>27447</v>
      </c>
      <c r="I4133" s="560">
        <v>405</v>
      </c>
      <c r="K4133" s="21" t="str">
        <f t="shared" si="50"/>
        <v>81405639</v>
      </c>
      <c r="L4133" s="21" t="s">
        <v>2330</v>
      </c>
      <c r="M4133" s="21" t="s">
        <v>30463</v>
      </c>
    </row>
    <row r="4134" spans="1:13" ht="12.75" customHeight="1">
      <c r="A4134" s="21" t="s">
        <v>2214</v>
      </c>
      <c r="B4134" s="21" t="s">
        <v>1735</v>
      </c>
      <c r="C4134" s="21" t="s">
        <v>2560</v>
      </c>
      <c r="D4134" s="21" t="s">
        <v>30464</v>
      </c>
      <c r="E4134" s="21" t="s">
        <v>30465</v>
      </c>
      <c r="F4134" s="21" t="s">
        <v>1739</v>
      </c>
      <c r="G4134" s="21" t="s">
        <v>30466</v>
      </c>
      <c r="H4134" s="21" t="s">
        <v>27447</v>
      </c>
      <c r="I4134" s="560">
        <v>502.2</v>
      </c>
      <c r="K4134" s="21" t="str">
        <f t="shared" si="50"/>
        <v>25287568</v>
      </c>
      <c r="L4134" s="21" t="s">
        <v>2560</v>
      </c>
      <c r="M4134" s="21" t="s">
        <v>30467</v>
      </c>
    </row>
    <row r="4135" spans="1:13" ht="12.75" customHeight="1">
      <c r="A4135" s="21" t="s">
        <v>2214</v>
      </c>
      <c r="B4135" s="21" t="s">
        <v>1735</v>
      </c>
      <c r="C4135" s="21" t="s">
        <v>2398</v>
      </c>
      <c r="D4135" s="21" t="s">
        <v>30468</v>
      </c>
      <c r="E4135" s="21" t="s">
        <v>2400</v>
      </c>
      <c r="F4135" s="21" t="s">
        <v>1739</v>
      </c>
      <c r="G4135" s="21" t="s">
        <v>30469</v>
      </c>
      <c r="H4135" s="21" t="s">
        <v>27447</v>
      </c>
      <c r="I4135" s="560">
        <v>240</v>
      </c>
      <c r="K4135" s="21" t="str">
        <f t="shared" ref="K4135:K4198" si="51">MID(M4135,1,8)</f>
        <v>21151865</v>
      </c>
      <c r="L4135" s="21" t="s">
        <v>2398</v>
      </c>
      <c r="M4135" s="21" t="s">
        <v>30470</v>
      </c>
    </row>
    <row r="4136" spans="1:13" ht="12.75" customHeight="1">
      <c r="A4136" s="21" t="s">
        <v>2214</v>
      </c>
      <c r="B4136" s="21" t="s">
        <v>1735</v>
      </c>
      <c r="C4136" s="21" t="s">
        <v>3199</v>
      </c>
      <c r="D4136" s="21" t="s">
        <v>30471</v>
      </c>
      <c r="E4136" s="21" t="s">
        <v>30472</v>
      </c>
      <c r="F4136" s="21" t="s">
        <v>1739</v>
      </c>
      <c r="G4136" s="21" t="s">
        <v>30473</v>
      </c>
      <c r="H4136" s="21" t="s">
        <v>27447</v>
      </c>
      <c r="I4136" s="560">
        <v>1863</v>
      </c>
      <c r="K4136" s="21" t="str">
        <f t="shared" si="51"/>
        <v>25256065</v>
      </c>
      <c r="L4136" s="21" t="s">
        <v>3199</v>
      </c>
      <c r="M4136" s="21" t="s">
        <v>30474</v>
      </c>
    </row>
    <row r="4137" spans="1:13" ht="12.75" customHeight="1">
      <c r="A4137" s="21" t="s">
        <v>2214</v>
      </c>
      <c r="B4137" s="21" t="s">
        <v>1735</v>
      </c>
      <c r="C4137" s="21" t="s">
        <v>29023</v>
      </c>
      <c r="D4137" s="21" t="s">
        <v>12222</v>
      </c>
      <c r="E4137" s="21" t="s">
        <v>30475</v>
      </c>
      <c r="F4137" s="21" t="s">
        <v>1751</v>
      </c>
      <c r="G4137" s="21" t="s">
        <v>30476</v>
      </c>
      <c r="H4137" s="21" t="s">
        <v>27447</v>
      </c>
      <c r="I4137" s="560">
        <v>3321</v>
      </c>
      <c r="K4137" s="21" t="str">
        <f t="shared" si="51"/>
        <v>70212497</v>
      </c>
      <c r="L4137" s="21" t="s">
        <v>29023</v>
      </c>
      <c r="M4137" s="21" t="s">
        <v>30477</v>
      </c>
    </row>
    <row r="4138" spans="1:13" ht="12.75" customHeight="1">
      <c r="A4138" s="21" t="s">
        <v>2214</v>
      </c>
      <c r="B4138" s="21" t="s">
        <v>1735</v>
      </c>
      <c r="C4138" s="21" t="s">
        <v>2242</v>
      </c>
      <c r="D4138" s="21" t="s">
        <v>30478</v>
      </c>
      <c r="E4138" s="21" t="s">
        <v>30479</v>
      </c>
      <c r="F4138" s="21" t="s">
        <v>1739</v>
      </c>
      <c r="G4138" s="21" t="s">
        <v>30480</v>
      </c>
      <c r="H4138" s="21" t="s">
        <v>27447</v>
      </c>
      <c r="I4138" s="560">
        <v>1004.4</v>
      </c>
      <c r="K4138" s="21" t="str">
        <f t="shared" si="51"/>
        <v>96256912</v>
      </c>
      <c r="L4138" s="21" t="s">
        <v>2242</v>
      </c>
      <c r="M4138" s="21" t="s">
        <v>30481</v>
      </c>
    </row>
    <row r="4139" spans="1:13" ht="12.75" customHeight="1">
      <c r="A4139" s="21" t="s">
        <v>2214</v>
      </c>
      <c r="B4139" s="21" t="s">
        <v>1735</v>
      </c>
      <c r="C4139" s="21" t="s">
        <v>2872</v>
      </c>
      <c r="D4139" s="21" t="s">
        <v>30482</v>
      </c>
      <c r="E4139" s="21" t="s">
        <v>30483</v>
      </c>
      <c r="F4139" s="21" t="s">
        <v>1751</v>
      </c>
      <c r="G4139" s="21" t="s">
        <v>30484</v>
      </c>
      <c r="H4139" s="21" t="s">
        <v>27447</v>
      </c>
      <c r="I4139" s="560">
        <v>405</v>
      </c>
      <c r="K4139" s="21" t="str">
        <f t="shared" si="51"/>
        <v>22482420</v>
      </c>
      <c r="L4139" s="21" t="s">
        <v>2872</v>
      </c>
      <c r="M4139" s="21" t="s">
        <v>30485</v>
      </c>
    </row>
    <row r="4140" spans="1:13" ht="12.75" customHeight="1">
      <c r="A4140" s="21" t="s">
        <v>2214</v>
      </c>
      <c r="B4140" s="21" t="s">
        <v>1735</v>
      </c>
      <c r="C4140" s="21" t="s">
        <v>2569</v>
      </c>
      <c r="D4140" s="21" t="s">
        <v>30486</v>
      </c>
      <c r="E4140" s="21" t="s">
        <v>30487</v>
      </c>
      <c r="F4140" s="21" t="s">
        <v>1751</v>
      </c>
      <c r="G4140" s="21" t="s">
        <v>30488</v>
      </c>
      <c r="H4140" s="21" t="s">
        <v>27447</v>
      </c>
      <c r="I4140" s="560">
        <v>1053</v>
      </c>
      <c r="K4140" s="21" t="str">
        <f t="shared" si="51"/>
        <v>96026665</v>
      </c>
      <c r="L4140" s="21" t="s">
        <v>2569</v>
      </c>
      <c r="M4140" s="21" t="s">
        <v>30489</v>
      </c>
    </row>
    <row r="4141" spans="1:13" ht="12.75" customHeight="1">
      <c r="A4141" s="21" t="s">
        <v>2214</v>
      </c>
      <c r="B4141" s="21" t="s">
        <v>1735</v>
      </c>
      <c r="C4141" s="21" t="s">
        <v>3342</v>
      </c>
      <c r="D4141" s="21" t="s">
        <v>30490</v>
      </c>
      <c r="E4141" s="21" t="s">
        <v>30491</v>
      </c>
      <c r="F4141" s="21" t="s">
        <v>1751</v>
      </c>
      <c r="G4141" s="21" t="s">
        <v>30492</v>
      </c>
      <c r="H4141" s="21" t="s">
        <v>27447</v>
      </c>
      <c r="I4141" s="560">
        <v>700</v>
      </c>
      <c r="K4141" s="21" t="str">
        <f t="shared" si="51"/>
        <v>97193053</v>
      </c>
      <c r="L4141" s="21" t="s">
        <v>3342</v>
      </c>
      <c r="M4141" s="21" t="s">
        <v>30493</v>
      </c>
    </row>
    <row r="4142" spans="1:13" ht="12.75" customHeight="1">
      <c r="A4142" s="21" t="s">
        <v>2214</v>
      </c>
      <c r="B4142" s="21" t="s">
        <v>1735</v>
      </c>
      <c r="C4142" s="21" t="s">
        <v>3587</v>
      </c>
      <c r="D4142" s="21" t="s">
        <v>30494</v>
      </c>
      <c r="E4142" s="21" t="s">
        <v>30495</v>
      </c>
      <c r="F4142" s="21" t="s">
        <v>1739</v>
      </c>
      <c r="G4142" s="21" t="s">
        <v>30496</v>
      </c>
      <c r="H4142" s="21" t="s">
        <v>27447</v>
      </c>
      <c r="I4142" s="560">
        <v>502.2</v>
      </c>
      <c r="K4142" s="21" t="str">
        <f t="shared" si="51"/>
        <v>96229075</v>
      </c>
      <c r="L4142" s="21" t="s">
        <v>3587</v>
      </c>
      <c r="M4142" s="21" t="s">
        <v>30497</v>
      </c>
    </row>
    <row r="4143" spans="1:13" ht="12.75" customHeight="1">
      <c r="A4143" s="21" t="s">
        <v>2214</v>
      </c>
      <c r="B4143" s="21" t="s">
        <v>1735</v>
      </c>
      <c r="C4143" s="21" t="s">
        <v>2768</v>
      </c>
      <c r="D4143" s="21" t="s">
        <v>30498</v>
      </c>
      <c r="E4143" s="21" t="s">
        <v>30499</v>
      </c>
      <c r="F4143" s="21" t="s">
        <v>1751</v>
      </c>
      <c r="G4143" s="21" t="s">
        <v>30500</v>
      </c>
      <c r="H4143" s="21" t="s">
        <v>27447</v>
      </c>
      <c r="I4143" s="560">
        <v>950</v>
      </c>
      <c r="K4143" s="21" t="str">
        <f t="shared" si="51"/>
        <v>96229046</v>
      </c>
      <c r="L4143" s="21" t="s">
        <v>2768</v>
      </c>
      <c r="M4143" s="21" t="s">
        <v>30501</v>
      </c>
    </row>
    <row r="4144" spans="1:13" ht="12.75" customHeight="1">
      <c r="A4144" s="21" t="s">
        <v>2214</v>
      </c>
      <c r="B4144" s="21" t="s">
        <v>1735</v>
      </c>
      <c r="C4144" s="21" t="s">
        <v>2228</v>
      </c>
      <c r="D4144" s="21" t="s">
        <v>30502</v>
      </c>
      <c r="E4144" s="21" t="s">
        <v>16188</v>
      </c>
      <c r="F4144" s="21" t="s">
        <v>1739</v>
      </c>
      <c r="G4144" s="21" t="s">
        <v>30503</v>
      </c>
      <c r="H4144" s="21" t="s">
        <v>27447</v>
      </c>
      <c r="I4144" s="560">
        <v>2065.5</v>
      </c>
      <c r="K4144" s="21" t="str">
        <f t="shared" si="51"/>
        <v>97196850</v>
      </c>
      <c r="L4144" s="21" t="s">
        <v>2228</v>
      </c>
      <c r="M4144" s="21" t="s">
        <v>30504</v>
      </c>
    </row>
    <row r="4145" spans="1:13" ht="12.75" customHeight="1">
      <c r="A4145" s="21" t="s">
        <v>2214</v>
      </c>
      <c r="B4145" s="21" t="s">
        <v>1735</v>
      </c>
      <c r="C4145" s="21" t="s">
        <v>2821</v>
      </c>
      <c r="D4145" s="21" t="s">
        <v>30505</v>
      </c>
      <c r="E4145" s="21" t="s">
        <v>30506</v>
      </c>
      <c r="F4145" s="21" t="s">
        <v>1739</v>
      </c>
      <c r="G4145" s="21" t="s">
        <v>30507</v>
      </c>
      <c r="H4145" s="21" t="s">
        <v>27447</v>
      </c>
      <c r="I4145" s="560">
        <v>1004.4</v>
      </c>
      <c r="K4145" s="21" t="str">
        <f t="shared" si="51"/>
        <v>97052089</v>
      </c>
      <c r="L4145" s="21" t="s">
        <v>2821</v>
      </c>
      <c r="M4145" s="21" t="s">
        <v>30508</v>
      </c>
    </row>
    <row r="4146" spans="1:13" ht="12.75" customHeight="1">
      <c r="A4146" s="21" t="s">
        <v>2214</v>
      </c>
      <c r="B4146" s="21" t="s">
        <v>1735</v>
      </c>
      <c r="C4146" s="21" t="s">
        <v>2583</v>
      </c>
      <c r="D4146" s="21" t="s">
        <v>30509</v>
      </c>
      <c r="E4146" s="21" t="s">
        <v>30510</v>
      </c>
      <c r="F4146" s="21" t="s">
        <v>1751</v>
      </c>
      <c r="G4146" s="21" t="s">
        <v>30511</v>
      </c>
      <c r="H4146" s="21" t="s">
        <v>27447</v>
      </c>
      <c r="I4146" s="560">
        <v>704.7</v>
      </c>
      <c r="K4146" s="21" t="str">
        <f t="shared" si="51"/>
        <v>97227353</v>
      </c>
      <c r="L4146" s="21" t="s">
        <v>2583</v>
      </c>
      <c r="M4146" s="21" t="s">
        <v>30512</v>
      </c>
    </row>
    <row r="4147" spans="1:13" ht="12.75" customHeight="1">
      <c r="A4147" s="21" t="s">
        <v>2214</v>
      </c>
      <c r="B4147" s="21" t="s">
        <v>1735</v>
      </c>
      <c r="C4147" s="21" t="s">
        <v>29023</v>
      </c>
      <c r="D4147" s="21" t="s">
        <v>30513</v>
      </c>
      <c r="E4147" s="21" t="s">
        <v>19509</v>
      </c>
      <c r="F4147" s="21" t="s">
        <v>1751</v>
      </c>
      <c r="G4147" s="21" t="s">
        <v>30514</v>
      </c>
      <c r="H4147" s="21" t="s">
        <v>27447</v>
      </c>
      <c r="I4147" s="560">
        <v>1498.5</v>
      </c>
      <c r="K4147" s="21" t="str">
        <f t="shared" si="51"/>
        <v>70212497</v>
      </c>
      <c r="L4147" s="21" t="s">
        <v>29023</v>
      </c>
      <c r="M4147" s="21" t="s">
        <v>30515</v>
      </c>
    </row>
    <row r="4148" spans="1:13" ht="12.75" customHeight="1">
      <c r="A4148" s="21" t="s">
        <v>2214</v>
      </c>
      <c r="B4148" s="21" t="s">
        <v>1735</v>
      </c>
      <c r="C4148" s="21" t="s">
        <v>3051</v>
      </c>
      <c r="D4148" s="21" t="s">
        <v>30516</v>
      </c>
      <c r="E4148" s="21" t="s">
        <v>30517</v>
      </c>
      <c r="F4148" s="21" t="s">
        <v>1739</v>
      </c>
      <c r="G4148" s="21" t="s">
        <v>30518</v>
      </c>
      <c r="H4148" s="21" t="s">
        <v>27447</v>
      </c>
      <c r="I4148" s="560">
        <v>1000</v>
      </c>
      <c r="K4148" s="21" t="str">
        <f t="shared" si="51"/>
        <v>81410768</v>
      </c>
      <c r="L4148" s="21" t="s">
        <v>3051</v>
      </c>
      <c r="M4148" s="21" t="s">
        <v>30519</v>
      </c>
    </row>
    <row r="4149" spans="1:13" ht="12.75" customHeight="1">
      <c r="A4149" s="21" t="s">
        <v>2214</v>
      </c>
      <c r="B4149" s="21" t="s">
        <v>1735</v>
      </c>
      <c r="C4149" s="21" t="s">
        <v>2569</v>
      </c>
      <c r="D4149" s="21" t="s">
        <v>30520</v>
      </c>
      <c r="E4149" s="21" t="s">
        <v>30521</v>
      </c>
      <c r="F4149" s="21" t="s">
        <v>1739</v>
      </c>
      <c r="G4149" s="21" t="s">
        <v>30522</v>
      </c>
      <c r="H4149" s="21" t="s">
        <v>27447</v>
      </c>
      <c r="I4149" s="560">
        <v>1498.5</v>
      </c>
      <c r="K4149" s="21" t="str">
        <f t="shared" si="51"/>
        <v>96026665</v>
      </c>
      <c r="L4149" s="21" t="s">
        <v>2569</v>
      </c>
      <c r="M4149" s="21" t="s">
        <v>30523</v>
      </c>
    </row>
    <row r="4150" spans="1:13" ht="12.75" customHeight="1">
      <c r="A4150" s="21" t="s">
        <v>2214</v>
      </c>
      <c r="B4150" s="21" t="s">
        <v>1735</v>
      </c>
      <c r="C4150" s="21" t="s">
        <v>2515</v>
      </c>
      <c r="D4150" s="21" t="s">
        <v>30524</v>
      </c>
      <c r="E4150" s="21" t="s">
        <v>30525</v>
      </c>
      <c r="F4150" s="21" t="s">
        <v>1739</v>
      </c>
      <c r="G4150" s="21" t="s">
        <v>30526</v>
      </c>
      <c r="H4150" s="21" t="s">
        <v>27447</v>
      </c>
      <c r="I4150" s="560">
        <v>500</v>
      </c>
      <c r="K4150" s="21" t="str">
        <f t="shared" si="51"/>
        <v>81414702</v>
      </c>
      <c r="L4150" s="21" t="s">
        <v>2515</v>
      </c>
      <c r="M4150" s="21" t="s">
        <v>30527</v>
      </c>
    </row>
    <row r="4151" spans="1:13" ht="12.75" customHeight="1">
      <c r="A4151" s="21" t="s">
        <v>2214</v>
      </c>
      <c r="B4151" s="21" t="s">
        <v>1735</v>
      </c>
      <c r="C4151" s="21" t="s">
        <v>3051</v>
      </c>
      <c r="D4151" s="21" t="s">
        <v>30528</v>
      </c>
      <c r="E4151" s="21" t="s">
        <v>30529</v>
      </c>
      <c r="F4151" s="21" t="s">
        <v>1739</v>
      </c>
      <c r="G4151" s="21" t="s">
        <v>30530</v>
      </c>
      <c r="H4151" s="21" t="s">
        <v>27447</v>
      </c>
      <c r="I4151" s="560">
        <v>1000</v>
      </c>
      <c r="K4151" s="21" t="str">
        <f t="shared" si="51"/>
        <v>81410768</v>
      </c>
      <c r="L4151" s="21" t="s">
        <v>3051</v>
      </c>
      <c r="M4151" s="21" t="s">
        <v>30531</v>
      </c>
    </row>
    <row r="4152" spans="1:13" ht="12.75" customHeight="1">
      <c r="A4152" s="21" t="s">
        <v>2214</v>
      </c>
      <c r="B4152" s="21" t="s">
        <v>1735</v>
      </c>
      <c r="C4152" s="21" t="s">
        <v>2668</v>
      </c>
      <c r="D4152" s="21" t="s">
        <v>30532</v>
      </c>
      <c r="E4152" s="21" t="s">
        <v>30533</v>
      </c>
      <c r="F4152" s="21" t="s">
        <v>1751</v>
      </c>
      <c r="G4152" s="21" t="s">
        <v>30534</v>
      </c>
      <c r="H4152" s="21" t="s">
        <v>27447</v>
      </c>
      <c r="I4152" s="560">
        <v>1198.8</v>
      </c>
      <c r="K4152" s="21" t="str">
        <f t="shared" si="51"/>
        <v>97623563</v>
      </c>
      <c r="L4152" s="21" t="s">
        <v>2668</v>
      </c>
      <c r="M4152" s="21" t="s">
        <v>30535</v>
      </c>
    </row>
    <row r="4153" spans="1:13" ht="12.75" customHeight="1">
      <c r="A4153" s="21" t="s">
        <v>2214</v>
      </c>
      <c r="B4153" s="21" t="s">
        <v>1735</v>
      </c>
      <c r="C4153" s="21" t="s">
        <v>28668</v>
      </c>
      <c r="D4153" s="21" t="s">
        <v>30536</v>
      </c>
      <c r="E4153" s="21" t="s">
        <v>30537</v>
      </c>
      <c r="F4153" s="21" t="s">
        <v>1739</v>
      </c>
      <c r="G4153" s="21" t="s">
        <v>30538</v>
      </c>
      <c r="H4153" s="21" t="s">
        <v>27447</v>
      </c>
      <c r="I4153" s="560">
        <v>502.2</v>
      </c>
      <c r="K4153" s="21" t="str">
        <f t="shared" si="51"/>
        <v>89479407</v>
      </c>
      <c r="L4153" s="21" t="s">
        <v>28668</v>
      </c>
      <c r="M4153" s="21" t="s">
        <v>30539</v>
      </c>
    </row>
    <row r="4154" spans="1:13" ht="12.75" customHeight="1">
      <c r="A4154" s="21" t="s">
        <v>2214</v>
      </c>
      <c r="B4154" s="21" t="s">
        <v>1735</v>
      </c>
      <c r="C4154" s="21" t="s">
        <v>2569</v>
      </c>
      <c r="D4154" s="21" t="s">
        <v>30540</v>
      </c>
      <c r="E4154" s="21" t="s">
        <v>30541</v>
      </c>
      <c r="F4154" s="21" t="s">
        <v>1751</v>
      </c>
      <c r="G4154" s="21" t="s">
        <v>30542</v>
      </c>
      <c r="H4154" s="21" t="s">
        <v>27447</v>
      </c>
      <c r="I4154" s="560">
        <v>1717.2</v>
      </c>
      <c r="K4154" s="21" t="str">
        <f t="shared" si="51"/>
        <v>96026665</v>
      </c>
      <c r="L4154" s="21" t="s">
        <v>2569</v>
      </c>
      <c r="M4154" s="21" t="s">
        <v>30543</v>
      </c>
    </row>
    <row r="4155" spans="1:13" ht="12.75" customHeight="1">
      <c r="A4155" s="21" t="s">
        <v>2214</v>
      </c>
      <c r="B4155" s="21" t="s">
        <v>1735</v>
      </c>
      <c r="C4155" s="21" t="s">
        <v>2668</v>
      </c>
      <c r="D4155" s="21" t="s">
        <v>30544</v>
      </c>
      <c r="E4155" s="21" t="s">
        <v>30533</v>
      </c>
      <c r="F4155" s="21" t="s">
        <v>1751</v>
      </c>
      <c r="G4155" s="21" t="s">
        <v>30545</v>
      </c>
      <c r="H4155" s="21" t="s">
        <v>27447</v>
      </c>
      <c r="I4155" s="560">
        <v>1198.8</v>
      </c>
      <c r="K4155" s="21" t="str">
        <f t="shared" si="51"/>
        <v>97623563</v>
      </c>
      <c r="L4155" s="21" t="s">
        <v>2668</v>
      </c>
      <c r="M4155" s="21" t="s">
        <v>30546</v>
      </c>
    </row>
    <row r="4156" spans="1:13" ht="12.75" customHeight="1">
      <c r="A4156" s="21" t="s">
        <v>2214</v>
      </c>
      <c r="B4156" s="21" t="s">
        <v>1735</v>
      </c>
      <c r="C4156" s="21" t="s">
        <v>2384</v>
      </c>
      <c r="D4156" s="21" t="s">
        <v>30547</v>
      </c>
      <c r="E4156" s="21" t="s">
        <v>8322</v>
      </c>
      <c r="F4156" s="21" t="s">
        <v>1739</v>
      </c>
      <c r="G4156" s="21" t="s">
        <v>30548</v>
      </c>
      <c r="H4156" s="21" t="s">
        <v>27447</v>
      </c>
      <c r="I4156" s="560">
        <v>502.2</v>
      </c>
      <c r="K4156" s="21" t="str">
        <f t="shared" si="51"/>
        <v>21444330</v>
      </c>
      <c r="L4156" s="21" t="s">
        <v>2384</v>
      </c>
      <c r="M4156" s="21" t="s">
        <v>30549</v>
      </c>
    </row>
    <row r="4157" spans="1:13" ht="12.75" customHeight="1">
      <c r="A4157" s="21" t="s">
        <v>2214</v>
      </c>
      <c r="B4157" s="21" t="s">
        <v>1735</v>
      </c>
      <c r="C4157" s="21" t="s">
        <v>2877</v>
      </c>
      <c r="D4157" s="21" t="s">
        <v>30550</v>
      </c>
      <c r="E4157" s="21" t="s">
        <v>30551</v>
      </c>
      <c r="F4157" s="21" t="s">
        <v>1751</v>
      </c>
      <c r="G4157" s="21" t="s">
        <v>30552</v>
      </c>
      <c r="H4157" s="21" t="s">
        <v>27447</v>
      </c>
      <c r="I4157" s="560">
        <v>996.3</v>
      </c>
      <c r="K4157" s="21" t="str">
        <f t="shared" si="51"/>
        <v>82630989</v>
      </c>
      <c r="L4157" s="21" t="s">
        <v>2877</v>
      </c>
      <c r="M4157" s="21" t="s">
        <v>30553</v>
      </c>
    </row>
    <row r="4158" spans="1:13" ht="12.75" customHeight="1">
      <c r="A4158" s="21" t="s">
        <v>2214</v>
      </c>
      <c r="B4158" s="21" t="s">
        <v>1735</v>
      </c>
      <c r="C4158" s="21" t="s">
        <v>3199</v>
      </c>
      <c r="D4158" s="21" t="s">
        <v>30554</v>
      </c>
      <c r="E4158" s="21" t="s">
        <v>30555</v>
      </c>
      <c r="F4158" s="21" t="s">
        <v>1751</v>
      </c>
      <c r="G4158" s="21" t="s">
        <v>30556</v>
      </c>
      <c r="H4158" s="21" t="s">
        <v>27447</v>
      </c>
      <c r="I4158" s="560">
        <v>1500</v>
      </c>
      <c r="K4158" s="21" t="str">
        <f t="shared" si="51"/>
        <v>25256065</v>
      </c>
      <c r="L4158" s="21" t="s">
        <v>3199</v>
      </c>
      <c r="M4158" s="21" t="s">
        <v>30557</v>
      </c>
    </row>
    <row r="4159" spans="1:13" ht="12.75" customHeight="1">
      <c r="A4159" s="21" t="s">
        <v>2214</v>
      </c>
      <c r="B4159" s="21" t="s">
        <v>1735</v>
      </c>
      <c r="C4159" s="21" t="s">
        <v>8616</v>
      </c>
      <c r="D4159" s="21" t="s">
        <v>30558</v>
      </c>
      <c r="E4159" s="21" t="s">
        <v>30559</v>
      </c>
      <c r="F4159" s="21" t="s">
        <v>1751</v>
      </c>
      <c r="G4159" s="21" t="s">
        <v>30560</v>
      </c>
      <c r="H4159" s="21" t="s">
        <v>27447</v>
      </c>
      <c r="I4159" s="560">
        <v>1004.4</v>
      </c>
      <c r="K4159" s="21" t="str">
        <f t="shared" si="51"/>
        <v>81419813</v>
      </c>
      <c r="L4159" s="21" t="s">
        <v>8616</v>
      </c>
      <c r="M4159" s="21" t="s">
        <v>30561</v>
      </c>
    </row>
    <row r="4160" spans="1:13" ht="12.75" customHeight="1">
      <c r="A4160" s="21" t="s">
        <v>2214</v>
      </c>
      <c r="B4160" s="21" t="s">
        <v>1735</v>
      </c>
      <c r="C4160" s="21" t="s">
        <v>2312</v>
      </c>
      <c r="D4160" s="21" t="s">
        <v>30562</v>
      </c>
      <c r="E4160" s="21" t="s">
        <v>30563</v>
      </c>
      <c r="F4160" s="21" t="s">
        <v>1739</v>
      </c>
      <c r="G4160" s="21" t="s">
        <v>30564</v>
      </c>
      <c r="H4160" s="21" t="s">
        <v>27447</v>
      </c>
      <c r="I4160" s="560">
        <v>1215</v>
      </c>
      <c r="K4160" s="21" t="str">
        <f t="shared" si="51"/>
        <v>80103086</v>
      </c>
      <c r="L4160" s="21" t="s">
        <v>2312</v>
      </c>
      <c r="M4160" s="21" t="s">
        <v>30565</v>
      </c>
    </row>
    <row r="4161" spans="1:13" ht="12.75" customHeight="1">
      <c r="A4161" s="21" t="s">
        <v>2214</v>
      </c>
      <c r="B4161" s="21" t="s">
        <v>1735</v>
      </c>
      <c r="C4161" s="21" t="s">
        <v>2859</v>
      </c>
      <c r="D4161" s="21" t="s">
        <v>30566</v>
      </c>
      <c r="E4161" s="21" t="s">
        <v>30567</v>
      </c>
      <c r="F4161" s="21" t="s">
        <v>1751</v>
      </c>
      <c r="G4161" s="21" t="s">
        <v>30568</v>
      </c>
      <c r="H4161" s="21" t="s">
        <v>27447</v>
      </c>
      <c r="I4161" s="560">
        <v>1895</v>
      </c>
      <c r="K4161" s="21" t="str">
        <f t="shared" si="51"/>
        <v>96156436</v>
      </c>
      <c r="L4161" s="21" t="s">
        <v>2859</v>
      </c>
      <c r="M4161" s="21" t="s">
        <v>30569</v>
      </c>
    </row>
    <row r="4162" spans="1:13" ht="12.75" customHeight="1">
      <c r="A4162" s="21" t="s">
        <v>2214</v>
      </c>
      <c r="B4162" s="21" t="s">
        <v>1735</v>
      </c>
      <c r="C4162" s="21" t="s">
        <v>4064</v>
      </c>
      <c r="D4162" s="21" t="s">
        <v>30570</v>
      </c>
      <c r="E4162" s="21" t="s">
        <v>30571</v>
      </c>
      <c r="F4162" s="21" t="s">
        <v>1751</v>
      </c>
      <c r="G4162" s="21" t="s">
        <v>30572</v>
      </c>
      <c r="H4162" s="21" t="s">
        <v>27447</v>
      </c>
      <c r="I4162" s="560">
        <v>502.2</v>
      </c>
      <c r="K4162" s="21" t="str">
        <f t="shared" si="51"/>
        <v>96156374</v>
      </c>
      <c r="L4162" s="21" t="s">
        <v>4064</v>
      </c>
      <c r="M4162" s="21" t="s">
        <v>30573</v>
      </c>
    </row>
    <row r="4163" spans="1:13" ht="12.75" customHeight="1">
      <c r="A4163" s="21" t="s">
        <v>2214</v>
      </c>
      <c r="B4163" s="21" t="s">
        <v>1735</v>
      </c>
      <c r="C4163" s="21" t="s">
        <v>2644</v>
      </c>
      <c r="D4163" s="21" t="s">
        <v>30574</v>
      </c>
      <c r="E4163" s="21" t="s">
        <v>30575</v>
      </c>
      <c r="F4163" s="21" t="s">
        <v>1751</v>
      </c>
      <c r="G4163" s="21" t="s">
        <v>30576</v>
      </c>
      <c r="H4163" s="21" t="s">
        <v>27447</v>
      </c>
      <c r="I4163" s="560">
        <v>299.7</v>
      </c>
      <c r="K4163" s="21" t="str">
        <f t="shared" si="51"/>
        <v>80220550</v>
      </c>
      <c r="L4163" s="21" t="s">
        <v>2644</v>
      </c>
      <c r="M4163" s="21" t="s">
        <v>30577</v>
      </c>
    </row>
    <row r="4164" spans="1:13" ht="12.75" customHeight="1">
      <c r="A4164" s="21" t="s">
        <v>2214</v>
      </c>
      <c r="B4164" s="21" t="s">
        <v>1735</v>
      </c>
      <c r="C4164" s="21" t="s">
        <v>3064</v>
      </c>
      <c r="D4164" s="21" t="s">
        <v>30578</v>
      </c>
      <c r="E4164" s="21" t="s">
        <v>30579</v>
      </c>
      <c r="F4164" s="21" t="s">
        <v>1751</v>
      </c>
      <c r="G4164" s="21" t="s">
        <v>30580</v>
      </c>
      <c r="H4164" s="21" t="s">
        <v>27447</v>
      </c>
      <c r="I4164" s="560">
        <v>1004.4</v>
      </c>
      <c r="K4164" s="21" t="str">
        <f t="shared" si="51"/>
        <v>96256863</v>
      </c>
      <c r="L4164" s="21" t="s">
        <v>3064</v>
      </c>
      <c r="M4164" s="21" t="s">
        <v>30581</v>
      </c>
    </row>
    <row r="4165" spans="1:13" ht="12.75" customHeight="1">
      <c r="A4165" s="21" t="s">
        <v>2214</v>
      </c>
      <c r="B4165" s="21" t="s">
        <v>1735</v>
      </c>
      <c r="C4165" s="21" t="s">
        <v>2289</v>
      </c>
      <c r="D4165" s="21" t="s">
        <v>30582</v>
      </c>
      <c r="E4165" s="21" t="s">
        <v>30583</v>
      </c>
      <c r="F4165" s="21" t="s">
        <v>1739</v>
      </c>
      <c r="G4165" s="21" t="s">
        <v>30584</v>
      </c>
      <c r="H4165" s="21" t="s">
        <v>27447</v>
      </c>
      <c r="I4165" s="560">
        <v>810</v>
      </c>
      <c r="K4165" s="21" t="str">
        <f t="shared" si="51"/>
        <v>90598408</v>
      </c>
      <c r="L4165" s="21" t="s">
        <v>2289</v>
      </c>
      <c r="M4165" s="21" t="s">
        <v>30585</v>
      </c>
    </row>
    <row r="4166" spans="1:13" ht="12.75" customHeight="1">
      <c r="A4166" s="21" t="s">
        <v>2214</v>
      </c>
      <c r="B4166" s="21" t="s">
        <v>1735</v>
      </c>
      <c r="C4166" s="21" t="s">
        <v>2228</v>
      </c>
      <c r="D4166" s="21" t="s">
        <v>30586</v>
      </c>
      <c r="E4166" s="21" t="s">
        <v>30587</v>
      </c>
      <c r="F4166" s="21" t="s">
        <v>1751</v>
      </c>
      <c r="G4166" s="21" t="s">
        <v>30588</v>
      </c>
      <c r="H4166" s="21" t="s">
        <v>27447</v>
      </c>
      <c r="I4166" s="560">
        <v>299.7</v>
      </c>
      <c r="K4166" s="21" t="str">
        <f t="shared" si="51"/>
        <v>97196850</v>
      </c>
      <c r="L4166" s="21" t="s">
        <v>2228</v>
      </c>
      <c r="M4166" s="21" t="s">
        <v>30589</v>
      </c>
    </row>
    <row r="4167" spans="1:13" ht="12.75" customHeight="1">
      <c r="A4167" s="21" t="s">
        <v>2214</v>
      </c>
      <c r="B4167" s="21" t="s">
        <v>1735</v>
      </c>
      <c r="C4167" s="21" t="s">
        <v>8616</v>
      </c>
      <c r="D4167" s="21" t="s">
        <v>30590</v>
      </c>
      <c r="E4167" s="21" t="s">
        <v>30591</v>
      </c>
      <c r="F4167" s="21" t="s">
        <v>1739</v>
      </c>
      <c r="G4167" s="21" t="s">
        <v>30592</v>
      </c>
      <c r="H4167" s="21" t="s">
        <v>27447</v>
      </c>
      <c r="I4167" s="560">
        <v>502.2</v>
      </c>
      <c r="K4167" s="21" t="str">
        <f t="shared" si="51"/>
        <v>81419813</v>
      </c>
      <c r="L4167" s="21" t="s">
        <v>8616</v>
      </c>
      <c r="M4167" s="21" t="s">
        <v>30593</v>
      </c>
    </row>
    <row r="4168" spans="1:13" ht="12.75" customHeight="1">
      <c r="A4168" s="21" t="s">
        <v>2214</v>
      </c>
      <c r="B4168" s="21" t="s">
        <v>1735</v>
      </c>
      <c r="C4168" s="21" t="s">
        <v>2663</v>
      </c>
      <c r="D4168" s="21" t="s">
        <v>30594</v>
      </c>
      <c r="E4168" s="21" t="s">
        <v>30595</v>
      </c>
      <c r="F4168" s="21" t="s">
        <v>1739</v>
      </c>
      <c r="G4168" s="21" t="s">
        <v>30596</v>
      </c>
      <c r="H4168" s="21" t="s">
        <v>27447</v>
      </c>
      <c r="I4168" s="560">
        <v>704.7</v>
      </c>
      <c r="K4168" s="21" t="str">
        <f t="shared" si="51"/>
        <v>96196696</v>
      </c>
      <c r="L4168" s="21" t="s">
        <v>2663</v>
      </c>
      <c r="M4168" s="21" t="s">
        <v>30597</v>
      </c>
    </row>
    <row r="4169" spans="1:13" ht="12.75" customHeight="1">
      <c r="A4169" s="21" t="s">
        <v>2214</v>
      </c>
      <c r="B4169" s="21" t="s">
        <v>1735</v>
      </c>
      <c r="C4169" s="21" t="s">
        <v>2635</v>
      </c>
      <c r="D4169" s="21" t="s">
        <v>30598</v>
      </c>
      <c r="E4169" s="21" t="s">
        <v>15375</v>
      </c>
      <c r="F4169" s="21" t="s">
        <v>1739</v>
      </c>
      <c r="G4169" s="21" t="s">
        <v>30599</v>
      </c>
      <c r="H4169" s="21" t="s">
        <v>27447</v>
      </c>
      <c r="I4169" s="560">
        <v>599.4</v>
      </c>
      <c r="K4169" s="21" t="str">
        <f t="shared" si="51"/>
        <v>82101873</v>
      </c>
      <c r="L4169" s="21" t="s">
        <v>2635</v>
      </c>
      <c r="M4169" s="21" t="s">
        <v>30600</v>
      </c>
    </row>
    <row r="4170" spans="1:13" ht="12.75" customHeight="1">
      <c r="A4170" s="21" t="s">
        <v>2214</v>
      </c>
      <c r="B4170" s="21" t="s">
        <v>1735</v>
      </c>
      <c r="C4170" s="21" t="s">
        <v>3241</v>
      </c>
      <c r="D4170" s="21" t="s">
        <v>30601</v>
      </c>
      <c r="E4170" s="21" t="s">
        <v>30602</v>
      </c>
      <c r="F4170" s="21" t="s">
        <v>1739</v>
      </c>
      <c r="G4170" s="21" t="s">
        <v>30603</v>
      </c>
      <c r="H4170" s="21" t="s">
        <v>27447</v>
      </c>
      <c r="I4170" s="560">
        <v>300</v>
      </c>
      <c r="K4170" s="21" t="str">
        <f t="shared" si="51"/>
        <v>93481312</v>
      </c>
      <c r="L4170" s="21" t="s">
        <v>3241</v>
      </c>
      <c r="M4170" s="21" t="s">
        <v>30604</v>
      </c>
    </row>
    <row r="4171" spans="1:13" ht="12.75" customHeight="1">
      <c r="A4171" s="21" t="s">
        <v>2214</v>
      </c>
      <c r="B4171" s="21" t="s">
        <v>1735</v>
      </c>
      <c r="C4171" s="21" t="s">
        <v>2816</v>
      </c>
      <c r="D4171" s="21" t="s">
        <v>30605</v>
      </c>
      <c r="E4171" s="21" t="s">
        <v>30606</v>
      </c>
      <c r="F4171" s="21" t="s">
        <v>1751</v>
      </c>
      <c r="G4171" s="21" t="s">
        <v>30607</v>
      </c>
      <c r="H4171" s="21" t="s">
        <v>27447</v>
      </c>
      <c r="I4171" s="560">
        <v>502.2</v>
      </c>
      <c r="K4171" s="21" t="str">
        <f t="shared" si="51"/>
        <v>25285980</v>
      </c>
      <c r="L4171" s="21" t="s">
        <v>2816</v>
      </c>
      <c r="M4171" s="21" t="s">
        <v>30608</v>
      </c>
    </row>
    <row r="4172" spans="1:13" ht="12.75" customHeight="1">
      <c r="A4172" s="21" t="s">
        <v>2214</v>
      </c>
      <c r="B4172" s="21" t="s">
        <v>1735</v>
      </c>
      <c r="C4172" s="21" t="s">
        <v>3017</v>
      </c>
      <c r="D4172" s="21" t="s">
        <v>30609</v>
      </c>
      <c r="E4172" s="21" t="s">
        <v>30610</v>
      </c>
      <c r="F4172" s="21" t="s">
        <v>1739</v>
      </c>
      <c r="G4172" s="21" t="s">
        <v>30611</v>
      </c>
      <c r="H4172" s="21" t="s">
        <v>27447</v>
      </c>
      <c r="I4172" s="560">
        <v>290</v>
      </c>
      <c r="K4172" s="21" t="str">
        <f t="shared" si="51"/>
        <v>96256259</v>
      </c>
      <c r="L4172" s="21" t="s">
        <v>3017</v>
      </c>
      <c r="M4172" s="21" t="s">
        <v>30612</v>
      </c>
    </row>
    <row r="4173" spans="1:13" ht="12.75" customHeight="1">
      <c r="A4173" s="21" t="s">
        <v>2214</v>
      </c>
      <c r="B4173" s="21" t="s">
        <v>1735</v>
      </c>
      <c r="C4173" s="21" t="s">
        <v>3337</v>
      </c>
      <c r="D4173" s="21" t="s">
        <v>30613</v>
      </c>
      <c r="E4173" s="21" t="s">
        <v>30614</v>
      </c>
      <c r="F4173" s="21" t="s">
        <v>1751</v>
      </c>
      <c r="G4173" s="21" t="s">
        <v>30615</v>
      </c>
      <c r="H4173" s="21" t="s">
        <v>27447</v>
      </c>
      <c r="I4173" s="560">
        <v>1296</v>
      </c>
      <c r="K4173" s="21" t="str">
        <f t="shared" si="51"/>
        <v>93763447</v>
      </c>
      <c r="L4173" s="21" t="s">
        <v>3337</v>
      </c>
      <c r="M4173" s="21" t="s">
        <v>30616</v>
      </c>
    </row>
    <row r="4174" spans="1:13" ht="12.75" customHeight="1">
      <c r="A4174" s="21" t="s">
        <v>2214</v>
      </c>
      <c r="B4174" s="21" t="s">
        <v>1735</v>
      </c>
      <c r="C4174" s="21" t="s">
        <v>2353</v>
      </c>
      <c r="D4174" s="21" t="s">
        <v>30617</v>
      </c>
      <c r="E4174" s="21" t="s">
        <v>30618</v>
      </c>
      <c r="F4174" s="21" t="s">
        <v>1751</v>
      </c>
      <c r="G4174" s="21" t="s">
        <v>30619</v>
      </c>
      <c r="H4174" s="21" t="s">
        <v>27447</v>
      </c>
      <c r="I4174" s="560">
        <v>2025</v>
      </c>
      <c r="K4174" s="21" t="str">
        <f t="shared" si="51"/>
        <v>93574421</v>
      </c>
      <c r="L4174" s="21" t="s">
        <v>2353</v>
      </c>
      <c r="M4174" s="21" t="s">
        <v>30620</v>
      </c>
    </row>
    <row r="4175" spans="1:13" ht="12.75" customHeight="1">
      <c r="A4175" s="21" t="s">
        <v>2214</v>
      </c>
      <c r="B4175" s="21" t="s">
        <v>1735</v>
      </c>
      <c r="C4175" s="21" t="s">
        <v>2677</v>
      </c>
      <c r="D4175" s="21" t="s">
        <v>30621</v>
      </c>
      <c r="E4175" s="21" t="s">
        <v>30622</v>
      </c>
      <c r="F4175" s="21" t="s">
        <v>1739</v>
      </c>
      <c r="G4175" s="21" t="s">
        <v>30623</v>
      </c>
      <c r="H4175" s="21" t="s">
        <v>27447</v>
      </c>
      <c r="I4175" s="560">
        <v>1004.4</v>
      </c>
      <c r="K4175" s="21" t="str">
        <f t="shared" si="51"/>
        <v>80312638</v>
      </c>
      <c r="L4175" s="21" t="s">
        <v>2677</v>
      </c>
      <c r="M4175" s="21" t="s">
        <v>30624</v>
      </c>
    </row>
    <row r="4176" spans="1:13" ht="12.75" customHeight="1">
      <c r="A4176" s="21" t="s">
        <v>2214</v>
      </c>
      <c r="B4176" s="21" t="s">
        <v>1735</v>
      </c>
      <c r="C4176" s="21" t="s">
        <v>28668</v>
      </c>
      <c r="D4176" s="21" t="s">
        <v>30625</v>
      </c>
      <c r="E4176" s="21" t="s">
        <v>30626</v>
      </c>
      <c r="F4176" s="21" t="s">
        <v>1751</v>
      </c>
      <c r="G4176" s="21" t="s">
        <v>30627</v>
      </c>
      <c r="H4176" s="21" t="s">
        <v>27447</v>
      </c>
      <c r="I4176" s="560">
        <v>502.2</v>
      </c>
      <c r="K4176" s="21" t="str">
        <f t="shared" si="51"/>
        <v>89479407</v>
      </c>
      <c r="L4176" s="21" t="s">
        <v>28668</v>
      </c>
      <c r="M4176" s="21" t="s">
        <v>30628</v>
      </c>
    </row>
    <row r="4177" spans="1:13" ht="12.75" customHeight="1">
      <c r="A4177" s="21" t="s">
        <v>2214</v>
      </c>
      <c r="B4177" s="21" t="s">
        <v>1735</v>
      </c>
      <c r="C4177" s="21" t="s">
        <v>2872</v>
      </c>
      <c r="D4177" s="21" t="s">
        <v>30629</v>
      </c>
      <c r="E4177" s="21" t="s">
        <v>30630</v>
      </c>
      <c r="F4177" s="21" t="s">
        <v>1739</v>
      </c>
      <c r="G4177" s="21" t="s">
        <v>30631</v>
      </c>
      <c r="H4177" s="21" t="s">
        <v>27447</v>
      </c>
      <c r="I4177" s="560">
        <v>502.2</v>
      </c>
      <c r="K4177" s="21" t="str">
        <f t="shared" si="51"/>
        <v>22482420</v>
      </c>
      <c r="L4177" s="21" t="s">
        <v>2872</v>
      </c>
      <c r="M4177" s="21" t="s">
        <v>30632</v>
      </c>
    </row>
    <row r="4178" spans="1:13" ht="12.75" customHeight="1">
      <c r="A4178" s="21" t="s">
        <v>2214</v>
      </c>
      <c r="B4178" s="21" t="s">
        <v>1735</v>
      </c>
      <c r="C4178" s="21" t="s">
        <v>3077</v>
      </c>
      <c r="D4178" s="21" t="s">
        <v>30633</v>
      </c>
      <c r="E4178" s="21" t="s">
        <v>30634</v>
      </c>
      <c r="F4178" s="21" t="s">
        <v>1751</v>
      </c>
      <c r="G4178" s="21" t="s">
        <v>30635</v>
      </c>
      <c r="H4178" s="21" t="s">
        <v>27447</v>
      </c>
      <c r="I4178" s="560">
        <v>4065.28</v>
      </c>
      <c r="K4178" s="21" t="str">
        <f t="shared" si="51"/>
        <v>97622622</v>
      </c>
      <c r="L4178" s="21" t="s">
        <v>3077</v>
      </c>
      <c r="M4178" s="21" t="s">
        <v>30636</v>
      </c>
    </row>
    <row r="4179" spans="1:13" ht="12.75" customHeight="1">
      <c r="A4179" s="21" t="s">
        <v>2214</v>
      </c>
      <c r="B4179" s="21" t="s">
        <v>1735</v>
      </c>
      <c r="C4179" s="21" t="s">
        <v>2384</v>
      </c>
      <c r="D4179" s="21" t="s">
        <v>30637</v>
      </c>
      <c r="E4179" s="21" t="s">
        <v>30638</v>
      </c>
      <c r="F4179" s="21" t="s">
        <v>1739</v>
      </c>
      <c r="G4179" s="21" t="s">
        <v>30639</v>
      </c>
      <c r="H4179" s="21" t="s">
        <v>27447</v>
      </c>
      <c r="I4179" s="560">
        <v>526</v>
      </c>
      <c r="K4179" s="21" t="str">
        <f t="shared" si="51"/>
        <v>21444330</v>
      </c>
      <c r="L4179" s="21" t="s">
        <v>2384</v>
      </c>
      <c r="M4179" s="21" t="s">
        <v>30640</v>
      </c>
    </row>
    <row r="4180" spans="1:13" ht="12.75" customHeight="1">
      <c r="A4180" s="21" t="s">
        <v>2214</v>
      </c>
      <c r="B4180" s="21" t="s">
        <v>1735</v>
      </c>
      <c r="C4180" s="21" t="s">
        <v>2403</v>
      </c>
      <c r="D4180" s="21" t="s">
        <v>30641</v>
      </c>
      <c r="E4180" s="21" t="s">
        <v>30642</v>
      </c>
      <c r="F4180" s="21" t="s">
        <v>1751</v>
      </c>
      <c r="G4180" s="21" t="s">
        <v>30643</v>
      </c>
      <c r="H4180" s="21" t="s">
        <v>27447</v>
      </c>
      <c r="I4180" s="560">
        <v>1814.4</v>
      </c>
      <c r="K4180" s="21" t="str">
        <f t="shared" si="51"/>
        <v>85466461</v>
      </c>
      <c r="L4180" s="21" t="s">
        <v>2403</v>
      </c>
      <c r="M4180" s="21" t="s">
        <v>30644</v>
      </c>
    </row>
    <row r="4181" spans="1:13" ht="12.75" customHeight="1">
      <c r="A4181" s="21" t="s">
        <v>2214</v>
      </c>
      <c r="B4181" s="21" t="s">
        <v>1735</v>
      </c>
      <c r="C4181" s="21" t="s">
        <v>8003</v>
      </c>
      <c r="D4181" s="21" t="s">
        <v>30645</v>
      </c>
      <c r="E4181" s="21" t="s">
        <v>30646</v>
      </c>
      <c r="F4181" s="21" t="s">
        <v>1739</v>
      </c>
      <c r="G4181" s="21" t="s">
        <v>30647</v>
      </c>
      <c r="H4181" s="21" t="s">
        <v>27447</v>
      </c>
      <c r="I4181" s="560">
        <v>299.7</v>
      </c>
      <c r="K4181" s="21" t="str">
        <f t="shared" si="51"/>
        <v>82097156</v>
      </c>
      <c r="L4181" s="21" t="s">
        <v>8003</v>
      </c>
      <c r="M4181" s="21" t="s">
        <v>30648</v>
      </c>
    </row>
    <row r="4182" spans="1:13" ht="12.75" customHeight="1">
      <c r="A4182" s="21" t="s">
        <v>2214</v>
      </c>
      <c r="B4182" s="21" t="s">
        <v>1735</v>
      </c>
      <c r="C4182" s="21" t="s">
        <v>2422</v>
      </c>
      <c r="D4182" s="21" t="s">
        <v>30649</v>
      </c>
      <c r="E4182" s="21" t="s">
        <v>30650</v>
      </c>
      <c r="F4182" s="21" t="s">
        <v>1751</v>
      </c>
      <c r="G4182" s="21" t="s">
        <v>30651</v>
      </c>
      <c r="H4182" s="21" t="s">
        <v>27447</v>
      </c>
      <c r="I4182" s="560">
        <v>874.8</v>
      </c>
      <c r="K4182" s="21" t="str">
        <f t="shared" si="51"/>
        <v>25254846</v>
      </c>
      <c r="L4182" s="21" t="s">
        <v>2422</v>
      </c>
      <c r="M4182" s="21" t="s">
        <v>30652</v>
      </c>
    </row>
    <row r="4183" spans="1:13" ht="12.75" customHeight="1">
      <c r="A4183" s="21" t="s">
        <v>2214</v>
      </c>
      <c r="B4183" s="21" t="s">
        <v>1735</v>
      </c>
      <c r="C4183" s="21" t="s">
        <v>2877</v>
      </c>
      <c r="D4183" s="21" t="s">
        <v>30653</v>
      </c>
      <c r="E4183" s="21" t="s">
        <v>9671</v>
      </c>
      <c r="F4183" s="21" t="s">
        <v>1739</v>
      </c>
      <c r="G4183" s="21" t="s">
        <v>30654</v>
      </c>
      <c r="H4183" s="21" t="s">
        <v>27447</v>
      </c>
      <c r="I4183" s="560">
        <v>1215</v>
      </c>
      <c r="K4183" s="21" t="str">
        <f t="shared" si="51"/>
        <v>82630989</v>
      </c>
      <c r="L4183" s="21" t="s">
        <v>2877</v>
      </c>
      <c r="M4183" s="21" t="s">
        <v>30655</v>
      </c>
    </row>
    <row r="4184" spans="1:13" ht="12.75" customHeight="1">
      <c r="A4184" s="21" t="s">
        <v>2214</v>
      </c>
      <c r="B4184" s="21" t="s">
        <v>1735</v>
      </c>
      <c r="C4184" s="21" t="s">
        <v>2242</v>
      </c>
      <c r="D4184" s="21" t="s">
        <v>30656</v>
      </c>
      <c r="E4184" s="21" t="s">
        <v>30657</v>
      </c>
      <c r="F4184" s="21" t="s">
        <v>1751</v>
      </c>
      <c r="G4184" s="21" t="s">
        <v>30658</v>
      </c>
      <c r="H4184" s="21" t="s">
        <v>27447</v>
      </c>
      <c r="I4184" s="560">
        <v>1004.4</v>
      </c>
      <c r="K4184" s="21" t="str">
        <f t="shared" si="51"/>
        <v>96256912</v>
      </c>
      <c r="L4184" s="21" t="s">
        <v>2242</v>
      </c>
      <c r="M4184" s="21" t="s">
        <v>30659</v>
      </c>
    </row>
    <row r="4185" spans="1:13" ht="12.75" customHeight="1">
      <c r="A4185" s="21" t="s">
        <v>2214</v>
      </c>
      <c r="B4185" s="21" t="s">
        <v>1735</v>
      </c>
      <c r="C4185" s="21" t="s">
        <v>2821</v>
      </c>
      <c r="D4185" s="21" t="s">
        <v>30660</v>
      </c>
      <c r="E4185" s="21" t="s">
        <v>30661</v>
      </c>
      <c r="F4185" s="21" t="s">
        <v>1739</v>
      </c>
      <c r="G4185" s="21" t="s">
        <v>30662</v>
      </c>
      <c r="H4185" s="21" t="s">
        <v>27447</v>
      </c>
      <c r="I4185" s="560">
        <v>972</v>
      </c>
      <c r="K4185" s="21" t="str">
        <f t="shared" si="51"/>
        <v>97052089</v>
      </c>
      <c r="L4185" s="21" t="s">
        <v>2821</v>
      </c>
      <c r="M4185" s="21" t="s">
        <v>30663</v>
      </c>
    </row>
    <row r="4186" spans="1:13" ht="12.75" customHeight="1">
      <c r="A4186" s="21" t="s">
        <v>2214</v>
      </c>
      <c r="B4186" s="21" t="s">
        <v>1735</v>
      </c>
      <c r="C4186" s="21" t="s">
        <v>3267</v>
      </c>
      <c r="D4186" s="21" t="s">
        <v>30664</v>
      </c>
      <c r="E4186" s="21" t="s">
        <v>30665</v>
      </c>
      <c r="F4186" s="21" t="s">
        <v>1739</v>
      </c>
      <c r="G4186" s="21" t="s">
        <v>30666</v>
      </c>
      <c r="H4186" s="21" t="s">
        <v>27447</v>
      </c>
      <c r="I4186" s="560">
        <v>700</v>
      </c>
      <c r="K4186" s="21" t="str">
        <f t="shared" si="51"/>
        <v>89364885</v>
      </c>
      <c r="L4186" s="21" t="s">
        <v>3267</v>
      </c>
      <c r="M4186" s="21" t="s">
        <v>30667</v>
      </c>
    </row>
    <row r="4187" spans="1:13" ht="12.75" customHeight="1">
      <c r="A4187" s="21" t="s">
        <v>2214</v>
      </c>
      <c r="B4187" s="21" t="s">
        <v>1735</v>
      </c>
      <c r="C4187" s="21" t="s">
        <v>3337</v>
      </c>
      <c r="D4187" s="21" t="s">
        <v>30668</v>
      </c>
      <c r="E4187" s="21" t="s">
        <v>30669</v>
      </c>
      <c r="F4187" s="21" t="s">
        <v>1739</v>
      </c>
      <c r="G4187" s="21" t="s">
        <v>30670</v>
      </c>
      <c r="H4187" s="21" t="s">
        <v>27447</v>
      </c>
      <c r="I4187" s="560">
        <v>300</v>
      </c>
      <c r="K4187" s="21" t="str">
        <f t="shared" si="51"/>
        <v>93763447</v>
      </c>
      <c r="L4187" s="21" t="s">
        <v>3337</v>
      </c>
      <c r="M4187" s="21" t="s">
        <v>30671</v>
      </c>
    </row>
    <row r="4188" spans="1:13" ht="12.75" customHeight="1">
      <c r="A4188" s="21" t="s">
        <v>2214</v>
      </c>
      <c r="B4188" s="21" t="s">
        <v>1735</v>
      </c>
      <c r="C4188" s="21" t="s">
        <v>2759</v>
      </c>
      <c r="D4188" s="21" t="s">
        <v>30672</v>
      </c>
      <c r="E4188" s="21" t="s">
        <v>30673</v>
      </c>
      <c r="F4188" s="21" t="s">
        <v>1739</v>
      </c>
      <c r="G4188" s="21" t="s">
        <v>30674</v>
      </c>
      <c r="H4188" s="21" t="s">
        <v>27447</v>
      </c>
      <c r="I4188" s="560">
        <v>1198.8</v>
      </c>
      <c r="K4188" s="21" t="str">
        <f t="shared" si="51"/>
        <v>25255235</v>
      </c>
      <c r="L4188" s="21" t="s">
        <v>2759</v>
      </c>
      <c r="M4188" s="21" t="s">
        <v>30675</v>
      </c>
    </row>
    <row r="4189" spans="1:13" ht="12.75" customHeight="1">
      <c r="A4189" s="21" t="s">
        <v>2214</v>
      </c>
      <c r="B4189" s="21" t="s">
        <v>1735</v>
      </c>
      <c r="C4189" s="21" t="s">
        <v>3267</v>
      </c>
      <c r="D4189" s="21" t="s">
        <v>30676</v>
      </c>
      <c r="E4189" s="21" t="s">
        <v>30677</v>
      </c>
      <c r="F4189" s="21" t="s">
        <v>1739</v>
      </c>
      <c r="G4189" s="21" t="s">
        <v>30678</v>
      </c>
      <c r="H4189" s="21" t="s">
        <v>27447</v>
      </c>
      <c r="I4189" s="560">
        <v>502.2</v>
      </c>
      <c r="K4189" s="21" t="str">
        <f t="shared" si="51"/>
        <v>89364885</v>
      </c>
      <c r="L4189" s="21" t="s">
        <v>3267</v>
      </c>
      <c r="M4189" s="21" t="s">
        <v>30679</v>
      </c>
    </row>
    <row r="4190" spans="1:13" ht="12.75" customHeight="1">
      <c r="A4190" s="21" t="s">
        <v>2214</v>
      </c>
      <c r="B4190" s="21" t="s">
        <v>1735</v>
      </c>
      <c r="C4190" s="21" t="s">
        <v>2578</v>
      </c>
      <c r="D4190" s="21" t="s">
        <v>30680</v>
      </c>
      <c r="E4190" s="21" t="s">
        <v>30681</v>
      </c>
      <c r="F4190" s="21" t="s">
        <v>1751</v>
      </c>
      <c r="G4190" s="21" t="s">
        <v>30682</v>
      </c>
      <c r="H4190" s="21" t="s">
        <v>27447</v>
      </c>
      <c r="I4190" s="560">
        <v>1004.4</v>
      </c>
      <c r="K4190" s="21" t="str">
        <f t="shared" si="51"/>
        <v>98371446</v>
      </c>
      <c r="L4190" s="21" t="s">
        <v>2578</v>
      </c>
      <c r="M4190" s="21" t="s">
        <v>30683</v>
      </c>
    </row>
    <row r="4191" spans="1:13" ht="12.75" customHeight="1">
      <c r="A4191" s="21" t="s">
        <v>2214</v>
      </c>
      <c r="B4191" s="21" t="s">
        <v>1735</v>
      </c>
      <c r="C4191" s="21" t="s">
        <v>2830</v>
      </c>
      <c r="D4191" s="21" t="s">
        <v>30684</v>
      </c>
      <c r="E4191" s="21" t="s">
        <v>30685</v>
      </c>
      <c r="F4191" s="21" t="s">
        <v>1751</v>
      </c>
      <c r="G4191" s="21" t="s">
        <v>30686</v>
      </c>
      <c r="H4191" s="21" t="s">
        <v>27447</v>
      </c>
      <c r="I4191" s="560">
        <v>1498.5</v>
      </c>
      <c r="K4191" s="21" t="str">
        <f t="shared" si="51"/>
        <v>22480073</v>
      </c>
      <c r="L4191" s="21" t="s">
        <v>2830</v>
      </c>
      <c r="M4191" s="21" t="s">
        <v>30687</v>
      </c>
    </row>
    <row r="4192" spans="1:13" ht="12.75" customHeight="1">
      <c r="A4192" s="21" t="s">
        <v>2214</v>
      </c>
      <c r="B4192" s="21" t="s">
        <v>1735</v>
      </c>
      <c r="C4192" s="21" t="s">
        <v>2555</v>
      </c>
      <c r="D4192" s="21" t="s">
        <v>30688</v>
      </c>
      <c r="E4192" s="21" t="s">
        <v>30689</v>
      </c>
      <c r="F4192" s="21" t="s">
        <v>1751</v>
      </c>
      <c r="G4192" s="21" t="s">
        <v>30690</v>
      </c>
      <c r="H4192" s="21" t="s">
        <v>27447</v>
      </c>
      <c r="I4192" s="560">
        <v>810</v>
      </c>
      <c r="K4192" s="21" t="str">
        <f t="shared" si="51"/>
        <v>82101231</v>
      </c>
      <c r="L4192" s="21" t="s">
        <v>2555</v>
      </c>
      <c r="M4192" s="21" t="s">
        <v>30691</v>
      </c>
    </row>
    <row r="4193" spans="1:13" ht="12.75" customHeight="1">
      <c r="A4193" s="21" t="s">
        <v>2214</v>
      </c>
      <c r="B4193" s="21" t="s">
        <v>1735</v>
      </c>
      <c r="C4193" s="21" t="s">
        <v>2435</v>
      </c>
      <c r="D4193" s="21" t="s">
        <v>30692</v>
      </c>
      <c r="E4193" s="21" t="s">
        <v>30693</v>
      </c>
      <c r="F4193" s="21" t="s">
        <v>1751</v>
      </c>
      <c r="G4193" s="21" t="s">
        <v>30694</v>
      </c>
      <c r="H4193" s="21" t="s">
        <v>27447</v>
      </c>
      <c r="I4193" s="560">
        <v>1215</v>
      </c>
      <c r="K4193" s="21" t="str">
        <f t="shared" si="51"/>
        <v>82631471</v>
      </c>
      <c r="L4193" s="21" t="s">
        <v>2435</v>
      </c>
      <c r="M4193" s="21" t="s">
        <v>30695</v>
      </c>
    </row>
    <row r="4194" spans="1:13" ht="12.75" customHeight="1">
      <c r="A4194" s="21" t="s">
        <v>2214</v>
      </c>
      <c r="B4194" s="21" t="s">
        <v>1735</v>
      </c>
      <c r="C4194" s="21" t="s">
        <v>2872</v>
      </c>
      <c r="D4194" s="21" t="s">
        <v>30696</v>
      </c>
      <c r="E4194" s="21" t="s">
        <v>30697</v>
      </c>
      <c r="F4194" s="21" t="s">
        <v>1751</v>
      </c>
      <c r="G4194" s="21" t="s">
        <v>30698</v>
      </c>
      <c r="H4194" s="21" t="s">
        <v>27447</v>
      </c>
      <c r="I4194" s="560">
        <v>502.2</v>
      </c>
      <c r="K4194" s="21" t="str">
        <f t="shared" si="51"/>
        <v>22482420</v>
      </c>
      <c r="L4194" s="21" t="s">
        <v>2872</v>
      </c>
      <c r="M4194" s="21" t="s">
        <v>30699</v>
      </c>
    </row>
    <row r="4195" spans="1:13" ht="12.75" customHeight="1">
      <c r="A4195" s="21" t="s">
        <v>2214</v>
      </c>
      <c r="B4195" s="21" t="s">
        <v>1735</v>
      </c>
      <c r="C4195" s="21" t="s">
        <v>2759</v>
      </c>
      <c r="D4195" s="21" t="s">
        <v>30700</v>
      </c>
      <c r="E4195" s="21" t="s">
        <v>2761</v>
      </c>
      <c r="F4195" s="21" t="s">
        <v>1739</v>
      </c>
      <c r="G4195" s="21" t="s">
        <v>30701</v>
      </c>
      <c r="H4195" s="21" t="s">
        <v>27447</v>
      </c>
      <c r="I4195" s="560">
        <v>1636.2</v>
      </c>
      <c r="K4195" s="21" t="str">
        <f t="shared" si="51"/>
        <v>25255235</v>
      </c>
      <c r="L4195" s="21" t="s">
        <v>2759</v>
      </c>
      <c r="M4195" s="21" t="s">
        <v>30702</v>
      </c>
    </row>
    <row r="4196" spans="1:13" ht="12.75" customHeight="1">
      <c r="A4196" s="21" t="s">
        <v>2214</v>
      </c>
      <c r="B4196" s="21" t="s">
        <v>1735</v>
      </c>
      <c r="C4196" s="21" t="s">
        <v>2555</v>
      </c>
      <c r="D4196" s="21" t="s">
        <v>30703</v>
      </c>
      <c r="E4196" s="21" t="s">
        <v>30704</v>
      </c>
      <c r="F4196" s="21" t="s">
        <v>1751</v>
      </c>
      <c r="G4196" s="21" t="s">
        <v>30705</v>
      </c>
      <c r="H4196" s="21" t="s">
        <v>27447</v>
      </c>
      <c r="I4196" s="560">
        <v>793.8</v>
      </c>
      <c r="K4196" s="21" t="str">
        <f t="shared" si="51"/>
        <v>82101231</v>
      </c>
      <c r="L4196" s="21" t="s">
        <v>2555</v>
      </c>
      <c r="M4196" s="21" t="s">
        <v>30706</v>
      </c>
    </row>
    <row r="4197" spans="1:13" ht="12.75" customHeight="1">
      <c r="A4197" s="21" t="s">
        <v>2214</v>
      </c>
      <c r="B4197" s="21" t="s">
        <v>1735</v>
      </c>
      <c r="C4197" s="21" t="s">
        <v>2312</v>
      </c>
      <c r="D4197" s="21" t="s">
        <v>30707</v>
      </c>
      <c r="E4197" s="21" t="s">
        <v>8163</v>
      </c>
      <c r="F4197" s="21" t="s">
        <v>1739</v>
      </c>
      <c r="G4197" s="21" t="s">
        <v>30708</v>
      </c>
      <c r="H4197" s="21" t="s">
        <v>27447</v>
      </c>
      <c r="I4197" s="560">
        <v>1198.8</v>
      </c>
      <c r="K4197" s="21" t="str">
        <f t="shared" si="51"/>
        <v>80103086</v>
      </c>
      <c r="L4197" s="21" t="s">
        <v>2312</v>
      </c>
      <c r="M4197" s="21" t="s">
        <v>30709</v>
      </c>
    </row>
    <row r="4198" spans="1:13" ht="12.75" customHeight="1">
      <c r="A4198" s="21" t="s">
        <v>2214</v>
      </c>
      <c r="B4198" s="21" t="s">
        <v>1735</v>
      </c>
      <c r="C4198" s="21" t="s">
        <v>2281</v>
      </c>
      <c r="D4198" s="21" t="s">
        <v>30710</v>
      </c>
      <c r="E4198" s="21" t="s">
        <v>30711</v>
      </c>
      <c r="F4198" s="21" t="s">
        <v>1751</v>
      </c>
      <c r="G4198" s="21" t="s">
        <v>30712</v>
      </c>
      <c r="H4198" s="21" t="s">
        <v>27447</v>
      </c>
      <c r="I4198" s="560">
        <v>1498.5</v>
      </c>
      <c r="K4198" s="21" t="str">
        <f t="shared" si="51"/>
        <v>96071655</v>
      </c>
      <c r="L4198" s="21" t="s">
        <v>2281</v>
      </c>
      <c r="M4198" s="21" t="s">
        <v>30713</v>
      </c>
    </row>
    <row r="4199" spans="1:13" ht="12.75" customHeight="1">
      <c r="A4199" s="21" t="s">
        <v>2214</v>
      </c>
      <c r="B4199" s="21" t="s">
        <v>1735</v>
      </c>
      <c r="C4199" s="21" t="s">
        <v>2859</v>
      </c>
      <c r="D4199" s="21" t="s">
        <v>30714</v>
      </c>
      <c r="E4199" s="21" t="s">
        <v>30715</v>
      </c>
      <c r="F4199" s="21" t="s">
        <v>1751</v>
      </c>
      <c r="G4199" s="21" t="s">
        <v>30716</v>
      </c>
      <c r="H4199" s="21" t="s">
        <v>27447</v>
      </c>
      <c r="I4199" s="560">
        <v>1198.8</v>
      </c>
      <c r="K4199" s="21" t="str">
        <f t="shared" ref="K4199:K4262" si="52">MID(M4199,1,8)</f>
        <v>96156436</v>
      </c>
      <c r="L4199" s="21" t="s">
        <v>2859</v>
      </c>
      <c r="M4199" s="21" t="s">
        <v>30717</v>
      </c>
    </row>
    <row r="4200" spans="1:13" ht="12.75" customHeight="1">
      <c r="A4200" s="21" t="s">
        <v>2214</v>
      </c>
      <c r="B4200" s="21" t="s">
        <v>1735</v>
      </c>
      <c r="C4200" s="21" t="s">
        <v>2510</v>
      </c>
      <c r="D4200" s="21" t="s">
        <v>30718</v>
      </c>
      <c r="E4200" s="21" t="s">
        <v>30719</v>
      </c>
      <c r="F4200" s="21" t="s">
        <v>1739</v>
      </c>
      <c r="G4200" s="21" t="s">
        <v>30720</v>
      </c>
      <c r="H4200" s="21" t="s">
        <v>27447</v>
      </c>
      <c r="I4200" s="560">
        <v>486</v>
      </c>
      <c r="K4200" s="21" t="str">
        <f t="shared" si="52"/>
        <v>96229485</v>
      </c>
      <c r="L4200" s="21" t="s">
        <v>2510</v>
      </c>
      <c r="M4200" s="21" t="s">
        <v>30721</v>
      </c>
    </row>
    <row r="4201" spans="1:13" ht="12.75" customHeight="1">
      <c r="A4201" s="21" t="s">
        <v>2214</v>
      </c>
      <c r="B4201" s="21" t="s">
        <v>1735</v>
      </c>
      <c r="C4201" s="21" t="s">
        <v>3008</v>
      </c>
      <c r="D4201" s="21" t="s">
        <v>30722</v>
      </c>
      <c r="E4201" s="21" t="s">
        <v>30723</v>
      </c>
      <c r="F4201" s="21" t="s">
        <v>1751</v>
      </c>
      <c r="G4201" s="21" t="s">
        <v>30724</v>
      </c>
      <c r="H4201" s="21" t="s">
        <v>27447</v>
      </c>
      <c r="I4201" s="560">
        <v>1915</v>
      </c>
      <c r="K4201" s="21" t="str">
        <f t="shared" si="52"/>
        <v>99131199</v>
      </c>
      <c r="L4201" s="21" t="s">
        <v>3008</v>
      </c>
      <c r="M4201" s="21" t="s">
        <v>30725</v>
      </c>
    </row>
    <row r="4202" spans="1:13" ht="12.75" customHeight="1">
      <c r="A4202" s="21" t="s">
        <v>2214</v>
      </c>
      <c r="B4202" s="21" t="s">
        <v>1735</v>
      </c>
      <c r="C4202" s="21" t="s">
        <v>2981</v>
      </c>
      <c r="D4202" s="21" t="s">
        <v>2119</v>
      </c>
      <c r="E4202" s="21" t="s">
        <v>30726</v>
      </c>
      <c r="F4202" s="21" t="s">
        <v>1739</v>
      </c>
      <c r="G4202" s="21" t="s">
        <v>30727</v>
      </c>
      <c r="H4202" s="21" t="s">
        <v>27447</v>
      </c>
      <c r="I4202" s="560">
        <v>1500</v>
      </c>
      <c r="K4202" s="21" t="str">
        <f t="shared" si="52"/>
        <v>81413213</v>
      </c>
      <c r="L4202" s="21" t="s">
        <v>2981</v>
      </c>
      <c r="M4202" s="21" t="s">
        <v>30728</v>
      </c>
    </row>
    <row r="4203" spans="1:13" ht="12.75" customHeight="1">
      <c r="A4203" s="21" t="s">
        <v>2214</v>
      </c>
      <c r="B4203" s="21" t="s">
        <v>1735</v>
      </c>
      <c r="C4203" s="21" t="s">
        <v>2981</v>
      </c>
      <c r="D4203" s="21" t="s">
        <v>30729</v>
      </c>
      <c r="E4203" s="21" t="s">
        <v>30730</v>
      </c>
      <c r="F4203" s="21" t="s">
        <v>1739</v>
      </c>
      <c r="G4203" s="21" t="s">
        <v>30731</v>
      </c>
      <c r="H4203" s="21" t="s">
        <v>27447</v>
      </c>
      <c r="I4203" s="560">
        <v>704.7</v>
      </c>
      <c r="K4203" s="21" t="str">
        <f t="shared" si="52"/>
        <v>81413213</v>
      </c>
      <c r="L4203" s="21" t="s">
        <v>2981</v>
      </c>
      <c r="M4203" s="21" t="s">
        <v>30732</v>
      </c>
    </row>
    <row r="4204" spans="1:13" ht="12.75" customHeight="1">
      <c r="A4204" s="21" t="s">
        <v>2214</v>
      </c>
      <c r="B4204" s="21" t="s">
        <v>1735</v>
      </c>
      <c r="C4204" s="21" t="s">
        <v>2872</v>
      </c>
      <c r="D4204" s="21" t="s">
        <v>30733</v>
      </c>
      <c r="E4204" s="21" t="s">
        <v>30734</v>
      </c>
      <c r="F4204" s="21" t="s">
        <v>1739</v>
      </c>
      <c r="G4204" s="21" t="s">
        <v>30735</v>
      </c>
      <c r="H4204" s="21" t="s">
        <v>27447</v>
      </c>
      <c r="I4204" s="560">
        <v>1498.5</v>
      </c>
      <c r="K4204" s="21" t="str">
        <f t="shared" si="52"/>
        <v>22482420</v>
      </c>
      <c r="L4204" s="21" t="s">
        <v>2872</v>
      </c>
      <c r="M4204" s="21" t="s">
        <v>30736</v>
      </c>
    </row>
    <row r="4205" spans="1:13" ht="12.75" customHeight="1">
      <c r="A4205" s="21" t="s">
        <v>2214</v>
      </c>
      <c r="B4205" s="21" t="s">
        <v>1735</v>
      </c>
      <c r="C4205" s="21" t="s">
        <v>2444</v>
      </c>
      <c r="D4205" s="21" t="s">
        <v>30737</v>
      </c>
      <c r="E4205" s="21" t="s">
        <v>30738</v>
      </c>
      <c r="F4205" s="21" t="s">
        <v>1739</v>
      </c>
      <c r="G4205" s="21" t="s">
        <v>30739</v>
      </c>
      <c r="H4205" s="21" t="s">
        <v>27447</v>
      </c>
      <c r="I4205" s="560">
        <v>500</v>
      </c>
      <c r="K4205" s="21" t="str">
        <f t="shared" si="52"/>
        <v>93726940</v>
      </c>
      <c r="L4205" s="21" t="s">
        <v>2444</v>
      </c>
      <c r="M4205" s="21" t="s">
        <v>30740</v>
      </c>
    </row>
    <row r="4206" spans="1:13" ht="12.75" customHeight="1">
      <c r="A4206" s="21" t="s">
        <v>2214</v>
      </c>
      <c r="B4206" s="21" t="s">
        <v>1735</v>
      </c>
      <c r="C4206" s="21" t="s">
        <v>3558</v>
      </c>
      <c r="D4206" s="21" t="s">
        <v>30741</v>
      </c>
      <c r="E4206" s="21" t="s">
        <v>30742</v>
      </c>
      <c r="F4206" s="21" t="s">
        <v>1739</v>
      </c>
      <c r="G4206" s="21" t="s">
        <v>30743</v>
      </c>
      <c r="H4206" s="21" t="s">
        <v>27447</v>
      </c>
      <c r="I4206" s="560">
        <v>1279.8</v>
      </c>
      <c r="K4206" s="21" t="str">
        <f t="shared" si="52"/>
        <v>21015219</v>
      </c>
      <c r="L4206" s="21" t="s">
        <v>3558</v>
      </c>
      <c r="M4206" s="21" t="s">
        <v>30744</v>
      </c>
    </row>
    <row r="4207" spans="1:13" ht="12.75" customHeight="1">
      <c r="A4207" s="21" t="s">
        <v>2214</v>
      </c>
      <c r="B4207" s="21" t="s">
        <v>1735</v>
      </c>
      <c r="C4207" s="21" t="s">
        <v>2422</v>
      </c>
      <c r="D4207" s="21" t="s">
        <v>30745</v>
      </c>
      <c r="E4207" s="21" t="s">
        <v>30746</v>
      </c>
      <c r="F4207" s="21" t="s">
        <v>1739</v>
      </c>
      <c r="G4207" s="21" t="s">
        <v>30747</v>
      </c>
      <c r="H4207" s="21" t="s">
        <v>27447</v>
      </c>
      <c r="I4207" s="560">
        <v>1500</v>
      </c>
      <c r="K4207" s="21" t="str">
        <f t="shared" si="52"/>
        <v>25254846</v>
      </c>
      <c r="L4207" s="21" t="s">
        <v>2422</v>
      </c>
      <c r="M4207" s="21" t="s">
        <v>30748</v>
      </c>
    </row>
    <row r="4208" spans="1:13" ht="12.75" customHeight="1">
      <c r="A4208" s="21" t="s">
        <v>2214</v>
      </c>
      <c r="B4208" s="21" t="s">
        <v>1735</v>
      </c>
      <c r="C4208" s="21" t="s">
        <v>2995</v>
      </c>
      <c r="D4208" s="21" t="s">
        <v>30749</v>
      </c>
      <c r="E4208" s="21" t="s">
        <v>30750</v>
      </c>
      <c r="F4208" s="21" t="s">
        <v>1751</v>
      </c>
      <c r="G4208" s="21" t="s">
        <v>30751</v>
      </c>
      <c r="H4208" s="21" t="s">
        <v>27447</v>
      </c>
      <c r="I4208" s="560">
        <v>810</v>
      </c>
      <c r="K4208" s="21" t="str">
        <f t="shared" si="52"/>
        <v>96069174</v>
      </c>
      <c r="L4208" s="21" t="s">
        <v>2995</v>
      </c>
      <c r="M4208" s="21" t="s">
        <v>30752</v>
      </c>
    </row>
    <row r="4209" spans="1:13" ht="12.75" customHeight="1">
      <c r="A4209" s="21" t="s">
        <v>2214</v>
      </c>
      <c r="B4209" s="21" t="s">
        <v>1735</v>
      </c>
      <c r="C4209" s="21" t="s">
        <v>2682</v>
      </c>
      <c r="D4209" s="21" t="s">
        <v>30753</v>
      </c>
      <c r="E4209" s="21" t="s">
        <v>15440</v>
      </c>
      <c r="F4209" s="21" t="s">
        <v>1739</v>
      </c>
      <c r="G4209" s="21" t="s">
        <v>30754</v>
      </c>
      <c r="H4209" s="21" t="s">
        <v>27447</v>
      </c>
      <c r="I4209" s="560">
        <v>704.7</v>
      </c>
      <c r="K4209" s="21" t="str">
        <f t="shared" si="52"/>
        <v>93727642</v>
      </c>
      <c r="L4209" s="21" t="s">
        <v>2682</v>
      </c>
      <c r="M4209" s="21" t="s">
        <v>30755</v>
      </c>
    </row>
    <row r="4210" spans="1:13" ht="12.75" customHeight="1">
      <c r="A4210" s="21" t="s">
        <v>2214</v>
      </c>
      <c r="B4210" s="21" t="s">
        <v>1735</v>
      </c>
      <c r="C4210" s="21" t="s">
        <v>2778</v>
      </c>
      <c r="D4210" s="21" t="s">
        <v>30756</v>
      </c>
      <c r="E4210" s="21" t="s">
        <v>30757</v>
      </c>
      <c r="F4210" s="21" t="s">
        <v>1751</v>
      </c>
      <c r="G4210" s="21" t="s">
        <v>30758</v>
      </c>
      <c r="H4210" s="21" t="s">
        <v>27447</v>
      </c>
      <c r="I4210" s="560">
        <v>1215</v>
      </c>
      <c r="K4210" s="21" t="str">
        <f t="shared" si="52"/>
        <v>82633357</v>
      </c>
      <c r="L4210" s="21" t="s">
        <v>2778</v>
      </c>
      <c r="M4210" s="21" t="s">
        <v>30759</v>
      </c>
    </row>
    <row r="4211" spans="1:13" ht="12.75" customHeight="1">
      <c r="A4211" s="21" t="s">
        <v>2214</v>
      </c>
      <c r="B4211" s="21" t="s">
        <v>1735</v>
      </c>
      <c r="C4211" s="21" t="s">
        <v>2317</v>
      </c>
      <c r="D4211" s="21" t="s">
        <v>30760</v>
      </c>
      <c r="E4211" s="21" t="s">
        <v>30761</v>
      </c>
      <c r="F4211" s="21" t="s">
        <v>1751</v>
      </c>
      <c r="G4211" s="21" t="s">
        <v>30762</v>
      </c>
      <c r="H4211" s="21" t="s">
        <v>27447</v>
      </c>
      <c r="I4211" s="560">
        <v>1004.4</v>
      </c>
      <c r="K4211" s="21" t="str">
        <f t="shared" si="52"/>
        <v>82100321</v>
      </c>
      <c r="L4211" s="21" t="s">
        <v>2317</v>
      </c>
      <c r="M4211" s="21" t="s">
        <v>30763</v>
      </c>
    </row>
    <row r="4212" spans="1:13" ht="12.75" customHeight="1">
      <c r="A4212" s="21" t="s">
        <v>2214</v>
      </c>
      <c r="B4212" s="21" t="s">
        <v>1735</v>
      </c>
      <c r="C4212" s="21" t="s">
        <v>2986</v>
      </c>
      <c r="D4212" s="21" t="s">
        <v>30764</v>
      </c>
      <c r="E4212" s="21" t="s">
        <v>19029</v>
      </c>
      <c r="F4212" s="21" t="s">
        <v>1739</v>
      </c>
      <c r="G4212" s="21" t="s">
        <v>30765</v>
      </c>
      <c r="H4212" s="21" t="s">
        <v>27447</v>
      </c>
      <c r="I4212" s="560">
        <v>996.3</v>
      </c>
      <c r="K4212" s="21" t="str">
        <f t="shared" si="52"/>
        <v>22482874</v>
      </c>
      <c r="L4212" s="21" t="s">
        <v>2986</v>
      </c>
      <c r="M4212" s="21" t="s">
        <v>30766</v>
      </c>
    </row>
    <row r="4213" spans="1:13" ht="12.75" customHeight="1">
      <c r="A4213" s="21" t="s">
        <v>2214</v>
      </c>
      <c r="B4213" s="21" t="s">
        <v>1735</v>
      </c>
      <c r="C4213" s="21" t="s">
        <v>2583</v>
      </c>
      <c r="D4213" s="21" t="s">
        <v>30767</v>
      </c>
      <c r="E4213" s="21" t="s">
        <v>30768</v>
      </c>
      <c r="F4213" s="21" t="s">
        <v>1739</v>
      </c>
      <c r="G4213" s="21" t="s">
        <v>30769</v>
      </c>
      <c r="H4213" s="21" t="s">
        <v>27447</v>
      </c>
      <c r="I4213" s="560">
        <v>299.7</v>
      </c>
      <c r="K4213" s="21" t="str">
        <f t="shared" si="52"/>
        <v>97227353</v>
      </c>
      <c r="L4213" s="21" t="s">
        <v>2583</v>
      </c>
      <c r="M4213" s="21" t="s">
        <v>30770</v>
      </c>
    </row>
    <row r="4214" spans="1:13" ht="12.75" customHeight="1">
      <c r="A4214" s="21" t="s">
        <v>2214</v>
      </c>
      <c r="B4214" s="21" t="s">
        <v>1735</v>
      </c>
      <c r="C4214" s="21" t="s">
        <v>3413</v>
      </c>
      <c r="D4214" s="21" t="s">
        <v>30771</v>
      </c>
      <c r="E4214" s="21" t="s">
        <v>30772</v>
      </c>
      <c r="F4214" s="21" t="s">
        <v>1739</v>
      </c>
      <c r="G4214" s="21" t="s">
        <v>30773</v>
      </c>
      <c r="H4214" s="21" t="s">
        <v>27447</v>
      </c>
      <c r="I4214" s="560">
        <v>599.4</v>
      </c>
      <c r="K4214" s="21" t="str">
        <f t="shared" si="52"/>
        <v>70227424</v>
      </c>
      <c r="L4214" s="21" t="s">
        <v>3413</v>
      </c>
      <c r="M4214" s="21" t="s">
        <v>30774</v>
      </c>
    </row>
    <row r="4215" spans="1:13" ht="12.75" customHeight="1">
      <c r="A4215" s="21" t="s">
        <v>2214</v>
      </c>
      <c r="B4215" s="21" t="s">
        <v>1735</v>
      </c>
      <c r="C4215" s="21" t="s">
        <v>2712</v>
      </c>
      <c r="D4215" s="21" t="s">
        <v>30775</v>
      </c>
      <c r="E4215" s="21" t="s">
        <v>30776</v>
      </c>
      <c r="F4215" s="21" t="s">
        <v>1739</v>
      </c>
      <c r="G4215" s="21" t="s">
        <v>30777</v>
      </c>
      <c r="H4215" s="21" t="s">
        <v>27447</v>
      </c>
      <c r="I4215" s="560">
        <v>9923</v>
      </c>
      <c r="K4215" s="21" t="str">
        <f t="shared" si="52"/>
        <v>97622664</v>
      </c>
      <c r="L4215" s="21" t="s">
        <v>2712</v>
      </c>
      <c r="M4215" s="21" t="s">
        <v>30778</v>
      </c>
    </row>
    <row r="4216" spans="1:13" ht="12.75" customHeight="1">
      <c r="A4216" s="21" t="s">
        <v>2214</v>
      </c>
      <c r="B4216" s="21" t="s">
        <v>1735</v>
      </c>
      <c r="C4216" s="21" t="s">
        <v>2816</v>
      </c>
      <c r="D4216" s="21" t="s">
        <v>30779</v>
      </c>
      <c r="E4216" s="21" t="s">
        <v>30780</v>
      </c>
      <c r="F4216" s="21" t="s">
        <v>1739</v>
      </c>
      <c r="G4216" s="21" t="s">
        <v>30781</v>
      </c>
      <c r="H4216" s="21" t="s">
        <v>27447</v>
      </c>
      <c r="I4216" s="560">
        <v>502.2</v>
      </c>
      <c r="K4216" s="21" t="str">
        <f t="shared" si="52"/>
        <v>25285980</v>
      </c>
      <c r="L4216" s="21" t="s">
        <v>2816</v>
      </c>
      <c r="M4216" s="21" t="s">
        <v>30782</v>
      </c>
    </row>
    <row r="4217" spans="1:13" ht="12.75" customHeight="1">
      <c r="A4217" s="21" t="s">
        <v>2214</v>
      </c>
      <c r="B4217" s="21" t="s">
        <v>1735</v>
      </c>
      <c r="C4217" s="21" t="s">
        <v>2872</v>
      </c>
      <c r="D4217" s="21" t="s">
        <v>30783</v>
      </c>
      <c r="E4217" s="21" t="s">
        <v>30784</v>
      </c>
      <c r="F4217" s="21" t="s">
        <v>1751</v>
      </c>
      <c r="G4217" s="21" t="s">
        <v>30785</v>
      </c>
      <c r="H4217" s="21" t="s">
        <v>27447</v>
      </c>
      <c r="I4217" s="560">
        <v>810</v>
      </c>
      <c r="K4217" s="21" t="str">
        <f t="shared" si="52"/>
        <v>22482420</v>
      </c>
      <c r="L4217" s="21" t="s">
        <v>2872</v>
      </c>
      <c r="M4217" s="21" t="s">
        <v>30786</v>
      </c>
    </row>
    <row r="4218" spans="1:13" ht="12.75" customHeight="1">
      <c r="A4218" s="21" t="s">
        <v>2214</v>
      </c>
      <c r="B4218" s="21" t="s">
        <v>1735</v>
      </c>
      <c r="C4218" s="21" t="s">
        <v>2281</v>
      </c>
      <c r="D4218" s="21" t="s">
        <v>30787</v>
      </c>
      <c r="E4218" s="21" t="s">
        <v>30788</v>
      </c>
      <c r="F4218" s="21" t="s">
        <v>1751</v>
      </c>
      <c r="G4218" s="21" t="s">
        <v>30789</v>
      </c>
      <c r="H4218" s="21" t="s">
        <v>27447</v>
      </c>
      <c r="I4218" s="560">
        <v>2025</v>
      </c>
      <c r="K4218" s="21" t="str">
        <f t="shared" si="52"/>
        <v>96071655</v>
      </c>
      <c r="L4218" s="21" t="s">
        <v>2281</v>
      </c>
      <c r="M4218" s="21" t="s">
        <v>30790</v>
      </c>
    </row>
    <row r="4219" spans="1:13" ht="12.75" customHeight="1">
      <c r="A4219" s="21" t="s">
        <v>2214</v>
      </c>
      <c r="B4219" s="21" t="s">
        <v>1735</v>
      </c>
      <c r="C4219" s="21" t="s">
        <v>2842</v>
      </c>
      <c r="D4219" s="21" t="s">
        <v>30791</v>
      </c>
      <c r="E4219" s="21" t="s">
        <v>30792</v>
      </c>
      <c r="F4219" s="21" t="s">
        <v>1751</v>
      </c>
      <c r="G4219" s="21" t="s">
        <v>30793</v>
      </c>
      <c r="H4219" s="21" t="s">
        <v>27447</v>
      </c>
      <c r="I4219" s="560">
        <v>2203.1999999999998</v>
      </c>
      <c r="K4219" s="21" t="str">
        <f t="shared" si="52"/>
        <v>24143379</v>
      </c>
      <c r="L4219" s="21" t="s">
        <v>2842</v>
      </c>
      <c r="M4219" s="21" t="s">
        <v>30794</v>
      </c>
    </row>
    <row r="4220" spans="1:13" ht="12.75" customHeight="1">
      <c r="A4220" s="21" t="s">
        <v>2214</v>
      </c>
      <c r="B4220" s="21" t="s">
        <v>1735</v>
      </c>
      <c r="C4220" s="21" t="s">
        <v>2583</v>
      </c>
      <c r="D4220" s="21" t="s">
        <v>30795</v>
      </c>
      <c r="E4220" s="21" t="s">
        <v>30796</v>
      </c>
      <c r="F4220" s="21" t="s">
        <v>1751</v>
      </c>
      <c r="G4220" s="21" t="s">
        <v>30797</v>
      </c>
      <c r="H4220" s="21" t="s">
        <v>27447</v>
      </c>
      <c r="I4220" s="560">
        <v>704.7</v>
      </c>
      <c r="K4220" s="21" t="str">
        <f t="shared" si="52"/>
        <v>97227353</v>
      </c>
      <c r="L4220" s="21" t="s">
        <v>2583</v>
      </c>
      <c r="M4220" s="21" t="s">
        <v>30798</v>
      </c>
    </row>
    <row r="4221" spans="1:13" ht="12.75" customHeight="1">
      <c r="A4221" s="21" t="s">
        <v>2214</v>
      </c>
      <c r="B4221" s="21" t="s">
        <v>1735</v>
      </c>
      <c r="C4221" s="21" t="s">
        <v>2361</v>
      </c>
      <c r="D4221" s="21" t="s">
        <v>30799</v>
      </c>
      <c r="E4221" s="21" t="s">
        <v>30800</v>
      </c>
      <c r="F4221" s="21" t="s">
        <v>1751</v>
      </c>
      <c r="G4221" s="21" t="s">
        <v>30801</v>
      </c>
      <c r="H4221" s="21" t="s">
        <v>27447</v>
      </c>
      <c r="I4221" s="560">
        <v>800</v>
      </c>
      <c r="K4221" s="21" t="str">
        <f t="shared" si="52"/>
        <v>81420499</v>
      </c>
      <c r="L4221" s="21" t="s">
        <v>2361</v>
      </c>
      <c r="M4221" s="21" t="s">
        <v>30802</v>
      </c>
    </row>
    <row r="4222" spans="1:13" ht="12.75" customHeight="1">
      <c r="A4222" s="21" t="s">
        <v>2214</v>
      </c>
      <c r="B4222" s="21" t="s">
        <v>1735</v>
      </c>
      <c r="C4222" s="21" t="s">
        <v>2312</v>
      </c>
      <c r="D4222" s="21" t="s">
        <v>30803</v>
      </c>
      <c r="E4222" s="21" t="s">
        <v>30804</v>
      </c>
      <c r="F4222" s="21" t="s">
        <v>1751</v>
      </c>
      <c r="G4222" s="21" t="s">
        <v>30805</v>
      </c>
      <c r="H4222" s="21" t="s">
        <v>27447</v>
      </c>
      <c r="I4222" s="560">
        <v>4860</v>
      </c>
      <c r="K4222" s="21" t="str">
        <f t="shared" si="52"/>
        <v>80103086</v>
      </c>
      <c r="L4222" s="21" t="s">
        <v>2312</v>
      </c>
      <c r="M4222" s="21" t="s">
        <v>30806</v>
      </c>
    </row>
    <row r="4223" spans="1:13" ht="12.75" customHeight="1">
      <c r="A4223" s="21" t="s">
        <v>2214</v>
      </c>
      <c r="B4223" s="21" t="s">
        <v>1735</v>
      </c>
      <c r="C4223" s="21" t="s">
        <v>2821</v>
      </c>
      <c r="D4223" s="21" t="s">
        <v>30807</v>
      </c>
      <c r="E4223" s="21" t="s">
        <v>30808</v>
      </c>
      <c r="F4223" s="21" t="s">
        <v>1751</v>
      </c>
      <c r="G4223" s="21" t="s">
        <v>30809</v>
      </c>
      <c r="H4223" s="21" t="s">
        <v>27447</v>
      </c>
      <c r="I4223" s="560">
        <v>1004.4</v>
      </c>
      <c r="K4223" s="21" t="str">
        <f t="shared" si="52"/>
        <v>97052089</v>
      </c>
      <c r="L4223" s="21" t="s">
        <v>2821</v>
      </c>
      <c r="M4223" s="21" t="s">
        <v>30810</v>
      </c>
    </row>
    <row r="4224" spans="1:13" ht="12.75" customHeight="1">
      <c r="A4224" s="21" t="s">
        <v>2214</v>
      </c>
      <c r="B4224" s="21" t="s">
        <v>1735</v>
      </c>
      <c r="C4224" s="21" t="s">
        <v>13271</v>
      </c>
      <c r="D4224" s="21" t="s">
        <v>30811</v>
      </c>
      <c r="E4224" s="21" t="s">
        <v>30812</v>
      </c>
      <c r="F4224" s="21" t="s">
        <v>1751</v>
      </c>
      <c r="G4224" s="21" t="s">
        <v>30813</v>
      </c>
      <c r="H4224" s="21" t="s">
        <v>27447</v>
      </c>
      <c r="I4224" s="560">
        <v>696.6</v>
      </c>
      <c r="K4224" s="21" t="str">
        <f t="shared" si="52"/>
        <v>89648504</v>
      </c>
      <c r="L4224" s="21" t="s">
        <v>13271</v>
      </c>
      <c r="M4224" s="21" t="s">
        <v>30814</v>
      </c>
    </row>
    <row r="4225" spans="1:13" ht="12.75" customHeight="1">
      <c r="A4225" s="21" t="s">
        <v>2214</v>
      </c>
      <c r="B4225" s="21" t="s">
        <v>1735</v>
      </c>
      <c r="C4225" s="21" t="s">
        <v>3194</v>
      </c>
      <c r="D4225" s="21" t="s">
        <v>30815</v>
      </c>
      <c r="E4225" s="21" t="s">
        <v>30816</v>
      </c>
      <c r="F4225" s="21" t="s">
        <v>1739</v>
      </c>
      <c r="G4225" s="21" t="s">
        <v>30817</v>
      </c>
      <c r="H4225" s="21" t="s">
        <v>27447</v>
      </c>
      <c r="I4225" s="560">
        <v>6075</v>
      </c>
      <c r="K4225" s="21" t="str">
        <f t="shared" si="52"/>
        <v>82533359</v>
      </c>
      <c r="L4225" s="21" t="s">
        <v>3194</v>
      </c>
      <c r="M4225" s="21" t="s">
        <v>30818</v>
      </c>
    </row>
    <row r="4226" spans="1:13" ht="12.75" customHeight="1">
      <c r="A4226" s="21" t="s">
        <v>2214</v>
      </c>
      <c r="B4226" s="21" t="s">
        <v>1735</v>
      </c>
      <c r="C4226" s="21" t="s">
        <v>2560</v>
      </c>
      <c r="D4226" s="21" t="s">
        <v>30819</v>
      </c>
      <c r="E4226" s="21" t="s">
        <v>30820</v>
      </c>
      <c r="F4226" s="21" t="s">
        <v>1739</v>
      </c>
      <c r="G4226" s="21" t="s">
        <v>30821</v>
      </c>
      <c r="H4226" s="21" t="s">
        <v>27447</v>
      </c>
      <c r="I4226" s="560">
        <v>1304.0999999999999</v>
      </c>
      <c r="K4226" s="21" t="str">
        <f t="shared" si="52"/>
        <v>25287568</v>
      </c>
      <c r="L4226" s="21" t="s">
        <v>2560</v>
      </c>
      <c r="M4226" s="21" t="s">
        <v>30822</v>
      </c>
    </row>
    <row r="4227" spans="1:13" ht="12.75" customHeight="1">
      <c r="A4227" s="21" t="s">
        <v>2214</v>
      </c>
      <c r="B4227" s="21" t="s">
        <v>1735</v>
      </c>
      <c r="C4227" s="21" t="s">
        <v>2942</v>
      </c>
      <c r="D4227" s="21" t="s">
        <v>30823</v>
      </c>
      <c r="E4227" s="21" t="s">
        <v>30824</v>
      </c>
      <c r="F4227" s="21" t="s">
        <v>1739</v>
      </c>
      <c r="G4227" s="21" t="s">
        <v>30825</v>
      </c>
      <c r="H4227" s="21" t="s">
        <v>27447</v>
      </c>
      <c r="I4227" s="560">
        <v>1028</v>
      </c>
      <c r="K4227" s="21" t="str">
        <f t="shared" si="52"/>
        <v>90597101</v>
      </c>
      <c r="L4227" s="21" t="s">
        <v>2942</v>
      </c>
      <c r="M4227" s="21" t="s">
        <v>30826</v>
      </c>
    </row>
    <row r="4228" spans="1:13" ht="12.75" customHeight="1">
      <c r="A4228" s="21" t="s">
        <v>2214</v>
      </c>
      <c r="B4228" s="21" t="s">
        <v>1735</v>
      </c>
      <c r="C4228" s="21" t="s">
        <v>3042</v>
      </c>
      <c r="D4228" s="21" t="s">
        <v>3844</v>
      </c>
      <c r="E4228" s="21" t="s">
        <v>30827</v>
      </c>
      <c r="F4228" s="21" t="s">
        <v>1751</v>
      </c>
      <c r="G4228" s="21" t="s">
        <v>30828</v>
      </c>
      <c r="H4228" s="21" t="s">
        <v>27447</v>
      </c>
      <c r="I4228" s="560">
        <v>2997</v>
      </c>
      <c r="K4228" s="21" t="str">
        <f t="shared" si="52"/>
        <v>21015665</v>
      </c>
      <c r="L4228" s="21" t="s">
        <v>3042</v>
      </c>
      <c r="M4228" s="21" t="s">
        <v>30829</v>
      </c>
    </row>
    <row r="4229" spans="1:13" ht="12.75" customHeight="1">
      <c r="A4229" s="21" t="s">
        <v>2214</v>
      </c>
      <c r="B4229" s="21" t="s">
        <v>1735</v>
      </c>
      <c r="C4229" s="21" t="s">
        <v>2699</v>
      </c>
      <c r="D4229" s="21" t="s">
        <v>30830</v>
      </c>
      <c r="E4229" s="21" t="s">
        <v>30831</v>
      </c>
      <c r="F4229" s="21" t="s">
        <v>1751</v>
      </c>
      <c r="G4229" s="21" t="s">
        <v>30832</v>
      </c>
      <c r="H4229" s="21" t="s">
        <v>27447</v>
      </c>
      <c r="I4229" s="560">
        <v>1992.6</v>
      </c>
      <c r="K4229" s="21" t="str">
        <f t="shared" si="52"/>
        <v>82097484</v>
      </c>
      <c r="L4229" s="21" t="s">
        <v>2699</v>
      </c>
      <c r="M4229" s="21" t="s">
        <v>30833</v>
      </c>
    </row>
    <row r="4230" spans="1:13" ht="12.75" customHeight="1">
      <c r="A4230" s="21" t="s">
        <v>2214</v>
      </c>
      <c r="B4230" s="21" t="s">
        <v>1735</v>
      </c>
      <c r="C4230" s="21" t="s">
        <v>2555</v>
      </c>
      <c r="D4230" s="21" t="s">
        <v>30834</v>
      </c>
      <c r="E4230" s="21" t="s">
        <v>30835</v>
      </c>
      <c r="F4230" s="21" t="s">
        <v>1739</v>
      </c>
      <c r="G4230" s="21" t="s">
        <v>30836</v>
      </c>
      <c r="H4230" s="21" t="s">
        <v>27447</v>
      </c>
      <c r="I4230" s="560">
        <v>1061.0999999999999</v>
      </c>
      <c r="K4230" s="21" t="str">
        <f t="shared" si="52"/>
        <v>82101231</v>
      </c>
      <c r="L4230" s="21" t="s">
        <v>2555</v>
      </c>
      <c r="M4230" s="21" t="s">
        <v>30837</v>
      </c>
    </row>
    <row r="4231" spans="1:13" ht="12.75" customHeight="1">
      <c r="A4231" s="21" t="s">
        <v>2214</v>
      </c>
      <c r="B4231" s="21" t="s">
        <v>1735</v>
      </c>
      <c r="C4231" s="21" t="s">
        <v>8003</v>
      </c>
      <c r="D4231" s="21" t="s">
        <v>30838</v>
      </c>
      <c r="E4231" s="21" t="s">
        <v>30839</v>
      </c>
      <c r="F4231" s="21" t="s">
        <v>1739</v>
      </c>
      <c r="G4231" s="21" t="s">
        <v>30840</v>
      </c>
      <c r="H4231" s="21" t="s">
        <v>27447</v>
      </c>
      <c r="I4231" s="560">
        <v>1004.4</v>
      </c>
      <c r="K4231" s="21" t="str">
        <f t="shared" si="52"/>
        <v>82097156</v>
      </c>
      <c r="L4231" s="21" t="s">
        <v>8003</v>
      </c>
      <c r="M4231" s="21" t="s">
        <v>30841</v>
      </c>
    </row>
    <row r="4232" spans="1:13" ht="12.75" customHeight="1">
      <c r="A4232" s="21" t="s">
        <v>2214</v>
      </c>
      <c r="B4232" s="21" t="s">
        <v>1735</v>
      </c>
      <c r="C4232" s="21" t="s">
        <v>2361</v>
      </c>
      <c r="D4232" s="21" t="s">
        <v>30842</v>
      </c>
      <c r="E4232" s="21" t="s">
        <v>30843</v>
      </c>
      <c r="F4232" s="21" t="s">
        <v>1739</v>
      </c>
      <c r="G4232" s="21" t="s">
        <v>30844</v>
      </c>
      <c r="H4232" s="21" t="s">
        <v>27447</v>
      </c>
      <c r="I4232" s="560">
        <v>753</v>
      </c>
      <c r="K4232" s="21" t="str">
        <f t="shared" si="52"/>
        <v>81420499</v>
      </c>
      <c r="L4232" s="21" t="s">
        <v>2361</v>
      </c>
      <c r="M4232" s="21" t="s">
        <v>30845</v>
      </c>
    </row>
    <row r="4233" spans="1:13" ht="12.75" customHeight="1">
      <c r="A4233" s="21" t="s">
        <v>2214</v>
      </c>
      <c r="B4233" s="21" t="s">
        <v>1735</v>
      </c>
      <c r="C4233" s="21" t="s">
        <v>3351</v>
      </c>
      <c r="D4233" s="21" t="s">
        <v>30846</v>
      </c>
      <c r="E4233" s="21" t="s">
        <v>30847</v>
      </c>
      <c r="F4233" s="21" t="s">
        <v>1751</v>
      </c>
      <c r="G4233" s="21" t="s">
        <v>30848</v>
      </c>
      <c r="H4233" s="21" t="s">
        <v>27447</v>
      </c>
      <c r="I4233" s="560">
        <v>502.2</v>
      </c>
      <c r="K4233" s="21" t="str">
        <f t="shared" si="52"/>
        <v>90598007</v>
      </c>
      <c r="L4233" s="21" t="s">
        <v>3351</v>
      </c>
      <c r="M4233" s="21" t="s">
        <v>30849</v>
      </c>
    </row>
    <row r="4234" spans="1:13" ht="12.75" customHeight="1">
      <c r="A4234" s="21" t="s">
        <v>2214</v>
      </c>
      <c r="B4234" s="21" t="s">
        <v>1735</v>
      </c>
      <c r="C4234" s="21" t="s">
        <v>8616</v>
      </c>
      <c r="D4234" s="21" t="s">
        <v>30850</v>
      </c>
      <c r="E4234" s="21" t="s">
        <v>30851</v>
      </c>
      <c r="F4234" s="21" t="s">
        <v>1751</v>
      </c>
      <c r="G4234" s="21" t="s">
        <v>30852</v>
      </c>
      <c r="H4234" s="21" t="s">
        <v>27447</v>
      </c>
      <c r="I4234" s="560">
        <v>810</v>
      </c>
      <c r="K4234" s="21" t="str">
        <f t="shared" si="52"/>
        <v>81419813</v>
      </c>
      <c r="L4234" s="21" t="s">
        <v>8616</v>
      </c>
      <c r="M4234" s="21" t="s">
        <v>30853</v>
      </c>
    </row>
    <row r="4235" spans="1:13" ht="12.75" customHeight="1">
      <c r="A4235" s="21" t="s">
        <v>2214</v>
      </c>
      <c r="B4235" s="21" t="s">
        <v>1735</v>
      </c>
      <c r="C4235" s="21" t="s">
        <v>2583</v>
      </c>
      <c r="D4235" s="21" t="s">
        <v>30854</v>
      </c>
      <c r="E4235" s="21" t="s">
        <v>30855</v>
      </c>
      <c r="F4235" s="21" t="s">
        <v>1739</v>
      </c>
      <c r="G4235" s="21" t="s">
        <v>30856</v>
      </c>
      <c r="H4235" s="21" t="s">
        <v>27447</v>
      </c>
      <c r="I4235" s="560">
        <v>1498.5</v>
      </c>
      <c r="K4235" s="21" t="str">
        <f t="shared" si="52"/>
        <v>97227353</v>
      </c>
      <c r="L4235" s="21" t="s">
        <v>2583</v>
      </c>
      <c r="M4235" s="21" t="s">
        <v>30857</v>
      </c>
    </row>
    <row r="4236" spans="1:13" ht="12.75" customHeight="1">
      <c r="A4236" s="21" t="s">
        <v>2214</v>
      </c>
      <c r="B4236" s="21" t="s">
        <v>1735</v>
      </c>
      <c r="C4236" s="21" t="s">
        <v>2422</v>
      </c>
      <c r="D4236" s="21" t="s">
        <v>30858</v>
      </c>
      <c r="E4236" s="21" t="s">
        <v>30859</v>
      </c>
      <c r="F4236" s="21" t="s">
        <v>1751</v>
      </c>
      <c r="G4236" s="21" t="s">
        <v>30860</v>
      </c>
      <c r="H4236" s="21" t="s">
        <v>27447</v>
      </c>
      <c r="I4236" s="560">
        <v>1636.2</v>
      </c>
      <c r="K4236" s="21" t="str">
        <f t="shared" si="52"/>
        <v>25254846</v>
      </c>
      <c r="L4236" s="21" t="s">
        <v>2422</v>
      </c>
      <c r="M4236" s="21" t="s">
        <v>30861</v>
      </c>
    </row>
    <row r="4237" spans="1:13" ht="12.75" customHeight="1">
      <c r="A4237" s="21" t="s">
        <v>2214</v>
      </c>
      <c r="B4237" s="21" t="s">
        <v>1735</v>
      </c>
      <c r="C4237" s="21" t="s">
        <v>2555</v>
      </c>
      <c r="D4237" s="21" t="s">
        <v>30862</v>
      </c>
      <c r="E4237" s="21" t="s">
        <v>30863</v>
      </c>
      <c r="F4237" s="21" t="s">
        <v>1739</v>
      </c>
      <c r="G4237" s="21" t="s">
        <v>30864</v>
      </c>
      <c r="H4237" s="21" t="s">
        <v>27447</v>
      </c>
      <c r="I4237" s="560">
        <v>550.79999999999995</v>
      </c>
      <c r="K4237" s="21" t="str">
        <f t="shared" si="52"/>
        <v>82101231</v>
      </c>
      <c r="L4237" s="21" t="s">
        <v>2555</v>
      </c>
      <c r="M4237" s="21" t="s">
        <v>30865</v>
      </c>
    </row>
    <row r="4238" spans="1:13" ht="12.75" customHeight="1">
      <c r="A4238" s="21" t="s">
        <v>2214</v>
      </c>
      <c r="B4238" s="21" t="s">
        <v>1735</v>
      </c>
      <c r="C4238" s="21" t="s">
        <v>2830</v>
      </c>
      <c r="D4238" s="21" t="s">
        <v>30866</v>
      </c>
      <c r="E4238" s="21" t="s">
        <v>30867</v>
      </c>
      <c r="F4238" s="21" t="s">
        <v>1751</v>
      </c>
      <c r="G4238" s="21" t="s">
        <v>30868</v>
      </c>
      <c r="H4238" s="21" t="s">
        <v>27447</v>
      </c>
      <c r="I4238" s="560">
        <v>800</v>
      </c>
      <c r="K4238" s="21" t="str">
        <f t="shared" si="52"/>
        <v>22480073</v>
      </c>
      <c r="L4238" s="21" t="s">
        <v>2830</v>
      </c>
      <c r="M4238" s="21" t="s">
        <v>30869</v>
      </c>
    </row>
    <row r="4239" spans="1:13" ht="12.75" customHeight="1">
      <c r="A4239" s="21" t="s">
        <v>2214</v>
      </c>
      <c r="B4239" s="21" t="s">
        <v>1735</v>
      </c>
      <c r="C4239" s="21" t="s">
        <v>3051</v>
      </c>
      <c r="D4239" s="21" t="s">
        <v>30870</v>
      </c>
      <c r="E4239" s="21" t="s">
        <v>30871</v>
      </c>
      <c r="F4239" s="21" t="s">
        <v>1739</v>
      </c>
      <c r="G4239" s="21" t="s">
        <v>30872</v>
      </c>
      <c r="H4239" s="21" t="s">
        <v>27447</v>
      </c>
      <c r="I4239" s="560">
        <v>500</v>
      </c>
      <c r="K4239" s="21" t="str">
        <f t="shared" si="52"/>
        <v>81410768</v>
      </c>
      <c r="L4239" s="21" t="s">
        <v>3051</v>
      </c>
      <c r="M4239" s="21" t="s">
        <v>30873</v>
      </c>
    </row>
    <row r="4240" spans="1:13" ht="12.75" customHeight="1">
      <c r="A4240" s="21" t="s">
        <v>2214</v>
      </c>
      <c r="B4240" s="21" t="s">
        <v>1735</v>
      </c>
      <c r="C4240" s="21" t="s">
        <v>2361</v>
      </c>
      <c r="D4240" s="21" t="s">
        <v>30874</v>
      </c>
      <c r="E4240" s="21" t="s">
        <v>30875</v>
      </c>
      <c r="F4240" s="21" t="s">
        <v>1751</v>
      </c>
      <c r="G4240" s="21" t="s">
        <v>30876</v>
      </c>
      <c r="H4240" s="21" t="s">
        <v>27447</v>
      </c>
      <c r="I4240" s="560">
        <v>810</v>
      </c>
      <c r="K4240" s="21" t="str">
        <f t="shared" si="52"/>
        <v>81420499</v>
      </c>
      <c r="L4240" s="21" t="s">
        <v>2361</v>
      </c>
      <c r="M4240" s="21" t="s">
        <v>30877</v>
      </c>
    </row>
    <row r="4241" spans="1:13" ht="12.75" customHeight="1">
      <c r="A4241" s="21" t="s">
        <v>2214</v>
      </c>
      <c r="B4241" s="21" t="s">
        <v>1735</v>
      </c>
      <c r="C4241" s="21" t="s">
        <v>2644</v>
      </c>
      <c r="D4241" s="21" t="s">
        <v>30878</v>
      </c>
      <c r="E4241" s="21" t="s">
        <v>30879</v>
      </c>
      <c r="F4241" s="21" t="s">
        <v>1751</v>
      </c>
      <c r="G4241" s="21" t="s">
        <v>30880</v>
      </c>
      <c r="H4241" s="21" t="s">
        <v>27447</v>
      </c>
      <c r="I4241" s="560">
        <v>502.2</v>
      </c>
      <c r="K4241" s="21" t="str">
        <f t="shared" si="52"/>
        <v>80220550</v>
      </c>
      <c r="L4241" s="21" t="s">
        <v>2644</v>
      </c>
      <c r="M4241" s="21" t="s">
        <v>30881</v>
      </c>
    </row>
    <row r="4242" spans="1:13" ht="12.75" customHeight="1">
      <c r="A4242" s="21" t="s">
        <v>2214</v>
      </c>
      <c r="B4242" s="21" t="s">
        <v>1735</v>
      </c>
      <c r="C4242" s="21" t="s">
        <v>8003</v>
      </c>
      <c r="D4242" s="21" t="s">
        <v>30882</v>
      </c>
      <c r="E4242" s="21" t="s">
        <v>30883</v>
      </c>
      <c r="F4242" s="21" t="s">
        <v>1739</v>
      </c>
      <c r="G4242" s="21" t="s">
        <v>30884</v>
      </c>
      <c r="H4242" s="21" t="s">
        <v>27447</v>
      </c>
      <c r="I4242" s="560">
        <v>1183.06</v>
      </c>
      <c r="K4242" s="21" t="str">
        <f t="shared" si="52"/>
        <v>82097156</v>
      </c>
      <c r="L4242" s="21" t="s">
        <v>8003</v>
      </c>
      <c r="M4242" s="21" t="s">
        <v>30885</v>
      </c>
    </row>
    <row r="4243" spans="1:13" ht="12.75" customHeight="1">
      <c r="A4243" s="21" t="s">
        <v>2214</v>
      </c>
      <c r="B4243" s="21" t="s">
        <v>1735</v>
      </c>
      <c r="C4243" s="21" t="s">
        <v>2515</v>
      </c>
      <c r="D4243" s="21" t="s">
        <v>30886</v>
      </c>
      <c r="E4243" s="21" t="s">
        <v>30887</v>
      </c>
      <c r="F4243" s="21" t="s">
        <v>1739</v>
      </c>
      <c r="G4243" s="21" t="s">
        <v>30888</v>
      </c>
      <c r="H4243" s="21" t="s">
        <v>27447</v>
      </c>
      <c r="I4243" s="560">
        <v>1498.5</v>
      </c>
      <c r="K4243" s="21" t="str">
        <f t="shared" si="52"/>
        <v>81414702</v>
      </c>
      <c r="L4243" s="21" t="s">
        <v>2515</v>
      </c>
      <c r="M4243" s="21" t="s">
        <v>30889</v>
      </c>
    </row>
    <row r="4244" spans="1:13" ht="12.75" customHeight="1">
      <c r="A4244" s="21" t="s">
        <v>2214</v>
      </c>
      <c r="B4244" s="21" t="s">
        <v>1735</v>
      </c>
      <c r="C4244" s="21" t="s">
        <v>8003</v>
      </c>
      <c r="D4244" s="21" t="s">
        <v>30890</v>
      </c>
      <c r="E4244" s="21" t="s">
        <v>30883</v>
      </c>
      <c r="F4244" s="21" t="s">
        <v>1739</v>
      </c>
      <c r="G4244" s="21" t="s">
        <v>30891</v>
      </c>
      <c r="H4244" s="21" t="s">
        <v>27447</v>
      </c>
      <c r="I4244" s="560">
        <v>1198.8</v>
      </c>
      <c r="K4244" s="21" t="str">
        <f t="shared" si="52"/>
        <v>82097156</v>
      </c>
      <c r="L4244" s="21" t="s">
        <v>8003</v>
      </c>
      <c r="M4244" s="21" t="s">
        <v>30892</v>
      </c>
    </row>
    <row r="4245" spans="1:13" ht="12.75" customHeight="1">
      <c r="A4245" s="21" t="s">
        <v>2214</v>
      </c>
      <c r="B4245" s="21" t="s">
        <v>1735</v>
      </c>
      <c r="C4245" s="21" t="s">
        <v>8003</v>
      </c>
      <c r="D4245" s="21" t="s">
        <v>30893</v>
      </c>
      <c r="E4245" s="21" t="s">
        <v>30883</v>
      </c>
      <c r="F4245" s="21" t="s">
        <v>1739</v>
      </c>
      <c r="G4245" s="21" t="s">
        <v>30894</v>
      </c>
      <c r="H4245" s="21" t="s">
        <v>27447</v>
      </c>
      <c r="I4245" s="560">
        <v>1016.32</v>
      </c>
      <c r="K4245" s="21" t="str">
        <f t="shared" si="52"/>
        <v>82097156</v>
      </c>
      <c r="L4245" s="21" t="s">
        <v>8003</v>
      </c>
      <c r="M4245" s="21" t="s">
        <v>30895</v>
      </c>
    </row>
    <row r="4246" spans="1:13" ht="12.75" customHeight="1">
      <c r="A4246" s="21" t="s">
        <v>2214</v>
      </c>
      <c r="B4246" s="21" t="s">
        <v>1735</v>
      </c>
      <c r="C4246" s="21" t="s">
        <v>8003</v>
      </c>
      <c r="D4246" s="21" t="s">
        <v>30896</v>
      </c>
      <c r="E4246" s="21" t="s">
        <v>30883</v>
      </c>
      <c r="F4246" s="21" t="s">
        <v>1739</v>
      </c>
      <c r="G4246" s="21" t="s">
        <v>30897</v>
      </c>
      <c r="H4246" s="21" t="s">
        <v>27447</v>
      </c>
      <c r="I4246" s="560">
        <v>1814.4</v>
      </c>
      <c r="K4246" s="21" t="str">
        <f t="shared" si="52"/>
        <v>82097156</v>
      </c>
      <c r="L4246" s="21" t="s">
        <v>8003</v>
      </c>
      <c r="M4246" s="21" t="s">
        <v>30898</v>
      </c>
    </row>
    <row r="4247" spans="1:13" ht="12.75" customHeight="1">
      <c r="A4247" s="21" t="s">
        <v>2214</v>
      </c>
      <c r="B4247" s="21" t="s">
        <v>1735</v>
      </c>
      <c r="C4247" s="21" t="s">
        <v>3644</v>
      </c>
      <c r="D4247" s="21" t="s">
        <v>30899</v>
      </c>
      <c r="E4247" s="21" t="s">
        <v>23938</v>
      </c>
      <c r="F4247" s="21" t="s">
        <v>1751</v>
      </c>
      <c r="G4247" s="21" t="s">
        <v>30900</v>
      </c>
      <c r="H4247" s="21" t="s">
        <v>27447</v>
      </c>
      <c r="I4247" s="560">
        <v>1506.6</v>
      </c>
      <c r="K4247" s="21" t="str">
        <f t="shared" si="52"/>
        <v>22481079</v>
      </c>
      <c r="L4247" s="21" t="s">
        <v>3644</v>
      </c>
      <c r="M4247" s="21" t="s">
        <v>30901</v>
      </c>
    </row>
    <row r="4248" spans="1:13" ht="12.75" customHeight="1">
      <c r="A4248" s="21" t="s">
        <v>2214</v>
      </c>
      <c r="B4248" s="21" t="s">
        <v>1735</v>
      </c>
      <c r="C4248" s="21" t="s">
        <v>2484</v>
      </c>
      <c r="D4248" s="21" t="s">
        <v>30902</v>
      </c>
      <c r="E4248" s="21" t="s">
        <v>30903</v>
      </c>
      <c r="F4248" s="21" t="s">
        <v>1739</v>
      </c>
      <c r="G4248" s="21" t="s">
        <v>30904</v>
      </c>
      <c r="H4248" s="21" t="s">
        <v>27447</v>
      </c>
      <c r="I4248" s="560">
        <v>700</v>
      </c>
      <c r="K4248" s="21" t="str">
        <f t="shared" si="52"/>
        <v>97227475</v>
      </c>
      <c r="L4248" s="21" t="s">
        <v>2484</v>
      </c>
      <c r="M4248" s="21" t="s">
        <v>30905</v>
      </c>
    </row>
    <row r="4249" spans="1:13" ht="12.75" customHeight="1">
      <c r="A4249" s="21" t="s">
        <v>2214</v>
      </c>
      <c r="B4249" s="21" t="s">
        <v>1735</v>
      </c>
      <c r="C4249" s="21" t="s">
        <v>3342</v>
      </c>
      <c r="D4249" s="21" t="s">
        <v>30906</v>
      </c>
      <c r="E4249" s="21" t="s">
        <v>30907</v>
      </c>
      <c r="F4249" s="21" t="s">
        <v>1739</v>
      </c>
      <c r="G4249" s="21" t="s">
        <v>30908</v>
      </c>
      <c r="H4249" s="21" t="s">
        <v>27447</v>
      </c>
      <c r="I4249" s="560">
        <v>1863</v>
      </c>
      <c r="K4249" s="21" t="str">
        <f t="shared" si="52"/>
        <v>97193053</v>
      </c>
      <c r="L4249" s="21" t="s">
        <v>3342</v>
      </c>
      <c r="M4249" s="21" t="s">
        <v>30909</v>
      </c>
    </row>
    <row r="4250" spans="1:13" ht="12.75" customHeight="1">
      <c r="A4250" s="21" t="s">
        <v>2214</v>
      </c>
      <c r="B4250" s="21" t="s">
        <v>1735</v>
      </c>
      <c r="C4250" s="21" t="s">
        <v>2501</v>
      </c>
      <c r="D4250" s="21" t="s">
        <v>30910</v>
      </c>
      <c r="E4250" s="21" t="s">
        <v>30911</v>
      </c>
      <c r="F4250" s="21" t="s">
        <v>1751</v>
      </c>
      <c r="G4250" s="21" t="s">
        <v>30912</v>
      </c>
      <c r="H4250" s="21" t="s">
        <v>27447</v>
      </c>
      <c r="I4250" s="560">
        <v>1012.5</v>
      </c>
      <c r="K4250" s="21" t="str">
        <f t="shared" si="52"/>
        <v>93477988</v>
      </c>
      <c r="L4250" s="21" t="s">
        <v>2501</v>
      </c>
      <c r="M4250" s="21" t="s">
        <v>30913</v>
      </c>
    </row>
    <row r="4251" spans="1:13" ht="12.75" customHeight="1">
      <c r="A4251" s="21" t="s">
        <v>2214</v>
      </c>
      <c r="B4251" s="21" t="s">
        <v>1735</v>
      </c>
      <c r="C4251" s="21" t="s">
        <v>2830</v>
      </c>
      <c r="D4251" s="21" t="s">
        <v>30914</v>
      </c>
      <c r="E4251" s="21" t="s">
        <v>30915</v>
      </c>
      <c r="F4251" s="21" t="s">
        <v>1739</v>
      </c>
      <c r="G4251" s="21" t="s">
        <v>30916</v>
      </c>
      <c r="H4251" s="21" t="s">
        <v>27447</v>
      </c>
      <c r="I4251" s="560">
        <v>1000</v>
      </c>
      <c r="K4251" s="21" t="str">
        <f t="shared" si="52"/>
        <v>22480073</v>
      </c>
      <c r="L4251" s="21" t="s">
        <v>2830</v>
      </c>
      <c r="M4251" s="21" t="s">
        <v>30917</v>
      </c>
    </row>
    <row r="4252" spans="1:13" ht="12.75" customHeight="1">
      <c r="A4252" s="21" t="s">
        <v>2214</v>
      </c>
      <c r="B4252" s="21" t="s">
        <v>1735</v>
      </c>
      <c r="C4252" s="21" t="s">
        <v>3241</v>
      </c>
      <c r="D4252" s="21" t="s">
        <v>2408</v>
      </c>
      <c r="E4252" s="21" t="s">
        <v>30918</v>
      </c>
      <c r="F4252" s="21" t="s">
        <v>1739</v>
      </c>
      <c r="G4252" s="21" t="s">
        <v>30919</v>
      </c>
      <c r="H4252" s="21" t="s">
        <v>27447</v>
      </c>
      <c r="I4252" s="560">
        <v>900</v>
      </c>
      <c r="K4252" s="21" t="str">
        <f t="shared" si="52"/>
        <v>93481312</v>
      </c>
      <c r="L4252" s="21" t="s">
        <v>3241</v>
      </c>
      <c r="M4252" s="21" t="s">
        <v>30920</v>
      </c>
    </row>
    <row r="4253" spans="1:13" ht="12.75" customHeight="1">
      <c r="A4253" s="21" t="s">
        <v>2214</v>
      </c>
      <c r="B4253" s="21" t="s">
        <v>1735</v>
      </c>
      <c r="C4253" s="21" t="s">
        <v>2422</v>
      </c>
      <c r="D4253" s="21" t="s">
        <v>30921</v>
      </c>
      <c r="E4253" s="21" t="s">
        <v>30922</v>
      </c>
      <c r="F4253" s="21" t="s">
        <v>1751</v>
      </c>
      <c r="G4253" s="21" t="s">
        <v>30923</v>
      </c>
      <c r="H4253" s="21" t="s">
        <v>27447</v>
      </c>
      <c r="I4253" s="560">
        <v>1101.5999999999999</v>
      </c>
      <c r="K4253" s="21" t="str">
        <f t="shared" si="52"/>
        <v>25254846</v>
      </c>
      <c r="L4253" s="21" t="s">
        <v>2422</v>
      </c>
      <c r="M4253" s="21" t="s">
        <v>30924</v>
      </c>
    </row>
    <row r="4254" spans="1:13" ht="12.75" customHeight="1">
      <c r="A4254" s="21" t="s">
        <v>2214</v>
      </c>
      <c r="B4254" s="21" t="s">
        <v>1735</v>
      </c>
      <c r="C4254" s="21" t="s">
        <v>3413</v>
      </c>
      <c r="D4254" s="21" t="s">
        <v>30925</v>
      </c>
      <c r="E4254" s="21" t="s">
        <v>30926</v>
      </c>
      <c r="F4254" s="21" t="s">
        <v>1739</v>
      </c>
      <c r="G4254" s="21" t="s">
        <v>30927</v>
      </c>
      <c r="H4254" s="21" t="s">
        <v>27447</v>
      </c>
      <c r="I4254" s="560">
        <v>1215</v>
      </c>
      <c r="K4254" s="21" t="str">
        <f t="shared" si="52"/>
        <v>70227424</v>
      </c>
      <c r="L4254" s="21" t="s">
        <v>3413</v>
      </c>
      <c r="M4254" s="21" t="s">
        <v>30928</v>
      </c>
    </row>
    <row r="4255" spans="1:13" ht="12.75" customHeight="1">
      <c r="A4255" s="21" t="s">
        <v>2214</v>
      </c>
      <c r="B4255" s="21" t="s">
        <v>1735</v>
      </c>
      <c r="C4255" s="21" t="s">
        <v>3930</v>
      </c>
      <c r="D4255" s="21" t="s">
        <v>30929</v>
      </c>
      <c r="E4255" s="21" t="s">
        <v>30930</v>
      </c>
      <c r="F4255" s="21" t="s">
        <v>1751</v>
      </c>
      <c r="G4255" s="21" t="s">
        <v>30931</v>
      </c>
      <c r="H4255" s="21" t="s">
        <v>27447</v>
      </c>
      <c r="I4255" s="560">
        <v>1441.8</v>
      </c>
      <c r="K4255" s="21" t="str">
        <f t="shared" si="52"/>
        <v>22483647</v>
      </c>
      <c r="L4255" s="21" t="s">
        <v>3930</v>
      </c>
      <c r="M4255" s="21" t="s">
        <v>30932</v>
      </c>
    </row>
    <row r="4256" spans="1:13" ht="12.75" customHeight="1">
      <c r="A4256" s="21" t="s">
        <v>2214</v>
      </c>
      <c r="B4256" s="21" t="s">
        <v>1735</v>
      </c>
      <c r="C4256" s="21" t="s">
        <v>13271</v>
      </c>
      <c r="D4256" s="21" t="s">
        <v>30933</v>
      </c>
      <c r="E4256" s="21" t="s">
        <v>30934</v>
      </c>
      <c r="F4256" s="21" t="s">
        <v>1751</v>
      </c>
      <c r="G4256" s="21" t="s">
        <v>30935</v>
      </c>
      <c r="H4256" s="21" t="s">
        <v>27447</v>
      </c>
      <c r="I4256" s="560">
        <v>2178.9</v>
      </c>
      <c r="K4256" s="21" t="str">
        <f t="shared" si="52"/>
        <v>89648504</v>
      </c>
      <c r="L4256" s="21" t="s">
        <v>13271</v>
      </c>
      <c r="M4256" s="21" t="s">
        <v>30936</v>
      </c>
    </row>
    <row r="4257" spans="1:13" ht="12.75" customHeight="1">
      <c r="A4257" s="21" t="s">
        <v>2214</v>
      </c>
      <c r="B4257" s="21" t="s">
        <v>1735</v>
      </c>
      <c r="C4257" s="21" t="s">
        <v>2454</v>
      </c>
      <c r="D4257" s="21" t="s">
        <v>30937</v>
      </c>
      <c r="E4257" s="21" t="s">
        <v>30938</v>
      </c>
      <c r="F4257" s="21" t="s">
        <v>1739</v>
      </c>
      <c r="G4257" s="21" t="s">
        <v>30939</v>
      </c>
      <c r="H4257" s="21" t="s">
        <v>27447</v>
      </c>
      <c r="I4257" s="560">
        <v>1620</v>
      </c>
      <c r="K4257" s="21" t="str">
        <f t="shared" si="52"/>
        <v>21152663</v>
      </c>
      <c r="L4257" s="21" t="s">
        <v>2454</v>
      </c>
      <c r="M4257" s="21" t="s">
        <v>30940</v>
      </c>
    </row>
    <row r="4258" spans="1:13" ht="12.75" customHeight="1">
      <c r="A4258" s="21" t="s">
        <v>2214</v>
      </c>
      <c r="B4258" s="21" t="s">
        <v>1735</v>
      </c>
      <c r="C4258" s="21" t="s">
        <v>3342</v>
      </c>
      <c r="D4258" s="21" t="s">
        <v>30941</v>
      </c>
      <c r="E4258" s="21" t="s">
        <v>30942</v>
      </c>
      <c r="F4258" s="21" t="s">
        <v>1739</v>
      </c>
      <c r="G4258" s="21" t="s">
        <v>30943</v>
      </c>
      <c r="H4258" s="21" t="s">
        <v>27447</v>
      </c>
      <c r="I4258" s="560">
        <v>1992.6</v>
      </c>
      <c r="K4258" s="21" t="str">
        <f t="shared" si="52"/>
        <v>97193053</v>
      </c>
      <c r="L4258" s="21" t="s">
        <v>3342</v>
      </c>
      <c r="M4258" s="21" t="s">
        <v>30944</v>
      </c>
    </row>
    <row r="4259" spans="1:13" ht="12.75" customHeight="1">
      <c r="A4259" s="21" t="s">
        <v>2214</v>
      </c>
      <c r="B4259" s="21" t="s">
        <v>1735</v>
      </c>
      <c r="C4259" s="21" t="s">
        <v>2454</v>
      </c>
      <c r="D4259" s="21" t="s">
        <v>30945</v>
      </c>
      <c r="E4259" s="21" t="s">
        <v>30938</v>
      </c>
      <c r="F4259" s="21" t="s">
        <v>1739</v>
      </c>
      <c r="G4259" s="21" t="s">
        <v>30946</v>
      </c>
      <c r="H4259" s="21" t="s">
        <v>27447</v>
      </c>
      <c r="I4259" s="560">
        <v>16.2</v>
      </c>
      <c r="K4259" s="21" t="str">
        <f t="shared" si="52"/>
        <v>21152663</v>
      </c>
      <c r="L4259" s="21" t="s">
        <v>2454</v>
      </c>
      <c r="M4259" s="21" t="s">
        <v>30947</v>
      </c>
    </row>
    <row r="4260" spans="1:13" ht="12.75" customHeight="1">
      <c r="A4260" s="21" t="s">
        <v>2214</v>
      </c>
      <c r="B4260" s="21" t="s">
        <v>1735</v>
      </c>
      <c r="C4260" s="21" t="s">
        <v>3267</v>
      </c>
      <c r="D4260" s="21" t="s">
        <v>30948</v>
      </c>
      <c r="E4260" s="21" t="s">
        <v>30949</v>
      </c>
      <c r="F4260" s="21" t="s">
        <v>1751</v>
      </c>
      <c r="G4260" s="21" t="s">
        <v>30950</v>
      </c>
      <c r="H4260" s="21" t="s">
        <v>27447</v>
      </c>
      <c r="I4260" s="560">
        <v>502.2</v>
      </c>
      <c r="K4260" s="21" t="str">
        <f t="shared" si="52"/>
        <v>89364885</v>
      </c>
      <c r="L4260" s="21" t="s">
        <v>3267</v>
      </c>
      <c r="M4260" s="21" t="s">
        <v>30951</v>
      </c>
    </row>
    <row r="4261" spans="1:13" ht="12.75" customHeight="1">
      <c r="A4261" s="21" t="s">
        <v>2214</v>
      </c>
      <c r="B4261" s="21" t="s">
        <v>1735</v>
      </c>
      <c r="C4261" s="21" t="s">
        <v>2859</v>
      </c>
      <c r="D4261" s="21" t="s">
        <v>30952</v>
      </c>
      <c r="E4261" s="21" t="s">
        <v>30953</v>
      </c>
      <c r="F4261" s="21" t="s">
        <v>1751</v>
      </c>
      <c r="G4261" s="21" t="s">
        <v>30954</v>
      </c>
      <c r="H4261" s="21" t="s">
        <v>27447</v>
      </c>
      <c r="I4261" s="560">
        <v>502.2</v>
      </c>
      <c r="K4261" s="21" t="str">
        <f t="shared" si="52"/>
        <v>96156436</v>
      </c>
      <c r="L4261" s="21" t="s">
        <v>2859</v>
      </c>
      <c r="M4261" s="21" t="s">
        <v>30955</v>
      </c>
    </row>
    <row r="4262" spans="1:13" ht="12.75" customHeight="1">
      <c r="A4262" s="21" t="s">
        <v>2214</v>
      </c>
      <c r="B4262" s="21" t="s">
        <v>1735</v>
      </c>
      <c r="C4262" s="21" t="s">
        <v>3337</v>
      </c>
      <c r="D4262" s="21" t="s">
        <v>18305</v>
      </c>
      <c r="E4262" s="21" t="s">
        <v>30956</v>
      </c>
      <c r="F4262" s="21" t="s">
        <v>1739</v>
      </c>
      <c r="G4262" s="21" t="s">
        <v>30957</v>
      </c>
      <c r="H4262" s="21" t="s">
        <v>27447</v>
      </c>
      <c r="I4262" s="560">
        <v>1000</v>
      </c>
      <c r="K4262" s="21" t="str">
        <f t="shared" si="52"/>
        <v>93763447</v>
      </c>
      <c r="L4262" s="21" t="s">
        <v>3337</v>
      </c>
      <c r="M4262" s="21" t="s">
        <v>30958</v>
      </c>
    </row>
    <row r="4263" spans="1:13" ht="12.75" customHeight="1">
      <c r="A4263" s="21" t="s">
        <v>2214</v>
      </c>
      <c r="B4263" s="21" t="s">
        <v>1735</v>
      </c>
      <c r="C4263" s="21" t="s">
        <v>2816</v>
      </c>
      <c r="D4263" s="21" t="s">
        <v>30959</v>
      </c>
      <c r="E4263" s="21" t="s">
        <v>30960</v>
      </c>
      <c r="F4263" s="21" t="s">
        <v>1739</v>
      </c>
      <c r="G4263" s="21" t="s">
        <v>30961</v>
      </c>
      <c r="H4263" s="21" t="s">
        <v>27447</v>
      </c>
      <c r="I4263" s="560">
        <v>1822.5</v>
      </c>
      <c r="K4263" s="21" t="str">
        <f t="shared" ref="K4263:K4326" si="53">MID(M4263,1,8)</f>
        <v>25285980</v>
      </c>
      <c r="L4263" s="21" t="s">
        <v>2816</v>
      </c>
      <c r="M4263" s="21" t="s">
        <v>30962</v>
      </c>
    </row>
    <row r="4264" spans="1:13" ht="12.75" customHeight="1">
      <c r="A4264" s="21" t="s">
        <v>2214</v>
      </c>
      <c r="B4264" s="21" t="s">
        <v>1735</v>
      </c>
      <c r="C4264" s="21" t="s">
        <v>3008</v>
      </c>
      <c r="D4264" s="21" t="s">
        <v>30963</v>
      </c>
      <c r="E4264" s="21" t="s">
        <v>30964</v>
      </c>
      <c r="F4264" s="21" t="s">
        <v>1751</v>
      </c>
      <c r="G4264" s="21" t="s">
        <v>30965</v>
      </c>
      <c r="H4264" s="21" t="s">
        <v>27447</v>
      </c>
      <c r="I4264" s="560">
        <v>1620</v>
      </c>
      <c r="K4264" s="21" t="str">
        <f t="shared" si="53"/>
        <v>99131199</v>
      </c>
      <c r="L4264" s="21" t="s">
        <v>3008</v>
      </c>
      <c r="M4264" s="21" t="s">
        <v>30966</v>
      </c>
    </row>
    <row r="4265" spans="1:13" ht="12.75" customHeight="1">
      <c r="A4265" s="21" t="s">
        <v>2214</v>
      </c>
      <c r="B4265" s="21" t="s">
        <v>1735</v>
      </c>
      <c r="C4265" s="21" t="s">
        <v>3533</v>
      </c>
      <c r="D4265" s="21" t="s">
        <v>30967</v>
      </c>
      <c r="E4265" s="21" t="s">
        <v>30968</v>
      </c>
      <c r="F4265" s="21" t="s">
        <v>1751</v>
      </c>
      <c r="G4265" s="21" t="s">
        <v>30969</v>
      </c>
      <c r="H4265" s="21" t="s">
        <v>27447</v>
      </c>
      <c r="I4265" s="560">
        <v>599.4</v>
      </c>
      <c r="K4265" s="21" t="str">
        <f t="shared" si="53"/>
        <v>96151705</v>
      </c>
      <c r="L4265" s="21" t="s">
        <v>3533</v>
      </c>
      <c r="M4265" s="21" t="s">
        <v>30970</v>
      </c>
    </row>
    <row r="4266" spans="1:13" ht="12.75" customHeight="1">
      <c r="A4266" s="21" t="s">
        <v>2214</v>
      </c>
      <c r="B4266" s="21" t="s">
        <v>1735</v>
      </c>
      <c r="C4266" s="21" t="s">
        <v>2403</v>
      </c>
      <c r="D4266" s="21" t="s">
        <v>30971</v>
      </c>
      <c r="E4266" s="21" t="s">
        <v>30972</v>
      </c>
      <c r="F4266" s="21" t="s">
        <v>1739</v>
      </c>
      <c r="G4266" s="21" t="s">
        <v>30973</v>
      </c>
      <c r="H4266" s="21" t="s">
        <v>27447</v>
      </c>
      <c r="I4266" s="560">
        <v>810.1</v>
      </c>
      <c r="K4266" s="21" t="str">
        <f t="shared" si="53"/>
        <v>85466461</v>
      </c>
      <c r="L4266" s="21" t="s">
        <v>2403</v>
      </c>
      <c r="M4266" s="21" t="s">
        <v>30974</v>
      </c>
    </row>
    <row r="4267" spans="1:13" ht="12.75" customHeight="1">
      <c r="A4267" s="21" t="s">
        <v>2214</v>
      </c>
      <c r="B4267" s="21" t="s">
        <v>1735</v>
      </c>
      <c r="C4267" s="21" t="s">
        <v>13271</v>
      </c>
      <c r="D4267" s="21" t="s">
        <v>30975</v>
      </c>
      <c r="E4267" s="21" t="s">
        <v>30976</v>
      </c>
      <c r="F4267" s="21" t="s">
        <v>1751</v>
      </c>
      <c r="G4267" s="21" t="s">
        <v>30977</v>
      </c>
      <c r="H4267" s="21" t="s">
        <v>27447</v>
      </c>
      <c r="I4267" s="560">
        <v>1660.5</v>
      </c>
      <c r="K4267" s="21" t="str">
        <f t="shared" si="53"/>
        <v>89648504</v>
      </c>
      <c r="L4267" s="21" t="s">
        <v>13271</v>
      </c>
      <c r="M4267" s="21" t="s">
        <v>30978</v>
      </c>
    </row>
    <row r="4268" spans="1:13" ht="12.75" customHeight="1">
      <c r="A4268" s="21" t="s">
        <v>2214</v>
      </c>
      <c r="B4268" s="21" t="s">
        <v>1735</v>
      </c>
      <c r="C4268" s="21" t="s">
        <v>2859</v>
      </c>
      <c r="D4268" s="21" t="s">
        <v>30979</v>
      </c>
      <c r="E4268" s="21" t="s">
        <v>14598</v>
      </c>
      <c r="F4268" s="21" t="s">
        <v>1739</v>
      </c>
      <c r="G4268" s="21" t="s">
        <v>30980</v>
      </c>
      <c r="H4268" s="21" t="s">
        <v>27447</v>
      </c>
      <c r="I4268" s="560">
        <v>500</v>
      </c>
      <c r="K4268" s="21" t="str">
        <f t="shared" si="53"/>
        <v>96156436</v>
      </c>
      <c r="L4268" s="21" t="s">
        <v>2859</v>
      </c>
      <c r="M4268" s="21" t="s">
        <v>30981</v>
      </c>
    </row>
    <row r="4269" spans="1:13" ht="12.75" customHeight="1">
      <c r="A4269" s="21" t="s">
        <v>2214</v>
      </c>
      <c r="B4269" s="21" t="s">
        <v>1735</v>
      </c>
      <c r="C4269" s="21" t="s">
        <v>12931</v>
      </c>
      <c r="D4269" s="21" t="s">
        <v>30982</v>
      </c>
      <c r="E4269" s="21" t="s">
        <v>30983</v>
      </c>
      <c r="F4269" s="21" t="s">
        <v>1739</v>
      </c>
      <c r="G4269" s="21" t="s">
        <v>30984</v>
      </c>
      <c r="H4269" s="21" t="s">
        <v>27447</v>
      </c>
      <c r="I4269" s="560">
        <v>502.2</v>
      </c>
      <c r="K4269" s="21" t="str">
        <f t="shared" si="53"/>
        <v>89648667</v>
      </c>
      <c r="L4269" s="21" t="s">
        <v>12931</v>
      </c>
      <c r="M4269" s="21" t="s">
        <v>30985</v>
      </c>
    </row>
    <row r="4270" spans="1:13" ht="12.75" customHeight="1">
      <c r="A4270" s="21" t="s">
        <v>2214</v>
      </c>
      <c r="B4270" s="21" t="s">
        <v>1735</v>
      </c>
      <c r="C4270" s="21" t="s">
        <v>2281</v>
      </c>
      <c r="D4270" s="21" t="s">
        <v>30986</v>
      </c>
      <c r="E4270" s="21" t="s">
        <v>30987</v>
      </c>
      <c r="F4270" s="21" t="s">
        <v>1751</v>
      </c>
      <c r="G4270" s="21" t="s">
        <v>30988</v>
      </c>
      <c r="H4270" s="21" t="s">
        <v>27447</v>
      </c>
      <c r="I4270" s="560">
        <v>500</v>
      </c>
      <c r="K4270" s="21" t="str">
        <f t="shared" si="53"/>
        <v>96071655</v>
      </c>
      <c r="L4270" s="21" t="s">
        <v>2281</v>
      </c>
      <c r="M4270" s="21" t="s">
        <v>30989</v>
      </c>
    </row>
    <row r="4271" spans="1:13" ht="12.75" customHeight="1">
      <c r="A4271" s="21" t="s">
        <v>2214</v>
      </c>
      <c r="B4271" s="21" t="s">
        <v>1735</v>
      </c>
      <c r="C4271" s="21" t="s">
        <v>2699</v>
      </c>
      <c r="D4271" s="21" t="s">
        <v>30990</v>
      </c>
      <c r="E4271" s="21" t="s">
        <v>30991</v>
      </c>
      <c r="F4271" s="21" t="s">
        <v>1751</v>
      </c>
      <c r="G4271" s="21" t="s">
        <v>30992</v>
      </c>
      <c r="H4271" s="21" t="s">
        <v>27447</v>
      </c>
      <c r="I4271" s="560">
        <v>1838.7</v>
      </c>
      <c r="K4271" s="21" t="str">
        <f t="shared" si="53"/>
        <v>82097484</v>
      </c>
      <c r="L4271" s="21" t="s">
        <v>2699</v>
      </c>
      <c r="M4271" s="21" t="s">
        <v>30993</v>
      </c>
    </row>
    <row r="4272" spans="1:13" ht="12.75" customHeight="1">
      <c r="A4272" s="21" t="s">
        <v>2214</v>
      </c>
      <c r="B4272" s="21" t="s">
        <v>1735</v>
      </c>
      <c r="C4272" s="21" t="s">
        <v>2555</v>
      </c>
      <c r="D4272" s="21" t="s">
        <v>30994</v>
      </c>
      <c r="E4272" s="21" t="s">
        <v>30995</v>
      </c>
      <c r="F4272" s="21" t="s">
        <v>1739</v>
      </c>
      <c r="G4272" s="21" t="s">
        <v>30996</v>
      </c>
      <c r="H4272" s="21" t="s">
        <v>27447</v>
      </c>
      <c r="I4272" s="560">
        <v>607.5</v>
      </c>
      <c r="K4272" s="21" t="str">
        <f t="shared" si="53"/>
        <v>82101231</v>
      </c>
      <c r="L4272" s="21" t="s">
        <v>2555</v>
      </c>
      <c r="M4272" s="21" t="s">
        <v>30997</v>
      </c>
    </row>
    <row r="4273" spans="1:13" ht="12.75" customHeight="1">
      <c r="A4273" s="21" t="s">
        <v>2214</v>
      </c>
      <c r="B4273" s="21" t="s">
        <v>1735</v>
      </c>
      <c r="C4273" s="21" t="s">
        <v>2528</v>
      </c>
      <c r="D4273" s="21" t="s">
        <v>30998</v>
      </c>
      <c r="E4273" s="21" t="s">
        <v>7841</v>
      </c>
      <c r="F4273" s="21" t="s">
        <v>1739</v>
      </c>
      <c r="G4273" s="21" t="s">
        <v>30999</v>
      </c>
      <c r="H4273" s="21" t="s">
        <v>27447</v>
      </c>
      <c r="I4273" s="560">
        <v>300</v>
      </c>
      <c r="K4273" s="21" t="str">
        <f t="shared" si="53"/>
        <v>99131667</v>
      </c>
      <c r="L4273" s="21" t="s">
        <v>2528</v>
      </c>
      <c r="M4273" s="21" t="s">
        <v>31000</v>
      </c>
    </row>
    <row r="4274" spans="1:13" ht="12.75" customHeight="1">
      <c r="A4274" s="21" t="s">
        <v>2214</v>
      </c>
      <c r="B4274" s="21" t="s">
        <v>1735</v>
      </c>
      <c r="C4274" s="21" t="s">
        <v>12931</v>
      </c>
      <c r="D4274" s="21" t="s">
        <v>31001</v>
      </c>
      <c r="E4274" s="21" t="s">
        <v>31002</v>
      </c>
      <c r="F4274" s="21" t="s">
        <v>1751</v>
      </c>
      <c r="G4274" s="21" t="s">
        <v>31003</v>
      </c>
      <c r="H4274" s="21" t="s">
        <v>27447</v>
      </c>
      <c r="I4274" s="560">
        <v>1506.6</v>
      </c>
      <c r="K4274" s="21" t="str">
        <f t="shared" si="53"/>
        <v>89648667</v>
      </c>
      <c r="L4274" s="21" t="s">
        <v>12931</v>
      </c>
      <c r="M4274" s="21" t="s">
        <v>31004</v>
      </c>
    </row>
    <row r="4275" spans="1:13" ht="12.75" customHeight="1">
      <c r="A4275" s="21" t="s">
        <v>2214</v>
      </c>
      <c r="B4275" s="21" t="s">
        <v>1735</v>
      </c>
      <c r="C4275" s="21" t="s">
        <v>3008</v>
      </c>
      <c r="D4275" s="21" t="s">
        <v>31005</v>
      </c>
      <c r="E4275" s="21" t="s">
        <v>31006</v>
      </c>
      <c r="F4275" s="21" t="s">
        <v>1751</v>
      </c>
      <c r="G4275" s="21" t="s">
        <v>31007</v>
      </c>
      <c r="H4275" s="21" t="s">
        <v>27447</v>
      </c>
      <c r="I4275" s="560">
        <v>405</v>
      </c>
      <c r="K4275" s="21" t="str">
        <f t="shared" si="53"/>
        <v>99131199</v>
      </c>
      <c r="L4275" s="21" t="s">
        <v>3008</v>
      </c>
      <c r="M4275" s="21" t="s">
        <v>31008</v>
      </c>
    </row>
    <row r="4276" spans="1:13" ht="12.75" customHeight="1">
      <c r="A4276" s="21" t="s">
        <v>2214</v>
      </c>
      <c r="B4276" s="21" t="s">
        <v>1735</v>
      </c>
      <c r="C4276" s="21" t="s">
        <v>2233</v>
      </c>
      <c r="D4276" s="21" t="s">
        <v>31009</v>
      </c>
      <c r="E4276" s="21" t="s">
        <v>31010</v>
      </c>
      <c r="F4276" s="21" t="s">
        <v>1739</v>
      </c>
      <c r="G4276" s="21" t="s">
        <v>31011</v>
      </c>
      <c r="H4276" s="21" t="s">
        <v>27447</v>
      </c>
      <c r="I4276" s="560">
        <v>500</v>
      </c>
      <c r="K4276" s="21" t="str">
        <f t="shared" si="53"/>
        <v>81415211</v>
      </c>
      <c r="L4276" s="21" t="s">
        <v>2233</v>
      </c>
      <c r="M4276" s="21" t="s">
        <v>31012</v>
      </c>
    </row>
    <row r="4277" spans="1:13" ht="12.75" customHeight="1">
      <c r="A4277" s="21" t="s">
        <v>2214</v>
      </c>
      <c r="B4277" s="21" t="s">
        <v>1735</v>
      </c>
      <c r="C4277" s="21" t="s">
        <v>2515</v>
      </c>
      <c r="D4277" s="21" t="s">
        <v>31013</v>
      </c>
      <c r="E4277" s="21" t="s">
        <v>31014</v>
      </c>
      <c r="F4277" s="21" t="s">
        <v>1739</v>
      </c>
      <c r="G4277" s="21" t="s">
        <v>31015</v>
      </c>
      <c r="H4277" s="21" t="s">
        <v>27447</v>
      </c>
      <c r="I4277" s="560">
        <v>1498</v>
      </c>
      <c r="K4277" s="21" t="str">
        <f t="shared" si="53"/>
        <v>81414702</v>
      </c>
      <c r="L4277" s="21" t="s">
        <v>2515</v>
      </c>
      <c r="M4277" s="21" t="s">
        <v>31016</v>
      </c>
    </row>
    <row r="4278" spans="1:13" ht="12.75" customHeight="1">
      <c r="A4278" s="21" t="s">
        <v>2214</v>
      </c>
      <c r="B4278" s="21" t="s">
        <v>1735</v>
      </c>
      <c r="C4278" s="21" t="s">
        <v>3587</v>
      </c>
      <c r="D4278" s="21" t="s">
        <v>31017</v>
      </c>
      <c r="E4278" s="21" t="s">
        <v>31018</v>
      </c>
      <c r="F4278" s="21" t="s">
        <v>1739</v>
      </c>
      <c r="G4278" s="21" t="s">
        <v>31019</v>
      </c>
      <c r="H4278" s="21" t="s">
        <v>27447</v>
      </c>
      <c r="I4278" s="560">
        <v>413.1</v>
      </c>
      <c r="K4278" s="21" t="str">
        <f t="shared" si="53"/>
        <v>96229075</v>
      </c>
      <c r="L4278" s="21" t="s">
        <v>3587</v>
      </c>
      <c r="M4278" s="21" t="s">
        <v>31020</v>
      </c>
    </row>
    <row r="4279" spans="1:13" ht="12.75" customHeight="1">
      <c r="A4279" s="21" t="s">
        <v>2214</v>
      </c>
      <c r="B4279" s="21" t="s">
        <v>1735</v>
      </c>
      <c r="C4279" s="21" t="s">
        <v>2768</v>
      </c>
      <c r="D4279" s="21" t="s">
        <v>31021</v>
      </c>
      <c r="E4279" s="21" t="s">
        <v>31022</v>
      </c>
      <c r="F4279" s="21" t="s">
        <v>1739</v>
      </c>
      <c r="G4279" s="21" t="s">
        <v>31023</v>
      </c>
      <c r="H4279" s="21" t="s">
        <v>27447</v>
      </c>
      <c r="I4279" s="560">
        <v>599.4</v>
      </c>
      <c r="K4279" s="21" t="str">
        <f t="shared" si="53"/>
        <v>96229046</v>
      </c>
      <c r="L4279" s="21" t="s">
        <v>2768</v>
      </c>
      <c r="M4279" s="21" t="s">
        <v>31024</v>
      </c>
    </row>
    <row r="4280" spans="1:13" ht="12.75" customHeight="1">
      <c r="A4280" s="21" t="s">
        <v>2214</v>
      </c>
      <c r="B4280" s="21" t="s">
        <v>1735</v>
      </c>
      <c r="C4280" s="21" t="s">
        <v>2816</v>
      </c>
      <c r="D4280" s="21" t="s">
        <v>31025</v>
      </c>
      <c r="E4280" s="21" t="s">
        <v>31026</v>
      </c>
      <c r="F4280" s="21" t="s">
        <v>1751</v>
      </c>
      <c r="G4280" s="21" t="s">
        <v>31027</v>
      </c>
      <c r="H4280" s="21" t="s">
        <v>27447</v>
      </c>
      <c r="I4280" s="560">
        <v>1004.4</v>
      </c>
      <c r="K4280" s="21" t="str">
        <f t="shared" si="53"/>
        <v>25285980</v>
      </c>
      <c r="L4280" s="21" t="s">
        <v>2816</v>
      </c>
      <c r="M4280" s="21" t="s">
        <v>31028</v>
      </c>
    </row>
    <row r="4281" spans="1:13" ht="12.75" customHeight="1">
      <c r="A4281" s="21" t="s">
        <v>2214</v>
      </c>
      <c r="B4281" s="21" t="s">
        <v>1735</v>
      </c>
      <c r="C4281" s="21" t="s">
        <v>3413</v>
      </c>
      <c r="D4281" s="21" t="s">
        <v>31029</v>
      </c>
      <c r="E4281" s="21" t="s">
        <v>31030</v>
      </c>
      <c r="F4281" s="21" t="s">
        <v>1751</v>
      </c>
      <c r="G4281" s="21" t="s">
        <v>31031</v>
      </c>
      <c r="H4281" s="21" t="s">
        <v>27447</v>
      </c>
      <c r="I4281" s="560">
        <v>1498.5</v>
      </c>
      <c r="K4281" s="21" t="str">
        <f t="shared" si="53"/>
        <v>70227424</v>
      </c>
      <c r="L4281" s="21" t="s">
        <v>3413</v>
      </c>
      <c r="M4281" s="21" t="s">
        <v>31032</v>
      </c>
    </row>
    <row r="4282" spans="1:13" ht="12.75" customHeight="1">
      <c r="A4282" s="21" t="s">
        <v>2214</v>
      </c>
      <c r="B4282" s="21" t="s">
        <v>1735</v>
      </c>
      <c r="C4282" s="21" t="s">
        <v>3351</v>
      </c>
      <c r="D4282" s="21" t="s">
        <v>31033</v>
      </c>
      <c r="E4282" s="21" t="s">
        <v>9519</v>
      </c>
      <c r="F4282" s="21" t="s">
        <v>1739</v>
      </c>
      <c r="G4282" s="21" t="s">
        <v>31034</v>
      </c>
      <c r="H4282" s="21" t="s">
        <v>27447</v>
      </c>
      <c r="I4282" s="560">
        <v>502.2</v>
      </c>
      <c r="K4282" s="21" t="str">
        <f t="shared" si="53"/>
        <v>90598007</v>
      </c>
      <c r="L4282" s="21" t="s">
        <v>3351</v>
      </c>
      <c r="M4282" s="21" t="s">
        <v>31035</v>
      </c>
    </row>
    <row r="4283" spans="1:13" ht="12.75" customHeight="1">
      <c r="A4283" s="21" t="s">
        <v>2214</v>
      </c>
      <c r="B4283" s="21" t="s">
        <v>1735</v>
      </c>
      <c r="C4283" s="21" t="s">
        <v>2294</v>
      </c>
      <c r="D4283" s="21" t="s">
        <v>31036</v>
      </c>
      <c r="E4283" s="21" t="s">
        <v>31037</v>
      </c>
      <c r="F4283" s="21" t="s">
        <v>1739</v>
      </c>
      <c r="G4283" s="21" t="s">
        <v>31038</v>
      </c>
      <c r="H4283" s="21" t="s">
        <v>27447</v>
      </c>
      <c r="I4283" s="560">
        <v>1950</v>
      </c>
      <c r="K4283" s="21" t="str">
        <f t="shared" si="53"/>
        <v>97622939</v>
      </c>
      <c r="L4283" s="21" t="s">
        <v>2294</v>
      </c>
      <c r="M4283" s="21" t="s">
        <v>31039</v>
      </c>
    </row>
    <row r="4284" spans="1:13" ht="12.75" customHeight="1">
      <c r="A4284" s="21" t="s">
        <v>2214</v>
      </c>
      <c r="B4284" s="21" t="s">
        <v>1735</v>
      </c>
      <c r="C4284" s="21" t="s">
        <v>2403</v>
      </c>
      <c r="D4284" s="21" t="s">
        <v>31040</v>
      </c>
      <c r="E4284" s="21" t="s">
        <v>31041</v>
      </c>
      <c r="F4284" s="21" t="s">
        <v>1739</v>
      </c>
      <c r="G4284" s="21" t="s">
        <v>31042</v>
      </c>
      <c r="H4284" s="21" t="s">
        <v>27447</v>
      </c>
      <c r="I4284" s="560">
        <v>734.7</v>
      </c>
      <c r="K4284" s="21" t="str">
        <f t="shared" si="53"/>
        <v>85466461</v>
      </c>
      <c r="L4284" s="21" t="s">
        <v>2403</v>
      </c>
      <c r="M4284" s="21" t="s">
        <v>31043</v>
      </c>
    </row>
    <row r="4285" spans="1:13" ht="12.75" customHeight="1">
      <c r="A4285" s="21" t="s">
        <v>2214</v>
      </c>
      <c r="B4285" s="21" t="s">
        <v>1735</v>
      </c>
      <c r="C4285" s="21" t="s">
        <v>3087</v>
      </c>
      <c r="D4285" s="21" t="s">
        <v>19794</v>
      </c>
      <c r="E4285" s="21" t="s">
        <v>31044</v>
      </c>
      <c r="F4285" s="21" t="s">
        <v>1739</v>
      </c>
      <c r="G4285" s="21" t="s">
        <v>31045</v>
      </c>
      <c r="H4285" s="21" t="s">
        <v>27447</v>
      </c>
      <c r="I4285" s="560">
        <v>1012.5</v>
      </c>
      <c r="K4285" s="21" t="str">
        <f t="shared" si="53"/>
        <v>82098750</v>
      </c>
      <c r="L4285" s="21" t="s">
        <v>3087</v>
      </c>
      <c r="M4285" s="21" t="s">
        <v>31046</v>
      </c>
    </row>
    <row r="4286" spans="1:13" ht="12.75" customHeight="1">
      <c r="A4286" s="21" t="s">
        <v>2214</v>
      </c>
      <c r="B4286" s="21" t="s">
        <v>1735</v>
      </c>
      <c r="C4286" s="21" t="s">
        <v>2403</v>
      </c>
      <c r="D4286" s="21" t="s">
        <v>31047</v>
      </c>
      <c r="E4286" s="21" t="s">
        <v>31041</v>
      </c>
      <c r="F4286" s="21" t="s">
        <v>1739</v>
      </c>
      <c r="G4286" s="21" t="s">
        <v>31048</v>
      </c>
      <c r="H4286" s="21" t="s">
        <v>27447</v>
      </c>
      <c r="I4286" s="560">
        <v>783.3</v>
      </c>
      <c r="K4286" s="21" t="str">
        <f t="shared" si="53"/>
        <v>85466461</v>
      </c>
      <c r="L4286" s="21" t="s">
        <v>2403</v>
      </c>
      <c r="M4286" s="21" t="s">
        <v>31049</v>
      </c>
    </row>
    <row r="4287" spans="1:13" ht="12.75" customHeight="1">
      <c r="A4287" s="21" t="s">
        <v>2214</v>
      </c>
      <c r="B4287" s="21" t="s">
        <v>1735</v>
      </c>
      <c r="C4287" s="21" t="s">
        <v>2361</v>
      </c>
      <c r="D4287" s="21" t="s">
        <v>31050</v>
      </c>
      <c r="E4287" s="21" t="s">
        <v>15701</v>
      </c>
      <c r="F4287" s="21" t="s">
        <v>1751</v>
      </c>
      <c r="G4287" s="21" t="s">
        <v>31051</v>
      </c>
      <c r="H4287" s="21" t="s">
        <v>27447</v>
      </c>
      <c r="I4287" s="560">
        <v>1061.0999999999999</v>
      </c>
      <c r="K4287" s="21" t="str">
        <f t="shared" si="53"/>
        <v>81420499</v>
      </c>
      <c r="L4287" s="21" t="s">
        <v>2361</v>
      </c>
      <c r="M4287" s="21" t="s">
        <v>31052</v>
      </c>
    </row>
    <row r="4288" spans="1:13" ht="12.75" customHeight="1">
      <c r="A4288" s="21" t="s">
        <v>2214</v>
      </c>
      <c r="B4288" s="21" t="s">
        <v>1735</v>
      </c>
      <c r="C4288" s="21" t="s">
        <v>2821</v>
      </c>
      <c r="D4288" s="21" t="s">
        <v>31053</v>
      </c>
      <c r="E4288" s="21" t="s">
        <v>31054</v>
      </c>
      <c r="F4288" s="21" t="s">
        <v>1751</v>
      </c>
      <c r="G4288" s="21" t="s">
        <v>31055</v>
      </c>
      <c r="H4288" s="21" t="s">
        <v>27447</v>
      </c>
      <c r="I4288" s="560">
        <v>1215</v>
      </c>
      <c r="K4288" s="21" t="str">
        <f t="shared" si="53"/>
        <v>97052089</v>
      </c>
      <c r="L4288" s="21" t="s">
        <v>2821</v>
      </c>
      <c r="M4288" s="21" t="s">
        <v>31056</v>
      </c>
    </row>
    <row r="4289" spans="1:13" ht="12.75" customHeight="1">
      <c r="A4289" s="21" t="s">
        <v>2214</v>
      </c>
      <c r="B4289" s="21" t="s">
        <v>1735</v>
      </c>
      <c r="C4289" s="21" t="s">
        <v>3042</v>
      </c>
      <c r="D4289" s="21" t="s">
        <v>31057</v>
      </c>
      <c r="E4289" s="21" t="s">
        <v>31058</v>
      </c>
      <c r="F4289" s="21" t="s">
        <v>1739</v>
      </c>
      <c r="G4289" s="21" t="s">
        <v>31059</v>
      </c>
      <c r="H4289" s="21" t="s">
        <v>27447</v>
      </c>
      <c r="I4289" s="560">
        <v>700</v>
      </c>
      <c r="K4289" s="21" t="str">
        <f t="shared" si="53"/>
        <v>21015665</v>
      </c>
      <c r="L4289" s="21" t="s">
        <v>3042</v>
      </c>
      <c r="M4289" s="21" t="s">
        <v>31060</v>
      </c>
    </row>
    <row r="4290" spans="1:13" ht="12.75" customHeight="1">
      <c r="A4290" s="21" t="s">
        <v>2214</v>
      </c>
      <c r="B4290" s="21" t="s">
        <v>1735</v>
      </c>
      <c r="C4290" s="21" t="s">
        <v>2344</v>
      </c>
      <c r="D4290" s="21" t="s">
        <v>31061</v>
      </c>
      <c r="E4290" s="21" t="s">
        <v>2887</v>
      </c>
      <c r="F4290" s="21" t="s">
        <v>1751</v>
      </c>
      <c r="G4290" s="21" t="s">
        <v>31062</v>
      </c>
      <c r="H4290" s="21" t="s">
        <v>27447</v>
      </c>
      <c r="I4290" s="560">
        <v>947.7</v>
      </c>
      <c r="K4290" s="21" t="str">
        <f t="shared" si="53"/>
        <v>22481154</v>
      </c>
      <c r="L4290" s="21" t="s">
        <v>2344</v>
      </c>
      <c r="M4290" s="21" t="s">
        <v>31063</v>
      </c>
    </row>
    <row r="4291" spans="1:13" ht="12.75" customHeight="1">
      <c r="A4291" s="21" t="s">
        <v>2214</v>
      </c>
      <c r="B4291" s="21" t="s">
        <v>1735</v>
      </c>
      <c r="C4291" s="21" t="s">
        <v>2317</v>
      </c>
      <c r="D4291" s="21" t="s">
        <v>31064</v>
      </c>
      <c r="E4291" s="21" t="s">
        <v>31065</v>
      </c>
      <c r="F4291" s="21" t="s">
        <v>1751</v>
      </c>
      <c r="G4291" s="21" t="s">
        <v>31066</v>
      </c>
      <c r="H4291" s="21" t="s">
        <v>27447</v>
      </c>
      <c r="I4291" s="560">
        <v>599.4</v>
      </c>
      <c r="K4291" s="21" t="str">
        <f t="shared" si="53"/>
        <v>82100321</v>
      </c>
      <c r="L4291" s="21" t="s">
        <v>2317</v>
      </c>
      <c r="M4291" s="21" t="s">
        <v>31067</v>
      </c>
    </row>
    <row r="4292" spans="1:13" ht="12.75" customHeight="1">
      <c r="A4292" s="21" t="s">
        <v>2214</v>
      </c>
      <c r="B4292" s="21" t="s">
        <v>1735</v>
      </c>
      <c r="C4292" s="21" t="s">
        <v>2830</v>
      </c>
      <c r="D4292" s="21" t="s">
        <v>31068</v>
      </c>
      <c r="E4292" s="21" t="s">
        <v>31069</v>
      </c>
      <c r="F4292" s="21" t="s">
        <v>1739</v>
      </c>
      <c r="G4292" s="21" t="s">
        <v>31070</v>
      </c>
      <c r="H4292" s="21" t="s">
        <v>27447</v>
      </c>
      <c r="I4292" s="560">
        <v>1000</v>
      </c>
      <c r="K4292" s="21" t="str">
        <f t="shared" si="53"/>
        <v>22480073</v>
      </c>
      <c r="L4292" s="21" t="s">
        <v>2830</v>
      </c>
      <c r="M4292" s="21" t="s">
        <v>31071</v>
      </c>
    </row>
    <row r="4293" spans="1:13" ht="12.75" customHeight="1">
      <c r="A4293" s="21" t="s">
        <v>2214</v>
      </c>
      <c r="B4293" s="21" t="s">
        <v>1735</v>
      </c>
      <c r="C4293" s="21" t="s">
        <v>2233</v>
      </c>
      <c r="D4293" s="21" t="s">
        <v>31072</v>
      </c>
      <c r="E4293" s="21" t="s">
        <v>14002</v>
      </c>
      <c r="F4293" s="21" t="s">
        <v>1751</v>
      </c>
      <c r="G4293" s="21" t="s">
        <v>31073</v>
      </c>
      <c r="H4293" s="21" t="s">
        <v>27447</v>
      </c>
      <c r="I4293" s="560">
        <v>2106</v>
      </c>
      <c r="K4293" s="21" t="str">
        <f t="shared" si="53"/>
        <v>81415211</v>
      </c>
      <c r="L4293" s="21" t="s">
        <v>2233</v>
      </c>
      <c r="M4293" s="21" t="s">
        <v>31074</v>
      </c>
    </row>
    <row r="4294" spans="1:13" ht="12.75" customHeight="1">
      <c r="A4294" s="21" t="s">
        <v>2214</v>
      </c>
      <c r="B4294" s="21" t="s">
        <v>1735</v>
      </c>
      <c r="C4294" s="21" t="s">
        <v>3413</v>
      </c>
      <c r="D4294" s="21" t="s">
        <v>8385</v>
      </c>
      <c r="E4294" s="21" t="s">
        <v>31075</v>
      </c>
      <c r="F4294" s="21" t="s">
        <v>1739</v>
      </c>
      <c r="G4294" s="21" t="s">
        <v>31076</v>
      </c>
      <c r="H4294" s="21" t="s">
        <v>27447</v>
      </c>
      <c r="I4294" s="560">
        <v>939.6</v>
      </c>
      <c r="K4294" s="21" t="str">
        <f t="shared" si="53"/>
        <v>70227424</v>
      </c>
      <c r="L4294" s="21" t="s">
        <v>3413</v>
      </c>
      <c r="M4294" s="21" t="s">
        <v>31077</v>
      </c>
    </row>
    <row r="4295" spans="1:13" ht="12.75" customHeight="1">
      <c r="A4295" s="21" t="s">
        <v>2214</v>
      </c>
      <c r="B4295" s="21" t="s">
        <v>1735</v>
      </c>
      <c r="C4295" s="21" t="s">
        <v>2795</v>
      </c>
      <c r="D4295" s="21" t="s">
        <v>31078</v>
      </c>
      <c r="E4295" s="21" t="s">
        <v>31079</v>
      </c>
      <c r="F4295" s="21" t="s">
        <v>1739</v>
      </c>
      <c r="G4295" s="21" t="s">
        <v>31080</v>
      </c>
      <c r="H4295" s="21" t="s">
        <v>27447</v>
      </c>
      <c r="I4295" s="560">
        <v>1004.4</v>
      </c>
      <c r="K4295" s="21" t="str">
        <f t="shared" si="53"/>
        <v>82102426</v>
      </c>
      <c r="L4295" s="21" t="s">
        <v>2795</v>
      </c>
      <c r="M4295" s="21" t="s">
        <v>31081</v>
      </c>
    </row>
    <row r="4296" spans="1:13" ht="12.75" customHeight="1">
      <c r="A4296" s="21" t="s">
        <v>2214</v>
      </c>
      <c r="B4296" s="21" t="s">
        <v>1735</v>
      </c>
      <c r="C4296" s="21" t="s">
        <v>2389</v>
      </c>
      <c r="D4296" s="21" t="s">
        <v>31082</v>
      </c>
      <c r="E4296" s="21" t="s">
        <v>31083</v>
      </c>
      <c r="F4296" s="21" t="s">
        <v>1739</v>
      </c>
      <c r="G4296" s="21" t="s">
        <v>31084</v>
      </c>
      <c r="H4296" s="21" t="s">
        <v>27447</v>
      </c>
      <c r="I4296" s="560">
        <v>2997</v>
      </c>
      <c r="K4296" s="21" t="str">
        <f t="shared" si="53"/>
        <v>23321214</v>
      </c>
      <c r="L4296" s="21" t="s">
        <v>2389</v>
      </c>
      <c r="M4296" s="21" t="s">
        <v>31085</v>
      </c>
    </row>
    <row r="4297" spans="1:13" ht="12.75" customHeight="1">
      <c r="A4297" s="21" t="s">
        <v>2214</v>
      </c>
      <c r="B4297" s="21" t="s">
        <v>1735</v>
      </c>
      <c r="C4297" s="21" t="s">
        <v>3241</v>
      </c>
      <c r="D4297" s="21" t="s">
        <v>31086</v>
      </c>
      <c r="E4297" s="21" t="s">
        <v>31087</v>
      </c>
      <c r="F4297" s="21" t="s">
        <v>1751</v>
      </c>
      <c r="G4297" s="21" t="s">
        <v>31088</v>
      </c>
      <c r="H4297" s="21" t="s">
        <v>27447</v>
      </c>
      <c r="I4297" s="560">
        <v>1004.4</v>
      </c>
      <c r="K4297" s="21" t="str">
        <f t="shared" si="53"/>
        <v>93481312</v>
      </c>
      <c r="L4297" s="21" t="s">
        <v>3241</v>
      </c>
      <c r="M4297" s="21" t="s">
        <v>31089</v>
      </c>
    </row>
    <row r="4298" spans="1:13" ht="12.75" customHeight="1">
      <c r="A4298" s="21" t="s">
        <v>2214</v>
      </c>
      <c r="B4298" s="21" t="s">
        <v>1735</v>
      </c>
      <c r="C4298" s="21" t="s">
        <v>2528</v>
      </c>
      <c r="D4298" s="21" t="s">
        <v>31090</v>
      </c>
      <c r="E4298" s="21" t="s">
        <v>31091</v>
      </c>
      <c r="F4298" s="21" t="s">
        <v>1751</v>
      </c>
      <c r="G4298" s="21" t="s">
        <v>31092</v>
      </c>
      <c r="H4298" s="21" t="s">
        <v>27447</v>
      </c>
      <c r="I4298" s="560">
        <v>300</v>
      </c>
      <c r="K4298" s="21" t="str">
        <f t="shared" si="53"/>
        <v>99131667</v>
      </c>
      <c r="L4298" s="21" t="s">
        <v>2528</v>
      </c>
      <c r="M4298" s="21" t="s">
        <v>31093</v>
      </c>
    </row>
    <row r="4299" spans="1:13" ht="12.75" customHeight="1">
      <c r="A4299" s="21" t="s">
        <v>2214</v>
      </c>
      <c r="B4299" s="21" t="s">
        <v>1735</v>
      </c>
      <c r="C4299" s="21" t="s">
        <v>3194</v>
      </c>
      <c r="D4299" s="21" t="s">
        <v>31094</v>
      </c>
      <c r="E4299" s="21" t="s">
        <v>31095</v>
      </c>
      <c r="F4299" s="21" t="s">
        <v>1751</v>
      </c>
      <c r="G4299" s="21" t="s">
        <v>31096</v>
      </c>
      <c r="H4299" s="21" t="s">
        <v>27447</v>
      </c>
      <c r="I4299" s="560">
        <v>599.4</v>
      </c>
      <c r="K4299" s="21" t="str">
        <f t="shared" si="53"/>
        <v>82533359</v>
      </c>
      <c r="L4299" s="21" t="s">
        <v>3194</v>
      </c>
      <c r="M4299" s="21" t="s">
        <v>31097</v>
      </c>
    </row>
    <row r="4300" spans="1:13" ht="12.75" customHeight="1">
      <c r="A4300" s="21" t="s">
        <v>2214</v>
      </c>
      <c r="B4300" s="21" t="s">
        <v>1735</v>
      </c>
      <c r="C4300" s="21" t="s">
        <v>2289</v>
      </c>
      <c r="D4300" s="21" t="s">
        <v>31098</v>
      </c>
      <c r="E4300" s="21" t="s">
        <v>23424</v>
      </c>
      <c r="F4300" s="21" t="s">
        <v>1739</v>
      </c>
      <c r="G4300" s="21" t="s">
        <v>31099</v>
      </c>
      <c r="H4300" s="21" t="s">
        <v>27447</v>
      </c>
      <c r="I4300" s="560">
        <v>502.2</v>
      </c>
      <c r="K4300" s="21" t="str">
        <f t="shared" si="53"/>
        <v>90598408</v>
      </c>
      <c r="L4300" s="21" t="s">
        <v>2289</v>
      </c>
      <c r="M4300" s="21" t="s">
        <v>31100</v>
      </c>
    </row>
    <row r="4301" spans="1:13" ht="12.75" customHeight="1">
      <c r="A4301" s="21" t="s">
        <v>2214</v>
      </c>
      <c r="B4301" s="21" t="s">
        <v>1735</v>
      </c>
      <c r="C4301" s="21" t="s">
        <v>2882</v>
      </c>
      <c r="D4301" s="21" t="s">
        <v>31101</v>
      </c>
      <c r="E4301" s="21" t="s">
        <v>31102</v>
      </c>
      <c r="F4301" s="21" t="s">
        <v>1751</v>
      </c>
      <c r="G4301" s="21" t="s">
        <v>31103</v>
      </c>
      <c r="H4301" s="21" t="s">
        <v>27447</v>
      </c>
      <c r="I4301" s="560">
        <v>1004.4</v>
      </c>
      <c r="K4301" s="21" t="str">
        <f t="shared" si="53"/>
        <v>96156340</v>
      </c>
      <c r="L4301" s="21" t="s">
        <v>2882</v>
      </c>
      <c r="M4301" s="21" t="s">
        <v>31104</v>
      </c>
    </row>
    <row r="4302" spans="1:13" ht="12.75" customHeight="1">
      <c r="A4302" s="21" t="s">
        <v>2214</v>
      </c>
      <c r="B4302" s="21" t="s">
        <v>1735</v>
      </c>
      <c r="C4302" s="21" t="s">
        <v>13271</v>
      </c>
      <c r="D4302" s="21" t="s">
        <v>31105</v>
      </c>
      <c r="E4302" s="21" t="s">
        <v>31106</v>
      </c>
      <c r="F4302" s="21" t="s">
        <v>1751</v>
      </c>
      <c r="G4302" s="21" t="s">
        <v>31107</v>
      </c>
      <c r="H4302" s="21" t="s">
        <v>27447</v>
      </c>
      <c r="I4302" s="560">
        <v>453.6</v>
      </c>
      <c r="K4302" s="21" t="str">
        <f t="shared" si="53"/>
        <v>89648504</v>
      </c>
      <c r="L4302" s="21" t="s">
        <v>13271</v>
      </c>
      <c r="M4302" s="21" t="s">
        <v>31108</v>
      </c>
    </row>
    <row r="4303" spans="1:13" ht="12.75" customHeight="1">
      <c r="A4303" s="21" t="s">
        <v>2214</v>
      </c>
      <c r="B4303" s="21" t="s">
        <v>1735</v>
      </c>
      <c r="C4303" s="21" t="s">
        <v>2344</v>
      </c>
      <c r="D4303" s="21" t="s">
        <v>31109</v>
      </c>
      <c r="E4303" s="21" t="s">
        <v>31110</v>
      </c>
      <c r="F4303" s="21" t="s">
        <v>1739</v>
      </c>
      <c r="G4303" s="21" t="s">
        <v>31111</v>
      </c>
      <c r="H4303" s="21" t="s">
        <v>27447</v>
      </c>
      <c r="I4303" s="560">
        <v>800</v>
      </c>
      <c r="K4303" s="21" t="str">
        <f t="shared" si="53"/>
        <v>22481154</v>
      </c>
      <c r="L4303" s="21" t="s">
        <v>2344</v>
      </c>
      <c r="M4303" s="21" t="s">
        <v>31112</v>
      </c>
    </row>
    <row r="4304" spans="1:13" ht="12.75" customHeight="1">
      <c r="A4304" s="21" t="s">
        <v>2214</v>
      </c>
      <c r="B4304" s="21" t="s">
        <v>1735</v>
      </c>
      <c r="C4304" s="21" t="s">
        <v>3587</v>
      </c>
      <c r="D4304" s="21" t="s">
        <v>31113</v>
      </c>
      <c r="E4304" s="21" t="s">
        <v>31114</v>
      </c>
      <c r="F4304" s="21" t="s">
        <v>1739</v>
      </c>
      <c r="G4304" s="21" t="s">
        <v>31115</v>
      </c>
      <c r="H4304" s="21" t="s">
        <v>27447</v>
      </c>
      <c r="I4304" s="560">
        <v>810</v>
      </c>
      <c r="K4304" s="21" t="str">
        <f t="shared" si="53"/>
        <v>96229075</v>
      </c>
      <c r="L4304" s="21" t="s">
        <v>3587</v>
      </c>
      <c r="M4304" s="21" t="s">
        <v>31116</v>
      </c>
    </row>
    <row r="4305" spans="1:13" ht="12.75" customHeight="1">
      <c r="A4305" s="21" t="s">
        <v>2214</v>
      </c>
      <c r="B4305" s="21" t="s">
        <v>1735</v>
      </c>
      <c r="C4305" s="21" t="s">
        <v>2251</v>
      </c>
      <c r="D4305" s="21" t="s">
        <v>31117</v>
      </c>
      <c r="E4305" s="21" t="s">
        <v>31118</v>
      </c>
      <c r="F4305" s="21" t="s">
        <v>1739</v>
      </c>
      <c r="G4305" s="21" t="s">
        <v>31119</v>
      </c>
      <c r="H4305" s="21" t="s">
        <v>27447</v>
      </c>
      <c r="I4305" s="560">
        <v>1004.4</v>
      </c>
      <c r="K4305" s="21" t="str">
        <f t="shared" si="53"/>
        <v>97665046</v>
      </c>
      <c r="L4305" s="21" t="s">
        <v>2251</v>
      </c>
      <c r="M4305" s="21" t="s">
        <v>31120</v>
      </c>
    </row>
    <row r="4306" spans="1:13" ht="12.75" customHeight="1">
      <c r="A4306" s="21" t="s">
        <v>2214</v>
      </c>
      <c r="B4306" s="21" t="s">
        <v>1735</v>
      </c>
      <c r="C4306" s="21" t="s">
        <v>2872</v>
      </c>
      <c r="D4306" s="21" t="s">
        <v>31121</v>
      </c>
      <c r="E4306" s="21" t="s">
        <v>31122</v>
      </c>
      <c r="F4306" s="21" t="s">
        <v>1751</v>
      </c>
      <c r="G4306" s="21" t="s">
        <v>31123</v>
      </c>
      <c r="H4306" s="21" t="s">
        <v>27447</v>
      </c>
      <c r="I4306" s="560">
        <v>810</v>
      </c>
      <c r="K4306" s="21" t="str">
        <f t="shared" si="53"/>
        <v>22482420</v>
      </c>
      <c r="L4306" s="21" t="s">
        <v>2872</v>
      </c>
      <c r="M4306" s="21" t="s">
        <v>31124</v>
      </c>
    </row>
    <row r="4307" spans="1:13" ht="12.75" customHeight="1">
      <c r="A4307" s="21" t="s">
        <v>2214</v>
      </c>
      <c r="B4307" s="21" t="s">
        <v>1735</v>
      </c>
      <c r="C4307" s="21" t="s">
        <v>2609</v>
      </c>
      <c r="D4307" s="21" t="s">
        <v>31125</v>
      </c>
      <c r="E4307" s="21" t="s">
        <v>31126</v>
      </c>
      <c r="F4307" s="21" t="s">
        <v>1751</v>
      </c>
      <c r="G4307" s="21" t="s">
        <v>31127</v>
      </c>
      <c r="H4307" s="21" t="s">
        <v>27447</v>
      </c>
      <c r="I4307" s="560">
        <v>2162.6999999999998</v>
      </c>
      <c r="K4307" s="21" t="str">
        <f t="shared" si="53"/>
        <v>93574407</v>
      </c>
      <c r="L4307" s="21" t="s">
        <v>2609</v>
      </c>
      <c r="M4307" s="21" t="s">
        <v>31128</v>
      </c>
    </row>
    <row r="4308" spans="1:13" ht="12.75" customHeight="1">
      <c r="A4308" s="21" t="s">
        <v>2214</v>
      </c>
      <c r="B4308" s="21" t="s">
        <v>1735</v>
      </c>
      <c r="C4308" s="21" t="s">
        <v>2964</v>
      </c>
      <c r="D4308" s="21" t="s">
        <v>31129</v>
      </c>
      <c r="E4308" s="21" t="s">
        <v>31130</v>
      </c>
      <c r="F4308" s="21" t="s">
        <v>1751</v>
      </c>
      <c r="G4308" s="21" t="s">
        <v>31131</v>
      </c>
      <c r="H4308" s="21" t="s">
        <v>27447</v>
      </c>
      <c r="I4308" s="560">
        <v>810</v>
      </c>
      <c r="K4308" s="21" t="str">
        <f t="shared" si="53"/>
        <v>97622679</v>
      </c>
      <c r="L4308" s="21" t="s">
        <v>2964</v>
      </c>
      <c r="M4308" s="21" t="s">
        <v>31132</v>
      </c>
    </row>
    <row r="4309" spans="1:13" ht="12.75" customHeight="1">
      <c r="A4309" s="21" t="s">
        <v>2214</v>
      </c>
      <c r="B4309" s="21" t="s">
        <v>1735</v>
      </c>
      <c r="C4309" s="21" t="s">
        <v>2422</v>
      </c>
      <c r="D4309" s="21" t="s">
        <v>31133</v>
      </c>
      <c r="E4309" s="21" t="s">
        <v>31134</v>
      </c>
      <c r="F4309" s="21" t="s">
        <v>1751</v>
      </c>
      <c r="G4309" s="21" t="s">
        <v>31135</v>
      </c>
      <c r="H4309" s="21" t="s">
        <v>27447</v>
      </c>
      <c r="I4309" s="560">
        <v>1992.6</v>
      </c>
      <c r="K4309" s="21" t="str">
        <f t="shared" si="53"/>
        <v>25254846</v>
      </c>
      <c r="L4309" s="21" t="s">
        <v>2422</v>
      </c>
      <c r="M4309" s="21" t="s">
        <v>31136</v>
      </c>
    </row>
    <row r="4310" spans="1:13" ht="12.75" customHeight="1">
      <c r="A4310" s="21" t="s">
        <v>2214</v>
      </c>
      <c r="B4310" s="21" t="s">
        <v>1735</v>
      </c>
      <c r="C4310" s="21" t="s">
        <v>2289</v>
      </c>
      <c r="D4310" s="21" t="s">
        <v>31137</v>
      </c>
      <c r="E4310" s="21" t="s">
        <v>31138</v>
      </c>
      <c r="F4310" s="21" t="s">
        <v>1739</v>
      </c>
      <c r="G4310" s="21" t="s">
        <v>31139</v>
      </c>
      <c r="H4310" s="21" t="s">
        <v>27447</v>
      </c>
      <c r="I4310" s="560">
        <v>1053</v>
      </c>
      <c r="K4310" s="21" t="str">
        <f t="shared" si="53"/>
        <v>90598408</v>
      </c>
      <c r="L4310" s="21" t="s">
        <v>2289</v>
      </c>
      <c r="M4310" s="21" t="s">
        <v>31140</v>
      </c>
    </row>
    <row r="4311" spans="1:13" ht="12.75" customHeight="1">
      <c r="A4311" s="21" t="s">
        <v>2214</v>
      </c>
      <c r="B4311" s="21" t="s">
        <v>1735</v>
      </c>
      <c r="C4311" s="21" t="s">
        <v>3558</v>
      </c>
      <c r="D4311" s="21" t="s">
        <v>31141</v>
      </c>
      <c r="E4311" s="21" t="s">
        <v>31142</v>
      </c>
      <c r="F4311" s="21" t="s">
        <v>1751</v>
      </c>
      <c r="G4311" s="21" t="s">
        <v>31143</v>
      </c>
      <c r="H4311" s="21" t="s">
        <v>27447</v>
      </c>
      <c r="I4311" s="560">
        <v>1004.4</v>
      </c>
      <c r="K4311" s="21" t="str">
        <f t="shared" si="53"/>
        <v>21015219</v>
      </c>
      <c r="L4311" s="21" t="s">
        <v>3558</v>
      </c>
      <c r="M4311" s="21" t="s">
        <v>31144</v>
      </c>
    </row>
    <row r="4312" spans="1:13" ht="12.75" customHeight="1">
      <c r="A4312" s="21" t="s">
        <v>2214</v>
      </c>
      <c r="B4312" s="21" t="s">
        <v>1735</v>
      </c>
      <c r="C4312" s="21" t="s">
        <v>2398</v>
      </c>
      <c r="D4312" s="21" t="s">
        <v>31145</v>
      </c>
      <c r="E4312" s="21" t="s">
        <v>31146</v>
      </c>
      <c r="F4312" s="21" t="s">
        <v>1751</v>
      </c>
      <c r="G4312" s="21" t="s">
        <v>31143</v>
      </c>
      <c r="H4312" s="21" t="s">
        <v>27447</v>
      </c>
      <c r="I4312" s="560">
        <v>809.88</v>
      </c>
      <c r="K4312" s="21" t="str">
        <f t="shared" si="53"/>
        <v>21151865</v>
      </c>
      <c r="L4312" s="21" t="s">
        <v>2398</v>
      </c>
      <c r="M4312" s="21" t="s">
        <v>31147</v>
      </c>
    </row>
    <row r="4313" spans="1:13" ht="12.75" customHeight="1">
      <c r="A4313" s="21" t="s">
        <v>2214</v>
      </c>
      <c r="B4313" s="21" t="s">
        <v>1735</v>
      </c>
      <c r="C4313" s="21" t="s">
        <v>2215</v>
      </c>
      <c r="D4313" s="21" t="s">
        <v>31148</v>
      </c>
      <c r="E4313" s="21" t="s">
        <v>15121</v>
      </c>
      <c r="F4313" s="21" t="s">
        <v>1739</v>
      </c>
      <c r="G4313" s="21" t="s">
        <v>31149</v>
      </c>
      <c r="H4313" s="21" t="s">
        <v>27447</v>
      </c>
      <c r="I4313" s="560">
        <v>499.8</v>
      </c>
      <c r="K4313" s="21" t="str">
        <f t="shared" si="53"/>
        <v>82632940</v>
      </c>
      <c r="L4313" s="21" t="s">
        <v>2215</v>
      </c>
      <c r="M4313" s="21" t="s">
        <v>31150</v>
      </c>
    </row>
    <row r="4314" spans="1:13" ht="12.75" customHeight="1">
      <c r="A4314" s="21" t="s">
        <v>2214</v>
      </c>
      <c r="B4314" s="21" t="s">
        <v>1735</v>
      </c>
      <c r="C4314" s="21" t="s">
        <v>2289</v>
      </c>
      <c r="D4314" s="21" t="s">
        <v>31151</v>
      </c>
      <c r="E4314" s="21" t="s">
        <v>31138</v>
      </c>
      <c r="F4314" s="21" t="s">
        <v>1739</v>
      </c>
      <c r="G4314" s="21" t="s">
        <v>31152</v>
      </c>
      <c r="H4314" s="21" t="s">
        <v>27447</v>
      </c>
      <c r="I4314" s="560">
        <v>2689.2</v>
      </c>
      <c r="K4314" s="21" t="str">
        <f t="shared" si="53"/>
        <v>90598408</v>
      </c>
      <c r="L4314" s="21" t="s">
        <v>2289</v>
      </c>
      <c r="M4314" s="21" t="s">
        <v>31153</v>
      </c>
    </row>
    <row r="4315" spans="1:13" ht="12.75" customHeight="1">
      <c r="A4315" s="21" t="s">
        <v>2214</v>
      </c>
      <c r="B4315" s="21" t="s">
        <v>1735</v>
      </c>
      <c r="C4315" s="21" t="s">
        <v>3587</v>
      </c>
      <c r="D4315" s="21" t="s">
        <v>31154</v>
      </c>
      <c r="E4315" s="21" t="s">
        <v>31155</v>
      </c>
      <c r="F4315" s="21" t="s">
        <v>1739</v>
      </c>
      <c r="G4315" s="21" t="s">
        <v>31156</v>
      </c>
      <c r="H4315" s="21" t="s">
        <v>27447</v>
      </c>
      <c r="I4315" s="560">
        <v>664.2</v>
      </c>
      <c r="K4315" s="21" t="str">
        <f t="shared" si="53"/>
        <v>96229075</v>
      </c>
      <c r="L4315" s="21" t="s">
        <v>3587</v>
      </c>
      <c r="M4315" s="21" t="s">
        <v>31157</v>
      </c>
    </row>
    <row r="4316" spans="1:13" ht="12.75" customHeight="1">
      <c r="A4316" s="21" t="s">
        <v>2214</v>
      </c>
      <c r="B4316" s="21" t="s">
        <v>1735</v>
      </c>
      <c r="C4316" s="21" t="s">
        <v>2330</v>
      </c>
      <c r="D4316" s="21" t="s">
        <v>31158</v>
      </c>
      <c r="E4316" s="21" t="s">
        <v>31159</v>
      </c>
      <c r="F4316" s="21" t="s">
        <v>1751</v>
      </c>
      <c r="G4316" s="21" t="s">
        <v>31160</v>
      </c>
      <c r="H4316" s="21" t="s">
        <v>27447</v>
      </c>
      <c r="I4316" s="560">
        <v>1506.6</v>
      </c>
      <c r="K4316" s="21" t="str">
        <f t="shared" si="53"/>
        <v>81405639</v>
      </c>
      <c r="L4316" s="21" t="s">
        <v>2330</v>
      </c>
      <c r="M4316" s="21" t="s">
        <v>31161</v>
      </c>
    </row>
    <row r="4317" spans="1:13" ht="12.75" customHeight="1">
      <c r="A4317" s="21" t="s">
        <v>2214</v>
      </c>
      <c r="B4317" s="21" t="s">
        <v>1735</v>
      </c>
      <c r="C4317" s="21" t="s">
        <v>2228</v>
      </c>
      <c r="D4317" s="21" t="s">
        <v>31162</v>
      </c>
      <c r="E4317" s="21" t="s">
        <v>7611</v>
      </c>
      <c r="F4317" s="21" t="s">
        <v>1739</v>
      </c>
      <c r="G4317" s="21" t="s">
        <v>31163</v>
      </c>
      <c r="H4317" s="21" t="s">
        <v>27447</v>
      </c>
      <c r="I4317" s="560">
        <v>1498.5</v>
      </c>
      <c r="K4317" s="21" t="str">
        <f t="shared" si="53"/>
        <v>97196850</v>
      </c>
      <c r="L4317" s="21" t="s">
        <v>2228</v>
      </c>
      <c r="M4317" s="21" t="s">
        <v>31164</v>
      </c>
    </row>
    <row r="4318" spans="1:13" ht="12.75" customHeight="1">
      <c r="A4318" s="21" t="s">
        <v>2214</v>
      </c>
      <c r="B4318" s="21" t="s">
        <v>1735</v>
      </c>
      <c r="C4318" s="21" t="s">
        <v>2816</v>
      </c>
      <c r="D4318" s="21" t="s">
        <v>8138</v>
      </c>
      <c r="E4318" s="21" t="s">
        <v>31165</v>
      </c>
      <c r="F4318" s="21" t="s">
        <v>1739</v>
      </c>
      <c r="G4318" s="21" t="s">
        <v>31166</v>
      </c>
      <c r="H4318" s="21" t="s">
        <v>27447</v>
      </c>
      <c r="I4318" s="560">
        <v>1000</v>
      </c>
      <c r="K4318" s="21" t="str">
        <f t="shared" si="53"/>
        <v>25285980</v>
      </c>
      <c r="L4318" s="21" t="s">
        <v>2816</v>
      </c>
      <c r="M4318" s="21" t="s">
        <v>31167</v>
      </c>
    </row>
    <row r="4319" spans="1:13" ht="12.75" customHeight="1">
      <c r="A4319" s="21" t="s">
        <v>2214</v>
      </c>
      <c r="B4319" s="21" t="s">
        <v>1735</v>
      </c>
      <c r="C4319" s="21" t="s">
        <v>2583</v>
      </c>
      <c r="D4319" s="21" t="s">
        <v>31168</v>
      </c>
      <c r="E4319" s="21" t="s">
        <v>31169</v>
      </c>
      <c r="F4319" s="21" t="s">
        <v>1751</v>
      </c>
      <c r="G4319" s="21" t="s">
        <v>31170</v>
      </c>
      <c r="H4319" s="21" t="s">
        <v>27447</v>
      </c>
      <c r="I4319" s="560">
        <v>963.9</v>
      </c>
      <c r="K4319" s="21" t="str">
        <f t="shared" si="53"/>
        <v>97227353</v>
      </c>
      <c r="L4319" s="21" t="s">
        <v>2583</v>
      </c>
      <c r="M4319" s="21" t="s">
        <v>31171</v>
      </c>
    </row>
    <row r="4320" spans="1:13" ht="12.75" customHeight="1">
      <c r="A4320" s="21" t="s">
        <v>2214</v>
      </c>
      <c r="B4320" s="21" t="s">
        <v>1735</v>
      </c>
      <c r="C4320" s="21" t="s">
        <v>2344</v>
      </c>
      <c r="D4320" s="21" t="s">
        <v>31172</v>
      </c>
      <c r="E4320" s="21" t="s">
        <v>31173</v>
      </c>
      <c r="F4320" s="21" t="s">
        <v>1739</v>
      </c>
      <c r="G4320" s="21" t="s">
        <v>31174</v>
      </c>
      <c r="H4320" s="21" t="s">
        <v>27447</v>
      </c>
      <c r="I4320" s="560">
        <v>1231.2</v>
      </c>
      <c r="K4320" s="21" t="str">
        <f t="shared" si="53"/>
        <v>22481154</v>
      </c>
      <c r="L4320" s="21" t="s">
        <v>2344</v>
      </c>
      <c r="M4320" s="21" t="s">
        <v>31175</v>
      </c>
    </row>
    <row r="4321" spans="1:13" ht="12.75" customHeight="1">
      <c r="A4321" s="21" t="s">
        <v>2214</v>
      </c>
      <c r="B4321" s="21" t="s">
        <v>1735</v>
      </c>
      <c r="C4321" s="21" t="s">
        <v>2330</v>
      </c>
      <c r="D4321" s="21" t="s">
        <v>31176</v>
      </c>
      <c r="E4321" s="21" t="s">
        <v>31177</v>
      </c>
      <c r="F4321" s="21" t="s">
        <v>1751</v>
      </c>
      <c r="G4321" s="21" t="s">
        <v>31178</v>
      </c>
      <c r="H4321" s="21" t="s">
        <v>27447</v>
      </c>
      <c r="I4321" s="560">
        <v>599.4</v>
      </c>
      <c r="K4321" s="21" t="str">
        <f t="shared" si="53"/>
        <v>81405639</v>
      </c>
      <c r="L4321" s="21" t="s">
        <v>2330</v>
      </c>
      <c r="M4321" s="21" t="s">
        <v>31179</v>
      </c>
    </row>
    <row r="4322" spans="1:13" ht="12.75" customHeight="1">
      <c r="A4322" s="21" t="s">
        <v>2214</v>
      </c>
      <c r="B4322" s="21" t="s">
        <v>1735</v>
      </c>
      <c r="C4322" s="21" t="s">
        <v>2417</v>
      </c>
      <c r="D4322" s="21" t="s">
        <v>31180</v>
      </c>
      <c r="E4322" s="21" t="s">
        <v>31181</v>
      </c>
      <c r="F4322" s="21" t="s">
        <v>1751</v>
      </c>
      <c r="G4322" s="21" t="s">
        <v>31182</v>
      </c>
      <c r="H4322" s="21" t="s">
        <v>27447</v>
      </c>
      <c r="I4322" s="560">
        <v>1944</v>
      </c>
      <c r="K4322" s="21" t="str">
        <f t="shared" si="53"/>
        <v>93726941</v>
      </c>
      <c r="L4322" s="21" t="s">
        <v>2417</v>
      </c>
      <c r="M4322" s="21" t="s">
        <v>31183</v>
      </c>
    </row>
    <row r="4323" spans="1:13" ht="12.75" customHeight="1">
      <c r="A4323" s="21" t="s">
        <v>2214</v>
      </c>
      <c r="B4323" s="21" t="s">
        <v>1735</v>
      </c>
      <c r="C4323" s="21" t="s">
        <v>2281</v>
      </c>
      <c r="D4323" s="21" t="s">
        <v>31184</v>
      </c>
      <c r="E4323" s="21" t="s">
        <v>31185</v>
      </c>
      <c r="F4323" s="21" t="s">
        <v>1739</v>
      </c>
      <c r="G4323" s="21" t="s">
        <v>31186</v>
      </c>
      <c r="H4323" s="21" t="s">
        <v>27447</v>
      </c>
      <c r="I4323" s="560">
        <v>1498.5</v>
      </c>
      <c r="K4323" s="21" t="str">
        <f t="shared" si="53"/>
        <v>96071655</v>
      </c>
      <c r="L4323" s="21" t="s">
        <v>2281</v>
      </c>
      <c r="M4323" s="21" t="s">
        <v>31187</v>
      </c>
    </row>
    <row r="4324" spans="1:13" ht="12.75" customHeight="1">
      <c r="A4324" s="21" t="s">
        <v>2214</v>
      </c>
      <c r="B4324" s="21" t="s">
        <v>1735</v>
      </c>
      <c r="C4324" s="21" t="s">
        <v>2635</v>
      </c>
      <c r="D4324" s="21" t="s">
        <v>31188</v>
      </c>
      <c r="E4324" s="21" t="s">
        <v>31189</v>
      </c>
      <c r="F4324" s="21" t="s">
        <v>1751</v>
      </c>
      <c r="G4324" s="21" t="s">
        <v>31190</v>
      </c>
      <c r="H4324" s="21" t="s">
        <v>27447</v>
      </c>
      <c r="I4324" s="560">
        <v>1004.4</v>
      </c>
      <c r="K4324" s="21" t="str">
        <f t="shared" si="53"/>
        <v>82101873</v>
      </c>
      <c r="L4324" s="21" t="s">
        <v>2635</v>
      </c>
      <c r="M4324" s="21" t="s">
        <v>31191</v>
      </c>
    </row>
    <row r="4325" spans="1:13" ht="12.75" customHeight="1">
      <c r="A4325" s="21" t="s">
        <v>2214</v>
      </c>
      <c r="B4325" s="21" t="s">
        <v>1735</v>
      </c>
      <c r="C4325" s="21" t="s">
        <v>2403</v>
      </c>
      <c r="D4325" s="21" t="s">
        <v>31192</v>
      </c>
      <c r="E4325" s="21" t="s">
        <v>31193</v>
      </c>
      <c r="F4325" s="21" t="s">
        <v>1739</v>
      </c>
      <c r="G4325" s="21" t="s">
        <v>31194</v>
      </c>
      <c r="H4325" s="21" t="s">
        <v>27447</v>
      </c>
      <c r="I4325" s="560">
        <v>502.2</v>
      </c>
      <c r="K4325" s="21" t="str">
        <f t="shared" si="53"/>
        <v>85466461</v>
      </c>
      <c r="L4325" s="21" t="s">
        <v>2403</v>
      </c>
      <c r="M4325" s="21" t="s">
        <v>31195</v>
      </c>
    </row>
    <row r="4326" spans="1:13" ht="12.75" customHeight="1">
      <c r="A4326" s="21" t="s">
        <v>2214</v>
      </c>
      <c r="B4326" s="21" t="s">
        <v>1735</v>
      </c>
      <c r="C4326" s="21" t="s">
        <v>2635</v>
      </c>
      <c r="D4326" s="21" t="s">
        <v>31196</v>
      </c>
      <c r="E4326" s="21" t="s">
        <v>31189</v>
      </c>
      <c r="F4326" s="21" t="s">
        <v>1751</v>
      </c>
      <c r="G4326" s="21" t="s">
        <v>31197</v>
      </c>
      <c r="H4326" s="21" t="s">
        <v>27447</v>
      </c>
      <c r="I4326" s="560">
        <v>502.2</v>
      </c>
      <c r="K4326" s="21" t="str">
        <f t="shared" si="53"/>
        <v>82101873</v>
      </c>
      <c r="L4326" s="21" t="s">
        <v>2635</v>
      </c>
      <c r="M4326" s="21" t="s">
        <v>31198</v>
      </c>
    </row>
    <row r="4327" spans="1:13" ht="12.75" customHeight="1">
      <c r="A4327" s="21" t="s">
        <v>2214</v>
      </c>
      <c r="B4327" s="21" t="s">
        <v>1735</v>
      </c>
      <c r="C4327" s="21" t="s">
        <v>29023</v>
      </c>
      <c r="D4327" s="21" t="s">
        <v>31199</v>
      </c>
      <c r="E4327" s="21" t="s">
        <v>31200</v>
      </c>
      <c r="F4327" s="21" t="s">
        <v>1739</v>
      </c>
      <c r="G4327" s="21" t="s">
        <v>31201</v>
      </c>
      <c r="H4327" s="21" t="s">
        <v>27447</v>
      </c>
      <c r="I4327" s="560">
        <v>1498.5</v>
      </c>
      <c r="K4327" s="21" t="str">
        <f t="shared" ref="K4327:K4390" si="54">MID(M4327,1,8)</f>
        <v>70212497</v>
      </c>
      <c r="L4327" s="21" t="s">
        <v>29023</v>
      </c>
      <c r="M4327" s="21" t="s">
        <v>31202</v>
      </c>
    </row>
    <row r="4328" spans="1:13" ht="12.75" customHeight="1">
      <c r="A4328" s="21" t="s">
        <v>2214</v>
      </c>
      <c r="B4328" s="21" t="s">
        <v>1735</v>
      </c>
      <c r="C4328" s="21" t="s">
        <v>2398</v>
      </c>
      <c r="D4328" s="21" t="s">
        <v>31203</v>
      </c>
      <c r="E4328" s="21" t="s">
        <v>31204</v>
      </c>
      <c r="F4328" s="21" t="s">
        <v>1739</v>
      </c>
      <c r="G4328" s="21" t="s">
        <v>31205</v>
      </c>
      <c r="H4328" s="21" t="s">
        <v>27447</v>
      </c>
      <c r="I4328" s="560">
        <v>307.8</v>
      </c>
      <c r="K4328" s="21" t="str">
        <f t="shared" si="54"/>
        <v>21151865</v>
      </c>
      <c r="L4328" s="21" t="s">
        <v>2398</v>
      </c>
      <c r="M4328" s="21" t="s">
        <v>31206</v>
      </c>
    </row>
    <row r="4329" spans="1:13" ht="12.75" customHeight="1">
      <c r="A4329" s="21" t="s">
        <v>2214</v>
      </c>
      <c r="B4329" s="21" t="s">
        <v>1735</v>
      </c>
      <c r="C4329" s="21" t="s">
        <v>2663</v>
      </c>
      <c r="D4329" s="21" t="s">
        <v>31207</v>
      </c>
      <c r="E4329" s="21" t="s">
        <v>31208</v>
      </c>
      <c r="F4329" s="21" t="s">
        <v>1739</v>
      </c>
      <c r="G4329" s="21" t="s">
        <v>31209</v>
      </c>
      <c r="H4329" s="21" t="s">
        <v>27447</v>
      </c>
      <c r="I4329" s="560">
        <v>1004.4</v>
      </c>
      <c r="K4329" s="21" t="str">
        <f t="shared" si="54"/>
        <v>96196696</v>
      </c>
      <c r="L4329" s="21" t="s">
        <v>2663</v>
      </c>
      <c r="M4329" s="21" t="s">
        <v>31210</v>
      </c>
    </row>
    <row r="4330" spans="1:13" ht="12.75" customHeight="1">
      <c r="A4330" s="21" t="s">
        <v>2214</v>
      </c>
      <c r="B4330" s="21" t="s">
        <v>1735</v>
      </c>
      <c r="C4330" s="21" t="s">
        <v>13271</v>
      </c>
      <c r="D4330" s="21" t="s">
        <v>31211</v>
      </c>
      <c r="E4330" s="21" t="s">
        <v>31212</v>
      </c>
      <c r="F4330" s="21" t="s">
        <v>1751</v>
      </c>
      <c r="G4330" s="21" t="s">
        <v>31213</v>
      </c>
      <c r="H4330" s="21" t="s">
        <v>27447</v>
      </c>
      <c r="I4330" s="560">
        <v>1506.6</v>
      </c>
      <c r="K4330" s="21" t="str">
        <f t="shared" si="54"/>
        <v>89648504</v>
      </c>
      <c r="L4330" s="21" t="s">
        <v>13271</v>
      </c>
      <c r="M4330" s="21" t="s">
        <v>31214</v>
      </c>
    </row>
    <row r="4331" spans="1:13" ht="12.75" customHeight="1">
      <c r="A4331" s="21" t="s">
        <v>2214</v>
      </c>
      <c r="B4331" s="21" t="s">
        <v>1735</v>
      </c>
      <c r="C4331" s="21" t="s">
        <v>2251</v>
      </c>
      <c r="D4331" s="21" t="s">
        <v>31215</v>
      </c>
      <c r="E4331" s="21" t="s">
        <v>31216</v>
      </c>
      <c r="F4331" s="21" t="s">
        <v>1751</v>
      </c>
      <c r="G4331" s="21" t="s">
        <v>31217</v>
      </c>
      <c r="H4331" s="21" t="s">
        <v>27447</v>
      </c>
      <c r="I4331" s="560">
        <v>315.89999999999998</v>
      </c>
      <c r="K4331" s="21" t="str">
        <f t="shared" si="54"/>
        <v>97665046</v>
      </c>
      <c r="L4331" s="21" t="s">
        <v>2251</v>
      </c>
      <c r="M4331" s="21" t="s">
        <v>31218</v>
      </c>
    </row>
    <row r="4332" spans="1:13" ht="12.75" customHeight="1">
      <c r="A4332" s="21" t="s">
        <v>2214</v>
      </c>
      <c r="B4332" s="21" t="s">
        <v>1735</v>
      </c>
      <c r="C4332" s="21" t="s">
        <v>3351</v>
      </c>
      <c r="D4332" s="21" t="s">
        <v>31219</v>
      </c>
      <c r="E4332" s="21" t="s">
        <v>31220</v>
      </c>
      <c r="F4332" s="21" t="s">
        <v>1751</v>
      </c>
      <c r="G4332" s="21" t="s">
        <v>31221</v>
      </c>
      <c r="H4332" s="21" t="s">
        <v>27447</v>
      </c>
      <c r="I4332" s="560">
        <v>1499</v>
      </c>
      <c r="K4332" s="21" t="str">
        <f t="shared" si="54"/>
        <v>90598007</v>
      </c>
      <c r="L4332" s="21" t="s">
        <v>3351</v>
      </c>
      <c r="M4332" s="21" t="s">
        <v>31222</v>
      </c>
    </row>
    <row r="4333" spans="1:13" ht="12.75" customHeight="1">
      <c r="A4333" s="21" t="s">
        <v>2214</v>
      </c>
      <c r="B4333" s="21" t="s">
        <v>1735</v>
      </c>
      <c r="C4333" s="21" t="s">
        <v>2859</v>
      </c>
      <c r="D4333" s="21" t="s">
        <v>31223</v>
      </c>
      <c r="E4333" s="21" t="s">
        <v>31224</v>
      </c>
      <c r="F4333" s="21" t="s">
        <v>1751</v>
      </c>
      <c r="G4333" s="21" t="s">
        <v>31221</v>
      </c>
      <c r="H4333" s="21" t="s">
        <v>27447</v>
      </c>
      <c r="I4333" s="560">
        <v>2187</v>
      </c>
      <c r="K4333" s="21" t="str">
        <f t="shared" si="54"/>
        <v>96156436</v>
      </c>
      <c r="L4333" s="21" t="s">
        <v>2859</v>
      </c>
      <c r="M4333" s="21" t="s">
        <v>31225</v>
      </c>
    </row>
    <row r="4334" spans="1:13" ht="12.75" customHeight="1">
      <c r="A4334" s="21" t="s">
        <v>2214</v>
      </c>
      <c r="B4334" s="21" t="s">
        <v>1735</v>
      </c>
      <c r="C4334" s="21" t="s">
        <v>2528</v>
      </c>
      <c r="D4334" s="21" t="s">
        <v>31226</v>
      </c>
      <c r="E4334" s="21" t="s">
        <v>31227</v>
      </c>
      <c r="F4334" s="21" t="s">
        <v>1751</v>
      </c>
      <c r="G4334" s="21" t="s">
        <v>31228</v>
      </c>
      <c r="H4334" s="21" t="s">
        <v>27447</v>
      </c>
      <c r="I4334" s="560">
        <v>5031</v>
      </c>
      <c r="K4334" s="21" t="str">
        <f t="shared" si="54"/>
        <v>99131667</v>
      </c>
      <c r="L4334" s="21" t="s">
        <v>2528</v>
      </c>
      <c r="M4334" s="21" t="s">
        <v>31229</v>
      </c>
    </row>
    <row r="4335" spans="1:13" ht="12.75" customHeight="1">
      <c r="A4335" s="21" t="s">
        <v>2214</v>
      </c>
      <c r="B4335" s="21" t="s">
        <v>1735</v>
      </c>
      <c r="C4335" s="21" t="s">
        <v>3587</v>
      </c>
      <c r="D4335" s="21" t="s">
        <v>31230</v>
      </c>
      <c r="E4335" s="21" t="s">
        <v>31231</v>
      </c>
      <c r="F4335" s="21" t="s">
        <v>1751</v>
      </c>
      <c r="G4335" s="21" t="s">
        <v>31232</v>
      </c>
      <c r="H4335" s="21" t="s">
        <v>27447</v>
      </c>
      <c r="I4335" s="560">
        <v>2324.6999999999998</v>
      </c>
      <c r="K4335" s="21" t="str">
        <f t="shared" si="54"/>
        <v>96229075</v>
      </c>
      <c r="L4335" s="21" t="s">
        <v>3587</v>
      </c>
      <c r="M4335" s="21" t="s">
        <v>31233</v>
      </c>
    </row>
    <row r="4336" spans="1:13" ht="12.75" customHeight="1">
      <c r="A4336" s="21" t="s">
        <v>2214</v>
      </c>
      <c r="B4336" s="21" t="s">
        <v>1735</v>
      </c>
      <c r="C4336" s="21" t="s">
        <v>28668</v>
      </c>
      <c r="D4336" s="21" t="s">
        <v>31234</v>
      </c>
      <c r="E4336" s="21" t="s">
        <v>31235</v>
      </c>
      <c r="F4336" s="21" t="s">
        <v>1751</v>
      </c>
      <c r="G4336" s="21" t="s">
        <v>31236</v>
      </c>
      <c r="H4336" s="21" t="s">
        <v>27447</v>
      </c>
      <c r="I4336" s="560">
        <v>1198.8</v>
      </c>
      <c r="K4336" s="21" t="str">
        <f t="shared" si="54"/>
        <v>89479407</v>
      </c>
      <c r="L4336" s="21" t="s">
        <v>28668</v>
      </c>
      <c r="M4336" s="21" t="s">
        <v>31237</v>
      </c>
    </row>
    <row r="4337" spans="1:13" ht="12.75" customHeight="1">
      <c r="A4337" s="21" t="s">
        <v>2214</v>
      </c>
      <c r="B4337" s="21" t="s">
        <v>1735</v>
      </c>
      <c r="C4337" s="21" t="s">
        <v>4445</v>
      </c>
      <c r="D4337" s="21" t="s">
        <v>31238</v>
      </c>
      <c r="E4337" s="21" t="s">
        <v>31239</v>
      </c>
      <c r="F4337" s="21" t="s">
        <v>1751</v>
      </c>
      <c r="G4337" s="21" t="s">
        <v>31240</v>
      </c>
      <c r="H4337" s="21" t="s">
        <v>27447</v>
      </c>
      <c r="I4337" s="560">
        <v>2178.9</v>
      </c>
      <c r="K4337" s="21" t="str">
        <f t="shared" si="54"/>
        <v>99130726</v>
      </c>
      <c r="L4337" s="21" t="s">
        <v>4445</v>
      </c>
      <c r="M4337" s="21" t="s">
        <v>31241</v>
      </c>
    </row>
    <row r="4338" spans="1:13" ht="12.75" customHeight="1">
      <c r="A4338" s="21" t="s">
        <v>2214</v>
      </c>
      <c r="B4338" s="21" t="s">
        <v>1735</v>
      </c>
      <c r="C4338" s="21" t="s">
        <v>4015</v>
      </c>
      <c r="D4338" s="21" t="s">
        <v>31242</v>
      </c>
      <c r="E4338" s="21" t="s">
        <v>31243</v>
      </c>
      <c r="F4338" s="21" t="s">
        <v>1751</v>
      </c>
      <c r="G4338" s="21" t="s">
        <v>31244</v>
      </c>
      <c r="H4338" s="21" t="s">
        <v>27447</v>
      </c>
      <c r="I4338" s="560">
        <v>1620</v>
      </c>
      <c r="K4338" s="21" t="str">
        <f t="shared" si="54"/>
        <v>97134471</v>
      </c>
      <c r="L4338" s="21" t="s">
        <v>4015</v>
      </c>
      <c r="M4338" s="21" t="s">
        <v>31245</v>
      </c>
    </row>
    <row r="4339" spans="1:13" ht="12.75" customHeight="1">
      <c r="A4339" s="21" t="s">
        <v>2214</v>
      </c>
      <c r="B4339" s="21" t="s">
        <v>1735</v>
      </c>
      <c r="C4339" s="21" t="s">
        <v>3199</v>
      </c>
      <c r="D4339" s="21" t="s">
        <v>31246</v>
      </c>
      <c r="E4339" s="21" t="s">
        <v>31247</v>
      </c>
      <c r="F4339" s="21" t="s">
        <v>1751</v>
      </c>
      <c r="G4339" s="21" t="s">
        <v>31248</v>
      </c>
      <c r="H4339" s="21" t="s">
        <v>27447</v>
      </c>
      <c r="I4339" s="560">
        <v>1328.4</v>
      </c>
      <c r="K4339" s="21" t="str">
        <f t="shared" si="54"/>
        <v>25256065</v>
      </c>
      <c r="L4339" s="21" t="s">
        <v>3199</v>
      </c>
      <c r="M4339" s="21" t="s">
        <v>31249</v>
      </c>
    </row>
    <row r="4340" spans="1:13" ht="12.75" customHeight="1">
      <c r="A4340" s="21" t="s">
        <v>2214</v>
      </c>
      <c r="B4340" s="21" t="s">
        <v>1735</v>
      </c>
      <c r="C4340" s="21" t="s">
        <v>2749</v>
      </c>
      <c r="D4340" s="21" t="s">
        <v>31250</v>
      </c>
      <c r="E4340" s="21" t="s">
        <v>18771</v>
      </c>
      <c r="F4340" s="21" t="s">
        <v>1739</v>
      </c>
      <c r="G4340" s="21" t="s">
        <v>31251</v>
      </c>
      <c r="H4340" s="21" t="s">
        <v>27447</v>
      </c>
      <c r="I4340" s="560">
        <v>599.4</v>
      </c>
      <c r="K4340" s="21" t="str">
        <f t="shared" si="54"/>
        <v>84023852</v>
      </c>
      <c r="L4340" s="21" t="s">
        <v>2749</v>
      </c>
      <c r="M4340" s="21" t="s">
        <v>31252</v>
      </c>
    </row>
    <row r="4341" spans="1:13" ht="12.75" customHeight="1">
      <c r="A4341" s="21" t="s">
        <v>2214</v>
      </c>
      <c r="B4341" s="21" t="s">
        <v>1735</v>
      </c>
      <c r="C4341" s="21" t="s">
        <v>3351</v>
      </c>
      <c r="D4341" s="21" t="s">
        <v>31253</v>
      </c>
      <c r="E4341" s="21" t="s">
        <v>31254</v>
      </c>
      <c r="F4341" s="21" t="s">
        <v>1751</v>
      </c>
      <c r="G4341" s="21" t="s">
        <v>31255</v>
      </c>
      <c r="H4341" s="21" t="s">
        <v>27447</v>
      </c>
      <c r="I4341" s="560">
        <v>1499</v>
      </c>
      <c r="K4341" s="21" t="str">
        <f t="shared" si="54"/>
        <v>90598007</v>
      </c>
      <c r="L4341" s="21" t="s">
        <v>3351</v>
      </c>
      <c r="M4341" s="21" t="s">
        <v>31256</v>
      </c>
    </row>
    <row r="4342" spans="1:13" ht="12.75" customHeight="1">
      <c r="A4342" s="21" t="s">
        <v>2214</v>
      </c>
      <c r="B4342" s="21" t="s">
        <v>1735</v>
      </c>
      <c r="C4342" s="21" t="s">
        <v>2469</v>
      </c>
      <c r="D4342" s="21" t="s">
        <v>31257</v>
      </c>
      <c r="E4342" s="21" t="s">
        <v>31258</v>
      </c>
      <c r="F4342" s="21" t="s">
        <v>1751</v>
      </c>
      <c r="G4342" s="21" t="s">
        <v>31259</v>
      </c>
      <c r="H4342" s="21" t="s">
        <v>27447</v>
      </c>
      <c r="I4342" s="560">
        <v>996.3</v>
      </c>
      <c r="K4342" s="21" t="str">
        <f t="shared" si="54"/>
        <v>81414958</v>
      </c>
      <c r="L4342" s="21" t="s">
        <v>2469</v>
      </c>
      <c r="M4342" s="21" t="s">
        <v>31260</v>
      </c>
    </row>
    <row r="4343" spans="1:13" ht="12.75" customHeight="1">
      <c r="A4343" s="21" t="s">
        <v>2214</v>
      </c>
      <c r="B4343" s="21" t="s">
        <v>1735</v>
      </c>
      <c r="C4343" s="21" t="s">
        <v>2403</v>
      </c>
      <c r="D4343" s="21" t="s">
        <v>31261</v>
      </c>
      <c r="E4343" s="21" t="s">
        <v>31262</v>
      </c>
      <c r="F4343" s="21" t="s">
        <v>1739</v>
      </c>
      <c r="G4343" s="21" t="s">
        <v>31263</v>
      </c>
      <c r="H4343" s="21" t="s">
        <v>27447</v>
      </c>
      <c r="I4343" s="560">
        <v>1093.5</v>
      </c>
      <c r="K4343" s="21" t="str">
        <f t="shared" si="54"/>
        <v>85466461</v>
      </c>
      <c r="L4343" s="21" t="s">
        <v>2403</v>
      </c>
      <c r="M4343" s="21" t="s">
        <v>31264</v>
      </c>
    </row>
    <row r="4344" spans="1:13" ht="12.75" customHeight="1">
      <c r="A4344" s="21" t="s">
        <v>2214</v>
      </c>
      <c r="B4344" s="21" t="s">
        <v>1735</v>
      </c>
      <c r="C4344" s="21" t="s">
        <v>4015</v>
      </c>
      <c r="D4344" s="21" t="s">
        <v>31265</v>
      </c>
      <c r="E4344" s="21" t="s">
        <v>31266</v>
      </c>
      <c r="F4344" s="21" t="s">
        <v>1739</v>
      </c>
      <c r="G4344" s="21" t="s">
        <v>31267</v>
      </c>
      <c r="H4344" s="21" t="s">
        <v>27447</v>
      </c>
      <c r="I4344" s="560">
        <v>1004.4</v>
      </c>
      <c r="K4344" s="21" t="str">
        <f t="shared" si="54"/>
        <v>97134471</v>
      </c>
      <c r="L4344" s="21" t="s">
        <v>4015</v>
      </c>
      <c r="M4344" s="21" t="s">
        <v>31268</v>
      </c>
    </row>
    <row r="4345" spans="1:13" ht="12.75" customHeight="1">
      <c r="A4345" s="21" t="s">
        <v>2214</v>
      </c>
      <c r="B4345" s="21" t="s">
        <v>1735</v>
      </c>
      <c r="C4345" s="21" t="s">
        <v>2877</v>
      </c>
      <c r="D4345" s="21" t="s">
        <v>31269</v>
      </c>
      <c r="E4345" s="21" t="s">
        <v>31270</v>
      </c>
      <c r="F4345" s="21" t="s">
        <v>1751</v>
      </c>
      <c r="G4345" s="21" t="s">
        <v>31271</v>
      </c>
      <c r="H4345" s="21" t="s">
        <v>27447</v>
      </c>
      <c r="I4345" s="560">
        <v>2057.4</v>
      </c>
      <c r="K4345" s="21" t="str">
        <f t="shared" si="54"/>
        <v>82630989</v>
      </c>
      <c r="L4345" s="21" t="s">
        <v>2877</v>
      </c>
      <c r="M4345" s="21" t="s">
        <v>31272</v>
      </c>
    </row>
    <row r="4346" spans="1:13" ht="12.75" customHeight="1">
      <c r="A4346" s="21" t="s">
        <v>2214</v>
      </c>
      <c r="B4346" s="21" t="s">
        <v>1735</v>
      </c>
      <c r="C4346" s="21" t="s">
        <v>28668</v>
      </c>
      <c r="D4346" s="21" t="s">
        <v>31273</v>
      </c>
      <c r="E4346" s="21" t="s">
        <v>31274</v>
      </c>
      <c r="F4346" s="21" t="s">
        <v>1751</v>
      </c>
      <c r="G4346" s="21" t="s">
        <v>31275</v>
      </c>
      <c r="H4346" s="21" t="s">
        <v>27447</v>
      </c>
      <c r="I4346" s="560">
        <v>1401.3</v>
      </c>
      <c r="K4346" s="21" t="str">
        <f t="shared" si="54"/>
        <v>89479407</v>
      </c>
      <c r="L4346" s="21" t="s">
        <v>28668</v>
      </c>
      <c r="M4346" s="21" t="s">
        <v>31276</v>
      </c>
    </row>
    <row r="4347" spans="1:13" ht="12.75" customHeight="1">
      <c r="A4347" s="21" t="s">
        <v>2214</v>
      </c>
      <c r="B4347" s="21" t="s">
        <v>1735</v>
      </c>
      <c r="C4347" s="21" t="s">
        <v>2795</v>
      </c>
      <c r="D4347" s="21" t="s">
        <v>31277</v>
      </c>
      <c r="E4347" s="21" t="s">
        <v>31278</v>
      </c>
      <c r="F4347" s="21" t="s">
        <v>1751</v>
      </c>
      <c r="G4347" s="21" t="s">
        <v>31279</v>
      </c>
      <c r="H4347" s="21" t="s">
        <v>27447</v>
      </c>
      <c r="I4347" s="560">
        <v>2000.7</v>
      </c>
      <c r="K4347" s="21" t="str">
        <f t="shared" si="54"/>
        <v>82102426</v>
      </c>
      <c r="L4347" s="21" t="s">
        <v>2795</v>
      </c>
      <c r="M4347" s="21" t="s">
        <v>31280</v>
      </c>
    </row>
    <row r="4348" spans="1:13" ht="12.75" customHeight="1">
      <c r="A4348" s="21" t="s">
        <v>2214</v>
      </c>
      <c r="B4348" s="21" t="s">
        <v>1735</v>
      </c>
      <c r="C4348" s="21" t="s">
        <v>4064</v>
      </c>
      <c r="D4348" s="21" t="s">
        <v>31281</v>
      </c>
      <c r="E4348" s="21" t="s">
        <v>10108</v>
      </c>
      <c r="F4348" s="21" t="s">
        <v>1739</v>
      </c>
      <c r="G4348" s="21" t="s">
        <v>31282</v>
      </c>
      <c r="H4348" s="21" t="s">
        <v>27447</v>
      </c>
      <c r="I4348" s="560">
        <v>406</v>
      </c>
      <c r="K4348" s="21" t="str">
        <f t="shared" si="54"/>
        <v>96156374</v>
      </c>
      <c r="L4348" s="21" t="s">
        <v>4064</v>
      </c>
      <c r="M4348" s="21" t="s">
        <v>31283</v>
      </c>
    </row>
    <row r="4349" spans="1:13" ht="12.75" customHeight="1">
      <c r="A4349" s="21" t="s">
        <v>2214</v>
      </c>
      <c r="B4349" s="21" t="s">
        <v>1735</v>
      </c>
      <c r="C4349" s="21" t="s">
        <v>2515</v>
      </c>
      <c r="D4349" s="21" t="s">
        <v>31284</v>
      </c>
      <c r="E4349" s="21" t="s">
        <v>10520</v>
      </c>
      <c r="F4349" s="21" t="s">
        <v>1739</v>
      </c>
      <c r="G4349" s="21" t="s">
        <v>31285</v>
      </c>
      <c r="H4349" s="21" t="s">
        <v>27447</v>
      </c>
      <c r="I4349" s="560">
        <v>907.2</v>
      </c>
      <c r="K4349" s="21" t="str">
        <f t="shared" si="54"/>
        <v>81414702</v>
      </c>
      <c r="L4349" s="21" t="s">
        <v>2515</v>
      </c>
      <c r="M4349" s="21" t="s">
        <v>31286</v>
      </c>
    </row>
    <row r="4350" spans="1:13" ht="12.75" customHeight="1">
      <c r="A4350" s="21" t="s">
        <v>2214</v>
      </c>
      <c r="B4350" s="21" t="s">
        <v>1735</v>
      </c>
      <c r="C4350" s="21" t="s">
        <v>2510</v>
      </c>
      <c r="D4350" s="21" t="s">
        <v>31287</v>
      </c>
      <c r="E4350" s="21" t="s">
        <v>31288</v>
      </c>
      <c r="F4350" s="21" t="s">
        <v>1739</v>
      </c>
      <c r="G4350" s="21" t="s">
        <v>31289</v>
      </c>
      <c r="H4350" s="21" t="s">
        <v>27447</v>
      </c>
      <c r="I4350" s="560">
        <v>502.2</v>
      </c>
      <c r="K4350" s="21" t="str">
        <f t="shared" si="54"/>
        <v>96229485</v>
      </c>
      <c r="L4350" s="21" t="s">
        <v>2510</v>
      </c>
      <c r="M4350" s="21" t="s">
        <v>31290</v>
      </c>
    </row>
    <row r="4351" spans="1:13" ht="12.75" customHeight="1">
      <c r="A4351" s="21" t="s">
        <v>2214</v>
      </c>
      <c r="B4351" s="21" t="s">
        <v>1735</v>
      </c>
      <c r="C4351" s="21" t="s">
        <v>2583</v>
      </c>
      <c r="D4351" s="21" t="s">
        <v>31291</v>
      </c>
      <c r="E4351" s="21" t="s">
        <v>31292</v>
      </c>
      <c r="F4351" s="21" t="s">
        <v>1739</v>
      </c>
      <c r="G4351" s="21" t="s">
        <v>31293</v>
      </c>
      <c r="H4351" s="21" t="s">
        <v>27447</v>
      </c>
      <c r="I4351" s="560">
        <v>502.2</v>
      </c>
      <c r="K4351" s="21" t="str">
        <f t="shared" si="54"/>
        <v>97227353</v>
      </c>
      <c r="L4351" s="21" t="s">
        <v>2583</v>
      </c>
      <c r="M4351" s="21" t="s">
        <v>31294</v>
      </c>
    </row>
    <row r="4352" spans="1:13" ht="12.75" customHeight="1">
      <c r="A4352" s="21" t="s">
        <v>2214</v>
      </c>
      <c r="B4352" s="21" t="s">
        <v>1735</v>
      </c>
      <c r="C4352" s="21" t="s">
        <v>2361</v>
      </c>
      <c r="D4352" s="21" t="s">
        <v>31295</v>
      </c>
      <c r="E4352" s="21" t="s">
        <v>31296</v>
      </c>
      <c r="F4352" s="21" t="s">
        <v>1751</v>
      </c>
      <c r="G4352" s="21" t="s">
        <v>31297</v>
      </c>
      <c r="H4352" s="21" t="s">
        <v>27447</v>
      </c>
      <c r="I4352" s="560">
        <v>2187</v>
      </c>
      <c r="K4352" s="21" t="str">
        <f t="shared" si="54"/>
        <v>81420499</v>
      </c>
      <c r="L4352" s="21" t="s">
        <v>2361</v>
      </c>
      <c r="M4352" s="21" t="s">
        <v>31298</v>
      </c>
    </row>
    <row r="4353" spans="1:13" ht="12.75" customHeight="1">
      <c r="A4353" s="21" t="s">
        <v>2214</v>
      </c>
      <c r="B4353" s="21" t="s">
        <v>1735</v>
      </c>
      <c r="C4353" s="21" t="s">
        <v>2749</v>
      </c>
      <c r="D4353" s="21" t="s">
        <v>31299</v>
      </c>
      <c r="E4353" s="21" t="s">
        <v>31300</v>
      </c>
      <c r="F4353" s="21" t="s">
        <v>1751</v>
      </c>
      <c r="G4353" s="21" t="s">
        <v>31301</v>
      </c>
      <c r="H4353" s="21" t="s">
        <v>27447</v>
      </c>
      <c r="I4353" s="560">
        <v>1498.5</v>
      </c>
      <c r="K4353" s="21" t="str">
        <f t="shared" si="54"/>
        <v>84023852</v>
      </c>
      <c r="L4353" s="21" t="s">
        <v>2749</v>
      </c>
      <c r="M4353" s="21" t="s">
        <v>31302</v>
      </c>
    </row>
    <row r="4354" spans="1:13" ht="12.75" customHeight="1">
      <c r="A4354" s="21" t="s">
        <v>2214</v>
      </c>
      <c r="B4354" s="21" t="s">
        <v>1735</v>
      </c>
      <c r="C4354" s="21" t="s">
        <v>2677</v>
      </c>
      <c r="D4354" s="21" t="s">
        <v>31303</v>
      </c>
      <c r="E4354" s="21" t="s">
        <v>31304</v>
      </c>
      <c r="F4354" s="21" t="s">
        <v>1739</v>
      </c>
      <c r="G4354" s="21" t="s">
        <v>31305</v>
      </c>
      <c r="H4354" s="21" t="s">
        <v>27447</v>
      </c>
      <c r="I4354" s="560">
        <v>801.9</v>
      </c>
      <c r="K4354" s="21" t="str">
        <f t="shared" si="54"/>
        <v>80312638</v>
      </c>
      <c r="L4354" s="21" t="s">
        <v>2677</v>
      </c>
      <c r="M4354" s="21" t="s">
        <v>31306</v>
      </c>
    </row>
    <row r="4355" spans="1:13" ht="12.75" customHeight="1">
      <c r="A4355" s="21" t="s">
        <v>2214</v>
      </c>
      <c r="B4355" s="21" t="s">
        <v>1735</v>
      </c>
      <c r="C4355" s="21" t="s">
        <v>3199</v>
      </c>
      <c r="D4355" s="21" t="s">
        <v>31307</v>
      </c>
      <c r="E4355" s="21" t="s">
        <v>31308</v>
      </c>
      <c r="F4355" s="21" t="s">
        <v>1751</v>
      </c>
      <c r="G4355" s="21" t="s">
        <v>31309</v>
      </c>
      <c r="H4355" s="21" t="s">
        <v>27447</v>
      </c>
      <c r="I4355" s="560">
        <v>1498.5</v>
      </c>
      <c r="K4355" s="21" t="str">
        <f t="shared" si="54"/>
        <v>25256065</v>
      </c>
      <c r="L4355" s="21" t="s">
        <v>3199</v>
      </c>
      <c r="M4355" s="21" t="s">
        <v>31310</v>
      </c>
    </row>
    <row r="4356" spans="1:13" ht="12.75" customHeight="1">
      <c r="A4356" s="21" t="s">
        <v>2214</v>
      </c>
      <c r="B4356" s="21" t="s">
        <v>1735</v>
      </c>
      <c r="C4356" s="21" t="s">
        <v>3132</v>
      </c>
      <c r="D4356" s="21" t="s">
        <v>31311</v>
      </c>
      <c r="E4356" s="21" t="s">
        <v>31312</v>
      </c>
      <c r="F4356" s="21" t="s">
        <v>1739</v>
      </c>
      <c r="G4356" s="21" t="s">
        <v>31313</v>
      </c>
      <c r="H4356" s="21" t="s">
        <v>27447</v>
      </c>
      <c r="I4356" s="560">
        <v>396.9</v>
      </c>
      <c r="K4356" s="21" t="str">
        <f t="shared" si="54"/>
        <v>72100071</v>
      </c>
      <c r="L4356" s="21" t="s">
        <v>3132</v>
      </c>
      <c r="M4356" s="21" t="s">
        <v>31314</v>
      </c>
    </row>
    <row r="4357" spans="1:13" ht="12.75" customHeight="1">
      <c r="A4357" s="21" t="s">
        <v>2214</v>
      </c>
      <c r="B4357" s="21" t="s">
        <v>1735</v>
      </c>
      <c r="C4357" s="21" t="s">
        <v>2981</v>
      </c>
      <c r="D4357" s="21" t="s">
        <v>31315</v>
      </c>
      <c r="E4357" s="21" t="s">
        <v>5102</v>
      </c>
      <c r="F4357" s="21" t="s">
        <v>1739</v>
      </c>
      <c r="G4357" s="21" t="s">
        <v>31316</v>
      </c>
      <c r="H4357" s="21" t="s">
        <v>27447</v>
      </c>
      <c r="I4357" s="560">
        <v>600</v>
      </c>
      <c r="K4357" s="21" t="str">
        <f t="shared" si="54"/>
        <v>81413213</v>
      </c>
      <c r="L4357" s="21" t="s">
        <v>2981</v>
      </c>
      <c r="M4357" s="21" t="s">
        <v>31317</v>
      </c>
    </row>
    <row r="4358" spans="1:13" ht="12.75" customHeight="1">
      <c r="A4358" s="21" t="s">
        <v>2214</v>
      </c>
      <c r="B4358" s="21" t="s">
        <v>1735</v>
      </c>
      <c r="C4358" s="21" t="s">
        <v>2842</v>
      </c>
      <c r="D4358" s="21" t="s">
        <v>31318</v>
      </c>
      <c r="E4358" s="21" t="s">
        <v>31319</v>
      </c>
      <c r="F4358" s="21" t="s">
        <v>1751</v>
      </c>
      <c r="G4358" s="21" t="s">
        <v>31320</v>
      </c>
      <c r="H4358" s="21" t="s">
        <v>27447</v>
      </c>
      <c r="I4358" s="560">
        <v>2835</v>
      </c>
      <c r="K4358" s="21" t="str">
        <f t="shared" si="54"/>
        <v>24143379</v>
      </c>
      <c r="L4358" s="21" t="s">
        <v>2842</v>
      </c>
      <c r="M4358" s="21" t="s">
        <v>31321</v>
      </c>
    </row>
    <row r="4359" spans="1:13" ht="12.75" customHeight="1">
      <c r="A4359" s="21" t="s">
        <v>2214</v>
      </c>
      <c r="B4359" s="21" t="s">
        <v>1735</v>
      </c>
      <c r="C4359" s="21" t="s">
        <v>2882</v>
      </c>
      <c r="D4359" s="21" t="s">
        <v>31322</v>
      </c>
      <c r="E4359" s="21" t="s">
        <v>31323</v>
      </c>
      <c r="F4359" s="21" t="s">
        <v>1739</v>
      </c>
      <c r="G4359" s="21" t="s">
        <v>31324</v>
      </c>
      <c r="H4359" s="21" t="s">
        <v>27447</v>
      </c>
      <c r="I4359" s="560">
        <v>607.5</v>
      </c>
      <c r="K4359" s="21" t="str">
        <f t="shared" si="54"/>
        <v>96156340</v>
      </c>
      <c r="L4359" s="21" t="s">
        <v>2882</v>
      </c>
      <c r="M4359" s="21" t="s">
        <v>31325</v>
      </c>
    </row>
    <row r="4360" spans="1:13" ht="12.75" customHeight="1">
      <c r="A4360" s="21" t="s">
        <v>2214</v>
      </c>
      <c r="B4360" s="21" t="s">
        <v>1735</v>
      </c>
      <c r="C4360" s="21" t="s">
        <v>2859</v>
      </c>
      <c r="D4360" s="21" t="s">
        <v>31326</v>
      </c>
      <c r="E4360" s="21" t="s">
        <v>31327</v>
      </c>
      <c r="F4360" s="21" t="s">
        <v>1751</v>
      </c>
      <c r="G4360" s="21" t="s">
        <v>31328</v>
      </c>
      <c r="H4360" s="21" t="s">
        <v>27447</v>
      </c>
      <c r="I4360" s="560">
        <v>996.3</v>
      </c>
      <c r="K4360" s="21" t="str">
        <f t="shared" si="54"/>
        <v>96156436</v>
      </c>
      <c r="L4360" s="21" t="s">
        <v>2859</v>
      </c>
      <c r="M4360" s="21" t="s">
        <v>31329</v>
      </c>
    </row>
    <row r="4361" spans="1:13" ht="12.75" customHeight="1">
      <c r="A4361" s="21" t="s">
        <v>2214</v>
      </c>
      <c r="B4361" s="21" t="s">
        <v>1735</v>
      </c>
      <c r="C4361" s="21" t="s">
        <v>4563</v>
      </c>
      <c r="D4361" s="21" t="s">
        <v>31330</v>
      </c>
      <c r="E4361" s="21" t="s">
        <v>31331</v>
      </c>
      <c r="F4361" s="21" t="s">
        <v>1751</v>
      </c>
      <c r="G4361" s="21" t="s">
        <v>31332</v>
      </c>
      <c r="H4361" s="21" t="s">
        <v>27447</v>
      </c>
      <c r="I4361" s="560">
        <v>1004.4</v>
      </c>
      <c r="K4361" s="21" t="str">
        <f t="shared" si="54"/>
        <v>90456406</v>
      </c>
      <c r="L4361" s="21" t="s">
        <v>4563</v>
      </c>
      <c r="M4361" s="21" t="s">
        <v>31333</v>
      </c>
    </row>
    <row r="4362" spans="1:13" ht="12.75" customHeight="1">
      <c r="A4362" s="21" t="s">
        <v>2214</v>
      </c>
      <c r="B4362" s="21" t="s">
        <v>1735</v>
      </c>
      <c r="C4362" s="21" t="s">
        <v>2677</v>
      </c>
      <c r="D4362" s="21" t="s">
        <v>31334</v>
      </c>
      <c r="E4362" s="21" t="s">
        <v>31335</v>
      </c>
      <c r="F4362" s="21" t="s">
        <v>1739</v>
      </c>
      <c r="G4362" s="21" t="s">
        <v>31336</v>
      </c>
      <c r="H4362" s="21" t="s">
        <v>27447</v>
      </c>
      <c r="I4362" s="560">
        <v>299.7</v>
      </c>
      <c r="K4362" s="21" t="str">
        <f t="shared" si="54"/>
        <v>80312638</v>
      </c>
      <c r="L4362" s="21" t="s">
        <v>2677</v>
      </c>
      <c r="M4362" s="21" t="s">
        <v>31337</v>
      </c>
    </row>
    <row r="4363" spans="1:13" ht="12.75" customHeight="1">
      <c r="A4363" s="21" t="s">
        <v>2214</v>
      </c>
      <c r="B4363" s="21" t="s">
        <v>1735</v>
      </c>
      <c r="C4363" s="21" t="s">
        <v>2289</v>
      </c>
      <c r="D4363" s="21" t="s">
        <v>31338</v>
      </c>
      <c r="E4363" s="21" t="s">
        <v>31339</v>
      </c>
      <c r="F4363" s="21" t="s">
        <v>1739</v>
      </c>
      <c r="G4363" s="21" t="s">
        <v>31340</v>
      </c>
      <c r="H4363" s="21" t="s">
        <v>27447</v>
      </c>
      <c r="I4363" s="560">
        <v>915.3</v>
      </c>
      <c r="K4363" s="21" t="str">
        <f t="shared" si="54"/>
        <v>90598408</v>
      </c>
      <c r="L4363" s="21" t="s">
        <v>2289</v>
      </c>
      <c r="M4363" s="21" t="s">
        <v>31341</v>
      </c>
    </row>
    <row r="4364" spans="1:13" ht="12.75" customHeight="1">
      <c r="A4364" s="21" t="s">
        <v>2214</v>
      </c>
      <c r="B4364" s="21" t="s">
        <v>1735</v>
      </c>
      <c r="C4364" s="21" t="s">
        <v>2964</v>
      </c>
      <c r="D4364" s="21" t="s">
        <v>31342</v>
      </c>
      <c r="E4364" s="21" t="s">
        <v>31343</v>
      </c>
      <c r="F4364" s="21" t="s">
        <v>1739</v>
      </c>
      <c r="G4364" s="21" t="s">
        <v>31344</v>
      </c>
      <c r="H4364" s="21" t="s">
        <v>27447</v>
      </c>
      <c r="I4364" s="560">
        <v>810</v>
      </c>
      <c r="K4364" s="21" t="str">
        <f t="shared" si="54"/>
        <v>97622679</v>
      </c>
      <c r="L4364" s="21" t="s">
        <v>2964</v>
      </c>
      <c r="M4364" s="21" t="s">
        <v>31345</v>
      </c>
    </row>
    <row r="4365" spans="1:13" ht="12.75" customHeight="1">
      <c r="A4365" s="21" t="s">
        <v>2214</v>
      </c>
      <c r="B4365" s="21" t="s">
        <v>1735</v>
      </c>
      <c r="C4365" s="21" t="s">
        <v>3017</v>
      </c>
      <c r="D4365" s="21" t="s">
        <v>31346</v>
      </c>
      <c r="E4365" s="21" t="s">
        <v>31347</v>
      </c>
      <c r="F4365" s="21" t="s">
        <v>1751</v>
      </c>
      <c r="G4365" s="21" t="s">
        <v>31348</v>
      </c>
      <c r="H4365" s="21" t="s">
        <v>27447</v>
      </c>
      <c r="I4365" s="560">
        <v>1499</v>
      </c>
      <c r="K4365" s="21" t="str">
        <f t="shared" si="54"/>
        <v>96256259</v>
      </c>
      <c r="L4365" s="21" t="s">
        <v>3017</v>
      </c>
      <c r="M4365" s="21" t="s">
        <v>31349</v>
      </c>
    </row>
    <row r="4366" spans="1:13" ht="12.75" customHeight="1">
      <c r="A4366" s="21" t="s">
        <v>2214</v>
      </c>
      <c r="B4366" s="21" t="s">
        <v>1735</v>
      </c>
      <c r="C4366" s="21" t="s">
        <v>2469</v>
      </c>
      <c r="D4366" s="21" t="s">
        <v>31350</v>
      </c>
      <c r="E4366" s="21" t="s">
        <v>31351</v>
      </c>
      <c r="F4366" s="21" t="s">
        <v>1751</v>
      </c>
      <c r="G4366" s="21" t="s">
        <v>31352</v>
      </c>
      <c r="H4366" s="21" t="s">
        <v>27447</v>
      </c>
      <c r="I4366" s="560">
        <v>502.2</v>
      </c>
      <c r="K4366" s="21" t="str">
        <f t="shared" si="54"/>
        <v>81414958</v>
      </c>
      <c r="L4366" s="21" t="s">
        <v>2469</v>
      </c>
      <c r="M4366" s="21" t="s">
        <v>31353</v>
      </c>
    </row>
    <row r="4367" spans="1:13" ht="12.75" customHeight="1">
      <c r="A4367" s="21" t="s">
        <v>2214</v>
      </c>
      <c r="B4367" s="21" t="s">
        <v>1735</v>
      </c>
      <c r="C4367" s="21" t="s">
        <v>2778</v>
      </c>
      <c r="D4367" s="21" t="s">
        <v>31354</v>
      </c>
      <c r="E4367" s="21" t="s">
        <v>31355</v>
      </c>
      <c r="F4367" s="21" t="s">
        <v>1751</v>
      </c>
      <c r="G4367" s="21" t="s">
        <v>31356</v>
      </c>
      <c r="H4367" s="21" t="s">
        <v>27447</v>
      </c>
      <c r="I4367" s="560">
        <v>502.2</v>
      </c>
      <c r="K4367" s="21" t="str">
        <f t="shared" si="54"/>
        <v>82633357</v>
      </c>
      <c r="L4367" s="21" t="s">
        <v>2778</v>
      </c>
      <c r="M4367" s="21" t="s">
        <v>31357</v>
      </c>
    </row>
    <row r="4368" spans="1:13" ht="12.75" customHeight="1">
      <c r="A4368" s="21" t="s">
        <v>2214</v>
      </c>
      <c r="B4368" s="21" t="s">
        <v>1735</v>
      </c>
      <c r="C4368" s="21" t="s">
        <v>3413</v>
      </c>
      <c r="D4368" s="21" t="s">
        <v>31358</v>
      </c>
      <c r="E4368" s="21" t="s">
        <v>31359</v>
      </c>
      <c r="F4368" s="21" t="s">
        <v>1751</v>
      </c>
      <c r="G4368" s="21" t="s">
        <v>31360</v>
      </c>
      <c r="H4368" s="21" t="s">
        <v>27447</v>
      </c>
      <c r="I4368" s="560">
        <v>737.1</v>
      </c>
      <c r="K4368" s="21" t="str">
        <f t="shared" si="54"/>
        <v>70227424</v>
      </c>
      <c r="L4368" s="21" t="s">
        <v>3413</v>
      </c>
      <c r="M4368" s="21" t="s">
        <v>31361</v>
      </c>
    </row>
    <row r="4369" spans="1:13" ht="12.75" customHeight="1">
      <c r="A4369" s="21" t="s">
        <v>2214</v>
      </c>
      <c r="B4369" s="21" t="s">
        <v>1735</v>
      </c>
      <c r="C4369" s="21" t="s">
        <v>2644</v>
      </c>
      <c r="D4369" s="21" t="s">
        <v>31362</v>
      </c>
      <c r="E4369" s="21" t="s">
        <v>31363</v>
      </c>
      <c r="F4369" s="21" t="s">
        <v>1739</v>
      </c>
      <c r="G4369" s="21" t="s">
        <v>31364</v>
      </c>
      <c r="H4369" s="21" t="s">
        <v>27447</v>
      </c>
      <c r="I4369" s="560">
        <v>2000</v>
      </c>
      <c r="K4369" s="21" t="str">
        <f t="shared" si="54"/>
        <v>80220550</v>
      </c>
      <c r="L4369" s="21" t="s">
        <v>2644</v>
      </c>
      <c r="M4369" s="21" t="s">
        <v>31365</v>
      </c>
    </row>
    <row r="4370" spans="1:13" ht="12.75" customHeight="1">
      <c r="A4370" s="21" t="s">
        <v>2214</v>
      </c>
      <c r="B4370" s="21" t="s">
        <v>1735</v>
      </c>
      <c r="C4370" s="21" t="s">
        <v>3533</v>
      </c>
      <c r="D4370" s="21" t="s">
        <v>31366</v>
      </c>
      <c r="E4370" s="21" t="s">
        <v>31367</v>
      </c>
      <c r="F4370" s="21" t="s">
        <v>1751</v>
      </c>
      <c r="G4370" s="21" t="s">
        <v>31368</v>
      </c>
      <c r="H4370" s="21" t="s">
        <v>27447</v>
      </c>
      <c r="I4370" s="560">
        <v>567</v>
      </c>
      <c r="K4370" s="21" t="str">
        <f t="shared" si="54"/>
        <v>96151705</v>
      </c>
      <c r="L4370" s="21" t="s">
        <v>3533</v>
      </c>
      <c r="M4370" s="21" t="s">
        <v>31369</v>
      </c>
    </row>
    <row r="4371" spans="1:13" ht="12.75" customHeight="1">
      <c r="A4371" s="21" t="s">
        <v>2214</v>
      </c>
      <c r="B4371" s="21" t="s">
        <v>1735</v>
      </c>
      <c r="C4371" s="21" t="s">
        <v>2712</v>
      </c>
      <c r="D4371" s="21" t="s">
        <v>31370</v>
      </c>
      <c r="E4371" s="21" t="s">
        <v>31371</v>
      </c>
      <c r="F4371" s="21" t="s">
        <v>1751</v>
      </c>
      <c r="G4371" s="21" t="s">
        <v>31372</v>
      </c>
      <c r="H4371" s="21" t="s">
        <v>27447</v>
      </c>
      <c r="I4371" s="560">
        <v>1004.4</v>
      </c>
      <c r="K4371" s="21" t="str">
        <f t="shared" si="54"/>
        <v>97622664</v>
      </c>
      <c r="L4371" s="21" t="s">
        <v>2712</v>
      </c>
      <c r="M4371" s="21" t="s">
        <v>31373</v>
      </c>
    </row>
    <row r="4372" spans="1:13" ht="12.75" customHeight="1">
      <c r="A4372" s="21" t="s">
        <v>2214</v>
      </c>
      <c r="B4372" s="21" t="s">
        <v>1735</v>
      </c>
      <c r="C4372" s="21" t="s">
        <v>3284</v>
      </c>
      <c r="D4372" s="21" t="s">
        <v>31374</v>
      </c>
      <c r="E4372" s="21" t="s">
        <v>31375</v>
      </c>
      <c r="F4372" s="21" t="s">
        <v>1751</v>
      </c>
      <c r="G4372" s="21" t="s">
        <v>31376</v>
      </c>
      <c r="H4372" s="21" t="s">
        <v>27447</v>
      </c>
      <c r="I4372" s="560">
        <v>810</v>
      </c>
      <c r="K4372" s="21" t="str">
        <f t="shared" si="54"/>
        <v>97623323</v>
      </c>
      <c r="L4372" s="21" t="s">
        <v>3284</v>
      </c>
      <c r="M4372" s="21" t="s">
        <v>31377</v>
      </c>
    </row>
    <row r="4373" spans="1:13" ht="12.75" customHeight="1">
      <c r="A4373" s="21" t="s">
        <v>2214</v>
      </c>
      <c r="B4373" s="21" t="s">
        <v>1735</v>
      </c>
      <c r="C4373" s="21" t="s">
        <v>2677</v>
      </c>
      <c r="D4373" s="21" t="s">
        <v>31378</v>
      </c>
      <c r="E4373" s="21" t="s">
        <v>31379</v>
      </c>
      <c r="F4373" s="21" t="s">
        <v>1739</v>
      </c>
      <c r="G4373" s="21" t="s">
        <v>31380</v>
      </c>
      <c r="H4373" s="21" t="s">
        <v>27447</v>
      </c>
      <c r="I4373" s="560">
        <v>1506.6</v>
      </c>
      <c r="K4373" s="21" t="str">
        <f t="shared" si="54"/>
        <v>80312638</v>
      </c>
      <c r="L4373" s="21" t="s">
        <v>2677</v>
      </c>
      <c r="M4373" s="21" t="s">
        <v>31381</v>
      </c>
    </row>
    <row r="4374" spans="1:13" ht="12.75" customHeight="1">
      <c r="A4374" s="21" t="s">
        <v>2214</v>
      </c>
      <c r="B4374" s="21" t="s">
        <v>1735</v>
      </c>
      <c r="C4374" s="21" t="s">
        <v>2510</v>
      </c>
      <c r="D4374" s="21" t="s">
        <v>22222</v>
      </c>
      <c r="E4374" s="21" t="s">
        <v>31382</v>
      </c>
      <c r="F4374" s="21" t="s">
        <v>1739</v>
      </c>
      <c r="G4374" s="21" t="s">
        <v>31383</v>
      </c>
      <c r="H4374" s="21" t="s">
        <v>27447</v>
      </c>
      <c r="I4374" s="560">
        <v>810</v>
      </c>
      <c r="K4374" s="21" t="str">
        <f t="shared" si="54"/>
        <v>96229485</v>
      </c>
      <c r="L4374" s="21" t="s">
        <v>2510</v>
      </c>
      <c r="M4374" s="21" t="s">
        <v>31384</v>
      </c>
    </row>
    <row r="4375" spans="1:13" ht="12.75" customHeight="1">
      <c r="A4375" s="21" t="s">
        <v>2214</v>
      </c>
      <c r="B4375" s="21" t="s">
        <v>1735</v>
      </c>
      <c r="C4375" s="21" t="s">
        <v>8616</v>
      </c>
      <c r="D4375" s="21" t="s">
        <v>31385</v>
      </c>
      <c r="E4375" s="21" t="s">
        <v>31359</v>
      </c>
      <c r="F4375" s="21" t="s">
        <v>1751</v>
      </c>
      <c r="G4375" s="21" t="s">
        <v>31386</v>
      </c>
      <c r="H4375" s="21" t="s">
        <v>27447</v>
      </c>
      <c r="I4375" s="560">
        <v>1004.4</v>
      </c>
      <c r="K4375" s="21" t="str">
        <f t="shared" si="54"/>
        <v>81419813</v>
      </c>
      <c r="L4375" s="21" t="s">
        <v>8616</v>
      </c>
      <c r="M4375" s="21" t="s">
        <v>31387</v>
      </c>
    </row>
    <row r="4376" spans="1:13" ht="12.75" customHeight="1">
      <c r="A4376" s="21" t="s">
        <v>2214</v>
      </c>
      <c r="B4376" s="21" t="s">
        <v>1735</v>
      </c>
      <c r="C4376" s="21" t="s">
        <v>2469</v>
      </c>
      <c r="D4376" s="21" t="s">
        <v>31388</v>
      </c>
      <c r="E4376" s="21" t="s">
        <v>31389</v>
      </c>
      <c r="F4376" s="21" t="s">
        <v>1751</v>
      </c>
      <c r="G4376" s="21" t="s">
        <v>31390</v>
      </c>
      <c r="H4376" s="21" t="s">
        <v>27447</v>
      </c>
      <c r="I4376" s="560">
        <v>1004.4</v>
      </c>
      <c r="K4376" s="21" t="str">
        <f t="shared" si="54"/>
        <v>81414958</v>
      </c>
      <c r="L4376" s="21" t="s">
        <v>2469</v>
      </c>
      <c r="M4376" s="21" t="s">
        <v>31391</v>
      </c>
    </row>
    <row r="4377" spans="1:13" ht="12.75" customHeight="1">
      <c r="A4377" s="21" t="s">
        <v>2214</v>
      </c>
      <c r="B4377" s="21" t="s">
        <v>1735</v>
      </c>
      <c r="C4377" s="21" t="s">
        <v>3337</v>
      </c>
      <c r="D4377" s="21" t="s">
        <v>31392</v>
      </c>
      <c r="E4377" s="21" t="s">
        <v>16016</v>
      </c>
      <c r="F4377" s="21" t="s">
        <v>1739</v>
      </c>
      <c r="G4377" s="21" t="s">
        <v>31393</v>
      </c>
      <c r="H4377" s="21" t="s">
        <v>27447</v>
      </c>
      <c r="I4377" s="560">
        <v>500</v>
      </c>
      <c r="K4377" s="21" t="str">
        <f t="shared" si="54"/>
        <v>93763447</v>
      </c>
      <c r="L4377" s="21" t="s">
        <v>3337</v>
      </c>
      <c r="M4377" s="21" t="s">
        <v>31394</v>
      </c>
    </row>
    <row r="4378" spans="1:13" ht="12.75" customHeight="1">
      <c r="A4378" s="21" t="s">
        <v>2214</v>
      </c>
      <c r="B4378" s="21" t="s">
        <v>1735</v>
      </c>
      <c r="C4378" s="21" t="s">
        <v>2732</v>
      </c>
      <c r="D4378" s="21" t="s">
        <v>31395</v>
      </c>
      <c r="E4378" s="21" t="s">
        <v>31396</v>
      </c>
      <c r="F4378" s="21" t="s">
        <v>1751</v>
      </c>
      <c r="G4378" s="21" t="s">
        <v>31397</v>
      </c>
      <c r="H4378" s="21" t="s">
        <v>27447</v>
      </c>
      <c r="I4378" s="560">
        <v>899.1</v>
      </c>
      <c r="K4378" s="21" t="str">
        <f t="shared" si="54"/>
        <v>25255640</v>
      </c>
      <c r="L4378" s="21" t="s">
        <v>2732</v>
      </c>
      <c r="M4378" s="21" t="s">
        <v>31398</v>
      </c>
    </row>
    <row r="4379" spans="1:13" ht="12.75" customHeight="1">
      <c r="A4379" s="21" t="s">
        <v>2214</v>
      </c>
      <c r="B4379" s="21" t="s">
        <v>1735</v>
      </c>
      <c r="C4379" s="21" t="s">
        <v>2578</v>
      </c>
      <c r="D4379" s="21" t="s">
        <v>31399</v>
      </c>
      <c r="E4379" s="21" t="s">
        <v>31400</v>
      </c>
      <c r="F4379" s="21" t="s">
        <v>1751</v>
      </c>
      <c r="G4379" s="21" t="s">
        <v>31401</v>
      </c>
      <c r="H4379" s="21" t="s">
        <v>27447</v>
      </c>
      <c r="I4379" s="560">
        <v>1004.4</v>
      </c>
      <c r="K4379" s="21" t="str">
        <f t="shared" si="54"/>
        <v>98371446</v>
      </c>
      <c r="L4379" s="21" t="s">
        <v>2578</v>
      </c>
      <c r="M4379" s="21" t="s">
        <v>31402</v>
      </c>
    </row>
    <row r="4380" spans="1:13" ht="12.75" customHeight="1">
      <c r="A4380" s="21" t="s">
        <v>2214</v>
      </c>
      <c r="B4380" s="21" t="s">
        <v>1735</v>
      </c>
      <c r="C4380" s="21" t="s">
        <v>2422</v>
      </c>
      <c r="D4380" s="21" t="s">
        <v>31403</v>
      </c>
      <c r="E4380" s="21" t="s">
        <v>13743</v>
      </c>
      <c r="F4380" s="21" t="s">
        <v>1739</v>
      </c>
      <c r="G4380" s="21" t="s">
        <v>31404</v>
      </c>
      <c r="H4380" s="21" t="s">
        <v>27447</v>
      </c>
      <c r="I4380" s="560">
        <v>502.2</v>
      </c>
      <c r="K4380" s="21" t="str">
        <f t="shared" si="54"/>
        <v>25254846</v>
      </c>
      <c r="L4380" s="21" t="s">
        <v>2422</v>
      </c>
      <c r="M4380" s="21" t="s">
        <v>31405</v>
      </c>
    </row>
    <row r="4381" spans="1:13" ht="12.75" customHeight="1">
      <c r="A4381" s="21" t="s">
        <v>2214</v>
      </c>
      <c r="B4381" s="21" t="s">
        <v>1735</v>
      </c>
      <c r="C4381" s="21" t="s">
        <v>2555</v>
      </c>
      <c r="D4381" s="21" t="s">
        <v>31406</v>
      </c>
      <c r="E4381" s="21" t="s">
        <v>31407</v>
      </c>
      <c r="F4381" s="21" t="s">
        <v>1751</v>
      </c>
      <c r="G4381" s="21" t="s">
        <v>31408</v>
      </c>
      <c r="H4381" s="21" t="s">
        <v>27447</v>
      </c>
      <c r="I4381" s="560">
        <v>502.2</v>
      </c>
      <c r="K4381" s="21" t="str">
        <f t="shared" si="54"/>
        <v>82101231</v>
      </c>
      <c r="L4381" s="21" t="s">
        <v>2555</v>
      </c>
      <c r="M4381" s="21" t="s">
        <v>31409</v>
      </c>
    </row>
    <row r="4382" spans="1:13" ht="12.75" customHeight="1">
      <c r="A4382" s="21" t="s">
        <v>2214</v>
      </c>
      <c r="B4382" s="21" t="s">
        <v>1735</v>
      </c>
      <c r="C4382" s="21" t="s">
        <v>2569</v>
      </c>
      <c r="D4382" s="21" t="s">
        <v>31410</v>
      </c>
      <c r="E4382" s="21" t="s">
        <v>31411</v>
      </c>
      <c r="F4382" s="21" t="s">
        <v>1739</v>
      </c>
      <c r="G4382" s="21" t="s">
        <v>31412</v>
      </c>
      <c r="H4382" s="21" t="s">
        <v>27447</v>
      </c>
      <c r="I4382" s="560">
        <v>502.2</v>
      </c>
      <c r="K4382" s="21" t="str">
        <f t="shared" si="54"/>
        <v>96026665</v>
      </c>
      <c r="L4382" s="21" t="s">
        <v>2569</v>
      </c>
      <c r="M4382" s="21" t="s">
        <v>31413</v>
      </c>
    </row>
    <row r="4383" spans="1:13" ht="12.75" customHeight="1">
      <c r="A4383" s="21" t="s">
        <v>2214</v>
      </c>
      <c r="B4383" s="21" t="s">
        <v>1735</v>
      </c>
      <c r="C4383" s="21" t="s">
        <v>2403</v>
      </c>
      <c r="D4383" s="21" t="s">
        <v>31414</v>
      </c>
      <c r="E4383" s="21" t="s">
        <v>31415</v>
      </c>
      <c r="F4383" s="21" t="s">
        <v>1751</v>
      </c>
      <c r="G4383" s="21" t="s">
        <v>31416</v>
      </c>
      <c r="H4383" s="21" t="s">
        <v>27447</v>
      </c>
      <c r="I4383" s="560">
        <v>1215</v>
      </c>
      <c r="K4383" s="21" t="str">
        <f t="shared" si="54"/>
        <v>85466461</v>
      </c>
      <c r="L4383" s="21" t="s">
        <v>2403</v>
      </c>
      <c r="M4383" s="21" t="s">
        <v>31417</v>
      </c>
    </row>
    <row r="4384" spans="1:13" ht="12.75" customHeight="1">
      <c r="A4384" s="21" t="s">
        <v>2214</v>
      </c>
      <c r="B4384" s="21" t="s">
        <v>1735</v>
      </c>
      <c r="C4384" s="21" t="s">
        <v>3087</v>
      </c>
      <c r="D4384" s="21" t="s">
        <v>8804</v>
      </c>
      <c r="E4384" s="21" t="s">
        <v>31418</v>
      </c>
      <c r="F4384" s="21" t="s">
        <v>1751</v>
      </c>
      <c r="G4384" s="21" t="s">
        <v>31419</v>
      </c>
      <c r="H4384" s="21" t="s">
        <v>27447</v>
      </c>
      <c r="I4384" s="560">
        <v>1620</v>
      </c>
      <c r="K4384" s="21" t="str">
        <f t="shared" si="54"/>
        <v>82098750</v>
      </c>
      <c r="L4384" s="21" t="s">
        <v>3087</v>
      </c>
      <c r="M4384" s="21" t="s">
        <v>31420</v>
      </c>
    </row>
    <row r="4385" spans="1:13" ht="12.75" customHeight="1">
      <c r="A4385" s="21" t="s">
        <v>2214</v>
      </c>
      <c r="B4385" s="21" t="s">
        <v>1735</v>
      </c>
      <c r="C4385" s="21" t="s">
        <v>2699</v>
      </c>
      <c r="D4385" s="21" t="s">
        <v>31421</v>
      </c>
      <c r="E4385" s="21" t="s">
        <v>31422</v>
      </c>
      <c r="F4385" s="21" t="s">
        <v>1751</v>
      </c>
      <c r="G4385" s="21" t="s">
        <v>31423</v>
      </c>
      <c r="H4385" s="21" t="s">
        <v>27447</v>
      </c>
      <c r="I4385" s="560">
        <v>2106</v>
      </c>
      <c r="K4385" s="21" t="str">
        <f t="shared" si="54"/>
        <v>82097484</v>
      </c>
      <c r="L4385" s="21" t="s">
        <v>2699</v>
      </c>
      <c r="M4385" s="21" t="s">
        <v>31424</v>
      </c>
    </row>
    <row r="4386" spans="1:13" ht="12.75" customHeight="1">
      <c r="A4386" s="21" t="s">
        <v>2214</v>
      </c>
      <c r="B4386" s="21" t="s">
        <v>1735</v>
      </c>
      <c r="C4386" s="21" t="s">
        <v>3267</v>
      </c>
      <c r="D4386" s="21" t="s">
        <v>31425</v>
      </c>
      <c r="E4386" s="21" t="s">
        <v>31426</v>
      </c>
      <c r="F4386" s="21" t="s">
        <v>1751</v>
      </c>
      <c r="G4386" s="21" t="s">
        <v>31427</v>
      </c>
      <c r="H4386" s="21" t="s">
        <v>27447</v>
      </c>
      <c r="I4386" s="560">
        <v>1701</v>
      </c>
      <c r="K4386" s="21" t="str">
        <f t="shared" si="54"/>
        <v>89364885</v>
      </c>
      <c r="L4386" s="21" t="s">
        <v>3267</v>
      </c>
      <c r="M4386" s="21" t="s">
        <v>31428</v>
      </c>
    </row>
    <row r="4387" spans="1:13" ht="12.75" customHeight="1">
      <c r="A4387" s="21" t="s">
        <v>2214</v>
      </c>
      <c r="B4387" s="21" t="s">
        <v>1735</v>
      </c>
      <c r="C4387" s="21" t="s">
        <v>2859</v>
      </c>
      <c r="D4387" s="21" t="s">
        <v>31429</v>
      </c>
      <c r="E4387" s="21" t="s">
        <v>31430</v>
      </c>
      <c r="F4387" s="21" t="s">
        <v>1739</v>
      </c>
      <c r="G4387" s="21" t="s">
        <v>31431</v>
      </c>
      <c r="H4387" s="21" t="s">
        <v>27447</v>
      </c>
      <c r="I4387" s="560">
        <v>500</v>
      </c>
      <c r="K4387" s="21" t="str">
        <f t="shared" si="54"/>
        <v>96156436</v>
      </c>
      <c r="L4387" s="21" t="s">
        <v>2859</v>
      </c>
      <c r="M4387" s="21" t="s">
        <v>31432</v>
      </c>
    </row>
    <row r="4388" spans="1:13" ht="12.75" customHeight="1">
      <c r="A4388" s="21" t="s">
        <v>2214</v>
      </c>
      <c r="B4388" s="21" t="s">
        <v>1735</v>
      </c>
      <c r="C4388" s="21" t="s">
        <v>2830</v>
      </c>
      <c r="D4388" s="21" t="s">
        <v>31433</v>
      </c>
      <c r="E4388" s="21" t="s">
        <v>31434</v>
      </c>
      <c r="F4388" s="21" t="s">
        <v>1739</v>
      </c>
      <c r="G4388" s="21" t="s">
        <v>31435</v>
      </c>
      <c r="H4388" s="21" t="s">
        <v>27447</v>
      </c>
      <c r="I4388" s="560">
        <v>575</v>
      </c>
      <c r="K4388" s="21" t="str">
        <f t="shared" si="54"/>
        <v>22480073</v>
      </c>
      <c r="L4388" s="21" t="s">
        <v>2830</v>
      </c>
      <c r="M4388" s="21" t="s">
        <v>31436</v>
      </c>
    </row>
    <row r="4389" spans="1:13" ht="12.75" customHeight="1">
      <c r="A4389" s="21" t="s">
        <v>2214</v>
      </c>
      <c r="B4389" s="21" t="s">
        <v>1735</v>
      </c>
      <c r="C4389" s="21" t="s">
        <v>3342</v>
      </c>
      <c r="D4389" s="21" t="s">
        <v>31437</v>
      </c>
      <c r="E4389" s="21" t="s">
        <v>31438</v>
      </c>
      <c r="F4389" s="21" t="s">
        <v>1751</v>
      </c>
      <c r="G4389" s="21" t="s">
        <v>31439</v>
      </c>
      <c r="H4389" s="21" t="s">
        <v>27447</v>
      </c>
      <c r="I4389" s="560">
        <v>1000.44</v>
      </c>
      <c r="K4389" s="21" t="str">
        <f t="shared" si="54"/>
        <v>97193053</v>
      </c>
      <c r="L4389" s="21" t="s">
        <v>3342</v>
      </c>
      <c r="M4389" s="21" t="s">
        <v>31440</v>
      </c>
    </row>
    <row r="4390" spans="1:13" ht="12.75" customHeight="1">
      <c r="A4390" s="21" t="s">
        <v>2214</v>
      </c>
      <c r="B4390" s="21" t="s">
        <v>1735</v>
      </c>
      <c r="C4390" s="21" t="s">
        <v>3337</v>
      </c>
      <c r="D4390" s="21" t="s">
        <v>27667</v>
      </c>
      <c r="E4390" s="21" t="s">
        <v>31441</v>
      </c>
      <c r="F4390" s="21" t="s">
        <v>1751</v>
      </c>
      <c r="G4390" s="21" t="s">
        <v>31442</v>
      </c>
      <c r="H4390" s="21" t="s">
        <v>27447</v>
      </c>
      <c r="I4390" s="560">
        <v>1004.4</v>
      </c>
      <c r="K4390" s="21" t="str">
        <f t="shared" si="54"/>
        <v>93763447</v>
      </c>
      <c r="L4390" s="21" t="s">
        <v>3337</v>
      </c>
      <c r="M4390" s="21" t="s">
        <v>31443</v>
      </c>
    </row>
    <row r="4391" spans="1:13" ht="12.75" customHeight="1">
      <c r="A4391" s="21" t="s">
        <v>2214</v>
      </c>
      <c r="B4391" s="21" t="s">
        <v>1735</v>
      </c>
      <c r="C4391" s="21" t="s">
        <v>2778</v>
      </c>
      <c r="D4391" s="21" t="s">
        <v>31444</v>
      </c>
      <c r="E4391" s="21" t="s">
        <v>31445</v>
      </c>
      <c r="F4391" s="21" t="s">
        <v>1739</v>
      </c>
      <c r="G4391" s="21" t="s">
        <v>31446</v>
      </c>
      <c r="H4391" s="21" t="s">
        <v>27447</v>
      </c>
      <c r="I4391" s="560">
        <v>810</v>
      </c>
      <c r="K4391" s="21" t="str">
        <f t="shared" ref="K4391:K4454" si="55">MID(M4391,1,8)</f>
        <v>82633357</v>
      </c>
      <c r="L4391" s="21" t="s">
        <v>2778</v>
      </c>
      <c r="M4391" s="21" t="s">
        <v>31447</v>
      </c>
    </row>
    <row r="4392" spans="1:13" ht="12.75" customHeight="1">
      <c r="A4392" s="21" t="s">
        <v>2214</v>
      </c>
      <c r="B4392" s="21" t="s">
        <v>1735</v>
      </c>
      <c r="C4392" s="21" t="s">
        <v>2289</v>
      </c>
      <c r="D4392" s="21" t="s">
        <v>31448</v>
      </c>
      <c r="E4392" s="21" t="s">
        <v>31449</v>
      </c>
      <c r="F4392" s="21" t="s">
        <v>1751</v>
      </c>
      <c r="G4392" s="21" t="s">
        <v>31450</v>
      </c>
      <c r="H4392" s="21" t="s">
        <v>27447</v>
      </c>
      <c r="I4392" s="560">
        <v>1004.4</v>
      </c>
      <c r="K4392" s="21" t="str">
        <f t="shared" si="55"/>
        <v>90598408</v>
      </c>
      <c r="L4392" s="21" t="s">
        <v>2289</v>
      </c>
      <c r="M4392" s="21" t="s">
        <v>31451</v>
      </c>
    </row>
    <row r="4393" spans="1:13" ht="12.75" customHeight="1">
      <c r="A4393" s="21" t="s">
        <v>2214</v>
      </c>
      <c r="B4393" s="21" t="s">
        <v>1735</v>
      </c>
      <c r="C4393" s="21" t="s">
        <v>2677</v>
      </c>
      <c r="D4393" s="21" t="s">
        <v>31452</v>
      </c>
      <c r="E4393" s="21" t="s">
        <v>31453</v>
      </c>
      <c r="F4393" s="21" t="s">
        <v>1751</v>
      </c>
      <c r="G4393" s="21" t="s">
        <v>31454</v>
      </c>
      <c r="H4393" s="21" t="s">
        <v>27447</v>
      </c>
      <c r="I4393" s="560">
        <v>800</v>
      </c>
      <c r="K4393" s="21" t="str">
        <f t="shared" si="55"/>
        <v>80312638</v>
      </c>
      <c r="L4393" s="21" t="s">
        <v>2677</v>
      </c>
      <c r="M4393" s="21" t="s">
        <v>31455</v>
      </c>
    </row>
    <row r="4394" spans="1:13" ht="12.75" customHeight="1">
      <c r="A4394" s="21" t="s">
        <v>2214</v>
      </c>
      <c r="B4394" s="21" t="s">
        <v>1735</v>
      </c>
      <c r="C4394" s="21" t="s">
        <v>3241</v>
      </c>
      <c r="D4394" s="21" t="s">
        <v>31456</v>
      </c>
      <c r="E4394" s="21" t="s">
        <v>31457</v>
      </c>
      <c r="F4394" s="21" t="s">
        <v>1751</v>
      </c>
      <c r="G4394" s="21" t="s">
        <v>31458</v>
      </c>
      <c r="H4394" s="21" t="s">
        <v>27447</v>
      </c>
      <c r="I4394" s="560">
        <v>502.2</v>
      </c>
      <c r="K4394" s="21" t="str">
        <f t="shared" si="55"/>
        <v>93481312</v>
      </c>
      <c r="L4394" s="21" t="s">
        <v>3241</v>
      </c>
      <c r="M4394" s="21" t="s">
        <v>31459</v>
      </c>
    </row>
    <row r="4395" spans="1:13" ht="12.75" customHeight="1">
      <c r="A4395" s="21" t="s">
        <v>2214</v>
      </c>
      <c r="B4395" s="21" t="s">
        <v>1735</v>
      </c>
      <c r="C4395" s="21" t="s">
        <v>3064</v>
      </c>
      <c r="D4395" s="21" t="s">
        <v>31460</v>
      </c>
      <c r="E4395" s="21" t="s">
        <v>31461</v>
      </c>
      <c r="F4395" s="21" t="s">
        <v>1751</v>
      </c>
      <c r="G4395" s="21" t="s">
        <v>31462</v>
      </c>
      <c r="H4395" s="21" t="s">
        <v>27447</v>
      </c>
      <c r="I4395" s="560">
        <v>6431.4</v>
      </c>
      <c r="K4395" s="21" t="str">
        <f t="shared" si="55"/>
        <v>96256863</v>
      </c>
      <c r="L4395" s="21" t="s">
        <v>3064</v>
      </c>
      <c r="M4395" s="21" t="s">
        <v>31463</v>
      </c>
    </row>
    <row r="4396" spans="1:13" ht="12.75" customHeight="1">
      <c r="A4396" s="21" t="s">
        <v>2214</v>
      </c>
      <c r="B4396" s="21" t="s">
        <v>1735</v>
      </c>
      <c r="C4396" s="21" t="s">
        <v>3337</v>
      </c>
      <c r="D4396" s="21" t="s">
        <v>31464</v>
      </c>
      <c r="E4396" s="21" t="s">
        <v>31465</v>
      </c>
      <c r="F4396" s="21" t="s">
        <v>1751</v>
      </c>
      <c r="G4396" s="21" t="s">
        <v>31466</v>
      </c>
      <c r="H4396" s="21" t="s">
        <v>27447</v>
      </c>
      <c r="I4396" s="560">
        <v>810</v>
      </c>
      <c r="K4396" s="21" t="str">
        <f t="shared" si="55"/>
        <v>93763447</v>
      </c>
      <c r="L4396" s="21" t="s">
        <v>3337</v>
      </c>
      <c r="M4396" s="21" t="s">
        <v>31467</v>
      </c>
    </row>
    <row r="4397" spans="1:13" ht="12.75" customHeight="1">
      <c r="A4397" s="21" t="s">
        <v>2214</v>
      </c>
      <c r="B4397" s="21" t="s">
        <v>1735</v>
      </c>
      <c r="C4397" s="21" t="s">
        <v>3082</v>
      </c>
      <c r="D4397" s="21" t="s">
        <v>31468</v>
      </c>
      <c r="E4397" s="21" t="s">
        <v>31469</v>
      </c>
      <c r="F4397" s="21" t="s">
        <v>1751</v>
      </c>
      <c r="G4397" s="21" t="s">
        <v>31470</v>
      </c>
      <c r="H4397" s="21" t="s">
        <v>27447</v>
      </c>
      <c r="I4397" s="560">
        <v>1004.4</v>
      </c>
      <c r="K4397" s="21" t="str">
        <f t="shared" si="55"/>
        <v>93477322</v>
      </c>
      <c r="L4397" s="21" t="s">
        <v>3082</v>
      </c>
      <c r="M4397" s="21" t="s">
        <v>31471</v>
      </c>
    </row>
    <row r="4398" spans="1:13" ht="12.75" customHeight="1">
      <c r="A4398" s="21" t="s">
        <v>2214</v>
      </c>
      <c r="B4398" s="21" t="s">
        <v>1735</v>
      </c>
      <c r="C4398" s="21" t="s">
        <v>2682</v>
      </c>
      <c r="D4398" s="21" t="s">
        <v>31472</v>
      </c>
      <c r="E4398" s="21" t="s">
        <v>31473</v>
      </c>
      <c r="F4398" s="21" t="s">
        <v>1751</v>
      </c>
      <c r="G4398" s="21" t="s">
        <v>31474</v>
      </c>
      <c r="H4398" s="21" t="s">
        <v>27447</v>
      </c>
      <c r="I4398" s="560">
        <v>1004.4</v>
      </c>
      <c r="K4398" s="21" t="str">
        <f t="shared" si="55"/>
        <v>93727642</v>
      </c>
      <c r="L4398" s="21" t="s">
        <v>2682</v>
      </c>
      <c r="M4398" s="21" t="s">
        <v>31475</v>
      </c>
    </row>
    <row r="4399" spans="1:13" ht="12.75" customHeight="1">
      <c r="A4399" s="21" t="s">
        <v>2214</v>
      </c>
      <c r="B4399" s="21" t="s">
        <v>1735</v>
      </c>
      <c r="C4399" s="21" t="s">
        <v>3194</v>
      </c>
      <c r="D4399" s="21" t="s">
        <v>31476</v>
      </c>
      <c r="E4399" s="21" t="s">
        <v>31477</v>
      </c>
      <c r="F4399" s="21" t="s">
        <v>1739</v>
      </c>
      <c r="G4399" s="21" t="s">
        <v>31478</v>
      </c>
      <c r="H4399" s="21" t="s">
        <v>27447</v>
      </c>
      <c r="I4399" s="560">
        <v>1490.4</v>
      </c>
      <c r="K4399" s="21" t="str">
        <f t="shared" si="55"/>
        <v>82533359</v>
      </c>
      <c r="L4399" s="21" t="s">
        <v>3194</v>
      </c>
      <c r="M4399" s="21" t="s">
        <v>31479</v>
      </c>
    </row>
    <row r="4400" spans="1:13" ht="12.75" customHeight="1">
      <c r="A4400" s="21" t="s">
        <v>2214</v>
      </c>
      <c r="B4400" s="21" t="s">
        <v>1735</v>
      </c>
      <c r="C4400" s="21" t="s">
        <v>2444</v>
      </c>
      <c r="D4400" s="21" t="s">
        <v>31480</v>
      </c>
      <c r="E4400" s="21" t="s">
        <v>31481</v>
      </c>
      <c r="F4400" s="21" t="s">
        <v>1739</v>
      </c>
      <c r="G4400" s="21" t="s">
        <v>31482</v>
      </c>
      <c r="H4400" s="21" t="s">
        <v>27447</v>
      </c>
      <c r="I4400" s="560">
        <v>1004.4</v>
      </c>
      <c r="K4400" s="21" t="str">
        <f t="shared" si="55"/>
        <v>93726940</v>
      </c>
      <c r="L4400" s="21" t="s">
        <v>2444</v>
      </c>
      <c r="M4400" s="21" t="s">
        <v>31483</v>
      </c>
    </row>
    <row r="4401" spans="1:13" ht="12.75" customHeight="1">
      <c r="A4401" s="21" t="s">
        <v>2214</v>
      </c>
      <c r="B4401" s="21" t="s">
        <v>1735</v>
      </c>
      <c r="C4401" s="21" t="s">
        <v>2379</v>
      </c>
      <c r="D4401" s="21" t="s">
        <v>31484</v>
      </c>
      <c r="E4401" s="21" t="s">
        <v>31485</v>
      </c>
      <c r="F4401" s="21" t="s">
        <v>1751</v>
      </c>
      <c r="G4401" s="21" t="s">
        <v>31486</v>
      </c>
      <c r="H4401" s="21" t="s">
        <v>27447</v>
      </c>
      <c r="I4401" s="560">
        <v>700</v>
      </c>
      <c r="K4401" s="21" t="str">
        <f t="shared" si="55"/>
        <v>98370521</v>
      </c>
      <c r="L4401" s="21" t="s">
        <v>2379</v>
      </c>
      <c r="M4401" s="21" t="s">
        <v>31487</v>
      </c>
    </row>
    <row r="4402" spans="1:13" ht="12.75" customHeight="1">
      <c r="A4402" s="21" t="s">
        <v>2214</v>
      </c>
      <c r="B4402" s="21" t="s">
        <v>1735</v>
      </c>
      <c r="C4402" s="21" t="s">
        <v>4015</v>
      </c>
      <c r="D4402" s="21" t="s">
        <v>31488</v>
      </c>
      <c r="E4402" s="21" t="s">
        <v>31489</v>
      </c>
      <c r="F4402" s="21" t="s">
        <v>1739</v>
      </c>
      <c r="G4402" s="21" t="s">
        <v>31490</v>
      </c>
      <c r="H4402" s="21" t="s">
        <v>27447</v>
      </c>
      <c r="I4402" s="560">
        <v>1636.2</v>
      </c>
      <c r="K4402" s="21" t="str">
        <f t="shared" si="55"/>
        <v>97134471</v>
      </c>
      <c r="L4402" s="21" t="s">
        <v>4015</v>
      </c>
      <c r="M4402" s="21" t="s">
        <v>31491</v>
      </c>
    </row>
    <row r="4403" spans="1:13" ht="12.75" customHeight="1">
      <c r="A4403" s="21" t="s">
        <v>2214</v>
      </c>
      <c r="B4403" s="21" t="s">
        <v>1735</v>
      </c>
      <c r="C4403" s="21" t="s">
        <v>3082</v>
      </c>
      <c r="D4403" s="21" t="s">
        <v>31492</v>
      </c>
      <c r="E4403" s="21" t="s">
        <v>31493</v>
      </c>
      <c r="F4403" s="21" t="s">
        <v>1751</v>
      </c>
      <c r="G4403" s="21" t="s">
        <v>31494</v>
      </c>
      <c r="H4403" s="21" t="s">
        <v>27447</v>
      </c>
      <c r="I4403" s="560">
        <v>1854.9</v>
      </c>
      <c r="K4403" s="21" t="str">
        <f t="shared" si="55"/>
        <v>93477322</v>
      </c>
      <c r="L4403" s="21" t="s">
        <v>3082</v>
      </c>
      <c r="M4403" s="21" t="s">
        <v>31495</v>
      </c>
    </row>
    <row r="4404" spans="1:13" ht="12.75" customHeight="1">
      <c r="A4404" s="21" t="s">
        <v>2214</v>
      </c>
      <c r="B4404" s="21" t="s">
        <v>1735</v>
      </c>
      <c r="C4404" s="21" t="s">
        <v>2403</v>
      </c>
      <c r="D4404" s="21" t="s">
        <v>31496</v>
      </c>
      <c r="E4404" s="21" t="s">
        <v>16933</v>
      </c>
      <c r="F4404" s="21" t="s">
        <v>1751</v>
      </c>
      <c r="G4404" s="21" t="s">
        <v>31497</v>
      </c>
      <c r="H4404" s="21" t="s">
        <v>27447</v>
      </c>
      <c r="I4404" s="560">
        <v>1004.4</v>
      </c>
      <c r="K4404" s="21" t="str">
        <f t="shared" si="55"/>
        <v>85466461</v>
      </c>
      <c r="L4404" s="21" t="s">
        <v>2403</v>
      </c>
      <c r="M4404" s="21" t="s">
        <v>31498</v>
      </c>
    </row>
    <row r="4405" spans="1:13" ht="12.75" customHeight="1">
      <c r="A4405" s="21" t="s">
        <v>2214</v>
      </c>
      <c r="B4405" s="21" t="s">
        <v>1735</v>
      </c>
      <c r="C4405" s="21" t="s">
        <v>3042</v>
      </c>
      <c r="D4405" s="21" t="s">
        <v>31499</v>
      </c>
      <c r="E4405" s="21" t="s">
        <v>31500</v>
      </c>
      <c r="F4405" s="21" t="s">
        <v>1751</v>
      </c>
      <c r="G4405" s="21" t="s">
        <v>31501</v>
      </c>
      <c r="H4405" s="21" t="s">
        <v>27447</v>
      </c>
      <c r="I4405" s="560">
        <v>810</v>
      </c>
      <c r="K4405" s="21" t="str">
        <f t="shared" si="55"/>
        <v>21015665</v>
      </c>
      <c r="L4405" s="21" t="s">
        <v>3042</v>
      </c>
      <c r="M4405" s="21" t="s">
        <v>31502</v>
      </c>
    </row>
    <row r="4406" spans="1:13" ht="12.75" customHeight="1">
      <c r="A4406" s="21" t="s">
        <v>2214</v>
      </c>
      <c r="B4406" s="21" t="s">
        <v>1735</v>
      </c>
      <c r="C4406" s="21" t="s">
        <v>2403</v>
      </c>
      <c r="D4406" s="21" t="s">
        <v>31503</v>
      </c>
      <c r="E4406" s="21" t="s">
        <v>31504</v>
      </c>
      <c r="F4406" s="21" t="s">
        <v>1739</v>
      </c>
      <c r="G4406" s="21" t="s">
        <v>31505</v>
      </c>
      <c r="H4406" s="21" t="s">
        <v>27447</v>
      </c>
      <c r="I4406" s="560">
        <v>502.2</v>
      </c>
      <c r="K4406" s="21" t="str">
        <f t="shared" si="55"/>
        <v>85466461</v>
      </c>
      <c r="L4406" s="21" t="s">
        <v>2403</v>
      </c>
      <c r="M4406" s="21" t="s">
        <v>31506</v>
      </c>
    </row>
    <row r="4407" spans="1:13" ht="12.75" customHeight="1">
      <c r="A4407" s="21" t="s">
        <v>2214</v>
      </c>
      <c r="B4407" s="21" t="s">
        <v>1735</v>
      </c>
      <c r="C4407" s="21" t="s">
        <v>2942</v>
      </c>
      <c r="D4407" s="21" t="s">
        <v>31507</v>
      </c>
      <c r="E4407" s="21" t="s">
        <v>31508</v>
      </c>
      <c r="F4407" s="21" t="s">
        <v>1751</v>
      </c>
      <c r="G4407" s="21" t="s">
        <v>31509</v>
      </c>
      <c r="H4407" s="21" t="s">
        <v>27447</v>
      </c>
      <c r="I4407" s="560">
        <v>502.2</v>
      </c>
      <c r="K4407" s="21" t="str">
        <f t="shared" si="55"/>
        <v>90597101</v>
      </c>
      <c r="L4407" s="21" t="s">
        <v>2942</v>
      </c>
      <c r="M4407" s="21" t="s">
        <v>31510</v>
      </c>
    </row>
    <row r="4408" spans="1:13" ht="12.75" customHeight="1">
      <c r="A4408" s="21" t="s">
        <v>2214</v>
      </c>
      <c r="B4408" s="21" t="s">
        <v>1735</v>
      </c>
      <c r="C4408" s="21" t="s">
        <v>2842</v>
      </c>
      <c r="D4408" s="21" t="s">
        <v>31511</v>
      </c>
      <c r="E4408" s="21" t="s">
        <v>31512</v>
      </c>
      <c r="F4408" s="21" t="s">
        <v>1739</v>
      </c>
      <c r="G4408" s="21" t="s">
        <v>31513</v>
      </c>
      <c r="H4408" s="21" t="s">
        <v>27447</v>
      </c>
      <c r="I4408" s="560">
        <v>2146.5</v>
      </c>
      <c r="K4408" s="21" t="str">
        <f t="shared" si="55"/>
        <v>24143379</v>
      </c>
      <c r="L4408" s="21" t="s">
        <v>2842</v>
      </c>
      <c r="M4408" s="21" t="s">
        <v>31514</v>
      </c>
    </row>
    <row r="4409" spans="1:13" ht="12.75" customHeight="1">
      <c r="A4409" s="21" t="s">
        <v>2214</v>
      </c>
      <c r="B4409" s="21" t="s">
        <v>1735</v>
      </c>
      <c r="C4409" s="21" t="s">
        <v>3241</v>
      </c>
      <c r="D4409" s="21" t="s">
        <v>31515</v>
      </c>
      <c r="E4409" s="21" t="s">
        <v>31516</v>
      </c>
      <c r="F4409" s="21" t="s">
        <v>1751</v>
      </c>
      <c r="G4409" s="21" t="s">
        <v>31517</v>
      </c>
      <c r="H4409" s="21" t="s">
        <v>27447</v>
      </c>
      <c r="I4409" s="560">
        <v>502.2</v>
      </c>
      <c r="K4409" s="21" t="str">
        <f t="shared" si="55"/>
        <v>93481312</v>
      </c>
      <c r="L4409" s="21" t="s">
        <v>3241</v>
      </c>
      <c r="M4409" s="21" t="s">
        <v>31518</v>
      </c>
    </row>
    <row r="4410" spans="1:13" ht="12.75" customHeight="1">
      <c r="A4410" s="21" t="s">
        <v>2214</v>
      </c>
      <c r="B4410" s="21" t="s">
        <v>1735</v>
      </c>
      <c r="C4410" s="21" t="s">
        <v>2663</v>
      </c>
      <c r="D4410" s="21" t="s">
        <v>31519</v>
      </c>
      <c r="E4410" s="21" t="s">
        <v>31520</v>
      </c>
      <c r="F4410" s="21" t="s">
        <v>1751</v>
      </c>
      <c r="G4410" s="21" t="s">
        <v>31521</v>
      </c>
      <c r="H4410" s="21" t="s">
        <v>27447</v>
      </c>
      <c r="I4410" s="560">
        <v>1733.4</v>
      </c>
      <c r="K4410" s="21" t="str">
        <f t="shared" si="55"/>
        <v>96196696</v>
      </c>
      <c r="L4410" s="21" t="s">
        <v>2663</v>
      </c>
      <c r="M4410" s="21" t="s">
        <v>31522</v>
      </c>
    </row>
    <row r="4411" spans="1:13" ht="12.75" customHeight="1">
      <c r="A4411" s="21" t="s">
        <v>2214</v>
      </c>
      <c r="B4411" s="21" t="s">
        <v>1735</v>
      </c>
      <c r="C4411" s="21" t="s">
        <v>2335</v>
      </c>
      <c r="D4411" s="21" t="s">
        <v>31523</v>
      </c>
      <c r="E4411" s="21" t="s">
        <v>31524</v>
      </c>
      <c r="F4411" s="21" t="s">
        <v>1751</v>
      </c>
      <c r="G4411" s="21" t="s">
        <v>31525</v>
      </c>
      <c r="H4411" s="21" t="s">
        <v>27447</v>
      </c>
      <c r="I4411" s="560">
        <v>810</v>
      </c>
      <c r="K4411" s="21" t="str">
        <f t="shared" si="55"/>
        <v>94050797</v>
      </c>
      <c r="L4411" s="21" t="s">
        <v>2335</v>
      </c>
      <c r="M4411" s="21" t="s">
        <v>31526</v>
      </c>
    </row>
    <row r="4412" spans="1:13" ht="12.75" customHeight="1">
      <c r="A4412" s="21" t="s">
        <v>2214</v>
      </c>
      <c r="B4412" s="21" t="s">
        <v>1735</v>
      </c>
      <c r="C4412" s="21" t="s">
        <v>3051</v>
      </c>
      <c r="D4412" s="21" t="s">
        <v>31527</v>
      </c>
      <c r="E4412" s="21" t="s">
        <v>10649</v>
      </c>
      <c r="F4412" s="21" t="s">
        <v>1739</v>
      </c>
      <c r="G4412" s="21" t="s">
        <v>31528</v>
      </c>
      <c r="H4412" s="21" t="s">
        <v>27447</v>
      </c>
      <c r="I4412" s="560">
        <v>477.9</v>
      </c>
      <c r="K4412" s="21" t="str">
        <f t="shared" si="55"/>
        <v>81410768</v>
      </c>
      <c r="L4412" s="21" t="s">
        <v>3051</v>
      </c>
      <c r="M4412" s="21" t="s">
        <v>31529</v>
      </c>
    </row>
    <row r="4413" spans="1:13" ht="12.75" customHeight="1">
      <c r="A4413" s="21" t="s">
        <v>2214</v>
      </c>
      <c r="B4413" s="21" t="s">
        <v>1735</v>
      </c>
      <c r="C4413" s="21" t="s">
        <v>2215</v>
      </c>
      <c r="D4413" s="21" t="s">
        <v>31530</v>
      </c>
      <c r="E4413" s="21" t="s">
        <v>3837</v>
      </c>
      <c r="F4413" s="21" t="s">
        <v>1751</v>
      </c>
      <c r="G4413" s="21" t="s">
        <v>31531</v>
      </c>
      <c r="H4413" s="21" t="s">
        <v>27447</v>
      </c>
      <c r="I4413" s="560">
        <v>830.55</v>
      </c>
      <c r="K4413" s="21" t="str">
        <f t="shared" si="55"/>
        <v>82632940</v>
      </c>
      <c r="L4413" s="21" t="s">
        <v>2215</v>
      </c>
      <c r="M4413" s="21" t="s">
        <v>31532</v>
      </c>
    </row>
    <row r="4414" spans="1:13" ht="12.75" customHeight="1">
      <c r="A4414" s="21" t="s">
        <v>2214</v>
      </c>
      <c r="B4414" s="21" t="s">
        <v>1735</v>
      </c>
      <c r="C4414" s="21" t="s">
        <v>2215</v>
      </c>
      <c r="D4414" s="21" t="s">
        <v>31533</v>
      </c>
      <c r="E4414" s="21" t="s">
        <v>31534</v>
      </c>
      <c r="F4414" s="21" t="s">
        <v>1739</v>
      </c>
      <c r="G4414" s="21" t="s">
        <v>31535</v>
      </c>
      <c r="H4414" s="21" t="s">
        <v>27447</v>
      </c>
      <c r="I4414" s="560">
        <v>801.15</v>
      </c>
      <c r="K4414" s="21" t="str">
        <f t="shared" si="55"/>
        <v>82632940</v>
      </c>
      <c r="L4414" s="21" t="s">
        <v>2215</v>
      </c>
      <c r="M4414" s="21" t="s">
        <v>31536</v>
      </c>
    </row>
    <row r="4415" spans="1:13" ht="12.75" customHeight="1">
      <c r="A4415" s="21" t="s">
        <v>2214</v>
      </c>
      <c r="B4415" s="21" t="s">
        <v>1735</v>
      </c>
      <c r="C4415" s="21" t="s">
        <v>2215</v>
      </c>
      <c r="D4415" s="21" t="s">
        <v>30664</v>
      </c>
      <c r="E4415" s="21" t="s">
        <v>16666</v>
      </c>
      <c r="F4415" s="21" t="s">
        <v>1739</v>
      </c>
      <c r="G4415" s="21" t="s">
        <v>31537</v>
      </c>
      <c r="H4415" s="21" t="s">
        <v>27447</v>
      </c>
      <c r="I4415" s="560">
        <v>911.4</v>
      </c>
      <c r="K4415" s="21" t="str">
        <f t="shared" si="55"/>
        <v>82632940</v>
      </c>
      <c r="L4415" s="21" t="s">
        <v>2215</v>
      </c>
      <c r="M4415" s="21" t="s">
        <v>31538</v>
      </c>
    </row>
    <row r="4416" spans="1:13" ht="12.75" customHeight="1">
      <c r="A4416" s="21" t="s">
        <v>2214</v>
      </c>
      <c r="B4416" s="21" t="s">
        <v>1735</v>
      </c>
      <c r="C4416" s="21" t="s">
        <v>2215</v>
      </c>
      <c r="D4416" s="21" t="s">
        <v>31539</v>
      </c>
      <c r="E4416" s="21" t="s">
        <v>5195</v>
      </c>
      <c r="F4416" s="21" t="s">
        <v>1739</v>
      </c>
      <c r="G4416" s="21" t="s">
        <v>31540</v>
      </c>
      <c r="H4416" s="21" t="s">
        <v>27447</v>
      </c>
      <c r="I4416" s="560">
        <v>4189.5</v>
      </c>
      <c r="J4416" s="560">
        <f>SUM(I3506:I4416)</f>
        <v>977240.70999999868</v>
      </c>
      <c r="K4416" s="21" t="str">
        <f t="shared" si="55"/>
        <v>82632940</v>
      </c>
      <c r="L4416" s="21" t="s">
        <v>2215</v>
      </c>
      <c r="M4416" s="21" t="s">
        <v>31541</v>
      </c>
    </row>
    <row r="4417" spans="1:13" ht="12.75" customHeight="1">
      <c r="A4417" s="21" t="s">
        <v>2214</v>
      </c>
      <c r="B4417" s="21" t="s">
        <v>1735</v>
      </c>
      <c r="C4417" s="21" t="s">
        <v>2560</v>
      </c>
      <c r="D4417" s="21" t="s">
        <v>31542</v>
      </c>
      <c r="E4417" s="21" t="s">
        <v>31543</v>
      </c>
      <c r="F4417" s="21" t="s">
        <v>1739</v>
      </c>
      <c r="G4417" s="21" t="s">
        <v>31544</v>
      </c>
      <c r="H4417" s="21" t="s">
        <v>27835</v>
      </c>
      <c r="I4417" s="747">
        <v>502.2</v>
      </c>
      <c r="K4417" s="21" t="str">
        <f t="shared" si="55"/>
        <v>25287568</v>
      </c>
      <c r="L4417" s="21" t="s">
        <v>2560</v>
      </c>
      <c r="M4417" s="21" t="s">
        <v>31545</v>
      </c>
    </row>
    <row r="4418" spans="1:13" ht="12.75" customHeight="1">
      <c r="A4418" s="21" t="s">
        <v>2214</v>
      </c>
      <c r="B4418" s="21" t="s">
        <v>1735</v>
      </c>
      <c r="C4418" s="21" t="s">
        <v>2215</v>
      </c>
      <c r="D4418" s="21" t="s">
        <v>31546</v>
      </c>
      <c r="E4418" s="21" t="s">
        <v>2217</v>
      </c>
      <c r="F4418" s="21" t="s">
        <v>1739</v>
      </c>
      <c r="G4418" s="21" t="s">
        <v>31547</v>
      </c>
      <c r="H4418" s="21" t="s">
        <v>27835</v>
      </c>
      <c r="I4418" s="747">
        <v>2837.1</v>
      </c>
      <c r="K4418" s="21" t="str">
        <f t="shared" si="55"/>
        <v>82632940</v>
      </c>
      <c r="L4418" s="21" t="s">
        <v>2215</v>
      </c>
      <c r="M4418" s="21" t="s">
        <v>31548</v>
      </c>
    </row>
    <row r="4419" spans="1:13" ht="12.75" customHeight="1">
      <c r="A4419" s="21" t="s">
        <v>2214</v>
      </c>
      <c r="B4419" s="21" t="s">
        <v>1735</v>
      </c>
      <c r="C4419" s="21" t="s">
        <v>2560</v>
      </c>
      <c r="D4419" s="21" t="s">
        <v>31549</v>
      </c>
      <c r="E4419" s="21" t="s">
        <v>31550</v>
      </c>
      <c r="F4419" s="21" t="s">
        <v>1739</v>
      </c>
      <c r="G4419" s="21" t="s">
        <v>31551</v>
      </c>
      <c r="H4419" s="21" t="s">
        <v>27835</v>
      </c>
      <c r="I4419" s="747">
        <v>502.2</v>
      </c>
      <c r="K4419" s="21" t="str">
        <f t="shared" si="55"/>
        <v>25287568</v>
      </c>
      <c r="L4419" s="21" t="s">
        <v>2560</v>
      </c>
      <c r="M4419" s="21" t="s">
        <v>31552</v>
      </c>
    </row>
    <row r="4420" spans="1:13" ht="12.75" customHeight="1">
      <c r="A4420" s="21" t="s">
        <v>2214</v>
      </c>
      <c r="B4420" s="21" t="s">
        <v>1735</v>
      </c>
      <c r="C4420" s="21" t="s">
        <v>2312</v>
      </c>
      <c r="D4420" s="21" t="s">
        <v>31553</v>
      </c>
      <c r="E4420" s="21" t="s">
        <v>31554</v>
      </c>
      <c r="F4420" s="21" t="s">
        <v>1751</v>
      </c>
      <c r="G4420" s="21" t="s">
        <v>31555</v>
      </c>
      <c r="H4420" s="21" t="s">
        <v>27835</v>
      </c>
      <c r="I4420" s="747">
        <v>606.05999999999995</v>
      </c>
      <c r="K4420" s="21" t="str">
        <f t="shared" si="55"/>
        <v>80103086</v>
      </c>
      <c r="L4420" s="21" t="s">
        <v>2312</v>
      </c>
      <c r="M4420" s="21" t="s">
        <v>31556</v>
      </c>
    </row>
    <row r="4421" spans="1:13" ht="12.75" customHeight="1">
      <c r="A4421" s="21" t="s">
        <v>2214</v>
      </c>
      <c r="B4421" s="21" t="s">
        <v>1735</v>
      </c>
      <c r="C4421" s="21" t="s">
        <v>2560</v>
      </c>
      <c r="D4421" s="21" t="s">
        <v>31557</v>
      </c>
      <c r="E4421" s="21" t="s">
        <v>31558</v>
      </c>
      <c r="F4421" s="21" t="s">
        <v>1751</v>
      </c>
      <c r="G4421" s="21" t="s">
        <v>31559</v>
      </c>
      <c r="H4421" s="21" t="s">
        <v>27835</v>
      </c>
      <c r="I4421" s="747">
        <v>405</v>
      </c>
      <c r="K4421" s="21" t="str">
        <f t="shared" si="55"/>
        <v>25287568</v>
      </c>
      <c r="L4421" s="21" t="s">
        <v>2560</v>
      </c>
      <c r="M4421" s="21" t="s">
        <v>31560</v>
      </c>
    </row>
    <row r="4422" spans="1:13" ht="12.75" customHeight="1">
      <c r="A4422" s="21" t="s">
        <v>2214</v>
      </c>
      <c r="B4422" s="21" t="s">
        <v>1735</v>
      </c>
      <c r="C4422" s="21" t="s">
        <v>2251</v>
      </c>
      <c r="D4422" s="21" t="s">
        <v>31561</v>
      </c>
      <c r="E4422" s="21" t="s">
        <v>31562</v>
      </c>
      <c r="F4422" s="21" t="s">
        <v>1739</v>
      </c>
      <c r="G4422" s="21" t="s">
        <v>31563</v>
      </c>
      <c r="H4422" s="21" t="s">
        <v>27835</v>
      </c>
      <c r="I4422" s="747">
        <v>502.2</v>
      </c>
      <c r="K4422" s="21" t="str">
        <f t="shared" si="55"/>
        <v>97665046</v>
      </c>
      <c r="L4422" s="21" t="s">
        <v>2251</v>
      </c>
      <c r="M4422" s="21" t="s">
        <v>31564</v>
      </c>
    </row>
    <row r="4423" spans="1:13" ht="12.75" customHeight="1">
      <c r="A4423" s="21" t="s">
        <v>2214</v>
      </c>
      <c r="B4423" s="21" t="s">
        <v>1735</v>
      </c>
      <c r="C4423" s="21" t="s">
        <v>2312</v>
      </c>
      <c r="D4423" s="21" t="s">
        <v>31565</v>
      </c>
      <c r="E4423" s="21" t="s">
        <v>31566</v>
      </c>
      <c r="F4423" s="21" t="s">
        <v>1739</v>
      </c>
      <c r="G4423" s="21" t="s">
        <v>31567</v>
      </c>
      <c r="H4423" s="21" t="s">
        <v>27835</v>
      </c>
      <c r="I4423" s="747">
        <v>856</v>
      </c>
      <c r="K4423" s="21" t="str">
        <f t="shared" si="55"/>
        <v>80103086</v>
      </c>
      <c r="L4423" s="21" t="s">
        <v>2312</v>
      </c>
      <c r="M4423" s="21" t="s">
        <v>31568</v>
      </c>
    </row>
    <row r="4424" spans="1:13" ht="12.75" customHeight="1">
      <c r="A4424" s="21" t="s">
        <v>2214</v>
      </c>
      <c r="B4424" s="21" t="s">
        <v>1735</v>
      </c>
      <c r="C4424" s="21" t="s">
        <v>4563</v>
      </c>
      <c r="D4424" s="21" t="s">
        <v>31569</v>
      </c>
      <c r="E4424" s="21" t="s">
        <v>9260</v>
      </c>
      <c r="F4424" s="21" t="s">
        <v>1739</v>
      </c>
      <c r="G4424" s="21" t="s">
        <v>31570</v>
      </c>
      <c r="H4424" s="21" t="s">
        <v>27835</v>
      </c>
      <c r="I4424" s="747">
        <v>1004.4</v>
      </c>
      <c r="K4424" s="21" t="str">
        <f t="shared" si="55"/>
        <v>90456406</v>
      </c>
      <c r="L4424" s="21" t="s">
        <v>4563</v>
      </c>
      <c r="M4424" s="21" t="s">
        <v>31571</v>
      </c>
    </row>
    <row r="4425" spans="1:13" ht="12.75" customHeight="1">
      <c r="A4425" s="21" t="s">
        <v>2214</v>
      </c>
      <c r="B4425" s="21" t="s">
        <v>1735</v>
      </c>
      <c r="C4425" s="21" t="s">
        <v>2479</v>
      </c>
      <c r="D4425" s="21" t="s">
        <v>31572</v>
      </c>
      <c r="E4425" s="21" t="s">
        <v>31573</v>
      </c>
      <c r="F4425" s="21" t="s">
        <v>1739</v>
      </c>
      <c r="G4425" s="21" t="s">
        <v>31574</v>
      </c>
      <c r="H4425" s="21" t="s">
        <v>27835</v>
      </c>
      <c r="I4425" s="747">
        <v>631.79999999999995</v>
      </c>
      <c r="K4425" s="21" t="str">
        <f t="shared" si="55"/>
        <v>96069135</v>
      </c>
      <c r="L4425" s="21" t="s">
        <v>2479</v>
      </c>
      <c r="M4425" s="21" t="s">
        <v>31575</v>
      </c>
    </row>
    <row r="4426" spans="1:13" ht="12.75" customHeight="1">
      <c r="A4426" s="21" t="s">
        <v>2214</v>
      </c>
      <c r="B4426" s="21" t="s">
        <v>1735</v>
      </c>
      <c r="C4426" s="21" t="s">
        <v>9561</v>
      </c>
      <c r="D4426" s="21" t="s">
        <v>31576</v>
      </c>
      <c r="E4426" s="21" t="s">
        <v>31577</v>
      </c>
      <c r="F4426" s="21" t="s">
        <v>1751</v>
      </c>
      <c r="G4426" s="21" t="s">
        <v>31578</v>
      </c>
      <c r="H4426" s="21" t="s">
        <v>27835</v>
      </c>
      <c r="I4426" s="747">
        <v>502.2</v>
      </c>
      <c r="K4426" s="21" t="str">
        <f t="shared" si="55"/>
        <v>97622863</v>
      </c>
      <c r="L4426" s="21" t="s">
        <v>9561</v>
      </c>
      <c r="M4426" s="21" t="s">
        <v>31579</v>
      </c>
    </row>
    <row r="4427" spans="1:13" ht="12.75" customHeight="1">
      <c r="A4427" s="21" t="s">
        <v>2214</v>
      </c>
      <c r="B4427" s="21" t="s">
        <v>1735</v>
      </c>
      <c r="C4427" s="21" t="s">
        <v>2289</v>
      </c>
      <c r="D4427" s="21" t="s">
        <v>31580</v>
      </c>
      <c r="E4427" s="21" t="s">
        <v>31581</v>
      </c>
      <c r="F4427" s="21" t="s">
        <v>1751</v>
      </c>
      <c r="G4427" s="21" t="s">
        <v>31582</v>
      </c>
      <c r="H4427" s="21" t="s">
        <v>27835</v>
      </c>
      <c r="I4427" s="747">
        <v>494.1</v>
      </c>
      <c r="K4427" s="21" t="str">
        <f t="shared" si="55"/>
        <v>90598408</v>
      </c>
      <c r="L4427" s="21" t="s">
        <v>2289</v>
      </c>
      <c r="M4427" s="21" t="s">
        <v>31583</v>
      </c>
    </row>
    <row r="4428" spans="1:13" ht="12.75" customHeight="1">
      <c r="A4428" s="21" t="s">
        <v>2214</v>
      </c>
      <c r="B4428" s="21" t="s">
        <v>1735</v>
      </c>
      <c r="C4428" s="21" t="s">
        <v>2330</v>
      </c>
      <c r="D4428" s="21" t="s">
        <v>31584</v>
      </c>
      <c r="E4428" s="21" t="s">
        <v>31585</v>
      </c>
      <c r="F4428" s="21" t="s">
        <v>1739</v>
      </c>
      <c r="G4428" s="21" t="s">
        <v>31586</v>
      </c>
      <c r="H4428" s="21" t="s">
        <v>27835</v>
      </c>
      <c r="I4428" s="747">
        <v>1004.4</v>
      </c>
      <c r="K4428" s="21" t="str">
        <f t="shared" si="55"/>
        <v>81405639</v>
      </c>
      <c r="L4428" s="21" t="s">
        <v>2330</v>
      </c>
      <c r="M4428" s="21" t="s">
        <v>31587</v>
      </c>
    </row>
    <row r="4429" spans="1:13" ht="12.75" customHeight="1">
      <c r="A4429" s="21" t="s">
        <v>2214</v>
      </c>
      <c r="B4429" s="21" t="s">
        <v>1735</v>
      </c>
      <c r="C4429" s="21" t="s">
        <v>2330</v>
      </c>
      <c r="D4429" s="21" t="s">
        <v>31588</v>
      </c>
      <c r="E4429" s="21" t="s">
        <v>31589</v>
      </c>
      <c r="F4429" s="21" t="s">
        <v>1751</v>
      </c>
      <c r="G4429" s="21" t="s">
        <v>31590</v>
      </c>
      <c r="H4429" s="21" t="s">
        <v>27835</v>
      </c>
      <c r="I4429" s="747">
        <v>972</v>
      </c>
      <c r="K4429" s="21" t="str">
        <f t="shared" si="55"/>
        <v>81405639</v>
      </c>
      <c r="L4429" s="21" t="s">
        <v>2330</v>
      </c>
      <c r="M4429" s="21" t="s">
        <v>31591</v>
      </c>
    </row>
    <row r="4430" spans="1:13" ht="12.75" customHeight="1">
      <c r="A4430" s="21" t="s">
        <v>2214</v>
      </c>
      <c r="B4430" s="21" t="s">
        <v>1735</v>
      </c>
      <c r="C4430" s="21" t="s">
        <v>2816</v>
      </c>
      <c r="D4430" s="21" t="s">
        <v>31592</v>
      </c>
      <c r="E4430" s="21" t="s">
        <v>31593</v>
      </c>
      <c r="F4430" s="21" t="s">
        <v>1751</v>
      </c>
      <c r="G4430" s="21" t="s">
        <v>31594</v>
      </c>
      <c r="H4430" s="21" t="s">
        <v>27835</v>
      </c>
      <c r="I4430" s="747">
        <v>502.2</v>
      </c>
      <c r="K4430" s="21" t="str">
        <f t="shared" si="55"/>
        <v>25285980</v>
      </c>
      <c r="L4430" s="21" t="s">
        <v>2816</v>
      </c>
      <c r="M4430" s="21" t="s">
        <v>31595</v>
      </c>
    </row>
    <row r="4431" spans="1:13" ht="12.75" customHeight="1">
      <c r="A4431" s="21" t="s">
        <v>2214</v>
      </c>
      <c r="B4431" s="21" t="s">
        <v>1735</v>
      </c>
      <c r="C4431" s="21" t="s">
        <v>2233</v>
      </c>
      <c r="D4431" s="21" t="s">
        <v>31596</v>
      </c>
      <c r="E4431" s="21" t="s">
        <v>31597</v>
      </c>
      <c r="F4431" s="21" t="s">
        <v>1751</v>
      </c>
      <c r="G4431" s="21" t="s">
        <v>31598</v>
      </c>
      <c r="H4431" s="21" t="s">
        <v>27835</v>
      </c>
      <c r="I4431" s="747">
        <v>930</v>
      </c>
      <c r="K4431" s="21" t="str">
        <f t="shared" si="55"/>
        <v>81415211</v>
      </c>
      <c r="L4431" s="21" t="s">
        <v>2233</v>
      </c>
      <c r="M4431" s="21" t="s">
        <v>31599</v>
      </c>
    </row>
    <row r="4432" spans="1:13" ht="12.75" customHeight="1">
      <c r="A4432" s="21" t="s">
        <v>2214</v>
      </c>
      <c r="B4432" s="21" t="s">
        <v>1735</v>
      </c>
      <c r="C4432" s="21" t="s">
        <v>2251</v>
      </c>
      <c r="D4432" s="21" t="s">
        <v>31600</v>
      </c>
      <c r="E4432" s="21" t="s">
        <v>31601</v>
      </c>
      <c r="F4432" s="21" t="s">
        <v>1751</v>
      </c>
      <c r="G4432" s="21" t="s">
        <v>31602</v>
      </c>
      <c r="H4432" s="21" t="s">
        <v>27835</v>
      </c>
      <c r="I4432" s="747">
        <v>575.1</v>
      </c>
      <c r="K4432" s="21" t="str">
        <f t="shared" si="55"/>
        <v>97665046</v>
      </c>
      <c r="L4432" s="21" t="s">
        <v>2251</v>
      </c>
      <c r="M4432" s="21" t="s">
        <v>31603</v>
      </c>
    </row>
    <row r="4433" spans="1:13" ht="12.75" customHeight="1">
      <c r="A4433" s="21" t="s">
        <v>2214</v>
      </c>
      <c r="B4433" s="21" t="s">
        <v>1735</v>
      </c>
      <c r="C4433" s="21" t="s">
        <v>2317</v>
      </c>
      <c r="D4433" s="21" t="s">
        <v>31604</v>
      </c>
      <c r="E4433" s="21" t="s">
        <v>31605</v>
      </c>
      <c r="F4433" s="21" t="s">
        <v>1751</v>
      </c>
      <c r="G4433" s="21" t="s">
        <v>31606</v>
      </c>
      <c r="H4433" s="21" t="s">
        <v>27835</v>
      </c>
      <c r="I4433" s="747">
        <v>1004.4</v>
      </c>
      <c r="K4433" s="21" t="str">
        <f t="shared" si="55"/>
        <v>82100321</v>
      </c>
      <c r="L4433" s="21" t="s">
        <v>2317</v>
      </c>
      <c r="M4433" s="21" t="s">
        <v>31607</v>
      </c>
    </row>
    <row r="4434" spans="1:13" ht="12.75" customHeight="1">
      <c r="A4434" s="21" t="s">
        <v>2214</v>
      </c>
      <c r="B4434" s="21" t="s">
        <v>1735</v>
      </c>
      <c r="C4434" s="21" t="s">
        <v>3042</v>
      </c>
      <c r="D4434" s="21" t="s">
        <v>31608</v>
      </c>
      <c r="E4434" s="21" t="s">
        <v>31609</v>
      </c>
      <c r="F4434" s="21" t="s">
        <v>1739</v>
      </c>
      <c r="G4434" s="21" t="s">
        <v>31610</v>
      </c>
      <c r="H4434" s="21" t="s">
        <v>27835</v>
      </c>
      <c r="I4434" s="747">
        <v>1223.0999999999999</v>
      </c>
      <c r="K4434" s="21" t="str">
        <f t="shared" si="55"/>
        <v>21015665</v>
      </c>
      <c r="L4434" s="21" t="s">
        <v>3042</v>
      </c>
      <c r="M4434" s="21" t="s">
        <v>31611</v>
      </c>
    </row>
    <row r="4435" spans="1:13" ht="12.75" customHeight="1">
      <c r="A4435" s="21" t="s">
        <v>2214</v>
      </c>
      <c r="B4435" s="21" t="s">
        <v>1735</v>
      </c>
      <c r="C4435" s="21" t="s">
        <v>2816</v>
      </c>
      <c r="D4435" s="21" t="s">
        <v>31612</v>
      </c>
      <c r="E4435" s="21" t="s">
        <v>31613</v>
      </c>
      <c r="F4435" s="21" t="s">
        <v>1739</v>
      </c>
      <c r="G4435" s="21" t="s">
        <v>31614</v>
      </c>
      <c r="H4435" s="21" t="s">
        <v>27835</v>
      </c>
      <c r="I4435" s="747">
        <v>502.2</v>
      </c>
      <c r="K4435" s="21" t="str">
        <f t="shared" si="55"/>
        <v>25285980</v>
      </c>
      <c r="L4435" s="21" t="s">
        <v>2816</v>
      </c>
      <c r="M4435" s="21" t="s">
        <v>31615</v>
      </c>
    </row>
    <row r="4436" spans="1:13" ht="12.75" customHeight="1">
      <c r="A4436" s="21" t="s">
        <v>2214</v>
      </c>
      <c r="B4436" s="21" t="s">
        <v>1735</v>
      </c>
      <c r="C4436" s="21" t="s">
        <v>2469</v>
      </c>
      <c r="D4436" s="21" t="s">
        <v>31616</v>
      </c>
      <c r="E4436" s="21" t="s">
        <v>31617</v>
      </c>
      <c r="F4436" s="21" t="s">
        <v>1751</v>
      </c>
      <c r="G4436" s="21" t="s">
        <v>31618</v>
      </c>
      <c r="H4436" s="21" t="s">
        <v>27835</v>
      </c>
      <c r="I4436" s="747">
        <v>1004.4</v>
      </c>
      <c r="K4436" s="21" t="str">
        <f t="shared" si="55"/>
        <v>81414958</v>
      </c>
      <c r="L4436" s="21" t="s">
        <v>2469</v>
      </c>
      <c r="M4436" s="21" t="s">
        <v>31619</v>
      </c>
    </row>
    <row r="4437" spans="1:13" ht="12.75" customHeight="1">
      <c r="A4437" s="21" t="s">
        <v>2214</v>
      </c>
      <c r="B4437" s="21" t="s">
        <v>1735</v>
      </c>
      <c r="C4437" s="21" t="s">
        <v>2330</v>
      </c>
      <c r="D4437" s="21" t="s">
        <v>31620</v>
      </c>
      <c r="E4437" s="21" t="s">
        <v>31621</v>
      </c>
      <c r="F4437" s="21" t="s">
        <v>1739</v>
      </c>
      <c r="G4437" s="21" t="s">
        <v>31622</v>
      </c>
      <c r="H4437" s="21" t="s">
        <v>27835</v>
      </c>
      <c r="I4437" s="747">
        <v>502.2</v>
      </c>
      <c r="K4437" s="21" t="str">
        <f t="shared" si="55"/>
        <v>81405639</v>
      </c>
      <c r="L4437" s="21" t="s">
        <v>2330</v>
      </c>
      <c r="M4437" s="21" t="s">
        <v>31623</v>
      </c>
    </row>
    <row r="4438" spans="1:13" ht="12.75" customHeight="1">
      <c r="A4438" s="21" t="s">
        <v>2214</v>
      </c>
      <c r="B4438" s="21" t="s">
        <v>1735</v>
      </c>
      <c r="C4438" s="21" t="s">
        <v>2964</v>
      </c>
      <c r="D4438" s="21" t="s">
        <v>4954</v>
      </c>
      <c r="E4438" s="21" t="s">
        <v>31624</v>
      </c>
      <c r="F4438" s="21" t="s">
        <v>1751</v>
      </c>
      <c r="G4438" s="21" t="s">
        <v>31625</v>
      </c>
      <c r="H4438" s="21" t="s">
        <v>27835</v>
      </c>
      <c r="I4438" s="747">
        <v>600</v>
      </c>
      <c r="K4438" s="21" t="str">
        <f t="shared" si="55"/>
        <v>97622679</v>
      </c>
      <c r="L4438" s="21" t="s">
        <v>2964</v>
      </c>
      <c r="M4438" s="21" t="s">
        <v>31626</v>
      </c>
    </row>
    <row r="4439" spans="1:13" ht="12.75" customHeight="1">
      <c r="A4439" s="21" t="s">
        <v>2214</v>
      </c>
      <c r="B4439" s="21" t="s">
        <v>1735</v>
      </c>
      <c r="C4439" s="21" t="s">
        <v>2816</v>
      </c>
      <c r="D4439" s="21" t="s">
        <v>31627</v>
      </c>
      <c r="E4439" s="21" t="s">
        <v>31628</v>
      </c>
      <c r="F4439" s="21" t="s">
        <v>1751</v>
      </c>
      <c r="G4439" s="21" t="s">
        <v>31629</v>
      </c>
      <c r="H4439" s="21" t="s">
        <v>27835</v>
      </c>
      <c r="I4439" s="747">
        <v>2916</v>
      </c>
      <c r="K4439" s="21" t="str">
        <f t="shared" si="55"/>
        <v>25285980</v>
      </c>
      <c r="L4439" s="21" t="s">
        <v>2816</v>
      </c>
      <c r="M4439" s="21" t="s">
        <v>31630</v>
      </c>
    </row>
    <row r="4440" spans="1:13" ht="12.75" customHeight="1">
      <c r="A4440" s="21" t="s">
        <v>2214</v>
      </c>
      <c r="B4440" s="21" t="s">
        <v>1735</v>
      </c>
      <c r="C4440" s="21" t="s">
        <v>2515</v>
      </c>
      <c r="D4440" s="21" t="s">
        <v>31631</v>
      </c>
      <c r="E4440" s="21" t="s">
        <v>31632</v>
      </c>
      <c r="F4440" s="21" t="s">
        <v>1751</v>
      </c>
      <c r="G4440" s="21" t="s">
        <v>31633</v>
      </c>
      <c r="H4440" s="21" t="s">
        <v>27835</v>
      </c>
      <c r="I4440" s="747">
        <v>3483</v>
      </c>
      <c r="K4440" s="21" t="str">
        <f t="shared" si="55"/>
        <v>81414702</v>
      </c>
      <c r="L4440" s="21" t="s">
        <v>2515</v>
      </c>
      <c r="M4440" s="21" t="s">
        <v>31634</v>
      </c>
    </row>
    <row r="4441" spans="1:13" ht="12.75" customHeight="1">
      <c r="A4441" s="21" t="s">
        <v>2214</v>
      </c>
      <c r="B4441" s="21" t="s">
        <v>1735</v>
      </c>
      <c r="C4441" s="21" t="s">
        <v>3351</v>
      </c>
      <c r="D4441" s="21" t="s">
        <v>31635</v>
      </c>
      <c r="E4441" s="21" t="s">
        <v>31636</v>
      </c>
      <c r="F4441" s="21" t="s">
        <v>1751</v>
      </c>
      <c r="G4441" s="21" t="s">
        <v>31637</v>
      </c>
      <c r="H4441" s="21" t="s">
        <v>27835</v>
      </c>
      <c r="I4441" s="747">
        <v>810</v>
      </c>
      <c r="K4441" s="21" t="str">
        <f t="shared" si="55"/>
        <v>90598007</v>
      </c>
      <c r="L4441" s="21" t="s">
        <v>3351</v>
      </c>
      <c r="M4441" s="21" t="s">
        <v>31638</v>
      </c>
    </row>
    <row r="4442" spans="1:13" ht="12.75" customHeight="1">
      <c r="A4442" s="21" t="s">
        <v>2214</v>
      </c>
      <c r="B4442" s="21" t="s">
        <v>1735</v>
      </c>
      <c r="C4442" s="21" t="s">
        <v>2242</v>
      </c>
      <c r="D4442" s="21" t="s">
        <v>31639</v>
      </c>
      <c r="E4442" s="21" t="s">
        <v>31640</v>
      </c>
      <c r="F4442" s="21" t="s">
        <v>1739</v>
      </c>
      <c r="G4442" s="21" t="s">
        <v>31641</v>
      </c>
      <c r="H4442" s="21" t="s">
        <v>27835</v>
      </c>
      <c r="I4442" s="747">
        <v>3547.8</v>
      </c>
      <c r="K4442" s="21" t="str">
        <f t="shared" si="55"/>
        <v>96256912</v>
      </c>
      <c r="L4442" s="21" t="s">
        <v>2242</v>
      </c>
      <c r="M4442" s="21" t="s">
        <v>31642</v>
      </c>
    </row>
    <row r="4443" spans="1:13" ht="12.75" customHeight="1">
      <c r="A4443" s="21" t="s">
        <v>2214</v>
      </c>
      <c r="B4443" s="21" t="s">
        <v>1735</v>
      </c>
      <c r="C4443" s="21" t="s">
        <v>3042</v>
      </c>
      <c r="D4443" s="21" t="s">
        <v>31643</v>
      </c>
      <c r="E4443" s="21" t="s">
        <v>31644</v>
      </c>
      <c r="F4443" s="21" t="s">
        <v>1751</v>
      </c>
      <c r="G4443" s="21" t="s">
        <v>31645</v>
      </c>
      <c r="H4443" s="21" t="s">
        <v>27835</v>
      </c>
      <c r="I4443" s="747">
        <v>2211.3000000000002</v>
      </c>
      <c r="K4443" s="21" t="str">
        <f t="shared" si="55"/>
        <v>21015665</v>
      </c>
      <c r="L4443" s="21" t="s">
        <v>3042</v>
      </c>
      <c r="M4443" s="21" t="s">
        <v>31646</v>
      </c>
    </row>
    <row r="4444" spans="1:13" ht="12.75" customHeight="1">
      <c r="A4444" s="21" t="s">
        <v>2214</v>
      </c>
      <c r="B4444" s="21" t="s">
        <v>1735</v>
      </c>
      <c r="C4444" s="21" t="s">
        <v>2289</v>
      </c>
      <c r="D4444" s="21" t="s">
        <v>31647</v>
      </c>
      <c r="E4444" s="21" t="s">
        <v>31648</v>
      </c>
      <c r="F4444" s="21" t="s">
        <v>1739</v>
      </c>
      <c r="G4444" s="21" t="s">
        <v>31649</v>
      </c>
      <c r="H4444" s="21" t="s">
        <v>27835</v>
      </c>
      <c r="I4444" s="747">
        <v>1004.4</v>
      </c>
      <c r="K4444" s="21" t="str">
        <f t="shared" si="55"/>
        <v>90598408</v>
      </c>
      <c r="L4444" s="21" t="s">
        <v>2289</v>
      </c>
      <c r="M4444" s="21" t="s">
        <v>31650</v>
      </c>
    </row>
    <row r="4445" spans="1:13" ht="12.75" customHeight="1">
      <c r="A4445" s="21" t="s">
        <v>2214</v>
      </c>
      <c r="B4445" s="21" t="s">
        <v>1735</v>
      </c>
      <c r="C4445" s="21" t="s">
        <v>2330</v>
      </c>
      <c r="D4445" s="21" t="s">
        <v>31651</v>
      </c>
      <c r="E4445" s="21" t="s">
        <v>31652</v>
      </c>
      <c r="F4445" s="21" t="s">
        <v>1751</v>
      </c>
      <c r="G4445" s="21" t="s">
        <v>31653</v>
      </c>
      <c r="H4445" s="21" t="s">
        <v>27835</v>
      </c>
      <c r="I4445" s="747">
        <v>767.2</v>
      </c>
      <c r="K4445" s="21" t="str">
        <f t="shared" si="55"/>
        <v>81405639</v>
      </c>
      <c r="L4445" s="21" t="s">
        <v>2330</v>
      </c>
      <c r="M4445" s="21" t="s">
        <v>31654</v>
      </c>
    </row>
    <row r="4446" spans="1:13" ht="12.75" customHeight="1">
      <c r="A4446" s="21" t="s">
        <v>2214</v>
      </c>
      <c r="B4446" s="21" t="s">
        <v>1735</v>
      </c>
      <c r="C4446" s="21" t="s">
        <v>2541</v>
      </c>
      <c r="D4446" s="21" t="s">
        <v>31655</v>
      </c>
      <c r="E4446" s="21" t="s">
        <v>31656</v>
      </c>
      <c r="F4446" s="21" t="s">
        <v>1751</v>
      </c>
      <c r="G4446" s="21" t="s">
        <v>31657</v>
      </c>
      <c r="H4446" s="21" t="s">
        <v>27835</v>
      </c>
      <c r="I4446" s="747">
        <v>2000</v>
      </c>
      <c r="K4446" s="21" t="str">
        <f t="shared" si="55"/>
        <v>93477926</v>
      </c>
      <c r="L4446" s="21" t="s">
        <v>2541</v>
      </c>
      <c r="M4446" s="21" t="s">
        <v>31658</v>
      </c>
    </row>
    <row r="4447" spans="1:13" ht="12.75" customHeight="1">
      <c r="A4447" s="21" t="s">
        <v>2214</v>
      </c>
      <c r="B4447" s="21" t="s">
        <v>1735</v>
      </c>
      <c r="C4447" s="21" t="s">
        <v>2560</v>
      </c>
      <c r="D4447" s="21" t="s">
        <v>31659</v>
      </c>
      <c r="E4447" s="21" t="s">
        <v>31660</v>
      </c>
      <c r="F4447" s="21" t="s">
        <v>1751</v>
      </c>
      <c r="G4447" s="21" t="s">
        <v>31661</v>
      </c>
      <c r="H4447" s="21" t="s">
        <v>27835</v>
      </c>
      <c r="I4447" s="747">
        <v>1004.4</v>
      </c>
      <c r="K4447" s="21" t="str">
        <f t="shared" si="55"/>
        <v>25287568</v>
      </c>
      <c r="L4447" s="21" t="s">
        <v>2560</v>
      </c>
      <c r="M4447" s="21" t="s">
        <v>31662</v>
      </c>
    </row>
    <row r="4448" spans="1:13" ht="12.75" customHeight="1">
      <c r="A4448" s="21" t="s">
        <v>2214</v>
      </c>
      <c r="B4448" s="21" t="s">
        <v>1735</v>
      </c>
      <c r="C4448" s="21" t="s">
        <v>2449</v>
      </c>
      <c r="D4448" s="21" t="s">
        <v>31663</v>
      </c>
      <c r="E4448" s="21" t="s">
        <v>31664</v>
      </c>
      <c r="F4448" s="21" t="s">
        <v>1751</v>
      </c>
      <c r="G4448" s="21" t="s">
        <v>31665</v>
      </c>
      <c r="H4448" s="21" t="s">
        <v>27835</v>
      </c>
      <c r="I4448" s="747">
        <v>810</v>
      </c>
      <c r="K4448" s="21" t="str">
        <f t="shared" si="55"/>
        <v>90458458</v>
      </c>
      <c r="L4448" s="21" t="s">
        <v>2449</v>
      </c>
      <c r="M4448" s="21" t="s">
        <v>31666</v>
      </c>
    </row>
    <row r="4449" spans="1:13" ht="12.75" customHeight="1">
      <c r="A4449" s="21" t="s">
        <v>2214</v>
      </c>
      <c r="B4449" s="21" t="s">
        <v>1735</v>
      </c>
      <c r="C4449" s="21" t="s">
        <v>2256</v>
      </c>
      <c r="D4449" s="21" t="s">
        <v>31667</v>
      </c>
      <c r="E4449" s="21" t="s">
        <v>31668</v>
      </c>
      <c r="F4449" s="21" t="s">
        <v>1751</v>
      </c>
      <c r="G4449" s="21" t="s">
        <v>31669</v>
      </c>
      <c r="H4449" s="21" t="s">
        <v>27835</v>
      </c>
      <c r="I4449" s="747">
        <v>1004.4</v>
      </c>
      <c r="K4449" s="21" t="str">
        <f t="shared" si="55"/>
        <v>93478188</v>
      </c>
      <c r="L4449" s="21" t="s">
        <v>2256</v>
      </c>
      <c r="M4449" s="21" t="s">
        <v>31670</v>
      </c>
    </row>
    <row r="4450" spans="1:13" ht="12.75" customHeight="1">
      <c r="A4450" s="21" t="s">
        <v>2214</v>
      </c>
      <c r="B4450" s="21" t="s">
        <v>1735</v>
      </c>
      <c r="C4450" s="21" t="s">
        <v>2330</v>
      </c>
      <c r="D4450" s="21" t="s">
        <v>31671</v>
      </c>
      <c r="E4450" s="21" t="s">
        <v>31672</v>
      </c>
      <c r="F4450" s="21" t="s">
        <v>1739</v>
      </c>
      <c r="G4450" s="21" t="s">
        <v>31673</v>
      </c>
      <c r="H4450" s="21" t="s">
        <v>27835</v>
      </c>
      <c r="I4450" s="747">
        <v>405</v>
      </c>
      <c r="K4450" s="21" t="str">
        <f t="shared" si="55"/>
        <v>81405639</v>
      </c>
      <c r="L4450" s="21" t="s">
        <v>2330</v>
      </c>
      <c r="M4450" s="21" t="s">
        <v>31674</v>
      </c>
    </row>
    <row r="4451" spans="1:13" ht="12.75" customHeight="1">
      <c r="A4451" s="21" t="s">
        <v>2214</v>
      </c>
      <c r="B4451" s="21" t="s">
        <v>1735</v>
      </c>
      <c r="C4451" s="21" t="s">
        <v>2422</v>
      </c>
      <c r="D4451" s="21" t="s">
        <v>31675</v>
      </c>
      <c r="E4451" s="21" t="s">
        <v>31676</v>
      </c>
      <c r="F4451" s="21" t="s">
        <v>1751</v>
      </c>
      <c r="G4451" s="21" t="s">
        <v>31677</v>
      </c>
      <c r="H4451" s="21" t="s">
        <v>27835</v>
      </c>
      <c r="I4451" s="747">
        <v>2000</v>
      </c>
      <c r="K4451" s="21" t="str">
        <f t="shared" si="55"/>
        <v>25254846</v>
      </c>
      <c r="L4451" s="21" t="s">
        <v>2422</v>
      </c>
      <c r="M4451" s="21" t="s">
        <v>31678</v>
      </c>
    </row>
    <row r="4452" spans="1:13" ht="12.75" customHeight="1">
      <c r="A4452" s="21" t="s">
        <v>2214</v>
      </c>
      <c r="B4452" s="21" t="s">
        <v>1735</v>
      </c>
      <c r="C4452" s="21" t="s">
        <v>2403</v>
      </c>
      <c r="D4452" s="21" t="s">
        <v>31679</v>
      </c>
      <c r="E4452" s="21" t="s">
        <v>31680</v>
      </c>
      <c r="F4452" s="21" t="s">
        <v>1751</v>
      </c>
      <c r="G4452" s="21" t="s">
        <v>31681</v>
      </c>
      <c r="H4452" s="21" t="s">
        <v>27835</v>
      </c>
      <c r="I4452" s="747">
        <v>2187</v>
      </c>
      <c r="K4452" s="21" t="str">
        <f t="shared" si="55"/>
        <v>85466461</v>
      </c>
      <c r="L4452" s="21" t="s">
        <v>2403</v>
      </c>
      <c r="M4452" s="21" t="s">
        <v>31682</v>
      </c>
    </row>
    <row r="4453" spans="1:13" ht="12.75" customHeight="1">
      <c r="A4453" s="21" t="s">
        <v>2214</v>
      </c>
      <c r="B4453" s="21" t="s">
        <v>1735</v>
      </c>
      <c r="C4453" s="21" t="s">
        <v>3587</v>
      </c>
      <c r="D4453" s="21" t="s">
        <v>31683</v>
      </c>
      <c r="E4453" s="21" t="s">
        <v>31684</v>
      </c>
      <c r="F4453" s="21" t="s">
        <v>1739</v>
      </c>
      <c r="G4453" s="21" t="s">
        <v>31685</v>
      </c>
      <c r="H4453" s="21" t="s">
        <v>27835</v>
      </c>
      <c r="I4453" s="747">
        <v>850.5</v>
      </c>
      <c r="K4453" s="21" t="str">
        <f t="shared" si="55"/>
        <v>96229075</v>
      </c>
      <c r="L4453" s="21" t="s">
        <v>3587</v>
      </c>
      <c r="M4453" s="21" t="s">
        <v>31686</v>
      </c>
    </row>
    <row r="4454" spans="1:13" ht="12.75" customHeight="1">
      <c r="A4454" s="21" t="s">
        <v>2214</v>
      </c>
      <c r="B4454" s="21" t="s">
        <v>1735</v>
      </c>
      <c r="C4454" s="21" t="s">
        <v>3364</v>
      </c>
      <c r="D4454" s="21" t="s">
        <v>31687</v>
      </c>
      <c r="E4454" s="21" t="s">
        <v>31688</v>
      </c>
      <c r="F4454" s="21" t="s">
        <v>1739</v>
      </c>
      <c r="G4454" s="21" t="s">
        <v>31689</v>
      </c>
      <c r="H4454" s="21" t="s">
        <v>27835</v>
      </c>
      <c r="I4454" s="747">
        <v>299.7</v>
      </c>
      <c r="K4454" s="21" t="str">
        <f t="shared" si="55"/>
        <v>99131527</v>
      </c>
      <c r="L4454" s="21" t="s">
        <v>3364</v>
      </c>
      <c r="M4454" s="21" t="s">
        <v>31690</v>
      </c>
    </row>
    <row r="4455" spans="1:13" ht="12.75" customHeight="1">
      <c r="A4455" s="21" t="s">
        <v>2214</v>
      </c>
      <c r="B4455" s="21" t="s">
        <v>1735</v>
      </c>
      <c r="C4455" s="21" t="s">
        <v>2312</v>
      </c>
      <c r="D4455" s="21" t="s">
        <v>31691</v>
      </c>
      <c r="E4455" s="21" t="s">
        <v>31692</v>
      </c>
      <c r="F4455" s="21" t="s">
        <v>1751</v>
      </c>
      <c r="G4455" s="21" t="s">
        <v>31693</v>
      </c>
      <c r="H4455" s="21" t="s">
        <v>27835</v>
      </c>
      <c r="I4455" s="747">
        <v>1458</v>
      </c>
      <c r="K4455" s="21" t="str">
        <f t="shared" ref="K4455:K4518" si="56">MID(M4455,1,8)</f>
        <v>80103086</v>
      </c>
      <c r="L4455" s="21" t="s">
        <v>2312</v>
      </c>
      <c r="M4455" s="21" t="s">
        <v>31694</v>
      </c>
    </row>
    <row r="4456" spans="1:13" ht="12.75" customHeight="1">
      <c r="A4456" s="21" t="s">
        <v>2214</v>
      </c>
      <c r="B4456" s="21" t="s">
        <v>1735</v>
      </c>
      <c r="C4456" s="21" t="s">
        <v>2877</v>
      </c>
      <c r="D4456" s="21" t="s">
        <v>31695</v>
      </c>
      <c r="E4456" s="21" t="s">
        <v>31696</v>
      </c>
      <c r="F4456" s="21" t="s">
        <v>1751</v>
      </c>
      <c r="G4456" s="21" t="s">
        <v>31697</v>
      </c>
      <c r="H4456" s="21" t="s">
        <v>27835</v>
      </c>
      <c r="I4456" s="747">
        <v>1903.5</v>
      </c>
      <c r="K4456" s="21" t="str">
        <f t="shared" si="56"/>
        <v>82630989</v>
      </c>
      <c r="L4456" s="21" t="s">
        <v>2877</v>
      </c>
      <c r="M4456" s="21" t="s">
        <v>31698</v>
      </c>
    </row>
    <row r="4457" spans="1:13" ht="12.75" customHeight="1">
      <c r="A4457" s="21" t="s">
        <v>2214</v>
      </c>
      <c r="B4457" s="21" t="s">
        <v>1735</v>
      </c>
      <c r="C4457" s="21" t="s">
        <v>3132</v>
      </c>
      <c r="D4457" s="21" t="s">
        <v>31699</v>
      </c>
      <c r="E4457" s="21" t="s">
        <v>31700</v>
      </c>
      <c r="F4457" s="21" t="s">
        <v>1751</v>
      </c>
      <c r="G4457" s="21" t="s">
        <v>31701</v>
      </c>
      <c r="H4457" s="21" t="s">
        <v>27835</v>
      </c>
      <c r="I4457" s="747">
        <v>1701</v>
      </c>
      <c r="K4457" s="21" t="str">
        <f t="shared" si="56"/>
        <v>72100071</v>
      </c>
      <c r="L4457" s="21" t="s">
        <v>3132</v>
      </c>
      <c r="M4457" s="21" t="s">
        <v>31702</v>
      </c>
    </row>
    <row r="4458" spans="1:13" ht="12.75" customHeight="1">
      <c r="A4458" s="21" t="s">
        <v>2214</v>
      </c>
      <c r="B4458" s="21" t="s">
        <v>1735</v>
      </c>
      <c r="C4458" s="21" t="s">
        <v>2768</v>
      </c>
      <c r="D4458" s="21" t="s">
        <v>31703</v>
      </c>
      <c r="E4458" s="21" t="s">
        <v>31704</v>
      </c>
      <c r="F4458" s="21" t="s">
        <v>1751</v>
      </c>
      <c r="G4458" s="21" t="s">
        <v>31705</v>
      </c>
      <c r="H4458" s="21" t="s">
        <v>27835</v>
      </c>
      <c r="I4458" s="747">
        <v>364</v>
      </c>
      <c r="K4458" s="21" t="str">
        <f t="shared" si="56"/>
        <v>96229046</v>
      </c>
      <c r="L4458" s="21" t="s">
        <v>2768</v>
      </c>
      <c r="M4458" s="21" t="s">
        <v>31706</v>
      </c>
    </row>
    <row r="4459" spans="1:13" ht="12.75" customHeight="1">
      <c r="A4459" s="21" t="s">
        <v>2214</v>
      </c>
      <c r="B4459" s="21" t="s">
        <v>1735</v>
      </c>
      <c r="C4459" s="21" t="s">
        <v>2289</v>
      </c>
      <c r="D4459" s="21" t="s">
        <v>31707</v>
      </c>
      <c r="E4459" s="21" t="s">
        <v>31708</v>
      </c>
      <c r="F4459" s="21" t="s">
        <v>1739</v>
      </c>
      <c r="G4459" s="21" t="s">
        <v>31709</v>
      </c>
      <c r="H4459" s="21" t="s">
        <v>27835</v>
      </c>
      <c r="I4459" s="747">
        <v>907.2</v>
      </c>
      <c r="K4459" s="21" t="str">
        <f t="shared" si="56"/>
        <v>90598408</v>
      </c>
      <c r="L4459" s="21" t="s">
        <v>2289</v>
      </c>
      <c r="M4459" s="21" t="s">
        <v>31710</v>
      </c>
    </row>
    <row r="4460" spans="1:13" ht="12.75" customHeight="1">
      <c r="A4460" s="21" t="s">
        <v>2214</v>
      </c>
      <c r="B4460" s="21" t="s">
        <v>1735</v>
      </c>
      <c r="C4460" s="21" t="s">
        <v>2515</v>
      </c>
      <c r="D4460" s="21" t="s">
        <v>31711</v>
      </c>
      <c r="E4460" s="21" t="s">
        <v>31712</v>
      </c>
      <c r="F4460" s="21" t="s">
        <v>1739</v>
      </c>
      <c r="G4460" s="21" t="s">
        <v>31713</v>
      </c>
      <c r="H4460" s="21" t="s">
        <v>27835</v>
      </c>
      <c r="I4460" s="747">
        <v>996.3</v>
      </c>
      <c r="K4460" s="21" t="str">
        <f t="shared" si="56"/>
        <v>81414702</v>
      </c>
      <c r="L4460" s="21" t="s">
        <v>2515</v>
      </c>
      <c r="M4460" s="21" t="s">
        <v>31714</v>
      </c>
    </row>
    <row r="4461" spans="1:13" ht="12.75" customHeight="1">
      <c r="A4461" s="21" t="s">
        <v>2214</v>
      </c>
      <c r="B4461" s="21" t="s">
        <v>1735</v>
      </c>
      <c r="C4461" s="21" t="s">
        <v>13271</v>
      </c>
      <c r="D4461" s="21" t="s">
        <v>31715</v>
      </c>
      <c r="E4461" s="21" t="s">
        <v>31716</v>
      </c>
      <c r="F4461" s="21" t="s">
        <v>1739</v>
      </c>
      <c r="G4461" s="21" t="s">
        <v>31717</v>
      </c>
      <c r="H4461" s="21" t="s">
        <v>27835</v>
      </c>
      <c r="I4461" s="747">
        <v>700</v>
      </c>
      <c r="K4461" s="21" t="str">
        <f t="shared" si="56"/>
        <v>89648504</v>
      </c>
      <c r="L4461" s="21" t="s">
        <v>13271</v>
      </c>
      <c r="M4461" s="21" t="s">
        <v>31718</v>
      </c>
    </row>
    <row r="4462" spans="1:13" ht="12.75" customHeight="1">
      <c r="A4462" s="21" t="s">
        <v>2214</v>
      </c>
      <c r="B4462" s="21" t="s">
        <v>1735</v>
      </c>
      <c r="C4462" s="21" t="s">
        <v>2370</v>
      </c>
      <c r="D4462" s="21" t="s">
        <v>31719</v>
      </c>
      <c r="E4462" s="21" t="s">
        <v>31720</v>
      </c>
      <c r="F4462" s="21" t="s">
        <v>1739</v>
      </c>
      <c r="G4462" s="21" t="s">
        <v>31721</v>
      </c>
      <c r="H4462" s="21" t="s">
        <v>27835</v>
      </c>
      <c r="I4462" s="747">
        <v>810</v>
      </c>
      <c r="K4462" s="21" t="str">
        <f t="shared" si="56"/>
        <v>96277102</v>
      </c>
      <c r="L4462" s="21" t="s">
        <v>2370</v>
      </c>
      <c r="M4462" s="21" t="s">
        <v>31722</v>
      </c>
    </row>
    <row r="4463" spans="1:13" ht="12.75" customHeight="1">
      <c r="A4463" s="21" t="s">
        <v>2214</v>
      </c>
      <c r="B4463" s="21" t="s">
        <v>1735</v>
      </c>
      <c r="C4463" s="21" t="s">
        <v>2859</v>
      </c>
      <c r="D4463" s="21" t="s">
        <v>31723</v>
      </c>
      <c r="E4463" s="21" t="s">
        <v>31724</v>
      </c>
      <c r="F4463" s="21" t="s">
        <v>1751</v>
      </c>
      <c r="G4463" s="21" t="s">
        <v>31725</v>
      </c>
      <c r="H4463" s="21" t="s">
        <v>27835</v>
      </c>
      <c r="I4463" s="747">
        <v>1458</v>
      </c>
      <c r="K4463" s="21" t="str">
        <f t="shared" si="56"/>
        <v>96156436</v>
      </c>
      <c r="L4463" s="21" t="s">
        <v>2859</v>
      </c>
      <c r="M4463" s="21" t="s">
        <v>31726</v>
      </c>
    </row>
    <row r="4464" spans="1:13" ht="12.75" customHeight="1">
      <c r="A4464" s="21" t="s">
        <v>2214</v>
      </c>
      <c r="B4464" s="21" t="s">
        <v>1735</v>
      </c>
      <c r="C4464" s="21" t="s">
        <v>4064</v>
      </c>
      <c r="D4464" s="21" t="s">
        <v>31727</v>
      </c>
      <c r="E4464" s="21" t="s">
        <v>13743</v>
      </c>
      <c r="F4464" s="21" t="s">
        <v>1739</v>
      </c>
      <c r="G4464" s="21" t="s">
        <v>31728</v>
      </c>
      <c r="H4464" s="21" t="s">
        <v>27835</v>
      </c>
      <c r="I4464" s="747">
        <v>1004.4</v>
      </c>
      <c r="K4464" s="21" t="str">
        <f t="shared" si="56"/>
        <v>96156374</v>
      </c>
      <c r="L4464" s="21" t="s">
        <v>4064</v>
      </c>
      <c r="M4464" s="21" t="s">
        <v>31729</v>
      </c>
    </row>
    <row r="4465" spans="1:13" ht="12.75" customHeight="1">
      <c r="A4465" s="21" t="s">
        <v>2214</v>
      </c>
      <c r="B4465" s="21" t="s">
        <v>1735</v>
      </c>
      <c r="C4465" s="21" t="s">
        <v>2251</v>
      </c>
      <c r="D4465" s="21" t="s">
        <v>31730</v>
      </c>
      <c r="E4465" s="21" t="s">
        <v>31731</v>
      </c>
      <c r="F4465" s="21" t="s">
        <v>1739</v>
      </c>
      <c r="G4465" s="21" t="s">
        <v>31732</v>
      </c>
      <c r="H4465" s="21" t="s">
        <v>27835</v>
      </c>
      <c r="I4465" s="747">
        <v>1441.8</v>
      </c>
      <c r="K4465" s="21" t="str">
        <f t="shared" si="56"/>
        <v>97665046</v>
      </c>
      <c r="L4465" s="21" t="s">
        <v>2251</v>
      </c>
      <c r="M4465" s="21" t="s">
        <v>31733</v>
      </c>
    </row>
    <row r="4466" spans="1:13" ht="12.75" customHeight="1">
      <c r="A4466" s="21" t="s">
        <v>2214</v>
      </c>
      <c r="B4466" s="21" t="s">
        <v>1735</v>
      </c>
      <c r="C4466" s="21" t="s">
        <v>2233</v>
      </c>
      <c r="D4466" s="21" t="s">
        <v>31734</v>
      </c>
      <c r="E4466" s="21" t="s">
        <v>31735</v>
      </c>
      <c r="F4466" s="21" t="s">
        <v>1751</v>
      </c>
      <c r="G4466" s="21" t="s">
        <v>31736</v>
      </c>
      <c r="H4466" s="21" t="s">
        <v>27835</v>
      </c>
      <c r="I4466" s="747">
        <v>510</v>
      </c>
      <c r="K4466" s="21" t="str">
        <f t="shared" si="56"/>
        <v>81415211</v>
      </c>
      <c r="L4466" s="21" t="s">
        <v>2233</v>
      </c>
      <c r="M4466" s="21" t="s">
        <v>31737</v>
      </c>
    </row>
    <row r="4467" spans="1:13" ht="12.75" customHeight="1">
      <c r="A4467" s="21" t="s">
        <v>2214</v>
      </c>
      <c r="B4467" s="21" t="s">
        <v>1735</v>
      </c>
      <c r="C4467" s="21" t="s">
        <v>3644</v>
      </c>
      <c r="D4467" s="21" t="s">
        <v>31738</v>
      </c>
      <c r="E4467" s="21" t="s">
        <v>31739</v>
      </c>
      <c r="F4467" s="21" t="s">
        <v>1739</v>
      </c>
      <c r="G4467" s="21" t="s">
        <v>31740</v>
      </c>
      <c r="H4467" s="21" t="s">
        <v>27835</v>
      </c>
      <c r="I4467" s="747">
        <v>1004.4</v>
      </c>
      <c r="K4467" s="21" t="str">
        <f t="shared" si="56"/>
        <v>22481079</v>
      </c>
      <c r="L4467" s="21" t="s">
        <v>3644</v>
      </c>
      <c r="M4467" s="21" t="s">
        <v>31741</v>
      </c>
    </row>
    <row r="4468" spans="1:13" ht="12.75" customHeight="1">
      <c r="A4468" s="21" t="s">
        <v>2214</v>
      </c>
      <c r="B4468" s="21" t="s">
        <v>1735</v>
      </c>
      <c r="C4468" s="21" t="s">
        <v>2583</v>
      </c>
      <c r="D4468" s="21" t="s">
        <v>31742</v>
      </c>
      <c r="E4468" s="21" t="s">
        <v>31743</v>
      </c>
      <c r="F4468" s="21" t="s">
        <v>1751</v>
      </c>
      <c r="G4468" s="21" t="s">
        <v>31744</v>
      </c>
      <c r="H4468" s="21" t="s">
        <v>27835</v>
      </c>
      <c r="I4468" s="747">
        <v>704.7</v>
      </c>
      <c r="K4468" s="21" t="str">
        <f t="shared" si="56"/>
        <v>97227353</v>
      </c>
      <c r="L4468" s="21" t="s">
        <v>2583</v>
      </c>
      <c r="M4468" s="21" t="s">
        <v>31745</v>
      </c>
    </row>
    <row r="4469" spans="1:13" ht="12.75" customHeight="1">
      <c r="A4469" s="21" t="s">
        <v>2214</v>
      </c>
      <c r="B4469" s="21" t="s">
        <v>1735</v>
      </c>
      <c r="C4469" s="21" t="s">
        <v>2312</v>
      </c>
      <c r="D4469" s="21" t="s">
        <v>31746</v>
      </c>
      <c r="E4469" s="21" t="s">
        <v>16452</v>
      </c>
      <c r="F4469" s="21" t="s">
        <v>1739</v>
      </c>
      <c r="G4469" s="21" t="s">
        <v>31747</v>
      </c>
      <c r="H4469" s="21" t="s">
        <v>27835</v>
      </c>
      <c r="I4469" s="747">
        <v>704.7</v>
      </c>
      <c r="K4469" s="21" t="str">
        <f t="shared" si="56"/>
        <v>80103086</v>
      </c>
      <c r="L4469" s="21" t="s">
        <v>2312</v>
      </c>
      <c r="M4469" s="21" t="s">
        <v>31748</v>
      </c>
    </row>
    <row r="4470" spans="1:13" ht="12.75" customHeight="1">
      <c r="A4470" s="21" t="s">
        <v>2214</v>
      </c>
      <c r="B4470" s="21" t="s">
        <v>1735</v>
      </c>
      <c r="C4470" s="21" t="s">
        <v>2830</v>
      </c>
      <c r="D4470" s="21" t="s">
        <v>31749</v>
      </c>
      <c r="E4470" s="21" t="s">
        <v>31750</v>
      </c>
      <c r="F4470" s="21" t="s">
        <v>1751</v>
      </c>
      <c r="G4470" s="21" t="s">
        <v>31751</v>
      </c>
      <c r="H4470" s="21" t="s">
        <v>27835</v>
      </c>
      <c r="I4470" s="747">
        <v>502</v>
      </c>
      <c r="K4470" s="21" t="str">
        <f t="shared" si="56"/>
        <v>22480073</v>
      </c>
      <c r="L4470" s="21" t="s">
        <v>2830</v>
      </c>
      <c r="M4470" s="21" t="s">
        <v>31752</v>
      </c>
    </row>
    <row r="4471" spans="1:13" ht="12.75" customHeight="1">
      <c r="A4471" s="21" t="s">
        <v>2214</v>
      </c>
      <c r="B4471" s="21" t="s">
        <v>1735</v>
      </c>
      <c r="C4471" s="21" t="s">
        <v>2449</v>
      </c>
      <c r="D4471" s="21" t="s">
        <v>31753</v>
      </c>
      <c r="E4471" s="21" t="s">
        <v>31754</v>
      </c>
      <c r="F4471" s="21" t="s">
        <v>1751</v>
      </c>
      <c r="G4471" s="21" t="s">
        <v>31755</v>
      </c>
      <c r="H4471" s="21" t="s">
        <v>27835</v>
      </c>
      <c r="I4471" s="747">
        <v>1198.8</v>
      </c>
      <c r="K4471" s="21" t="str">
        <f t="shared" si="56"/>
        <v>90458458</v>
      </c>
      <c r="L4471" s="21" t="s">
        <v>2449</v>
      </c>
      <c r="M4471" s="21" t="s">
        <v>31756</v>
      </c>
    </row>
    <row r="4472" spans="1:13" ht="12.75" customHeight="1">
      <c r="A4472" s="21" t="s">
        <v>2214</v>
      </c>
      <c r="B4472" s="21" t="s">
        <v>1735</v>
      </c>
      <c r="C4472" s="21" t="s">
        <v>2299</v>
      </c>
      <c r="D4472" s="21" t="s">
        <v>31757</v>
      </c>
      <c r="E4472" s="21" t="s">
        <v>31758</v>
      </c>
      <c r="F4472" s="21" t="s">
        <v>1739</v>
      </c>
      <c r="G4472" s="21" t="s">
        <v>31759</v>
      </c>
      <c r="H4472" s="21" t="s">
        <v>27835</v>
      </c>
      <c r="I4472" s="747">
        <v>251.1</v>
      </c>
      <c r="K4472" s="21" t="str">
        <f t="shared" si="56"/>
        <v>93763661</v>
      </c>
      <c r="L4472" s="21" t="s">
        <v>2299</v>
      </c>
      <c r="M4472" s="21" t="s">
        <v>31760</v>
      </c>
    </row>
    <row r="4473" spans="1:13" ht="12.75" customHeight="1">
      <c r="A4473" s="21" t="s">
        <v>2214</v>
      </c>
      <c r="B4473" s="21" t="s">
        <v>1735</v>
      </c>
      <c r="C4473" s="21" t="s">
        <v>3132</v>
      </c>
      <c r="D4473" s="21" t="s">
        <v>31761</v>
      </c>
      <c r="E4473" s="21" t="s">
        <v>8366</v>
      </c>
      <c r="F4473" s="21" t="s">
        <v>1739</v>
      </c>
      <c r="G4473" s="21" t="s">
        <v>31762</v>
      </c>
      <c r="H4473" s="21" t="s">
        <v>27835</v>
      </c>
      <c r="I4473" s="747">
        <v>502.2</v>
      </c>
      <c r="K4473" s="21" t="str">
        <f t="shared" si="56"/>
        <v>72100071</v>
      </c>
      <c r="L4473" s="21" t="s">
        <v>3132</v>
      </c>
      <c r="M4473" s="21" t="s">
        <v>31763</v>
      </c>
    </row>
    <row r="4474" spans="1:13" ht="12.75" customHeight="1">
      <c r="A4474" s="21" t="s">
        <v>2214</v>
      </c>
      <c r="B4474" s="21" t="s">
        <v>1735</v>
      </c>
      <c r="C4474" s="21" t="s">
        <v>2312</v>
      </c>
      <c r="D4474" s="21" t="s">
        <v>31764</v>
      </c>
      <c r="E4474" s="21" t="s">
        <v>31765</v>
      </c>
      <c r="F4474" s="21" t="s">
        <v>1739</v>
      </c>
      <c r="G4474" s="21" t="s">
        <v>31766</v>
      </c>
      <c r="H4474" s="21" t="s">
        <v>27835</v>
      </c>
      <c r="I4474" s="747">
        <v>443</v>
      </c>
      <c r="K4474" s="21" t="str">
        <f t="shared" si="56"/>
        <v>80103086</v>
      </c>
      <c r="L4474" s="21" t="s">
        <v>2312</v>
      </c>
      <c r="M4474" s="21" t="s">
        <v>31767</v>
      </c>
    </row>
    <row r="4475" spans="1:13" ht="12.75" customHeight="1">
      <c r="A4475" s="21" t="s">
        <v>2214</v>
      </c>
      <c r="B4475" s="21" t="s">
        <v>1735</v>
      </c>
      <c r="C4475" s="21" t="s">
        <v>2712</v>
      </c>
      <c r="D4475" s="21" t="s">
        <v>31768</v>
      </c>
      <c r="E4475" s="21" t="s">
        <v>31769</v>
      </c>
      <c r="F4475" s="21" t="s">
        <v>1739</v>
      </c>
      <c r="G4475" s="21" t="s">
        <v>31770</v>
      </c>
      <c r="H4475" s="21" t="s">
        <v>27835</v>
      </c>
      <c r="I4475" s="747">
        <v>1102</v>
      </c>
      <c r="K4475" s="21" t="str">
        <f t="shared" si="56"/>
        <v>97622664</v>
      </c>
      <c r="L4475" s="21" t="s">
        <v>2712</v>
      </c>
      <c r="M4475" s="21" t="s">
        <v>31771</v>
      </c>
    </row>
    <row r="4476" spans="1:13" ht="12.75" customHeight="1">
      <c r="A4476" s="21" t="s">
        <v>2214</v>
      </c>
      <c r="B4476" s="21" t="s">
        <v>1735</v>
      </c>
      <c r="C4476" s="21" t="s">
        <v>8174</v>
      </c>
      <c r="D4476" s="21" t="s">
        <v>31772</v>
      </c>
      <c r="E4476" s="21" t="s">
        <v>31773</v>
      </c>
      <c r="F4476" s="21" t="s">
        <v>1751</v>
      </c>
      <c r="G4476" s="21" t="s">
        <v>31774</v>
      </c>
      <c r="H4476" s="21" t="s">
        <v>27835</v>
      </c>
      <c r="I4476" s="747">
        <v>1004.4</v>
      </c>
      <c r="K4476" s="21" t="str">
        <f t="shared" si="56"/>
        <v>84184031</v>
      </c>
      <c r="L4476" s="21" t="s">
        <v>8174</v>
      </c>
      <c r="M4476" s="21" t="s">
        <v>31775</v>
      </c>
    </row>
    <row r="4477" spans="1:13" ht="12.75" customHeight="1">
      <c r="A4477" s="21" t="s">
        <v>2214</v>
      </c>
      <c r="B4477" s="21" t="s">
        <v>1735</v>
      </c>
      <c r="C4477" s="21" t="s">
        <v>2251</v>
      </c>
      <c r="D4477" s="21" t="s">
        <v>31776</v>
      </c>
      <c r="E4477" s="21" t="s">
        <v>31777</v>
      </c>
      <c r="F4477" s="21" t="s">
        <v>1751</v>
      </c>
      <c r="G4477" s="21" t="s">
        <v>31778</v>
      </c>
      <c r="H4477" s="21" t="s">
        <v>27835</v>
      </c>
      <c r="I4477" s="747">
        <v>800</v>
      </c>
      <c r="K4477" s="21" t="str">
        <f t="shared" si="56"/>
        <v>97665046</v>
      </c>
      <c r="L4477" s="21" t="s">
        <v>2251</v>
      </c>
      <c r="M4477" s="21" t="s">
        <v>31779</v>
      </c>
    </row>
    <row r="4478" spans="1:13" ht="12.75" customHeight="1">
      <c r="A4478" s="21" t="s">
        <v>2214</v>
      </c>
      <c r="B4478" s="21" t="s">
        <v>1735</v>
      </c>
      <c r="C4478" s="21" t="s">
        <v>2821</v>
      </c>
      <c r="D4478" s="21" t="s">
        <v>31780</v>
      </c>
      <c r="E4478" s="21" t="s">
        <v>31781</v>
      </c>
      <c r="F4478" s="21" t="s">
        <v>1739</v>
      </c>
      <c r="G4478" s="21" t="s">
        <v>31782</v>
      </c>
      <c r="H4478" s="21" t="s">
        <v>27835</v>
      </c>
      <c r="I4478" s="747">
        <v>502.2</v>
      </c>
      <c r="K4478" s="21" t="str">
        <f t="shared" si="56"/>
        <v>97052089</v>
      </c>
      <c r="L4478" s="21" t="s">
        <v>2821</v>
      </c>
      <c r="M4478" s="21" t="s">
        <v>31783</v>
      </c>
    </row>
    <row r="4479" spans="1:13" ht="12.75" customHeight="1">
      <c r="A4479" s="21" t="s">
        <v>2214</v>
      </c>
      <c r="B4479" s="21" t="s">
        <v>1735</v>
      </c>
      <c r="C4479" s="21" t="s">
        <v>2251</v>
      </c>
      <c r="D4479" s="21" t="s">
        <v>31784</v>
      </c>
      <c r="E4479" s="21" t="s">
        <v>31785</v>
      </c>
      <c r="F4479" s="21" t="s">
        <v>1751</v>
      </c>
      <c r="G4479" s="21" t="s">
        <v>31786</v>
      </c>
      <c r="H4479" s="21" t="s">
        <v>27835</v>
      </c>
      <c r="I4479" s="747">
        <v>607.5</v>
      </c>
      <c r="K4479" s="21" t="str">
        <f t="shared" si="56"/>
        <v>97665046</v>
      </c>
      <c r="L4479" s="21" t="s">
        <v>2251</v>
      </c>
      <c r="M4479" s="21" t="s">
        <v>31787</v>
      </c>
    </row>
    <row r="4480" spans="1:13" ht="12.75" customHeight="1">
      <c r="A4480" s="21" t="s">
        <v>2214</v>
      </c>
      <c r="B4480" s="21" t="s">
        <v>1735</v>
      </c>
      <c r="C4480" s="21" t="s">
        <v>2816</v>
      </c>
      <c r="D4480" s="21" t="s">
        <v>31788</v>
      </c>
      <c r="E4480" s="21" t="s">
        <v>31789</v>
      </c>
      <c r="F4480" s="21" t="s">
        <v>1751</v>
      </c>
      <c r="G4480" s="21" t="s">
        <v>31790</v>
      </c>
      <c r="H4480" s="21" t="s">
        <v>27835</v>
      </c>
      <c r="I4480" s="747">
        <v>729</v>
      </c>
      <c r="K4480" s="21" t="str">
        <f t="shared" si="56"/>
        <v>25285980</v>
      </c>
      <c r="L4480" s="21" t="s">
        <v>2816</v>
      </c>
      <c r="M4480" s="21" t="s">
        <v>31791</v>
      </c>
    </row>
    <row r="4481" spans="1:13" ht="12.75" customHeight="1">
      <c r="A4481" s="21" t="s">
        <v>2214</v>
      </c>
      <c r="B4481" s="21" t="s">
        <v>1735</v>
      </c>
      <c r="C4481" s="21" t="s">
        <v>2528</v>
      </c>
      <c r="D4481" s="21" t="s">
        <v>31792</v>
      </c>
      <c r="E4481" s="21" t="s">
        <v>31793</v>
      </c>
      <c r="F4481" s="21" t="s">
        <v>1739</v>
      </c>
      <c r="G4481" s="21" t="s">
        <v>31794</v>
      </c>
      <c r="H4481" s="21" t="s">
        <v>27835</v>
      </c>
      <c r="I4481" s="747">
        <v>700</v>
      </c>
      <c r="K4481" s="21" t="str">
        <f t="shared" si="56"/>
        <v>99131667</v>
      </c>
      <c r="L4481" s="21" t="s">
        <v>2528</v>
      </c>
      <c r="M4481" s="21" t="s">
        <v>31795</v>
      </c>
    </row>
    <row r="4482" spans="1:13" ht="12.75" customHeight="1">
      <c r="A4482" s="21" t="s">
        <v>2214</v>
      </c>
      <c r="B4482" s="21" t="s">
        <v>1735</v>
      </c>
      <c r="C4482" s="21" t="s">
        <v>2668</v>
      </c>
      <c r="D4482" s="21" t="s">
        <v>31796</v>
      </c>
      <c r="E4482" s="21" t="s">
        <v>31797</v>
      </c>
      <c r="F4482" s="21" t="s">
        <v>1751</v>
      </c>
      <c r="G4482" s="21" t="s">
        <v>31798</v>
      </c>
      <c r="H4482" s="21" t="s">
        <v>27835</v>
      </c>
      <c r="I4482" s="747">
        <v>5661.9</v>
      </c>
      <c r="K4482" s="21" t="str">
        <f t="shared" si="56"/>
        <v>97623563</v>
      </c>
      <c r="L4482" s="21" t="s">
        <v>2668</v>
      </c>
      <c r="M4482" s="21" t="s">
        <v>31799</v>
      </c>
    </row>
    <row r="4483" spans="1:13" ht="12.75" customHeight="1">
      <c r="A4483" s="21" t="s">
        <v>2214</v>
      </c>
      <c r="B4483" s="21" t="s">
        <v>1735</v>
      </c>
      <c r="C4483" s="21" t="s">
        <v>4445</v>
      </c>
      <c r="D4483" s="21" t="s">
        <v>31800</v>
      </c>
      <c r="E4483" s="21" t="s">
        <v>31801</v>
      </c>
      <c r="F4483" s="21" t="s">
        <v>1751</v>
      </c>
      <c r="G4483" s="21" t="s">
        <v>31802</v>
      </c>
      <c r="H4483" s="21" t="s">
        <v>27835</v>
      </c>
      <c r="I4483" s="747">
        <v>1190.7</v>
      </c>
      <c r="K4483" s="21" t="str">
        <f t="shared" si="56"/>
        <v>99130726</v>
      </c>
      <c r="L4483" s="21" t="s">
        <v>4445</v>
      </c>
      <c r="M4483" s="21" t="s">
        <v>31803</v>
      </c>
    </row>
    <row r="4484" spans="1:13" ht="12.75" customHeight="1">
      <c r="A4484" s="21" t="s">
        <v>2214</v>
      </c>
      <c r="B4484" s="21" t="s">
        <v>1735</v>
      </c>
      <c r="C4484" s="21" t="s">
        <v>2353</v>
      </c>
      <c r="D4484" s="21" t="s">
        <v>31804</v>
      </c>
      <c r="E4484" s="21" t="s">
        <v>31805</v>
      </c>
      <c r="F4484" s="21" t="s">
        <v>1739</v>
      </c>
      <c r="G4484" s="21" t="s">
        <v>31806</v>
      </c>
      <c r="H4484" s="21" t="s">
        <v>27835</v>
      </c>
      <c r="I4484" s="747">
        <v>2000.7</v>
      </c>
      <c r="K4484" s="21" t="str">
        <f t="shared" si="56"/>
        <v>93574421</v>
      </c>
      <c r="L4484" s="21" t="s">
        <v>2353</v>
      </c>
      <c r="M4484" s="21" t="s">
        <v>31807</v>
      </c>
    </row>
    <row r="4485" spans="1:13" ht="12.75" customHeight="1">
      <c r="A4485" s="21" t="s">
        <v>2214</v>
      </c>
      <c r="B4485" s="21" t="s">
        <v>1735</v>
      </c>
      <c r="C4485" s="21" t="s">
        <v>31808</v>
      </c>
      <c r="D4485" s="21" t="s">
        <v>31809</v>
      </c>
      <c r="E4485" s="21" t="s">
        <v>31810</v>
      </c>
      <c r="F4485" s="21" t="s">
        <v>1751</v>
      </c>
      <c r="G4485" s="21" t="s">
        <v>31811</v>
      </c>
      <c r="H4485" s="21" t="s">
        <v>27835</v>
      </c>
      <c r="I4485" s="747">
        <v>1506.6</v>
      </c>
      <c r="K4485" s="21" t="str">
        <f t="shared" si="56"/>
        <v>89478378</v>
      </c>
      <c r="L4485" s="21" t="s">
        <v>31808</v>
      </c>
      <c r="M4485" s="21" t="s">
        <v>31812</v>
      </c>
    </row>
    <row r="4486" spans="1:13" ht="12.75" customHeight="1">
      <c r="A4486" s="21" t="s">
        <v>2214</v>
      </c>
      <c r="B4486" s="21" t="s">
        <v>1735</v>
      </c>
      <c r="C4486" s="21" t="s">
        <v>3132</v>
      </c>
      <c r="D4486" s="21" t="s">
        <v>31813</v>
      </c>
      <c r="E4486" s="21" t="s">
        <v>31814</v>
      </c>
      <c r="F4486" s="21" t="s">
        <v>1751</v>
      </c>
      <c r="G4486" s="21" t="s">
        <v>31815</v>
      </c>
      <c r="H4486" s="21" t="s">
        <v>27835</v>
      </c>
      <c r="I4486" s="747">
        <v>955.8</v>
      </c>
      <c r="K4486" s="21" t="str">
        <f t="shared" si="56"/>
        <v>72100071</v>
      </c>
      <c r="L4486" s="21" t="s">
        <v>3132</v>
      </c>
      <c r="M4486" s="21" t="s">
        <v>31816</v>
      </c>
    </row>
    <row r="4487" spans="1:13" ht="12.75" customHeight="1">
      <c r="A4487" s="21" t="s">
        <v>2214</v>
      </c>
      <c r="B4487" s="21" t="s">
        <v>1735</v>
      </c>
      <c r="C4487" s="21" t="s">
        <v>2986</v>
      </c>
      <c r="D4487" s="21" t="s">
        <v>31817</v>
      </c>
      <c r="E4487" s="21" t="s">
        <v>31818</v>
      </c>
      <c r="F4487" s="21" t="s">
        <v>1751</v>
      </c>
      <c r="G4487" s="21" t="s">
        <v>31819</v>
      </c>
      <c r="H4487" s="21" t="s">
        <v>27835</v>
      </c>
      <c r="I4487" s="747">
        <v>502.2</v>
      </c>
      <c r="K4487" s="21" t="str">
        <f t="shared" si="56"/>
        <v>22482874</v>
      </c>
      <c r="L4487" s="21" t="s">
        <v>2986</v>
      </c>
      <c r="M4487" s="21" t="s">
        <v>31820</v>
      </c>
    </row>
    <row r="4488" spans="1:13" ht="12.75" customHeight="1">
      <c r="A4488" s="21" t="s">
        <v>2214</v>
      </c>
      <c r="B4488" s="21" t="s">
        <v>1735</v>
      </c>
      <c r="C4488" s="21" t="s">
        <v>2942</v>
      </c>
      <c r="D4488" s="21" t="s">
        <v>2208</v>
      </c>
      <c r="E4488" s="21" t="s">
        <v>31821</v>
      </c>
      <c r="F4488" s="21" t="s">
        <v>1739</v>
      </c>
      <c r="G4488" s="21" t="s">
        <v>31822</v>
      </c>
      <c r="H4488" s="21" t="s">
        <v>27835</v>
      </c>
      <c r="I4488" s="747">
        <v>810</v>
      </c>
      <c r="K4488" s="21" t="str">
        <f t="shared" si="56"/>
        <v>90597101</v>
      </c>
      <c r="L4488" s="21" t="s">
        <v>2942</v>
      </c>
      <c r="M4488" s="21" t="s">
        <v>31823</v>
      </c>
    </row>
    <row r="4489" spans="1:13" ht="12.75" customHeight="1">
      <c r="A4489" s="21" t="s">
        <v>2214</v>
      </c>
      <c r="B4489" s="21" t="s">
        <v>1735</v>
      </c>
      <c r="C4489" s="21" t="s">
        <v>2668</v>
      </c>
      <c r="D4489" s="21" t="s">
        <v>31824</v>
      </c>
      <c r="E4489" s="21" t="s">
        <v>31825</v>
      </c>
      <c r="F4489" s="21" t="s">
        <v>1751</v>
      </c>
      <c r="G4489" s="21" t="s">
        <v>31826</v>
      </c>
      <c r="H4489" s="21" t="s">
        <v>27835</v>
      </c>
      <c r="I4489" s="747">
        <v>2997</v>
      </c>
      <c r="K4489" s="21" t="str">
        <f t="shared" si="56"/>
        <v>97623563</v>
      </c>
      <c r="L4489" s="21" t="s">
        <v>2668</v>
      </c>
      <c r="M4489" s="21" t="s">
        <v>31827</v>
      </c>
    </row>
    <row r="4490" spans="1:13" ht="12.75" customHeight="1">
      <c r="A4490" s="21" t="s">
        <v>2214</v>
      </c>
      <c r="B4490" s="21" t="s">
        <v>1735</v>
      </c>
      <c r="C4490" s="21" t="s">
        <v>2484</v>
      </c>
      <c r="D4490" s="21" t="s">
        <v>3309</v>
      </c>
      <c r="E4490" s="21" t="s">
        <v>31828</v>
      </c>
      <c r="F4490" s="21" t="s">
        <v>1739</v>
      </c>
      <c r="G4490" s="21" t="s">
        <v>31829</v>
      </c>
      <c r="H4490" s="21" t="s">
        <v>27835</v>
      </c>
      <c r="I4490" s="747">
        <v>1215</v>
      </c>
      <c r="K4490" s="21" t="str">
        <f t="shared" si="56"/>
        <v>97227475</v>
      </c>
      <c r="L4490" s="21" t="s">
        <v>2484</v>
      </c>
      <c r="M4490" s="21" t="s">
        <v>31830</v>
      </c>
    </row>
    <row r="4491" spans="1:13" ht="12.75" customHeight="1">
      <c r="A4491" s="21" t="s">
        <v>2214</v>
      </c>
      <c r="B4491" s="21" t="s">
        <v>1735</v>
      </c>
      <c r="C4491" s="21" t="s">
        <v>2501</v>
      </c>
      <c r="D4491" s="21" t="s">
        <v>31831</v>
      </c>
      <c r="E4491" s="21" t="s">
        <v>31832</v>
      </c>
      <c r="F4491" s="21" t="s">
        <v>1751</v>
      </c>
      <c r="G4491" s="21" t="s">
        <v>31833</v>
      </c>
      <c r="H4491" s="21" t="s">
        <v>27835</v>
      </c>
      <c r="I4491" s="747">
        <v>502.2</v>
      </c>
      <c r="K4491" s="21" t="str">
        <f t="shared" si="56"/>
        <v>93477988</v>
      </c>
      <c r="L4491" s="21" t="s">
        <v>2501</v>
      </c>
      <c r="M4491" s="21" t="s">
        <v>31834</v>
      </c>
    </row>
    <row r="4492" spans="1:13" ht="12.75" customHeight="1">
      <c r="A4492" s="21" t="s">
        <v>2214</v>
      </c>
      <c r="B4492" s="21" t="s">
        <v>1735</v>
      </c>
      <c r="C4492" s="21" t="s">
        <v>4015</v>
      </c>
      <c r="D4492" s="21" t="s">
        <v>31835</v>
      </c>
      <c r="E4492" s="21" t="s">
        <v>31836</v>
      </c>
      <c r="F4492" s="21" t="s">
        <v>1751</v>
      </c>
      <c r="G4492" s="21" t="s">
        <v>31837</v>
      </c>
      <c r="H4492" s="21" t="s">
        <v>27835</v>
      </c>
      <c r="I4492" s="747">
        <v>1077.3</v>
      </c>
      <c r="K4492" s="21" t="str">
        <f t="shared" si="56"/>
        <v>97134471</v>
      </c>
      <c r="L4492" s="21" t="s">
        <v>4015</v>
      </c>
      <c r="M4492" s="21" t="s">
        <v>31838</v>
      </c>
    </row>
    <row r="4493" spans="1:13" ht="12.75" customHeight="1">
      <c r="A4493" s="21" t="s">
        <v>2214</v>
      </c>
      <c r="B4493" s="21" t="s">
        <v>1735</v>
      </c>
      <c r="C4493" s="21" t="s">
        <v>3199</v>
      </c>
      <c r="D4493" s="21" t="s">
        <v>31839</v>
      </c>
      <c r="E4493" s="21" t="s">
        <v>31840</v>
      </c>
      <c r="F4493" s="21" t="s">
        <v>1751</v>
      </c>
      <c r="G4493" s="21" t="s">
        <v>31841</v>
      </c>
      <c r="H4493" s="21" t="s">
        <v>27835</v>
      </c>
      <c r="I4493" s="747">
        <v>1004.4</v>
      </c>
      <c r="K4493" s="21" t="str">
        <f t="shared" si="56"/>
        <v>25256065</v>
      </c>
      <c r="L4493" s="21" t="s">
        <v>3199</v>
      </c>
      <c r="M4493" s="21" t="s">
        <v>31842</v>
      </c>
    </row>
    <row r="4494" spans="1:13" ht="12.75" customHeight="1">
      <c r="A4494" s="21" t="s">
        <v>2214</v>
      </c>
      <c r="B4494" s="21" t="s">
        <v>1735</v>
      </c>
      <c r="C4494" s="21" t="s">
        <v>2644</v>
      </c>
      <c r="D4494" s="21" t="s">
        <v>31843</v>
      </c>
      <c r="E4494" s="21" t="s">
        <v>31844</v>
      </c>
      <c r="F4494" s="21" t="s">
        <v>1751</v>
      </c>
      <c r="G4494" s="21" t="s">
        <v>31845</v>
      </c>
      <c r="H4494" s="21" t="s">
        <v>27835</v>
      </c>
      <c r="I4494" s="747">
        <v>1620</v>
      </c>
      <c r="K4494" s="21" t="str">
        <f t="shared" si="56"/>
        <v>80220550</v>
      </c>
      <c r="L4494" s="21" t="s">
        <v>2644</v>
      </c>
      <c r="M4494" s="21" t="s">
        <v>31846</v>
      </c>
    </row>
    <row r="4495" spans="1:13" ht="12.75" customHeight="1">
      <c r="A4495" s="21" t="s">
        <v>2214</v>
      </c>
      <c r="B4495" s="21" t="s">
        <v>1735</v>
      </c>
      <c r="C4495" s="21" t="s">
        <v>12931</v>
      </c>
      <c r="D4495" s="21" t="s">
        <v>31847</v>
      </c>
      <c r="E4495" s="21" t="s">
        <v>31848</v>
      </c>
      <c r="F4495" s="21" t="s">
        <v>1739</v>
      </c>
      <c r="G4495" s="21" t="s">
        <v>31849</v>
      </c>
      <c r="H4495" s="21" t="s">
        <v>27835</v>
      </c>
      <c r="I4495" s="747">
        <v>1296</v>
      </c>
      <c r="K4495" s="21" t="str">
        <f t="shared" si="56"/>
        <v>89648667</v>
      </c>
      <c r="L4495" s="21" t="s">
        <v>12931</v>
      </c>
      <c r="M4495" s="21" t="s">
        <v>31850</v>
      </c>
    </row>
    <row r="4496" spans="1:13" ht="12.75" customHeight="1">
      <c r="A4496" s="21" t="s">
        <v>2214</v>
      </c>
      <c r="B4496" s="21" t="s">
        <v>1735</v>
      </c>
      <c r="C4496" s="21" t="s">
        <v>2242</v>
      </c>
      <c r="D4496" s="21" t="s">
        <v>31851</v>
      </c>
      <c r="E4496" s="21" t="s">
        <v>2957</v>
      </c>
      <c r="F4496" s="21" t="s">
        <v>1751</v>
      </c>
      <c r="G4496" s="21" t="s">
        <v>31852</v>
      </c>
      <c r="H4496" s="21" t="s">
        <v>27835</v>
      </c>
      <c r="I4496" s="747">
        <v>2430</v>
      </c>
      <c r="K4496" s="21" t="str">
        <f t="shared" si="56"/>
        <v>96256912</v>
      </c>
      <c r="L4496" s="21" t="s">
        <v>2242</v>
      </c>
      <c r="M4496" s="21" t="s">
        <v>31853</v>
      </c>
    </row>
    <row r="4497" spans="1:13" ht="12.75" customHeight="1">
      <c r="A4497" s="21" t="s">
        <v>2214</v>
      </c>
      <c r="B4497" s="21" t="s">
        <v>1735</v>
      </c>
      <c r="C4497" s="21" t="s">
        <v>2768</v>
      </c>
      <c r="D4497" s="21" t="s">
        <v>31854</v>
      </c>
      <c r="E4497" s="21" t="s">
        <v>31855</v>
      </c>
      <c r="F4497" s="21" t="s">
        <v>1739</v>
      </c>
      <c r="G4497" s="21" t="s">
        <v>31856</v>
      </c>
      <c r="H4497" s="21" t="s">
        <v>27835</v>
      </c>
      <c r="I4497" s="747">
        <v>810</v>
      </c>
      <c r="K4497" s="21" t="str">
        <f t="shared" si="56"/>
        <v>96229046</v>
      </c>
      <c r="L4497" s="21" t="s">
        <v>2768</v>
      </c>
      <c r="M4497" s="21" t="s">
        <v>31857</v>
      </c>
    </row>
    <row r="4498" spans="1:13" ht="12.75" customHeight="1">
      <c r="A4498" s="21" t="s">
        <v>2214</v>
      </c>
      <c r="B4498" s="21" t="s">
        <v>1735</v>
      </c>
      <c r="C4498" s="21" t="s">
        <v>2578</v>
      </c>
      <c r="D4498" s="21" t="s">
        <v>31858</v>
      </c>
      <c r="E4498" s="21" t="s">
        <v>31859</v>
      </c>
      <c r="F4498" s="21" t="s">
        <v>1751</v>
      </c>
      <c r="G4498" s="21" t="s">
        <v>31860</v>
      </c>
      <c r="H4498" s="21" t="s">
        <v>27835</v>
      </c>
      <c r="I4498" s="747">
        <v>639.9</v>
      </c>
      <c r="K4498" s="21" t="str">
        <f t="shared" si="56"/>
        <v>98371446</v>
      </c>
      <c r="L4498" s="21" t="s">
        <v>2578</v>
      </c>
      <c r="M4498" s="21" t="s">
        <v>31861</v>
      </c>
    </row>
    <row r="4499" spans="1:13" ht="12.75" customHeight="1">
      <c r="A4499" s="21" t="s">
        <v>2214</v>
      </c>
      <c r="B4499" s="21" t="s">
        <v>1735</v>
      </c>
      <c r="C4499" s="21" t="s">
        <v>2668</v>
      </c>
      <c r="D4499" s="21" t="s">
        <v>31862</v>
      </c>
      <c r="E4499" s="21" t="s">
        <v>31863</v>
      </c>
      <c r="F4499" s="21" t="s">
        <v>1739</v>
      </c>
      <c r="G4499" s="21" t="s">
        <v>31864</v>
      </c>
      <c r="H4499" s="21" t="s">
        <v>27835</v>
      </c>
      <c r="I4499" s="747">
        <v>2000.7</v>
      </c>
      <c r="K4499" s="21" t="str">
        <f t="shared" si="56"/>
        <v>97623563</v>
      </c>
      <c r="L4499" s="21" t="s">
        <v>2668</v>
      </c>
      <c r="M4499" s="21" t="s">
        <v>31865</v>
      </c>
    </row>
    <row r="4500" spans="1:13" ht="12.75" customHeight="1">
      <c r="A4500" s="21" t="s">
        <v>2214</v>
      </c>
      <c r="B4500" s="21" t="s">
        <v>1735</v>
      </c>
      <c r="C4500" s="21" t="s">
        <v>2403</v>
      </c>
      <c r="D4500" s="21" t="s">
        <v>31866</v>
      </c>
      <c r="E4500" s="21" t="s">
        <v>31867</v>
      </c>
      <c r="F4500" s="21" t="s">
        <v>1739</v>
      </c>
      <c r="G4500" s="21" t="s">
        <v>31868</v>
      </c>
      <c r="H4500" s="21" t="s">
        <v>27835</v>
      </c>
      <c r="I4500" s="747">
        <v>502.2</v>
      </c>
      <c r="K4500" s="21" t="str">
        <f t="shared" si="56"/>
        <v>85466461</v>
      </c>
      <c r="L4500" s="21" t="s">
        <v>2403</v>
      </c>
      <c r="M4500" s="21" t="s">
        <v>31869</v>
      </c>
    </row>
    <row r="4501" spans="1:13" ht="12.75" customHeight="1">
      <c r="A4501" s="21" t="s">
        <v>2214</v>
      </c>
      <c r="B4501" s="21" t="s">
        <v>1735</v>
      </c>
      <c r="C4501" s="21" t="s">
        <v>2289</v>
      </c>
      <c r="D4501" s="21" t="s">
        <v>31870</v>
      </c>
      <c r="E4501" s="21" t="s">
        <v>31871</v>
      </c>
      <c r="F4501" s="21" t="s">
        <v>1751</v>
      </c>
      <c r="G4501" s="21" t="s">
        <v>31872</v>
      </c>
      <c r="H4501" s="21" t="s">
        <v>27835</v>
      </c>
      <c r="I4501" s="747">
        <v>1206.9000000000001</v>
      </c>
      <c r="K4501" s="21" t="str">
        <f t="shared" si="56"/>
        <v>90598408</v>
      </c>
      <c r="L4501" s="21" t="s">
        <v>2289</v>
      </c>
      <c r="M4501" s="21" t="s">
        <v>31873</v>
      </c>
    </row>
    <row r="4502" spans="1:13" ht="12.75" customHeight="1">
      <c r="A4502" s="21" t="s">
        <v>2214</v>
      </c>
      <c r="B4502" s="21" t="s">
        <v>1735</v>
      </c>
      <c r="C4502" s="21" t="s">
        <v>3337</v>
      </c>
      <c r="D4502" s="21" t="s">
        <v>31874</v>
      </c>
      <c r="E4502" s="21" t="s">
        <v>31875</v>
      </c>
      <c r="F4502" s="21" t="s">
        <v>1751</v>
      </c>
      <c r="G4502" s="21" t="s">
        <v>31876</v>
      </c>
      <c r="H4502" s="21" t="s">
        <v>27835</v>
      </c>
      <c r="I4502" s="747">
        <v>1636.2</v>
      </c>
      <c r="K4502" s="21" t="str">
        <f t="shared" si="56"/>
        <v>93763447</v>
      </c>
      <c r="L4502" s="21" t="s">
        <v>3337</v>
      </c>
      <c r="M4502" s="21" t="s">
        <v>31877</v>
      </c>
    </row>
    <row r="4503" spans="1:13" ht="12.75" customHeight="1">
      <c r="A4503" s="21" t="s">
        <v>2214</v>
      </c>
      <c r="B4503" s="21" t="s">
        <v>1735</v>
      </c>
      <c r="C4503" s="21" t="s">
        <v>2330</v>
      </c>
      <c r="D4503" s="21" t="s">
        <v>31878</v>
      </c>
      <c r="E4503" s="21" t="s">
        <v>31879</v>
      </c>
      <c r="F4503" s="21" t="s">
        <v>1739</v>
      </c>
      <c r="G4503" s="21" t="s">
        <v>31880</v>
      </c>
      <c r="H4503" s="21" t="s">
        <v>27835</v>
      </c>
      <c r="I4503" s="747">
        <v>1198.8</v>
      </c>
      <c r="K4503" s="21" t="str">
        <f t="shared" si="56"/>
        <v>81405639</v>
      </c>
      <c r="L4503" s="21" t="s">
        <v>2330</v>
      </c>
      <c r="M4503" s="21" t="s">
        <v>31881</v>
      </c>
    </row>
    <row r="4504" spans="1:13" ht="12.75" customHeight="1">
      <c r="A4504" s="21" t="s">
        <v>2214</v>
      </c>
      <c r="B4504" s="21" t="s">
        <v>1735</v>
      </c>
      <c r="C4504" s="21" t="s">
        <v>2256</v>
      </c>
      <c r="D4504" s="21" t="s">
        <v>31882</v>
      </c>
      <c r="E4504" s="21" t="s">
        <v>31883</v>
      </c>
      <c r="F4504" s="21" t="s">
        <v>1751</v>
      </c>
      <c r="G4504" s="21" t="s">
        <v>31884</v>
      </c>
      <c r="H4504" s="21" t="s">
        <v>27835</v>
      </c>
      <c r="I4504" s="747">
        <v>1004.4</v>
      </c>
      <c r="K4504" s="21" t="str">
        <f t="shared" si="56"/>
        <v>93478188</v>
      </c>
      <c r="L4504" s="21" t="s">
        <v>2256</v>
      </c>
      <c r="M4504" s="21" t="s">
        <v>31885</v>
      </c>
    </row>
    <row r="4505" spans="1:13" ht="12.75" customHeight="1">
      <c r="A4505" s="21" t="s">
        <v>2214</v>
      </c>
      <c r="B4505" s="21" t="s">
        <v>1735</v>
      </c>
      <c r="C4505" s="21" t="s">
        <v>12931</v>
      </c>
      <c r="D4505" s="21" t="s">
        <v>31886</v>
      </c>
      <c r="E4505" s="21" t="s">
        <v>31887</v>
      </c>
      <c r="F4505" s="21" t="s">
        <v>1751</v>
      </c>
      <c r="G4505" s="21" t="s">
        <v>31888</v>
      </c>
      <c r="H4505" s="21" t="s">
        <v>27835</v>
      </c>
      <c r="I4505" s="747">
        <v>1636.2</v>
      </c>
      <c r="K4505" s="21" t="str">
        <f t="shared" si="56"/>
        <v>89648667</v>
      </c>
      <c r="L4505" s="21" t="s">
        <v>12931</v>
      </c>
      <c r="M4505" s="21" t="s">
        <v>31889</v>
      </c>
    </row>
    <row r="4506" spans="1:13" ht="12.75" customHeight="1">
      <c r="A4506" s="21" t="s">
        <v>2214</v>
      </c>
      <c r="B4506" s="21" t="s">
        <v>1735</v>
      </c>
      <c r="C4506" s="21" t="s">
        <v>2510</v>
      </c>
      <c r="D4506" s="21" t="s">
        <v>31890</v>
      </c>
      <c r="E4506" s="21" t="s">
        <v>31891</v>
      </c>
      <c r="F4506" s="21" t="s">
        <v>1739</v>
      </c>
      <c r="G4506" s="21" t="s">
        <v>31892</v>
      </c>
      <c r="H4506" s="21" t="s">
        <v>27835</v>
      </c>
      <c r="I4506" s="747">
        <v>2146.5</v>
      </c>
      <c r="K4506" s="21" t="str">
        <f t="shared" si="56"/>
        <v>96229485</v>
      </c>
      <c r="L4506" s="21" t="s">
        <v>2510</v>
      </c>
      <c r="M4506" s="21" t="s">
        <v>31893</v>
      </c>
    </row>
    <row r="4507" spans="1:13" ht="12.75" customHeight="1">
      <c r="A4507" s="21" t="s">
        <v>2214</v>
      </c>
      <c r="B4507" s="21" t="s">
        <v>1735</v>
      </c>
      <c r="C4507" s="21" t="s">
        <v>3413</v>
      </c>
      <c r="D4507" s="21" t="s">
        <v>10719</v>
      </c>
      <c r="E4507" s="21" t="s">
        <v>31894</v>
      </c>
      <c r="F4507" s="21" t="s">
        <v>1751</v>
      </c>
      <c r="G4507" s="21" t="s">
        <v>31895</v>
      </c>
      <c r="H4507" s="21" t="s">
        <v>27835</v>
      </c>
      <c r="I4507" s="747">
        <v>1498.5</v>
      </c>
      <c r="K4507" s="21" t="str">
        <f t="shared" si="56"/>
        <v>70227424</v>
      </c>
      <c r="L4507" s="21" t="s">
        <v>3413</v>
      </c>
      <c r="M4507" s="21" t="s">
        <v>31896</v>
      </c>
    </row>
    <row r="4508" spans="1:13" ht="12.75" customHeight="1">
      <c r="A4508" s="21" t="s">
        <v>2214</v>
      </c>
      <c r="B4508" s="21" t="s">
        <v>1735</v>
      </c>
      <c r="C4508" s="21" t="s">
        <v>2515</v>
      </c>
      <c r="D4508" s="21" t="s">
        <v>31897</v>
      </c>
      <c r="E4508" s="21" t="s">
        <v>31898</v>
      </c>
      <c r="F4508" s="21" t="s">
        <v>1751</v>
      </c>
      <c r="G4508" s="21" t="s">
        <v>31899</v>
      </c>
      <c r="H4508" s="21" t="s">
        <v>27835</v>
      </c>
      <c r="I4508" s="747">
        <v>899</v>
      </c>
      <c r="K4508" s="21" t="str">
        <f t="shared" si="56"/>
        <v>81414702</v>
      </c>
      <c r="L4508" s="21" t="s">
        <v>2515</v>
      </c>
      <c r="M4508" s="21" t="s">
        <v>31900</v>
      </c>
    </row>
    <row r="4509" spans="1:13" ht="12.75" customHeight="1">
      <c r="A4509" s="21" t="s">
        <v>2214</v>
      </c>
      <c r="B4509" s="21" t="s">
        <v>1735</v>
      </c>
      <c r="C4509" s="21" t="s">
        <v>2699</v>
      </c>
      <c r="D4509" s="21" t="s">
        <v>31901</v>
      </c>
      <c r="E4509" s="21" t="s">
        <v>31902</v>
      </c>
      <c r="F4509" s="21" t="s">
        <v>1751</v>
      </c>
      <c r="G4509" s="21" t="s">
        <v>31903</v>
      </c>
      <c r="H4509" s="21" t="s">
        <v>27835</v>
      </c>
      <c r="I4509" s="747">
        <v>1004.4</v>
      </c>
      <c r="K4509" s="21" t="str">
        <f t="shared" si="56"/>
        <v>82097484</v>
      </c>
      <c r="L4509" s="21" t="s">
        <v>2699</v>
      </c>
      <c r="M4509" s="21" t="s">
        <v>31904</v>
      </c>
    </row>
    <row r="4510" spans="1:13" ht="12.75" customHeight="1">
      <c r="A4510" s="21" t="s">
        <v>2214</v>
      </c>
      <c r="B4510" s="21" t="s">
        <v>1735</v>
      </c>
      <c r="C4510" s="21" t="s">
        <v>2583</v>
      </c>
      <c r="D4510" s="21" t="s">
        <v>31905</v>
      </c>
      <c r="E4510" s="21" t="s">
        <v>31906</v>
      </c>
      <c r="F4510" s="21" t="s">
        <v>1751</v>
      </c>
      <c r="G4510" s="21" t="s">
        <v>31907</v>
      </c>
      <c r="H4510" s="21" t="s">
        <v>27835</v>
      </c>
      <c r="I4510" s="747">
        <v>1255.5</v>
      </c>
      <c r="K4510" s="21" t="str">
        <f t="shared" si="56"/>
        <v>97227353</v>
      </c>
      <c r="L4510" s="21" t="s">
        <v>2583</v>
      </c>
      <c r="M4510" s="21" t="s">
        <v>31908</v>
      </c>
    </row>
    <row r="4511" spans="1:13" ht="12.75" customHeight="1">
      <c r="A4511" s="21" t="s">
        <v>2214</v>
      </c>
      <c r="B4511" s="21" t="s">
        <v>1735</v>
      </c>
      <c r="C4511" s="21" t="s">
        <v>3587</v>
      </c>
      <c r="D4511" s="21" t="s">
        <v>31909</v>
      </c>
      <c r="E4511" s="21" t="s">
        <v>31910</v>
      </c>
      <c r="F4511" s="21" t="s">
        <v>1739</v>
      </c>
      <c r="G4511" s="21" t="s">
        <v>31911</v>
      </c>
      <c r="H4511" s="21" t="s">
        <v>27835</v>
      </c>
      <c r="I4511" s="747">
        <v>502.2</v>
      </c>
      <c r="K4511" s="21" t="str">
        <f t="shared" si="56"/>
        <v>96229075</v>
      </c>
      <c r="L4511" s="21" t="s">
        <v>3587</v>
      </c>
      <c r="M4511" s="21" t="s">
        <v>31912</v>
      </c>
    </row>
    <row r="4512" spans="1:13" ht="12.75" customHeight="1">
      <c r="A4512" s="21" t="s">
        <v>2214</v>
      </c>
      <c r="B4512" s="21" t="s">
        <v>1735</v>
      </c>
      <c r="C4512" s="21" t="s">
        <v>3342</v>
      </c>
      <c r="D4512" s="21" t="s">
        <v>31913</v>
      </c>
      <c r="E4512" s="21" t="s">
        <v>31914</v>
      </c>
      <c r="F4512" s="21" t="s">
        <v>1751</v>
      </c>
      <c r="G4512" s="21" t="s">
        <v>31915</v>
      </c>
      <c r="H4512" s="21" t="s">
        <v>27835</v>
      </c>
      <c r="I4512" s="747">
        <v>745.2</v>
      </c>
      <c r="K4512" s="21" t="str">
        <f t="shared" si="56"/>
        <v>97193053</v>
      </c>
      <c r="L4512" s="21" t="s">
        <v>3342</v>
      </c>
      <c r="M4512" s="21" t="s">
        <v>31916</v>
      </c>
    </row>
    <row r="4513" spans="1:13" ht="12.75" customHeight="1">
      <c r="A4513" s="21" t="s">
        <v>2214</v>
      </c>
      <c r="B4513" s="21" t="s">
        <v>1735</v>
      </c>
      <c r="C4513" s="21" t="s">
        <v>3042</v>
      </c>
      <c r="D4513" s="21" t="s">
        <v>31917</v>
      </c>
      <c r="E4513" s="21" t="s">
        <v>31918</v>
      </c>
      <c r="F4513" s="21" t="s">
        <v>1739</v>
      </c>
      <c r="G4513" s="21" t="s">
        <v>31919</v>
      </c>
      <c r="H4513" s="21" t="s">
        <v>27835</v>
      </c>
      <c r="I4513" s="747">
        <v>464</v>
      </c>
      <c r="K4513" s="21" t="str">
        <f t="shared" si="56"/>
        <v>21015665</v>
      </c>
      <c r="L4513" s="21" t="s">
        <v>3042</v>
      </c>
      <c r="M4513" s="21" t="s">
        <v>31920</v>
      </c>
    </row>
    <row r="4514" spans="1:13" ht="12.75" customHeight="1">
      <c r="A4514" s="21" t="s">
        <v>2214</v>
      </c>
      <c r="B4514" s="21" t="s">
        <v>1735</v>
      </c>
      <c r="C4514" s="21" t="s">
        <v>2872</v>
      </c>
      <c r="D4514" s="21" t="s">
        <v>31921</v>
      </c>
      <c r="E4514" s="21" t="s">
        <v>31922</v>
      </c>
      <c r="F4514" s="21" t="s">
        <v>1739</v>
      </c>
      <c r="G4514" s="21" t="s">
        <v>31923</v>
      </c>
      <c r="H4514" s="21" t="s">
        <v>27835</v>
      </c>
      <c r="I4514" s="747">
        <v>1000</v>
      </c>
      <c r="K4514" s="21" t="str">
        <f t="shared" si="56"/>
        <v>22482420</v>
      </c>
      <c r="L4514" s="21" t="s">
        <v>2872</v>
      </c>
      <c r="M4514" s="21" t="s">
        <v>31924</v>
      </c>
    </row>
    <row r="4515" spans="1:13" ht="12.75" customHeight="1">
      <c r="A4515" s="21" t="s">
        <v>2214</v>
      </c>
      <c r="B4515" s="21" t="s">
        <v>1735</v>
      </c>
      <c r="C4515" s="21" t="s">
        <v>3284</v>
      </c>
      <c r="D4515" s="21" t="s">
        <v>31925</v>
      </c>
      <c r="E4515" s="21" t="s">
        <v>31926</v>
      </c>
      <c r="F4515" s="21" t="s">
        <v>1739</v>
      </c>
      <c r="G4515" s="21" t="s">
        <v>31927</v>
      </c>
      <c r="H4515" s="21" t="s">
        <v>27835</v>
      </c>
      <c r="I4515" s="747">
        <v>1166.4000000000001</v>
      </c>
      <c r="K4515" s="21" t="str">
        <f t="shared" si="56"/>
        <v>97623323</v>
      </c>
      <c r="L4515" s="21" t="s">
        <v>3284</v>
      </c>
      <c r="M4515" s="21" t="s">
        <v>31928</v>
      </c>
    </row>
    <row r="4516" spans="1:13" ht="12.75" customHeight="1">
      <c r="A4516" s="21" t="s">
        <v>2214</v>
      </c>
      <c r="B4516" s="21" t="s">
        <v>1735</v>
      </c>
      <c r="C4516" s="21" t="s">
        <v>2379</v>
      </c>
      <c r="D4516" s="21" t="s">
        <v>31929</v>
      </c>
      <c r="E4516" s="21" t="s">
        <v>31930</v>
      </c>
      <c r="F4516" s="21" t="s">
        <v>1739</v>
      </c>
      <c r="G4516" s="21" t="s">
        <v>31931</v>
      </c>
      <c r="H4516" s="21" t="s">
        <v>27835</v>
      </c>
      <c r="I4516" s="747">
        <v>2089.8000000000002</v>
      </c>
      <c r="K4516" s="21" t="str">
        <f t="shared" si="56"/>
        <v>98370521</v>
      </c>
      <c r="L4516" s="21" t="s">
        <v>2379</v>
      </c>
      <c r="M4516" s="21" t="s">
        <v>31932</v>
      </c>
    </row>
    <row r="4517" spans="1:13" ht="12.75" customHeight="1">
      <c r="A4517" s="21" t="s">
        <v>2214</v>
      </c>
      <c r="B4517" s="21" t="s">
        <v>1735</v>
      </c>
      <c r="C4517" s="21" t="s">
        <v>13271</v>
      </c>
      <c r="D4517" s="21" t="s">
        <v>31933</v>
      </c>
      <c r="E4517" s="21" t="s">
        <v>31934</v>
      </c>
      <c r="F4517" s="21" t="s">
        <v>1751</v>
      </c>
      <c r="G4517" s="21" t="s">
        <v>31935</v>
      </c>
      <c r="H4517" s="21" t="s">
        <v>27835</v>
      </c>
      <c r="I4517" s="747">
        <v>891</v>
      </c>
      <c r="K4517" s="21" t="str">
        <f t="shared" si="56"/>
        <v>89648504</v>
      </c>
      <c r="L4517" s="21" t="s">
        <v>13271</v>
      </c>
      <c r="M4517" s="21" t="s">
        <v>31936</v>
      </c>
    </row>
    <row r="4518" spans="1:13" ht="12.75" customHeight="1">
      <c r="A4518" s="21" t="s">
        <v>2214</v>
      </c>
      <c r="B4518" s="21" t="s">
        <v>1735</v>
      </c>
      <c r="C4518" s="21" t="s">
        <v>2882</v>
      </c>
      <c r="D4518" s="21" t="s">
        <v>31937</v>
      </c>
      <c r="E4518" s="21" t="s">
        <v>31938</v>
      </c>
      <c r="F4518" s="21" t="s">
        <v>1739</v>
      </c>
      <c r="G4518" s="21" t="s">
        <v>31939</v>
      </c>
      <c r="H4518" s="21" t="s">
        <v>27835</v>
      </c>
      <c r="I4518" s="747">
        <v>502.2</v>
      </c>
      <c r="K4518" s="21" t="str">
        <f t="shared" si="56"/>
        <v>96156340</v>
      </c>
      <c r="L4518" s="21" t="s">
        <v>2882</v>
      </c>
      <c r="M4518" s="21" t="s">
        <v>31940</v>
      </c>
    </row>
    <row r="4519" spans="1:13" ht="12.75" customHeight="1">
      <c r="A4519" s="21" t="s">
        <v>2214</v>
      </c>
      <c r="B4519" s="21" t="s">
        <v>1735</v>
      </c>
      <c r="C4519" s="21" t="s">
        <v>2622</v>
      </c>
      <c r="D4519" s="21" t="s">
        <v>31941</v>
      </c>
      <c r="E4519" s="21" t="s">
        <v>31942</v>
      </c>
      <c r="F4519" s="21" t="s">
        <v>1739</v>
      </c>
      <c r="G4519" s="21" t="s">
        <v>31943</v>
      </c>
      <c r="H4519" s="21" t="s">
        <v>27835</v>
      </c>
      <c r="I4519" s="747">
        <v>907</v>
      </c>
      <c r="K4519" s="21" t="str">
        <f t="shared" ref="K4519:K4582" si="57">MID(M4519,1,8)</f>
        <v>20296509</v>
      </c>
      <c r="L4519" s="21" t="s">
        <v>2622</v>
      </c>
      <c r="M4519" s="21" t="s">
        <v>31944</v>
      </c>
    </row>
    <row r="4520" spans="1:13" ht="12.75" customHeight="1">
      <c r="A4520" s="21" t="s">
        <v>2214</v>
      </c>
      <c r="B4520" s="21" t="s">
        <v>1735</v>
      </c>
      <c r="C4520" s="21" t="s">
        <v>2379</v>
      </c>
      <c r="D4520" s="21" t="s">
        <v>31945</v>
      </c>
      <c r="E4520" s="21" t="s">
        <v>31946</v>
      </c>
      <c r="F4520" s="21" t="s">
        <v>1739</v>
      </c>
      <c r="G4520" s="21" t="s">
        <v>31947</v>
      </c>
      <c r="H4520" s="21" t="s">
        <v>27835</v>
      </c>
      <c r="I4520" s="747">
        <v>2178.9</v>
      </c>
      <c r="K4520" s="21" t="str">
        <f t="shared" si="57"/>
        <v>98370521</v>
      </c>
      <c r="L4520" s="21" t="s">
        <v>2379</v>
      </c>
      <c r="M4520" s="21" t="s">
        <v>31948</v>
      </c>
    </row>
    <row r="4521" spans="1:13" ht="12.75" customHeight="1">
      <c r="A4521" s="21" t="s">
        <v>2214</v>
      </c>
      <c r="B4521" s="21" t="s">
        <v>1735</v>
      </c>
      <c r="C4521" s="21" t="s">
        <v>2353</v>
      </c>
      <c r="D4521" s="21" t="s">
        <v>31949</v>
      </c>
      <c r="E4521" s="21" t="s">
        <v>31950</v>
      </c>
      <c r="F4521" s="21" t="s">
        <v>1751</v>
      </c>
      <c r="G4521" s="21" t="s">
        <v>31951</v>
      </c>
      <c r="H4521" s="21" t="s">
        <v>27835</v>
      </c>
      <c r="I4521" s="747">
        <v>3183.3</v>
      </c>
      <c r="K4521" s="21" t="str">
        <f t="shared" si="57"/>
        <v>93574421</v>
      </c>
      <c r="L4521" s="21" t="s">
        <v>2353</v>
      </c>
      <c r="M4521" s="21" t="s">
        <v>31952</v>
      </c>
    </row>
    <row r="4522" spans="1:13" ht="12.75" customHeight="1">
      <c r="A4522" s="21" t="s">
        <v>2214</v>
      </c>
      <c r="B4522" s="21" t="s">
        <v>1735</v>
      </c>
      <c r="C4522" s="21" t="s">
        <v>4015</v>
      </c>
      <c r="D4522" s="21" t="s">
        <v>31953</v>
      </c>
      <c r="E4522" s="21" t="s">
        <v>13141</v>
      </c>
      <c r="F4522" s="21" t="s">
        <v>1739</v>
      </c>
      <c r="G4522" s="21" t="s">
        <v>31954</v>
      </c>
      <c r="H4522" s="21" t="s">
        <v>27835</v>
      </c>
      <c r="I4522" s="747">
        <v>599.4</v>
      </c>
      <c r="K4522" s="21" t="str">
        <f t="shared" si="57"/>
        <v>97134471</v>
      </c>
      <c r="L4522" s="21" t="s">
        <v>4015</v>
      </c>
      <c r="M4522" s="21" t="s">
        <v>31955</v>
      </c>
    </row>
    <row r="4523" spans="1:13" ht="12.75" customHeight="1">
      <c r="A4523" s="21" t="s">
        <v>2214</v>
      </c>
      <c r="B4523" s="21" t="s">
        <v>1735</v>
      </c>
      <c r="C4523" s="21" t="s">
        <v>2403</v>
      </c>
      <c r="D4523" s="21" t="s">
        <v>31956</v>
      </c>
      <c r="E4523" s="21" t="s">
        <v>31957</v>
      </c>
      <c r="F4523" s="21" t="s">
        <v>1739</v>
      </c>
      <c r="G4523" s="21" t="s">
        <v>31958</v>
      </c>
      <c r="H4523" s="21" t="s">
        <v>27835</v>
      </c>
      <c r="I4523" s="747">
        <v>1717.2</v>
      </c>
      <c r="K4523" s="21" t="str">
        <f t="shared" si="57"/>
        <v>85466461</v>
      </c>
      <c r="L4523" s="21" t="s">
        <v>2403</v>
      </c>
      <c r="M4523" s="21" t="s">
        <v>31959</v>
      </c>
    </row>
    <row r="4524" spans="1:13" ht="12.75" customHeight="1">
      <c r="A4524" s="21" t="s">
        <v>2214</v>
      </c>
      <c r="B4524" s="21" t="s">
        <v>1735</v>
      </c>
      <c r="C4524" s="21" t="s">
        <v>2569</v>
      </c>
      <c r="D4524" s="21" t="s">
        <v>31960</v>
      </c>
      <c r="E4524" s="21" t="s">
        <v>31961</v>
      </c>
      <c r="F4524" s="21" t="s">
        <v>1751</v>
      </c>
      <c r="G4524" s="21" t="s">
        <v>31962</v>
      </c>
      <c r="H4524" s="21" t="s">
        <v>27835</v>
      </c>
      <c r="I4524" s="747">
        <v>1984.5</v>
      </c>
      <c r="K4524" s="21" t="str">
        <f t="shared" si="57"/>
        <v>96026665</v>
      </c>
      <c r="L4524" s="21" t="s">
        <v>2569</v>
      </c>
      <c r="M4524" s="21" t="s">
        <v>31963</v>
      </c>
    </row>
    <row r="4525" spans="1:13" ht="12.75" customHeight="1">
      <c r="A4525" s="21" t="s">
        <v>2214</v>
      </c>
      <c r="B4525" s="21" t="s">
        <v>1735</v>
      </c>
      <c r="C4525" s="21" t="s">
        <v>2882</v>
      </c>
      <c r="D4525" s="21" t="s">
        <v>31964</v>
      </c>
      <c r="E4525" s="21" t="s">
        <v>31965</v>
      </c>
      <c r="F4525" s="21" t="s">
        <v>1739</v>
      </c>
      <c r="G4525" s="21" t="s">
        <v>31966</v>
      </c>
      <c r="H4525" s="21" t="s">
        <v>27835</v>
      </c>
      <c r="I4525" s="747">
        <v>299.7</v>
      </c>
      <c r="K4525" s="21" t="str">
        <f t="shared" si="57"/>
        <v>96156340</v>
      </c>
      <c r="L4525" s="21" t="s">
        <v>2882</v>
      </c>
      <c r="M4525" s="21" t="s">
        <v>31967</v>
      </c>
    </row>
    <row r="4526" spans="1:13" ht="12.75" customHeight="1">
      <c r="A4526" s="21" t="s">
        <v>2214</v>
      </c>
      <c r="B4526" s="21" t="s">
        <v>1735</v>
      </c>
      <c r="C4526" s="21" t="s">
        <v>2510</v>
      </c>
      <c r="D4526" s="21" t="s">
        <v>31968</v>
      </c>
      <c r="E4526" s="21" t="s">
        <v>31969</v>
      </c>
      <c r="F4526" s="21" t="s">
        <v>1751</v>
      </c>
      <c r="G4526" s="21" t="s">
        <v>31970</v>
      </c>
      <c r="H4526" s="21" t="s">
        <v>27835</v>
      </c>
      <c r="I4526" s="747">
        <v>1660.5</v>
      </c>
      <c r="K4526" s="21" t="str">
        <f t="shared" si="57"/>
        <v>96229485</v>
      </c>
      <c r="L4526" s="21" t="s">
        <v>2510</v>
      </c>
      <c r="M4526" s="21" t="s">
        <v>31971</v>
      </c>
    </row>
    <row r="4527" spans="1:13" ht="12.75" customHeight="1">
      <c r="A4527" s="21" t="s">
        <v>2214</v>
      </c>
      <c r="B4527" s="21" t="s">
        <v>1735</v>
      </c>
      <c r="C4527" s="21" t="s">
        <v>13271</v>
      </c>
      <c r="D4527" s="21" t="s">
        <v>31972</v>
      </c>
      <c r="E4527" s="21" t="s">
        <v>31973</v>
      </c>
      <c r="F4527" s="21" t="s">
        <v>1751</v>
      </c>
      <c r="G4527" s="21" t="s">
        <v>31974</v>
      </c>
      <c r="H4527" s="21" t="s">
        <v>27835</v>
      </c>
      <c r="I4527" s="747">
        <v>801.9</v>
      </c>
      <c r="K4527" s="21" t="str">
        <f t="shared" si="57"/>
        <v>89648504</v>
      </c>
      <c r="L4527" s="21" t="s">
        <v>13271</v>
      </c>
      <c r="M4527" s="21" t="s">
        <v>31975</v>
      </c>
    </row>
    <row r="4528" spans="1:13" ht="12.75" customHeight="1">
      <c r="A4528" s="21" t="s">
        <v>2214</v>
      </c>
      <c r="B4528" s="21" t="s">
        <v>1735</v>
      </c>
      <c r="C4528" s="21" t="s">
        <v>4563</v>
      </c>
      <c r="D4528" s="21" t="s">
        <v>31976</v>
      </c>
      <c r="E4528" s="21" t="s">
        <v>31977</v>
      </c>
      <c r="F4528" s="21" t="s">
        <v>1739</v>
      </c>
      <c r="G4528" s="21" t="s">
        <v>31978</v>
      </c>
      <c r="H4528" s="21" t="s">
        <v>27835</v>
      </c>
      <c r="I4528" s="747">
        <v>1198.8</v>
      </c>
      <c r="K4528" s="21" t="str">
        <f t="shared" si="57"/>
        <v>90456406</v>
      </c>
      <c r="L4528" s="21" t="s">
        <v>4563</v>
      </c>
      <c r="M4528" s="21" t="s">
        <v>31979</v>
      </c>
    </row>
    <row r="4529" spans="1:13" ht="12.75" customHeight="1">
      <c r="A4529" s="21" t="s">
        <v>2214</v>
      </c>
      <c r="B4529" s="21" t="s">
        <v>1735</v>
      </c>
      <c r="C4529" s="21" t="s">
        <v>2649</v>
      </c>
      <c r="D4529" s="21" t="s">
        <v>31980</v>
      </c>
      <c r="E4529" s="21" t="s">
        <v>31981</v>
      </c>
      <c r="F4529" s="21" t="s">
        <v>1751</v>
      </c>
      <c r="G4529" s="21" t="s">
        <v>31982</v>
      </c>
      <c r="H4529" s="21" t="s">
        <v>27835</v>
      </c>
      <c r="I4529" s="747">
        <v>1215</v>
      </c>
      <c r="K4529" s="21" t="str">
        <f t="shared" si="57"/>
        <v>90456522</v>
      </c>
      <c r="L4529" s="21" t="s">
        <v>2649</v>
      </c>
      <c r="M4529" s="21" t="s">
        <v>31983</v>
      </c>
    </row>
    <row r="4530" spans="1:13" ht="12.75" customHeight="1">
      <c r="A4530" s="21" t="s">
        <v>2214</v>
      </c>
      <c r="B4530" s="21" t="s">
        <v>1735</v>
      </c>
      <c r="C4530" s="21" t="s">
        <v>2251</v>
      </c>
      <c r="D4530" s="21" t="s">
        <v>31984</v>
      </c>
      <c r="E4530" s="21" t="s">
        <v>31985</v>
      </c>
      <c r="F4530" s="21" t="s">
        <v>1751</v>
      </c>
      <c r="G4530" s="21" t="s">
        <v>31986</v>
      </c>
      <c r="H4530" s="21" t="s">
        <v>27835</v>
      </c>
      <c r="I4530" s="747">
        <v>810</v>
      </c>
      <c r="K4530" s="21" t="str">
        <f t="shared" si="57"/>
        <v>97665046</v>
      </c>
      <c r="L4530" s="21" t="s">
        <v>2251</v>
      </c>
      <c r="M4530" s="21" t="s">
        <v>31987</v>
      </c>
    </row>
    <row r="4531" spans="1:13" ht="12.75" customHeight="1">
      <c r="A4531" s="21" t="s">
        <v>2214</v>
      </c>
      <c r="B4531" s="21" t="s">
        <v>1735</v>
      </c>
      <c r="C4531" s="21" t="s">
        <v>2469</v>
      </c>
      <c r="D4531" s="21" t="s">
        <v>31988</v>
      </c>
      <c r="E4531" s="21" t="s">
        <v>31989</v>
      </c>
      <c r="F4531" s="21" t="s">
        <v>1739</v>
      </c>
      <c r="G4531" s="21" t="s">
        <v>31990</v>
      </c>
      <c r="H4531" s="21" t="s">
        <v>27835</v>
      </c>
      <c r="I4531" s="747">
        <v>900</v>
      </c>
      <c r="K4531" s="21" t="str">
        <f t="shared" si="57"/>
        <v>81414958</v>
      </c>
      <c r="L4531" s="21" t="s">
        <v>2469</v>
      </c>
      <c r="M4531" s="21" t="s">
        <v>31991</v>
      </c>
    </row>
    <row r="4532" spans="1:13" ht="12.75" customHeight="1">
      <c r="A4532" s="21" t="s">
        <v>2214</v>
      </c>
      <c r="B4532" s="21" t="s">
        <v>1735</v>
      </c>
      <c r="C4532" s="21" t="s">
        <v>8027</v>
      </c>
      <c r="D4532" s="21" t="s">
        <v>31992</v>
      </c>
      <c r="E4532" s="21" t="s">
        <v>31993</v>
      </c>
      <c r="F4532" s="21" t="s">
        <v>1739</v>
      </c>
      <c r="G4532" s="21" t="s">
        <v>31994</v>
      </c>
      <c r="H4532" s="21" t="s">
        <v>27835</v>
      </c>
      <c r="I4532" s="747">
        <v>1004.4</v>
      </c>
      <c r="K4532" s="21" t="str">
        <f t="shared" si="57"/>
        <v>82102278</v>
      </c>
      <c r="L4532" s="21" t="s">
        <v>8027</v>
      </c>
      <c r="M4532" s="21" t="s">
        <v>31995</v>
      </c>
    </row>
    <row r="4533" spans="1:13" ht="12.75" customHeight="1">
      <c r="A4533" s="21" t="s">
        <v>2214</v>
      </c>
      <c r="B4533" s="21" t="s">
        <v>1735</v>
      </c>
      <c r="C4533" s="21" t="s">
        <v>2578</v>
      </c>
      <c r="D4533" s="21" t="s">
        <v>31996</v>
      </c>
      <c r="E4533" s="21" t="s">
        <v>31997</v>
      </c>
      <c r="F4533" s="21" t="s">
        <v>1751</v>
      </c>
      <c r="G4533" s="21" t="s">
        <v>31998</v>
      </c>
      <c r="H4533" s="21" t="s">
        <v>27835</v>
      </c>
      <c r="I4533" s="747">
        <v>1000</v>
      </c>
      <c r="K4533" s="21" t="str">
        <f t="shared" si="57"/>
        <v>98371446</v>
      </c>
      <c r="L4533" s="21" t="s">
        <v>2578</v>
      </c>
      <c r="M4533" s="21" t="s">
        <v>31999</v>
      </c>
    </row>
    <row r="4534" spans="1:13" ht="12.75" customHeight="1">
      <c r="A4534" s="21" t="s">
        <v>2214</v>
      </c>
      <c r="B4534" s="21" t="s">
        <v>1735</v>
      </c>
      <c r="C4534" s="21" t="s">
        <v>3974</v>
      </c>
      <c r="D4534" s="21" t="s">
        <v>32000</v>
      </c>
      <c r="E4534" s="21" t="s">
        <v>32001</v>
      </c>
      <c r="F4534" s="21" t="s">
        <v>1739</v>
      </c>
      <c r="G4534" s="21" t="s">
        <v>32002</v>
      </c>
      <c r="H4534" s="21" t="s">
        <v>27835</v>
      </c>
      <c r="I4534" s="747">
        <v>1215</v>
      </c>
      <c r="K4534" s="21" t="str">
        <f t="shared" si="57"/>
        <v>93478434</v>
      </c>
      <c r="L4534" s="21" t="s">
        <v>3974</v>
      </c>
      <c r="M4534" s="21" t="s">
        <v>32003</v>
      </c>
    </row>
    <row r="4535" spans="1:13" ht="12.75" customHeight="1">
      <c r="A4535" s="21" t="s">
        <v>2214</v>
      </c>
      <c r="B4535" s="21" t="s">
        <v>1735</v>
      </c>
      <c r="C4535" s="21" t="s">
        <v>2712</v>
      </c>
      <c r="D4535" s="21" t="s">
        <v>32004</v>
      </c>
      <c r="E4535" s="21" t="s">
        <v>32005</v>
      </c>
      <c r="F4535" s="21" t="s">
        <v>1739</v>
      </c>
      <c r="G4535" s="21" t="s">
        <v>32006</v>
      </c>
      <c r="H4535" s="21" t="s">
        <v>27835</v>
      </c>
      <c r="I4535" s="747">
        <v>891</v>
      </c>
      <c r="K4535" s="21" t="str">
        <f t="shared" si="57"/>
        <v>97622664</v>
      </c>
      <c r="L4535" s="21" t="s">
        <v>2712</v>
      </c>
      <c r="M4535" s="21" t="s">
        <v>32007</v>
      </c>
    </row>
    <row r="4536" spans="1:13" ht="12.75" customHeight="1">
      <c r="A4536" s="21" t="s">
        <v>2214</v>
      </c>
      <c r="B4536" s="21" t="s">
        <v>1735</v>
      </c>
      <c r="C4536" s="21" t="s">
        <v>2951</v>
      </c>
      <c r="D4536" s="21" t="s">
        <v>32008</v>
      </c>
      <c r="E4536" s="21" t="s">
        <v>32009</v>
      </c>
      <c r="F4536" s="21" t="s">
        <v>1751</v>
      </c>
      <c r="G4536" s="21" t="s">
        <v>32010</v>
      </c>
      <c r="H4536" s="21" t="s">
        <v>27835</v>
      </c>
      <c r="I4536" s="747">
        <v>1814.4</v>
      </c>
      <c r="K4536" s="21" t="str">
        <f t="shared" si="57"/>
        <v>80986752</v>
      </c>
      <c r="L4536" s="21" t="s">
        <v>2951</v>
      </c>
      <c r="M4536" s="21" t="s">
        <v>32011</v>
      </c>
    </row>
    <row r="4537" spans="1:13" ht="12.75" customHeight="1">
      <c r="A4537" s="21" t="s">
        <v>2214</v>
      </c>
      <c r="B4537" s="21" t="s">
        <v>1735</v>
      </c>
      <c r="C4537" s="21" t="s">
        <v>2768</v>
      </c>
      <c r="D4537" s="21" t="s">
        <v>32012</v>
      </c>
      <c r="E4537" s="21" t="s">
        <v>32013</v>
      </c>
      <c r="F4537" s="21" t="s">
        <v>1739</v>
      </c>
      <c r="G4537" s="21" t="s">
        <v>32014</v>
      </c>
      <c r="H4537" s="21" t="s">
        <v>27835</v>
      </c>
      <c r="I4537" s="747">
        <v>1004.4</v>
      </c>
      <c r="K4537" s="21" t="str">
        <f t="shared" si="57"/>
        <v>96229046</v>
      </c>
      <c r="L4537" s="21" t="s">
        <v>2768</v>
      </c>
      <c r="M4537" s="21" t="s">
        <v>32015</v>
      </c>
    </row>
    <row r="4538" spans="1:13" ht="12.75" customHeight="1">
      <c r="A4538" s="21" t="s">
        <v>2214</v>
      </c>
      <c r="B4538" s="21" t="s">
        <v>1735</v>
      </c>
      <c r="C4538" s="21" t="s">
        <v>2289</v>
      </c>
      <c r="D4538" s="21" t="s">
        <v>3052</v>
      </c>
      <c r="E4538" s="21" t="s">
        <v>32016</v>
      </c>
      <c r="F4538" s="21" t="s">
        <v>1739</v>
      </c>
      <c r="G4538" s="21" t="s">
        <v>32017</v>
      </c>
      <c r="H4538" s="21" t="s">
        <v>27835</v>
      </c>
      <c r="I4538" s="747">
        <v>2664.9</v>
      </c>
      <c r="K4538" s="21" t="str">
        <f t="shared" si="57"/>
        <v>90598408</v>
      </c>
      <c r="L4538" s="21" t="s">
        <v>2289</v>
      </c>
      <c r="M4538" s="21" t="s">
        <v>32018</v>
      </c>
    </row>
    <row r="4539" spans="1:13" ht="12.75" customHeight="1">
      <c r="A4539" s="21" t="s">
        <v>2214</v>
      </c>
      <c r="B4539" s="21" t="s">
        <v>1735</v>
      </c>
      <c r="C4539" s="21" t="s">
        <v>2583</v>
      </c>
      <c r="D4539" s="21" t="s">
        <v>32019</v>
      </c>
      <c r="E4539" s="21" t="s">
        <v>32020</v>
      </c>
      <c r="F4539" s="21" t="s">
        <v>1739</v>
      </c>
      <c r="G4539" s="21" t="s">
        <v>32021</v>
      </c>
      <c r="H4539" s="21" t="s">
        <v>27835</v>
      </c>
      <c r="I4539" s="747">
        <v>599.4</v>
      </c>
      <c r="K4539" s="21" t="str">
        <f t="shared" si="57"/>
        <v>97227353</v>
      </c>
      <c r="L4539" s="21" t="s">
        <v>2583</v>
      </c>
      <c r="M4539" s="21" t="s">
        <v>32022</v>
      </c>
    </row>
    <row r="4540" spans="1:13" ht="12.75" customHeight="1">
      <c r="A4540" s="21" t="s">
        <v>2214</v>
      </c>
      <c r="B4540" s="21" t="s">
        <v>1735</v>
      </c>
      <c r="C4540" s="21" t="s">
        <v>31808</v>
      </c>
      <c r="D4540" s="21" t="s">
        <v>32023</v>
      </c>
      <c r="E4540" s="21" t="s">
        <v>32024</v>
      </c>
      <c r="F4540" s="21" t="s">
        <v>1739</v>
      </c>
      <c r="G4540" s="21" t="s">
        <v>32025</v>
      </c>
      <c r="H4540" s="21" t="s">
        <v>27835</v>
      </c>
      <c r="I4540" s="747">
        <v>502.2</v>
      </c>
      <c r="K4540" s="21" t="str">
        <f t="shared" si="57"/>
        <v>89478378</v>
      </c>
      <c r="L4540" s="21" t="s">
        <v>31808</v>
      </c>
      <c r="M4540" s="21" t="s">
        <v>32026</v>
      </c>
    </row>
    <row r="4541" spans="1:13" ht="12.75" customHeight="1">
      <c r="A4541" s="21" t="s">
        <v>2214</v>
      </c>
      <c r="B4541" s="21" t="s">
        <v>1735</v>
      </c>
      <c r="C4541" s="21" t="s">
        <v>2569</v>
      </c>
      <c r="D4541" s="21" t="s">
        <v>32027</v>
      </c>
      <c r="E4541" s="21" t="s">
        <v>32028</v>
      </c>
      <c r="F4541" s="21" t="s">
        <v>1739</v>
      </c>
      <c r="G4541" s="21" t="s">
        <v>32029</v>
      </c>
      <c r="H4541" s="21" t="s">
        <v>27835</v>
      </c>
      <c r="I4541" s="747">
        <v>502.2</v>
      </c>
      <c r="K4541" s="21" t="str">
        <f t="shared" si="57"/>
        <v>96026665</v>
      </c>
      <c r="L4541" s="21" t="s">
        <v>2569</v>
      </c>
      <c r="M4541" s="21" t="s">
        <v>32030</v>
      </c>
    </row>
    <row r="4542" spans="1:13" ht="12.75" customHeight="1">
      <c r="A4542" s="21" t="s">
        <v>2214</v>
      </c>
      <c r="B4542" s="21" t="s">
        <v>1735</v>
      </c>
      <c r="C4542" s="21" t="s">
        <v>2592</v>
      </c>
      <c r="D4542" s="21" t="s">
        <v>32031</v>
      </c>
      <c r="E4542" s="21" t="s">
        <v>32032</v>
      </c>
      <c r="F4542" s="21" t="s">
        <v>1739</v>
      </c>
      <c r="G4542" s="21" t="s">
        <v>32033</v>
      </c>
      <c r="H4542" s="21" t="s">
        <v>27835</v>
      </c>
      <c r="I4542" s="747">
        <v>299.7</v>
      </c>
      <c r="K4542" s="21" t="str">
        <f t="shared" si="57"/>
        <v>22483008</v>
      </c>
      <c r="L4542" s="21" t="s">
        <v>2592</v>
      </c>
      <c r="M4542" s="21" t="s">
        <v>32034</v>
      </c>
    </row>
    <row r="4543" spans="1:13" ht="12.75" customHeight="1">
      <c r="A4543" s="21" t="s">
        <v>2214</v>
      </c>
      <c r="B4543" s="21" t="s">
        <v>1735</v>
      </c>
      <c r="C4543" s="21" t="s">
        <v>3974</v>
      </c>
      <c r="D4543" s="21" t="s">
        <v>32035</v>
      </c>
      <c r="E4543" s="21" t="s">
        <v>32036</v>
      </c>
      <c r="F4543" s="21" t="s">
        <v>1751</v>
      </c>
      <c r="G4543" s="21" t="s">
        <v>32037</v>
      </c>
      <c r="H4543" s="21" t="s">
        <v>27835</v>
      </c>
      <c r="I4543" s="747">
        <v>1061.0999999999999</v>
      </c>
      <c r="K4543" s="21" t="str">
        <f t="shared" si="57"/>
        <v>93478434</v>
      </c>
      <c r="L4543" s="21" t="s">
        <v>3974</v>
      </c>
      <c r="M4543" s="21" t="s">
        <v>32038</v>
      </c>
    </row>
    <row r="4544" spans="1:13" ht="12.75" customHeight="1">
      <c r="A4544" s="21" t="s">
        <v>2214</v>
      </c>
      <c r="B4544" s="21" t="s">
        <v>1735</v>
      </c>
      <c r="C4544" s="21" t="s">
        <v>2872</v>
      </c>
      <c r="D4544" s="21" t="s">
        <v>32039</v>
      </c>
      <c r="E4544" s="21" t="s">
        <v>32040</v>
      </c>
      <c r="F4544" s="21" t="s">
        <v>1751</v>
      </c>
      <c r="G4544" s="21" t="s">
        <v>32041</v>
      </c>
      <c r="H4544" s="21" t="s">
        <v>27835</v>
      </c>
      <c r="I4544" s="747">
        <v>810</v>
      </c>
      <c r="K4544" s="21" t="str">
        <f t="shared" si="57"/>
        <v>22482420</v>
      </c>
      <c r="L4544" s="21" t="s">
        <v>2872</v>
      </c>
      <c r="M4544" s="21" t="s">
        <v>32042</v>
      </c>
    </row>
    <row r="4545" spans="1:13" ht="12.75" customHeight="1">
      <c r="A4545" s="21" t="s">
        <v>2214</v>
      </c>
      <c r="B4545" s="21" t="s">
        <v>1735</v>
      </c>
      <c r="C4545" s="21" t="s">
        <v>3413</v>
      </c>
      <c r="D4545" s="21" t="s">
        <v>32043</v>
      </c>
      <c r="E4545" s="21" t="s">
        <v>32044</v>
      </c>
      <c r="F4545" s="21" t="s">
        <v>1751</v>
      </c>
      <c r="G4545" s="21" t="s">
        <v>32045</v>
      </c>
      <c r="H4545" s="21" t="s">
        <v>27835</v>
      </c>
      <c r="I4545" s="747">
        <v>1620</v>
      </c>
      <c r="K4545" s="21" t="str">
        <f t="shared" si="57"/>
        <v>70227424</v>
      </c>
      <c r="L4545" s="21" t="s">
        <v>3413</v>
      </c>
      <c r="M4545" s="21" t="s">
        <v>32046</v>
      </c>
    </row>
    <row r="4546" spans="1:13" ht="12.75" customHeight="1">
      <c r="A4546" s="21" t="s">
        <v>2214</v>
      </c>
      <c r="B4546" s="21" t="s">
        <v>1735</v>
      </c>
      <c r="C4546" s="21" t="s">
        <v>2510</v>
      </c>
      <c r="D4546" s="21" t="s">
        <v>32047</v>
      </c>
      <c r="E4546" s="21" t="s">
        <v>32048</v>
      </c>
      <c r="F4546" s="21" t="s">
        <v>1751</v>
      </c>
      <c r="G4546" s="21" t="s">
        <v>32049</v>
      </c>
      <c r="H4546" s="21" t="s">
        <v>27835</v>
      </c>
      <c r="I4546" s="747">
        <v>486</v>
      </c>
      <c r="K4546" s="21" t="str">
        <f t="shared" si="57"/>
        <v>96229485</v>
      </c>
      <c r="L4546" s="21" t="s">
        <v>2510</v>
      </c>
      <c r="M4546" s="21" t="s">
        <v>32050</v>
      </c>
    </row>
    <row r="4547" spans="1:13" ht="12.75" customHeight="1">
      <c r="A4547" s="21" t="s">
        <v>2214</v>
      </c>
      <c r="B4547" s="21" t="s">
        <v>1735</v>
      </c>
      <c r="C4547" s="21" t="s">
        <v>13271</v>
      </c>
      <c r="D4547" s="21" t="s">
        <v>32051</v>
      </c>
      <c r="E4547" s="21" t="s">
        <v>32052</v>
      </c>
      <c r="F4547" s="21" t="s">
        <v>1739</v>
      </c>
      <c r="G4547" s="21" t="s">
        <v>32053</v>
      </c>
      <c r="H4547" s="21" t="s">
        <v>27835</v>
      </c>
      <c r="I4547" s="747">
        <v>500</v>
      </c>
      <c r="K4547" s="21" t="str">
        <f t="shared" si="57"/>
        <v>89648504</v>
      </c>
      <c r="L4547" s="21" t="s">
        <v>13271</v>
      </c>
      <c r="M4547" s="21" t="s">
        <v>32054</v>
      </c>
    </row>
    <row r="4548" spans="1:13" ht="12.75" customHeight="1">
      <c r="A4548" s="21" t="s">
        <v>2214</v>
      </c>
      <c r="B4548" s="21" t="s">
        <v>1735</v>
      </c>
      <c r="C4548" s="21" t="s">
        <v>2732</v>
      </c>
      <c r="D4548" s="21" t="s">
        <v>32055</v>
      </c>
      <c r="E4548" s="21" t="s">
        <v>32056</v>
      </c>
      <c r="F4548" s="21" t="s">
        <v>1751</v>
      </c>
      <c r="G4548" s="21" t="s">
        <v>32057</v>
      </c>
      <c r="H4548" s="21" t="s">
        <v>27835</v>
      </c>
      <c r="I4548" s="747">
        <v>502.2</v>
      </c>
      <c r="K4548" s="21" t="str">
        <f t="shared" si="57"/>
        <v>25255640</v>
      </c>
      <c r="L4548" s="21" t="s">
        <v>2732</v>
      </c>
      <c r="M4548" s="21" t="s">
        <v>32058</v>
      </c>
    </row>
    <row r="4549" spans="1:13" ht="12.75" customHeight="1">
      <c r="A4549" s="21" t="s">
        <v>2214</v>
      </c>
      <c r="B4549" s="21" t="s">
        <v>1735</v>
      </c>
      <c r="C4549" s="21" t="s">
        <v>3051</v>
      </c>
      <c r="D4549" s="21" t="s">
        <v>32059</v>
      </c>
      <c r="E4549" s="21" t="s">
        <v>32060</v>
      </c>
      <c r="F4549" s="21" t="s">
        <v>1751</v>
      </c>
      <c r="G4549" s="21" t="s">
        <v>32061</v>
      </c>
      <c r="H4549" s="21" t="s">
        <v>27835</v>
      </c>
      <c r="I4549" s="747">
        <v>800</v>
      </c>
      <c r="K4549" s="21" t="str">
        <f t="shared" si="57"/>
        <v>81410768</v>
      </c>
      <c r="L4549" s="21" t="s">
        <v>3051</v>
      </c>
      <c r="M4549" s="21" t="s">
        <v>32062</v>
      </c>
    </row>
    <row r="4550" spans="1:13" ht="12.75" customHeight="1">
      <c r="A4550" s="21" t="s">
        <v>2214</v>
      </c>
      <c r="B4550" s="21" t="s">
        <v>1735</v>
      </c>
      <c r="C4550" s="21" t="s">
        <v>2389</v>
      </c>
      <c r="D4550" s="21" t="s">
        <v>32063</v>
      </c>
      <c r="E4550" s="21" t="s">
        <v>3443</v>
      </c>
      <c r="F4550" s="21" t="s">
        <v>1739</v>
      </c>
      <c r="G4550" s="21" t="s">
        <v>32064</v>
      </c>
      <c r="H4550" s="21" t="s">
        <v>27835</v>
      </c>
      <c r="I4550" s="747">
        <v>1992.6</v>
      </c>
      <c r="K4550" s="21" t="str">
        <f t="shared" si="57"/>
        <v>23321214</v>
      </c>
      <c r="L4550" s="21" t="s">
        <v>2389</v>
      </c>
      <c r="M4550" s="21" t="s">
        <v>32065</v>
      </c>
    </row>
    <row r="4551" spans="1:13" ht="12.75" customHeight="1">
      <c r="A4551" s="21" t="s">
        <v>2214</v>
      </c>
      <c r="B4551" s="21" t="s">
        <v>1735</v>
      </c>
      <c r="C4551" s="21" t="s">
        <v>3337</v>
      </c>
      <c r="D4551" s="21" t="s">
        <v>32066</v>
      </c>
      <c r="E4551" s="21" t="s">
        <v>32067</v>
      </c>
      <c r="F4551" s="21" t="s">
        <v>1739</v>
      </c>
      <c r="G4551" s="21" t="s">
        <v>32068</v>
      </c>
      <c r="H4551" s="21" t="s">
        <v>27835</v>
      </c>
      <c r="I4551" s="747">
        <v>1101.5999999999999</v>
      </c>
      <c r="K4551" s="21" t="str">
        <f t="shared" si="57"/>
        <v>93763447</v>
      </c>
      <c r="L4551" s="21" t="s">
        <v>3337</v>
      </c>
      <c r="M4551" s="21" t="s">
        <v>32069</v>
      </c>
    </row>
    <row r="4552" spans="1:13" ht="12.75" customHeight="1">
      <c r="A4552" s="21" t="s">
        <v>2214</v>
      </c>
      <c r="B4552" s="21" t="s">
        <v>1735</v>
      </c>
      <c r="C4552" s="21" t="s">
        <v>2995</v>
      </c>
      <c r="D4552" s="21" t="s">
        <v>32070</v>
      </c>
      <c r="E4552" s="21" t="s">
        <v>32071</v>
      </c>
      <c r="F4552" s="21" t="s">
        <v>1751</v>
      </c>
      <c r="G4552" s="21" t="s">
        <v>32072</v>
      </c>
      <c r="H4552" s="21" t="s">
        <v>27835</v>
      </c>
      <c r="I4552" s="747">
        <v>1417.5</v>
      </c>
      <c r="K4552" s="21" t="str">
        <f t="shared" si="57"/>
        <v>96069174</v>
      </c>
      <c r="L4552" s="21" t="s">
        <v>2995</v>
      </c>
      <c r="M4552" s="21" t="s">
        <v>32073</v>
      </c>
    </row>
    <row r="4553" spans="1:13" ht="12.75" customHeight="1">
      <c r="A4553" s="21" t="s">
        <v>2214</v>
      </c>
      <c r="B4553" s="21" t="s">
        <v>1735</v>
      </c>
      <c r="C4553" s="21" t="s">
        <v>3558</v>
      </c>
      <c r="D4553" s="21" t="s">
        <v>32074</v>
      </c>
      <c r="E4553" s="21" t="s">
        <v>32075</v>
      </c>
      <c r="F4553" s="21" t="s">
        <v>1739</v>
      </c>
      <c r="G4553" s="21" t="s">
        <v>32076</v>
      </c>
      <c r="H4553" s="21" t="s">
        <v>27835</v>
      </c>
      <c r="I4553" s="747">
        <v>1004.4</v>
      </c>
      <c r="K4553" s="21" t="str">
        <f t="shared" si="57"/>
        <v>21015219</v>
      </c>
      <c r="L4553" s="21" t="s">
        <v>3558</v>
      </c>
      <c r="M4553" s="21" t="s">
        <v>32077</v>
      </c>
    </row>
    <row r="4554" spans="1:13" ht="12.75" customHeight="1">
      <c r="A4554" s="21" t="s">
        <v>2214</v>
      </c>
      <c r="B4554" s="21" t="s">
        <v>1735</v>
      </c>
      <c r="C4554" s="21" t="s">
        <v>2877</v>
      </c>
      <c r="D4554" s="21" t="s">
        <v>32078</v>
      </c>
      <c r="E4554" s="21" t="s">
        <v>32079</v>
      </c>
      <c r="F4554" s="21" t="s">
        <v>1739</v>
      </c>
      <c r="G4554" s="21" t="s">
        <v>32080</v>
      </c>
      <c r="H4554" s="21" t="s">
        <v>27835</v>
      </c>
      <c r="I4554" s="747">
        <v>599.4</v>
      </c>
      <c r="K4554" s="21" t="str">
        <f t="shared" si="57"/>
        <v>82630989</v>
      </c>
      <c r="L4554" s="21" t="s">
        <v>2877</v>
      </c>
      <c r="M4554" s="21" t="s">
        <v>32081</v>
      </c>
    </row>
    <row r="4555" spans="1:13" ht="12.75" customHeight="1">
      <c r="A4555" s="21" t="s">
        <v>2214</v>
      </c>
      <c r="B4555" s="21" t="s">
        <v>1735</v>
      </c>
      <c r="C4555" s="21" t="s">
        <v>4015</v>
      </c>
      <c r="D4555" s="21" t="s">
        <v>32082</v>
      </c>
      <c r="E4555" s="21" t="s">
        <v>32083</v>
      </c>
      <c r="F4555" s="21" t="s">
        <v>1739</v>
      </c>
      <c r="G4555" s="21" t="s">
        <v>32084</v>
      </c>
      <c r="H4555" s="21" t="s">
        <v>27835</v>
      </c>
      <c r="I4555" s="747">
        <v>1320.3</v>
      </c>
      <c r="K4555" s="21" t="str">
        <f t="shared" si="57"/>
        <v>97134471</v>
      </c>
      <c r="L4555" s="21" t="s">
        <v>4015</v>
      </c>
      <c r="M4555" s="21" t="s">
        <v>32085</v>
      </c>
    </row>
    <row r="4556" spans="1:13" ht="12.75" customHeight="1">
      <c r="A4556" s="21" t="s">
        <v>2214</v>
      </c>
      <c r="B4556" s="21" t="s">
        <v>1735</v>
      </c>
      <c r="C4556" s="21" t="s">
        <v>3042</v>
      </c>
      <c r="D4556" s="21" t="s">
        <v>32086</v>
      </c>
      <c r="E4556" s="21" t="s">
        <v>32087</v>
      </c>
      <c r="F4556" s="21" t="s">
        <v>1751</v>
      </c>
      <c r="G4556" s="21" t="s">
        <v>32088</v>
      </c>
      <c r="H4556" s="21" t="s">
        <v>27835</v>
      </c>
      <c r="I4556" s="747">
        <v>1401.3</v>
      </c>
      <c r="K4556" s="21" t="str">
        <f t="shared" si="57"/>
        <v>21015665</v>
      </c>
      <c r="L4556" s="21" t="s">
        <v>3042</v>
      </c>
      <c r="M4556" s="21" t="s">
        <v>32089</v>
      </c>
    </row>
    <row r="4557" spans="1:13" ht="12.75" customHeight="1">
      <c r="A4557" s="21" t="s">
        <v>2214</v>
      </c>
      <c r="B4557" s="21" t="s">
        <v>1735</v>
      </c>
      <c r="C4557" s="21" t="s">
        <v>2732</v>
      </c>
      <c r="D4557" s="21" t="s">
        <v>32090</v>
      </c>
      <c r="E4557" s="21" t="s">
        <v>32091</v>
      </c>
      <c r="F4557" s="21" t="s">
        <v>1739</v>
      </c>
      <c r="G4557" s="21" t="s">
        <v>32092</v>
      </c>
      <c r="H4557" s="21" t="s">
        <v>27835</v>
      </c>
      <c r="I4557" s="747">
        <v>502.2</v>
      </c>
      <c r="K4557" s="21" t="str">
        <f t="shared" si="57"/>
        <v>25255640</v>
      </c>
      <c r="L4557" s="21" t="s">
        <v>2732</v>
      </c>
      <c r="M4557" s="21" t="s">
        <v>32093</v>
      </c>
    </row>
    <row r="4558" spans="1:13" ht="12.75" customHeight="1">
      <c r="A4558" s="21" t="s">
        <v>2214</v>
      </c>
      <c r="B4558" s="21" t="s">
        <v>1735</v>
      </c>
      <c r="C4558" s="21" t="s">
        <v>2560</v>
      </c>
      <c r="D4558" s="21" t="s">
        <v>32094</v>
      </c>
      <c r="E4558" s="21" t="s">
        <v>32095</v>
      </c>
      <c r="F4558" s="21" t="s">
        <v>1739</v>
      </c>
      <c r="G4558" s="21" t="s">
        <v>32096</v>
      </c>
      <c r="H4558" s="21" t="s">
        <v>27835</v>
      </c>
      <c r="I4558" s="747">
        <v>100</v>
      </c>
      <c r="K4558" s="21" t="str">
        <f t="shared" si="57"/>
        <v>25287568</v>
      </c>
      <c r="L4558" s="21" t="s">
        <v>2560</v>
      </c>
      <c r="M4558" s="21" t="s">
        <v>32097</v>
      </c>
    </row>
    <row r="4559" spans="1:13" ht="12.75" customHeight="1">
      <c r="A4559" s="21" t="s">
        <v>2214</v>
      </c>
      <c r="B4559" s="21" t="s">
        <v>1735</v>
      </c>
      <c r="C4559" s="21" t="s">
        <v>2569</v>
      </c>
      <c r="D4559" s="21" t="s">
        <v>32098</v>
      </c>
      <c r="E4559" s="21" t="s">
        <v>32099</v>
      </c>
      <c r="F4559" s="21" t="s">
        <v>1739</v>
      </c>
      <c r="G4559" s="21" t="s">
        <v>32100</v>
      </c>
      <c r="H4559" s="21" t="s">
        <v>27835</v>
      </c>
      <c r="I4559" s="747">
        <v>502.2</v>
      </c>
      <c r="K4559" s="21" t="str">
        <f t="shared" si="57"/>
        <v>96026665</v>
      </c>
      <c r="L4559" s="21" t="s">
        <v>2569</v>
      </c>
      <c r="M4559" s="21" t="s">
        <v>32101</v>
      </c>
    </row>
    <row r="4560" spans="1:13" ht="12.75" customHeight="1">
      <c r="A4560" s="21" t="s">
        <v>2214</v>
      </c>
      <c r="B4560" s="21" t="s">
        <v>1735</v>
      </c>
      <c r="C4560" s="21" t="s">
        <v>2942</v>
      </c>
      <c r="D4560" s="21" t="s">
        <v>32102</v>
      </c>
      <c r="E4560" s="21" t="s">
        <v>32103</v>
      </c>
      <c r="F4560" s="21" t="s">
        <v>1751</v>
      </c>
      <c r="G4560" s="21" t="s">
        <v>32104</v>
      </c>
      <c r="H4560" s="21" t="s">
        <v>27835</v>
      </c>
      <c r="I4560" s="747">
        <v>1500</v>
      </c>
      <c r="K4560" s="21" t="str">
        <f t="shared" si="57"/>
        <v>90597101</v>
      </c>
      <c r="L4560" s="21" t="s">
        <v>2942</v>
      </c>
      <c r="M4560" s="21" t="s">
        <v>32105</v>
      </c>
    </row>
    <row r="4561" spans="1:13" ht="12.75" customHeight="1">
      <c r="A4561" s="21" t="s">
        <v>2214</v>
      </c>
      <c r="B4561" s="21" t="s">
        <v>1735</v>
      </c>
      <c r="C4561" s="21" t="s">
        <v>12931</v>
      </c>
      <c r="D4561" s="21" t="s">
        <v>32106</v>
      </c>
      <c r="E4561" s="21" t="s">
        <v>32107</v>
      </c>
      <c r="F4561" s="21" t="s">
        <v>1751</v>
      </c>
      <c r="G4561" s="21" t="s">
        <v>32108</v>
      </c>
      <c r="H4561" s="21" t="s">
        <v>27835</v>
      </c>
      <c r="I4561" s="747">
        <v>1215</v>
      </c>
      <c r="K4561" s="21" t="str">
        <f t="shared" si="57"/>
        <v>89648667</v>
      </c>
      <c r="L4561" s="21" t="s">
        <v>12931</v>
      </c>
      <c r="M4561" s="21" t="s">
        <v>32109</v>
      </c>
    </row>
    <row r="4562" spans="1:13" ht="12.75" customHeight="1">
      <c r="A4562" s="21" t="s">
        <v>2214</v>
      </c>
      <c r="B4562" s="21" t="s">
        <v>1735</v>
      </c>
      <c r="C4562" s="21" t="s">
        <v>3241</v>
      </c>
      <c r="D4562" s="21" t="s">
        <v>32110</v>
      </c>
      <c r="E4562" s="21" t="s">
        <v>32111</v>
      </c>
      <c r="F4562" s="21" t="s">
        <v>1751</v>
      </c>
      <c r="G4562" s="21" t="s">
        <v>32112</v>
      </c>
      <c r="H4562" s="21" t="s">
        <v>27835</v>
      </c>
      <c r="I4562" s="747">
        <v>1620</v>
      </c>
      <c r="K4562" s="21" t="str">
        <f t="shared" si="57"/>
        <v>93481312</v>
      </c>
      <c r="L4562" s="21" t="s">
        <v>3241</v>
      </c>
      <c r="M4562" s="21" t="s">
        <v>32113</v>
      </c>
    </row>
    <row r="4563" spans="1:13" ht="12.75" customHeight="1">
      <c r="A4563" s="21" t="s">
        <v>2214</v>
      </c>
      <c r="B4563" s="21" t="s">
        <v>1735</v>
      </c>
      <c r="C4563" s="21" t="s">
        <v>2877</v>
      </c>
      <c r="D4563" s="21" t="s">
        <v>32114</v>
      </c>
      <c r="E4563" s="21" t="s">
        <v>32115</v>
      </c>
      <c r="F4563" s="21" t="s">
        <v>1751</v>
      </c>
      <c r="G4563" s="21" t="s">
        <v>32116</v>
      </c>
      <c r="H4563" s="21" t="s">
        <v>27835</v>
      </c>
      <c r="I4563" s="747">
        <v>1498.5</v>
      </c>
      <c r="K4563" s="21" t="str">
        <f t="shared" si="57"/>
        <v>82630989</v>
      </c>
      <c r="L4563" s="21" t="s">
        <v>2877</v>
      </c>
      <c r="M4563" s="21" t="s">
        <v>32117</v>
      </c>
    </row>
    <row r="4564" spans="1:13" ht="12.75" customHeight="1">
      <c r="A4564" s="21" t="s">
        <v>2214</v>
      </c>
      <c r="B4564" s="21" t="s">
        <v>1735</v>
      </c>
      <c r="C4564" s="21" t="s">
        <v>3413</v>
      </c>
      <c r="D4564" s="21" t="s">
        <v>32118</v>
      </c>
      <c r="E4564" s="21" t="s">
        <v>32119</v>
      </c>
      <c r="F4564" s="21" t="s">
        <v>1739</v>
      </c>
      <c r="G4564" s="21" t="s">
        <v>32120</v>
      </c>
      <c r="H4564" s="21" t="s">
        <v>27835</v>
      </c>
      <c r="I4564" s="747">
        <v>3798.9</v>
      </c>
      <c r="K4564" s="21" t="str">
        <f t="shared" si="57"/>
        <v>70227424</v>
      </c>
      <c r="L4564" s="21" t="s">
        <v>3413</v>
      </c>
      <c r="M4564" s="21" t="s">
        <v>32121</v>
      </c>
    </row>
    <row r="4565" spans="1:13" ht="12.75" customHeight="1">
      <c r="A4565" s="21" t="s">
        <v>2214</v>
      </c>
      <c r="B4565" s="21" t="s">
        <v>1735</v>
      </c>
      <c r="C4565" s="21" t="s">
        <v>2281</v>
      </c>
      <c r="D4565" s="21" t="s">
        <v>32122</v>
      </c>
      <c r="E4565" s="21" t="s">
        <v>32123</v>
      </c>
      <c r="F4565" s="21" t="s">
        <v>1739</v>
      </c>
      <c r="G4565" s="21" t="s">
        <v>32124</v>
      </c>
      <c r="H4565" s="21" t="s">
        <v>27835</v>
      </c>
      <c r="I4565" s="747">
        <v>500</v>
      </c>
      <c r="K4565" s="21" t="str">
        <f t="shared" si="57"/>
        <v>96071655</v>
      </c>
      <c r="L4565" s="21" t="s">
        <v>2281</v>
      </c>
      <c r="M4565" s="21" t="s">
        <v>32125</v>
      </c>
    </row>
    <row r="4566" spans="1:13" ht="12.75" customHeight="1">
      <c r="A4566" s="21" t="s">
        <v>2214</v>
      </c>
      <c r="B4566" s="21" t="s">
        <v>1735</v>
      </c>
      <c r="C4566" s="21" t="s">
        <v>2403</v>
      </c>
      <c r="D4566" s="21" t="s">
        <v>32126</v>
      </c>
      <c r="E4566" s="21" t="s">
        <v>32127</v>
      </c>
      <c r="F4566" s="21" t="s">
        <v>1751</v>
      </c>
      <c r="G4566" s="21" t="s">
        <v>32128</v>
      </c>
      <c r="H4566" s="21" t="s">
        <v>27835</v>
      </c>
      <c r="I4566" s="747">
        <v>502.2</v>
      </c>
      <c r="K4566" s="21" t="str">
        <f t="shared" si="57"/>
        <v>85466461</v>
      </c>
      <c r="L4566" s="21" t="s">
        <v>2403</v>
      </c>
      <c r="M4566" s="21" t="s">
        <v>32129</v>
      </c>
    </row>
    <row r="4567" spans="1:13" ht="12.75" customHeight="1">
      <c r="A4567" s="21" t="s">
        <v>2214</v>
      </c>
      <c r="B4567" s="21" t="s">
        <v>1735</v>
      </c>
      <c r="C4567" s="21" t="s">
        <v>2312</v>
      </c>
      <c r="D4567" s="21" t="s">
        <v>32130</v>
      </c>
      <c r="E4567" s="21" t="s">
        <v>32131</v>
      </c>
      <c r="F4567" s="21" t="s">
        <v>1739</v>
      </c>
      <c r="G4567" s="21" t="s">
        <v>32132</v>
      </c>
      <c r="H4567" s="21" t="s">
        <v>27835</v>
      </c>
      <c r="I4567" s="747">
        <v>1004.4</v>
      </c>
      <c r="K4567" s="21" t="str">
        <f t="shared" si="57"/>
        <v>80103086</v>
      </c>
      <c r="L4567" s="21" t="s">
        <v>2312</v>
      </c>
      <c r="M4567" s="21" t="s">
        <v>32133</v>
      </c>
    </row>
    <row r="4568" spans="1:13" ht="12.75" customHeight="1">
      <c r="A4568" s="21" t="s">
        <v>2214</v>
      </c>
      <c r="B4568" s="21" t="s">
        <v>1735</v>
      </c>
      <c r="C4568" s="21" t="s">
        <v>2569</v>
      </c>
      <c r="D4568" s="21" t="s">
        <v>32134</v>
      </c>
      <c r="E4568" s="21" t="s">
        <v>32135</v>
      </c>
      <c r="F4568" s="21" t="s">
        <v>1751</v>
      </c>
      <c r="G4568" s="21" t="s">
        <v>32136</v>
      </c>
      <c r="H4568" s="21" t="s">
        <v>27835</v>
      </c>
      <c r="I4568" s="747">
        <v>1312.2</v>
      </c>
      <c r="K4568" s="21" t="str">
        <f t="shared" si="57"/>
        <v>96026665</v>
      </c>
      <c r="L4568" s="21" t="s">
        <v>2569</v>
      </c>
      <c r="M4568" s="21" t="s">
        <v>32137</v>
      </c>
    </row>
    <row r="4569" spans="1:13" ht="12.75" customHeight="1">
      <c r="A4569" s="21" t="s">
        <v>2214</v>
      </c>
      <c r="B4569" s="21" t="s">
        <v>1735</v>
      </c>
      <c r="C4569" s="21" t="s">
        <v>2778</v>
      </c>
      <c r="D4569" s="21" t="s">
        <v>32138</v>
      </c>
      <c r="E4569" s="21" t="s">
        <v>32139</v>
      </c>
      <c r="F4569" s="21" t="s">
        <v>1751</v>
      </c>
      <c r="G4569" s="21" t="s">
        <v>32140</v>
      </c>
      <c r="H4569" s="21" t="s">
        <v>27835</v>
      </c>
      <c r="I4569" s="747">
        <v>2049.3000000000002</v>
      </c>
      <c r="K4569" s="21" t="str">
        <f t="shared" si="57"/>
        <v>82633357</v>
      </c>
      <c r="L4569" s="21" t="s">
        <v>2778</v>
      </c>
      <c r="M4569" s="21" t="s">
        <v>32141</v>
      </c>
    </row>
    <row r="4570" spans="1:13" ht="12.75" customHeight="1">
      <c r="A4570" s="21" t="s">
        <v>2214</v>
      </c>
      <c r="B4570" s="21" t="s">
        <v>1735</v>
      </c>
      <c r="C4570" s="21" t="s">
        <v>2592</v>
      </c>
      <c r="D4570" s="21" t="s">
        <v>32142</v>
      </c>
      <c r="E4570" s="21" t="s">
        <v>32143</v>
      </c>
      <c r="F4570" s="21" t="s">
        <v>1751</v>
      </c>
      <c r="G4570" s="21" t="s">
        <v>32144</v>
      </c>
      <c r="H4570" s="21" t="s">
        <v>27835</v>
      </c>
      <c r="I4570" s="747">
        <v>500</v>
      </c>
      <c r="K4570" s="21" t="str">
        <f t="shared" si="57"/>
        <v>22483008</v>
      </c>
      <c r="L4570" s="21" t="s">
        <v>2592</v>
      </c>
      <c r="M4570" s="21" t="s">
        <v>32145</v>
      </c>
    </row>
    <row r="4571" spans="1:13" ht="12.75" customHeight="1">
      <c r="A4571" s="21" t="s">
        <v>2214</v>
      </c>
      <c r="B4571" s="21" t="s">
        <v>1735</v>
      </c>
      <c r="C4571" s="21" t="s">
        <v>2986</v>
      </c>
      <c r="D4571" s="21" t="s">
        <v>32146</v>
      </c>
      <c r="E4571" s="21" t="s">
        <v>32147</v>
      </c>
      <c r="F4571" s="21" t="s">
        <v>1739</v>
      </c>
      <c r="G4571" s="21" t="s">
        <v>32148</v>
      </c>
      <c r="H4571" s="21" t="s">
        <v>27835</v>
      </c>
      <c r="I4571" s="747">
        <v>1004.4</v>
      </c>
      <c r="K4571" s="21" t="str">
        <f t="shared" si="57"/>
        <v>22482874</v>
      </c>
      <c r="L4571" s="21" t="s">
        <v>2986</v>
      </c>
      <c r="M4571" s="21" t="s">
        <v>32149</v>
      </c>
    </row>
    <row r="4572" spans="1:13" ht="12.75" customHeight="1">
      <c r="A4572" s="21" t="s">
        <v>2214</v>
      </c>
      <c r="B4572" s="21" t="s">
        <v>1735</v>
      </c>
      <c r="C4572" s="21" t="s">
        <v>2768</v>
      </c>
      <c r="D4572" s="21" t="s">
        <v>32150</v>
      </c>
      <c r="E4572" s="21" t="s">
        <v>32151</v>
      </c>
      <c r="F4572" s="21" t="s">
        <v>1751</v>
      </c>
      <c r="G4572" s="21" t="s">
        <v>32152</v>
      </c>
      <c r="H4572" s="21" t="s">
        <v>27835</v>
      </c>
      <c r="I4572" s="747">
        <v>2268</v>
      </c>
      <c r="K4572" s="21" t="str">
        <f t="shared" si="57"/>
        <v>96229046</v>
      </c>
      <c r="L4572" s="21" t="s">
        <v>2768</v>
      </c>
      <c r="M4572" s="21" t="s">
        <v>32153</v>
      </c>
    </row>
    <row r="4573" spans="1:13" ht="12.75" customHeight="1">
      <c r="A4573" s="21" t="s">
        <v>2214</v>
      </c>
      <c r="B4573" s="21" t="s">
        <v>1735</v>
      </c>
      <c r="C4573" s="21" t="s">
        <v>3351</v>
      </c>
      <c r="D4573" s="21" t="s">
        <v>32154</v>
      </c>
      <c r="E4573" s="21" t="s">
        <v>32155</v>
      </c>
      <c r="F4573" s="21" t="s">
        <v>1739</v>
      </c>
      <c r="G4573" s="21" t="s">
        <v>32156</v>
      </c>
      <c r="H4573" s="21" t="s">
        <v>27835</v>
      </c>
      <c r="I4573" s="747">
        <v>299.7</v>
      </c>
      <c r="K4573" s="21" t="str">
        <f t="shared" si="57"/>
        <v>90598007</v>
      </c>
      <c r="L4573" s="21" t="s">
        <v>3351</v>
      </c>
      <c r="M4573" s="21" t="s">
        <v>32157</v>
      </c>
    </row>
    <row r="4574" spans="1:13" ht="12.75" customHeight="1">
      <c r="A4574" s="21" t="s">
        <v>2214</v>
      </c>
      <c r="B4574" s="21" t="s">
        <v>1735</v>
      </c>
      <c r="C4574" s="21" t="s">
        <v>3342</v>
      </c>
      <c r="D4574" s="21" t="s">
        <v>32158</v>
      </c>
      <c r="E4574" s="21" t="s">
        <v>32159</v>
      </c>
      <c r="F4574" s="21" t="s">
        <v>1751</v>
      </c>
      <c r="G4574" s="21" t="s">
        <v>32160</v>
      </c>
      <c r="H4574" s="21" t="s">
        <v>27835</v>
      </c>
      <c r="I4574" s="747">
        <v>891</v>
      </c>
      <c r="K4574" s="21" t="str">
        <f t="shared" si="57"/>
        <v>97193053</v>
      </c>
      <c r="L4574" s="21" t="s">
        <v>3342</v>
      </c>
      <c r="M4574" s="21" t="s">
        <v>32161</v>
      </c>
    </row>
    <row r="4575" spans="1:13" ht="12.75" customHeight="1">
      <c r="A4575" s="21" t="s">
        <v>2214</v>
      </c>
      <c r="B4575" s="21" t="s">
        <v>1735</v>
      </c>
      <c r="C4575" s="21" t="s">
        <v>2469</v>
      </c>
      <c r="D4575" s="21" t="s">
        <v>32162</v>
      </c>
      <c r="E4575" s="21" t="s">
        <v>32163</v>
      </c>
      <c r="F4575" s="21" t="s">
        <v>1739</v>
      </c>
      <c r="G4575" s="21" t="s">
        <v>32164</v>
      </c>
      <c r="H4575" s="21" t="s">
        <v>27835</v>
      </c>
      <c r="I4575" s="747">
        <v>405</v>
      </c>
      <c r="K4575" s="21" t="str">
        <f t="shared" si="57"/>
        <v>81414958</v>
      </c>
      <c r="L4575" s="21" t="s">
        <v>2469</v>
      </c>
      <c r="M4575" s="21" t="s">
        <v>32165</v>
      </c>
    </row>
    <row r="4576" spans="1:13" ht="12.75" customHeight="1">
      <c r="A4576" s="21" t="s">
        <v>2214</v>
      </c>
      <c r="B4576" s="21" t="s">
        <v>1735</v>
      </c>
      <c r="C4576" s="21" t="s">
        <v>3051</v>
      </c>
      <c r="D4576" s="21" t="s">
        <v>32166</v>
      </c>
      <c r="E4576" s="21" t="s">
        <v>32167</v>
      </c>
      <c r="F4576" s="21" t="s">
        <v>1751</v>
      </c>
      <c r="G4576" s="21" t="s">
        <v>32168</v>
      </c>
      <c r="H4576" s="21" t="s">
        <v>27835</v>
      </c>
      <c r="I4576" s="747">
        <v>1409.4</v>
      </c>
      <c r="K4576" s="21" t="str">
        <f t="shared" si="57"/>
        <v>81410768</v>
      </c>
      <c r="L4576" s="21" t="s">
        <v>3051</v>
      </c>
      <c r="M4576" s="21" t="s">
        <v>32169</v>
      </c>
    </row>
    <row r="4577" spans="1:13" ht="12.75" customHeight="1">
      <c r="A4577" s="21" t="s">
        <v>2214</v>
      </c>
      <c r="B4577" s="21" t="s">
        <v>1735</v>
      </c>
      <c r="C4577" s="21" t="s">
        <v>2417</v>
      </c>
      <c r="D4577" s="21" t="s">
        <v>32170</v>
      </c>
      <c r="E4577" s="21" t="s">
        <v>32171</v>
      </c>
      <c r="F4577" s="21" t="s">
        <v>1739</v>
      </c>
      <c r="G4577" s="21" t="s">
        <v>32172</v>
      </c>
      <c r="H4577" s="21" t="s">
        <v>27835</v>
      </c>
      <c r="I4577" s="747">
        <v>777.6</v>
      </c>
      <c r="K4577" s="21" t="str">
        <f t="shared" si="57"/>
        <v>93726941</v>
      </c>
      <c r="L4577" s="21" t="s">
        <v>2417</v>
      </c>
      <c r="M4577" s="21" t="s">
        <v>32173</v>
      </c>
    </row>
    <row r="4578" spans="1:13" ht="12.75" customHeight="1">
      <c r="A4578" s="21" t="s">
        <v>2214</v>
      </c>
      <c r="B4578" s="21" t="s">
        <v>1735</v>
      </c>
      <c r="C4578" s="21" t="s">
        <v>2649</v>
      </c>
      <c r="D4578" s="21" t="s">
        <v>32174</v>
      </c>
      <c r="E4578" s="21" t="s">
        <v>10188</v>
      </c>
      <c r="F4578" s="21" t="s">
        <v>1739</v>
      </c>
      <c r="G4578" s="21" t="s">
        <v>32175</v>
      </c>
      <c r="H4578" s="21" t="s">
        <v>27835</v>
      </c>
      <c r="I4578" s="747">
        <v>4009.5</v>
      </c>
      <c r="K4578" s="21" t="str">
        <f t="shared" si="57"/>
        <v>90456522</v>
      </c>
      <c r="L4578" s="21" t="s">
        <v>2649</v>
      </c>
      <c r="M4578" s="21" t="s">
        <v>32176</v>
      </c>
    </row>
    <row r="4579" spans="1:13" ht="12.75" customHeight="1">
      <c r="A4579" s="21" t="s">
        <v>2214</v>
      </c>
      <c r="B4579" s="21" t="s">
        <v>1735</v>
      </c>
      <c r="C4579" s="21" t="s">
        <v>3533</v>
      </c>
      <c r="D4579" s="21" t="s">
        <v>32177</v>
      </c>
      <c r="E4579" s="21" t="s">
        <v>32178</v>
      </c>
      <c r="F4579" s="21" t="s">
        <v>1739</v>
      </c>
      <c r="G4579" s="21" t="s">
        <v>32179</v>
      </c>
      <c r="H4579" s="21" t="s">
        <v>27835</v>
      </c>
      <c r="I4579" s="747">
        <v>1004.4</v>
      </c>
      <c r="K4579" s="21" t="str">
        <f t="shared" si="57"/>
        <v>96151705</v>
      </c>
      <c r="L4579" s="21" t="s">
        <v>3533</v>
      </c>
      <c r="M4579" s="21" t="s">
        <v>32180</v>
      </c>
    </row>
    <row r="4580" spans="1:13" ht="12.75" customHeight="1">
      <c r="A4580" s="21" t="s">
        <v>2214</v>
      </c>
      <c r="B4580" s="21" t="s">
        <v>1735</v>
      </c>
      <c r="C4580" s="21" t="s">
        <v>2215</v>
      </c>
      <c r="D4580" s="21" t="s">
        <v>32181</v>
      </c>
      <c r="E4580" s="21" t="s">
        <v>32182</v>
      </c>
      <c r="F4580" s="21" t="s">
        <v>1739</v>
      </c>
      <c r="G4580" s="21" t="s">
        <v>32183</v>
      </c>
      <c r="H4580" s="21" t="s">
        <v>27835</v>
      </c>
      <c r="I4580" s="747">
        <v>382.2</v>
      </c>
      <c r="K4580" s="21" t="str">
        <f t="shared" si="57"/>
        <v>82632940</v>
      </c>
      <c r="L4580" s="21" t="s">
        <v>2215</v>
      </c>
      <c r="M4580" s="21" t="s">
        <v>32184</v>
      </c>
    </row>
    <row r="4581" spans="1:13" ht="12.75" customHeight="1">
      <c r="A4581" s="21" t="s">
        <v>2214</v>
      </c>
      <c r="B4581" s="21" t="s">
        <v>1735</v>
      </c>
      <c r="C4581" s="21" t="s">
        <v>2842</v>
      </c>
      <c r="D4581" s="21" t="s">
        <v>32185</v>
      </c>
      <c r="E4581" s="21" t="s">
        <v>32186</v>
      </c>
      <c r="F4581" s="21" t="s">
        <v>1751</v>
      </c>
      <c r="G4581" s="21" t="s">
        <v>32187</v>
      </c>
      <c r="H4581" s="21" t="s">
        <v>27835</v>
      </c>
      <c r="I4581" s="747">
        <v>810</v>
      </c>
      <c r="K4581" s="21" t="str">
        <f t="shared" si="57"/>
        <v>24143379</v>
      </c>
      <c r="L4581" s="21" t="s">
        <v>2842</v>
      </c>
      <c r="M4581" s="21" t="s">
        <v>32188</v>
      </c>
    </row>
    <row r="4582" spans="1:13" ht="12.75" customHeight="1">
      <c r="A4582" s="21" t="s">
        <v>2214</v>
      </c>
      <c r="B4582" s="21" t="s">
        <v>1735</v>
      </c>
      <c r="C4582" s="21" t="s">
        <v>3194</v>
      </c>
      <c r="D4582" s="21" t="s">
        <v>32189</v>
      </c>
      <c r="E4582" s="21" t="s">
        <v>32190</v>
      </c>
      <c r="F4582" s="21" t="s">
        <v>1751</v>
      </c>
      <c r="G4582" s="21" t="s">
        <v>32191</v>
      </c>
      <c r="H4582" s="21" t="s">
        <v>27835</v>
      </c>
      <c r="I4582" s="747">
        <v>810</v>
      </c>
      <c r="K4582" s="21" t="str">
        <f t="shared" si="57"/>
        <v>82533359</v>
      </c>
      <c r="L4582" s="21" t="s">
        <v>3194</v>
      </c>
      <c r="M4582" s="21" t="s">
        <v>32192</v>
      </c>
    </row>
    <row r="4583" spans="1:13" ht="12.75" customHeight="1">
      <c r="A4583" s="21" t="s">
        <v>2214</v>
      </c>
      <c r="B4583" s="21" t="s">
        <v>1735</v>
      </c>
      <c r="C4583" s="21" t="s">
        <v>2289</v>
      </c>
      <c r="D4583" s="21" t="s">
        <v>32193</v>
      </c>
      <c r="E4583" s="21" t="s">
        <v>32194</v>
      </c>
      <c r="F4583" s="21" t="s">
        <v>1751</v>
      </c>
      <c r="G4583" s="21" t="s">
        <v>32195</v>
      </c>
      <c r="H4583" s="21" t="s">
        <v>27835</v>
      </c>
      <c r="I4583" s="747">
        <v>1320.3</v>
      </c>
      <c r="K4583" s="21" t="str">
        <f t="shared" ref="K4583:K4646" si="58">MID(M4583,1,8)</f>
        <v>90598408</v>
      </c>
      <c r="L4583" s="21" t="s">
        <v>2289</v>
      </c>
      <c r="M4583" s="21" t="s">
        <v>32196</v>
      </c>
    </row>
    <row r="4584" spans="1:13" ht="12.75" customHeight="1">
      <c r="A4584" s="21" t="s">
        <v>2214</v>
      </c>
      <c r="B4584" s="21" t="s">
        <v>1735</v>
      </c>
      <c r="C4584" s="21" t="s">
        <v>4563</v>
      </c>
      <c r="D4584" s="21" t="s">
        <v>32197</v>
      </c>
      <c r="E4584" s="21" t="s">
        <v>32198</v>
      </c>
      <c r="F4584" s="21" t="s">
        <v>1751</v>
      </c>
      <c r="G4584" s="21" t="s">
        <v>32199</v>
      </c>
      <c r="H4584" s="21" t="s">
        <v>27835</v>
      </c>
      <c r="I4584" s="747">
        <v>1004.4</v>
      </c>
      <c r="K4584" s="21" t="str">
        <f t="shared" si="58"/>
        <v>90456406</v>
      </c>
      <c r="L4584" s="21" t="s">
        <v>4563</v>
      </c>
      <c r="M4584" s="21" t="s">
        <v>32200</v>
      </c>
    </row>
    <row r="4585" spans="1:13" ht="12.75" customHeight="1">
      <c r="A4585" s="21" t="s">
        <v>2214</v>
      </c>
      <c r="B4585" s="21" t="s">
        <v>1735</v>
      </c>
      <c r="C4585" s="21" t="s">
        <v>2233</v>
      </c>
      <c r="D4585" s="21" t="s">
        <v>32201</v>
      </c>
      <c r="E4585" s="21" t="s">
        <v>32202</v>
      </c>
      <c r="F4585" s="21" t="s">
        <v>1751</v>
      </c>
      <c r="G4585" s="21" t="s">
        <v>32203</v>
      </c>
      <c r="H4585" s="21" t="s">
        <v>27835</v>
      </c>
      <c r="I4585" s="747">
        <v>810</v>
      </c>
      <c r="K4585" s="21" t="str">
        <f t="shared" si="58"/>
        <v>81415211</v>
      </c>
      <c r="L4585" s="21" t="s">
        <v>2233</v>
      </c>
      <c r="M4585" s="21" t="s">
        <v>32204</v>
      </c>
    </row>
    <row r="4586" spans="1:13" ht="12.75" customHeight="1">
      <c r="A4586" s="21" t="s">
        <v>2214</v>
      </c>
      <c r="B4586" s="21" t="s">
        <v>1735</v>
      </c>
      <c r="C4586" s="21" t="s">
        <v>2842</v>
      </c>
      <c r="D4586" s="21" t="s">
        <v>32205</v>
      </c>
      <c r="E4586" s="21" t="s">
        <v>32206</v>
      </c>
      <c r="F4586" s="21" t="s">
        <v>1739</v>
      </c>
      <c r="G4586" s="21" t="s">
        <v>32207</v>
      </c>
      <c r="H4586" s="21" t="s">
        <v>27835</v>
      </c>
      <c r="I4586" s="747">
        <v>299.7</v>
      </c>
      <c r="K4586" s="21" t="str">
        <f t="shared" si="58"/>
        <v>24143379</v>
      </c>
      <c r="L4586" s="21" t="s">
        <v>2842</v>
      </c>
      <c r="M4586" s="21" t="s">
        <v>32208</v>
      </c>
    </row>
    <row r="4587" spans="1:13" ht="12.75" customHeight="1">
      <c r="A4587" s="21" t="s">
        <v>2214</v>
      </c>
      <c r="B4587" s="21" t="s">
        <v>1735</v>
      </c>
      <c r="C4587" s="21" t="s">
        <v>3194</v>
      </c>
      <c r="D4587" s="21" t="s">
        <v>32209</v>
      </c>
      <c r="E4587" s="21" t="s">
        <v>32210</v>
      </c>
      <c r="F4587" s="21" t="s">
        <v>1739</v>
      </c>
      <c r="G4587" s="21" t="s">
        <v>32211</v>
      </c>
      <c r="H4587" s="21" t="s">
        <v>27835</v>
      </c>
      <c r="I4587" s="747">
        <v>1200</v>
      </c>
      <c r="K4587" s="21" t="str">
        <f t="shared" si="58"/>
        <v>82533359</v>
      </c>
      <c r="L4587" s="21" t="s">
        <v>3194</v>
      </c>
      <c r="M4587" s="21" t="s">
        <v>32212</v>
      </c>
    </row>
    <row r="4588" spans="1:13" ht="12.75" customHeight="1">
      <c r="A4588" s="21" t="s">
        <v>2214</v>
      </c>
      <c r="B4588" s="21" t="s">
        <v>1735</v>
      </c>
      <c r="C4588" s="21" t="s">
        <v>3082</v>
      </c>
      <c r="D4588" s="21" t="s">
        <v>32213</v>
      </c>
      <c r="E4588" s="21" t="s">
        <v>32214</v>
      </c>
      <c r="F4588" s="21" t="s">
        <v>1751</v>
      </c>
      <c r="G4588" s="21" t="s">
        <v>32215</v>
      </c>
      <c r="H4588" s="21" t="s">
        <v>27835</v>
      </c>
      <c r="I4588" s="747">
        <v>599.4</v>
      </c>
      <c r="K4588" s="21" t="str">
        <f t="shared" si="58"/>
        <v>93477322</v>
      </c>
      <c r="L4588" s="21" t="s">
        <v>3082</v>
      </c>
      <c r="M4588" s="21" t="s">
        <v>32216</v>
      </c>
    </row>
    <row r="4589" spans="1:13" ht="12.75" customHeight="1">
      <c r="A4589" s="21" t="s">
        <v>2214</v>
      </c>
      <c r="B4589" s="21" t="s">
        <v>1735</v>
      </c>
      <c r="C4589" s="21" t="s">
        <v>2663</v>
      </c>
      <c r="D4589" s="21" t="s">
        <v>32217</v>
      </c>
      <c r="E4589" s="21" t="s">
        <v>32218</v>
      </c>
      <c r="F4589" s="21" t="s">
        <v>1751</v>
      </c>
      <c r="G4589" s="21" t="s">
        <v>32219</v>
      </c>
      <c r="H4589" s="21" t="s">
        <v>27835</v>
      </c>
      <c r="I4589" s="747">
        <v>810</v>
      </c>
      <c r="K4589" s="21" t="str">
        <f t="shared" si="58"/>
        <v>96196696</v>
      </c>
      <c r="L4589" s="21" t="s">
        <v>2663</v>
      </c>
      <c r="M4589" s="21" t="s">
        <v>32220</v>
      </c>
    </row>
    <row r="4590" spans="1:13" ht="12.75" customHeight="1">
      <c r="A4590" s="21" t="s">
        <v>2214</v>
      </c>
      <c r="B4590" s="21" t="s">
        <v>1735</v>
      </c>
      <c r="C4590" s="21" t="s">
        <v>2830</v>
      </c>
      <c r="D4590" s="21" t="s">
        <v>32221</v>
      </c>
      <c r="E4590" s="21" t="s">
        <v>32222</v>
      </c>
      <c r="F4590" s="21" t="s">
        <v>1739</v>
      </c>
      <c r="G4590" s="21" t="s">
        <v>32223</v>
      </c>
      <c r="H4590" s="21" t="s">
        <v>27835</v>
      </c>
      <c r="I4590" s="747">
        <v>500</v>
      </c>
      <c r="K4590" s="21" t="str">
        <f t="shared" si="58"/>
        <v>22480073</v>
      </c>
      <c r="L4590" s="21" t="s">
        <v>2830</v>
      </c>
      <c r="M4590" s="21" t="s">
        <v>32224</v>
      </c>
    </row>
    <row r="4591" spans="1:13" ht="12.75" customHeight="1">
      <c r="A4591" s="21" t="s">
        <v>2214</v>
      </c>
      <c r="B4591" s="21" t="s">
        <v>1735</v>
      </c>
      <c r="C4591" s="21" t="s">
        <v>2816</v>
      </c>
      <c r="D4591" s="21" t="s">
        <v>32225</v>
      </c>
      <c r="E4591" s="21" t="s">
        <v>32226</v>
      </c>
      <c r="F4591" s="21" t="s">
        <v>1751</v>
      </c>
      <c r="G4591" s="21" t="s">
        <v>32227</v>
      </c>
      <c r="H4591" s="21" t="s">
        <v>27835</v>
      </c>
      <c r="I4591" s="747">
        <v>299</v>
      </c>
      <c r="K4591" s="21" t="str">
        <f t="shared" si="58"/>
        <v>25285980</v>
      </c>
      <c r="L4591" s="21" t="s">
        <v>2816</v>
      </c>
      <c r="M4591" s="21" t="s">
        <v>32228</v>
      </c>
    </row>
    <row r="4592" spans="1:13" ht="12.75" customHeight="1">
      <c r="A4592" s="21" t="s">
        <v>2214</v>
      </c>
      <c r="B4592" s="21" t="s">
        <v>1735</v>
      </c>
      <c r="C4592" s="21" t="s">
        <v>2635</v>
      </c>
      <c r="D4592" s="21" t="s">
        <v>32229</v>
      </c>
      <c r="E4592" s="21" t="s">
        <v>8821</v>
      </c>
      <c r="F4592" s="21" t="s">
        <v>1739</v>
      </c>
      <c r="G4592" s="21" t="s">
        <v>32230</v>
      </c>
      <c r="H4592" s="21" t="s">
        <v>27835</v>
      </c>
      <c r="I4592" s="747">
        <v>1303.5</v>
      </c>
      <c r="K4592" s="21" t="str">
        <f t="shared" si="58"/>
        <v>82101873</v>
      </c>
      <c r="L4592" s="21" t="s">
        <v>2635</v>
      </c>
      <c r="M4592" s="21" t="s">
        <v>32231</v>
      </c>
    </row>
    <row r="4593" spans="1:13" ht="12.75" customHeight="1">
      <c r="A4593" s="21" t="s">
        <v>2214</v>
      </c>
      <c r="B4593" s="21" t="s">
        <v>1735</v>
      </c>
      <c r="C4593" s="21" t="s">
        <v>4064</v>
      </c>
      <c r="D4593" s="21" t="s">
        <v>32232</v>
      </c>
      <c r="E4593" s="21" t="s">
        <v>32233</v>
      </c>
      <c r="F4593" s="21" t="s">
        <v>1739</v>
      </c>
      <c r="G4593" s="21" t="s">
        <v>32234</v>
      </c>
      <c r="H4593" s="21" t="s">
        <v>27835</v>
      </c>
      <c r="I4593" s="747">
        <v>1101.5999999999999</v>
      </c>
      <c r="K4593" s="21" t="str">
        <f t="shared" si="58"/>
        <v>96156374</v>
      </c>
      <c r="L4593" s="21" t="s">
        <v>4064</v>
      </c>
      <c r="M4593" s="21" t="s">
        <v>32235</v>
      </c>
    </row>
    <row r="4594" spans="1:13" ht="12.75" customHeight="1">
      <c r="A4594" s="21" t="s">
        <v>2214</v>
      </c>
      <c r="B4594" s="21" t="s">
        <v>1735</v>
      </c>
      <c r="C4594" s="21" t="s">
        <v>2816</v>
      </c>
      <c r="D4594" s="21" t="s">
        <v>32236</v>
      </c>
      <c r="E4594" s="21" t="s">
        <v>32237</v>
      </c>
      <c r="F4594" s="21" t="s">
        <v>1739</v>
      </c>
      <c r="G4594" s="21" t="s">
        <v>32238</v>
      </c>
      <c r="H4594" s="21" t="s">
        <v>27835</v>
      </c>
      <c r="I4594" s="747">
        <v>729</v>
      </c>
      <c r="K4594" s="21" t="str">
        <f t="shared" si="58"/>
        <v>25285980</v>
      </c>
      <c r="L4594" s="21" t="s">
        <v>2816</v>
      </c>
      <c r="M4594" s="21" t="s">
        <v>32239</v>
      </c>
    </row>
    <row r="4595" spans="1:13" ht="12.75" customHeight="1">
      <c r="A4595" s="21" t="s">
        <v>2214</v>
      </c>
      <c r="B4595" s="21" t="s">
        <v>1735</v>
      </c>
      <c r="C4595" s="21" t="s">
        <v>2528</v>
      </c>
      <c r="D4595" s="21" t="s">
        <v>32240</v>
      </c>
      <c r="E4595" s="21" t="s">
        <v>32241</v>
      </c>
      <c r="F4595" s="21" t="s">
        <v>1751</v>
      </c>
      <c r="G4595" s="21" t="s">
        <v>32242</v>
      </c>
      <c r="H4595" s="21" t="s">
        <v>27835</v>
      </c>
      <c r="I4595" s="747">
        <v>496</v>
      </c>
      <c r="K4595" s="21" t="str">
        <f t="shared" si="58"/>
        <v>99131667</v>
      </c>
      <c r="L4595" s="21" t="s">
        <v>2528</v>
      </c>
      <c r="M4595" s="21" t="s">
        <v>32243</v>
      </c>
    </row>
    <row r="4596" spans="1:13" ht="12.75" customHeight="1">
      <c r="A4596" s="21" t="s">
        <v>2214</v>
      </c>
      <c r="B4596" s="21" t="s">
        <v>1735</v>
      </c>
      <c r="C4596" s="21" t="s">
        <v>3558</v>
      </c>
      <c r="D4596" s="21" t="s">
        <v>12699</v>
      </c>
      <c r="E4596" s="21" t="s">
        <v>32244</v>
      </c>
      <c r="F4596" s="21" t="s">
        <v>1739</v>
      </c>
      <c r="G4596" s="21" t="s">
        <v>32245</v>
      </c>
      <c r="H4596" s="21" t="s">
        <v>27835</v>
      </c>
      <c r="I4596" s="747">
        <v>874.6</v>
      </c>
      <c r="K4596" s="21" t="str">
        <f t="shared" si="58"/>
        <v>21015219</v>
      </c>
      <c r="L4596" s="21" t="s">
        <v>3558</v>
      </c>
      <c r="M4596" s="21" t="s">
        <v>32246</v>
      </c>
    </row>
    <row r="4597" spans="1:13" ht="12.75" customHeight="1">
      <c r="A4597" s="21" t="s">
        <v>2214</v>
      </c>
      <c r="B4597" s="21" t="s">
        <v>1735</v>
      </c>
      <c r="C4597" s="21" t="s">
        <v>3558</v>
      </c>
      <c r="D4597" s="21" t="s">
        <v>32247</v>
      </c>
      <c r="E4597" s="21" t="s">
        <v>32244</v>
      </c>
      <c r="F4597" s="21" t="s">
        <v>1739</v>
      </c>
      <c r="G4597" s="21" t="s">
        <v>32248</v>
      </c>
      <c r="H4597" s="21" t="s">
        <v>27835</v>
      </c>
      <c r="I4597" s="747">
        <v>931.5</v>
      </c>
      <c r="K4597" s="21" t="str">
        <f t="shared" si="58"/>
        <v>21015219</v>
      </c>
      <c r="L4597" s="21" t="s">
        <v>3558</v>
      </c>
      <c r="M4597" s="21" t="s">
        <v>32249</v>
      </c>
    </row>
    <row r="4598" spans="1:13" ht="12.75" customHeight="1">
      <c r="A4598" s="21" t="s">
        <v>2214</v>
      </c>
      <c r="B4598" s="21" t="s">
        <v>1735</v>
      </c>
      <c r="C4598" s="21" t="s">
        <v>3194</v>
      </c>
      <c r="D4598" s="21" t="s">
        <v>32250</v>
      </c>
      <c r="E4598" s="21" t="s">
        <v>32251</v>
      </c>
      <c r="F4598" s="21" t="s">
        <v>1751</v>
      </c>
      <c r="G4598" s="21" t="s">
        <v>32252</v>
      </c>
      <c r="H4598" s="21" t="s">
        <v>27835</v>
      </c>
      <c r="I4598" s="747">
        <v>1393.2</v>
      </c>
      <c r="K4598" s="21" t="str">
        <f t="shared" si="58"/>
        <v>82533359</v>
      </c>
      <c r="L4598" s="21" t="s">
        <v>3194</v>
      </c>
      <c r="M4598" s="21" t="s">
        <v>32253</v>
      </c>
    </row>
    <row r="4599" spans="1:13" ht="12.75" customHeight="1">
      <c r="A4599" s="21" t="s">
        <v>2214</v>
      </c>
      <c r="B4599" s="21" t="s">
        <v>1735</v>
      </c>
      <c r="C4599" s="21" t="s">
        <v>3337</v>
      </c>
      <c r="D4599" s="21" t="s">
        <v>32254</v>
      </c>
      <c r="E4599" s="21" t="s">
        <v>32255</v>
      </c>
      <c r="F4599" s="21" t="s">
        <v>1751</v>
      </c>
      <c r="G4599" s="21" t="s">
        <v>32256</v>
      </c>
      <c r="H4599" s="21" t="s">
        <v>27835</v>
      </c>
      <c r="I4599" s="747">
        <v>2195.1</v>
      </c>
      <c r="K4599" s="21" t="str">
        <f t="shared" si="58"/>
        <v>93763447</v>
      </c>
      <c r="L4599" s="21" t="s">
        <v>3337</v>
      </c>
      <c r="M4599" s="21" t="s">
        <v>32257</v>
      </c>
    </row>
    <row r="4600" spans="1:13" ht="12.75" customHeight="1">
      <c r="A4600" s="21" t="s">
        <v>2214</v>
      </c>
      <c r="B4600" s="21" t="s">
        <v>1735</v>
      </c>
      <c r="C4600" s="21" t="s">
        <v>8174</v>
      </c>
      <c r="D4600" s="21" t="s">
        <v>32258</v>
      </c>
      <c r="E4600" s="21" t="s">
        <v>8929</v>
      </c>
      <c r="F4600" s="21" t="s">
        <v>1739</v>
      </c>
      <c r="G4600" s="21" t="s">
        <v>32259</v>
      </c>
      <c r="H4600" s="21" t="s">
        <v>27835</v>
      </c>
      <c r="I4600" s="747">
        <v>1449.9</v>
      </c>
      <c r="K4600" s="21" t="str">
        <f t="shared" si="58"/>
        <v>84184031</v>
      </c>
      <c r="L4600" s="21" t="s">
        <v>8174</v>
      </c>
      <c r="M4600" s="21" t="s">
        <v>32260</v>
      </c>
    </row>
    <row r="4601" spans="1:13" ht="12.75" customHeight="1">
      <c r="A4601" s="21" t="s">
        <v>2214</v>
      </c>
      <c r="B4601" s="21" t="s">
        <v>1735</v>
      </c>
      <c r="C4601" s="21" t="s">
        <v>3267</v>
      </c>
      <c r="D4601" s="21" t="s">
        <v>32261</v>
      </c>
      <c r="E4601" s="21" t="s">
        <v>32262</v>
      </c>
      <c r="F4601" s="21" t="s">
        <v>1751</v>
      </c>
      <c r="G4601" s="21" t="s">
        <v>32263</v>
      </c>
      <c r="H4601" s="21" t="s">
        <v>27835</v>
      </c>
      <c r="I4601" s="747">
        <v>1004.4</v>
      </c>
      <c r="K4601" s="21" t="str">
        <f t="shared" si="58"/>
        <v>89364885</v>
      </c>
      <c r="L4601" s="21" t="s">
        <v>3267</v>
      </c>
      <c r="M4601" s="21" t="s">
        <v>32264</v>
      </c>
    </row>
    <row r="4602" spans="1:13" ht="12.75" customHeight="1">
      <c r="A4602" s="21" t="s">
        <v>2214</v>
      </c>
      <c r="B4602" s="21" t="s">
        <v>1735</v>
      </c>
      <c r="C4602" s="21" t="s">
        <v>3149</v>
      </c>
      <c r="D4602" s="21" t="s">
        <v>32265</v>
      </c>
      <c r="E4602" s="21" t="s">
        <v>32266</v>
      </c>
      <c r="F4602" s="21" t="s">
        <v>1739</v>
      </c>
      <c r="G4602" s="21" t="s">
        <v>32267</v>
      </c>
      <c r="H4602" s="21" t="s">
        <v>27835</v>
      </c>
      <c r="I4602" s="747">
        <v>500</v>
      </c>
      <c r="K4602" s="21" t="str">
        <f t="shared" si="58"/>
        <v>96026406</v>
      </c>
      <c r="L4602" s="21" t="s">
        <v>3149</v>
      </c>
      <c r="M4602" s="21" t="s">
        <v>32268</v>
      </c>
    </row>
    <row r="4603" spans="1:13" ht="12.75" customHeight="1">
      <c r="A4603" s="21" t="s">
        <v>2214</v>
      </c>
      <c r="B4603" s="21" t="s">
        <v>1735</v>
      </c>
      <c r="C4603" s="21" t="s">
        <v>13271</v>
      </c>
      <c r="D4603" s="21" t="s">
        <v>32269</v>
      </c>
      <c r="E4603" s="21" t="s">
        <v>32270</v>
      </c>
      <c r="F4603" s="21" t="s">
        <v>1739</v>
      </c>
      <c r="G4603" s="21" t="s">
        <v>32271</v>
      </c>
      <c r="H4603" s="21" t="s">
        <v>27835</v>
      </c>
      <c r="I4603" s="747">
        <v>2203.1999999999998</v>
      </c>
      <c r="K4603" s="21" t="str">
        <f t="shared" si="58"/>
        <v>89648504</v>
      </c>
      <c r="L4603" s="21" t="s">
        <v>13271</v>
      </c>
      <c r="M4603" s="21" t="s">
        <v>32272</v>
      </c>
    </row>
    <row r="4604" spans="1:13" ht="12.75" customHeight="1">
      <c r="A4604" s="21" t="s">
        <v>2214</v>
      </c>
      <c r="B4604" s="21" t="s">
        <v>1735</v>
      </c>
      <c r="C4604" s="21" t="s">
        <v>2412</v>
      </c>
      <c r="D4604" s="21" t="s">
        <v>32273</v>
      </c>
      <c r="E4604" s="21" t="s">
        <v>32274</v>
      </c>
      <c r="F4604" s="21" t="s">
        <v>1751</v>
      </c>
      <c r="G4604" s="21" t="s">
        <v>32275</v>
      </c>
      <c r="H4604" s="21" t="s">
        <v>27835</v>
      </c>
      <c r="I4604" s="747">
        <v>2065.5</v>
      </c>
      <c r="K4604" s="21" t="str">
        <f t="shared" si="58"/>
        <v>70227594</v>
      </c>
      <c r="L4604" s="21" t="s">
        <v>2412</v>
      </c>
      <c r="M4604" s="21" t="s">
        <v>32276</v>
      </c>
    </row>
    <row r="4605" spans="1:13" ht="12.75" customHeight="1">
      <c r="A4605" s="21" t="s">
        <v>2214</v>
      </c>
      <c r="B4605" s="21" t="s">
        <v>1735</v>
      </c>
      <c r="C4605" s="21" t="s">
        <v>2816</v>
      </c>
      <c r="D4605" s="21" t="s">
        <v>32277</v>
      </c>
      <c r="E4605" s="21" t="s">
        <v>32278</v>
      </c>
      <c r="F4605" s="21" t="s">
        <v>1739</v>
      </c>
      <c r="G4605" s="21" t="s">
        <v>32279</v>
      </c>
      <c r="H4605" s="21" t="s">
        <v>27835</v>
      </c>
      <c r="I4605" s="747">
        <v>299.7</v>
      </c>
      <c r="K4605" s="21" t="str">
        <f t="shared" si="58"/>
        <v>25285980</v>
      </c>
      <c r="L4605" s="21" t="s">
        <v>2816</v>
      </c>
      <c r="M4605" s="21" t="s">
        <v>32280</v>
      </c>
    </row>
    <row r="4606" spans="1:13" ht="12.75" customHeight="1">
      <c r="A4606" s="21" t="s">
        <v>2214</v>
      </c>
      <c r="B4606" s="21" t="s">
        <v>1735</v>
      </c>
      <c r="C4606" s="21" t="s">
        <v>2609</v>
      </c>
      <c r="D4606" s="21" t="s">
        <v>32281</v>
      </c>
      <c r="E4606" s="21" t="s">
        <v>32282</v>
      </c>
      <c r="F4606" s="21" t="s">
        <v>1739</v>
      </c>
      <c r="G4606" s="21" t="s">
        <v>32283</v>
      </c>
      <c r="H4606" s="21" t="s">
        <v>27835</v>
      </c>
      <c r="I4606" s="747">
        <v>1004.4</v>
      </c>
      <c r="K4606" s="21" t="str">
        <f t="shared" si="58"/>
        <v>93574407</v>
      </c>
      <c r="L4606" s="21" t="s">
        <v>2609</v>
      </c>
      <c r="M4606" s="21" t="s">
        <v>32284</v>
      </c>
    </row>
    <row r="4607" spans="1:13" ht="12.75" customHeight="1">
      <c r="A4607" s="21" t="s">
        <v>2214</v>
      </c>
      <c r="B4607" s="21" t="s">
        <v>1735</v>
      </c>
      <c r="C4607" s="21" t="s">
        <v>3930</v>
      </c>
      <c r="D4607" s="21" t="s">
        <v>32285</v>
      </c>
      <c r="E4607" s="21" t="s">
        <v>32286</v>
      </c>
      <c r="F4607" s="21" t="s">
        <v>1751</v>
      </c>
      <c r="G4607" s="21" t="s">
        <v>32287</v>
      </c>
      <c r="H4607" s="21" t="s">
        <v>27835</v>
      </c>
      <c r="I4607" s="747">
        <v>502.2</v>
      </c>
      <c r="K4607" s="21" t="str">
        <f t="shared" si="58"/>
        <v>22483647</v>
      </c>
      <c r="L4607" s="21" t="s">
        <v>3930</v>
      </c>
      <c r="M4607" s="21" t="s">
        <v>32288</v>
      </c>
    </row>
    <row r="4608" spans="1:13" ht="12.75" customHeight="1">
      <c r="A4608" s="21" t="s">
        <v>2214</v>
      </c>
      <c r="B4608" s="21" t="s">
        <v>1735</v>
      </c>
      <c r="C4608" s="21" t="s">
        <v>2251</v>
      </c>
      <c r="D4608" s="21" t="s">
        <v>32289</v>
      </c>
      <c r="E4608" s="21" t="s">
        <v>32290</v>
      </c>
      <c r="F4608" s="21" t="s">
        <v>1751</v>
      </c>
      <c r="G4608" s="21" t="s">
        <v>32291</v>
      </c>
      <c r="H4608" s="21" t="s">
        <v>27835</v>
      </c>
      <c r="I4608" s="747">
        <v>1296</v>
      </c>
      <c r="K4608" s="21" t="str">
        <f t="shared" si="58"/>
        <v>97665046</v>
      </c>
      <c r="L4608" s="21" t="s">
        <v>2251</v>
      </c>
      <c r="M4608" s="21" t="s">
        <v>32292</v>
      </c>
    </row>
    <row r="4609" spans="1:13" ht="12.75" customHeight="1">
      <c r="A4609" s="21" t="s">
        <v>2214</v>
      </c>
      <c r="B4609" s="21" t="s">
        <v>1735</v>
      </c>
      <c r="C4609" s="21" t="s">
        <v>3337</v>
      </c>
      <c r="D4609" s="21" t="s">
        <v>32293</v>
      </c>
      <c r="E4609" s="21" t="s">
        <v>32294</v>
      </c>
      <c r="F4609" s="21" t="s">
        <v>1739</v>
      </c>
      <c r="G4609" s="21" t="s">
        <v>32295</v>
      </c>
      <c r="H4609" s="21" t="s">
        <v>27835</v>
      </c>
      <c r="I4609" s="747">
        <v>2195.1</v>
      </c>
      <c r="K4609" s="21" t="str">
        <f t="shared" si="58"/>
        <v>93763447</v>
      </c>
      <c r="L4609" s="21" t="s">
        <v>3337</v>
      </c>
      <c r="M4609" s="21" t="s">
        <v>32296</v>
      </c>
    </row>
    <row r="4610" spans="1:13" ht="12.75" customHeight="1">
      <c r="A4610" s="21" t="s">
        <v>2214</v>
      </c>
      <c r="B4610" s="21" t="s">
        <v>1735</v>
      </c>
      <c r="C4610" s="21" t="s">
        <v>8027</v>
      </c>
      <c r="D4610" s="21" t="s">
        <v>17130</v>
      </c>
      <c r="E4610" s="21" t="s">
        <v>32297</v>
      </c>
      <c r="F4610" s="21" t="s">
        <v>1739</v>
      </c>
      <c r="G4610" s="21" t="s">
        <v>32298</v>
      </c>
      <c r="H4610" s="21" t="s">
        <v>27835</v>
      </c>
      <c r="I4610" s="747">
        <v>500</v>
      </c>
      <c r="K4610" s="21" t="str">
        <f t="shared" si="58"/>
        <v>82102278</v>
      </c>
      <c r="L4610" s="21" t="s">
        <v>8027</v>
      </c>
      <c r="M4610" s="21" t="s">
        <v>32299</v>
      </c>
    </row>
    <row r="4611" spans="1:13" ht="12.75" customHeight="1">
      <c r="A4611" s="21" t="s">
        <v>2214</v>
      </c>
      <c r="B4611" s="21" t="s">
        <v>1735</v>
      </c>
      <c r="C4611" s="21" t="s">
        <v>3558</v>
      </c>
      <c r="D4611" s="21" t="s">
        <v>32300</v>
      </c>
      <c r="E4611" s="21" t="s">
        <v>32301</v>
      </c>
      <c r="F4611" s="21" t="s">
        <v>1751</v>
      </c>
      <c r="G4611" s="21" t="s">
        <v>32302</v>
      </c>
      <c r="H4611" s="21" t="s">
        <v>27835</v>
      </c>
      <c r="I4611" s="747">
        <v>712.8</v>
      </c>
      <c r="K4611" s="21" t="str">
        <f t="shared" si="58"/>
        <v>21015219</v>
      </c>
      <c r="L4611" s="21" t="s">
        <v>3558</v>
      </c>
      <c r="M4611" s="21" t="s">
        <v>32303</v>
      </c>
    </row>
    <row r="4612" spans="1:13" ht="12.75" customHeight="1">
      <c r="A4612" s="21" t="s">
        <v>2214</v>
      </c>
      <c r="B4612" s="21" t="s">
        <v>1735</v>
      </c>
      <c r="C4612" s="21" t="s">
        <v>3342</v>
      </c>
      <c r="D4612" s="21" t="s">
        <v>32304</v>
      </c>
      <c r="E4612" s="21" t="s">
        <v>32305</v>
      </c>
      <c r="F4612" s="21" t="s">
        <v>1739</v>
      </c>
      <c r="G4612" s="21" t="s">
        <v>32306</v>
      </c>
      <c r="H4612" s="21" t="s">
        <v>27835</v>
      </c>
      <c r="I4612" s="747">
        <v>1101</v>
      </c>
      <c r="K4612" s="21" t="str">
        <f t="shared" si="58"/>
        <v>97193053</v>
      </c>
      <c r="L4612" s="21" t="s">
        <v>3342</v>
      </c>
      <c r="M4612" s="21" t="s">
        <v>32307</v>
      </c>
    </row>
    <row r="4613" spans="1:13" ht="12.75" customHeight="1">
      <c r="A4613" s="21" t="s">
        <v>2214</v>
      </c>
      <c r="B4613" s="21" t="s">
        <v>1735</v>
      </c>
      <c r="C4613" s="21" t="s">
        <v>2951</v>
      </c>
      <c r="D4613" s="21" t="s">
        <v>32308</v>
      </c>
      <c r="E4613" s="21" t="s">
        <v>8797</v>
      </c>
      <c r="F4613" s="21" t="s">
        <v>1751</v>
      </c>
      <c r="G4613" s="21" t="s">
        <v>32309</v>
      </c>
      <c r="H4613" s="21" t="s">
        <v>27835</v>
      </c>
      <c r="I4613" s="747">
        <v>1302</v>
      </c>
      <c r="K4613" s="21" t="str">
        <f t="shared" si="58"/>
        <v>80986752</v>
      </c>
      <c r="L4613" s="21" t="s">
        <v>2951</v>
      </c>
      <c r="M4613" s="21" t="s">
        <v>32310</v>
      </c>
    </row>
    <row r="4614" spans="1:13" ht="12.75" customHeight="1">
      <c r="A4614" s="21" t="s">
        <v>2214</v>
      </c>
      <c r="B4614" s="21" t="s">
        <v>1735</v>
      </c>
      <c r="C4614" s="21" t="s">
        <v>2768</v>
      </c>
      <c r="D4614" s="21" t="s">
        <v>32311</v>
      </c>
      <c r="E4614" s="21" t="s">
        <v>32312</v>
      </c>
      <c r="F4614" s="21" t="s">
        <v>1739</v>
      </c>
      <c r="G4614" s="21" t="s">
        <v>32313</v>
      </c>
      <c r="H4614" s="21" t="s">
        <v>27835</v>
      </c>
      <c r="I4614" s="747">
        <v>597.87</v>
      </c>
      <c r="K4614" s="21" t="str">
        <f t="shared" si="58"/>
        <v>96229046</v>
      </c>
      <c r="L4614" s="21" t="s">
        <v>2768</v>
      </c>
      <c r="M4614" s="21" t="s">
        <v>32314</v>
      </c>
    </row>
    <row r="4615" spans="1:13" ht="12.75" customHeight="1">
      <c r="A4615" s="21" t="s">
        <v>2214</v>
      </c>
      <c r="B4615" s="21" t="s">
        <v>1735</v>
      </c>
      <c r="C4615" s="21" t="s">
        <v>3364</v>
      </c>
      <c r="D4615" s="21" t="s">
        <v>32315</v>
      </c>
      <c r="E4615" s="21" t="s">
        <v>32316</v>
      </c>
      <c r="F4615" s="21" t="s">
        <v>1739</v>
      </c>
      <c r="G4615" s="21" t="s">
        <v>32317</v>
      </c>
      <c r="H4615" s="21" t="s">
        <v>27835</v>
      </c>
      <c r="I4615" s="747">
        <v>700</v>
      </c>
      <c r="K4615" s="21" t="str">
        <f t="shared" si="58"/>
        <v>99131527</v>
      </c>
      <c r="L4615" s="21" t="s">
        <v>3364</v>
      </c>
      <c r="M4615" s="21" t="s">
        <v>32318</v>
      </c>
    </row>
    <row r="4616" spans="1:13" ht="12.75" customHeight="1">
      <c r="A4616" s="21" t="s">
        <v>2214</v>
      </c>
      <c r="B4616" s="21" t="s">
        <v>1735</v>
      </c>
      <c r="C4616" s="21" t="s">
        <v>3267</v>
      </c>
      <c r="D4616" s="21" t="s">
        <v>32319</v>
      </c>
      <c r="E4616" s="21" t="s">
        <v>32320</v>
      </c>
      <c r="F4616" s="21" t="s">
        <v>1739</v>
      </c>
      <c r="G4616" s="21" t="s">
        <v>32321</v>
      </c>
      <c r="H4616" s="21" t="s">
        <v>27835</v>
      </c>
      <c r="I4616" s="747">
        <v>502.2</v>
      </c>
      <c r="K4616" s="21" t="str">
        <f t="shared" si="58"/>
        <v>89364885</v>
      </c>
      <c r="L4616" s="21" t="s">
        <v>3267</v>
      </c>
      <c r="M4616" s="21" t="s">
        <v>32322</v>
      </c>
    </row>
    <row r="4617" spans="1:13" ht="12.75" customHeight="1">
      <c r="A4617" s="21" t="s">
        <v>2214</v>
      </c>
      <c r="B4617" s="21" t="s">
        <v>1735</v>
      </c>
      <c r="C4617" s="21" t="s">
        <v>2479</v>
      </c>
      <c r="D4617" s="21" t="s">
        <v>32323</v>
      </c>
      <c r="E4617" s="21" t="s">
        <v>32324</v>
      </c>
      <c r="F4617" s="21" t="s">
        <v>1751</v>
      </c>
      <c r="G4617" s="21" t="s">
        <v>32325</v>
      </c>
      <c r="H4617" s="21" t="s">
        <v>27835</v>
      </c>
      <c r="I4617" s="747">
        <v>2008.82</v>
      </c>
      <c r="K4617" s="21" t="str">
        <f t="shared" si="58"/>
        <v>96069135</v>
      </c>
      <c r="L4617" s="21" t="s">
        <v>2479</v>
      </c>
      <c r="M4617" s="21" t="s">
        <v>32326</v>
      </c>
    </row>
    <row r="4618" spans="1:13" ht="12.75" customHeight="1">
      <c r="A4618" s="21" t="s">
        <v>2214</v>
      </c>
      <c r="B4618" s="21" t="s">
        <v>1735</v>
      </c>
      <c r="C4618" s="21" t="s">
        <v>3284</v>
      </c>
      <c r="D4618" s="21" t="s">
        <v>32327</v>
      </c>
      <c r="E4618" s="21" t="s">
        <v>32328</v>
      </c>
      <c r="F4618" s="21" t="s">
        <v>1739</v>
      </c>
      <c r="G4618" s="21" t="s">
        <v>32329</v>
      </c>
      <c r="H4618" s="21" t="s">
        <v>27835</v>
      </c>
      <c r="I4618" s="747">
        <v>405</v>
      </c>
      <c r="K4618" s="21" t="str">
        <f t="shared" si="58"/>
        <v>97623323</v>
      </c>
      <c r="L4618" s="21" t="s">
        <v>3284</v>
      </c>
      <c r="M4618" s="21" t="s">
        <v>32330</v>
      </c>
    </row>
    <row r="4619" spans="1:13" ht="12.75" customHeight="1">
      <c r="A4619" s="21" t="s">
        <v>2214</v>
      </c>
      <c r="B4619" s="21" t="s">
        <v>1735</v>
      </c>
      <c r="C4619" s="21" t="s">
        <v>2454</v>
      </c>
      <c r="D4619" s="21" t="s">
        <v>32331</v>
      </c>
      <c r="E4619" s="21" t="s">
        <v>32332</v>
      </c>
      <c r="F4619" s="21" t="s">
        <v>1751</v>
      </c>
      <c r="G4619" s="21" t="s">
        <v>32333</v>
      </c>
      <c r="H4619" s="21" t="s">
        <v>27835</v>
      </c>
      <c r="I4619" s="747">
        <v>972</v>
      </c>
      <c r="K4619" s="21" t="str">
        <f t="shared" si="58"/>
        <v>21152663</v>
      </c>
      <c r="L4619" s="21" t="s">
        <v>2454</v>
      </c>
      <c r="M4619" s="21" t="s">
        <v>32334</v>
      </c>
    </row>
    <row r="4620" spans="1:13" ht="12.75" customHeight="1">
      <c r="A4620" s="21" t="s">
        <v>2214</v>
      </c>
      <c r="B4620" s="21" t="s">
        <v>1735</v>
      </c>
      <c r="C4620" s="21" t="s">
        <v>2256</v>
      </c>
      <c r="D4620" s="21" t="s">
        <v>32335</v>
      </c>
      <c r="E4620" s="21" t="s">
        <v>32336</v>
      </c>
      <c r="F4620" s="21" t="s">
        <v>1739</v>
      </c>
      <c r="G4620" s="21" t="s">
        <v>32337</v>
      </c>
      <c r="H4620" s="21" t="s">
        <v>27835</v>
      </c>
      <c r="I4620" s="747">
        <v>502.2</v>
      </c>
      <c r="K4620" s="21" t="str">
        <f t="shared" si="58"/>
        <v>93478188</v>
      </c>
      <c r="L4620" s="21" t="s">
        <v>2256</v>
      </c>
      <c r="M4620" s="21" t="s">
        <v>32338</v>
      </c>
    </row>
    <row r="4621" spans="1:13" ht="12.75" customHeight="1">
      <c r="A4621" s="21" t="s">
        <v>2214</v>
      </c>
      <c r="B4621" s="21" t="s">
        <v>1735</v>
      </c>
      <c r="C4621" s="21" t="s">
        <v>2550</v>
      </c>
      <c r="D4621" s="21" t="s">
        <v>32339</v>
      </c>
      <c r="E4621" s="21" t="s">
        <v>32340</v>
      </c>
      <c r="F4621" s="21" t="s">
        <v>1739</v>
      </c>
      <c r="G4621" s="21" t="s">
        <v>32341</v>
      </c>
      <c r="H4621" s="21" t="s">
        <v>27835</v>
      </c>
      <c r="I4621" s="747">
        <v>502.2</v>
      </c>
      <c r="K4621" s="21" t="str">
        <f t="shared" si="58"/>
        <v>99131293</v>
      </c>
      <c r="L4621" s="21" t="s">
        <v>2550</v>
      </c>
      <c r="M4621" s="21" t="s">
        <v>32342</v>
      </c>
    </row>
    <row r="4622" spans="1:13" ht="12.75" customHeight="1">
      <c r="A4622" s="21" t="s">
        <v>2214</v>
      </c>
      <c r="B4622" s="21" t="s">
        <v>1735</v>
      </c>
      <c r="C4622" s="21" t="s">
        <v>3930</v>
      </c>
      <c r="D4622" s="21" t="s">
        <v>32343</v>
      </c>
      <c r="E4622" s="21" t="s">
        <v>32344</v>
      </c>
      <c r="F4622" s="21" t="s">
        <v>1751</v>
      </c>
      <c r="G4622" s="21" t="s">
        <v>32345</v>
      </c>
      <c r="H4622" s="21" t="s">
        <v>27835</v>
      </c>
      <c r="I4622" s="747">
        <v>996.3</v>
      </c>
      <c r="K4622" s="21" t="str">
        <f t="shared" si="58"/>
        <v>22483647</v>
      </c>
      <c r="L4622" s="21" t="s">
        <v>3930</v>
      </c>
      <c r="M4622" s="21" t="s">
        <v>32346</v>
      </c>
    </row>
    <row r="4623" spans="1:13" ht="12.75" customHeight="1">
      <c r="A4623" s="21" t="s">
        <v>2214</v>
      </c>
      <c r="B4623" s="21" t="s">
        <v>1735</v>
      </c>
      <c r="C4623" s="21" t="s">
        <v>3267</v>
      </c>
      <c r="D4623" s="21" t="s">
        <v>32347</v>
      </c>
      <c r="E4623" s="21" t="s">
        <v>32348</v>
      </c>
      <c r="F4623" s="21" t="s">
        <v>1751</v>
      </c>
      <c r="G4623" s="21" t="s">
        <v>32349</v>
      </c>
      <c r="H4623" s="21" t="s">
        <v>27835</v>
      </c>
      <c r="I4623" s="747">
        <v>1004.4</v>
      </c>
      <c r="K4623" s="21" t="str">
        <f t="shared" si="58"/>
        <v>89364885</v>
      </c>
      <c r="L4623" s="21" t="s">
        <v>3267</v>
      </c>
      <c r="M4623" s="21" t="s">
        <v>32350</v>
      </c>
    </row>
    <row r="4624" spans="1:13" ht="12.75" customHeight="1">
      <c r="A4624" s="21" t="s">
        <v>2214</v>
      </c>
      <c r="B4624" s="21" t="s">
        <v>1735</v>
      </c>
      <c r="C4624" s="21" t="s">
        <v>2528</v>
      </c>
      <c r="D4624" s="21" t="s">
        <v>32351</v>
      </c>
      <c r="E4624" s="21" t="s">
        <v>32352</v>
      </c>
      <c r="F4624" s="21" t="s">
        <v>1751</v>
      </c>
      <c r="G4624" s="21" t="s">
        <v>32353</v>
      </c>
      <c r="H4624" s="21" t="s">
        <v>27835</v>
      </c>
      <c r="I4624" s="747">
        <v>1498.5</v>
      </c>
      <c r="K4624" s="21" t="str">
        <f t="shared" si="58"/>
        <v>99131667</v>
      </c>
      <c r="L4624" s="21" t="s">
        <v>2528</v>
      </c>
      <c r="M4624" s="21" t="s">
        <v>32354</v>
      </c>
    </row>
    <row r="4625" spans="1:13" ht="12.75" customHeight="1">
      <c r="A4625" s="21" t="s">
        <v>2214</v>
      </c>
      <c r="B4625" s="21" t="s">
        <v>1735</v>
      </c>
      <c r="C4625" s="21" t="s">
        <v>3364</v>
      </c>
      <c r="D4625" s="21" t="s">
        <v>32355</v>
      </c>
      <c r="E4625" s="21" t="s">
        <v>32356</v>
      </c>
      <c r="F4625" s="21" t="s">
        <v>1751</v>
      </c>
      <c r="G4625" s="21" t="s">
        <v>32357</v>
      </c>
      <c r="H4625" s="21" t="s">
        <v>27835</v>
      </c>
      <c r="I4625" s="747">
        <v>413.1</v>
      </c>
      <c r="K4625" s="21" t="str">
        <f t="shared" si="58"/>
        <v>99131527</v>
      </c>
      <c r="L4625" s="21" t="s">
        <v>3364</v>
      </c>
      <c r="M4625" s="21" t="s">
        <v>32358</v>
      </c>
    </row>
    <row r="4626" spans="1:13" ht="12.75" customHeight="1">
      <c r="A4626" s="21" t="s">
        <v>2214</v>
      </c>
      <c r="B4626" s="21" t="s">
        <v>1735</v>
      </c>
      <c r="C4626" s="21" t="s">
        <v>2281</v>
      </c>
      <c r="D4626" s="21" t="s">
        <v>32359</v>
      </c>
      <c r="E4626" s="21" t="s">
        <v>32360</v>
      </c>
      <c r="F4626" s="21" t="s">
        <v>1739</v>
      </c>
      <c r="G4626" s="21" t="s">
        <v>32361</v>
      </c>
      <c r="H4626" s="21" t="s">
        <v>27835</v>
      </c>
      <c r="I4626" s="747">
        <v>700</v>
      </c>
      <c r="K4626" s="21" t="str">
        <f t="shared" si="58"/>
        <v>96071655</v>
      </c>
      <c r="L4626" s="21" t="s">
        <v>2281</v>
      </c>
      <c r="M4626" s="21" t="s">
        <v>32362</v>
      </c>
    </row>
    <row r="4627" spans="1:13" ht="12.75" customHeight="1">
      <c r="A4627" s="21" t="s">
        <v>2214</v>
      </c>
      <c r="B4627" s="21" t="s">
        <v>1735</v>
      </c>
      <c r="C4627" s="21" t="s">
        <v>2422</v>
      </c>
      <c r="D4627" s="21" t="s">
        <v>32363</v>
      </c>
      <c r="E4627" s="21" t="s">
        <v>32364</v>
      </c>
      <c r="F4627" s="21" t="s">
        <v>1751</v>
      </c>
      <c r="G4627" s="21" t="s">
        <v>32365</v>
      </c>
      <c r="H4627" s="21" t="s">
        <v>27835</v>
      </c>
      <c r="I4627" s="747">
        <v>2000.7</v>
      </c>
      <c r="K4627" s="21" t="str">
        <f t="shared" si="58"/>
        <v>25254846</v>
      </c>
      <c r="L4627" s="21" t="s">
        <v>2422</v>
      </c>
      <c r="M4627" s="21" t="s">
        <v>32366</v>
      </c>
    </row>
    <row r="4628" spans="1:13" ht="12.75" customHeight="1">
      <c r="A4628" s="21" t="s">
        <v>2214</v>
      </c>
      <c r="B4628" s="21" t="s">
        <v>1735</v>
      </c>
      <c r="C4628" s="21" t="s">
        <v>2370</v>
      </c>
      <c r="D4628" s="21" t="s">
        <v>32367</v>
      </c>
      <c r="E4628" s="21" t="s">
        <v>32368</v>
      </c>
      <c r="F4628" s="21" t="s">
        <v>1751</v>
      </c>
      <c r="G4628" s="21" t="s">
        <v>32369</v>
      </c>
      <c r="H4628" s="21" t="s">
        <v>27835</v>
      </c>
      <c r="I4628" s="747">
        <v>405</v>
      </c>
      <c r="K4628" s="21" t="str">
        <f t="shared" si="58"/>
        <v>96277102</v>
      </c>
      <c r="L4628" s="21" t="s">
        <v>2370</v>
      </c>
      <c r="M4628" s="21" t="s">
        <v>32370</v>
      </c>
    </row>
    <row r="4629" spans="1:13" ht="12.75" customHeight="1">
      <c r="A4629" s="21" t="s">
        <v>2214</v>
      </c>
      <c r="B4629" s="21" t="s">
        <v>1735</v>
      </c>
      <c r="C4629" s="21" t="s">
        <v>2754</v>
      </c>
      <c r="D4629" s="21" t="s">
        <v>32371</v>
      </c>
      <c r="E4629" s="21" t="s">
        <v>32372</v>
      </c>
      <c r="F4629" s="21" t="s">
        <v>1739</v>
      </c>
      <c r="G4629" s="21" t="s">
        <v>32373</v>
      </c>
      <c r="H4629" s="21" t="s">
        <v>27835</v>
      </c>
      <c r="I4629" s="747">
        <v>1174.5</v>
      </c>
      <c r="K4629" s="21" t="str">
        <f t="shared" si="58"/>
        <v>97052633</v>
      </c>
      <c r="L4629" s="21" t="s">
        <v>2754</v>
      </c>
      <c r="M4629" s="21" t="s">
        <v>32374</v>
      </c>
    </row>
    <row r="4630" spans="1:13" ht="12.75" customHeight="1">
      <c r="A4630" s="21" t="s">
        <v>2214</v>
      </c>
      <c r="B4630" s="21" t="s">
        <v>1735</v>
      </c>
      <c r="C4630" s="21" t="s">
        <v>3342</v>
      </c>
      <c r="D4630" s="21" t="s">
        <v>32375</v>
      </c>
      <c r="E4630" s="21" t="s">
        <v>31312</v>
      </c>
      <c r="F4630" s="21" t="s">
        <v>1739</v>
      </c>
      <c r="G4630" s="21" t="s">
        <v>32376</v>
      </c>
      <c r="H4630" s="21" t="s">
        <v>27835</v>
      </c>
      <c r="I4630" s="747">
        <v>396</v>
      </c>
      <c r="K4630" s="21" t="str">
        <f t="shared" si="58"/>
        <v>97193053</v>
      </c>
      <c r="L4630" s="21" t="s">
        <v>3342</v>
      </c>
      <c r="M4630" s="21" t="s">
        <v>32377</v>
      </c>
    </row>
    <row r="4631" spans="1:13" ht="12.75" customHeight="1">
      <c r="A4631" s="21" t="s">
        <v>2214</v>
      </c>
      <c r="B4631" s="21" t="s">
        <v>1735</v>
      </c>
      <c r="C4631" s="21" t="s">
        <v>3077</v>
      </c>
      <c r="D4631" s="21" t="s">
        <v>32378</v>
      </c>
      <c r="E4631" s="21" t="s">
        <v>32379</v>
      </c>
      <c r="F4631" s="21" t="s">
        <v>1739</v>
      </c>
      <c r="G4631" s="21" t="s">
        <v>32380</v>
      </c>
      <c r="H4631" s="21" t="s">
        <v>27835</v>
      </c>
      <c r="I4631" s="747">
        <v>494.1</v>
      </c>
      <c r="K4631" s="21" t="str">
        <f t="shared" si="58"/>
        <v>97622622</v>
      </c>
      <c r="L4631" s="21" t="s">
        <v>3077</v>
      </c>
      <c r="M4631" s="21" t="s">
        <v>32381</v>
      </c>
    </row>
    <row r="4632" spans="1:13" ht="12.75" customHeight="1">
      <c r="A4632" s="21" t="s">
        <v>2214</v>
      </c>
      <c r="B4632" s="21" t="s">
        <v>1735</v>
      </c>
      <c r="C4632" s="21" t="s">
        <v>2964</v>
      </c>
      <c r="D4632" s="21" t="s">
        <v>32382</v>
      </c>
      <c r="E4632" s="21" t="s">
        <v>32383</v>
      </c>
      <c r="F4632" s="21" t="s">
        <v>1751</v>
      </c>
      <c r="G4632" s="21" t="s">
        <v>32384</v>
      </c>
      <c r="H4632" s="21" t="s">
        <v>27835</v>
      </c>
      <c r="I4632" s="747">
        <v>1004.4</v>
      </c>
      <c r="K4632" s="21" t="str">
        <f t="shared" si="58"/>
        <v>97622679</v>
      </c>
      <c r="L4632" s="21" t="s">
        <v>2964</v>
      </c>
      <c r="M4632" s="21" t="s">
        <v>32385</v>
      </c>
    </row>
    <row r="4633" spans="1:13" ht="12.75" customHeight="1">
      <c r="A4633" s="21" t="s">
        <v>2214</v>
      </c>
      <c r="B4633" s="21" t="s">
        <v>1735</v>
      </c>
      <c r="C4633" s="21" t="s">
        <v>3337</v>
      </c>
      <c r="D4633" s="21" t="s">
        <v>32386</v>
      </c>
      <c r="E4633" s="21" t="s">
        <v>32387</v>
      </c>
      <c r="F4633" s="21" t="s">
        <v>1751</v>
      </c>
      <c r="G4633" s="21" t="s">
        <v>32388</v>
      </c>
      <c r="H4633" s="21" t="s">
        <v>27835</v>
      </c>
      <c r="I4633" s="747">
        <v>1231.2</v>
      </c>
      <c r="K4633" s="21" t="str">
        <f t="shared" si="58"/>
        <v>93763447</v>
      </c>
      <c r="L4633" s="21" t="s">
        <v>3337</v>
      </c>
      <c r="M4633" s="21" t="s">
        <v>32389</v>
      </c>
    </row>
    <row r="4634" spans="1:13" ht="12.75" customHeight="1">
      <c r="A4634" s="21" t="s">
        <v>2214</v>
      </c>
      <c r="B4634" s="21" t="s">
        <v>1735</v>
      </c>
      <c r="C4634" s="21" t="s">
        <v>12931</v>
      </c>
      <c r="D4634" s="21" t="s">
        <v>32390</v>
      </c>
      <c r="E4634" s="21" t="s">
        <v>32391</v>
      </c>
      <c r="F4634" s="21" t="s">
        <v>1751</v>
      </c>
      <c r="G4634" s="21" t="s">
        <v>32392</v>
      </c>
      <c r="H4634" s="21" t="s">
        <v>27835</v>
      </c>
      <c r="I4634" s="747">
        <v>1287.9000000000001</v>
      </c>
      <c r="K4634" s="21" t="str">
        <f t="shared" si="58"/>
        <v>89648667</v>
      </c>
      <c r="L4634" s="21" t="s">
        <v>12931</v>
      </c>
      <c r="M4634" s="21" t="s">
        <v>32393</v>
      </c>
    </row>
    <row r="4635" spans="1:13" ht="12.75" customHeight="1">
      <c r="A4635" s="21" t="s">
        <v>2214</v>
      </c>
      <c r="B4635" s="21" t="s">
        <v>1735</v>
      </c>
      <c r="C4635" s="21" t="s">
        <v>4015</v>
      </c>
      <c r="D4635" s="21" t="s">
        <v>32394</v>
      </c>
      <c r="E4635" s="21" t="s">
        <v>32395</v>
      </c>
      <c r="F4635" s="21" t="s">
        <v>1751</v>
      </c>
      <c r="G4635" s="21" t="s">
        <v>32396</v>
      </c>
      <c r="H4635" s="21" t="s">
        <v>27835</v>
      </c>
      <c r="I4635" s="747">
        <v>874.8</v>
      </c>
      <c r="K4635" s="21" t="str">
        <f t="shared" si="58"/>
        <v>97134471</v>
      </c>
      <c r="L4635" s="21" t="s">
        <v>4015</v>
      </c>
      <c r="M4635" s="21" t="s">
        <v>32397</v>
      </c>
    </row>
    <row r="4636" spans="1:13" ht="12.75" customHeight="1">
      <c r="A4636" s="21" t="s">
        <v>2214</v>
      </c>
      <c r="B4636" s="21" t="s">
        <v>1735</v>
      </c>
      <c r="C4636" s="21" t="s">
        <v>2528</v>
      </c>
      <c r="D4636" s="21" t="s">
        <v>32398</v>
      </c>
      <c r="E4636" s="21" t="s">
        <v>32399</v>
      </c>
      <c r="F4636" s="21" t="s">
        <v>1739</v>
      </c>
      <c r="G4636" s="21" t="s">
        <v>32400</v>
      </c>
      <c r="H4636" s="21" t="s">
        <v>27835</v>
      </c>
      <c r="I4636" s="747">
        <v>500</v>
      </c>
      <c r="K4636" s="21" t="str">
        <f t="shared" si="58"/>
        <v>99131667</v>
      </c>
      <c r="L4636" s="21" t="s">
        <v>2528</v>
      </c>
      <c r="M4636" s="21" t="s">
        <v>32401</v>
      </c>
    </row>
    <row r="4637" spans="1:13" ht="12.75" customHeight="1">
      <c r="A4637" s="21" t="s">
        <v>2214</v>
      </c>
      <c r="B4637" s="21" t="s">
        <v>1735</v>
      </c>
      <c r="C4637" s="21" t="s">
        <v>2384</v>
      </c>
      <c r="D4637" s="21" t="s">
        <v>32402</v>
      </c>
      <c r="E4637" s="21" t="s">
        <v>32403</v>
      </c>
      <c r="F4637" s="21" t="s">
        <v>1751</v>
      </c>
      <c r="G4637" s="21" t="s">
        <v>32404</v>
      </c>
      <c r="H4637" s="21" t="s">
        <v>27835</v>
      </c>
      <c r="I4637" s="747">
        <v>400</v>
      </c>
      <c r="K4637" s="21" t="str">
        <f t="shared" si="58"/>
        <v>21444330</v>
      </c>
      <c r="L4637" s="21" t="s">
        <v>2384</v>
      </c>
      <c r="M4637" s="21" t="s">
        <v>32405</v>
      </c>
    </row>
    <row r="4638" spans="1:13" ht="12.75" customHeight="1">
      <c r="A4638" s="21" t="s">
        <v>2214</v>
      </c>
      <c r="B4638" s="21" t="s">
        <v>1735</v>
      </c>
      <c r="C4638" s="21" t="s">
        <v>2370</v>
      </c>
      <c r="D4638" s="21" t="s">
        <v>32406</v>
      </c>
      <c r="E4638" s="21" t="s">
        <v>32407</v>
      </c>
      <c r="F4638" s="21" t="s">
        <v>1751</v>
      </c>
      <c r="G4638" s="21" t="s">
        <v>32408</v>
      </c>
      <c r="H4638" s="21" t="s">
        <v>27835</v>
      </c>
      <c r="I4638" s="747">
        <v>1871.1</v>
      </c>
      <c r="K4638" s="21" t="str">
        <f t="shared" si="58"/>
        <v>96277102</v>
      </c>
      <c r="L4638" s="21" t="s">
        <v>2370</v>
      </c>
      <c r="M4638" s="21" t="s">
        <v>32409</v>
      </c>
    </row>
    <row r="4639" spans="1:13" ht="12.75" customHeight="1">
      <c r="A4639" s="21" t="s">
        <v>2214</v>
      </c>
      <c r="B4639" s="21" t="s">
        <v>1735</v>
      </c>
      <c r="C4639" s="21" t="s">
        <v>3037</v>
      </c>
      <c r="D4639" s="21" t="s">
        <v>32410</v>
      </c>
      <c r="E4639" s="21" t="s">
        <v>32411</v>
      </c>
      <c r="F4639" s="21" t="s">
        <v>1751</v>
      </c>
      <c r="G4639" s="21" t="s">
        <v>32412</v>
      </c>
      <c r="H4639" s="21" t="s">
        <v>27835</v>
      </c>
      <c r="I4639" s="747">
        <v>405</v>
      </c>
      <c r="K4639" s="21" t="str">
        <f t="shared" si="58"/>
        <v>81415203</v>
      </c>
      <c r="L4639" s="21" t="s">
        <v>3037</v>
      </c>
      <c r="M4639" s="21" t="s">
        <v>32413</v>
      </c>
    </row>
    <row r="4640" spans="1:13" ht="12.75" customHeight="1">
      <c r="A4640" s="21" t="s">
        <v>2214</v>
      </c>
      <c r="B4640" s="21" t="s">
        <v>1735</v>
      </c>
      <c r="C4640" s="21" t="s">
        <v>2256</v>
      </c>
      <c r="D4640" s="21" t="s">
        <v>32414</v>
      </c>
      <c r="E4640" s="21" t="s">
        <v>32415</v>
      </c>
      <c r="F4640" s="21" t="s">
        <v>1739</v>
      </c>
      <c r="G4640" s="21" t="s">
        <v>32416</v>
      </c>
      <c r="H4640" s="21" t="s">
        <v>27835</v>
      </c>
      <c r="I4640" s="747">
        <v>301.89999999999998</v>
      </c>
      <c r="K4640" s="21" t="str">
        <f t="shared" si="58"/>
        <v>93478188</v>
      </c>
      <c r="L4640" s="21" t="s">
        <v>2256</v>
      </c>
      <c r="M4640" s="21" t="s">
        <v>32417</v>
      </c>
    </row>
    <row r="4641" spans="1:13" ht="12.75" customHeight="1">
      <c r="A4641" s="21" t="s">
        <v>2214</v>
      </c>
      <c r="B4641" s="21" t="s">
        <v>1735</v>
      </c>
      <c r="C4641" s="21" t="s">
        <v>3008</v>
      </c>
      <c r="D4641" s="21" t="s">
        <v>32418</v>
      </c>
      <c r="E4641" s="21" t="s">
        <v>32419</v>
      </c>
      <c r="F4641" s="21" t="s">
        <v>1739</v>
      </c>
      <c r="G4641" s="21" t="s">
        <v>32420</v>
      </c>
      <c r="H4641" s="21" t="s">
        <v>27835</v>
      </c>
      <c r="I4641" s="747">
        <v>1000</v>
      </c>
      <c r="K4641" s="21" t="str">
        <f t="shared" si="58"/>
        <v>99131199</v>
      </c>
      <c r="L4641" s="21" t="s">
        <v>3008</v>
      </c>
      <c r="M4641" s="21" t="s">
        <v>32421</v>
      </c>
    </row>
    <row r="4642" spans="1:13" ht="12.75" customHeight="1">
      <c r="A4642" s="21" t="s">
        <v>2214</v>
      </c>
      <c r="B4642" s="21" t="s">
        <v>1735</v>
      </c>
      <c r="C4642" s="21" t="s">
        <v>2389</v>
      </c>
      <c r="D4642" s="21" t="s">
        <v>32422</v>
      </c>
      <c r="E4642" s="21" t="s">
        <v>32423</v>
      </c>
      <c r="F4642" s="21" t="s">
        <v>1739</v>
      </c>
      <c r="G4642" s="21" t="s">
        <v>32424</v>
      </c>
      <c r="H4642" s="21" t="s">
        <v>27835</v>
      </c>
      <c r="I4642" s="747">
        <v>733.4</v>
      </c>
      <c r="K4642" s="21" t="str">
        <f t="shared" si="58"/>
        <v>23321214</v>
      </c>
      <c r="L4642" s="21" t="s">
        <v>2389</v>
      </c>
      <c r="M4642" s="21" t="s">
        <v>32425</v>
      </c>
    </row>
    <row r="4643" spans="1:13" ht="12.75" customHeight="1">
      <c r="A4643" s="21" t="s">
        <v>2214</v>
      </c>
      <c r="B4643" s="21" t="s">
        <v>1735</v>
      </c>
      <c r="C4643" s="21" t="s">
        <v>2677</v>
      </c>
      <c r="D4643" s="21" t="s">
        <v>32426</v>
      </c>
      <c r="E4643" s="21" t="s">
        <v>32427</v>
      </c>
      <c r="F4643" s="21" t="s">
        <v>1751</v>
      </c>
      <c r="G4643" s="21" t="s">
        <v>32428</v>
      </c>
      <c r="H4643" s="21" t="s">
        <v>27835</v>
      </c>
      <c r="I4643" s="747">
        <v>1215</v>
      </c>
      <c r="K4643" s="21" t="str">
        <f t="shared" si="58"/>
        <v>80312638</v>
      </c>
      <c r="L4643" s="21" t="s">
        <v>2677</v>
      </c>
      <c r="M4643" s="21" t="s">
        <v>32429</v>
      </c>
    </row>
    <row r="4644" spans="1:13" ht="12.75" customHeight="1">
      <c r="A4644" s="21" t="s">
        <v>2214</v>
      </c>
      <c r="B4644" s="21" t="s">
        <v>1735</v>
      </c>
      <c r="C4644" s="21" t="s">
        <v>2583</v>
      </c>
      <c r="D4644" s="21" t="s">
        <v>32430</v>
      </c>
      <c r="E4644" s="21" t="s">
        <v>32431</v>
      </c>
      <c r="F4644" s="21" t="s">
        <v>1739</v>
      </c>
      <c r="G4644" s="21" t="s">
        <v>32432</v>
      </c>
      <c r="H4644" s="21" t="s">
        <v>27835</v>
      </c>
      <c r="I4644" s="747">
        <v>818.1</v>
      </c>
      <c r="K4644" s="21" t="str">
        <f t="shared" si="58"/>
        <v>97227353</v>
      </c>
      <c r="L4644" s="21" t="s">
        <v>2583</v>
      </c>
      <c r="M4644" s="21" t="s">
        <v>32433</v>
      </c>
    </row>
    <row r="4645" spans="1:13" ht="12.75" customHeight="1">
      <c r="A4645" s="21" t="s">
        <v>2214</v>
      </c>
      <c r="B4645" s="21" t="s">
        <v>1735</v>
      </c>
      <c r="C4645" s="21" t="s">
        <v>2821</v>
      </c>
      <c r="D4645" s="21" t="s">
        <v>32434</v>
      </c>
      <c r="E4645" s="21" t="s">
        <v>32435</v>
      </c>
      <c r="F4645" s="21" t="s">
        <v>1751</v>
      </c>
      <c r="G4645" s="21" t="s">
        <v>32436</v>
      </c>
      <c r="H4645" s="21" t="s">
        <v>27835</v>
      </c>
      <c r="I4645" s="747">
        <v>704.7</v>
      </c>
      <c r="K4645" s="21" t="str">
        <f t="shared" si="58"/>
        <v>97052089</v>
      </c>
      <c r="L4645" s="21" t="s">
        <v>2821</v>
      </c>
      <c r="M4645" s="21" t="s">
        <v>32437</v>
      </c>
    </row>
    <row r="4646" spans="1:13" ht="12.75" customHeight="1">
      <c r="A4646" s="21" t="s">
        <v>2214</v>
      </c>
      <c r="B4646" s="21" t="s">
        <v>1735</v>
      </c>
      <c r="C4646" s="21" t="s">
        <v>2403</v>
      </c>
      <c r="D4646" s="21" t="s">
        <v>32438</v>
      </c>
      <c r="E4646" s="21" t="s">
        <v>32439</v>
      </c>
      <c r="F4646" s="21" t="s">
        <v>1739</v>
      </c>
      <c r="G4646" s="21" t="s">
        <v>32440</v>
      </c>
      <c r="H4646" s="21" t="s">
        <v>27835</v>
      </c>
      <c r="I4646" s="747">
        <v>599.4</v>
      </c>
      <c r="K4646" s="21" t="str">
        <f t="shared" si="58"/>
        <v>85466461</v>
      </c>
      <c r="L4646" s="21" t="s">
        <v>2403</v>
      </c>
      <c r="M4646" s="21" t="s">
        <v>32441</v>
      </c>
    </row>
    <row r="4647" spans="1:13" ht="12.75" customHeight="1">
      <c r="A4647" s="21" t="s">
        <v>2214</v>
      </c>
      <c r="B4647" s="21" t="s">
        <v>1735</v>
      </c>
      <c r="C4647" s="21" t="s">
        <v>13271</v>
      </c>
      <c r="D4647" s="21" t="s">
        <v>32442</v>
      </c>
      <c r="E4647" s="21" t="s">
        <v>32443</v>
      </c>
      <c r="F4647" s="21" t="s">
        <v>1751</v>
      </c>
      <c r="G4647" s="21" t="s">
        <v>32444</v>
      </c>
      <c r="H4647" s="21" t="s">
        <v>27835</v>
      </c>
      <c r="I4647" s="747">
        <v>526.5</v>
      </c>
      <c r="K4647" s="21" t="str">
        <f t="shared" ref="K4647:K4710" si="59">MID(M4647,1,8)</f>
        <v>89648504</v>
      </c>
      <c r="L4647" s="21" t="s">
        <v>13271</v>
      </c>
      <c r="M4647" s="21" t="s">
        <v>32445</v>
      </c>
    </row>
    <row r="4648" spans="1:13" ht="12.75" customHeight="1">
      <c r="A4648" s="21" t="s">
        <v>2214</v>
      </c>
      <c r="B4648" s="21" t="s">
        <v>1735</v>
      </c>
      <c r="C4648" s="21" t="s">
        <v>2484</v>
      </c>
      <c r="D4648" s="21" t="s">
        <v>32446</v>
      </c>
      <c r="E4648" s="21" t="s">
        <v>32447</v>
      </c>
      <c r="F4648" s="21" t="s">
        <v>1751</v>
      </c>
      <c r="G4648" s="21" t="s">
        <v>32448</v>
      </c>
      <c r="H4648" s="21" t="s">
        <v>27835</v>
      </c>
      <c r="I4648" s="747">
        <v>1684.8</v>
      </c>
      <c r="K4648" s="21" t="str">
        <f t="shared" si="59"/>
        <v>97227475</v>
      </c>
      <c r="L4648" s="21" t="s">
        <v>2484</v>
      </c>
      <c r="M4648" s="21" t="s">
        <v>32449</v>
      </c>
    </row>
    <row r="4649" spans="1:13" ht="12.75" customHeight="1">
      <c r="A4649" s="21" t="s">
        <v>2214</v>
      </c>
      <c r="B4649" s="21" t="s">
        <v>1735</v>
      </c>
      <c r="C4649" s="21" t="s">
        <v>2583</v>
      </c>
      <c r="D4649" s="21" t="s">
        <v>32450</v>
      </c>
      <c r="E4649" s="21" t="s">
        <v>32451</v>
      </c>
      <c r="F4649" s="21" t="s">
        <v>1751</v>
      </c>
      <c r="G4649" s="21" t="s">
        <v>32452</v>
      </c>
      <c r="H4649" s="21" t="s">
        <v>27835</v>
      </c>
      <c r="I4649" s="747">
        <v>818.1</v>
      </c>
      <c r="K4649" s="21" t="str">
        <f t="shared" si="59"/>
        <v>97227353</v>
      </c>
      <c r="L4649" s="21" t="s">
        <v>2583</v>
      </c>
      <c r="M4649" s="21" t="s">
        <v>32453</v>
      </c>
    </row>
    <row r="4650" spans="1:13" ht="12.75" customHeight="1">
      <c r="A4650" s="21" t="s">
        <v>2214</v>
      </c>
      <c r="B4650" s="21" t="s">
        <v>1735</v>
      </c>
      <c r="C4650" s="21" t="s">
        <v>2964</v>
      </c>
      <c r="D4650" s="21" t="s">
        <v>32454</v>
      </c>
      <c r="E4650" s="21" t="s">
        <v>32455</v>
      </c>
      <c r="F4650" s="21" t="s">
        <v>1739</v>
      </c>
      <c r="G4650" s="21" t="s">
        <v>32456</v>
      </c>
      <c r="H4650" s="21" t="s">
        <v>27835</v>
      </c>
      <c r="I4650" s="747">
        <v>202.5</v>
      </c>
      <c r="K4650" s="21" t="str">
        <f t="shared" si="59"/>
        <v>97622679</v>
      </c>
      <c r="L4650" s="21" t="s">
        <v>2964</v>
      </c>
      <c r="M4650" s="21" t="s">
        <v>32457</v>
      </c>
    </row>
    <row r="4651" spans="1:13" ht="12.75" customHeight="1">
      <c r="A4651" s="21" t="s">
        <v>2214</v>
      </c>
      <c r="B4651" s="21" t="s">
        <v>1735</v>
      </c>
      <c r="C4651" s="21" t="s">
        <v>2379</v>
      </c>
      <c r="D4651" s="21" t="s">
        <v>32458</v>
      </c>
      <c r="E4651" s="21" t="s">
        <v>32459</v>
      </c>
      <c r="F4651" s="21" t="s">
        <v>1739</v>
      </c>
      <c r="G4651" s="21" t="s">
        <v>32460</v>
      </c>
      <c r="H4651" s="21" t="s">
        <v>27835</v>
      </c>
      <c r="I4651" s="747">
        <v>1004.4</v>
      </c>
      <c r="K4651" s="21" t="str">
        <f t="shared" si="59"/>
        <v>98370521</v>
      </c>
      <c r="L4651" s="21" t="s">
        <v>2379</v>
      </c>
      <c r="M4651" s="21" t="s">
        <v>32461</v>
      </c>
    </row>
    <row r="4652" spans="1:13" ht="12.75" customHeight="1">
      <c r="A4652" s="21" t="s">
        <v>2214</v>
      </c>
      <c r="B4652" s="21" t="s">
        <v>1735</v>
      </c>
      <c r="C4652" s="21" t="s">
        <v>3351</v>
      </c>
      <c r="D4652" s="21" t="s">
        <v>32462</v>
      </c>
      <c r="E4652" s="21" t="s">
        <v>32463</v>
      </c>
      <c r="F4652" s="21" t="s">
        <v>1751</v>
      </c>
      <c r="G4652" s="21" t="s">
        <v>32464</v>
      </c>
      <c r="H4652" s="21" t="s">
        <v>27835</v>
      </c>
      <c r="I4652" s="747">
        <v>696.6</v>
      </c>
      <c r="K4652" s="21" t="str">
        <f t="shared" si="59"/>
        <v>90598007</v>
      </c>
      <c r="L4652" s="21" t="s">
        <v>3351</v>
      </c>
      <c r="M4652" s="21" t="s">
        <v>32465</v>
      </c>
    </row>
    <row r="4653" spans="1:13" ht="12.75" customHeight="1">
      <c r="A4653" s="21" t="s">
        <v>2214</v>
      </c>
      <c r="B4653" s="21" t="s">
        <v>1735</v>
      </c>
      <c r="C4653" s="21" t="s">
        <v>3232</v>
      </c>
      <c r="D4653" s="21" t="s">
        <v>32466</v>
      </c>
      <c r="E4653" s="21" t="s">
        <v>32467</v>
      </c>
      <c r="F4653" s="21" t="s">
        <v>1751</v>
      </c>
      <c r="G4653" s="21" t="s">
        <v>32468</v>
      </c>
      <c r="H4653" s="21" t="s">
        <v>27835</v>
      </c>
      <c r="I4653" s="747">
        <v>729</v>
      </c>
      <c r="K4653" s="21" t="str">
        <f t="shared" si="59"/>
        <v>84025994</v>
      </c>
      <c r="L4653" s="21" t="s">
        <v>3232</v>
      </c>
      <c r="M4653" s="21" t="s">
        <v>32469</v>
      </c>
    </row>
    <row r="4654" spans="1:13" ht="12.75" customHeight="1">
      <c r="A4654" s="21" t="s">
        <v>2214</v>
      </c>
      <c r="B4654" s="21" t="s">
        <v>1735</v>
      </c>
      <c r="C4654" s="21" t="s">
        <v>2510</v>
      </c>
      <c r="D4654" s="21" t="s">
        <v>32470</v>
      </c>
      <c r="E4654" s="21" t="s">
        <v>32471</v>
      </c>
      <c r="F4654" s="21" t="s">
        <v>1751</v>
      </c>
      <c r="G4654" s="21" t="s">
        <v>32472</v>
      </c>
      <c r="H4654" s="21" t="s">
        <v>27835</v>
      </c>
      <c r="I4654" s="747">
        <v>502.2</v>
      </c>
      <c r="K4654" s="21" t="str">
        <f t="shared" si="59"/>
        <v>96229485</v>
      </c>
      <c r="L4654" s="21" t="s">
        <v>2510</v>
      </c>
      <c r="M4654" s="21" t="s">
        <v>32473</v>
      </c>
    </row>
    <row r="4655" spans="1:13" ht="12.75" customHeight="1">
      <c r="A4655" s="21" t="s">
        <v>2214</v>
      </c>
      <c r="B4655" s="21" t="s">
        <v>1735</v>
      </c>
      <c r="C4655" s="21" t="s">
        <v>3017</v>
      </c>
      <c r="D4655" s="21" t="s">
        <v>32474</v>
      </c>
      <c r="E4655" s="21" t="s">
        <v>32475</v>
      </c>
      <c r="F4655" s="21" t="s">
        <v>1739</v>
      </c>
      <c r="G4655" s="21" t="s">
        <v>32476</v>
      </c>
      <c r="H4655" s="21" t="s">
        <v>27835</v>
      </c>
      <c r="I4655" s="747">
        <v>500</v>
      </c>
      <c r="K4655" s="21" t="str">
        <f t="shared" si="59"/>
        <v>96256259</v>
      </c>
      <c r="L4655" s="21" t="s">
        <v>3017</v>
      </c>
      <c r="M4655" s="21" t="s">
        <v>32477</v>
      </c>
    </row>
    <row r="4656" spans="1:13" ht="12.75" customHeight="1">
      <c r="A4656" s="21" t="s">
        <v>2214</v>
      </c>
      <c r="B4656" s="21" t="s">
        <v>1735</v>
      </c>
      <c r="C4656" s="21" t="s">
        <v>2663</v>
      </c>
      <c r="D4656" s="21" t="s">
        <v>32478</v>
      </c>
      <c r="E4656" s="21" t="s">
        <v>32479</v>
      </c>
      <c r="F4656" s="21" t="s">
        <v>1751</v>
      </c>
      <c r="G4656" s="21" t="s">
        <v>32480</v>
      </c>
      <c r="H4656" s="21" t="s">
        <v>27835</v>
      </c>
      <c r="I4656" s="747">
        <v>810</v>
      </c>
      <c r="K4656" s="21" t="str">
        <f t="shared" si="59"/>
        <v>96196696</v>
      </c>
      <c r="L4656" s="21" t="s">
        <v>2663</v>
      </c>
      <c r="M4656" s="21" t="s">
        <v>32481</v>
      </c>
    </row>
    <row r="4657" spans="1:13" ht="12.75" customHeight="1">
      <c r="A4657" s="21" t="s">
        <v>2214</v>
      </c>
      <c r="B4657" s="21" t="s">
        <v>1735</v>
      </c>
      <c r="C4657" s="21" t="s">
        <v>2403</v>
      </c>
      <c r="D4657" s="21" t="s">
        <v>32482</v>
      </c>
      <c r="E4657" s="21" t="s">
        <v>32483</v>
      </c>
      <c r="F4657" s="21" t="s">
        <v>1751</v>
      </c>
      <c r="G4657" s="21" t="s">
        <v>32484</v>
      </c>
      <c r="H4657" s="21" t="s">
        <v>27835</v>
      </c>
      <c r="I4657" s="747">
        <v>1004.4</v>
      </c>
      <c r="K4657" s="21" t="str">
        <f t="shared" si="59"/>
        <v>85466461</v>
      </c>
      <c r="L4657" s="21" t="s">
        <v>2403</v>
      </c>
      <c r="M4657" s="21" t="s">
        <v>32485</v>
      </c>
    </row>
    <row r="4658" spans="1:13" ht="12.75" customHeight="1">
      <c r="A4658" s="21" t="s">
        <v>2214</v>
      </c>
      <c r="B4658" s="21" t="s">
        <v>1735</v>
      </c>
      <c r="C4658" s="21" t="s">
        <v>2484</v>
      </c>
      <c r="D4658" s="21" t="s">
        <v>32486</v>
      </c>
      <c r="E4658" s="21" t="s">
        <v>32487</v>
      </c>
      <c r="F4658" s="21" t="s">
        <v>1751</v>
      </c>
      <c r="G4658" s="21" t="s">
        <v>32488</v>
      </c>
      <c r="H4658" s="21" t="s">
        <v>27835</v>
      </c>
      <c r="I4658" s="747">
        <v>1069.2</v>
      </c>
      <c r="K4658" s="21" t="str">
        <f t="shared" si="59"/>
        <v>97227475</v>
      </c>
      <c r="L4658" s="21" t="s">
        <v>2484</v>
      </c>
      <c r="M4658" s="21" t="s">
        <v>32489</v>
      </c>
    </row>
    <row r="4659" spans="1:13" ht="12.75" customHeight="1">
      <c r="A4659" s="21" t="s">
        <v>2214</v>
      </c>
      <c r="B4659" s="21" t="s">
        <v>1735</v>
      </c>
      <c r="C4659" s="21" t="s">
        <v>2872</v>
      </c>
      <c r="D4659" s="21" t="s">
        <v>32490</v>
      </c>
      <c r="E4659" s="21" t="s">
        <v>32491</v>
      </c>
      <c r="F4659" s="21" t="s">
        <v>1751</v>
      </c>
      <c r="G4659" s="21" t="s">
        <v>32492</v>
      </c>
      <c r="H4659" s="21" t="s">
        <v>27835</v>
      </c>
      <c r="I4659" s="747">
        <v>1579.5</v>
      </c>
      <c r="K4659" s="21" t="str">
        <f t="shared" si="59"/>
        <v>22482420</v>
      </c>
      <c r="L4659" s="21" t="s">
        <v>2872</v>
      </c>
      <c r="M4659" s="21" t="s">
        <v>32493</v>
      </c>
    </row>
    <row r="4660" spans="1:13" ht="12.75" customHeight="1">
      <c r="A4660" s="21" t="s">
        <v>2214</v>
      </c>
      <c r="B4660" s="21" t="s">
        <v>1735</v>
      </c>
      <c r="C4660" s="21" t="s">
        <v>2403</v>
      </c>
      <c r="D4660" s="21" t="s">
        <v>32494</v>
      </c>
      <c r="E4660" s="21" t="s">
        <v>32495</v>
      </c>
      <c r="F4660" s="21" t="s">
        <v>1739</v>
      </c>
      <c r="G4660" s="21" t="s">
        <v>32496</v>
      </c>
      <c r="H4660" s="21" t="s">
        <v>27835</v>
      </c>
      <c r="I4660" s="747">
        <v>810</v>
      </c>
      <c r="K4660" s="21" t="str">
        <f t="shared" si="59"/>
        <v>85466461</v>
      </c>
      <c r="L4660" s="21" t="s">
        <v>2403</v>
      </c>
      <c r="M4660" s="21" t="s">
        <v>32497</v>
      </c>
    </row>
    <row r="4661" spans="1:13" ht="12.75" customHeight="1">
      <c r="A4661" s="21" t="s">
        <v>2214</v>
      </c>
      <c r="B4661" s="21" t="s">
        <v>1735</v>
      </c>
      <c r="C4661" s="21" t="s">
        <v>2842</v>
      </c>
      <c r="D4661" s="21" t="s">
        <v>32498</v>
      </c>
      <c r="E4661" s="21" t="s">
        <v>32499</v>
      </c>
      <c r="F4661" s="21" t="s">
        <v>1739</v>
      </c>
      <c r="G4661" s="21" t="s">
        <v>32500</v>
      </c>
      <c r="H4661" s="21" t="s">
        <v>27835</v>
      </c>
      <c r="I4661" s="747">
        <v>696.6</v>
      </c>
      <c r="K4661" s="21" t="str">
        <f t="shared" si="59"/>
        <v>24143379</v>
      </c>
      <c r="L4661" s="21" t="s">
        <v>2842</v>
      </c>
      <c r="M4661" s="21" t="s">
        <v>32501</v>
      </c>
    </row>
    <row r="4662" spans="1:13" ht="12.75" customHeight="1">
      <c r="A4662" s="21" t="s">
        <v>2214</v>
      </c>
      <c r="B4662" s="21" t="s">
        <v>1735</v>
      </c>
      <c r="C4662" s="21" t="s">
        <v>2515</v>
      </c>
      <c r="D4662" s="21" t="s">
        <v>32502</v>
      </c>
      <c r="E4662" s="21" t="s">
        <v>32503</v>
      </c>
      <c r="F4662" s="21" t="s">
        <v>1739</v>
      </c>
      <c r="G4662" s="21" t="s">
        <v>32504</v>
      </c>
      <c r="H4662" s="21" t="s">
        <v>27835</v>
      </c>
      <c r="I4662" s="747">
        <v>810</v>
      </c>
      <c r="K4662" s="21" t="str">
        <f t="shared" si="59"/>
        <v>81414702</v>
      </c>
      <c r="L4662" s="21" t="s">
        <v>2515</v>
      </c>
      <c r="M4662" s="21" t="s">
        <v>32505</v>
      </c>
    </row>
    <row r="4663" spans="1:13" ht="12.75" customHeight="1">
      <c r="A4663" s="21" t="s">
        <v>2214</v>
      </c>
      <c r="B4663" s="21" t="s">
        <v>1735</v>
      </c>
      <c r="C4663" s="21" t="s">
        <v>2555</v>
      </c>
      <c r="D4663" s="21" t="s">
        <v>4032</v>
      </c>
      <c r="E4663" s="21" t="s">
        <v>16484</v>
      </c>
      <c r="F4663" s="21" t="s">
        <v>1739</v>
      </c>
      <c r="G4663" s="21" t="s">
        <v>32506</v>
      </c>
      <c r="H4663" s="21" t="s">
        <v>27835</v>
      </c>
      <c r="I4663" s="747">
        <v>502.2</v>
      </c>
      <c r="K4663" s="21" t="str">
        <f t="shared" si="59"/>
        <v>82101231</v>
      </c>
      <c r="L4663" s="21" t="s">
        <v>2555</v>
      </c>
      <c r="M4663" s="21" t="s">
        <v>32507</v>
      </c>
    </row>
    <row r="4664" spans="1:13" ht="12.75" customHeight="1">
      <c r="A4664" s="21" t="s">
        <v>2214</v>
      </c>
      <c r="B4664" s="21" t="s">
        <v>1735</v>
      </c>
      <c r="C4664" s="21" t="s">
        <v>3974</v>
      </c>
      <c r="D4664" s="21" t="s">
        <v>32508</v>
      </c>
      <c r="E4664" s="21" t="s">
        <v>32509</v>
      </c>
      <c r="F4664" s="21" t="s">
        <v>1739</v>
      </c>
      <c r="G4664" s="21" t="s">
        <v>32510</v>
      </c>
      <c r="H4664" s="21" t="s">
        <v>27835</v>
      </c>
      <c r="I4664" s="747">
        <v>1304.0999999999999</v>
      </c>
      <c r="K4664" s="21" t="str">
        <f t="shared" si="59"/>
        <v>93478434</v>
      </c>
      <c r="L4664" s="21" t="s">
        <v>3974</v>
      </c>
      <c r="M4664" s="21" t="s">
        <v>32511</v>
      </c>
    </row>
    <row r="4665" spans="1:13" ht="12.75" customHeight="1">
      <c r="A4665" s="21" t="s">
        <v>2214</v>
      </c>
      <c r="B4665" s="21" t="s">
        <v>1735</v>
      </c>
      <c r="C4665" s="21" t="s">
        <v>4064</v>
      </c>
      <c r="D4665" s="21" t="s">
        <v>32512</v>
      </c>
      <c r="E4665" s="21" t="s">
        <v>32513</v>
      </c>
      <c r="F4665" s="21" t="s">
        <v>1739</v>
      </c>
      <c r="G4665" s="21" t="s">
        <v>32514</v>
      </c>
      <c r="H4665" s="21" t="s">
        <v>27835</v>
      </c>
      <c r="I4665" s="747">
        <v>1215</v>
      </c>
      <c r="K4665" s="21" t="str">
        <f t="shared" si="59"/>
        <v>96156374</v>
      </c>
      <c r="L4665" s="21" t="s">
        <v>4064</v>
      </c>
      <c r="M4665" s="21" t="s">
        <v>32515</v>
      </c>
    </row>
    <row r="4666" spans="1:13" ht="12.75" customHeight="1">
      <c r="A4666" s="21" t="s">
        <v>2214</v>
      </c>
      <c r="B4666" s="21" t="s">
        <v>1735</v>
      </c>
      <c r="C4666" s="21" t="s">
        <v>2398</v>
      </c>
      <c r="D4666" s="21" t="s">
        <v>32516</v>
      </c>
      <c r="E4666" s="21" t="s">
        <v>32517</v>
      </c>
      <c r="F4666" s="21" t="s">
        <v>1751</v>
      </c>
      <c r="G4666" s="21" t="s">
        <v>32518</v>
      </c>
      <c r="H4666" s="21" t="s">
        <v>27835</v>
      </c>
      <c r="I4666" s="747">
        <v>1620</v>
      </c>
      <c r="K4666" s="21" t="str">
        <f t="shared" si="59"/>
        <v>21151865</v>
      </c>
      <c r="L4666" s="21" t="s">
        <v>2398</v>
      </c>
      <c r="M4666" s="21" t="s">
        <v>32519</v>
      </c>
    </row>
    <row r="4667" spans="1:13" ht="12.75" customHeight="1">
      <c r="A4667" s="21" t="s">
        <v>2214</v>
      </c>
      <c r="B4667" s="21" t="s">
        <v>1735</v>
      </c>
      <c r="C4667" s="21" t="s">
        <v>4015</v>
      </c>
      <c r="D4667" s="21" t="s">
        <v>32520</v>
      </c>
      <c r="E4667" s="21" t="s">
        <v>32521</v>
      </c>
      <c r="F4667" s="21" t="s">
        <v>1751</v>
      </c>
      <c r="G4667" s="21" t="s">
        <v>32522</v>
      </c>
      <c r="H4667" s="21" t="s">
        <v>27835</v>
      </c>
      <c r="I4667" s="747">
        <v>1215</v>
      </c>
      <c r="K4667" s="21" t="str">
        <f t="shared" si="59"/>
        <v>97134471</v>
      </c>
      <c r="L4667" s="21" t="s">
        <v>4015</v>
      </c>
      <c r="M4667" s="21" t="s">
        <v>32523</v>
      </c>
    </row>
    <row r="4668" spans="1:13" ht="12.75" customHeight="1">
      <c r="A4668" s="21" t="s">
        <v>2214</v>
      </c>
      <c r="B4668" s="21" t="s">
        <v>1735</v>
      </c>
      <c r="C4668" s="21" t="s">
        <v>4064</v>
      </c>
      <c r="D4668" s="21" t="s">
        <v>32524</v>
      </c>
      <c r="E4668" s="21" t="s">
        <v>32525</v>
      </c>
      <c r="F4668" s="21" t="s">
        <v>1751</v>
      </c>
      <c r="G4668" s="21" t="s">
        <v>32526</v>
      </c>
      <c r="H4668" s="21" t="s">
        <v>27835</v>
      </c>
      <c r="I4668" s="747">
        <v>2170.8000000000002</v>
      </c>
      <c r="K4668" s="21" t="str">
        <f t="shared" si="59"/>
        <v>96156374</v>
      </c>
      <c r="L4668" s="21" t="s">
        <v>4064</v>
      </c>
      <c r="M4668" s="21" t="s">
        <v>32527</v>
      </c>
    </row>
    <row r="4669" spans="1:13" ht="12.75" customHeight="1">
      <c r="A4669" s="21" t="s">
        <v>2214</v>
      </c>
      <c r="B4669" s="21" t="s">
        <v>1735</v>
      </c>
      <c r="C4669" s="21" t="s">
        <v>2449</v>
      </c>
      <c r="D4669" s="21" t="s">
        <v>32528</v>
      </c>
      <c r="E4669" s="21" t="s">
        <v>32529</v>
      </c>
      <c r="F4669" s="21" t="s">
        <v>1739</v>
      </c>
      <c r="G4669" s="21" t="s">
        <v>32530</v>
      </c>
      <c r="H4669" s="21" t="s">
        <v>27835</v>
      </c>
      <c r="I4669" s="747">
        <v>502.2</v>
      </c>
      <c r="K4669" s="21" t="str">
        <f t="shared" si="59"/>
        <v>90458458</v>
      </c>
      <c r="L4669" s="21" t="s">
        <v>2449</v>
      </c>
      <c r="M4669" s="21" t="s">
        <v>32531</v>
      </c>
    </row>
    <row r="4670" spans="1:13" ht="12.75" customHeight="1">
      <c r="A4670" s="21" t="s">
        <v>2214</v>
      </c>
      <c r="B4670" s="21" t="s">
        <v>1735</v>
      </c>
      <c r="C4670" s="21" t="s">
        <v>2759</v>
      </c>
      <c r="D4670" s="21" t="s">
        <v>32532</v>
      </c>
      <c r="E4670" s="21" t="s">
        <v>32533</v>
      </c>
      <c r="F4670" s="21" t="s">
        <v>1751</v>
      </c>
      <c r="G4670" s="21" t="s">
        <v>32534</v>
      </c>
      <c r="H4670" s="21" t="s">
        <v>27835</v>
      </c>
      <c r="I4670" s="747">
        <v>502.2</v>
      </c>
      <c r="K4670" s="21" t="str">
        <f t="shared" si="59"/>
        <v>25255235</v>
      </c>
      <c r="L4670" s="21" t="s">
        <v>2759</v>
      </c>
      <c r="M4670" s="21" t="s">
        <v>32535</v>
      </c>
    </row>
    <row r="4671" spans="1:13" ht="12.75" customHeight="1">
      <c r="A4671" s="21" t="s">
        <v>2214</v>
      </c>
      <c r="B4671" s="21" t="s">
        <v>1735</v>
      </c>
      <c r="C4671" s="21" t="s">
        <v>3807</v>
      </c>
      <c r="D4671" s="21" t="s">
        <v>32536</v>
      </c>
      <c r="E4671" s="21" t="s">
        <v>32537</v>
      </c>
      <c r="F4671" s="21" t="s">
        <v>1739</v>
      </c>
      <c r="G4671" s="21" t="s">
        <v>32538</v>
      </c>
      <c r="H4671" s="21" t="s">
        <v>27835</v>
      </c>
      <c r="I4671" s="747">
        <v>939.8</v>
      </c>
      <c r="K4671" s="21" t="str">
        <f t="shared" si="59"/>
        <v>81414849</v>
      </c>
      <c r="L4671" s="21" t="s">
        <v>3807</v>
      </c>
      <c r="M4671" s="21" t="s">
        <v>32539</v>
      </c>
    </row>
    <row r="4672" spans="1:13" ht="12.75" customHeight="1">
      <c r="A4672" s="21" t="s">
        <v>2214</v>
      </c>
      <c r="B4672" s="21" t="s">
        <v>1735</v>
      </c>
      <c r="C4672" s="21" t="s">
        <v>2677</v>
      </c>
      <c r="D4672" s="21" t="s">
        <v>32540</v>
      </c>
      <c r="E4672" s="21" t="s">
        <v>32541</v>
      </c>
      <c r="F4672" s="21" t="s">
        <v>1751</v>
      </c>
      <c r="G4672" s="21" t="s">
        <v>32542</v>
      </c>
      <c r="H4672" s="21" t="s">
        <v>27835</v>
      </c>
      <c r="I4672" s="747">
        <v>1879.2</v>
      </c>
      <c r="K4672" s="21" t="str">
        <f t="shared" si="59"/>
        <v>80312638</v>
      </c>
      <c r="L4672" s="21" t="s">
        <v>2677</v>
      </c>
      <c r="M4672" s="21" t="s">
        <v>32543</v>
      </c>
    </row>
    <row r="4673" spans="1:16" ht="12.75" customHeight="1">
      <c r="A4673" s="21" t="s">
        <v>2214</v>
      </c>
      <c r="B4673" s="21" t="s">
        <v>1735</v>
      </c>
      <c r="C4673" s="21" t="s">
        <v>4064</v>
      </c>
      <c r="D4673" s="21" t="s">
        <v>32544</v>
      </c>
      <c r="E4673" s="21" t="s">
        <v>32545</v>
      </c>
      <c r="F4673" s="21" t="s">
        <v>1751</v>
      </c>
      <c r="G4673" s="21" t="s">
        <v>32546</v>
      </c>
      <c r="H4673" s="21" t="s">
        <v>27835</v>
      </c>
      <c r="I4673" s="747">
        <v>599.4</v>
      </c>
      <c r="K4673" s="21" t="str">
        <f t="shared" si="59"/>
        <v>96156374</v>
      </c>
      <c r="L4673" s="21" t="s">
        <v>4064</v>
      </c>
      <c r="M4673" s="21" t="s">
        <v>32547</v>
      </c>
    </row>
    <row r="4674" spans="1:16" ht="12.75" customHeight="1">
      <c r="A4674" s="21" t="s">
        <v>2214</v>
      </c>
      <c r="B4674" s="21" t="s">
        <v>1735</v>
      </c>
      <c r="C4674" s="21" t="s">
        <v>2330</v>
      </c>
      <c r="D4674" s="21" t="s">
        <v>32548</v>
      </c>
      <c r="E4674" s="21" t="s">
        <v>32549</v>
      </c>
      <c r="F4674" s="21" t="s">
        <v>1751</v>
      </c>
      <c r="G4674" s="21" t="s">
        <v>32550</v>
      </c>
      <c r="H4674" s="21" t="s">
        <v>27835</v>
      </c>
      <c r="I4674" s="747">
        <v>1498.5</v>
      </c>
      <c r="K4674" s="21" t="str">
        <f t="shared" si="59"/>
        <v>81405639</v>
      </c>
      <c r="L4674" s="21" t="s">
        <v>2330</v>
      </c>
      <c r="M4674" s="21" t="s">
        <v>32551</v>
      </c>
    </row>
    <row r="4675" spans="1:16" ht="12.75" customHeight="1">
      <c r="A4675" s="21" t="s">
        <v>2214</v>
      </c>
      <c r="B4675" s="21" t="s">
        <v>1735</v>
      </c>
      <c r="C4675" s="21" t="s">
        <v>3364</v>
      </c>
      <c r="D4675" s="21" t="s">
        <v>32552</v>
      </c>
      <c r="E4675" s="21" t="s">
        <v>32553</v>
      </c>
      <c r="F4675" s="21" t="s">
        <v>1739</v>
      </c>
      <c r="G4675" s="21" t="s">
        <v>32554</v>
      </c>
      <c r="H4675" s="21" t="s">
        <v>27835</v>
      </c>
      <c r="I4675" s="747">
        <v>1215</v>
      </c>
      <c r="K4675" s="21" t="str">
        <f t="shared" si="59"/>
        <v>99131527</v>
      </c>
      <c r="L4675" s="21" t="s">
        <v>3364</v>
      </c>
      <c r="M4675" s="21" t="s">
        <v>32555</v>
      </c>
    </row>
    <row r="4676" spans="1:16" ht="12.75" customHeight="1">
      <c r="A4676" s="21" t="s">
        <v>2214</v>
      </c>
      <c r="B4676" s="21" t="s">
        <v>1735</v>
      </c>
      <c r="C4676" s="21" t="s">
        <v>3364</v>
      </c>
      <c r="D4676" s="21" t="s">
        <v>32556</v>
      </c>
      <c r="E4676" s="21" t="s">
        <v>32557</v>
      </c>
      <c r="F4676" s="21" t="s">
        <v>1751</v>
      </c>
      <c r="G4676" s="21" t="s">
        <v>32558</v>
      </c>
      <c r="H4676" s="21" t="s">
        <v>27835</v>
      </c>
      <c r="I4676" s="747">
        <v>599.4</v>
      </c>
      <c r="K4676" s="21" t="str">
        <f t="shared" si="59"/>
        <v>99131527</v>
      </c>
      <c r="L4676" s="21" t="s">
        <v>3364</v>
      </c>
      <c r="M4676" s="21" t="s">
        <v>32559</v>
      </c>
    </row>
    <row r="4677" spans="1:16" ht="12.75" customHeight="1">
      <c r="A4677" s="21" t="s">
        <v>2214</v>
      </c>
      <c r="B4677" s="21" t="s">
        <v>1735</v>
      </c>
      <c r="C4677" s="21" t="s">
        <v>3008</v>
      </c>
      <c r="D4677" s="21" t="s">
        <v>32560</v>
      </c>
      <c r="E4677" s="21" t="s">
        <v>32561</v>
      </c>
      <c r="F4677" s="21" t="s">
        <v>1751</v>
      </c>
      <c r="G4677" s="21" t="s">
        <v>32562</v>
      </c>
      <c r="H4677" s="21" t="s">
        <v>27835</v>
      </c>
      <c r="I4677" s="747">
        <v>1004.4</v>
      </c>
      <c r="K4677" s="21" t="str">
        <f t="shared" si="59"/>
        <v>99131199</v>
      </c>
      <c r="L4677" s="21" t="s">
        <v>3008</v>
      </c>
      <c r="M4677" s="21" t="s">
        <v>32563</v>
      </c>
    </row>
    <row r="4678" spans="1:16" ht="12.75" customHeight="1">
      <c r="A4678" s="21" t="s">
        <v>2214</v>
      </c>
      <c r="B4678" s="21" t="s">
        <v>1735</v>
      </c>
      <c r="C4678" s="21" t="s">
        <v>3008</v>
      </c>
      <c r="D4678" s="21" t="s">
        <v>32564</v>
      </c>
      <c r="E4678" s="21" t="s">
        <v>32565</v>
      </c>
      <c r="F4678" s="21" t="s">
        <v>1751</v>
      </c>
      <c r="G4678" s="21" t="s">
        <v>32566</v>
      </c>
      <c r="H4678" s="21" t="s">
        <v>27835</v>
      </c>
      <c r="I4678" s="747">
        <v>850</v>
      </c>
      <c r="K4678" s="21" t="str">
        <f t="shared" si="59"/>
        <v>99131199</v>
      </c>
      <c r="L4678" s="21" t="s">
        <v>3008</v>
      </c>
      <c r="M4678" s="21" t="s">
        <v>32567</v>
      </c>
    </row>
    <row r="4679" spans="1:16" ht="12.75" customHeight="1">
      <c r="A4679" s="21" t="s">
        <v>2214</v>
      </c>
      <c r="B4679" s="21" t="s">
        <v>1735</v>
      </c>
      <c r="C4679" s="21" t="s">
        <v>2215</v>
      </c>
      <c r="D4679" s="21" t="s">
        <v>32568</v>
      </c>
      <c r="E4679" s="21" t="s">
        <v>2217</v>
      </c>
      <c r="F4679" s="21" t="s">
        <v>1739</v>
      </c>
      <c r="G4679" s="21" t="s">
        <v>32569</v>
      </c>
      <c r="H4679" s="21" t="s">
        <v>27835</v>
      </c>
      <c r="I4679" s="747">
        <v>1411.2</v>
      </c>
      <c r="K4679" s="21" t="str">
        <f t="shared" si="59"/>
        <v>82632940</v>
      </c>
      <c r="L4679" s="21" t="s">
        <v>2215</v>
      </c>
      <c r="M4679" s="21" t="s">
        <v>32570</v>
      </c>
    </row>
    <row r="4680" spans="1:16" ht="12.75" customHeight="1">
      <c r="A4680" s="21" t="s">
        <v>2214</v>
      </c>
      <c r="B4680" s="21" t="s">
        <v>1735</v>
      </c>
      <c r="C4680" s="21" t="s">
        <v>2215</v>
      </c>
      <c r="D4680" s="21" t="s">
        <v>32571</v>
      </c>
      <c r="E4680" s="21" t="s">
        <v>22352</v>
      </c>
      <c r="F4680" s="21" t="s">
        <v>1739</v>
      </c>
      <c r="G4680" s="21" t="s">
        <v>32572</v>
      </c>
      <c r="H4680" s="21" t="s">
        <v>27835</v>
      </c>
      <c r="I4680" s="747">
        <v>2653.35</v>
      </c>
      <c r="K4680" s="21" t="str">
        <f t="shared" si="59"/>
        <v>82632940</v>
      </c>
      <c r="L4680" s="21" t="s">
        <v>2215</v>
      </c>
      <c r="M4680" s="21" t="s">
        <v>32573</v>
      </c>
    </row>
    <row r="4681" spans="1:16" ht="12.75" customHeight="1">
      <c r="A4681" s="21" t="s">
        <v>2214</v>
      </c>
      <c r="B4681" s="21" t="s">
        <v>1735</v>
      </c>
      <c r="C4681" s="21" t="s">
        <v>2215</v>
      </c>
      <c r="D4681" s="21" t="s">
        <v>32574</v>
      </c>
      <c r="E4681" s="21" t="s">
        <v>18494</v>
      </c>
      <c r="F4681" s="21" t="s">
        <v>1751</v>
      </c>
      <c r="G4681" s="21" t="s">
        <v>32575</v>
      </c>
      <c r="H4681" s="21" t="s">
        <v>27835</v>
      </c>
      <c r="I4681" s="747">
        <v>735</v>
      </c>
      <c r="J4681" s="747">
        <f>SUM(I4417:I4681)</f>
        <v>286874.10000000003</v>
      </c>
      <c r="K4681" s="21" t="str">
        <f t="shared" si="59"/>
        <v>82632940</v>
      </c>
      <c r="L4681" s="21" t="s">
        <v>2215</v>
      </c>
      <c r="M4681" s="21" t="s">
        <v>32576</v>
      </c>
    </row>
    <row r="4682" spans="1:16" s="559" customFormat="1" ht="12.75" customHeight="1">
      <c r="A4682" s="21" t="s">
        <v>2214</v>
      </c>
      <c r="B4682" s="21" t="s">
        <v>1735</v>
      </c>
      <c r="C4682" s="21" t="s">
        <v>2215</v>
      </c>
      <c r="D4682" s="21" t="s">
        <v>23335</v>
      </c>
      <c r="E4682" s="21" t="s">
        <v>5167</v>
      </c>
      <c r="F4682" s="21" t="s">
        <v>1751</v>
      </c>
      <c r="G4682" s="21" t="s">
        <v>23336</v>
      </c>
      <c r="H4682" s="21" t="s">
        <v>23116</v>
      </c>
      <c r="I4682" s="570">
        <v>992.25</v>
      </c>
      <c r="J4682" s="1"/>
      <c r="K4682" s="21" t="str">
        <f t="shared" si="59"/>
        <v>82632940</v>
      </c>
      <c r="L4682" s="21" t="s">
        <v>2215</v>
      </c>
      <c r="M4682" s="21" t="s">
        <v>23337</v>
      </c>
      <c r="N4682" s="21"/>
      <c r="O4682" s="21"/>
      <c r="P4682" s="21"/>
    </row>
    <row r="4683" spans="1:16" s="559" customFormat="1" ht="12.75" customHeight="1">
      <c r="A4683" s="21" t="s">
        <v>2214</v>
      </c>
      <c r="B4683" s="21" t="s">
        <v>1735</v>
      </c>
      <c r="C4683" s="21" t="s">
        <v>4563</v>
      </c>
      <c r="D4683" s="21" t="s">
        <v>23338</v>
      </c>
      <c r="E4683" s="21" t="s">
        <v>9260</v>
      </c>
      <c r="F4683" s="21" t="s">
        <v>1739</v>
      </c>
      <c r="G4683" s="21" t="s">
        <v>23339</v>
      </c>
      <c r="H4683" s="21" t="s">
        <v>23116</v>
      </c>
      <c r="I4683" s="570">
        <v>899.1</v>
      </c>
      <c r="J4683" s="1"/>
      <c r="K4683" s="21" t="str">
        <f t="shared" si="59"/>
        <v>90456406</v>
      </c>
      <c r="L4683" s="21" t="s">
        <v>4563</v>
      </c>
      <c r="M4683" s="21" t="s">
        <v>23340</v>
      </c>
      <c r="N4683" s="21"/>
      <c r="O4683" s="21"/>
      <c r="P4683" s="21"/>
    </row>
    <row r="4684" spans="1:16" s="559" customFormat="1" ht="12.75" customHeight="1">
      <c r="A4684" s="21" t="s">
        <v>2214</v>
      </c>
      <c r="B4684" s="21" t="s">
        <v>1735</v>
      </c>
      <c r="C4684" s="21" t="s">
        <v>2215</v>
      </c>
      <c r="D4684" s="21" t="s">
        <v>23341</v>
      </c>
      <c r="E4684" s="21" t="s">
        <v>2239</v>
      </c>
      <c r="F4684" s="21" t="s">
        <v>1739</v>
      </c>
      <c r="G4684" s="21" t="s">
        <v>23342</v>
      </c>
      <c r="H4684" s="21" t="s">
        <v>23116</v>
      </c>
      <c r="I4684" s="570">
        <v>441</v>
      </c>
      <c r="J4684" s="1"/>
      <c r="K4684" s="21" t="str">
        <f t="shared" si="59"/>
        <v>82632940</v>
      </c>
      <c r="L4684" s="21" t="s">
        <v>2215</v>
      </c>
      <c r="M4684" s="21" t="s">
        <v>23343</v>
      </c>
      <c r="N4684" s="21"/>
      <c r="O4684" s="21"/>
      <c r="P4684" s="21"/>
    </row>
    <row r="4685" spans="1:16" s="559" customFormat="1" ht="12.75" customHeight="1">
      <c r="A4685" s="21" t="s">
        <v>2214</v>
      </c>
      <c r="B4685" s="21" t="s">
        <v>1735</v>
      </c>
      <c r="C4685" s="21" t="s">
        <v>2251</v>
      </c>
      <c r="D4685" s="21" t="s">
        <v>23344</v>
      </c>
      <c r="E4685" s="21" t="s">
        <v>23345</v>
      </c>
      <c r="F4685" s="21" t="s">
        <v>1739</v>
      </c>
      <c r="G4685" s="21" t="s">
        <v>23346</v>
      </c>
      <c r="H4685" s="21" t="s">
        <v>23116</v>
      </c>
      <c r="I4685" s="570">
        <v>810</v>
      </c>
      <c r="J4685" s="1"/>
      <c r="K4685" s="21" t="str">
        <f t="shared" si="59"/>
        <v>97665046</v>
      </c>
      <c r="L4685" s="21" t="s">
        <v>2251</v>
      </c>
      <c r="M4685" s="21" t="s">
        <v>23347</v>
      </c>
      <c r="N4685" s="21"/>
      <c r="O4685" s="21"/>
      <c r="P4685" s="21"/>
    </row>
    <row r="4686" spans="1:16" s="559" customFormat="1" ht="12.75" customHeight="1">
      <c r="A4686" s="21" t="s">
        <v>2214</v>
      </c>
      <c r="B4686" s="21" t="s">
        <v>1735</v>
      </c>
      <c r="C4686" s="21" t="s">
        <v>2233</v>
      </c>
      <c r="D4686" s="21" t="s">
        <v>23348</v>
      </c>
      <c r="E4686" s="21" t="s">
        <v>23349</v>
      </c>
      <c r="F4686" s="21" t="s">
        <v>1751</v>
      </c>
      <c r="G4686" s="21" t="s">
        <v>23350</v>
      </c>
      <c r="H4686" s="21" t="s">
        <v>23116</v>
      </c>
      <c r="I4686" s="570">
        <v>2950</v>
      </c>
      <c r="J4686" s="1"/>
      <c r="K4686" s="21" t="str">
        <f t="shared" si="59"/>
        <v>81415211</v>
      </c>
      <c r="L4686" s="21" t="s">
        <v>2233</v>
      </c>
      <c r="M4686" s="21" t="s">
        <v>23351</v>
      </c>
      <c r="N4686" s="21"/>
      <c r="O4686" s="21"/>
      <c r="P4686" s="21"/>
    </row>
    <row r="4687" spans="1:16" s="559" customFormat="1" ht="12.75" customHeight="1">
      <c r="A4687" s="21" t="s">
        <v>2214</v>
      </c>
      <c r="B4687" s="21" t="s">
        <v>1735</v>
      </c>
      <c r="C4687" s="21" t="s">
        <v>2228</v>
      </c>
      <c r="D4687" s="21" t="s">
        <v>23352</v>
      </c>
      <c r="E4687" s="21" t="s">
        <v>23353</v>
      </c>
      <c r="F4687" s="21" t="s">
        <v>1751</v>
      </c>
      <c r="G4687" s="21" t="s">
        <v>23354</v>
      </c>
      <c r="H4687" s="21" t="s">
        <v>23116</v>
      </c>
      <c r="I4687" s="570">
        <v>299.7</v>
      </c>
      <c r="J4687" s="1"/>
      <c r="K4687" s="21" t="str">
        <f t="shared" si="59"/>
        <v>97196850</v>
      </c>
      <c r="L4687" s="21" t="s">
        <v>2228</v>
      </c>
      <c r="M4687" s="21" t="s">
        <v>23355</v>
      </c>
      <c r="N4687" s="21"/>
      <c r="O4687" s="21"/>
      <c r="P4687" s="21"/>
    </row>
    <row r="4688" spans="1:16" s="559" customFormat="1" ht="12.75" customHeight="1">
      <c r="A4688" s="21" t="s">
        <v>2214</v>
      </c>
      <c r="B4688" s="21" t="s">
        <v>1735</v>
      </c>
      <c r="C4688" s="21" t="s">
        <v>2251</v>
      </c>
      <c r="D4688" s="21" t="s">
        <v>23356</v>
      </c>
      <c r="E4688" s="21" t="s">
        <v>23357</v>
      </c>
      <c r="F4688" s="21" t="s">
        <v>1739</v>
      </c>
      <c r="G4688" s="21" t="s">
        <v>23358</v>
      </c>
      <c r="H4688" s="21" t="s">
        <v>23116</v>
      </c>
      <c r="I4688" s="570">
        <v>1701</v>
      </c>
      <c r="J4688" s="1"/>
      <c r="K4688" s="21" t="str">
        <f t="shared" si="59"/>
        <v>97665046</v>
      </c>
      <c r="L4688" s="21" t="s">
        <v>2251</v>
      </c>
      <c r="M4688" s="21" t="s">
        <v>23359</v>
      </c>
      <c r="N4688" s="21"/>
      <c r="O4688" s="21"/>
      <c r="P4688" s="21"/>
    </row>
    <row r="4689" spans="1:16" s="559" customFormat="1" ht="12.75" customHeight="1">
      <c r="A4689" s="21" t="s">
        <v>2214</v>
      </c>
      <c r="B4689" s="21" t="s">
        <v>1735</v>
      </c>
      <c r="C4689" s="21" t="s">
        <v>2228</v>
      </c>
      <c r="D4689" s="21" t="s">
        <v>23360</v>
      </c>
      <c r="E4689" s="21" t="s">
        <v>23361</v>
      </c>
      <c r="F4689" s="21" t="s">
        <v>1751</v>
      </c>
      <c r="G4689" s="21" t="s">
        <v>23362</v>
      </c>
      <c r="H4689" s="21" t="s">
        <v>23116</v>
      </c>
      <c r="I4689" s="570">
        <v>599.4</v>
      </c>
      <c r="J4689" s="1"/>
      <c r="K4689" s="21" t="str">
        <f t="shared" si="59"/>
        <v>97196850</v>
      </c>
      <c r="L4689" s="21" t="s">
        <v>2228</v>
      </c>
      <c r="M4689" s="21" t="s">
        <v>23363</v>
      </c>
      <c r="N4689" s="21"/>
      <c r="O4689" s="21"/>
      <c r="P4689" s="21"/>
    </row>
    <row r="4690" spans="1:16" s="559" customFormat="1" ht="12.75" customHeight="1">
      <c r="A4690" s="21" t="s">
        <v>2214</v>
      </c>
      <c r="B4690" s="21" t="s">
        <v>1735</v>
      </c>
      <c r="C4690" s="21" t="s">
        <v>2228</v>
      </c>
      <c r="D4690" s="21" t="s">
        <v>23364</v>
      </c>
      <c r="E4690" s="21" t="s">
        <v>23361</v>
      </c>
      <c r="F4690" s="21" t="s">
        <v>1751</v>
      </c>
      <c r="G4690" s="21" t="s">
        <v>23365</v>
      </c>
      <c r="H4690" s="21" t="s">
        <v>23116</v>
      </c>
      <c r="I4690" s="570">
        <v>1976.4</v>
      </c>
      <c r="J4690" s="1"/>
      <c r="K4690" s="21" t="str">
        <f t="shared" si="59"/>
        <v>97196850</v>
      </c>
      <c r="L4690" s="21" t="s">
        <v>2228</v>
      </c>
      <c r="M4690" s="21" t="s">
        <v>23366</v>
      </c>
      <c r="N4690" s="21"/>
      <c r="O4690" s="21"/>
      <c r="P4690" s="21"/>
    </row>
    <row r="4691" spans="1:16" s="559" customFormat="1" ht="12.75" customHeight="1">
      <c r="A4691" s="21" t="s">
        <v>2214</v>
      </c>
      <c r="B4691" s="21" t="s">
        <v>1735</v>
      </c>
      <c r="C4691" s="21" t="s">
        <v>2215</v>
      </c>
      <c r="D4691" s="21" t="s">
        <v>23367</v>
      </c>
      <c r="E4691" s="21" t="s">
        <v>15121</v>
      </c>
      <c r="F4691" s="21" t="s">
        <v>1739</v>
      </c>
      <c r="G4691" s="21" t="s">
        <v>23368</v>
      </c>
      <c r="H4691" s="21" t="s">
        <v>23116</v>
      </c>
      <c r="I4691" s="570">
        <v>367.5</v>
      </c>
      <c r="J4691" s="1"/>
      <c r="K4691" s="21" t="str">
        <f t="shared" si="59"/>
        <v>82632940</v>
      </c>
      <c r="L4691" s="21" t="s">
        <v>2215</v>
      </c>
      <c r="M4691" s="21" t="s">
        <v>23369</v>
      </c>
      <c r="N4691" s="21"/>
      <c r="O4691" s="21"/>
      <c r="P4691" s="21"/>
    </row>
    <row r="4692" spans="1:16" s="559" customFormat="1" ht="12.75" customHeight="1">
      <c r="A4692" s="21" t="s">
        <v>2214</v>
      </c>
      <c r="B4692" s="21" t="s">
        <v>1735</v>
      </c>
      <c r="C4692" s="21" t="s">
        <v>2444</v>
      </c>
      <c r="D4692" s="21" t="s">
        <v>23370</v>
      </c>
      <c r="E4692" s="21" t="s">
        <v>23371</v>
      </c>
      <c r="F4692" s="21" t="s">
        <v>1751</v>
      </c>
      <c r="G4692" s="21" t="s">
        <v>23372</v>
      </c>
      <c r="H4692" s="21" t="s">
        <v>23116</v>
      </c>
      <c r="I4692" s="570">
        <v>810</v>
      </c>
      <c r="J4692" s="1"/>
      <c r="K4692" s="21" t="str">
        <f t="shared" si="59"/>
        <v>93726940</v>
      </c>
      <c r="L4692" s="21" t="s">
        <v>2444</v>
      </c>
      <c r="M4692" s="21" t="s">
        <v>23373</v>
      </c>
      <c r="N4692" s="21"/>
      <c r="O4692" s="21"/>
      <c r="P4692" s="21"/>
    </row>
    <row r="4693" spans="1:16" s="559" customFormat="1" ht="12.75" customHeight="1">
      <c r="A4693" s="21" t="s">
        <v>2214</v>
      </c>
      <c r="B4693" s="21" t="s">
        <v>1735</v>
      </c>
      <c r="C4693" s="21" t="s">
        <v>2294</v>
      </c>
      <c r="D4693" s="21" t="s">
        <v>23374</v>
      </c>
      <c r="E4693" s="21" t="s">
        <v>23375</v>
      </c>
      <c r="F4693" s="21" t="s">
        <v>1751</v>
      </c>
      <c r="G4693" s="21" t="s">
        <v>23376</v>
      </c>
      <c r="H4693" s="21" t="s">
        <v>23116</v>
      </c>
      <c r="I4693" s="570">
        <v>600</v>
      </c>
      <c r="J4693" s="1"/>
      <c r="K4693" s="21" t="str">
        <f t="shared" si="59"/>
        <v>97622939</v>
      </c>
      <c r="L4693" s="21" t="s">
        <v>2294</v>
      </c>
      <c r="M4693" s="21" t="s">
        <v>23377</v>
      </c>
      <c r="N4693" s="21"/>
      <c r="O4693" s="21"/>
      <c r="P4693" s="21"/>
    </row>
    <row r="4694" spans="1:16" s="559" customFormat="1" ht="12.75" customHeight="1">
      <c r="A4694" s="21" t="s">
        <v>2214</v>
      </c>
      <c r="B4694" s="21" t="s">
        <v>1735</v>
      </c>
      <c r="C4694" s="21" t="s">
        <v>2560</v>
      </c>
      <c r="D4694" s="21" t="s">
        <v>23378</v>
      </c>
      <c r="E4694" s="21" t="s">
        <v>23379</v>
      </c>
      <c r="F4694" s="21" t="s">
        <v>1751</v>
      </c>
      <c r="G4694" s="21" t="s">
        <v>23380</v>
      </c>
      <c r="H4694" s="21" t="s">
        <v>23116</v>
      </c>
      <c r="I4694" s="570">
        <v>1215</v>
      </c>
      <c r="J4694" s="1"/>
      <c r="K4694" s="21" t="str">
        <f t="shared" si="59"/>
        <v>25287568</v>
      </c>
      <c r="L4694" s="21" t="s">
        <v>2560</v>
      </c>
      <c r="M4694" s="21" t="s">
        <v>23381</v>
      </c>
      <c r="N4694" s="21"/>
      <c r="O4694" s="21"/>
      <c r="P4694" s="21"/>
    </row>
    <row r="4695" spans="1:16" s="559" customFormat="1" ht="12.75" customHeight="1">
      <c r="A4695" s="21" t="s">
        <v>2214</v>
      </c>
      <c r="B4695" s="21" t="s">
        <v>1735</v>
      </c>
      <c r="C4695" s="21" t="s">
        <v>2251</v>
      </c>
      <c r="D4695" s="21" t="s">
        <v>23382</v>
      </c>
      <c r="E4695" s="21" t="s">
        <v>9487</v>
      </c>
      <c r="F4695" s="21" t="s">
        <v>1751</v>
      </c>
      <c r="G4695" s="21" t="s">
        <v>23383</v>
      </c>
      <c r="H4695" s="21" t="s">
        <v>23116</v>
      </c>
      <c r="I4695" s="570">
        <v>1360.8</v>
      </c>
      <c r="J4695" s="1"/>
      <c r="K4695" s="21" t="str">
        <f t="shared" si="59"/>
        <v>97665046</v>
      </c>
      <c r="L4695" s="21" t="s">
        <v>2251</v>
      </c>
      <c r="M4695" s="21" t="s">
        <v>23384</v>
      </c>
      <c r="N4695" s="21"/>
      <c r="O4695" s="21"/>
      <c r="P4695" s="21"/>
    </row>
    <row r="4696" spans="1:16" s="559" customFormat="1" ht="12.75" customHeight="1">
      <c r="A4696" s="21" t="s">
        <v>2214</v>
      </c>
      <c r="B4696" s="21" t="s">
        <v>1735</v>
      </c>
      <c r="C4696" s="21" t="s">
        <v>2215</v>
      </c>
      <c r="D4696" s="21" t="s">
        <v>23385</v>
      </c>
      <c r="E4696" s="21" t="s">
        <v>2217</v>
      </c>
      <c r="F4696" s="21" t="s">
        <v>1739</v>
      </c>
      <c r="G4696" s="21" t="s">
        <v>23386</v>
      </c>
      <c r="H4696" s="21" t="s">
        <v>23116</v>
      </c>
      <c r="I4696" s="570">
        <v>2770.95</v>
      </c>
      <c r="J4696" s="1"/>
      <c r="K4696" s="21" t="str">
        <f t="shared" si="59"/>
        <v>82632940</v>
      </c>
      <c r="L4696" s="21" t="s">
        <v>2215</v>
      </c>
      <c r="M4696" s="21" t="s">
        <v>23387</v>
      </c>
      <c r="N4696" s="21"/>
      <c r="O4696" s="21"/>
      <c r="P4696" s="21"/>
    </row>
    <row r="4697" spans="1:16" s="559" customFormat="1" ht="12.75" customHeight="1">
      <c r="A4697" s="21" t="s">
        <v>2214</v>
      </c>
      <c r="B4697" s="21" t="s">
        <v>1735</v>
      </c>
      <c r="C4697" s="21" t="s">
        <v>2242</v>
      </c>
      <c r="D4697" s="21" t="s">
        <v>23388</v>
      </c>
      <c r="E4697" s="21" t="s">
        <v>23389</v>
      </c>
      <c r="F4697" s="21" t="s">
        <v>1751</v>
      </c>
      <c r="G4697" s="21" t="s">
        <v>23390</v>
      </c>
      <c r="H4697" s="21" t="s">
        <v>23116</v>
      </c>
      <c r="I4697" s="570">
        <v>785.7</v>
      </c>
      <c r="J4697" s="1"/>
      <c r="K4697" s="21" t="str">
        <f t="shared" si="59"/>
        <v>96256912</v>
      </c>
      <c r="L4697" s="21" t="s">
        <v>2242</v>
      </c>
      <c r="M4697" s="21" t="s">
        <v>23391</v>
      </c>
      <c r="N4697" s="21"/>
      <c r="O4697" s="21"/>
      <c r="P4697" s="21"/>
    </row>
    <row r="4698" spans="1:16" s="559" customFormat="1" ht="12.75" customHeight="1">
      <c r="A4698" s="21" t="s">
        <v>2214</v>
      </c>
      <c r="B4698" s="21" t="s">
        <v>1735</v>
      </c>
      <c r="C4698" s="21" t="s">
        <v>2981</v>
      </c>
      <c r="D4698" s="21" t="s">
        <v>23392</v>
      </c>
      <c r="E4698" s="21" t="s">
        <v>9643</v>
      </c>
      <c r="F4698" s="21" t="s">
        <v>1739</v>
      </c>
      <c r="G4698" s="21" t="s">
        <v>23393</v>
      </c>
      <c r="H4698" s="21" t="s">
        <v>23116</v>
      </c>
      <c r="I4698" s="570">
        <v>1500</v>
      </c>
      <c r="J4698" s="1"/>
      <c r="K4698" s="21" t="str">
        <f t="shared" si="59"/>
        <v>81413213</v>
      </c>
      <c r="L4698" s="21" t="s">
        <v>2981</v>
      </c>
      <c r="M4698" s="21" t="s">
        <v>23394</v>
      </c>
      <c r="N4698" s="21"/>
      <c r="O4698" s="21"/>
      <c r="P4698" s="21"/>
    </row>
    <row r="4699" spans="1:16" s="559" customFormat="1" ht="12.75" customHeight="1">
      <c r="A4699" s="21" t="s">
        <v>2214</v>
      </c>
      <c r="B4699" s="21" t="s">
        <v>1735</v>
      </c>
      <c r="C4699" s="21" t="s">
        <v>3558</v>
      </c>
      <c r="D4699" s="21" t="s">
        <v>23395</v>
      </c>
      <c r="E4699" s="21" t="s">
        <v>23396</v>
      </c>
      <c r="F4699" s="21" t="s">
        <v>1739</v>
      </c>
      <c r="G4699" s="21" t="s">
        <v>23397</v>
      </c>
      <c r="H4699" s="21" t="s">
        <v>23116</v>
      </c>
      <c r="I4699" s="570">
        <v>1312.2</v>
      </c>
      <c r="J4699" s="1"/>
      <c r="K4699" s="21" t="str">
        <f t="shared" si="59"/>
        <v>21015219</v>
      </c>
      <c r="L4699" s="21" t="s">
        <v>3558</v>
      </c>
      <c r="M4699" s="21" t="s">
        <v>23398</v>
      </c>
      <c r="N4699" s="21"/>
      <c r="O4699" s="21"/>
      <c r="P4699" s="21"/>
    </row>
    <row r="4700" spans="1:16" s="559" customFormat="1" ht="12.75" customHeight="1">
      <c r="A4700" s="21" t="s">
        <v>2214</v>
      </c>
      <c r="B4700" s="21" t="s">
        <v>1735</v>
      </c>
      <c r="C4700" s="21" t="s">
        <v>2422</v>
      </c>
      <c r="D4700" s="21" t="s">
        <v>23399</v>
      </c>
      <c r="E4700" s="21" t="s">
        <v>23400</v>
      </c>
      <c r="F4700" s="21" t="s">
        <v>1751</v>
      </c>
      <c r="G4700" s="21" t="s">
        <v>23401</v>
      </c>
      <c r="H4700" s="21" t="s">
        <v>23116</v>
      </c>
      <c r="I4700" s="570">
        <v>1000</v>
      </c>
      <c r="J4700" s="1"/>
      <c r="K4700" s="21" t="str">
        <f t="shared" si="59"/>
        <v>25254846</v>
      </c>
      <c r="L4700" s="21" t="s">
        <v>2422</v>
      </c>
      <c r="M4700" s="21" t="s">
        <v>23402</v>
      </c>
      <c r="N4700" s="21"/>
      <c r="O4700" s="21"/>
      <c r="P4700" s="21"/>
    </row>
    <row r="4701" spans="1:16" s="559" customFormat="1" ht="12.75" customHeight="1">
      <c r="A4701" s="21" t="s">
        <v>2214</v>
      </c>
      <c r="B4701" s="21" t="s">
        <v>1735</v>
      </c>
      <c r="C4701" s="21" t="s">
        <v>2330</v>
      </c>
      <c r="D4701" s="21" t="s">
        <v>23403</v>
      </c>
      <c r="E4701" s="21" t="s">
        <v>23404</v>
      </c>
      <c r="F4701" s="21" t="s">
        <v>1751</v>
      </c>
      <c r="G4701" s="21" t="s">
        <v>23405</v>
      </c>
      <c r="H4701" s="21" t="s">
        <v>23116</v>
      </c>
      <c r="I4701" s="570">
        <v>1530.9</v>
      </c>
      <c r="J4701" s="1"/>
      <c r="K4701" s="21" t="str">
        <f t="shared" si="59"/>
        <v>81405639</v>
      </c>
      <c r="L4701" s="21" t="s">
        <v>2330</v>
      </c>
      <c r="M4701" s="21" t="s">
        <v>23406</v>
      </c>
      <c r="N4701" s="21"/>
      <c r="O4701" s="21"/>
      <c r="P4701" s="21"/>
    </row>
    <row r="4702" spans="1:16" s="559" customFormat="1" ht="12.75" customHeight="1">
      <c r="A4702" s="21" t="s">
        <v>2214</v>
      </c>
      <c r="B4702" s="21" t="s">
        <v>1735</v>
      </c>
      <c r="C4702" s="21" t="s">
        <v>2560</v>
      </c>
      <c r="D4702" s="21" t="s">
        <v>23407</v>
      </c>
      <c r="E4702" s="21" t="s">
        <v>23408</v>
      </c>
      <c r="F4702" s="21" t="s">
        <v>1751</v>
      </c>
      <c r="G4702" s="21" t="s">
        <v>23409</v>
      </c>
      <c r="H4702" s="21" t="s">
        <v>23116</v>
      </c>
      <c r="I4702" s="570">
        <v>1004.4</v>
      </c>
      <c r="J4702" s="1"/>
      <c r="K4702" s="21" t="str">
        <f t="shared" si="59"/>
        <v>25287568</v>
      </c>
      <c r="L4702" s="21" t="s">
        <v>2560</v>
      </c>
      <c r="M4702" s="21" t="s">
        <v>23410</v>
      </c>
      <c r="N4702" s="21"/>
      <c r="O4702" s="21"/>
      <c r="P4702" s="21"/>
    </row>
    <row r="4703" spans="1:16" s="559" customFormat="1" ht="12.75" customHeight="1">
      <c r="A4703" s="21" t="s">
        <v>2214</v>
      </c>
      <c r="B4703" s="21" t="s">
        <v>1735</v>
      </c>
      <c r="C4703" s="21" t="s">
        <v>2510</v>
      </c>
      <c r="D4703" s="21" t="s">
        <v>23411</v>
      </c>
      <c r="E4703" s="21" t="s">
        <v>23412</v>
      </c>
      <c r="F4703" s="21" t="s">
        <v>1739</v>
      </c>
      <c r="G4703" s="21" t="s">
        <v>23413</v>
      </c>
      <c r="H4703" s="21" t="s">
        <v>23116</v>
      </c>
      <c r="I4703" s="570">
        <v>502.2</v>
      </c>
      <c r="J4703" s="1"/>
      <c r="K4703" s="21" t="str">
        <f t="shared" si="59"/>
        <v>96229485</v>
      </c>
      <c r="L4703" s="21" t="s">
        <v>2510</v>
      </c>
      <c r="M4703" s="21" t="s">
        <v>23414</v>
      </c>
      <c r="N4703" s="21"/>
      <c r="O4703" s="21"/>
      <c r="P4703" s="21"/>
    </row>
    <row r="4704" spans="1:16" s="559" customFormat="1" ht="12.75" customHeight="1">
      <c r="A4704" s="21" t="s">
        <v>2214</v>
      </c>
      <c r="B4704" s="21" t="s">
        <v>1735</v>
      </c>
      <c r="C4704" s="21" t="s">
        <v>9561</v>
      </c>
      <c r="D4704" s="21" t="s">
        <v>23415</v>
      </c>
      <c r="E4704" s="21" t="s">
        <v>23416</v>
      </c>
      <c r="F4704" s="21" t="s">
        <v>1751</v>
      </c>
      <c r="G4704" s="21" t="s">
        <v>23417</v>
      </c>
      <c r="H4704" s="21" t="s">
        <v>23116</v>
      </c>
      <c r="I4704" s="570">
        <v>1200</v>
      </c>
      <c r="J4704" s="1"/>
      <c r="K4704" s="21" t="str">
        <f t="shared" si="59"/>
        <v>97622863</v>
      </c>
      <c r="L4704" s="21" t="s">
        <v>9561</v>
      </c>
      <c r="M4704" s="21" t="s">
        <v>23418</v>
      </c>
      <c r="N4704" s="21"/>
      <c r="O4704" s="21"/>
      <c r="P4704" s="21"/>
    </row>
    <row r="4705" spans="1:21" s="559" customFormat="1" ht="12.75" customHeight="1">
      <c r="A4705" s="21" t="s">
        <v>2214</v>
      </c>
      <c r="B4705" s="21" t="s">
        <v>1735</v>
      </c>
      <c r="C4705" s="21" t="s">
        <v>4015</v>
      </c>
      <c r="D4705" s="21" t="s">
        <v>23419</v>
      </c>
      <c r="E4705" s="21" t="s">
        <v>23420</v>
      </c>
      <c r="F4705" s="21" t="s">
        <v>1739</v>
      </c>
      <c r="G4705" s="21" t="s">
        <v>23421</v>
      </c>
      <c r="H4705" s="21" t="s">
        <v>23116</v>
      </c>
      <c r="I4705" s="570">
        <v>2106</v>
      </c>
      <c r="J4705" s="1"/>
      <c r="K4705" s="21" t="str">
        <f t="shared" si="59"/>
        <v>97134471</v>
      </c>
      <c r="L4705" s="21" t="s">
        <v>4015</v>
      </c>
      <c r="M4705" s="21" t="s">
        <v>23422</v>
      </c>
      <c r="N4705" s="21"/>
      <c r="O4705" s="21"/>
      <c r="P4705" s="21"/>
    </row>
    <row r="4706" spans="1:21" s="559" customFormat="1" ht="12.75" customHeight="1">
      <c r="A4706" s="21" t="s">
        <v>2214</v>
      </c>
      <c r="B4706" s="21" t="s">
        <v>1735</v>
      </c>
      <c r="C4706" s="21" t="s">
        <v>2644</v>
      </c>
      <c r="D4706" s="21" t="s">
        <v>23423</v>
      </c>
      <c r="E4706" s="21" t="s">
        <v>23424</v>
      </c>
      <c r="F4706" s="21" t="s">
        <v>1739</v>
      </c>
      <c r="G4706" s="21" t="s">
        <v>23425</v>
      </c>
      <c r="H4706" s="21" t="s">
        <v>23116</v>
      </c>
      <c r="I4706" s="570">
        <v>599.4</v>
      </c>
      <c r="J4706" s="1"/>
      <c r="K4706" s="21" t="str">
        <f t="shared" si="59"/>
        <v>80220550</v>
      </c>
      <c r="L4706" s="21" t="s">
        <v>2644</v>
      </c>
      <c r="M4706" s="21" t="s">
        <v>23426</v>
      </c>
      <c r="N4706" s="21"/>
      <c r="O4706" s="21"/>
      <c r="P4706" s="21"/>
    </row>
    <row r="4707" spans="1:21" s="559" customFormat="1" ht="12.75" customHeight="1">
      <c r="A4707" s="21" t="s">
        <v>2214</v>
      </c>
      <c r="B4707" s="21" t="s">
        <v>1735</v>
      </c>
      <c r="C4707" s="21" t="s">
        <v>2622</v>
      </c>
      <c r="D4707" s="21" t="s">
        <v>23427</v>
      </c>
      <c r="E4707" s="21" t="s">
        <v>23428</v>
      </c>
      <c r="F4707" s="21" t="s">
        <v>1751</v>
      </c>
      <c r="G4707" s="21" t="s">
        <v>23429</v>
      </c>
      <c r="H4707" s="21" t="s">
        <v>23116</v>
      </c>
      <c r="I4707" s="570">
        <v>2187</v>
      </c>
      <c r="J4707" s="1"/>
      <c r="K4707" s="21" t="str">
        <f t="shared" si="59"/>
        <v>20296509</v>
      </c>
      <c r="L4707" s="21" t="s">
        <v>2622</v>
      </c>
      <c r="M4707" s="21" t="s">
        <v>23430</v>
      </c>
      <c r="N4707" s="21"/>
      <c r="O4707" s="21"/>
      <c r="P4707" s="21"/>
    </row>
    <row r="4708" spans="1:21" s="559" customFormat="1" ht="12.75" customHeight="1">
      <c r="A4708" s="21" t="s">
        <v>2214</v>
      </c>
      <c r="B4708" s="21" t="s">
        <v>1735</v>
      </c>
      <c r="C4708" s="21" t="s">
        <v>3132</v>
      </c>
      <c r="D4708" s="21" t="s">
        <v>23431</v>
      </c>
      <c r="E4708" s="21" t="s">
        <v>23432</v>
      </c>
      <c r="F4708" s="21" t="s">
        <v>1751</v>
      </c>
      <c r="G4708" s="21" t="s">
        <v>23433</v>
      </c>
      <c r="H4708" s="21" t="s">
        <v>23116</v>
      </c>
      <c r="I4708" s="570">
        <v>996.3</v>
      </c>
      <c r="J4708" s="1"/>
      <c r="K4708" s="21" t="str">
        <f t="shared" si="59"/>
        <v>72100071</v>
      </c>
      <c r="L4708" s="21" t="s">
        <v>3132</v>
      </c>
      <c r="M4708" s="21" t="s">
        <v>23434</v>
      </c>
      <c r="N4708" s="21"/>
      <c r="O4708" s="21"/>
      <c r="P4708" s="21"/>
    </row>
    <row r="4709" spans="1:21" s="559" customFormat="1" ht="12.75" customHeight="1">
      <c r="A4709" s="21" t="s">
        <v>2214</v>
      </c>
      <c r="B4709" s="21" t="s">
        <v>1735</v>
      </c>
      <c r="C4709" s="21" t="s">
        <v>2964</v>
      </c>
      <c r="D4709" s="639" t="s">
        <v>23435</v>
      </c>
      <c r="E4709" s="639" t="s">
        <v>23436</v>
      </c>
      <c r="F4709" s="639" t="s">
        <v>1751</v>
      </c>
      <c r="G4709" s="639" t="s">
        <v>23437</v>
      </c>
      <c r="H4709" s="639" t="s">
        <v>23116</v>
      </c>
      <c r="I4709" s="570">
        <v>1506.6</v>
      </c>
      <c r="J4709" s="1"/>
      <c r="K4709" s="21" t="str">
        <f t="shared" si="59"/>
        <v>97622679</v>
      </c>
      <c r="L4709" s="21" t="s">
        <v>2964</v>
      </c>
      <c r="M4709" s="21" t="s">
        <v>23438</v>
      </c>
      <c r="N4709" s="21"/>
      <c r="O4709" s="21"/>
      <c r="P4709" s="639" t="s">
        <v>32577</v>
      </c>
      <c r="Q4709" s="748"/>
      <c r="R4709" s="748"/>
      <c r="S4709" s="748"/>
      <c r="T4709" s="748"/>
      <c r="U4709" s="748"/>
    </row>
    <row r="4710" spans="1:21" s="559" customFormat="1" ht="12.75" customHeight="1">
      <c r="A4710" s="21" t="s">
        <v>2214</v>
      </c>
      <c r="B4710" s="21" t="s">
        <v>1735</v>
      </c>
      <c r="C4710" s="21" t="s">
        <v>2712</v>
      </c>
      <c r="D4710" s="21" t="s">
        <v>23439</v>
      </c>
      <c r="E4710" s="21" t="s">
        <v>9188</v>
      </c>
      <c r="F4710" s="21" t="s">
        <v>1751</v>
      </c>
      <c r="G4710" s="21" t="s">
        <v>23440</v>
      </c>
      <c r="H4710" s="21" t="s">
        <v>23116</v>
      </c>
      <c r="I4710" s="570">
        <v>1530.9</v>
      </c>
      <c r="J4710" s="1"/>
      <c r="K4710" s="21" t="str">
        <f t="shared" si="59"/>
        <v>97622664</v>
      </c>
      <c r="L4710" s="21" t="s">
        <v>2712</v>
      </c>
      <c r="M4710" s="21" t="s">
        <v>23441</v>
      </c>
      <c r="N4710" s="21"/>
      <c r="O4710" s="21"/>
      <c r="P4710" s="21"/>
    </row>
    <row r="4711" spans="1:21" s="559" customFormat="1" ht="12.75" customHeight="1">
      <c r="A4711" s="21" t="s">
        <v>2214</v>
      </c>
      <c r="B4711" s="21" t="s">
        <v>1735</v>
      </c>
      <c r="C4711" s="21" t="s">
        <v>2330</v>
      </c>
      <c r="D4711" s="21" t="s">
        <v>23442</v>
      </c>
      <c r="E4711" s="21" t="s">
        <v>23443</v>
      </c>
      <c r="F4711" s="21" t="s">
        <v>1739</v>
      </c>
      <c r="G4711" s="21" t="s">
        <v>23444</v>
      </c>
      <c r="H4711" s="21" t="s">
        <v>23116</v>
      </c>
      <c r="I4711" s="570">
        <v>1198.8</v>
      </c>
      <c r="J4711" s="1"/>
      <c r="K4711" s="21" t="str">
        <f t="shared" ref="K4711:K4775" si="60">MID(M4711,1,8)</f>
        <v>81405639</v>
      </c>
      <c r="L4711" s="21" t="s">
        <v>2330</v>
      </c>
      <c r="M4711" s="21" t="s">
        <v>23445</v>
      </c>
      <c r="N4711" s="21"/>
      <c r="O4711" s="21"/>
      <c r="P4711" s="21"/>
    </row>
    <row r="4712" spans="1:21" s="559" customFormat="1" ht="12.75" customHeight="1">
      <c r="A4712" s="21" t="s">
        <v>2214</v>
      </c>
      <c r="B4712" s="21" t="s">
        <v>1735</v>
      </c>
      <c r="C4712" s="21" t="s">
        <v>2294</v>
      </c>
      <c r="D4712" s="21" t="s">
        <v>23446</v>
      </c>
      <c r="E4712" s="21" t="s">
        <v>23447</v>
      </c>
      <c r="F4712" s="21" t="s">
        <v>1739</v>
      </c>
      <c r="G4712" s="21" t="s">
        <v>23448</v>
      </c>
      <c r="H4712" s="21" t="s">
        <v>23116</v>
      </c>
      <c r="I4712" s="570">
        <v>1200</v>
      </c>
      <c r="J4712" s="1"/>
      <c r="K4712" s="21" t="str">
        <f t="shared" si="60"/>
        <v>97622939</v>
      </c>
      <c r="L4712" s="21" t="s">
        <v>2294</v>
      </c>
      <c r="M4712" s="21" t="s">
        <v>23449</v>
      </c>
      <c r="N4712" s="21"/>
      <c r="O4712" s="21"/>
      <c r="P4712" s="21"/>
    </row>
    <row r="4713" spans="1:21" s="559" customFormat="1" ht="12.75" customHeight="1">
      <c r="A4713" s="21" t="s">
        <v>2214</v>
      </c>
      <c r="B4713" s="21" t="s">
        <v>1735</v>
      </c>
      <c r="C4713" s="21" t="s">
        <v>2281</v>
      </c>
      <c r="D4713" s="21" t="s">
        <v>23450</v>
      </c>
      <c r="E4713" s="21" t="s">
        <v>23451</v>
      </c>
      <c r="F4713" s="21" t="s">
        <v>1739</v>
      </c>
      <c r="G4713" s="21" t="s">
        <v>23452</v>
      </c>
      <c r="H4713" s="21" t="s">
        <v>23116</v>
      </c>
      <c r="I4713" s="570">
        <v>500</v>
      </c>
      <c r="J4713" s="1"/>
      <c r="K4713" s="21" t="str">
        <f t="shared" si="60"/>
        <v>96071655</v>
      </c>
      <c r="L4713" s="21" t="s">
        <v>2281</v>
      </c>
      <c r="M4713" s="21" t="s">
        <v>23453</v>
      </c>
      <c r="N4713" s="21"/>
      <c r="O4713" s="21"/>
      <c r="P4713" s="21"/>
    </row>
    <row r="4714" spans="1:21" s="559" customFormat="1" ht="12.75" customHeight="1">
      <c r="A4714" s="21" t="s">
        <v>2214</v>
      </c>
      <c r="B4714" s="21" t="s">
        <v>1735</v>
      </c>
      <c r="C4714" s="21" t="s">
        <v>2663</v>
      </c>
      <c r="D4714" s="21" t="s">
        <v>23454</v>
      </c>
      <c r="E4714" s="21" t="s">
        <v>23455</v>
      </c>
      <c r="F4714" s="21" t="s">
        <v>1739</v>
      </c>
      <c r="G4714" s="21" t="s">
        <v>23456</v>
      </c>
      <c r="H4714" s="21" t="s">
        <v>23116</v>
      </c>
      <c r="I4714" s="570">
        <v>1004.4</v>
      </c>
      <c r="J4714" s="1"/>
      <c r="K4714" s="21" t="str">
        <f t="shared" si="60"/>
        <v>96196696</v>
      </c>
      <c r="L4714" s="21" t="s">
        <v>2663</v>
      </c>
      <c r="M4714" s="21" t="s">
        <v>23457</v>
      </c>
      <c r="N4714" s="21"/>
      <c r="O4714" s="21"/>
      <c r="P4714" s="21"/>
    </row>
    <row r="4715" spans="1:21" s="559" customFormat="1" ht="12.75" customHeight="1">
      <c r="A4715" s="21" t="s">
        <v>2214</v>
      </c>
      <c r="B4715" s="21" t="s">
        <v>1735</v>
      </c>
      <c r="C4715" s="21" t="s">
        <v>2964</v>
      </c>
      <c r="D4715" s="21" t="s">
        <v>23458</v>
      </c>
      <c r="E4715" s="21" t="s">
        <v>23459</v>
      </c>
      <c r="F4715" s="21" t="s">
        <v>1751</v>
      </c>
      <c r="G4715" s="21" t="s">
        <v>23460</v>
      </c>
      <c r="H4715" s="21" t="s">
        <v>23116</v>
      </c>
      <c r="I4715" s="570">
        <v>1100</v>
      </c>
      <c r="J4715" s="1"/>
      <c r="K4715" s="21" t="str">
        <f t="shared" si="60"/>
        <v>97622679</v>
      </c>
      <c r="L4715" s="21" t="s">
        <v>2964</v>
      </c>
      <c r="M4715" s="21" t="s">
        <v>23461</v>
      </c>
      <c r="N4715" s="21"/>
      <c r="O4715" s="21"/>
      <c r="P4715" s="21"/>
    </row>
    <row r="4716" spans="1:21" s="559" customFormat="1" ht="12.75" customHeight="1">
      <c r="A4716" s="21" t="s">
        <v>2214</v>
      </c>
      <c r="B4716" s="21" t="s">
        <v>1735</v>
      </c>
      <c r="C4716" s="21" t="s">
        <v>8027</v>
      </c>
      <c r="D4716" s="21" t="s">
        <v>23462</v>
      </c>
      <c r="E4716" s="21" t="s">
        <v>23463</v>
      </c>
      <c r="F4716" s="21" t="s">
        <v>1751</v>
      </c>
      <c r="G4716" s="21" t="s">
        <v>23464</v>
      </c>
      <c r="H4716" s="21" t="s">
        <v>23116</v>
      </c>
      <c r="I4716" s="570">
        <v>1004.4</v>
      </c>
      <c r="J4716" s="1"/>
      <c r="K4716" s="21" t="str">
        <f t="shared" si="60"/>
        <v>82102278</v>
      </c>
      <c r="L4716" s="21" t="s">
        <v>8027</v>
      </c>
      <c r="M4716" s="21" t="s">
        <v>23465</v>
      </c>
      <c r="N4716" s="21"/>
      <c r="O4716" s="21"/>
      <c r="P4716" s="21"/>
    </row>
    <row r="4717" spans="1:21" s="559" customFormat="1" ht="12.75" customHeight="1">
      <c r="A4717" s="21" t="s">
        <v>2214</v>
      </c>
      <c r="B4717" s="21" t="s">
        <v>1735</v>
      </c>
      <c r="C4717" s="21" t="s">
        <v>2330</v>
      </c>
      <c r="D4717" s="21" t="s">
        <v>23466</v>
      </c>
      <c r="E4717" s="21" t="s">
        <v>9435</v>
      </c>
      <c r="F4717" s="21" t="s">
        <v>1751</v>
      </c>
      <c r="G4717" s="21" t="s">
        <v>23467</v>
      </c>
      <c r="H4717" s="21" t="s">
        <v>23116</v>
      </c>
      <c r="I4717" s="570">
        <v>2000.7</v>
      </c>
      <c r="J4717" s="1"/>
      <c r="K4717" s="21" t="str">
        <f t="shared" si="60"/>
        <v>81405639</v>
      </c>
      <c r="L4717" s="21" t="s">
        <v>2330</v>
      </c>
      <c r="M4717" s="21" t="s">
        <v>23468</v>
      </c>
      <c r="N4717" s="21"/>
      <c r="O4717" s="21"/>
      <c r="P4717" s="21"/>
    </row>
    <row r="4718" spans="1:21" s="559" customFormat="1" ht="12.75" customHeight="1">
      <c r="A4718" s="21" t="s">
        <v>2214</v>
      </c>
      <c r="B4718" s="21" t="s">
        <v>1735</v>
      </c>
      <c r="C4718" s="21" t="s">
        <v>2712</v>
      </c>
      <c r="D4718" s="21" t="s">
        <v>23469</v>
      </c>
      <c r="E4718" s="21" t="s">
        <v>23470</v>
      </c>
      <c r="F4718" s="21" t="s">
        <v>1739</v>
      </c>
      <c r="G4718" s="21" t="s">
        <v>23471</v>
      </c>
      <c r="H4718" s="21" t="s">
        <v>23116</v>
      </c>
      <c r="I4718" s="570">
        <v>1863</v>
      </c>
      <c r="J4718" s="1"/>
      <c r="K4718" s="21" t="str">
        <f t="shared" si="60"/>
        <v>97622664</v>
      </c>
      <c r="L4718" s="21" t="s">
        <v>2712</v>
      </c>
      <c r="M4718" s="21" t="s">
        <v>23472</v>
      </c>
      <c r="N4718" s="21"/>
      <c r="O4718" s="21"/>
      <c r="P4718" s="21"/>
    </row>
    <row r="4719" spans="1:21" s="559" customFormat="1" ht="12.75" customHeight="1">
      <c r="A4719" s="21" t="s">
        <v>2214</v>
      </c>
      <c r="B4719" s="21" t="s">
        <v>1735</v>
      </c>
      <c r="C4719" s="21" t="s">
        <v>2384</v>
      </c>
      <c r="D4719" s="21" t="s">
        <v>23473</v>
      </c>
      <c r="E4719" s="21" t="s">
        <v>2409</v>
      </c>
      <c r="F4719" s="21" t="s">
        <v>1739</v>
      </c>
      <c r="G4719" s="21" t="s">
        <v>23474</v>
      </c>
      <c r="H4719" s="21" t="s">
        <v>23116</v>
      </c>
      <c r="I4719" s="570">
        <v>200</v>
      </c>
      <c r="J4719" s="1"/>
      <c r="K4719" s="21" t="str">
        <f t="shared" si="60"/>
        <v>21444330</v>
      </c>
      <c r="L4719" s="21" t="s">
        <v>2384</v>
      </c>
      <c r="M4719" s="21" t="s">
        <v>23475</v>
      </c>
      <c r="N4719" s="21"/>
      <c r="O4719" s="21"/>
      <c r="P4719" s="21"/>
    </row>
    <row r="4720" spans="1:21" s="559" customFormat="1" ht="12.75" customHeight="1">
      <c r="A4720" s="21" t="s">
        <v>2214</v>
      </c>
      <c r="B4720" s="21" t="s">
        <v>1735</v>
      </c>
      <c r="C4720" s="21" t="s">
        <v>2384</v>
      </c>
      <c r="D4720" s="21" t="s">
        <v>23476</v>
      </c>
      <c r="E4720" s="21" t="s">
        <v>8322</v>
      </c>
      <c r="F4720" s="21" t="s">
        <v>1739</v>
      </c>
      <c r="G4720" s="21" t="s">
        <v>23477</v>
      </c>
      <c r="H4720" s="21" t="s">
        <v>23116</v>
      </c>
      <c r="I4720" s="570">
        <v>500</v>
      </c>
      <c r="J4720" s="1"/>
      <c r="K4720" s="21" t="str">
        <f t="shared" si="60"/>
        <v>21444330</v>
      </c>
      <c r="L4720" s="21" t="s">
        <v>2384</v>
      </c>
      <c r="M4720" s="21" t="s">
        <v>23478</v>
      </c>
      <c r="N4720" s="21"/>
      <c r="O4720" s="21"/>
      <c r="P4720" s="21"/>
    </row>
    <row r="4721" spans="1:16" s="559" customFormat="1" ht="12.75" customHeight="1">
      <c r="A4721" s="21" t="s">
        <v>2214</v>
      </c>
      <c r="B4721" s="21" t="s">
        <v>1735</v>
      </c>
      <c r="C4721" s="21" t="s">
        <v>8003</v>
      </c>
      <c r="D4721" s="21" t="s">
        <v>23479</v>
      </c>
      <c r="E4721" s="21" t="s">
        <v>23480</v>
      </c>
      <c r="F4721" s="21" t="s">
        <v>1751</v>
      </c>
      <c r="G4721" s="21" t="s">
        <v>23481</v>
      </c>
      <c r="H4721" s="21" t="s">
        <v>23116</v>
      </c>
      <c r="I4721" s="570">
        <v>2000</v>
      </c>
      <c r="J4721" s="1"/>
      <c r="K4721" s="21" t="str">
        <f t="shared" si="60"/>
        <v>82097156</v>
      </c>
      <c r="L4721" s="21" t="s">
        <v>8003</v>
      </c>
      <c r="M4721" s="21" t="s">
        <v>23482</v>
      </c>
      <c r="N4721" s="21"/>
      <c r="O4721" s="21"/>
      <c r="P4721" s="21"/>
    </row>
    <row r="4722" spans="1:16" s="559" customFormat="1" ht="12.75" customHeight="1">
      <c r="A4722" s="21" t="s">
        <v>2214</v>
      </c>
      <c r="B4722" s="21" t="s">
        <v>1735</v>
      </c>
      <c r="C4722" s="21" t="s">
        <v>2830</v>
      </c>
      <c r="D4722" s="21" t="s">
        <v>23483</v>
      </c>
      <c r="E4722" s="21" t="s">
        <v>23484</v>
      </c>
      <c r="F4722" s="21" t="s">
        <v>1751</v>
      </c>
      <c r="G4722" s="21" t="s">
        <v>23485</v>
      </c>
      <c r="H4722" s="21" t="s">
        <v>23116</v>
      </c>
      <c r="I4722" s="570">
        <v>2025</v>
      </c>
      <c r="J4722" s="1"/>
      <c r="K4722" s="21" t="str">
        <f t="shared" si="60"/>
        <v>22480073</v>
      </c>
      <c r="L4722" s="21" t="s">
        <v>2830</v>
      </c>
      <c r="M4722" s="21" t="s">
        <v>23486</v>
      </c>
      <c r="N4722" s="21"/>
      <c r="O4722" s="21"/>
      <c r="P4722" s="21"/>
    </row>
    <row r="4723" spans="1:16" s="559" customFormat="1" ht="12.75" customHeight="1">
      <c r="A4723" s="21" t="s">
        <v>2214</v>
      </c>
      <c r="B4723" s="21" t="s">
        <v>1735</v>
      </c>
      <c r="C4723" s="21" t="s">
        <v>2312</v>
      </c>
      <c r="D4723" s="21" t="s">
        <v>23487</v>
      </c>
      <c r="E4723" s="21" t="s">
        <v>23488</v>
      </c>
      <c r="F4723" s="21" t="s">
        <v>1751</v>
      </c>
      <c r="G4723" s="21" t="s">
        <v>23489</v>
      </c>
      <c r="H4723" s="21" t="s">
        <v>23116</v>
      </c>
      <c r="I4723" s="570">
        <v>3078</v>
      </c>
      <c r="J4723" s="1"/>
      <c r="K4723" s="21" t="str">
        <f t="shared" si="60"/>
        <v>80103086</v>
      </c>
      <c r="L4723" s="21" t="s">
        <v>2312</v>
      </c>
      <c r="M4723" s="21" t="s">
        <v>23490</v>
      </c>
      <c r="N4723" s="21"/>
      <c r="O4723" s="21"/>
      <c r="P4723" s="21"/>
    </row>
    <row r="4724" spans="1:16" s="559" customFormat="1" ht="12.75" customHeight="1">
      <c r="A4724" s="21" t="s">
        <v>2214</v>
      </c>
      <c r="B4724" s="21" t="s">
        <v>1735</v>
      </c>
      <c r="C4724" s="21" t="s">
        <v>8616</v>
      </c>
      <c r="D4724" s="21" t="s">
        <v>23491</v>
      </c>
      <c r="E4724" s="21" t="s">
        <v>23492</v>
      </c>
      <c r="F4724" s="21" t="s">
        <v>1751</v>
      </c>
      <c r="G4724" s="21" t="s">
        <v>23493</v>
      </c>
      <c r="H4724" s="21" t="s">
        <v>23116</v>
      </c>
      <c r="I4724" s="570">
        <v>1215</v>
      </c>
      <c r="J4724" s="1"/>
      <c r="K4724" s="21" t="str">
        <f t="shared" si="60"/>
        <v>81419813</v>
      </c>
      <c r="L4724" s="21" t="s">
        <v>8616</v>
      </c>
      <c r="M4724" s="21" t="s">
        <v>23494</v>
      </c>
      <c r="N4724" s="21"/>
      <c r="O4724" s="21"/>
      <c r="P4724" s="21"/>
    </row>
    <row r="4725" spans="1:16" s="559" customFormat="1" ht="12.75" customHeight="1">
      <c r="A4725" s="21" t="s">
        <v>2214</v>
      </c>
      <c r="B4725" s="21" t="s">
        <v>1735</v>
      </c>
      <c r="C4725" s="21" t="s">
        <v>2754</v>
      </c>
      <c r="D4725" s="21" t="s">
        <v>23495</v>
      </c>
      <c r="E4725" s="21" t="s">
        <v>23496</v>
      </c>
      <c r="F4725" s="21" t="s">
        <v>1751</v>
      </c>
      <c r="G4725" s="21" t="s">
        <v>23497</v>
      </c>
      <c r="H4725" s="21" t="s">
        <v>23116</v>
      </c>
      <c r="I4725" s="570">
        <v>810</v>
      </c>
      <c r="J4725" s="1"/>
      <c r="K4725" s="21" t="str">
        <f t="shared" si="60"/>
        <v>97052633</v>
      </c>
      <c r="L4725" s="21" t="s">
        <v>2754</v>
      </c>
      <c r="M4725" s="21" t="s">
        <v>23498</v>
      </c>
      <c r="N4725" s="21"/>
      <c r="O4725" s="21"/>
      <c r="P4725" s="21"/>
    </row>
    <row r="4726" spans="1:16" s="559" customFormat="1" ht="12.75" customHeight="1">
      <c r="A4726" s="21" t="s">
        <v>2214</v>
      </c>
      <c r="B4726" s="21" t="s">
        <v>1735</v>
      </c>
      <c r="C4726" s="21" t="s">
        <v>3051</v>
      </c>
      <c r="D4726" s="21" t="s">
        <v>23499</v>
      </c>
      <c r="E4726" s="21" t="s">
        <v>23500</v>
      </c>
      <c r="F4726" s="21" t="s">
        <v>1751</v>
      </c>
      <c r="G4726" s="21" t="s">
        <v>23501</v>
      </c>
      <c r="H4726" s="21" t="s">
        <v>23116</v>
      </c>
      <c r="I4726" s="570">
        <v>1004.4</v>
      </c>
      <c r="J4726" s="1"/>
      <c r="K4726" s="21" t="str">
        <f t="shared" si="60"/>
        <v>81410768</v>
      </c>
      <c r="L4726" s="21" t="s">
        <v>3051</v>
      </c>
      <c r="M4726" s="21" t="s">
        <v>23502</v>
      </c>
      <c r="N4726" s="21"/>
      <c r="O4726" s="21"/>
      <c r="P4726" s="21"/>
    </row>
    <row r="4727" spans="1:16" s="559" customFormat="1" ht="12.75" customHeight="1">
      <c r="A4727" s="21" t="s">
        <v>2214</v>
      </c>
      <c r="B4727" s="21" t="s">
        <v>1735</v>
      </c>
      <c r="C4727" s="21" t="s">
        <v>2635</v>
      </c>
      <c r="D4727" s="21" t="s">
        <v>23503</v>
      </c>
      <c r="E4727" s="21" t="s">
        <v>23504</v>
      </c>
      <c r="F4727" s="21" t="s">
        <v>1739</v>
      </c>
      <c r="G4727" s="21" t="s">
        <v>23505</v>
      </c>
      <c r="H4727" s="21" t="s">
        <v>23116</v>
      </c>
      <c r="I4727" s="570">
        <v>510.3</v>
      </c>
      <c r="J4727" s="1"/>
      <c r="K4727" s="21" t="str">
        <f t="shared" si="60"/>
        <v>82101873</v>
      </c>
      <c r="L4727" s="21" t="s">
        <v>2635</v>
      </c>
      <c r="M4727" s="21" t="s">
        <v>23506</v>
      </c>
      <c r="N4727" s="21"/>
      <c r="O4727" s="21"/>
      <c r="P4727" s="21"/>
    </row>
    <row r="4728" spans="1:16" s="559" customFormat="1" ht="12.75" customHeight="1">
      <c r="A4728" s="21" t="s">
        <v>2214</v>
      </c>
      <c r="B4728" s="21" t="s">
        <v>1735</v>
      </c>
      <c r="C4728" s="21" t="s">
        <v>4064</v>
      </c>
      <c r="D4728" s="21" t="s">
        <v>23507</v>
      </c>
      <c r="E4728" s="21" t="s">
        <v>23508</v>
      </c>
      <c r="F4728" s="21" t="s">
        <v>1739</v>
      </c>
      <c r="G4728" s="21" t="s">
        <v>23509</v>
      </c>
      <c r="H4728" s="21" t="s">
        <v>23116</v>
      </c>
      <c r="I4728" s="570">
        <v>1190.7</v>
      </c>
      <c r="J4728" s="1"/>
      <c r="K4728" s="21" t="str">
        <f t="shared" si="60"/>
        <v>96156374</v>
      </c>
      <c r="L4728" s="21" t="s">
        <v>4064</v>
      </c>
      <c r="M4728" s="21" t="s">
        <v>23510</v>
      </c>
      <c r="N4728" s="21"/>
      <c r="O4728" s="21"/>
      <c r="P4728" s="21"/>
    </row>
    <row r="4729" spans="1:16" s="559" customFormat="1" ht="12.75" customHeight="1">
      <c r="A4729" s="21" t="s">
        <v>2214</v>
      </c>
      <c r="B4729" s="21" t="s">
        <v>1735</v>
      </c>
      <c r="C4729" s="21" t="s">
        <v>2484</v>
      </c>
      <c r="D4729" s="21" t="s">
        <v>23511</v>
      </c>
      <c r="E4729" s="21" t="s">
        <v>23512</v>
      </c>
      <c r="F4729" s="21" t="s">
        <v>1751</v>
      </c>
      <c r="G4729" s="21" t="s">
        <v>23513</v>
      </c>
      <c r="H4729" s="21" t="s">
        <v>23116</v>
      </c>
      <c r="I4729" s="570">
        <v>2097.9</v>
      </c>
      <c r="J4729" s="1"/>
      <c r="K4729" s="21" t="str">
        <f t="shared" si="60"/>
        <v>97227475</v>
      </c>
      <c r="L4729" s="21" t="s">
        <v>2484</v>
      </c>
      <c r="M4729" s="21" t="s">
        <v>23514</v>
      </c>
      <c r="N4729" s="21"/>
      <c r="O4729" s="21"/>
      <c r="P4729" s="21"/>
    </row>
    <row r="4730" spans="1:16" s="559" customFormat="1" ht="12.75" customHeight="1">
      <c r="A4730" s="21" t="s">
        <v>2214</v>
      </c>
      <c r="B4730" s="21" t="s">
        <v>1735</v>
      </c>
      <c r="C4730" s="21" t="s">
        <v>3149</v>
      </c>
      <c r="D4730" s="21" t="s">
        <v>19689</v>
      </c>
      <c r="E4730" s="21" t="s">
        <v>23515</v>
      </c>
      <c r="F4730" s="21" t="s">
        <v>1739</v>
      </c>
      <c r="G4730" s="21" t="s">
        <v>23516</v>
      </c>
      <c r="H4730" s="21" t="s">
        <v>23116</v>
      </c>
      <c r="I4730" s="570">
        <v>1004.4</v>
      </c>
      <c r="J4730" s="1"/>
      <c r="K4730" s="21" t="str">
        <f t="shared" si="60"/>
        <v>96026406</v>
      </c>
      <c r="L4730" s="21" t="s">
        <v>3149</v>
      </c>
      <c r="M4730" s="21" t="s">
        <v>23517</v>
      </c>
      <c r="N4730" s="21"/>
      <c r="O4730" s="21"/>
      <c r="P4730" s="21"/>
    </row>
    <row r="4731" spans="1:16" s="559" customFormat="1" ht="12.75" customHeight="1">
      <c r="A4731" s="21" t="s">
        <v>2214</v>
      </c>
      <c r="B4731" s="21" t="s">
        <v>1735</v>
      </c>
      <c r="C4731" s="21" t="s">
        <v>2389</v>
      </c>
      <c r="D4731" s="21" t="s">
        <v>23518</v>
      </c>
      <c r="E4731" s="21" t="s">
        <v>23519</v>
      </c>
      <c r="F4731" s="21" t="s">
        <v>1739</v>
      </c>
      <c r="G4731" s="21" t="s">
        <v>23520</v>
      </c>
      <c r="H4731" s="21" t="s">
        <v>23116</v>
      </c>
      <c r="I4731" s="570">
        <v>2000.7</v>
      </c>
      <c r="J4731" s="1"/>
      <c r="K4731" s="21" t="str">
        <f t="shared" si="60"/>
        <v>23321214</v>
      </c>
      <c r="L4731" s="21" t="s">
        <v>2389</v>
      </c>
      <c r="M4731" s="21" t="s">
        <v>23521</v>
      </c>
      <c r="N4731" s="21"/>
      <c r="O4731" s="21"/>
      <c r="P4731" s="21"/>
    </row>
    <row r="4732" spans="1:16" s="559" customFormat="1" ht="12.75" customHeight="1">
      <c r="A4732" s="21" t="s">
        <v>2214</v>
      </c>
      <c r="B4732" s="21" t="s">
        <v>1735</v>
      </c>
      <c r="C4732" s="21" t="s">
        <v>2361</v>
      </c>
      <c r="D4732" s="21" t="s">
        <v>23522</v>
      </c>
      <c r="E4732" s="21" t="s">
        <v>23523</v>
      </c>
      <c r="F4732" s="21" t="s">
        <v>1739</v>
      </c>
      <c r="G4732" s="21" t="s">
        <v>23524</v>
      </c>
      <c r="H4732" s="21" t="s">
        <v>23116</v>
      </c>
      <c r="I4732" s="570">
        <v>996.3</v>
      </c>
      <c r="J4732" s="1"/>
      <c r="K4732" s="21" t="str">
        <f t="shared" si="60"/>
        <v>81420499</v>
      </c>
      <c r="L4732" s="21" t="s">
        <v>2361</v>
      </c>
      <c r="M4732" s="21" t="s">
        <v>23525</v>
      </c>
      <c r="N4732" s="21"/>
      <c r="O4732" s="21"/>
      <c r="P4732" s="21"/>
    </row>
    <row r="4733" spans="1:16" s="559" customFormat="1" ht="12.75" customHeight="1">
      <c r="A4733" s="21" t="s">
        <v>2214</v>
      </c>
      <c r="B4733" s="21" t="s">
        <v>1735</v>
      </c>
      <c r="C4733" s="21" t="s">
        <v>3644</v>
      </c>
      <c r="D4733" s="21" t="s">
        <v>23526</v>
      </c>
      <c r="E4733" s="21" t="s">
        <v>23527</v>
      </c>
      <c r="F4733" s="21" t="s">
        <v>1751</v>
      </c>
      <c r="G4733" s="21" t="s">
        <v>23528</v>
      </c>
      <c r="H4733" s="21" t="s">
        <v>23116</v>
      </c>
      <c r="I4733" s="570">
        <v>1903.5</v>
      </c>
      <c r="J4733" s="1"/>
      <c r="K4733" s="21" t="str">
        <f t="shared" si="60"/>
        <v>22481079</v>
      </c>
      <c r="L4733" s="21" t="s">
        <v>3644</v>
      </c>
      <c r="M4733" s="21" t="s">
        <v>23529</v>
      </c>
      <c r="N4733" s="21"/>
      <c r="O4733" s="21"/>
      <c r="P4733" s="21"/>
    </row>
    <row r="4734" spans="1:16" s="559" customFormat="1" ht="12.75" customHeight="1">
      <c r="A4734" s="21" t="s">
        <v>2214</v>
      </c>
      <c r="B4734" s="21" t="s">
        <v>1735</v>
      </c>
      <c r="C4734" s="21" t="s">
        <v>2370</v>
      </c>
      <c r="D4734" s="21" t="s">
        <v>23530</v>
      </c>
      <c r="E4734" s="21" t="s">
        <v>23531</v>
      </c>
      <c r="F4734" s="21" t="s">
        <v>1739</v>
      </c>
      <c r="G4734" s="21" t="s">
        <v>23532</v>
      </c>
      <c r="H4734" s="21" t="s">
        <v>23116</v>
      </c>
      <c r="I4734" s="570">
        <v>611.38</v>
      </c>
      <c r="J4734" s="1"/>
      <c r="K4734" s="21" t="str">
        <f t="shared" si="60"/>
        <v>96277102</v>
      </c>
      <c r="L4734" s="21" t="s">
        <v>2370</v>
      </c>
      <c r="M4734" s="21" t="s">
        <v>23533</v>
      </c>
      <c r="N4734" s="21"/>
      <c r="O4734" s="21"/>
      <c r="P4734" s="21"/>
    </row>
    <row r="4735" spans="1:16" s="559" customFormat="1" ht="12.75" customHeight="1">
      <c r="A4735" s="21" t="s">
        <v>2214</v>
      </c>
      <c r="B4735" s="21" t="s">
        <v>1735</v>
      </c>
      <c r="C4735" s="21" t="s">
        <v>2479</v>
      </c>
      <c r="D4735" s="21" t="s">
        <v>23534</v>
      </c>
      <c r="E4735" s="21" t="s">
        <v>23535</v>
      </c>
      <c r="F4735" s="21" t="s">
        <v>1751</v>
      </c>
      <c r="G4735" s="21" t="s">
        <v>23536</v>
      </c>
      <c r="H4735" s="21" t="s">
        <v>23116</v>
      </c>
      <c r="I4735" s="570">
        <v>1782</v>
      </c>
      <c r="J4735" s="1"/>
      <c r="K4735" s="21" t="str">
        <f t="shared" si="60"/>
        <v>96069135</v>
      </c>
      <c r="L4735" s="21" t="s">
        <v>2479</v>
      </c>
      <c r="M4735" s="21" t="s">
        <v>23537</v>
      </c>
      <c r="N4735" s="21"/>
      <c r="O4735" s="21"/>
      <c r="P4735" s="21"/>
    </row>
    <row r="4736" spans="1:16" s="559" customFormat="1" ht="12.75" customHeight="1">
      <c r="A4736" s="21" t="s">
        <v>2214</v>
      </c>
      <c r="B4736" s="21" t="s">
        <v>1735</v>
      </c>
      <c r="C4736" s="21" t="s">
        <v>2768</v>
      </c>
      <c r="D4736" s="21" t="s">
        <v>23538</v>
      </c>
      <c r="E4736" s="21" t="s">
        <v>23539</v>
      </c>
      <c r="F4736" s="21" t="s">
        <v>1739</v>
      </c>
      <c r="G4736" s="21" t="s">
        <v>23540</v>
      </c>
      <c r="H4736" s="21" t="s">
        <v>23116</v>
      </c>
      <c r="I4736" s="570">
        <v>405</v>
      </c>
      <c r="J4736" s="1"/>
      <c r="K4736" s="21" t="str">
        <f t="shared" si="60"/>
        <v>96229046</v>
      </c>
      <c r="L4736" s="21" t="s">
        <v>2768</v>
      </c>
      <c r="M4736" s="21" t="s">
        <v>23541</v>
      </c>
      <c r="N4736" s="21"/>
      <c r="O4736" s="21"/>
      <c r="P4736" s="21"/>
    </row>
    <row r="4737" spans="1:16" s="559" customFormat="1" ht="12.75" customHeight="1">
      <c r="A4737" s="21" t="s">
        <v>2214</v>
      </c>
      <c r="B4737" s="21" t="s">
        <v>1735</v>
      </c>
      <c r="C4737" s="21" t="s">
        <v>2951</v>
      </c>
      <c r="D4737" s="21" t="s">
        <v>23542</v>
      </c>
      <c r="E4737" s="21" t="s">
        <v>23543</v>
      </c>
      <c r="F4737" s="21" t="s">
        <v>1739</v>
      </c>
      <c r="G4737" s="21" t="s">
        <v>23544</v>
      </c>
      <c r="H4737" s="21" t="s">
        <v>23116</v>
      </c>
      <c r="I4737" s="570">
        <v>1004</v>
      </c>
      <c r="J4737" s="1"/>
      <c r="K4737" s="21" t="str">
        <f t="shared" si="60"/>
        <v>80986752</v>
      </c>
      <c r="L4737" s="21" t="s">
        <v>2951</v>
      </c>
      <c r="M4737" s="21" t="s">
        <v>23545</v>
      </c>
      <c r="N4737" s="21"/>
      <c r="O4737" s="21"/>
      <c r="P4737" s="21"/>
    </row>
    <row r="4738" spans="1:16" s="559" customFormat="1" ht="12.75" customHeight="1">
      <c r="A4738" s="21" t="s">
        <v>2214</v>
      </c>
      <c r="B4738" s="21" t="s">
        <v>1735</v>
      </c>
      <c r="C4738" s="21" t="s">
        <v>2821</v>
      </c>
      <c r="D4738" s="21" t="s">
        <v>23546</v>
      </c>
      <c r="E4738" s="21" t="s">
        <v>23547</v>
      </c>
      <c r="F4738" s="21" t="s">
        <v>1751</v>
      </c>
      <c r="G4738" s="21" t="s">
        <v>23548</v>
      </c>
      <c r="H4738" s="21" t="s">
        <v>23116</v>
      </c>
      <c r="I4738" s="570">
        <v>502.2</v>
      </c>
      <c r="J4738" s="1"/>
      <c r="K4738" s="21" t="str">
        <f t="shared" si="60"/>
        <v>97052089</v>
      </c>
      <c r="L4738" s="21" t="s">
        <v>2821</v>
      </c>
      <c r="M4738" s="21" t="s">
        <v>23549</v>
      </c>
      <c r="N4738" s="21"/>
      <c r="O4738" s="21"/>
      <c r="P4738" s="21"/>
    </row>
    <row r="4739" spans="1:16" s="559" customFormat="1" ht="12.75" customHeight="1">
      <c r="A4739" s="21" t="s">
        <v>2214</v>
      </c>
      <c r="B4739" s="21" t="s">
        <v>1735</v>
      </c>
      <c r="C4739" s="21" t="s">
        <v>2312</v>
      </c>
      <c r="D4739" s="21" t="s">
        <v>23550</v>
      </c>
      <c r="E4739" s="21" t="s">
        <v>23551</v>
      </c>
      <c r="F4739" s="21" t="s">
        <v>1751</v>
      </c>
      <c r="G4739" s="21" t="s">
        <v>23552</v>
      </c>
      <c r="H4739" s="21" t="s">
        <v>23116</v>
      </c>
      <c r="I4739" s="570">
        <v>2430</v>
      </c>
      <c r="J4739" s="1"/>
      <c r="K4739" s="21" t="str">
        <f t="shared" si="60"/>
        <v>80103086</v>
      </c>
      <c r="L4739" s="21" t="s">
        <v>2312</v>
      </c>
      <c r="M4739" s="21" t="s">
        <v>23553</v>
      </c>
      <c r="N4739" s="21"/>
      <c r="O4739" s="21"/>
      <c r="P4739" s="21"/>
    </row>
    <row r="4740" spans="1:16" s="559" customFormat="1" ht="12.75" customHeight="1">
      <c r="A4740" s="21" t="s">
        <v>2214</v>
      </c>
      <c r="B4740" s="21" t="s">
        <v>1735</v>
      </c>
      <c r="C4740" s="21" t="s">
        <v>2759</v>
      </c>
      <c r="D4740" s="21" t="s">
        <v>23554</v>
      </c>
      <c r="E4740" s="21" t="s">
        <v>2761</v>
      </c>
      <c r="F4740" s="21" t="s">
        <v>1739</v>
      </c>
      <c r="G4740" s="21" t="s">
        <v>23555</v>
      </c>
      <c r="H4740" s="21" t="s">
        <v>23116</v>
      </c>
      <c r="I4740" s="570">
        <v>1555.2</v>
      </c>
      <c r="J4740" s="1"/>
      <c r="K4740" s="21" t="str">
        <f t="shared" si="60"/>
        <v>25255235</v>
      </c>
      <c r="L4740" s="21" t="s">
        <v>2759</v>
      </c>
      <c r="M4740" s="21" t="s">
        <v>23556</v>
      </c>
      <c r="N4740" s="21"/>
      <c r="O4740" s="21"/>
      <c r="P4740" s="21"/>
    </row>
    <row r="4741" spans="1:16" s="559" customFormat="1" ht="12.75" customHeight="1">
      <c r="A4741" s="21" t="s">
        <v>2214</v>
      </c>
      <c r="B4741" s="21" t="s">
        <v>1735</v>
      </c>
      <c r="C4741" s="21" t="s">
        <v>13271</v>
      </c>
      <c r="D4741" s="21" t="s">
        <v>23557</v>
      </c>
      <c r="E4741" s="21" t="s">
        <v>23558</v>
      </c>
      <c r="F4741" s="21" t="s">
        <v>1751</v>
      </c>
      <c r="G4741" s="21" t="s">
        <v>23559</v>
      </c>
      <c r="H4741" s="21" t="s">
        <v>23116</v>
      </c>
      <c r="I4741" s="570">
        <v>1960.2</v>
      </c>
      <c r="J4741" s="1"/>
      <c r="K4741" s="21" t="str">
        <f t="shared" si="60"/>
        <v>89648504</v>
      </c>
      <c r="L4741" s="21" t="s">
        <v>13271</v>
      </c>
      <c r="M4741" s="21" t="s">
        <v>23560</v>
      </c>
      <c r="N4741" s="21"/>
      <c r="O4741" s="21"/>
      <c r="P4741" s="21"/>
    </row>
    <row r="4742" spans="1:16" s="559" customFormat="1" ht="12.75" customHeight="1">
      <c r="A4742" s="21" t="s">
        <v>2214</v>
      </c>
      <c r="B4742" s="21" t="s">
        <v>1735</v>
      </c>
      <c r="C4742" s="21" t="s">
        <v>2821</v>
      </c>
      <c r="D4742" s="21" t="s">
        <v>23561</v>
      </c>
      <c r="E4742" s="21" t="s">
        <v>23562</v>
      </c>
      <c r="F4742" s="21" t="s">
        <v>1751</v>
      </c>
      <c r="G4742" s="21" t="s">
        <v>23563</v>
      </c>
      <c r="H4742" s="21" t="s">
        <v>23116</v>
      </c>
      <c r="I4742" s="570">
        <v>405</v>
      </c>
      <c r="J4742" s="1"/>
      <c r="K4742" s="21" t="str">
        <f t="shared" si="60"/>
        <v>97052089</v>
      </c>
      <c r="L4742" s="21" t="s">
        <v>2821</v>
      </c>
      <c r="M4742" s="21" t="s">
        <v>23564</v>
      </c>
      <c r="N4742" s="21"/>
      <c r="O4742" s="21"/>
      <c r="P4742" s="21"/>
    </row>
    <row r="4743" spans="1:16" s="559" customFormat="1" ht="12.75" customHeight="1">
      <c r="A4743" s="21" t="s">
        <v>2214</v>
      </c>
      <c r="B4743" s="21" t="s">
        <v>1735</v>
      </c>
      <c r="C4743" s="21" t="s">
        <v>2578</v>
      </c>
      <c r="D4743" s="21" t="s">
        <v>23565</v>
      </c>
      <c r="E4743" s="21" t="s">
        <v>23566</v>
      </c>
      <c r="F4743" s="21" t="s">
        <v>1751</v>
      </c>
      <c r="G4743" s="21" t="s">
        <v>23567</v>
      </c>
      <c r="H4743" s="21" t="s">
        <v>23116</v>
      </c>
      <c r="I4743" s="570">
        <v>1004.4</v>
      </c>
      <c r="J4743" s="1"/>
      <c r="K4743" s="21" t="str">
        <f t="shared" si="60"/>
        <v>98371446</v>
      </c>
      <c r="L4743" s="21" t="s">
        <v>2578</v>
      </c>
      <c r="M4743" s="21" t="s">
        <v>23568</v>
      </c>
      <c r="N4743" s="21"/>
      <c r="O4743" s="21"/>
      <c r="P4743" s="21"/>
    </row>
    <row r="4744" spans="1:16" s="559" customFormat="1" ht="12.75" customHeight="1">
      <c r="A4744" s="21" t="s">
        <v>2214</v>
      </c>
      <c r="B4744" s="21" t="s">
        <v>1735</v>
      </c>
      <c r="C4744" s="21" t="s">
        <v>8003</v>
      </c>
      <c r="D4744" s="21" t="s">
        <v>23569</v>
      </c>
      <c r="E4744" s="21" t="s">
        <v>23570</v>
      </c>
      <c r="F4744" s="21" t="s">
        <v>1751</v>
      </c>
      <c r="G4744" s="21" t="s">
        <v>23571</v>
      </c>
      <c r="H4744" s="21" t="s">
        <v>23116</v>
      </c>
      <c r="I4744" s="570">
        <v>4973.3999999999996</v>
      </c>
      <c r="J4744" s="1"/>
      <c r="K4744" s="21" t="str">
        <f t="shared" si="60"/>
        <v>82097156</v>
      </c>
      <c r="L4744" s="21" t="s">
        <v>8003</v>
      </c>
      <c r="M4744" s="21" t="s">
        <v>23572</v>
      </c>
      <c r="N4744" s="21"/>
      <c r="O4744" s="21"/>
      <c r="P4744" s="21"/>
    </row>
    <row r="4745" spans="1:16" s="559" customFormat="1" ht="12.75" customHeight="1">
      <c r="A4745" s="21" t="s">
        <v>2214</v>
      </c>
      <c r="B4745" s="21" t="s">
        <v>1735</v>
      </c>
      <c r="C4745" s="21" t="s">
        <v>2649</v>
      </c>
      <c r="D4745" s="21" t="s">
        <v>23573</v>
      </c>
      <c r="E4745" s="21" t="s">
        <v>23574</v>
      </c>
      <c r="F4745" s="21" t="s">
        <v>1739</v>
      </c>
      <c r="G4745" s="21" t="s">
        <v>23575</v>
      </c>
      <c r="H4745" s="21" t="s">
        <v>23116</v>
      </c>
      <c r="I4745" s="570">
        <v>623.70000000000005</v>
      </c>
      <c r="J4745" s="1"/>
      <c r="K4745" s="21" t="str">
        <f t="shared" si="60"/>
        <v>90456522</v>
      </c>
      <c r="L4745" s="21" t="s">
        <v>2649</v>
      </c>
      <c r="M4745" s="21" t="s">
        <v>23576</v>
      </c>
      <c r="N4745" s="21"/>
      <c r="O4745" s="21"/>
      <c r="P4745" s="21"/>
    </row>
    <row r="4746" spans="1:16" s="559" customFormat="1" ht="12.75" customHeight="1">
      <c r="A4746" s="21" t="s">
        <v>2214</v>
      </c>
      <c r="B4746" s="21" t="s">
        <v>1735</v>
      </c>
      <c r="C4746" s="21" t="s">
        <v>2501</v>
      </c>
      <c r="D4746" s="21" t="s">
        <v>23577</v>
      </c>
      <c r="E4746" s="21" t="s">
        <v>23578</v>
      </c>
      <c r="F4746" s="21" t="s">
        <v>1751</v>
      </c>
      <c r="G4746" s="21" t="s">
        <v>23579</v>
      </c>
      <c r="H4746" s="21" t="s">
        <v>23116</v>
      </c>
      <c r="I4746" s="570">
        <v>810</v>
      </c>
      <c r="J4746" s="1"/>
      <c r="K4746" s="21" t="str">
        <f t="shared" si="60"/>
        <v>93477988</v>
      </c>
      <c r="L4746" s="21" t="s">
        <v>2501</v>
      </c>
      <c r="M4746" s="21" t="s">
        <v>23580</v>
      </c>
      <c r="N4746" s="21"/>
      <c r="O4746" s="21"/>
      <c r="P4746" s="21"/>
    </row>
    <row r="4747" spans="1:16" s="559" customFormat="1" ht="12.75" customHeight="1">
      <c r="A4747" s="21" t="s">
        <v>2214</v>
      </c>
      <c r="B4747" s="21" t="s">
        <v>1735</v>
      </c>
      <c r="C4747" s="21" t="s">
        <v>2228</v>
      </c>
      <c r="D4747" s="21" t="s">
        <v>23581</v>
      </c>
      <c r="E4747" s="21" t="s">
        <v>23582</v>
      </c>
      <c r="F4747" s="21" t="s">
        <v>1751</v>
      </c>
      <c r="G4747" s="21" t="s">
        <v>23583</v>
      </c>
      <c r="H4747" s="21" t="s">
        <v>23116</v>
      </c>
      <c r="I4747" s="570">
        <v>1004.4</v>
      </c>
      <c r="J4747" s="1"/>
      <c r="K4747" s="21" t="str">
        <f t="shared" si="60"/>
        <v>97196850</v>
      </c>
      <c r="L4747" s="21" t="s">
        <v>2228</v>
      </c>
      <c r="M4747" s="21" t="s">
        <v>23584</v>
      </c>
      <c r="N4747" s="21"/>
      <c r="O4747" s="21"/>
      <c r="P4747" s="21"/>
    </row>
    <row r="4748" spans="1:16" s="559" customFormat="1" ht="12.75" customHeight="1">
      <c r="A4748" s="21" t="s">
        <v>2214</v>
      </c>
      <c r="B4748" s="21" t="s">
        <v>1735</v>
      </c>
      <c r="C4748" s="21" t="s">
        <v>2872</v>
      </c>
      <c r="D4748" s="21" t="s">
        <v>23585</v>
      </c>
      <c r="E4748" s="21" t="s">
        <v>23586</v>
      </c>
      <c r="F4748" s="21" t="s">
        <v>1751</v>
      </c>
      <c r="G4748" s="21" t="s">
        <v>23587</v>
      </c>
      <c r="H4748" s="21" t="s">
        <v>23116</v>
      </c>
      <c r="I4748" s="570">
        <v>1498.5</v>
      </c>
      <c r="J4748" s="1"/>
      <c r="K4748" s="21" t="str">
        <f t="shared" si="60"/>
        <v>22482420</v>
      </c>
      <c r="L4748" s="21" t="s">
        <v>2872</v>
      </c>
      <c r="M4748" s="21" t="s">
        <v>23588</v>
      </c>
      <c r="N4748" s="21"/>
      <c r="O4748" s="21"/>
      <c r="P4748" s="21"/>
    </row>
    <row r="4749" spans="1:16" s="559" customFormat="1" ht="12.75" customHeight="1">
      <c r="A4749" s="21" t="s">
        <v>2214</v>
      </c>
      <c r="B4749" s="21" t="s">
        <v>1735</v>
      </c>
      <c r="C4749" s="21" t="s">
        <v>4563</v>
      </c>
      <c r="D4749" s="21" t="s">
        <v>23589</v>
      </c>
      <c r="E4749" s="21" t="s">
        <v>23590</v>
      </c>
      <c r="F4749" s="21" t="s">
        <v>1751</v>
      </c>
      <c r="G4749" s="21" t="s">
        <v>23591</v>
      </c>
      <c r="H4749" s="21" t="s">
        <v>23116</v>
      </c>
      <c r="I4749" s="570">
        <v>2187</v>
      </c>
      <c r="J4749" s="1"/>
      <c r="K4749" s="21" t="str">
        <f t="shared" si="60"/>
        <v>90456406</v>
      </c>
      <c r="L4749" s="21" t="s">
        <v>4563</v>
      </c>
      <c r="M4749" s="21" t="s">
        <v>23592</v>
      </c>
      <c r="N4749" s="21"/>
      <c r="O4749" s="21"/>
      <c r="P4749" s="21"/>
    </row>
    <row r="4750" spans="1:16" s="559" customFormat="1" ht="12.75" customHeight="1">
      <c r="A4750" s="21" t="s">
        <v>2214</v>
      </c>
      <c r="B4750" s="21" t="s">
        <v>1735</v>
      </c>
      <c r="C4750" s="21" t="s">
        <v>3037</v>
      </c>
      <c r="D4750" s="21" t="s">
        <v>23593</v>
      </c>
      <c r="E4750" s="21" t="s">
        <v>23594</v>
      </c>
      <c r="F4750" s="21" t="s">
        <v>1751</v>
      </c>
      <c r="G4750" s="21" t="s">
        <v>23595</v>
      </c>
      <c r="H4750" s="21" t="s">
        <v>23116</v>
      </c>
      <c r="I4750" s="570">
        <v>810</v>
      </c>
      <c r="J4750" s="1"/>
      <c r="K4750" s="21" t="str">
        <f t="shared" si="60"/>
        <v>81415203</v>
      </c>
      <c r="L4750" s="21" t="s">
        <v>3037</v>
      </c>
      <c r="M4750" s="21" t="s">
        <v>23596</v>
      </c>
      <c r="N4750" s="21"/>
      <c r="O4750" s="21"/>
      <c r="P4750" s="21"/>
    </row>
    <row r="4751" spans="1:16" s="559" customFormat="1" ht="12.75" customHeight="1">
      <c r="A4751" s="21" t="s">
        <v>2214</v>
      </c>
      <c r="B4751" s="21" t="s">
        <v>1735</v>
      </c>
      <c r="C4751" s="21" t="s">
        <v>3082</v>
      </c>
      <c r="D4751" s="21" t="s">
        <v>23597</v>
      </c>
      <c r="E4751" s="21" t="s">
        <v>13585</v>
      </c>
      <c r="F4751" s="21" t="s">
        <v>1739</v>
      </c>
      <c r="G4751" s="21" t="s">
        <v>23598</v>
      </c>
      <c r="H4751" s="21" t="s">
        <v>23116</v>
      </c>
      <c r="I4751" s="570">
        <v>1000</v>
      </c>
      <c r="J4751" s="1"/>
      <c r="K4751" s="21" t="str">
        <f t="shared" si="60"/>
        <v>93477322</v>
      </c>
      <c r="L4751" s="21" t="s">
        <v>3082</v>
      </c>
      <c r="M4751" s="21" t="s">
        <v>23599</v>
      </c>
      <c r="N4751" s="21"/>
      <c r="O4751" s="21"/>
      <c r="P4751" s="21"/>
    </row>
    <row r="4752" spans="1:16" s="559" customFormat="1" ht="12.75" customHeight="1">
      <c r="A4752" s="21" t="s">
        <v>2214</v>
      </c>
      <c r="B4752" s="21" t="s">
        <v>1735</v>
      </c>
      <c r="C4752" s="21" t="s">
        <v>2251</v>
      </c>
      <c r="D4752" s="21" t="s">
        <v>23600</v>
      </c>
      <c r="E4752" s="21" t="s">
        <v>23601</v>
      </c>
      <c r="F4752" s="21" t="s">
        <v>1739</v>
      </c>
      <c r="G4752" s="21" t="s">
        <v>23602</v>
      </c>
      <c r="H4752" s="21" t="s">
        <v>23116</v>
      </c>
      <c r="I4752" s="570">
        <v>810</v>
      </c>
      <c r="J4752" s="1"/>
      <c r="K4752" s="21" t="str">
        <f t="shared" si="60"/>
        <v>97665046</v>
      </c>
      <c r="L4752" s="21" t="s">
        <v>2251</v>
      </c>
      <c r="M4752" s="21" t="s">
        <v>23603</v>
      </c>
      <c r="N4752" s="21"/>
      <c r="O4752" s="21"/>
      <c r="P4752" s="21"/>
    </row>
    <row r="4753" spans="1:16" s="559" customFormat="1" ht="12.75" customHeight="1">
      <c r="A4753" s="21" t="s">
        <v>2214</v>
      </c>
      <c r="B4753" s="21" t="s">
        <v>1735</v>
      </c>
      <c r="C4753" s="21" t="s">
        <v>3232</v>
      </c>
      <c r="D4753" s="21" t="s">
        <v>23604</v>
      </c>
      <c r="E4753" s="21" t="s">
        <v>23605</v>
      </c>
      <c r="F4753" s="21" t="s">
        <v>1751</v>
      </c>
      <c r="G4753" s="21" t="s">
        <v>23606</v>
      </c>
      <c r="H4753" s="21" t="s">
        <v>23116</v>
      </c>
      <c r="I4753" s="570">
        <v>1701</v>
      </c>
      <c r="J4753" s="1"/>
      <c r="K4753" s="21" t="str">
        <f t="shared" si="60"/>
        <v>84025994</v>
      </c>
      <c r="L4753" s="21" t="s">
        <v>3232</v>
      </c>
      <c r="M4753" s="21" t="s">
        <v>23607</v>
      </c>
      <c r="N4753" s="21"/>
      <c r="O4753" s="21"/>
      <c r="P4753" s="21"/>
    </row>
    <row r="4754" spans="1:16" s="559" customFormat="1" ht="12.75" customHeight="1">
      <c r="A4754" s="21" t="s">
        <v>2214</v>
      </c>
      <c r="B4754" s="21" t="s">
        <v>1735</v>
      </c>
      <c r="C4754" s="21" t="s">
        <v>2289</v>
      </c>
      <c r="D4754" s="21" t="s">
        <v>23608</v>
      </c>
      <c r="E4754" s="21" t="s">
        <v>23609</v>
      </c>
      <c r="F4754" s="21" t="s">
        <v>1751</v>
      </c>
      <c r="G4754" s="21" t="s">
        <v>23610</v>
      </c>
      <c r="H4754" s="21" t="s">
        <v>23116</v>
      </c>
      <c r="I4754" s="570">
        <v>1044.9000000000001</v>
      </c>
      <c r="J4754" s="1"/>
      <c r="K4754" s="21" t="str">
        <f t="shared" si="60"/>
        <v>90598408</v>
      </c>
      <c r="L4754" s="21" t="s">
        <v>2289</v>
      </c>
      <c r="M4754" s="21" t="s">
        <v>23611</v>
      </c>
      <c r="N4754" s="21"/>
      <c r="O4754" s="21"/>
      <c r="P4754" s="21"/>
    </row>
    <row r="4755" spans="1:16" s="559" customFormat="1" ht="12.75" customHeight="1">
      <c r="A4755" s="21" t="s">
        <v>2214</v>
      </c>
      <c r="B4755" s="21" t="s">
        <v>1735</v>
      </c>
      <c r="C4755" s="21" t="s">
        <v>3017</v>
      </c>
      <c r="D4755" s="21" t="s">
        <v>23612</v>
      </c>
      <c r="E4755" s="21" t="s">
        <v>23613</v>
      </c>
      <c r="F4755" s="21" t="s">
        <v>1751</v>
      </c>
      <c r="G4755" s="21" t="s">
        <v>23614</v>
      </c>
      <c r="H4755" s="21" t="s">
        <v>23116</v>
      </c>
      <c r="I4755" s="570">
        <v>500</v>
      </c>
      <c r="J4755" s="1"/>
      <c r="K4755" s="21" t="str">
        <f t="shared" si="60"/>
        <v>96256259</v>
      </c>
      <c r="L4755" s="21" t="s">
        <v>3017</v>
      </c>
      <c r="M4755" s="21" t="s">
        <v>23615</v>
      </c>
      <c r="N4755" s="21"/>
      <c r="O4755" s="21"/>
      <c r="P4755" s="21"/>
    </row>
    <row r="4756" spans="1:16" s="559" customFormat="1" ht="12.75" customHeight="1">
      <c r="A4756" s="21" t="s">
        <v>2214</v>
      </c>
      <c r="B4756" s="21" t="s">
        <v>1735</v>
      </c>
      <c r="C4756" s="21" t="s">
        <v>3051</v>
      </c>
      <c r="D4756" s="21" t="s">
        <v>23616</v>
      </c>
      <c r="E4756" s="21" t="s">
        <v>23617</v>
      </c>
      <c r="F4756" s="21" t="s">
        <v>1739</v>
      </c>
      <c r="G4756" s="21" t="s">
        <v>23618</v>
      </c>
      <c r="H4756" s="21" t="s">
        <v>23116</v>
      </c>
      <c r="I4756" s="570">
        <v>882.9</v>
      </c>
      <c r="J4756" s="1"/>
      <c r="K4756" s="21" t="str">
        <f t="shared" si="60"/>
        <v>81410768</v>
      </c>
      <c r="L4756" s="21" t="s">
        <v>3051</v>
      </c>
      <c r="M4756" s="21" t="s">
        <v>23619</v>
      </c>
      <c r="N4756" s="21"/>
      <c r="O4756" s="21"/>
      <c r="P4756" s="21"/>
    </row>
    <row r="4757" spans="1:16" s="559" customFormat="1" ht="12.75" customHeight="1">
      <c r="A4757" s="21" t="s">
        <v>2214</v>
      </c>
      <c r="B4757" s="21" t="s">
        <v>1735</v>
      </c>
      <c r="C4757" s="21" t="s">
        <v>2317</v>
      </c>
      <c r="D4757" s="21" t="s">
        <v>23620</v>
      </c>
      <c r="E4757" s="21" t="s">
        <v>21436</v>
      </c>
      <c r="F4757" s="21" t="s">
        <v>1739</v>
      </c>
      <c r="G4757" s="21" t="s">
        <v>23621</v>
      </c>
      <c r="H4757" s="21" t="s">
        <v>23116</v>
      </c>
      <c r="I4757" s="570">
        <v>2000.7</v>
      </c>
      <c r="J4757" s="1"/>
      <c r="K4757" s="21" t="str">
        <f t="shared" si="60"/>
        <v>82100321</v>
      </c>
      <c r="L4757" s="21" t="s">
        <v>2317</v>
      </c>
      <c r="M4757" s="21" t="s">
        <v>23622</v>
      </c>
      <c r="N4757" s="21"/>
      <c r="O4757" s="21"/>
      <c r="P4757" s="21"/>
    </row>
    <row r="4758" spans="1:16" s="559" customFormat="1" ht="12.75" customHeight="1">
      <c r="A4758" s="21" t="s">
        <v>2214</v>
      </c>
      <c r="B4758" s="21" t="s">
        <v>1735</v>
      </c>
      <c r="C4758" s="21" t="s">
        <v>2379</v>
      </c>
      <c r="D4758" s="21" t="s">
        <v>23623</v>
      </c>
      <c r="E4758" s="21" t="s">
        <v>23624</v>
      </c>
      <c r="F4758" s="21" t="s">
        <v>1739</v>
      </c>
      <c r="G4758" s="21" t="s">
        <v>23625</v>
      </c>
      <c r="H4758" s="21" t="s">
        <v>23116</v>
      </c>
      <c r="I4758" s="570">
        <v>704.7</v>
      </c>
      <c r="J4758" s="1"/>
      <c r="K4758" s="21" t="str">
        <f t="shared" si="60"/>
        <v>98370521</v>
      </c>
      <c r="L4758" s="21" t="s">
        <v>2379</v>
      </c>
      <c r="M4758" s="21" t="s">
        <v>23626</v>
      </c>
      <c r="N4758" s="21"/>
      <c r="O4758" s="21"/>
      <c r="P4758" s="21"/>
    </row>
    <row r="4759" spans="1:16" s="559" customFormat="1" ht="12.75" customHeight="1">
      <c r="A4759" s="21" t="s">
        <v>2214</v>
      </c>
      <c r="B4759" s="21" t="s">
        <v>1735</v>
      </c>
      <c r="C4759" s="21" t="s">
        <v>3337</v>
      </c>
      <c r="D4759" s="21" t="s">
        <v>23627</v>
      </c>
      <c r="E4759" s="21" t="s">
        <v>23628</v>
      </c>
      <c r="F4759" s="21" t="s">
        <v>1751</v>
      </c>
      <c r="G4759" s="21" t="s">
        <v>23629</v>
      </c>
      <c r="H4759" s="21" t="s">
        <v>23116</v>
      </c>
      <c r="I4759" s="570">
        <v>1911.6</v>
      </c>
      <c r="J4759" s="1"/>
      <c r="K4759" s="21" t="str">
        <f t="shared" si="60"/>
        <v>93763447</v>
      </c>
      <c r="L4759" s="21" t="s">
        <v>3337</v>
      </c>
      <c r="M4759" s="21" t="s">
        <v>23630</v>
      </c>
      <c r="N4759" s="21"/>
      <c r="O4759" s="21"/>
      <c r="P4759" s="21"/>
    </row>
    <row r="4760" spans="1:16" s="559" customFormat="1" ht="12.75" customHeight="1">
      <c r="A4760" s="21" t="s">
        <v>2214</v>
      </c>
      <c r="B4760" s="21" t="s">
        <v>1735</v>
      </c>
      <c r="C4760" s="21" t="s">
        <v>2609</v>
      </c>
      <c r="D4760" s="21" t="s">
        <v>23631</v>
      </c>
      <c r="E4760" s="21" t="s">
        <v>23632</v>
      </c>
      <c r="F4760" s="21" t="s">
        <v>1751</v>
      </c>
      <c r="G4760" s="21" t="s">
        <v>23633</v>
      </c>
      <c r="H4760" s="21" t="s">
        <v>23116</v>
      </c>
      <c r="I4760" s="570">
        <v>769.5</v>
      </c>
      <c r="J4760" s="1"/>
      <c r="K4760" s="21" t="str">
        <f t="shared" si="60"/>
        <v>93574407</v>
      </c>
      <c r="L4760" s="21" t="s">
        <v>2609</v>
      </c>
      <c r="M4760" s="21" t="s">
        <v>23634</v>
      </c>
      <c r="N4760" s="21"/>
      <c r="O4760" s="21"/>
      <c r="P4760" s="21"/>
    </row>
    <row r="4761" spans="1:16" s="559" customFormat="1" ht="12.75" customHeight="1">
      <c r="A4761" s="21" t="s">
        <v>2214</v>
      </c>
      <c r="B4761" s="21" t="s">
        <v>1735</v>
      </c>
      <c r="C4761" s="21" t="s">
        <v>2233</v>
      </c>
      <c r="D4761" s="21" t="s">
        <v>23635</v>
      </c>
      <c r="E4761" s="21" t="s">
        <v>23636</v>
      </c>
      <c r="F4761" s="21" t="s">
        <v>1751</v>
      </c>
      <c r="G4761" s="21" t="s">
        <v>23637</v>
      </c>
      <c r="H4761" s="21" t="s">
        <v>23116</v>
      </c>
      <c r="I4761" s="570">
        <v>834.3</v>
      </c>
      <c r="J4761" s="1"/>
      <c r="K4761" s="21" t="str">
        <f t="shared" si="60"/>
        <v>81415211</v>
      </c>
      <c r="L4761" s="21" t="s">
        <v>2233</v>
      </c>
      <c r="M4761" s="21" t="s">
        <v>23638</v>
      </c>
      <c r="N4761" s="21"/>
      <c r="O4761" s="21"/>
      <c r="P4761" s="21"/>
    </row>
    <row r="4762" spans="1:16" s="559" customFormat="1" ht="12.75" customHeight="1">
      <c r="A4762" s="21" t="s">
        <v>2214</v>
      </c>
      <c r="B4762" s="21" t="s">
        <v>1735</v>
      </c>
      <c r="C4762" s="21" t="s">
        <v>2830</v>
      </c>
      <c r="D4762" s="21" t="s">
        <v>23639</v>
      </c>
      <c r="E4762" s="21" t="s">
        <v>23640</v>
      </c>
      <c r="F4762" s="21" t="s">
        <v>1739</v>
      </c>
      <c r="G4762" s="21" t="s">
        <v>23641</v>
      </c>
      <c r="H4762" s="21" t="s">
        <v>23116</v>
      </c>
      <c r="I4762" s="570">
        <v>5500</v>
      </c>
      <c r="J4762" s="1"/>
      <c r="K4762" s="21" t="str">
        <f t="shared" si="60"/>
        <v>22480073</v>
      </c>
      <c r="L4762" s="21" t="s">
        <v>2830</v>
      </c>
      <c r="M4762" s="21" t="s">
        <v>23642</v>
      </c>
      <c r="N4762" s="21"/>
      <c r="O4762" s="21"/>
      <c r="P4762" s="21"/>
    </row>
    <row r="4763" spans="1:16" s="559" customFormat="1" ht="12.75" customHeight="1">
      <c r="A4763" s="21" t="s">
        <v>2214</v>
      </c>
      <c r="B4763" s="21" t="s">
        <v>1735</v>
      </c>
      <c r="C4763" s="21" t="s">
        <v>2389</v>
      </c>
      <c r="D4763" s="21" t="s">
        <v>23643</v>
      </c>
      <c r="E4763" s="21" t="s">
        <v>15527</v>
      </c>
      <c r="F4763" s="21" t="s">
        <v>1751</v>
      </c>
      <c r="G4763" s="21" t="s">
        <v>23644</v>
      </c>
      <c r="H4763" s="21" t="s">
        <v>23116</v>
      </c>
      <c r="I4763" s="570">
        <v>4438.8</v>
      </c>
      <c r="J4763" s="1"/>
      <c r="K4763" s="21" t="str">
        <f t="shared" si="60"/>
        <v>23321214</v>
      </c>
      <c r="L4763" s="21" t="s">
        <v>2389</v>
      </c>
      <c r="M4763" s="21" t="s">
        <v>23645</v>
      </c>
      <c r="N4763" s="21"/>
      <c r="O4763" s="21"/>
      <c r="P4763" s="21"/>
    </row>
    <row r="4764" spans="1:16" s="559" customFormat="1" ht="12.75" customHeight="1">
      <c r="A4764" s="21" t="s">
        <v>2214</v>
      </c>
      <c r="B4764" s="21" t="s">
        <v>1735</v>
      </c>
      <c r="C4764" s="21" t="s">
        <v>2942</v>
      </c>
      <c r="D4764" s="21" t="s">
        <v>23646</v>
      </c>
      <c r="E4764" s="21" t="s">
        <v>23647</v>
      </c>
      <c r="F4764" s="21" t="s">
        <v>1751</v>
      </c>
      <c r="G4764" s="21" t="s">
        <v>23648</v>
      </c>
      <c r="H4764" s="21" t="s">
        <v>23116</v>
      </c>
      <c r="I4764" s="570">
        <v>1854.9</v>
      </c>
      <c r="J4764" s="1"/>
      <c r="K4764" s="21" t="str">
        <f t="shared" si="60"/>
        <v>90597101</v>
      </c>
      <c r="L4764" s="21" t="s">
        <v>2942</v>
      </c>
      <c r="M4764" s="21" t="s">
        <v>23649</v>
      </c>
      <c r="N4764" s="21"/>
      <c r="O4764" s="21"/>
      <c r="P4764" s="21"/>
    </row>
    <row r="4765" spans="1:16" s="559" customFormat="1" ht="12.75" customHeight="1">
      <c r="A4765" s="21" t="s">
        <v>2214</v>
      </c>
      <c r="B4765" s="21" t="s">
        <v>1735</v>
      </c>
      <c r="C4765" s="21" t="s">
        <v>2668</v>
      </c>
      <c r="D4765" s="21" t="s">
        <v>23650</v>
      </c>
      <c r="E4765" s="21" t="s">
        <v>23651</v>
      </c>
      <c r="F4765" s="21" t="s">
        <v>1751</v>
      </c>
      <c r="G4765" s="21" t="s">
        <v>23652</v>
      </c>
      <c r="H4765" s="21" t="s">
        <v>23116</v>
      </c>
      <c r="I4765" s="570">
        <v>6002.1</v>
      </c>
      <c r="J4765" s="1"/>
      <c r="K4765" s="21" t="str">
        <f t="shared" si="60"/>
        <v>97623563</v>
      </c>
      <c r="L4765" s="21" t="s">
        <v>2668</v>
      </c>
      <c r="M4765" s="21" t="s">
        <v>23653</v>
      </c>
      <c r="N4765" s="21"/>
      <c r="O4765" s="21"/>
      <c r="P4765" s="21"/>
    </row>
    <row r="4766" spans="1:16" s="559" customFormat="1" ht="12.75" customHeight="1">
      <c r="A4766" s="21" t="s">
        <v>2214</v>
      </c>
      <c r="B4766" s="21" t="s">
        <v>1735</v>
      </c>
      <c r="C4766" s="21" t="s">
        <v>2550</v>
      </c>
      <c r="D4766" s="21" t="s">
        <v>23654</v>
      </c>
      <c r="E4766" s="21" t="s">
        <v>23655</v>
      </c>
      <c r="F4766" s="21" t="s">
        <v>1751</v>
      </c>
      <c r="G4766" s="21" t="s">
        <v>23656</v>
      </c>
      <c r="H4766" s="21" t="s">
        <v>23116</v>
      </c>
      <c r="I4766" s="570">
        <v>745.2</v>
      </c>
      <c r="J4766" s="1"/>
      <c r="K4766" s="21" t="str">
        <f t="shared" si="60"/>
        <v>99131293</v>
      </c>
      <c r="L4766" s="21" t="s">
        <v>2550</v>
      </c>
      <c r="M4766" s="21" t="s">
        <v>23657</v>
      </c>
      <c r="N4766" s="21"/>
      <c r="O4766" s="21"/>
      <c r="P4766" s="21"/>
    </row>
    <row r="4767" spans="1:16" s="559" customFormat="1" ht="12.75" customHeight="1">
      <c r="A4767" s="21" t="s">
        <v>2214</v>
      </c>
      <c r="B4767" s="21" t="s">
        <v>1735</v>
      </c>
      <c r="C4767" s="21" t="s">
        <v>2479</v>
      </c>
      <c r="D4767" s="21" t="s">
        <v>23658</v>
      </c>
      <c r="E4767" s="21" t="s">
        <v>23659</v>
      </c>
      <c r="F4767" s="21" t="s">
        <v>1751</v>
      </c>
      <c r="G4767" s="21" t="s">
        <v>23660</v>
      </c>
      <c r="H4767" s="21" t="s">
        <v>23116</v>
      </c>
      <c r="I4767" s="570">
        <v>1296</v>
      </c>
      <c r="J4767" s="1"/>
      <c r="K4767" s="21" t="str">
        <f t="shared" si="60"/>
        <v>96069135</v>
      </c>
      <c r="L4767" s="21" t="s">
        <v>2479</v>
      </c>
      <c r="M4767" s="21" t="s">
        <v>23661</v>
      </c>
      <c r="N4767" s="21"/>
      <c r="O4767" s="21"/>
      <c r="P4767" s="21"/>
    </row>
    <row r="4768" spans="1:16" s="559" customFormat="1" ht="12.75" customHeight="1">
      <c r="A4768" s="21" t="s">
        <v>2214</v>
      </c>
      <c r="B4768" s="21" t="s">
        <v>1735</v>
      </c>
      <c r="C4768" s="21" t="s">
        <v>2609</v>
      </c>
      <c r="D4768" s="21" t="s">
        <v>23662</v>
      </c>
      <c r="E4768" s="21" t="s">
        <v>23663</v>
      </c>
      <c r="F4768" s="21" t="s">
        <v>1739</v>
      </c>
      <c r="G4768" s="21" t="s">
        <v>23664</v>
      </c>
      <c r="H4768" s="21" t="s">
        <v>23116</v>
      </c>
      <c r="I4768" s="570">
        <v>1203.93</v>
      </c>
      <c r="J4768" s="1"/>
      <c r="K4768" s="21" t="str">
        <f t="shared" si="60"/>
        <v>93574407</v>
      </c>
      <c r="L4768" s="21" t="s">
        <v>2609</v>
      </c>
      <c r="M4768" s="21" t="s">
        <v>23665</v>
      </c>
      <c r="N4768" s="21"/>
      <c r="O4768" s="21"/>
      <c r="P4768" s="21"/>
    </row>
    <row r="4769" spans="1:16" s="559" customFormat="1" ht="12.75" customHeight="1">
      <c r="A4769" s="21" t="s">
        <v>2214</v>
      </c>
      <c r="B4769" s="21" t="s">
        <v>1735</v>
      </c>
      <c r="C4769" s="21" t="s">
        <v>2609</v>
      </c>
      <c r="D4769" s="21" t="s">
        <v>23666</v>
      </c>
      <c r="E4769" s="21" t="s">
        <v>23667</v>
      </c>
      <c r="F4769" s="21" t="s">
        <v>1739</v>
      </c>
      <c r="G4769" s="21" t="s">
        <v>23668</v>
      </c>
      <c r="H4769" s="21" t="s">
        <v>23116</v>
      </c>
      <c r="I4769" s="570">
        <v>842.4</v>
      </c>
      <c r="J4769" s="1"/>
      <c r="K4769" s="21" t="str">
        <f t="shared" si="60"/>
        <v>93574407</v>
      </c>
      <c r="L4769" s="21" t="s">
        <v>2609</v>
      </c>
      <c r="M4769" s="21" t="s">
        <v>23669</v>
      </c>
      <c r="N4769" s="21"/>
      <c r="O4769" s="21"/>
      <c r="P4769" s="21"/>
    </row>
    <row r="4770" spans="1:16" s="559" customFormat="1" ht="12.75" customHeight="1">
      <c r="A4770" s="21" t="s">
        <v>2214</v>
      </c>
      <c r="B4770" s="21" t="s">
        <v>1735</v>
      </c>
      <c r="C4770" s="21" t="s">
        <v>2412</v>
      </c>
      <c r="D4770" s="21" t="s">
        <v>23670</v>
      </c>
      <c r="E4770" s="21" t="s">
        <v>23671</v>
      </c>
      <c r="F4770" s="21" t="s">
        <v>1751</v>
      </c>
      <c r="G4770" s="21" t="s">
        <v>23672</v>
      </c>
      <c r="H4770" s="21" t="s">
        <v>23116</v>
      </c>
      <c r="I4770" s="570">
        <v>693</v>
      </c>
      <c r="J4770" s="1"/>
      <c r="K4770" s="21" t="str">
        <f t="shared" si="60"/>
        <v>70227594</v>
      </c>
      <c r="L4770" s="21" t="s">
        <v>2412</v>
      </c>
      <c r="M4770" s="21" t="s">
        <v>23673</v>
      </c>
      <c r="N4770" s="21"/>
      <c r="O4770" s="21"/>
      <c r="P4770" s="21"/>
    </row>
    <row r="4771" spans="1:16" s="559" customFormat="1" ht="12.75" customHeight="1">
      <c r="A4771" s="21" t="s">
        <v>2214</v>
      </c>
      <c r="B4771" s="21" t="s">
        <v>1735</v>
      </c>
      <c r="C4771" s="21" t="s">
        <v>2677</v>
      </c>
      <c r="D4771" s="21" t="s">
        <v>23674</v>
      </c>
      <c r="E4771" s="21" t="s">
        <v>23675</v>
      </c>
      <c r="F4771" s="21" t="s">
        <v>1751</v>
      </c>
      <c r="G4771" s="21" t="s">
        <v>23676</v>
      </c>
      <c r="H4771" s="21" t="s">
        <v>23116</v>
      </c>
      <c r="I4771" s="570">
        <v>1000</v>
      </c>
      <c r="J4771" s="1"/>
      <c r="K4771" s="21" t="str">
        <f t="shared" si="60"/>
        <v>80312638</v>
      </c>
      <c r="L4771" s="21" t="s">
        <v>2677</v>
      </c>
      <c r="M4771" s="21" t="s">
        <v>23677</v>
      </c>
      <c r="N4771" s="21"/>
      <c r="O4771" s="21"/>
      <c r="P4771" s="21"/>
    </row>
    <row r="4772" spans="1:16" s="559" customFormat="1" ht="12.75" customHeight="1">
      <c r="A4772" s="21" t="s">
        <v>2214</v>
      </c>
      <c r="B4772" s="21" t="s">
        <v>1735</v>
      </c>
      <c r="C4772" s="21" t="s">
        <v>2528</v>
      </c>
      <c r="D4772" s="21" t="s">
        <v>23678</v>
      </c>
      <c r="E4772" s="21" t="s">
        <v>23679</v>
      </c>
      <c r="F4772" s="21" t="s">
        <v>1751</v>
      </c>
      <c r="G4772" s="21" t="s">
        <v>23680</v>
      </c>
      <c r="H4772" s="21" t="s">
        <v>23116</v>
      </c>
      <c r="I4772" s="570">
        <v>899</v>
      </c>
      <c r="J4772" s="1"/>
      <c r="K4772" s="21" t="str">
        <f t="shared" si="60"/>
        <v>99131667</v>
      </c>
      <c r="L4772" s="21" t="s">
        <v>2528</v>
      </c>
      <c r="M4772" s="21" t="s">
        <v>23681</v>
      </c>
      <c r="N4772" s="21"/>
      <c r="O4772" s="21"/>
      <c r="P4772" s="21"/>
    </row>
    <row r="4773" spans="1:16" s="559" customFormat="1" ht="12.75" customHeight="1">
      <c r="A4773" s="21" t="s">
        <v>2214</v>
      </c>
      <c r="B4773" s="21" t="s">
        <v>1735</v>
      </c>
      <c r="C4773" s="21" t="s">
        <v>13271</v>
      </c>
      <c r="D4773" s="21" t="s">
        <v>23682</v>
      </c>
      <c r="E4773" s="21" t="s">
        <v>23683</v>
      </c>
      <c r="F4773" s="21" t="s">
        <v>1751</v>
      </c>
      <c r="G4773" s="21" t="s">
        <v>23684</v>
      </c>
      <c r="H4773" s="21" t="s">
        <v>23116</v>
      </c>
      <c r="I4773" s="570">
        <v>1004.4</v>
      </c>
      <c r="J4773" s="1"/>
      <c r="K4773" s="21" t="str">
        <f t="shared" si="60"/>
        <v>89648504</v>
      </c>
      <c r="L4773" s="21" t="s">
        <v>13271</v>
      </c>
      <c r="M4773" s="21" t="s">
        <v>23685</v>
      </c>
      <c r="N4773" s="21"/>
      <c r="O4773" s="21"/>
      <c r="P4773" s="21"/>
    </row>
    <row r="4774" spans="1:16" s="559" customFormat="1" ht="12.75" customHeight="1">
      <c r="A4774" s="21" t="s">
        <v>2214</v>
      </c>
      <c r="B4774" s="21" t="s">
        <v>1735</v>
      </c>
      <c r="C4774" s="21" t="s">
        <v>2578</v>
      </c>
      <c r="D4774" s="21" t="s">
        <v>23686</v>
      </c>
      <c r="E4774" s="21" t="s">
        <v>23687</v>
      </c>
      <c r="F4774" s="21" t="s">
        <v>1751</v>
      </c>
      <c r="G4774" s="21" t="s">
        <v>23688</v>
      </c>
      <c r="H4774" s="21" t="s">
        <v>23116</v>
      </c>
      <c r="I4774" s="570">
        <v>1514.7</v>
      </c>
      <c r="J4774" s="1"/>
      <c r="K4774" s="21" t="str">
        <f t="shared" si="60"/>
        <v>98371446</v>
      </c>
      <c r="L4774" s="21" t="s">
        <v>2578</v>
      </c>
      <c r="M4774" s="21" t="s">
        <v>23689</v>
      </c>
      <c r="N4774" s="21"/>
      <c r="O4774" s="21"/>
      <c r="P4774" s="21"/>
    </row>
    <row r="4775" spans="1:16" s="559" customFormat="1" ht="12.75" customHeight="1">
      <c r="A4775" s="21" t="s">
        <v>2214</v>
      </c>
      <c r="B4775" s="21" t="s">
        <v>1735</v>
      </c>
      <c r="C4775" s="21" t="s">
        <v>2289</v>
      </c>
      <c r="D4775" s="21" t="s">
        <v>23690</v>
      </c>
      <c r="E4775" s="21" t="s">
        <v>23691</v>
      </c>
      <c r="F4775" s="21" t="s">
        <v>1751</v>
      </c>
      <c r="G4775" s="21" t="s">
        <v>23692</v>
      </c>
      <c r="H4775" s="21" t="s">
        <v>23116</v>
      </c>
      <c r="I4775" s="570">
        <v>1000</v>
      </c>
      <c r="J4775" s="1"/>
      <c r="K4775" s="21" t="str">
        <f t="shared" si="60"/>
        <v>90598408</v>
      </c>
      <c r="L4775" s="21" t="s">
        <v>2289</v>
      </c>
      <c r="M4775" s="21" t="s">
        <v>23693</v>
      </c>
      <c r="N4775" s="21"/>
      <c r="O4775" s="21"/>
      <c r="P4775" s="21"/>
    </row>
    <row r="4776" spans="1:16" s="559" customFormat="1" ht="12.75" customHeight="1">
      <c r="A4776" s="21" t="s">
        <v>2214</v>
      </c>
      <c r="B4776" s="21" t="s">
        <v>1735</v>
      </c>
      <c r="C4776" s="21" t="s">
        <v>2583</v>
      </c>
      <c r="D4776" s="21" t="s">
        <v>23694</v>
      </c>
      <c r="E4776" s="21" t="s">
        <v>23695</v>
      </c>
      <c r="F4776" s="21" t="s">
        <v>1751</v>
      </c>
      <c r="G4776" s="21" t="s">
        <v>23696</v>
      </c>
      <c r="H4776" s="21" t="s">
        <v>23116</v>
      </c>
      <c r="I4776" s="570">
        <v>307.8</v>
      </c>
      <c r="J4776" s="1"/>
      <c r="K4776" s="21" t="str">
        <f t="shared" ref="K4776:K4839" si="61">MID(M4776,1,8)</f>
        <v>97227353</v>
      </c>
      <c r="L4776" s="21" t="s">
        <v>2583</v>
      </c>
      <c r="M4776" s="21" t="s">
        <v>23697</v>
      </c>
      <c r="N4776" s="21"/>
      <c r="O4776" s="21"/>
      <c r="P4776" s="21"/>
    </row>
    <row r="4777" spans="1:16" s="559" customFormat="1" ht="12.75" customHeight="1">
      <c r="A4777" s="21" t="s">
        <v>2214</v>
      </c>
      <c r="B4777" s="21" t="s">
        <v>1735</v>
      </c>
      <c r="C4777" s="21" t="s">
        <v>2699</v>
      </c>
      <c r="D4777" s="21" t="s">
        <v>23698</v>
      </c>
      <c r="E4777" s="21" t="s">
        <v>8239</v>
      </c>
      <c r="F4777" s="21" t="s">
        <v>1739</v>
      </c>
      <c r="G4777" s="21" t="s">
        <v>23699</v>
      </c>
      <c r="H4777" s="21" t="s">
        <v>23116</v>
      </c>
      <c r="I4777" s="570">
        <v>1000</v>
      </c>
      <c r="J4777" s="1"/>
      <c r="K4777" s="21" t="str">
        <f t="shared" si="61"/>
        <v>82097484</v>
      </c>
      <c r="L4777" s="21" t="s">
        <v>2699</v>
      </c>
      <c r="M4777" s="21" t="s">
        <v>23700</v>
      </c>
      <c r="N4777" s="21"/>
      <c r="O4777" s="21"/>
      <c r="P4777" s="21"/>
    </row>
    <row r="4778" spans="1:16" s="559" customFormat="1" ht="12.75" customHeight="1">
      <c r="A4778" s="21" t="s">
        <v>2214</v>
      </c>
      <c r="B4778" s="21" t="s">
        <v>1735</v>
      </c>
      <c r="C4778" s="21" t="s">
        <v>2555</v>
      </c>
      <c r="D4778" s="21" t="s">
        <v>23701</v>
      </c>
      <c r="E4778" s="21" t="s">
        <v>23702</v>
      </c>
      <c r="F4778" s="21" t="s">
        <v>1739</v>
      </c>
      <c r="G4778" s="21" t="s">
        <v>23703</v>
      </c>
      <c r="H4778" s="21" t="s">
        <v>23116</v>
      </c>
      <c r="I4778" s="570">
        <v>1895.4</v>
      </c>
      <c r="J4778" s="1"/>
      <c r="K4778" s="21" t="str">
        <f t="shared" si="61"/>
        <v>82101231</v>
      </c>
      <c r="L4778" s="21" t="s">
        <v>2555</v>
      </c>
      <c r="M4778" s="21" t="s">
        <v>23704</v>
      </c>
      <c r="N4778" s="21"/>
      <c r="O4778" s="21"/>
      <c r="P4778" s="21"/>
    </row>
    <row r="4779" spans="1:16" s="559" customFormat="1" ht="12.75" customHeight="1">
      <c r="A4779" s="21" t="s">
        <v>2214</v>
      </c>
      <c r="B4779" s="21" t="s">
        <v>1735</v>
      </c>
      <c r="C4779" s="21" t="s">
        <v>2816</v>
      </c>
      <c r="D4779" s="21" t="s">
        <v>23705</v>
      </c>
      <c r="E4779" s="21" t="s">
        <v>23706</v>
      </c>
      <c r="F4779" s="21" t="s">
        <v>1739</v>
      </c>
      <c r="G4779" s="21" t="s">
        <v>23707</v>
      </c>
      <c r="H4779" s="21" t="s">
        <v>23116</v>
      </c>
      <c r="I4779" s="570">
        <v>1498.5</v>
      </c>
      <c r="J4779" s="1"/>
      <c r="K4779" s="21" t="str">
        <f t="shared" si="61"/>
        <v>25285980</v>
      </c>
      <c r="L4779" s="21" t="s">
        <v>2816</v>
      </c>
      <c r="M4779" s="21" t="s">
        <v>23708</v>
      </c>
      <c r="N4779" s="21"/>
      <c r="O4779" s="21"/>
      <c r="P4779" s="21"/>
    </row>
    <row r="4780" spans="1:16" s="559" customFormat="1" ht="12.75" customHeight="1">
      <c r="A4780" s="21" t="s">
        <v>2214</v>
      </c>
      <c r="B4780" s="21" t="s">
        <v>1735</v>
      </c>
      <c r="C4780" s="21" t="s">
        <v>2330</v>
      </c>
      <c r="D4780" s="21" t="s">
        <v>23709</v>
      </c>
      <c r="E4780" s="21" t="s">
        <v>23710</v>
      </c>
      <c r="F4780" s="21" t="s">
        <v>1751</v>
      </c>
      <c r="G4780" s="21" t="s">
        <v>23711</v>
      </c>
      <c r="H4780" s="21" t="s">
        <v>23116</v>
      </c>
      <c r="I4780" s="570">
        <v>1215</v>
      </c>
      <c r="J4780" s="1"/>
      <c r="K4780" s="21" t="str">
        <f t="shared" si="61"/>
        <v>81405639</v>
      </c>
      <c r="L4780" s="21" t="s">
        <v>2330</v>
      </c>
      <c r="M4780" s="21" t="s">
        <v>23712</v>
      </c>
      <c r="N4780" s="21"/>
      <c r="O4780" s="21"/>
      <c r="P4780" s="21"/>
    </row>
    <row r="4781" spans="1:16" s="559" customFormat="1" ht="12.75" customHeight="1">
      <c r="A4781" s="21" t="s">
        <v>2214</v>
      </c>
      <c r="B4781" s="21" t="s">
        <v>1735</v>
      </c>
      <c r="C4781" s="21" t="s">
        <v>2330</v>
      </c>
      <c r="D4781" s="21" t="s">
        <v>23713</v>
      </c>
      <c r="E4781" s="21" t="s">
        <v>23714</v>
      </c>
      <c r="F4781" s="21" t="s">
        <v>1751</v>
      </c>
      <c r="G4781" s="21" t="s">
        <v>23715</v>
      </c>
      <c r="H4781" s="21" t="s">
        <v>23116</v>
      </c>
      <c r="I4781" s="570">
        <v>1620</v>
      </c>
      <c r="J4781" s="1"/>
      <c r="K4781" s="21" t="str">
        <f t="shared" si="61"/>
        <v>81405639</v>
      </c>
      <c r="L4781" s="21" t="s">
        <v>2330</v>
      </c>
      <c r="M4781" s="21" t="s">
        <v>23716</v>
      </c>
      <c r="N4781" s="21"/>
      <c r="O4781" s="21"/>
      <c r="P4781" s="21"/>
    </row>
    <row r="4782" spans="1:16" s="559" customFormat="1" ht="12.75" customHeight="1">
      <c r="A4782" s="21" t="s">
        <v>2214</v>
      </c>
      <c r="B4782" s="21" t="s">
        <v>1735</v>
      </c>
      <c r="C4782" s="21" t="s">
        <v>2510</v>
      </c>
      <c r="D4782" s="21" t="s">
        <v>20155</v>
      </c>
      <c r="E4782" s="21" t="s">
        <v>23717</v>
      </c>
      <c r="F4782" s="21" t="s">
        <v>1751</v>
      </c>
      <c r="G4782" s="21" t="s">
        <v>23718</v>
      </c>
      <c r="H4782" s="21" t="s">
        <v>23116</v>
      </c>
      <c r="I4782" s="570">
        <v>502.2</v>
      </c>
      <c r="J4782" s="1"/>
      <c r="K4782" s="21" t="str">
        <f t="shared" si="61"/>
        <v>96229485</v>
      </c>
      <c r="L4782" s="21" t="s">
        <v>2510</v>
      </c>
      <c r="M4782" s="21" t="s">
        <v>23719</v>
      </c>
      <c r="N4782" s="21"/>
      <c r="O4782" s="21"/>
      <c r="P4782" s="21"/>
    </row>
    <row r="4783" spans="1:16" s="559" customFormat="1" ht="12.75" customHeight="1">
      <c r="A4783" s="21" t="s">
        <v>2214</v>
      </c>
      <c r="B4783" s="21" t="s">
        <v>1735</v>
      </c>
      <c r="C4783" s="21" t="s">
        <v>2515</v>
      </c>
      <c r="D4783" s="21" t="s">
        <v>23720</v>
      </c>
      <c r="E4783" s="21" t="s">
        <v>23721</v>
      </c>
      <c r="F4783" s="21" t="s">
        <v>1739</v>
      </c>
      <c r="G4783" s="21" t="s">
        <v>23722</v>
      </c>
      <c r="H4783" s="21" t="s">
        <v>23116</v>
      </c>
      <c r="I4783" s="570">
        <v>1871</v>
      </c>
      <c r="J4783" s="1"/>
      <c r="K4783" s="21" t="str">
        <f t="shared" si="61"/>
        <v>81414702</v>
      </c>
      <c r="L4783" s="21" t="s">
        <v>2515</v>
      </c>
      <c r="M4783" s="21" t="s">
        <v>23723</v>
      </c>
      <c r="N4783" s="21"/>
      <c r="O4783" s="21"/>
      <c r="P4783" s="21"/>
    </row>
    <row r="4784" spans="1:16" s="559" customFormat="1" ht="12.75" customHeight="1">
      <c r="A4784" s="21" t="s">
        <v>2214</v>
      </c>
      <c r="B4784" s="21" t="s">
        <v>1735</v>
      </c>
      <c r="C4784" s="21" t="s">
        <v>2816</v>
      </c>
      <c r="D4784" s="21" t="s">
        <v>23724</v>
      </c>
      <c r="E4784" s="21" t="s">
        <v>23725</v>
      </c>
      <c r="F4784" s="21" t="s">
        <v>1739</v>
      </c>
      <c r="G4784" s="21" t="s">
        <v>23726</v>
      </c>
      <c r="H4784" s="21" t="s">
        <v>23116</v>
      </c>
      <c r="I4784" s="570">
        <v>818.1</v>
      </c>
      <c r="J4784" s="1"/>
      <c r="K4784" s="21" t="str">
        <f t="shared" si="61"/>
        <v>25285980</v>
      </c>
      <c r="L4784" s="21" t="s">
        <v>2816</v>
      </c>
      <c r="M4784" s="21" t="s">
        <v>23727</v>
      </c>
      <c r="N4784" s="21"/>
      <c r="O4784" s="21"/>
      <c r="P4784" s="21"/>
    </row>
    <row r="4785" spans="1:16" s="559" customFormat="1" ht="12.75" customHeight="1">
      <c r="A4785" s="21" t="s">
        <v>2214</v>
      </c>
      <c r="B4785" s="21" t="s">
        <v>1735</v>
      </c>
      <c r="C4785" s="21" t="s">
        <v>4445</v>
      </c>
      <c r="D4785" s="21" t="s">
        <v>14181</v>
      </c>
      <c r="E4785" s="21" t="s">
        <v>23728</v>
      </c>
      <c r="F4785" s="21" t="s">
        <v>1751</v>
      </c>
      <c r="G4785" s="21" t="s">
        <v>23729</v>
      </c>
      <c r="H4785" s="21" t="s">
        <v>23116</v>
      </c>
      <c r="I4785" s="570">
        <v>1485.5</v>
      </c>
      <c r="J4785" s="1"/>
      <c r="K4785" s="21" t="str">
        <f t="shared" si="61"/>
        <v>99130726</v>
      </c>
      <c r="L4785" s="21" t="s">
        <v>4445</v>
      </c>
      <c r="M4785" s="21" t="s">
        <v>23730</v>
      </c>
      <c r="N4785" s="21"/>
      <c r="O4785" s="21"/>
      <c r="P4785" s="21"/>
    </row>
    <row r="4786" spans="1:16" s="559" customFormat="1" ht="12.75" customHeight="1">
      <c r="A4786" s="21" t="s">
        <v>2214</v>
      </c>
      <c r="B4786" s="21" t="s">
        <v>1735</v>
      </c>
      <c r="C4786" s="21" t="s">
        <v>2768</v>
      </c>
      <c r="D4786" s="21" t="s">
        <v>23731</v>
      </c>
      <c r="E4786" s="21" t="s">
        <v>23732</v>
      </c>
      <c r="F4786" s="21" t="s">
        <v>1751</v>
      </c>
      <c r="G4786" s="21" t="s">
        <v>23733</v>
      </c>
      <c r="H4786" s="21" t="s">
        <v>23116</v>
      </c>
      <c r="I4786" s="570">
        <v>1004.4</v>
      </c>
      <c r="J4786" s="1"/>
      <c r="K4786" s="21" t="str">
        <f t="shared" si="61"/>
        <v>96229046</v>
      </c>
      <c r="L4786" s="21" t="s">
        <v>2768</v>
      </c>
      <c r="M4786" s="21" t="s">
        <v>23734</v>
      </c>
      <c r="N4786" s="21"/>
      <c r="O4786" s="21"/>
      <c r="P4786" s="21"/>
    </row>
    <row r="4787" spans="1:16" s="559" customFormat="1" ht="12.75" customHeight="1">
      <c r="A4787" s="21" t="s">
        <v>2214</v>
      </c>
      <c r="B4787" s="21" t="s">
        <v>1735</v>
      </c>
      <c r="C4787" s="21" t="s">
        <v>2384</v>
      </c>
      <c r="D4787" s="21" t="s">
        <v>2119</v>
      </c>
      <c r="E4787" s="21" t="s">
        <v>23735</v>
      </c>
      <c r="F4787" s="21" t="s">
        <v>1739</v>
      </c>
      <c r="G4787" s="21" t="s">
        <v>23736</v>
      </c>
      <c r="H4787" s="21" t="s">
        <v>23116</v>
      </c>
      <c r="I4787" s="570">
        <v>477</v>
      </c>
      <c r="J4787" s="1"/>
      <c r="K4787" s="21" t="str">
        <f t="shared" si="61"/>
        <v>21444330</v>
      </c>
      <c r="L4787" s="21" t="s">
        <v>2384</v>
      </c>
      <c r="M4787" s="21" t="s">
        <v>23737</v>
      </c>
      <c r="N4787" s="21"/>
      <c r="O4787" s="21"/>
      <c r="P4787" s="21"/>
    </row>
    <row r="4788" spans="1:16" s="559" customFormat="1" ht="12.75" customHeight="1">
      <c r="A4788" s="21" t="s">
        <v>2214</v>
      </c>
      <c r="B4788" s="21" t="s">
        <v>1735</v>
      </c>
      <c r="C4788" s="21" t="s">
        <v>3351</v>
      </c>
      <c r="D4788" s="21" t="s">
        <v>23738</v>
      </c>
      <c r="E4788" s="21" t="s">
        <v>23739</v>
      </c>
      <c r="F4788" s="21" t="s">
        <v>1739</v>
      </c>
      <c r="G4788" s="21" t="s">
        <v>23740</v>
      </c>
      <c r="H4788" s="21" t="s">
        <v>23116</v>
      </c>
      <c r="I4788" s="570">
        <v>502.2</v>
      </c>
      <c r="J4788" s="1"/>
      <c r="K4788" s="21" t="str">
        <f t="shared" si="61"/>
        <v>90598007</v>
      </c>
      <c r="L4788" s="21" t="s">
        <v>3351</v>
      </c>
      <c r="M4788" s="21" t="s">
        <v>23741</v>
      </c>
      <c r="N4788" s="21"/>
      <c r="O4788" s="21"/>
      <c r="P4788" s="21"/>
    </row>
    <row r="4789" spans="1:16" s="559" customFormat="1" ht="12.75" customHeight="1">
      <c r="A4789" s="21" t="s">
        <v>2214</v>
      </c>
      <c r="B4789" s="21" t="s">
        <v>1735</v>
      </c>
      <c r="C4789" s="21" t="s">
        <v>2361</v>
      </c>
      <c r="D4789" s="21" t="s">
        <v>23742</v>
      </c>
      <c r="E4789" s="21" t="s">
        <v>23743</v>
      </c>
      <c r="F4789" s="21" t="s">
        <v>1739</v>
      </c>
      <c r="G4789" s="21" t="s">
        <v>23744</v>
      </c>
      <c r="H4789" s="21" t="s">
        <v>23116</v>
      </c>
      <c r="I4789" s="570">
        <v>502.2</v>
      </c>
      <c r="J4789" s="1"/>
      <c r="K4789" s="21" t="str">
        <f t="shared" si="61"/>
        <v>81420499</v>
      </c>
      <c r="L4789" s="21" t="s">
        <v>2361</v>
      </c>
      <c r="M4789" s="21" t="s">
        <v>23745</v>
      </c>
      <c r="N4789" s="21"/>
      <c r="O4789" s="21"/>
      <c r="P4789" s="21"/>
    </row>
    <row r="4790" spans="1:16" s="559" customFormat="1" ht="12.75" customHeight="1">
      <c r="A4790" s="21" t="s">
        <v>2214</v>
      </c>
      <c r="B4790" s="21" t="s">
        <v>1735</v>
      </c>
      <c r="C4790" s="21" t="s">
        <v>2312</v>
      </c>
      <c r="D4790" s="21" t="s">
        <v>23746</v>
      </c>
      <c r="E4790" s="21" t="s">
        <v>23747</v>
      </c>
      <c r="F4790" s="21" t="s">
        <v>1739</v>
      </c>
      <c r="G4790" s="21" t="s">
        <v>23748</v>
      </c>
      <c r="H4790" s="21" t="s">
        <v>23116</v>
      </c>
      <c r="I4790" s="570">
        <v>1296</v>
      </c>
      <c r="J4790" s="1"/>
      <c r="K4790" s="21" t="str">
        <f t="shared" si="61"/>
        <v>80103086</v>
      </c>
      <c r="L4790" s="21" t="s">
        <v>2312</v>
      </c>
      <c r="M4790" s="21" t="s">
        <v>23749</v>
      </c>
      <c r="N4790" s="21"/>
      <c r="O4790" s="21"/>
      <c r="P4790" s="21"/>
    </row>
    <row r="4791" spans="1:16" s="559" customFormat="1" ht="12.75" customHeight="1">
      <c r="A4791" s="21" t="s">
        <v>2214</v>
      </c>
      <c r="B4791" s="21" t="s">
        <v>1735</v>
      </c>
      <c r="C4791" s="21" t="s">
        <v>2510</v>
      </c>
      <c r="D4791" s="21" t="s">
        <v>23750</v>
      </c>
      <c r="E4791" s="21" t="s">
        <v>21952</v>
      </c>
      <c r="F4791" s="21" t="s">
        <v>1739</v>
      </c>
      <c r="G4791" s="21" t="s">
        <v>23751</v>
      </c>
      <c r="H4791" s="21" t="s">
        <v>23116</v>
      </c>
      <c r="I4791" s="570">
        <v>300</v>
      </c>
      <c r="J4791" s="1"/>
      <c r="K4791" s="21" t="str">
        <f t="shared" si="61"/>
        <v>96229485</v>
      </c>
      <c r="L4791" s="21" t="s">
        <v>2510</v>
      </c>
      <c r="M4791" s="21" t="s">
        <v>23752</v>
      </c>
      <c r="N4791" s="21"/>
      <c r="O4791" s="21"/>
      <c r="P4791" s="21"/>
    </row>
    <row r="4792" spans="1:16" s="559" customFormat="1" ht="12.75" customHeight="1">
      <c r="A4792" s="21" t="s">
        <v>2214</v>
      </c>
      <c r="B4792" s="21" t="s">
        <v>1735</v>
      </c>
      <c r="C4792" s="21" t="s">
        <v>2389</v>
      </c>
      <c r="D4792" s="21" t="s">
        <v>23753</v>
      </c>
      <c r="E4792" s="21" t="s">
        <v>23754</v>
      </c>
      <c r="F4792" s="21" t="s">
        <v>1739</v>
      </c>
      <c r="G4792" s="21" t="s">
        <v>23755</v>
      </c>
      <c r="H4792" s="21" t="s">
        <v>23116</v>
      </c>
      <c r="I4792" s="570">
        <v>704.7</v>
      </c>
      <c r="J4792" s="1"/>
      <c r="K4792" s="21" t="str">
        <f t="shared" si="61"/>
        <v>23321214</v>
      </c>
      <c r="L4792" s="21" t="s">
        <v>2389</v>
      </c>
      <c r="M4792" s="21" t="s">
        <v>23756</v>
      </c>
      <c r="N4792" s="21"/>
      <c r="O4792" s="21"/>
      <c r="P4792" s="21"/>
    </row>
    <row r="4793" spans="1:16" s="559" customFormat="1" ht="12.75" customHeight="1">
      <c r="A4793" s="21" t="s">
        <v>2214</v>
      </c>
      <c r="B4793" s="21" t="s">
        <v>1735</v>
      </c>
      <c r="C4793" s="21" t="s">
        <v>2668</v>
      </c>
      <c r="D4793" s="21" t="s">
        <v>23757</v>
      </c>
      <c r="E4793" s="21" t="s">
        <v>23758</v>
      </c>
      <c r="F4793" s="21" t="s">
        <v>1739</v>
      </c>
      <c r="G4793" s="21" t="s">
        <v>23759</v>
      </c>
      <c r="H4793" s="21" t="s">
        <v>23116</v>
      </c>
      <c r="I4793" s="570">
        <v>2187</v>
      </c>
      <c r="J4793" s="1"/>
      <c r="K4793" s="21" t="str">
        <f t="shared" si="61"/>
        <v>97623563</v>
      </c>
      <c r="L4793" s="21" t="s">
        <v>2668</v>
      </c>
      <c r="M4793" s="21" t="s">
        <v>23760</v>
      </c>
      <c r="N4793" s="21"/>
      <c r="O4793" s="21"/>
      <c r="P4793" s="21"/>
    </row>
    <row r="4794" spans="1:16" s="559" customFormat="1" ht="12.75" customHeight="1">
      <c r="A4794" s="21" t="s">
        <v>2214</v>
      </c>
      <c r="B4794" s="21" t="s">
        <v>1735</v>
      </c>
      <c r="C4794" s="21" t="s">
        <v>2541</v>
      </c>
      <c r="D4794" s="21" t="s">
        <v>23761</v>
      </c>
      <c r="E4794" s="21" t="s">
        <v>23762</v>
      </c>
      <c r="F4794" s="21" t="s">
        <v>1739</v>
      </c>
      <c r="G4794" s="21" t="s">
        <v>23763</v>
      </c>
      <c r="H4794" s="21" t="s">
        <v>23116</v>
      </c>
      <c r="I4794" s="570">
        <v>600</v>
      </c>
      <c r="J4794" s="1"/>
      <c r="K4794" s="21" t="str">
        <f t="shared" si="61"/>
        <v>93477926</v>
      </c>
      <c r="L4794" s="21" t="s">
        <v>2541</v>
      </c>
      <c r="M4794" s="21" t="s">
        <v>23764</v>
      </c>
      <c r="N4794" s="21"/>
      <c r="O4794" s="21"/>
      <c r="P4794" s="21"/>
    </row>
    <row r="4795" spans="1:16" s="559" customFormat="1" ht="12.75" customHeight="1">
      <c r="A4795" s="21" t="s">
        <v>2214</v>
      </c>
      <c r="B4795" s="21" t="s">
        <v>1735</v>
      </c>
      <c r="C4795" s="21" t="s">
        <v>3077</v>
      </c>
      <c r="D4795" s="21" t="s">
        <v>23765</v>
      </c>
      <c r="E4795" s="21" t="s">
        <v>23766</v>
      </c>
      <c r="F4795" s="21" t="s">
        <v>1751</v>
      </c>
      <c r="G4795" s="21" t="s">
        <v>23767</v>
      </c>
      <c r="H4795" s="21" t="s">
        <v>23116</v>
      </c>
      <c r="I4795" s="570">
        <v>729</v>
      </c>
      <c r="J4795" s="1"/>
      <c r="K4795" s="21" t="str">
        <f t="shared" si="61"/>
        <v>97622622</v>
      </c>
      <c r="L4795" s="21" t="s">
        <v>3077</v>
      </c>
      <c r="M4795" s="21" t="s">
        <v>23768</v>
      </c>
      <c r="N4795" s="21"/>
      <c r="O4795" s="21"/>
      <c r="P4795" s="21"/>
    </row>
    <row r="4796" spans="1:16" s="559" customFormat="1" ht="12.75" customHeight="1">
      <c r="A4796" s="21" t="s">
        <v>2214</v>
      </c>
      <c r="B4796" s="21" t="s">
        <v>1735</v>
      </c>
      <c r="C4796" s="21" t="s">
        <v>2361</v>
      </c>
      <c r="D4796" s="21" t="s">
        <v>23769</v>
      </c>
      <c r="E4796" s="21" t="s">
        <v>23770</v>
      </c>
      <c r="F4796" s="21" t="s">
        <v>1751</v>
      </c>
      <c r="G4796" s="21" t="s">
        <v>23771</v>
      </c>
      <c r="H4796" s="21" t="s">
        <v>23116</v>
      </c>
      <c r="I4796" s="570">
        <v>1198.94</v>
      </c>
      <c r="J4796" s="1"/>
      <c r="K4796" s="21" t="str">
        <f t="shared" si="61"/>
        <v>81420499</v>
      </c>
      <c r="L4796" s="21" t="s">
        <v>2361</v>
      </c>
      <c r="M4796" s="21" t="s">
        <v>23772</v>
      </c>
      <c r="N4796" s="21"/>
      <c r="O4796" s="21"/>
      <c r="P4796" s="21"/>
    </row>
    <row r="4797" spans="1:16" s="559" customFormat="1" ht="12.75" customHeight="1">
      <c r="A4797" s="21" t="s">
        <v>2214</v>
      </c>
      <c r="B4797" s="21" t="s">
        <v>1735</v>
      </c>
      <c r="C4797" s="21" t="s">
        <v>2469</v>
      </c>
      <c r="D4797" s="21" t="s">
        <v>23773</v>
      </c>
      <c r="E4797" s="21" t="s">
        <v>23774</v>
      </c>
      <c r="F4797" s="21" t="s">
        <v>1751</v>
      </c>
      <c r="G4797" s="21" t="s">
        <v>23775</v>
      </c>
      <c r="H4797" s="21" t="s">
        <v>23116</v>
      </c>
      <c r="I4797" s="570">
        <v>2819.7</v>
      </c>
      <c r="J4797" s="1"/>
      <c r="K4797" s="21" t="str">
        <f t="shared" si="61"/>
        <v>81414958</v>
      </c>
      <c r="L4797" s="21" t="s">
        <v>2469</v>
      </c>
      <c r="M4797" s="21" t="s">
        <v>23776</v>
      </c>
      <c r="N4797" s="21"/>
      <c r="O4797" s="21"/>
      <c r="P4797" s="21"/>
    </row>
    <row r="4798" spans="1:16" s="559" customFormat="1" ht="12.75" customHeight="1">
      <c r="A4798" s="21" t="s">
        <v>2214</v>
      </c>
      <c r="B4798" s="21" t="s">
        <v>1735</v>
      </c>
      <c r="C4798" s="21" t="s">
        <v>3064</v>
      </c>
      <c r="D4798" s="21" t="s">
        <v>23777</v>
      </c>
      <c r="E4798" s="21" t="s">
        <v>23778</v>
      </c>
      <c r="F4798" s="21" t="s">
        <v>1739</v>
      </c>
      <c r="G4798" s="21" t="s">
        <v>23779</v>
      </c>
      <c r="H4798" s="21" t="s">
        <v>23116</v>
      </c>
      <c r="I4798" s="570">
        <v>1150.2</v>
      </c>
      <c r="J4798" s="1"/>
      <c r="K4798" s="21" t="str">
        <f t="shared" si="61"/>
        <v>96256863</v>
      </c>
      <c r="L4798" s="21" t="s">
        <v>3064</v>
      </c>
      <c r="M4798" s="21" t="s">
        <v>23780</v>
      </c>
      <c r="N4798" s="21"/>
      <c r="O4798" s="21"/>
      <c r="P4798" s="21"/>
    </row>
    <row r="4799" spans="1:16" s="559" customFormat="1" ht="12.75" customHeight="1">
      <c r="A4799" s="21" t="s">
        <v>2214</v>
      </c>
      <c r="B4799" s="21" t="s">
        <v>1735</v>
      </c>
      <c r="C4799" s="21" t="s">
        <v>3351</v>
      </c>
      <c r="D4799" s="21" t="s">
        <v>23781</v>
      </c>
      <c r="E4799" s="21" t="s">
        <v>23782</v>
      </c>
      <c r="F4799" s="21" t="s">
        <v>1751</v>
      </c>
      <c r="G4799" s="21" t="s">
        <v>23783</v>
      </c>
      <c r="H4799" s="21" t="s">
        <v>23116</v>
      </c>
      <c r="I4799" s="570">
        <v>1004.4</v>
      </c>
      <c r="J4799" s="1"/>
      <c r="K4799" s="21" t="str">
        <f t="shared" si="61"/>
        <v>90598007</v>
      </c>
      <c r="L4799" s="21" t="s">
        <v>3351</v>
      </c>
      <c r="M4799" s="21" t="s">
        <v>23784</v>
      </c>
      <c r="N4799" s="21"/>
      <c r="O4799" s="21"/>
      <c r="P4799" s="21"/>
    </row>
    <row r="4800" spans="1:16" s="559" customFormat="1" ht="12.75" customHeight="1">
      <c r="A4800" s="21" t="s">
        <v>2214</v>
      </c>
      <c r="B4800" s="21" t="s">
        <v>1735</v>
      </c>
      <c r="C4800" s="21" t="s">
        <v>8616</v>
      </c>
      <c r="D4800" s="21" t="s">
        <v>23785</v>
      </c>
      <c r="E4800" s="21" t="s">
        <v>23786</v>
      </c>
      <c r="F4800" s="21" t="s">
        <v>1751</v>
      </c>
      <c r="G4800" s="21" t="s">
        <v>23787</v>
      </c>
      <c r="H4800" s="21" t="s">
        <v>23116</v>
      </c>
      <c r="I4800" s="570">
        <v>1215</v>
      </c>
      <c r="J4800" s="1"/>
      <c r="K4800" s="21" t="str">
        <f t="shared" si="61"/>
        <v>81419813</v>
      </c>
      <c r="L4800" s="21" t="s">
        <v>8616</v>
      </c>
      <c r="M4800" s="21" t="s">
        <v>23788</v>
      </c>
      <c r="N4800" s="21"/>
      <c r="O4800" s="21"/>
      <c r="P4800" s="21"/>
    </row>
    <row r="4801" spans="1:16" s="559" customFormat="1" ht="12.75" customHeight="1">
      <c r="A4801" s="21" t="s">
        <v>2214</v>
      </c>
      <c r="B4801" s="21" t="s">
        <v>1735</v>
      </c>
      <c r="C4801" s="21" t="s">
        <v>2699</v>
      </c>
      <c r="D4801" s="21" t="s">
        <v>23789</v>
      </c>
      <c r="E4801" s="21" t="s">
        <v>23790</v>
      </c>
      <c r="F4801" s="21" t="s">
        <v>1739</v>
      </c>
      <c r="G4801" s="21" t="s">
        <v>23791</v>
      </c>
      <c r="H4801" s="21" t="s">
        <v>23116</v>
      </c>
      <c r="I4801" s="570">
        <v>2000.7</v>
      </c>
      <c r="J4801" s="1"/>
      <c r="K4801" s="21" t="str">
        <f t="shared" si="61"/>
        <v>82097484</v>
      </c>
      <c r="L4801" s="21" t="s">
        <v>2699</v>
      </c>
      <c r="M4801" s="21" t="s">
        <v>23792</v>
      </c>
      <c r="N4801" s="21"/>
      <c r="O4801" s="21"/>
      <c r="P4801" s="21"/>
    </row>
    <row r="4802" spans="1:16" s="559" customFormat="1" ht="12.75" customHeight="1">
      <c r="A4802" s="21" t="s">
        <v>2214</v>
      </c>
      <c r="B4802" s="21" t="s">
        <v>1735</v>
      </c>
      <c r="C4802" s="21" t="s">
        <v>3558</v>
      </c>
      <c r="D4802" s="21" t="s">
        <v>23793</v>
      </c>
      <c r="E4802" s="21" t="s">
        <v>23794</v>
      </c>
      <c r="F4802" s="21" t="s">
        <v>1739</v>
      </c>
      <c r="G4802" s="21" t="s">
        <v>23795</v>
      </c>
      <c r="H4802" s="21" t="s">
        <v>23116</v>
      </c>
      <c r="I4802" s="570">
        <v>891</v>
      </c>
      <c r="J4802" s="1"/>
      <c r="K4802" s="21" t="str">
        <f t="shared" si="61"/>
        <v>21015219</v>
      </c>
      <c r="L4802" s="21" t="s">
        <v>3558</v>
      </c>
      <c r="M4802" s="21" t="s">
        <v>23796</v>
      </c>
      <c r="N4802" s="21"/>
      <c r="O4802" s="21"/>
      <c r="P4802" s="21"/>
    </row>
    <row r="4803" spans="1:16" s="559" customFormat="1" ht="12.75" customHeight="1">
      <c r="A4803" s="21" t="s">
        <v>2214</v>
      </c>
      <c r="B4803" s="21" t="s">
        <v>1735</v>
      </c>
      <c r="C4803" s="21" t="s">
        <v>4015</v>
      </c>
      <c r="D4803" s="21" t="s">
        <v>23797</v>
      </c>
      <c r="E4803" s="21" t="s">
        <v>23798</v>
      </c>
      <c r="F4803" s="21" t="s">
        <v>1751</v>
      </c>
      <c r="G4803" s="21" t="s">
        <v>23799</v>
      </c>
      <c r="H4803" s="21" t="s">
        <v>23116</v>
      </c>
      <c r="I4803" s="570">
        <v>1215</v>
      </c>
      <c r="J4803" s="1"/>
      <c r="K4803" s="21" t="str">
        <f t="shared" si="61"/>
        <v>97134471</v>
      </c>
      <c r="L4803" s="21" t="s">
        <v>4015</v>
      </c>
      <c r="M4803" s="21" t="s">
        <v>23800</v>
      </c>
      <c r="N4803" s="21"/>
      <c r="O4803" s="21"/>
      <c r="P4803" s="21"/>
    </row>
    <row r="4804" spans="1:16" s="559" customFormat="1" ht="12.75" customHeight="1">
      <c r="A4804" s="21" t="s">
        <v>2214</v>
      </c>
      <c r="B4804" s="21" t="s">
        <v>1735</v>
      </c>
      <c r="C4804" s="21" t="s">
        <v>2830</v>
      </c>
      <c r="D4804" s="21" t="s">
        <v>23801</v>
      </c>
      <c r="E4804" s="21" t="s">
        <v>23802</v>
      </c>
      <c r="F4804" s="21" t="s">
        <v>1739</v>
      </c>
      <c r="G4804" s="21" t="s">
        <v>23803</v>
      </c>
      <c r="H4804" s="21" t="s">
        <v>23116</v>
      </c>
      <c r="I4804" s="570">
        <v>2000</v>
      </c>
      <c r="J4804" s="1"/>
      <c r="K4804" s="21" t="str">
        <f t="shared" si="61"/>
        <v>22480073</v>
      </c>
      <c r="L4804" s="21" t="s">
        <v>2830</v>
      </c>
      <c r="M4804" s="21" t="s">
        <v>23804</v>
      </c>
      <c r="N4804" s="21"/>
      <c r="O4804" s="21"/>
      <c r="P4804" s="21"/>
    </row>
    <row r="4805" spans="1:16" s="559" customFormat="1" ht="12.75" customHeight="1">
      <c r="A4805" s="21" t="s">
        <v>2214</v>
      </c>
      <c r="B4805" s="21" t="s">
        <v>1735</v>
      </c>
      <c r="C4805" s="21" t="s">
        <v>2609</v>
      </c>
      <c r="D4805" s="21" t="s">
        <v>23805</v>
      </c>
      <c r="E4805" s="21" t="s">
        <v>23806</v>
      </c>
      <c r="F4805" s="21" t="s">
        <v>1739</v>
      </c>
      <c r="G4805" s="21" t="s">
        <v>23803</v>
      </c>
      <c r="H4805" s="21" t="s">
        <v>23116</v>
      </c>
      <c r="I4805" s="570">
        <v>502.2</v>
      </c>
      <c r="J4805" s="1"/>
      <c r="K4805" s="21" t="str">
        <f t="shared" si="61"/>
        <v>93574407</v>
      </c>
      <c r="L4805" s="21" t="s">
        <v>2609</v>
      </c>
      <c r="M4805" s="21" t="s">
        <v>23807</v>
      </c>
      <c r="N4805" s="21"/>
      <c r="O4805" s="21"/>
      <c r="P4805" s="21"/>
    </row>
    <row r="4806" spans="1:16" s="559" customFormat="1" ht="12.75" customHeight="1">
      <c r="A4806" s="21" t="s">
        <v>2214</v>
      </c>
      <c r="B4806" s="21" t="s">
        <v>1735</v>
      </c>
      <c r="C4806" s="21" t="s">
        <v>2816</v>
      </c>
      <c r="D4806" s="21" t="s">
        <v>23808</v>
      </c>
      <c r="E4806" s="21" t="s">
        <v>23809</v>
      </c>
      <c r="F4806" s="21" t="s">
        <v>1751</v>
      </c>
      <c r="G4806" s="21" t="s">
        <v>23810</v>
      </c>
      <c r="H4806" s="21" t="s">
        <v>23116</v>
      </c>
      <c r="I4806" s="570">
        <v>810</v>
      </c>
      <c r="J4806" s="1"/>
      <c r="K4806" s="21" t="str">
        <f t="shared" si="61"/>
        <v>25285980</v>
      </c>
      <c r="L4806" s="21" t="s">
        <v>2816</v>
      </c>
      <c r="M4806" s="21" t="s">
        <v>23811</v>
      </c>
      <c r="N4806" s="21"/>
      <c r="O4806" s="21"/>
      <c r="P4806" s="21"/>
    </row>
    <row r="4807" spans="1:16" s="559" customFormat="1" ht="12.75" customHeight="1">
      <c r="A4807" s="21" t="s">
        <v>2214</v>
      </c>
      <c r="B4807" s="21" t="s">
        <v>1735</v>
      </c>
      <c r="C4807" s="21" t="s">
        <v>2560</v>
      </c>
      <c r="D4807" s="21" t="s">
        <v>23812</v>
      </c>
      <c r="E4807" s="21" t="s">
        <v>23813</v>
      </c>
      <c r="F4807" s="21" t="s">
        <v>1751</v>
      </c>
      <c r="G4807" s="21" t="s">
        <v>23814</v>
      </c>
      <c r="H4807" s="21" t="s">
        <v>23116</v>
      </c>
      <c r="I4807" s="570">
        <v>1004.4</v>
      </c>
      <c r="J4807" s="1"/>
      <c r="K4807" s="21" t="str">
        <f t="shared" si="61"/>
        <v>25287568</v>
      </c>
      <c r="L4807" s="21" t="s">
        <v>2560</v>
      </c>
      <c r="M4807" s="21" t="s">
        <v>23815</v>
      </c>
      <c r="N4807" s="21"/>
      <c r="O4807" s="21"/>
      <c r="P4807" s="21"/>
    </row>
    <row r="4808" spans="1:16" s="559" customFormat="1" ht="12.75" customHeight="1">
      <c r="A4808" s="21" t="s">
        <v>2214</v>
      </c>
      <c r="B4808" s="21" t="s">
        <v>1735</v>
      </c>
      <c r="C4808" s="21" t="s">
        <v>2228</v>
      </c>
      <c r="D4808" s="21" t="s">
        <v>23816</v>
      </c>
      <c r="E4808" s="21" t="s">
        <v>23817</v>
      </c>
      <c r="F4808" s="21" t="s">
        <v>1739</v>
      </c>
      <c r="G4808" s="21" t="s">
        <v>23818</v>
      </c>
      <c r="H4808" s="21" t="s">
        <v>23116</v>
      </c>
      <c r="I4808" s="570">
        <v>599.4</v>
      </c>
      <c r="J4808" s="1"/>
      <c r="K4808" s="21" t="str">
        <f t="shared" si="61"/>
        <v>97196850</v>
      </c>
      <c r="L4808" s="21" t="s">
        <v>2228</v>
      </c>
      <c r="M4808" s="21" t="s">
        <v>23819</v>
      </c>
      <c r="N4808" s="21"/>
      <c r="O4808" s="21"/>
      <c r="P4808" s="21"/>
    </row>
    <row r="4809" spans="1:16" s="559" customFormat="1" ht="12.75" customHeight="1">
      <c r="A4809" s="21" t="s">
        <v>2214</v>
      </c>
      <c r="B4809" s="21" t="s">
        <v>1735</v>
      </c>
      <c r="C4809" s="21" t="s">
        <v>3203</v>
      </c>
      <c r="D4809" s="21" t="s">
        <v>23820</v>
      </c>
      <c r="E4809" s="21" t="s">
        <v>23821</v>
      </c>
      <c r="F4809" s="21" t="s">
        <v>1739</v>
      </c>
      <c r="G4809" s="21" t="s">
        <v>23822</v>
      </c>
      <c r="H4809" s="21" t="s">
        <v>23116</v>
      </c>
      <c r="I4809" s="570">
        <v>405</v>
      </c>
      <c r="J4809" s="1"/>
      <c r="K4809" s="21" t="str">
        <f t="shared" si="61"/>
        <v>96229613</v>
      </c>
      <c r="L4809" s="21" t="s">
        <v>3203</v>
      </c>
      <c r="M4809" s="21" t="s">
        <v>23823</v>
      </c>
      <c r="N4809" s="21"/>
      <c r="O4809" s="21"/>
      <c r="P4809" s="21"/>
    </row>
    <row r="4810" spans="1:16" s="559" customFormat="1" ht="12.75" customHeight="1">
      <c r="A4810" s="21" t="s">
        <v>2214</v>
      </c>
      <c r="B4810" s="21" t="s">
        <v>1735</v>
      </c>
      <c r="C4810" s="21" t="s">
        <v>2228</v>
      </c>
      <c r="D4810" s="21" t="s">
        <v>23824</v>
      </c>
      <c r="E4810" s="21" t="s">
        <v>23825</v>
      </c>
      <c r="F4810" s="21" t="s">
        <v>1739</v>
      </c>
      <c r="G4810" s="21" t="s">
        <v>23826</v>
      </c>
      <c r="H4810" s="21" t="s">
        <v>23116</v>
      </c>
      <c r="I4810" s="570">
        <v>500.22</v>
      </c>
      <c r="J4810" s="1"/>
      <c r="K4810" s="21" t="str">
        <f t="shared" si="61"/>
        <v>97196850</v>
      </c>
      <c r="L4810" s="21" t="s">
        <v>2228</v>
      </c>
      <c r="M4810" s="21" t="s">
        <v>23827</v>
      </c>
      <c r="N4810" s="21"/>
      <c r="O4810" s="21"/>
      <c r="P4810" s="21"/>
    </row>
    <row r="4811" spans="1:16" s="559" customFormat="1" ht="12.75" customHeight="1">
      <c r="A4811" s="21" t="s">
        <v>2214</v>
      </c>
      <c r="B4811" s="21" t="s">
        <v>1735</v>
      </c>
      <c r="C4811" s="21" t="s">
        <v>2995</v>
      </c>
      <c r="D4811" s="21" t="s">
        <v>23828</v>
      </c>
      <c r="E4811" s="21" t="s">
        <v>23829</v>
      </c>
      <c r="F4811" s="21" t="s">
        <v>1739</v>
      </c>
      <c r="G4811" s="21" t="s">
        <v>23830</v>
      </c>
      <c r="H4811" s="21" t="s">
        <v>23116</v>
      </c>
      <c r="I4811" s="570">
        <v>2000.7</v>
      </c>
      <c r="J4811" s="1"/>
      <c r="K4811" s="21" t="str">
        <f t="shared" si="61"/>
        <v>96069174</v>
      </c>
      <c r="L4811" s="21" t="s">
        <v>2995</v>
      </c>
      <c r="M4811" s="21" t="s">
        <v>23831</v>
      </c>
      <c r="N4811" s="21"/>
      <c r="O4811" s="21"/>
      <c r="P4811" s="21"/>
    </row>
    <row r="4812" spans="1:16" s="559" customFormat="1" ht="12.75" customHeight="1">
      <c r="A4812" s="21" t="s">
        <v>2214</v>
      </c>
      <c r="B4812" s="21" t="s">
        <v>1735</v>
      </c>
      <c r="C4812" s="21" t="s">
        <v>2344</v>
      </c>
      <c r="D4812" s="21" t="s">
        <v>3263</v>
      </c>
      <c r="E4812" s="21" t="s">
        <v>23832</v>
      </c>
      <c r="F4812" s="21" t="s">
        <v>1739</v>
      </c>
      <c r="G4812" s="21" t="s">
        <v>23833</v>
      </c>
      <c r="H4812" s="21" t="s">
        <v>23116</v>
      </c>
      <c r="I4812" s="570">
        <v>818</v>
      </c>
      <c r="J4812" s="1"/>
      <c r="K4812" s="21" t="str">
        <f t="shared" si="61"/>
        <v>22481154</v>
      </c>
      <c r="L4812" s="21" t="s">
        <v>2344</v>
      </c>
      <c r="M4812" s="21" t="s">
        <v>23834</v>
      </c>
      <c r="N4812" s="21"/>
      <c r="O4812" s="21"/>
      <c r="P4812" s="21"/>
    </row>
    <row r="4813" spans="1:16" s="559" customFormat="1" ht="12.75" customHeight="1">
      <c r="A4813" s="21" t="s">
        <v>2214</v>
      </c>
      <c r="B4813" s="21" t="s">
        <v>1735</v>
      </c>
      <c r="C4813" s="21" t="s">
        <v>3051</v>
      </c>
      <c r="D4813" s="21" t="s">
        <v>23835</v>
      </c>
      <c r="E4813" s="21" t="s">
        <v>23836</v>
      </c>
      <c r="F4813" s="21" t="s">
        <v>1751</v>
      </c>
      <c r="G4813" s="21" t="s">
        <v>23837</v>
      </c>
      <c r="H4813" s="21" t="s">
        <v>23116</v>
      </c>
      <c r="I4813" s="570">
        <v>502.2</v>
      </c>
      <c r="J4813" s="1"/>
      <c r="K4813" s="21" t="str">
        <f t="shared" si="61"/>
        <v>81410768</v>
      </c>
      <c r="L4813" s="21" t="s">
        <v>3051</v>
      </c>
      <c r="M4813" s="21" t="s">
        <v>23838</v>
      </c>
      <c r="N4813" s="21"/>
      <c r="O4813" s="21"/>
      <c r="P4813" s="21"/>
    </row>
    <row r="4814" spans="1:16" s="559" customFormat="1" ht="12.75" customHeight="1">
      <c r="A4814" s="21" t="s">
        <v>2214</v>
      </c>
      <c r="B4814" s="21" t="s">
        <v>1735</v>
      </c>
      <c r="C4814" s="21" t="s">
        <v>2578</v>
      </c>
      <c r="D4814" s="21" t="s">
        <v>4393</v>
      </c>
      <c r="E4814" s="21" t="s">
        <v>23839</v>
      </c>
      <c r="F4814" s="21" t="s">
        <v>1739</v>
      </c>
      <c r="G4814" s="21" t="s">
        <v>23840</v>
      </c>
      <c r="H4814" s="21" t="s">
        <v>23116</v>
      </c>
      <c r="I4814" s="570">
        <v>1004.4</v>
      </c>
      <c r="J4814" s="1"/>
      <c r="K4814" s="21" t="str">
        <f t="shared" si="61"/>
        <v>98371446</v>
      </c>
      <c r="L4814" s="21" t="s">
        <v>2578</v>
      </c>
      <c r="M4814" s="21" t="s">
        <v>23841</v>
      </c>
      <c r="N4814" s="21"/>
      <c r="O4814" s="21"/>
      <c r="P4814" s="21"/>
    </row>
    <row r="4815" spans="1:16" s="559" customFormat="1" ht="12.75" customHeight="1">
      <c r="A4815" s="21" t="s">
        <v>2214</v>
      </c>
      <c r="B4815" s="21" t="s">
        <v>1735</v>
      </c>
      <c r="C4815" s="21" t="s">
        <v>2842</v>
      </c>
      <c r="D4815" s="21" t="s">
        <v>23842</v>
      </c>
      <c r="E4815" s="21" t="s">
        <v>23843</v>
      </c>
      <c r="F4815" s="21" t="s">
        <v>1751</v>
      </c>
      <c r="G4815" s="21" t="s">
        <v>23844</v>
      </c>
      <c r="H4815" s="21" t="s">
        <v>23116</v>
      </c>
      <c r="I4815" s="570">
        <v>700</v>
      </c>
      <c r="J4815" s="1"/>
      <c r="K4815" s="21" t="str">
        <f t="shared" si="61"/>
        <v>24143379</v>
      </c>
      <c r="L4815" s="21" t="s">
        <v>2842</v>
      </c>
      <c r="M4815" s="21" t="s">
        <v>23845</v>
      </c>
      <c r="N4815" s="21"/>
      <c r="O4815" s="21"/>
      <c r="P4815" s="21"/>
    </row>
    <row r="4816" spans="1:16" s="559" customFormat="1" ht="12.75" customHeight="1">
      <c r="A4816" s="21" t="s">
        <v>2214</v>
      </c>
      <c r="B4816" s="21" t="s">
        <v>1735</v>
      </c>
      <c r="C4816" s="21" t="s">
        <v>2795</v>
      </c>
      <c r="D4816" s="21" t="s">
        <v>13918</v>
      </c>
      <c r="E4816" s="21" t="s">
        <v>23846</v>
      </c>
      <c r="F4816" s="21" t="s">
        <v>1739</v>
      </c>
      <c r="G4816" s="21" t="s">
        <v>23847</v>
      </c>
      <c r="H4816" s="21" t="s">
        <v>23116</v>
      </c>
      <c r="I4816" s="570">
        <v>1004.4</v>
      </c>
      <c r="J4816" s="1"/>
      <c r="K4816" s="21" t="str">
        <f t="shared" si="61"/>
        <v>82102426</v>
      </c>
      <c r="L4816" s="21" t="s">
        <v>2795</v>
      </c>
      <c r="M4816" s="21" t="s">
        <v>23848</v>
      </c>
      <c r="N4816" s="21"/>
      <c r="O4816" s="21"/>
      <c r="P4816" s="21"/>
    </row>
    <row r="4817" spans="1:16" s="559" customFormat="1" ht="12.75" customHeight="1">
      <c r="A4817" s="21" t="s">
        <v>2214</v>
      </c>
      <c r="B4817" s="21" t="s">
        <v>1735</v>
      </c>
      <c r="C4817" s="21" t="s">
        <v>2569</v>
      </c>
      <c r="D4817" s="21" t="s">
        <v>23849</v>
      </c>
      <c r="E4817" s="21" t="s">
        <v>23850</v>
      </c>
      <c r="F4817" s="21" t="s">
        <v>1751</v>
      </c>
      <c r="G4817" s="21" t="s">
        <v>23851</v>
      </c>
      <c r="H4817" s="21" t="s">
        <v>23116</v>
      </c>
      <c r="I4817" s="570">
        <v>502.2</v>
      </c>
      <c r="J4817" s="1"/>
      <c r="K4817" s="21" t="str">
        <f t="shared" si="61"/>
        <v>96026665</v>
      </c>
      <c r="L4817" s="21" t="s">
        <v>2569</v>
      </c>
      <c r="M4817" s="21" t="s">
        <v>23852</v>
      </c>
      <c r="N4817" s="21"/>
      <c r="O4817" s="21"/>
      <c r="P4817" s="21"/>
    </row>
    <row r="4818" spans="1:16" s="559" customFormat="1" ht="12.75" customHeight="1">
      <c r="A4818" s="21" t="s">
        <v>2214</v>
      </c>
      <c r="B4818" s="21" t="s">
        <v>1735</v>
      </c>
      <c r="C4818" s="21" t="s">
        <v>2251</v>
      </c>
      <c r="D4818" s="21" t="s">
        <v>23853</v>
      </c>
      <c r="E4818" s="21" t="s">
        <v>23854</v>
      </c>
      <c r="F4818" s="21" t="s">
        <v>1751</v>
      </c>
      <c r="G4818" s="21" t="s">
        <v>23855</v>
      </c>
      <c r="H4818" s="21" t="s">
        <v>23116</v>
      </c>
      <c r="I4818" s="570">
        <v>567</v>
      </c>
      <c r="J4818" s="1"/>
      <c r="K4818" s="21" t="str">
        <f t="shared" si="61"/>
        <v>97665046</v>
      </c>
      <c r="L4818" s="21" t="s">
        <v>2251</v>
      </c>
      <c r="M4818" s="21" t="s">
        <v>23856</v>
      </c>
      <c r="N4818" s="21"/>
      <c r="O4818" s="21"/>
      <c r="P4818" s="21"/>
    </row>
    <row r="4819" spans="1:16" s="559" customFormat="1" ht="12.75" customHeight="1">
      <c r="A4819" s="21" t="s">
        <v>2214</v>
      </c>
      <c r="B4819" s="21" t="s">
        <v>1735</v>
      </c>
      <c r="C4819" s="21" t="s">
        <v>2541</v>
      </c>
      <c r="D4819" s="21" t="s">
        <v>23857</v>
      </c>
      <c r="E4819" s="21" t="s">
        <v>23858</v>
      </c>
      <c r="F4819" s="21" t="s">
        <v>1739</v>
      </c>
      <c r="G4819" s="21" t="s">
        <v>23859</v>
      </c>
      <c r="H4819" s="21" t="s">
        <v>23116</v>
      </c>
      <c r="I4819" s="570">
        <v>1000</v>
      </c>
      <c r="J4819" s="1"/>
      <c r="K4819" s="21" t="str">
        <f t="shared" si="61"/>
        <v>93477926</v>
      </c>
      <c r="L4819" s="21" t="s">
        <v>2541</v>
      </c>
      <c r="M4819" s="21" t="s">
        <v>23860</v>
      </c>
      <c r="N4819" s="21"/>
      <c r="O4819" s="21"/>
      <c r="P4819" s="21"/>
    </row>
    <row r="4820" spans="1:16" s="559" customFormat="1" ht="12.75" customHeight="1">
      <c r="A4820" s="21" t="s">
        <v>2214</v>
      </c>
      <c r="B4820" s="21" t="s">
        <v>1735</v>
      </c>
      <c r="C4820" s="21" t="s">
        <v>2510</v>
      </c>
      <c r="D4820" s="21" t="s">
        <v>23861</v>
      </c>
      <c r="E4820" s="21" t="s">
        <v>23862</v>
      </c>
      <c r="F4820" s="21" t="s">
        <v>1751</v>
      </c>
      <c r="G4820" s="21" t="s">
        <v>23863</v>
      </c>
      <c r="H4820" s="21" t="s">
        <v>23116</v>
      </c>
      <c r="I4820" s="570">
        <v>996.3</v>
      </c>
      <c r="J4820" s="1"/>
      <c r="K4820" s="21" t="str">
        <f t="shared" si="61"/>
        <v>96229485</v>
      </c>
      <c r="L4820" s="21" t="s">
        <v>2510</v>
      </c>
      <c r="M4820" s="21" t="s">
        <v>23864</v>
      </c>
      <c r="N4820" s="21"/>
      <c r="O4820" s="21"/>
      <c r="P4820" s="21"/>
    </row>
    <row r="4821" spans="1:16" s="559" customFormat="1" ht="12.75" customHeight="1">
      <c r="A4821" s="21" t="s">
        <v>2214</v>
      </c>
      <c r="B4821" s="21" t="s">
        <v>1735</v>
      </c>
      <c r="C4821" s="21" t="s">
        <v>2353</v>
      </c>
      <c r="D4821" s="21" t="s">
        <v>23865</v>
      </c>
      <c r="E4821" s="21" t="s">
        <v>23866</v>
      </c>
      <c r="F4821" s="21" t="s">
        <v>1751</v>
      </c>
      <c r="G4821" s="21" t="s">
        <v>23867</v>
      </c>
      <c r="H4821" s="21" t="s">
        <v>23116</v>
      </c>
      <c r="I4821" s="570">
        <v>2081.6999999999998</v>
      </c>
      <c r="J4821" s="1"/>
      <c r="K4821" s="21" t="str">
        <f t="shared" si="61"/>
        <v>93574421</v>
      </c>
      <c r="L4821" s="21" t="s">
        <v>2353</v>
      </c>
      <c r="M4821" s="21" t="s">
        <v>23868</v>
      </c>
      <c r="N4821" s="21"/>
      <c r="O4821" s="21"/>
      <c r="P4821" s="21"/>
    </row>
    <row r="4822" spans="1:16" s="559" customFormat="1" ht="12.75" customHeight="1">
      <c r="A4822" s="21" t="s">
        <v>2214</v>
      </c>
      <c r="B4822" s="21" t="s">
        <v>1735</v>
      </c>
      <c r="C4822" s="21" t="s">
        <v>3064</v>
      </c>
      <c r="D4822" s="21" t="s">
        <v>23869</v>
      </c>
      <c r="E4822" s="21" t="s">
        <v>23870</v>
      </c>
      <c r="F4822" s="21" t="s">
        <v>1751</v>
      </c>
      <c r="G4822" s="21" t="s">
        <v>23871</v>
      </c>
      <c r="H4822" s="21" t="s">
        <v>23116</v>
      </c>
      <c r="I4822" s="570">
        <v>2430</v>
      </c>
      <c r="J4822" s="1"/>
      <c r="K4822" s="21" t="str">
        <f t="shared" si="61"/>
        <v>96256863</v>
      </c>
      <c r="L4822" s="21" t="s">
        <v>3064</v>
      </c>
      <c r="M4822" s="21" t="s">
        <v>23872</v>
      </c>
      <c r="N4822" s="21"/>
      <c r="O4822" s="21"/>
      <c r="P4822" s="21"/>
    </row>
    <row r="4823" spans="1:16" s="559" customFormat="1" ht="12.75" customHeight="1">
      <c r="A4823" s="21" t="s">
        <v>2214</v>
      </c>
      <c r="B4823" s="21" t="s">
        <v>1735</v>
      </c>
      <c r="C4823" s="21" t="s">
        <v>2712</v>
      </c>
      <c r="D4823" s="21" t="s">
        <v>23873</v>
      </c>
      <c r="E4823" s="21" t="s">
        <v>23874</v>
      </c>
      <c r="F4823" s="21" t="s">
        <v>1751</v>
      </c>
      <c r="G4823" s="21" t="s">
        <v>23875</v>
      </c>
      <c r="H4823" s="21" t="s">
        <v>23116</v>
      </c>
      <c r="I4823" s="570">
        <v>1944</v>
      </c>
      <c r="J4823" s="1"/>
      <c r="K4823" s="21" t="str">
        <f t="shared" si="61"/>
        <v>97622664</v>
      </c>
      <c r="L4823" s="21" t="s">
        <v>2712</v>
      </c>
      <c r="M4823" s="21" t="s">
        <v>23876</v>
      </c>
      <c r="N4823" s="21"/>
      <c r="O4823" s="21"/>
      <c r="P4823" s="21"/>
    </row>
    <row r="4824" spans="1:16" s="559" customFormat="1" ht="12.75" customHeight="1">
      <c r="A4824" s="21" t="s">
        <v>2214</v>
      </c>
      <c r="B4824" s="21" t="s">
        <v>1735</v>
      </c>
      <c r="C4824" s="21" t="s">
        <v>3194</v>
      </c>
      <c r="D4824" s="21" t="s">
        <v>23877</v>
      </c>
      <c r="E4824" s="21" t="s">
        <v>23878</v>
      </c>
      <c r="F4824" s="21" t="s">
        <v>1751</v>
      </c>
      <c r="G4824" s="21" t="s">
        <v>23879</v>
      </c>
      <c r="H4824" s="21" t="s">
        <v>23116</v>
      </c>
      <c r="I4824" s="570">
        <v>1782</v>
      </c>
      <c r="J4824" s="1"/>
      <c r="K4824" s="21" t="str">
        <f t="shared" si="61"/>
        <v>82533359</v>
      </c>
      <c r="L4824" s="21" t="s">
        <v>3194</v>
      </c>
      <c r="M4824" s="21" t="s">
        <v>23880</v>
      </c>
      <c r="N4824" s="21"/>
      <c r="O4824" s="21"/>
      <c r="P4824" s="21"/>
    </row>
    <row r="4825" spans="1:16" s="559" customFormat="1" ht="12.75" customHeight="1">
      <c r="A4825" s="21" t="s">
        <v>2214</v>
      </c>
      <c r="B4825" s="21" t="s">
        <v>1735</v>
      </c>
      <c r="C4825" s="21" t="s">
        <v>2344</v>
      </c>
      <c r="D4825" s="21" t="s">
        <v>23881</v>
      </c>
      <c r="E4825" s="21" t="s">
        <v>23882</v>
      </c>
      <c r="F4825" s="21" t="s">
        <v>1739</v>
      </c>
      <c r="G4825" s="21" t="s">
        <v>23883</v>
      </c>
      <c r="H4825" s="21" t="s">
        <v>23116</v>
      </c>
      <c r="I4825" s="570">
        <v>1595.94</v>
      </c>
      <c r="J4825" s="1"/>
      <c r="K4825" s="21" t="str">
        <f t="shared" si="61"/>
        <v>22481154</v>
      </c>
      <c r="L4825" s="21" t="s">
        <v>2344</v>
      </c>
      <c r="M4825" s="21" t="s">
        <v>23884</v>
      </c>
      <c r="N4825" s="21"/>
      <c r="O4825" s="21"/>
      <c r="P4825" s="21"/>
    </row>
    <row r="4826" spans="1:16" s="559" customFormat="1" ht="12.75" customHeight="1">
      <c r="A4826" s="21" t="s">
        <v>2214</v>
      </c>
      <c r="B4826" s="21" t="s">
        <v>1735</v>
      </c>
      <c r="C4826" s="21" t="s">
        <v>3974</v>
      </c>
      <c r="D4826" s="21" t="s">
        <v>23885</v>
      </c>
      <c r="E4826" s="21" t="s">
        <v>23886</v>
      </c>
      <c r="F4826" s="21" t="s">
        <v>1751</v>
      </c>
      <c r="G4826" s="21" t="s">
        <v>23887</v>
      </c>
      <c r="H4826" s="21" t="s">
        <v>23116</v>
      </c>
      <c r="I4826" s="570">
        <v>1004.4</v>
      </c>
      <c r="J4826" s="1"/>
      <c r="K4826" s="21" t="str">
        <f t="shared" si="61"/>
        <v>93478434</v>
      </c>
      <c r="L4826" s="21" t="s">
        <v>3974</v>
      </c>
      <c r="M4826" s="21" t="s">
        <v>23888</v>
      </c>
      <c r="N4826" s="21"/>
      <c r="O4826" s="21"/>
      <c r="P4826" s="21"/>
    </row>
    <row r="4827" spans="1:16" s="559" customFormat="1" ht="12.75" customHeight="1">
      <c r="A4827" s="21" t="s">
        <v>2214</v>
      </c>
      <c r="B4827" s="21" t="s">
        <v>1735</v>
      </c>
      <c r="C4827" s="21" t="s">
        <v>2592</v>
      </c>
      <c r="D4827" s="21" t="s">
        <v>23889</v>
      </c>
      <c r="E4827" s="21" t="s">
        <v>23890</v>
      </c>
      <c r="F4827" s="21" t="s">
        <v>1751</v>
      </c>
      <c r="G4827" s="21" t="s">
        <v>23891</v>
      </c>
      <c r="H4827" s="21" t="s">
        <v>23116</v>
      </c>
      <c r="I4827" s="570">
        <v>1200</v>
      </c>
      <c r="J4827" s="1"/>
      <c r="K4827" s="21" t="str">
        <f t="shared" si="61"/>
        <v>22483008</v>
      </c>
      <c r="L4827" s="21" t="s">
        <v>2592</v>
      </c>
      <c r="M4827" s="21" t="s">
        <v>23892</v>
      </c>
      <c r="N4827" s="21"/>
      <c r="O4827" s="21"/>
      <c r="P4827" s="21"/>
    </row>
    <row r="4828" spans="1:16" s="559" customFormat="1" ht="12.75" customHeight="1">
      <c r="A4828" s="21" t="s">
        <v>2214</v>
      </c>
      <c r="B4828" s="21" t="s">
        <v>1735</v>
      </c>
      <c r="C4828" s="21" t="s">
        <v>8003</v>
      </c>
      <c r="D4828" s="21" t="s">
        <v>23893</v>
      </c>
      <c r="E4828" s="21" t="s">
        <v>23894</v>
      </c>
      <c r="F4828" s="21" t="s">
        <v>1751</v>
      </c>
      <c r="G4828" s="21" t="s">
        <v>23895</v>
      </c>
      <c r="H4828" s="21" t="s">
        <v>23116</v>
      </c>
      <c r="I4828" s="570">
        <v>2203.1999999999998</v>
      </c>
      <c r="J4828" s="1"/>
      <c r="K4828" s="21" t="str">
        <f t="shared" si="61"/>
        <v>82097156</v>
      </c>
      <c r="L4828" s="21" t="s">
        <v>8003</v>
      </c>
      <c r="M4828" s="21" t="s">
        <v>23896</v>
      </c>
      <c r="N4828" s="21"/>
      <c r="O4828" s="21"/>
      <c r="P4828" s="21"/>
    </row>
    <row r="4829" spans="1:16" s="559" customFormat="1" ht="12.75" customHeight="1">
      <c r="A4829" s="21" t="s">
        <v>2214</v>
      </c>
      <c r="B4829" s="21" t="s">
        <v>1735</v>
      </c>
      <c r="C4829" s="21" t="s">
        <v>2622</v>
      </c>
      <c r="D4829" s="21" t="s">
        <v>23897</v>
      </c>
      <c r="E4829" s="21" t="s">
        <v>23898</v>
      </c>
      <c r="F4829" s="21" t="s">
        <v>1751</v>
      </c>
      <c r="G4829" s="21" t="s">
        <v>23899</v>
      </c>
      <c r="H4829" s="21" t="s">
        <v>23116</v>
      </c>
      <c r="I4829" s="570">
        <v>388</v>
      </c>
      <c r="J4829" s="1"/>
      <c r="K4829" s="21" t="str">
        <f t="shared" si="61"/>
        <v>20296509</v>
      </c>
      <c r="L4829" s="21" t="s">
        <v>2622</v>
      </c>
      <c r="M4829" s="21" t="s">
        <v>23900</v>
      </c>
      <c r="N4829" s="21"/>
      <c r="O4829" s="21"/>
      <c r="P4829" s="21"/>
    </row>
    <row r="4830" spans="1:16" s="559" customFormat="1" ht="12.75" customHeight="1">
      <c r="A4830" s="21" t="s">
        <v>2214</v>
      </c>
      <c r="B4830" s="21" t="s">
        <v>1735</v>
      </c>
      <c r="C4830" s="21" t="s">
        <v>2379</v>
      </c>
      <c r="D4830" s="21" t="s">
        <v>23901</v>
      </c>
      <c r="E4830" s="21" t="s">
        <v>23902</v>
      </c>
      <c r="F4830" s="21" t="s">
        <v>1739</v>
      </c>
      <c r="G4830" s="21" t="s">
        <v>23903</v>
      </c>
      <c r="H4830" s="21" t="s">
        <v>23116</v>
      </c>
      <c r="I4830" s="570">
        <v>1215</v>
      </c>
      <c r="J4830" s="1"/>
      <c r="K4830" s="21" t="str">
        <f t="shared" si="61"/>
        <v>98370521</v>
      </c>
      <c r="L4830" s="21" t="s">
        <v>2379</v>
      </c>
      <c r="M4830" s="21" t="s">
        <v>23904</v>
      </c>
      <c r="N4830" s="21"/>
      <c r="O4830" s="21"/>
      <c r="P4830" s="21"/>
    </row>
    <row r="4831" spans="1:16" s="559" customFormat="1" ht="12.75" customHeight="1">
      <c r="A4831" s="21" t="s">
        <v>2214</v>
      </c>
      <c r="B4831" s="21" t="s">
        <v>1735</v>
      </c>
      <c r="C4831" s="21" t="s">
        <v>2877</v>
      </c>
      <c r="D4831" s="21" t="s">
        <v>23905</v>
      </c>
      <c r="E4831" s="21" t="s">
        <v>23906</v>
      </c>
      <c r="F4831" s="21" t="s">
        <v>1739</v>
      </c>
      <c r="G4831" s="21" t="s">
        <v>23907</v>
      </c>
      <c r="H4831" s="21" t="s">
        <v>23116</v>
      </c>
      <c r="I4831" s="570">
        <v>1117</v>
      </c>
      <c r="J4831" s="1"/>
      <c r="K4831" s="21" t="str">
        <f t="shared" si="61"/>
        <v>82630989</v>
      </c>
      <c r="L4831" s="21" t="s">
        <v>2877</v>
      </c>
      <c r="M4831" s="21" t="s">
        <v>23908</v>
      </c>
      <c r="N4831" s="21"/>
      <c r="O4831" s="21"/>
      <c r="P4831" s="21"/>
    </row>
    <row r="4832" spans="1:16" s="559" customFormat="1" ht="12.75" customHeight="1">
      <c r="A4832" s="21" t="s">
        <v>2214</v>
      </c>
      <c r="B4832" s="21" t="s">
        <v>1735</v>
      </c>
      <c r="C4832" s="21" t="s">
        <v>2403</v>
      </c>
      <c r="D4832" s="21" t="s">
        <v>23909</v>
      </c>
      <c r="E4832" s="21" t="s">
        <v>23910</v>
      </c>
      <c r="F4832" s="21" t="s">
        <v>1751</v>
      </c>
      <c r="G4832" s="21" t="s">
        <v>23911</v>
      </c>
      <c r="H4832" s="21" t="s">
        <v>23116</v>
      </c>
      <c r="I4832" s="570">
        <v>810</v>
      </c>
      <c r="J4832" s="1"/>
      <c r="K4832" s="21" t="str">
        <f t="shared" si="61"/>
        <v>85466461</v>
      </c>
      <c r="L4832" s="21" t="s">
        <v>2403</v>
      </c>
      <c r="M4832" s="21" t="s">
        <v>23912</v>
      </c>
      <c r="N4832" s="21"/>
      <c r="O4832" s="21"/>
      <c r="P4832" s="21"/>
    </row>
    <row r="4833" spans="1:16" s="559" customFormat="1" ht="12.75" customHeight="1">
      <c r="A4833" s="21" t="s">
        <v>2214</v>
      </c>
      <c r="B4833" s="21" t="s">
        <v>1735</v>
      </c>
      <c r="C4833" s="21" t="s">
        <v>2649</v>
      </c>
      <c r="D4833" s="21" t="s">
        <v>23913</v>
      </c>
      <c r="E4833" s="21" t="s">
        <v>23914</v>
      </c>
      <c r="F4833" s="21" t="s">
        <v>1751</v>
      </c>
      <c r="G4833" s="21" t="s">
        <v>23915</v>
      </c>
      <c r="H4833" s="21" t="s">
        <v>23116</v>
      </c>
      <c r="I4833" s="570">
        <v>1004.4</v>
      </c>
      <c r="J4833" s="1"/>
      <c r="K4833" s="21" t="str">
        <f t="shared" si="61"/>
        <v>90456522</v>
      </c>
      <c r="L4833" s="21" t="s">
        <v>2649</v>
      </c>
      <c r="M4833" s="21" t="s">
        <v>23916</v>
      </c>
      <c r="N4833" s="21"/>
      <c r="O4833" s="21"/>
      <c r="P4833" s="21"/>
    </row>
    <row r="4834" spans="1:16" s="559" customFormat="1" ht="12.75" customHeight="1">
      <c r="A4834" s="21" t="s">
        <v>2214</v>
      </c>
      <c r="B4834" s="21" t="s">
        <v>1735</v>
      </c>
      <c r="C4834" s="21" t="s">
        <v>4064</v>
      </c>
      <c r="D4834" s="21" t="s">
        <v>23917</v>
      </c>
      <c r="E4834" s="21" t="s">
        <v>23918</v>
      </c>
      <c r="F4834" s="21" t="s">
        <v>1751</v>
      </c>
      <c r="G4834" s="21" t="s">
        <v>23919</v>
      </c>
      <c r="H4834" s="21" t="s">
        <v>23116</v>
      </c>
      <c r="I4834" s="570">
        <v>567</v>
      </c>
      <c r="J4834" s="1"/>
      <c r="K4834" s="21" t="str">
        <f t="shared" si="61"/>
        <v>96156374</v>
      </c>
      <c r="L4834" s="21" t="s">
        <v>4064</v>
      </c>
      <c r="M4834" s="21" t="s">
        <v>23920</v>
      </c>
      <c r="N4834" s="21"/>
      <c r="O4834" s="21"/>
      <c r="P4834" s="21"/>
    </row>
    <row r="4835" spans="1:16" s="559" customFormat="1" ht="12.75" customHeight="1">
      <c r="A4835" s="21" t="s">
        <v>2214</v>
      </c>
      <c r="B4835" s="21" t="s">
        <v>1735</v>
      </c>
      <c r="C4835" s="21" t="s">
        <v>2256</v>
      </c>
      <c r="D4835" s="21" t="s">
        <v>23921</v>
      </c>
      <c r="E4835" s="21" t="s">
        <v>23922</v>
      </c>
      <c r="F4835" s="21" t="s">
        <v>1751</v>
      </c>
      <c r="G4835" s="21" t="s">
        <v>23923</v>
      </c>
      <c r="H4835" s="21" t="s">
        <v>23116</v>
      </c>
      <c r="I4835" s="570">
        <v>1004.4</v>
      </c>
      <c r="J4835" s="1"/>
      <c r="K4835" s="21" t="str">
        <f t="shared" si="61"/>
        <v>93478188</v>
      </c>
      <c r="L4835" s="21" t="s">
        <v>2256</v>
      </c>
      <c r="M4835" s="21" t="s">
        <v>23924</v>
      </c>
      <c r="N4835" s="21"/>
      <c r="O4835" s="21"/>
      <c r="P4835" s="21"/>
    </row>
    <row r="4836" spans="1:16" s="559" customFormat="1" ht="12.75" customHeight="1">
      <c r="A4836" s="21" t="s">
        <v>2214</v>
      </c>
      <c r="B4836" s="21" t="s">
        <v>1735</v>
      </c>
      <c r="C4836" s="21" t="s">
        <v>3051</v>
      </c>
      <c r="D4836" s="21" t="s">
        <v>23925</v>
      </c>
      <c r="E4836" s="21" t="s">
        <v>23926</v>
      </c>
      <c r="F4836" s="21" t="s">
        <v>1751</v>
      </c>
      <c r="G4836" s="21" t="s">
        <v>23927</v>
      </c>
      <c r="H4836" s="21" t="s">
        <v>23116</v>
      </c>
      <c r="I4836" s="570">
        <v>324</v>
      </c>
      <c r="J4836" s="1"/>
      <c r="K4836" s="21" t="str">
        <f t="shared" si="61"/>
        <v>81410768</v>
      </c>
      <c r="L4836" s="21" t="s">
        <v>3051</v>
      </c>
      <c r="M4836" s="21" t="s">
        <v>23928</v>
      </c>
      <c r="N4836" s="21"/>
      <c r="O4836" s="21"/>
      <c r="P4836" s="21"/>
    </row>
    <row r="4837" spans="1:16" s="559" customFormat="1" ht="12.75" customHeight="1">
      <c r="A4837" s="21" t="s">
        <v>2214</v>
      </c>
      <c r="B4837" s="21" t="s">
        <v>1735</v>
      </c>
      <c r="C4837" s="21" t="s">
        <v>3974</v>
      </c>
      <c r="D4837" s="21" t="s">
        <v>23929</v>
      </c>
      <c r="E4837" s="21" t="s">
        <v>23930</v>
      </c>
      <c r="F4837" s="21" t="s">
        <v>1739</v>
      </c>
      <c r="G4837" s="21" t="s">
        <v>23931</v>
      </c>
      <c r="H4837" s="21" t="s">
        <v>23116</v>
      </c>
      <c r="I4837" s="570">
        <v>2025</v>
      </c>
      <c r="J4837" s="1"/>
      <c r="K4837" s="21" t="str">
        <f t="shared" si="61"/>
        <v>93478434</v>
      </c>
      <c r="L4837" s="21" t="s">
        <v>3974</v>
      </c>
      <c r="M4837" s="21" t="s">
        <v>23932</v>
      </c>
      <c r="N4837" s="21"/>
      <c r="O4837" s="21"/>
      <c r="P4837" s="21"/>
    </row>
    <row r="4838" spans="1:16" s="559" customFormat="1" ht="12.75" customHeight="1">
      <c r="A4838" s="21" t="s">
        <v>2214</v>
      </c>
      <c r="B4838" s="21" t="s">
        <v>1735</v>
      </c>
      <c r="C4838" s="21" t="s">
        <v>3064</v>
      </c>
      <c r="D4838" s="21" t="s">
        <v>23933</v>
      </c>
      <c r="E4838" s="21" t="s">
        <v>23934</v>
      </c>
      <c r="F4838" s="21" t="s">
        <v>1751</v>
      </c>
      <c r="G4838" s="21" t="s">
        <v>23935</v>
      </c>
      <c r="H4838" s="21" t="s">
        <v>23116</v>
      </c>
      <c r="I4838" s="570">
        <v>1198.8</v>
      </c>
      <c r="J4838" s="1"/>
      <c r="K4838" s="21" t="str">
        <f t="shared" si="61"/>
        <v>96256863</v>
      </c>
      <c r="L4838" s="21" t="s">
        <v>3064</v>
      </c>
      <c r="M4838" s="21" t="s">
        <v>23936</v>
      </c>
      <c r="N4838" s="21"/>
      <c r="O4838" s="21"/>
      <c r="P4838" s="21"/>
    </row>
    <row r="4839" spans="1:16" s="559" customFormat="1" ht="12.75" customHeight="1">
      <c r="A4839" s="21" t="s">
        <v>2214</v>
      </c>
      <c r="B4839" s="21" t="s">
        <v>1735</v>
      </c>
      <c r="C4839" s="21" t="s">
        <v>8003</v>
      </c>
      <c r="D4839" s="21" t="s">
        <v>23937</v>
      </c>
      <c r="E4839" s="21" t="s">
        <v>23938</v>
      </c>
      <c r="F4839" s="21" t="s">
        <v>1751</v>
      </c>
      <c r="G4839" s="21" t="s">
        <v>23939</v>
      </c>
      <c r="H4839" s="21" t="s">
        <v>23116</v>
      </c>
      <c r="I4839" s="570">
        <v>1498.5</v>
      </c>
      <c r="J4839" s="1"/>
      <c r="K4839" s="21" t="str">
        <f t="shared" si="61"/>
        <v>82097156</v>
      </c>
      <c r="L4839" s="21" t="s">
        <v>8003</v>
      </c>
      <c r="M4839" s="21" t="s">
        <v>23940</v>
      </c>
      <c r="N4839" s="21"/>
      <c r="O4839" s="21"/>
      <c r="P4839" s="21"/>
    </row>
    <row r="4840" spans="1:16" s="559" customFormat="1" ht="12.75" customHeight="1">
      <c r="A4840" s="21" t="s">
        <v>2214</v>
      </c>
      <c r="B4840" s="21" t="s">
        <v>1735</v>
      </c>
      <c r="C4840" s="21" t="s">
        <v>2951</v>
      </c>
      <c r="D4840" s="21" t="s">
        <v>23941</v>
      </c>
      <c r="E4840" s="21" t="s">
        <v>23942</v>
      </c>
      <c r="F4840" s="21" t="s">
        <v>1751</v>
      </c>
      <c r="G4840" s="21" t="s">
        <v>23943</v>
      </c>
      <c r="H4840" s="21" t="s">
        <v>23116</v>
      </c>
      <c r="I4840" s="570">
        <v>1500</v>
      </c>
      <c r="J4840" s="1"/>
      <c r="K4840" s="21" t="str">
        <f t="shared" ref="K4840:K4903" si="62">MID(M4840,1,8)</f>
        <v>80986752</v>
      </c>
      <c r="L4840" s="21" t="s">
        <v>2951</v>
      </c>
      <c r="M4840" s="21" t="s">
        <v>23944</v>
      </c>
      <c r="N4840" s="21"/>
      <c r="O4840" s="21"/>
      <c r="P4840" s="21"/>
    </row>
    <row r="4841" spans="1:16" s="559" customFormat="1" ht="12.75" customHeight="1">
      <c r="A4841" s="21" t="s">
        <v>2214</v>
      </c>
      <c r="B4841" s="21" t="s">
        <v>1735</v>
      </c>
      <c r="C4841" s="21" t="s">
        <v>3364</v>
      </c>
      <c r="D4841" s="21" t="s">
        <v>23945</v>
      </c>
      <c r="E4841" s="21" t="s">
        <v>23946</v>
      </c>
      <c r="F4841" s="21" t="s">
        <v>1751</v>
      </c>
      <c r="G4841" s="21" t="s">
        <v>23947</v>
      </c>
      <c r="H4841" s="21" t="s">
        <v>23116</v>
      </c>
      <c r="I4841" s="570">
        <v>1000</v>
      </c>
      <c r="J4841" s="1"/>
      <c r="K4841" s="21" t="str">
        <f t="shared" si="62"/>
        <v>99131527</v>
      </c>
      <c r="L4841" s="21" t="s">
        <v>3364</v>
      </c>
      <c r="M4841" s="21" t="s">
        <v>23948</v>
      </c>
      <c r="N4841" s="21"/>
      <c r="O4841" s="21"/>
      <c r="P4841" s="21"/>
    </row>
    <row r="4842" spans="1:16" s="559" customFormat="1" ht="12.75" customHeight="1">
      <c r="A4842" s="21" t="s">
        <v>2214</v>
      </c>
      <c r="B4842" s="21" t="s">
        <v>1735</v>
      </c>
      <c r="C4842" s="21" t="s">
        <v>2882</v>
      </c>
      <c r="D4842" s="21" t="s">
        <v>23949</v>
      </c>
      <c r="E4842" s="21" t="s">
        <v>23950</v>
      </c>
      <c r="F4842" s="21" t="s">
        <v>1739</v>
      </c>
      <c r="G4842" s="21" t="s">
        <v>23951</v>
      </c>
      <c r="H4842" s="21" t="s">
        <v>23116</v>
      </c>
      <c r="I4842" s="570">
        <v>502.2</v>
      </c>
      <c r="J4842" s="1"/>
      <c r="K4842" s="21" t="str">
        <f t="shared" si="62"/>
        <v>96156340</v>
      </c>
      <c r="L4842" s="21" t="s">
        <v>2882</v>
      </c>
      <c r="M4842" s="21" t="s">
        <v>23952</v>
      </c>
      <c r="N4842" s="21"/>
      <c r="O4842" s="21"/>
      <c r="P4842" s="21"/>
    </row>
    <row r="4843" spans="1:16" s="559" customFormat="1" ht="12.75" customHeight="1">
      <c r="A4843" s="21" t="s">
        <v>2214</v>
      </c>
      <c r="B4843" s="21" t="s">
        <v>1735</v>
      </c>
      <c r="C4843" s="21" t="s">
        <v>2830</v>
      </c>
      <c r="D4843" s="21" t="s">
        <v>23953</v>
      </c>
      <c r="E4843" s="21" t="s">
        <v>23954</v>
      </c>
      <c r="F4843" s="21" t="s">
        <v>1751</v>
      </c>
      <c r="G4843" s="21" t="s">
        <v>23955</v>
      </c>
      <c r="H4843" s="21" t="s">
        <v>23116</v>
      </c>
      <c r="I4843" s="570">
        <v>800</v>
      </c>
      <c r="J4843" s="1"/>
      <c r="K4843" s="21" t="str">
        <f t="shared" si="62"/>
        <v>22480073</v>
      </c>
      <c r="L4843" s="21" t="s">
        <v>2830</v>
      </c>
      <c r="M4843" s="21" t="s">
        <v>23956</v>
      </c>
      <c r="N4843" s="21"/>
      <c r="O4843" s="21"/>
      <c r="P4843" s="21"/>
    </row>
    <row r="4844" spans="1:16" s="559" customFormat="1" ht="12.75" customHeight="1">
      <c r="A4844" s="21" t="s">
        <v>2214</v>
      </c>
      <c r="B4844" s="21" t="s">
        <v>1735</v>
      </c>
      <c r="C4844" s="21" t="s">
        <v>2555</v>
      </c>
      <c r="D4844" s="21" t="s">
        <v>23957</v>
      </c>
      <c r="E4844" s="21" t="s">
        <v>23958</v>
      </c>
      <c r="F4844" s="21" t="s">
        <v>1751</v>
      </c>
      <c r="G4844" s="21" t="s">
        <v>23959</v>
      </c>
      <c r="H4844" s="21" t="s">
        <v>23116</v>
      </c>
      <c r="I4844" s="570">
        <v>1312.2</v>
      </c>
      <c r="J4844" s="1"/>
      <c r="K4844" s="21" t="str">
        <f t="shared" si="62"/>
        <v>82101231</v>
      </c>
      <c r="L4844" s="21" t="s">
        <v>2555</v>
      </c>
      <c r="M4844" s="21" t="s">
        <v>23960</v>
      </c>
      <c r="N4844" s="21"/>
      <c r="O4844" s="21"/>
      <c r="P4844" s="21"/>
    </row>
    <row r="4845" spans="1:16" s="559" customFormat="1" ht="12.75" customHeight="1">
      <c r="A4845" s="21" t="s">
        <v>2214</v>
      </c>
      <c r="B4845" s="21" t="s">
        <v>1735</v>
      </c>
      <c r="C4845" s="21" t="s">
        <v>2778</v>
      </c>
      <c r="D4845" s="21" t="s">
        <v>23961</v>
      </c>
      <c r="E4845" s="21" t="s">
        <v>23962</v>
      </c>
      <c r="F4845" s="21" t="s">
        <v>1751</v>
      </c>
      <c r="G4845" s="21" t="s">
        <v>23963</v>
      </c>
      <c r="H4845" s="21" t="s">
        <v>23116</v>
      </c>
      <c r="I4845" s="570">
        <v>1814.4</v>
      </c>
      <c r="J4845" s="1"/>
      <c r="K4845" s="21" t="str">
        <f t="shared" si="62"/>
        <v>82633357</v>
      </c>
      <c r="L4845" s="21" t="s">
        <v>2778</v>
      </c>
      <c r="M4845" s="21" t="s">
        <v>23964</v>
      </c>
      <c r="N4845" s="21"/>
      <c r="O4845" s="21"/>
      <c r="P4845" s="21"/>
    </row>
    <row r="4846" spans="1:16" s="559" customFormat="1" ht="12.75" customHeight="1">
      <c r="A4846" s="21" t="s">
        <v>2214</v>
      </c>
      <c r="B4846" s="21" t="s">
        <v>1735</v>
      </c>
      <c r="C4846" s="21" t="s">
        <v>2821</v>
      </c>
      <c r="D4846" s="21" t="s">
        <v>23965</v>
      </c>
      <c r="E4846" s="21" t="s">
        <v>23966</v>
      </c>
      <c r="F4846" s="21" t="s">
        <v>1739</v>
      </c>
      <c r="G4846" s="21" t="s">
        <v>23967</v>
      </c>
      <c r="H4846" s="21" t="s">
        <v>23116</v>
      </c>
      <c r="I4846" s="570">
        <v>299.7</v>
      </c>
      <c r="J4846" s="1"/>
      <c r="K4846" s="21" t="str">
        <f t="shared" si="62"/>
        <v>97052089</v>
      </c>
      <c r="L4846" s="21" t="s">
        <v>2821</v>
      </c>
      <c r="M4846" s="21" t="s">
        <v>23968</v>
      </c>
      <c r="N4846" s="21"/>
      <c r="O4846" s="21"/>
      <c r="P4846" s="21"/>
    </row>
    <row r="4847" spans="1:16" s="559" customFormat="1" ht="12.75" customHeight="1">
      <c r="A4847" s="21" t="s">
        <v>2214</v>
      </c>
      <c r="B4847" s="21" t="s">
        <v>1735</v>
      </c>
      <c r="C4847" s="21" t="s">
        <v>12931</v>
      </c>
      <c r="D4847" s="21" t="s">
        <v>23969</v>
      </c>
      <c r="E4847" s="21" t="s">
        <v>23970</v>
      </c>
      <c r="F4847" s="21" t="s">
        <v>1751</v>
      </c>
      <c r="G4847" s="21" t="s">
        <v>23971</v>
      </c>
      <c r="H4847" s="21" t="s">
        <v>23116</v>
      </c>
      <c r="I4847" s="570">
        <v>1214.8</v>
      </c>
      <c r="J4847" s="1"/>
      <c r="K4847" s="21" t="str">
        <f t="shared" si="62"/>
        <v>89648667</v>
      </c>
      <c r="L4847" s="21" t="s">
        <v>12931</v>
      </c>
      <c r="M4847" s="21" t="s">
        <v>23972</v>
      </c>
      <c r="N4847" s="21"/>
      <c r="O4847" s="21"/>
      <c r="P4847" s="21"/>
    </row>
    <row r="4848" spans="1:16" s="559" customFormat="1" ht="12.75" customHeight="1">
      <c r="A4848" s="21" t="s">
        <v>2214</v>
      </c>
      <c r="B4848" s="21" t="s">
        <v>1735</v>
      </c>
      <c r="C4848" s="21" t="s">
        <v>2228</v>
      </c>
      <c r="D4848" s="21" t="s">
        <v>23973</v>
      </c>
      <c r="E4848" s="21" t="s">
        <v>23974</v>
      </c>
      <c r="F4848" s="21" t="s">
        <v>1739</v>
      </c>
      <c r="G4848" s="21" t="s">
        <v>23975</v>
      </c>
      <c r="H4848" s="21" t="s">
        <v>23116</v>
      </c>
      <c r="I4848" s="570">
        <v>1093.5</v>
      </c>
      <c r="J4848" s="1"/>
      <c r="K4848" s="21" t="str">
        <f t="shared" si="62"/>
        <v>97196850</v>
      </c>
      <c r="L4848" s="21" t="s">
        <v>2228</v>
      </c>
      <c r="M4848" s="21" t="s">
        <v>23976</v>
      </c>
      <c r="N4848" s="21"/>
      <c r="O4848" s="21"/>
      <c r="P4848" s="21"/>
    </row>
    <row r="4849" spans="1:16" s="559" customFormat="1" ht="12.75" customHeight="1">
      <c r="A4849" s="21" t="s">
        <v>2214</v>
      </c>
      <c r="B4849" s="21" t="s">
        <v>1735</v>
      </c>
      <c r="C4849" s="21" t="s">
        <v>2759</v>
      </c>
      <c r="D4849" s="21" t="s">
        <v>23977</v>
      </c>
      <c r="E4849" s="21" t="s">
        <v>23978</v>
      </c>
      <c r="F4849" s="21" t="s">
        <v>1751</v>
      </c>
      <c r="G4849" s="21" t="s">
        <v>23979</v>
      </c>
      <c r="H4849" s="21" t="s">
        <v>23116</v>
      </c>
      <c r="I4849" s="570">
        <v>2106</v>
      </c>
      <c r="J4849" s="1"/>
      <c r="K4849" s="21" t="str">
        <f t="shared" si="62"/>
        <v>25255235</v>
      </c>
      <c r="L4849" s="21" t="s">
        <v>2759</v>
      </c>
      <c r="M4849" s="21" t="s">
        <v>23980</v>
      </c>
      <c r="N4849" s="21"/>
      <c r="O4849" s="21"/>
      <c r="P4849" s="21"/>
    </row>
    <row r="4850" spans="1:16" s="559" customFormat="1" ht="12.75" customHeight="1">
      <c r="A4850" s="21" t="s">
        <v>2214</v>
      </c>
      <c r="B4850" s="21" t="s">
        <v>1735</v>
      </c>
      <c r="C4850" s="21" t="s">
        <v>2712</v>
      </c>
      <c r="D4850" s="21" t="s">
        <v>23981</v>
      </c>
      <c r="E4850" s="21" t="s">
        <v>23982</v>
      </c>
      <c r="F4850" s="21" t="s">
        <v>1739</v>
      </c>
      <c r="G4850" s="21" t="s">
        <v>23983</v>
      </c>
      <c r="H4850" s="21" t="s">
        <v>23116</v>
      </c>
      <c r="I4850" s="570">
        <v>1725</v>
      </c>
      <c r="J4850" s="1"/>
      <c r="K4850" s="21" t="str">
        <f t="shared" si="62"/>
        <v>97622664</v>
      </c>
      <c r="L4850" s="21" t="s">
        <v>2712</v>
      </c>
      <c r="M4850" s="21" t="s">
        <v>23984</v>
      </c>
      <c r="N4850" s="21"/>
      <c r="O4850" s="21"/>
      <c r="P4850" s="21"/>
    </row>
    <row r="4851" spans="1:16" s="559" customFormat="1" ht="12.75" customHeight="1">
      <c r="A4851" s="21" t="s">
        <v>2214</v>
      </c>
      <c r="B4851" s="21" t="s">
        <v>1735</v>
      </c>
      <c r="C4851" s="21" t="s">
        <v>2330</v>
      </c>
      <c r="D4851" s="21" t="s">
        <v>23985</v>
      </c>
      <c r="E4851" s="21" t="s">
        <v>23986</v>
      </c>
      <c r="F4851" s="21" t="s">
        <v>1739</v>
      </c>
      <c r="G4851" s="21" t="s">
        <v>23987</v>
      </c>
      <c r="H4851" s="21" t="s">
        <v>23116</v>
      </c>
      <c r="I4851" s="570">
        <v>299.7</v>
      </c>
      <c r="J4851" s="1"/>
      <c r="K4851" s="21" t="str">
        <f t="shared" si="62"/>
        <v>81405639</v>
      </c>
      <c r="L4851" s="21" t="s">
        <v>2330</v>
      </c>
      <c r="M4851" s="21" t="s">
        <v>23988</v>
      </c>
      <c r="N4851" s="21"/>
      <c r="O4851" s="21"/>
      <c r="P4851" s="21"/>
    </row>
    <row r="4852" spans="1:16" s="559" customFormat="1" ht="12.75" customHeight="1">
      <c r="A4852" s="21" t="s">
        <v>2214</v>
      </c>
      <c r="B4852" s="21" t="s">
        <v>1735</v>
      </c>
      <c r="C4852" s="21" t="s">
        <v>2830</v>
      </c>
      <c r="D4852" s="21" t="s">
        <v>23989</v>
      </c>
      <c r="E4852" s="21" t="s">
        <v>23990</v>
      </c>
      <c r="F4852" s="21" t="s">
        <v>1751</v>
      </c>
      <c r="G4852" s="21" t="s">
        <v>23991</v>
      </c>
      <c r="H4852" s="21" t="s">
        <v>23116</v>
      </c>
      <c r="I4852" s="570">
        <v>500</v>
      </c>
      <c r="J4852" s="1"/>
      <c r="K4852" s="21" t="str">
        <f t="shared" si="62"/>
        <v>22480073</v>
      </c>
      <c r="L4852" s="21" t="s">
        <v>2830</v>
      </c>
      <c r="M4852" s="21" t="s">
        <v>23992</v>
      </c>
      <c r="N4852" s="21"/>
      <c r="O4852" s="21"/>
      <c r="P4852" s="21"/>
    </row>
    <row r="4853" spans="1:16" s="559" customFormat="1" ht="12.75" customHeight="1">
      <c r="A4853" s="21" t="s">
        <v>2214</v>
      </c>
      <c r="B4853" s="21" t="s">
        <v>1735</v>
      </c>
      <c r="C4853" s="21" t="s">
        <v>2583</v>
      </c>
      <c r="D4853" s="21" t="s">
        <v>23993</v>
      </c>
      <c r="E4853" s="21" t="s">
        <v>23994</v>
      </c>
      <c r="F4853" s="21" t="s">
        <v>1739</v>
      </c>
      <c r="G4853" s="21" t="s">
        <v>23995</v>
      </c>
      <c r="H4853" s="21" t="s">
        <v>23116</v>
      </c>
      <c r="I4853" s="570">
        <v>801.9</v>
      </c>
      <c r="J4853" s="1"/>
      <c r="K4853" s="21" t="str">
        <f t="shared" si="62"/>
        <v>97227353</v>
      </c>
      <c r="L4853" s="21" t="s">
        <v>2583</v>
      </c>
      <c r="M4853" s="21" t="s">
        <v>23996</v>
      </c>
      <c r="N4853" s="21"/>
      <c r="O4853" s="21"/>
      <c r="P4853" s="21"/>
    </row>
    <row r="4854" spans="1:16" s="559" customFormat="1" ht="12.75" customHeight="1">
      <c r="A4854" s="21" t="s">
        <v>2214</v>
      </c>
      <c r="B4854" s="21" t="s">
        <v>1735</v>
      </c>
      <c r="C4854" s="21" t="s">
        <v>2484</v>
      </c>
      <c r="D4854" s="21" t="s">
        <v>23997</v>
      </c>
      <c r="E4854" s="21" t="s">
        <v>23998</v>
      </c>
      <c r="F4854" s="21" t="s">
        <v>1739</v>
      </c>
      <c r="G4854" s="21" t="s">
        <v>23999</v>
      </c>
      <c r="H4854" s="21" t="s">
        <v>23116</v>
      </c>
      <c r="I4854" s="570">
        <v>1498.5</v>
      </c>
      <c r="J4854" s="1"/>
      <c r="K4854" s="21" t="str">
        <f t="shared" si="62"/>
        <v>97227475</v>
      </c>
      <c r="L4854" s="21" t="s">
        <v>2484</v>
      </c>
      <c r="M4854" s="21" t="s">
        <v>24000</v>
      </c>
      <c r="N4854" s="21"/>
      <c r="O4854" s="21"/>
      <c r="P4854" s="21"/>
    </row>
    <row r="4855" spans="1:16" s="559" customFormat="1" ht="12.75" customHeight="1">
      <c r="A4855" s="21" t="s">
        <v>2214</v>
      </c>
      <c r="B4855" s="21" t="s">
        <v>1735</v>
      </c>
      <c r="C4855" s="21" t="s">
        <v>8003</v>
      </c>
      <c r="D4855" s="21" t="s">
        <v>24001</v>
      </c>
      <c r="E4855" s="21" t="s">
        <v>18643</v>
      </c>
      <c r="F4855" s="21" t="s">
        <v>1751</v>
      </c>
      <c r="G4855" s="21" t="s">
        <v>24002</v>
      </c>
      <c r="H4855" s="21" t="s">
        <v>23116</v>
      </c>
      <c r="I4855" s="570">
        <v>1500</v>
      </c>
      <c r="J4855" s="1"/>
      <c r="K4855" s="21" t="str">
        <f t="shared" si="62"/>
        <v>82097156</v>
      </c>
      <c r="L4855" s="21" t="s">
        <v>8003</v>
      </c>
      <c r="M4855" s="21" t="s">
        <v>24003</v>
      </c>
      <c r="N4855" s="21"/>
      <c r="O4855" s="21"/>
      <c r="P4855" s="21"/>
    </row>
    <row r="4856" spans="1:16" s="559" customFormat="1" ht="12.75" customHeight="1">
      <c r="A4856" s="21" t="s">
        <v>2214</v>
      </c>
      <c r="B4856" s="21" t="s">
        <v>1735</v>
      </c>
      <c r="C4856" s="21" t="s">
        <v>2550</v>
      </c>
      <c r="D4856" s="21" t="s">
        <v>24004</v>
      </c>
      <c r="E4856" s="21" t="s">
        <v>24005</v>
      </c>
      <c r="F4856" s="21" t="s">
        <v>1739</v>
      </c>
      <c r="G4856" s="21" t="s">
        <v>24006</v>
      </c>
      <c r="H4856" s="21" t="s">
        <v>23116</v>
      </c>
      <c r="I4856" s="570">
        <v>502.2</v>
      </c>
      <c r="J4856" s="1"/>
      <c r="K4856" s="21" t="str">
        <f t="shared" si="62"/>
        <v>99131293</v>
      </c>
      <c r="L4856" s="21" t="s">
        <v>2550</v>
      </c>
      <c r="M4856" s="21" t="s">
        <v>24007</v>
      </c>
      <c r="N4856" s="21"/>
      <c r="O4856" s="21"/>
      <c r="P4856" s="21"/>
    </row>
    <row r="4857" spans="1:16" s="559" customFormat="1" ht="12.75" customHeight="1">
      <c r="A4857" s="21" t="s">
        <v>2214</v>
      </c>
      <c r="B4857" s="21" t="s">
        <v>1735</v>
      </c>
      <c r="C4857" s="21" t="s">
        <v>2251</v>
      </c>
      <c r="D4857" s="21" t="s">
        <v>24008</v>
      </c>
      <c r="E4857" s="21" t="s">
        <v>24009</v>
      </c>
      <c r="F4857" s="21" t="s">
        <v>1751</v>
      </c>
      <c r="G4857" s="21" t="s">
        <v>24010</v>
      </c>
      <c r="H4857" s="21" t="s">
        <v>23116</v>
      </c>
      <c r="I4857" s="570">
        <v>3118.5</v>
      </c>
      <c r="J4857" s="1"/>
      <c r="K4857" s="21" t="str">
        <f t="shared" si="62"/>
        <v>97665046</v>
      </c>
      <c r="L4857" s="21" t="s">
        <v>2251</v>
      </c>
      <c r="M4857" s="21" t="s">
        <v>24011</v>
      </c>
      <c r="N4857" s="21"/>
      <c r="O4857" s="21"/>
      <c r="P4857" s="21"/>
    </row>
    <row r="4858" spans="1:16" s="559" customFormat="1" ht="12.75" customHeight="1">
      <c r="A4858" s="21" t="s">
        <v>2214</v>
      </c>
      <c r="B4858" s="21" t="s">
        <v>1735</v>
      </c>
      <c r="C4858" s="21" t="s">
        <v>12931</v>
      </c>
      <c r="D4858" s="21" t="s">
        <v>24012</v>
      </c>
      <c r="E4858" s="21" t="s">
        <v>24013</v>
      </c>
      <c r="F4858" s="21" t="s">
        <v>1751</v>
      </c>
      <c r="G4858" s="21" t="s">
        <v>24014</v>
      </c>
      <c r="H4858" s="21" t="s">
        <v>23116</v>
      </c>
      <c r="I4858" s="570">
        <v>1166.4000000000001</v>
      </c>
      <c r="J4858" s="1"/>
      <c r="K4858" s="21" t="str">
        <f t="shared" si="62"/>
        <v>89648667</v>
      </c>
      <c r="L4858" s="21" t="s">
        <v>12931</v>
      </c>
      <c r="M4858" s="21" t="s">
        <v>24015</v>
      </c>
      <c r="N4858" s="21"/>
      <c r="O4858" s="21"/>
      <c r="P4858" s="21"/>
    </row>
    <row r="4859" spans="1:16" s="559" customFormat="1" ht="12.75" customHeight="1">
      <c r="A4859" s="21" t="s">
        <v>2214</v>
      </c>
      <c r="B4859" s="21" t="s">
        <v>1735</v>
      </c>
      <c r="C4859" s="21" t="s">
        <v>13271</v>
      </c>
      <c r="D4859" s="21" t="s">
        <v>24016</v>
      </c>
      <c r="E4859" s="21" t="s">
        <v>24017</v>
      </c>
      <c r="F4859" s="21" t="s">
        <v>1751</v>
      </c>
      <c r="G4859" s="21" t="s">
        <v>24018</v>
      </c>
      <c r="H4859" s="21" t="s">
        <v>23116</v>
      </c>
      <c r="I4859" s="570">
        <v>1950</v>
      </c>
      <c r="J4859" s="1"/>
      <c r="K4859" s="21" t="str">
        <f t="shared" si="62"/>
        <v>89648504</v>
      </c>
      <c r="L4859" s="21" t="s">
        <v>13271</v>
      </c>
      <c r="M4859" s="21" t="s">
        <v>24019</v>
      </c>
      <c r="N4859" s="21"/>
      <c r="O4859" s="21"/>
      <c r="P4859" s="21"/>
    </row>
    <row r="4860" spans="1:16" s="559" customFormat="1" ht="12.75" customHeight="1">
      <c r="A4860" s="21" t="s">
        <v>2214</v>
      </c>
      <c r="B4860" s="21" t="s">
        <v>1735</v>
      </c>
      <c r="C4860" s="21" t="s">
        <v>3337</v>
      </c>
      <c r="D4860" s="21" t="s">
        <v>24020</v>
      </c>
      <c r="E4860" s="21" t="s">
        <v>24021</v>
      </c>
      <c r="F4860" s="21" t="s">
        <v>1751</v>
      </c>
      <c r="G4860" s="21" t="s">
        <v>24022</v>
      </c>
      <c r="H4860" s="21" t="s">
        <v>23116</v>
      </c>
      <c r="I4860" s="570">
        <v>1717.2</v>
      </c>
      <c r="J4860" s="1"/>
      <c r="K4860" s="21" t="str">
        <f t="shared" si="62"/>
        <v>93763447</v>
      </c>
      <c r="L4860" s="21" t="s">
        <v>3337</v>
      </c>
      <c r="M4860" s="21" t="s">
        <v>24023</v>
      </c>
      <c r="N4860" s="21"/>
      <c r="O4860" s="21"/>
      <c r="P4860" s="21"/>
    </row>
    <row r="4861" spans="1:16" s="559" customFormat="1" ht="12.75" customHeight="1">
      <c r="A4861" s="21" t="s">
        <v>2214</v>
      </c>
      <c r="B4861" s="21" t="s">
        <v>1735</v>
      </c>
      <c r="C4861" s="21" t="s">
        <v>2882</v>
      </c>
      <c r="D4861" s="21" t="s">
        <v>24024</v>
      </c>
      <c r="E4861" s="21" t="s">
        <v>24025</v>
      </c>
      <c r="F4861" s="21" t="s">
        <v>1751</v>
      </c>
      <c r="G4861" s="21" t="s">
        <v>24026</v>
      </c>
      <c r="H4861" s="21" t="s">
        <v>23116</v>
      </c>
      <c r="I4861" s="570">
        <v>1927.8</v>
      </c>
      <c r="J4861" s="1"/>
      <c r="K4861" s="21" t="str">
        <f t="shared" si="62"/>
        <v>96156340</v>
      </c>
      <c r="L4861" s="21" t="s">
        <v>2882</v>
      </c>
      <c r="M4861" s="21" t="s">
        <v>24027</v>
      </c>
      <c r="N4861" s="21"/>
      <c r="O4861" s="21"/>
      <c r="P4861" s="21"/>
    </row>
    <row r="4862" spans="1:16" s="559" customFormat="1" ht="12.75" customHeight="1">
      <c r="A4862" s="21" t="s">
        <v>2214</v>
      </c>
      <c r="B4862" s="21" t="s">
        <v>1735</v>
      </c>
      <c r="C4862" s="21" t="s">
        <v>12931</v>
      </c>
      <c r="D4862" s="21" t="s">
        <v>24028</v>
      </c>
      <c r="E4862" s="21" t="s">
        <v>24013</v>
      </c>
      <c r="F4862" s="21" t="s">
        <v>1751</v>
      </c>
      <c r="G4862" s="21" t="s">
        <v>24029</v>
      </c>
      <c r="H4862" s="21" t="s">
        <v>23116</v>
      </c>
      <c r="I4862" s="570">
        <v>1255.5</v>
      </c>
      <c r="J4862" s="1"/>
      <c r="K4862" s="21" t="str">
        <f t="shared" si="62"/>
        <v>89648667</v>
      </c>
      <c r="L4862" s="21" t="s">
        <v>12931</v>
      </c>
      <c r="M4862" s="21" t="s">
        <v>24030</v>
      </c>
      <c r="N4862" s="21"/>
      <c r="O4862" s="21"/>
      <c r="P4862" s="21"/>
    </row>
    <row r="4863" spans="1:16" s="559" customFormat="1" ht="12.75" customHeight="1">
      <c r="A4863" s="21" t="s">
        <v>2214</v>
      </c>
      <c r="B4863" s="21" t="s">
        <v>1735</v>
      </c>
      <c r="C4863" s="21" t="s">
        <v>3042</v>
      </c>
      <c r="D4863" s="21" t="s">
        <v>24031</v>
      </c>
      <c r="E4863" s="21" t="s">
        <v>24032</v>
      </c>
      <c r="F4863" s="21" t="s">
        <v>1751</v>
      </c>
      <c r="G4863" s="21" t="s">
        <v>24033</v>
      </c>
      <c r="H4863" s="21" t="s">
        <v>23116</v>
      </c>
      <c r="I4863" s="570">
        <v>696.6</v>
      </c>
      <c r="J4863" s="1"/>
      <c r="K4863" s="21" t="str">
        <f t="shared" si="62"/>
        <v>21015665</v>
      </c>
      <c r="L4863" s="21" t="s">
        <v>3042</v>
      </c>
      <c r="M4863" s="21" t="s">
        <v>24034</v>
      </c>
      <c r="N4863" s="21"/>
      <c r="O4863" s="21"/>
      <c r="P4863" s="21"/>
    </row>
    <row r="4864" spans="1:16" s="559" customFormat="1" ht="12.75" customHeight="1">
      <c r="A4864" s="21" t="s">
        <v>2214</v>
      </c>
      <c r="B4864" s="21" t="s">
        <v>1735</v>
      </c>
      <c r="C4864" s="21" t="s">
        <v>2281</v>
      </c>
      <c r="D4864" s="21" t="s">
        <v>24035</v>
      </c>
      <c r="E4864" s="21" t="s">
        <v>24036</v>
      </c>
      <c r="F4864" s="21" t="s">
        <v>1739</v>
      </c>
      <c r="G4864" s="21" t="s">
        <v>24037</v>
      </c>
      <c r="H4864" s="21" t="s">
        <v>23116</v>
      </c>
      <c r="I4864" s="570">
        <v>500</v>
      </c>
      <c r="J4864" s="1"/>
      <c r="K4864" s="21" t="str">
        <f t="shared" si="62"/>
        <v>96071655</v>
      </c>
      <c r="L4864" s="21" t="s">
        <v>2281</v>
      </c>
      <c r="M4864" s="21" t="s">
        <v>24038</v>
      </c>
      <c r="N4864" s="21"/>
      <c r="O4864" s="21"/>
      <c r="P4864" s="21"/>
    </row>
    <row r="4865" spans="1:16" s="559" customFormat="1" ht="12.75" customHeight="1">
      <c r="A4865" s="21" t="s">
        <v>2214</v>
      </c>
      <c r="B4865" s="21" t="s">
        <v>1735</v>
      </c>
      <c r="C4865" s="21" t="s">
        <v>2353</v>
      </c>
      <c r="D4865" s="21" t="s">
        <v>24039</v>
      </c>
      <c r="E4865" s="21" t="s">
        <v>24040</v>
      </c>
      <c r="F4865" s="21" t="s">
        <v>1751</v>
      </c>
      <c r="G4865" s="21" t="s">
        <v>24041</v>
      </c>
      <c r="H4865" s="21" t="s">
        <v>23116</v>
      </c>
      <c r="I4865" s="570">
        <v>1004.4</v>
      </c>
      <c r="J4865" s="1"/>
      <c r="K4865" s="21" t="str">
        <f t="shared" si="62"/>
        <v>93574421</v>
      </c>
      <c r="L4865" s="21" t="s">
        <v>2353</v>
      </c>
      <c r="M4865" s="21" t="s">
        <v>24042</v>
      </c>
      <c r="N4865" s="21"/>
      <c r="O4865" s="21"/>
      <c r="P4865" s="21"/>
    </row>
    <row r="4866" spans="1:16" s="559" customFormat="1" ht="12.75" customHeight="1">
      <c r="A4866" s="21" t="s">
        <v>2214</v>
      </c>
      <c r="B4866" s="21" t="s">
        <v>1735</v>
      </c>
      <c r="C4866" s="21" t="s">
        <v>2768</v>
      </c>
      <c r="D4866" s="21" t="s">
        <v>24043</v>
      </c>
      <c r="E4866" s="21" t="s">
        <v>24044</v>
      </c>
      <c r="F4866" s="21" t="s">
        <v>1751</v>
      </c>
      <c r="G4866" s="21" t="s">
        <v>24045</v>
      </c>
      <c r="H4866" s="21" t="s">
        <v>23116</v>
      </c>
      <c r="I4866" s="570">
        <v>1215</v>
      </c>
      <c r="J4866" s="1"/>
      <c r="K4866" s="21" t="str">
        <f t="shared" si="62"/>
        <v>96229046</v>
      </c>
      <c r="L4866" s="21" t="s">
        <v>2768</v>
      </c>
      <c r="M4866" s="21" t="s">
        <v>24046</v>
      </c>
      <c r="N4866" s="21"/>
      <c r="O4866" s="21"/>
      <c r="P4866" s="21"/>
    </row>
    <row r="4867" spans="1:16" s="559" customFormat="1" ht="12.75" customHeight="1">
      <c r="A4867" s="21" t="s">
        <v>2214</v>
      </c>
      <c r="B4867" s="21" t="s">
        <v>1735</v>
      </c>
      <c r="C4867" s="21" t="s">
        <v>2233</v>
      </c>
      <c r="D4867" s="21" t="s">
        <v>24047</v>
      </c>
      <c r="E4867" s="21" t="s">
        <v>24048</v>
      </c>
      <c r="F4867" s="21" t="s">
        <v>1751</v>
      </c>
      <c r="G4867" s="21" t="s">
        <v>24049</v>
      </c>
      <c r="H4867" s="21" t="s">
        <v>23116</v>
      </c>
      <c r="I4867" s="570">
        <v>810</v>
      </c>
      <c r="J4867" s="1"/>
      <c r="K4867" s="21" t="str">
        <f t="shared" si="62"/>
        <v>81415211</v>
      </c>
      <c r="L4867" s="21" t="s">
        <v>2233</v>
      </c>
      <c r="M4867" s="21" t="s">
        <v>24050</v>
      </c>
      <c r="N4867" s="21"/>
      <c r="O4867" s="21"/>
      <c r="P4867" s="21"/>
    </row>
    <row r="4868" spans="1:16" s="559" customFormat="1" ht="12.75" customHeight="1">
      <c r="A4868" s="21" t="s">
        <v>2214</v>
      </c>
      <c r="B4868" s="21" t="s">
        <v>1735</v>
      </c>
      <c r="C4868" s="21" t="s">
        <v>2330</v>
      </c>
      <c r="D4868" s="21" t="s">
        <v>24051</v>
      </c>
      <c r="E4868" s="21" t="s">
        <v>5427</v>
      </c>
      <c r="F4868" s="21" t="s">
        <v>1739</v>
      </c>
      <c r="G4868" s="21" t="s">
        <v>24052</v>
      </c>
      <c r="H4868" s="21" t="s">
        <v>23116</v>
      </c>
      <c r="I4868" s="570">
        <v>1498.5</v>
      </c>
      <c r="J4868" s="1"/>
      <c r="K4868" s="21" t="str">
        <f t="shared" si="62"/>
        <v>81405639</v>
      </c>
      <c r="L4868" s="21" t="s">
        <v>2330</v>
      </c>
      <c r="M4868" s="21" t="s">
        <v>24053</v>
      </c>
      <c r="N4868" s="21"/>
      <c r="O4868" s="21"/>
      <c r="P4868" s="21"/>
    </row>
    <row r="4869" spans="1:16" s="559" customFormat="1" ht="12.75" customHeight="1">
      <c r="A4869" s="21" t="s">
        <v>2214</v>
      </c>
      <c r="B4869" s="21" t="s">
        <v>1735</v>
      </c>
      <c r="C4869" s="21" t="s">
        <v>2663</v>
      </c>
      <c r="D4869" s="21" t="s">
        <v>24054</v>
      </c>
      <c r="E4869" s="21" t="s">
        <v>24055</v>
      </c>
      <c r="F4869" s="21" t="s">
        <v>1751</v>
      </c>
      <c r="G4869" s="21" t="s">
        <v>24056</v>
      </c>
      <c r="H4869" s="21" t="s">
        <v>23116</v>
      </c>
      <c r="I4869" s="570">
        <v>2000</v>
      </c>
      <c r="J4869" s="1"/>
      <c r="K4869" s="21" t="str">
        <f t="shared" si="62"/>
        <v>96196696</v>
      </c>
      <c r="L4869" s="21" t="s">
        <v>2663</v>
      </c>
      <c r="M4869" s="21" t="s">
        <v>24057</v>
      </c>
      <c r="N4869" s="21"/>
      <c r="O4869" s="21"/>
      <c r="P4869" s="21"/>
    </row>
    <row r="4870" spans="1:16" s="559" customFormat="1" ht="12.75" customHeight="1">
      <c r="A4870" s="21" t="s">
        <v>2214</v>
      </c>
      <c r="B4870" s="21" t="s">
        <v>1735</v>
      </c>
      <c r="C4870" s="21" t="s">
        <v>2821</v>
      </c>
      <c r="D4870" s="21" t="s">
        <v>24058</v>
      </c>
      <c r="E4870" s="21" t="s">
        <v>24059</v>
      </c>
      <c r="F4870" s="21" t="s">
        <v>1751</v>
      </c>
      <c r="G4870" s="21" t="s">
        <v>24060</v>
      </c>
      <c r="H4870" s="21" t="s">
        <v>23116</v>
      </c>
      <c r="I4870" s="570">
        <v>299.7</v>
      </c>
      <c r="J4870" s="1"/>
      <c r="K4870" s="21" t="str">
        <f t="shared" si="62"/>
        <v>97052089</v>
      </c>
      <c r="L4870" s="21" t="s">
        <v>2821</v>
      </c>
      <c r="M4870" s="21" t="s">
        <v>24061</v>
      </c>
      <c r="N4870" s="21"/>
      <c r="O4870" s="21"/>
      <c r="P4870" s="21"/>
    </row>
    <row r="4871" spans="1:16" s="559" customFormat="1" ht="12.75" customHeight="1">
      <c r="A4871" s="21" t="s">
        <v>2214</v>
      </c>
      <c r="B4871" s="21" t="s">
        <v>1735</v>
      </c>
      <c r="C4871" s="21" t="s">
        <v>3149</v>
      </c>
      <c r="D4871" s="21" t="s">
        <v>24062</v>
      </c>
      <c r="E4871" s="21" t="s">
        <v>24063</v>
      </c>
      <c r="F4871" s="21" t="s">
        <v>1751</v>
      </c>
      <c r="G4871" s="21" t="s">
        <v>24064</v>
      </c>
      <c r="H4871" s="21" t="s">
        <v>23116</v>
      </c>
      <c r="I4871" s="570">
        <v>1004.4</v>
      </c>
      <c r="J4871" s="1"/>
      <c r="K4871" s="21" t="str">
        <f t="shared" si="62"/>
        <v>96026406</v>
      </c>
      <c r="L4871" s="21" t="s">
        <v>3149</v>
      </c>
      <c r="M4871" s="21" t="s">
        <v>24065</v>
      </c>
      <c r="N4871" s="21"/>
      <c r="O4871" s="21"/>
      <c r="P4871" s="21"/>
    </row>
    <row r="4872" spans="1:16" s="559" customFormat="1" ht="12.75" customHeight="1">
      <c r="A4872" s="21" t="s">
        <v>2214</v>
      </c>
      <c r="B4872" s="21" t="s">
        <v>1735</v>
      </c>
      <c r="C4872" s="21" t="s">
        <v>5161</v>
      </c>
      <c r="D4872" s="21" t="s">
        <v>24066</v>
      </c>
      <c r="E4872" s="21" t="s">
        <v>24067</v>
      </c>
      <c r="F4872" s="21" t="s">
        <v>1751</v>
      </c>
      <c r="G4872" s="21" t="s">
        <v>24068</v>
      </c>
      <c r="H4872" s="21" t="s">
        <v>23116</v>
      </c>
      <c r="I4872" s="570">
        <v>502</v>
      </c>
      <c r="J4872" s="1"/>
      <c r="K4872" s="21" t="str">
        <f t="shared" si="62"/>
        <v>82531056</v>
      </c>
      <c r="L4872" s="21" t="s">
        <v>5161</v>
      </c>
      <c r="M4872" s="21" t="s">
        <v>24069</v>
      </c>
      <c r="N4872" s="21"/>
      <c r="O4872" s="21"/>
      <c r="P4872" s="21"/>
    </row>
    <row r="4873" spans="1:16" s="559" customFormat="1" ht="12.75" customHeight="1">
      <c r="A4873" s="21" t="s">
        <v>2214</v>
      </c>
      <c r="B4873" s="21" t="s">
        <v>1735</v>
      </c>
      <c r="C4873" s="21" t="s">
        <v>2469</v>
      </c>
      <c r="D4873" s="21" t="s">
        <v>24070</v>
      </c>
      <c r="E4873" s="21" t="s">
        <v>24071</v>
      </c>
      <c r="F4873" s="21" t="s">
        <v>1739</v>
      </c>
      <c r="G4873" s="21" t="s">
        <v>24072</v>
      </c>
      <c r="H4873" s="21" t="s">
        <v>23116</v>
      </c>
      <c r="I4873" s="570">
        <v>1223</v>
      </c>
      <c r="J4873" s="1"/>
      <c r="K4873" s="21" t="str">
        <f t="shared" si="62"/>
        <v>81414958</v>
      </c>
      <c r="L4873" s="21" t="s">
        <v>2469</v>
      </c>
      <c r="M4873" s="21" t="s">
        <v>24073</v>
      </c>
      <c r="N4873" s="21"/>
      <c r="O4873" s="21"/>
      <c r="P4873" s="21"/>
    </row>
    <row r="4874" spans="1:16" s="559" customFormat="1" ht="12.75" customHeight="1">
      <c r="A4874" s="21" t="s">
        <v>2214</v>
      </c>
      <c r="B4874" s="21" t="s">
        <v>1735</v>
      </c>
      <c r="C4874" s="21" t="s">
        <v>3351</v>
      </c>
      <c r="D4874" s="21" t="s">
        <v>24074</v>
      </c>
      <c r="E4874" s="21" t="s">
        <v>24075</v>
      </c>
      <c r="F4874" s="21" t="s">
        <v>1751</v>
      </c>
      <c r="G4874" s="21" t="s">
        <v>24076</v>
      </c>
      <c r="H4874" s="21" t="s">
        <v>23116</v>
      </c>
      <c r="I4874" s="570">
        <v>720.9</v>
      </c>
      <c r="J4874" s="1"/>
      <c r="K4874" s="21" t="str">
        <f t="shared" si="62"/>
        <v>90598007</v>
      </c>
      <c r="L4874" s="21" t="s">
        <v>3351</v>
      </c>
      <c r="M4874" s="21" t="s">
        <v>24077</v>
      </c>
      <c r="N4874" s="21"/>
      <c r="O4874" s="21"/>
      <c r="P4874" s="21"/>
    </row>
    <row r="4875" spans="1:16" s="559" customFormat="1" ht="12.75" customHeight="1">
      <c r="A4875" s="21" t="s">
        <v>2214</v>
      </c>
      <c r="B4875" s="21" t="s">
        <v>1735</v>
      </c>
      <c r="C4875" s="21" t="s">
        <v>2668</v>
      </c>
      <c r="D4875" s="21" t="s">
        <v>24078</v>
      </c>
      <c r="E4875" s="21" t="s">
        <v>24079</v>
      </c>
      <c r="F4875" s="21" t="s">
        <v>1751</v>
      </c>
      <c r="G4875" s="21" t="s">
        <v>24080</v>
      </c>
      <c r="H4875" s="21" t="s">
        <v>23116</v>
      </c>
      <c r="I4875" s="570">
        <v>6156</v>
      </c>
      <c r="J4875" s="1"/>
      <c r="K4875" s="21" t="str">
        <f t="shared" si="62"/>
        <v>97623563</v>
      </c>
      <c r="L4875" s="21" t="s">
        <v>2668</v>
      </c>
      <c r="M4875" s="21" t="s">
        <v>24081</v>
      </c>
      <c r="N4875" s="21"/>
      <c r="O4875" s="21"/>
      <c r="P4875" s="21"/>
    </row>
    <row r="4876" spans="1:16" s="559" customFormat="1" ht="12.75" customHeight="1">
      <c r="A4876" s="21" t="s">
        <v>2214</v>
      </c>
      <c r="B4876" s="21" t="s">
        <v>1735</v>
      </c>
      <c r="C4876" s="21" t="s">
        <v>2830</v>
      </c>
      <c r="D4876" s="21" t="s">
        <v>24082</v>
      </c>
      <c r="E4876" s="21" t="s">
        <v>24083</v>
      </c>
      <c r="F4876" s="21" t="s">
        <v>1751</v>
      </c>
      <c r="G4876" s="21" t="s">
        <v>24084</v>
      </c>
      <c r="H4876" s="21" t="s">
        <v>23116</v>
      </c>
      <c r="I4876" s="570">
        <v>810</v>
      </c>
      <c r="J4876" s="1"/>
      <c r="K4876" s="21" t="str">
        <f t="shared" si="62"/>
        <v>22480073</v>
      </c>
      <c r="L4876" s="21" t="s">
        <v>2830</v>
      </c>
      <c r="M4876" s="21" t="s">
        <v>24085</v>
      </c>
      <c r="N4876" s="21"/>
      <c r="O4876" s="21"/>
      <c r="P4876" s="21"/>
    </row>
    <row r="4877" spans="1:16" s="559" customFormat="1" ht="12.75" customHeight="1">
      <c r="A4877" s="21" t="s">
        <v>2214</v>
      </c>
      <c r="B4877" s="21" t="s">
        <v>1735</v>
      </c>
      <c r="C4877" s="21" t="s">
        <v>2484</v>
      </c>
      <c r="D4877" s="21" t="s">
        <v>24086</v>
      </c>
      <c r="E4877" s="21" t="s">
        <v>24087</v>
      </c>
      <c r="F4877" s="21" t="s">
        <v>1739</v>
      </c>
      <c r="G4877" s="21" t="s">
        <v>24088</v>
      </c>
      <c r="H4877" s="21" t="s">
        <v>23116</v>
      </c>
      <c r="I4877" s="570">
        <v>502.2</v>
      </c>
      <c r="J4877" s="1"/>
      <c r="K4877" s="21" t="str">
        <f t="shared" si="62"/>
        <v>97227475</v>
      </c>
      <c r="L4877" s="21" t="s">
        <v>2484</v>
      </c>
      <c r="M4877" s="21" t="s">
        <v>24089</v>
      </c>
      <c r="N4877" s="21"/>
      <c r="O4877" s="21"/>
      <c r="P4877" s="21"/>
    </row>
    <row r="4878" spans="1:16" s="559" customFormat="1" ht="12.75" customHeight="1">
      <c r="A4878" s="21" t="s">
        <v>2214</v>
      </c>
      <c r="B4878" s="21" t="s">
        <v>1735</v>
      </c>
      <c r="C4878" s="21" t="s">
        <v>3051</v>
      </c>
      <c r="D4878" s="21" t="s">
        <v>24090</v>
      </c>
      <c r="E4878" s="21" t="s">
        <v>24091</v>
      </c>
      <c r="F4878" s="21" t="s">
        <v>1751</v>
      </c>
      <c r="G4878" s="21" t="s">
        <v>24092</v>
      </c>
      <c r="H4878" s="21" t="s">
        <v>23116</v>
      </c>
      <c r="I4878" s="570">
        <v>882.9</v>
      </c>
      <c r="J4878" s="1"/>
      <c r="K4878" s="21" t="str">
        <f t="shared" si="62"/>
        <v>81410768</v>
      </c>
      <c r="L4878" s="21" t="s">
        <v>3051</v>
      </c>
      <c r="M4878" s="21" t="s">
        <v>24093</v>
      </c>
      <c r="N4878" s="21"/>
      <c r="O4878" s="21"/>
      <c r="P4878" s="21"/>
    </row>
    <row r="4879" spans="1:16" s="559" customFormat="1" ht="12.75" customHeight="1">
      <c r="A4879" s="21" t="s">
        <v>2214</v>
      </c>
      <c r="B4879" s="21" t="s">
        <v>1735</v>
      </c>
      <c r="C4879" s="21" t="s">
        <v>2555</v>
      </c>
      <c r="D4879" s="21" t="s">
        <v>24094</v>
      </c>
      <c r="E4879" s="21" t="s">
        <v>24095</v>
      </c>
      <c r="F4879" s="21" t="s">
        <v>1739</v>
      </c>
      <c r="G4879" s="21" t="s">
        <v>24096</v>
      </c>
      <c r="H4879" s="21" t="s">
        <v>23116</v>
      </c>
      <c r="I4879" s="570">
        <v>494.1</v>
      </c>
      <c r="J4879" s="1"/>
      <c r="K4879" s="21" t="str">
        <f t="shared" si="62"/>
        <v>82101231</v>
      </c>
      <c r="L4879" s="21" t="s">
        <v>2555</v>
      </c>
      <c r="M4879" s="21" t="s">
        <v>24097</v>
      </c>
      <c r="N4879" s="21"/>
      <c r="O4879" s="21"/>
      <c r="P4879" s="21"/>
    </row>
    <row r="4880" spans="1:16" s="559" customFormat="1" ht="12.75" customHeight="1">
      <c r="A4880" s="21" t="s">
        <v>2214</v>
      </c>
      <c r="B4880" s="21" t="s">
        <v>1735</v>
      </c>
      <c r="C4880" s="21" t="s">
        <v>3533</v>
      </c>
      <c r="D4880" s="21" t="s">
        <v>1745</v>
      </c>
      <c r="E4880" s="21" t="s">
        <v>24098</v>
      </c>
      <c r="F4880" s="21" t="s">
        <v>1739</v>
      </c>
      <c r="G4880" s="21" t="s">
        <v>24099</v>
      </c>
      <c r="H4880" s="21" t="s">
        <v>23116</v>
      </c>
      <c r="I4880" s="570">
        <v>200</v>
      </c>
      <c r="J4880" s="1"/>
      <c r="K4880" s="21" t="str">
        <f t="shared" si="62"/>
        <v>96151705</v>
      </c>
      <c r="L4880" s="21" t="s">
        <v>3533</v>
      </c>
      <c r="M4880" s="21" t="s">
        <v>24100</v>
      </c>
      <c r="N4880" s="21"/>
      <c r="O4880" s="21"/>
      <c r="P4880" s="21"/>
    </row>
    <row r="4881" spans="1:16" s="559" customFormat="1" ht="12.75" customHeight="1">
      <c r="A4881" s="21" t="s">
        <v>2214</v>
      </c>
      <c r="B4881" s="21" t="s">
        <v>1735</v>
      </c>
      <c r="C4881" s="21" t="s">
        <v>2569</v>
      </c>
      <c r="D4881" s="21" t="s">
        <v>24101</v>
      </c>
      <c r="E4881" s="21" t="s">
        <v>24102</v>
      </c>
      <c r="F4881" s="21" t="s">
        <v>1751</v>
      </c>
      <c r="G4881" s="21" t="s">
        <v>24103</v>
      </c>
      <c r="H4881" s="21" t="s">
        <v>23116</v>
      </c>
      <c r="I4881" s="570">
        <v>801.9</v>
      </c>
      <c r="J4881" s="1"/>
      <c r="K4881" s="21" t="str">
        <f t="shared" si="62"/>
        <v>96026665</v>
      </c>
      <c r="L4881" s="21" t="s">
        <v>2569</v>
      </c>
      <c r="M4881" s="21" t="s">
        <v>24104</v>
      </c>
      <c r="N4881" s="21"/>
      <c r="O4881" s="21"/>
      <c r="P4881" s="21"/>
    </row>
    <row r="4882" spans="1:16" s="559" customFormat="1" ht="12.75" customHeight="1">
      <c r="A4882" s="21" t="s">
        <v>2214</v>
      </c>
      <c r="B4882" s="21" t="s">
        <v>1735</v>
      </c>
      <c r="C4882" s="21" t="s">
        <v>2754</v>
      </c>
      <c r="D4882" s="21" t="s">
        <v>24105</v>
      </c>
      <c r="E4882" s="21" t="s">
        <v>24106</v>
      </c>
      <c r="F4882" s="21" t="s">
        <v>1751</v>
      </c>
      <c r="G4882" s="21" t="s">
        <v>24107</v>
      </c>
      <c r="H4882" s="21" t="s">
        <v>23116</v>
      </c>
      <c r="I4882" s="570">
        <v>567</v>
      </c>
      <c r="J4882" s="1"/>
      <c r="K4882" s="21" t="str">
        <f t="shared" si="62"/>
        <v>97052633</v>
      </c>
      <c r="L4882" s="21" t="s">
        <v>2754</v>
      </c>
      <c r="M4882" s="21" t="s">
        <v>24108</v>
      </c>
      <c r="N4882" s="21"/>
      <c r="O4882" s="21"/>
      <c r="P4882" s="21"/>
    </row>
    <row r="4883" spans="1:16" s="559" customFormat="1" ht="12.75" customHeight="1">
      <c r="A4883" s="21" t="s">
        <v>2214</v>
      </c>
      <c r="B4883" s="21" t="s">
        <v>1735</v>
      </c>
      <c r="C4883" s="21" t="s">
        <v>2370</v>
      </c>
      <c r="D4883" s="21" t="s">
        <v>24109</v>
      </c>
      <c r="E4883" s="21" t="s">
        <v>24110</v>
      </c>
      <c r="F4883" s="21" t="s">
        <v>1739</v>
      </c>
      <c r="G4883" s="21" t="s">
        <v>24111</v>
      </c>
      <c r="H4883" s="21" t="s">
        <v>23116</v>
      </c>
      <c r="I4883" s="570">
        <v>1699.16</v>
      </c>
      <c r="J4883" s="1"/>
      <c r="K4883" s="21" t="str">
        <f t="shared" si="62"/>
        <v>96277102</v>
      </c>
      <c r="L4883" s="21" t="s">
        <v>2370</v>
      </c>
      <c r="M4883" s="21" t="s">
        <v>24112</v>
      </c>
      <c r="N4883" s="21"/>
      <c r="O4883" s="21"/>
      <c r="P4883" s="21"/>
    </row>
    <row r="4884" spans="1:16" s="559" customFormat="1" ht="12.75" customHeight="1">
      <c r="A4884" s="21" t="s">
        <v>2214</v>
      </c>
      <c r="B4884" s="21" t="s">
        <v>1735</v>
      </c>
      <c r="C4884" s="21" t="s">
        <v>2712</v>
      </c>
      <c r="D4884" s="21" t="s">
        <v>24113</v>
      </c>
      <c r="E4884" s="21" t="s">
        <v>24114</v>
      </c>
      <c r="F4884" s="21" t="s">
        <v>1751</v>
      </c>
      <c r="G4884" s="21" t="s">
        <v>24115</v>
      </c>
      <c r="H4884" s="21" t="s">
        <v>23116</v>
      </c>
      <c r="I4884" s="570">
        <v>704.7</v>
      </c>
      <c r="J4884" s="1"/>
      <c r="K4884" s="21" t="str">
        <f t="shared" si="62"/>
        <v>97622664</v>
      </c>
      <c r="L4884" s="21" t="s">
        <v>2712</v>
      </c>
      <c r="M4884" s="21" t="s">
        <v>24116</v>
      </c>
      <c r="N4884" s="21"/>
      <c r="O4884" s="21"/>
      <c r="P4884" s="21"/>
    </row>
    <row r="4885" spans="1:16" s="559" customFormat="1" ht="12.75" customHeight="1">
      <c r="A4885" s="21" t="s">
        <v>2214</v>
      </c>
      <c r="B4885" s="21" t="s">
        <v>1735</v>
      </c>
      <c r="C4885" s="21" t="s">
        <v>2289</v>
      </c>
      <c r="D4885" s="21" t="s">
        <v>24117</v>
      </c>
      <c r="E4885" s="21" t="s">
        <v>24118</v>
      </c>
      <c r="F4885" s="21" t="s">
        <v>1751</v>
      </c>
      <c r="G4885" s="21" t="s">
        <v>24119</v>
      </c>
      <c r="H4885" s="21" t="s">
        <v>23116</v>
      </c>
      <c r="I4885" s="570">
        <v>502.2</v>
      </c>
      <c r="J4885" s="1"/>
      <c r="K4885" s="21" t="str">
        <f t="shared" si="62"/>
        <v>90598408</v>
      </c>
      <c r="L4885" s="21" t="s">
        <v>2289</v>
      </c>
      <c r="M4885" s="21" t="s">
        <v>24120</v>
      </c>
      <c r="N4885" s="21"/>
      <c r="O4885" s="21"/>
      <c r="P4885" s="21"/>
    </row>
    <row r="4886" spans="1:16" s="559" customFormat="1" ht="12.75" customHeight="1">
      <c r="A4886" s="21" t="s">
        <v>2214</v>
      </c>
      <c r="B4886" s="21" t="s">
        <v>1735</v>
      </c>
      <c r="C4886" s="21" t="s">
        <v>2821</v>
      </c>
      <c r="D4886" s="21" t="s">
        <v>24121</v>
      </c>
      <c r="E4886" s="21" t="s">
        <v>24122</v>
      </c>
      <c r="F4886" s="21" t="s">
        <v>1739</v>
      </c>
      <c r="G4886" s="21" t="s">
        <v>24123</v>
      </c>
      <c r="H4886" s="21" t="s">
        <v>23116</v>
      </c>
      <c r="I4886" s="570">
        <v>502.2</v>
      </c>
      <c r="J4886" s="1"/>
      <c r="K4886" s="21" t="str">
        <f t="shared" si="62"/>
        <v>97052089</v>
      </c>
      <c r="L4886" s="21" t="s">
        <v>2821</v>
      </c>
      <c r="M4886" s="21" t="s">
        <v>24124</v>
      </c>
      <c r="N4886" s="21"/>
      <c r="O4886" s="21"/>
      <c r="P4886" s="21"/>
    </row>
    <row r="4887" spans="1:16" s="559" customFormat="1" ht="12.75" customHeight="1">
      <c r="A4887" s="21" t="s">
        <v>2214</v>
      </c>
      <c r="B4887" s="21" t="s">
        <v>1735</v>
      </c>
      <c r="C4887" s="21" t="s">
        <v>2759</v>
      </c>
      <c r="D4887" s="21" t="s">
        <v>24125</v>
      </c>
      <c r="E4887" s="21" t="s">
        <v>24126</v>
      </c>
      <c r="F4887" s="21" t="s">
        <v>1739</v>
      </c>
      <c r="G4887" s="21" t="s">
        <v>24127</v>
      </c>
      <c r="H4887" s="21" t="s">
        <v>23116</v>
      </c>
      <c r="I4887" s="570">
        <v>250.5</v>
      </c>
      <c r="J4887" s="1"/>
      <c r="K4887" s="21" t="str">
        <f t="shared" si="62"/>
        <v>25255235</v>
      </c>
      <c r="L4887" s="21" t="s">
        <v>2759</v>
      </c>
      <c r="M4887" s="21" t="s">
        <v>24128</v>
      </c>
      <c r="N4887" s="21"/>
      <c r="O4887" s="21"/>
      <c r="P4887" s="21"/>
    </row>
    <row r="4888" spans="1:16" s="559" customFormat="1" ht="12.75" customHeight="1">
      <c r="A4888" s="21" t="s">
        <v>2214</v>
      </c>
      <c r="B4888" s="21" t="s">
        <v>1735</v>
      </c>
      <c r="C4888" s="21" t="s">
        <v>2317</v>
      </c>
      <c r="D4888" s="21" t="s">
        <v>24129</v>
      </c>
      <c r="E4888" s="21" t="s">
        <v>24130</v>
      </c>
      <c r="F4888" s="21" t="s">
        <v>1739</v>
      </c>
      <c r="G4888" s="21" t="s">
        <v>24131</v>
      </c>
      <c r="H4888" s="21" t="s">
        <v>23116</v>
      </c>
      <c r="I4888" s="570">
        <v>502.2</v>
      </c>
      <c r="J4888" s="1"/>
      <c r="K4888" s="21" t="str">
        <f t="shared" si="62"/>
        <v>82100321</v>
      </c>
      <c r="L4888" s="21" t="s">
        <v>2317</v>
      </c>
      <c r="M4888" s="21" t="s">
        <v>24132</v>
      </c>
      <c r="N4888" s="21"/>
      <c r="O4888" s="21"/>
      <c r="P4888" s="21"/>
    </row>
    <row r="4889" spans="1:16" s="559" customFormat="1" ht="12.75" customHeight="1">
      <c r="A4889" s="21" t="s">
        <v>2214</v>
      </c>
      <c r="B4889" s="21" t="s">
        <v>1735</v>
      </c>
      <c r="C4889" s="21" t="s">
        <v>3241</v>
      </c>
      <c r="D4889" s="21" t="s">
        <v>24133</v>
      </c>
      <c r="E4889" s="21" t="s">
        <v>24134</v>
      </c>
      <c r="F4889" s="21" t="s">
        <v>1739</v>
      </c>
      <c r="G4889" s="21" t="s">
        <v>24135</v>
      </c>
      <c r="H4889" s="21" t="s">
        <v>23116</v>
      </c>
      <c r="I4889" s="570">
        <v>599</v>
      </c>
      <c r="J4889" s="1"/>
      <c r="K4889" s="21" t="str">
        <f t="shared" si="62"/>
        <v>93481312</v>
      </c>
      <c r="L4889" s="21" t="s">
        <v>3241</v>
      </c>
      <c r="M4889" s="21" t="s">
        <v>24136</v>
      </c>
      <c r="N4889" s="21"/>
      <c r="O4889" s="21"/>
      <c r="P4889" s="21"/>
    </row>
    <row r="4890" spans="1:16" s="559" customFormat="1" ht="12.75" customHeight="1">
      <c r="A4890" s="21" t="s">
        <v>2214</v>
      </c>
      <c r="B4890" s="21" t="s">
        <v>1735</v>
      </c>
      <c r="C4890" s="21" t="s">
        <v>2635</v>
      </c>
      <c r="D4890" s="21" t="s">
        <v>24137</v>
      </c>
      <c r="E4890" s="21" t="s">
        <v>24138</v>
      </c>
      <c r="F4890" s="21" t="s">
        <v>1739</v>
      </c>
      <c r="G4890" s="21" t="s">
        <v>24139</v>
      </c>
      <c r="H4890" s="21" t="s">
        <v>23116</v>
      </c>
      <c r="I4890" s="570">
        <v>502.2</v>
      </c>
      <c r="J4890" s="1"/>
      <c r="K4890" s="21" t="str">
        <f t="shared" si="62"/>
        <v>82101873</v>
      </c>
      <c r="L4890" s="21" t="s">
        <v>2635</v>
      </c>
      <c r="M4890" s="21" t="s">
        <v>24140</v>
      </c>
      <c r="N4890" s="21"/>
      <c r="O4890" s="21"/>
      <c r="P4890" s="21"/>
    </row>
    <row r="4891" spans="1:16" s="559" customFormat="1" ht="12.75" customHeight="1">
      <c r="A4891" s="21" t="s">
        <v>2214</v>
      </c>
      <c r="B4891" s="21" t="s">
        <v>1735</v>
      </c>
      <c r="C4891" s="21" t="s">
        <v>3267</v>
      </c>
      <c r="D4891" s="21" t="s">
        <v>24141</v>
      </c>
      <c r="E4891" s="21" t="s">
        <v>24142</v>
      </c>
      <c r="F4891" s="21" t="s">
        <v>1739</v>
      </c>
      <c r="G4891" s="21" t="s">
        <v>24143</v>
      </c>
      <c r="H4891" s="21" t="s">
        <v>23116</v>
      </c>
      <c r="I4891" s="570">
        <v>502.2</v>
      </c>
      <c r="J4891" s="1"/>
      <c r="K4891" s="21" t="str">
        <f t="shared" si="62"/>
        <v>89364885</v>
      </c>
      <c r="L4891" s="21" t="s">
        <v>3267</v>
      </c>
      <c r="M4891" s="21" t="s">
        <v>24144</v>
      </c>
      <c r="N4891" s="21"/>
      <c r="O4891" s="21"/>
      <c r="P4891" s="21"/>
    </row>
    <row r="4892" spans="1:16" s="559" customFormat="1" ht="12.75" customHeight="1">
      <c r="A4892" s="21" t="s">
        <v>2214</v>
      </c>
      <c r="B4892" s="21" t="s">
        <v>1735</v>
      </c>
      <c r="C4892" s="21" t="s">
        <v>8174</v>
      </c>
      <c r="D4892" s="21" t="s">
        <v>24145</v>
      </c>
      <c r="E4892" s="21" t="s">
        <v>24146</v>
      </c>
      <c r="F4892" s="21" t="s">
        <v>1751</v>
      </c>
      <c r="G4892" s="21" t="s">
        <v>24147</v>
      </c>
      <c r="H4892" s="21" t="s">
        <v>23116</v>
      </c>
      <c r="I4892" s="570">
        <v>972</v>
      </c>
      <c r="J4892" s="1"/>
      <c r="K4892" s="21" t="str">
        <f t="shared" si="62"/>
        <v>84184031</v>
      </c>
      <c r="L4892" s="21" t="s">
        <v>8174</v>
      </c>
      <c r="M4892" s="21" t="s">
        <v>24148</v>
      </c>
      <c r="N4892" s="21"/>
      <c r="O4892" s="21"/>
      <c r="P4892" s="21"/>
    </row>
    <row r="4893" spans="1:16" s="559" customFormat="1" ht="12.75" customHeight="1">
      <c r="A4893" s="21" t="s">
        <v>2214</v>
      </c>
      <c r="B4893" s="21" t="s">
        <v>1735</v>
      </c>
      <c r="C4893" s="21" t="s">
        <v>3008</v>
      </c>
      <c r="D4893" s="21" t="s">
        <v>17166</v>
      </c>
      <c r="E4893" s="21" t="s">
        <v>24149</v>
      </c>
      <c r="F4893" s="21" t="s">
        <v>1739</v>
      </c>
      <c r="G4893" s="21" t="s">
        <v>24150</v>
      </c>
      <c r="H4893" s="21" t="s">
        <v>23116</v>
      </c>
      <c r="I4893" s="570">
        <v>1012.5</v>
      </c>
      <c r="J4893" s="1"/>
      <c r="K4893" s="21" t="str">
        <f t="shared" si="62"/>
        <v>99131199</v>
      </c>
      <c r="L4893" s="21" t="s">
        <v>3008</v>
      </c>
      <c r="M4893" s="21" t="s">
        <v>24151</v>
      </c>
      <c r="N4893" s="21"/>
      <c r="O4893" s="21"/>
      <c r="P4893" s="21"/>
    </row>
    <row r="4894" spans="1:16" s="559" customFormat="1" ht="12.75" customHeight="1">
      <c r="A4894" s="21" t="s">
        <v>2214</v>
      </c>
      <c r="B4894" s="21" t="s">
        <v>1735</v>
      </c>
      <c r="C4894" s="21" t="s">
        <v>2795</v>
      </c>
      <c r="D4894" s="21" t="s">
        <v>24152</v>
      </c>
      <c r="E4894" s="21" t="s">
        <v>24153</v>
      </c>
      <c r="F4894" s="21" t="s">
        <v>1751</v>
      </c>
      <c r="G4894" s="21" t="s">
        <v>24154</v>
      </c>
      <c r="H4894" s="21" t="s">
        <v>23116</v>
      </c>
      <c r="I4894" s="570">
        <v>1620</v>
      </c>
      <c r="J4894" s="1"/>
      <c r="K4894" s="21" t="str">
        <f t="shared" si="62"/>
        <v>82102426</v>
      </c>
      <c r="L4894" s="21" t="s">
        <v>2795</v>
      </c>
      <c r="M4894" s="21" t="s">
        <v>24155</v>
      </c>
      <c r="N4894" s="21"/>
      <c r="O4894" s="21"/>
      <c r="P4894" s="21"/>
    </row>
    <row r="4895" spans="1:16" s="559" customFormat="1" ht="12.75" customHeight="1">
      <c r="A4895" s="21" t="s">
        <v>2214</v>
      </c>
      <c r="B4895" s="21" t="s">
        <v>1735</v>
      </c>
      <c r="C4895" s="21" t="s">
        <v>2550</v>
      </c>
      <c r="D4895" s="21" t="s">
        <v>16905</v>
      </c>
      <c r="E4895" s="21" t="s">
        <v>24156</v>
      </c>
      <c r="F4895" s="21" t="s">
        <v>1739</v>
      </c>
      <c r="G4895" s="21" t="s">
        <v>24157</v>
      </c>
      <c r="H4895" s="21" t="s">
        <v>23116</v>
      </c>
      <c r="I4895" s="570">
        <v>599.4</v>
      </c>
      <c r="J4895" s="1"/>
      <c r="K4895" s="21" t="str">
        <f t="shared" si="62"/>
        <v>99131293</v>
      </c>
      <c r="L4895" s="21" t="s">
        <v>2550</v>
      </c>
      <c r="M4895" s="21" t="s">
        <v>24158</v>
      </c>
      <c r="N4895" s="21"/>
      <c r="O4895" s="21"/>
      <c r="P4895" s="21"/>
    </row>
    <row r="4896" spans="1:16" s="559" customFormat="1" ht="12.75" customHeight="1">
      <c r="A4896" s="21" t="s">
        <v>2214</v>
      </c>
      <c r="B4896" s="21" t="s">
        <v>1735</v>
      </c>
      <c r="C4896" s="21" t="s">
        <v>2578</v>
      </c>
      <c r="D4896" s="21" t="s">
        <v>24159</v>
      </c>
      <c r="E4896" s="21" t="s">
        <v>24160</v>
      </c>
      <c r="F4896" s="21" t="s">
        <v>1751</v>
      </c>
      <c r="G4896" s="21" t="s">
        <v>24161</v>
      </c>
      <c r="H4896" s="21" t="s">
        <v>23116</v>
      </c>
      <c r="I4896" s="570">
        <v>810</v>
      </c>
      <c r="J4896" s="1"/>
      <c r="K4896" s="21" t="str">
        <f t="shared" si="62"/>
        <v>98371446</v>
      </c>
      <c r="L4896" s="21" t="s">
        <v>2578</v>
      </c>
      <c r="M4896" s="21" t="s">
        <v>24162</v>
      </c>
      <c r="N4896" s="21"/>
      <c r="O4896" s="21"/>
      <c r="P4896" s="21"/>
    </row>
    <row r="4897" spans="1:16" s="559" customFormat="1" ht="12.75" customHeight="1">
      <c r="A4897" s="21" t="s">
        <v>2214</v>
      </c>
      <c r="B4897" s="21" t="s">
        <v>1735</v>
      </c>
      <c r="C4897" s="21" t="s">
        <v>3558</v>
      </c>
      <c r="D4897" s="21" t="s">
        <v>24163</v>
      </c>
      <c r="E4897" s="21" t="s">
        <v>24164</v>
      </c>
      <c r="F4897" s="21" t="s">
        <v>1751</v>
      </c>
      <c r="G4897" s="21" t="s">
        <v>24165</v>
      </c>
      <c r="H4897" s="21" t="s">
        <v>23116</v>
      </c>
      <c r="I4897" s="570">
        <v>1409.4</v>
      </c>
      <c r="J4897" s="1"/>
      <c r="K4897" s="21" t="str">
        <f t="shared" si="62"/>
        <v>21015219</v>
      </c>
      <c r="L4897" s="21" t="s">
        <v>3558</v>
      </c>
      <c r="M4897" s="21" t="s">
        <v>24166</v>
      </c>
      <c r="N4897" s="21"/>
      <c r="O4897" s="21"/>
      <c r="P4897" s="21"/>
    </row>
    <row r="4898" spans="1:16" s="559" customFormat="1" ht="12.75" customHeight="1">
      <c r="A4898" s="21" t="s">
        <v>2214</v>
      </c>
      <c r="B4898" s="21" t="s">
        <v>1735</v>
      </c>
      <c r="C4898" s="21" t="s">
        <v>4563</v>
      </c>
      <c r="D4898" s="21" t="s">
        <v>24167</v>
      </c>
      <c r="E4898" s="21" t="s">
        <v>8406</v>
      </c>
      <c r="F4898" s="21" t="s">
        <v>1751</v>
      </c>
      <c r="G4898" s="21" t="s">
        <v>24168</v>
      </c>
      <c r="H4898" s="21" t="s">
        <v>23116</v>
      </c>
      <c r="I4898" s="570">
        <v>1206.9000000000001</v>
      </c>
      <c r="J4898" s="1"/>
      <c r="K4898" s="21" t="str">
        <f t="shared" si="62"/>
        <v>90456406</v>
      </c>
      <c r="L4898" s="21" t="s">
        <v>4563</v>
      </c>
      <c r="M4898" s="21" t="s">
        <v>24169</v>
      </c>
      <c r="N4898" s="21"/>
      <c r="O4898" s="21"/>
      <c r="P4898" s="21"/>
    </row>
    <row r="4899" spans="1:16" s="559" customFormat="1" ht="12.75" customHeight="1">
      <c r="A4899" s="21" t="s">
        <v>2214</v>
      </c>
      <c r="B4899" s="21" t="s">
        <v>1735</v>
      </c>
      <c r="C4899" s="21" t="s">
        <v>2389</v>
      </c>
      <c r="D4899" s="21" t="s">
        <v>24170</v>
      </c>
      <c r="E4899" s="21" t="s">
        <v>24171</v>
      </c>
      <c r="F4899" s="21" t="s">
        <v>1739</v>
      </c>
      <c r="G4899" s="21" t="s">
        <v>24172</v>
      </c>
      <c r="H4899" s="21" t="s">
        <v>23116</v>
      </c>
      <c r="I4899" s="570">
        <v>599.4</v>
      </c>
      <c r="J4899" s="1"/>
      <c r="K4899" s="21" t="str">
        <f t="shared" si="62"/>
        <v>23321214</v>
      </c>
      <c r="L4899" s="21" t="s">
        <v>2389</v>
      </c>
      <c r="M4899" s="21" t="s">
        <v>24173</v>
      </c>
      <c r="N4899" s="21"/>
      <c r="O4899" s="21"/>
      <c r="P4899" s="21"/>
    </row>
    <row r="4900" spans="1:16" s="559" customFormat="1" ht="12.75" customHeight="1">
      <c r="A4900" s="21" t="s">
        <v>2214</v>
      </c>
      <c r="B4900" s="21" t="s">
        <v>1735</v>
      </c>
      <c r="C4900" s="21" t="s">
        <v>2233</v>
      </c>
      <c r="D4900" s="21" t="s">
        <v>24174</v>
      </c>
      <c r="E4900" s="21" t="s">
        <v>24175</v>
      </c>
      <c r="F4900" s="21" t="s">
        <v>1739</v>
      </c>
      <c r="G4900" s="21" t="s">
        <v>24176</v>
      </c>
      <c r="H4900" s="21" t="s">
        <v>23116</v>
      </c>
      <c r="I4900" s="570">
        <v>1701</v>
      </c>
      <c r="J4900" s="1"/>
      <c r="K4900" s="21" t="str">
        <f t="shared" si="62"/>
        <v>81415211</v>
      </c>
      <c r="L4900" s="21" t="s">
        <v>2233</v>
      </c>
      <c r="M4900" s="21" t="s">
        <v>24177</v>
      </c>
      <c r="N4900" s="21"/>
      <c r="O4900" s="21"/>
      <c r="P4900" s="21"/>
    </row>
    <row r="4901" spans="1:16" s="559" customFormat="1" ht="12.75" customHeight="1">
      <c r="A4901" s="21" t="s">
        <v>2214</v>
      </c>
      <c r="B4901" s="21" t="s">
        <v>1735</v>
      </c>
      <c r="C4901" s="21" t="s">
        <v>2778</v>
      </c>
      <c r="D4901" s="21" t="s">
        <v>24178</v>
      </c>
      <c r="E4901" s="21" t="s">
        <v>24179</v>
      </c>
      <c r="F4901" s="21" t="s">
        <v>1751</v>
      </c>
      <c r="G4901" s="21" t="s">
        <v>24180</v>
      </c>
      <c r="H4901" s="21" t="s">
        <v>23116</v>
      </c>
      <c r="I4901" s="570">
        <v>1004.4</v>
      </c>
      <c r="J4901" s="1"/>
      <c r="K4901" s="21" t="str">
        <f t="shared" si="62"/>
        <v>82633357</v>
      </c>
      <c r="L4901" s="21" t="s">
        <v>2778</v>
      </c>
      <c r="M4901" s="21" t="s">
        <v>24181</v>
      </c>
      <c r="N4901" s="21"/>
      <c r="O4901" s="21"/>
      <c r="P4901" s="21"/>
    </row>
    <row r="4902" spans="1:16" s="559" customFormat="1" ht="12.75" customHeight="1">
      <c r="A4902" s="21" t="s">
        <v>2214</v>
      </c>
      <c r="B4902" s="21" t="s">
        <v>1735</v>
      </c>
      <c r="C4902" s="21" t="s">
        <v>2228</v>
      </c>
      <c r="D4902" s="21" t="s">
        <v>24182</v>
      </c>
      <c r="E4902" s="21" t="s">
        <v>24183</v>
      </c>
      <c r="F4902" s="21" t="s">
        <v>1739</v>
      </c>
      <c r="G4902" s="21" t="s">
        <v>24184</v>
      </c>
      <c r="H4902" s="21" t="s">
        <v>23116</v>
      </c>
      <c r="I4902" s="570">
        <v>502.2</v>
      </c>
      <c r="J4902" s="1"/>
      <c r="K4902" s="21" t="str">
        <f t="shared" si="62"/>
        <v>97196850</v>
      </c>
      <c r="L4902" s="21" t="s">
        <v>2228</v>
      </c>
      <c r="M4902" s="21" t="s">
        <v>24185</v>
      </c>
      <c r="N4902" s="21"/>
      <c r="O4902" s="21"/>
      <c r="P4902" s="21"/>
    </row>
    <row r="4903" spans="1:16" s="559" customFormat="1" ht="12.75" customHeight="1">
      <c r="A4903" s="21" t="s">
        <v>2214</v>
      </c>
      <c r="B4903" s="21" t="s">
        <v>1735</v>
      </c>
      <c r="C4903" s="21" t="s">
        <v>2403</v>
      </c>
      <c r="D4903" s="21" t="s">
        <v>24186</v>
      </c>
      <c r="E4903" s="21" t="s">
        <v>24187</v>
      </c>
      <c r="F4903" s="21" t="s">
        <v>1739</v>
      </c>
      <c r="G4903" s="21" t="s">
        <v>24188</v>
      </c>
      <c r="H4903" s="21" t="s">
        <v>23116</v>
      </c>
      <c r="I4903" s="570">
        <v>810</v>
      </c>
      <c r="J4903" s="1"/>
      <c r="K4903" s="21" t="str">
        <f t="shared" si="62"/>
        <v>85466461</v>
      </c>
      <c r="L4903" s="21" t="s">
        <v>2403</v>
      </c>
      <c r="M4903" s="21" t="s">
        <v>24189</v>
      </c>
      <c r="N4903" s="21"/>
      <c r="O4903" s="21"/>
      <c r="P4903" s="21"/>
    </row>
    <row r="4904" spans="1:16" s="559" customFormat="1" ht="12.75" customHeight="1">
      <c r="A4904" s="21" t="s">
        <v>2214</v>
      </c>
      <c r="B4904" s="21" t="s">
        <v>1735</v>
      </c>
      <c r="C4904" s="21" t="s">
        <v>2830</v>
      </c>
      <c r="D4904" s="21" t="s">
        <v>24190</v>
      </c>
      <c r="E4904" s="21" t="s">
        <v>24191</v>
      </c>
      <c r="F4904" s="21" t="s">
        <v>1751</v>
      </c>
      <c r="G4904" s="21" t="s">
        <v>24192</v>
      </c>
      <c r="H4904" s="21" t="s">
        <v>23116</v>
      </c>
      <c r="I4904" s="570">
        <v>500</v>
      </c>
      <c r="J4904" s="1"/>
      <c r="K4904" s="21" t="str">
        <f t="shared" ref="K4904:K4967" si="63">MID(M4904,1,8)</f>
        <v>22480073</v>
      </c>
      <c r="L4904" s="21" t="s">
        <v>2830</v>
      </c>
      <c r="M4904" s="21" t="s">
        <v>24193</v>
      </c>
      <c r="N4904" s="21"/>
      <c r="O4904" s="21"/>
      <c r="P4904" s="21"/>
    </row>
    <row r="4905" spans="1:16" s="559" customFormat="1" ht="12.75" customHeight="1">
      <c r="A4905" s="21" t="s">
        <v>2214</v>
      </c>
      <c r="B4905" s="21" t="s">
        <v>1735</v>
      </c>
      <c r="C4905" s="21" t="s">
        <v>2816</v>
      </c>
      <c r="D4905" s="21" t="s">
        <v>24194</v>
      </c>
      <c r="E4905" s="21" t="s">
        <v>24195</v>
      </c>
      <c r="F4905" s="21" t="s">
        <v>1739</v>
      </c>
      <c r="G4905" s="21" t="s">
        <v>24196</v>
      </c>
      <c r="H4905" s="21" t="s">
        <v>23116</v>
      </c>
      <c r="I4905" s="570">
        <v>1004.4</v>
      </c>
      <c r="J4905" s="1"/>
      <c r="K4905" s="21" t="str">
        <f t="shared" si="63"/>
        <v>25285980</v>
      </c>
      <c r="L4905" s="21" t="s">
        <v>2816</v>
      </c>
      <c r="M4905" s="21" t="s">
        <v>24197</v>
      </c>
      <c r="N4905" s="21"/>
      <c r="O4905" s="21"/>
      <c r="P4905" s="21"/>
    </row>
    <row r="4906" spans="1:16" s="559" customFormat="1" ht="12.75" customHeight="1">
      <c r="A4906" s="21" t="s">
        <v>2214</v>
      </c>
      <c r="B4906" s="21" t="s">
        <v>1735</v>
      </c>
      <c r="C4906" s="21" t="s">
        <v>2754</v>
      </c>
      <c r="D4906" s="21" t="s">
        <v>24198</v>
      </c>
      <c r="E4906" s="21" t="s">
        <v>24199</v>
      </c>
      <c r="F4906" s="21" t="s">
        <v>1751</v>
      </c>
      <c r="G4906" s="21" t="s">
        <v>24200</v>
      </c>
      <c r="H4906" s="21" t="s">
        <v>23116</v>
      </c>
      <c r="I4906" s="570">
        <v>2187</v>
      </c>
      <c r="J4906" s="1"/>
      <c r="K4906" s="21" t="str">
        <f t="shared" si="63"/>
        <v>97052633</v>
      </c>
      <c r="L4906" s="21" t="s">
        <v>2754</v>
      </c>
      <c r="M4906" s="21" t="s">
        <v>24201</v>
      </c>
      <c r="N4906" s="21"/>
      <c r="O4906" s="21"/>
      <c r="P4906" s="21"/>
    </row>
    <row r="4907" spans="1:16" s="559" customFormat="1" ht="12.75" customHeight="1">
      <c r="A4907" s="21" t="s">
        <v>2214</v>
      </c>
      <c r="B4907" s="21" t="s">
        <v>1735</v>
      </c>
      <c r="C4907" s="21" t="s">
        <v>3267</v>
      </c>
      <c r="D4907" s="21" t="s">
        <v>24202</v>
      </c>
      <c r="E4907" s="21" t="s">
        <v>24203</v>
      </c>
      <c r="F4907" s="21" t="s">
        <v>1751</v>
      </c>
      <c r="G4907" s="21" t="s">
        <v>24204</v>
      </c>
      <c r="H4907" s="21" t="s">
        <v>23116</v>
      </c>
      <c r="I4907" s="570">
        <v>502.2</v>
      </c>
      <c r="J4907" s="1"/>
      <c r="K4907" s="21" t="str">
        <f t="shared" si="63"/>
        <v>89364885</v>
      </c>
      <c r="L4907" s="21" t="s">
        <v>3267</v>
      </c>
      <c r="M4907" s="21" t="s">
        <v>24205</v>
      </c>
      <c r="N4907" s="21"/>
      <c r="O4907" s="21"/>
      <c r="P4907" s="21"/>
    </row>
    <row r="4908" spans="1:16" s="559" customFormat="1" ht="12.75" customHeight="1">
      <c r="A4908" s="21" t="s">
        <v>2214</v>
      </c>
      <c r="B4908" s="21" t="s">
        <v>1735</v>
      </c>
      <c r="C4908" s="21" t="s">
        <v>2510</v>
      </c>
      <c r="D4908" s="21" t="s">
        <v>24206</v>
      </c>
      <c r="E4908" s="21" t="s">
        <v>24207</v>
      </c>
      <c r="F4908" s="21" t="s">
        <v>1739</v>
      </c>
      <c r="G4908" s="21" t="s">
        <v>24208</v>
      </c>
      <c r="H4908" s="21" t="s">
        <v>23116</v>
      </c>
      <c r="I4908" s="570">
        <v>1903.5</v>
      </c>
      <c r="J4908" s="1"/>
      <c r="K4908" s="21" t="str">
        <f t="shared" si="63"/>
        <v>96229485</v>
      </c>
      <c r="L4908" s="21" t="s">
        <v>2510</v>
      </c>
      <c r="M4908" s="21" t="s">
        <v>24209</v>
      </c>
      <c r="N4908" s="21"/>
      <c r="O4908" s="21"/>
      <c r="P4908" s="21"/>
    </row>
    <row r="4909" spans="1:16" s="559" customFormat="1" ht="12.75" customHeight="1">
      <c r="A4909" s="21" t="s">
        <v>2214</v>
      </c>
      <c r="B4909" s="21" t="s">
        <v>1735</v>
      </c>
      <c r="C4909" s="21" t="s">
        <v>2778</v>
      </c>
      <c r="D4909" s="21" t="s">
        <v>24210</v>
      </c>
      <c r="E4909" s="21" t="s">
        <v>24211</v>
      </c>
      <c r="F4909" s="21" t="s">
        <v>1751</v>
      </c>
      <c r="G4909" s="21" t="s">
        <v>24212</v>
      </c>
      <c r="H4909" s="21" t="s">
        <v>23116</v>
      </c>
      <c r="I4909" s="570">
        <v>972</v>
      </c>
      <c r="J4909" s="1"/>
      <c r="K4909" s="21" t="str">
        <f t="shared" si="63"/>
        <v>82633357</v>
      </c>
      <c r="L4909" s="21" t="s">
        <v>2778</v>
      </c>
      <c r="M4909" s="21" t="s">
        <v>24213</v>
      </c>
      <c r="N4909" s="21"/>
      <c r="O4909" s="21"/>
      <c r="P4909" s="21"/>
    </row>
    <row r="4910" spans="1:16" s="559" customFormat="1" ht="12.75" customHeight="1">
      <c r="A4910" s="21" t="s">
        <v>2214</v>
      </c>
      <c r="B4910" s="21" t="s">
        <v>1735</v>
      </c>
      <c r="C4910" s="21" t="s">
        <v>2821</v>
      </c>
      <c r="D4910" s="21" t="s">
        <v>24214</v>
      </c>
      <c r="E4910" s="21" t="s">
        <v>24215</v>
      </c>
      <c r="F4910" s="21" t="s">
        <v>1751</v>
      </c>
      <c r="G4910" s="21" t="s">
        <v>24216</v>
      </c>
      <c r="H4910" s="21" t="s">
        <v>23116</v>
      </c>
      <c r="I4910" s="570">
        <v>1620</v>
      </c>
      <c r="J4910" s="1"/>
      <c r="K4910" s="21" t="str">
        <f t="shared" si="63"/>
        <v>97052089</v>
      </c>
      <c r="L4910" s="21" t="s">
        <v>2821</v>
      </c>
      <c r="M4910" s="21" t="s">
        <v>24217</v>
      </c>
      <c r="N4910" s="21"/>
      <c r="O4910" s="21"/>
      <c r="P4910" s="21"/>
    </row>
    <row r="4911" spans="1:16" s="559" customFormat="1" ht="12.75" customHeight="1">
      <c r="A4911" s="21" t="s">
        <v>2214</v>
      </c>
      <c r="B4911" s="21" t="s">
        <v>1735</v>
      </c>
      <c r="C4911" s="21" t="s">
        <v>2484</v>
      </c>
      <c r="D4911" s="21" t="s">
        <v>24218</v>
      </c>
      <c r="E4911" s="21" t="s">
        <v>24219</v>
      </c>
      <c r="F4911" s="21" t="s">
        <v>1751</v>
      </c>
      <c r="G4911" s="21" t="s">
        <v>24220</v>
      </c>
      <c r="H4911" s="21" t="s">
        <v>23116</v>
      </c>
      <c r="I4911" s="570">
        <v>810</v>
      </c>
      <c r="J4911" s="1"/>
      <c r="K4911" s="21" t="str">
        <f t="shared" si="63"/>
        <v>97227475</v>
      </c>
      <c r="L4911" s="21" t="s">
        <v>2484</v>
      </c>
      <c r="M4911" s="21" t="s">
        <v>24221</v>
      </c>
      <c r="N4911" s="21"/>
      <c r="O4911" s="21"/>
      <c r="P4911" s="21"/>
    </row>
    <row r="4912" spans="1:16" s="559" customFormat="1" ht="12.75" customHeight="1">
      <c r="A4912" s="21" t="s">
        <v>2214</v>
      </c>
      <c r="B4912" s="21" t="s">
        <v>1735</v>
      </c>
      <c r="C4912" s="21" t="s">
        <v>3232</v>
      </c>
      <c r="D4912" s="21" t="s">
        <v>24222</v>
      </c>
      <c r="E4912" s="21" t="s">
        <v>24223</v>
      </c>
      <c r="F4912" s="21" t="s">
        <v>1751</v>
      </c>
      <c r="G4912" s="21" t="s">
        <v>24224</v>
      </c>
      <c r="H4912" s="21" t="s">
        <v>23116</v>
      </c>
      <c r="I4912" s="570">
        <v>502.2</v>
      </c>
      <c r="J4912" s="1"/>
      <c r="K4912" s="21" t="str">
        <f t="shared" si="63"/>
        <v>84025994</v>
      </c>
      <c r="L4912" s="21" t="s">
        <v>3232</v>
      </c>
      <c r="M4912" s="21" t="s">
        <v>24225</v>
      </c>
      <c r="N4912" s="21"/>
      <c r="O4912" s="21"/>
      <c r="P4912" s="21"/>
    </row>
    <row r="4913" spans="1:16" s="559" customFormat="1" ht="12.75" customHeight="1">
      <c r="A4913" s="21" t="s">
        <v>2214</v>
      </c>
      <c r="B4913" s="21" t="s">
        <v>1735</v>
      </c>
      <c r="C4913" s="21" t="s">
        <v>2550</v>
      </c>
      <c r="D4913" s="21" t="s">
        <v>24226</v>
      </c>
      <c r="E4913" s="21" t="s">
        <v>24227</v>
      </c>
      <c r="F4913" s="21" t="s">
        <v>1739</v>
      </c>
      <c r="G4913" s="21" t="s">
        <v>24228</v>
      </c>
      <c r="H4913" s="21" t="s">
        <v>23116</v>
      </c>
      <c r="I4913" s="570">
        <v>899.1</v>
      </c>
      <c r="J4913" s="1"/>
      <c r="K4913" s="21" t="str">
        <f t="shared" si="63"/>
        <v>99131293</v>
      </c>
      <c r="L4913" s="21" t="s">
        <v>2550</v>
      </c>
      <c r="M4913" s="21" t="s">
        <v>24229</v>
      </c>
      <c r="N4913" s="21"/>
      <c r="O4913" s="21"/>
      <c r="P4913" s="21"/>
    </row>
    <row r="4914" spans="1:16" s="559" customFormat="1" ht="12.75" customHeight="1">
      <c r="A4914" s="21" t="s">
        <v>2214</v>
      </c>
      <c r="B4914" s="21" t="s">
        <v>1735</v>
      </c>
      <c r="C4914" s="21" t="s">
        <v>3644</v>
      </c>
      <c r="D4914" s="21" t="s">
        <v>24230</v>
      </c>
      <c r="E4914" s="21" t="s">
        <v>24231</v>
      </c>
      <c r="F4914" s="21" t="s">
        <v>1751</v>
      </c>
      <c r="G4914" s="21" t="s">
        <v>24232</v>
      </c>
      <c r="H4914" s="21" t="s">
        <v>23116</v>
      </c>
      <c r="I4914" s="570">
        <v>1798.2</v>
      </c>
      <c r="J4914" s="1"/>
      <c r="K4914" s="21" t="str">
        <f t="shared" si="63"/>
        <v>22481079</v>
      </c>
      <c r="L4914" s="21" t="s">
        <v>3644</v>
      </c>
      <c r="M4914" s="21" t="s">
        <v>24233</v>
      </c>
      <c r="N4914" s="21"/>
      <c r="O4914" s="21"/>
      <c r="P4914" s="21"/>
    </row>
    <row r="4915" spans="1:16" s="559" customFormat="1" ht="12.75" customHeight="1">
      <c r="A4915" s="21" t="s">
        <v>2214</v>
      </c>
      <c r="B4915" s="21" t="s">
        <v>1735</v>
      </c>
      <c r="C4915" s="21" t="s">
        <v>2389</v>
      </c>
      <c r="D4915" s="21" t="s">
        <v>24234</v>
      </c>
      <c r="E4915" s="21" t="s">
        <v>24235</v>
      </c>
      <c r="F4915" s="21" t="s">
        <v>1739</v>
      </c>
      <c r="G4915" s="21" t="s">
        <v>24236</v>
      </c>
      <c r="H4915" s="21" t="s">
        <v>23116</v>
      </c>
      <c r="I4915" s="570">
        <v>502.2</v>
      </c>
      <c r="J4915" s="1"/>
      <c r="K4915" s="21" t="str">
        <f t="shared" si="63"/>
        <v>23321214</v>
      </c>
      <c r="L4915" s="21" t="s">
        <v>2389</v>
      </c>
      <c r="M4915" s="21" t="s">
        <v>24237</v>
      </c>
      <c r="N4915" s="21"/>
      <c r="O4915" s="21"/>
      <c r="P4915" s="21"/>
    </row>
    <row r="4916" spans="1:16" s="559" customFormat="1" ht="12.75" customHeight="1">
      <c r="A4916" s="21" t="s">
        <v>2214</v>
      </c>
      <c r="B4916" s="21" t="s">
        <v>1735</v>
      </c>
      <c r="C4916" s="21" t="s">
        <v>2454</v>
      </c>
      <c r="D4916" s="21" t="s">
        <v>24238</v>
      </c>
      <c r="E4916" s="21" t="s">
        <v>24239</v>
      </c>
      <c r="F4916" s="21" t="s">
        <v>1739</v>
      </c>
      <c r="G4916" s="21" t="s">
        <v>24240</v>
      </c>
      <c r="H4916" s="21" t="s">
        <v>23116</v>
      </c>
      <c r="I4916" s="570">
        <v>2203.1999999999998</v>
      </c>
      <c r="J4916" s="1"/>
      <c r="K4916" s="21" t="str">
        <f t="shared" si="63"/>
        <v>21152663</v>
      </c>
      <c r="L4916" s="21" t="s">
        <v>2454</v>
      </c>
      <c r="M4916" s="21" t="s">
        <v>24241</v>
      </c>
      <c r="N4916" s="21"/>
      <c r="O4916" s="21"/>
      <c r="P4916" s="21"/>
    </row>
    <row r="4917" spans="1:16" s="559" customFormat="1" ht="12.75" customHeight="1">
      <c r="A4917" s="21" t="s">
        <v>2214</v>
      </c>
      <c r="B4917" s="21" t="s">
        <v>1735</v>
      </c>
      <c r="C4917" s="21" t="s">
        <v>4563</v>
      </c>
      <c r="D4917" s="21" t="s">
        <v>24242</v>
      </c>
      <c r="E4917" s="21" t="s">
        <v>24243</v>
      </c>
      <c r="F4917" s="21" t="s">
        <v>1751</v>
      </c>
      <c r="G4917" s="21" t="s">
        <v>24244</v>
      </c>
      <c r="H4917" s="21" t="s">
        <v>23116</v>
      </c>
      <c r="I4917" s="570">
        <v>850</v>
      </c>
      <c r="J4917" s="1"/>
      <c r="K4917" s="21" t="str">
        <f t="shared" si="63"/>
        <v>90456406</v>
      </c>
      <c r="L4917" s="21" t="s">
        <v>4563</v>
      </c>
      <c r="M4917" s="21" t="s">
        <v>24245</v>
      </c>
      <c r="N4917" s="21"/>
      <c r="O4917" s="21"/>
      <c r="P4917" s="21"/>
    </row>
    <row r="4918" spans="1:16" s="559" customFormat="1" ht="12.75" customHeight="1">
      <c r="A4918" s="21" t="s">
        <v>2214</v>
      </c>
      <c r="B4918" s="21" t="s">
        <v>1735</v>
      </c>
      <c r="C4918" s="21" t="s">
        <v>2749</v>
      </c>
      <c r="D4918" s="21" t="s">
        <v>24246</v>
      </c>
      <c r="E4918" s="21" t="s">
        <v>24247</v>
      </c>
      <c r="F4918" s="21" t="s">
        <v>1751</v>
      </c>
      <c r="G4918" s="21" t="s">
        <v>24248</v>
      </c>
      <c r="H4918" s="21" t="s">
        <v>23116</v>
      </c>
      <c r="I4918" s="570">
        <v>502.2</v>
      </c>
      <c r="J4918" s="1"/>
      <c r="K4918" s="21" t="str">
        <f t="shared" si="63"/>
        <v>84023852</v>
      </c>
      <c r="L4918" s="21" t="s">
        <v>2749</v>
      </c>
      <c r="M4918" s="21" t="s">
        <v>24249</v>
      </c>
      <c r="N4918" s="21"/>
      <c r="O4918" s="21"/>
      <c r="P4918" s="21"/>
    </row>
    <row r="4919" spans="1:16" s="559" customFormat="1" ht="12.75" customHeight="1">
      <c r="A4919" s="21" t="s">
        <v>2214</v>
      </c>
      <c r="B4919" s="21" t="s">
        <v>1735</v>
      </c>
      <c r="C4919" s="21" t="s">
        <v>2816</v>
      </c>
      <c r="D4919" s="21" t="s">
        <v>24250</v>
      </c>
      <c r="E4919" s="21" t="s">
        <v>24251</v>
      </c>
      <c r="F4919" s="21" t="s">
        <v>1739</v>
      </c>
      <c r="G4919" s="21" t="s">
        <v>24252</v>
      </c>
      <c r="H4919" s="21" t="s">
        <v>23116</v>
      </c>
      <c r="I4919" s="570">
        <v>1304</v>
      </c>
      <c r="J4919" s="1"/>
      <c r="K4919" s="21" t="str">
        <f t="shared" si="63"/>
        <v>25285980</v>
      </c>
      <c r="L4919" s="21" t="s">
        <v>2816</v>
      </c>
      <c r="M4919" s="21" t="s">
        <v>24253</v>
      </c>
      <c r="N4919" s="21"/>
      <c r="O4919" s="21"/>
      <c r="P4919" s="21"/>
    </row>
    <row r="4920" spans="1:16" s="559" customFormat="1" ht="12.75" customHeight="1">
      <c r="A4920" s="21" t="s">
        <v>2214</v>
      </c>
      <c r="B4920" s="21" t="s">
        <v>1735</v>
      </c>
      <c r="C4920" s="21" t="s">
        <v>8076</v>
      </c>
      <c r="D4920" s="21" t="s">
        <v>24254</v>
      </c>
      <c r="E4920" s="21" t="s">
        <v>24255</v>
      </c>
      <c r="F4920" s="21" t="s">
        <v>1751</v>
      </c>
      <c r="G4920" s="21" t="s">
        <v>24256</v>
      </c>
      <c r="H4920" s="21" t="s">
        <v>23116</v>
      </c>
      <c r="I4920" s="570">
        <v>696.6</v>
      </c>
      <c r="J4920" s="1"/>
      <c r="K4920" s="21" t="str">
        <f t="shared" si="63"/>
        <v>22481052</v>
      </c>
      <c r="L4920" s="21" t="s">
        <v>8076</v>
      </c>
      <c r="M4920" s="21" t="s">
        <v>24257</v>
      </c>
      <c r="N4920" s="21"/>
      <c r="O4920" s="21"/>
      <c r="P4920" s="21"/>
    </row>
    <row r="4921" spans="1:16" s="559" customFormat="1" ht="12.75" customHeight="1">
      <c r="A4921" s="21" t="s">
        <v>2214</v>
      </c>
      <c r="B4921" s="21" t="s">
        <v>1735</v>
      </c>
      <c r="C4921" s="21" t="s">
        <v>3232</v>
      </c>
      <c r="D4921" s="21" t="s">
        <v>24258</v>
      </c>
      <c r="E4921" s="21" t="s">
        <v>24259</v>
      </c>
      <c r="F4921" s="21" t="s">
        <v>1739</v>
      </c>
      <c r="G4921" s="21" t="s">
        <v>24260</v>
      </c>
      <c r="H4921" s="21" t="s">
        <v>23116</v>
      </c>
      <c r="I4921" s="570">
        <v>502.2</v>
      </c>
      <c r="J4921" s="1"/>
      <c r="K4921" s="21" t="str">
        <f t="shared" si="63"/>
        <v>84025994</v>
      </c>
      <c r="L4921" s="21" t="s">
        <v>3232</v>
      </c>
      <c r="M4921" s="21" t="s">
        <v>24261</v>
      </c>
      <c r="N4921" s="21"/>
      <c r="O4921" s="21"/>
      <c r="P4921" s="21"/>
    </row>
    <row r="4922" spans="1:16" s="559" customFormat="1" ht="12.75" customHeight="1">
      <c r="A4922" s="21" t="s">
        <v>2214</v>
      </c>
      <c r="B4922" s="21" t="s">
        <v>1735</v>
      </c>
      <c r="C4922" s="21" t="s">
        <v>3351</v>
      </c>
      <c r="D4922" s="21" t="s">
        <v>24262</v>
      </c>
      <c r="E4922" s="21" t="s">
        <v>24263</v>
      </c>
      <c r="F4922" s="21" t="s">
        <v>1739</v>
      </c>
      <c r="G4922" s="21" t="s">
        <v>24264</v>
      </c>
      <c r="H4922" s="21" t="s">
        <v>23116</v>
      </c>
      <c r="I4922" s="570">
        <v>1004.4</v>
      </c>
      <c r="J4922" s="1"/>
      <c r="K4922" s="21" t="str">
        <f t="shared" si="63"/>
        <v>90598007</v>
      </c>
      <c r="L4922" s="21" t="s">
        <v>3351</v>
      </c>
      <c r="M4922" s="21" t="s">
        <v>24265</v>
      </c>
      <c r="N4922" s="21"/>
      <c r="O4922" s="21"/>
      <c r="P4922" s="21"/>
    </row>
    <row r="4923" spans="1:16" s="559" customFormat="1" ht="12.75" customHeight="1">
      <c r="A4923" s="21" t="s">
        <v>2214</v>
      </c>
      <c r="B4923" s="21" t="s">
        <v>1735</v>
      </c>
      <c r="C4923" s="21" t="s">
        <v>2986</v>
      </c>
      <c r="D4923" s="21" t="s">
        <v>24266</v>
      </c>
      <c r="E4923" s="21" t="s">
        <v>24267</v>
      </c>
      <c r="F4923" s="21" t="s">
        <v>1739</v>
      </c>
      <c r="G4923" s="21" t="s">
        <v>24268</v>
      </c>
      <c r="H4923" s="21" t="s">
        <v>23116</v>
      </c>
      <c r="I4923" s="570">
        <v>1215</v>
      </c>
      <c r="J4923" s="1"/>
      <c r="K4923" s="21" t="str">
        <f t="shared" si="63"/>
        <v>22482874</v>
      </c>
      <c r="L4923" s="21" t="s">
        <v>2986</v>
      </c>
      <c r="M4923" s="21" t="s">
        <v>24269</v>
      </c>
      <c r="N4923" s="21"/>
      <c r="O4923" s="21"/>
      <c r="P4923" s="21"/>
    </row>
    <row r="4924" spans="1:16" s="559" customFormat="1" ht="12.75" customHeight="1">
      <c r="A4924" s="21" t="s">
        <v>2214</v>
      </c>
      <c r="B4924" s="21" t="s">
        <v>1735</v>
      </c>
      <c r="C4924" s="21" t="s">
        <v>2469</v>
      </c>
      <c r="D4924" s="21" t="s">
        <v>24270</v>
      </c>
      <c r="E4924" s="21" t="s">
        <v>24271</v>
      </c>
      <c r="F4924" s="21" t="s">
        <v>1751</v>
      </c>
      <c r="G4924" s="21" t="s">
        <v>24272</v>
      </c>
      <c r="H4924" s="21" t="s">
        <v>23116</v>
      </c>
      <c r="I4924" s="570">
        <v>928.2</v>
      </c>
      <c r="J4924" s="1"/>
      <c r="K4924" s="21" t="str">
        <f t="shared" si="63"/>
        <v>81414958</v>
      </c>
      <c r="L4924" s="21" t="s">
        <v>2469</v>
      </c>
      <c r="M4924" s="21" t="s">
        <v>24273</v>
      </c>
      <c r="N4924" s="21"/>
      <c r="O4924" s="21"/>
      <c r="P4924" s="21"/>
    </row>
    <row r="4925" spans="1:16" s="559" customFormat="1" ht="12.75" customHeight="1">
      <c r="A4925" s="21" t="s">
        <v>2214</v>
      </c>
      <c r="B4925" s="21" t="s">
        <v>1735</v>
      </c>
      <c r="C4925" s="21" t="s">
        <v>2942</v>
      </c>
      <c r="D4925" s="21" t="s">
        <v>24274</v>
      </c>
      <c r="E4925" s="21" t="s">
        <v>24275</v>
      </c>
      <c r="F4925" s="21" t="s">
        <v>1739</v>
      </c>
      <c r="G4925" s="21" t="s">
        <v>24276</v>
      </c>
      <c r="H4925" s="21" t="s">
        <v>23116</v>
      </c>
      <c r="I4925" s="570">
        <v>502.2</v>
      </c>
      <c r="J4925" s="1"/>
      <c r="K4925" s="21" t="str">
        <f t="shared" si="63"/>
        <v>90597101</v>
      </c>
      <c r="L4925" s="21" t="s">
        <v>2942</v>
      </c>
      <c r="M4925" s="21" t="s">
        <v>24277</v>
      </c>
      <c r="N4925" s="21"/>
      <c r="O4925" s="21"/>
      <c r="P4925" s="21"/>
    </row>
    <row r="4926" spans="1:16" s="559" customFormat="1" ht="12.75" customHeight="1">
      <c r="A4926" s="21" t="s">
        <v>2214</v>
      </c>
      <c r="B4926" s="21" t="s">
        <v>1735</v>
      </c>
      <c r="C4926" s="21" t="s">
        <v>3644</v>
      </c>
      <c r="D4926" s="21" t="s">
        <v>24278</v>
      </c>
      <c r="E4926" s="21" t="s">
        <v>24279</v>
      </c>
      <c r="F4926" s="21" t="s">
        <v>1751</v>
      </c>
      <c r="G4926" s="21" t="s">
        <v>24280</v>
      </c>
      <c r="H4926" s="21" t="s">
        <v>23116</v>
      </c>
      <c r="I4926" s="570">
        <v>1215</v>
      </c>
      <c r="J4926" s="1"/>
      <c r="K4926" s="21" t="str">
        <f t="shared" si="63"/>
        <v>22481079</v>
      </c>
      <c r="L4926" s="21" t="s">
        <v>3644</v>
      </c>
      <c r="M4926" s="21" t="s">
        <v>24281</v>
      </c>
      <c r="N4926" s="21"/>
      <c r="O4926" s="21"/>
      <c r="P4926" s="21"/>
    </row>
    <row r="4927" spans="1:16" s="559" customFormat="1" ht="12.75" customHeight="1">
      <c r="A4927" s="21" t="s">
        <v>2214</v>
      </c>
      <c r="B4927" s="21" t="s">
        <v>1735</v>
      </c>
      <c r="C4927" s="21" t="s">
        <v>2469</v>
      </c>
      <c r="D4927" s="21" t="s">
        <v>24282</v>
      </c>
      <c r="E4927" s="21" t="s">
        <v>24271</v>
      </c>
      <c r="F4927" s="21" t="s">
        <v>1751</v>
      </c>
      <c r="G4927" s="21" t="s">
        <v>24283</v>
      </c>
      <c r="H4927" s="21" t="s">
        <v>23116</v>
      </c>
      <c r="I4927" s="570">
        <v>697.2</v>
      </c>
      <c r="J4927" s="1"/>
      <c r="K4927" s="21" t="str">
        <f t="shared" si="63"/>
        <v>81414958</v>
      </c>
      <c r="L4927" s="21" t="s">
        <v>2469</v>
      </c>
      <c r="M4927" s="21" t="s">
        <v>24284</v>
      </c>
      <c r="N4927" s="21"/>
      <c r="O4927" s="21"/>
      <c r="P4927" s="21"/>
    </row>
    <row r="4928" spans="1:16" s="559" customFormat="1" ht="12.75" customHeight="1">
      <c r="A4928" s="21" t="s">
        <v>2214</v>
      </c>
      <c r="B4928" s="21" t="s">
        <v>1735</v>
      </c>
      <c r="C4928" s="21" t="s">
        <v>2389</v>
      </c>
      <c r="D4928" s="21" t="s">
        <v>24285</v>
      </c>
      <c r="E4928" s="21" t="s">
        <v>24286</v>
      </c>
      <c r="F4928" s="21" t="s">
        <v>1751</v>
      </c>
      <c r="G4928" s="21" t="s">
        <v>24287</v>
      </c>
      <c r="H4928" s="21" t="s">
        <v>23116</v>
      </c>
      <c r="I4928" s="570">
        <v>810</v>
      </c>
      <c r="J4928" s="1"/>
      <c r="K4928" s="21" t="str">
        <f t="shared" si="63"/>
        <v>23321214</v>
      </c>
      <c r="L4928" s="21" t="s">
        <v>2389</v>
      </c>
      <c r="M4928" s="21" t="s">
        <v>24288</v>
      </c>
      <c r="N4928" s="21"/>
      <c r="O4928" s="21"/>
      <c r="P4928" s="21"/>
    </row>
    <row r="4929" spans="1:16" s="559" customFormat="1" ht="12.75" customHeight="1">
      <c r="A4929" s="21" t="s">
        <v>2214</v>
      </c>
      <c r="B4929" s="21" t="s">
        <v>1735</v>
      </c>
      <c r="C4929" s="21" t="s">
        <v>3807</v>
      </c>
      <c r="D4929" s="21" t="s">
        <v>24289</v>
      </c>
      <c r="E4929" s="21" t="s">
        <v>24290</v>
      </c>
      <c r="F4929" s="21" t="s">
        <v>1751</v>
      </c>
      <c r="G4929" s="21" t="s">
        <v>24291</v>
      </c>
      <c r="H4929" s="21" t="s">
        <v>23116</v>
      </c>
      <c r="I4929" s="570">
        <v>1004.4</v>
      </c>
      <c r="J4929" s="1"/>
      <c r="K4929" s="21" t="str">
        <f t="shared" si="63"/>
        <v>81414849</v>
      </c>
      <c r="L4929" s="21" t="s">
        <v>3807</v>
      </c>
      <c r="M4929" s="21" t="s">
        <v>24292</v>
      </c>
      <c r="N4929" s="21"/>
      <c r="O4929" s="21"/>
      <c r="P4929" s="21"/>
    </row>
    <row r="4930" spans="1:16" s="559" customFormat="1" ht="12.75" customHeight="1">
      <c r="A4930" s="21" t="s">
        <v>2214</v>
      </c>
      <c r="B4930" s="21" t="s">
        <v>1735</v>
      </c>
      <c r="C4930" s="21" t="s">
        <v>8616</v>
      </c>
      <c r="D4930" s="21" t="s">
        <v>24293</v>
      </c>
      <c r="E4930" s="21" t="s">
        <v>24294</v>
      </c>
      <c r="F4930" s="21" t="s">
        <v>1751</v>
      </c>
      <c r="G4930" s="21" t="s">
        <v>24295</v>
      </c>
      <c r="H4930" s="21" t="s">
        <v>23116</v>
      </c>
      <c r="I4930" s="570">
        <v>405</v>
      </c>
      <c r="J4930" s="1"/>
      <c r="K4930" s="21" t="str">
        <f t="shared" si="63"/>
        <v>81419813</v>
      </c>
      <c r="L4930" s="21" t="s">
        <v>8616</v>
      </c>
      <c r="M4930" s="21" t="s">
        <v>24296</v>
      </c>
      <c r="N4930" s="21"/>
      <c r="O4930" s="21"/>
      <c r="P4930" s="21"/>
    </row>
    <row r="4931" spans="1:16" s="559" customFormat="1" ht="12.75" customHeight="1">
      <c r="A4931" s="21" t="s">
        <v>2214</v>
      </c>
      <c r="B4931" s="21" t="s">
        <v>1735</v>
      </c>
      <c r="C4931" s="21" t="s">
        <v>3017</v>
      </c>
      <c r="D4931" s="21" t="s">
        <v>24297</v>
      </c>
      <c r="E4931" s="21" t="s">
        <v>24298</v>
      </c>
      <c r="F4931" s="21" t="s">
        <v>1751</v>
      </c>
      <c r="G4931" s="21" t="s">
        <v>24299</v>
      </c>
      <c r="H4931" s="21" t="s">
        <v>23116</v>
      </c>
      <c r="I4931" s="570">
        <v>850</v>
      </c>
      <c r="J4931" s="1"/>
      <c r="K4931" s="21" t="str">
        <f t="shared" si="63"/>
        <v>96256259</v>
      </c>
      <c r="L4931" s="21" t="s">
        <v>3017</v>
      </c>
      <c r="M4931" s="21" t="s">
        <v>24300</v>
      </c>
      <c r="N4931" s="21"/>
      <c r="O4931" s="21"/>
      <c r="P4931" s="21"/>
    </row>
    <row r="4932" spans="1:16" s="559" customFormat="1" ht="12.75" customHeight="1">
      <c r="A4932" s="21" t="s">
        <v>2214</v>
      </c>
      <c r="B4932" s="21" t="s">
        <v>1735</v>
      </c>
      <c r="C4932" s="21" t="s">
        <v>2361</v>
      </c>
      <c r="D4932" s="21" t="s">
        <v>24301</v>
      </c>
      <c r="E4932" s="21" t="s">
        <v>24302</v>
      </c>
      <c r="F4932" s="21" t="s">
        <v>1751</v>
      </c>
      <c r="G4932" s="21" t="s">
        <v>24303</v>
      </c>
      <c r="H4932" s="21" t="s">
        <v>23116</v>
      </c>
      <c r="I4932" s="570">
        <v>405</v>
      </c>
      <c r="J4932" s="1"/>
      <c r="K4932" s="21" t="str">
        <f t="shared" si="63"/>
        <v>81420499</v>
      </c>
      <c r="L4932" s="21" t="s">
        <v>2361</v>
      </c>
      <c r="M4932" s="21" t="s">
        <v>24304</v>
      </c>
      <c r="N4932" s="21"/>
      <c r="O4932" s="21"/>
      <c r="P4932" s="21"/>
    </row>
    <row r="4933" spans="1:16" s="559" customFormat="1" ht="12.75" customHeight="1">
      <c r="A4933" s="21" t="s">
        <v>2214</v>
      </c>
      <c r="B4933" s="21" t="s">
        <v>1735</v>
      </c>
      <c r="C4933" s="21" t="s">
        <v>2422</v>
      </c>
      <c r="D4933" s="21" t="s">
        <v>24305</v>
      </c>
      <c r="E4933" s="21" t="s">
        <v>24306</v>
      </c>
      <c r="F4933" s="21" t="s">
        <v>1751</v>
      </c>
      <c r="G4933" s="21" t="s">
        <v>24307</v>
      </c>
      <c r="H4933" s="21" t="s">
        <v>23116</v>
      </c>
      <c r="I4933" s="570">
        <v>1498.5</v>
      </c>
      <c r="J4933" s="1"/>
      <c r="K4933" s="21" t="str">
        <f t="shared" si="63"/>
        <v>25254846</v>
      </c>
      <c r="L4933" s="21" t="s">
        <v>2422</v>
      </c>
      <c r="M4933" s="21" t="s">
        <v>24308</v>
      </c>
      <c r="N4933" s="21"/>
      <c r="O4933" s="21"/>
      <c r="P4933" s="21"/>
    </row>
    <row r="4934" spans="1:16" s="559" customFormat="1" ht="12.75" customHeight="1">
      <c r="A4934" s="21" t="s">
        <v>2214</v>
      </c>
      <c r="B4934" s="21" t="s">
        <v>1735</v>
      </c>
      <c r="C4934" s="21" t="s">
        <v>4563</v>
      </c>
      <c r="D4934" s="21" t="s">
        <v>24309</v>
      </c>
      <c r="E4934" s="21" t="s">
        <v>24310</v>
      </c>
      <c r="F4934" s="21" t="s">
        <v>1739</v>
      </c>
      <c r="G4934" s="21" t="s">
        <v>24307</v>
      </c>
      <c r="H4934" s="21" t="s">
        <v>23116</v>
      </c>
      <c r="I4934" s="570">
        <v>350</v>
      </c>
      <c r="J4934" s="1"/>
      <c r="K4934" s="21" t="str">
        <f t="shared" si="63"/>
        <v>90456406</v>
      </c>
      <c r="L4934" s="21" t="s">
        <v>4563</v>
      </c>
      <c r="M4934" s="21" t="s">
        <v>24311</v>
      </c>
      <c r="N4934" s="21"/>
      <c r="O4934" s="21"/>
      <c r="P4934" s="21"/>
    </row>
    <row r="4935" spans="1:16" s="559" customFormat="1" ht="12.75" customHeight="1">
      <c r="A4935" s="21" t="s">
        <v>2214</v>
      </c>
      <c r="B4935" s="21" t="s">
        <v>1735</v>
      </c>
      <c r="C4935" s="21" t="s">
        <v>2398</v>
      </c>
      <c r="D4935" s="21" t="s">
        <v>24312</v>
      </c>
      <c r="E4935" s="21" t="s">
        <v>24313</v>
      </c>
      <c r="F4935" s="21" t="s">
        <v>1739</v>
      </c>
      <c r="G4935" s="21" t="s">
        <v>24314</v>
      </c>
      <c r="H4935" s="21" t="s">
        <v>23116</v>
      </c>
      <c r="I4935" s="570">
        <v>405</v>
      </c>
      <c r="J4935" s="1"/>
      <c r="K4935" s="21" t="str">
        <f t="shared" si="63"/>
        <v>21151865</v>
      </c>
      <c r="L4935" s="21" t="s">
        <v>2398</v>
      </c>
      <c r="M4935" s="21" t="s">
        <v>24315</v>
      </c>
      <c r="N4935" s="21"/>
      <c r="O4935" s="21"/>
      <c r="P4935" s="21"/>
    </row>
    <row r="4936" spans="1:16" s="559" customFormat="1" ht="12.75" customHeight="1">
      <c r="A4936" s="21" t="s">
        <v>2214</v>
      </c>
      <c r="B4936" s="21" t="s">
        <v>1735</v>
      </c>
      <c r="C4936" s="21" t="s">
        <v>2353</v>
      </c>
      <c r="D4936" s="21" t="s">
        <v>24316</v>
      </c>
      <c r="E4936" s="21" t="s">
        <v>24317</v>
      </c>
      <c r="F4936" s="21" t="s">
        <v>1739</v>
      </c>
      <c r="G4936" s="21" t="s">
        <v>24318</v>
      </c>
      <c r="H4936" s="21" t="s">
        <v>23116</v>
      </c>
      <c r="I4936" s="570">
        <v>4000</v>
      </c>
      <c r="J4936" s="1"/>
      <c r="K4936" s="21" t="str">
        <f t="shared" si="63"/>
        <v>93574421</v>
      </c>
      <c r="L4936" s="21" t="s">
        <v>2353</v>
      </c>
      <c r="M4936" s="21" t="s">
        <v>24319</v>
      </c>
      <c r="N4936" s="21"/>
      <c r="O4936" s="21"/>
      <c r="P4936" s="21"/>
    </row>
    <row r="4937" spans="1:16" s="559" customFormat="1" ht="12.75" customHeight="1">
      <c r="A4937" s="21" t="s">
        <v>2214</v>
      </c>
      <c r="B4937" s="21" t="s">
        <v>1735</v>
      </c>
      <c r="C4937" s="21" t="s">
        <v>2842</v>
      </c>
      <c r="D4937" s="21" t="s">
        <v>24320</v>
      </c>
      <c r="E4937" s="21" t="s">
        <v>24321</v>
      </c>
      <c r="F4937" s="21" t="s">
        <v>1751</v>
      </c>
      <c r="G4937" s="21" t="s">
        <v>24322</v>
      </c>
      <c r="H4937" s="21" t="s">
        <v>23116</v>
      </c>
      <c r="I4937" s="570">
        <v>1944</v>
      </c>
      <c r="J4937" s="1"/>
      <c r="K4937" s="21" t="str">
        <f t="shared" si="63"/>
        <v>24143379</v>
      </c>
      <c r="L4937" s="21" t="s">
        <v>2842</v>
      </c>
      <c r="M4937" s="21" t="s">
        <v>24323</v>
      </c>
      <c r="N4937" s="21"/>
      <c r="O4937" s="21"/>
      <c r="P4937" s="21"/>
    </row>
    <row r="4938" spans="1:16" s="559" customFormat="1" ht="12.75" customHeight="1">
      <c r="A4938" s="21" t="s">
        <v>2214</v>
      </c>
      <c r="B4938" s="21" t="s">
        <v>1735</v>
      </c>
      <c r="C4938" s="21" t="s">
        <v>3132</v>
      </c>
      <c r="D4938" s="21" t="s">
        <v>24324</v>
      </c>
      <c r="E4938" s="21" t="s">
        <v>24325</v>
      </c>
      <c r="F4938" s="21" t="s">
        <v>1751</v>
      </c>
      <c r="G4938" s="21" t="s">
        <v>24326</v>
      </c>
      <c r="H4938" s="21" t="s">
        <v>23116</v>
      </c>
      <c r="I4938" s="570">
        <v>1500</v>
      </c>
      <c r="J4938" s="1"/>
      <c r="K4938" s="21" t="str">
        <f t="shared" si="63"/>
        <v>72100071</v>
      </c>
      <c r="L4938" s="21" t="s">
        <v>3132</v>
      </c>
      <c r="M4938" s="21" t="s">
        <v>24327</v>
      </c>
      <c r="N4938" s="21"/>
      <c r="O4938" s="21"/>
      <c r="P4938" s="21"/>
    </row>
    <row r="4939" spans="1:16" s="559" customFormat="1" ht="12.75" customHeight="1">
      <c r="A4939" s="21" t="s">
        <v>2214</v>
      </c>
      <c r="B4939" s="21" t="s">
        <v>1735</v>
      </c>
      <c r="C4939" s="21" t="s">
        <v>2778</v>
      </c>
      <c r="D4939" s="21" t="s">
        <v>24328</v>
      </c>
      <c r="E4939" s="21" t="s">
        <v>10504</v>
      </c>
      <c r="F4939" s="21" t="s">
        <v>1751</v>
      </c>
      <c r="G4939" s="21" t="s">
        <v>24329</v>
      </c>
      <c r="H4939" s="21" t="s">
        <v>23116</v>
      </c>
      <c r="I4939" s="570">
        <v>2146.5</v>
      </c>
      <c r="J4939" s="1"/>
      <c r="K4939" s="21" t="str">
        <f t="shared" si="63"/>
        <v>82633357</v>
      </c>
      <c r="L4939" s="21" t="s">
        <v>2778</v>
      </c>
      <c r="M4939" s="21" t="s">
        <v>24330</v>
      </c>
      <c r="N4939" s="21"/>
      <c r="O4939" s="21"/>
      <c r="P4939" s="21"/>
    </row>
    <row r="4940" spans="1:16" s="559" customFormat="1" ht="12.75" customHeight="1">
      <c r="A4940" s="21" t="s">
        <v>2214</v>
      </c>
      <c r="B4940" s="21" t="s">
        <v>1735</v>
      </c>
      <c r="C4940" s="21" t="s">
        <v>4064</v>
      </c>
      <c r="D4940" s="21" t="s">
        <v>24331</v>
      </c>
      <c r="E4940" s="21" t="s">
        <v>24332</v>
      </c>
      <c r="F4940" s="21" t="s">
        <v>1739</v>
      </c>
      <c r="G4940" s="21" t="s">
        <v>24333</v>
      </c>
      <c r="H4940" s="21" t="s">
        <v>23116</v>
      </c>
      <c r="I4940" s="570">
        <v>405</v>
      </c>
      <c r="J4940" s="1"/>
      <c r="K4940" s="21" t="str">
        <f t="shared" si="63"/>
        <v>96156374</v>
      </c>
      <c r="L4940" s="21" t="s">
        <v>4064</v>
      </c>
      <c r="M4940" s="21" t="s">
        <v>24334</v>
      </c>
      <c r="N4940" s="21"/>
      <c r="O4940" s="21"/>
      <c r="P4940" s="21"/>
    </row>
    <row r="4941" spans="1:16" s="559" customFormat="1" ht="12.75" customHeight="1">
      <c r="A4941" s="21" t="s">
        <v>2214</v>
      </c>
      <c r="B4941" s="21" t="s">
        <v>1735</v>
      </c>
      <c r="C4941" s="21" t="s">
        <v>2778</v>
      </c>
      <c r="D4941" s="21" t="s">
        <v>24335</v>
      </c>
      <c r="E4941" s="21" t="s">
        <v>10504</v>
      </c>
      <c r="F4941" s="21" t="s">
        <v>1751</v>
      </c>
      <c r="G4941" s="21" t="s">
        <v>24336</v>
      </c>
      <c r="H4941" s="21" t="s">
        <v>23116</v>
      </c>
      <c r="I4941" s="570">
        <v>801.9</v>
      </c>
      <c r="J4941" s="1"/>
      <c r="K4941" s="21" t="str">
        <f t="shared" si="63"/>
        <v>82633357</v>
      </c>
      <c r="L4941" s="21" t="s">
        <v>2778</v>
      </c>
      <c r="M4941" s="21" t="s">
        <v>24337</v>
      </c>
      <c r="N4941" s="21"/>
      <c r="O4941" s="21"/>
      <c r="P4941" s="21"/>
    </row>
    <row r="4942" spans="1:16" s="559" customFormat="1" ht="12.75" customHeight="1">
      <c r="A4942" s="21" t="s">
        <v>2214</v>
      </c>
      <c r="B4942" s="21" t="s">
        <v>1735</v>
      </c>
      <c r="C4942" s="21" t="s">
        <v>2649</v>
      </c>
      <c r="D4942" s="21" t="s">
        <v>24338</v>
      </c>
      <c r="E4942" s="21" t="s">
        <v>24339</v>
      </c>
      <c r="F4942" s="21" t="s">
        <v>1751</v>
      </c>
      <c r="G4942" s="21" t="s">
        <v>24340</v>
      </c>
      <c r="H4942" s="21" t="s">
        <v>23116</v>
      </c>
      <c r="I4942" s="570">
        <v>915.3</v>
      </c>
      <c r="J4942" s="1"/>
      <c r="K4942" s="21" t="str">
        <f t="shared" si="63"/>
        <v>90456522</v>
      </c>
      <c r="L4942" s="21" t="s">
        <v>2649</v>
      </c>
      <c r="M4942" s="21" t="s">
        <v>24341</v>
      </c>
      <c r="N4942" s="21"/>
      <c r="O4942" s="21"/>
      <c r="P4942" s="21"/>
    </row>
    <row r="4943" spans="1:16" s="559" customFormat="1" ht="12.75" customHeight="1">
      <c r="A4943" s="21" t="s">
        <v>2214</v>
      </c>
      <c r="B4943" s="21" t="s">
        <v>1735</v>
      </c>
      <c r="C4943" s="21" t="s">
        <v>2663</v>
      </c>
      <c r="D4943" s="21" t="s">
        <v>24342</v>
      </c>
      <c r="E4943" s="21" t="s">
        <v>24343</v>
      </c>
      <c r="F4943" s="21" t="s">
        <v>1751</v>
      </c>
      <c r="G4943" s="21" t="s">
        <v>24344</v>
      </c>
      <c r="H4943" s="21" t="s">
        <v>23116</v>
      </c>
      <c r="I4943" s="570">
        <v>1863</v>
      </c>
      <c r="J4943" s="1"/>
      <c r="K4943" s="21" t="str">
        <f t="shared" si="63"/>
        <v>96196696</v>
      </c>
      <c r="L4943" s="21" t="s">
        <v>2663</v>
      </c>
      <c r="M4943" s="21" t="s">
        <v>24345</v>
      </c>
      <c r="N4943" s="21"/>
      <c r="O4943" s="21"/>
      <c r="P4943" s="21"/>
    </row>
    <row r="4944" spans="1:16" s="559" customFormat="1" ht="12.75" customHeight="1">
      <c r="A4944" s="21" t="s">
        <v>2214</v>
      </c>
      <c r="B4944" s="21" t="s">
        <v>1735</v>
      </c>
      <c r="C4944" s="21" t="s">
        <v>2569</v>
      </c>
      <c r="D4944" s="21" t="s">
        <v>24346</v>
      </c>
      <c r="E4944" s="21" t="s">
        <v>24347</v>
      </c>
      <c r="F4944" s="21" t="s">
        <v>1751</v>
      </c>
      <c r="G4944" s="21" t="s">
        <v>24348</v>
      </c>
      <c r="H4944" s="21" t="s">
        <v>23116</v>
      </c>
      <c r="I4944" s="570">
        <v>1198.8</v>
      </c>
      <c r="J4944" s="1"/>
      <c r="K4944" s="21" t="str">
        <f t="shared" si="63"/>
        <v>96026665</v>
      </c>
      <c r="L4944" s="21" t="s">
        <v>2569</v>
      </c>
      <c r="M4944" s="21" t="s">
        <v>24349</v>
      </c>
      <c r="N4944" s="21"/>
      <c r="O4944" s="21"/>
      <c r="P4944" s="21"/>
    </row>
    <row r="4945" spans="1:16" s="559" customFormat="1" ht="12.75" customHeight="1">
      <c r="A4945" s="21" t="s">
        <v>2214</v>
      </c>
      <c r="B4945" s="21" t="s">
        <v>1735</v>
      </c>
      <c r="C4945" s="21" t="s">
        <v>12931</v>
      </c>
      <c r="D4945" s="21" t="s">
        <v>24350</v>
      </c>
      <c r="E4945" s="21" t="s">
        <v>24351</v>
      </c>
      <c r="F4945" s="21" t="s">
        <v>1751</v>
      </c>
      <c r="G4945" s="21" t="s">
        <v>24352</v>
      </c>
      <c r="H4945" s="21" t="s">
        <v>23116</v>
      </c>
      <c r="I4945" s="570">
        <v>1004.4</v>
      </c>
      <c r="J4945" s="1"/>
      <c r="K4945" s="21" t="str">
        <f t="shared" si="63"/>
        <v>89648667</v>
      </c>
      <c r="L4945" s="21" t="s">
        <v>12931</v>
      </c>
      <c r="M4945" s="21" t="s">
        <v>24353</v>
      </c>
      <c r="N4945" s="21"/>
      <c r="O4945" s="21"/>
      <c r="P4945" s="21"/>
    </row>
    <row r="4946" spans="1:16" s="559" customFormat="1" ht="12.75" customHeight="1">
      <c r="A4946" s="21" t="s">
        <v>2214</v>
      </c>
      <c r="B4946" s="21" t="s">
        <v>1735</v>
      </c>
      <c r="C4946" s="21" t="s">
        <v>3149</v>
      </c>
      <c r="D4946" s="21" t="s">
        <v>24354</v>
      </c>
      <c r="E4946" s="21" t="s">
        <v>24355</v>
      </c>
      <c r="F4946" s="21" t="s">
        <v>1751</v>
      </c>
      <c r="G4946" s="21" t="s">
        <v>24356</v>
      </c>
      <c r="H4946" s="21" t="s">
        <v>23116</v>
      </c>
      <c r="I4946" s="570">
        <v>2187</v>
      </c>
      <c r="J4946" s="1"/>
      <c r="K4946" s="21" t="str">
        <f t="shared" si="63"/>
        <v>96026406</v>
      </c>
      <c r="L4946" s="21" t="s">
        <v>3149</v>
      </c>
      <c r="M4946" s="21" t="s">
        <v>24357</v>
      </c>
      <c r="N4946" s="21"/>
      <c r="O4946" s="21"/>
      <c r="P4946" s="21"/>
    </row>
    <row r="4947" spans="1:16" s="559" customFormat="1" ht="12.75" customHeight="1">
      <c r="A4947" s="21" t="s">
        <v>2214</v>
      </c>
      <c r="B4947" s="21" t="s">
        <v>1735</v>
      </c>
      <c r="C4947" s="21" t="s">
        <v>3413</v>
      </c>
      <c r="D4947" s="21" t="s">
        <v>24358</v>
      </c>
      <c r="E4947" s="21" t="s">
        <v>24359</v>
      </c>
      <c r="F4947" s="21" t="s">
        <v>1751</v>
      </c>
      <c r="G4947" s="21" t="s">
        <v>24360</v>
      </c>
      <c r="H4947" s="21" t="s">
        <v>23116</v>
      </c>
      <c r="I4947" s="570">
        <v>996.3</v>
      </c>
      <c r="J4947" s="1"/>
      <c r="K4947" s="21" t="str">
        <f t="shared" si="63"/>
        <v>70227424</v>
      </c>
      <c r="L4947" s="21" t="s">
        <v>3413</v>
      </c>
      <c r="M4947" s="21" t="s">
        <v>24361</v>
      </c>
      <c r="N4947" s="21"/>
      <c r="O4947" s="21"/>
      <c r="P4947" s="21"/>
    </row>
    <row r="4948" spans="1:16" s="559" customFormat="1" ht="12.75" customHeight="1">
      <c r="A4948" s="21" t="s">
        <v>2214</v>
      </c>
      <c r="B4948" s="21" t="s">
        <v>1735</v>
      </c>
      <c r="C4948" s="21" t="s">
        <v>3337</v>
      </c>
      <c r="D4948" s="21" t="s">
        <v>24362</v>
      </c>
      <c r="E4948" s="21" t="s">
        <v>24363</v>
      </c>
      <c r="F4948" s="21" t="s">
        <v>1751</v>
      </c>
      <c r="G4948" s="21" t="s">
        <v>24364</v>
      </c>
      <c r="H4948" s="21" t="s">
        <v>23116</v>
      </c>
      <c r="I4948" s="570">
        <v>2073.6</v>
      </c>
      <c r="J4948" s="1"/>
      <c r="K4948" s="21" t="str">
        <f t="shared" si="63"/>
        <v>93763447</v>
      </c>
      <c r="L4948" s="21" t="s">
        <v>3337</v>
      </c>
      <c r="M4948" s="21" t="s">
        <v>24365</v>
      </c>
      <c r="N4948" s="21"/>
      <c r="O4948" s="21"/>
      <c r="P4948" s="21"/>
    </row>
    <row r="4949" spans="1:16" s="559" customFormat="1" ht="12.75" customHeight="1">
      <c r="A4949" s="21" t="s">
        <v>2214</v>
      </c>
      <c r="B4949" s="21" t="s">
        <v>1735</v>
      </c>
      <c r="C4949" s="21" t="s">
        <v>3051</v>
      </c>
      <c r="D4949" s="21" t="s">
        <v>24366</v>
      </c>
      <c r="E4949" s="21" t="s">
        <v>24367</v>
      </c>
      <c r="F4949" s="21" t="s">
        <v>1739</v>
      </c>
      <c r="G4949" s="21" t="s">
        <v>24368</v>
      </c>
      <c r="H4949" s="21" t="s">
        <v>23116</v>
      </c>
      <c r="I4949" s="570">
        <v>1215</v>
      </c>
      <c r="J4949" s="1"/>
      <c r="K4949" s="21" t="str">
        <f t="shared" si="63"/>
        <v>81410768</v>
      </c>
      <c r="L4949" s="21" t="s">
        <v>3051</v>
      </c>
      <c r="M4949" s="21" t="s">
        <v>24369</v>
      </c>
      <c r="N4949" s="21"/>
      <c r="O4949" s="21"/>
      <c r="P4949" s="21"/>
    </row>
    <row r="4950" spans="1:16" s="559" customFormat="1" ht="12.75" customHeight="1">
      <c r="A4950" s="21" t="s">
        <v>2214</v>
      </c>
      <c r="B4950" s="21" t="s">
        <v>1735</v>
      </c>
      <c r="C4950" s="21" t="s">
        <v>2830</v>
      </c>
      <c r="D4950" s="21" t="s">
        <v>24370</v>
      </c>
      <c r="E4950" s="21" t="s">
        <v>24371</v>
      </c>
      <c r="F4950" s="21" t="s">
        <v>1751</v>
      </c>
      <c r="G4950" s="21" t="s">
        <v>24372</v>
      </c>
      <c r="H4950" s="21" t="s">
        <v>23116</v>
      </c>
      <c r="I4950" s="570">
        <v>900</v>
      </c>
      <c r="J4950" s="1"/>
      <c r="K4950" s="21" t="str">
        <f t="shared" si="63"/>
        <v>22480073</v>
      </c>
      <c r="L4950" s="21" t="s">
        <v>2830</v>
      </c>
      <c r="M4950" s="21" t="s">
        <v>24373</v>
      </c>
      <c r="N4950" s="21"/>
      <c r="O4950" s="21"/>
      <c r="P4950" s="21"/>
    </row>
    <row r="4951" spans="1:16" s="559" customFormat="1" ht="12.75" customHeight="1">
      <c r="A4951" s="21" t="s">
        <v>2214</v>
      </c>
      <c r="B4951" s="21" t="s">
        <v>1735</v>
      </c>
      <c r="C4951" s="21" t="s">
        <v>3008</v>
      </c>
      <c r="D4951" s="21" t="s">
        <v>15364</v>
      </c>
      <c r="E4951" s="21" t="s">
        <v>24374</v>
      </c>
      <c r="F4951" s="21" t="s">
        <v>1739</v>
      </c>
      <c r="G4951" s="21" t="s">
        <v>24375</v>
      </c>
      <c r="H4951" s="21" t="s">
        <v>23116</v>
      </c>
      <c r="I4951" s="570">
        <v>1166.4000000000001</v>
      </c>
      <c r="J4951" s="1"/>
      <c r="K4951" s="21" t="str">
        <f t="shared" si="63"/>
        <v>99131199</v>
      </c>
      <c r="L4951" s="21" t="s">
        <v>3008</v>
      </c>
      <c r="M4951" s="21" t="s">
        <v>24376</v>
      </c>
      <c r="N4951" s="21"/>
      <c r="O4951" s="21"/>
      <c r="P4951" s="21"/>
    </row>
    <row r="4952" spans="1:16" s="559" customFormat="1" ht="12.75" customHeight="1">
      <c r="A4952" s="21" t="s">
        <v>2214</v>
      </c>
      <c r="B4952" s="21" t="s">
        <v>1735</v>
      </c>
      <c r="C4952" s="21" t="s">
        <v>3413</v>
      </c>
      <c r="D4952" s="21" t="s">
        <v>24377</v>
      </c>
      <c r="E4952" s="21" t="s">
        <v>24378</v>
      </c>
      <c r="F4952" s="21" t="s">
        <v>1739</v>
      </c>
      <c r="G4952" s="21" t="s">
        <v>24379</v>
      </c>
      <c r="H4952" s="21" t="s">
        <v>23116</v>
      </c>
      <c r="I4952" s="570">
        <v>1190.7</v>
      </c>
      <c r="J4952" s="1"/>
      <c r="K4952" s="21" t="str">
        <f t="shared" si="63"/>
        <v>70227424</v>
      </c>
      <c r="L4952" s="21" t="s">
        <v>3413</v>
      </c>
      <c r="M4952" s="21" t="s">
        <v>24380</v>
      </c>
      <c r="N4952" s="21"/>
      <c r="O4952" s="21"/>
      <c r="P4952" s="21"/>
    </row>
    <row r="4953" spans="1:16" s="559" customFormat="1" ht="12.75" customHeight="1">
      <c r="A4953" s="21" t="s">
        <v>2214</v>
      </c>
      <c r="B4953" s="21" t="s">
        <v>1735</v>
      </c>
      <c r="C4953" s="21" t="s">
        <v>2389</v>
      </c>
      <c r="D4953" s="21" t="s">
        <v>24381</v>
      </c>
      <c r="E4953" s="21" t="s">
        <v>24382</v>
      </c>
      <c r="F4953" s="21" t="s">
        <v>1751</v>
      </c>
      <c r="G4953" s="21" t="s">
        <v>24383</v>
      </c>
      <c r="H4953" s="21" t="s">
        <v>23116</v>
      </c>
      <c r="I4953" s="570">
        <v>502.2</v>
      </c>
      <c r="J4953" s="1"/>
      <c r="K4953" s="21" t="str">
        <f t="shared" si="63"/>
        <v>23321214</v>
      </c>
      <c r="L4953" s="21" t="s">
        <v>2389</v>
      </c>
      <c r="M4953" s="21" t="s">
        <v>24384</v>
      </c>
      <c r="N4953" s="21"/>
      <c r="O4953" s="21"/>
      <c r="P4953" s="21"/>
    </row>
    <row r="4954" spans="1:16" s="559" customFormat="1" ht="12.75" customHeight="1">
      <c r="A4954" s="21" t="s">
        <v>2214</v>
      </c>
      <c r="B4954" s="21" t="s">
        <v>1735</v>
      </c>
      <c r="C4954" s="21" t="s">
        <v>3194</v>
      </c>
      <c r="D4954" s="21" t="s">
        <v>24385</v>
      </c>
      <c r="E4954" s="21" t="s">
        <v>24386</v>
      </c>
      <c r="F4954" s="21" t="s">
        <v>1751</v>
      </c>
      <c r="G4954" s="21" t="s">
        <v>24387</v>
      </c>
      <c r="H4954" s="21" t="s">
        <v>23116</v>
      </c>
      <c r="I4954" s="570">
        <v>997</v>
      </c>
      <c r="J4954" s="1"/>
      <c r="K4954" s="21" t="str">
        <f t="shared" si="63"/>
        <v>82533359</v>
      </c>
      <c r="L4954" s="21" t="s">
        <v>3194</v>
      </c>
      <c r="M4954" s="21" t="s">
        <v>24388</v>
      </c>
      <c r="N4954" s="21"/>
      <c r="O4954" s="21"/>
      <c r="P4954" s="21"/>
    </row>
    <row r="4955" spans="1:16" s="559" customFormat="1" ht="12.75" customHeight="1">
      <c r="A4955" s="21" t="s">
        <v>2214</v>
      </c>
      <c r="B4955" s="21" t="s">
        <v>1735</v>
      </c>
      <c r="C4955" s="21" t="s">
        <v>3267</v>
      </c>
      <c r="D4955" s="21" t="s">
        <v>24389</v>
      </c>
      <c r="E4955" s="21" t="s">
        <v>24390</v>
      </c>
      <c r="F4955" s="21" t="s">
        <v>1751</v>
      </c>
      <c r="G4955" s="21" t="s">
        <v>24391</v>
      </c>
      <c r="H4955" s="21" t="s">
        <v>23116</v>
      </c>
      <c r="I4955" s="570">
        <v>1215</v>
      </c>
      <c r="J4955" s="1"/>
      <c r="K4955" s="21" t="str">
        <f t="shared" si="63"/>
        <v>89364885</v>
      </c>
      <c r="L4955" s="21" t="s">
        <v>3267</v>
      </c>
      <c r="M4955" s="21" t="s">
        <v>24392</v>
      </c>
      <c r="N4955" s="21"/>
      <c r="O4955" s="21"/>
      <c r="P4955" s="21"/>
    </row>
    <row r="4956" spans="1:16" s="559" customFormat="1" ht="12.75" customHeight="1">
      <c r="A4956" s="21" t="s">
        <v>2214</v>
      </c>
      <c r="B4956" s="21" t="s">
        <v>1735</v>
      </c>
      <c r="C4956" s="21" t="s">
        <v>2699</v>
      </c>
      <c r="D4956" s="21" t="s">
        <v>24393</v>
      </c>
      <c r="E4956" s="21" t="s">
        <v>24394</v>
      </c>
      <c r="F4956" s="21" t="s">
        <v>1751</v>
      </c>
      <c r="G4956" s="21" t="s">
        <v>24395</v>
      </c>
      <c r="H4956" s="21" t="s">
        <v>23116</v>
      </c>
      <c r="I4956" s="570">
        <v>1992.6</v>
      </c>
      <c r="J4956" s="1"/>
      <c r="K4956" s="21" t="str">
        <f t="shared" si="63"/>
        <v>82097484</v>
      </c>
      <c r="L4956" s="21" t="s">
        <v>2699</v>
      </c>
      <c r="M4956" s="21" t="s">
        <v>24396</v>
      </c>
      <c r="N4956" s="21"/>
      <c r="O4956" s="21"/>
      <c r="P4956" s="21"/>
    </row>
    <row r="4957" spans="1:16" s="559" customFormat="1" ht="12.75" customHeight="1">
      <c r="A4957" s="21" t="s">
        <v>2214</v>
      </c>
      <c r="B4957" s="21" t="s">
        <v>1735</v>
      </c>
      <c r="C4957" s="21" t="s">
        <v>2449</v>
      </c>
      <c r="D4957" s="21" t="s">
        <v>24397</v>
      </c>
      <c r="E4957" s="21" t="s">
        <v>24398</v>
      </c>
      <c r="F4957" s="21" t="s">
        <v>1751</v>
      </c>
      <c r="G4957" s="21" t="s">
        <v>24399</v>
      </c>
      <c r="H4957" s="21" t="s">
        <v>23116</v>
      </c>
      <c r="I4957" s="570">
        <v>996.3</v>
      </c>
      <c r="J4957" s="1"/>
      <c r="K4957" s="21" t="str">
        <f t="shared" si="63"/>
        <v>90458458</v>
      </c>
      <c r="L4957" s="21" t="s">
        <v>2449</v>
      </c>
      <c r="M4957" s="21" t="s">
        <v>24400</v>
      </c>
      <c r="N4957" s="21"/>
      <c r="O4957" s="21"/>
      <c r="P4957" s="21"/>
    </row>
    <row r="4958" spans="1:16" s="559" customFormat="1" ht="12.75" customHeight="1">
      <c r="A4958" s="21" t="s">
        <v>2214</v>
      </c>
      <c r="B4958" s="21" t="s">
        <v>1735</v>
      </c>
      <c r="C4958" s="21" t="s">
        <v>3267</v>
      </c>
      <c r="D4958" s="21" t="s">
        <v>24401</v>
      </c>
      <c r="E4958" s="21" t="s">
        <v>18907</v>
      </c>
      <c r="F4958" s="21" t="s">
        <v>1751</v>
      </c>
      <c r="G4958" s="21" t="s">
        <v>24402</v>
      </c>
      <c r="H4958" s="21" t="s">
        <v>23116</v>
      </c>
      <c r="I4958" s="570">
        <v>648</v>
      </c>
      <c r="J4958" s="1"/>
      <c r="K4958" s="21" t="str">
        <f t="shared" si="63"/>
        <v>89364885</v>
      </c>
      <c r="L4958" s="21" t="s">
        <v>3267</v>
      </c>
      <c r="M4958" s="21" t="s">
        <v>24403</v>
      </c>
      <c r="N4958" s="21"/>
      <c r="O4958" s="21"/>
      <c r="P4958" s="21"/>
    </row>
    <row r="4959" spans="1:16" s="559" customFormat="1" ht="12.75" customHeight="1">
      <c r="A4959" s="21" t="s">
        <v>2214</v>
      </c>
      <c r="B4959" s="21" t="s">
        <v>1735</v>
      </c>
      <c r="C4959" s="21" t="s">
        <v>2622</v>
      </c>
      <c r="D4959" s="21" t="s">
        <v>24404</v>
      </c>
      <c r="E4959" s="21" t="s">
        <v>24405</v>
      </c>
      <c r="F4959" s="21" t="s">
        <v>1751</v>
      </c>
      <c r="G4959" s="21" t="s">
        <v>24406</v>
      </c>
      <c r="H4959" s="21" t="s">
        <v>23116</v>
      </c>
      <c r="I4959" s="570">
        <v>502.2</v>
      </c>
      <c r="J4959" s="1"/>
      <c r="K4959" s="21" t="str">
        <f t="shared" si="63"/>
        <v>20296509</v>
      </c>
      <c r="L4959" s="21" t="s">
        <v>2622</v>
      </c>
      <c r="M4959" s="21" t="s">
        <v>24407</v>
      </c>
      <c r="N4959" s="21"/>
      <c r="O4959" s="21"/>
      <c r="P4959" s="21"/>
    </row>
    <row r="4960" spans="1:16" s="559" customFormat="1" ht="12.75" customHeight="1">
      <c r="A4960" s="21" t="s">
        <v>2214</v>
      </c>
      <c r="B4960" s="21" t="s">
        <v>1735</v>
      </c>
      <c r="C4960" s="21" t="s">
        <v>2677</v>
      </c>
      <c r="D4960" s="21" t="s">
        <v>24408</v>
      </c>
      <c r="E4960" s="21" t="s">
        <v>24409</v>
      </c>
      <c r="F4960" s="21" t="s">
        <v>1751</v>
      </c>
      <c r="G4960" s="21" t="s">
        <v>24410</v>
      </c>
      <c r="H4960" s="21" t="s">
        <v>23116</v>
      </c>
      <c r="I4960" s="570">
        <v>696.6</v>
      </c>
      <c r="J4960" s="1"/>
      <c r="K4960" s="21" t="str">
        <f t="shared" si="63"/>
        <v>80312638</v>
      </c>
      <c r="L4960" s="21" t="s">
        <v>2677</v>
      </c>
      <c r="M4960" s="21" t="s">
        <v>24411</v>
      </c>
      <c r="N4960" s="21"/>
      <c r="O4960" s="21"/>
      <c r="P4960" s="21"/>
    </row>
    <row r="4961" spans="1:16" s="559" customFormat="1" ht="12.75" customHeight="1">
      <c r="A4961" s="21" t="s">
        <v>2214</v>
      </c>
      <c r="B4961" s="21" t="s">
        <v>1735</v>
      </c>
      <c r="C4961" s="21" t="s">
        <v>2830</v>
      </c>
      <c r="D4961" s="21" t="s">
        <v>24412</v>
      </c>
      <c r="E4961" s="21" t="s">
        <v>24413</v>
      </c>
      <c r="F4961" s="21" t="s">
        <v>1739</v>
      </c>
      <c r="G4961" s="21" t="s">
        <v>24414</v>
      </c>
      <c r="H4961" s="21" t="s">
        <v>23116</v>
      </c>
      <c r="I4961" s="570">
        <v>1000</v>
      </c>
      <c r="J4961" s="1"/>
      <c r="K4961" s="21" t="str">
        <f t="shared" si="63"/>
        <v>22480073</v>
      </c>
      <c r="L4961" s="21" t="s">
        <v>2830</v>
      </c>
      <c r="M4961" s="21" t="s">
        <v>24415</v>
      </c>
      <c r="N4961" s="21"/>
      <c r="O4961" s="21"/>
      <c r="P4961" s="21"/>
    </row>
    <row r="4962" spans="1:16" s="559" customFormat="1" ht="12.75" customHeight="1">
      <c r="A4962" s="21" t="s">
        <v>2214</v>
      </c>
      <c r="B4962" s="21" t="s">
        <v>1735</v>
      </c>
      <c r="C4962" s="21" t="s">
        <v>2515</v>
      </c>
      <c r="D4962" s="21" t="s">
        <v>24416</v>
      </c>
      <c r="E4962" s="21" t="s">
        <v>10520</v>
      </c>
      <c r="F4962" s="21" t="s">
        <v>1739</v>
      </c>
      <c r="G4962" s="21" t="s">
        <v>24414</v>
      </c>
      <c r="H4962" s="21" t="s">
        <v>23116</v>
      </c>
      <c r="I4962" s="570">
        <v>996.3</v>
      </c>
      <c r="J4962" s="1"/>
      <c r="K4962" s="21" t="str">
        <f t="shared" si="63"/>
        <v>81414702</v>
      </c>
      <c r="L4962" s="21" t="s">
        <v>2515</v>
      </c>
      <c r="M4962" s="21" t="s">
        <v>24417</v>
      </c>
      <c r="N4962" s="21"/>
      <c r="O4962" s="21"/>
      <c r="P4962" s="21"/>
    </row>
    <row r="4963" spans="1:16" s="559" customFormat="1" ht="12.75" customHeight="1">
      <c r="A4963" s="21" t="s">
        <v>2214</v>
      </c>
      <c r="B4963" s="21" t="s">
        <v>1735</v>
      </c>
      <c r="C4963" s="21" t="s">
        <v>2842</v>
      </c>
      <c r="D4963" s="21" t="s">
        <v>24418</v>
      </c>
      <c r="E4963" s="21" t="s">
        <v>24419</v>
      </c>
      <c r="F4963" s="21" t="s">
        <v>1739</v>
      </c>
      <c r="G4963" s="21" t="s">
        <v>24420</v>
      </c>
      <c r="H4963" s="21" t="s">
        <v>23116</v>
      </c>
      <c r="I4963" s="570">
        <v>1004.4</v>
      </c>
      <c r="J4963" s="1"/>
      <c r="K4963" s="21" t="str">
        <f t="shared" si="63"/>
        <v>24143379</v>
      </c>
      <c r="L4963" s="21" t="s">
        <v>2842</v>
      </c>
      <c r="M4963" s="21" t="s">
        <v>24421</v>
      </c>
      <c r="N4963" s="21"/>
      <c r="O4963" s="21"/>
      <c r="P4963" s="21"/>
    </row>
    <row r="4964" spans="1:16" s="559" customFormat="1" ht="12.75" customHeight="1">
      <c r="A4964" s="21" t="s">
        <v>2214</v>
      </c>
      <c r="B4964" s="21" t="s">
        <v>1735</v>
      </c>
      <c r="C4964" s="21" t="s">
        <v>13190</v>
      </c>
      <c r="D4964" s="21" t="s">
        <v>24422</v>
      </c>
      <c r="E4964" s="21" t="s">
        <v>24423</v>
      </c>
      <c r="F4964" s="21" t="s">
        <v>1751</v>
      </c>
      <c r="G4964" s="21" t="s">
        <v>24424</v>
      </c>
      <c r="H4964" s="21" t="s">
        <v>23116</v>
      </c>
      <c r="I4964" s="570">
        <v>1992.8</v>
      </c>
      <c r="J4964" s="1"/>
      <c r="K4964" s="21" t="str">
        <f t="shared" si="63"/>
        <v>82153178</v>
      </c>
      <c r="L4964" s="21" t="s">
        <v>13190</v>
      </c>
      <c r="M4964" s="21" t="s">
        <v>24425</v>
      </c>
      <c r="N4964" s="21"/>
      <c r="O4964" s="21"/>
      <c r="P4964" s="21"/>
    </row>
    <row r="4965" spans="1:16" s="559" customFormat="1" ht="12.75" customHeight="1">
      <c r="A4965" s="21" t="s">
        <v>2214</v>
      </c>
      <c r="B4965" s="21" t="s">
        <v>1735</v>
      </c>
      <c r="C4965" s="21" t="s">
        <v>3709</v>
      </c>
      <c r="D4965" s="21" t="s">
        <v>24426</v>
      </c>
      <c r="E4965" s="21" t="s">
        <v>24427</v>
      </c>
      <c r="F4965" s="21" t="s">
        <v>1739</v>
      </c>
      <c r="G4965" s="21" t="s">
        <v>24428</v>
      </c>
      <c r="H4965" s="21" t="s">
        <v>23116</v>
      </c>
      <c r="I4965" s="570">
        <v>1004.4</v>
      </c>
      <c r="J4965" s="1"/>
      <c r="K4965" s="21" t="str">
        <f t="shared" si="63"/>
        <v>96229222</v>
      </c>
      <c r="L4965" s="21" t="s">
        <v>3709</v>
      </c>
      <c r="M4965" s="21" t="s">
        <v>24429</v>
      </c>
      <c r="N4965" s="21"/>
      <c r="O4965" s="21"/>
      <c r="P4965" s="21"/>
    </row>
    <row r="4966" spans="1:16" s="559" customFormat="1" ht="12.75" customHeight="1">
      <c r="A4966" s="21" t="s">
        <v>2214</v>
      </c>
      <c r="B4966" s="21" t="s">
        <v>1735</v>
      </c>
      <c r="C4966" s="21" t="s">
        <v>3974</v>
      </c>
      <c r="D4966" s="21" t="s">
        <v>24430</v>
      </c>
      <c r="E4966" s="21" t="s">
        <v>14139</v>
      </c>
      <c r="F4966" s="21" t="s">
        <v>1751</v>
      </c>
      <c r="G4966" s="21" t="s">
        <v>24431</v>
      </c>
      <c r="H4966" s="21" t="s">
        <v>23116</v>
      </c>
      <c r="I4966" s="570">
        <v>810</v>
      </c>
      <c r="J4966" s="1"/>
      <c r="K4966" s="21" t="str">
        <f t="shared" si="63"/>
        <v>93478434</v>
      </c>
      <c r="L4966" s="21" t="s">
        <v>3974</v>
      </c>
      <c r="M4966" s="21" t="s">
        <v>24432</v>
      </c>
      <c r="N4966" s="21"/>
      <c r="O4966" s="21"/>
      <c r="P4966" s="21"/>
    </row>
    <row r="4967" spans="1:16" s="559" customFormat="1" ht="12.75" customHeight="1">
      <c r="A4967" s="21" t="s">
        <v>2214</v>
      </c>
      <c r="B4967" s="21" t="s">
        <v>1735</v>
      </c>
      <c r="C4967" s="21" t="s">
        <v>2986</v>
      </c>
      <c r="D4967" s="21" t="s">
        <v>24433</v>
      </c>
      <c r="E4967" s="21" t="s">
        <v>24434</v>
      </c>
      <c r="F4967" s="21" t="s">
        <v>1751</v>
      </c>
      <c r="G4967" s="21" t="s">
        <v>24435</v>
      </c>
      <c r="H4967" s="21" t="s">
        <v>23116</v>
      </c>
      <c r="I4967" s="570">
        <v>810</v>
      </c>
      <c r="J4967" s="1"/>
      <c r="K4967" s="21" t="str">
        <f t="shared" si="63"/>
        <v>22482874</v>
      </c>
      <c r="L4967" s="21" t="s">
        <v>2986</v>
      </c>
      <c r="M4967" s="21" t="s">
        <v>24436</v>
      </c>
      <c r="N4967" s="21"/>
      <c r="O4967" s="21"/>
      <c r="P4967" s="21"/>
    </row>
    <row r="4968" spans="1:16" s="559" customFormat="1" ht="12.75" customHeight="1">
      <c r="A4968" s="21" t="s">
        <v>2214</v>
      </c>
      <c r="B4968" s="21" t="s">
        <v>1735</v>
      </c>
      <c r="C4968" s="21" t="s">
        <v>2682</v>
      </c>
      <c r="D4968" s="21" t="s">
        <v>2318</v>
      </c>
      <c r="E4968" s="21" t="s">
        <v>24437</v>
      </c>
      <c r="F4968" s="21" t="s">
        <v>1739</v>
      </c>
      <c r="G4968" s="21" t="s">
        <v>24438</v>
      </c>
      <c r="H4968" s="21" t="s">
        <v>23116</v>
      </c>
      <c r="I4968" s="570">
        <v>502.2</v>
      </c>
      <c r="J4968" s="1"/>
      <c r="K4968" s="21" t="str">
        <f t="shared" ref="K4968:K5031" si="64">MID(M4968,1,8)</f>
        <v>93727642</v>
      </c>
      <c r="L4968" s="21" t="s">
        <v>2682</v>
      </c>
      <c r="M4968" s="21" t="s">
        <v>24439</v>
      </c>
      <c r="N4968" s="21"/>
      <c r="O4968" s="21"/>
      <c r="P4968" s="21"/>
    </row>
    <row r="4969" spans="1:16" s="559" customFormat="1" ht="12.75" customHeight="1">
      <c r="A4969" s="21" t="s">
        <v>2214</v>
      </c>
      <c r="B4969" s="21" t="s">
        <v>1735</v>
      </c>
      <c r="C4969" s="21" t="s">
        <v>2830</v>
      </c>
      <c r="D4969" s="21" t="s">
        <v>24440</v>
      </c>
      <c r="E4969" s="21" t="s">
        <v>24441</v>
      </c>
      <c r="F4969" s="21" t="s">
        <v>1751</v>
      </c>
      <c r="G4969" s="21" t="s">
        <v>24442</v>
      </c>
      <c r="H4969" s="21" t="s">
        <v>23116</v>
      </c>
      <c r="I4969" s="570">
        <v>800</v>
      </c>
      <c r="J4969" s="1"/>
      <c r="K4969" s="21" t="str">
        <f t="shared" si="64"/>
        <v>22480073</v>
      </c>
      <c r="L4969" s="21" t="s">
        <v>2830</v>
      </c>
      <c r="M4969" s="21" t="s">
        <v>24443</v>
      </c>
      <c r="N4969" s="21"/>
      <c r="O4969" s="21"/>
      <c r="P4969" s="21"/>
    </row>
    <row r="4970" spans="1:16" s="559" customFormat="1" ht="12.75" customHeight="1">
      <c r="A4970" s="21" t="s">
        <v>2214</v>
      </c>
      <c r="B4970" s="21" t="s">
        <v>1735</v>
      </c>
      <c r="C4970" s="21" t="s">
        <v>4445</v>
      </c>
      <c r="D4970" s="21" t="s">
        <v>24444</v>
      </c>
      <c r="E4970" s="21" t="s">
        <v>24445</v>
      </c>
      <c r="F4970" s="21" t="s">
        <v>1751</v>
      </c>
      <c r="G4970" s="21" t="s">
        <v>24446</v>
      </c>
      <c r="H4970" s="21" t="s">
        <v>23116</v>
      </c>
      <c r="I4970" s="570">
        <v>502.2</v>
      </c>
      <c r="J4970" s="1"/>
      <c r="K4970" s="21" t="str">
        <f t="shared" si="64"/>
        <v>99130726</v>
      </c>
      <c r="L4970" s="21" t="s">
        <v>4445</v>
      </c>
      <c r="M4970" s="21" t="s">
        <v>24447</v>
      </c>
      <c r="N4970" s="21"/>
      <c r="O4970" s="21"/>
      <c r="P4970" s="21"/>
    </row>
    <row r="4971" spans="1:16" s="559" customFormat="1" ht="12.75" customHeight="1">
      <c r="A4971" s="21" t="s">
        <v>2214</v>
      </c>
      <c r="B4971" s="21" t="s">
        <v>1735</v>
      </c>
      <c r="C4971" s="21" t="s">
        <v>2964</v>
      </c>
      <c r="D4971" s="21" t="s">
        <v>24448</v>
      </c>
      <c r="E4971" s="21" t="s">
        <v>24449</v>
      </c>
      <c r="F4971" s="21" t="s">
        <v>1751</v>
      </c>
      <c r="G4971" s="21" t="s">
        <v>24450</v>
      </c>
      <c r="H4971" s="21" t="s">
        <v>23116</v>
      </c>
      <c r="I4971" s="570">
        <v>3653.1</v>
      </c>
      <c r="J4971" s="1"/>
      <c r="K4971" s="21" t="str">
        <f t="shared" si="64"/>
        <v>97622679</v>
      </c>
      <c r="L4971" s="21" t="s">
        <v>2964</v>
      </c>
      <c r="M4971" s="21" t="s">
        <v>24451</v>
      </c>
      <c r="N4971" s="21"/>
      <c r="O4971" s="21"/>
      <c r="P4971" s="21"/>
    </row>
    <row r="4972" spans="1:16" s="559" customFormat="1" ht="12.75" customHeight="1">
      <c r="A4972" s="21" t="s">
        <v>2214</v>
      </c>
      <c r="B4972" s="21" t="s">
        <v>1735</v>
      </c>
      <c r="C4972" s="21" t="s">
        <v>2444</v>
      </c>
      <c r="D4972" s="21" t="s">
        <v>24452</v>
      </c>
      <c r="E4972" s="21" t="s">
        <v>24453</v>
      </c>
      <c r="F4972" s="21" t="s">
        <v>1751</v>
      </c>
      <c r="G4972" s="21" t="s">
        <v>24454</v>
      </c>
      <c r="H4972" s="21" t="s">
        <v>23116</v>
      </c>
      <c r="I4972" s="570">
        <v>1004.4</v>
      </c>
      <c r="J4972" s="1"/>
      <c r="K4972" s="21" t="str">
        <f t="shared" si="64"/>
        <v>93726940</v>
      </c>
      <c r="L4972" s="21" t="s">
        <v>2444</v>
      </c>
      <c r="M4972" s="21" t="s">
        <v>24455</v>
      </c>
      <c r="N4972" s="21"/>
      <c r="O4972" s="21"/>
      <c r="P4972" s="21"/>
    </row>
    <row r="4973" spans="1:16" s="559" customFormat="1" ht="12.75" customHeight="1">
      <c r="A4973" s="21" t="s">
        <v>2214</v>
      </c>
      <c r="B4973" s="21" t="s">
        <v>1735</v>
      </c>
      <c r="C4973" s="21" t="s">
        <v>2682</v>
      </c>
      <c r="D4973" s="21" t="s">
        <v>24456</v>
      </c>
      <c r="E4973" s="21" t="s">
        <v>24457</v>
      </c>
      <c r="F4973" s="21" t="s">
        <v>1739</v>
      </c>
      <c r="G4973" s="21" t="s">
        <v>24458</v>
      </c>
      <c r="H4973" s="21" t="s">
        <v>23116</v>
      </c>
      <c r="I4973" s="570">
        <v>1498.5</v>
      </c>
      <c r="J4973" s="1"/>
      <c r="K4973" s="21" t="str">
        <f t="shared" si="64"/>
        <v>93727642</v>
      </c>
      <c r="L4973" s="21" t="s">
        <v>2682</v>
      </c>
      <c r="M4973" s="21" t="s">
        <v>24459</v>
      </c>
      <c r="N4973" s="21"/>
      <c r="O4973" s="21"/>
      <c r="P4973" s="21"/>
    </row>
    <row r="4974" spans="1:16" s="559" customFormat="1" ht="12.75" customHeight="1">
      <c r="A4974" s="21" t="s">
        <v>2214</v>
      </c>
      <c r="B4974" s="21" t="s">
        <v>1735</v>
      </c>
      <c r="C4974" s="21" t="s">
        <v>2821</v>
      </c>
      <c r="D4974" s="21" t="s">
        <v>24460</v>
      </c>
      <c r="E4974" s="21" t="s">
        <v>24461</v>
      </c>
      <c r="F4974" s="21" t="s">
        <v>1751</v>
      </c>
      <c r="G4974" s="21" t="s">
        <v>24462</v>
      </c>
      <c r="H4974" s="21" t="s">
        <v>23116</v>
      </c>
      <c r="I4974" s="570">
        <v>502.2</v>
      </c>
      <c r="J4974" s="1"/>
      <c r="K4974" s="21" t="str">
        <f t="shared" si="64"/>
        <v>97052089</v>
      </c>
      <c r="L4974" s="21" t="s">
        <v>2821</v>
      </c>
      <c r="M4974" s="21" t="s">
        <v>24463</v>
      </c>
      <c r="N4974" s="21"/>
      <c r="O4974" s="21"/>
      <c r="P4974" s="21"/>
    </row>
    <row r="4975" spans="1:16" s="559" customFormat="1" ht="12.75" customHeight="1">
      <c r="A4975" s="21" t="s">
        <v>2214</v>
      </c>
      <c r="B4975" s="21" t="s">
        <v>1735</v>
      </c>
      <c r="C4975" s="21" t="s">
        <v>2842</v>
      </c>
      <c r="D4975" s="21" t="s">
        <v>24464</v>
      </c>
      <c r="E4975" s="21" t="s">
        <v>24465</v>
      </c>
      <c r="F4975" s="21" t="s">
        <v>1739</v>
      </c>
      <c r="G4975" s="21" t="s">
        <v>24466</v>
      </c>
      <c r="H4975" s="21" t="s">
        <v>23116</v>
      </c>
      <c r="I4975" s="570">
        <v>400</v>
      </c>
      <c r="J4975" s="1"/>
      <c r="K4975" s="21" t="str">
        <f t="shared" si="64"/>
        <v>24143379</v>
      </c>
      <c r="L4975" s="21" t="s">
        <v>2842</v>
      </c>
      <c r="M4975" s="21" t="s">
        <v>24467</v>
      </c>
      <c r="N4975" s="21"/>
      <c r="O4975" s="21"/>
      <c r="P4975" s="21"/>
    </row>
    <row r="4976" spans="1:16" s="559" customFormat="1" ht="12.75" customHeight="1">
      <c r="A4976" s="21" t="s">
        <v>2214</v>
      </c>
      <c r="B4976" s="21" t="s">
        <v>1735</v>
      </c>
      <c r="C4976" s="21" t="s">
        <v>3807</v>
      </c>
      <c r="D4976" s="21" t="s">
        <v>24468</v>
      </c>
      <c r="E4976" s="21" t="s">
        <v>24469</v>
      </c>
      <c r="F4976" s="21" t="s">
        <v>1751</v>
      </c>
      <c r="G4976" s="21" t="s">
        <v>24470</v>
      </c>
      <c r="H4976" s="21" t="s">
        <v>23116</v>
      </c>
      <c r="I4976" s="570">
        <v>785.7</v>
      </c>
      <c r="J4976" s="1"/>
      <c r="K4976" s="21" t="str">
        <f t="shared" si="64"/>
        <v>81414849</v>
      </c>
      <c r="L4976" s="21" t="s">
        <v>3807</v>
      </c>
      <c r="M4976" s="21" t="s">
        <v>24471</v>
      </c>
      <c r="N4976" s="21"/>
      <c r="O4976" s="21"/>
      <c r="P4976" s="21"/>
    </row>
    <row r="4977" spans="1:16" s="559" customFormat="1" ht="12.75" customHeight="1">
      <c r="A4977" s="21" t="s">
        <v>2214</v>
      </c>
      <c r="B4977" s="21" t="s">
        <v>1735</v>
      </c>
      <c r="C4977" s="21" t="s">
        <v>2778</v>
      </c>
      <c r="D4977" s="21" t="s">
        <v>24472</v>
      </c>
      <c r="E4977" s="21" t="s">
        <v>10084</v>
      </c>
      <c r="F4977" s="21" t="s">
        <v>1739</v>
      </c>
      <c r="G4977" s="21" t="s">
        <v>24473</v>
      </c>
      <c r="H4977" s="21" t="s">
        <v>23116</v>
      </c>
      <c r="I4977" s="570">
        <v>704.7</v>
      </c>
      <c r="J4977" s="1"/>
      <c r="K4977" s="21" t="str">
        <f t="shared" si="64"/>
        <v>82633357</v>
      </c>
      <c r="L4977" s="21" t="s">
        <v>2778</v>
      </c>
      <c r="M4977" s="21" t="s">
        <v>24474</v>
      </c>
      <c r="N4977" s="21"/>
      <c r="O4977" s="21"/>
      <c r="P4977" s="21"/>
    </row>
    <row r="4978" spans="1:16" s="559" customFormat="1" ht="12.75" customHeight="1">
      <c r="A4978" s="21" t="s">
        <v>2214</v>
      </c>
      <c r="B4978" s="21" t="s">
        <v>1735</v>
      </c>
      <c r="C4978" s="21" t="s">
        <v>4015</v>
      </c>
      <c r="D4978" s="21" t="s">
        <v>24475</v>
      </c>
      <c r="E4978" s="21" t="s">
        <v>24476</v>
      </c>
      <c r="F4978" s="21" t="s">
        <v>1739</v>
      </c>
      <c r="G4978" s="21" t="s">
        <v>24477</v>
      </c>
      <c r="H4978" s="21" t="s">
        <v>23116</v>
      </c>
      <c r="I4978" s="570">
        <v>502.2</v>
      </c>
      <c r="J4978" s="1"/>
      <c r="K4978" s="21" t="str">
        <f t="shared" si="64"/>
        <v>97134471</v>
      </c>
      <c r="L4978" s="21" t="s">
        <v>4015</v>
      </c>
      <c r="M4978" s="21" t="s">
        <v>24478</v>
      </c>
      <c r="N4978" s="21"/>
      <c r="O4978" s="21"/>
      <c r="P4978" s="21"/>
    </row>
    <row r="4979" spans="1:16" s="559" customFormat="1" ht="12.75" customHeight="1">
      <c r="A4979" s="21" t="s">
        <v>2214</v>
      </c>
      <c r="B4979" s="21" t="s">
        <v>1735</v>
      </c>
      <c r="C4979" s="21" t="s">
        <v>3241</v>
      </c>
      <c r="D4979" s="21" t="s">
        <v>24479</v>
      </c>
      <c r="E4979" s="21" t="s">
        <v>24480</v>
      </c>
      <c r="F4979" s="21" t="s">
        <v>1751</v>
      </c>
      <c r="G4979" s="21" t="s">
        <v>24481</v>
      </c>
      <c r="H4979" s="21" t="s">
        <v>23116</v>
      </c>
      <c r="I4979" s="570">
        <v>1012</v>
      </c>
      <c r="J4979" s="1"/>
      <c r="K4979" s="21" t="str">
        <f t="shared" si="64"/>
        <v>93481312</v>
      </c>
      <c r="L4979" s="21" t="s">
        <v>3241</v>
      </c>
      <c r="M4979" s="21" t="s">
        <v>24482</v>
      </c>
      <c r="N4979" s="21"/>
      <c r="O4979" s="21"/>
      <c r="P4979" s="21"/>
    </row>
    <row r="4980" spans="1:16" s="559" customFormat="1" ht="12.75" customHeight="1">
      <c r="A4980" s="21" t="s">
        <v>2214</v>
      </c>
      <c r="B4980" s="21" t="s">
        <v>1735</v>
      </c>
      <c r="C4980" s="21" t="s">
        <v>3008</v>
      </c>
      <c r="D4980" s="21" t="s">
        <v>24483</v>
      </c>
      <c r="E4980" s="21" t="s">
        <v>24484</v>
      </c>
      <c r="F4980" s="21" t="s">
        <v>1739</v>
      </c>
      <c r="G4980" s="21" t="s">
        <v>24485</v>
      </c>
      <c r="H4980" s="21" t="s">
        <v>23116</v>
      </c>
      <c r="I4980" s="570">
        <v>1215</v>
      </c>
      <c r="J4980" s="1"/>
      <c r="K4980" s="21" t="str">
        <f t="shared" si="64"/>
        <v>99131199</v>
      </c>
      <c r="L4980" s="21" t="s">
        <v>3008</v>
      </c>
      <c r="M4980" s="21" t="s">
        <v>24486</v>
      </c>
      <c r="N4980" s="21"/>
      <c r="O4980" s="21"/>
      <c r="P4980" s="21"/>
    </row>
    <row r="4981" spans="1:16" s="559" customFormat="1" ht="12.75" customHeight="1">
      <c r="A4981" s="21" t="s">
        <v>2214</v>
      </c>
      <c r="B4981" s="21" t="s">
        <v>1735</v>
      </c>
      <c r="C4981" s="21" t="s">
        <v>2550</v>
      </c>
      <c r="D4981" s="21" t="s">
        <v>24487</v>
      </c>
      <c r="E4981" s="21" t="s">
        <v>24488</v>
      </c>
      <c r="F4981" s="21" t="s">
        <v>1751</v>
      </c>
      <c r="G4981" s="21" t="s">
        <v>24489</v>
      </c>
      <c r="H4981" s="21" t="s">
        <v>23116</v>
      </c>
      <c r="I4981" s="570">
        <v>996.3</v>
      </c>
      <c r="J4981" s="1"/>
      <c r="K4981" s="21" t="str">
        <f t="shared" si="64"/>
        <v>99131293</v>
      </c>
      <c r="L4981" s="21" t="s">
        <v>2550</v>
      </c>
      <c r="M4981" s="21" t="s">
        <v>24490</v>
      </c>
      <c r="N4981" s="21"/>
      <c r="O4981" s="21"/>
      <c r="P4981" s="21"/>
    </row>
    <row r="4982" spans="1:16" s="559" customFormat="1" ht="12.75" customHeight="1">
      <c r="A4982" s="21" t="s">
        <v>2214</v>
      </c>
      <c r="B4982" s="21" t="s">
        <v>1735</v>
      </c>
      <c r="C4982" s="21" t="s">
        <v>2682</v>
      </c>
      <c r="D4982" s="21" t="s">
        <v>24491</v>
      </c>
      <c r="E4982" s="21" t="s">
        <v>24492</v>
      </c>
      <c r="F4982" s="21" t="s">
        <v>1739</v>
      </c>
      <c r="G4982" s="21" t="s">
        <v>24493</v>
      </c>
      <c r="H4982" s="21" t="s">
        <v>23116</v>
      </c>
      <c r="I4982" s="570">
        <v>704.7</v>
      </c>
      <c r="J4982" s="1"/>
      <c r="K4982" s="21" t="str">
        <f t="shared" si="64"/>
        <v>93727642</v>
      </c>
      <c r="L4982" s="21" t="s">
        <v>2682</v>
      </c>
      <c r="M4982" s="21" t="s">
        <v>24494</v>
      </c>
      <c r="N4982" s="21"/>
      <c r="O4982" s="21"/>
      <c r="P4982" s="21"/>
    </row>
    <row r="4983" spans="1:16" s="559" customFormat="1" ht="12.75" customHeight="1">
      <c r="A4983" s="21" t="s">
        <v>2214</v>
      </c>
      <c r="B4983" s="21" t="s">
        <v>1735</v>
      </c>
      <c r="C4983" s="21" t="s">
        <v>3008</v>
      </c>
      <c r="D4983" s="21" t="s">
        <v>24495</v>
      </c>
      <c r="E4983" s="21" t="s">
        <v>24496</v>
      </c>
      <c r="F4983" s="21" t="s">
        <v>1739</v>
      </c>
      <c r="G4983" s="21" t="s">
        <v>24497</v>
      </c>
      <c r="H4983" s="21" t="s">
        <v>23116</v>
      </c>
      <c r="I4983" s="570">
        <v>1012.5</v>
      </c>
      <c r="J4983" s="1"/>
      <c r="K4983" s="21" t="str">
        <f t="shared" si="64"/>
        <v>99131199</v>
      </c>
      <c r="L4983" s="21" t="s">
        <v>3008</v>
      </c>
      <c r="M4983" s="21" t="s">
        <v>24498</v>
      </c>
      <c r="N4983" s="21"/>
      <c r="O4983" s="21"/>
      <c r="P4983" s="21"/>
    </row>
    <row r="4984" spans="1:16" s="559" customFormat="1" ht="12.75" customHeight="1">
      <c r="A4984" s="21" t="s">
        <v>2214</v>
      </c>
      <c r="B4984" s="21" t="s">
        <v>1735</v>
      </c>
      <c r="C4984" s="21" t="s">
        <v>2215</v>
      </c>
      <c r="D4984" s="21" t="s">
        <v>24499</v>
      </c>
      <c r="E4984" s="21" t="s">
        <v>22352</v>
      </c>
      <c r="F4984" s="21" t="s">
        <v>1739</v>
      </c>
      <c r="G4984" s="21" t="s">
        <v>24500</v>
      </c>
      <c r="H4984" s="21" t="s">
        <v>23116</v>
      </c>
      <c r="I4984" s="570">
        <v>2021.25</v>
      </c>
      <c r="J4984" s="570">
        <f>SUM(I4682:I4984)</f>
        <v>360550.52000000048</v>
      </c>
      <c r="K4984" s="21" t="str">
        <f t="shared" si="64"/>
        <v>82632940</v>
      </c>
      <c r="L4984" s="21" t="s">
        <v>2215</v>
      </c>
      <c r="M4984" s="21" t="s">
        <v>24501</v>
      </c>
      <c r="N4984" s="21"/>
      <c r="O4984" s="21"/>
      <c r="P4984" s="21"/>
    </row>
    <row r="4985" spans="1:16" s="559" customFormat="1" ht="12.75" customHeight="1">
      <c r="A4985" s="21" t="s">
        <v>2214</v>
      </c>
      <c r="B4985" s="21" t="s">
        <v>1735</v>
      </c>
      <c r="C4985" s="21" t="s">
        <v>2215</v>
      </c>
      <c r="D4985" s="21" t="s">
        <v>21073</v>
      </c>
      <c r="E4985" s="21" t="s">
        <v>2217</v>
      </c>
      <c r="F4985" s="21" t="s">
        <v>1739</v>
      </c>
      <c r="G4985" s="21" t="s">
        <v>21074</v>
      </c>
      <c r="H4985" s="21" t="s">
        <v>20819</v>
      </c>
      <c r="I4985" s="606">
        <v>2917.95</v>
      </c>
      <c r="J4985" s="1"/>
      <c r="K4985" s="21" t="str">
        <f t="shared" si="64"/>
        <v>82632940</v>
      </c>
      <c r="L4985" s="21" t="s">
        <v>2215</v>
      </c>
      <c r="M4985" s="21" t="s">
        <v>21075</v>
      </c>
      <c r="N4985" s="21"/>
      <c r="O4985" s="21"/>
      <c r="P4985" s="21"/>
    </row>
    <row r="4986" spans="1:16" s="559" customFormat="1" ht="12.75" customHeight="1">
      <c r="A4986" s="21" t="s">
        <v>2214</v>
      </c>
      <c r="B4986" s="21" t="s">
        <v>1735</v>
      </c>
      <c r="C4986" s="21" t="s">
        <v>2289</v>
      </c>
      <c r="D4986" s="21" t="s">
        <v>21076</v>
      </c>
      <c r="E4986" s="21" t="s">
        <v>21077</v>
      </c>
      <c r="F4986" s="21" t="s">
        <v>1739</v>
      </c>
      <c r="G4986" s="21" t="s">
        <v>21078</v>
      </c>
      <c r="H4986" s="21" t="s">
        <v>20819</v>
      </c>
      <c r="I4986" s="606">
        <v>1814.4</v>
      </c>
      <c r="J4986" s="1"/>
      <c r="K4986" s="21" t="str">
        <f t="shared" si="64"/>
        <v>90598408</v>
      </c>
      <c r="L4986" s="21" t="s">
        <v>2289</v>
      </c>
      <c r="M4986" s="21" t="s">
        <v>21079</v>
      </c>
      <c r="N4986" s="21"/>
      <c r="O4986" s="21"/>
      <c r="P4986" s="21"/>
    </row>
    <row r="4987" spans="1:16" s="559" customFormat="1" ht="12.75" customHeight="1">
      <c r="A4987" s="21" t="s">
        <v>2214</v>
      </c>
      <c r="B4987" s="21" t="s">
        <v>1735</v>
      </c>
      <c r="C4987" s="21" t="s">
        <v>2312</v>
      </c>
      <c r="D4987" s="21" t="s">
        <v>21080</v>
      </c>
      <c r="E4987" s="21" t="s">
        <v>21081</v>
      </c>
      <c r="F4987" s="21" t="s">
        <v>1739</v>
      </c>
      <c r="G4987" s="21" t="s">
        <v>21082</v>
      </c>
      <c r="H4987" s="21" t="s">
        <v>20819</v>
      </c>
      <c r="I4987" s="606">
        <v>1004.4</v>
      </c>
      <c r="J4987" s="1"/>
      <c r="K4987" s="21" t="str">
        <f t="shared" si="64"/>
        <v>80103086</v>
      </c>
      <c r="L4987" s="21" t="s">
        <v>2312</v>
      </c>
      <c r="M4987" s="21" t="s">
        <v>21083</v>
      </c>
      <c r="N4987" s="21"/>
      <c r="O4987" s="21"/>
      <c r="P4987" s="21"/>
    </row>
    <row r="4988" spans="1:16" s="559" customFormat="1" ht="12.75" customHeight="1">
      <c r="A4988" s="21" t="s">
        <v>2214</v>
      </c>
      <c r="B4988" s="21" t="s">
        <v>1735</v>
      </c>
      <c r="C4988" s="21" t="s">
        <v>2256</v>
      </c>
      <c r="D4988" s="21" t="s">
        <v>21084</v>
      </c>
      <c r="E4988" s="21" t="s">
        <v>21085</v>
      </c>
      <c r="F4988" s="21" t="s">
        <v>1739</v>
      </c>
      <c r="G4988" s="21" t="s">
        <v>21086</v>
      </c>
      <c r="H4988" s="21" t="s">
        <v>20819</v>
      </c>
      <c r="I4988" s="606">
        <v>810</v>
      </c>
      <c r="J4988" s="1"/>
      <c r="K4988" s="21" t="str">
        <f t="shared" si="64"/>
        <v>93478188</v>
      </c>
      <c r="L4988" s="21" t="s">
        <v>2256</v>
      </c>
      <c r="M4988" s="21" t="s">
        <v>21087</v>
      </c>
      <c r="N4988" s="21"/>
      <c r="O4988" s="21"/>
      <c r="P4988" s="21"/>
    </row>
    <row r="4989" spans="1:16" s="559" customFormat="1" ht="12.75" customHeight="1">
      <c r="A4989" s="21" t="s">
        <v>2214</v>
      </c>
      <c r="B4989" s="21" t="s">
        <v>1735</v>
      </c>
      <c r="C4989" s="21" t="s">
        <v>2289</v>
      </c>
      <c r="D4989" s="21" t="s">
        <v>21088</v>
      </c>
      <c r="E4989" s="21" t="s">
        <v>21089</v>
      </c>
      <c r="F4989" s="21" t="s">
        <v>1739</v>
      </c>
      <c r="G4989" s="21" t="s">
        <v>21090</v>
      </c>
      <c r="H4989" s="21" t="s">
        <v>20819</v>
      </c>
      <c r="I4989" s="606">
        <v>525</v>
      </c>
      <c r="J4989" s="1"/>
      <c r="K4989" s="21" t="str">
        <f t="shared" si="64"/>
        <v>90598408</v>
      </c>
      <c r="L4989" s="21" t="s">
        <v>2289</v>
      </c>
      <c r="M4989" s="21" t="s">
        <v>21091</v>
      </c>
      <c r="N4989" s="21"/>
      <c r="O4989" s="21"/>
      <c r="P4989" s="21"/>
    </row>
    <row r="4990" spans="1:16" s="559" customFormat="1" ht="12.75" customHeight="1">
      <c r="A4990" s="21" t="s">
        <v>2214</v>
      </c>
      <c r="B4990" s="21" t="s">
        <v>1735</v>
      </c>
      <c r="C4990" s="21" t="s">
        <v>2233</v>
      </c>
      <c r="D4990" s="21" t="s">
        <v>21092</v>
      </c>
      <c r="E4990" s="21" t="s">
        <v>21093</v>
      </c>
      <c r="F4990" s="21" t="s">
        <v>1739</v>
      </c>
      <c r="G4990" s="21" t="s">
        <v>21094</v>
      </c>
      <c r="H4990" s="21" t="s">
        <v>20819</v>
      </c>
      <c r="I4990" s="606">
        <v>1300</v>
      </c>
      <c r="J4990" s="1"/>
      <c r="K4990" s="21" t="str">
        <f t="shared" si="64"/>
        <v>81415211</v>
      </c>
      <c r="L4990" s="21" t="s">
        <v>2233</v>
      </c>
      <c r="M4990" s="21" t="s">
        <v>21095</v>
      </c>
      <c r="N4990" s="21"/>
      <c r="O4990" s="21"/>
      <c r="P4990" s="21"/>
    </row>
    <row r="4991" spans="1:16" s="559" customFormat="1" ht="12.75" customHeight="1">
      <c r="A4991" s="21" t="s">
        <v>2214</v>
      </c>
      <c r="B4991" s="21" t="s">
        <v>1735</v>
      </c>
      <c r="C4991" s="21" t="s">
        <v>2294</v>
      </c>
      <c r="D4991" s="21" t="s">
        <v>21096</v>
      </c>
      <c r="E4991" s="21" t="s">
        <v>21097</v>
      </c>
      <c r="F4991" s="21" t="s">
        <v>1751</v>
      </c>
      <c r="G4991" s="21" t="s">
        <v>21098</v>
      </c>
      <c r="H4991" s="21" t="s">
        <v>20819</v>
      </c>
      <c r="I4991" s="606">
        <v>3037.5</v>
      </c>
      <c r="J4991" s="1"/>
      <c r="K4991" s="21" t="str">
        <f t="shared" si="64"/>
        <v>97622939</v>
      </c>
      <c r="L4991" s="21" t="s">
        <v>2294</v>
      </c>
      <c r="M4991" s="21" t="s">
        <v>21099</v>
      </c>
      <c r="N4991" s="21"/>
      <c r="O4991" s="21"/>
      <c r="P4991" s="21"/>
    </row>
    <row r="4992" spans="1:16" s="559" customFormat="1" ht="12.75" customHeight="1">
      <c r="A4992" s="21" t="s">
        <v>2214</v>
      </c>
      <c r="B4992" s="21" t="s">
        <v>1735</v>
      </c>
      <c r="C4992" s="21" t="s">
        <v>2228</v>
      </c>
      <c r="D4992" s="21" t="s">
        <v>21100</v>
      </c>
      <c r="E4992" s="21" t="s">
        <v>21101</v>
      </c>
      <c r="F4992" s="21" t="s">
        <v>1751</v>
      </c>
      <c r="G4992" s="21" t="s">
        <v>21102</v>
      </c>
      <c r="H4992" s="21" t="s">
        <v>20819</v>
      </c>
      <c r="I4992" s="606">
        <v>1004.4</v>
      </c>
      <c r="J4992" s="1"/>
      <c r="K4992" s="21" t="str">
        <f t="shared" si="64"/>
        <v>97196850</v>
      </c>
      <c r="L4992" s="21" t="s">
        <v>2228</v>
      </c>
      <c r="M4992" s="21" t="s">
        <v>21103</v>
      </c>
      <c r="N4992" s="21"/>
      <c r="O4992" s="21"/>
      <c r="P4992" s="21"/>
    </row>
    <row r="4993" spans="1:16" s="559" customFormat="1" ht="12.75" customHeight="1">
      <c r="A4993" s="21" t="s">
        <v>2214</v>
      </c>
      <c r="B4993" s="21" t="s">
        <v>1735</v>
      </c>
      <c r="C4993" s="21" t="s">
        <v>2289</v>
      </c>
      <c r="D4993" s="21" t="s">
        <v>21104</v>
      </c>
      <c r="E4993" s="21" t="s">
        <v>21105</v>
      </c>
      <c r="F4993" s="21" t="s">
        <v>1739</v>
      </c>
      <c r="G4993" s="21" t="s">
        <v>21106</v>
      </c>
      <c r="H4993" s="21" t="s">
        <v>20819</v>
      </c>
      <c r="I4993" s="606">
        <v>502.2</v>
      </c>
      <c r="J4993" s="1"/>
      <c r="K4993" s="21" t="str">
        <f t="shared" si="64"/>
        <v>90598408</v>
      </c>
      <c r="L4993" s="21" t="s">
        <v>2289</v>
      </c>
      <c r="M4993" s="21" t="s">
        <v>21107</v>
      </c>
      <c r="N4993" s="21"/>
      <c r="O4993" s="21"/>
      <c r="P4993" s="21"/>
    </row>
    <row r="4994" spans="1:16" s="559" customFormat="1" ht="12.75" customHeight="1">
      <c r="A4994" s="21" t="s">
        <v>2214</v>
      </c>
      <c r="B4994" s="21" t="s">
        <v>1735</v>
      </c>
      <c r="C4994" s="21" t="s">
        <v>2281</v>
      </c>
      <c r="D4994" s="21" t="s">
        <v>21108</v>
      </c>
      <c r="E4994" s="21" t="s">
        <v>9220</v>
      </c>
      <c r="F4994" s="21" t="s">
        <v>1751</v>
      </c>
      <c r="G4994" s="21" t="s">
        <v>21109</v>
      </c>
      <c r="H4994" s="21" t="s">
        <v>20819</v>
      </c>
      <c r="I4994" s="606">
        <v>200</v>
      </c>
      <c r="J4994" s="1"/>
      <c r="K4994" s="21" t="str">
        <f t="shared" si="64"/>
        <v>96071655</v>
      </c>
      <c r="L4994" s="21" t="s">
        <v>2281</v>
      </c>
      <c r="M4994" s="21" t="s">
        <v>21110</v>
      </c>
      <c r="N4994" s="21"/>
      <c r="O4994" s="21"/>
      <c r="P4994" s="21"/>
    </row>
    <row r="4995" spans="1:16" s="559" customFormat="1" ht="12.75" customHeight="1">
      <c r="A4995" s="21" t="s">
        <v>2214</v>
      </c>
      <c r="B4995" s="21" t="s">
        <v>1735</v>
      </c>
      <c r="C4995" s="21" t="s">
        <v>2281</v>
      </c>
      <c r="D4995" s="21" t="s">
        <v>21111</v>
      </c>
      <c r="E4995" s="21" t="s">
        <v>21112</v>
      </c>
      <c r="F4995" s="21" t="s">
        <v>1751</v>
      </c>
      <c r="G4995" s="21" t="s">
        <v>21113</v>
      </c>
      <c r="H4995" s="21" t="s">
        <v>20819</v>
      </c>
      <c r="I4995" s="606">
        <v>2000</v>
      </c>
      <c r="J4995" s="1"/>
      <c r="K4995" s="21" t="str">
        <f t="shared" si="64"/>
        <v>96071655</v>
      </c>
      <c r="L4995" s="21" t="s">
        <v>2281</v>
      </c>
      <c r="M4995" s="21" t="s">
        <v>21114</v>
      </c>
      <c r="N4995" s="21"/>
      <c r="O4995" s="21"/>
      <c r="P4995" s="21"/>
    </row>
    <row r="4996" spans="1:16" s="559" customFormat="1" ht="12.75" customHeight="1">
      <c r="A4996" s="21" t="s">
        <v>2214</v>
      </c>
      <c r="B4996" s="21" t="s">
        <v>1735</v>
      </c>
      <c r="C4996" s="21" t="s">
        <v>2289</v>
      </c>
      <c r="D4996" s="21" t="s">
        <v>21115</v>
      </c>
      <c r="E4996" s="21" t="s">
        <v>21116</v>
      </c>
      <c r="F4996" s="21" t="s">
        <v>1751</v>
      </c>
      <c r="G4996" s="21" t="s">
        <v>21117</v>
      </c>
      <c r="H4996" s="21" t="s">
        <v>20819</v>
      </c>
      <c r="I4996" s="606">
        <v>1344.6</v>
      </c>
      <c r="J4996" s="1"/>
      <c r="K4996" s="21" t="str">
        <f t="shared" si="64"/>
        <v>90598408</v>
      </c>
      <c r="L4996" s="21" t="s">
        <v>2289</v>
      </c>
      <c r="M4996" s="21" t="s">
        <v>21118</v>
      </c>
      <c r="N4996" s="21"/>
      <c r="O4996" s="21"/>
      <c r="P4996" s="21"/>
    </row>
    <row r="4997" spans="1:16" s="559" customFormat="1" ht="12.75" customHeight="1">
      <c r="A4997" s="21" t="s">
        <v>2214</v>
      </c>
      <c r="B4997" s="21" t="s">
        <v>1735</v>
      </c>
      <c r="C4997" s="21" t="s">
        <v>2479</v>
      </c>
      <c r="D4997" s="21" t="s">
        <v>21119</v>
      </c>
      <c r="E4997" s="21" t="s">
        <v>21120</v>
      </c>
      <c r="F4997" s="21" t="s">
        <v>1751</v>
      </c>
      <c r="G4997" s="21" t="s">
        <v>21121</v>
      </c>
      <c r="H4997" s="21" t="s">
        <v>20819</v>
      </c>
      <c r="I4997" s="606">
        <v>2300</v>
      </c>
      <c r="J4997" s="1"/>
      <c r="K4997" s="21" t="str">
        <f t="shared" si="64"/>
        <v>96069135</v>
      </c>
      <c r="L4997" s="21" t="s">
        <v>2479</v>
      </c>
      <c r="M4997" s="21" t="s">
        <v>21122</v>
      </c>
      <c r="N4997" s="21"/>
      <c r="O4997" s="21"/>
      <c r="P4997" s="21"/>
    </row>
    <row r="4998" spans="1:16" s="559" customFormat="1" ht="12.75" customHeight="1">
      <c r="A4998" s="21" t="s">
        <v>2214</v>
      </c>
      <c r="B4998" s="21" t="s">
        <v>1735</v>
      </c>
      <c r="C4998" s="21" t="s">
        <v>2251</v>
      </c>
      <c r="D4998" s="21" t="s">
        <v>21123</v>
      </c>
      <c r="E4998" s="21" t="s">
        <v>21124</v>
      </c>
      <c r="F4998" s="21" t="s">
        <v>1751</v>
      </c>
      <c r="G4998" s="21" t="s">
        <v>21125</v>
      </c>
      <c r="H4998" s="21" t="s">
        <v>20819</v>
      </c>
      <c r="I4998" s="606">
        <v>1620</v>
      </c>
      <c r="J4998" s="1"/>
      <c r="K4998" s="21" t="str">
        <f t="shared" si="64"/>
        <v>97665046</v>
      </c>
      <c r="L4998" s="21" t="s">
        <v>2251</v>
      </c>
      <c r="M4998" s="21" t="s">
        <v>21126</v>
      </c>
      <c r="N4998" s="21"/>
      <c r="O4998" s="21"/>
      <c r="P4998" s="21"/>
    </row>
    <row r="4999" spans="1:16" s="559" customFormat="1" ht="12.75" customHeight="1">
      <c r="A4999" s="21" t="s">
        <v>2214</v>
      </c>
      <c r="B4999" s="21" t="s">
        <v>1735</v>
      </c>
      <c r="C4999" s="21" t="s">
        <v>2816</v>
      </c>
      <c r="D4999" s="21" t="s">
        <v>21127</v>
      </c>
      <c r="E4999" s="21" t="s">
        <v>21128</v>
      </c>
      <c r="F4999" s="21" t="s">
        <v>1739</v>
      </c>
      <c r="G4999" s="21" t="s">
        <v>21129</v>
      </c>
      <c r="H4999" s="21" t="s">
        <v>20819</v>
      </c>
      <c r="I4999" s="606">
        <v>500</v>
      </c>
      <c r="J4999" s="1"/>
      <c r="K4999" s="21" t="str">
        <f t="shared" si="64"/>
        <v>25285980</v>
      </c>
      <c r="L4999" s="21" t="s">
        <v>2816</v>
      </c>
      <c r="M4999" s="21" t="s">
        <v>21130</v>
      </c>
      <c r="N4999" s="21"/>
      <c r="O4999" s="21"/>
      <c r="P4999" s="21"/>
    </row>
    <row r="5000" spans="1:16" s="559" customFormat="1" ht="12.75" customHeight="1">
      <c r="A5000" s="21" t="s">
        <v>2214</v>
      </c>
      <c r="B5000" s="21" t="s">
        <v>1735</v>
      </c>
      <c r="C5000" s="21" t="s">
        <v>2233</v>
      </c>
      <c r="D5000" s="21" t="s">
        <v>21131</v>
      </c>
      <c r="E5000" s="21" t="s">
        <v>21132</v>
      </c>
      <c r="F5000" s="21" t="s">
        <v>1751</v>
      </c>
      <c r="G5000" s="21" t="s">
        <v>21133</v>
      </c>
      <c r="H5000" s="21" t="s">
        <v>20819</v>
      </c>
      <c r="I5000" s="606">
        <v>567</v>
      </c>
      <c r="J5000" s="1"/>
      <c r="K5000" s="21" t="str">
        <f t="shared" si="64"/>
        <v>81415211</v>
      </c>
      <c r="L5000" s="21" t="s">
        <v>2233</v>
      </c>
      <c r="M5000" s="21" t="s">
        <v>21134</v>
      </c>
      <c r="N5000" s="21"/>
      <c r="O5000" s="21"/>
      <c r="P5000" s="21"/>
    </row>
    <row r="5001" spans="1:16" s="559" customFormat="1" ht="12.75" customHeight="1">
      <c r="A5001" s="21" t="s">
        <v>2214</v>
      </c>
      <c r="B5001" s="21" t="s">
        <v>1735</v>
      </c>
      <c r="C5001" s="21" t="s">
        <v>3644</v>
      </c>
      <c r="D5001" s="21" t="s">
        <v>21135</v>
      </c>
      <c r="E5001" s="21" t="s">
        <v>21136</v>
      </c>
      <c r="F5001" s="21" t="s">
        <v>1751</v>
      </c>
      <c r="G5001" s="21" t="s">
        <v>21137</v>
      </c>
      <c r="H5001" s="21" t="s">
        <v>20819</v>
      </c>
      <c r="I5001" s="606">
        <v>1004.4</v>
      </c>
      <c r="J5001" s="1"/>
      <c r="K5001" s="21" t="str">
        <f t="shared" si="64"/>
        <v>22481079</v>
      </c>
      <c r="L5001" s="21" t="s">
        <v>3644</v>
      </c>
      <c r="M5001" s="21" t="s">
        <v>21138</v>
      </c>
      <c r="N5001" s="21"/>
      <c r="O5001" s="21"/>
      <c r="P5001" s="21"/>
    </row>
    <row r="5002" spans="1:16" s="559" customFormat="1" ht="12.75" customHeight="1">
      <c r="A5002" s="21" t="s">
        <v>2214</v>
      </c>
      <c r="B5002" s="21" t="s">
        <v>1735</v>
      </c>
      <c r="C5002" s="21" t="s">
        <v>2583</v>
      </c>
      <c r="D5002" s="21" t="s">
        <v>21139</v>
      </c>
      <c r="E5002" s="21" t="s">
        <v>21140</v>
      </c>
      <c r="F5002" s="21" t="s">
        <v>1751</v>
      </c>
      <c r="G5002" s="21" t="s">
        <v>21141</v>
      </c>
      <c r="H5002" s="21" t="s">
        <v>20819</v>
      </c>
      <c r="I5002" s="606">
        <v>1304.0999999999999</v>
      </c>
      <c r="J5002" s="1"/>
      <c r="K5002" s="21" t="str">
        <f t="shared" si="64"/>
        <v>97227353</v>
      </c>
      <c r="L5002" s="21" t="s">
        <v>2583</v>
      </c>
      <c r="M5002" s="21" t="s">
        <v>21142</v>
      </c>
      <c r="N5002" s="21"/>
      <c r="O5002" s="21"/>
      <c r="P5002" s="21"/>
    </row>
    <row r="5003" spans="1:16" s="559" customFormat="1" ht="12.75" customHeight="1">
      <c r="A5003" s="21" t="s">
        <v>2214</v>
      </c>
      <c r="B5003" s="21" t="s">
        <v>1735</v>
      </c>
      <c r="C5003" s="21" t="s">
        <v>2281</v>
      </c>
      <c r="D5003" s="21" t="s">
        <v>21143</v>
      </c>
      <c r="E5003" s="21" t="s">
        <v>21144</v>
      </c>
      <c r="F5003" s="21" t="s">
        <v>1751</v>
      </c>
      <c r="G5003" s="21" t="s">
        <v>21145</v>
      </c>
      <c r="H5003" s="21" t="s">
        <v>20819</v>
      </c>
      <c r="I5003" s="606">
        <v>300</v>
      </c>
      <c r="J5003" s="1"/>
      <c r="K5003" s="21" t="str">
        <f t="shared" si="64"/>
        <v>96071655</v>
      </c>
      <c r="L5003" s="21" t="s">
        <v>2281</v>
      </c>
      <c r="M5003" s="21" t="s">
        <v>21146</v>
      </c>
      <c r="N5003" s="21"/>
      <c r="O5003" s="21"/>
      <c r="P5003" s="21"/>
    </row>
    <row r="5004" spans="1:16" s="559" customFormat="1" ht="12.75" customHeight="1">
      <c r="A5004" s="21" t="s">
        <v>2214</v>
      </c>
      <c r="B5004" s="21" t="s">
        <v>1735</v>
      </c>
      <c r="C5004" s="21" t="s">
        <v>2389</v>
      </c>
      <c r="D5004" s="21" t="s">
        <v>21147</v>
      </c>
      <c r="E5004" s="21" t="s">
        <v>21148</v>
      </c>
      <c r="F5004" s="21" t="s">
        <v>1739</v>
      </c>
      <c r="G5004" s="21" t="s">
        <v>21149</v>
      </c>
      <c r="H5004" s="21" t="s">
        <v>20819</v>
      </c>
      <c r="I5004" s="606">
        <v>996.3</v>
      </c>
      <c r="J5004" s="1"/>
      <c r="K5004" s="21" t="str">
        <f t="shared" si="64"/>
        <v>23321214</v>
      </c>
      <c r="L5004" s="21" t="s">
        <v>2389</v>
      </c>
      <c r="M5004" s="21" t="s">
        <v>21150</v>
      </c>
      <c r="N5004" s="21"/>
      <c r="O5004" s="21"/>
      <c r="P5004" s="21"/>
    </row>
    <row r="5005" spans="1:16" s="559" customFormat="1" ht="12.75" customHeight="1">
      <c r="A5005" s="21" t="s">
        <v>2214</v>
      </c>
      <c r="B5005" s="21" t="s">
        <v>1735</v>
      </c>
      <c r="C5005" s="21" t="s">
        <v>2622</v>
      </c>
      <c r="D5005" s="21" t="s">
        <v>21151</v>
      </c>
      <c r="E5005" s="21" t="s">
        <v>21152</v>
      </c>
      <c r="F5005" s="21" t="s">
        <v>1751</v>
      </c>
      <c r="G5005" s="21" t="s">
        <v>21153</v>
      </c>
      <c r="H5005" s="21" t="s">
        <v>20819</v>
      </c>
      <c r="I5005" s="606">
        <v>2430</v>
      </c>
      <c r="J5005" s="1"/>
      <c r="K5005" s="21" t="str">
        <f t="shared" si="64"/>
        <v>20296509</v>
      </c>
      <c r="L5005" s="21" t="s">
        <v>2622</v>
      </c>
      <c r="M5005" s="21" t="s">
        <v>21154</v>
      </c>
      <c r="N5005" s="21"/>
      <c r="O5005" s="21"/>
      <c r="P5005" s="21"/>
    </row>
    <row r="5006" spans="1:16" s="559" customFormat="1" ht="12.75" customHeight="1">
      <c r="A5006" s="21" t="s">
        <v>2214</v>
      </c>
      <c r="B5006" s="21" t="s">
        <v>1735</v>
      </c>
      <c r="C5006" s="21" t="s">
        <v>2256</v>
      </c>
      <c r="D5006" s="21" t="s">
        <v>21155</v>
      </c>
      <c r="E5006" s="21" t="s">
        <v>21156</v>
      </c>
      <c r="F5006" s="21" t="s">
        <v>1739</v>
      </c>
      <c r="G5006" s="21" t="s">
        <v>21157</v>
      </c>
      <c r="H5006" s="21" t="s">
        <v>20819</v>
      </c>
      <c r="I5006" s="606">
        <v>1004.4</v>
      </c>
      <c r="J5006" s="1"/>
      <c r="K5006" s="21" t="str">
        <f t="shared" si="64"/>
        <v>93478188</v>
      </c>
      <c r="L5006" s="21" t="s">
        <v>2256</v>
      </c>
      <c r="M5006" s="21" t="s">
        <v>21158</v>
      </c>
      <c r="N5006" s="21"/>
      <c r="O5006" s="21"/>
      <c r="P5006" s="21"/>
    </row>
    <row r="5007" spans="1:16" s="559" customFormat="1" ht="12.75" customHeight="1">
      <c r="A5007" s="21" t="s">
        <v>2214</v>
      </c>
      <c r="B5007" s="21" t="s">
        <v>1735</v>
      </c>
      <c r="C5007" s="21" t="s">
        <v>2251</v>
      </c>
      <c r="D5007" s="21" t="s">
        <v>21159</v>
      </c>
      <c r="E5007" s="21" t="s">
        <v>21160</v>
      </c>
      <c r="F5007" s="21" t="s">
        <v>1751</v>
      </c>
      <c r="G5007" s="21" t="s">
        <v>21161</v>
      </c>
      <c r="H5007" s="21" t="s">
        <v>20819</v>
      </c>
      <c r="I5007" s="606">
        <v>810</v>
      </c>
      <c r="J5007" s="1"/>
      <c r="K5007" s="21" t="str">
        <f t="shared" si="64"/>
        <v>97665046</v>
      </c>
      <c r="L5007" s="21" t="s">
        <v>2251</v>
      </c>
      <c r="M5007" s="21" t="s">
        <v>21162</v>
      </c>
      <c r="N5007" s="21"/>
      <c r="O5007" s="21"/>
      <c r="P5007" s="21"/>
    </row>
    <row r="5008" spans="1:16" s="559" customFormat="1" ht="12.75" customHeight="1">
      <c r="A5008" s="21" t="s">
        <v>2214</v>
      </c>
      <c r="B5008" s="21" t="s">
        <v>1735</v>
      </c>
      <c r="C5008" s="21" t="s">
        <v>3558</v>
      </c>
      <c r="D5008" s="21" t="s">
        <v>16905</v>
      </c>
      <c r="E5008" s="21" t="s">
        <v>21163</v>
      </c>
      <c r="F5008" s="21" t="s">
        <v>1751</v>
      </c>
      <c r="G5008" s="21" t="s">
        <v>21164</v>
      </c>
      <c r="H5008" s="21" t="s">
        <v>20819</v>
      </c>
      <c r="I5008" s="606">
        <v>599.4</v>
      </c>
      <c r="J5008" s="1"/>
      <c r="K5008" s="21" t="str">
        <f t="shared" si="64"/>
        <v>21015219</v>
      </c>
      <c r="L5008" s="21" t="s">
        <v>3558</v>
      </c>
      <c r="M5008" s="21" t="s">
        <v>21165</v>
      </c>
      <c r="N5008" s="21"/>
      <c r="O5008" s="21"/>
      <c r="P5008" s="21"/>
    </row>
    <row r="5009" spans="1:16" s="559" customFormat="1" ht="12.75" customHeight="1">
      <c r="A5009" s="21" t="s">
        <v>2214</v>
      </c>
      <c r="B5009" s="21" t="s">
        <v>1735</v>
      </c>
      <c r="C5009" s="21" t="s">
        <v>2312</v>
      </c>
      <c r="D5009" s="21" t="s">
        <v>21166</v>
      </c>
      <c r="E5009" s="21" t="s">
        <v>21167</v>
      </c>
      <c r="F5009" s="21" t="s">
        <v>1739</v>
      </c>
      <c r="G5009" s="21" t="s">
        <v>21168</v>
      </c>
      <c r="H5009" s="21" t="s">
        <v>20819</v>
      </c>
      <c r="I5009" s="606">
        <v>810</v>
      </c>
      <c r="J5009" s="1"/>
      <c r="K5009" s="21" t="str">
        <f t="shared" si="64"/>
        <v>80103086</v>
      </c>
      <c r="L5009" s="21" t="s">
        <v>2312</v>
      </c>
      <c r="M5009" s="21" t="s">
        <v>21169</v>
      </c>
      <c r="N5009" s="21"/>
      <c r="O5009" s="21"/>
      <c r="P5009" s="21"/>
    </row>
    <row r="5010" spans="1:16" s="559" customFormat="1" ht="12.75" customHeight="1">
      <c r="A5010" s="21" t="s">
        <v>2214</v>
      </c>
      <c r="B5010" s="21" t="s">
        <v>1735</v>
      </c>
      <c r="C5010" s="21" t="s">
        <v>3051</v>
      </c>
      <c r="D5010" s="21" t="s">
        <v>21170</v>
      </c>
      <c r="E5010" s="21" t="s">
        <v>21171</v>
      </c>
      <c r="F5010" s="21" t="s">
        <v>1751</v>
      </c>
      <c r="G5010" s="21" t="s">
        <v>21172</v>
      </c>
      <c r="H5010" s="21" t="s">
        <v>20819</v>
      </c>
      <c r="I5010" s="606">
        <v>1520</v>
      </c>
      <c r="J5010" s="1"/>
      <c r="K5010" s="21" t="str">
        <f t="shared" si="64"/>
        <v>81410768</v>
      </c>
      <c r="L5010" s="21" t="s">
        <v>3051</v>
      </c>
      <c r="M5010" s="21" t="s">
        <v>21173</v>
      </c>
      <c r="N5010" s="21"/>
      <c r="O5010" s="21"/>
      <c r="P5010" s="21"/>
    </row>
    <row r="5011" spans="1:16" s="559" customFormat="1" ht="12.75" customHeight="1">
      <c r="A5011" s="21" t="s">
        <v>2214</v>
      </c>
      <c r="B5011" s="21" t="s">
        <v>1735</v>
      </c>
      <c r="C5011" s="21" t="s">
        <v>2592</v>
      </c>
      <c r="D5011" s="21" t="s">
        <v>21174</v>
      </c>
      <c r="E5011" s="21" t="s">
        <v>21175</v>
      </c>
      <c r="F5011" s="21" t="s">
        <v>1751</v>
      </c>
      <c r="G5011" s="21" t="s">
        <v>21176</v>
      </c>
      <c r="H5011" s="21" t="s">
        <v>20819</v>
      </c>
      <c r="I5011" s="606">
        <v>1522.8</v>
      </c>
      <c r="J5011" s="1"/>
      <c r="K5011" s="21" t="str">
        <f t="shared" si="64"/>
        <v>22483008</v>
      </c>
      <c r="L5011" s="21" t="s">
        <v>2592</v>
      </c>
      <c r="M5011" s="21" t="s">
        <v>21177</v>
      </c>
      <c r="N5011" s="21"/>
      <c r="O5011" s="21"/>
      <c r="P5011" s="21"/>
    </row>
    <row r="5012" spans="1:16" s="559" customFormat="1" ht="12.75" customHeight="1">
      <c r="A5012" s="21" t="s">
        <v>2214</v>
      </c>
      <c r="B5012" s="21" t="s">
        <v>1735</v>
      </c>
      <c r="C5012" s="21" t="s">
        <v>2981</v>
      </c>
      <c r="D5012" s="21" t="s">
        <v>21178</v>
      </c>
      <c r="E5012" s="21" t="s">
        <v>21179</v>
      </c>
      <c r="F5012" s="21" t="s">
        <v>1739</v>
      </c>
      <c r="G5012" s="21" t="s">
        <v>21180</v>
      </c>
      <c r="H5012" s="21" t="s">
        <v>20819</v>
      </c>
      <c r="I5012" s="606">
        <v>502.2</v>
      </c>
      <c r="J5012" s="1"/>
      <c r="K5012" s="21" t="str">
        <f t="shared" si="64"/>
        <v>81413213</v>
      </c>
      <c r="L5012" s="21" t="s">
        <v>2981</v>
      </c>
      <c r="M5012" s="21" t="s">
        <v>21181</v>
      </c>
      <c r="N5012" s="21"/>
      <c r="O5012" s="21"/>
      <c r="P5012" s="21"/>
    </row>
    <row r="5013" spans="1:16" s="559" customFormat="1" ht="12.75" customHeight="1">
      <c r="A5013" s="21" t="s">
        <v>2214</v>
      </c>
      <c r="B5013" s="21" t="s">
        <v>1735</v>
      </c>
      <c r="C5013" s="21" t="s">
        <v>2389</v>
      </c>
      <c r="D5013" s="21" t="s">
        <v>21182</v>
      </c>
      <c r="E5013" s="21" t="s">
        <v>21183</v>
      </c>
      <c r="F5013" s="21" t="s">
        <v>1751</v>
      </c>
      <c r="G5013" s="21" t="s">
        <v>21184</v>
      </c>
      <c r="H5013" s="21" t="s">
        <v>20819</v>
      </c>
      <c r="I5013" s="606">
        <v>1984.5</v>
      </c>
      <c r="J5013" s="1"/>
      <c r="K5013" s="21" t="str">
        <f t="shared" si="64"/>
        <v>23321214</v>
      </c>
      <c r="L5013" s="21" t="s">
        <v>2389</v>
      </c>
      <c r="M5013" s="21" t="s">
        <v>21185</v>
      </c>
      <c r="N5013" s="21"/>
      <c r="O5013" s="21"/>
      <c r="P5013" s="21"/>
    </row>
    <row r="5014" spans="1:16" s="559" customFormat="1" ht="12.75" customHeight="1">
      <c r="A5014" s="21" t="s">
        <v>2214</v>
      </c>
      <c r="B5014" s="21" t="s">
        <v>1735</v>
      </c>
      <c r="C5014" s="21" t="s">
        <v>3087</v>
      </c>
      <c r="D5014" s="21" t="s">
        <v>21186</v>
      </c>
      <c r="E5014" s="21" t="s">
        <v>21187</v>
      </c>
      <c r="F5014" s="21" t="s">
        <v>1751</v>
      </c>
      <c r="G5014" s="21" t="s">
        <v>21188</v>
      </c>
      <c r="H5014" s="21" t="s">
        <v>20819</v>
      </c>
      <c r="I5014" s="606">
        <v>1004.4</v>
      </c>
      <c r="J5014" s="1"/>
      <c r="K5014" s="21" t="str">
        <f t="shared" si="64"/>
        <v>82098750</v>
      </c>
      <c r="L5014" s="21" t="s">
        <v>3087</v>
      </c>
      <c r="M5014" s="21" t="s">
        <v>21189</v>
      </c>
      <c r="N5014" s="21"/>
      <c r="O5014" s="21"/>
      <c r="P5014" s="21"/>
    </row>
    <row r="5015" spans="1:16" s="559" customFormat="1" ht="12.75" customHeight="1">
      <c r="A5015" s="21" t="s">
        <v>2214</v>
      </c>
      <c r="B5015" s="21" t="s">
        <v>1735</v>
      </c>
      <c r="C5015" s="21" t="s">
        <v>2242</v>
      </c>
      <c r="D5015" s="21" t="s">
        <v>21190</v>
      </c>
      <c r="E5015" s="21" t="s">
        <v>21191</v>
      </c>
      <c r="F5015" s="21" t="s">
        <v>1751</v>
      </c>
      <c r="G5015" s="21" t="s">
        <v>21192</v>
      </c>
      <c r="H5015" s="21" t="s">
        <v>20819</v>
      </c>
      <c r="I5015" s="606">
        <v>1522.8</v>
      </c>
      <c r="J5015" s="1"/>
      <c r="K5015" s="21" t="str">
        <f t="shared" si="64"/>
        <v>96256912</v>
      </c>
      <c r="L5015" s="21" t="s">
        <v>2242</v>
      </c>
      <c r="M5015" s="21" t="s">
        <v>21193</v>
      </c>
      <c r="N5015" s="21"/>
      <c r="O5015" s="21"/>
      <c r="P5015" s="21"/>
    </row>
    <row r="5016" spans="1:16" s="559" customFormat="1" ht="12.75" customHeight="1">
      <c r="A5016" s="21" t="s">
        <v>2214</v>
      </c>
      <c r="B5016" s="21" t="s">
        <v>1735</v>
      </c>
      <c r="C5016" s="21" t="s">
        <v>4563</v>
      </c>
      <c r="D5016" s="21" t="s">
        <v>21194</v>
      </c>
      <c r="E5016" s="21" t="s">
        <v>21195</v>
      </c>
      <c r="F5016" s="21" t="s">
        <v>1751</v>
      </c>
      <c r="G5016" s="21" t="s">
        <v>21196</v>
      </c>
      <c r="H5016" s="21" t="s">
        <v>20819</v>
      </c>
      <c r="I5016" s="606">
        <v>704.7</v>
      </c>
      <c r="J5016" s="1"/>
      <c r="K5016" s="21" t="str">
        <f t="shared" si="64"/>
        <v>90456406</v>
      </c>
      <c r="L5016" s="21" t="s">
        <v>4563</v>
      </c>
      <c r="M5016" s="21" t="s">
        <v>21197</v>
      </c>
      <c r="N5016" s="21"/>
      <c r="O5016" s="21"/>
      <c r="P5016" s="21"/>
    </row>
    <row r="5017" spans="1:16" s="559" customFormat="1" ht="12.75" customHeight="1">
      <c r="A5017" s="21" t="s">
        <v>2214</v>
      </c>
      <c r="B5017" s="21" t="s">
        <v>1735</v>
      </c>
      <c r="C5017" s="21" t="s">
        <v>2712</v>
      </c>
      <c r="D5017" s="21" t="s">
        <v>21198</v>
      </c>
      <c r="E5017" s="21" t="s">
        <v>21199</v>
      </c>
      <c r="F5017" s="21" t="s">
        <v>1739</v>
      </c>
      <c r="G5017" s="21" t="s">
        <v>21200</v>
      </c>
      <c r="H5017" s="21" t="s">
        <v>20819</v>
      </c>
      <c r="I5017" s="606">
        <v>600</v>
      </c>
      <c r="J5017" s="1"/>
      <c r="K5017" s="21" t="str">
        <f t="shared" si="64"/>
        <v>97622664</v>
      </c>
      <c r="L5017" s="21" t="s">
        <v>2712</v>
      </c>
      <c r="M5017" s="21" t="s">
        <v>21201</v>
      </c>
      <c r="N5017" s="21"/>
      <c r="O5017" s="21"/>
      <c r="P5017" s="21"/>
    </row>
    <row r="5018" spans="1:16" s="559" customFormat="1" ht="12.75" customHeight="1">
      <c r="A5018" s="21" t="s">
        <v>2214</v>
      </c>
      <c r="B5018" s="21" t="s">
        <v>1735</v>
      </c>
      <c r="C5018" s="21" t="s">
        <v>3199</v>
      </c>
      <c r="D5018" s="21" t="s">
        <v>21202</v>
      </c>
      <c r="E5018" s="21" t="s">
        <v>21203</v>
      </c>
      <c r="F5018" s="21" t="s">
        <v>1739</v>
      </c>
      <c r="G5018" s="21" t="s">
        <v>21204</v>
      </c>
      <c r="H5018" s="21" t="s">
        <v>20819</v>
      </c>
      <c r="I5018" s="606">
        <v>599.4</v>
      </c>
      <c r="J5018" s="1"/>
      <c r="K5018" s="21" t="str">
        <f t="shared" si="64"/>
        <v>25256065</v>
      </c>
      <c r="L5018" s="21" t="s">
        <v>3199</v>
      </c>
      <c r="M5018" s="21" t="s">
        <v>21205</v>
      </c>
      <c r="N5018" s="21"/>
      <c r="O5018" s="21"/>
      <c r="P5018" s="21"/>
    </row>
    <row r="5019" spans="1:16" s="559" customFormat="1" ht="12.75" customHeight="1">
      <c r="A5019" s="21" t="s">
        <v>2214</v>
      </c>
      <c r="B5019" s="21" t="s">
        <v>1735</v>
      </c>
      <c r="C5019" s="21" t="s">
        <v>3199</v>
      </c>
      <c r="D5019" s="21" t="s">
        <v>21206</v>
      </c>
      <c r="E5019" s="21" t="s">
        <v>21207</v>
      </c>
      <c r="F5019" s="21" t="s">
        <v>1739</v>
      </c>
      <c r="G5019" s="21" t="s">
        <v>21208</v>
      </c>
      <c r="H5019" s="21" t="s">
        <v>20819</v>
      </c>
      <c r="I5019" s="606">
        <v>502.2</v>
      </c>
      <c r="J5019" s="1"/>
      <c r="K5019" s="21" t="str">
        <f t="shared" si="64"/>
        <v>25256065</v>
      </c>
      <c r="L5019" s="21" t="s">
        <v>3199</v>
      </c>
      <c r="M5019" s="21" t="s">
        <v>21209</v>
      </c>
      <c r="N5019" s="21"/>
      <c r="O5019" s="21"/>
      <c r="P5019" s="21"/>
    </row>
    <row r="5020" spans="1:16" s="559" customFormat="1" ht="12.75" customHeight="1">
      <c r="A5020" s="21" t="s">
        <v>2214</v>
      </c>
      <c r="B5020" s="21" t="s">
        <v>1735</v>
      </c>
      <c r="C5020" s="21" t="s">
        <v>4064</v>
      </c>
      <c r="D5020" s="21" t="s">
        <v>21210</v>
      </c>
      <c r="E5020" s="21" t="s">
        <v>21211</v>
      </c>
      <c r="F5020" s="21" t="s">
        <v>1739</v>
      </c>
      <c r="G5020" s="21" t="s">
        <v>21212</v>
      </c>
      <c r="H5020" s="21" t="s">
        <v>20819</v>
      </c>
      <c r="I5020" s="606">
        <v>907.2</v>
      </c>
      <c r="J5020" s="1"/>
      <c r="K5020" s="21" t="str">
        <f t="shared" si="64"/>
        <v>96156374</v>
      </c>
      <c r="L5020" s="21" t="s">
        <v>4064</v>
      </c>
      <c r="M5020" s="21" t="s">
        <v>21213</v>
      </c>
      <c r="N5020" s="21"/>
      <c r="O5020" s="21"/>
      <c r="P5020" s="21"/>
    </row>
    <row r="5021" spans="1:16" s="559" customFormat="1" ht="12.75" customHeight="1">
      <c r="A5021" s="21" t="s">
        <v>2214</v>
      </c>
      <c r="B5021" s="21" t="s">
        <v>1735</v>
      </c>
      <c r="C5021" s="21" t="s">
        <v>2583</v>
      </c>
      <c r="D5021" s="21" t="s">
        <v>21214</v>
      </c>
      <c r="E5021" s="21" t="s">
        <v>21215</v>
      </c>
      <c r="F5021" s="21" t="s">
        <v>1751</v>
      </c>
      <c r="G5021" s="21" t="s">
        <v>21216</v>
      </c>
      <c r="H5021" s="21" t="s">
        <v>20819</v>
      </c>
      <c r="I5021" s="606">
        <v>1798.2</v>
      </c>
      <c r="J5021" s="1"/>
      <c r="K5021" s="21" t="str">
        <f t="shared" si="64"/>
        <v>97227353</v>
      </c>
      <c r="L5021" s="21" t="s">
        <v>2583</v>
      </c>
      <c r="M5021" s="21" t="s">
        <v>21217</v>
      </c>
      <c r="N5021" s="21"/>
      <c r="O5021" s="21"/>
      <c r="P5021" s="21"/>
    </row>
    <row r="5022" spans="1:16" s="559" customFormat="1" ht="12.75" customHeight="1">
      <c r="A5022" s="21" t="s">
        <v>2214</v>
      </c>
      <c r="B5022" s="21" t="s">
        <v>1735</v>
      </c>
      <c r="C5022" s="21" t="s">
        <v>3558</v>
      </c>
      <c r="D5022" s="21" t="s">
        <v>21218</v>
      </c>
      <c r="E5022" s="21" t="s">
        <v>21219</v>
      </c>
      <c r="F5022" s="21" t="s">
        <v>1751</v>
      </c>
      <c r="G5022" s="21" t="s">
        <v>21220</v>
      </c>
      <c r="H5022" s="21" t="s">
        <v>20819</v>
      </c>
      <c r="I5022" s="606">
        <v>2122.1999999999998</v>
      </c>
      <c r="J5022" s="1"/>
      <c r="K5022" s="21" t="str">
        <f t="shared" si="64"/>
        <v>21015219</v>
      </c>
      <c r="L5022" s="21" t="s">
        <v>3558</v>
      </c>
      <c r="M5022" s="21" t="s">
        <v>21221</v>
      </c>
      <c r="N5022" s="21"/>
      <c r="O5022" s="21"/>
      <c r="P5022" s="21"/>
    </row>
    <row r="5023" spans="1:16" s="559" customFormat="1" ht="12.75" customHeight="1">
      <c r="A5023" s="21" t="s">
        <v>2214</v>
      </c>
      <c r="B5023" s="21" t="s">
        <v>1735</v>
      </c>
      <c r="C5023" s="21" t="s">
        <v>2479</v>
      </c>
      <c r="D5023" s="21" t="s">
        <v>21222</v>
      </c>
      <c r="E5023" s="21" t="s">
        <v>21223</v>
      </c>
      <c r="F5023" s="21" t="s">
        <v>1751</v>
      </c>
      <c r="G5023" s="21" t="s">
        <v>21224</v>
      </c>
      <c r="H5023" s="21" t="s">
        <v>20819</v>
      </c>
      <c r="I5023" s="606">
        <v>1296.72</v>
      </c>
      <c r="J5023" s="1"/>
      <c r="K5023" s="21" t="str">
        <f t="shared" si="64"/>
        <v>96069135</v>
      </c>
      <c r="L5023" s="21" t="s">
        <v>2479</v>
      </c>
      <c r="M5023" s="21" t="s">
        <v>21225</v>
      </c>
      <c r="N5023" s="21"/>
      <c r="O5023" s="21"/>
      <c r="P5023" s="21"/>
    </row>
    <row r="5024" spans="1:16" s="559" customFormat="1" ht="12.75" customHeight="1">
      <c r="A5024" s="21" t="s">
        <v>2214</v>
      </c>
      <c r="B5024" s="21" t="s">
        <v>1735</v>
      </c>
      <c r="C5024" s="21" t="s">
        <v>2215</v>
      </c>
      <c r="D5024" s="21" t="s">
        <v>21226</v>
      </c>
      <c r="E5024" s="21" t="s">
        <v>21227</v>
      </c>
      <c r="F5024" s="21" t="s">
        <v>1751</v>
      </c>
      <c r="G5024" s="21" t="s">
        <v>21228</v>
      </c>
      <c r="H5024" s="21" t="s">
        <v>20819</v>
      </c>
      <c r="I5024" s="606">
        <v>1087.8</v>
      </c>
      <c r="J5024" s="1"/>
      <c r="K5024" s="21" t="str">
        <f t="shared" si="64"/>
        <v>82632940</v>
      </c>
      <c r="L5024" s="21" t="s">
        <v>2215</v>
      </c>
      <c r="M5024" s="21" t="s">
        <v>21229</v>
      </c>
      <c r="N5024" s="21"/>
      <c r="O5024" s="21"/>
      <c r="P5024" s="21"/>
    </row>
    <row r="5025" spans="1:16" s="559" customFormat="1" ht="12.75" customHeight="1">
      <c r="A5025" s="21" t="s">
        <v>2214</v>
      </c>
      <c r="B5025" s="21" t="s">
        <v>1735</v>
      </c>
      <c r="C5025" s="21" t="s">
        <v>2712</v>
      </c>
      <c r="D5025" s="21" t="s">
        <v>21230</v>
      </c>
      <c r="E5025" s="21" t="s">
        <v>21231</v>
      </c>
      <c r="F5025" s="21" t="s">
        <v>1739</v>
      </c>
      <c r="G5025" s="21" t="s">
        <v>21232</v>
      </c>
      <c r="H5025" s="21" t="s">
        <v>20819</v>
      </c>
      <c r="I5025" s="606">
        <v>1506.6</v>
      </c>
      <c r="J5025" s="1"/>
      <c r="K5025" s="21" t="str">
        <f t="shared" si="64"/>
        <v>97622664</v>
      </c>
      <c r="L5025" s="21" t="s">
        <v>2712</v>
      </c>
      <c r="M5025" s="21" t="s">
        <v>21233</v>
      </c>
      <c r="N5025" s="21"/>
      <c r="O5025" s="21"/>
      <c r="P5025" s="21"/>
    </row>
    <row r="5026" spans="1:16" s="559" customFormat="1" ht="12.75" customHeight="1">
      <c r="A5026" s="21" t="s">
        <v>2214</v>
      </c>
      <c r="B5026" s="21" t="s">
        <v>1735</v>
      </c>
      <c r="C5026" s="21" t="s">
        <v>2644</v>
      </c>
      <c r="D5026" s="21" t="s">
        <v>21234</v>
      </c>
      <c r="E5026" s="21" t="s">
        <v>21235</v>
      </c>
      <c r="F5026" s="21" t="s">
        <v>1751</v>
      </c>
      <c r="G5026" s="21" t="s">
        <v>21236</v>
      </c>
      <c r="H5026" s="21" t="s">
        <v>20819</v>
      </c>
      <c r="I5026" s="606">
        <v>1571.4</v>
      </c>
      <c r="J5026" s="1"/>
      <c r="K5026" s="21" t="str">
        <f t="shared" si="64"/>
        <v>80220550</v>
      </c>
      <c r="L5026" s="21" t="s">
        <v>2644</v>
      </c>
      <c r="M5026" s="21" t="s">
        <v>21237</v>
      </c>
      <c r="N5026" s="21"/>
      <c r="O5026" s="21"/>
      <c r="P5026" s="21"/>
    </row>
    <row r="5027" spans="1:16" s="559" customFormat="1" ht="12.75" customHeight="1">
      <c r="A5027" s="21" t="s">
        <v>2214</v>
      </c>
      <c r="B5027" s="21" t="s">
        <v>1735</v>
      </c>
      <c r="C5027" s="21" t="s">
        <v>3974</v>
      </c>
      <c r="D5027" s="21" t="s">
        <v>21238</v>
      </c>
      <c r="E5027" s="21" t="s">
        <v>21239</v>
      </c>
      <c r="F5027" s="21" t="s">
        <v>1751</v>
      </c>
      <c r="G5027" s="21" t="s">
        <v>21240</v>
      </c>
      <c r="H5027" s="21" t="s">
        <v>20819</v>
      </c>
      <c r="I5027" s="606">
        <v>1498.5</v>
      </c>
      <c r="J5027" s="1"/>
      <c r="K5027" s="21" t="str">
        <f t="shared" si="64"/>
        <v>93478434</v>
      </c>
      <c r="L5027" s="21" t="s">
        <v>3974</v>
      </c>
      <c r="M5027" s="21" t="s">
        <v>21241</v>
      </c>
      <c r="N5027" s="21"/>
      <c r="O5027" s="21"/>
      <c r="P5027" s="21"/>
    </row>
    <row r="5028" spans="1:16" s="559" customFormat="1" ht="12.75" customHeight="1">
      <c r="A5028" s="21" t="s">
        <v>2214</v>
      </c>
      <c r="B5028" s="21" t="s">
        <v>1735</v>
      </c>
      <c r="C5028" s="21" t="s">
        <v>2816</v>
      </c>
      <c r="D5028" s="21" t="s">
        <v>21242</v>
      </c>
      <c r="E5028" s="21" t="s">
        <v>3030</v>
      </c>
      <c r="F5028" s="21" t="s">
        <v>1751</v>
      </c>
      <c r="G5028" s="21" t="s">
        <v>21243</v>
      </c>
      <c r="H5028" s="21" t="s">
        <v>20819</v>
      </c>
      <c r="I5028" s="606">
        <v>1498.5</v>
      </c>
      <c r="J5028" s="1"/>
      <c r="K5028" s="21" t="str">
        <f t="shared" si="64"/>
        <v>25285980</v>
      </c>
      <c r="L5028" s="21" t="s">
        <v>2816</v>
      </c>
      <c r="M5028" s="21" t="s">
        <v>21244</v>
      </c>
      <c r="N5028" s="21"/>
      <c r="O5028" s="21"/>
      <c r="P5028" s="21"/>
    </row>
    <row r="5029" spans="1:16" s="559" customFormat="1" ht="12.75" customHeight="1">
      <c r="A5029" s="21" t="s">
        <v>2214</v>
      </c>
      <c r="B5029" s="21" t="s">
        <v>1735</v>
      </c>
      <c r="C5029" s="21" t="s">
        <v>2317</v>
      </c>
      <c r="D5029" s="21" t="s">
        <v>21245</v>
      </c>
      <c r="E5029" s="21" t="s">
        <v>21246</v>
      </c>
      <c r="F5029" s="21" t="s">
        <v>1739</v>
      </c>
      <c r="G5029" s="21" t="s">
        <v>21247</v>
      </c>
      <c r="H5029" s="21" t="s">
        <v>20819</v>
      </c>
      <c r="I5029" s="606">
        <v>1004.4</v>
      </c>
      <c r="J5029" s="1"/>
      <c r="K5029" s="21" t="str">
        <f t="shared" si="64"/>
        <v>82100321</v>
      </c>
      <c r="L5029" s="21" t="s">
        <v>2317</v>
      </c>
      <c r="M5029" s="21" t="s">
        <v>21248</v>
      </c>
      <c r="N5029" s="21"/>
      <c r="O5029" s="21"/>
      <c r="P5029" s="21"/>
    </row>
    <row r="5030" spans="1:16" s="559" customFormat="1" ht="12.75" customHeight="1">
      <c r="A5030" s="21" t="s">
        <v>2214</v>
      </c>
      <c r="B5030" s="21" t="s">
        <v>1735</v>
      </c>
      <c r="C5030" s="21" t="s">
        <v>2830</v>
      </c>
      <c r="D5030" s="21" t="s">
        <v>21249</v>
      </c>
      <c r="E5030" s="21" t="s">
        <v>21250</v>
      </c>
      <c r="F5030" s="21" t="s">
        <v>1739</v>
      </c>
      <c r="G5030" s="21" t="s">
        <v>21251</v>
      </c>
      <c r="H5030" s="21" t="s">
        <v>20819</v>
      </c>
      <c r="I5030" s="606">
        <v>250</v>
      </c>
      <c r="J5030" s="1"/>
      <c r="K5030" s="21" t="str">
        <f t="shared" si="64"/>
        <v>22480073</v>
      </c>
      <c r="L5030" s="21" t="s">
        <v>2830</v>
      </c>
      <c r="M5030" s="21" t="s">
        <v>21252</v>
      </c>
      <c r="N5030" s="21"/>
      <c r="O5030" s="21"/>
      <c r="P5030" s="21"/>
    </row>
    <row r="5031" spans="1:16" s="559" customFormat="1" ht="12.75" customHeight="1">
      <c r="A5031" s="21" t="s">
        <v>2214</v>
      </c>
      <c r="B5031" s="21" t="s">
        <v>1735</v>
      </c>
      <c r="C5031" s="21" t="s">
        <v>3042</v>
      </c>
      <c r="D5031" s="21" t="s">
        <v>21253</v>
      </c>
      <c r="E5031" s="21" t="s">
        <v>21254</v>
      </c>
      <c r="F5031" s="21" t="s">
        <v>1739</v>
      </c>
      <c r="G5031" s="21" t="s">
        <v>21255</v>
      </c>
      <c r="H5031" s="21" t="s">
        <v>20819</v>
      </c>
      <c r="I5031" s="606">
        <v>502.2</v>
      </c>
      <c r="J5031" s="1"/>
      <c r="K5031" s="21" t="str">
        <f t="shared" si="64"/>
        <v>21015665</v>
      </c>
      <c r="L5031" s="21" t="s">
        <v>3042</v>
      </c>
      <c r="M5031" s="21" t="s">
        <v>21256</v>
      </c>
      <c r="N5031" s="21"/>
      <c r="O5031" s="21"/>
      <c r="P5031" s="21"/>
    </row>
    <row r="5032" spans="1:16" s="559" customFormat="1" ht="12.75" customHeight="1">
      <c r="A5032" s="21" t="s">
        <v>2214</v>
      </c>
      <c r="B5032" s="21" t="s">
        <v>1735</v>
      </c>
      <c r="C5032" s="21" t="s">
        <v>2454</v>
      </c>
      <c r="D5032" s="21" t="s">
        <v>21257</v>
      </c>
      <c r="E5032" s="21" t="s">
        <v>21258</v>
      </c>
      <c r="F5032" s="21" t="s">
        <v>1751</v>
      </c>
      <c r="G5032" s="21" t="s">
        <v>21259</v>
      </c>
      <c r="H5032" s="21" t="s">
        <v>20819</v>
      </c>
      <c r="I5032" s="606">
        <v>704.7</v>
      </c>
      <c r="J5032" s="1"/>
      <c r="K5032" s="21" t="str">
        <f t="shared" ref="K5032:K5095" si="65">MID(M5032,1,8)</f>
        <v>21152663</v>
      </c>
      <c r="L5032" s="21" t="s">
        <v>2454</v>
      </c>
      <c r="M5032" s="21" t="s">
        <v>21260</v>
      </c>
      <c r="N5032" s="21"/>
      <c r="O5032" s="21"/>
      <c r="P5032" s="21"/>
    </row>
    <row r="5033" spans="1:16" s="559" customFormat="1" ht="12.75" customHeight="1">
      <c r="A5033" s="21" t="s">
        <v>2214</v>
      </c>
      <c r="B5033" s="21" t="s">
        <v>1735</v>
      </c>
      <c r="C5033" s="21" t="s">
        <v>3644</v>
      </c>
      <c r="D5033" s="21" t="s">
        <v>21261</v>
      </c>
      <c r="E5033" s="21" t="s">
        <v>21262</v>
      </c>
      <c r="F5033" s="21" t="s">
        <v>1751</v>
      </c>
      <c r="G5033" s="21" t="s">
        <v>21263</v>
      </c>
      <c r="H5033" s="21" t="s">
        <v>20819</v>
      </c>
      <c r="I5033" s="606">
        <v>1004.4</v>
      </c>
      <c r="J5033" s="1"/>
      <c r="K5033" s="21" t="str">
        <f t="shared" si="65"/>
        <v>22481079</v>
      </c>
      <c r="L5033" s="21" t="s">
        <v>3644</v>
      </c>
      <c r="M5033" s="21" t="s">
        <v>21264</v>
      </c>
      <c r="N5033" s="21"/>
      <c r="O5033" s="21"/>
      <c r="P5033" s="21"/>
    </row>
    <row r="5034" spans="1:16" s="559" customFormat="1" ht="12.75" customHeight="1">
      <c r="A5034" s="21" t="s">
        <v>2214</v>
      </c>
      <c r="B5034" s="21" t="s">
        <v>1735</v>
      </c>
      <c r="C5034" s="21" t="s">
        <v>2830</v>
      </c>
      <c r="D5034" s="21" t="s">
        <v>21265</v>
      </c>
      <c r="E5034" s="21" t="s">
        <v>21266</v>
      </c>
      <c r="F5034" s="21" t="s">
        <v>1739</v>
      </c>
      <c r="G5034" s="21" t="s">
        <v>21267</v>
      </c>
      <c r="H5034" s="21" t="s">
        <v>20819</v>
      </c>
      <c r="I5034" s="606">
        <v>2900</v>
      </c>
      <c r="J5034" s="1"/>
      <c r="K5034" s="21" t="str">
        <f t="shared" si="65"/>
        <v>22480073</v>
      </c>
      <c r="L5034" s="21" t="s">
        <v>2830</v>
      </c>
      <c r="M5034" s="21" t="s">
        <v>21268</v>
      </c>
      <c r="N5034" s="21"/>
      <c r="O5034" s="21"/>
      <c r="P5034" s="21"/>
    </row>
    <row r="5035" spans="1:16" s="559" customFormat="1" ht="12.75" customHeight="1">
      <c r="A5035" s="21" t="s">
        <v>2214</v>
      </c>
      <c r="B5035" s="21" t="s">
        <v>1735</v>
      </c>
      <c r="C5035" s="21" t="s">
        <v>2256</v>
      </c>
      <c r="D5035" s="21" t="s">
        <v>21269</v>
      </c>
      <c r="E5035" s="21" t="s">
        <v>21270</v>
      </c>
      <c r="F5035" s="21" t="s">
        <v>1751</v>
      </c>
      <c r="G5035" s="21" t="s">
        <v>21271</v>
      </c>
      <c r="H5035" s="21" t="s">
        <v>20819</v>
      </c>
      <c r="I5035" s="606">
        <v>1053</v>
      </c>
      <c r="J5035" s="1"/>
      <c r="K5035" s="21" t="str">
        <f t="shared" si="65"/>
        <v>93478188</v>
      </c>
      <c r="L5035" s="21" t="s">
        <v>2256</v>
      </c>
      <c r="M5035" s="21" t="s">
        <v>21272</v>
      </c>
      <c r="N5035" s="21"/>
      <c r="O5035" s="21"/>
      <c r="P5035" s="21"/>
    </row>
    <row r="5036" spans="1:16" s="559" customFormat="1" ht="12.75" customHeight="1">
      <c r="A5036" s="21" t="s">
        <v>2214</v>
      </c>
      <c r="B5036" s="21" t="s">
        <v>1735</v>
      </c>
      <c r="C5036" s="21" t="s">
        <v>2583</v>
      </c>
      <c r="D5036" s="21" t="s">
        <v>21273</v>
      </c>
      <c r="E5036" s="21" t="s">
        <v>21274</v>
      </c>
      <c r="F5036" s="21" t="s">
        <v>1739</v>
      </c>
      <c r="G5036" s="21" t="s">
        <v>21275</v>
      </c>
      <c r="H5036" s="21" t="s">
        <v>20819</v>
      </c>
      <c r="I5036" s="606">
        <v>1500</v>
      </c>
      <c r="J5036" s="1"/>
      <c r="K5036" s="21" t="str">
        <f t="shared" si="65"/>
        <v>97227353</v>
      </c>
      <c r="L5036" s="21" t="s">
        <v>2583</v>
      </c>
      <c r="M5036" s="21" t="s">
        <v>21276</v>
      </c>
      <c r="N5036" s="21"/>
      <c r="O5036" s="21"/>
      <c r="P5036" s="21"/>
    </row>
    <row r="5037" spans="1:16" s="559" customFormat="1" ht="12.75" customHeight="1">
      <c r="A5037" s="21" t="s">
        <v>2214</v>
      </c>
      <c r="B5037" s="21" t="s">
        <v>1735</v>
      </c>
      <c r="C5037" s="21" t="s">
        <v>12931</v>
      </c>
      <c r="D5037" s="21" t="s">
        <v>21277</v>
      </c>
      <c r="E5037" s="21" t="s">
        <v>21278</v>
      </c>
      <c r="F5037" s="21" t="s">
        <v>1751</v>
      </c>
      <c r="G5037" s="21" t="s">
        <v>21279</v>
      </c>
      <c r="H5037" s="21" t="s">
        <v>20819</v>
      </c>
      <c r="I5037" s="606">
        <v>2500</v>
      </c>
      <c r="J5037" s="1"/>
      <c r="K5037" s="21" t="str">
        <f t="shared" si="65"/>
        <v>89648667</v>
      </c>
      <c r="L5037" s="21" t="s">
        <v>12931</v>
      </c>
      <c r="M5037" s="21" t="s">
        <v>21280</v>
      </c>
      <c r="N5037" s="21"/>
      <c r="O5037" s="21"/>
      <c r="P5037" s="21"/>
    </row>
    <row r="5038" spans="1:16" s="559" customFormat="1" ht="12.75" customHeight="1">
      <c r="A5038" s="21" t="s">
        <v>2214</v>
      </c>
      <c r="B5038" s="21" t="s">
        <v>1735</v>
      </c>
      <c r="C5038" s="21" t="s">
        <v>3413</v>
      </c>
      <c r="D5038" s="21" t="s">
        <v>21281</v>
      </c>
      <c r="E5038" s="21" t="s">
        <v>21282</v>
      </c>
      <c r="F5038" s="21" t="s">
        <v>1739</v>
      </c>
      <c r="G5038" s="21" t="s">
        <v>21283</v>
      </c>
      <c r="H5038" s="21" t="s">
        <v>20819</v>
      </c>
      <c r="I5038" s="606">
        <v>502.2</v>
      </c>
      <c r="J5038" s="1"/>
      <c r="K5038" s="21" t="str">
        <f t="shared" si="65"/>
        <v>70227424</v>
      </c>
      <c r="L5038" s="21" t="s">
        <v>3413</v>
      </c>
      <c r="M5038" s="21" t="s">
        <v>21284</v>
      </c>
      <c r="N5038" s="21"/>
      <c r="O5038" s="21"/>
      <c r="P5038" s="21"/>
    </row>
    <row r="5039" spans="1:16" s="559" customFormat="1" ht="12.75" customHeight="1">
      <c r="A5039" s="21" t="s">
        <v>2214</v>
      </c>
      <c r="B5039" s="21" t="s">
        <v>1735</v>
      </c>
      <c r="C5039" s="21" t="s">
        <v>2592</v>
      </c>
      <c r="D5039" s="21" t="s">
        <v>21285</v>
      </c>
      <c r="E5039" s="21" t="s">
        <v>21286</v>
      </c>
      <c r="F5039" s="21" t="s">
        <v>1739</v>
      </c>
      <c r="G5039" s="21" t="s">
        <v>21287</v>
      </c>
      <c r="H5039" s="21" t="s">
        <v>20819</v>
      </c>
      <c r="I5039" s="606">
        <v>502.2</v>
      </c>
      <c r="J5039" s="1"/>
      <c r="K5039" s="21" t="str">
        <f t="shared" si="65"/>
        <v>22483008</v>
      </c>
      <c r="L5039" s="21" t="s">
        <v>2592</v>
      </c>
      <c r="M5039" s="21" t="s">
        <v>21288</v>
      </c>
      <c r="N5039" s="21"/>
      <c r="O5039" s="21"/>
      <c r="P5039" s="21"/>
    </row>
    <row r="5040" spans="1:16" s="559" customFormat="1" ht="12.75" customHeight="1">
      <c r="A5040" s="21" t="s">
        <v>2214</v>
      </c>
      <c r="B5040" s="21" t="s">
        <v>1735</v>
      </c>
      <c r="C5040" s="21" t="s">
        <v>2444</v>
      </c>
      <c r="D5040" s="21" t="s">
        <v>21289</v>
      </c>
      <c r="E5040" s="21" t="s">
        <v>21290</v>
      </c>
      <c r="F5040" s="21" t="s">
        <v>1751</v>
      </c>
      <c r="G5040" s="21" t="s">
        <v>21291</v>
      </c>
      <c r="H5040" s="21" t="s">
        <v>20819</v>
      </c>
      <c r="I5040" s="606">
        <v>2065.5</v>
      </c>
      <c r="J5040" s="1"/>
      <c r="K5040" s="21" t="str">
        <f t="shared" si="65"/>
        <v>93726940</v>
      </c>
      <c r="L5040" s="21" t="s">
        <v>2444</v>
      </c>
      <c r="M5040" s="21" t="s">
        <v>21292</v>
      </c>
      <c r="N5040" s="21"/>
      <c r="O5040" s="21"/>
      <c r="P5040" s="21"/>
    </row>
    <row r="5041" spans="1:16" s="559" customFormat="1" ht="12.75" customHeight="1">
      <c r="A5041" s="21" t="s">
        <v>2214</v>
      </c>
      <c r="B5041" s="21" t="s">
        <v>1735</v>
      </c>
      <c r="C5041" s="21" t="s">
        <v>2712</v>
      </c>
      <c r="D5041" s="21" t="s">
        <v>21293</v>
      </c>
      <c r="E5041" s="21" t="s">
        <v>21294</v>
      </c>
      <c r="F5041" s="21" t="s">
        <v>1751</v>
      </c>
      <c r="G5041" s="21" t="s">
        <v>21295</v>
      </c>
      <c r="H5041" s="21" t="s">
        <v>20819</v>
      </c>
      <c r="I5041" s="606">
        <v>1020</v>
      </c>
      <c r="J5041" s="1"/>
      <c r="K5041" s="21" t="str">
        <f t="shared" si="65"/>
        <v>97622664</v>
      </c>
      <c r="L5041" s="21" t="s">
        <v>2712</v>
      </c>
      <c r="M5041" s="21" t="s">
        <v>21296</v>
      </c>
      <c r="N5041" s="21"/>
      <c r="O5041" s="21"/>
      <c r="P5041" s="21"/>
    </row>
    <row r="5042" spans="1:16" s="559" customFormat="1" ht="12.75" customHeight="1">
      <c r="A5042" s="21" t="s">
        <v>2214</v>
      </c>
      <c r="B5042" s="21" t="s">
        <v>1735</v>
      </c>
      <c r="C5042" s="21" t="s">
        <v>2560</v>
      </c>
      <c r="D5042" s="21" t="s">
        <v>21297</v>
      </c>
      <c r="E5042" s="21" t="s">
        <v>21298</v>
      </c>
      <c r="F5042" s="21" t="s">
        <v>1739</v>
      </c>
      <c r="G5042" s="21" t="s">
        <v>21299</v>
      </c>
      <c r="H5042" s="21" t="s">
        <v>20819</v>
      </c>
      <c r="I5042" s="606">
        <v>1620</v>
      </c>
      <c r="J5042" s="1"/>
      <c r="K5042" s="21" t="str">
        <f t="shared" si="65"/>
        <v>25287568</v>
      </c>
      <c r="L5042" s="21" t="s">
        <v>2560</v>
      </c>
      <c r="M5042" s="21" t="s">
        <v>21300</v>
      </c>
      <c r="N5042" s="21"/>
      <c r="O5042" s="21"/>
      <c r="P5042" s="21"/>
    </row>
    <row r="5043" spans="1:16" s="559" customFormat="1" ht="12.75" customHeight="1">
      <c r="A5043" s="21" t="s">
        <v>2214</v>
      </c>
      <c r="B5043" s="21" t="s">
        <v>1735</v>
      </c>
      <c r="C5043" s="21" t="s">
        <v>2635</v>
      </c>
      <c r="D5043" s="21" t="s">
        <v>21301</v>
      </c>
      <c r="E5043" s="21" t="s">
        <v>21302</v>
      </c>
      <c r="F5043" s="21" t="s">
        <v>1739</v>
      </c>
      <c r="G5043" s="21" t="s">
        <v>21303</v>
      </c>
      <c r="H5043" s="21" t="s">
        <v>20819</v>
      </c>
      <c r="I5043" s="606">
        <v>1570</v>
      </c>
      <c r="J5043" s="1"/>
      <c r="K5043" s="21" t="str">
        <f t="shared" si="65"/>
        <v>82101873</v>
      </c>
      <c r="L5043" s="21" t="s">
        <v>2635</v>
      </c>
      <c r="M5043" s="21" t="s">
        <v>21304</v>
      </c>
      <c r="N5043" s="21"/>
      <c r="O5043" s="21"/>
      <c r="P5043" s="21"/>
    </row>
    <row r="5044" spans="1:16" s="559" customFormat="1" ht="12.75" customHeight="1">
      <c r="A5044" s="21" t="s">
        <v>2214</v>
      </c>
      <c r="B5044" s="21" t="s">
        <v>1735</v>
      </c>
      <c r="C5044" s="21" t="s">
        <v>2330</v>
      </c>
      <c r="D5044" s="21" t="s">
        <v>21305</v>
      </c>
      <c r="E5044" s="21" t="s">
        <v>21306</v>
      </c>
      <c r="F5044" s="21" t="s">
        <v>1751</v>
      </c>
      <c r="G5044" s="21" t="s">
        <v>21307</v>
      </c>
      <c r="H5044" s="21" t="s">
        <v>20819</v>
      </c>
      <c r="I5044" s="606">
        <v>801.9</v>
      </c>
      <c r="J5044" s="1"/>
      <c r="K5044" s="21" t="str">
        <f t="shared" si="65"/>
        <v>81405639</v>
      </c>
      <c r="L5044" s="21" t="s">
        <v>2330</v>
      </c>
      <c r="M5044" s="21" t="s">
        <v>21308</v>
      </c>
      <c r="N5044" s="21"/>
      <c r="O5044" s="21"/>
      <c r="P5044" s="21"/>
    </row>
    <row r="5045" spans="1:16" s="559" customFormat="1" ht="12.75" customHeight="1">
      <c r="A5045" s="21" t="s">
        <v>2214</v>
      </c>
      <c r="B5045" s="21" t="s">
        <v>1735</v>
      </c>
      <c r="C5045" s="21" t="s">
        <v>2649</v>
      </c>
      <c r="D5045" s="21" t="s">
        <v>21309</v>
      </c>
      <c r="E5045" s="21" t="s">
        <v>21310</v>
      </c>
      <c r="F5045" s="21" t="s">
        <v>1751</v>
      </c>
      <c r="G5045" s="21" t="s">
        <v>21311</v>
      </c>
      <c r="H5045" s="21" t="s">
        <v>20819</v>
      </c>
      <c r="I5045" s="606">
        <v>502.2</v>
      </c>
      <c r="J5045" s="1"/>
      <c r="K5045" s="21" t="str">
        <f t="shared" si="65"/>
        <v>90456522</v>
      </c>
      <c r="L5045" s="21" t="s">
        <v>2649</v>
      </c>
      <c r="M5045" s="21" t="s">
        <v>21312</v>
      </c>
      <c r="N5045" s="21"/>
      <c r="O5045" s="21"/>
      <c r="P5045" s="21"/>
    </row>
    <row r="5046" spans="1:16" s="559" customFormat="1" ht="12.75" customHeight="1">
      <c r="A5046" s="21" t="s">
        <v>2214</v>
      </c>
      <c r="B5046" s="21" t="s">
        <v>1735</v>
      </c>
      <c r="C5046" s="21" t="s">
        <v>2872</v>
      </c>
      <c r="D5046" s="21" t="s">
        <v>21313</v>
      </c>
      <c r="E5046" s="21" t="s">
        <v>21314</v>
      </c>
      <c r="F5046" s="21" t="s">
        <v>1739</v>
      </c>
      <c r="G5046" s="21" t="s">
        <v>21315</v>
      </c>
      <c r="H5046" s="21" t="s">
        <v>20819</v>
      </c>
      <c r="I5046" s="606">
        <v>810</v>
      </c>
      <c r="J5046" s="1"/>
      <c r="K5046" s="21" t="str">
        <f t="shared" si="65"/>
        <v>22482420</v>
      </c>
      <c r="L5046" s="21" t="s">
        <v>2872</v>
      </c>
      <c r="M5046" s="21" t="s">
        <v>21316</v>
      </c>
      <c r="N5046" s="21"/>
      <c r="O5046" s="21"/>
      <c r="P5046" s="21"/>
    </row>
    <row r="5047" spans="1:16" s="559" customFormat="1" ht="12.75" customHeight="1">
      <c r="A5047" s="21" t="s">
        <v>2214</v>
      </c>
      <c r="B5047" s="21" t="s">
        <v>1735</v>
      </c>
      <c r="C5047" s="21" t="s">
        <v>3199</v>
      </c>
      <c r="D5047" s="21" t="s">
        <v>21317</v>
      </c>
      <c r="E5047" s="21" t="s">
        <v>21318</v>
      </c>
      <c r="F5047" s="21" t="s">
        <v>1751</v>
      </c>
      <c r="G5047" s="21" t="s">
        <v>21319</v>
      </c>
      <c r="H5047" s="21" t="s">
        <v>20819</v>
      </c>
      <c r="I5047" s="606">
        <v>502.2</v>
      </c>
      <c r="J5047" s="1"/>
      <c r="K5047" s="21" t="str">
        <f t="shared" si="65"/>
        <v>25256065</v>
      </c>
      <c r="L5047" s="21" t="s">
        <v>3199</v>
      </c>
      <c r="M5047" s="21" t="s">
        <v>21320</v>
      </c>
      <c r="N5047" s="21"/>
      <c r="O5047" s="21"/>
      <c r="P5047" s="21"/>
    </row>
    <row r="5048" spans="1:16" s="559" customFormat="1" ht="12.75" customHeight="1">
      <c r="A5048" s="21" t="s">
        <v>2214</v>
      </c>
      <c r="B5048" s="21" t="s">
        <v>1735</v>
      </c>
      <c r="C5048" s="21" t="s">
        <v>3199</v>
      </c>
      <c r="D5048" s="21" t="s">
        <v>21321</v>
      </c>
      <c r="E5048" s="21" t="s">
        <v>21318</v>
      </c>
      <c r="F5048" s="21" t="s">
        <v>1751</v>
      </c>
      <c r="G5048" s="21" t="s">
        <v>21322</v>
      </c>
      <c r="H5048" s="21" t="s">
        <v>20819</v>
      </c>
      <c r="I5048" s="606">
        <v>502.2</v>
      </c>
      <c r="J5048" s="1"/>
      <c r="K5048" s="21" t="str">
        <f t="shared" si="65"/>
        <v>25256065</v>
      </c>
      <c r="L5048" s="21" t="s">
        <v>3199</v>
      </c>
      <c r="M5048" s="21" t="s">
        <v>21323</v>
      </c>
      <c r="N5048" s="21"/>
      <c r="O5048" s="21"/>
      <c r="P5048" s="21"/>
    </row>
    <row r="5049" spans="1:16" s="559" customFormat="1" ht="12.75" customHeight="1">
      <c r="A5049" s="21" t="s">
        <v>2214</v>
      </c>
      <c r="B5049" s="21" t="s">
        <v>1735</v>
      </c>
      <c r="C5049" s="21" t="s">
        <v>8174</v>
      </c>
      <c r="D5049" s="21" t="s">
        <v>21324</v>
      </c>
      <c r="E5049" s="21" t="s">
        <v>21325</v>
      </c>
      <c r="F5049" s="21" t="s">
        <v>1751</v>
      </c>
      <c r="G5049" s="21" t="s">
        <v>21326</v>
      </c>
      <c r="H5049" s="21" t="s">
        <v>20819</v>
      </c>
      <c r="I5049" s="606">
        <v>704.7</v>
      </c>
      <c r="J5049" s="1"/>
      <c r="K5049" s="21" t="str">
        <f t="shared" si="65"/>
        <v>84184031</v>
      </c>
      <c r="L5049" s="21" t="s">
        <v>8174</v>
      </c>
      <c r="M5049" s="21" t="s">
        <v>21327</v>
      </c>
      <c r="N5049" s="21"/>
      <c r="O5049" s="21"/>
      <c r="P5049" s="21"/>
    </row>
    <row r="5050" spans="1:16" s="559" customFormat="1" ht="12.75" customHeight="1">
      <c r="A5050" s="21" t="s">
        <v>2214</v>
      </c>
      <c r="B5050" s="21" t="s">
        <v>1735</v>
      </c>
      <c r="C5050" s="21" t="s">
        <v>3194</v>
      </c>
      <c r="D5050" s="21" t="s">
        <v>21328</v>
      </c>
      <c r="E5050" s="21" t="s">
        <v>21329</v>
      </c>
      <c r="F5050" s="21" t="s">
        <v>1739</v>
      </c>
      <c r="G5050" s="21" t="s">
        <v>21330</v>
      </c>
      <c r="H5050" s="21" t="s">
        <v>20819</v>
      </c>
      <c r="I5050" s="606">
        <v>1660.5</v>
      </c>
      <c r="J5050" s="1"/>
      <c r="K5050" s="21" t="str">
        <f t="shared" si="65"/>
        <v>82533359</v>
      </c>
      <c r="L5050" s="21" t="s">
        <v>3194</v>
      </c>
      <c r="M5050" s="21" t="s">
        <v>21331</v>
      </c>
      <c r="N5050" s="21"/>
      <c r="O5050" s="21"/>
      <c r="P5050" s="21"/>
    </row>
    <row r="5051" spans="1:16" s="559" customFormat="1" ht="12.75" customHeight="1">
      <c r="A5051" s="21" t="s">
        <v>2214</v>
      </c>
      <c r="B5051" s="21" t="s">
        <v>1735</v>
      </c>
      <c r="C5051" s="21" t="s">
        <v>3082</v>
      </c>
      <c r="D5051" s="21" t="s">
        <v>21332</v>
      </c>
      <c r="E5051" s="21" t="s">
        <v>21333</v>
      </c>
      <c r="F5051" s="21" t="s">
        <v>1751</v>
      </c>
      <c r="G5051" s="21" t="s">
        <v>21334</v>
      </c>
      <c r="H5051" s="21" t="s">
        <v>20819</v>
      </c>
      <c r="I5051" s="606">
        <v>1814.4</v>
      </c>
      <c r="J5051" s="1"/>
      <c r="K5051" s="21" t="str">
        <f t="shared" si="65"/>
        <v>93477322</v>
      </c>
      <c r="L5051" s="21" t="s">
        <v>3082</v>
      </c>
      <c r="M5051" s="21" t="s">
        <v>21335</v>
      </c>
      <c r="N5051" s="21"/>
      <c r="O5051" s="21"/>
      <c r="P5051" s="21"/>
    </row>
    <row r="5052" spans="1:16" s="559" customFormat="1" ht="12.75" customHeight="1">
      <c r="A5052" s="21" t="s">
        <v>2214</v>
      </c>
      <c r="B5052" s="21" t="s">
        <v>1735</v>
      </c>
      <c r="C5052" s="21" t="s">
        <v>2479</v>
      </c>
      <c r="D5052" s="21" t="s">
        <v>21336</v>
      </c>
      <c r="E5052" s="21" t="s">
        <v>21337</v>
      </c>
      <c r="F5052" s="21" t="s">
        <v>1739</v>
      </c>
      <c r="G5052" s="21" t="s">
        <v>21338</v>
      </c>
      <c r="H5052" s="21" t="s">
        <v>20819</v>
      </c>
      <c r="I5052" s="606">
        <v>502.2</v>
      </c>
      <c r="J5052" s="1"/>
      <c r="K5052" s="21" t="str">
        <f t="shared" si="65"/>
        <v>96069135</v>
      </c>
      <c r="L5052" s="21" t="s">
        <v>2479</v>
      </c>
      <c r="M5052" s="21" t="s">
        <v>21339</v>
      </c>
      <c r="N5052" s="21"/>
      <c r="O5052" s="21"/>
      <c r="P5052" s="21"/>
    </row>
    <row r="5053" spans="1:16" s="559" customFormat="1" ht="12.75" customHeight="1">
      <c r="A5053" s="21" t="s">
        <v>2214</v>
      </c>
      <c r="B5053" s="21" t="s">
        <v>1735</v>
      </c>
      <c r="C5053" s="21" t="s">
        <v>2882</v>
      </c>
      <c r="D5053" s="21" t="s">
        <v>21340</v>
      </c>
      <c r="E5053" s="21" t="s">
        <v>12933</v>
      </c>
      <c r="F5053" s="21" t="s">
        <v>1739</v>
      </c>
      <c r="G5053" s="21" t="s">
        <v>21341</v>
      </c>
      <c r="H5053" s="21" t="s">
        <v>20819</v>
      </c>
      <c r="I5053" s="606">
        <v>810</v>
      </c>
      <c r="J5053" s="1"/>
      <c r="K5053" s="21" t="str">
        <f t="shared" si="65"/>
        <v>96156340</v>
      </c>
      <c r="L5053" s="21" t="s">
        <v>2882</v>
      </c>
      <c r="M5053" s="21" t="s">
        <v>21342</v>
      </c>
      <c r="N5053" s="21"/>
      <c r="O5053" s="21"/>
      <c r="P5053" s="21"/>
    </row>
    <row r="5054" spans="1:16" s="559" customFormat="1" ht="12.75" customHeight="1">
      <c r="A5054" s="21" t="s">
        <v>2214</v>
      </c>
      <c r="B5054" s="21" t="s">
        <v>1735</v>
      </c>
      <c r="C5054" s="21" t="s">
        <v>2344</v>
      </c>
      <c r="D5054" s="21" t="s">
        <v>21343</v>
      </c>
      <c r="E5054" s="21" t="s">
        <v>21344</v>
      </c>
      <c r="F5054" s="21" t="s">
        <v>1751</v>
      </c>
      <c r="G5054" s="21" t="s">
        <v>21345</v>
      </c>
      <c r="H5054" s="21" t="s">
        <v>20819</v>
      </c>
      <c r="I5054" s="606">
        <v>1498.5</v>
      </c>
      <c r="J5054" s="1"/>
      <c r="K5054" s="21" t="str">
        <f t="shared" si="65"/>
        <v>22481154</v>
      </c>
      <c r="L5054" s="21" t="s">
        <v>2344</v>
      </c>
      <c r="M5054" s="21" t="s">
        <v>21346</v>
      </c>
      <c r="N5054" s="21"/>
      <c r="O5054" s="21"/>
      <c r="P5054" s="21"/>
    </row>
    <row r="5055" spans="1:16" s="559" customFormat="1" ht="12.75" customHeight="1">
      <c r="A5055" s="21" t="s">
        <v>2214</v>
      </c>
      <c r="B5055" s="21" t="s">
        <v>1735</v>
      </c>
      <c r="C5055" s="21" t="s">
        <v>8109</v>
      </c>
      <c r="D5055" s="21" t="s">
        <v>21347</v>
      </c>
      <c r="E5055" s="21" t="s">
        <v>21348</v>
      </c>
      <c r="F5055" s="21" t="s">
        <v>1739</v>
      </c>
      <c r="G5055" s="21" t="s">
        <v>21349</v>
      </c>
      <c r="H5055" s="21" t="s">
        <v>20819</v>
      </c>
      <c r="I5055" s="606">
        <v>1215</v>
      </c>
      <c r="J5055" s="1"/>
      <c r="K5055" s="21" t="str">
        <f t="shared" si="65"/>
        <v>21320587</v>
      </c>
      <c r="L5055" s="21" t="s">
        <v>8109</v>
      </c>
      <c r="M5055" s="21" t="s">
        <v>21350</v>
      </c>
      <c r="N5055" s="21"/>
      <c r="O5055" s="21"/>
      <c r="P5055" s="21"/>
    </row>
    <row r="5056" spans="1:16" s="559" customFormat="1" ht="12.75" customHeight="1">
      <c r="A5056" s="21" t="s">
        <v>2214</v>
      </c>
      <c r="B5056" s="21" t="s">
        <v>1735</v>
      </c>
      <c r="C5056" s="21" t="s">
        <v>2583</v>
      </c>
      <c r="D5056" s="21" t="s">
        <v>21351</v>
      </c>
      <c r="E5056" s="21" t="s">
        <v>21352</v>
      </c>
      <c r="F5056" s="21" t="s">
        <v>1751</v>
      </c>
      <c r="G5056" s="21" t="s">
        <v>21353</v>
      </c>
      <c r="H5056" s="21" t="s">
        <v>20819</v>
      </c>
      <c r="I5056" s="606">
        <v>631.79999999999995</v>
      </c>
      <c r="J5056" s="1"/>
      <c r="K5056" s="21" t="str">
        <f t="shared" si="65"/>
        <v>97227353</v>
      </c>
      <c r="L5056" s="21" t="s">
        <v>2583</v>
      </c>
      <c r="M5056" s="21" t="s">
        <v>21354</v>
      </c>
      <c r="N5056" s="21"/>
      <c r="O5056" s="21"/>
      <c r="P5056" s="21"/>
    </row>
    <row r="5057" spans="1:16" s="559" customFormat="1" ht="12.75" customHeight="1">
      <c r="A5057" s="21" t="s">
        <v>2214</v>
      </c>
      <c r="B5057" s="21" t="s">
        <v>1735</v>
      </c>
      <c r="C5057" s="21" t="s">
        <v>2251</v>
      </c>
      <c r="D5057" s="21" t="s">
        <v>21355</v>
      </c>
      <c r="E5057" s="21" t="s">
        <v>21356</v>
      </c>
      <c r="F5057" s="21" t="s">
        <v>1739</v>
      </c>
      <c r="G5057" s="21" t="s">
        <v>21357</v>
      </c>
      <c r="H5057" s="21" t="s">
        <v>20819</v>
      </c>
      <c r="I5057" s="606">
        <v>300</v>
      </c>
      <c r="J5057" s="1"/>
      <c r="K5057" s="21" t="str">
        <f t="shared" si="65"/>
        <v>97665046</v>
      </c>
      <c r="L5057" s="21" t="s">
        <v>2251</v>
      </c>
      <c r="M5057" s="21" t="s">
        <v>21358</v>
      </c>
      <c r="N5057" s="21"/>
      <c r="O5057" s="21"/>
      <c r="P5057" s="21"/>
    </row>
    <row r="5058" spans="1:16" s="559" customFormat="1" ht="12.75" customHeight="1">
      <c r="A5058" s="21" t="s">
        <v>2214</v>
      </c>
      <c r="B5058" s="21" t="s">
        <v>1735</v>
      </c>
      <c r="C5058" s="21" t="s">
        <v>4563</v>
      </c>
      <c r="D5058" s="21" t="s">
        <v>21359</v>
      </c>
      <c r="E5058" s="21" t="s">
        <v>21360</v>
      </c>
      <c r="F5058" s="21" t="s">
        <v>1751</v>
      </c>
      <c r="G5058" s="21" t="s">
        <v>21361</v>
      </c>
      <c r="H5058" s="21" t="s">
        <v>20819</v>
      </c>
      <c r="I5058" s="606">
        <v>704.7</v>
      </c>
      <c r="J5058" s="1"/>
      <c r="K5058" s="21" t="str">
        <f t="shared" si="65"/>
        <v>90456406</v>
      </c>
      <c r="L5058" s="21" t="s">
        <v>4563</v>
      </c>
      <c r="M5058" s="21" t="s">
        <v>21362</v>
      </c>
      <c r="N5058" s="21"/>
      <c r="O5058" s="21"/>
      <c r="P5058" s="21"/>
    </row>
    <row r="5059" spans="1:16" s="559" customFormat="1" ht="12.75" customHeight="1">
      <c r="A5059" s="21" t="s">
        <v>2214</v>
      </c>
      <c r="B5059" s="21" t="s">
        <v>1735</v>
      </c>
      <c r="C5059" s="21" t="s">
        <v>3132</v>
      </c>
      <c r="D5059" s="21" t="s">
        <v>21363</v>
      </c>
      <c r="E5059" s="21" t="s">
        <v>21364</v>
      </c>
      <c r="F5059" s="21" t="s">
        <v>1739</v>
      </c>
      <c r="G5059" s="21" t="s">
        <v>21365</v>
      </c>
      <c r="H5059" s="21" t="s">
        <v>20819</v>
      </c>
      <c r="I5059" s="606">
        <v>1417.5</v>
      </c>
      <c r="J5059" s="1"/>
      <c r="K5059" s="21" t="str">
        <f t="shared" si="65"/>
        <v>72100071</v>
      </c>
      <c r="L5059" s="21" t="s">
        <v>3132</v>
      </c>
      <c r="M5059" s="21" t="s">
        <v>21366</v>
      </c>
      <c r="N5059" s="21"/>
      <c r="O5059" s="21"/>
      <c r="P5059" s="21"/>
    </row>
    <row r="5060" spans="1:16" s="559" customFormat="1" ht="12.75" customHeight="1">
      <c r="A5060" s="21" t="s">
        <v>2214</v>
      </c>
      <c r="B5060" s="21" t="s">
        <v>1735</v>
      </c>
      <c r="C5060" s="21" t="s">
        <v>2578</v>
      </c>
      <c r="D5060" s="21" t="s">
        <v>21367</v>
      </c>
      <c r="E5060" s="21" t="s">
        <v>21368</v>
      </c>
      <c r="F5060" s="21" t="s">
        <v>1751</v>
      </c>
      <c r="G5060" s="21" t="s">
        <v>21369</v>
      </c>
      <c r="H5060" s="21" t="s">
        <v>20819</v>
      </c>
      <c r="I5060" s="606">
        <v>1620</v>
      </c>
      <c r="J5060" s="1"/>
      <c r="K5060" s="21" t="str">
        <f t="shared" si="65"/>
        <v>98371446</v>
      </c>
      <c r="L5060" s="21" t="s">
        <v>2578</v>
      </c>
      <c r="M5060" s="21" t="s">
        <v>21370</v>
      </c>
      <c r="N5060" s="21"/>
      <c r="O5060" s="21"/>
      <c r="P5060" s="21"/>
    </row>
    <row r="5061" spans="1:16" s="559" customFormat="1" ht="12.75" customHeight="1">
      <c r="A5061" s="21" t="s">
        <v>2214</v>
      </c>
      <c r="B5061" s="21" t="s">
        <v>1735</v>
      </c>
      <c r="C5061" s="21" t="s">
        <v>2682</v>
      </c>
      <c r="D5061" s="21" t="s">
        <v>21371</v>
      </c>
      <c r="E5061" s="21" t="s">
        <v>21372</v>
      </c>
      <c r="F5061" s="21" t="s">
        <v>1751</v>
      </c>
      <c r="G5061" s="21" t="s">
        <v>21373</v>
      </c>
      <c r="H5061" s="21" t="s">
        <v>20819</v>
      </c>
      <c r="I5061" s="606">
        <v>298.7</v>
      </c>
      <c r="J5061" s="1"/>
      <c r="K5061" s="21" t="str">
        <f t="shared" si="65"/>
        <v>93727642</v>
      </c>
      <c r="L5061" s="21" t="s">
        <v>2682</v>
      </c>
      <c r="M5061" s="21" t="s">
        <v>21374</v>
      </c>
      <c r="N5061" s="21"/>
      <c r="O5061" s="21"/>
      <c r="P5061" s="21"/>
    </row>
    <row r="5062" spans="1:16" s="559" customFormat="1" ht="12.75" customHeight="1">
      <c r="A5062" s="21" t="s">
        <v>2214</v>
      </c>
      <c r="B5062" s="21" t="s">
        <v>1735</v>
      </c>
      <c r="C5062" s="21" t="s">
        <v>8174</v>
      </c>
      <c r="D5062" s="21" t="s">
        <v>21375</v>
      </c>
      <c r="E5062" s="21" t="s">
        <v>21376</v>
      </c>
      <c r="F5062" s="21" t="s">
        <v>1751</v>
      </c>
      <c r="G5062" s="21" t="s">
        <v>21377</v>
      </c>
      <c r="H5062" s="21" t="s">
        <v>20819</v>
      </c>
      <c r="I5062" s="606">
        <v>801.9</v>
      </c>
      <c r="J5062" s="1"/>
      <c r="K5062" s="21" t="str">
        <f t="shared" si="65"/>
        <v>84184031</v>
      </c>
      <c r="L5062" s="21" t="s">
        <v>8174</v>
      </c>
      <c r="M5062" s="21" t="s">
        <v>21378</v>
      </c>
      <c r="N5062" s="21"/>
      <c r="O5062" s="21"/>
      <c r="P5062" s="21"/>
    </row>
    <row r="5063" spans="1:16" s="559" customFormat="1" ht="12.75" customHeight="1">
      <c r="A5063" s="21" t="s">
        <v>2214</v>
      </c>
      <c r="B5063" s="21" t="s">
        <v>1735</v>
      </c>
      <c r="C5063" s="21" t="s">
        <v>3064</v>
      </c>
      <c r="D5063" s="21" t="s">
        <v>21379</v>
      </c>
      <c r="E5063" s="21" t="s">
        <v>21380</v>
      </c>
      <c r="F5063" s="21" t="s">
        <v>1751</v>
      </c>
      <c r="G5063" s="21" t="s">
        <v>21381</v>
      </c>
      <c r="H5063" s="21" t="s">
        <v>20819</v>
      </c>
      <c r="I5063" s="606">
        <v>1190.7</v>
      </c>
      <c r="J5063" s="1"/>
      <c r="K5063" s="21" t="str">
        <f t="shared" si="65"/>
        <v>96256863</v>
      </c>
      <c r="L5063" s="21" t="s">
        <v>3064</v>
      </c>
      <c r="M5063" s="21" t="s">
        <v>21382</v>
      </c>
      <c r="N5063" s="21"/>
      <c r="O5063" s="21"/>
      <c r="P5063" s="21"/>
    </row>
    <row r="5064" spans="1:16" s="559" customFormat="1" ht="12.75" customHeight="1">
      <c r="A5064" s="21" t="s">
        <v>2214</v>
      </c>
      <c r="B5064" s="21" t="s">
        <v>1735</v>
      </c>
      <c r="C5064" s="21" t="s">
        <v>2444</v>
      </c>
      <c r="D5064" s="21" t="s">
        <v>21383</v>
      </c>
      <c r="E5064" s="21" t="s">
        <v>21384</v>
      </c>
      <c r="F5064" s="21" t="s">
        <v>1739</v>
      </c>
      <c r="G5064" s="21" t="s">
        <v>21385</v>
      </c>
      <c r="H5064" s="21" t="s">
        <v>20819</v>
      </c>
      <c r="I5064" s="606">
        <v>299.7</v>
      </c>
      <c r="J5064" s="1"/>
      <c r="K5064" s="21" t="str">
        <f t="shared" si="65"/>
        <v>93726940</v>
      </c>
      <c r="L5064" s="21" t="s">
        <v>2444</v>
      </c>
      <c r="M5064" s="21" t="s">
        <v>21386</v>
      </c>
      <c r="N5064" s="21"/>
      <c r="O5064" s="21"/>
      <c r="P5064" s="21"/>
    </row>
    <row r="5065" spans="1:16" s="559" customFormat="1" ht="12.75" customHeight="1">
      <c r="A5065" s="21" t="s">
        <v>2214</v>
      </c>
      <c r="B5065" s="21" t="s">
        <v>1735</v>
      </c>
      <c r="C5065" s="21" t="s">
        <v>2233</v>
      </c>
      <c r="D5065" s="21" t="s">
        <v>21387</v>
      </c>
      <c r="E5065" s="21" t="s">
        <v>21388</v>
      </c>
      <c r="F5065" s="21" t="s">
        <v>1739</v>
      </c>
      <c r="G5065" s="21" t="s">
        <v>21389</v>
      </c>
      <c r="H5065" s="21" t="s">
        <v>20819</v>
      </c>
      <c r="I5065" s="606">
        <v>1863</v>
      </c>
      <c r="J5065" s="1"/>
      <c r="K5065" s="21" t="str">
        <f t="shared" si="65"/>
        <v>81415211</v>
      </c>
      <c r="L5065" s="21" t="s">
        <v>2233</v>
      </c>
      <c r="M5065" s="21" t="s">
        <v>21390</v>
      </c>
      <c r="N5065" s="21"/>
      <c r="O5065" s="21"/>
      <c r="P5065" s="21"/>
    </row>
    <row r="5066" spans="1:16" s="559" customFormat="1" ht="12.75" customHeight="1">
      <c r="A5066" s="21" t="s">
        <v>2214</v>
      </c>
      <c r="B5066" s="21" t="s">
        <v>1735</v>
      </c>
      <c r="C5066" s="21" t="s">
        <v>2583</v>
      </c>
      <c r="D5066" s="21" t="s">
        <v>21391</v>
      </c>
      <c r="E5066" s="21" t="s">
        <v>21392</v>
      </c>
      <c r="F5066" s="21" t="s">
        <v>1739</v>
      </c>
      <c r="G5066" s="21" t="s">
        <v>21393</v>
      </c>
      <c r="H5066" s="21" t="s">
        <v>20819</v>
      </c>
      <c r="I5066" s="606">
        <v>801.9</v>
      </c>
      <c r="J5066" s="1"/>
      <c r="K5066" s="21" t="str">
        <f t="shared" si="65"/>
        <v>97227353</v>
      </c>
      <c r="L5066" s="21" t="s">
        <v>2583</v>
      </c>
      <c r="M5066" s="21" t="s">
        <v>21394</v>
      </c>
      <c r="N5066" s="21"/>
      <c r="O5066" s="21"/>
      <c r="P5066" s="21"/>
    </row>
    <row r="5067" spans="1:16" s="559" customFormat="1" ht="12.75" customHeight="1">
      <c r="A5067" s="21" t="s">
        <v>2214</v>
      </c>
      <c r="B5067" s="21" t="s">
        <v>1735</v>
      </c>
      <c r="C5067" s="21" t="s">
        <v>2882</v>
      </c>
      <c r="D5067" s="21" t="s">
        <v>21395</v>
      </c>
      <c r="E5067" s="21" t="s">
        <v>21396</v>
      </c>
      <c r="F5067" s="21" t="s">
        <v>1751</v>
      </c>
      <c r="G5067" s="21" t="s">
        <v>21397</v>
      </c>
      <c r="H5067" s="21" t="s">
        <v>20819</v>
      </c>
      <c r="I5067" s="606">
        <v>599.4</v>
      </c>
      <c r="J5067" s="1"/>
      <c r="K5067" s="21" t="str">
        <f t="shared" si="65"/>
        <v>96156340</v>
      </c>
      <c r="L5067" s="21" t="s">
        <v>2882</v>
      </c>
      <c r="M5067" s="21" t="s">
        <v>21398</v>
      </c>
      <c r="N5067" s="21"/>
      <c r="O5067" s="21"/>
      <c r="P5067" s="21"/>
    </row>
    <row r="5068" spans="1:16" s="559" customFormat="1" ht="12.75" customHeight="1">
      <c r="A5068" s="21" t="s">
        <v>2214</v>
      </c>
      <c r="B5068" s="21" t="s">
        <v>1735</v>
      </c>
      <c r="C5068" s="21" t="s">
        <v>3284</v>
      </c>
      <c r="D5068" s="21" t="s">
        <v>21399</v>
      </c>
      <c r="E5068" s="21" t="s">
        <v>21400</v>
      </c>
      <c r="F5068" s="21" t="s">
        <v>1751</v>
      </c>
      <c r="G5068" s="21" t="s">
        <v>21401</v>
      </c>
      <c r="H5068" s="21" t="s">
        <v>20819</v>
      </c>
      <c r="I5068" s="606">
        <v>599.4</v>
      </c>
      <c r="J5068" s="1"/>
      <c r="K5068" s="21" t="str">
        <f t="shared" si="65"/>
        <v>97623323</v>
      </c>
      <c r="L5068" s="21" t="s">
        <v>3284</v>
      </c>
      <c r="M5068" s="21" t="s">
        <v>21402</v>
      </c>
      <c r="N5068" s="21"/>
      <c r="O5068" s="21"/>
      <c r="P5068" s="21"/>
    </row>
    <row r="5069" spans="1:16" s="559" customFormat="1" ht="12.75" customHeight="1">
      <c r="A5069" s="21" t="s">
        <v>2214</v>
      </c>
      <c r="B5069" s="21" t="s">
        <v>1735</v>
      </c>
      <c r="C5069" s="21" t="s">
        <v>3337</v>
      </c>
      <c r="D5069" s="21" t="s">
        <v>21403</v>
      </c>
      <c r="E5069" s="21" t="s">
        <v>21404</v>
      </c>
      <c r="F5069" s="21" t="s">
        <v>1751</v>
      </c>
      <c r="G5069" s="21" t="s">
        <v>21405</v>
      </c>
      <c r="H5069" s="21" t="s">
        <v>20819</v>
      </c>
      <c r="I5069" s="606">
        <v>1004.4</v>
      </c>
      <c r="J5069" s="1"/>
      <c r="K5069" s="21" t="str">
        <f t="shared" si="65"/>
        <v>93763447</v>
      </c>
      <c r="L5069" s="21" t="s">
        <v>3337</v>
      </c>
      <c r="M5069" s="21" t="s">
        <v>21406</v>
      </c>
      <c r="N5069" s="21"/>
      <c r="O5069" s="21"/>
      <c r="P5069" s="21"/>
    </row>
    <row r="5070" spans="1:16" s="559" customFormat="1" ht="12.75" customHeight="1">
      <c r="A5070" s="21" t="s">
        <v>2214</v>
      </c>
      <c r="B5070" s="21" t="s">
        <v>1735</v>
      </c>
      <c r="C5070" s="21" t="s">
        <v>2550</v>
      </c>
      <c r="D5070" s="21" t="s">
        <v>21407</v>
      </c>
      <c r="E5070" s="21" t="s">
        <v>21408</v>
      </c>
      <c r="F5070" s="21" t="s">
        <v>1739</v>
      </c>
      <c r="G5070" s="21" t="s">
        <v>21409</v>
      </c>
      <c r="H5070" s="21" t="s">
        <v>20819</v>
      </c>
      <c r="I5070" s="606">
        <v>810</v>
      </c>
      <c r="J5070" s="1"/>
      <c r="K5070" s="21" t="str">
        <f t="shared" si="65"/>
        <v>99131293</v>
      </c>
      <c r="L5070" s="21" t="s">
        <v>2550</v>
      </c>
      <c r="M5070" s="21" t="s">
        <v>21410</v>
      </c>
      <c r="N5070" s="21"/>
      <c r="O5070" s="21"/>
      <c r="P5070" s="21"/>
    </row>
    <row r="5071" spans="1:16" s="559" customFormat="1" ht="12.75" customHeight="1">
      <c r="A5071" s="21" t="s">
        <v>2214</v>
      </c>
      <c r="B5071" s="21" t="s">
        <v>1735</v>
      </c>
      <c r="C5071" s="21" t="s">
        <v>2663</v>
      </c>
      <c r="D5071" s="21" t="s">
        <v>21411</v>
      </c>
      <c r="E5071" s="21" t="s">
        <v>21412</v>
      </c>
      <c r="F5071" s="21" t="s">
        <v>1739</v>
      </c>
      <c r="G5071" s="21" t="s">
        <v>21413</v>
      </c>
      <c r="H5071" s="21" t="s">
        <v>20819</v>
      </c>
      <c r="I5071" s="606">
        <v>631.79999999999995</v>
      </c>
      <c r="J5071" s="1"/>
      <c r="K5071" s="21" t="str">
        <f t="shared" si="65"/>
        <v>96196696</v>
      </c>
      <c r="L5071" s="21" t="s">
        <v>2663</v>
      </c>
      <c r="M5071" s="21" t="s">
        <v>21414</v>
      </c>
      <c r="N5071" s="21"/>
      <c r="O5071" s="21"/>
      <c r="P5071" s="21"/>
    </row>
    <row r="5072" spans="1:16" s="559" customFormat="1" ht="12.75" customHeight="1">
      <c r="A5072" s="21" t="s">
        <v>2214</v>
      </c>
      <c r="B5072" s="21" t="s">
        <v>1735</v>
      </c>
      <c r="C5072" s="21" t="s">
        <v>2312</v>
      </c>
      <c r="D5072" s="21" t="s">
        <v>21415</v>
      </c>
      <c r="E5072" s="21" t="s">
        <v>21416</v>
      </c>
      <c r="F5072" s="21" t="s">
        <v>1739</v>
      </c>
      <c r="G5072" s="21" t="s">
        <v>21417</v>
      </c>
      <c r="H5072" s="21" t="s">
        <v>20819</v>
      </c>
      <c r="I5072" s="606">
        <v>313</v>
      </c>
      <c r="J5072" s="1"/>
      <c r="K5072" s="21" t="str">
        <f t="shared" si="65"/>
        <v>80103086</v>
      </c>
      <c r="L5072" s="21" t="s">
        <v>2312</v>
      </c>
      <c r="M5072" s="21" t="s">
        <v>21418</v>
      </c>
      <c r="N5072" s="21"/>
      <c r="O5072" s="21"/>
      <c r="P5072" s="21"/>
    </row>
    <row r="5073" spans="1:16" s="559" customFormat="1" ht="12.75" customHeight="1">
      <c r="A5073" s="21" t="s">
        <v>2214</v>
      </c>
      <c r="B5073" s="21" t="s">
        <v>1735</v>
      </c>
      <c r="C5073" s="21" t="s">
        <v>2964</v>
      </c>
      <c r="D5073" s="21" t="s">
        <v>21419</v>
      </c>
      <c r="E5073" s="21" t="s">
        <v>21420</v>
      </c>
      <c r="F5073" s="21" t="s">
        <v>1751</v>
      </c>
      <c r="G5073" s="21" t="s">
        <v>21421</v>
      </c>
      <c r="H5073" s="21" t="s">
        <v>20819</v>
      </c>
      <c r="I5073" s="606">
        <v>396.9</v>
      </c>
      <c r="J5073" s="1"/>
      <c r="K5073" s="21" t="str">
        <f t="shared" si="65"/>
        <v>97622679</v>
      </c>
      <c r="L5073" s="21" t="s">
        <v>2964</v>
      </c>
      <c r="M5073" s="21" t="s">
        <v>21422</v>
      </c>
      <c r="N5073" s="21"/>
      <c r="O5073" s="21"/>
      <c r="P5073" s="21"/>
    </row>
    <row r="5074" spans="1:16" s="559" customFormat="1" ht="12.75" customHeight="1">
      <c r="A5074" s="21" t="s">
        <v>2214</v>
      </c>
      <c r="B5074" s="21" t="s">
        <v>1735</v>
      </c>
      <c r="C5074" s="21" t="s">
        <v>2609</v>
      </c>
      <c r="D5074" s="21" t="s">
        <v>21423</v>
      </c>
      <c r="E5074" s="21" t="s">
        <v>21424</v>
      </c>
      <c r="F5074" s="21" t="s">
        <v>1739</v>
      </c>
      <c r="G5074" s="21" t="s">
        <v>21425</v>
      </c>
      <c r="H5074" s="21" t="s">
        <v>20819</v>
      </c>
      <c r="I5074" s="606">
        <v>810</v>
      </c>
      <c r="J5074" s="1"/>
      <c r="K5074" s="21" t="str">
        <f t="shared" si="65"/>
        <v>93574407</v>
      </c>
      <c r="L5074" s="21" t="s">
        <v>2609</v>
      </c>
      <c r="M5074" s="21" t="s">
        <v>21426</v>
      </c>
      <c r="N5074" s="21"/>
      <c r="O5074" s="21"/>
      <c r="P5074" s="21"/>
    </row>
    <row r="5075" spans="1:16" s="559" customFormat="1" ht="12.75" customHeight="1">
      <c r="A5075" s="21" t="s">
        <v>2214</v>
      </c>
      <c r="B5075" s="21" t="s">
        <v>1735</v>
      </c>
      <c r="C5075" s="21" t="s">
        <v>2541</v>
      </c>
      <c r="D5075" s="21" t="s">
        <v>21427</v>
      </c>
      <c r="E5075" s="21" t="s">
        <v>21428</v>
      </c>
      <c r="F5075" s="21" t="s">
        <v>1751</v>
      </c>
      <c r="G5075" s="21" t="s">
        <v>21429</v>
      </c>
      <c r="H5075" s="21" t="s">
        <v>20819</v>
      </c>
      <c r="I5075" s="606">
        <v>1000</v>
      </c>
      <c r="J5075" s="1"/>
      <c r="K5075" s="21" t="str">
        <f t="shared" si="65"/>
        <v>93477926</v>
      </c>
      <c r="L5075" s="21" t="s">
        <v>2541</v>
      </c>
      <c r="M5075" s="21" t="s">
        <v>21430</v>
      </c>
      <c r="N5075" s="21"/>
      <c r="O5075" s="21"/>
      <c r="P5075" s="21"/>
    </row>
    <row r="5076" spans="1:16" s="559" customFormat="1" ht="12.75" customHeight="1">
      <c r="A5076" s="21" t="s">
        <v>2214</v>
      </c>
      <c r="B5076" s="21" t="s">
        <v>1735</v>
      </c>
      <c r="C5076" s="21" t="s">
        <v>2882</v>
      </c>
      <c r="D5076" s="21" t="s">
        <v>21431</v>
      </c>
      <c r="E5076" s="21" t="s">
        <v>21432</v>
      </c>
      <c r="F5076" s="21" t="s">
        <v>1739</v>
      </c>
      <c r="G5076" s="21" t="s">
        <v>21433</v>
      </c>
      <c r="H5076" s="21" t="s">
        <v>20819</v>
      </c>
      <c r="I5076" s="606">
        <v>2276.1</v>
      </c>
      <c r="J5076" s="1"/>
      <c r="K5076" s="21" t="str">
        <f t="shared" si="65"/>
        <v>96156340</v>
      </c>
      <c r="L5076" s="21" t="s">
        <v>2882</v>
      </c>
      <c r="M5076" s="21" t="s">
        <v>21434</v>
      </c>
      <c r="N5076" s="21"/>
      <c r="O5076" s="21"/>
      <c r="P5076" s="21"/>
    </row>
    <row r="5077" spans="1:16" s="559" customFormat="1" ht="12.75" customHeight="1">
      <c r="A5077" s="21" t="s">
        <v>2214</v>
      </c>
      <c r="B5077" s="21" t="s">
        <v>1735</v>
      </c>
      <c r="C5077" s="21" t="s">
        <v>2317</v>
      </c>
      <c r="D5077" s="21" t="s">
        <v>21435</v>
      </c>
      <c r="E5077" s="21" t="s">
        <v>21436</v>
      </c>
      <c r="F5077" s="21" t="s">
        <v>1739</v>
      </c>
      <c r="G5077" s="21" t="s">
        <v>21437</v>
      </c>
      <c r="H5077" s="21" t="s">
        <v>20819</v>
      </c>
      <c r="I5077" s="606">
        <v>2000.7</v>
      </c>
      <c r="J5077" s="1"/>
      <c r="K5077" s="21" t="str">
        <f t="shared" si="65"/>
        <v>82100321</v>
      </c>
      <c r="L5077" s="21" t="s">
        <v>2317</v>
      </c>
      <c r="M5077" s="21" t="s">
        <v>21438</v>
      </c>
      <c r="N5077" s="21"/>
      <c r="O5077" s="21"/>
      <c r="P5077" s="21"/>
    </row>
    <row r="5078" spans="1:16" s="559" customFormat="1" ht="12.75" customHeight="1">
      <c r="A5078" s="21" t="s">
        <v>2214</v>
      </c>
      <c r="B5078" s="21" t="s">
        <v>1735</v>
      </c>
      <c r="C5078" s="21" t="s">
        <v>2578</v>
      </c>
      <c r="D5078" s="21" t="s">
        <v>21439</v>
      </c>
      <c r="E5078" s="21" t="s">
        <v>21440</v>
      </c>
      <c r="F5078" s="21" t="s">
        <v>1751</v>
      </c>
      <c r="G5078" s="21" t="s">
        <v>21441</v>
      </c>
      <c r="H5078" s="21" t="s">
        <v>20819</v>
      </c>
      <c r="I5078" s="606">
        <v>1530.9</v>
      </c>
      <c r="J5078" s="1"/>
      <c r="K5078" s="21" t="str">
        <f t="shared" si="65"/>
        <v>98371446</v>
      </c>
      <c r="L5078" s="21" t="s">
        <v>2578</v>
      </c>
      <c r="M5078" s="21" t="s">
        <v>21442</v>
      </c>
      <c r="N5078" s="21"/>
      <c r="O5078" s="21"/>
      <c r="P5078" s="21"/>
    </row>
    <row r="5079" spans="1:16" s="559" customFormat="1" ht="12.75" customHeight="1">
      <c r="A5079" s="21" t="s">
        <v>2214</v>
      </c>
      <c r="B5079" s="21" t="s">
        <v>1735</v>
      </c>
      <c r="C5079" s="21" t="s">
        <v>2986</v>
      </c>
      <c r="D5079" s="21" t="s">
        <v>21443</v>
      </c>
      <c r="E5079" s="21" t="s">
        <v>21444</v>
      </c>
      <c r="F5079" s="21" t="s">
        <v>1751</v>
      </c>
      <c r="G5079" s="21" t="s">
        <v>21445</v>
      </c>
      <c r="H5079" s="21" t="s">
        <v>20819</v>
      </c>
      <c r="I5079" s="606">
        <v>502.2</v>
      </c>
      <c r="J5079" s="1"/>
      <c r="K5079" s="21" t="str">
        <f t="shared" si="65"/>
        <v>22482874</v>
      </c>
      <c r="L5079" s="21" t="s">
        <v>2986</v>
      </c>
      <c r="M5079" s="21" t="s">
        <v>21446</v>
      </c>
      <c r="N5079" s="21"/>
      <c r="O5079" s="21"/>
      <c r="P5079" s="21"/>
    </row>
    <row r="5080" spans="1:16" s="559" customFormat="1" ht="12.75" customHeight="1">
      <c r="A5080" s="21" t="s">
        <v>2214</v>
      </c>
      <c r="B5080" s="21" t="s">
        <v>1735</v>
      </c>
      <c r="C5080" s="21" t="s">
        <v>3337</v>
      </c>
      <c r="D5080" s="21" t="s">
        <v>21447</v>
      </c>
      <c r="E5080" s="21" t="s">
        <v>21448</v>
      </c>
      <c r="F5080" s="21" t="s">
        <v>1751</v>
      </c>
      <c r="G5080" s="21" t="s">
        <v>21449</v>
      </c>
      <c r="H5080" s="21" t="s">
        <v>20819</v>
      </c>
      <c r="I5080" s="606">
        <v>1012.5</v>
      </c>
      <c r="J5080" s="1"/>
      <c r="K5080" s="21" t="str">
        <f t="shared" si="65"/>
        <v>93763447</v>
      </c>
      <c r="L5080" s="21" t="s">
        <v>3337</v>
      </c>
      <c r="M5080" s="21" t="s">
        <v>21450</v>
      </c>
      <c r="N5080" s="21"/>
      <c r="O5080" s="21"/>
      <c r="P5080" s="21"/>
    </row>
    <row r="5081" spans="1:16" s="559" customFormat="1" ht="12.75" customHeight="1">
      <c r="A5081" s="21" t="s">
        <v>2214</v>
      </c>
      <c r="B5081" s="21" t="s">
        <v>1735</v>
      </c>
      <c r="C5081" s="21" t="s">
        <v>2256</v>
      </c>
      <c r="D5081" s="21" t="s">
        <v>21451</v>
      </c>
      <c r="E5081" s="21" t="s">
        <v>9204</v>
      </c>
      <c r="F5081" s="21" t="s">
        <v>1739</v>
      </c>
      <c r="G5081" s="21" t="s">
        <v>21452</v>
      </c>
      <c r="H5081" s="21" t="s">
        <v>20819</v>
      </c>
      <c r="I5081" s="606">
        <v>558.9</v>
      </c>
      <c r="J5081" s="1"/>
      <c r="K5081" s="21" t="str">
        <f t="shared" si="65"/>
        <v>93478188</v>
      </c>
      <c r="L5081" s="21" t="s">
        <v>2256</v>
      </c>
      <c r="M5081" s="21" t="s">
        <v>21453</v>
      </c>
      <c r="N5081" s="21"/>
      <c r="O5081" s="21"/>
      <c r="P5081" s="21"/>
    </row>
    <row r="5082" spans="1:16" s="559" customFormat="1" ht="12.75" customHeight="1">
      <c r="A5082" s="21" t="s">
        <v>2214</v>
      </c>
      <c r="B5082" s="21" t="s">
        <v>1735</v>
      </c>
      <c r="C5082" s="21" t="s">
        <v>3364</v>
      </c>
      <c r="D5082" s="21" t="s">
        <v>21454</v>
      </c>
      <c r="E5082" s="21" t="s">
        <v>21455</v>
      </c>
      <c r="F5082" s="21" t="s">
        <v>1751</v>
      </c>
      <c r="G5082" s="21" t="s">
        <v>21456</v>
      </c>
      <c r="H5082" s="21" t="s">
        <v>20819</v>
      </c>
      <c r="I5082" s="606">
        <v>1830.6</v>
      </c>
      <c r="J5082" s="1"/>
      <c r="K5082" s="21" t="str">
        <f t="shared" si="65"/>
        <v>99131527</v>
      </c>
      <c r="L5082" s="21" t="s">
        <v>3364</v>
      </c>
      <c r="M5082" s="21" t="s">
        <v>21457</v>
      </c>
      <c r="N5082" s="21"/>
      <c r="O5082" s="21"/>
      <c r="P5082" s="21"/>
    </row>
    <row r="5083" spans="1:16" s="559" customFormat="1" ht="12.75" customHeight="1">
      <c r="A5083" s="21" t="s">
        <v>2214</v>
      </c>
      <c r="B5083" s="21" t="s">
        <v>1735</v>
      </c>
      <c r="C5083" s="21" t="s">
        <v>2821</v>
      </c>
      <c r="D5083" s="21" t="s">
        <v>21458</v>
      </c>
      <c r="E5083" s="21" t="s">
        <v>21459</v>
      </c>
      <c r="F5083" s="21" t="s">
        <v>1751</v>
      </c>
      <c r="G5083" s="21" t="s">
        <v>21460</v>
      </c>
      <c r="H5083" s="21" t="s">
        <v>20819</v>
      </c>
      <c r="I5083" s="606">
        <v>299.7</v>
      </c>
      <c r="J5083" s="1"/>
      <c r="K5083" s="21" t="str">
        <f t="shared" si="65"/>
        <v>97052089</v>
      </c>
      <c r="L5083" s="21" t="s">
        <v>2821</v>
      </c>
      <c r="M5083" s="21" t="s">
        <v>21461</v>
      </c>
      <c r="N5083" s="21"/>
      <c r="O5083" s="21"/>
      <c r="P5083" s="21"/>
    </row>
    <row r="5084" spans="1:16" s="559" customFormat="1" ht="12.75" customHeight="1">
      <c r="A5084" s="21" t="s">
        <v>2214</v>
      </c>
      <c r="B5084" s="21" t="s">
        <v>1735</v>
      </c>
      <c r="C5084" s="21" t="s">
        <v>2294</v>
      </c>
      <c r="D5084" s="21" t="s">
        <v>21462</v>
      </c>
      <c r="E5084" s="21" t="s">
        <v>21463</v>
      </c>
      <c r="F5084" s="21" t="s">
        <v>1739</v>
      </c>
      <c r="G5084" s="21" t="s">
        <v>21464</v>
      </c>
      <c r="H5084" s="21" t="s">
        <v>20819</v>
      </c>
      <c r="I5084" s="606">
        <v>1004.4</v>
      </c>
      <c r="J5084" s="1"/>
      <c r="K5084" s="21" t="str">
        <f t="shared" si="65"/>
        <v>97622939</v>
      </c>
      <c r="L5084" s="21" t="s">
        <v>2294</v>
      </c>
      <c r="M5084" s="21" t="s">
        <v>21465</v>
      </c>
      <c r="N5084" s="21"/>
      <c r="O5084" s="21"/>
      <c r="P5084" s="21"/>
    </row>
    <row r="5085" spans="1:16" s="559" customFormat="1" ht="12.75" customHeight="1">
      <c r="A5085" s="21" t="s">
        <v>2214</v>
      </c>
      <c r="B5085" s="21" t="s">
        <v>1735</v>
      </c>
      <c r="C5085" s="21" t="s">
        <v>8616</v>
      </c>
      <c r="D5085" s="21" t="s">
        <v>21466</v>
      </c>
      <c r="E5085" s="21" t="s">
        <v>21467</v>
      </c>
      <c r="F5085" s="21" t="s">
        <v>1751</v>
      </c>
      <c r="G5085" s="21" t="s">
        <v>21468</v>
      </c>
      <c r="H5085" s="21" t="s">
        <v>20819</v>
      </c>
      <c r="I5085" s="606">
        <v>1004.4</v>
      </c>
      <c r="J5085" s="1"/>
      <c r="K5085" s="21" t="str">
        <f t="shared" si="65"/>
        <v>81419813</v>
      </c>
      <c r="L5085" s="21" t="s">
        <v>8616</v>
      </c>
      <c r="M5085" s="21" t="s">
        <v>21469</v>
      </c>
      <c r="N5085" s="21"/>
      <c r="O5085" s="21"/>
      <c r="P5085" s="21"/>
    </row>
    <row r="5086" spans="1:16" s="559" customFormat="1" ht="12.75" customHeight="1">
      <c r="A5086" s="21" t="s">
        <v>2214</v>
      </c>
      <c r="B5086" s="21" t="s">
        <v>1735</v>
      </c>
      <c r="C5086" s="21" t="s">
        <v>4563</v>
      </c>
      <c r="D5086" s="21" t="s">
        <v>21470</v>
      </c>
      <c r="E5086" s="21" t="s">
        <v>21471</v>
      </c>
      <c r="F5086" s="21" t="s">
        <v>1739</v>
      </c>
      <c r="G5086" s="21" t="s">
        <v>21472</v>
      </c>
      <c r="H5086" s="21" t="s">
        <v>20819</v>
      </c>
      <c r="I5086" s="606">
        <v>502.2</v>
      </c>
      <c r="J5086" s="1"/>
      <c r="K5086" s="21" t="str">
        <f t="shared" si="65"/>
        <v>90456406</v>
      </c>
      <c r="L5086" s="21" t="s">
        <v>4563</v>
      </c>
      <c r="M5086" s="21" t="s">
        <v>21473</v>
      </c>
      <c r="N5086" s="21"/>
      <c r="O5086" s="21"/>
      <c r="P5086" s="21"/>
    </row>
    <row r="5087" spans="1:16" s="559" customFormat="1" ht="12.75" customHeight="1">
      <c r="A5087" s="21" t="s">
        <v>2214</v>
      </c>
      <c r="B5087" s="21" t="s">
        <v>1735</v>
      </c>
      <c r="C5087" s="21" t="s">
        <v>2555</v>
      </c>
      <c r="D5087" s="21" t="s">
        <v>21474</v>
      </c>
      <c r="E5087" s="21" t="s">
        <v>21475</v>
      </c>
      <c r="F5087" s="21" t="s">
        <v>1739</v>
      </c>
      <c r="G5087" s="21" t="s">
        <v>21476</v>
      </c>
      <c r="H5087" s="21" t="s">
        <v>20819</v>
      </c>
      <c r="I5087" s="606">
        <v>502.2</v>
      </c>
      <c r="J5087" s="1"/>
      <c r="K5087" s="21" t="str">
        <f t="shared" si="65"/>
        <v>82101231</v>
      </c>
      <c r="L5087" s="21" t="s">
        <v>2555</v>
      </c>
      <c r="M5087" s="21" t="s">
        <v>21477</v>
      </c>
      <c r="N5087" s="21"/>
      <c r="O5087" s="21"/>
      <c r="P5087" s="21"/>
    </row>
    <row r="5088" spans="1:16" s="559" customFormat="1" ht="12.75" customHeight="1">
      <c r="A5088" s="21" t="s">
        <v>2214</v>
      </c>
      <c r="B5088" s="21" t="s">
        <v>1735</v>
      </c>
      <c r="C5088" s="21" t="s">
        <v>4015</v>
      </c>
      <c r="D5088" s="21" t="s">
        <v>21478</v>
      </c>
      <c r="E5088" s="21" t="s">
        <v>21479</v>
      </c>
      <c r="F5088" s="21" t="s">
        <v>1751</v>
      </c>
      <c r="G5088" s="21" t="s">
        <v>21480</v>
      </c>
      <c r="H5088" s="21" t="s">
        <v>20819</v>
      </c>
      <c r="I5088" s="606">
        <v>1239.3</v>
      </c>
      <c r="J5088" s="1"/>
      <c r="K5088" s="21" t="str">
        <f t="shared" si="65"/>
        <v>97134471</v>
      </c>
      <c r="L5088" s="21" t="s">
        <v>4015</v>
      </c>
      <c r="M5088" s="21" t="s">
        <v>21481</v>
      </c>
      <c r="N5088" s="21"/>
      <c r="O5088" s="21"/>
      <c r="P5088" s="21"/>
    </row>
    <row r="5089" spans="1:16" s="559" customFormat="1" ht="12.75" customHeight="1">
      <c r="A5089" s="21" t="s">
        <v>2214</v>
      </c>
      <c r="B5089" s="21" t="s">
        <v>1735</v>
      </c>
      <c r="C5089" s="21" t="s">
        <v>2422</v>
      </c>
      <c r="D5089" s="21" t="s">
        <v>21482</v>
      </c>
      <c r="E5089" s="21" t="s">
        <v>21483</v>
      </c>
      <c r="F5089" s="21" t="s">
        <v>1751</v>
      </c>
      <c r="G5089" s="21" t="s">
        <v>21484</v>
      </c>
      <c r="H5089" s="21" t="s">
        <v>20819</v>
      </c>
      <c r="I5089" s="606">
        <v>2000</v>
      </c>
      <c r="J5089" s="1"/>
      <c r="K5089" s="21" t="str">
        <f t="shared" si="65"/>
        <v>25254846</v>
      </c>
      <c r="L5089" s="21" t="s">
        <v>2422</v>
      </c>
      <c r="M5089" s="21" t="s">
        <v>21485</v>
      </c>
      <c r="N5089" s="21"/>
      <c r="O5089" s="21"/>
      <c r="P5089" s="21"/>
    </row>
    <row r="5090" spans="1:16" s="559" customFormat="1" ht="12.75" customHeight="1">
      <c r="A5090" s="21" t="s">
        <v>2214</v>
      </c>
      <c r="B5090" s="21" t="s">
        <v>1735</v>
      </c>
      <c r="C5090" s="21" t="s">
        <v>3194</v>
      </c>
      <c r="D5090" s="21" t="s">
        <v>21486</v>
      </c>
      <c r="E5090" s="21" t="s">
        <v>21487</v>
      </c>
      <c r="F5090" s="21" t="s">
        <v>1751</v>
      </c>
      <c r="G5090" s="21" t="s">
        <v>21488</v>
      </c>
      <c r="H5090" s="21" t="s">
        <v>20819</v>
      </c>
      <c r="I5090" s="606">
        <v>1800</v>
      </c>
      <c r="J5090" s="1"/>
      <c r="K5090" s="21" t="str">
        <f t="shared" si="65"/>
        <v>82533359</v>
      </c>
      <c r="L5090" s="21" t="s">
        <v>3194</v>
      </c>
      <c r="M5090" s="21" t="s">
        <v>21489</v>
      </c>
      <c r="N5090" s="21"/>
      <c r="O5090" s="21"/>
      <c r="P5090" s="21"/>
    </row>
    <row r="5091" spans="1:16" s="559" customFormat="1" ht="12.75" customHeight="1">
      <c r="A5091" s="21" t="s">
        <v>2214</v>
      </c>
      <c r="B5091" s="21" t="s">
        <v>1735</v>
      </c>
      <c r="C5091" s="21" t="s">
        <v>2344</v>
      </c>
      <c r="D5091" s="21" t="s">
        <v>21490</v>
      </c>
      <c r="E5091" s="21" t="s">
        <v>21491</v>
      </c>
      <c r="F5091" s="21" t="s">
        <v>1751</v>
      </c>
      <c r="G5091" s="21" t="s">
        <v>21492</v>
      </c>
      <c r="H5091" s="21" t="s">
        <v>20819</v>
      </c>
      <c r="I5091" s="606">
        <v>1782</v>
      </c>
      <c r="J5091" s="1"/>
      <c r="K5091" s="21" t="str">
        <f t="shared" si="65"/>
        <v>22481154</v>
      </c>
      <c r="L5091" s="21" t="s">
        <v>2344</v>
      </c>
      <c r="M5091" s="21" t="s">
        <v>21493</v>
      </c>
      <c r="N5091" s="21"/>
      <c r="O5091" s="21"/>
      <c r="P5091" s="21"/>
    </row>
    <row r="5092" spans="1:16" s="559" customFormat="1" ht="12.75" customHeight="1">
      <c r="A5092" s="21" t="s">
        <v>2214</v>
      </c>
      <c r="B5092" s="21" t="s">
        <v>1735</v>
      </c>
      <c r="C5092" s="21" t="s">
        <v>3232</v>
      </c>
      <c r="D5092" s="21" t="s">
        <v>21494</v>
      </c>
      <c r="E5092" s="21" t="s">
        <v>21495</v>
      </c>
      <c r="F5092" s="21" t="s">
        <v>1739</v>
      </c>
      <c r="G5092" s="21" t="s">
        <v>21496</v>
      </c>
      <c r="H5092" s="21" t="s">
        <v>20819</v>
      </c>
      <c r="I5092" s="606">
        <v>1520</v>
      </c>
      <c r="J5092" s="1"/>
      <c r="K5092" s="21" t="str">
        <f t="shared" si="65"/>
        <v>84025994</v>
      </c>
      <c r="L5092" s="21" t="s">
        <v>3232</v>
      </c>
      <c r="M5092" s="21" t="s">
        <v>21497</v>
      </c>
      <c r="N5092" s="21"/>
      <c r="O5092" s="21"/>
      <c r="P5092" s="21"/>
    </row>
    <row r="5093" spans="1:16" s="559" customFormat="1" ht="12.75" customHeight="1">
      <c r="A5093" s="21" t="s">
        <v>2214</v>
      </c>
      <c r="B5093" s="21" t="s">
        <v>1735</v>
      </c>
      <c r="C5093" s="21" t="s">
        <v>2379</v>
      </c>
      <c r="D5093" s="21" t="s">
        <v>21498</v>
      </c>
      <c r="E5093" s="21" t="s">
        <v>21499</v>
      </c>
      <c r="F5093" s="21" t="s">
        <v>1751</v>
      </c>
      <c r="G5093" s="21" t="s">
        <v>21500</v>
      </c>
      <c r="H5093" s="21" t="s">
        <v>20819</v>
      </c>
      <c r="I5093" s="606">
        <v>1231.2</v>
      </c>
      <c r="J5093" s="1"/>
      <c r="K5093" s="21" t="str">
        <f t="shared" si="65"/>
        <v>98370521</v>
      </c>
      <c r="L5093" s="21" t="s">
        <v>2379</v>
      </c>
      <c r="M5093" s="21" t="s">
        <v>21501</v>
      </c>
      <c r="N5093" s="21"/>
      <c r="O5093" s="21"/>
      <c r="P5093" s="21"/>
    </row>
    <row r="5094" spans="1:16" s="559" customFormat="1" ht="12.75" customHeight="1">
      <c r="A5094" s="21" t="s">
        <v>2214</v>
      </c>
      <c r="B5094" s="21" t="s">
        <v>1735</v>
      </c>
      <c r="C5094" s="21" t="s">
        <v>4563</v>
      </c>
      <c r="D5094" s="21" t="s">
        <v>21502</v>
      </c>
      <c r="E5094" s="21" t="s">
        <v>21503</v>
      </c>
      <c r="F5094" s="21" t="s">
        <v>1751</v>
      </c>
      <c r="G5094" s="21" t="s">
        <v>21504</v>
      </c>
      <c r="H5094" s="21" t="s">
        <v>20819</v>
      </c>
      <c r="I5094" s="606">
        <v>810</v>
      </c>
      <c r="J5094" s="1"/>
      <c r="K5094" s="21" t="str">
        <f t="shared" si="65"/>
        <v>90456406</v>
      </c>
      <c r="L5094" s="21" t="s">
        <v>4563</v>
      </c>
      <c r="M5094" s="21" t="s">
        <v>21505</v>
      </c>
      <c r="N5094" s="21"/>
      <c r="O5094" s="21"/>
      <c r="P5094" s="21"/>
    </row>
    <row r="5095" spans="1:16" s="559" customFormat="1" ht="12.75" customHeight="1">
      <c r="A5095" s="21" t="s">
        <v>2214</v>
      </c>
      <c r="B5095" s="21" t="s">
        <v>1735</v>
      </c>
      <c r="C5095" s="21" t="s">
        <v>2330</v>
      </c>
      <c r="D5095" s="21" t="s">
        <v>21506</v>
      </c>
      <c r="E5095" s="21" t="s">
        <v>21507</v>
      </c>
      <c r="F5095" s="21" t="s">
        <v>1739</v>
      </c>
      <c r="G5095" s="21" t="s">
        <v>21508</v>
      </c>
      <c r="H5095" s="21" t="s">
        <v>20819</v>
      </c>
      <c r="I5095" s="606">
        <v>1004.4</v>
      </c>
      <c r="J5095" s="1"/>
      <c r="K5095" s="21" t="str">
        <f t="shared" si="65"/>
        <v>81405639</v>
      </c>
      <c r="L5095" s="21" t="s">
        <v>2330</v>
      </c>
      <c r="M5095" s="21" t="s">
        <v>21509</v>
      </c>
      <c r="N5095" s="21"/>
      <c r="O5095" s="21"/>
      <c r="P5095" s="21"/>
    </row>
    <row r="5096" spans="1:16" s="559" customFormat="1" ht="12.75" customHeight="1">
      <c r="A5096" s="21" t="s">
        <v>2214</v>
      </c>
      <c r="B5096" s="21" t="s">
        <v>1735</v>
      </c>
      <c r="C5096" s="21" t="s">
        <v>2242</v>
      </c>
      <c r="D5096" s="21" t="s">
        <v>21510</v>
      </c>
      <c r="E5096" s="21" t="s">
        <v>9252</v>
      </c>
      <c r="F5096" s="21" t="s">
        <v>1739</v>
      </c>
      <c r="G5096" s="21" t="s">
        <v>21511</v>
      </c>
      <c r="H5096" s="21" t="s">
        <v>20819</v>
      </c>
      <c r="I5096" s="606">
        <v>1004.4</v>
      </c>
      <c r="J5096" s="1"/>
      <c r="K5096" s="21" t="str">
        <f t="shared" ref="K5096:K5159" si="66">MID(M5096,1,8)</f>
        <v>96256912</v>
      </c>
      <c r="L5096" s="21" t="s">
        <v>2242</v>
      </c>
      <c r="M5096" s="21" t="s">
        <v>21512</v>
      </c>
      <c r="N5096" s="21"/>
      <c r="O5096" s="21"/>
      <c r="P5096" s="21"/>
    </row>
    <row r="5097" spans="1:16" s="559" customFormat="1" ht="12.75" customHeight="1">
      <c r="A5097" s="21" t="s">
        <v>2214</v>
      </c>
      <c r="B5097" s="21" t="s">
        <v>1735</v>
      </c>
      <c r="C5097" s="21" t="s">
        <v>8027</v>
      </c>
      <c r="D5097" s="21" t="s">
        <v>21513</v>
      </c>
      <c r="E5097" s="21" t="s">
        <v>21514</v>
      </c>
      <c r="F5097" s="21" t="s">
        <v>1739</v>
      </c>
      <c r="G5097" s="21" t="s">
        <v>21515</v>
      </c>
      <c r="H5097" s="21" t="s">
        <v>20819</v>
      </c>
      <c r="I5097" s="606">
        <v>1215</v>
      </c>
      <c r="J5097" s="1"/>
      <c r="K5097" s="21" t="str">
        <f t="shared" si="66"/>
        <v>82102278</v>
      </c>
      <c r="L5097" s="21" t="s">
        <v>8027</v>
      </c>
      <c r="M5097" s="21" t="s">
        <v>21516</v>
      </c>
      <c r="N5097" s="21"/>
      <c r="O5097" s="21"/>
      <c r="P5097" s="21"/>
    </row>
    <row r="5098" spans="1:16" s="559" customFormat="1" ht="12.75" customHeight="1">
      <c r="A5098" s="21" t="s">
        <v>2214</v>
      </c>
      <c r="B5098" s="21" t="s">
        <v>1735</v>
      </c>
      <c r="C5098" s="21" t="s">
        <v>2795</v>
      </c>
      <c r="D5098" s="21" t="s">
        <v>21517</v>
      </c>
      <c r="E5098" s="21" t="s">
        <v>21518</v>
      </c>
      <c r="F5098" s="21" t="s">
        <v>1751</v>
      </c>
      <c r="G5098" s="21" t="s">
        <v>21519</v>
      </c>
      <c r="H5098" s="21" t="s">
        <v>20819</v>
      </c>
      <c r="I5098" s="606">
        <v>2000.84</v>
      </c>
      <c r="J5098" s="1"/>
      <c r="K5098" s="21" t="str">
        <f t="shared" si="66"/>
        <v>82102426</v>
      </c>
      <c r="L5098" s="21" t="s">
        <v>2795</v>
      </c>
      <c r="M5098" s="21" t="s">
        <v>21520</v>
      </c>
      <c r="N5098" s="21"/>
      <c r="O5098" s="21"/>
      <c r="P5098" s="21"/>
    </row>
    <row r="5099" spans="1:16" s="559" customFormat="1" ht="12.75" customHeight="1">
      <c r="A5099" s="21" t="s">
        <v>2214</v>
      </c>
      <c r="B5099" s="21" t="s">
        <v>1735</v>
      </c>
      <c r="C5099" s="21" t="s">
        <v>2635</v>
      </c>
      <c r="D5099" s="21" t="s">
        <v>21521</v>
      </c>
      <c r="E5099" s="21" t="s">
        <v>21522</v>
      </c>
      <c r="F5099" s="21" t="s">
        <v>1751</v>
      </c>
      <c r="G5099" s="21" t="s">
        <v>21523</v>
      </c>
      <c r="H5099" s="21" t="s">
        <v>20819</v>
      </c>
      <c r="I5099" s="606">
        <v>2146.5</v>
      </c>
      <c r="J5099" s="1"/>
      <c r="K5099" s="21" t="str">
        <f t="shared" si="66"/>
        <v>82101873</v>
      </c>
      <c r="L5099" s="21" t="s">
        <v>2635</v>
      </c>
      <c r="M5099" s="21" t="s">
        <v>21524</v>
      </c>
      <c r="N5099" s="21"/>
      <c r="O5099" s="21"/>
      <c r="P5099" s="21"/>
    </row>
    <row r="5100" spans="1:16" s="559" customFormat="1" ht="12.75" customHeight="1">
      <c r="A5100" s="21" t="s">
        <v>2214</v>
      </c>
      <c r="B5100" s="21" t="s">
        <v>1735</v>
      </c>
      <c r="C5100" s="21" t="s">
        <v>2882</v>
      </c>
      <c r="D5100" s="21" t="s">
        <v>21525</v>
      </c>
      <c r="E5100" s="21" t="s">
        <v>21526</v>
      </c>
      <c r="F5100" s="21" t="s">
        <v>1739</v>
      </c>
      <c r="G5100" s="21" t="s">
        <v>21527</v>
      </c>
      <c r="H5100" s="21" t="s">
        <v>20819</v>
      </c>
      <c r="I5100" s="606">
        <v>607.5</v>
      </c>
      <c r="J5100" s="1"/>
      <c r="K5100" s="21" t="str">
        <f t="shared" si="66"/>
        <v>96156340</v>
      </c>
      <c r="L5100" s="21" t="s">
        <v>2882</v>
      </c>
      <c r="M5100" s="21" t="s">
        <v>21528</v>
      </c>
      <c r="N5100" s="21"/>
      <c r="O5100" s="21"/>
      <c r="P5100" s="21"/>
    </row>
    <row r="5101" spans="1:16" s="559" customFormat="1" ht="12.75" customHeight="1">
      <c r="A5101" s="21" t="s">
        <v>2214</v>
      </c>
      <c r="B5101" s="21" t="s">
        <v>1735</v>
      </c>
      <c r="C5101" s="21" t="s">
        <v>2484</v>
      </c>
      <c r="D5101" s="21" t="s">
        <v>21529</v>
      </c>
      <c r="E5101" s="21" t="s">
        <v>21530</v>
      </c>
      <c r="F5101" s="21" t="s">
        <v>1739</v>
      </c>
      <c r="G5101" s="21" t="s">
        <v>21531</v>
      </c>
      <c r="H5101" s="21" t="s">
        <v>20819</v>
      </c>
      <c r="I5101" s="606">
        <v>1004.4</v>
      </c>
      <c r="J5101" s="1"/>
      <c r="K5101" s="21" t="str">
        <f t="shared" si="66"/>
        <v>97227475</v>
      </c>
      <c r="L5101" s="21" t="s">
        <v>2484</v>
      </c>
      <c r="M5101" s="21" t="s">
        <v>21532</v>
      </c>
      <c r="N5101" s="21"/>
      <c r="O5101" s="21"/>
      <c r="P5101" s="21"/>
    </row>
    <row r="5102" spans="1:16" s="559" customFormat="1" ht="12.75" customHeight="1">
      <c r="A5102" s="21" t="s">
        <v>2214</v>
      </c>
      <c r="B5102" s="21" t="s">
        <v>1735</v>
      </c>
      <c r="C5102" s="21" t="s">
        <v>3533</v>
      </c>
      <c r="D5102" s="21" t="s">
        <v>21533</v>
      </c>
      <c r="E5102" s="21" t="s">
        <v>21534</v>
      </c>
      <c r="F5102" s="21" t="s">
        <v>1751</v>
      </c>
      <c r="G5102" s="21" t="s">
        <v>21535</v>
      </c>
      <c r="H5102" s="21" t="s">
        <v>20819</v>
      </c>
      <c r="I5102" s="606">
        <v>704.7</v>
      </c>
      <c r="J5102" s="1"/>
      <c r="K5102" s="21" t="str">
        <f t="shared" si="66"/>
        <v>96151705</v>
      </c>
      <c r="L5102" s="21" t="s">
        <v>3533</v>
      </c>
      <c r="M5102" s="21" t="s">
        <v>21536</v>
      </c>
      <c r="N5102" s="21"/>
      <c r="O5102" s="21"/>
      <c r="P5102" s="21"/>
    </row>
    <row r="5103" spans="1:16" s="559" customFormat="1" ht="12.75" customHeight="1">
      <c r="A5103" s="21" t="s">
        <v>2214</v>
      </c>
      <c r="B5103" s="21" t="s">
        <v>1735</v>
      </c>
      <c r="C5103" s="21" t="s">
        <v>2379</v>
      </c>
      <c r="D5103" s="21" t="s">
        <v>21537</v>
      </c>
      <c r="E5103" s="21" t="s">
        <v>21538</v>
      </c>
      <c r="F5103" s="21" t="s">
        <v>1751</v>
      </c>
      <c r="G5103" s="21" t="s">
        <v>21539</v>
      </c>
      <c r="H5103" s="21" t="s">
        <v>20819</v>
      </c>
      <c r="I5103" s="606">
        <v>996.3</v>
      </c>
      <c r="J5103" s="1"/>
      <c r="K5103" s="21" t="str">
        <f t="shared" si="66"/>
        <v>98370521</v>
      </c>
      <c r="L5103" s="21" t="s">
        <v>2379</v>
      </c>
      <c r="M5103" s="21" t="s">
        <v>21540</v>
      </c>
      <c r="N5103" s="21"/>
      <c r="O5103" s="21"/>
      <c r="P5103" s="21"/>
    </row>
    <row r="5104" spans="1:16" s="559" customFormat="1" ht="12.75" customHeight="1">
      <c r="A5104" s="21" t="s">
        <v>2214</v>
      </c>
      <c r="B5104" s="21" t="s">
        <v>1735</v>
      </c>
      <c r="C5104" s="21" t="s">
        <v>2510</v>
      </c>
      <c r="D5104" s="21" t="s">
        <v>21541</v>
      </c>
      <c r="E5104" s="21" t="s">
        <v>21542</v>
      </c>
      <c r="F5104" s="21" t="s">
        <v>1739</v>
      </c>
      <c r="G5104" s="21" t="s">
        <v>21543</v>
      </c>
      <c r="H5104" s="21" t="s">
        <v>20819</v>
      </c>
      <c r="I5104" s="606">
        <v>996.3</v>
      </c>
      <c r="J5104" s="1"/>
      <c r="K5104" s="21" t="str">
        <f t="shared" si="66"/>
        <v>96229485</v>
      </c>
      <c r="L5104" s="21" t="s">
        <v>2510</v>
      </c>
      <c r="M5104" s="21" t="s">
        <v>21544</v>
      </c>
      <c r="N5104" s="21"/>
      <c r="O5104" s="21"/>
      <c r="P5104" s="21"/>
    </row>
    <row r="5105" spans="1:16" s="559" customFormat="1" ht="12.75" customHeight="1">
      <c r="A5105" s="21" t="s">
        <v>2214</v>
      </c>
      <c r="B5105" s="21" t="s">
        <v>1735</v>
      </c>
      <c r="C5105" s="21" t="s">
        <v>2842</v>
      </c>
      <c r="D5105" s="21" t="s">
        <v>21545</v>
      </c>
      <c r="E5105" s="21" t="s">
        <v>21546</v>
      </c>
      <c r="F5105" s="21" t="s">
        <v>1751</v>
      </c>
      <c r="G5105" s="21" t="s">
        <v>21547</v>
      </c>
      <c r="H5105" s="21" t="s">
        <v>20819</v>
      </c>
      <c r="I5105" s="606">
        <v>1506.6</v>
      </c>
      <c r="J5105" s="1"/>
      <c r="K5105" s="21" t="str">
        <f t="shared" si="66"/>
        <v>24143379</v>
      </c>
      <c r="L5105" s="21" t="s">
        <v>2842</v>
      </c>
      <c r="M5105" s="21" t="s">
        <v>21548</v>
      </c>
      <c r="N5105" s="21"/>
      <c r="O5105" s="21"/>
      <c r="P5105" s="21"/>
    </row>
    <row r="5106" spans="1:16" s="559" customFormat="1" ht="12.75" customHeight="1">
      <c r="A5106" s="21" t="s">
        <v>2214</v>
      </c>
      <c r="B5106" s="21" t="s">
        <v>1735</v>
      </c>
      <c r="C5106" s="21" t="s">
        <v>3558</v>
      </c>
      <c r="D5106" s="21" t="s">
        <v>21549</v>
      </c>
      <c r="E5106" s="21" t="s">
        <v>21550</v>
      </c>
      <c r="F5106" s="21" t="s">
        <v>1751</v>
      </c>
      <c r="G5106" s="21" t="s">
        <v>21551</v>
      </c>
      <c r="H5106" s="21" t="s">
        <v>20819</v>
      </c>
      <c r="I5106" s="606">
        <v>1004.4</v>
      </c>
      <c r="J5106" s="1"/>
      <c r="K5106" s="21" t="str">
        <f t="shared" si="66"/>
        <v>21015219</v>
      </c>
      <c r="L5106" s="21" t="s">
        <v>3558</v>
      </c>
      <c r="M5106" s="21" t="s">
        <v>21552</v>
      </c>
      <c r="N5106" s="21"/>
      <c r="O5106" s="21"/>
      <c r="P5106" s="21"/>
    </row>
    <row r="5107" spans="1:16" s="559" customFormat="1" ht="12.75" customHeight="1">
      <c r="A5107" s="21" t="s">
        <v>2214</v>
      </c>
      <c r="B5107" s="21" t="s">
        <v>1735</v>
      </c>
      <c r="C5107" s="21" t="s">
        <v>2256</v>
      </c>
      <c r="D5107" s="21" t="s">
        <v>21553</v>
      </c>
      <c r="E5107" s="21" t="s">
        <v>21554</v>
      </c>
      <c r="F5107" s="21" t="s">
        <v>1751</v>
      </c>
      <c r="G5107" s="21" t="s">
        <v>21555</v>
      </c>
      <c r="H5107" s="21" t="s">
        <v>20819</v>
      </c>
      <c r="I5107" s="606">
        <v>1012.5</v>
      </c>
      <c r="J5107" s="1"/>
      <c r="K5107" s="21" t="str">
        <f t="shared" si="66"/>
        <v>93478188</v>
      </c>
      <c r="L5107" s="21" t="s">
        <v>2256</v>
      </c>
      <c r="M5107" s="21" t="s">
        <v>21556</v>
      </c>
      <c r="N5107" s="21"/>
      <c r="O5107" s="21"/>
      <c r="P5107" s="21"/>
    </row>
    <row r="5108" spans="1:16" s="559" customFormat="1" ht="12.75" customHeight="1">
      <c r="A5108" s="21" t="s">
        <v>2214</v>
      </c>
      <c r="B5108" s="21" t="s">
        <v>1735</v>
      </c>
      <c r="C5108" s="21" t="s">
        <v>2228</v>
      </c>
      <c r="D5108" s="21" t="s">
        <v>21557</v>
      </c>
      <c r="E5108" s="21" t="s">
        <v>21558</v>
      </c>
      <c r="F5108" s="21" t="s">
        <v>1751</v>
      </c>
      <c r="G5108" s="21" t="s">
        <v>21559</v>
      </c>
      <c r="H5108" s="21" t="s">
        <v>20819</v>
      </c>
      <c r="I5108" s="606">
        <v>1830.6</v>
      </c>
      <c r="J5108" s="1"/>
      <c r="K5108" s="21" t="str">
        <f t="shared" si="66"/>
        <v>97196850</v>
      </c>
      <c r="L5108" s="21" t="s">
        <v>2228</v>
      </c>
      <c r="M5108" s="21" t="s">
        <v>21560</v>
      </c>
      <c r="N5108" s="21"/>
      <c r="O5108" s="21"/>
      <c r="P5108" s="21"/>
    </row>
    <row r="5109" spans="1:16" s="559" customFormat="1" ht="12.75" customHeight="1">
      <c r="A5109" s="21" t="s">
        <v>2214</v>
      </c>
      <c r="B5109" s="21" t="s">
        <v>1735</v>
      </c>
      <c r="C5109" s="21" t="s">
        <v>3930</v>
      </c>
      <c r="D5109" s="21" t="s">
        <v>21561</v>
      </c>
      <c r="E5109" s="21" t="s">
        <v>21562</v>
      </c>
      <c r="F5109" s="21" t="s">
        <v>1751</v>
      </c>
      <c r="G5109" s="21" t="s">
        <v>21563</v>
      </c>
      <c r="H5109" s="21" t="s">
        <v>20819</v>
      </c>
      <c r="I5109" s="606">
        <v>972</v>
      </c>
      <c r="J5109" s="1"/>
      <c r="K5109" s="21" t="str">
        <f t="shared" si="66"/>
        <v>22483647</v>
      </c>
      <c r="L5109" s="21" t="s">
        <v>3930</v>
      </c>
      <c r="M5109" s="21" t="s">
        <v>21564</v>
      </c>
      <c r="N5109" s="21"/>
      <c r="O5109" s="21"/>
      <c r="P5109" s="21"/>
    </row>
    <row r="5110" spans="1:16" s="559" customFormat="1" ht="12.75" customHeight="1">
      <c r="A5110" s="21" t="s">
        <v>2214</v>
      </c>
      <c r="B5110" s="21" t="s">
        <v>1735</v>
      </c>
      <c r="C5110" s="21" t="s">
        <v>2663</v>
      </c>
      <c r="D5110" s="21" t="s">
        <v>21565</v>
      </c>
      <c r="E5110" s="21" t="s">
        <v>21566</v>
      </c>
      <c r="F5110" s="21" t="s">
        <v>1751</v>
      </c>
      <c r="G5110" s="21" t="s">
        <v>21567</v>
      </c>
      <c r="H5110" s="21" t="s">
        <v>20819</v>
      </c>
      <c r="I5110" s="606">
        <v>1004.4</v>
      </c>
      <c r="J5110" s="1"/>
      <c r="K5110" s="21" t="str">
        <f t="shared" si="66"/>
        <v>96196696</v>
      </c>
      <c r="L5110" s="21" t="s">
        <v>2663</v>
      </c>
      <c r="M5110" s="21" t="s">
        <v>21568</v>
      </c>
      <c r="N5110" s="21"/>
      <c r="O5110" s="21"/>
      <c r="P5110" s="21"/>
    </row>
    <row r="5111" spans="1:16" s="559" customFormat="1" ht="12.75" customHeight="1">
      <c r="A5111" s="21" t="s">
        <v>2214</v>
      </c>
      <c r="B5111" s="21" t="s">
        <v>1735</v>
      </c>
      <c r="C5111" s="21" t="s">
        <v>2635</v>
      </c>
      <c r="D5111" s="21" t="s">
        <v>21569</v>
      </c>
      <c r="E5111" s="21" t="s">
        <v>21570</v>
      </c>
      <c r="F5111" s="21" t="s">
        <v>1739</v>
      </c>
      <c r="G5111" s="21" t="s">
        <v>21571</v>
      </c>
      <c r="H5111" s="21" t="s">
        <v>20819</v>
      </c>
      <c r="I5111" s="606">
        <v>1004.4</v>
      </c>
      <c r="J5111" s="1"/>
      <c r="K5111" s="21" t="str">
        <f t="shared" si="66"/>
        <v>82101873</v>
      </c>
      <c r="L5111" s="21" t="s">
        <v>2635</v>
      </c>
      <c r="M5111" s="21" t="s">
        <v>21572</v>
      </c>
      <c r="N5111" s="21"/>
      <c r="O5111" s="21"/>
      <c r="P5111" s="21"/>
    </row>
    <row r="5112" spans="1:16" s="559" customFormat="1" ht="12.75" customHeight="1">
      <c r="A5112" s="21" t="s">
        <v>2214</v>
      </c>
      <c r="B5112" s="21" t="s">
        <v>1735</v>
      </c>
      <c r="C5112" s="21" t="s">
        <v>3132</v>
      </c>
      <c r="D5112" s="21" t="s">
        <v>21573</v>
      </c>
      <c r="E5112" s="21" t="s">
        <v>21574</v>
      </c>
      <c r="F5112" s="21" t="s">
        <v>1739</v>
      </c>
      <c r="G5112" s="21" t="s">
        <v>21575</v>
      </c>
      <c r="H5112" s="21" t="s">
        <v>20819</v>
      </c>
      <c r="I5112" s="606">
        <v>1992.6</v>
      </c>
      <c r="J5112" s="1"/>
      <c r="K5112" s="21" t="str">
        <f t="shared" si="66"/>
        <v>72100071</v>
      </c>
      <c r="L5112" s="21" t="s">
        <v>3132</v>
      </c>
      <c r="M5112" s="21" t="s">
        <v>21576</v>
      </c>
      <c r="N5112" s="21"/>
      <c r="O5112" s="21"/>
      <c r="P5112" s="21"/>
    </row>
    <row r="5113" spans="1:16" s="559" customFormat="1" ht="12.75" customHeight="1">
      <c r="A5113" s="21" t="s">
        <v>2214</v>
      </c>
      <c r="B5113" s="21" t="s">
        <v>1735</v>
      </c>
      <c r="C5113" s="21" t="s">
        <v>2474</v>
      </c>
      <c r="D5113" s="21" t="s">
        <v>21577</v>
      </c>
      <c r="E5113" s="21" t="s">
        <v>4761</v>
      </c>
      <c r="F5113" s="21" t="s">
        <v>1751</v>
      </c>
      <c r="G5113" s="21" t="s">
        <v>21578</v>
      </c>
      <c r="H5113" s="21" t="s">
        <v>20819</v>
      </c>
      <c r="I5113" s="606">
        <v>1296</v>
      </c>
      <c r="J5113" s="1"/>
      <c r="K5113" s="21" t="str">
        <f t="shared" si="66"/>
        <v>99002622</v>
      </c>
      <c r="L5113" s="21" t="s">
        <v>2474</v>
      </c>
      <c r="M5113" s="21" t="s">
        <v>21579</v>
      </c>
      <c r="N5113" s="21"/>
      <c r="O5113" s="21"/>
      <c r="P5113" s="21"/>
    </row>
    <row r="5114" spans="1:16" s="559" customFormat="1" ht="12.75" customHeight="1">
      <c r="A5114" s="21" t="s">
        <v>2214</v>
      </c>
      <c r="B5114" s="21" t="s">
        <v>1735</v>
      </c>
      <c r="C5114" s="21" t="s">
        <v>2964</v>
      </c>
      <c r="D5114" s="21" t="s">
        <v>21580</v>
      </c>
      <c r="E5114" s="21" t="s">
        <v>21581</v>
      </c>
      <c r="F5114" s="21" t="s">
        <v>1751</v>
      </c>
      <c r="G5114" s="21" t="s">
        <v>21582</v>
      </c>
      <c r="H5114" s="21" t="s">
        <v>20819</v>
      </c>
      <c r="I5114" s="606">
        <v>1004.4</v>
      </c>
      <c r="J5114" s="1"/>
      <c r="K5114" s="21" t="str">
        <f t="shared" si="66"/>
        <v>97622679</v>
      </c>
      <c r="L5114" s="21" t="s">
        <v>2964</v>
      </c>
      <c r="M5114" s="21" t="s">
        <v>21583</v>
      </c>
      <c r="N5114" s="21"/>
      <c r="O5114" s="21"/>
      <c r="P5114" s="21"/>
    </row>
    <row r="5115" spans="1:16" s="559" customFormat="1" ht="12.75" customHeight="1">
      <c r="A5115" s="21" t="s">
        <v>2214</v>
      </c>
      <c r="B5115" s="21" t="s">
        <v>1735</v>
      </c>
      <c r="C5115" s="21" t="s">
        <v>2484</v>
      </c>
      <c r="D5115" s="21" t="s">
        <v>21584</v>
      </c>
      <c r="E5115" s="21" t="s">
        <v>21585</v>
      </c>
      <c r="F5115" s="21" t="s">
        <v>1739</v>
      </c>
      <c r="G5115" s="21" t="s">
        <v>21586</v>
      </c>
      <c r="H5115" s="21" t="s">
        <v>20819</v>
      </c>
      <c r="I5115" s="606">
        <v>1004.4</v>
      </c>
      <c r="J5115" s="1"/>
      <c r="K5115" s="21" t="str">
        <f t="shared" si="66"/>
        <v>97227475</v>
      </c>
      <c r="L5115" s="21" t="s">
        <v>2484</v>
      </c>
      <c r="M5115" s="21" t="s">
        <v>21587</v>
      </c>
      <c r="N5115" s="21"/>
      <c r="O5115" s="21"/>
      <c r="P5115" s="21"/>
    </row>
    <row r="5116" spans="1:16" s="559" customFormat="1" ht="12.75" customHeight="1">
      <c r="A5116" s="21" t="s">
        <v>2214</v>
      </c>
      <c r="B5116" s="21" t="s">
        <v>1735</v>
      </c>
      <c r="C5116" s="21" t="s">
        <v>3587</v>
      </c>
      <c r="D5116" s="21" t="s">
        <v>21588</v>
      </c>
      <c r="E5116" s="21" t="s">
        <v>21589</v>
      </c>
      <c r="F5116" s="21" t="s">
        <v>1751</v>
      </c>
      <c r="G5116" s="21" t="s">
        <v>21590</v>
      </c>
      <c r="H5116" s="21" t="s">
        <v>20819</v>
      </c>
      <c r="I5116" s="606">
        <v>704.7</v>
      </c>
      <c r="J5116" s="1"/>
      <c r="K5116" s="21" t="str">
        <f t="shared" si="66"/>
        <v>96229075</v>
      </c>
      <c r="L5116" s="21" t="s">
        <v>3587</v>
      </c>
      <c r="M5116" s="21" t="s">
        <v>21591</v>
      </c>
      <c r="N5116" s="21"/>
      <c r="O5116" s="21"/>
      <c r="P5116" s="21"/>
    </row>
    <row r="5117" spans="1:16" s="559" customFormat="1" ht="12.75" customHeight="1">
      <c r="A5117" s="21" t="s">
        <v>2214</v>
      </c>
      <c r="B5117" s="21" t="s">
        <v>1735</v>
      </c>
      <c r="C5117" s="21" t="s">
        <v>3284</v>
      </c>
      <c r="D5117" s="21" t="s">
        <v>21592</v>
      </c>
      <c r="E5117" s="21" t="s">
        <v>21593</v>
      </c>
      <c r="F5117" s="21" t="s">
        <v>1739</v>
      </c>
      <c r="G5117" s="21" t="s">
        <v>21594</v>
      </c>
      <c r="H5117" s="21" t="s">
        <v>20819</v>
      </c>
      <c r="I5117" s="606">
        <v>356.4</v>
      </c>
      <c r="J5117" s="1"/>
      <c r="K5117" s="21" t="str">
        <f t="shared" si="66"/>
        <v>97623323</v>
      </c>
      <c r="L5117" s="21" t="s">
        <v>3284</v>
      </c>
      <c r="M5117" s="21" t="s">
        <v>21595</v>
      </c>
      <c r="N5117" s="21"/>
      <c r="O5117" s="21"/>
      <c r="P5117" s="21"/>
    </row>
    <row r="5118" spans="1:16" s="559" customFormat="1" ht="12.75" customHeight="1">
      <c r="A5118" s="21" t="s">
        <v>2214</v>
      </c>
      <c r="B5118" s="21" t="s">
        <v>1735</v>
      </c>
      <c r="C5118" s="21" t="s">
        <v>2842</v>
      </c>
      <c r="D5118" s="21" t="s">
        <v>21596</v>
      </c>
      <c r="E5118" s="21" t="s">
        <v>21597</v>
      </c>
      <c r="F5118" s="21" t="s">
        <v>1739</v>
      </c>
      <c r="G5118" s="21" t="s">
        <v>21598</v>
      </c>
      <c r="H5118" s="21" t="s">
        <v>20819</v>
      </c>
      <c r="I5118" s="606">
        <v>1401.3</v>
      </c>
      <c r="J5118" s="1"/>
      <c r="K5118" s="21" t="str">
        <f t="shared" si="66"/>
        <v>24143379</v>
      </c>
      <c r="L5118" s="21" t="s">
        <v>2842</v>
      </c>
      <c r="M5118" s="21" t="s">
        <v>21599</v>
      </c>
      <c r="N5118" s="21"/>
      <c r="O5118" s="21"/>
      <c r="P5118" s="21"/>
    </row>
    <row r="5119" spans="1:16" s="559" customFormat="1" ht="12.75" customHeight="1">
      <c r="A5119" s="21" t="s">
        <v>2214</v>
      </c>
      <c r="B5119" s="21" t="s">
        <v>1735</v>
      </c>
      <c r="C5119" s="21" t="s">
        <v>2317</v>
      </c>
      <c r="D5119" s="21" t="s">
        <v>21600</v>
      </c>
      <c r="E5119" s="21" t="s">
        <v>21601</v>
      </c>
      <c r="F5119" s="21" t="s">
        <v>1739</v>
      </c>
      <c r="G5119" s="21" t="s">
        <v>21602</v>
      </c>
      <c r="H5119" s="21" t="s">
        <v>20819</v>
      </c>
      <c r="I5119" s="606">
        <v>599.4</v>
      </c>
      <c r="J5119" s="1"/>
      <c r="K5119" s="21" t="str">
        <f t="shared" si="66"/>
        <v>82100321</v>
      </c>
      <c r="L5119" s="21" t="s">
        <v>2317</v>
      </c>
      <c r="M5119" s="21" t="s">
        <v>21603</v>
      </c>
      <c r="N5119" s="21"/>
      <c r="O5119" s="21"/>
      <c r="P5119" s="21"/>
    </row>
    <row r="5120" spans="1:16" s="559" customFormat="1" ht="12.75" customHeight="1">
      <c r="A5120" s="21" t="s">
        <v>2214</v>
      </c>
      <c r="B5120" s="21" t="s">
        <v>1735</v>
      </c>
      <c r="C5120" s="21" t="s">
        <v>3082</v>
      </c>
      <c r="D5120" s="21" t="s">
        <v>21604</v>
      </c>
      <c r="E5120" s="21" t="s">
        <v>21605</v>
      </c>
      <c r="F5120" s="21" t="s">
        <v>1751</v>
      </c>
      <c r="G5120" s="21" t="s">
        <v>21606</v>
      </c>
      <c r="H5120" s="21" t="s">
        <v>20819</v>
      </c>
      <c r="I5120" s="606">
        <v>1004.4</v>
      </c>
      <c r="J5120" s="1"/>
      <c r="K5120" s="21" t="str">
        <f t="shared" si="66"/>
        <v>93477322</v>
      </c>
      <c r="L5120" s="21" t="s">
        <v>3082</v>
      </c>
      <c r="M5120" s="21" t="s">
        <v>21607</v>
      </c>
      <c r="N5120" s="21"/>
      <c r="O5120" s="21"/>
      <c r="P5120" s="21"/>
    </row>
    <row r="5121" spans="1:16" s="559" customFormat="1" ht="12.75" customHeight="1">
      <c r="A5121" s="21" t="s">
        <v>2214</v>
      </c>
      <c r="B5121" s="21" t="s">
        <v>1735</v>
      </c>
      <c r="C5121" s="21" t="s">
        <v>2398</v>
      </c>
      <c r="D5121" s="21" t="s">
        <v>21608</v>
      </c>
      <c r="E5121" s="21" t="s">
        <v>21609</v>
      </c>
      <c r="F5121" s="21" t="s">
        <v>1751</v>
      </c>
      <c r="G5121" s="21" t="s">
        <v>21610</v>
      </c>
      <c r="H5121" s="21" t="s">
        <v>20819</v>
      </c>
      <c r="I5121" s="606">
        <v>405</v>
      </c>
      <c r="J5121" s="1"/>
      <c r="K5121" s="21" t="str">
        <f t="shared" si="66"/>
        <v>21151865</v>
      </c>
      <c r="L5121" s="21" t="s">
        <v>2398</v>
      </c>
      <c r="M5121" s="21" t="s">
        <v>21611</v>
      </c>
      <c r="N5121" s="21"/>
      <c r="O5121" s="21"/>
      <c r="P5121" s="21"/>
    </row>
    <row r="5122" spans="1:16" s="559" customFormat="1" ht="12.75" customHeight="1">
      <c r="A5122" s="21" t="s">
        <v>2214</v>
      </c>
      <c r="B5122" s="21" t="s">
        <v>1735</v>
      </c>
      <c r="C5122" s="21" t="s">
        <v>2501</v>
      </c>
      <c r="D5122" s="21" t="s">
        <v>21612</v>
      </c>
      <c r="E5122" s="21" t="s">
        <v>21613</v>
      </c>
      <c r="F5122" s="21" t="s">
        <v>1751</v>
      </c>
      <c r="G5122" s="21" t="s">
        <v>21614</v>
      </c>
      <c r="H5122" s="21" t="s">
        <v>20819</v>
      </c>
      <c r="I5122" s="606">
        <v>405</v>
      </c>
      <c r="J5122" s="1"/>
      <c r="K5122" s="21" t="str">
        <f t="shared" si="66"/>
        <v>93477988</v>
      </c>
      <c r="L5122" s="21" t="s">
        <v>2501</v>
      </c>
      <c r="M5122" s="21" t="s">
        <v>21615</v>
      </c>
      <c r="N5122" s="21"/>
      <c r="O5122" s="21"/>
      <c r="P5122" s="21"/>
    </row>
    <row r="5123" spans="1:16" s="559" customFormat="1" ht="12.75" customHeight="1">
      <c r="A5123" s="21" t="s">
        <v>2214</v>
      </c>
      <c r="B5123" s="21" t="s">
        <v>1735</v>
      </c>
      <c r="C5123" s="21" t="s">
        <v>2484</v>
      </c>
      <c r="D5123" s="21" t="s">
        <v>21616</v>
      </c>
      <c r="E5123" s="21" t="s">
        <v>21617</v>
      </c>
      <c r="F5123" s="21" t="s">
        <v>1751</v>
      </c>
      <c r="G5123" s="21" t="s">
        <v>21618</v>
      </c>
      <c r="H5123" s="21" t="s">
        <v>20819</v>
      </c>
      <c r="I5123" s="606">
        <v>405</v>
      </c>
      <c r="J5123" s="1"/>
      <c r="K5123" s="21" t="str">
        <f t="shared" si="66"/>
        <v>97227475</v>
      </c>
      <c r="L5123" s="21" t="s">
        <v>2484</v>
      </c>
      <c r="M5123" s="21" t="s">
        <v>21619</v>
      </c>
      <c r="N5123" s="21"/>
      <c r="O5123" s="21"/>
      <c r="P5123" s="21"/>
    </row>
    <row r="5124" spans="1:16" s="559" customFormat="1" ht="12.75" customHeight="1">
      <c r="A5124" s="21" t="s">
        <v>2214</v>
      </c>
      <c r="B5124" s="21" t="s">
        <v>1735</v>
      </c>
      <c r="C5124" s="21" t="s">
        <v>2228</v>
      </c>
      <c r="D5124" s="21" t="s">
        <v>21620</v>
      </c>
      <c r="E5124" s="21" t="s">
        <v>20973</v>
      </c>
      <c r="F5124" s="21" t="s">
        <v>1751</v>
      </c>
      <c r="G5124" s="21" t="s">
        <v>21621</v>
      </c>
      <c r="H5124" s="21" t="s">
        <v>20819</v>
      </c>
      <c r="I5124" s="606">
        <v>1701</v>
      </c>
      <c r="J5124" s="1"/>
      <c r="K5124" s="21" t="str">
        <f t="shared" si="66"/>
        <v>97196850</v>
      </c>
      <c r="L5124" s="21" t="s">
        <v>2228</v>
      </c>
      <c r="M5124" s="21" t="s">
        <v>21622</v>
      </c>
      <c r="N5124" s="21"/>
      <c r="O5124" s="21"/>
      <c r="P5124" s="21"/>
    </row>
    <row r="5125" spans="1:16" s="559" customFormat="1" ht="12.75" customHeight="1">
      <c r="A5125" s="21" t="s">
        <v>2214</v>
      </c>
      <c r="B5125" s="21" t="s">
        <v>1735</v>
      </c>
      <c r="C5125" s="21" t="s">
        <v>2768</v>
      </c>
      <c r="D5125" s="21" t="s">
        <v>21623</v>
      </c>
      <c r="E5125" s="21" t="s">
        <v>21624</v>
      </c>
      <c r="F5125" s="21" t="s">
        <v>1739</v>
      </c>
      <c r="G5125" s="21" t="s">
        <v>21625</v>
      </c>
      <c r="H5125" s="21" t="s">
        <v>20819</v>
      </c>
      <c r="I5125" s="606">
        <v>299.5</v>
      </c>
      <c r="J5125" s="1"/>
      <c r="K5125" s="21" t="str">
        <f t="shared" si="66"/>
        <v>96229046</v>
      </c>
      <c r="L5125" s="21" t="s">
        <v>2768</v>
      </c>
      <c r="M5125" s="21" t="s">
        <v>21626</v>
      </c>
      <c r="N5125" s="21"/>
      <c r="O5125" s="21"/>
      <c r="P5125" s="21"/>
    </row>
    <row r="5126" spans="1:16" s="559" customFormat="1" ht="12.75" customHeight="1">
      <c r="A5126" s="21" t="s">
        <v>2214</v>
      </c>
      <c r="B5126" s="21" t="s">
        <v>1735</v>
      </c>
      <c r="C5126" s="21" t="s">
        <v>2712</v>
      </c>
      <c r="D5126" s="21" t="s">
        <v>21627</v>
      </c>
      <c r="E5126" s="21" t="s">
        <v>21628</v>
      </c>
      <c r="F5126" s="21" t="s">
        <v>1739</v>
      </c>
      <c r="G5126" s="21" t="s">
        <v>21629</v>
      </c>
      <c r="H5126" s="21" t="s">
        <v>20819</v>
      </c>
      <c r="I5126" s="606">
        <v>1620</v>
      </c>
      <c r="J5126" s="1"/>
      <c r="K5126" s="21" t="str">
        <f t="shared" si="66"/>
        <v>97622664</v>
      </c>
      <c r="L5126" s="21" t="s">
        <v>2712</v>
      </c>
      <c r="M5126" s="21" t="s">
        <v>21630</v>
      </c>
      <c r="N5126" s="21"/>
      <c r="O5126" s="21"/>
      <c r="P5126" s="21"/>
    </row>
    <row r="5127" spans="1:16" s="559" customFormat="1" ht="12.75" customHeight="1">
      <c r="A5127" s="21" t="s">
        <v>2214</v>
      </c>
      <c r="B5127" s="21" t="s">
        <v>1735</v>
      </c>
      <c r="C5127" s="21" t="s">
        <v>2484</v>
      </c>
      <c r="D5127" s="21" t="s">
        <v>21631</v>
      </c>
      <c r="E5127" s="21" t="s">
        <v>21632</v>
      </c>
      <c r="F5127" s="21" t="s">
        <v>1739</v>
      </c>
      <c r="G5127" s="21" t="s">
        <v>21633</v>
      </c>
      <c r="H5127" s="21" t="s">
        <v>20819</v>
      </c>
      <c r="I5127" s="606">
        <v>502.2</v>
      </c>
      <c r="J5127" s="1"/>
      <c r="K5127" s="21" t="str">
        <f t="shared" si="66"/>
        <v>97227475</v>
      </c>
      <c r="L5127" s="21" t="s">
        <v>2484</v>
      </c>
      <c r="M5127" s="21" t="s">
        <v>21634</v>
      </c>
      <c r="N5127" s="21"/>
      <c r="O5127" s="21"/>
      <c r="P5127" s="21"/>
    </row>
    <row r="5128" spans="1:16" s="559" customFormat="1" ht="12.75" customHeight="1">
      <c r="A5128" s="21" t="s">
        <v>2214</v>
      </c>
      <c r="B5128" s="21" t="s">
        <v>1735</v>
      </c>
      <c r="C5128" s="21" t="s">
        <v>3558</v>
      </c>
      <c r="D5128" s="21" t="s">
        <v>21635</v>
      </c>
      <c r="E5128" s="21" t="s">
        <v>21636</v>
      </c>
      <c r="F5128" s="21" t="s">
        <v>1739</v>
      </c>
      <c r="G5128" s="21" t="s">
        <v>21637</v>
      </c>
      <c r="H5128" s="21" t="s">
        <v>20819</v>
      </c>
      <c r="I5128" s="606">
        <v>1506.6</v>
      </c>
      <c r="J5128" s="1"/>
      <c r="K5128" s="21" t="str">
        <f t="shared" si="66"/>
        <v>21015219</v>
      </c>
      <c r="L5128" s="21" t="s">
        <v>3558</v>
      </c>
      <c r="M5128" s="21" t="s">
        <v>21638</v>
      </c>
      <c r="N5128" s="21"/>
      <c r="O5128" s="21"/>
      <c r="P5128" s="21"/>
    </row>
    <row r="5129" spans="1:16" s="559" customFormat="1" ht="12.75" customHeight="1">
      <c r="A5129" s="21" t="s">
        <v>2214</v>
      </c>
      <c r="B5129" s="21" t="s">
        <v>1735</v>
      </c>
      <c r="C5129" s="21" t="s">
        <v>3194</v>
      </c>
      <c r="D5129" s="21" t="s">
        <v>21639</v>
      </c>
      <c r="E5129" s="21" t="s">
        <v>21640</v>
      </c>
      <c r="F5129" s="21" t="s">
        <v>1739</v>
      </c>
      <c r="G5129" s="21" t="s">
        <v>21641</v>
      </c>
      <c r="H5129" s="21" t="s">
        <v>20819</v>
      </c>
      <c r="I5129" s="606">
        <v>2187</v>
      </c>
      <c r="J5129" s="1"/>
      <c r="K5129" s="21" t="str">
        <f t="shared" si="66"/>
        <v>82533359</v>
      </c>
      <c r="L5129" s="21" t="s">
        <v>3194</v>
      </c>
      <c r="M5129" s="21" t="s">
        <v>21642</v>
      </c>
      <c r="N5129" s="21"/>
      <c r="O5129" s="21"/>
      <c r="P5129" s="21"/>
    </row>
    <row r="5130" spans="1:16" s="559" customFormat="1" ht="12.75" customHeight="1">
      <c r="A5130" s="21" t="s">
        <v>2214</v>
      </c>
      <c r="B5130" s="21" t="s">
        <v>1735</v>
      </c>
      <c r="C5130" s="21" t="s">
        <v>2353</v>
      </c>
      <c r="D5130" s="21" t="s">
        <v>21643</v>
      </c>
      <c r="E5130" s="21" t="s">
        <v>21644</v>
      </c>
      <c r="F5130" s="21" t="s">
        <v>1751</v>
      </c>
      <c r="G5130" s="21" t="s">
        <v>21645</v>
      </c>
      <c r="H5130" s="21" t="s">
        <v>20819</v>
      </c>
      <c r="I5130" s="606">
        <v>502.2</v>
      </c>
      <c r="J5130" s="1"/>
      <c r="K5130" s="21" t="str">
        <f t="shared" si="66"/>
        <v>93574421</v>
      </c>
      <c r="L5130" s="21" t="s">
        <v>2353</v>
      </c>
      <c r="M5130" s="21" t="s">
        <v>21646</v>
      </c>
      <c r="N5130" s="21"/>
      <c r="O5130" s="21"/>
      <c r="P5130" s="21"/>
    </row>
    <row r="5131" spans="1:16" s="559" customFormat="1" ht="12.75" customHeight="1">
      <c r="A5131" s="21" t="s">
        <v>2214</v>
      </c>
      <c r="B5131" s="21" t="s">
        <v>1735</v>
      </c>
      <c r="C5131" s="21" t="s">
        <v>2821</v>
      </c>
      <c r="D5131" s="21" t="s">
        <v>21647</v>
      </c>
      <c r="E5131" s="21" t="s">
        <v>21648</v>
      </c>
      <c r="F5131" s="21" t="s">
        <v>1751</v>
      </c>
      <c r="G5131" s="21" t="s">
        <v>21649</v>
      </c>
      <c r="H5131" s="21" t="s">
        <v>20819</v>
      </c>
      <c r="I5131" s="606">
        <v>899.1</v>
      </c>
      <c r="J5131" s="1"/>
      <c r="K5131" s="21" t="str">
        <f t="shared" si="66"/>
        <v>97052089</v>
      </c>
      <c r="L5131" s="21" t="s">
        <v>2821</v>
      </c>
      <c r="M5131" s="21" t="s">
        <v>21650</v>
      </c>
      <c r="N5131" s="21"/>
      <c r="O5131" s="21"/>
      <c r="P5131" s="21"/>
    </row>
    <row r="5132" spans="1:16" s="559" customFormat="1" ht="12.75" customHeight="1">
      <c r="A5132" s="21" t="s">
        <v>2214</v>
      </c>
      <c r="B5132" s="21" t="s">
        <v>1735</v>
      </c>
      <c r="C5132" s="21" t="s">
        <v>2403</v>
      </c>
      <c r="D5132" s="21" t="s">
        <v>21651</v>
      </c>
      <c r="E5132" s="21" t="s">
        <v>21652</v>
      </c>
      <c r="F5132" s="21" t="s">
        <v>1739</v>
      </c>
      <c r="G5132" s="21" t="s">
        <v>21653</v>
      </c>
      <c r="H5132" s="21" t="s">
        <v>20819</v>
      </c>
      <c r="I5132" s="606">
        <v>502.3</v>
      </c>
      <c r="J5132" s="1"/>
      <c r="K5132" s="21" t="str">
        <f t="shared" si="66"/>
        <v>85466461</v>
      </c>
      <c r="L5132" s="21" t="s">
        <v>2403</v>
      </c>
      <c r="M5132" s="21" t="s">
        <v>21654</v>
      </c>
      <c r="N5132" s="21"/>
      <c r="O5132" s="21"/>
      <c r="P5132" s="21"/>
    </row>
    <row r="5133" spans="1:16" s="559" customFormat="1" ht="12.75" customHeight="1">
      <c r="A5133" s="21" t="s">
        <v>2214</v>
      </c>
      <c r="B5133" s="21" t="s">
        <v>1735</v>
      </c>
      <c r="C5133" s="21" t="s">
        <v>3413</v>
      </c>
      <c r="D5133" s="21" t="s">
        <v>12847</v>
      </c>
      <c r="E5133" s="21" t="s">
        <v>21655</v>
      </c>
      <c r="F5133" s="21" t="s">
        <v>1739</v>
      </c>
      <c r="G5133" s="21" t="s">
        <v>21656</v>
      </c>
      <c r="H5133" s="21" t="s">
        <v>20819</v>
      </c>
      <c r="I5133" s="606">
        <v>801.9</v>
      </c>
      <c r="J5133" s="1"/>
      <c r="K5133" s="21" t="str">
        <f t="shared" si="66"/>
        <v>70227424</v>
      </c>
      <c r="L5133" s="21" t="s">
        <v>3413</v>
      </c>
      <c r="M5133" s="21" t="s">
        <v>21657</v>
      </c>
      <c r="N5133" s="21"/>
      <c r="O5133" s="21"/>
      <c r="P5133" s="21"/>
    </row>
    <row r="5134" spans="1:16" s="559" customFormat="1" ht="12.75" customHeight="1">
      <c r="A5134" s="21" t="s">
        <v>2214</v>
      </c>
      <c r="B5134" s="21" t="s">
        <v>1735</v>
      </c>
      <c r="C5134" s="21" t="s">
        <v>3337</v>
      </c>
      <c r="D5134" s="21" t="s">
        <v>21658</v>
      </c>
      <c r="E5134" s="21" t="s">
        <v>7992</v>
      </c>
      <c r="F5134" s="21" t="s">
        <v>1739</v>
      </c>
      <c r="G5134" s="21" t="s">
        <v>21659</v>
      </c>
      <c r="H5134" s="21" t="s">
        <v>20819</v>
      </c>
      <c r="I5134" s="606">
        <v>600</v>
      </c>
      <c r="J5134" s="1"/>
      <c r="K5134" s="21" t="str">
        <f t="shared" si="66"/>
        <v>93763447</v>
      </c>
      <c r="L5134" s="21" t="s">
        <v>3337</v>
      </c>
      <c r="M5134" s="21" t="s">
        <v>21660</v>
      </c>
      <c r="N5134" s="21"/>
      <c r="O5134" s="21"/>
      <c r="P5134" s="21"/>
    </row>
    <row r="5135" spans="1:16" s="559" customFormat="1" ht="12.75" customHeight="1">
      <c r="A5135" s="21" t="s">
        <v>2214</v>
      </c>
      <c r="B5135" s="21" t="s">
        <v>1735</v>
      </c>
      <c r="C5135" s="21" t="s">
        <v>4563</v>
      </c>
      <c r="D5135" s="21" t="s">
        <v>21661</v>
      </c>
      <c r="E5135" s="21" t="s">
        <v>21662</v>
      </c>
      <c r="F5135" s="21" t="s">
        <v>1739</v>
      </c>
      <c r="G5135" s="21" t="s">
        <v>21663</v>
      </c>
      <c r="H5135" s="21" t="s">
        <v>20819</v>
      </c>
      <c r="I5135" s="606">
        <v>1004.4</v>
      </c>
      <c r="J5135" s="1"/>
      <c r="K5135" s="21" t="str">
        <f t="shared" si="66"/>
        <v>90456406</v>
      </c>
      <c r="L5135" s="21" t="s">
        <v>4563</v>
      </c>
      <c r="M5135" s="21" t="s">
        <v>21664</v>
      </c>
      <c r="N5135" s="21"/>
      <c r="O5135" s="21"/>
      <c r="P5135" s="21"/>
    </row>
    <row r="5136" spans="1:16" s="559" customFormat="1" ht="12.75" customHeight="1">
      <c r="A5136" s="21" t="s">
        <v>2214</v>
      </c>
      <c r="B5136" s="21" t="s">
        <v>1735</v>
      </c>
      <c r="C5136" s="21" t="s">
        <v>3132</v>
      </c>
      <c r="D5136" s="21" t="s">
        <v>21665</v>
      </c>
      <c r="E5136" s="21" t="s">
        <v>21666</v>
      </c>
      <c r="F5136" s="21" t="s">
        <v>1739</v>
      </c>
      <c r="G5136" s="21" t="s">
        <v>21667</v>
      </c>
      <c r="H5136" s="21" t="s">
        <v>20819</v>
      </c>
      <c r="I5136" s="606">
        <v>1215</v>
      </c>
      <c r="J5136" s="1"/>
      <c r="K5136" s="21" t="str">
        <f t="shared" si="66"/>
        <v>72100071</v>
      </c>
      <c r="L5136" s="21" t="s">
        <v>3132</v>
      </c>
      <c r="M5136" s="21" t="s">
        <v>21668</v>
      </c>
      <c r="N5136" s="21"/>
      <c r="O5136" s="21"/>
      <c r="P5136" s="21"/>
    </row>
    <row r="5137" spans="1:16" s="559" customFormat="1" ht="12.75" customHeight="1">
      <c r="A5137" s="21" t="s">
        <v>2214</v>
      </c>
      <c r="B5137" s="21" t="s">
        <v>1735</v>
      </c>
      <c r="C5137" s="21" t="s">
        <v>2830</v>
      </c>
      <c r="D5137" s="21" t="s">
        <v>21669</v>
      </c>
      <c r="E5137" s="21" t="s">
        <v>21670</v>
      </c>
      <c r="F5137" s="21" t="s">
        <v>1751</v>
      </c>
      <c r="G5137" s="21" t="s">
        <v>21671</v>
      </c>
      <c r="H5137" s="21" t="s">
        <v>20819</v>
      </c>
      <c r="I5137" s="606">
        <v>1910</v>
      </c>
      <c r="J5137" s="1"/>
      <c r="K5137" s="21" t="str">
        <f t="shared" si="66"/>
        <v>22480073</v>
      </c>
      <c r="L5137" s="21" t="s">
        <v>2830</v>
      </c>
      <c r="M5137" s="21" t="s">
        <v>21672</v>
      </c>
      <c r="N5137" s="21"/>
      <c r="O5137" s="21"/>
      <c r="P5137" s="21"/>
    </row>
    <row r="5138" spans="1:16" s="559" customFormat="1" ht="12.75" customHeight="1">
      <c r="A5138" s="21" t="s">
        <v>2214</v>
      </c>
      <c r="B5138" s="21" t="s">
        <v>1735</v>
      </c>
      <c r="C5138" s="21" t="s">
        <v>2541</v>
      </c>
      <c r="D5138" s="21" t="s">
        <v>21673</v>
      </c>
      <c r="E5138" s="21" t="s">
        <v>21674</v>
      </c>
      <c r="F5138" s="21" t="s">
        <v>1739</v>
      </c>
      <c r="G5138" s="21" t="s">
        <v>21675</v>
      </c>
      <c r="H5138" s="21" t="s">
        <v>20819</v>
      </c>
      <c r="I5138" s="606">
        <v>500</v>
      </c>
      <c r="J5138" s="1"/>
      <c r="K5138" s="21" t="str">
        <f t="shared" si="66"/>
        <v>93477926</v>
      </c>
      <c r="L5138" s="21" t="s">
        <v>2541</v>
      </c>
      <c r="M5138" s="21" t="s">
        <v>21676</v>
      </c>
      <c r="N5138" s="21"/>
      <c r="O5138" s="21"/>
      <c r="P5138" s="21"/>
    </row>
    <row r="5139" spans="1:16" s="559" customFormat="1" ht="12.75" customHeight="1">
      <c r="A5139" s="21" t="s">
        <v>2214</v>
      </c>
      <c r="B5139" s="21" t="s">
        <v>1735</v>
      </c>
      <c r="C5139" s="21" t="s">
        <v>3051</v>
      </c>
      <c r="D5139" s="21" t="s">
        <v>21677</v>
      </c>
      <c r="E5139" s="21" t="s">
        <v>21678</v>
      </c>
      <c r="F5139" s="21" t="s">
        <v>1751</v>
      </c>
      <c r="G5139" s="21" t="s">
        <v>21679</v>
      </c>
      <c r="H5139" s="21" t="s">
        <v>20819</v>
      </c>
      <c r="I5139" s="606">
        <v>1004.4</v>
      </c>
      <c r="J5139" s="1"/>
      <c r="K5139" s="21" t="str">
        <f t="shared" si="66"/>
        <v>81410768</v>
      </c>
      <c r="L5139" s="21" t="s">
        <v>3051</v>
      </c>
      <c r="M5139" s="21" t="s">
        <v>21680</v>
      </c>
      <c r="N5139" s="21"/>
      <c r="O5139" s="21"/>
      <c r="P5139" s="21"/>
    </row>
    <row r="5140" spans="1:16" s="559" customFormat="1" ht="12.75" customHeight="1">
      <c r="A5140" s="21" t="s">
        <v>2214</v>
      </c>
      <c r="B5140" s="21" t="s">
        <v>1735</v>
      </c>
      <c r="C5140" s="21" t="s">
        <v>3558</v>
      </c>
      <c r="D5140" s="21" t="s">
        <v>21681</v>
      </c>
      <c r="E5140" s="21" t="s">
        <v>21682</v>
      </c>
      <c r="F5140" s="21" t="s">
        <v>1751</v>
      </c>
      <c r="G5140" s="21" t="s">
        <v>21683</v>
      </c>
      <c r="H5140" s="21" t="s">
        <v>20819</v>
      </c>
      <c r="I5140" s="606">
        <v>1506.6</v>
      </c>
      <c r="J5140" s="1"/>
      <c r="K5140" s="21" t="str">
        <f t="shared" si="66"/>
        <v>21015219</v>
      </c>
      <c r="L5140" s="21" t="s">
        <v>3558</v>
      </c>
      <c r="M5140" s="21" t="s">
        <v>21684</v>
      </c>
      <c r="N5140" s="21"/>
      <c r="O5140" s="21"/>
      <c r="P5140" s="21"/>
    </row>
    <row r="5141" spans="1:16" s="559" customFormat="1" ht="12.75" customHeight="1">
      <c r="A5141" s="21" t="s">
        <v>2214</v>
      </c>
      <c r="B5141" s="21" t="s">
        <v>1735</v>
      </c>
      <c r="C5141" s="21" t="s">
        <v>2515</v>
      </c>
      <c r="D5141" s="21" t="s">
        <v>21685</v>
      </c>
      <c r="E5141" s="21" t="s">
        <v>21686</v>
      </c>
      <c r="F5141" s="21" t="s">
        <v>1751</v>
      </c>
      <c r="G5141" s="21" t="s">
        <v>21687</v>
      </c>
      <c r="H5141" s="21" t="s">
        <v>20819</v>
      </c>
      <c r="I5141" s="606">
        <v>810</v>
      </c>
      <c r="J5141" s="1"/>
      <c r="K5141" s="21" t="str">
        <f t="shared" si="66"/>
        <v>81414702</v>
      </c>
      <c r="L5141" s="21" t="s">
        <v>2515</v>
      </c>
      <c r="M5141" s="21" t="s">
        <v>21688</v>
      </c>
      <c r="N5141" s="21"/>
      <c r="O5141" s="21"/>
      <c r="P5141" s="21"/>
    </row>
    <row r="5142" spans="1:16" s="559" customFormat="1" ht="12.75" customHeight="1">
      <c r="A5142" s="21" t="s">
        <v>2214</v>
      </c>
      <c r="B5142" s="21" t="s">
        <v>1735</v>
      </c>
      <c r="C5142" s="21" t="s">
        <v>2859</v>
      </c>
      <c r="D5142" s="21" t="s">
        <v>5492</v>
      </c>
      <c r="E5142" s="21" t="s">
        <v>21689</v>
      </c>
      <c r="F5142" s="21" t="s">
        <v>1739</v>
      </c>
      <c r="G5142" s="21" t="s">
        <v>21690</v>
      </c>
      <c r="H5142" s="21" t="s">
        <v>20819</v>
      </c>
      <c r="I5142" s="606">
        <v>502.2</v>
      </c>
      <c r="J5142" s="1"/>
      <c r="K5142" s="21" t="str">
        <f t="shared" si="66"/>
        <v>96156436</v>
      </c>
      <c r="L5142" s="21" t="s">
        <v>2859</v>
      </c>
      <c r="M5142" s="21" t="s">
        <v>21691</v>
      </c>
      <c r="N5142" s="21"/>
      <c r="O5142" s="21"/>
      <c r="P5142" s="21"/>
    </row>
    <row r="5143" spans="1:16" s="559" customFormat="1" ht="12.75" customHeight="1">
      <c r="A5143" s="21" t="s">
        <v>2214</v>
      </c>
      <c r="B5143" s="21" t="s">
        <v>1735</v>
      </c>
      <c r="C5143" s="21" t="s">
        <v>2830</v>
      </c>
      <c r="D5143" s="21" t="s">
        <v>21692</v>
      </c>
      <c r="E5143" s="21" t="s">
        <v>21693</v>
      </c>
      <c r="F5143" s="21" t="s">
        <v>1751</v>
      </c>
      <c r="G5143" s="21" t="s">
        <v>21694</v>
      </c>
      <c r="H5143" s="21" t="s">
        <v>20819</v>
      </c>
      <c r="I5143" s="606">
        <v>1701</v>
      </c>
      <c r="J5143" s="1"/>
      <c r="K5143" s="21" t="str">
        <f t="shared" si="66"/>
        <v>22480073</v>
      </c>
      <c r="L5143" s="21" t="s">
        <v>2830</v>
      </c>
      <c r="M5143" s="21" t="s">
        <v>21695</v>
      </c>
      <c r="N5143" s="21"/>
      <c r="O5143" s="21"/>
      <c r="P5143" s="21"/>
    </row>
    <row r="5144" spans="1:16" s="559" customFormat="1" ht="12.75" customHeight="1">
      <c r="A5144" s="21" t="s">
        <v>2214</v>
      </c>
      <c r="B5144" s="21" t="s">
        <v>1735</v>
      </c>
      <c r="C5144" s="21" t="s">
        <v>2528</v>
      </c>
      <c r="D5144" s="21" t="s">
        <v>21696</v>
      </c>
      <c r="E5144" s="21" t="s">
        <v>21697</v>
      </c>
      <c r="F5144" s="21" t="s">
        <v>1751</v>
      </c>
      <c r="G5144" s="21" t="s">
        <v>21698</v>
      </c>
      <c r="H5144" s="21" t="s">
        <v>20819</v>
      </c>
      <c r="I5144" s="606">
        <v>810</v>
      </c>
      <c r="J5144" s="1"/>
      <c r="K5144" s="21" t="str">
        <f t="shared" si="66"/>
        <v>99131667</v>
      </c>
      <c r="L5144" s="21" t="s">
        <v>2528</v>
      </c>
      <c r="M5144" s="21" t="s">
        <v>21699</v>
      </c>
      <c r="N5144" s="21"/>
      <c r="O5144" s="21"/>
      <c r="P5144" s="21"/>
    </row>
    <row r="5145" spans="1:16" s="559" customFormat="1" ht="12.75" customHeight="1">
      <c r="A5145" s="21" t="s">
        <v>2214</v>
      </c>
      <c r="B5145" s="21" t="s">
        <v>1735</v>
      </c>
      <c r="C5145" s="21" t="s">
        <v>2732</v>
      </c>
      <c r="D5145" s="21" t="s">
        <v>21700</v>
      </c>
      <c r="E5145" s="21" t="s">
        <v>21701</v>
      </c>
      <c r="F5145" s="21" t="s">
        <v>1739</v>
      </c>
      <c r="G5145" s="21" t="s">
        <v>21702</v>
      </c>
      <c r="H5145" s="21" t="s">
        <v>20819</v>
      </c>
      <c r="I5145" s="606">
        <v>1004.4</v>
      </c>
      <c r="J5145" s="1"/>
      <c r="K5145" s="21" t="str">
        <f t="shared" si="66"/>
        <v>25255640</v>
      </c>
      <c r="L5145" s="21" t="s">
        <v>2732</v>
      </c>
      <c r="M5145" s="21" t="s">
        <v>21703</v>
      </c>
      <c r="N5145" s="21"/>
      <c r="O5145" s="21"/>
      <c r="P5145" s="21"/>
    </row>
    <row r="5146" spans="1:16" s="559" customFormat="1" ht="12.75" customHeight="1">
      <c r="A5146" s="21" t="s">
        <v>2214</v>
      </c>
      <c r="B5146" s="21" t="s">
        <v>1735</v>
      </c>
      <c r="C5146" s="21" t="s">
        <v>2515</v>
      </c>
      <c r="D5146" s="21" t="s">
        <v>21704</v>
      </c>
      <c r="E5146" s="21" t="s">
        <v>21705</v>
      </c>
      <c r="F5146" s="21" t="s">
        <v>1751</v>
      </c>
      <c r="G5146" s="21" t="s">
        <v>21706</v>
      </c>
      <c r="H5146" s="21" t="s">
        <v>20819</v>
      </c>
      <c r="I5146" s="606">
        <v>1830</v>
      </c>
      <c r="J5146" s="1"/>
      <c r="K5146" s="21" t="str">
        <f t="shared" si="66"/>
        <v>81414702</v>
      </c>
      <c r="L5146" s="21" t="s">
        <v>2515</v>
      </c>
      <c r="M5146" s="21" t="s">
        <v>21707</v>
      </c>
      <c r="N5146" s="21"/>
      <c r="O5146" s="21"/>
      <c r="P5146" s="21"/>
    </row>
    <row r="5147" spans="1:16" s="559" customFormat="1" ht="12.75" customHeight="1">
      <c r="A5147" s="21" t="s">
        <v>2214</v>
      </c>
      <c r="B5147" s="21" t="s">
        <v>1735</v>
      </c>
      <c r="C5147" s="21" t="s">
        <v>2242</v>
      </c>
      <c r="D5147" s="21" t="s">
        <v>21708</v>
      </c>
      <c r="E5147" s="21" t="s">
        <v>21709</v>
      </c>
      <c r="F5147" s="21" t="s">
        <v>1751</v>
      </c>
      <c r="G5147" s="21" t="s">
        <v>21710</v>
      </c>
      <c r="H5147" s="21" t="s">
        <v>20819</v>
      </c>
      <c r="I5147" s="606">
        <v>3176</v>
      </c>
      <c r="J5147" s="1"/>
      <c r="K5147" s="21" t="str">
        <f t="shared" si="66"/>
        <v>96256912</v>
      </c>
      <c r="L5147" s="21" t="s">
        <v>2242</v>
      </c>
      <c r="M5147" s="21" t="s">
        <v>21711</v>
      </c>
      <c r="N5147" s="21"/>
      <c r="O5147" s="21"/>
      <c r="P5147" s="21"/>
    </row>
    <row r="5148" spans="1:16" s="559" customFormat="1" ht="12.75" customHeight="1">
      <c r="A5148" s="21" t="s">
        <v>2214</v>
      </c>
      <c r="B5148" s="21" t="s">
        <v>1735</v>
      </c>
      <c r="C5148" s="21" t="s">
        <v>2795</v>
      </c>
      <c r="D5148" s="21" t="s">
        <v>21712</v>
      </c>
      <c r="E5148" s="21" t="s">
        <v>21713</v>
      </c>
      <c r="F5148" s="21" t="s">
        <v>1751</v>
      </c>
      <c r="G5148" s="21" t="s">
        <v>21714</v>
      </c>
      <c r="H5148" s="21" t="s">
        <v>20819</v>
      </c>
      <c r="I5148" s="606">
        <v>1806.3</v>
      </c>
      <c r="J5148" s="1"/>
      <c r="K5148" s="21" t="str">
        <f t="shared" si="66"/>
        <v>82102426</v>
      </c>
      <c r="L5148" s="21" t="s">
        <v>2795</v>
      </c>
      <c r="M5148" s="21" t="s">
        <v>21715</v>
      </c>
      <c r="N5148" s="21"/>
      <c r="O5148" s="21"/>
      <c r="P5148" s="21"/>
    </row>
    <row r="5149" spans="1:16" s="559" customFormat="1" ht="12.75" customHeight="1">
      <c r="A5149" s="21" t="s">
        <v>2214</v>
      </c>
      <c r="B5149" s="21" t="s">
        <v>1735</v>
      </c>
      <c r="C5149" s="21" t="s">
        <v>2353</v>
      </c>
      <c r="D5149" s="21" t="s">
        <v>21716</v>
      </c>
      <c r="E5149" s="21" t="s">
        <v>21717</v>
      </c>
      <c r="F5149" s="21" t="s">
        <v>1739</v>
      </c>
      <c r="G5149" s="21" t="s">
        <v>21718</v>
      </c>
      <c r="H5149" s="21" t="s">
        <v>20819</v>
      </c>
      <c r="I5149" s="606">
        <v>1004.4</v>
      </c>
      <c r="J5149" s="1"/>
      <c r="K5149" s="21" t="str">
        <f t="shared" si="66"/>
        <v>93574421</v>
      </c>
      <c r="L5149" s="21" t="s">
        <v>2353</v>
      </c>
      <c r="M5149" s="21" t="s">
        <v>21719</v>
      </c>
      <c r="N5149" s="21"/>
      <c r="O5149" s="21"/>
      <c r="P5149" s="21"/>
    </row>
    <row r="5150" spans="1:16" s="559" customFormat="1" ht="12.75" customHeight="1">
      <c r="A5150" s="21" t="s">
        <v>2214</v>
      </c>
      <c r="B5150" s="21" t="s">
        <v>1735</v>
      </c>
      <c r="C5150" s="21" t="s">
        <v>2515</v>
      </c>
      <c r="D5150" s="21" t="s">
        <v>21720</v>
      </c>
      <c r="E5150" s="21" t="s">
        <v>21721</v>
      </c>
      <c r="F5150" s="21" t="s">
        <v>1739</v>
      </c>
      <c r="G5150" s="21" t="s">
        <v>21722</v>
      </c>
      <c r="H5150" s="21" t="s">
        <v>20819</v>
      </c>
      <c r="I5150" s="606">
        <v>810</v>
      </c>
      <c r="J5150" s="1"/>
      <c r="K5150" s="21" t="str">
        <f t="shared" si="66"/>
        <v>81414702</v>
      </c>
      <c r="L5150" s="21" t="s">
        <v>2515</v>
      </c>
      <c r="M5150" s="21" t="s">
        <v>21723</v>
      </c>
      <c r="N5150" s="21"/>
      <c r="O5150" s="21"/>
      <c r="P5150" s="21"/>
    </row>
    <row r="5151" spans="1:16" s="559" customFormat="1" ht="12.75" customHeight="1">
      <c r="A5151" s="21" t="s">
        <v>2214</v>
      </c>
      <c r="B5151" s="21" t="s">
        <v>1735</v>
      </c>
      <c r="C5151" s="21" t="s">
        <v>8027</v>
      </c>
      <c r="D5151" s="21" t="s">
        <v>21724</v>
      </c>
      <c r="E5151" s="21" t="s">
        <v>21725</v>
      </c>
      <c r="F5151" s="21" t="s">
        <v>1739</v>
      </c>
      <c r="G5151" s="21" t="s">
        <v>21726</v>
      </c>
      <c r="H5151" s="21" t="s">
        <v>20819</v>
      </c>
      <c r="I5151" s="606">
        <v>2438</v>
      </c>
      <c r="J5151" s="1"/>
      <c r="K5151" s="21" t="str">
        <f t="shared" si="66"/>
        <v>82102278</v>
      </c>
      <c r="L5151" s="21" t="s">
        <v>8027</v>
      </c>
      <c r="M5151" s="21" t="s">
        <v>21727</v>
      </c>
      <c r="N5151" s="21"/>
      <c r="O5151" s="21"/>
      <c r="P5151" s="21"/>
    </row>
    <row r="5152" spans="1:16" s="559" customFormat="1" ht="12.75" customHeight="1">
      <c r="A5152" s="21" t="s">
        <v>2214</v>
      </c>
      <c r="B5152" s="21" t="s">
        <v>1735</v>
      </c>
      <c r="C5152" s="21" t="s">
        <v>2281</v>
      </c>
      <c r="D5152" s="21" t="s">
        <v>21728</v>
      </c>
      <c r="E5152" s="21" t="s">
        <v>21729</v>
      </c>
      <c r="F5152" s="21" t="s">
        <v>1739</v>
      </c>
      <c r="G5152" s="21" t="s">
        <v>21730</v>
      </c>
      <c r="H5152" s="21" t="s">
        <v>20819</v>
      </c>
      <c r="I5152" s="606">
        <v>810</v>
      </c>
      <c r="J5152" s="1"/>
      <c r="K5152" s="21" t="str">
        <f t="shared" si="66"/>
        <v>96071655</v>
      </c>
      <c r="L5152" s="21" t="s">
        <v>2281</v>
      </c>
      <c r="M5152" s="21" t="s">
        <v>21731</v>
      </c>
      <c r="N5152" s="21"/>
      <c r="O5152" s="21"/>
      <c r="P5152" s="21"/>
    </row>
    <row r="5153" spans="1:16" s="559" customFormat="1" ht="12.75" customHeight="1">
      <c r="A5153" s="21" t="s">
        <v>2214</v>
      </c>
      <c r="B5153" s="21" t="s">
        <v>1735</v>
      </c>
      <c r="C5153" s="21" t="s">
        <v>3351</v>
      </c>
      <c r="D5153" s="21" t="s">
        <v>21732</v>
      </c>
      <c r="E5153" s="21" t="s">
        <v>21733</v>
      </c>
      <c r="F5153" s="21" t="s">
        <v>1751</v>
      </c>
      <c r="G5153" s="21" t="s">
        <v>21734</v>
      </c>
      <c r="H5153" s="21" t="s">
        <v>20819</v>
      </c>
      <c r="I5153" s="606">
        <v>801.9</v>
      </c>
      <c r="J5153" s="1"/>
      <c r="K5153" s="21" t="str">
        <f t="shared" si="66"/>
        <v>90598007</v>
      </c>
      <c r="L5153" s="21" t="s">
        <v>3351</v>
      </c>
      <c r="M5153" s="21" t="s">
        <v>21735</v>
      </c>
      <c r="N5153" s="21"/>
      <c r="O5153" s="21"/>
      <c r="P5153" s="21"/>
    </row>
    <row r="5154" spans="1:16" s="559" customFormat="1" ht="12.75" customHeight="1">
      <c r="A5154" s="21" t="s">
        <v>2214</v>
      </c>
      <c r="B5154" s="21" t="s">
        <v>1735</v>
      </c>
      <c r="C5154" s="21" t="s">
        <v>8616</v>
      </c>
      <c r="D5154" s="21" t="s">
        <v>21736</v>
      </c>
      <c r="E5154" s="21" t="s">
        <v>21737</v>
      </c>
      <c r="F5154" s="21" t="s">
        <v>1751</v>
      </c>
      <c r="G5154" s="21" t="s">
        <v>21738</v>
      </c>
      <c r="H5154" s="21" t="s">
        <v>20819</v>
      </c>
      <c r="I5154" s="606">
        <v>1004.4</v>
      </c>
      <c r="J5154" s="1"/>
      <c r="K5154" s="21" t="str">
        <f t="shared" si="66"/>
        <v>81419813</v>
      </c>
      <c r="L5154" s="21" t="s">
        <v>8616</v>
      </c>
      <c r="M5154" s="21" t="s">
        <v>21739</v>
      </c>
      <c r="N5154" s="21"/>
      <c r="O5154" s="21"/>
      <c r="P5154" s="21"/>
    </row>
    <row r="5155" spans="1:16" s="559" customFormat="1" ht="12.75" customHeight="1">
      <c r="A5155" s="21" t="s">
        <v>2214</v>
      </c>
      <c r="B5155" s="21" t="s">
        <v>1735</v>
      </c>
      <c r="C5155" s="21" t="s">
        <v>2699</v>
      </c>
      <c r="D5155" s="21" t="s">
        <v>21740</v>
      </c>
      <c r="E5155" s="21" t="s">
        <v>21741</v>
      </c>
      <c r="F5155" s="21" t="s">
        <v>1751</v>
      </c>
      <c r="G5155" s="21" t="s">
        <v>21742</v>
      </c>
      <c r="H5155" s="21" t="s">
        <v>20819</v>
      </c>
      <c r="I5155" s="606">
        <v>2154.6</v>
      </c>
      <c r="J5155" s="1"/>
      <c r="K5155" s="21" t="str">
        <f t="shared" si="66"/>
        <v>82097484</v>
      </c>
      <c r="L5155" s="21" t="s">
        <v>2699</v>
      </c>
      <c r="M5155" s="21" t="s">
        <v>21743</v>
      </c>
      <c r="N5155" s="21"/>
      <c r="O5155" s="21"/>
      <c r="P5155" s="21"/>
    </row>
    <row r="5156" spans="1:16" s="559" customFormat="1" ht="12.75" customHeight="1">
      <c r="A5156" s="21" t="s">
        <v>2214</v>
      </c>
      <c r="B5156" s="21" t="s">
        <v>1735</v>
      </c>
      <c r="C5156" s="21" t="s">
        <v>12931</v>
      </c>
      <c r="D5156" s="21" t="s">
        <v>21744</v>
      </c>
      <c r="E5156" s="21" t="s">
        <v>21745</v>
      </c>
      <c r="F5156" s="21" t="s">
        <v>1751</v>
      </c>
      <c r="G5156" s="21" t="s">
        <v>21746</v>
      </c>
      <c r="H5156" s="21" t="s">
        <v>20819</v>
      </c>
      <c r="I5156" s="606">
        <v>1200</v>
      </c>
      <c r="J5156" s="1"/>
      <c r="K5156" s="21" t="str">
        <f t="shared" si="66"/>
        <v>89648667</v>
      </c>
      <c r="L5156" s="21" t="s">
        <v>12931</v>
      </c>
      <c r="M5156" s="21" t="s">
        <v>21747</v>
      </c>
      <c r="N5156" s="21"/>
      <c r="O5156" s="21"/>
      <c r="P5156" s="21"/>
    </row>
    <row r="5157" spans="1:16" s="559" customFormat="1" ht="12.75" customHeight="1">
      <c r="A5157" s="21" t="s">
        <v>2214</v>
      </c>
      <c r="B5157" s="21" t="s">
        <v>1735</v>
      </c>
      <c r="C5157" s="21" t="s">
        <v>2555</v>
      </c>
      <c r="D5157" s="21" t="s">
        <v>21748</v>
      </c>
      <c r="E5157" s="21" t="s">
        <v>21749</v>
      </c>
      <c r="F5157" s="21" t="s">
        <v>1751</v>
      </c>
      <c r="G5157" s="21" t="s">
        <v>21750</v>
      </c>
      <c r="H5157" s="21" t="s">
        <v>20819</v>
      </c>
      <c r="I5157" s="606">
        <v>502.2</v>
      </c>
      <c r="J5157" s="1"/>
      <c r="K5157" s="21" t="str">
        <f t="shared" si="66"/>
        <v>82101231</v>
      </c>
      <c r="L5157" s="21" t="s">
        <v>2555</v>
      </c>
      <c r="M5157" s="21" t="s">
        <v>21751</v>
      </c>
      <c r="N5157" s="21"/>
      <c r="O5157" s="21"/>
      <c r="P5157" s="21"/>
    </row>
    <row r="5158" spans="1:16" s="559" customFormat="1" ht="12.75" customHeight="1">
      <c r="A5158" s="21" t="s">
        <v>2214</v>
      </c>
      <c r="B5158" s="21" t="s">
        <v>1735</v>
      </c>
      <c r="C5158" s="21" t="s">
        <v>4015</v>
      </c>
      <c r="D5158" s="21" t="s">
        <v>21752</v>
      </c>
      <c r="E5158" s="21" t="s">
        <v>21753</v>
      </c>
      <c r="F5158" s="21" t="s">
        <v>1739</v>
      </c>
      <c r="G5158" s="21" t="s">
        <v>21754</v>
      </c>
      <c r="H5158" s="21" t="s">
        <v>20819</v>
      </c>
      <c r="I5158" s="606">
        <v>1215</v>
      </c>
      <c r="J5158" s="1"/>
      <c r="K5158" s="21" t="str">
        <f t="shared" si="66"/>
        <v>97134471</v>
      </c>
      <c r="L5158" s="21" t="s">
        <v>4015</v>
      </c>
      <c r="M5158" s="21" t="s">
        <v>21755</v>
      </c>
      <c r="N5158" s="21"/>
      <c r="O5158" s="21"/>
      <c r="P5158" s="21"/>
    </row>
    <row r="5159" spans="1:16" s="559" customFormat="1" ht="12.75" customHeight="1">
      <c r="A5159" s="21" t="s">
        <v>2214</v>
      </c>
      <c r="B5159" s="21" t="s">
        <v>1735</v>
      </c>
      <c r="C5159" s="21" t="s">
        <v>2384</v>
      </c>
      <c r="D5159" s="21" t="s">
        <v>21756</v>
      </c>
      <c r="E5159" s="21" t="s">
        <v>21757</v>
      </c>
      <c r="F5159" s="21" t="s">
        <v>1751</v>
      </c>
      <c r="G5159" s="21" t="s">
        <v>21758</v>
      </c>
      <c r="H5159" s="21" t="s">
        <v>20819</v>
      </c>
      <c r="I5159" s="606">
        <v>1000</v>
      </c>
      <c r="J5159" s="1"/>
      <c r="K5159" s="21" t="str">
        <f t="shared" si="66"/>
        <v>21444330</v>
      </c>
      <c r="L5159" s="21" t="s">
        <v>2384</v>
      </c>
      <c r="M5159" s="21" t="s">
        <v>21759</v>
      </c>
      <c r="N5159" s="21"/>
      <c r="O5159" s="21"/>
      <c r="P5159" s="21"/>
    </row>
    <row r="5160" spans="1:16" s="559" customFormat="1" ht="12.75" customHeight="1">
      <c r="A5160" s="21" t="s">
        <v>2214</v>
      </c>
      <c r="B5160" s="21" t="s">
        <v>1735</v>
      </c>
      <c r="C5160" s="21" t="s">
        <v>2454</v>
      </c>
      <c r="D5160" s="21" t="s">
        <v>21760</v>
      </c>
      <c r="E5160" s="21" t="s">
        <v>2978</v>
      </c>
      <c r="F5160" s="21" t="s">
        <v>1751</v>
      </c>
      <c r="G5160" s="21" t="s">
        <v>21761</v>
      </c>
      <c r="H5160" s="21" t="s">
        <v>20819</v>
      </c>
      <c r="I5160" s="606">
        <v>1620</v>
      </c>
      <c r="J5160" s="1"/>
      <c r="K5160" s="21" t="str">
        <f t="shared" ref="K5160:K5223" si="67">MID(M5160,1,8)</f>
        <v>21152663</v>
      </c>
      <c r="L5160" s="21" t="s">
        <v>2454</v>
      </c>
      <c r="M5160" s="21" t="s">
        <v>21762</v>
      </c>
      <c r="N5160" s="21"/>
      <c r="O5160" s="21"/>
      <c r="P5160" s="21"/>
    </row>
    <row r="5161" spans="1:16" s="559" customFormat="1" ht="12.75" customHeight="1">
      <c r="A5161" s="21" t="s">
        <v>2214</v>
      </c>
      <c r="B5161" s="21" t="s">
        <v>1735</v>
      </c>
      <c r="C5161" s="21" t="s">
        <v>3037</v>
      </c>
      <c r="D5161" s="21" t="s">
        <v>12321</v>
      </c>
      <c r="E5161" s="21" t="s">
        <v>21763</v>
      </c>
      <c r="F5161" s="21" t="s">
        <v>1739</v>
      </c>
      <c r="G5161" s="21" t="s">
        <v>21764</v>
      </c>
      <c r="H5161" s="21" t="s">
        <v>20819</v>
      </c>
      <c r="I5161" s="606">
        <v>810</v>
      </c>
      <c r="J5161" s="1"/>
      <c r="K5161" s="21" t="str">
        <f t="shared" si="67"/>
        <v>81415203</v>
      </c>
      <c r="L5161" s="21" t="s">
        <v>3037</v>
      </c>
      <c r="M5161" s="21" t="s">
        <v>21765</v>
      </c>
      <c r="N5161" s="21"/>
      <c r="O5161" s="21"/>
      <c r="P5161" s="21"/>
    </row>
    <row r="5162" spans="1:16" s="559" customFormat="1" ht="12.75" customHeight="1">
      <c r="A5162" s="21" t="s">
        <v>2214</v>
      </c>
      <c r="B5162" s="21" t="s">
        <v>1735</v>
      </c>
      <c r="C5162" s="21" t="s">
        <v>2515</v>
      </c>
      <c r="D5162" s="21" t="s">
        <v>21766</v>
      </c>
      <c r="E5162" s="21" t="s">
        <v>21767</v>
      </c>
      <c r="F5162" s="21" t="s">
        <v>1751</v>
      </c>
      <c r="G5162" s="21" t="s">
        <v>21768</v>
      </c>
      <c r="H5162" s="21" t="s">
        <v>20819</v>
      </c>
      <c r="I5162" s="606">
        <v>810</v>
      </c>
      <c r="J5162" s="1"/>
      <c r="K5162" s="21" t="str">
        <f t="shared" si="67"/>
        <v>81414702</v>
      </c>
      <c r="L5162" s="21" t="s">
        <v>2515</v>
      </c>
      <c r="M5162" s="21" t="s">
        <v>21769</v>
      </c>
      <c r="N5162" s="21"/>
      <c r="O5162" s="21"/>
      <c r="P5162" s="21"/>
    </row>
    <row r="5163" spans="1:16" s="559" customFormat="1" ht="12.75" customHeight="1">
      <c r="A5163" s="21" t="s">
        <v>2214</v>
      </c>
      <c r="B5163" s="21" t="s">
        <v>1735</v>
      </c>
      <c r="C5163" s="21" t="s">
        <v>3413</v>
      </c>
      <c r="D5163" s="21" t="s">
        <v>21770</v>
      </c>
      <c r="E5163" s="21" t="s">
        <v>21771</v>
      </c>
      <c r="F5163" s="21" t="s">
        <v>1751</v>
      </c>
      <c r="G5163" s="21" t="s">
        <v>21772</v>
      </c>
      <c r="H5163" s="21" t="s">
        <v>20819</v>
      </c>
      <c r="I5163" s="606">
        <v>1620</v>
      </c>
      <c r="J5163" s="1"/>
      <c r="K5163" s="21" t="str">
        <f t="shared" si="67"/>
        <v>70227424</v>
      </c>
      <c r="L5163" s="21" t="s">
        <v>3413</v>
      </c>
      <c r="M5163" s="21" t="s">
        <v>21773</v>
      </c>
      <c r="N5163" s="21"/>
      <c r="O5163" s="21"/>
      <c r="P5163" s="21"/>
    </row>
    <row r="5164" spans="1:16" s="559" customFormat="1" ht="12.75" customHeight="1">
      <c r="A5164" s="21" t="s">
        <v>2214</v>
      </c>
      <c r="B5164" s="21" t="s">
        <v>1735</v>
      </c>
      <c r="C5164" s="21" t="s">
        <v>2882</v>
      </c>
      <c r="D5164" s="21" t="s">
        <v>21774</v>
      </c>
      <c r="E5164" s="21" t="s">
        <v>21775</v>
      </c>
      <c r="F5164" s="21" t="s">
        <v>1751</v>
      </c>
      <c r="G5164" s="21" t="s">
        <v>21776</v>
      </c>
      <c r="H5164" s="21" t="s">
        <v>20819</v>
      </c>
      <c r="I5164" s="606">
        <v>502.2</v>
      </c>
      <c r="J5164" s="1"/>
      <c r="K5164" s="21" t="str">
        <f t="shared" si="67"/>
        <v>96156340</v>
      </c>
      <c r="L5164" s="21" t="s">
        <v>2882</v>
      </c>
      <c r="M5164" s="21" t="s">
        <v>21777</v>
      </c>
      <c r="N5164" s="21"/>
      <c r="O5164" s="21"/>
      <c r="P5164" s="21"/>
    </row>
    <row r="5165" spans="1:16" s="559" customFormat="1" ht="12.75" customHeight="1">
      <c r="A5165" s="21" t="s">
        <v>2214</v>
      </c>
      <c r="B5165" s="21" t="s">
        <v>1735</v>
      </c>
      <c r="C5165" s="21" t="s">
        <v>2233</v>
      </c>
      <c r="D5165" s="21" t="s">
        <v>21778</v>
      </c>
      <c r="E5165" s="21" t="s">
        <v>21779</v>
      </c>
      <c r="F5165" s="21" t="s">
        <v>1739</v>
      </c>
      <c r="G5165" s="21" t="s">
        <v>21780</v>
      </c>
      <c r="H5165" s="21" t="s">
        <v>20819</v>
      </c>
      <c r="I5165" s="606">
        <v>1603</v>
      </c>
      <c r="J5165" s="1"/>
      <c r="K5165" s="21" t="str">
        <f t="shared" si="67"/>
        <v>81415211</v>
      </c>
      <c r="L5165" s="21" t="s">
        <v>2233</v>
      </c>
      <c r="M5165" s="21" t="s">
        <v>21781</v>
      </c>
      <c r="N5165" s="21"/>
      <c r="O5165" s="21"/>
      <c r="P5165" s="21"/>
    </row>
    <row r="5166" spans="1:16" s="559" customFormat="1" ht="12.75" customHeight="1">
      <c r="A5166" s="21" t="s">
        <v>2214</v>
      </c>
      <c r="B5166" s="21" t="s">
        <v>1735</v>
      </c>
      <c r="C5166" s="21" t="s">
        <v>2712</v>
      </c>
      <c r="D5166" s="21" t="s">
        <v>21782</v>
      </c>
      <c r="E5166" s="21" t="s">
        <v>21783</v>
      </c>
      <c r="F5166" s="21" t="s">
        <v>1739</v>
      </c>
      <c r="G5166" s="21" t="s">
        <v>21784</v>
      </c>
      <c r="H5166" s="21" t="s">
        <v>20819</v>
      </c>
      <c r="I5166" s="606">
        <v>502</v>
      </c>
      <c r="J5166" s="1"/>
      <c r="K5166" s="21" t="str">
        <f t="shared" si="67"/>
        <v>97622664</v>
      </c>
      <c r="L5166" s="21" t="s">
        <v>2712</v>
      </c>
      <c r="M5166" s="21" t="s">
        <v>21785</v>
      </c>
      <c r="N5166" s="21"/>
      <c r="O5166" s="21"/>
      <c r="P5166" s="21"/>
    </row>
    <row r="5167" spans="1:16" s="559" customFormat="1" ht="12.75" customHeight="1">
      <c r="A5167" s="21" t="s">
        <v>2214</v>
      </c>
      <c r="B5167" s="21" t="s">
        <v>1735</v>
      </c>
      <c r="C5167" s="21" t="s">
        <v>3644</v>
      </c>
      <c r="D5167" s="21" t="s">
        <v>21786</v>
      </c>
      <c r="E5167" s="21" t="s">
        <v>21787</v>
      </c>
      <c r="F5167" s="21" t="s">
        <v>1751</v>
      </c>
      <c r="G5167" s="21" t="s">
        <v>21788</v>
      </c>
      <c r="H5167" s="21" t="s">
        <v>20819</v>
      </c>
      <c r="I5167" s="606">
        <v>299.7</v>
      </c>
      <c r="J5167" s="1"/>
      <c r="K5167" s="21" t="str">
        <f t="shared" si="67"/>
        <v>22481079</v>
      </c>
      <c r="L5167" s="21" t="s">
        <v>3644</v>
      </c>
      <c r="M5167" s="21" t="s">
        <v>21789</v>
      </c>
      <c r="N5167" s="21"/>
      <c r="O5167" s="21"/>
      <c r="P5167" s="21"/>
    </row>
    <row r="5168" spans="1:16" s="559" customFormat="1" ht="12.75" customHeight="1">
      <c r="A5168" s="21" t="s">
        <v>2214</v>
      </c>
      <c r="B5168" s="21" t="s">
        <v>1735</v>
      </c>
      <c r="C5168" s="21" t="s">
        <v>2882</v>
      </c>
      <c r="D5168" s="21" t="s">
        <v>21790</v>
      </c>
      <c r="E5168" s="21" t="s">
        <v>21791</v>
      </c>
      <c r="F5168" s="21" t="s">
        <v>1739</v>
      </c>
      <c r="G5168" s="21" t="s">
        <v>21792</v>
      </c>
      <c r="H5168" s="21" t="s">
        <v>20819</v>
      </c>
      <c r="I5168" s="606">
        <v>410</v>
      </c>
      <c r="J5168" s="1"/>
      <c r="K5168" s="21" t="str">
        <f t="shared" si="67"/>
        <v>96156340</v>
      </c>
      <c r="L5168" s="21" t="s">
        <v>2882</v>
      </c>
      <c r="M5168" s="21" t="s">
        <v>21793</v>
      </c>
      <c r="N5168" s="21"/>
      <c r="O5168" s="21"/>
      <c r="P5168" s="21"/>
    </row>
    <row r="5169" spans="1:16" s="559" customFormat="1" ht="12.75" customHeight="1">
      <c r="A5169" s="21" t="s">
        <v>2214</v>
      </c>
      <c r="B5169" s="21" t="s">
        <v>1735</v>
      </c>
      <c r="C5169" s="21" t="s">
        <v>2872</v>
      </c>
      <c r="D5169" s="21" t="s">
        <v>21794</v>
      </c>
      <c r="E5169" s="21" t="s">
        <v>21795</v>
      </c>
      <c r="F5169" s="21" t="s">
        <v>1751</v>
      </c>
      <c r="G5169" s="21" t="s">
        <v>21796</v>
      </c>
      <c r="H5169" s="21" t="s">
        <v>20819</v>
      </c>
      <c r="I5169" s="606">
        <v>810</v>
      </c>
      <c r="J5169" s="1"/>
      <c r="K5169" s="21" t="str">
        <f t="shared" si="67"/>
        <v>22482420</v>
      </c>
      <c r="L5169" s="21" t="s">
        <v>2872</v>
      </c>
      <c r="M5169" s="21" t="s">
        <v>21797</v>
      </c>
      <c r="N5169" s="21"/>
      <c r="O5169" s="21"/>
      <c r="P5169" s="21"/>
    </row>
    <row r="5170" spans="1:16" s="559" customFormat="1" ht="12.75" customHeight="1">
      <c r="A5170" s="21" t="s">
        <v>2214</v>
      </c>
      <c r="B5170" s="21" t="s">
        <v>1735</v>
      </c>
      <c r="C5170" s="21" t="s">
        <v>3064</v>
      </c>
      <c r="D5170" s="21" t="s">
        <v>21798</v>
      </c>
      <c r="E5170" s="21" t="s">
        <v>21799</v>
      </c>
      <c r="F5170" s="21" t="s">
        <v>1751</v>
      </c>
      <c r="G5170" s="21" t="s">
        <v>21800</v>
      </c>
      <c r="H5170" s="21" t="s">
        <v>20819</v>
      </c>
      <c r="I5170" s="606">
        <v>1004.4</v>
      </c>
      <c r="J5170" s="1"/>
      <c r="K5170" s="21" t="str">
        <f t="shared" si="67"/>
        <v>96256863</v>
      </c>
      <c r="L5170" s="21" t="s">
        <v>3064</v>
      </c>
      <c r="M5170" s="21" t="s">
        <v>21801</v>
      </c>
      <c r="N5170" s="21"/>
      <c r="O5170" s="21"/>
      <c r="P5170" s="21"/>
    </row>
    <row r="5171" spans="1:16" s="559" customFormat="1" ht="12.75" customHeight="1">
      <c r="A5171" s="21" t="s">
        <v>2214</v>
      </c>
      <c r="B5171" s="21" t="s">
        <v>1735</v>
      </c>
      <c r="C5171" s="21" t="s">
        <v>3037</v>
      </c>
      <c r="D5171" s="21" t="s">
        <v>21802</v>
      </c>
      <c r="E5171" s="21" t="s">
        <v>21803</v>
      </c>
      <c r="F5171" s="21" t="s">
        <v>1751</v>
      </c>
      <c r="G5171" s="21" t="s">
        <v>21804</v>
      </c>
      <c r="H5171" s="21" t="s">
        <v>20819</v>
      </c>
      <c r="I5171" s="606">
        <v>810</v>
      </c>
      <c r="J5171" s="1"/>
      <c r="K5171" s="21" t="str">
        <f t="shared" si="67"/>
        <v>81415203</v>
      </c>
      <c r="L5171" s="21" t="s">
        <v>3037</v>
      </c>
      <c r="M5171" s="21" t="s">
        <v>21805</v>
      </c>
      <c r="N5171" s="21"/>
      <c r="O5171" s="21"/>
      <c r="P5171" s="21"/>
    </row>
    <row r="5172" spans="1:16" s="559" customFormat="1" ht="12.75" customHeight="1">
      <c r="A5172" s="21" t="s">
        <v>2214</v>
      </c>
      <c r="B5172" s="21" t="s">
        <v>1735</v>
      </c>
      <c r="C5172" s="21" t="s">
        <v>3149</v>
      </c>
      <c r="D5172" s="21" t="s">
        <v>21806</v>
      </c>
      <c r="E5172" s="21" t="s">
        <v>21807</v>
      </c>
      <c r="F5172" s="21" t="s">
        <v>1739</v>
      </c>
      <c r="G5172" s="21" t="s">
        <v>21808</v>
      </c>
      <c r="H5172" s="21" t="s">
        <v>20819</v>
      </c>
      <c r="I5172" s="606">
        <v>2681.1</v>
      </c>
      <c r="J5172" s="1"/>
      <c r="K5172" s="21" t="str">
        <f t="shared" si="67"/>
        <v>96026406</v>
      </c>
      <c r="L5172" s="21" t="s">
        <v>3149</v>
      </c>
      <c r="M5172" s="21" t="s">
        <v>21809</v>
      </c>
      <c r="N5172" s="21"/>
      <c r="O5172" s="21"/>
      <c r="P5172" s="21"/>
    </row>
    <row r="5173" spans="1:16" s="559" customFormat="1" ht="12.75" customHeight="1">
      <c r="A5173" s="21" t="s">
        <v>2214</v>
      </c>
      <c r="B5173" s="21" t="s">
        <v>1735</v>
      </c>
      <c r="C5173" s="21" t="s">
        <v>2778</v>
      </c>
      <c r="D5173" s="21" t="s">
        <v>21810</v>
      </c>
      <c r="E5173" s="21" t="s">
        <v>21811</v>
      </c>
      <c r="F5173" s="21" t="s">
        <v>1751</v>
      </c>
      <c r="G5173" s="21" t="s">
        <v>21812</v>
      </c>
      <c r="H5173" s="21" t="s">
        <v>20819</v>
      </c>
      <c r="I5173" s="606">
        <v>1620</v>
      </c>
      <c r="J5173" s="1"/>
      <c r="K5173" s="21" t="str">
        <f t="shared" si="67"/>
        <v>82633357</v>
      </c>
      <c r="L5173" s="21" t="s">
        <v>2778</v>
      </c>
      <c r="M5173" s="21" t="s">
        <v>21813</v>
      </c>
      <c r="N5173" s="21"/>
      <c r="O5173" s="21"/>
      <c r="P5173" s="21"/>
    </row>
    <row r="5174" spans="1:16" s="559" customFormat="1" ht="12.75" customHeight="1">
      <c r="A5174" s="21" t="s">
        <v>2214</v>
      </c>
      <c r="B5174" s="21" t="s">
        <v>1735</v>
      </c>
      <c r="C5174" s="21" t="s">
        <v>2317</v>
      </c>
      <c r="D5174" s="21" t="s">
        <v>21814</v>
      </c>
      <c r="E5174" s="21" t="s">
        <v>21815</v>
      </c>
      <c r="F5174" s="21" t="s">
        <v>1751</v>
      </c>
      <c r="G5174" s="21" t="s">
        <v>21816</v>
      </c>
      <c r="H5174" s="21" t="s">
        <v>20819</v>
      </c>
      <c r="I5174" s="606">
        <v>1004.4</v>
      </c>
      <c r="J5174" s="1"/>
      <c r="K5174" s="21" t="str">
        <f t="shared" si="67"/>
        <v>82100321</v>
      </c>
      <c r="L5174" s="21" t="s">
        <v>2317</v>
      </c>
      <c r="M5174" s="21" t="s">
        <v>21817</v>
      </c>
      <c r="N5174" s="21"/>
      <c r="O5174" s="21"/>
      <c r="P5174" s="21"/>
    </row>
    <row r="5175" spans="1:16" s="559" customFormat="1" ht="12.75" customHeight="1">
      <c r="A5175" s="21" t="s">
        <v>2214</v>
      </c>
      <c r="B5175" s="21" t="s">
        <v>1735</v>
      </c>
      <c r="C5175" s="21" t="s">
        <v>3558</v>
      </c>
      <c r="D5175" s="21" t="s">
        <v>21818</v>
      </c>
      <c r="E5175" s="21" t="s">
        <v>21819</v>
      </c>
      <c r="F5175" s="21" t="s">
        <v>1751</v>
      </c>
      <c r="G5175" s="21" t="s">
        <v>21820</v>
      </c>
      <c r="H5175" s="21" t="s">
        <v>20819</v>
      </c>
      <c r="I5175" s="606">
        <v>1004.4</v>
      </c>
      <c r="J5175" s="1"/>
      <c r="K5175" s="21" t="str">
        <f t="shared" si="67"/>
        <v>21015219</v>
      </c>
      <c r="L5175" s="21" t="s">
        <v>3558</v>
      </c>
      <c r="M5175" s="21" t="s">
        <v>21821</v>
      </c>
      <c r="N5175" s="21"/>
      <c r="O5175" s="21"/>
      <c r="P5175" s="21"/>
    </row>
    <row r="5176" spans="1:16" s="559" customFormat="1" ht="12.75" customHeight="1">
      <c r="A5176" s="21" t="s">
        <v>2214</v>
      </c>
      <c r="B5176" s="21" t="s">
        <v>1735</v>
      </c>
      <c r="C5176" s="21" t="s">
        <v>2622</v>
      </c>
      <c r="D5176" s="21" t="s">
        <v>21822</v>
      </c>
      <c r="E5176" s="21" t="s">
        <v>21823</v>
      </c>
      <c r="F5176" s="21" t="s">
        <v>1751</v>
      </c>
      <c r="G5176" s="21" t="s">
        <v>21824</v>
      </c>
      <c r="H5176" s="21" t="s">
        <v>20819</v>
      </c>
      <c r="I5176" s="606">
        <v>1000</v>
      </c>
      <c r="J5176" s="1"/>
      <c r="K5176" s="21" t="str">
        <f t="shared" si="67"/>
        <v>20296509</v>
      </c>
      <c r="L5176" s="21" t="s">
        <v>2622</v>
      </c>
      <c r="M5176" s="21" t="s">
        <v>21825</v>
      </c>
      <c r="N5176" s="21"/>
      <c r="O5176" s="21"/>
      <c r="P5176" s="21"/>
    </row>
    <row r="5177" spans="1:16" s="559" customFormat="1" ht="12.75" customHeight="1">
      <c r="A5177" s="21" t="s">
        <v>2214</v>
      </c>
      <c r="B5177" s="21" t="s">
        <v>1735</v>
      </c>
      <c r="C5177" s="21" t="s">
        <v>2361</v>
      </c>
      <c r="D5177" s="21" t="s">
        <v>21826</v>
      </c>
      <c r="E5177" s="21" t="s">
        <v>21827</v>
      </c>
      <c r="F5177" s="21" t="s">
        <v>1751</v>
      </c>
      <c r="G5177" s="21" t="s">
        <v>21828</v>
      </c>
      <c r="H5177" s="21" t="s">
        <v>20819</v>
      </c>
      <c r="I5177" s="606">
        <v>6901.2</v>
      </c>
      <c r="J5177" s="1"/>
      <c r="K5177" s="21" t="str">
        <f t="shared" si="67"/>
        <v>81420499</v>
      </c>
      <c r="L5177" s="21" t="s">
        <v>2361</v>
      </c>
      <c r="M5177" s="21" t="s">
        <v>21829</v>
      </c>
      <c r="N5177" s="21"/>
      <c r="O5177" s="21"/>
      <c r="P5177" s="21"/>
    </row>
    <row r="5178" spans="1:16" s="559" customFormat="1" ht="12.75" customHeight="1">
      <c r="A5178" s="21" t="s">
        <v>2214</v>
      </c>
      <c r="B5178" s="21" t="s">
        <v>1735</v>
      </c>
      <c r="C5178" s="21" t="s">
        <v>2712</v>
      </c>
      <c r="D5178" s="21" t="s">
        <v>21830</v>
      </c>
      <c r="E5178" s="21" t="s">
        <v>21831</v>
      </c>
      <c r="F5178" s="21" t="s">
        <v>1739</v>
      </c>
      <c r="G5178" s="21" t="s">
        <v>21832</v>
      </c>
      <c r="H5178" s="21" t="s">
        <v>20819</v>
      </c>
      <c r="I5178" s="606">
        <v>1004</v>
      </c>
      <c r="J5178" s="1"/>
      <c r="K5178" s="21" t="str">
        <f t="shared" si="67"/>
        <v>97622664</v>
      </c>
      <c r="L5178" s="21" t="s">
        <v>2712</v>
      </c>
      <c r="M5178" s="21" t="s">
        <v>21833</v>
      </c>
      <c r="N5178" s="21"/>
      <c r="O5178" s="21"/>
      <c r="P5178" s="21"/>
    </row>
    <row r="5179" spans="1:16" s="559" customFormat="1" ht="12.75" customHeight="1">
      <c r="A5179" s="21" t="s">
        <v>2214</v>
      </c>
      <c r="B5179" s="21" t="s">
        <v>1735</v>
      </c>
      <c r="C5179" s="21" t="s">
        <v>3232</v>
      </c>
      <c r="D5179" s="21" t="s">
        <v>21834</v>
      </c>
      <c r="E5179" s="21" t="s">
        <v>21835</v>
      </c>
      <c r="F5179" s="21" t="s">
        <v>1739</v>
      </c>
      <c r="G5179" s="21" t="s">
        <v>21836</v>
      </c>
      <c r="H5179" s="21" t="s">
        <v>20819</v>
      </c>
      <c r="I5179" s="606">
        <v>502.2</v>
      </c>
      <c r="J5179" s="1"/>
      <c r="K5179" s="21" t="str">
        <f t="shared" si="67"/>
        <v>84025994</v>
      </c>
      <c r="L5179" s="21" t="s">
        <v>3232</v>
      </c>
      <c r="M5179" s="21" t="s">
        <v>21837</v>
      </c>
      <c r="N5179" s="21"/>
      <c r="O5179" s="21"/>
      <c r="P5179" s="21"/>
    </row>
    <row r="5180" spans="1:16" s="559" customFormat="1" ht="12.75" customHeight="1">
      <c r="A5180" s="21" t="s">
        <v>2214</v>
      </c>
      <c r="B5180" s="21" t="s">
        <v>1735</v>
      </c>
      <c r="C5180" s="21" t="s">
        <v>4563</v>
      </c>
      <c r="D5180" s="21" t="s">
        <v>21838</v>
      </c>
      <c r="E5180" s="21" t="s">
        <v>21839</v>
      </c>
      <c r="F5180" s="21" t="s">
        <v>1739</v>
      </c>
      <c r="G5180" s="21" t="s">
        <v>21840</v>
      </c>
      <c r="H5180" s="21" t="s">
        <v>20819</v>
      </c>
      <c r="I5180" s="606">
        <v>810</v>
      </c>
      <c r="J5180" s="1"/>
      <c r="K5180" s="21" t="str">
        <f t="shared" si="67"/>
        <v>90456406</v>
      </c>
      <c r="L5180" s="21" t="s">
        <v>4563</v>
      </c>
      <c r="M5180" s="21" t="s">
        <v>21841</v>
      </c>
      <c r="N5180" s="21"/>
      <c r="O5180" s="21"/>
      <c r="P5180" s="21"/>
    </row>
    <row r="5181" spans="1:16" s="559" customFormat="1" ht="12.75" customHeight="1">
      <c r="A5181" s="21" t="s">
        <v>2214</v>
      </c>
      <c r="B5181" s="21" t="s">
        <v>1735</v>
      </c>
      <c r="C5181" s="21" t="s">
        <v>3132</v>
      </c>
      <c r="D5181" s="21" t="s">
        <v>21842</v>
      </c>
      <c r="E5181" s="21" t="s">
        <v>21843</v>
      </c>
      <c r="F5181" s="21" t="s">
        <v>1739</v>
      </c>
      <c r="G5181" s="21" t="s">
        <v>21844</v>
      </c>
      <c r="H5181" s="21" t="s">
        <v>20819</v>
      </c>
      <c r="I5181" s="606">
        <v>502.2</v>
      </c>
      <c r="J5181" s="1"/>
      <c r="K5181" s="21" t="str">
        <f t="shared" si="67"/>
        <v>72100071</v>
      </c>
      <c r="L5181" s="21" t="s">
        <v>3132</v>
      </c>
      <c r="M5181" s="21" t="s">
        <v>21845</v>
      </c>
      <c r="N5181" s="21"/>
      <c r="O5181" s="21"/>
      <c r="P5181" s="21"/>
    </row>
    <row r="5182" spans="1:16" s="559" customFormat="1" ht="12.75" customHeight="1">
      <c r="A5182" s="21" t="s">
        <v>2214</v>
      </c>
      <c r="B5182" s="21" t="s">
        <v>1735</v>
      </c>
      <c r="C5182" s="21" t="s">
        <v>3064</v>
      </c>
      <c r="D5182" s="21" t="s">
        <v>21846</v>
      </c>
      <c r="E5182" s="21" t="s">
        <v>21847</v>
      </c>
      <c r="F5182" s="21" t="s">
        <v>1751</v>
      </c>
      <c r="G5182" s="21" t="s">
        <v>21848</v>
      </c>
      <c r="H5182" s="21" t="s">
        <v>20819</v>
      </c>
      <c r="I5182" s="606">
        <v>1134</v>
      </c>
      <c r="J5182" s="1"/>
      <c r="K5182" s="21" t="str">
        <f t="shared" si="67"/>
        <v>96256863</v>
      </c>
      <c r="L5182" s="21" t="s">
        <v>3064</v>
      </c>
      <c r="M5182" s="21" t="s">
        <v>21849</v>
      </c>
      <c r="N5182" s="21"/>
      <c r="O5182" s="21"/>
      <c r="P5182" s="21"/>
    </row>
    <row r="5183" spans="1:16" s="559" customFormat="1" ht="12.75" customHeight="1">
      <c r="A5183" s="21" t="s">
        <v>2214</v>
      </c>
      <c r="B5183" s="21" t="s">
        <v>1735</v>
      </c>
      <c r="C5183" s="21" t="s">
        <v>2859</v>
      </c>
      <c r="D5183" s="21" t="s">
        <v>21850</v>
      </c>
      <c r="E5183" s="21" t="s">
        <v>21851</v>
      </c>
      <c r="F5183" s="21" t="s">
        <v>1739</v>
      </c>
      <c r="G5183" s="21" t="s">
        <v>21852</v>
      </c>
      <c r="H5183" s="21" t="s">
        <v>20819</v>
      </c>
      <c r="I5183" s="606">
        <v>500</v>
      </c>
      <c r="J5183" s="1"/>
      <c r="K5183" s="21" t="str">
        <f t="shared" si="67"/>
        <v>96156436</v>
      </c>
      <c r="L5183" s="21" t="s">
        <v>2859</v>
      </c>
      <c r="M5183" s="21" t="s">
        <v>21853</v>
      </c>
      <c r="N5183" s="21"/>
      <c r="O5183" s="21"/>
      <c r="P5183" s="21"/>
    </row>
    <row r="5184" spans="1:16" s="559" customFormat="1" ht="12.75" customHeight="1">
      <c r="A5184" s="21" t="s">
        <v>2214</v>
      </c>
      <c r="B5184" s="21" t="s">
        <v>1735</v>
      </c>
      <c r="C5184" s="21" t="s">
        <v>12931</v>
      </c>
      <c r="D5184" s="21" t="s">
        <v>21854</v>
      </c>
      <c r="E5184" s="21" t="s">
        <v>21855</v>
      </c>
      <c r="F5184" s="21" t="s">
        <v>1751</v>
      </c>
      <c r="G5184" s="21" t="s">
        <v>21856</v>
      </c>
      <c r="H5184" s="21" t="s">
        <v>20819</v>
      </c>
      <c r="I5184" s="606">
        <v>810</v>
      </c>
      <c r="J5184" s="1"/>
      <c r="K5184" s="21" t="str">
        <f t="shared" si="67"/>
        <v>89648667</v>
      </c>
      <c r="L5184" s="21" t="s">
        <v>12931</v>
      </c>
      <c r="M5184" s="21" t="s">
        <v>21857</v>
      </c>
      <c r="N5184" s="21"/>
      <c r="O5184" s="21"/>
      <c r="P5184" s="21"/>
    </row>
    <row r="5185" spans="1:16" s="559" customFormat="1" ht="12.75" customHeight="1">
      <c r="A5185" s="21" t="s">
        <v>2214</v>
      </c>
      <c r="B5185" s="21" t="s">
        <v>1735</v>
      </c>
      <c r="C5185" s="21" t="s">
        <v>2242</v>
      </c>
      <c r="D5185" s="21" t="s">
        <v>21858</v>
      </c>
      <c r="E5185" s="21" t="s">
        <v>21859</v>
      </c>
      <c r="F5185" s="21" t="s">
        <v>1751</v>
      </c>
      <c r="G5185" s="21" t="s">
        <v>21860</v>
      </c>
      <c r="H5185" s="21" t="s">
        <v>20819</v>
      </c>
      <c r="I5185" s="606">
        <v>1223.0999999999999</v>
      </c>
      <c r="J5185" s="1"/>
      <c r="K5185" s="21" t="str">
        <f t="shared" si="67"/>
        <v>96256912</v>
      </c>
      <c r="L5185" s="21" t="s">
        <v>2242</v>
      </c>
      <c r="M5185" s="21" t="s">
        <v>21861</v>
      </c>
      <c r="N5185" s="21"/>
      <c r="O5185" s="21"/>
      <c r="P5185" s="21"/>
    </row>
    <row r="5186" spans="1:16" s="559" customFormat="1" ht="12.75" customHeight="1">
      <c r="A5186" s="21" t="s">
        <v>2214</v>
      </c>
      <c r="B5186" s="21" t="s">
        <v>1735</v>
      </c>
      <c r="C5186" s="21" t="s">
        <v>2233</v>
      </c>
      <c r="D5186" s="21" t="s">
        <v>21862</v>
      </c>
      <c r="E5186" s="21" t="s">
        <v>21863</v>
      </c>
      <c r="F5186" s="21" t="s">
        <v>1739</v>
      </c>
      <c r="G5186" s="21" t="s">
        <v>21864</v>
      </c>
      <c r="H5186" s="21" t="s">
        <v>20819</v>
      </c>
      <c r="I5186" s="606">
        <v>810</v>
      </c>
      <c r="J5186" s="1"/>
      <c r="K5186" s="21" t="str">
        <f t="shared" si="67"/>
        <v>81415211</v>
      </c>
      <c r="L5186" s="21" t="s">
        <v>2233</v>
      </c>
      <c r="M5186" s="21" t="s">
        <v>21865</v>
      </c>
      <c r="N5186" s="21"/>
      <c r="O5186" s="21"/>
      <c r="P5186" s="21"/>
    </row>
    <row r="5187" spans="1:16" s="559" customFormat="1" ht="12.75" customHeight="1">
      <c r="A5187" s="21" t="s">
        <v>2214</v>
      </c>
      <c r="B5187" s="21" t="s">
        <v>1735</v>
      </c>
      <c r="C5187" s="21" t="s">
        <v>2816</v>
      </c>
      <c r="D5187" s="21" t="s">
        <v>21866</v>
      </c>
      <c r="E5187" s="21" t="s">
        <v>21867</v>
      </c>
      <c r="F5187" s="21" t="s">
        <v>1739</v>
      </c>
      <c r="G5187" s="21" t="s">
        <v>21868</v>
      </c>
      <c r="H5187" s="21" t="s">
        <v>20819</v>
      </c>
      <c r="I5187" s="606">
        <v>299.7</v>
      </c>
      <c r="J5187" s="1"/>
      <c r="K5187" s="21" t="str">
        <f t="shared" si="67"/>
        <v>25285980</v>
      </c>
      <c r="L5187" s="21" t="s">
        <v>2816</v>
      </c>
      <c r="M5187" s="21" t="s">
        <v>21869</v>
      </c>
      <c r="N5187" s="21"/>
      <c r="O5187" s="21"/>
      <c r="P5187" s="21"/>
    </row>
    <row r="5188" spans="1:16" s="559" customFormat="1" ht="12.75" customHeight="1">
      <c r="A5188" s="21" t="s">
        <v>2214</v>
      </c>
      <c r="B5188" s="21" t="s">
        <v>1735</v>
      </c>
      <c r="C5188" s="21" t="s">
        <v>8174</v>
      </c>
      <c r="D5188" s="21" t="s">
        <v>21870</v>
      </c>
      <c r="E5188" s="21" t="s">
        <v>21871</v>
      </c>
      <c r="F5188" s="21" t="s">
        <v>1751</v>
      </c>
      <c r="G5188" s="21" t="s">
        <v>21872</v>
      </c>
      <c r="H5188" s="21" t="s">
        <v>20819</v>
      </c>
      <c r="I5188" s="606">
        <v>745.2</v>
      </c>
      <c r="J5188" s="1"/>
      <c r="K5188" s="21" t="str">
        <f t="shared" si="67"/>
        <v>84184031</v>
      </c>
      <c r="L5188" s="21" t="s">
        <v>8174</v>
      </c>
      <c r="M5188" s="21" t="s">
        <v>21873</v>
      </c>
      <c r="N5188" s="21"/>
      <c r="O5188" s="21"/>
      <c r="P5188" s="21"/>
    </row>
    <row r="5189" spans="1:16" s="559" customFormat="1" ht="12.75" customHeight="1">
      <c r="A5189" s="21" t="s">
        <v>2214</v>
      </c>
      <c r="B5189" s="21" t="s">
        <v>1735</v>
      </c>
      <c r="C5189" s="21" t="s">
        <v>3337</v>
      </c>
      <c r="D5189" s="21" t="s">
        <v>21874</v>
      </c>
      <c r="E5189" s="21" t="s">
        <v>21875</v>
      </c>
      <c r="F5189" s="21" t="s">
        <v>1751</v>
      </c>
      <c r="G5189" s="21" t="s">
        <v>21876</v>
      </c>
      <c r="H5189" s="21" t="s">
        <v>20819</v>
      </c>
      <c r="I5189" s="606">
        <v>712.8</v>
      </c>
      <c r="J5189" s="1"/>
      <c r="K5189" s="21" t="str">
        <f t="shared" si="67"/>
        <v>93763447</v>
      </c>
      <c r="L5189" s="21" t="s">
        <v>3337</v>
      </c>
      <c r="M5189" s="21" t="s">
        <v>21877</v>
      </c>
      <c r="N5189" s="21"/>
      <c r="O5189" s="21"/>
      <c r="P5189" s="21"/>
    </row>
    <row r="5190" spans="1:16" s="559" customFormat="1" ht="12.75" customHeight="1">
      <c r="A5190" s="21" t="s">
        <v>2214</v>
      </c>
      <c r="B5190" s="21" t="s">
        <v>1735</v>
      </c>
      <c r="C5190" s="21" t="s">
        <v>2578</v>
      </c>
      <c r="D5190" s="21" t="s">
        <v>21878</v>
      </c>
      <c r="E5190" s="21" t="s">
        <v>21879</v>
      </c>
      <c r="F5190" s="21" t="s">
        <v>1751</v>
      </c>
      <c r="G5190" s="21" t="s">
        <v>21880</v>
      </c>
      <c r="H5190" s="21" t="s">
        <v>20819</v>
      </c>
      <c r="I5190" s="606">
        <v>1004.4</v>
      </c>
      <c r="J5190" s="1"/>
      <c r="K5190" s="21" t="str">
        <f t="shared" si="67"/>
        <v>98371446</v>
      </c>
      <c r="L5190" s="21" t="s">
        <v>2578</v>
      </c>
      <c r="M5190" s="21" t="s">
        <v>21881</v>
      </c>
      <c r="N5190" s="21"/>
      <c r="O5190" s="21"/>
      <c r="P5190" s="21"/>
    </row>
    <row r="5191" spans="1:16" s="559" customFormat="1" ht="12.75" customHeight="1">
      <c r="A5191" s="21" t="s">
        <v>2214</v>
      </c>
      <c r="B5191" s="21" t="s">
        <v>1735</v>
      </c>
      <c r="C5191" s="21" t="s">
        <v>3241</v>
      </c>
      <c r="D5191" s="21" t="s">
        <v>21882</v>
      </c>
      <c r="E5191" s="21" t="s">
        <v>21883</v>
      </c>
      <c r="F5191" s="21" t="s">
        <v>1739</v>
      </c>
      <c r="G5191" s="21" t="s">
        <v>21884</v>
      </c>
      <c r="H5191" s="21" t="s">
        <v>20819</v>
      </c>
      <c r="I5191" s="606">
        <v>1500</v>
      </c>
      <c r="J5191" s="1"/>
      <c r="K5191" s="21" t="str">
        <f t="shared" si="67"/>
        <v>93481312</v>
      </c>
      <c r="L5191" s="21" t="s">
        <v>3241</v>
      </c>
      <c r="M5191" s="21" t="s">
        <v>21885</v>
      </c>
      <c r="N5191" s="21"/>
      <c r="O5191" s="21"/>
      <c r="P5191" s="21"/>
    </row>
    <row r="5192" spans="1:16" s="559" customFormat="1" ht="12.75" customHeight="1">
      <c r="A5192" s="21" t="s">
        <v>2214</v>
      </c>
      <c r="B5192" s="21" t="s">
        <v>1735</v>
      </c>
      <c r="C5192" s="21" t="s">
        <v>2398</v>
      </c>
      <c r="D5192" s="21" t="s">
        <v>21886</v>
      </c>
      <c r="E5192" s="21" t="s">
        <v>21887</v>
      </c>
      <c r="F5192" s="21" t="s">
        <v>1751</v>
      </c>
      <c r="G5192" s="21" t="s">
        <v>21888</v>
      </c>
      <c r="H5192" s="21" t="s">
        <v>20819</v>
      </c>
      <c r="I5192" s="606">
        <v>1004.4</v>
      </c>
      <c r="J5192" s="1"/>
      <c r="K5192" s="21" t="str">
        <f t="shared" si="67"/>
        <v>21151865</v>
      </c>
      <c r="L5192" s="21" t="s">
        <v>2398</v>
      </c>
      <c r="M5192" s="21" t="s">
        <v>21889</v>
      </c>
      <c r="N5192" s="21"/>
      <c r="O5192" s="21"/>
      <c r="P5192" s="21"/>
    </row>
    <row r="5193" spans="1:16" s="559" customFormat="1" ht="12.75" customHeight="1">
      <c r="A5193" s="21" t="s">
        <v>2214</v>
      </c>
      <c r="B5193" s="21" t="s">
        <v>1735</v>
      </c>
      <c r="C5193" s="21" t="s">
        <v>2749</v>
      </c>
      <c r="D5193" s="21" t="s">
        <v>21890</v>
      </c>
      <c r="E5193" s="21" t="s">
        <v>21891</v>
      </c>
      <c r="F5193" s="21" t="s">
        <v>1739</v>
      </c>
      <c r="G5193" s="21" t="s">
        <v>21892</v>
      </c>
      <c r="H5193" s="21" t="s">
        <v>20819</v>
      </c>
      <c r="I5193" s="606">
        <v>299.7</v>
      </c>
      <c r="J5193" s="1"/>
      <c r="K5193" s="21" t="str">
        <f t="shared" si="67"/>
        <v>84023852</v>
      </c>
      <c r="L5193" s="21" t="s">
        <v>2749</v>
      </c>
      <c r="M5193" s="21" t="s">
        <v>21893</v>
      </c>
      <c r="N5193" s="21"/>
      <c r="O5193" s="21"/>
      <c r="P5193" s="21"/>
    </row>
    <row r="5194" spans="1:16" s="559" customFormat="1" ht="12.75" customHeight="1">
      <c r="A5194" s="21" t="s">
        <v>2214</v>
      </c>
      <c r="B5194" s="21" t="s">
        <v>1735</v>
      </c>
      <c r="C5194" s="21" t="s">
        <v>8616</v>
      </c>
      <c r="D5194" s="21" t="s">
        <v>3742</v>
      </c>
      <c r="E5194" s="21" t="s">
        <v>21894</v>
      </c>
      <c r="F5194" s="21" t="s">
        <v>1739</v>
      </c>
      <c r="G5194" s="21" t="s">
        <v>21895</v>
      </c>
      <c r="H5194" s="21" t="s">
        <v>20819</v>
      </c>
      <c r="I5194" s="606">
        <v>1004.4</v>
      </c>
      <c r="J5194" s="1"/>
      <c r="K5194" s="21" t="str">
        <f t="shared" si="67"/>
        <v>81419813</v>
      </c>
      <c r="L5194" s="21" t="s">
        <v>8616</v>
      </c>
      <c r="M5194" s="21" t="s">
        <v>21896</v>
      </c>
      <c r="N5194" s="21"/>
      <c r="O5194" s="21"/>
      <c r="P5194" s="21"/>
    </row>
    <row r="5195" spans="1:16" s="559" customFormat="1" ht="12.75" customHeight="1">
      <c r="A5195" s="21" t="s">
        <v>2214</v>
      </c>
      <c r="B5195" s="21" t="s">
        <v>1735</v>
      </c>
      <c r="C5195" s="21" t="s">
        <v>3644</v>
      </c>
      <c r="D5195" s="21" t="s">
        <v>21897</v>
      </c>
      <c r="E5195" s="21" t="s">
        <v>21898</v>
      </c>
      <c r="F5195" s="21" t="s">
        <v>1739</v>
      </c>
      <c r="G5195" s="21" t="s">
        <v>21899</v>
      </c>
      <c r="H5195" s="21" t="s">
        <v>20819</v>
      </c>
      <c r="I5195" s="606">
        <v>518.4</v>
      </c>
      <c r="J5195" s="1"/>
      <c r="K5195" s="21" t="str">
        <f t="shared" si="67"/>
        <v>22481079</v>
      </c>
      <c r="L5195" s="21" t="s">
        <v>3644</v>
      </c>
      <c r="M5195" s="21" t="s">
        <v>21900</v>
      </c>
      <c r="N5195" s="21"/>
      <c r="O5195" s="21"/>
      <c r="P5195" s="21"/>
    </row>
    <row r="5196" spans="1:16" s="559" customFormat="1" ht="12.75" customHeight="1">
      <c r="A5196" s="21" t="s">
        <v>2214</v>
      </c>
      <c r="B5196" s="21" t="s">
        <v>1735</v>
      </c>
      <c r="C5196" s="21" t="s">
        <v>2830</v>
      </c>
      <c r="D5196" s="21" t="s">
        <v>21901</v>
      </c>
      <c r="E5196" s="21" t="s">
        <v>21902</v>
      </c>
      <c r="F5196" s="21" t="s">
        <v>1751</v>
      </c>
      <c r="G5196" s="21" t="s">
        <v>21903</v>
      </c>
      <c r="H5196" s="21" t="s">
        <v>20819</v>
      </c>
      <c r="I5196" s="606">
        <v>500</v>
      </c>
      <c r="J5196" s="1"/>
      <c r="K5196" s="21" t="str">
        <f t="shared" si="67"/>
        <v>22480073</v>
      </c>
      <c r="L5196" s="21" t="s">
        <v>2830</v>
      </c>
      <c r="M5196" s="21" t="s">
        <v>21904</v>
      </c>
      <c r="N5196" s="21"/>
      <c r="O5196" s="21"/>
      <c r="P5196" s="21"/>
    </row>
    <row r="5197" spans="1:16" s="559" customFormat="1" ht="12.75" customHeight="1">
      <c r="A5197" s="21" t="s">
        <v>2214</v>
      </c>
      <c r="B5197" s="21" t="s">
        <v>1735</v>
      </c>
      <c r="C5197" s="21" t="s">
        <v>2942</v>
      </c>
      <c r="D5197" s="21" t="s">
        <v>21905</v>
      </c>
      <c r="E5197" s="21" t="s">
        <v>21906</v>
      </c>
      <c r="F5197" s="21" t="s">
        <v>1739</v>
      </c>
      <c r="G5197" s="21" t="s">
        <v>21907</v>
      </c>
      <c r="H5197" s="21" t="s">
        <v>20819</v>
      </c>
      <c r="I5197" s="606">
        <v>600</v>
      </c>
      <c r="J5197" s="1"/>
      <c r="K5197" s="21" t="str">
        <f t="shared" si="67"/>
        <v>90597101</v>
      </c>
      <c r="L5197" s="21" t="s">
        <v>2942</v>
      </c>
      <c r="M5197" s="21" t="s">
        <v>21908</v>
      </c>
      <c r="N5197" s="21"/>
      <c r="O5197" s="21"/>
      <c r="P5197" s="21"/>
    </row>
    <row r="5198" spans="1:16" s="559" customFormat="1" ht="12.75" customHeight="1">
      <c r="A5198" s="21" t="s">
        <v>2214</v>
      </c>
      <c r="B5198" s="21" t="s">
        <v>1735</v>
      </c>
      <c r="C5198" s="21" t="s">
        <v>3533</v>
      </c>
      <c r="D5198" s="21" t="s">
        <v>21909</v>
      </c>
      <c r="E5198" s="21" t="s">
        <v>21910</v>
      </c>
      <c r="F5198" s="21" t="s">
        <v>1739</v>
      </c>
      <c r="G5198" s="21" t="s">
        <v>21911</v>
      </c>
      <c r="H5198" s="21" t="s">
        <v>20819</v>
      </c>
      <c r="I5198" s="606">
        <v>1304.0999999999999</v>
      </c>
      <c r="J5198" s="1"/>
      <c r="K5198" s="21" t="str">
        <f t="shared" si="67"/>
        <v>96151705</v>
      </c>
      <c r="L5198" s="21" t="s">
        <v>3533</v>
      </c>
      <c r="M5198" s="21" t="s">
        <v>21912</v>
      </c>
      <c r="N5198" s="21"/>
      <c r="O5198" s="21"/>
      <c r="P5198" s="21"/>
    </row>
    <row r="5199" spans="1:16" s="559" customFormat="1" ht="12.75" customHeight="1">
      <c r="A5199" s="21" t="s">
        <v>2214</v>
      </c>
      <c r="B5199" s="21" t="s">
        <v>1735</v>
      </c>
      <c r="C5199" s="21" t="s">
        <v>2609</v>
      </c>
      <c r="D5199" s="21" t="s">
        <v>21913</v>
      </c>
      <c r="E5199" s="21" t="s">
        <v>21914</v>
      </c>
      <c r="F5199" s="21" t="s">
        <v>1751</v>
      </c>
      <c r="G5199" s="21" t="s">
        <v>21915</v>
      </c>
      <c r="H5199" s="21" t="s">
        <v>20819</v>
      </c>
      <c r="I5199" s="606">
        <v>1004.4</v>
      </c>
      <c r="J5199" s="1"/>
      <c r="K5199" s="21" t="str">
        <f t="shared" si="67"/>
        <v>93574407</v>
      </c>
      <c r="L5199" s="21" t="s">
        <v>2609</v>
      </c>
      <c r="M5199" s="21" t="s">
        <v>21916</v>
      </c>
      <c r="N5199" s="21"/>
      <c r="O5199" s="21"/>
      <c r="P5199" s="21"/>
    </row>
    <row r="5200" spans="1:16" s="559" customFormat="1" ht="12.75" customHeight="1">
      <c r="A5200" s="21" t="s">
        <v>2214</v>
      </c>
      <c r="B5200" s="21" t="s">
        <v>1735</v>
      </c>
      <c r="C5200" s="21" t="s">
        <v>4563</v>
      </c>
      <c r="D5200" s="21" t="s">
        <v>21917</v>
      </c>
      <c r="E5200" s="21" t="s">
        <v>21918</v>
      </c>
      <c r="F5200" s="21" t="s">
        <v>1739</v>
      </c>
      <c r="G5200" s="21" t="s">
        <v>21919</v>
      </c>
      <c r="H5200" s="21" t="s">
        <v>20819</v>
      </c>
      <c r="I5200" s="606">
        <v>1588</v>
      </c>
      <c r="J5200" s="1"/>
      <c r="K5200" s="21" t="str">
        <f t="shared" si="67"/>
        <v>90456406</v>
      </c>
      <c r="L5200" s="21" t="s">
        <v>4563</v>
      </c>
      <c r="M5200" s="21" t="s">
        <v>21920</v>
      </c>
      <c r="N5200" s="21"/>
      <c r="O5200" s="21"/>
      <c r="P5200" s="21"/>
    </row>
    <row r="5201" spans="1:16" s="559" customFormat="1" ht="12.75" customHeight="1">
      <c r="A5201" s="21" t="s">
        <v>2214</v>
      </c>
      <c r="B5201" s="21" t="s">
        <v>1735</v>
      </c>
      <c r="C5201" s="21" t="s">
        <v>2699</v>
      </c>
      <c r="D5201" s="21" t="s">
        <v>21921</v>
      </c>
      <c r="E5201" s="21" t="s">
        <v>21922</v>
      </c>
      <c r="F5201" s="21" t="s">
        <v>1751</v>
      </c>
      <c r="G5201" s="21" t="s">
        <v>21923</v>
      </c>
      <c r="H5201" s="21" t="s">
        <v>20819</v>
      </c>
      <c r="I5201" s="606">
        <v>3240</v>
      </c>
      <c r="J5201" s="1"/>
      <c r="K5201" s="21" t="str">
        <f t="shared" si="67"/>
        <v>82097484</v>
      </c>
      <c r="L5201" s="21" t="s">
        <v>2699</v>
      </c>
      <c r="M5201" s="21" t="s">
        <v>21924</v>
      </c>
      <c r="N5201" s="21"/>
      <c r="O5201" s="21"/>
      <c r="P5201" s="21"/>
    </row>
    <row r="5202" spans="1:16" s="559" customFormat="1" ht="12.75" customHeight="1">
      <c r="A5202" s="21" t="s">
        <v>2214</v>
      </c>
      <c r="B5202" s="21" t="s">
        <v>1735</v>
      </c>
      <c r="C5202" s="21" t="s">
        <v>3194</v>
      </c>
      <c r="D5202" s="21" t="s">
        <v>21925</v>
      </c>
      <c r="E5202" s="21" t="s">
        <v>21926</v>
      </c>
      <c r="F5202" s="21" t="s">
        <v>1739</v>
      </c>
      <c r="G5202" s="21" t="s">
        <v>21927</v>
      </c>
      <c r="H5202" s="21" t="s">
        <v>20819</v>
      </c>
      <c r="I5202" s="606">
        <v>3474.9</v>
      </c>
      <c r="J5202" s="1"/>
      <c r="K5202" s="21" t="str">
        <f t="shared" si="67"/>
        <v>82533359</v>
      </c>
      <c r="L5202" s="21" t="s">
        <v>3194</v>
      </c>
      <c r="M5202" s="21" t="s">
        <v>21928</v>
      </c>
      <c r="N5202" s="21"/>
      <c r="O5202" s="21"/>
      <c r="P5202" s="21"/>
    </row>
    <row r="5203" spans="1:16" s="559" customFormat="1" ht="12.75" customHeight="1">
      <c r="A5203" s="21" t="s">
        <v>2214</v>
      </c>
      <c r="B5203" s="21" t="s">
        <v>1735</v>
      </c>
      <c r="C5203" s="21" t="s">
        <v>2830</v>
      </c>
      <c r="D5203" s="21" t="s">
        <v>21929</v>
      </c>
      <c r="E5203" s="21" t="s">
        <v>21930</v>
      </c>
      <c r="F5203" s="21" t="s">
        <v>1751</v>
      </c>
      <c r="G5203" s="21" t="s">
        <v>21931</v>
      </c>
      <c r="H5203" s="21" t="s">
        <v>20819</v>
      </c>
      <c r="I5203" s="606">
        <v>810</v>
      </c>
      <c r="J5203" s="1"/>
      <c r="K5203" s="21" t="str">
        <f t="shared" si="67"/>
        <v>22480073</v>
      </c>
      <c r="L5203" s="21" t="s">
        <v>2830</v>
      </c>
      <c r="M5203" s="21" t="s">
        <v>21932</v>
      </c>
      <c r="N5203" s="21"/>
      <c r="O5203" s="21"/>
      <c r="P5203" s="21"/>
    </row>
    <row r="5204" spans="1:16" s="559" customFormat="1" ht="12.75" customHeight="1">
      <c r="A5204" s="21" t="s">
        <v>2214</v>
      </c>
      <c r="B5204" s="21" t="s">
        <v>1735</v>
      </c>
      <c r="C5204" s="21" t="s">
        <v>4445</v>
      </c>
      <c r="D5204" s="21" t="s">
        <v>21933</v>
      </c>
      <c r="E5204" s="21" t="s">
        <v>21934</v>
      </c>
      <c r="F5204" s="21" t="s">
        <v>1739</v>
      </c>
      <c r="G5204" s="21" t="s">
        <v>21935</v>
      </c>
      <c r="H5204" s="21" t="s">
        <v>20819</v>
      </c>
      <c r="I5204" s="606">
        <v>1004.4</v>
      </c>
      <c r="J5204" s="1"/>
      <c r="K5204" s="21" t="str">
        <f t="shared" si="67"/>
        <v>99130726</v>
      </c>
      <c r="L5204" s="21" t="s">
        <v>4445</v>
      </c>
      <c r="M5204" s="21" t="s">
        <v>21936</v>
      </c>
      <c r="N5204" s="21"/>
      <c r="O5204" s="21"/>
      <c r="P5204" s="21"/>
    </row>
    <row r="5205" spans="1:16" s="559" customFormat="1" ht="12.75" customHeight="1">
      <c r="A5205" s="21" t="s">
        <v>2214</v>
      </c>
      <c r="B5205" s="21" t="s">
        <v>1735</v>
      </c>
      <c r="C5205" s="21" t="s">
        <v>3017</v>
      </c>
      <c r="D5205" s="21" t="s">
        <v>21937</v>
      </c>
      <c r="E5205" s="21" t="s">
        <v>21938</v>
      </c>
      <c r="F5205" s="21" t="s">
        <v>1751</v>
      </c>
      <c r="G5205" s="21" t="s">
        <v>21939</v>
      </c>
      <c r="H5205" s="21" t="s">
        <v>20819</v>
      </c>
      <c r="I5205" s="606">
        <v>900</v>
      </c>
      <c r="J5205" s="1"/>
      <c r="K5205" s="21" t="str">
        <f t="shared" si="67"/>
        <v>96256259</v>
      </c>
      <c r="L5205" s="21" t="s">
        <v>3017</v>
      </c>
      <c r="M5205" s="21" t="s">
        <v>21940</v>
      </c>
      <c r="N5205" s="21"/>
      <c r="O5205" s="21"/>
      <c r="P5205" s="21"/>
    </row>
    <row r="5206" spans="1:16" s="559" customFormat="1" ht="12.75" customHeight="1">
      <c r="A5206" s="21" t="s">
        <v>2214</v>
      </c>
      <c r="B5206" s="21" t="s">
        <v>1735</v>
      </c>
      <c r="C5206" s="21" t="s">
        <v>3017</v>
      </c>
      <c r="D5206" s="21" t="s">
        <v>21941</v>
      </c>
      <c r="E5206" s="21" t="s">
        <v>10999</v>
      </c>
      <c r="F5206" s="21" t="s">
        <v>1739</v>
      </c>
      <c r="G5206" s="21" t="s">
        <v>21942</v>
      </c>
      <c r="H5206" s="21" t="s">
        <v>20819</v>
      </c>
      <c r="I5206" s="606">
        <v>100</v>
      </c>
      <c r="J5206" s="1"/>
      <c r="K5206" s="21" t="str">
        <f t="shared" si="67"/>
        <v>96256259</v>
      </c>
      <c r="L5206" s="21" t="s">
        <v>3017</v>
      </c>
      <c r="M5206" s="21" t="s">
        <v>21943</v>
      </c>
      <c r="N5206" s="21"/>
      <c r="O5206" s="21"/>
      <c r="P5206" s="21"/>
    </row>
    <row r="5207" spans="1:16" s="559" customFormat="1" ht="12.75" customHeight="1">
      <c r="A5207" s="21" t="s">
        <v>2214</v>
      </c>
      <c r="B5207" s="21" t="s">
        <v>1735</v>
      </c>
      <c r="C5207" s="21" t="s">
        <v>2344</v>
      </c>
      <c r="D5207" s="21" t="s">
        <v>21944</v>
      </c>
      <c r="E5207" s="21" t="s">
        <v>21945</v>
      </c>
      <c r="F5207" s="21" t="s">
        <v>1751</v>
      </c>
      <c r="G5207" s="21" t="s">
        <v>21946</v>
      </c>
      <c r="H5207" s="21" t="s">
        <v>20819</v>
      </c>
      <c r="I5207" s="606">
        <v>599.4</v>
      </c>
      <c r="J5207" s="1"/>
      <c r="K5207" s="21" t="str">
        <f t="shared" si="67"/>
        <v>22481154</v>
      </c>
      <c r="L5207" s="21" t="s">
        <v>2344</v>
      </c>
      <c r="M5207" s="21" t="s">
        <v>21947</v>
      </c>
      <c r="N5207" s="21"/>
      <c r="O5207" s="21"/>
      <c r="P5207" s="21"/>
    </row>
    <row r="5208" spans="1:16" s="559" customFormat="1" ht="12.75" customHeight="1">
      <c r="A5208" s="21" t="s">
        <v>2214</v>
      </c>
      <c r="B5208" s="21" t="s">
        <v>1735</v>
      </c>
      <c r="C5208" s="21" t="s">
        <v>3017</v>
      </c>
      <c r="D5208" s="21" t="s">
        <v>21948</v>
      </c>
      <c r="E5208" s="21" t="s">
        <v>10999</v>
      </c>
      <c r="F5208" s="21" t="s">
        <v>1739</v>
      </c>
      <c r="G5208" s="21" t="s">
        <v>21949</v>
      </c>
      <c r="H5208" s="21" t="s">
        <v>20819</v>
      </c>
      <c r="I5208" s="606">
        <v>100</v>
      </c>
      <c r="J5208" s="1"/>
      <c r="K5208" s="21" t="str">
        <f t="shared" si="67"/>
        <v>96256259</v>
      </c>
      <c r="L5208" s="21" t="s">
        <v>3017</v>
      </c>
      <c r="M5208" s="21" t="s">
        <v>21950</v>
      </c>
      <c r="N5208" s="21"/>
      <c r="O5208" s="21"/>
      <c r="P5208" s="21"/>
    </row>
    <row r="5209" spans="1:16" s="559" customFormat="1" ht="12.75" customHeight="1">
      <c r="A5209" s="21" t="s">
        <v>2214</v>
      </c>
      <c r="B5209" s="21" t="s">
        <v>1735</v>
      </c>
      <c r="C5209" s="21" t="s">
        <v>2510</v>
      </c>
      <c r="D5209" s="21" t="s">
        <v>21951</v>
      </c>
      <c r="E5209" s="21" t="s">
        <v>21952</v>
      </c>
      <c r="F5209" s="21" t="s">
        <v>1739</v>
      </c>
      <c r="G5209" s="21" t="s">
        <v>21953</v>
      </c>
      <c r="H5209" s="21" t="s">
        <v>20819</v>
      </c>
      <c r="I5209" s="606">
        <v>300</v>
      </c>
      <c r="J5209" s="1"/>
      <c r="K5209" s="21" t="str">
        <f t="shared" si="67"/>
        <v>96229485</v>
      </c>
      <c r="L5209" s="21" t="s">
        <v>2510</v>
      </c>
      <c r="M5209" s="21" t="s">
        <v>21954</v>
      </c>
      <c r="N5209" s="21"/>
      <c r="O5209" s="21"/>
      <c r="P5209" s="21"/>
    </row>
    <row r="5210" spans="1:16" s="559" customFormat="1" ht="12.75" customHeight="1">
      <c r="A5210" s="21" t="s">
        <v>2214</v>
      </c>
      <c r="B5210" s="21" t="s">
        <v>1735</v>
      </c>
      <c r="C5210" s="21" t="s">
        <v>3017</v>
      </c>
      <c r="D5210" s="21" t="s">
        <v>21955</v>
      </c>
      <c r="E5210" s="21" t="s">
        <v>10999</v>
      </c>
      <c r="F5210" s="21" t="s">
        <v>1739</v>
      </c>
      <c r="G5210" s="21" t="s">
        <v>21956</v>
      </c>
      <c r="H5210" s="21" t="s">
        <v>20819</v>
      </c>
      <c r="I5210" s="606">
        <v>100</v>
      </c>
      <c r="J5210" s="1"/>
      <c r="K5210" s="21" t="str">
        <f t="shared" si="67"/>
        <v>96256259</v>
      </c>
      <c r="L5210" s="21" t="s">
        <v>3017</v>
      </c>
      <c r="M5210" s="21" t="s">
        <v>21957</v>
      </c>
      <c r="N5210" s="21"/>
      <c r="O5210" s="21"/>
      <c r="P5210" s="21"/>
    </row>
    <row r="5211" spans="1:16" s="559" customFormat="1" ht="12.75" customHeight="1">
      <c r="A5211" s="21" t="s">
        <v>2214</v>
      </c>
      <c r="B5211" s="21" t="s">
        <v>1735</v>
      </c>
      <c r="C5211" s="21" t="s">
        <v>3807</v>
      </c>
      <c r="D5211" s="21" t="s">
        <v>21958</v>
      </c>
      <c r="E5211" s="21" t="s">
        <v>21959</v>
      </c>
      <c r="F5211" s="21" t="s">
        <v>1751</v>
      </c>
      <c r="G5211" s="21" t="s">
        <v>21960</v>
      </c>
      <c r="H5211" s="21" t="s">
        <v>20819</v>
      </c>
      <c r="I5211" s="606">
        <v>1263.5999999999999</v>
      </c>
      <c r="J5211" s="1"/>
      <c r="K5211" s="21" t="str">
        <f t="shared" si="67"/>
        <v>81414849</v>
      </c>
      <c r="L5211" s="21" t="s">
        <v>3807</v>
      </c>
      <c r="M5211" s="21" t="s">
        <v>21961</v>
      </c>
      <c r="N5211" s="21"/>
      <c r="O5211" s="21"/>
      <c r="P5211" s="21"/>
    </row>
    <row r="5212" spans="1:16" s="559" customFormat="1" ht="12.75" customHeight="1">
      <c r="A5212" s="21" t="s">
        <v>2214</v>
      </c>
      <c r="B5212" s="21" t="s">
        <v>1735</v>
      </c>
      <c r="C5212" s="21" t="s">
        <v>2778</v>
      </c>
      <c r="D5212" s="21" t="s">
        <v>21962</v>
      </c>
      <c r="E5212" s="21" t="s">
        <v>21963</v>
      </c>
      <c r="F5212" s="21" t="s">
        <v>1751</v>
      </c>
      <c r="G5212" s="21" t="s">
        <v>21964</v>
      </c>
      <c r="H5212" s="21" t="s">
        <v>20819</v>
      </c>
      <c r="I5212" s="606">
        <v>500</v>
      </c>
      <c r="J5212" s="1"/>
      <c r="K5212" s="21" t="str">
        <f t="shared" si="67"/>
        <v>82633357</v>
      </c>
      <c r="L5212" s="21" t="s">
        <v>2778</v>
      </c>
      <c r="M5212" s="21" t="s">
        <v>21965</v>
      </c>
      <c r="N5212" s="21"/>
      <c r="O5212" s="21"/>
      <c r="P5212" s="21"/>
    </row>
    <row r="5213" spans="1:16" s="559" customFormat="1" ht="12.75" customHeight="1">
      <c r="A5213" s="21" t="s">
        <v>2214</v>
      </c>
      <c r="B5213" s="21" t="s">
        <v>1735</v>
      </c>
      <c r="C5213" s="21" t="s">
        <v>2942</v>
      </c>
      <c r="D5213" s="21" t="s">
        <v>21966</v>
      </c>
      <c r="E5213" s="21" t="s">
        <v>21967</v>
      </c>
      <c r="F5213" s="21" t="s">
        <v>1751</v>
      </c>
      <c r="G5213" s="21" t="s">
        <v>21968</v>
      </c>
      <c r="H5213" s="21" t="s">
        <v>20819</v>
      </c>
      <c r="I5213" s="606">
        <v>1498.5</v>
      </c>
      <c r="J5213" s="1"/>
      <c r="K5213" s="21" t="str">
        <f t="shared" si="67"/>
        <v>90597101</v>
      </c>
      <c r="L5213" s="21" t="s">
        <v>2942</v>
      </c>
      <c r="M5213" s="21" t="s">
        <v>21969</v>
      </c>
      <c r="N5213" s="21"/>
      <c r="O5213" s="21"/>
      <c r="P5213" s="21"/>
    </row>
    <row r="5214" spans="1:16" s="559" customFormat="1" ht="12.75" customHeight="1">
      <c r="A5214" s="21" t="s">
        <v>2214</v>
      </c>
      <c r="B5214" s="21" t="s">
        <v>1735</v>
      </c>
      <c r="C5214" s="21" t="s">
        <v>2872</v>
      </c>
      <c r="D5214" s="21" t="s">
        <v>21970</v>
      </c>
      <c r="E5214" s="21" t="s">
        <v>21971</v>
      </c>
      <c r="F5214" s="21" t="s">
        <v>1739</v>
      </c>
      <c r="G5214" s="21" t="s">
        <v>21972</v>
      </c>
      <c r="H5214" s="21" t="s">
        <v>20819</v>
      </c>
      <c r="I5214" s="606">
        <v>1101.5999999999999</v>
      </c>
      <c r="J5214" s="1"/>
      <c r="K5214" s="21" t="str">
        <f t="shared" si="67"/>
        <v>22482420</v>
      </c>
      <c r="L5214" s="21" t="s">
        <v>2872</v>
      </c>
      <c r="M5214" s="21" t="s">
        <v>21973</v>
      </c>
      <c r="N5214" s="21"/>
      <c r="O5214" s="21"/>
      <c r="P5214" s="21"/>
    </row>
    <row r="5215" spans="1:16" s="559" customFormat="1" ht="12.75" customHeight="1">
      <c r="A5215" s="21" t="s">
        <v>2214</v>
      </c>
      <c r="B5215" s="21" t="s">
        <v>1735</v>
      </c>
      <c r="C5215" s="21" t="s">
        <v>2330</v>
      </c>
      <c r="D5215" s="21" t="s">
        <v>21974</v>
      </c>
      <c r="E5215" s="21" t="s">
        <v>21975</v>
      </c>
      <c r="F5215" s="21" t="s">
        <v>1739</v>
      </c>
      <c r="G5215" s="21" t="s">
        <v>21976</v>
      </c>
      <c r="H5215" s="21" t="s">
        <v>20819</v>
      </c>
      <c r="I5215" s="606">
        <v>1004.4</v>
      </c>
      <c r="J5215" s="1"/>
      <c r="K5215" s="21" t="str">
        <f t="shared" si="67"/>
        <v>81405639</v>
      </c>
      <c r="L5215" s="21" t="s">
        <v>2330</v>
      </c>
      <c r="M5215" s="21" t="s">
        <v>21977</v>
      </c>
      <c r="N5215" s="21"/>
      <c r="O5215" s="21"/>
      <c r="P5215" s="21"/>
    </row>
    <row r="5216" spans="1:16" s="559" customFormat="1" ht="12.75" customHeight="1">
      <c r="A5216" s="21" t="s">
        <v>2214</v>
      </c>
      <c r="B5216" s="21" t="s">
        <v>1735</v>
      </c>
      <c r="C5216" s="21" t="s">
        <v>3132</v>
      </c>
      <c r="D5216" s="21" t="s">
        <v>21978</v>
      </c>
      <c r="E5216" s="21" t="s">
        <v>21979</v>
      </c>
      <c r="F5216" s="21" t="s">
        <v>1739</v>
      </c>
      <c r="G5216" s="21" t="s">
        <v>21980</v>
      </c>
      <c r="H5216" s="21" t="s">
        <v>20819</v>
      </c>
      <c r="I5216" s="606">
        <v>2008.8</v>
      </c>
      <c r="J5216" s="1"/>
      <c r="K5216" s="21" t="str">
        <f t="shared" si="67"/>
        <v>72100071</v>
      </c>
      <c r="L5216" s="21" t="s">
        <v>3132</v>
      </c>
      <c r="M5216" s="21" t="s">
        <v>21981</v>
      </c>
      <c r="N5216" s="21"/>
      <c r="O5216" s="21"/>
      <c r="P5216" s="21"/>
    </row>
    <row r="5217" spans="1:16" s="559" customFormat="1" ht="12.75" customHeight="1">
      <c r="A5217" s="21" t="s">
        <v>2214</v>
      </c>
      <c r="B5217" s="21" t="s">
        <v>1735</v>
      </c>
      <c r="C5217" s="21" t="s">
        <v>2251</v>
      </c>
      <c r="D5217" s="21" t="s">
        <v>21982</v>
      </c>
      <c r="E5217" s="21" t="s">
        <v>21983</v>
      </c>
      <c r="F5217" s="21" t="s">
        <v>1739</v>
      </c>
      <c r="G5217" s="21" t="s">
        <v>21984</v>
      </c>
      <c r="H5217" s="21" t="s">
        <v>20819</v>
      </c>
      <c r="I5217" s="606">
        <v>810</v>
      </c>
      <c r="J5217" s="1"/>
      <c r="K5217" s="21" t="str">
        <f t="shared" si="67"/>
        <v>97665046</v>
      </c>
      <c r="L5217" s="21" t="s">
        <v>2251</v>
      </c>
      <c r="M5217" s="21" t="s">
        <v>21985</v>
      </c>
      <c r="N5217" s="21"/>
      <c r="O5217" s="21"/>
      <c r="P5217" s="21"/>
    </row>
    <row r="5218" spans="1:16" s="559" customFormat="1" ht="12.75" customHeight="1">
      <c r="A5218" s="21" t="s">
        <v>2214</v>
      </c>
      <c r="B5218" s="21" t="s">
        <v>1735</v>
      </c>
      <c r="C5218" s="21" t="s">
        <v>2609</v>
      </c>
      <c r="D5218" s="21" t="s">
        <v>21986</v>
      </c>
      <c r="E5218" s="21" t="s">
        <v>21987</v>
      </c>
      <c r="F5218" s="21" t="s">
        <v>1739</v>
      </c>
      <c r="G5218" s="21" t="s">
        <v>21988</v>
      </c>
      <c r="H5218" s="21" t="s">
        <v>20819</v>
      </c>
      <c r="I5218" s="606">
        <v>502.2</v>
      </c>
      <c r="J5218" s="1"/>
      <c r="K5218" s="21" t="str">
        <f t="shared" si="67"/>
        <v>93574407</v>
      </c>
      <c r="L5218" s="21" t="s">
        <v>2609</v>
      </c>
      <c r="M5218" s="21" t="s">
        <v>21989</v>
      </c>
      <c r="N5218" s="21"/>
      <c r="O5218" s="21"/>
      <c r="P5218" s="21"/>
    </row>
    <row r="5219" spans="1:16" s="559" customFormat="1" ht="12.75" customHeight="1">
      <c r="A5219" s="21" t="s">
        <v>2214</v>
      </c>
      <c r="B5219" s="21" t="s">
        <v>1735</v>
      </c>
      <c r="C5219" s="21" t="s">
        <v>3064</v>
      </c>
      <c r="D5219" s="21" t="s">
        <v>21990</v>
      </c>
      <c r="E5219" s="21" t="s">
        <v>21991</v>
      </c>
      <c r="F5219" s="21" t="s">
        <v>1751</v>
      </c>
      <c r="G5219" s="21" t="s">
        <v>21992</v>
      </c>
      <c r="H5219" s="21" t="s">
        <v>20819</v>
      </c>
      <c r="I5219" s="606">
        <v>1449.9</v>
      </c>
      <c r="J5219" s="1"/>
      <c r="K5219" s="21" t="str">
        <f t="shared" si="67"/>
        <v>96256863</v>
      </c>
      <c r="L5219" s="21" t="s">
        <v>3064</v>
      </c>
      <c r="M5219" s="21" t="s">
        <v>21993</v>
      </c>
      <c r="N5219" s="21"/>
      <c r="O5219" s="21"/>
      <c r="P5219" s="21"/>
    </row>
    <row r="5220" spans="1:16" s="559" customFormat="1" ht="12.75" customHeight="1">
      <c r="A5220" s="21" t="s">
        <v>2214</v>
      </c>
      <c r="B5220" s="21" t="s">
        <v>1735</v>
      </c>
      <c r="C5220" s="21" t="s">
        <v>2484</v>
      </c>
      <c r="D5220" s="21" t="s">
        <v>21994</v>
      </c>
      <c r="E5220" s="21" t="s">
        <v>21995</v>
      </c>
      <c r="F5220" s="21" t="s">
        <v>1739</v>
      </c>
      <c r="G5220" s="21" t="s">
        <v>21996</v>
      </c>
      <c r="H5220" s="21" t="s">
        <v>20819</v>
      </c>
      <c r="I5220" s="606">
        <v>1004.4</v>
      </c>
      <c r="J5220" s="1"/>
      <c r="K5220" s="21" t="str">
        <f t="shared" si="67"/>
        <v>97227475</v>
      </c>
      <c r="L5220" s="21" t="s">
        <v>2484</v>
      </c>
      <c r="M5220" s="21" t="s">
        <v>21997</v>
      </c>
      <c r="N5220" s="21"/>
      <c r="O5220" s="21"/>
      <c r="P5220" s="21"/>
    </row>
    <row r="5221" spans="1:16" s="559" customFormat="1" ht="12.75" customHeight="1">
      <c r="A5221" s="21" t="s">
        <v>2214</v>
      </c>
      <c r="B5221" s="21" t="s">
        <v>1735</v>
      </c>
      <c r="C5221" s="21" t="s">
        <v>2569</v>
      </c>
      <c r="D5221" s="21" t="s">
        <v>21998</v>
      </c>
      <c r="E5221" s="21" t="s">
        <v>21999</v>
      </c>
      <c r="F5221" s="21" t="s">
        <v>1739</v>
      </c>
      <c r="G5221" s="21" t="s">
        <v>22000</v>
      </c>
      <c r="H5221" s="21" t="s">
        <v>20819</v>
      </c>
      <c r="I5221" s="606">
        <v>696.6</v>
      </c>
      <c r="J5221" s="1"/>
      <c r="K5221" s="21" t="str">
        <f t="shared" si="67"/>
        <v>96026665</v>
      </c>
      <c r="L5221" s="21" t="s">
        <v>2569</v>
      </c>
      <c r="M5221" s="21" t="s">
        <v>22001</v>
      </c>
      <c r="N5221" s="21"/>
      <c r="O5221" s="21"/>
      <c r="P5221" s="21"/>
    </row>
    <row r="5222" spans="1:16" s="559" customFormat="1" ht="12.75" customHeight="1">
      <c r="A5222" s="21" t="s">
        <v>2214</v>
      </c>
      <c r="B5222" s="21" t="s">
        <v>1735</v>
      </c>
      <c r="C5222" s="21" t="s">
        <v>3149</v>
      </c>
      <c r="D5222" s="21" t="s">
        <v>22002</v>
      </c>
      <c r="E5222" s="21" t="s">
        <v>22003</v>
      </c>
      <c r="F5222" s="21" t="s">
        <v>1751</v>
      </c>
      <c r="G5222" s="21" t="s">
        <v>22004</v>
      </c>
      <c r="H5222" s="21" t="s">
        <v>20819</v>
      </c>
      <c r="I5222" s="606">
        <v>1620</v>
      </c>
      <c r="J5222" s="1"/>
      <c r="K5222" s="21" t="str">
        <f t="shared" si="67"/>
        <v>96026406</v>
      </c>
      <c r="L5222" s="21" t="s">
        <v>3149</v>
      </c>
      <c r="M5222" s="21" t="s">
        <v>22005</v>
      </c>
      <c r="N5222" s="21"/>
      <c r="O5222" s="21"/>
      <c r="P5222" s="21"/>
    </row>
    <row r="5223" spans="1:16" s="559" customFormat="1" ht="12.75" customHeight="1">
      <c r="A5223" s="21" t="s">
        <v>2214</v>
      </c>
      <c r="B5223" s="21" t="s">
        <v>1735</v>
      </c>
      <c r="C5223" s="21" t="s">
        <v>2816</v>
      </c>
      <c r="D5223" s="21" t="s">
        <v>22006</v>
      </c>
      <c r="E5223" s="21" t="s">
        <v>22007</v>
      </c>
      <c r="F5223" s="21" t="s">
        <v>1751</v>
      </c>
      <c r="G5223" s="21" t="s">
        <v>22008</v>
      </c>
      <c r="H5223" s="21" t="s">
        <v>20819</v>
      </c>
      <c r="I5223" s="606">
        <v>1830.6</v>
      </c>
      <c r="J5223" s="1"/>
      <c r="K5223" s="21" t="str">
        <f t="shared" si="67"/>
        <v>25285980</v>
      </c>
      <c r="L5223" s="21" t="s">
        <v>2816</v>
      </c>
      <c r="M5223" s="21" t="s">
        <v>22009</v>
      </c>
      <c r="N5223" s="21"/>
      <c r="O5223" s="21"/>
      <c r="P5223" s="21"/>
    </row>
    <row r="5224" spans="1:16" s="559" customFormat="1" ht="12.75" customHeight="1">
      <c r="A5224" s="21" t="s">
        <v>2214</v>
      </c>
      <c r="B5224" s="21" t="s">
        <v>1735</v>
      </c>
      <c r="C5224" s="21" t="s">
        <v>2528</v>
      </c>
      <c r="D5224" s="21" t="s">
        <v>22010</v>
      </c>
      <c r="E5224" s="21" t="s">
        <v>22011</v>
      </c>
      <c r="F5224" s="21" t="s">
        <v>1739</v>
      </c>
      <c r="G5224" s="21" t="s">
        <v>22012</v>
      </c>
      <c r="H5224" s="21" t="s">
        <v>20819</v>
      </c>
      <c r="I5224" s="606">
        <v>299.7</v>
      </c>
      <c r="J5224" s="1"/>
      <c r="K5224" s="21" t="str">
        <f t="shared" ref="K5224:K5287" si="68">MID(M5224,1,8)</f>
        <v>99131667</v>
      </c>
      <c r="L5224" s="21" t="s">
        <v>2528</v>
      </c>
      <c r="M5224" s="21" t="s">
        <v>22013</v>
      </c>
      <c r="N5224" s="21"/>
      <c r="O5224" s="21"/>
      <c r="P5224" s="21"/>
    </row>
    <row r="5225" spans="1:16" s="559" customFormat="1" ht="12.75" customHeight="1">
      <c r="A5225" s="21" t="s">
        <v>2214</v>
      </c>
      <c r="B5225" s="21" t="s">
        <v>1735</v>
      </c>
      <c r="C5225" s="21" t="s">
        <v>9561</v>
      </c>
      <c r="D5225" s="21" t="s">
        <v>22014</v>
      </c>
      <c r="E5225" s="21" t="s">
        <v>22015</v>
      </c>
      <c r="F5225" s="21" t="s">
        <v>1751</v>
      </c>
      <c r="G5225" s="21" t="s">
        <v>22016</v>
      </c>
      <c r="H5225" s="21" t="s">
        <v>20819</v>
      </c>
      <c r="I5225" s="606">
        <v>500</v>
      </c>
      <c r="J5225" s="1"/>
      <c r="K5225" s="21" t="str">
        <f t="shared" si="68"/>
        <v>97622863</v>
      </c>
      <c r="L5225" s="21" t="s">
        <v>9561</v>
      </c>
      <c r="M5225" s="21" t="s">
        <v>22017</v>
      </c>
      <c r="N5225" s="21"/>
      <c r="O5225" s="21"/>
      <c r="P5225" s="21"/>
    </row>
    <row r="5226" spans="1:16" s="559" customFormat="1" ht="12.75" customHeight="1">
      <c r="A5226" s="21" t="s">
        <v>2214</v>
      </c>
      <c r="B5226" s="21" t="s">
        <v>1735</v>
      </c>
      <c r="C5226" s="21" t="s">
        <v>2228</v>
      </c>
      <c r="D5226" s="21" t="s">
        <v>22018</v>
      </c>
      <c r="E5226" s="21" t="s">
        <v>22019</v>
      </c>
      <c r="F5226" s="21" t="s">
        <v>1751</v>
      </c>
      <c r="G5226" s="21" t="s">
        <v>22020</v>
      </c>
      <c r="H5226" s="21" t="s">
        <v>20819</v>
      </c>
      <c r="I5226" s="606">
        <v>2187</v>
      </c>
      <c r="J5226" s="1"/>
      <c r="K5226" s="21" t="str">
        <f t="shared" si="68"/>
        <v>97196850</v>
      </c>
      <c r="L5226" s="21" t="s">
        <v>2228</v>
      </c>
      <c r="M5226" s="21" t="s">
        <v>22021</v>
      </c>
      <c r="N5226" s="21"/>
      <c r="O5226" s="21"/>
      <c r="P5226" s="21"/>
    </row>
    <row r="5227" spans="1:16" s="559" customFormat="1" ht="12.75" customHeight="1">
      <c r="A5227" s="21" t="s">
        <v>2214</v>
      </c>
      <c r="B5227" s="21" t="s">
        <v>1735</v>
      </c>
      <c r="C5227" s="21" t="s">
        <v>2403</v>
      </c>
      <c r="D5227" s="21" t="s">
        <v>22022</v>
      </c>
      <c r="E5227" s="21" t="s">
        <v>22023</v>
      </c>
      <c r="F5227" s="21" t="s">
        <v>1751</v>
      </c>
      <c r="G5227" s="21" t="s">
        <v>22024</v>
      </c>
      <c r="H5227" s="21" t="s">
        <v>20819</v>
      </c>
      <c r="I5227" s="606">
        <v>810</v>
      </c>
      <c r="J5227" s="1"/>
      <c r="K5227" s="21" t="str">
        <f t="shared" si="68"/>
        <v>85466461</v>
      </c>
      <c r="L5227" s="21" t="s">
        <v>2403</v>
      </c>
      <c r="M5227" s="21" t="s">
        <v>22025</v>
      </c>
      <c r="N5227" s="21"/>
      <c r="O5227" s="21"/>
      <c r="P5227" s="21"/>
    </row>
    <row r="5228" spans="1:16" s="559" customFormat="1" ht="12.75" customHeight="1">
      <c r="A5228" s="21" t="s">
        <v>2214</v>
      </c>
      <c r="B5228" s="21" t="s">
        <v>1735</v>
      </c>
      <c r="C5228" s="21" t="s">
        <v>2768</v>
      </c>
      <c r="D5228" s="21" t="s">
        <v>22026</v>
      </c>
      <c r="E5228" s="21" t="s">
        <v>22027</v>
      </c>
      <c r="F5228" s="21" t="s">
        <v>1739</v>
      </c>
      <c r="G5228" s="21" t="s">
        <v>22028</v>
      </c>
      <c r="H5228" s="21" t="s">
        <v>20819</v>
      </c>
      <c r="I5228" s="606">
        <v>300</v>
      </c>
      <c r="J5228" s="1"/>
      <c r="K5228" s="21" t="str">
        <f t="shared" si="68"/>
        <v>96229046</v>
      </c>
      <c r="L5228" s="21" t="s">
        <v>2768</v>
      </c>
      <c r="M5228" s="21" t="s">
        <v>22029</v>
      </c>
      <c r="N5228" s="21"/>
      <c r="O5228" s="21"/>
      <c r="P5228" s="21"/>
    </row>
    <row r="5229" spans="1:16" s="559" customFormat="1" ht="12.75" customHeight="1">
      <c r="A5229" s="21" t="s">
        <v>2214</v>
      </c>
      <c r="B5229" s="21" t="s">
        <v>1735</v>
      </c>
      <c r="C5229" s="21" t="s">
        <v>2469</v>
      </c>
      <c r="D5229" s="21" t="s">
        <v>22030</v>
      </c>
      <c r="E5229" s="21" t="s">
        <v>22031</v>
      </c>
      <c r="F5229" s="21" t="s">
        <v>1751</v>
      </c>
      <c r="G5229" s="21" t="s">
        <v>22032</v>
      </c>
      <c r="H5229" s="21" t="s">
        <v>20819</v>
      </c>
      <c r="I5229" s="606">
        <v>1206.5999999999999</v>
      </c>
      <c r="J5229" s="1"/>
      <c r="K5229" s="21" t="str">
        <f t="shared" si="68"/>
        <v>81414958</v>
      </c>
      <c r="L5229" s="21" t="s">
        <v>2469</v>
      </c>
      <c r="M5229" s="21" t="s">
        <v>22033</v>
      </c>
      <c r="N5229" s="21"/>
      <c r="O5229" s="21"/>
      <c r="P5229" s="21"/>
    </row>
    <row r="5230" spans="1:16" s="559" customFormat="1" ht="12.75" customHeight="1">
      <c r="A5230" s="21" t="s">
        <v>2214</v>
      </c>
      <c r="B5230" s="21" t="s">
        <v>1735</v>
      </c>
      <c r="C5230" s="21" t="s">
        <v>8174</v>
      </c>
      <c r="D5230" s="21" t="s">
        <v>22034</v>
      </c>
      <c r="E5230" s="21" t="s">
        <v>22035</v>
      </c>
      <c r="F5230" s="21" t="s">
        <v>1751</v>
      </c>
      <c r="G5230" s="21" t="s">
        <v>22036</v>
      </c>
      <c r="H5230" s="21" t="s">
        <v>20819</v>
      </c>
      <c r="I5230" s="606">
        <v>502.2</v>
      </c>
      <c r="J5230" s="1"/>
      <c r="K5230" s="21" t="str">
        <f t="shared" si="68"/>
        <v>84184031</v>
      </c>
      <c r="L5230" s="21" t="s">
        <v>8174</v>
      </c>
      <c r="M5230" s="21" t="s">
        <v>22037</v>
      </c>
      <c r="N5230" s="21"/>
      <c r="O5230" s="21"/>
      <c r="P5230" s="21"/>
    </row>
    <row r="5231" spans="1:16" s="559" customFormat="1" ht="12.75" customHeight="1">
      <c r="A5231" s="21" t="s">
        <v>2214</v>
      </c>
      <c r="B5231" s="21" t="s">
        <v>1735</v>
      </c>
      <c r="C5231" s="21" t="s">
        <v>2872</v>
      </c>
      <c r="D5231" s="21" t="s">
        <v>22038</v>
      </c>
      <c r="E5231" s="21" t="s">
        <v>22039</v>
      </c>
      <c r="F5231" s="21" t="s">
        <v>1751</v>
      </c>
      <c r="G5231" s="21" t="s">
        <v>22040</v>
      </c>
      <c r="H5231" s="21" t="s">
        <v>20819</v>
      </c>
      <c r="I5231" s="606">
        <v>800</v>
      </c>
      <c r="J5231" s="1"/>
      <c r="K5231" s="21" t="str">
        <f t="shared" si="68"/>
        <v>22482420</v>
      </c>
      <c r="L5231" s="21" t="s">
        <v>2872</v>
      </c>
      <c r="M5231" s="21" t="s">
        <v>22041</v>
      </c>
      <c r="N5231" s="21"/>
      <c r="O5231" s="21"/>
      <c r="P5231" s="21"/>
    </row>
    <row r="5232" spans="1:16" s="559" customFormat="1" ht="12.75" customHeight="1">
      <c r="A5232" s="21" t="s">
        <v>2214</v>
      </c>
      <c r="B5232" s="21" t="s">
        <v>1735</v>
      </c>
      <c r="C5232" s="21" t="s">
        <v>2995</v>
      </c>
      <c r="D5232" s="21" t="s">
        <v>22042</v>
      </c>
      <c r="E5232" s="21" t="s">
        <v>19857</v>
      </c>
      <c r="F5232" s="21" t="s">
        <v>1751</v>
      </c>
      <c r="G5232" s="21" t="s">
        <v>22043</v>
      </c>
      <c r="H5232" s="21" t="s">
        <v>20819</v>
      </c>
      <c r="I5232" s="606">
        <v>1304.0999999999999</v>
      </c>
      <c r="J5232" s="1"/>
      <c r="K5232" s="21" t="str">
        <f t="shared" si="68"/>
        <v>96069174</v>
      </c>
      <c r="L5232" s="21" t="s">
        <v>2995</v>
      </c>
      <c r="M5232" s="21" t="s">
        <v>22044</v>
      </c>
      <c r="N5232" s="21"/>
      <c r="O5232" s="21"/>
      <c r="P5232" s="21"/>
    </row>
    <row r="5233" spans="1:16" s="559" customFormat="1" ht="12.75" customHeight="1">
      <c r="A5233" s="21" t="s">
        <v>2214</v>
      </c>
      <c r="B5233" s="21" t="s">
        <v>1735</v>
      </c>
      <c r="C5233" s="21" t="s">
        <v>3199</v>
      </c>
      <c r="D5233" s="21" t="s">
        <v>22045</v>
      </c>
      <c r="E5233" s="21" t="s">
        <v>22046</v>
      </c>
      <c r="F5233" s="21" t="s">
        <v>1751</v>
      </c>
      <c r="G5233" s="21" t="s">
        <v>22047</v>
      </c>
      <c r="H5233" s="21" t="s">
        <v>20819</v>
      </c>
      <c r="I5233" s="606">
        <v>502.2</v>
      </c>
      <c r="J5233" s="1"/>
      <c r="K5233" s="21" t="str">
        <f t="shared" si="68"/>
        <v>25256065</v>
      </c>
      <c r="L5233" s="21" t="s">
        <v>3199</v>
      </c>
      <c r="M5233" s="21" t="s">
        <v>22048</v>
      </c>
      <c r="N5233" s="21"/>
      <c r="O5233" s="21"/>
      <c r="P5233" s="21"/>
    </row>
    <row r="5234" spans="1:16" s="559" customFormat="1" ht="12.75" customHeight="1">
      <c r="A5234" s="21" t="s">
        <v>2214</v>
      </c>
      <c r="B5234" s="21" t="s">
        <v>1735</v>
      </c>
      <c r="C5234" s="21" t="s">
        <v>2583</v>
      </c>
      <c r="D5234" s="21" t="s">
        <v>22049</v>
      </c>
      <c r="E5234" s="21" t="s">
        <v>22050</v>
      </c>
      <c r="F5234" s="21" t="s">
        <v>1739</v>
      </c>
      <c r="G5234" s="21" t="s">
        <v>22051</v>
      </c>
      <c r="H5234" s="21" t="s">
        <v>20819</v>
      </c>
      <c r="I5234" s="606">
        <v>396.9</v>
      </c>
      <c r="J5234" s="1"/>
      <c r="K5234" s="21" t="str">
        <f t="shared" si="68"/>
        <v>97227353</v>
      </c>
      <c r="L5234" s="21" t="s">
        <v>2583</v>
      </c>
      <c r="M5234" s="21" t="s">
        <v>22052</v>
      </c>
      <c r="N5234" s="21"/>
      <c r="O5234" s="21"/>
      <c r="P5234" s="21"/>
    </row>
    <row r="5235" spans="1:16" s="559" customFormat="1" ht="12.75" customHeight="1">
      <c r="A5235" s="21" t="s">
        <v>2214</v>
      </c>
      <c r="B5235" s="21" t="s">
        <v>1735</v>
      </c>
      <c r="C5235" s="21" t="s">
        <v>2859</v>
      </c>
      <c r="D5235" s="21" t="s">
        <v>22053</v>
      </c>
      <c r="E5235" s="21" t="s">
        <v>4394</v>
      </c>
      <c r="F5235" s="21" t="s">
        <v>1739</v>
      </c>
      <c r="G5235" s="21" t="s">
        <v>22054</v>
      </c>
      <c r="H5235" s="21" t="s">
        <v>20819</v>
      </c>
      <c r="I5235" s="606">
        <v>1000</v>
      </c>
      <c r="J5235" s="1"/>
      <c r="K5235" s="21" t="str">
        <f t="shared" si="68"/>
        <v>96156436</v>
      </c>
      <c r="L5235" s="21" t="s">
        <v>2859</v>
      </c>
      <c r="M5235" s="21" t="s">
        <v>22055</v>
      </c>
      <c r="N5235" s="21"/>
      <c r="O5235" s="21"/>
      <c r="P5235" s="21"/>
    </row>
    <row r="5236" spans="1:16" s="559" customFormat="1" ht="12.75" customHeight="1">
      <c r="A5236" s="21" t="s">
        <v>2214</v>
      </c>
      <c r="B5236" s="21" t="s">
        <v>1735</v>
      </c>
      <c r="C5236" s="21" t="s">
        <v>3413</v>
      </c>
      <c r="D5236" s="21" t="s">
        <v>22056</v>
      </c>
      <c r="E5236" s="21" t="s">
        <v>22057</v>
      </c>
      <c r="F5236" s="21" t="s">
        <v>1739</v>
      </c>
      <c r="G5236" s="21" t="s">
        <v>22058</v>
      </c>
      <c r="H5236" s="21" t="s">
        <v>20819</v>
      </c>
      <c r="I5236" s="606">
        <v>3086.1</v>
      </c>
      <c r="J5236" s="1"/>
      <c r="K5236" s="21" t="str">
        <f t="shared" si="68"/>
        <v>70227424</v>
      </c>
      <c r="L5236" s="21" t="s">
        <v>3413</v>
      </c>
      <c r="M5236" s="21" t="s">
        <v>22059</v>
      </c>
      <c r="N5236" s="21"/>
      <c r="O5236" s="21"/>
      <c r="P5236" s="21"/>
    </row>
    <row r="5237" spans="1:16" s="559" customFormat="1" ht="12.75" customHeight="1">
      <c r="A5237" s="21" t="s">
        <v>2214</v>
      </c>
      <c r="B5237" s="21" t="s">
        <v>1735</v>
      </c>
      <c r="C5237" s="21" t="s">
        <v>2830</v>
      </c>
      <c r="D5237" s="21" t="s">
        <v>22060</v>
      </c>
      <c r="E5237" s="21" t="s">
        <v>22061</v>
      </c>
      <c r="F5237" s="21" t="s">
        <v>1739</v>
      </c>
      <c r="G5237" s="21" t="s">
        <v>22062</v>
      </c>
      <c r="H5237" s="21" t="s">
        <v>20819</v>
      </c>
      <c r="I5237" s="606">
        <v>1500</v>
      </c>
      <c r="J5237" s="1"/>
      <c r="K5237" s="21" t="str">
        <f t="shared" si="68"/>
        <v>22480073</v>
      </c>
      <c r="L5237" s="21" t="s">
        <v>2830</v>
      </c>
      <c r="M5237" s="21" t="s">
        <v>22063</v>
      </c>
      <c r="N5237" s="21"/>
      <c r="O5237" s="21"/>
      <c r="P5237" s="21"/>
    </row>
    <row r="5238" spans="1:16" s="559" customFormat="1" ht="12.75" customHeight="1">
      <c r="A5238" s="21" t="s">
        <v>2214</v>
      </c>
      <c r="B5238" s="21" t="s">
        <v>1735</v>
      </c>
      <c r="C5238" s="21" t="s">
        <v>3132</v>
      </c>
      <c r="D5238" s="21" t="s">
        <v>22064</v>
      </c>
      <c r="E5238" s="21" t="s">
        <v>22065</v>
      </c>
      <c r="F5238" s="21" t="s">
        <v>1751</v>
      </c>
      <c r="G5238" s="21" t="s">
        <v>22066</v>
      </c>
      <c r="H5238" s="21" t="s">
        <v>20819</v>
      </c>
      <c r="I5238" s="606">
        <v>502.2</v>
      </c>
      <c r="J5238" s="1"/>
      <c r="K5238" s="21" t="str">
        <f t="shared" si="68"/>
        <v>72100071</v>
      </c>
      <c r="L5238" s="21" t="s">
        <v>3132</v>
      </c>
      <c r="M5238" s="21" t="s">
        <v>22067</v>
      </c>
      <c r="N5238" s="21"/>
      <c r="O5238" s="21"/>
      <c r="P5238" s="21"/>
    </row>
    <row r="5239" spans="1:16" s="559" customFormat="1" ht="12.75" customHeight="1">
      <c r="A5239" s="21" t="s">
        <v>2214</v>
      </c>
      <c r="B5239" s="21" t="s">
        <v>1735</v>
      </c>
      <c r="C5239" s="21" t="s">
        <v>3037</v>
      </c>
      <c r="D5239" s="21" t="s">
        <v>22068</v>
      </c>
      <c r="E5239" s="21" t="s">
        <v>22069</v>
      </c>
      <c r="F5239" s="21" t="s">
        <v>1739</v>
      </c>
      <c r="G5239" s="21" t="s">
        <v>22070</v>
      </c>
      <c r="H5239" s="21" t="s">
        <v>20819</v>
      </c>
      <c r="I5239" s="606">
        <v>502.2</v>
      </c>
      <c r="J5239" s="1"/>
      <c r="K5239" s="21" t="str">
        <f t="shared" si="68"/>
        <v>81415203</v>
      </c>
      <c r="L5239" s="21" t="s">
        <v>3037</v>
      </c>
      <c r="M5239" s="21" t="s">
        <v>22071</v>
      </c>
      <c r="N5239" s="21"/>
      <c r="O5239" s="21"/>
      <c r="P5239" s="21"/>
    </row>
    <row r="5240" spans="1:16" s="559" customFormat="1" ht="12.75" customHeight="1">
      <c r="A5240" s="21" t="s">
        <v>2214</v>
      </c>
      <c r="B5240" s="21" t="s">
        <v>1735</v>
      </c>
      <c r="C5240" s="21" t="s">
        <v>2370</v>
      </c>
      <c r="D5240" s="21" t="s">
        <v>22072</v>
      </c>
      <c r="E5240" s="21" t="s">
        <v>22073</v>
      </c>
      <c r="F5240" s="21" t="s">
        <v>1739</v>
      </c>
      <c r="G5240" s="21" t="s">
        <v>22074</v>
      </c>
      <c r="H5240" s="21" t="s">
        <v>20819</v>
      </c>
      <c r="I5240" s="606">
        <v>400</v>
      </c>
      <c r="J5240" s="1"/>
      <c r="K5240" s="21" t="str">
        <f t="shared" si="68"/>
        <v>96277102</v>
      </c>
      <c r="L5240" s="21" t="s">
        <v>2370</v>
      </c>
      <c r="M5240" s="21" t="s">
        <v>22075</v>
      </c>
      <c r="N5240" s="21"/>
      <c r="O5240" s="21"/>
      <c r="P5240" s="21"/>
    </row>
    <row r="5241" spans="1:16" s="559" customFormat="1" ht="12.75" customHeight="1">
      <c r="A5241" s="21" t="s">
        <v>2214</v>
      </c>
      <c r="B5241" s="21" t="s">
        <v>1735</v>
      </c>
      <c r="C5241" s="21" t="s">
        <v>4445</v>
      </c>
      <c r="D5241" s="21" t="s">
        <v>22076</v>
      </c>
      <c r="E5241" s="21" t="s">
        <v>22077</v>
      </c>
      <c r="F5241" s="21" t="s">
        <v>1751</v>
      </c>
      <c r="G5241" s="21" t="s">
        <v>22078</v>
      </c>
      <c r="H5241" s="21" t="s">
        <v>20819</v>
      </c>
      <c r="I5241" s="606">
        <v>1802.38</v>
      </c>
      <c r="J5241" s="1"/>
      <c r="K5241" s="21" t="str">
        <f t="shared" si="68"/>
        <v>99130726</v>
      </c>
      <c r="L5241" s="21" t="s">
        <v>4445</v>
      </c>
      <c r="M5241" s="21" t="s">
        <v>22079</v>
      </c>
      <c r="N5241" s="21"/>
      <c r="O5241" s="21"/>
      <c r="P5241" s="21"/>
    </row>
    <row r="5242" spans="1:16" s="559" customFormat="1" ht="12.75" customHeight="1">
      <c r="A5242" s="21" t="s">
        <v>2214</v>
      </c>
      <c r="B5242" s="21" t="s">
        <v>1735</v>
      </c>
      <c r="C5242" s="21" t="s">
        <v>2842</v>
      </c>
      <c r="D5242" s="21" t="s">
        <v>22080</v>
      </c>
      <c r="E5242" s="21" t="s">
        <v>22081</v>
      </c>
      <c r="F5242" s="21" t="s">
        <v>1751</v>
      </c>
      <c r="G5242" s="21" t="s">
        <v>22082</v>
      </c>
      <c r="H5242" s="21" t="s">
        <v>20819</v>
      </c>
      <c r="I5242" s="606">
        <v>1506.6</v>
      </c>
      <c r="J5242" s="1"/>
      <c r="K5242" s="21" t="str">
        <f t="shared" si="68"/>
        <v>24143379</v>
      </c>
      <c r="L5242" s="21" t="s">
        <v>2842</v>
      </c>
      <c r="M5242" s="21" t="s">
        <v>22083</v>
      </c>
      <c r="N5242" s="21"/>
      <c r="O5242" s="21"/>
      <c r="P5242" s="21"/>
    </row>
    <row r="5243" spans="1:16" s="559" customFormat="1" ht="12.75" customHeight="1">
      <c r="A5243" s="21" t="s">
        <v>2214</v>
      </c>
      <c r="B5243" s="21" t="s">
        <v>1735</v>
      </c>
      <c r="C5243" s="21" t="s">
        <v>3284</v>
      </c>
      <c r="D5243" s="21" t="s">
        <v>22084</v>
      </c>
      <c r="E5243" s="21" t="s">
        <v>22085</v>
      </c>
      <c r="F5243" s="21" t="s">
        <v>1751</v>
      </c>
      <c r="G5243" s="21" t="s">
        <v>22086</v>
      </c>
      <c r="H5243" s="21" t="s">
        <v>20819</v>
      </c>
      <c r="I5243" s="606">
        <v>405</v>
      </c>
      <c r="J5243" s="1"/>
      <c r="K5243" s="21" t="str">
        <f t="shared" si="68"/>
        <v>97623323</v>
      </c>
      <c r="L5243" s="21" t="s">
        <v>3284</v>
      </c>
      <c r="M5243" s="21" t="s">
        <v>22087</v>
      </c>
      <c r="N5243" s="21"/>
      <c r="O5243" s="21"/>
      <c r="P5243" s="21"/>
    </row>
    <row r="5244" spans="1:16" s="559" customFormat="1" ht="12.75" customHeight="1">
      <c r="A5244" s="21" t="s">
        <v>2214</v>
      </c>
      <c r="B5244" s="21" t="s">
        <v>1735</v>
      </c>
      <c r="C5244" s="21" t="s">
        <v>3203</v>
      </c>
      <c r="D5244" s="21" t="s">
        <v>22088</v>
      </c>
      <c r="E5244" s="21" t="s">
        <v>22089</v>
      </c>
      <c r="F5244" s="21" t="s">
        <v>1739</v>
      </c>
      <c r="G5244" s="21" t="s">
        <v>22090</v>
      </c>
      <c r="H5244" s="21" t="s">
        <v>20819</v>
      </c>
      <c r="I5244" s="606">
        <v>2025</v>
      </c>
      <c r="J5244" s="1"/>
      <c r="K5244" s="21" t="str">
        <f t="shared" si="68"/>
        <v>96229613</v>
      </c>
      <c r="L5244" s="21" t="s">
        <v>3203</v>
      </c>
      <c r="M5244" s="21" t="s">
        <v>22091</v>
      </c>
      <c r="N5244" s="21"/>
      <c r="O5244" s="21"/>
      <c r="P5244" s="21"/>
    </row>
    <row r="5245" spans="1:16" s="559" customFormat="1" ht="12.75" customHeight="1">
      <c r="A5245" s="21" t="s">
        <v>2214</v>
      </c>
      <c r="B5245" s="21" t="s">
        <v>1735</v>
      </c>
      <c r="C5245" s="21" t="s">
        <v>4445</v>
      </c>
      <c r="D5245" s="21" t="s">
        <v>22092</v>
      </c>
      <c r="E5245" s="21" t="s">
        <v>22093</v>
      </c>
      <c r="F5245" s="21" t="s">
        <v>1751</v>
      </c>
      <c r="G5245" s="21" t="s">
        <v>22094</v>
      </c>
      <c r="H5245" s="21" t="s">
        <v>20819</v>
      </c>
      <c r="I5245" s="606">
        <v>1182.5999999999999</v>
      </c>
      <c r="J5245" s="1"/>
      <c r="K5245" s="21" t="str">
        <f t="shared" si="68"/>
        <v>99130726</v>
      </c>
      <c r="L5245" s="21" t="s">
        <v>4445</v>
      </c>
      <c r="M5245" s="21" t="s">
        <v>22095</v>
      </c>
      <c r="N5245" s="21"/>
      <c r="O5245" s="21"/>
      <c r="P5245" s="21"/>
    </row>
    <row r="5246" spans="1:16" s="559" customFormat="1" ht="12.75" customHeight="1">
      <c r="A5246" s="21" t="s">
        <v>2214</v>
      </c>
      <c r="B5246" s="21" t="s">
        <v>1735</v>
      </c>
      <c r="C5246" s="21" t="s">
        <v>3364</v>
      </c>
      <c r="D5246" s="21" t="s">
        <v>22096</v>
      </c>
      <c r="E5246" s="21" t="s">
        <v>22097</v>
      </c>
      <c r="F5246" s="21" t="s">
        <v>1739</v>
      </c>
      <c r="G5246" s="21" t="s">
        <v>22098</v>
      </c>
      <c r="H5246" s="21" t="s">
        <v>20819</v>
      </c>
      <c r="I5246" s="606">
        <v>750</v>
      </c>
      <c r="J5246" s="1"/>
      <c r="K5246" s="21" t="str">
        <f t="shared" si="68"/>
        <v>99131527</v>
      </c>
      <c r="L5246" s="21" t="s">
        <v>3364</v>
      </c>
      <c r="M5246" s="21" t="s">
        <v>22099</v>
      </c>
      <c r="N5246" s="21"/>
      <c r="O5246" s="21"/>
      <c r="P5246" s="21"/>
    </row>
    <row r="5247" spans="1:16" s="559" customFormat="1" ht="12.75" customHeight="1">
      <c r="A5247" s="21" t="s">
        <v>2214</v>
      </c>
      <c r="B5247" s="21" t="s">
        <v>1735</v>
      </c>
      <c r="C5247" s="21" t="s">
        <v>2663</v>
      </c>
      <c r="D5247" s="21" t="s">
        <v>22100</v>
      </c>
      <c r="E5247" s="21" t="s">
        <v>22101</v>
      </c>
      <c r="F5247" s="21" t="s">
        <v>1751</v>
      </c>
      <c r="G5247" s="21" t="s">
        <v>22102</v>
      </c>
      <c r="H5247" s="21" t="s">
        <v>20819</v>
      </c>
      <c r="I5247" s="606">
        <v>502.2</v>
      </c>
      <c r="J5247" s="1"/>
      <c r="K5247" s="21" t="str">
        <f t="shared" si="68"/>
        <v>96196696</v>
      </c>
      <c r="L5247" s="21" t="s">
        <v>2663</v>
      </c>
      <c r="M5247" s="21" t="s">
        <v>22103</v>
      </c>
      <c r="N5247" s="21"/>
      <c r="O5247" s="21"/>
      <c r="P5247" s="21"/>
    </row>
    <row r="5248" spans="1:16" s="559" customFormat="1" ht="12.75" customHeight="1">
      <c r="A5248" s="21" t="s">
        <v>2214</v>
      </c>
      <c r="B5248" s="21" t="s">
        <v>1735</v>
      </c>
      <c r="C5248" s="21" t="s">
        <v>8174</v>
      </c>
      <c r="D5248" s="21" t="s">
        <v>4552</v>
      </c>
      <c r="E5248" s="21" t="s">
        <v>22104</v>
      </c>
      <c r="F5248" s="21" t="s">
        <v>1739</v>
      </c>
      <c r="G5248" s="21" t="s">
        <v>22105</v>
      </c>
      <c r="H5248" s="21" t="s">
        <v>20819</v>
      </c>
      <c r="I5248" s="606">
        <v>810</v>
      </c>
      <c r="J5248" s="1"/>
      <c r="K5248" s="21" t="str">
        <f t="shared" si="68"/>
        <v>84184031</v>
      </c>
      <c r="L5248" s="21" t="s">
        <v>8174</v>
      </c>
      <c r="M5248" s="21" t="s">
        <v>22106</v>
      </c>
      <c r="N5248" s="21"/>
      <c r="O5248" s="21"/>
      <c r="P5248" s="21"/>
    </row>
    <row r="5249" spans="1:16" s="559" customFormat="1" ht="12.75" customHeight="1">
      <c r="A5249" s="21" t="s">
        <v>2214</v>
      </c>
      <c r="B5249" s="21" t="s">
        <v>1735</v>
      </c>
      <c r="C5249" s="21" t="s">
        <v>3037</v>
      </c>
      <c r="D5249" s="21" t="s">
        <v>22107</v>
      </c>
      <c r="E5249" s="21" t="s">
        <v>22108</v>
      </c>
      <c r="F5249" s="21" t="s">
        <v>1739</v>
      </c>
      <c r="G5249" s="21" t="s">
        <v>22109</v>
      </c>
      <c r="H5249" s="21" t="s">
        <v>20819</v>
      </c>
      <c r="I5249" s="606">
        <v>842.4</v>
      </c>
      <c r="J5249" s="1"/>
      <c r="K5249" s="21" t="str">
        <f t="shared" si="68"/>
        <v>81415203</v>
      </c>
      <c r="L5249" s="21" t="s">
        <v>3037</v>
      </c>
      <c r="M5249" s="21" t="s">
        <v>22110</v>
      </c>
      <c r="N5249" s="21"/>
      <c r="O5249" s="21"/>
      <c r="P5249" s="21"/>
    </row>
    <row r="5250" spans="1:16" s="559" customFormat="1" ht="12.75" customHeight="1">
      <c r="A5250" s="21" t="s">
        <v>2214</v>
      </c>
      <c r="B5250" s="21" t="s">
        <v>1735</v>
      </c>
      <c r="C5250" s="21" t="s">
        <v>2768</v>
      </c>
      <c r="D5250" s="21" t="s">
        <v>22111</v>
      </c>
      <c r="E5250" s="21" t="s">
        <v>22112</v>
      </c>
      <c r="F5250" s="21" t="s">
        <v>1739</v>
      </c>
      <c r="G5250" s="21" t="s">
        <v>22113</v>
      </c>
      <c r="H5250" s="21" t="s">
        <v>20819</v>
      </c>
      <c r="I5250" s="606">
        <v>599.4</v>
      </c>
      <c r="J5250" s="1"/>
      <c r="K5250" s="21" t="str">
        <f t="shared" si="68"/>
        <v>96229046</v>
      </c>
      <c r="L5250" s="21" t="s">
        <v>2768</v>
      </c>
      <c r="M5250" s="21" t="s">
        <v>22114</v>
      </c>
      <c r="N5250" s="21"/>
      <c r="O5250" s="21"/>
      <c r="P5250" s="21"/>
    </row>
    <row r="5251" spans="1:16" s="559" customFormat="1" ht="12.75" customHeight="1">
      <c r="A5251" s="21" t="s">
        <v>2214</v>
      </c>
      <c r="B5251" s="21" t="s">
        <v>1735</v>
      </c>
      <c r="C5251" s="21" t="s">
        <v>2389</v>
      </c>
      <c r="D5251" s="21" t="s">
        <v>22115</v>
      </c>
      <c r="E5251" s="21" t="s">
        <v>22116</v>
      </c>
      <c r="F5251" s="21" t="s">
        <v>1751</v>
      </c>
      <c r="G5251" s="21" t="s">
        <v>22117</v>
      </c>
      <c r="H5251" s="21" t="s">
        <v>20819</v>
      </c>
      <c r="I5251" s="606">
        <v>1117.8</v>
      </c>
      <c r="J5251" s="1"/>
      <c r="K5251" s="21" t="str">
        <f t="shared" si="68"/>
        <v>23321214</v>
      </c>
      <c r="L5251" s="21" t="s">
        <v>2389</v>
      </c>
      <c r="M5251" s="21" t="s">
        <v>22118</v>
      </c>
      <c r="N5251" s="21"/>
      <c r="O5251" s="21"/>
      <c r="P5251" s="21"/>
    </row>
    <row r="5252" spans="1:16" s="559" customFormat="1" ht="12.75" customHeight="1">
      <c r="A5252" s="21" t="s">
        <v>2214</v>
      </c>
      <c r="B5252" s="21" t="s">
        <v>1735</v>
      </c>
      <c r="C5252" s="21" t="s">
        <v>2510</v>
      </c>
      <c r="D5252" s="21" t="s">
        <v>22119</v>
      </c>
      <c r="E5252" s="21" t="s">
        <v>22120</v>
      </c>
      <c r="F5252" s="21" t="s">
        <v>1751</v>
      </c>
      <c r="G5252" s="21" t="s">
        <v>22121</v>
      </c>
      <c r="H5252" s="21" t="s">
        <v>20819</v>
      </c>
      <c r="I5252" s="606">
        <v>1014.4</v>
      </c>
      <c r="J5252" s="1"/>
      <c r="K5252" s="21" t="str">
        <f t="shared" si="68"/>
        <v>96229485</v>
      </c>
      <c r="L5252" s="21" t="s">
        <v>2510</v>
      </c>
      <c r="M5252" s="21" t="s">
        <v>22122</v>
      </c>
      <c r="N5252" s="21"/>
      <c r="O5252" s="21"/>
      <c r="P5252" s="21"/>
    </row>
    <row r="5253" spans="1:16" s="559" customFormat="1" ht="12.75" customHeight="1">
      <c r="A5253" s="21" t="s">
        <v>2214</v>
      </c>
      <c r="B5253" s="21" t="s">
        <v>1735</v>
      </c>
      <c r="C5253" s="21" t="s">
        <v>2510</v>
      </c>
      <c r="D5253" s="21" t="s">
        <v>22123</v>
      </c>
      <c r="E5253" s="21" t="s">
        <v>22124</v>
      </c>
      <c r="F5253" s="21" t="s">
        <v>1751</v>
      </c>
      <c r="G5253" s="21" t="s">
        <v>22125</v>
      </c>
      <c r="H5253" s="21" t="s">
        <v>20819</v>
      </c>
      <c r="I5253" s="606">
        <v>800</v>
      </c>
      <c r="J5253" s="1"/>
      <c r="K5253" s="21" t="str">
        <f t="shared" si="68"/>
        <v>96229485</v>
      </c>
      <c r="L5253" s="21" t="s">
        <v>2510</v>
      </c>
      <c r="M5253" s="21" t="s">
        <v>22126</v>
      </c>
      <c r="N5253" s="21"/>
      <c r="O5253" s="21"/>
      <c r="P5253" s="21"/>
    </row>
    <row r="5254" spans="1:16" s="559" customFormat="1" ht="12.75" customHeight="1">
      <c r="A5254" s="21" t="s">
        <v>2214</v>
      </c>
      <c r="B5254" s="21" t="s">
        <v>1735</v>
      </c>
      <c r="C5254" s="21" t="s">
        <v>2759</v>
      </c>
      <c r="D5254" s="21" t="s">
        <v>22127</v>
      </c>
      <c r="E5254" s="21" t="s">
        <v>22128</v>
      </c>
      <c r="F5254" s="21" t="s">
        <v>1751</v>
      </c>
      <c r="G5254" s="21" t="s">
        <v>22129</v>
      </c>
      <c r="H5254" s="21" t="s">
        <v>20819</v>
      </c>
      <c r="I5254" s="606">
        <v>810</v>
      </c>
      <c r="J5254" s="1"/>
      <c r="K5254" s="21" t="str">
        <f t="shared" si="68"/>
        <v>25255235</v>
      </c>
      <c r="L5254" s="21" t="s">
        <v>2759</v>
      </c>
      <c r="M5254" s="21" t="s">
        <v>22130</v>
      </c>
      <c r="N5254" s="21"/>
      <c r="O5254" s="21"/>
      <c r="P5254" s="21"/>
    </row>
    <row r="5255" spans="1:16" s="559" customFormat="1" ht="12.75" customHeight="1">
      <c r="A5255" s="21" t="s">
        <v>2214</v>
      </c>
      <c r="B5255" s="21" t="s">
        <v>1735</v>
      </c>
      <c r="C5255" s="21" t="s">
        <v>3082</v>
      </c>
      <c r="D5255" s="21" t="s">
        <v>22131</v>
      </c>
      <c r="E5255" s="21" t="s">
        <v>22132</v>
      </c>
      <c r="F5255" s="21" t="s">
        <v>1739</v>
      </c>
      <c r="G5255" s="21" t="s">
        <v>22133</v>
      </c>
      <c r="H5255" s="21" t="s">
        <v>20819</v>
      </c>
      <c r="I5255" s="606">
        <v>1182.5999999999999</v>
      </c>
      <c r="J5255" s="1"/>
      <c r="K5255" s="21" t="str">
        <f t="shared" si="68"/>
        <v>93477322</v>
      </c>
      <c r="L5255" s="21" t="s">
        <v>3082</v>
      </c>
      <c r="M5255" s="21" t="s">
        <v>22134</v>
      </c>
      <c r="N5255" s="21"/>
      <c r="O5255" s="21"/>
      <c r="P5255" s="21"/>
    </row>
    <row r="5256" spans="1:16" s="559" customFormat="1" ht="12.75" customHeight="1">
      <c r="A5256" s="21" t="s">
        <v>2214</v>
      </c>
      <c r="B5256" s="21" t="s">
        <v>1735</v>
      </c>
      <c r="C5256" s="21" t="s">
        <v>3558</v>
      </c>
      <c r="D5256" s="21" t="s">
        <v>22135</v>
      </c>
      <c r="E5256" s="21" t="s">
        <v>22136</v>
      </c>
      <c r="F5256" s="21" t="s">
        <v>1739</v>
      </c>
      <c r="G5256" s="21" t="s">
        <v>22137</v>
      </c>
      <c r="H5256" s="21" t="s">
        <v>20819</v>
      </c>
      <c r="I5256" s="606">
        <v>502.2</v>
      </c>
      <c r="J5256" s="1"/>
      <c r="K5256" s="21" t="str">
        <f t="shared" si="68"/>
        <v>21015219</v>
      </c>
      <c r="L5256" s="21" t="s">
        <v>3558</v>
      </c>
      <c r="M5256" s="21" t="s">
        <v>22138</v>
      </c>
      <c r="N5256" s="21"/>
      <c r="O5256" s="21"/>
      <c r="P5256" s="21"/>
    </row>
    <row r="5257" spans="1:16" s="559" customFormat="1" ht="12.75" customHeight="1">
      <c r="A5257" s="21" t="s">
        <v>2214</v>
      </c>
      <c r="B5257" s="21" t="s">
        <v>1735</v>
      </c>
      <c r="C5257" s="21" t="s">
        <v>3930</v>
      </c>
      <c r="D5257" s="21" t="s">
        <v>22139</v>
      </c>
      <c r="E5257" s="21" t="s">
        <v>22140</v>
      </c>
      <c r="F5257" s="21" t="s">
        <v>1751</v>
      </c>
      <c r="G5257" s="21" t="s">
        <v>22141</v>
      </c>
      <c r="H5257" s="21" t="s">
        <v>20819</v>
      </c>
      <c r="I5257" s="606">
        <v>996.3</v>
      </c>
      <c r="J5257" s="1"/>
      <c r="K5257" s="21" t="str">
        <f t="shared" si="68"/>
        <v>22483647</v>
      </c>
      <c r="L5257" s="21" t="s">
        <v>3930</v>
      </c>
      <c r="M5257" s="21" t="s">
        <v>22142</v>
      </c>
      <c r="N5257" s="21"/>
      <c r="O5257" s="21"/>
      <c r="P5257" s="21"/>
    </row>
    <row r="5258" spans="1:16" s="559" customFormat="1" ht="12.75" customHeight="1">
      <c r="A5258" s="21" t="s">
        <v>2214</v>
      </c>
      <c r="B5258" s="21" t="s">
        <v>1735</v>
      </c>
      <c r="C5258" s="21" t="s">
        <v>3342</v>
      </c>
      <c r="D5258" s="21" t="s">
        <v>22143</v>
      </c>
      <c r="E5258" s="21" t="s">
        <v>22144</v>
      </c>
      <c r="F5258" s="21" t="s">
        <v>1739</v>
      </c>
      <c r="G5258" s="21" t="s">
        <v>22145</v>
      </c>
      <c r="H5258" s="21" t="s">
        <v>20819</v>
      </c>
      <c r="I5258" s="606">
        <v>1004</v>
      </c>
      <c r="J5258" s="1"/>
      <c r="K5258" s="21" t="str">
        <f t="shared" si="68"/>
        <v>97193053</v>
      </c>
      <c r="L5258" s="21" t="s">
        <v>3342</v>
      </c>
      <c r="M5258" s="21" t="s">
        <v>22146</v>
      </c>
      <c r="N5258" s="21"/>
      <c r="O5258" s="21"/>
      <c r="P5258" s="21"/>
    </row>
    <row r="5259" spans="1:16" s="559" customFormat="1" ht="12.75" customHeight="1">
      <c r="A5259" s="21" t="s">
        <v>2214</v>
      </c>
      <c r="B5259" s="21" t="s">
        <v>1735</v>
      </c>
      <c r="C5259" s="21" t="s">
        <v>8027</v>
      </c>
      <c r="D5259" s="21" t="s">
        <v>22147</v>
      </c>
      <c r="E5259" s="21" t="s">
        <v>22148</v>
      </c>
      <c r="F5259" s="21" t="s">
        <v>1751</v>
      </c>
      <c r="G5259" s="21" t="s">
        <v>22149</v>
      </c>
      <c r="H5259" s="21" t="s">
        <v>20819</v>
      </c>
      <c r="I5259" s="606">
        <v>2500</v>
      </c>
      <c r="J5259" s="1"/>
      <c r="K5259" s="21" t="str">
        <f t="shared" si="68"/>
        <v>82102278</v>
      </c>
      <c r="L5259" s="21" t="s">
        <v>8027</v>
      </c>
      <c r="M5259" s="21" t="s">
        <v>22150</v>
      </c>
      <c r="N5259" s="21"/>
      <c r="O5259" s="21"/>
      <c r="P5259" s="21"/>
    </row>
    <row r="5260" spans="1:16" s="559" customFormat="1" ht="12.75" customHeight="1">
      <c r="A5260" s="21" t="s">
        <v>2214</v>
      </c>
      <c r="B5260" s="21" t="s">
        <v>1735</v>
      </c>
      <c r="C5260" s="21" t="s">
        <v>3351</v>
      </c>
      <c r="D5260" s="21" t="s">
        <v>22151</v>
      </c>
      <c r="E5260" s="21" t="s">
        <v>22152</v>
      </c>
      <c r="F5260" s="21" t="s">
        <v>1751</v>
      </c>
      <c r="G5260" s="21" t="s">
        <v>22153</v>
      </c>
      <c r="H5260" s="21" t="s">
        <v>20819</v>
      </c>
      <c r="I5260" s="606">
        <v>502.2</v>
      </c>
      <c r="J5260" s="1"/>
      <c r="K5260" s="21" t="str">
        <f t="shared" si="68"/>
        <v>90598007</v>
      </c>
      <c r="L5260" s="21" t="s">
        <v>3351</v>
      </c>
      <c r="M5260" s="21" t="s">
        <v>22154</v>
      </c>
      <c r="N5260" s="21"/>
      <c r="O5260" s="21"/>
      <c r="P5260" s="21"/>
    </row>
    <row r="5261" spans="1:16" s="559" customFormat="1" ht="12.75" customHeight="1">
      <c r="A5261" s="21" t="s">
        <v>2214</v>
      </c>
      <c r="B5261" s="21" t="s">
        <v>1735</v>
      </c>
      <c r="C5261" s="21" t="s">
        <v>2877</v>
      </c>
      <c r="D5261" s="21" t="s">
        <v>22155</v>
      </c>
      <c r="E5261" s="21" t="s">
        <v>22156</v>
      </c>
      <c r="F5261" s="21" t="s">
        <v>1739</v>
      </c>
      <c r="G5261" s="21" t="s">
        <v>22157</v>
      </c>
      <c r="H5261" s="21" t="s">
        <v>20819</v>
      </c>
      <c r="I5261" s="606">
        <v>1919.7</v>
      </c>
      <c r="J5261" s="1"/>
      <c r="K5261" s="21" t="str">
        <f t="shared" si="68"/>
        <v>82630989</v>
      </c>
      <c r="L5261" s="21" t="s">
        <v>2877</v>
      </c>
      <c r="M5261" s="21" t="s">
        <v>22158</v>
      </c>
      <c r="N5261" s="21"/>
      <c r="O5261" s="21"/>
      <c r="P5261" s="21"/>
    </row>
    <row r="5262" spans="1:16" s="559" customFormat="1" ht="12.75" customHeight="1">
      <c r="A5262" s="21" t="s">
        <v>2214</v>
      </c>
      <c r="B5262" s="21" t="s">
        <v>1735</v>
      </c>
      <c r="C5262" s="21" t="s">
        <v>3132</v>
      </c>
      <c r="D5262" s="21" t="s">
        <v>22159</v>
      </c>
      <c r="E5262" s="21" t="s">
        <v>22160</v>
      </c>
      <c r="F5262" s="21" t="s">
        <v>1751</v>
      </c>
      <c r="G5262" s="21" t="s">
        <v>22161</v>
      </c>
      <c r="H5262" s="21" t="s">
        <v>20819</v>
      </c>
      <c r="I5262" s="606">
        <v>1215</v>
      </c>
      <c r="J5262" s="1"/>
      <c r="K5262" s="21" t="str">
        <f t="shared" si="68"/>
        <v>72100071</v>
      </c>
      <c r="L5262" s="21" t="s">
        <v>3132</v>
      </c>
      <c r="M5262" s="21" t="s">
        <v>22162</v>
      </c>
      <c r="N5262" s="21"/>
      <c r="O5262" s="21"/>
      <c r="P5262" s="21"/>
    </row>
    <row r="5263" spans="1:16" s="559" customFormat="1" ht="12.75" customHeight="1">
      <c r="A5263" s="21" t="s">
        <v>2214</v>
      </c>
      <c r="B5263" s="21" t="s">
        <v>1735</v>
      </c>
      <c r="C5263" s="21" t="s">
        <v>2403</v>
      </c>
      <c r="D5263" s="21" t="s">
        <v>22163</v>
      </c>
      <c r="E5263" s="21" t="s">
        <v>22164</v>
      </c>
      <c r="F5263" s="21" t="s">
        <v>1751</v>
      </c>
      <c r="G5263" s="21" t="s">
        <v>22165</v>
      </c>
      <c r="H5263" s="21" t="s">
        <v>20819</v>
      </c>
      <c r="I5263" s="606">
        <v>1004.4</v>
      </c>
      <c r="J5263" s="1"/>
      <c r="K5263" s="21" t="str">
        <f t="shared" si="68"/>
        <v>85466461</v>
      </c>
      <c r="L5263" s="21" t="s">
        <v>2403</v>
      </c>
      <c r="M5263" s="21" t="s">
        <v>22166</v>
      </c>
      <c r="N5263" s="21"/>
      <c r="O5263" s="21"/>
      <c r="P5263" s="21"/>
    </row>
    <row r="5264" spans="1:16" s="559" customFormat="1" ht="12.75" customHeight="1">
      <c r="A5264" s="21" t="s">
        <v>2214</v>
      </c>
      <c r="B5264" s="21" t="s">
        <v>1735</v>
      </c>
      <c r="C5264" s="21" t="s">
        <v>8616</v>
      </c>
      <c r="D5264" s="21" t="s">
        <v>22167</v>
      </c>
      <c r="E5264" s="21" t="s">
        <v>22168</v>
      </c>
      <c r="F5264" s="21" t="s">
        <v>1739</v>
      </c>
      <c r="G5264" s="21" t="s">
        <v>22169</v>
      </c>
      <c r="H5264" s="21" t="s">
        <v>20819</v>
      </c>
      <c r="I5264" s="606">
        <v>599.4</v>
      </c>
      <c r="J5264" s="1"/>
      <c r="K5264" s="21" t="str">
        <f t="shared" si="68"/>
        <v>81419813</v>
      </c>
      <c r="L5264" s="21" t="s">
        <v>8616</v>
      </c>
      <c r="M5264" s="21" t="s">
        <v>22170</v>
      </c>
      <c r="N5264" s="21"/>
      <c r="O5264" s="21"/>
      <c r="P5264" s="21"/>
    </row>
    <row r="5265" spans="1:16" s="559" customFormat="1" ht="12.75" customHeight="1">
      <c r="A5265" s="21" t="s">
        <v>2214</v>
      </c>
      <c r="B5265" s="21" t="s">
        <v>1735</v>
      </c>
      <c r="C5265" s="21" t="s">
        <v>2635</v>
      </c>
      <c r="D5265" s="21" t="s">
        <v>22171</v>
      </c>
      <c r="E5265" s="21" t="s">
        <v>22172</v>
      </c>
      <c r="F5265" s="21" t="s">
        <v>1739</v>
      </c>
      <c r="G5265" s="21" t="s">
        <v>22173</v>
      </c>
      <c r="H5265" s="21" t="s">
        <v>20819</v>
      </c>
      <c r="I5265" s="606">
        <v>810</v>
      </c>
      <c r="J5265" s="1"/>
      <c r="K5265" s="21" t="str">
        <f t="shared" si="68"/>
        <v>82101873</v>
      </c>
      <c r="L5265" s="21" t="s">
        <v>2635</v>
      </c>
      <c r="M5265" s="21" t="s">
        <v>22174</v>
      </c>
      <c r="N5265" s="21"/>
      <c r="O5265" s="21"/>
      <c r="P5265" s="21"/>
    </row>
    <row r="5266" spans="1:16" s="559" customFormat="1" ht="12.75" customHeight="1">
      <c r="A5266" s="21" t="s">
        <v>2214</v>
      </c>
      <c r="B5266" s="21" t="s">
        <v>1735</v>
      </c>
      <c r="C5266" s="21" t="s">
        <v>2555</v>
      </c>
      <c r="D5266" s="21" t="s">
        <v>22175</v>
      </c>
      <c r="E5266" s="21" t="s">
        <v>22176</v>
      </c>
      <c r="F5266" s="21" t="s">
        <v>1739</v>
      </c>
      <c r="G5266" s="21" t="s">
        <v>22177</v>
      </c>
      <c r="H5266" s="21" t="s">
        <v>20819</v>
      </c>
      <c r="I5266" s="606">
        <v>996.3</v>
      </c>
      <c r="J5266" s="1"/>
      <c r="K5266" s="21" t="str">
        <f t="shared" si="68"/>
        <v>82101231</v>
      </c>
      <c r="L5266" s="21" t="s">
        <v>2555</v>
      </c>
      <c r="M5266" s="21" t="s">
        <v>22178</v>
      </c>
      <c r="N5266" s="21"/>
      <c r="O5266" s="21"/>
      <c r="P5266" s="21"/>
    </row>
    <row r="5267" spans="1:16" s="559" customFormat="1" ht="12.75" customHeight="1">
      <c r="A5267" s="21" t="s">
        <v>2214</v>
      </c>
      <c r="B5267" s="21" t="s">
        <v>1735</v>
      </c>
      <c r="C5267" s="21" t="s">
        <v>3709</v>
      </c>
      <c r="D5267" s="21" t="s">
        <v>22179</v>
      </c>
      <c r="E5267" s="21" t="s">
        <v>22180</v>
      </c>
      <c r="F5267" s="21" t="s">
        <v>1751</v>
      </c>
      <c r="G5267" s="21" t="s">
        <v>22181</v>
      </c>
      <c r="H5267" s="21" t="s">
        <v>20819</v>
      </c>
      <c r="I5267" s="606">
        <v>2100</v>
      </c>
      <c r="J5267" s="1"/>
      <c r="K5267" s="21" t="str">
        <f t="shared" si="68"/>
        <v>96229222</v>
      </c>
      <c r="L5267" s="21" t="s">
        <v>3709</v>
      </c>
      <c r="M5267" s="21" t="s">
        <v>22182</v>
      </c>
      <c r="N5267" s="21"/>
      <c r="O5267" s="21"/>
      <c r="P5267" s="21"/>
    </row>
    <row r="5268" spans="1:16" s="559" customFormat="1" ht="12.75" customHeight="1">
      <c r="A5268" s="21" t="s">
        <v>2214</v>
      </c>
      <c r="B5268" s="21" t="s">
        <v>1735</v>
      </c>
      <c r="C5268" s="21" t="s">
        <v>3364</v>
      </c>
      <c r="D5268" s="21" t="s">
        <v>22183</v>
      </c>
      <c r="E5268" s="21" t="s">
        <v>22184</v>
      </c>
      <c r="F5268" s="21" t="s">
        <v>1739</v>
      </c>
      <c r="G5268" s="21" t="s">
        <v>22185</v>
      </c>
      <c r="H5268" s="21" t="s">
        <v>20819</v>
      </c>
      <c r="I5268" s="606">
        <v>1215</v>
      </c>
      <c r="J5268" s="1"/>
      <c r="K5268" s="21" t="str">
        <f t="shared" si="68"/>
        <v>99131527</v>
      </c>
      <c r="L5268" s="21" t="s">
        <v>3364</v>
      </c>
      <c r="M5268" s="21" t="s">
        <v>22186</v>
      </c>
      <c r="N5268" s="21"/>
      <c r="O5268" s="21"/>
      <c r="P5268" s="21"/>
    </row>
    <row r="5269" spans="1:16" s="559" customFormat="1" ht="12.75" customHeight="1">
      <c r="A5269" s="21" t="s">
        <v>2214</v>
      </c>
      <c r="B5269" s="21" t="s">
        <v>1735</v>
      </c>
      <c r="C5269" s="21" t="s">
        <v>2732</v>
      </c>
      <c r="D5269" s="21" t="s">
        <v>22187</v>
      </c>
      <c r="E5269" s="21" t="s">
        <v>22188</v>
      </c>
      <c r="F5269" s="21" t="s">
        <v>1751</v>
      </c>
      <c r="G5269" s="21" t="s">
        <v>22189</v>
      </c>
      <c r="H5269" s="21" t="s">
        <v>20819</v>
      </c>
      <c r="I5269" s="606">
        <v>1215</v>
      </c>
      <c r="J5269" s="1"/>
      <c r="K5269" s="21" t="str">
        <f t="shared" si="68"/>
        <v>25255640</v>
      </c>
      <c r="L5269" s="21" t="s">
        <v>2732</v>
      </c>
      <c r="M5269" s="21" t="s">
        <v>22190</v>
      </c>
      <c r="N5269" s="21"/>
      <c r="O5269" s="21"/>
      <c r="P5269" s="21"/>
    </row>
    <row r="5270" spans="1:16" s="559" customFormat="1" ht="12.75" customHeight="1">
      <c r="A5270" s="21" t="s">
        <v>2214</v>
      </c>
      <c r="B5270" s="21" t="s">
        <v>1735</v>
      </c>
      <c r="C5270" s="21" t="s">
        <v>3203</v>
      </c>
      <c r="D5270" s="21" t="s">
        <v>22191</v>
      </c>
      <c r="E5270" s="21" t="s">
        <v>22192</v>
      </c>
      <c r="F5270" s="21" t="s">
        <v>1739</v>
      </c>
      <c r="G5270" s="21" t="s">
        <v>22193</v>
      </c>
      <c r="H5270" s="21" t="s">
        <v>20819</v>
      </c>
      <c r="I5270" s="606">
        <v>494.1</v>
      </c>
      <c r="J5270" s="1"/>
      <c r="K5270" s="21" t="str">
        <f t="shared" si="68"/>
        <v>96229613</v>
      </c>
      <c r="L5270" s="21" t="s">
        <v>3203</v>
      </c>
      <c r="M5270" s="21" t="s">
        <v>22194</v>
      </c>
      <c r="N5270" s="21"/>
      <c r="O5270" s="21"/>
      <c r="P5270" s="21"/>
    </row>
    <row r="5271" spans="1:16" s="559" customFormat="1" ht="12.75" customHeight="1">
      <c r="A5271" s="21" t="s">
        <v>2214</v>
      </c>
      <c r="B5271" s="21" t="s">
        <v>1735</v>
      </c>
      <c r="C5271" s="21" t="s">
        <v>2312</v>
      </c>
      <c r="D5271" s="21" t="s">
        <v>22195</v>
      </c>
      <c r="E5271" s="21" t="s">
        <v>22196</v>
      </c>
      <c r="F5271" s="21" t="s">
        <v>1739</v>
      </c>
      <c r="G5271" s="21" t="s">
        <v>22197</v>
      </c>
      <c r="H5271" s="21" t="s">
        <v>20819</v>
      </c>
      <c r="I5271" s="606">
        <v>1215</v>
      </c>
      <c r="J5271" s="1"/>
      <c r="K5271" s="21" t="str">
        <f t="shared" si="68"/>
        <v>80103086</v>
      </c>
      <c r="L5271" s="21" t="s">
        <v>2312</v>
      </c>
      <c r="M5271" s="21" t="s">
        <v>22198</v>
      </c>
      <c r="N5271" s="21"/>
      <c r="O5271" s="21"/>
      <c r="P5271" s="21"/>
    </row>
    <row r="5272" spans="1:16" s="559" customFormat="1" ht="12.75" customHeight="1">
      <c r="A5272" s="21" t="s">
        <v>2214</v>
      </c>
      <c r="B5272" s="21" t="s">
        <v>1735</v>
      </c>
      <c r="C5272" s="21" t="s">
        <v>3064</v>
      </c>
      <c r="D5272" s="21" t="s">
        <v>22199</v>
      </c>
      <c r="E5272" s="21" t="s">
        <v>22200</v>
      </c>
      <c r="F5272" s="21" t="s">
        <v>1751</v>
      </c>
      <c r="G5272" s="21" t="s">
        <v>22201</v>
      </c>
      <c r="H5272" s="21" t="s">
        <v>20819</v>
      </c>
      <c r="I5272" s="606">
        <v>1004.4</v>
      </c>
      <c r="J5272" s="1"/>
      <c r="K5272" s="21" t="str">
        <f t="shared" si="68"/>
        <v>96256863</v>
      </c>
      <c r="L5272" s="21" t="s">
        <v>3064</v>
      </c>
      <c r="M5272" s="21" t="s">
        <v>22202</v>
      </c>
      <c r="N5272" s="21"/>
      <c r="O5272" s="21"/>
      <c r="P5272" s="21"/>
    </row>
    <row r="5273" spans="1:16" s="559" customFormat="1" ht="12.75" customHeight="1">
      <c r="A5273" s="21" t="s">
        <v>2214</v>
      </c>
      <c r="B5273" s="21" t="s">
        <v>1735</v>
      </c>
      <c r="C5273" s="21" t="s">
        <v>2699</v>
      </c>
      <c r="D5273" s="21" t="s">
        <v>22203</v>
      </c>
      <c r="E5273" s="21" t="s">
        <v>22204</v>
      </c>
      <c r="F5273" s="21" t="s">
        <v>1751</v>
      </c>
      <c r="G5273" s="21" t="s">
        <v>22205</v>
      </c>
      <c r="H5273" s="21" t="s">
        <v>20819</v>
      </c>
      <c r="I5273" s="606">
        <v>1895.4</v>
      </c>
      <c r="J5273" s="1"/>
      <c r="K5273" s="21" t="str">
        <f t="shared" si="68"/>
        <v>82097484</v>
      </c>
      <c r="L5273" s="21" t="s">
        <v>2699</v>
      </c>
      <c r="M5273" s="21" t="s">
        <v>22206</v>
      </c>
      <c r="N5273" s="21"/>
      <c r="O5273" s="21"/>
      <c r="P5273" s="21"/>
    </row>
    <row r="5274" spans="1:16" s="559" customFormat="1" ht="12.75" customHeight="1">
      <c r="A5274" s="21" t="s">
        <v>2214</v>
      </c>
      <c r="B5274" s="21" t="s">
        <v>1735</v>
      </c>
      <c r="C5274" s="21" t="s">
        <v>3807</v>
      </c>
      <c r="D5274" s="21" t="s">
        <v>22207</v>
      </c>
      <c r="E5274" s="21" t="s">
        <v>22208</v>
      </c>
      <c r="F5274" s="21" t="s">
        <v>1751</v>
      </c>
      <c r="G5274" s="21" t="s">
        <v>22209</v>
      </c>
      <c r="H5274" s="21" t="s">
        <v>20819</v>
      </c>
      <c r="I5274" s="606">
        <v>1684.8</v>
      </c>
      <c r="J5274" s="1"/>
      <c r="K5274" s="21" t="str">
        <f t="shared" si="68"/>
        <v>81414849</v>
      </c>
      <c r="L5274" s="21" t="s">
        <v>3807</v>
      </c>
      <c r="M5274" s="21" t="s">
        <v>22210</v>
      </c>
      <c r="N5274" s="21"/>
      <c r="O5274" s="21"/>
      <c r="P5274" s="21"/>
    </row>
    <row r="5275" spans="1:16" s="559" customFormat="1" ht="12.75" customHeight="1">
      <c r="A5275" s="21" t="s">
        <v>2214</v>
      </c>
      <c r="B5275" s="21" t="s">
        <v>1735</v>
      </c>
      <c r="C5275" s="21" t="s">
        <v>3082</v>
      </c>
      <c r="D5275" s="21" t="s">
        <v>22211</v>
      </c>
      <c r="E5275" s="21" t="s">
        <v>22212</v>
      </c>
      <c r="F5275" s="21" t="s">
        <v>1751</v>
      </c>
      <c r="G5275" s="21" t="s">
        <v>22213</v>
      </c>
      <c r="H5275" s="21" t="s">
        <v>20819</v>
      </c>
      <c r="I5275" s="606">
        <v>648</v>
      </c>
      <c r="J5275" s="1"/>
      <c r="K5275" s="21" t="str">
        <f t="shared" si="68"/>
        <v>93477322</v>
      </c>
      <c r="L5275" s="21" t="s">
        <v>3082</v>
      </c>
      <c r="M5275" s="21" t="s">
        <v>22214</v>
      </c>
      <c r="N5275" s="21"/>
      <c r="O5275" s="21"/>
      <c r="P5275" s="21"/>
    </row>
    <row r="5276" spans="1:16" s="559" customFormat="1" ht="12.75" customHeight="1">
      <c r="A5276" s="21" t="s">
        <v>2214</v>
      </c>
      <c r="B5276" s="21" t="s">
        <v>1735</v>
      </c>
      <c r="C5276" s="21" t="s">
        <v>2578</v>
      </c>
      <c r="D5276" s="21" t="s">
        <v>22215</v>
      </c>
      <c r="E5276" s="21" t="s">
        <v>9125</v>
      </c>
      <c r="F5276" s="21" t="s">
        <v>1739</v>
      </c>
      <c r="G5276" s="21" t="s">
        <v>22216</v>
      </c>
      <c r="H5276" s="21" t="s">
        <v>20819</v>
      </c>
      <c r="I5276" s="606">
        <v>810</v>
      </c>
      <c r="J5276" s="1"/>
      <c r="K5276" s="21" t="str">
        <f t="shared" si="68"/>
        <v>98371446</v>
      </c>
      <c r="L5276" s="21" t="s">
        <v>2578</v>
      </c>
      <c r="M5276" s="21" t="s">
        <v>22217</v>
      </c>
      <c r="N5276" s="21"/>
      <c r="O5276" s="21"/>
      <c r="P5276" s="21"/>
    </row>
    <row r="5277" spans="1:16" s="559" customFormat="1" ht="12.75" customHeight="1">
      <c r="A5277" s="21" t="s">
        <v>2214</v>
      </c>
      <c r="B5277" s="21" t="s">
        <v>1735</v>
      </c>
      <c r="C5277" s="21" t="s">
        <v>3342</v>
      </c>
      <c r="D5277" s="21" t="s">
        <v>22218</v>
      </c>
      <c r="E5277" s="21" t="s">
        <v>22219</v>
      </c>
      <c r="F5277" s="21" t="s">
        <v>1751</v>
      </c>
      <c r="G5277" s="21" t="s">
        <v>22220</v>
      </c>
      <c r="H5277" s="21" t="s">
        <v>20819</v>
      </c>
      <c r="I5277" s="606">
        <v>1004</v>
      </c>
      <c r="J5277" s="1"/>
      <c r="K5277" s="21" t="str">
        <f t="shared" si="68"/>
        <v>97193053</v>
      </c>
      <c r="L5277" s="21" t="s">
        <v>3342</v>
      </c>
      <c r="M5277" s="21" t="s">
        <v>22221</v>
      </c>
      <c r="N5277" s="21"/>
      <c r="O5277" s="21"/>
      <c r="P5277" s="21"/>
    </row>
    <row r="5278" spans="1:16" s="559" customFormat="1" ht="12.75" customHeight="1">
      <c r="A5278" s="21" t="s">
        <v>2214</v>
      </c>
      <c r="B5278" s="21" t="s">
        <v>1735</v>
      </c>
      <c r="C5278" s="21" t="s">
        <v>2398</v>
      </c>
      <c r="D5278" s="21" t="s">
        <v>22222</v>
      </c>
      <c r="E5278" s="21" t="s">
        <v>22223</v>
      </c>
      <c r="F5278" s="21" t="s">
        <v>1751</v>
      </c>
      <c r="G5278" s="21" t="s">
        <v>22224</v>
      </c>
      <c r="H5278" s="21" t="s">
        <v>20819</v>
      </c>
      <c r="I5278" s="606">
        <v>810</v>
      </c>
      <c r="J5278" s="1"/>
      <c r="K5278" s="21" t="str">
        <f t="shared" si="68"/>
        <v>21151865</v>
      </c>
      <c r="L5278" s="21" t="s">
        <v>2398</v>
      </c>
      <c r="M5278" s="21" t="s">
        <v>22225</v>
      </c>
      <c r="N5278" s="21"/>
      <c r="O5278" s="21"/>
      <c r="P5278" s="21"/>
    </row>
    <row r="5279" spans="1:16" s="559" customFormat="1" ht="12.75" customHeight="1">
      <c r="A5279" s="21" t="s">
        <v>2214</v>
      </c>
      <c r="B5279" s="21" t="s">
        <v>1735</v>
      </c>
      <c r="C5279" s="21" t="s">
        <v>2635</v>
      </c>
      <c r="D5279" s="21" t="s">
        <v>22226</v>
      </c>
      <c r="E5279" s="21" t="s">
        <v>22227</v>
      </c>
      <c r="F5279" s="21" t="s">
        <v>1751</v>
      </c>
      <c r="G5279" s="21" t="s">
        <v>22228</v>
      </c>
      <c r="H5279" s="21" t="s">
        <v>20819</v>
      </c>
      <c r="I5279" s="606">
        <v>1344.6</v>
      </c>
      <c r="J5279" s="1"/>
      <c r="K5279" s="21" t="str">
        <f t="shared" si="68"/>
        <v>82101873</v>
      </c>
      <c r="L5279" s="21" t="s">
        <v>2635</v>
      </c>
      <c r="M5279" s="21" t="s">
        <v>22229</v>
      </c>
      <c r="N5279" s="21"/>
      <c r="O5279" s="21"/>
      <c r="P5279" s="21"/>
    </row>
    <row r="5280" spans="1:16" s="559" customFormat="1" ht="12.75" customHeight="1">
      <c r="A5280" s="21" t="s">
        <v>2214</v>
      </c>
      <c r="B5280" s="21" t="s">
        <v>1735</v>
      </c>
      <c r="C5280" s="21" t="s">
        <v>3087</v>
      </c>
      <c r="D5280" s="21" t="s">
        <v>22230</v>
      </c>
      <c r="E5280" s="21" t="s">
        <v>22231</v>
      </c>
      <c r="F5280" s="21" t="s">
        <v>1751</v>
      </c>
      <c r="G5280" s="21" t="s">
        <v>22232</v>
      </c>
      <c r="H5280" s="21" t="s">
        <v>20819</v>
      </c>
      <c r="I5280" s="606">
        <v>1004.4</v>
      </c>
      <c r="J5280" s="1"/>
      <c r="K5280" s="21" t="str">
        <f t="shared" si="68"/>
        <v>82098750</v>
      </c>
      <c r="L5280" s="21" t="s">
        <v>3087</v>
      </c>
      <c r="M5280" s="21" t="s">
        <v>22233</v>
      </c>
      <c r="N5280" s="21"/>
      <c r="O5280" s="21"/>
      <c r="P5280" s="21"/>
    </row>
    <row r="5281" spans="1:16" s="559" customFormat="1" ht="12.75" customHeight="1">
      <c r="A5281" s="21" t="s">
        <v>2214</v>
      </c>
      <c r="B5281" s="21" t="s">
        <v>1735</v>
      </c>
      <c r="C5281" s="21" t="s">
        <v>2768</v>
      </c>
      <c r="D5281" s="21" t="s">
        <v>22234</v>
      </c>
      <c r="E5281" s="21" t="s">
        <v>22235</v>
      </c>
      <c r="F5281" s="21" t="s">
        <v>1739</v>
      </c>
      <c r="G5281" s="21" t="s">
        <v>22236</v>
      </c>
      <c r="H5281" s="21" t="s">
        <v>20819</v>
      </c>
      <c r="I5281" s="606">
        <v>1336.5</v>
      </c>
      <c r="J5281" s="1"/>
      <c r="K5281" s="21" t="str">
        <f t="shared" si="68"/>
        <v>96229046</v>
      </c>
      <c r="L5281" s="21" t="s">
        <v>2768</v>
      </c>
      <c r="M5281" s="21" t="s">
        <v>22237</v>
      </c>
      <c r="N5281" s="21"/>
      <c r="O5281" s="21"/>
      <c r="P5281" s="21"/>
    </row>
    <row r="5282" spans="1:16" s="559" customFormat="1" ht="12.75" customHeight="1">
      <c r="A5282" s="21" t="s">
        <v>2214</v>
      </c>
      <c r="B5282" s="21" t="s">
        <v>1735</v>
      </c>
      <c r="C5282" s="21" t="s">
        <v>2795</v>
      </c>
      <c r="D5282" s="21" t="s">
        <v>22238</v>
      </c>
      <c r="E5282" s="21" t="s">
        <v>22239</v>
      </c>
      <c r="F5282" s="21" t="s">
        <v>1751</v>
      </c>
      <c r="G5282" s="21" t="s">
        <v>22240</v>
      </c>
      <c r="H5282" s="21" t="s">
        <v>20819</v>
      </c>
      <c r="I5282" s="606">
        <v>3240</v>
      </c>
      <c r="J5282" s="1"/>
      <c r="K5282" s="21" t="str">
        <f t="shared" si="68"/>
        <v>82102426</v>
      </c>
      <c r="L5282" s="21" t="s">
        <v>2795</v>
      </c>
      <c r="M5282" s="21" t="s">
        <v>22241</v>
      </c>
      <c r="N5282" s="21"/>
      <c r="O5282" s="21"/>
      <c r="P5282" s="21"/>
    </row>
    <row r="5283" spans="1:16" s="559" customFormat="1" ht="12.75" customHeight="1">
      <c r="A5283" s="21" t="s">
        <v>2214</v>
      </c>
      <c r="B5283" s="21" t="s">
        <v>1735</v>
      </c>
      <c r="C5283" s="21" t="s">
        <v>3037</v>
      </c>
      <c r="D5283" s="21" t="s">
        <v>22242</v>
      </c>
      <c r="E5283" s="21" t="s">
        <v>22243</v>
      </c>
      <c r="F5283" s="21" t="s">
        <v>1739</v>
      </c>
      <c r="G5283" s="21" t="s">
        <v>22244</v>
      </c>
      <c r="H5283" s="21" t="s">
        <v>20819</v>
      </c>
      <c r="I5283" s="606">
        <v>599.4</v>
      </c>
      <c r="J5283" s="1"/>
      <c r="K5283" s="21" t="str">
        <f t="shared" si="68"/>
        <v>81415203</v>
      </c>
      <c r="L5283" s="21" t="s">
        <v>3037</v>
      </c>
      <c r="M5283" s="21" t="s">
        <v>22245</v>
      </c>
      <c r="N5283" s="21"/>
      <c r="O5283" s="21"/>
      <c r="P5283" s="21"/>
    </row>
    <row r="5284" spans="1:16" s="559" customFormat="1" ht="12.75" customHeight="1">
      <c r="A5284" s="21" t="s">
        <v>2214</v>
      </c>
      <c r="B5284" s="21" t="s">
        <v>1735</v>
      </c>
      <c r="C5284" s="21" t="s">
        <v>2842</v>
      </c>
      <c r="D5284" s="21" t="s">
        <v>22246</v>
      </c>
      <c r="E5284" s="21" t="s">
        <v>22247</v>
      </c>
      <c r="F5284" s="21" t="s">
        <v>1751</v>
      </c>
      <c r="G5284" s="21" t="s">
        <v>22248</v>
      </c>
      <c r="H5284" s="21" t="s">
        <v>20819</v>
      </c>
      <c r="I5284" s="606">
        <v>1765.8</v>
      </c>
      <c r="J5284" s="1"/>
      <c r="K5284" s="21" t="str">
        <f t="shared" si="68"/>
        <v>24143379</v>
      </c>
      <c r="L5284" s="21" t="s">
        <v>2842</v>
      </c>
      <c r="M5284" s="21" t="s">
        <v>22249</v>
      </c>
      <c r="N5284" s="21"/>
      <c r="O5284" s="21"/>
      <c r="P5284" s="21"/>
    </row>
    <row r="5285" spans="1:16" s="559" customFormat="1" ht="12.75" customHeight="1">
      <c r="A5285" s="21" t="s">
        <v>2214</v>
      </c>
      <c r="B5285" s="21" t="s">
        <v>1735</v>
      </c>
      <c r="C5285" s="21" t="s">
        <v>2510</v>
      </c>
      <c r="D5285" s="21" t="s">
        <v>22250</v>
      </c>
      <c r="E5285" s="21" t="s">
        <v>22251</v>
      </c>
      <c r="F5285" s="21" t="s">
        <v>1751</v>
      </c>
      <c r="G5285" s="21" t="s">
        <v>22252</v>
      </c>
      <c r="H5285" s="21" t="s">
        <v>20819</v>
      </c>
      <c r="I5285" s="606">
        <v>502.2</v>
      </c>
      <c r="J5285" s="1"/>
      <c r="K5285" s="21" t="str">
        <f t="shared" si="68"/>
        <v>96229485</v>
      </c>
      <c r="L5285" s="21" t="s">
        <v>2510</v>
      </c>
      <c r="M5285" s="21" t="s">
        <v>22253</v>
      </c>
      <c r="N5285" s="21"/>
      <c r="O5285" s="21"/>
      <c r="P5285" s="21"/>
    </row>
    <row r="5286" spans="1:16" s="559" customFormat="1" ht="12.75" customHeight="1">
      <c r="A5286" s="21" t="s">
        <v>2214</v>
      </c>
      <c r="B5286" s="21" t="s">
        <v>1735</v>
      </c>
      <c r="C5286" s="21" t="s">
        <v>2635</v>
      </c>
      <c r="D5286" s="21" t="s">
        <v>22254</v>
      </c>
      <c r="E5286" s="21" t="s">
        <v>22227</v>
      </c>
      <c r="F5286" s="21" t="s">
        <v>1751</v>
      </c>
      <c r="G5286" s="21" t="s">
        <v>22255</v>
      </c>
      <c r="H5286" s="21" t="s">
        <v>20819</v>
      </c>
      <c r="I5286" s="606">
        <v>1263.5999999999999</v>
      </c>
      <c r="J5286" s="1"/>
      <c r="K5286" s="21" t="str">
        <f t="shared" si="68"/>
        <v>82101873</v>
      </c>
      <c r="L5286" s="21" t="s">
        <v>2635</v>
      </c>
      <c r="M5286" s="21" t="s">
        <v>22256</v>
      </c>
      <c r="N5286" s="21"/>
      <c r="O5286" s="21"/>
      <c r="P5286" s="21"/>
    </row>
    <row r="5287" spans="1:16" s="559" customFormat="1" ht="12.75" customHeight="1">
      <c r="A5287" s="21" t="s">
        <v>2214</v>
      </c>
      <c r="B5287" s="21" t="s">
        <v>1735</v>
      </c>
      <c r="C5287" s="21" t="s">
        <v>3037</v>
      </c>
      <c r="D5287" s="21" t="s">
        <v>22257</v>
      </c>
      <c r="E5287" s="21" t="s">
        <v>22258</v>
      </c>
      <c r="F5287" s="21" t="s">
        <v>1751</v>
      </c>
      <c r="G5287" s="21" t="s">
        <v>22259</v>
      </c>
      <c r="H5287" s="21" t="s">
        <v>20819</v>
      </c>
      <c r="I5287" s="606">
        <v>1004.4</v>
      </c>
      <c r="J5287" s="1"/>
      <c r="K5287" s="21" t="str">
        <f t="shared" si="68"/>
        <v>81415203</v>
      </c>
      <c r="L5287" s="21" t="s">
        <v>3037</v>
      </c>
      <c r="M5287" s="21" t="s">
        <v>22260</v>
      </c>
      <c r="N5287" s="21"/>
      <c r="O5287" s="21"/>
      <c r="P5287" s="21"/>
    </row>
    <row r="5288" spans="1:16" s="559" customFormat="1" ht="12.75" customHeight="1">
      <c r="A5288" s="21" t="s">
        <v>2214</v>
      </c>
      <c r="B5288" s="21" t="s">
        <v>1735</v>
      </c>
      <c r="C5288" s="21" t="s">
        <v>3194</v>
      </c>
      <c r="D5288" s="21" t="s">
        <v>22261</v>
      </c>
      <c r="E5288" s="21" t="s">
        <v>22262</v>
      </c>
      <c r="F5288" s="21" t="s">
        <v>1739</v>
      </c>
      <c r="G5288" s="21" t="s">
        <v>22263</v>
      </c>
      <c r="H5288" s="21" t="s">
        <v>20819</v>
      </c>
      <c r="I5288" s="606">
        <v>400</v>
      </c>
      <c r="J5288" s="1"/>
      <c r="K5288" s="21" t="str">
        <f t="shared" ref="K5288:K5351" si="69">MID(M5288,1,8)</f>
        <v>82533359</v>
      </c>
      <c r="L5288" s="21" t="s">
        <v>3194</v>
      </c>
      <c r="M5288" s="21" t="s">
        <v>22264</v>
      </c>
      <c r="N5288" s="21"/>
      <c r="O5288" s="21"/>
      <c r="P5288" s="21"/>
    </row>
    <row r="5289" spans="1:16" s="559" customFormat="1" ht="12.75" customHeight="1">
      <c r="A5289" s="21" t="s">
        <v>2214</v>
      </c>
      <c r="B5289" s="21" t="s">
        <v>1735</v>
      </c>
      <c r="C5289" s="21" t="s">
        <v>2663</v>
      </c>
      <c r="D5289" s="21" t="s">
        <v>22265</v>
      </c>
      <c r="E5289" s="21" t="s">
        <v>22266</v>
      </c>
      <c r="F5289" s="21" t="s">
        <v>1739</v>
      </c>
      <c r="G5289" s="21" t="s">
        <v>22267</v>
      </c>
      <c r="H5289" s="21" t="s">
        <v>20819</v>
      </c>
      <c r="I5289" s="606">
        <v>500</v>
      </c>
      <c r="J5289" s="1"/>
      <c r="K5289" s="21" t="str">
        <f t="shared" si="69"/>
        <v>96196696</v>
      </c>
      <c r="L5289" s="21" t="s">
        <v>2663</v>
      </c>
      <c r="M5289" s="21" t="s">
        <v>22268</v>
      </c>
      <c r="N5289" s="21"/>
      <c r="O5289" s="21"/>
      <c r="P5289" s="21"/>
    </row>
    <row r="5290" spans="1:16" s="559" customFormat="1" ht="12.75" customHeight="1">
      <c r="A5290" s="21" t="s">
        <v>2214</v>
      </c>
      <c r="B5290" s="21" t="s">
        <v>1735</v>
      </c>
      <c r="C5290" s="21" t="s">
        <v>3807</v>
      </c>
      <c r="D5290" s="21" t="s">
        <v>22269</v>
      </c>
      <c r="E5290" s="21" t="s">
        <v>22270</v>
      </c>
      <c r="F5290" s="21" t="s">
        <v>1739</v>
      </c>
      <c r="G5290" s="21" t="s">
        <v>22271</v>
      </c>
      <c r="H5290" s="21" t="s">
        <v>20819</v>
      </c>
      <c r="I5290" s="606">
        <v>2997</v>
      </c>
      <c r="J5290" s="1"/>
      <c r="K5290" s="21" t="str">
        <f t="shared" si="69"/>
        <v>81414849</v>
      </c>
      <c r="L5290" s="21" t="s">
        <v>3807</v>
      </c>
      <c r="M5290" s="21" t="s">
        <v>22272</v>
      </c>
      <c r="N5290" s="21"/>
      <c r="O5290" s="21"/>
      <c r="P5290" s="21"/>
    </row>
    <row r="5291" spans="1:16" s="559" customFormat="1" ht="12.75" customHeight="1">
      <c r="A5291" s="21" t="s">
        <v>2214</v>
      </c>
      <c r="B5291" s="21" t="s">
        <v>1735</v>
      </c>
      <c r="C5291" s="21" t="s">
        <v>2842</v>
      </c>
      <c r="D5291" s="21" t="s">
        <v>22273</v>
      </c>
      <c r="E5291" s="21" t="s">
        <v>22274</v>
      </c>
      <c r="F5291" s="21" t="s">
        <v>1751</v>
      </c>
      <c r="G5291" s="21" t="s">
        <v>22275</v>
      </c>
      <c r="H5291" s="21" t="s">
        <v>20819</v>
      </c>
      <c r="I5291" s="606">
        <v>1506.6</v>
      </c>
      <c r="J5291" s="1"/>
      <c r="K5291" s="21" t="str">
        <f t="shared" si="69"/>
        <v>24143379</v>
      </c>
      <c r="L5291" s="21" t="s">
        <v>2842</v>
      </c>
      <c r="M5291" s="21" t="s">
        <v>22276</v>
      </c>
      <c r="N5291" s="21"/>
      <c r="O5291" s="21"/>
      <c r="P5291" s="21"/>
    </row>
    <row r="5292" spans="1:16" s="559" customFormat="1" ht="12.75" customHeight="1">
      <c r="A5292" s="21" t="s">
        <v>2214</v>
      </c>
      <c r="B5292" s="21" t="s">
        <v>1735</v>
      </c>
      <c r="C5292" s="21" t="s">
        <v>3008</v>
      </c>
      <c r="D5292" s="21" t="s">
        <v>22277</v>
      </c>
      <c r="E5292" s="21" t="s">
        <v>22278</v>
      </c>
      <c r="F5292" s="21" t="s">
        <v>1751</v>
      </c>
      <c r="G5292" s="21" t="s">
        <v>22279</v>
      </c>
      <c r="H5292" s="21" t="s">
        <v>20819</v>
      </c>
      <c r="I5292" s="606">
        <v>502.2</v>
      </c>
      <c r="J5292" s="1"/>
      <c r="K5292" s="21" t="str">
        <f t="shared" si="69"/>
        <v>99131199</v>
      </c>
      <c r="L5292" s="21" t="s">
        <v>3008</v>
      </c>
      <c r="M5292" s="21" t="s">
        <v>22280</v>
      </c>
      <c r="N5292" s="21"/>
      <c r="O5292" s="21"/>
      <c r="P5292" s="21"/>
    </row>
    <row r="5293" spans="1:16" s="559" customFormat="1" ht="12.75" customHeight="1">
      <c r="A5293" s="21" t="s">
        <v>2214</v>
      </c>
      <c r="B5293" s="21" t="s">
        <v>1735</v>
      </c>
      <c r="C5293" s="21" t="s">
        <v>2635</v>
      </c>
      <c r="D5293" s="21" t="s">
        <v>22281</v>
      </c>
      <c r="E5293" s="21" t="s">
        <v>22282</v>
      </c>
      <c r="F5293" s="21" t="s">
        <v>1739</v>
      </c>
      <c r="G5293" s="21" t="s">
        <v>22283</v>
      </c>
      <c r="H5293" s="21" t="s">
        <v>20819</v>
      </c>
      <c r="I5293" s="606">
        <v>850.5</v>
      </c>
      <c r="J5293" s="1"/>
      <c r="K5293" s="21" t="str">
        <f t="shared" si="69"/>
        <v>82101873</v>
      </c>
      <c r="L5293" s="21" t="s">
        <v>2635</v>
      </c>
      <c r="M5293" s="21" t="s">
        <v>22284</v>
      </c>
      <c r="N5293" s="21"/>
      <c r="O5293" s="21"/>
      <c r="P5293" s="21"/>
    </row>
    <row r="5294" spans="1:16" s="559" customFormat="1" ht="12.75" customHeight="1">
      <c r="A5294" s="21" t="s">
        <v>2214</v>
      </c>
      <c r="B5294" s="21" t="s">
        <v>1735</v>
      </c>
      <c r="C5294" s="21" t="s">
        <v>2403</v>
      </c>
      <c r="D5294" s="21" t="s">
        <v>22285</v>
      </c>
      <c r="E5294" s="21" t="s">
        <v>13863</v>
      </c>
      <c r="F5294" s="21" t="s">
        <v>1739</v>
      </c>
      <c r="G5294" s="21" t="s">
        <v>22286</v>
      </c>
      <c r="H5294" s="21" t="s">
        <v>20819</v>
      </c>
      <c r="I5294" s="606">
        <v>810</v>
      </c>
      <c r="J5294" s="1"/>
      <c r="K5294" s="21" t="str">
        <f t="shared" si="69"/>
        <v>85466461</v>
      </c>
      <c r="L5294" s="21" t="s">
        <v>2403</v>
      </c>
      <c r="M5294" s="21" t="s">
        <v>22287</v>
      </c>
      <c r="N5294" s="21"/>
      <c r="O5294" s="21"/>
      <c r="P5294" s="21"/>
    </row>
    <row r="5295" spans="1:16" s="559" customFormat="1" ht="12.75" customHeight="1">
      <c r="A5295" s="21" t="s">
        <v>2214</v>
      </c>
      <c r="B5295" s="21" t="s">
        <v>1735</v>
      </c>
      <c r="C5295" s="21" t="s">
        <v>2677</v>
      </c>
      <c r="D5295" s="21" t="s">
        <v>22288</v>
      </c>
      <c r="E5295" s="21" t="s">
        <v>3776</v>
      </c>
      <c r="F5295" s="21" t="s">
        <v>1739</v>
      </c>
      <c r="G5295" s="21" t="s">
        <v>22289</v>
      </c>
      <c r="H5295" s="21" t="s">
        <v>20819</v>
      </c>
      <c r="I5295" s="606">
        <v>1296</v>
      </c>
      <c r="J5295" s="1"/>
      <c r="K5295" s="21" t="str">
        <f t="shared" si="69"/>
        <v>80312638</v>
      </c>
      <c r="L5295" s="21" t="s">
        <v>2677</v>
      </c>
      <c r="M5295" s="21" t="s">
        <v>22290</v>
      </c>
      <c r="N5295" s="21"/>
      <c r="O5295" s="21"/>
      <c r="P5295" s="21"/>
    </row>
    <row r="5296" spans="1:16" s="559" customFormat="1" ht="12.75" customHeight="1">
      <c r="A5296" s="21" t="s">
        <v>2214</v>
      </c>
      <c r="B5296" s="21" t="s">
        <v>1735</v>
      </c>
      <c r="C5296" s="21" t="s">
        <v>2555</v>
      </c>
      <c r="D5296" s="21" t="s">
        <v>22291</v>
      </c>
      <c r="E5296" s="21" t="s">
        <v>22292</v>
      </c>
      <c r="F5296" s="21" t="s">
        <v>1751</v>
      </c>
      <c r="G5296" s="21" t="s">
        <v>22293</v>
      </c>
      <c r="H5296" s="21" t="s">
        <v>20819</v>
      </c>
      <c r="I5296" s="606">
        <v>1000</v>
      </c>
      <c r="J5296" s="1"/>
      <c r="K5296" s="21" t="str">
        <f t="shared" si="69"/>
        <v>82101231</v>
      </c>
      <c r="L5296" s="21" t="s">
        <v>2555</v>
      </c>
      <c r="M5296" s="21" t="s">
        <v>22294</v>
      </c>
      <c r="N5296" s="21"/>
      <c r="O5296" s="21"/>
      <c r="P5296" s="21"/>
    </row>
    <row r="5297" spans="1:16" s="559" customFormat="1" ht="12.75" customHeight="1">
      <c r="A5297" s="21" t="s">
        <v>2214</v>
      </c>
      <c r="B5297" s="21" t="s">
        <v>1735</v>
      </c>
      <c r="C5297" s="21" t="s">
        <v>2732</v>
      </c>
      <c r="D5297" s="21" t="s">
        <v>22295</v>
      </c>
      <c r="E5297" s="21" t="s">
        <v>22296</v>
      </c>
      <c r="F5297" s="21" t="s">
        <v>1739</v>
      </c>
      <c r="G5297" s="21" t="s">
        <v>22297</v>
      </c>
      <c r="H5297" s="21" t="s">
        <v>20819</v>
      </c>
      <c r="I5297" s="606">
        <v>810</v>
      </c>
      <c r="J5297" s="1"/>
      <c r="K5297" s="21" t="str">
        <f t="shared" si="69"/>
        <v>25255640</v>
      </c>
      <c r="L5297" s="21" t="s">
        <v>2732</v>
      </c>
      <c r="M5297" s="21" t="s">
        <v>22298</v>
      </c>
      <c r="N5297" s="21"/>
      <c r="O5297" s="21"/>
      <c r="P5297" s="21"/>
    </row>
    <row r="5298" spans="1:16" s="559" customFormat="1" ht="12.75" customHeight="1">
      <c r="A5298" s="21" t="s">
        <v>2214</v>
      </c>
      <c r="B5298" s="21" t="s">
        <v>1735</v>
      </c>
      <c r="C5298" s="21" t="s">
        <v>2644</v>
      </c>
      <c r="D5298" s="21" t="s">
        <v>22299</v>
      </c>
      <c r="E5298" s="21" t="s">
        <v>22300</v>
      </c>
      <c r="F5298" s="21" t="s">
        <v>1751</v>
      </c>
      <c r="G5298" s="21" t="s">
        <v>22301</v>
      </c>
      <c r="H5298" s="21" t="s">
        <v>20819</v>
      </c>
      <c r="I5298" s="606">
        <v>502.2</v>
      </c>
      <c r="J5298" s="1"/>
      <c r="K5298" s="21" t="str">
        <f t="shared" si="69"/>
        <v>80220550</v>
      </c>
      <c r="L5298" s="21" t="s">
        <v>2644</v>
      </c>
      <c r="M5298" s="21" t="s">
        <v>22302</v>
      </c>
      <c r="N5298" s="21"/>
      <c r="O5298" s="21"/>
      <c r="P5298" s="21"/>
    </row>
    <row r="5299" spans="1:16" s="559" customFormat="1" ht="12.75" customHeight="1">
      <c r="A5299" s="21" t="s">
        <v>2214</v>
      </c>
      <c r="B5299" s="21" t="s">
        <v>1735</v>
      </c>
      <c r="C5299" s="21" t="s">
        <v>3008</v>
      </c>
      <c r="D5299" s="21" t="s">
        <v>22303</v>
      </c>
      <c r="E5299" s="21" t="s">
        <v>22304</v>
      </c>
      <c r="F5299" s="21" t="s">
        <v>1751</v>
      </c>
      <c r="G5299" s="21" t="s">
        <v>22305</v>
      </c>
      <c r="H5299" s="21" t="s">
        <v>20819</v>
      </c>
      <c r="I5299" s="606">
        <v>2000.7</v>
      </c>
      <c r="J5299" s="1"/>
      <c r="K5299" s="21" t="str">
        <f t="shared" si="69"/>
        <v>99131199</v>
      </c>
      <c r="L5299" s="21" t="s">
        <v>3008</v>
      </c>
      <c r="M5299" s="21" t="s">
        <v>22306</v>
      </c>
      <c r="N5299" s="21"/>
      <c r="O5299" s="21"/>
      <c r="P5299" s="21"/>
    </row>
    <row r="5300" spans="1:16" s="559" customFormat="1" ht="12.75" customHeight="1">
      <c r="A5300" s="21" t="s">
        <v>2214</v>
      </c>
      <c r="B5300" s="21" t="s">
        <v>1735</v>
      </c>
      <c r="C5300" s="21" t="s">
        <v>3194</v>
      </c>
      <c r="D5300" s="21" t="s">
        <v>22307</v>
      </c>
      <c r="E5300" s="21" t="s">
        <v>3784</v>
      </c>
      <c r="F5300" s="21" t="s">
        <v>1739</v>
      </c>
      <c r="G5300" s="21" t="s">
        <v>22308</v>
      </c>
      <c r="H5300" s="21" t="s">
        <v>20819</v>
      </c>
      <c r="I5300" s="606">
        <v>3126.6</v>
      </c>
      <c r="J5300" s="1"/>
      <c r="K5300" s="21" t="str">
        <f t="shared" si="69"/>
        <v>82533359</v>
      </c>
      <c r="L5300" s="21" t="s">
        <v>3194</v>
      </c>
      <c r="M5300" s="21" t="s">
        <v>22309</v>
      </c>
      <c r="N5300" s="21"/>
      <c r="O5300" s="21"/>
      <c r="P5300" s="21"/>
    </row>
    <row r="5301" spans="1:16" s="559" customFormat="1" ht="12.75" customHeight="1">
      <c r="A5301" s="21" t="s">
        <v>2214</v>
      </c>
      <c r="B5301" s="21" t="s">
        <v>1735</v>
      </c>
      <c r="C5301" s="21" t="s">
        <v>2635</v>
      </c>
      <c r="D5301" s="21" t="s">
        <v>22310</v>
      </c>
      <c r="E5301" s="21" t="s">
        <v>22311</v>
      </c>
      <c r="F5301" s="21" t="s">
        <v>1739</v>
      </c>
      <c r="G5301" s="21" t="s">
        <v>22312</v>
      </c>
      <c r="H5301" s="21" t="s">
        <v>20819</v>
      </c>
      <c r="I5301" s="606">
        <v>599.4</v>
      </c>
      <c r="J5301" s="1"/>
      <c r="K5301" s="21" t="str">
        <f t="shared" si="69"/>
        <v>82101873</v>
      </c>
      <c r="L5301" s="21" t="s">
        <v>2635</v>
      </c>
      <c r="M5301" s="21" t="s">
        <v>22313</v>
      </c>
      <c r="N5301" s="21"/>
      <c r="O5301" s="21"/>
      <c r="P5301" s="21"/>
    </row>
    <row r="5302" spans="1:16" s="559" customFormat="1" ht="12.75" customHeight="1">
      <c r="A5302" s="21" t="s">
        <v>2214</v>
      </c>
      <c r="B5302" s="21" t="s">
        <v>1735</v>
      </c>
      <c r="C5302" s="21" t="s">
        <v>3241</v>
      </c>
      <c r="D5302" s="21" t="s">
        <v>10617</v>
      </c>
      <c r="E5302" s="21" t="s">
        <v>22314</v>
      </c>
      <c r="F5302" s="21" t="s">
        <v>1751</v>
      </c>
      <c r="G5302" s="21" t="s">
        <v>22315</v>
      </c>
      <c r="H5302" s="21" t="s">
        <v>20819</v>
      </c>
      <c r="I5302" s="606">
        <v>405</v>
      </c>
      <c r="J5302" s="1"/>
      <c r="K5302" s="21" t="str">
        <f t="shared" si="69"/>
        <v>93481312</v>
      </c>
      <c r="L5302" s="21" t="s">
        <v>3241</v>
      </c>
      <c r="M5302" s="21" t="s">
        <v>22316</v>
      </c>
      <c r="N5302" s="21"/>
      <c r="O5302" s="21"/>
      <c r="P5302" s="21"/>
    </row>
    <row r="5303" spans="1:16" s="559" customFormat="1" ht="12.75" customHeight="1">
      <c r="A5303" s="21" t="s">
        <v>2214</v>
      </c>
      <c r="B5303" s="21" t="s">
        <v>1735</v>
      </c>
      <c r="C5303" s="21" t="s">
        <v>3149</v>
      </c>
      <c r="D5303" s="21" t="s">
        <v>22317</v>
      </c>
      <c r="E5303" s="21" t="s">
        <v>22318</v>
      </c>
      <c r="F5303" s="21" t="s">
        <v>1751</v>
      </c>
      <c r="G5303" s="21" t="s">
        <v>22319</v>
      </c>
      <c r="H5303" s="21" t="s">
        <v>20819</v>
      </c>
      <c r="I5303" s="606">
        <v>1401.3</v>
      </c>
      <c r="J5303" s="1"/>
      <c r="K5303" s="21" t="str">
        <f t="shared" si="69"/>
        <v>96026406</v>
      </c>
      <c r="L5303" s="21" t="s">
        <v>3149</v>
      </c>
      <c r="M5303" s="21" t="s">
        <v>22320</v>
      </c>
      <c r="N5303" s="21"/>
      <c r="O5303" s="21"/>
      <c r="P5303" s="21"/>
    </row>
    <row r="5304" spans="1:16" s="559" customFormat="1" ht="12.75" customHeight="1">
      <c r="A5304" s="21" t="s">
        <v>2214</v>
      </c>
      <c r="B5304" s="21" t="s">
        <v>1735</v>
      </c>
      <c r="C5304" s="21" t="s">
        <v>5161</v>
      </c>
      <c r="D5304" s="21" t="s">
        <v>22321</v>
      </c>
      <c r="E5304" s="21" t="s">
        <v>22322</v>
      </c>
      <c r="F5304" s="21" t="s">
        <v>1739</v>
      </c>
      <c r="G5304" s="21" t="s">
        <v>22323</v>
      </c>
      <c r="H5304" s="21" t="s">
        <v>20819</v>
      </c>
      <c r="I5304" s="606">
        <v>502</v>
      </c>
      <c r="J5304" s="1"/>
      <c r="K5304" s="21" t="str">
        <f t="shared" si="69"/>
        <v>82531056</v>
      </c>
      <c r="L5304" s="21" t="s">
        <v>5161</v>
      </c>
      <c r="M5304" s="21" t="s">
        <v>22324</v>
      </c>
      <c r="N5304" s="21"/>
      <c r="O5304" s="21"/>
      <c r="P5304" s="21"/>
    </row>
    <row r="5305" spans="1:16" s="559" customFormat="1" ht="12.75" customHeight="1">
      <c r="A5305" s="21" t="s">
        <v>2214</v>
      </c>
      <c r="B5305" s="21" t="s">
        <v>1735</v>
      </c>
      <c r="C5305" s="21" t="s">
        <v>3241</v>
      </c>
      <c r="D5305" s="21" t="s">
        <v>22325</v>
      </c>
      <c r="E5305" s="21" t="s">
        <v>22326</v>
      </c>
      <c r="F5305" s="21" t="s">
        <v>1739</v>
      </c>
      <c r="G5305" s="21" t="s">
        <v>22327</v>
      </c>
      <c r="H5305" s="21" t="s">
        <v>20819</v>
      </c>
      <c r="I5305" s="606">
        <v>900</v>
      </c>
      <c r="J5305" s="1"/>
      <c r="K5305" s="21" t="str">
        <f t="shared" si="69"/>
        <v>93481312</v>
      </c>
      <c r="L5305" s="21" t="s">
        <v>3241</v>
      </c>
      <c r="M5305" s="21" t="s">
        <v>22328</v>
      </c>
      <c r="N5305" s="21"/>
      <c r="O5305" s="21"/>
      <c r="P5305" s="21"/>
    </row>
    <row r="5306" spans="1:16" s="559" customFormat="1" ht="12.75" customHeight="1">
      <c r="A5306" s="21" t="s">
        <v>2214</v>
      </c>
      <c r="B5306" s="21" t="s">
        <v>1735</v>
      </c>
      <c r="C5306" s="21" t="s">
        <v>5161</v>
      </c>
      <c r="D5306" s="21" t="s">
        <v>22329</v>
      </c>
      <c r="E5306" s="21" t="s">
        <v>22330</v>
      </c>
      <c r="F5306" s="21" t="s">
        <v>1739</v>
      </c>
      <c r="G5306" s="21" t="s">
        <v>22331</v>
      </c>
      <c r="H5306" s="21" t="s">
        <v>20819</v>
      </c>
      <c r="I5306" s="606">
        <v>802</v>
      </c>
      <c r="J5306" s="1"/>
      <c r="K5306" s="21" t="str">
        <f t="shared" si="69"/>
        <v>82531056</v>
      </c>
      <c r="L5306" s="21" t="s">
        <v>5161</v>
      </c>
      <c r="M5306" s="21" t="s">
        <v>22332</v>
      </c>
      <c r="N5306" s="21"/>
      <c r="O5306" s="21"/>
      <c r="P5306" s="21"/>
    </row>
    <row r="5307" spans="1:16" s="559" customFormat="1" ht="12.75" customHeight="1">
      <c r="A5307" s="21" t="s">
        <v>2214</v>
      </c>
      <c r="B5307" s="21" t="s">
        <v>1735</v>
      </c>
      <c r="C5307" s="21" t="s">
        <v>3008</v>
      </c>
      <c r="D5307" s="21" t="s">
        <v>22333</v>
      </c>
      <c r="E5307" s="21" t="s">
        <v>22334</v>
      </c>
      <c r="F5307" s="21" t="s">
        <v>1739</v>
      </c>
      <c r="G5307" s="21" t="s">
        <v>22335</v>
      </c>
      <c r="H5307" s="21" t="s">
        <v>20819</v>
      </c>
      <c r="I5307" s="606">
        <v>1620</v>
      </c>
      <c r="J5307" s="1"/>
      <c r="K5307" s="21" t="str">
        <f t="shared" si="69"/>
        <v>99131199</v>
      </c>
      <c r="L5307" s="21" t="s">
        <v>3008</v>
      </c>
      <c r="M5307" s="21" t="s">
        <v>22336</v>
      </c>
      <c r="N5307" s="21"/>
      <c r="O5307" s="21"/>
      <c r="P5307" s="21"/>
    </row>
    <row r="5308" spans="1:16" s="559" customFormat="1" ht="12.75" customHeight="1">
      <c r="A5308" s="21" t="s">
        <v>2214</v>
      </c>
      <c r="B5308" s="21" t="s">
        <v>1735</v>
      </c>
      <c r="C5308" s="21" t="s">
        <v>3051</v>
      </c>
      <c r="D5308" s="21" t="s">
        <v>22337</v>
      </c>
      <c r="E5308" s="21" t="s">
        <v>10649</v>
      </c>
      <c r="F5308" s="21" t="s">
        <v>1739</v>
      </c>
      <c r="G5308" s="21" t="s">
        <v>22338</v>
      </c>
      <c r="H5308" s="21" t="s">
        <v>20819</v>
      </c>
      <c r="I5308" s="606">
        <v>583.20000000000005</v>
      </c>
      <c r="J5308" s="1"/>
      <c r="K5308" s="21" t="str">
        <f t="shared" si="69"/>
        <v>81410768</v>
      </c>
      <c r="L5308" s="21" t="s">
        <v>3051</v>
      </c>
      <c r="M5308" s="21" t="s">
        <v>22339</v>
      </c>
      <c r="N5308" s="21"/>
      <c r="O5308" s="21"/>
      <c r="P5308" s="21"/>
    </row>
    <row r="5309" spans="1:16" s="559" customFormat="1" ht="12.75" customHeight="1">
      <c r="A5309" s="21" t="s">
        <v>2214</v>
      </c>
      <c r="B5309" s="21" t="s">
        <v>1735</v>
      </c>
      <c r="C5309" s="21" t="s">
        <v>2663</v>
      </c>
      <c r="D5309" s="21" t="s">
        <v>22340</v>
      </c>
      <c r="E5309" s="21" t="s">
        <v>22341</v>
      </c>
      <c r="F5309" s="21" t="s">
        <v>1739</v>
      </c>
      <c r="G5309" s="21" t="s">
        <v>22342</v>
      </c>
      <c r="H5309" s="21" t="s">
        <v>20819</v>
      </c>
      <c r="I5309" s="606">
        <v>800</v>
      </c>
      <c r="J5309" s="1"/>
      <c r="K5309" s="21" t="str">
        <f t="shared" si="69"/>
        <v>96196696</v>
      </c>
      <c r="L5309" s="21" t="s">
        <v>2663</v>
      </c>
      <c r="M5309" s="21" t="s">
        <v>22343</v>
      </c>
      <c r="N5309" s="21"/>
      <c r="O5309" s="21"/>
      <c r="P5309" s="21"/>
    </row>
    <row r="5310" spans="1:16" s="559" customFormat="1" ht="12.75" customHeight="1">
      <c r="A5310" s="21" t="s">
        <v>2214</v>
      </c>
      <c r="B5310" s="21" t="s">
        <v>1735</v>
      </c>
      <c r="C5310" s="21" t="s">
        <v>3008</v>
      </c>
      <c r="D5310" s="21" t="s">
        <v>22344</v>
      </c>
      <c r="E5310" s="21" t="s">
        <v>22345</v>
      </c>
      <c r="F5310" s="21" t="s">
        <v>1739</v>
      </c>
      <c r="G5310" s="21" t="s">
        <v>22346</v>
      </c>
      <c r="H5310" s="21" t="s">
        <v>20819</v>
      </c>
      <c r="I5310" s="606">
        <v>1215</v>
      </c>
      <c r="J5310" s="1"/>
      <c r="K5310" s="21" t="str">
        <f t="shared" si="69"/>
        <v>99131199</v>
      </c>
      <c r="L5310" s="21" t="s">
        <v>3008</v>
      </c>
      <c r="M5310" s="21" t="s">
        <v>22347</v>
      </c>
      <c r="N5310" s="21"/>
      <c r="O5310" s="21"/>
      <c r="P5310" s="21"/>
    </row>
    <row r="5311" spans="1:16" s="559" customFormat="1" ht="12.75" customHeight="1">
      <c r="A5311" s="21" t="s">
        <v>2214</v>
      </c>
      <c r="B5311" s="21" t="s">
        <v>1735</v>
      </c>
      <c r="C5311" s="21" t="s">
        <v>3008</v>
      </c>
      <c r="D5311" s="21" t="s">
        <v>17014</v>
      </c>
      <c r="E5311" s="21" t="s">
        <v>22348</v>
      </c>
      <c r="F5311" s="21" t="s">
        <v>1739</v>
      </c>
      <c r="G5311" s="21" t="s">
        <v>22349</v>
      </c>
      <c r="H5311" s="21" t="s">
        <v>20819</v>
      </c>
      <c r="I5311" s="606">
        <v>1215</v>
      </c>
      <c r="J5311" s="1"/>
      <c r="K5311" s="21" t="str">
        <f t="shared" si="69"/>
        <v>99131199</v>
      </c>
      <c r="L5311" s="21" t="s">
        <v>3008</v>
      </c>
      <c r="M5311" s="21" t="s">
        <v>22350</v>
      </c>
      <c r="N5311" s="21"/>
      <c r="O5311" s="21"/>
      <c r="P5311" s="21"/>
    </row>
    <row r="5312" spans="1:16" s="559" customFormat="1" ht="12.75" customHeight="1">
      <c r="A5312" s="21" t="s">
        <v>2214</v>
      </c>
      <c r="B5312" s="21" t="s">
        <v>1735</v>
      </c>
      <c r="C5312" s="21" t="s">
        <v>2215</v>
      </c>
      <c r="D5312" s="21" t="s">
        <v>22351</v>
      </c>
      <c r="E5312" s="21" t="s">
        <v>22352</v>
      </c>
      <c r="F5312" s="21" t="s">
        <v>1739</v>
      </c>
      <c r="G5312" s="21" t="s">
        <v>22353</v>
      </c>
      <c r="H5312" s="21" t="s">
        <v>20819</v>
      </c>
      <c r="I5312" s="606">
        <v>3550.05</v>
      </c>
      <c r="J5312" s="606">
        <f>SUM(I4985:I5312)</f>
        <v>366980.24</v>
      </c>
      <c r="K5312" s="21" t="str">
        <f t="shared" si="69"/>
        <v>82632940</v>
      </c>
      <c r="L5312" s="21" t="s">
        <v>2215</v>
      </c>
      <c r="M5312" s="21" t="s">
        <v>22354</v>
      </c>
      <c r="N5312" s="21"/>
      <c r="O5312" s="21"/>
      <c r="P5312" s="21"/>
    </row>
    <row r="5313" spans="1:16" s="559" customFormat="1" ht="12.75" customHeight="1">
      <c r="A5313" s="86" t="s">
        <v>2214</v>
      </c>
      <c r="B5313" s="86" t="s">
        <v>1735</v>
      </c>
      <c r="C5313" s="86" t="s">
        <v>2215</v>
      </c>
      <c r="D5313" s="86" t="s">
        <v>18479</v>
      </c>
      <c r="E5313" s="86" t="s">
        <v>2395</v>
      </c>
      <c r="F5313" s="86" t="s">
        <v>1739</v>
      </c>
      <c r="G5313" s="86" t="s">
        <v>18480</v>
      </c>
      <c r="H5313" s="86" t="s">
        <v>18232</v>
      </c>
      <c r="I5313" s="558">
        <v>793.8</v>
      </c>
      <c r="J5313" s="1"/>
      <c r="K5313" s="86" t="str">
        <f t="shared" si="69"/>
        <v>82632940</v>
      </c>
      <c r="L5313" s="86" t="s">
        <v>2215</v>
      </c>
      <c r="M5313" s="86" t="s">
        <v>18481</v>
      </c>
      <c r="N5313" s="86"/>
      <c r="O5313" s="86"/>
      <c r="P5313" s="86"/>
    </row>
    <row r="5314" spans="1:16" s="559" customFormat="1" ht="12.75" customHeight="1">
      <c r="A5314" s="86" t="s">
        <v>2214</v>
      </c>
      <c r="B5314" s="86" t="s">
        <v>1735</v>
      </c>
      <c r="C5314" s="86" t="s">
        <v>3587</v>
      </c>
      <c r="D5314" s="86" t="s">
        <v>18482</v>
      </c>
      <c r="E5314" s="86" t="s">
        <v>18483</v>
      </c>
      <c r="F5314" s="86" t="s">
        <v>1751</v>
      </c>
      <c r="G5314" s="86" t="s">
        <v>18484</v>
      </c>
      <c r="H5314" s="86" t="s">
        <v>18232</v>
      </c>
      <c r="I5314" s="558">
        <v>1004.4</v>
      </c>
      <c r="J5314" s="1"/>
      <c r="K5314" s="86" t="str">
        <f t="shared" si="69"/>
        <v>96229075</v>
      </c>
      <c r="L5314" s="86" t="s">
        <v>3587</v>
      </c>
      <c r="M5314" s="86" t="s">
        <v>18485</v>
      </c>
      <c r="N5314" s="86"/>
      <c r="O5314" s="86"/>
      <c r="P5314" s="86"/>
    </row>
    <row r="5315" spans="1:16" s="559" customFormat="1" ht="12.75" customHeight="1">
      <c r="A5315" s="86" t="s">
        <v>2214</v>
      </c>
      <c r="B5315" s="86" t="s">
        <v>1735</v>
      </c>
      <c r="C5315" s="86" t="s">
        <v>3587</v>
      </c>
      <c r="D5315" s="86" t="s">
        <v>18486</v>
      </c>
      <c r="E5315" s="86" t="s">
        <v>18487</v>
      </c>
      <c r="F5315" s="86" t="s">
        <v>1751</v>
      </c>
      <c r="G5315" s="86" t="s">
        <v>18488</v>
      </c>
      <c r="H5315" s="86" t="s">
        <v>18232</v>
      </c>
      <c r="I5315" s="558">
        <v>1134</v>
      </c>
      <c r="J5315" s="1"/>
      <c r="K5315" s="86" t="str">
        <f t="shared" si="69"/>
        <v>96229075</v>
      </c>
      <c r="L5315" s="86" t="s">
        <v>3587</v>
      </c>
      <c r="M5315" s="86" t="s">
        <v>18489</v>
      </c>
      <c r="N5315" s="86"/>
      <c r="O5315" s="86"/>
      <c r="P5315" s="86"/>
    </row>
    <row r="5316" spans="1:16" s="559" customFormat="1" ht="12.75" customHeight="1">
      <c r="A5316" s="86" t="s">
        <v>2214</v>
      </c>
      <c r="B5316" s="86" t="s">
        <v>1735</v>
      </c>
      <c r="C5316" s="86" t="s">
        <v>2289</v>
      </c>
      <c r="D5316" s="86" t="s">
        <v>4069</v>
      </c>
      <c r="E5316" s="86" t="s">
        <v>18490</v>
      </c>
      <c r="F5316" s="86" t="s">
        <v>1739</v>
      </c>
      <c r="G5316" s="86" t="s">
        <v>18491</v>
      </c>
      <c r="H5316" s="86" t="s">
        <v>18232</v>
      </c>
      <c r="I5316" s="558">
        <v>502.2</v>
      </c>
      <c r="J5316" s="1"/>
      <c r="K5316" s="86" t="str">
        <f t="shared" si="69"/>
        <v>90598408</v>
      </c>
      <c r="L5316" s="86" t="s">
        <v>2289</v>
      </c>
      <c r="M5316" s="86" t="s">
        <v>18492</v>
      </c>
      <c r="N5316" s="86"/>
      <c r="O5316" s="86"/>
      <c r="P5316" s="86"/>
    </row>
    <row r="5317" spans="1:16" s="559" customFormat="1" ht="12.75" customHeight="1">
      <c r="A5317" s="86" t="s">
        <v>2214</v>
      </c>
      <c r="B5317" s="86" t="s">
        <v>1735</v>
      </c>
      <c r="C5317" s="86" t="s">
        <v>2215</v>
      </c>
      <c r="D5317" s="86" t="s">
        <v>18493</v>
      </c>
      <c r="E5317" s="86" t="s">
        <v>18494</v>
      </c>
      <c r="F5317" s="86" t="s">
        <v>1751</v>
      </c>
      <c r="G5317" s="86" t="s">
        <v>18495</v>
      </c>
      <c r="H5317" s="86" t="s">
        <v>18232</v>
      </c>
      <c r="I5317" s="558">
        <v>999.6</v>
      </c>
      <c r="J5317" s="1"/>
      <c r="K5317" s="86" t="str">
        <f t="shared" si="69"/>
        <v>82632940</v>
      </c>
      <c r="L5317" s="86" t="s">
        <v>2215</v>
      </c>
      <c r="M5317" s="86" t="s">
        <v>18496</v>
      </c>
      <c r="N5317" s="86"/>
      <c r="O5317" s="86"/>
      <c r="P5317" s="86"/>
    </row>
    <row r="5318" spans="1:16" s="559" customFormat="1" ht="12.75" customHeight="1">
      <c r="A5318" s="86" t="s">
        <v>2214</v>
      </c>
      <c r="B5318" s="86" t="s">
        <v>1735</v>
      </c>
      <c r="C5318" s="86" t="s">
        <v>2479</v>
      </c>
      <c r="D5318" s="86" t="s">
        <v>18497</v>
      </c>
      <c r="E5318" s="86" t="s">
        <v>18498</v>
      </c>
      <c r="F5318" s="86" t="s">
        <v>1751</v>
      </c>
      <c r="G5318" s="86" t="s">
        <v>18499</v>
      </c>
      <c r="H5318" s="86" t="s">
        <v>18232</v>
      </c>
      <c r="I5318" s="558">
        <v>1255.5</v>
      </c>
      <c r="J5318" s="1"/>
      <c r="K5318" s="86" t="str">
        <f t="shared" si="69"/>
        <v>96069135</v>
      </c>
      <c r="L5318" s="86" t="s">
        <v>2479</v>
      </c>
      <c r="M5318" s="86" t="s">
        <v>18500</v>
      </c>
      <c r="N5318" s="86"/>
      <c r="O5318" s="86"/>
      <c r="P5318" s="86"/>
    </row>
    <row r="5319" spans="1:16" s="559" customFormat="1" ht="12.75" customHeight="1">
      <c r="A5319" s="86" t="s">
        <v>2214</v>
      </c>
      <c r="B5319" s="86" t="s">
        <v>1735</v>
      </c>
      <c r="C5319" s="86" t="s">
        <v>2251</v>
      </c>
      <c r="D5319" s="86" t="s">
        <v>18501</v>
      </c>
      <c r="E5319" s="86" t="s">
        <v>18502</v>
      </c>
      <c r="F5319" s="86" t="s">
        <v>1751</v>
      </c>
      <c r="G5319" s="86" t="s">
        <v>18503</v>
      </c>
      <c r="H5319" s="86" t="s">
        <v>18232</v>
      </c>
      <c r="I5319" s="558">
        <v>1012.5</v>
      </c>
      <c r="J5319" s="1"/>
      <c r="K5319" s="86" t="str">
        <f t="shared" si="69"/>
        <v>97665046</v>
      </c>
      <c r="L5319" s="86" t="s">
        <v>2251</v>
      </c>
      <c r="M5319" s="86" t="s">
        <v>18504</v>
      </c>
      <c r="N5319" s="86"/>
      <c r="O5319" s="86"/>
      <c r="P5319" s="86"/>
    </row>
    <row r="5320" spans="1:16" s="559" customFormat="1" ht="12.75" customHeight="1">
      <c r="A5320" s="86" t="s">
        <v>2214</v>
      </c>
      <c r="B5320" s="86" t="s">
        <v>1735</v>
      </c>
      <c r="C5320" s="86" t="s">
        <v>2228</v>
      </c>
      <c r="D5320" s="86" t="s">
        <v>18505</v>
      </c>
      <c r="E5320" s="86" t="s">
        <v>18506</v>
      </c>
      <c r="F5320" s="86" t="s">
        <v>1751</v>
      </c>
      <c r="G5320" s="86" t="s">
        <v>18507</v>
      </c>
      <c r="H5320" s="86" t="s">
        <v>18232</v>
      </c>
      <c r="I5320" s="558">
        <v>704.7</v>
      </c>
      <c r="J5320" s="1"/>
      <c r="K5320" s="86" t="str">
        <f t="shared" si="69"/>
        <v>97196850</v>
      </c>
      <c r="L5320" s="86" t="s">
        <v>2228</v>
      </c>
      <c r="M5320" s="86" t="s">
        <v>18508</v>
      </c>
      <c r="N5320" s="86"/>
      <c r="O5320" s="86"/>
      <c r="P5320" s="86"/>
    </row>
    <row r="5321" spans="1:16" s="559" customFormat="1" ht="12.75" customHeight="1">
      <c r="A5321" s="86" t="s">
        <v>2214</v>
      </c>
      <c r="B5321" s="86" t="s">
        <v>1735</v>
      </c>
      <c r="C5321" s="86" t="s">
        <v>2294</v>
      </c>
      <c r="D5321" s="86" t="s">
        <v>18509</v>
      </c>
      <c r="E5321" s="86" t="s">
        <v>18510</v>
      </c>
      <c r="F5321" s="86" t="s">
        <v>1739</v>
      </c>
      <c r="G5321" s="86" t="s">
        <v>18511</v>
      </c>
      <c r="H5321" s="86" t="s">
        <v>18232</v>
      </c>
      <c r="I5321" s="558">
        <v>299.7</v>
      </c>
      <c r="J5321" s="1"/>
      <c r="K5321" s="86" t="str">
        <f t="shared" si="69"/>
        <v>97622939</v>
      </c>
      <c r="L5321" s="86" t="s">
        <v>2294</v>
      </c>
      <c r="M5321" s="86" t="s">
        <v>18512</v>
      </c>
      <c r="N5321" s="86"/>
      <c r="O5321" s="86"/>
      <c r="P5321" s="86"/>
    </row>
    <row r="5322" spans="1:16" s="559" customFormat="1" ht="12.75" customHeight="1">
      <c r="A5322" s="86" t="s">
        <v>2214</v>
      </c>
      <c r="B5322" s="86" t="s">
        <v>1735</v>
      </c>
      <c r="C5322" s="86" t="s">
        <v>2233</v>
      </c>
      <c r="D5322" s="86" t="s">
        <v>18513</v>
      </c>
      <c r="E5322" s="86" t="s">
        <v>18514</v>
      </c>
      <c r="F5322" s="86" t="s">
        <v>1751</v>
      </c>
      <c r="G5322" s="86" t="s">
        <v>18515</v>
      </c>
      <c r="H5322" s="86" t="s">
        <v>18232</v>
      </c>
      <c r="I5322" s="558">
        <v>1344.6</v>
      </c>
      <c r="J5322" s="1"/>
      <c r="K5322" s="86" t="str">
        <f t="shared" si="69"/>
        <v>81415211</v>
      </c>
      <c r="L5322" s="86" t="s">
        <v>2233</v>
      </c>
      <c r="M5322" s="86" t="s">
        <v>18516</v>
      </c>
      <c r="N5322" s="86"/>
      <c r="O5322" s="86"/>
      <c r="P5322" s="86"/>
    </row>
    <row r="5323" spans="1:16" s="559" customFormat="1" ht="12.75" customHeight="1">
      <c r="A5323" s="86" t="s">
        <v>2214</v>
      </c>
      <c r="B5323" s="86" t="s">
        <v>1735</v>
      </c>
      <c r="C5323" s="86" t="s">
        <v>4563</v>
      </c>
      <c r="D5323" s="86" t="s">
        <v>18517</v>
      </c>
      <c r="E5323" s="86" t="s">
        <v>9260</v>
      </c>
      <c r="F5323" s="86" t="s">
        <v>1739</v>
      </c>
      <c r="G5323" s="86" t="s">
        <v>18518</v>
      </c>
      <c r="H5323" s="86" t="s">
        <v>18232</v>
      </c>
      <c r="I5323" s="558">
        <v>200</v>
      </c>
      <c r="J5323" s="1"/>
      <c r="K5323" s="86" t="str">
        <f t="shared" si="69"/>
        <v>90456406</v>
      </c>
      <c r="L5323" s="86" t="s">
        <v>4563</v>
      </c>
      <c r="M5323" s="86" t="s">
        <v>18519</v>
      </c>
      <c r="N5323" s="86"/>
      <c r="O5323" s="86"/>
      <c r="P5323" s="86"/>
    </row>
    <row r="5324" spans="1:16" s="559" customFormat="1" ht="12.75" customHeight="1">
      <c r="A5324" s="86" t="s">
        <v>2214</v>
      </c>
      <c r="B5324" s="86" t="s">
        <v>1735</v>
      </c>
      <c r="C5324" s="86" t="s">
        <v>2289</v>
      </c>
      <c r="D5324" s="86" t="s">
        <v>18520</v>
      </c>
      <c r="E5324" s="86" t="s">
        <v>18521</v>
      </c>
      <c r="F5324" s="86" t="s">
        <v>1739</v>
      </c>
      <c r="G5324" s="86" t="s">
        <v>18522</v>
      </c>
      <c r="H5324" s="86" t="s">
        <v>18232</v>
      </c>
      <c r="I5324" s="558">
        <v>1312.2</v>
      </c>
      <c r="J5324" s="1"/>
      <c r="K5324" s="86" t="str">
        <f t="shared" si="69"/>
        <v>90598408</v>
      </c>
      <c r="L5324" s="86" t="s">
        <v>2289</v>
      </c>
      <c r="M5324" s="86" t="s">
        <v>18523</v>
      </c>
      <c r="N5324" s="86"/>
      <c r="O5324" s="86"/>
      <c r="P5324" s="86"/>
    </row>
    <row r="5325" spans="1:16" s="559" customFormat="1" ht="12.75" customHeight="1">
      <c r="A5325" s="86" t="s">
        <v>2214</v>
      </c>
      <c r="B5325" s="86" t="s">
        <v>1735</v>
      </c>
      <c r="C5325" s="86" t="s">
        <v>3413</v>
      </c>
      <c r="D5325" s="86" t="s">
        <v>18524</v>
      </c>
      <c r="E5325" s="86" t="s">
        <v>18525</v>
      </c>
      <c r="F5325" s="86" t="s">
        <v>1739</v>
      </c>
      <c r="G5325" s="86" t="s">
        <v>18526</v>
      </c>
      <c r="H5325" s="86" t="s">
        <v>18232</v>
      </c>
      <c r="I5325" s="558">
        <v>396.9</v>
      </c>
      <c r="J5325" s="1"/>
      <c r="K5325" s="86" t="str">
        <f t="shared" si="69"/>
        <v>70227424</v>
      </c>
      <c r="L5325" s="86" t="s">
        <v>3413</v>
      </c>
      <c r="M5325" s="86" t="s">
        <v>18527</v>
      </c>
      <c r="N5325" s="86"/>
      <c r="O5325" s="86"/>
      <c r="P5325" s="86"/>
    </row>
    <row r="5326" spans="1:16" s="559" customFormat="1" ht="12.75" customHeight="1">
      <c r="A5326" s="86" t="s">
        <v>2214</v>
      </c>
      <c r="B5326" s="86" t="s">
        <v>1735</v>
      </c>
      <c r="C5326" s="86" t="s">
        <v>2330</v>
      </c>
      <c r="D5326" s="86" t="s">
        <v>18528</v>
      </c>
      <c r="E5326" s="86" t="s">
        <v>18529</v>
      </c>
      <c r="F5326" s="86" t="s">
        <v>1751</v>
      </c>
      <c r="G5326" s="86" t="s">
        <v>18530</v>
      </c>
      <c r="H5326" s="86" t="s">
        <v>18232</v>
      </c>
      <c r="I5326" s="558">
        <v>1579.5</v>
      </c>
      <c r="J5326" s="1"/>
      <c r="K5326" s="86" t="str">
        <f t="shared" si="69"/>
        <v>81405639</v>
      </c>
      <c r="L5326" s="86" t="s">
        <v>2330</v>
      </c>
      <c r="M5326" s="86" t="s">
        <v>18531</v>
      </c>
      <c r="N5326" s="86"/>
      <c r="O5326" s="86"/>
      <c r="P5326" s="86"/>
    </row>
    <row r="5327" spans="1:16" s="559" customFormat="1" ht="12.75" customHeight="1">
      <c r="A5327" s="86" t="s">
        <v>2214</v>
      </c>
      <c r="B5327" s="86" t="s">
        <v>1735</v>
      </c>
      <c r="C5327" s="86" t="s">
        <v>2256</v>
      </c>
      <c r="D5327" s="86" t="s">
        <v>18532</v>
      </c>
      <c r="E5327" s="86" t="s">
        <v>18533</v>
      </c>
      <c r="F5327" s="86" t="s">
        <v>1751</v>
      </c>
      <c r="G5327" s="86" t="s">
        <v>18534</v>
      </c>
      <c r="H5327" s="86" t="s">
        <v>18232</v>
      </c>
      <c r="I5327" s="558">
        <v>810</v>
      </c>
      <c r="J5327" s="1"/>
      <c r="K5327" s="86" t="str">
        <f t="shared" si="69"/>
        <v>93478188</v>
      </c>
      <c r="L5327" s="86" t="s">
        <v>2256</v>
      </c>
      <c r="M5327" s="86" t="s">
        <v>18535</v>
      </c>
      <c r="N5327" s="86"/>
      <c r="O5327" s="86"/>
      <c r="P5327" s="86"/>
    </row>
    <row r="5328" spans="1:16" s="559" customFormat="1" ht="12.75" customHeight="1">
      <c r="A5328" s="86" t="s">
        <v>2214</v>
      </c>
      <c r="B5328" s="86" t="s">
        <v>1735</v>
      </c>
      <c r="C5328" s="86" t="s">
        <v>2515</v>
      </c>
      <c r="D5328" s="86" t="s">
        <v>18536</v>
      </c>
      <c r="E5328" s="86" t="s">
        <v>18537</v>
      </c>
      <c r="F5328" s="86" t="s">
        <v>1739</v>
      </c>
      <c r="G5328" s="86" t="s">
        <v>18538</v>
      </c>
      <c r="H5328" s="86" t="s">
        <v>18232</v>
      </c>
      <c r="I5328" s="558">
        <v>1498.5</v>
      </c>
      <c r="J5328" s="1"/>
      <c r="K5328" s="86" t="str">
        <f t="shared" si="69"/>
        <v>81414702</v>
      </c>
      <c r="L5328" s="86" t="s">
        <v>2515</v>
      </c>
      <c r="M5328" s="86" t="s">
        <v>18539</v>
      </c>
      <c r="N5328" s="86"/>
      <c r="O5328" s="86"/>
      <c r="P5328" s="86"/>
    </row>
    <row r="5329" spans="1:16" s="559" customFormat="1" ht="12.75" customHeight="1">
      <c r="A5329" s="86" t="s">
        <v>2214</v>
      </c>
      <c r="B5329" s="86" t="s">
        <v>1735</v>
      </c>
      <c r="C5329" s="86" t="s">
        <v>2289</v>
      </c>
      <c r="D5329" s="86" t="s">
        <v>18540</v>
      </c>
      <c r="E5329" s="86" t="s">
        <v>18541</v>
      </c>
      <c r="F5329" s="86" t="s">
        <v>1739</v>
      </c>
      <c r="G5329" s="86" t="s">
        <v>18542</v>
      </c>
      <c r="H5329" s="86" t="s">
        <v>18232</v>
      </c>
      <c r="I5329" s="558">
        <v>801.9</v>
      </c>
      <c r="J5329" s="1"/>
      <c r="K5329" s="86" t="str">
        <f t="shared" si="69"/>
        <v>90598408</v>
      </c>
      <c r="L5329" s="86" t="s">
        <v>2289</v>
      </c>
      <c r="M5329" s="86" t="s">
        <v>18543</v>
      </c>
      <c r="N5329" s="86"/>
      <c r="O5329" s="86"/>
      <c r="P5329" s="86"/>
    </row>
    <row r="5330" spans="1:16" s="559" customFormat="1" ht="12.75" customHeight="1">
      <c r="A5330" s="86" t="s">
        <v>2214</v>
      </c>
      <c r="B5330" s="86" t="s">
        <v>1735</v>
      </c>
      <c r="C5330" s="86" t="s">
        <v>4064</v>
      </c>
      <c r="D5330" s="86" t="s">
        <v>18544</v>
      </c>
      <c r="E5330" s="86" t="s">
        <v>18545</v>
      </c>
      <c r="F5330" s="86" t="s">
        <v>1751</v>
      </c>
      <c r="G5330" s="86" t="s">
        <v>18546</v>
      </c>
      <c r="H5330" s="86" t="s">
        <v>18232</v>
      </c>
      <c r="I5330" s="558">
        <v>1530.9</v>
      </c>
      <c r="J5330" s="1"/>
      <c r="K5330" s="86" t="str">
        <f t="shared" si="69"/>
        <v>96156374</v>
      </c>
      <c r="L5330" s="86" t="s">
        <v>4064</v>
      </c>
      <c r="M5330" s="86" t="s">
        <v>18547</v>
      </c>
      <c r="N5330" s="86"/>
      <c r="O5330" s="86"/>
      <c r="P5330" s="86"/>
    </row>
    <row r="5331" spans="1:16" s="559" customFormat="1" ht="12.75" customHeight="1">
      <c r="A5331" s="86" t="s">
        <v>2214</v>
      </c>
      <c r="B5331" s="86" t="s">
        <v>1735</v>
      </c>
      <c r="C5331" s="86" t="s">
        <v>2312</v>
      </c>
      <c r="D5331" s="86" t="s">
        <v>18548</v>
      </c>
      <c r="E5331" s="86" t="s">
        <v>18549</v>
      </c>
      <c r="F5331" s="86" t="s">
        <v>1739</v>
      </c>
      <c r="G5331" s="86" t="s">
        <v>18550</v>
      </c>
      <c r="H5331" s="86" t="s">
        <v>18232</v>
      </c>
      <c r="I5331" s="558">
        <v>550</v>
      </c>
      <c r="J5331" s="1"/>
      <c r="K5331" s="86" t="str">
        <f t="shared" si="69"/>
        <v>80103086</v>
      </c>
      <c r="L5331" s="86" t="s">
        <v>2312</v>
      </c>
      <c r="M5331" s="86" t="s">
        <v>18551</v>
      </c>
      <c r="N5331" s="86"/>
      <c r="O5331" s="86"/>
      <c r="P5331" s="86"/>
    </row>
    <row r="5332" spans="1:16" s="559" customFormat="1" ht="12.75" customHeight="1">
      <c r="A5332" s="86" t="s">
        <v>2214</v>
      </c>
      <c r="B5332" s="86" t="s">
        <v>1735</v>
      </c>
      <c r="C5332" s="86" t="s">
        <v>3558</v>
      </c>
      <c r="D5332" s="86" t="s">
        <v>18552</v>
      </c>
      <c r="E5332" s="86" t="s">
        <v>18553</v>
      </c>
      <c r="F5332" s="86" t="s">
        <v>1739</v>
      </c>
      <c r="G5332" s="86" t="s">
        <v>18554</v>
      </c>
      <c r="H5332" s="86" t="s">
        <v>18232</v>
      </c>
      <c r="I5332" s="558">
        <v>469.8</v>
      </c>
      <c r="J5332" s="1"/>
      <c r="K5332" s="86" t="str">
        <f t="shared" si="69"/>
        <v>21015219</v>
      </c>
      <c r="L5332" s="86" t="s">
        <v>3558</v>
      </c>
      <c r="M5332" s="86" t="s">
        <v>18555</v>
      </c>
      <c r="N5332" s="86"/>
      <c r="O5332" s="86"/>
      <c r="P5332" s="86"/>
    </row>
    <row r="5333" spans="1:16" s="559" customFormat="1" ht="12.75" customHeight="1">
      <c r="A5333" s="86" t="s">
        <v>2214</v>
      </c>
      <c r="B5333" s="86" t="s">
        <v>1735</v>
      </c>
      <c r="C5333" s="86" t="s">
        <v>2242</v>
      </c>
      <c r="D5333" s="86" t="s">
        <v>18556</v>
      </c>
      <c r="E5333" s="86" t="s">
        <v>18557</v>
      </c>
      <c r="F5333" s="86" t="s">
        <v>1739</v>
      </c>
      <c r="G5333" s="86" t="s">
        <v>18558</v>
      </c>
      <c r="H5333" s="86" t="s">
        <v>18232</v>
      </c>
      <c r="I5333" s="558">
        <v>510.3</v>
      </c>
      <c r="J5333" s="1"/>
      <c r="K5333" s="86" t="str">
        <f t="shared" si="69"/>
        <v>96256912</v>
      </c>
      <c r="L5333" s="86" t="s">
        <v>2242</v>
      </c>
      <c r="M5333" s="86" t="s">
        <v>18559</v>
      </c>
      <c r="N5333" s="86"/>
      <c r="O5333" s="86"/>
      <c r="P5333" s="86"/>
    </row>
    <row r="5334" spans="1:16" s="559" customFormat="1" ht="12.75" customHeight="1">
      <c r="A5334" s="86" t="s">
        <v>2214</v>
      </c>
      <c r="B5334" s="86" t="s">
        <v>1735</v>
      </c>
      <c r="C5334" s="86" t="s">
        <v>8174</v>
      </c>
      <c r="D5334" s="86" t="s">
        <v>18560</v>
      </c>
      <c r="E5334" s="86" t="s">
        <v>18561</v>
      </c>
      <c r="F5334" s="86" t="s">
        <v>1739</v>
      </c>
      <c r="G5334" s="86" t="s">
        <v>18562</v>
      </c>
      <c r="H5334" s="86" t="s">
        <v>18232</v>
      </c>
      <c r="I5334" s="558">
        <v>826.2</v>
      </c>
      <c r="J5334" s="1"/>
      <c r="K5334" s="86" t="str">
        <f t="shared" si="69"/>
        <v>84184031</v>
      </c>
      <c r="L5334" s="86" t="s">
        <v>8174</v>
      </c>
      <c r="M5334" s="86" t="s">
        <v>18563</v>
      </c>
      <c r="N5334" s="86"/>
      <c r="O5334" s="86"/>
      <c r="P5334" s="86"/>
    </row>
    <row r="5335" spans="1:16" s="559" customFormat="1" ht="12.75" customHeight="1">
      <c r="A5335" s="86" t="s">
        <v>2214</v>
      </c>
      <c r="B5335" s="86" t="s">
        <v>1735</v>
      </c>
      <c r="C5335" s="86" t="s">
        <v>3558</v>
      </c>
      <c r="D5335" s="86" t="s">
        <v>18564</v>
      </c>
      <c r="E5335" s="86" t="s">
        <v>18565</v>
      </c>
      <c r="F5335" s="86" t="s">
        <v>1751</v>
      </c>
      <c r="G5335" s="86" t="s">
        <v>18566</v>
      </c>
      <c r="H5335" s="86" t="s">
        <v>18232</v>
      </c>
      <c r="I5335" s="558">
        <v>502.2</v>
      </c>
      <c r="J5335" s="1"/>
      <c r="K5335" s="86" t="str">
        <f t="shared" si="69"/>
        <v>21015219</v>
      </c>
      <c r="L5335" s="86" t="s">
        <v>3558</v>
      </c>
      <c r="M5335" s="86" t="s">
        <v>18567</v>
      </c>
      <c r="N5335" s="86"/>
      <c r="O5335" s="86"/>
      <c r="P5335" s="86"/>
    </row>
    <row r="5336" spans="1:16" s="559" customFormat="1" ht="12.75" customHeight="1">
      <c r="A5336" s="86" t="s">
        <v>2214</v>
      </c>
      <c r="B5336" s="86" t="s">
        <v>1735</v>
      </c>
      <c r="C5336" s="86" t="s">
        <v>2682</v>
      </c>
      <c r="D5336" s="86" t="s">
        <v>18568</v>
      </c>
      <c r="E5336" s="86" t="s">
        <v>18569</v>
      </c>
      <c r="F5336" s="86" t="s">
        <v>1739</v>
      </c>
      <c r="G5336" s="86" t="s">
        <v>18570</v>
      </c>
      <c r="H5336" s="86" t="s">
        <v>18232</v>
      </c>
      <c r="I5336" s="558">
        <v>502.2</v>
      </c>
      <c r="J5336" s="1"/>
      <c r="K5336" s="86" t="str">
        <f t="shared" si="69"/>
        <v>93727642</v>
      </c>
      <c r="L5336" s="86" t="s">
        <v>2682</v>
      </c>
      <c r="M5336" s="86" t="s">
        <v>18571</v>
      </c>
      <c r="N5336" s="86"/>
      <c r="O5336" s="86"/>
      <c r="P5336" s="86"/>
    </row>
    <row r="5337" spans="1:16" s="559" customFormat="1" ht="12.75" customHeight="1">
      <c r="A5337" s="86" t="s">
        <v>2214</v>
      </c>
      <c r="B5337" s="86" t="s">
        <v>1735</v>
      </c>
      <c r="C5337" s="86" t="s">
        <v>3930</v>
      </c>
      <c r="D5337" s="86" t="s">
        <v>18572</v>
      </c>
      <c r="E5337" s="86" t="s">
        <v>18573</v>
      </c>
      <c r="F5337" s="86" t="s">
        <v>1751</v>
      </c>
      <c r="G5337" s="86" t="s">
        <v>18574</v>
      </c>
      <c r="H5337" s="86" t="s">
        <v>18232</v>
      </c>
      <c r="I5337" s="558">
        <v>1628.1</v>
      </c>
      <c r="J5337" s="1"/>
      <c r="K5337" s="86" t="str">
        <f t="shared" si="69"/>
        <v>22483647</v>
      </c>
      <c r="L5337" s="86" t="s">
        <v>3930</v>
      </c>
      <c r="M5337" s="86" t="s">
        <v>18575</v>
      </c>
      <c r="N5337" s="86"/>
      <c r="O5337" s="86"/>
      <c r="P5337" s="86"/>
    </row>
    <row r="5338" spans="1:16" s="559" customFormat="1" ht="12.75" customHeight="1">
      <c r="A5338" s="86" t="s">
        <v>2214</v>
      </c>
      <c r="B5338" s="86" t="s">
        <v>1735</v>
      </c>
      <c r="C5338" s="86" t="s">
        <v>2251</v>
      </c>
      <c r="D5338" s="86" t="s">
        <v>18576</v>
      </c>
      <c r="E5338" s="86" t="s">
        <v>18577</v>
      </c>
      <c r="F5338" s="86" t="s">
        <v>1739</v>
      </c>
      <c r="G5338" s="86" t="s">
        <v>18578</v>
      </c>
      <c r="H5338" s="86" t="s">
        <v>18232</v>
      </c>
      <c r="I5338" s="558">
        <v>688.5</v>
      </c>
      <c r="J5338" s="1"/>
      <c r="K5338" s="86" t="str">
        <f t="shared" si="69"/>
        <v>97665046</v>
      </c>
      <c r="L5338" s="86" t="s">
        <v>2251</v>
      </c>
      <c r="M5338" s="86" t="s">
        <v>18579</v>
      </c>
      <c r="N5338" s="86"/>
      <c r="O5338" s="86"/>
      <c r="P5338" s="86"/>
    </row>
    <row r="5339" spans="1:16" s="559" customFormat="1" ht="12.75" customHeight="1">
      <c r="A5339" s="86" t="s">
        <v>2214</v>
      </c>
      <c r="B5339" s="86" t="s">
        <v>1735</v>
      </c>
      <c r="C5339" s="86" t="s">
        <v>2712</v>
      </c>
      <c r="D5339" s="86" t="s">
        <v>18580</v>
      </c>
      <c r="E5339" s="86" t="s">
        <v>18581</v>
      </c>
      <c r="F5339" s="86" t="s">
        <v>1751</v>
      </c>
      <c r="G5339" s="86" t="s">
        <v>18582</v>
      </c>
      <c r="H5339" s="86" t="s">
        <v>18232</v>
      </c>
      <c r="I5339" s="558">
        <v>3078</v>
      </c>
      <c r="J5339" s="1"/>
      <c r="K5339" s="86" t="str">
        <f t="shared" si="69"/>
        <v>97622664</v>
      </c>
      <c r="L5339" s="86" t="s">
        <v>2712</v>
      </c>
      <c r="M5339" s="86" t="s">
        <v>18583</v>
      </c>
      <c r="N5339" s="86"/>
      <c r="O5339" s="86"/>
      <c r="P5339" s="86"/>
    </row>
    <row r="5340" spans="1:16" s="559" customFormat="1" ht="12.75" customHeight="1">
      <c r="A5340" s="86" t="s">
        <v>2214</v>
      </c>
      <c r="B5340" s="86" t="s">
        <v>1735</v>
      </c>
      <c r="C5340" s="86" t="s">
        <v>2816</v>
      </c>
      <c r="D5340" s="86" t="s">
        <v>18584</v>
      </c>
      <c r="E5340" s="86" t="s">
        <v>18585</v>
      </c>
      <c r="F5340" s="86" t="s">
        <v>1739</v>
      </c>
      <c r="G5340" s="86" t="s">
        <v>18586</v>
      </c>
      <c r="H5340" s="86" t="s">
        <v>18232</v>
      </c>
      <c r="I5340" s="558">
        <v>1000</v>
      </c>
      <c r="J5340" s="1"/>
      <c r="K5340" s="86" t="str">
        <f t="shared" si="69"/>
        <v>25285980</v>
      </c>
      <c r="L5340" s="86" t="s">
        <v>2816</v>
      </c>
      <c r="M5340" s="86" t="s">
        <v>18587</v>
      </c>
      <c r="N5340" s="86"/>
      <c r="O5340" s="86"/>
      <c r="P5340" s="86"/>
    </row>
    <row r="5341" spans="1:16" s="559" customFormat="1" ht="12.75" customHeight="1">
      <c r="A5341" s="86" t="s">
        <v>2214</v>
      </c>
      <c r="B5341" s="86" t="s">
        <v>1735</v>
      </c>
      <c r="C5341" s="86" t="s">
        <v>2510</v>
      </c>
      <c r="D5341" s="86" t="s">
        <v>18588</v>
      </c>
      <c r="E5341" s="86" t="s">
        <v>18589</v>
      </c>
      <c r="F5341" s="86" t="s">
        <v>1751</v>
      </c>
      <c r="G5341" s="86" t="s">
        <v>18590</v>
      </c>
      <c r="H5341" s="86" t="s">
        <v>18232</v>
      </c>
      <c r="I5341" s="558">
        <v>810</v>
      </c>
      <c r="J5341" s="1"/>
      <c r="K5341" s="86" t="str">
        <f t="shared" si="69"/>
        <v>96229485</v>
      </c>
      <c r="L5341" s="86" t="s">
        <v>2510</v>
      </c>
      <c r="M5341" s="86" t="s">
        <v>18591</v>
      </c>
      <c r="N5341" s="86"/>
      <c r="O5341" s="86"/>
      <c r="P5341" s="86"/>
    </row>
    <row r="5342" spans="1:16" s="559" customFormat="1" ht="12.75" customHeight="1">
      <c r="A5342" s="86" t="s">
        <v>2214</v>
      </c>
      <c r="B5342" s="86" t="s">
        <v>1735</v>
      </c>
      <c r="C5342" s="86" t="s">
        <v>2649</v>
      </c>
      <c r="D5342" s="86" t="s">
        <v>18592</v>
      </c>
      <c r="E5342" s="86" t="s">
        <v>18593</v>
      </c>
      <c r="F5342" s="86" t="s">
        <v>1739</v>
      </c>
      <c r="G5342" s="86" t="s">
        <v>18594</v>
      </c>
      <c r="H5342" s="86" t="s">
        <v>18232</v>
      </c>
      <c r="I5342" s="558">
        <v>502.6</v>
      </c>
      <c r="J5342" s="1"/>
      <c r="K5342" s="86" t="str">
        <f t="shared" si="69"/>
        <v>90456522</v>
      </c>
      <c r="L5342" s="86" t="s">
        <v>2649</v>
      </c>
      <c r="M5342" s="86" t="s">
        <v>18595</v>
      </c>
      <c r="N5342" s="86"/>
      <c r="O5342" s="86"/>
      <c r="P5342" s="86"/>
    </row>
    <row r="5343" spans="1:16" s="559" customFormat="1" ht="12.75" customHeight="1">
      <c r="A5343" s="86" t="s">
        <v>2214</v>
      </c>
      <c r="B5343" s="86" t="s">
        <v>1735</v>
      </c>
      <c r="C5343" s="86" t="s">
        <v>3558</v>
      </c>
      <c r="D5343" s="86" t="s">
        <v>18596</v>
      </c>
      <c r="E5343" s="86" t="s">
        <v>18597</v>
      </c>
      <c r="F5343" s="86" t="s">
        <v>1739</v>
      </c>
      <c r="G5343" s="86" t="s">
        <v>18598</v>
      </c>
      <c r="H5343" s="86" t="s">
        <v>18232</v>
      </c>
      <c r="I5343" s="558">
        <v>810</v>
      </c>
      <c r="J5343" s="1"/>
      <c r="K5343" s="86" t="str">
        <f t="shared" si="69"/>
        <v>21015219</v>
      </c>
      <c r="L5343" s="86" t="s">
        <v>3558</v>
      </c>
      <c r="M5343" s="86" t="s">
        <v>18599</v>
      </c>
      <c r="N5343" s="86"/>
      <c r="O5343" s="86"/>
      <c r="P5343" s="86"/>
    </row>
    <row r="5344" spans="1:16" s="559" customFormat="1" ht="12.75" customHeight="1">
      <c r="A5344" s="86" t="s">
        <v>2214</v>
      </c>
      <c r="B5344" s="86" t="s">
        <v>1735</v>
      </c>
      <c r="C5344" s="86" t="s">
        <v>2578</v>
      </c>
      <c r="D5344" s="86" t="s">
        <v>18600</v>
      </c>
      <c r="E5344" s="86" t="s">
        <v>18601</v>
      </c>
      <c r="F5344" s="86" t="s">
        <v>1751</v>
      </c>
      <c r="G5344" s="86" t="s">
        <v>18602</v>
      </c>
      <c r="H5344" s="86" t="s">
        <v>18232</v>
      </c>
      <c r="I5344" s="558">
        <v>1790.1</v>
      </c>
      <c r="J5344" s="1"/>
      <c r="K5344" s="86" t="str">
        <f t="shared" si="69"/>
        <v>98371446</v>
      </c>
      <c r="L5344" s="86" t="s">
        <v>2578</v>
      </c>
      <c r="M5344" s="86" t="s">
        <v>18603</v>
      </c>
      <c r="N5344" s="86"/>
      <c r="O5344" s="86"/>
      <c r="P5344" s="86"/>
    </row>
    <row r="5345" spans="1:16" s="559" customFormat="1" ht="12.75" customHeight="1">
      <c r="A5345" s="86" t="s">
        <v>2214</v>
      </c>
      <c r="B5345" s="86" t="s">
        <v>1735</v>
      </c>
      <c r="C5345" s="86" t="s">
        <v>2403</v>
      </c>
      <c r="D5345" s="86" t="s">
        <v>18604</v>
      </c>
      <c r="E5345" s="86" t="s">
        <v>18605</v>
      </c>
      <c r="F5345" s="86" t="s">
        <v>1739</v>
      </c>
      <c r="G5345" s="86" t="s">
        <v>18606</v>
      </c>
      <c r="H5345" s="86" t="s">
        <v>18232</v>
      </c>
      <c r="I5345" s="558">
        <v>502.2</v>
      </c>
      <c r="J5345" s="1"/>
      <c r="K5345" s="86" t="str">
        <f t="shared" si="69"/>
        <v>85466461</v>
      </c>
      <c r="L5345" s="86" t="s">
        <v>2403</v>
      </c>
      <c r="M5345" s="86" t="s">
        <v>18607</v>
      </c>
      <c r="N5345" s="86"/>
      <c r="O5345" s="86"/>
      <c r="P5345" s="86"/>
    </row>
    <row r="5346" spans="1:16" s="559" customFormat="1" ht="12.75" customHeight="1">
      <c r="A5346" s="86" t="s">
        <v>2214</v>
      </c>
      <c r="B5346" s="86" t="s">
        <v>1735</v>
      </c>
      <c r="C5346" s="86" t="s">
        <v>2289</v>
      </c>
      <c r="D5346" s="86" t="s">
        <v>18608</v>
      </c>
      <c r="E5346" s="86" t="s">
        <v>18609</v>
      </c>
      <c r="F5346" s="86" t="s">
        <v>1739</v>
      </c>
      <c r="G5346" s="86" t="s">
        <v>18610</v>
      </c>
      <c r="H5346" s="86" t="s">
        <v>18232</v>
      </c>
      <c r="I5346" s="558">
        <v>1620</v>
      </c>
      <c r="J5346" s="1"/>
      <c r="K5346" s="86" t="str">
        <f t="shared" si="69"/>
        <v>90598408</v>
      </c>
      <c r="L5346" s="86" t="s">
        <v>2289</v>
      </c>
      <c r="M5346" s="86" t="s">
        <v>18611</v>
      </c>
      <c r="N5346" s="86"/>
      <c r="O5346" s="86"/>
      <c r="P5346" s="86"/>
    </row>
    <row r="5347" spans="1:16" s="559" customFormat="1" ht="12.75" customHeight="1">
      <c r="A5347" s="86" t="s">
        <v>2214</v>
      </c>
      <c r="B5347" s="86" t="s">
        <v>1735</v>
      </c>
      <c r="C5347" s="86" t="s">
        <v>2768</v>
      </c>
      <c r="D5347" s="86" t="s">
        <v>18612</v>
      </c>
      <c r="E5347" s="86" t="s">
        <v>18613</v>
      </c>
      <c r="F5347" s="86" t="s">
        <v>1751</v>
      </c>
      <c r="G5347" s="86" t="s">
        <v>18614</v>
      </c>
      <c r="H5347" s="86" t="s">
        <v>18232</v>
      </c>
      <c r="I5347" s="558">
        <v>599.4</v>
      </c>
      <c r="J5347" s="1"/>
      <c r="K5347" s="86" t="str">
        <f t="shared" si="69"/>
        <v>96229046</v>
      </c>
      <c r="L5347" s="86" t="s">
        <v>2768</v>
      </c>
      <c r="M5347" s="86" t="s">
        <v>18615</v>
      </c>
      <c r="N5347" s="86"/>
      <c r="O5347" s="86"/>
      <c r="P5347" s="86"/>
    </row>
    <row r="5348" spans="1:16" s="559" customFormat="1" ht="12.75" customHeight="1">
      <c r="A5348" s="86" t="s">
        <v>2214</v>
      </c>
      <c r="B5348" s="86" t="s">
        <v>1735</v>
      </c>
      <c r="C5348" s="86" t="s">
        <v>2312</v>
      </c>
      <c r="D5348" s="86" t="s">
        <v>18616</v>
      </c>
      <c r="E5348" s="86" t="s">
        <v>18617</v>
      </c>
      <c r="F5348" s="86" t="s">
        <v>1739</v>
      </c>
      <c r="G5348" s="86" t="s">
        <v>18618</v>
      </c>
      <c r="H5348" s="86" t="s">
        <v>18232</v>
      </c>
      <c r="I5348" s="558">
        <v>810</v>
      </c>
      <c r="J5348" s="1"/>
      <c r="K5348" s="86" t="str">
        <f t="shared" si="69"/>
        <v>80103086</v>
      </c>
      <c r="L5348" s="86" t="s">
        <v>2312</v>
      </c>
      <c r="M5348" s="86" t="s">
        <v>18619</v>
      </c>
      <c r="N5348" s="86"/>
      <c r="O5348" s="86"/>
      <c r="P5348" s="86"/>
    </row>
    <row r="5349" spans="1:16" s="559" customFormat="1" ht="12.75" customHeight="1">
      <c r="A5349" s="86" t="s">
        <v>2214</v>
      </c>
      <c r="B5349" s="86" t="s">
        <v>1735</v>
      </c>
      <c r="C5349" s="86" t="s">
        <v>3558</v>
      </c>
      <c r="D5349" s="86" t="s">
        <v>18620</v>
      </c>
      <c r="E5349" s="86" t="s">
        <v>18621</v>
      </c>
      <c r="F5349" s="86" t="s">
        <v>1751</v>
      </c>
      <c r="G5349" s="86" t="s">
        <v>18622</v>
      </c>
      <c r="H5349" s="86" t="s">
        <v>18232</v>
      </c>
      <c r="I5349" s="558">
        <v>1100</v>
      </c>
      <c r="J5349" s="1"/>
      <c r="K5349" s="86" t="str">
        <f t="shared" si="69"/>
        <v>21015219</v>
      </c>
      <c r="L5349" s="86" t="s">
        <v>3558</v>
      </c>
      <c r="M5349" s="86" t="s">
        <v>18623</v>
      </c>
      <c r="N5349" s="86"/>
      <c r="O5349" s="86"/>
      <c r="P5349" s="86"/>
    </row>
    <row r="5350" spans="1:16" s="559" customFormat="1" ht="12.75" customHeight="1">
      <c r="A5350" s="86" t="s">
        <v>2214</v>
      </c>
      <c r="B5350" s="86" t="s">
        <v>1735</v>
      </c>
      <c r="C5350" s="86" t="s">
        <v>2403</v>
      </c>
      <c r="D5350" s="86" t="s">
        <v>18624</v>
      </c>
      <c r="E5350" s="86" t="s">
        <v>18625</v>
      </c>
      <c r="F5350" s="86" t="s">
        <v>1751</v>
      </c>
      <c r="G5350" s="86" t="s">
        <v>18622</v>
      </c>
      <c r="H5350" s="86" t="s">
        <v>18232</v>
      </c>
      <c r="I5350" s="558">
        <v>810</v>
      </c>
      <c r="J5350" s="1"/>
      <c r="K5350" s="86" t="str">
        <f t="shared" si="69"/>
        <v>85466461</v>
      </c>
      <c r="L5350" s="86" t="s">
        <v>2403</v>
      </c>
      <c r="M5350" s="86" t="s">
        <v>18626</v>
      </c>
      <c r="N5350" s="86"/>
      <c r="O5350" s="86"/>
      <c r="P5350" s="86"/>
    </row>
    <row r="5351" spans="1:16" s="559" customFormat="1" ht="12.75" customHeight="1">
      <c r="A5351" s="86" t="s">
        <v>2214</v>
      </c>
      <c r="B5351" s="86" t="s">
        <v>1735</v>
      </c>
      <c r="C5351" s="86" t="s">
        <v>3558</v>
      </c>
      <c r="D5351" s="86" t="s">
        <v>18627</v>
      </c>
      <c r="E5351" s="86" t="s">
        <v>18621</v>
      </c>
      <c r="F5351" s="86" t="s">
        <v>1751</v>
      </c>
      <c r="G5351" s="86" t="s">
        <v>18628</v>
      </c>
      <c r="H5351" s="86" t="s">
        <v>18232</v>
      </c>
      <c r="I5351" s="558">
        <v>1506.6</v>
      </c>
      <c r="J5351" s="1"/>
      <c r="K5351" s="86" t="str">
        <f t="shared" si="69"/>
        <v>21015219</v>
      </c>
      <c r="L5351" s="86" t="s">
        <v>3558</v>
      </c>
      <c r="M5351" s="86" t="s">
        <v>18629</v>
      </c>
      <c r="N5351" s="86"/>
      <c r="O5351" s="86"/>
      <c r="P5351" s="86"/>
    </row>
    <row r="5352" spans="1:16" s="559" customFormat="1" ht="12.75" customHeight="1">
      <c r="A5352" s="86" t="s">
        <v>2214</v>
      </c>
      <c r="B5352" s="86" t="s">
        <v>1735</v>
      </c>
      <c r="C5352" s="86" t="s">
        <v>2384</v>
      </c>
      <c r="D5352" s="86" t="s">
        <v>18630</v>
      </c>
      <c r="E5352" s="86" t="s">
        <v>18631</v>
      </c>
      <c r="F5352" s="86" t="s">
        <v>1751</v>
      </c>
      <c r="G5352" s="86" t="s">
        <v>18632</v>
      </c>
      <c r="H5352" s="86" t="s">
        <v>18232</v>
      </c>
      <c r="I5352" s="558">
        <v>900</v>
      </c>
      <c r="J5352" s="1"/>
      <c r="K5352" s="86" t="str">
        <f t="shared" ref="K5352:K5415" si="70">MID(M5352,1,8)</f>
        <v>21444330</v>
      </c>
      <c r="L5352" s="86" t="s">
        <v>2384</v>
      </c>
      <c r="M5352" s="86" t="s">
        <v>18633</v>
      </c>
      <c r="N5352" s="86"/>
      <c r="O5352" s="86"/>
      <c r="P5352" s="86"/>
    </row>
    <row r="5353" spans="1:16" s="559" customFormat="1" ht="12.75" customHeight="1">
      <c r="A5353" s="86" t="s">
        <v>2214</v>
      </c>
      <c r="B5353" s="86" t="s">
        <v>1735</v>
      </c>
      <c r="C5353" s="86" t="s">
        <v>2233</v>
      </c>
      <c r="D5353" s="86" t="s">
        <v>18634</v>
      </c>
      <c r="E5353" s="86" t="s">
        <v>18635</v>
      </c>
      <c r="F5353" s="86" t="s">
        <v>1751</v>
      </c>
      <c r="G5353" s="86" t="s">
        <v>18636</v>
      </c>
      <c r="H5353" s="86" t="s">
        <v>18232</v>
      </c>
      <c r="I5353" s="558">
        <v>972</v>
      </c>
      <c r="J5353" s="1"/>
      <c r="K5353" s="86" t="str">
        <f t="shared" si="70"/>
        <v>81415211</v>
      </c>
      <c r="L5353" s="86" t="s">
        <v>2233</v>
      </c>
      <c r="M5353" s="86" t="s">
        <v>18637</v>
      </c>
      <c r="N5353" s="86"/>
      <c r="O5353" s="86"/>
      <c r="P5353" s="86"/>
    </row>
    <row r="5354" spans="1:16" s="559" customFormat="1" ht="12.75" customHeight="1">
      <c r="A5354" s="86" t="s">
        <v>2214</v>
      </c>
      <c r="B5354" s="86" t="s">
        <v>1735</v>
      </c>
      <c r="C5354" s="86" t="s">
        <v>2872</v>
      </c>
      <c r="D5354" s="86" t="s">
        <v>18638</v>
      </c>
      <c r="E5354" s="86" t="s">
        <v>18639</v>
      </c>
      <c r="F5354" s="86" t="s">
        <v>1739</v>
      </c>
      <c r="G5354" s="86" t="s">
        <v>18640</v>
      </c>
      <c r="H5354" s="86" t="s">
        <v>18232</v>
      </c>
      <c r="I5354" s="558">
        <v>996.3</v>
      </c>
      <c r="J5354" s="1"/>
      <c r="K5354" s="86" t="str">
        <f t="shared" si="70"/>
        <v>22482420</v>
      </c>
      <c r="L5354" s="86" t="s">
        <v>2872</v>
      </c>
      <c r="M5354" s="86" t="s">
        <v>18641</v>
      </c>
      <c r="N5354" s="86"/>
      <c r="O5354" s="86"/>
      <c r="P5354" s="86"/>
    </row>
    <row r="5355" spans="1:16" s="559" customFormat="1" ht="12.75" customHeight="1">
      <c r="A5355" s="86" t="s">
        <v>2214</v>
      </c>
      <c r="B5355" s="86" t="s">
        <v>1735</v>
      </c>
      <c r="C5355" s="86" t="s">
        <v>8003</v>
      </c>
      <c r="D5355" s="86" t="s">
        <v>18642</v>
      </c>
      <c r="E5355" s="86" t="s">
        <v>18643</v>
      </c>
      <c r="F5355" s="86" t="s">
        <v>1751</v>
      </c>
      <c r="G5355" s="86" t="s">
        <v>18644</v>
      </c>
      <c r="H5355" s="86" t="s">
        <v>18232</v>
      </c>
      <c r="I5355" s="558">
        <v>3661.2</v>
      </c>
      <c r="J5355" s="1"/>
      <c r="K5355" s="86" t="str">
        <f t="shared" si="70"/>
        <v>82097156</v>
      </c>
      <c r="L5355" s="86" t="s">
        <v>8003</v>
      </c>
      <c r="M5355" s="86" t="s">
        <v>18645</v>
      </c>
      <c r="N5355" s="86"/>
      <c r="O5355" s="86"/>
      <c r="P5355" s="86"/>
    </row>
    <row r="5356" spans="1:16" s="559" customFormat="1" ht="12.75" customHeight="1">
      <c r="A5356" s="86" t="s">
        <v>2214</v>
      </c>
      <c r="B5356" s="86" t="s">
        <v>1735</v>
      </c>
      <c r="C5356" s="86" t="s">
        <v>3267</v>
      </c>
      <c r="D5356" s="86" t="s">
        <v>18646</v>
      </c>
      <c r="E5356" s="86" t="s">
        <v>18647</v>
      </c>
      <c r="F5356" s="86" t="s">
        <v>1739</v>
      </c>
      <c r="G5356" s="86" t="s">
        <v>18648</v>
      </c>
      <c r="H5356" s="86" t="s">
        <v>18232</v>
      </c>
      <c r="I5356" s="558">
        <v>405</v>
      </c>
      <c r="J5356" s="1"/>
      <c r="K5356" s="86" t="str">
        <f t="shared" si="70"/>
        <v>89364885</v>
      </c>
      <c r="L5356" s="86" t="s">
        <v>3267</v>
      </c>
      <c r="M5356" s="86" t="s">
        <v>18649</v>
      </c>
      <c r="N5356" s="86"/>
      <c r="O5356" s="86"/>
      <c r="P5356" s="86"/>
    </row>
    <row r="5357" spans="1:16" s="559" customFormat="1" ht="12.75" customHeight="1">
      <c r="A5357" s="86" t="s">
        <v>2214</v>
      </c>
      <c r="B5357" s="86" t="s">
        <v>1735</v>
      </c>
      <c r="C5357" s="86" t="s">
        <v>3199</v>
      </c>
      <c r="D5357" s="86" t="s">
        <v>18650</v>
      </c>
      <c r="E5357" s="86" t="s">
        <v>18651</v>
      </c>
      <c r="F5357" s="86" t="s">
        <v>1751</v>
      </c>
      <c r="G5357" s="86" t="s">
        <v>18652</v>
      </c>
      <c r="H5357" s="86" t="s">
        <v>18232</v>
      </c>
      <c r="I5357" s="558">
        <v>1004.4</v>
      </c>
      <c r="J5357" s="1"/>
      <c r="K5357" s="86" t="str">
        <f t="shared" si="70"/>
        <v>25256065</v>
      </c>
      <c r="L5357" s="86" t="s">
        <v>3199</v>
      </c>
      <c r="M5357" s="86" t="s">
        <v>18653</v>
      </c>
      <c r="N5357" s="86"/>
      <c r="O5357" s="86"/>
      <c r="P5357" s="86"/>
    </row>
    <row r="5358" spans="1:16" s="559" customFormat="1" ht="12.75" customHeight="1">
      <c r="A5358" s="86" t="s">
        <v>2214</v>
      </c>
      <c r="B5358" s="86" t="s">
        <v>1735</v>
      </c>
      <c r="C5358" s="86" t="s">
        <v>3558</v>
      </c>
      <c r="D5358" s="86" t="s">
        <v>18654</v>
      </c>
      <c r="E5358" s="86" t="s">
        <v>18655</v>
      </c>
      <c r="F5358" s="86" t="s">
        <v>1751</v>
      </c>
      <c r="G5358" s="86" t="s">
        <v>18656</v>
      </c>
      <c r="H5358" s="86" t="s">
        <v>18232</v>
      </c>
      <c r="I5358" s="558">
        <v>1004.4</v>
      </c>
      <c r="J5358" s="1"/>
      <c r="K5358" s="86" t="str">
        <f t="shared" si="70"/>
        <v>21015219</v>
      </c>
      <c r="L5358" s="86" t="s">
        <v>3558</v>
      </c>
      <c r="M5358" s="86" t="s">
        <v>18657</v>
      </c>
      <c r="N5358" s="86"/>
      <c r="O5358" s="86"/>
      <c r="P5358" s="86"/>
    </row>
    <row r="5359" spans="1:16" s="559" customFormat="1" ht="12.75" customHeight="1">
      <c r="A5359" s="86" t="s">
        <v>2214</v>
      </c>
      <c r="B5359" s="86" t="s">
        <v>1735</v>
      </c>
      <c r="C5359" s="86" t="s">
        <v>2403</v>
      </c>
      <c r="D5359" s="86" t="s">
        <v>18658</v>
      </c>
      <c r="E5359" s="86" t="s">
        <v>18659</v>
      </c>
      <c r="F5359" s="86" t="s">
        <v>1739</v>
      </c>
      <c r="G5359" s="86" t="s">
        <v>18660</v>
      </c>
      <c r="H5359" s="86" t="s">
        <v>18232</v>
      </c>
      <c r="I5359" s="558">
        <v>502.2</v>
      </c>
      <c r="J5359" s="1"/>
      <c r="K5359" s="86" t="str">
        <f t="shared" si="70"/>
        <v>85466461</v>
      </c>
      <c r="L5359" s="86" t="s">
        <v>2403</v>
      </c>
      <c r="M5359" s="86" t="s">
        <v>18661</v>
      </c>
      <c r="N5359" s="86"/>
      <c r="O5359" s="86"/>
      <c r="P5359" s="86"/>
    </row>
    <row r="5360" spans="1:16" s="559" customFormat="1" ht="12.75" customHeight="1">
      <c r="A5360" s="86" t="s">
        <v>2214</v>
      </c>
      <c r="B5360" s="86" t="s">
        <v>1735</v>
      </c>
      <c r="C5360" s="86" t="s">
        <v>2510</v>
      </c>
      <c r="D5360" s="86" t="s">
        <v>18662</v>
      </c>
      <c r="E5360" s="86" t="s">
        <v>18663</v>
      </c>
      <c r="F5360" s="86" t="s">
        <v>1739</v>
      </c>
      <c r="G5360" s="86" t="s">
        <v>18664</v>
      </c>
      <c r="H5360" s="86" t="s">
        <v>18232</v>
      </c>
      <c r="I5360" s="558">
        <v>299.7</v>
      </c>
      <c r="J5360" s="1"/>
      <c r="K5360" s="86" t="str">
        <f t="shared" si="70"/>
        <v>96229485</v>
      </c>
      <c r="L5360" s="86" t="s">
        <v>2510</v>
      </c>
      <c r="M5360" s="86" t="s">
        <v>18665</v>
      </c>
      <c r="N5360" s="86"/>
      <c r="O5360" s="86"/>
      <c r="P5360" s="86"/>
    </row>
    <row r="5361" spans="1:16" s="559" customFormat="1" ht="12.75" customHeight="1">
      <c r="A5361" s="86" t="s">
        <v>2214</v>
      </c>
      <c r="B5361" s="86" t="s">
        <v>1735</v>
      </c>
      <c r="C5361" s="86" t="s">
        <v>2830</v>
      </c>
      <c r="D5361" s="86" t="s">
        <v>18666</v>
      </c>
      <c r="E5361" s="86" t="s">
        <v>18667</v>
      </c>
      <c r="F5361" s="86" t="s">
        <v>1751</v>
      </c>
      <c r="G5361" s="86" t="s">
        <v>18668</v>
      </c>
      <c r="H5361" s="86" t="s">
        <v>18232</v>
      </c>
      <c r="I5361" s="558">
        <v>3175</v>
      </c>
      <c r="J5361" s="1"/>
      <c r="K5361" s="86" t="str">
        <f t="shared" si="70"/>
        <v>22480073</v>
      </c>
      <c r="L5361" s="86" t="s">
        <v>2830</v>
      </c>
      <c r="M5361" s="86" t="s">
        <v>18669</v>
      </c>
      <c r="N5361" s="86"/>
      <c r="O5361" s="86"/>
      <c r="P5361" s="86"/>
    </row>
    <row r="5362" spans="1:16" s="559" customFormat="1" ht="12.75" customHeight="1">
      <c r="A5362" s="86" t="s">
        <v>2214</v>
      </c>
      <c r="B5362" s="86" t="s">
        <v>1735</v>
      </c>
      <c r="C5362" s="86" t="s">
        <v>3037</v>
      </c>
      <c r="D5362" s="86" t="s">
        <v>18670</v>
      </c>
      <c r="E5362" s="86" t="s">
        <v>18671</v>
      </c>
      <c r="F5362" s="86" t="s">
        <v>1739</v>
      </c>
      <c r="G5362" s="86" t="s">
        <v>18672</v>
      </c>
      <c r="H5362" s="86" t="s">
        <v>18232</v>
      </c>
      <c r="I5362" s="558">
        <v>299.7</v>
      </c>
      <c r="J5362" s="1"/>
      <c r="K5362" s="86" t="str">
        <f t="shared" si="70"/>
        <v>81415203</v>
      </c>
      <c r="L5362" s="86" t="s">
        <v>3037</v>
      </c>
      <c r="M5362" s="86" t="s">
        <v>18673</v>
      </c>
      <c r="N5362" s="86"/>
      <c r="O5362" s="86"/>
      <c r="P5362" s="86"/>
    </row>
    <row r="5363" spans="1:16" s="559" customFormat="1" ht="12.75" customHeight="1">
      <c r="A5363" s="86" t="s">
        <v>2214</v>
      </c>
      <c r="B5363" s="86" t="s">
        <v>1735</v>
      </c>
      <c r="C5363" s="86" t="s">
        <v>3037</v>
      </c>
      <c r="D5363" s="86" t="s">
        <v>18674</v>
      </c>
      <c r="E5363" s="86" t="s">
        <v>18675</v>
      </c>
      <c r="F5363" s="86" t="s">
        <v>1751</v>
      </c>
      <c r="G5363" s="86" t="s">
        <v>18676</v>
      </c>
      <c r="H5363" s="86" t="s">
        <v>18232</v>
      </c>
      <c r="I5363" s="558">
        <v>1004.4</v>
      </c>
      <c r="J5363" s="1"/>
      <c r="K5363" s="86" t="str">
        <f t="shared" si="70"/>
        <v>81415203</v>
      </c>
      <c r="L5363" s="86" t="s">
        <v>3037</v>
      </c>
      <c r="M5363" s="86" t="s">
        <v>18677</v>
      </c>
      <c r="N5363" s="86"/>
      <c r="O5363" s="86"/>
      <c r="P5363" s="86"/>
    </row>
    <row r="5364" spans="1:16" s="559" customFormat="1" ht="12.75" customHeight="1">
      <c r="A5364" s="86" t="s">
        <v>2214</v>
      </c>
      <c r="B5364" s="86" t="s">
        <v>1735</v>
      </c>
      <c r="C5364" s="86" t="s">
        <v>2379</v>
      </c>
      <c r="D5364" s="86" t="s">
        <v>18678</v>
      </c>
      <c r="E5364" s="86" t="s">
        <v>18679</v>
      </c>
      <c r="F5364" s="86" t="s">
        <v>1751</v>
      </c>
      <c r="G5364" s="86" t="s">
        <v>18680</v>
      </c>
      <c r="H5364" s="86" t="s">
        <v>18232</v>
      </c>
      <c r="I5364" s="558">
        <v>1782</v>
      </c>
      <c r="J5364" s="1"/>
      <c r="K5364" s="86" t="str">
        <f t="shared" si="70"/>
        <v>98370521</v>
      </c>
      <c r="L5364" s="86" t="s">
        <v>2379</v>
      </c>
      <c r="M5364" s="86" t="s">
        <v>18681</v>
      </c>
      <c r="N5364" s="86"/>
      <c r="O5364" s="86"/>
      <c r="P5364" s="86"/>
    </row>
    <row r="5365" spans="1:16" s="559" customFormat="1" ht="12.75" customHeight="1">
      <c r="A5365" s="86" t="s">
        <v>2214</v>
      </c>
      <c r="B5365" s="86" t="s">
        <v>1735</v>
      </c>
      <c r="C5365" s="86" t="s">
        <v>2312</v>
      </c>
      <c r="D5365" s="86" t="s">
        <v>18682</v>
      </c>
      <c r="E5365" s="86" t="s">
        <v>18683</v>
      </c>
      <c r="F5365" s="86" t="s">
        <v>1751</v>
      </c>
      <c r="G5365" s="86" t="s">
        <v>18684</v>
      </c>
      <c r="H5365" s="86" t="s">
        <v>18232</v>
      </c>
      <c r="I5365" s="558">
        <v>1998.36</v>
      </c>
      <c r="J5365" s="1"/>
      <c r="K5365" s="86" t="str">
        <f t="shared" si="70"/>
        <v>80103086</v>
      </c>
      <c r="L5365" s="86" t="s">
        <v>2312</v>
      </c>
      <c r="M5365" s="86" t="s">
        <v>18685</v>
      </c>
      <c r="N5365" s="86"/>
      <c r="O5365" s="86"/>
      <c r="P5365" s="86"/>
    </row>
    <row r="5366" spans="1:16" s="559" customFormat="1" ht="12.75" customHeight="1">
      <c r="A5366" s="86" t="s">
        <v>2214</v>
      </c>
      <c r="B5366" s="86" t="s">
        <v>1735</v>
      </c>
      <c r="C5366" s="86" t="s">
        <v>2649</v>
      </c>
      <c r="D5366" s="86" t="s">
        <v>18686</v>
      </c>
      <c r="E5366" s="86" t="s">
        <v>18687</v>
      </c>
      <c r="F5366" s="86" t="s">
        <v>1751</v>
      </c>
      <c r="G5366" s="86" t="s">
        <v>18688</v>
      </c>
      <c r="H5366" s="86" t="s">
        <v>18232</v>
      </c>
      <c r="I5366" s="558">
        <v>810</v>
      </c>
      <c r="J5366" s="1"/>
      <c r="K5366" s="86" t="str">
        <f t="shared" si="70"/>
        <v>90456522</v>
      </c>
      <c r="L5366" s="86" t="s">
        <v>2649</v>
      </c>
      <c r="M5366" s="86" t="s">
        <v>18689</v>
      </c>
      <c r="N5366" s="86"/>
      <c r="O5366" s="86"/>
      <c r="P5366" s="86"/>
    </row>
    <row r="5367" spans="1:16" s="559" customFormat="1" ht="12.75" customHeight="1">
      <c r="A5367" s="86" t="s">
        <v>2214</v>
      </c>
      <c r="B5367" s="86" t="s">
        <v>1735</v>
      </c>
      <c r="C5367" s="86" t="s">
        <v>2403</v>
      </c>
      <c r="D5367" s="86" t="s">
        <v>18690</v>
      </c>
      <c r="E5367" s="86" t="s">
        <v>18691</v>
      </c>
      <c r="F5367" s="86" t="s">
        <v>1751</v>
      </c>
      <c r="G5367" s="86" t="s">
        <v>18692</v>
      </c>
      <c r="H5367" s="86" t="s">
        <v>18232</v>
      </c>
      <c r="I5367" s="558">
        <v>1004.4</v>
      </c>
      <c r="J5367" s="1"/>
      <c r="K5367" s="86" t="str">
        <f t="shared" si="70"/>
        <v>85466461</v>
      </c>
      <c r="L5367" s="86" t="s">
        <v>2403</v>
      </c>
      <c r="M5367" s="86" t="s">
        <v>18693</v>
      </c>
      <c r="N5367" s="86"/>
      <c r="O5367" s="86"/>
      <c r="P5367" s="86"/>
    </row>
    <row r="5368" spans="1:16" s="559" customFormat="1" ht="12.75" customHeight="1">
      <c r="A5368" s="86" t="s">
        <v>2214</v>
      </c>
      <c r="B5368" s="86" t="s">
        <v>1735</v>
      </c>
      <c r="C5368" s="86" t="s">
        <v>2228</v>
      </c>
      <c r="D5368" s="86" t="s">
        <v>18694</v>
      </c>
      <c r="E5368" s="86" t="s">
        <v>18695</v>
      </c>
      <c r="F5368" s="86" t="s">
        <v>1751</v>
      </c>
      <c r="G5368" s="86" t="s">
        <v>18696</v>
      </c>
      <c r="H5368" s="86" t="s">
        <v>18232</v>
      </c>
      <c r="I5368" s="558">
        <v>2065.5</v>
      </c>
      <c r="J5368" s="1"/>
      <c r="K5368" s="86" t="str">
        <f t="shared" si="70"/>
        <v>97196850</v>
      </c>
      <c r="L5368" s="86" t="s">
        <v>2228</v>
      </c>
      <c r="M5368" s="86" t="s">
        <v>18697</v>
      </c>
      <c r="N5368" s="86"/>
      <c r="O5368" s="86"/>
      <c r="P5368" s="86"/>
    </row>
    <row r="5369" spans="1:16" s="559" customFormat="1" ht="12.75" customHeight="1">
      <c r="A5369" s="86" t="s">
        <v>2214</v>
      </c>
      <c r="B5369" s="86" t="s">
        <v>1735</v>
      </c>
      <c r="C5369" s="86" t="s">
        <v>2294</v>
      </c>
      <c r="D5369" s="86" t="s">
        <v>18698</v>
      </c>
      <c r="E5369" s="86" t="s">
        <v>18699</v>
      </c>
      <c r="F5369" s="86" t="s">
        <v>1751</v>
      </c>
      <c r="G5369" s="86" t="s">
        <v>18700</v>
      </c>
      <c r="H5369" s="86" t="s">
        <v>18232</v>
      </c>
      <c r="I5369" s="558">
        <v>1944</v>
      </c>
      <c r="J5369" s="1"/>
      <c r="K5369" s="86" t="str">
        <f t="shared" si="70"/>
        <v>97622939</v>
      </c>
      <c r="L5369" s="86" t="s">
        <v>2294</v>
      </c>
      <c r="M5369" s="86" t="s">
        <v>18701</v>
      </c>
      <c r="N5369" s="86"/>
      <c r="O5369" s="86"/>
      <c r="P5369" s="86"/>
    </row>
    <row r="5370" spans="1:16" s="559" customFormat="1" ht="12.75" customHeight="1">
      <c r="A5370" s="86" t="s">
        <v>2214</v>
      </c>
      <c r="B5370" s="86" t="s">
        <v>1735</v>
      </c>
      <c r="C5370" s="86" t="s">
        <v>4064</v>
      </c>
      <c r="D5370" s="86" t="s">
        <v>18702</v>
      </c>
      <c r="E5370" s="86" t="s">
        <v>18703</v>
      </c>
      <c r="F5370" s="86" t="s">
        <v>1751</v>
      </c>
      <c r="G5370" s="86" t="s">
        <v>18704</v>
      </c>
      <c r="H5370" s="86" t="s">
        <v>18232</v>
      </c>
      <c r="I5370" s="558">
        <v>202.5</v>
      </c>
      <c r="J5370" s="1"/>
      <c r="K5370" s="86" t="str">
        <f t="shared" si="70"/>
        <v>96156374</v>
      </c>
      <c r="L5370" s="86" t="s">
        <v>4064</v>
      </c>
      <c r="M5370" s="86" t="s">
        <v>18705</v>
      </c>
      <c r="N5370" s="86"/>
      <c r="O5370" s="86"/>
      <c r="P5370" s="86"/>
    </row>
    <row r="5371" spans="1:16" s="559" customFormat="1" ht="12.75" customHeight="1">
      <c r="A5371" s="86" t="s">
        <v>2214</v>
      </c>
      <c r="B5371" s="86" t="s">
        <v>1735</v>
      </c>
      <c r="C5371" s="86" t="s">
        <v>2712</v>
      </c>
      <c r="D5371" s="86" t="s">
        <v>18706</v>
      </c>
      <c r="E5371" s="86" t="s">
        <v>18707</v>
      </c>
      <c r="F5371" s="86" t="s">
        <v>1739</v>
      </c>
      <c r="G5371" s="86" t="s">
        <v>18708</v>
      </c>
      <c r="H5371" s="86" t="s">
        <v>18232</v>
      </c>
      <c r="I5371" s="558">
        <v>600</v>
      </c>
      <c r="J5371" s="1"/>
      <c r="K5371" s="86" t="str">
        <f t="shared" si="70"/>
        <v>97622664</v>
      </c>
      <c r="L5371" s="86" t="s">
        <v>2712</v>
      </c>
      <c r="M5371" s="86" t="s">
        <v>18709</v>
      </c>
      <c r="N5371" s="86"/>
      <c r="O5371" s="86"/>
      <c r="P5371" s="86"/>
    </row>
    <row r="5372" spans="1:16" s="559" customFormat="1" ht="12.75" customHeight="1">
      <c r="A5372" s="86" t="s">
        <v>2214</v>
      </c>
      <c r="B5372" s="86" t="s">
        <v>1735</v>
      </c>
      <c r="C5372" s="86" t="s">
        <v>4064</v>
      </c>
      <c r="D5372" s="86" t="s">
        <v>18710</v>
      </c>
      <c r="E5372" s="86" t="s">
        <v>18703</v>
      </c>
      <c r="F5372" s="86" t="s">
        <v>1751</v>
      </c>
      <c r="G5372" s="86" t="s">
        <v>18711</v>
      </c>
      <c r="H5372" s="86" t="s">
        <v>18232</v>
      </c>
      <c r="I5372" s="558">
        <v>202.5</v>
      </c>
      <c r="J5372" s="1"/>
      <c r="K5372" s="86" t="str">
        <f t="shared" si="70"/>
        <v>96156374</v>
      </c>
      <c r="L5372" s="86" t="s">
        <v>4064</v>
      </c>
      <c r="M5372" s="86" t="s">
        <v>18712</v>
      </c>
      <c r="N5372" s="86"/>
      <c r="O5372" s="86"/>
      <c r="P5372" s="86"/>
    </row>
    <row r="5373" spans="1:16" s="559" customFormat="1" ht="12.75" customHeight="1">
      <c r="A5373" s="86" t="s">
        <v>2214</v>
      </c>
      <c r="B5373" s="86" t="s">
        <v>1735</v>
      </c>
      <c r="C5373" s="86" t="s">
        <v>4064</v>
      </c>
      <c r="D5373" s="86" t="s">
        <v>18713</v>
      </c>
      <c r="E5373" s="86" t="s">
        <v>18703</v>
      </c>
      <c r="F5373" s="86" t="s">
        <v>1751</v>
      </c>
      <c r="G5373" s="86" t="s">
        <v>18714</v>
      </c>
      <c r="H5373" s="86" t="s">
        <v>18232</v>
      </c>
      <c r="I5373" s="558">
        <v>704.7</v>
      </c>
      <c r="J5373" s="1"/>
      <c r="K5373" s="86" t="str">
        <f t="shared" si="70"/>
        <v>96156374</v>
      </c>
      <c r="L5373" s="86" t="s">
        <v>4064</v>
      </c>
      <c r="M5373" s="86" t="s">
        <v>18715</v>
      </c>
      <c r="N5373" s="86"/>
      <c r="O5373" s="86"/>
      <c r="P5373" s="86"/>
    </row>
    <row r="5374" spans="1:16" s="559" customFormat="1" ht="12.75" customHeight="1">
      <c r="A5374" s="86" t="s">
        <v>2214</v>
      </c>
      <c r="B5374" s="86" t="s">
        <v>1735</v>
      </c>
      <c r="C5374" s="86" t="s">
        <v>3558</v>
      </c>
      <c r="D5374" s="86" t="s">
        <v>18716</v>
      </c>
      <c r="E5374" s="86" t="s">
        <v>18717</v>
      </c>
      <c r="F5374" s="86" t="s">
        <v>1751</v>
      </c>
      <c r="G5374" s="86" t="s">
        <v>18718</v>
      </c>
      <c r="H5374" s="86" t="s">
        <v>18232</v>
      </c>
      <c r="I5374" s="558">
        <v>599.4</v>
      </c>
      <c r="J5374" s="1"/>
      <c r="K5374" s="86" t="str">
        <f t="shared" si="70"/>
        <v>21015219</v>
      </c>
      <c r="L5374" s="86" t="s">
        <v>3558</v>
      </c>
      <c r="M5374" s="86" t="s">
        <v>18719</v>
      </c>
      <c r="N5374" s="86"/>
      <c r="O5374" s="86"/>
      <c r="P5374" s="86"/>
    </row>
    <row r="5375" spans="1:16" s="559" customFormat="1" ht="12.75" customHeight="1">
      <c r="A5375" s="86" t="s">
        <v>2214</v>
      </c>
      <c r="B5375" s="86" t="s">
        <v>1735</v>
      </c>
      <c r="C5375" s="86" t="s">
        <v>3558</v>
      </c>
      <c r="D5375" s="86" t="s">
        <v>18720</v>
      </c>
      <c r="E5375" s="86" t="s">
        <v>18717</v>
      </c>
      <c r="F5375" s="86" t="s">
        <v>1751</v>
      </c>
      <c r="G5375" s="86" t="s">
        <v>18721</v>
      </c>
      <c r="H5375" s="86" t="s">
        <v>18232</v>
      </c>
      <c r="I5375" s="558">
        <v>405</v>
      </c>
      <c r="J5375" s="1"/>
      <c r="K5375" s="86" t="str">
        <f t="shared" si="70"/>
        <v>21015219</v>
      </c>
      <c r="L5375" s="86" t="s">
        <v>3558</v>
      </c>
      <c r="M5375" s="86" t="s">
        <v>18722</v>
      </c>
      <c r="N5375" s="86"/>
      <c r="O5375" s="86"/>
      <c r="P5375" s="86"/>
    </row>
    <row r="5376" spans="1:16" s="559" customFormat="1" ht="12.75" customHeight="1">
      <c r="A5376" s="86" t="s">
        <v>2214</v>
      </c>
      <c r="B5376" s="86" t="s">
        <v>1735</v>
      </c>
      <c r="C5376" s="86" t="s">
        <v>2449</v>
      </c>
      <c r="D5376" s="86" t="s">
        <v>18723</v>
      </c>
      <c r="E5376" s="86" t="s">
        <v>18724</v>
      </c>
      <c r="F5376" s="86" t="s">
        <v>1751</v>
      </c>
      <c r="G5376" s="86" t="s">
        <v>18725</v>
      </c>
      <c r="H5376" s="86" t="s">
        <v>18232</v>
      </c>
      <c r="I5376" s="558">
        <v>996.3</v>
      </c>
      <c r="J5376" s="1"/>
      <c r="K5376" s="86" t="str">
        <f t="shared" si="70"/>
        <v>90458458</v>
      </c>
      <c r="L5376" s="86" t="s">
        <v>2449</v>
      </c>
      <c r="M5376" s="86" t="s">
        <v>18726</v>
      </c>
      <c r="N5376" s="86"/>
      <c r="O5376" s="86"/>
      <c r="P5376" s="86"/>
    </row>
    <row r="5377" spans="1:16" s="559" customFormat="1" ht="12.75" customHeight="1">
      <c r="A5377" s="86" t="s">
        <v>2214</v>
      </c>
      <c r="B5377" s="86" t="s">
        <v>1735</v>
      </c>
      <c r="C5377" s="86" t="s">
        <v>2312</v>
      </c>
      <c r="D5377" s="86" t="s">
        <v>18727</v>
      </c>
      <c r="E5377" s="86" t="s">
        <v>12632</v>
      </c>
      <c r="F5377" s="86" t="s">
        <v>1739</v>
      </c>
      <c r="G5377" s="86" t="s">
        <v>18728</v>
      </c>
      <c r="H5377" s="86" t="s">
        <v>18232</v>
      </c>
      <c r="I5377" s="558">
        <v>2000.7</v>
      </c>
      <c r="J5377" s="1"/>
      <c r="K5377" s="86" t="str">
        <f t="shared" si="70"/>
        <v>80103086</v>
      </c>
      <c r="L5377" s="86" t="s">
        <v>2312</v>
      </c>
      <c r="M5377" s="86" t="s">
        <v>18729</v>
      </c>
      <c r="N5377" s="86"/>
      <c r="O5377" s="86"/>
      <c r="P5377" s="86"/>
    </row>
    <row r="5378" spans="1:16" s="559" customFormat="1" ht="12.75" customHeight="1">
      <c r="A5378" s="86" t="s">
        <v>2214</v>
      </c>
      <c r="B5378" s="86" t="s">
        <v>1735</v>
      </c>
      <c r="C5378" s="86" t="s">
        <v>3351</v>
      </c>
      <c r="D5378" s="86" t="s">
        <v>18730</v>
      </c>
      <c r="E5378" s="86" t="s">
        <v>18731</v>
      </c>
      <c r="F5378" s="86" t="s">
        <v>1751</v>
      </c>
      <c r="G5378" s="86" t="s">
        <v>18732</v>
      </c>
      <c r="H5378" s="86" t="s">
        <v>18232</v>
      </c>
      <c r="I5378" s="558">
        <v>502.2</v>
      </c>
      <c r="J5378" s="1"/>
      <c r="K5378" s="86" t="str">
        <f t="shared" si="70"/>
        <v>90598007</v>
      </c>
      <c r="L5378" s="86" t="s">
        <v>3351</v>
      </c>
      <c r="M5378" s="86" t="s">
        <v>18733</v>
      </c>
      <c r="N5378" s="86"/>
      <c r="O5378" s="86"/>
      <c r="P5378" s="86"/>
    </row>
    <row r="5379" spans="1:16" s="559" customFormat="1" ht="12.75" customHeight="1">
      <c r="A5379" s="86" t="s">
        <v>2214</v>
      </c>
      <c r="B5379" s="86" t="s">
        <v>1735</v>
      </c>
      <c r="C5379" s="86" t="s">
        <v>2682</v>
      </c>
      <c r="D5379" s="86" t="s">
        <v>18734</v>
      </c>
      <c r="E5379" s="86" t="s">
        <v>18735</v>
      </c>
      <c r="F5379" s="86" t="s">
        <v>1751</v>
      </c>
      <c r="G5379" s="86" t="s">
        <v>18736</v>
      </c>
      <c r="H5379" s="86" t="s">
        <v>18232</v>
      </c>
      <c r="I5379" s="558">
        <v>996.3</v>
      </c>
      <c r="J5379" s="1"/>
      <c r="K5379" s="86" t="str">
        <f t="shared" si="70"/>
        <v>93727642</v>
      </c>
      <c r="L5379" s="86" t="s">
        <v>2682</v>
      </c>
      <c r="M5379" s="86" t="s">
        <v>18737</v>
      </c>
      <c r="N5379" s="86"/>
      <c r="O5379" s="86"/>
      <c r="P5379" s="86"/>
    </row>
    <row r="5380" spans="1:16" s="559" customFormat="1" ht="12.75" customHeight="1">
      <c r="A5380" s="86" t="s">
        <v>2214</v>
      </c>
      <c r="B5380" s="86" t="s">
        <v>1735</v>
      </c>
      <c r="C5380" s="86" t="s">
        <v>2233</v>
      </c>
      <c r="D5380" s="86" t="s">
        <v>18738</v>
      </c>
      <c r="E5380" s="86" t="s">
        <v>18739</v>
      </c>
      <c r="F5380" s="86" t="s">
        <v>1739</v>
      </c>
      <c r="G5380" s="86" t="s">
        <v>18740</v>
      </c>
      <c r="H5380" s="86" t="s">
        <v>18232</v>
      </c>
      <c r="I5380" s="558">
        <v>500</v>
      </c>
      <c r="J5380" s="1"/>
      <c r="K5380" s="86" t="str">
        <f t="shared" si="70"/>
        <v>81415211</v>
      </c>
      <c r="L5380" s="86" t="s">
        <v>2233</v>
      </c>
      <c r="M5380" s="86" t="s">
        <v>18741</v>
      </c>
      <c r="N5380" s="86"/>
      <c r="O5380" s="86"/>
      <c r="P5380" s="86"/>
    </row>
    <row r="5381" spans="1:16" s="559" customFormat="1" ht="12.75" customHeight="1">
      <c r="A5381" s="86" t="s">
        <v>2214</v>
      </c>
      <c r="B5381" s="86" t="s">
        <v>1735</v>
      </c>
      <c r="C5381" s="86" t="s">
        <v>8003</v>
      </c>
      <c r="D5381" s="86" t="s">
        <v>18742</v>
      </c>
      <c r="E5381" s="86" t="s">
        <v>18743</v>
      </c>
      <c r="F5381" s="86" t="s">
        <v>1739</v>
      </c>
      <c r="G5381" s="86" t="s">
        <v>18744</v>
      </c>
      <c r="H5381" s="86" t="s">
        <v>18232</v>
      </c>
      <c r="I5381" s="558">
        <v>1304.0999999999999</v>
      </c>
      <c r="J5381" s="1"/>
      <c r="K5381" s="86" t="str">
        <f t="shared" si="70"/>
        <v>82097156</v>
      </c>
      <c r="L5381" s="86" t="s">
        <v>8003</v>
      </c>
      <c r="M5381" s="86" t="s">
        <v>18745</v>
      </c>
      <c r="N5381" s="86"/>
      <c r="O5381" s="86"/>
      <c r="P5381" s="86"/>
    </row>
    <row r="5382" spans="1:16" s="559" customFormat="1" ht="12.75" customHeight="1">
      <c r="A5382" s="86" t="s">
        <v>2214</v>
      </c>
      <c r="B5382" s="86" t="s">
        <v>1735</v>
      </c>
      <c r="C5382" s="86" t="s">
        <v>3199</v>
      </c>
      <c r="D5382" s="86" t="s">
        <v>18746</v>
      </c>
      <c r="E5382" s="86" t="s">
        <v>18747</v>
      </c>
      <c r="F5382" s="86" t="s">
        <v>1751</v>
      </c>
      <c r="G5382" s="86" t="s">
        <v>18748</v>
      </c>
      <c r="H5382" s="86" t="s">
        <v>18232</v>
      </c>
      <c r="I5382" s="558">
        <v>1377</v>
      </c>
      <c r="J5382" s="1"/>
      <c r="K5382" s="86" t="str">
        <f t="shared" si="70"/>
        <v>25256065</v>
      </c>
      <c r="L5382" s="86" t="s">
        <v>3199</v>
      </c>
      <c r="M5382" s="86" t="s">
        <v>18749</v>
      </c>
      <c r="N5382" s="86"/>
      <c r="O5382" s="86"/>
      <c r="P5382" s="86"/>
    </row>
    <row r="5383" spans="1:16" s="559" customFormat="1" ht="12.75" customHeight="1">
      <c r="A5383" s="86" t="s">
        <v>2214</v>
      </c>
      <c r="B5383" s="86" t="s">
        <v>1735</v>
      </c>
      <c r="C5383" s="86" t="s">
        <v>2361</v>
      </c>
      <c r="D5383" s="86" t="s">
        <v>18750</v>
      </c>
      <c r="E5383" s="86" t="s">
        <v>18751</v>
      </c>
      <c r="F5383" s="86" t="s">
        <v>1751</v>
      </c>
      <c r="G5383" s="86" t="s">
        <v>18752</v>
      </c>
      <c r="H5383" s="86" t="s">
        <v>18232</v>
      </c>
      <c r="I5383" s="558">
        <v>502.2</v>
      </c>
      <c r="J5383" s="1"/>
      <c r="K5383" s="86" t="str">
        <f t="shared" si="70"/>
        <v>81420499</v>
      </c>
      <c r="L5383" s="86" t="s">
        <v>2361</v>
      </c>
      <c r="M5383" s="86" t="s">
        <v>18753</v>
      </c>
      <c r="N5383" s="86"/>
      <c r="O5383" s="86"/>
      <c r="P5383" s="86"/>
    </row>
    <row r="5384" spans="1:16" s="559" customFormat="1" ht="12.75" customHeight="1">
      <c r="A5384" s="86" t="s">
        <v>2214</v>
      </c>
      <c r="B5384" s="86" t="s">
        <v>1735</v>
      </c>
      <c r="C5384" s="86" t="s">
        <v>2474</v>
      </c>
      <c r="D5384" s="86" t="s">
        <v>18754</v>
      </c>
      <c r="E5384" s="86" t="s">
        <v>18755</v>
      </c>
      <c r="F5384" s="86" t="s">
        <v>1751</v>
      </c>
      <c r="G5384" s="86" t="s">
        <v>18756</v>
      </c>
      <c r="H5384" s="86" t="s">
        <v>18232</v>
      </c>
      <c r="I5384" s="558">
        <v>2806</v>
      </c>
      <c r="J5384" s="1"/>
      <c r="K5384" s="86" t="str">
        <f t="shared" si="70"/>
        <v>99002622</v>
      </c>
      <c r="L5384" s="86" t="s">
        <v>2474</v>
      </c>
      <c r="M5384" s="86" t="s">
        <v>18757</v>
      </c>
      <c r="N5384" s="86"/>
      <c r="O5384" s="86"/>
      <c r="P5384" s="86"/>
    </row>
    <row r="5385" spans="1:16" s="559" customFormat="1" ht="12.75" customHeight="1">
      <c r="A5385" s="86" t="s">
        <v>2214</v>
      </c>
      <c r="B5385" s="86" t="s">
        <v>1735</v>
      </c>
      <c r="C5385" s="86" t="s">
        <v>2821</v>
      </c>
      <c r="D5385" s="86" t="s">
        <v>18758</v>
      </c>
      <c r="E5385" s="86" t="s">
        <v>18759</v>
      </c>
      <c r="F5385" s="86" t="s">
        <v>1739</v>
      </c>
      <c r="G5385" s="86" t="s">
        <v>18760</v>
      </c>
      <c r="H5385" s="86" t="s">
        <v>18232</v>
      </c>
      <c r="I5385" s="558">
        <v>599.4</v>
      </c>
      <c r="J5385" s="1"/>
      <c r="K5385" s="86" t="str">
        <f t="shared" si="70"/>
        <v>97052089</v>
      </c>
      <c r="L5385" s="86" t="s">
        <v>2821</v>
      </c>
      <c r="M5385" s="86" t="s">
        <v>18761</v>
      </c>
      <c r="N5385" s="86"/>
      <c r="O5385" s="86"/>
      <c r="P5385" s="86"/>
    </row>
    <row r="5386" spans="1:16" s="559" customFormat="1" ht="12.75" customHeight="1">
      <c r="A5386" s="86" t="s">
        <v>2214</v>
      </c>
      <c r="B5386" s="86" t="s">
        <v>1735</v>
      </c>
      <c r="C5386" s="86" t="s">
        <v>2578</v>
      </c>
      <c r="D5386" s="86" t="s">
        <v>18762</v>
      </c>
      <c r="E5386" s="86" t="s">
        <v>18763</v>
      </c>
      <c r="F5386" s="86" t="s">
        <v>1751</v>
      </c>
      <c r="G5386" s="86" t="s">
        <v>18764</v>
      </c>
      <c r="H5386" s="86" t="s">
        <v>18232</v>
      </c>
      <c r="I5386" s="558">
        <v>769.5</v>
      </c>
      <c r="J5386" s="1"/>
      <c r="K5386" s="86" t="str">
        <f t="shared" si="70"/>
        <v>98371446</v>
      </c>
      <c r="L5386" s="86" t="s">
        <v>2578</v>
      </c>
      <c r="M5386" s="86" t="s">
        <v>18765</v>
      </c>
      <c r="N5386" s="86"/>
      <c r="O5386" s="86"/>
      <c r="P5386" s="86"/>
    </row>
    <row r="5387" spans="1:16" s="559" customFormat="1" ht="12.75" customHeight="1">
      <c r="A5387" s="86" t="s">
        <v>2214</v>
      </c>
      <c r="B5387" s="86" t="s">
        <v>1735</v>
      </c>
      <c r="C5387" s="86" t="s">
        <v>2379</v>
      </c>
      <c r="D5387" s="86" t="s">
        <v>18766</v>
      </c>
      <c r="E5387" s="86" t="s">
        <v>18767</v>
      </c>
      <c r="F5387" s="86" t="s">
        <v>1739</v>
      </c>
      <c r="G5387" s="86" t="s">
        <v>18768</v>
      </c>
      <c r="H5387" s="86" t="s">
        <v>18232</v>
      </c>
      <c r="I5387" s="558">
        <v>972</v>
      </c>
      <c r="J5387" s="1"/>
      <c r="K5387" s="86" t="str">
        <f t="shared" si="70"/>
        <v>98370521</v>
      </c>
      <c r="L5387" s="86" t="s">
        <v>2379</v>
      </c>
      <c r="M5387" s="86" t="s">
        <v>18769</v>
      </c>
      <c r="N5387" s="86"/>
      <c r="O5387" s="86"/>
      <c r="P5387" s="86"/>
    </row>
    <row r="5388" spans="1:16" s="559" customFormat="1" ht="12.75" customHeight="1">
      <c r="A5388" s="86" t="s">
        <v>2214</v>
      </c>
      <c r="B5388" s="86" t="s">
        <v>1735</v>
      </c>
      <c r="C5388" s="86" t="s">
        <v>3930</v>
      </c>
      <c r="D5388" s="86" t="s">
        <v>18770</v>
      </c>
      <c r="E5388" s="86" t="s">
        <v>18771</v>
      </c>
      <c r="F5388" s="86" t="s">
        <v>1739</v>
      </c>
      <c r="G5388" s="86" t="s">
        <v>18772</v>
      </c>
      <c r="H5388" s="86" t="s">
        <v>18232</v>
      </c>
      <c r="I5388" s="558">
        <v>810</v>
      </c>
      <c r="J5388" s="1"/>
      <c r="K5388" s="86" t="str">
        <f t="shared" si="70"/>
        <v>22483647</v>
      </c>
      <c r="L5388" s="86" t="s">
        <v>3930</v>
      </c>
      <c r="M5388" s="86" t="s">
        <v>18773</v>
      </c>
      <c r="N5388" s="86"/>
      <c r="O5388" s="86"/>
      <c r="P5388" s="86"/>
    </row>
    <row r="5389" spans="1:16" s="559" customFormat="1" ht="12.75" customHeight="1">
      <c r="A5389" s="86" t="s">
        <v>2214</v>
      </c>
      <c r="B5389" s="86" t="s">
        <v>1735</v>
      </c>
      <c r="C5389" s="86" t="s">
        <v>2872</v>
      </c>
      <c r="D5389" s="86" t="s">
        <v>18774</v>
      </c>
      <c r="E5389" s="86" t="s">
        <v>18775</v>
      </c>
      <c r="F5389" s="86" t="s">
        <v>1751</v>
      </c>
      <c r="G5389" s="86" t="s">
        <v>18776</v>
      </c>
      <c r="H5389" s="86" t="s">
        <v>18232</v>
      </c>
      <c r="I5389" s="558">
        <v>972</v>
      </c>
      <c r="J5389" s="1"/>
      <c r="K5389" s="86" t="str">
        <f t="shared" si="70"/>
        <v>22482420</v>
      </c>
      <c r="L5389" s="86" t="s">
        <v>2872</v>
      </c>
      <c r="M5389" s="86" t="s">
        <v>18777</v>
      </c>
      <c r="N5389" s="86"/>
      <c r="O5389" s="86"/>
      <c r="P5389" s="86"/>
    </row>
    <row r="5390" spans="1:16" s="559" customFormat="1" ht="12.75" customHeight="1">
      <c r="A5390" s="86" t="s">
        <v>2214</v>
      </c>
      <c r="B5390" s="86" t="s">
        <v>1735</v>
      </c>
      <c r="C5390" s="86" t="s">
        <v>2528</v>
      </c>
      <c r="D5390" s="86" t="s">
        <v>18778</v>
      </c>
      <c r="E5390" s="86" t="s">
        <v>18779</v>
      </c>
      <c r="F5390" s="86" t="s">
        <v>1751</v>
      </c>
      <c r="G5390" s="86" t="s">
        <v>18780</v>
      </c>
      <c r="H5390" s="86" t="s">
        <v>18232</v>
      </c>
      <c r="I5390" s="558">
        <v>200</v>
      </c>
      <c r="J5390" s="1"/>
      <c r="K5390" s="86" t="str">
        <f t="shared" si="70"/>
        <v>99131667</v>
      </c>
      <c r="L5390" s="86" t="s">
        <v>2528</v>
      </c>
      <c r="M5390" s="86" t="s">
        <v>18781</v>
      </c>
      <c r="N5390" s="86"/>
      <c r="O5390" s="86"/>
      <c r="P5390" s="86"/>
    </row>
    <row r="5391" spans="1:16" s="559" customFormat="1" ht="12.75" customHeight="1">
      <c r="A5391" s="86" t="s">
        <v>2214</v>
      </c>
      <c r="B5391" s="86" t="s">
        <v>1735</v>
      </c>
      <c r="C5391" s="86" t="s">
        <v>2663</v>
      </c>
      <c r="D5391" s="86" t="s">
        <v>18782</v>
      </c>
      <c r="E5391" s="86" t="s">
        <v>18783</v>
      </c>
      <c r="F5391" s="86" t="s">
        <v>1739</v>
      </c>
      <c r="G5391" s="86" t="s">
        <v>18784</v>
      </c>
      <c r="H5391" s="86" t="s">
        <v>18232</v>
      </c>
      <c r="I5391" s="558">
        <v>502.2</v>
      </c>
      <c r="J5391" s="1"/>
      <c r="K5391" s="86" t="str">
        <f t="shared" si="70"/>
        <v>96196696</v>
      </c>
      <c r="L5391" s="86" t="s">
        <v>2663</v>
      </c>
      <c r="M5391" s="86" t="s">
        <v>18785</v>
      </c>
      <c r="N5391" s="86"/>
      <c r="O5391" s="86"/>
      <c r="P5391" s="86"/>
    </row>
    <row r="5392" spans="1:16" s="559" customFormat="1" ht="12.75" customHeight="1">
      <c r="A5392" s="86" t="s">
        <v>2214</v>
      </c>
      <c r="B5392" s="86" t="s">
        <v>1735</v>
      </c>
      <c r="C5392" s="86" t="s">
        <v>8076</v>
      </c>
      <c r="D5392" s="86" t="s">
        <v>18786</v>
      </c>
      <c r="E5392" s="86" t="s">
        <v>18787</v>
      </c>
      <c r="F5392" s="86" t="s">
        <v>1739</v>
      </c>
      <c r="G5392" s="86" t="s">
        <v>18788</v>
      </c>
      <c r="H5392" s="86" t="s">
        <v>18232</v>
      </c>
      <c r="I5392" s="558">
        <v>1004.4</v>
      </c>
      <c r="J5392" s="1"/>
      <c r="K5392" s="86" t="str">
        <f t="shared" si="70"/>
        <v>22481052</v>
      </c>
      <c r="L5392" s="86" t="s">
        <v>8076</v>
      </c>
      <c r="M5392" s="86" t="s">
        <v>18789</v>
      </c>
      <c r="N5392" s="86"/>
      <c r="O5392" s="86"/>
      <c r="P5392" s="86"/>
    </row>
    <row r="5393" spans="1:16" s="559" customFormat="1" ht="12.75" customHeight="1">
      <c r="A5393" s="86" t="s">
        <v>2214</v>
      </c>
      <c r="B5393" s="86" t="s">
        <v>1735</v>
      </c>
      <c r="C5393" s="86" t="s">
        <v>2289</v>
      </c>
      <c r="D5393" s="86" t="s">
        <v>18790</v>
      </c>
      <c r="E5393" s="86" t="s">
        <v>18791</v>
      </c>
      <c r="F5393" s="86" t="s">
        <v>1751</v>
      </c>
      <c r="G5393" s="86" t="s">
        <v>18792</v>
      </c>
      <c r="H5393" s="86" t="s">
        <v>18232</v>
      </c>
      <c r="I5393" s="558">
        <v>1206.9000000000001</v>
      </c>
      <c r="J5393" s="1"/>
      <c r="K5393" s="86" t="str">
        <f t="shared" si="70"/>
        <v>90598408</v>
      </c>
      <c r="L5393" s="86" t="s">
        <v>2289</v>
      </c>
      <c r="M5393" s="86" t="s">
        <v>18793</v>
      </c>
      <c r="N5393" s="86"/>
      <c r="O5393" s="86"/>
      <c r="P5393" s="86"/>
    </row>
    <row r="5394" spans="1:16" s="559" customFormat="1" ht="12.75" customHeight="1">
      <c r="A5394" s="86" t="s">
        <v>2214</v>
      </c>
      <c r="B5394" s="86" t="s">
        <v>1735</v>
      </c>
      <c r="C5394" s="86" t="s">
        <v>2649</v>
      </c>
      <c r="D5394" s="86" t="s">
        <v>18794</v>
      </c>
      <c r="E5394" s="86" t="s">
        <v>18795</v>
      </c>
      <c r="F5394" s="86" t="s">
        <v>1739</v>
      </c>
      <c r="G5394" s="86" t="s">
        <v>18796</v>
      </c>
      <c r="H5394" s="86" t="s">
        <v>18232</v>
      </c>
      <c r="I5394" s="558">
        <v>591.29999999999995</v>
      </c>
      <c r="J5394" s="1"/>
      <c r="K5394" s="86" t="str">
        <f t="shared" si="70"/>
        <v>90456522</v>
      </c>
      <c r="L5394" s="86" t="s">
        <v>2649</v>
      </c>
      <c r="M5394" s="86" t="s">
        <v>18797</v>
      </c>
      <c r="N5394" s="86"/>
      <c r="O5394" s="86"/>
      <c r="P5394" s="86"/>
    </row>
    <row r="5395" spans="1:16" s="559" customFormat="1" ht="12.75" customHeight="1">
      <c r="A5395" s="86" t="s">
        <v>2214</v>
      </c>
      <c r="B5395" s="86" t="s">
        <v>1735</v>
      </c>
      <c r="C5395" s="86" t="s">
        <v>3132</v>
      </c>
      <c r="D5395" s="86" t="s">
        <v>18798</v>
      </c>
      <c r="E5395" s="86" t="s">
        <v>18799</v>
      </c>
      <c r="F5395" s="86" t="s">
        <v>1751</v>
      </c>
      <c r="G5395" s="86" t="s">
        <v>18800</v>
      </c>
      <c r="H5395" s="86" t="s">
        <v>18232</v>
      </c>
      <c r="I5395" s="558">
        <v>996.3</v>
      </c>
      <c r="J5395" s="1"/>
      <c r="K5395" s="86" t="str">
        <f t="shared" si="70"/>
        <v>72100071</v>
      </c>
      <c r="L5395" s="86" t="s">
        <v>3132</v>
      </c>
      <c r="M5395" s="86" t="s">
        <v>18801</v>
      </c>
      <c r="N5395" s="86"/>
      <c r="O5395" s="86"/>
      <c r="P5395" s="86"/>
    </row>
    <row r="5396" spans="1:16" s="559" customFormat="1" ht="12.75" customHeight="1">
      <c r="A5396" s="86" t="s">
        <v>2214</v>
      </c>
      <c r="B5396" s="86" t="s">
        <v>1735</v>
      </c>
      <c r="C5396" s="86" t="s">
        <v>3037</v>
      </c>
      <c r="D5396" s="86" t="s">
        <v>18802</v>
      </c>
      <c r="E5396" s="86" t="s">
        <v>18803</v>
      </c>
      <c r="F5396" s="86" t="s">
        <v>1739</v>
      </c>
      <c r="G5396" s="86" t="s">
        <v>18804</v>
      </c>
      <c r="H5396" s="86" t="s">
        <v>18232</v>
      </c>
      <c r="I5396" s="558">
        <v>1239.3</v>
      </c>
      <c r="J5396" s="1"/>
      <c r="K5396" s="86" t="str">
        <f t="shared" si="70"/>
        <v>81415203</v>
      </c>
      <c r="L5396" s="86" t="s">
        <v>3037</v>
      </c>
      <c r="M5396" s="86" t="s">
        <v>18805</v>
      </c>
      <c r="N5396" s="86"/>
      <c r="O5396" s="86"/>
      <c r="P5396" s="86"/>
    </row>
    <row r="5397" spans="1:16" s="559" customFormat="1" ht="12.75" customHeight="1">
      <c r="A5397" s="86" t="s">
        <v>2214</v>
      </c>
      <c r="B5397" s="86" t="s">
        <v>1735</v>
      </c>
      <c r="C5397" s="86" t="s">
        <v>2312</v>
      </c>
      <c r="D5397" s="86" t="s">
        <v>18806</v>
      </c>
      <c r="E5397" s="86" t="s">
        <v>18807</v>
      </c>
      <c r="F5397" s="86" t="s">
        <v>1751</v>
      </c>
      <c r="G5397" s="86" t="s">
        <v>18808</v>
      </c>
      <c r="H5397" s="86" t="s">
        <v>18232</v>
      </c>
      <c r="I5397" s="558">
        <v>654</v>
      </c>
      <c r="J5397" s="1"/>
      <c r="K5397" s="86" t="str">
        <f t="shared" si="70"/>
        <v>80103086</v>
      </c>
      <c r="L5397" s="86" t="s">
        <v>2312</v>
      </c>
      <c r="M5397" s="86" t="s">
        <v>18809</v>
      </c>
      <c r="N5397" s="86"/>
      <c r="O5397" s="86"/>
      <c r="P5397" s="86"/>
    </row>
    <row r="5398" spans="1:16" s="559" customFormat="1" ht="12.75" customHeight="1">
      <c r="A5398" s="86" t="s">
        <v>2214</v>
      </c>
      <c r="B5398" s="86" t="s">
        <v>1735</v>
      </c>
      <c r="C5398" s="86" t="s">
        <v>3284</v>
      </c>
      <c r="D5398" s="86" t="s">
        <v>18810</v>
      </c>
      <c r="E5398" s="86" t="s">
        <v>18811</v>
      </c>
      <c r="F5398" s="86" t="s">
        <v>1739</v>
      </c>
      <c r="G5398" s="86" t="s">
        <v>18812</v>
      </c>
      <c r="H5398" s="86" t="s">
        <v>18232</v>
      </c>
      <c r="I5398" s="558">
        <v>502.2</v>
      </c>
      <c r="J5398" s="1"/>
      <c r="K5398" s="86" t="str">
        <f t="shared" si="70"/>
        <v>97623323</v>
      </c>
      <c r="L5398" s="86" t="s">
        <v>3284</v>
      </c>
      <c r="M5398" s="86" t="s">
        <v>18813</v>
      </c>
      <c r="N5398" s="86"/>
      <c r="O5398" s="86"/>
      <c r="P5398" s="86"/>
    </row>
    <row r="5399" spans="1:16" s="559" customFormat="1" ht="12.75" customHeight="1">
      <c r="A5399" s="86" t="s">
        <v>2214</v>
      </c>
      <c r="B5399" s="86" t="s">
        <v>1735</v>
      </c>
      <c r="C5399" s="86" t="s">
        <v>2569</v>
      </c>
      <c r="D5399" s="86" t="s">
        <v>18814</v>
      </c>
      <c r="E5399" s="86" t="s">
        <v>18815</v>
      </c>
      <c r="F5399" s="86" t="s">
        <v>1751</v>
      </c>
      <c r="G5399" s="86" t="s">
        <v>18816</v>
      </c>
      <c r="H5399" s="86" t="s">
        <v>18232</v>
      </c>
      <c r="I5399" s="558">
        <v>1620</v>
      </c>
      <c r="J5399" s="1"/>
      <c r="K5399" s="86" t="str">
        <f t="shared" si="70"/>
        <v>96026665</v>
      </c>
      <c r="L5399" s="86" t="s">
        <v>2569</v>
      </c>
      <c r="M5399" s="86" t="s">
        <v>18817</v>
      </c>
      <c r="N5399" s="86"/>
      <c r="O5399" s="86"/>
      <c r="P5399" s="86"/>
    </row>
    <row r="5400" spans="1:16" s="559" customFormat="1" ht="12.75" customHeight="1">
      <c r="A5400" s="86" t="s">
        <v>2214</v>
      </c>
      <c r="B5400" s="86" t="s">
        <v>1735</v>
      </c>
      <c r="C5400" s="86" t="s">
        <v>2510</v>
      </c>
      <c r="D5400" s="86" t="s">
        <v>18818</v>
      </c>
      <c r="E5400" s="86" t="s">
        <v>18819</v>
      </c>
      <c r="F5400" s="86" t="s">
        <v>1751</v>
      </c>
      <c r="G5400" s="86" t="s">
        <v>18820</v>
      </c>
      <c r="H5400" s="86" t="s">
        <v>18232</v>
      </c>
      <c r="I5400" s="558">
        <v>1490.4</v>
      </c>
      <c r="J5400" s="1"/>
      <c r="K5400" s="86" t="str">
        <f t="shared" si="70"/>
        <v>96229485</v>
      </c>
      <c r="L5400" s="86" t="s">
        <v>2510</v>
      </c>
      <c r="M5400" s="86" t="s">
        <v>18821</v>
      </c>
      <c r="N5400" s="86"/>
      <c r="O5400" s="86"/>
      <c r="P5400" s="86"/>
    </row>
    <row r="5401" spans="1:16" s="559" customFormat="1" ht="12.75" customHeight="1">
      <c r="A5401" s="86" t="s">
        <v>2214</v>
      </c>
      <c r="B5401" s="86" t="s">
        <v>1735</v>
      </c>
      <c r="C5401" s="86" t="s">
        <v>2821</v>
      </c>
      <c r="D5401" s="86" t="s">
        <v>18822</v>
      </c>
      <c r="E5401" s="86" t="s">
        <v>18823</v>
      </c>
      <c r="F5401" s="86" t="s">
        <v>1751</v>
      </c>
      <c r="G5401" s="86" t="s">
        <v>18824</v>
      </c>
      <c r="H5401" s="86" t="s">
        <v>18232</v>
      </c>
      <c r="I5401" s="558">
        <v>729</v>
      </c>
      <c r="J5401" s="1"/>
      <c r="K5401" s="86" t="str">
        <f t="shared" si="70"/>
        <v>97052089</v>
      </c>
      <c r="L5401" s="86" t="s">
        <v>2821</v>
      </c>
      <c r="M5401" s="86" t="s">
        <v>18825</v>
      </c>
      <c r="N5401" s="86"/>
      <c r="O5401" s="86"/>
      <c r="P5401" s="86"/>
    </row>
    <row r="5402" spans="1:16" s="559" customFormat="1" ht="12.75" customHeight="1">
      <c r="A5402" s="86" t="s">
        <v>2214</v>
      </c>
      <c r="B5402" s="86" t="s">
        <v>1735</v>
      </c>
      <c r="C5402" s="86" t="s">
        <v>2361</v>
      </c>
      <c r="D5402" s="86" t="s">
        <v>18826</v>
      </c>
      <c r="E5402" s="86" t="s">
        <v>18827</v>
      </c>
      <c r="F5402" s="86" t="s">
        <v>1751</v>
      </c>
      <c r="G5402" s="86" t="s">
        <v>18828</v>
      </c>
      <c r="H5402" s="86" t="s">
        <v>18232</v>
      </c>
      <c r="I5402" s="558">
        <v>1401.3</v>
      </c>
      <c r="J5402" s="1"/>
      <c r="K5402" s="86" t="str">
        <f t="shared" si="70"/>
        <v>81420499</v>
      </c>
      <c r="L5402" s="86" t="s">
        <v>2361</v>
      </c>
      <c r="M5402" s="86" t="s">
        <v>18829</v>
      </c>
      <c r="N5402" s="86"/>
      <c r="O5402" s="86"/>
      <c r="P5402" s="86"/>
    </row>
    <row r="5403" spans="1:16" s="559" customFormat="1" ht="12.75" customHeight="1">
      <c r="A5403" s="86" t="s">
        <v>2214</v>
      </c>
      <c r="B5403" s="86" t="s">
        <v>1735</v>
      </c>
      <c r="C5403" s="86" t="s">
        <v>2444</v>
      </c>
      <c r="D5403" s="86" t="s">
        <v>18830</v>
      </c>
      <c r="E5403" s="86" t="s">
        <v>18831</v>
      </c>
      <c r="F5403" s="86" t="s">
        <v>1739</v>
      </c>
      <c r="G5403" s="86" t="s">
        <v>18832</v>
      </c>
      <c r="H5403" s="86" t="s">
        <v>18232</v>
      </c>
      <c r="I5403" s="558">
        <v>712.8</v>
      </c>
      <c r="J5403" s="1"/>
      <c r="K5403" s="86" t="str">
        <f t="shared" si="70"/>
        <v>93726940</v>
      </c>
      <c r="L5403" s="86" t="s">
        <v>2444</v>
      </c>
      <c r="M5403" s="86" t="s">
        <v>18833</v>
      </c>
      <c r="N5403" s="86"/>
      <c r="O5403" s="86"/>
      <c r="P5403" s="86"/>
    </row>
    <row r="5404" spans="1:16" s="559" customFormat="1" ht="12.75" customHeight="1">
      <c r="A5404" s="86" t="s">
        <v>2214</v>
      </c>
      <c r="B5404" s="86" t="s">
        <v>1735</v>
      </c>
      <c r="C5404" s="86" t="s">
        <v>2344</v>
      </c>
      <c r="D5404" s="86" t="s">
        <v>18834</v>
      </c>
      <c r="E5404" s="86" t="s">
        <v>18835</v>
      </c>
      <c r="F5404" s="86" t="s">
        <v>1739</v>
      </c>
      <c r="G5404" s="86" t="s">
        <v>18836</v>
      </c>
      <c r="H5404" s="86" t="s">
        <v>18232</v>
      </c>
      <c r="I5404" s="558">
        <v>260</v>
      </c>
      <c r="J5404" s="1"/>
      <c r="K5404" s="86" t="str">
        <f t="shared" si="70"/>
        <v>22481154</v>
      </c>
      <c r="L5404" s="86" t="s">
        <v>2344</v>
      </c>
      <c r="M5404" s="86" t="s">
        <v>18837</v>
      </c>
      <c r="N5404" s="86"/>
      <c r="O5404" s="86"/>
      <c r="P5404" s="86"/>
    </row>
    <row r="5405" spans="1:16" s="559" customFormat="1" ht="12.75" customHeight="1">
      <c r="A5405" s="86" t="s">
        <v>2214</v>
      </c>
      <c r="B5405" s="86" t="s">
        <v>1735</v>
      </c>
      <c r="C5405" s="86" t="s">
        <v>2732</v>
      </c>
      <c r="D5405" s="86" t="s">
        <v>18838</v>
      </c>
      <c r="E5405" s="86" t="s">
        <v>18839</v>
      </c>
      <c r="F5405" s="86" t="s">
        <v>1751</v>
      </c>
      <c r="G5405" s="86" t="s">
        <v>18840</v>
      </c>
      <c r="H5405" s="86" t="s">
        <v>18232</v>
      </c>
      <c r="I5405" s="558">
        <v>1385.1</v>
      </c>
      <c r="J5405" s="1"/>
      <c r="K5405" s="86" t="str">
        <f t="shared" si="70"/>
        <v>25255640</v>
      </c>
      <c r="L5405" s="86" t="s">
        <v>2732</v>
      </c>
      <c r="M5405" s="86" t="s">
        <v>18841</v>
      </c>
      <c r="N5405" s="86"/>
      <c r="O5405" s="86"/>
      <c r="P5405" s="86"/>
    </row>
    <row r="5406" spans="1:16" s="559" customFormat="1" ht="12.75" customHeight="1">
      <c r="A5406" s="86" t="s">
        <v>2214</v>
      </c>
      <c r="B5406" s="86" t="s">
        <v>1735</v>
      </c>
      <c r="C5406" s="86" t="s">
        <v>2335</v>
      </c>
      <c r="D5406" s="86" t="s">
        <v>18842</v>
      </c>
      <c r="E5406" s="86" t="s">
        <v>18843</v>
      </c>
      <c r="F5406" s="86" t="s">
        <v>1751</v>
      </c>
      <c r="G5406" s="86" t="s">
        <v>18844</v>
      </c>
      <c r="H5406" s="86" t="s">
        <v>18232</v>
      </c>
      <c r="I5406" s="558">
        <v>1701</v>
      </c>
      <c r="J5406" s="1"/>
      <c r="K5406" s="86" t="str">
        <f t="shared" si="70"/>
        <v>94050797</v>
      </c>
      <c r="L5406" s="86" t="s">
        <v>2335</v>
      </c>
      <c r="M5406" s="86" t="s">
        <v>18845</v>
      </c>
      <c r="N5406" s="86"/>
      <c r="O5406" s="86"/>
      <c r="P5406" s="86"/>
    </row>
    <row r="5407" spans="1:16" s="559" customFormat="1" ht="12.75" customHeight="1">
      <c r="A5407" s="86" t="s">
        <v>2214</v>
      </c>
      <c r="B5407" s="86" t="s">
        <v>1735</v>
      </c>
      <c r="C5407" s="86" t="s">
        <v>2768</v>
      </c>
      <c r="D5407" s="86" t="s">
        <v>18846</v>
      </c>
      <c r="E5407" s="86" t="s">
        <v>18847</v>
      </c>
      <c r="F5407" s="86" t="s">
        <v>1751</v>
      </c>
      <c r="G5407" s="86" t="s">
        <v>18848</v>
      </c>
      <c r="H5407" s="86" t="s">
        <v>18232</v>
      </c>
      <c r="I5407" s="558">
        <v>600</v>
      </c>
      <c r="J5407" s="1"/>
      <c r="K5407" s="86" t="str">
        <f t="shared" si="70"/>
        <v>96229046</v>
      </c>
      <c r="L5407" s="86" t="s">
        <v>2768</v>
      </c>
      <c r="M5407" s="86" t="s">
        <v>18849</v>
      </c>
      <c r="N5407" s="86"/>
      <c r="O5407" s="86"/>
      <c r="P5407" s="86"/>
    </row>
    <row r="5408" spans="1:16" s="559" customFormat="1" ht="12.75" customHeight="1">
      <c r="A5408" s="86" t="s">
        <v>2214</v>
      </c>
      <c r="B5408" s="86" t="s">
        <v>1735</v>
      </c>
      <c r="C5408" s="86" t="s">
        <v>2344</v>
      </c>
      <c r="D5408" s="86" t="s">
        <v>18850</v>
      </c>
      <c r="E5408" s="86" t="s">
        <v>18851</v>
      </c>
      <c r="F5408" s="86" t="s">
        <v>1751</v>
      </c>
      <c r="G5408" s="86" t="s">
        <v>18852</v>
      </c>
      <c r="H5408" s="86" t="s">
        <v>18232</v>
      </c>
      <c r="I5408" s="558">
        <v>250</v>
      </c>
      <c r="J5408" s="1"/>
      <c r="K5408" s="86" t="str">
        <f t="shared" si="70"/>
        <v>22481154</v>
      </c>
      <c r="L5408" s="86" t="s">
        <v>2344</v>
      </c>
      <c r="M5408" s="86" t="s">
        <v>18853</v>
      </c>
      <c r="N5408" s="86"/>
      <c r="O5408" s="86"/>
      <c r="P5408" s="86"/>
    </row>
    <row r="5409" spans="1:16" s="559" customFormat="1" ht="12.75" customHeight="1">
      <c r="A5409" s="86" t="s">
        <v>2214</v>
      </c>
      <c r="B5409" s="86" t="s">
        <v>1735</v>
      </c>
      <c r="C5409" s="86" t="s">
        <v>2528</v>
      </c>
      <c r="D5409" s="86" t="s">
        <v>18854</v>
      </c>
      <c r="E5409" s="86" t="s">
        <v>18855</v>
      </c>
      <c r="F5409" s="86" t="s">
        <v>1751</v>
      </c>
      <c r="G5409" s="86" t="s">
        <v>18856</v>
      </c>
      <c r="H5409" s="86" t="s">
        <v>18232</v>
      </c>
      <c r="I5409" s="558">
        <v>866.7</v>
      </c>
      <c r="J5409" s="1"/>
      <c r="K5409" s="86" t="str">
        <f t="shared" si="70"/>
        <v>99131667</v>
      </c>
      <c r="L5409" s="86" t="s">
        <v>2528</v>
      </c>
      <c r="M5409" s="86" t="s">
        <v>18857</v>
      </c>
      <c r="N5409" s="86"/>
      <c r="O5409" s="86"/>
      <c r="P5409" s="86"/>
    </row>
    <row r="5410" spans="1:16" s="559" customFormat="1" ht="12.75" customHeight="1">
      <c r="A5410" s="86" t="s">
        <v>2214</v>
      </c>
      <c r="B5410" s="86" t="s">
        <v>1735</v>
      </c>
      <c r="C5410" s="86" t="s">
        <v>2510</v>
      </c>
      <c r="D5410" s="86" t="s">
        <v>18858</v>
      </c>
      <c r="E5410" s="86" t="s">
        <v>18859</v>
      </c>
      <c r="F5410" s="86" t="s">
        <v>1751</v>
      </c>
      <c r="G5410" s="86" t="s">
        <v>18860</v>
      </c>
      <c r="H5410" s="86" t="s">
        <v>18232</v>
      </c>
      <c r="I5410" s="558">
        <v>1125.9000000000001</v>
      </c>
      <c r="J5410" s="1"/>
      <c r="K5410" s="86" t="str">
        <f t="shared" si="70"/>
        <v>96229485</v>
      </c>
      <c r="L5410" s="86" t="s">
        <v>2510</v>
      </c>
      <c r="M5410" s="86" t="s">
        <v>18861</v>
      </c>
      <c r="N5410" s="86"/>
      <c r="O5410" s="86"/>
      <c r="P5410" s="86"/>
    </row>
    <row r="5411" spans="1:16" s="559" customFormat="1" ht="12.75" customHeight="1">
      <c r="A5411" s="86" t="s">
        <v>2214</v>
      </c>
      <c r="B5411" s="86" t="s">
        <v>1735</v>
      </c>
      <c r="C5411" s="86" t="s">
        <v>2389</v>
      </c>
      <c r="D5411" s="86" t="s">
        <v>18862</v>
      </c>
      <c r="E5411" s="86" t="s">
        <v>18863</v>
      </c>
      <c r="F5411" s="86" t="s">
        <v>1751</v>
      </c>
      <c r="G5411" s="86" t="s">
        <v>18864</v>
      </c>
      <c r="H5411" s="86" t="s">
        <v>18232</v>
      </c>
      <c r="I5411" s="558">
        <v>1215</v>
      </c>
      <c r="J5411" s="1"/>
      <c r="K5411" s="86" t="str">
        <f t="shared" si="70"/>
        <v>23321214</v>
      </c>
      <c r="L5411" s="86" t="s">
        <v>2389</v>
      </c>
      <c r="M5411" s="86" t="s">
        <v>18865</v>
      </c>
      <c r="N5411" s="86"/>
      <c r="O5411" s="86"/>
      <c r="P5411" s="86"/>
    </row>
    <row r="5412" spans="1:16" s="559" customFormat="1" ht="12.75" customHeight="1">
      <c r="A5412" s="86" t="s">
        <v>2214</v>
      </c>
      <c r="B5412" s="86" t="s">
        <v>1735</v>
      </c>
      <c r="C5412" s="86" t="s">
        <v>2816</v>
      </c>
      <c r="D5412" s="86" t="s">
        <v>18866</v>
      </c>
      <c r="E5412" s="86" t="s">
        <v>18867</v>
      </c>
      <c r="F5412" s="86" t="s">
        <v>1739</v>
      </c>
      <c r="G5412" s="86" t="s">
        <v>18868</v>
      </c>
      <c r="H5412" s="86" t="s">
        <v>18232</v>
      </c>
      <c r="I5412" s="558">
        <v>1620</v>
      </c>
      <c r="J5412" s="1"/>
      <c r="K5412" s="86" t="str">
        <f t="shared" si="70"/>
        <v>25285980</v>
      </c>
      <c r="L5412" s="86" t="s">
        <v>2816</v>
      </c>
      <c r="M5412" s="86" t="s">
        <v>18869</v>
      </c>
      <c r="N5412" s="86"/>
      <c r="O5412" s="86"/>
      <c r="P5412" s="86"/>
    </row>
    <row r="5413" spans="1:16" s="559" customFormat="1" ht="12.75" customHeight="1">
      <c r="A5413" s="86" t="s">
        <v>2214</v>
      </c>
      <c r="B5413" s="86" t="s">
        <v>1735</v>
      </c>
      <c r="C5413" s="86" t="s">
        <v>2749</v>
      </c>
      <c r="D5413" s="86" t="s">
        <v>18870</v>
      </c>
      <c r="E5413" s="86" t="s">
        <v>18871</v>
      </c>
      <c r="F5413" s="86" t="s">
        <v>1751</v>
      </c>
      <c r="G5413" s="86" t="s">
        <v>18872</v>
      </c>
      <c r="H5413" s="86" t="s">
        <v>18232</v>
      </c>
      <c r="I5413" s="558">
        <v>1952.1</v>
      </c>
      <c r="J5413" s="1"/>
      <c r="K5413" s="86" t="str">
        <f t="shared" si="70"/>
        <v>84023852</v>
      </c>
      <c r="L5413" s="86" t="s">
        <v>2749</v>
      </c>
      <c r="M5413" s="86" t="s">
        <v>18873</v>
      </c>
      <c r="N5413" s="86"/>
      <c r="O5413" s="86"/>
      <c r="P5413" s="86"/>
    </row>
    <row r="5414" spans="1:16" s="559" customFormat="1" ht="12.75" customHeight="1">
      <c r="A5414" s="86" t="s">
        <v>2214</v>
      </c>
      <c r="B5414" s="86" t="s">
        <v>1735</v>
      </c>
      <c r="C5414" s="86" t="s">
        <v>3132</v>
      </c>
      <c r="D5414" s="86" t="s">
        <v>18874</v>
      </c>
      <c r="E5414" s="86" t="s">
        <v>18875</v>
      </c>
      <c r="F5414" s="86" t="s">
        <v>1751</v>
      </c>
      <c r="G5414" s="86" t="s">
        <v>18876</v>
      </c>
      <c r="H5414" s="86" t="s">
        <v>18232</v>
      </c>
      <c r="I5414" s="558">
        <v>2000.7</v>
      </c>
      <c r="J5414" s="1"/>
      <c r="K5414" s="86" t="str">
        <f t="shared" si="70"/>
        <v>72100071</v>
      </c>
      <c r="L5414" s="86" t="s">
        <v>3132</v>
      </c>
      <c r="M5414" s="86" t="s">
        <v>18877</v>
      </c>
      <c r="N5414" s="86"/>
      <c r="O5414" s="86"/>
      <c r="P5414" s="86"/>
    </row>
    <row r="5415" spans="1:16" s="559" customFormat="1" ht="12.75" customHeight="1">
      <c r="A5415" s="86" t="s">
        <v>2214</v>
      </c>
      <c r="B5415" s="86" t="s">
        <v>1735</v>
      </c>
      <c r="C5415" s="86" t="s">
        <v>8174</v>
      </c>
      <c r="D5415" s="86" t="s">
        <v>18878</v>
      </c>
      <c r="E5415" s="86" t="s">
        <v>18879</v>
      </c>
      <c r="F5415" s="86" t="s">
        <v>1739</v>
      </c>
      <c r="G5415" s="86" t="s">
        <v>18880</v>
      </c>
      <c r="H5415" s="86" t="s">
        <v>18232</v>
      </c>
      <c r="I5415" s="558">
        <v>301.89999999999998</v>
      </c>
      <c r="J5415" s="1"/>
      <c r="K5415" s="86" t="str">
        <f t="shared" si="70"/>
        <v>84184031</v>
      </c>
      <c r="L5415" s="86" t="s">
        <v>8174</v>
      </c>
      <c r="M5415" s="86" t="s">
        <v>18881</v>
      </c>
      <c r="N5415" s="86"/>
      <c r="O5415" s="86"/>
      <c r="P5415" s="86"/>
    </row>
    <row r="5416" spans="1:16" s="559" customFormat="1" ht="12.75" customHeight="1">
      <c r="A5416" s="86" t="s">
        <v>2214</v>
      </c>
      <c r="B5416" s="86" t="s">
        <v>1735</v>
      </c>
      <c r="C5416" s="86" t="s">
        <v>3064</v>
      </c>
      <c r="D5416" s="86" t="s">
        <v>18882</v>
      </c>
      <c r="E5416" s="86" t="s">
        <v>18883</v>
      </c>
      <c r="F5416" s="86" t="s">
        <v>1751</v>
      </c>
      <c r="G5416" s="86" t="s">
        <v>18884</v>
      </c>
      <c r="H5416" s="86" t="s">
        <v>18232</v>
      </c>
      <c r="I5416" s="558">
        <v>1004.4</v>
      </c>
      <c r="J5416" s="1"/>
      <c r="K5416" s="86" t="str">
        <f t="shared" ref="K5416:K5479" si="71">MID(M5416,1,8)</f>
        <v>96256863</v>
      </c>
      <c r="L5416" s="86" t="s">
        <v>3064</v>
      </c>
      <c r="M5416" s="86" t="s">
        <v>18885</v>
      </c>
      <c r="N5416" s="86"/>
      <c r="O5416" s="86"/>
      <c r="P5416" s="86"/>
    </row>
    <row r="5417" spans="1:16" s="559" customFormat="1" ht="12.75" customHeight="1">
      <c r="A5417" s="86" t="s">
        <v>2214</v>
      </c>
      <c r="B5417" s="86" t="s">
        <v>1735</v>
      </c>
      <c r="C5417" s="86" t="s">
        <v>3008</v>
      </c>
      <c r="D5417" s="86" t="s">
        <v>18886</v>
      </c>
      <c r="E5417" s="86" t="s">
        <v>18887</v>
      </c>
      <c r="F5417" s="86" t="s">
        <v>1751</v>
      </c>
      <c r="G5417" s="86" t="s">
        <v>18888</v>
      </c>
      <c r="H5417" s="86" t="s">
        <v>18232</v>
      </c>
      <c r="I5417" s="558">
        <v>931.5</v>
      </c>
      <c r="J5417" s="1"/>
      <c r="K5417" s="86" t="str">
        <f t="shared" si="71"/>
        <v>99131199</v>
      </c>
      <c r="L5417" s="86" t="s">
        <v>3008</v>
      </c>
      <c r="M5417" s="86" t="s">
        <v>18889</v>
      </c>
      <c r="N5417" s="86"/>
      <c r="O5417" s="86"/>
      <c r="P5417" s="86"/>
    </row>
    <row r="5418" spans="1:16" s="559" customFormat="1" ht="12.75" customHeight="1">
      <c r="A5418" s="86" t="s">
        <v>2214</v>
      </c>
      <c r="B5418" s="86" t="s">
        <v>1735</v>
      </c>
      <c r="C5418" s="86" t="s">
        <v>2859</v>
      </c>
      <c r="D5418" s="86" t="s">
        <v>18890</v>
      </c>
      <c r="E5418" s="86" t="s">
        <v>18891</v>
      </c>
      <c r="F5418" s="86" t="s">
        <v>1739</v>
      </c>
      <c r="G5418" s="86" t="s">
        <v>18892</v>
      </c>
      <c r="H5418" s="86" t="s">
        <v>18232</v>
      </c>
      <c r="I5418" s="558">
        <v>996.3</v>
      </c>
      <c r="J5418" s="1"/>
      <c r="K5418" s="86" t="str">
        <f t="shared" si="71"/>
        <v>96156436</v>
      </c>
      <c r="L5418" s="86" t="s">
        <v>2859</v>
      </c>
      <c r="M5418" s="86" t="s">
        <v>18893</v>
      </c>
      <c r="N5418" s="86"/>
      <c r="O5418" s="86"/>
      <c r="P5418" s="86"/>
    </row>
    <row r="5419" spans="1:16" s="559" customFormat="1" ht="12.75" customHeight="1">
      <c r="A5419" s="86" t="s">
        <v>2214</v>
      </c>
      <c r="B5419" s="86" t="s">
        <v>1735</v>
      </c>
      <c r="C5419" s="86" t="s">
        <v>13190</v>
      </c>
      <c r="D5419" s="86" t="s">
        <v>18894</v>
      </c>
      <c r="E5419" s="86" t="s">
        <v>18895</v>
      </c>
      <c r="F5419" s="86" t="s">
        <v>1751</v>
      </c>
      <c r="G5419" s="86" t="s">
        <v>18896</v>
      </c>
      <c r="H5419" s="86" t="s">
        <v>18232</v>
      </c>
      <c r="I5419" s="558">
        <v>1263.5999999999999</v>
      </c>
      <c r="J5419" s="1"/>
      <c r="K5419" s="86" t="str">
        <f t="shared" si="71"/>
        <v>82153178</v>
      </c>
      <c r="L5419" s="86" t="s">
        <v>13190</v>
      </c>
      <c r="M5419" s="86" t="s">
        <v>18897</v>
      </c>
      <c r="N5419" s="86"/>
      <c r="O5419" s="86"/>
      <c r="P5419" s="86"/>
    </row>
    <row r="5420" spans="1:16" s="559" customFormat="1" ht="12.75" customHeight="1">
      <c r="A5420" s="86" t="s">
        <v>2214</v>
      </c>
      <c r="B5420" s="86" t="s">
        <v>1735</v>
      </c>
      <c r="C5420" s="86" t="s">
        <v>2361</v>
      </c>
      <c r="D5420" s="86" t="s">
        <v>18898</v>
      </c>
      <c r="E5420" s="86" t="s">
        <v>18899</v>
      </c>
      <c r="F5420" s="86" t="s">
        <v>1739</v>
      </c>
      <c r="G5420" s="86" t="s">
        <v>18900</v>
      </c>
      <c r="H5420" s="86" t="s">
        <v>18232</v>
      </c>
      <c r="I5420" s="558">
        <v>1952.1</v>
      </c>
      <c r="J5420" s="1"/>
      <c r="K5420" s="86" t="str">
        <f t="shared" si="71"/>
        <v>81420499</v>
      </c>
      <c r="L5420" s="86" t="s">
        <v>2361</v>
      </c>
      <c r="M5420" s="86" t="s">
        <v>18901</v>
      </c>
      <c r="N5420" s="86"/>
      <c r="O5420" s="86"/>
      <c r="P5420" s="86"/>
    </row>
    <row r="5421" spans="1:16" s="559" customFormat="1" ht="12.75" customHeight="1">
      <c r="A5421" s="86" t="s">
        <v>2214</v>
      </c>
      <c r="B5421" s="86" t="s">
        <v>1735</v>
      </c>
      <c r="C5421" s="86" t="s">
        <v>3042</v>
      </c>
      <c r="D5421" s="86" t="s">
        <v>18902</v>
      </c>
      <c r="E5421" s="86" t="s">
        <v>18903</v>
      </c>
      <c r="F5421" s="86" t="s">
        <v>1739</v>
      </c>
      <c r="G5421" s="86" t="s">
        <v>18904</v>
      </c>
      <c r="H5421" s="86" t="s">
        <v>18232</v>
      </c>
      <c r="I5421" s="558">
        <v>688.5</v>
      </c>
      <c r="J5421" s="1"/>
      <c r="K5421" s="86" t="str">
        <f t="shared" si="71"/>
        <v>21015665</v>
      </c>
      <c r="L5421" s="86" t="s">
        <v>3042</v>
      </c>
      <c r="M5421" s="86" t="s">
        <v>18905</v>
      </c>
      <c r="N5421" s="86"/>
      <c r="O5421" s="86"/>
      <c r="P5421" s="86"/>
    </row>
    <row r="5422" spans="1:16" s="559" customFormat="1" ht="12.75" customHeight="1">
      <c r="A5422" s="86" t="s">
        <v>2214</v>
      </c>
      <c r="B5422" s="86" t="s">
        <v>1735</v>
      </c>
      <c r="C5422" s="86" t="s">
        <v>3267</v>
      </c>
      <c r="D5422" s="86" t="s">
        <v>18906</v>
      </c>
      <c r="E5422" s="86" t="s">
        <v>18907</v>
      </c>
      <c r="F5422" s="86" t="s">
        <v>1751</v>
      </c>
      <c r="G5422" s="86" t="s">
        <v>18908</v>
      </c>
      <c r="H5422" s="86" t="s">
        <v>18232</v>
      </c>
      <c r="I5422" s="558">
        <v>648</v>
      </c>
      <c r="J5422" s="1"/>
      <c r="K5422" s="86" t="str">
        <f t="shared" si="71"/>
        <v>89364885</v>
      </c>
      <c r="L5422" s="86" t="s">
        <v>3267</v>
      </c>
      <c r="M5422" s="86" t="s">
        <v>18909</v>
      </c>
      <c r="N5422" s="86"/>
      <c r="O5422" s="86"/>
      <c r="P5422" s="86"/>
    </row>
    <row r="5423" spans="1:16" s="559" customFormat="1" ht="12.75" customHeight="1">
      <c r="A5423" s="86" t="s">
        <v>2214</v>
      </c>
      <c r="B5423" s="86" t="s">
        <v>1735</v>
      </c>
      <c r="C5423" s="86" t="s">
        <v>3064</v>
      </c>
      <c r="D5423" s="86" t="s">
        <v>18910</v>
      </c>
      <c r="E5423" s="86" t="s">
        <v>18911</v>
      </c>
      <c r="F5423" s="86" t="s">
        <v>1739</v>
      </c>
      <c r="G5423" s="86" t="s">
        <v>18912</v>
      </c>
      <c r="H5423" s="86" t="s">
        <v>18232</v>
      </c>
      <c r="I5423" s="558">
        <v>534.6</v>
      </c>
      <c r="J5423" s="1"/>
      <c r="K5423" s="86" t="str">
        <f t="shared" si="71"/>
        <v>96256863</v>
      </c>
      <c r="L5423" s="86" t="s">
        <v>3064</v>
      </c>
      <c r="M5423" s="86" t="s">
        <v>18913</v>
      </c>
      <c r="N5423" s="86"/>
      <c r="O5423" s="86"/>
      <c r="P5423" s="86"/>
    </row>
    <row r="5424" spans="1:16" s="559" customFormat="1" ht="12.75" customHeight="1">
      <c r="A5424" s="86" t="s">
        <v>2214</v>
      </c>
      <c r="B5424" s="86" t="s">
        <v>1735</v>
      </c>
      <c r="C5424" s="86" t="s">
        <v>2353</v>
      </c>
      <c r="D5424" s="86" t="s">
        <v>18914</v>
      </c>
      <c r="E5424" s="86" t="s">
        <v>18915</v>
      </c>
      <c r="F5424" s="86" t="s">
        <v>1751</v>
      </c>
      <c r="G5424" s="86" t="s">
        <v>18916</v>
      </c>
      <c r="H5424" s="86" t="s">
        <v>18232</v>
      </c>
      <c r="I5424" s="558">
        <v>1320.3</v>
      </c>
      <c r="J5424" s="1"/>
      <c r="K5424" s="86" t="str">
        <f t="shared" si="71"/>
        <v>93574421</v>
      </c>
      <c r="L5424" s="86" t="s">
        <v>2353</v>
      </c>
      <c r="M5424" s="86" t="s">
        <v>18917</v>
      </c>
      <c r="N5424" s="86"/>
      <c r="O5424" s="86"/>
      <c r="P5424" s="86"/>
    </row>
    <row r="5425" spans="1:16" s="559" customFormat="1" ht="12.75" customHeight="1">
      <c r="A5425" s="86" t="s">
        <v>2214</v>
      </c>
      <c r="B5425" s="86" t="s">
        <v>1735</v>
      </c>
      <c r="C5425" s="86" t="s">
        <v>3974</v>
      </c>
      <c r="D5425" s="86" t="s">
        <v>18918</v>
      </c>
      <c r="E5425" s="86" t="s">
        <v>18919</v>
      </c>
      <c r="F5425" s="86" t="s">
        <v>1751</v>
      </c>
      <c r="G5425" s="86" t="s">
        <v>18920</v>
      </c>
      <c r="H5425" s="86" t="s">
        <v>18232</v>
      </c>
      <c r="I5425" s="558">
        <v>1692.9</v>
      </c>
      <c r="J5425" s="1"/>
      <c r="K5425" s="86" t="str">
        <f t="shared" si="71"/>
        <v>93478434</v>
      </c>
      <c r="L5425" s="86" t="s">
        <v>3974</v>
      </c>
      <c r="M5425" s="86" t="s">
        <v>18921</v>
      </c>
      <c r="N5425" s="86"/>
      <c r="O5425" s="86"/>
      <c r="P5425" s="86"/>
    </row>
    <row r="5426" spans="1:16" s="559" customFormat="1" ht="12.75" customHeight="1">
      <c r="A5426" s="86" t="s">
        <v>2214</v>
      </c>
      <c r="B5426" s="86" t="s">
        <v>1735</v>
      </c>
      <c r="C5426" s="86" t="s">
        <v>3342</v>
      </c>
      <c r="D5426" s="86" t="s">
        <v>18922</v>
      </c>
      <c r="E5426" s="86" t="s">
        <v>18923</v>
      </c>
      <c r="F5426" s="86" t="s">
        <v>1739</v>
      </c>
      <c r="G5426" s="86" t="s">
        <v>18924</v>
      </c>
      <c r="H5426" s="86" t="s">
        <v>18232</v>
      </c>
      <c r="I5426" s="558">
        <v>1405</v>
      </c>
      <c r="J5426" s="1"/>
      <c r="K5426" s="86" t="str">
        <f t="shared" si="71"/>
        <v>97193053</v>
      </c>
      <c r="L5426" s="86" t="s">
        <v>3342</v>
      </c>
      <c r="M5426" s="86" t="s">
        <v>18925</v>
      </c>
      <c r="N5426" s="86"/>
      <c r="O5426" s="86"/>
      <c r="P5426" s="86"/>
    </row>
    <row r="5427" spans="1:16" s="559" customFormat="1" ht="12.75" customHeight="1">
      <c r="A5427" s="86" t="s">
        <v>2214</v>
      </c>
      <c r="B5427" s="86" t="s">
        <v>1735</v>
      </c>
      <c r="C5427" s="86" t="s">
        <v>2251</v>
      </c>
      <c r="D5427" s="86" t="s">
        <v>18926</v>
      </c>
      <c r="E5427" s="86" t="s">
        <v>18927</v>
      </c>
      <c r="F5427" s="86" t="s">
        <v>1751</v>
      </c>
      <c r="G5427" s="86" t="s">
        <v>18928</v>
      </c>
      <c r="H5427" s="86" t="s">
        <v>18232</v>
      </c>
      <c r="I5427" s="558">
        <v>1004.4</v>
      </c>
      <c r="J5427" s="1"/>
      <c r="K5427" s="86" t="str">
        <f t="shared" si="71"/>
        <v>97665046</v>
      </c>
      <c r="L5427" s="86" t="s">
        <v>2251</v>
      </c>
      <c r="M5427" s="86" t="s">
        <v>18929</v>
      </c>
      <c r="N5427" s="86"/>
      <c r="O5427" s="86"/>
      <c r="P5427" s="86"/>
    </row>
    <row r="5428" spans="1:16" s="559" customFormat="1" ht="12.75" customHeight="1">
      <c r="A5428" s="86" t="s">
        <v>2214</v>
      </c>
      <c r="B5428" s="86" t="s">
        <v>1735</v>
      </c>
      <c r="C5428" s="86" t="s">
        <v>2986</v>
      </c>
      <c r="D5428" s="86" t="s">
        <v>18930</v>
      </c>
      <c r="E5428" s="86" t="s">
        <v>18931</v>
      </c>
      <c r="F5428" s="86" t="s">
        <v>1751</v>
      </c>
      <c r="G5428" s="86" t="s">
        <v>18932</v>
      </c>
      <c r="H5428" s="86" t="s">
        <v>18232</v>
      </c>
      <c r="I5428" s="558">
        <v>882.9</v>
      </c>
      <c r="J5428" s="1"/>
      <c r="K5428" s="86" t="str">
        <f t="shared" si="71"/>
        <v>22482874</v>
      </c>
      <c r="L5428" s="86" t="s">
        <v>2986</v>
      </c>
      <c r="M5428" s="86" t="s">
        <v>18933</v>
      </c>
      <c r="N5428" s="86"/>
      <c r="O5428" s="86"/>
      <c r="P5428" s="86"/>
    </row>
    <row r="5429" spans="1:16" s="559" customFormat="1" ht="12.75" customHeight="1">
      <c r="A5429" s="86" t="s">
        <v>2214</v>
      </c>
      <c r="B5429" s="86" t="s">
        <v>1735</v>
      </c>
      <c r="C5429" s="86" t="s">
        <v>8174</v>
      </c>
      <c r="D5429" s="86" t="s">
        <v>18934</v>
      </c>
      <c r="E5429" s="86" t="s">
        <v>18935</v>
      </c>
      <c r="F5429" s="86" t="s">
        <v>1751</v>
      </c>
      <c r="G5429" s="86" t="s">
        <v>18936</v>
      </c>
      <c r="H5429" s="86" t="s">
        <v>18232</v>
      </c>
      <c r="I5429" s="558">
        <v>1433.7</v>
      </c>
      <c r="J5429" s="1"/>
      <c r="K5429" s="86" t="str">
        <f t="shared" si="71"/>
        <v>84184031</v>
      </c>
      <c r="L5429" s="86" t="s">
        <v>8174</v>
      </c>
      <c r="M5429" s="86" t="s">
        <v>18937</v>
      </c>
      <c r="N5429" s="86"/>
      <c r="O5429" s="86"/>
      <c r="P5429" s="86"/>
    </row>
    <row r="5430" spans="1:16" s="559" customFormat="1" ht="12.75" customHeight="1">
      <c r="A5430" s="86" t="s">
        <v>2214</v>
      </c>
      <c r="B5430" s="86" t="s">
        <v>1735</v>
      </c>
      <c r="C5430" s="86" t="s">
        <v>2569</v>
      </c>
      <c r="D5430" s="86" t="s">
        <v>18938</v>
      </c>
      <c r="E5430" s="86" t="s">
        <v>18939</v>
      </c>
      <c r="F5430" s="86" t="s">
        <v>1751</v>
      </c>
      <c r="G5430" s="86" t="s">
        <v>18940</v>
      </c>
      <c r="H5430" s="86" t="s">
        <v>18232</v>
      </c>
      <c r="I5430" s="558">
        <v>502.2</v>
      </c>
      <c r="J5430" s="1"/>
      <c r="K5430" s="86" t="str">
        <f t="shared" si="71"/>
        <v>96026665</v>
      </c>
      <c r="L5430" s="86" t="s">
        <v>2569</v>
      </c>
      <c r="M5430" s="86" t="s">
        <v>18941</v>
      </c>
      <c r="N5430" s="86"/>
      <c r="O5430" s="86"/>
      <c r="P5430" s="86"/>
    </row>
    <row r="5431" spans="1:16" s="559" customFormat="1" ht="12.75" customHeight="1">
      <c r="A5431" s="86" t="s">
        <v>2214</v>
      </c>
      <c r="B5431" s="86" t="s">
        <v>1735</v>
      </c>
      <c r="C5431" s="86" t="s">
        <v>2768</v>
      </c>
      <c r="D5431" s="86" t="s">
        <v>18942</v>
      </c>
      <c r="E5431" s="86" t="s">
        <v>18943</v>
      </c>
      <c r="F5431" s="86" t="s">
        <v>1739</v>
      </c>
      <c r="G5431" s="86" t="s">
        <v>18944</v>
      </c>
      <c r="H5431" s="86" t="s">
        <v>18232</v>
      </c>
      <c r="I5431" s="558">
        <v>1004.4</v>
      </c>
      <c r="J5431" s="1"/>
      <c r="K5431" s="86" t="str">
        <f t="shared" si="71"/>
        <v>96229046</v>
      </c>
      <c r="L5431" s="86" t="s">
        <v>2768</v>
      </c>
      <c r="M5431" s="86" t="s">
        <v>18945</v>
      </c>
      <c r="N5431" s="86"/>
      <c r="O5431" s="86"/>
      <c r="P5431" s="86"/>
    </row>
    <row r="5432" spans="1:16" s="559" customFormat="1" ht="12.75" customHeight="1">
      <c r="A5432" s="86" t="s">
        <v>2214</v>
      </c>
      <c r="B5432" s="86" t="s">
        <v>1735</v>
      </c>
      <c r="C5432" s="86" t="s">
        <v>2289</v>
      </c>
      <c r="D5432" s="86" t="s">
        <v>18946</v>
      </c>
      <c r="E5432" s="86" t="s">
        <v>18947</v>
      </c>
      <c r="F5432" s="86" t="s">
        <v>1751</v>
      </c>
      <c r="G5432" s="86" t="s">
        <v>18948</v>
      </c>
      <c r="H5432" s="86" t="s">
        <v>18232</v>
      </c>
      <c r="I5432" s="558">
        <v>1620</v>
      </c>
      <c r="J5432" s="1"/>
      <c r="K5432" s="86" t="str">
        <f t="shared" si="71"/>
        <v>90598408</v>
      </c>
      <c r="L5432" s="86" t="s">
        <v>2289</v>
      </c>
      <c r="M5432" s="86" t="s">
        <v>18949</v>
      </c>
      <c r="N5432" s="86"/>
      <c r="O5432" s="86"/>
      <c r="P5432" s="86"/>
    </row>
    <row r="5433" spans="1:16" s="559" customFormat="1" ht="12.75" customHeight="1">
      <c r="A5433" s="86" t="s">
        <v>2214</v>
      </c>
      <c r="B5433" s="86" t="s">
        <v>1735</v>
      </c>
      <c r="C5433" s="86" t="s">
        <v>2555</v>
      </c>
      <c r="D5433" s="86" t="s">
        <v>18950</v>
      </c>
      <c r="E5433" s="86" t="s">
        <v>18951</v>
      </c>
      <c r="F5433" s="86" t="s">
        <v>1751</v>
      </c>
      <c r="G5433" s="86" t="s">
        <v>18952</v>
      </c>
      <c r="H5433" s="86" t="s">
        <v>18232</v>
      </c>
      <c r="I5433" s="558">
        <v>810</v>
      </c>
      <c r="J5433" s="1"/>
      <c r="K5433" s="86" t="str">
        <f t="shared" si="71"/>
        <v>82101231</v>
      </c>
      <c r="L5433" s="86" t="s">
        <v>2555</v>
      </c>
      <c r="M5433" s="86" t="s">
        <v>18953</v>
      </c>
      <c r="N5433" s="86"/>
      <c r="O5433" s="86"/>
      <c r="P5433" s="86"/>
    </row>
    <row r="5434" spans="1:16" s="559" customFormat="1" ht="12.75" customHeight="1">
      <c r="A5434" s="86" t="s">
        <v>2214</v>
      </c>
      <c r="B5434" s="86" t="s">
        <v>1735</v>
      </c>
      <c r="C5434" s="86" t="s">
        <v>2872</v>
      </c>
      <c r="D5434" s="86" t="s">
        <v>18954</v>
      </c>
      <c r="E5434" s="86" t="s">
        <v>18955</v>
      </c>
      <c r="F5434" s="86" t="s">
        <v>1739</v>
      </c>
      <c r="G5434" s="86" t="s">
        <v>18956</v>
      </c>
      <c r="H5434" s="86" t="s">
        <v>18232</v>
      </c>
      <c r="I5434" s="558">
        <v>2000.7</v>
      </c>
      <c r="J5434" s="1"/>
      <c r="K5434" s="86" t="str">
        <f t="shared" si="71"/>
        <v>22482420</v>
      </c>
      <c r="L5434" s="86" t="s">
        <v>2872</v>
      </c>
      <c r="M5434" s="86" t="s">
        <v>18957</v>
      </c>
      <c r="N5434" s="86"/>
      <c r="O5434" s="86"/>
      <c r="P5434" s="86"/>
    </row>
    <row r="5435" spans="1:16" s="559" customFormat="1" ht="12.75" customHeight="1">
      <c r="A5435" s="86" t="s">
        <v>2214</v>
      </c>
      <c r="B5435" s="86" t="s">
        <v>1735</v>
      </c>
      <c r="C5435" s="86" t="s">
        <v>2384</v>
      </c>
      <c r="D5435" s="86" t="s">
        <v>18958</v>
      </c>
      <c r="E5435" s="86" t="s">
        <v>18959</v>
      </c>
      <c r="F5435" s="86" t="s">
        <v>1739</v>
      </c>
      <c r="G5435" s="86" t="s">
        <v>18960</v>
      </c>
      <c r="H5435" s="86" t="s">
        <v>18232</v>
      </c>
      <c r="I5435" s="558">
        <v>500</v>
      </c>
      <c r="J5435" s="1"/>
      <c r="K5435" s="86" t="str">
        <f t="shared" si="71"/>
        <v>21444330</v>
      </c>
      <c r="L5435" s="86" t="s">
        <v>2384</v>
      </c>
      <c r="M5435" s="86" t="s">
        <v>18961</v>
      </c>
      <c r="N5435" s="86"/>
      <c r="O5435" s="86"/>
      <c r="P5435" s="86"/>
    </row>
    <row r="5436" spans="1:16" s="559" customFormat="1" ht="12.75" customHeight="1">
      <c r="A5436" s="86" t="s">
        <v>2214</v>
      </c>
      <c r="B5436" s="86" t="s">
        <v>1735</v>
      </c>
      <c r="C5436" s="86" t="s">
        <v>3232</v>
      </c>
      <c r="D5436" s="86" t="s">
        <v>18962</v>
      </c>
      <c r="E5436" s="86" t="s">
        <v>18963</v>
      </c>
      <c r="F5436" s="86" t="s">
        <v>1751</v>
      </c>
      <c r="G5436" s="86" t="s">
        <v>18964</v>
      </c>
      <c r="H5436" s="86" t="s">
        <v>18232</v>
      </c>
      <c r="I5436" s="558">
        <v>1660.5</v>
      </c>
      <c r="J5436" s="1"/>
      <c r="K5436" s="86" t="str">
        <f t="shared" si="71"/>
        <v>84025994</v>
      </c>
      <c r="L5436" s="86" t="s">
        <v>3232</v>
      </c>
      <c r="M5436" s="86" t="s">
        <v>18965</v>
      </c>
      <c r="N5436" s="86"/>
      <c r="O5436" s="86"/>
      <c r="P5436" s="86"/>
    </row>
    <row r="5437" spans="1:16" s="559" customFormat="1" ht="12.75" customHeight="1">
      <c r="A5437" s="86" t="s">
        <v>2214</v>
      </c>
      <c r="B5437" s="86" t="s">
        <v>1735</v>
      </c>
      <c r="C5437" s="86" t="s">
        <v>3051</v>
      </c>
      <c r="D5437" s="86" t="s">
        <v>18966</v>
      </c>
      <c r="E5437" s="86" t="s">
        <v>18967</v>
      </c>
      <c r="F5437" s="86" t="s">
        <v>1751</v>
      </c>
      <c r="G5437" s="86" t="s">
        <v>18968</v>
      </c>
      <c r="H5437" s="86" t="s">
        <v>18232</v>
      </c>
      <c r="I5437" s="558">
        <v>486</v>
      </c>
      <c r="J5437" s="1"/>
      <c r="K5437" s="86" t="str">
        <f t="shared" si="71"/>
        <v>81410768</v>
      </c>
      <c r="L5437" s="86" t="s">
        <v>3051</v>
      </c>
      <c r="M5437" s="86" t="s">
        <v>18969</v>
      </c>
      <c r="N5437" s="86"/>
      <c r="O5437" s="86"/>
      <c r="P5437" s="86"/>
    </row>
    <row r="5438" spans="1:16" s="559" customFormat="1" ht="12.75" customHeight="1">
      <c r="A5438" s="86" t="s">
        <v>2214</v>
      </c>
      <c r="B5438" s="86" t="s">
        <v>1735</v>
      </c>
      <c r="C5438" s="86" t="s">
        <v>2635</v>
      </c>
      <c r="D5438" s="86" t="s">
        <v>18970</v>
      </c>
      <c r="E5438" s="86" t="s">
        <v>18971</v>
      </c>
      <c r="F5438" s="86" t="s">
        <v>1751</v>
      </c>
      <c r="G5438" s="86" t="s">
        <v>18972</v>
      </c>
      <c r="H5438" s="86" t="s">
        <v>18232</v>
      </c>
      <c r="I5438" s="558">
        <v>810</v>
      </c>
      <c r="J5438" s="1"/>
      <c r="K5438" s="86" t="str">
        <f t="shared" si="71"/>
        <v>82101873</v>
      </c>
      <c r="L5438" s="86" t="s">
        <v>2635</v>
      </c>
      <c r="M5438" s="86" t="s">
        <v>18973</v>
      </c>
      <c r="N5438" s="86"/>
      <c r="O5438" s="86"/>
      <c r="P5438" s="86"/>
    </row>
    <row r="5439" spans="1:16" s="559" customFormat="1" ht="12.75" customHeight="1">
      <c r="A5439" s="86" t="s">
        <v>2214</v>
      </c>
      <c r="B5439" s="86" t="s">
        <v>1735</v>
      </c>
      <c r="C5439" s="86" t="s">
        <v>3587</v>
      </c>
      <c r="D5439" s="86" t="s">
        <v>18974</v>
      </c>
      <c r="E5439" s="86" t="s">
        <v>18975</v>
      </c>
      <c r="F5439" s="86" t="s">
        <v>1751</v>
      </c>
      <c r="G5439" s="86" t="s">
        <v>18976</v>
      </c>
      <c r="H5439" s="86" t="s">
        <v>18232</v>
      </c>
      <c r="I5439" s="558">
        <v>753.3</v>
      </c>
      <c r="J5439" s="1"/>
      <c r="K5439" s="86" t="str">
        <f t="shared" si="71"/>
        <v>96229075</v>
      </c>
      <c r="L5439" s="86" t="s">
        <v>3587</v>
      </c>
      <c r="M5439" s="86" t="s">
        <v>18977</v>
      </c>
      <c r="N5439" s="86"/>
      <c r="O5439" s="86"/>
      <c r="P5439" s="86"/>
    </row>
    <row r="5440" spans="1:16" s="559" customFormat="1" ht="12.75" customHeight="1">
      <c r="A5440" s="86" t="s">
        <v>2214</v>
      </c>
      <c r="B5440" s="86" t="s">
        <v>1735</v>
      </c>
      <c r="C5440" s="86" t="s">
        <v>2882</v>
      </c>
      <c r="D5440" s="86" t="s">
        <v>18978</v>
      </c>
      <c r="E5440" s="86" t="s">
        <v>18979</v>
      </c>
      <c r="F5440" s="86" t="s">
        <v>1739</v>
      </c>
      <c r="G5440" s="86" t="s">
        <v>18980</v>
      </c>
      <c r="H5440" s="86" t="s">
        <v>18232</v>
      </c>
      <c r="I5440" s="558">
        <v>600</v>
      </c>
      <c r="J5440" s="1"/>
      <c r="K5440" s="86" t="str">
        <f t="shared" si="71"/>
        <v>96156340</v>
      </c>
      <c r="L5440" s="86" t="s">
        <v>2882</v>
      </c>
      <c r="M5440" s="86" t="s">
        <v>18981</v>
      </c>
      <c r="N5440" s="86"/>
      <c r="O5440" s="86"/>
      <c r="P5440" s="86"/>
    </row>
    <row r="5441" spans="1:16" s="559" customFormat="1" ht="12.75" customHeight="1">
      <c r="A5441" s="86" t="s">
        <v>2214</v>
      </c>
      <c r="B5441" s="86" t="s">
        <v>1735</v>
      </c>
      <c r="C5441" s="86" t="s">
        <v>2682</v>
      </c>
      <c r="D5441" s="86" t="s">
        <v>18982</v>
      </c>
      <c r="E5441" s="86" t="s">
        <v>18983</v>
      </c>
      <c r="F5441" s="86" t="s">
        <v>1739</v>
      </c>
      <c r="G5441" s="86" t="s">
        <v>18984</v>
      </c>
      <c r="H5441" s="86" t="s">
        <v>18232</v>
      </c>
      <c r="I5441" s="558">
        <v>502.2</v>
      </c>
      <c r="J5441" s="1"/>
      <c r="K5441" s="86" t="str">
        <f t="shared" si="71"/>
        <v>93727642</v>
      </c>
      <c r="L5441" s="86" t="s">
        <v>2682</v>
      </c>
      <c r="M5441" s="86" t="s">
        <v>18985</v>
      </c>
      <c r="N5441" s="86"/>
      <c r="O5441" s="86"/>
      <c r="P5441" s="86"/>
    </row>
    <row r="5442" spans="1:16" s="559" customFormat="1" ht="12.75" customHeight="1">
      <c r="A5442" s="86" t="s">
        <v>2214</v>
      </c>
      <c r="B5442" s="86" t="s">
        <v>1735</v>
      </c>
      <c r="C5442" s="86" t="s">
        <v>2964</v>
      </c>
      <c r="D5442" s="86" t="s">
        <v>18986</v>
      </c>
      <c r="E5442" s="86" t="s">
        <v>3474</v>
      </c>
      <c r="F5442" s="86" t="s">
        <v>1751</v>
      </c>
      <c r="G5442" s="86" t="s">
        <v>18987</v>
      </c>
      <c r="H5442" s="86" t="s">
        <v>18232</v>
      </c>
      <c r="I5442" s="558">
        <v>2000.7</v>
      </c>
      <c r="J5442" s="1"/>
      <c r="K5442" s="86" t="str">
        <f t="shared" si="71"/>
        <v>97622679</v>
      </c>
      <c r="L5442" s="86" t="s">
        <v>2964</v>
      </c>
      <c r="M5442" s="86" t="s">
        <v>18988</v>
      </c>
      <c r="N5442" s="86"/>
      <c r="O5442" s="86"/>
      <c r="P5442" s="86"/>
    </row>
    <row r="5443" spans="1:16" s="559" customFormat="1" ht="12.75" customHeight="1">
      <c r="A5443" s="86" t="s">
        <v>2214</v>
      </c>
      <c r="B5443" s="86" t="s">
        <v>1735</v>
      </c>
      <c r="C5443" s="86" t="s">
        <v>2251</v>
      </c>
      <c r="D5443" s="86" t="s">
        <v>18989</v>
      </c>
      <c r="E5443" s="86" t="s">
        <v>18990</v>
      </c>
      <c r="F5443" s="86" t="s">
        <v>1739</v>
      </c>
      <c r="G5443" s="86" t="s">
        <v>18991</v>
      </c>
      <c r="H5443" s="86" t="s">
        <v>18232</v>
      </c>
      <c r="I5443" s="558">
        <v>542.70000000000005</v>
      </c>
      <c r="J5443" s="1"/>
      <c r="K5443" s="86" t="str">
        <f t="shared" si="71"/>
        <v>97665046</v>
      </c>
      <c r="L5443" s="86" t="s">
        <v>2251</v>
      </c>
      <c r="M5443" s="86" t="s">
        <v>18992</v>
      </c>
      <c r="N5443" s="86"/>
      <c r="O5443" s="86"/>
      <c r="P5443" s="86"/>
    </row>
    <row r="5444" spans="1:16" s="559" customFormat="1" ht="12.75" customHeight="1">
      <c r="A5444" s="86" t="s">
        <v>2214</v>
      </c>
      <c r="B5444" s="86" t="s">
        <v>1735</v>
      </c>
      <c r="C5444" s="86" t="s">
        <v>2228</v>
      </c>
      <c r="D5444" s="86" t="s">
        <v>18993</v>
      </c>
      <c r="E5444" s="86" t="s">
        <v>18994</v>
      </c>
      <c r="F5444" s="86" t="s">
        <v>1739</v>
      </c>
      <c r="G5444" s="86" t="s">
        <v>18995</v>
      </c>
      <c r="H5444" s="86" t="s">
        <v>18232</v>
      </c>
      <c r="I5444" s="558">
        <v>1498.5</v>
      </c>
      <c r="J5444" s="1"/>
      <c r="K5444" s="86" t="str">
        <f t="shared" si="71"/>
        <v>97196850</v>
      </c>
      <c r="L5444" s="86" t="s">
        <v>2228</v>
      </c>
      <c r="M5444" s="86" t="s">
        <v>18996</v>
      </c>
      <c r="N5444" s="86"/>
      <c r="O5444" s="86"/>
      <c r="P5444" s="86"/>
    </row>
    <row r="5445" spans="1:16" s="559" customFormat="1" ht="12.75" customHeight="1">
      <c r="A5445" s="86" t="s">
        <v>2214</v>
      </c>
      <c r="B5445" s="86" t="s">
        <v>1735</v>
      </c>
      <c r="C5445" s="86" t="s">
        <v>3267</v>
      </c>
      <c r="D5445" s="86" t="s">
        <v>18997</v>
      </c>
      <c r="E5445" s="86" t="s">
        <v>18998</v>
      </c>
      <c r="F5445" s="86" t="s">
        <v>1739</v>
      </c>
      <c r="G5445" s="86" t="s">
        <v>18995</v>
      </c>
      <c r="H5445" s="86" t="s">
        <v>18232</v>
      </c>
      <c r="I5445" s="558">
        <v>400</v>
      </c>
      <c r="J5445" s="1"/>
      <c r="K5445" s="86" t="str">
        <f t="shared" si="71"/>
        <v>89364885</v>
      </c>
      <c r="L5445" s="86" t="s">
        <v>3267</v>
      </c>
      <c r="M5445" s="86" t="s">
        <v>18999</v>
      </c>
      <c r="N5445" s="86"/>
      <c r="O5445" s="86"/>
      <c r="P5445" s="86"/>
    </row>
    <row r="5446" spans="1:16" s="559" customFormat="1" ht="12.75" customHeight="1">
      <c r="A5446" s="86" t="s">
        <v>2214</v>
      </c>
      <c r="B5446" s="86" t="s">
        <v>1735</v>
      </c>
      <c r="C5446" s="86" t="s">
        <v>2515</v>
      </c>
      <c r="D5446" s="86" t="s">
        <v>19000</v>
      </c>
      <c r="E5446" s="86" t="s">
        <v>19001</v>
      </c>
      <c r="F5446" s="86" t="s">
        <v>1751</v>
      </c>
      <c r="G5446" s="86" t="s">
        <v>19002</v>
      </c>
      <c r="H5446" s="86" t="s">
        <v>18232</v>
      </c>
      <c r="I5446" s="558">
        <v>2000</v>
      </c>
      <c r="J5446" s="1"/>
      <c r="K5446" s="86" t="str">
        <f t="shared" si="71"/>
        <v>81414702</v>
      </c>
      <c r="L5446" s="86" t="s">
        <v>2515</v>
      </c>
      <c r="M5446" s="86" t="s">
        <v>19003</v>
      </c>
      <c r="N5446" s="86"/>
      <c r="O5446" s="86"/>
      <c r="P5446" s="86"/>
    </row>
    <row r="5447" spans="1:16" s="559" customFormat="1" ht="12.75" customHeight="1">
      <c r="A5447" s="86" t="s">
        <v>2214</v>
      </c>
      <c r="B5447" s="86" t="s">
        <v>1735</v>
      </c>
      <c r="C5447" s="86" t="s">
        <v>3077</v>
      </c>
      <c r="D5447" s="86" t="s">
        <v>19004</v>
      </c>
      <c r="E5447" s="86" t="s">
        <v>19005</v>
      </c>
      <c r="F5447" s="86" t="s">
        <v>1751</v>
      </c>
      <c r="G5447" s="86" t="s">
        <v>19006</v>
      </c>
      <c r="H5447" s="86" t="s">
        <v>18232</v>
      </c>
      <c r="I5447" s="558">
        <v>1660</v>
      </c>
      <c r="J5447" s="1"/>
      <c r="K5447" s="86" t="str">
        <f t="shared" si="71"/>
        <v>97622622</v>
      </c>
      <c r="L5447" s="86" t="s">
        <v>3077</v>
      </c>
      <c r="M5447" s="86" t="s">
        <v>19007</v>
      </c>
      <c r="N5447" s="86"/>
      <c r="O5447" s="86"/>
      <c r="P5447" s="86"/>
    </row>
    <row r="5448" spans="1:16" s="559" customFormat="1" ht="12.75" customHeight="1">
      <c r="A5448" s="86" t="s">
        <v>2214</v>
      </c>
      <c r="B5448" s="86" t="s">
        <v>1735</v>
      </c>
      <c r="C5448" s="86" t="s">
        <v>4563</v>
      </c>
      <c r="D5448" s="86" t="s">
        <v>19008</v>
      </c>
      <c r="E5448" s="86" t="s">
        <v>19009</v>
      </c>
      <c r="F5448" s="86" t="s">
        <v>1751</v>
      </c>
      <c r="G5448" s="86" t="s">
        <v>19010</v>
      </c>
      <c r="H5448" s="86" t="s">
        <v>18232</v>
      </c>
      <c r="I5448" s="558">
        <v>1300</v>
      </c>
      <c r="J5448" s="1"/>
      <c r="K5448" s="86" t="str">
        <f t="shared" si="71"/>
        <v>90456406</v>
      </c>
      <c r="L5448" s="86" t="s">
        <v>4563</v>
      </c>
      <c r="M5448" s="86" t="s">
        <v>19011</v>
      </c>
      <c r="N5448" s="86"/>
      <c r="O5448" s="86"/>
      <c r="P5448" s="86"/>
    </row>
    <row r="5449" spans="1:16" s="559" customFormat="1" ht="12.75" customHeight="1">
      <c r="A5449" s="86" t="s">
        <v>2214</v>
      </c>
      <c r="B5449" s="86" t="s">
        <v>1735</v>
      </c>
      <c r="C5449" s="86" t="s">
        <v>3974</v>
      </c>
      <c r="D5449" s="86" t="s">
        <v>19012</v>
      </c>
      <c r="E5449" s="86" t="s">
        <v>19013</v>
      </c>
      <c r="F5449" s="86" t="s">
        <v>1739</v>
      </c>
      <c r="G5449" s="86" t="s">
        <v>19014</v>
      </c>
      <c r="H5449" s="86" t="s">
        <v>18232</v>
      </c>
      <c r="I5449" s="558">
        <v>1000.44</v>
      </c>
      <c r="J5449" s="1"/>
      <c r="K5449" s="86" t="str">
        <f t="shared" si="71"/>
        <v>93478434</v>
      </c>
      <c r="L5449" s="86" t="s">
        <v>3974</v>
      </c>
      <c r="M5449" s="86" t="s">
        <v>19015</v>
      </c>
      <c r="N5449" s="86"/>
      <c r="O5449" s="86"/>
      <c r="P5449" s="86"/>
    </row>
    <row r="5450" spans="1:16" s="559" customFormat="1" ht="12.75" customHeight="1">
      <c r="A5450" s="86" t="s">
        <v>2214</v>
      </c>
      <c r="B5450" s="86" t="s">
        <v>1735</v>
      </c>
      <c r="C5450" s="86" t="s">
        <v>3337</v>
      </c>
      <c r="D5450" s="86" t="s">
        <v>19016</v>
      </c>
      <c r="E5450" s="86" t="s">
        <v>19017</v>
      </c>
      <c r="F5450" s="86" t="s">
        <v>1751</v>
      </c>
      <c r="G5450" s="86" t="s">
        <v>19018</v>
      </c>
      <c r="H5450" s="86" t="s">
        <v>18232</v>
      </c>
      <c r="I5450" s="558">
        <v>1830.6</v>
      </c>
      <c r="J5450" s="1"/>
      <c r="K5450" s="86" t="str">
        <f t="shared" si="71"/>
        <v>93763447</v>
      </c>
      <c r="L5450" s="86" t="s">
        <v>3337</v>
      </c>
      <c r="M5450" s="86" t="s">
        <v>19019</v>
      </c>
      <c r="N5450" s="86"/>
      <c r="O5450" s="86"/>
      <c r="P5450" s="86"/>
    </row>
    <row r="5451" spans="1:16" s="559" customFormat="1" ht="12.75" customHeight="1">
      <c r="A5451" s="86" t="s">
        <v>2214</v>
      </c>
      <c r="B5451" s="86" t="s">
        <v>1735</v>
      </c>
      <c r="C5451" s="86" t="s">
        <v>2699</v>
      </c>
      <c r="D5451" s="86" t="s">
        <v>19020</v>
      </c>
      <c r="E5451" s="86" t="s">
        <v>19021</v>
      </c>
      <c r="F5451" s="86" t="s">
        <v>1751</v>
      </c>
      <c r="G5451" s="86" t="s">
        <v>19022</v>
      </c>
      <c r="H5451" s="86" t="s">
        <v>18232</v>
      </c>
      <c r="I5451" s="558">
        <v>1660.5</v>
      </c>
      <c r="J5451" s="1"/>
      <c r="K5451" s="86" t="str">
        <f t="shared" si="71"/>
        <v>82097484</v>
      </c>
      <c r="L5451" s="86" t="s">
        <v>2699</v>
      </c>
      <c r="M5451" s="86" t="s">
        <v>19023</v>
      </c>
      <c r="N5451" s="86"/>
      <c r="O5451" s="86"/>
      <c r="P5451" s="86"/>
    </row>
    <row r="5452" spans="1:16" s="559" customFormat="1" ht="12.75" customHeight="1">
      <c r="A5452" s="86" t="s">
        <v>2214</v>
      </c>
      <c r="B5452" s="86" t="s">
        <v>1735</v>
      </c>
      <c r="C5452" s="86" t="s">
        <v>3364</v>
      </c>
      <c r="D5452" s="86" t="s">
        <v>19024</v>
      </c>
      <c r="E5452" s="86" t="s">
        <v>19025</v>
      </c>
      <c r="F5452" s="86" t="s">
        <v>1739</v>
      </c>
      <c r="G5452" s="86" t="s">
        <v>19026</v>
      </c>
      <c r="H5452" s="86" t="s">
        <v>18232</v>
      </c>
      <c r="I5452" s="558">
        <v>502.2</v>
      </c>
      <c r="J5452" s="1"/>
      <c r="K5452" s="86" t="str">
        <f t="shared" si="71"/>
        <v>99131527</v>
      </c>
      <c r="L5452" s="86" t="s">
        <v>3364</v>
      </c>
      <c r="M5452" s="86" t="s">
        <v>19027</v>
      </c>
      <c r="N5452" s="86"/>
      <c r="O5452" s="86"/>
      <c r="P5452" s="86"/>
    </row>
    <row r="5453" spans="1:16" s="559" customFormat="1" ht="12.75" customHeight="1">
      <c r="A5453" s="86" t="s">
        <v>2214</v>
      </c>
      <c r="B5453" s="86" t="s">
        <v>1735</v>
      </c>
      <c r="C5453" s="86" t="s">
        <v>2484</v>
      </c>
      <c r="D5453" s="86" t="s">
        <v>19028</v>
      </c>
      <c r="E5453" s="86" t="s">
        <v>19029</v>
      </c>
      <c r="F5453" s="86" t="s">
        <v>1739</v>
      </c>
      <c r="G5453" s="86" t="s">
        <v>19030</v>
      </c>
      <c r="H5453" s="86" t="s">
        <v>18232</v>
      </c>
      <c r="I5453" s="558">
        <v>1498.5</v>
      </c>
      <c r="J5453" s="1"/>
      <c r="K5453" s="86" t="str">
        <f t="shared" si="71"/>
        <v>97227475</v>
      </c>
      <c r="L5453" s="86" t="s">
        <v>2484</v>
      </c>
      <c r="M5453" s="86" t="s">
        <v>19031</v>
      </c>
      <c r="N5453" s="86"/>
      <c r="O5453" s="86"/>
      <c r="P5453" s="86"/>
    </row>
    <row r="5454" spans="1:16" s="559" customFormat="1" ht="12.75" customHeight="1">
      <c r="A5454" s="86" t="s">
        <v>2214</v>
      </c>
      <c r="B5454" s="86" t="s">
        <v>1735</v>
      </c>
      <c r="C5454" s="86" t="s">
        <v>2215</v>
      </c>
      <c r="D5454" s="86" t="s">
        <v>19032</v>
      </c>
      <c r="E5454" s="86" t="s">
        <v>2395</v>
      </c>
      <c r="F5454" s="86" t="s">
        <v>1739</v>
      </c>
      <c r="G5454" s="86" t="s">
        <v>19033</v>
      </c>
      <c r="H5454" s="86" t="s">
        <v>18232</v>
      </c>
      <c r="I5454" s="558">
        <v>896.7</v>
      </c>
      <c r="J5454" s="1"/>
      <c r="K5454" s="86" t="str">
        <f t="shared" si="71"/>
        <v>82632940</v>
      </c>
      <c r="L5454" s="86" t="s">
        <v>2215</v>
      </c>
      <c r="M5454" s="86" t="s">
        <v>19034</v>
      </c>
      <c r="N5454" s="86"/>
      <c r="O5454" s="86"/>
      <c r="P5454" s="86"/>
    </row>
    <row r="5455" spans="1:16" s="559" customFormat="1" ht="12.75" customHeight="1">
      <c r="A5455" s="86" t="s">
        <v>2214</v>
      </c>
      <c r="B5455" s="86" t="s">
        <v>1735</v>
      </c>
      <c r="C5455" s="86" t="s">
        <v>2379</v>
      </c>
      <c r="D5455" s="86" t="s">
        <v>19035</v>
      </c>
      <c r="E5455" s="86" t="s">
        <v>19036</v>
      </c>
      <c r="F5455" s="86" t="s">
        <v>1751</v>
      </c>
      <c r="G5455" s="86" t="s">
        <v>19037</v>
      </c>
      <c r="H5455" s="86" t="s">
        <v>18232</v>
      </c>
      <c r="I5455" s="558">
        <v>1004.4</v>
      </c>
      <c r="J5455" s="1"/>
      <c r="K5455" s="86" t="str">
        <f t="shared" si="71"/>
        <v>98370521</v>
      </c>
      <c r="L5455" s="86" t="s">
        <v>2379</v>
      </c>
      <c r="M5455" s="86" t="s">
        <v>19038</v>
      </c>
      <c r="N5455" s="86"/>
      <c r="O5455" s="86"/>
      <c r="P5455" s="86"/>
    </row>
    <row r="5456" spans="1:16" s="559" customFormat="1" ht="12.75" customHeight="1">
      <c r="A5456" s="86" t="s">
        <v>2214</v>
      </c>
      <c r="B5456" s="86" t="s">
        <v>1735</v>
      </c>
      <c r="C5456" s="86" t="s">
        <v>2816</v>
      </c>
      <c r="D5456" s="86" t="s">
        <v>19039</v>
      </c>
      <c r="E5456" s="86" t="s">
        <v>19040</v>
      </c>
      <c r="F5456" s="86" t="s">
        <v>1739</v>
      </c>
      <c r="G5456" s="86" t="s">
        <v>19041</v>
      </c>
      <c r="H5456" s="86" t="s">
        <v>18232</v>
      </c>
      <c r="I5456" s="558">
        <v>299.7</v>
      </c>
      <c r="J5456" s="1"/>
      <c r="K5456" s="86" t="str">
        <f t="shared" si="71"/>
        <v>25285980</v>
      </c>
      <c r="L5456" s="86" t="s">
        <v>2816</v>
      </c>
      <c r="M5456" s="86" t="s">
        <v>19042</v>
      </c>
      <c r="N5456" s="86"/>
      <c r="O5456" s="86"/>
      <c r="P5456" s="86"/>
    </row>
    <row r="5457" spans="1:16" s="559" customFormat="1" ht="12.75" customHeight="1">
      <c r="A5457" s="86" t="s">
        <v>2214</v>
      </c>
      <c r="B5457" s="86" t="s">
        <v>1735</v>
      </c>
      <c r="C5457" s="86" t="s">
        <v>2872</v>
      </c>
      <c r="D5457" s="86" t="s">
        <v>19043</v>
      </c>
      <c r="E5457" s="86" t="s">
        <v>19044</v>
      </c>
      <c r="F5457" s="86" t="s">
        <v>1751</v>
      </c>
      <c r="G5457" s="86" t="s">
        <v>19045</v>
      </c>
      <c r="H5457" s="86" t="s">
        <v>18232</v>
      </c>
      <c r="I5457" s="558">
        <v>1458</v>
      </c>
      <c r="J5457" s="1"/>
      <c r="K5457" s="86" t="str">
        <f t="shared" si="71"/>
        <v>22482420</v>
      </c>
      <c r="L5457" s="86" t="s">
        <v>2872</v>
      </c>
      <c r="M5457" s="86" t="s">
        <v>19046</v>
      </c>
      <c r="N5457" s="86"/>
      <c r="O5457" s="86"/>
      <c r="P5457" s="86"/>
    </row>
    <row r="5458" spans="1:16" s="559" customFormat="1" ht="12.75" customHeight="1">
      <c r="A5458" s="86" t="s">
        <v>2214</v>
      </c>
      <c r="B5458" s="86" t="s">
        <v>1735</v>
      </c>
      <c r="C5458" s="86" t="s">
        <v>2644</v>
      </c>
      <c r="D5458" s="86" t="s">
        <v>2673</v>
      </c>
      <c r="E5458" s="86" t="s">
        <v>19047</v>
      </c>
      <c r="F5458" s="86" t="s">
        <v>1751</v>
      </c>
      <c r="G5458" s="86" t="s">
        <v>19048</v>
      </c>
      <c r="H5458" s="86" t="s">
        <v>18232</v>
      </c>
      <c r="I5458" s="558">
        <v>1198.8</v>
      </c>
      <c r="J5458" s="1"/>
      <c r="K5458" s="86" t="str">
        <f t="shared" si="71"/>
        <v>80220550</v>
      </c>
      <c r="L5458" s="86" t="s">
        <v>2644</v>
      </c>
      <c r="M5458" s="86" t="s">
        <v>19049</v>
      </c>
      <c r="N5458" s="86"/>
      <c r="O5458" s="86"/>
      <c r="P5458" s="86"/>
    </row>
    <row r="5459" spans="1:16" s="559" customFormat="1" ht="12.75" customHeight="1">
      <c r="A5459" s="86" t="s">
        <v>2214</v>
      </c>
      <c r="B5459" s="86" t="s">
        <v>1735</v>
      </c>
      <c r="C5459" s="86" t="s">
        <v>3337</v>
      </c>
      <c r="D5459" s="86" t="s">
        <v>19050</v>
      </c>
      <c r="E5459" s="86" t="s">
        <v>19051</v>
      </c>
      <c r="F5459" s="86" t="s">
        <v>1739</v>
      </c>
      <c r="G5459" s="86" t="s">
        <v>19052</v>
      </c>
      <c r="H5459" s="86" t="s">
        <v>18232</v>
      </c>
      <c r="I5459" s="558">
        <v>1401.3</v>
      </c>
      <c r="J5459" s="1"/>
      <c r="K5459" s="86" t="str">
        <f t="shared" si="71"/>
        <v>93763447</v>
      </c>
      <c r="L5459" s="86" t="s">
        <v>3337</v>
      </c>
      <c r="M5459" s="86" t="s">
        <v>19053</v>
      </c>
      <c r="N5459" s="86"/>
      <c r="O5459" s="86"/>
      <c r="P5459" s="86"/>
    </row>
    <row r="5460" spans="1:16" s="559" customFormat="1" ht="12.75" customHeight="1">
      <c r="A5460" s="86" t="s">
        <v>2214</v>
      </c>
      <c r="B5460" s="86" t="s">
        <v>1735</v>
      </c>
      <c r="C5460" s="86" t="s">
        <v>2398</v>
      </c>
      <c r="D5460" s="86" t="s">
        <v>19054</v>
      </c>
      <c r="E5460" s="86" t="s">
        <v>19055</v>
      </c>
      <c r="F5460" s="86" t="s">
        <v>1751</v>
      </c>
      <c r="G5460" s="86" t="s">
        <v>19056</v>
      </c>
      <c r="H5460" s="86" t="s">
        <v>18232</v>
      </c>
      <c r="I5460" s="558">
        <v>810</v>
      </c>
      <c r="J5460" s="1"/>
      <c r="K5460" s="86" t="str">
        <f t="shared" si="71"/>
        <v>21151865</v>
      </c>
      <c r="L5460" s="86" t="s">
        <v>2398</v>
      </c>
      <c r="M5460" s="86" t="s">
        <v>19057</v>
      </c>
      <c r="N5460" s="86"/>
      <c r="O5460" s="86"/>
      <c r="P5460" s="86"/>
    </row>
    <row r="5461" spans="1:16" s="559" customFormat="1" ht="12.75" customHeight="1">
      <c r="A5461" s="86" t="s">
        <v>2214</v>
      </c>
      <c r="B5461" s="86" t="s">
        <v>1735</v>
      </c>
      <c r="C5461" s="86" t="s">
        <v>2335</v>
      </c>
      <c r="D5461" s="86" t="s">
        <v>19058</v>
      </c>
      <c r="E5461" s="86" t="s">
        <v>19059</v>
      </c>
      <c r="F5461" s="86" t="s">
        <v>1751</v>
      </c>
      <c r="G5461" s="86" t="s">
        <v>19060</v>
      </c>
      <c r="H5461" s="86" t="s">
        <v>18232</v>
      </c>
      <c r="I5461" s="558">
        <v>1620</v>
      </c>
      <c r="J5461" s="1"/>
      <c r="K5461" s="86" t="str">
        <f t="shared" si="71"/>
        <v>94050797</v>
      </c>
      <c r="L5461" s="86" t="s">
        <v>2335</v>
      </c>
      <c r="M5461" s="86" t="s">
        <v>19061</v>
      </c>
      <c r="N5461" s="86"/>
      <c r="O5461" s="86"/>
      <c r="P5461" s="86"/>
    </row>
    <row r="5462" spans="1:16" s="559" customFormat="1" ht="12.75" customHeight="1">
      <c r="A5462" s="86" t="s">
        <v>2214</v>
      </c>
      <c r="B5462" s="86" t="s">
        <v>1735</v>
      </c>
      <c r="C5462" s="86" t="s">
        <v>3974</v>
      </c>
      <c r="D5462" s="86" t="s">
        <v>19062</v>
      </c>
      <c r="E5462" s="86" t="s">
        <v>19063</v>
      </c>
      <c r="F5462" s="86" t="s">
        <v>1751</v>
      </c>
      <c r="G5462" s="86" t="s">
        <v>19064</v>
      </c>
      <c r="H5462" s="86" t="s">
        <v>18232</v>
      </c>
      <c r="I5462" s="558">
        <v>1004.4</v>
      </c>
      <c r="J5462" s="1"/>
      <c r="K5462" s="86" t="str">
        <f t="shared" si="71"/>
        <v>93478434</v>
      </c>
      <c r="L5462" s="86" t="s">
        <v>3974</v>
      </c>
      <c r="M5462" s="86" t="s">
        <v>19065</v>
      </c>
      <c r="N5462" s="86"/>
      <c r="O5462" s="86"/>
      <c r="P5462" s="86"/>
    </row>
    <row r="5463" spans="1:16" s="559" customFormat="1" ht="12.75" customHeight="1">
      <c r="A5463" s="86" t="s">
        <v>2214</v>
      </c>
      <c r="B5463" s="86" t="s">
        <v>1735</v>
      </c>
      <c r="C5463" s="86" t="s">
        <v>2528</v>
      </c>
      <c r="D5463" s="86" t="s">
        <v>19066</v>
      </c>
      <c r="E5463" s="86" t="s">
        <v>19067</v>
      </c>
      <c r="F5463" s="86" t="s">
        <v>1739</v>
      </c>
      <c r="G5463" s="86" t="s">
        <v>19068</v>
      </c>
      <c r="H5463" s="86" t="s">
        <v>18232</v>
      </c>
      <c r="I5463" s="558">
        <v>299.7</v>
      </c>
      <c r="J5463" s="1"/>
      <c r="K5463" s="86" t="str">
        <f t="shared" si="71"/>
        <v>99131667</v>
      </c>
      <c r="L5463" s="86" t="s">
        <v>2528</v>
      </c>
      <c r="M5463" s="86" t="s">
        <v>19069</v>
      </c>
      <c r="N5463" s="86"/>
      <c r="O5463" s="86"/>
      <c r="P5463" s="86"/>
    </row>
    <row r="5464" spans="1:16" s="559" customFormat="1" ht="12.75" customHeight="1">
      <c r="A5464" s="86" t="s">
        <v>2214</v>
      </c>
      <c r="B5464" s="86" t="s">
        <v>1735</v>
      </c>
      <c r="C5464" s="86" t="s">
        <v>2233</v>
      </c>
      <c r="D5464" s="86" t="s">
        <v>19070</v>
      </c>
      <c r="E5464" s="86" t="s">
        <v>19071</v>
      </c>
      <c r="F5464" s="86" t="s">
        <v>1739</v>
      </c>
      <c r="G5464" s="86" t="s">
        <v>19072</v>
      </c>
      <c r="H5464" s="86" t="s">
        <v>18232</v>
      </c>
      <c r="I5464" s="558">
        <v>1336.5</v>
      </c>
      <c r="J5464" s="1"/>
      <c r="K5464" s="86" t="str">
        <f t="shared" si="71"/>
        <v>81415211</v>
      </c>
      <c r="L5464" s="86" t="s">
        <v>2233</v>
      </c>
      <c r="M5464" s="86" t="s">
        <v>19073</v>
      </c>
      <c r="N5464" s="86"/>
      <c r="O5464" s="86"/>
      <c r="P5464" s="86"/>
    </row>
    <row r="5465" spans="1:16" s="559" customFormat="1" ht="12.75" customHeight="1">
      <c r="A5465" s="86" t="s">
        <v>2214</v>
      </c>
      <c r="B5465" s="86" t="s">
        <v>1735</v>
      </c>
      <c r="C5465" s="86" t="s">
        <v>2964</v>
      </c>
      <c r="D5465" s="86" t="s">
        <v>14640</v>
      </c>
      <c r="E5465" s="86" t="s">
        <v>2966</v>
      </c>
      <c r="F5465" s="86" t="s">
        <v>1739</v>
      </c>
      <c r="G5465" s="86" t="s">
        <v>19074</v>
      </c>
      <c r="H5465" s="86" t="s">
        <v>18232</v>
      </c>
      <c r="I5465" s="558">
        <v>810</v>
      </c>
      <c r="J5465" s="1"/>
      <c r="K5465" s="86" t="str">
        <f t="shared" si="71"/>
        <v>97622679</v>
      </c>
      <c r="L5465" s="86" t="s">
        <v>2964</v>
      </c>
      <c r="M5465" s="86" t="s">
        <v>19075</v>
      </c>
      <c r="N5465" s="86"/>
      <c r="O5465" s="86"/>
      <c r="P5465" s="86"/>
    </row>
    <row r="5466" spans="1:16" s="559" customFormat="1" ht="12.75" customHeight="1">
      <c r="A5466" s="86" t="s">
        <v>2214</v>
      </c>
      <c r="B5466" s="86" t="s">
        <v>1735</v>
      </c>
      <c r="C5466" s="86" t="s">
        <v>8003</v>
      </c>
      <c r="D5466" s="86" t="s">
        <v>19076</v>
      </c>
      <c r="E5466" s="86" t="s">
        <v>19077</v>
      </c>
      <c r="F5466" s="86" t="s">
        <v>1751</v>
      </c>
      <c r="G5466" s="86" t="s">
        <v>19078</v>
      </c>
      <c r="H5466" s="86" t="s">
        <v>18232</v>
      </c>
      <c r="I5466" s="558">
        <v>2114.1</v>
      </c>
      <c r="J5466" s="1"/>
      <c r="K5466" s="86" t="str">
        <f t="shared" si="71"/>
        <v>82097156</v>
      </c>
      <c r="L5466" s="86" t="s">
        <v>8003</v>
      </c>
      <c r="M5466" s="86" t="s">
        <v>19079</v>
      </c>
      <c r="N5466" s="86"/>
      <c r="O5466" s="86"/>
      <c r="P5466" s="86"/>
    </row>
    <row r="5467" spans="1:16" s="559" customFormat="1" ht="12.75" customHeight="1">
      <c r="A5467" s="86" t="s">
        <v>2214</v>
      </c>
      <c r="B5467" s="86" t="s">
        <v>1735</v>
      </c>
      <c r="C5467" s="86" t="s">
        <v>2759</v>
      </c>
      <c r="D5467" s="86" t="s">
        <v>19080</v>
      </c>
      <c r="E5467" s="86" t="s">
        <v>19081</v>
      </c>
      <c r="F5467" s="86" t="s">
        <v>1739</v>
      </c>
      <c r="G5467" s="86" t="s">
        <v>19082</v>
      </c>
      <c r="H5467" s="86" t="s">
        <v>18232</v>
      </c>
      <c r="I5467" s="558">
        <v>1198.8</v>
      </c>
      <c r="J5467" s="1"/>
      <c r="K5467" s="86" t="str">
        <f t="shared" si="71"/>
        <v>25255235</v>
      </c>
      <c r="L5467" s="86" t="s">
        <v>2759</v>
      </c>
      <c r="M5467" s="86" t="s">
        <v>19083</v>
      </c>
      <c r="N5467" s="86"/>
      <c r="O5467" s="86"/>
      <c r="P5467" s="86"/>
    </row>
    <row r="5468" spans="1:16" s="559" customFormat="1" ht="12.75" customHeight="1">
      <c r="A5468" s="86" t="s">
        <v>2214</v>
      </c>
      <c r="B5468" s="86" t="s">
        <v>1735</v>
      </c>
      <c r="C5468" s="86" t="s">
        <v>3558</v>
      </c>
      <c r="D5468" s="86" t="s">
        <v>19084</v>
      </c>
      <c r="E5468" s="86" t="s">
        <v>19085</v>
      </c>
      <c r="F5468" s="86" t="s">
        <v>1751</v>
      </c>
      <c r="G5468" s="86" t="s">
        <v>19086</v>
      </c>
      <c r="H5468" s="86" t="s">
        <v>18232</v>
      </c>
      <c r="I5468" s="558">
        <v>704.7</v>
      </c>
      <c r="J5468" s="1"/>
      <c r="K5468" s="86" t="str">
        <f t="shared" si="71"/>
        <v>21015219</v>
      </c>
      <c r="L5468" s="86" t="s">
        <v>3558</v>
      </c>
      <c r="M5468" s="86" t="s">
        <v>19087</v>
      </c>
      <c r="N5468" s="86"/>
      <c r="O5468" s="86"/>
      <c r="P5468" s="86"/>
    </row>
    <row r="5469" spans="1:16" s="559" customFormat="1" ht="12.75" customHeight="1">
      <c r="A5469" s="86" t="s">
        <v>2214</v>
      </c>
      <c r="B5469" s="86" t="s">
        <v>1735</v>
      </c>
      <c r="C5469" s="86" t="s">
        <v>2312</v>
      </c>
      <c r="D5469" s="86" t="s">
        <v>19088</v>
      </c>
      <c r="E5469" s="86" t="s">
        <v>19089</v>
      </c>
      <c r="F5469" s="86" t="s">
        <v>1751</v>
      </c>
      <c r="G5469" s="86" t="s">
        <v>19090</v>
      </c>
      <c r="H5469" s="86" t="s">
        <v>18232</v>
      </c>
      <c r="I5469" s="558">
        <v>1000.44</v>
      </c>
      <c r="J5469" s="1"/>
      <c r="K5469" s="86" t="str">
        <f t="shared" si="71"/>
        <v>80103086</v>
      </c>
      <c r="L5469" s="86" t="s">
        <v>2312</v>
      </c>
      <c r="M5469" s="86" t="s">
        <v>19091</v>
      </c>
      <c r="N5469" s="86"/>
      <c r="O5469" s="86"/>
      <c r="P5469" s="86"/>
    </row>
    <row r="5470" spans="1:16" s="559" customFormat="1" ht="12.75" customHeight="1">
      <c r="A5470" s="86" t="s">
        <v>2214</v>
      </c>
      <c r="B5470" s="86" t="s">
        <v>1735</v>
      </c>
      <c r="C5470" s="86" t="s">
        <v>2830</v>
      </c>
      <c r="D5470" s="86" t="s">
        <v>19092</v>
      </c>
      <c r="E5470" s="86" t="s">
        <v>19093</v>
      </c>
      <c r="F5470" s="86" t="s">
        <v>1751</v>
      </c>
      <c r="G5470" s="86" t="s">
        <v>19094</v>
      </c>
      <c r="H5470" s="86" t="s">
        <v>18232</v>
      </c>
      <c r="I5470" s="558">
        <v>800</v>
      </c>
      <c r="J5470" s="1"/>
      <c r="K5470" s="86" t="str">
        <f t="shared" si="71"/>
        <v>22480073</v>
      </c>
      <c r="L5470" s="86" t="s">
        <v>2830</v>
      </c>
      <c r="M5470" s="86" t="s">
        <v>19095</v>
      </c>
      <c r="N5470" s="86"/>
      <c r="O5470" s="86"/>
      <c r="P5470" s="86"/>
    </row>
    <row r="5471" spans="1:16" s="559" customFormat="1" ht="12.75" customHeight="1">
      <c r="A5471" s="86" t="s">
        <v>2214</v>
      </c>
      <c r="B5471" s="86" t="s">
        <v>1735</v>
      </c>
      <c r="C5471" s="86" t="s">
        <v>2515</v>
      </c>
      <c r="D5471" s="86" t="s">
        <v>19096</v>
      </c>
      <c r="E5471" s="86" t="s">
        <v>19097</v>
      </c>
      <c r="F5471" s="86" t="s">
        <v>1751</v>
      </c>
      <c r="G5471" s="86" t="s">
        <v>19098</v>
      </c>
      <c r="H5471" s="86" t="s">
        <v>18232</v>
      </c>
      <c r="I5471" s="558">
        <v>1530</v>
      </c>
      <c r="J5471" s="1"/>
      <c r="K5471" s="86" t="str">
        <f t="shared" si="71"/>
        <v>81414702</v>
      </c>
      <c r="L5471" s="86" t="s">
        <v>2515</v>
      </c>
      <c r="M5471" s="86" t="s">
        <v>19099</v>
      </c>
      <c r="N5471" s="86"/>
      <c r="O5471" s="86"/>
      <c r="P5471" s="86"/>
    </row>
    <row r="5472" spans="1:16" s="559" customFormat="1" ht="12.75" customHeight="1">
      <c r="A5472" s="86" t="s">
        <v>2214</v>
      </c>
      <c r="B5472" s="86" t="s">
        <v>1735</v>
      </c>
      <c r="C5472" s="86" t="s">
        <v>4015</v>
      </c>
      <c r="D5472" s="86" t="s">
        <v>19100</v>
      </c>
      <c r="E5472" s="86" t="s">
        <v>19101</v>
      </c>
      <c r="F5472" s="86" t="s">
        <v>1751</v>
      </c>
      <c r="G5472" s="86" t="s">
        <v>19102</v>
      </c>
      <c r="H5472" s="86" t="s">
        <v>18232</v>
      </c>
      <c r="I5472" s="558">
        <v>729</v>
      </c>
      <c r="J5472" s="1"/>
      <c r="K5472" s="86" t="str">
        <f t="shared" si="71"/>
        <v>97134471</v>
      </c>
      <c r="L5472" s="86" t="s">
        <v>4015</v>
      </c>
      <c r="M5472" s="86" t="s">
        <v>19103</v>
      </c>
      <c r="N5472" s="86"/>
      <c r="O5472" s="86"/>
      <c r="P5472" s="86"/>
    </row>
    <row r="5473" spans="1:16" s="559" customFormat="1" ht="12.75" customHeight="1">
      <c r="A5473" s="86" t="s">
        <v>2214</v>
      </c>
      <c r="B5473" s="86" t="s">
        <v>1735</v>
      </c>
      <c r="C5473" s="86" t="s">
        <v>2768</v>
      </c>
      <c r="D5473" s="86" t="s">
        <v>19104</v>
      </c>
      <c r="E5473" s="86" t="s">
        <v>19105</v>
      </c>
      <c r="F5473" s="86" t="s">
        <v>1751</v>
      </c>
      <c r="G5473" s="86" t="s">
        <v>19106</v>
      </c>
      <c r="H5473" s="86" t="s">
        <v>18232</v>
      </c>
      <c r="I5473" s="558">
        <v>780</v>
      </c>
      <c r="J5473" s="1"/>
      <c r="K5473" s="86" t="str">
        <f t="shared" si="71"/>
        <v>96229046</v>
      </c>
      <c r="L5473" s="86" t="s">
        <v>2768</v>
      </c>
      <c r="M5473" s="86" t="s">
        <v>19107</v>
      </c>
      <c r="N5473" s="86"/>
      <c r="O5473" s="86"/>
      <c r="P5473" s="86"/>
    </row>
    <row r="5474" spans="1:16" s="559" customFormat="1" ht="12.75" customHeight="1">
      <c r="A5474" s="86" t="s">
        <v>2214</v>
      </c>
      <c r="B5474" s="86" t="s">
        <v>1735</v>
      </c>
      <c r="C5474" s="86" t="s">
        <v>3132</v>
      </c>
      <c r="D5474" s="86" t="s">
        <v>19108</v>
      </c>
      <c r="E5474" s="86" t="s">
        <v>19109</v>
      </c>
      <c r="F5474" s="86" t="s">
        <v>1739</v>
      </c>
      <c r="G5474" s="86" t="s">
        <v>19110</v>
      </c>
      <c r="H5474" s="86" t="s">
        <v>18232</v>
      </c>
      <c r="I5474" s="558">
        <v>1020.6</v>
      </c>
      <c r="J5474" s="1"/>
      <c r="K5474" s="86" t="str">
        <f t="shared" si="71"/>
        <v>72100071</v>
      </c>
      <c r="L5474" s="86" t="s">
        <v>3132</v>
      </c>
      <c r="M5474" s="86" t="s">
        <v>19111</v>
      </c>
      <c r="N5474" s="86"/>
      <c r="O5474" s="86"/>
      <c r="P5474" s="86"/>
    </row>
    <row r="5475" spans="1:16" s="559" customFormat="1" ht="12.75" customHeight="1">
      <c r="A5475" s="86" t="s">
        <v>2214</v>
      </c>
      <c r="B5475" s="86" t="s">
        <v>1735</v>
      </c>
      <c r="C5475" s="86" t="s">
        <v>3082</v>
      </c>
      <c r="D5475" s="86" t="s">
        <v>19112</v>
      </c>
      <c r="E5475" s="86" t="s">
        <v>19113</v>
      </c>
      <c r="F5475" s="86" t="s">
        <v>1751</v>
      </c>
      <c r="G5475" s="86" t="s">
        <v>19114</v>
      </c>
      <c r="H5475" s="86" t="s">
        <v>18232</v>
      </c>
      <c r="I5475" s="558">
        <v>1620</v>
      </c>
      <c r="J5475" s="1"/>
      <c r="K5475" s="86" t="str">
        <f t="shared" si="71"/>
        <v>93477322</v>
      </c>
      <c r="L5475" s="86" t="s">
        <v>3082</v>
      </c>
      <c r="M5475" s="86" t="s">
        <v>19115</v>
      </c>
      <c r="N5475" s="86"/>
      <c r="O5475" s="86"/>
      <c r="P5475" s="86"/>
    </row>
    <row r="5476" spans="1:16" s="559" customFormat="1" ht="12.75" customHeight="1">
      <c r="A5476" s="86" t="s">
        <v>2214</v>
      </c>
      <c r="B5476" s="86" t="s">
        <v>1735</v>
      </c>
      <c r="C5476" s="86" t="s">
        <v>2215</v>
      </c>
      <c r="D5476" s="86" t="s">
        <v>19116</v>
      </c>
      <c r="E5476" s="86" t="s">
        <v>19117</v>
      </c>
      <c r="F5476" s="86" t="s">
        <v>1739</v>
      </c>
      <c r="G5476" s="86" t="s">
        <v>19118</v>
      </c>
      <c r="H5476" s="86" t="s">
        <v>18232</v>
      </c>
      <c r="I5476" s="558">
        <v>249.9</v>
      </c>
      <c r="J5476" s="1"/>
      <c r="K5476" s="86" t="str">
        <f t="shared" si="71"/>
        <v>82632940</v>
      </c>
      <c r="L5476" s="86" t="s">
        <v>2215</v>
      </c>
      <c r="M5476" s="86" t="s">
        <v>19119</v>
      </c>
      <c r="N5476" s="86"/>
      <c r="O5476" s="86"/>
      <c r="P5476" s="86"/>
    </row>
    <row r="5477" spans="1:16" s="559" customFormat="1" ht="12.75" customHeight="1">
      <c r="A5477" s="86" t="s">
        <v>2214</v>
      </c>
      <c r="B5477" s="86" t="s">
        <v>1735</v>
      </c>
      <c r="C5477" s="86" t="s">
        <v>2635</v>
      </c>
      <c r="D5477" s="86" t="s">
        <v>19120</v>
      </c>
      <c r="E5477" s="86" t="s">
        <v>19121</v>
      </c>
      <c r="F5477" s="86" t="s">
        <v>1739</v>
      </c>
      <c r="G5477" s="86" t="s">
        <v>19122</v>
      </c>
      <c r="H5477" s="86" t="s">
        <v>18232</v>
      </c>
      <c r="I5477" s="558">
        <v>1603.8</v>
      </c>
      <c r="J5477" s="1"/>
      <c r="K5477" s="86" t="str">
        <f t="shared" si="71"/>
        <v>82101873</v>
      </c>
      <c r="L5477" s="86" t="s">
        <v>2635</v>
      </c>
      <c r="M5477" s="86" t="s">
        <v>19123</v>
      </c>
      <c r="N5477" s="86"/>
      <c r="O5477" s="86"/>
      <c r="P5477" s="86"/>
    </row>
    <row r="5478" spans="1:16" s="559" customFormat="1" ht="12.75" customHeight="1">
      <c r="A5478" s="86" t="s">
        <v>2214</v>
      </c>
      <c r="B5478" s="86" t="s">
        <v>1735</v>
      </c>
      <c r="C5478" s="86" t="s">
        <v>2403</v>
      </c>
      <c r="D5478" s="86" t="s">
        <v>19124</v>
      </c>
      <c r="E5478" s="86" t="s">
        <v>19125</v>
      </c>
      <c r="F5478" s="86" t="s">
        <v>1739</v>
      </c>
      <c r="G5478" s="86" t="s">
        <v>19126</v>
      </c>
      <c r="H5478" s="86" t="s">
        <v>18232</v>
      </c>
      <c r="I5478" s="558">
        <v>810</v>
      </c>
      <c r="J5478" s="1"/>
      <c r="K5478" s="86" t="str">
        <f t="shared" si="71"/>
        <v>85466461</v>
      </c>
      <c r="L5478" s="86" t="s">
        <v>2403</v>
      </c>
      <c r="M5478" s="86" t="s">
        <v>19127</v>
      </c>
      <c r="N5478" s="86"/>
      <c r="O5478" s="86"/>
      <c r="P5478" s="86"/>
    </row>
    <row r="5479" spans="1:16" s="559" customFormat="1" ht="12.75" customHeight="1">
      <c r="A5479" s="86" t="s">
        <v>2214</v>
      </c>
      <c r="B5479" s="86" t="s">
        <v>1735</v>
      </c>
      <c r="C5479" s="86" t="s">
        <v>2251</v>
      </c>
      <c r="D5479" s="86" t="s">
        <v>19128</v>
      </c>
      <c r="E5479" s="86" t="s">
        <v>19129</v>
      </c>
      <c r="F5479" s="86" t="s">
        <v>1739</v>
      </c>
      <c r="G5479" s="86" t="s">
        <v>19130</v>
      </c>
      <c r="H5479" s="86" t="s">
        <v>18232</v>
      </c>
      <c r="I5479" s="558">
        <v>566.5</v>
      </c>
      <c r="J5479" s="1"/>
      <c r="K5479" s="86" t="str">
        <f t="shared" si="71"/>
        <v>97665046</v>
      </c>
      <c r="L5479" s="86" t="s">
        <v>2251</v>
      </c>
      <c r="M5479" s="86" t="s">
        <v>19131</v>
      </c>
      <c r="N5479" s="86"/>
      <c r="O5479" s="86"/>
      <c r="P5479" s="86"/>
    </row>
    <row r="5480" spans="1:16" s="559" customFormat="1" ht="12.75" customHeight="1">
      <c r="A5480" s="86" t="s">
        <v>2214</v>
      </c>
      <c r="B5480" s="86" t="s">
        <v>1735</v>
      </c>
      <c r="C5480" s="86" t="s">
        <v>3064</v>
      </c>
      <c r="D5480" s="86" t="s">
        <v>19132</v>
      </c>
      <c r="E5480" s="86" t="s">
        <v>19133</v>
      </c>
      <c r="F5480" s="86" t="s">
        <v>1751</v>
      </c>
      <c r="G5480" s="86" t="s">
        <v>19134</v>
      </c>
      <c r="H5480" s="86" t="s">
        <v>18232</v>
      </c>
      <c r="I5480" s="558">
        <v>1571.4</v>
      </c>
      <c r="J5480" s="1"/>
      <c r="K5480" s="86" t="str">
        <f t="shared" ref="K5480:K5543" si="72">MID(M5480,1,8)</f>
        <v>96256863</v>
      </c>
      <c r="L5480" s="86" t="s">
        <v>3064</v>
      </c>
      <c r="M5480" s="86" t="s">
        <v>19135</v>
      </c>
      <c r="N5480" s="86"/>
      <c r="O5480" s="86"/>
      <c r="P5480" s="86"/>
    </row>
    <row r="5481" spans="1:16" s="559" customFormat="1" ht="12.75" customHeight="1">
      <c r="A5481" s="86" t="s">
        <v>2214</v>
      </c>
      <c r="B5481" s="86" t="s">
        <v>1735</v>
      </c>
      <c r="C5481" s="86" t="s">
        <v>2228</v>
      </c>
      <c r="D5481" s="86" t="s">
        <v>19136</v>
      </c>
      <c r="E5481" s="86" t="s">
        <v>19137</v>
      </c>
      <c r="F5481" s="86" t="s">
        <v>1739</v>
      </c>
      <c r="G5481" s="86" t="s">
        <v>19138</v>
      </c>
      <c r="H5481" s="86" t="s">
        <v>18232</v>
      </c>
      <c r="I5481" s="558">
        <v>1271.7</v>
      </c>
      <c r="J5481" s="1"/>
      <c r="K5481" s="86" t="str">
        <f t="shared" si="72"/>
        <v>97196850</v>
      </c>
      <c r="L5481" s="86" t="s">
        <v>2228</v>
      </c>
      <c r="M5481" s="86" t="s">
        <v>19139</v>
      </c>
      <c r="N5481" s="86"/>
      <c r="O5481" s="86"/>
      <c r="P5481" s="86"/>
    </row>
    <row r="5482" spans="1:16" s="559" customFormat="1" ht="12.75" customHeight="1">
      <c r="A5482" s="86" t="s">
        <v>2214</v>
      </c>
      <c r="B5482" s="86" t="s">
        <v>1735</v>
      </c>
      <c r="C5482" s="86" t="s">
        <v>2417</v>
      </c>
      <c r="D5482" s="86" t="s">
        <v>19140</v>
      </c>
      <c r="E5482" s="86" t="s">
        <v>19141</v>
      </c>
      <c r="F5482" s="86" t="s">
        <v>1751</v>
      </c>
      <c r="G5482" s="86" t="s">
        <v>19142</v>
      </c>
      <c r="H5482" s="86" t="s">
        <v>18232</v>
      </c>
      <c r="I5482" s="558">
        <v>810</v>
      </c>
      <c r="J5482" s="1"/>
      <c r="K5482" s="86" t="str">
        <f t="shared" si="72"/>
        <v>93726941</v>
      </c>
      <c r="L5482" s="86" t="s">
        <v>2417</v>
      </c>
      <c r="M5482" s="86" t="s">
        <v>19143</v>
      </c>
      <c r="N5482" s="86"/>
      <c r="O5482" s="86"/>
      <c r="P5482" s="86"/>
    </row>
    <row r="5483" spans="1:16" s="559" customFormat="1" ht="12.75" customHeight="1">
      <c r="A5483" s="86" t="s">
        <v>2214</v>
      </c>
      <c r="B5483" s="86" t="s">
        <v>1735</v>
      </c>
      <c r="C5483" s="86" t="s">
        <v>2550</v>
      </c>
      <c r="D5483" s="86" t="s">
        <v>19144</v>
      </c>
      <c r="E5483" s="86" t="s">
        <v>19145</v>
      </c>
      <c r="F5483" s="86" t="s">
        <v>1751</v>
      </c>
      <c r="G5483" s="86" t="s">
        <v>19146</v>
      </c>
      <c r="H5483" s="86" t="s">
        <v>18232</v>
      </c>
      <c r="I5483" s="558">
        <v>972</v>
      </c>
      <c r="J5483" s="1"/>
      <c r="K5483" s="86" t="str">
        <f t="shared" si="72"/>
        <v>99131293</v>
      </c>
      <c r="L5483" s="86" t="s">
        <v>2550</v>
      </c>
      <c r="M5483" s="86" t="s">
        <v>19147</v>
      </c>
      <c r="N5483" s="86"/>
      <c r="O5483" s="86"/>
      <c r="P5483" s="86"/>
    </row>
    <row r="5484" spans="1:16" s="559" customFormat="1" ht="12.75" customHeight="1">
      <c r="A5484" s="86" t="s">
        <v>2214</v>
      </c>
      <c r="B5484" s="86" t="s">
        <v>1735</v>
      </c>
      <c r="C5484" s="86" t="s">
        <v>2541</v>
      </c>
      <c r="D5484" s="86" t="s">
        <v>19148</v>
      </c>
      <c r="E5484" s="86" t="s">
        <v>19149</v>
      </c>
      <c r="F5484" s="86" t="s">
        <v>1739</v>
      </c>
      <c r="G5484" s="86" t="s">
        <v>19150</v>
      </c>
      <c r="H5484" s="86" t="s">
        <v>18232</v>
      </c>
      <c r="I5484" s="558">
        <v>907</v>
      </c>
      <c r="J5484" s="1"/>
      <c r="K5484" s="86" t="str">
        <f t="shared" si="72"/>
        <v>93477926</v>
      </c>
      <c r="L5484" s="86" t="s">
        <v>2541</v>
      </c>
      <c r="M5484" s="86" t="s">
        <v>19151</v>
      </c>
      <c r="N5484" s="86"/>
      <c r="O5484" s="86"/>
      <c r="P5484" s="86"/>
    </row>
    <row r="5485" spans="1:16" s="559" customFormat="1" ht="12.75" customHeight="1">
      <c r="A5485" s="86" t="s">
        <v>2214</v>
      </c>
      <c r="B5485" s="86" t="s">
        <v>1735</v>
      </c>
      <c r="C5485" s="86" t="s">
        <v>2312</v>
      </c>
      <c r="D5485" s="86" t="s">
        <v>19152</v>
      </c>
      <c r="E5485" s="86" t="s">
        <v>19153</v>
      </c>
      <c r="F5485" s="86" t="s">
        <v>1751</v>
      </c>
      <c r="G5485" s="86" t="s">
        <v>19154</v>
      </c>
      <c r="H5485" s="86" t="s">
        <v>18232</v>
      </c>
      <c r="I5485" s="558">
        <v>476</v>
      </c>
      <c r="J5485" s="1"/>
      <c r="K5485" s="86" t="str">
        <f t="shared" si="72"/>
        <v>80103086</v>
      </c>
      <c r="L5485" s="86" t="s">
        <v>2312</v>
      </c>
      <c r="M5485" s="86" t="s">
        <v>19155</v>
      </c>
      <c r="N5485" s="86"/>
      <c r="O5485" s="86"/>
      <c r="P5485" s="86"/>
    </row>
    <row r="5486" spans="1:16" s="559" customFormat="1" ht="12.75" customHeight="1">
      <c r="A5486" s="86" t="s">
        <v>2214</v>
      </c>
      <c r="B5486" s="86" t="s">
        <v>1735</v>
      </c>
      <c r="C5486" s="86" t="s">
        <v>2469</v>
      </c>
      <c r="D5486" s="86" t="s">
        <v>3677</v>
      </c>
      <c r="E5486" s="86" t="s">
        <v>19156</v>
      </c>
      <c r="F5486" s="86" t="s">
        <v>1739</v>
      </c>
      <c r="G5486" s="86" t="s">
        <v>19157</v>
      </c>
      <c r="H5486" s="86" t="s">
        <v>18232</v>
      </c>
      <c r="I5486" s="558">
        <v>2000.7</v>
      </c>
      <c r="J5486" s="1"/>
      <c r="K5486" s="86" t="str">
        <f t="shared" si="72"/>
        <v>81414958</v>
      </c>
      <c r="L5486" s="86" t="s">
        <v>2469</v>
      </c>
      <c r="M5486" s="86" t="s">
        <v>19158</v>
      </c>
      <c r="N5486" s="86"/>
      <c r="O5486" s="86"/>
      <c r="P5486" s="86"/>
    </row>
    <row r="5487" spans="1:16" s="559" customFormat="1" ht="12.75" customHeight="1">
      <c r="A5487" s="86" t="s">
        <v>2214</v>
      </c>
      <c r="B5487" s="86" t="s">
        <v>1735</v>
      </c>
      <c r="C5487" s="86" t="s">
        <v>3149</v>
      </c>
      <c r="D5487" s="86" t="s">
        <v>19159</v>
      </c>
      <c r="E5487" s="86" t="s">
        <v>19160</v>
      </c>
      <c r="F5487" s="86" t="s">
        <v>1751</v>
      </c>
      <c r="G5487" s="86" t="s">
        <v>19161</v>
      </c>
      <c r="H5487" s="86" t="s">
        <v>18232</v>
      </c>
      <c r="I5487" s="558">
        <v>2122.1999999999998</v>
      </c>
      <c r="J5487" s="1"/>
      <c r="K5487" s="86" t="str">
        <f t="shared" si="72"/>
        <v>96026406</v>
      </c>
      <c r="L5487" s="86" t="s">
        <v>3149</v>
      </c>
      <c r="M5487" s="86" t="s">
        <v>19162</v>
      </c>
      <c r="N5487" s="86"/>
      <c r="O5487" s="86"/>
      <c r="P5487" s="86"/>
    </row>
    <row r="5488" spans="1:16" s="559" customFormat="1" ht="12.75" customHeight="1">
      <c r="A5488" s="86" t="s">
        <v>2214</v>
      </c>
      <c r="B5488" s="86" t="s">
        <v>1735</v>
      </c>
      <c r="C5488" s="86" t="s">
        <v>3241</v>
      </c>
      <c r="D5488" s="86" t="s">
        <v>19163</v>
      </c>
      <c r="E5488" s="86" t="s">
        <v>19164</v>
      </c>
      <c r="F5488" s="86" t="s">
        <v>1751</v>
      </c>
      <c r="G5488" s="86" t="s">
        <v>19165</v>
      </c>
      <c r="H5488" s="86" t="s">
        <v>18232</v>
      </c>
      <c r="I5488" s="558">
        <v>1304</v>
      </c>
      <c r="J5488" s="1"/>
      <c r="K5488" s="86" t="str">
        <f t="shared" si="72"/>
        <v>93481312</v>
      </c>
      <c r="L5488" s="86" t="s">
        <v>3241</v>
      </c>
      <c r="M5488" s="86" t="s">
        <v>19166</v>
      </c>
      <c r="N5488" s="86"/>
      <c r="O5488" s="86"/>
      <c r="P5488" s="86"/>
    </row>
    <row r="5489" spans="1:16" s="559" customFormat="1" ht="12.75" customHeight="1">
      <c r="A5489" s="86" t="s">
        <v>2214</v>
      </c>
      <c r="B5489" s="86" t="s">
        <v>1735</v>
      </c>
      <c r="C5489" s="86" t="s">
        <v>2768</v>
      </c>
      <c r="D5489" s="86" t="s">
        <v>19167</v>
      </c>
      <c r="E5489" s="86" t="s">
        <v>19168</v>
      </c>
      <c r="F5489" s="86" t="s">
        <v>1739</v>
      </c>
      <c r="G5489" s="86" t="s">
        <v>19169</v>
      </c>
      <c r="H5489" s="86" t="s">
        <v>18232</v>
      </c>
      <c r="I5489" s="558">
        <v>307.8</v>
      </c>
      <c r="J5489" s="1"/>
      <c r="K5489" s="86" t="str">
        <f t="shared" si="72"/>
        <v>96229046</v>
      </c>
      <c r="L5489" s="86" t="s">
        <v>2768</v>
      </c>
      <c r="M5489" s="86" t="s">
        <v>19170</v>
      </c>
      <c r="N5489" s="86"/>
      <c r="O5489" s="86"/>
      <c r="P5489" s="86"/>
    </row>
    <row r="5490" spans="1:16" s="559" customFormat="1" ht="12.75" customHeight="1">
      <c r="A5490" s="86" t="s">
        <v>2214</v>
      </c>
      <c r="B5490" s="86" t="s">
        <v>1735</v>
      </c>
      <c r="C5490" s="86" t="s">
        <v>2312</v>
      </c>
      <c r="D5490" s="86" t="s">
        <v>3677</v>
      </c>
      <c r="E5490" s="86" t="s">
        <v>19171</v>
      </c>
      <c r="F5490" s="86" t="s">
        <v>1739</v>
      </c>
      <c r="G5490" s="86" t="s">
        <v>19172</v>
      </c>
      <c r="H5490" s="86" t="s">
        <v>18232</v>
      </c>
      <c r="I5490" s="558">
        <v>2491.94</v>
      </c>
      <c r="J5490" s="1"/>
      <c r="K5490" s="86" t="str">
        <f t="shared" si="72"/>
        <v>80103086</v>
      </c>
      <c r="L5490" s="86" t="s">
        <v>2312</v>
      </c>
      <c r="M5490" s="86" t="s">
        <v>19173</v>
      </c>
      <c r="N5490" s="86"/>
      <c r="O5490" s="86"/>
      <c r="P5490" s="86"/>
    </row>
    <row r="5491" spans="1:16" s="559" customFormat="1" ht="12.75" customHeight="1">
      <c r="A5491" s="86" t="s">
        <v>2214</v>
      </c>
      <c r="B5491" s="86" t="s">
        <v>1735</v>
      </c>
      <c r="C5491" s="86" t="s">
        <v>3199</v>
      </c>
      <c r="D5491" s="86" t="s">
        <v>19174</v>
      </c>
      <c r="E5491" s="86" t="s">
        <v>19175</v>
      </c>
      <c r="F5491" s="86" t="s">
        <v>1751</v>
      </c>
      <c r="G5491" s="86" t="s">
        <v>19176</v>
      </c>
      <c r="H5491" s="86" t="s">
        <v>18232</v>
      </c>
      <c r="I5491" s="558">
        <v>1004.4</v>
      </c>
      <c r="J5491" s="1"/>
      <c r="K5491" s="86" t="str">
        <f t="shared" si="72"/>
        <v>25256065</v>
      </c>
      <c r="L5491" s="86" t="s">
        <v>3199</v>
      </c>
      <c r="M5491" s="86" t="s">
        <v>19177</v>
      </c>
      <c r="N5491" s="86"/>
      <c r="O5491" s="86"/>
      <c r="P5491" s="86"/>
    </row>
    <row r="5492" spans="1:16" s="559" customFormat="1" ht="12.75" customHeight="1">
      <c r="A5492" s="86" t="s">
        <v>2214</v>
      </c>
      <c r="B5492" s="86" t="s">
        <v>1735</v>
      </c>
      <c r="C5492" s="86" t="s">
        <v>2560</v>
      </c>
      <c r="D5492" s="86" t="s">
        <v>19178</v>
      </c>
      <c r="E5492" s="86" t="s">
        <v>19179</v>
      </c>
      <c r="F5492" s="86" t="s">
        <v>1751</v>
      </c>
      <c r="G5492" s="86" t="s">
        <v>19180</v>
      </c>
      <c r="H5492" s="86" t="s">
        <v>18232</v>
      </c>
      <c r="I5492" s="558">
        <v>3240</v>
      </c>
      <c r="J5492" s="1"/>
      <c r="K5492" s="86" t="str">
        <f t="shared" si="72"/>
        <v>25287568</v>
      </c>
      <c r="L5492" s="86" t="s">
        <v>2560</v>
      </c>
      <c r="M5492" s="86" t="s">
        <v>19181</v>
      </c>
      <c r="N5492" s="86"/>
      <c r="O5492" s="86"/>
      <c r="P5492" s="86"/>
    </row>
    <row r="5493" spans="1:16" s="559" customFormat="1" ht="12.75" customHeight="1">
      <c r="A5493" s="86" t="s">
        <v>2214</v>
      </c>
      <c r="B5493" s="86" t="s">
        <v>1735</v>
      </c>
      <c r="C5493" s="86" t="s">
        <v>3064</v>
      </c>
      <c r="D5493" s="86" t="s">
        <v>19182</v>
      </c>
      <c r="E5493" s="86" t="s">
        <v>19183</v>
      </c>
      <c r="F5493" s="86" t="s">
        <v>1739</v>
      </c>
      <c r="G5493" s="86" t="s">
        <v>19184</v>
      </c>
      <c r="H5493" s="86" t="s">
        <v>18232</v>
      </c>
      <c r="I5493" s="558">
        <v>3847.5</v>
      </c>
      <c r="J5493" s="1"/>
      <c r="K5493" s="86" t="str">
        <f t="shared" si="72"/>
        <v>96256863</v>
      </c>
      <c r="L5493" s="86" t="s">
        <v>3064</v>
      </c>
      <c r="M5493" s="86" t="s">
        <v>19185</v>
      </c>
      <c r="N5493" s="86"/>
      <c r="O5493" s="86"/>
      <c r="P5493" s="86"/>
    </row>
    <row r="5494" spans="1:16" s="559" customFormat="1" ht="12.75" customHeight="1">
      <c r="A5494" s="86" t="s">
        <v>2214</v>
      </c>
      <c r="B5494" s="86" t="s">
        <v>1735</v>
      </c>
      <c r="C5494" s="86" t="s">
        <v>2768</v>
      </c>
      <c r="D5494" s="86" t="s">
        <v>19186</v>
      </c>
      <c r="E5494" s="86" t="s">
        <v>19187</v>
      </c>
      <c r="F5494" s="86" t="s">
        <v>1751</v>
      </c>
      <c r="G5494" s="86" t="s">
        <v>19188</v>
      </c>
      <c r="H5494" s="86" t="s">
        <v>18232</v>
      </c>
      <c r="I5494" s="558">
        <v>405</v>
      </c>
      <c r="J5494" s="1"/>
      <c r="K5494" s="86" t="str">
        <f t="shared" si="72"/>
        <v>96229046</v>
      </c>
      <c r="L5494" s="86" t="s">
        <v>2768</v>
      </c>
      <c r="M5494" s="86" t="s">
        <v>19189</v>
      </c>
      <c r="N5494" s="86"/>
      <c r="O5494" s="86"/>
      <c r="P5494" s="86"/>
    </row>
    <row r="5495" spans="1:16" s="559" customFormat="1" ht="12.75" customHeight="1">
      <c r="A5495" s="86" t="s">
        <v>2214</v>
      </c>
      <c r="B5495" s="86" t="s">
        <v>1735</v>
      </c>
      <c r="C5495" s="86" t="s">
        <v>3232</v>
      </c>
      <c r="D5495" s="86" t="s">
        <v>19190</v>
      </c>
      <c r="E5495" s="86" t="s">
        <v>19191</v>
      </c>
      <c r="F5495" s="86" t="s">
        <v>1751</v>
      </c>
      <c r="G5495" s="86" t="s">
        <v>19192</v>
      </c>
      <c r="H5495" s="86" t="s">
        <v>18232</v>
      </c>
      <c r="I5495" s="558">
        <v>1215</v>
      </c>
      <c r="J5495" s="1"/>
      <c r="K5495" s="86" t="str">
        <f t="shared" si="72"/>
        <v>84025994</v>
      </c>
      <c r="L5495" s="86" t="s">
        <v>3232</v>
      </c>
      <c r="M5495" s="86" t="s">
        <v>19193</v>
      </c>
      <c r="N5495" s="86"/>
      <c r="O5495" s="86"/>
      <c r="P5495" s="86"/>
    </row>
    <row r="5496" spans="1:16" s="559" customFormat="1" ht="12.75" customHeight="1">
      <c r="A5496" s="86" t="s">
        <v>2214</v>
      </c>
      <c r="B5496" s="86" t="s">
        <v>1735</v>
      </c>
      <c r="C5496" s="86" t="s">
        <v>2228</v>
      </c>
      <c r="D5496" s="86" t="s">
        <v>19194</v>
      </c>
      <c r="E5496" s="86" t="s">
        <v>19195</v>
      </c>
      <c r="F5496" s="86" t="s">
        <v>1751</v>
      </c>
      <c r="G5496" s="86" t="s">
        <v>19196</v>
      </c>
      <c r="H5496" s="86" t="s">
        <v>18232</v>
      </c>
      <c r="I5496" s="558">
        <v>801.9</v>
      </c>
      <c r="J5496" s="1"/>
      <c r="K5496" s="86" t="str">
        <f t="shared" si="72"/>
        <v>97196850</v>
      </c>
      <c r="L5496" s="86" t="s">
        <v>2228</v>
      </c>
      <c r="M5496" s="86" t="s">
        <v>19197</v>
      </c>
      <c r="N5496" s="86"/>
      <c r="O5496" s="86"/>
      <c r="P5496" s="86"/>
    </row>
    <row r="5497" spans="1:16" s="559" customFormat="1" ht="12.75" customHeight="1">
      <c r="A5497" s="86" t="s">
        <v>2214</v>
      </c>
      <c r="B5497" s="86" t="s">
        <v>1735</v>
      </c>
      <c r="C5497" s="86" t="s">
        <v>3587</v>
      </c>
      <c r="D5497" s="86" t="s">
        <v>19198</v>
      </c>
      <c r="E5497" s="86" t="s">
        <v>19199</v>
      </c>
      <c r="F5497" s="86" t="s">
        <v>1739</v>
      </c>
      <c r="G5497" s="86" t="s">
        <v>19200</v>
      </c>
      <c r="H5497" s="86" t="s">
        <v>18232</v>
      </c>
      <c r="I5497" s="558">
        <v>502.2</v>
      </c>
      <c r="J5497" s="1"/>
      <c r="K5497" s="86" t="str">
        <f t="shared" si="72"/>
        <v>96229075</v>
      </c>
      <c r="L5497" s="86" t="s">
        <v>3587</v>
      </c>
      <c r="M5497" s="86" t="s">
        <v>19201</v>
      </c>
      <c r="N5497" s="86"/>
      <c r="O5497" s="86"/>
      <c r="P5497" s="86"/>
    </row>
    <row r="5498" spans="1:16" s="559" customFormat="1" ht="12.75" customHeight="1">
      <c r="A5498" s="86" t="s">
        <v>2214</v>
      </c>
      <c r="B5498" s="86" t="s">
        <v>1735</v>
      </c>
      <c r="C5498" s="86" t="s">
        <v>2859</v>
      </c>
      <c r="D5498" s="86" t="s">
        <v>19202</v>
      </c>
      <c r="E5498" s="86" t="s">
        <v>19203</v>
      </c>
      <c r="F5498" s="86" t="s">
        <v>1751</v>
      </c>
      <c r="G5498" s="86" t="s">
        <v>19204</v>
      </c>
      <c r="H5498" s="86" t="s">
        <v>18232</v>
      </c>
      <c r="I5498" s="558">
        <v>1077.3</v>
      </c>
      <c r="J5498" s="1"/>
      <c r="K5498" s="86" t="str">
        <f t="shared" si="72"/>
        <v>96156436</v>
      </c>
      <c r="L5498" s="86" t="s">
        <v>2859</v>
      </c>
      <c r="M5498" s="86" t="s">
        <v>19205</v>
      </c>
      <c r="N5498" s="86"/>
      <c r="O5498" s="86"/>
      <c r="P5498" s="86"/>
    </row>
    <row r="5499" spans="1:16" s="559" customFormat="1" ht="12.75" customHeight="1">
      <c r="A5499" s="86" t="s">
        <v>2214</v>
      </c>
      <c r="B5499" s="86" t="s">
        <v>1735</v>
      </c>
      <c r="C5499" s="86" t="s">
        <v>3351</v>
      </c>
      <c r="D5499" s="86" t="s">
        <v>19206</v>
      </c>
      <c r="E5499" s="86" t="s">
        <v>19207</v>
      </c>
      <c r="F5499" s="86" t="s">
        <v>1739</v>
      </c>
      <c r="G5499" s="86" t="s">
        <v>19208</v>
      </c>
      <c r="H5499" s="86" t="s">
        <v>18232</v>
      </c>
      <c r="I5499" s="558">
        <v>502.2</v>
      </c>
      <c r="J5499" s="1"/>
      <c r="K5499" s="86" t="str">
        <f t="shared" si="72"/>
        <v>90598007</v>
      </c>
      <c r="L5499" s="86" t="s">
        <v>3351</v>
      </c>
      <c r="M5499" s="86" t="s">
        <v>19209</v>
      </c>
      <c r="N5499" s="86"/>
      <c r="O5499" s="86"/>
      <c r="P5499" s="86"/>
    </row>
    <row r="5500" spans="1:16" s="559" customFormat="1" ht="12.75" customHeight="1">
      <c r="A5500" s="86" t="s">
        <v>2214</v>
      </c>
      <c r="B5500" s="86" t="s">
        <v>1735</v>
      </c>
      <c r="C5500" s="86" t="s">
        <v>2403</v>
      </c>
      <c r="D5500" s="86" t="s">
        <v>19210</v>
      </c>
      <c r="E5500" s="86" t="s">
        <v>19211</v>
      </c>
      <c r="F5500" s="86" t="s">
        <v>1751</v>
      </c>
      <c r="G5500" s="86" t="s">
        <v>19212</v>
      </c>
      <c r="H5500" s="86" t="s">
        <v>18232</v>
      </c>
      <c r="I5500" s="558">
        <v>299.7</v>
      </c>
      <c r="J5500" s="1"/>
      <c r="K5500" s="86" t="str">
        <f t="shared" si="72"/>
        <v>85466461</v>
      </c>
      <c r="L5500" s="86" t="s">
        <v>2403</v>
      </c>
      <c r="M5500" s="86" t="s">
        <v>19213</v>
      </c>
      <c r="N5500" s="86"/>
      <c r="O5500" s="86"/>
      <c r="P5500" s="86"/>
    </row>
    <row r="5501" spans="1:16" s="559" customFormat="1" ht="12.75" customHeight="1">
      <c r="A5501" s="86" t="s">
        <v>2214</v>
      </c>
      <c r="B5501" s="86" t="s">
        <v>1735</v>
      </c>
      <c r="C5501" s="86" t="s">
        <v>2842</v>
      </c>
      <c r="D5501" s="86" t="s">
        <v>19214</v>
      </c>
      <c r="E5501" s="86" t="s">
        <v>16743</v>
      </c>
      <c r="F5501" s="86" t="s">
        <v>1751</v>
      </c>
      <c r="G5501" s="86" t="s">
        <v>19215</v>
      </c>
      <c r="H5501" s="86" t="s">
        <v>18232</v>
      </c>
      <c r="I5501" s="558">
        <v>502.2</v>
      </c>
      <c r="J5501" s="1"/>
      <c r="K5501" s="86" t="str">
        <f t="shared" si="72"/>
        <v>24143379</v>
      </c>
      <c r="L5501" s="86" t="s">
        <v>2842</v>
      </c>
      <c r="M5501" s="86" t="s">
        <v>19216</v>
      </c>
      <c r="N5501" s="86"/>
      <c r="O5501" s="86"/>
      <c r="P5501" s="86"/>
    </row>
    <row r="5502" spans="1:16" s="559" customFormat="1" ht="12.75" customHeight="1">
      <c r="A5502" s="86" t="s">
        <v>2214</v>
      </c>
      <c r="B5502" s="86" t="s">
        <v>1735</v>
      </c>
      <c r="C5502" s="86" t="s">
        <v>2515</v>
      </c>
      <c r="D5502" s="86" t="s">
        <v>19217</v>
      </c>
      <c r="E5502" s="86" t="s">
        <v>15938</v>
      </c>
      <c r="F5502" s="86" t="s">
        <v>1739</v>
      </c>
      <c r="G5502" s="86" t="s">
        <v>19218</v>
      </c>
      <c r="H5502" s="86" t="s">
        <v>18232</v>
      </c>
      <c r="I5502" s="558">
        <v>502</v>
      </c>
      <c r="J5502" s="1"/>
      <c r="K5502" s="86" t="str">
        <f t="shared" si="72"/>
        <v>81414702</v>
      </c>
      <c r="L5502" s="86" t="s">
        <v>2515</v>
      </c>
      <c r="M5502" s="86" t="s">
        <v>19219</v>
      </c>
      <c r="N5502" s="86"/>
      <c r="O5502" s="86"/>
      <c r="P5502" s="86"/>
    </row>
    <row r="5503" spans="1:16" s="559" customFormat="1" ht="12.75" customHeight="1">
      <c r="A5503" s="86" t="s">
        <v>2214</v>
      </c>
      <c r="B5503" s="86" t="s">
        <v>1735</v>
      </c>
      <c r="C5503" s="86" t="s">
        <v>3364</v>
      </c>
      <c r="D5503" s="86" t="s">
        <v>19220</v>
      </c>
      <c r="E5503" s="86" t="s">
        <v>19221</v>
      </c>
      <c r="F5503" s="86" t="s">
        <v>1739</v>
      </c>
      <c r="G5503" s="86" t="s">
        <v>19222</v>
      </c>
      <c r="H5503" s="86" t="s">
        <v>18232</v>
      </c>
      <c r="I5503" s="558">
        <v>1620</v>
      </c>
      <c r="J5503" s="1"/>
      <c r="K5503" s="86" t="str">
        <f t="shared" si="72"/>
        <v>99131527</v>
      </c>
      <c r="L5503" s="86" t="s">
        <v>3364</v>
      </c>
      <c r="M5503" s="86" t="s">
        <v>19223</v>
      </c>
      <c r="N5503" s="86"/>
      <c r="O5503" s="86"/>
      <c r="P5503" s="86"/>
    </row>
    <row r="5504" spans="1:16" s="559" customFormat="1" ht="12.75" customHeight="1">
      <c r="A5504" s="86" t="s">
        <v>2214</v>
      </c>
      <c r="B5504" s="86" t="s">
        <v>1735</v>
      </c>
      <c r="C5504" s="86" t="s">
        <v>2635</v>
      </c>
      <c r="D5504" s="86" t="s">
        <v>19224</v>
      </c>
      <c r="E5504" s="86" t="s">
        <v>19225</v>
      </c>
      <c r="F5504" s="86" t="s">
        <v>1739</v>
      </c>
      <c r="G5504" s="86" t="s">
        <v>19226</v>
      </c>
      <c r="H5504" s="86" t="s">
        <v>18232</v>
      </c>
      <c r="I5504" s="558">
        <v>299.7</v>
      </c>
      <c r="J5504" s="1"/>
      <c r="K5504" s="86" t="str">
        <f t="shared" si="72"/>
        <v>82101873</v>
      </c>
      <c r="L5504" s="86" t="s">
        <v>2635</v>
      </c>
      <c r="M5504" s="86" t="s">
        <v>19227</v>
      </c>
      <c r="N5504" s="86"/>
      <c r="O5504" s="86"/>
      <c r="P5504" s="86"/>
    </row>
    <row r="5505" spans="1:16" s="559" customFormat="1" ht="12.75" customHeight="1">
      <c r="A5505" s="86" t="s">
        <v>2214</v>
      </c>
      <c r="B5505" s="86" t="s">
        <v>1735</v>
      </c>
      <c r="C5505" s="86" t="s">
        <v>2768</v>
      </c>
      <c r="D5505" s="86" t="s">
        <v>19228</v>
      </c>
      <c r="E5505" s="86" t="s">
        <v>19229</v>
      </c>
      <c r="F5505" s="86" t="s">
        <v>1739</v>
      </c>
      <c r="G5505" s="86" t="s">
        <v>19230</v>
      </c>
      <c r="H5505" s="86" t="s">
        <v>18232</v>
      </c>
      <c r="I5505" s="558">
        <v>1004.4</v>
      </c>
      <c r="J5505" s="1"/>
      <c r="K5505" s="86" t="str">
        <f t="shared" si="72"/>
        <v>96229046</v>
      </c>
      <c r="L5505" s="86" t="s">
        <v>2768</v>
      </c>
      <c r="M5505" s="86" t="s">
        <v>19231</v>
      </c>
      <c r="N5505" s="86"/>
      <c r="O5505" s="86"/>
      <c r="P5505" s="86"/>
    </row>
    <row r="5506" spans="1:16" s="559" customFormat="1" ht="12.75" customHeight="1">
      <c r="A5506" s="86" t="s">
        <v>2214</v>
      </c>
      <c r="B5506" s="86" t="s">
        <v>1735</v>
      </c>
      <c r="C5506" s="86" t="s">
        <v>2379</v>
      </c>
      <c r="D5506" s="86" t="s">
        <v>19232</v>
      </c>
      <c r="E5506" s="86" t="s">
        <v>19233</v>
      </c>
      <c r="F5506" s="86" t="s">
        <v>1739</v>
      </c>
      <c r="G5506" s="86" t="s">
        <v>19234</v>
      </c>
      <c r="H5506" s="86" t="s">
        <v>18232</v>
      </c>
      <c r="I5506" s="558">
        <v>405</v>
      </c>
      <c r="J5506" s="1"/>
      <c r="K5506" s="86" t="str">
        <f t="shared" si="72"/>
        <v>98370521</v>
      </c>
      <c r="L5506" s="86" t="s">
        <v>2379</v>
      </c>
      <c r="M5506" s="86" t="s">
        <v>19235</v>
      </c>
      <c r="N5506" s="86"/>
      <c r="O5506" s="86"/>
      <c r="P5506" s="86"/>
    </row>
    <row r="5507" spans="1:16" s="559" customFormat="1" ht="12.75" customHeight="1">
      <c r="A5507" s="86" t="s">
        <v>2214</v>
      </c>
      <c r="B5507" s="86" t="s">
        <v>1735</v>
      </c>
      <c r="C5507" s="86" t="s">
        <v>2635</v>
      </c>
      <c r="D5507" s="86" t="s">
        <v>19236</v>
      </c>
      <c r="E5507" s="86" t="s">
        <v>19237</v>
      </c>
      <c r="F5507" s="86" t="s">
        <v>1751</v>
      </c>
      <c r="G5507" s="86" t="s">
        <v>19238</v>
      </c>
      <c r="H5507" s="86" t="s">
        <v>18232</v>
      </c>
      <c r="I5507" s="558">
        <v>801.9</v>
      </c>
      <c r="J5507" s="1"/>
      <c r="K5507" s="86" t="str">
        <f t="shared" si="72"/>
        <v>82101873</v>
      </c>
      <c r="L5507" s="86" t="s">
        <v>2635</v>
      </c>
      <c r="M5507" s="86" t="s">
        <v>19239</v>
      </c>
      <c r="N5507" s="86"/>
      <c r="O5507" s="86"/>
      <c r="P5507" s="86"/>
    </row>
    <row r="5508" spans="1:16" s="559" customFormat="1" ht="12.75" customHeight="1">
      <c r="A5508" s="86" t="s">
        <v>2214</v>
      </c>
      <c r="B5508" s="86" t="s">
        <v>1735</v>
      </c>
      <c r="C5508" s="86" t="s">
        <v>3042</v>
      </c>
      <c r="D5508" s="86" t="s">
        <v>19240</v>
      </c>
      <c r="E5508" s="86" t="s">
        <v>19241</v>
      </c>
      <c r="F5508" s="86" t="s">
        <v>1739</v>
      </c>
      <c r="G5508" s="86" t="s">
        <v>19242</v>
      </c>
      <c r="H5508" s="86" t="s">
        <v>18232</v>
      </c>
      <c r="I5508" s="558">
        <v>2997</v>
      </c>
      <c r="J5508" s="1"/>
      <c r="K5508" s="86" t="str">
        <f t="shared" si="72"/>
        <v>21015665</v>
      </c>
      <c r="L5508" s="86" t="s">
        <v>3042</v>
      </c>
      <c r="M5508" s="86" t="s">
        <v>19243</v>
      </c>
      <c r="N5508" s="86"/>
      <c r="O5508" s="86"/>
      <c r="P5508" s="86"/>
    </row>
    <row r="5509" spans="1:16" s="559" customFormat="1" ht="12.75" customHeight="1">
      <c r="A5509" s="86" t="s">
        <v>2214</v>
      </c>
      <c r="B5509" s="86" t="s">
        <v>1735</v>
      </c>
      <c r="C5509" s="86" t="s">
        <v>2555</v>
      </c>
      <c r="D5509" s="86" t="s">
        <v>19244</v>
      </c>
      <c r="E5509" s="86" t="s">
        <v>19245</v>
      </c>
      <c r="F5509" s="86" t="s">
        <v>1751</v>
      </c>
      <c r="G5509" s="86" t="s">
        <v>19246</v>
      </c>
      <c r="H5509" s="86" t="s">
        <v>18232</v>
      </c>
      <c r="I5509" s="558">
        <v>1012.5</v>
      </c>
      <c r="J5509" s="1"/>
      <c r="K5509" s="86" t="str">
        <f t="shared" si="72"/>
        <v>82101231</v>
      </c>
      <c r="L5509" s="86" t="s">
        <v>2555</v>
      </c>
      <c r="M5509" s="86" t="s">
        <v>19247</v>
      </c>
      <c r="N5509" s="86"/>
      <c r="O5509" s="86"/>
      <c r="P5509" s="86"/>
    </row>
    <row r="5510" spans="1:16" s="559" customFormat="1" ht="12.75" customHeight="1">
      <c r="A5510" s="86" t="s">
        <v>2214</v>
      </c>
      <c r="B5510" s="86" t="s">
        <v>1735</v>
      </c>
      <c r="C5510" s="86" t="s">
        <v>2821</v>
      </c>
      <c r="D5510" s="86" t="s">
        <v>19248</v>
      </c>
      <c r="E5510" s="86" t="s">
        <v>19249</v>
      </c>
      <c r="F5510" s="86" t="s">
        <v>1751</v>
      </c>
      <c r="G5510" s="86" t="s">
        <v>19250</v>
      </c>
      <c r="H5510" s="86" t="s">
        <v>18232</v>
      </c>
      <c r="I5510" s="558">
        <v>1600</v>
      </c>
      <c r="J5510" s="1"/>
      <c r="K5510" s="86" t="str">
        <f t="shared" si="72"/>
        <v>97052089</v>
      </c>
      <c r="L5510" s="86" t="s">
        <v>2821</v>
      </c>
      <c r="M5510" s="86" t="s">
        <v>19251</v>
      </c>
      <c r="N5510" s="86"/>
      <c r="O5510" s="86"/>
      <c r="P5510" s="86"/>
    </row>
    <row r="5511" spans="1:16" s="559" customFormat="1" ht="12.75" customHeight="1">
      <c r="A5511" s="86" t="s">
        <v>2214</v>
      </c>
      <c r="B5511" s="86" t="s">
        <v>1735</v>
      </c>
      <c r="C5511" s="86" t="s">
        <v>8616</v>
      </c>
      <c r="D5511" s="86" t="s">
        <v>19252</v>
      </c>
      <c r="E5511" s="86" t="s">
        <v>16441</v>
      </c>
      <c r="F5511" s="86" t="s">
        <v>1751</v>
      </c>
      <c r="G5511" s="86" t="s">
        <v>19253</v>
      </c>
      <c r="H5511" s="86" t="s">
        <v>18232</v>
      </c>
      <c r="I5511" s="558">
        <v>1004.4</v>
      </c>
      <c r="J5511" s="1"/>
      <c r="K5511" s="86" t="str">
        <f t="shared" si="72"/>
        <v>81419813</v>
      </c>
      <c r="L5511" s="86" t="s">
        <v>8616</v>
      </c>
      <c r="M5511" s="86" t="s">
        <v>19254</v>
      </c>
      <c r="N5511" s="86"/>
      <c r="O5511" s="86"/>
      <c r="P5511" s="86"/>
    </row>
    <row r="5512" spans="1:16" s="559" customFormat="1" ht="12.75" customHeight="1">
      <c r="A5512" s="86" t="s">
        <v>2214</v>
      </c>
      <c r="B5512" s="86" t="s">
        <v>1735</v>
      </c>
      <c r="C5512" s="86" t="s">
        <v>2403</v>
      </c>
      <c r="D5512" s="86" t="s">
        <v>19255</v>
      </c>
      <c r="E5512" s="86" t="s">
        <v>19256</v>
      </c>
      <c r="F5512" s="86" t="s">
        <v>1751</v>
      </c>
      <c r="G5512" s="86" t="s">
        <v>19257</v>
      </c>
      <c r="H5512" s="86" t="s">
        <v>18232</v>
      </c>
      <c r="I5512" s="558">
        <v>1109.7</v>
      </c>
      <c r="J5512" s="1"/>
      <c r="K5512" s="86" t="str">
        <f t="shared" si="72"/>
        <v>85466461</v>
      </c>
      <c r="L5512" s="86" t="s">
        <v>2403</v>
      </c>
      <c r="M5512" s="86" t="s">
        <v>19258</v>
      </c>
      <c r="N5512" s="86"/>
      <c r="O5512" s="86"/>
      <c r="P5512" s="86"/>
    </row>
    <row r="5513" spans="1:16" s="559" customFormat="1" ht="12.75" customHeight="1">
      <c r="A5513" s="86" t="s">
        <v>2214</v>
      </c>
      <c r="B5513" s="86" t="s">
        <v>1735</v>
      </c>
      <c r="C5513" s="86" t="s">
        <v>2417</v>
      </c>
      <c r="D5513" s="86" t="s">
        <v>19259</v>
      </c>
      <c r="E5513" s="86" t="s">
        <v>19260</v>
      </c>
      <c r="F5513" s="86" t="s">
        <v>1751</v>
      </c>
      <c r="G5513" s="86" t="s">
        <v>19261</v>
      </c>
      <c r="H5513" s="86" t="s">
        <v>18232</v>
      </c>
      <c r="I5513" s="558">
        <v>502.2</v>
      </c>
      <c r="J5513" s="1"/>
      <c r="K5513" s="86" t="str">
        <f t="shared" si="72"/>
        <v>93726941</v>
      </c>
      <c r="L5513" s="86" t="s">
        <v>2417</v>
      </c>
      <c r="M5513" s="86" t="s">
        <v>19262</v>
      </c>
      <c r="N5513" s="86"/>
      <c r="O5513" s="86"/>
      <c r="P5513" s="86"/>
    </row>
    <row r="5514" spans="1:16" s="559" customFormat="1" ht="12.75" customHeight="1">
      <c r="A5514" s="86" t="s">
        <v>2214</v>
      </c>
      <c r="B5514" s="86" t="s">
        <v>1735</v>
      </c>
      <c r="C5514" s="86" t="s">
        <v>2592</v>
      </c>
      <c r="D5514" s="86" t="s">
        <v>19263</v>
      </c>
      <c r="E5514" s="86" t="s">
        <v>19264</v>
      </c>
      <c r="F5514" s="86" t="s">
        <v>1739</v>
      </c>
      <c r="G5514" s="86" t="s">
        <v>19265</v>
      </c>
      <c r="H5514" s="86" t="s">
        <v>18232</v>
      </c>
      <c r="I5514" s="558">
        <v>810</v>
      </c>
      <c r="J5514" s="1"/>
      <c r="K5514" s="86" t="str">
        <f t="shared" si="72"/>
        <v>22483008</v>
      </c>
      <c r="L5514" s="86" t="s">
        <v>2592</v>
      </c>
      <c r="M5514" s="86" t="s">
        <v>19266</v>
      </c>
      <c r="N5514" s="86"/>
      <c r="O5514" s="86"/>
      <c r="P5514" s="86"/>
    </row>
    <row r="5515" spans="1:16" s="559" customFormat="1" ht="12.75" customHeight="1">
      <c r="A5515" s="86" t="s">
        <v>2214</v>
      </c>
      <c r="B5515" s="86" t="s">
        <v>1735</v>
      </c>
      <c r="C5515" s="86" t="s">
        <v>3077</v>
      </c>
      <c r="D5515" s="86" t="s">
        <v>19267</v>
      </c>
      <c r="E5515" s="86" t="s">
        <v>19268</v>
      </c>
      <c r="F5515" s="86" t="s">
        <v>1751</v>
      </c>
      <c r="G5515" s="86" t="s">
        <v>19269</v>
      </c>
      <c r="H5515" s="86" t="s">
        <v>18232</v>
      </c>
      <c r="I5515" s="558">
        <v>2502.9</v>
      </c>
      <c r="J5515" s="1"/>
      <c r="K5515" s="86" t="str">
        <f t="shared" si="72"/>
        <v>97622622</v>
      </c>
      <c r="L5515" s="86" t="s">
        <v>3077</v>
      </c>
      <c r="M5515" s="86" t="s">
        <v>19270</v>
      </c>
      <c r="N5515" s="86"/>
      <c r="O5515" s="86"/>
      <c r="P5515" s="86"/>
    </row>
    <row r="5516" spans="1:16" s="559" customFormat="1" ht="12.75" customHeight="1">
      <c r="A5516" s="86" t="s">
        <v>2214</v>
      </c>
      <c r="B5516" s="86" t="s">
        <v>1735</v>
      </c>
      <c r="C5516" s="86" t="s">
        <v>4445</v>
      </c>
      <c r="D5516" s="86" t="s">
        <v>19271</v>
      </c>
      <c r="E5516" s="86" t="s">
        <v>19272</v>
      </c>
      <c r="F5516" s="86" t="s">
        <v>1751</v>
      </c>
      <c r="G5516" s="86" t="s">
        <v>19273</v>
      </c>
      <c r="H5516" s="86" t="s">
        <v>18232</v>
      </c>
      <c r="I5516" s="558">
        <v>2072.34</v>
      </c>
      <c r="J5516" s="1"/>
      <c r="K5516" s="86" t="str">
        <f t="shared" si="72"/>
        <v>99130726</v>
      </c>
      <c r="L5516" s="86" t="s">
        <v>4445</v>
      </c>
      <c r="M5516" s="86" t="s">
        <v>19274</v>
      </c>
      <c r="N5516" s="86"/>
      <c r="O5516" s="86"/>
      <c r="P5516" s="86"/>
    </row>
    <row r="5517" spans="1:16" s="559" customFormat="1" ht="12.75" customHeight="1">
      <c r="A5517" s="86" t="s">
        <v>2214</v>
      </c>
      <c r="B5517" s="86" t="s">
        <v>1735</v>
      </c>
      <c r="C5517" s="86" t="s">
        <v>3051</v>
      </c>
      <c r="D5517" s="86" t="s">
        <v>19275</v>
      </c>
      <c r="E5517" s="86" t="s">
        <v>19276</v>
      </c>
      <c r="F5517" s="86" t="s">
        <v>1751</v>
      </c>
      <c r="G5517" s="86" t="s">
        <v>19277</v>
      </c>
      <c r="H5517" s="86" t="s">
        <v>18232</v>
      </c>
      <c r="I5517" s="558">
        <v>810</v>
      </c>
      <c r="J5517" s="1"/>
      <c r="K5517" s="86" t="str">
        <f t="shared" si="72"/>
        <v>81410768</v>
      </c>
      <c r="L5517" s="86" t="s">
        <v>3051</v>
      </c>
      <c r="M5517" s="86" t="s">
        <v>19278</v>
      </c>
      <c r="N5517" s="86"/>
      <c r="O5517" s="86"/>
      <c r="P5517" s="86"/>
    </row>
    <row r="5518" spans="1:16" s="559" customFormat="1" ht="12.75" customHeight="1">
      <c r="A5518" s="86" t="s">
        <v>2214</v>
      </c>
      <c r="B5518" s="86" t="s">
        <v>1735</v>
      </c>
      <c r="C5518" s="86" t="s">
        <v>3644</v>
      </c>
      <c r="D5518" s="86" t="s">
        <v>19279</v>
      </c>
      <c r="E5518" s="86" t="s">
        <v>19280</v>
      </c>
      <c r="F5518" s="86" t="s">
        <v>1739</v>
      </c>
      <c r="G5518" s="86" t="s">
        <v>19281</v>
      </c>
      <c r="H5518" s="86" t="s">
        <v>18232</v>
      </c>
      <c r="I5518" s="558">
        <v>505.2</v>
      </c>
      <c r="J5518" s="1"/>
      <c r="K5518" s="86" t="str">
        <f t="shared" si="72"/>
        <v>22481079</v>
      </c>
      <c r="L5518" s="86" t="s">
        <v>3644</v>
      </c>
      <c r="M5518" s="86" t="s">
        <v>19282</v>
      </c>
      <c r="N5518" s="86"/>
      <c r="O5518" s="86"/>
      <c r="P5518" s="86"/>
    </row>
    <row r="5519" spans="1:16" s="559" customFormat="1" ht="12.75" customHeight="1">
      <c r="A5519" s="86" t="s">
        <v>2214</v>
      </c>
      <c r="B5519" s="86" t="s">
        <v>1735</v>
      </c>
      <c r="C5519" s="86" t="s">
        <v>13271</v>
      </c>
      <c r="D5519" s="86" t="s">
        <v>19283</v>
      </c>
      <c r="E5519" s="86" t="s">
        <v>19284</v>
      </c>
      <c r="F5519" s="86" t="s">
        <v>1751</v>
      </c>
      <c r="G5519" s="86" t="s">
        <v>19285</v>
      </c>
      <c r="H5519" s="86" t="s">
        <v>18232</v>
      </c>
      <c r="I5519" s="558">
        <v>801.9</v>
      </c>
      <c r="J5519" s="1"/>
      <c r="K5519" s="86" t="str">
        <f t="shared" si="72"/>
        <v>89648504</v>
      </c>
      <c r="L5519" s="86" t="s">
        <v>13271</v>
      </c>
      <c r="M5519" s="86" t="s">
        <v>19286</v>
      </c>
      <c r="N5519" s="86"/>
      <c r="O5519" s="86"/>
      <c r="P5519" s="86"/>
    </row>
    <row r="5520" spans="1:16" s="559" customFormat="1" ht="12.75" customHeight="1">
      <c r="A5520" s="86" t="s">
        <v>2214</v>
      </c>
      <c r="B5520" s="86" t="s">
        <v>1735</v>
      </c>
      <c r="C5520" s="86" t="s">
        <v>3644</v>
      </c>
      <c r="D5520" s="86" t="s">
        <v>19287</v>
      </c>
      <c r="E5520" s="86" t="s">
        <v>19280</v>
      </c>
      <c r="F5520" s="86" t="s">
        <v>1739</v>
      </c>
      <c r="G5520" s="86" t="s">
        <v>19288</v>
      </c>
      <c r="H5520" s="86" t="s">
        <v>18232</v>
      </c>
      <c r="I5520" s="558">
        <v>1206.9000000000001</v>
      </c>
      <c r="J5520" s="1"/>
      <c r="K5520" s="86" t="str">
        <f t="shared" si="72"/>
        <v>22481079</v>
      </c>
      <c r="L5520" s="86" t="s">
        <v>3644</v>
      </c>
      <c r="M5520" s="86" t="s">
        <v>19289</v>
      </c>
      <c r="N5520" s="86"/>
      <c r="O5520" s="86"/>
      <c r="P5520" s="86"/>
    </row>
    <row r="5521" spans="1:16" s="559" customFormat="1" ht="12.75" customHeight="1">
      <c r="A5521" s="86" t="s">
        <v>2214</v>
      </c>
      <c r="B5521" s="86" t="s">
        <v>1735</v>
      </c>
      <c r="C5521" s="86" t="s">
        <v>2649</v>
      </c>
      <c r="D5521" s="86" t="s">
        <v>19290</v>
      </c>
      <c r="E5521" s="86" t="s">
        <v>10188</v>
      </c>
      <c r="F5521" s="86" t="s">
        <v>1739</v>
      </c>
      <c r="G5521" s="86" t="s">
        <v>19291</v>
      </c>
      <c r="H5521" s="86" t="s">
        <v>18232</v>
      </c>
      <c r="I5521" s="558">
        <v>4001.4</v>
      </c>
      <c r="J5521" s="1"/>
      <c r="K5521" s="86" t="str">
        <f t="shared" si="72"/>
        <v>90456522</v>
      </c>
      <c r="L5521" s="86" t="s">
        <v>2649</v>
      </c>
      <c r="M5521" s="86" t="s">
        <v>19292</v>
      </c>
      <c r="N5521" s="86"/>
      <c r="O5521" s="86"/>
      <c r="P5521" s="86"/>
    </row>
    <row r="5522" spans="1:16" s="559" customFormat="1" ht="12.75" customHeight="1">
      <c r="A5522" s="86" t="s">
        <v>2214</v>
      </c>
      <c r="B5522" s="86" t="s">
        <v>1735</v>
      </c>
      <c r="C5522" s="86" t="s">
        <v>2398</v>
      </c>
      <c r="D5522" s="86" t="s">
        <v>15534</v>
      </c>
      <c r="E5522" s="86" t="s">
        <v>19293</v>
      </c>
      <c r="F5522" s="86" t="s">
        <v>1751</v>
      </c>
      <c r="G5522" s="86" t="s">
        <v>19294</v>
      </c>
      <c r="H5522" s="86" t="s">
        <v>18232</v>
      </c>
      <c r="I5522" s="558">
        <v>299.7</v>
      </c>
      <c r="J5522" s="1"/>
      <c r="K5522" s="86" t="str">
        <f t="shared" si="72"/>
        <v>21151865</v>
      </c>
      <c r="L5522" s="86" t="s">
        <v>2398</v>
      </c>
      <c r="M5522" s="86" t="s">
        <v>19295</v>
      </c>
      <c r="N5522" s="86"/>
      <c r="O5522" s="86"/>
      <c r="P5522" s="86"/>
    </row>
    <row r="5523" spans="1:16" s="559" customFormat="1" ht="12.75" customHeight="1">
      <c r="A5523" s="86" t="s">
        <v>2214</v>
      </c>
      <c r="B5523" s="86" t="s">
        <v>1735</v>
      </c>
      <c r="C5523" s="86" t="s">
        <v>2422</v>
      </c>
      <c r="D5523" s="86" t="s">
        <v>19296</v>
      </c>
      <c r="E5523" s="86" t="s">
        <v>19297</v>
      </c>
      <c r="F5523" s="86" t="s">
        <v>1751</v>
      </c>
      <c r="G5523" s="86" t="s">
        <v>19298</v>
      </c>
      <c r="H5523" s="86" t="s">
        <v>18232</v>
      </c>
      <c r="I5523" s="558">
        <v>2000</v>
      </c>
      <c r="J5523" s="1"/>
      <c r="K5523" s="86" t="str">
        <f t="shared" si="72"/>
        <v>25254846</v>
      </c>
      <c r="L5523" s="86" t="s">
        <v>2422</v>
      </c>
      <c r="M5523" s="86" t="s">
        <v>19299</v>
      </c>
      <c r="N5523" s="86"/>
      <c r="O5523" s="86"/>
      <c r="P5523" s="86"/>
    </row>
    <row r="5524" spans="1:16" s="559" customFormat="1" ht="12.75" customHeight="1">
      <c r="A5524" s="86" t="s">
        <v>2214</v>
      </c>
      <c r="B5524" s="86" t="s">
        <v>1735</v>
      </c>
      <c r="C5524" s="86" t="s">
        <v>2469</v>
      </c>
      <c r="D5524" s="86" t="s">
        <v>19300</v>
      </c>
      <c r="E5524" s="86" t="s">
        <v>19301</v>
      </c>
      <c r="F5524" s="86" t="s">
        <v>1739</v>
      </c>
      <c r="G5524" s="86" t="s">
        <v>19302</v>
      </c>
      <c r="H5524" s="86" t="s">
        <v>18232</v>
      </c>
      <c r="I5524" s="558">
        <v>348.3</v>
      </c>
      <c r="J5524" s="1"/>
      <c r="K5524" s="86" t="str">
        <f t="shared" si="72"/>
        <v>81414958</v>
      </c>
      <c r="L5524" s="86" t="s">
        <v>2469</v>
      </c>
      <c r="M5524" s="86" t="s">
        <v>19303</v>
      </c>
      <c r="N5524" s="86"/>
      <c r="O5524" s="86"/>
      <c r="P5524" s="86"/>
    </row>
    <row r="5525" spans="1:16" s="559" customFormat="1" ht="12.75" customHeight="1">
      <c r="A5525" s="86" t="s">
        <v>2214</v>
      </c>
      <c r="B5525" s="86" t="s">
        <v>1735</v>
      </c>
      <c r="C5525" s="86" t="s">
        <v>2842</v>
      </c>
      <c r="D5525" s="86" t="s">
        <v>19304</v>
      </c>
      <c r="E5525" s="86" t="s">
        <v>19305</v>
      </c>
      <c r="F5525" s="86" t="s">
        <v>1739</v>
      </c>
      <c r="G5525" s="86" t="s">
        <v>19306</v>
      </c>
      <c r="H5525" s="86" t="s">
        <v>18232</v>
      </c>
      <c r="I5525" s="558">
        <v>502.2</v>
      </c>
      <c r="J5525" s="1"/>
      <c r="K5525" s="86" t="str">
        <f t="shared" si="72"/>
        <v>24143379</v>
      </c>
      <c r="L5525" s="86" t="s">
        <v>2842</v>
      </c>
      <c r="M5525" s="86" t="s">
        <v>19307</v>
      </c>
      <c r="N5525" s="86"/>
      <c r="O5525" s="86"/>
      <c r="P5525" s="86"/>
    </row>
    <row r="5526" spans="1:16" s="559" customFormat="1" ht="12.75" customHeight="1">
      <c r="A5526" s="86" t="s">
        <v>2214</v>
      </c>
      <c r="B5526" s="86" t="s">
        <v>1735</v>
      </c>
      <c r="C5526" s="86" t="s">
        <v>2663</v>
      </c>
      <c r="D5526" s="86" t="s">
        <v>19308</v>
      </c>
      <c r="E5526" s="86" t="s">
        <v>19309</v>
      </c>
      <c r="F5526" s="86" t="s">
        <v>1751</v>
      </c>
      <c r="G5526" s="86" t="s">
        <v>19310</v>
      </c>
      <c r="H5526" s="86" t="s">
        <v>18232</v>
      </c>
      <c r="I5526" s="558">
        <v>607.5</v>
      </c>
      <c r="J5526" s="1"/>
      <c r="K5526" s="86" t="str">
        <f t="shared" si="72"/>
        <v>96196696</v>
      </c>
      <c r="L5526" s="86" t="s">
        <v>2663</v>
      </c>
      <c r="M5526" s="86" t="s">
        <v>19311</v>
      </c>
      <c r="N5526" s="86"/>
      <c r="O5526" s="86"/>
      <c r="P5526" s="86"/>
    </row>
    <row r="5527" spans="1:16" s="559" customFormat="1" ht="12.75" customHeight="1">
      <c r="A5527" s="86" t="s">
        <v>2214</v>
      </c>
      <c r="B5527" s="86" t="s">
        <v>1735</v>
      </c>
      <c r="C5527" s="86" t="s">
        <v>8076</v>
      </c>
      <c r="D5527" s="86" t="s">
        <v>19312</v>
      </c>
      <c r="E5527" s="86" t="s">
        <v>19313</v>
      </c>
      <c r="F5527" s="86" t="s">
        <v>1751</v>
      </c>
      <c r="G5527" s="86" t="s">
        <v>19314</v>
      </c>
      <c r="H5527" s="86" t="s">
        <v>18232</v>
      </c>
      <c r="I5527" s="558">
        <v>1540</v>
      </c>
      <c r="J5527" s="1"/>
      <c r="K5527" s="86" t="str">
        <f t="shared" si="72"/>
        <v>22481052</v>
      </c>
      <c r="L5527" s="86" t="s">
        <v>8076</v>
      </c>
      <c r="M5527" s="86" t="s">
        <v>19315</v>
      </c>
      <c r="N5527" s="86"/>
      <c r="O5527" s="86"/>
      <c r="P5527" s="86"/>
    </row>
    <row r="5528" spans="1:16" s="559" customFormat="1" ht="12.75" customHeight="1">
      <c r="A5528" s="86" t="s">
        <v>2214</v>
      </c>
      <c r="B5528" s="86" t="s">
        <v>1735</v>
      </c>
      <c r="C5528" s="86" t="s">
        <v>3008</v>
      </c>
      <c r="D5528" s="86" t="s">
        <v>19316</v>
      </c>
      <c r="E5528" s="86" t="s">
        <v>19317</v>
      </c>
      <c r="F5528" s="86" t="s">
        <v>1751</v>
      </c>
      <c r="G5528" s="86" t="s">
        <v>19318</v>
      </c>
      <c r="H5528" s="86" t="s">
        <v>18232</v>
      </c>
      <c r="I5528" s="558">
        <v>1215</v>
      </c>
      <c r="J5528" s="1"/>
      <c r="K5528" s="86" t="str">
        <f t="shared" si="72"/>
        <v>99131199</v>
      </c>
      <c r="L5528" s="86" t="s">
        <v>3008</v>
      </c>
      <c r="M5528" s="86" t="s">
        <v>19319</v>
      </c>
      <c r="N5528" s="86"/>
      <c r="O5528" s="86"/>
      <c r="P5528" s="86"/>
    </row>
    <row r="5529" spans="1:16" s="559" customFormat="1" ht="12.75" customHeight="1">
      <c r="A5529" s="86" t="s">
        <v>2214</v>
      </c>
      <c r="B5529" s="86" t="s">
        <v>1735</v>
      </c>
      <c r="C5529" s="86" t="s">
        <v>2699</v>
      </c>
      <c r="D5529" s="86" t="s">
        <v>19320</v>
      </c>
      <c r="E5529" s="86" t="s">
        <v>19321</v>
      </c>
      <c r="F5529" s="86" t="s">
        <v>1739</v>
      </c>
      <c r="G5529" s="86" t="s">
        <v>19322</v>
      </c>
      <c r="H5529" s="86" t="s">
        <v>18232</v>
      </c>
      <c r="I5529" s="558">
        <v>1296</v>
      </c>
      <c r="J5529" s="1"/>
      <c r="K5529" s="86" t="str">
        <f t="shared" si="72"/>
        <v>82097484</v>
      </c>
      <c r="L5529" s="86" t="s">
        <v>2699</v>
      </c>
      <c r="M5529" s="86" t="s">
        <v>19323</v>
      </c>
      <c r="N5529" s="86"/>
      <c r="O5529" s="86"/>
      <c r="P5529" s="86"/>
    </row>
    <row r="5530" spans="1:16" s="559" customFormat="1" ht="12.75" customHeight="1">
      <c r="A5530" s="86" t="s">
        <v>2214</v>
      </c>
      <c r="B5530" s="86" t="s">
        <v>1735</v>
      </c>
      <c r="C5530" s="86" t="s">
        <v>3087</v>
      </c>
      <c r="D5530" s="86" t="s">
        <v>19324</v>
      </c>
      <c r="E5530" s="86" t="s">
        <v>19325</v>
      </c>
      <c r="F5530" s="86" t="s">
        <v>1739</v>
      </c>
      <c r="G5530" s="86" t="s">
        <v>19326</v>
      </c>
      <c r="H5530" s="86" t="s">
        <v>18232</v>
      </c>
      <c r="I5530" s="558">
        <v>502.2</v>
      </c>
      <c r="J5530" s="1"/>
      <c r="K5530" s="86" t="str">
        <f t="shared" si="72"/>
        <v>82098750</v>
      </c>
      <c r="L5530" s="86" t="s">
        <v>3087</v>
      </c>
      <c r="M5530" s="86" t="s">
        <v>19327</v>
      </c>
      <c r="N5530" s="86"/>
      <c r="O5530" s="86"/>
      <c r="P5530" s="86"/>
    </row>
    <row r="5531" spans="1:16" s="559" customFormat="1" ht="12.75" customHeight="1">
      <c r="A5531" s="86" t="s">
        <v>2214</v>
      </c>
      <c r="B5531" s="86" t="s">
        <v>1735</v>
      </c>
      <c r="C5531" s="86" t="s">
        <v>2550</v>
      </c>
      <c r="D5531" s="86" t="s">
        <v>19328</v>
      </c>
      <c r="E5531" s="86" t="s">
        <v>19329</v>
      </c>
      <c r="F5531" s="86" t="s">
        <v>1739</v>
      </c>
      <c r="G5531" s="86" t="s">
        <v>19330</v>
      </c>
      <c r="H5531" s="86" t="s">
        <v>18232</v>
      </c>
      <c r="I5531" s="558">
        <v>656.1</v>
      </c>
      <c r="J5531" s="1"/>
      <c r="K5531" s="86" t="str">
        <f t="shared" si="72"/>
        <v>99131293</v>
      </c>
      <c r="L5531" s="86" t="s">
        <v>2550</v>
      </c>
      <c r="M5531" s="86" t="s">
        <v>19331</v>
      </c>
      <c r="N5531" s="86"/>
      <c r="O5531" s="86"/>
      <c r="P5531" s="86"/>
    </row>
    <row r="5532" spans="1:16" s="559" customFormat="1" ht="12.75" customHeight="1">
      <c r="A5532" s="86" t="s">
        <v>2214</v>
      </c>
      <c r="B5532" s="86" t="s">
        <v>1735</v>
      </c>
      <c r="C5532" s="86" t="s">
        <v>2515</v>
      </c>
      <c r="D5532" s="86" t="s">
        <v>19332</v>
      </c>
      <c r="E5532" s="86" t="s">
        <v>19333</v>
      </c>
      <c r="F5532" s="86" t="s">
        <v>1751</v>
      </c>
      <c r="G5532" s="86" t="s">
        <v>19334</v>
      </c>
      <c r="H5532" s="86" t="s">
        <v>18232</v>
      </c>
      <c r="I5532" s="558">
        <v>810</v>
      </c>
      <c r="J5532" s="1"/>
      <c r="K5532" s="86" t="str">
        <f t="shared" si="72"/>
        <v>81414702</v>
      </c>
      <c r="L5532" s="86" t="s">
        <v>2515</v>
      </c>
      <c r="M5532" s="86" t="s">
        <v>19335</v>
      </c>
      <c r="N5532" s="86"/>
      <c r="O5532" s="86"/>
      <c r="P5532" s="86"/>
    </row>
    <row r="5533" spans="1:16" s="559" customFormat="1" ht="12.75" customHeight="1">
      <c r="A5533" s="86" t="s">
        <v>2214</v>
      </c>
      <c r="B5533" s="86" t="s">
        <v>1735</v>
      </c>
      <c r="C5533" s="86" t="s">
        <v>2256</v>
      </c>
      <c r="D5533" s="86" t="s">
        <v>19336</v>
      </c>
      <c r="E5533" s="86" t="s">
        <v>19337</v>
      </c>
      <c r="F5533" s="86" t="s">
        <v>1739</v>
      </c>
      <c r="G5533" s="86" t="s">
        <v>19338</v>
      </c>
      <c r="H5533" s="86" t="s">
        <v>18232</v>
      </c>
      <c r="I5533" s="558">
        <v>1595.7</v>
      </c>
      <c r="J5533" s="1"/>
      <c r="K5533" s="86" t="str">
        <f t="shared" si="72"/>
        <v>93478188</v>
      </c>
      <c r="L5533" s="86" t="s">
        <v>2256</v>
      </c>
      <c r="M5533" s="86" t="s">
        <v>19339</v>
      </c>
      <c r="N5533" s="86"/>
      <c r="O5533" s="86"/>
      <c r="P5533" s="86"/>
    </row>
    <row r="5534" spans="1:16" s="559" customFormat="1" ht="12.75" customHeight="1">
      <c r="A5534" s="86" t="s">
        <v>2214</v>
      </c>
      <c r="B5534" s="86" t="s">
        <v>1735</v>
      </c>
      <c r="C5534" s="86" t="s">
        <v>2821</v>
      </c>
      <c r="D5534" s="86" t="s">
        <v>19340</v>
      </c>
      <c r="E5534" s="86" t="s">
        <v>19341</v>
      </c>
      <c r="F5534" s="86" t="s">
        <v>1739</v>
      </c>
      <c r="G5534" s="86" t="s">
        <v>19342</v>
      </c>
      <c r="H5534" s="86" t="s">
        <v>18232</v>
      </c>
      <c r="I5534" s="558">
        <v>704.7</v>
      </c>
      <c r="J5534" s="1"/>
      <c r="K5534" s="86" t="str">
        <f t="shared" si="72"/>
        <v>97052089</v>
      </c>
      <c r="L5534" s="86" t="s">
        <v>2821</v>
      </c>
      <c r="M5534" s="86" t="s">
        <v>19343</v>
      </c>
      <c r="N5534" s="86"/>
      <c r="O5534" s="86"/>
      <c r="P5534" s="86"/>
    </row>
    <row r="5535" spans="1:16" s="559" customFormat="1" ht="12.75" customHeight="1">
      <c r="A5535" s="86" t="s">
        <v>2214</v>
      </c>
      <c r="B5535" s="86" t="s">
        <v>1735</v>
      </c>
      <c r="C5535" s="86" t="s">
        <v>3644</v>
      </c>
      <c r="D5535" s="86" t="s">
        <v>19344</v>
      </c>
      <c r="E5535" s="86" t="s">
        <v>19345</v>
      </c>
      <c r="F5535" s="86" t="s">
        <v>1739</v>
      </c>
      <c r="G5535" s="86" t="s">
        <v>19346</v>
      </c>
      <c r="H5535" s="86" t="s">
        <v>18232</v>
      </c>
      <c r="I5535" s="558">
        <v>1004.4</v>
      </c>
      <c r="J5535" s="1"/>
      <c r="K5535" s="86" t="str">
        <f t="shared" si="72"/>
        <v>22481079</v>
      </c>
      <c r="L5535" s="86" t="s">
        <v>3644</v>
      </c>
      <c r="M5535" s="86" t="s">
        <v>19347</v>
      </c>
      <c r="N5535" s="86"/>
      <c r="O5535" s="86"/>
      <c r="P5535" s="86"/>
    </row>
    <row r="5536" spans="1:16" s="559" customFormat="1" ht="12.75" customHeight="1">
      <c r="A5536" s="86" t="s">
        <v>2214</v>
      </c>
      <c r="B5536" s="86" t="s">
        <v>1735</v>
      </c>
      <c r="C5536" s="86" t="s">
        <v>2312</v>
      </c>
      <c r="D5536" s="86" t="s">
        <v>19348</v>
      </c>
      <c r="E5536" s="86" t="s">
        <v>19349</v>
      </c>
      <c r="F5536" s="86" t="s">
        <v>1751</v>
      </c>
      <c r="G5536" s="86" t="s">
        <v>19350</v>
      </c>
      <c r="H5536" s="86" t="s">
        <v>18232</v>
      </c>
      <c r="I5536" s="558">
        <v>1336.5</v>
      </c>
      <c r="J5536" s="1"/>
      <c r="K5536" s="86" t="str">
        <f t="shared" si="72"/>
        <v>80103086</v>
      </c>
      <c r="L5536" s="86" t="s">
        <v>2312</v>
      </c>
      <c r="M5536" s="86" t="s">
        <v>19351</v>
      </c>
      <c r="N5536" s="86"/>
      <c r="O5536" s="86"/>
      <c r="P5536" s="86"/>
    </row>
    <row r="5537" spans="1:16" s="559" customFormat="1" ht="12.75" customHeight="1">
      <c r="A5537" s="86" t="s">
        <v>2214</v>
      </c>
      <c r="B5537" s="86" t="s">
        <v>1735</v>
      </c>
      <c r="C5537" s="86" t="s">
        <v>3064</v>
      </c>
      <c r="D5537" s="86" t="s">
        <v>19352</v>
      </c>
      <c r="E5537" s="86" t="s">
        <v>19353</v>
      </c>
      <c r="F5537" s="86" t="s">
        <v>1739</v>
      </c>
      <c r="G5537" s="86" t="s">
        <v>19354</v>
      </c>
      <c r="H5537" s="86" t="s">
        <v>18232</v>
      </c>
      <c r="I5537" s="558">
        <v>405</v>
      </c>
      <c r="J5537" s="1"/>
      <c r="K5537" s="86" t="str">
        <f t="shared" si="72"/>
        <v>96256863</v>
      </c>
      <c r="L5537" s="86" t="s">
        <v>3064</v>
      </c>
      <c r="M5537" s="86" t="s">
        <v>19355</v>
      </c>
      <c r="N5537" s="86"/>
      <c r="O5537" s="86"/>
      <c r="P5537" s="86"/>
    </row>
    <row r="5538" spans="1:16" s="559" customFormat="1" ht="12.75" customHeight="1">
      <c r="A5538" s="86" t="s">
        <v>2214</v>
      </c>
      <c r="B5538" s="86" t="s">
        <v>1735</v>
      </c>
      <c r="C5538" s="86" t="s">
        <v>2403</v>
      </c>
      <c r="D5538" s="86" t="s">
        <v>19356</v>
      </c>
      <c r="E5538" s="86" t="s">
        <v>19357</v>
      </c>
      <c r="F5538" s="86" t="s">
        <v>1751</v>
      </c>
      <c r="G5538" s="86" t="s">
        <v>19358</v>
      </c>
      <c r="H5538" s="86" t="s">
        <v>18232</v>
      </c>
      <c r="I5538" s="558">
        <v>405</v>
      </c>
      <c r="J5538" s="1"/>
      <c r="K5538" s="86" t="str">
        <f t="shared" si="72"/>
        <v>85466461</v>
      </c>
      <c r="L5538" s="86" t="s">
        <v>2403</v>
      </c>
      <c r="M5538" s="86" t="s">
        <v>19359</v>
      </c>
      <c r="N5538" s="86"/>
      <c r="O5538" s="86"/>
      <c r="P5538" s="86"/>
    </row>
    <row r="5539" spans="1:16" s="559" customFormat="1" ht="12.75" customHeight="1">
      <c r="A5539" s="86" t="s">
        <v>2214</v>
      </c>
      <c r="B5539" s="86" t="s">
        <v>1735</v>
      </c>
      <c r="C5539" s="86" t="s">
        <v>3533</v>
      </c>
      <c r="D5539" s="86" t="s">
        <v>19360</v>
      </c>
      <c r="E5539" s="86" t="s">
        <v>19361</v>
      </c>
      <c r="F5539" s="86" t="s">
        <v>1739</v>
      </c>
      <c r="G5539" s="86" t="s">
        <v>19362</v>
      </c>
      <c r="H5539" s="86" t="s">
        <v>18232</v>
      </c>
      <c r="I5539" s="558">
        <v>704.7</v>
      </c>
      <c r="J5539" s="1"/>
      <c r="K5539" s="86" t="str">
        <f t="shared" si="72"/>
        <v>96151705</v>
      </c>
      <c r="L5539" s="86" t="s">
        <v>3533</v>
      </c>
      <c r="M5539" s="86" t="s">
        <v>19363</v>
      </c>
      <c r="N5539" s="86"/>
      <c r="O5539" s="86"/>
      <c r="P5539" s="86"/>
    </row>
    <row r="5540" spans="1:16" s="559" customFormat="1" ht="12.75" customHeight="1">
      <c r="A5540" s="86" t="s">
        <v>2214</v>
      </c>
      <c r="B5540" s="86" t="s">
        <v>1735</v>
      </c>
      <c r="C5540" s="86" t="s">
        <v>2635</v>
      </c>
      <c r="D5540" s="86" t="s">
        <v>19364</v>
      </c>
      <c r="E5540" s="86" t="s">
        <v>19365</v>
      </c>
      <c r="F5540" s="86" t="s">
        <v>1751</v>
      </c>
      <c r="G5540" s="86" t="s">
        <v>19366</v>
      </c>
      <c r="H5540" s="86" t="s">
        <v>18232</v>
      </c>
      <c r="I5540" s="558">
        <v>810</v>
      </c>
      <c r="J5540" s="1"/>
      <c r="K5540" s="86" t="str">
        <f t="shared" si="72"/>
        <v>82101873</v>
      </c>
      <c r="L5540" s="86" t="s">
        <v>2635</v>
      </c>
      <c r="M5540" s="86" t="s">
        <v>19367</v>
      </c>
      <c r="N5540" s="86"/>
      <c r="O5540" s="86"/>
      <c r="P5540" s="86"/>
    </row>
    <row r="5541" spans="1:16" s="559" customFormat="1" ht="12.75" customHeight="1">
      <c r="A5541" s="86" t="s">
        <v>2214</v>
      </c>
      <c r="B5541" s="86" t="s">
        <v>1735</v>
      </c>
      <c r="C5541" s="86" t="s">
        <v>3241</v>
      </c>
      <c r="D5541" s="86" t="s">
        <v>19368</v>
      </c>
      <c r="E5541" s="86" t="s">
        <v>19369</v>
      </c>
      <c r="F5541" s="86" t="s">
        <v>1751</v>
      </c>
      <c r="G5541" s="86" t="s">
        <v>19370</v>
      </c>
      <c r="H5541" s="86" t="s">
        <v>18232</v>
      </c>
      <c r="I5541" s="558">
        <v>1101.5999999999999</v>
      </c>
      <c r="J5541" s="1"/>
      <c r="K5541" s="86" t="str">
        <f t="shared" si="72"/>
        <v>93481312</v>
      </c>
      <c r="L5541" s="86" t="s">
        <v>3241</v>
      </c>
      <c r="M5541" s="86" t="s">
        <v>19371</v>
      </c>
      <c r="N5541" s="86"/>
      <c r="O5541" s="86"/>
      <c r="P5541" s="86"/>
    </row>
    <row r="5542" spans="1:16" s="559" customFormat="1" ht="12.75" customHeight="1">
      <c r="A5542" s="86" t="s">
        <v>2214</v>
      </c>
      <c r="B5542" s="86" t="s">
        <v>1735</v>
      </c>
      <c r="C5542" s="86" t="s">
        <v>2842</v>
      </c>
      <c r="D5542" s="86" t="s">
        <v>19372</v>
      </c>
      <c r="E5542" s="86" t="s">
        <v>19373</v>
      </c>
      <c r="F5542" s="86" t="s">
        <v>1751</v>
      </c>
      <c r="G5542" s="86" t="s">
        <v>19374</v>
      </c>
      <c r="H5542" s="86" t="s">
        <v>18232</v>
      </c>
      <c r="I5542" s="558">
        <v>988.2</v>
      </c>
      <c r="J5542" s="1"/>
      <c r="K5542" s="86" t="str">
        <f t="shared" si="72"/>
        <v>24143379</v>
      </c>
      <c r="L5542" s="86" t="s">
        <v>2842</v>
      </c>
      <c r="M5542" s="86" t="s">
        <v>19375</v>
      </c>
      <c r="N5542" s="86"/>
      <c r="O5542" s="86"/>
      <c r="P5542" s="86"/>
    </row>
    <row r="5543" spans="1:16" s="559" customFormat="1" ht="12.75" customHeight="1">
      <c r="A5543" s="86" t="s">
        <v>2214</v>
      </c>
      <c r="B5543" s="86" t="s">
        <v>1735</v>
      </c>
      <c r="C5543" s="86" t="s">
        <v>8003</v>
      </c>
      <c r="D5543" s="86" t="s">
        <v>19376</v>
      </c>
      <c r="E5543" s="86" t="s">
        <v>19377</v>
      </c>
      <c r="F5543" s="86" t="s">
        <v>1751</v>
      </c>
      <c r="G5543" s="86" t="s">
        <v>19378</v>
      </c>
      <c r="H5543" s="86" t="s">
        <v>18232</v>
      </c>
      <c r="I5543" s="558">
        <v>1822.5</v>
      </c>
      <c r="J5543" s="1"/>
      <c r="K5543" s="86" t="str">
        <f t="shared" si="72"/>
        <v>82097156</v>
      </c>
      <c r="L5543" s="86" t="s">
        <v>8003</v>
      </c>
      <c r="M5543" s="86" t="s">
        <v>19379</v>
      </c>
      <c r="N5543" s="86"/>
      <c r="O5543" s="86"/>
      <c r="P5543" s="86"/>
    </row>
    <row r="5544" spans="1:16" s="559" customFormat="1" ht="12.75" customHeight="1">
      <c r="A5544" s="86" t="s">
        <v>2214</v>
      </c>
      <c r="B5544" s="86" t="s">
        <v>1735</v>
      </c>
      <c r="C5544" s="86" t="s">
        <v>2816</v>
      </c>
      <c r="D5544" s="86" t="s">
        <v>19380</v>
      </c>
      <c r="E5544" s="86" t="s">
        <v>19381</v>
      </c>
      <c r="F5544" s="86" t="s">
        <v>1751</v>
      </c>
      <c r="G5544" s="86" t="s">
        <v>19382</v>
      </c>
      <c r="H5544" s="86" t="s">
        <v>18232</v>
      </c>
      <c r="I5544" s="558">
        <v>502.2</v>
      </c>
      <c r="J5544" s="1"/>
      <c r="K5544" s="86" t="str">
        <f t="shared" ref="K5544:K5607" si="73">MID(M5544,1,8)</f>
        <v>25285980</v>
      </c>
      <c r="L5544" s="86" t="s">
        <v>2816</v>
      </c>
      <c r="M5544" s="86" t="s">
        <v>19383</v>
      </c>
      <c r="N5544" s="86"/>
      <c r="O5544" s="86"/>
      <c r="P5544" s="86"/>
    </row>
    <row r="5545" spans="1:16" s="559" customFormat="1" ht="12.75" customHeight="1">
      <c r="A5545" s="86" t="s">
        <v>2214</v>
      </c>
      <c r="B5545" s="86" t="s">
        <v>1735</v>
      </c>
      <c r="C5545" s="86" t="s">
        <v>2417</v>
      </c>
      <c r="D5545" s="86" t="s">
        <v>19384</v>
      </c>
      <c r="E5545" s="86" t="s">
        <v>19385</v>
      </c>
      <c r="F5545" s="86" t="s">
        <v>1751</v>
      </c>
      <c r="G5545" s="86" t="s">
        <v>19386</v>
      </c>
      <c r="H5545" s="86" t="s">
        <v>18232</v>
      </c>
      <c r="I5545" s="558">
        <v>502.2</v>
      </c>
      <c r="J5545" s="1"/>
      <c r="K5545" s="86" t="str">
        <f t="shared" si="73"/>
        <v>93726941</v>
      </c>
      <c r="L5545" s="86" t="s">
        <v>2417</v>
      </c>
      <c r="M5545" s="86" t="s">
        <v>19387</v>
      </c>
      <c r="N5545" s="86"/>
      <c r="O5545" s="86"/>
      <c r="P5545" s="86"/>
    </row>
    <row r="5546" spans="1:16" s="559" customFormat="1" ht="12.75" customHeight="1">
      <c r="A5546" s="86" t="s">
        <v>2214</v>
      </c>
      <c r="B5546" s="86" t="s">
        <v>1735</v>
      </c>
      <c r="C5546" s="86" t="s">
        <v>2398</v>
      </c>
      <c r="D5546" s="86" t="s">
        <v>19388</v>
      </c>
      <c r="E5546" s="86" t="s">
        <v>19389</v>
      </c>
      <c r="F5546" s="86" t="s">
        <v>1751</v>
      </c>
      <c r="G5546" s="86" t="s">
        <v>19390</v>
      </c>
      <c r="H5546" s="86" t="s">
        <v>18232</v>
      </c>
      <c r="I5546" s="558">
        <v>1004.4</v>
      </c>
      <c r="J5546" s="1"/>
      <c r="K5546" s="86" t="str">
        <f t="shared" si="73"/>
        <v>21151865</v>
      </c>
      <c r="L5546" s="86" t="s">
        <v>2398</v>
      </c>
      <c r="M5546" s="86" t="s">
        <v>19391</v>
      </c>
      <c r="N5546" s="86"/>
      <c r="O5546" s="86"/>
      <c r="P5546" s="86"/>
    </row>
    <row r="5547" spans="1:16" s="559" customFormat="1" ht="12.75" customHeight="1">
      <c r="A5547" s="86" t="s">
        <v>2214</v>
      </c>
      <c r="B5547" s="86" t="s">
        <v>1735</v>
      </c>
      <c r="C5547" s="86" t="s">
        <v>2403</v>
      </c>
      <c r="D5547" s="86" t="s">
        <v>19392</v>
      </c>
      <c r="E5547" s="86" t="s">
        <v>19393</v>
      </c>
      <c r="F5547" s="86" t="s">
        <v>1751</v>
      </c>
      <c r="G5547" s="86" t="s">
        <v>19394</v>
      </c>
      <c r="H5547" s="86" t="s">
        <v>18232</v>
      </c>
      <c r="I5547" s="558">
        <v>1004.4</v>
      </c>
      <c r="J5547" s="1"/>
      <c r="K5547" s="86" t="str">
        <f t="shared" si="73"/>
        <v>85466461</v>
      </c>
      <c r="L5547" s="86" t="s">
        <v>2403</v>
      </c>
      <c r="M5547" s="86" t="s">
        <v>19395</v>
      </c>
      <c r="N5547" s="86"/>
      <c r="O5547" s="86"/>
      <c r="P5547" s="86"/>
    </row>
    <row r="5548" spans="1:16" s="559" customFormat="1" ht="12.75" customHeight="1">
      <c r="A5548" s="86" t="s">
        <v>2214</v>
      </c>
      <c r="B5548" s="86" t="s">
        <v>1735</v>
      </c>
      <c r="C5548" s="86" t="s">
        <v>2344</v>
      </c>
      <c r="D5548" s="86" t="s">
        <v>19396</v>
      </c>
      <c r="E5548" s="86" t="s">
        <v>19397</v>
      </c>
      <c r="F5548" s="86" t="s">
        <v>1739</v>
      </c>
      <c r="G5548" s="86" t="s">
        <v>19398</v>
      </c>
      <c r="H5548" s="86" t="s">
        <v>18232</v>
      </c>
      <c r="I5548" s="558">
        <v>1134</v>
      </c>
      <c r="J5548" s="1"/>
      <c r="K5548" s="86" t="str">
        <f t="shared" si="73"/>
        <v>22481154</v>
      </c>
      <c r="L5548" s="86" t="s">
        <v>2344</v>
      </c>
      <c r="M5548" s="86" t="s">
        <v>19399</v>
      </c>
      <c r="N5548" s="86"/>
      <c r="O5548" s="86"/>
      <c r="P5548" s="86"/>
    </row>
    <row r="5549" spans="1:16" s="559" customFormat="1" ht="12.75" customHeight="1">
      <c r="A5549" s="86" t="s">
        <v>2214</v>
      </c>
      <c r="B5549" s="86" t="s">
        <v>1735</v>
      </c>
      <c r="C5549" s="86" t="s">
        <v>3267</v>
      </c>
      <c r="D5549" s="86" t="s">
        <v>19400</v>
      </c>
      <c r="E5549" s="86" t="s">
        <v>19401</v>
      </c>
      <c r="F5549" s="86" t="s">
        <v>1739</v>
      </c>
      <c r="G5549" s="86" t="s">
        <v>19402</v>
      </c>
      <c r="H5549" s="86" t="s">
        <v>18232</v>
      </c>
      <c r="I5549" s="558">
        <v>2879.3</v>
      </c>
      <c r="J5549" s="1"/>
      <c r="K5549" s="86" t="str">
        <f t="shared" si="73"/>
        <v>89364885</v>
      </c>
      <c r="L5549" s="86" t="s">
        <v>3267</v>
      </c>
      <c r="M5549" s="86" t="s">
        <v>19403</v>
      </c>
      <c r="N5549" s="86"/>
      <c r="O5549" s="86"/>
      <c r="P5549" s="86"/>
    </row>
    <row r="5550" spans="1:16" s="559" customFormat="1" ht="12.75" customHeight="1">
      <c r="A5550" s="86" t="s">
        <v>2214</v>
      </c>
      <c r="B5550" s="86" t="s">
        <v>1735</v>
      </c>
      <c r="C5550" s="86" t="s">
        <v>2942</v>
      </c>
      <c r="D5550" s="86" t="s">
        <v>18782</v>
      </c>
      <c r="E5550" s="86" t="s">
        <v>19404</v>
      </c>
      <c r="F5550" s="86" t="s">
        <v>1739</v>
      </c>
      <c r="G5550" s="86" t="s">
        <v>19405</v>
      </c>
      <c r="H5550" s="86" t="s">
        <v>18232</v>
      </c>
      <c r="I5550" s="558">
        <v>810</v>
      </c>
      <c r="J5550" s="1"/>
      <c r="K5550" s="86" t="str">
        <f t="shared" si="73"/>
        <v>90597101</v>
      </c>
      <c r="L5550" s="86" t="s">
        <v>2942</v>
      </c>
      <c r="M5550" s="86" t="s">
        <v>19406</v>
      </c>
      <c r="N5550" s="86"/>
      <c r="O5550" s="86"/>
      <c r="P5550" s="86"/>
    </row>
    <row r="5551" spans="1:16" s="559" customFormat="1" ht="12.75" customHeight="1">
      <c r="A5551" s="86" t="s">
        <v>2214</v>
      </c>
      <c r="B5551" s="86" t="s">
        <v>1735</v>
      </c>
      <c r="C5551" s="86" t="s">
        <v>2872</v>
      </c>
      <c r="D5551" s="86" t="s">
        <v>19407</v>
      </c>
      <c r="E5551" s="86" t="s">
        <v>19408</v>
      </c>
      <c r="F5551" s="86" t="s">
        <v>1739</v>
      </c>
      <c r="G5551" s="86" t="s">
        <v>19409</v>
      </c>
      <c r="H5551" s="86" t="s">
        <v>18232</v>
      </c>
      <c r="I5551" s="558">
        <v>502.2</v>
      </c>
      <c r="J5551" s="1"/>
      <c r="K5551" s="86" t="str">
        <f t="shared" si="73"/>
        <v>22482420</v>
      </c>
      <c r="L5551" s="86" t="s">
        <v>2872</v>
      </c>
      <c r="M5551" s="86" t="s">
        <v>19410</v>
      </c>
      <c r="N5551" s="86"/>
      <c r="O5551" s="86"/>
      <c r="P5551" s="86"/>
    </row>
    <row r="5552" spans="1:16" s="559" customFormat="1" ht="12.75" customHeight="1">
      <c r="A5552" s="86" t="s">
        <v>2214</v>
      </c>
      <c r="B5552" s="86" t="s">
        <v>1735</v>
      </c>
      <c r="C5552" s="86" t="s">
        <v>2759</v>
      </c>
      <c r="D5552" s="86" t="s">
        <v>19411</v>
      </c>
      <c r="E5552" s="86" t="s">
        <v>19412</v>
      </c>
      <c r="F5552" s="86" t="s">
        <v>1739</v>
      </c>
      <c r="G5552" s="86" t="s">
        <v>19413</v>
      </c>
      <c r="H5552" s="86" t="s">
        <v>18232</v>
      </c>
      <c r="I5552" s="558">
        <v>1206.9000000000001</v>
      </c>
      <c r="J5552" s="1"/>
      <c r="K5552" s="86" t="str">
        <f t="shared" si="73"/>
        <v>25255235</v>
      </c>
      <c r="L5552" s="86" t="s">
        <v>2759</v>
      </c>
      <c r="M5552" s="86" t="s">
        <v>19414</v>
      </c>
      <c r="N5552" s="86"/>
      <c r="O5552" s="86"/>
      <c r="P5552" s="86"/>
    </row>
    <row r="5553" spans="1:16" s="559" customFormat="1" ht="12.75" customHeight="1">
      <c r="A5553" s="86" t="s">
        <v>2214</v>
      </c>
      <c r="B5553" s="86" t="s">
        <v>1735</v>
      </c>
      <c r="C5553" s="86" t="s">
        <v>8174</v>
      </c>
      <c r="D5553" s="86" t="s">
        <v>19415</v>
      </c>
      <c r="E5553" s="86" t="s">
        <v>19416</v>
      </c>
      <c r="F5553" s="86" t="s">
        <v>1739</v>
      </c>
      <c r="G5553" s="86" t="s">
        <v>19417</v>
      </c>
      <c r="H5553" s="86" t="s">
        <v>18232</v>
      </c>
      <c r="I5553" s="558">
        <v>502.2</v>
      </c>
      <c r="J5553" s="1"/>
      <c r="K5553" s="86" t="str">
        <f t="shared" si="73"/>
        <v>84184031</v>
      </c>
      <c r="L5553" s="86" t="s">
        <v>8174</v>
      </c>
      <c r="M5553" s="86" t="s">
        <v>19418</v>
      </c>
      <c r="N5553" s="86"/>
      <c r="O5553" s="86"/>
      <c r="P5553" s="86"/>
    </row>
    <row r="5554" spans="1:16" s="559" customFormat="1" ht="12.75" customHeight="1">
      <c r="A5554" s="86" t="s">
        <v>2214</v>
      </c>
      <c r="B5554" s="86" t="s">
        <v>1735</v>
      </c>
      <c r="C5554" s="86" t="s">
        <v>13271</v>
      </c>
      <c r="D5554" s="86" t="s">
        <v>19419</v>
      </c>
      <c r="E5554" s="86" t="s">
        <v>5066</v>
      </c>
      <c r="F5554" s="86" t="s">
        <v>1739</v>
      </c>
      <c r="G5554" s="86" t="s">
        <v>19420</v>
      </c>
      <c r="H5554" s="86" t="s">
        <v>18232</v>
      </c>
      <c r="I5554" s="558">
        <v>696.6</v>
      </c>
      <c r="J5554" s="1"/>
      <c r="K5554" s="86" t="str">
        <f t="shared" si="73"/>
        <v>89648504</v>
      </c>
      <c r="L5554" s="86" t="s">
        <v>13271</v>
      </c>
      <c r="M5554" s="86" t="s">
        <v>19421</v>
      </c>
      <c r="N5554" s="86"/>
      <c r="O5554" s="86"/>
      <c r="P5554" s="86"/>
    </row>
    <row r="5555" spans="1:16" s="559" customFormat="1" ht="12.75" customHeight="1">
      <c r="A5555" s="86" t="s">
        <v>2214</v>
      </c>
      <c r="B5555" s="86" t="s">
        <v>1735</v>
      </c>
      <c r="C5555" s="86" t="s">
        <v>3558</v>
      </c>
      <c r="D5555" s="86" t="s">
        <v>19422</v>
      </c>
      <c r="E5555" s="86" t="s">
        <v>19423</v>
      </c>
      <c r="F5555" s="86" t="s">
        <v>1751</v>
      </c>
      <c r="G5555" s="86" t="s">
        <v>19424</v>
      </c>
      <c r="H5555" s="86" t="s">
        <v>18232</v>
      </c>
      <c r="I5555" s="558">
        <v>810</v>
      </c>
      <c r="J5555" s="1"/>
      <c r="K5555" s="86" t="str">
        <f t="shared" si="73"/>
        <v>21015219</v>
      </c>
      <c r="L5555" s="86" t="s">
        <v>3558</v>
      </c>
      <c r="M5555" s="86" t="s">
        <v>19425</v>
      </c>
      <c r="N5555" s="86"/>
      <c r="O5555" s="86"/>
      <c r="P5555" s="86"/>
    </row>
    <row r="5556" spans="1:16" s="559" customFormat="1" ht="12.75" customHeight="1">
      <c r="A5556" s="86" t="s">
        <v>2214</v>
      </c>
      <c r="B5556" s="86" t="s">
        <v>1735</v>
      </c>
      <c r="C5556" s="86" t="s">
        <v>2528</v>
      </c>
      <c r="D5556" s="86" t="s">
        <v>19426</v>
      </c>
      <c r="E5556" s="86" t="s">
        <v>19427</v>
      </c>
      <c r="F5556" s="86" t="s">
        <v>1739</v>
      </c>
      <c r="G5556" s="86" t="s">
        <v>19428</v>
      </c>
      <c r="H5556" s="86" t="s">
        <v>18232</v>
      </c>
      <c r="I5556" s="558">
        <v>810</v>
      </c>
      <c r="J5556" s="1"/>
      <c r="K5556" s="86" t="str">
        <f t="shared" si="73"/>
        <v>99131667</v>
      </c>
      <c r="L5556" s="86" t="s">
        <v>2528</v>
      </c>
      <c r="M5556" s="86" t="s">
        <v>19429</v>
      </c>
      <c r="N5556" s="86"/>
      <c r="O5556" s="86"/>
      <c r="P5556" s="86"/>
    </row>
    <row r="5557" spans="1:16" s="559" customFormat="1" ht="12.75" customHeight="1">
      <c r="A5557" s="86" t="s">
        <v>2214</v>
      </c>
      <c r="B5557" s="86" t="s">
        <v>1735</v>
      </c>
      <c r="C5557" s="86" t="s">
        <v>8616</v>
      </c>
      <c r="D5557" s="86" t="s">
        <v>19430</v>
      </c>
      <c r="E5557" s="86" t="s">
        <v>19431</v>
      </c>
      <c r="F5557" s="86" t="s">
        <v>1739</v>
      </c>
      <c r="G5557" s="86" t="s">
        <v>19432</v>
      </c>
      <c r="H5557" s="86" t="s">
        <v>18232</v>
      </c>
      <c r="I5557" s="558">
        <v>1004</v>
      </c>
      <c r="J5557" s="1"/>
      <c r="K5557" s="86" t="str">
        <f t="shared" si="73"/>
        <v>81419813</v>
      </c>
      <c r="L5557" s="86" t="s">
        <v>8616</v>
      </c>
      <c r="M5557" s="86" t="s">
        <v>19433</v>
      </c>
      <c r="N5557" s="86"/>
      <c r="O5557" s="86"/>
      <c r="P5557" s="86"/>
    </row>
    <row r="5558" spans="1:16" s="559" customFormat="1" ht="12.75" customHeight="1">
      <c r="A5558" s="86" t="s">
        <v>2214</v>
      </c>
      <c r="B5558" s="86" t="s">
        <v>1735</v>
      </c>
      <c r="C5558" s="86" t="s">
        <v>2821</v>
      </c>
      <c r="D5558" s="86" t="s">
        <v>19434</v>
      </c>
      <c r="E5558" s="86" t="s">
        <v>19435</v>
      </c>
      <c r="F5558" s="86" t="s">
        <v>1739</v>
      </c>
      <c r="G5558" s="86" t="s">
        <v>19436</v>
      </c>
      <c r="H5558" s="86" t="s">
        <v>18232</v>
      </c>
      <c r="I5558" s="558">
        <v>1004.4</v>
      </c>
      <c r="J5558" s="1"/>
      <c r="K5558" s="86" t="str">
        <f t="shared" si="73"/>
        <v>97052089</v>
      </c>
      <c r="L5558" s="86" t="s">
        <v>2821</v>
      </c>
      <c r="M5558" s="86" t="s">
        <v>19437</v>
      </c>
      <c r="N5558" s="86"/>
      <c r="O5558" s="86"/>
      <c r="P5558" s="86"/>
    </row>
    <row r="5559" spans="1:16" s="559" customFormat="1" ht="12.75" customHeight="1">
      <c r="A5559" s="86" t="s">
        <v>2214</v>
      </c>
      <c r="B5559" s="86" t="s">
        <v>1735</v>
      </c>
      <c r="C5559" s="86" t="s">
        <v>3644</v>
      </c>
      <c r="D5559" s="86" t="s">
        <v>19438</v>
      </c>
      <c r="E5559" s="86" t="s">
        <v>19439</v>
      </c>
      <c r="F5559" s="86" t="s">
        <v>1739</v>
      </c>
      <c r="G5559" s="86" t="s">
        <v>19440</v>
      </c>
      <c r="H5559" s="86" t="s">
        <v>18232</v>
      </c>
      <c r="I5559" s="558">
        <v>1530.9</v>
      </c>
      <c r="J5559" s="1"/>
      <c r="K5559" s="86" t="str">
        <f t="shared" si="73"/>
        <v>22481079</v>
      </c>
      <c r="L5559" s="86" t="s">
        <v>3644</v>
      </c>
      <c r="M5559" s="86" t="s">
        <v>19441</v>
      </c>
      <c r="N5559" s="86"/>
      <c r="O5559" s="86"/>
      <c r="P5559" s="86"/>
    </row>
    <row r="5560" spans="1:16" s="559" customFormat="1" ht="12.75" customHeight="1">
      <c r="A5560" s="86" t="s">
        <v>2214</v>
      </c>
      <c r="B5560" s="86" t="s">
        <v>1735</v>
      </c>
      <c r="C5560" s="86" t="s">
        <v>2510</v>
      </c>
      <c r="D5560" s="86" t="s">
        <v>19442</v>
      </c>
      <c r="E5560" s="86" t="s">
        <v>19443</v>
      </c>
      <c r="F5560" s="86" t="s">
        <v>1739</v>
      </c>
      <c r="G5560" s="86" t="s">
        <v>19444</v>
      </c>
      <c r="H5560" s="86" t="s">
        <v>18232</v>
      </c>
      <c r="I5560" s="558">
        <v>348.3</v>
      </c>
      <c r="J5560" s="1"/>
      <c r="K5560" s="86" t="str">
        <f t="shared" si="73"/>
        <v>96229485</v>
      </c>
      <c r="L5560" s="86" t="s">
        <v>2510</v>
      </c>
      <c r="M5560" s="86" t="s">
        <v>19445</v>
      </c>
      <c r="N5560" s="86"/>
      <c r="O5560" s="86"/>
      <c r="P5560" s="86"/>
    </row>
    <row r="5561" spans="1:16" s="559" customFormat="1" ht="12.75" customHeight="1">
      <c r="A5561" s="86" t="s">
        <v>2214</v>
      </c>
      <c r="B5561" s="86" t="s">
        <v>1735</v>
      </c>
      <c r="C5561" s="86" t="s">
        <v>2330</v>
      </c>
      <c r="D5561" s="86" t="s">
        <v>19446</v>
      </c>
      <c r="E5561" s="86" t="s">
        <v>19447</v>
      </c>
      <c r="F5561" s="86" t="s">
        <v>1739</v>
      </c>
      <c r="G5561" s="86" t="s">
        <v>19448</v>
      </c>
      <c r="H5561" s="86" t="s">
        <v>18232</v>
      </c>
      <c r="I5561" s="558">
        <v>1000.4</v>
      </c>
      <c r="J5561" s="1"/>
      <c r="K5561" s="86" t="str">
        <f t="shared" si="73"/>
        <v>81405639</v>
      </c>
      <c r="L5561" s="86" t="s">
        <v>2330</v>
      </c>
      <c r="M5561" s="86" t="s">
        <v>19449</v>
      </c>
      <c r="N5561" s="86"/>
      <c r="O5561" s="86"/>
      <c r="P5561" s="86"/>
    </row>
    <row r="5562" spans="1:16" s="559" customFormat="1" ht="12.75" customHeight="1">
      <c r="A5562" s="86" t="s">
        <v>2214</v>
      </c>
      <c r="B5562" s="86" t="s">
        <v>1735</v>
      </c>
      <c r="C5562" s="86" t="s">
        <v>2995</v>
      </c>
      <c r="D5562" s="86" t="s">
        <v>19450</v>
      </c>
      <c r="E5562" s="86" t="s">
        <v>19451</v>
      </c>
      <c r="F5562" s="86" t="s">
        <v>1739</v>
      </c>
      <c r="G5562" s="86" t="s">
        <v>19452</v>
      </c>
      <c r="H5562" s="86" t="s">
        <v>18232</v>
      </c>
      <c r="I5562" s="558">
        <v>2300.4</v>
      </c>
      <c r="J5562" s="1"/>
      <c r="K5562" s="86" t="str">
        <f t="shared" si="73"/>
        <v>96069174</v>
      </c>
      <c r="L5562" s="86" t="s">
        <v>2995</v>
      </c>
      <c r="M5562" s="86" t="s">
        <v>19453</v>
      </c>
      <c r="N5562" s="86"/>
      <c r="O5562" s="86"/>
      <c r="P5562" s="86"/>
    </row>
    <row r="5563" spans="1:16" s="559" customFormat="1" ht="12.75" customHeight="1">
      <c r="A5563" s="86" t="s">
        <v>2214</v>
      </c>
      <c r="B5563" s="86" t="s">
        <v>1735</v>
      </c>
      <c r="C5563" s="86" t="s">
        <v>5161</v>
      </c>
      <c r="D5563" s="86" t="s">
        <v>19454</v>
      </c>
      <c r="E5563" s="86" t="s">
        <v>19455</v>
      </c>
      <c r="F5563" s="86" t="s">
        <v>1739</v>
      </c>
      <c r="G5563" s="86" t="s">
        <v>19456</v>
      </c>
      <c r="H5563" s="86" t="s">
        <v>18232</v>
      </c>
      <c r="I5563" s="558">
        <v>616</v>
      </c>
      <c r="J5563" s="1"/>
      <c r="K5563" s="86" t="str">
        <f t="shared" si="73"/>
        <v>82531056</v>
      </c>
      <c r="L5563" s="86" t="s">
        <v>5161</v>
      </c>
      <c r="M5563" s="86" t="s">
        <v>19457</v>
      </c>
      <c r="N5563" s="86"/>
      <c r="O5563" s="86"/>
      <c r="P5563" s="86"/>
    </row>
    <row r="5564" spans="1:16" s="559" customFormat="1" ht="12.75" customHeight="1">
      <c r="A5564" s="86" t="s">
        <v>2214</v>
      </c>
      <c r="B5564" s="86" t="s">
        <v>1735</v>
      </c>
      <c r="C5564" s="86" t="s">
        <v>2281</v>
      </c>
      <c r="D5564" s="86" t="s">
        <v>19458</v>
      </c>
      <c r="E5564" s="86" t="s">
        <v>19459</v>
      </c>
      <c r="F5564" s="86" t="s">
        <v>1751</v>
      </c>
      <c r="G5564" s="86" t="s">
        <v>19460</v>
      </c>
      <c r="H5564" s="86" t="s">
        <v>18232</v>
      </c>
      <c r="I5564" s="558">
        <v>500</v>
      </c>
      <c r="J5564" s="1"/>
      <c r="K5564" s="86" t="str">
        <f t="shared" si="73"/>
        <v>96071655</v>
      </c>
      <c r="L5564" s="86" t="s">
        <v>2281</v>
      </c>
      <c r="M5564" s="86" t="s">
        <v>19461</v>
      </c>
      <c r="N5564" s="86"/>
      <c r="O5564" s="86"/>
      <c r="P5564" s="86"/>
    </row>
    <row r="5565" spans="1:16" s="559" customFormat="1" ht="12.75" customHeight="1">
      <c r="A5565" s="86" t="s">
        <v>2214</v>
      </c>
      <c r="B5565" s="86" t="s">
        <v>1735</v>
      </c>
      <c r="C5565" s="86" t="s">
        <v>2330</v>
      </c>
      <c r="D5565" s="86" t="s">
        <v>19462</v>
      </c>
      <c r="E5565" s="86" t="s">
        <v>19463</v>
      </c>
      <c r="F5565" s="86" t="s">
        <v>1751</v>
      </c>
      <c r="G5565" s="86" t="s">
        <v>19464</v>
      </c>
      <c r="H5565" s="86" t="s">
        <v>18232</v>
      </c>
      <c r="I5565" s="558">
        <v>3240</v>
      </c>
      <c r="J5565" s="1"/>
      <c r="K5565" s="86" t="str">
        <f t="shared" si="73"/>
        <v>81405639</v>
      </c>
      <c r="L5565" s="86" t="s">
        <v>2330</v>
      </c>
      <c r="M5565" s="86" t="s">
        <v>19465</v>
      </c>
      <c r="N5565" s="86"/>
      <c r="O5565" s="86"/>
      <c r="P5565" s="86"/>
    </row>
    <row r="5566" spans="1:16" s="559" customFormat="1" ht="12.75" customHeight="1">
      <c r="A5566" s="86" t="s">
        <v>2214</v>
      </c>
      <c r="B5566" s="86" t="s">
        <v>1735</v>
      </c>
      <c r="C5566" s="86" t="s">
        <v>5161</v>
      </c>
      <c r="D5566" s="86" t="s">
        <v>19466</v>
      </c>
      <c r="E5566" s="86" t="s">
        <v>19455</v>
      </c>
      <c r="F5566" s="86" t="s">
        <v>1739</v>
      </c>
      <c r="G5566" s="86" t="s">
        <v>19467</v>
      </c>
      <c r="H5566" s="86" t="s">
        <v>18232</v>
      </c>
      <c r="I5566" s="558">
        <v>600</v>
      </c>
      <c r="J5566" s="1"/>
      <c r="K5566" s="86" t="str">
        <f t="shared" si="73"/>
        <v>82531056</v>
      </c>
      <c r="L5566" s="86" t="s">
        <v>5161</v>
      </c>
      <c r="M5566" s="86" t="s">
        <v>19468</v>
      </c>
      <c r="N5566" s="86"/>
      <c r="O5566" s="86"/>
      <c r="P5566" s="86"/>
    </row>
    <row r="5567" spans="1:16" s="559" customFormat="1" ht="12.75" customHeight="1">
      <c r="A5567" s="86" t="s">
        <v>2214</v>
      </c>
      <c r="B5567" s="86" t="s">
        <v>1735</v>
      </c>
      <c r="C5567" s="86" t="s">
        <v>2872</v>
      </c>
      <c r="D5567" s="86" t="s">
        <v>19469</v>
      </c>
      <c r="E5567" s="86" t="s">
        <v>19470</v>
      </c>
      <c r="F5567" s="86" t="s">
        <v>1751</v>
      </c>
      <c r="G5567" s="86" t="s">
        <v>19471</v>
      </c>
      <c r="H5567" s="86" t="s">
        <v>18232</v>
      </c>
      <c r="I5567" s="558">
        <v>1004.4</v>
      </c>
      <c r="J5567" s="1"/>
      <c r="K5567" s="86" t="str">
        <f t="shared" si="73"/>
        <v>22482420</v>
      </c>
      <c r="L5567" s="86" t="s">
        <v>2872</v>
      </c>
      <c r="M5567" s="86" t="s">
        <v>19472</v>
      </c>
      <c r="N5567" s="86"/>
      <c r="O5567" s="86"/>
      <c r="P5567" s="86"/>
    </row>
    <row r="5568" spans="1:16" s="559" customFormat="1" ht="12.75" customHeight="1">
      <c r="A5568" s="86" t="s">
        <v>2214</v>
      </c>
      <c r="B5568" s="86" t="s">
        <v>1735</v>
      </c>
      <c r="C5568" s="86" t="s">
        <v>13271</v>
      </c>
      <c r="D5568" s="86" t="s">
        <v>19473</v>
      </c>
      <c r="E5568" s="86" t="s">
        <v>19474</v>
      </c>
      <c r="F5568" s="86" t="s">
        <v>1739</v>
      </c>
      <c r="G5568" s="86" t="s">
        <v>19475</v>
      </c>
      <c r="H5568" s="86" t="s">
        <v>18232</v>
      </c>
      <c r="I5568" s="558">
        <v>405</v>
      </c>
      <c r="J5568" s="1"/>
      <c r="K5568" s="86" t="str">
        <f t="shared" si="73"/>
        <v>89648504</v>
      </c>
      <c r="L5568" s="86" t="s">
        <v>13271</v>
      </c>
      <c r="M5568" s="86" t="s">
        <v>19476</v>
      </c>
      <c r="N5568" s="86"/>
      <c r="O5568" s="86"/>
      <c r="P5568" s="86"/>
    </row>
    <row r="5569" spans="1:16" s="559" customFormat="1" ht="12.75" customHeight="1">
      <c r="A5569" s="86" t="s">
        <v>2214</v>
      </c>
      <c r="B5569" s="86" t="s">
        <v>1735</v>
      </c>
      <c r="C5569" s="86" t="s">
        <v>2816</v>
      </c>
      <c r="D5569" s="86" t="s">
        <v>3991</v>
      </c>
      <c r="E5569" s="86" t="s">
        <v>19477</v>
      </c>
      <c r="F5569" s="86" t="s">
        <v>1739</v>
      </c>
      <c r="G5569" s="86" t="s">
        <v>19478</v>
      </c>
      <c r="H5569" s="86" t="s">
        <v>18232</v>
      </c>
      <c r="I5569" s="558">
        <v>502.2</v>
      </c>
      <c r="J5569" s="1"/>
      <c r="K5569" s="86" t="str">
        <f t="shared" si="73"/>
        <v>25285980</v>
      </c>
      <c r="L5569" s="86" t="s">
        <v>2816</v>
      </c>
      <c r="M5569" s="86" t="s">
        <v>19479</v>
      </c>
      <c r="N5569" s="86"/>
      <c r="O5569" s="86"/>
      <c r="P5569" s="86"/>
    </row>
    <row r="5570" spans="1:16" s="559" customFormat="1" ht="12.75" customHeight="1">
      <c r="A5570" s="86" t="s">
        <v>2214</v>
      </c>
      <c r="B5570" s="86" t="s">
        <v>1735</v>
      </c>
      <c r="C5570" s="86" t="s">
        <v>2964</v>
      </c>
      <c r="D5570" s="86" t="s">
        <v>19480</v>
      </c>
      <c r="E5570" s="86" t="s">
        <v>19481</v>
      </c>
      <c r="F5570" s="86" t="s">
        <v>1751</v>
      </c>
      <c r="G5570" s="86" t="s">
        <v>19482</v>
      </c>
      <c r="H5570" s="86" t="s">
        <v>18232</v>
      </c>
      <c r="I5570" s="558">
        <v>874.8</v>
      </c>
      <c r="J5570" s="1"/>
      <c r="K5570" s="86" t="str">
        <f t="shared" si="73"/>
        <v>97622679</v>
      </c>
      <c r="L5570" s="86" t="s">
        <v>2964</v>
      </c>
      <c r="M5570" s="86" t="s">
        <v>19483</v>
      </c>
      <c r="N5570" s="86"/>
      <c r="O5570" s="86"/>
      <c r="P5570" s="86"/>
    </row>
    <row r="5571" spans="1:16" s="559" customFormat="1" ht="12.75" customHeight="1">
      <c r="A5571" s="86" t="s">
        <v>2214</v>
      </c>
      <c r="B5571" s="86" t="s">
        <v>1735</v>
      </c>
      <c r="C5571" s="86" t="s">
        <v>3132</v>
      </c>
      <c r="D5571" s="86" t="s">
        <v>19484</v>
      </c>
      <c r="E5571" s="86" t="s">
        <v>19485</v>
      </c>
      <c r="F5571" s="86" t="s">
        <v>1751</v>
      </c>
      <c r="G5571" s="86" t="s">
        <v>19486</v>
      </c>
      <c r="H5571" s="86" t="s">
        <v>18232</v>
      </c>
      <c r="I5571" s="558">
        <v>1044.9000000000001</v>
      </c>
      <c r="J5571" s="1"/>
      <c r="K5571" s="86" t="str">
        <f t="shared" si="73"/>
        <v>72100071</v>
      </c>
      <c r="L5571" s="86" t="s">
        <v>3132</v>
      </c>
      <c r="M5571" s="86" t="s">
        <v>19487</v>
      </c>
      <c r="N5571" s="86"/>
      <c r="O5571" s="86"/>
      <c r="P5571" s="86"/>
    </row>
    <row r="5572" spans="1:16" s="559" customFormat="1" ht="12.75" customHeight="1">
      <c r="A5572" s="86" t="s">
        <v>2214</v>
      </c>
      <c r="B5572" s="86" t="s">
        <v>1735</v>
      </c>
      <c r="C5572" s="86" t="s">
        <v>2749</v>
      </c>
      <c r="D5572" s="86" t="s">
        <v>19488</v>
      </c>
      <c r="E5572" s="86" t="s">
        <v>19489</v>
      </c>
      <c r="F5572" s="86" t="s">
        <v>1739</v>
      </c>
      <c r="G5572" s="86" t="s">
        <v>19490</v>
      </c>
      <c r="H5572" s="86" t="s">
        <v>18232</v>
      </c>
      <c r="I5572" s="558">
        <v>502.2</v>
      </c>
      <c r="J5572" s="1"/>
      <c r="K5572" s="86" t="str">
        <f t="shared" si="73"/>
        <v>84023852</v>
      </c>
      <c r="L5572" s="86" t="s">
        <v>2749</v>
      </c>
      <c r="M5572" s="86" t="s">
        <v>19491</v>
      </c>
      <c r="N5572" s="86"/>
      <c r="O5572" s="86"/>
      <c r="P5572" s="86"/>
    </row>
    <row r="5573" spans="1:16" s="559" customFormat="1" ht="12.75" customHeight="1">
      <c r="A5573" s="86" t="s">
        <v>2214</v>
      </c>
      <c r="B5573" s="86" t="s">
        <v>1735</v>
      </c>
      <c r="C5573" s="86" t="s">
        <v>2821</v>
      </c>
      <c r="D5573" s="86" t="s">
        <v>19492</v>
      </c>
      <c r="E5573" s="86" t="s">
        <v>19493</v>
      </c>
      <c r="F5573" s="86" t="s">
        <v>1751</v>
      </c>
      <c r="G5573" s="86" t="s">
        <v>19494</v>
      </c>
      <c r="H5573" s="86" t="s">
        <v>18232</v>
      </c>
      <c r="I5573" s="558">
        <v>1093.5</v>
      </c>
      <c r="J5573" s="1"/>
      <c r="K5573" s="86" t="str">
        <f t="shared" si="73"/>
        <v>97052089</v>
      </c>
      <c r="L5573" s="86" t="s">
        <v>2821</v>
      </c>
      <c r="M5573" s="86" t="s">
        <v>19495</v>
      </c>
      <c r="N5573" s="86"/>
      <c r="O5573" s="86"/>
      <c r="P5573" s="86"/>
    </row>
    <row r="5574" spans="1:16" s="559" customFormat="1" ht="12.75" customHeight="1">
      <c r="A5574" s="86" t="s">
        <v>2214</v>
      </c>
      <c r="B5574" s="86" t="s">
        <v>1735</v>
      </c>
      <c r="C5574" s="86" t="s">
        <v>2635</v>
      </c>
      <c r="D5574" s="86" t="s">
        <v>19496</v>
      </c>
      <c r="E5574" s="86" t="s">
        <v>19497</v>
      </c>
      <c r="F5574" s="86" t="s">
        <v>1751</v>
      </c>
      <c r="G5574" s="86" t="s">
        <v>19498</v>
      </c>
      <c r="H5574" s="86" t="s">
        <v>18232</v>
      </c>
      <c r="I5574" s="558">
        <v>502.2</v>
      </c>
      <c r="J5574" s="1"/>
      <c r="K5574" s="86" t="str">
        <f t="shared" si="73"/>
        <v>82101873</v>
      </c>
      <c r="L5574" s="86" t="s">
        <v>2635</v>
      </c>
      <c r="M5574" s="86" t="s">
        <v>19499</v>
      </c>
      <c r="N5574" s="86"/>
      <c r="O5574" s="86"/>
      <c r="P5574" s="86"/>
    </row>
    <row r="5575" spans="1:16" s="559" customFormat="1" ht="12.75" customHeight="1">
      <c r="A5575" s="86" t="s">
        <v>2214</v>
      </c>
      <c r="B5575" s="86" t="s">
        <v>1735</v>
      </c>
      <c r="C5575" s="86" t="s">
        <v>9561</v>
      </c>
      <c r="D5575" s="86" t="s">
        <v>19500</v>
      </c>
      <c r="E5575" s="86" t="s">
        <v>19501</v>
      </c>
      <c r="F5575" s="86" t="s">
        <v>1739</v>
      </c>
      <c r="G5575" s="86" t="s">
        <v>19502</v>
      </c>
      <c r="H5575" s="86" t="s">
        <v>18232</v>
      </c>
      <c r="I5575" s="558">
        <v>700</v>
      </c>
      <c r="J5575" s="1"/>
      <c r="K5575" s="86" t="str">
        <f t="shared" si="73"/>
        <v>97622863</v>
      </c>
      <c r="L5575" s="86" t="s">
        <v>9561</v>
      </c>
      <c r="M5575" s="86" t="s">
        <v>19503</v>
      </c>
      <c r="N5575" s="86"/>
      <c r="O5575" s="86"/>
      <c r="P5575" s="86"/>
    </row>
    <row r="5576" spans="1:16" s="559" customFormat="1" ht="12.75" customHeight="1">
      <c r="A5576" s="86" t="s">
        <v>2214</v>
      </c>
      <c r="B5576" s="86" t="s">
        <v>1735</v>
      </c>
      <c r="C5576" s="86" t="s">
        <v>2699</v>
      </c>
      <c r="D5576" s="86" t="s">
        <v>19504</v>
      </c>
      <c r="E5576" s="86" t="s">
        <v>19505</v>
      </c>
      <c r="F5576" s="86" t="s">
        <v>1739</v>
      </c>
      <c r="G5576" s="86" t="s">
        <v>19506</v>
      </c>
      <c r="H5576" s="86" t="s">
        <v>18232</v>
      </c>
      <c r="I5576" s="558">
        <v>1004.4</v>
      </c>
      <c r="J5576" s="1"/>
      <c r="K5576" s="86" t="str">
        <f t="shared" si="73"/>
        <v>82097484</v>
      </c>
      <c r="L5576" s="86" t="s">
        <v>2699</v>
      </c>
      <c r="M5576" s="86" t="s">
        <v>19507</v>
      </c>
      <c r="N5576" s="86"/>
      <c r="O5576" s="86"/>
      <c r="P5576" s="86"/>
    </row>
    <row r="5577" spans="1:16" s="559" customFormat="1" ht="12.75" customHeight="1">
      <c r="A5577" s="86" t="s">
        <v>2214</v>
      </c>
      <c r="B5577" s="86" t="s">
        <v>1735</v>
      </c>
      <c r="C5577" s="86" t="s">
        <v>2312</v>
      </c>
      <c r="D5577" s="86" t="s">
        <v>19508</v>
      </c>
      <c r="E5577" s="86" t="s">
        <v>19509</v>
      </c>
      <c r="F5577" s="86" t="s">
        <v>1751</v>
      </c>
      <c r="G5577" s="86" t="s">
        <v>19510</v>
      </c>
      <c r="H5577" s="86" t="s">
        <v>18232</v>
      </c>
      <c r="I5577" s="558">
        <v>1500.66</v>
      </c>
      <c r="J5577" s="1"/>
      <c r="K5577" s="86" t="str">
        <f t="shared" si="73"/>
        <v>80103086</v>
      </c>
      <c r="L5577" s="86" t="s">
        <v>2312</v>
      </c>
      <c r="M5577" s="86" t="s">
        <v>19511</v>
      </c>
      <c r="N5577" s="86"/>
      <c r="O5577" s="86"/>
      <c r="P5577" s="86"/>
    </row>
    <row r="5578" spans="1:16" s="559" customFormat="1" ht="12.75" customHeight="1">
      <c r="A5578" s="86" t="s">
        <v>2214</v>
      </c>
      <c r="B5578" s="86" t="s">
        <v>1735</v>
      </c>
      <c r="C5578" s="86" t="s">
        <v>3644</v>
      </c>
      <c r="D5578" s="86" t="s">
        <v>19512</v>
      </c>
      <c r="E5578" s="86" t="s">
        <v>19513</v>
      </c>
      <c r="F5578" s="86" t="s">
        <v>1739</v>
      </c>
      <c r="G5578" s="86" t="s">
        <v>19514</v>
      </c>
      <c r="H5578" s="86" t="s">
        <v>18232</v>
      </c>
      <c r="I5578" s="558">
        <v>2025</v>
      </c>
      <c r="J5578" s="1"/>
      <c r="K5578" s="86" t="str">
        <f t="shared" si="73"/>
        <v>22481079</v>
      </c>
      <c r="L5578" s="86" t="s">
        <v>3644</v>
      </c>
      <c r="M5578" s="86" t="s">
        <v>19515</v>
      </c>
      <c r="N5578" s="86"/>
      <c r="O5578" s="86"/>
      <c r="P5578" s="86"/>
    </row>
    <row r="5579" spans="1:16" s="559" customFormat="1" ht="12.75" customHeight="1">
      <c r="A5579" s="86" t="s">
        <v>2214</v>
      </c>
      <c r="B5579" s="86" t="s">
        <v>1735</v>
      </c>
      <c r="C5579" s="86" t="s">
        <v>2859</v>
      </c>
      <c r="D5579" s="86" t="s">
        <v>19516</v>
      </c>
      <c r="E5579" s="86" t="s">
        <v>19517</v>
      </c>
      <c r="F5579" s="86" t="s">
        <v>1739</v>
      </c>
      <c r="G5579" s="86" t="s">
        <v>19518</v>
      </c>
      <c r="H5579" s="86" t="s">
        <v>18232</v>
      </c>
      <c r="I5579" s="558">
        <v>300</v>
      </c>
      <c r="J5579" s="1"/>
      <c r="K5579" s="86" t="str">
        <f t="shared" si="73"/>
        <v>96156436</v>
      </c>
      <c r="L5579" s="86" t="s">
        <v>2859</v>
      </c>
      <c r="M5579" s="86" t="s">
        <v>19519</v>
      </c>
      <c r="N5579" s="86"/>
      <c r="O5579" s="86"/>
      <c r="P5579" s="86"/>
    </row>
    <row r="5580" spans="1:16" s="559" customFormat="1" ht="12.75" customHeight="1">
      <c r="A5580" s="86" t="s">
        <v>2214</v>
      </c>
      <c r="B5580" s="86" t="s">
        <v>1735</v>
      </c>
      <c r="C5580" s="86" t="s">
        <v>2795</v>
      </c>
      <c r="D5580" s="86" t="s">
        <v>19520</v>
      </c>
      <c r="E5580" s="86" t="s">
        <v>19521</v>
      </c>
      <c r="F5580" s="86" t="s">
        <v>1739</v>
      </c>
      <c r="G5580" s="86" t="s">
        <v>19522</v>
      </c>
      <c r="H5580" s="86" t="s">
        <v>18232</v>
      </c>
      <c r="I5580" s="558">
        <v>1506.6</v>
      </c>
      <c r="J5580" s="1"/>
      <c r="K5580" s="86" t="str">
        <f t="shared" si="73"/>
        <v>82102426</v>
      </c>
      <c r="L5580" s="86" t="s">
        <v>2795</v>
      </c>
      <c r="M5580" s="86" t="s">
        <v>19523</v>
      </c>
      <c r="N5580" s="86"/>
      <c r="O5580" s="86"/>
      <c r="P5580" s="86"/>
    </row>
    <row r="5581" spans="1:16" s="559" customFormat="1" ht="12.75" customHeight="1">
      <c r="A5581" s="86" t="s">
        <v>2214</v>
      </c>
      <c r="B5581" s="86" t="s">
        <v>1735</v>
      </c>
      <c r="C5581" s="86" t="s">
        <v>2330</v>
      </c>
      <c r="D5581" s="86" t="s">
        <v>19524</v>
      </c>
      <c r="E5581" s="86" t="s">
        <v>19525</v>
      </c>
      <c r="F5581" s="86" t="s">
        <v>1739</v>
      </c>
      <c r="G5581" s="86" t="s">
        <v>19526</v>
      </c>
      <c r="H5581" s="86" t="s">
        <v>18232</v>
      </c>
      <c r="I5581" s="558">
        <v>1506.6</v>
      </c>
      <c r="J5581" s="1"/>
      <c r="K5581" s="86" t="str">
        <f t="shared" si="73"/>
        <v>81405639</v>
      </c>
      <c r="L5581" s="86" t="s">
        <v>2330</v>
      </c>
      <c r="M5581" s="86" t="s">
        <v>19527</v>
      </c>
      <c r="N5581" s="86"/>
      <c r="O5581" s="86"/>
      <c r="P5581" s="86"/>
    </row>
    <row r="5582" spans="1:16" s="559" customFormat="1" ht="12.75" customHeight="1">
      <c r="A5582" s="86" t="s">
        <v>2214</v>
      </c>
      <c r="B5582" s="86" t="s">
        <v>1735</v>
      </c>
      <c r="C5582" s="86" t="s">
        <v>2251</v>
      </c>
      <c r="D5582" s="86" t="s">
        <v>19528</v>
      </c>
      <c r="E5582" s="86" t="s">
        <v>19529</v>
      </c>
      <c r="F5582" s="86" t="s">
        <v>1739</v>
      </c>
      <c r="G5582" s="86" t="s">
        <v>19530</v>
      </c>
      <c r="H5582" s="86" t="s">
        <v>18232</v>
      </c>
      <c r="I5582" s="558">
        <v>324</v>
      </c>
      <c r="J5582" s="1"/>
      <c r="K5582" s="86" t="str">
        <f t="shared" si="73"/>
        <v>97665046</v>
      </c>
      <c r="L5582" s="86" t="s">
        <v>2251</v>
      </c>
      <c r="M5582" s="86" t="s">
        <v>19531</v>
      </c>
      <c r="N5582" s="86"/>
      <c r="O5582" s="86"/>
      <c r="P5582" s="86"/>
    </row>
    <row r="5583" spans="1:16" s="559" customFormat="1" ht="12.75" customHeight="1">
      <c r="A5583" s="86" t="s">
        <v>2214</v>
      </c>
      <c r="B5583" s="86" t="s">
        <v>1735</v>
      </c>
      <c r="C5583" s="86" t="s">
        <v>2699</v>
      </c>
      <c r="D5583" s="86" t="s">
        <v>19532</v>
      </c>
      <c r="E5583" s="86" t="s">
        <v>8873</v>
      </c>
      <c r="F5583" s="86" t="s">
        <v>1751</v>
      </c>
      <c r="G5583" s="86" t="s">
        <v>19533</v>
      </c>
      <c r="H5583" s="86" t="s">
        <v>18232</v>
      </c>
      <c r="I5583" s="558">
        <v>1004.4</v>
      </c>
      <c r="J5583" s="1"/>
      <c r="K5583" s="86" t="str">
        <f t="shared" si="73"/>
        <v>82097484</v>
      </c>
      <c r="L5583" s="86" t="s">
        <v>2699</v>
      </c>
      <c r="M5583" s="86" t="s">
        <v>19534</v>
      </c>
      <c r="N5583" s="86"/>
      <c r="O5583" s="86"/>
      <c r="P5583" s="86"/>
    </row>
    <row r="5584" spans="1:16" s="559" customFormat="1" ht="12.75" customHeight="1">
      <c r="A5584" s="86" t="s">
        <v>2214</v>
      </c>
      <c r="B5584" s="86" t="s">
        <v>1735</v>
      </c>
      <c r="C5584" s="86" t="s">
        <v>2233</v>
      </c>
      <c r="D5584" s="86" t="s">
        <v>19535</v>
      </c>
      <c r="E5584" s="86" t="s">
        <v>19536</v>
      </c>
      <c r="F5584" s="86" t="s">
        <v>1751</v>
      </c>
      <c r="G5584" s="86" t="s">
        <v>19537</v>
      </c>
      <c r="H5584" s="86" t="s">
        <v>18232</v>
      </c>
      <c r="I5584" s="558">
        <v>972</v>
      </c>
      <c r="J5584" s="1"/>
      <c r="K5584" s="86" t="str">
        <f t="shared" si="73"/>
        <v>81415211</v>
      </c>
      <c r="L5584" s="86" t="s">
        <v>2233</v>
      </c>
      <c r="M5584" s="86" t="s">
        <v>19538</v>
      </c>
      <c r="N5584" s="86"/>
      <c r="O5584" s="86"/>
      <c r="P5584" s="86"/>
    </row>
    <row r="5585" spans="1:16" s="559" customFormat="1" ht="12.75" customHeight="1">
      <c r="A5585" s="86" t="s">
        <v>2214</v>
      </c>
      <c r="B5585" s="86" t="s">
        <v>1735</v>
      </c>
      <c r="C5585" s="86" t="s">
        <v>4445</v>
      </c>
      <c r="D5585" s="86" t="s">
        <v>19539</v>
      </c>
      <c r="E5585" s="86" t="s">
        <v>19540</v>
      </c>
      <c r="F5585" s="86" t="s">
        <v>1751</v>
      </c>
      <c r="G5585" s="86" t="s">
        <v>19541</v>
      </c>
      <c r="H5585" s="86" t="s">
        <v>18232</v>
      </c>
      <c r="I5585" s="558">
        <v>1490.4</v>
      </c>
      <c r="J5585" s="1"/>
      <c r="K5585" s="86" t="str">
        <f t="shared" si="73"/>
        <v>99130726</v>
      </c>
      <c r="L5585" s="86" t="s">
        <v>4445</v>
      </c>
      <c r="M5585" s="86" t="s">
        <v>19542</v>
      </c>
      <c r="N5585" s="86"/>
      <c r="O5585" s="86"/>
      <c r="P5585" s="86"/>
    </row>
    <row r="5586" spans="1:16" s="559" customFormat="1" ht="12.75" customHeight="1">
      <c r="A5586" s="86" t="s">
        <v>2214</v>
      </c>
      <c r="B5586" s="86" t="s">
        <v>1735</v>
      </c>
      <c r="C5586" s="86" t="s">
        <v>3194</v>
      </c>
      <c r="D5586" s="86" t="s">
        <v>19543</v>
      </c>
      <c r="E5586" s="86" t="s">
        <v>19544</v>
      </c>
      <c r="F5586" s="86" t="s">
        <v>1751</v>
      </c>
      <c r="G5586" s="86" t="s">
        <v>18431</v>
      </c>
      <c r="H5586" s="86" t="s">
        <v>18232</v>
      </c>
      <c r="I5586" s="558">
        <v>1000</v>
      </c>
      <c r="J5586" s="1"/>
      <c r="K5586" s="86" t="str">
        <f t="shared" si="73"/>
        <v>82533359</v>
      </c>
      <c r="L5586" s="86" t="s">
        <v>3194</v>
      </c>
      <c r="M5586" s="86" t="s">
        <v>19545</v>
      </c>
      <c r="N5586" s="86"/>
      <c r="O5586" s="86"/>
      <c r="P5586" s="86"/>
    </row>
    <row r="5587" spans="1:16" s="559" customFormat="1" ht="12.75" customHeight="1">
      <c r="A5587" s="86" t="s">
        <v>2214</v>
      </c>
      <c r="B5587" s="86" t="s">
        <v>1735</v>
      </c>
      <c r="C5587" s="86" t="s">
        <v>3087</v>
      </c>
      <c r="D5587" s="86" t="s">
        <v>19546</v>
      </c>
      <c r="E5587" s="86" t="s">
        <v>19547</v>
      </c>
      <c r="F5587" s="86" t="s">
        <v>1739</v>
      </c>
      <c r="G5587" s="86" t="s">
        <v>19548</v>
      </c>
      <c r="H5587" s="86" t="s">
        <v>18232</v>
      </c>
      <c r="I5587" s="558">
        <v>453.6</v>
      </c>
      <c r="J5587" s="1"/>
      <c r="K5587" s="86" t="str">
        <f t="shared" si="73"/>
        <v>82098750</v>
      </c>
      <c r="L5587" s="86" t="s">
        <v>3087</v>
      </c>
      <c r="M5587" s="86" t="s">
        <v>19549</v>
      </c>
      <c r="N5587" s="86"/>
      <c r="O5587" s="86"/>
      <c r="P5587" s="86"/>
    </row>
    <row r="5588" spans="1:16" s="559" customFormat="1" ht="12.75" customHeight="1">
      <c r="A5588" s="86" t="s">
        <v>2214</v>
      </c>
      <c r="B5588" s="86" t="s">
        <v>1735</v>
      </c>
      <c r="C5588" s="86" t="s">
        <v>3064</v>
      </c>
      <c r="D5588" s="86" t="s">
        <v>19550</v>
      </c>
      <c r="E5588" s="86" t="s">
        <v>19551</v>
      </c>
      <c r="F5588" s="86" t="s">
        <v>1751</v>
      </c>
      <c r="G5588" s="86" t="s">
        <v>19552</v>
      </c>
      <c r="H5588" s="86" t="s">
        <v>18232</v>
      </c>
      <c r="I5588" s="558">
        <v>502.2</v>
      </c>
      <c r="J5588" s="1"/>
      <c r="K5588" s="86" t="str">
        <f t="shared" si="73"/>
        <v>96256863</v>
      </c>
      <c r="L5588" s="86" t="s">
        <v>3064</v>
      </c>
      <c r="M5588" s="86" t="s">
        <v>19553</v>
      </c>
      <c r="N5588" s="86"/>
      <c r="O5588" s="86"/>
      <c r="P5588" s="86"/>
    </row>
    <row r="5589" spans="1:16" s="559" customFormat="1" ht="12.75" customHeight="1">
      <c r="A5589" s="86" t="s">
        <v>2214</v>
      </c>
      <c r="B5589" s="86" t="s">
        <v>1735</v>
      </c>
      <c r="C5589" s="86" t="s">
        <v>2330</v>
      </c>
      <c r="D5589" s="86" t="s">
        <v>19554</v>
      </c>
      <c r="E5589" s="86" t="s">
        <v>19555</v>
      </c>
      <c r="F5589" s="86" t="s">
        <v>1751</v>
      </c>
      <c r="G5589" s="86" t="s">
        <v>19556</v>
      </c>
      <c r="H5589" s="86" t="s">
        <v>18232</v>
      </c>
      <c r="I5589" s="558">
        <v>1004.4</v>
      </c>
      <c r="J5589" s="1"/>
      <c r="K5589" s="86" t="str">
        <f t="shared" si="73"/>
        <v>81405639</v>
      </c>
      <c r="L5589" s="86" t="s">
        <v>2330</v>
      </c>
      <c r="M5589" s="86" t="s">
        <v>19557</v>
      </c>
      <c r="N5589" s="86"/>
      <c r="O5589" s="86"/>
      <c r="P5589" s="86"/>
    </row>
    <row r="5590" spans="1:16" s="559" customFormat="1" ht="12.75" customHeight="1">
      <c r="A5590" s="86" t="s">
        <v>2214</v>
      </c>
      <c r="B5590" s="86" t="s">
        <v>1735</v>
      </c>
      <c r="C5590" s="86" t="s">
        <v>13271</v>
      </c>
      <c r="D5590" s="86" t="s">
        <v>19558</v>
      </c>
      <c r="E5590" s="86" t="s">
        <v>19559</v>
      </c>
      <c r="F5590" s="86" t="s">
        <v>1739</v>
      </c>
      <c r="G5590" s="86" t="s">
        <v>19560</v>
      </c>
      <c r="H5590" s="86" t="s">
        <v>18232</v>
      </c>
      <c r="I5590" s="558">
        <v>502.2</v>
      </c>
      <c r="J5590" s="1"/>
      <c r="K5590" s="86" t="str">
        <f t="shared" si="73"/>
        <v>89648504</v>
      </c>
      <c r="L5590" s="86" t="s">
        <v>13271</v>
      </c>
      <c r="M5590" s="86" t="s">
        <v>19561</v>
      </c>
      <c r="N5590" s="86"/>
      <c r="O5590" s="86"/>
      <c r="P5590" s="86"/>
    </row>
    <row r="5591" spans="1:16" s="559" customFormat="1" ht="12.75" customHeight="1">
      <c r="A5591" s="86" t="s">
        <v>2214</v>
      </c>
      <c r="B5591" s="86" t="s">
        <v>1735</v>
      </c>
      <c r="C5591" s="86" t="s">
        <v>2842</v>
      </c>
      <c r="D5591" s="86" t="s">
        <v>19562</v>
      </c>
      <c r="E5591" s="86" t="s">
        <v>19563</v>
      </c>
      <c r="F5591" s="86" t="s">
        <v>1739</v>
      </c>
      <c r="G5591" s="86" t="s">
        <v>19564</v>
      </c>
      <c r="H5591" s="86" t="s">
        <v>18232</v>
      </c>
      <c r="I5591" s="558">
        <v>1004.4</v>
      </c>
      <c r="J5591" s="1"/>
      <c r="K5591" s="86" t="str">
        <f t="shared" si="73"/>
        <v>24143379</v>
      </c>
      <c r="L5591" s="86" t="s">
        <v>2842</v>
      </c>
      <c r="M5591" s="86" t="s">
        <v>19565</v>
      </c>
      <c r="N5591" s="86"/>
      <c r="O5591" s="86"/>
      <c r="P5591" s="86"/>
    </row>
    <row r="5592" spans="1:16" s="559" customFormat="1" ht="12.75" customHeight="1">
      <c r="A5592" s="86" t="s">
        <v>2214</v>
      </c>
      <c r="B5592" s="86" t="s">
        <v>1735</v>
      </c>
      <c r="C5592" s="86" t="s">
        <v>2403</v>
      </c>
      <c r="D5592" s="86" t="s">
        <v>19566</v>
      </c>
      <c r="E5592" s="86" t="s">
        <v>19567</v>
      </c>
      <c r="F5592" s="86" t="s">
        <v>1739</v>
      </c>
      <c r="G5592" s="86" t="s">
        <v>19568</v>
      </c>
      <c r="H5592" s="86" t="s">
        <v>18232</v>
      </c>
      <c r="I5592" s="558">
        <v>405</v>
      </c>
      <c r="J5592" s="1"/>
      <c r="K5592" s="86" t="str">
        <f t="shared" si="73"/>
        <v>85466461</v>
      </c>
      <c r="L5592" s="86" t="s">
        <v>2403</v>
      </c>
      <c r="M5592" s="86" t="s">
        <v>19569</v>
      </c>
      <c r="N5592" s="86"/>
      <c r="O5592" s="86"/>
      <c r="P5592" s="86"/>
    </row>
    <row r="5593" spans="1:16" s="559" customFormat="1" ht="12.75" customHeight="1">
      <c r="A5593" s="86" t="s">
        <v>2214</v>
      </c>
      <c r="B5593" s="86" t="s">
        <v>1735</v>
      </c>
      <c r="C5593" s="86" t="s">
        <v>2882</v>
      </c>
      <c r="D5593" s="86" t="s">
        <v>19570</v>
      </c>
      <c r="E5593" s="86" t="s">
        <v>19571</v>
      </c>
      <c r="F5593" s="86" t="s">
        <v>1739</v>
      </c>
      <c r="G5593" s="86" t="s">
        <v>19572</v>
      </c>
      <c r="H5593" s="86" t="s">
        <v>18232</v>
      </c>
      <c r="I5593" s="558">
        <v>2000.7</v>
      </c>
      <c r="J5593" s="1"/>
      <c r="K5593" s="86" t="str">
        <f t="shared" si="73"/>
        <v>96156340</v>
      </c>
      <c r="L5593" s="86" t="s">
        <v>2882</v>
      </c>
      <c r="M5593" s="86" t="s">
        <v>19573</v>
      </c>
      <c r="N5593" s="86"/>
      <c r="O5593" s="86"/>
      <c r="P5593" s="86"/>
    </row>
    <row r="5594" spans="1:16" s="559" customFormat="1" ht="12.75" customHeight="1">
      <c r="A5594" s="86" t="s">
        <v>2214</v>
      </c>
      <c r="B5594" s="86" t="s">
        <v>1735</v>
      </c>
      <c r="C5594" s="86" t="s">
        <v>2986</v>
      </c>
      <c r="D5594" s="86" t="s">
        <v>19574</v>
      </c>
      <c r="E5594" s="86" t="s">
        <v>19575</v>
      </c>
      <c r="F5594" s="86" t="s">
        <v>1739</v>
      </c>
      <c r="G5594" s="86" t="s">
        <v>19576</v>
      </c>
      <c r="H5594" s="86" t="s">
        <v>18232</v>
      </c>
      <c r="I5594" s="558">
        <v>1004.4</v>
      </c>
      <c r="J5594" s="1"/>
      <c r="K5594" s="86" t="str">
        <f t="shared" si="73"/>
        <v>22482874</v>
      </c>
      <c r="L5594" s="86" t="s">
        <v>2986</v>
      </c>
      <c r="M5594" s="86" t="s">
        <v>19577</v>
      </c>
      <c r="N5594" s="86"/>
      <c r="O5594" s="86"/>
      <c r="P5594" s="86"/>
    </row>
    <row r="5595" spans="1:16" s="559" customFormat="1" ht="12.75" customHeight="1">
      <c r="A5595" s="86" t="s">
        <v>2214</v>
      </c>
      <c r="B5595" s="86" t="s">
        <v>1735</v>
      </c>
      <c r="C5595" s="86" t="s">
        <v>2510</v>
      </c>
      <c r="D5595" s="86" t="s">
        <v>19578</v>
      </c>
      <c r="E5595" s="86" t="s">
        <v>19579</v>
      </c>
      <c r="F5595" s="86" t="s">
        <v>1751</v>
      </c>
      <c r="G5595" s="86" t="s">
        <v>19580</v>
      </c>
      <c r="H5595" s="86" t="s">
        <v>18232</v>
      </c>
      <c r="I5595" s="558">
        <v>486</v>
      </c>
      <c r="J5595" s="1"/>
      <c r="K5595" s="86" t="str">
        <f t="shared" si="73"/>
        <v>96229485</v>
      </c>
      <c r="L5595" s="86" t="s">
        <v>2510</v>
      </c>
      <c r="M5595" s="86" t="s">
        <v>19581</v>
      </c>
      <c r="N5595" s="86"/>
      <c r="O5595" s="86"/>
      <c r="P5595" s="86"/>
    </row>
    <row r="5596" spans="1:16" s="559" customFormat="1" ht="12.75" customHeight="1">
      <c r="A5596" s="86" t="s">
        <v>2214</v>
      </c>
      <c r="B5596" s="86" t="s">
        <v>1735</v>
      </c>
      <c r="C5596" s="86" t="s">
        <v>8174</v>
      </c>
      <c r="D5596" s="86" t="s">
        <v>10833</v>
      </c>
      <c r="E5596" s="86" t="s">
        <v>19582</v>
      </c>
      <c r="F5596" s="86" t="s">
        <v>1739</v>
      </c>
      <c r="G5596" s="86" t="s">
        <v>19583</v>
      </c>
      <c r="H5596" s="86" t="s">
        <v>18232</v>
      </c>
      <c r="I5596" s="558">
        <v>1020.6</v>
      </c>
      <c r="J5596" s="1"/>
      <c r="K5596" s="86" t="str">
        <f t="shared" si="73"/>
        <v>84184031</v>
      </c>
      <c r="L5596" s="86" t="s">
        <v>8174</v>
      </c>
      <c r="M5596" s="86" t="s">
        <v>19584</v>
      </c>
      <c r="N5596" s="86"/>
      <c r="O5596" s="86"/>
      <c r="P5596" s="86"/>
    </row>
    <row r="5597" spans="1:16" s="559" customFormat="1" ht="12.75" customHeight="1">
      <c r="A5597" s="86" t="s">
        <v>2214</v>
      </c>
      <c r="B5597" s="86" t="s">
        <v>1735</v>
      </c>
      <c r="C5597" s="86" t="s">
        <v>2816</v>
      </c>
      <c r="D5597" s="86" t="s">
        <v>19585</v>
      </c>
      <c r="E5597" s="86" t="s">
        <v>19586</v>
      </c>
      <c r="F5597" s="86" t="s">
        <v>1739</v>
      </c>
      <c r="G5597" s="86" t="s">
        <v>19587</v>
      </c>
      <c r="H5597" s="86" t="s">
        <v>18232</v>
      </c>
      <c r="I5597" s="558">
        <v>1004.4</v>
      </c>
      <c r="J5597" s="1"/>
      <c r="K5597" s="86" t="str">
        <f t="shared" si="73"/>
        <v>25285980</v>
      </c>
      <c r="L5597" s="86" t="s">
        <v>2816</v>
      </c>
      <c r="M5597" s="86" t="s">
        <v>19588</v>
      </c>
      <c r="N5597" s="86"/>
      <c r="O5597" s="86"/>
      <c r="P5597" s="86"/>
    </row>
    <row r="5598" spans="1:16" s="559" customFormat="1" ht="12.75" customHeight="1">
      <c r="A5598" s="86" t="s">
        <v>2214</v>
      </c>
      <c r="B5598" s="86" t="s">
        <v>1735</v>
      </c>
      <c r="C5598" s="86" t="s">
        <v>3342</v>
      </c>
      <c r="D5598" s="86" t="s">
        <v>19589</v>
      </c>
      <c r="E5598" s="86" t="s">
        <v>19590</v>
      </c>
      <c r="F5598" s="86" t="s">
        <v>1751</v>
      </c>
      <c r="G5598" s="86" t="s">
        <v>19591</v>
      </c>
      <c r="H5598" s="86" t="s">
        <v>18232</v>
      </c>
      <c r="I5598" s="558">
        <v>5558</v>
      </c>
      <c r="J5598" s="1"/>
      <c r="K5598" s="86" t="str">
        <f t="shared" si="73"/>
        <v>97193053</v>
      </c>
      <c r="L5598" s="86" t="s">
        <v>3342</v>
      </c>
      <c r="M5598" s="86" t="s">
        <v>19592</v>
      </c>
      <c r="N5598" s="86"/>
      <c r="O5598" s="86"/>
      <c r="P5598" s="86"/>
    </row>
    <row r="5599" spans="1:16" s="559" customFormat="1" ht="12.75" customHeight="1">
      <c r="A5599" s="86" t="s">
        <v>2214</v>
      </c>
      <c r="B5599" s="86" t="s">
        <v>1735</v>
      </c>
      <c r="C5599" s="86" t="s">
        <v>2256</v>
      </c>
      <c r="D5599" s="86" t="s">
        <v>19593</v>
      </c>
      <c r="E5599" s="86" t="s">
        <v>19594</v>
      </c>
      <c r="F5599" s="86" t="s">
        <v>1739</v>
      </c>
      <c r="G5599" s="86" t="s">
        <v>19595</v>
      </c>
      <c r="H5599" s="86" t="s">
        <v>18232</v>
      </c>
      <c r="I5599" s="558">
        <v>510.3</v>
      </c>
      <c r="J5599" s="1"/>
      <c r="K5599" s="86" t="str">
        <f t="shared" si="73"/>
        <v>93478188</v>
      </c>
      <c r="L5599" s="86" t="s">
        <v>2256</v>
      </c>
      <c r="M5599" s="86" t="s">
        <v>19596</v>
      </c>
      <c r="N5599" s="86"/>
      <c r="O5599" s="86"/>
      <c r="P5599" s="86"/>
    </row>
    <row r="5600" spans="1:16" s="559" customFormat="1" ht="12.75" customHeight="1">
      <c r="A5600" s="86" t="s">
        <v>2214</v>
      </c>
      <c r="B5600" s="86" t="s">
        <v>1735</v>
      </c>
      <c r="C5600" s="86" t="s">
        <v>2560</v>
      </c>
      <c r="D5600" s="86" t="s">
        <v>19597</v>
      </c>
      <c r="E5600" s="86" t="s">
        <v>19598</v>
      </c>
      <c r="F5600" s="86" t="s">
        <v>1739</v>
      </c>
      <c r="G5600" s="86" t="s">
        <v>19599</v>
      </c>
      <c r="H5600" s="86" t="s">
        <v>18232</v>
      </c>
      <c r="I5600" s="558">
        <v>500</v>
      </c>
      <c r="J5600" s="1"/>
      <c r="K5600" s="86" t="str">
        <f t="shared" si="73"/>
        <v>25287568</v>
      </c>
      <c r="L5600" s="86" t="s">
        <v>2560</v>
      </c>
      <c r="M5600" s="86" t="s">
        <v>19600</v>
      </c>
      <c r="N5600" s="86"/>
      <c r="O5600" s="86"/>
      <c r="P5600" s="86"/>
    </row>
    <row r="5601" spans="1:16" s="559" customFormat="1" ht="12.75" customHeight="1">
      <c r="A5601" s="86" t="s">
        <v>2214</v>
      </c>
      <c r="B5601" s="86" t="s">
        <v>1735</v>
      </c>
      <c r="C5601" s="86" t="s">
        <v>3037</v>
      </c>
      <c r="D5601" s="86" t="s">
        <v>19601</v>
      </c>
      <c r="E5601" s="86" t="s">
        <v>19602</v>
      </c>
      <c r="F5601" s="86" t="s">
        <v>1739</v>
      </c>
      <c r="G5601" s="86" t="s">
        <v>19603</v>
      </c>
      <c r="H5601" s="86" t="s">
        <v>18232</v>
      </c>
      <c r="I5601" s="558">
        <v>810</v>
      </c>
      <c r="J5601" s="1"/>
      <c r="K5601" s="86" t="str">
        <f t="shared" si="73"/>
        <v>81415203</v>
      </c>
      <c r="L5601" s="86" t="s">
        <v>3037</v>
      </c>
      <c r="M5601" s="86" t="s">
        <v>19604</v>
      </c>
      <c r="N5601" s="86"/>
      <c r="O5601" s="86"/>
      <c r="P5601" s="86"/>
    </row>
    <row r="5602" spans="1:16" s="559" customFormat="1" ht="12.75" customHeight="1">
      <c r="A5602" s="86" t="s">
        <v>2214</v>
      </c>
      <c r="B5602" s="86" t="s">
        <v>1735</v>
      </c>
      <c r="C5602" s="86" t="s">
        <v>2330</v>
      </c>
      <c r="D5602" s="86" t="s">
        <v>19605</v>
      </c>
      <c r="E5602" s="86" t="s">
        <v>19606</v>
      </c>
      <c r="F5602" s="86" t="s">
        <v>1739</v>
      </c>
      <c r="G5602" s="86" t="s">
        <v>19607</v>
      </c>
      <c r="H5602" s="86" t="s">
        <v>18232</v>
      </c>
      <c r="I5602" s="558">
        <v>810</v>
      </c>
      <c r="J5602" s="1"/>
      <c r="K5602" s="86" t="str">
        <f t="shared" si="73"/>
        <v>81405639</v>
      </c>
      <c r="L5602" s="86" t="s">
        <v>2330</v>
      </c>
      <c r="M5602" s="86" t="s">
        <v>19608</v>
      </c>
      <c r="N5602" s="86"/>
      <c r="O5602" s="86"/>
      <c r="P5602" s="86"/>
    </row>
    <row r="5603" spans="1:16" s="559" customFormat="1" ht="12.75" customHeight="1">
      <c r="A5603" s="86" t="s">
        <v>2214</v>
      </c>
      <c r="B5603" s="86" t="s">
        <v>1735</v>
      </c>
      <c r="C5603" s="86" t="s">
        <v>2330</v>
      </c>
      <c r="D5603" s="86" t="s">
        <v>19609</v>
      </c>
      <c r="E5603" s="86" t="s">
        <v>19610</v>
      </c>
      <c r="F5603" s="86" t="s">
        <v>1739</v>
      </c>
      <c r="G5603" s="86" t="s">
        <v>19611</v>
      </c>
      <c r="H5603" s="86" t="s">
        <v>18232</v>
      </c>
      <c r="I5603" s="558">
        <v>899.1</v>
      </c>
      <c r="J5603" s="1"/>
      <c r="K5603" s="86" t="str">
        <f t="shared" si="73"/>
        <v>81405639</v>
      </c>
      <c r="L5603" s="86" t="s">
        <v>2330</v>
      </c>
      <c r="M5603" s="86" t="s">
        <v>19612</v>
      </c>
      <c r="N5603" s="86"/>
      <c r="O5603" s="86"/>
      <c r="P5603" s="86"/>
    </row>
    <row r="5604" spans="1:16" s="559" customFormat="1" ht="12.75" customHeight="1">
      <c r="A5604" s="86" t="s">
        <v>2214</v>
      </c>
      <c r="B5604" s="86" t="s">
        <v>1735</v>
      </c>
      <c r="C5604" s="86" t="s">
        <v>2635</v>
      </c>
      <c r="D5604" s="86" t="s">
        <v>19613</v>
      </c>
      <c r="E5604" s="86" t="s">
        <v>19614</v>
      </c>
      <c r="F5604" s="86" t="s">
        <v>1751</v>
      </c>
      <c r="G5604" s="86" t="s">
        <v>19615</v>
      </c>
      <c r="H5604" s="86" t="s">
        <v>18232</v>
      </c>
      <c r="I5604" s="558">
        <v>900</v>
      </c>
      <c r="J5604" s="1"/>
      <c r="K5604" s="86" t="str">
        <f t="shared" si="73"/>
        <v>82101873</v>
      </c>
      <c r="L5604" s="86" t="s">
        <v>2635</v>
      </c>
      <c r="M5604" s="86" t="s">
        <v>19616</v>
      </c>
      <c r="N5604" s="86"/>
      <c r="O5604" s="86"/>
      <c r="P5604" s="86"/>
    </row>
    <row r="5605" spans="1:16" s="559" customFormat="1" ht="12.75" customHeight="1">
      <c r="A5605" s="86" t="s">
        <v>2214</v>
      </c>
      <c r="B5605" s="86" t="s">
        <v>1735</v>
      </c>
      <c r="C5605" s="86" t="s">
        <v>2635</v>
      </c>
      <c r="D5605" s="86" t="s">
        <v>19617</v>
      </c>
      <c r="E5605" s="86" t="s">
        <v>19614</v>
      </c>
      <c r="F5605" s="86" t="s">
        <v>1751</v>
      </c>
      <c r="G5605" s="86" t="s">
        <v>19618</v>
      </c>
      <c r="H5605" s="86" t="s">
        <v>18232</v>
      </c>
      <c r="I5605" s="558">
        <v>104.4</v>
      </c>
      <c r="J5605" s="1"/>
      <c r="K5605" s="86" t="str">
        <f t="shared" si="73"/>
        <v>82101873</v>
      </c>
      <c r="L5605" s="86" t="s">
        <v>2635</v>
      </c>
      <c r="M5605" s="86" t="s">
        <v>19619</v>
      </c>
      <c r="N5605" s="86"/>
      <c r="O5605" s="86"/>
      <c r="P5605" s="86"/>
    </row>
    <row r="5606" spans="1:16" s="559" customFormat="1" ht="12.75" customHeight="1">
      <c r="A5606" s="86" t="s">
        <v>2214</v>
      </c>
      <c r="B5606" s="86" t="s">
        <v>1735</v>
      </c>
      <c r="C5606" s="86" t="s">
        <v>2592</v>
      </c>
      <c r="D5606" s="86" t="s">
        <v>12239</v>
      </c>
      <c r="E5606" s="86" t="s">
        <v>19620</v>
      </c>
      <c r="F5606" s="86" t="s">
        <v>1739</v>
      </c>
      <c r="G5606" s="86" t="s">
        <v>19621</v>
      </c>
      <c r="H5606" s="86" t="s">
        <v>18232</v>
      </c>
      <c r="I5606" s="558">
        <v>810</v>
      </c>
      <c r="J5606" s="1"/>
      <c r="K5606" s="86" t="str">
        <f t="shared" si="73"/>
        <v>22483008</v>
      </c>
      <c r="L5606" s="86" t="s">
        <v>2592</v>
      </c>
      <c r="M5606" s="86" t="s">
        <v>19622</v>
      </c>
      <c r="N5606" s="86"/>
      <c r="O5606" s="86"/>
      <c r="P5606" s="86"/>
    </row>
    <row r="5607" spans="1:16" s="559" customFormat="1" ht="12.75" customHeight="1">
      <c r="A5607" s="86" t="s">
        <v>2214</v>
      </c>
      <c r="B5607" s="86" t="s">
        <v>1735</v>
      </c>
      <c r="C5607" s="86" t="s">
        <v>2995</v>
      </c>
      <c r="D5607" s="86" t="s">
        <v>19623</v>
      </c>
      <c r="E5607" s="86" t="s">
        <v>19624</v>
      </c>
      <c r="F5607" s="86" t="s">
        <v>1751</v>
      </c>
      <c r="G5607" s="86" t="s">
        <v>19625</v>
      </c>
      <c r="H5607" s="86" t="s">
        <v>18232</v>
      </c>
      <c r="I5607" s="558">
        <v>2000.7</v>
      </c>
      <c r="J5607" s="1"/>
      <c r="K5607" s="86" t="str">
        <f t="shared" si="73"/>
        <v>96069174</v>
      </c>
      <c r="L5607" s="86" t="s">
        <v>2995</v>
      </c>
      <c r="M5607" s="86" t="s">
        <v>19626</v>
      </c>
      <c r="N5607" s="86"/>
      <c r="O5607" s="86"/>
      <c r="P5607" s="86"/>
    </row>
    <row r="5608" spans="1:16" s="559" customFormat="1" ht="12.75" customHeight="1">
      <c r="A5608" s="86" t="s">
        <v>2214</v>
      </c>
      <c r="B5608" s="86" t="s">
        <v>1735</v>
      </c>
      <c r="C5608" s="86" t="s">
        <v>2712</v>
      </c>
      <c r="D5608" s="86" t="s">
        <v>19627</v>
      </c>
      <c r="E5608" s="86" t="s">
        <v>19628</v>
      </c>
      <c r="F5608" s="86" t="s">
        <v>1739</v>
      </c>
      <c r="G5608" s="86" t="s">
        <v>19629</v>
      </c>
      <c r="H5608" s="86" t="s">
        <v>18232</v>
      </c>
      <c r="I5608" s="558">
        <v>502.2</v>
      </c>
      <c r="J5608" s="1"/>
      <c r="K5608" s="86" t="str">
        <f t="shared" ref="K5608:K5671" si="74">MID(M5608,1,8)</f>
        <v>97622664</v>
      </c>
      <c r="L5608" s="86" t="s">
        <v>2712</v>
      </c>
      <c r="M5608" s="86" t="s">
        <v>19630</v>
      </c>
      <c r="N5608" s="86"/>
      <c r="O5608" s="86"/>
      <c r="P5608" s="86"/>
    </row>
    <row r="5609" spans="1:16" s="559" customFormat="1" ht="12.75" customHeight="1">
      <c r="A5609" s="86" t="s">
        <v>2214</v>
      </c>
      <c r="B5609" s="86" t="s">
        <v>1735</v>
      </c>
      <c r="C5609" s="86" t="s">
        <v>3241</v>
      </c>
      <c r="D5609" s="86" t="s">
        <v>19631</v>
      </c>
      <c r="E5609" s="86" t="s">
        <v>19632</v>
      </c>
      <c r="F5609" s="86" t="s">
        <v>1751</v>
      </c>
      <c r="G5609" s="86" t="s">
        <v>19633</v>
      </c>
      <c r="H5609" s="86" t="s">
        <v>18232</v>
      </c>
      <c r="I5609" s="558">
        <v>500</v>
      </c>
      <c r="J5609" s="1"/>
      <c r="K5609" s="86" t="str">
        <f t="shared" si="74"/>
        <v>93481312</v>
      </c>
      <c r="L5609" s="86" t="s">
        <v>3241</v>
      </c>
      <c r="M5609" s="86" t="s">
        <v>19634</v>
      </c>
      <c r="N5609" s="86"/>
      <c r="O5609" s="86"/>
      <c r="P5609" s="86"/>
    </row>
    <row r="5610" spans="1:16" s="559" customFormat="1" ht="12.75" customHeight="1">
      <c r="A5610" s="86" t="s">
        <v>2214</v>
      </c>
      <c r="B5610" s="86" t="s">
        <v>1735</v>
      </c>
      <c r="C5610" s="86" t="s">
        <v>2663</v>
      </c>
      <c r="D5610" s="86" t="s">
        <v>19635</v>
      </c>
      <c r="E5610" s="86" t="s">
        <v>19636</v>
      </c>
      <c r="F5610" s="86" t="s">
        <v>1739</v>
      </c>
      <c r="G5610" s="86" t="s">
        <v>19637</v>
      </c>
      <c r="H5610" s="86" t="s">
        <v>18232</v>
      </c>
      <c r="I5610" s="558">
        <v>810</v>
      </c>
      <c r="J5610" s="1"/>
      <c r="K5610" s="86" t="str">
        <f t="shared" si="74"/>
        <v>96196696</v>
      </c>
      <c r="L5610" s="86" t="s">
        <v>2663</v>
      </c>
      <c r="M5610" s="86" t="s">
        <v>19638</v>
      </c>
      <c r="N5610" s="86"/>
      <c r="O5610" s="86"/>
      <c r="P5610" s="86"/>
    </row>
    <row r="5611" spans="1:16" s="559" customFormat="1" ht="12.75" customHeight="1">
      <c r="A5611" s="86" t="s">
        <v>2214</v>
      </c>
      <c r="B5611" s="86" t="s">
        <v>1735</v>
      </c>
      <c r="C5611" s="86" t="s">
        <v>2541</v>
      </c>
      <c r="D5611" s="86" t="s">
        <v>19639</v>
      </c>
      <c r="E5611" s="86" t="s">
        <v>19640</v>
      </c>
      <c r="F5611" s="86" t="s">
        <v>1739</v>
      </c>
      <c r="G5611" s="86" t="s">
        <v>19641</v>
      </c>
      <c r="H5611" s="86" t="s">
        <v>18232</v>
      </c>
      <c r="I5611" s="558">
        <v>1458</v>
      </c>
      <c r="J5611" s="1"/>
      <c r="K5611" s="86" t="str">
        <f t="shared" si="74"/>
        <v>93477926</v>
      </c>
      <c r="L5611" s="86" t="s">
        <v>2541</v>
      </c>
      <c r="M5611" s="86" t="s">
        <v>19642</v>
      </c>
      <c r="N5611" s="86"/>
      <c r="O5611" s="86"/>
      <c r="P5611" s="86"/>
    </row>
    <row r="5612" spans="1:16" s="559" customFormat="1" ht="12.75" customHeight="1">
      <c r="A5612" s="86" t="s">
        <v>2214</v>
      </c>
      <c r="B5612" s="86" t="s">
        <v>1735</v>
      </c>
      <c r="C5612" s="86" t="s">
        <v>3533</v>
      </c>
      <c r="D5612" s="86" t="s">
        <v>19643</v>
      </c>
      <c r="E5612" s="86" t="s">
        <v>19644</v>
      </c>
      <c r="F5612" s="86" t="s">
        <v>1751</v>
      </c>
      <c r="G5612" s="86" t="s">
        <v>19645</v>
      </c>
      <c r="H5612" s="86" t="s">
        <v>18232</v>
      </c>
      <c r="I5612" s="558">
        <v>502.2</v>
      </c>
      <c r="J5612" s="1"/>
      <c r="K5612" s="86" t="str">
        <f t="shared" si="74"/>
        <v>96151705</v>
      </c>
      <c r="L5612" s="86" t="s">
        <v>3533</v>
      </c>
      <c r="M5612" s="86" t="s">
        <v>19646</v>
      </c>
      <c r="N5612" s="86"/>
      <c r="O5612" s="86"/>
      <c r="P5612" s="86"/>
    </row>
    <row r="5613" spans="1:16" s="559" customFormat="1" ht="12.75" customHeight="1">
      <c r="A5613" s="86" t="s">
        <v>2214</v>
      </c>
      <c r="B5613" s="86" t="s">
        <v>1735</v>
      </c>
      <c r="C5613" s="86" t="s">
        <v>2560</v>
      </c>
      <c r="D5613" s="86" t="s">
        <v>19647</v>
      </c>
      <c r="E5613" s="86" t="s">
        <v>19648</v>
      </c>
      <c r="F5613" s="86" t="s">
        <v>1751</v>
      </c>
      <c r="G5613" s="86" t="s">
        <v>19649</v>
      </c>
      <c r="H5613" s="86" t="s">
        <v>18232</v>
      </c>
      <c r="I5613" s="558">
        <v>2268</v>
      </c>
      <c r="J5613" s="1"/>
      <c r="K5613" s="86" t="str">
        <f t="shared" si="74"/>
        <v>25287568</v>
      </c>
      <c r="L5613" s="86" t="s">
        <v>2560</v>
      </c>
      <c r="M5613" s="86" t="s">
        <v>19650</v>
      </c>
      <c r="N5613" s="86"/>
      <c r="O5613" s="86"/>
      <c r="P5613" s="86"/>
    </row>
    <row r="5614" spans="1:16" s="559" customFormat="1" ht="12.75" customHeight="1">
      <c r="A5614" s="86" t="s">
        <v>2214</v>
      </c>
      <c r="B5614" s="86" t="s">
        <v>1735</v>
      </c>
      <c r="C5614" s="86" t="s">
        <v>2578</v>
      </c>
      <c r="D5614" s="86" t="s">
        <v>19651</v>
      </c>
      <c r="E5614" s="86" t="s">
        <v>19652</v>
      </c>
      <c r="F5614" s="86" t="s">
        <v>1751</v>
      </c>
      <c r="G5614" s="86" t="s">
        <v>19653</v>
      </c>
      <c r="H5614" s="86" t="s">
        <v>18232</v>
      </c>
      <c r="I5614" s="558">
        <v>1004.4</v>
      </c>
      <c r="J5614" s="1"/>
      <c r="K5614" s="86" t="str">
        <f t="shared" si="74"/>
        <v>98371446</v>
      </c>
      <c r="L5614" s="86" t="s">
        <v>2578</v>
      </c>
      <c r="M5614" s="86" t="s">
        <v>19654</v>
      </c>
      <c r="N5614" s="86"/>
      <c r="O5614" s="86"/>
      <c r="P5614" s="86"/>
    </row>
    <row r="5615" spans="1:16" s="559" customFormat="1" ht="12.75" customHeight="1">
      <c r="A5615" s="86" t="s">
        <v>2214</v>
      </c>
      <c r="B5615" s="86" t="s">
        <v>1735</v>
      </c>
      <c r="C5615" s="86" t="s">
        <v>3342</v>
      </c>
      <c r="D5615" s="86" t="s">
        <v>19655</v>
      </c>
      <c r="E5615" s="86" t="s">
        <v>19656</v>
      </c>
      <c r="F5615" s="86" t="s">
        <v>1751</v>
      </c>
      <c r="G5615" s="86" t="s">
        <v>19657</v>
      </c>
      <c r="H5615" s="86" t="s">
        <v>18232</v>
      </c>
      <c r="I5615" s="558">
        <v>2997</v>
      </c>
      <c r="J5615" s="1"/>
      <c r="K5615" s="86" t="str">
        <f t="shared" si="74"/>
        <v>97193053</v>
      </c>
      <c r="L5615" s="86" t="s">
        <v>3342</v>
      </c>
      <c r="M5615" s="86" t="s">
        <v>19658</v>
      </c>
      <c r="N5615" s="86"/>
      <c r="O5615" s="86"/>
      <c r="P5615" s="86"/>
    </row>
    <row r="5616" spans="1:16" s="559" customFormat="1" ht="12.75" customHeight="1">
      <c r="A5616" s="86" t="s">
        <v>2214</v>
      </c>
      <c r="B5616" s="86" t="s">
        <v>1735</v>
      </c>
      <c r="C5616" s="86" t="s">
        <v>2663</v>
      </c>
      <c r="D5616" s="86" t="s">
        <v>19659</v>
      </c>
      <c r="E5616" s="86" t="s">
        <v>18470</v>
      </c>
      <c r="F5616" s="86" t="s">
        <v>1751</v>
      </c>
      <c r="G5616" s="86" t="s">
        <v>19660</v>
      </c>
      <c r="H5616" s="86" t="s">
        <v>18232</v>
      </c>
      <c r="I5616" s="558">
        <v>810</v>
      </c>
      <c r="J5616" s="1"/>
      <c r="K5616" s="86" t="str">
        <f t="shared" si="74"/>
        <v>96196696</v>
      </c>
      <c r="L5616" s="86" t="s">
        <v>2663</v>
      </c>
      <c r="M5616" s="86" t="s">
        <v>19661</v>
      </c>
      <c r="N5616" s="86"/>
      <c r="O5616" s="86"/>
      <c r="P5616" s="86"/>
    </row>
    <row r="5617" spans="1:16" s="559" customFormat="1" ht="12.75" customHeight="1">
      <c r="A5617" s="86" t="s">
        <v>2214</v>
      </c>
      <c r="B5617" s="86" t="s">
        <v>1735</v>
      </c>
      <c r="C5617" s="86" t="s">
        <v>2256</v>
      </c>
      <c r="D5617" s="86" t="s">
        <v>19662</v>
      </c>
      <c r="E5617" s="86" t="s">
        <v>19663</v>
      </c>
      <c r="F5617" s="86" t="s">
        <v>1751</v>
      </c>
      <c r="G5617" s="86" t="s">
        <v>19664</v>
      </c>
      <c r="H5617" s="86" t="s">
        <v>18232</v>
      </c>
      <c r="I5617" s="558">
        <v>2681.1</v>
      </c>
      <c r="J5617" s="1"/>
      <c r="K5617" s="86" t="str">
        <f t="shared" si="74"/>
        <v>93478188</v>
      </c>
      <c r="L5617" s="86" t="s">
        <v>2256</v>
      </c>
      <c r="M5617" s="86" t="s">
        <v>19665</v>
      </c>
      <c r="N5617" s="86"/>
      <c r="O5617" s="86"/>
      <c r="P5617" s="86"/>
    </row>
    <row r="5618" spans="1:16" s="559" customFormat="1" ht="12.75" customHeight="1">
      <c r="A5618" s="86" t="s">
        <v>2214</v>
      </c>
      <c r="B5618" s="86" t="s">
        <v>1735</v>
      </c>
      <c r="C5618" s="86" t="s">
        <v>3042</v>
      </c>
      <c r="D5618" s="86" t="s">
        <v>19666</v>
      </c>
      <c r="E5618" s="86" t="s">
        <v>19667</v>
      </c>
      <c r="F5618" s="86" t="s">
        <v>1739</v>
      </c>
      <c r="G5618" s="86" t="s">
        <v>19668</v>
      </c>
      <c r="H5618" s="86" t="s">
        <v>18232</v>
      </c>
      <c r="I5618" s="558">
        <v>2000.7</v>
      </c>
      <c r="J5618" s="1"/>
      <c r="K5618" s="86" t="str">
        <f t="shared" si="74"/>
        <v>21015665</v>
      </c>
      <c r="L5618" s="86" t="s">
        <v>3042</v>
      </c>
      <c r="M5618" s="86" t="s">
        <v>19669</v>
      </c>
      <c r="N5618" s="86"/>
      <c r="O5618" s="86"/>
      <c r="P5618" s="86"/>
    </row>
    <row r="5619" spans="1:16" s="559" customFormat="1" ht="12.75" customHeight="1">
      <c r="A5619" s="86" t="s">
        <v>2214</v>
      </c>
      <c r="B5619" s="86" t="s">
        <v>1735</v>
      </c>
      <c r="C5619" s="86" t="s">
        <v>2403</v>
      </c>
      <c r="D5619" s="86" t="s">
        <v>19670</v>
      </c>
      <c r="E5619" s="86" t="s">
        <v>19671</v>
      </c>
      <c r="F5619" s="86" t="s">
        <v>1739</v>
      </c>
      <c r="G5619" s="86" t="s">
        <v>19672</v>
      </c>
      <c r="H5619" s="86" t="s">
        <v>18232</v>
      </c>
      <c r="I5619" s="558">
        <v>810</v>
      </c>
      <c r="J5619" s="1"/>
      <c r="K5619" s="86" t="str">
        <f t="shared" si="74"/>
        <v>85466461</v>
      </c>
      <c r="L5619" s="86" t="s">
        <v>2403</v>
      </c>
      <c r="M5619" s="86" t="s">
        <v>19673</v>
      </c>
      <c r="N5619" s="86"/>
      <c r="O5619" s="86"/>
      <c r="P5619" s="86"/>
    </row>
    <row r="5620" spans="1:16" s="559" customFormat="1" ht="12.75" customHeight="1">
      <c r="A5620" s="86" t="s">
        <v>2214</v>
      </c>
      <c r="B5620" s="86" t="s">
        <v>1735</v>
      </c>
      <c r="C5620" s="86" t="s">
        <v>2816</v>
      </c>
      <c r="D5620" s="86" t="s">
        <v>19674</v>
      </c>
      <c r="E5620" s="86" t="s">
        <v>19675</v>
      </c>
      <c r="F5620" s="86" t="s">
        <v>1739</v>
      </c>
      <c r="G5620" s="86" t="s">
        <v>19676</v>
      </c>
      <c r="H5620" s="86" t="s">
        <v>18232</v>
      </c>
      <c r="I5620" s="558">
        <v>688.5</v>
      </c>
      <c r="J5620" s="1"/>
      <c r="K5620" s="86" t="str">
        <f t="shared" si="74"/>
        <v>25285980</v>
      </c>
      <c r="L5620" s="86" t="s">
        <v>2816</v>
      </c>
      <c r="M5620" s="86" t="s">
        <v>19677</v>
      </c>
      <c r="N5620" s="86"/>
      <c r="O5620" s="86"/>
      <c r="P5620" s="86"/>
    </row>
    <row r="5621" spans="1:16" s="559" customFormat="1" ht="12.75" customHeight="1">
      <c r="A5621" s="86" t="s">
        <v>2214</v>
      </c>
      <c r="B5621" s="86" t="s">
        <v>1735</v>
      </c>
      <c r="C5621" s="86" t="s">
        <v>2256</v>
      </c>
      <c r="D5621" s="86" t="s">
        <v>19678</v>
      </c>
      <c r="E5621" s="86" t="s">
        <v>19663</v>
      </c>
      <c r="F5621" s="86" t="s">
        <v>1751</v>
      </c>
      <c r="G5621" s="86" t="s">
        <v>19679</v>
      </c>
      <c r="H5621" s="86" t="s">
        <v>18232</v>
      </c>
      <c r="I5621" s="558">
        <v>2691.66</v>
      </c>
      <c r="J5621" s="1"/>
      <c r="K5621" s="86" t="str">
        <f t="shared" si="74"/>
        <v>93478188</v>
      </c>
      <c r="L5621" s="86" t="s">
        <v>2256</v>
      </c>
      <c r="M5621" s="86" t="s">
        <v>19680</v>
      </c>
      <c r="N5621" s="86"/>
      <c r="O5621" s="86"/>
      <c r="P5621" s="86"/>
    </row>
    <row r="5622" spans="1:16" s="559" customFormat="1" ht="12.75" customHeight="1">
      <c r="A5622" s="86" t="s">
        <v>2214</v>
      </c>
      <c r="B5622" s="86" t="s">
        <v>1735</v>
      </c>
      <c r="C5622" s="86" t="s">
        <v>3064</v>
      </c>
      <c r="D5622" s="86" t="s">
        <v>19681</v>
      </c>
      <c r="E5622" s="86" t="s">
        <v>19682</v>
      </c>
      <c r="F5622" s="86" t="s">
        <v>1751</v>
      </c>
      <c r="G5622" s="86" t="s">
        <v>19683</v>
      </c>
      <c r="H5622" s="86" t="s">
        <v>18232</v>
      </c>
      <c r="I5622" s="558">
        <v>1749.6</v>
      </c>
      <c r="J5622" s="1"/>
      <c r="K5622" s="86" t="str">
        <f t="shared" si="74"/>
        <v>96256863</v>
      </c>
      <c r="L5622" s="86" t="s">
        <v>3064</v>
      </c>
      <c r="M5622" s="86" t="s">
        <v>19684</v>
      </c>
      <c r="N5622" s="86"/>
      <c r="O5622" s="86"/>
      <c r="P5622" s="86"/>
    </row>
    <row r="5623" spans="1:16" s="559" customFormat="1" ht="12.75" customHeight="1">
      <c r="A5623" s="86" t="s">
        <v>2214</v>
      </c>
      <c r="B5623" s="86" t="s">
        <v>1735</v>
      </c>
      <c r="C5623" s="86" t="s">
        <v>3267</v>
      </c>
      <c r="D5623" s="86" t="s">
        <v>19685</v>
      </c>
      <c r="E5623" s="86" t="s">
        <v>19686</v>
      </c>
      <c r="F5623" s="86" t="s">
        <v>1739</v>
      </c>
      <c r="G5623" s="86" t="s">
        <v>19687</v>
      </c>
      <c r="H5623" s="86" t="s">
        <v>18232</v>
      </c>
      <c r="I5623" s="558">
        <v>500.22</v>
      </c>
      <c r="J5623" s="1"/>
      <c r="K5623" s="86" t="str">
        <f t="shared" si="74"/>
        <v>89364885</v>
      </c>
      <c r="L5623" s="86" t="s">
        <v>3267</v>
      </c>
      <c r="M5623" s="86" t="s">
        <v>19688</v>
      </c>
      <c r="N5623" s="86"/>
      <c r="O5623" s="86"/>
      <c r="P5623" s="86"/>
    </row>
    <row r="5624" spans="1:16" s="559" customFormat="1" ht="12.75" customHeight="1">
      <c r="A5624" s="86" t="s">
        <v>2214</v>
      </c>
      <c r="B5624" s="86" t="s">
        <v>1735</v>
      </c>
      <c r="C5624" s="86" t="s">
        <v>13271</v>
      </c>
      <c r="D5624" s="86" t="s">
        <v>19689</v>
      </c>
      <c r="E5624" s="86" t="s">
        <v>19690</v>
      </c>
      <c r="F5624" s="86" t="s">
        <v>1751</v>
      </c>
      <c r="G5624" s="86" t="s">
        <v>19691</v>
      </c>
      <c r="H5624" s="86" t="s">
        <v>18232</v>
      </c>
      <c r="I5624" s="558">
        <v>599.4</v>
      </c>
      <c r="J5624" s="1"/>
      <c r="K5624" s="86" t="str">
        <f t="shared" si="74"/>
        <v>89648504</v>
      </c>
      <c r="L5624" s="86" t="s">
        <v>13271</v>
      </c>
      <c r="M5624" s="86" t="s">
        <v>19692</v>
      </c>
      <c r="N5624" s="86"/>
      <c r="O5624" s="86"/>
      <c r="P5624" s="86"/>
    </row>
    <row r="5625" spans="1:16" s="559" customFormat="1" ht="12.75" customHeight="1">
      <c r="A5625" s="86" t="s">
        <v>2214</v>
      </c>
      <c r="B5625" s="86" t="s">
        <v>1735</v>
      </c>
      <c r="C5625" s="86" t="s">
        <v>2995</v>
      </c>
      <c r="D5625" s="86" t="s">
        <v>19693</v>
      </c>
      <c r="E5625" s="86" t="s">
        <v>19694</v>
      </c>
      <c r="F5625" s="86" t="s">
        <v>1751</v>
      </c>
      <c r="G5625" s="86" t="s">
        <v>19695</v>
      </c>
      <c r="H5625" s="86" t="s">
        <v>18232</v>
      </c>
      <c r="I5625" s="558">
        <v>2000.7</v>
      </c>
      <c r="J5625" s="1"/>
      <c r="K5625" s="86" t="str">
        <f t="shared" si="74"/>
        <v>96069174</v>
      </c>
      <c r="L5625" s="86" t="s">
        <v>2995</v>
      </c>
      <c r="M5625" s="86" t="s">
        <v>19696</v>
      </c>
      <c r="N5625" s="86"/>
      <c r="O5625" s="86"/>
      <c r="P5625" s="86"/>
    </row>
    <row r="5626" spans="1:16" s="559" customFormat="1" ht="12.75" customHeight="1">
      <c r="A5626" s="86" t="s">
        <v>2214</v>
      </c>
      <c r="B5626" s="86" t="s">
        <v>1735</v>
      </c>
      <c r="C5626" s="86" t="s">
        <v>3149</v>
      </c>
      <c r="D5626" s="86" t="s">
        <v>19697</v>
      </c>
      <c r="E5626" s="86" t="s">
        <v>19698</v>
      </c>
      <c r="F5626" s="86" t="s">
        <v>1751</v>
      </c>
      <c r="G5626" s="86" t="s">
        <v>19699</v>
      </c>
      <c r="H5626" s="86" t="s">
        <v>18232</v>
      </c>
      <c r="I5626" s="558">
        <v>1620</v>
      </c>
      <c r="J5626" s="1"/>
      <c r="K5626" s="86" t="str">
        <f t="shared" si="74"/>
        <v>96026406</v>
      </c>
      <c r="L5626" s="86" t="s">
        <v>3149</v>
      </c>
      <c r="M5626" s="86" t="s">
        <v>19700</v>
      </c>
      <c r="N5626" s="86"/>
      <c r="O5626" s="86"/>
      <c r="P5626" s="86"/>
    </row>
    <row r="5627" spans="1:16" s="559" customFormat="1" ht="12.75" customHeight="1">
      <c r="A5627" s="86" t="s">
        <v>2214</v>
      </c>
      <c r="B5627" s="86" t="s">
        <v>1735</v>
      </c>
      <c r="C5627" s="86" t="s">
        <v>2778</v>
      </c>
      <c r="D5627" s="86" t="s">
        <v>19701</v>
      </c>
      <c r="E5627" s="86" t="s">
        <v>19702</v>
      </c>
      <c r="F5627" s="86" t="s">
        <v>1751</v>
      </c>
      <c r="G5627" s="86" t="s">
        <v>19703</v>
      </c>
      <c r="H5627" s="86" t="s">
        <v>18232</v>
      </c>
      <c r="I5627" s="558">
        <v>1620</v>
      </c>
      <c r="J5627" s="1"/>
      <c r="K5627" s="86" t="str">
        <f t="shared" si="74"/>
        <v>82633357</v>
      </c>
      <c r="L5627" s="86" t="s">
        <v>2778</v>
      </c>
      <c r="M5627" s="86" t="s">
        <v>19704</v>
      </c>
      <c r="N5627" s="86"/>
      <c r="O5627" s="86"/>
      <c r="P5627" s="86"/>
    </row>
    <row r="5628" spans="1:16" s="559" customFormat="1" ht="12.75" customHeight="1">
      <c r="A5628" s="86" t="s">
        <v>2214</v>
      </c>
      <c r="B5628" s="86" t="s">
        <v>1735</v>
      </c>
      <c r="C5628" s="86" t="s">
        <v>2515</v>
      </c>
      <c r="D5628" s="86" t="s">
        <v>19705</v>
      </c>
      <c r="E5628" s="86" t="s">
        <v>10520</v>
      </c>
      <c r="F5628" s="86" t="s">
        <v>1739</v>
      </c>
      <c r="G5628" s="86" t="s">
        <v>19706</v>
      </c>
      <c r="H5628" s="86" t="s">
        <v>18232</v>
      </c>
      <c r="I5628" s="558">
        <v>1215</v>
      </c>
      <c r="J5628" s="1"/>
      <c r="K5628" s="86" t="str">
        <f t="shared" si="74"/>
        <v>81414702</v>
      </c>
      <c r="L5628" s="86" t="s">
        <v>2515</v>
      </c>
      <c r="M5628" s="86" t="s">
        <v>19707</v>
      </c>
      <c r="N5628" s="86"/>
      <c r="O5628" s="86"/>
      <c r="P5628" s="86"/>
    </row>
    <row r="5629" spans="1:16" s="559" customFormat="1" ht="12.75" customHeight="1">
      <c r="A5629" s="86" t="s">
        <v>2214</v>
      </c>
      <c r="B5629" s="86" t="s">
        <v>1735</v>
      </c>
      <c r="C5629" s="86" t="s">
        <v>2712</v>
      </c>
      <c r="D5629" s="86" t="s">
        <v>19411</v>
      </c>
      <c r="E5629" s="86" t="s">
        <v>19708</v>
      </c>
      <c r="F5629" s="86" t="s">
        <v>1739</v>
      </c>
      <c r="G5629" s="86" t="s">
        <v>19709</v>
      </c>
      <c r="H5629" s="86" t="s">
        <v>18232</v>
      </c>
      <c r="I5629" s="558">
        <v>2755.18</v>
      </c>
      <c r="J5629" s="1"/>
      <c r="K5629" s="86" t="str">
        <f t="shared" si="74"/>
        <v>97622664</v>
      </c>
      <c r="L5629" s="86" t="s">
        <v>2712</v>
      </c>
      <c r="M5629" s="86" t="s">
        <v>19710</v>
      </c>
      <c r="N5629" s="86"/>
      <c r="O5629" s="86"/>
      <c r="P5629" s="86"/>
    </row>
    <row r="5630" spans="1:16" s="559" customFormat="1" ht="12.75" customHeight="1">
      <c r="A5630" s="86" t="s">
        <v>2214</v>
      </c>
      <c r="B5630" s="86" t="s">
        <v>1735</v>
      </c>
      <c r="C5630" s="86" t="s">
        <v>2699</v>
      </c>
      <c r="D5630" s="86" t="s">
        <v>19711</v>
      </c>
      <c r="E5630" s="86" t="s">
        <v>19712</v>
      </c>
      <c r="F5630" s="86" t="s">
        <v>1739</v>
      </c>
      <c r="G5630" s="86" t="s">
        <v>19713</v>
      </c>
      <c r="H5630" s="86" t="s">
        <v>18232</v>
      </c>
      <c r="I5630" s="558">
        <v>1000</v>
      </c>
      <c r="J5630" s="1"/>
      <c r="K5630" s="86" t="str">
        <f t="shared" si="74"/>
        <v>82097484</v>
      </c>
      <c r="L5630" s="86" t="s">
        <v>2699</v>
      </c>
      <c r="M5630" s="86" t="s">
        <v>19714</v>
      </c>
      <c r="N5630" s="86"/>
      <c r="O5630" s="86"/>
      <c r="P5630" s="86"/>
    </row>
    <row r="5631" spans="1:16" s="559" customFormat="1" ht="12.75" customHeight="1">
      <c r="A5631" s="86" t="s">
        <v>2214</v>
      </c>
      <c r="B5631" s="86" t="s">
        <v>1735</v>
      </c>
      <c r="C5631" s="86" t="s">
        <v>2528</v>
      </c>
      <c r="D5631" s="86" t="s">
        <v>19715</v>
      </c>
      <c r="E5631" s="86" t="s">
        <v>19716</v>
      </c>
      <c r="F5631" s="86" t="s">
        <v>1751</v>
      </c>
      <c r="G5631" s="86" t="s">
        <v>19717</v>
      </c>
      <c r="H5631" s="86" t="s">
        <v>18232</v>
      </c>
      <c r="I5631" s="558">
        <v>729</v>
      </c>
      <c r="J5631" s="1"/>
      <c r="K5631" s="86" t="str">
        <f t="shared" si="74"/>
        <v>99131667</v>
      </c>
      <c r="L5631" s="86" t="s">
        <v>2528</v>
      </c>
      <c r="M5631" s="86" t="s">
        <v>19718</v>
      </c>
      <c r="N5631" s="86"/>
      <c r="O5631" s="86"/>
      <c r="P5631" s="86"/>
    </row>
    <row r="5632" spans="1:16" s="559" customFormat="1" ht="12.75" customHeight="1">
      <c r="A5632" s="86" t="s">
        <v>2214</v>
      </c>
      <c r="B5632" s="86" t="s">
        <v>1735</v>
      </c>
      <c r="C5632" s="86" t="s">
        <v>2942</v>
      </c>
      <c r="D5632" s="86" t="s">
        <v>19719</v>
      </c>
      <c r="E5632" s="86" t="s">
        <v>19720</v>
      </c>
      <c r="F5632" s="86" t="s">
        <v>1751</v>
      </c>
      <c r="G5632" s="86" t="s">
        <v>19721</v>
      </c>
      <c r="H5632" s="86" t="s">
        <v>18232</v>
      </c>
      <c r="I5632" s="558">
        <v>3248</v>
      </c>
      <c r="J5632" s="1"/>
      <c r="K5632" s="86" t="str">
        <f t="shared" si="74"/>
        <v>90597101</v>
      </c>
      <c r="L5632" s="86" t="s">
        <v>2942</v>
      </c>
      <c r="M5632" s="86" t="s">
        <v>19722</v>
      </c>
      <c r="N5632" s="86"/>
      <c r="O5632" s="86"/>
      <c r="P5632" s="86"/>
    </row>
    <row r="5633" spans="1:16" s="559" customFormat="1" ht="12.75" customHeight="1">
      <c r="A5633" s="86" t="s">
        <v>2214</v>
      </c>
      <c r="B5633" s="86" t="s">
        <v>1735</v>
      </c>
      <c r="C5633" s="86" t="s">
        <v>2768</v>
      </c>
      <c r="D5633" s="86" t="s">
        <v>19723</v>
      </c>
      <c r="E5633" s="86" t="s">
        <v>19724</v>
      </c>
      <c r="F5633" s="86" t="s">
        <v>1739</v>
      </c>
      <c r="G5633" s="86" t="s">
        <v>19725</v>
      </c>
      <c r="H5633" s="86" t="s">
        <v>18232</v>
      </c>
      <c r="I5633" s="558">
        <v>810</v>
      </c>
      <c r="J5633" s="1"/>
      <c r="K5633" s="86" t="str">
        <f t="shared" si="74"/>
        <v>96229046</v>
      </c>
      <c r="L5633" s="86" t="s">
        <v>2768</v>
      </c>
      <c r="M5633" s="86" t="s">
        <v>19726</v>
      </c>
      <c r="N5633" s="86"/>
      <c r="O5633" s="86"/>
      <c r="P5633" s="86"/>
    </row>
    <row r="5634" spans="1:16" s="559" customFormat="1" ht="12.75" customHeight="1">
      <c r="A5634" s="86" t="s">
        <v>2214</v>
      </c>
      <c r="B5634" s="86" t="s">
        <v>1735</v>
      </c>
      <c r="C5634" s="86" t="s">
        <v>2821</v>
      </c>
      <c r="D5634" s="86" t="s">
        <v>19727</v>
      </c>
      <c r="E5634" s="86" t="s">
        <v>19728</v>
      </c>
      <c r="F5634" s="86" t="s">
        <v>1751</v>
      </c>
      <c r="G5634" s="86" t="s">
        <v>19729</v>
      </c>
      <c r="H5634" s="86" t="s">
        <v>18232</v>
      </c>
      <c r="I5634" s="558">
        <v>1458</v>
      </c>
      <c r="J5634" s="1"/>
      <c r="K5634" s="86" t="str">
        <f t="shared" si="74"/>
        <v>97052089</v>
      </c>
      <c r="L5634" s="86" t="s">
        <v>2821</v>
      </c>
      <c r="M5634" s="86" t="s">
        <v>19730</v>
      </c>
      <c r="N5634" s="86"/>
      <c r="O5634" s="86"/>
      <c r="P5634" s="86"/>
    </row>
    <row r="5635" spans="1:16" s="559" customFormat="1" ht="12.75" customHeight="1">
      <c r="A5635" s="86" t="s">
        <v>2214</v>
      </c>
      <c r="B5635" s="86" t="s">
        <v>1735</v>
      </c>
      <c r="C5635" s="86" t="s">
        <v>2312</v>
      </c>
      <c r="D5635" s="86" t="s">
        <v>19731</v>
      </c>
      <c r="E5635" s="86" t="s">
        <v>19455</v>
      </c>
      <c r="F5635" s="86" t="s">
        <v>1739</v>
      </c>
      <c r="G5635" s="86" t="s">
        <v>19732</v>
      </c>
      <c r="H5635" s="86" t="s">
        <v>18232</v>
      </c>
      <c r="I5635" s="558">
        <v>1007.37</v>
      </c>
      <c r="J5635" s="1"/>
      <c r="K5635" s="86" t="str">
        <f t="shared" si="74"/>
        <v>80103086</v>
      </c>
      <c r="L5635" s="86" t="s">
        <v>2312</v>
      </c>
      <c r="M5635" s="86" t="s">
        <v>19733</v>
      </c>
      <c r="N5635" s="86"/>
      <c r="O5635" s="86"/>
      <c r="P5635" s="86"/>
    </row>
    <row r="5636" spans="1:16" s="559" customFormat="1" ht="12.75" customHeight="1">
      <c r="A5636" s="86" t="s">
        <v>2214</v>
      </c>
      <c r="B5636" s="86" t="s">
        <v>1735</v>
      </c>
      <c r="C5636" s="86" t="s">
        <v>3930</v>
      </c>
      <c r="D5636" s="86" t="s">
        <v>19734</v>
      </c>
      <c r="E5636" s="86" t="s">
        <v>19735</v>
      </c>
      <c r="F5636" s="86" t="s">
        <v>1751</v>
      </c>
      <c r="G5636" s="86" t="s">
        <v>19736</v>
      </c>
      <c r="H5636" s="86" t="s">
        <v>18232</v>
      </c>
      <c r="I5636" s="558">
        <v>1336.5</v>
      </c>
      <c r="J5636" s="1"/>
      <c r="K5636" s="86" t="str">
        <f t="shared" si="74"/>
        <v>22483647</v>
      </c>
      <c r="L5636" s="86" t="s">
        <v>3930</v>
      </c>
      <c r="M5636" s="86" t="s">
        <v>19737</v>
      </c>
      <c r="N5636" s="86"/>
      <c r="O5636" s="86"/>
      <c r="P5636" s="86"/>
    </row>
    <row r="5637" spans="1:16" s="559" customFormat="1" ht="12.75" customHeight="1">
      <c r="A5637" s="86" t="s">
        <v>2214</v>
      </c>
      <c r="B5637" s="86" t="s">
        <v>1735</v>
      </c>
      <c r="C5637" s="86" t="s">
        <v>2830</v>
      </c>
      <c r="D5637" s="86" t="s">
        <v>19738</v>
      </c>
      <c r="E5637" s="86" t="s">
        <v>19739</v>
      </c>
      <c r="F5637" s="86" t="s">
        <v>1739</v>
      </c>
      <c r="G5637" s="86" t="s">
        <v>19740</v>
      </c>
      <c r="H5637" s="86" t="s">
        <v>18232</v>
      </c>
      <c r="I5637" s="558">
        <v>195</v>
      </c>
      <c r="J5637" s="1"/>
      <c r="K5637" s="86" t="str">
        <f t="shared" si="74"/>
        <v>22480073</v>
      </c>
      <c r="L5637" s="86" t="s">
        <v>2830</v>
      </c>
      <c r="M5637" s="86" t="s">
        <v>19741</v>
      </c>
      <c r="N5637" s="86"/>
      <c r="O5637" s="86"/>
      <c r="P5637" s="86"/>
    </row>
    <row r="5638" spans="1:16" s="559" customFormat="1" ht="12.75" customHeight="1">
      <c r="A5638" s="86" t="s">
        <v>2214</v>
      </c>
      <c r="B5638" s="86" t="s">
        <v>1735</v>
      </c>
      <c r="C5638" s="86" t="s">
        <v>3267</v>
      </c>
      <c r="D5638" s="86" t="s">
        <v>19742</v>
      </c>
      <c r="E5638" s="86" t="s">
        <v>19743</v>
      </c>
      <c r="F5638" s="86" t="s">
        <v>1739</v>
      </c>
      <c r="G5638" s="86" t="s">
        <v>19744</v>
      </c>
      <c r="H5638" s="86" t="s">
        <v>18232</v>
      </c>
      <c r="I5638" s="558">
        <v>1004.4</v>
      </c>
      <c r="J5638" s="1"/>
      <c r="K5638" s="86" t="str">
        <f t="shared" si="74"/>
        <v>89364885</v>
      </c>
      <c r="L5638" s="86" t="s">
        <v>3267</v>
      </c>
      <c r="M5638" s="86" t="s">
        <v>19745</v>
      </c>
      <c r="N5638" s="86"/>
      <c r="O5638" s="86"/>
      <c r="P5638" s="86"/>
    </row>
    <row r="5639" spans="1:16" s="559" customFormat="1" ht="12.75" customHeight="1">
      <c r="A5639" s="86" t="s">
        <v>2214</v>
      </c>
      <c r="B5639" s="86" t="s">
        <v>1735</v>
      </c>
      <c r="C5639" s="86" t="s">
        <v>2778</v>
      </c>
      <c r="D5639" s="86" t="s">
        <v>19746</v>
      </c>
      <c r="E5639" s="86" t="s">
        <v>19747</v>
      </c>
      <c r="F5639" s="86" t="s">
        <v>1751</v>
      </c>
      <c r="G5639" s="86" t="s">
        <v>19748</v>
      </c>
      <c r="H5639" s="86" t="s">
        <v>18232</v>
      </c>
      <c r="I5639" s="558">
        <v>500</v>
      </c>
      <c r="J5639" s="1"/>
      <c r="K5639" s="86" t="str">
        <f t="shared" si="74"/>
        <v>82633357</v>
      </c>
      <c r="L5639" s="86" t="s">
        <v>2778</v>
      </c>
      <c r="M5639" s="86" t="s">
        <v>19749</v>
      </c>
      <c r="N5639" s="86"/>
      <c r="O5639" s="86"/>
      <c r="P5639" s="86"/>
    </row>
    <row r="5640" spans="1:16" s="559" customFormat="1" ht="12.75" customHeight="1">
      <c r="A5640" s="86" t="s">
        <v>2214</v>
      </c>
      <c r="B5640" s="86" t="s">
        <v>1735</v>
      </c>
      <c r="C5640" s="86" t="s">
        <v>5161</v>
      </c>
      <c r="D5640" s="86" t="s">
        <v>19750</v>
      </c>
      <c r="E5640" s="86" t="s">
        <v>19751</v>
      </c>
      <c r="F5640" s="86" t="s">
        <v>1751</v>
      </c>
      <c r="G5640" s="86" t="s">
        <v>19752</v>
      </c>
      <c r="H5640" s="86" t="s">
        <v>18232</v>
      </c>
      <c r="I5640" s="558">
        <v>3000</v>
      </c>
      <c r="J5640" s="1"/>
      <c r="K5640" s="86" t="str">
        <f t="shared" si="74"/>
        <v>82531056</v>
      </c>
      <c r="L5640" s="86" t="s">
        <v>5161</v>
      </c>
      <c r="M5640" s="86" t="s">
        <v>19753</v>
      </c>
      <c r="N5640" s="86"/>
      <c r="O5640" s="86"/>
      <c r="P5640" s="86"/>
    </row>
    <row r="5641" spans="1:16" s="559" customFormat="1" ht="12.75" customHeight="1">
      <c r="A5641" s="86" t="s">
        <v>2214</v>
      </c>
      <c r="B5641" s="86" t="s">
        <v>1735</v>
      </c>
      <c r="C5641" s="86" t="s">
        <v>2528</v>
      </c>
      <c r="D5641" s="86" t="s">
        <v>19754</v>
      </c>
      <c r="E5641" s="86" t="s">
        <v>19755</v>
      </c>
      <c r="F5641" s="86" t="s">
        <v>1751</v>
      </c>
      <c r="G5641" s="86" t="s">
        <v>19756</v>
      </c>
      <c r="H5641" s="86" t="s">
        <v>18232</v>
      </c>
      <c r="I5641" s="558">
        <v>1952.1</v>
      </c>
      <c r="J5641" s="1"/>
      <c r="K5641" s="86" t="str">
        <f t="shared" si="74"/>
        <v>99131667</v>
      </c>
      <c r="L5641" s="86" t="s">
        <v>2528</v>
      </c>
      <c r="M5641" s="86" t="s">
        <v>19757</v>
      </c>
      <c r="N5641" s="86"/>
      <c r="O5641" s="86"/>
      <c r="P5641" s="86"/>
    </row>
    <row r="5642" spans="1:16" s="559" customFormat="1" ht="12.75" customHeight="1">
      <c r="A5642" s="86" t="s">
        <v>2214</v>
      </c>
      <c r="B5642" s="86" t="s">
        <v>1735</v>
      </c>
      <c r="C5642" s="86" t="s">
        <v>3558</v>
      </c>
      <c r="D5642" s="86" t="s">
        <v>19758</v>
      </c>
      <c r="E5642" s="86" t="s">
        <v>19759</v>
      </c>
      <c r="F5642" s="86" t="s">
        <v>1751</v>
      </c>
      <c r="G5642" s="86" t="s">
        <v>19760</v>
      </c>
      <c r="H5642" s="86" t="s">
        <v>18232</v>
      </c>
      <c r="I5642" s="558">
        <v>1206.9000000000001</v>
      </c>
      <c r="J5642" s="1"/>
      <c r="K5642" s="86" t="str">
        <f t="shared" si="74"/>
        <v>21015219</v>
      </c>
      <c r="L5642" s="86" t="s">
        <v>3558</v>
      </c>
      <c r="M5642" s="86" t="s">
        <v>19761</v>
      </c>
      <c r="N5642" s="86"/>
      <c r="O5642" s="86"/>
      <c r="P5642" s="86"/>
    </row>
    <row r="5643" spans="1:16" s="559" customFormat="1" ht="12.75" customHeight="1">
      <c r="A5643" s="86" t="s">
        <v>2214</v>
      </c>
      <c r="B5643" s="86" t="s">
        <v>1735</v>
      </c>
      <c r="C5643" s="86" t="s">
        <v>3017</v>
      </c>
      <c r="D5643" s="86" t="s">
        <v>19762</v>
      </c>
      <c r="E5643" s="86" t="s">
        <v>19763</v>
      </c>
      <c r="F5643" s="86" t="s">
        <v>1751</v>
      </c>
      <c r="G5643" s="86" t="s">
        <v>19764</v>
      </c>
      <c r="H5643" s="86" t="s">
        <v>18232</v>
      </c>
      <c r="I5643" s="558">
        <v>800</v>
      </c>
      <c r="J5643" s="1"/>
      <c r="K5643" s="86" t="str">
        <f t="shared" si="74"/>
        <v>96256259</v>
      </c>
      <c r="L5643" s="86" t="s">
        <v>3017</v>
      </c>
      <c r="M5643" s="86" t="s">
        <v>19765</v>
      </c>
      <c r="N5643" s="86"/>
      <c r="O5643" s="86"/>
      <c r="P5643" s="86"/>
    </row>
    <row r="5644" spans="1:16" s="559" customFormat="1" ht="12.75" customHeight="1">
      <c r="A5644" s="86" t="s">
        <v>2214</v>
      </c>
      <c r="B5644" s="86" t="s">
        <v>1735</v>
      </c>
      <c r="C5644" s="86" t="s">
        <v>2484</v>
      </c>
      <c r="D5644" s="86" t="s">
        <v>19766</v>
      </c>
      <c r="E5644" s="86" t="s">
        <v>19767</v>
      </c>
      <c r="F5644" s="86" t="s">
        <v>1751</v>
      </c>
      <c r="G5644" s="86" t="s">
        <v>19768</v>
      </c>
      <c r="H5644" s="86" t="s">
        <v>18232</v>
      </c>
      <c r="I5644" s="558">
        <v>1004.4</v>
      </c>
      <c r="J5644" s="1"/>
      <c r="K5644" s="86" t="str">
        <f t="shared" si="74"/>
        <v>97227475</v>
      </c>
      <c r="L5644" s="86" t="s">
        <v>2484</v>
      </c>
      <c r="M5644" s="86" t="s">
        <v>19769</v>
      </c>
      <c r="N5644" s="86"/>
      <c r="O5644" s="86"/>
      <c r="P5644" s="86"/>
    </row>
    <row r="5645" spans="1:16" s="559" customFormat="1" ht="12.75" customHeight="1">
      <c r="A5645" s="86" t="s">
        <v>2214</v>
      </c>
      <c r="B5645" s="86" t="s">
        <v>1735</v>
      </c>
      <c r="C5645" s="86" t="s">
        <v>3337</v>
      </c>
      <c r="D5645" s="86" t="s">
        <v>19770</v>
      </c>
      <c r="E5645" s="86" t="s">
        <v>19771</v>
      </c>
      <c r="F5645" s="86" t="s">
        <v>1751</v>
      </c>
      <c r="G5645" s="86" t="s">
        <v>19772</v>
      </c>
      <c r="H5645" s="86" t="s">
        <v>18232</v>
      </c>
      <c r="I5645" s="558">
        <v>2065</v>
      </c>
      <c r="J5645" s="1"/>
      <c r="K5645" s="86" t="str">
        <f t="shared" si="74"/>
        <v>93763447</v>
      </c>
      <c r="L5645" s="86" t="s">
        <v>3337</v>
      </c>
      <c r="M5645" s="86" t="s">
        <v>19773</v>
      </c>
      <c r="N5645" s="86"/>
      <c r="O5645" s="86"/>
      <c r="P5645" s="86"/>
    </row>
    <row r="5646" spans="1:16" s="559" customFormat="1" ht="12.75" customHeight="1">
      <c r="A5646" s="86" t="s">
        <v>2214</v>
      </c>
      <c r="B5646" s="86" t="s">
        <v>1735</v>
      </c>
      <c r="C5646" s="86" t="s">
        <v>2560</v>
      </c>
      <c r="D5646" s="86" t="s">
        <v>19774</v>
      </c>
      <c r="E5646" s="86" t="s">
        <v>19775</v>
      </c>
      <c r="F5646" s="86" t="s">
        <v>1739</v>
      </c>
      <c r="G5646" s="86" t="s">
        <v>19776</v>
      </c>
      <c r="H5646" s="86" t="s">
        <v>18232</v>
      </c>
      <c r="I5646" s="558">
        <v>502.2</v>
      </c>
      <c r="J5646" s="1"/>
      <c r="K5646" s="86" t="str">
        <f t="shared" si="74"/>
        <v>25287568</v>
      </c>
      <c r="L5646" s="86" t="s">
        <v>2560</v>
      </c>
      <c r="M5646" s="86" t="s">
        <v>19777</v>
      </c>
      <c r="N5646" s="86"/>
      <c r="O5646" s="86"/>
      <c r="P5646" s="86"/>
    </row>
    <row r="5647" spans="1:16" s="559" customFormat="1" ht="12.75" customHeight="1">
      <c r="A5647" s="86" t="s">
        <v>2214</v>
      </c>
      <c r="B5647" s="86" t="s">
        <v>1735</v>
      </c>
      <c r="C5647" s="86" t="s">
        <v>3364</v>
      </c>
      <c r="D5647" s="86" t="s">
        <v>19778</v>
      </c>
      <c r="E5647" s="86" t="s">
        <v>19779</v>
      </c>
      <c r="F5647" s="86" t="s">
        <v>1751</v>
      </c>
      <c r="G5647" s="86" t="s">
        <v>19780</v>
      </c>
      <c r="H5647" s="86" t="s">
        <v>18232</v>
      </c>
      <c r="I5647" s="558">
        <v>1198.8</v>
      </c>
      <c r="J5647" s="1"/>
      <c r="K5647" s="86" t="str">
        <f t="shared" si="74"/>
        <v>99131527</v>
      </c>
      <c r="L5647" s="86" t="s">
        <v>3364</v>
      </c>
      <c r="M5647" s="86" t="s">
        <v>19781</v>
      </c>
      <c r="N5647" s="86"/>
      <c r="O5647" s="86"/>
      <c r="P5647" s="86"/>
    </row>
    <row r="5648" spans="1:16" s="559" customFormat="1" ht="12.75" customHeight="1">
      <c r="A5648" s="86" t="s">
        <v>2214</v>
      </c>
      <c r="B5648" s="86" t="s">
        <v>1735</v>
      </c>
      <c r="C5648" s="86" t="s">
        <v>2677</v>
      </c>
      <c r="D5648" s="86" t="s">
        <v>19782</v>
      </c>
      <c r="E5648" s="86" t="s">
        <v>19783</v>
      </c>
      <c r="F5648" s="86" t="s">
        <v>1739</v>
      </c>
      <c r="G5648" s="86" t="s">
        <v>19784</v>
      </c>
      <c r="H5648" s="86" t="s">
        <v>18232</v>
      </c>
      <c r="I5648" s="558">
        <v>1911.6</v>
      </c>
      <c r="J5648" s="1"/>
      <c r="K5648" s="86" t="str">
        <f t="shared" si="74"/>
        <v>80312638</v>
      </c>
      <c r="L5648" s="86" t="s">
        <v>2677</v>
      </c>
      <c r="M5648" s="86" t="s">
        <v>19785</v>
      </c>
      <c r="N5648" s="86"/>
      <c r="O5648" s="86"/>
      <c r="P5648" s="86"/>
    </row>
    <row r="5649" spans="1:16" s="559" customFormat="1" ht="12.75" customHeight="1">
      <c r="A5649" s="86" t="s">
        <v>2214</v>
      </c>
      <c r="B5649" s="86" t="s">
        <v>1735</v>
      </c>
      <c r="C5649" s="86" t="s">
        <v>2768</v>
      </c>
      <c r="D5649" s="86" t="s">
        <v>19786</v>
      </c>
      <c r="E5649" s="86" t="s">
        <v>19787</v>
      </c>
      <c r="F5649" s="86" t="s">
        <v>1739</v>
      </c>
      <c r="G5649" s="86" t="s">
        <v>19788</v>
      </c>
      <c r="H5649" s="86" t="s">
        <v>18232</v>
      </c>
      <c r="I5649" s="558">
        <v>599.4</v>
      </c>
      <c r="J5649" s="1"/>
      <c r="K5649" s="86" t="str">
        <f t="shared" si="74"/>
        <v>96229046</v>
      </c>
      <c r="L5649" s="86" t="s">
        <v>2768</v>
      </c>
      <c r="M5649" s="86" t="s">
        <v>19789</v>
      </c>
      <c r="N5649" s="86"/>
      <c r="O5649" s="86"/>
      <c r="P5649" s="86"/>
    </row>
    <row r="5650" spans="1:16" s="559" customFormat="1" ht="12.75" customHeight="1">
      <c r="A5650" s="86" t="s">
        <v>2214</v>
      </c>
      <c r="B5650" s="86" t="s">
        <v>1735</v>
      </c>
      <c r="C5650" s="86" t="s">
        <v>3241</v>
      </c>
      <c r="D5650" s="86" t="s">
        <v>19790</v>
      </c>
      <c r="E5650" s="86" t="s">
        <v>19791</v>
      </c>
      <c r="F5650" s="86" t="s">
        <v>1751</v>
      </c>
      <c r="G5650" s="86" t="s">
        <v>19792</v>
      </c>
      <c r="H5650" s="86" t="s">
        <v>18232</v>
      </c>
      <c r="I5650" s="558">
        <v>599.4</v>
      </c>
      <c r="J5650" s="1"/>
      <c r="K5650" s="86" t="str">
        <f t="shared" si="74"/>
        <v>93481312</v>
      </c>
      <c r="L5650" s="86" t="s">
        <v>3241</v>
      </c>
      <c r="M5650" s="86" t="s">
        <v>19793</v>
      </c>
      <c r="N5650" s="86"/>
      <c r="O5650" s="86"/>
      <c r="P5650" s="86"/>
    </row>
    <row r="5651" spans="1:16" s="559" customFormat="1" ht="12.75" customHeight="1">
      <c r="A5651" s="86" t="s">
        <v>2214</v>
      </c>
      <c r="B5651" s="86" t="s">
        <v>1735</v>
      </c>
      <c r="C5651" s="86" t="s">
        <v>2821</v>
      </c>
      <c r="D5651" s="86" t="s">
        <v>19794</v>
      </c>
      <c r="E5651" s="86" t="s">
        <v>19795</v>
      </c>
      <c r="F5651" s="86" t="s">
        <v>1739</v>
      </c>
      <c r="G5651" s="86" t="s">
        <v>19796</v>
      </c>
      <c r="H5651" s="86" t="s">
        <v>18232</v>
      </c>
      <c r="I5651" s="558">
        <v>1004.4</v>
      </c>
      <c r="J5651" s="1"/>
      <c r="K5651" s="86" t="str">
        <f t="shared" si="74"/>
        <v>97052089</v>
      </c>
      <c r="L5651" s="86" t="s">
        <v>2821</v>
      </c>
      <c r="M5651" s="86" t="s">
        <v>19797</v>
      </c>
      <c r="N5651" s="86"/>
      <c r="O5651" s="86"/>
      <c r="P5651" s="86"/>
    </row>
    <row r="5652" spans="1:16" s="559" customFormat="1" ht="12.75" customHeight="1">
      <c r="A5652" s="86" t="s">
        <v>2214</v>
      </c>
      <c r="B5652" s="86" t="s">
        <v>1735</v>
      </c>
      <c r="C5652" s="86" t="s">
        <v>2379</v>
      </c>
      <c r="D5652" s="86" t="s">
        <v>19798</v>
      </c>
      <c r="E5652" s="86" t="s">
        <v>19799</v>
      </c>
      <c r="F5652" s="86" t="s">
        <v>1739</v>
      </c>
      <c r="G5652" s="86" t="s">
        <v>19800</v>
      </c>
      <c r="H5652" s="86" t="s">
        <v>18232</v>
      </c>
      <c r="I5652" s="558">
        <v>1002.22</v>
      </c>
      <c r="J5652" s="1"/>
      <c r="K5652" s="86" t="str">
        <f t="shared" si="74"/>
        <v>98370521</v>
      </c>
      <c r="L5652" s="86" t="s">
        <v>2379</v>
      </c>
      <c r="M5652" s="86" t="s">
        <v>19801</v>
      </c>
      <c r="N5652" s="86"/>
      <c r="O5652" s="86"/>
      <c r="P5652" s="86"/>
    </row>
    <row r="5653" spans="1:16" s="559" customFormat="1" ht="12.75" customHeight="1">
      <c r="A5653" s="86" t="s">
        <v>2214</v>
      </c>
      <c r="B5653" s="86" t="s">
        <v>1735</v>
      </c>
      <c r="C5653" s="86" t="s">
        <v>2768</v>
      </c>
      <c r="D5653" s="86" t="s">
        <v>19802</v>
      </c>
      <c r="E5653" s="86" t="s">
        <v>19803</v>
      </c>
      <c r="F5653" s="86" t="s">
        <v>1739</v>
      </c>
      <c r="G5653" s="86" t="s">
        <v>19804</v>
      </c>
      <c r="H5653" s="86" t="s">
        <v>18232</v>
      </c>
      <c r="I5653" s="558">
        <v>567</v>
      </c>
      <c r="J5653" s="1"/>
      <c r="K5653" s="86" t="str">
        <f t="shared" si="74"/>
        <v>96229046</v>
      </c>
      <c r="L5653" s="86" t="s">
        <v>2768</v>
      </c>
      <c r="M5653" s="86" t="s">
        <v>19805</v>
      </c>
      <c r="N5653" s="86"/>
      <c r="O5653" s="86"/>
      <c r="P5653" s="86"/>
    </row>
    <row r="5654" spans="1:16" s="559" customFormat="1" ht="12.75" customHeight="1">
      <c r="A5654" s="86" t="s">
        <v>2214</v>
      </c>
      <c r="B5654" s="86" t="s">
        <v>1735</v>
      </c>
      <c r="C5654" s="86" t="s">
        <v>2677</v>
      </c>
      <c r="D5654" s="86" t="s">
        <v>19806</v>
      </c>
      <c r="E5654" s="86" t="s">
        <v>19807</v>
      </c>
      <c r="F5654" s="86" t="s">
        <v>1751</v>
      </c>
      <c r="G5654" s="86" t="s">
        <v>19808</v>
      </c>
      <c r="H5654" s="86" t="s">
        <v>18232</v>
      </c>
      <c r="I5654" s="558">
        <v>1312.2</v>
      </c>
      <c r="J5654" s="1"/>
      <c r="K5654" s="86" t="str">
        <f t="shared" si="74"/>
        <v>80312638</v>
      </c>
      <c r="L5654" s="86" t="s">
        <v>2677</v>
      </c>
      <c r="M5654" s="86" t="s">
        <v>19809</v>
      </c>
      <c r="N5654" s="86"/>
      <c r="O5654" s="86"/>
      <c r="P5654" s="86"/>
    </row>
    <row r="5655" spans="1:16" s="559" customFormat="1" ht="12.75" customHeight="1">
      <c r="A5655" s="86" t="s">
        <v>2214</v>
      </c>
      <c r="B5655" s="86" t="s">
        <v>1735</v>
      </c>
      <c r="C5655" s="86" t="s">
        <v>2389</v>
      </c>
      <c r="D5655" s="86" t="s">
        <v>19810</v>
      </c>
      <c r="E5655" s="86" t="s">
        <v>19811</v>
      </c>
      <c r="F5655" s="86" t="s">
        <v>1751</v>
      </c>
      <c r="G5655" s="86" t="s">
        <v>19812</v>
      </c>
      <c r="H5655" s="86" t="s">
        <v>18232</v>
      </c>
      <c r="I5655" s="558">
        <v>1012.5</v>
      </c>
      <c r="J5655" s="1"/>
      <c r="K5655" s="86" t="str">
        <f t="shared" si="74"/>
        <v>23321214</v>
      </c>
      <c r="L5655" s="86" t="s">
        <v>2389</v>
      </c>
      <c r="M5655" s="86" t="s">
        <v>19813</v>
      </c>
      <c r="N5655" s="86"/>
      <c r="O5655" s="86"/>
      <c r="P5655" s="86"/>
    </row>
    <row r="5656" spans="1:16" s="559" customFormat="1" ht="12.75" customHeight="1">
      <c r="A5656" s="86" t="s">
        <v>2214</v>
      </c>
      <c r="B5656" s="86" t="s">
        <v>1735</v>
      </c>
      <c r="C5656" s="86" t="s">
        <v>2635</v>
      </c>
      <c r="D5656" s="86" t="s">
        <v>19814</v>
      </c>
      <c r="E5656" s="86" t="s">
        <v>19815</v>
      </c>
      <c r="F5656" s="86" t="s">
        <v>1739</v>
      </c>
      <c r="G5656" s="86" t="s">
        <v>19816</v>
      </c>
      <c r="H5656" s="86" t="s">
        <v>18232</v>
      </c>
      <c r="I5656" s="558">
        <v>405</v>
      </c>
      <c r="J5656" s="1"/>
      <c r="K5656" s="86" t="str">
        <f t="shared" si="74"/>
        <v>82101873</v>
      </c>
      <c r="L5656" s="86" t="s">
        <v>2635</v>
      </c>
      <c r="M5656" s="86" t="s">
        <v>19817</v>
      </c>
      <c r="N5656" s="86"/>
      <c r="O5656" s="86"/>
      <c r="P5656" s="86"/>
    </row>
    <row r="5657" spans="1:16" s="559" customFormat="1" ht="12.75" customHeight="1">
      <c r="A5657" s="86" t="s">
        <v>2214</v>
      </c>
      <c r="B5657" s="86" t="s">
        <v>1735</v>
      </c>
      <c r="C5657" s="86" t="s">
        <v>2412</v>
      </c>
      <c r="D5657" s="86" t="s">
        <v>19818</v>
      </c>
      <c r="E5657" s="86" t="s">
        <v>19819</v>
      </c>
      <c r="F5657" s="86" t="s">
        <v>1751</v>
      </c>
      <c r="G5657" s="86" t="s">
        <v>19820</v>
      </c>
      <c r="H5657" s="86" t="s">
        <v>18232</v>
      </c>
      <c r="I5657" s="558">
        <v>502.22</v>
      </c>
      <c r="J5657" s="1"/>
      <c r="K5657" s="86" t="str">
        <f t="shared" si="74"/>
        <v>70227594</v>
      </c>
      <c r="L5657" s="86" t="s">
        <v>2412</v>
      </c>
      <c r="M5657" s="86" t="s">
        <v>19821</v>
      </c>
      <c r="N5657" s="86"/>
      <c r="O5657" s="86"/>
      <c r="P5657" s="86"/>
    </row>
    <row r="5658" spans="1:16" s="559" customFormat="1" ht="12.75" customHeight="1">
      <c r="A5658" s="86" t="s">
        <v>2214</v>
      </c>
      <c r="B5658" s="86" t="s">
        <v>1735</v>
      </c>
      <c r="C5658" s="86" t="s">
        <v>2412</v>
      </c>
      <c r="D5658" s="86" t="s">
        <v>19822</v>
      </c>
      <c r="E5658" s="86" t="s">
        <v>19819</v>
      </c>
      <c r="F5658" s="86" t="s">
        <v>1751</v>
      </c>
      <c r="G5658" s="86" t="s">
        <v>19823</v>
      </c>
      <c r="H5658" s="86" t="s">
        <v>18232</v>
      </c>
      <c r="I5658" s="558">
        <v>502.22</v>
      </c>
      <c r="J5658" s="1"/>
      <c r="K5658" s="86" t="str">
        <f t="shared" si="74"/>
        <v>70227594</v>
      </c>
      <c r="L5658" s="86" t="s">
        <v>2412</v>
      </c>
      <c r="M5658" s="86" t="s">
        <v>19824</v>
      </c>
      <c r="N5658" s="86"/>
      <c r="O5658" s="86"/>
      <c r="P5658" s="86"/>
    </row>
    <row r="5659" spans="1:16" s="559" customFormat="1" ht="12.75" customHeight="1">
      <c r="A5659" s="86" t="s">
        <v>2214</v>
      </c>
      <c r="B5659" s="86" t="s">
        <v>1735</v>
      </c>
      <c r="C5659" s="86" t="s">
        <v>3232</v>
      </c>
      <c r="D5659" s="86" t="s">
        <v>19825</v>
      </c>
      <c r="E5659" s="86" t="s">
        <v>19826</v>
      </c>
      <c r="F5659" s="86" t="s">
        <v>1751</v>
      </c>
      <c r="G5659" s="86" t="s">
        <v>19827</v>
      </c>
      <c r="H5659" s="86" t="s">
        <v>18232</v>
      </c>
      <c r="I5659" s="558">
        <v>1498.5</v>
      </c>
      <c r="J5659" s="1"/>
      <c r="K5659" s="86" t="str">
        <f t="shared" si="74"/>
        <v>84025994</v>
      </c>
      <c r="L5659" s="86" t="s">
        <v>3232</v>
      </c>
      <c r="M5659" s="86" t="s">
        <v>19828</v>
      </c>
      <c r="N5659" s="86"/>
      <c r="O5659" s="86"/>
      <c r="P5659" s="86"/>
    </row>
    <row r="5660" spans="1:16" s="559" customFormat="1" ht="12.75" customHeight="1">
      <c r="A5660" s="86" t="s">
        <v>2214</v>
      </c>
      <c r="B5660" s="86" t="s">
        <v>1735</v>
      </c>
      <c r="C5660" s="86" t="s">
        <v>2528</v>
      </c>
      <c r="D5660" s="86" t="s">
        <v>19829</v>
      </c>
      <c r="E5660" s="86" t="s">
        <v>19830</v>
      </c>
      <c r="F5660" s="86" t="s">
        <v>1751</v>
      </c>
      <c r="G5660" s="86" t="s">
        <v>19831</v>
      </c>
      <c r="H5660" s="86" t="s">
        <v>18232</v>
      </c>
      <c r="I5660" s="558">
        <v>1449.9</v>
      </c>
      <c r="J5660" s="1"/>
      <c r="K5660" s="86" t="str">
        <f t="shared" si="74"/>
        <v>99131667</v>
      </c>
      <c r="L5660" s="86" t="s">
        <v>2528</v>
      </c>
      <c r="M5660" s="86" t="s">
        <v>19832</v>
      </c>
      <c r="N5660" s="86"/>
      <c r="O5660" s="86"/>
      <c r="P5660" s="86"/>
    </row>
    <row r="5661" spans="1:16" s="559" customFormat="1" ht="12.75" customHeight="1">
      <c r="A5661" s="86" t="s">
        <v>2214</v>
      </c>
      <c r="B5661" s="86" t="s">
        <v>1735</v>
      </c>
      <c r="C5661" s="86" t="s">
        <v>2389</v>
      </c>
      <c r="D5661" s="86" t="s">
        <v>19833</v>
      </c>
      <c r="E5661" s="86" t="s">
        <v>19834</v>
      </c>
      <c r="F5661" s="86" t="s">
        <v>1751</v>
      </c>
      <c r="G5661" s="86" t="s">
        <v>19835</v>
      </c>
      <c r="H5661" s="86" t="s">
        <v>18232</v>
      </c>
      <c r="I5661" s="558">
        <v>1684.8</v>
      </c>
      <c r="J5661" s="1"/>
      <c r="K5661" s="86" t="str">
        <f t="shared" si="74"/>
        <v>23321214</v>
      </c>
      <c r="L5661" s="86" t="s">
        <v>2389</v>
      </c>
      <c r="M5661" s="86" t="s">
        <v>19836</v>
      </c>
      <c r="N5661" s="86"/>
      <c r="O5661" s="86"/>
      <c r="P5661" s="86"/>
    </row>
    <row r="5662" spans="1:16" s="559" customFormat="1" ht="12.75" customHeight="1">
      <c r="A5662" s="86" t="s">
        <v>2214</v>
      </c>
      <c r="B5662" s="86" t="s">
        <v>1735</v>
      </c>
      <c r="C5662" s="86" t="s">
        <v>4015</v>
      </c>
      <c r="D5662" s="86" t="s">
        <v>19837</v>
      </c>
      <c r="E5662" s="86" t="s">
        <v>19838</v>
      </c>
      <c r="F5662" s="86" t="s">
        <v>1751</v>
      </c>
      <c r="G5662" s="86" t="s">
        <v>19839</v>
      </c>
      <c r="H5662" s="86" t="s">
        <v>18232</v>
      </c>
      <c r="I5662" s="558">
        <v>2130.3000000000002</v>
      </c>
      <c r="J5662" s="1"/>
      <c r="K5662" s="86" t="str">
        <f t="shared" si="74"/>
        <v>97134471</v>
      </c>
      <c r="L5662" s="86" t="s">
        <v>4015</v>
      </c>
      <c r="M5662" s="86" t="s">
        <v>19840</v>
      </c>
      <c r="N5662" s="86"/>
      <c r="O5662" s="86"/>
      <c r="P5662" s="86"/>
    </row>
    <row r="5663" spans="1:16" s="559" customFormat="1" ht="12.75" customHeight="1">
      <c r="A5663" s="86" t="s">
        <v>2214</v>
      </c>
      <c r="B5663" s="86" t="s">
        <v>1735</v>
      </c>
      <c r="C5663" s="86" t="s">
        <v>2964</v>
      </c>
      <c r="D5663" s="86" t="s">
        <v>19841</v>
      </c>
      <c r="E5663" s="86" t="s">
        <v>19842</v>
      </c>
      <c r="F5663" s="86" t="s">
        <v>1739</v>
      </c>
      <c r="G5663" s="86" t="s">
        <v>19843</v>
      </c>
      <c r="H5663" s="86" t="s">
        <v>18232</v>
      </c>
      <c r="I5663" s="558">
        <v>2000.7</v>
      </c>
      <c r="J5663" s="1"/>
      <c r="K5663" s="86" t="str">
        <f t="shared" si="74"/>
        <v>97622679</v>
      </c>
      <c r="L5663" s="86" t="s">
        <v>2964</v>
      </c>
      <c r="M5663" s="86" t="s">
        <v>19844</v>
      </c>
      <c r="N5663" s="86"/>
      <c r="O5663" s="86"/>
      <c r="P5663" s="86"/>
    </row>
    <row r="5664" spans="1:16" s="559" customFormat="1" ht="12.75" customHeight="1">
      <c r="A5664" s="86" t="s">
        <v>2214</v>
      </c>
      <c r="B5664" s="86" t="s">
        <v>1735</v>
      </c>
      <c r="C5664" s="86" t="s">
        <v>3364</v>
      </c>
      <c r="D5664" s="86" t="s">
        <v>16394</v>
      </c>
      <c r="E5664" s="86" t="s">
        <v>19845</v>
      </c>
      <c r="F5664" s="86" t="s">
        <v>1739</v>
      </c>
      <c r="G5664" s="86" t="s">
        <v>19846</v>
      </c>
      <c r="H5664" s="86" t="s">
        <v>18232</v>
      </c>
      <c r="I5664" s="558">
        <v>1004.4</v>
      </c>
      <c r="J5664" s="1"/>
      <c r="K5664" s="86" t="str">
        <f t="shared" si="74"/>
        <v>99131527</v>
      </c>
      <c r="L5664" s="86" t="s">
        <v>3364</v>
      </c>
      <c r="M5664" s="86" t="s">
        <v>19847</v>
      </c>
      <c r="N5664" s="86"/>
      <c r="O5664" s="86"/>
      <c r="P5664" s="86"/>
    </row>
    <row r="5665" spans="1:16" s="559" customFormat="1" ht="12.75" customHeight="1">
      <c r="A5665" s="86" t="s">
        <v>2214</v>
      </c>
      <c r="B5665" s="86" t="s">
        <v>1735</v>
      </c>
      <c r="C5665" s="86" t="s">
        <v>2635</v>
      </c>
      <c r="D5665" s="86" t="s">
        <v>19848</v>
      </c>
      <c r="E5665" s="86" t="s">
        <v>19849</v>
      </c>
      <c r="F5665" s="86" t="s">
        <v>1751</v>
      </c>
      <c r="G5665" s="86" t="s">
        <v>19850</v>
      </c>
      <c r="H5665" s="86" t="s">
        <v>18232</v>
      </c>
      <c r="I5665" s="558">
        <v>1620</v>
      </c>
      <c r="J5665" s="1"/>
      <c r="K5665" s="86" t="str">
        <f t="shared" si="74"/>
        <v>82101873</v>
      </c>
      <c r="L5665" s="86" t="s">
        <v>2635</v>
      </c>
      <c r="M5665" s="86" t="s">
        <v>19851</v>
      </c>
      <c r="N5665" s="86"/>
      <c r="O5665" s="86"/>
      <c r="P5665" s="86"/>
    </row>
    <row r="5666" spans="1:16" s="559" customFormat="1" ht="12.75" customHeight="1">
      <c r="A5666" s="86" t="s">
        <v>2214</v>
      </c>
      <c r="B5666" s="86" t="s">
        <v>1735</v>
      </c>
      <c r="C5666" s="86" t="s">
        <v>3194</v>
      </c>
      <c r="D5666" s="86" t="s">
        <v>19852</v>
      </c>
      <c r="E5666" s="86" t="s">
        <v>19853</v>
      </c>
      <c r="F5666" s="86" t="s">
        <v>1739</v>
      </c>
      <c r="G5666" s="86" t="s">
        <v>19854</v>
      </c>
      <c r="H5666" s="86" t="s">
        <v>18232</v>
      </c>
      <c r="I5666" s="558">
        <v>600</v>
      </c>
      <c r="J5666" s="1"/>
      <c r="K5666" s="86" t="str">
        <f t="shared" si="74"/>
        <v>82533359</v>
      </c>
      <c r="L5666" s="86" t="s">
        <v>3194</v>
      </c>
      <c r="M5666" s="86" t="s">
        <v>19855</v>
      </c>
      <c r="N5666" s="86"/>
      <c r="O5666" s="86"/>
      <c r="P5666" s="86"/>
    </row>
    <row r="5667" spans="1:16" s="559" customFormat="1" ht="12.75" customHeight="1">
      <c r="A5667" s="86" t="s">
        <v>2214</v>
      </c>
      <c r="B5667" s="86" t="s">
        <v>1735</v>
      </c>
      <c r="C5667" s="86" t="s">
        <v>2578</v>
      </c>
      <c r="D5667" s="86" t="s">
        <v>19856</v>
      </c>
      <c r="E5667" s="86" t="s">
        <v>19857</v>
      </c>
      <c r="F5667" s="86" t="s">
        <v>1751</v>
      </c>
      <c r="G5667" s="86" t="s">
        <v>19858</v>
      </c>
      <c r="H5667" s="86" t="s">
        <v>18232</v>
      </c>
      <c r="I5667" s="558">
        <v>826.2</v>
      </c>
      <c r="J5667" s="1"/>
      <c r="K5667" s="86" t="str">
        <f t="shared" si="74"/>
        <v>98371446</v>
      </c>
      <c r="L5667" s="86" t="s">
        <v>2578</v>
      </c>
      <c r="M5667" s="86" t="s">
        <v>19859</v>
      </c>
      <c r="N5667" s="86"/>
      <c r="O5667" s="86"/>
      <c r="P5667" s="86"/>
    </row>
    <row r="5668" spans="1:16" s="559" customFormat="1" ht="12.75" customHeight="1">
      <c r="A5668" s="86" t="s">
        <v>2214</v>
      </c>
      <c r="B5668" s="86" t="s">
        <v>1735</v>
      </c>
      <c r="C5668" s="86" t="s">
        <v>2732</v>
      </c>
      <c r="D5668" s="86" t="s">
        <v>19860</v>
      </c>
      <c r="E5668" s="86" t="s">
        <v>19861</v>
      </c>
      <c r="F5668" s="86" t="s">
        <v>1751</v>
      </c>
      <c r="G5668" s="86" t="s">
        <v>19862</v>
      </c>
      <c r="H5668" s="86" t="s">
        <v>18232</v>
      </c>
      <c r="I5668" s="558">
        <v>1004.4</v>
      </c>
      <c r="J5668" s="1"/>
      <c r="K5668" s="86" t="str">
        <f t="shared" si="74"/>
        <v>25255640</v>
      </c>
      <c r="L5668" s="86" t="s">
        <v>2732</v>
      </c>
      <c r="M5668" s="86" t="s">
        <v>19863</v>
      </c>
      <c r="N5668" s="86"/>
      <c r="O5668" s="86"/>
      <c r="P5668" s="86"/>
    </row>
    <row r="5669" spans="1:16" s="559" customFormat="1" ht="12.75" customHeight="1">
      <c r="A5669" s="86" t="s">
        <v>2214</v>
      </c>
      <c r="B5669" s="86" t="s">
        <v>1735</v>
      </c>
      <c r="C5669" s="86" t="s">
        <v>3008</v>
      </c>
      <c r="D5669" s="86" t="s">
        <v>19864</v>
      </c>
      <c r="E5669" s="86" t="s">
        <v>19865</v>
      </c>
      <c r="F5669" s="86" t="s">
        <v>1751</v>
      </c>
      <c r="G5669" s="86" t="s">
        <v>19866</v>
      </c>
      <c r="H5669" s="86" t="s">
        <v>18232</v>
      </c>
      <c r="I5669" s="558">
        <v>1539</v>
      </c>
      <c r="J5669" s="1"/>
      <c r="K5669" s="86" t="str">
        <f t="shared" si="74"/>
        <v>99131199</v>
      </c>
      <c r="L5669" s="86" t="s">
        <v>3008</v>
      </c>
      <c r="M5669" s="86" t="s">
        <v>19867</v>
      </c>
      <c r="N5669" s="86"/>
      <c r="O5669" s="86"/>
      <c r="P5669" s="86"/>
    </row>
    <row r="5670" spans="1:16" s="559" customFormat="1" ht="12.75" customHeight="1">
      <c r="A5670" s="86" t="s">
        <v>2214</v>
      </c>
      <c r="B5670" s="86" t="s">
        <v>1735</v>
      </c>
      <c r="C5670" s="86" t="s">
        <v>2663</v>
      </c>
      <c r="D5670" s="86" t="s">
        <v>19868</v>
      </c>
      <c r="E5670" s="86" t="s">
        <v>19869</v>
      </c>
      <c r="F5670" s="86" t="s">
        <v>1739</v>
      </c>
      <c r="G5670" s="86" t="s">
        <v>19870</v>
      </c>
      <c r="H5670" s="86" t="s">
        <v>18232</v>
      </c>
      <c r="I5670" s="558">
        <v>1992.6</v>
      </c>
      <c r="J5670" s="1"/>
      <c r="K5670" s="86" t="str">
        <f t="shared" si="74"/>
        <v>96196696</v>
      </c>
      <c r="L5670" s="86" t="s">
        <v>2663</v>
      </c>
      <c r="M5670" s="86" t="s">
        <v>19871</v>
      </c>
      <c r="N5670" s="86"/>
      <c r="O5670" s="86"/>
      <c r="P5670" s="86"/>
    </row>
    <row r="5671" spans="1:16" s="559" customFormat="1" ht="12.75" customHeight="1">
      <c r="A5671" s="86" t="s">
        <v>2214</v>
      </c>
      <c r="B5671" s="86" t="s">
        <v>1735</v>
      </c>
      <c r="C5671" s="86" t="s">
        <v>3008</v>
      </c>
      <c r="D5671" s="86" t="s">
        <v>19872</v>
      </c>
      <c r="E5671" s="86" t="s">
        <v>19873</v>
      </c>
      <c r="F5671" s="86" t="s">
        <v>1751</v>
      </c>
      <c r="G5671" s="86" t="s">
        <v>19874</v>
      </c>
      <c r="H5671" s="86" t="s">
        <v>18232</v>
      </c>
      <c r="I5671" s="558">
        <v>251.1</v>
      </c>
      <c r="J5671" s="1"/>
      <c r="K5671" s="86" t="str">
        <f t="shared" si="74"/>
        <v>99131199</v>
      </c>
      <c r="L5671" s="86" t="s">
        <v>3008</v>
      </c>
      <c r="M5671" s="86" t="s">
        <v>19875</v>
      </c>
      <c r="N5671" s="86"/>
      <c r="O5671" s="86"/>
      <c r="P5671" s="86"/>
    </row>
    <row r="5672" spans="1:16" s="559" customFormat="1" ht="12.75" customHeight="1">
      <c r="A5672" s="86" t="s">
        <v>2214</v>
      </c>
      <c r="B5672" s="86" t="s">
        <v>1735</v>
      </c>
      <c r="C5672" s="86" t="s">
        <v>3807</v>
      </c>
      <c r="D5672" s="86" t="s">
        <v>19876</v>
      </c>
      <c r="E5672" s="86" t="s">
        <v>19877</v>
      </c>
      <c r="F5672" s="86" t="s">
        <v>1739</v>
      </c>
      <c r="G5672" s="86" t="s">
        <v>19878</v>
      </c>
      <c r="H5672" s="86" t="s">
        <v>18232</v>
      </c>
      <c r="I5672" s="558">
        <v>3726</v>
      </c>
      <c r="J5672" s="1"/>
      <c r="K5672" s="86" t="str">
        <f t="shared" ref="K5672:K5735" si="75">MID(M5672,1,8)</f>
        <v>81414849</v>
      </c>
      <c r="L5672" s="86" t="s">
        <v>3807</v>
      </c>
      <c r="M5672" s="86" t="s">
        <v>19879</v>
      </c>
      <c r="N5672" s="86"/>
      <c r="O5672" s="86"/>
      <c r="P5672" s="86"/>
    </row>
    <row r="5673" spans="1:16">
      <c r="A5673" s="86" t="s">
        <v>2214</v>
      </c>
      <c r="B5673" s="86" t="s">
        <v>1735</v>
      </c>
      <c r="C5673" s="86" t="s">
        <v>2215</v>
      </c>
      <c r="D5673" s="656" t="s">
        <v>19880</v>
      </c>
      <c r="E5673" s="656" t="s">
        <v>19881</v>
      </c>
      <c r="F5673" s="656" t="s">
        <v>1751</v>
      </c>
      <c r="G5673" s="656" t="s">
        <v>19882</v>
      </c>
      <c r="H5673" s="656" t="s">
        <v>18232</v>
      </c>
      <c r="I5673" s="558">
        <v>1403.85</v>
      </c>
      <c r="J5673" s="657"/>
      <c r="K5673" s="86" t="str">
        <f t="shared" si="75"/>
        <v>82632940</v>
      </c>
      <c r="L5673" s="86" t="s">
        <v>2215</v>
      </c>
      <c r="M5673" s="86" t="s">
        <v>19883</v>
      </c>
    </row>
    <row r="5674" spans="1:16" s="559" customFormat="1" ht="12.75" customHeight="1">
      <c r="A5674" s="86" t="s">
        <v>2214</v>
      </c>
      <c r="B5674" s="86" t="s">
        <v>1735</v>
      </c>
      <c r="C5674" s="86" t="s">
        <v>2699</v>
      </c>
      <c r="D5674" s="656" t="s">
        <v>19884</v>
      </c>
      <c r="E5674" s="656" t="s">
        <v>19885</v>
      </c>
      <c r="F5674" s="656"/>
      <c r="G5674" s="656" t="s">
        <v>19886</v>
      </c>
      <c r="H5674" s="656" t="s">
        <v>1742</v>
      </c>
      <c r="I5674" s="658">
        <v>-1004.4</v>
      </c>
      <c r="J5674" s="1"/>
      <c r="K5674" s="86" t="str">
        <f t="shared" si="75"/>
        <v>82097484</v>
      </c>
      <c r="L5674" s="86" t="s">
        <v>2699</v>
      </c>
      <c r="M5674" s="86" t="s">
        <v>19887</v>
      </c>
      <c r="N5674" s="86"/>
      <c r="O5674" s="86"/>
      <c r="P5674" s="86"/>
    </row>
    <row r="5675" spans="1:16" s="559" customFormat="1" ht="12.75" customHeight="1">
      <c r="A5675" s="86" t="s">
        <v>2214</v>
      </c>
      <c r="B5675" s="86" t="s">
        <v>1735</v>
      </c>
      <c r="C5675" s="86" t="s">
        <v>2699</v>
      </c>
      <c r="D5675" s="656" t="s">
        <v>19884</v>
      </c>
      <c r="E5675" s="656" t="s">
        <v>19885</v>
      </c>
      <c r="F5675" s="656"/>
      <c r="G5675" s="656" t="s">
        <v>19888</v>
      </c>
      <c r="H5675" s="656" t="s">
        <v>1742</v>
      </c>
      <c r="I5675" s="558">
        <v>1004.4</v>
      </c>
      <c r="J5675" s="1"/>
      <c r="K5675" s="86" t="str">
        <f t="shared" si="75"/>
        <v>82097484</v>
      </c>
      <c r="L5675" s="86" t="s">
        <v>2699</v>
      </c>
      <c r="M5675" s="86" t="s">
        <v>19889</v>
      </c>
      <c r="N5675" s="86"/>
      <c r="O5675" s="86"/>
      <c r="P5675" s="86"/>
    </row>
    <row r="5676" spans="1:16" s="559" customFormat="1" ht="12.75" customHeight="1">
      <c r="A5676" s="86" t="s">
        <v>2214</v>
      </c>
      <c r="B5676" s="86" t="s">
        <v>1735</v>
      </c>
      <c r="C5676" s="86" t="s">
        <v>3267</v>
      </c>
      <c r="D5676" s="656" t="s">
        <v>19890</v>
      </c>
      <c r="E5676" s="656" t="s">
        <v>19686</v>
      </c>
      <c r="F5676" s="656"/>
      <c r="G5676" s="656" t="s">
        <v>19891</v>
      </c>
      <c r="H5676" s="656" t="s">
        <v>1742</v>
      </c>
      <c r="I5676" s="658">
        <v>-502.2</v>
      </c>
      <c r="J5676" s="1"/>
      <c r="K5676" s="86" t="str">
        <f t="shared" si="75"/>
        <v>89364885</v>
      </c>
      <c r="L5676" s="86" t="s">
        <v>3267</v>
      </c>
      <c r="M5676" s="86" t="s">
        <v>19892</v>
      </c>
      <c r="N5676" s="86"/>
      <c r="O5676" s="86"/>
      <c r="P5676" s="86"/>
    </row>
    <row r="5677" spans="1:16" s="559" customFormat="1" ht="12.75" customHeight="1">
      <c r="A5677" s="86" t="s">
        <v>2214</v>
      </c>
      <c r="B5677" s="86" t="s">
        <v>1735</v>
      </c>
      <c r="C5677" s="86" t="s">
        <v>3267</v>
      </c>
      <c r="D5677" s="656" t="s">
        <v>19890</v>
      </c>
      <c r="E5677" s="656" t="s">
        <v>19686</v>
      </c>
      <c r="F5677" s="656"/>
      <c r="G5677" s="656" t="s">
        <v>19893</v>
      </c>
      <c r="H5677" s="656" t="s">
        <v>1742</v>
      </c>
      <c r="I5677" s="558">
        <v>502.2</v>
      </c>
      <c r="J5677" s="558">
        <f>SUM(I5313:I5677)</f>
        <v>402215.72000000038</v>
      </c>
      <c r="K5677" s="86" t="str">
        <f t="shared" si="75"/>
        <v>89364885</v>
      </c>
      <c r="L5677" s="86" t="s">
        <v>3267</v>
      </c>
      <c r="M5677" s="86" t="s">
        <v>19894</v>
      </c>
      <c r="N5677" s="86"/>
      <c r="O5677" s="86"/>
      <c r="P5677" s="86"/>
    </row>
    <row r="5678" spans="1:16" s="641" customFormat="1" ht="12.75" customHeight="1">
      <c r="A5678" s="21" t="s">
        <v>2214</v>
      </c>
      <c r="B5678" s="21" t="s">
        <v>1735</v>
      </c>
      <c r="C5678" s="21" t="s">
        <v>2215</v>
      </c>
      <c r="D5678" s="21" t="s">
        <v>12592</v>
      </c>
      <c r="E5678" s="21" t="s">
        <v>12593</v>
      </c>
      <c r="F5678" s="21" t="s">
        <v>1739</v>
      </c>
      <c r="G5678" s="21" t="s">
        <v>12594</v>
      </c>
      <c r="H5678" s="21" t="s">
        <v>12076</v>
      </c>
      <c r="I5678" s="554">
        <v>1374.45</v>
      </c>
      <c r="J5678" s="1"/>
      <c r="K5678" s="21" t="str">
        <f t="shared" si="75"/>
        <v>82632940</v>
      </c>
      <c r="L5678" s="21" t="s">
        <v>2215</v>
      </c>
      <c r="M5678" s="21" t="s">
        <v>12595</v>
      </c>
      <c r="N5678" s="21"/>
      <c r="O5678" s="21"/>
      <c r="P5678" s="21"/>
    </row>
    <row r="5679" spans="1:16" s="641" customFormat="1" ht="12.75" customHeight="1">
      <c r="A5679" s="21" t="s">
        <v>2214</v>
      </c>
      <c r="B5679" s="21" t="s">
        <v>1735</v>
      </c>
      <c r="C5679" s="21" t="s">
        <v>3337</v>
      </c>
      <c r="D5679" s="21" t="s">
        <v>12596</v>
      </c>
      <c r="E5679" s="21" t="s">
        <v>12597</v>
      </c>
      <c r="F5679" s="21" t="s">
        <v>1739</v>
      </c>
      <c r="G5679" s="21" t="s">
        <v>12598</v>
      </c>
      <c r="H5679" s="21" t="s">
        <v>12076</v>
      </c>
      <c r="I5679" s="554">
        <v>405</v>
      </c>
      <c r="J5679" s="1"/>
      <c r="K5679" s="21" t="str">
        <f t="shared" si="75"/>
        <v>93763447</v>
      </c>
      <c r="L5679" s="21" t="s">
        <v>3337</v>
      </c>
      <c r="M5679" s="21" t="s">
        <v>12599</v>
      </c>
      <c r="N5679" s="21"/>
      <c r="O5679" s="21"/>
      <c r="P5679" s="21"/>
    </row>
    <row r="5680" spans="1:16" s="641" customFormat="1" ht="12.75" customHeight="1">
      <c r="A5680" s="21" t="s">
        <v>2214</v>
      </c>
      <c r="B5680" s="21" t="s">
        <v>1735</v>
      </c>
      <c r="C5680" s="21" t="s">
        <v>3337</v>
      </c>
      <c r="D5680" s="21" t="s">
        <v>12600</v>
      </c>
      <c r="E5680" s="21" t="s">
        <v>12601</v>
      </c>
      <c r="F5680" s="21" t="s">
        <v>1739</v>
      </c>
      <c r="G5680" s="21" t="s">
        <v>12602</v>
      </c>
      <c r="H5680" s="21" t="s">
        <v>12076</v>
      </c>
      <c r="I5680" s="554">
        <v>500</v>
      </c>
      <c r="J5680" s="1"/>
      <c r="K5680" s="21" t="str">
        <f t="shared" si="75"/>
        <v>93763447</v>
      </c>
      <c r="L5680" s="21" t="s">
        <v>3337</v>
      </c>
      <c r="M5680" s="21" t="s">
        <v>12603</v>
      </c>
      <c r="N5680" s="21"/>
      <c r="O5680" s="21"/>
      <c r="P5680" s="21"/>
    </row>
    <row r="5681" spans="1:16" s="641" customFormat="1" ht="12.75" customHeight="1">
      <c r="A5681" s="21" t="s">
        <v>2214</v>
      </c>
      <c r="B5681" s="21" t="s">
        <v>1735</v>
      </c>
      <c r="C5681" s="21" t="s">
        <v>2256</v>
      </c>
      <c r="D5681" s="21" t="s">
        <v>12604</v>
      </c>
      <c r="E5681" s="21" t="s">
        <v>12605</v>
      </c>
      <c r="F5681" s="21" t="s">
        <v>1739</v>
      </c>
      <c r="G5681" s="21" t="s">
        <v>12606</v>
      </c>
      <c r="H5681" s="21" t="s">
        <v>12076</v>
      </c>
      <c r="I5681" s="554">
        <v>299.7</v>
      </c>
      <c r="J5681" s="1"/>
      <c r="K5681" s="21" t="str">
        <f t="shared" si="75"/>
        <v>93478188</v>
      </c>
      <c r="L5681" s="21" t="s">
        <v>2256</v>
      </c>
      <c r="M5681" s="21" t="s">
        <v>12607</v>
      </c>
      <c r="N5681" s="21"/>
      <c r="O5681" s="21"/>
      <c r="P5681" s="21"/>
    </row>
    <row r="5682" spans="1:16" s="641" customFormat="1" ht="12.75" customHeight="1">
      <c r="A5682" s="21" t="s">
        <v>2214</v>
      </c>
      <c r="B5682" s="21" t="s">
        <v>1735</v>
      </c>
      <c r="C5682" s="21" t="s">
        <v>2256</v>
      </c>
      <c r="D5682" s="21" t="s">
        <v>12608</v>
      </c>
      <c r="E5682" s="21" t="s">
        <v>12609</v>
      </c>
      <c r="F5682" s="21" t="s">
        <v>1751</v>
      </c>
      <c r="G5682" s="21" t="s">
        <v>12610</v>
      </c>
      <c r="H5682" s="21" t="s">
        <v>12076</v>
      </c>
      <c r="I5682" s="554">
        <v>599.4</v>
      </c>
      <c r="J5682" s="1"/>
      <c r="K5682" s="21" t="str">
        <f t="shared" si="75"/>
        <v>93478188</v>
      </c>
      <c r="L5682" s="21" t="s">
        <v>2256</v>
      </c>
      <c r="M5682" s="21" t="s">
        <v>12611</v>
      </c>
      <c r="N5682" s="21"/>
      <c r="O5682" s="21"/>
      <c r="P5682" s="21"/>
    </row>
    <row r="5683" spans="1:16" s="641" customFormat="1" ht="12.75" customHeight="1">
      <c r="A5683" s="21" t="s">
        <v>2214</v>
      </c>
      <c r="B5683" s="21" t="s">
        <v>1735</v>
      </c>
      <c r="C5683" s="21" t="s">
        <v>2256</v>
      </c>
      <c r="D5683" s="21" t="s">
        <v>12612</v>
      </c>
      <c r="E5683" s="21" t="s">
        <v>12613</v>
      </c>
      <c r="F5683" s="21" t="s">
        <v>1739</v>
      </c>
      <c r="G5683" s="21" t="s">
        <v>12614</v>
      </c>
      <c r="H5683" s="21" t="s">
        <v>12076</v>
      </c>
      <c r="I5683" s="554">
        <v>1004.4</v>
      </c>
      <c r="J5683" s="1"/>
      <c r="K5683" s="21" t="str">
        <f t="shared" si="75"/>
        <v>93478188</v>
      </c>
      <c r="L5683" s="21" t="s">
        <v>2256</v>
      </c>
      <c r="M5683" s="21" t="s">
        <v>12615</v>
      </c>
      <c r="N5683" s="21"/>
      <c r="O5683" s="21"/>
      <c r="P5683" s="21"/>
    </row>
    <row r="5684" spans="1:16" s="641" customFormat="1" ht="12.75" customHeight="1">
      <c r="A5684" s="21" t="s">
        <v>2214</v>
      </c>
      <c r="B5684" s="21" t="s">
        <v>1735</v>
      </c>
      <c r="C5684" s="21" t="s">
        <v>2256</v>
      </c>
      <c r="D5684" s="21" t="s">
        <v>12616</v>
      </c>
      <c r="E5684" s="21" t="s">
        <v>12617</v>
      </c>
      <c r="F5684" s="21" t="s">
        <v>1751</v>
      </c>
      <c r="G5684" s="21" t="s">
        <v>12618</v>
      </c>
      <c r="H5684" s="21" t="s">
        <v>12076</v>
      </c>
      <c r="I5684" s="554">
        <v>2089.8000000000002</v>
      </c>
      <c r="J5684" s="1"/>
      <c r="K5684" s="21" t="str">
        <f t="shared" si="75"/>
        <v>93478188</v>
      </c>
      <c r="L5684" s="21" t="s">
        <v>2256</v>
      </c>
      <c r="M5684" s="21" t="s">
        <v>12619</v>
      </c>
      <c r="N5684" s="21"/>
      <c r="O5684" s="21"/>
      <c r="P5684" s="21"/>
    </row>
    <row r="5685" spans="1:16" s="641" customFormat="1" ht="12.75" customHeight="1">
      <c r="A5685" s="21" t="s">
        <v>2214</v>
      </c>
      <c r="B5685" s="21" t="s">
        <v>1735</v>
      </c>
      <c r="C5685" s="21" t="s">
        <v>2816</v>
      </c>
      <c r="D5685" s="21" t="s">
        <v>12620</v>
      </c>
      <c r="E5685" s="21" t="s">
        <v>2538</v>
      </c>
      <c r="F5685" s="21" t="s">
        <v>1739</v>
      </c>
      <c r="G5685" s="21" t="s">
        <v>12621</v>
      </c>
      <c r="H5685" s="21" t="s">
        <v>12076</v>
      </c>
      <c r="I5685" s="554">
        <v>1000</v>
      </c>
      <c r="J5685" s="1"/>
      <c r="K5685" s="21" t="str">
        <f t="shared" si="75"/>
        <v>25285980</v>
      </c>
      <c r="L5685" s="21" t="s">
        <v>2816</v>
      </c>
      <c r="M5685" s="21" t="s">
        <v>12622</v>
      </c>
      <c r="N5685" s="21"/>
      <c r="O5685" s="21"/>
      <c r="P5685" s="21"/>
    </row>
    <row r="5686" spans="1:16" s="641" customFormat="1" ht="12.75" customHeight="1">
      <c r="A5686" s="21" t="s">
        <v>2214</v>
      </c>
      <c r="B5686" s="21" t="s">
        <v>1735</v>
      </c>
      <c r="C5686" s="21" t="s">
        <v>2256</v>
      </c>
      <c r="D5686" s="21" t="s">
        <v>12623</v>
      </c>
      <c r="E5686" s="21" t="s">
        <v>12624</v>
      </c>
      <c r="F5686" s="21" t="s">
        <v>1739</v>
      </c>
      <c r="G5686" s="21" t="s">
        <v>12625</v>
      </c>
      <c r="H5686" s="21" t="s">
        <v>12076</v>
      </c>
      <c r="I5686" s="554">
        <v>1004.4</v>
      </c>
      <c r="J5686" s="1"/>
      <c r="K5686" s="21" t="str">
        <f t="shared" si="75"/>
        <v>93478188</v>
      </c>
      <c r="L5686" s="21" t="s">
        <v>2256</v>
      </c>
      <c r="M5686" s="21" t="s">
        <v>12626</v>
      </c>
      <c r="N5686" s="21"/>
      <c r="O5686" s="21"/>
      <c r="P5686" s="21"/>
    </row>
    <row r="5687" spans="1:16" s="641" customFormat="1" ht="12.75" customHeight="1">
      <c r="A5687" s="21" t="s">
        <v>2214</v>
      </c>
      <c r="B5687" s="21" t="s">
        <v>1735</v>
      </c>
      <c r="C5687" s="21" t="s">
        <v>2609</v>
      </c>
      <c r="D5687" s="21" t="s">
        <v>12627</v>
      </c>
      <c r="E5687" s="21" t="s">
        <v>12628</v>
      </c>
      <c r="F5687" s="21" t="s">
        <v>1739</v>
      </c>
      <c r="G5687" s="21" t="s">
        <v>12629</v>
      </c>
      <c r="H5687" s="21" t="s">
        <v>12076</v>
      </c>
      <c r="I5687" s="554">
        <v>502.2</v>
      </c>
      <c r="J5687" s="1"/>
      <c r="K5687" s="21" t="str">
        <f t="shared" si="75"/>
        <v>93574407</v>
      </c>
      <c r="L5687" s="21" t="s">
        <v>2609</v>
      </c>
      <c r="M5687" s="21" t="s">
        <v>12630</v>
      </c>
      <c r="N5687" s="21"/>
      <c r="O5687" s="21"/>
      <c r="P5687" s="21"/>
    </row>
    <row r="5688" spans="1:16" s="641" customFormat="1" ht="12.75" customHeight="1">
      <c r="A5688" s="21" t="s">
        <v>2214</v>
      </c>
      <c r="B5688" s="21" t="s">
        <v>1735</v>
      </c>
      <c r="C5688" s="21" t="s">
        <v>3587</v>
      </c>
      <c r="D5688" s="21" t="s">
        <v>12631</v>
      </c>
      <c r="E5688" s="21" t="s">
        <v>12632</v>
      </c>
      <c r="F5688" s="21" t="s">
        <v>1739</v>
      </c>
      <c r="G5688" s="21" t="s">
        <v>12633</v>
      </c>
      <c r="H5688" s="21" t="s">
        <v>12076</v>
      </c>
      <c r="I5688" s="554">
        <v>599.4</v>
      </c>
      <c r="J5688" s="1"/>
      <c r="K5688" s="21" t="str">
        <f t="shared" si="75"/>
        <v>96229075</v>
      </c>
      <c r="L5688" s="21" t="s">
        <v>3587</v>
      </c>
      <c r="M5688" s="21" t="s">
        <v>12634</v>
      </c>
      <c r="N5688" s="21"/>
      <c r="O5688" s="21"/>
      <c r="P5688" s="21"/>
    </row>
    <row r="5689" spans="1:16" s="641" customFormat="1" ht="12.75" customHeight="1">
      <c r="A5689" s="21" t="s">
        <v>2214</v>
      </c>
      <c r="B5689" s="21" t="s">
        <v>1735</v>
      </c>
      <c r="C5689" s="21" t="s">
        <v>2816</v>
      </c>
      <c r="D5689" s="21" t="s">
        <v>12635</v>
      </c>
      <c r="E5689" s="21" t="s">
        <v>12636</v>
      </c>
      <c r="F5689" s="21" t="s">
        <v>1739</v>
      </c>
      <c r="G5689" s="21" t="s">
        <v>12637</v>
      </c>
      <c r="H5689" s="21" t="s">
        <v>12076</v>
      </c>
      <c r="I5689" s="554">
        <v>704.7</v>
      </c>
      <c r="J5689" s="1"/>
      <c r="K5689" s="21" t="str">
        <f t="shared" si="75"/>
        <v>25285980</v>
      </c>
      <c r="L5689" s="21" t="s">
        <v>2816</v>
      </c>
      <c r="M5689" s="21" t="s">
        <v>12638</v>
      </c>
      <c r="N5689" s="21"/>
      <c r="O5689" s="21"/>
      <c r="P5689" s="21"/>
    </row>
    <row r="5690" spans="1:16" s="641" customFormat="1" ht="12.75" customHeight="1">
      <c r="A5690" s="21" t="s">
        <v>2214</v>
      </c>
      <c r="B5690" s="21" t="s">
        <v>1735</v>
      </c>
      <c r="C5690" s="21" t="s">
        <v>3337</v>
      </c>
      <c r="D5690" s="21" t="s">
        <v>12639</v>
      </c>
      <c r="E5690" s="21" t="s">
        <v>12640</v>
      </c>
      <c r="F5690" s="21" t="s">
        <v>1751</v>
      </c>
      <c r="G5690" s="21" t="s">
        <v>12641</v>
      </c>
      <c r="H5690" s="21" t="s">
        <v>12076</v>
      </c>
      <c r="I5690" s="554">
        <v>826.2</v>
      </c>
      <c r="J5690" s="1"/>
      <c r="K5690" s="21" t="str">
        <f t="shared" si="75"/>
        <v>93763447</v>
      </c>
      <c r="L5690" s="21" t="s">
        <v>3337</v>
      </c>
      <c r="M5690" s="21" t="s">
        <v>12642</v>
      </c>
      <c r="N5690" s="21"/>
      <c r="O5690" s="21"/>
      <c r="P5690" s="21"/>
    </row>
    <row r="5691" spans="1:16" s="641" customFormat="1" ht="12.75" customHeight="1">
      <c r="A5691" s="21" t="s">
        <v>2214</v>
      </c>
      <c r="B5691" s="21" t="s">
        <v>1735</v>
      </c>
      <c r="C5691" s="21" t="s">
        <v>2256</v>
      </c>
      <c r="D5691" s="21" t="s">
        <v>12643</v>
      </c>
      <c r="E5691" s="21" t="s">
        <v>12644</v>
      </c>
      <c r="F5691" s="21" t="s">
        <v>1739</v>
      </c>
      <c r="G5691" s="21" t="s">
        <v>12645</v>
      </c>
      <c r="H5691" s="21" t="s">
        <v>12076</v>
      </c>
      <c r="I5691" s="554">
        <v>810</v>
      </c>
      <c r="J5691" s="1"/>
      <c r="K5691" s="21" t="str">
        <f t="shared" si="75"/>
        <v>93478188</v>
      </c>
      <c r="L5691" s="21" t="s">
        <v>2256</v>
      </c>
      <c r="M5691" s="21" t="s">
        <v>12646</v>
      </c>
      <c r="N5691" s="21"/>
      <c r="O5691" s="21"/>
      <c r="P5691" s="21"/>
    </row>
    <row r="5692" spans="1:16" s="641" customFormat="1" ht="12.75" customHeight="1">
      <c r="A5692" s="21" t="s">
        <v>2214</v>
      </c>
      <c r="B5692" s="21" t="s">
        <v>1735</v>
      </c>
      <c r="C5692" s="21" t="s">
        <v>2384</v>
      </c>
      <c r="D5692" s="21" t="s">
        <v>12647</v>
      </c>
      <c r="E5692" s="21" t="s">
        <v>12648</v>
      </c>
      <c r="F5692" s="21" t="s">
        <v>1751</v>
      </c>
      <c r="G5692" s="21" t="s">
        <v>12649</v>
      </c>
      <c r="H5692" s="21" t="s">
        <v>12076</v>
      </c>
      <c r="I5692" s="554">
        <v>1000</v>
      </c>
      <c r="J5692" s="1"/>
      <c r="K5692" s="21" t="str">
        <f t="shared" si="75"/>
        <v>21444330</v>
      </c>
      <c r="L5692" s="21" t="s">
        <v>2384</v>
      </c>
      <c r="M5692" s="21" t="s">
        <v>12650</v>
      </c>
      <c r="N5692" s="21"/>
      <c r="O5692" s="21"/>
      <c r="P5692" s="21"/>
    </row>
    <row r="5693" spans="1:16" s="641" customFormat="1" ht="12.75" customHeight="1">
      <c r="A5693" s="21" t="s">
        <v>2214</v>
      </c>
      <c r="B5693" s="21" t="s">
        <v>1735</v>
      </c>
      <c r="C5693" s="21" t="s">
        <v>2256</v>
      </c>
      <c r="D5693" s="21" t="s">
        <v>12651</v>
      </c>
      <c r="E5693" s="21" t="s">
        <v>12652</v>
      </c>
      <c r="F5693" s="21" t="s">
        <v>1751</v>
      </c>
      <c r="G5693" s="21" t="s">
        <v>12653</v>
      </c>
      <c r="H5693" s="21" t="s">
        <v>12076</v>
      </c>
      <c r="I5693" s="554">
        <v>1004.4</v>
      </c>
      <c r="J5693" s="1"/>
      <c r="K5693" s="21" t="str">
        <f t="shared" si="75"/>
        <v>93478188</v>
      </c>
      <c r="L5693" s="21" t="s">
        <v>2256</v>
      </c>
      <c r="M5693" s="21" t="s">
        <v>12654</v>
      </c>
      <c r="N5693" s="21"/>
      <c r="O5693" s="21"/>
      <c r="P5693" s="21"/>
    </row>
    <row r="5694" spans="1:16" s="641" customFormat="1" ht="12.75" customHeight="1">
      <c r="A5694" s="21" t="s">
        <v>2214</v>
      </c>
      <c r="B5694" s="21" t="s">
        <v>1735</v>
      </c>
      <c r="C5694" s="21" t="s">
        <v>2312</v>
      </c>
      <c r="D5694" s="21" t="s">
        <v>12655</v>
      </c>
      <c r="E5694" s="21" t="s">
        <v>12656</v>
      </c>
      <c r="F5694" s="21" t="s">
        <v>1739</v>
      </c>
      <c r="G5694" s="21" t="s">
        <v>12657</v>
      </c>
      <c r="H5694" s="21" t="s">
        <v>12076</v>
      </c>
      <c r="I5694" s="554">
        <v>810</v>
      </c>
      <c r="J5694" s="1"/>
      <c r="K5694" s="21" t="str">
        <f t="shared" si="75"/>
        <v>80103086</v>
      </c>
      <c r="L5694" s="21" t="s">
        <v>2312</v>
      </c>
      <c r="M5694" s="21" t="s">
        <v>12658</v>
      </c>
      <c r="N5694" s="21"/>
      <c r="O5694" s="21"/>
      <c r="P5694" s="21"/>
    </row>
    <row r="5695" spans="1:16" s="641" customFormat="1" ht="12.75" customHeight="1">
      <c r="A5695" s="21" t="s">
        <v>2214</v>
      </c>
      <c r="B5695" s="21" t="s">
        <v>1735</v>
      </c>
      <c r="C5695" s="21" t="s">
        <v>3132</v>
      </c>
      <c r="D5695" s="21" t="s">
        <v>12659</v>
      </c>
      <c r="E5695" s="21" t="s">
        <v>12660</v>
      </c>
      <c r="F5695" s="21" t="s">
        <v>1739</v>
      </c>
      <c r="G5695" s="21" t="s">
        <v>12661</v>
      </c>
      <c r="H5695" s="21" t="s">
        <v>12076</v>
      </c>
      <c r="I5695" s="554">
        <v>396.9</v>
      </c>
      <c r="J5695" s="1"/>
      <c r="K5695" s="21" t="str">
        <f t="shared" si="75"/>
        <v>72100071</v>
      </c>
      <c r="L5695" s="21" t="s">
        <v>3132</v>
      </c>
      <c r="M5695" s="21" t="s">
        <v>12662</v>
      </c>
      <c r="N5695" s="21"/>
      <c r="O5695" s="21"/>
      <c r="P5695" s="21"/>
    </row>
    <row r="5696" spans="1:16" s="641" customFormat="1" ht="12.75" customHeight="1">
      <c r="A5696" s="21" t="s">
        <v>2214</v>
      </c>
      <c r="B5696" s="21" t="s">
        <v>1735</v>
      </c>
      <c r="C5696" s="21" t="s">
        <v>2816</v>
      </c>
      <c r="D5696" s="21" t="s">
        <v>12663</v>
      </c>
      <c r="E5696" s="21" t="s">
        <v>12664</v>
      </c>
      <c r="F5696" s="21" t="s">
        <v>1751</v>
      </c>
      <c r="G5696" s="21" t="s">
        <v>12665</v>
      </c>
      <c r="H5696" s="21" t="s">
        <v>12076</v>
      </c>
      <c r="I5696" s="554">
        <v>4455</v>
      </c>
      <c r="J5696" s="1"/>
      <c r="K5696" s="21" t="str">
        <f t="shared" si="75"/>
        <v>25285980</v>
      </c>
      <c r="L5696" s="21" t="s">
        <v>2816</v>
      </c>
      <c r="M5696" s="21" t="s">
        <v>12666</v>
      </c>
      <c r="N5696" s="21"/>
      <c r="O5696" s="21"/>
      <c r="P5696" s="21"/>
    </row>
    <row r="5697" spans="1:16" s="641" customFormat="1" ht="12.75" customHeight="1">
      <c r="A5697" s="21" t="s">
        <v>2214</v>
      </c>
      <c r="B5697" s="21" t="s">
        <v>1735</v>
      </c>
      <c r="C5697" s="21" t="s">
        <v>3337</v>
      </c>
      <c r="D5697" s="21" t="s">
        <v>12667</v>
      </c>
      <c r="E5697" s="21" t="s">
        <v>12668</v>
      </c>
      <c r="F5697" s="21" t="s">
        <v>1739</v>
      </c>
      <c r="G5697" s="21" t="s">
        <v>12669</v>
      </c>
      <c r="H5697" s="21" t="s">
        <v>12076</v>
      </c>
      <c r="I5697" s="554">
        <v>1004.4</v>
      </c>
      <c r="J5697" s="1"/>
      <c r="K5697" s="21" t="str">
        <f t="shared" si="75"/>
        <v>93763447</v>
      </c>
      <c r="L5697" s="21" t="s">
        <v>3337</v>
      </c>
      <c r="M5697" s="21" t="s">
        <v>12670</v>
      </c>
      <c r="N5697" s="21"/>
      <c r="O5697" s="21"/>
      <c r="P5697" s="21"/>
    </row>
    <row r="5698" spans="1:16" s="641" customFormat="1" ht="12.75" customHeight="1">
      <c r="A5698" s="21" t="s">
        <v>2214</v>
      </c>
      <c r="B5698" s="21" t="s">
        <v>1735</v>
      </c>
      <c r="C5698" s="21" t="s">
        <v>3587</v>
      </c>
      <c r="D5698" s="21" t="s">
        <v>12671</v>
      </c>
      <c r="E5698" s="21" t="s">
        <v>12672</v>
      </c>
      <c r="F5698" s="21" t="s">
        <v>1739</v>
      </c>
      <c r="G5698" s="21" t="s">
        <v>12673</v>
      </c>
      <c r="H5698" s="21" t="s">
        <v>12076</v>
      </c>
      <c r="I5698" s="554">
        <v>1004.4</v>
      </c>
      <c r="J5698" s="1"/>
      <c r="K5698" s="21" t="str">
        <f t="shared" si="75"/>
        <v>96229075</v>
      </c>
      <c r="L5698" s="21" t="s">
        <v>3587</v>
      </c>
      <c r="M5698" s="21" t="s">
        <v>12674</v>
      </c>
      <c r="N5698" s="21"/>
      <c r="O5698" s="21"/>
      <c r="P5698" s="21"/>
    </row>
    <row r="5699" spans="1:16" s="641" customFormat="1" ht="12.75" customHeight="1">
      <c r="A5699" s="21" t="s">
        <v>2214</v>
      </c>
      <c r="B5699" s="21" t="s">
        <v>1735</v>
      </c>
      <c r="C5699" s="21" t="s">
        <v>2403</v>
      </c>
      <c r="D5699" s="21" t="s">
        <v>12675</v>
      </c>
      <c r="E5699" s="21" t="s">
        <v>12676</v>
      </c>
      <c r="F5699" s="21" t="s">
        <v>1751</v>
      </c>
      <c r="G5699" s="21" t="s">
        <v>12677</v>
      </c>
      <c r="H5699" s="21" t="s">
        <v>12076</v>
      </c>
      <c r="I5699" s="554">
        <v>1036.8</v>
      </c>
      <c r="J5699" s="1"/>
      <c r="K5699" s="21" t="str">
        <f t="shared" si="75"/>
        <v>85466461</v>
      </c>
      <c r="L5699" s="21" t="s">
        <v>2403</v>
      </c>
      <c r="M5699" s="21" t="s">
        <v>12678</v>
      </c>
      <c r="N5699" s="21"/>
      <c r="O5699" s="21"/>
      <c r="P5699" s="21"/>
    </row>
    <row r="5700" spans="1:16" s="641" customFormat="1" ht="12.75" customHeight="1">
      <c r="A5700" s="21" t="s">
        <v>2214</v>
      </c>
      <c r="B5700" s="21" t="s">
        <v>1735</v>
      </c>
      <c r="C5700" s="21" t="s">
        <v>2830</v>
      </c>
      <c r="D5700" s="21" t="s">
        <v>12679</v>
      </c>
      <c r="E5700" s="21" t="s">
        <v>12680</v>
      </c>
      <c r="F5700" s="21" t="s">
        <v>1739</v>
      </c>
      <c r="G5700" s="21" t="s">
        <v>12681</v>
      </c>
      <c r="H5700" s="21" t="s">
        <v>12076</v>
      </c>
      <c r="I5700" s="554">
        <v>2243</v>
      </c>
      <c r="J5700" s="1"/>
      <c r="K5700" s="21" t="str">
        <f t="shared" si="75"/>
        <v>22480073</v>
      </c>
      <c r="L5700" s="21" t="s">
        <v>2830</v>
      </c>
      <c r="M5700" s="21" t="s">
        <v>12682</v>
      </c>
      <c r="N5700" s="21"/>
      <c r="O5700" s="21"/>
      <c r="P5700" s="21"/>
    </row>
    <row r="5701" spans="1:16" s="641" customFormat="1" ht="12.75" customHeight="1">
      <c r="A5701" s="21" t="s">
        <v>2214</v>
      </c>
      <c r="B5701" s="21" t="s">
        <v>1735</v>
      </c>
      <c r="C5701" s="21" t="s">
        <v>2256</v>
      </c>
      <c r="D5701" s="21" t="s">
        <v>12683</v>
      </c>
      <c r="E5701" s="21" t="s">
        <v>12684</v>
      </c>
      <c r="F5701" s="21" t="s">
        <v>1751</v>
      </c>
      <c r="G5701" s="21" t="s">
        <v>12685</v>
      </c>
      <c r="H5701" s="21" t="s">
        <v>12076</v>
      </c>
      <c r="I5701" s="554">
        <v>299.7</v>
      </c>
      <c r="J5701" s="1"/>
      <c r="K5701" s="21" t="str">
        <f t="shared" si="75"/>
        <v>93478188</v>
      </c>
      <c r="L5701" s="21" t="s">
        <v>2256</v>
      </c>
      <c r="M5701" s="21" t="s">
        <v>12686</v>
      </c>
      <c r="N5701" s="21"/>
      <c r="O5701" s="21"/>
      <c r="P5701" s="21"/>
    </row>
    <row r="5702" spans="1:16" s="641" customFormat="1" ht="12.75" customHeight="1">
      <c r="A5702" s="21" t="s">
        <v>2214</v>
      </c>
      <c r="B5702" s="21" t="s">
        <v>1735</v>
      </c>
      <c r="C5702" s="21" t="s">
        <v>2384</v>
      </c>
      <c r="D5702" s="21" t="s">
        <v>12687</v>
      </c>
      <c r="E5702" s="21" t="s">
        <v>12688</v>
      </c>
      <c r="F5702" s="21" t="s">
        <v>1751</v>
      </c>
      <c r="G5702" s="21" t="s">
        <v>12689</v>
      </c>
      <c r="H5702" s="21" t="s">
        <v>12076</v>
      </c>
      <c r="I5702" s="554">
        <v>810</v>
      </c>
      <c r="J5702" s="1"/>
      <c r="K5702" s="21" t="str">
        <f t="shared" si="75"/>
        <v>21444330</v>
      </c>
      <c r="L5702" s="21" t="s">
        <v>2384</v>
      </c>
      <c r="M5702" s="21" t="s">
        <v>12690</v>
      </c>
      <c r="N5702" s="21"/>
      <c r="O5702" s="21"/>
      <c r="P5702" s="21"/>
    </row>
    <row r="5703" spans="1:16" s="641" customFormat="1" ht="12.75" customHeight="1">
      <c r="A5703" s="21" t="s">
        <v>2214</v>
      </c>
      <c r="B5703" s="21" t="s">
        <v>1735</v>
      </c>
      <c r="C5703" s="21" t="s">
        <v>2335</v>
      </c>
      <c r="D5703" s="21" t="s">
        <v>12691</v>
      </c>
      <c r="E5703" s="21" t="s">
        <v>12692</v>
      </c>
      <c r="F5703" s="21" t="s">
        <v>1751</v>
      </c>
      <c r="G5703" s="21" t="s">
        <v>12693</v>
      </c>
      <c r="H5703" s="21" t="s">
        <v>12076</v>
      </c>
      <c r="I5703" s="554">
        <v>1004.4</v>
      </c>
      <c r="J5703" s="1"/>
      <c r="K5703" s="21" t="str">
        <f t="shared" si="75"/>
        <v>94050797</v>
      </c>
      <c r="L5703" s="21" t="s">
        <v>2335</v>
      </c>
      <c r="M5703" s="21" t="s">
        <v>12694</v>
      </c>
      <c r="N5703" s="21"/>
      <c r="O5703" s="21"/>
      <c r="P5703" s="21"/>
    </row>
    <row r="5704" spans="1:16" s="641" customFormat="1" ht="12.75" customHeight="1">
      <c r="A5704" s="21" t="s">
        <v>2214</v>
      </c>
      <c r="B5704" s="21" t="s">
        <v>1735</v>
      </c>
      <c r="C5704" s="21" t="s">
        <v>2842</v>
      </c>
      <c r="D5704" s="21" t="s">
        <v>12695</v>
      </c>
      <c r="E5704" s="21" t="s">
        <v>12696</v>
      </c>
      <c r="F5704" s="21" t="s">
        <v>1751</v>
      </c>
      <c r="G5704" s="21" t="s">
        <v>12697</v>
      </c>
      <c r="H5704" s="21" t="s">
        <v>12076</v>
      </c>
      <c r="I5704" s="554">
        <v>810</v>
      </c>
      <c r="J5704" s="1"/>
      <c r="K5704" s="21" t="str">
        <f t="shared" si="75"/>
        <v>24143379</v>
      </c>
      <c r="L5704" s="21" t="s">
        <v>2842</v>
      </c>
      <c r="M5704" s="21" t="s">
        <v>12698</v>
      </c>
      <c r="N5704" s="21"/>
      <c r="O5704" s="21"/>
      <c r="P5704" s="21"/>
    </row>
    <row r="5705" spans="1:16" s="641" customFormat="1" ht="12.75" customHeight="1">
      <c r="A5705" s="21" t="s">
        <v>2214</v>
      </c>
      <c r="B5705" s="21" t="s">
        <v>1735</v>
      </c>
      <c r="C5705" s="21" t="s">
        <v>2816</v>
      </c>
      <c r="D5705" s="21" t="s">
        <v>12699</v>
      </c>
      <c r="E5705" s="21" t="s">
        <v>12700</v>
      </c>
      <c r="F5705" s="21" t="s">
        <v>1739</v>
      </c>
      <c r="G5705" s="21" t="s">
        <v>12701</v>
      </c>
      <c r="H5705" s="21" t="s">
        <v>12076</v>
      </c>
      <c r="I5705" s="554">
        <v>1004.4</v>
      </c>
      <c r="J5705" s="1"/>
      <c r="K5705" s="21" t="str">
        <f t="shared" si="75"/>
        <v>25285980</v>
      </c>
      <c r="L5705" s="21" t="s">
        <v>2816</v>
      </c>
      <c r="M5705" s="21" t="s">
        <v>12702</v>
      </c>
      <c r="N5705" s="21"/>
      <c r="O5705" s="21"/>
      <c r="P5705" s="21"/>
    </row>
    <row r="5706" spans="1:16" s="641" customFormat="1" ht="12.75" customHeight="1">
      <c r="A5706" s="21" t="s">
        <v>2214</v>
      </c>
      <c r="B5706" s="21" t="s">
        <v>1735</v>
      </c>
      <c r="C5706" s="21" t="s">
        <v>2609</v>
      </c>
      <c r="D5706" s="21" t="s">
        <v>12703</v>
      </c>
      <c r="E5706" s="21" t="s">
        <v>12704</v>
      </c>
      <c r="F5706" s="21" t="s">
        <v>1751</v>
      </c>
      <c r="G5706" s="21" t="s">
        <v>12705</v>
      </c>
      <c r="H5706" s="21" t="s">
        <v>12076</v>
      </c>
      <c r="I5706" s="554">
        <v>1944</v>
      </c>
      <c r="J5706" s="1"/>
      <c r="K5706" s="21" t="str">
        <f t="shared" si="75"/>
        <v>93574407</v>
      </c>
      <c r="L5706" s="21" t="s">
        <v>2609</v>
      </c>
      <c r="M5706" s="21" t="s">
        <v>12706</v>
      </c>
      <c r="N5706" s="21"/>
      <c r="O5706" s="21"/>
      <c r="P5706" s="21"/>
    </row>
    <row r="5707" spans="1:16" s="641" customFormat="1" ht="12.75" customHeight="1">
      <c r="A5707" s="21" t="s">
        <v>2214</v>
      </c>
      <c r="B5707" s="21" t="s">
        <v>1735</v>
      </c>
      <c r="C5707" s="21" t="s">
        <v>3587</v>
      </c>
      <c r="D5707" s="21" t="s">
        <v>12707</v>
      </c>
      <c r="E5707" s="21" t="s">
        <v>12708</v>
      </c>
      <c r="F5707" s="21" t="s">
        <v>1739</v>
      </c>
      <c r="G5707" s="21" t="s">
        <v>12709</v>
      </c>
      <c r="H5707" s="21" t="s">
        <v>12076</v>
      </c>
      <c r="I5707" s="554">
        <v>336</v>
      </c>
      <c r="J5707" s="1"/>
      <c r="K5707" s="21" t="str">
        <f t="shared" si="75"/>
        <v>96229075</v>
      </c>
      <c r="L5707" s="21" t="s">
        <v>3587</v>
      </c>
      <c r="M5707" s="21" t="s">
        <v>12710</v>
      </c>
      <c r="N5707" s="21"/>
      <c r="O5707" s="21"/>
      <c r="P5707" s="21"/>
    </row>
    <row r="5708" spans="1:16" s="641" customFormat="1" ht="12.75" customHeight="1">
      <c r="A5708" s="21" t="s">
        <v>2214</v>
      </c>
      <c r="B5708" s="21" t="s">
        <v>1735</v>
      </c>
      <c r="C5708" s="21" t="s">
        <v>3587</v>
      </c>
      <c r="D5708" s="21" t="s">
        <v>12711</v>
      </c>
      <c r="E5708" s="21" t="s">
        <v>12712</v>
      </c>
      <c r="F5708" s="21" t="s">
        <v>1739</v>
      </c>
      <c r="G5708" s="21" t="s">
        <v>12713</v>
      </c>
      <c r="H5708" s="21" t="s">
        <v>12076</v>
      </c>
      <c r="I5708" s="554">
        <v>348.3</v>
      </c>
      <c r="J5708" s="1"/>
      <c r="K5708" s="21" t="str">
        <f t="shared" si="75"/>
        <v>96229075</v>
      </c>
      <c r="L5708" s="21" t="s">
        <v>3587</v>
      </c>
      <c r="M5708" s="21" t="s">
        <v>12714</v>
      </c>
      <c r="N5708" s="21"/>
      <c r="O5708" s="21"/>
      <c r="P5708" s="21"/>
    </row>
    <row r="5709" spans="1:16" s="641" customFormat="1" ht="12.75" customHeight="1">
      <c r="A5709" s="21" t="s">
        <v>2214</v>
      </c>
      <c r="B5709" s="21" t="s">
        <v>1735</v>
      </c>
      <c r="C5709" s="21" t="s">
        <v>2859</v>
      </c>
      <c r="D5709" s="21" t="s">
        <v>12715</v>
      </c>
      <c r="E5709" s="21" t="s">
        <v>12716</v>
      </c>
      <c r="F5709" s="21" t="s">
        <v>1751</v>
      </c>
      <c r="G5709" s="21" t="s">
        <v>12717</v>
      </c>
      <c r="H5709" s="21" t="s">
        <v>12076</v>
      </c>
      <c r="I5709" s="554">
        <v>405</v>
      </c>
      <c r="J5709" s="1"/>
      <c r="K5709" s="21" t="str">
        <f t="shared" si="75"/>
        <v>96156436</v>
      </c>
      <c r="L5709" s="21" t="s">
        <v>2859</v>
      </c>
      <c r="M5709" s="21" t="s">
        <v>12718</v>
      </c>
      <c r="N5709" s="21"/>
      <c r="O5709" s="21"/>
      <c r="P5709" s="21"/>
    </row>
    <row r="5710" spans="1:16" s="641" customFormat="1" ht="12.75" customHeight="1">
      <c r="A5710" s="21" t="s">
        <v>2214</v>
      </c>
      <c r="B5710" s="21" t="s">
        <v>1735</v>
      </c>
      <c r="C5710" s="21" t="s">
        <v>2842</v>
      </c>
      <c r="D5710" s="21" t="s">
        <v>12719</v>
      </c>
      <c r="E5710" s="21" t="s">
        <v>12720</v>
      </c>
      <c r="F5710" s="21" t="s">
        <v>1751</v>
      </c>
      <c r="G5710" s="21" t="s">
        <v>12721</v>
      </c>
      <c r="H5710" s="21" t="s">
        <v>12076</v>
      </c>
      <c r="I5710" s="554">
        <v>502.2</v>
      </c>
      <c r="J5710" s="1"/>
      <c r="K5710" s="21" t="str">
        <f t="shared" si="75"/>
        <v>24143379</v>
      </c>
      <c r="L5710" s="21" t="s">
        <v>2842</v>
      </c>
      <c r="M5710" s="21" t="s">
        <v>12722</v>
      </c>
      <c r="N5710" s="21"/>
      <c r="O5710" s="21"/>
      <c r="P5710" s="21"/>
    </row>
    <row r="5711" spans="1:16" s="641" customFormat="1" ht="12.75" customHeight="1">
      <c r="A5711" s="21" t="s">
        <v>2214</v>
      </c>
      <c r="B5711" s="21" t="s">
        <v>1735</v>
      </c>
      <c r="C5711" s="21" t="s">
        <v>2384</v>
      </c>
      <c r="D5711" s="21" t="s">
        <v>12723</v>
      </c>
      <c r="E5711" s="21" t="s">
        <v>12724</v>
      </c>
      <c r="F5711" s="21" t="s">
        <v>1739</v>
      </c>
      <c r="G5711" s="21" t="s">
        <v>12725</v>
      </c>
      <c r="H5711" s="21" t="s">
        <v>12076</v>
      </c>
      <c r="I5711" s="554">
        <v>800</v>
      </c>
      <c r="J5711" s="1"/>
      <c r="K5711" s="21" t="str">
        <f t="shared" si="75"/>
        <v>21444330</v>
      </c>
      <c r="L5711" s="21" t="s">
        <v>2384</v>
      </c>
      <c r="M5711" s="21" t="s">
        <v>12726</v>
      </c>
      <c r="N5711" s="21"/>
      <c r="O5711" s="21"/>
      <c r="P5711" s="21"/>
    </row>
    <row r="5712" spans="1:16" s="641" customFormat="1" ht="12.75" customHeight="1">
      <c r="A5712" s="21" t="s">
        <v>2214</v>
      </c>
      <c r="B5712" s="21" t="s">
        <v>1735</v>
      </c>
      <c r="C5712" s="21" t="s">
        <v>2622</v>
      </c>
      <c r="D5712" s="21" t="s">
        <v>12727</v>
      </c>
      <c r="E5712" s="21" t="s">
        <v>12728</v>
      </c>
      <c r="F5712" s="21" t="s">
        <v>1751</v>
      </c>
      <c r="G5712" s="21" t="s">
        <v>12729</v>
      </c>
      <c r="H5712" s="21" t="s">
        <v>12076</v>
      </c>
      <c r="I5712" s="554">
        <v>500</v>
      </c>
      <c r="J5712" s="1"/>
      <c r="K5712" s="21" t="str">
        <f t="shared" si="75"/>
        <v>20296509</v>
      </c>
      <c r="L5712" s="21" t="s">
        <v>2622</v>
      </c>
      <c r="M5712" s="21" t="s">
        <v>12730</v>
      </c>
      <c r="N5712" s="21"/>
      <c r="O5712" s="21"/>
      <c r="P5712" s="21"/>
    </row>
    <row r="5713" spans="1:16" s="641" customFormat="1" ht="12.75" customHeight="1">
      <c r="A5713" s="21" t="s">
        <v>2214</v>
      </c>
      <c r="B5713" s="21" t="s">
        <v>1735</v>
      </c>
      <c r="C5713" s="21" t="s">
        <v>2312</v>
      </c>
      <c r="D5713" s="21" t="s">
        <v>12731</v>
      </c>
      <c r="E5713" s="21" t="s">
        <v>12732</v>
      </c>
      <c r="F5713" s="21" t="s">
        <v>1739</v>
      </c>
      <c r="G5713" s="21" t="s">
        <v>12733</v>
      </c>
      <c r="H5713" s="21" t="s">
        <v>12076</v>
      </c>
      <c r="I5713" s="554">
        <v>267.52</v>
      </c>
      <c r="J5713" s="1"/>
      <c r="K5713" s="21" t="str">
        <f t="shared" si="75"/>
        <v>80103086</v>
      </c>
      <c r="L5713" s="21" t="s">
        <v>2312</v>
      </c>
      <c r="M5713" s="21" t="s">
        <v>12734</v>
      </c>
      <c r="N5713" s="21"/>
      <c r="O5713" s="21"/>
      <c r="P5713" s="21"/>
    </row>
    <row r="5714" spans="1:16" s="641" customFormat="1" ht="12.75" customHeight="1">
      <c r="A5714" s="21" t="s">
        <v>2214</v>
      </c>
      <c r="B5714" s="21" t="s">
        <v>1735</v>
      </c>
      <c r="C5714" s="21" t="s">
        <v>2403</v>
      </c>
      <c r="D5714" s="21" t="s">
        <v>12735</v>
      </c>
      <c r="E5714" s="21" t="s">
        <v>12736</v>
      </c>
      <c r="F5714" s="21" t="s">
        <v>1751</v>
      </c>
      <c r="G5714" s="21" t="s">
        <v>12737</v>
      </c>
      <c r="H5714" s="21" t="s">
        <v>12076</v>
      </c>
      <c r="I5714" s="554">
        <v>1044.9000000000001</v>
      </c>
      <c r="J5714" s="1"/>
      <c r="K5714" s="21" t="str">
        <f t="shared" si="75"/>
        <v>85466461</v>
      </c>
      <c r="L5714" s="21" t="s">
        <v>2403</v>
      </c>
      <c r="M5714" s="21" t="s">
        <v>12738</v>
      </c>
      <c r="N5714" s="21"/>
      <c r="O5714" s="21"/>
      <c r="P5714" s="21"/>
    </row>
    <row r="5715" spans="1:16" s="641" customFormat="1" ht="12.75" customHeight="1">
      <c r="A5715" s="21" t="s">
        <v>2214</v>
      </c>
      <c r="B5715" s="21" t="s">
        <v>1735</v>
      </c>
      <c r="C5715" s="21" t="s">
        <v>2256</v>
      </c>
      <c r="D5715" s="21" t="s">
        <v>12739</v>
      </c>
      <c r="E5715" s="21" t="s">
        <v>12740</v>
      </c>
      <c r="F5715" s="21" t="s">
        <v>1739</v>
      </c>
      <c r="G5715" s="21" t="s">
        <v>12741</v>
      </c>
      <c r="H5715" s="21" t="s">
        <v>12076</v>
      </c>
      <c r="I5715" s="554">
        <v>502.2</v>
      </c>
      <c r="J5715" s="1"/>
      <c r="K5715" s="21" t="str">
        <f t="shared" si="75"/>
        <v>93478188</v>
      </c>
      <c r="L5715" s="21" t="s">
        <v>2256</v>
      </c>
      <c r="M5715" s="21" t="s">
        <v>12742</v>
      </c>
      <c r="N5715" s="21"/>
      <c r="O5715" s="21"/>
      <c r="P5715" s="21"/>
    </row>
    <row r="5716" spans="1:16" s="641" customFormat="1" ht="12.75" customHeight="1">
      <c r="A5716" s="21" t="s">
        <v>2214</v>
      </c>
      <c r="B5716" s="21" t="s">
        <v>1735</v>
      </c>
      <c r="C5716" s="21" t="s">
        <v>3132</v>
      </c>
      <c r="D5716" s="21" t="s">
        <v>12743</v>
      </c>
      <c r="E5716" s="21" t="s">
        <v>12744</v>
      </c>
      <c r="F5716" s="21" t="s">
        <v>1739</v>
      </c>
      <c r="G5716" s="21" t="s">
        <v>12745</v>
      </c>
      <c r="H5716" s="21" t="s">
        <v>12076</v>
      </c>
      <c r="I5716" s="554">
        <v>299.7</v>
      </c>
      <c r="J5716" s="1"/>
      <c r="K5716" s="21" t="str">
        <f t="shared" si="75"/>
        <v>72100071</v>
      </c>
      <c r="L5716" s="21" t="s">
        <v>3132</v>
      </c>
      <c r="M5716" s="21" t="s">
        <v>12746</v>
      </c>
      <c r="N5716" s="21"/>
      <c r="O5716" s="21"/>
      <c r="P5716" s="21"/>
    </row>
    <row r="5717" spans="1:16" s="641" customFormat="1" ht="12.75" customHeight="1">
      <c r="A5717" s="21" t="s">
        <v>2214</v>
      </c>
      <c r="B5717" s="21" t="s">
        <v>1735</v>
      </c>
      <c r="C5717" s="21" t="s">
        <v>3337</v>
      </c>
      <c r="D5717" s="21" t="s">
        <v>12747</v>
      </c>
      <c r="E5717" s="21" t="s">
        <v>12748</v>
      </c>
      <c r="F5717" s="21" t="s">
        <v>1739</v>
      </c>
      <c r="G5717" s="21" t="s">
        <v>12749</v>
      </c>
      <c r="H5717" s="21" t="s">
        <v>12076</v>
      </c>
      <c r="I5717" s="554">
        <v>1150.2</v>
      </c>
      <c r="J5717" s="1"/>
      <c r="K5717" s="21" t="str">
        <f t="shared" si="75"/>
        <v>93763447</v>
      </c>
      <c r="L5717" s="21" t="s">
        <v>3337</v>
      </c>
      <c r="M5717" s="21" t="s">
        <v>12750</v>
      </c>
      <c r="N5717" s="21"/>
      <c r="O5717" s="21"/>
      <c r="P5717" s="21"/>
    </row>
    <row r="5718" spans="1:16" s="641" customFormat="1" ht="12.75" customHeight="1">
      <c r="A5718" s="21" t="s">
        <v>2214</v>
      </c>
      <c r="B5718" s="21" t="s">
        <v>1735</v>
      </c>
      <c r="C5718" s="21" t="s">
        <v>3587</v>
      </c>
      <c r="D5718" s="21" t="s">
        <v>12751</v>
      </c>
      <c r="E5718" s="21" t="s">
        <v>4891</v>
      </c>
      <c r="F5718" s="21" t="s">
        <v>1739</v>
      </c>
      <c r="G5718" s="21" t="s">
        <v>12752</v>
      </c>
      <c r="H5718" s="21" t="s">
        <v>12076</v>
      </c>
      <c r="I5718" s="554">
        <v>1498.5</v>
      </c>
      <c r="J5718" s="1"/>
      <c r="K5718" s="21" t="str">
        <f t="shared" si="75"/>
        <v>96229075</v>
      </c>
      <c r="L5718" s="21" t="s">
        <v>3587</v>
      </c>
      <c r="M5718" s="21" t="s">
        <v>12753</v>
      </c>
      <c r="N5718" s="21"/>
      <c r="O5718" s="21"/>
      <c r="P5718" s="21"/>
    </row>
    <row r="5719" spans="1:16" s="641" customFormat="1" ht="12.75" customHeight="1">
      <c r="A5719" s="21" t="s">
        <v>2214</v>
      </c>
      <c r="B5719" s="21" t="s">
        <v>1735</v>
      </c>
      <c r="C5719" s="21" t="s">
        <v>2859</v>
      </c>
      <c r="D5719" s="21" t="s">
        <v>12754</v>
      </c>
      <c r="E5719" s="21" t="s">
        <v>12755</v>
      </c>
      <c r="F5719" s="21" t="s">
        <v>1751</v>
      </c>
      <c r="G5719" s="21" t="s">
        <v>12756</v>
      </c>
      <c r="H5719" s="21" t="s">
        <v>12076</v>
      </c>
      <c r="I5719" s="554">
        <v>1506.6</v>
      </c>
      <c r="J5719" s="1"/>
      <c r="K5719" s="21" t="str">
        <f t="shared" si="75"/>
        <v>96156436</v>
      </c>
      <c r="L5719" s="21" t="s">
        <v>2859</v>
      </c>
      <c r="M5719" s="21" t="s">
        <v>12757</v>
      </c>
      <c r="N5719" s="21"/>
      <c r="O5719" s="21"/>
      <c r="P5719" s="21"/>
    </row>
    <row r="5720" spans="1:16" s="641" customFormat="1" ht="12.75" customHeight="1">
      <c r="A5720" s="21" t="s">
        <v>2214</v>
      </c>
      <c r="B5720" s="21" t="s">
        <v>1735</v>
      </c>
      <c r="C5720" s="21" t="s">
        <v>2256</v>
      </c>
      <c r="D5720" s="21" t="s">
        <v>12758</v>
      </c>
      <c r="E5720" s="21" t="s">
        <v>12759</v>
      </c>
      <c r="F5720" s="21" t="s">
        <v>1751</v>
      </c>
      <c r="G5720" s="21" t="s">
        <v>12760</v>
      </c>
      <c r="H5720" s="21" t="s">
        <v>12076</v>
      </c>
      <c r="I5720" s="554">
        <v>1838.7</v>
      </c>
      <c r="J5720" s="1"/>
      <c r="K5720" s="21" t="str">
        <f t="shared" si="75"/>
        <v>93478188</v>
      </c>
      <c r="L5720" s="21" t="s">
        <v>2256</v>
      </c>
      <c r="M5720" s="21" t="s">
        <v>12761</v>
      </c>
      <c r="N5720" s="21"/>
      <c r="O5720" s="21"/>
      <c r="P5720" s="21"/>
    </row>
    <row r="5721" spans="1:16" s="641" customFormat="1" ht="12.75" customHeight="1">
      <c r="A5721" s="21" t="s">
        <v>2214</v>
      </c>
      <c r="B5721" s="21" t="s">
        <v>1735</v>
      </c>
      <c r="C5721" s="21" t="s">
        <v>2412</v>
      </c>
      <c r="D5721" s="21" t="s">
        <v>12762</v>
      </c>
      <c r="E5721" s="21" t="s">
        <v>12763</v>
      </c>
      <c r="F5721" s="21" t="s">
        <v>1751</v>
      </c>
      <c r="G5721" s="21" t="s">
        <v>12764</v>
      </c>
      <c r="H5721" s="21" t="s">
        <v>12076</v>
      </c>
      <c r="I5721" s="554">
        <v>1000</v>
      </c>
      <c r="J5721" s="1"/>
      <c r="K5721" s="21" t="str">
        <f t="shared" si="75"/>
        <v>70227594</v>
      </c>
      <c r="L5721" s="21" t="s">
        <v>2412</v>
      </c>
      <c r="M5721" s="21" t="s">
        <v>12765</v>
      </c>
      <c r="N5721" s="21"/>
      <c r="O5721" s="21"/>
      <c r="P5721" s="21"/>
    </row>
    <row r="5722" spans="1:16" s="641" customFormat="1" ht="12.75" customHeight="1">
      <c r="A5722" s="21" t="s">
        <v>2214</v>
      </c>
      <c r="B5722" s="21" t="s">
        <v>1735</v>
      </c>
      <c r="C5722" s="21" t="s">
        <v>2768</v>
      </c>
      <c r="D5722" s="21" t="s">
        <v>12766</v>
      </c>
      <c r="E5722" s="21" t="s">
        <v>1891</v>
      </c>
      <c r="F5722" s="21" t="s">
        <v>1751</v>
      </c>
      <c r="G5722" s="21" t="s">
        <v>12767</v>
      </c>
      <c r="H5722" s="21" t="s">
        <v>12076</v>
      </c>
      <c r="I5722" s="554">
        <v>299.7</v>
      </c>
      <c r="J5722" s="1"/>
      <c r="K5722" s="21" t="str">
        <f t="shared" si="75"/>
        <v>96229046</v>
      </c>
      <c r="L5722" s="21" t="s">
        <v>2768</v>
      </c>
      <c r="M5722" s="21" t="s">
        <v>12768</v>
      </c>
      <c r="N5722" s="21"/>
      <c r="O5722" s="21"/>
      <c r="P5722" s="21"/>
    </row>
    <row r="5723" spans="1:16" s="641" customFormat="1" ht="12.75" customHeight="1">
      <c r="A5723" s="21" t="s">
        <v>2214</v>
      </c>
      <c r="B5723" s="21" t="s">
        <v>1735</v>
      </c>
      <c r="C5723" s="21" t="s">
        <v>2384</v>
      </c>
      <c r="D5723" s="21" t="s">
        <v>12769</v>
      </c>
      <c r="E5723" s="21" t="s">
        <v>12770</v>
      </c>
      <c r="F5723" s="21" t="s">
        <v>1751</v>
      </c>
      <c r="G5723" s="21" t="s">
        <v>12771</v>
      </c>
      <c r="H5723" s="21" t="s">
        <v>12076</v>
      </c>
      <c r="I5723" s="554">
        <v>1000</v>
      </c>
      <c r="J5723" s="1"/>
      <c r="K5723" s="21" t="str">
        <f t="shared" si="75"/>
        <v>21444330</v>
      </c>
      <c r="L5723" s="21" t="s">
        <v>2384</v>
      </c>
      <c r="M5723" s="21" t="s">
        <v>12772</v>
      </c>
      <c r="N5723" s="21"/>
      <c r="O5723" s="21"/>
      <c r="P5723" s="21"/>
    </row>
    <row r="5724" spans="1:16" s="641" customFormat="1" ht="12.75" customHeight="1">
      <c r="A5724" s="21" t="s">
        <v>2214</v>
      </c>
      <c r="B5724" s="21" t="s">
        <v>1735</v>
      </c>
      <c r="C5724" s="21" t="s">
        <v>2768</v>
      </c>
      <c r="D5724" s="21" t="s">
        <v>12773</v>
      </c>
      <c r="E5724" s="21" t="s">
        <v>12774</v>
      </c>
      <c r="F5724" s="21" t="s">
        <v>1751</v>
      </c>
      <c r="G5724" s="21" t="s">
        <v>12775</v>
      </c>
      <c r="H5724" s="21" t="s">
        <v>12076</v>
      </c>
      <c r="I5724" s="554">
        <v>704.7</v>
      </c>
      <c r="J5724" s="1"/>
      <c r="K5724" s="21" t="str">
        <f t="shared" si="75"/>
        <v>96229046</v>
      </c>
      <c r="L5724" s="21" t="s">
        <v>2768</v>
      </c>
      <c r="M5724" s="21" t="s">
        <v>12776</v>
      </c>
      <c r="N5724" s="21"/>
      <c r="O5724" s="21"/>
      <c r="P5724" s="21"/>
    </row>
    <row r="5725" spans="1:16" s="641" customFormat="1" ht="12.75" customHeight="1">
      <c r="A5725" s="21" t="s">
        <v>2214</v>
      </c>
      <c r="B5725" s="21" t="s">
        <v>1735</v>
      </c>
      <c r="C5725" s="21" t="s">
        <v>3337</v>
      </c>
      <c r="D5725" s="21" t="s">
        <v>12777</v>
      </c>
      <c r="E5725" s="21" t="s">
        <v>12778</v>
      </c>
      <c r="F5725" s="21" t="s">
        <v>1751</v>
      </c>
      <c r="G5725" s="21" t="s">
        <v>12779</v>
      </c>
      <c r="H5725" s="21" t="s">
        <v>12076</v>
      </c>
      <c r="I5725" s="554">
        <v>1603.8</v>
      </c>
      <c r="J5725" s="1"/>
      <c r="K5725" s="21" t="str">
        <f t="shared" si="75"/>
        <v>93763447</v>
      </c>
      <c r="L5725" s="21" t="s">
        <v>3337</v>
      </c>
      <c r="M5725" s="21" t="s">
        <v>12780</v>
      </c>
      <c r="N5725" s="21"/>
      <c r="O5725" s="21"/>
      <c r="P5725" s="21"/>
    </row>
    <row r="5726" spans="1:16" s="641" customFormat="1" ht="12.75" customHeight="1">
      <c r="A5726" s="21" t="s">
        <v>2214</v>
      </c>
      <c r="B5726" s="21" t="s">
        <v>1735</v>
      </c>
      <c r="C5726" s="21" t="s">
        <v>2555</v>
      </c>
      <c r="D5726" s="21" t="s">
        <v>12781</v>
      </c>
      <c r="E5726" s="21" t="s">
        <v>12782</v>
      </c>
      <c r="F5726" s="21" t="s">
        <v>1751</v>
      </c>
      <c r="G5726" s="21" t="s">
        <v>12783</v>
      </c>
      <c r="H5726" s="21" t="s">
        <v>12076</v>
      </c>
      <c r="I5726" s="554">
        <v>1093.5</v>
      </c>
      <c r="J5726" s="1"/>
      <c r="K5726" s="21" t="str">
        <f t="shared" si="75"/>
        <v>82101231</v>
      </c>
      <c r="L5726" s="21" t="s">
        <v>2555</v>
      </c>
      <c r="M5726" s="21" t="s">
        <v>12784</v>
      </c>
      <c r="N5726" s="21"/>
      <c r="O5726" s="21"/>
      <c r="P5726" s="21"/>
    </row>
    <row r="5727" spans="1:16" s="641" customFormat="1" ht="12.75" customHeight="1">
      <c r="A5727" s="21" t="s">
        <v>2214</v>
      </c>
      <c r="B5727" s="21" t="s">
        <v>1735</v>
      </c>
      <c r="C5727" s="21" t="s">
        <v>2768</v>
      </c>
      <c r="D5727" s="21" t="s">
        <v>12785</v>
      </c>
      <c r="E5727" s="21" t="s">
        <v>12786</v>
      </c>
      <c r="F5727" s="21" t="s">
        <v>1739</v>
      </c>
      <c r="G5727" s="21" t="s">
        <v>12787</v>
      </c>
      <c r="H5727" s="21" t="s">
        <v>12076</v>
      </c>
      <c r="I5727" s="554">
        <v>299.7</v>
      </c>
      <c r="J5727" s="1"/>
      <c r="K5727" s="21" t="str">
        <f t="shared" si="75"/>
        <v>96229046</v>
      </c>
      <c r="L5727" s="21" t="s">
        <v>2768</v>
      </c>
      <c r="M5727" s="21" t="s">
        <v>12788</v>
      </c>
      <c r="N5727" s="21"/>
      <c r="O5727" s="21"/>
      <c r="P5727" s="21"/>
    </row>
    <row r="5728" spans="1:16" s="641" customFormat="1" ht="12.75" customHeight="1">
      <c r="A5728" s="21" t="s">
        <v>2214</v>
      </c>
      <c r="B5728" s="21" t="s">
        <v>1735</v>
      </c>
      <c r="C5728" s="21" t="s">
        <v>2768</v>
      </c>
      <c r="D5728" s="21" t="s">
        <v>12789</v>
      </c>
      <c r="E5728" s="21" t="s">
        <v>12790</v>
      </c>
      <c r="F5728" s="21" t="s">
        <v>1751</v>
      </c>
      <c r="G5728" s="21" t="s">
        <v>12791</v>
      </c>
      <c r="H5728" s="21" t="s">
        <v>12076</v>
      </c>
      <c r="I5728" s="554">
        <v>1101.5999999999999</v>
      </c>
      <c r="J5728" s="1"/>
      <c r="K5728" s="21" t="str">
        <f t="shared" si="75"/>
        <v>96229046</v>
      </c>
      <c r="L5728" s="21" t="s">
        <v>2768</v>
      </c>
      <c r="M5728" s="21" t="s">
        <v>12792</v>
      </c>
      <c r="N5728" s="21"/>
      <c r="O5728" s="21"/>
      <c r="P5728" s="21"/>
    </row>
    <row r="5729" spans="1:16" s="641" customFormat="1" ht="12.75" customHeight="1">
      <c r="A5729" s="21" t="s">
        <v>2214</v>
      </c>
      <c r="B5729" s="21" t="s">
        <v>1735</v>
      </c>
      <c r="C5729" s="21" t="s">
        <v>2830</v>
      </c>
      <c r="D5729" s="21" t="s">
        <v>12793</v>
      </c>
      <c r="E5729" s="21" t="s">
        <v>12794</v>
      </c>
      <c r="F5729" s="21" t="s">
        <v>1739</v>
      </c>
      <c r="G5729" s="21" t="s">
        <v>12795</v>
      </c>
      <c r="H5729" s="21" t="s">
        <v>12076</v>
      </c>
      <c r="I5729" s="554">
        <v>1498.5</v>
      </c>
      <c r="J5729" s="1"/>
      <c r="K5729" s="21" t="str">
        <f t="shared" si="75"/>
        <v>22480073</v>
      </c>
      <c r="L5729" s="21" t="s">
        <v>2830</v>
      </c>
      <c r="M5729" s="21" t="s">
        <v>12796</v>
      </c>
      <c r="N5729" s="21"/>
      <c r="O5729" s="21"/>
      <c r="P5729" s="21"/>
    </row>
    <row r="5730" spans="1:16" s="641" customFormat="1" ht="12.75" customHeight="1">
      <c r="A5730" s="21" t="s">
        <v>2214</v>
      </c>
      <c r="B5730" s="21" t="s">
        <v>1735</v>
      </c>
      <c r="C5730" s="21" t="s">
        <v>2403</v>
      </c>
      <c r="D5730" s="21" t="s">
        <v>12797</v>
      </c>
      <c r="E5730" s="21" t="s">
        <v>12798</v>
      </c>
      <c r="F5730" s="21" t="s">
        <v>1751</v>
      </c>
      <c r="G5730" s="21" t="s">
        <v>12799</v>
      </c>
      <c r="H5730" s="21" t="s">
        <v>12076</v>
      </c>
      <c r="I5730" s="554">
        <v>1061.0999999999999</v>
      </c>
      <c r="J5730" s="1"/>
      <c r="K5730" s="21" t="str">
        <f t="shared" si="75"/>
        <v>85466461</v>
      </c>
      <c r="L5730" s="21" t="s">
        <v>2403</v>
      </c>
      <c r="M5730" s="21" t="s">
        <v>12800</v>
      </c>
      <c r="N5730" s="21"/>
      <c r="O5730" s="21"/>
      <c r="P5730" s="21"/>
    </row>
    <row r="5731" spans="1:16" s="641" customFormat="1" ht="12.75" customHeight="1">
      <c r="A5731" s="21" t="s">
        <v>2214</v>
      </c>
      <c r="B5731" s="21" t="s">
        <v>1735</v>
      </c>
      <c r="C5731" s="21" t="s">
        <v>2384</v>
      </c>
      <c r="D5731" s="21" t="s">
        <v>12801</v>
      </c>
      <c r="E5731" s="21" t="s">
        <v>12802</v>
      </c>
      <c r="F5731" s="21" t="s">
        <v>1739</v>
      </c>
      <c r="G5731" s="21" t="s">
        <v>12803</v>
      </c>
      <c r="H5731" s="21" t="s">
        <v>12076</v>
      </c>
      <c r="I5731" s="554">
        <v>753</v>
      </c>
      <c r="J5731" s="1"/>
      <c r="K5731" s="21" t="str">
        <f t="shared" si="75"/>
        <v>21444330</v>
      </c>
      <c r="L5731" s="21" t="s">
        <v>2384</v>
      </c>
      <c r="M5731" s="21" t="s">
        <v>12804</v>
      </c>
      <c r="N5731" s="21"/>
      <c r="O5731" s="21"/>
      <c r="P5731" s="21"/>
    </row>
    <row r="5732" spans="1:16" s="641" customFormat="1" ht="12.75" customHeight="1">
      <c r="A5732" s="21" t="s">
        <v>2214</v>
      </c>
      <c r="B5732" s="21" t="s">
        <v>1735</v>
      </c>
      <c r="C5732" s="21" t="s">
        <v>2816</v>
      </c>
      <c r="D5732" s="21" t="s">
        <v>12805</v>
      </c>
      <c r="E5732" s="21" t="s">
        <v>12806</v>
      </c>
      <c r="F5732" s="21" t="s">
        <v>1751</v>
      </c>
      <c r="G5732" s="21" t="s">
        <v>12807</v>
      </c>
      <c r="H5732" s="21" t="s">
        <v>12076</v>
      </c>
      <c r="I5732" s="554">
        <v>907.2</v>
      </c>
      <c r="J5732" s="1"/>
      <c r="K5732" s="21" t="str">
        <f t="shared" si="75"/>
        <v>25285980</v>
      </c>
      <c r="L5732" s="21" t="s">
        <v>2816</v>
      </c>
      <c r="M5732" s="21" t="s">
        <v>12808</v>
      </c>
      <c r="N5732" s="21"/>
      <c r="O5732" s="21"/>
      <c r="P5732" s="21"/>
    </row>
    <row r="5733" spans="1:16" s="641" customFormat="1" ht="12.75" customHeight="1">
      <c r="A5733" s="21" t="s">
        <v>2214</v>
      </c>
      <c r="B5733" s="21" t="s">
        <v>1735</v>
      </c>
      <c r="C5733" s="21" t="s">
        <v>3008</v>
      </c>
      <c r="D5733" s="21" t="s">
        <v>12809</v>
      </c>
      <c r="E5733" s="21" t="s">
        <v>12810</v>
      </c>
      <c r="F5733" s="21" t="s">
        <v>1739</v>
      </c>
      <c r="G5733" s="21" t="s">
        <v>12811</v>
      </c>
      <c r="H5733" s="21" t="s">
        <v>12076</v>
      </c>
      <c r="I5733" s="554">
        <v>810</v>
      </c>
      <c r="J5733" s="1"/>
      <c r="K5733" s="21" t="str">
        <f t="shared" si="75"/>
        <v>99131199</v>
      </c>
      <c r="L5733" s="21" t="s">
        <v>3008</v>
      </c>
      <c r="M5733" s="21" t="s">
        <v>12812</v>
      </c>
      <c r="N5733" s="21"/>
      <c r="O5733" s="21"/>
      <c r="P5733" s="21"/>
    </row>
    <row r="5734" spans="1:16" s="641" customFormat="1" ht="12.75" customHeight="1">
      <c r="A5734" s="21" t="s">
        <v>2214</v>
      </c>
      <c r="B5734" s="21" t="s">
        <v>1735</v>
      </c>
      <c r="C5734" s="21" t="s">
        <v>3008</v>
      </c>
      <c r="D5734" s="21" t="s">
        <v>12813</v>
      </c>
      <c r="E5734" s="21" t="s">
        <v>12814</v>
      </c>
      <c r="F5734" s="21" t="s">
        <v>1751</v>
      </c>
      <c r="G5734" s="21" t="s">
        <v>12815</v>
      </c>
      <c r="H5734" s="21" t="s">
        <v>12076</v>
      </c>
      <c r="I5734" s="554">
        <v>1976.4</v>
      </c>
      <c r="J5734" s="1"/>
      <c r="K5734" s="21" t="str">
        <f t="shared" si="75"/>
        <v>99131199</v>
      </c>
      <c r="L5734" s="21" t="s">
        <v>3008</v>
      </c>
      <c r="M5734" s="21" t="s">
        <v>12816</v>
      </c>
      <c r="N5734" s="21"/>
      <c r="O5734" s="21"/>
      <c r="P5734" s="21"/>
    </row>
    <row r="5735" spans="1:16" s="641" customFormat="1" ht="12.75" customHeight="1">
      <c r="A5735" s="21" t="s">
        <v>2214</v>
      </c>
      <c r="B5735" s="21" t="s">
        <v>1735</v>
      </c>
      <c r="C5735" s="21" t="s">
        <v>2609</v>
      </c>
      <c r="D5735" s="21" t="s">
        <v>12817</v>
      </c>
      <c r="E5735" s="21" t="s">
        <v>12818</v>
      </c>
      <c r="F5735" s="21" t="s">
        <v>1739</v>
      </c>
      <c r="G5735" s="21" t="s">
        <v>12819</v>
      </c>
      <c r="H5735" s="21" t="s">
        <v>12076</v>
      </c>
      <c r="I5735" s="554">
        <v>1506.6</v>
      </c>
      <c r="J5735" s="1"/>
      <c r="K5735" s="21" t="str">
        <f t="shared" si="75"/>
        <v>93574407</v>
      </c>
      <c r="L5735" s="21" t="s">
        <v>2609</v>
      </c>
      <c r="M5735" s="21" t="s">
        <v>12820</v>
      </c>
      <c r="N5735" s="21"/>
      <c r="O5735" s="21"/>
      <c r="P5735" s="21"/>
    </row>
    <row r="5736" spans="1:16" s="641" customFormat="1" ht="12.75" customHeight="1">
      <c r="A5736" s="21" t="s">
        <v>2214</v>
      </c>
      <c r="B5736" s="21" t="s">
        <v>1735</v>
      </c>
      <c r="C5736" s="21" t="s">
        <v>3008</v>
      </c>
      <c r="D5736" s="21" t="s">
        <v>12821</v>
      </c>
      <c r="E5736" s="21" t="s">
        <v>12822</v>
      </c>
      <c r="F5736" s="21" t="s">
        <v>1751</v>
      </c>
      <c r="G5736" s="21" t="s">
        <v>12823</v>
      </c>
      <c r="H5736" s="21" t="s">
        <v>12076</v>
      </c>
      <c r="I5736" s="554">
        <v>1215</v>
      </c>
      <c r="J5736" s="1"/>
      <c r="K5736" s="21" t="str">
        <f t="shared" ref="K5736:K5799" si="76">MID(M5736,1,8)</f>
        <v>99131199</v>
      </c>
      <c r="L5736" s="21" t="s">
        <v>3008</v>
      </c>
      <c r="M5736" s="21" t="s">
        <v>12824</v>
      </c>
      <c r="N5736" s="21"/>
      <c r="O5736" s="21"/>
      <c r="P5736" s="21"/>
    </row>
    <row r="5737" spans="1:16" s="641" customFormat="1" ht="12.75" customHeight="1">
      <c r="A5737" s="21" t="s">
        <v>2214</v>
      </c>
      <c r="B5737" s="21" t="s">
        <v>1735</v>
      </c>
      <c r="C5737" s="21" t="s">
        <v>3149</v>
      </c>
      <c r="D5737" s="21" t="s">
        <v>12825</v>
      </c>
      <c r="E5737" s="21" t="s">
        <v>12826</v>
      </c>
      <c r="F5737" s="21" t="s">
        <v>1751</v>
      </c>
      <c r="G5737" s="21" t="s">
        <v>12827</v>
      </c>
      <c r="H5737" s="21" t="s">
        <v>12076</v>
      </c>
      <c r="I5737" s="554">
        <v>1215</v>
      </c>
      <c r="J5737" s="1"/>
      <c r="K5737" s="21" t="str">
        <f t="shared" si="76"/>
        <v>96026406</v>
      </c>
      <c r="L5737" s="21" t="s">
        <v>3149</v>
      </c>
      <c r="M5737" s="21" t="s">
        <v>12828</v>
      </c>
      <c r="N5737" s="21"/>
      <c r="O5737" s="21"/>
      <c r="P5737" s="21"/>
    </row>
    <row r="5738" spans="1:16" s="641" customFormat="1" ht="12.75" customHeight="1">
      <c r="A5738" s="21" t="s">
        <v>2214</v>
      </c>
      <c r="B5738" s="21" t="s">
        <v>1735</v>
      </c>
      <c r="C5738" s="21" t="s">
        <v>3008</v>
      </c>
      <c r="D5738" s="21" t="s">
        <v>12829</v>
      </c>
      <c r="E5738" s="21" t="s">
        <v>12830</v>
      </c>
      <c r="F5738" s="21" t="s">
        <v>1751</v>
      </c>
      <c r="G5738" s="21" t="s">
        <v>12831</v>
      </c>
      <c r="H5738" s="21" t="s">
        <v>12076</v>
      </c>
      <c r="I5738" s="554">
        <v>2511</v>
      </c>
      <c r="J5738" s="1"/>
      <c r="K5738" s="21" t="str">
        <f t="shared" si="76"/>
        <v>99131199</v>
      </c>
      <c r="L5738" s="21" t="s">
        <v>3008</v>
      </c>
      <c r="M5738" s="21" t="s">
        <v>12832</v>
      </c>
      <c r="N5738" s="21"/>
      <c r="O5738" s="21"/>
      <c r="P5738" s="21"/>
    </row>
    <row r="5739" spans="1:16" s="641" customFormat="1" ht="12.75" customHeight="1">
      <c r="A5739" s="21" t="s">
        <v>2214</v>
      </c>
      <c r="B5739" s="21" t="s">
        <v>1735</v>
      </c>
      <c r="C5739" s="21" t="s">
        <v>3149</v>
      </c>
      <c r="D5739" s="21" t="s">
        <v>12833</v>
      </c>
      <c r="E5739" s="21" t="s">
        <v>12834</v>
      </c>
      <c r="F5739" s="21" t="s">
        <v>1751</v>
      </c>
      <c r="G5739" s="21" t="s">
        <v>12835</v>
      </c>
      <c r="H5739" s="21" t="s">
        <v>12076</v>
      </c>
      <c r="I5739" s="554">
        <v>502.2</v>
      </c>
      <c r="J5739" s="1"/>
      <c r="K5739" s="21" t="str">
        <f t="shared" si="76"/>
        <v>96026406</v>
      </c>
      <c r="L5739" s="21" t="s">
        <v>3149</v>
      </c>
      <c r="M5739" s="21" t="s">
        <v>12836</v>
      </c>
      <c r="N5739" s="21"/>
      <c r="O5739" s="21"/>
      <c r="P5739" s="21"/>
    </row>
    <row r="5740" spans="1:16" s="641" customFormat="1" ht="12.75" customHeight="1">
      <c r="A5740" s="21" t="s">
        <v>2214</v>
      </c>
      <c r="B5740" s="21" t="s">
        <v>1735</v>
      </c>
      <c r="C5740" s="21" t="s">
        <v>2215</v>
      </c>
      <c r="D5740" s="21" t="s">
        <v>12837</v>
      </c>
      <c r="E5740" s="21" t="s">
        <v>12838</v>
      </c>
      <c r="F5740" s="21" t="s">
        <v>1739</v>
      </c>
      <c r="G5740" s="21" t="s">
        <v>12839</v>
      </c>
      <c r="H5740" s="21" t="s">
        <v>12076</v>
      </c>
      <c r="I5740" s="554">
        <v>837.9</v>
      </c>
      <c r="J5740" s="1"/>
      <c r="K5740" s="21" t="str">
        <f t="shared" si="76"/>
        <v>82632940</v>
      </c>
      <c r="L5740" s="21" t="s">
        <v>2215</v>
      </c>
      <c r="M5740" s="21" t="s">
        <v>12840</v>
      </c>
      <c r="N5740" s="21"/>
      <c r="O5740" s="21"/>
      <c r="P5740" s="21"/>
    </row>
    <row r="5741" spans="1:16" s="641" customFormat="1" ht="12.75" customHeight="1">
      <c r="A5741" s="21" t="s">
        <v>2214</v>
      </c>
      <c r="B5741" s="21" t="s">
        <v>1735</v>
      </c>
      <c r="C5741" s="21" t="s">
        <v>2215</v>
      </c>
      <c r="D5741" s="21" t="s">
        <v>12841</v>
      </c>
      <c r="E5741" s="21" t="s">
        <v>2217</v>
      </c>
      <c r="F5741" s="21" t="s">
        <v>1739</v>
      </c>
      <c r="G5741" s="21" t="s">
        <v>12842</v>
      </c>
      <c r="H5741" s="21" t="s">
        <v>12076</v>
      </c>
      <c r="I5741" s="554">
        <v>3491.25</v>
      </c>
      <c r="J5741" s="1"/>
      <c r="K5741" s="21" t="str">
        <f t="shared" si="76"/>
        <v>82632940</v>
      </c>
      <c r="L5741" s="21" t="s">
        <v>2215</v>
      </c>
      <c r="M5741" s="21" t="s">
        <v>12843</v>
      </c>
      <c r="N5741" s="21"/>
      <c r="O5741" s="21"/>
      <c r="P5741" s="21"/>
    </row>
    <row r="5742" spans="1:16" s="641" customFormat="1" ht="12.75" customHeight="1">
      <c r="A5742" s="21" t="s">
        <v>2214</v>
      </c>
      <c r="B5742" s="21" t="s">
        <v>1735</v>
      </c>
      <c r="C5742" s="21" t="s">
        <v>2289</v>
      </c>
      <c r="D5742" s="21" t="s">
        <v>12844</v>
      </c>
      <c r="E5742" s="21" t="s">
        <v>2688</v>
      </c>
      <c r="F5742" s="21" t="s">
        <v>1739</v>
      </c>
      <c r="G5742" s="21" t="s">
        <v>12845</v>
      </c>
      <c r="H5742" s="21" t="s">
        <v>12076</v>
      </c>
      <c r="I5742" s="554">
        <v>1004.4</v>
      </c>
      <c r="J5742" s="1"/>
      <c r="K5742" s="21" t="str">
        <f t="shared" si="76"/>
        <v>90598408</v>
      </c>
      <c r="L5742" s="21" t="s">
        <v>2289</v>
      </c>
      <c r="M5742" s="21" t="s">
        <v>12846</v>
      </c>
      <c r="N5742" s="21"/>
      <c r="O5742" s="21"/>
      <c r="P5742" s="21"/>
    </row>
    <row r="5743" spans="1:16" s="641" customFormat="1" ht="12.75" customHeight="1">
      <c r="A5743" s="21" t="s">
        <v>2214</v>
      </c>
      <c r="B5743" s="21" t="s">
        <v>1735</v>
      </c>
      <c r="C5743" s="21" t="s">
        <v>2251</v>
      </c>
      <c r="D5743" s="21" t="s">
        <v>12847</v>
      </c>
      <c r="E5743" s="21" t="s">
        <v>12848</v>
      </c>
      <c r="F5743" s="21" t="s">
        <v>1739</v>
      </c>
      <c r="G5743" s="21" t="s">
        <v>12849</v>
      </c>
      <c r="H5743" s="21" t="s">
        <v>12076</v>
      </c>
      <c r="I5743" s="554">
        <v>648</v>
      </c>
      <c r="J5743" s="1"/>
      <c r="K5743" s="21" t="str">
        <f t="shared" si="76"/>
        <v>97665046</v>
      </c>
      <c r="L5743" s="21" t="s">
        <v>2251</v>
      </c>
      <c r="M5743" s="21" t="s">
        <v>12850</v>
      </c>
      <c r="N5743" s="21"/>
      <c r="O5743" s="21"/>
      <c r="P5743" s="21"/>
    </row>
    <row r="5744" spans="1:16" s="641" customFormat="1" ht="12.75" customHeight="1">
      <c r="A5744" s="21" t="s">
        <v>2214</v>
      </c>
      <c r="B5744" s="21" t="s">
        <v>1735</v>
      </c>
      <c r="C5744" s="21" t="s">
        <v>2256</v>
      </c>
      <c r="D5744" s="21" t="s">
        <v>12851</v>
      </c>
      <c r="E5744" s="21" t="s">
        <v>12852</v>
      </c>
      <c r="F5744" s="21" t="s">
        <v>1751</v>
      </c>
      <c r="G5744" s="21" t="s">
        <v>12853</v>
      </c>
      <c r="H5744" s="21" t="s">
        <v>12076</v>
      </c>
      <c r="I5744" s="554">
        <v>600</v>
      </c>
      <c r="J5744" s="1"/>
      <c r="K5744" s="21" t="str">
        <f t="shared" si="76"/>
        <v>93478188</v>
      </c>
      <c r="L5744" s="21" t="s">
        <v>2256</v>
      </c>
      <c r="M5744" s="21" t="s">
        <v>12854</v>
      </c>
      <c r="N5744" s="21"/>
      <c r="O5744" s="21"/>
      <c r="P5744" s="21"/>
    </row>
    <row r="5745" spans="1:16" s="641" customFormat="1" ht="12.75" customHeight="1">
      <c r="A5745" s="21" t="s">
        <v>2214</v>
      </c>
      <c r="B5745" s="21" t="s">
        <v>1735</v>
      </c>
      <c r="C5745" s="21" t="s">
        <v>2233</v>
      </c>
      <c r="D5745" s="21" t="s">
        <v>12855</v>
      </c>
      <c r="E5745" s="21" t="s">
        <v>12856</v>
      </c>
      <c r="F5745" s="21" t="s">
        <v>1751</v>
      </c>
      <c r="G5745" s="21" t="s">
        <v>12857</v>
      </c>
      <c r="H5745" s="21" t="s">
        <v>12076</v>
      </c>
      <c r="I5745" s="554">
        <v>810</v>
      </c>
      <c r="J5745" s="1"/>
      <c r="K5745" s="21" t="str">
        <f t="shared" si="76"/>
        <v>81415211</v>
      </c>
      <c r="L5745" s="21" t="s">
        <v>2233</v>
      </c>
      <c r="M5745" s="21" t="s">
        <v>12858</v>
      </c>
      <c r="N5745" s="21"/>
      <c r="O5745" s="21"/>
      <c r="P5745" s="21"/>
    </row>
    <row r="5746" spans="1:16" s="641" customFormat="1" ht="12.75" customHeight="1">
      <c r="A5746" s="21" t="s">
        <v>2214</v>
      </c>
      <c r="B5746" s="21" t="s">
        <v>1735</v>
      </c>
      <c r="C5746" s="21" t="s">
        <v>2251</v>
      </c>
      <c r="D5746" s="21" t="s">
        <v>12859</v>
      </c>
      <c r="E5746" s="21" t="s">
        <v>12860</v>
      </c>
      <c r="F5746" s="21" t="s">
        <v>1751</v>
      </c>
      <c r="G5746" s="21" t="s">
        <v>12861</v>
      </c>
      <c r="H5746" s="21" t="s">
        <v>12076</v>
      </c>
      <c r="I5746" s="554">
        <v>810</v>
      </c>
      <c r="J5746" s="1"/>
      <c r="K5746" s="21" t="str">
        <f t="shared" si="76"/>
        <v>97665046</v>
      </c>
      <c r="L5746" s="21" t="s">
        <v>2251</v>
      </c>
      <c r="M5746" s="21" t="s">
        <v>12862</v>
      </c>
      <c r="N5746" s="21"/>
      <c r="O5746" s="21"/>
      <c r="P5746" s="21"/>
    </row>
    <row r="5747" spans="1:16" s="641" customFormat="1" ht="12.75" customHeight="1">
      <c r="A5747" s="21" t="s">
        <v>2214</v>
      </c>
      <c r="B5747" s="21" t="s">
        <v>1735</v>
      </c>
      <c r="C5747" s="21" t="s">
        <v>2289</v>
      </c>
      <c r="D5747" s="21" t="s">
        <v>12863</v>
      </c>
      <c r="E5747" s="21" t="s">
        <v>12864</v>
      </c>
      <c r="F5747" s="21" t="s">
        <v>1751</v>
      </c>
      <c r="G5747" s="21" t="s">
        <v>12865</v>
      </c>
      <c r="H5747" s="21" t="s">
        <v>12076</v>
      </c>
      <c r="I5747" s="554">
        <v>1514.7</v>
      </c>
      <c r="J5747" s="1"/>
      <c r="K5747" s="21" t="str">
        <f t="shared" si="76"/>
        <v>90598408</v>
      </c>
      <c r="L5747" s="21" t="s">
        <v>2289</v>
      </c>
      <c r="M5747" s="21" t="s">
        <v>12866</v>
      </c>
      <c r="N5747" s="21"/>
      <c r="O5747" s="21"/>
      <c r="P5747" s="21"/>
    </row>
    <row r="5748" spans="1:16" s="641" customFormat="1" ht="12.75" customHeight="1">
      <c r="A5748" s="21" t="s">
        <v>2214</v>
      </c>
      <c r="B5748" s="21" t="s">
        <v>1735</v>
      </c>
      <c r="C5748" s="21" t="s">
        <v>2233</v>
      </c>
      <c r="D5748" s="21" t="s">
        <v>12867</v>
      </c>
      <c r="E5748" s="21" t="s">
        <v>12868</v>
      </c>
      <c r="F5748" s="21" t="s">
        <v>1739</v>
      </c>
      <c r="G5748" s="21" t="s">
        <v>12869</v>
      </c>
      <c r="H5748" s="21" t="s">
        <v>12076</v>
      </c>
      <c r="I5748" s="554">
        <v>1539</v>
      </c>
      <c r="J5748" s="1"/>
      <c r="K5748" s="21" t="str">
        <f t="shared" si="76"/>
        <v>81415211</v>
      </c>
      <c r="L5748" s="21" t="s">
        <v>2233</v>
      </c>
      <c r="M5748" s="21" t="s">
        <v>12870</v>
      </c>
      <c r="N5748" s="21"/>
      <c r="O5748" s="21"/>
      <c r="P5748" s="21"/>
    </row>
    <row r="5749" spans="1:16" s="641" customFormat="1" ht="12.75" customHeight="1">
      <c r="A5749" s="21" t="s">
        <v>2214</v>
      </c>
      <c r="B5749" s="21" t="s">
        <v>1735</v>
      </c>
      <c r="C5749" s="21" t="s">
        <v>2242</v>
      </c>
      <c r="D5749" s="21" t="s">
        <v>12871</v>
      </c>
      <c r="E5749" s="21" t="s">
        <v>12872</v>
      </c>
      <c r="F5749" s="21" t="s">
        <v>1751</v>
      </c>
      <c r="G5749" s="21" t="s">
        <v>12873</v>
      </c>
      <c r="H5749" s="21" t="s">
        <v>12076</v>
      </c>
      <c r="I5749" s="554">
        <v>2260</v>
      </c>
      <c r="J5749" s="1"/>
      <c r="K5749" s="21" t="str">
        <f t="shared" si="76"/>
        <v>96256912</v>
      </c>
      <c r="L5749" s="21" t="s">
        <v>2242</v>
      </c>
      <c r="M5749" s="21" t="s">
        <v>12874</v>
      </c>
      <c r="N5749" s="21"/>
      <c r="O5749" s="21"/>
      <c r="P5749" s="21"/>
    </row>
    <row r="5750" spans="1:16" s="641" customFormat="1" ht="12.75" customHeight="1">
      <c r="A5750" s="21" t="s">
        <v>2214</v>
      </c>
      <c r="B5750" s="21" t="s">
        <v>1735</v>
      </c>
      <c r="C5750" s="21" t="s">
        <v>2256</v>
      </c>
      <c r="D5750" s="21" t="s">
        <v>12875</v>
      </c>
      <c r="E5750" s="21" t="s">
        <v>12876</v>
      </c>
      <c r="F5750" s="21" t="s">
        <v>1739</v>
      </c>
      <c r="G5750" s="21" t="s">
        <v>12877</v>
      </c>
      <c r="H5750" s="21" t="s">
        <v>12076</v>
      </c>
      <c r="I5750" s="554">
        <v>396.9</v>
      </c>
      <c r="J5750" s="1"/>
      <c r="K5750" s="21" t="str">
        <f t="shared" si="76"/>
        <v>93478188</v>
      </c>
      <c r="L5750" s="21" t="s">
        <v>2256</v>
      </c>
      <c r="M5750" s="21" t="s">
        <v>12878</v>
      </c>
      <c r="N5750" s="21"/>
      <c r="O5750" s="21"/>
      <c r="P5750" s="21"/>
    </row>
    <row r="5751" spans="1:16" s="641" customFormat="1" ht="12.75" customHeight="1">
      <c r="A5751" s="21" t="s">
        <v>2214</v>
      </c>
      <c r="B5751" s="21" t="s">
        <v>1735</v>
      </c>
      <c r="C5751" s="21" t="s">
        <v>2289</v>
      </c>
      <c r="D5751" s="21" t="s">
        <v>12879</v>
      </c>
      <c r="E5751" s="21" t="s">
        <v>12880</v>
      </c>
      <c r="F5751" s="21" t="s">
        <v>1751</v>
      </c>
      <c r="G5751" s="21" t="s">
        <v>12881</v>
      </c>
      <c r="H5751" s="21" t="s">
        <v>12076</v>
      </c>
      <c r="I5751" s="554">
        <v>700</v>
      </c>
      <c r="J5751" s="1"/>
      <c r="K5751" s="21" t="str">
        <f t="shared" si="76"/>
        <v>90598408</v>
      </c>
      <c r="L5751" s="21" t="s">
        <v>2289</v>
      </c>
      <c r="M5751" s="21" t="s">
        <v>12882</v>
      </c>
      <c r="N5751" s="21"/>
      <c r="O5751" s="21"/>
      <c r="P5751" s="21"/>
    </row>
    <row r="5752" spans="1:16" s="641" customFormat="1" ht="12.75" customHeight="1">
      <c r="A5752" s="21" t="s">
        <v>2214</v>
      </c>
      <c r="B5752" s="21" t="s">
        <v>1735</v>
      </c>
      <c r="C5752" s="21" t="s">
        <v>3558</v>
      </c>
      <c r="D5752" s="21" t="s">
        <v>12883</v>
      </c>
      <c r="E5752" s="21" t="s">
        <v>12884</v>
      </c>
      <c r="F5752" s="21" t="s">
        <v>1739</v>
      </c>
      <c r="G5752" s="21" t="s">
        <v>12885</v>
      </c>
      <c r="H5752" s="21" t="s">
        <v>12076</v>
      </c>
      <c r="I5752" s="554">
        <v>502.2</v>
      </c>
      <c r="J5752" s="1"/>
      <c r="K5752" s="21" t="str">
        <f t="shared" si="76"/>
        <v>21015219</v>
      </c>
      <c r="L5752" s="21" t="s">
        <v>3558</v>
      </c>
      <c r="M5752" s="21" t="s">
        <v>12886</v>
      </c>
      <c r="N5752" s="21"/>
      <c r="O5752" s="21"/>
      <c r="P5752" s="21"/>
    </row>
    <row r="5753" spans="1:16" s="641" customFormat="1" ht="12.75" customHeight="1">
      <c r="A5753" s="21" t="s">
        <v>2214</v>
      </c>
      <c r="B5753" s="21" t="s">
        <v>1735</v>
      </c>
      <c r="C5753" s="21" t="s">
        <v>2256</v>
      </c>
      <c r="D5753" s="21" t="s">
        <v>12887</v>
      </c>
      <c r="E5753" s="21" t="s">
        <v>12888</v>
      </c>
      <c r="F5753" s="21" t="s">
        <v>1751</v>
      </c>
      <c r="G5753" s="21" t="s">
        <v>12889</v>
      </c>
      <c r="H5753" s="21" t="s">
        <v>12076</v>
      </c>
      <c r="I5753" s="554">
        <v>1004.4</v>
      </c>
      <c r="J5753" s="1"/>
      <c r="K5753" s="21" t="str">
        <f t="shared" si="76"/>
        <v>93478188</v>
      </c>
      <c r="L5753" s="21" t="s">
        <v>2256</v>
      </c>
      <c r="M5753" s="21" t="s">
        <v>12890</v>
      </c>
      <c r="N5753" s="21"/>
      <c r="O5753" s="21"/>
      <c r="P5753" s="21"/>
    </row>
    <row r="5754" spans="1:16" s="641" customFormat="1" ht="12.75" customHeight="1">
      <c r="A5754" s="21" t="s">
        <v>2214</v>
      </c>
      <c r="B5754" s="21" t="s">
        <v>1735</v>
      </c>
      <c r="C5754" s="21" t="s">
        <v>2444</v>
      </c>
      <c r="D5754" s="21" t="s">
        <v>12891</v>
      </c>
      <c r="E5754" s="21" t="s">
        <v>12892</v>
      </c>
      <c r="F5754" s="21" t="s">
        <v>1739</v>
      </c>
      <c r="G5754" s="21" t="s">
        <v>12893</v>
      </c>
      <c r="H5754" s="21" t="s">
        <v>12076</v>
      </c>
      <c r="I5754" s="554">
        <v>502.2</v>
      </c>
      <c r="J5754" s="1"/>
      <c r="K5754" s="21" t="str">
        <f t="shared" si="76"/>
        <v>93726940</v>
      </c>
      <c r="L5754" s="21" t="s">
        <v>2444</v>
      </c>
      <c r="M5754" s="21" t="s">
        <v>12894</v>
      </c>
      <c r="N5754" s="21"/>
      <c r="O5754" s="21"/>
      <c r="P5754" s="21"/>
    </row>
    <row r="5755" spans="1:16" s="641" customFormat="1" ht="12.75" customHeight="1">
      <c r="A5755" s="21" t="s">
        <v>2214</v>
      </c>
      <c r="B5755" s="21" t="s">
        <v>1735</v>
      </c>
      <c r="C5755" s="21" t="s">
        <v>2233</v>
      </c>
      <c r="D5755" s="21" t="s">
        <v>12895</v>
      </c>
      <c r="E5755" s="21" t="s">
        <v>12896</v>
      </c>
      <c r="F5755" s="21" t="s">
        <v>1751</v>
      </c>
      <c r="G5755" s="21" t="s">
        <v>12897</v>
      </c>
      <c r="H5755" s="21" t="s">
        <v>12076</v>
      </c>
      <c r="I5755" s="554">
        <v>810</v>
      </c>
      <c r="J5755" s="1"/>
      <c r="K5755" s="21" t="str">
        <f t="shared" si="76"/>
        <v>81415211</v>
      </c>
      <c r="L5755" s="21" t="s">
        <v>2233</v>
      </c>
      <c r="M5755" s="21" t="s">
        <v>12898</v>
      </c>
      <c r="N5755" s="21"/>
      <c r="O5755" s="21"/>
      <c r="P5755" s="21"/>
    </row>
    <row r="5756" spans="1:16" s="641" customFormat="1" ht="12.75" customHeight="1">
      <c r="A5756" s="21" t="s">
        <v>2214</v>
      </c>
      <c r="B5756" s="21" t="s">
        <v>1735</v>
      </c>
      <c r="C5756" s="21" t="s">
        <v>2479</v>
      </c>
      <c r="D5756" s="21" t="s">
        <v>12899</v>
      </c>
      <c r="E5756" s="21" t="s">
        <v>12900</v>
      </c>
      <c r="F5756" s="21" t="s">
        <v>1739</v>
      </c>
      <c r="G5756" s="21" t="s">
        <v>12901</v>
      </c>
      <c r="H5756" s="21" t="s">
        <v>12076</v>
      </c>
      <c r="I5756" s="554">
        <v>996.3</v>
      </c>
      <c r="J5756" s="1"/>
      <c r="K5756" s="21" t="str">
        <f t="shared" si="76"/>
        <v>96069135</v>
      </c>
      <c r="L5756" s="21" t="s">
        <v>2479</v>
      </c>
      <c r="M5756" s="21" t="s">
        <v>12902</v>
      </c>
      <c r="N5756" s="21"/>
      <c r="O5756" s="21"/>
      <c r="P5756" s="21"/>
    </row>
    <row r="5757" spans="1:16" s="641" customFormat="1" ht="12.75" customHeight="1">
      <c r="A5757" s="21" t="s">
        <v>2214</v>
      </c>
      <c r="B5757" s="21" t="s">
        <v>1735</v>
      </c>
      <c r="C5757" s="21" t="s">
        <v>2281</v>
      </c>
      <c r="D5757" s="21" t="s">
        <v>12903</v>
      </c>
      <c r="E5757" s="21" t="s">
        <v>12904</v>
      </c>
      <c r="F5757" s="21" t="s">
        <v>1751</v>
      </c>
      <c r="G5757" s="21" t="s">
        <v>12905</v>
      </c>
      <c r="H5757" s="21" t="s">
        <v>12076</v>
      </c>
      <c r="I5757" s="554">
        <v>1000</v>
      </c>
      <c r="J5757" s="1"/>
      <c r="K5757" s="21" t="str">
        <f t="shared" si="76"/>
        <v>96071655</v>
      </c>
      <c r="L5757" s="21" t="s">
        <v>2281</v>
      </c>
      <c r="M5757" s="21" t="s">
        <v>12906</v>
      </c>
      <c r="N5757" s="21"/>
      <c r="O5757" s="21"/>
      <c r="P5757" s="21"/>
    </row>
    <row r="5758" spans="1:16" s="641" customFormat="1" ht="12.75" customHeight="1">
      <c r="A5758" s="21" t="s">
        <v>2214</v>
      </c>
      <c r="B5758" s="21" t="s">
        <v>1735</v>
      </c>
      <c r="C5758" s="21" t="s">
        <v>12907</v>
      </c>
      <c r="D5758" s="21" t="s">
        <v>12908</v>
      </c>
      <c r="E5758" s="21" t="s">
        <v>12909</v>
      </c>
      <c r="F5758" s="21" t="s">
        <v>1751</v>
      </c>
      <c r="G5758" s="21" t="s">
        <v>12910</v>
      </c>
      <c r="H5758" s="21" t="s">
        <v>12076</v>
      </c>
      <c r="I5758" s="554">
        <v>1004.4</v>
      </c>
      <c r="J5758" s="1"/>
      <c r="K5758" s="21" t="str">
        <f t="shared" si="76"/>
        <v>96256960</v>
      </c>
      <c r="L5758" s="21" t="s">
        <v>12907</v>
      </c>
      <c r="M5758" s="21" t="s">
        <v>12911</v>
      </c>
      <c r="N5758" s="21"/>
      <c r="O5758" s="21"/>
      <c r="P5758" s="21"/>
    </row>
    <row r="5759" spans="1:16" s="641" customFormat="1" ht="12.75" customHeight="1">
      <c r="A5759" s="21" t="s">
        <v>2214</v>
      </c>
      <c r="B5759" s="21" t="s">
        <v>1735</v>
      </c>
      <c r="C5759" s="21" t="s">
        <v>2330</v>
      </c>
      <c r="D5759" s="21" t="s">
        <v>12912</v>
      </c>
      <c r="E5759" s="21" t="s">
        <v>12913</v>
      </c>
      <c r="F5759" s="21" t="s">
        <v>1739</v>
      </c>
      <c r="G5759" s="21" t="s">
        <v>12914</v>
      </c>
      <c r="H5759" s="21" t="s">
        <v>12076</v>
      </c>
      <c r="I5759" s="554">
        <v>850.5</v>
      </c>
      <c r="J5759" s="1"/>
      <c r="K5759" s="21" t="str">
        <f t="shared" si="76"/>
        <v>81405639</v>
      </c>
      <c r="L5759" s="21" t="s">
        <v>2330</v>
      </c>
      <c r="M5759" s="21" t="s">
        <v>12915</v>
      </c>
      <c r="N5759" s="21"/>
      <c r="O5759" s="21"/>
      <c r="P5759" s="21"/>
    </row>
    <row r="5760" spans="1:16" s="641" customFormat="1" ht="12.75" customHeight="1">
      <c r="A5760" s="21" t="s">
        <v>2214</v>
      </c>
      <c r="B5760" s="21" t="s">
        <v>1735</v>
      </c>
      <c r="C5760" s="21" t="s">
        <v>2330</v>
      </c>
      <c r="D5760" s="21" t="s">
        <v>3832</v>
      </c>
      <c r="E5760" s="21" t="s">
        <v>12916</v>
      </c>
      <c r="F5760" s="21" t="s">
        <v>1739</v>
      </c>
      <c r="G5760" s="21" t="s">
        <v>12917</v>
      </c>
      <c r="H5760" s="21" t="s">
        <v>12076</v>
      </c>
      <c r="I5760" s="554">
        <v>500</v>
      </c>
      <c r="J5760" s="1"/>
      <c r="K5760" s="21" t="str">
        <f t="shared" si="76"/>
        <v>81405639</v>
      </c>
      <c r="L5760" s="21" t="s">
        <v>2330</v>
      </c>
      <c r="M5760" s="21" t="s">
        <v>12918</v>
      </c>
      <c r="N5760" s="21"/>
      <c r="O5760" s="21"/>
      <c r="P5760" s="21"/>
    </row>
    <row r="5761" spans="1:16" s="641" customFormat="1" ht="12.75" customHeight="1">
      <c r="A5761" s="21" t="s">
        <v>2214</v>
      </c>
      <c r="B5761" s="21" t="s">
        <v>1735</v>
      </c>
      <c r="C5761" s="21" t="s">
        <v>12907</v>
      </c>
      <c r="D5761" s="21" t="s">
        <v>12919</v>
      </c>
      <c r="E5761" s="21" t="s">
        <v>12920</v>
      </c>
      <c r="F5761" s="21" t="s">
        <v>1739</v>
      </c>
      <c r="G5761" s="21" t="s">
        <v>12921</v>
      </c>
      <c r="H5761" s="21" t="s">
        <v>12076</v>
      </c>
      <c r="I5761" s="554">
        <v>299.7</v>
      </c>
      <c r="J5761" s="1"/>
      <c r="K5761" s="21" t="str">
        <f t="shared" si="76"/>
        <v>96256960</v>
      </c>
      <c r="L5761" s="21" t="s">
        <v>12907</v>
      </c>
      <c r="M5761" s="21" t="s">
        <v>12922</v>
      </c>
      <c r="N5761" s="21"/>
      <c r="O5761" s="21"/>
      <c r="P5761" s="21"/>
    </row>
    <row r="5762" spans="1:16" s="641" customFormat="1" ht="12.75" customHeight="1">
      <c r="A5762" s="21" t="s">
        <v>2214</v>
      </c>
      <c r="B5762" s="21" t="s">
        <v>1735</v>
      </c>
      <c r="C5762" s="21" t="s">
        <v>2281</v>
      </c>
      <c r="D5762" s="21" t="s">
        <v>12923</v>
      </c>
      <c r="E5762" s="21" t="s">
        <v>12924</v>
      </c>
      <c r="F5762" s="21" t="s">
        <v>1739</v>
      </c>
      <c r="G5762" s="21" t="s">
        <v>12925</v>
      </c>
      <c r="H5762" s="21" t="s">
        <v>12076</v>
      </c>
      <c r="I5762" s="554">
        <v>500</v>
      </c>
      <c r="J5762" s="1"/>
      <c r="K5762" s="21" t="str">
        <f t="shared" si="76"/>
        <v>96071655</v>
      </c>
      <c r="L5762" s="21" t="s">
        <v>2281</v>
      </c>
      <c r="M5762" s="21" t="s">
        <v>12926</v>
      </c>
      <c r="N5762" s="21"/>
      <c r="O5762" s="21"/>
      <c r="P5762" s="21"/>
    </row>
    <row r="5763" spans="1:16" s="641" customFormat="1" ht="12.75" customHeight="1">
      <c r="A5763" s="21" t="s">
        <v>2214</v>
      </c>
      <c r="B5763" s="21" t="s">
        <v>1735</v>
      </c>
      <c r="C5763" s="21" t="s">
        <v>2251</v>
      </c>
      <c r="D5763" s="21" t="s">
        <v>12927</v>
      </c>
      <c r="E5763" s="21" t="s">
        <v>12928</v>
      </c>
      <c r="F5763" s="21" t="s">
        <v>1751</v>
      </c>
      <c r="G5763" s="21" t="s">
        <v>12929</v>
      </c>
      <c r="H5763" s="21" t="s">
        <v>12076</v>
      </c>
      <c r="I5763" s="554">
        <v>648.64</v>
      </c>
      <c r="J5763" s="1"/>
      <c r="K5763" s="21" t="str">
        <f t="shared" si="76"/>
        <v>97665046</v>
      </c>
      <c r="L5763" s="21" t="s">
        <v>2251</v>
      </c>
      <c r="M5763" s="21" t="s">
        <v>12930</v>
      </c>
      <c r="N5763" s="21"/>
      <c r="O5763" s="21"/>
      <c r="P5763" s="21"/>
    </row>
    <row r="5764" spans="1:16" s="641" customFormat="1" ht="12.75" customHeight="1">
      <c r="A5764" s="21" t="s">
        <v>2214</v>
      </c>
      <c r="B5764" s="21" t="s">
        <v>1735</v>
      </c>
      <c r="C5764" s="21" t="s">
        <v>12931</v>
      </c>
      <c r="D5764" s="21" t="s">
        <v>12932</v>
      </c>
      <c r="E5764" s="21" t="s">
        <v>12933</v>
      </c>
      <c r="F5764" s="21" t="s">
        <v>1751</v>
      </c>
      <c r="G5764" s="21" t="s">
        <v>12934</v>
      </c>
      <c r="H5764" s="21" t="s">
        <v>12076</v>
      </c>
      <c r="I5764" s="554">
        <v>2961.62</v>
      </c>
      <c r="J5764" s="1"/>
      <c r="K5764" s="21" t="str">
        <f t="shared" si="76"/>
        <v>89648667</v>
      </c>
      <c r="L5764" s="21" t="s">
        <v>12931</v>
      </c>
      <c r="M5764" s="21" t="s">
        <v>12935</v>
      </c>
      <c r="N5764" s="21"/>
      <c r="O5764" s="21"/>
      <c r="P5764" s="21"/>
    </row>
    <row r="5765" spans="1:16" s="641" customFormat="1" ht="12.75" customHeight="1">
      <c r="A5765" s="21" t="s">
        <v>2214</v>
      </c>
      <c r="B5765" s="21" t="s">
        <v>1735</v>
      </c>
      <c r="C5765" s="21" t="s">
        <v>2251</v>
      </c>
      <c r="D5765" s="21" t="s">
        <v>12936</v>
      </c>
      <c r="E5765" s="21" t="s">
        <v>12937</v>
      </c>
      <c r="F5765" s="21" t="s">
        <v>1751</v>
      </c>
      <c r="G5765" s="21" t="s">
        <v>12938</v>
      </c>
      <c r="H5765" s="21" t="s">
        <v>12076</v>
      </c>
      <c r="I5765" s="554">
        <v>1012.5</v>
      </c>
      <c r="J5765" s="1"/>
      <c r="K5765" s="21" t="str">
        <f t="shared" si="76"/>
        <v>97665046</v>
      </c>
      <c r="L5765" s="21" t="s">
        <v>2251</v>
      </c>
      <c r="M5765" s="21" t="s">
        <v>12939</v>
      </c>
      <c r="N5765" s="21"/>
      <c r="O5765" s="21"/>
      <c r="P5765" s="21"/>
    </row>
    <row r="5766" spans="1:16" s="641" customFormat="1" ht="12.75" customHeight="1">
      <c r="A5766" s="21" t="s">
        <v>2214</v>
      </c>
      <c r="B5766" s="21" t="s">
        <v>1735</v>
      </c>
      <c r="C5766" s="21" t="s">
        <v>2768</v>
      </c>
      <c r="D5766" s="21" t="s">
        <v>12940</v>
      </c>
      <c r="E5766" s="21" t="s">
        <v>12941</v>
      </c>
      <c r="F5766" s="21" t="s">
        <v>1739</v>
      </c>
      <c r="G5766" s="21" t="s">
        <v>12942</v>
      </c>
      <c r="H5766" s="21" t="s">
        <v>12076</v>
      </c>
      <c r="I5766" s="554">
        <v>200</v>
      </c>
      <c r="J5766" s="1"/>
      <c r="K5766" s="21" t="str">
        <f t="shared" si="76"/>
        <v>96229046</v>
      </c>
      <c r="L5766" s="21" t="s">
        <v>2768</v>
      </c>
      <c r="M5766" s="21" t="s">
        <v>12943</v>
      </c>
      <c r="N5766" s="21"/>
      <c r="O5766" s="21"/>
      <c r="P5766" s="21"/>
    </row>
    <row r="5767" spans="1:16" s="641" customFormat="1" ht="12.75" customHeight="1">
      <c r="A5767" s="21" t="s">
        <v>2214</v>
      </c>
      <c r="B5767" s="21" t="s">
        <v>1735</v>
      </c>
      <c r="C5767" s="21" t="s">
        <v>2592</v>
      </c>
      <c r="D5767" s="21" t="s">
        <v>12944</v>
      </c>
      <c r="E5767" s="21" t="s">
        <v>12945</v>
      </c>
      <c r="F5767" s="21" t="s">
        <v>1739</v>
      </c>
      <c r="G5767" s="21" t="s">
        <v>12946</v>
      </c>
      <c r="H5767" s="21" t="s">
        <v>12076</v>
      </c>
      <c r="I5767" s="554">
        <v>704.7</v>
      </c>
      <c r="J5767" s="1"/>
      <c r="K5767" s="21" t="str">
        <f t="shared" si="76"/>
        <v>22483008</v>
      </c>
      <c r="L5767" s="21" t="s">
        <v>2592</v>
      </c>
      <c r="M5767" s="21" t="s">
        <v>12947</v>
      </c>
      <c r="N5767" s="21"/>
      <c r="O5767" s="21"/>
      <c r="P5767" s="21"/>
    </row>
    <row r="5768" spans="1:16" s="641" customFormat="1" ht="12.75" customHeight="1">
      <c r="A5768" s="21" t="s">
        <v>2214</v>
      </c>
      <c r="B5768" s="21" t="s">
        <v>1735</v>
      </c>
      <c r="C5768" s="21" t="s">
        <v>2344</v>
      </c>
      <c r="D5768" s="21" t="s">
        <v>12948</v>
      </c>
      <c r="E5768" s="21" t="s">
        <v>12949</v>
      </c>
      <c r="F5768" s="21" t="s">
        <v>1751</v>
      </c>
      <c r="G5768" s="21" t="s">
        <v>12950</v>
      </c>
      <c r="H5768" s="21" t="s">
        <v>12076</v>
      </c>
      <c r="I5768" s="554">
        <v>842.4</v>
      </c>
      <c r="J5768" s="1"/>
      <c r="K5768" s="21" t="str">
        <f t="shared" si="76"/>
        <v>22481154</v>
      </c>
      <c r="L5768" s="21" t="s">
        <v>2344</v>
      </c>
      <c r="M5768" s="21" t="s">
        <v>12951</v>
      </c>
      <c r="N5768" s="21"/>
      <c r="O5768" s="21"/>
      <c r="P5768" s="21"/>
    </row>
    <row r="5769" spans="1:16" s="641" customFormat="1" ht="12.75" customHeight="1">
      <c r="A5769" s="21" t="s">
        <v>2214</v>
      </c>
      <c r="B5769" s="21" t="s">
        <v>1735</v>
      </c>
      <c r="C5769" s="21" t="s">
        <v>3558</v>
      </c>
      <c r="D5769" s="21" t="s">
        <v>12952</v>
      </c>
      <c r="E5769" s="21" t="s">
        <v>12953</v>
      </c>
      <c r="F5769" s="21" t="s">
        <v>1751</v>
      </c>
      <c r="G5769" s="21" t="s">
        <v>12954</v>
      </c>
      <c r="H5769" s="21" t="s">
        <v>12076</v>
      </c>
      <c r="I5769" s="554">
        <v>1911.6</v>
      </c>
      <c r="J5769" s="1"/>
      <c r="K5769" s="21" t="str">
        <f t="shared" si="76"/>
        <v>21015219</v>
      </c>
      <c r="L5769" s="21" t="s">
        <v>3558</v>
      </c>
      <c r="M5769" s="21" t="s">
        <v>12955</v>
      </c>
      <c r="N5769" s="21"/>
      <c r="O5769" s="21"/>
      <c r="P5769" s="21"/>
    </row>
    <row r="5770" spans="1:16" s="641" customFormat="1" ht="12.75" customHeight="1">
      <c r="A5770" s="21" t="s">
        <v>2214</v>
      </c>
      <c r="B5770" s="21" t="s">
        <v>1735</v>
      </c>
      <c r="C5770" s="21" t="s">
        <v>3203</v>
      </c>
      <c r="D5770" s="21" t="s">
        <v>12956</v>
      </c>
      <c r="E5770" s="21" t="s">
        <v>12957</v>
      </c>
      <c r="F5770" s="21" t="s">
        <v>1739</v>
      </c>
      <c r="G5770" s="21" t="s">
        <v>12958</v>
      </c>
      <c r="H5770" s="21" t="s">
        <v>12076</v>
      </c>
      <c r="I5770" s="554">
        <v>2073.6</v>
      </c>
      <c r="J5770" s="1"/>
      <c r="K5770" s="21" t="str">
        <f t="shared" si="76"/>
        <v>96229613</v>
      </c>
      <c r="L5770" s="21" t="s">
        <v>3203</v>
      </c>
      <c r="M5770" s="21" t="s">
        <v>12959</v>
      </c>
      <c r="N5770" s="21"/>
      <c r="O5770" s="21"/>
      <c r="P5770" s="21"/>
    </row>
    <row r="5771" spans="1:16" s="641" customFormat="1" ht="12.75" customHeight="1">
      <c r="A5771" s="21" t="s">
        <v>2214</v>
      </c>
      <c r="B5771" s="21" t="s">
        <v>1735</v>
      </c>
      <c r="C5771" s="21" t="s">
        <v>2560</v>
      </c>
      <c r="D5771" s="21" t="s">
        <v>12960</v>
      </c>
      <c r="E5771" s="21" t="s">
        <v>12961</v>
      </c>
      <c r="F5771" s="21" t="s">
        <v>1751</v>
      </c>
      <c r="G5771" s="21" t="s">
        <v>12962</v>
      </c>
      <c r="H5771" s="21" t="s">
        <v>12076</v>
      </c>
      <c r="I5771" s="554">
        <v>810</v>
      </c>
      <c r="J5771" s="1"/>
      <c r="K5771" s="21" t="str">
        <f t="shared" si="76"/>
        <v>25287568</v>
      </c>
      <c r="L5771" s="21" t="s">
        <v>2560</v>
      </c>
      <c r="M5771" s="21" t="s">
        <v>12963</v>
      </c>
      <c r="N5771" s="21"/>
      <c r="O5771" s="21"/>
      <c r="P5771" s="21"/>
    </row>
    <row r="5772" spans="1:16" s="641" customFormat="1" ht="12.75" customHeight="1">
      <c r="A5772" s="21" t="s">
        <v>2214</v>
      </c>
      <c r="B5772" s="21" t="s">
        <v>1735</v>
      </c>
      <c r="C5772" s="21" t="s">
        <v>2353</v>
      </c>
      <c r="D5772" s="21" t="s">
        <v>12964</v>
      </c>
      <c r="E5772" s="21" t="s">
        <v>12965</v>
      </c>
      <c r="F5772" s="21" t="s">
        <v>1739</v>
      </c>
      <c r="G5772" s="21" t="s">
        <v>12966</v>
      </c>
      <c r="H5772" s="21" t="s">
        <v>12076</v>
      </c>
      <c r="I5772" s="554">
        <v>502.2</v>
      </c>
      <c r="J5772" s="1"/>
      <c r="K5772" s="21" t="str">
        <f t="shared" si="76"/>
        <v>93574421</v>
      </c>
      <c r="L5772" s="21" t="s">
        <v>2353</v>
      </c>
      <c r="M5772" s="21" t="s">
        <v>12967</v>
      </c>
      <c r="N5772" s="21"/>
      <c r="O5772" s="21"/>
      <c r="P5772" s="21"/>
    </row>
    <row r="5773" spans="1:16" s="641" customFormat="1" ht="12.75" customHeight="1">
      <c r="A5773" s="21" t="s">
        <v>2214</v>
      </c>
      <c r="B5773" s="21" t="s">
        <v>1735</v>
      </c>
      <c r="C5773" s="21" t="s">
        <v>2469</v>
      </c>
      <c r="D5773" s="21" t="s">
        <v>12968</v>
      </c>
      <c r="E5773" s="21" t="s">
        <v>12969</v>
      </c>
      <c r="F5773" s="21" t="s">
        <v>1739</v>
      </c>
      <c r="G5773" s="21" t="s">
        <v>12970</v>
      </c>
      <c r="H5773" s="21" t="s">
        <v>12076</v>
      </c>
      <c r="I5773" s="554">
        <v>510.3</v>
      </c>
      <c r="J5773" s="1"/>
      <c r="K5773" s="21" t="str">
        <f t="shared" si="76"/>
        <v>81414958</v>
      </c>
      <c r="L5773" s="21" t="s">
        <v>2469</v>
      </c>
      <c r="M5773" s="21" t="s">
        <v>12971</v>
      </c>
      <c r="N5773" s="21"/>
      <c r="O5773" s="21"/>
      <c r="P5773" s="21"/>
    </row>
    <row r="5774" spans="1:16" s="641" customFormat="1" ht="12.75" customHeight="1">
      <c r="A5774" s="21" t="s">
        <v>2214</v>
      </c>
      <c r="B5774" s="21" t="s">
        <v>1735</v>
      </c>
      <c r="C5774" s="21" t="s">
        <v>2649</v>
      </c>
      <c r="D5774" s="21" t="s">
        <v>12972</v>
      </c>
      <c r="E5774" s="21" t="s">
        <v>12973</v>
      </c>
      <c r="F5774" s="21" t="s">
        <v>1739</v>
      </c>
      <c r="G5774" s="21" t="s">
        <v>12974</v>
      </c>
      <c r="H5774" s="21" t="s">
        <v>12076</v>
      </c>
      <c r="I5774" s="554">
        <v>607.5</v>
      </c>
      <c r="J5774" s="1"/>
      <c r="K5774" s="21" t="str">
        <f t="shared" si="76"/>
        <v>90456522</v>
      </c>
      <c r="L5774" s="21" t="s">
        <v>2649</v>
      </c>
      <c r="M5774" s="21" t="s">
        <v>12975</v>
      </c>
      <c r="N5774" s="21"/>
      <c r="O5774" s="21"/>
      <c r="P5774" s="21"/>
    </row>
    <row r="5775" spans="1:16" s="641" customFormat="1" ht="12.75" customHeight="1">
      <c r="A5775" s="21" t="s">
        <v>2214</v>
      </c>
      <c r="B5775" s="21" t="s">
        <v>1735</v>
      </c>
      <c r="C5775" s="21" t="s">
        <v>2344</v>
      </c>
      <c r="D5775" s="21" t="s">
        <v>12976</v>
      </c>
      <c r="E5775" s="21" t="s">
        <v>12977</v>
      </c>
      <c r="F5775" s="21" t="s">
        <v>1751</v>
      </c>
      <c r="G5775" s="21" t="s">
        <v>12978</v>
      </c>
      <c r="H5775" s="21" t="s">
        <v>12076</v>
      </c>
      <c r="I5775" s="554">
        <v>324</v>
      </c>
      <c r="J5775" s="1"/>
      <c r="K5775" s="21" t="str">
        <f t="shared" si="76"/>
        <v>22481154</v>
      </c>
      <c r="L5775" s="21" t="s">
        <v>2344</v>
      </c>
      <c r="M5775" s="21" t="s">
        <v>12979</v>
      </c>
      <c r="N5775" s="21"/>
      <c r="O5775" s="21"/>
      <c r="P5775" s="21"/>
    </row>
    <row r="5776" spans="1:16" s="641" customFormat="1" ht="12.75" customHeight="1">
      <c r="A5776" s="21" t="s">
        <v>2214</v>
      </c>
      <c r="B5776" s="21" t="s">
        <v>1735</v>
      </c>
      <c r="C5776" s="21" t="s">
        <v>2344</v>
      </c>
      <c r="D5776" s="21" t="s">
        <v>12980</v>
      </c>
      <c r="E5776" s="21" t="s">
        <v>12981</v>
      </c>
      <c r="F5776" s="21" t="s">
        <v>1751</v>
      </c>
      <c r="G5776" s="21" t="s">
        <v>12982</v>
      </c>
      <c r="H5776" s="21" t="s">
        <v>12076</v>
      </c>
      <c r="I5776" s="554">
        <v>998.2</v>
      </c>
      <c r="J5776" s="1"/>
      <c r="K5776" s="21" t="str">
        <f t="shared" si="76"/>
        <v>22481154</v>
      </c>
      <c r="L5776" s="21" t="s">
        <v>2344</v>
      </c>
      <c r="M5776" s="21" t="s">
        <v>12983</v>
      </c>
      <c r="N5776" s="21"/>
      <c r="O5776" s="21"/>
      <c r="P5776" s="21"/>
    </row>
    <row r="5777" spans="1:16" s="641" customFormat="1" ht="12.75" customHeight="1">
      <c r="A5777" s="21" t="s">
        <v>2214</v>
      </c>
      <c r="B5777" s="21" t="s">
        <v>1735</v>
      </c>
      <c r="C5777" s="21" t="s">
        <v>2289</v>
      </c>
      <c r="D5777" s="21" t="s">
        <v>12984</v>
      </c>
      <c r="E5777" s="21" t="s">
        <v>12985</v>
      </c>
      <c r="F5777" s="21" t="s">
        <v>1751</v>
      </c>
      <c r="G5777" s="21" t="s">
        <v>12986</v>
      </c>
      <c r="H5777" s="21" t="s">
        <v>12076</v>
      </c>
      <c r="I5777" s="554">
        <v>1004.4</v>
      </c>
      <c r="J5777" s="1"/>
      <c r="K5777" s="21" t="str">
        <f t="shared" si="76"/>
        <v>90598408</v>
      </c>
      <c r="L5777" s="21" t="s">
        <v>2289</v>
      </c>
      <c r="M5777" s="21" t="s">
        <v>12987</v>
      </c>
      <c r="N5777" s="21"/>
      <c r="O5777" s="21"/>
      <c r="P5777" s="21"/>
    </row>
    <row r="5778" spans="1:16" s="641" customFormat="1" ht="12.75" customHeight="1">
      <c r="A5778" s="21" t="s">
        <v>2214</v>
      </c>
      <c r="B5778" s="21" t="s">
        <v>1735</v>
      </c>
      <c r="C5778" s="21" t="s">
        <v>3364</v>
      </c>
      <c r="D5778" s="21" t="s">
        <v>12988</v>
      </c>
      <c r="E5778" s="21" t="s">
        <v>12989</v>
      </c>
      <c r="F5778" s="21" t="s">
        <v>1751</v>
      </c>
      <c r="G5778" s="21" t="s">
        <v>12990</v>
      </c>
      <c r="H5778" s="21" t="s">
        <v>12076</v>
      </c>
      <c r="I5778" s="554">
        <v>486</v>
      </c>
      <c r="J5778" s="1"/>
      <c r="K5778" s="21" t="str">
        <f t="shared" si="76"/>
        <v>99131527</v>
      </c>
      <c r="L5778" s="21" t="s">
        <v>3364</v>
      </c>
      <c r="M5778" s="21" t="s">
        <v>12991</v>
      </c>
      <c r="N5778" s="21"/>
      <c r="O5778" s="21"/>
      <c r="P5778" s="21"/>
    </row>
    <row r="5779" spans="1:16" s="641" customFormat="1" ht="12.75" customHeight="1">
      <c r="A5779" s="21" t="s">
        <v>2214</v>
      </c>
      <c r="B5779" s="21" t="s">
        <v>1735</v>
      </c>
      <c r="C5779" s="21" t="s">
        <v>3558</v>
      </c>
      <c r="D5779" s="21" t="s">
        <v>12992</v>
      </c>
      <c r="E5779" s="21" t="s">
        <v>12993</v>
      </c>
      <c r="F5779" s="21" t="s">
        <v>1751</v>
      </c>
      <c r="G5779" s="21" t="s">
        <v>12994</v>
      </c>
      <c r="H5779" s="21" t="s">
        <v>12076</v>
      </c>
      <c r="I5779" s="554">
        <v>1004.4</v>
      </c>
      <c r="J5779" s="1"/>
      <c r="K5779" s="21" t="str">
        <f t="shared" si="76"/>
        <v>21015219</v>
      </c>
      <c r="L5779" s="21" t="s">
        <v>3558</v>
      </c>
      <c r="M5779" s="21" t="s">
        <v>12995</v>
      </c>
      <c r="N5779" s="21"/>
      <c r="O5779" s="21"/>
      <c r="P5779" s="21"/>
    </row>
    <row r="5780" spans="1:16" s="641" customFormat="1" ht="12.75" customHeight="1">
      <c r="A5780" s="21" t="s">
        <v>2214</v>
      </c>
      <c r="B5780" s="21" t="s">
        <v>1735</v>
      </c>
      <c r="C5780" s="21" t="s">
        <v>2449</v>
      </c>
      <c r="D5780" s="21" t="s">
        <v>12996</v>
      </c>
      <c r="E5780" s="21" t="s">
        <v>12997</v>
      </c>
      <c r="F5780" s="21" t="s">
        <v>1751</v>
      </c>
      <c r="G5780" s="21" t="s">
        <v>12998</v>
      </c>
      <c r="H5780" s="21" t="s">
        <v>12076</v>
      </c>
      <c r="I5780" s="554">
        <v>1871.1</v>
      </c>
      <c r="J5780" s="1"/>
      <c r="K5780" s="21" t="str">
        <f t="shared" si="76"/>
        <v>90458458</v>
      </c>
      <c r="L5780" s="21" t="s">
        <v>2449</v>
      </c>
      <c r="M5780" s="21" t="s">
        <v>12999</v>
      </c>
      <c r="N5780" s="21"/>
      <c r="O5780" s="21"/>
      <c r="P5780" s="21"/>
    </row>
    <row r="5781" spans="1:16" s="641" customFormat="1" ht="12.75" customHeight="1">
      <c r="A5781" s="21" t="s">
        <v>2214</v>
      </c>
      <c r="B5781" s="21" t="s">
        <v>1735</v>
      </c>
      <c r="C5781" s="21" t="s">
        <v>3199</v>
      </c>
      <c r="D5781" s="21" t="s">
        <v>13000</v>
      </c>
      <c r="E5781" s="21" t="s">
        <v>13001</v>
      </c>
      <c r="F5781" s="21" t="s">
        <v>1751</v>
      </c>
      <c r="G5781" s="21" t="s">
        <v>13002</v>
      </c>
      <c r="H5781" s="21" t="s">
        <v>12076</v>
      </c>
      <c r="I5781" s="554">
        <v>2089</v>
      </c>
      <c r="J5781" s="1"/>
      <c r="K5781" s="21" t="str">
        <f t="shared" si="76"/>
        <v>25256065</v>
      </c>
      <c r="L5781" s="21" t="s">
        <v>3199</v>
      </c>
      <c r="M5781" s="21" t="s">
        <v>13003</v>
      </c>
      <c r="N5781" s="21"/>
      <c r="O5781" s="21"/>
      <c r="P5781" s="21"/>
    </row>
    <row r="5782" spans="1:16" s="641" customFormat="1" ht="12.75" customHeight="1">
      <c r="A5782" s="21" t="s">
        <v>2214</v>
      </c>
      <c r="B5782" s="21" t="s">
        <v>1735</v>
      </c>
      <c r="C5782" s="21" t="s">
        <v>2768</v>
      </c>
      <c r="D5782" s="21" t="s">
        <v>13004</v>
      </c>
      <c r="E5782" s="21" t="s">
        <v>13005</v>
      </c>
      <c r="F5782" s="21" t="s">
        <v>1739</v>
      </c>
      <c r="G5782" s="21" t="s">
        <v>13006</v>
      </c>
      <c r="H5782" s="21" t="s">
        <v>12076</v>
      </c>
      <c r="I5782" s="554">
        <v>1000</v>
      </c>
      <c r="J5782" s="1"/>
      <c r="K5782" s="21" t="str">
        <f t="shared" si="76"/>
        <v>96229046</v>
      </c>
      <c r="L5782" s="21" t="s">
        <v>2768</v>
      </c>
      <c r="M5782" s="21" t="s">
        <v>13007</v>
      </c>
      <c r="N5782" s="21"/>
      <c r="O5782" s="21"/>
      <c r="P5782" s="21"/>
    </row>
    <row r="5783" spans="1:16" s="641" customFormat="1" ht="12.75" customHeight="1">
      <c r="A5783" s="21" t="s">
        <v>2214</v>
      </c>
      <c r="B5783" s="21" t="s">
        <v>1735</v>
      </c>
      <c r="C5783" s="21" t="s">
        <v>2242</v>
      </c>
      <c r="D5783" s="21" t="s">
        <v>13008</v>
      </c>
      <c r="E5783" s="21" t="s">
        <v>13009</v>
      </c>
      <c r="F5783" s="21" t="s">
        <v>1751</v>
      </c>
      <c r="G5783" s="21" t="s">
        <v>13010</v>
      </c>
      <c r="H5783" s="21" t="s">
        <v>12076</v>
      </c>
      <c r="I5783" s="554">
        <v>700</v>
      </c>
      <c r="J5783" s="1"/>
      <c r="K5783" s="21" t="str">
        <f t="shared" si="76"/>
        <v>96256912</v>
      </c>
      <c r="L5783" s="21" t="s">
        <v>2242</v>
      </c>
      <c r="M5783" s="21" t="s">
        <v>13011</v>
      </c>
      <c r="N5783" s="21"/>
      <c r="O5783" s="21"/>
      <c r="P5783" s="21"/>
    </row>
    <row r="5784" spans="1:16" s="641" customFormat="1" ht="12.75" customHeight="1">
      <c r="A5784" s="21" t="s">
        <v>2214</v>
      </c>
      <c r="B5784" s="21" t="s">
        <v>1735</v>
      </c>
      <c r="C5784" s="21" t="s">
        <v>2816</v>
      </c>
      <c r="D5784" s="21" t="s">
        <v>13012</v>
      </c>
      <c r="E5784" s="21" t="s">
        <v>13013</v>
      </c>
      <c r="F5784" s="21" t="s">
        <v>1751</v>
      </c>
      <c r="G5784" s="21" t="s">
        <v>13014</v>
      </c>
      <c r="H5784" s="21" t="s">
        <v>12076</v>
      </c>
      <c r="I5784" s="554">
        <v>502.2</v>
      </c>
      <c r="J5784" s="1"/>
      <c r="K5784" s="21" t="str">
        <f t="shared" si="76"/>
        <v>25285980</v>
      </c>
      <c r="L5784" s="21" t="s">
        <v>2816</v>
      </c>
      <c r="M5784" s="21" t="s">
        <v>13015</v>
      </c>
      <c r="N5784" s="21"/>
      <c r="O5784" s="21"/>
      <c r="P5784" s="21"/>
    </row>
    <row r="5785" spans="1:16" s="641" customFormat="1" ht="12.75" customHeight="1">
      <c r="A5785" s="21" t="s">
        <v>2214</v>
      </c>
      <c r="B5785" s="21" t="s">
        <v>1735</v>
      </c>
      <c r="C5785" s="21" t="s">
        <v>2330</v>
      </c>
      <c r="D5785" s="21" t="s">
        <v>13016</v>
      </c>
      <c r="E5785" s="21" t="s">
        <v>13017</v>
      </c>
      <c r="F5785" s="21" t="s">
        <v>1751</v>
      </c>
      <c r="G5785" s="21" t="s">
        <v>13018</v>
      </c>
      <c r="H5785" s="21" t="s">
        <v>12076</v>
      </c>
      <c r="I5785" s="554">
        <v>1004.4</v>
      </c>
      <c r="J5785" s="1"/>
      <c r="K5785" s="21" t="str">
        <f t="shared" si="76"/>
        <v>81405639</v>
      </c>
      <c r="L5785" s="21" t="s">
        <v>2330</v>
      </c>
      <c r="M5785" s="21" t="s">
        <v>13019</v>
      </c>
      <c r="N5785" s="21"/>
      <c r="O5785" s="21"/>
      <c r="P5785" s="21"/>
    </row>
    <row r="5786" spans="1:16" s="641" customFormat="1" ht="12.75" customHeight="1">
      <c r="A5786" s="21" t="s">
        <v>2214</v>
      </c>
      <c r="B5786" s="21" t="s">
        <v>1735</v>
      </c>
      <c r="C5786" s="21" t="s">
        <v>2479</v>
      </c>
      <c r="D5786" s="21" t="s">
        <v>13020</v>
      </c>
      <c r="E5786" s="21" t="s">
        <v>13021</v>
      </c>
      <c r="F5786" s="21" t="s">
        <v>1751</v>
      </c>
      <c r="G5786" s="21" t="s">
        <v>13022</v>
      </c>
      <c r="H5786" s="21" t="s">
        <v>12076</v>
      </c>
      <c r="I5786" s="554">
        <v>599.4</v>
      </c>
      <c r="J5786" s="1"/>
      <c r="K5786" s="21" t="str">
        <f t="shared" si="76"/>
        <v>96069135</v>
      </c>
      <c r="L5786" s="21" t="s">
        <v>2479</v>
      </c>
      <c r="M5786" s="21" t="s">
        <v>13023</v>
      </c>
      <c r="N5786" s="21"/>
      <c r="O5786" s="21"/>
      <c r="P5786" s="21"/>
    </row>
    <row r="5787" spans="1:16" s="641" customFormat="1" ht="12.75" customHeight="1">
      <c r="A5787" s="21" t="s">
        <v>2214</v>
      </c>
      <c r="B5787" s="21" t="s">
        <v>1735</v>
      </c>
      <c r="C5787" s="21" t="s">
        <v>3558</v>
      </c>
      <c r="D5787" s="21" t="s">
        <v>13024</v>
      </c>
      <c r="E5787" s="21" t="s">
        <v>13025</v>
      </c>
      <c r="F5787" s="21" t="s">
        <v>1751</v>
      </c>
      <c r="G5787" s="21" t="s">
        <v>13026</v>
      </c>
      <c r="H5787" s="21" t="s">
        <v>12076</v>
      </c>
      <c r="I5787" s="554">
        <v>1506.6</v>
      </c>
      <c r="J5787" s="1"/>
      <c r="K5787" s="21" t="str">
        <f t="shared" si="76"/>
        <v>21015219</v>
      </c>
      <c r="L5787" s="21" t="s">
        <v>3558</v>
      </c>
      <c r="M5787" s="21" t="s">
        <v>13027</v>
      </c>
      <c r="N5787" s="21"/>
      <c r="O5787" s="21"/>
      <c r="P5787" s="21"/>
    </row>
    <row r="5788" spans="1:16" s="641" customFormat="1" ht="12.75" customHeight="1">
      <c r="A5788" s="21" t="s">
        <v>2214</v>
      </c>
      <c r="B5788" s="21" t="s">
        <v>1735</v>
      </c>
      <c r="C5788" s="21" t="s">
        <v>2609</v>
      </c>
      <c r="D5788" s="21" t="s">
        <v>13028</v>
      </c>
      <c r="E5788" s="21" t="s">
        <v>13029</v>
      </c>
      <c r="F5788" s="21" t="s">
        <v>1751</v>
      </c>
      <c r="G5788" s="21" t="s">
        <v>13030</v>
      </c>
      <c r="H5788" s="21" t="s">
        <v>12076</v>
      </c>
      <c r="I5788" s="554">
        <v>810</v>
      </c>
      <c r="J5788" s="1"/>
      <c r="K5788" s="21" t="str">
        <f t="shared" si="76"/>
        <v>93574407</v>
      </c>
      <c r="L5788" s="21" t="s">
        <v>2609</v>
      </c>
      <c r="M5788" s="21" t="s">
        <v>13031</v>
      </c>
      <c r="N5788" s="21"/>
      <c r="O5788" s="21"/>
      <c r="P5788" s="21"/>
    </row>
    <row r="5789" spans="1:16" s="641" customFormat="1" ht="12.75" customHeight="1">
      <c r="A5789" s="21" t="s">
        <v>2214</v>
      </c>
      <c r="B5789" s="21" t="s">
        <v>1735</v>
      </c>
      <c r="C5789" s="21" t="s">
        <v>2882</v>
      </c>
      <c r="D5789" s="21" t="s">
        <v>13032</v>
      </c>
      <c r="E5789" s="21" t="s">
        <v>13033</v>
      </c>
      <c r="F5789" s="21" t="s">
        <v>1739</v>
      </c>
      <c r="G5789" s="21" t="s">
        <v>13034</v>
      </c>
      <c r="H5789" s="21" t="s">
        <v>12076</v>
      </c>
      <c r="I5789" s="554">
        <v>704.7</v>
      </c>
      <c r="J5789" s="1"/>
      <c r="K5789" s="21" t="str">
        <f t="shared" si="76"/>
        <v>96156340</v>
      </c>
      <c r="L5789" s="21" t="s">
        <v>2882</v>
      </c>
      <c r="M5789" s="21" t="s">
        <v>13035</v>
      </c>
      <c r="N5789" s="21"/>
      <c r="O5789" s="21"/>
      <c r="P5789" s="21"/>
    </row>
    <row r="5790" spans="1:16" s="641" customFormat="1" ht="12.75" customHeight="1">
      <c r="A5790" s="21" t="s">
        <v>2214</v>
      </c>
      <c r="B5790" s="21" t="s">
        <v>1735</v>
      </c>
      <c r="C5790" s="21" t="s">
        <v>3351</v>
      </c>
      <c r="D5790" s="21" t="s">
        <v>13036</v>
      </c>
      <c r="E5790" s="21" t="s">
        <v>13037</v>
      </c>
      <c r="F5790" s="21" t="s">
        <v>1751</v>
      </c>
      <c r="G5790" s="21" t="s">
        <v>13038</v>
      </c>
      <c r="H5790" s="21" t="s">
        <v>12076</v>
      </c>
      <c r="I5790" s="554">
        <v>600</v>
      </c>
      <c r="J5790" s="1"/>
      <c r="K5790" s="21" t="str">
        <f t="shared" si="76"/>
        <v>90598007</v>
      </c>
      <c r="L5790" s="21" t="s">
        <v>3351</v>
      </c>
      <c r="M5790" s="21" t="s">
        <v>13039</v>
      </c>
      <c r="N5790" s="21"/>
      <c r="O5790" s="21"/>
      <c r="P5790" s="21"/>
    </row>
    <row r="5791" spans="1:16" s="641" customFormat="1" ht="12.75" customHeight="1">
      <c r="A5791" s="21" t="s">
        <v>2214</v>
      </c>
      <c r="B5791" s="21" t="s">
        <v>1735</v>
      </c>
      <c r="C5791" s="21" t="s">
        <v>3558</v>
      </c>
      <c r="D5791" s="21" t="s">
        <v>13040</v>
      </c>
      <c r="E5791" s="21" t="s">
        <v>13041</v>
      </c>
      <c r="F5791" s="21" t="s">
        <v>1751</v>
      </c>
      <c r="G5791" s="21" t="s">
        <v>13042</v>
      </c>
      <c r="H5791" s="21" t="s">
        <v>12076</v>
      </c>
      <c r="I5791" s="554">
        <v>1911.6</v>
      </c>
      <c r="J5791" s="1"/>
      <c r="K5791" s="21" t="str">
        <f t="shared" si="76"/>
        <v>21015219</v>
      </c>
      <c r="L5791" s="21" t="s">
        <v>3558</v>
      </c>
      <c r="M5791" s="21" t="s">
        <v>13043</v>
      </c>
      <c r="N5791" s="21"/>
      <c r="O5791" s="21"/>
      <c r="P5791" s="21"/>
    </row>
    <row r="5792" spans="1:16" s="641" customFormat="1" ht="12.75" customHeight="1">
      <c r="A5792" s="21" t="s">
        <v>2214</v>
      </c>
      <c r="B5792" s="21" t="s">
        <v>1735</v>
      </c>
      <c r="C5792" s="21" t="s">
        <v>2821</v>
      </c>
      <c r="D5792" s="21" t="s">
        <v>13044</v>
      </c>
      <c r="E5792" s="21" t="s">
        <v>13045</v>
      </c>
      <c r="F5792" s="21" t="s">
        <v>1739</v>
      </c>
      <c r="G5792" s="21" t="s">
        <v>13046</v>
      </c>
      <c r="H5792" s="21" t="s">
        <v>12076</v>
      </c>
      <c r="I5792" s="554">
        <v>1296</v>
      </c>
      <c r="J5792" s="1"/>
      <c r="K5792" s="21" t="str">
        <f t="shared" si="76"/>
        <v>97052089</v>
      </c>
      <c r="L5792" s="21" t="s">
        <v>2821</v>
      </c>
      <c r="M5792" s="21" t="s">
        <v>13047</v>
      </c>
      <c r="N5792" s="21"/>
      <c r="O5792" s="21"/>
      <c r="P5792" s="21"/>
    </row>
    <row r="5793" spans="1:16" s="641" customFormat="1" ht="12.75" customHeight="1">
      <c r="A5793" s="21" t="s">
        <v>2214</v>
      </c>
      <c r="B5793" s="21" t="s">
        <v>1735</v>
      </c>
      <c r="C5793" s="21" t="s">
        <v>3042</v>
      </c>
      <c r="D5793" s="21" t="s">
        <v>13048</v>
      </c>
      <c r="E5793" s="21" t="s">
        <v>13049</v>
      </c>
      <c r="F5793" s="21" t="s">
        <v>1739</v>
      </c>
      <c r="G5793" s="21" t="s">
        <v>13050</v>
      </c>
      <c r="H5793" s="21" t="s">
        <v>12076</v>
      </c>
      <c r="I5793" s="554">
        <v>1198.8</v>
      </c>
      <c r="J5793" s="1"/>
      <c r="K5793" s="21" t="str">
        <f t="shared" si="76"/>
        <v>21015665</v>
      </c>
      <c r="L5793" s="21" t="s">
        <v>3042</v>
      </c>
      <c r="M5793" s="21" t="s">
        <v>13051</v>
      </c>
      <c r="N5793" s="21"/>
      <c r="O5793" s="21"/>
      <c r="P5793" s="21"/>
    </row>
    <row r="5794" spans="1:16" s="641" customFormat="1" ht="12.75" customHeight="1">
      <c r="A5794" s="21" t="s">
        <v>2214</v>
      </c>
      <c r="B5794" s="21" t="s">
        <v>1735</v>
      </c>
      <c r="C5794" s="21" t="s">
        <v>2754</v>
      </c>
      <c r="D5794" s="21" t="s">
        <v>13052</v>
      </c>
      <c r="E5794" s="21" t="s">
        <v>13053</v>
      </c>
      <c r="F5794" s="21" t="s">
        <v>1739</v>
      </c>
      <c r="G5794" s="21" t="s">
        <v>13054</v>
      </c>
      <c r="H5794" s="21" t="s">
        <v>12076</v>
      </c>
      <c r="I5794" s="554">
        <v>502.2</v>
      </c>
      <c r="J5794" s="1"/>
      <c r="K5794" s="21" t="str">
        <f t="shared" si="76"/>
        <v>97052633</v>
      </c>
      <c r="L5794" s="21" t="s">
        <v>2754</v>
      </c>
      <c r="M5794" s="21" t="s">
        <v>13055</v>
      </c>
      <c r="N5794" s="21"/>
      <c r="O5794" s="21"/>
      <c r="P5794" s="21"/>
    </row>
    <row r="5795" spans="1:16" s="641" customFormat="1" ht="12.75" customHeight="1">
      <c r="A5795" s="21" t="s">
        <v>2214</v>
      </c>
      <c r="B5795" s="21" t="s">
        <v>1735</v>
      </c>
      <c r="C5795" s="21" t="s">
        <v>2882</v>
      </c>
      <c r="D5795" s="21" t="s">
        <v>13056</v>
      </c>
      <c r="E5795" s="21" t="s">
        <v>13057</v>
      </c>
      <c r="F5795" s="21" t="s">
        <v>1739</v>
      </c>
      <c r="G5795" s="21" t="s">
        <v>13058</v>
      </c>
      <c r="H5795" s="21" t="s">
        <v>12076</v>
      </c>
      <c r="I5795" s="554">
        <v>1004.4</v>
      </c>
      <c r="J5795" s="1"/>
      <c r="K5795" s="21" t="str">
        <f t="shared" si="76"/>
        <v>96156340</v>
      </c>
      <c r="L5795" s="21" t="s">
        <v>2882</v>
      </c>
      <c r="M5795" s="21" t="s">
        <v>13059</v>
      </c>
      <c r="N5795" s="21"/>
      <c r="O5795" s="21"/>
      <c r="P5795" s="21"/>
    </row>
    <row r="5796" spans="1:16" s="641" customFormat="1" ht="12.75" customHeight="1">
      <c r="A5796" s="21" t="s">
        <v>2214</v>
      </c>
      <c r="B5796" s="21" t="s">
        <v>1735</v>
      </c>
      <c r="C5796" s="21" t="s">
        <v>2821</v>
      </c>
      <c r="D5796" s="21" t="s">
        <v>13060</v>
      </c>
      <c r="E5796" s="21" t="s">
        <v>13061</v>
      </c>
      <c r="F5796" s="21" t="s">
        <v>1751</v>
      </c>
      <c r="G5796" s="21" t="s">
        <v>13062</v>
      </c>
      <c r="H5796" s="21" t="s">
        <v>12076</v>
      </c>
      <c r="I5796" s="554">
        <v>1701</v>
      </c>
      <c r="J5796" s="1"/>
      <c r="K5796" s="21" t="str">
        <f t="shared" si="76"/>
        <v>97052089</v>
      </c>
      <c r="L5796" s="21" t="s">
        <v>2821</v>
      </c>
      <c r="M5796" s="21" t="s">
        <v>13063</v>
      </c>
      <c r="N5796" s="21"/>
      <c r="O5796" s="21"/>
      <c r="P5796" s="21"/>
    </row>
    <row r="5797" spans="1:16" s="641" customFormat="1" ht="12.75" customHeight="1">
      <c r="A5797" s="21" t="s">
        <v>2214</v>
      </c>
      <c r="B5797" s="21" t="s">
        <v>1735</v>
      </c>
      <c r="C5797" s="21" t="s">
        <v>3587</v>
      </c>
      <c r="D5797" s="21" t="s">
        <v>13064</v>
      </c>
      <c r="E5797" s="21" t="s">
        <v>13065</v>
      </c>
      <c r="F5797" s="21" t="s">
        <v>1751</v>
      </c>
      <c r="G5797" s="21" t="s">
        <v>13066</v>
      </c>
      <c r="H5797" s="21" t="s">
        <v>12076</v>
      </c>
      <c r="I5797" s="554">
        <v>996.3</v>
      </c>
      <c r="J5797" s="1"/>
      <c r="K5797" s="21" t="str">
        <f t="shared" si="76"/>
        <v>96229075</v>
      </c>
      <c r="L5797" s="21" t="s">
        <v>3587</v>
      </c>
      <c r="M5797" s="21" t="s">
        <v>13067</v>
      </c>
      <c r="N5797" s="21"/>
      <c r="O5797" s="21"/>
      <c r="P5797" s="21"/>
    </row>
    <row r="5798" spans="1:16" s="641" customFormat="1" ht="12.75" customHeight="1">
      <c r="A5798" s="21" t="s">
        <v>2214</v>
      </c>
      <c r="B5798" s="21" t="s">
        <v>1735</v>
      </c>
      <c r="C5798" s="21" t="s">
        <v>2484</v>
      </c>
      <c r="D5798" s="21" t="s">
        <v>13068</v>
      </c>
      <c r="E5798" s="21" t="s">
        <v>13069</v>
      </c>
      <c r="F5798" s="21" t="s">
        <v>1739</v>
      </c>
      <c r="G5798" s="21" t="s">
        <v>13070</v>
      </c>
      <c r="H5798" s="21" t="s">
        <v>12076</v>
      </c>
      <c r="I5798" s="554">
        <v>1004.4</v>
      </c>
      <c r="J5798" s="1"/>
      <c r="K5798" s="21" t="str">
        <f t="shared" si="76"/>
        <v>97227475</v>
      </c>
      <c r="L5798" s="21" t="s">
        <v>2484</v>
      </c>
      <c r="M5798" s="21" t="s">
        <v>13071</v>
      </c>
      <c r="N5798" s="21"/>
      <c r="O5798" s="21"/>
      <c r="P5798" s="21"/>
    </row>
    <row r="5799" spans="1:16" s="641" customFormat="1" ht="12.75" customHeight="1">
      <c r="A5799" s="21" t="s">
        <v>2214</v>
      </c>
      <c r="B5799" s="21" t="s">
        <v>1735</v>
      </c>
      <c r="C5799" s="21" t="s">
        <v>2361</v>
      </c>
      <c r="D5799" s="21" t="s">
        <v>13072</v>
      </c>
      <c r="E5799" s="21" t="s">
        <v>13073</v>
      </c>
      <c r="F5799" s="21" t="s">
        <v>1751</v>
      </c>
      <c r="G5799" s="21" t="s">
        <v>13074</v>
      </c>
      <c r="H5799" s="21" t="s">
        <v>12076</v>
      </c>
      <c r="I5799" s="554">
        <v>2008.8</v>
      </c>
      <c r="J5799" s="1"/>
      <c r="K5799" s="21" t="str">
        <f t="shared" si="76"/>
        <v>81420499</v>
      </c>
      <c r="L5799" s="21" t="s">
        <v>2361</v>
      </c>
      <c r="M5799" s="21" t="s">
        <v>13075</v>
      </c>
      <c r="N5799" s="21"/>
      <c r="O5799" s="21"/>
      <c r="P5799" s="21"/>
    </row>
    <row r="5800" spans="1:16" s="641" customFormat="1" ht="12.75" customHeight="1">
      <c r="A5800" s="21" t="s">
        <v>2214</v>
      </c>
      <c r="B5800" s="21" t="s">
        <v>1735</v>
      </c>
      <c r="C5800" s="21" t="s">
        <v>3974</v>
      </c>
      <c r="D5800" s="21" t="s">
        <v>4552</v>
      </c>
      <c r="E5800" s="21" t="s">
        <v>13076</v>
      </c>
      <c r="F5800" s="21" t="s">
        <v>1739</v>
      </c>
      <c r="G5800" s="21" t="s">
        <v>13077</v>
      </c>
      <c r="H5800" s="21" t="s">
        <v>12076</v>
      </c>
      <c r="I5800" s="554">
        <v>1004.4</v>
      </c>
      <c r="J5800" s="1"/>
      <c r="K5800" s="21" t="str">
        <f t="shared" ref="K5800:K5863" si="77">MID(M5800,1,8)</f>
        <v>93478434</v>
      </c>
      <c r="L5800" s="21" t="s">
        <v>3974</v>
      </c>
      <c r="M5800" s="21" t="s">
        <v>13078</v>
      </c>
      <c r="N5800" s="21"/>
      <c r="O5800" s="21"/>
      <c r="P5800" s="21"/>
    </row>
    <row r="5801" spans="1:16" s="641" customFormat="1" ht="12.75" customHeight="1">
      <c r="A5801" s="21" t="s">
        <v>2214</v>
      </c>
      <c r="B5801" s="21" t="s">
        <v>1735</v>
      </c>
      <c r="C5801" s="21" t="s">
        <v>4563</v>
      </c>
      <c r="D5801" s="21" t="s">
        <v>13079</v>
      </c>
      <c r="E5801" s="21" t="s">
        <v>13080</v>
      </c>
      <c r="F5801" s="21" t="s">
        <v>1739</v>
      </c>
      <c r="G5801" s="21" t="s">
        <v>13081</v>
      </c>
      <c r="H5801" s="21" t="s">
        <v>12076</v>
      </c>
      <c r="I5801" s="554">
        <v>1490.4</v>
      </c>
      <c r="J5801" s="1"/>
      <c r="K5801" s="21" t="str">
        <f t="shared" si="77"/>
        <v>90456406</v>
      </c>
      <c r="L5801" s="21" t="s">
        <v>4563</v>
      </c>
      <c r="M5801" s="21" t="s">
        <v>13082</v>
      </c>
      <c r="N5801" s="21"/>
      <c r="O5801" s="21"/>
      <c r="P5801" s="21"/>
    </row>
    <row r="5802" spans="1:16" s="641" customFormat="1" ht="12.75" customHeight="1">
      <c r="A5802" s="21" t="s">
        <v>2214</v>
      </c>
      <c r="B5802" s="21" t="s">
        <v>1735</v>
      </c>
      <c r="C5802" s="21" t="s">
        <v>2592</v>
      </c>
      <c r="D5802" s="21" t="s">
        <v>13083</v>
      </c>
      <c r="E5802" s="21" t="s">
        <v>13084</v>
      </c>
      <c r="F5802" s="21" t="s">
        <v>1739</v>
      </c>
      <c r="G5802" s="21" t="s">
        <v>13085</v>
      </c>
      <c r="H5802" s="21" t="s">
        <v>12076</v>
      </c>
      <c r="I5802" s="554">
        <v>299.7</v>
      </c>
      <c r="J5802" s="1"/>
      <c r="K5802" s="21" t="str">
        <f t="shared" si="77"/>
        <v>22483008</v>
      </c>
      <c r="L5802" s="21" t="s">
        <v>2592</v>
      </c>
      <c r="M5802" s="21" t="s">
        <v>13086</v>
      </c>
      <c r="N5802" s="21"/>
      <c r="O5802" s="21"/>
      <c r="P5802" s="21"/>
    </row>
    <row r="5803" spans="1:16" s="641" customFormat="1" ht="12.75" customHeight="1">
      <c r="A5803" s="21" t="s">
        <v>2214</v>
      </c>
      <c r="B5803" s="21" t="s">
        <v>1735</v>
      </c>
      <c r="C5803" s="21" t="s">
        <v>3974</v>
      </c>
      <c r="D5803" s="21" t="s">
        <v>13087</v>
      </c>
      <c r="E5803" s="21" t="s">
        <v>13076</v>
      </c>
      <c r="F5803" s="21" t="s">
        <v>1739</v>
      </c>
      <c r="G5803" s="21" t="s">
        <v>13088</v>
      </c>
      <c r="H5803" s="21" t="s">
        <v>12076</v>
      </c>
      <c r="I5803" s="554">
        <v>1004.4</v>
      </c>
      <c r="J5803" s="1"/>
      <c r="K5803" s="21" t="str">
        <f t="shared" si="77"/>
        <v>93478434</v>
      </c>
      <c r="L5803" s="21" t="s">
        <v>3974</v>
      </c>
      <c r="M5803" s="21" t="s">
        <v>13089</v>
      </c>
      <c r="N5803" s="21"/>
      <c r="O5803" s="21"/>
      <c r="P5803" s="21"/>
    </row>
    <row r="5804" spans="1:16" s="641" customFormat="1" ht="12.75" customHeight="1">
      <c r="A5804" s="21" t="s">
        <v>2214</v>
      </c>
      <c r="B5804" s="21" t="s">
        <v>1735</v>
      </c>
      <c r="C5804" s="21" t="s">
        <v>2964</v>
      </c>
      <c r="D5804" s="21" t="s">
        <v>13090</v>
      </c>
      <c r="E5804" s="21" t="s">
        <v>13091</v>
      </c>
      <c r="F5804" s="21" t="s">
        <v>1751</v>
      </c>
      <c r="G5804" s="21" t="s">
        <v>13092</v>
      </c>
      <c r="H5804" s="21" t="s">
        <v>12076</v>
      </c>
      <c r="I5804" s="554">
        <v>1215</v>
      </c>
      <c r="J5804" s="1"/>
      <c r="K5804" s="21" t="str">
        <f t="shared" si="77"/>
        <v>97622679</v>
      </c>
      <c r="L5804" s="21" t="s">
        <v>2964</v>
      </c>
      <c r="M5804" s="21" t="s">
        <v>13093</v>
      </c>
      <c r="N5804" s="21"/>
      <c r="O5804" s="21"/>
      <c r="P5804" s="21"/>
    </row>
    <row r="5805" spans="1:16" s="641" customFormat="1" ht="12.75" customHeight="1">
      <c r="A5805" s="21" t="s">
        <v>2214</v>
      </c>
      <c r="B5805" s="21" t="s">
        <v>1735</v>
      </c>
      <c r="C5805" s="21" t="s">
        <v>4064</v>
      </c>
      <c r="D5805" s="21" t="s">
        <v>13094</v>
      </c>
      <c r="E5805" s="21" t="s">
        <v>13095</v>
      </c>
      <c r="F5805" s="21" t="s">
        <v>1751</v>
      </c>
      <c r="G5805" s="21" t="s">
        <v>13096</v>
      </c>
      <c r="H5805" s="21" t="s">
        <v>12076</v>
      </c>
      <c r="I5805" s="554">
        <v>599.4</v>
      </c>
      <c r="J5805" s="1"/>
      <c r="K5805" s="21" t="str">
        <f t="shared" si="77"/>
        <v>96156374</v>
      </c>
      <c r="L5805" s="21" t="s">
        <v>4064</v>
      </c>
      <c r="M5805" s="21" t="s">
        <v>13097</v>
      </c>
      <c r="N5805" s="21"/>
      <c r="O5805" s="21"/>
      <c r="P5805" s="21"/>
    </row>
    <row r="5806" spans="1:16" s="641" customFormat="1" ht="12.75" customHeight="1">
      <c r="A5806" s="21" t="s">
        <v>2214</v>
      </c>
      <c r="B5806" s="21" t="s">
        <v>1735</v>
      </c>
      <c r="C5806" s="21" t="s">
        <v>2515</v>
      </c>
      <c r="D5806" s="21" t="s">
        <v>13098</v>
      </c>
      <c r="E5806" s="21" t="s">
        <v>9268</v>
      </c>
      <c r="F5806" s="21" t="s">
        <v>1739</v>
      </c>
      <c r="G5806" s="21" t="s">
        <v>13099</v>
      </c>
      <c r="H5806" s="21" t="s">
        <v>12076</v>
      </c>
      <c r="I5806" s="554">
        <v>900</v>
      </c>
      <c r="J5806" s="1"/>
      <c r="K5806" s="21" t="str">
        <f t="shared" si="77"/>
        <v>81414702</v>
      </c>
      <c r="L5806" s="21" t="s">
        <v>2515</v>
      </c>
      <c r="M5806" s="21" t="s">
        <v>13100</v>
      </c>
      <c r="N5806" s="21"/>
      <c r="O5806" s="21"/>
      <c r="P5806" s="21"/>
    </row>
    <row r="5807" spans="1:16" s="641" customFormat="1" ht="12.75" customHeight="1">
      <c r="A5807" s="21" t="s">
        <v>2214</v>
      </c>
      <c r="B5807" s="21" t="s">
        <v>1735</v>
      </c>
      <c r="C5807" s="21" t="s">
        <v>2635</v>
      </c>
      <c r="D5807" s="21" t="s">
        <v>13101</v>
      </c>
      <c r="E5807" s="21" t="s">
        <v>13102</v>
      </c>
      <c r="F5807" s="21" t="s">
        <v>1739</v>
      </c>
      <c r="G5807" s="21" t="s">
        <v>13103</v>
      </c>
      <c r="H5807" s="21" t="s">
        <v>12076</v>
      </c>
      <c r="I5807" s="554">
        <v>299.7</v>
      </c>
      <c r="J5807" s="1"/>
      <c r="K5807" s="21" t="str">
        <f t="shared" si="77"/>
        <v>82101873</v>
      </c>
      <c r="L5807" s="21" t="s">
        <v>2635</v>
      </c>
      <c r="M5807" s="21" t="s">
        <v>13104</v>
      </c>
      <c r="N5807" s="21"/>
      <c r="O5807" s="21"/>
      <c r="P5807" s="21"/>
    </row>
    <row r="5808" spans="1:16" s="641" customFormat="1" ht="12.75" customHeight="1">
      <c r="A5808" s="21" t="s">
        <v>2214</v>
      </c>
      <c r="B5808" s="21" t="s">
        <v>1735</v>
      </c>
      <c r="C5808" s="21" t="s">
        <v>2344</v>
      </c>
      <c r="D5808" s="21" t="s">
        <v>13105</v>
      </c>
      <c r="E5808" s="21" t="s">
        <v>13106</v>
      </c>
      <c r="F5808" s="21" t="s">
        <v>1751</v>
      </c>
      <c r="G5808" s="21" t="s">
        <v>13107</v>
      </c>
      <c r="H5808" s="21" t="s">
        <v>12076</v>
      </c>
      <c r="I5808" s="554">
        <v>1000</v>
      </c>
      <c r="J5808" s="1"/>
      <c r="K5808" s="21" t="str">
        <f t="shared" si="77"/>
        <v>22481154</v>
      </c>
      <c r="L5808" s="21" t="s">
        <v>2344</v>
      </c>
      <c r="M5808" s="21" t="s">
        <v>13108</v>
      </c>
      <c r="N5808" s="21"/>
      <c r="O5808" s="21"/>
      <c r="P5808" s="21"/>
    </row>
    <row r="5809" spans="1:16" s="641" customFormat="1" ht="12.75" customHeight="1">
      <c r="A5809" s="21" t="s">
        <v>2214</v>
      </c>
      <c r="B5809" s="21" t="s">
        <v>1735</v>
      </c>
      <c r="C5809" s="21" t="s">
        <v>3974</v>
      </c>
      <c r="D5809" s="21" t="s">
        <v>13109</v>
      </c>
      <c r="E5809" s="21" t="s">
        <v>13110</v>
      </c>
      <c r="F5809" s="21" t="s">
        <v>1751</v>
      </c>
      <c r="G5809" s="21" t="s">
        <v>13111</v>
      </c>
      <c r="H5809" s="21" t="s">
        <v>12076</v>
      </c>
      <c r="I5809" s="554">
        <v>1644.3</v>
      </c>
      <c r="J5809" s="1"/>
      <c r="K5809" s="21" t="str">
        <f t="shared" si="77"/>
        <v>93478434</v>
      </c>
      <c r="L5809" s="21" t="s">
        <v>3974</v>
      </c>
      <c r="M5809" s="21" t="s">
        <v>13112</v>
      </c>
      <c r="N5809" s="21"/>
      <c r="O5809" s="21"/>
      <c r="P5809" s="21"/>
    </row>
    <row r="5810" spans="1:16" s="641" customFormat="1" ht="12.75" customHeight="1">
      <c r="A5810" s="21" t="s">
        <v>2214</v>
      </c>
      <c r="B5810" s="21" t="s">
        <v>1735</v>
      </c>
      <c r="C5810" s="21" t="s">
        <v>2754</v>
      </c>
      <c r="D5810" s="21" t="s">
        <v>13113</v>
      </c>
      <c r="E5810" s="21" t="s">
        <v>13114</v>
      </c>
      <c r="F5810" s="21" t="s">
        <v>1751</v>
      </c>
      <c r="G5810" s="21" t="s">
        <v>13115</v>
      </c>
      <c r="H5810" s="21" t="s">
        <v>12076</v>
      </c>
      <c r="I5810" s="554">
        <v>2122.1999999999998</v>
      </c>
      <c r="J5810" s="1"/>
      <c r="K5810" s="21" t="str">
        <f t="shared" si="77"/>
        <v>97052633</v>
      </c>
      <c r="L5810" s="21" t="s">
        <v>2754</v>
      </c>
      <c r="M5810" s="21" t="s">
        <v>13116</v>
      </c>
      <c r="N5810" s="21"/>
      <c r="O5810" s="21"/>
      <c r="P5810" s="21"/>
    </row>
    <row r="5811" spans="1:16" s="641" customFormat="1" ht="12.75" customHeight="1">
      <c r="A5811" s="21" t="s">
        <v>2214</v>
      </c>
      <c r="B5811" s="21" t="s">
        <v>1735</v>
      </c>
      <c r="C5811" s="21" t="s">
        <v>3558</v>
      </c>
      <c r="D5811" s="21" t="s">
        <v>13117</v>
      </c>
      <c r="E5811" s="21" t="s">
        <v>13118</v>
      </c>
      <c r="F5811" s="21" t="s">
        <v>1751</v>
      </c>
      <c r="G5811" s="21" t="s">
        <v>13119</v>
      </c>
      <c r="H5811" s="21" t="s">
        <v>12076</v>
      </c>
      <c r="I5811" s="554">
        <v>1506.6</v>
      </c>
      <c r="J5811" s="1"/>
      <c r="K5811" s="21" t="str">
        <f t="shared" si="77"/>
        <v>21015219</v>
      </c>
      <c r="L5811" s="21" t="s">
        <v>3558</v>
      </c>
      <c r="M5811" s="21" t="s">
        <v>13120</v>
      </c>
      <c r="N5811" s="21"/>
      <c r="O5811" s="21"/>
      <c r="P5811" s="21"/>
    </row>
    <row r="5812" spans="1:16" s="641" customFormat="1" ht="12.75" customHeight="1">
      <c r="A5812" s="21" t="s">
        <v>2214</v>
      </c>
      <c r="B5812" s="21" t="s">
        <v>1735</v>
      </c>
      <c r="C5812" s="21" t="s">
        <v>12931</v>
      </c>
      <c r="D5812" s="21" t="s">
        <v>13121</v>
      </c>
      <c r="E5812" s="21" t="s">
        <v>13122</v>
      </c>
      <c r="F5812" s="21" t="s">
        <v>1751</v>
      </c>
      <c r="G5812" s="21" t="s">
        <v>13123</v>
      </c>
      <c r="H5812" s="21" t="s">
        <v>12076</v>
      </c>
      <c r="I5812" s="554">
        <v>1000</v>
      </c>
      <c r="J5812" s="1"/>
      <c r="K5812" s="21" t="str">
        <f t="shared" si="77"/>
        <v>89648667</v>
      </c>
      <c r="L5812" s="21" t="s">
        <v>12931</v>
      </c>
      <c r="M5812" s="21" t="s">
        <v>13124</v>
      </c>
      <c r="N5812" s="21"/>
      <c r="O5812" s="21"/>
      <c r="P5812" s="21"/>
    </row>
    <row r="5813" spans="1:16" s="641" customFormat="1" ht="12.75" customHeight="1">
      <c r="A5813" s="21" t="s">
        <v>2214</v>
      </c>
      <c r="B5813" s="21" t="s">
        <v>1735</v>
      </c>
      <c r="C5813" s="21" t="s">
        <v>12907</v>
      </c>
      <c r="D5813" s="21" t="s">
        <v>13125</v>
      </c>
      <c r="E5813" s="21" t="s">
        <v>13126</v>
      </c>
      <c r="F5813" s="21" t="s">
        <v>1751</v>
      </c>
      <c r="G5813" s="21" t="s">
        <v>13127</v>
      </c>
      <c r="H5813" s="21" t="s">
        <v>12076</v>
      </c>
      <c r="I5813" s="554">
        <v>1004.4</v>
      </c>
      <c r="J5813" s="1"/>
      <c r="K5813" s="21" t="str">
        <f t="shared" si="77"/>
        <v>96256960</v>
      </c>
      <c r="L5813" s="21" t="s">
        <v>12907</v>
      </c>
      <c r="M5813" s="21" t="s">
        <v>13128</v>
      </c>
      <c r="N5813" s="21"/>
      <c r="O5813" s="21"/>
      <c r="P5813" s="21"/>
    </row>
    <row r="5814" spans="1:16" s="641" customFormat="1" ht="12.75" customHeight="1">
      <c r="A5814" s="21" t="s">
        <v>2214</v>
      </c>
      <c r="B5814" s="21" t="s">
        <v>1735</v>
      </c>
      <c r="C5814" s="21" t="s">
        <v>2251</v>
      </c>
      <c r="D5814" s="21" t="s">
        <v>13129</v>
      </c>
      <c r="E5814" s="21" t="s">
        <v>13130</v>
      </c>
      <c r="F5814" s="21" t="s">
        <v>1751</v>
      </c>
      <c r="G5814" s="21" t="s">
        <v>13131</v>
      </c>
      <c r="H5814" s="21" t="s">
        <v>12076</v>
      </c>
      <c r="I5814" s="554">
        <v>526.5</v>
      </c>
      <c r="J5814" s="1"/>
      <c r="K5814" s="21" t="str">
        <f t="shared" si="77"/>
        <v>97665046</v>
      </c>
      <c r="L5814" s="21" t="s">
        <v>2251</v>
      </c>
      <c r="M5814" s="21" t="s">
        <v>13132</v>
      </c>
      <c r="N5814" s="21"/>
      <c r="O5814" s="21"/>
      <c r="P5814" s="21"/>
    </row>
    <row r="5815" spans="1:16" s="641" customFormat="1" ht="12.75" customHeight="1">
      <c r="A5815" s="21" t="s">
        <v>2214</v>
      </c>
      <c r="B5815" s="21" t="s">
        <v>1735</v>
      </c>
      <c r="C5815" s="21" t="s">
        <v>2663</v>
      </c>
      <c r="D5815" s="21" t="s">
        <v>13133</v>
      </c>
      <c r="E5815" s="21" t="s">
        <v>13134</v>
      </c>
      <c r="F5815" s="21" t="s">
        <v>1739</v>
      </c>
      <c r="G5815" s="21" t="s">
        <v>13135</v>
      </c>
      <c r="H5815" s="21" t="s">
        <v>12076</v>
      </c>
      <c r="I5815" s="554">
        <v>1004.4</v>
      </c>
      <c r="J5815" s="1"/>
      <c r="K5815" s="21" t="str">
        <f t="shared" si="77"/>
        <v>96196696</v>
      </c>
      <c r="L5815" s="21" t="s">
        <v>2663</v>
      </c>
      <c r="M5815" s="21" t="s">
        <v>13136</v>
      </c>
      <c r="N5815" s="21"/>
      <c r="O5815" s="21"/>
      <c r="P5815" s="21"/>
    </row>
    <row r="5816" spans="1:16" s="641" customFormat="1" ht="12.75" customHeight="1">
      <c r="A5816" s="21" t="s">
        <v>2214</v>
      </c>
      <c r="B5816" s="21" t="s">
        <v>1735</v>
      </c>
      <c r="C5816" s="21" t="s">
        <v>2484</v>
      </c>
      <c r="D5816" s="21" t="s">
        <v>13083</v>
      </c>
      <c r="E5816" s="21" t="s">
        <v>13137</v>
      </c>
      <c r="F5816" s="21" t="s">
        <v>1739</v>
      </c>
      <c r="G5816" s="21" t="s">
        <v>13138</v>
      </c>
      <c r="H5816" s="21" t="s">
        <v>12076</v>
      </c>
      <c r="I5816" s="554">
        <v>810</v>
      </c>
      <c r="J5816" s="1"/>
      <c r="K5816" s="21" t="str">
        <f t="shared" si="77"/>
        <v>97227475</v>
      </c>
      <c r="L5816" s="21" t="s">
        <v>2484</v>
      </c>
      <c r="M5816" s="21" t="s">
        <v>13139</v>
      </c>
      <c r="N5816" s="21"/>
      <c r="O5816" s="21"/>
      <c r="P5816" s="21"/>
    </row>
    <row r="5817" spans="1:16" s="641" customFormat="1" ht="12.75" customHeight="1">
      <c r="A5817" s="21" t="s">
        <v>2214</v>
      </c>
      <c r="B5817" s="21" t="s">
        <v>1735</v>
      </c>
      <c r="C5817" s="21" t="s">
        <v>3064</v>
      </c>
      <c r="D5817" s="21" t="s">
        <v>13140</v>
      </c>
      <c r="E5817" s="21" t="s">
        <v>13141</v>
      </c>
      <c r="F5817" s="21" t="s">
        <v>1739</v>
      </c>
      <c r="G5817" s="21" t="s">
        <v>13142</v>
      </c>
      <c r="H5817" s="21" t="s">
        <v>12076</v>
      </c>
      <c r="I5817" s="554">
        <v>599.4</v>
      </c>
      <c r="J5817" s="1"/>
      <c r="K5817" s="21" t="str">
        <f t="shared" si="77"/>
        <v>96256863</v>
      </c>
      <c r="L5817" s="21" t="s">
        <v>3064</v>
      </c>
      <c r="M5817" s="21" t="s">
        <v>13143</v>
      </c>
      <c r="N5817" s="21"/>
      <c r="O5817" s="21"/>
      <c r="P5817" s="21"/>
    </row>
    <row r="5818" spans="1:16" s="641" customFormat="1" ht="12.75" customHeight="1">
      <c r="A5818" s="21" t="s">
        <v>2214</v>
      </c>
      <c r="B5818" s="21" t="s">
        <v>1735</v>
      </c>
      <c r="C5818" s="21" t="s">
        <v>3017</v>
      </c>
      <c r="D5818" s="21" t="s">
        <v>13144</v>
      </c>
      <c r="E5818" s="21" t="s">
        <v>13145</v>
      </c>
      <c r="F5818" s="21" t="s">
        <v>1751</v>
      </c>
      <c r="G5818" s="21" t="s">
        <v>13146</v>
      </c>
      <c r="H5818" s="21" t="s">
        <v>12076</v>
      </c>
      <c r="I5818" s="554">
        <v>1012</v>
      </c>
      <c r="J5818" s="1"/>
      <c r="K5818" s="21" t="str">
        <f t="shared" si="77"/>
        <v>96256259</v>
      </c>
      <c r="L5818" s="21" t="s">
        <v>3017</v>
      </c>
      <c r="M5818" s="21" t="s">
        <v>13147</v>
      </c>
      <c r="N5818" s="21"/>
      <c r="O5818" s="21"/>
      <c r="P5818" s="21"/>
    </row>
    <row r="5819" spans="1:16" s="641" customFormat="1" ht="12.75" customHeight="1">
      <c r="A5819" s="21" t="s">
        <v>2214</v>
      </c>
      <c r="B5819" s="21" t="s">
        <v>1735</v>
      </c>
      <c r="C5819" s="21" t="s">
        <v>4064</v>
      </c>
      <c r="D5819" s="21" t="s">
        <v>13148</v>
      </c>
      <c r="E5819" s="21" t="s">
        <v>13149</v>
      </c>
      <c r="F5819" s="21" t="s">
        <v>1739</v>
      </c>
      <c r="G5819" s="21" t="s">
        <v>13150</v>
      </c>
      <c r="H5819" s="21" t="s">
        <v>12076</v>
      </c>
      <c r="I5819" s="554">
        <v>810</v>
      </c>
      <c r="J5819" s="1"/>
      <c r="K5819" s="21" t="str">
        <f t="shared" si="77"/>
        <v>96156374</v>
      </c>
      <c r="L5819" s="21" t="s">
        <v>4064</v>
      </c>
      <c r="M5819" s="21" t="s">
        <v>13151</v>
      </c>
      <c r="N5819" s="21"/>
      <c r="O5819" s="21"/>
      <c r="P5819" s="21"/>
    </row>
    <row r="5820" spans="1:16" s="641" customFormat="1" ht="12.75" customHeight="1">
      <c r="A5820" s="21" t="s">
        <v>2214</v>
      </c>
      <c r="B5820" s="21" t="s">
        <v>1735</v>
      </c>
      <c r="C5820" s="21" t="s">
        <v>2872</v>
      </c>
      <c r="D5820" s="21" t="s">
        <v>13152</v>
      </c>
      <c r="E5820" s="21" t="s">
        <v>13153</v>
      </c>
      <c r="F5820" s="21" t="s">
        <v>1751</v>
      </c>
      <c r="G5820" s="21" t="s">
        <v>13154</v>
      </c>
      <c r="H5820" s="21" t="s">
        <v>12076</v>
      </c>
      <c r="I5820" s="554">
        <v>712.8</v>
      </c>
      <c r="J5820" s="1"/>
      <c r="K5820" s="21" t="str">
        <f t="shared" si="77"/>
        <v>22482420</v>
      </c>
      <c r="L5820" s="21" t="s">
        <v>2872</v>
      </c>
      <c r="M5820" s="21" t="s">
        <v>13155</v>
      </c>
      <c r="N5820" s="21"/>
      <c r="O5820" s="21"/>
      <c r="P5820" s="21"/>
    </row>
    <row r="5821" spans="1:16" s="641" customFormat="1" ht="12.75" customHeight="1">
      <c r="A5821" s="21" t="s">
        <v>2214</v>
      </c>
      <c r="B5821" s="21" t="s">
        <v>1735</v>
      </c>
      <c r="C5821" s="21" t="s">
        <v>2417</v>
      </c>
      <c r="D5821" s="21" t="s">
        <v>13156</v>
      </c>
      <c r="E5821" s="21" t="s">
        <v>13157</v>
      </c>
      <c r="F5821" s="21" t="s">
        <v>1751</v>
      </c>
      <c r="G5821" s="21" t="s">
        <v>13158</v>
      </c>
      <c r="H5821" s="21" t="s">
        <v>12076</v>
      </c>
      <c r="I5821" s="554">
        <v>405</v>
      </c>
      <c r="J5821" s="1"/>
      <c r="K5821" s="21" t="str">
        <f t="shared" si="77"/>
        <v>93726941</v>
      </c>
      <c r="L5821" s="21" t="s">
        <v>2417</v>
      </c>
      <c r="M5821" s="21" t="s">
        <v>13159</v>
      </c>
      <c r="N5821" s="21"/>
      <c r="O5821" s="21"/>
      <c r="P5821" s="21"/>
    </row>
    <row r="5822" spans="1:16" s="641" customFormat="1" ht="12.75" customHeight="1">
      <c r="A5822" s="21" t="s">
        <v>2214</v>
      </c>
      <c r="B5822" s="21" t="s">
        <v>1735</v>
      </c>
      <c r="C5822" s="21" t="s">
        <v>2484</v>
      </c>
      <c r="D5822" s="21" t="s">
        <v>1790</v>
      </c>
      <c r="E5822" s="21" t="s">
        <v>13160</v>
      </c>
      <c r="F5822" s="21" t="s">
        <v>1751</v>
      </c>
      <c r="G5822" s="21" t="s">
        <v>13161</v>
      </c>
      <c r="H5822" s="21" t="s">
        <v>12076</v>
      </c>
      <c r="I5822" s="554">
        <v>502.2</v>
      </c>
      <c r="J5822" s="1"/>
      <c r="K5822" s="21" t="str">
        <f t="shared" si="77"/>
        <v>97227475</v>
      </c>
      <c r="L5822" s="21" t="s">
        <v>2484</v>
      </c>
      <c r="M5822" s="21" t="s">
        <v>13162</v>
      </c>
      <c r="N5822" s="21"/>
      <c r="O5822" s="21"/>
      <c r="P5822" s="21"/>
    </row>
    <row r="5823" spans="1:16" s="641" customFormat="1" ht="12.75" customHeight="1">
      <c r="A5823" s="21" t="s">
        <v>2214</v>
      </c>
      <c r="B5823" s="21" t="s">
        <v>1735</v>
      </c>
      <c r="C5823" s="21" t="s">
        <v>2635</v>
      </c>
      <c r="D5823" s="21" t="s">
        <v>13163</v>
      </c>
      <c r="E5823" s="21" t="s">
        <v>13164</v>
      </c>
      <c r="F5823" s="21" t="s">
        <v>1739</v>
      </c>
      <c r="G5823" s="21" t="s">
        <v>13165</v>
      </c>
      <c r="H5823" s="21" t="s">
        <v>12076</v>
      </c>
      <c r="I5823" s="554">
        <v>502.2</v>
      </c>
      <c r="J5823" s="1"/>
      <c r="K5823" s="21" t="str">
        <f t="shared" si="77"/>
        <v>82101873</v>
      </c>
      <c r="L5823" s="21" t="s">
        <v>2635</v>
      </c>
      <c r="M5823" s="21" t="s">
        <v>13166</v>
      </c>
      <c r="N5823" s="21"/>
      <c r="O5823" s="21"/>
      <c r="P5823" s="21"/>
    </row>
    <row r="5824" spans="1:16" s="641" customFormat="1" ht="12.75" customHeight="1">
      <c r="A5824" s="21" t="s">
        <v>2214</v>
      </c>
      <c r="B5824" s="21" t="s">
        <v>1735</v>
      </c>
      <c r="C5824" s="21" t="s">
        <v>2768</v>
      </c>
      <c r="D5824" s="21" t="s">
        <v>13167</v>
      </c>
      <c r="E5824" s="21" t="s">
        <v>13168</v>
      </c>
      <c r="F5824" s="21" t="s">
        <v>1739</v>
      </c>
      <c r="G5824" s="21" t="s">
        <v>13169</v>
      </c>
      <c r="H5824" s="21" t="s">
        <v>12076</v>
      </c>
      <c r="I5824" s="554">
        <v>1200</v>
      </c>
      <c r="J5824" s="1"/>
      <c r="K5824" s="21" t="str">
        <f t="shared" si="77"/>
        <v>96229046</v>
      </c>
      <c r="L5824" s="21" t="s">
        <v>2768</v>
      </c>
      <c r="M5824" s="21" t="s">
        <v>13170</v>
      </c>
      <c r="N5824" s="21"/>
      <c r="O5824" s="21"/>
      <c r="P5824" s="21"/>
    </row>
    <row r="5825" spans="1:16" s="641" customFormat="1" ht="12.75" customHeight="1">
      <c r="A5825" s="21" t="s">
        <v>2214</v>
      </c>
      <c r="B5825" s="21" t="s">
        <v>1735</v>
      </c>
      <c r="C5825" s="21" t="s">
        <v>3413</v>
      </c>
      <c r="D5825" s="21" t="s">
        <v>13171</v>
      </c>
      <c r="E5825" s="21" t="s">
        <v>13172</v>
      </c>
      <c r="F5825" s="21" t="s">
        <v>1751</v>
      </c>
      <c r="G5825" s="21" t="s">
        <v>13173</v>
      </c>
      <c r="H5825" s="21" t="s">
        <v>12076</v>
      </c>
      <c r="I5825" s="554">
        <v>800</v>
      </c>
      <c r="J5825" s="1"/>
      <c r="K5825" s="21" t="str">
        <f t="shared" si="77"/>
        <v>70227424</v>
      </c>
      <c r="L5825" s="21" t="s">
        <v>3413</v>
      </c>
      <c r="M5825" s="21" t="s">
        <v>13174</v>
      </c>
      <c r="N5825" s="21"/>
      <c r="O5825" s="21"/>
      <c r="P5825" s="21"/>
    </row>
    <row r="5826" spans="1:16" s="641" customFormat="1" ht="12.75" customHeight="1">
      <c r="A5826" s="21" t="s">
        <v>2214</v>
      </c>
      <c r="B5826" s="21" t="s">
        <v>1735</v>
      </c>
      <c r="C5826" s="21" t="s">
        <v>3533</v>
      </c>
      <c r="D5826" s="21" t="s">
        <v>13175</v>
      </c>
      <c r="E5826" s="21" t="s">
        <v>13176</v>
      </c>
      <c r="F5826" s="21" t="s">
        <v>1751</v>
      </c>
      <c r="G5826" s="21" t="s">
        <v>13177</v>
      </c>
      <c r="H5826" s="21" t="s">
        <v>12076</v>
      </c>
      <c r="I5826" s="554">
        <v>502.2</v>
      </c>
      <c r="J5826" s="1"/>
      <c r="K5826" s="21" t="str">
        <f t="shared" si="77"/>
        <v>96151705</v>
      </c>
      <c r="L5826" s="21" t="s">
        <v>3533</v>
      </c>
      <c r="M5826" s="21" t="s">
        <v>13178</v>
      </c>
      <c r="N5826" s="21"/>
      <c r="O5826" s="21"/>
      <c r="P5826" s="21"/>
    </row>
    <row r="5827" spans="1:16" s="641" customFormat="1" ht="12.75" customHeight="1">
      <c r="A5827" s="21" t="s">
        <v>2214</v>
      </c>
      <c r="B5827" s="21" t="s">
        <v>1735</v>
      </c>
      <c r="C5827" s="21" t="s">
        <v>2816</v>
      </c>
      <c r="D5827" s="21" t="s">
        <v>13179</v>
      </c>
      <c r="E5827" s="21" t="s">
        <v>13180</v>
      </c>
      <c r="F5827" s="21" t="s">
        <v>1751</v>
      </c>
      <c r="G5827" s="21" t="s">
        <v>13181</v>
      </c>
      <c r="H5827" s="21" t="s">
        <v>12076</v>
      </c>
      <c r="I5827" s="554">
        <v>502.2</v>
      </c>
      <c r="J5827" s="1"/>
      <c r="K5827" s="21" t="str">
        <f t="shared" si="77"/>
        <v>25285980</v>
      </c>
      <c r="L5827" s="21" t="s">
        <v>2816</v>
      </c>
      <c r="M5827" s="21" t="s">
        <v>13182</v>
      </c>
      <c r="N5827" s="21"/>
      <c r="O5827" s="21"/>
      <c r="P5827" s="21"/>
    </row>
    <row r="5828" spans="1:16" s="641" customFormat="1" ht="12.75" customHeight="1">
      <c r="A5828" s="21" t="s">
        <v>2214</v>
      </c>
      <c r="B5828" s="21" t="s">
        <v>1735</v>
      </c>
      <c r="C5828" s="21" t="s">
        <v>2759</v>
      </c>
      <c r="D5828" s="21" t="s">
        <v>13183</v>
      </c>
      <c r="E5828" s="21" t="s">
        <v>2761</v>
      </c>
      <c r="F5828" s="21" t="s">
        <v>1739</v>
      </c>
      <c r="G5828" s="21" t="s">
        <v>13184</v>
      </c>
      <c r="H5828" s="21" t="s">
        <v>12076</v>
      </c>
      <c r="I5828" s="554">
        <v>1555.2</v>
      </c>
      <c r="J5828" s="1"/>
      <c r="K5828" s="21" t="str">
        <f t="shared" si="77"/>
        <v>25255235</v>
      </c>
      <c r="L5828" s="21" t="s">
        <v>2759</v>
      </c>
      <c r="M5828" s="21" t="s">
        <v>13185</v>
      </c>
      <c r="N5828" s="21"/>
      <c r="O5828" s="21"/>
      <c r="P5828" s="21"/>
    </row>
    <row r="5829" spans="1:16" s="641" customFormat="1" ht="12.75" customHeight="1">
      <c r="A5829" s="21" t="s">
        <v>2214</v>
      </c>
      <c r="B5829" s="21" t="s">
        <v>1735</v>
      </c>
      <c r="C5829" s="21" t="s">
        <v>2444</v>
      </c>
      <c r="D5829" s="21" t="s">
        <v>13186</v>
      </c>
      <c r="E5829" s="21" t="s">
        <v>13187</v>
      </c>
      <c r="F5829" s="21" t="s">
        <v>1739</v>
      </c>
      <c r="G5829" s="21" t="s">
        <v>13188</v>
      </c>
      <c r="H5829" s="21" t="s">
        <v>12076</v>
      </c>
      <c r="I5829" s="554">
        <v>1004.4</v>
      </c>
      <c r="J5829" s="1"/>
      <c r="K5829" s="21" t="str">
        <f t="shared" si="77"/>
        <v>93726940</v>
      </c>
      <c r="L5829" s="21" t="s">
        <v>2444</v>
      </c>
      <c r="M5829" s="21" t="s">
        <v>13189</v>
      </c>
      <c r="N5829" s="21"/>
      <c r="O5829" s="21"/>
      <c r="P5829" s="21"/>
    </row>
    <row r="5830" spans="1:16" s="641" customFormat="1" ht="12.75" customHeight="1">
      <c r="A5830" s="21" t="s">
        <v>2214</v>
      </c>
      <c r="B5830" s="21" t="s">
        <v>1735</v>
      </c>
      <c r="C5830" s="21" t="s">
        <v>13190</v>
      </c>
      <c r="D5830" s="21" t="s">
        <v>13191</v>
      </c>
      <c r="E5830" s="21" t="s">
        <v>13192</v>
      </c>
      <c r="F5830" s="21" t="s">
        <v>1739</v>
      </c>
      <c r="G5830" s="21" t="s">
        <v>13193</v>
      </c>
      <c r="H5830" s="21" t="s">
        <v>12076</v>
      </c>
      <c r="I5830" s="554">
        <v>1215</v>
      </c>
      <c r="J5830" s="1"/>
      <c r="K5830" s="21" t="str">
        <f t="shared" si="77"/>
        <v>82153178</v>
      </c>
      <c r="L5830" s="21" t="s">
        <v>13190</v>
      </c>
      <c r="M5830" s="21" t="s">
        <v>13194</v>
      </c>
      <c r="N5830" s="21"/>
      <c r="O5830" s="21"/>
      <c r="P5830" s="21"/>
    </row>
    <row r="5831" spans="1:16" s="641" customFormat="1" ht="12.75" customHeight="1">
      <c r="A5831" s="21" t="s">
        <v>2214</v>
      </c>
      <c r="B5831" s="21" t="s">
        <v>1735</v>
      </c>
      <c r="C5831" s="21" t="s">
        <v>2479</v>
      </c>
      <c r="D5831" s="21" t="s">
        <v>13195</v>
      </c>
      <c r="E5831" s="21" t="s">
        <v>13196</v>
      </c>
      <c r="F5831" s="21" t="s">
        <v>1751</v>
      </c>
      <c r="G5831" s="21" t="s">
        <v>13197</v>
      </c>
      <c r="H5831" s="21" t="s">
        <v>12076</v>
      </c>
      <c r="I5831" s="554">
        <v>1960.2</v>
      </c>
      <c r="J5831" s="1"/>
      <c r="K5831" s="21" t="str">
        <f t="shared" si="77"/>
        <v>96069135</v>
      </c>
      <c r="L5831" s="21" t="s">
        <v>2479</v>
      </c>
      <c r="M5831" s="21" t="s">
        <v>13198</v>
      </c>
      <c r="N5831" s="21"/>
      <c r="O5831" s="21"/>
      <c r="P5831" s="21"/>
    </row>
    <row r="5832" spans="1:16" s="641" customFormat="1" ht="12.75" customHeight="1">
      <c r="A5832" s="21" t="s">
        <v>2214</v>
      </c>
      <c r="B5832" s="21" t="s">
        <v>1735</v>
      </c>
      <c r="C5832" s="21" t="s">
        <v>2816</v>
      </c>
      <c r="D5832" s="21" t="s">
        <v>13199</v>
      </c>
      <c r="E5832" s="21" t="s">
        <v>13200</v>
      </c>
      <c r="F5832" s="21" t="s">
        <v>1739</v>
      </c>
      <c r="G5832" s="21" t="s">
        <v>13201</v>
      </c>
      <c r="H5832" s="21" t="s">
        <v>12076</v>
      </c>
      <c r="I5832" s="554">
        <v>502.2</v>
      </c>
      <c r="J5832" s="1"/>
      <c r="K5832" s="21" t="str">
        <f t="shared" si="77"/>
        <v>25285980</v>
      </c>
      <c r="L5832" s="21" t="s">
        <v>2816</v>
      </c>
      <c r="M5832" s="21" t="s">
        <v>13202</v>
      </c>
      <c r="N5832" s="21"/>
      <c r="O5832" s="21"/>
      <c r="P5832" s="21"/>
    </row>
    <row r="5833" spans="1:16" s="641" customFormat="1" ht="12.75" customHeight="1">
      <c r="A5833" s="21" t="s">
        <v>2214</v>
      </c>
      <c r="B5833" s="21" t="s">
        <v>1735</v>
      </c>
      <c r="C5833" s="21" t="s">
        <v>2515</v>
      </c>
      <c r="D5833" s="21" t="s">
        <v>13203</v>
      </c>
      <c r="E5833" s="21" t="s">
        <v>13204</v>
      </c>
      <c r="F5833" s="21" t="s">
        <v>1739</v>
      </c>
      <c r="G5833" s="21" t="s">
        <v>13205</v>
      </c>
      <c r="H5833" s="21" t="s">
        <v>12076</v>
      </c>
      <c r="I5833" s="554">
        <v>696.6</v>
      </c>
      <c r="J5833" s="1"/>
      <c r="K5833" s="21" t="str">
        <f t="shared" si="77"/>
        <v>81414702</v>
      </c>
      <c r="L5833" s="21" t="s">
        <v>2515</v>
      </c>
      <c r="M5833" s="21" t="s">
        <v>13206</v>
      </c>
      <c r="N5833" s="21"/>
      <c r="O5833" s="21"/>
      <c r="P5833" s="21"/>
    </row>
    <row r="5834" spans="1:16" s="641" customFormat="1" ht="12.75" customHeight="1">
      <c r="A5834" s="21" t="s">
        <v>2214</v>
      </c>
      <c r="B5834" s="21" t="s">
        <v>1735</v>
      </c>
      <c r="C5834" s="21" t="s">
        <v>3037</v>
      </c>
      <c r="D5834" s="21" t="s">
        <v>13207</v>
      </c>
      <c r="E5834" s="21" t="s">
        <v>13208</v>
      </c>
      <c r="F5834" s="21" t="s">
        <v>1739</v>
      </c>
      <c r="G5834" s="21" t="s">
        <v>13209</v>
      </c>
      <c r="H5834" s="21" t="s">
        <v>12076</v>
      </c>
      <c r="I5834" s="554">
        <v>1498.5</v>
      </c>
      <c r="J5834" s="1"/>
      <c r="K5834" s="21" t="str">
        <f t="shared" si="77"/>
        <v>81415203</v>
      </c>
      <c r="L5834" s="21" t="s">
        <v>3037</v>
      </c>
      <c r="M5834" s="21" t="s">
        <v>13210</v>
      </c>
      <c r="N5834" s="21"/>
      <c r="O5834" s="21"/>
      <c r="P5834" s="21"/>
    </row>
    <row r="5835" spans="1:16" s="641" customFormat="1" ht="12.75" customHeight="1">
      <c r="A5835" s="21" t="s">
        <v>2214</v>
      </c>
      <c r="B5835" s="21" t="s">
        <v>1735</v>
      </c>
      <c r="C5835" s="21" t="s">
        <v>2289</v>
      </c>
      <c r="D5835" s="21" t="s">
        <v>13211</v>
      </c>
      <c r="E5835" s="21" t="s">
        <v>13212</v>
      </c>
      <c r="F5835" s="21" t="s">
        <v>1739</v>
      </c>
      <c r="G5835" s="21" t="s">
        <v>13213</v>
      </c>
      <c r="H5835" s="21" t="s">
        <v>12076</v>
      </c>
      <c r="I5835" s="554">
        <v>412.88</v>
      </c>
      <c r="J5835" s="1"/>
      <c r="K5835" s="21" t="str">
        <f t="shared" si="77"/>
        <v>90598408</v>
      </c>
      <c r="L5835" s="21" t="s">
        <v>2289</v>
      </c>
      <c r="M5835" s="21" t="s">
        <v>13214</v>
      </c>
      <c r="N5835" s="21"/>
      <c r="O5835" s="21"/>
      <c r="P5835" s="21"/>
    </row>
    <row r="5836" spans="1:16" s="641" customFormat="1" ht="12.75" customHeight="1">
      <c r="A5836" s="21" t="s">
        <v>2214</v>
      </c>
      <c r="B5836" s="21" t="s">
        <v>1735</v>
      </c>
      <c r="C5836" s="21" t="s">
        <v>3413</v>
      </c>
      <c r="D5836" s="21" t="s">
        <v>13215</v>
      </c>
      <c r="E5836" s="21" t="s">
        <v>13216</v>
      </c>
      <c r="F5836" s="21" t="s">
        <v>1751</v>
      </c>
      <c r="G5836" s="21" t="s">
        <v>13217</v>
      </c>
      <c r="H5836" s="21" t="s">
        <v>12076</v>
      </c>
      <c r="I5836" s="554">
        <v>996.3</v>
      </c>
      <c r="J5836" s="1"/>
      <c r="K5836" s="21" t="str">
        <f t="shared" si="77"/>
        <v>70227424</v>
      </c>
      <c r="L5836" s="21" t="s">
        <v>3413</v>
      </c>
      <c r="M5836" s="21" t="s">
        <v>13218</v>
      </c>
      <c r="N5836" s="21"/>
      <c r="O5836" s="21"/>
      <c r="P5836" s="21"/>
    </row>
    <row r="5837" spans="1:16" s="641" customFormat="1" ht="12.75" customHeight="1">
      <c r="A5837" s="21" t="s">
        <v>2214</v>
      </c>
      <c r="B5837" s="21" t="s">
        <v>1735</v>
      </c>
      <c r="C5837" s="21" t="s">
        <v>2474</v>
      </c>
      <c r="D5837" s="21" t="s">
        <v>13219</v>
      </c>
      <c r="E5837" s="21" t="s">
        <v>13220</v>
      </c>
      <c r="F5837" s="21" t="s">
        <v>1751</v>
      </c>
      <c r="G5837" s="21" t="s">
        <v>13221</v>
      </c>
      <c r="H5837" s="21" t="s">
        <v>12076</v>
      </c>
      <c r="I5837" s="554">
        <v>810</v>
      </c>
      <c r="J5837" s="1"/>
      <c r="K5837" s="21" t="str">
        <f t="shared" si="77"/>
        <v>99002622</v>
      </c>
      <c r="L5837" s="21" t="s">
        <v>2474</v>
      </c>
      <c r="M5837" s="21" t="s">
        <v>13222</v>
      </c>
      <c r="N5837" s="21"/>
      <c r="O5837" s="21"/>
      <c r="P5837" s="21"/>
    </row>
    <row r="5838" spans="1:16" s="641" customFormat="1" ht="12.75" customHeight="1">
      <c r="A5838" s="21" t="s">
        <v>2214</v>
      </c>
      <c r="B5838" s="21" t="s">
        <v>1735</v>
      </c>
      <c r="C5838" s="21" t="s">
        <v>3199</v>
      </c>
      <c r="D5838" s="21" t="s">
        <v>13223</v>
      </c>
      <c r="E5838" s="21" t="s">
        <v>13224</v>
      </c>
      <c r="F5838" s="21" t="s">
        <v>1751</v>
      </c>
      <c r="G5838" s="21" t="s">
        <v>13225</v>
      </c>
      <c r="H5838" s="21" t="s">
        <v>12076</v>
      </c>
      <c r="I5838" s="554">
        <v>502.2</v>
      </c>
      <c r="J5838" s="1"/>
      <c r="K5838" s="21" t="str">
        <f t="shared" si="77"/>
        <v>25256065</v>
      </c>
      <c r="L5838" s="21" t="s">
        <v>3199</v>
      </c>
      <c r="M5838" s="21" t="s">
        <v>13226</v>
      </c>
      <c r="N5838" s="21"/>
      <c r="O5838" s="21"/>
      <c r="P5838" s="21"/>
    </row>
    <row r="5839" spans="1:16" s="641" customFormat="1" ht="12.75" customHeight="1">
      <c r="A5839" s="21" t="s">
        <v>2214</v>
      </c>
      <c r="B5839" s="21" t="s">
        <v>1735</v>
      </c>
      <c r="C5839" s="21" t="s">
        <v>2330</v>
      </c>
      <c r="D5839" s="21" t="s">
        <v>13227</v>
      </c>
      <c r="E5839" s="21" t="s">
        <v>13228</v>
      </c>
      <c r="F5839" s="21" t="s">
        <v>1751</v>
      </c>
      <c r="G5839" s="21" t="s">
        <v>13229</v>
      </c>
      <c r="H5839" s="21" t="s">
        <v>12076</v>
      </c>
      <c r="I5839" s="554">
        <v>801.9</v>
      </c>
      <c r="J5839" s="1"/>
      <c r="K5839" s="21" t="str">
        <f t="shared" si="77"/>
        <v>81405639</v>
      </c>
      <c r="L5839" s="21" t="s">
        <v>2330</v>
      </c>
      <c r="M5839" s="21" t="s">
        <v>13230</v>
      </c>
      <c r="N5839" s="21"/>
      <c r="O5839" s="21"/>
      <c r="P5839" s="21"/>
    </row>
    <row r="5840" spans="1:16" s="641" customFormat="1" ht="12.75" customHeight="1">
      <c r="A5840" s="21" t="s">
        <v>2214</v>
      </c>
      <c r="B5840" s="21" t="s">
        <v>1735</v>
      </c>
      <c r="C5840" s="21" t="s">
        <v>2995</v>
      </c>
      <c r="D5840" s="21" t="s">
        <v>13231</v>
      </c>
      <c r="E5840" s="21" t="s">
        <v>13232</v>
      </c>
      <c r="F5840" s="21" t="s">
        <v>1751</v>
      </c>
      <c r="G5840" s="21" t="s">
        <v>13233</v>
      </c>
      <c r="H5840" s="21" t="s">
        <v>12076</v>
      </c>
      <c r="I5840" s="554">
        <v>502.2</v>
      </c>
      <c r="J5840" s="1"/>
      <c r="K5840" s="21" t="str">
        <f t="shared" si="77"/>
        <v>96069174</v>
      </c>
      <c r="L5840" s="21" t="s">
        <v>2995</v>
      </c>
      <c r="M5840" s="21" t="s">
        <v>13234</v>
      </c>
      <c r="N5840" s="21"/>
      <c r="O5840" s="21"/>
      <c r="P5840" s="21"/>
    </row>
    <row r="5841" spans="1:16" s="641" customFormat="1" ht="12.75" customHeight="1">
      <c r="A5841" s="21" t="s">
        <v>2214</v>
      </c>
      <c r="B5841" s="21" t="s">
        <v>1735</v>
      </c>
      <c r="C5841" s="21" t="s">
        <v>2389</v>
      </c>
      <c r="D5841" s="21" t="s">
        <v>13235</v>
      </c>
      <c r="E5841" s="21" t="s">
        <v>13236</v>
      </c>
      <c r="F5841" s="21" t="s">
        <v>1739</v>
      </c>
      <c r="G5841" s="21" t="s">
        <v>13237</v>
      </c>
      <c r="H5841" s="21" t="s">
        <v>12076</v>
      </c>
      <c r="I5841" s="554">
        <v>1498.5</v>
      </c>
      <c r="J5841" s="1"/>
      <c r="K5841" s="21" t="str">
        <f t="shared" si="77"/>
        <v>23321214</v>
      </c>
      <c r="L5841" s="21" t="s">
        <v>2389</v>
      </c>
      <c r="M5841" s="21" t="s">
        <v>13238</v>
      </c>
      <c r="N5841" s="21"/>
      <c r="O5841" s="21"/>
      <c r="P5841" s="21"/>
    </row>
    <row r="5842" spans="1:16" s="641" customFormat="1" ht="12.75" customHeight="1">
      <c r="A5842" s="21" t="s">
        <v>2214</v>
      </c>
      <c r="B5842" s="21" t="s">
        <v>1735</v>
      </c>
      <c r="C5842" s="21" t="s">
        <v>2289</v>
      </c>
      <c r="D5842" s="21" t="s">
        <v>13239</v>
      </c>
      <c r="E5842" s="21" t="s">
        <v>13240</v>
      </c>
      <c r="F5842" s="21" t="s">
        <v>1751</v>
      </c>
      <c r="G5842" s="21" t="s">
        <v>13241</v>
      </c>
      <c r="H5842" s="21" t="s">
        <v>12076</v>
      </c>
      <c r="I5842" s="554">
        <v>704.7</v>
      </c>
      <c r="J5842" s="1"/>
      <c r="K5842" s="21" t="str">
        <f t="shared" si="77"/>
        <v>90598408</v>
      </c>
      <c r="L5842" s="21" t="s">
        <v>2289</v>
      </c>
      <c r="M5842" s="21" t="s">
        <v>13242</v>
      </c>
      <c r="N5842" s="21"/>
      <c r="O5842" s="21"/>
      <c r="P5842" s="21"/>
    </row>
    <row r="5843" spans="1:16" s="641" customFormat="1" ht="12.75" customHeight="1">
      <c r="A5843" s="21" t="s">
        <v>2214</v>
      </c>
      <c r="B5843" s="21" t="s">
        <v>1735</v>
      </c>
      <c r="C5843" s="21" t="s">
        <v>2644</v>
      </c>
      <c r="D5843" s="21" t="s">
        <v>13243</v>
      </c>
      <c r="E5843" s="21" t="s">
        <v>13244</v>
      </c>
      <c r="F5843" s="21" t="s">
        <v>1739</v>
      </c>
      <c r="G5843" s="21" t="s">
        <v>13245</v>
      </c>
      <c r="H5843" s="21" t="s">
        <v>12076</v>
      </c>
      <c r="I5843" s="554">
        <v>500</v>
      </c>
      <c r="J5843" s="1"/>
      <c r="K5843" s="21" t="str">
        <f t="shared" si="77"/>
        <v>80220550</v>
      </c>
      <c r="L5843" s="21" t="s">
        <v>2644</v>
      </c>
      <c r="M5843" s="21" t="s">
        <v>13246</v>
      </c>
      <c r="N5843" s="21"/>
      <c r="O5843" s="21"/>
      <c r="P5843" s="21"/>
    </row>
    <row r="5844" spans="1:16" s="641" customFormat="1" ht="12.75" customHeight="1">
      <c r="A5844" s="21" t="s">
        <v>2214</v>
      </c>
      <c r="B5844" s="21" t="s">
        <v>1735</v>
      </c>
      <c r="C5844" s="21" t="s">
        <v>2821</v>
      </c>
      <c r="D5844" s="21" t="s">
        <v>13247</v>
      </c>
      <c r="E5844" s="21" t="s">
        <v>13248</v>
      </c>
      <c r="F5844" s="21" t="s">
        <v>1739</v>
      </c>
      <c r="G5844" s="21" t="s">
        <v>13249</v>
      </c>
      <c r="H5844" s="21" t="s">
        <v>12076</v>
      </c>
      <c r="I5844" s="554">
        <v>1134</v>
      </c>
      <c r="J5844" s="1"/>
      <c r="K5844" s="21" t="str">
        <f t="shared" si="77"/>
        <v>97052089</v>
      </c>
      <c r="L5844" s="21" t="s">
        <v>2821</v>
      </c>
      <c r="M5844" s="21" t="s">
        <v>13250</v>
      </c>
      <c r="N5844" s="21"/>
      <c r="O5844" s="21"/>
      <c r="P5844" s="21"/>
    </row>
    <row r="5845" spans="1:16" s="641" customFormat="1" ht="12.75" customHeight="1">
      <c r="A5845" s="21" t="s">
        <v>2214</v>
      </c>
      <c r="B5845" s="21" t="s">
        <v>1735</v>
      </c>
      <c r="C5845" s="21" t="s">
        <v>2882</v>
      </c>
      <c r="D5845" s="21" t="s">
        <v>13251</v>
      </c>
      <c r="E5845" s="21" t="s">
        <v>13252</v>
      </c>
      <c r="F5845" s="21" t="s">
        <v>1751</v>
      </c>
      <c r="G5845" s="21" t="s">
        <v>13253</v>
      </c>
      <c r="H5845" s="21" t="s">
        <v>12076</v>
      </c>
      <c r="I5845" s="554">
        <v>1994</v>
      </c>
      <c r="J5845" s="1"/>
      <c r="K5845" s="21" t="str">
        <f t="shared" si="77"/>
        <v>96156340</v>
      </c>
      <c r="L5845" s="21" t="s">
        <v>2882</v>
      </c>
      <c r="M5845" s="21" t="s">
        <v>13254</v>
      </c>
      <c r="N5845" s="21"/>
      <c r="O5845" s="21"/>
      <c r="P5845" s="21"/>
    </row>
    <row r="5846" spans="1:16" s="641" customFormat="1" ht="12.75" customHeight="1">
      <c r="A5846" s="21" t="s">
        <v>2214</v>
      </c>
      <c r="B5846" s="21" t="s">
        <v>1735</v>
      </c>
      <c r="C5846" s="21" t="s">
        <v>2330</v>
      </c>
      <c r="D5846" s="21" t="s">
        <v>13255</v>
      </c>
      <c r="E5846" s="21" t="s">
        <v>13256</v>
      </c>
      <c r="F5846" s="21" t="s">
        <v>1751</v>
      </c>
      <c r="G5846" s="21" t="s">
        <v>13257</v>
      </c>
      <c r="H5846" s="21" t="s">
        <v>12076</v>
      </c>
      <c r="I5846" s="554">
        <v>2227.5</v>
      </c>
      <c r="J5846" s="1"/>
      <c r="K5846" s="21" t="str">
        <f t="shared" si="77"/>
        <v>81405639</v>
      </c>
      <c r="L5846" s="21" t="s">
        <v>2330</v>
      </c>
      <c r="M5846" s="21" t="s">
        <v>13258</v>
      </c>
      <c r="N5846" s="21"/>
      <c r="O5846" s="21"/>
      <c r="P5846" s="21"/>
    </row>
    <row r="5847" spans="1:16" s="641" customFormat="1" ht="12.75" customHeight="1">
      <c r="A5847" s="21" t="s">
        <v>2214</v>
      </c>
      <c r="B5847" s="21" t="s">
        <v>1735</v>
      </c>
      <c r="C5847" s="21" t="s">
        <v>3337</v>
      </c>
      <c r="D5847" s="21" t="s">
        <v>13259</v>
      </c>
      <c r="E5847" s="21" t="s">
        <v>13260</v>
      </c>
      <c r="F5847" s="21" t="s">
        <v>1739</v>
      </c>
      <c r="G5847" s="21" t="s">
        <v>13261</v>
      </c>
      <c r="H5847" s="21" t="s">
        <v>12076</v>
      </c>
      <c r="I5847" s="554">
        <v>1004.4</v>
      </c>
      <c r="J5847" s="1"/>
      <c r="K5847" s="21" t="str">
        <f t="shared" si="77"/>
        <v>93763447</v>
      </c>
      <c r="L5847" s="21" t="s">
        <v>3337</v>
      </c>
      <c r="M5847" s="21" t="s">
        <v>13262</v>
      </c>
      <c r="N5847" s="21"/>
      <c r="O5847" s="21"/>
      <c r="P5847" s="21"/>
    </row>
    <row r="5848" spans="1:16" s="641" customFormat="1" ht="12.75" customHeight="1">
      <c r="A5848" s="21" t="s">
        <v>2214</v>
      </c>
      <c r="B5848" s="21" t="s">
        <v>1735</v>
      </c>
      <c r="C5848" s="21" t="s">
        <v>2449</v>
      </c>
      <c r="D5848" s="21" t="s">
        <v>13263</v>
      </c>
      <c r="E5848" s="21" t="s">
        <v>13264</v>
      </c>
      <c r="F5848" s="21" t="s">
        <v>1739</v>
      </c>
      <c r="G5848" s="21" t="s">
        <v>13265</v>
      </c>
      <c r="H5848" s="21" t="s">
        <v>12076</v>
      </c>
      <c r="I5848" s="554">
        <v>996.3</v>
      </c>
      <c r="J5848" s="1"/>
      <c r="K5848" s="21" t="str">
        <f t="shared" si="77"/>
        <v>90458458</v>
      </c>
      <c r="L5848" s="21" t="s">
        <v>2449</v>
      </c>
      <c r="M5848" s="21" t="s">
        <v>13266</v>
      </c>
      <c r="N5848" s="21"/>
      <c r="O5848" s="21"/>
      <c r="P5848" s="21"/>
    </row>
    <row r="5849" spans="1:16" s="641" customFormat="1" ht="12.75" customHeight="1">
      <c r="A5849" s="21" t="s">
        <v>2214</v>
      </c>
      <c r="B5849" s="21" t="s">
        <v>1735</v>
      </c>
      <c r="C5849" s="21" t="s">
        <v>8174</v>
      </c>
      <c r="D5849" s="21" t="s">
        <v>13267</v>
      </c>
      <c r="E5849" s="21" t="s">
        <v>13268</v>
      </c>
      <c r="F5849" s="21" t="s">
        <v>1751</v>
      </c>
      <c r="G5849" s="21" t="s">
        <v>13269</v>
      </c>
      <c r="H5849" s="21" t="s">
        <v>12076</v>
      </c>
      <c r="I5849" s="554">
        <v>1400</v>
      </c>
      <c r="J5849" s="1"/>
      <c r="K5849" s="21" t="str">
        <f t="shared" si="77"/>
        <v>84184031</v>
      </c>
      <c r="L5849" s="21" t="s">
        <v>8174</v>
      </c>
      <c r="M5849" s="21" t="s">
        <v>13270</v>
      </c>
      <c r="N5849" s="21"/>
      <c r="O5849" s="21"/>
      <c r="P5849" s="21"/>
    </row>
    <row r="5850" spans="1:16" s="641" customFormat="1" ht="12.75" customHeight="1">
      <c r="A5850" s="21" t="s">
        <v>2214</v>
      </c>
      <c r="B5850" s="21" t="s">
        <v>1735</v>
      </c>
      <c r="C5850" s="21" t="s">
        <v>13271</v>
      </c>
      <c r="D5850" s="21" t="s">
        <v>13272</v>
      </c>
      <c r="E5850" s="21" t="s">
        <v>13273</v>
      </c>
      <c r="F5850" s="21" t="s">
        <v>1751</v>
      </c>
      <c r="G5850" s="21" t="s">
        <v>13274</v>
      </c>
      <c r="H5850" s="21" t="s">
        <v>12076</v>
      </c>
      <c r="I5850" s="554">
        <v>1198.8</v>
      </c>
      <c r="J5850" s="1"/>
      <c r="K5850" s="21" t="str">
        <f t="shared" si="77"/>
        <v>89648504</v>
      </c>
      <c r="L5850" s="21" t="s">
        <v>13271</v>
      </c>
      <c r="M5850" s="21" t="s">
        <v>13275</v>
      </c>
      <c r="N5850" s="21"/>
      <c r="O5850" s="21"/>
      <c r="P5850" s="21"/>
    </row>
    <row r="5851" spans="1:16" s="641" customFormat="1" ht="12.75" customHeight="1">
      <c r="A5851" s="21" t="s">
        <v>2214</v>
      </c>
      <c r="B5851" s="21" t="s">
        <v>1735</v>
      </c>
      <c r="C5851" s="21" t="s">
        <v>3644</v>
      </c>
      <c r="D5851" s="21" t="s">
        <v>13276</v>
      </c>
      <c r="E5851" s="21" t="s">
        <v>13277</v>
      </c>
      <c r="F5851" s="21" t="s">
        <v>1751</v>
      </c>
      <c r="G5851" s="21" t="s">
        <v>13278</v>
      </c>
      <c r="H5851" s="21" t="s">
        <v>12076</v>
      </c>
      <c r="I5851" s="554">
        <v>1198.8</v>
      </c>
      <c r="J5851" s="1"/>
      <c r="K5851" s="21" t="str">
        <f t="shared" si="77"/>
        <v>22481079</v>
      </c>
      <c r="L5851" s="21" t="s">
        <v>3644</v>
      </c>
      <c r="M5851" s="21" t="s">
        <v>13279</v>
      </c>
      <c r="N5851" s="21"/>
      <c r="O5851" s="21"/>
      <c r="P5851" s="21"/>
    </row>
    <row r="5852" spans="1:16" s="641" customFormat="1" ht="12.75" customHeight="1">
      <c r="A5852" s="21" t="s">
        <v>2214</v>
      </c>
      <c r="B5852" s="21" t="s">
        <v>1735</v>
      </c>
      <c r="C5852" s="21" t="s">
        <v>2312</v>
      </c>
      <c r="D5852" s="21" t="s">
        <v>13280</v>
      </c>
      <c r="E5852" s="21" t="s">
        <v>13281</v>
      </c>
      <c r="F5852" s="21" t="s">
        <v>1751</v>
      </c>
      <c r="G5852" s="21" t="s">
        <v>13282</v>
      </c>
      <c r="H5852" s="21" t="s">
        <v>12076</v>
      </c>
      <c r="I5852" s="554">
        <v>521</v>
      </c>
      <c r="J5852" s="1"/>
      <c r="K5852" s="21" t="str">
        <f t="shared" si="77"/>
        <v>80103086</v>
      </c>
      <c r="L5852" s="21" t="s">
        <v>2312</v>
      </c>
      <c r="M5852" s="21" t="s">
        <v>13283</v>
      </c>
      <c r="N5852" s="21"/>
      <c r="O5852" s="21"/>
      <c r="P5852" s="21"/>
    </row>
    <row r="5853" spans="1:16" s="641" customFormat="1" ht="12.75" customHeight="1">
      <c r="A5853" s="21" t="s">
        <v>2214</v>
      </c>
      <c r="B5853" s="21" t="s">
        <v>1735</v>
      </c>
      <c r="C5853" s="21" t="s">
        <v>2370</v>
      </c>
      <c r="D5853" s="21" t="s">
        <v>13284</v>
      </c>
      <c r="E5853" s="21" t="s">
        <v>13285</v>
      </c>
      <c r="F5853" s="21" t="s">
        <v>1751</v>
      </c>
      <c r="G5853" s="21" t="s">
        <v>13286</v>
      </c>
      <c r="H5853" s="21" t="s">
        <v>12076</v>
      </c>
      <c r="I5853" s="554">
        <v>2178.9</v>
      </c>
      <c r="J5853" s="1"/>
      <c r="K5853" s="21" t="str">
        <f t="shared" si="77"/>
        <v>96277102</v>
      </c>
      <c r="L5853" s="21" t="s">
        <v>2370</v>
      </c>
      <c r="M5853" s="21" t="s">
        <v>13287</v>
      </c>
      <c r="N5853" s="21"/>
      <c r="O5853" s="21"/>
      <c r="P5853" s="21"/>
    </row>
    <row r="5854" spans="1:16" s="641" customFormat="1" ht="12.75" customHeight="1">
      <c r="A5854" s="21" t="s">
        <v>2214</v>
      </c>
      <c r="B5854" s="21" t="s">
        <v>1735</v>
      </c>
      <c r="C5854" s="21" t="s">
        <v>2242</v>
      </c>
      <c r="D5854" s="21" t="s">
        <v>13288</v>
      </c>
      <c r="E5854" s="21" t="s">
        <v>13289</v>
      </c>
      <c r="F5854" s="21" t="s">
        <v>1751</v>
      </c>
      <c r="G5854" s="21" t="s">
        <v>13290</v>
      </c>
      <c r="H5854" s="21" t="s">
        <v>12076</v>
      </c>
      <c r="I5854" s="554">
        <v>502.2</v>
      </c>
      <c r="J5854" s="1"/>
      <c r="K5854" s="21" t="str">
        <f t="shared" si="77"/>
        <v>96256912</v>
      </c>
      <c r="L5854" s="21" t="s">
        <v>2242</v>
      </c>
      <c r="M5854" s="21" t="s">
        <v>13291</v>
      </c>
      <c r="N5854" s="21"/>
      <c r="O5854" s="21"/>
      <c r="P5854" s="21"/>
    </row>
    <row r="5855" spans="1:16" s="641" customFormat="1" ht="12.75" customHeight="1">
      <c r="A5855" s="21" t="s">
        <v>2214</v>
      </c>
      <c r="B5855" s="21" t="s">
        <v>1735</v>
      </c>
      <c r="C5855" s="21" t="s">
        <v>2555</v>
      </c>
      <c r="D5855" s="21" t="s">
        <v>13292</v>
      </c>
      <c r="E5855" s="21" t="s">
        <v>13293</v>
      </c>
      <c r="F5855" s="21" t="s">
        <v>1739</v>
      </c>
      <c r="G5855" s="21" t="s">
        <v>13294</v>
      </c>
      <c r="H5855" s="21" t="s">
        <v>12076</v>
      </c>
      <c r="I5855" s="554">
        <v>502.2</v>
      </c>
      <c r="J5855" s="1"/>
      <c r="K5855" s="21" t="str">
        <f t="shared" si="77"/>
        <v>82101231</v>
      </c>
      <c r="L5855" s="21" t="s">
        <v>2555</v>
      </c>
      <c r="M5855" s="21" t="s">
        <v>13295</v>
      </c>
      <c r="N5855" s="21"/>
      <c r="O5855" s="21"/>
      <c r="P5855" s="21"/>
    </row>
    <row r="5856" spans="1:16" s="641" customFormat="1" ht="12.75" customHeight="1">
      <c r="A5856" s="21" t="s">
        <v>2214</v>
      </c>
      <c r="B5856" s="21" t="s">
        <v>1735</v>
      </c>
      <c r="C5856" s="21" t="s">
        <v>2330</v>
      </c>
      <c r="D5856" s="21" t="s">
        <v>13296</v>
      </c>
      <c r="E5856" s="21" t="s">
        <v>13297</v>
      </c>
      <c r="F5856" s="21" t="s">
        <v>1751</v>
      </c>
      <c r="G5856" s="21" t="s">
        <v>13298</v>
      </c>
      <c r="H5856" s="21" t="s">
        <v>12076</v>
      </c>
      <c r="I5856" s="554">
        <v>2000.7</v>
      </c>
      <c r="J5856" s="1"/>
      <c r="K5856" s="21" t="str">
        <f t="shared" si="77"/>
        <v>81405639</v>
      </c>
      <c r="L5856" s="21" t="s">
        <v>2330</v>
      </c>
      <c r="M5856" s="21" t="s">
        <v>13299</v>
      </c>
      <c r="N5856" s="21"/>
      <c r="O5856" s="21"/>
      <c r="P5856" s="21"/>
    </row>
    <row r="5857" spans="1:16" s="641" customFormat="1" ht="12.75" customHeight="1">
      <c r="A5857" s="21" t="s">
        <v>2214</v>
      </c>
      <c r="B5857" s="21" t="s">
        <v>1735</v>
      </c>
      <c r="C5857" s="21" t="s">
        <v>2964</v>
      </c>
      <c r="D5857" s="21" t="s">
        <v>13300</v>
      </c>
      <c r="E5857" s="21" t="s">
        <v>13301</v>
      </c>
      <c r="F5857" s="21" t="s">
        <v>1751</v>
      </c>
      <c r="G5857" s="21" t="s">
        <v>13302</v>
      </c>
      <c r="H5857" s="21" t="s">
        <v>12076</v>
      </c>
      <c r="I5857" s="554">
        <v>1600</v>
      </c>
      <c r="J5857" s="1"/>
      <c r="K5857" s="21" t="str">
        <f t="shared" si="77"/>
        <v>97622679</v>
      </c>
      <c r="L5857" s="21" t="s">
        <v>2964</v>
      </c>
      <c r="M5857" s="21" t="s">
        <v>13303</v>
      </c>
      <c r="N5857" s="21"/>
      <c r="O5857" s="21"/>
      <c r="P5857" s="21"/>
    </row>
    <row r="5858" spans="1:16" s="641" customFormat="1" ht="12.75" customHeight="1">
      <c r="A5858" s="21" t="s">
        <v>2214</v>
      </c>
      <c r="B5858" s="21" t="s">
        <v>1735</v>
      </c>
      <c r="C5858" s="21" t="s">
        <v>2403</v>
      </c>
      <c r="D5858" s="21" t="s">
        <v>13304</v>
      </c>
      <c r="E5858" s="21" t="s">
        <v>13305</v>
      </c>
      <c r="F5858" s="21" t="s">
        <v>1739</v>
      </c>
      <c r="G5858" s="21" t="s">
        <v>13306</v>
      </c>
      <c r="H5858" s="21" t="s">
        <v>12076</v>
      </c>
      <c r="I5858" s="554">
        <v>502.2</v>
      </c>
      <c r="J5858" s="1"/>
      <c r="K5858" s="21" t="str">
        <f t="shared" si="77"/>
        <v>85466461</v>
      </c>
      <c r="L5858" s="21" t="s">
        <v>2403</v>
      </c>
      <c r="M5858" s="21" t="s">
        <v>13307</v>
      </c>
      <c r="N5858" s="21"/>
      <c r="O5858" s="21"/>
      <c r="P5858" s="21"/>
    </row>
    <row r="5859" spans="1:16" s="641" customFormat="1" ht="12.75" customHeight="1">
      <c r="A5859" s="21" t="s">
        <v>2214</v>
      </c>
      <c r="B5859" s="21" t="s">
        <v>1735</v>
      </c>
      <c r="C5859" s="21" t="s">
        <v>2541</v>
      </c>
      <c r="D5859" s="21" t="s">
        <v>13308</v>
      </c>
      <c r="E5859" s="21" t="s">
        <v>13309</v>
      </c>
      <c r="F5859" s="21" t="s">
        <v>1751</v>
      </c>
      <c r="G5859" s="21" t="s">
        <v>13310</v>
      </c>
      <c r="H5859" s="21" t="s">
        <v>12076</v>
      </c>
      <c r="I5859" s="554">
        <v>600</v>
      </c>
      <c r="J5859" s="1"/>
      <c r="K5859" s="21" t="str">
        <f t="shared" si="77"/>
        <v>93477926</v>
      </c>
      <c r="L5859" s="21" t="s">
        <v>2541</v>
      </c>
      <c r="M5859" s="21" t="s">
        <v>13311</v>
      </c>
      <c r="N5859" s="21"/>
      <c r="O5859" s="21"/>
      <c r="P5859" s="21"/>
    </row>
    <row r="5860" spans="1:16" s="641" customFormat="1" ht="12.75" customHeight="1">
      <c r="A5860" s="21" t="s">
        <v>2214</v>
      </c>
      <c r="B5860" s="21" t="s">
        <v>1735</v>
      </c>
      <c r="C5860" s="21" t="s">
        <v>2251</v>
      </c>
      <c r="D5860" s="21" t="s">
        <v>13312</v>
      </c>
      <c r="E5860" s="21" t="s">
        <v>13313</v>
      </c>
      <c r="F5860" s="21" t="s">
        <v>1751</v>
      </c>
      <c r="G5860" s="21" t="s">
        <v>13314</v>
      </c>
      <c r="H5860" s="21" t="s">
        <v>12076</v>
      </c>
      <c r="I5860" s="554">
        <v>769.5</v>
      </c>
      <c r="J5860" s="1"/>
      <c r="K5860" s="21" t="str">
        <f t="shared" si="77"/>
        <v>97665046</v>
      </c>
      <c r="L5860" s="21" t="s">
        <v>2251</v>
      </c>
      <c r="M5860" s="21" t="s">
        <v>13315</v>
      </c>
      <c r="N5860" s="21"/>
      <c r="O5860" s="21"/>
      <c r="P5860" s="21"/>
    </row>
    <row r="5861" spans="1:16" s="641" customFormat="1" ht="12.75" customHeight="1">
      <c r="A5861" s="21" t="s">
        <v>2214</v>
      </c>
      <c r="B5861" s="21" t="s">
        <v>1735</v>
      </c>
      <c r="C5861" s="21" t="s">
        <v>2592</v>
      </c>
      <c r="D5861" s="21" t="s">
        <v>13316</v>
      </c>
      <c r="E5861" s="21" t="s">
        <v>13317</v>
      </c>
      <c r="F5861" s="21" t="s">
        <v>1751</v>
      </c>
      <c r="G5861" s="21" t="s">
        <v>13318</v>
      </c>
      <c r="H5861" s="21" t="s">
        <v>12076</v>
      </c>
      <c r="I5861" s="554">
        <v>1903.5</v>
      </c>
      <c r="J5861" s="1"/>
      <c r="K5861" s="21" t="str">
        <f t="shared" si="77"/>
        <v>22483008</v>
      </c>
      <c r="L5861" s="21" t="s">
        <v>2592</v>
      </c>
      <c r="M5861" s="21" t="s">
        <v>13319</v>
      </c>
      <c r="N5861" s="21"/>
      <c r="O5861" s="21"/>
      <c r="P5861" s="21"/>
    </row>
    <row r="5862" spans="1:16" s="641" customFormat="1" ht="12.75" customHeight="1">
      <c r="A5862" s="21" t="s">
        <v>2214</v>
      </c>
      <c r="B5862" s="21" t="s">
        <v>1735</v>
      </c>
      <c r="C5862" s="21" t="s">
        <v>3974</v>
      </c>
      <c r="D5862" s="21" t="s">
        <v>13320</v>
      </c>
      <c r="E5862" s="21" t="s">
        <v>13321</v>
      </c>
      <c r="F5862" s="21" t="s">
        <v>1751</v>
      </c>
      <c r="G5862" s="21" t="s">
        <v>13322</v>
      </c>
      <c r="H5862" s="21" t="s">
        <v>12076</v>
      </c>
      <c r="I5862" s="554">
        <v>3005.1</v>
      </c>
      <c r="J5862" s="1"/>
      <c r="K5862" s="21" t="str">
        <f t="shared" si="77"/>
        <v>93478434</v>
      </c>
      <c r="L5862" s="21" t="s">
        <v>3974</v>
      </c>
      <c r="M5862" s="21" t="s">
        <v>13323</v>
      </c>
      <c r="N5862" s="21"/>
      <c r="O5862" s="21"/>
      <c r="P5862" s="21"/>
    </row>
    <row r="5863" spans="1:16" s="641" customFormat="1" ht="12.75" customHeight="1">
      <c r="A5863" s="21" t="s">
        <v>2214</v>
      </c>
      <c r="B5863" s="21" t="s">
        <v>1735</v>
      </c>
      <c r="C5863" s="21" t="s">
        <v>2233</v>
      </c>
      <c r="D5863" s="21" t="s">
        <v>13324</v>
      </c>
      <c r="E5863" s="21" t="s">
        <v>13325</v>
      </c>
      <c r="F5863" s="21" t="s">
        <v>1751</v>
      </c>
      <c r="G5863" s="21" t="s">
        <v>13326</v>
      </c>
      <c r="H5863" s="21" t="s">
        <v>12076</v>
      </c>
      <c r="I5863" s="554">
        <v>1620</v>
      </c>
      <c r="J5863" s="1"/>
      <c r="K5863" s="21" t="str">
        <f t="shared" si="77"/>
        <v>81415211</v>
      </c>
      <c r="L5863" s="21" t="s">
        <v>2233</v>
      </c>
      <c r="M5863" s="21" t="s">
        <v>13327</v>
      </c>
      <c r="N5863" s="21"/>
      <c r="O5863" s="21"/>
      <c r="P5863" s="21"/>
    </row>
    <row r="5864" spans="1:16" s="641" customFormat="1" ht="12.75" customHeight="1">
      <c r="A5864" s="21" t="s">
        <v>2214</v>
      </c>
      <c r="B5864" s="21" t="s">
        <v>1735</v>
      </c>
      <c r="C5864" s="21" t="s">
        <v>2289</v>
      </c>
      <c r="D5864" s="21" t="s">
        <v>13328</v>
      </c>
      <c r="E5864" s="21" t="s">
        <v>13329</v>
      </c>
      <c r="F5864" s="21" t="s">
        <v>1739</v>
      </c>
      <c r="G5864" s="21" t="s">
        <v>13330</v>
      </c>
      <c r="H5864" s="21" t="s">
        <v>12076</v>
      </c>
      <c r="I5864" s="554">
        <v>100</v>
      </c>
      <c r="J5864" s="1"/>
      <c r="K5864" s="21" t="str">
        <f t="shared" ref="K5864:K5927" si="78">MID(M5864,1,8)</f>
        <v>90598408</v>
      </c>
      <c r="L5864" s="21" t="s">
        <v>2289</v>
      </c>
      <c r="M5864" s="21" t="s">
        <v>13331</v>
      </c>
      <c r="N5864" s="21"/>
      <c r="O5864" s="21"/>
      <c r="P5864" s="21"/>
    </row>
    <row r="5865" spans="1:16" s="641" customFormat="1" ht="12.75" customHeight="1">
      <c r="A5865" s="21" t="s">
        <v>2214</v>
      </c>
      <c r="B5865" s="21" t="s">
        <v>1735</v>
      </c>
      <c r="C5865" s="21" t="s">
        <v>2821</v>
      </c>
      <c r="D5865" s="21" t="s">
        <v>13332</v>
      </c>
      <c r="E5865" s="21" t="s">
        <v>13333</v>
      </c>
      <c r="F5865" s="21" t="s">
        <v>1751</v>
      </c>
      <c r="G5865" s="21" t="s">
        <v>13334</v>
      </c>
      <c r="H5865" s="21" t="s">
        <v>12076</v>
      </c>
      <c r="I5865" s="554">
        <v>502.2</v>
      </c>
      <c r="J5865" s="1"/>
      <c r="K5865" s="21" t="str">
        <f t="shared" si="78"/>
        <v>97052089</v>
      </c>
      <c r="L5865" s="21" t="s">
        <v>2821</v>
      </c>
      <c r="M5865" s="21" t="s">
        <v>13335</v>
      </c>
      <c r="N5865" s="21"/>
      <c r="O5865" s="21"/>
      <c r="P5865" s="21"/>
    </row>
    <row r="5866" spans="1:16" s="641" customFormat="1" ht="12.75" customHeight="1">
      <c r="A5866" s="21" t="s">
        <v>2214</v>
      </c>
      <c r="B5866" s="21" t="s">
        <v>1735</v>
      </c>
      <c r="C5866" s="21" t="s">
        <v>2330</v>
      </c>
      <c r="D5866" s="21" t="s">
        <v>13336</v>
      </c>
      <c r="E5866" s="21" t="s">
        <v>13337</v>
      </c>
      <c r="F5866" s="21" t="s">
        <v>1739</v>
      </c>
      <c r="G5866" s="21" t="s">
        <v>13338</v>
      </c>
      <c r="H5866" s="21" t="s">
        <v>12076</v>
      </c>
      <c r="I5866" s="554">
        <v>801.9</v>
      </c>
      <c r="J5866" s="1"/>
      <c r="K5866" s="21" t="str">
        <f t="shared" si="78"/>
        <v>81405639</v>
      </c>
      <c r="L5866" s="21" t="s">
        <v>2330</v>
      </c>
      <c r="M5866" s="21" t="s">
        <v>13339</v>
      </c>
      <c r="N5866" s="21"/>
      <c r="O5866" s="21"/>
      <c r="P5866" s="21"/>
    </row>
    <row r="5867" spans="1:16" s="641" customFormat="1" ht="12.75" customHeight="1">
      <c r="A5867" s="21" t="s">
        <v>2214</v>
      </c>
      <c r="B5867" s="21" t="s">
        <v>1735</v>
      </c>
      <c r="C5867" s="21" t="s">
        <v>2251</v>
      </c>
      <c r="D5867" s="21" t="s">
        <v>13340</v>
      </c>
      <c r="E5867" s="21" t="s">
        <v>13341</v>
      </c>
      <c r="F5867" s="21" t="s">
        <v>1739</v>
      </c>
      <c r="G5867" s="21" t="s">
        <v>13342</v>
      </c>
      <c r="H5867" s="21" t="s">
        <v>12076</v>
      </c>
      <c r="I5867" s="554">
        <v>1944</v>
      </c>
      <c r="J5867" s="1"/>
      <c r="K5867" s="21" t="str">
        <f t="shared" si="78"/>
        <v>97665046</v>
      </c>
      <c r="L5867" s="21" t="s">
        <v>2251</v>
      </c>
      <c r="M5867" s="21" t="s">
        <v>13343</v>
      </c>
      <c r="N5867" s="21"/>
      <c r="O5867" s="21"/>
      <c r="P5867" s="21"/>
    </row>
    <row r="5868" spans="1:16" s="641" customFormat="1" ht="12.75" customHeight="1">
      <c r="A5868" s="21" t="s">
        <v>2214</v>
      </c>
      <c r="B5868" s="21" t="s">
        <v>1735</v>
      </c>
      <c r="C5868" s="21" t="s">
        <v>2768</v>
      </c>
      <c r="D5868" s="21" t="s">
        <v>13344</v>
      </c>
      <c r="E5868" s="21" t="s">
        <v>13345</v>
      </c>
      <c r="F5868" s="21" t="s">
        <v>1739</v>
      </c>
      <c r="G5868" s="21" t="s">
        <v>13346</v>
      </c>
      <c r="H5868" s="21" t="s">
        <v>12076</v>
      </c>
      <c r="I5868" s="554">
        <v>499.02</v>
      </c>
      <c r="J5868" s="1"/>
      <c r="K5868" s="21" t="str">
        <f t="shared" si="78"/>
        <v>96229046</v>
      </c>
      <c r="L5868" s="21" t="s">
        <v>2768</v>
      </c>
      <c r="M5868" s="21" t="s">
        <v>13347</v>
      </c>
      <c r="N5868" s="21"/>
      <c r="O5868" s="21"/>
      <c r="P5868" s="21"/>
    </row>
    <row r="5869" spans="1:16" s="641" customFormat="1" ht="12.75" customHeight="1">
      <c r="A5869" s="21" t="s">
        <v>2214</v>
      </c>
      <c r="B5869" s="21" t="s">
        <v>1735</v>
      </c>
      <c r="C5869" s="21" t="s">
        <v>3284</v>
      </c>
      <c r="D5869" s="21" t="s">
        <v>13348</v>
      </c>
      <c r="E5869" s="21" t="s">
        <v>13349</v>
      </c>
      <c r="F5869" s="21" t="s">
        <v>1739</v>
      </c>
      <c r="G5869" s="21" t="s">
        <v>13350</v>
      </c>
      <c r="H5869" s="21" t="s">
        <v>12076</v>
      </c>
      <c r="I5869" s="554">
        <v>1822.5</v>
      </c>
      <c r="J5869" s="1"/>
      <c r="K5869" s="21" t="str">
        <f t="shared" si="78"/>
        <v>97623323</v>
      </c>
      <c r="L5869" s="21" t="s">
        <v>3284</v>
      </c>
      <c r="M5869" s="21" t="s">
        <v>13351</v>
      </c>
      <c r="N5869" s="21"/>
      <c r="O5869" s="21"/>
      <c r="P5869" s="21"/>
    </row>
    <row r="5870" spans="1:16" s="641" customFormat="1" ht="12.75" customHeight="1">
      <c r="A5870" s="21" t="s">
        <v>2214</v>
      </c>
      <c r="B5870" s="21" t="s">
        <v>1735</v>
      </c>
      <c r="C5870" s="21" t="s">
        <v>2555</v>
      </c>
      <c r="D5870" s="21" t="s">
        <v>13352</v>
      </c>
      <c r="E5870" s="21" t="s">
        <v>13353</v>
      </c>
      <c r="F5870" s="21" t="s">
        <v>1751</v>
      </c>
      <c r="G5870" s="21" t="s">
        <v>13354</v>
      </c>
      <c r="H5870" s="21" t="s">
        <v>12076</v>
      </c>
      <c r="I5870" s="554">
        <v>1077.3</v>
      </c>
      <c r="J5870" s="1"/>
      <c r="K5870" s="21" t="str">
        <f t="shared" si="78"/>
        <v>82101231</v>
      </c>
      <c r="L5870" s="21" t="s">
        <v>2555</v>
      </c>
      <c r="M5870" s="21" t="s">
        <v>13355</v>
      </c>
      <c r="N5870" s="21"/>
      <c r="O5870" s="21"/>
      <c r="P5870" s="21"/>
    </row>
    <row r="5871" spans="1:16" s="641" customFormat="1" ht="12.75" customHeight="1">
      <c r="A5871" s="21" t="s">
        <v>2214</v>
      </c>
      <c r="B5871" s="21" t="s">
        <v>1735</v>
      </c>
      <c r="C5871" s="21" t="s">
        <v>12907</v>
      </c>
      <c r="D5871" s="21" t="s">
        <v>13356</v>
      </c>
      <c r="E5871" s="21" t="s">
        <v>13357</v>
      </c>
      <c r="F5871" s="21" t="s">
        <v>1751</v>
      </c>
      <c r="G5871" s="21" t="s">
        <v>13358</v>
      </c>
      <c r="H5871" s="21" t="s">
        <v>12076</v>
      </c>
      <c r="I5871" s="554">
        <v>1004.4</v>
      </c>
      <c r="J5871" s="1"/>
      <c r="K5871" s="21" t="str">
        <f t="shared" si="78"/>
        <v>96256960</v>
      </c>
      <c r="L5871" s="21" t="s">
        <v>12907</v>
      </c>
      <c r="M5871" s="21" t="s">
        <v>13359</v>
      </c>
      <c r="N5871" s="21"/>
      <c r="O5871" s="21"/>
      <c r="P5871" s="21"/>
    </row>
    <row r="5872" spans="1:16" s="641" customFormat="1" ht="12.75" customHeight="1">
      <c r="A5872" s="21" t="s">
        <v>2214</v>
      </c>
      <c r="B5872" s="21" t="s">
        <v>1735</v>
      </c>
      <c r="C5872" s="21" t="s">
        <v>3199</v>
      </c>
      <c r="D5872" s="21" t="s">
        <v>13360</v>
      </c>
      <c r="E5872" s="21" t="s">
        <v>13361</v>
      </c>
      <c r="F5872" s="21" t="s">
        <v>1739</v>
      </c>
      <c r="G5872" s="21" t="s">
        <v>13362</v>
      </c>
      <c r="H5872" s="21" t="s">
        <v>12076</v>
      </c>
      <c r="I5872" s="554">
        <v>1000</v>
      </c>
      <c r="J5872" s="1"/>
      <c r="K5872" s="21" t="str">
        <f t="shared" si="78"/>
        <v>25256065</v>
      </c>
      <c r="L5872" s="21" t="s">
        <v>3199</v>
      </c>
      <c r="M5872" s="21" t="s">
        <v>13363</v>
      </c>
      <c r="N5872" s="21"/>
      <c r="O5872" s="21"/>
      <c r="P5872" s="21"/>
    </row>
    <row r="5873" spans="1:16" s="641" customFormat="1" ht="12.75" customHeight="1">
      <c r="A5873" s="21" t="s">
        <v>2214</v>
      </c>
      <c r="B5873" s="21" t="s">
        <v>1735</v>
      </c>
      <c r="C5873" s="21" t="s">
        <v>2361</v>
      </c>
      <c r="D5873" s="21" t="s">
        <v>13364</v>
      </c>
      <c r="E5873" s="21" t="s">
        <v>13365</v>
      </c>
      <c r="F5873" s="21" t="s">
        <v>1739</v>
      </c>
      <c r="G5873" s="21" t="s">
        <v>13366</v>
      </c>
      <c r="H5873" s="21" t="s">
        <v>12076</v>
      </c>
      <c r="I5873" s="554">
        <v>2713.5</v>
      </c>
      <c r="J5873" s="1"/>
      <c r="K5873" s="21" t="str">
        <f t="shared" si="78"/>
        <v>81420499</v>
      </c>
      <c r="L5873" s="21" t="s">
        <v>2361</v>
      </c>
      <c r="M5873" s="21" t="s">
        <v>13367</v>
      </c>
      <c r="N5873" s="21"/>
      <c r="O5873" s="21"/>
      <c r="P5873" s="21"/>
    </row>
    <row r="5874" spans="1:16" s="641" customFormat="1" ht="12.75" customHeight="1">
      <c r="A5874" s="21" t="s">
        <v>2214</v>
      </c>
      <c r="B5874" s="21" t="s">
        <v>1735</v>
      </c>
      <c r="C5874" s="21" t="s">
        <v>2609</v>
      </c>
      <c r="D5874" s="21" t="s">
        <v>13368</v>
      </c>
      <c r="E5874" s="21" t="s">
        <v>13369</v>
      </c>
      <c r="F5874" s="21" t="s">
        <v>1739</v>
      </c>
      <c r="G5874" s="21" t="s">
        <v>13370</v>
      </c>
      <c r="H5874" s="21" t="s">
        <v>12076</v>
      </c>
      <c r="I5874" s="554">
        <v>506.2</v>
      </c>
      <c r="J5874" s="1"/>
      <c r="K5874" s="21" t="str">
        <f t="shared" si="78"/>
        <v>93574407</v>
      </c>
      <c r="L5874" s="21" t="s">
        <v>2609</v>
      </c>
      <c r="M5874" s="21" t="s">
        <v>13371</v>
      </c>
      <c r="N5874" s="21"/>
      <c r="O5874" s="21"/>
      <c r="P5874" s="21"/>
    </row>
    <row r="5875" spans="1:16" s="641" customFormat="1" ht="12.75" customHeight="1">
      <c r="A5875" s="21" t="s">
        <v>2214</v>
      </c>
      <c r="B5875" s="21" t="s">
        <v>1735</v>
      </c>
      <c r="C5875" s="21" t="s">
        <v>2474</v>
      </c>
      <c r="D5875" s="21" t="s">
        <v>13372</v>
      </c>
      <c r="E5875" s="21" t="s">
        <v>13373</v>
      </c>
      <c r="F5875" s="21" t="s">
        <v>1751</v>
      </c>
      <c r="G5875" s="21" t="s">
        <v>13374</v>
      </c>
      <c r="H5875" s="21" t="s">
        <v>12076</v>
      </c>
      <c r="I5875" s="554">
        <v>1215</v>
      </c>
      <c r="J5875" s="1"/>
      <c r="K5875" s="21" t="str">
        <f t="shared" si="78"/>
        <v>99002622</v>
      </c>
      <c r="L5875" s="21" t="s">
        <v>2474</v>
      </c>
      <c r="M5875" s="21" t="s">
        <v>13375</v>
      </c>
      <c r="N5875" s="21"/>
      <c r="O5875" s="21"/>
      <c r="P5875" s="21"/>
    </row>
    <row r="5876" spans="1:16" s="641" customFormat="1" ht="12.75" customHeight="1">
      <c r="A5876" s="21" t="s">
        <v>2214</v>
      </c>
      <c r="B5876" s="21" t="s">
        <v>1735</v>
      </c>
      <c r="C5876" s="21" t="s">
        <v>2422</v>
      </c>
      <c r="D5876" s="21" t="s">
        <v>13376</v>
      </c>
      <c r="E5876" s="21" t="s">
        <v>13377</v>
      </c>
      <c r="F5876" s="21" t="s">
        <v>1751</v>
      </c>
      <c r="G5876" s="21" t="s">
        <v>13378</v>
      </c>
      <c r="H5876" s="21" t="s">
        <v>12076</v>
      </c>
      <c r="I5876" s="554">
        <v>2100</v>
      </c>
      <c r="J5876" s="1"/>
      <c r="K5876" s="21" t="str">
        <f t="shared" si="78"/>
        <v>25254846</v>
      </c>
      <c r="L5876" s="21" t="s">
        <v>2422</v>
      </c>
      <c r="M5876" s="21" t="s">
        <v>13379</v>
      </c>
      <c r="N5876" s="21"/>
      <c r="O5876" s="21"/>
      <c r="P5876" s="21"/>
    </row>
    <row r="5877" spans="1:16" s="641" customFormat="1" ht="12.75" customHeight="1">
      <c r="A5877" s="21" t="s">
        <v>2214</v>
      </c>
      <c r="B5877" s="21" t="s">
        <v>1735</v>
      </c>
      <c r="C5877" s="21" t="s">
        <v>2312</v>
      </c>
      <c r="D5877" s="21" t="s">
        <v>13380</v>
      </c>
      <c r="E5877" s="21" t="s">
        <v>13381</v>
      </c>
      <c r="F5877" s="21" t="s">
        <v>1739</v>
      </c>
      <c r="G5877" s="21" t="s">
        <v>13382</v>
      </c>
      <c r="H5877" s="21" t="s">
        <v>12076</v>
      </c>
      <c r="I5877" s="554">
        <v>696.6</v>
      </c>
      <c r="J5877" s="1"/>
      <c r="K5877" s="21" t="str">
        <f t="shared" si="78"/>
        <v>80103086</v>
      </c>
      <c r="L5877" s="21" t="s">
        <v>2312</v>
      </c>
      <c r="M5877" s="21" t="s">
        <v>13383</v>
      </c>
      <c r="N5877" s="21"/>
      <c r="O5877" s="21"/>
      <c r="P5877" s="21"/>
    </row>
    <row r="5878" spans="1:16" s="641" customFormat="1" ht="12.75" customHeight="1">
      <c r="A5878" s="21" t="s">
        <v>2214</v>
      </c>
      <c r="B5878" s="21" t="s">
        <v>1735</v>
      </c>
      <c r="C5878" s="21" t="s">
        <v>2330</v>
      </c>
      <c r="D5878" s="21" t="s">
        <v>13384</v>
      </c>
      <c r="E5878" s="21" t="s">
        <v>13385</v>
      </c>
      <c r="F5878" s="21" t="s">
        <v>1751</v>
      </c>
      <c r="G5878" s="21" t="s">
        <v>13386</v>
      </c>
      <c r="H5878" s="21" t="s">
        <v>12076</v>
      </c>
      <c r="I5878" s="554">
        <v>1348.4</v>
      </c>
      <c r="J5878" s="1"/>
      <c r="K5878" s="21" t="str">
        <f t="shared" si="78"/>
        <v>81405639</v>
      </c>
      <c r="L5878" s="21" t="s">
        <v>2330</v>
      </c>
      <c r="M5878" s="21" t="s">
        <v>13387</v>
      </c>
      <c r="N5878" s="21"/>
      <c r="O5878" s="21"/>
      <c r="P5878" s="21"/>
    </row>
    <row r="5879" spans="1:16" s="641" customFormat="1" ht="12.75" customHeight="1">
      <c r="A5879" s="21" t="s">
        <v>2214</v>
      </c>
      <c r="B5879" s="21" t="s">
        <v>1735</v>
      </c>
      <c r="C5879" s="21" t="s">
        <v>2635</v>
      </c>
      <c r="D5879" s="21" t="s">
        <v>13388</v>
      </c>
      <c r="E5879" s="21" t="s">
        <v>13389</v>
      </c>
      <c r="F5879" s="21" t="s">
        <v>1739</v>
      </c>
      <c r="G5879" s="21" t="s">
        <v>13390</v>
      </c>
      <c r="H5879" s="21" t="s">
        <v>12076</v>
      </c>
      <c r="I5879" s="554">
        <v>2235.6</v>
      </c>
      <c r="J5879" s="1"/>
      <c r="K5879" s="21" t="str">
        <f t="shared" si="78"/>
        <v>82101873</v>
      </c>
      <c r="L5879" s="21" t="s">
        <v>2635</v>
      </c>
      <c r="M5879" s="21" t="s">
        <v>13391</v>
      </c>
      <c r="N5879" s="21"/>
      <c r="O5879" s="21"/>
      <c r="P5879" s="21"/>
    </row>
    <row r="5880" spans="1:16" s="641" customFormat="1" ht="12.75" customHeight="1">
      <c r="A5880" s="21" t="s">
        <v>2214</v>
      </c>
      <c r="B5880" s="21" t="s">
        <v>1735</v>
      </c>
      <c r="C5880" s="21" t="s">
        <v>2560</v>
      </c>
      <c r="D5880" s="21" t="s">
        <v>13392</v>
      </c>
      <c r="E5880" s="21" t="s">
        <v>13393</v>
      </c>
      <c r="F5880" s="21" t="s">
        <v>1751</v>
      </c>
      <c r="G5880" s="21" t="s">
        <v>13394</v>
      </c>
      <c r="H5880" s="21" t="s">
        <v>12076</v>
      </c>
      <c r="I5880" s="554">
        <v>1498.5</v>
      </c>
      <c r="J5880" s="1"/>
      <c r="K5880" s="21" t="str">
        <f t="shared" si="78"/>
        <v>25287568</v>
      </c>
      <c r="L5880" s="21" t="s">
        <v>2560</v>
      </c>
      <c r="M5880" s="21" t="s">
        <v>13395</v>
      </c>
      <c r="N5880" s="21"/>
      <c r="O5880" s="21"/>
      <c r="P5880" s="21"/>
    </row>
    <row r="5881" spans="1:16" s="641" customFormat="1" ht="12.75" customHeight="1">
      <c r="A5881" s="21" t="s">
        <v>2214</v>
      </c>
      <c r="B5881" s="21" t="s">
        <v>1735</v>
      </c>
      <c r="C5881" s="21" t="s">
        <v>2964</v>
      </c>
      <c r="D5881" s="21" t="s">
        <v>13396</v>
      </c>
      <c r="E5881" s="21" t="s">
        <v>13397</v>
      </c>
      <c r="F5881" s="21" t="s">
        <v>1751</v>
      </c>
      <c r="G5881" s="21" t="s">
        <v>13398</v>
      </c>
      <c r="H5881" s="21" t="s">
        <v>12076</v>
      </c>
      <c r="I5881" s="554">
        <v>1336.5</v>
      </c>
      <c r="J5881" s="1"/>
      <c r="K5881" s="21" t="str">
        <f t="shared" si="78"/>
        <v>97622679</v>
      </c>
      <c r="L5881" s="21" t="s">
        <v>2964</v>
      </c>
      <c r="M5881" s="21" t="s">
        <v>13399</v>
      </c>
      <c r="N5881" s="21"/>
      <c r="O5881" s="21"/>
      <c r="P5881" s="21"/>
    </row>
    <row r="5882" spans="1:16" s="641" customFormat="1" ht="12.75" customHeight="1">
      <c r="A5882" s="21" t="s">
        <v>2214</v>
      </c>
      <c r="B5882" s="21" t="s">
        <v>1735</v>
      </c>
      <c r="C5882" s="21" t="s">
        <v>2583</v>
      </c>
      <c r="D5882" s="21" t="s">
        <v>13400</v>
      </c>
      <c r="E5882" s="21" t="s">
        <v>13401</v>
      </c>
      <c r="F5882" s="21" t="s">
        <v>1751</v>
      </c>
      <c r="G5882" s="21" t="s">
        <v>13402</v>
      </c>
      <c r="H5882" s="21" t="s">
        <v>12076</v>
      </c>
      <c r="I5882" s="554">
        <v>1458</v>
      </c>
      <c r="J5882" s="1"/>
      <c r="K5882" s="21" t="str">
        <f t="shared" si="78"/>
        <v>97227353</v>
      </c>
      <c r="L5882" s="21" t="s">
        <v>2583</v>
      </c>
      <c r="M5882" s="21" t="s">
        <v>13403</v>
      </c>
      <c r="N5882" s="21"/>
      <c r="O5882" s="21"/>
      <c r="P5882" s="21"/>
    </row>
    <row r="5883" spans="1:16" s="641" customFormat="1" ht="12.75" customHeight="1">
      <c r="A5883" s="21" t="s">
        <v>2214</v>
      </c>
      <c r="B5883" s="21" t="s">
        <v>1735</v>
      </c>
      <c r="C5883" s="21" t="s">
        <v>2859</v>
      </c>
      <c r="D5883" s="21" t="s">
        <v>13404</v>
      </c>
      <c r="E5883" s="21" t="s">
        <v>13405</v>
      </c>
      <c r="F5883" s="21" t="s">
        <v>1739</v>
      </c>
      <c r="G5883" s="21" t="s">
        <v>13406</v>
      </c>
      <c r="H5883" s="21" t="s">
        <v>12076</v>
      </c>
      <c r="I5883" s="554">
        <v>500</v>
      </c>
      <c r="J5883" s="1"/>
      <c r="K5883" s="21" t="str">
        <f t="shared" si="78"/>
        <v>96156436</v>
      </c>
      <c r="L5883" s="21" t="s">
        <v>2859</v>
      </c>
      <c r="M5883" s="21" t="s">
        <v>13407</v>
      </c>
      <c r="N5883" s="21"/>
      <c r="O5883" s="21"/>
      <c r="P5883" s="21"/>
    </row>
    <row r="5884" spans="1:16" s="641" customFormat="1" ht="12.75" customHeight="1">
      <c r="A5884" s="21" t="s">
        <v>2214</v>
      </c>
      <c r="B5884" s="21" t="s">
        <v>1735</v>
      </c>
      <c r="C5884" s="21" t="s">
        <v>2877</v>
      </c>
      <c r="D5884" s="21" t="s">
        <v>13408</v>
      </c>
      <c r="E5884" s="21" t="s">
        <v>13409</v>
      </c>
      <c r="F5884" s="21" t="s">
        <v>1739</v>
      </c>
      <c r="G5884" s="21" t="s">
        <v>13410</v>
      </c>
      <c r="H5884" s="21" t="s">
        <v>12076</v>
      </c>
      <c r="I5884" s="554">
        <v>810</v>
      </c>
      <c r="J5884" s="1"/>
      <c r="K5884" s="21" t="str">
        <f t="shared" si="78"/>
        <v>82630989</v>
      </c>
      <c r="L5884" s="21" t="s">
        <v>2877</v>
      </c>
      <c r="M5884" s="21" t="s">
        <v>13411</v>
      </c>
      <c r="N5884" s="21"/>
      <c r="O5884" s="21"/>
      <c r="P5884" s="21"/>
    </row>
    <row r="5885" spans="1:16" s="641" customFormat="1" ht="12.75" customHeight="1">
      <c r="A5885" s="21" t="s">
        <v>2214</v>
      </c>
      <c r="B5885" s="21" t="s">
        <v>1735</v>
      </c>
      <c r="C5885" s="21" t="s">
        <v>3284</v>
      </c>
      <c r="D5885" s="21" t="s">
        <v>13412</v>
      </c>
      <c r="E5885" s="21" t="s">
        <v>13413</v>
      </c>
      <c r="F5885" s="21" t="s">
        <v>1739</v>
      </c>
      <c r="G5885" s="21" t="s">
        <v>13414</v>
      </c>
      <c r="H5885" s="21" t="s">
        <v>12076</v>
      </c>
      <c r="I5885" s="554">
        <v>445.5</v>
      </c>
      <c r="J5885" s="1"/>
      <c r="K5885" s="21" t="str">
        <f t="shared" si="78"/>
        <v>97623323</v>
      </c>
      <c r="L5885" s="21" t="s">
        <v>3284</v>
      </c>
      <c r="M5885" s="21" t="s">
        <v>13415</v>
      </c>
      <c r="N5885" s="21"/>
      <c r="O5885" s="21"/>
      <c r="P5885" s="21"/>
    </row>
    <row r="5886" spans="1:16" s="641" customFormat="1" ht="12.75" customHeight="1">
      <c r="A5886" s="21" t="s">
        <v>2214</v>
      </c>
      <c r="B5886" s="21" t="s">
        <v>1735</v>
      </c>
      <c r="C5886" s="21" t="s">
        <v>2578</v>
      </c>
      <c r="D5886" s="21" t="s">
        <v>13416</v>
      </c>
      <c r="E5886" s="21" t="s">
        <v>13417</v>
      </c>
      <c r="F5886" s="21" t="s">
        <v>1751</v>
      </c>
      <c r="G5886" s="21" t="s">
        <v>13418</v>
      </c>
      <c r="H5886" s="21" t="s">
        <v>12076</v>
      </c>
      <c r="I5886" s="554">
        <v>1004.4</v>
      </c>
      <c r="J5886" s="1"/>
      <c r="K5886" s="21" t="str">
        <f t="shared" si="78"/>
        <v>98371446</v>
      </c>
      <c r="L5886" s="21" t="s">
        <v>2578</v>
      </c>
      <c r="M5886" s="21" t="s">
        <v>13419</v>
      </c>
      <c r="N5886" s="21"/>
      <c r="O5886" s="21"/>
      <c r="P5886" s="21"/>
    </row>
    <row r="5887" spans="1:16" s="641" customFormat="1" ht="12.75" customHeight="1">
      <c r="A5887" s="21" t="s">
        <v>2214</v>
      </c>
      <c r="B5887" s="21" t="s">
        <v>1735</v>
      </c>
      <c r="C5887" s="21" t="s">
        <v>3337</v>
      </c>
      <c r="D5887" s="21" t="s">
        <v>13420</v>
      </c>
      <c r="E5887" s="21" t="s">
        <v>13421</v>
      </c>
      <c r="F5887" s="21" t="s">
        <v>1751</v>
      </c>
      <c r="G5887" s="21" t="s">
        <v>13422</v>
      </c>
      <c r="H5887" s="21" t="s">
        <v>12076</v>
      </c>
      <c r="I5887" s="554">
        <v>500</v>
      </c>
      <c r="J5887" s="1"/>
      <c r="K5887" s="21" t="str">
        <f t="shared" si="78"/>
        <v>93763447</v>
      </c>
      <c r="L5887" s="21" t="s">
        <v>3337</v>
      </c>
      <c r="M5887" s="21" t="s">
        <v>13423</v>
      </c>
      <c r="N5887" s="21"/>
      <c r="O5887" s="21"/>
      <c r="P5887" s="21"/>
    </row>
    <row r="5888" spans="1:16" s="641" customFormat="1" ht="12.75" customHeight="1">
      <c r="A5888" s="21" t="s">
        <v>2214</v>
      </c>
      <c r="B5888" s="21" t="s">
        <v>1735</v>
      </c>
      <c r="C5888" s="21" t="s">
        <v>2335</v>
      </c>
      <c r="D5888" s="21" t="s">
        <v>13424</v>
      </c>
      <c r="E5888" s="21" t="s">
        <v>13425</v>
      </c>
      <c r="F5888" s="21" t="s">
        <v>1751</v>
      </c>
      <c r="G5888" s="21" t="s">
        <v>13426</v>
      </c>
      <c r="H5888" s="21" t="s">
        <v>12076</v>
      </c>
      <c r="I5888" s="554">
        <v>704.7</v>
      </c>
      <c r="J5888" s="1"/>
      <c r="K5888" s="21" t="str">
        <f t="shared" si="78"/>
        <v>94050797</v>
      </c>
      <c r="L5888" s="21" t="s">
        <v>2335</v>
      </c>
      <c r="M5888" s="21" t="s">
        <v>13427</v>
      </c>
      <c r="N5888" s="21"/>
      <c r="O5888" s="21"/>
      <c r="P5888" s="21"/>
    </row>
    <row r="5889" spans="1:16" s="641" customFormat="1" ht="12.75" customHeight="1">
      <c r="A5889" s="21" t="s">
        <v>2214</v>
      </c>
      <c r="B5889" s="21" t="s">
        <v>1735</v>
      </c>
      <c r="C5889" s="21" t="s">
        <v>2555</v>
      </c>
      <c r="D5889" s="21" t="s">
        <v>13428</v>
      </c>
      <c r="E5889" s="21" t="s">
        <v>13429</v>
      </c>
      <c r="F5889" s="21" t="s">
        <v>1751</v>
      </c>
      <c r="G5889" s="21" t="s">
        <v>13430</v>
      </c>
      <c r="H5889" s="21" t="s">
        <v>12076</v>
      </c>
      <c r="I5889" s="554">
        <v>1170.2</v>
      </c>
      <c r="J5889" s="1"/>
      <c r="K5889" s="21" t="str">
        <f t="shared" si="78"/>
        <v>82101231</v>
      </c>
      <c r="L5889" s="21" t="s">
        <v>2555</v>
      </c>
      <c r="M5889" s="21" t="s">
        <v>13431</v>
      </c>
      <c r="N5889" s="21"/>
      <c r="O5889" s="21"/>
      <c r="P5889" s="21"/>
    </row>
    <row r="5890" spans="1:16" s="641" customFormat="1" ht="12.75" customHeight="1">
      <c r="A5890" s="21" t="s">
        <v>2214</v>
      </c>
      <c r="B5890" s="21" t="s">
        <v>1735</v>
      </c>
      <c r="C5890" s="21" t="s">
        <v>2281</v>
      </c>
      <c r="D5890" s="21" t="s">
        <v>13432</v>
      </c>
      <c r="E5890" s="21" t="s">
        <v>13433</v>
      </c>
      <c r="F5890" s="21" t="s">
        <v>1739</v>
      </c>
      <c r="G5890" s="21" t="s">
        <v>13434</v>
      </c>
      <c r="H5890" s="21" t="s">
        <v>12076</v>
      </c>
      <c r="I5890" s="554">
        <v>700</v>
      </c>
      <c r="J5890" s="1"/>
      <c r="K5890" s="21" t="str">
        <f t="shared" si="78"/>
        <v>96071655</v>
      </c>
      <c r="L5890" s="21" t="s">
        <v>2281</v>
      </c>
      <c r="M5890" s="21" t="s">
        <v>13435</v>
      </c>
      <c r="N5890" s="21"/>
      <c r="O5890" s="21"/>
      <c r="P5890" s="21"/>
    </row>
    <row r="5891" spans="1:16" s="641" customFormat="1" ht="12.75" customHeight="1">
      <c r="A5891" s="21" t="s">
        <v>2214</v>
      </c>
      <c r="B5891" s="21" t="s">
        <v>1735</v>
      </c>
      <c r="C5891" s="21" t="s">
        <v>2541</v>
      </c>
      <c r="D5891" s="21" t="s">
        <v>13436</v>
      </c>
      <c r="E5891" s="21" t="s">
        <v>13437</v>
      </c>
      <c r="F5891" s="21" t="s">
        <v>1739</v>
      </c>
      <c r="G5891" s="21" t="s">
        <v>13438</v>
      </c>
      <c r="H5891" s="21" t="s">
        <v>12076</v>
      </c>
      <c r="I5891" s="554">
        <v>190</v>
      </c>
      <c r="J5891" s="1"/>
      <c r="K5891" s="21" t="str">
        <f t="shared" si="78"/>
        <v>93477926</v>
      </c>
      <c r="L5891" s="21" t="s">
        <v>2541</v>
      </c>
      <c r="M5891" s="21" t="s">
        <v>13439</v>
      </c>
      <c r="N5891" s="21"/>
      <c r="O5891" s="21"/>
      <c r="P5891" s="21"/>
    </row>
    <row r="5892" spans="1:16" s="641" customFormat="1" ht="12.75" customHeight="1">
      <c r="A5892" s="21" t="s">
        <v>2214</v>
      </c>
      <c r="B5892" s="21" t="s">
        <v>1735</v>
      </c>
      <c r="C5892" s="21" t="s">
        <v>3082</v>
      </c>
      <c r="D5892" s="21" t="s">
        <v>13440</v>
      </c>
      <c r="E5892" s="21" t="s">
        <v>13441</v>
      </c>
      <c r="F5892" s="21" t="s">
        <v>1739</v>
      </c>
      <c r="G5892" s="21" t="s">
        <v>13442</v>
      </c>
      <c r="H5892" s="21" t="s">
        <v>12076</v>
      </c>
      <c r="I5892" s="554">
        <v>2470.5</v>
      </c>
      <c r="J5892" s="1"/>
      <c r="K5892" s="21" t="str">
        <f t="shared" si="78"/>
        <v>93477322</v>
      </c>
      <c r="L5892" s="21" t="s">
        <v>3082</v>
      </c>
      <c r="M5892" s="21" t="s">
        <v>13443</v>
      </c>
      <c r="N5892" s="21"/>
      <c r="O5892" s="21"/>
      <c r="P5892" s="21"/>
    </row>
    <row r="5893" spans="1:16" s="641" customFormat="1" ht="12.75" customHeight="1">
      <c r="A5893" s="21" t="s">
        <v>2214</v>
      </c>
      <c r="B5893" s="21" t="s">
        <v>1735</v>
      </c>
      <c r="C5893" s="21" t="s">
        <v>2842</v>
      </c>
      <c r="D5893" s="21" t="s">
        <v>13444</v>
      </c>
      <c r="E5893" s="21" t="s">
        <v>13445</v>
      </c>
      <c r="F5893" s="21" t="s">
        <v>1751</v>
      </c>
      <c r="G5893" s="21" t="s">
        <v>13446</v>
      </c>
      <c r="H5893" s="21" t="s">
        <v>12076</v>
      </c>
      <c r="I5893" s="554">
        <v>1004.4</v>
      </c>
      <c r="J5893" s="1"/>
      <c r="K5893" s="21" t="str">
        <f t="shared" si="78"/>
        <v>24143379</v>
      </c>
      <c r="L5893" s="21" t="s">
        <v>2842</v>
      </c>
      <c r="M5893" s="21" t="s">
        <v>13447</v>
      </c>
      <c r="N5893" s="21"/>
      <c r="O5893" s="21"/>
      <c r="P5893" s="21"/>
    </row>
    <row r="5894" spans="1:16" s="641" customFormat="1" ht="12.75" customHeight="1">
      <c r="A5894" s="21" t="s">
        <v>2214</v>
      </c>
      <c r="B5894" s="21" t="s">
        <v>1735</v>
      </c>
      <c r="C5894" s="21" t="s">
        <v>3267</v>
      </c>
      <c r="D5894" s="21" t="s">
        <v>13448</v>
      </c>
      <c r="E5894" s="21" t="s">
        <v>13449</v>
      </c>
      <c r="F5894" s="21" t="s">
        <v>1739</v>
      </c>
      <c r="G5894" s="21" t="s">
        <v>13450</v>
      </c>
      <c r="H5894" s="21" t="s">
        <v>12076</v>
      </c>
      <c r="I5894" s="554">
        <v>1790.1</v>
      </c>
      <c r="J5894" s="1"/>
      <c r="K5894" s="21" t="str">
        <f t="shared" si="78"/>
        <v>89364885</v>
      </c>
      <c r="L5894" s="21" t="s">
        <v>3267</v>
      </c>
      <c r="M5894" s="21" t="s">
        <v>13451</v>
      </c>
      <c r="N5894" s="21"/>
      <c r="O5894" s="21"/>
      <c r="P5894" s="21"/>
    </row>
    <row r="5895" spans="1:16" s="641" customFormat="1" ht="12.75" customHeight="1">
      <c r="A5895" s="21" t="s">
        <v>2214</v>
      </c>
      <c r="B5895" s="21" t="s">
        <v>1735</v>
      </c>
      <c r="C5895" s="21" t="s">
        <v>3051</v>
      </c>
      <c r="D5895" s="21" t="s">
        <v>13452</v>
      </c>
      <c r="E5895" s="21" t="s">
        <v>13453</v>
      </c>
      <c r="F5895" s="21" t="s">
        <v>1751</v>
      </c>
      <c r="G5895" s="21" t="s">
        <v>13454</v>
      </c>
      <c r="H5895" s="21" t="s">
        <v>12076</v>
      </c>
      <c r="I5895" s="554">
        <v>502.2</v>
      </c>
      <c r="J5895" s="1"/>
      <c r="K5895" s="21" t="str">
        <f t="shared" si="78"/>
        <v>81410768</v>
      </c>
      <c r="L5895" s="21" t="s">
        <v>3051</v>
      </c>
      <c r="M5895" s="21" t="s">
        <v>13455</v>
      </c>
      <c r="N5895" s="21"/>
      <c r="O5895" s="21"/>
      <c r="P5895" s="21"/>
    </row>
    <row r="5896" spans="1:16" s="641" customFormat="1" ht="12.75" customHeight="1">
      <c r="A5896" s="21" t="s">
        <v>2214</v>
      </c>
      <c r="B5896" s="21" t="s">
        <v>1735</v>
      </c>
      <c r="C5896" s="21" t="s">
        <v>2251</v>
      </c>
      <c r="D5896" s="21" t="s">
        <v>13456</v>
      </c>
      <c r="E5896" s="21" t="s">
        <v>13457</v>
      </c>
      <c r="F5896" s="21" t="s">
        <v>1739</v>
      </c>
      <c r="G5896" s="21" t="s">
        <v>13458</v>
      </c>
      <c r="H5896" s="21" t="s">
        <v>12076</v>
      </c>
      <c r="I5896" s="554">
        <v>810</v>
      </c>
      <c r="J5896" s="1"/>
      <c r="K5896" s="21" t="str">
        <f t="shared" si="78"/>
        <v>97665046</v>
      </c>
      <c r="L5896" s="21" t="s">
        <v>2251</v>
      </c>
      <c r="M5896" s="21" t="s">
        <v>13459</v>
      </c>
      <c r="N5896" s="21"/>
      <c r="O5896" s="21"/>
      <c r="P5896" s="21"/>
    </row>
    <row r="5897" spans="1:16" s="641" customFormat="1" ht="12.75" customHeight="1">
      <c r="A5897" s="21" t="s">
        <v>2214</v>
      </c>
      <c r="B5897" s="21" t="s">
        <v>1735</v>
      </c>
      <c r="C5897" s="21" t="s">
        <v>2330</v>
      </c>
      <c r="D5897" s="21" t="s">
        <v>13460</v>
      </c>
      <c r="E5897" s="21" t="s">
        <v>13461</v>
      </c>
      <c r="F5897" s="21" t="s">
        <v>1751</v>
      </c>
      <c r="G5897" s="21" t="s">
        <v>13462</v>
      </c>
      <c r="H5897" s="21" t="s">
        <v>12076</v>
      </c>
      <c r="I5897" s="554">
        <v>1960.2</v>
      </c>
      <c r="J5897" s="1"/>
      <c r="K5897" s="21" t="str">
        <f t="shared" si="78"/>
        <v>81405639</v>
      </c>
      <c r="L5897" s="21" t="s">
        <v>2330</v>
      </c>
      <c r="M5897" s="21" t="s">
        <v>13463</v>
      </c>
      <c r="N5897" s="21"/>
      <c r="O5897" s="21"/>
      <c r="P5897" s="21"/>
    </row>
    <row r="5898" spans="1:16" s="641" customFormat="1" ht="12.75" customHeight="1">
      <c r="A5898" s="21" t="s">
        <v>2214</v>
      </c>
      <c r="B5898" s="21" t="s">
        <v>1735</v>
      </c>
      <c r="C5898" s="21" t="s">
        <v>3413</v>
      </c>
      <c r="D5898" s="21" t="s">
        <v>13464</v>
      </c>
      <c r="E5898" s="21" t="s">
        <v>13465</v>
      </c>
      <c r="F5898" s="21" t="s">
        <v>1751</v>
      </c>
      <c r="G5898" s="21" t="s">
        <v>13466</v>
      </c>
      <c r="H5898" s="21" t="s">
        <v>12076</v>
      </c>
      <c r="I5898" s="554">
        <v>1498.5</v>
      </c>
      <c r="J5898" s="1"/>
      <c r="K5898" s="21" t="str">
        <f t="shared" si="78"/>
        <v>70227424</v>
      </c>
      <c r="L5898" s="21" t="s">
        <v>3413</v>
      </c>
      <c r="M5898" s="21" t="s">
        <v>13467</v>
      </c>
      <c r="N5898" s="21"/>
      <c r="O5898" s="21"/>
      <c r="P5898" s="21"/>
    </row>
    <row r="5899" spans="1:16" s="641" customFormat="1" ht="12.75" customHeight="1">
      <c r="A5899" s="21" t="s">
        <v>2214</v>
      </c>
      <c r="B5899" s="21" t="s">
        <v>1735</v>
      </c>
      <c r="C5899" s="21" t="s">
        <v>2663</v>
      </c>
      <c r="D5899" s="21" t="s">
        <v>13468</v>
      </c>
      <c r="E5899" s="21" t="s">
        <v>13469</v>
      </c>
      <c r="F5899" s="21" t="s">
        <v>1751</v>
      </c>
      <c r="G5899" s="21" t="s">
        <v>13470</v>
      </c>
      <c r="H5899" s="21" t="s">
        <v>12076</v>
      </c>
      <c r="I5899" s="554">
        <v>680.4</v>
      </c>
      <c r="J5899" s="1"/>
      <c r="K5899" s="21" t="str">
        <f t="shared" si="78"/>
        <v>96196696</v>
      </c>
      <c r="L5899" s="21" t="s">
        <v>2663</v>
      </c>
      <c r="M5899" s="21" t="s">
        <v>13471</v>
      </c>
      <c r="N5899" s="21"/>
      <c r="O5899" s="21"/>
      <c r="P5899" s="21"/>
    </row>
    <row r="5900" spans="1:16" s="641" customFormat="1" ht="12.75" customHeight="1">
      <c r="A5900" s="21" t="s">
        <v>2214</v>
      </c>
      <c r="B5900" s="21" t="s">
        <v>1735</v>
      </c>
      <c r="C5900" s="21" t="s">
        <v>2353</v>
      </c>
      <c r="D5900" s="21" t="s">
        <v>13472</v>
      </c>
      <c r="E5900" s="21" t="s">
        <v>13473</v>
      </c>
      <c r="F5900" s="21" t="s">
        <v>1751</v>
      </c>
      <c r="G5900" s="21" t="s">
        <v>13474</v>
      </c>
      <c r="H5900" s="21" t="s">
        <v>12076</v>
      </c>
      <c r="I5900" s="554">
        <v>1004.4</v>
      </c>
      <c r="J5900" s="1"/>
      <c r="K5900" s="21" t="str">
        <f t="shared" si="78"/>
        <v>93574421</v>
      </c>
      <c r="L5900" s="21" t="s">
        <v>2353</v>
      </c>
      <c r="M5900" s="21" t="s">
        <v>13475</v>
      </c>
      <c r="N5900" s="21"/>
      <c r="O5900" s="21"/>
      <c r="P5900" s="21"/>
    </row>
    <row r="5901" spans="1:16" s="641" customFormat="1" ht="12.75" customHeight="1">
      <c r="A5901" s="21" t="s">
        <v>2214</v>
      </c>
      <c r="B5901" s="21" t="s">
        <v>1735</v>
      </c>
      <c r="C5901" s="21" t="s">
        <v>2256</v>
      </c>
      <c r="D5901" s="21" t="s">
        <v>13476</v>
      </c>
      <c r="E5901" s="21" t="s">
        <v>13477</v>
      </c>
      <c r="F5901" s="21" t="s">
        <v>1739</v>
      </c>
      <c r="G5901" s="21" t="s">
        <v>13478</v>
      </c>
      <c r="H5901" s="21" t="s">
        <v>12076</v>
      </c>
      <c r="I5901" s="554">
        <v>502.2</v>
      </c>
      <c r="J5901" s="1"/>
      <c r="K5901" s="21" t="str">
        <f t="shared" si="78"/>
        <v>93478188</v>
      </c>
      <c r="L5901" s="21" t="s">
        <v>2256</v>
      </c>
      <c r="M5901" s="21" t="s">
        <v>13479</v>
      </c>
      <c r="N5901" s="21"/>
      <c r="O5901" s="21"/>
      <c r="P5901" s="21"/>
    </row>
    <row r="5902" spans="1:16" s="641" customFormat="1" ht="12.75" customHeight="1">
      <c r="A5902" s="21" t="s">
        <v>2214</v>
      </c>
      <c r="B5902" s="21" t="s">
        <v>1735</v>
      </c>
      <c r="C5902" s="21" t="s">
        <v>2682</v>
      </c>
      <c r="D5902" s="21" t="s">
        <v>13480</v>
      </c>
      <c r="E5902" s="21" t="s">
        <v>13481</v>
      </c>
      <c r="F5902" s="21" t="s">
        <v>1751</v>
      </c>
      <c r="G5902" s="21" t="s">
        <v>13482</v>
      </c>
      <c r="H5902" s="21" t="s">
        <v>12076</v>
      </c>
      <c r="I5902" s="554">
        <v>2713.5</v>
      </c>
      <c r="J5902" s="1"/>
      <c r="K5902" s="21" t="str">
        <f t="shared" si="78"/>
        <v>93727642</v>
      </c>
      <c r="L5902" s="21" t="s">
        <v>2682</v>
      </c>
      <c r="M5902" s="21" t="s">
        <v>13483</v>
      </c>
      <c r="N5902" s="21"/>
      <c r="O5902" s="21"/>
      <c r="P5902" s="21"/>
    </row>
    <row r="5903" spans="1:16" s="641" customFormat="1" ht="12.75" customHeight="1">
      <c r="A5903" s="21" t="s">
        <v>2214</v>
      </c>
      <c r="B5903" s="21" t="s">
        <v>1735</v>
      </c>
      <c r="C5903" s="21" t="s">
        <v>3644</v>
      </c>
      <c r="D5903" s="21" t="s">
        <v>13484</v>
      </c>
      <c r="E5903" s="21" t="s">
        <v>13485</v>
      </c>
      <c r="F5903" s="21" t="s">
        <v>1751</v>
      </c>
      <c r="G5903" s="21" t="s">
        <v>13486</v>
      </c>
      <c r="H5903" s="21" t="s">
        <v>12076</v>
      </c>
      <c r="I5903" s="554">
        <v>2235.6</v>
      </c>
      <c r="J5903" s="1"/>
      <c r="K5903" s="21" t="str">
        <f t="shared" si="78"/>
        <v>22481079</v>
      </c>
      <c r="L5903" s="21" t="s">
        <v>3644</v>
      </c>
      <c r="M5903" s="21" t="s">
        <v>13487</v>
      </c>
      <c r="N5903" s="21"/>
      <c r="O5903" s="21"/>
      <c r="P5903" s="21"/>
    </row>
    <row r="5904" spans="1:16" s="641" customFormat="1" ht="12.75" customHeight="1">
      <c r="A5904" s="21" t="s">
        <v>2214</v>
      </c>
      <c r="B5904" s="21" t="s">
        <v>1735</v>
      </c>
      <c r="C5904" s="21" t="s">
        <v>3037</v>
      </c>
      <c r="D5904" s="21" t="s">
        <v>13488</v>
      </c>
      <c r="E5904" s="21" t="s">
        <v>13489</v>
      </c>
      <c r="F5904" s="21" t="s">
        <v>1751</v>
      </c>
      <c r="G5904" s="21" t="s">
        <v>13490</v>
      </c>
      <c r="H5904" s="21" t="s">
        <v>12076</v>
      </c>
      <c r="I5904" s="554">
        <v>1004.4</v>
      </c>
      <c r="J5904" s="1"/>
      <c r="K5904" s="21" t="str">
        <f t="shared" si="78"/>
        <v>81415203</v>
      </c>
      <c r="L5904" s="21" t="s">
        <v>3037</v>
      </c>
      <c r="M5904" s="21" t="s">
        <v>13491</v>
      </c>
      <c r="N5904" s="21"/>
      <c r="O5904" s="21"/>
      <c r="P5904" s="21"/>
    </row>
    <row r="5905" spans="1:16" s="641" customFormat="1" ht="12.75" customHeight="1">
      <c r="A5905" s="21" t="s">
        <v>2214</v>
      </c>
      <c r="B5905" s="21" t="s">
        <v>1735</v>
      </c>
      <c r="C5905" s="21" t="s">
        <v>2663</v>
      </c>
      <c r="D5905" s="21" t="s">
        <v>13492</v>
      </c>
      <c r="E5905" s="21" t="s">
        <v>13493</v>
      </c>
      <c r="F5905" s="21" t="s">
        <v>1751</v>
      </c>
      <c r="G5905" s="21" t="s">
        <v>13494</v>
      </c>
      <c r="H5905" s="21" t="s">
        <v>12076</v>
      </c>
      <c r="I5905" s="554">
        <v>500</v>
      </c>
      <c r="J5905" s="1"/>
      <c r="K5905" s="21" t="str">
        <f t="shared" si="78"/>
        <v>96196696</v>
      </c>
      <c r="L5905" s="21" t="s">
        <v>2663</v>
      </c>
      <c r="M5905" s="21" t="s">
        <v>13495</v>
      </c>
      <c r="N5905" s="21"/>
      <c r="O5905" s="21"/>
      <c r="P5905" s="21"/>
    </row>
    <row r="5906" spans="1:16" s="641" customFormat="1" ht="12.75" customHeight="1">
      <c r="A5906" s="21" t="s">
        <v>2214</v>
      </c>
      <c r="B5906" s="21" t="s">
        <v>1735</v>
      </c>
      <c r="C5906" s="21" t="s">
        <v>2555</v>
      </c>
      <c r="D5906" s="21" t="s">
        <v>13496</v>
      </c>
      <c r="E5906" s="21" t="s">
        <v>13497</v>
      </c>
      <c r="F5906" s="21" t="s">
        <v>1739</v>
      </c>
      <c r="G5906" s="21" t="s">
        <v>13498</v>
      </c>
      <c r="H5906" s="21" t="s">
        <v>12076</v>
      </c>
      <c r="I5906" s="554">
        <v>492.28</v>
      </c>
      <c r="J5906" s="1"/>
      <c r="K5906" s="21" t="str">
        <f t="shared" si="78"/>
        <v>82101231</v>
      </c>
      <c r="L5906" s="21" t="s">
        <v>2555</v>
      </c>
      <c r="M5906" s="21" t="s">
        <v>13499</v>
      </c>
      <c r="N5906" s="21"/>
      <c r="O5906" s="21"/>
      <c r="P5906" s="21"/>
    </row>
    <row r="5907" spans="1:16" s="641" customFormat="1" ht="12.75" customHeight="1">
      <c r="A5907" s="21" t="s">
        <v>2214</v>
      </c>
      <c r="B5907" s="21" t="s">
        <v>1735</v>
      </c>
      <c r="C5907" s="21" t="s">
        <v>3351</v>
      </c>
      <c r="D5907" s="21" t="s">
        <v>13500</v>
      </c>
      <c r="E5907" s="21" t="s">
        <v>13501</v>
      </c>
      <c r="F5907" s="21" t="s">
        <v>1751</v>
      </c>
      <c r="G5907" s="21" t="s">
        <v>13502</v>
      </c>
      <c r="H5907" s="21" t="s">
        <v>12076</v>
      </c>
      <c r="I5907" s="554">
        <v>500</v>
      </c>
      <c r="J5907" s="1"/>
      <c r="K5907" s="21" t="str">
        <f t="shared" si="78"/>
        <v>90598007</v>
      </c>
      <c r="L5907" s="21" t="s">
        <v>3351</v>
      </c>
      <c r="M5907" s="21" t="s">
        <v>13503</v>
      </c>
      <c r="N5907" s="21"/>
      <c r="O5907" s="21"/>
      <c r="P5907" s="21"/>
    </row>
    <row r="5908" spans="1:16" s="641" customFormat="1" ht="12.75" customHeight="1">
      <c r="A5908" s="21" t="s">
        <v>2214</v>
      </c>
      <c r="B5908" s="21" t="s">
        <v>1735</v>
      </c>
      <c r="C5908" s="21" t="s">
        <v>2256</v>
      </c>
      <c r="D5908" s="21" t="s">
        <v>13504</v>
      </c>
      <c r="E5908" s="21" t="s">
        <v>13505</v>
      </c>
      <c r="F5908" s="21" t="s">
        <v>1751</v>
      </c>
      <c r="G5908" s="21" t="s">
        <v>13506</v>
      </c>
      <c r="H5908" s="21" t="s">
        <v>12076</v>
      </c>
      <c r="I5908" s="554">
        <v>810</v>
      </c>
      <c r="J5908" s="1"/>
      <c r="K5908" s="21" t="str">
        <f t="shared" si="78"/>
        <v>93478188</v>
      </c>
      <c r="L5908" s="21" t="s">
        <v>2256</v>
      </c>
      <c r="M5908" s="21" t="s">
        <v>13507</v>
      </c>
      <c r="N5908" s="21"/>
      <c r="O5908" s="21"/>
      <c r="P5908" s="21"/>
    </row>
    <row r="5909" spans="1:16" s="641" customFormat="1" ht="12.75" customHeight="1">
      <c r="A5909" s="21" t="s">
        <v>2214</v>
      </c>
      <c r="B5909" s="21" t="s">
        <v>1735</v>
      </c>
      <c r="C5909" s="21" t="s">
        <v>3337</v>
      </c>
      <c r="D5909" s="21" t="s">
        <v>13508</v>
      </c>
      <c r="E5909" s="21" t="s">
        <v>13509</v>
      </c>
      <c r="F5909" s="21" t="s">
        <v>1751</v>
      </c>
      <c r="G5909" s="21" t="s">
        <v>13510</v>
      </c>
      <c r="H5909" s="21" t="s">
        <v>12076</v>
      </c>
      <c r="I5909" s="554">
        <v>1134</v>
      </c>
      <c r="J5909" s="1"/>
      <c r="K5909" s="21" t="str">
        <f t="shared" si="78"/>
        <v>93763447</v>
      </c>
      <c r="L5909" s="21" t="s">
        <v>3337</v>
      </c>
      <c r="M5909" s="21" t="s">
        <v>13511</v>
      </c>
      <c r="N5909" s="21"/>
      <c r="O5909" s="21"/>
      <c r="P5909" s="21"/>
    </row>
    <row r="5910" spans="1:16" s="641" customFormat="1" ht="12.75" customHeight="1">
      <c r="A5910" s="21" t="s">
        <v>2214</v>
      </c>
      <c r="B5910" s="21" t="s">
        <v>1735</v>
      </c>
      <c r="C5910" s="21" t="s">
        <v>3413</v>
      </c>
      <c r="D5910" s="21" t="s">
        <v>13512</v>
      </c>
      <c r="E5910" s="21" t="s">
        <v>13513</v>
      </c>
      <c r="F5910" s="21" t="s">
        <v>1751</v>
      </c>
      <c r="G5910" s="21" t="s">
        <v>13514</v>
      </c>
      <c r="H5910" s="21" t="s">
        <v>12076</v>
      </c>
      <c r="I5910" s="554">
        <v>1134</v>
      </c>
      <c r="J5910" s="1"/>
      <c r="K5910" s="21" t="str">
        <f t="shared" si="78"/>
        <v>70227424</v>
      </c>
      <c r="L5910" s="21" t="s">
        <v>3413</v>
      </c>
      <c r="M5910" s="21" t="s">
        <v>13515</v>
      </c>
      <c r="N5910" s="21"/>
      <c r="O5910" s="21"/>
      <c r="P5910" s="21"/>
    </row>
    <row r="5911" spans="1:16" s="641" customFormat="1" ht="12.75" customHeight="1">
      <c r="A5911" s="21" t="s">
        <v>2214</v>
      </c>
      <c r="B5911" s="21" t="s">
        <v>1735</v>
      </c>
      <c r="C5911" s="21" t="s">
        <v>3342</v>
      </c>
      <c r="D5911" s="21" t="s">
        <v>13516</v>
      </c>
      <c r="E5911" s="21" t="s">
        <v>13517</v>
      </c>
      <c r="F5911" s="21" t="s">
        <v>1751</v>
      </c>
      <c r="G5911" s="21" t="s">
        <v>13518</v>
      </c>
      <c r="H5911" s="21" t="s">
        <v>12076</v>
      </c>
      <c r="I5911" s="554">
        <v>1676.7</v>
      </c>
      <c r="J5911" s="1"/>
      <c r="K5911" s="21" t="str">
        <f t="shared" si="78"/>
        <v>97193053</v>
      </c>
      <c r="L5911" s="21" t="s">
        <v>3342</v>
      </c>
      <c r="M5911" s="21" t="s">
        <v>13519</v>
      </c>
      <c r="N5911" s="21"/>
      <c r="O5911" s="21"/>
      <c r="P5911" s="21"/>
    </row>
    <row r="5912" spans="1:16" s="641" customFormat="1" ht="12.75" customHeight="1">
      <c r="A5912" s="21" t="s">
        <v>2214</v>
      </c>
      <c r="B5912" s="21" t="s">
        <v>1735</v>
      </c>
      <c r="C5912" s="21" t="s">
        <v>3082</v>
      </c>
      <c r="D5912" s="21" t="s">
        <v>13520</v>
      </c>
      <c r="E5912" s="21" t="s">
        <v>13521</v>
      </c>
      <c r="F5912" s="21" t="s">
        <v>1751</v>
      </c>
      <c r="G5912" s="21" t="s">
        <v>13522</v>
      </c>
      <c r="H5912" s="21" t="s">
        <v>12076</v>
      </c>
      <c r="I5912" s="554">
        <v>1506.6</v>
      </c>
      <c r="J5912" s="1"/>
      <c r="K5912" s="21" t="str">
        <f t="shared" si="78"/>
        <v>93477322</v>
      </c>
      <c r="L5912" s="21" t="s">
        <v>3082</v>
      </c>
      <c r="M5912" s="21" t="s">
        <v>13523</v>
      </c>
      <c r="N5912" s="21"/>
      <c r="O5912" s="21"/>
      <c r="P5912" s="21"/>
    </row>
    <row r="5913" spans="1:16" s="641" customFormat="1" ht="12.75" customHeight="1">
      <c r="A5913" s="21" t="s">
        <v>2214</v>
      </c>
      <c r="B5913" s="21" t="s">
        <v>1735</v>
      </c>
      <c r="C5913" s="21" t="s">
        <v>12931</v>
      </c>
      <c r="D5913" s="21" t="s">
        <v>13524</v>
      </c>
      <c r="E5913" s="21" t="s">
        <v>13525</v>
      </c>
      <c r="F5913" s="21" t="s">
        <v>1739</v>
      </c>
      <c r="G5913" s="21" t="s">
        <v>13526</v>
      </c>
      <c r="H5913" s="21" t="s">
        <v>12076</v>
      </c>
      <c r="I5913" s="554">
        <v>500</v>
      </c>
      <c r="J5913" s="1"/>
      <c r="K5913" s="21" t="str">
        <f t="shared" si="78"/>
        <v>89648667</v>
      </c>
      <c r="L5913" s="21" t="s">
        <v>12931</v>
      </c>
      <c r="M5913" s="21" t="s">
        <v>13527</v>
      </c>
      <c r="N5913" s="21"/>
      <c r="O5913" s="21"/>
      <c r="P5913" s="21"/>
    </row>
    <row r="5914" spans="1:16" s="641" customFormat="1" ht="12.75" customHeight="1">
      <c r="A5914" s="21" t="s">
        <v>2214</v>
      </c>
      <c r="B5914" s="21" t="s">
        <v>1735</v>
      </c>
      <c r="C5914" s="21" t="s">
        <v>2768</v>
      </c>
      <c r="D5914" s="21" t="s">
        <v>13528</v>
      </c>
      <c r="E5914" s="21" t="s">
        <v>13529</v>
      </c>
      <c r="F5914" s="21" t="s">
        <v>1751</v>
      </c>
      <c r="G5914" s="21" t="s">
        <v>13530</v>
      </c>
      <c r="H5914" s="21" t="s">
        <v>12076</v>
      </c>
      <c r="I5914" s="554">
        <v>599</v>
      </c>
      <c r="J5914" s="1"/>
      <c r="K5914" s="21" t="str">
        <f t="shared" si="78"/>
        <v>96229046</v>
      </c>
      <c r="L5914" s="21" t="s">
        <v>2768</v>
      </c>
      <c r="M5914" s="21" t="s">
        <v>13531</v>
      </c>
      <c r="N5914" s="21"/>
      <c r="O5914" s="21"/>
      <c r="P5914" s="21"/>
    </row>
    <row r="5915" spans="1:16" s="641" customFormat="1" ht="12.75" customHeight="1">
      <c r="A5915" s="21" t="s">
        <v>2214</v>
      </c>
      <c r="B5915" s="21" t="s">
        <v>1735</v>
      </c>
      <c r="C5915" s="21" t="s">
        <v>2592</v>
      </c>
      <c r="D5915" s="21" t="s">
        <v>13532</v>
      </c>
      <c r="E5915" s="21" t="s">
        <v>13533</v>
      </c>
      <c r="F5915" s="21" t="s">
        <v>1739</v>
      </c>
      <c r="G5915" s="21" t="s">
        <v>13534</v>
      </c>
      <c r="H5915" s="21" t="s">
        <v>12076</v>
      </c>
      <c r="I5915" s="554">
        <v>405</v>
      </c>
      <c r="J5915" s="1"/>
      <c r="K5915" s="21" t="str">
        <f t="shared" si="78"/>
        <v>22483008</v>
      </c>
      <c r="L5915" s="21" t="s">
        <v>2592</v>
      </c>
      <c r="M5915" s="21" t="s">
        <v>13535</v>
      </c>
      <c r="N5915" s="21"/>
      <c r="O5915" s="21"/>
      <c r="P5915" s="21"/>
    </row>
    <row r="5916" spans="1:16" s="641" customFormat="1" ht="12.75" customHeight="1">
      <c r="A5916" s="21" t="s">
        <v>2214</v>
      </c>
      <c r="B5916" s="21" t="s">
        <v>1735</v>
      </c>
      <c r="C5916" s="21" t="s">
        <v>2964</v>
      </c>
      <c r="D5916" s="21" t="s">
        <v>13536</v>
      </c>
      <c r="E5916" s="21" t="s">
        <v>13537</v>
      </c>
      <c r="F5916" s="21" t="s">
        <v>1739</v>
      </c>
      <c r="G5916" s="21" t="s">
        <v>13538</v>
      </c>
      <c r="H5916" s="21" t="s">
        <v>12076</v>
      </c>
      <c r="I5916" s="554">
        <v>486</v>
      </c>
      <c r="J5916" s="1"/>
      <c r="K5916" s="21" t="str">
        <f t="shared" si="78"/>
        <v>97622679</v>
      </c>
      <c r="L5916" s="21" t="s">
        <v>2964</v>
      </c>
      <c r="M5916" s="21" t="s">
        <v>13539</v>
      </c>
      <c r="N5916" s="21"/>
      <c r="O5916" s="21"/>
      <c r="P5916" s="21"/>
    </row>
    <row r="5917" spans="1:16" s="641" customFormat="1" ht="12.75" customHeight="1">
      <c r="A5917" s="21" t="s">
        <v>2214</v>
      </c>
      <c r="B5917" s="21" t="s">
        <v>1735</v>
      </c>
      <c r="C5917" s="21" t="s">
        <v>2242</v>
      </c>
      <c r="D5917" s="21" t="s">
        <v>13540</v>
      </c>
      <c r="E5917" s="21" t="s">
        <v>13541</v>
      </c>
      <c r="F5917" s="21" t="s">
        <v>1739</v>
      </c>
      <c r="G5917" s="21" t="s">
        <v>13542</v>
      </c>
      <c r="H5917" s="21" t="s">
        <v>12076</v>
      </c>
      <c r="I5917" s="554">
        <v>1255.5</v>
      </c>
      <c r="J5917" s="1"/>
      <c r="K5917" s="21" t="str">
        <f t="shared" si="78"/>
        <v>96256912</v>
      </c>
      <c r="L5917" s="21" t="s">
        <v>2242</v>
      </c>
      <c r="M5917" s="21" t="s">
        <v>13543</v>
      </c>
      <c r="N5917" s="21"/>
      <c r="O5917" s="21"/>
      <c r="P5917" s="21"/>
    </row>
    <row r="5918" spans="1:16" s="641" customFormat="1" ht="12.75" customHeight="1">
      <c r="A5918" s="21" t="s">
        <v>2214</v>
      </c>
      <c r="B5918" s="21" t="s">
        <v>1735</v>
      </c>
      <c r="C5918" s="21" t="s">
        <v>2479</v>
      </c>
      <c r="D5918" s="21" t="s">
        <v>13544</v>
      </c>
      <c r="E5918" s="21" t="s">
        <v>13545</v>
      </c>
      <c r="F5918" s="21" t="s">
        <v>1751</v>
      </c>
      <c r="G5918" s="21" t="s">
        <v>13546</v>
      </c>
      <c r="H5918" s="21" t="s">
        <v>12076</v>
      </c>
      <c r="I5918" s="554">
        <v>996.3</v>
      </c>
      <c r="J5918" s="1"/>
      <c r="K5918" s="21" t="str">
        <f t="shared" si="78"/>
        <v>96069135</v>
      </c>
      <c r="L5918" s="21" t="s">
        <v>2479</v>
      </c>
      <c r="M5918" s="21" t="s">
        <v>13547</v>
      </c>
      <c r="N5918" s="21"/>
      <c r="O5918" s="21"/>
      <c r="P5918" s="21"/>
    </row>
    <row r="5919" spans="1:16" s="641" customFormat="1" ht="12.75" customHeight="1">
      <c r="A5919" s="21" t="s">
        <v>2214</v>
      </c>
      <c r="B5919" s="21" t="s">
        <v>1735</v>
      </c>
      <c r="C5919" s="21" t="s">
        <v>3017</v>
      </c>
      <c r="D5919" s="21" t="s">
        <v>13548</v>
      </c>
      <c r="E5919" s="21" t="s">
        <v>13549</v>
      </c>
      <c r="F5919" s="21" t="s">
        <v>1739</v>
      </c>
      <c r="G5919" s="21" t="s">
        <v>13550</v>
      </c>
      <c r="H5919" s="21" t="s">
        <v>12076</v>
      </c>
      <c r="I5919" s="554">
        <v>1191</v>
      </c>
      <c r="J5919" s="1"/>
      <c r="K5919" s="21" t="str">
        <f t="shared" si="78"/>
        <v>96256259</v>
      </c>
      <c r="L5919" s="21" t="s">
        <v>3017</v>
      </c>
      <c r="M5919" s="21" t="s">
        <v>13551</v>
      </c>
      <c r="N5919" s="21"/>
      <c r="O5919" s="21"/>
      <c r="P5919" s="21"/>
    </row>
    <row r="5920" spans="1:16" s="641" customFormat="1" ht="12.75" customHeight="1">
      <c r="A5920" s="21" t="s">
        <v>2214</v>
      </c>
      <c r="B5920" s="21" t="s">
        <v>1735</v>
      </c>
      <c r="C5920" s="21" t="s">
        <v>2484</v>
      </c>
      <c r="D5920" s="21" t="s">
        <v>13552</v>
      </c>
      <c r="E5920" s="21" t="s">
        <v>13553</v>
      </c>
      <c r="F5920" s="21" t="s">
        <v>1751</v>
      </c>
      <c r="G5920" s="21" t="s">
        <v>13554</v>
      </c>
      <c r="H5920" s="21" t="s">
        <v>12076</v>
      </c>
      <c r="I5920" s="554">
        <v>753.3</v>
      </c>
      <c r="J5920" s="1"/>
      <c r="K5920" s="21" t="str">
        <f t="shared" si="78"/>
        <v>97227475</v>
      </c>
      <c r="L5920" s="21" t="s">
        <v>2484</v>
      </c>
      <c r="M5920" s="21" t="s">
        <v>13555</v>
      </c>
      <c r="N5920" s="21"/>
      <c r="O5920" s="21"/>
      <c r="P5920" s="21"/>
    </row>
    <row r="5921" spans="1:16" s="641" customFormat="1" ht="12.75" customHeight="1">
      <c r="A5921" s="21" t="s">
        <v>2214</v>
      </c>
      <c r="B5921" s="21" t="s">
        <v>1735</v>
      </c>
      <c r="C5921" s="21" t="s">
        <v>3587</v>
      </c>
      <c r="D5921" s="21" t="s">
        <v>13556</v>
      </c>
      <c r="E5921" s="21" t="s">
        <v>13557</v>
      </c>
      <c r="F5921" s="21" t="s">
        <v>1751</v>
      </c>
      <c r="G5921" s="21" t="s">
        <v>13558</v>
      </c>
      <c r="H5921" s="21" t="s">
        <v>12076</v>
      </c>
      <c r="I5921" s="554">
        <v>2308.5</v>
      </c>
      <c r="J5921" s="1"/>
      <c r="K5921" s="21" t="str">
        <f t="shared" si="78"/>
        <v>96229075</v>
      </c>
      <c r="L5921" s="21" t="s">
        <v>3587</v>
      </c>
      <c r="M5921" s="21" t="s">
        <v>13559</v>
      </c>
      <c r="N5921" s="21"/>
      <c r="O5921" s="21"/>
      <c r="P5921" s="21"/>
    </row>
    <row r="5922" spans="1:16" s="641" customFormat="1" ht="12.75" customHeight="1">
      <c r="A5922" s="21" t="s">
        <v>2214</v>
      </c>
      <c r="B5922" s="21" t="s">
        <v>1735</v>
      </c>
      <c r="C5922" s="21" t="s">
        <v>2361</v>
      </c>
      <c r="D5922" s="21" t="s">
        <v>13560</v>
      </c>
      <c r="E5922" s="21" t="s">
        <v>13561</v>
      </c>
      <c r="F5922" s="21" t="s">
        <v>1751</v>
      </c>
      <c r="G5922" s="21" t="s">
        <v>13562</v>
      </c>
      <c r="H5922" s="21" t="s">
        <v>12076</v>
      </c>
      <c r="I5922" s="554">
        <v>1004.4</v>
      </c>
      <c r="J5922" s="1"/>
      <c r="K5922" s="21" t="str">
        <f t="shared" si="78"/>
        <v>81420499</v>
      </c>
      <c r="L5922" s="21" t="s">
        <v>2361</v>
      </c>
      <c r="M5922" s="21" t="s">
        <v>13563</v>
      </c>
      <c r="N5922" s="21"/>
      <c r="O5922" s="21"/>
      <c r="P5922" s="21"/>
    </row>
    <row r="5923" spans="1:16" s="641" customFormat="1" ht="12.75" customHeight="1">
      <c r="A5923" s="21" t="s">
        <v>2214</v>
      </c>
      <c r="B5923" s="21" t="s">
        <v>1735</v>
      </c>
      <c r="C5923" s="21" t="s">
        <v>2732</v>
      </c>
      <c r="D5923" s="21" t="s">
        <v>13564</v>
      </c>
      <c r="E5923" s="21" t="s">
        <v>13565</v>
      </c>
      <c r="F5923" s="21" t="s">
        <v>1751</v>
      </c>
      <c r="G5923" s="21" t="s">
        <v>13566</v>
      </c>
      <c r="H5923" s="21" t="s">
        <v>12076</v>
      </c>
      <c r="I5923" s="554">
        <v>2462.4</v>
      </c>
      <c r="J5923" s="1"/>
      <c r="K5923" s="21" t="str">
        <f t="shared" si="78"/>
        <v>25255640</v>
      </c>
      <c r="L5923" s="21" t="s">
        <v>2732</v>
      </c>
      <c r="M5923" s="21" t="s">
        <v>13567</v>
      </c>
      <c r="N5923" s="21"/>
      <c r="O5923" s="21"/>
      <c r="P5923" s="21"/>
    </row>
    <row r="5924" spans="1:16" s="641" customFormat="1" ht="12.75" customHeight="1">
      <c r="A5924" s="21" t="s">
        <v>2214</v>
      </c>
      <c r="B5924" s="21" t="s">
        <v>1735</v>
      </c>
      <c r="C5924" s="21" t="s">
        <v>2233</v>
      </c>
      <c r="D5924" s="21" t="s">
        <v>13568</v>
      </c>
      <c r="E5924" s="21" t="s">
        <v>13569</v>
      </c>
      <c r="F5924" s="21" t="s">
        <v>1739</v>
      </c>
      <c r="G5924" s="21" t="s">
        <v>13570</v>
      </c>
      <c r="H5924" s="21" t="s">
        <v>12076</v>
      </c>
      <c r="I5924" s="554">
        <v>502.2</v>
      </c>
      <c r="J5924" s="1"/>
      <c r="K5924" s="21" t="str">
        <f t="shared" si="78"/>
        <v>81415211</v>
      </c>
      <c r="L5924" s="21" t="s">
        <v>2233</v>
      </c>
      <c r="M5924" s="21" t="s">
        <v>13571</v>
      </c>
      <c r="N5924" s="21"/>
      <c r="O5924" s="21"/>
      <c r="P5924" s="21"/>
    </row>
    <row r="5925" spans="1:16" s="641" customFormat="1" ht="12.75" customHeight="1">
      <c r="A5925" s="21" t="s">
        <v>2214</v>
      </c>
      <c r="B5925" s="21" t="s">
        <v>1735</v>
      </c>
      <c r="C5925" s="21" t="s">
        <v>2663</v>
      </c>
      <c r="D5925" s="21" t="s">
        <v>13572</v>
      </c>
      <c r="E5925" s="21" t="s">
        <v>13573</v>
      </c>
      <c r="F5925" s="21" t="s">
        <v>1739</v>
      </c>
      <c r="G5925" s="21" t="s">
        <v>13574</v>
      </c>
      <c r="H5925" s="21" t="s">
        <v>12076</v>
      </c>
      <c r="I5925" s="554">
        <v>502.2</v>
      </c>
      <c r="J5925" s="1"/>
      <c r="K5925" s="21" t="str">
        <f t="shared" si="78"/>
        <v>96196696</v>
      </c>
      <c r="L5925" s="21" t="s">
        <v>2663</v>
      </c>
      <c r="M5925" s="21" t="s">
        <v>13575</v>
      </c>
      <c r="N5925" s="21"/>
      <c r="O5925" s="21"/>
      <c r="P5925" s="21"/>
    </row>
    <row r="5926" spans="1:16" s="641" customFormat="1" ht="12.75" customHeight="1">
      <c r="A5926" s="21" t="s">
        <v>2214</v>
      </c>
      <c r="B5926" s="21" t="s">
        <v>1735</v>
      </c>
      <c r="C5926" s="21" t="s">
        <v>2330</v>
      </c>
      <c r="D5926" s="21" t="s">
        <v>13576</v>
      </c>
      <c r="E5926" s="21" t="s">
        <v>13577</v>
      </c>
      <c r="F5926" s="21" t="s">
        <v>1751</v>
      </c>
      <c r="G5926" s="21" t="s">
        <v>13578</v>
      </c>
      <c r="H5926" s="21" t="s">
        <v>12076</v>
      </c>
      <c r="I5926" s="554">
        <v>1595.7</v>
      </c>
      <c r="J5926" s="1"/>
      <c r="K5926" s="21" t="str">
        <f t="shared" si="78"/>
        <v>81405639</v>
      </c>
      <c r="L5926" s="21" t="s">
        <v>2330</v>
      </c>
      <c r="M5926" s="21" t="s">
        <v>13579</v>
      </c>
      <c r="N5926" s="21"/>
      <c r="O5926" s="21"/>
      <c r="P5926" s="21"/>
    </row>
    <row r="5927" spans="1:16" s="641" customFormat="1" ht="12.75" customHeight="1">
      <c r="A5927" s="21" t="s">
        <v>2214</v>
      </c>
      <c r="B5927" s="21" t="s">
        <v>1735</v>
      </c>
      <c r="C5927" s="21" t="s">
        <v>13271</v>
      </c>
      <c r="D5927" s="21" t="s">
        <v>13580</v>
      </c>
      <c r="E5927" s="21" t="s">
        <v>13581</v>
      </c>
      <c r="F5927" s="21" t="s">
        <v>1751</v>
      </c>
      <c r="G5927" s="21" t="s">
        <v>13582</v>
      </c>
      <c r="H5927" s="21" t="s">
        <v>12076</v>
      </c>
      <c r="I5927" s="554">
        <v>2065.5</v>
      </c>
      <c r="J5927" s="1"/>
      <c r="K5927" s="21" t="str">
        <f t="shared" si="78"/>
        <v>89648504</v>
      </c>
      <c r="L5927" s="21" t="s">
        <v>13271</v>
      </c>
      <c r="M5927" s="21" t="s">
        <v>13583</v>
      </c>
      <c r="N5927" s="21"/>
      <c r="O5927" s="21"/>
      <c r="P5927" s="21"/>
    </row>
    <row r="5928" spans="1:16" s="641" customFormat="1" ht="12.75" customHeight="1">
      <c r="A5928" s="21" t="s">
        <v>2214</v>
      </c>
      <c r="B5928" s="21" t="s">
        <v>1735</v>
      </c>
      <c r="C5928" s="21" t="s">
        <v>2635</v>
      </c>
      <c r="D5928" s="21" t="s">
        <v>13584</v>
      </c>
      <c r="E5928" s="21" t="s">
        <v>13585</v>
      </c>
      <c r="F5928" s="21" t="s">
        <v>1739</v>
      </c>
      <c r="G5928" s="21" t="s">
        <v>13586</v>
      </c>
      <c r="H5928" s="21" t="s">
        <v>12076</v>
      </c>
      <c r="I5928" s="554">
        <v>494.1</v>
      </c>
      <c r="J5928" s="1"/>
      <c r="K5928" s="21" t="str">
        <f t="shared" ref="K5928:K5991" si="79">MID(M5928,1,8)</f>
        <v>82101873</v>
      </c>
      <c r="L5928" s="21" t="s">
        <v>2635</v>
      </c>
      <c r="M5928" s="21" t="s">
        <v>13587</v>
      </c>
      <c r="N5928" s="21"/>
      <c r="O5928" s="21"/>
      <c r="P5928" s="21"/>
    </row>
    <row r="5929" spans="1:16" s="641" customFormat="1" ht="12.75" customHeight="1">
      <c r="A5929" s="21" t="s">
        <v>2214</v>
      </c>
      <c r="B5929" s="21" t="s">
        <v>1735</v>
      </c>
      <c r="C5929" s="21" t="s">
        <v>3267</v>
      </c>
      <c r="D5929" s="21" t="s">
        <v>13588</v>
      </c>
      <c r="E5929" s="21" t="s">
        <v>13589</v>
      </c>
      <c r="F5929" s="21" t="s">
        <v>1751</v>
      </c>
      <c r="G5929" s="21" t="s">
        <v>13590</v>
      </c>
      <c r="H5929" s="21" t="s">
        <v>12076</v>
      </c>
      <c r="I5929" s="554">
        <v>502.2</v>
      </c>
      <c r="J5929" s="1"/>
      <c r="K5929" s="21" t="str">
        <f t="shared" si="79"/>
        <v>89364885</v>
      </c>
      <c r="L5929" s="21" t="s">
        <v>3267</v>
      </c>
      <c r="M5929" s="21" t="s">
        <v>13591</v>
      </c>
      <c r="N5929" s="21"/>
      <c r="O5929" s="21"/>
      <c r="P5929" s="21"/>
    </row>
    <row r="5930" spans="1:16" s="641" customFormat="1" ht="12.75" customHeight="1">
      <c r="A5930" s="21" t="s">
        <v>2214</v>
      </c>
      <c r="B5930" s="21" t="s">
        <v>1735</v>
      </c>
      <c r="C5930" s="21" t="s">
        <v>2821</v>
      </c>
      <c r="D5930" s="21" t="s">
        <v>13592</v>
      </c>
      <c r="E5930" s="21" t="s">
        <v>13593</v>
      </c>
      <c r="F5930" s="21" t="s">
        <v>1739</v>
      </c>
      <c r="G5930" s="21" t="s">
        <v>13594</v>
      </c>
      <c r="H5930" s="21" t="s">
        <v>12076</v>
      </c>
      <c r="I5930" s="554">
        <v>1004.4</v>
      </c>
      <c r="J5930" s="1"/>
      <c r="K5930" s="21" t="str">
        <f t="shared" si="79"/>
        <v>97052089</v>
      </c>
      <c r="L5930" s="21" t="s">
        <v>2821</v>
      </c>
      <c r="M5930" s="21" t="s">
        <v>13595</v>
      </c>
      <c r="N5930" s="21"/>
      <c r="O5930" s="21"/>
      <c r="P5930" s="21"/>
    </row>
    <row r="5931" spans="1:16" s="641" customFormat="1" ht="12.75" customHeight="1">
      <c r="A5931" s="21" t="s">
        <v>2214</v>
      </c>
      <c r="B5931" s="21" t="s">
        <v>1735</v>
      </c>
      <c r="C5931" s="21" t="s">
        <v>2768</v>
      </c>
      <c r="D5931" s="21" t="s">
        <v>13596</v>
      </c>
      <c r="E5931" s="21" t="s">
        <v>13597</v>
      </c>
      <c r="F5931" s="21" t="s">
        <v>1751</v>
      </c>
      <c r="G5931" s="21" t="s">
        <v>13598</v>
      </c>
      <c r="H5931" s="21" t="s">
        <v>12076</v>
      </c>
      <c r="I5931" s="554">
        <v>1004.4</v>
      </c>
      <c r="J5931" s="1"/>
      <c r="K5931" s="21" t="str">
        <f t="shared" si="79"/>
        <v>96229046</v>
      </c>
      <c r="L5931" s="21" t="s">
        <v>2768</v>
      </c>
      <c r="M5931" s="21" t="s">
        <v>13599</v>
      </c>
      <c r="N5931" s="21"/>
      <c r="O5931" s="21"/>
      <c r="P5931" s="21"/>
    </row>
    <row r="5932" spans="1:16" s="641" customFormat="1" ht="12.75" customHeight="1">
      <c r="A5932" s="21" t="s">
        <v>2214</v>
      </c>
      <c r="B5932" s="21" t="s">
        <v>1735</v>
      </c>
      <c r="C5932" s="21" t="s">
        <v>3413</v>
      </c>
      <c r="D5932" s="21" t="s">
        <v>13600</v>
      </c>
      <c r="E5932" s="21" t="s">
        <v>13601</v>
      </c>
      <c r="F5932" s="21" t="s">
        <v>1751</v>
      </c>
      <c r="G5932" s="21" t="s">
        <v>13602</v>
      </c>
      <c r="H5932" s="21" t="s">
        <v>12076</v>
      </c>
      <c r="I5932" s="554">
        <v>996.3</v>
      </c>
      <c r="J5932" s="1"/>
      <c r="K5932" s="21" t="str">
        <f t="shared" si="79"/>
        <v>70227424</v>
      </c>
      <c r="L5932" s="21" t="s">
        <v>3413</v>
      </c>
      <c r="M5932" s="21" t="s">
        <v>13603</v>
      </c>
      <c r="N5932" s="21"/>
      <c r="O5932" s="21"/>
      <c r="P5932" s="21"/>
    </row>
    <row r="5933" spans="1:16" s="641" customFormat="1" ht="12.75" customHeight="1">
      <c r="A5933" s="21" t="s">
        <v>2214</v>
      </c>
      <c r="B5933" s="21" t="s">
        <v>1735</v>
      </c>
      <c r="C5933" s="21" t="s">
        <v>4064</v>
      </c>
      <c r="D5933" s="21" t="s">
        <v>13604</v>
      </c>
      <c r="E5933" s="21" t="s">
        <v>13605</v>
      </c>
      <c r="F5933" s="21" t="s">
        <v>1739</v>
      </c>
      <c r="G5933" s="21" t="s">
        <v>13606</v>
      </c>
      <c r="H5933" s="21" t="s">
        <v>12076</v>
      </c>
      <c r="I5933" s="554">
        <v>599.4</v>
      </c>
      <c r="J5933" s="1"/>
      <c r="K5933" s="21" t="str">
        <f t="shared" si="79"/>
        <v>96156374</v>
      </c>
      <c r="L5933" s="21" t="s">
        <v>4064</v>
      </c>
      <c r="M5933" s="21" t="s">
        <v>13607</v>
      </c>
      <c r="N5933" s="21"/>
      <c r="O5933" s="21"/>
      <c r="P5933" s="21"/>
    </row>
    <row r="5934" spans="1:16" s="641" customFormat="1" ht="12.75" customHeight="1">
      <c r="A5934" s="21" t="s">
        <v>2214</v>
      </c>
      <c r="B5934" s="21" t="s">
        <v>1735</v>
      </c>
      <c r="C5934" s="21" t="s">
        <v>2699</v>
      </c>
      <c r="D5934" s="21" t="s">
        <v>13608</v>
      </c>
      <c r="E5934" s="21" t="s">
        <v>13609</v>
      </c>
      <c r="F5934" s="21" t="s">
        <v>1751</v>
      </c>
      <c r="G5934" s="21" t="s">
        <v>13610</v>
      </c>
      <c r="H5934" s="21" t="s">
        <v>12076</v>
      </c>
      <c r="I5934" s="554">
        <v>1773.9</v>
      </c>
      <c r="J5934" s="1"/>
      <c r="K5934" s="21" t="str">
        <f t="shared" si="79"/>
        <v>82097484</v>
      </c>
      <c r="L5934" s="21" t="s">
        <v>2699</v>
      </c>
      <c r="M5934" s="21" t="s">
        <v>13611</v>
      </c>
      <c r="N5934" s="21"/>
      <c r="O5934" s="21"/>
      <c r="P5934" s="21"/>
    </row>
    <row r="5935" spans="1:16" s="641" customFormat="1" ht="12.75" customHeight="1">
      <c r="A5935" s="21" t="s">
        <v>2214</v>
      </c>
      <c r="B5935" s="21" t="s">
        <v>1735</v>
      </c>
      <c r="C5935" s="21" t="s">
        <v>3064</v>
      </c>
      <c r="D5935" s="21" t="s">
        <v>13612</v>
      </c>
      <c r="E5935" s="21" t="s">
        <v>13613</v>
      </c>
      <c r="F5935" s="21" t="s">
        <v>1751</v>
      </c>
      <c r="G5935" s="21" t="s">
        <v>13614</v>
      </c>
      <c r="H5935" s="21" t="s">
        <v>12076</v>
      </c>
      <c r="I5935" s="554">
        <v>1539</v>
      </c>
      <c r="J5935" s="1"/>
      <c r="K5935" s="21" t="str">
        <f t="shared" si="79"/>
        <v>96256863</v>
      </c>
      <c r="L5935" s="21" t="s">
        <v>3064</v>
      </c>
      <c r="M5935" s="21" t="s">
        <v>13615</v>
      </c>
      <c r="N5935" s="21"/>
      <c r="O5935" s="21"/>
      <c r="P5935" s="21"/>
    </row>
    <row r="5936" spans="1:16" s="641" customFormat="1" ht="12.75" customHeight="1">
      <c r="A5936" s="21" t="s">
        <v>2214</v>
      </c>
      <c r="B5936" s="21" t="s">
        <v>1735</v>
      </c>
      <c r="C5936" s="21" t="s">
        <v>2417</v>
      </c>
      <c r="D5936" s="21" t="s">
        <v>13616</v>
      </c>
      <c r="E5936" s="21" t="s">
        <v>13617</v>
      </c>
      <c r="F5936" s="21" t="s">
        <v>1751</v>
      </c>
      <c r="G5936" s="21" t="s">
        <v>13618</v>
      </c>
      <c r="H5936" s="21" t="s">
        <v>12076</v>
      </c>
      <c r="I5936" s="554">
        <v>2106</v>
      </c>
      <c r="J5936" s="1"/>
      <c r="K5936" s="21" t="str">
        <f t="shared" si="79"/>
        <v>93726941</v>
      </c>
      <c r="L5936" s="21" t="s">
        <v>2417</v>
      </c>
      <c r="M5936" s="21" t="s">
        <v>13619</v>
      </c>
      <c r="N5936" s="21"/>
      <c r="O5936" s="21"/>
      <c r="P5936" s="21"/>
    </row>
    <row r="5937" spans="1:16" s="641" customFormat="1" ht="12.75" customHeight="1">
      <c r="A5937" s="21" t="s">
        <v>2214</v>
      </c>
      <c r="B5937" s="21" t="s">
        <v>1735</v>
      </c>
      <c r="C5937" s="21" t="s">
        <v>3132</v>
      </c>
      <c r="D5937" s="21" t="s">
        <v>13620</v>
      </c>
      <c r="E5937" s="21" t="s">
        <v>13621</v>
      </c>
      <c r="F5937" s="21" t="s">
        <v>1751</v>
      </c>
      <c r="G5937" s="21" t="s">
        <v>13622</v>
      </c>
      <c r="H5937" s="21" t="s">
        <v>12076</v>
      </c>
      <c r="I5937" s="554">
        <v>1500</v>
      </c>
      <c r="J5937" s="1"/>
      <c r="K5937" s="21" t="str">
        <f t="shared" si="79"/>
        <v>72100071</v>
      </c>
      <c r="L5937" s="21" t="s">
        <v>3132</v>
      </c>
      <c r="M5937" s="21" t="s">
        <v>13623</v>
      </c>
      <c r="N5937" s="21"/>
      <c r="O5937" s="21"/>
      <c r="P5937" s="21"/>
    </row>
    <row r="5938" spans="1:16" s="641" customFormat="1" ht="12.75" customHeight="1">
      <c r="A5938" s="21" t="s">
        <v>2214</v>
      </c>
      <c r="B5938" s="21" t="s">
        <v>1735</v>
      </c>
      <c r="C5938" s="21" t="s">
        <v>2242</v>
      </c>
      <c r="D5938" s="21" t="s">
        <v>13624</v>
      </c>
      <c r="E5938" s="21" t="s">
        <v>13625</v>
      </c>
      <c r="F5938" s="21" t="s">
        <v>1739</v>
      </c>
      <c r="G5938" s="21" t="s">
        <v>13626</v>
      </c>
      <c r="H5938" s="21" t="s">
        <v>12076</v>
      </c>
      <c r="I5938" s="554">
        <v>712.8</v>
      </c>
      <c r="J5938" s="1"/>
      <c r="K5938" s="21" t="str">
        <f t="shared" si="79"/>
        <v>96256912</v>
      </c>
      <c r="L5938" s="21" t="s">
        <v>2242</v>
      </c>
      <c r="M5938" s="21" t="s">
        <v>13627</v>
      </c>
      <c r="N5938" s="21"/>
      <c r="O5938" s="21"/>
      <c r="P5938" s="21"/>
    </row>
    <row r="5939" spans="1:16" s="641" customFormat="1" ht="12.75" customHeight="1">
      <c r="A5939" s="21" t="s">
        <v>2214</v>
      </c>
      <c r="B5939" s="21" t="s">
        <v>1735</v>
      </c>
      <c r="C5939" s="21" t="s">
        <v>2330</v>
      </c>
      <c r="D5939" s="21" t="s">
        <v>13628</v>
      </c>
      <c r="E5939" s="21" t="s">
        <v>13629</v>
      </c>
      <c r="F5939" s="21" t="s">
        <v>1739</v>
      </c>
      <c r="G5939" s="21" t="s">
        <v>13630</v>
      </c>
      <c r="H5939" s="21" t="s">
        <v>12076</v>
      </c>
      <c r="I5939" s="554">
        <v>1004.4</v>
      </c>
      <c r="J5939" s="1"/>
      <c r="K5939" s="21" t="str">
        <f t="shared" si="79"/>
        <v>81405639</v>
      </c>
      <c r="L5939" s="21" t="s">
        <v>2330</v>
      </c>
      <c r="M5939" s="21" t="s">
        <v>13631</v>
      </c>
      <c r="N5939" s="21"/>
      <c r="O5939" s="21"/>
      <c r="P5939" s="21"/>
    </row>
    <row r="5940" spans="1:16" s="641" customFormat="1" ht="12.75" customHeight="1">
      <c r="A5940" s="21" t="s">
        <v>2214</v>
      </c>
      <c r="B5940" s="21" t="s">
        <v>1735</v>
      </c>
      <c r="C5940" s="21" t="s">
        <v>3413</v>
      </c>
      <c r="D5940" s="21" t="s">
        <v>13632</v>
      </c>
      <c r="E5940" s="21" t="s">
        <v>13633</v>
      </c>
      <c r="F5940" s="21" t="s">
        <v>1751</v>
      </c>
      <c r="G5940" s="21" t="s">
        <v>13634</v>
      </c>
      <c r="H5940" s="21" t="s">
        <v>12076</v>
      </c>
      <c r="I5940" s="554">
        <v>1401.3</v>
      </c>
      <c r="J5940" s="1"/>
      <c r="K5940" s="21" t="str">
        <f t="shared" si="79"/>
        <v>70227424</v>
      </c>
      <c r="L5940" s="21" t="s">
        <v>3413</v>
      </c>
      <c r="M5940" s="21" t="s">
        <v>13635</v>
      </c>
      <c r="N5940" s="21"/>
      <c r="O5940" s="21"/>
      <c r="P5940" s="21"/>
    </row>
    <row r="5941" spans="1:16" s="641" customFormat="1" ht="12.75" customHeight="1">
      <c r="A5941" s="21" t="s">
        <v>2214</v>
      </c>
      <c r="B5941" s="21" t="s">
        <v>1735</v>
      </c>
      <c r="C5941" s="21" t="s">
        <v>2403</v>
      </c>
      <c r="D5941" s="21" t="s">
        <v>13636</v>
      </c>
      <c r="E5941" s="21" t="s">
        <v>13637</v>
      </c>
      <c r="F5941" s="21" t="s">
        <v>1739</v>
      </c>
      <c r="G5941" s="21" t="s">
        <v>13638</v>
      </c>
      <c r="H5941" s="21" t="s">
        <v>12076</v>
      </c>
      <c r="I5941" s="554">
        <v>810</v>
      </c>
      <c r="J5941" s="1"/>
      <c r="K5941" s="21" t="str">
        <f t="shared" si="79"/>
        <v>85466461</v>
      </c>
      <c r="L5941" s="21" t="s">
        <v>2403</v>
      </c>
      <c r="M5941" s="21" t="s">
        <v>13639</v>
      </c>
      <c r="N5941" s="21"/>
      <c r="O5941" s="21"/>
      <c r="P5941" s="21"/>
    </row>
    <row r="5942" spans="1:16" s="641" customFormat="1" ht="12.75" customHeight="1">
      <c r="A5942" s="21" t="s">
        <v>2214</v>
      </c>
      <c r="B5942" s="21" t="s">
        <v>1735</v>
      </c>
      <c r="C5942" s="21" t="s">
        <v>13271</v>
      </c>
      <c r="D5942" s="21" t="s">
        <v>13640</v>
      </c>
      <c r="E5942" s="21" t="s">
        <v>13641</v>
      </c>
      <c r="F5942" s="21" t="s">
        <v>1739</v>
      </c>
      <c r="G5942" s="21" t="s">
        <v>13642</v>
      </c>
      <c r="H5942" s="21" t="s">
        <v>12076</v>
      </c>
      <c r="I5942" s="554">
        <v>599.4</v>
      </c>
      <c r="J5942" s="1"/>
      <c r="K5942" s="21" t="str">
        <f t="shared" si="79"/>
        <v>89648504</v>
      </c>
      <c r="L5942" s="21" t="s">
        <v>13271</v>
      </c>
      <c r="M5942" s="21" t="s">
        <v>13643</v>
      </c>
      <c r="N5942" s="21"/>
      <c r="O5942" s="21"/>
      <c r="P5942" s="21"/>
    </row>
    <row r="5943" spans="1:16" s="641" customFormat="1" ht="12.75" customHeight="1">
      <c r="A5943" s="21" t="s">
        <v>2214</v>
      </c>
      <c r="B5943" s="21" t="s">
        <v>1735</v>
      </c>
      <c r="C5943" s="21" t="s">
        <v>4015</v>
      </c>
      <c r="D5943" s="21" t="s">
        <v>13644</v>
      </c>
      <c r="E5943" s="21" t="s">
        <v>13645</v>
      </c>
      <c r="F5943" s="21" t="s">
        <v>1751</v>
      </c>
      <c r="G5943" s="21" t="s">
        <v>13646</v>
      </c>
      <c r="H5943" s="21" t="s">
        <v>12076</v>
      </c>
      <c r="I5943" s="554">
        <v>1506.6</v>
      </c>
      <c r="J5943" s="1"/>
      <c r="K5943" s="21" t="str">
        <f t="shared" si="79"/>
        <v>97134471</v>
      </c>
      <c r="L5943" s="21" t="s">
        <v>4015</v>
      </c>
      <c r="M5943" s="21" t="s">
        <v>13647</v>
      </c>
      <c r="N5943" s="21"/>
      <c r="O5943" s="21"/>
      <c r="P5943" s="21"/>
    </row>
    <row r="5944" spans="1:16" s="641" customFormat="1" ht="12.75" customHeight="1">
      <c r="A5944" s="21" t="s">
        <v>2214</v>
      </c>
      <c r="B5944" s="21" t="s">
        <v>1735</v>
      </c>
      <c r="C5944" s="21" t="s">
        <v>3194</v>
      </c>
      <c r="D5944" s="21" t="s">
        <v>13648</v>
      </c>
      <c r="E5944" s="21" t="s">
        <v>13649</v>
      </c>
      <c r="F5944" s="21" t="s">
        <v>1739</v>
      </c>
      <c r="G5944" s="21" t="s">
        <v>13650</v>
      </c>
      <c r="H5944" s="21" t="s">
        <v>12076</v>
      </c>
      <c r="I5944" s="554">
        <v>2000</v>
      </c>
      <c r="J5944" s="1"/>
      <c r="K5944" s="21" t="str">
        <f t="shared" si="79"/>
        <v>82533359</v>
      </c>
      <c r="L5944" s="21" t="s">
        <v>3194</v>
      </c>
      <c r="M5944" s="21" t="s">
        <v>13651</v>
      </c>
      <c r="N5944" s="21"/>
      <c r="O5944" s="21"/>
      <c r="P5944" s="21"/>
    </row>
    <row r="5945" spans="1:16" s="641" customFormat="1" ht="12.75" customHeight="1">
      <c r="A5945" s="21" t="s">
        <v>2214</v>
      </c>
      <c r="B5945" s="21" t="s">
        <v>1735</v>
      </c>
      <c r="C5945" s="21" t="s">
        <v>2682</v>
      </c>
      <c r="D5945" s="21" t="s">
        <v>13652</v>
      </c>
      <c r="E5945" s="21" t="s">
        <v>13653</v>
      </c>
      <c r="F5945" s="21" t="s">
        <v>1751</v>
      </c>
      <c r="G5945" s="21" t="s">
        <v>13654</v>
      </c>
      <c r="H5945" s="21" t="s">
        <v>12076</v>
      </c>
      <c r="I5945" s="554">
        <v>1620</v>
      </c>
      <c r="J5945" s="1"/>
      <c r="K5945" s="21" t="str">
        <f t="shared" si="79"/>
        <v>93727642</v>
      </c>
      <c r="L5945" s="21" t="s">
        <v>2682</v>
      </c>
      <c r="M5945" s="21" t="s">
        <v>13655</v>
      </c>
      <c r="N5945" s="21"/>
      <c r="O5945" s="21"/>
      <c r="P5945" s="21"/>
    </row>
    <row r="5946" spans="1:16" s="641" customFormat="1" ht="12.75" customHeight="1">
      <c r="A5946" s="21" t="s">
        <v>2214</v>
      </c>
      <c r="B5946" s="21" t="s">
        <v>1735</v>
      </c>
      <c r="C5946" s="21" t="s">
        <v>2281</v>
      </c>
      <c r="D5946" s="21" t="s">
        <v>13656</v>
      </c>
      <c r="E5946" s="21" t="s">
        <v>13657</v>
      </c>
      <c r="F5946" s="21" t="s">
        <v>1739</v>
      </c>
      <c r="G5946" s="21" t="s">
        <v>13658</v>
      </c>
      <c r="H5946" s="21" t="s">
        <v>12076</v>
      </c>
      <c r="I5946" s="554">
        <v>1000</v>
      </c>
      <c r="J5946" s="1"/>
      <c r="K5946" s="21" t="str">
        <f t="shared" si="79"/>
        <v>96071655</v>
      </c>
      <c r="L5946" s="21" t="s">
        <v>2281</v>
      </c>
      <c r="M5946" s="21" t="s">
        <v>13659</v>
      </c>
      <c r="N5946" s="21"/>
      <c r="O5946" s="21"/>
      <c r="P5946" s="21"/>
    </row>
    <row r="5947" spans="1:16" s="641" customFormat="1" ht="12.75" customHeight="1">
      <c r="A5947" s="21" t="s">
        <v>2214</v>
      </c>
      <c r="B5947" s="21" t="s">
        <v>1735</v>
      </c>
      <c r="C5947" s="21" t="s">
        <v>3337</v>
      </c>
      <c r="D5947" s="21" t="s">
        <v>13660</v>
      </c>
      <c r="E5947" s="21" t="s">
        <v>13661</v>
      </c>
      <c r="F5947" s="21" t="s">
        <v>1739</v>
      </c>
      <c r="G5947" s="21" t="s">
        <v>13662</v>
      </c>
      <c r="H5947" s="21" t="s">
        <v>12076</v>
      </c>
      <c r="I5947" s="554">
        <v>1500</v>
      </c>
      <c r="J5947" s="1"/>
      <c r="K5947" s="21" t="str">
        <f t="shared" si="79"/>
        <v>93763447</v>
      </c>
      <c r="L5947" s="21" t="s">
        <v>3337</v>
      </c>
      <c r="M5947" s="21" t="s">
        <v>13663</v>
      </c>
      <c r="N5947" s="21"/>
      <c r="O5947" s="21"/>
      <c r="P5947" s="21"/>
    </row>
    <row r="5948" spans="1:16" s="641" customFormat="1" ht="12.75" customHeight="1">
      <c r="A5948" s="21" t="s">
        <v>2214</v>
      </c>
      <c r="B5948" s="21" t="s">
        <v>1735</v>
      </c>
      <c r="C5948" s="21" t="s">
        <v>2215</v>
      </c>
      <c r="D5948" s="21" t="s">
        <v>13664</v>
      </c>
      <c r="E5948" s="21" t="s">
        <v>13665</v>
      </c>
      <c r="F5948" s="21" t="s">
        <v>1751</v>
      </c>
      <c r="G5948" s="21" t="s">
        <v>13666</v>
      </c>
      <c r="H5948" s="21" t="s">
        <v>12076</v>
      </c>
      <c r="I5948" s="554">
        <v>1234.8</v>
      </c>
      <c r="J5948" s="1"/>
      <c r="K5948" s="21" t="str">
        <f t="shared" si="79"/>
        <v>82632940</v>
      </c>
      <c r="L5948" s="21" t="s">
        <v>2215</v>
      </c>
      <c r="M5948" s="21" t="s">
        <v>13667</v>
      </c>
      <c r="N5948" s="21"/>
      <c r="O5948" s="21"/>
      <c r="P5948" s="21"/>
    </row>
    <row r="5949" spans="1:16" s="641" customFormat="1" ht="12.75" customHeight="1">
      <c r="A5949" s="21" t="s">
        <v>2214</v>
      </c>
      <c r="B5949" s="21" t="s">
        <v>1735</v>
      </c>
      <c r="C5949" s="21" t="s">
        <v>2754</v>
      </c>
      <c r="D5949" s="21" t="s">
        <v>13668</v>
      </c>
      <c r="E5949" s="21" t="s">
        <v>13669</v>
      </c>
      <c r="F5949" s="21" t="s">
        <v>1751</v>
      </c>
      <c r="G5949" s="21" t="s">
        <v>13670</v>
      </c>
      <c r="H5949" s="21" t="s">
        <v>12076</v>
      </c>
      <c r="I5949" s="554">
        <v>2106</v>
      </c>
      <c r="J5949" s="1"/>
      <c r="K5949" s="21" t="str">
        <f t="shared" si="79"/>
        <v>97052633</v>
      </c>
      <c r="L5949" s="21" t="s">
        <v>2754</v>
      </c>
      <c r="M5949" s="21" t="s">
        <v>13671</v>
      </c>
      <c r="N5949" s="21"/>
      <c r="O5949" s="21"/>
      <c r="P5949" s="21"/>
    </row>
    <row r="5950" spans="1:16" s="641" customFormat="1" ht="12.75" customHeight="1">
      <c r="A5950" s="21" t="s">
        <v>2214</v>
      </c>
      <c r="B5950" s="21" t="s">
        <v>1735</v>
      </c>
      <c r="C5950" s="21" t="s">
        <v>8003</v>
      </c>
      <c r="D5950" s="21" t="s">
        <v>13672</v>
      </c>
      <c r="E5950" s="21" t="s">
        <v>13673</v>
      </c>
      <c r="F5950" s="21" t="s">
        <v>1751</v>
      </c>
      <c r="G5950" s="21" t="s">
        <v>13674</v>
      </c>
      <c r="H5950" s="21" t="s">
        <v>12076</v>
      </c>
      <c r="I5950" s="554">
        <v>1004.4</v>
      </c>
      <c r="J5950" s="1"/>
      <c r="K5950" s="21" t="str">
        <f t="shared" si="79"/>
        <v>82097156</v>
      </c>
      <c r="L5950" s="21" t="s">
        <v>8003</v>
      </c>
      <c r="M5950" s="21" t="s">
        <v>13675</v>
      </c>
      <c r="N5950" s="21"/>
      <c r="O5950" s="21"/>
      <c r="P5950" s="21"/>
    </row>
    <row r="5951" spans="1:16" s="641" customFormat="1" ht="12.75" customHeight="1">
      <c r="A5951" s="21" t="s">
        <v>2214</v>
      </c>
      <c r="B5951" s="21" t="s">
        <v>1735</v>
      </c>
      <c r="C5951" s="21" t="s">
        <v>2644</v>
      </c>
      <c r="D5951" s="21" t="s">
        <v>13676</v>
      </c>
      <c r="E5951" s="21" t="s">
        <v>13677</v>
      </c>
      <c r="F5951" s="21" t="s">
        <v>1739</v>
      </c>
      <c r="G5951" s="21" t="s">
        <v>13678</v>
      </c>
      <c r="H5951" s="21" t="s">
        <v>12076</v>
      </c>
      <c r="I5951" s="554">
        <v>396.9</v>
      </c>
      <c r="J5951" s="1"/>
      <c r="K5951" s="21" t="str">
        <f t="shared" si="79"/>
        <v>80220550</v>
      </c>
      <c r="L5951" s="21" t="s">
        <v>2644</v>
      </c>
      <c r="M5951" s="21" t="s">
        <v>13679</v>
      </c>
      <c r="N5951" s="21"/>
      <c r="O5951" s="21"/>
      <c r="P5951" s="21"/>
    </row>
    <row r="5952" spans="1:16" s="641" customFormat="1" ht="12.75" customHeight="1">
      <c r="A5952" s="21" t="s">
        <v>2214</v>
      </c>
      <c r="B5952" s="21" t="s">
        <v>1735</v>
      </c>
      <c r="C5952" s="21" t="s">
        <v>2749</v>
      </c>
      <c r="D5952" s="21" t="s">
        <v>13680</v>
      </c>
      <c r="E5952" s="21" t="s">
        <v>13681</v>
      </c>
      <c r="F5952" s="21" t="s">
        <v>1739</v>
      </c>
      <c r="G5952" s="21" t="s">
        <v>13682</v>
      </c>
      <c r="H5952" s="21" t="s">
        <v>12076</v>
      </c>
      <c r="I5952" s="554">
        <v>348.3</v>
      </c>
      <c r="J5952" s="1"/>
      <c r="K5952" s="21" t="str">
        <f t="shared" si="79"/>
        <v>84023852</v>
      </c>
      <c r="L5952" s="21" t="s">
        <v>2749</v>
      </c>
      <c r="M5952" s="21" t="s">
        <v>13683</v>
      </c>
      <c r="N5952" s="21"/>
      <c r="O5952" s="21"/>
      <c r="P5952" s="21"/>
    </row>
    <row r="5953" spans="1:16" s="641" customFormat="1" ht="12.75" customHeight="1">
      <c r="A5953" s="21" t="s">
        <v>2214</v>
      </c>
      <c r="B5953" s="21" t="s">
        <v>1735</v>
      </c>
      <c r="C5953" s="21" t="s">
        <v>2449</v>
      </c>
      <c r="D5953" s="21" t="s">
        <v>13684</v>
      </c>
      <c r="E5953" s="21" t="s">
        <v>13685</v>
      </c>
      <c r="F5953" s="21" t="s">
        <v>1751</v>
      </c>
      <c r="G5953" s="21" t="s">
        <v>13686</v>
      </c>
      <c r="H5953" s="21" t="s">
        <v>12076</v>
      </c>
      <c r="I5953" s="554">
        <v>1109.7</v>
      </c>
      <c r="J5953" s="1"/>
      <c r="K5953" s="21" t="str">
        <f t="shared" si="79"/>
        <v>90458458</v>
      </c>
      <c r="L5953" s="21" t="s">
        <v>2449</v>
      </c>
      <c r="M5953" s="21" t="s">
        <v>13687</v>
      </c>
      <c r="N5953" s="21"/>
      <c r="O5953" s="21"/>
      <c r="P5953" s="21"/>
    </row>
    <row r="5954" spans="1:16" s="641" customFormat="1" ht="12.75" customHeight="1">
      <c r="A5954" s="21" t="s">
        <v>2214</v>
      </c>
      <c r="B5954" s="21" t="s">
        <v>1735</v>
      </c>
      <c r="C5954" s="21" t="s">
        <v>2484</v>
      </c>
      <c r="D5954" s="21" t="s">
        <v>13688</v>
      </c>
      <c r="E5954" s="21" t="s">
        <v>13689</v>
      </c>
      <c r="F5954" s="21" t="s">
        <v>1739</v>
      </c>
      <c r="G5954" s="21" t="s">
        <v>13690</v>
      </c>
      <c r="H5954" s="21" t="s">
        <v>12076</v>
      </c>
      <c r="I5954" s="554">
        <v>1506.6</v>
      </c>
      <c r="J5954" s="1"/>
      <c r="K5954" s="21" t="str">
        <f t="shared" si="79"/>
        <v>97227475</v>
      </c>
      <c r="L5954" s="21" t="s">
        <v>2484</v>
      </c>
      <c r="M5954" s="21" t="s">
        <v>13691</v>
      </c>
      <c r="N5954" s="21"/>
      <c r="O5954" s="21"/>
      <c r="P5954" s="21"/>
    </row>
    <row r="5955" spans="1:16" s="641" customFormat="1" ht="12.75" customHeight="1">
      <c r="A5955" s="21" t="s">
        <v>2214</v>
      </c>
      <c r="B5955" s="21" t="s">
        <v>1735</v>
      </c>
      <c r="C5955" s="21" t="s">
        <v>2550</v>
      </c>
      <c r="D5955" s="21" t="s">
        <v>4878</v>
      </c>
      <c r="E5955" s="21" t="s">
        <v>13692</v>
      </c>
      <c r="F5955" s="21" t="s">
        <v>1751</v>
      </c>
      <c r="G5955" s="21" t="s">
        <v>13693</v>
      </c>
      <c r="H5955" s="21" t="s">
        <v>12076</v>
      </c>
      <c r="I5955" s="554">
        <v>1271.7</v>
      </c>
      <c r="J5955" s="1"/>
      <c r="K5955" s="21" t="str">
        <f t="shared" si="79"/>
        <v>99131293</v>
      </c>
      <c r="L5955" s="21" t="s">
        <v>2550</v>
      </c>
      <c r="M5955" s="21" t="s">
        <v>13694</v>
      </c>
      <c r="N5955" s="21"/>
      <c r="O5955" s="21"/>
      <c r="P5955" s="21"/>
    </row>
    <row r="5956" spans="1:16" s="641" customFormat="1" ht="12.75" customHeight="1">
      <c r="A5956" s="21" t="s">
        <v>2214</v>
      </c>
      <c r="B5956" s="21" t="s">
        <v>1735</v>
      </c>
      <c r="C5956" s="21" t="s">
        <v>2821</v>
      </c>
      <c r="D5956" s="21" t="s">
        <v>13695</v>
      </c>
      <c r="E5956" s="21" t="s">
        <v>13696</v>
      </c>
      <c r="F5956" s="21" t="s">
        <v>1751</v>
      </c>
      <c r="G5956" s="21" t="s">
        <v>13697</v>
      </c>
      <c r="H5956" s="21" t="s">
        <v>12076</v>
      </c>
      <c r="I5956" s="554">
        <v>729</v>
      </c>
      <c r="J5956" s="1"/>
      <c r="K5956" s="21" t="str">
        <f t="shared" si="79"/>
        <v>97052089</v>
      </c>
      <c r="L5956" s="21" t="s">
        <v>2821</v>
      </c>
      <c r="M5956" s="21" t="s">
        <v>13698</v>
      </c>
      <c r="N5956" s="21"/>
      <c r="O5956" s="21"/>
      <c r="P5956" s="21"/>
    </row>
    <row r="5957" spans="1:16" s="641" customFormat="1" ht="12.75" customHeight="1">
      <c r="A5957" s="21" t="s">
        <v>2214</v>
      </c>
      <c r="B5957" s="21" t="s">
        <v>1735</v>
      </c>
      <c r="C5957" s="21" t="s">
        <v>2379</v>
      </c>
      <c r="D5957" s="21" t="s">
        <v>13699</v>
      </c>
      <c r="E5957" s="21" t="s">
        <v>13700</v>
      </c>
      <c r="F5957" s="21" t="s">
        <v>1739</v>
      </c>
      <c r="G5957" s="21" t="s">
        <v>13701</v>
      </c>
      <c r="H5957" s="21" t="s">
        <v>12076</v>
      </c>
      <c r="I5957" s="554">
        <v>996.3</v>
      </c>
      <c r="J5957" s="1"/>
      <c r="K5957" s="21" t="str">
        <f t="shared" si="79"/>
        <v>98370521</v>
      </c>
      <c r="L5957" s="21" t="s">
        <v>2379</v>
      </c>
      <c r="M5957" s="21" t="s">
        <v>13702</v>
      </c>
      <c r="N5957" s="21"/>
      <c r="O5957" s="21"/>
      <c r="P5957" s="21"/>
    </row>
    <row r="5958" spans="1:16" s="641" customFormat="1" ht="12.75" customHeight="1">
      <c r="A5958" s="21" t="s">
        <v>2214</v>
      </c>
      <c r="B5958" s="21" t="s">
        <v>1735</v>
      </c>
      <c r="C5958" s="21" t="s">
        <v>2842</v>
      </c>
      <c r="D5958" s="21" t="s">
        <v>13703</v>
      </c>
      <c r="E5958" s="21" t="s">
        <v>13704</v>
      </c>
      <c r="F5958" s="21" t="s">
        <v>1751</v>
      </c>
      <c r="G5958" s="21" t="s">
        <v>13705</v>
      </c>
      <c r="H5958" s="21" t="s">
        <v>12076</v>
      </c>
      <c r="I5958" s="554">
        <v>1749.6</v>
      </c>
      <c r="J5958" s="1"/>
      <c r="K5958" s="21" t="str">
        <f t="shared" si="79"/>
        <v>24143379</v>
      </c>
      <c r="L5958" s="21" t="s">
        <v>2842</v>
      </c>
      <c r="M5958" s="21" t="s">
        <v>13706</v>
      </c>
      <c r="N5958" s="21"/>
      <c r="O5958" s="21"/>
      <c r="P5958" s="21"/>
    </row>
    <row r="5959" spans="1:16" s="641" customFormat="1" ht="12.75" customHeight="1">
      <c r="A5959" s="21" t="s">
        <v>2214</v>
      </c>
      <c r="B5959" s="21" t="s">
        <v>1735</v>
      </c>
      <c r="C5959" s="21" t="s">
        <v>2479</v>
      </c>
      <c r="D5959" s="21" t="s">
        <v>13707</v>
      </c>
      <c r="E5959" s="21" t="s">
        <v>13708</v>
      </c>
      <c r="F5959" s="21" t="s">
        <v>1751</v>
      </c>
      <c r="G5959" s="21" t="s">
        <v>13709</v>
      </c>
      <c r="H5959" s="21" t="s">
        <v>12076</v>
      </c>
      <c r="I5959" s="554">
        <v>1692.9</v>
      </c>
      <c r="J5959" s="1"/>
      <c r="K5959" s="21" t="str">
        <f t="shared" si="79"/>
        <v>96069135</v>
      </c>
      <c r="L5959" s="21" t="s">
        <v>2479</v>
      </c>
      <c r="M5959" s="21" t="s">
        <v>13710</v>
      </c>
      <c r="N5959" s="21"/>
      <c r="O5959" s="21"/>
      <c r="P5959" s="21"/>
    </row>
    <row r="5960" spans="1:16" s="641" customFormat="1" ht="12.75" customHeight="1">
      <c r="A5960" s="21" t="s">
        <v>2214</v>
      </c>
      <c r="B5960" s="21" t="s">
        <v>1735</v>
      </c>
      <c r="C5960" s="21" t="s">
        <v>2417</v>
      </c>
      <c r="D5960" s="21" t="s">
        <v>13711</v>
      </c>
      <c r="E5960" s="21" t="s">
        <v>13712</v>
      </c>
      <c r="F5960" s="21" t="s">
        <v>1751</v>
      </c>
      <c r="G5960" s="21" t="s">
        <v>13713</v>
      </c>
      <c r="H5960" s="21" t="s">
        <v>12076</v>
      </c>
      <c r="I5960" s="554">
        <v>1004.4</v>
      </c>
      <c r="J5960" s="1"/>
      <c r="K5960" s="21" t="str">
        <f t="shared" si="79"/>
        <v>93726941</v>
      </c>
      <c r="L5960" s="21" t="s">
        <v>2417</v>
      </c>
      <c r="M5960" s="21" t="s">
        <v>13714</v>
      </c>
      <c r="N5960" s="21"/>
      <c r="O5960" s="21"/>
      <c r="P5960" s="21"/>
    </row>
    <row r="5961" spans="1:16" s="641" customFormat="1" ht="12.75" customHeight="1">
      <c r="A5961" s="21" t="s">
        <v>2214</v>
      </c>
      <c r="B5961" s="21" t="s">
        <v>1735</v>
      </c>
      <c r="C5961" s="21" t="s">
        <v>2251</v>
      </c>
      <c r="D5961" s="21" t="s">
        <v>13715</v>
      </c>
      <c r="E5961" s="21" t="s">
        <v>13716</v>
      </c>
      <c r="F5961" s="21" t="s">
        <v>1739</v>
      </c>
      <c r="G5961" s="21" t="s">
        <v>13717</v>
      </c>
      <c r="H5961" s="21" t="s">
        <v>12076</v>
      </c>
      <c r="I5961" s="554">
        <v>510.3</v>
      </c>
      <c r="J5961" s="1"/>
      <c r="K5961" s="21" t="str">
        <f t="shared" si="79"/>
        <v>97665046</v>
      </c>
      <c r="L5961" s="21" t="s">
        <v>2251</v>
      </c>
      <c r="M5961" s="21" t="s">
        <v>13718</v>
      </c>
      <c r="N5961" s="21"/>
      <c r="O5961" s="21"/>
      <c r="P5961" s="21"/>
    </row>
    <row r="5962" spans="1:16" s="641" customFormat="1" ht="12.75" customHeight="1">
      <c r="A5962" s="21" t="s">
        <v>2214</v>
      </c>
      <c r="B5962" s="21" t="s">
        <v>1735</v>
      </c>
      <c r="C5962" s="21" t="s">
        <v>2361</v>
      </c>
      <c r="D5962" s="21" t="s">
        <v>13719</v>
      </c>
      <c r="E5962" s="21" t="s">
        <v>13720</v>
      </c>
      <c r="F5962" s="21" t="s">
        <v>1739</v>
      </c>
      <c r="G5962" s="21" t="s">
        <v>13721</v>
      </c>
      <c r="H5962" s="21" t="s">
        <v>12076</v>
      </c>
      <c r="I5962" s="554">
        <v>1004.4</v>
      </c>
      <c r="J5962" s="1"/>
      <c r="K5962" s="21" t="str">
        <f t="shared" si="79"/>
        <v>81420499</v>
      </c>
      <c r="L5962" s="21" t="s">
        <v>2361</v>
      </c>
      <c r="M5962" s="21" t="s">
        <v>13722</v>
      </c>
      <c r="N5962" s="21"/>
      <c r="O5962" s="21"/>
      <c r="P5962" s="21"/>
    </row>
    <row r="5963" spans="1:16" s="641" customFormat="1" ht="12.75" customHeight="1">
      <c r="A5963" s="21" t="s">
        <v>2214</v>
      </c>
      <c r="B5963" s="21" t="s">
        <v>1735</v>
      </c>
      <c r="C5963" s="21" t="s">
        <v>2403</v>
      </c>
      <c r="D5963" s="21" t="s">
        <v>13723</v>
      </c>
      <c r="E5963" s="21" t="s">
        <v>13724</v>
      </c>
      <c r="F5963" s="21" t="s">
        <v>1751</v>
      </c>
      <c r="G5963" s="21" t="s">
        <v>13721</v>
      </c>
      <c r="H5963" s="21" t="s">
        <v>12076</v>
      </c>
      <c r="I5963" s="554">
        <v>1798.2</v>
      </c>
      <c r="J5963" s="1"/>
      <c r="K5963" s="21" t="str">
        <f t="shared" si="79"/>
        <v>85466461</v>
      </c>
      <c r="L5963" s="21" t="s">
        <v>2403</v>
      </c>
      <c r="M5963" s="21" t="s">
        <v>13725</v>
      </c>
      <c r="N5963" s="21"/>
      <c r="O5963" s="21"/>
      <c r="P5963" s="21"/>
    </row>
    <row r="5964" spans="1:16" s="641" customFormat="1" ht="12.75" customHeight="1">
      <c r="A5964" s="21" t="s">
        <v>2214</v>
      </c>
      <c r="B5964" s="21" t="s">
        <v>1735</v>
      </c>
      <c r="C5964" s="21" t="s">
        <v>4015</v>
      </c>
      <c r="D5964" s="21" t="s">
        <v>13726</v>
      </c>
      <c r="E5964" s="21" t="s">
        <v>13727</v>
      </c>
      <c r="F5964" s="21" t="s">
        <v>1751</v>
      </c>
      <c r="G5964" s="21" t="s">
        <v>13728</v>
      </c>
      <c r="H5964" s="21" t="s">
        <v>12076</v>
      </c>
      <c r="I5964" s="554">
        <v>810</v>
      </c>
      <c r="J5964" s="1"/>
      <c r="K5964" s="21" t="str">
        <f t="shared" si="79"/>
        <v>97134471</v>
      </c>
      <c r="L5964" s="21" t="s">
        <v>4015</v>
      </c>
      <c r="M5964" s="21" t="s">
        <v>13729</v>
      </c>
      <c r="N5964" s="21"/>
      <c r="O5964" s="21"/>
      <c r="P5964" s="21"/>
    </row>
    <row r="5965" spans="1:16" s="641" customFormat="1" ht="12.75" customHeight="1">
      <c r="A5965" s="21" t="s">
        <v>2214</v>
      </c>
      <c r="B5965" s="21" t="s">
        <v>1735</v>
      </c>
      <c r="C5965" s="21" t="s">
        <v>2859</v>
      </c>
      <c r="D5965" s="21" t="s">
        <v>13730</v>
      </c>
      <c r="E5965" s="21" t="s">
        <v>13731</v>
      </c>
      <c r="F5965" s="21" t="s">
        <v>1739</v>
      </c>
      <c r="G5965" s="21" t="s">
        <v>13732</v>
      </c>
      <c r="H5965" s="21" t="s">
        <v>12076</v>
      </c>
      <c r="I5965" s="554">
        <v>996.3</v>
      </c>
      <c r="J5965" s="1"/>
      <c r="K5965" s="21" t="str">
        <f t="shared" si="79"/>
        <v>96156436</v>
      </c>
      <c r="L5965" s="21" t="s">
        <v>2859</v>
      </c>
      <c r="M5965" s="21" t="s">
        <v>13733</v>
      </c>
      <c r="N5965" s="21"/>
      <c r="O5965" s="21"/>
      <c r="P5965" s="21"/>
    </row>
    <row r="5966" spans="1:16" s="641" customFormat="1" ht="12.75" customHeight="1">
      <c r="A5966" s="21" t="s">
        <v>2214</v>
      </c>
      <c r="B5966" s="21" t="s">
        <v>1735</v>
      </c>
      <c r="C5966" s="21" t="s">
        <v>2528</v>
      </c>
      <c r="D5966" s="21" t="s">
        <v>13734</v>
      </c>
      <c r="E5966" s="21" t="s">
        <v>13735</v>
      </c>
      <c r="F5966" s="21" t="s">
        <v>1751</v>
      </c>
      <c r="G5966" s="21" t="s">
        <v>13736</v>
      </c>
      <c r="H5966" s="21" t="s">
        <v>12076</v>
      </c>
      <c r="I5966" s="554">
        <v>996.3</v>
      </c>
      <c r="J5966" s="1"/>
      <c r="K5966" s="21" t="str">
        <f t="shared" si="79"/>
        <v>99131667</v>
      </c>
      <c r="L5966" s="21" t="s">
        <v>2528</v>
      </c>
      <c r="M5966" s="21" t="s">
        <v>13737</v>
      </c>
      <c r="N5966" s="21"/>
      <c r="O5966" s="21"/>
      <c r="P5966" s="21"/>
    </row>
    <row r="5967" spans="1:16" s="641" customFormat="1" ht="12.75" customHeight="1">
      <c r="A5967" s="21" t="s">
        <v>2214</v>
      </c>
      <c r="B5967" s="21" t="s">
        <v>1735</v>
      </c>
      <c r="C5967" s="21" t="s">
        <v>3533</v>
      </c>
      <c r="D5967" s="21" t="s">
        <v>13738</v>
      </c>
      <c r="E5967" s="21" t="s">
        <v>13739</v>
      </c>
      <c r="F5967" s="21" t="s">
        <v>1751</v>
      </c>
      <c r="G5967" s="21" t="s">
        <v>13740</v>
      </c>
      <c r="H5967" s="21" t="s">
        <v>12076</v>
      </c>
      <c r="I5967" s="554">
        <v>931.5</v>
      </c>
      <c r="J5967" s="1"/>
      <c r="K5967" s="21" t="str">
        <f t="shared" si="79"/>
        <v>96151705</v>
      </c>
      <c r="L5967" s="21" t="s">
        <v>3533</v>
      </c>
      <c r="M5967" s="21" t="s">
        <v>13741</v>
      </c>
      <c r="N5967" s="21"/>
      <c r="O5967" s="21"/>
      <c r="P5967" s="21"/>
    </row>
    <row r="5968" spans="1:16" s="641" customFormat="1" ht="12.75" customHeight="1">
      <c r="A5968" s="21" t="s">
        <v>2214</v>
      </c>
      <c r="B5968" s="21" t="s">
        <v>1735</v>
      </c>
      <c r="C5968" s="21" t="s">
        <v>2872</v>
      </c>
      <c r="D5968" s="21" t="s">
        <v>13742</v>
      </c>
      <c r="E5968" s="21" t="s">
        <v>13743</v>
      </c>
      <c r="F5968" s="21" t="s">
        <v>1739</v>
      </c>
      <c r="G5968" s="21" t="s">
        <v>13744</v>
      </c>
      <c r="H5968" s="21" t="s">
        <v>12076</v>
      </c>
      <c r="I5968" s="554">
        <v>1012.5</v>
      </c>
      <c r="J5968" s="1"/>
      <c r="K5968" s="21" t="str">
        <f t="shared" si="79"/>
        <v>22482420</v>
      </c>
      <c r="L5968" s="21" t="s">
        <v>2872</v>
      </c>
      <c r="M5968" s="21" t="s">
        <v>13745</v>
      </c>
      <c r="N5968" s="21"/>
      <c r="O5968" s="21"/>
      <c r="P5968" s="21"/>
    </row>
    <row r="5969" spans="1:16" s="641" customFormat="1" ht="12.75" customHeight="1">
      <c r="A5969" s="21" t="s">
        <v>2214</v>
      </c>
      <c r="B5969" s="21" t="s">
        <v>1735</v>
      </c>
      <c r="C5969" s="21" t="s">
        <v>2335</v>
      </c>
      <c r="D5969" s="21" t="s">
        <v>13746</v>
      </c>
      <c r="E5969" s="21" t="s">
        <v>13747</v>
      </c>
      <c r="F5969" s="21" t="s">
        <v>1751</v>
      </c>
      <c r="G5969" s="21" t="s">
        <v>13748</v>
      </c>
      <c r="H5969" s="21" t="s">
        <v>12076</v>
      </c>
      <c r="I5969" s="554">
        <v>794</v>
      </c>
      <c r="J5969" s="1"/>
      <c r="K5969" s="21" t="str">
        <f t="shared" si="79"/>
        <v>94050797</v>
      </c>
      <c r="L5969" s="21" t="s">
        <v>2335</v>
      </c>
      <c r="M5969" s="21" t="s">
        <v>13749</v>
      </c>
      <c r="N5969" s="21"/>
      <c r="O5969" s="21"/>
      <c r="P5969" s="21"/>
    </row>
    <row r="5970" spans="1:16" s="641" customFormat="1" ht="12.75" customHeight="1">
      <c r="A5970" s="21" t="s">
        <v>2214</v>
      </c>
      <c r="B5970" s="21" t="s">
        <v>1735</v>
      </c>
      <c r="C5970" s="21" t="s">
        <v>3132</v>
      </c>
      <c r="D5970" s="21" t="s">
        <v>3338</v>
      </c>
      <c r="E5970" s="21" t="s">
        <v>13750</v>
      </c>
      <c r="F5970" s="21" t="s">
        <v>1739</v>
      </c>
      <c r="G5970" s="21" t="s">
        <v>13751</v>
      </c>
      <c r="H5970" s="21" t="s">
        <v>12076</v>
      </c>
      <c r="I5970" s="554">
        <v>842.4</v>
      </c>
      <c r="J5970" s="1"/>
      <c r="K5970" s="21" t="str">
        <f t="shared" si="79"/>
        <v>72100071</v>
      </c>
      <c r="L5970" s="21" t="s">
        <v>3132</v>
      </c>
      <c r="M5970" s="21" t="s">
        <v>13752</v>
      </c>
      <c r="N5970" s="21"/>
      <c r="O5970" s="21"/>
      <c r="P5970" s="21"/>
    </row>
    <row r="5971" spans="1:16" s="641" customFormat="1" ht="12.75" customHeight="1">
      <c r="A5971" s="21" t="s">
        <v>2214</v>
      </c>
      <c r="B5971" s="21" t="s">
        <v>1735</v>
      </c>
      <c r="C5971" s="21" t="s">
        <v>4015</v>
      </c>
      <c r="D5971" s="21" t="s">
        <v>13753</v>
      </c>
      <c r="E5971" s="21" t="s">
        <v>13754</v>
      </c>
      <c r="F5971" s="21" t="s">
        <v>1751</v>
      </c>
      <c r="G5971" s="21" t="s">
        <v>13755</v>
      </c>
      <c r="H5971" s="21" t="s">
        <v>12076</v>
      </c>
      <c r="I5971" s="554">
        <v>1944</v>
      </c>
      <c r="J5971" s="1"/>
      <c r="K5971" s="21" t="str">
        <f t="shared" si="79"/>
        <v>97134471</v>
      </c>
      <c r="L5971" s="21" t="s">
        <v>4015</v>
      </c>
      <c r="M5971" s="21" t="s">
        <v>13756</v>
      </c>
      <c r="N5971" s="21"/>
      <c r="O5971" s="21"/>
      <c r="P5971" s="21"/>
    </row>
    <row r="5972" spans="1:16" s="641" customFormat="1" ht="12.75" customHeight="1">
      <c r="A5972" s="21" t="s">
        <v>2214</v>
      </c>
      <c r="B5972" s="21" t="s">
        <v>1735</v>
      </c>
      <c r="C5972" s="21" t="s">
        <v>3132</v>
      </c>
      <c r="D5972" s="21" t="s">
        <v>13757</v>
      </c>
      <c r="E5972" s="21" t="s">
        <v>13758</v>
      </c>
      <c r="F5972" s="21" t="s">
        <v>1751</v>
      </c>
      <c r="G5972" s="21" t="s">
        <v>13759</v>
      </c>
      <c r="H5972" s="21" t="s">
        <v>12076</v>
      </c>
      <c r="I5972" s="554">
        <v>801.9</v>
      </c>
      <c r="J5972" s="1"/>
      <c r="K5972" s="21" t="str">
        <f t="shared" si="79"/>
        <v>72100071</v>
      </c>
      <c r="L5972" s="21" t="s">
        <v>3132</v>
      </c>
      <c r="M5972" s="21" t="s">
        <v>13760</v>
      </c>
      <c r="N5972" s="21"/>
      <c r="O5972" s="21"/>
      <c r="P5972" s="21"/>
    </row>
    <row r="5973" spans="1:16" s="641" customFormat="1" ht="12.75" customHeight="1">
      <c r="A5973" s="21" t="s">
        <v>2214</v>
      </c>
      <c r="B5973" s="21" t="s">
        <v>1735</v>
      </c>
      <c r="C5973" s="21" t="s">
        <v>3337</v>
      </c>
      <c r="D5973" s="21" t="s">
        <v>13761</v>
      </c>
      <c r="E5973" s="21" t="s">
        <v>13762</v>
      </c>
      <c r="F5973" s="21" t="s">
        <v>1751</v>
      </c>
      <c r="G5973" s="21" t="s">
        <v>13763</v>
      </c>
      <c r="H5973" s="21" t="s">
        <v>12076</v>
      </c>
      <c r="I5973" s="554">
        <v>1020.6</v>
      </c>
      <c r="J5973" s="1"/>
      <c r="K5973" s="21" t="str">
        <f t="shared" si="79"/>
        <v>93763447</v>
      </c>
      <c r="L5973" s="21" t="s">
        <v>3337</v>
      </c>
      <c r="M5973" s="21" t="s">
        <v>13764</v>
      </c>
      <c r="N5973" s="21"/>
      <c r="O5973" s="21"/>
      <c r="P5973" s="21"/>
    </row>
    <row r="5974" spans="1:16" s="641" customFormat="1" ht="12.75" customHeight="1">
      <c r="A5974" s="21" t="s">
        <v>2214</v>
      </c>
      <c r="B5974" s="21" t="s">
        <v>1735</v>
      </c>
      <c r="C5974" s="21" t="s">
        <v>2353</v>
      </c>
      <c r="D5974" s="21" t="s">
        <v>13765</v>
      </c>
      <c r="E5974" s="21" t="s">
        <v>4979</v>
      </c>
      <c r="F5974" s="21" t="s">
        <v>1739</v>
      </c>
      <c r="G5974" s="21" t="s">
        <v>13766</v>
      </c>
      <c r="H5974" s="21" t="s">
        <v>12076</v>
      </c>
      <c r="I5974" s="554">
        <v>1603.8</v>
      </c>
      <c r="J5974" s="1"/>
      <c r="K5974" s="21" t="str">
        <f t="shared" si="79"/>
        <v>93574421</v>
      </c>
      <c r="L5974" s="21" t="s">
        <v>2353</v>
      </c>
      <c r="M5974" s="21" t="s">
        <v>13767</v>
      </c>
      <c r="N5974" s="21"/>
      <c r="O5974" s="21"/>
      <c r="P5974" s="21"/>
    </row>
    <row r="5975" spans="1:16" s="641" customFormat="1" ht="12.75" customHeight="1">
      <c r="A5975" s="21" t="s">
        <v>2214</v>
      </c>
      <c r="B5975" s="21" t="s">
        <v>1735</v>
      </c>
      <c r="C5975" s="21" t="s">
        <v>2872</v>
      </c>
      <c r="D5975" s="21" t="s">
        <v>13768</v>
      </c>
      <c r="E5975" s="21" t="s">
        <v>13743</v>
      </c>
      <c r="F5975" s="21" t="s">
        <v>1739</v>
      </c>
      <c r="G5975" s="21" t="s">
        <v>13769</v>
      </c>
      <c r="H5975" s="21" t="s">
        <v>12076</v>
      </c>
      <c r="I5975" s="554">
        <v>1498.5</v>
      </c>
      <c r="J5975" s="1"/>
      <c r="K5975" s="21" t="str">
        <f t="shared" si="79"/>
        <v>22482420</v>
      </c>
      <c r="L5975" s="21" t="s">
        <v>2872</v>
      </c>
      <c r="M5975" s="21" t="s">
        <v>13770</v>
      </c>
      <c r="N5975" s="21"/>
      <c r="O5975" s="21"/>
      <c r="P5975" s="21"/>
    </row>
    <row r="5976" spans="1:16" s="641" customFormat="1" ht="12.75" customHeight="1">
      <c r="A5976" s="21" t="s">
        <v>2214</v>
      </c>
      <c r="B5976" s="21" t="s">
        <v>1735</v>
      </c>
      <c r="C5976" s="21" t="s">
        <v>2353</v>
      </c>
      <c r="D5976" s="21" t="s">
        <v>13771</v>
      </c>
      <c r="E5976" s="21" t="s">
        <v>13772</v>
      </c>
      <c r="F5976" s="21" t="s">
        <v>1751</v>
      </c>
      <c r="G5976" s="21" t="s">
        <v>13773</v>
      </c>
      <c r="H5976" s="21" t="s">
        <v>12076</v>
      </c>
      <c r="I5976" s="554">
        <v>1198.8</v>
      </c>
      <c r="J5976" s="1"/>
      <c r="K5976" s="21" t="str">
        <f t="shared" si="79"/>
        <v>93574421</v>
      </c>
      <c r="L5976" s="21" t="s">
        <v>2353</v>
      </c>
      <c r="M5976" s="21" t="s">
        <v>13774</v>
      </c>
      <c r="N5976" s="21"/>
      <c r="O5976" s="21"/>
      <c r="P5976" s="21"/>
    </row>
    <row r="5977" spans="1:16" s="641" customFormat="1" ht="12.75" customHeight="1">
      <c r="A5977" s="21" t="s">
        <v>2214</v>
      </c>
      <c r="B5977" s="21" t="s">
        <v>1735</v>
      </c>
      <c r="C5977" s="21" t="s">
        <v>3342</v>
      </c>
      <c r="D5977" s="21" t="s">
        <v>13775</v>
      </c>
      <c r="E5977" s="21" t="s">
        <v>13776</v>
      </c>
      <c r="F5977" s="21" t="s">
        <v>1739</v>
      </c>
      <c r="G5977" s="21" t="s">
        <v>13777</v>
      </c>
      <c r="H5977" s="21" t="s">
        <v>12076</v>
      </c>
      <c r="I5977" s="554">
        <v>1498</v>
      </c>
      <c r="J5977" s="1"/>
      <c r="K5977" s="21" t="str">
        <f t="shared" si="79"/>
        <v>97193053</v>
      </c>
      <c r="L5977" s="21" t="s">
        <v>3342</v>
      </c>
      <c r="M5977" s="21" t="s">
        <v>13778</v>
      </c>
      <c r="N5977" s="21"/>
      <c r="O5977" s="21"/>
      <c r="P5977" s="21"/>
    </row>
    <row r="5978" spans="1:16" s="641" customFormat="1" ht="12.75" customHeight="1">
      <c r="A5978" s="21" t="s">
        <v>2214</v>
      </c>
      <c r="B5978" s="21" t="s">
        <v>1735</v>
      </c>
      <c r="C5978" s="21" t="s">
        <v>2403</v>
      </c>
      <c r="D5978" s="21" t="s">
        <v>13779</v>
      </c>
      <c r="E5978" s="21" t="s">
        <v>13780</v>
      </c>
      <c r="F5978" s="21" t="s">
        <v>1751</v>
      </c>
      <c r="G5978" s="21" t="s">
        <v>13781</v>
      </c>
      <c r="H5978" s="21" t="s">
        <v>12076</v>
      </c>
      <c r="I5978" s="554">
        <v>599.4</v>
      </c>
      <c r="J5978" s="1"/>
      <c r="K5978" s="21" t="str">
        <f t="shared" si="79"/>
        <v>85466461</v>
      </c>
      <c r="L5978" s="21" t="s">
        <v>2403</v>
      </c>
      <c r="M5978" s="21" t="s">
        <v>13782</v>
      </c>
      <c r="N5978" s="21"/>
      <c r="O5978" s="21"/>
      <c r="P5978" s="21"/>
    </row>
    <row r="5979" spans="1:16" s="641" customFormat="1" ht="12.75" customHeight="1">
      <c r="A5979" s="21" t="s">
        <v>2214</v>
      </c>
      <c r="B5979" s="21" t="s">
        <v>1735</v>
      </c>
      <c r="C5979" s="21" t="s">
        <v>3644</v>
      </c>
      <c r="D5979" s="21" t="s">
        <v>13783</v>
      </c>
      <c r="E5979" s="21" t="s">
        <v>13784</v>
      </c>
      <c r="F5979" s="21" t="s">
        <v>1751</v>
      </c>
      <c r="G5979" s="21" t="s">
        <v>13785</v>
      </c>
      <c r="H5979" s="21" t="s">
        <v>12076</v>
      </c>
      <c r="I5979" s="554">
        <v>810</v>
      </c>
      <c r="J5979" s="1"/>
      <c r="K5979" s="21" t="str">
        <f t="shared" si="79"/>
        <v>22481079</v>
      </c>
      <c r="L5979" s="21" t="s">
        <v>3644</v>
      </c>
      <c r="M5979" s="21" t="s">
        <v>13786</v>
      </c>
      <c r="N5979" s="21"/>
      <c r="O5979" s="21"/>
      <c r="P5979" s="21"/>
    </row>
    <row r="5980" spans="1:16" s="641" customFormat="1" ht="12.75" customHeight="1">
      <c r="A5980" s="21" t="s">
        <v>2214</v>
      </c>
      <c r="B5980" s="21" t="s">
        <v>1735</v>
      </c>
      <c r="C5980" s="21" t="s">
        <v>2821</v>
      </c>
      <c r="D5980" s="21" t="s">
        <v>13787</v>
      </c>
      <c r="E5980" s="21" t="s">
        <v>13788</v>
      </c>
      <c r="F5980" s="21" t="s">
        <v>1751</v>
      </c>
      <c r="G5980" s="21" t="s">
        <v>13789</v>
      </c>
      <c r="H5980" s="21" t="s">
        <v>12076</v>
      </c>
      <c r="I5980" s="554">
        <v>405</v>
      </c>
      <c r="J5980" s="1"/>
      <c r="K5980" s="21" t="str">
        <f t="shared" si="79"/>
        <v>97052089</v>
      </c>
      <c r="L5980" s="21" t="s">
        <v>2821</v>
      </c>
      <c r="M5980" s="21" t="s">
        <v>13790</v>
      </c>
      <c r="N5980" s="21"/>
      <c r="O5980" s="21"/>
      <c r="P5980" s="21"/>
    </row>
    <row r="5981" spans="1:16" s="641" customFormat="1" ht="12.75" customHeight="1">
      <c r="A5981" s="21" t="s">
        <v>2214</v>
      </c>
      <c r="B5981" s="21" t="s">
        <v>1735</v>
      </c>
      <c r="C5981" s="21" t="s">
        <v>2816</v>
      </c>
      <c r="D5981" s="21" t="s">
        <v>13791</v>
      </c>
      <c r="E5981" s="21" t="s">
        <v>13792</v>
      </c>
      <c r="F5981" s="21" t="s">
        <v>1751</v>
      </c>
      <c r="G5981" s="21" t="s">
        <v>13793</v>
      </c>
      <c r="H5981" s="21" t="s">
        <v>12076</v>
      </c>
      <c r="I5981" s="554">
        <v>502.2</v>
      </c>
      <c r="J5981" s="1"/>
      <c r="K5981" s="21" t="str">
        <f t="shared" si="79"/>
        <v>25285980</v>
      </c>
      <c r="L5981" s="21" t="s">
        <v>2816</v>
      </c>
      <c r="M5981" s="21" t="s">
        <v>13794</v>
      </c>
      <c r="N5981" s="21"/>
      <c r="O5981" s="21"/>
      <c r="P5981" s="21"/>
    </row>
    <row r="5982" spans="1:16" s="641" customFormat="1" ht="12.75" customHeight="1">
      <c r="A5982" s="21" t="s">
        <v>2214</v>
      </c>
      <c r="B5982" s="21" t="s">
        <v>1735</v>
      </c>
      <c r="C5982" s="21" t="s">
        <v>2233</v>
      </c>
      <c r="D5982" s="21" t="s">
        <v>13795</v>
      </c>
      <c r="E5982" s="21" t="s">
        <v>13796</v>
      </c>
      <c r="F5982" s="21" t="s">
        <v>1751</v>
      </c>
      <c r="G5982" s="21" t="s">
        <v>13797</v>
      </c>
      <c r="H5982" s="21" t="s">
        <v>12076</v>
      </c>
      <c r="I5982" s="554">
        <v>1879.2</v>
      </c>
      <c r="J5982" s="1"/>
      <c r="K5982" s="21" t="str">
        <f t="shared" si="79"/>
        <v>81415211</v>
      </c>
      <c r="L5982" s="21" t="s">
        <v>2233</v>
      </c>
      <c r="M5982" s="21" t="s">
        <v>13798</v>
      </c>
      <c r="N5982" s="21"/>
      <c r="O5982" s="21"/>
      <c r="P5982" s="21"/>
    </row>
    <row r="5983" spans="1:16" s="641" customFormat="1" ht="12.75" customHeight="1">
      <c r="A5983" s="21" t="s">
        <v>2214</v>
      </c>
      <c r="B5983" s="21" t="s">
        <v>1735</v>
      </c>
      <c r="C5983" s="21" t="s">
        <v>2444</v>
      </c>
      <c r="D5983" s="21" t="s">
        <v>13799</v>
      </c>
      <c r="E5983" s="21" t="s">
        <v>13800</v>
      </c>
      <c r="F5983" s="21" t="s">
        <v>1739</v>
      </c>
      <c r="G5983" s="21" t="s">
        <v>13801</v>
      </c>
      <c r="H5983" s="21" t="s">
        <v>12076</v>
      </c>
      <c r="I5983" s="554">
        <v>502.2</v>
      </c>
      <c r="J5983" s="1"/>
      <c r="K5983" s="21" t="str">
        <f t="shared" si="79"/>
        <v>93726940</v>
      </c>
      <c r="L5983" s="21" t="s">
        <v>2444</v>
      </c>
      <c r="M5983" s="21" t="s">
        <v>13802</v>
      </c>
      <c r="N5983" s="21"/>
      <c r="O5983" s="21"/>
      <c r="P5983" s="21"/>
    </row>
    <row r="5984" spans="1:16" s="641" customFormat="1" ht="12.75" customHeight="1">
      <c r="A5984" s="21" t="s">
        <v>2214</v>
      </c>
      <c r="B5984" s="21" t="s">
        <v>1735</v>
      </c>
      <c r="C5984" s="21" t="s">
        <v>2942</v>
      </c>
      <c r="D5984" s="21" t="s">
        <v>13803</v>
      </c>
      <c r="E5984" s="21" t="s">
        <v>13804</v>
      </c>
      <c r="F5984" s="21" t="s">
        <v>1739</v>
      </c>
      <c r="G5984" s="21" t="s">
        <v>13805</v>
      </c>
      <c r="H5984" s="21" t="s">
        <v>12076</v>
      </c>
      <c r="I5984" s="554">
        <v>494.1</v>
      </c>
      <c r="J5984" s="1"/>
      <c r="K5984" s="21" t="str">
        <f t="shared" si="79"/>
        <v>90597101</v>
      </c>
      <c r="L5984" s="21" t="s">
        <v>2942</v>
      </c>
      <c r="M5984" s="21" t="s">
        <v>13806</v>
      </c>
      <c r="N5984" s="21"/>
      <c r="O5984" s="21"/>
      <c r="P5984" s="21"/>
    </row>
    <row r="5985" spans="1:16" s="641" customFormat="1" ht="12.75" customHeight="1">
      <c r="A5985" s="21" t="s">
        <v>2214</v>
      </c>
      <c r="B5985" s="21" t="s">
        <v>1735</v>
      </c>
      <c r="C5985" s="21" t="s">
        <v>2872</v>
      </c>
      <c r="D5985" s="21" t="s">
        <v>13807</v>
      </c>
      <c r="E5985" s="21" t="s">
        <v>13808</v>
      </c>
      <c r="F5985" s="21" t="s">
        <v>1751</v>
      </c>
      <c r="G5985" s="21" t="s">
        <v>13809</v>
      </c>
      <c r="H5985" s="21" t="s">
        <v>12076</v>
      </c>
      <c r="I5985" s="554">
        <v>810</v>
      </c>
      <c r="J5985" s="1"/>
      <c r="K5985" s="21" t="str">
        <f t="shared" si="79"/>
        <v>22482420</v>
      </c>
      <c r="L5985" s="21" t="s">
        <v>2872</v>
      </c>
      <c r="M5985" s="21" t="s">
        <v>13810</v>
      </c>
      <c r="N5985" s="21"/>
      <c r="O5985" s="21"/>
      <c r="P5985" s="21"/>
    </row>
    <row r="5986" spans="1:16" s="641" customFormat="1" ht="12.75" customHeight="1">
      <c r="A5986" s="21" t="s">
        <v>2214</v>
      </c>
      <c r="B5986" s="21" t="s">
        <v>1735</v>
      </c>
      <c r="C5986" s="21" t="s">
        <v>2882</v>
      </c>
      <c r="D5986" s="21" t="s">
        <v>13811</v>
      </c>
      <c r="E5986" s="21" t="s">
        <v>13812</v>
      </c>
      <c r="F5986" s="21" t="s">
        <v>1751</v>
      </c>
      <c r="G5986" s="21" t="s">
        <v>13813</v>
      </c>
      <c r="H5986" s="21" t="s">
        <v>12076</v>
      </c>
      <c r="I5986" s="554">
        <v>299.7</v>
      </c>
      <c r="J5986" s="1"/>
      <c r="K5986" s="21" t="str">
        <f t="shared" si="79"/>
        <v>96156340</v>
      </c>
      <c r="L5986" s="21" t="s">
        <v>2882</v>
      </c>
      <c r="M5986" s="21" t="s">
        <v>13814</v>
      </c>
      <c r="N5986" s="21"/>
      <c r="O5986" s="21"/>
      <c r="P5986" s="21"/>
    </row>
    <row r="5987" spans="1:16" s="641" customFormat="1" ht="12.75" customHeight="1">
      <c r="A5987" s="21" t="s">
        <v>2214</v>
      </c>
      <c r="B5987" s="21" t="s">
        <v>1735</v>
      </c>
      <c r="C5987" s="21" t="s">
        <v>3351</v>
      </c>
      <c r="D5987" s="21" t="s">
        <v>13815</v>
      </c>
      <c r="E5987" s="21" t="s">
        <v>13816</v>
      </c>
      <c r="F5987" s="21" t="s">
        <v>1739</v>
      </c>
      <c r="G5987" s="21" t="s">
        <v>13817</v>
      </c>
      <c r="H5987" s="21" t="s">
        <v>12076</v>
      </c>
      <c r="I5987" s="554">
        <v>810</v>
      </c>
      <c r="J5987" s="1"/>
      <c r="K5987" s="21" t="str">
        <f t="shared" si="79"/>
        <v>90598007</v>
      </c>
      <c r="L5987" s="21" t="s">
        <v>3351</v>
      </c>
      <c r="M5987" s="21" t="s">
        <v>13818</v>
      </c>
      <c r="N5987" s="21"/>
      <c r="O5987" s="21"/>
      <c r="P5987" s="21"/>
    </row>
    <row r="5988" spans="1:16" s="641" customFormat="1" ht="12.75" customHeight="1">
      <c r="A5988" s="21" t="s">
        <v>2214</v>
      </c>
      <c r="B5988" s="21" t="s">
        <v>1735</v>
      </c>
      <c r="C5988" s="21" t="s">
        <v>3194</v>
      </c>
      <c r="D5988" s="21" t="s">
        <v>13819</v>
      </c>
      <c r="E5988" s="21" t="s">
        <v>13820</v>
      </c>
      <c r="F5988" s="21" t="s">
        <v>1739</v>
      </c>
      <c r="G5988" s="21" t="s">
        <v>13821</v>
      </c>
      <c r="H5988" s="21" t="s">
        <v>12076</v>
      </c>
      <c r="I5988" s="554">
        <v>800</v>
      </c>
      <c r="J5988" s="1"/>
      <c r="K5988" s="21" t="str">
        <f t="shared" si="79"/>
        <v>82533359</v>
      </c>
      <c r="L5988" s="21" t="s">
        <v>3194</v>
      </c>
      <c r="M5988" s="21" t="s">
        <v>13822</v>
      </c>
      <c r="N5988" s="21"/>
      <c r="O5988" s="21"/>
      <c r="P5988" s="21"/>
    </row>
    <row r="5989" spans="1:16" s="641" customFormat="1" ht="12.75" customHeight="1">
      <c r="A5989" s="21" t="s">
        <v>2214</v>
      </c>
      <c r="B5989" s="21" t="s">
        <v>1735</v>
      </c>
      <c r="C5989" s="21" t="s">
        <v>2510</v>
      </c>
      <c r="D5989" s="21" t="s">
        <v>13823</v>
      </c>
      <c r="E5989" s="21" t="s">
        <v>13824</v>
      </c>
      <c r="F5989" s="21" t="s">
        <v>1739</v>
      </c>
      <c r="G5989" s="21" t="s">
        <v>13825</v>
      </c>
      <c r="H5989" s="21" t="s">
        <v>12076</v>
      </c>
      <c r="I5989" s="554">
        <v>1595.7</v>
      </c>
      <c r="J5989" s="1"/>
      <c r="K5989" s="21" t="str">
        <f t="shared" si="79"/>
        <v>96229485</v>
      </c>
      <c r="L5989" s="21" t="s">
        <v>2510</v>
      </c>
      <c r="M5989" s="21" t="s">
        <v>13826</v>
      </c>
      <c r="N5989" s="21"/>
      <c r="O5989" s="21"/>
      <c r="P5989" s="21"/>
    </row>
    <row r="5990" spans="1:16" s="641" customFormat="1" ht="12.75" customHeight="1">
      <c r="A5990" s="21" t="s">
        <v>2214</v>
      </c>
      <c r="B5990" s="21" t="s">
        <v>1735</v>
      </c>
      <c r="C5990" s="21" t="s">
        <v>13271</v>
      </c>
      <c r="D5990" s="21" t="s">
        <v>13827</v>
      </c>
      <c r="E5990" s="21" t="s">
        <v>13828</v>
      </c>
      <c r="F5990" s="21" t="s">
        <v>1751</v>
      </c>
      <c r="G5990" s="21" t="s">
        <v>13829</v>
      </c>
      <c r="H5990" s="21" t="s">
        <v>12076</v>
      </c>
      <c r="I5990" s="554">
        <v>2227.5</v>
      </c>
      <c r="J5990" s="1"/>
      <c r="K5990" s="21" t="str">
        <f t="shared" si="79"/>
        <v>89648504</v>
      </c>
      <c r="L5990" s="21" t="s">
        <v>13271</v>
      </c>
      <c r="M5990" s="21" t="s">
        <v>13830</v>
      </c>
      <c r="N5990" s="21"/>
      <c r="O5990" s="21"/>
      <c r="P5990" s="21"/>
    </row>
    <row r="5991" spans="1:16" s="641" customFormat="1" ht="12.75" customHeight="1">
      <c r="A5991" s="21" t="s">
        <v>2214</v>
      </c>
      <c r="B5991" s="21" t="s">
        <v>1735</v>
      </c>
      <c r="C5991" s="21" t="s">
        <v>2872</v>
      </c>
      <c r="D5991" s="21" t="s">
        <v>13831</v>
      </c>
      <c r="E5991" s="21" t="s">
        <v>13832</v>
      </c>
      <c r="F5991" s="21" t="s">
        <v>1739</v>
      </c>
      <c r="G5991" s="21" t="s">
        <v>13833</v>
      </c>
      <c r="H5991" s="21" t="s">
        <v>12076</v>
      </c>
      <c r="I5991" s="554">
        <v>200</v>
      </c>
      <c r="J5991" s="1"/>
      <c r="K5991" s="21" t="str">
        <f t="shared" si="79"/>
        <v>22482420</v>
      </c>
      <c r="L5991" s="21" t="s">
        <v>2872</v>
      </c>
      <c r="M5991" s="21" t="s">
        <v>13834</v>
      </c>
      <c r="N5991" s="21"/>
      <c r="O5991" s="21"/>
      <c r="P5991" s="21"/>
    </row>
    <row r="5992" spans="1:16" s="641" customFormat="1" ht="12.75" customHeight="1">
      <c r="A5992" s="21" t="s">
        <v>2214</v>
      </c>
      <c r="B5992" s="21" t="s">
        <v>1735</v>
      </c>
      <c r="C5992" s="21" t="s">
        <v>3077</v>
      </c>
      <c r="D5992" s="21" t="s">
        <v>13835</v>
      </c>
      <c r="E5992" s="21" t="s">
        <v>13836</v>
      </c>
      <c r="F5992" s="21" t="s">
        <v>1739</v>
      </c>
      <c r="G5992" s="21" t="s">
        <v>13837</v>
      </c>
      <c r="H5992" s="21" t="s">
        <v>12076</v>
      </c>
      <c r="I5992" s="554">
        <v>1798.2</v>
      </c>
      <c r="J5992" s="1"/>
      <c r="K5992" s="21" t="str">
        <f t="shared" ref="K5992:K6055" si="80">MID(M5992,1,8)</f>
        <v>97622622</v>
      </c>
      <c r="L5992" s="21" t="s">
        <v>3077</v>
      </c>
      <c r="M5992" s="21" t="s">
        <v>13838</v>
      </c>
      <c r="N5992" s="21"/>
      <c r="O5992" s="21"/>
      <c r="P5992" s="21"/>
    </row>
    <row r="5993" spans="1:16" s="641" customFormat="1" ht="12.75" customHeight="1">
      <c r="A5993" s="21" t="s">
        <v>2214</v>
      </c>
      <c r="B5993" s="21" t="s">
        <v>1735</v>
      </c>
      <c r="C5993" s="21" t="s">
        <v>2842</v>
      </c>
      <c r="D5993" s="21" t="s">
        <v>13839</v>
      </c>
      <c r="E5993" s="21" t="s">
        <v>13840</v>
      </c>
      <c r="F5993" s="21" t="s">
        <v>1739</v>
      </c>
      <c r="G5993" s="21" t="s">
        <v>13841</v>
      </c>
      <c r="H5993" s="21" t="s">
        <v>12076</v>
      </c>
      <c r="I5993" s="554">
        <v>300</v>
      </c>
      <c r="J5993" s="1"/>
      <c r="K5993" s="21" t="str">
        <f t="shared" si="80"/>
        <v>24143379</v>
      </c>
      <c r="L5993" s="21" t="s">
        <v>2842</v>
      </c>
      <c r="M5993" s="21" t="s">
        <v>13842</v>
      </c>
      <c r="N5993" s="21"/>
      <c r="O5993" s="21"/>
      <c r="P5993" s="21"/>
    </row>
    <row r="5994" spans="1:16" s="641" customFormat="1" ht="12.75" customHeight="1">
      <c r="A5994" s="21" t="s">
        <v>2214</v>
      </c>
      <c r="B5994" s="21" t="s">
        <v>1735</v>
      </c>
      <c r="C5994" s="21" t="s">
        <v>2550</v>
      </c>
      <c r="D5994" s="21" t="s">
        <v>13843</v>
      </c>
      <c r="E5994" s="21" t="s">
        <v>13844</v>
      </c>
      <c r="F5994" s="21" t="s">
        <v>1751</v>
      </c>
      <c r="G5994" s="21" t="s">
        <v>13845</v>
      </c>
      <c r="H5994" s="21" t="s">
        <v>12076</v>
      </c>
      <c r="I5994" s="554">
        <v>1312.2</v>
      </c>
      <c r="J5994" s="1"/>
      <c r="K5994" s="21" t="str">
        <f t="shared" si="80"/>
        <v>99131293</v>
      </c>
      <c r="L5994" s="21" t="s">
        <v>2550</v>
      </c>
      <c r="M5994" s="21" t="s">
        <v>13846</v>
      </c>
      <c r="N5994" s="21"/>
      <c r="O5994" s="21"/>
      <c r="P5994" s="21"/>
    </row>
    <row r="5995" spans="1:16" s="641" customFormat="1" ht="12.75" customHeight="1">
      <c r="A5995" s="21" t="s">
        <v>2214</v>
      </c>
      <c r="B5995" s="21" t="s">
        <v>1735</v>
      </c>
      <c r="C5995" s="21" t="s">
        <v>2353</v>
      </c>
      <c r="D5995" s="21" t="s">
        <v>13847</v>
      </c>
      <c r="E5995" s="21" t="s">
        <v>13848</v>
      </c>
      <c r="F5995" s="21" t="s">
        <v>1751</v>
      </c>
      <c r="G5995" s="21" t="s">
        <v>13849</v>
      </c>
      <c r="H5995" s="21" t="s">
        <v>12076</v>
      </c>
      <c r="I5995" s="554">
        <v>2025</v>
      </c>
      <c r="J5995" s="1"/>
      <c r="K5995" s="21" t="str">
        <f t="shared" si="80"/>
        <v>93574421</v>
      </c>
      <c r="L5995" s="21" t="s">
        <v>2353</v>
      </c>
      <c r="M5995" s="21" t="s">
        <v>13850</v>
      </c>
      <c r="N5995" s="21"/>
      <c r="O5995" s="21"/>
      <c r="P5995" s="21"/>
    </row>
    <row r="5996" spans="1:16" s="641" customFormat="1" ht="12.75" customHeight="1">
      <c r="A5996" s="21" t="s">
        <v>2214</v>
      </c>
      <c r="B5996" s="21" t="s">
        <v>1735</v>
      </c>
      <c r="C5996" s="21" t="s">
        <v>3017</v>
      </c>
      <c r="D5996" s="21" t="s">
        <v>13851</v>
      </c>
      <c r="E5996" s="21" t="s">
        <v>13852</v>
      </c>
      <c r="F5996" s="21" t="s">
        <v>1751</v>
      </c>
      <c r="G5996" s="21" t="s">
        <v>13853</v>
      </c>
      <c r="H5996" s="21" t="s">
        <v>12076</v>
      </c>
      <c r="I5996" s="554">
        <v>1000</v>
      </c>
      <c r="J5996" s="1"/>
      <c r="K5996" s="21" t="str">
        <f t="shared" si="80"/>
        <v>96256259</v>
      </c>
      <c r="L5996" s="21" t="s">
        <v>3017</v>
      </c>
      <c r="M5996" s="21" t="s">
        <v>13854</v>
      </c>
      <c r="N5996" s="21"/>
      <c r="O5996" s="21"/>
      <c r="P5996" s="21"/>
    </row>
    <row r="5997" spans="1:16" s="641" customFormat="1" ht="12.75" customHeight="1">
      <c r="A5997" s="21" t="s">
        <v>2214</v>
      </c>
      <c r="B5997" s="21" t="s">
        <v>1735</v>
      </c>
      <c r="C5997" s="21" t="s">
        <v>3413</v>
      </c>
      <c r="D5997" s="21" t="s">
        <v>13855</v>
      </c>
      <c r="E5997" s="21" t="s">
        <v>13856</v>
      </c>
      <c r="F5997" s="21" t="s">
        <v>1739</v>
      </c>
      <c r="G5997" s="21" t="s">
        <v>13857</v>
      </c>
      <c r="H5997" s="21" t="s">
        <v>12076</v>
      </c>
      <c r="I5997" s="554">
        <v>1215</v>
      </c>
      <c r="J5997" s="1"/>
      <c r="K5997" s="21" t="str">
        <f t="shared" si="80"/>
        <v>70227424</v>
      </c>
      <c r="L5997" s="21" t="s">
        <v>3413</v>
      </c>
      <c r="M5997" s="21" t="s">
        <v>13858</v>
      </c>
      <c r="N5997" s="21"/>
      <c r="O5997" s="21"/>
      <c r="P5997" s="21"/>
    </row>
    <row r="5998" spans="1:16" s="641" customFormat="1" ht="12.75" customHeight="1">
      <c r="A5998" s="21" t="s">
        <v>2214</v>
      </c>
      <c r="B5998" s="21" t="s">
        <v>1735</v>
      </c>
      <c r="C5998" s="21" t="s">
        <v>3017</v>
      </c>
      <c r="D5998" s="21" t="s">
        <v>13859</v>
      </c>
      <c r="E5998" s="21" t="s">
        <v>13852</v>
      </c>
      <c r="F5998" s="21" t="s">
        <v>1751</v>
      </c>
      <c r="G5998" s="21" t="s">
        <v>13860</v>
      </c>
      <c r="H5998" s="21" t="s">
        <v>12076</v>
      </c>
      <c r="I5998" s="554">
        <v>968</v>
      </c>
      <c r="J5998" s="1"/>
      <c r="K5998" s="21" t="str">
        <f t="shared" si="80"/>
        <v>96256259</v>
      </c>
      <c r="L5998" s="21" t="s">
        <v>3017</v>
      </c>
      <c r="M5998" s="21" t="s">
        <v>13861</v>
      </c>
      <c r="N5998" s="21"/>
      <c r="O5998" s="21"/>
      <c r="P5998" s="21"/>
    </row>
    <row r="5999" spans="1:16" s="641" customFormat="1" ht="12.75" customHeight="1">
      <c r="A5999" s="21" t="s">
        <v>2214</v>
      </c>
      <c r="B5999" s="21" t="s">
        <v>1735</v>
      </c>
      <c r="C5999" s="21" t="s">
        <v>4563</v>
      </c>
      <c r="D5999" s="21" t="s">
        <v>13862</v>
      </c>
      <c r="E5999" s="21" t="s">
        <v>13863</v>
      </c>
      <c r="F5999" s="21" t="s">
        <v>1739</v>
      </c>
      <c r="G5999" s="21" t="s">
        <v>13864</v>
      </c>
      <c r="H5999" s="21" t="s">
        <v>12076</v>
      </c>
      <c r="I5999" s="554">
        <v>2187</v>
      </c>
      <c r="J5999" s="1"/>
      <c r="K5999" s="21" t="str">
        <f t="shared" si="80"/>
        <v>90456406</v>
      </c>
      <c r="L5999" s="21" t="s">
        <v>4563</v>
      </c>
      <c r="M5999" s="21" t="s">
        <v>13865</v>
      </c>
      <c r="N5999" s="21"/>
      <c r="O5999" s="21"/>
      <c r="P5999" s="21"/>
    </row>
    <row r="6000" spans="1:16" s="641" customFormat="1" ht="12.75" customHeight="1">
      <c r="A6000" s="21" t="s">
        <v>2214</v>
      </c>
      <c r="B6000" s="21" t="s">
        <v>1735</v>
      </c>
      <c r="C6000" s="21" t="s">
        <v>2361</v>
      </c>
      <c r="D6000" s="21" t="s">
        <v>13866</v>
      </c>
      <c r="E6000" s="21" t="s">
        <v>13867</v>
      </c>
      <c r="F6000" s="21" t="s">
        <v>1739</v>
      </c>
      <c r="G6000" s="21" t="s">
        <v>13868</v>
      </c>
      <c r="H6000" s="21" t="s">
        <v>12076</v>
      </c>
      <c r="I6000" s="554">
        <v>502.2</v>
      </c>
      <c r="J6000" s="1"/>
      <c r="K6000" s="21" t="str">
        <f t="shared" si="80"/>
        <v>81420499</v>
      </c>
      <c r="L6000" s="21" t="s">
        <v>2361</v>
      </c>
      <c r="M6000" s="21" t="s">
        <v>13869</v>
      </c>
      <c r="N6000" s="21"/>
      <c r="O6000" s="21"/>
      <c r="P6000" s="21"/>
    </row>
    <row r="6001" spans="1:16" s="641" customFormat="1" ht="12.75" customHeight="1">
      <c r="A6001" s="21" t="s">
        <v>2214</v>
      </c>
      <c r="B6001" s="21" t="s">
        <v>1735</v>
      </c>
      <c r="C6001" s="21" t="s">
        <v>2555</v>
      </c>
      <c r="D6001" s="21" t="s">
        <v>13870</v>
      </c>
      <c r="E6001" s="21" t="s">
        <v>13871</v>
      </c>
      <c r="F6001" s="21" t="s">
        <v>1739</v>
      </c>
      <c r="G6001" s="21" t="s">
        <v>13872</v>
      </c>
      <c r="H6001" s="21" t="s">
        <v>12076</v>
      </c>
      <c r="I6001" s="554">
        <v>500</v>
      </c>
      <c r="J6001" s="1"/>
      <c r="K6001" s="21" t="str">
        <f t="shared" si="80"/>
        <v>82101231</v>
      </c>
      <c r="L6001" s="21" t="s">
        <v>2555</v>
      </c>
      <c r="M6001" s="21" t="s">
        <v>13873</v>
      </c>
      <c r="N6001" s="21"/>
      <c r="O6001" s="21"/>
      <c r="P6001" s="21"/>
    </row>
    <row r="6002" spans="1:16" s="641" customFormat="1" ht="12.75" customHeight="1">
      <c r="A6002" s="21" t="s">
        <v>2214</v>
      </c>
      <c r="B6002" s="21" t="s">
        <v>1735</v>
      </c>
      <c r="C6002" s="21" t="s">
        <v>2389</v>
      </c>
      <c r="D6002" s="21" t="s">
        <v>13874</v>
      </c>
      <c r="E6002" s="21" t="s">
        <v>13875</v>
      </c>
      <c r="F6002" s="21" t="s">
        <v>1751</v>
      </c>
      <c r="G6002" s="21" t="s">
        <v>13876</v>
      </c>
      <c r="H6002" s="21" t="s">
        <v>12076</v>
      </c>
      <c r="I6002" s="554">
        <v>1004.4</v>
      </c>
      <c r="J6002" s="1"/>
      <c r="K6002" s="21" t="str">
        <f t="shared" si="80"/>
        <v>23321214</v>
      </c>
      <c r="L6002" s="21" t="s">
        <v>2389</v>
      </c>
      <c r="M6002" s="21" t="s">
        <v>13877</v>
      </c>
      <c r="N6002" s="21"/>
      <c r="O6002" s="21"/>
      <c r="P6002" s="21"/>
    </row>
    <row r="6003" spans="1:16" s="641" customFormat="1" ht="12.75" customHeight="1">
      <c r="A6003" s="21" t="s">
        <v>2214</v>
      </c>
      <c r="B6003" s="21" t="s">
        <v>1735</v>
      </c>
      <c r="C6003" s="21" t="s">
        <v>2228</v>
      </c>
      <c r="D6003" s="21" t="s">
        <v>13878</v>
      </c>
      <c r="E6003" s="21" t="s">
        <v>13879</v>
      </c>
      <c r="F6003" s="21" t="s">
        <v>1751</v>
      </c>
      <c r="G6003" s="21" t="s">
        <v>13880</v>
      </c>
      <c r="H6003" s="21" t="s">
        <v>12076</v>
      </c>
      <c r="I6003" s="554">
        <v>502.2</v>
      </c>
      <c r="J6003" s="1"/>
      <c r="K6003" s="21" t="str">
        <f t="shared" si="80"/>
        <v>97196850</v>
      </c>
      <c r="L6003" s="21" t="s">
        <v>2228</v>
      </c>
      <c r="M6003" s="21" t="s">
        <v>13881</v>
      </c>
      <c r="N6003" s="21"/>
      <c r="O6003" s="21"/>
      <c r="P6003" s="21"/>
    </row>
    <row r="6004" spans="1:16" s="641" customFormat="1" ht="12.75" customHeight="1">
      <c r="A6004" s="21" t="s">
        <v>2214</v>
      </c>
      <c r="B6004" s="21" t="s">
        <v>1735</v>
      </c>
      <c r="C6004" s="21" t="s">
        <v>2712</v>
      </c>
      <c r="D6004" s="21" t="s">
        <v>13882</v>
      </c>
      <c r="E6004" s="21" t="s">
        <v>13883</v>
      </c>
      <c r="F6004" s="21" t="s">
        <v>1751</v>
      </c>
      <c r="G6004" s="21" t="s">
        <v>13884</v>
      </c>
      <c r="H6004" s="21" t="s">
        <v>12076</v>
      </c>
      <c r="I6004" s="554">
        <v>1401.3</v>
      </c>
      <c r="J6004" s="1"/>
      <c r="K6004" s="21" t="str">
        <f t="shared" si="80"/>
        <v>97622664</v>
      </c>
      <c r="L6004" s="21" t="s">
        <v>2712</v>
      </c>
      <c r="M6004" s="21" t="s">
        <v>13885</v>
      </c>
      <c r="N6004" s="21"/>
      <c r="O6004" s="21"/>
      <c r="P6004" s="21"/>
    </row>
    <row r="6005" spans="1:16" s="641" customFormat="1" ht="12.75" customHeight="1">
      <c r="A6005" s="21" t="s">
        <v>2214</v>
      </c>
      <c r="B6005" s="21" t="s">
        <v>1735</v>
      </c>
      <c r="C6005" s="21" t="s">
        <v>2398</v>
      </c>
      <c r="D6005" s="21" t="s">
        <v>13886</v>
      </c>
      <c r="E6005" s="21" t="s">
        <v>13887</v>
      </c>
      <c r="F6005" s="21" t="s">
        <v>1751</v>
      </c>
      <c r="G6005" s="21" t="s">
        <v>13888</v>
      </c>
      <c r="H6005" s="21" t="s">
        <v>12076</v>
      </c>
      <c r="I6005" s="554">
        <v>1952.1</v>
      </c>
      <c r="J6005" s="1"/>
      <c r="K6005" s="21" t="str">
        <f t="shared" si="80"/>
        <v>21151865</v>
      </c>
      <c r="L6005" s="21" t="s">
        <v>2398</v>
      </c>
      <c r="M6005" s="21" t="s">
        <v>13889</v>
      </c>
      <c r="N6005" s="21"/>
      <c r="O6005" s="21"/>
      <c r="P6005" s="21"/>
    </row>
    <row r="6006" spans="1:16" s="641" customFormat="1" ht="12.75" customHeight="1">
      <c r="A6006" s="21" t="s">
        <v>2214</v>
      </c>
      <c r="B6006" s="21" t="s">
        <v>1735</v>
      </c>
      <c r="C6006" s="21" t="s">
        <v>2528</v>
      </c>
      <c r="D6006" s="21" t="s">
        <v>13890</v>
      </c>
      <c r="E6006" s="21" t="s">
        <v>13891</v>
      </c>
      <c r="F6006" s="21" t="s">
        <v>1751</v>
      </c>
      <c r="G6006" s="21" t="s">
        <v>13892</v>
      </c>
      <c r="H6006" s="21" t="s">
        <v>12076</v>
      </c>
      <c r="I6006" s="554">
        <v>696.6</v>
      </c>
      <c r="J6006" s="1"/>
      <c r="K6006" s="21" t="str">
        <f t="shared" si="80"/>
        <v>99131667</v>
      </c>
      <c r="L6006" s="21" t="s">
        <v>2528</v>
      </c>
      <c r="M6006" s="21" t="s">
        <v>13893</v>
      </c>
      <c r="N6006" s="21"/>
      <c r="O6006" s="21"/>
      <c r="P6006" s="21"/>
    </row>
    <row r="6007" spans="1:16" s="641" customFormat="1" ht="12.75" customHeight="1">
      <c r="A6007" s="21" t="s">
        <v>2214</v>
      </c>
      <c r="B6007" s="21" t="s">
        <v>1735</v>
      </c>
      <c r="C6007" s="21" t="s">
        <v>3017</v>
      </c>
      <c r="D6007" s="21" t="s">
        <v>13894</v>
      </c>
      <c r="E6007" s="21" t="s">
        <v>13895</v>
      </c>
      <c r="F6007" s="21" t="s">
        <v>1751</v>
      </c>
      <c r="G6007" s="21" t="s">
        <v>13896</v>
      </c>
      <c r="H6007" s="21" t="s">
        <v>12076</v>
      </c>
      <c r="I6007" s="554">
        <v>500</v>
      </c>
      <c r="J6007" s="1"/>
      <c r="K6007" s="21" t="str">
        <f t="shared" si="80"/>
        <v>96256259</v>
      </c>
      <c r="L6007" s="21" t="s">
        <v>3017</v>
      </c>
      <c r="M6007" s="21" t="s">
        <v>13897</v>
      </c>
      <c r="N6007" s="21"/>
      <c r="O6007" s="21"/>
      <c r="P6007" s="21"/>
    </row>
    <row r="6008" spans="1:16" s="641" customFormat="1" ht="12.75" customHeight="1">
      <c r="A6008" s="21" t="s">
        <v>2214</v>
      </c>
      <c r="B6008" s="21" t="s">
        <v>1735</v>
      </c>
      <c r="C6008" s="21" t="s">
        <v>8003</v>
      </c>
      <c r="D6008" s="21" t="s">
        <v>13898</v>
      </c>
      <c r="E6008" s="21" t="s">
        <v>13899</v>
      </c>
      <c r="F6008" s="21" t="s">
        <v>1751</v>
      </c>
      <c r="G6008" s="21" t="s">
        <v>13900</v>
      </c>
      <c r="H6008" s="21" t="s">
        <v>12076</v>
      </c>
      <c r="I6008" s="554">
        <v>1004.4</v>
      </c>
      <c r="J6008" s="1"/>
      <c r="K6008" s="21" t="str">
        <f t="shared" si="80"/>
        <v>82097156</v>
      </c>
      <c r="L6008" s="21" t="s">
        <v>8003</v>
      </c>
      <c r="M6008" s="21" t="s">
        <v>13901</v>
      </c>
      <c r="N6008" s="21"/>
      <c r="O6008" s="21"/>
      <c r="P6008" s="21"/>
    </row>
    <row r="6009" spans="1:16" s="641" customFormat="1" ht="12.75" customHeight="1">
      <c r="A6009" s="21" t="s">
        <v>2214</v>
      </c>
      <c r="B6009" s="21" t="s">
        <v>1735</v>
      </c>
      <c r="C6009" s="21" t="s">
        <v>2877</v>
      </c>
      <c r="D6009" s="21" t="s">
        <v>13902</v>
      </c>
      <c r="E6009" s="21" t="s">
        <v>13903</v>
      </c>
      <c r="F6009" s="21" t="s">
        <v>1751</v>
      </c>
      <c r="G6009" s="21" t="s">
        <v>13904</v>
      </c>
      <c r="H6009" s="21" t="s">
        <v>12076</v>
      </c>
      <c r="I6009" s="554">
        <v>1620</v>
      </c>
      <c r="J6009" s="1"/>
      <c r="K6009" s="21" t="str">
        <f t="shared" si="80"/>
        <v>82630989</v>
      </c>
      <c r="L6009" s="21" t="s">
        <v>2877</v>
      </c>
      <c r="M6009" s="21" t="s">
        <v>13905</v>
      </c>
      <c r="N6009" s="21"/>
      <c r="O6009" s="21"/>
      <c r="P6009" s="21"/>
    </row>
    <row r="6010" spans="1:16" s="641" customFormat="1" ht="12.75" customHeight="1">
      <c r="A6010" s="21" t="s">
        <v>2214</v>
      </c>
      <c r="B6010" s="21" t="s">
        <v>1735</v>
      </c>
      <c r="C6010" s="21" t="s">
        <v>2403</v>
      </c>
      <c r="D6010" s="21" t="s">
        <v>13906</v>
      </c>
      <c r="E6010" s="21" t="s">
        <v>13907</v>
      </c>
      <c r="F6010" s="21" t="s">
        <v>1739</v>
      </c>
      <c r="G6010" s="21" t="s">
        <v>13908</v>
      </c>
      <c r="H6010" s="21" t="s">
        <v>12076</v>
      </c>
      <c r="I6010" s="554">
        <v>810</v>
      </c>
      <c r="J6010" s="1"/>
      <c r="K6010" s="21" t="str">
        <f t="shared" si="80"/>
        <v>85466461</v>
      </c>
      <c r="L6010" s="21" t="s">
        <v>2403</v>
      </c>
      <c r="M6010" s="21" t="s">
        <v>13909</v>
      </c>
      <c r="N6010" s="21"/>
      <c r="O6010" s="21"/>
      <c r="P6010" s="21"/>
    </row>
    <row r="6011" spans="1:16" s="641" customFormat="1" ht="12.75" customHeight="1">
      <c r="A6011" s="21" t="s">
        <v>2214</v>
      </c>
      <c r="B6011" s="21" t="s">
        <v>1735</v>
      </c>
      <c r="C6011" s="21" t="s">
        <v>2569</v>
      </c>
      <c r="D6011" s="21" t="s">
        <v>13910</v>
      </c>
      <c r="E6011" s="21" t="s">
        <v>13911</v>
      </c>
      <c r="F6011" s="21" t="s">
        <v>1739</v>
      </c>
      <c r="G6011" s="21" t="s">
        <v>13912</v>
      </c>
      <c r="H6011" s="21" t="s">
        <v>12076</v>
      </c>
      <c r="I6011" s="554">
        <v>502.2</v>
      </c>
      <c r="J6011" s="1"/>
      <c r="K6011" s="21" t="str">
        <f t="shared" si="80"/>
        <v>96026665</v>
      </c>
      <c r="L6011" s="21" t="s">
        <v>2569</v>
      </c>
      <c r="M6011" s="21" t="s">
        <v>13913</v>
      </c>
      <c r="N6011" s="21"/>
      <c r="O6011" s="21"/>
      <c r="P6011" s="21"/>
    </row>
    <row r="6012" spans="1:16" s="641" customFormat="1" ht="12.75" customHeight="1">
      <c r="A6012" s="21" t="s">
        <v>2214</v>
      </c>
      <c r="B6012" s="21" t="s">
        <v>1735</v>
      </c>
      <c r="C6012" s="21" t="s">
        <v>3364</v>
      </c>
      <c r="D6012" s="21" t="s">
        <v>13914</v>
      </c>
      <c r="E6012" s="21" t="s">
        <v>13915</v>
      </c>
      <c r="F6012" s="21" t="s">
        <v>1751</v>
      </c>
      <c r="G6012" s="21" t="s">
        <v>13916</v>
      </c>
      <c r="H6012" s="21" t="s">
        <v>12076</v>
      </c>
      <c r="I6012" s="554">
        <v>1879.2</v>
      </c>
      <c r="J6012" s="1"/>
      <c r="K6012" s="21" t="str">
        <f t="shared" si="80"/>
        <v>99131527</v>
      </c>
      <c r="L6012" s="21" t="s">
        <v>3364</v>
      </c>
      <c r="M6012" s="21" t="s">
        <v>13917</v>
      </c>
      <c r="N6012" s="21"/>
      <c r="O6012" s="21"/>
      <c r="P6012" s="21"/>
    </row>
    <row r="6013" spans="1:16" s="641" customFormat="1" ht="12.75" customHeight="1">
      <c r="A6013" s="21" t="s">
        <v>2214</v>
      </c>
      <c r="B6013" s="21" t="s">
        <v>1735</v>
      </c>
      <c r="C6013" s="21" t="s">
        <v>2251</v>
      </c>
      <c r="D6013" s="21" t="s">
        <v>13918</v>
      </c>
      <c r="E6013" s="21" t="s">
        <v>13919</v>
      </c>
      <c r="F6013" s="21" t="s">
        <v>1739</v>
      </c>
      <c r="G6013" s="21" t="s">
        <v>13920</v>
      </c>
      <c r="H6013" s="21" t="s">
        <v>12076</v>
      </c>
      <c r="I6013" s="554">
        <v>526</v>
      </c>
      <c r="J6013" s="1"/>
      <c r="K6013" s="21" t="str">
        <f t="shared" si="80"/>
        <v>97665046</v>
      </c>
      <c r="L6013" s="21" t="s">
        <v>2251</v>
      </c>
      <c r="M6013" s="21" t="s">
        <v>13921</v>
      </c>
      <c r="N6013" s="21"/>
      <c r="O6013" s="21"/>
      <c r="P6013" s="21"/>
    </row>
    <row r="6014" spans="1:16" s="641" customFormat="1" ht="12.75" customHeight="1">
      <c r="A6014" s="21" t="s">
        <v>2214</v>
      </c>
      <c r="B6014" s="21" t="s">
        <v>1735</v>
      </c>
      <c r="C6014" s="21" t="s">
        <v>2795</v>
      </c>
      <c r="D6014" s="21" t="s">
        <v>13922</v>
      </c>
      <c r="E6014" s="21" t="s">
        <v>13923</v>
      </c>
      <c r="F6014" s="21" t="s">
        <v>1751</v>
      </c>
      <c r="G6014" s="21" t="s">
        <v>13924</v>
      </c>
      <c r="H6014" s="21" t="s">
        <v>12076</v>
      </c>
      <c r="I6014" s="554">
        <v>1506.6</v>
      </c>
      <c r="J6014" s="1"/>
      <c r="K6014" s="21" t="str">
        <f t="shared" si="80"/>
        <v>82102426</v>
      </c>
      <c r="L6014" s="21" t="s">
        <v>2795</v>
      </c>
      <c r="M6014" s="21" t="s">
        <v>13925</v>
      </c>
      <c r="N6014" s="21"/>
      <c r="O6014" s="21"/>
      <c r="P6014" s="21"/>
    </row>
    <row r="6015" spans="1:16" s="641" customFormat="1" ht="12.75" customHeight="1">
      <c r="A6015" s="21" t="s">
        <v>2214</v>
      </c>
      <c r="B6015" s="21" t="s">
        <v>1735</v>
      </c>
      <c r="C6015" s="21" t="s">
        <v>2379</v>
      </c>
      <c r="D6015" s="21" t="s">
        <v>13926</v>
      </c>
      <c r="E6015" s="21" t="s">
        <v>8518</v>
      </c>
      <c r="F6015" s="21" t="s">
        <v>1751</v>
      </c>
      <c r="G6015" s="21" t="s">
        <v>13927</v>
      </c>
      <c r="H6015" s="21" t="s">
        <v>12076</v>
      </c>
      <c r="I6015" s="554">
        <v>299.7</v>
      </c>
      <c r="J6015" s="1"/>
      <c r="K6015" s="21" t="str">
        <f t="shared" si="80"/>
        <v>98370521</v>
      </c>
      <c r="L6015" s="21" t="s">
        <v>2379</v>
      </c>
      <c r="M6015" s="21" t="s">
        <v>13928</v>
      </c>
      <c r="N6015" s="21"/>
      <c r="O6015" s="21"/>
      <c r="P6015" s="21"/>
    </row>
    <row r="6016" spans="1:16" s="641" customFormat="1" ht="12.75" customHeight="1">
      <c r="A6016" s="21" t="s">
        <v>2214</v>
      </c>
      <c r="B6016" s="21" t="s">
        <v>1735</v>
      </c>
      <c r="C6016" s="21" t="s">
        <v>2469</v>
      </c>
      <c r="D6016" s="21" t="s">
        <v>13929</v>
      </c>
      <c r="E6016" s="21" t="s">
        <v>13930</v>
      </c>
      <c r="F6016" s="21" t="s">
        <v>1751</v>
      </c>
      <c r="G6016" s="21" t="s">
        <v>13931</v>
      </c>
      <c r="H6016" s="21" t="s">
        <v>12076</v>
      </c>
      <c r="I6016" s="554">
        <v>1603.8</v>
      </c>
      <c r="J6016" s="1"/>
      <c r="K6016" s="21" t="str">
        <f t="shared" si="80"/>
        <v>81414958</v>
      </c>
      <c r="L6016" s="21" t="s">
        <v>2469</v>
      </c>
      <c r="M6016" s="21" t="s">
        <v>13932</v>
      </c>
      <c r="N6016" s="21"/>
      <c r="O6016" s="21"/>
      <c r="P6016" s="21"/>
    </row>
    <row r="6017" spans="1:16" s="641" customFormat="1" ht="12.75" customHeight="1">
      <c r="A6017" s="21" t="s">
        <v>2214</v>
      </c>
      <c r="B6017" s="21" t="s">
        <v>1735</v>
      </c>
      <c r="C6017" s="21" t="s">
        <v>2830</v>
      </c>
      <c r="D6017" s="21" t="s">
        <v>13933</v>
      </c>
      <c r="E6017" s="21" t="s">
        <v>13934</v>
      </c>
      <c r="F6017" s="21" t="s">
        <v>1751</v>
      </c>
      <c r="G6017" s="21" t="s">
        <v>13935</v>
      </c>
      <c r="H6017" s="21" t="s">
        <v>12076</v>
      </c>
      <c r="I6017" s="554">
        <v>500</v>
      </c>
      <c r="J6017" s="1"/>
      <c r="K6017" s="21" t="str">
        <f t="shared" si="80"/>
        <v>22480073</v>
      </c>
      <c r="L6017" s="21" t="s">
        <v>2830</v>
      </c>
      <c r="M6017" s="21" t="s">
        <v>13936</v>
      </c>
      <c r="N6017" s="21"/>
      <c r="O6017" s="21"/>
      <c r="P6017" s="21"/>
    </row>
    <row r="6018" spans="1:16" s="641" customFormat="1" ht="12.75" customHeight="1">
      <c r="A6018" s="21" t="s">
        <v>2214</v>
      </c>
      <c r="B6018" s="21" t="s">
        <v>1735</v>
      </c>
      <c r="C6018" s="21" t="s">
        <v>2578</v>
      </c>
      <c r="D6018" s="21" t="s">
        <v>13937</v>
      </c>
      <c r="E6018" s="21" t="s">
        <v>13938</v>
      </c>
      <c r="F6018" s="21" t="s">
        <v>1751</v>
      </c>
      <c r="G6018" s="21" t="s">
        <v>13939</v>
      </c>
      <c r="H6018" s="21" t="s">
        <v>12076</v>
      </c>
      <c r="I6018" s="554">
        <v>1012.5</v>
      </c>
      <c r="J6018" s="1"/>
      <c r="K6018" s="21" t="str">
        <f t="shared" si="80"/>
        <v>98371446</v>
      </c>
      <c r="L6018" s="21" t="s">
        <v>2578</v>
      </c>
      <c r="M6018" s="21" t="s">
        <v>13940</v>
      </c>
      <c r="N6018" s="21"/>
      <c r="O6018" s="21"/>
      <c r="P6018" s="21"/>
    </row>
    <row r="6019" spans="1:16" s="641" customFormat="1" ht="12.75" customHeight="1">
      <c r="A6019" s="21" t="s">
        <v>2214</v>
      </c>
      <c r="B6019" s="21" t="s">
        <v>1735</v>
      </c>
      <c r="C6019" s="21" t="s">
        <v>4015</v>
      </c>
      <c r="D6019" s="21" t="s">
        <v>13941</v>
      </c>
      <c r="E6019" s="21" t="s">
        <v>13942</v>
      </c>
      <c r="F6019" s="21" t="s">
        <v>1751</v>
      </c>
      <c r="G6019" s="21" t="s">
        <v>13943</v>
      </c>
      <c r="H6019" s="21" t="s">
        <v>12076</v>
      </c>
      <c r="I6019" s="554">
        <v>810</v>
      </c>
      <c r="J6019" s="1"/>
      <c r="K6019" s="21" t="str">
        <f t="shared" si="80"/>
        <v>97134471</v>
      </c>
      <c r="L6019" s="21" t="s">
        <v>4015</v>
      </c>
      <c r="M6019" s="21" t="s">
        <v>13944</v>
      </c>
      <c r="N6019" s="21"/>
      <c r="O6019" s="21"/>
      <c r="P6019" s="21"/>
    </row>
    <row r="6020" spans="1:16" s="641" customFormat="1" ht="12.75" customHeight="1">
      <c r="A6020" s="21" t="s">
        <v>2214</v>
      </c>
      <c r="B6020" s="21" t="s">
        <v>1735</v>
      </c>
      <c r="C6020" s="21" t="s">
        <v>2251</v>
      </c>
      <c r="D6020" s="21" t="s">
        <v>13945</v>
      </c>
      <c r="E6020" s="21" t="s">
        <v>13946</v>
      </c>
      <c r="F6020" s="21" t="s">
        <v>1739</v>
      </c>
      <c r="G6020" s="21" t="s">
        <v>13947</v>
      </c>
      <c r="H6020" s="21" t="s">
        <v>12076</v>
      </c>
      <c r="I6020" s="554">
        <v>324</v>
      </c>
      <c r="J6020" s="1"/>
      <c r="K6020" s="21" t="str">
        <f t="shared" si="80"/>
        <v>97665046</v>
      </c>
      <c r="L6020" s="21" t="s">
        <v>2251</v>
      </c>
      <c r="M6020" s="21" t="s">
        <v>13948</v>
      </c>
      <c r="N6020" s="21"/>
      <c r="O6020" s="21"/>
      <c r="P6020" s="21"/>
    </row>
    <row r="6021" spans="1:16" s="641" customFormat="1" ht="12.75" customHeight="1">
      <c r="A6021" s="21" t="s">
        <v>2214</v>
      </c>
      <c r="B6021" s="21" t="s">
        <v>1735</v>
      </c>
      <c r="C6021" s="21" t="s">
        <v>3337</v>
      </c>
      <c r="D6021" s="21" t="s">
        <v>13949</v>
      </c>
      <c r="E6021" s="21" t="s">
        <v>13950</v>
      </c>
      <c r="F6021" s="21" t="s">
        <v>1739</v>
      </c>
      <c r="G6021" s="21" t="s">
        <v>13951</v>
      </c>
      <c r="H6021" s="21" t="s">
        <v>12076</v>
      </c>
      <c r="I6021" s="554">
        <v>502.2</v>
      </c>
      <c r="J6021" s="1"/>
      <c r="K6021" s="21" t="str">
        <f t="shared" si="80"/>
        <v>93763447</v>
      </c>
      <c r="L6021" s="21" t="s">
        <v>3337</v>
      </c>
      <c r="M6021" s="21" t="s">
        <v>13952</v>
      </c>
      <c r="N6021" s="21"/>
      <c r="O6021" s="21"/>
      <c r="P6021" s="21"/>
    </row>
    <row r="6022" spans="1:16" s="641" customFormat="1" ht="12.75" customHeight="1">
      <c r="A6022" s="21" t="s">
        <v>2214</v>
      </c>
      <c r="B6022" s="21" t="s">
        <v>1735</v>
      </c>
      <c r="C6022" s="21" t="s">
        <v>3042</v>
      </c>
      <c r="D6022" s="21" t="s">
        <v>13953</v>
      </c>
      <c r="E6022" s="21" t="s">
        <v>13954</v>
      </c>
      <c r="F6022" s="21" t="s">
        <v>1751</v>
      </c>
      <c r="G6022" s="21" t="s">
        <v>13955</v>
      </c>
      <c r="H6022" s="21" t="s">
        <v>12076</v>
      </c>
      <c r="I6022" s="554">
        <v>996.3</v>
      </c>
      <c r="J6022" s="1"/>
      <c r="K6022" s="21" t="str">
        <f t="shared" si="80"/>
        <v>21015665</v>
      </c>
      <c r="L6022" s="21" t="s">
        <v>3042</v>
      </c>
      <c r="M6022" s="21" t="s">
        <v>13956</v>
      </c>
      <c r="N6022" s="21"/>
      <c r="O6022" s="21"/>
      <c r="P6022" s="21"/>
    </row>
    <row r="6023" spans="1:16" s="641" customFormat="1" ht="12.75" customHeight="1">
      <c r="A6023" s="21" t="s">
        <v>2214</v>
      </c>
      <c r="B6023" s="21" t="s">
        <v>1735</v>
      </c>
      <c r="C6023" s="21" t="s">
        <v>2330</v>
      </c>
      <c r="D6023" s="21" t="s">
        <v>13957</v>
      </c>
      <c r="E6023" s="21" t="s">
        <v>13958</v>
      </c>
      <c r="F6023" s="21" t="s">
        <v>1739</v>
      </c>
      <c r="G6023" s="21" t="s">
        <v>13959</v>
      </c>
      <c r="H6023" s="21" t="s">
        <v>12076</v>
      </c>
      <c r="I6023" s="554">
        <v>1636.2</v>
      </c>
      <c r="J6023" s="1"/>
      <c r="K6023" s="21" t="str">
        <f t="shared" si="80"/>
        <v>81405639</v>
      </c>
      <c r="L6023" s="21" t="s">
        <v>2330</v>
      </c>
      <c r="M6023" s="21" t="s">
        <v>13960</v>
      </c>
      <c r="N6023" s="21"/>
      <c r="O6023" s="21"/>
      <c r="P6023" s="21"/>
    </row>
    <row r="6024" spans="1:16" s="641" customFormat="1" ht="12.75" customHeight="1">
      <c r="A6024" s="21" t="s">
        <v>2214</v>
      </c>
      <c r="B6024" s="21" t="s">
        <v>1735</v>
      </c>
      <c r="C6024" s="21" t="s">
        <v>3587</v>
      </c>
      <c r="D6024" s="21" t="s">
        <v>13961</v>
      </c>
      <c r="E6024" s="21" t="s">
        <v>13962</v>
      </c>
      <c r="F6024" s="21" t="s">
        <v>1751</v>
      </c>
      <c r="G6024" s="21" t="s">
        <v>13963</v>
      </c>
      <c r="H6024" s="21" t="s">
        <v>12076</v>
      </c>
      <c r="I6024" s="554">
        <v>1352.7</v>
      </c>
      <c r="J6024" s="1"/>
      <c r="K6024" s="21" t="str">
        <f t="shared" si="80"/>
        <v>96229075</v>
      </c>
      <c r="L6024" s="21" t="s">
        <v>3587</v>
      </c>
      <c r="M6024" s="21" t="s">
        <v>13964</v>
      </c>
      <c r="N6024" s="21"/>
      <c r="O6024" s="21"/>
      <c r="P6024" s="21"/>
    </row>
    <row r="6025" spans="1:16" s="641" customFormat="1" ht="12.75" customHeight="1">
      <c r="A6025" s="21" t="s">
        <v>2214</v>
      </c>
      <c r="B6025" s="21" t="s">
        <v>1735</v>
      </c>
      <c r="C6025" s="21" t="s">
        <v>2663</v>
      </c>
      <c r="D6025" s="21" t="s">
        <v>13965</v>
      </c>
      <c r="E6025" s="21" t="s">
        <v>13966</v>
      </c>
      <c r="F6025" s="21" t="s">
        <v>1751</v>
      </c>
      <c r="G6025" s="21" t="s">
        <v>13967</v>
      </c>
      <c r="H6025" s="21" t="s">
        <v>12076</v>
      </c>
      <c r="I6025" s="554">
        <v>704.7</v>
      </c>
      <c r="J6025" s="1"/>
      <c r="K6025" s="21" t="str">
        <f t="shared" si="80"/>
        <v>96196696</v>
      </c>
      <c r="L6025" s="21" t="s">
        <v>2663</v>
      </c>
      <c r="M6025" s="21" t="s">
        <v>13968</v>
      </c>
      <c r="N6025" s="21"/>
      <c r="O6025" s="21"/>
      <c r="P6025" s="21"/>
    </row>
    <row r="6026" spans="1:16" s="641" customFormat="1" ht="12.75" customHeight="1">
      <c r="A6026" s="21" t="s">
        <v>2214</v>
      </c>
      <c r="B6026" s="21" t="s">
        <v>1735</v>
      </c>
      <c r="C6026" s="21" t="s">
        <v>2528</v>
      </c>
      <c r="D6026" s="21" t="s">
        <v>13969</v>
      </c>
      <c r="E6026" s="21" t="s">
        <v>13970</v>
      </c>
      <c r="F6026" s="21" t="s">
        <v>1739</v>
      </c>
      <c r="G6026" s="21" t="s">
        <v>13971</v>
      </c>
      <c r="H6026" s="21" t="s">
        <v>12076</v>
      </c>
      <c r="I6026" s="554">
        <v>502.2</v>
      </c>
      <c r="J6026" s="1"/>
      <c r="K6026" s="21" t="str">
        <f t="shared" si="80"/>
        <v>99131667</v>
      </c>
      <c r="L6026" s="21" t="s">
        <v>2528</v>
      </c>
      <c r="M6026" s="21" t="s">
        <v>13972</v>
      </c>
      <c r="N6026" s="21"/>
      <c r="O6026" s="21"/>
      <c r="P6026" s="21"/>
    </row>
    <row r="6027" spans="1:16" s="641" customFormat="1" ht="12.75" customHeight="1">
      <c r="A6027" s="21" t="s">
        <v>2214</v>
      </c>
      <c r="B6027" s="21" t="s">
        <v>1735</v>
      </c>
      <c r="C6027" s="21" t="s">
        <v>3037</v>
      </c>
      <c r="D6027" s="21" t="s">
        <v>13973</v>
      </c>
      <c r="E6027" s="21" t="s">
        <v>13974</v>
      </c>
      <c r="F6027" s="21" t="s">
        <v>1751</v>
      </c>
      <c r="G6027" s="21" t="s">
        <v>13975</v>
      </c>
      <c r="H6027" s="21" t="s">
        <v>12076</v>
      </c>
      <c r="I6027" s="554">
        <v>810</v>
      </c>
      <c r="J6027" s="1"/>
      <c r="K6027" s="21" t="str">
        <f t="shared" si="80"/>
        <v>81415203</v>
      </c>
      <c r="L6027" s="21" t="s">
        <v>3037</v>
      </c>
      <c r="M6027" s="21" t="s">
        <v>13976</v>
      </c>
      <c r="N6027" s="21"/>
      <c r="O6027" s="21"/>
      <c r="P6027" s="21"/>
    </row>
    <row r="6028" spans="1:16" s="641" customFormat="1" ht="12.75" customHeight="1">
      <c r="A6028" s="21" t="s">
        <v>2214</v>
      </c>
      <c r="B6028" s="21" t="s">
        <v>1735</v>
      </c>
      <c r="C6028" s="21" t="s">
        <v>2768</v>
      </c>
      <c r="D6028" s="21" t="s">
        <v>13977</v>
      </c>
      <c r="E6028" s="21" t="s">
        <v>13978</v>
      </c>
      <c r="F6028" s="21" t="s">
        <v>1751</v>
      </c>
      <c r="G6028" s="21" t="s">
        <v>13979</v>
      </c>
      <c r="H6028" s="21" t="s">
        <v>12076</v>
      </c>
      <c r="I6028" s="554">
        <v>502.2</v>
      </c>
      <c r="J6028" s="1"/>
      <c r="K6028" s="21" t="str">
        <f t="shared" si="80"/>
        <v>96229046</v>
      </c>
      <c r="L6028" s="21" t="s">
        <v>2768</v>
      </c>
      <c r="M6028" s="21" t="s">
        <v>13980</v>
      </c>
      <c r="N6028" s="21"/>
      <c r="O6028" s="21"/>
      <c r="P6028" s="21"/>
    </row>
    <row r="6029" spans="1:16" s="641" customFormat="1" ht="12.75" customHeight="1">
      <c r="A6029" s="21" t="s">
        <v>2214</v>
      </c>
      <c r="B6029" s="21" t="s">
        <v>1735</v>
      </c>
      <c r="C6029" s="21" t="s">
        <v>2251</v>
      </c>
      <c r="D6029" s="21" t="s">
        <v>13981</v>
      </c>
      <c r="E6029" s="21" t="s">
        <v>13982</v>
      </c>
      <c r="F6029" s="21" t="s">
        <v>1739</v>
      </c>
      <c r="G6029" s="21" t="s">
        <v>13983</v>
      </c>
      <c r="H6029" s="21" t="s">
        <v>12076</v>
      </c>
      <c r="I6029" s="554">
        <v>299.7</v>
      </c>
      <c r="J6029" s="1"/>
      <c r="K6029" s="21" t="str">
        <f t="shared" si="80"/>
        <v>97665046</v>
      </c>
      <c r="L6029" s="21" t="s">
        <v>2251</v>
      </c>
      <c r="M6029" s="21" t="s">
        <v>13984</v>
      </c>
      <c r="N6029" s="21"/>
      <c r="O6029" s="21"/>
      <c r="P6029" s="21"/>
    </row>
    <row r="6030" spans="1:16" s="641" customFormat="1" ht="12.75" customHeight="1">
      <c r="A6030" s="21" t="s">
        <v>2214</v>
      </c>
      <c r="B6030" s="21" t="s">
        <v>1735</v>
      </c>
      <c r="C6030" s="21" t="s">
        <v>2749</v>
      </c>
      <c r="D6030" s="21" t="s">
        <v>13985</v>
      </c>
      <c r="E6030" s="21" t="s">
        <v>13986</v>
      </c>
      <c r="F6030" s="21" t="s">
        <v>1739</v>
      </c>
      <c r="G6030" s="21" t="s">
        <v>13987</v>
      </c>
      <c r="H6030" s="21" t="s">
        <v>12076</v>
      </c>
      <c r="I6030" s="554">
        <v>696.6</v>
      </c>
      <c r="J6030" s="1"/>
      <c r="K6030" s="21" t="str">
        <f t="shared" si="80"/>
        <v>84023852</v>
      </c>
      <c r="L6030" s="21" t="s">
        <v>2749</v>
      </c>
      <c r="M6030" s="21" t="s">
        <v>13988</v>
      </c>
      <c r="N6030" s="21"/>
      <c r="O6030" s="21"/>
      <c r="P6030" s="21"/>
    </row>
    <row r="6031" spans="1:16" s="641" customFormat="1" ht="12.75" customHeight="1">
      <c r="A6031" s="21" t="s">
        <v>2214</v>
      </c>
      <c r="B6031" s="21" t="s">
        <v>1735</v>
      </c>
      <c r="C6031" s="21" t="s">
        <v>3284</v>
      </c>
      <c r="D6031" s="21" t="s">
        <v>13989</v>
      </c>
      <c r="E6031" s="21" t="s">
        <v>13990</v>
      </c>
      <c r="F6031" s="21" t="s">
        <v>1739</v>
      </c>
      <c r="G6031" s="21" t="s">
        <v>13991</v>
      </c>
      <c r="H6031" s="21" t="s">
        <v>12076</v>
      </c>
      <c r="I6031" s="554">
        <v>1279.8</v>
      </c>
      <c r="J6031" s="1"/>
      <c r="K6031" s="21" t="str">
        <f t="shared" si="80"/>
        <v>97623323</v>
      </c>
      <c r="L6031" s="21" t="s">
        <v>3284</v>
      </c>
      <c r="M6031" s="21" t="s">
        <v>13992</v>
      </c>
      <c r="N6031" s="21"/>
      <c r="O6031" s="21"/>
      <c r="P6031" s="21"/>
    </row>
    <row r="6032" spans="1:16" s="641" customFormat="1" ht="12.75" customHeight="1">
      <c r="A6032" s="21" t="s">
        <v>2214</v>
      </c>
      <c r="B6032" s="21" t="s">
        <v>1735</v>
      </c>
      <c r="C6032" s="21" t="s">
        <v>2877</v>
      </c>
      <c r="D6032" s="21" t="s">
        <v>13993</v>
      </c>
      <c r="E6032" s="21" t="s">
        <v>13994</v>
      </c>
      <c r="F6032" s="21" t="s">
        <v>1751</v>
      </c>
      <c r="G6032" s="21" t="s">
        <v>13995</v>
      </c>
      <c r="H6032" s="21" t="s">
        <v>12076</v>
      </c>
      <c r="I6032" s="554">
        <v>1004.4</v>
      </c>
      <c r="J6032" s="1"/>
      <c r="K6032" s="21" t="str">
        <f t="shared" si="80"/>
        <v>82630989</v>
      </c>
      <c r="L6032" s="21" t="s">
        <v>2877</v>
      </c>
      <c r="M6032" s="21" t="s">
        <v>13996</v>
      </c>
      <c r="N6032" s="21"/>
      <c r="O6032" s="21"/>
      <c r="P6032" s="21"/>
    </row>
    <row r="6033" spans="1:16" s="641" customFormat="1" ht="12.75" customHeight="1">
      <c r="A6033" s="21" t="s">
        <v>2214</v>
      </c>
      <c r="B6033" s="21" t="s">
        <v>1735</v>
      </c>
      <c r="C6033" s="21" t="s">
        <v>2312</v>
      </c>
      <c r="D6033" s="21" t="s">
        <v>13997</v>
      </c>
      <c r="E6033" s="21" t="s">
        <v>13998</v>
      </c>
      <c r="F6033" s="21" t="s">
        <v>1751</v>
      </c>
      <c r="G6033" s="21" t="s">
        <v>13999</v>
      </c>
      <c r="H6033" s="21" t="s">
        <v>12076</v>
      </c>
      <c r="I6033" s="554">
        <v>810</v>
      </c>
      <c r="J6033" s="1"/>
      <c r="K6033" s="21" t="str">
        <f t="shared" si="80"/>
        <v>80103086</v>
      </c>
      <c r="L6033" s="21" t="s">
        <v>2312</v>
      </c>
      <c r="M6033" s="21" t="s">
        <v>14000</v>
      </c>
      <c r="N6033" s="21"/>
      <c r="O6033" s="21"/>
      <c r="P6033" s="21"/>
    </row>
    <row r="6034" spans="1:16" s="641" customFormat="1" ht="12.75" customHeight="1">
      <c r="A6034" s="21" t="s">
        <v>2214</v>
      </c>
      <c r="B6034" s="21" t="s">
        <v>1735</v>
      </c>
      <c r="C6034" s="21" t="s">
        <v>2842</v>
      </c>
      <c r="D6034" s="21" t="s">
        <v>14001</v>
      </c>
      <c r="E6034" s="21" t="s">
        <v>14002</v>
      </c>
      <c r="F6034" s="21" t="s">
        <v>1751</v>
      </c>
      <c r="G6034" s="21" t="s">
        <v>14003</v>
      </c>
      <c r="H6034" s="21" t="s">
        <v>12076</v>
      </c>
      <c r="I6034" s="554">
        <v>899.1</v>
      </c>
      <c r="J6034" s="1"/>
      <c r="K6034" s="21" t="str">
        <f t="shared" si="80"/>
        <v>24143379</v>
      </c>
      <c r="L6034" s="21" t="s">
        <v>2842</v>
      </c>
      <c r="M6034" s="21" t="s">
        <v>14004</v>
      </c>
      <c r="N6034" s="21"/>
      <c r="O6034" s="21"/>
      <c r="P6034" s="21"/>
    </row>
    <row r="6035" spans="1:16" s="641" customFormat="1" ht="12.75" customHeight="1">
      <c r="A6035" s="21" t="s">
        <v>2214</v>
      </c>
      <c r="B6035" s="21" t="s">
        <v>1735</v>
      </c>
      <c r="C6035" s="21" t="s">
        <v>2528</v>
      </c>
      <c r="D6035" s="21" t="s">
        <v>14005</v>
      </c>
      <c r="E6035" s="21" t="s">
        <v>14006</v>
      </c>
      <c r="F6035" s="21" t="s">
        <v>1751</v>
      </c>
      <c r="G6035" s="21" t="s">
        <v>14007</v>
      </c>
      <c r="H6035" s="21" t="s">
        <v>12076</v>
      </c>
      <c r="I6035" s="554">
        <v>996.3</v>
      </c>
      <c r="J6035" s="1"/>
      <c r="K6035" s="21" t="str">
        <f t="shared" si="80"/>
        <v>99131667</v>
      </c>
      <c r="L6035" s="21" t="s">
        <v>2528</v>
      </c>
      <c r="M6035" s="21" t="s">
        <v>14008</v>
      </c>
      <c r="N6035" s="21"/>
      <c r="O6035" s="21"/>
      <c r="P6035" s="21"/>
    </row>
    <row r="6036" spans="1:16" s="641" customFormat="1" ht="12.75" customHeight="1">
      <c r="A6036" s="21" t="s">
        <v>2214</v>
      </c>
      <c r="B6036" s="21" t="s">
        <v>1735</v>
      </c>
      <c r="C6036" s="21" t="s">
        <v>2583</v>
      </c>
      <c r="D6036" s="21" t="s">
        <v>14009</v>
      </c>
      <c r="E6036" s="21" t="s">
        <v>14010</v>
      </c>
      <c r="F6036" s="21" t="s">
        <v>1751</v>
      </c>
      <c r="G6036" s="21" t="s">
        <v>14011</v>
      </c>
      <c r="H6036" s="21" t="s">
        <v>12076</v>
      </c>
      <c r="I6036" s="554">
        <v>1279.8</v>
      </c>
      <c r="J6036" s="1"/>
      <c r="K6036" s="21" t="str">
        <f t="shared" si="80"/>
        <v>97227353</v>
      </c>
      <c r="L6036" s="21" t="s">
        <v>2583</v>
      </c>
      <c r="M6036" s="21" t="s">
        <v>14012</v>
      </c>
      <c r="N6036" s="21"/>
      <c r="O6036" s="21"/>
      <c r="P6036" s="21"/>
    </row>
    <row r="6037" spans="1:16" s="641" customFormat="1" ht="12.75" customHeight="1">
      <c r="A6037" s="21" t="s">
        <v>2214</v>
      </c>
      <c r="B6037" s="21" t="s">
        <v>1735</v>
      </c>
      <c r="C6037" s="21" t="s">
        <v>2668</v>
      </c>
      <c r="D6037" s="21" t="s">
        <v>14013</v>
      </c>
      <c r="E6037" s="21" t="s">
        <v>14014</v>
      </c>
      <c r="F6037" s="21" t="s">
        <v>1751</v>
      </c>
      <c r="G6037" s="21" t="s">
        <v>14015</v>
      </c>
      <c r="H6037" s="21" t="s">
        <v>12076</v>
      </c>
      <c r="I6037" s="554">
        <v>5872.5</v>
      </c>
      <c r="J6037" s="1"/>
      <c r="K6037" s="21" t="str">
        <f t="shared" si="80"/>
        <v>97623563</v>
      </c>
      <c r="L6037" s="21" t="s">
        <v>2668</v>
      </c>
      <c r="M6037" s="21" t="s">
        <v>14016</v>
      </c>
      <c r="N6037" s="21"/>
      <c r="O6037" s="21"/>
      <c r="P6037" s="21"/>
    </row>
    <row r="6038" spans="1:16" s="641" customFormat="1" ht="12.75" customHeight="1">
      <c r="A6038" s="21" t="s">
        <v>2214</v>
      </c>
      <c r="B6038" s="21" t="s">
        <v>1735</v>
      </c>
      <c r="C6038" s="21" t="s">
        <v>2384</v>
      </c>
      <c r="D6038" s="21" t="s">
        <v>14017</v>
      </c>
      <c r="E6038" s="21" t="s">
        <v>14018</v>
      </c>
      <c r="F6038" s="21" t="s">
        <v>1751</v>
      </c>
      <c r="G6038" s="21" t="s">
        <v>14019</v>
      </c>
      <c r="H6038" s="21" t="s">
        <v>12076</v>
      </c>
      <c r="I6038" s="554">
        <v>500</v>
      </c>
      <c r="J6038" s="1"/>
      <c r="K6038" s="21" t="str">
        <f t="shared" si="80"/>
        <v>21444330</v>
      </c>
      <c r="L6038" s="21" t="s">
        <v>2384</v>
      </c>
      <c r="M6038" s="21" t="s">
        <v>14020</v>
      </c>
      <c r="N6038" s="21"/>
      <c r="O6038" s="21"/>
      <c r="P6038" s="21"/>
    </row>
    <row r="6039" spans="1:16" s="641" customFormat="1" ht="12.75" customHeight="1">
      <c r="A6039" s="21" t="s">
        <v>2214</v>
      </c>
      <c r="B6039" s="21" t="s">
        <v>1735</v>
      </c>
      <c r="C6039" s="21" t="s">
        <v>3194</v>
      </c>
      <c r="D6039" s="21" t="s">
        <v>14021</v>
      </c>
      <c r="E6039" s="21" t="s">
        <v>14022</v>
      </c>
      <c r="F6039" s="21" t="s">
        <v>1751</v>
      </c>
      <c r="G6039" s="21" t="s">
        <v>14023</v>
      </c>
      <c r="H6039" s="21" t="s">
        <v>12076</v>
      </c>
      <c r="I6039" s="554">
        <v>1200</v>
      </c>
      <c r="J6039" s="1"/>
      <c r="K6039" s="21" t="str">
        <f t="shared" si="80"/>
        <v>82533359</v>
      </c>
      <c r="L6039" s="21" t="s">
        <v>3194</v>
      </c>
      <c r="M6039" s="21" t="s">
        <v>14024</v>
      </c>
      <c r="N6039" s="21"/>
      <c r="O6039" s="21"/>
      <c r="P6039" s="21"/>
    </row>
    <row r="6040" spans="1:16" s="641" customFormat="1" ht="12.75" customHeight="1">
      <c r="A6040" s="21" t="s">
        <v>2214</v>
      </c>
      <c r="B6040" s="21" t="s">
        <v>1735</v>
      </c>
      <c r="C6040" s="21" t="s">
        <v>2256</v>
      </c>
      <c r="D6040" s="21" t="s">
        <v>14025</v>
      </c>
      <c r="E6040" s="21" t="s">
        <v>14026</v>
      </c>
      <c r="F6040" s="21" t="s">
        <v>1739</v>
      </c>
      <c r="G6040" s="21" t="s">
        <v>14027</v>
      </c>
      <c r="H6040" s="21" t="s">
        <v>12076</v>
      </c>
      <c r="I6040" s="554">
        <v>2219.4</v>
      </c>
      <c r="J6040" s="1"/>
      <c r="K6040" s="21" t="str">
        <f t="shared" si="80"/>
        <v>93478188</v>
      </c>
      <c r="L6040" s="21" t="s">
        <v>2256</v>
      </c>
      <c r="M6040" s="21" t="s">
        <v>14028</v>
      </c>
      <c r="N6040" s="21"/>
      <c r="O6040" s="21"/>
      <c r="P6040" s="21"/>
    </row>
    <row r="6041" spans="1:16" s="641" customFormat="1" ht="12.75" customHeight="1">
      <c r="A6041" s="21" t="s">
        <v>2214</v>
      </c>
      <c r="B6041" s="21" t="s">
        <v>1735</v>
      </c>
      <c r="C6041" s="21" t="s">
        <v>2228</v>
      </c>
      <c r="D6041" s="21" t="s">
        <v>14029</v>
      </c>
      <c r="E6041" s="21" t="s">
        <v>14030</v>
      </c>
      <c r="F6041" s="21" t="s">
        <v>1751</v>
      </c>
      <c r="G6041" s="21" t="s">
        <v>14031</v>
      </c>
      <c r="H6041" s="21" t="s">
        <v>12076</v>
      </c>
      <c r="I6041" s="554">
        <v>1547.1</v>
      </c>
      <c r="J6041" s="1"/>
      <c r="K6041" s="21" t="str">
        <f t="shared" si="80"/>
        <v>97196850</v>
      </c>
      <c r="L6041" s="21" t="s">
        <v>2228</v>
      </c>
      <c r="M6041" s="21" t="s">
        <v>14032</v>
      </c>
      <c r="N6041" s="21"/>
      <c r="O6041" s="21"/>
      <c r="P6041" s="21"/>
    </row>
    <row r="6042" spans="1:16" s="641" customFormat="1" ht="12.75" customHeight="1">
      <c r="A6042" s="21" t="s">
        <v>2214</v>
      </c>
      <c r="B6042" s="21" t="s">
        <v>1735</v>
      </c>
      <c r="C6042" s="21" t="s">
        <v>2778</v>
      </c>
      <c r="D6042" s="21" t="s">
        <v>14033</v>
      </c>
      <c r="E6042" s="21" t="s">
        <v>14034</v>
      </c>
      <c r="F6042" s="21" t="s">
        <v>1751</v>
      </c>
      <c r="G6042" s="21" t="s">
        <v>14035</v>
      </c>
      <c r="H6042" s="21" t="s">
        <v>12076</v>
      </c>
      <c r="I6042" s="554">
        <v>1004.4</v>
      </c>
      <c r="J6042" s="1"/>
      <c r="K6042" s="21" t="str">
        <f t="shared" si="80"/>
        <v>82633357</v>
      </c>
      <c r="L6042" s="21" t="s">
        <v>2778</v>
      </c>
      <c r="M6042" s="21" t="s">
        <v>14036</v>
      </c>
      <c r="N6042" s="21"/>
      <c r="O6042" s="21"/>
      <c r="P6042" s="21"/>
    </row>
    <row r="6043" spans="1:16" s="641" customFormat="1" ht="12.75" customHeight="1">
      <c r="A6043" s="21" t="s">
        <v>2214</v>
      </c>
      <c r="B6043" s="21" t="s">
        <v>1735</v>
      </c>
      <c r="C6043" s="21" t="s">
        <v>8027</v>
      </c>
      <c r="D6043" s="21" t="s">
        <v>14037</v>
      </c>
      <c r="E6043" s="21" t="s">
        <v>14038</v>
      </c>
      <c r="F6043" s="21" t="s">
        <v>1751</v>
      </c>
      <c r="G6043" s="21" t="s">
        <v>14039</v>
      </c>
      <c r="H6043" s="21" t="s">
        <v>12076</v>
      </c>
      <c r="I6043" s="554">
        <v>729</v>
      </c>
      <c r="J6043" s="1"/>
      <c r="K6043" s="21" t="str">
        <f t="shared" si="80"/>
        <v>82102278</v>
      </c>
      <c r="L6043" s="21" t="s">
        <v>8027</v>
      </c>
      <c r="M6043" s="21" t="s">
        <v>14040</v>
      </c>
      <c r="N6043" s="21"/>
      <c r="O6043" s="21"/>
      <c r="P6043" s="21"/>
    </row>
    <row r="6044" spans="1:16" s="641" customFormat="1" ht="12.75" customHeight="1">
      <c r="A6044" s="21" t="s">
        <v>2214</v>
      </c>
      <c r="B6044" s="21" t="s">
        <v>1735</v>
      </c>
      <c r="C6044" s="21" t="s">
        <v>2830</v>
      </c>
      <c r="D6044" s="21" t="s">
        <v>14041</v>
      </c>
      <c r="E6044" s="21" t="s">
        <v>14042</v>
      </c>
      <c r="F6044" s="21" t="s">
        <v>1739</v>
      </c>
      <c r="G6044" s="21" t="s">
        <v>14043</v>
      </c>
      <c r="H6044" s="21" t="s">
        <v>12076</v>
      </c>
      <c r="I6044" s="554">
        <v>1450</v>
      </c>
      <c r="J6044" s="1"/>
      <c r="K6044" s="21" t="str">
        <f t="shared" si="80"/>
        <v>22480073</v>
      </c>
      <c r="L6044" s="21" t="s">
        <v>2830</v>
      </c>
      <c r="M6044" s="21" t="s">
        <v>14044</v>
      </c>
      <c r="N6044" s="21"/>
      <c r="O6044" s="21"/>
      <c r="P6044" s="21"/>
    </row>
    <row r="6045" spans="1:16" s="641" customFormat="1" ht="12.75" customHeight="1">
      <c r="A6045" s="21" t="s">
        <v>2214</v>
      </c>
      <c r="B6045" s="21" t="s">
        <v>1735</v>
      </c>
      <c r="C6045" s="21" t="s">
        <v>2712</v>
      </c>
      <c r="D6045" s="21" t="s">
        <v>14045</v>
      </c>
      <c r="E6045" s="21" t="s">
        <v>14046</v>
      </c>
      <c r="F6045" s="21" t="s">
        <v>1751</v>
      </c>
      <c r="G6045" s="21" t="s">
        <v>14047</v>
      </c>
      <c r="H6045" s="21" t="s">
        <v>12076</v>
      </c>
      <c r="I6045" s="554">
        <v>1004</v>
      </c>
      <c r="J6045" s="1"/>
      <c r="K6045" s="21" t="str">
        <f t="shared" si="80"/>
        <v>97622664</v>
      </c>
      <c r="L6045" s="21" t="s">
        <v>2712</v>
      </c>
      <c r="M6045" s="21" t="s">
        <v>14048</v>
      </c>
      <c r="N6045" s="21"/>
      <c r="O6045" s="21"/>
      <c r="P6045" s="21"/>
    </row>
    <row r="6046" spans="1:16" s="641" customFormat="1" ht="12.75" customHeight="1">
      <c r="A6046" s="21" t="s">
        <v>2214</v>
      </c>
      <c r="B6046" s="21" t="s">
        <v>1735</v>
      </c>
      <c r="C6046" s="21" t="s">
        <v>2353</v>
      </c>
      <c r="D6046" s="21" t="s">
        <v>14049</v>
      </c>
      <c r="E6046" s="21" t="s">
        <v>14050</v>
      </c>
      <c r="F6046" s="21" t="s">
        <v>1751</v>
      </c>
      <c r="G6046" s="21" t="s">
        <v>14051</v>
      </c>
      <c r="H6046" s="21" t="s">
        <v>12076</v>
      </c>
      <c r="I6046" s="554">
        <v>1198.8</v>
      </c>
      <c r="J6046" s="1"/>
      <c r="K6046" s="21" t="str">
        <f t="shared" si="80"/>
        <v>93574421</v>
      </c>
      <c r="L6046" s="21" t="s">
        <v>2353</v>
      </c>
      <c r="M6046" s="21" t="s">
        <v>14052</v>
      </c>
      <c r="N6046" s="21"/>
      <c r="O6046" s="21"/>
      <c r="P6046" s="21"/>
    </row>
    <row r="6047" spans="1:16" s="641" customFormat="1" ht="12.75" customHeight="1">
      <c r="A6047" s="21" t="s">
        <v>2214</v>
      </c>
      <c r="B6047" s="21" t="s">
        <v>1735</v>
      </c>
      <c r="C6047" s="21" t="s">
        <v>3644</v>
      </c>
      <c r="D6047" s="21" t="s">
        <v>14053</v>
      </c>
      <c r="E6047" s="21" t="s">
        <v>14054</v>
      </c>
      <c r="F6047" s="21" t="s">
        <v>1739</v>
      </c>
      <c r="G6047" s="21" t="s">
        <v>14055</v>
      </c>
      <c r="H6047" s="21" t="s">
        <v>12076</v>
      </c>
      <c r="I6047" s="554">
        <v>502.2</v>
      </c>
      <c r="J6047" s="1"/>
      <c r="K6047" s="21" t="str">
        <f t="shared" si="80"/>
        <v>22481079</v>
      </c>
      <c r="L6047" s="21" t="s">
        <v>3644</v>
      </c>
      <c r="M6047" s="21" t="s">
        <v>14056</v>
      </c>
      <c r="N6047" s="21"/>
      <c r="O6047" s="21"/>
      <c r="P6047" s="21"/>
    </row>
    <row r="6048" spans="1:16" s="641" customFormat="1" ht="12.75" customHeight="1">
      <c r="A6048" s="21" t="s">
        <v>2214</v>
      </c>
      <c r="B6048" s="21" t="s">
        <v>1735</v>
      </c>
      <c r="C6048" s="21" t="s">
        <v>2312</v>
      </c>
      <c r="D6048" s="21" t="s">
        <v>14057</v>
      </c>
      <c r="E6048" s="21" t="s">
        <v>14058</v>
      </c>
      <c r="F6048" s="21" t="s">
        <v>1739</v>
      </c>
      <c r="G6048" s="21" t="s">
        <v>14059</v>
      </c>
      <c r="H6048" s="21" t="s">
        <v>12076</v>
      </c>
      <c r="I6048" s="554">
        <v>1004.4</v>
      </c>
      <c r="J6048" s="1"/>
      <c r="K6048" s="21" t="str">
        <f t="shared" si="80"/>
        <v>80103086</v>
      </c>
      <c r="L6048" s="21" t="s">
        <v>2312</v>
      </c>
      <c r="M6048" s="21" t="s">
        <v>14060</v>
      </c>
      <c r="N6048" s="21"/>
      <c r="O6048" s="21"/>
      <c r="P6048" s="21"/>
    </row>
    <row r="6049" spans="1:16" s="641" customFormat="1" ht="12.75" customHeight="1">
      <c r="A6049" s="21" t="s">
        <v>2214</v>
      </c>
      <c r="B6049" s="21" t="s">
        <v>1735</v>
      </c>
      <c r="C6049" s="21" t="s">
        <v>3342</v>
      </c>
      <c r="D6049" s="21" t="s">
        <v>14061</v>
      </c>
      <c r="E6049" s="21" t="s">
        <v>14062</v>
      </c>
      <c r="F6049" s="21" t="s">
        <v>1739</v>
      </c>
      <c r="G6049" s="21" t="s">
        <v>14063</v>
      </c>
      <c r="H6049" s="21" t="s">
        <v>12076</v>
      </c>
      <c r="I6049" s="554">
        <v>1004</v>
      </c>
      <c r="J6049" s="1"/>
      <c r="K6049" s="21" t="str">
        <f t="shared" si="80"/>
        <v>97193053</v>
      </c>
      <c r="L6049" s="21" t="s">
        <v>3342</v>
      </c>
      <c r="M6049" s="21" t="s">
        <v>14064</v>
      </c>
      <c r="N6049" s="21"/>
      <c r="O6049" s="21"/>
      <c r="P6049" s="21"/>
    </row>
    <row r="6050" spans="1:16" s="641" customFormat="1" ht="12.75" customHeight="1">
      <c r="A6050" s="21" t="s">
        <v>2214</v>
      </c>
      <c r="B6050" s="21" t="s">
        <v>1735</v>
      </c>
      <c r="C6050" s="21" t="s">
        <v>3267</v>
      </c>
      <c r="D6050" s="21" t="s">
        <v>14065</v>
      </c>
      <c r="E6050" s="21" t="s">
        <v>14066</v>
      </c>
      <c r="F6050" s="21" t="s">
        <v>1751</v>
      </c>
      <c r="G6050" s="21" t="s">
        <v>14067</v>
      </c>
      <c r="H6050" s="21" t="s">
        <v>12076</v>
      </c>
      <c r="I6050" s="554">
        <v>502.2</v>
      </c>
      <c r="J6050" s="1"/>
      <c r="K6050" s="21" t="str">
        <f t="shared" si="80"/>
        <v>89364885</v>
      </c>
      <c r="L6050" s="21" t="s">
        <v>3267</v>
      </c>
      <c r="M6050" s="21" t="s">
        <v>14068</v>
      </c>
      <c r="N6050" s="21"/>
      <c r="O6050" s="21"/>
      <c r="P6050" s="21"/>
    </row>
    <row r="6051" spans="1:16" s="641" customFormat="1" ht="12.75" customHeight="1">
      <c r="A6051" s="21" t="s">
        <v>2214</v>
      </c>
      <c r="B6051" s="21" t="s">
        <v>1735</v>
      </c>
      <c r="C6051" s="21" t="s">
        <v>2417</v>
      </c>
      <c r="D6051" s="21" t="s">
        <v>14069</v>
      </c>
      <c r="E6051" s="21" t="s">
        <v>14070</v>
      </c>
      <c r="F6051" s="21" t="s">
        <v>1751</v>
      </c>
      <c r="G6051" s="21" t="s">
        <v>14071</v>
      </c>
      <c r="H6051" s="21" t="s">
        <v>12076</v>
      </c>
      <c r="I6051" s="554">
        <v>501.1</v>
      </c>
      <c r="J6051" s="1"/>
      <c r="K6051" s="21" t="str">
        <f t="shared" si="80"/>
        <v>93726941</v>
      </c>
      <c r="L6051" s="21" t="s">
        <v>2417</v>
      </c>
      <c r="M6051" s="21" t="s">
        <v>14072</v>
      </c>
      <c r="N6051" s="21"/>
      <c r="O6051" s="21"/>
      <c r="P6051" s="21"/>
    </row>
    <row r="6052" spans="1:16" s="641" customFormat="1" ht="12.75" customHeight="1">
      <c r="A6052" s="21" t="s">
        <v>2214</v>
      </c>
      <c r="B6052" s="21" t="s">
        <v>1735</v>
      </c>
      <c r="C6052" s="21" t="s">
        <v>3974</v>
      </c>
      <c r="D6052" s="21" t="s">
        <v>14073</v>
      </c>
      <c r="E6052" s="21" t="s">
        <v>14074</v>
      </c>
      <c r="F6052" s="21" t="s">
        <v>1739</v>
      </c>
      <c r="G6052" s="21" t="s">
        <v>14075</v>
      </c>
      <c r="H6052" s="21" t="s">
        <v>12076</v>
      </c>
      <c r="I6052" s="554">
        <v>299.7</v>
      </c>
      <c r="J6052" s="1"/>
      <c r="K6052" s="21" t="str">
        <f t="shared" si="80"/>
        <v>93478434</v>
      </c>
      <c r="L6052" s="21" t="s">
        <v>3974</v>
      </c>
      <c r="M6052" s="21" t="s">
        <v>14076</v>
      </c>
      <c r="N6052" s="21"/>
      <c r="O6052" s="21"/>
      <c r="P6052" s="21"/>
    </row>
    <row r="6053" spans="1:16" s="641" customFormat="1" ht="12.75" customHeight="1">
      <c r="A6053" s="21" t="s">
        <v>2214</v>
      </c>
      <c r="B6053" s="21" t="s">
        <v>1735</v>
      </c>
      <c r="C6053" s="21" t="s">
        <v>2569</v>
      </c>
      <c r="D6053" s="21" t="s">
        <v>14077</v>
      </c>
      <c r="E6053" s="21" t="s">
        <v>14078</v>
      </c>
      <c r="F6053" s="21" t="s">
        <v>1751</v>
      </c>
      <c r="G6053" s="21" t="s">
        <v>14079</v>
      </c>
      <c r="H6053" s="21" t="s">
        <v>12076</v>
      </c>
      <c r="I6053" s="554">
        <v>502.2</v>
      </c>
      <c r="J6053" s="1"/>
      <c r="K6053" s="21" t="str">
        <f t="shared" si="80"/>
        <v>96026665</v>
      </c>
      <c r="L6053" s="21" t="s">
        <v>2569</v>
      </c>
      <c r="M6053" s="21" t="s">
        <v>14080</v>
      </c>
      <c r="N6053" s="21"/>
      <c r="O6053" s="21"/>
      <c r="P6053" s="21"/>
    </row>
    <row r="6054" spans="1:16" s="641" customFormat="1" ht="12.75" customHeight="1">
      <c r="A6054" s="21" t="s">
        <v>2214</v>
      </c>
      <c r="B6054" s="21" t="s">
        <v>1735</v>
      </c>
      <c r="C6054" s="21" t="s">
        <v>2289</v>
      </c>
      <c r="D6054" s="21" t="s">
        <v>14081</v>
      </c>
      <c r="E6054" s="21" t="s">
        <v>14082</v>
      </c>
      <c r="F6054" s="21" t="s">
        <v>1751</v>
      </c>
      <c r="G6054" s="21" t="s">
        <v>14083</v>
      </c>
      <c r="H6054" s="21" t="s">
        <v>12076</v>
      </c>
      <c r="I6054" s="554">
        <v>502.2</v>
      </c>
      <c r="J6054" s="1"/>
      <c r="K6054" s="21" t="str">
        <f t="shared" si="80"/>
        <v>90598408</v>
      </c>
      <c r="L6054" s="21" t="s">
        <v>2289</v>
      </c>
      <c r="M6054" s="21" t="s">
        <v>14084</v>
      </c>
      <c r="N6054" s="21"/>
      <c r="O6054" s="21"/>
      <c r="P6054" s="21"/>
    </row>
    <row r="6055" spans="1:16" s="641" customFormat="1" ht="12.75" customHeight="1">
      <c r="A6055" s="21" t="s">
        <v>2214</v>
      </c>
      <c r="B6055" s="21" t="s">
        <v>1735</v>
      </c>
      <c r="C6055" s="21" t="s">
        <v>3413</v>
      </c>
      <c r="D6055" s="21" t="s">
        <v>14085</v>
      </c>
      <c r="E6055" s="21" t="s">
        <v>14086</v>
      </c>
      <c r="F6055" s="21" t="s">
        <v>1751</v>
      </c>
      <c r="G6055" s="21" t="s">
        <v>14087</v>
      </c>
      <c r="H6055" s="21" t="s">
        <v>12076</v>
      </c>
      <c r="I6055" s="554">
        <v>1782</v>
      </c>
      <c r="J6055" s="1"/>
      <c r="K6055" s="21" t="str">
        <f t="shared" si="80"/>
        <v>70227424</v>
      </c>
      <c r="L6055" s="21" t="s">
        <v>3413</v>
      </c>
      <c r="M6055" s="21" t="s">
        <v>14088</v>
      </c>
      <c r="N6055" s="21"/>
      <c r="O6055" s="21"/>
      <c r="P6055" s="21"/>
    </row>
    <row r="6056" spans="1:16" s="641" customFormat="1" ht="12.75" customHeight="1">
      <c r="A6056" s="21" t="s">
        <v>2214</v>
      </c>
      <c r="B6056" s="21" t="s">
        <v>1735</v>
      </c>
      <c r="C6056" s="21" t="s">
        <v>2877</v>
      </c>
      <c r="D6056" s="21" t="s">
        <v>14089</v>
      </c>
      <c r="E6056" s="21" t="s">
        <v>12240</v>
      </c>
      <c r="F6056" s="21" t="s">
        <v>1751</v>
      </c>
      <c r="G6056" s="21" t="s">
        <v>14090</v>
      </c>
      <c r="H6056" s="21" t="s">
        <v>12076</v>
      </c>
      <c r="I6056" s="554">
        <v>200</v>
      </c>
      <c r="J6056" s="1"/>
      <c r="K6056" s="21" t="str">
        <f t="shared" ref="K6056:K6119" si="81">MID(M6056,1,8)</f>
        <v>82630989</v>
      </c>
      <c r="L6056" s="21" t="s">
        <v>2877</v>
      </c>
      <c r="M6056" s="21" t="s">
        <v>14091</v>
      </c>
      <c r="N6056" s="21"/>
      <c r="O6056" s="21"/>
      <c r="P6056" s="21"/>
    </row>
    <row r="6057" spans="1:16" s="641" customFormat="1" ht="12.75" customHeight="1">
      <c r="A6057" s="21" t="s">
        <v>2214</v>
      </c>
      <c r="B6057" s="21" t="s">
        <v>1735</v>
      </c>
      <c r="C6057" s="21" t="s">
        <v>2754</v>
      </c>
      <c r="D6057" s="21" t="s">
        <v>14092</v>
      </c>
      <c r="E6057" s="21" t="s">
        <v>14093</v>
      </c>
      <c r="F6057" s="21" t="s">
        <v>1751</v>
      </c>
      <c r="G6057" s="21" t="s">
        <v>14094</v>
      </c>
      <c r="H6057" s="21" t="s">
        <v>12076</v>
      </c>
      <c r="I6057" s="554">
        <v>810</v>
      </c>
      <c r="J6057" s="1"/>
      <c r="K6057" s="21" t="str">
        <f t="shared" si="81"/>
        <v>97052633</v>
      </c>
      <c r="L6057" s="21" t="s">
        <v>2754</v>
      </c>
      <c r="M6057" s="21" t="s">
        <v>14095</v>
      </c>
      <c r="N6057" s="21"/>
      <c r="O6057" s="21"/>
      <c r="P6057" s="21"/>
    </row>
    <row r="6058" spans="1:16" s="641" customFormat="1" ht="12.75" customHeight="1">
      <c r="A6058" s="21" t="s">
        <v>2214</v>
      </c>
      <c r="B6058" s="21" t="s">
        <v>1735</v>
      </c>
      <c r="C6058" s="21" t="s">
        <v>2403</v>
      </c>
      <c r="D6058" s="21" t="s">
        <v>14096</v>
      </c>
      <c r="E6058" s="21" t="s">
        <v>14097</v>
      </c>
      <c r="F6058" s="21" t="s">
        <v>1751</v>
      </c>
      <c r="G6058" s="21" t="s">
        <v>14098</v>
      </c>
      <c r="H6058" s="21" t="s">
        <v>12076</v>
      </c>
      <c r="I6058" s="554">
        <v>510.3</v>
      </c>
      <c r="J6058" s="1"/>
      <c r="K6058" s="21" t="str">
        <f t="shared" si="81"/>
        <v>85466461</v>
      </c>
      <c r="L6058" s="21" t="s">
        <v>2403</v>
      </c>
      <c r="M6058" s="21" t="s">
        <v>14099</v>
      </c>
      <c r="N6058" s="21"/>
      <c r="O6058" s="21"/>
      <c r="P6058" s="21"/>
    </row>
    <row r="6059" spans="1:16" s="641" customFormat="1" ht="12.75" customHeight="1">
      <c r="A6059" s="21" t="s">
        <v>2214</v>
      </c>
      <c r="B6059" s="21" t="s">
        <v>1735</v>
      </c>
      <c r="C6059" s="21" t="s">
        <v>4563</v>
      </c>
      <c r="D6059" s="21" t="s">
        <v>4946</v>
      </c>
      <c r="E6059" s="21" t="s">
        <v>14100</v>
      </c>
      <c r="F6059" s="21" t="s">
        <v>1751</v>
      </c>
      <c r="G6059" s="21" t="s">
        <v>14101</v>
      </c>
      <c r="H6059" s="21" t="s">
        <v>12076</v>
      </c>
      <c r="I6059" s="554">
        <v>1004.4</v>
      </c>
      <c r="J6059" s="1"/>
      <c r="K6059" s="21" t="str">
        <f t="shared" si="81"/>
        <v>90456406</v>
      </c>
      <c r="L6059" s="21" t="s">
        <v>4563</v>
      </c>
      <c r="M6059" s="21" t="s">
        <v>14102</v>
      </c>
      <c r="N6059" s="21"/>
      <c r="O6059" s="21"/>
      <c r="P6059" s="21"/>
    </row>
    <row r="6060" spans="1:16" s="641" customFormat="1" ht="12.75" customHeight="1">
      <c r="A6060" s="21" t="s">
        <v>2214</v>
      </c>
      <c r="B6060" s="21" t="s">
        <v>1735</v>
      </c>
      <c r="C6060" s="21" t="s">
        <v>2312</v>
      </c>
      <c r="D6060" s="21" t="s">
        <v>14103</v>
      </c>
      <c r="E6060" s="21" t="s">
        <v>12632</v>
      </c>
      <c r="F6060" s="21" t="s">
        <v>1739</v>
      </c>
      <c r="G6060" s="21" t="s">
        <v>14104</v>
      </c>
      <c r="H6060" s="21" t="s">
        <v>12076</v>
      </c>
      <c r="I6060" s="554">
        <v>2000.88</v>
      </c>
      <c r="J6060" s="1"/>
      <c r="K6060" s="21" t="str">
        <f t="shared" si="81"/>
        <v>80103086</v>
      </c>
      <c r="L6060" s="21" t="s">
        <v>2312</v>
      </c>
      <c r="M6060" s="21" t="s">
        <v>14105</v>
      </c>
      <c r="N6060" s="21"/>
      <c r="O6060" s="21"/>
      <c r="P6060" s="21"/>
    </row>
    <row r="6061" spans="1:16" s="641" customFormat="1" ht="12.75" customHeight="1">
      <c r="A6061" s="21" t="s">
        <v>2214</v>
      </c>
      <c r="B6061" s="21" t="s">
        <v>1735</v>
      </c>
      <c r="C6061" s="21" t="s">
        <v>2882</v>
      </c>
      <c r="D6061" s="21" t="s">
        <v>14106</v>
      </c>
      <c r="E6061" s="21" t="s">
        <v>14107</v>
      </c>
      <c r="F6061" s="21" t="s">
        <v>1751</v>
      </c>
      <c r="G6061" s="21" t="s">
        <v>14108</v>
      </c>
      <c r="H6061" s="21" t="s">
        <v>12076</v>
      </c>
      <c r="I6061" s="554">
        <v>2106</v>
      </c>
      <c r="J6061" s="1"/>
      <c r="K6061" s="21" t="str">
        <f t="shared" si="81"/>
        <v>96156340</v>
      </c>
      <c r="L6061" s="21" t="s">
        <v>2882</v>
      </c>
      <c r="M6061" s="21" t="s">
        <v>14109</v>
      </c>
      <c r="N6061" s="21"/>
      <c r="O6061" s="21"/>
      <c r="P6061" s="21"/>
    </row>
    <row r="6062" spans="1:16" s="641" customFormat="1" ht="12.75" customHeight="1">
      <c r="A6062" s="21" t="s">
        <v>2214</v>
      </c>
      <c r="B6062" s="21" t="s">
        <v>1735</v>
      </c>
      <c r="C6062" s="21" t="s">
        <v>3267</v>
      </c>
      <c r="D6062" s="21" t="s">
        <v>14110</v>
      </c>
      <c r="E6062" s="21" t="s">
        <v>14111</v>
      </c>
      <c r="F6062" s="21" t="s">
        <v>1739</v>
      </c>
      <c r="G6062" s="21" t="s">
        <v>14112</v>
      </c>
      <c r="H6062" s="21" t="s">
        <v>12076</v>
      </c>
      <c r="I6062" s="554">
        <v>1000.44</v>
      </c>
      <c r="J6062" s="1"/>
      <c r="K6062" s="21" t="str">
        <f t="shared" si="81"/>
        <v>89364885</v>
      </c>
      <c r="L6062" s="21" t="s">
        <v>3267</v>
      </c>
      <c r="M6062" s="21" t="s">
        <v>14113</v>
      </c>
      <c r="N6062" s="21"/>
      <c r="O6062" s="21"/>
      <c r="P6062" s="21"/>
    </row>
    <row r="6063" spans="1:16" s="641" customFormat="1" ht="12.75" customHeight="1">
      <c r="A6063" s="21" t="s">
        <v>2214</v>
      </c>
      <c r="B6063" s="21" t="s">
        <v>1735</v>
      </c>
      <c r="C6063" s="21" t="s">
        <v>3132</v>
      </c>
      <c r="D6063" s="21" t="s">
        <v>14114</v>
      </c>
      <c r="E6063" s="21" t="s">
        <v>14115</v>
      </c>
      <c r="F6063" s="21" t="s">
        <v>1751</v>
      </c>
      <c r="G6063" s="21" t="s">
        <v>14116</v>
      </c>
      <c r="H6063" s="21" t="s">
        <v>12076</v>
      </c>
      <c r="I6063" s="554">
        <v>599.4</v>
      </c>
      <c r="J6063" s="1"/>
      <c r="K6063" s="21" t="str">
        <f t="shared" si="81"/>
        <v>72100071</v>
      </c>
      <c r="L6063" s="21" t="s">
        <v>3132</v>
      </c>
      <c r="M6063" s="21" t="s">
        <v>14117</v>
      </c>
      <c r="N6063" s="21"/>
      <c r="O6063" s="21"/>
      <c r="P6063" s="21"/>
    </row>
    <row r="6064" spans="1:16" s="641" customFormat="1" ht="12.75" customHeight="1">
      <c r="A6064" s="21" t="s">
        <v>2214</v>
      </c>
      <c r="B6064" s="21" t="s">
        <v>1735</v>
      </c>
      <c r="C6064" s="21" t="s">
        <v>2768</v>
      </c>
      <c r="D6064" s="21" t="s">
        <v>14118</v>
      </c>
      <c r="E6064" s="21" t="s">
        <v>14119</v>
      </c>
      <c r="F6064" s="21" t="s">
        <v>1751</v>
      </c>
      <c r="G6064" s="21" t="s">
        <v>14120</v>
      </c>
      <c r="H6064" s="21" t="s">
        <v>12076</v>
      </c>
      <c r="I6064" s="554">
        <v>599.4</v>
      </c>
      <c r="J6064" s="1"/>
      <c r="K6064" s="21" t="str">
        <f t="shared" si="81"/>
        <v>96229046</v>
      </c>
      <c r="L6064" s="21" t="s">
        <v>2768</v>
      </c>
      <c r="M6064" s="21" t="s">
        <v>14121</v>
      </c>
      <c r="N6064" s="21"/>
      <c r="O6064" s="21"/>
      <c r="P6064" s="21"/>
    </row>
    <row r="6065" spans="1:16" s="641" customFormat="1" ht="12.75" customHeight="1">
      <c r="A6065" s="21" t="s">
        <v>2214</v>
      </c>
      <c r="B6065" s="21" t="s">
        <v>1735</v>
      </c>
      <c r="C6065" s="21" t="s">
        <v>3042</v>
      </c>
      <c r="D6065" s="21" t="s">
        <v>14122</v>
      </c>
      <c r="E6065" s="21" t="s">
        <v>14123</v>
      </c>
      <c r="F6065" s="21" t="s">
        <v>1751</v>
      </c>
      <c r="G6065" s="21" t="s">
        <v>14124</v>
      </c>
      <c r="H6065" s="21" t="s">
        <v>12076</v>
      </c>
      <c r="I6065" s="554">
        <v>299.7</v>
      </c>
      <c r="J6065" s="1"/>
      <c r="K6065" s="21" t="str">
        <f t="shared" si="81"/>
        <v>21015665</v>
      </c>
      <c r="L6065" s="21" t="s">
        <v>3042</v>
      </c>
      <c r="M6065" s="21" t="s">
        <v>14125</v>
      </c>
      <c r="N6065" s="21"/>
      <c r="O6065" s="21"/>
      <c r="P6065" s="21"/>
    </row>
    <row r="6066" spans="1:16" s="641" customFormat="1" ht="12.75" customHeight="1">
      <c r="A6066" s="21" t="s">
        <v>2214</v>
      </c>
      <c r="B6066" s="21" t="s">
        <v>1735</v>
      </c>
      <c r="C6066" s="21" t="s">
        <v>2330</v>
      </c>
      <c r="D6066" s="21" t="s">
        <v>14126</v>
      </c>
      <c r="E6066" s="21" t="s">
        <v>14127</v>
      </c>
      <c r="F6066" s="21" t="s">
        <v>1739</v>
      </c>
      <c r="G6066" s="21" t="s">
        <v>14128</v>
      </c>
      <c r="H6066" s="21" t="s">
        <v>12076</v>
      </c>
      <c r="I6066" s="554">
        <v>202.5</v>
      </c>
      <c r="J6066" s="1"/>
      <c r="K6066" s="21" t="str">
        <f t="shared" si="81"/>
        <v>81405639</v>
      </c>
      <c r="L6066" s="21" t="s">
        <v>2330</v>
      </c>
      <c r="M6066" s="21" t="s">
        <v>14129</v>
      </c>
      <c r="N6066" s="21"/>
      <c r="O6066" s="21"/>
      <c r="P6066" s="21"/>
    </row>
    <row r="6067" spans="1:16" s="641" customFormat="1" ht="12.75" customHeight="1">
      <c r="A6067" s="21" t="s">
        <v>2214</v>
      </c>
      <c r="B6067" s="21" t="s">
        <v>1735</v>
      </c>
      <c r="C6067" s="21" t="s">
        <v>2830</v>
      </c>
      <c r="D6067" s="21" t="s">
        <v>14130</v>
      </c>
      <c r="E6067" s="21" t="s">
        <v>14131</v>
      </c>
      <c r="F6067" s="21" t="s">
        <v>1739</v>
      </c>
      <c r="G6067" s="21" t="s">
        <v>14132</v>
      </c>
      <c r="H6067" s="21" t="s">
        <v>12076</v>
      </c>
      <c r="I6067" s="554">
        <v>300</v>
      </c>
      <c r="J6067" s="1"/>
      <c r="K6067" s="21" t="str">
        <f t="shared" si="81"/>
        <v>22480073</v>
      </c>
      <c r="L6067" s="21" t="s">
        <v>2830</v>
      </c>
      <c r="M6067" s="21" t="s">
        <v>14133</v>
      </c>
      <c r="N6067" s="21"/>
      <c r="O6067" s="21"/>
      <c r="P6067" s="21"/>
    </row>
    <row r="6068" spans="1:16" s="641" customFormat="1" ht="12.75" customHeight="1">
      <c r="A6068" s="21" t="s">
        <v>2214</v>
      </c>
      <c r="B6068" s="21" t="s">
        <v>1735</v>
      </c>
      <c r="C6068" s="21" t="s">
        <v>2668</v>
      </c>
      <c r="D6068" s="21" t="s">
        <v>14134</v>
      </c>
      <c r="E6068" s="21" t="s">
        <v>14135</v>
      </c>
      <c r="F6068" s="21" t="s">
        <v>1751</v>
      </c>
      <c r="G6068" s="21" t="s">
        <v>14136</v>
      </c>
      <c r="H6068" s="21" t="s">
        <v>12076</v>
      </c>
      <c r="I6068" s="554">
        <v>810</v>
      </c>
      <c r="J6068" s="1"/>
      <c r="K6068" s="21" t="str">
        <f t="shared" si="81"/>
        <v>97623563</v>
      </c>
      <c r="L6068" s="21" t="s">
        <v>2668</v>
      </c>
      <c r="M6068" s="21" t="s">
        <v>14137</v>
      </c>
      <c r="N6068" s="21"/>
      <c r="O6068" s="21"/>
      <c r="P6068" s="21"/>
    </row>
    <row r="6069" spans="1:16" s="641" customFormat="1" ht="12.75" customHeight="1">
      <c r="A6069" s="21" t="s">
        <v>2214</v>
      </c>
      <c r="B6069" s="21" t="s">
        <v>1735</v>
      </c>
      <c r="C6069" s="21" t="s">
        <v>3974</v>
      </c>
      <c r="D6069" s="21" t="s">
        <v>14138</v>
      </c>
      <c r="E6069" s="21" t="s">
        <v>14139</v>
      </c>
      <c r="F6069" s="21" t="s">
        <v>1751</v>
      </c>
      <c r="G6069" s="21" t="s">
        <v>14140</v>
      </c>
      <c r="H6069" s="21" t="s">
        <v>12076</v>
      </c>
      <c r="I6069" s="554">
        <v>299.7</v>
      </c>
      <c r="J6069" s="1"/>
      <c r="K6069" s="21" t="str">
        <f t="shared" si="81"/>
        <v>93478434</v>
      </c>
      <c r="L6069" s="21" t="s">
        <v>3974</v>
      </c>
      <c r="M6069" s="21" t="s">
        <v>14141</v>
      </c>
      <c r="N6069" s="21"/>
      <c r="O6069" s="21"/>
      <c r="P6069" s="21"/>
    </row>
    <row r="6070" spans="1:16" s="641" customFormat="1" ht="12.75" customHeight="1">
      <c r="A6070" s="21" t="s">
        <v>2214</v>
      </c>
      <c r="B6070" s="21" t="s">
        <v>1735</v>
      </c>
      <c r="C6070" s="21" t="s">
        <v>2353</v>
      </c>
      <c r="D6070" s="21" t="s">
        <v>14142</v>
      </c>
      <c r="E6070" s="21" t="s">
        <v>14143</v>
      </c>
      <c r="F6070" s="21" t="s">
        <v>1739</v>
      </c>
      <c r="G6070" s="21" t="s">
        <v>14144</v>
      </c>
      <c r="H6070" s="21" t="s">
        <v>12076</v>
      </c>
      <c r="I6070" s="554">
        <v>1879.2</v>
      </c>
      <c r="J6070" s="1"/>
      <c r="K6070" s="21" t="str">
        <f t="shared" si="81"/>
        <v>93574421</v>
      </c>
      <c r="L6070" s="21" t="s">
        <v>2353</v>
      </c>
      <c r="M6070" s="21" t="s">
        <v>14145</v>
      </c>
      <c r="N6070" s="21"/>
      <c r="O6070" s="21"/>
      <c r="P6070" s="21"/>
    </row>
    <row r="6071" spans="1:16" s="641" customFormat="1" ht="12.75" customHeight="1">
      <c r="A6071" s="21" t="s">
        <v>2214</v>
      </c>
      <c r="B6071" s="21" t="s">
        <v>1735</v>
      </c>
      <c r="C6071" s="21" t="s">
        <v>2882</v>
      </c>
      <c r="D6071" s="21" t="s">
        <v>14146</v>
      </c>
      <c r="E6071" s="21" t="s">
        <v>14147</v>
      </c>
      <c r="F6071" s="21" t="s">
        <v>1739</v>
      </c>
      <c r="G6071" s="21" t="s">
        <v>14148</v>
      </c>
      <c r="H6071" s="21" t="s">
        <v>12076</v>
      </c>
      <c r="I6071" s="554">
        <v>696.6</v>
      </c>
      <c r="J6071" s="1"/>
      <c r="K6071" s="21" t="str">
        <f t="shared" si="81"/>
        <v>96156340</v>
      </c>
      <c r="L6071" s="21" t="s">
        <v>2882</v>
      </c>
      <c r="M6071" s="21" t="s">
        <v>14149</v>
      </c>
      <c r="N6071" s="21"/>
      <c r="O6071" s="21"/>
      <c r="P6071" s="21"/>
    </row>
    <row r="6072" spans="1:16" s="641" customFormat="1" ht="12.75" customHeight="1">
      <c r="A6072" s="21" t="s">
        <v>2214</v>
      </c>
      <c r="B6072" s="21" t="s">
        <v>1735</v>
      </c>
      <c r="C6072" s="21" t="s">
        <v>2663</v>
      </c>
      <c r="D6072" s="21" t="s">
        <v>14150</v>
      </c>
      <c r="E6072" s="21" t="s">
        <v>14151</v>
      </c>
      <c r="F6072" s="21" t="s">
        <v>1751</v>
      </c>
      <c r="G6072" s="21" t="s">
        <v>14152</v>
      </c>
      <c r="H6072" s="21" t="s">
        <v>12076</v>
      </c>
      <c r="I6072" s="554">
        <v>1992.26</v>
      </c>
      <c r="J6072" s="1"/>
      <c r="K6072" s="21" t="str">
        <f t="shared" si="81"/>
        <v>96196696</v>
      </c>
      <c r="L6072" s="21" t="s">
        <v>2663</v>
      </c>
      <c r="M6072" s="21" t="s">
        <v>14153</v>
      </c>
      <c r="N6072" s="21"/>
      <c r="O6072" s="21"/>
      <c r="P6072" s="21"/>
    </row>
    <row r="6073" spans="1:16" s="641" customFormat="1" ht="12.75" customHeight="1">
      <c r="A6073" s="21" t="s">
        <v>2214</v>
      </c>
      <c r="B6073" s="21" t="s">
        <v>1735</v>
      </c>
      <c r="C6073" s="21" t="s">
        <v>3533</v>
      </c>
      <c r="D6073" s="21" t="s">
        <v>14154</v>
      </c>
      <c r="E6073" s="21" t="s">
        <v>14155</v>
      </c>
      <c r="F6073" s="21" t="s">
        <v>1751</v>
      </c>
      <c r="G6073" s="21" t="s">
        <v>14156</v>
      </c>
      <c r="H6073" s="21" t="s">
        <v>12076</v>
      </c>
      <c r="I6073" s="554">
        <v>1611</v>
      </c>
      <c r="J6073" s="1"/>
      <c r="K6073" s="21" t="str">
        <f t="shared" si="81"/>
        <v>96151705</v>
      </c>
      <c r="L6073" s="21" t="s">
        <v>3533</v>
      </c>
      <c r="M6073" s="21" t="s">
        <v>14157</v>
      </c>
      <c r="N6073" s="21"/>
      <c r="O6073" s="21"/>
      <c r="P6073" s="21"/>
    </row>
    <row r="6074" spans="1:16" s="641" customFormat="1" ht="12.75" customHeight="1">
      <c r="A6074" s="21" t="s">
        <v>2214</v>
      </c>
      <c r="B6074" s="21" t="s">
        <v>1735</v>
      </c>
      <c r="C6074" s="21" t="s">
        <v>2294</v>
      </c>
      <c r="D6074" s="21" t="s">
        <v>5504</v>
      </c>
      <c r="E6074" s="21" t="s">
        <v>14158</v>
      </c>
      <c r="F6074" s="21" t="s">
        <v>1751</v>
      </c>
      <c r="G6074" s="21" t="s">
        <v>14159</v>
      </c>
      <c r="H6074" s="21" t="s">
        <v>12076</v>
      </c>
      <c r="I6074" s="554">
        <v>2000.7</v>
      </c>
      <c r="J6074" s="1"/>
      <c r="K6074" s="21" t="str">
        <f t="shared" si="81"/>
        <v>97622939</v>
      </c>
      <c r="L6074" s="21" t="s">
        <v>2294</v>
      </c>
      <c r="M6074" s="21" t="s">
        <v>14160</v>
      </c>
      <c r="N6074" s="21"/>
      <c r="O6074" s="21"/>
      <c r="P6074" s="21"/>
    </row>
    <row r="6075" spans="1:16" s="641" customFormat="1" ht="12.75" customHeight="1">
      <c r="A6075" s="21" t="s">
        <v>2214</v>
      </c>
      <c r="B6075" s="21" t="s">
        <v>1735</v>
      </c>
      <c r="C6075" s="21" t="s">
        <v>2289</v>
      </c>
      <c r="D6075" s="21" t="s">
        <v>14161</v>
      </c>
      <c r="E6075" s="21" t="s">
        <v>14162</v>
      </c>
      <c r="F6075" s="21" t="s">
        <v>1751</v>
      </c>
      <c r="G6075" s="21" t="s">
        <v>14163</v>
      </c>
      <c r="H6075" s="21" t="s">
        <v>12076</v>
      </c>
      <c r="I6075" s="554">
        <v>502.2</v>
      </c>
      <c r="J6075" s="1"/>
      <c r="K6075" s="21" t="str">
        <f t="shared" si="81"/>
        <v>90598408</v>
      </c>
      <c r="L6075" s="21" t="s">
        <v>2289</v>
      </c>
      <c r="M6075" s="21" t="s">
        <v>14164</v>
      </c>
      <c r="N6075" s="21"/>
      <c r="O6075" s="21"/>
      <c r="P6075" s="21"/>
    </row>
    <row r="6076" spans="1:16" s="641" customFormat="1" ht="12.75" customHeight="1">
      <c r="A6076" s="21" t="s">
        <v>2214</v>
      </c>
      <c r="B6076" s="21" t="s">
        <v>1735</v>
      </c>
      <c r="C6076" s="21" t="s">
        <v>2842</v>
      </c>
      <c r="D6076" s="21" t="s">
        <v>14165</v>
      </c>
      <c r="E6076" s="21" t="s">
        <v>14166</v>
      </c>
      <c r="F6076" s="21" t="s">
        <v>1739</v>
      </c>
      <c r="G6076" s="21" t="s">
        <v>14167</v>
      </c>
      <c r="H6076" s="21" t="s">
        <v>12076</v>
      </c>
      <c r="I6076" s="554">
        <v>302.2</v>
      </c>
      <c r="J6076" s="1"/>
      <c r="K6076" s="21" t="str">
        <f t="shared" si="81"/>
        <v>24143379</v>
      </c>
      <c r="L6076" s="21" t="s">
        <v>2842</v>
      </c>
      <c r="M6076" s="21" t="s">
        <v>14168</v>
      </c>
      <c r="N6076" s="21"/>
      <c r="O6076" s="21"/>
      <c r="P6076" s="21"/>
    </row>
    <row r="6077" spans="1:16" s="641" customFormat="1" ht="12.75" customHeight="1">
      <c r="A6077" s="21" t="s">
        <v>2214</v>
      </c>
      <c r="B6077" s="21" t="s">
        <v>1735</v>
      </c>
      <c r="C6077" s="21" t="s">
        <v>2816</v>
      </c>
      <c r="D6077" s="21" t="s">
        <v>14169</v>
      </c>
      <c r="E6077" s="21" t="s">
        <v>14170</v>
      </c>
      <c r="F6077" s="21" t="s">
        <v>1751</v>
      </c>
      <c r="G6077" s="21" t="s">
        <v>14171</v>
      </c>
      <c r="H6077" s="21" t="s">
        <v>12076</v>
      </c>
      <c r="I6077" s="554">
        <v>1620</v>
      </c>
      <c r="J6077" s="1"/>
      <c r="K6077" s="21" t="str">
        <f t="shared" si="81"/>
        <v>25285980</v>
      </c>
      <c r="L6077" s="21" t="s">
        <v>2816</v>
      </c>
      <c r="M6077" s="21" t="s">
        <v>14172</v>
      </c>
      <c r="N6077" s="21"/>
      <c r="O6077" s="21"/>
      <c r="P6077" s="21"/>
    </row>
    <row r="6078" spans="1:16" s="641" customFormat="1" ht="12.75" customHeight="1">
      <c r="A6078" s="21" t="s">
        <v>2214</v>
      </c>
      <c r="B6078" s="21" t="s">
        <v>1735</v>
      </c>
      <c r="C6078" s="21" t="s">
        <v>3008</v>
      </c>
      <c r="D6078" s="21" t="s">
        <v>14173</v>
      </c>
      <c r="E6078" s="21" t="s">
        <v>14174</v>
      </c>
      <c r="F6078" s="21" t="s">
        <v>1751</v>
      </c>
      <c r="G6078" s="21" t="s">
        <v>14175</v>
      </c>
      <c r="H6078" s="21" t="s">
        <v>12076</v>
      </c>
      <c r="I6078" s="554">
        <v>2673</v>
      </c>
      <c r="J6078" s="1"/>
      <c r="K6078" s="21" t="str">
        <f t="shared" si="81"/>
        <v>99131199</v>
      </c>
      <c r="L6078" s="21" t="s">
        <v>3008</v>
      </c>
      <c r="M6078" s="21" t="s">
        <v>14176</v>
      </c>
      <c r="N6078" s="21"/>
      <c r="O6078" s="21"/>
      <c r="P6078" s="21"/>
    </row>
    <row r="6079" spans="1:16" s="641" customFormat="1" ht="12.75" customHeight="1">
      <c r="A6079" s="21" t="s">
        <v>2214</v>
      </c>
      <c r="B6079" s="21" t="s">
        <v>1735</v>
      </c>
      <c r="C6079" s="21" t="s">
        <v>2555</v>
      </c>
      <c r="D6079" s="21" t="s">
        <v>14177</v>
      </c>
      <c r="E6079" s="21" t="s">
        <v>14178</v>
      </c>
      <c r="F6079" s="21" t="s">
        <v>1751</v>
      </c>
      <c r="G6079" s="21" t="s">
        <v>14179</v>
      </c>
      <c r="H6079" s="21" t="s">
        <v>12076</v>
      </c>
      <c r="I6079" s="554">
        <v>1798.2</v>
      </c>
      <c r="J6079" s="1"/>
      <c r="K6079" s="21" t="str">
        <f t="shared" si="81"/>
        <v>82101231</v>
      </c>
      <c r="L6079" s="21" t="s">
        <v>2555</v>
      </c>
      <c r="M6079" s="21" t="s">
        <v>14180</v>
      </c>
      <c r="N6079" s="21"/>
      <c r="O6079" s="21"/>
      <c r="P6079" s="21"/>
    </row>
    <row r="6080" spans="1:16" s="641" customFormat="1" ht="12.75" customHeight="1">
      <c r="A6080" s="21" t="s">
        <v>2214</v>
      </c>
      <c r="B6080" s="21" t="s">
        <v>1735</v>
      </c>
      <c r="C6080" s="21" t="s">
        <v>3042</v>
      </c>
      <c r="D6080" s="21" t="s">
        <v>14181</v>
      </c>
      <c r="E6080" s="21" t="s">
        <v>14182</v>
      </c>
      <c r="F6080" s="21" t="s">
        <v>1751</v>
      </c>
      <c r="G6080" s="21" t="s">
        <v>14183</v>
      </c>
      <c r="H6080" s="21" t="s">
        <v>12076</v>
      </c>
      <c r="I6080" s="554">
        <v>1215</v>
      </c>
      <c r="J6080" s="1"/>
      <c r="K6080" s="21" t="str">
        <f t="shared" si="81"/>
        <v>21015665</v>
      </c>
      <c r="L6080" s="21" t="s">
        <v>3042</v>
      </c>
      <c r="M6080" s="21" t="s">
        <v>14184</v>
      </c>
      <c r="N6080" s="21"/>
      <c r="O6080" s="21"/>
      <c r="P6080" s="21"/>
    </row>
    <row r="6081" spans="1:16" s="641" customFormat="1" ht="12.75" customHeight="1">
      <c r="A6081" s="21" t="s">
        <v>2214</v>
      </c>
      <c r="B6081" s="21" t="s">
        <v>1735</v>
      </c>
      <c r="C6081" s="21" t="s">
        <v>2370</v>
      </c>
      <c r="D6081" s="21" t="s">
        <v>14185</v>
      </c>
      <c r="E6081" s="21" t="s">
        <v>14186</v>
      </c>
      <c r="F6081" s="21" t="s">
        <v>1751</v>
      </c>
      <c r="G6081" s="21" t="s">
        <v>14187</v>
      </c>
      <c r="H6081" s="21" t="s">
        <v>12076</v>
      </c>
      <c r="I6081" s="554">
        <v>1004.4</v>
      </c>
      <c r="J6081" s="1"/>
      <c r="K6081" s="21" t="str">
        <f t="shared" si="81"/>
        <v>96277102</v>
      </c>
      <c r="L6081" s="21" t="s">
        <v>2370</v>
      </c>
      <c r="M6081" s="21" t="s">
        <v>14188</v>
      </c>
      <c r="N6081" s="21"/>
      <c r="O6081" s="21"/>
      <c r="P6081" s="21"/>
    </row>
    <row r="6082" spans="1:16" s="641" customFormat="1" ht="12.75" customHeight="1">
      <c r="A6082" s="21" t="s">
        <v>2214</v>
      </c>
      <c r="B6082" s="21" t="s">
        <v>1735</v>
      </c>
      <c r="C6082" s="21" t="s">
        <v>2484</v>
      </c>
      <c r="D6082" s="21" t="s">
        <v>14189</v>
      </c>
      <c r="E6082" s="21" t="s">
        <v>14190</v>
      </c>
      <c r="F6082" s="21" t="s">
        <v>1739</v>
      </c>
      <c r="G6082" s="21" t="s">
        <v>14191</v>
      </c>
      <c r="H6082" s="21" t="s">
        <v>12076</v>
      </c>
      <c r="I6082" s="554">
        <v>818.1</v>
      </c>
      <c r="J6082" s="1"/>
      <c r="K6082" s="21" t="str">
        <f t="shared" si="81"/>
        <v>97227475</v>
      </c>
      <c r="L6082" s="21" t="s">
        <v>2484</v>
      </c>
      <c r="M6082" s="21" t="s">
        <v>14192</v>
      </c>
      <c r="N6082" s="21"/>
      <c r="O6082" s="21"/>
      <c r="P6082" s="21"/>
    </row>
    <row r="6083" spans="1:16" s="641" customFormat="1" ht="12.75" customHeight="1">
      <c r="A6083" s="21" t="s">
        <v>2214</v>
      </c>
      <c r="B6083" s="21" t="s">
        <v>1735</v>
      </c>
      <c r="C6083" s="21" t="s">
        <v>2528</v>
      </c>
      <c r="D6083" s="21" t="s">
        <v>14193</v>
      </c>
      <c r="E6083" s="21" t="s">
        <v>14194</v>
      </c>
      <c r="F6083" s="21" t="s">
        <v>1739</v>
      </c>
      <c r="G6083" s="21" t="s">
        <v>14195</v>
      </c>
      <c r="H6083" s="21" t="s">
        <v>12076</v>
      </c>
      <c r="I6083" s="554">
        <v>445.5</v>
      </c>
      <c r="J6083" s="1"/>
      <c r="K6083" s="21" t="str">
        <f t="shared" si="81"/>
        <v>99131667</v>
      </c>
      <c r="L6083" s="21" t="s">
        <v>2528</v>
      </c>
      <c r="M6083" s="21" t="s">
        <v>14196</v>
      </c>
      <c r="N6083" s="21"/>
      <c r="O6083" s="21"/>
      <c r="P6083" s="21"/>
    </row>
    <row r="6084" spans="1:16" s="641" customFormat="1" ht="12.75" customHeight="1">
      <c r="A6084" s="21" t="s">
        <v>2214</v>
      </c>
      <c r="B6084" s="21" t="s">
        <v>1735</v>
      </c>
      <c r="C6084" s="21" t="s">
        <v>2256</v>
      </c>
      <c r="D6084" s="21" t="s">
        <v>14197</v>
      </c>
      <c r="E6084" s="21" t="s">
        <v>14198</v>
      </c>
      <c r="F6084" s="21" t="s">
        <v>1751</v>
      </c>
      <c r="G6084" s="21" t="s">
        <v>14199</v>
      </c>
      <c r="H6084" s="21" t="s">
        <v>12076</v>
      </c>
      <c r="I6084" s="554">
        <v>1458</v>
      </c>
      <c r="J6084" s="1"/>
      <c r="K6084" s="21" t="str">
        <f t="shared" si="81"/>
        <v>93478188</v>
      </c>
      <c r="L6084" s="21" t="s">
        <v>2256</v>
      </c>
      <c r="M6084" s="21" t="s">
        <v>14200</v>
      </c>
      <c r="N6084" s="21"/>
      <c r="O6084" s="21"/>
      <c r="P6084" s="21"/>
    </row>
    <row r="6085" spans="1:16" s="641" customFormat="1" ht="12.75" customHeight="1">
      <c r="A6085" s="21" t="s">
        <v>2214</v>
      </c>
      <c r="B6085" s="21" t="s">
        <v>1735</v>
      </c>
      <c r="C6085" s="21" t="s">
        <v>2882</v>
      </c>
      <c r="D6085" s="21" t="s">
        <v>14201</v>
      </c>
      <c r="E6085" s="21" t="s">
        <v>14202</v>
      </c>
      <c r="F6085" s="21" t="s">
        <v>1739</v>
      </c>
      <c r="G6085" s="21" t="s">
        <v>14203</v>
      </c>
      <c r="H6085" s="21" t="s">
        <v>12076</v>
      </c>
      <c r="I6085" s="554">
        <v>599.4</v>
      </c>
      <c r="J6085" s="1"/>
      <c r="K6085" s="21" t="str">
        <f t="shared" si="81"/>
        <v>96156340</v>
      </c>
      <c r="L6085" s="21" t="s">
        <v>2882</v>
      </c>
      <c r="M6085" s="21" t="s">
        <v>14204</v>
      </c>
      <c r="N6085" s="21"/>
      <c r="O6085" s="21"/>
      <c r="P6085" s="21"/>
    </row>
    <row r="6086" spans="1:16" s="641" customFormat="1" ht="12.75" customHeight="1">
      <c r="A6086" s="21" t="s">
        <v>2214</v>
      </c>
      <c r="B6086" s="21" t="s">
        <v>1735</v>
      </c>
      <c r="C6086" s="21" t="s">
        <v>2251</v>
      </c>
      <c r="D6086" s="21" t="s">
        <v>14205</v>
      </c>
      <c r="E6086" s="21" t="s">
        <v>14206</v>
      </c>
      <c r="F6086" s="21" t="s">
        <v>1751</v>
      </c>
      <c r="G6086" s="21" t="s">
        <v>14207</v>
      </c>
      <c r="H6086" s="21" t="s">
        <v>12076</v>
      </c>
      <c r="I6086" s="554">
        <v>567</v>
      </c>
      <c r="J6086" s="1"/>
      <c r="K6086" s="21" t="str">
        <f t="shared" si="81"/>
        <v>97665046</v>
      </c>
      <c r="L6086" s="21" t="s">
        <v>2251</v>
      </c>
      <c r="M6086" s="21" t="s">
        <v>14208</v>
      </c>
      <c r="N6086" s="21"/>
      <c r="O6086" s="21"/>
      <c r="P6086" s="21"/>
    </row>
    <row r="6087" spans="1:16" s="641" customFormat="1" ht="12.75" customHeight="1">
      <c r="A6087" s="21" t="s">
        <v>2214</v>
      </c>
      <c r="B6087" s="21" t="s">
        <v>1735</v>
      </c>
      <c r="C6087" s="21" t="s">
        <v>2592</v>
      </c>
      <c r="D6087" s="21" t="s">
        <v>14209</v>
      </c>
      <c r="E6087" s="21" t="s">
        <v>14210</v>
      </c>
      <c r="F6087" s="21" t="s">
        <v>1739</v>
      </c>
      <c r="G6087" s="21" t="s">
        <v>14211</v>
      </c>
      <c r="H6087" s="21" t="s">
        <v>12076</v>
      </c>
      <c r="I6087" s="554">
        <v>996.3</v>
      </c>
      <c r="J6087" s="1"/>
      <c r="K6087" s="21" t="str">
        <f t="shared" si="81"/>
        <v>22483008</v>
      </c>
      <c r="L6087" s="21" t="s">
        <v>2592</v>
      </c>
      <c r="M6087" s="21" t="s">
        <v>14212</v>
      </c>
      <c r="N6087" s="21"/>
      <c r="O6087" s="21"/>
      <c r="P6087" s="21"/>
    </row>
    <row r="6088" spans="1:16" s="641" customFormat="1" ht="12.75" customHeight="1">
      <c r="A6088" s="21" t="s">
        <v>2214</v>
      </c>
      <c r="B6088" s="21" t="s">
        <v>1735</v>
      </c>
      <c r="C6088" s="21" t="s">
        <v>3077</v>
      </c>
      <c r="D6088" s="21" t="s">
        <v>14213</v>
      </c>
      <c r="E6088" s="21" t="s">
        <v>4375</v>
      </c>
      <c r="F6088" s="21" t="s">
        <v>1739</v>
      </c>
      <c r="G6088" s="21" t="s">
        <v>14214</v>
      </c>
      <c r="H6088" s="21" t="s">
        <v>12076</v>
      </c>
      <c r="I6088" s="554">
        <v>1449.9</v>
      </c>
      <c r="J6088" s="1"/>
      <c r="K6088" s="21" t="str">
        <f t="shared" si="81"/>
        <v>97622622</v>
      </c>
      <c r="L6088" s="21" t="s">
        <v>3077</v>
      </c>
      <c r="M6088" s="21" t="s">
        <v>14215</v>
      </c>
      <c r="N6088" s="21"/>
      <c r="O6088" s="21"/>
      <c r="P6088" s="21"/>
    </row>
    <row r="6089" spans="1:16" s="641" customFormat="1" ht="12.75" customHeight="1">
      <c r="A6089" s="21" t="s">
        <v>2214</v>
      </c>
      <c r="B6089" s="21" t="s">
        <v>1735</v>
      </c>
      <c r="C6089" s="21" t="s">
        <v>2649</v>
      </c>
      <c r="D6089" s="21" t="s">
        <v>14216</v>
      </c>
      <c r="E6089" s="21" t="s">
        <v>14217</v>
      </c>
      <c r="F6089" s="21" t="s">
        <v>1751</v>
      </c>
      <c r="G6089" s="21" t="s">
        <v>14218</v>
      </c>
      <c r="H6089" s="21" t="s">
        <v>12076</v>
      </c>
      <c r="I6089" s="554">
        <v>2000.7</v>
      </c>
      <c r="J6089" s="1"/>
      <c r="K6089" s="21" t="str">
        <f t="shared" si="81"/>
        <v>90456522</v>
      </c>
      <c r="L6089" s="21" t="s">
        <v>2649</v>
      </c>
      <c r="M6089" s="21" t="s">
        <v>14219</v>
      </c>
      <c r="N6089" s="21"/>
      <c r="O6089" s="21"/>
      <c r="P6089" s="21"/>
    </row>
    <row r="6090" spans="1:16" s="641" customFormat="1" ht="12.75" customHeight="1">
      <c r="A6090" s="21" t="s">
        <v>2214</v>
      </c>
      <c r="B6090" s="21" t="s">
        <v>1735</v>
      </c>
      <c r="C6090" s="21" t="s">
        <v>2251</v>
      </c>
      <c r="D6090" s="21" t="s">
        <v>14220</v>
      </c>
      <c r="E6090" s="21" t="s">
        <v>14221</v>
      </c>
      <c r="F6090" s="21" t="s">
        <v>1751</v>
      </c>
      <c r="G6090" s="21" t="s">
        <v>14222</v>
      </c>
      <c r="H6090" s="21" t="s">
        <v>12076</v>
      </c>
      <c r="I6090" s="554">
        <v>955.8</v>
      </c>
      <c r="J6090" s="1"/>
      <c r="K6090" s="21" t="str">
        <f t="shared" si="81"/>
        <v>97665046</v>
      </c>
      <c r="L6090" s="21" t="s">
        <v>2251</v>
      </c>
      <c r="M6090" s="21" t="s">
        <v>14223</v>
      </c>
      <c r="N6090" s="21"/>
      <c r="O6090" s="21"/>
      <c r="P6090" s="21"/>
    </row>
    <row r="6091" spans="1:16" s="641" customFormat="1" ht="12.75" customHeight="1">
      <c r="A6091" s="21" t="s">
        <v>2214</v>
      </c>
      <c r="B6091" s="21" t="s">
        <v>1735</v>
      </c>
      <c r="C6091" s="21" t="s">
        <v>2435</v>
      </c>
      <c r="D6091" s="21" t="s">
        <v>14224</v>
      </c>
      <c r="E6091" s="21" t="s">
        <v>14225</v>
      </c>
      <c r="F6091" s="21" t="s">
        <v>1739</v>
      </c>
      <c r="G6091" s="21" t="s">
        <v>14226</v>
      </c>
      <c r="H6091" s="21" t="s">
        <v>12076</v>
      </c>
      <c r="I6091" s="554">
        <v>1595.7</v>
      </c>
      <c r="J6091" s="1"/>
      <c r="K6091" s="21" t="str">
        <f t="shared" si="81"/>
        <v>82631471</v>
      </c>
      <c r="L6091" s="21" t="s">
        <v>2435</v>
      </c>
      <c r="M6091" s="21" t="s">
        <v>14227</v>
      </c>
      <c r="N6091" s="21"/>
      <c r="O6091" s="21"/>
      <c r="P6091" s="21"/>
    </row>
    <row r="6092" spans="1:16" s="641" customFormat="1" ht="12.75" customHeight="1">
      <c r="A6092" s="21" t="s">
        <v>2214</v>
      </c>
      <c r="B6092" s="21" t="s">
        <v>1735</v>
      </c>
      <c r="C6092" s="21" t="s">
        <v>3644</v>
      </c>
      <c r="D6092" s="21" t="s">
        <v>14228</v>
      </c>
      <c r="E6092" s="21" t="s">
        <v>14229</v>
      </c>
      <c r="F6092" s="21" t="s">
        <v>1751</v>
      </c>
      <c r="G6092" s="21" t="s">
        <v>14230</v>
      </c>
      <c r="H6092" s="21" t="s">
        <v>12076</v>
      </c>
      <c r="I6092" s="554">
        <v>2373.3000000000002</v>
      </c>
      <c r="J6092" s="1"/>
      <c r="K6092" s="21" t="str">
        <f t="shared" si="81"/>
        <v>22481079</v>
      </c>
      <c r="L6092" s="21" t="s">
        <v>3644</v>
      </c>
      <c r="M6092" s="21" t="s">
        <v>14231</v>
      </c>
      <c r="N6092" s="21"/>
      <c r="O6092" s="21"/>
      <c r="P6092" s="21"/>
    </row>
    <row r="6093" spans="1:16" s="641" customFormat="1" ht="12.75" customHeight="1">
      <c r="A6093" s="21" t="s">
        <v>2214</v>
      </c>
      <c r="B6093" s="21" t="s">
        <v>1735</v>
      </c>
      <c r="C6093" s="21" t="s">
        <v>3194</v>
      </c>
      <c r="D6093" s="21" t="s">
        <v>14232</v>
      </c>
      <c r="E6093" s="21" t="s">
        <v>14233</v>
      </c>
      <c r="F6093" s="21" t="s">
        <v>1751</v>
      </c>
      <c r="G6093" s="21" t="s">
        <v>14234</v>
      </c>
      <c r="H6093" s="21" t="s">
        <v>12076</v>
      </c>
      <c r="I6093" s="554">
        <v>1903.5</v>
      </c>
      <c r="J6093" s="1"/>
      <c r="K6093" s="21" t="str">
        <f t="shared" si="81"/>
        <v>82533359</v>
      </c>
      <c r="L6093" s="21" t="s">
        <v>3194</v>
      </c>
      <c r="M6093" s="21" t="s">
        <v>14235</v>
      </c>
      <c r="N6093" s="21"/>
      <c r="O6093" s="21"/>
      <c r="P6093" s="21"/>
    </row>
    <row r="6094" spans="1:16" s="641" customFormat="1" ht="12.75" customHeight="1">
      <c r="A6094" s="21" t="s">
        <v>2214</v>
      </c>
      <c r="B6094" s="21" t="s">
        <v>1735</v>
      </c>
      <c r="C6094" s="21" t="s">
        <v>2768</v>
      </c>
      <c r="D6094" s="21" t="s">
        <v>14236</v>
      </c>
      <c r="E6094" s="21" t="s">
        <v>14237</v>
      </c>
      <c r="F6094" s="21" t="s">
        <v>1751</v>
      </c>
      <c r="G6094" s="21" t="s">
        <v>14238</v>
      </c>
      <c r="H6094" s="21" t="s">
        <v>12076</v>
      </c>
      <c r="I6094" s="554">
        <v>502</v>
      </c>
      <c r="J6094" s="1"/>
      <c r="K6094" s="21" t="str">
        <f t="shared" si="81"/>
        <v>96229046</v>
      </c>
      <c r="L6094" s="21" t="s">
        <v>2768</v>
      </c>
      <c r="M6094" s="21" t="s">
        <v>14239</v>
      </c>
      <c r="N6094" s="21"/>
      <c r="O6094" s="21"/>
      <c r="P6094" s="21"/>
    </row>
    <row r="6095" spans="1:16" s="641" customFormat="1" ht="12.75" customHeight="1">
      <c r="A6095" s="21" t="s">
        <v>2214</v>
      </c>
      <c r="B6095" s="21" t="s">
        <v>1735</v>
      </c>
      <c r="C6095" s="21" t="s">
        <v>3807</v>
      </c>
      <c r="D6095" s="21" t="s">
        <v>14240</v>
      </c>
      <c r="E6095" s="21" t="s">
        <v>14241</v>
      </c>
      <c r="F6095" s="21" t="s">
        <v>1751</v>
      </c>
      <c r="G6095" s="21" t="s">
        <v>14242</v>
      </c>
      <c r="H6095" s="21" t="s">
        <v>12076</v>
      </c>
      <c r="I6095" s="554">
        <v>900</v>
      </c>
      <c r="J6095" s="1"/>
      <c r="K6095" s="21" t="str">
        <f t="shared" si="81"/>
        <v>81414849</v>
      </c>
      <c r="L6095" s="21" t="s">
        <v>3807</v>
      </c>
      <c r="M6095" s="21" t="s">
        <v>14243</v>
      </c>
      <c r="N6095" s="21"/>
      <c r="O6095" s="21"/>
      <c r="P6095" s="21"/>
    </row>
    <row r="6096" spans="1:16" s="641" customFormat="1" ht="12.75" customHeight="1">
      <c r="A6096" s="21" t="s">
        <v>2214</v>
      </c>
      <c r="B6096" s="21" t="s">
        <v>1735</v>
      </c>
      <c r="C6096" s="21" t="s">
        <v>3587</v>
      </c>
      <c r="D6096" s="21" t="s">
        <v>14244</v>
      </c>
      <c r="E6096" s="21" t="s">
        <v>14245</v>
      </c>
      <c r="F6096" s="21" t="s">
        <v>1751</v>
      </c>
      <c r="G6096" s="21" t="s">
        <v>14246</v>
      </c>
      <c r="H6096" s="21" t="s">
        <v>12076</v>
      </c>
      <c r="I6096" s="554">
        <v>834.3</v>
      </c>
      <c r="J6096" s="1"/>
      <c r="K6096" s="21" t="str">
        <f t="shared" si="81"/>
        <v>96229075</v>
      </c>
      <c r="L6096" s="21" t="s">
        <v>3587</v>
      </c>
      <c r="M6096" s="21" t="s">
        <v>14247</v>
      </c>
      <c r="N6096" s="21"/>
      <c r="O6096" s="21"/>
      <c r="P6096" s="21"/>
    </row>
    <row r="6097" spans="1:16" s="641" customFormat="1" ht="12.75" customHeight="1">
      <c r="A6097" s="21" t="s">
        <v>2214</v>
      </c>
      <c r="B6097" s="21" t="s">
        <v>1735</v>
      </c>
      <c r="C6097" s="21" t="s">
        <v>2821</v>
      </c>
      <c r="D6097" s="21" t="s">
        <v>14248</v>
      </c>
      <c r="E6097" s="21" t="s">
        <v>14249</v>
      </c>
      <c r="F6097" s="21" t="s">
        <v>1751</v>
      </c>
      <c r="G6097" s="21" t="s">
        <v>14250</v>
      </c>
      <c r="H6097" s="21" t="s">
        <v>12076</v>
      </c>
      <c r="I6097" s="554">
        <v>972</v>
      </c>
      <c r="J6097" s="1"/>
      <c r="K6097" s="21" t="str">
        <f t="shared" si="81"/>
        <v>97052089</v>
      </c>
      <c r="L6097" s="21" t="s">
        <v>2821</v>
      </c>
      <c r="M6097" s="21" t="s">
        <v>14251</v>
      </c>
      <c r="N6097" s="21"/>
      <c r="O6097" s="21"/>
      <c r="P6097" s="21"/>
    </row>
    <row r="6098" spans="1:16" s="641" customFormat="1" ht="12.75" customHeight="1">
      <c r="A6098" s="21" t="s">
        <v>2214</v>
      </c>
      <c r="B6098" s="21" t="s">
        <v>1735</v>
      </c>
      <c r="C6098" s="21" t="s">
        <v>2479</v>
      </c>
      <c r="D6098" s="21" t="s">
        <v>14252</v>
      </c>
      <c r="E6098" s="21" t="s">
        <v>14253</v>
      </c>
      <c r="F6098" s="21" t="s">
        <v>1739</v>
      </c>
      <c r="G6098" s="21" t="s">
        <v>14254</v>
      </c>
      <c r="H6098" s="21" t="s">
        <v>12076</v>
      </c>
      <c r="I6098" s="554">
        <v>1506.6</v>
      </c>
      <c r="J6098" s="1"/>
      <c r="K6098" s="21" t="str">
        <f t="shared" si="81"/>
        <v>96069135</v>
      </c>
      <c r="L6098" s="21" t="s">
        <v>2479</v>
      </c>
      <c r="M6098" s="21" t="s">
        <v>14255</v>
      </c>
      <c r="N6098" s="21"/>
      <c r="O6098" s="21"/>
      <c r="P6098" s="21"/>
    </row>
    <row r="6099" spans="1:16" s="641" customFormat="1" ht="12.75" customHeight="1">
      <c r="A6099" s="21" t="s">
        <v>2214</v>
      </c>
      <c r="B6099" s="21" t="s">
        <v>1735</v>
      </c>
      <c r="C6099" s="21" t="s">
        <v>2528</v>
      </c>
      <c r="D6099" s="21" t="s">
        <v>14256</v>
      </c>
      <c r="E6099" s="21" t="s">
        <v>14257</v>
      </c>
      <c r="F6099" s="21" t="s">
        <v>1751</v>
      </c>
      <c r="G6099" s="21" t="s">
        <v>14258</v>
      </c>
      <c r="H6099" s="21" t="s">
        <v>12076</v>
      </c>
      <c r="I6099" s="554">
        <v>1863</v>
      </c>
      <c r="J6099" s="1"/>
      <c r="K6099" s="21" t="str">
        <f t="shared" si="81"/>
        <v>99131667</v>
      </c>
      <c r="L6099" s="21" t="s">
        <v>2528</v>
      </c>
      <c r="M6099" s="21" t="s">
        <v>14259</v>
      </c>
      <c r="N6099" s="21"/>
      <c r="O6099" s="21"/>
      <c r="P6099" s="21"/>
    </row>
    <row r="6100" spans="1:16" s="641" customFormat="1" ht="12.75" customHeight="1">
      <c r="A6100" s="21" t="s">
        <v>2214</v>
      </c>
      <c r="B6100" s="21" t="s">
        <v>1735</v>
      </c>
      <c r="C6100" s="21" t="s">
        <v>2330</v>
      </c>
      <c r="D6100" s="21" t="s">
        <v>14260</v>
      </c>
      <c r="E6100" s="21" t="s">
        <v>14261</v>
      </c>
      <c r="F6100" s="21" t="s">
        <v>1751</v>
      </c>
      <c r="G6100" s="21" t="s">
        <v>14262</v>
      </c>
      <c r="H6100" s="21" t="s">
        <v>12076</v>
      </c>
      <c r="I6100" s="554">
        <v>2000.7</v>
      </c>
      <c r="J6100" s="1"/>
      <c r="K6100" s="21" t="str">
        <f t="shared" si="81"/>
        <v>81405639</v>
      </c>
      <c r="L6100" s="21" t="s">
        <v>2330</v>
      </c>
      <c r="M6100" s="21" t="s">
        <v>14263</v>
      </c>
      <c r="N6100" s="21"/>
      <c r="O6100" s="21"/>
      <c r="P6100" s="21"/>
    </row>
    <row r="6101" spans="1:16" s="641" customFormat="1" ht="12.75" customHeight="1">
      <c r="A6101" s="21" t="s">
        <v>2214</v>
      </c>
      <c r="B6101" s="21" t="s">
        <v>1735</v>
      </c>
      <c r="C6101" s="21" t="s">
        <v>2754</v>
      </c>
      <c r="D6101" s="21" t="s">
        <v>14264</v>
      </c>
      <c r="E6101" s="21" t="s">
        <v>14265</v>
      </c>
      <c r="F6101" s="21" t="s">
        <v>1751</v>
      </c>
      <c r="G6101" s="21" t="s">
        <v>14266</v>
      </c>
      <c r="H6101" s="21" t="s">
        <v>12076</v>
      </c>
      <c r="I6101" s="554">
        <v>502.2</v>
      </c>
      <c r="J6101" s="1"/>
      <c r="K6101" s="21" t="str">
        <f t="shared" si="81"/>
        <v>97052633</v>
      </c>
      <c r="L6101" s="21" t="s">
        <v>2754</v>
      </c>
      <c r="M6101" s="21" t="s">
        <v>14267</v>
      </c>
      <c r="N6101" s="21"/>
      <c r="O6101" s="21"/>
      <c r="P6101" s="21"/>
    </row>
    <row r="6102" spans="1:16" s="641" customFormat="1" ht="12.75" customHeight="1">
      <c r="A6102" s="21" t="s">
        <v>2214</v>
      </c>
      <c r="B6102" s="21" t="s">
        <v>1735</v>
      </c>
      <c r="C6102" s="21" t="s">
        <v>2256</v>
      </c>
      <c r="D6102" s="21" t="s">
        <v>14268</v>
      </c>
      <c r="E6102" s="21" t="s">
        <v>14269</v>
      </c>
      <c r="F6102" s="21" t="s">
        <v>1739</v>
      </c>
      <c r="G6102" s="21" t="s">
        <v>14270</v>
      </c>
      <c r="H6102" s="21" t="s">
        <v>12076</v>
      </c>
      <c r="I6102" s="554">
        <v>1498.5</v>
      </c>
      <c r="J6102" s="1"/>
      <c r="K6102" s="21" t="str">
        <f t="shared" si="81"/>
        <v>93478188</v>
      </c>
      <c r="L6102" s="21" t="s">
        <v>2256</v>
      </c>
      <c r="M6102" s="21" t="s">
        <v>14271</v>
      </c>
      <c r="N6102" s="21"/>
      <c r="O6102" s="21"/>
      <c r="P6102" s="21"/>
    </row>
    <row r="6103" spans="1:16" s="641" customFormat="1" ht="12.75" customHeight="1">
      <c r="A6103" s="21" t="s">
        <v>2214</v>
      </c>
      <c r="B6103" s="21" t="s">
        <v>1735</v>
      </c>
      <c r="C6103" s="21" t="s">
        <v>2795</v>
      </c>
      <c r="D6103" s="21" t="s">
        <v>14272</v>
      </c>
      <c r="E6103" s="21" t="s">
        <v>14273</v>
      </c>
      <c r="F6103" s="21" t="s">
        <v>1751</v>
      </c>
      <c r="G6103" s="21" t="s">
        <v>14274</v>
      </c>
      <c r="H6103" s="21" t="s">
        <v>12076</v>
      </c>
      <c r="I6103" s="554">
        <v>3847.5</v>
      </c>
      <c r="J6103" s="1"/>
      <c r="K6103" s="21" t="str">
        <f t="shared" si="81"/>
        <v>82102426</v>
      </c>
      <c r="L6103" s="21" t="s">
        <v>2795</v>
      </c>
      <c r="M6103" s="21" t="s">
        <v>14275</v>
      </c>
      <c r="N6103" s="21"/>
      <c r="O6103" s="21"/>
      <c r="P6103" s="21"/>
    </row>
    <row r="6104" spans="1:16" s="641" customFormat="1" ht="12.75" customHeight="1">
      <c r="A6104" s="21" t="s">
        <v>2214</v>
      </c>
      <c r="B6104" s="21" t="s">
        <v>1735</v>
      </c>
      <c r="C6104" s="21" t="s">
        <v>2251</v>
      </c>
      <c r="D6104" s="21" t="s">
        <v>14276</v>
      </c>
      <c r="E6104" s="21" t="s">
        <v>14277</v>
      </c>
      <c r="F6104" s="21" t="s">
        <v>1739</v>
      </c>
      <c r="G6104" s="21" t="s">
        <v>14278</v>
      </c>
      <c r="H6104" s="21" t="s">
        <v>12076</v>
      </c>
      <c r="I6104" s="554">
        <v>500</v>
      </c>
      <c r="J6104" s="1"/>
      <c r="K6104" s="21" t="str">
        <f t="shared" si="81"/>
        <v>97665046</v>
      </c>
      <c r="L6104" s="21" t="s">
        <v>2251</v>
      </c>
      <c r="M6104" s="21" t="s">
        <v>14279</v>
      </c>
      <c r="N6104" s="21"/>
      <c r="O6104" s="21"/>
      <c r="P6104" s="21"/>
    </row>
    <row r="6105" spans="1:16" s="641" customFormat="1" ht="12.75" customHeight="1">
      <c r="A6105" s="21" t="s">
        <v>2214</v>
      </c>
      <c r="B6105" s="21" t="s">
        <v>1735</v>
      </c>
      <c r="C6105" s="21" t="s">
        <v>2251</v>
      </c>
      <c r="D6105" s="21" t="s">
        <v>14280</v>
      </c>
      <c r="E6105" s="21" t="s">
        <v>14281</v>
      </c>
      <c r="F6105" s="21" t="s">
        <v>1751</v>
      </c>
      <c r="G6105" s="21" t="s">
        <v>14282</v>
      </c>
      <c r="H6105" s="21" t="s">
        <v>12076</v>
      </c>
      <c r="I6105" s="554">
        <v>504.4</v>
      </c>
      <c r="J6105" s="1"/>
      <c r="K6105" s="21" t="str">
        <f t="shared" si="81"/>
        <v>97665046</v>
      </c>
      <c r="L6105" s="21" t="s">
        <v>2251</v>
      </c>
      <c r="M6105" s="21" t="s">
        <v>14283</v>
      </c>
      <c r="N6105" s="21"/>
      <c r="O6105" s="21"/>
      <c r="P6105" s="21"/>
    </row>
    <row r="6106" spans="1:16" s="641" customFormat="1" ht="12.75" customHeight="1">
      <c r="A6106" s="21" t="s">
        <v>2214</v>
      </c>
      <c r="B6106" s="21" t="s">
        <v>1735</v>
      </c>
      <c r="C6106" s="21" t="s">
        <v>2444</v>
      </c>
      <c r="D6106" s="21" t="s">
        <v>14284</v>
      </c>
      <c r="E6106" s="21" t="s">
        <v>14285</v>
      </c>
      <c r="F6106" s="21" t="s">
        <v>1751</v>
      </c>
      <c r="G6106" s="21" t="s">
        <v>14286</v>
      </c>
      <c r="H6106" s="21" t="s">
        <v>12076</v>
      </c>
      <c r="I6106" s="554">
        <v>599.4</v>
      </c>
      <c r="J6106" s="1"/>
      <c r="K6106" s="21" t="str">
        <f t="shared" si="81"/>
        <v>93726940</v>
      </c>
      <c r="L6106" s="21" t="s">
        <v>2444</v>
      </c>
      <c r="M6106" s="21" t="s">
        <v>14287</v>
      </c>
      <c r="N6106" s="21"/>
      <c r="O6106" s="21"/>
      <c r="P6106" s="21"/>
    </row>
    <row r="6107" spans="1:16" s="641" customFormat="1" ht="12.75" customHeight="1">
      <c r="A6107" s="21" t="s">
        <v>2214</v>
      </c>
      <c r="B6107" s="21" t="s">
        <v>1735</v>
      </c>
      <c r="C6107" s="21" t="s">
        <v>2768</v>
      </c>
      <c r="D6107" s="21" t="s">
        <v>14288</v>
      </c>
      <c r="E6107" s="21" t="s">
        <v>14289</v>
      </c>
      <c r="F6107" s="21" t="s">
        <v>1739</v>
      </c>
      <c r="G6107" s="21" t="s">
        <v>14290</v>
      </c>
      <c r="H6107" s="21" t="s">
        <v>12076</v>
      </c>
      <c r="I6107" s="554">
        <v>500</v>
      </c>
      <c r="J6107" s="1"/>
      <c r="K6107" s="21" t="str">
        <f t="shared" si="81"/>
        <v>96229046</v>
      </c>
      <c r="L6107" s="21" t="s">
        <v>2768</v>
      </c>
      <c r="M6107" s="21" t="s">
        <v>14291</v>
      </c>
      <c r="N6107" s="21"/>
      <c r="O6107" s="21"/>
      <c r="P6107" s="21"/>
    </row>
    <row r="6108" spans="1:16" s="641" customFormat="1" ht="12.75" customHeight="1">
      <c r="A6108" s="21" t="s">
        <v>2214</v>
      </c>
      <c r="B6108" s="21" t="s">
        <v>1735</v>
      </c>
      <c r="C6108" s="21" t="s">
        <v>13190</v>
      </c>
      <c r="D6108" s="21" t="s">
        <v>14292</v>
      </c>
      <c r="E6108" s="21" t="s">
        <v>14293</v>
      </c>
      <c r="F6108" s="21" t="s">
        <v>1739</v>
      </c>
      <c r="G6108" s="21" t="s">
        <v>14294</v>
      </c>
      <c r="H6108" s="21" t="s">
        <v>12076</v>
      </c>
      <c r="I6108" s="554">
        <v>750</v>
      </c>
      <c r="J6108" s="1"/>
      <c r="K6108" s="21" t="str">
        <f t="shared" si="81"/>
        <v>82153178</v>
      </c>
      <c r="L6108" s="21" t="s">
        <v>13190</v>
      </c>
      <c r="M6108" s="21" t="s">
        <v>14295</v>
      </c>
      <c r="N6108" s="21"/>
      <c r="O6108" s="21"/>
      <c r="P6108" s="21"/>
    </row>
    <row r="6109" spans="1:16" s="641" customFormat="1" ht="12.75" customHeight="1">
      <c r="A6109" s="21" t="s">
        <v>2214</v>
      </c>
      <c r="B6109" s="21" t="s">
        <v>1735</v>
      </c>
      <c r="C6109" s="21" t="s">
        <v>2821</v>
      </c>
      <c r="D6109" s="21" t="s">
        <v>14296</v>
      </c>
      <c r="E6109" s="21" t="s">
        <v>14297</v>
      </c>
      <c r="F6109" s="21" t="s">
        <v>1751</v>
      </c>
      <c r="G6109" s="21" t="s">
        <v>14298</v>
      </c>
      <c r="H6109" s="21" t="s">
        <v>12076</v>
      </c>
      <c r="I6109" s="554">
        <v>704.7</v>
      </c>
      <c r="J6109" s="1"/>
      <c r="K6109" s="21" t="str">
        <f t="shared" si="81"/>
        <v>97052089</v>
      </c>
      <c r="L6109" s="21" t="s">
        <v>2821</v>
      </c>
      <c r="M6109" s="21" t="s">
        <v>14299</v>
      </c>
      <c r="N6109" s="21"/>
      <c r="O6109" s="21"/>
      <c r="P6109" s="21"/>
    </row>
    <row r="6110" spans="1:16" s="641" customFormat="1" ht="12.75" customHeight="1">
      <c r="A6110" s="21" t="s">
        <v>2214</v>
      </c>
      <c r="B6110" s="21" t="s">
        <v>1735</v>
      </c>
      <c r="C6110" s="21" t="s">
        <v>2251</v>
      </c>
      <c r="D6110" s="21" t="s">
        <v>14300</v>
      </c>
      <c r="E6110" s="21" t="s">
        <v>14301</v>
      </c>
      <c r="F6110" s="21" t="s">
        <v>1739</v>
      </c>
      <c r="G6110" s="21" t="s">
        <v>14302</v>
      </c>
      <c r="H6110" s="21" t="s">
        <v>12076</v>
      </c>
      <c r="I6110" s="554">
        <v>502.2</v>
      </c>
      <c r="J6110" s="1"/>
      <c r="K6110" s="21" t="str">
        <f t="shared" si="81"/>
        <v>97665046</v>
      </c>
      <c r="L6110" s="21" t="s">
        <v>2251</v>
      </c>
      <c r="M6110" s="21" t="s">
        <v>14303</v>
      </c>
      <c r="N6110" s="21"/>
      <c r="O6110" s="21"/>
      <c r="P6110" s="21"/>
    </row>
    <row r="6111" spans="1:16" s="641" customFormat="1" ht="12.75" customHeight="1">
      <c r="A6111" s="21" t="s">
        <v>2214</v>
      </c>
      <c r="B6111" s="21" t="s">
        <v>1735</v>
      </c>
      <c r="C6111" s="21" t="s">
        <v>2609</v>
      </c>
      <c r="D6111" s="21" t="s">
        <v>14304</v>
      </c>
      <c r="E6111" s="21" t="s">
        <v>14305</v>
      </c>
      <c r="F6111" s="21" t="s">
        <v>1739</v>
      </c>
      <c r="G6111" s="21" t="s">
        <v>14306</v>
      </c>
      <c r="H6111" s="21" t="s">
        <v>12076</v>
      </c>
      <c r="I6111" s="554">
        <v>615.6</v>
      </c>
      <c r="J6111" s="1"/>
      <c r="K6111" s="21" t="str">
        <f t="shared" si="81"/>
        <v>93574407</v>
      </c>
      <c r="L6111" s="21" t="s">
        <v>2609</v>
      </c>
      <c r="M6111" s="21" t="s">
        <v>14307</v>
      </c>
      <c r="N6111" s="21"/>
      <c r="O6111" s="21"/>
      <c r="P6111" s="21"/>
    </row>
    <row r="6112" spans="1:16" s="641" customFormat="1" ht="12.75" customHeight="1">
      <c r="A6112" s="21" t="s">
        <v>2214</v>
      </c>
      <c r="B6112" s="21" t="s">
        <v>1735</v>
      </c>
      <c r="C6112" s="21" t="s">
        <v>2398</v>
      </c>
      <c r="D6112" s="21" t="s">
        <v>14308</v>
      </c>
      <c r="E6112" s="21" t="s">
        <v>14309</v>
      </c>
      <c r="F6112" s="21" t="s">
        <v>1751</v>
      </c>
      <c r="G6112" s="21" t="s">
        <v>14310</v>
      </c>
      <c r="H6112" s="21" t="s">
        <v>12076</v>
      </c>
      <c r="I6112" s="554">
        <v>899.1</v>
      </c>
      <c r="J6112" s="1"/>
      <c r="K6112" s="21" t="str">
        <f t="shared" si="81"/>
        <v>21151865</v>
      </c>
      <c r="L6112" s="21" t="s">
        <v>2398</v>
      </c>
      <c r="M6112" s="21" t="s">
        <v>14311</v>
      </c>
      <c r="N6112" s="21"/>
      <c r="O6112" s="21"/>
      <c r="P6112" s="21"/>
    </row>
    <row r="6113" spans="1:16" s="641" customFormat="1" ht="12.75" customHeight="1">
      <c r="A6113" s="21" t="s">
        <v>2214</v>
      </c>
      <c r="B6113" s="21" t="s">
        <v>1735</v>
      </c>
      <c r="C6113" s="21" t="s">
        <v>2389</v>
      </c>
      <c r="D6113" s="21" t="s">
        <v>14312</v>
      </c>
      <c r="E6113" s="21" t="s">
        <v>14313</v>
      </c>
      <c r="F6113" s="21" t="s">
        <v>1751</v>
      </c>
      <c r="G6113" s="21" t="s">
        <v>14314</v>
      </c>
      <c r="H6113" s="21" t="s">
        <v>12076</v>
      </c>
      <c r="I6113" s="554">
        <v>1004.4</v>
      </c>
      <c r="J6113" s="1"/>
      <c r="K6113" s="21" t="str">
        <f t="shared" si="81"/>
        <v>23321214</v>
      </c>
      <c r="L6113" s="21" t="s">
        <v>2389</v>
      </c>
      <c r="M6113" s="21" t="s">
        <v>14315</v>
      </c>
      <c r="N6113" s="21"/>
      <c r="O6113" s="21"/>
      <c r="P6113" s="21"/>
    </row>
    <row r="6114" spans="1:16" s="641" customFormat="1" ht="12.75" customHeight="1">
      <c r="A6114" s="21" t="s">
        <v>2214</v>
      </c>
      <c r="B6114" s="21" t="s">
        <v>1735</v>
      </c>
      <c r="C6114" s="21" t="s">
        <v>8027</v>
      </c>
      <c r="D6114" s="21" t="s">
        <v>14316</v>
      </c>
      <c r="E6114" s="21" t="s">
        <v>14317</v>
      </c>
      <c r="F6114" s="21" t="s">
        <v>1751</v>
      </c>
      <c r="G6114" s="21" t="s">
        <v>14318</v>
      </c>
      <c r="H6114" s="21" t="s">
        <v>12076</v>
      </c>
      <c r="I6114" s="554">
        <v>607.5</v>
      </c>
      <c r="J6114" s="1"/>
      <c r="K6114" s="21" t="str">
        <f t="shared" si="81"/>
        <v>82102278</v>
      </c>
      <c r="L6114" s="21" t="s">
        <v>8027</v>
      </c>
      <c r="M6114" s="21" t="s">
        <v>14319</v>
      </c>
      <c r="N6114" s="21"/>
      <c r="O6114" s="21"/>
      <c r="P6114" s="21"/>
    </row>
    <row r="6115" spans="1:16" s="641" customFormat="1" ht="12.75" customHeight="1">
      <c r="A6115" s="21" t="s">
        <v>2214</v>
      </c>
      <c r="B6115" s="21" t="s">
        <v>1735</v>
      </c>
      <c r="C6115" s="21" t="s">
        <v>2256</v>
      </c>
      <c r="D6115" s="21" t="s">
        <v>14320</v>
      </c>
      <c r="E6115" s="21" t="s">
        <v>9204</v>
      </c>
      <c r="F6115" s="21" t="s">
        <v>1739</v>
      </c>
      <c r="G6115" s="21" t="s">
        <v>14321</v>
      </c>
      <c r="H6115" s="21" t="s">
        <v>12076</v>
      </c>
      <c r="I6115" s="554">
        <v>421.2</v>
      </c>
      <c r="J6115" s="1"/>
      <c r="K6115" s="21" t="str">
        <f t="shared" si="81"/>
        <v>93478188</v>
      </c>
      <c r="L6115" s="21" t="s">
        <v>2256</v>
      </c>
      <c r="M6115" s="21" t="s">
        <v>14322</v>
      </c>
      <c r="N6115" s="21"/>
      <c r="O6115" s="21"/>
      <c r="P6115" s="21"/>
    </row>
    <row r="6116" spans="1:16" s="641" customFormat="1" ht="12.75" customHeight="1">
      <c r="A6116" s="21" t="s">
        <v>2214</v>
      </c>
      <c r="B6116" s="21" t="s">
        <v>1735</v>
      </c>
      <c r="C6116" s="21" t="s">
        <v>2555</v>
      </c>
      <c r="D6116" s="21" t="s">
        <v>14323</v>
      </c>
      <c r="E6116" s="21" t="s">
        <v>14324</v>
      </c>
      <c r="F6116" s="21" t="s">
        <v>1751</v>
      </c>
      <c r="G6116" s="21" t="s">
        <v>14325</v>
      </c>
      <c r="H6116" s="21" t="s">
        <v>12076</v>
      </c>
      <c r="I6116" s="554">
        <v>1004.4</v>
      </c>
      <c r="J6116" s="1"/>
      <c r="K6116" s="21" t="str">
        <f t="shared" si="81"/>
        <v>82101231</v>
      </c>
      <c r="L6116" s="21" t="s">
        <v>2555</v>
      </c>
      <c r="M6116" s="21" t="s">
        <v>14326</v>
      </c>
      <c r="N6116" s="21"/>
      <c r="O6116" s="21"/>
      <c r="P6116" s="21"/>
    </row>
    <row r="6117" spans="1:16" s="641" customFormat="1" ht="12.75" customHeight="1">
      <c r="A6117" s="21" t="s">
        <v>2214</v>
      </c>
      <c r="B6117" s="21" t="s">
        <v>1735</v>
      </c>
      <c r="C6117" s="21" t="s">
        <v>3351</v>
      </c>
      <c r="D6117" s="21" t="s">
        <v>14327</v>
      </c>
      <c r="E6117" s="21" t="s">
        <v>14328</v>
      </c>
      <c r="F6117" s="21" t="s">
        <v>1739</v>
      </c>
      <c r="G6117" s="21" t="s">
        <v>14329</v>
      </c>
      <c r="H6117" s="21" t="s">
        <v>12076</v>
      </c>
      <c r="I6117" s="554">
        <v>200</v>
      </c>
      <c r="J6117" s="1"/>
      <c r="K6117" s="21" t="str">
        <f t="shared" si="81"/>
        <v>90598007</v>
      </c>
      <c r="L6117" s="21" t="s">
        <v>3351</v>
      </c>
      <c r="M6117" s="21" t="s">
        <v>14330</v>
      </c>
      <c r="N6117" s="21"/>
      <c r="O6117" s="21"/>
      <c r="P6117" s="21"/>
    </row>
    <row r="6118" spans="1:16" s="641" customFormat="1" ht="12.75" customHeight="1">
      <c r="A6118" s="21" t="s">
        <v>2214</v>
      </c>
      <c r="B6118" s="21" t="s">
        <v>1735</v>
      </c>
      <c r="C6118" s="21" t="s">
        <v>4445</v>
      </c>
      <c r="D6118" s="21" t="s">
        <v>14331</v>
      </c>
      <c r="E6118" s="21" t="s">
        <v>14332</v>
      </c>
      <c r="F6118" s="21" t="s">
        <v>1739</v>
      </c>
      <c r="G6118" s="21" t="s">
        <v>14333</v>
      </c>
      <c r="H6118" s="21" t="s">
        <v>12076</v>
      </c>
      <c r="I6118" s="554">
        <v>1004.4</v>
      </c>
      <c r="J6118" s="1"/>
      <c r="K6118" s="21" t="str">
        <f t="shared" si="81"/>
        <v>99130726</v>
      </c>
      <c r="L6118" s="21" t="s">
        <v>4445</v>
      </c>
      <c r="M6118" s="21" t="s">
        <v>14334</v>
      </c>
      <c r="N6118" s="21"/>
      <c r="O6118" s="21"/>
      <c r="P6118" s="21"/>
    </row>
    <row r="6119" spans="1:16" s="641" customFormat="1" ht="12.75" customHeight="1">
      <c r="A6119" s="21" t="s">
        <v>2214</v>
      </c>
      <c r="B6119" s="21" t="s">
        <v>1735</v>
      </c>
      <c r="C6119" s="21" t="s">
        <v>2592</v>
      </c>
      <c r="D6119" s="21" t="s">
        <v>14335</v>
      </c>
      <c r="E6119" s="21" t="s">
        <v>14336</v>
      </c>
      <c r="F6119" s="21" t="s">
        <v>1751</v>
      </c>
      <c r="G6119" s="21" t="s">
        <v>14337</v>
      </c>
      <c r="H6119" s="21" t="s">
        <v>12076</v>
      </c>
      <c r="I6119" s="554">
        <v>996.3</v>
      </c>
      <c r="J6119" s="1"/>
      <c r="K6119" s="21" t="str">
        <f t="shared" si="81"/>
        <v>22483008</v>
      </c>
      <c r="L6119" s="21" t="s">
        <v>2592</v>
      </c>
      <c r="M6119" s="21" t="s">
        <v>14338</v>
      </c>
      <c r="N6119" s="21"/>
      <c r="O6119" s="21"/>
      <c r="P6119" s="21"/>
    </row>
    <row r="6120" spans="1:16" s="641" customFormat="1" ht="12.75" customHeight="1">
      <c r="A6120" s="21" t="s">
        <v>2214</v>
      </c>
      <c r="B6120" s="21" t="s">
        <v>1735</v>
      </c>
      <c r="C6120" s="21" t="s">
        <v>3064</v>
      </c>
      <c r="D6120" s="21" t="s">
        <v>14339</v>
      </c>
      <c r="E6120" s="21" t="s">
        <v>14340</v>
      </c>
      <c r="F6120" s="21" t="s">
        <v>1739</v>
      </c>
      <c r="G6120" s="21" t="s">
        <v>14341</v>
      </c>
      <c r="H6120" s="21" t="s">
        <v>12076</v>
      </c>
      <c r="I6120" s="554">
        <v>810</v>
      </c>
      <c r="J6120" s="1"/>
      <c r="K6120" s="21" t="str">
        <f t="shared" ref="K6120:K6183" si="82">MID(M6120,1,8)</f>
        <v>96256863</v>
      </c>
      <c r="L6120" s="21" t="s">
        <v>3064</v>
      </c>
      <c r="M6120" s="21" t="s">
        <v>14342</v>
      </c>
      <c r="N6120" s="21"/>
      <c r="O6120" s="21"/>
      <c r="P6120" s="21"/>
    </row>
    <row r="6121" spans="1:16" s="641" customFormat="1" ht="12.75" customHeight="1">
      <c r="A6121" s="21" t="s">
        <v>2214</v>
      </c>
      <c r="B6121" s="21" t="s">
        <v>1735</v>
      </c>
      <c r="C6121" s="21" t="s">
        <v>3644</v>
      </c>
      <c r="D6121" s="21" t="s">
        <v>14343</v>
      </c>
      <c r="E6121" s="21" t="s">
        <v>14344</v>
      </c>
      <c r="F6121" s="21" t="s">
        <v>1751</v>
      </c>
      <c r="G6121" s="21" t="s">
        <v>14345</v>
      </c>
      <c r="H6121" s="21" t="s">
        <v>12076</v>
      </c>
      <c r="I6121" s="554">
        <v>1012.5</v>
      </c>
      <c r="J6121" s="1"/>
      <c r="K6121" s="21" t="str">
        <f t="shared" si="82"/>
        <v>22481079</v>
      </c>
      <c r="L6121" s="21" t="s">
        <v>3644</v>
      </c>
      <c r="M6121" s="21" t="s">
        <v>14346</v>
      </c>
      <c r="N6121" s="21"/>
      <c r="O6121" s="21"/>
      <c r="P6121" s="21"/>
    </row>
    <row r="6122" spans="1:16" s="641" customFormat="1" ht="12.75" customHeight="1">
      <c r="A6122" s="21" t="s">
        <v>2214</v>
      </c>
      <c r="B6122" s="21" t="s">
        <v>1735</v>
      </c>
      <c r="C6122" s="21" t="s">
        <v>2403</v>
      </c>
      <c r="D6122" s="21" t="s">
        <v>14347</v>
      </c>
      <c r="E6122" s="21" t="s">
        <v>14348</v>
      </c>
      <c r="F6122" s="21" t="s">
        <v>1739</v>
      </c>
      <c r="G6122" s="21" t="s">
        <v>14349</v>
      </c>
      <c r="H6122" s="21" t="s">
        <v>12076</v>
      </c>
      <c r="I6122" s="554">
        <v>300</v>
      </c>
      <c r="J6122" s="1"/>
      <c r="K6122" s="21" t="str">
        <f t="shared" si="82"/>
        <v>85466461</v>
      </c>
      <c r="L6122" s="21" t="s">
        <v>2403</v>
      </c>
      <c r="M6122" s="21" t="s">
        <v>14350</v>
      </c>
      <c r="N6122" s="21"/>
      <c r="O6122" s="21"/>
      <c r="P6122" s="21"/>
    </row>
    <row r="6123" spans="1:16" s="641" customFormat="1" ht="12.75" customHeight="1">
      <c r="A6123" s="21" t="s">
        <v>2214</v>
      </c>
      <c r="B6123" s="21" t="s">
        <v>1735</v>
      </c>
      <c r="C6123" s="21" t="s">
        <v>2712</v>
      </c>
      <c r="D6123" s="21" t="s">
        <v>14351</v>
      </c>
      <c r="E6123" s="21" t="s">
        <v>14352</v>
      </c>
      <c r="F6123" s="21" t="s">
        <v>1751</v>
      </c>
      <c r="G6123" s="21" t="s">
        <v>14353</v>
      </c>
      <c r="H6123" s="21" t="s">
        <v>12076</v>
      </c>
      <c r="I6123" s="554">
        <v>1863</v>
      </c>
      <c r="J6123" s="1"/>
      <c r="K6123" s="21" t="str">
        <f t="shared" si="82"/>
        <v>97622664</v>
      </c>
      <c r="L6123" s="21" t="s">
        <v>2712</v>
      </c>
      <c r="M6123" s="21" t="s">
        <v>14354</v>
      </c>
      <c r="N6123" s="21"/>
      <c r="O6123" s="21"/>
      <c r="P6123" s="21"/>
    </row>
    <row r="6124" spans="1:16" s="641" customFormat="1" ht="12.75" customHeight="1">
      <c r="A6124" s="21" t="s">
        <v>2214</v>
      </c>
      <c r="B6124" s="21" t="s">
        <v>1735</v>
      </c>
      <c r="C6124" s="21" t="s">
        <v>3342</v>
      </c>
      <c r="D6124" s="21" t="s">
        <v>14355</v>
      </c>
      <c r="E6124" s="21" t="s">
        <v>14356</v>
      </c>
      <c r="F6124" s="21" t="s">
        <v>1751</v>
      </c>
      <c r="G6124" s="21" t="s">
        <v>14357</v>
      </c>
      <c r="H6124" s="21" t="s">
        <v>12076</v>
      </c>
      <c r="I6124" s="554">
        <v>1550</v>
      </c>
      <c r="J6124" s="1"/>
      <c r="K6124" s="21" t="str">
        <f t="shared" si="82"/>
        <v>97193053</v>
      </c>
      <c r="L6124" s="21" t="s">
        <v>3342</v>
      </c>
      <c r="M6124" s="21" t="s">
        <v>14358</v>
      </c>
      <c r="N6124" s="21"/>
      <c r="O6124" s="21"/>
      <c r="P6124" s="21"/>
    </row>
    <row r="6125" spans="1:16" s="641" customFormat="1" ht="12.75" customHeight="1">
      <c r="A6125" s="21" t="s">
        <v>2214</v>
      </c>
      <c r="B6125" s="21" t="s">
        <v>1735</v>
      </c>
      <c r="C6125" s="21" t="s">
        <v>2417</v>
      </c>
      <c r="D6125" s="21" t="s">
        <v>14359</v>
      </c>
      <c r="E6125" s="21" t="s">
        <v>14360</v>
      </c>
      <c r="F6125" s="21" t="s">
        <v>1751</v>
      </c>
      <c r="G6125" s="21" t="s">
        <v>14361</v>
      </c>
      <c r="H6125" s="21" t="s">
        <v>12076</v>
      </c>
      <c r="I6125" s="554">
        <v>1004.4</v>
      </c>
      <c r="J6125" s="1"/>
      <c r="K6125" s="21" t="str">
        <f t="shared" si="82"/>
        <v>93726941</v>
      </c>
      <c r="L6125" s="21" t="s">
        <v>2417</v>
      </c>
      <c r="M6125" s="21" t="s">
        <v>14362</v>
      </c>
      <c r="N6125" s="21"/>
      <c r="O6125" s="21"/>
      <c r="P6125" s="21"/>
    </row>
    <row r="6126" spans="1:16" s="641" customFormat="1" ht="12.75" customHeight="1">
      <c r="A6126" s="21" t="s">
        <v>2214</v>
      </c>
      <c r="B6126" s="21" t="s">
        <v>1735</v>
      </c>
      <c r="C6126" s="21" t="s">
        <v>2256</v>
      </c>
      <c r="D6126" s="21" t="s">
        <v>14363</v>
      </c>
      <c r="E6126" s="21" t="s">
        <v>14364</v>
      </c>
      <c r="F6126" s="21" t="s">
        <v>1751</v>
      </c>
      <c r="G6126" s="21" t="s">
        <v>14365</v>
      </c>
      <c r="H6126" s="21" t="s">
        <v>12076</v>
      </c>
      <c r="I6126" s="554">
        <v>299.7</v>
      </c>
      <c r="J6126" s="1"/>
      <c r="K6126" s="21" t="str">
        <f t="shared" si="82"/>
        <v>93478188</v>
      </c>
      <c r="L6126" s="21" t="s">
        <v>2256</v>
      </c>
      <c r="M6126" s="21" t="s">
        <v>14366</v>
      </c>
      <c r="N6126" s="21"/>
      <c r="O6126" s="21"/>
      <c r="P6126" s="21"/>
    </row>
    <row r="6127" spans="1:16" s="641" customFormat="1" ht="12.75" customHeight="1">
      <c r="A6127" s="21" t="s">
        <v>2214</v>
      </c>
      <c r="B6127" s="21" t="s">
        <v>1735</v>
      </c>
      <c r="C6127" s="21" t="s">
        <v>3930</v>
      </c>
      <c r="D6127" s="21" t="s">
        <v>14367</v>
      </c>
      <c r="E6127" s="21" t="s">
        <v>14368</v>
      </c>
      <c r="F6127" s="21" t="s">
        <v>1751</v>
      </c>
      <c r="G6127" s="21" t="s">
        <v>14369</v>
      </c>
      <c r="H6127" s="21" t="s">
        <v>12076</v>
      </c>
      <c r="I6127" s="554">
        <v>793.8</v>
      </c>
      <c r="J6127" s="1"/>
      <c r="K6127" s="21" t="str">
        <f t="shared" si="82"/>
        <v>22483647</v>
      </c>
      <c r="L6127" s="21" t="s">
        <v>3930</v>
      </c>
      <c r="M6127" s="21" t="s">
        <v>14370</v>
      </c>
      <c r="N6127" s="21"/>
      <c r="O6127" s="21"/>
      <c r="P6127" s="21"/>
    </row>
    <row r="6128" spans="1:16" s="641" customFormat="1" ht="12.75" customHeight="1">
      <c r="A6128" s="21" t="s">
        <v>2214</v>
      </c>
      <c r="B6128" s="21" t="s">
        <v>1735</v>
      </c>
      <c r="C6128" s="21" t="s">
        <v>3284</v>
      </c>
      <c r="D6128" s="21" t="s">
        <v>14371</v>
      </c>
      <c r="E6128" s="21" t="s">
        <v>14372</v>
      </c>
      <c r="F6128" s="21" t="s">
        <v>1739</v>
      </c>
      <c r="G6128" s="21" t="s">
        <v>14373</v>
      </c>
      <c r="H6128" s="21" t="s">
        <v>12076</v>
      </c>
      <c r="I6128" s="554">
        <v>307.8</v>
      </c>
      <c r="J6128" s="1"/>
      <c r="K6128" s="21" t="str">
        <f t="shared" si="82"/>
        <v>97623323</v>
      </c>
      <c r="L6128" s="21" t="s">
        <v>3284</v>
      </c>
      <c r="M6128" s="21" t="s">
        <v>14374</v>
      </c>
      <c r="N6128" s="21"/>
      <c r="O6128" s="21"/>
      <c r="P6128" s="21"/>
    </row>
    <row r="6129" spans="1:16" s="641" customFormat="1" ht="12.75" customHeight="1">
      <c r="A6129" s="21" t="s">
        <v>2214</v>
      </c>
      <c r="B6129" s="21" t="s">
        <v>1735</v>
      </c>
      <c r="C6129" s="21" t="s">
        <v>13271</v>
      </c>
      <c r="D6129" s="21" t="s">
        <v>14375</v>
      </c>
      <c r="E6129" s="21" t="s">
        <v>14376</v>
      </c>
      <c r="F6129" s="21" t="s">
        <v>1739</v>
      </c>
      <c r="G6129" s="21" t="s">
        <v>14377</v>
      </c>
      <c r="H6129" s="21" t="s">
        <v>12076</v>
      </c>
      <c r="I6129" s="554">
        <v>996.3</v>
      </c>
      <c r="J6129" s="1"/>
      <c r="K6129" s="21" t="str">
        <f t="shared" si="82"/>
        <v>89648504</v>
      </c>
      <c r="L6129" s="21" t="s">
        <v>13271</v>
      </c>
      <c r="M6129" s="21" t="s">
        <v>14378</v>
      </c>
      <c r="N6129" s="21"/>
      <c r="O6129" s="21"/>
      <c r="P6129" s="21"/>
    </row>
    <row r="6130" spans="1:16" s="641" customFormat="1" ht="12.75" customHeight="1">
      <c r="A6130" s="21" t="s">
        <v>2214</v>
      </c>
      <c r="B6130" s="21" t="s">
        <v>1735</v>
      </c>
      <c r="C6130" s="21" t="s">
        <v>2251</v>
      </c>
      <c r="D6130" s="21" t="s">
        <v>14379</v>
      </c>
      <c r="E6130" s="21" t="s">
        <v>14380</v>
      </c>
      <c r="F6130" s="21" t="s">
        <v>1739</v>
      </c>
      <c r="G6130" s="21" t="s">
        <v>14381</v>
      </c>
      <c r="H6130" s="21" t="s">
        <v>12076</v>
      </c>
      <c r="I6130" s="554">
        <v>1004.4</v>
      </c>
      <c r="J6130" s="1"/>
      <c r="K6130" s="21" t="str">
        <f t="shared" si="82"/>
        <v>97665046</v>
      </c>
      <c r="L6130" s="21" t="s">
        <v>2251</v>
      </c>
      <c r="M6130" s="21" t="s">
        <v>14382</v>
      </c>
      <c r="N6130" s="21"/>
      <c r="O6130" s="21"/>
      <c r="P6130" s="21"/>
    </row>
    <row r="6131" spans="1:16" s="641" customFormat="1" ht="12.75" customHeight="1">
      <c r="A6131" s="21" t="s">
        <v>2214</v>
      </c>
      <c r="B6131" s="21" t="s">
        <v>1735</v>
      </c>
      <c r="C6131" s="21" t="s">
        <v>2592</v>
      </c>
      <c r="D6131" s="21" t="s">
        <v>14383</v>
      </c>
      <c r="E6131" s="21" t="s">
        <v>14384</v>
      </c>
      <c r="F6131" s="21" t="s">
        <v>1739</v>
      </c>
      <c r="G6131" s="21" t="s">
        <v>14385</v>
      </c>
      <c r="H6131" s="21" t="s">
        <v>12076</v>
      </c>
      <c r="I6131" s="554">
        <v>996.3</v>
      </c>
      <c r="J6131" s="1"/>
      <c r="K6131" s="21" t="str">
        <f t="shared" si="82"/>
        <v>22483008</v>
      </c>
      <c r="L6131" s="21" t="s">
        <v>2592</v>
      </c>
      <c r="M6131" s="21" t="s">
        <v>14386</v>
      </c>
      <c r="N6131" s="21"/>
      <c r="O6131" s="21"/>
      <c r="P6131" s="21"/>
    </row>
    <row r="6132" spans="1:16" s="641" customFormat="1" ht="12.75" customHeight="1">
      <c r="A6132" s="21" t="s">
        <v>2214</v>
      </c>
      <c r="B6132" s="21" t="s">
        <v>1735</v>
      </c>
      <c r="C6132" s="21" t="s">
        <v>3351</v>
      </c>
      <c r="D6132" s="21" t="s">
        <v>14387</v>
      </c>
      <c r="E6132" s="21" t="s">
        <v>14388</v>
      </c>
      <c r="F6132" s="21" t="s">
        <v>1751</v>
      </c>
      <c r="G6132" s="21" t="s">
        <v>14389</v>
      </c>
      <c r="H6132" s="21" t="s">
        <v>12076</v>
      </c>
      <c r="I6132" s="554">
        <v>1498.5</v>
      </c>
      <c r="J6132" s="1"/>
      <c r="K6132" s="21" t="str">
        <f t="shared" si="82"/>
        <v>90598007</v>
      </c>
      <c r="L6132" s="21" t="s">
        <v>3351</v>
      </c>
      <c r="M6132" s="21" t="s">
        <v>14390</v>
      </c>
      <c r="N6132" s="21"/>
      <c r="O6132" s="21"/>
      <c r="P6132" s="21"/>
    </row>
    <row r="6133" spans="1:16" s="641" customFormat="1" ht="12.75" customHeight="1">
      <c r="A6133" s="21" t="s">
        <v>2214</v>
      </c>
      <c r="B6133" s="21" t="s">
        <v>1735</v>
      </c>
      <c r="C6133" s="21" t="s">
        <v>8616</v>
      </c>
      <c r="D6133" s="21" t="s">
        <v>14391</v>
      </c>
      <c r="E6133" s="21" t="s">
        <v>14392</v>
      </c>
      <c r="F6133" s="21" t="s">
        <v>1751</v>
      </c>
      <c r="G6133" s="21" t="s">
        <v>14393</v>
      </c>
      <c r="H6133" s="21" t="s">
        <v>12076</v>
      </c>
      <c r="I6133" s="554">
        <v>722</v>
      </c>
      <c r="J6133" s="1"/>
      <c r="K6133" s="21" t="str">
        <f t="shared" si="82"/>
        <v>81419813</v>
      </c>
      <c r="L6133" s="21" t="s">
        <v>8616</v>
      </c>
      <c r="M6133" s="21" t="s">
        <v>14394</v>
      </c>
      <c r="N6133" s="21"/>
      <c r="O6133" s="21"/>
      <c r="P6133" s="21"/>
    </row>
    <row r="6134" spans="1:16" s="641" customFormat="1" ht="12.75" customHeight="1">
      <c r="A6134" s="21" t="s">
        <v>2214</v>
      </c>
      <c r="B6134" s="21" t="s">
        <v>1735</v>
      </c>
      <c r="C6134" s="21" t="s">
        <v>2289</v>
      </c>
      <c r="D6134" s="21" t="s">
        <v>14395</v>
      </c>
      <c r="E6134" s="21" t="s">
        <v>14396</v>
      </c>
      <c r="F6134" s="21" t="s">
        <v>1751</v>
      </c>
      <c r="G6134" s="21" t="s">
        <v>14397</v>
      </c>
      <c r="H6134" s="21" t="s">
        <v>12076</v>
      </c>
      <c r="I6134" s="554">
        <v>2907.9</v>
      </c>
      <c r="J6134" s="1"/>
      <c r="K6134" s="21" t="str">
        <f t="shared" si="82"/>
        <v>90598408</v>
      </c>
      <c r="L6134" s="21" t="s">
        <v>2289</v>
      </c>
      <c r="M6134" s="21" t="s">
        <v>14398</v>
      </c>
      <c r="N6134" s="21"/>
      <c r="O6134" s="21"/>
      <c r="P6134" s="21"/>
    </row>
    <row r="6135" spans="1:16" s="641" customFormat="1" ht="12.75" customHeight="1">
      <c r="A6135" s="21" t="s">
        <v>2214</v>
      </c>
      <c r="B6135" s="21" t="s">
        <v>1735</v>
      </c>
      <c r="C6135" s="21" t="s">
        <v>2215</v>
      </c>
      <c r="D6135" s="21" t="s">
        <v>14399</v>
      </c>
      <c r="E6135" s="21" t="s">
        <v>14400</v>
      </c>
      <c r="F6135" s="21" t="s">
        <v>1739</v>
      </c>
      <c r="G6135" s="21" t="s">
        <v>14401</v>
      </c>
      <c r="H6135" s="21" t="s">
        <v>12076</v>
      </c>
      <c r="I6135" s="554">
        <v>698.25</v>
      </c>
      <c r="J6135" s="1"/>
      <c r="K6135" s="21" t="str">
        <f t="shared" si="82"/>
        <v>82632940</v>
      </c>
      <c r="L6135" s="21" t="s">
        <v>2215</v>
      </c>
      <c r="M6135" s="21" t="s">
        <v>14402</v>
      </c>
      <c r="N6135" s="21"/>
      <c r="O6135" s="21"/>
      <c r="P6135" s="21"/>
    </row>
    <row r="6136" spans="1:16" s="641" customFormat="1" ht="12.75" customHeight="1">
      <c r="A6136" s="21" t="s">
        <v>2214</v>
      </c>
      <c r="B6136" s="21" t="s">
        <v>1735</v>
      </c>
      <c r="C6136" s="21" t="s">
        <v>2872</v>
      </c>
      <c r="D6136" s="21" t="s">
        <v>14403</v>
      </c>
      <c r="E6136" s="21" t="s">
        <v>14404</v>
      </c>
      <c r="F6136" s="21" t="s">
        <v>1739</v>
      </c>
      <c r="G6136" s="21" t="s">
        <v>14405</v>
      </c>
      <c r="H6136" s="21" t="s">
        <v>12076</v>
      </c>
      <c r="I6136" s="554">
        <v>785.7</v>
      </c>
      <c r="J6136" s="1"/>
      <c r="K6136" s="21" t="str">
        <f t="shared" si="82"/>
        <v>22482420</v>
      </c>
      <c r="L6136" s="21" t="s">
        <v>2872</v>
      </c>
      <c r="M6136" s="21" t="s">
        <v>14406</v>
      </c>
      <c r="N6136" s="21"/>
      <c r="O6136" s="21"/>
      <c r="P6136" s="21"/>
    </row>
    <row r="6137" spans="1:16" s="641" customFormat="1" ht="12.75" customHeight="1">
      <c r="A6137" s="21" t="s">
        <v>2214</v>
      </c>
      <c r="B6137" s="21" t="s">
        <v>1735</v>
      </c>
      <c r="C6137" s="21" t="s">
        <v>2768</v>
      </c>
      <c r="D6137" s="21" t="s">
        <v>14407</v>
      </c>
      <c r="E6137" s="21" t="s">
        <v>14408</v>
      </c>
      <c r="F6137" s="21" t="s">
        <v>1739</v>
      </c>
      <c r="G6137" s="21" t="s">
        <v>14409</v>
      </c>
      <c r="H6137" s="21" t="s">
        <v>12076</v>
      </c>
      <c r="I6137" s="554">
        <v>1215</v>
      </c>
      <c r="J6137" s="1"/>
      <c r="K6137" s="21" t="str">
        <f t="shared" si="82"/>
        <v>96229046</v>
      </c>
      <c r="L6137" s="21" t="s">
        <v>2768</v>
      </c>
      <c r="M6137" s="21" t="s">
        <v>14410</v>
      </c>
      <c r="N6137" s="21"/>
      <c r="O6137" s="21"/>
      <c r="P6137" s="21"/>
    </row>
    <row r="6138" spans="1:16" s="641" customFormat="1" ht="12.75" customHeight="1">
      <c r="A6138" s="21" t="s">
        <v>2214</v>
      </c>
      <c r="B6138" s="21" t="s">
        <v>1735</v>
      </c>
      <c r="C6138" s="21" t="s">
        <v>2635</v>
      </c>
      <c r="D6138" s="21" t="s">
        <v>14411</v>
      </c>
      <c r="E6138" s="21" t="s">
        <v>14412</v>
      </c>
      <c r="F6138" s="21" t="s">
        <v>1751</v>
      </c>
      <c r="G6138" s="21" t="s">
        <v>14413</v>
      </c>
      <c r="H6138" s="21" t="s">
        <v>12076</v>
      </c>
      <c r="I6138" s="554">
        <v>850.5</v>
      </c>
      <c r="J6138" s="1"/>
      <c r="K6138" s="21" t="str">
        <f t="shared" si="82"/>
        <v>82101873</v>
      </c>
      <c r="L6138" s="21" t="s">
        <v>2635</v>
      </c>
      <c r="M6138" s="21" t="s">
        <v>14414</v>
      </c>
      <c r="N6138" s="21"/>
      <c r="O6138" s="21"/>
      <c r="P6138" s="21"/>
    </row>
    <row r="6139" spans="1:16" s="641" customFormat="1" ht="12.75" customHeight="1">
      <c r="A6139" s="21" t="s">
        <v>2214</v>
      </c>
      <c r="B6139" s="21" t="s">
        <v>1735</v>
      </c>
      <c r="C6139" s="21" t="s">
        <v>2578</v>
      </c>
      <c r="D6139" s="21" t="s">
        <v>14415</v>
      </c>
      <c r="E6139" s="21" t="s">
        <v>14416</v>
      </c>
      <c r="F6139" s="21" t="s">
        <v>1751</v>
      </c>
      <c r="G6139" s="21" t="s">
        <v>14417</v>
      </c>
      <c r="H6139" s="21" t="s">
        <v>12076</v>
      </c>
      <c r="I6139" s="554">
        <v>1919.7</v>
      </c>
      <c r="J6139" s="1"/>
      <c r="K6139" s="21" t="str">
        <f t="shared" si="82"/>
        <v>98371446</v>
      </c>
      <c r="L6139" s="21" t="s">
        <v>2578</v>
      </c>
      <c r="M6139" s="21" t="s">
        <v>14418</v>
      </c>
      <c r="N6139" s="21"/>
      <c r="O6139" s="21"/>
      <c r="P6139" s="21"/>
    </row>
    <row r="6140" spans="1:16" s="641" customFormat="1" ht="12.75" customHeight="1">
      <c r="A6140" s="21" t="s">
        <v>2214</v>
      </c>
      <c r="B6140" s="21" t="s">
        <v>1735</v>
      </c>
      <c r="C6140" s="21" t="s">
        <v>3199</v>
      </c>
      <c r="D6140" s="21" t="s">
        <v>14419</v>
      </c>
      <c r="E6140" s="21" t="s">
        <v>14420</v>
      </c>
      <c r="F6140" s="21" t="s">
        <v>1751</v>
      </c>
      <c r="G6140" s="21" t="s">
        <v>14421</v>
      </c>
      <c r="H6140" s="21" t="s">
        <v>12076</v>
      </c>
      <c r="I6140" s="554">
        <v>1101.5999999999999</v>
      </c>
      <c r="J6140" s="1"/>
      <c r="K6140" s="21" t="str">
        <f t="shared" si="82"/>
        <v>25256065</v>
      </c>
      <c r="L6140" s="21" t="s">
        <v>3199</v>
      </c>
      <c r="M6140" s="21" t="s">
        <v>14422</v>
      </c>
      <c r="N6140" s="21"/>
      <c r="O6140" s="21"/>
      <c r="P6140" s="21"/>
    </row>
    <row r="6141" spans="1:16" s="641" customFormat="1" ht="12.75" customHeight="1">
      <c r="A6141" s="21" t="s">
        <v>2214</v>
      </c>
      <c r="B6141" s="21" t="s">
        <v>1735</v>
      </c>
      <c r="C6141" s="21" t="s">
        <v>2882</v>
      </c>
      <c r="D6141" s="21" t="s">
        <v>14423</v>
      </c>
      <c r="E6141" s="21" t="s">
        <v>14424</v>
      </c>
      <c r="F6141" s="21" t="s">
        <v>1751</v>
      </c>
      <c r="G6141" s="21" t="s">
        <v>14425</v>
      </c>
      <c r="H6141" s="21" t="s">
        <v>12076</v>
      </c>
      <c r="I6141" s="554">
        <v>1206.9000000000001</v>
      </c>
      <c r="J6141" s="1"/>
      <c r="K6141" s="21" t="str">
        <f t="shared" si="82"/>
        <v>96156340</v>
      </c>
      <c r="L6141" s="21" t="s">
        <v>2882</v>
      </c>
      <c r="M6141" s="21" t="s">
        <v>14426</v>
      </c>
      <c r="N6141" s="21"/>
      <c r="O6141" s="21"/>
      <c r="P6141" s="21"/>
    </row>
    <row r="6142" spans="1:16" s="641" customFormat="1" ht="12.75" customHeight="1">
      <c r="A6142" s="21" t="s">
        <v>2214</v>
      </c>
      <c r="B6142" s="21" t="s">
        <v>1735</v>
      </c>
      <c r="C6142" s="21" t="s">
        <v>2821</v>
      </c>
      <c r="D6142" s="21" t="s">
        <v>14427</v>
      </c>
      <c r="E6142" s="21" t="s">
        <v>14428</v>
      </c>
      <c r="F6142" s="21" t="s">
        <v>1739</v>
      </c>
      <c r="G6142" s="21" t="s">
        <v>14429</v>
      </c>
      <c r="H6142" s="21" t="s">
        <v>12076</v>
      </c>
      <c r="I6142" s="554">
        <v>704.7</v>
      </c>
      <c r="J6142" s="1"/>
      <c r="K6142" s="21" t="str">
        <f t="shared" si="82"/>
        <v>97052089</v>
      </c>
      <c r="L6142" s="21" t="s">
        <v>2821</v>
      </c>
      <c r="M6142" s="21" t="s">
        <v>14430</v>
      </c>
      <c r="N6142" s="21"/>
      <c r="O6142" s="21"/>
      <c r="P6142" s="21"/>
    </row>
    <row r="6143" spans="1:16" s="641" customFormat="1" ht="12.75" customHeight="1">
      <c r="A6143" s="21" t="s">
        <v>2214</v>
      </c>
      <c r="B6143" s="21" t="s">
        <v>1735</v>
      </c>
      <c r="C6143" s="21" t="s">
        <v>3533</v>
      </c>
      <c r="D6143" s="21" t="s">
        <v>14431</v>
      </c>
      <c r="E6143" s="21" t="s">
        <v>14432</v>
      </c>
      <c r="F6143" s="21" t="s">
        <v>1751</v>
      </c>
      <c r="G6143" s="21" t="s">
        <v>14433</v>
      </c>
      <c r="H6143" s="21" t="s">
        <v>12076</v>
      </c>
      <c r="I6143" s="554">
        <v>1215</v>
      </c>
      <c r="J6143" s="1"/>
      <c r="K6143" s="21" t="str">
        <f t="shared" si="82"/>
        <v>96151705</v>
      </c>
      <c r="L6143" s="21" t="s">
        <v>3533</v>
      </c>
      <c r="M6143" s="21" t="s">
        <v>14434</v>
      </c>
      <c r="N6143" s="21"/>
      <c r="O6143" s="21"/>
      <c r="P6143" s="21"/>
    </row>
    <row r="6144" spans="1:16" s="641" customFormat="1" ht="12.75" customHeight="1">
      <c r="A6144" s="21" t="s">
        <v>2214</v>
      </c>
      <c r="B6144" s="21" t="s">
        <v>1735</v>
      </c>
      <c r="C6144" s="21" t="s">
        <v>3267</v>
      </c>
      <c r="D6144" s="21" t="s">
        <v>14435</v>
      </c>
      <c r="E6144" s="21" t="s">
        <v>14436</v>
      </c>
      <c r="F6144" s="21" t="s">
        <v>1751</v>
      </c>
      <c r="G6144" s="21" t="s">
        <v>14437</v>
      </c>
      <c r="H6144" s="21" t="s">
        <v>12076</v>
      </c>
      <c r="I6144" s="554">
        <v>1539</v>
      </c>
      <c r="J6144" s="1"/>
      <c r="K6144" s="21" t="str">
        <f t="shared" si="82"/>
        <v>89364885</v>
      </c>
      <c r="L6144" s="21" t="s">
        <v>3267</v>
      </c>
      <c r="M6144" s="21" t="s">
        <v>14438</v>
      </c>
      <c r="N6144" s="21"/>
      <c r="O6144" s="21"/>
      <c r="P6144" s="21"/>
    </row>
    <row r="6145" spans="1:16" s="641" customFormat="1" ht="12.75" customHeight="1">
      <c r="A6145" s="21" t="s">
        <v>2214</v>
      </c>
      <c r="B6145" s="21" t="s">
        <v>1735</v>
      </c>
      <c r="C6145" s="21" t="s">
        <v>2635</v>
      </c>
      <c r="D6145" s="21" t="s">
        <v>14439</v>
      </c>
      <c r="E6145" s="21" t="s">
        <v>14440</v>
      </c>
      <c r="F6145" s="21" t="s">
        <v>1739</v>
      </c>
      <c r="G6145" s="21" t="s">
        <v>14441</v>
      </c>
      <c r="H6145" s="21" t="s">
        <v>12076</v>
      </c>
      <c r="I6145" s="554">
        <v>891</v>
      </c>
      <c r="J6145" s="1"/>
      <c r="K6145" s="21" t="str">
        <f t="shared" si="82"/>
        <v>82101873</v>
      </c>
      <c r="L6145" s="21" t="s">
        <v>2635</v>
      </c>
      <c r="M6145" s="21" t="s">
        <v>14442</v>
      </c>
      <c r="N6145" s="21"/>
      <c r="O6145" s="21"/>
      <c r="P6145" s="21"/>
    </row>
    <row r="6146" spans="1:16" s="641" customFormat="1" ht="12.75" customHeight="1">
      <c r="A6146" s="21" t="s">
        <v>2214</v>
      </c>
      <c r="B6146" s="21" t="s">
        <v>1735</v>
      </c>
      <c r="C6146" s="21" t="s">
        <v>2403</v>
      </c>
      <c r="D6146" s="21" t="s">
        <v>14443</v>
      </c>
      <c r="E6146" s="21" t="s">
        <v>14444</v>
      </c>
      <c r="F6146" s="21" t="s">
        <v>1739</v>
      </c>
      <c r="G6146" s="21" t="s">
        <v>14445</v>
      </c>
      <c r="H6146" s="21" t="s">
        <v>12076</v>
      </c>
      <c r="I6146" s="554">
        <v>729</v>
      </c>
      <c r="J6146" s="1"/>
      <c r="K6146" s="21" t="str">
        <f t="shared" si="82"/>
        <v>85466461</v>
      </c>
      <c r="L6146" s="21" t="s">
        <v>2403</v>
      </c>
      <c r="M6146" s="21" t="s">
        <v>14446</v>
      </c>
      <c r="N6146" s="21"/>
      <c r="O6146" s="21"/>
      <c r="P6146" s="21"/>
    </row>
    <row r="6147" spans="1:16" s="641" customFormat="1" ht="12.75" customHeight="1">
      <c r="A6147" s="21" t="s">
        <v>2214</v>
      </c>
      <c r="B6147" s="21" t="s">
        <v>1735</v>
      </c>
      <c r="C6147" s="21" t="s">
        <v>2555</v>
      </c>
      <c r="D6147" s="21" t="s">
        <v>14447</v>
      </c>
      <c r="E6147" s="21" t="s">
        <v>14448</v>
      </c>
      <c r="F6147" s="21" t="s">
        <v>1751</v>
      </c>
      <c r="G6147" s="21" t="s">
        <v>14449</v>
      </c>
      <c r="H6147" s="21" t="s">
        <v>12076</v>
      </c>
      <c r="I6147" s="554">
        <v>810</v>
      </c>
      <c r="J6147" s="1"/>
      <c r="K6147" s="21" t="str">
        <f t="shared" si="82"/>
        <v>82101231</v>
      </c>
      <c r="L6147" s="21" t="s">
        <v>2555</v>
      </c>
      <c r="M6147" s="21" t="s">
        <v>14450</v>
      </c>
      <c r="N6147" s="21"/>
      <c r="O6147" s="21"/>
      <c r="P6147" s="21"/>
    </row>
    <row r="6148" spans="1:16" s="641" customFormat="1" ht="12.75" customHeight="1">
      <c r="A6148" s="21" t="s">
        <v>2214</v>
      </c>
      <c r="B6148" s="21" t="s">
        <v>1735</v>
      </c>
      <c r="C6148" s="21" t="s">
        <v>3342</v>
      </c>
      <c r="D6148" s="21" t="s">
        <v>14451</v>
      </c>
      <c r="E6148" s="21" t="s">
        <v>14452</v>
      </c>
      <c r="F6148" s="21" t="s">
        <v>1751</v>
      </c>
      <c r="G6148" s="21" t="s">
        <v>14453</v>
      </c>
      <c r="H6148" s="21" t="s">
        <v>12076</v>
      </c>
      <c r="I6148" s="554">
        <v>2146.5</v>
      </c>
      <c r="J6148" s="1"/>
      <c r="K6148" s="21" t="str">
        <f t="shared" si="82"/>
        <v>97193053</v>
      </c>
      <c r="L6148" s="21" t="s">
        <v>3342</v>
      </c>
      <c r="M6148" s="21" t="s">
        <v>14454</v>
      </c>
      <c r="N6148" s="21"/>
      <c r="O6148" s="21"/>
      <c r="P6148" s="21"/>
    </row>
    <row r="6149" spans="1:16" s="641" customFormat="1" ht="12.75" customHeight="1">
      <c r="A6149" s="21" t="s">
        <v>2214</v>
      </c>
      <c r="B6149" s="21" t="s">
        <v>1735</v>
      </c>
      <c r="C6149" s="21" t="s">
        <v>2361</v>
      </c>
      <c r="D6149" s="21" t="s">
        <v>14455</v>
      </c>
      <c r="E6149" s="21" t="s">
        <v>14456</v>
      </c>
      <c r="F6149" s="21" t="s">
        <v>1751</v>
      </c>
      <c r="G6149" s="21" t="s">
        <v>14457</v>
      </c>
      <c r="H6149" s="21" t="s">
        <v>12076</v>
      </c>
      <c r="I6149" s="554">
        <v>1782</v>
      </c>
      <c r="J6149" s="1"/>
      <c r="K6149" s="21" t="str">
        <f t="shared" si="82"/>
        <v>81420499</v>
      </c>
      <c r="L6149" s="21" t="s">
        <v>2361</v>
      </c>
      <c r="M6149" s="21" t="s">
        <v>14458</v>
      </c>
      <c r="N6149" s="21"/>
      <c r="O6149" s="21"/>
      <c r="P6149" s="21"/>
    </row>
    <row r="6150" spans="1:16" s="641" customFormat="1" ht="12.75" customHeight="1">
      <c r="A6150" s="21" t="s">
        <v>2214</v>
      </c>
      <c r="B6150" s="21" t="s">
        <v>1735</v>
      </c>
      <c r="C6150" s="21" t="s">
        <v>2389</v>
      </c>
      <c r="D6150" s="21" t="s">
        <v>14459</v>
      </c>
      <c r="E6150" s="21" t="s">
        <v>14460</v>
      </c>
      <c r="F6150" s="21" t="s">
        <v>1751</v>
      </c>
      <c r="G6150" s="21" t="s">
        <v>14461</v>
      </c>
      <c r="H6150" s="21" t="s">
        <v>12076</v>
      </c>
      <c r="I6150" s="554">
        <v>1393.2</v>
      </c>
      <c r="J6150" s="1"/>
      <c r="K6150" s="21" t="str">
        <f t="shared" si="82"/>
        <v>23321214</v>
      </c>
      <c r="L6150" s="21" t="s">
        <v>2389</v>
      </c>
      <c r="M6150" s="21" t="s">
        <v>14462</v>
      </c>
      <c r="N6150" s="21"/>
      <c r="O6150" s="21"/>
      <c r="P6150" s="21"/>
    </row>
    <row r="6151" spans="1:16" s="641" customFormat="1" ht="12.75" customHeight="1">
      <c r="A6151" s="21" t="s">
        <v>2214</v>
      </c>
      <c r="B6151" s="21" t="s">
        <v>1735</v>
      </c>
      <c r="C6151" s="21" t="s">
        <v>2528</v>
      </c>
      <c r="D6151" s="21" t="s">
        <v>14463</v>
      </c>
      <c r="E6151" s="21" t="s">
        <v>14464</v>
      </c>
      <c r="F6151" s="21" t="s">
        <v>1751</v>
      </c>
      <c r="G6151" s="21" t="s">
        <v>14465</v>
      </c>
      <c r="H6151" s="21" t="s">
        <v>12076</v>
      </c>
      <c r="I6151" s="554">
        <v>737</v>
      </c>
      <c r="J6151" s="1"/>
      <c r="K6151" s="21" t="str">
        <f t="shared" si="82"/>
        <v>99131667</v>
      </c>
      <c r="L6151" s="21" t="s">
        <v>2528</v>
      </c>
      <c r="M6151" s="21" t="s">
        <v>14466</v>
      </c>
      <c r="N6151" s="21"/>
      <c r="O6151" s="21"/>
      <c r="P6151" s="21"/>
    </row>
    <row r="6152" spans="1:16" s="641" customFormat="1" ht="12.75" customHeight="1">
      <c r="A6152" s="21" t="s">
        <v>2214</v>
      </c>
      <c r="B6152" s="21" t="s">
        <v>1735</v>
      </c>
      <c r="C6152" s="21" t="s">
        <v>2560</v>
      </c>
      <c r="D6152" s="21" t="s">
        <v>14467</v>
      </c>
      <c r="E6152" s="21" t="s">
        <v>14468</v>
      </c>
      <c r="F6152" s="21" t="s">
        <v>1751</v>
      </c>
      <c r="G6152" s="21" t="s">
        <v>14469</v>
      </c>
      <c r="H6152" s="21" t="s">
        <v>12076</v>
      </c>
      <c r="I6152" s="554">
        <v>2268</v>
      </c>
      <c r="J6152" s="1"/>
      <c r="K6152" s="21" t="str">
        <f t="shared" si="82"/>
        <v>25287568</v>
      </c>
      <c r="L6152" s="21" t="s">
        <v>2560</v>
      </c>
      <c r="M6152" s="21" t="s">
        <v>14470</v>
      </c>
      <c r="N6152" s="21"/>
      <c r="O6152" s="21"/>
      <c r="P6152" s="21"/>
    </row>
    <row r="6153" spans="1:16" s="641" customFormat="1" ht="12.75" customHeight="1">
      <c r="A6153" s="21" t="s">
        <v>2214</v>
      </c>
      <c r="B6153" s="21" t="s">
        <v>1735</v>
      </c>
      <c r="C6153" s="21" t="s">
        <v>3132</v>
      </c>
      <c r="D6153" s="21" t="s">
        <v>14471</v>
      </c>
      <c r="E6153" s="21" t="s">
        <v>14472</v>
      </c>
      <c r="F6153" s="21" t="s">
        <v>1739</v>
      </c>
      <c r="G6153" s="21" t="s">
        <v>14473</v>
      </c>
      <c r="H6153" s="21" t="s">
        <v>12076</v>
      </c>
      <c r="I6153" s="554">
        <v>996.3</v>
      </c>
      <c r="J6153" s="1"/>
      <c r="K6153" s="21" t="str">
        <f t="shared" si="82"/>
        <v>72100071</v>
      </c>
      <c r="L6153" s="21" t="s">
        <v>3132</v>
      </c>
      <c r="M6153" s="21" t="s">
        <v>14474</v>
      </c>
      <c r="N6153" s="21"/>
      <c r="O6153" s="21"/>
      <c r="P6153" s="21"/>
    </row>
    <row r="6154" spans="1:16" s="641" customFormat="1" ht="12.75" customHeight="1">
      <c r="A6154" s="21" t="s">
        <v>2214</v>
      </c>
      <c r="B6154" s="21" t="s">
        <v>1735</v>
      </c>
      <c r="C6154" s="21" t="s">
        <v>3337</v>
      </c>
      <c r="D6154" s="21" t="s">
        <v>14475</v>
      </c>
      <c r="E6154" s="21" t="s">
        <v>14476</v>
      </c>
      <c r="F6154" s="21" t="s">
        <v>1739</v>
      </c>
      <c r="G6154" s="21" t="s">
        <v>14477</v>
      </c>
      <c r="H6154" s="21" t="s">
        <v>12076</v>
      </c>
      <c r="I6154" s="554">
        <v>1304.0999999999999</v>
      </c>
      <c r="J6154" s="1"/>
      <c r="K6154" s="21" t="str">
        <f t="shared" si="82"/>
        <v>93763447</v>
      </c>
      <c r="L6154" s="21" t="s">
        <v>3337</v>
      </c>
      <c r="M6154" s="21" t="s">
        <v>14478</v>
      </c>
      <c r="N6154" s="21"/>
      <c r="O6154" s="21"/>
      <c r="P6154" s="21"/>
    </row>
    <row r="6155" spans="1:16" s="641" customFormat="1" ht="12.75" customHeight="1">
      <c r="A6155" s="21" t="s">
        <v>2214</v>
      </c>
      <c r="B6155" s="21" t="s">
        <v>1735</v>
      </c>
      <c r="C6155" s="21" t="s">
        <v>2454</v>
      </c>
      <c r="D6155" s="21" t="s">
        <v>14479</v>
      </c>
      <c r="E6155" s="21" t="s">
        <v>14480</v>
      </c>
      <c r="F6155" s="21" t="s">
        <v>1751</v>
      </c>
      <c r="G6155" s="21" t="s">
        <v>14481</v>
      </c>
      <c r="H6155" s="21" t="s">
        <v>12076</v>
      </c>
      <c r="I6155" s="554">
        <v>502.2</v>
      </c>
      <c r="J6155" s="1"/>
      <c r="K6155" s="21" t="str">
        <f t="shared" si="82"/>
        <v>21152663</v>
      </c>
      <c r="L6155" s="21" t="s">
        <v>2454</v>
      </c>
      <c r="M6155" s="21" t="s">
        <v>14482</v>
      </c>
      <c r="N6155" s="21"/>
      <c r="O6155" s="21"/>
      <c r="P6155" s="21"/>
    </row>
    <row r="6156" spans="1:16" s="641" customFormat="1" ht="12.75" customHeight="1">
      <c r="A6156" s="21" t="s">
        <v>2214</v>
      </c>
      <c r="B6156" s="21" t="s">
        <v>1735</v>
      </c>
      <c r="C6156" s="21" t="s">
        <v>3644</v>
      </c>
      <c r="D6156" s="21" t="s">
        <v>14483</v>
      </c>
      <c r="E6156" s="21" t="s">
        <v>14484</v>
      </c>
      <c r="F6156" s="21" t="s">
        <v>1739</v>
      </c>
      <c r="G6156" s="21" t="s">
        <v>14485</v>
      </c>
      <c r="H6156" s="21" t="s">
        <v>12076</v>
      </c>
      <c r="I6156" s="554">
        <v>1304.0999999999999</v>
      </c>
      <c r="J6156" s="1"/>
      <c r="K6156" s="21" t="str">
        <f t="shared" si="82"/>
        <v>22481079</v>
      </c>
      <c r="L6156" s="21" t="s">
        <v>3644</v>
      </c>
      <c r="M6156" s="21" t="s">
        <v>14486</v>
      </c>
      <c r="N6156" s="21"/>
      <c r="O6156" s="21"/>
      <c r="P6156" s="21"/>
    </row>
    <row r="6157" spans="1:16" s="641" customFormat="1" ht="12.75" customHeight="1">
      <c r="A6157" s="21" t="s">
        <v>2214</v>
      </c>
      <c r="B6157" s="21" t="s">
        <v>1735</v>
      </c>
      <c r="C6157" s="21" t="s">
        <v>2330</v>
      </c>
      <c r="D6157" s="21" t="s">
        <v>14487</v>
      </c>
      <c r="E6157" s="21" t="s">
        <v>14488</v>
      </c>
      <c r="F6157" s="21" t="s">
        <v>1751</v>
      </c>
      <c r="G6157" s="21" t="s">
        <v>14489</v>
      </c>
      <c r="H6157" s="21" t="s">
        <v>12076</v>
      </c>
      <c r="I6157" s="554">
        <v>1004.4</v>
      </c>
      <c r="J6157" s="1"/>
      <c r="K6157" s="21" t="str">
        <f t="shared" si="82"/>
        <v>81405639</v>
      </c>
      <c r="L6157" s="21" t="s">
        <v>2330</v>
      </c>
      <c r="M6157" s="21" t="s">
        <v>14490</v>
      </c>
      <c r="N6157" s="21"/>
      <c r="O6157" s="21"/>
      <c r="P6157" s="21"/>
    </row>
    <row r="6158" spans="1:16" s="641" customFormat="1" ht="12.75" customHeight="1">
      <c r="A6158" s="21" t="s">
        <v>2214</v>
      </c>
      <c r="B6158" s="21" t="s">
        <v>1735</v>
      </c>
      <c r="C6158" s="21" t="s">
        <v>2528</v>
      </c>
      <c r="D6158" s="21" t="s">
        <v>14491</v>
      </c>
      <c r="E6158" s="21" t="s">
        <v>14492</v>
      </c>
      <c r="F6158" s="21" t="s">
        <v>1751</v>
      </c>
      <c r="G6158" s="21" t="s">
        <v>14493</v>
      </c>
      <c r="H6158" s="21" t="s">
        <v>12076</v>
      </c>
      <c r="I6158" s="554">
        <v>899.1</v>
      </c>
      <c r="J6158" s="1"/>
      <c r="K6158" s="21" t="str">
        <f t="shared" si="82"/>
        <v>99131667</v>
      </c>
      <c r="L6158" s="21" t="s">
        <v>2528</v>
      </c>
      <c r="M6158" s="21" t="s">
        <v>14494</v>
      </c>
      <c r="N6158" s="21"/>
      <c r="O6158" s="21"/>
      <c r="P6158" s="21"/>
    </row>
    <row r="6159" spans="1:16" s="641" customFormat="1" ht="12.75" customHeight="1">
      <c r="A6159" s="21" t="s">
        <v>2214</v>
      </c>
      <c r="B6159" s="21" t="s">
        <v>1735</v>
      </c>
      <c r="C6159" s="21" t="s">
        <v>2233</v>
      </c>
      <c r="D6159" s="21" t="s">
        <v>14495</v>
      </c>
      <c r="E6159" s="21" t="s">
        <v>14496</v>
      </c>
      <c r="F6159" s="21" t="s">
        <v>1739</v>
      </c>
      <c r="G6159" s="21" t="s">
        <v>14497</v>
      </c>
      <c r="H6159" s="21" t="s">
        <v>12076</v>
      </c>
      <c r="I6159" s="554">
        <v>810</v>
      </c>
      <c r="J6159" s="1"/>
      <c r="K6159" s="21" t="str">
        <f t="shared" si="82"/>
        <v>81415211</v>
      </c>
      <c r="L6159" s="21" t="s">
        <v>2233</v>
      </c>
      <c r="M6159" s="21" t="s">
        <v>14498</v>
      </c>
      <c r="N6159" s="21"/>
      <c r="O6159" s="21"/>
      <c r="P6159" s="21"/>
    </row>
    <row r="6160" spans="1:16" s="641" customFormat="1" ht="12.75" customHeight="1">
      <c r="A6160" s="21" t="s">
        <v>2214</v>
      </c>
      <c r="B6160" s="21" t="s">
        <v>1735</v>
      </c>
      <c r="C6160" s="21" t="s">
        <v>2569</v>
      </c>
      <c r="D6160" s="21" t="s">
        <v>14499</v>
      </c>
      <c r="E6160" s="21" t="s">
        <v>14500</v>
      </c>
      <c r="F6160" s="21" t="s">
        <v>1739</v>
      </c>
      <c r="G6160" s="21" t="s">
        <v>14501</v>
      </c>
      <c r="H6160" s="21" t="s">
        <v>12076</v>
      </c>
      <c r="I6160" s="554">
        <v>810</v>
      </c>
      <c r="J6160" s="1"/>
      <c r="K6160" s="21" t="str">
        <f t="shared" si="82"/>
        <v>96026665</v>
      </c>
      <c r="L6160" s="21" t="s">
        <v>2569</v>
      </c>
      <c r="M6160" s="21" t="s">
        <v>14502</v>
      </c>
      <c r="N6160" s="21"/>
      <c r="O6160" s="21"/>
      <c r="P6160" s="21"/>
    </row>
    <row r="6161" spans="1:16" s="641" customFormat="1" ht="12.75" customHeight="1">
      <c r="A6161" s="21" t="s">
        <v>2214</v>
      </c>
      <c r="B6161" s="21" t="s">
        <v>1735</v>
      </c>
      <c r="C6161" s="21" t="s">
        <v>2479</v>
      </c>
      <c r="D6161" s="21" t="s">
        <v>14503</v>
      </c>
      <c r="E6161" s="21" t="s">
        <v>14504</v>
      </c>
      <c r="F6161" s="21" t="s">
        <v>1739</v>
      </c>
      <c r="G6161" s="21" t="s">
        <v>14505</v>
      </c>
      <c r="H6161" s="21" t="s">
        <v>12076</v>
      </c>
      <c r="I6161" s="554">
        <v>1822.5</v>
      </c>
      <c r="J6161" s="1"/>
      <c r="K6161" s="21" t="str">
        <f t="shared" si="82"/>
        <v>96069135</v>
      </c>
      <c r="L6161" s="21" t="s">
        <v>2479</v>
      </c>
      <c r="M6161" s="21" t="s">
        <v>14506</v>
      </c>
      <c r="N6161" s="21"/>
      <c r="O6161" s="21"/>
      <c r="P6161" s="21"/>
    </row>
    <row r="6162" spans="1:16" s="641" customFormat="1" ht="12.75" customHeight="1">
      <c r="A6162" s="21" t="s">
        <v>2214</v>
      </c>
      <c r="B6162" s="21" t="s">
        <v>1735</v>
      </c>
      <c r="C6162" s="21" t="s">
        <v>3241</v>
      </c>
      <c r="D6162" s="21" t="s">
        <v>14507</v>
      </c>
      <c r="E6162" s="21" t="s">
        <v>14508</v>
      </c>
      <c r="F6162" s="21" t="s">
        <v>1739</v>
      </c>
      <c r="G6162" s="21" t="s">
        <v>14509</v>
      </c>
      <c r="H6162" s="21" t="s">
        <v>12076</v>
      </c>
      <c r="I6162" s="554">
        <v>1368.9</v>
      </c>
      <c r="J6162" s="1"/>
      <c r="K6162" s="21" t="str">
        <f t="shared" si="82"/>
        <v>93481312</v>
      </c>
      <c r="L6162" s="21" t="s">
        <v>3241</v>
      </c>
      <c r="M6162" s="21" t="s">
        <v>14510</v>
      </c>
      <c r="N6162" s="21"/>
      <c r="O6162" s="21"/>
      <c r="P6162" s="21"/>
    </row>
    <row r="6163" spans="1:16" s="641" customFormat="1" ht="12.75" customHeight="1">
      <c r="A6163" s="21" t="s">
        <v>2214</v>
      </c>
      <c r="B6163" s="21" t="s">
        <v>1735</v>
      </c>
      <c r="C6163" s="21" t="s">
        <v>2384</v>
      </c>
      <c r="D6163" s="21" t="s">
        <v>14511</v>
      </c>
      <c r="E6163" s="21" t="s">
        <v>8322</v>
      </c>
      <c r="F6163" s="21" t="s">
        <v>1739</v>
      </c>
      <c r="G6163" s="21" t="s">
        <v>14512</v>
      </c>
      <c r="H6163" s="21" t="s">
        <v>12076</v>
      </c>
      <c r="I6163" s="554">
        <v>500</v>
      </c>
      <c r="J6163" s="1"/>
      <c r="K6163" s="21" t="str">
        <f t="shared" si="82"/>
        <v>21444330</v>
      </c>
      <c r="L6163" s="21" t="s">
        <v>2384</v>
      </c>
      <c r="M6163" s="21" t="s">
        <v>14513</v>
      </c>
      <c r="N6163" s="21"/>
      <c r="O6163" s="21"/>
      <c r="P6163" s="21"/>
    </row>
    <row r="6164" spans="1:16" s="641" customFormat="1" ht="12.75" customHeight="1">
      <c r="A6164" s="21" t="s">
        <v>2214</v>
      </c>
      <c r="B6164" s="21" t="s">
        <v>1735</v>
      </c>
      <c r="C6164" s="21" t="s">
        <v>3077</v>
      </c>
      <c r="D6164" s="21" t="s">
        <v>14514</v>
      </c>
      <c r="E6164" s="21" t="s">
        <v>14515</v>
      </c>
      <c r="F6164" s="21" t="s">
        <v>1739</v>
      </c>
      <c r="G6164" s="21" t="s">
        <v>14516</v>
      </c>
      <c r="H6164" s="21" t="s">
        <v>12076</v>
      </c>
      <c r="I6164" s="554">
        <v>996.3</v>
      </c>
      <c r="J6164" s="1"/>
      <c r="K6164" s="21" t="str">
        <f t="shared" si="82"/>
        <v>97622622</v>
      </c>
      <c r="L6164" s="21" t="s">
        <v>3077</v>
      </c>
      <c r="M6164" s="21" t="s">
        <v>14517</v>
      </c>
      <c r="N6164" s="21"/>
      <c r="O6164" s="21"/>
      <c r="P6164" s="21"/>
    </row>
    <row r="6165" spans="1:16" s="641" customFormat="1" ht="12.75" customHeight="1">
      <c r="A6165" s="21" t="s">
        <v>2214</v>
      </c>
      <c r="B6165" s="21" t="s">
        <v>1735</v>
      </c>
      <c r="C6165" s="21" t="s">
        <v>2816</v>
      </c>
      <c r="D6165" s="21" t="s">
        <v>14518</v>
      </c>
      <c r="E6165" s="21" t="s">
        <v>14519</v>
      </c>
      <c r="F6165" s="21" t="s">
        <v>1739</v>
      </c>
      <c r="G6165" s="21" t="s">
        <v>14520</v>
      </c>
      <c r="H6165" s="21" t="s">
        <v>12076</v>
      </c>
      <c r="I6165" s="554">
        <v>1506.6</v>
      </c>
      <c r="J6165" s="1"/>
      <c r="K6165" s="21" t="str">
        <f t="shared" si="82"/>
        <v>25285980</v>
      </c>
      <c r="L6165" s="21" t="s">
        <v>2816</v>
      </c>
      <c r="M6165" s="21" t="s">
        <v>14521</v>
      </c>
      <c r="N6165" s="21"/>
      <c r="O6165" s="21"/>
      <c r="P6165" s="21"/>
    </row>
    <row r="6166" spans="1:16" s="641" customFormat="1" ht="12.75" customHeight="1">
      <c r="A6166" s="21" t="s">
        <v>2214</v>
      </c>
      <c r="B6166" s="21" t="s">
        <v>1735</v>
      </c>
      <c r="C6166" s="21" t="s">
        <v>3807</v>
      </c>
      <c r="D6166" s="21" t="s">
        <v>14522</v>
      </c>
      <c r="E6166" s="21" t="s">
        <v>14523</v>
      </c>
      <c r="F6166" s="21" t="s">
        <v>1751</v>
      </c>
      <c r="G6166" s="21" t="s">
        <v>14524</v>
      </c>
      <c r="H6166" s="21" t="s">
        <v>12076</v>
      </c>
      <c r="I6166" s="554">
        <v>2000</v>
      </c>
      <c r="J6166" s="1"/>
      <c r="K6166" s="21" t="str">
        <f t="shared" si="82"/>
        <v>81414849</v>
      </c>
      <c r="L6166" s="21" t="s">
        <v>3807</v>
      </c>
      <c r="M6166" s="21" t="s">
        <v>14525</v>
      </c>
      <c r="N6166" s="21"/>
      <c r="O6166" s="21"/>
      <c r="P6166" s="21"/>
    </row>
    <row r="6167" spans="1:16" s="641" customFormat="1" ht="12.75" customHeight="1">
      <c r="A6167" s="21" t="s">
        <v>2214</v>
      </c>
      <c r="B6167" s="21" t="s">
        <v>1735</v>
      </c>
      <c r="C6167" s="21" t="s">
        <v>3232</v>
      </c>
      <c r="D6167" s="21" t="s">
        <v>14526</v>
      </c>
      <c r="E6167" s="21" t="s">
        <v>14527</v>
      </c>
      <c r="F6167" s="21" t="s">
        <v>1751</v>
      </c>
      <c r="G6167" s="21" t="s">
        <v>14528</v>
      </c>
      <c r="H6167" s="21" t="s">
        <v>12076</v>
      </c>
      <c r="I6167" s="554">
        <v>972</v>
      </c>
      <c r="J6167" s="1"/>
      <c r="K6167" s="21" t="str">
        <f t="shared" si="82"/>
        <v>84025994</v>
      </c>
      <c r="L6167" s="21" t="s">
        <v>3232</v>
      </c>
      <c r="M6167" s="21" t="s">
        <v>14529</v>
      </c>
      <c r="N6167" s="21"/>
      <c r="O6167" s="21"/>
      <c r="P6167" s="21"/>
    </row>
    <row r="6168" spans="1:16" s="641" customFormat="1" ht="12.75" customHeight="1">
      <c r="A6168" s="21" t="s">
        <v>2214</v>
      </c>
      <c r="B6168" s="21" t="s">
        <v>1735</v>
      </c>
      <c r="C6168" s="21" t="s">
        <v>2403</v>
      </c>
      <c r="D6168" s="21" t="s">
        <v>14530</v>
      </c>
      <c r="E6168" s="21" t="s">
        <v>14531</v>
      </c>
      <c r="F6168" s="21" t="s">
        <v>1751</v>
      </c>
      <c r="G6168" s="21" t="s">
        <v>14532</v>
      </c>
      <c r="H6168" s="21" t="s">
        <v>12076</v>
      </c>
      <c r="I6168" s="554">
        <v>502.2</v>
      </c>
      <c r="J6168" s="1"/>
      <c r="K6168" s="21" t="str">
        <f t="shared" si="82"/>
        <v>85466461</v>
      </c>
      <c r="L6168" s="21" t="s">
        <v>2403</v>
      </c>
      <c r="M6168" s="21" t="s">
        <v>14533</v>
      </c>
      <c r="N6168" s="21"/>
      <c r="O6168" s="21"/>
      <c r="P6168" s="21"/>
    </row>
    <row r="6169" spans="1:16" s="641" customFormat="1" ht="12.75" customHeight="1">
      <c r="A6169" s="21" t="s">
        <v>2214</v>
      </c>
      <c r="B6169" s="21" t="s">
        <v>1735</v>
      </c>
      <c r="C6169" s="21" t="s">
        <v>3644</v>
      </c>
      <c r="D6169" s="21" t="s">
        <v>14534</v>
      </c>
      <c r="E6169" s="21" t="s">
        <v>14535</v>
      </c>
      <c r="F6169" s="21" t="s">
        <v>1739</v>
      </c>
      <c r="G6169" s="21" t="s">
        <v>14536</v>
      </c>
      <c r="H6169" s="21" t="s">
        <v>12076</v>
      </c>
      <c r="I6169" s="554">
        <v>502.2</v>
      </c>
      <c r="J6169" s="1"/>
      <c r="K6169" s="21" t="str">
        <f t="shared" si="82"/>
        <v>22481079</v>
      </c>
      <c r="L6169" s="21" t="s">
        <v>3644</v>
      </c>
      <c r="M6169" s="21" t="s">
        <v>14537</v>
      </c>
      <c r="N6169" s="21"/>
      <c r="O6169" s="21"/>
      <c r="P6169" s="21"/>
    </row>
    <row r="6170" spans="1:16" s="641" customFormat="1" ht="12.75" customHeight="1">
      <c r="A6170" s="21" t="s">
        <v>2214</v>
      </c>
      <c r="B6170" s="21" t="s">
        <v>1735</v>
      </c>
      <c r="C6170" s="21" t="s">
        <v>2668</v>
      </c>
      <c r="D6170" s="21" t="s">
        <v>14538</v>
      </c>
      <c r="E6170" s="21" t="s">
        <v>14539</v>
      </c>
      <c r="F6170" s="21" t="s">
        <v>1751</v>
      </c>
      <c r="G6170" s="21" t="s">
        <v>14540</v>
      </c>
      <c r="H6170" s="21" t="s">
        <v>12076</v>
      </c>
      <c r="I6170" s="554">
        <v>1863</v>
      </c>
      <c r="J6170" s="1"/>
      <c r="K6170" s="21" t="str">
        <f t="shared" si="82"/>
        <v>97623563</v>
      </c>
      <c r="L6170" s="21" t="s">
        <v>2668</v>
      </c>
      <c r="M6170" s="21" t="s">
        <v>14541</v>
      </c>
      <c r="N6170" s="21"/>
      <c r="O6170" s="21"/>
      <c r="P6170" s="21"/>
    </row>
    <row r="6171" spans="1:16" s="641" customFormat="1" ht="12.75" customHeight="1">
      <c r="A6171" s="21" t="s">
        <v>2214</v>
      </c>
      <c r="B6171" s="21" t="s">
        <v>1735</v>
      </c>
      <c r="C6171" s="21" t="s">
        <v>2422</v>
      </c>
      <c r="D6171" s="21" t="s">
        <v>14542</v>
      </c>
      <c r="E6171" s="21" t="s">
        <v>14543</v>
      </c>
      <c r="F6171" s="21" t="s">
        <v>1751</v>
      </c>
      <c r="G6171" s="21" t="s">
        <v>14544</v>
      </c>
      <c r="H6171" s="21" t="s">
        <v>12076</v>
      </c>
      <c r="I6171" s="554">
        <v>1312.2</v>
      </c>
      <c r="J6171" s="1"/>
      <c r="K6171" s="21" t="str">
        <f t="shared" si="82"/>
        <v>25254846</v>
      </c>
      <c r="L6171" s="21" t="s">
        <v>2422</v>
      </c>
      <c r="M6171" s="21" t="s">
        <v>14545</v>
      </c>
      <c r="N6171" s="21"/>
      <c r="O6171" s="21"/>
      <c r="P6171" s="21"/>
    </row>
    <row r="6172" spans="1:16" s="641" customFormat="1" ht="12.75" customHeight="1">
      <c r="A6172" s="21" t="s">
        <v>2214</v>
      </c>
      <c r="B6172" s="21" t="s">
        <v>1735</v>
      </c>
      <c r="C6172" s="21" t="s">
        <v>9561</v>
      </c>
      <c r="D6172" s="21" t="s">
        <v>14546</v>
      </c>
      <c r="E6172" s="21" t="s">
        <v>14547</v>
      </c>
      <c r="F6172" s="21" t="s">
        <v>1739</v>
      </c>
      <c r="G6172" s="21" t="s">
        <v>14548</v>
      </c>
      <c r="H6172" s="21" t="s">
        <v>12076</v>
      </c>
      <c r="I6172" s="554">
        <v>502.2</v>
      </c>
      <c r="J6172" s="1"/>
      <c r="K6172" s="21" t="str">
        <f t="shared" si="82"/>
        <v>97622863</v>
      </c>
      <c r="L6172" s="21" t="s">
        <v>9561</v>
      </c>
      <c r="M6172" s="21" t="s">
        <v>14549</v>
      </c>
      <c r="N6172" s="21"/>
      <c r="O6172" s="21"/>
      <c r="P6172" s="21"/>
    </row>
    <row r="6173" spans="1:16" s="641" customFormat="1" ht="12.75" customHeight="1">
      <c r="A6173" s="21" t="s">
        <v>2214</v>
      </c>
      <c r="B6173" s="21" t="s">
        <v>1735</v>
      </c>
      <c r="C6173" s="21" t="s">
        <v>2677</v>
      </c>
      <c r="D6173" s="21" t="s">
        <v>14550</v>
      </c>
      <c r="E6173" s="21" t="s">
        <v>14551</v>
      </c>
      <c r="F6173" s="21" t="s">
        <v>1739</v>
      </c>
      <c r="G6173" s="21" t="s">
        <v>14552</v>
      </c>
      <c r="H6173" s="21" t="s">
        <v>12076</v>
      </c>
      <c r="I6173" s="554">
        <v>500</v>
      </c>
      <c r="J6173" s="1"/>
      <c r="K6173" s="21" t="str">
        <f t="shared" si="82"/>
        <v>80312638</v>
      </c>
      <c r="L6173" s="21" t="s">
        <v>2677</v>
      </c>
      <c r="M6173" s="21" t="s">
        <v>14553</v>
      </c>
      <c r="N6173" s="21"/>
      <c r="O6173" s="21"/>
      <c r="P6173" s="21"/>
    </row>
    <row r="6174" spans="1:16" s="641" customFormat="1" ht="12.75" customHeight="1">
      <c r="A6174" s="21" t="s">
        <v>2214</v>
      </c>
      <c r="B6174" s="21" t="s">
        <v>1735</v>
      </c>
      <c r="C6174" s="21" t="s">
        <v>2682</v>
      </c>
      <c r="D6174" s="21" t="s">
        <v>14554</v>
      </c>
      <c r="E6174" s="21" t="s">
        <v>14555</v>
      </c>
      <c r="F6174" s="21" t="s">
        <v>1739</v>
      </c>
      <c r="G6174" s="21" t="s">
        <v>14556</v>
      </c>
      <c r="H6174" s="21" t="s">
        <v>12076</v>
      </c>
      <c r="I6174" s="554">
        <v>899.1</v>
      </c>
      <c r="J6174" s="1"/>
      <c r="K6174" s="21" t="str">
        <f t="shared" si="82"/>
        <v>93727642</v>
      </c>
      <c r="L6174" s="21" t="s">
        <v>2682</v>
      </c>
      <c r="M6174" s="21" t="s">
        <v>14557</v>
      </c>
      <c r="N6174" s="21"/>
      <c r="O6174" s="21"/>
      <c r="P6174" s="21"/>
    </row>
    <row r="6175" spans="1:16" s="641" customFormat="1" ht="12.75" customHeight="1">
      <c r="A6175" s="21" t="s">
        <v>2214</v>
      </c>
      <c r="B6175" s="21" t="s">
        <v>1735</v>
      </c>
      <c r="C6175" s="21" t="s">
        <v>2289</v>
      </c>
      <c r="D6175" s="21" t="s">
        <v>14558</v>
      </c>
      <c r="E6175" s="21" t="s">
        <v>14559</v>
      </c>
      <c r="F6175" s="21" t="s">
        <v>1751</v>
      </c>
      <c r="G6175" s="21" t="s">
        <v>14560</v>
      </c>
      <c r="H6175" s="21" t="s">
        <v>12076</v>
      </c>
      <c r="I6175" s="554">
        <v>1134</v>
      </c>
      <c r="J6175" s="1"/>
      <c r="K6175" s="21" t="str">
        <f t="shared" si="82"/>
        <v>90598408</v>
      </c>
      <c r="L6175" s="21" t="s">
        <v>2289</v>
      </c>
      <c r="M6175" s="21" t="s">
        <v>14561</v>
      </c>
      <c r="N6175" s="21"/>
      <c r="O6175" s="21"/>
      <c r="P6175" s="21"/>
    </row>
    <row r="6176" spans="1:16" s="641" customFormat="1" ht="12.75" customHeight="1">
      <c r="A6176" s="21" t="s">
        <v>2214</v>
      </c>
      <c r="B6176" s="21" t="s">
        <v>1735</v>
      </c>
      <c r="C6176" s="21" t="s">
        <v>2361</v>
      </c>
      <c r="D6176" s="21" t="s">
        <v>14562</v>
      </c>
      <c r="E6176" s="21" t="s">
        <v>14563</v>
      </c>
      <c r="F6176" s="21" t="s">
        <v>1739</v>
      </c>
      <c r="G6176" s="21" t="s">
        <v>14564</v>
      </c>
      <c r="H6176" s="21" t="s">
        <v>12076</v>
      </c>
      <c r="I6176" s="554">
        <v>810</v>
      </c>
      <c r="J6176" s="1"/>
      <c r="K6176" s="21" t="str">
        <f t="shared" si="82"/>
        <v>81420499</v>
      </c>
      <c r="L6176" s="21" t="s">
        <v>2361</v>
      </c>
      <c r="M6176" s="21" t="s">
        <v>14565</v>
      </c>
      <c r="N6176" s="21"/>
      <c r="O6176" s="21"/>
      <c r="P6176" s="21"/>
    </row>
    <row r="6177" spans="1:16" s="641" customFormat="1" ht="12.75" customHeight="1">
      <c r="A6177" s="21" t="s">
        <v>2214</v>
      </c>
      <c r="B6177" s="21" t="s">
        <v>1735</v>
      </c>
      <c r="C6177" s="21" t="s">
        <v>2474</v>
      </c>
      <c r="D6177" s="21" t="s">
        <v>14566</v>
      </c>
      <c r="E6177" s="21" t="s">
        <v>14567</v>
      </c>
      <c r="F6177" s="21" t="s">
        <v>1751</v>
      </c>
      <c r="G6177" s="21" t="s">
        <v>14568</v>
      </c>
      <c r="H6177" s="21" t="s">
        <v>12076</v>
      </c>
      <c r="I6177" s="554">
        <v>500</v>
      </c>
      <c r="J6177" s="1"/>
      <c r="K6177" s="21" t="str">
        <f t="shared" si="82"/>
        <v>99002622</v>
      </c>
      <c r="L6177" s="21" t="s">
        <v>2474</v>
      </c>
      <c r="M6177" s="21" t="s">
        <v>14569</v>
      </c>
      <c r="N6177" s="21"/>
      <c r="O6177" s="21"/>
      <c r="P6177" s="21"/>
    </row>
    <row r="6178" spans="1:16" s="641" customFormat="1" ht="12.75" customHeight="1">
      <c r="A6178" s="21" t="s">
        <v>2214</v>
      </c>
      <c r="B6178" s="21" t="s">
        <v>1735</v>
      </c>
      <c r="C6178" s="21" t="s">
        <v>2398</v>
      </c>
      <c r="D6178" s="21" t="s">
        <v>14570</v>
      </c>
      <c r="E6178" s="21" t="s">
        <v>14571</v>
      </c>
      <c r="F6178" s="21" t="s">
        <v>1751</v>
      </c>
      <c r="G6178" s="21" t="s">
        <v>14572</v>
      </c>
      <c r="H6178" s="21" t="s">
        <v>12076</v>
      </c>
      <c r="I6178" s="554">
        <v>972</v>
      </c>
      <c r="J6178" s="1"/>
      <c r="K6178" s="21" t="str">
        <f t="shared" si="82"/>
        <v>21151865</v>
      </c>
      <c r="L6178" s="21" t="s">
        <v>2398</v>
      </c>
      <c r="M6178" s="21" t="s">
        <v>14573</v>
      </c>
      <c r="N6178" s="21"/>
      <c r="O6178" s="21"/>
      <c r="P6178" s="21"/>
    </row>
    <row r="6179" spans="1:16" s="641" customFormat="1" ht="12.75" customHeight="1">
      <c r="A6179" s="21" t="s">
        <v>2214</v>
      </c>
      <c r="B6179" s="21" t="s">
        <v>1735</v>
      </c>
      <c r="C6179" s="21" t="s">
        <v>2515</v>
      </c>
      <c r="D6179" s="21" t="s">
        <v>14574</v>
      </c>
      <c r="E6179" s="21" t="s">
        <v>14575</v>
      </c>
      <c r="F6179" s="21" t="s">
        <v>1739</v>
      </c>
      <c r="G6179" s="21" t="s">
        <v>14576</v>
      </c>
      <c r="H6179" s="21" t="s">
        <v>12076</v>
      </c>
      <c r="I6179" s="554">
        <v>542.70000000000005</v>
      </c>
      <c r="J6179" s="1"/>
      <c r="K6179" s="21" t="str">
        <f t="shared" si="82"/>
        <v>81414702</v>
      </c>
      <c r="L6179" s="21" t="s">
        <v>2515</v>
      </c>
      <c r="M6179" s="21" t="s">
        <v>14577</v>
      </c>
      <c r="N6179" s="21"/>
      <c r="O6179" s="21"/>
      <c r="P6179" s="21"/>
    </row>
    <row r="6180" spans="1:16" s="641" customFormat="1" ht="12.75" customHeight="1">
      <c r="A6180" s="21" t="s">
        <v>2214</v>
      </c>
      <c r="B6180" s="21" t="s">
        <v>1735</v>
      </c>
      <c r="C6180" s="21" t="s">
        <v>3413</v>
      </c>
      <c r="D6180" s="21" t="s">
        <v>14578</v>
      </c>
      <c r="E6180" s="21" t="s">
        <v>14579</v>
      </c>
      <c r="F6180" s="21" t="s">
        <v>1751</v>
      </c>
      <c r="G6180" s="21" t="s">
        <v>14580</v>
      </c>
      <c r="H6180" s="21" t="s">
        <v>12076</v>
      </c>
      <c r="I6180" s="554">
        <v>996.3</v>
      </c>
      <c r="J6180" s="1"/>
      <c r="K6180" s="21" t="str">
        <f t="shared" si="82"/>
        <v>70227424</v>
      </c>
      <c r="L6180" s="21" t="s">
        <v>3413</v>
      </c>
      <c r="M6180" s="21" t="s">
        <v>14581</v>
      </c>
      <c r="N6180" s="21"/>
      <c r="O6180" s="21"/>
      <c r="P6180" s="21"/>
    </row>
    <row r="6181" spans="1:16" s="641" customFormat="1" ht="12.75" customHeight="1">
      <c r="A6181" s="21" t="s">
        <v>2214</v>
      </c>
      <c r="B6181" s="21" t="s">
        <v>1735</v>
      </c>
      <c r="C6181" s="21" t="s">
        <v>2528</v>
      </c>
      <c r="D6181" s="21" t="s">
        <v>14582</v>
      </c>
      <c r="E6181" s="21" t="s">
        <v>14583</v>
      </c>
      <c r="F6181" s="21" t="s">
        <v>1739</v>
      </c>
      <c r="G6181" s="21" t="s">
        <v>14584</v>
      </c>
      <c r="H6181" s="21" t="s">
        <v>12076</v>
      </c>
      <c r="I6181" s="554">
        <v>1863</v>
      </c>
      <c r="J6181" s="1"/>
      <c r="K6181" s="21" t="str">
        <f t="shared" si="82"/>
        <v>99131667</v>
      </c>
      <c r="L6181" s="21" t="s">
        <v>2528</v>
      </c>
      <c r="M6181" s="21" t="s">
        <v>14585</v>
      </c>
      <c r="N6181" s="21"/>
      <c r="O6181" s="21"/>
      <c r="P6181" s="21"/>
    </row>
    <row r="6182" spans="1:16" s="641" customFormat="1" ht="12.75" customHeight="1">
      <c r="A6182" s="21" t="s">
        <v>2214</v>
      </c>
      <c r="B6182" s="21" t="s">
        <v>1735</v>
      </c>
      <c r="C6182" s="21" t="s">
        <v>2403</v>
      </c>
      <c r="D6182" s="21" t="s">
        <v>14586</v>
      </c>
      <c r="E6182" s="21" t="s">
        <v>14587</v>
      </c>
      <c r="F6182" s="21" t="s">
        <v>1739</v>
      </c>
      <c r="G6182" s="21" t="s">
        <v>14588</v>
      </c>
      <c r="H6182" s="21" t="s">
        <v>12076</v>
      </c>
      <c r="I6182" s="554">
        <v>810</v>
      </c>
      <c r="J6182" s="1"/>
      <c r="K6182" s="21" t="str">
        <f t="shared" si="82"/>
        <v>85466461</v>
      </c>
      <c r="L6182" s="21" t="s">
        <v>2403</v>
      </c>
      <c r="M6182" s="21" t="s">
        <v>14589</v>
      </c>
      <c r="N6182" s="21"/>
      <c r="O6182" s="21"/>
      <c r="P6182" s="21"/>
    </row>
    <row r="6183" spans="1:16" s="641" customFormat="1" ht="12.75" customHeight="1">
      <c r="A6183" s="21" t="s">
        <v>2214</v>
      </c>
      <c r="B6183" s="21" t="s">
        <v>1735</v>
      </c>
      <c r="C6183" s="21" t="s">
        <v>2398</v>
      </c>
      <c r="D6183" s="21" t="s">
        <v>14590</v>
      </c>
      <c r="E6183" s="21" t="s">
        <v>14591</v>
      </c>
      <c r="F6183" s="21" t="s">
        <v>1751</v>
      </c>
      <c r="G6183" s="21" t="s">
        <v>14592</v>
      </c>
      <c r="H6183" s="21" t="s">
        <v>12076</v>
      </c>
      <c r="I6183" s="554">
        <v>1158.3</v>
      </c>
      <c r="J6183" s="1"/>
      <c r="K6183" s="21" t="str">
        <f t="shared" si="82"/>
        <v>21151865</v>
      </c>
      <c r="L6183" s="21" t="s">
        <v>2398</v>
      </c>
      <c r="M6183" s="21" t="s">
        <v>14593</v>
      </c>
      <c r="N6183" s="21"/>
      <c r="O6183" s="21"/>
      <c r="P6183" s="21"/>
    </row>
    <row r="6184" spans="1:16" s="641" customFormat="1" ht="12.75" customHeight="1">
      <c r="A6184" s="21" t="s">
        <v>2214</v>
      </c>
      <c r="B6184" s="21" t="s">
        <v>1735</v>
      </c>
      <c r="C6184" s="21" t="s">
        <v>2882</v>
      </c>
      <c r="D6184" s="21" t="s">
        <v>14594</v>
      </c>
      <c r="E6184" s="21" t="s">
        <v>14595</v>
      </c>
      <c r="F6184" s="21" t="s">
        <v>1751</v>
      </c>
      <c r="G6184" s="21" t="s">
        <v>14596</v>
      </c>
      <c r="H6184" s="21" t="s">
        <v>12076</v>
      </c>
      <c r="I6184" s="554">
        <v>502.2</v>
      </c>
      <c r="J6184" s="1"/>
      <c r="K6184" s="21" t="str">
        <f t="shared" ref="K6184:K6247" si="83">MID(M6184,1,8)</f>
        <v>96156340</v>
      </c>
      <c r="L6184" s="21" t="s">
        <v>2882</v>
      </c>
      <c r="M6184" s="21" t="s">
        <v>14597</v>
      </c>
      <c r="N6184" s="21"/>
      <c r="O6184" s="21"/>
      <c r="P6184" s="21"/>
    </row>
    <row r="6185" spans="1:16" s="641" customFormat="1" ht="12.75" customHeight="1">
      <c r="A6185" s="21" t="s">
        <v>2214</v>
      </c>
      <c r="B6185" s="21" t="s">
        <v>1735</v>
      </c>
      <c r="C6185" s="21" t="s">
        <v>2859</v>
      </c>
      <c r="D6185" s="21" t="s">
        <v>9382</v>
      </c>
      <c r="E6185" s="21" t="s">
        <v>14598</v>
      </c>
      <c r="F6185" s="21" t="s">
        <v>1739</v>
      </c>
      <c r="G6185" s="21" t="s">
        <v>14599</v>
      </c>
      <c r="H6185" s="21" t="s">
        <v>12076</v>
      </c>
      <c r="I6185" s="554">
        <v>500</v>
      </c>
      <c r="J6185" s="1"/>
      <c r="K6185" s="21" t="str">
        <f t="shared" si="83"/>
        <v>96156436</v>
      </c>
      <c r="L6185" s="21" t="s">
        <v>2859</v>
      </c>
      <c r="M6185" s="21" t="s">
        <v>14600</v>
      </c>
      <c r="N6185" s="21"/>
      <c r="O6185" s="21"/>
      <c r="P6185" s="21"/>
    </row>
    <row r="6186" spans="1:16" s="641" customFormat="1" ht="12.75" customHeight="1">
      <c r="A6186" s="21" t="s">
        <v>2214</v>
      </c>
      <c r="B6186" s="21" t="s">
        <v>1735</v>
      </c>
      <c r="C6186" s="21" t="s">
        <v>3267</v>
      </c>
      <c r="D6186" s="21" t="s">
        <v>14601</v>
      </c>
      <c r="E6186" s="21" t="s">
        <v>14602</v>
      </c>
      <c r="F6186" s="21" t="s">
        <v>1751</v>
      </c>
      <c r="G6186" s="21" t="s">
        <v>14603</v>
      </c>
      <c r="H6186" s="21" t="s">
        <v>12076</v>
      </c>
      <c r="I6186" s="554">
        <v>1490.4</v>
      </c>
      <c r="J6186" s="1"/>
      <c r="K6186" s="21" t="str">
        <f t="shared" si="83"/>
        <v>89364885</v>
      </c>
      <c r="L6186" s="21" t="s">
        <v>3267</v>
      </c>
      <c r="M6186" s="21" t="s">
        <v>14604</v>
      </c>
      <c r="N6186" s="21"/>
      <c r="O6186" s="21"/>
      <c r="P6186" s="21"/>
    </row>
    <row r="6187" spans="1:16" s="641" customFormat="1" ht="12.75" customHeight="1">
      <c r="A6187" s="21" t="s">
        <v>2214</v>
      </c>
      <c r="B6187" s="21" t="s">
        <v>1735</v>
      </c>
      <c r="C6187" s="21" t="s">
        <v>3587</v>
      </c>
      <c r="D6187" s="21" t="s">
        <v>14605</v>
      </c>
      <c r="E6187" s="21" t="s">
        <v>14606</v>
      </c>
      <c r="F6187" s="21" t="s">
        <v>1739</v>
      </c>
      <c r="G6187" s="21" t="s">
        <v>14607</v>
      </c>
      <c r="H6187" s="21" t="s">
        <v>12076</v>
      </c>
      <c r="I6187" s="554">
        <v>502.2</v>
      </c>
      <c r="J6187" s="1"/>
      <c r="K6187" s="21" t="str">
        <f t="shared" si="83"/>
        <v>96229075</v>
      </c>
      <c r="L6187" s="21" t="s">
        <v>3587</v>
      </c>
      <c r="M6187" s="21" t="s">
        <v>14608</v>
      </c>
      <c r="N6187" s="21"/>
      <c r="O6187" s="21"/>
      <c r="P6187" s="21"/>
    </row>
    <row r="6188" spans="1:16" s="641" customFormat="1" ht="12.75" customHeight="1">
      <c r="A6188" s="21" t="s">
        <v>2214</v>
      </c>
      <c r="B6188" s="21" t="s">
        <v>1735</v>
      </c>
      <c r="C6188" s="21" t="s">
        <v>2389</v>
      </c>
      <c r="D6188" s="21" t="s">
        <v>14609</v>
      </c>
      <c r="E6188" s="21" t="s">
        <v>14610</v>
      </c>
      <c r="F6188" s="21" t="s">
        <v>1751</v>
      </c>
      <c r="G6188" s="21" t="s">
        <v>14611</v>
      </c>
      <c r="H6188" s="21" t="s">
        <v>12076</v>
      </c>
      <c r="I6188" s="554">
        <v>2170.8000000000002</v>
      </c>
      <c r="J6188" s="1"/>
      <c r="K6188" s="21" t="str">
        <f t="shared" si="83"/>
        <v>23321214</v>
      </c>
      <c r="L6188" s="21" t="s">
        <v>2389</v>
      </c>
      <c r="M6188" s="21" t="s">
        <v>14612</v>
      </c>
      <c r="N6188" s="21"/>
      <c r="O6188" s="21"/>
      <c r="P6188" s="21"/>
    </row>
    <row r="6189" spans="1:16" s="641" customFormat="1" ht="12.75" customHeight="1">
      <c r="A6189" s="21" t="s">
        <v>2214</v>
      </c>
      <c r="B6189" s="21" t="s">
        <v>1735</v>
      </c>
      <c r="C6189" s="21" t="s">
        <v>2449</v>
      </c>
      <c r="D6189" s="21" t="s">
        <v>14613</v>
      </c>
      <c r="E6189" s="21" t="s">
        <v>14614</v>
      </c>
      <c r="F6189" s="21" t="s">
        <v>1739</v>
      </c>
      <c r="G6189" s="21" t="s">
        <v>14615</v>
      </c>
      <c r="H6189" s="21" t="s">
        <v>12076</v>
      </c>
      <c r="I6189" s="554">
        <v>810</v>
      </c>
      <c r="J6189" s="1"/>
      <c r="K6189" s="21" t="str">
        <f t="shared" si="83"/>
        <v>90458458</v>
      </c>
      <c r="L6189" s="21" t="s">
        <v>2449</v>
      </c>
      <c r="M6189" s="21" t="s">
        <v>14616</v>
      </c>
      <c r="N6189" s="21"/>
      <c r="O6189" s="21"/>
      <c r="P6189" s="21"/>
    </row>
    <row r="6190" spans="1:16" s="641" customFormat="1" ht="12.75" customHeight="1">
      <c r="A6190" s="21" t="s">
        <v>2214</v>
      </c>
      <c r="B6190" s="21" t="s">
        <v>1735</v>
      </c>
      <c r="C6190" s="21" t="s">
        <v>2859</v>
      </c>
      <c r="D6190" s="21" t="s">
        <v>14617</v>
      </c>
      <c r="E6190" s="21" t="s">
        <v>14618</v>
      </c>
      <c r="F6190" s="21" t="s">
        <v>1739</v>
      </c>
      <c r="G6190" s="21" t="s">
        <v>14619</v>
      </c>
      <c r="H6190" s="21" t="s">
        <v>12076</v>
      </c>
      <c r="I6190" s="554">
        <v>502.2</v>
      </c>
      <c r="J6190" s="1"/>
      <c r="K6190" s="21" t="str">
        <f t="shared" si="83"/>
        <v>96156436</v>
      </c>
      <c r="L6190" s="21" t="s">
        <v>2859</v>
      </c>
      <c r="M6190" s="21" t="s">
        <v>14620</v>
      </c>
      <c r="N6190" s="21"/>
      <c r="O6190" s="21"/>
      <c r="P6190" s="21"/>
    </row>
    <row r="6191" spans="1:16" s="641" customFormat="1" ht="12.75" customHeight="1">
      <c r="A6191" s="21" t="s">
        <v>2214</v>
      </c>
      <c r="B6191" s="21" t="s">
        <v>1735</v>
      </c>
      <c r="C6191" s="21" t="s">
        <v>2877</v>
      </c>
      <c r="D6191" s="21" t="s">
        <v>14621</v>
      </c>
      <c r="E6191" s="21" t="s">
        <v>14622</v>
      </c>
      <c r="F6191" s="21" t="s">
        <v>1739</v>
      </c>
      <c r="G6191" s="21" t="s">
        <v>14623</v>
      </c>
      <c r="H6191" s="21" t="s">
        <v>12076</v>
      </c>
      <c r="I6191" s="554">
        <v>1620</v>
      </c>
      <c r="J6191" s="1"/>
      <c r="K6191" s="21" t="str">
        <f t="shared" si="83"/>
        <v>82630989</v>
      </c>
      <c r="L6191" s="21" t="s">
        <v>2877</v>
      </c>
      <c r="M6191" s="21" t="s">
        <v>14624</v>
      </c>
      <c r="N6191" s="21"/>
      <c r="O6191" s="21"/>
      <c r="P6191" s="21"/>
    </row>
    <row r="6192" spans="1:16" s="641" customFormat="1" ht="12.75" customHeight="1">
      <c r="A6192" s="21" t="s">
        <v>2214</v>
      </c>
      <c r="B6192" s="21" t="s">
        <v>1735</v>
      </c>
      <c r="C6192" s="21" t="s">
        <v>3199</v>
      </c>
      <c r="D6192" s="21" t="s">
        <v>14625</v>
      </c>
      <c r="E6192" s="21" t="s">
        <v>14626</v>
      </c>
      <c r="F6192" s="21" t="s">
        <v>1751</v>
      </c>
      <c r="G6192" s="21" t="s">
        <v>14627</v>
      </c>
      <c r="H6192" s="21" t="s">
        <v>12076</v>
      </c>
      <c r="I6192" s="554">
        <v>1020.6</v>
      </c>
      <c r="J6192" s="1"/>
      <c r="K6192" s="21" t="str">
        <f t="shared" si="83"/>
        <v>25256065</v>
      </c>
      <c r="L6192" s="21" t="s">
        <v>3199</v>
      </c>
      <c r="M6192" s="21" t="s">
        <v>14628</v>
      </c>
      <c r="N6192" s="21"/>
      <c r="O6192" s="21"/>
      <c r="P6192" s="21"/>
    </row>
    <row r="6193" spans="1:16" s="641" customFormat="1" ht="12.75" customHeight="1">
      <c r="A6193" s="21" t="s">
        <v>2214</v>
      </c>
      <c r="B6193" s="21" t="s">
        <v>1735</v>
      </c>
      <c r="C6193" s="21" t="s">
        <v>3037</v>
      </c>
      <c r="D6193" s="21" t="s">
        <v>14629</v>
      </c>
      <c r="E6193" s="21" t="s">
        <v>1785</v>
      </c>
      <c r="F6193" s="21" t="s">
        <v>1751</v>
      </c>
      <c r="G6193" s="21" t="s">
        <v>14630</v>
      </c>
      <c r="H6193" s="21" t="s">
        <v>12076</v>
      </c>
      <c r="I6193" s="554">
        <v>3005.1</v>
      </c>
      <c r="J6193" s="1"/>
      <c r="K6193" s="21" t="str">
        <f t="shared" si="83"/>
        <v>81415203</v>
      </c>
      <c r="L6193" s="21" t="s">
        <v>3037</v>
      </c>
      <c r="M6193" s="21" t="s">
        <v>14631</v>
      </c>
      <c r="N6193" s="21"/>
      <c r="O6193" s="21"/>
      <c r="P6193" s="21"/>
    </row>
    <row r="6194" spans="1:16" s="641" customFormat="1" ht="12.75" customHeight="1">
      <c r="A6194" s="21" t="s">
        <v>2214</v>
      </c>
      <c r="B6194" s="21" t="s">
        <v>1735</v>
      </c>
      <c r="C6194" s="21" t="s">
        <v>2882</v>
      </c>
      <c r="D6194" s="21" t="s">
        <v>14632</v>
      </c>
      <c r="E6194" s="21" t="s">
        <v>14633</v>
      </c>
      <c r="F6194" s="21" t="s">
        <v>1739</v>
      </c>
      <c r="G6194" s="21" t="s">
        <v>14634</v>
      </c>
      <c r="H6194" s="21" t="s">
        <v>12076</v>
      </c>
      <c r="I6194" s="554">
        <v>810</v>
      </c>
      <c r="J6194" s="1"/>
      <c r="K6194" s="21" t="str">
        <f t="shared" si="83"/>
        <v>96156340</v>
      </c>
      <c r="L6194" s="21" t="s">
        <v>2882</v>
      </c>
      <c r="M6194" s="21" t="s">
        <v>14635</v>
      </c>
      <c r="N6194" s="21"/>
      <c r="O6194" s="21"/>
      <c r="P6194" s="21"/>
    </row>
    <row r="6195" spans="1:16" s="641" customFormat="1" ht="12.75" customHeight="1">
      <c r="A6195" s="21" t="s">
        <v>2214</v>
      </c>
      <c r="B6195" s="21" t="s">
        <v>1735</v>
      </c>
      <c r="C6195" s="21" t="s">
        <v>2778</v>
      </c>
      <c r="D6195" s="21" t="s">
        <v>14636</v>
      </c>
      <c r="E6195" s="21" t="s">
        <v>14637</v>
      </c>
      <c r="F6195" s="21" t="s">
        <v>1751</v>
      </c>
      <c r="G6195" s="21" t="s">
        <v>14638</v>
      </c>
      <c r="H6195" s="21" t="s">
        <v>12076</v>
      </c>
      <c r="I6195" s="554">
        <v>1004.4</v>
      </c>
      <c r="J6195" s="1"/>
      <c r="K6195" s="21" t="str">
        <f t="shared" si="83"/>
        <v>82633357</v>
      </c>
      <c r="L6195" s="21" t="s">
        <v>2778</v>
      </c>
      <c r="M6195" s="21" t="s">
        <v>14639</v>
      </c>
      <c r="N6195" s="21"/>
      <c r="O6195" s="21"/>
      <c r="P6195" s="21"/>
    </row>
    <row r="6196" spans="1:16" s="641" customFormat="1" ht="12.75" customHeight="1">
      <c r="A6196" s="21" t="s">
        <v>2214</v>
      </c>
      <c r="B6196" s="21" t="s">
        <v>1735</v>
      </c>
      <c r="C6196" s="21" t="s">
        <v>3351</v>
      </c>
      <c r="D6196" s="21" t="s">
        <v>14640</v>
      </c>
      <c r="E6196" s="21" t="s">
        <v>14641</v>
      </c>
      <c r="F6196" s="21" t="s">
        <v>1739</v>
      </c>
      <c r="G6196" s="21" t="s">
        <v>14642</v>
      </c>
      <c r="H6196" s="21" t="s">
        <v>12076</v>
      </c>
      <c r="I6196" s="554">
        <v>1004.4</v>
      </c>
      <c r="J6196" s="1"/>
      <c r="K6196" s="21" t="str">
        <f t="shared" si="83"/>
        <v>90598007</v>
      </c>
      <c r="L6196" s="21" t="s">
        <v>3351</v>
      </c>
      <c r="M6196" s="21" t="s">
        <v>14643</v>
      </c>
      <c r="N6196" s="21"/>
      <c r="O6196" s="21"/>
      <c r="P6196" s="21"/>
    </row>
    <row r="6197" spans="1:16" s="641" customFormat="1" ht="12.75" customHeight="1">
      <c r="A6197" s="21" t="s">
        <v>2214</v>
      </c>
      <c r="B6197" s="21" t="s">
        <v>1735</v>
      </c>
      <c r="C6197" s="21" t="s">
        <v>2289</v>
      </c>
      <c r="D6197" s="21" t="s">
        <v>14644</v>
      </c>
      <c r="E6197" s="21" t="s">
        <v>14645</v>
      </c>
      <c r="F6197" s="21" t="s">
        <v>1739</v>
      </c>
      <c r="G6197" s="21" t="s">
        <v>14646</v>
      </c>
      <c r="H6197" s="21" t="s">
        <v>12076</v>
      </c>
      <c r="I6197" s="554">
        <v>2187</v>
      </c>
      <c r="J6197" s="1"/>
      <c r="K6197" s="21" t="str">
        <f t="shared" si="83"/>
        <v>90598408</v>
      </c>
      <c r="L6197" s="21" t="s">
        <v>2289</v>
      </c>
      <c r="M6197" s="21" t="s">
        <v>14647</v>
      </c>
      <c r="N6197" s="21"/>
      <c r="O6197" s="21"/>
      <c r="P6197" s="21"/>
    </row>
    <row r="6198" spans="1:16" s="641" customFormat="1" ht="12.75" customHeight="1">
      <c r="A6198" s="21" t="s">
        <v>2214</v>
      </c>
      <c r="B6198" s="21" t="s">
        <v>1735</v>
      </c>
      <c r="C6198" s="21" t="s">
        <v>2677</v>
      </c>
      <c r="D6198" s="21" t="s">
        <v>14648</v>
      </c>
      <c r="E6198" s="21" t="s">
        <v>14649</v>
      </c>
      <c r="F6198" s="21" t="s">
        <v>1739</v>
      </c>
      <c r="G6198" s="21" t="s">
        <v>14650</v>
      </c>
      <c r="H6198" s="21" t="s">
        <v>12076</v>
      </c>
      <c r="I6198" s="554">
        <v>518.4</v>
      </c>
      <c r="J6198" s="1"/>
      <c r="K6198" s="21" t="str">
        <f t="shared" si="83"/>
        <v>80312638</v>
      </c>
      <c r="L6198" s="21" t="s">
        <v>2677</v>
      </c>
      <c r="M6198" s="21" t="s">
        <v>14651</v>
      </c>
      <c r="N6198" s="21"/>
      <c r="O6198" s="21"/>
      <c r="P6198" s="21"/>
    </row>
    <row r="6199" spans="1:16" s="641" customFormat="1" ht="12.75" customHeight="1">
      <c r="A6199" s="21" t="s">
        <v>2214</v>
      </c>
      <c r="B6199" s="21" t="s">
        <v>1735</v>
      </c>
      <c r="C6199" s="21" t="s">
        <v>2510</v>
      </c>
      <c r="D6199" s="21" t="s">
        <v>14652</v>
      </c>
      <c r="E6199" s="21" t="s">
        <v>14653</v>
      </c>
      <c r="F6199" s="21" t="s">
        <v>1739</v>
      </c>
      <c r="G6199" s="21" t="s">
        <v>14654</v>
      </c>
      <c r="H6199" s="21" t="s">
        <v>12076</v>
      </c>
      <c r="I6199" s="554">
        <v>599.4</v>
      </c>
      <c r="J6199" s="1"/>
      <c r="K6199" s="21" t="str">
        <f t="shared" si="83"/>
        <v>96229485</v>
      </c>
      <c r="L6199" s="21" t="s">
        <v>2510</v>
      </c>
      <c r="M6199" s="21" t="s">
        <v>14655</v>
      </c>
      <c r="N6199" s="21"/>
      <c r="O6199" s="21"/>
      <c r="P6199" s="21"/>
    </row>
    <row r="6200" spans="1:16" s="641" customFormat="1" ht="12.75" customHeight="1">
      <c r="A6200" s="21" t="s">
        <v>2214</v>
      </c>
      <c r="B6200" s="21" t="s">
        <v>1735</v>
      </c>
      <c r="C6200" s="21" t="s">
        <v>3337</v>
      </c>
      <c r="D6200" s="21" t="s">
        <v>14656</v>
      </c>
      <c r="E6200" s="21" t="s">
        <v>12640</v>
      </c>
      <c r="F6200" s="21" t="s">
        <v>1751</v>
      </c>
      <c r="G6200" s="21" t="s">
        <v>14657</v>
      </c>
      <c r="H6200" s="21" t="s">
        <v>12076</v>
      </c>
      <c r="I6200" s="554">
        <v>1530.9</v>
      </c>
      <c r="J6200" s="1"/>
      <c r="K6200" s="21" t="str">
        <f t="shared" si="83"/>
        <v>93763447</v>
      </c>
      <c r="L6200" s="21" t="s">
        <v>3337</v>
      </c>
      <c r="M6200" s="21" t="s">
        <v>14658</v>
      </c>
      <c r="N6200" s="21"/>
      <c r="O6200" s="21"/>
      <c r="P6200" s="21"/>
    </row>
    <row r="6201" spans="1:16" s="641" customFormat="1" ht="12.75" customHeight="1">
      <c r="A6201" s="21" t="s">
        <v>2214</v>
      </c>
      <c r="B6201" s="21" t="s">
        <v>1735</v>
      </c>
      <c r="C6201" s="21" t="s">
        <v>2281</v>
      </c>
      <c r="D6201" s="21" t="s">
        <v>14659</v>
      </c>
      <c r="E6201" s="21" t="s">
        <v>14660</v>
      </c>
      <c r="F6201" s="21" t="s">
        <v>1751</v>
      </c>
      <c r="G6201" s="21" t="s">
        <v>14661</v>
      </c>
      <c r="H6201" s="21" t="s">
        <v>12076</v>
      </c>
      <c r="I6201" s="554">
        <v>648</v>
      </c>
      <c r="J6201" s="1"/>
      <c r="K6201" s="21" t="str">
        <f t="shared" si="83"/>
        <v>96071655</v>
      </c>
      <c r="L6201" s="21" t="s">
        <v>2281</v>
      </c>
      <c r="M6201" s="21" t="s">
        <v>14662</v>
      </c>
      <c r="N6201" s="21"/>
      <c r="O6201" s="21"/>
      <c r="P6201" s="21"/>
    </row>
    <row r="6202" spans="1:16" s="641" customFormat="1" ht="12.75" customHeight="1">
      <c r="A6202" s="21" t="s">
        <v>2214</v>
      </c>
      <c r="B6202" s="21" t="s">
        <v>1735</v>
      </c>
      <c r="C6202" s="21" t="s">
        <v>2583</v>
      </c>
      <c r="D6202" s="21" t="s">
        <v>14663</v>
      </c>
      <c r="E6202" s="21" t="s">
        <v>14664</v>
      </c>
      <c r="F6202" s="21" t="s">
        <v>1739</v>
      </c>
      <c r="G6202" s="21" t="s">
        <v>14665</v>
      </c>
      <c r="H6202" s="21" t="s">
        <v>12076</v>
      </c>
      <c r="I6202" s="554">
        <v>996.3</v>
      </c>
      <c r="J6202" s="1"/>
      <c r="K6202" s="21" t="str">
        <f t="shared" si="83"/>
        <v>97227353</v>
      </c>
      <c r="L6202" s="21" t="s">
        <v>2583</v>
      </c>
      <c r="M6202" s="21" t="s">
        <v>14666</v>
      </c>
      <c r="N6202" s="21"/>
      <c r="O6202" s="21"/>
      <c r="P6202" s="21"/>
    </row>
    <row r="6203" spans="1:16" s="641" customFormat="1" ht="12.75" customHeight="1">
      <c r="A6203" s="21" t="s">
        <v>2214</v>
      </c>
      <c r="B6203" s="21" t="s">
        <v>1735</v>
      </c>
      <c r="C6203" s="21" t="s">
        <v>2964</v>
      </c>
      <c r="D6203" s="21" t="s">
        <v>14667</v>
      </c>
      <c r="E6203" s="21" t="s">
        <v>14668</v>
      </c>
      <c r="F6203" s="21" t="s">
        <v>1739</v>
      </c>
      <c r="G6203" s="21" t="s">
        <v>14669</v>
      </c>
      <c r="H6203" s="21" t="s">
        <v>12076</v>
      </c>
      <c r="I6203" s="554">
        <v>120</v>
      </c>
      <c r="J6203" s="1"/>
      <c r="K6203" s="21" t="str">
        <f t="shared" si="83"/>
        <v>97622679</v>
      </c>
      <c r="L6203" s="21" t="s">
        <v>2964</v>
      </c>
      <c r="M6203" s="21" t="s">
        <v>14670</v>
      </c>
      <c r="N6203" s="21"/>
      <c r="O6203" s="21"/>
      <c r="P6203" s="21"/>
    </row>
    <row r="6204" spans="1:16" s="641" customFormat="1" ht="12.75" customHeight="1">
      <c r="A6204" s="21" t="s">
        <v>2214</v>
      </c>
      <c r="B6204" s="21" t="s">
        <v>1735</v>
      </c>
      <c r="C6204" s="21" t="s">
        <v>2583</v>
      </c>
      <c r="D6204" s="21" t="s">
        <v>14671</v>
      </c>
      <c r="E6204" s="21" t="s">
        <v>14672</v>
      </c>
      <c r="F6204" s="21" t="s">
        <v>1739</v>
      </c>
      <c r="G6204" s="21" t="s">
        <v>14673</v>
      </c>
      <c r="H6204" s="21" t="s">
        <v>12076</v>
      </c>
      <c r="I6204" s="554">
        <v>599.4</v>
      </c>
      <c r="J6204" s="1"/>
      <c r="K6204" s="21" t="str">
        <f t="shared" si="83"/>
        <v>97227353</v>
      </c>
      <c r="L6204" s="21" t="s">
        <v>2583</v>
      </c>
      <c r="M6204" s="21" t="s">
        <v>14674</v>
      </c>
      <c r="N6204" s="21"/>
      <c r="O6204" s="21"/>
      <c r="P6204" s="21"/>
    </row>
    <row r="6205" spans="1:16" s="641" customFormat="1" ht="12.75" customHeight="1">
      <c r="A6205" s="21" t="s">
        <v>2214</v>
      </c>
      <c r="B6205" s="21" t="s">
        <v>1735</v>
      </c>
      <c r="C6205" s="21" t="s">
        <v>9561</v>
      </c>
      <c r="D6205" s="21" t="s">
        <v>14675</v>
      </c>
      <c r="E6205" s="21" t="s">
        <v>14676</v>
      </c>
      <c r="F6205" s="21" t="s">
        <v>1751</v>
      </c>
      <c r="G6205" s="21" t="s">
        <v>14677</v>
      </c>
      <c r="H6205" s="21" t="s">
        <v>12076</v>
      </c>
      <c r="I6205" s="554">
        <v>2065.5</v>
      </c>
      <c r="J6205" s="1"/>
      <c r="K6205" s="21" t="str">
        <f t="shared" si="83"/>
        <v>97622863</v>
      </c>
      <c r="L6205" s="21" t="s">
        <v>9561</v>
      </c>
      <c r="M6205" s="21" t="s">
        <v>14678</v>
      </c>
      <c r="N6205" s="21"/>
      <c r="O6205" s="21"/>
      <c r="P6205" s="21"/>
    </row>
    <row r="6206" spans="1:16" s="641" customFormat="1" ht="12.75" customHeight="1">
      <c r="A6206" s="21" t="s">
        <v>2214</v>
      </c>
      <c r="B6206" s="21" t="s">
        <v>1735</v>
      </c>
      <c r="C6206" s="21" t="s">
        <v>3199</v>
      </c>
      <c r="D6206" s="21" t="s">
        <v>14679</v>
      </c>
      <c r="E6206" s="21" t="s">
        <v>14680</v>
      </c>
      <c r="F6206" s="21" t="s">
        <v>1751</v>
      </c>
      <c r="G6206" s="21" t="s">
        <v>14681</v>
      </c>
      <c r="H6206" s="21" t="s">
        <v>12076</v>
      </c>
      <c r="I6206" s="554">
        <v>1944</v>
      </c>
      <c r="J6206" s="1"/>
      <c r="K6206" s="21" t="str">
        <f t="shared" si="83"/>
        <v>25256065</v>
      </c>
      <c r="L6206" s="21" t="s">
        <v>3199</v>
      </c>
      <c r="M6206" s="21" t="s">
        <v>14682</v>
      </c>
      <c r="N6206" s="21"/>
      <c r="O6206" s="21"/>
      <c r="P6206" s="21"/>
    </row>
    <row r="6207" spans="1:16" s="641" customFormat="1" ht="12.75" customHeight="1">
      <c r="A6207" s="21" t="s">
        <v>2214</v>
      </c>
      <c r="B6207" s="21" t="s">
        <v>1735</v>
      </c>
      <c r="C6207" s="21" t="s">
        <v>2449</v>
      </c>
      <c r="D6207" s="21" t="s">
        <v>14683</v>
      </c>
      <c r="E6207" s="21" t="s">
        <v>14684</v>
      </c>
      <c r="F6207" s="21" t="s">
        <v>1751</v>
      </c>
      <c r="G6207" s="21" t="s">
        <v>14685</v>
      </c>
      <c r="H6207" s="21" t="s">
        <v>12076</v>
      </c>
      <c r="I6207" s="554">
        <v>1255.5</v>
      </c>
      <c r="J6207" s="1"/>
      <c r="K6207" s="21" t="str">
        <f t="shared" si="83"/>
        <v>90458458</v>
      </c>
      <c r="L6207" s="21" t="s">
        <v>2449</v>
      </c>
      <c r="M6207" s="21" t="s">
        <v>14686</v>
      </c>
      <c r="N6207" s="21"/>
      <c r="O6207" s="21"/>
      <c r="P6207" s="21"/>
    </row>
    <row r="6208" spans="1:16" s="641" customFormat="1" ht="12.75" customHeight="1">
      <c r="A6208" s="21" t="s">
        <v>2214</v>
      </c>
      <c r="B6208" s="21" t="s">
        <v>1735</v>
      </c>
      <c r="C6208" s="21" t="s">
        <v>2251</v>
      </c>
      <c r="D6208" s="21" t="s">
        <v>14687</v>
      </c>
      <c r="E6208" s="21" t="s">
        <v>14688</v>
      </c>
      <c r="F6208" s="21" t="s">
        <v>1751</v>
      </c>
      <c r="G6208" s="21" t="s">
        <v>14689</v>
      </c>
      <c r="H6208" s="21" t="s">
        <v>12076</v>
      </c>
      <c r="I6208" s="554">
        <v>810</v>
      </c>
      <c r="J6208" s="1"/>
      <c r="K6208" s="21" t="str">
        <f t="shared" si="83"/>
        <v>97665046</v>
      </c>
      <c r="L6208" s="21" t="s">
        <v>2251</v>
      </c>
      <c r="M6208" s="21" t="s">
        <v>14690</v>
      </c>
      <c r="N6208" s="21"/>
      <c r="O6208" s="21"/>
      <c r="P6208" s="21"/>
    </row>
    <row r="6209" spans="1:16" s="641" customFormat="1" ht="12.75" customHeight="1">
      <c r="A6209" s="21" t="s">
        <v>2214</v>
      </c>
      <c r="B6209" s="21" t="s">
        <v>1735</v>
      </c>
      <c r="C6209" s="21" t="s">
        <v>2528</v>
      </c>
      <c r="D6209" s="21" t="s">
        <v>14691</v>
      </c>
      <c r="E6209" s="21" t="s">
        <v>14692</v>
      </c>
      <c r="F6209" s="21" t="s">
        <v>1751</v>
      </c>
      <c r="G6209" s="21" t="s">
        <v>14693</v>
      </c>
      <c r="H6209" s="21" t="s">
        <v>12076</v>
      </c>
      <c r="I6209" s="554">
        <v>801.9</v>
      </c>
      <c r="J6209" s="1"/>
      <c r="K6209" s="21" t="str">
        <f t="shared" si="83"/>
        <v>99131667</v>
      </c>
      <c r="L6209" s="21" t="s">
        <v>2528</v>
      </c>
      <c r="M6209" s="21" t="s">
        <v>14694</v>
      </c>
      <c r="N6209" s="21"/>
      <c r="O6209" s="21"/>
      <c r="P6209" s="21"/>
    </row>
    <row r="6210" spans="1:16" s="641" customFormat="1" ht="12.75" customHeight="1">
      <c r="A6210" s="21" t="s">
        <v>2214</v>
      </c>
      <c r="B6210" s="21" t="s">
        <v>1735</v>
      </c>
      <c r="C6210" s="21" t="s">
        <v>2361</v>
      </c>
      <c r="D6210" s="21" t="s">
        <v>14695</v>
      </c>
      <c r="E6210" s="21" t="s">
        <v>14696</v>
      </c>
      <c r="F6210" s="21" t="s">
        <v>1751</v>
      </c>
      <c r="G6210" s="21" t="s">
        <v>14697</v>
      </c>
      <c r="H6210" s="21" t="s">
        <v>12076</v>
      </c>
      <c r="I6210" s="554">
        <v>1198.8</v>
      </c>
      <c r="J6210" s="1"/>
      <c r="K6210" s="21" t="str">
        <f t="shared" si="83"/>
        <v>81420499</v>
      </c>
      <c r="L6210" s="21" t="s">
        <v>2361</v>
      </c>
      <c r="M6210" s="21" t="s">
        <v>14698</v>
      </c>
      <c r="N6210" s="21"/>
      <c r="O6210" s="21"/>
      <c r="P6210" s="21"/>
    </row>
    <row r="6211" spans="1:16" s="641" customFormat="1" ht="12.75" customHeight="1">
      <c r="A6211" s="21" t="s">
        <v>2214</v>
      </c>
      <c r="B6211" s="21" t="s">
        <v>1735</v>
      </c>
      <c r="C6211" s="21" t="s">
        <v>3558</v>
      </c>
      <c r="D6211" s="21" t="s">
        <v>14699</v>
      </c>
      <c r="E6211" s="21" t="s">
        <v>12945</v>
      </c>
      <c r="F6211" s="21" t="s">
        <v>1739</v>
      </c>
      <c r="G6211" s="21" t="s">
        <v>14700</v>
      </c>
      <c r="H6211" s="21" t="s">
        <v>12076</v>
      </c>
      <c r="I6211" s="554">
        <v>1004.4</v>
      </c>
      <c r="J6211" s="1"/>
      <c r="K6211" s="21" t="str">
        <f t="shared" si="83"/>
        <v>21015219</v>
      </c>
      <c r="L6211" s="21" t="s">
        <v>3558</v>
      </c>
      <c r="M6211" s="21" t="s">
        <v>14701</v>
      </c>
      <c r="N6211" s="21"/>
      <c r="O6211" s="21"/>
      <c r="P6211" s="21"/>
    </row>
    <row r="6212" spans="1:16" s="641" customFormat="1" ht="12.75" customHeight="1">
      <c r="A6212" s="21" t="s">
        <v>2214</v>
      </c>
      <c r="B6212" s="21" t="s">
        <v>1735</v>
      </c>
      <c r="C6212" s="21" t="s">
        <v>8616</v>
      </c>
      <c r="D6212" s="21" t="s">
        <v>14702</v>
      </c>
      <c r="E6212" s="21" t="s">
        <v>14703</v>
      </c>
      <c r="F6212" s="21" t="s">
        <v>1751</v>
      </c>
      <c r="G6212" s="21" t="s">
        <v>14704</v>
      </c>
      <c r="H6212" s="21" t="s">
        <v>12076</v>
      </c>
      <c r="I6212" s="554">
        <v>1004.4</v>
      </c>
      <c r="J6212" s="1"/>
      <c r="K6212" s="21" t="str">
        <f t="shared" si="83"/>
        <v>81419813</v>
      </c>
      <c r="L6212" s="21" t="s">
        <v>8616</v>
      </c>
      <c r="M6212" s="21" t="s">
        <v>14705</v>
      </c>
      <c r="N6212" s="21"/>
      <c r="O6212" s="21"/>
      <c r="P6212" s="21"/>
    </row>
    <row r="6213" spans="1:16" s="641" customFormat="1" ht="12.75" customHeight="1">
      <c r="A6213" s="21" t="s">
        <v>2214</v>
      </c>
      <c r="B6213" s="21" t="s">
        <v>1735</v>
      </c>
      <c r="C6213" s="21" t="s">
        <v>2877</v>
      </c>
      <c r="D6213" s="21" t="s">
        <v>14706</v>
      </c>
      <c r="E6213" s="21" t="s">
        <v>14707</v>
      </c>
      <c r="F6213" s="21" t="s">
        <v>1739</v>
      </c>
      <c r="G6213" s="21" t="s">
        <v>14708</v>
      </c>
      <c r="H6213" s="21" t="s">
        <v>12076</v>
      </c>
      <c r="I6213" s="554">
        <v>794</v>
      </c>
      <c r="J6213" s="1"/>
      <c r="K6213" s="21" t="str">
        <f t="shared" si="83"/>
        <v>82630989</v>
      </c>
      <c r="L6213" s="21" t="s">
        <v>2877</v>
      </c>
      <c r="M6213" s="21" t="s">
        <v>14709</v>
      </c>
      <c r="N6213" s="21"/>
      <c r="O6213" s="21"/>
      <c r="P6213" s="21"/>
    </row>
    <row r="6214" spans="1:16" s="641" customFormat="1" ht="12.75" customHeight="1">
      <c r="A6214" s="21" t="s">
        <v>2214</v>
      </c>
      <c r="B6214" s="21" t="s">
        <v>1735</v>
      </c>
      <c r="C6214" s="21" t="s">
        <v>2555</v>
      </c>
      <c r="D6214" s="21" t="s">
        <v>14710</v>
      </c>
      <c r="E6214" s="21" t="s">
        <v>8650</v>
      </c>
      <c r="F6214" s="21" t="s">
        <v>1751</v>
      </c>
      <c r="G6214" s="21" t="s">
        <v>14711</v>
      </c>
      <c r="H6214" s="21" t="s">
        <v>12076</v>
      </c>
      <c r="I6214" s="554">
        <v>567</v>
      </c>
      <c r="J6214" s="1"/>
      <c r="K6214" s="21" t="str">
        <f t="shared" si="83"/>
        <v>82101231</v>
      </c>
      <c r="L6214" s="21" t="s">
        <v>2555</v>
      </c>
      <c r="M6214" s="21" t="s">
        <v>14712</v>
      </c>
      <c r="N6214" s="21"/>
      <c r="O6214" s="21"/>
      <c r="P6214" s="21"/>
    </row>
    <row r="6215" spans="1:16" s="641" customFormat="1" ht="12.75" customHeight="1">
      <c r="A6215" s="21" t="s">
        <v>2214</v>
      </c>
      <c r="B6215" s="21" t="s">
        <v>1735</v>
      </c>
      <c r="C6215" s="21" t="s">
        <v>2312</v>
      </c>
      <c r="D6215" s="21" t="s">
        <v>14713</v>
      </c>
      <c r="E6215" s="21" t="s">
        <v>14714</v>
      </c>
      <c r="F6215" s="21" t="s">
        <v>1739</v>
      </c>
      <c r="G6215" s="21" t="s">
        <v>14715</v>
      </c>
      <c r="H6215" s="21" t="s">
        <v>12076</v>
      </c>
      <c r="I6215" s="554">
        <v>1498.5</v>
      </c>
      <c r="J6215" s="1"/>
      <c r="K6215" s="21" t="str">
        <f t="shared" si="83"/>
        <v>80103086</v>
      </c>
      <c r="L6215" s="21" t="s">
        <v>2312</v>
      </c>
      <c r="M6215" s="21" t="s">
        <v>14716</v>
      </c>
      <c r="N6215" s="21"/>
      <c r="O6215" s="21"/>
      <c r="P6215" s="21"/>
    </row>
    <row r="6216" spans="1:16" s="641" customFormat="1" ht="12.75" customHeight="1">
      <c r="A6216" s="21" t="s">
        <v>2214</v>
      </c>
      <c r="B6216" s="21" t="s">
        <v>1735</v>
      </c>
      <c r="C6216" s="21" t="s">
        <v>2668</v>
      </c>
      <c r="D6216" s="21" t="s">
        <v>14717</v>
      </c>
      <c r="E6216" s="21" t="s">
        <v>14718</v>
      </c>
      <c r="F6216" s="21" t="s">
        <v>1751</v>
      </c>
      <c r="G6216" s="21" t="s">
        <v>14719</v>
      </c>
      <c r="H6216" s="21" t="s">
        <v>12076</v>
      </c>
      <c r="I6216" s="554">
        <v>3005.1</v>
      </c>
      <c r="J6216" s="1"/>
      <c r="K6216" s="21" t="str">
        <f t="shared" si="83"/>
        <v>97623563</v>
      </c>
      <c r="L6216" s="21" t="s">
        <v>2668</v>
      </c>
      <c r="M6216" s="21" t="s">
        <v>14720</v>
      </c>
      <c r="N6216" s="21"/>
      <c r="O6216" s="21"/>
      <c r="P6216" s="21"/>
    </row>
    <row r="6217" spans="1:16" s="641" customFormat="1" ht="12.75" customHeight="1">
      <c r="A6217" s="21" t="s">
        <v>2214</v>
      </c>
      <c r="B6217" s="21" t="s">
        <v>1735</v>
      </c>
      <c r="C6217" s="21" t="s">
        <v>2816</v>
      </c>
      <c r="D6217" s="21" t="s">
        <v>14721</v>
      </c>
      <c r="E6217" s="21" t="s">
        <v>14722</v>
      </c>
      <c r="F6217" s="21" t="s">
        <v>1739</v>
      </c>
      <c r="G6217" s="21" t="s">
        <v>14723</v>
      </c>
      <c r="H6217" s="21" t="s">
        <v>12076</v>
      </c>
      <c r="I6217" s="554">
        <v>980.1</v>
      </c>
      <c r="J6217" s="1"/>
      <c r="K6217" s="21" t="str">
        <f t="shared" si="83"/>
        <v>25285980</v>
      </c>
      <c r="L6217" s="21" t="s">
        <v>2816</v>
      </c>
      <c r="M6217" s="21" t="s">
        <v>14724</v>
      </c>
      <c r="N6217" s="21"/>
      <c r="O6217" s="21"/>
      <c r="P6217" s="21"/>
    </row>
    <row r="6218" spans="1:16" s="641" customFormat="1" ht="12.75" customHeight="1">
      <c r="A6218" s="21" t="s">
        <v>2214</v>
      </c>
      <c r="B6218" s="21" t="s">
        <v>1735</v>
      </c>
      <c r="C6218" s="21" t="s">
        <v>3017</v>
      </c>
      <c r="D6218" s="21" t="s">
        <v>14725</v>
      </c>
      <c r="E6218" s="21" t="s">
        <v>14726</v>
      </c>
      <c r="F6218" s="21" t="s">
        <v>1751</v>
      </c>
      <c r="G6218" s="21" t="s">
        <v>14727</v>
      </c>
      <c r="H6218" s="21" t="s">
        <v>12076</v>
      </c>
      <c r="I6218" s="554">
        <v>810</v>
      </c>
      <c r="J6218" s="1"/>
      <c r="K6218" s="21" t="str">
        <f t="shared" si="83"/>
        <v>96256259</v>
      </c>
      <c r="L6218" s="21" t="s">
        <v>3017</v>
      </c>
      <c r="M6218" s="21" t="s">
        <v>14728</v>
      </c>
      <c r="N6218" s="21"/>
      <c r="O6218" s="21"/>
      <c r="P6218" s="21"/>
    </row>
    <row r="6219" spans="1:16" s="641" customFormat="1" ht="12.75" customHeight="1">
      <c r="A6219" s="21" t="s">
        <v>2214</v>
      </c>
      <c r="B6219" s="21" t="s">
        <v>1735</v>
      </c>
      <c r="C6219" s="21" t="s">
        <v>3064</v>
      </c>
      <c r="D6219" s="21" t="s">
        <v>14729</v>
      </c>
      <c r="E6219" s="21" t="s">
        <v>14730</v>
      </c>
      <c r="F6219" s="21" t="s">
        <v>1739</v>
      </c>
      <c r="G6219" s="21" t="s">
        <v>14731</v>
      </c>
      <c r="H6219" s="21" t="s">
        <v>12076</v>
      </c>
      <c r="I6219" s="554">
        <v>1498.5</v>
      </c>
      <c r="J6219" s="1"/>
      <c r="K6219" s="21" t="str">
        <f t="shared" si="83"/>
        <v>96256863</v>
      </c>
      <c r="L6219" s="21" t="s">
        <v>3064</v>
      </c>
      <c r="M6219" s="21" t="s">
        <v>14732</v>
      </c>
      <c r="N6219" s="21"/>
      <c r="O6219" s="21"/>
      <c r="P6219" s="21"/>
    </row>
    <row r="6220" spans="1:16" s="641" customFormat="1" ht="12.75" customHeight="1">
      <c r="A6220" s="21" t="s">
        <v>2214</v>
      </c>
      <c r="B6220" s="21" t="s">
        <v>1735</v>
      </c>
      <c r="C6220" s="21" t="s">
        <v>3413</v>
      </c>
      <c r="D6220" s="21" t="s">
        <v>14733</v>
      </c>
      <c r="E6220" s="21" t="s">
        <v>14734</v>
      </c>
      <c r="F6220" s="21" t="s">
        <v>1751</v>
      </c>
      <c r="G6220" s="21" t="s">
        <v>14735</v>
      </c>
      <c r="H6220" s="21" t="s">
        <v>12076</v>
      </c>
      <c r="I6220" s="554">
        <v>2073.6</v>
      </c>
      <c r="J6220" s="1"/>
      <c r="K6220" s="21" t="str">
        <f t="shared" si="83"/>
        <v>70227424</v>
      </c>
      <c r="L6220" s="21" t="s">
        <v>3413</v>
      </c>
      <c r="M6220" s="21" t="s">
        <v>14736</v>
      </c>
      <c r="N6220" s="21"/>
      <c r="O6220" s="21"/>
      <c r="P6220" s="21"/>
    </row>
    <row r="6221" spans="1:16" s="641" customFormat="1" ht="12.75" customHeight="1">
      <c r="A6221" s="21" t="s">
        <v>2214</v>
      </c>
      <c r="B6221" s="21" t="s">
        <v>1735</v>
      </c>
      <c r="C6221" s="21" t="s">
        <v>2510</v>
      </c>
      <c r="D6221" s="21" t="s">
        <v>14737</v>
      </c>
      <c r="E6221" s="21" t="s">
        <v>14738</v>
      </c>
      <c r="F6221" s="21" t="s">
        <v>1751</v>
      </c>
      <c r="G6221" s="21" t="s">
        <v>14739</v>
      </c>
      <c r="H6221" s="21" t="s">
        <v>12076</v>
      </c>
      <c r="I6221" s="554">
        <v>996.3</v>
      </c>
      <c r="J6221" s="1"/>
      <c r="K6221" s="21" t="str">
        <f t="shared" si="83"/>
        <v>96229485</v>
      </c>
      <c r="L6221" s="21" t="s">
        <v>2510</v>
      </c>
      <c r="M6221" s="21" t="s">
        <v>14740</v>
      </c>
      <c r="N6221" s="21"/>
      <c r="O6221" s="21"/>
      <c r="P6221" s="21"/>
    </row>
    <row r="6222" spans="1:16" s="641" customFormat="1" ht="12.75" customHeight="1">
      <c r="A6222" s="21" t="s">
        <v>2214</v>
      </c>
      <c r="B6222" s="21" t="s">
        <v>1735</v>
      </c>
      <c r="C6222" s="21" t="s">
        <v>2583</v>
      </c>
      <c r="D6222" s="21" t="s">
        <v>14741</v>
      </c>
      <c r="E6222" s="21" t="s">
        <v>14742</v>
      </c>
      <c r="F6222" s="21" t="s">
        <v>1751</v>
      </c>
      <c r="G6222" s="21" t="s">
        <v>14743</v>
      </c>
      <c r="H6222" s="21" t="s">
        <v>12076</v>
      </c>
      <c r="I6222" s="554">
        <v>1733.4</v>
      </c>
      <c r="J6222" s="1"/>
      <c r="K6222" s="21" t="str">
        <f t="shared" si="83"/>
        <v>97227353</v>
      </c>
      <c r="L6222" s="21" t="s">
        <v>2583</v>
      </c>
      <c r="M6222" s="21" t="s">
        <v>14744</v>
      </c>
      <c r="N6222" s="21"/>
      <c r="O6222" s="21"/>
      <c r="P6222" s="21"/>
    </row>
    <row r="6223" spans="1:16" s="641" customFormat="1" ht="12.75" customHeight="1">
      <c r="A6223" s="21" t="s">
        <v>2214</v>
      </c>
      <c r="B6223" s="21" t="s">
        <v>1735</v>
      </c>
      <c r="C6223" s="21" t="s">
        <v>2578</v>
      </c>
      <c r="D6223" s="21" t="s">
        <v>14745</v>
      </c>
      <c r="E6223" s="21" t="s">
        <v>14746</v>
      </c>
      <c r="F6223" s="21" t="s">
        <v>1751</v>
      </c>
      <c r="G6223" s="21" t="s">
        <v>14747</v>
      </c>
      <c r="H6223" s="21" t="s">
        <v>12076</v>
      </c>
      <c r="I6223" s="554">
        <v>1539</v>
      </c>
      <c r="J6223" s="1"/>
      <c r="K6223" s="21" t="str">
        <f t="shared" si="83"/>
        <v>98371446</v>
      </c>
      <c r="L6223" s="21" t="s">
        <v>2578</v>
      </c>
      <c r="M6223" s="21" t="s">
        <v>14748</v>
      </c>
      <c r="N6223" s="21"/>
      <c r="O6223" s="21"/>
      <c r="P6223" s="21"/>
    </row>
    <row r="6224" spans="1:16" s="641" customFormat="1" ht="12.75" customHeight="1">
      <c r="A6224" s="21" t="s">
        <v>2214</v>
      </c>
      <c r="B6224" s="21" t="s">
        <v>1735</v>
      </c>
      <c r="C6224" s="21" t="s">
        <v>2449</v>
      </c>
      <c r="D6224" s="21" t="s">
        <v>14749</v>
      </c>
      <c r="E6224" s="21" t="s">
        <v>14750</v>
      </c>
      <c r="F6224" s="21" t="s">
        <v>1751</v>
      </c>
      <c r="G6224" s="21" t="s">
        <v>14751</v>
      </c>
      <c r="H6224" s="21" t="s">
        <v>12076</v>
      </c>
      <c r="I6224" s="554">
        <v>1806.3</v>
      </c>
      <c r="J6224" s="1"/>
      <c r="K6224" s="21" t="str">
        <f t="shared" si="83"/>
        <v>90458458</v>
      </c>
      <c r="L6224" s="21" t="s">
        <v>2449</v>
      </c>
      <c r="M6224" s="21" t="s">
        <v>14752</v>
      </c>
      <c r="N6224" s="21"/>
      <c r="O6224" s="21"/>
      <c r="P6224" s="21"/>
    </row>
    <row r="6225" spans="1:16" s="641" customFormat="1" ht="12.75" customHeight="1">
      <c r="A6225" s="21" t="s">
        <v>2214</v>
      </c>
      <c r="B6225" s="21" t="s">
        <v>1735</v>
      </c>
      <c r="C6225" s="21" t="s">
        <v>2251</v>
      </c>
      <c r="D6225" s="21" t="s">
        <v>14753</v>
      </c>
      <c r="E6225" s="21" t="s">
        <v>14754</v>
      </c>
      <c r="F6225" s="21" t="s">
        <v>1751</v>
      </c>
      <c r="G6225" s="21" t="s">
        <v>14755</v>
      </c>
      <c r="H6225" s="21" t="s">
        <v>12076</v>
      </c>
      <c r="I6225" s="554">
        <v>810</v>
      </c>
      <c r="J6225" s="1"/>
      <c r="K6225" s="21" t="str">
        <f t="shared" si="83"/>
        <v>97665046</v>
      </c>
      <c r="L6225" s="21" t="s">
        <v>2251</v>
      </c>
      <c r="M6225" s="21" t="s">
        <v>14756</v>
      </c>
      <c r="N6225" s="21"/>
      <c r="O6225" s="21"/>
      <c r="P6225" s="21"/>
    </row>
    <row r="6226" spans="1:16" s="641" customFormat="1" ht="12.75" customHeight="1">
      <c r="A6226" s="21" t="s">
        <v>2214</v>
      </c>
      <c r="B6226" s="21" t="s">
        <v>1735</v>
      </c>
      <c r="C6226" s="21" t="s">
        <v>3199</v>
      </c>
      <c r="D6226" s="21" t="s">
        <v>14757</v>
      </c>
      <c r="E6226" s="21" t="s">
        <v>14758</v>
      </c>
      <c r="F6226" s="21" t="s">
        <v>1751</v>
      </c>
      <c r="G6226" s="21" t="s">
        <v>14755</v>
      </c>
      <c r="H6226" s="21" t="s">
        <v>12076</v>
      </c>
      <c r="I6226" s="554">
        <v>502.2</v>
      </c>
      <c r="J6226" s="1"/>
      <c r="K6226" s="21" t="str">
        <f t="shared" si="83"/>
        <v>25256065</v>
      </c>
      <c r="L6226" s="21" t="s">
        <v>3199</v>
      </c>
      <c r="M6226" s="21" t="s">
        <v>14759</v>
      </c>
      <c r="N6226" s="21"/>
      <c r="O6226" s="21"/>
      <c r="P6226" s="21"/>
    </row>
    <row r="6227" spans="1:16" s="641" customFormat="1" ht="12.75" customHeight="1">
      <c r="A6227" s="21" t="s">
        <v>2214</v>
      </c>
      <c r="B6227" s="21" t="s">
        <v>1735</v>
      </c>
      <c r="C6227" s="21" t="s">
        <v>3194</v>
      </c>
      <c r="D6227" s="21" t="s">
        <v>14760</v>
      </c>
      <c r="E6227" s="21" t="s">
        <v>14761</v>
      </c>
      <c r="F6227" s="21" t="s">
        <v>1751</v>
      </c>
      <c r="G6227" s="21" t="s">
        <v>14762</v>
      </c>
      <c r="H6227" s="21" t="s">
        <v>12076</v>
      </c>
      <c r="I6227" s="554">
        <v>1215</v>
      </c>
      <c r="J6227" s="1"/>
      <c r="K6227" s="21" t="str">
        <f t="shared" si="83"/>
        <v>82533359</v>
      </c>
      <c r="L6227" s="21" t="s">
        <v>3194</v>
      </c>
      <c r="M6227" s="21" t="s">
        <v>14763</v>
      </c>
      <c r="N6227" s="21"/>
      <c r="O6227" s="21"/>
      <c r="P6227" s="21"/>
    </row>
    <row r="6228" spans="1:16" s="641" customFormat="1" ht="12.75" customHeight="1">
      <c r="A6228" s="21" t="s">
        <v>2214</v>
      </c>
      <c r="B6228" s="21" t="s">
        <v>1735</v>
      </c>
      <c r="C6228" s="21" t="s">
        <v>8174</v>
      </c>
      <c r="D6228" s="21" t="s">
        <v>14764</v>
      </c>
      <c r="E6228" s="21" t="s">
        <v>14765</v>
      </c>
      <c r="F6228" s="21" t="s">
        <v>1739</v>
      </c>
      <c r="G6228" s="21" t="s">
        <v>14766</v>
      </c>
      <c r="H6228" s="21" t="s">
        <v>12076</v>
      </c>
      <c r="I6228" s="554">
        <v>534.6</v>
      </c>
      <c r="J6228" s="1"/>
      <c r="K6228" s="21" t="str">
        <f t="shared" si="83"/>
        <v>84184031</v>
      </c>
      <c r="L6228" s="21" t="s">
        <v>8174</v>
      </c>
      <c r="M6228" s="21" t="s">
        <v>14767</v>
      </c>
      <c r="N6228" s="21"/>
      <c r="O6228" s="21"/>
      <c r="P6228" s="21"/>
    </row>
    <row r="6229" spans="1:16" s="641" customFormat="1" ht="12.75" customHeight="1">
      <c r="A6229" s="21" t="s">
        <v>2214</v>
      </c>
      <c r="B6229" s="21" t="s">
        <v>1735</v>
      </c>
      <c r="C6229" s="21" t="s">
        <v>8616</v>
      </c>
      <c r="D6229" s="21" t="s">
        <v>14768</v>
      </c>
      <c r="E6229" s="21" t="s">
        <v>14769</v>
      </c>
      <c r="F6229" s="21" t="s">
        <v>1751</v>
      </c>
      <c r="G6229" s="21" t="s">
        <v>14770</v>
      </c>
      <c r="H6229" s="21" t="s">
        <v>12076</v>
      </c>
      <c r="I6229" s="554">
        <v>810</v>
      </c>
      <c r="J6229" s="1"/>
      <c r="K6229" s="21" t="str">
        <f t="shared" si="83"/>
        <v>81419813</v>
      </c>
      <c r="L6229" s="21" t="s">
        <v>8616</v>
      </c>
      <c r="M6229" s="21" t="s">
        <v>14771</v>
      </c>
      <c r="N6229" s="21"/>
      <c r="O6229" s="21"/>
      <c r="P6229" s="21"/>
    </row>
    <row r="6230" spans="1:16" s="641" customFormat="1" ht="12.75" customHeight="1">
      <c r="A6230" s="21" t="s">
        <v>2214</v>
      </c>
      <c r="B6230" s="21" t="s">
        <v>1735</v>
      </c>
      <c r="C6230" s="21" t="s">
        <v>3008</v>
      </c>
      <c r="D6230" s="21" t="s">
        <v>14772</v>
      </c>
      <c r="E6230" s="21" t="s">
        <v>14773</v>
      </c>
      <c r="F6230" s="21" t="s">
        <v>1751</v>
      </c>
      <c r="G6230" s="21" t="s">
        <v>14774</v>
      </c>
      <c r="H6230" s="21" t="s">
        <v>12076</v>
      </c>
      <c r="I6230" s="554">
        <v>810</v>
      </c>
      <c r="J6230" s="1"/>
      <c r="K6230" s="21" t="str">
        <f t="shared" si="83"/>
        <v>99131199</v>
      </c>
      <c r="L6230" s="21" t="s">
        <v>3008</v>
      </c>
      <c r="M6230" s="21" t="s">
        <v>14775</v>
      </c>
      <c r="N6230" s="21"/>
      <c r="O6230" s="21"/>
      <c r="P6230" s="21"/>
    </row>
    <row r="6231" spans="1:16" s="641" customFormat="1" ht="12.75" customHeight="1">
      <c r="A6231" s="21" t="s">
        <v>2214</v>
      </c>
      <c r="B6231" s="21" t="s">
        <v>1735</v>
      </c>
      <c r="C6231" s="21" t="s">
        <v>2842</v>
      </c>
      <c r="D6231" s="21" t="s">
        <v>14776</v>
      </c>
      <c r="E6231" s="21" t="s">
        <v>14777</v>
      </c>
      <c r="F6231" s="21" t="s">
        <v>1751</v>
      </c>
      <c r="G6231" s="21" t="s">
        <v>14778</v>
      </c>
      <c r="H6231" s="21" t="s">
        <v>12076</v>
      </c>
      <c r="I6231" s="554">
        <v>1230</v>
      </c>
      <c r="J6231" s="1"/>
      <c r="K6231" s="21" t="str">
        <f t="shared" si="83"/>
        <v>24143379</v>
      </c>
      <c r="L6231" s="21" t="s">
        <v>2842</v>
      </c>
      <c r="M6231" s="21" t="s">
        <v>14779</v>
      </c>
      <c r="N6231" s="21"/>
      <c r="O6231" s="21"/>
      <c r="P6231" s="21"/>
    </row>
    <row r="6232" spans="1:16" s="641" customFormat="1" ht="12.75" customHeight="1">
      <c r="A6232" s="21" t="s">
        <v>2214</v>
      </c>
      <c r="B6232" s="21" t="s">
        <v>1735</v>
      </c>
      <c r="C6232" s="21" t="s">
        <v>2768</v>
      </c>
      <c r="D6232" s="21" t="s">
        <v>14780</v>
      </c>
      <c r="E6232" s="21" t="s">
        <v>14781</v>
      </c>
      <c r="F6232" s="21" t="s">
        <v>1739</v>
      </c>
      <c r="G6232" s="21" t="s">
        <v>14782</v>
      </c>
      <c r="H6232" s="21" t="s">
        <v>12076</v>
      </c>
      <c r="I6232" s="554">
        <v>696.6</v>
      </c>
      <c r="J6232" s="1"/>
      <c r="K6232" s="21" t="str">
        <f t="shared" si="83"/>
        <v>96229046</v>
      </c>
      <c r="L6232" s="21" t="s">
        <v>2768</v>
      </c>
      <c r="M6232" s="21" t="s">
        <v>14783</v>
      </c>
      <c r="N6232" s="21"/>
      <c r="O6232" s="21"/>
      <c r="P6232" s="21"/>
    </row>
    <row r="6233" spans="1:16" s="641" customFormat="1" ht="12.75" customHeight="1">
      <c r="A6233" s="21" t="s">
        <v>2214</v>
      </c>
      <c r="B6233" s="21" t="s">
        <v>1735</v>
      </c>
      <c r="C6233" s="21" t="s">
        <v>2578</v>
      </c>
      <c r="D6233" s="21" t="s">
        <v>14784</v>
      </c>
      <c r="E6233" s="21" t="s">
        <v>14785</v>
      </c>
      <c r="F6233" s="21" t="s">
        <v>1739</v>
      </c>
      <c r="G6233" s="21" t="s">
        <v>14786</v>
      </c>
      <c r="H6233" s="21" t="s">
        <v>12076</v>
      </c>
      <c r="I6233" s="554">
        <v>510.3</v>
      </c>
      <c r="J6233" s="1"/>
      <c r="K6233" s="21" t="str">
        <f t="shared" si="83"/>
        <v>98371446</v>
      </c>
      <c r="L6233" s="21" t="s">
        <v>2578</v>
      </c>
      <c r="M6233" s="21" t="s">
        <v>14787</v>
      </c>
      <c r="N6233" s="21"/>
      <c r="O6233" s="21"/>
      <c r="P6233" s="21"/>
    </row>
    <row r="6234" spans="1:16" s="641" customFormat="1" ht="12.75" customHeight="1">
      <c r="A6234" s="21" t="s">
        <v>2214</v>
      </c>
      <c r="B6234" s="21" t="s">
        <v>1735</v>
      </c>
      <c r="C6234" s="21" t="s">
        <v>2635</v>
      </c>
      <c r="D6234" s="21" t="s">
        <v>14788</v>
      </c>
      <c r="E6234" s="21" t="s">
        <v>14789</v>
      </c>
      <c r="F6234" s="21" t="s">
        <v>1751</v>
      </c>
      <c r="G6234" s="21" t="s">
        <v>14790</v>
      </c>
      <c r="H6234" s="21" t="s">
        <v>12076</v>
      </c>
      <c r="I6234" s="554">
        <v>1944</v>
      </c>
      <c r="J6234" s="1"/>
      <c r="K6234" s="21" t="str">
        <f t="shared" si="83"/>
        <v>82101873</v>
      </c>
      <c r="L6234" s="21" t="s">
        <v>2635</v>
      </c>
      <c r="M6234" s="21" t="s">
        <v>14791</v>
      </c>
      <c r="N6234" s="21"/>
      <c r="O6234" s="21"/>
      <c r="P6234" s="21"/>
    </row>
    <row r="6235" spans="1:16" s="641" customFormat="1" ht="12.75" customHeight="1">
      <c r="A6235" s="21" t="s">
        <v>2214</v>
      </c>
      <c r="B6235" s="21" t="s">
        <v>1735</v>
      </c>
      <c r="C6235" s="21" t="s">
        <v>2528</v>
      </c>
      <c r="D6235" s="21" t="s">
        <v>14792</v>
      </c>
      <c r="E6235" s="21" t="s">
        <v>14793</v>
      </c>
      <c r="F6235" s="21" t="s">
        <v>1751</v>
      </c>
      <c r="G6235" s="21" t="s">
        <v>14794</v>
      </c>
      <c r="H6235" s="21" t="s">
        <v>12076</v>
      </c>
      <c r="I6235" s="554">
        <v>502</v>
      </c>
      <c r="J6235" s="1"/>
      <c r="K6235" s="21" t="str">
        <f t="shared" si="83"/>
        <v>99131667</v>
      </c>
      <c r="L6235" s="21" t="s">
        <v>2528</v>
      </c>
      <c r="M6235" s="21" t="s">
        <v>14795</v>
      </c>
      <c r="N6235" s="21"/>
      <c r="O6235" s="21"/>
      <c r="P6235" s="21"/>
    </row>
    <row r="6236" spans="1:16" s="641" customFormat="1" ht="12.75" customHeight="1">
      <c r="A6236" s="21" t="s">
        <v>2214</v>
      </c>
      <c r="B6236" s="21" t="s">
        <v>1735</v>
      </c>
      <c r="C6236" s="21" t="s">
        <v>2370</v>
      </c>
      <c r="D6236" s="21" t="s">
        <v>14796</v>
      </c>
      <c r="E6236" s="21" t="s">
        <v>14797</v>
      </c>
      <c r="F6236" s="21" t="s">
        <v>1739</v>
      </c>
      <c r="G6236" s="21" t="s">
        <v>14798</v>
      </c>
      <c r="H6236" s="21" t="s">
        <v>12076</v>
      </c>
      <c r="I6236" s="554">
        <v>502.2</v>
      </c>
      <c r="J6236" s="1"/>
      <c r="K6236" s="21" t="str">
        <f t="shared" si="83"/>
        <v>96277102</v>
      </c>
      <c r="L6236" s="21" t="s">
        <v>2370</v>
      </c>
      <c r="M6236" s="21" t="s">
        <v>14799</v>
      </c>
      <c r="N6236" s="21"/>
      <c r="O6236" s="21"/>
      <c r="P6236" s="21"/>
    </row>
    <row r="6237" spans="1:16" s="641" customFormat="1" ht="12.75" customHeight="1">
      <c r="A6237" s="21" t="s">
        <v>2214</v>
      </c>
      <c r="B6237" s="21" t="s">
        <v>1735</v>
      </c>
      <c r="C6237" s="21" t="s">
        <v>3199</v>
      </c>
      <c r="D6237" s="21" t="s">
        <v>14800</v>
      </c>
      <c r="E6237" s="21" t="s">
        <v>14801</v>
      </c>
      <c r="F6237" s="21" t="s">
        <v>1751</v>
      </c>
      <c r="G6237" s="21" t="s">
        <v>14802</v>
      </c>
      <c r="H6237" s="21" t="s">
        <v>12076</v>
      </c>
      <c r="I6237" s="554">
        <v>1814</v>
      </c>
      <c r="J6237" s="1"/>
      <c r="K6237" s="21" t="str">
        <f t="shared" si="83"/>
        <v>25256065</v>
      </c>
      <c r="L6237" s="21" t="s">
        <v>3199</v>
      </c>
      <c r="M6237" s="21" t="s">
        <v>14803</v>
      </c>
      <c r="N6237" s="21"/>
      <c r="O6237" s="21"/>
      <c r="P6237" s="21"/>
    </row>
    <row r="6238" spans="1:16" s="641" customFormat="1" ht="12.75" customHeight="1">
      <c r="A6238" s="21" t="s">
        <v>2214</v>
      </c>
      <c r="B6238" s="21" t="s">
        <v>1735</v>
      </c>
      <c r="C6238" s="21" t="s">
        <v>3042</v>
      </c>
      <c r="D6238" s="21" t="s">
        <v>14804</v>
      </c>
      <c r="E6238" s="21" t="s">
        <v>14805</v>
      </c>
      <c r="F6238" s="21" t="s">
        <v>1751</v>
      </c>
      <c r="G6238" s="21" t="s">
        <v>14806</v>
      </c>
      <c r="H6238" s="21" t="s">
        <v>12076</v>
      </c>
      <c r="I6238" s="554">
        <v>2000</v>
      </c>
      <c r="J6238" s="1"/>
      <c r="K6238" s="21" t="str">
        <f t="shared" si="83"/>
        <v>21015665</v>
      </c>
      <c r="L6238" s="21" t="s">
        <v>3042</v>
      </c>
      <c r="M6238" s="21" t="s">
        <v>14807</v>
      </c>
      <c r="N6238" s="21"/>
      <c r="O6238" s="21"/>
      <c r="P6238" s="21"/>
    </row>
    <row r="6239" spans="1:16" s="641" customFormat="1" ht="12.75" customHeight="1">
      <c r="A6239" s="21" t="s">
        <v>2214</v>
      </c>
      <c r="B6239" s="21" t="s">
        <v>1735</v>
      </c>
      <c r="C6239" s="21" t="s">
        <v>2281</v>
      </c>
      <c r="D6239" s="21" t="s">
        <v>14808</v>
      </c>
      <c r="E6239" s="21" t="s">
        <v>14809</v>
      </c>
      <c r="F6239" s="21" t="s">
        <v>1739</v>
      </c>
      <c r="G6239" s="21" t="s">
        <v>14810</v>
      </c>
      <c r="H6239" s="21" t="s">
        <v>12076</v>
      </c>
      <c r="I6239" s="554">
        <v>405</v>
      </c>
      <c r="J6239" s="1"/>
      <c r="K6239" s="21" t="str">
        <f t="shared" si="83"/>
        <v>96071655</v>
      </c>
      <c r="L6239" s="21" t="s">
        <v>2281</v>
      </c>
      <c r="M6239" s="21" t="s">
        <v>14811</v>
      </c>
      <c r="N6239" s="21"/>
      <c r="O6239" s="21"/>
      <c r="P6239" s="21"/>
    </row>
    <row r="6240" spans="1:16" s="641" customFormat="1" ht="12.75" customHeight="1">
      <c r="A6240" s="21" t="s">
        <v>2214</v>
      </c>
      <c r="B6240" s="21" t="s">
        <v>1735</v>
      </c>
      <c r="C6240" s="21" t="s">
        <v>2417</v>
      </c>
      <c r="D6240" s="21" t="s">
        <v>14812</v>
      </c>
      <c r="E6240" s="21" t="s">
        <v>14813</v>
      </c>
      <c r="F6240" s="21" t="s">
        <v>1739</v>
      </c>
      <c r="G6240" s="21" t="s">
        <v>14814</v>
      </c>
      <c r="H6240" s="21" t="s">
        <v>12076</v>
      </c>
      <c r="I6240" s="554">
        <v>405</v>
      </c>
      <c r="J6240" s="1"/>
      <c r="K6240" s="21" t="str">
        <f t="shared" si="83"/>
        <v>93726941</v>
      </c>
      <c r="L6240" s="21" t="s">
        <v>2417</v>
      </c>
      <c r="M6240" s="21" t="s">
        <v>14815</v>
      </c>
      <c r="N6240" s="21"/>
      <c r="O6240" s="21"/>
      <c r="P6240" s="21"/>
    </row>
    <row r="6241" spans="1:16" s="641" customFormat="1" ht="12.75" customHeight="1">
      <c r="A6241" s="21" t="s">
        <v>2214</v>
      </c>
      <c r="B6241" s="21" t="s">
        <v>1735</v>
      </c>
      <c r="C6241" s="21" t="s">
        <v>2882</v>
      </c>
      <c r="D6241" s="21" t="s">
        <v>14816</v>
      </c>
      <c r="E6241" s="21" t="s">
        <v>14817</v>
      </c>
      <c r="F6241" s="21" t="s">
        <v>1739</v>
      </c>
      <c r="G6241" s="21" t="s">
        <v>14818</v>
      </c>
      <c r="H6241" s="21" t="s">
        <v>12076</v>
      </c>
      <c r="I6241" s="554">
        <v>1004.4</v>
      </c>
      <c r="J6241" s="1"/>
      <c r="K6241" s="21" t="str">
        <f t="shared" si="83"/>
        <v>96156340</v>
      </c>
      <c r="L6241" s="21" t="s">
        <v>2882</v>
      </c>
      <c r="M6241" s="21" t="s">
        <v>14819</v>
      </c>
      <c r="N6241" s="21"/>
      <c r="O6241" s="21"/>
      <c r="P6241" s="21"/>
    </row>
    <row r="6242" spans="1:16" s="641" customFormat="1" ht="12.75" customHeight="1">
      <c r="A6242" s="21" t="s">
        <v>2214</v>
      </c>
      <c r="B6242" s="21" t="s">
        <v>1735</v>
      </c>
      <c r="C6242" s="21" t="s">
        <v>3232</v>
      </c>
      <c r="D6242" s="21" t="s">
        <v>14820</v>
      </c>
      <c r="E6242" s="21" t="s">
        <v>14821</v>
      </c>
      <c r="F6242" s="21" t="s">
        <v>1751</v>
      </c>
      <c r="G6242" s="21" t="s">
        <v>14822</v>
      </c>
      <c r="H6242" s="21" t="s">
        <v>12076</v>
      </c>
      <c r="I6242" s="554">
        <v>3434.4</v>
      </c>
      <c r="J6242" s="1"/>
      <c r="K6242" s="21" t="str">
        <f t="shared" si="83"/>
        <v>84025994</v>
      </c>
      <c r="L6242" s="21" t="s">
        <v>3232</v>
      </c>
      <c r="M6242" s="21" t="s">
        <v>14823</v>
      </c>
      <c r="N6242" s="21"/>
      <c r="O6242" s="21"/>
      <c r="P6242" s="21"/>
    </row>
    <row r="6243" spans="1:16" s="641" customFormat="1" ht="12.75" customHeight="1">
      <c r="A6243" s="21" t="s">
        <v>2214</v>
      </c>
      <c r="B6243" s="21" t="s">
        <v>1735</v>
      </c>
      <c r="C6243" s="21" t="s">
        <v>2555</v>
      </c>
      <c r="D6243" s="21" t="s">
        <v>14824</v>
      </c>
      <c r="E6243" s="21" t="s">
        <v>14825</v>
      </c>
      <c r="F6243" s="21" t="s">
        <v>1739</v>
      </c>
      <c r="G6243" s="21" t="s">
        <v>14826</v>
      </c>
      <c r="H6243" s="21" t="s">
        <v>12076</v>
      </c>
      <c r="I6243" s="554">
        <v>996.3</v>
      </c>
      <c r="J6243" s="1"/>
      <c r="K6243" s="21" t="str">
        <f t="shared" si="83"/>
        <v>82101231</v>
      </c>
      <c r="L6243" s="21" t="s">
        <v>2555</v>
      </c>
      <c r="M6243" s="21" t="s">
        <v>14827</v>
      </c>
      <c r="N6243" s="21"/>
      <c r="O6243" s="21"/>
      <c r="P6243" s="21"/>
    </row>
    <row r="6244" spans="1:16" s="641" customFormat="1" ht="12.75" customHeight="1">
      <c r="A6244" s="21" t="s">
        <v>2214</v>
      </c>
      <c r="B6244" s="21" t="s">
        <v>1735</v>
      </c>
      <c r="C6244" s="21" t="s">
        <v>8174</v>
      </c>
      <c r="D6244" s="21" t="s">
        <v>14828</v>
      </c>
      <c r="E6244" s="21" t="s">
        <v>14829</v>
      </c>
      <c r="F6244" s="21" t="s">
        <v>1751</v>
      </c>
      <c r="G6244" s="21" t="s">
        <v>14830</v>
      </c>
      <c r="H6244" s="21" t="s">
        <v>12076</v>
      </c>
      <c r="I6244" s="554">
        <v>1879.2</v>
      </c>
      <c r="J6244" s="1"/>
      <c r="K6244" s="21" t="str">
        <f t="shared" si="83"/>
        <v>84184031</v>
      </c>
      <c r="L6244" s="21" t="s">
        <v>8174</v>
      </c>
      <c r="M6244" s="21" t="s">
        <v>14831</v>
      </c>
      <c r="N6244" s="21"/>
      <c r="O6244" s="21"/>
      <c r="P6244" s="21"/>
    </row>
    <row r="6245" spans="1:16" s="641" customFormat="1" ht="12.75" customHeight="1">
      <c r="A6245" s="21" t="s">
        <v>2214</v>
      </c>
      <c r="B6245" s="21" t="s">
        <v>1735</v>
      </c>
      <c r="C6245" s="21" t="s">
        <v>3042</v>
      </c>
      <c r="D6245" s="21" t="s">
        <v>14832</v>
      </c>
      <c r="E6245" s="21" t="s">
        <v>14833</v>
      </c>
      <c r="F6245" s="21" t="s">
        <v>1751</v>
      </c>
      <c r="G6245" s="21" t="s">
        <v>14834</v>
      </c>
      <c r="H6245" s="21" t="s">
        <v>12076</v>
      </c>
      <c r="I6245" s="554">
        <v>696.6</v>
      </c>
      <c r="J6245" s="1"/>
      <c r="K6245" s="21" t="str">
        <f t="shared" si="83"/>
        <v>21015665</v>
      </c>
      <c r="L6245" s="21" t="s">
        <v>3042</v>
      </c>
      <c r="M6245" s="21" t="s">
        <v>14835</v>
      </c>
      <c r="N6245" s="21"/>
      <c r="O6245" s="21"/>
      <c r="P6245" s="21"/>
    </row>
    <row r="6246" spans="1:16" s="641" customFormat="1" ht="12.75" customHeight="1">
      <c r="A6246" s="21" t="s">
        <v>2214</v>
      </c>
      <c r="B6246" s="21" t="s">
        <v>1735</v>
      </c>
      <c r="C6246" s="21" t="s">
        <v>2361</v>
      </c>
      <c r="D6246" s="21" t="s">
        <v>14836</v>
      </c>
      <c r="E6246" s="21" t="s">
        <v>14837</v>
      </c>
      <c r="F6246" s="21" t="s">
        <v>1739</v>
      </c>
      <c r="G6246" s="21" t="s">
        <v>14838</v>
      </c>
      <c r="H6246" s="21" t="s">
        <v>12076</v>
      </c>
      <c r="I6246" s="554">
        <v>1814.4</v>
      </c>
      <c r="J6246" s="1"/>
      <c r="K6246" s="21" t="str">
        <f t="shared" si="83"/>
        <v>81420499</v>
      </c>
      <c r="L6246" s="21" t="s">
        <v>2361</v>
      </c>
      <c r="M6246" s="21" t="s">
        <v>14839</v>
      </c>
      <c r="N6246" s="21"/>
      <c r="O6246" s="21"/>
      <c r="P6246" s="21"/>
    </row>
    <row r="6247" spans="1:16" s="641" customFormat="1" ht="12.75" customHeight="1">
      <c r="A6247" s="21" t="s">
        <v>2214</v>
      </c>
      <c r="B6247" s="21" t="s">
        <v>1735</v>
      </c>
      <c r="C6247" s="21" t="s">
        <v>2469</v>
      </c>
      <c r="D6247" s="21" t="s">
        <v>14840</v>
      </c>
      <c r="E6247" s="21" t="s">
        <v>14841</v>
      </c>
      <c r="F6247" s="21" t="s">
        <v>1751</v>
      </c>
      <c r="G6247" s="21" t="s">
        <v>14842</v>
      </c>
      <c r="H6247" s="21" t="s">
        <v>12076</v>
      </c>
      <c r="I6247" s="554">
        <v>564.70000000000005</v>
      </c>
      <c r="J6247" s="1"/>
      <c r="K6247" s="21" t="str">
        <f t="shared" si="83"/>
        <v>81414958</v>
      </c>
      <c r="L6247" s="21" t="s">
        <v>2469</v>
      </c>
      <c r="M6247" s="21" t="s">
        <v>14843</v>
      </c>
      <c r="N6247" s="21"/>
      <c r="O6247" s="21"/>
      <c r="P6247" s="21"/>
    </row>
    <row r="6248" spans="1:16" s="641" customFormat="1" ht="12.75" customHeight="1">
      <c r="A6248" s="21" t="s">
        <v>2214</v>
      </c>
      <c r="B6248" s="21" t="s">
        <v>1735</v>
      </c>
      <c r="C6248" s="21" t="s">
        <v>2821</v>
      </c>
      <c r="D6248" s="21" t="s">
        <v>14844</v>
      </c>
      <c r="E6248" s="21" t="s">
        <v>14845</v>
      </c>
      <c r="F6248" s="21" t="s">
        <v>1751</v>
      </c>
      <c r="G6248" s="21" t="s">
        <v>14842</v>
      </c>
      <c r="H6248" s="21" t="s">
        <v>12076</v>
      </c>
      <c r="I6248" s="554">
        <v>324</v>
      </c>
      <c r="J6248" s="1"/>
      <c r="K6248" s="21" t="str">
        <f t="shared" ref="K6248:K6311" si="84">MID(M6248,1,8)</f>
        <v>97052089</v>
      </c>
      <c r="L6248" s="21" t="s">
        <v>2821</v>
      </c>
      <c r="M6248" s="21" t="s">
        <v>14846</v>
      </c>
      <c r="N6248" s="21"/>
      <c r="O6248" s="21"/>
      <c r="P6248" s="21"/>
    </row>
    <row r="6249" spans="1:16" s="641" customFormat="1" ht="12.75" customHeight="1">
      <c r="A6249" s="21" t="s">
        <v>2214</v>
      </c>
      <c r="B6249" s="21" t="s">
        <v>1735</v>
      </c>
      <c r="C6249" s="21" t="s">
        <v>2677</v>
      </c>
      <c r="D6249" s="21" t="s">
        <v>14847</v>
      </c>
      <c r="E6249" s="21" t="s">
        <v>14848</v>
      </c>
      <c r="F6249" s="21" t="s">
        <v>1751</v>
      </c>
      <c r="G6249" s="21" t="s">
        <v>14849</v>
      </c>
      <c r="H6249" s="21" t="s">
        <v>12076</v>
      </c>
      <c r="I6249" s="554">
        <v>1206.9000000000001</v>
      </c>
      <c r="J6249" s="1"/>
      <c r="K6249" s="21" t="str">
        <f t="shared" si="84"/>
        <v>80312638</v>
      </c>
      <c r="L6249" s="21" t="s">
        <v>2677</v>
      </c>
      <c r="M6249" s="21" t="s">
        <v>14850</v>
      </c>
      <c r="N6249" s="21"/>
      <c r="O6249" s="21"/>
      <c r="P6249" s="21"/>
    </row>
    <row r="6250" spans="1:16" s="641" customFormat="1" ht="12.75" customHeight="1">
      <c r="A6250" s="21" t="s">
        <v>2214</v>
      </c>
      <c r="B6250" s="21" t="s">
        <v>1735</v>
      </c>
      <c r="C6250" s="21" t="s">
        <v>2859</v>
      </c>
      <c r="D6250" s="21" t="s">
        <v>14851</v>
      </c>
      <c r="E6250" s="21" t="s">
        <v>14852</v>
      </c>
      <c r="F6250" s="21" t="s">
        <v>1739</v>
      </c>
      <c r="G6250" s="21" t="s">
        <v>14853</v>
      </c>
      <c r="H6250" s="21" t="s">
        <v>12076</v>
      </c>
      <c r="I6250" s="554">
        <v>915.3</v>
      </c>
      <c r="J6250" s="1"/>
      <c r="K6250" s="21" t="str">
        <f t="shared" si="84"/>
        <v>96156436</v>
      </c>
      <c r="L6250" s="21" t="s">
        <v>2859</v>
      </c>
      <c r="M6250" s="21" t="s">
        <v>14854</v>
      </c>
      <c r="N6250" s="21"/>
      <c r="O6250" s="21"/>
      <c r="P6250" s="21"/>
    </row>
    <row r="6251" spans="1:16" s="641" customFormat="1" ht="12.75" customHeight="1">
      <c r="A6251" s="21" t="s">
        <v>2214</v>
      </c>
      <c r="B6251" s="21" t="s">
        <v>1735</v>
      </c>
      <c r="C6251" s="21" t="s">
        <v>2389</v>
      </c>
      <c r="D6251" s="21" t="s">
        <v>14855</v>
      </c>
      <c r="E6251" s="21" t="s">
        <v>14856</v>
      </c>
      <c r="F6251" s="21" t="s">
        <v>1739</v>
      </c>
      <c r="G6251" s="21" t="s">
        <v>14857</v>
      </c>
      <c r="H6251" s="21" t="s">
        <v>12076</v>
      </c>
      <c r="I6251" s="554">
        <v>600</v>
      </c>
      <c r="J6251" s="1"/>
      <c r="K6251" s="21" t="str">
        <f t="shared" si="84"/>
        <v>23321214</v>
      </c>
      <c r="L6251" s="21" t="s">
        <v>2389</v>
      </c>
      <c r="M6251" s="21" t="s">
        <v>14858</v>
      </c>
      <c r="N6251" s="21"/>
      <c r="O6251" s="21"/>
      <c r="P6251" s="21"/>
    </row>
    <row r="6252" spans="1:16" s="641" customFormat="1" ht="12.75" customHeight="1">
      <c r="A6252" s="21" t="s">
        <v>2214</v>
      </c>
      <c r="B6252" s="21" t="s">
        <v>1735</v>
      </c>
      <c r="C6252" s="21" t="s">
        <v>2449</v>
      </c>
      <c r="D6252" s="21" t="s">
        <v>14859</v>
      </c>
      <c r="E6252" s="21" t="s">
        <v>14860</v>
      </c>
      <c r="F6252" s="21" t="s">
        <v>1739</v>
      </c>
      <c r="G6252" s="21" t="s">
        <v>14861</v>
      </c>
      <c r="H6252" s="21" t="s">
        <v>12076</v>
      </c>
      <c r="I6252" s="554">
        <v>850.5</v>
      </c>
      <c r="J6252" s="1"/>
      <c r="K6252" s="21" t="str">
        <f t="shared" si="84"/>
        <v>90458458</v>
      </c>
      <c r="L6252" s="21" t="s">
        <v>2449</v>
      </c>
      <c r="M6252" s="21" t="s">
        <v>14862</v>
      </c>
      <c r="N6252" s="21"/>
      <c r="O6252" s="21"/>
      <c r="P6252" s="21"/>
    </row>
    <row r="6253" spans="1:16" s="641" customFormat="1" ht="12.75" customHeight="1">
      <c r="A6253" s="21" t="s">
        <v>2214</v>
      </c>
      <c r="B6253" s="21" t="s">
        <v>1735</v>
      </c>
      <c r="C6253" s="21" t="s">
        <v>3709</v>
      </c>
      <c r="D6253" s="21" t="s">
        <v>14863</v>
      </c>
      <c r="E6253" s="21" t="s">
        <v>14864</v>
      </c>
      <c r="F6253" s="21" t="s">
        <v>1751</v>
      </c>
      <c r="G6253" s="21" t="s">
        <v>14865</v>
      </c>
      <c r="H6253" s="21" t="s">
        <v>12076</v>
      </c>
      <c r="I6253" s="554">
        <v>810</v>
      </c>
      <c r="J6253" s="1"/>
      <c r="K6253" s="21" t="str">
        <f t="shared" si="84"/>
        <v>96229222</v>
      </c>
      <c r="L6253" s="21" t="s">
        <v>3709</v>
      </c>
      <c r="M6253" s="21" t="s">
        <v>14866</v>
      </c>
      <c r="N6253" s="21"/>
      <c r="O6253" s="21"/>
      <c r="P6253" s="21"/>
    </row>
    <row r="6254" spans="1:16" s="641" customFormat="1" ht="12.75" customHeight="1">
      <c r="A6254" s="21" t="s">
        <v>2214</v>
      </c>
      <c r="B6254" s="21" t="s">
        <v>1735</v>
      </c>
      <c r="C6254" s="21" t="s">
        <v>2335</v>
      </c>
      <c r="D6254" s="21" t="s">
        <v>14867</v>
      </c>
      <c r="E6254" s="21" t="s">
        <v>14868</v>
      </c>
      <c r="F6254" s="21" t="s">
        <v>1739</v>
      </c>
      <c r="G6254" s="21" t="s">
        <v>14869</v>
      </c>
      <c r="H6254" s="21" t="s">
        <v>12076</v>
      </c>
      <c r="I6254" s="554">
        <v>405</v>
      </c>
      <c r="J6254" s="1"/>
      <c r="K6254" s="21" t="str">
        <f t="shared" si="84"/>
        <v>94050797</v>
      </c>
      <c r="L6254" s="21" t="s">
        <v>2335</v>
      </c>
      <c r="M6254" s="21" t="s">
        <v>14870</v>
      </c>
      <c r="N6254" s="21"/>
      <c r="O6254" s="21"/>
      <c r="P6254" s="21"/>
    </row>
    <row r="6255" spans="1:16" s="641" customFormat="1" ht="12.75" customHeight="1">
      <c r="A6255" s="21" t="s">
        <v>2214</v>
      </c>
      <c r="B6255" s="21" t="s">
        <v>1735</v>
      </c>
      <c r="C6255" s="21" t="s">
        <v>3042</v>
      </c>
      <c r="D6255" s="21" t="s">
        <v>14871</v>
      </c>
      <c r="E6255" s="21" t="s">
        <v>14872</v>
      </c>
      <c r="F6255" s="21" t="s">
        <v>1739</v>
      </c>
      <c r="G6255" s="21" t="s">
        <v>14873</v>
      </c>
      <c r="H6255" s="21" t="s">
        <v>12076</v>
      </c>
      <c r="I6255" s="554">
        <v>996.3</v>
      </c>
      <c r="J6255" s="1"/>
      <c r="K6255" s="21" t="str">
        <f t="shared" si="84"/>
        <v>21015665</v>
      </c>
      <c r="L6255" s="21" t="s">
        <v>3042</v>
      </c>
      <c r="M6255" s="21" t="s">
        <v>14874</v>
      </c>
      <c r="N6255" s="21"/>
      <c r="O6255" s="21"/>
      <c r="P6255" s="21"/>
    </row>
    <row r="6256" spans="1:16" s="641" customFormat="1" ht="12.75" customHeight="1">
      <c r="A6256" s="21" t="s">
        <v>2214</v>
      </c>
      <c r="B6256" s="21" t="s">
        <v>1735</v>
      </c>
      <c r="C6256" s="21" t="s">
        <v>2501</v>
      </c>
      <c r="D6256" s="21" t="s">
        <v>14875</v>
      </c>
      <c r="E6256" s="21" t="s">
        <v>14876</v>
      </c>
      <c r="F6256" s="21" t="s">
        <v>1751</v>
      </c>
      <c r="G6256" s="21" t="s">
        <v>14877</v>
      </c>
      <c r="H6256" s="21" t="s">
        <v>12076</v>
      </c>
      <c r="I6256" s="554">
        <v>2195.1</v>
      </c>
      <c r="J6256" s="1"/>
      <c r="K6256" s="21" t="str">
        <f t="shared" si="84"/>
        <v>93477988</v>
      </c>
      <c r="L6256" s="21" t="s">
        <v>2501</v>
      </c>
      <c r="M6256" s="21" t="s">
        <v>14878</v>
      </c>
      <c r="N6256" s="21"/>
      <c r="O6256" s="21"/>
      <c r="P6256" s="21"/>
    </row>
    <row r="6257" spans="1:16" s="641" customFormat="1" ht="12.75" customHeight="1">
      <c r="A6257" s="21" t="s">
        <v>2214</v>
      </c>
      <c r="B6257" s="21" t="s">
        <v>1735</v>
      </c>
      <c r="C6257" s="21" t="s">
        <v>12931</v>
      </c>
      <c r="D6257" s="21" t="s">
        <v>14879</v>
      </c>
      <c r="E6257" s="21" t="s">
        <v>14880</v>
      </c>
      <c r="F6257" s="21" t="s">
        <v>1751</v>
      </c>
      <c r="G6257" s="21" t="s">
        <v>14881</v>
      </c>
      <c r="H6257" s="21" t="s">
        <v>12076</v>
      </c>
      <c r="I6257" s="554">
        <v>1300</v>
      </c>
      <c r="J6257" s="1"/>
      <c r="K6257" s="21" t="str">
        <f t="shared" si="84"/>
        <v>89648667</v>
      </c>
      <c r="L6257" s="21" t="s">
        <v>12931</v>
      </c>
      <c r="M6257" s="21" t="s">
        <v>14882</v>
      </c>
      <c r="N6257" s="21"/>
      <c r="O6257" s="21"/>
      <c r="P6257" s="21"/>
    </row>
    <row r="6258" spans="1:16" s="641" customFormat="1" ht="12.75" customHeight="1">
      <c r="A6258" s="21" t="s">
        <v>2214</v>
      </c>
      <c r="B6258" s="21" t="s">
        <v>1735</v>
      </c>
      <c r="C6258" s="21" t="s">
        <v>2609</v>
      </c>
      <c r="D6258" s="21" t="s">
        <v>14883</v>
      </c>
      <c r="E6258" s="21" t="s">
        <v>14884</v>
      </c>
      <c r="F6258" s="21" t="s">
        <v>1739</v>
      </c>
      <c r="G6258" s="21" t="s">
        <v>14885</v>
      </c>
      <c r="H6258" s="21" t="s">
        <v>12076</v>
      </c>
      <c r="I6258" s="554">
        <v>2000.7</v>
      </c>
      <c r="J6258" s="1"/>
      <c r="K6258" s="21" t="str">
        <f t="shared" si="84"/>
        <v>93574407</v>
      </c>
      <c r="L6258" s="21" t="s">
        <v>2609</v>
      </c>
      <c r="M6258" s="21" t="s">
        <v>14886</v>
      </c>
      <c r="N6258" s="21"/>
      <c r="O6258" s="21"/>
      <c r="P6258" s="21"/>
    </row>
    <row r="6259" spans="1:16" s="641" customFormat="1" ht="12.75" customHeight="1">
      <c r="A6259" s="21" t="s">
        <v>2214</v>
      </c>
      <c r="B6259" s="21" t="s">
        <v>1735</v>
      </c>
      <c r="C6259" s="21" t="s">
        <v>2384</v>
      </c>
      <c r="D6259" s="21" t="s">
        <v>14887</v>
      </c>
      <c r="E6259" s="21" t="s">
        <v>14888</v>
      </c>
      <c r="F6259" s="21" t="s">
        <v>1739</v>
      </c>
      <c r="G6259" s="21" t="s">
        <v>14889</v>
      </c>
      <c r="H6259" s="21" t="s">
        <v>12076</v>
      </c>
      <c r="I6259" s="554">
        <v>700</v>
      </c>
      <c r="J6259" s="1"/>
      <c r="K6259" s="21" t="str">
        <f t="shared" si="84"/>
        <v>21444330</v>
      </c>
      <c r="L6259" s="21" t="s">
        <v>2384</v>
      </c>
      <c r="M6259" s="21" t="s">
        <v>14890</v>
      </c>
      <c r="N6259" s="21"/>
      <c r="O6259" s="21"/>
      <c r="P6259" s="21"/>
    </row>
    <row r="6260" spans="1:16" s="641" customFormat="1" ht="12.75" customHeight="1">
      <c r="A6260" s="21" t="s">
        <v>2214</v>
      </c>
      <c r="B6260" s="21" t="s">
        <v>1735</v>
      </c>
      <c r="C6260" s="21" t="s">
        <v>3337</v>
      </c>
      <c r="D6260" s="21" t="s">
        <v>14891</v>
      </c>
      <c r="E6260" s="21" t="s">
        <v>14892</v>
      </c>
      <c r="F6260" s="21" t="s">
        <v>1739</v>
      </c>
      <c r="G6260" s="21" t="s">
        <v>14893</v>
      </c>
      <c r="H6260" s="21" t="s">
        <v>12076</v>
      </c>
      <c r="I6260" s="554">
        <v>502.2</v>
      </c>
      <c r="J6260" s="1"/>
      <c r="K6260" s="21" t="str">
        <f t="shared" si="84"/>
        <v>93763447</v>
      </c>
      <c r="L6260" s="21" t="s">
        <v>3337</v>
      </c>
      <c r="M6260" s="21" t="s">
        <v>14894</v>
      </c>
      <c r="N6260" s="21"/>
      <c r="O6260" s="21"/>
      <c r="P6260" s="21"/>
    </row>
    <row r="6261" spans="1:16" s="641" customFormat="1" ht="12.75" customHeight="1">
      <c r="A6261" s="21" t="s">
        <v>2214</v>
      </c>
      <c r="B6261" s="21" t="s">
        <v>1735</v>
      </c>
      <c r="C6261" s="21" t="s">
        <v>2474</v>
      </c>
      <c r="D6261" s="21" t="s">
        <v>14895</v>
      </c>
      <c r="E6261" s="21" t="s">
        <v>14896</v>
      </c>
      <c r="F6261" s="21" t="s">
        <v>1751</v>
      </c>
      <c r="G6261" s="21" t="s">
        <v>14897</v>
      </c>
      <c r="H6261" s="21" t="s">
        <v>12076</v>
      </c>
      <c r="I6261" s="554">
        <v>2195.1</v>
      </c>
      <c r="J6261" s="1"/>
      <c r="K6261" s="21" t="str">
        <f t="shared" si="84"/>
        <v>99002622</v>
      </c>
      <c r="L6261" s="21" t="s">
        <v>2474</v>
      </c>
      <c r="M6261" s="21" t="s">
        <v>14898</v>
      </c>
      <c r="N6261" s="21"/>
      <c r="O6261" s="21"/>
      <c r="P6261" s="21"/>
    </row>
    <row r="6262" spans="1:16" s="641" customFormat="1" ht="12.75" customHeight="1">
      <c r="A6262" s="21" t="s">
        <v>2214</v>
      </c>
      <c r="B6262" s="21" t="s">
        <v>1735</v>
      </c>
      <c r="C6262" s="21" t="s">
        <v>3364</v>
      </c>
      <c r="D6262" s="21" t="s">
        <v>14899</v>
      </c>
      <c r="E6262" s="21" t="s">
        <v>14900</v>
      </c>
      <c r="F6262" s="21" t="s">
        <v>1739</v>
      </c>
      <c r="G6262" s="21" t="s">
        <v>14901</v>
      </c>
      <c r="H6262" s="21" t="s">
        <v>12076</v>
      </c>
      <c r="I6262" s="554">
        <v>1198.8</v>
      </c>
      <c r="J6262" s="1"/>
      <c r="K6262" s="21" t="str">
        <f t="shared" si="84"/>
        <v>99131527</v>
      </c>
      <c r="L6262" s="21" t="s">
        <v>3364</v>
      </c>
      <c r="M6262" s="21" t="s">
        <v>14902</v>
      </c>
      <c r="N6262" s="21"/>
      <c r="O6262" s="21"/>
      <c r="P6262" s="21"/>
    </row>
    <row r="6263" spans="1:16" s="641" customFormat="1" ht="12.75" customHeight="1">
      <c r="A6263" s="21" t="s">
        <v>2214</v>
      </c>
      <c r="B6263" s="21" t="s">
        <v>1735</v>
      </c>
      <c r="C6263" s="21" t="s">
        <v>2877</v>
      </c>
      <c r="D6263" s="21" t="s">
        <v>14903</v>
      </c>
      <c r="E6263" s="21" t="s">
        <v>14904</v>
      </c>
      <c r="F6263" s="21" t="s">
        <v>1751</v>
      </c>
      <c r="G6263" s="21" t="s">
        <v>14905</v>
      </c>
      <c r="H6263" s="21" t="s">
        <v>12076</v>
      </c>
      <c r="I6263" s="554">
        <v>696.6</v>
      </c>
      <c r="J6263" s="1"/>
      <c r="K6263" s="21" t="str">
        <f t="shared" si="84"/>
        <v>82630989</v>
      </c>
      <c r="L6263" s="21" t="s">
        <v>2877</v>
      </c>
      <c r="M6263" s="21" t="s">
        <v>14906</v>
      </c>
      <c r="N6263" s="21"/>
      <c r="O6263" s="21"/>
      <c r="P6263" s="21"/>
    </row>
    <row r="6264" spans="1:16" s="641" customFormat="1" ht="12.75" customHeight="1">
      <c r="A6264" s="21" t="s">
        <v>2214</v>
      </c>
      <c r="B6264" s="21" t="s">
        <v>1735</v>
      </c>
      <c r="C6264" s="21" t="s">
        <v>2384</v>
      </c>
      <c r="D6264" s="21" t="s">
        <v>14907</v>
      </c>
      <c r="E6264" s="21" t="s">
        <v>14908</v>
      </c>
      <c r="F6264" s="21" t="s">
        <v>1739</v>
      </c>
      <c r="G6264" s="21" t="s">
        <v>14909</v>
      </c>
      <c r="H6264" s="21" t="s">
        <v>12076</v>
      </c>
      <c r="I6264" s="554">
        <v>627</v>
      </c>
      <c r="J6264" s="1"/>
      <c r="K6264" s="21" t="str">
        <f t="shared" si="84"/>
        <v>21444330</v>
      </c>
      <c r="L6264" s="21" t="s">
        <v>2384</v>
      </c>
      <c r="M6264" s="21" t="s">
        <v>14910</v>
      </c>
      <c r="N6264" s="21"/>
      <c r="O6264" s="21"/>
      <c r="P6264" s="21"/>
    </row>
    <row r="6265" spans="1:16" s="641" customFormat="1" ht="12.75" customHeight="1">
      <c r="A6265" s="21" t="s">
        <v>2214</v>
      </c>
      <c r="B6265" s="21" t="s">
        <v>1735</v>
      </c>
      <c r="C6265" s="21" t="s">
        <v>2444</v>
      </c>
      <c r="D6265" s="21" t="s">
        <v>14911</v>
      </c>
      <c r="E6265" s="21" t="s">
        <v>14912</v>
      </c>
      <c r="F6265" s="21" t="s">
        <v>1739</v>
      </c>
      <c r="G6265" s="21" t="s">
        <v>14913</v>
      </c>
      <c r="H6265" s="21" t="s">
        <v>12076</v>
      </c>
      <c r="I6265" s="554">
        <v>1300</v>
      </c>
      <c r="J6265" s="1"/>
      <c r="K6265" s="21" t="str">
        <f t="shared" si="84"/>
        <v>93726940</v>
      </c>
      <c r="L6265" s="21" t="s">
        <v>2444</v>
      </c>
      <c r="M6265" s="21" t="s">
        <v>14914</v>
      </c>
      <c r="N6265" s="21"/>
      <c r="O6265" s="21"/>
      <c r="P6265" s="21"/>
    </row>
    <row r="6266" spans="1:16" s="641" customFormat="1" ht="12.75" customHeight="1">
      <c r="A6266" s="21" t="s">
        <v>2214</v>
      </c>
      <c r="B6266" s="21" t="s">
        <v>1735</v>
      </c>
      <c r="C6266" s="21" t="s">
        <v>3199</v>
      </c>
      <c r="D6266" s="21" t="s">
        <v>14887</v>
      </c>
      <c r="E6266" s="21" t="s">
        <v>14915</v>
      </c>
      <c r="F6266" s="21" t="s">
        <v>1739</v>
      </c>
      <c r="G6266" s="21" t="s">
        <v>14916</v>
      </c>
      <c r="H6266" s="21" t="s">
        <v>12076</v>
      </c>
      <c r="I6266" s="554">
        <v>810</v>
      </c>
      <c r="J6266" s="1"/>
      <c r="K6266" s="21" t="str">
        <f t="shared" si="84"/>
        <v>25256065</v>
      </c>
      <c r="L6266" s="21" t="s">
        <v>3199</v>
      </c>
      <c r="M6266" s="21" t="s">
        <v>14917</v>
      </c>
      <c r="N6266" s="21"/>
      <c r="O6266" s="21"/>
      <c r="P6266" s="21"/>
    </row>
    <row r="6267" spans="1:16" s="641" customFormat="1" ht="12.75" customHeight="1">
      <c r="A6267" s="21" t="s">
        <v>2214</v>
      </c>
      <c r="B6267" s="21" t="s">
        <v>1735</v>
      </c>
      <c r="C6267" s="21" t="s">
        <v>3008</v>
      </c>
      <c r="D6267" s="21" t="s">
        <v>14918</v>
      </c>
      <c r="E6267" s="21" t="s">
        <v>14919</v>
      </c>
      <c r="F6267" s="21" t="s">
        <v>1739</v>
      </c>
      <c r="G6267" s="21" t="s">
        <v>14920</v>
      </c>
      <c r="H6267" s="21" t="s">
        <v>12076</v>
      </c>
      <c r="I6267" s="554">
        <v>972</v>
      </c>
      <c r="J6267" s="1"/>
      <c r="K6267" s="21" t="str">
        <f t="shared" si="84"/>
        <v>99131199</v>
      </c>
      <c r="L6267" s="21" t="s">
        <v>3008</v>
      </c>
      <c r="M6267" s="21" t="s">
        <v>14921</v>
      </c>
      <c r="N6267" s="21"/>
      <c r="O6267" s="21"/>
      <c r="P6267" s="21"/>
    </row>
    <row r="6268" spans="1:16" s="641" customFormat="1" ht="12.75" customHeight="1">
      <c r="A6268" s="21" t="s">
        <v>2214</v>
      </c>
      <c r="B6268" s="21" t="s">
        <v>1735</v>
      </c>
      <c r="C6268" s="21" t="s">
        <v>2384</v>
      </c>
      <c r="D6268" s="21" t="s">
        <v>14922</v>
      </c>
      <c r="E6268" s="21" t="s">
        <v>14923</v>
      </c>
      <c r="F6268" s="21" t="s">
        <v>1739</v>
      </c>
      <c r="G6268" s="21" t="s">
        <v>14924</v>
      </c>
      <c r="H6268" s="21" t="s">
        <v>12076</v>
      </c>
      <c r="I6268" s="554">
        <v>777</v>
      </c>
      <c r="J6268" s="1"/>
      <c r="K6268" s="21" t="str">
        <f t="shared" si="84"/>
        <v>21444330</v>
      </c>
      <c r="L6268" s="21" t="s">
        <v>2384</v>
      </c>
      <c r="M6268" s="21" t="s">
        <v>14925</v>
      </c>
      <c r="N6268" s="21"/>
      <c r="O6268" s="21"/>
      <c r="P6268" s="21"/>
    </row>
    <row r="6269" spans="1:16" s="641" customFormat="1" ht="12.75" customHeight="1">
      <c r="A6269" s="21" t="s">
        <v>2214</v>
      </c>
      <c r="B6269" s="21" t="s">
        <v>1735</v>
      </c>
      <c r="C6269" s="21" t="s">
        <v>2768</v>
      </c>
      <c r="D6269" s="21" t="s">
        <v>14926</v>
      </c>
      <c r="E6269" s="21" t="s">
        <v>14927</v>
      </c>
      <c r="F6269" s="21" t="s">
        <v>1739</v>
      </c>
      <c r="G6269" s="21" t="s">
        <v>14928</v>
      </c>
      <c r="H6269" s="21" t="s">
        <v>12076</v>
      </c>
      <c r="I6269" s="554">
        <v>810</v>
      </c>
      <c r="J6269" s="1"/>
      <c r="K6269" s="21" t="str">
        <f t="shared" si="84"/>
        <v>96229046</v>
      </c>
      <c r="L6269" s="21" t="s">
        <v>2768</v>
      </c>
      <c r="M6269" s="21" t="s">
        <v>14929</v>
      </c>
      <c r="N6269" s="21"/>
      <c r="O6269" s="21"/>
      <c r="P6269" s="21"/>
    </row>
    <row r="6270" spans="1:16" s="641" customFormat="1" ht="12.75" customHeight="1">
      <c r="A6270" s="21" t="s">
        <v>2214</v>
      </c>
      <c r="B6270" s="21" t="s">
        <v>1735</v>
      </c>
      <c r="C6270" s="21" t="s">
        <v>2344</v>
      </c>
      <c r="D6270" s="21" t="s">
        <v>14930</v>
      </c>
      <c r="E6270" s="21" t="s">
        <v>14931</v>
      </c>
      <c r="F6270" s="21" t="s">
        <v>1751</v>
      </c>
      <c r="G6270" s="21" t="s">
        <v>14932</v>
      </c>
      <c r="H6270" s="21" t="s">
        <v>12076</v>
      </c>
      <c r="I6270" s="554">
        <v>2203.1999999999998</v>
      </c>
      <c r="J6270" s="1"/>
      <c r="K6270" s="21" t="str">
        <f t="shared" si="84"/>
        <v>22481154</v>
      </c>
      <c r="L6270" s="21" t="s">
        <v>2344</v>
      </c>
      <c r="M6270" s="21" t="s">
        <v>14933</v>
      </c>
      <c r="N6270" s="21"/>
      <c r="O6270" s="21"/>
      <c r="P6270" s="21"/>
    </row>
    <row r="6271" spans="1:16" s="641" customFormat="1" ht="12.75" customHeight="1">
      <c r="A6271" s="21" t="s">
        <v>2214</v>
      </c>
      <c r="B6271" s="21" t="s">
        <v>1735</v>
      </c>
      <c r="C6271" s="21" t="s">
        <v>2312</v>
      </c>
      <c r="D6271" s="21" t="s">
        <v>14934</v>
      </c>
      <c r="E6271" s="21" t="s">
        <v>14935</v>
      </c>
      <c r="F6271" s="21" t="s">
        <v>1739</v>
      </c>
      <c r="G6271" s="21" t="s">
        <v>14936</v>
      </c>
      <c r="H6271" s="21" t="s">
        <v>12076</v>
      </c>
      <c r="I6271" s="554">
        <v>999.18</v>
      </c>
      <c r="J6271" s="1"/>
      <c r="K6271" s="21" t="str">
        <f t="shared" si="84"/>
        <v>80103086</v>
      </c>
      <c r="L6271" s="21" t="s">
        <v>2312</v>
      </c>
      <c r="M6271" s="21" t="s">
        <v>14937</v>
      </c>
      <c r="N6271" s="21"/>
      <c r="O6271" s="21"/>
      <c r="P6271" s="21"/>
    </row>
    <row r="6272" spans="1:16" s="641" customFormat="1" ht="12.75" customHeight="1">
      <c r="A6272" s="21" t="s">
        <v>2214</v>
      </c>
      <c r="B6272" s="21" t="s">
        <v>1735</v>
      </c>
      <c r="C6272" s="21" t="s">
        <v>3337</v>
      </c>
      <c r="D6272" s="21" t="s">
        <v>14938</v>
      </c>
      <c r="E6272" s="21" t="s">
        <v>14939</v>
      </c>
      <c r="F6272" s="21" t="s">
        <v>1739</v>
      </c>
      <c r="G6272" s="21" t="s">
        <v>14940</v>
      </c>
      <c r="H6272" s="21" t="s">
        <v>12076</v>
      </c>
      <c r="I6272" s="554">
        <v>300</v>
      </c>
      <c r="J6272" s="1"/>
      <c r="K6272" s="21" t="str">
        <f t="shared" si="84"/>
        <v>93763447</v>
      </c>
      <c r="L6272" s="21" t="s">
        <v>3337</v>
      </c>
      <c r="M6272" s="21" t="s">
        <v>14941</v>
      </c>
      <c r="N6272" s="21"/>
      <c r="O6272" s="21"/>
      <c r="P6272" s="21"/>
    </row>
    <row r="6273" spans="1:16" s="641" customFormat="1" ht="12.75" customHeight="1">
      <c r="A6273" s="21" t="s">
        <v>2214</v>
      </c>
      <c r="B6273" s="21" t="s">
        <v>1735</v>
      </c>
      <c r="C6273" s="21" t="s">
        <v>3051</v>
      </c>
      <c r="D6273" s="21" t="s">
        <v>14942</v>
      </c>
      <c r="E6273" s="21" t="s">
        <v>14943</v>
      </c>
      <c r="F6273" s="21" t="s">
        <v>1739</v>
      </c>
      <c r="G6273" s="21" t="s">
        <v>14944</v>
      </c>
      <c r="H6273" s="21" t="s">
        <v>12076</v>
      </c>
      <c r="I6273" s="554">
        <v>810</v>
      </c>
      <c r="J6273" s="1"/>
      <c r="K6273" s="21" t="str">
        <f t="shared" si="84"/>
        <v>81410768</v>
      </c>
      <c r="L6273" s="21" t="s">
        <v>3051</v>
      </c>
      <c r="M6273" s="21" t="s">
        <v>14945</v>
      </c>
      <c r="N6273" s="21"/>
      <c r="O6273" s="21"/>
      <c r="P6273" s="21"/>
    </row>
    <row r="6274" spans="1:16" s="641" customFormat="1" ht="12.75" customHeight="1">
      <c r="A6274" s="21" t="s">
        <v>2214</v>
      </c>
      <c r="B6274" s="21" t="s">
        <v>1735</v>
      </c>
      <c r="C6274" s="21" t="s">
        <v>2379</v>
      </c>
      <c r="D6274" s="21" t="s">
        <v>14946</v>
      </c>
      <c r="E6274" s="21" t="s">
        <v>14947</v>
      </c>
      <c r="F6274" s="21" t="s">
        <v>1739</v>
      </c>
      <c r="G6274" s="21" t="s">
        <v>14948</v>
      </c>
      <c r="H6274" s="21" t="s">
        <v>12076</v>
      </c>
      <c r="I6274" s="554">
        <v>830.6</v>
      </c>
      <c r="J6274" s="1"/>
      <c r="K6274" s="21" t="str">
        <f t="shared" si="84"/>
        <v>98370521</v>
      </c>
      <c r="L6274" s="21" t="s">
        <v>2379</v>
      </c>
      <c r="M6274" s="21" t="s">
        <v>14949</v>
      </c>
      <c r="N6274" s="21"/>
      <c r="O6274" s="21"/>
      <c r="P6274" s="21"/>
    </row>
    <row r="6275" spans="1:16" s="641" customFormat="1" ht="12.75" customHeight="1">
      <c r="A6275" s="21" t="s">
        <v>2214</v>
      </c>
      <c r="B6275" s="21" t="s">
        <v>1735</v>
      </c>
      <c r="C6275" s="21" t="s">
        <v>2398</v>
      </c>
      <c r="D6275" s="21" t="s">
        <v>14950</v>
      </c>
      <c r="E6275" s="21" t="s">
        <v>14951</v>
      </c>
      <c r="F6275" s="21" t="s">
        <v>1739</v>
      </c>
      <c r="G6275" s="21" t="s">
        <v>14952</v>
      </c>
      <c r="H6275" s="21" t="s">
        <v>12076</v>
      </c>
      <c r="I6275" s="554">
        <v>2146.5</v>
      </c>
      <c r="J6275" s="1"/>
      <c r="K6275" s="21" t="str">
        <f t="shared" si="84"/>
        <v>21151865</v>
      </c>
      <c r="L6275" s="21" t="s">
        <v>2398</v>
      </c>
      <c r="M6275" s="21" t="s">
        <v>14953</v>
      </c>
      <c r="N6275" s="21"/>
      <c r="O6275" s="21"/>
      <c r="P6275" s="21"/>
    </row>
    <row r="6276" spans="1:16" s="641" customFormat="1" ht="12.75" customHeight="1">
      <c r="A6276" s="21" t="s">
        <v>2214</v>
      </c>
      <c r="B6276" s="21" t="s">
        <v>1735</v>
      </c>
      <c r="C6276" s="21" t="s">
        <v>3241</v>
      </c>
      <c r="D6276" s="21" t="s">
        <v>14954</v>
      </c>
      <c r="E6276" s="21" t="s">
        <v>14955</v>
      </c>
      <c r="F6276" s="21" t="s">
        <v>1739</v>
      </c>
      <c r="G6276" s="21" t="s">
        <v>14956</v>
      </c>
      <c r="H6276" s="21" t="s">
        <v>12076</v>
      </c>
      <c r="I6276" s="554">
        <v>1822.5</v>
      </c>
      <c r="J6276" s="1"/>
      <c r="K6276" s="21" t="str">
        <f t="shared" si="84"/>
        <v>93481312</v>
      </c>
      <c r="L6276" s="21" t="s">
        <v>3241</v>
      </c>
      <c r="M6276" s="21" t="s">
        <v>14957</v>
      </c>
      <c r="N6276" s="21"/>
      <c r="O6276" s="21"/>
      <c r="P6276" s="21"/>
    </row>
    <row r="6277" spans="1:16" s="641" customFormat="1" ht="12.75" customHeight="1">
      <c r="A6277" s="21" t="s">
        <v>2214</v>
      </c>
      <c r="B6277" s="21" t="s">
        <v>1735</v>
      </c>
      <c r="C6277" s="21" t="s">
        <v>3284</v>
      </c>
      <c r="D6277" s="21" t="s">
        <v>14958</v>
      </c>
      <c r="E6277" s="21" t="s">
        <v>14959</v>
      </c>
      <c r="F6277" s="21" t="s">
        <v>1751</v>
      </c>
      <c r="G6277" s="21" t="s">
        <v>14960</v>
      </c>
      <c r="H6277" s="21" t="s">
        <v>12076</v>
      </c>
      <c r="I6277" s="554">
        <v>810</v>
      </c>
      <c r="J6277" s="1"/>
      <c r="K6277" s="21" t="str">
        <f t="shared" si="84"/>
        <v>97623323</v>
      </c>
      <c r="L6277" s="21" t="s">
        <v>3284</v>
      </c>
      <c r="M6277" s="21" t="s">
        <v>14961</v>
      </c>
      <c r="N6277" s="21"/>
      <c r="O6277" s="21"/>
      <c r="P6277" s="21"/>
    </row>
    <row r="6278" spans="1:16" s="641" customFormat="1" ht="12.75" customHeight="1">
      <c r="A6278" s="21" t="s">
        <v>2214</v>
      </c>
      <c r="B6278" s="21" t="s">
        <v>1735</v>
      </c>
      <c r="C6278" s="21" t="s">
        <v>2821</v>
      </c>
      <c r="D6278" s="21" t="s">
        <v>14962</v>
      </c>
      <c r="E6278" s="21" t="s">
        <v>14963</v>
      </c>
      <c r="F6278" s="21" t="s">
        <v>1739</v>
      </c>
      <c r="G6278" s="21" t="s">
        <v>14964</v>
      </c>
      <c r="H6278" s="21" t="s">
        <v>12076</v>
      </c>
      <c r="I6278" s="554">
        <v>1004.4</v>
      </c>
      <c r="J6278" s="1"/>
      <c r="K6278" s="21" t="str">
        <f t="shared" si="84"/>
        <v>97052089</v>
      </c>
      <c r="L6278" s="21" t="s">
        <v>2821</v>
      </c>
      <c r="M6278" s="21" t="s">
        <v>14965</v>
      </c>
      <c r="N6278" s="21"/>
      <c r="O6278" s="21"/>
      <c r="P6278" s="21"/>
    </row>
    <row r="6279" spans="1:16" s="641" customFormat="1" ht="12.75" customHeight="1">
      <c r="A6279" s="21" t="s">
        <v>2214</v>
      </c>
      <c r="B6279" s="21" t="s">
        <v>1735</v>
      </c>
      <c r="C6279" s="21" t="s">
        <v>2830</v>
      </c>
      <c r="D6279" s="21" t="s">
        <v>14966</v>
      </c>
      <c r="E6279" s="21" t="s">
        <v>14967</v>
      </c>
      <c r="F6279" s="21" t="s">
        <v>1751</v>
      </c>
      <c r="G6279" s="21" t="s">
        <v>14968</v>
      </c>
      <c r="H6279" s="21" t="s">
        <v>12076</v>
      </c>
      <c r="I6279" s="554">
        <v>600</v>
      </c>
      <c r="J6279" s="1"/>
      <c r="K6279" s="21" t="str">
        <f t="shared" si="84"/>
        <v>22480073</v>
      </c>
      <c r="L6279" s="21" t="s">
        <v>2830</v>
      </c>
      <c r="M6279" s="21" t="s">
        <v>14969</v>
      </c>
      <c r="N6279" s="21"/>
      <c r="O6279" s="21"/>
      <c r="P6279" s="21"/>
    </row>
    <row r="6280" spans="1:16" s="641" customFormat="1" ht="12.75" customHeight="1">
      <c r="A6280" s="21" t="s">
        <v>2214</v>
      </c>
      <c r="B6280" s="21" t="s">
        <v>1735</v>
      </c>
      <c r="C6280" s="21" t="s">
        <v>2449</v>
      </c>
      <c r="D6280" s="21" t="s">
        <v>14970</v>
      </c>
      <c r="E6280" s="21" t="s">
        <v>14971</v>
      </c>
      <c r="F6280" s="21" t="s">
        <v>1739</v>
      </c>
      <c r="G6280" s="21" t="s">
        <v>14972</v>
      </c>
      <c r="H6280" s="21" t="s">
        <v>12076</v>
      </c>
      <c r="I6280" s="554">
        <v>1069.2</v>
      </c>
      <c r="J6280" s="1"/>
      <c r="K6280" s="21" t="str">
        <f t="shared" si="84"/>
        <v>90458458</v>
      </c>
      <c r="L6280" s="21" t="s">
        <v>2449</v>
      </c>
      <c r="M6280" s="21" t="s">
        <v>14973</v>
      </c>
      <c r="N6280" s="21"/>
      <c r="O6280" s="21"/>
      <c r="P6280" s="21"/>
    </row>
    <row r="6281" spans="1:16" s="641" customFormat="1" ht="12.75" customHeight="1">
      <c r="A6281" s="21" t="s">
        <v>2214</v>
      </c>
      <c r="B6281" s="21" t="s">
        <v>1735</v>
      </c>
      <c r="C6281" s="21" t="s">
        <v>2768</v>
      </c>
      <c r="D6281" s="21" t="s">
        <v>14974</v>
      </c>
      <c r="E6281" s="21" t="s">
        <v>14975</v>
      </c>
      <c r="F6281" s="21" t="s">
        <v>1739</v>
      </c>
      <c r="G6281" s="21" t="s">
        <v>14976</v>
      </c>
      <c r="H6281" s="21" t="s">
        <v>12076</v>
      </c>
      <c r="I6281" s="554">
        <v>810</v>
      </c>
      <c r="J6281" s="1"/>
      <c r="K6281" s="21" t="str">
        <f t="shared" si="84"/>
        <v>96229046</v>
      </c>
      <c r="L6281" s="21" t="s">
        <v>2768</v>
      </c>
      <c r="M6281" s="21" t="s">
        <v>14977</v>
      </c>
      <c r="N6281" s="21"/>
      <c r="O6281" s="21"/>
      <c r="P6281" s="21"/>
    </row>
    <row r="6282" spans="1:16" s="641" customFormat="1" ht="12.75" customHeight="1">
      <c r="A6282" s="21" t="s">
        <v>2214</v>
      </c>
      <c r="B6282" s="21" t="s">
        <v>1735</v>
      </c>
      <c r="C6282" s="21" t="s">
        <v>2859</v>
      </c>
      <c r="D6282" s="21" t="s">
        <v>14978</v>
      </c>
      <c r="E6282" s="21" t="s">
        <v>14979</v>
      </c>
      <c r="F6282" s="21" t="s">
        <v>1751</v>
      </c>
      <c r="G6282" s="21" t="s">
        <v>14980</v>
      </c>
      <c r="H6282" s="21" t="s">
        <v>12076</v>
      </c>
      <c r="I6282" s="554">
        <v>801.9</v>
      </c>
      <c r="J6282" s="1"/>
      <c r="K6282" s="21" t="str">
        <f t="shared" si="84"/>
        <v>96156436</v>
      </c>
      <c r="L6282" s="21" t="s">
        <v>2859</v>
      </c>
      <c r="M6282" s="21" t="s">
        <v>14981</v>
      </c>
      <c r="N6282" s="21"/>
      <c r="O6282" s="21"/>
      <c r="P6282" s="21"/>
    </row>
    <row r="6283" spans="1:16" s="641" customFormat="1" ht="12.75" customHeight="1">
      <c r="A6283" s="21" t="s">
        <v>2214</v>
      </c>
      <c r="B6283" s="21" t="s">
        <v>1735</v>
      </c>
      <c r="C6283" s="21" t="s">
        <v>3042</v>
      </c>
      <c r="D6283" s="21" t="s">
        <v>14982</v>
      </c>
      <c r="E6283" s="21" t="s">
        <v>14983</v>
      </c>
      <c r="F6283" s="21" t="s">
        <v>1751</v>
      </c>
      <c r="G6283" s="21" t="s">
        <v>14984</v>
      </c>
      <c r="H6283" s="21" t="s">
        <v>12076</v>
      </c>
      <c r="I6283" s="554">
        <v>1814.4</v>
      </c>
      <c r="J6283" s="1"/>
      <c r="K6283" s="21" t="str">
        <f t="shared" si="84"/>
        <v>21015665</v>
      </c>
      <c r="L6283" s="21" t="s">
        <v>3042</v>
      </c>
      <c r="M6283" s="21" t="s">
        <v>14985</v>
      </c>
      <c r="N6283" s="21"/>
      <c r="O6283" s="21"/>
      <c r="P6283" s="21"/>
    </row>
    <row r="6284" spans="1:16" s="641" customFormat="1" ht="12.75" customHeight="1">
      <c r="A6284" s="21" t="s">
        <v>2214</v>
      </c>
      <c r="B6284" s="21" t="s">
        <v>1735</v>
      </c>
      <c r="C6284" s="21" t="s">
        <v>2778</v>
      </c>
      <c r="D6284" s="21" t="s">
        <v>14986</v>
      </c>
      <c r="E6284" s="21" t="s">
        <v>14987</v>
      </c>
      <c r="F6284" s="21" t="s">
        <v>1739</v>
      </c>
      <c r="G6284" s="21" t="s">
        <v>14988</v>
      </c>
      <c r="H6284" s="21" t="s">
        <v>12076</v>
      </c>
      <c r="I6284" s="554">
        <v>810</v>
      </c>
      <c r="J6284" s="1"/>
      <c r="K6284" s="21" t="str">
        <f t="shared" si="84"/>
        <v>82633357</v>
      </c>
      <c r="L6284" s="21" t="s">
        <v>2778</v>
      </c>
      <c r="M6284" s="21" t="s">
        <v>14989</v>
      </c>
      <c r="N6284" s="21"/>
      <c r="O6284" s="21"/>
      <c r="P6284" s="21"/>
    </row>
    <row r="6285" spans="1:16" s="641" customFormat="1" ht="12.75" customHeight="1">
      <c r="A6285" s="21" t="s">
        <v>2214</v>
      </c>
      <c r="B6285" s="21" t="s">
        <v>1735</v>
      </c>
      <c r="C6285" s="21" t="s">
        <v>2663</v>
      </c>
      <c r="D6285" s="21" t="s">
        <v>14990</v>
      </c>
      <c r="E6285" s="21" t="s">
        <v>14991</v>
      </c>
      <c r="F6285" s="21" t="s">
        <v>1751</v>
      </c>
      <c r="G6285" s="21" t="s">
        <v>14992</v>
      </c>
      <c r="H6285" s="21" t="s">
        <v>12076</v>
      </c>
      <c r="I6285" s="554">
        <v>405</v>
      </c>
      <c r="J6285" s="1"/>
      <c r="K6285" s="21" t="str">
        <f t="shared" si="84"/>
        <v>96196696</v>
      </c>
      <c r="L6285" s="21" t="s">
        <v>2663</v>
      </c>
      <c r="M6285" s="21" t="s">
        <v>14993</v>
      </c>
      <c r="N6285" s="21"/>
      <c r="O6285" s="21"/>
      <c r="P6285" s="21"/>
    </row>
    <row r="6286" spans="1:16" s="641" customFormat="1" ht="12.75" customHeight="1">
      <c r="A6286" s="21" t="s">
        <v>2214</v>
      </c>
      <c r="B6286" s="21" t="s">
        <v>1735</v>
      </c>
      <c r="C6286" s="21" t="s">
        <v>2821</v>
      </c>
      <c r="D6286" s="21" t="s">
        <v>14994</v>
      </c>
      <c r="E6286" s="21" t="s">
        <v>14995</v>
      </c>
      <c r="F6286" s="21" t="s">
        <v>1751</v>
      </c>
      <c r="G6286" s="21" t="s">
        <v>14996</v>
      </c>
      <c r="H6286" s="21" t="s">
        <v>12076</v>
      </c>
      <c r="I6286" s="554">
        <v>502.2</v>
      </c>
      <c r="J6286" s="1"/>
      <c r="K6286" s="21" t="str">
        <f t="shared" si="84"/>
        <v>97052089</v>
      </c>
      <c r="L6286" s="21" t="s">
        <v>2821</v>
      </c>
      <c r="M6286" s="21" t="s">
        <v>14997</v>
      </c>
      <c r="N6286" s="21"/>
      <c r="O6286" s="21"/>
      <c r="P6286" s="21"/>
    </row>
    <row r="6287" spans="1:16" s="641" customFormat="1" ht="12.75" customHeight="1">
      <c r="A6287" s="21" t="s">
        <v>2214</v>
      </c>
      <c r="B6287" s="21" t="s">
        <v>1735</v>
      </c>
      <c r="C6287" s="21" t="s">
        <v>3351</v>
      </c>
      <c r="D6287" s="21" t="s">
        <v>14998</v>
      </c>
      <c r="E6287" s="21" t="s">
        <v>14999</v>
      </c>
      <c r="F6287" s="21" t="s">
        <v>1751</v>
      </c>
      <c r="G6287" s="21" t="s">
        <v>15000</v>
      </c>
      <c r="H6287" s="21" t="s">
        <v>12076</v>
      </c>
      <c r="I6287" s="554">
        <v>1069.2</v>
      </c>
      <c r="J6287" s="1"/>
      <c r="K6287" s="21" t="str">
        <f t="shared" si="84"/>
        <v>90598007</v>
      </c>
      <c r="L6287" s="21" t="s">
        <v>3351</v>
      </c>
      <c r="M6287" s="21" t="s">
        <v>15001</v>
      </c>
      <c r="N6287" s="21"/>
      <c r="O6287" s="21"/>
      <c r="P6287" s="21"/>
    </row>
    <row r="6288" spans="1:16" s="641" customFormat="1" ht="12.75" customHeight="1">
      <c r="A6288" s="21" t="s">
        <v>2214</v>
      </c>
      <c r="B6288" s="21" t="s">
        <v>1735</v>
      </c>
      <c r="C6288" s="21" t="s">
        <v>2398</v>
      </c>
      <c r="D6288" s="21" t="s">
        <v>15002</v>
      </c>
      <c r="E6288" s="21" t="s">
        <v>15003</v>
      </c>
      <c r="F6288" s="21" t="s">
        <v>1751</v>
      </c>
      <c r="G6288" s="21" t="s">
        <v>15004</v>
      </c>
      <c r="H6288" s="21" t="s">
        <v>12076</v>
      </c>
      <c r="I6288" s="554">
        <v>1925.1</v>
      </c>
      <c r="J6288" s="1"/>
      <c r="K6288" s="21" t="str">
        <f t="shared" si="84"/>
        <v>21151865</v>
      </c>
      <c r="L6288" s="21" t="s">
        <v>2398</v>
      </c>
      <c r="M6288" s="21" t="s">
        <v>15005</v>
      </c>
      <c r="N6288" s="21"/>
      <c r="O6288" s="21"/>
      <c r="P6288" s="21"/>
    </row>
    <row r="6289" spans="1:16" s="641" customFormat="1" ht="12.75" customHeight="1">
      <c r="A6289" s="21" t="s">
        <v>2214</v>
      </c>
      <c r="B6289" s="21" t="s">
        <v>1735</v>
      </c>
      <c r="C6289" s="21" t="s">
        <v>2578</v>
      </c>
      <c r="D6289" s="21" t="s">
        <v>15006</v>
      </c>
      <c r="E6289" s="21" t="s">
        <v>15007</v>
      </c>
      <c r="F6289" s="21" t="s">
        <v>1739</v>
      </c>
      <c r="G6289" s="21" t="s">
        <v>15008</v>
      </c>
      <c r="H6289" s="21" t="s">
        <v>12076</v>
      </c>
      <c r="I6289" s="554">
        <v>1539</v>
      </c>
      <c r="J6289" s="1"/>
      <c r="K6289" s="21" t="str">
        <f t="shared" si="84"/>
        <v>98371446</v>
      </c>
      <c r="L6289" s="21" t="s">
        <v>2578</v>
      </c>
      <c r="M6289" s="21" t="s">
        <v>15009</v>
      </c>
      <c r="N6289" s="21"/>
      <c r="O6289" s="21"/>
      <c r="P6289" s="21"/>
    </row>
    <row r="6290" spans="1:16" s="641" customFormat="1" ht="12.75" customHeight="1">
      <c r="A6290" s="21" t="s">
        <v>2214</v>
      </c>
      <c r="B6290" s="21" t="s">
        <v>1735</v>
      </c>
      <c r="C6290" s="21" t="s">
        <v>3194</v>
      </c>
      <c r="D6290" s="21" t="s">
        <v>15010</v>
      </c>
      <c r="E6290" s="21" t="s">
        <v>15011</v>
      </c>
      <c r="F6290" s="21" t="s">
        <v>1751</v>
      </c>
      <c r="G6290" s="21" t="s">
        <v>15012</v>
      </c>
      <c r="H6290" s="21" t="s">
        <v>12076</v>
      </c>
      <c r="I6290" s="554">
        <v>1863</v>
      </c>
      <c r="J6290" s="1"/>
      <c r="K6290" s="21" t="str">
        <f t="shared" si="84"/>
        <v>82533359</v>
      </c>
      <c r="L6290" s="21" t="s">
        <v>3194</v>
      </c>
      <c r="M6290" s="21" t="s">
        <v>15013</v>
      </c>
      <c r="N6290" s="21"/>
      <c r="O6290" s="21"/>
      <c r="P6290" s="21"/>
    </row>
    <row r="6291" spans="1:16" s="641" customFormat="1" ht="12.75" customHeight="1">
      <c r="A6291" s="21" t="s">
        <v>2214</v>
      </c>
      <c r="B6291" s="21" t="s">
        <v>1735</v>
      </c>
      <c r="C6291" s="21" t="s">
        <v>2403</v>
      </c>
      <c r="D6291" s="21" t="s">
        <v>15014</v>
      </c>
      <c r="E6291" s="21" t="s">
        <v>15015</v>
      </c>
      <c r="F6291" s="21" t="s">
        <v>1751</v>
      </c>
      <c r="G6291" s="21" t="s">
        <v>15016</v>
      </c>
      <c r="H6291" s="21" t="s">
        <v>12076</v>
      </c>
      <c r="I6291" s="554">
        <v>1838.7</v>
      </c>
      <c r="J6291" s="1"/>
      <c r="K6291" s="21" t="str">
        <f t="shared" si="84"/>
        <v>85466461</v>
      </c>
      <c r="L6291" s="21" t="s">
        <v>2403</v>
      </c>
      <c r="M6291" s="21" t="s">
        <v>15017</v>
      </c>
      <c r="N6291" s="21"/>
      <c r="O6291" s="21"/>
      <c r="P6291" s="21"/>
    </row>
    <row r="6292" spans="1:16" s="641" customFormat="1" ht="12.75" customHeight="1">
      <c r="A6292" s="21" t="s">
        <v>2214</v>
      </c>
      <c r="B6292" s="21" t="s">
        <v>1735</v>
      </c>
      <c r="C6292" s="21" t="s">
        <v>2842</v>
      </c>
      <c r="D6292" s="21" t="s">
        <v>15018</v>
      </c>
      <c r="E6292" s="21" t="s">
        <v>15019</v>
      </c>
      <c r="F6292" s="21" t="s">
        <v>1751</v>
      </c>
      <c r="G6292" s="21" t="s">
        <v>15020</v>
      </c>
      <c r="H6292" s="21" t="s">
        <v>12076</v>
      </c>
      <c r="I6292" s="554">
        <v>1004.4</v>
      </c>
      <c r="J6292" s="1"/>
      <c r="K6292" s="21" t="str">
        <f t="shared" si="84"/>
        <v>24143379</v>
      </c>
      <c r="L6292" s="21" t="s">
        <v>2842</v>
      </c>
      <c r="M6292" s="21" t="s">
        <v>15021</v>
      </c>
      <c r="N6292" s="21"/>
      <c r="O6292" s="21"/>
      <c r="P6292" s="21"/>
    </row>
    <row r="6293" spans="1:16" s="641" customFormat="1" ht="12.75" customHeight="1">
      <c r="A6293" s="21" t="s">
        <v>2214</v>
      </c>
      <c r="B6293" s="21" t="s">
        <v>1735</v>
      </c>
      <c r="C6293" s="21" t="s">
        <v>2398</v>
      </c>
      <c r="D6293" s="21" t="s">
        <v>15022</v>
      </c>
      <c r="E6293" s="21" t="s">
        <v>15023</v>
      </c>
      <c r="F6293" s="21" t="s">
        <v>1751</v>
      </c>
      <c r="G6293" s="21" t="s">
        <v>15024</v>
      </c>
      <c r="H6293" s="21" t="s">
        <v>12076</v>
      </c>
      <c r="I6293" s="554">
        <v>1215</v>
      </c>
      <c r="J6293" s="1"/>
      <c r="K6293" s="21" t="str">
        <f t="shared" si="84"/>
        <v>21151865</v>
      </c>
      <c r="L6293" s="21" t="s">
        <v>2398</v>
      </c>
      <c r="M6293" s="21" t="s">
        <v>15025</v>
      </c>
      <c r="N6293" s="21"/>
      <c r="O6293" s="21"/>
      <c r="P6293" s="21"/>
    </row>
    <row r="6294" spans="1:16" s="641" customFormat="1" ht="12.75" customHeight="1">
      <c r="A6294" s="21" t="s">
        <v>2214</v>
      </c>
      <c r="B6294" s="21" t="s">
        <v>1735</v>
      </c>
      <c r="C6294" s="21" t="s">
        <v>2403</v>
      </c>
      <c r="D6294" s="21" t="s">
        <v>15026</v>
      </c>
      <c r="E6294" s="21" t="s">
        <v>15027</v>
      </c>
      <c r="F6294" s="21" t="s">
        <v>1739</v>
      </c>
      <c r="G6294" s="21" t="s">
        <v>15028</v>
      </c>
      <c r="H6294" s="21" t="s">
        <v>12076</v>
      </c>
      <c r="I6294" s="554">
        <v>810</v>
      </c>
      <c r="J6294" s="1"/>
      <c r="K6294" s="21" t="str">
        <f t="shared" si="84"/>
        <v>85466461</v>
      </c>
      <c r="L6294" s="21" t="s">
        <v>2403</v>
      </c>
      <c r="M6294" s="21" t="s">
        <v>15029</v>
      </c>
      <c r="N6294" s="21"/>
      <c r="O6294" s="21"/>
      <c r="P6294" s="21"/>
    </row>
    <row r="6295" spans="1:16" s="641" customFormat="1" ht="12.75" customHeight="1">
      <c r="A6295" s="21" t="s">
        <v>2214</v>
      </c>
      <c r="B6295" s="21" t="s">
        <v>1735</v>
      </c>
      <c r="C6295" s="21" t="s">
        <v>3149</v>
      </c>
      <c r="D6295" s="21" t="s">
        <v>15030</v>
      </c>
      <c r="E6295" s="21" t="s">
        <v>15031</v>
      </c>
      <c r="F6295" s="21" t="s">
        <v>1751</v>
      </c>
      <c r="G6295" s="21" t="s">
        <v>15032</v>
      </c>
      <c r="H6295" s="21" t="s">
        <v>12076</v>
      </c>
      <c r="I6295" s="554">
        <v>1198.8</v>
      </c>
      <c r="J6295" s="1"/>
      <c r="K6295" s="21" t="str">
        <f t="shared" si="84"/>
        <v>96026406</v>
      </c>
      <c r="L6295" s="21" t="s">
        <v>3149</v>
      </c>
      <c r="M6295" s="21" t="s">
        <v>15033</v>
      </c>
      <c r="N6295" s="21"/>
      <c r="O6295" s="21"/>
      <c r="P6295" s="21"/>
    </row>
    <row r="6296" spans="1:16" s="641" customFormat="1" ht="12.75" customHeight="1">
      <c r="A6296" s="21" t="s">
        <v>2214</v>
      </c>
      <c r="B6296" s="21" t="s">
        <v>1735</v>
      </c>
      <c r="C6296" s="21" t="s">
        <v>2732</v>
      </c>
      <c r="D6296" s="21" t="s">
        <v>15034</v>
      </c>
      <c r="E6296" s="21" t="s">
        <v>15035</v>
      </c>
      <c r="F6296" s="21" t="s">
        <v>1751</v>
      </c>
      <c r="G6296" s="21" t="s">
        <v>15036</v>
      </c>
      <c r="H6296" s="21" t="s">
        <v>12076</v>
      </c>
      <c r="I6296" s="554">
        <v>850</v>
      </c>
      <c r="J6296" s="1"/>
      <c r="K6296" s="21" t="str">
        <f t="shared" si="84"/>
        <v>25255640</v>
      </c>
      <c r="L6296" s="21" t="s">
        <v>2732</v>
      </c>
      <c r="M6296" s="21" t="s">
        <v>15037</v>
      </c>
      <c r="N6296" s="21"/>
      <c r="O6296" s="21"/>
      <c r="P6296" s="21"/>
    </row>
    <row r="6297" spans="1:16" s="641" customFormat="1" ht="12.75" customHeight="1">
      <c r="A6297" s="21" t="s">
        <v>2214</v>
      </c>
      <c r="B6297" s="21" t="s">
        <v>1735</v>
      </c>
      <c r="C6297" s="21" t="s">
        <v>2821</v>
      </c>
      <c r="D6297" s="21" t="s">
        <v>15038</v>
      </c>
      <c r="E6297" s="21" t="s">
        <v>15039</v>
      </c>
      <c r="F6297" s="21" t="s">
        <v>1739</v>
      </c>
      <c r="G6297" s="21" t="s">
        <v>15040</v>
      </c>
      <c r="H6297" s="21" t="s">
        <v>12076</v>
      </c>
      <c r="I6297" s="554">
        <v>1296</v>
      </c>
      <c r="J6297" s="1"/>
      <c r="K6297" s="21" t="str">
        <f t="shared" si="84"/>
        <v>97052089</v>
      </c>
      <c r="L6297" s="21" t="s">
        <v>2821</v>
      </c>
      <c r="M6297" s="21" t="s">
        <v>15041</v>
      </c>
      <c r="N6297" s="21"/>
      <c r="O6297" s="21"/>
      <c r="P6297" s="21"/>
    </row>
    <row r="6298" spans="1:16" s="641" customFormat="1" ht="12.75" customHeight="1">
      <c r="A6298" s="21" t="s">
        <v>2214</v>
      </c>
      <c r="B6298" s="21" t="s">
        <v>1735</v>
      </c>
      <c r="C6298" s="21" t="s">
        <v>2479</v>
      </c>
      <c r="D6298" s="21" t="s">
        <v>15042</v>
      </c>
      <c r="E6298" s="21" t="s">
        <v>15043</v>
      </c>
      <c r="F6298" s="21" t="s">
        <v>1751</v>
      </c>
      <c r="G6298" s="21" t="s">
        <v>15044</v>
      </c>
      <c r="H6298" s="21" t="s">
        <v>12076</v>
      </c>
      <c r="I6298" s="554">
        <v>600</v>
      </c>
      <c r="J6298" s="1"/>
      <c r="K6298" s="21" t="str">
        <f t="shared" si="84"/>
        <v>96069135</v>
      </c>
      <c r="L6298" s="21" t="s">
        <v>2479</v>
      </c>
      <c r="M6298" s="21" t="s">
        <v>15045</v>
      </c>
      <c r="N6298" s="21"/>
      <c r="O6298" s="21"/>
      <c r="P6298" s="21"/>
    </row>
    <row r="6299" spans="1:16" s="641" customFormat="1" ht="12.75" customHeight="1">
      <c r="A6299" s="21" t="s">
        <v>2214</v>
      </c>
      <c r="B6299" s="21" t="s">
        <v>1735</v>
      </c>
      <c r="C6299" s="21" t="s">
        <v>5161</v>
      </c>
      <c r="D6299" s="21" t="s">
        <v>15046</v>
      </c>
      <c r="E6299" s="21" t="s">
        <v>15047</v>
      </c>
      <c r="F6299" s="21" t="s">
        <v>1751</v>
      </c>
      <c r="G6299" s="21" t="s">
        <v>15048</v>
      </c>
      <c r="H6299" s="21" t="s">
        <v>12076</v>
      </c>
      <c r="I6299" s="554">
        <v>1814</v>
      </c>
      <c r="J6299" s="1"/>
      <c r="K6299" s="21" t="str">
        <f t="shared" si="84"/>
        <v>82531056</v>
      </c>
      <c r="L6299" s="21" t="s">
        <v>5161</v>
      </c>
      <c r="M6299" s="21" t="s">
        <v>15049</v>
      </c>
      <c r="N6299" s="21"/>
      <c r="O6299" s="21"/>
      <c r="P6299" s="21"/>
    </row>
    <row r="6300" spans="1:16" s="641" customFormat="1" ht="12.75" customHeight="1">
      <c r="A6300" s="21" t="s">
        <v>2214</v>
      </c>
      <c r="B6300" s="21" t="s">
        <v>1735</v>
      </c>
      <c r="C6300" s="21" t="s">
        <v>3064</v>
      </c>
      <c r="D6300" s="21" t="s">
        <v>15050</v>
      </c>
      <c r="E6300" s="21" t="s">
        <v>15051</v>
      </c>
      <c r="F6300" s="21" t="s">
        <v>1751</v>
      </c>
      <c r="G6300" s="21" t="s">
        <v>15052</v>
      </c>
      <c r="H6300" s="21" t="s">
        <v>12076</v>
      </c>
      <c r="I6300" s="554">
        <v>1012.5</v>
      </c>
      <c r="J6300" s="1"/>
      <c r="K6300" s="21" t="str">
        <f t="shared" si="84"/>
        <v>96256863</v>
      </c>
      <c r="L6300" s="21" t="s">
        <v>3064</v>
      </c>
      <c r="M6300" s="21" t="s">
        <v>15053</v>
      </c>
      <c r="N6300" s="21"/>
      <c r="O6300" s="21"/>
      <c r="P6300" s="21"/>
    </row>
    <row r="6301" spans="1:16" s="641" customFormat="1" ht="12.75" customHeight="1">
      <c r="A6301" s="21" t="s">
        <v>2214</v>
      </c>
      <c r="B6301" s="21" t="s">
        <v>1735</v>
      </c>
      <c r="C6301" s="21" t="s">
        <v>4015</v>
      </c>
      <c r="D6301" s="21" t="s">
        <v>15054</v>
      </c>
      <c r="E6301" s="21" t="s">
        <v>15055</v>
      </c>
      <c r="F6301" s="21" t="s">
        <v>1739</v>
      </c>
      <c r="G6301" s="21" t="s">
        <v>15056</v>
      </c>
      <c r="H6301" s="21" t="s">
        <v>12076</v>
      </c>
      <c r="I6301" s="554">
        <v>567</v>
      </c>
      <c r="J6301" s="1"/>
      <c r="K6301" s="21" t="str">
        <f t="shared" si="84"/>
        <v>97134471</v>
      </c>
      <c r="L6301" s="21" t="s">
        <v>4015</v>
      </c>
      <c r="M6301" s="21" t="s">
        <v>15057</v>
      </c>
      <c r="N6301" s="21"/>
      <c r="O6301" s="21"/>
      <c r="P6301" s="21"/>
    </row>
    <row r="6302" spans="1:16" s="641" customFormat="1" ht="12.75" customHeight="1">
      <c r="A6302" s="21" t="s">
        <v>2214</v>
      </c>
      <c r="B6302" s="21" t="s">
        <v>1735</v>
      </c>
      <c r="C6302" s="21" t="s">
        <v>3064</v>
      </c>
      <c r="D6302" s="21" t="s">
        <v>15058</v>
      </c>
      <c r="E6302" s="21" t="s">
        <v>15059</v>
      </c>
      <c r="F6302" s="21" t="s">
        <v>1751</v>
      </c>
      <c r="G6302" s="21" t="s">
        <v>15060</v>
      </c>
      <c r="H6302" s="21" t="s">
        <v>12076</v>
      </c>
      <c r="I6302" s="554">
        <v>1093.5</v>
      </c>
      <c r="J6302" s="1"/>
      <c r="K6302" s="21" t="str">
        <f t="shared" si="84"/>
        <v>96256863</v>
      </c>
      <c r="L6302" s="21" t="s">
        <v>3064</v>
      </c>
      <c r="M6302" s="21" t="s">
        <v>15061</v>
      </c>
      <c r="N6302" s="21"/>
      <c r="O6302" s="21"/>
      <c r="P6302" s="21"/>
    </row>
    <row r="6303" spans="1:16" s="641" customFormat="1" ht="12.75" customHeight="1">
      <c r="A6303" s="21" t="s">
        <v>2214</v>
      </c>
      <c r="B6303" s="21" t="s">
        <v>1735</v>
      </c>
      <c r="C6303" s="21" t="s">
        <v>3008</v>
      </c>
      <c r="D6303" s="21" t="s">
        <v>15062</v>
      </c>
      <c r="E6303" s="21" t="s">
        <v>15063</v>
      </c>
      <c r="F6303" s="21" t="s">
        <v>1739</v>
      </c>
      <c r="G6303" s="21" t="s">
        <v>15064</v>
      </c>
      <c r="H6303" s="21" t="s">
        <v>12076</v>
      </c>
      <c r="I6303" s="554">
        <v>510.3</v>
      </c>
      <c r="J6303" s="1"/>
      <c r="K6303" s="21" t="str">
        <f t="shared" si="84"/>
        <v>99131199</v>
      </c>
      <c r="L6303" s="21" t="s">
        <v>3008</v>
      </c>
      <c r="M6303" s="21" t="s">
        <v>15065</v>
      </c>
      <c r="N6303" s="21"/>
      <c r="O6303" s="21"/>
      <c r="P6303" s="21"/>
    </row>
    <row r="6304" spans="1:16" s="641" customFormat="1" ht="12.75" customHeight="1">
      <c r="A6304" s="21" t="s">
        <v>2214</v>
      </c>
      <c r="B6304" s="21" t="s">
        <v>1735</v>
      </c>
      <c r="C6304" s="21" t="s">
        <v>4015</v>
      </c>
      <c r="D6304" s="21" t="s">
        <v>15066</v>
      </c>
      <c r="E6304" s="21" t="s">
        <v>15067</v>
      </c>
      <c r="F6304" s="21" t="s">
        <v>1751</v>
      </c>
      <c r="G6304" s="21" t="s">
        <v>15068</v>
      </c>
      <c r="H6304" s="21" t="s">
        <v>12076</v>
      </c>
      <c r="I6304" s="554">
        <v>761.4</v>
      </c>
      <c r="J6304" s="1"/>
      <c r="K6304" s="21" t="str">
        <f t="shared" si="84"/>
        <v>97134471</v>
      </c>
      <c r="L6304" s="21" t="s">
        <v>4015</v>
      </c>
      <c r="M6304" s="21" t="s">
        <v>15069</v>
      </c>
      <c r="N6304" s="21"/>
      <c r="O6304" s="21"/>
      <c r="P6304" s="21"/>
    </row>
    <row r="6305" spans="1:16" s="641" customFormat="1" ht="12.75" customHeight="1">
      <c r="A6305" s="21" t="s">
        <v>2214</v>
      </c>
      <c r="B6305" s="21" t="s">
        <v>1735</v>
      </c>
      <c r="C6305" s="21" t="s">
        <v>4015</v>
      </c>
      <c r="D6305" s="21" t="s">
        <v>15070</v>
      </c>
      <c r="E6305" s="21" t="s">
        <v>15071</v>
      </c>
      <c r="F6305" s="21" t="s">
        <v>1751</v>
      </c>
      <c r="G6305" s="21" t="s">
        <v>15072</v>
      </c>
      <c r="H6305" s="21" t="s">
        <v>12076</v>
      </c>
      <c r="I6305" s="554">
        <v>972</v>
      </c>
      <c r="J6305" s="1"/>
      <c r="K6305" s="21" t="str">
        <f t="shared" si="84"/>
        <v>97134471</v>
      </c>
      <c r="L6305" s="21" t="s">
        <v>4015</v>
      </c>
      <c r="M6305" s="21" t="s">
        <v>15073</v>
      </c>
      <c r="N6305" s="21"/>
      <c r="O6305" s="21"/>
      <c r="P6305" s="21"/>
    </row>
    <row r="6306" spans="1:16" s="641" customFormat="1" ht="12.75" customHeight="1">
      <c r="A6306" s="21" t="s">
        <v>2214</v>
      </c>
      <c r="B6306" s="21" t="s">
        <v>1735</v>
      </c>
      <c r="C6306" s="21" t="s">
        <v>3008</v>
      </c>
      <c r="D6306" s="21" t="s">
        <v>15074</v>
      </c>
      <c r="E6306" s="21" t="s">
        <v>15075</v>
      </c>
      <c r="F6306" s="21" t="s">
        <v>1751</v>
      </c>
      <c r="G6306" s="21" t="s">
        <v>15076</v>
      </c>
      <c r="H6306" s="21" t="s">
        <v>12076</v>
      </c>
      <c r="I6306" s="554">
        <v>1215</v>
      </c>
      <c r="J6306" s="1"/>
      <c r="K6306" s="21" t="str">
        <f t="shared" si="84"/>
        <v>99131199</v>
      </c>
      <c r="L6306" s="21" t="s">
        <v>3008</v>
      </c>
      <c r="M6306" s="21" t="s">
        <v>15077</v>
      </c>
      <c r="N6306" s="21"/>
      <c r="O6306" s="21"/>
      <c r="P6306" s="21"/>
    </row>
    <row r="6307" spans="1:16" s="641" customFormat="1" ht="12.75" customHeight="1">
      <c r="A6307" s="21" t="s">
        <v>2214</v>
      </c>
      <c r="B6307" s="21" t="s">
        <v>1735</v>
      </c>
      <c r="C6307" s="21" t="s">
        <v>2816</v>
      </c>
      <c r="D6307" s="408" t="s">
        <v>15078</v>
      </c>
      <c r="E6307" s="408" t="s">
        <v>15079</v>
      </c>
      <c r="F6307" s="408"/>
      <c r="G6307" s="408" t="s">
        <v>15080</v>
      </c>
      <c r="H6307" s="408" t="s">
        <v>1742</v>
      </c>
      <c r="I6307" s="642">
        <v>-502.2</v>
      </c>
      <c r="J6307" s="1"/>
      <c r="K6307" s="21" t="str">
        <f t="shared" si="84"/>
        <v>25285980</v>
      </c>
      <c r="L6307" s="21" t="s">
        <v>2816</v>
      </c>
      <c r="M6307" s="21" t="s">
        <v>15081</v>
      </c>
      <c r="N6307" s="21"/>
      <c r="O6307" s="21"/>
      <c r="P6307" s="21"/>
    </row>
    <row r="6308" spans="1:16" s="641" customFormat="1" ht="12.75" customHeight="1">
      <c r="A6308" s="21" t="s">
        <v>2214</v>
      </c>
      <c r="B6308" s="21" t="s">
        <v>1735</v>
      </c>
      <c r="C6308" s="21" t="s">
        <v>2816</v>
      </c>
      <c r="D6308" s="408" t="s">
        <v>15078</v>
      </c>
      <c r="E6308" s="408" t="s">
        <v>15079</v>
      </c>
      <c r="F6308" s="408"/>
      <c r="G6308" s="408" t="s">
        <v>15082</v>
      </c>
      <c r="H6308" s="408" t="s">
        <v>1742</v>
      </c>
      <c r="I6308" s="554">
        <v>502.2</v>
      </c>
      <c r="J6308" s="1"/>
      <c r="K6308" s="21" t="str">
        <f t="shared" si="84"/>
        <v>25285980</v>
      </c>
      <c r="L6308" s="21" t="s">
        <v>2816</v>
      </c>
      <c r="M6308" s="21" t="s">
        <v>15081</v>
      </c>
      <c r="N6308" s="21"/>
      <c r="O6308" s="21"/>
      <c r="P6308" s="21"/>
    </row>
    <row r="6309" spans="1:16" s="641" customFormat="1" ht="12.75" customHeight="1">
      <c r="A6309" s="21" t="s">
        <v>2214</v>
      </c>
      <c r="B6309" s="21" t="s">
        <v>1735</v>
      </c>
      <c r="C6309" s="21" t="s">
        <v>2233</v>
      </c>
      <c r="D6309" s="21" t="s">
        <v>15083</v>
      </c>
      <c r="E6309" s="21" t="s">
        <v>15084</v>
      </c>
      <c r="F6309" s="21" t="s">
        <v>1751</v>
      </c>
      <c r="G6309" s="21" t="s">
        <v>15085</v>
      </c>
      <c r="H6309" s="21" t="s">
        <v>12076</v>
      </c>
      <c r="I6309" s="554">
        <v>567</v>
      </c>
      <c r="J6309" s="1"/>
      <c r="K6309" s="21" t="str">
        <f t="shared" si="84"/>
        <v>81415211</v>
      </c>
      <c r="L6309" s="21" t="s">
        <v>2233</v>
      </c>
      <c r="M6309" s="21" t="s">
        <v>15086</v>
      </c>
      <c r="N6309" s="21"/>
      <c r="O6309" s="21"/>
      <c r="P6309" s="21"/>
    </row>
    <row r="6310" spans="1:16" s="641" customFormat="1" ht="12.75" customHeight="1">
      <c r="A6310" s="21" t="s">
        <v>2214</v>
      </c>
      <c r="B6310" s="21" t="s">
        <v>1735</v>
      </c>
      <c r="C6310" s="21" t="s">
        <v>2233</v>
      </c>
      <c r="D6310" s="21" t="s">
        <v>15087</v>
      </c>
      <c r="E6310" s="21" t="s">
        <v>15088</v>
      </c>
      <c r="F6310" s="21" t="s">
        <v>1751</v>
      </c>
      <c r="G6310" s="21" t="s">
        <v>15089</v>
      </c>
      <c r="H6310" s="21" t="s">
        <v>12076</v>
      </c>
      <c r="I6310" s="554">
        <v>648</v>
      </c>
      <c r="J6310" s="1"/>
      <c r="K6310" s="21" t="str">
        <f t="shared" si="84"/>
        <v>81415211</v>
      </c>
      <c r="L6310" s="21" t="s">
        <v>2233</v>
      </c>
      <c r="M6310" s="21" t="s">
        <v>15090</v>
      </c>
      <c r="N6310" s="21"/>
      <c r="O6310" s="21"/>
      <c r="P6310" s="21"/>
    </row>
    <row r="6311" spans="1:16" s="641" customFormat="1" ht="12.75" customHeight="1">
      <c r="A6311" s="21" t="s">
        <v>2214</v>
      </c>
      <c r="B6311" s="21" t="s">
        <v>1735</v>
      </c>
      <c r="C6311" s="21" t="s">
        <v>2215</v>
      </c>
      <c r="D6311" s="21" t="s">
        <v>15091</v>
      </c>
      <c r="E6311" s="21" t="s">
        <v>3837</v>
      </c>
      <c r="F6311" s="21" t="s">
        <v>1751</v>
      </c>
      <c r="G6311" s="21" t="s">
        <v>15092</v>
      </c>
      <c r="H6311" s="21" t="s">
        <v>12076</v>
      </c>
      <c r="I6311" s="554">
        <v>896.7</v>
      </c>
      <c r="J6311" s="1"/>
      <c r="K6311" s="21" t="str">
        <f t="shared" si="84"/>
        <v>82632940</v>
      </c>
      <c r="L6311" s="21" t="s">
        <v>2215</v>
      </c>
      <c r="M6311" s="21" t="s">
        <v>15093</v>
      </c>
      <c r="N6311" s="21"/>
      <c r="O6311" s="21"/>
      <c r="P6311" s="21"/>
    </row>
    <row r="6312" spans="1:16" s="641" customFormat="1" ht="12.75" customHeight="1">
      <c r="A6312" s="21" t="s">
        <v>2214</v>
      </c>
      <c r="B6312" s="21" t="s">
        <v>1735</v>
      </c>
      <c r="C6312" s="21" t="s">
        <v>2215</v>
      </c>
      <c r="D6312" s="21" t="s">
        <v>15094</v>
      </c>
      <c r="E6312" s="21" t="s">
        <v>5167</v>
      </c>
      <c r="F6312" s="21" t="s">
        <v>1751</v>
      </c>
      <c r="G6312" s="21" t="s">
        <v>15095</v>
      </c>
      <c r="H6312" s="21" t="s">
        <v>12076</v>
      </c>
      <c r="I6312" s="554">
        <v>940.8</v>
      </c>
      <c r="J6312" s="1"/>
      <c r="K6312" s="21" t="str">
        <f t="shared" ref="K6312:K6375" si="85">MID(M6312,1,8)</f>
        <v>82632940</v>
      </c>
      <c r="L6312" s="21" t="s">
        <v>2215</v>
      </c>
      <c r="M6312" s="21" t="s">
        <v>15096</v>
      </c>
      <c r="N6312" s="21"/>
      <c r="O6312" s="21"/>
      <c r="P6312" s="21"/>
    </row>
    <row r="6313" spans="1:16" s="641" customFormat="1" ht="12.75" customHeight="1">
      <c r="A6313" s="21" t="s">
        <v>2214</v>
      </c>
      <c r="B6313" s="21" t="s">
        <v>1735</v>
      </c>
      <c r="C6313" s="21" t="s">
        <v>2256</v>
      </c>
      <c r="D6313" s="21" t="s">
        <v>15097</v>
      </c>
      <c r="E6313" s="21" t="s">
        <v>15098</v>
      </c>
      <c r="F6313" s="21" t="s">
        <v>1739</v>
      </c>
      <c r="G6313" s="21" t="s">
        <v>15099</v>
      </c>
      <c r="H6313" s="21" t="s">
        <v>12076</v>
      </c>
      <c r="I6313" s="554">
        <v>502.2</v>
      </c>
      <c r="J6313" s="1"/>
      <c r="K6313" s="21" t="str">
        <f t="shared" si="85"/>
        <v>93478188</v>
      </c>
      <c r="L6313" s="21" t="s">
        <v>2256</v>
      </c>
      <c r="M6313" s="21" t="s">
        <v>15100</v>
      </c>
      <c r="N6313" s="21"/>
      <c r="O6313" s="21"/>
      <c r="P6313" s="21"/>
    </row>
    <row r="6314" spans="1:16" s="641" customFormat="1" ht="12.75" customHeight="1">
      <c r="A6314" s="21" t="s">
        <v>2214</v>
      </c>
      <c r="B6314" s="21" t="s">
        <v>1735</v>
      </c>
      <c r="C6314" s="21" t="s">
        <v>2233</v>
      </c>
      <c r="D6314" s="21" t="s">
        <v>15101</v>
      </c>
      <c r="E6314" s="21" t="s">
        <v>15102</v>
      </c>
      <c r="F6314" s="21" t="s">
        <v>1751</v>
      </c>
      <c r="G6314" s="21" t="s">
        <v>15103</v>
      </c>
      <c r="H6314" s="21" t="s">
        <v>12076</v>
      </c>
      <c r="I6314" s="554">
        <v>810</v>
      </c>
      <c r="J6314" s="1"/>
      <c r="K6314" s="21" t="str">
        <f t="shared" si="85"/>
        <v>81415211</v>
      </c>
      <c r="L6314" s="21" t="s">
        <v>2233</v>
      </c>
      <c r="M6314" s="21" t="s">
        <v>15104</v>
      </c>
      <c r="N6314" s="21"/>
      <c r="O6314" s="21"/>
      <c r="P6314" s="21"/>
    </row>
    <row r="6315" spans="1:16" s="641" customFormat="1" ht="12.75" customHeight="1">
      <c r="A6315" s="21" t="s">
        <v>2214</v>
      </c>
      <c r="B6315" s="21" t="s">
        <v>1735</v>
      </c>
      <c r="C6315" s="21" t="s">
        <v>2251</v>
      </c>
      <c r="D6315" s="21" t="s">
        <v>15105</v>
      </c>
      <c r="E6315" s="21" t="s">
        <v>15106</v>
      </c>
      <c r="F6315" s="21" t="s">
        <v>1739</v>
      </c>
      <c r="G6315" s="21" t="s">
        <v>15107</v>
      </c>
      <c r="H6315" s="21" t="s">
        <v>12076</v>
      </c>
      <c r="I6315" s="554">
        <v>1000</v>
      </c>
      <c r="J6315" s="1"/>
      <c r="K6315" s="21" t="str">
        <f t="shared" si="85"/>
        <v>97665046</v>
      </c>
      <c r="L6315" s="21" t="s">
        <v>2251</v>
      </c>
      <c r="M6315" s="21" t="s">
        <v>15108</v>
      </c>
      <c r="N6315" s="21"/>
      <c r="O6315" s="21"/>
      <c r="P6315" s="21"/>
    </row>
    <row r="6316" spans="1:16" s="641" customFormat="1" ht="12.75" customHeight="1">
      <c r="A6316" s="21" t="s">
        <v>2214</v>
      </c>
      <c r="B6316" s="21" t="s">
        <v>1735</v>
      </c>
      <c r="C6316" s="21" t="s">
        <v>2256</v>
      </c>
      <c r="D6316" s="21" t="s">
        <v>15109</v>
      </c>
      <c r="E6316" s="21" t="s">
        <v>15110</v>
      </c>
      <c r="F6316" s="21" t="s">
        <v>1739</v>
      </c>
      <c r="G6316" s="21" t="s">
        <v>15111</v>
      </c>
      <c r="H6316" s="21" t="s">
        <v>12076</v>
      </c>
      <c r="I6316" s="554">
        <v>405</v>
      </c>
      <c r="J6316" s="1"/>
      <c r="K6316" s="21" t="str">
        <f t="shared" si="85"/>
        <v>93478188</v>
      </c>
      <c r="L6316" s="21" t="s">
        <v>2256</v>
      </c>
      <c r="M6316" s="21" t="s">
        <v>15112</v>
      </c>
      <c r="N6316" s="21"/>
      <c r="O6316" s="21"/>
      <c r="P6316" s="21"/>
    </row>
    <row r="6317" spans="1:16" s="641" customFormat="1" ht="12.75" customHeight="1">
      <c r="A6317" s="21" t="s">
        <v>2214</v>
      </c>
      <c r="B6317" s="21" t="s">
        <v>1735</v>
      </c>
      <c r="C6317" s="21" t="s">
        <v>2215</v>
      </c>
      <c r="D6317" s="21" t="s">
        <v>15113</v>
      </c>
      <c r="E6317" s="21" t="s">
        <v>2217</v>
      </c>
      <c r="F6317" s="21" t="s">
        <v>1739</v>
      </c>
      <c r="G6317" s="21" t="s">
        <v>15114</v>
      </c>
      <c r="H6317" s="21" t="s">
        <v>12076</v>
      </c>
      <c r="I6317" s="554">
        <v>1043.7</v>
      </c>
      <c r="J6317" s="1"/>
      <c r="K6317" s="21" t="str">
        <f t="shared" si="85"/>
        <v>82632940</v>
      </c>
      <c r="L6317" s="21" t="s">
        <v>2215</v>
      </c>
      <c r="M6317" s="21" t="s">
        <v>15115</v>
      </c>
      <c r="N6317" s="21"/>
      <c r="O6317" s="21"/>
      <c r="P6317" s="21"/>
    </row>
    <row r="6318" spans="1:16" s="641" customFormat="1" ht="12.75" customHeight="1">
      <c r="A6318" s="21" t="s">
        <v>2214</v>
      </c>
      <c r="B6318" s="21" t="s">
        <v>1735</v>
      </c>
      <c r="C6318" s="21" t="s">
        <v>2256</v>
      </c>
      <c r="D6318" s="21" t="s">
        <v>15116</v>
      </c>
      <c r="E6318" s="21" t="s">
        <v>15117</v>
      </c>
      <c r="F6318" s="21" t="s">
        <v>1739</v>
      </c>
      <c r="G6318" s="21" t="s">
        <v>15118</v>
      </c>
      <c r="H6318" s="21" t="s">
        <v>12076</v>
      </c>
      <c r="I6318" s="554">
        <v>502.2</v>
      </c>
      <c r="J6318" s="1"/>
      <c r="K6318" s="21" t="str">
        <f t="shared" si="85"/>
        <v>93478188</v>
      </c>
      <c r="L6318" s="21" t="s">
        <v>2256</v>
      </c>
      <c r="M6318" s="21" t="s">
        <v>15119</v>
      </c>
      <c r="N6318" s="21"/>
      <c r="O6318" s="21"/>
      <c r="P6318" s="21"/>
    </row>
    <row r="6319" spans="1:16" s="641" customFormat="1" ht="12.75" customHeight="1">
      <c r="A6319" s="21" t="s">
        <v>2214</v>
      </c>
      <c r="B6319" s="21" t="s">
        <v>1735</v>
      </c>
      <c r="C6319" s="21" t="s">
        <v>2215</v>
      </c>
      <c r="D6319" s="21" t="s">
        <v>15120</v>
      </c>
      <c r="E6319" s="21" t="s">
        <v>15121</v>
      </c>
      <c r="F6319" s="21" t="s">
        <v>1739</v>
      </c>
      <c r="G6319" s="21" t="s">
        <v>15122</v>
      </c>
      <c r="H6319" s="21" t="s">
        <v>12076</v>
      </c>
      <c r="I6319" s="554">
        <v>147</v>
      </c>
      <c r="J6319" s="1"/>
      <c r="K6319" s="21" t="str">
        <f t="shared" si="85"/>
        <v>82632940</v>
      </c>
      <c r="L6319" s="21" t="s">
        <v>2215</v>
      </c>
      <c r="M6319" s="21" t="s">
        <v>15123</v>
      </c>
      <c r="N6319" s="21"/>
      <c r="O6319" s="21"/>
      <c r="P6319" s="21"/>
    </row>
    <row r="6320" spans="1:16" s="641" customFormat="1" ht="12.75" customHeight="1">
      <c r="A6320" s="21" t="s">
        <v>2214</v>
      </c>
      <c r="B6320" s="21" t="s">
        <v>1735</v>
      </c>
      <c r="C6320" s="21" t="s">
        <v>2215</v>
      </c>
      <c r="D6320" s="21" t="s">
        <v>15124</v>
      </c>
      <c r="E6320" s="21" t="s">
        <v>15121</v>
      </c>
      <c r="F6320" s="21" t="s">
        <v>1739</v>
      </c>
      <c r="G6320" s="21" t="s">
        <v>15125</v>
      </c>
      <c r="H6320" s="21" t="s">
        <v>12076</v>
      </c>
      <c r="I6320" s="554">
        <v>147</v>
      </c>
      <c r="J6320" s="1"/>
      <c r="K6320" s="21" t="str">
        <f t="shared" si="85"/>
        <v>82632940</v>
      </c>
      <c r="L6320" s="21" t="s">
        <v>2215</v>
      </c>
      <c r="M6320" s="21" t="s">
        <v>15126</v>
      </c>
      <c r="N6320" s="21"/>
      <c r="O6320" s="21"/>
      <c r="P6320" s="21"/>
    </row>
    <row r="6321" spans="1:16" s="641" customFormat="1" ht="12.75" customHeight="1">
      <c r="A6321" s="21" t="s">
        <v>2214</v>
      </c>
      <c r="B6321" s="21" t="s">
        <v>1735</v>
      </c>
      <c r="C6321" s="21" t="s">
        <v>2242</v>
      </c>
      <c r="D6321" s="21" t="s">
        <v>15127</v>
      </c>
      <c r="E6321" s="21" t="s">
        <v>15128</v>
      </c>
      <c r="F6321" s="21" t="s">
        <v>1751</v>
      </c>
      <c r="G6321" s="21" t="s">
        <v>15129</v>
      </c>
      <c r="H6321" s="21" t="s">
        <v>12076</v>
      </c>
      <c r="I6321" s="554">
        <v>2268</v>
      </c>
      <c r="J6321" s="1"/>
      <c r="K6321" s="21" t="str">
        <f t="shared" si="85"/>
        <v>96256912</v>
      </c>
      <c r="L6321" s="21" t="s">
        <v>2242</v>
      </c>
      <c r="M6321" s="21" t="s">
        <v>15130</v>
      </c>
      <c r="N6321" s="21"/>
      <c r="O6321" s="21"/>
      <c r="P6321" s="21"/>
    </row>
    <row r="6322" spans="1:16" s="641" customFormat="1" ht="12.75" customHeight="1">
      <c r="A6322" s="21" t="s">
        <v>2214</v>
      </c>
      <c r="B6322" s="21" t="s">
        <v>1735</v>
      </c>
      <c r="C6322" s="21" t="s">
        <v>2294</v>
      </c>
      <c r="D6322" s="21" t="s">
        <v>15131</v>
      </c>
      <c r="E6322" s="21" t="s">
        <v>15132</v>
      </c>
      <c r="F6322" s="21" t="s">
        <v>1739</v>
      </c>
      <c r="G6322" s="21" t="s">
        <v>15133</v>
      </c>
      <c r="H6322" s="21" t="s">
        <v>12076</v>
      </c>
      <c r="I6322" s="554">
        <v>899.1</v>
      </c>
      <c r="J6322" s="1"/>
      <c r="K6322" s="21" t="str">
        <f t="shared" si="85"/>
        <v>97622939</v>
      </c>
      <c r="L6322" s="21" t="s">
        <v>2294</v>
      </c>
      <c r="M6322" s="21" t="s">
        <v>15134</v>
      </c>
      <c r="N6322" s="21"/>
      <c r="O6322" s="21"/>
      <c r="P6322" s="21"/>
    </row>
    <row r="6323" spans="1:16" s="641" customFormat="1" ht="12.75" customHeight="1">
      <c r="A6323" s="21" t="s">
        <v>2214</v>
      </c>
      <c r="B6323" s="21" t="s">
        <v>1735</v>
      </c>
      <c r="C6323" s="21" t="s">
        <v>2256</v>
      </c>
      <c r="D6323" s="21" t="s">
        <v>15135</v>
      </c>
      <c r="E6323" s="21" t="s">
        <v>15136</v>
      </c>
      <c r="F6323" s="21" t="s">
        <v>1751</v>
      </c>
      <c r="G6323" s="21" t="s">
        <v>15137</v>
      </c>
      <c r="H6323" s="21" t="s">
        <v>12076</v>
      </c>
      <c r="I6323" s="554">
        <v>907.2</v>
      </c>
      <c r="J6323" s="1"/>
      <c r="K6323" s="21" t="str">
        <f t="shared" si="85"/>
        <v>93478188</v>
      </c>
      <c r="L6323" s="21" t="s">
        <v>2256</v>
      </c>
      <c r="M6323" s="21" t="s">
        <v>15138</v>
      </c>
      <c r="N6323" s="21"/>
      <c r="O6323" s="21"/>
      <c r="P6323" s="21"/>
    </row>
    <row r="6324" spans="1:16" s="641" customFormat="1" ht="12.75" customHeight="1">
      <c r="A6324" s="21" t="s">
        <v>2214</v>
      </c>
      <c r="B6324" s="21" t="s">
        <v>1735</v>
      </c>
      <c r="C6324" s="21" t="s">
        <v>2256</v>
      </c>
      <c r="D6324" s="21" t="s">
        <v>15139</v>
      </c>
      <c r="E6324" s="21" t="s">
        <v>15140</v>
      </c>
      <c r="F6324" s="21" t="s">
        <v>1751</v>
      </c>
      <c r="G6324" s="21" t="s">
        <v>15141</v>
      </c>
      <c r="H6324" s="21" t="s">
        <v>12076</v>
      </c>
      <c r="I6324" s="554">
        <v>1004.4</v>
      </c>
      <c r="J6324" s="1"/>
      <c r="K6324" s="21" t="str">
        <f t="shared" si="85"/>
        <v>93478188</v>
      </c>
      <c r="L6324" s="21" t="s">
        <v>2256</v>
      </c>
      <c r="M6324" s="21" t="s">
        <v>15142</v>
      </c>
      <c r="N6324" s="21"/>
      <c r="O6324" s="21"/>
      <c r="P6324" s="21"/>
    </row>
    <row r="6325" spans="1:16" s="641" customFormat="1" ht="12.75" customHeight="1">
      <c r="A6325" s="21" t="s">
        <v>2214</v>
      </c>
      <c r="B6325" s="21" t="s">
        <v>1735</v>
      </c>
      <c r="C6325" s="21" t="s">
        <v>2344</v>
      </c>
      <c r="D6325" s="21" t="s">
        <v>15143</v>
      </c>
      <c r="E6325" s="21" t="s">
        <v>15144</v>
      </c>
      <c r="F6325" s="21" t="s">
        <v>1739</v>
      </c>
      <c r="G6325" s="21" t="s">
        <v>15145</v>
      </c>
      <c r="H6325" s="21" t="s">
        <v>12076</v>
      </c>
      <c r="I6325" s="554">
        <v>696.6</v>
      </c>
      <c r="J6325" s="1"/>
      <c r="K6325" s="21" t="str">
        <f t="shared" si="85"/>
        <v>22481154</v>
      </c>
      <c r="L6325" s="21" t="s">
        <v>2344</v>
      </c>
      <c r="M6325" s="21" t="s">
        <v>15146</v>
      </c>
      <c r="N6325" s="21"/>
      <c r="O6325" s="21"/>
      <c r="P6325" s="21"/>
    </row>
    <row r="6326" spans="1:16" s="641" customFormat="1" ht="12.75" customHeight="1">
      <c r="A6326" s="21" t="s">
        <v>2214</v>
      </c>
      <c r="B6326" s="21" t="s">
        <v>1735</v>
      </c>
      <c r="C6326" s="21" t="s">
        <v>2981</v>
      </c>
      <c r="D6326" s="21" t="s">
        <v>15147</v>
      </c>
      <c r="E6326" s="21" t="s">
        <v>15148</v>
      </c>
      <c r="F6326" s="21" t="s">
        <v>1751</v>
      </c>
      <c r="G6326" s="21" t="s">
        <v>15149</v>
      </c>
      <c r="H6326" s="21" t="s">
        <v>12076</v>
      </c>
      <c r="I6326" s="554">
        <v>5000</v>
      </c>
      <c r="J6326" s="1"/>
      <c r="K6326" s="21" t="str">
        <f t="shared" si="85"/>
        <v>81413213</v>
      </c>
      <c r="L6326" s="21" t="s">
        <v>2981</v>
      </c>
      <c r="M6326" s="21" t="s">
        <v>15150</v>
      </c>
      <c r="N6326" s="21"/>
      <c r="O6326" s="21"/>
      <c r="P6326" s="21"/>
    </row>
    <row r="6327" spans="1:16" s="641" customFormat="1" ht="12.75" customHeight="1">
      <c r="A6327" s="21" t="s">
        <v>2214</v>
      </c>
      <c r="B6327" s="21" t="s">
        <v>1735</v>
      </c>
      <c r="C6327" s="21" t="s">
        <v>2256</v>
      </c>
      <c r="D6327" s="21" t="s">
        <v>15151</v>
      </c>
      <c r="E6327" s="21" t="s">
        <v>15152</v>
      </c>
      <c r="F6327" s="21" t="s">
        <v>1739</v>
      </c>
      <c r="G6327" s="21" t="s">
        <v>15153</v>
      </c>
      <c r="H6327" s="21" t="s">
        <v>12076</v>
      </c>
      <c r="I6327" s="554">
        <v>502.2</v>
      </c>
      <c r="J6327" s="1"/>
      <c r="K6327" s="21" t="str">
        <f t="shared" si="85"/>
        <v>93478188</v>
      </c>
      <c r="L6327" s="21" t="s">
        <v>2256</v>
      </c>
      <c r="M6327" s="21" t="s">
        <v>15154</v>
      </c>
      <c r="N6327" s="21"/>
      <c r="O6327" s="21"/>
      <c r="P6327" s="21"/>
    </row>
    <row r="6328" spans="1:16" s="641" customFormat="1" ht="12.75" customHeight="1">
      <c r="A6328" s="21" t="s">
        <v>2214</v>
      </c>
      <c r="B6328" s="21" t="s">
        <v>1735</v>
      </c>
      <c r="C6328" s="21" t="s">
        <v>8174</v>
      </c>
      <c r="D6328" s="21" t="s">
        <v>15155</v>
      </c>
      <c r="E6328" s="21" t="s">
        <v>15156</v>
      </c>
      <c r="F6328" s="21" t="s">
        <v>1739</v>
      </c>
      <c r="G6328" s="21" t="s">
        <v>15157</v>
      </c>
      <c r="H6328" s="21" t="s">
        <v>12076</v>
      </c>
      <c r="I6328" s="554">
        <v>4921.24</v>
      </c>
      <c r="J6328" s="1"/>
      <c r="K6328" s="21" t="str">
        <f t="shared" si="85"/>
        <v>84184031</v>
      </c>
      <c r="L6328" s="21" t="s">
        <v>8174</v>
      </c>
      <c r="M6328" s="21" t="s">
        <v>15158</v>
      </c>
      <c r="N6328" s="21"/>
      <c r="O6328" s="21"/>
      <c r="P6328" s="21"/>
    </row>
    <row r="6329" spans="1:16" s="641" customFormat="1" ht="12.75" customHeight="1">
      <c r="A6329" s="21" t="s">
        <v>2214</v>
      </c>
      <c r="B6329" s="21" t="s">
        <v>1735</v>
      </c>
      <c r="C6329" s="21" t="s">
        <v>2251</v>
      </c>
      <c r="D6329" s="21" t="s">
        <v>15159</v>
      </c>
      <c r="E6329" s="21" t="s">
        <v>15160</v>
      </c>
      <c r="F6329" s="21" t="s">
        <v>1751</v>
      </c>
      <c r="G6329" s="21" t="s">
        <v>15161</v>
      </c>
      <c r="H6329" s="21" t="s">
        <v>12076</v>
      </c>
      <c r="I6329" s="554">
        <v>810</v>
      </c>
      <c r="J6329" s="1"/>
      <c r="K6329" s="21" t="str">
        <f t="shared" si="85"/>
        <v>97665046</v>
      </c>
      <c r="L6329" s="21" t="s">
        <v>2251</v>
      </c>
      <c r="M6329" s="21" t="s">
        <v>15162</v>
      </c>
      <c r="N6329" s="21"/>
      <c r="O6329" s="21"/>
      <c r="P6329" s="21"/>
    </row>
    <row r="6330" spans="1:16" s="641" customFormat="1" ht="12.75" customHeight="1">
      <c r="A6330" s="21" t="s">
        <v>2214</v>
      </c>
      <c r="B6330" s="21" t="s">
        <v>1735</v>
      </c>
      <c r="C6330" s="21" t="s">
        <v>2474</v>
      </c>
      <c r="D6330" s="21" t="s">
        <v>15163</v>
      </c>
      <c r="E6330" s="21" t="s">
        <v>15164</v>
      </c>
      <c r="F6330" s="21" t="s">
        <v>1751</v>
      </c>
      <c r="G6330" s="21" t="s">
        <v>15165</v>
      </c>
      <c r="H6330" s="21" t="s">
        <v>12076</v>
      </c>
      <c r="I6330" s="554">
        <v>4000</v>
      </c>
      <c r="J6330" s="1"/>
      <c r="K6330" s="21" t="str">
        <f t="shared" si="85"/>
        <v>99002622</v>
      </c>
      <c r="L6330" s="21" t="s">
        <v>2474</v>
      </c>
      <c r="M6330" s="21" t="s">
        <v>15166</v>
      </c>
      <c r="N6330" s="21"/>
      <c r="O6330" s="21"/>
      <c r="P6330" s="21"/>
    </row>
    <row r="6331" spans="1:16" s="641" customFormat="1" ht="12.75" customHeight="1">
      <c r="A6331" s="21" t="s">
        <v>2214</v>
      </c>
      <c r="B6331" s="21" t="s">
        <v>1735</v>
      </c>
      <c r="C6331" s="21" t="s">
        <v>2251</v>
      </c>
      <c r="D6331" s="21" t="s">
        <v>15167</v>
      </c>
      <c r="E6331" s="21" t="s">
        <v>15168</v>
      </c>
      <c r="F6331" s="21" t="s">
        <v>1739</v>
      </c>
      <c r="G6331" s="21" t="s">
        <v>15169</v>
      </c>
      <c r="H6331" s="21" t="s">
        <v>12076</v>
      </c>
      <c r="I6331" s="554">
        <v>682</v>
      </c>
      <c r="J6331" s="1"/>
      <c r="K6331" s="21" t="str">
        <f t="shared" si="85"/>
        <v>97665046</v>
      </c>
      <c r="L6331" s="21" t="s">
        <v>2251</v>
      </c>
      <c r="M6331" s="21" t="s">
        <v>15170</v>
      </c>
      <c r="N6331" s="21"/>
      <c r="O6331" s="21"/>
      <c r="P6331" s="21"/>
    </row>
    <row r="6332" spans="1:16" s="641" customFormat="1" ht="12.75" customHeight="1">
      <c r="A6332" s="21" t="s">
        <v>2214</v>
      </c>
      <c r="B6332" s="21" t="s">
        <v>1735</v>
      </c>
      <c r="C6332" s="21" t="s">
        <v>3413</v>
      </c>
      <c r="D6332" s="21" t="s">
        <v>15171</v>
      </c>
      <c r="E6332" s="21" t="s">
        <v>15172</v>
      </c>
      <c r="F6332" s="21" t="s">
        <v>1739</v>
      </c>
      <c r="G6332" s="21" t="s">
        <v>15173</v>
      </c>
      <c r="H6332" s="21" t="s">
        <v>12076</v>
      </c>
      <c r="I6332" s="554">
        <v>996.3</v>
      </c>
      <c r="J6332" s="1"/>
      <c r="K6332" s="21" t="str">
        <f t="shared" si="85"/>
        <v>70227424</v>
      </c>
      <c r="L6332" s="21" t="s">
        <v>3413</v>
      </c>
      <c r="M6332" s="21" t="s">
        <v>15174</v>
      </c>
      <c r="N6332" s="21"/>
      <c r="O6332" s="21"/>
      <c r="P6332" s="21"/>
    </row>
    <row r="6333" spans="1:16" s="641" customFormat="1" ht="12.75" customHeight="1">
      <c r="A6333" s="21" t="s">
        <v>2214</v>
      </c>
      <c r="B6333" s="21" t="s">
        <v>1735</v>
      </c>
      <c r="C6333" s="21" t="s">
        <v>3974</v>
      </c>
      <c r="D6333" s="21" t="s">
        <v>15175</v>
      </c>
      <c r="E6333" s="21" t="s">
        <v>15176</v>
      </c>
      <c r="F6333" s="21" t="s">
        <v>1751</v>
      </c>
      <c r="G6333" s="21" t="s">
        <v>15177</v>
      </c>
      <c r="H6333" s="21" t="s">
        <v>12076</v>
      </c>
      <c r="I6333" s="554">
        <v>1271.7</v>
      </c>
      <c r="J6333" s="1"/>
      <c r="K6333" s="21" t="str">
        <f t="shared" si="85"/>
        <v>93478434</v>
      </c>
      <c r="L6333" s="21" t="s">
        <v>3974</v>
      </c>
      <c r="M6333" s="21" t="s">
        <v>15178</v>
      </c>
      <c r="N6333" s="21"/>
      <c r="O6333" s="21"/>
      <c r="P6333" s="21"/>
    </row>
    <row r="6334" spans="1:16" s="641" customFormat="1" ht="12.75" customHeight="1">
      <c r="A6334" s="21" t="s">
        <v>2214</v>
      </c>
      <c r="B6334" s="21" t="s">
        <v>1735</v>
      </c>
      <c r="C6334" s="21" t="s">
        <v>2649</v>
      </c>
      <c r="D6334" s="21" t="s">
        <v>15179</v>
      </c>
      <c r="E6334" s="21" t="s">
        <v>15180</v>
      </c>
      <c r="F6334" s="21" t="s">
        <v>1739</v>
      </c>
      <c r="G6334" s="21" t="s">
        <v>15181</v>
      </c>
      <c r="H6334" s="21" t="s">
        <v>12076</v>
      </c>
      <c r="I6334" s="554">
        <v>810</v>
      </c>
      <c r="J6334" s="1"/>
      <c r="K6334" s="21" t="str">
        <f t="shared" si="85"/>
        <v>90456522</v>
      </c>
      <c r="L6334" s="21" t="s">
        <v>2649</v>
      </c>
      <c r="M6334" s="21" t="s">
        <v>15182</v>
      </c>
      <c r="N6334" s="21"/>
      <c r="O6334" s="21"/>
      <c r="P6334" s="21"/>
    </row>
    <row r="6335" spans="1:16" s="641" customFormat="1" ht="12.75" customHeight="1">
      <c r="A6335" s="21" t="s">
        <v>2214</v>
      </c>
      <c r="B6335" s="21" t="s">
        <v>1735</v>
      </c>
      <c r="C6335" s="21" t="s">
        <v>2330</v>
      </c>
      <c r="D6335" s="21" t="s">
        <v>15183</v>
      </c>
      <c r="E6335" s="21" t="s">
        <v>15184</v>
      </c>
      <c r="F6335" s="21" t="s">
        <v>1739</v>
      </c>
      <c r="G6335" s="21" t="s">
        <v>15185</v>
      </c>
      <c r="H6335" s="21" t="s">
        <v>12076</v>
      </c>
      <c r="I6335" s="554">
        <v>818.1</v>
      </c>
      <c r="J6335" s="1"/>
      <c r="K6335" s="21" t="str">
        <f t="shared" si="85"/>
        <v>81405639</v>
      </c>
      <c r="L6335" s="21" t="s">
        <v>2330</v>
      </c>
      <c r="M6335" s="21" t="s">
        <v>15186</v>
      </c>
      <c r="N6335" s="21"/>
      <c r="O6335" s="21"/>
      <c r="P6335" s="21"/>
    </row>
    <row r="6336" spans="1:16" s="641" customFormat="1" ht="12.75" customHeight="1">
      <c r="A6336" s="21" t="s">
        <v>2214</v>
      </c>
      <c r="B6336" s="21" t="s">
        <v>1735</v>
      </c>
      <c r="C6336" s="21" t="s">
        <v>2560</v>
      </c>
      <c r="D6336" s="21" t="s">
        <v>15187</v>
      </c>
      <c r="E6336" s="21" t="s">
        <v>15188</v>
      </c>
      <c r="F6336" s="21" t="s">
        <v>1751</v>
      </c>
      <c r="G6336" s="21" t="s">
        <v>15189</v>
      </c>
      <c r="H6336" s="21" t="s">
        <v>12076</v>
      </c>
      <c r="I6336" s="554">
        <v>696.6</v>
      </c>
      <c r="J6336" s="1"/>
      <c r="K6336" s="21" t="str">
        <f t="shared" si="85"/>
        <v>25287568</v>
      </c>
      <c r="L6336" s="21" t="s">
        <v>2560</v>
      </c>
      <c r="M6336" s="21" t="s">
        <v>15190</v>
      </c>
      <c r="N6336" s="21"/>
      <c r="O6336" s="21"/>
      <c r="P6336" s="21"/>
    </row>
    <row r="6337" spans="1:16" s="641" customFormat="1" ht="12.75" customHeight="1">
      <c r="A6337" s="21" t="s">
        <v>2214</v>
      </c>
      <c r="B6337" s="21" t="s">
        <v>1735</v>
      </c>
      <c r="C6337" s="21" t="s">
        <v>2215</v>
      </c>
      <c r="D6337" s="21" t="s">
        <v>15191</v>
      </c>
      <c r="E6337" s="21" t="s">
        <v>15192</v>
      </c>
      <c r="F6337" s="21" t="s">
        <v>1739</v>
      </c>
      <c r="G6337" s="21" t="s">
        <v>15193</v>
      </c>
      <c r="H6337" s="21" t="s">
        <v>12076</v>
      </c>
      <c r="I6337" s="554">
        <v>301.35000000000002</v>
      </c>
      <c r="J6337" s="1"/>
      <c r="K6337" s="21" t="str">
        <f t="shared" si="85"/>
        <v>82632940</v>
      </c>
      <c r="L6337" s="21" t="s">
        <v>2215</v>
      </c>
      <c r="M6337" s="21" t="s">
        <v>15194</v>
      </c>
      <c r="N6337" s="21"/>
      <c r="O6337" s="21"/>
      <c r="P6337" s="21"/>
    </row>
    <row r="6338" spans="1:16" s="641" customFormat="1" ht="12.75" customHeight="1">
      <c r="A6338" s="21" t="s">
        <v>2214</v>
      </c>
      <c r="B6338" s="21" t="s">
        <v>1735</v>
      </c>
      <c r="C6338" s="21" t="s">
        <v>2289</v>
      </c>
      <c r="D6338" s="21" t="s">
        <v>15195</v>
      </c>
      <c r="E6338" s="21" t="s">
        <v>15196</v>
      </c>
      <c r="F6338" s="21" t="s">
        <v>1751</v>
      </c>
      <c r="G6338" s="21" t="s">
        <v>15197</v>
      </c>
      <c r="H6338" s="21" t="s">
        <v>12076</v>
      </c>
      <c r="I6338" s="554">
        <v>1239.3</v>
      </c>
      <c r="J6338" s="1"/>
      <c r="K6338" s="21" t="str">
        <f t="shared" si="85"/>
        <v>90598408</v>
      </c>
      <c r="L6338" s="21" t="s">
        <v>2289</v>
      </c>
      <c r="M6338" s="21" t="s">
        <v>15198</v>
      </c>
      <c r="N6338" s="21"/>
      <c r="O6338" s="21"/>
      <c r="P6338" s="21"/>
    </row>
    <row r="6339" spans="1:16" s="641" customFormat="1" ht="12.75" customHeight="1">
      <c r="A6339" s="21" t="s">
        <v>2214</v>
      </c>
      <c r="B6339" s="21" t="s">
        <v>1735</v>
      </c>
      <c r="C6339" s="21" t="s">
        <v>8076</v>
      </c>
      <c r="D6339" s="21" t="s">
        <v>15199</v>
      </c>
      <c r="E6339" s="21" t="s">
        <v>15200</v>
      </c>
      <c r="F6339" s="21" t="s">
        <v>1751</v>
      </c>
      <c r="G6339" s="21" t="s">
        <v>15201</v>
      </c>
      <c r="H6339" s="21" t="s">
        <v>12076</v>
      </c>
      <c r="I6339" s="554">
        <v>696.6</v>
      </c>
      <c r="J6339" s="1"/>
      <c r="K6339" s="21" t="str">
        <f t="shared" si="85"/>
        <v>22481052</v>
      </c>
      <c r="L6339" s="21" t="s">
        <v>8076</v>
      </c>
      <c r="M6339" s="21" t="s">
        <v>15202</v>
      </c>
      <c r="N6339" s="21"/>
      <c r="O6339" s="21"/>
      <c r="P6339" s="21"/>
    </row>
    <row r="6340" spans="1:16" s="641" customFormat="1" ht="12.75" customHeight="1">
      <c r="A6340" s="21" t="s">
        <v>2214</v>
      </c>
      <c r="B6340" s="21" t="s">
        <v>1735</v>
      </c>
      <c r="C6340" s="21" t="s">
        <v>2444</v>
      </c>
      <c r="D6340" s="21" t="s">
        <v>15203</v>
      </c>
      <c r="E6340" s="21" t="s">
        <v>15152</v>
      </c>
      <c r="F6340" s="21" t="s">
        <v>1739</v>
      </c>
      <c r="G6340" s="21" t="s">
        <v>15204</v>
      </c>
      <c r="H6340" s="21" t="s">
        <v>12076</v>
      </c>
      <c r="I6340" s="554">
        <v>502.2</v>
      </c>
      <c r="J6340" s="1"/>
      <c r="K6340" s="21" t="str">
        <f t="shared" si="85"/>
        <v>93726940</v>
      </c>
      <c r="L6340" s="21" t="s">
        <v>2444</v>
      </c>
      <c r="M6340" s="21" t="s">
        <v>15205</v>
      </c>
      <c r="N6340" s="21"/>
      <c r="O6340" s="21"/>
      <c r="P6340" s="21"/>
    </row>
    <row r="6341" spans="1:16" s="641" customFormat="1" ht="12.75" customHeight="1">
      <c r="A6341" s="21" t="s">
        <v>2214</v>
      </c>
      <c r="B6341" s="21" t="s">
        <v>1735</v>
      </c>
      <c r="C6341" s="21" t="s">
        <v>2294</v>
      </c>
      <c r="D6341" s="21" t="s">
        <v>15206</v>
      </c>
      <c r="E6341" s="21" t="s">
        <v>15207</v>
      </c>
      <c r="F6341" s="21" t="s">
        <v>1739</v>
      </c>
      <c r="G6341" s="21" t="s">
        <v>15208</v>
      </c>
      <c r="H6341" s="21" t="s">
        <v>12076</v>
      </c>
      <c r="I6341" s="554">
        <v>500</v>
      </c>
      <c r="J6341" s="1"/>
      <c r="K6341" s="21" t="str">
        <f t="shared" si="85"/>
        <v>97622939</v>
      </c>
      <c r="L6341" s="21" t="s">
        <v>2294</v>
      </c>
      <c r="M6341" s="21" t="s">
        <v>15209</v>
      </c>
      <c r="N6341" s="21"/>
      <c r="O6341" s="21"/>
      <c r="P6341" s="21"/>
    </row>
    <row r="6342" spans="1:16" s="641" customFormat="1" ht="12.75" customHeight="1">
      <c r="A6342" s="21" t="s">
        <v>2214</v>
      </c>
      <c r="B6342" s="21" t="s">
        <v>1735</v>
      </c>
      <c r="C6342" s="21" t="s">
        <v>2479</v>
      </c>
      <c r="D6342" s="21" t="s">
        <v>15210</v>
      </c>
      <c r="E6342" s="21" t="s">
        <v>15211</v>
      </c>
      <c r="F6342" s="21" t="s">
        <v>1751</v>
      </c>
      <c r="G6342" s="21" t="s">
        <v>15212</v>
      </c>
      <c r="H6342" s="21" t="s">
        <v>12076</v>
      </c>
      <c r="I6342" s="554">
        <v>502.2</v>
      </c>
      <c r="J6342" s="1"/>
      <c r="K6342" s="21" t="str">
        <f t="shared" si="85"/>
        <v>96069135</v>
      </c>
      <c r="L6342" s="21" t="s">
        <v>2479</v>
      </c>
      <c r="M6342" s="21" t="s">
        <v>15213</v>
      </c>
      <c r="N6342" s="21"/>
      <c r="O6342" s="21"/>
      <c r="P6342" s="21"/>
    </row>
    <row r="6343" spans="1:16" s="641" customFormat="1" ht="12.75" customHeight="1">
      <c r="A6343" s="21" t="s">
        <v>2214</v>
      </c>
      <c r="B6343" s="21" t="s">
        <v>1735</v>
      </c>
      <c r="C6343" s="21" t="s">
        <v>2251</v>
      </c>
      <c r="D6343" s="21" t="s">
        <v>15214</v>
      </c>
      <c r="E6343" s="21" t="s">
        <v>15215</v>
      </c>
      <c r="F6343" s="21" t="s">
        <v>1751</v>
      </c>
      <c r="G6343" s="21" t="s">
        <v>15216</v>
      </c>
      <c r="H6343" s="21" t="s">
        <v>12076</v>
      </c>
      <c r="I6343" s="554">
        <v>526.5</v>
      </c>
      <c r="J6343" s="1"/>
      <c r="K6343" s="21" t="str">
        <f t="shared" si="85"/>
        <v>97665046</v>
      </c>
      <c r="L6343" s="21" t="s">
        <v>2251</v>
      </c>
      <c r="M6343" s="21" t="s">
        <v>15217</v>
      </c>
      <c r="N6343" s="21"/>
      <c r="O6343" s="21"/>
      <c r="P6343" s="21"/>
    </row>
    <row r="6344" spans="1:16" s="641" customFormat="1" ht="12.75" customHeight="1">
      <c r="A6344" s="21" t="s">
        <v>2214</v>
      </c>
      <c r="B6344" s="21" t="s">
        <v>1735</v>
      </c>
      <c r="C6344" s="21" t="s">
        <v>2312</v>
      </c>
      <c r="D6344" s="21" t="s">
        <v>15218</v>
      </c>
      <c r="E6344" s="21" t="s">
        <v>15219</v>
      </c>
      <c r="F6344" s="21" t="s">
        <v>1739</v>
      </c>
      <c r="G6344" s="21" t="s">
        <v>15220</v>
      </c>
      <c r="H6344" s="21" t="s">
        <v>12076</v>
      </c>
      <c r="I6344" s="554">
        <v>819</v>
      </c>
      <c r="J6344" s="1"/>
      <c r="K6344" s="21" t="str">
        <f t="shared" si="85"/>
        <v>80103086</v>
      </c>
      <c r="L6344" s="21" t="s">
        <v>2312</v>
      </c>
      <c r="M6344" s="21" t="s">
        <v>15221</v>
      </c>
      <c r="N6344" s="21"/>
      <c r="O6344" s="21"/>
      <c r="P6344" s="21"/>
    </row>
    <row r="6345" spans="1:16" s="641" customFormat="1" ht="12.75" customHeight="1">
      <c r="A6345" s="21" t="s">
        <v>2214</v>
      </c>
      <c r="B6345" s="21" t="s">
        <v>1735</v>
      </c>
      <c r="C6345" s="21" t="s">
        <v>3709</v>
      </c>
      <c r="D6345" s="21" t="s">
        <v>15222</v>
      </c>
      <c r="E6345" s="21" t="s">
        <v>15223</v>
      </c>
      <c r="F6345" s="21" t="s">
        <v>1739</v>
      </c>
      <c r="G6345" s="21" t="s">
        <v>15224</v>
      </c>
      <c r="H6345" s="21" t="s">
        <v>12076</v>
      </c>
      <c r="I6345" s="554">
        <v>2835</v>
      </c>
      <c r="J6345" s="1"/>
      <c r="K6345" s="21" t="str">
        <f t="shared" si="85"/>
        <v>96229222</v>
      </c>
      <c r="L6345" s="21" t="s">
        <v>3709</v>
      </c>
      <c r="M6345" s="21" t="s">
        <v>15225</v>
      </c>
      <c r="N6345" s="21"/>
      <c r="O6345" s="21"/>
      <c r="P6345" s="21"/>
    </row>
    <row r="6346" spans="1:16" s="641" customFormat="1" ht="12.75" customHeight="1">
      <c r="A6346" s="21" t="s">
        <v>2214</v>
      </c>
      <c r="B6346" s="21" t="s">
        <v>1735</v>
      </c>
      <c r="C6346" s="21" t="s">
        <v>3194</v>
      </c>
      <c r="D6346" s="21" t="s">
        <v>15226</v>
      </c>
      <c r="E6346" s="21" t="s">
        <v>15227</v>
      </c>
      <c r="F6346" s="21" t="s">
        <v>1751</v>
      </c>
      <c r="G6346" s="21" t="s">
        <v>15228</v>
      </c>
      <c r="H6346" s="21" t="s">
        <v>12076</v>
      </c>
      <c r="I6346" s="554">
        <v>1652.4</v>
      </c>
      <c r="J6346" s="1"/>
      <c r="K6346" s="21" t="str">
        <f t="shared" si="85"/>
        <v>82533359</v>
      </c>
      <c r="L6346" s="21" t="s">
        <v>3194</v>
      </c>
      <c r="M6346" s="21" t="s">
        <v>15229</v>
      </c>
      <c r="N6346" s="21"/>
      <c r="O6346" s="21"/>
      <c r="P6346" s="21"/>
    </row>
    <row r="6347" spans="1:16" s="641" customFormat="1" ht="12.75" customHeight="1">
      <c r="A6347" s="21" t="s">
        <v>2214</v>
      </c>
      <c r="B6347" s="21" t="s">
        <v>1735</v>
      </c>
      <c r="C6347" s="21" t="s">
        <v>2444</v>
      </c>
      <c r="D6347" s="21" t="s">
        <v>15230</v>
      </c>
      <c r="E6347" s="21" t="s">
        <v>15231</v>
      </c>
      <c r="F6347" s="21" t="s">
        <v>1751</v>
      </c>
      <c r="G6347" s="21" t="s">
        <v>15232</v>
      </c>
      <c r="H6347" s="21" t="s">
        <v>12076</v>
      </c>
      <c r="I6347" s="554">
        <v>2972.7</v>
      </c>
      <c r="J6347" s="1"/>
      <c r="K6347" s="21" t="str">
        <f t="shared" si="85"/>
        <v>93726940</v>
      </c>
      <c r="L6347" s="21" t="s">
        <v>2444</v>
      </c>
      <c r="M6347" s="21" t="s">
        <v>15233</v>
      </c>
      <c r="N6347" s="21"/>
      <c r="O6347" s="21"/>
      <c r="P6347" s="21"/>
    </row>
    <row r="6348" spans="1:16" s="641" customFormat="1" ht="12.75" customHeight="1">
      <c r="A6348" s="21" t="s">
        <v>2214</v>
      </c>
      <c r="B6348" s="21" t="s">
        <v>1735</v>
      </c>
      <c r="C6348" s="21" t="s">
        <v>2242</v>
      </c>
      <c r="D6348" s="21" t="s">
        <v>15234</v>
      </c>
      <c r="E6348" s="21" t="s">
        <v>15235</v>
      </c>
      <c r="F6348" s="21" t="s">
        <v>1751</v>
      </c>
      <c r="G6348" s="21" t="s">
        <v>15236</v>
      </c>
      <c r="H6348" s="21" t="s">
        <v>12076</v>
      </c>
      <c r="I6348" s="554">
        <v>502.2</v>
      </c>
      <c r="J6348" s="1"/>
      <c r="K6348" s="21" t="str">
        <f t="shared" si="85"/>
        <v>96256912</v>
      </c>
      <c r="L6348" s="21" t="s">
        <v>2242</v>
      </c>
      <c r="M6348" s="21" t="s">
        <v>15237</v>
      </c>
      <c r="N6348" s="21"/>
      <c r="O6348" s="21"/>
      <c r="P6348" s="21"/>
    </row>
    <row r="6349" spans="1:16" s="641" customFormat="1" ht="12.75" customHeight="1">
      <c r="A6349" s="21" t="s">
        <v>2214</v>
      </c>
      <c r="B6349" s="21" t="s">
        <v>1735</v>
      </c>
      <c r="C6349" s="21" t="s">
        <v>2830</v>
      </c>
      <c r="D6349" s="21" t="s">
        <v>15238</v>
      </c>
      <c r="E6349" s="21" t="s">
        <v>15239</v>
      </c>
      <c r="F6349" s="21" t="s">
        <v>1739</v>
      </c>
      <c r="G6349" s="21" t="s">
        <v>15240</v>
      </c>
      <c r="H6349" s="21" t="s">
        <v>12076</v>
      </c>
      <c r="I6349" s="554">
        <v>700</v>
      </c>
      <c r="J6349" s="1"/>
      <c r="K6349" s="21" t="str">
        <f t="shared" si="85"/>
        <v>22480073</v>
      </c>
      <c r="L6349" s="21" t="s">
        <v>2830</v>
      </c>
      <c r="M6349" s="21" t="s">
        <v>15241</v>
      </c>
      <c r="N6349" s="21"/>
      <c r="O6349" s="21"/>
      <c r="P6349" s="21"/>
    </row>
    <row r="6350" spans="1:16" s="641" customFormat="1" ht="12.75" customHeight="1">
      <c r="A6350" s="21" t="s">
        <v>2214</v>
      </c>
      <c r="B6350" s="21" t="s">
        <v>1735</v>
      </c>
      <c r="C6350" s="21" t="s">
        <v>3974</v>
      </c>
      <c r="D6350" s="21" t="s">
        <v>15242</v>
      </c>
      <c r="E6350" s="21" t="s">
        <v>15243</v>
      </c>
      <c r="F6350" s="21" t="s">
        <v>1739</v>
      </c>
      <c r="G6350" s="21" t="s">
        <v>15244</v>
      </c>
      <c r="H6350" s="21" t="s">
        <v>12076</v>
      </c>
      <c r="I6350" s="554">
        <v>996.3</v>
      </c>
      <c r="J6350" s="1"/>
      <c r="K6350" s="21" t="str">
        <f t="shared" si="85"/>
        <v>93478434</v>
      </c>
      <c r="L6350" s="21" t="s">
        <v>3974</v>
      </c>
      <c r="M6350" s="21" t="s">
        <v>15245</v>
      </c>
      <c r="N6350" s="21"/>
      <c r="O6350" s="21"/>
      <c r="P6350" s="21"/>
    </row>
    <row r="6351" spans="1:16" s="641" customFormat="1" ht="12.75" customHeight="1">
      <c r="A6351" s="21" t="s">
        <v>2214</v>
      </c>
      <c r="B6351" s="21" t="s">
        <v>1735</v>
      </c>
      <c r="C6351" s="21" t="s">
        <v>2816</v>
      </c>
      <c r="D6351" s="21" t="s">
        <v>15246</v>
      </c>
      <c r="E6351" s="21" t="s">
        <v>15247</v>
      </c>
      <c r="F6351" s="21" t="s">
        <v>1739</v>
      </c>
      <c r="G6351" s="21" t="s">
        <v>15248</v>
      </c>
      <c r="H6351" s="21" t="s">
        <v>12076</v>
      </c>
      <c r="I6351" s="554">
        <v>1482.3</v>
      </c>
      <c r="J6351" s="1"/>
      <c r="K6351" s="21" t="str">
        <f t="shared" si="85"/>
        <v>25285980</v>
      </c>
      <c r="L6351" s="21" t="s">
        <v>2816</v>
      </c>
      <c r="M6351" s="21" t="s">
        <v>15249</v>
      </c>
      <c r="N6351" s="21"/>
      <c r="O6351" s="21"/>
      <c r="P6351" s="21"/>
    </row>
    <row r="6352" spans="1:16" s="641" customFormat="1" ht="12.75" customHeight="1">
      <c r="A6352" s="21" t="s">
        <v>2214</v>
      </c>
      <c r="B6352" s="21" t="s">
        <v>1735</v>
      </c>
      <c r="C6352" s="21" t="s">
        <v>8174</v>
      </c>
      <c r="D6352" s="21" t="s">
        <v>15250</v>
      </c>
      <c r="E6352" s="21" t="s">
        <v>15251</v>
      </c>
      <c r="F6352" s="21" t="s">
        <v>1739</v>
      </c>
      <c r="G6352" s="21" t="s">
        <v>15252</v>
      </c>
      <c r="H6352" s="21" t="s">
        <v>12076</v>
      </c>
      <c r="I6352" s="554">
        <v>1191</v>
      </c>
      <c r="J6352" s="1"/>
      <c r="K6352" s="21" t="str">
        <f t="shared" si="85"/>
        <v>84184031</v>
      </c>
      <c r="L6352" s="21" t="s">
        <v>8174</v>
      </c>
      <c r="M6352" s="21" t="s">
        <v>15253</v>
      </c>
      <c r="N6352" s="21"/>
      <c r="O6352" s="21"/>
      <c r="P6352" s="21"/>
    </row>
    <row r="6353" spans="1:16" s="641" customFormat="1" ht="12.75" customHeight="1">
      <c r="A6353" s="21" t="s">
        <v>2214</v>
      </c>
      <c r="B6353" s="21" t="s">
        <v>1735</v>
      </c>
      <c r="C6353" s="21" t="s">
        <v>2281</v>
      </c>
      <c r="D6353" s="21" t="s">
        <v>15254</v>
      </c>
      <c r="E6353" s="21" t="s">
        <v>15255</v>
      </c>
      <c r="F6353" s="21" t="s">
        <v>1751</v>
      </c>
      <c r="G6353" s="21" t="s">
        <v>15256</v>
      </c>
      <c r="H6353" s="21" t="s">
        <v>12076</v>
      </c>
      <c r="I6353" s="554">
        <v>1061.0999999999999</v>
      </c>
      <c r="J6353" s="1"/>
      <c r="K6353" s="21" t="str">
        <f t="shared" si="85"/>
        <v>96071655</v>
      </c>
      <c r="L6353" s="21" t="s">
        <v>2281</v>
      </c>
      <c r="M6353" s="21" t="s">
        <v>15257</v>
      </c>
      <c r="N6353" s="21"/>
      <c r="O6353" s="21"/>
      <c r="P6353" s="21"/>
    </row>
    <row r="6354" spans="1:16" s="641" customFormat="1" ht="12.75" customHeight="1">
      <c r="A6354" s="21" t="s">
        <v>2214</v>
      </c>
      <c r="B6354" s="21" t="s">
        <v>1735</v>
      </c>
      <c r="C6354" s="21" t="s">
        <v>2281</v>
      </c>
      <c r="D6354" s="21" t="s">
        <v>15258</v>
      </c>
      <c r="E6354" s="21" t="s">
        <v>15259</v>
      </c>
      <c r="F6354" s="21" t="s">
        <v>1751</v>
      </c>
      <c r="G6354" s="21" t="s">
        <v>15260</v>
      </c>
      <c r="H6354" s="21" t="s">
        <v>12076</v>
      </c>
      <c r="I6354" s="554">
        <v>1498.5</v>
      </c>
      <c r="J6354" s="1"/>
      <c r="K6354" s="21" t="str">
        <f t="shared" si="85"/>
        <v>96071655</v>
      </c>
      <c r="L6354" s="21" t="s">
        <v>2281</v>
      </c>
      <c r="M6354" s="21" t="s">
        <v>15261</v>
      </c>
      <c r="N6354" s="21"/>
      <c r="O6354" s="21"/>
      <c r="P6354" s="21"/>
    </row>
    <row r="6355" spans="1:16" s="641" customFormat="1" ht="12.75" customHeight="1">
      <c r="A6355" s="21" t="s">
        <v>2214</v>
      </c>
      <c r="B6355" s="21" t="s">
        <v>1735</v>
      </c>
      <c r="C6355" s="21" t="s">
        <v>2515</v>
      </c>
      <c r="D6355" s="21" t="s">
        <v>15262</v>
      </c>
      <c r="E6355" s="21" t="s">
        <v>15263</v>
      </c>
      <c r="F6355" s="21" t="s">
        <v>1751</v>
      </c>
      <c r="G6355" s="21" t="s">
        <v>15264</v>
      </c>
      <c r="H6355" s="21" t="s">
        <v>12076</v>
      </c>
      <c r="I6355" s="554">
        <v>500</v>
      </c>
      <c r="J6355" s="1"/>
      <c r="K6355" s="21" t="str">
        <f t="shared" si="85"/>
        <v>81414702</v>
      </c>
      <c r="L6355" s="21" t="s">
        <v>2515</v>
      </c>
      <c r="M6355" s="21" t="s">
        <v>15265</v>
      </c>
      <c r="N6355" s="21"/>
      <c r="O6355" s="21"/>
      <c r="P6355" s="21"/>
    </row>
    <row r="6356" spans="1:16" s="641" customFormat="1" ht="12.75" customHeight="1">
      <c r="A6356" s="21" t="s">
        <v>2214</v>
      </c>
      <c r="B6356" s="21" t="s">
        <v>1735</v>
      </c>
      <c r="C6356" s="21" t="s">
        <v>2578</v>
      </c>
      <c r="D6356" s="21" t="s">
        <v>15266</v>
      </c>
      <c r="E6356" s="21" t="s">
        <v>15267</v>
      </c>
      <c r="F6356" s="21" t="s">
        <v>1739</v>
      </c>
      <c r="G6356" s="21" t="s">
        <v>15268</v>
      </c>
      <c r="H6356" s="21" t="s">
        <v>12076</v>
      </c>
      <c r="I6356" s="554">
        <v>502.2</v>
      </c>
      <c r="J6356" s="1"/>
      <c r="K6356" s="21" t="str">
        <f t="shared" si="85"/>
        <v>98371446</v>
      </c>
      <c r="L6356" s="21" t="s">
        <v>2578</v>
      </c>
      <c r="M6356" s="21" t="s">
        <v>15269</v>
      </c>
      <c r="N6356" s="21"/>
      <c r="O6356" s="21"/>
      <c r="P6356" s="21"/>
    </row>
    <row r="6357" spans="1:16" s="641" customFormat="1" ht="12.75" customHeight="1">
      <c r="A6357" s="21" t="s">
        <v>2214</v>
      </c>
      <c r="B6357" s="21" t="s">
        <v>1735</v>
      </c>
      <c r="C6357" s="21" t="s">
        <v>2821</v>
      </c>
      <c r="D6357" s="21" t="s">
        <v>15270</v>
      </c>
      <c r="E6357" s="21" t="s">
        <v>15271</v>
      </c>
      <c r="F6357" s="21" t="s">
        <v>1751</v>
      </c>
      <c r="G6357" s="21" t="s">
        <v>15272</v>
      </c>
      <c r="H6357" s="21" t="s">
        <v>12076</v>
      </c>
      <c r="I6357" s="554">
        <v>1004.4</v>
      </c>
      <c r="J6357" s="1"/>
      <c r="K6357" s="21" t="str">
        <f t="shared" si="85"/>
        <v>97052089</v>
      </c>
      <c r="L6357" s="21" t="s">
        <v>2821</v>
      </c>
      <c r="M6357" s="21" t="s">
        <v>15273</v>
      </c>
      <c r="N6357" s="21"/>
      <c r="O6357" s="21"/>
      <c r="P6357" s="21"/>
    </row>
    <row r="6358" spans="1:16" s="641" customFormat="1" ht="12.75" customHeight="1">
      <c r="A6358" s="21" t="s">
        <v>2214</v>
      </c>
      <c r="B6358" s="21" t="s">
        <v>1735</v>
      </c>
      <c r="C6358" s="21" t="s">
        <v>8616</v>
      </c>
      <c r="D6358" s="21" t="s">
        <v>15274</v>
      </c>
      <c r="E6358" s="21" t="s">
        <v>15275</v>
      </c>
      <c r="F6358" s="21" t="s">
        <v>1739</v>
      </c>
      <c r="G6358" s="21" t="s">
        <v>15276</v>
      </c>
      <c r="H6358" s="21" t="s">
        <v>12076</v>
      </c>
      <c r="I6358" s="554">
        <v>2490.64</v>
      </c>
      <c r="J6358" s="1"/>
      <c r="K6358" s="21" t="str">
        <f t="shared" si="85"/>
        <v>81419813</v>
      </c>
      <c r="L6358" s="21" t="s">
        <v>8616</v>
      </c>
      <c r="M6358" s="21" t="s">
        <v>15277</v>
      </c>
      <c r="N6358" s="21"/>
      <c r="O6358" s="21"/>
      <c r="P6358" s="21"/>
    </row>
    <row r="6359" spans="1:16" s="641" customFormat="1" ht="12.75" customHeight="1">
      <c r="A6359" s="21" t="s">
        <v>2214</v>
      </c>
      <c r="B6359" s="21" t="s">
        <v>1735</v>
      </c>
      <c r="C6359" s="21" t="s">
        <v>2361</v>
      </c>
      <c r="D6359" s="21" t="s">
        <v>15278</v>
      </c>
      <c r="E6359" s="21" t="s">
        <v>15279</v>
      </c>
      <c r="F6359" s="21" t="s">
        <v>1751</v>
      </c>
      <c r="G6359" s="21" t="s">
        <v>15280</v>
      </c>
      <c r="H6359" s="21" t="s">
        <v>12076</v>
      </c>
      <c r="I6359" s="554">
        <v>502.2</v>
      </c>
      <c r="J6359" s="1"/>
      <c r="K6359" s="21" t="str">
        <f t="shared" si="85"/>
        <v>81420499</v>
      </c>
      <c r="L6359" s="21" t="s">
        <v>2361</v>
      </c>
      <c r="M6359" s="21" t="s">
        <v>15281</v>
      </c>
      <c r="N6359" s="21"/>
      <c r="O6359" s="21"/>
      <c r="P6359" s="21"/>
    </row>
    <row r="6360" spans="1:16" s="641" customFormat="1" ht="12.75" customHeight="1">
      <c r="A6360" s="21" t="s">
        <v>2214</v>
      </c>
      <c r="B6360" s="21" t="s">
        <v>1735</v>
      </c>
      <c r="C6360" s="21" t="s">
        <v>2668</v>
      </c>
      <c r="D6360" s="21" t="s">
        <v>15282</v>
      </c>
      <c r="E6360" s="21" t="s">
        <v>15283</v>
      </c>
      <c r="F6360" s="21" t="s">
        <v>1751</v>
      </c>
      <c r="G6360" s="21" t="s">
        <v>15284</v>
      </c>
      <c r="H6360" s="21" t="s">
        <v>12076</v>
      </c>
      <c r="I6360" s="554">
        <v>2486.6999999999998</v>
      </c>
      <c r="J6360" s="1"/>
      <c r="K6360" s="21" t="str">
        <f t="shared" si="85"/>
        <v>97623563</v>
      </c>
      <c r="L6360" s="21" t="s">
        <v>2668</v>
      </c>
      <c r="M6360" s="21" t="s">
        <v>15285</v>
      </c>
      <c r="N6360" s="21"/>
      <c r="O6360" s="21"/>
      <c r="P6360" s="21"/>
    </row>
    <row r="6361" spans="1:16" s="641" customFormat="1" ht="12.75" customHeight="1">
      <c r="A6361" s="21" t="s">
        <v>2214</v>
      </c>
      <c r="B6361" s="21" t="s">
        <v>1735</v>
      </c>
      <c r="C6361" s="21" t="s">
        <v>3199</v>
      </c>
      <c r="D6361" s="21" t="s">
        <v>15286</v>
      </c>
      <c r="E6361" s="21" t="s">
        <v>15287</v>
      </c>
      <c r="F6361" s="21" t="s">
        <v>1739</v>
      </c>
      <c r="G6361" s="21" t="s">
        <v>15288</v>
      </c>
      <c r="H6361" s="21" t="s">
        <v>12076</v>
      </c>
      <c r="I6361" s="554">
        <v>1660.5</v>
      </c>
      <c r="J6361" s="1"/>
      <c r="K6361" s="21" t="str">
        <f t="shared" si="85"/>
        <v>25256065</v>
      </c>
      <c r="L6361" s="21" t="s">
        <v>3199</v>
      </c>
      <c r="M6361" s="21" t="s">
        <v>15289</v>
      </c>
      <c r="N6361" s="21"/>
      <c r="O6361" s="21"/>
      <c r="P6361" s="21"/>
    </row>
    <row r="6362" spans="1:16" s="641" customFormat="1" ht="12.75" customHeight="1">
      <c r="A6362" s="21" t="s">
        <v>2214</v>
      </c>
      <c r="B6362" s="21" t="s">
        <v>1735</v>
      </c>
      <c r="C6362" s="21" t="s">
        <v>2550</v>
      </c>
      <c r="D6362" s="21" t="s">
        <v>15290</v>
      </c>
      <c r="E6362" s="21" t="s">
        <v>15291</v>
      </c>
      <c r="F6362" s="21" t="s">
        <v>1739</v>
      </c>
      <c r="G6362" s="21" t="s">
        <v>15292</v>
      </c>
      <c r="H6362" s="21" t="s">
        <v>12076</v>
      </c>
      <c r="I6362" s="554">
        <v>996.3</v>
      </c>
      <c r="J6362" s="1"/>
      <c r="K6362" s="21" t="str">
        <f t="shared" si="85"/>
        <v>99131293</v>
      </c>
      <c r="L6362" s="21" t="s">
        <v>2550</v>
      </c>
      <c r="M6362" s="21" t="s">
        <v>15293</v>
      </c>
      <c r="N6362" s="21"/>
      <c r="O6362" s="21"/>
      <c r="P6362" s="21"/>
    </row>
    <row r="6363" spans="1:16" s="641" customFormat="1" ht="12.75" customHeight="1">
      <c r="A6363" s="21" t="s">
        <v>2214</v>
      </c>
      <c r="B6363" s="21" t="s">
        <v>1735</v>
      </c>
      <c r="C6363" s="21" t="s">
        <v>3351</v>
      </c>
      <c r="D6363" s="21" t="s">
        <v>15294</v>
      </c>
      <c r="E6363" s="21" t="s">
        <v>15295</v>
      </c>
      <c r="F6363" s="21" t="s">
        <v>1751</v>
      </c>
      <c r="G6363" s="21" t="s">
        <v>15296</v>
      </c>
      <c r="H6363" s="21" t="s">
        <v>12076</v>
      </c>
      <c r="I6363" s="554">
        <v>698.72</v>
      </c>
      <c r="J6363" s="1"/>
      <c r="K6363" s="21" t="str">
        <f t="shared" si="85"/>
        <v>90598007</v>
      </c>
      <c r="L6363" s="21" t="s">
        <v>3351</v>
      </c>
      <c r="M6363" s="21" t="s">
        <v>15297</v>
      </c>
      <c r="N6363" s="21"/>
      <c r="O6363" s="21"/>
      <c r="P6363" s="21"/>
    </row>
    <row r="6364" spans="1:16" s="641" customFormat="1" ht="12.75" customHeight="1">
      <c r="A6364" s="21" t="s">
        <v>2214</v>
      </c>
      <c r="B6364" s="21" t="s">
        <v>1735</v>
      </c>
      <c r="C6364" s="21" t="s">
        <v>3064</v>
      </c>
      <c r="D6364" s="21" t="s">
        <v>15298</v>
      </c>
      <c r="E6364" s="21" t="s">
        <v>15299</v>
      </c>
      <c r="F6364" s="21" t="s">
        <v>1751</v>
      </c>
      <c r="G6364" s="21" t="s">
        <v>15300</v>
      </c>
      <c r="H6364" s="21" t="s">
        <v>12076</v>
      </c>
      <c r="I6364" s="554">
        <v>1004.4</v>
      </c>
      <c r="J6364" s="1"/>
      <c r="K6364" s="21" t="str">
        <f t="shared" si="85"/>
        <v>96256863</v>
      </c>
      <c r="L6364" s="21" t="s">
        <v>3064</v>
      </c>
      <c r="M6364" s="21" t="s">
        <v>15301</v>
      </c>
      <c r="N6364" s="21"/>
      <c r="O6364" s="21"/>
      <c r="P6364" s="21"/>
    </row>
    <row r="6365" spans="1:16" s="641" customFormat="1" ht="12.75" customHeight="1">
      <c r="A6365" s="21" t="s">
        <v>2214</v>
      </c>
      <c r="B6365" s="21" t="s">
        <v>1735</v>
      </c>
      <c r="C6365" s="21" t="s">
        <v>2233</v>
      </c>
      <c r="D6365" s="21" t="s">
        <v>15302</v>
      </c>
      <c r="E6365" s="21" t="s">
        <v>15303</v>
      </c>
      <c r="F6365" s="21" t="s">
        <v>1739</v>
      </c>
      <c r="G6365" s="21" t="s">
        <v>15304</v>
      </c>
      <c r="H6365" s="21" t="s">
        <v>12076</v>
      </c>
      <c r="I6365" s="554">
        <v>500</v>
      </c>
      <c r="J6365" s="1"/>
      <c r="K6365" s="21" t="str">
        <f t="shared" si="85"/>
        <v>81415211</v>
      </c>
      <c r="L6365" s="21" t="s">
        <v>2233</v>
      </c>
      <c r="M6365" s="21" t="s">
        <v>15305</v>
      </c>
      <c r="N6365" s="21"/>
      <c r="O6365" s="21"/>
      <c r="P6365" s="21"/>
    </row>
    <row r="6366" spans="1:16" s="641" customFormat="1" ht="12.75" customHeight="1">
      <c r="A6366" s="21" t="s">
        <v>2214</v>
      </c>
      <c r="B6366" s="21" t="s">
        <v>1735</v>
      </c>
      <c r="C6366" s="21" t="s">
        <v>2816</v>
      </c>
      <c r="D6366" s="21" t="s">
        <v>15306</v>
      </c>
      <c r="E6366" s="21" t="s">
        <v>15247</v>
      </c>
      <c r="F6366" s="21" t="s">
        <v>1739</v>
      </c>
      <c r="G6366" s="21" t="s">
        <v>15307</v>
      </c>
      <c r="H6366" s="21" t="s">
        <v>12076</v>
      </c>
      <c r="I6366" s="554">
        <v>1012.5</v>
      </c>
      <c r="J6366" s="1"/>
      <c r="K6366" s="21" t="str">
        <f t="shared" si="85"/>
        <v>25285980</v>
      </c>
      <c r="L6366" s="21" t="s">
        <v>2816</v>
      </c>
      <c r="M6366" s="21" t="s">
        <v>15308</v>
      </c>
      <c r="N6366" s="21"/>
      <c r="O6366" s="21"/>
      <c r="P6366" s="21"/>
    </row>
    <row r="6367" spans="1:16" s="641" customFormat="1" ht="12.75" customHeight="1">
      <c r="A6367" s="21" t="s">
        <v>2214</v>
      </c>
      <c r="B6367" s="21" t="s">
        <v>1735</v>
      </c>
      <c r="C6367" s="21" t="s">
        <v>3132</v>
      </c>
      <c r="D6367" s="21" t="s">
        <v>15309</v>
      </c>
      <c r="E6367" s="21" t="s">
        <v>8442</v>
      </c>
      <c r="F6367" s="21" t="s">
        <v>1751</v>
      </c>
      <c r="G6367" s="21" t="s">
        <v>15310</v>
      </c>
      <c r="H6367" s="21" t="s">
        <v>12076</v>
      </c>
      <c r="I6367" s="554">
        <v>810</v>
      </c>
      <c r="J6367" s="1"/>
      <c r="K6367" s="21" t="str">
        <f t="shared" si="85"/>
        <v>72100071</v>
      </c>
      <c r="L6367" s="21" t="s">
        <v>3132</v>
      </c>
      <c r="M6367" s="21" t="s">
        <v>15311</v>
      </c>
      <c r="N6367" s="21"/>
      <c r="O6367" s="21"/>
      <c r="P6367" s="21"/>
    </row>
    <row r="6368" spans="1:16" s="641" customFormat="1" ht="12.75" customHeight="1">
      <c r="A6368" s="21" t="s">
        <v>2214</v>
      </c>
      <c r="B6368" s="21" t="s">
        <v>1735</v>
      </c>
      <c r="C6368" s="21" t="s">
        <v>2732</v>
      </c>
      <c r="D6368" s="21" t="s">
        <v>15312</v>
      </c>
      <c r="E6368" s="21" t="s">
        <v>15313</v>
      </c>
      <c r="F6368" s="21" t="s">
        <v>1739</v>
      </c>
      <c r="G6368" s="21" t="s">
        <v>15314</v>
      </c>
      <c r="H6368" s="21" t="s">
        <v>12076</v>
      </c>
      <c r="I6368" s="554">
        <v>810</v>
      </c>
      <c r="J6368" s="1"/>
      <c r="K6368" s="21" t="str">
        <f t="shared" si="85"/>
        <v>25255640</v>
      </c>
      <c r="L6368" s="21" t="s">
        <v>2732</v>
      </c>
      <c r="M6368" s="21" t="s">
        <v>15315</v>
      </c>
      <c r="N6368" s="21"/>
      <c r="O6368" s="21"/>
      <c r="P6368" s="21"/>
    </row>
    <row r="6369" spans="1:16" s="641" customFormat="1" ht="12.75" customHeight="1">
      <c r="A6369" s="21" t="s">
        <v>2214</v>
      </c>
      <c r="B6369" s="21" t="s">
        <v>1735</v>
      </c>
      <c r="C6369" s="21" t="s">
        <v>3351</v>
      </c>
      <c r="D6369" s="21" t="s">
        <v>15316</v>
      </c>
      <c r="E6369" s="21" t="s">
        <v>15317</v>
      </c>
      <c r="F6369" s="21" t="s">
        <v>1739</v>
      </c>
      <c r="G6369" s="21" t="s">
        <v>15318</v>
      </c>
      <c r="H6369" s="21" t="s">
        <v>12076</v>
      </c>
      <c r="I6369" s="554">
        <v>704.7</v>
      </c>
      <c r="J6369" s="1"/>
      <c r="K6369" s="21" t="str">
        <f t="shared" si="85"/>
        <v>90598007</v>
      </c>
      <c r="L6369" s="21" t="s">
        <v>3351</v>
      </c>
      <c r="M6369" s="21" t="s">
        <v>15319</v>
      </c>
      <c r="N6369" s="21"/>
      <c r="O6369" s="21"/>
      <c r="P6369" s="21"/>
    </row>
    <row r="6370" spans="1:16" s="641" customFormat="1" ht="12.75" customHeight="1">
      <c r="A6370" s="21" t="s">
        <v>2214</v>
      </c>
      <c r="B6370" s="21" t="s">
        <v>1735</v>
      </c>
      <c r="C6370" s="21" t="s">
        <v>8076</v>
      </c>
      <c r="D6370" s="21" t="s">
        <v>15320</v>
      </c>
      <c r="E6370" s="21" t="s">
        <v>15321</v>
      </c>
      <c r="F6370" s="21" t="s">
        <v>1751</v>
      </c>
      <c r="G6370" s="21" t="s">
        <v>15322</v>
      </c>
      <c r="H6370" s="21" t="s">
        <v>12076</v>
      </c>
      <c r="I6370" s="554">
        <v>1522.8</v>
      </c>
      <c r="J6370" s="1"/>
      <c r="K6370" s="21" t="str">
        <f t="shared" si="85"/>
        <v>22481052</v>
      </c>
      <c r="L6370" s="21" t="s">
        <v>8076</v>
      </c>
      <c r="M6370" s="21" t="s">
        <v>15323</v>
      </c>
      <c r="N6370" s="21"/>
      <c r="O6370" s="21"/>
      <c r="P6370" s="21"/>
    </row>
    <row r="6371" spans="1:16" s="641" customFormat="1" ht="12.75" customHeight="1">
      <c r="A6371" s="21" t="s">
        <v>2214</v>
      </c>
      <c r="B6371" s="21" t="s">
        <v>1735</v>
      </c>
      <c r="C6371" s="21" t="s">
        <v>8616</v>
      </c>
      <c r="D6371" s="21" t="s">
        <v>15324</v>
      </c>
      <c r="E6371" s="21" t="s">
        <v>15325</v>
      </c>
      <c r="F6371" s="21" t="s">
        <v>1751</v>
      </c>
      <c r="G6371" s="21" t="s">
        <v>15326</v>
      </c>
      <c r="H6371" s="21" t="s">
        <v>12076</v>
      </c>
      <c r="I6371" s="554">
        <v>502.2</v>
      </c>
      <c r="J6371" s="1"/>
      <c r="K6371" s="21" t="str">
        <f t="shared" si="85"/>
        <v>81419813</v>
      </c>
      <c r="L6371" s="21" t="s">
        <v>8616</v>
      </c>
      <c r="M6371" s="21" t="s">
        <v>15327</v>
      </c>
      <c r="N6371" s="21"/>
      <c r="O6371" s="21"/>
      <c r="P6371" s="21"/>
    </row>
    <row r="6372" spans="1:16" s="641" customFormat="1" ht="12.75" customHeight="1">
      <c r="A6372" s="21" t="s">
        <v>2214</v>
      </c>
      <c r="B6372" s="21" t="s">
        <v>1735</v>
      </c>
      <c r="C6372" s="21" t="s">
        <v>2663</v>
      </c>
      <c r="D6372" s="21" t="s">
        <v>15328</v>
      </c>
      <c r="E6372" s="21" t="s">
        <v>15329</v>
      </c>
      <c r="F6372" s="21" t="s">
        <v>1739</v>
      </c>
      <c r="G6372" s="21" t="s">
        <v>15330</v>
      </c>
      <c r="H6372" s="21" t="s">
        <v>12076</v>
      </c>
      <c r="I6372" s="554">
        <v>1215</v>
      </c>
      <c r="J6372" s="1"/>
      <c r="K6372" s="21" t="str">
        <f t="shared" si="85"/>
        <v>96196696</v>
      </c>
      <c r="L6372" s="21" t="s">
        <v>2663</v>
      </c>
      <c r="M6372" s="21" t="s">
        <v>15331</v>
      </c>
      <c r="N6372" s="21"/>
      <c r="O6372" s="21"/>
      <c r="P6372" s="21"/>
    </row>
    <row r="6373" spans="1:16" s="641" customFormat="1" ht="12.75" customHeight="1">
      <c r="A6373" s="21" t="s">
        <v>2214</v>
      </c>
      <c r="B6373" s="21" t="s">
        <v>1735</v>
      </c>
      <c r="C6373" s="21" t="s">
        <v>2370</v>
      </c>
      <c r="D6373" s="21" t="s">
        <v>15332</v>
      </c>
      <c r="E6373" s="21" t="s">
        <v>15333</v>
      </c>
      <c r="F6373" s="21" t="s">
        <v>1751</v>
      </c>
      <c r="G6373" s="21" t="s">
        <v>15334</v>
      </c>
      <c r="H6373" s="21" t="s">
        <v>12076</v>
      </c>
      <c r="I6373" s="554">
        <v>810</v>
      </c>
      <c r="J6373" s="1"/>
      <c r="K6373" s="21" t="str">
        <f t="shared" si="85"/>
        <v>96277102</v>
      </c>
      <c r="L6373" s="21" t="s">
        <v>2370</v>
      </c>
      <c r="M6373" s="21" t="s">
        <v>15335</v>
      </c>
      <c r="N6373" s="21"/>
      <c r="O6373" s="21"/>
      <c r="P6373" s="21"/>
    </row>
    <row r="6374" spans="1:16" s="641" customFormat="1" ht="12.75" customHeight="1">
      <c r="A6374" s="21" t="s">
        <v>2214</v>
      </c>
      <c r="B6374" s="21" t="s">
        <v>1735</v>
      </c>
      <c r="C6374" s="21" t="s">
        <v>2942</v>
      </c>
      <c r="D6374" s="21" t="s">
        <v>15336</v>
      </c>
      <c r="E6374" s="21" t="s">
        <v>15337</v>
      </c>
      <c r="F6374" s="21" t="s">
        <v>1739</v>
      </c>
      <c r="G6374" s="21" t="s">
        <v>15338</v>
      </c>
      <c r="H6374" s="21" t="s">
        <v>12076</v>
      </c>
      <c r="I6374" s="554">
        <v>858.6</v>
      </c>
      <c r="J6374" s="1"/>
      <c r="K6374" s="21" t="str">
        <f t="shared" si="85"/>
        <v>90597101</v>
      </c>
      <c r="L6374" s="21" t="s">
        <v>2942</v>
      </c>
      <c r="M6374" s="21" t="s">
        <v>15339</v>
      </c>
      <c r="N6374" s="21"/>
      <c r="O6374" s="21"/>
      <c r="P6374" s="21"/>
    </row>
    <row r="6375" spans="1:16" s="641" customFormat="1" ht="12.75" customHeight="1">
      <c r="A6375" s="21" t="s">
        <v>2214</v>
      </c>
      <c r="B6375" s="21" t="s">
        <v>1735</v>
      </c>
      <c r="C6375" s="21" t="s">
        <v>2281</v>
      </c>
      <c r="D6375" s="21" t="s">
        <v>15340</v>
      </c>
      <c r="E6375" s="21" t="s">
        <v>15341</v>
      </c>
      <c r="F6375" s="21" t="s">
        <v>1751</v>
      </c>
      <c r="G6375" s="21" t="s">
        <v>15342</v>
      </c>
      <c r="H6375" s="21" t="s">
        <v>12076</v>
      </c>
      <c r="I6375" s="554">
        <v>3393.9</v>
      </c>
      <c r="J6375" s="1"/>
      <c r="K6375" s="21" t="str">
        <f t="shared" si="85"/>
        <v>96071655</v>
      </c>
      <c r="L6375" s="21" t="s">
        <v>2281</v>
      </c>
      <c r="M6375" s="21" t="s">
        <v>15343</v>
      </c>
      <c r="N6375" s="21"/>
      <c r="O6375" s="21"/>
      <c r="P6375" s="21"/>
    </row>
    <row r="6376" spans="1:16" s="641" customFormat="1" ht="12.75" customHeight="1">
      <c r="A6376" s="21" t="s">
        <v>2214</v>
      </c>
      <c r="B6376" s="21" t="s">
        <v>1735</v>
      </c>
      <c r="C6376" s="21" t="s">
        <v>2677</v>
      </c>
      <c r="D6376" s="21" t="s">
        <v>15344</v>
      </c>
      <c r="E6376" s="21" t="s">
        <v>15345</v>
      </c>
      <c r="F6376" s="21" t="s">
        <v>1739</v>
      </c>
      <c r="G6376" s="21" t="s">
        <v>15346</v>
      </c>
      <c r="H6376" s="21" t="s">
        <v>12076</v>
      </c>
      <c r="I6376" s="554">
        <v>502.2</v>
      </c>
      <c r="J6376" s="1"/>
      <c r="K6376" s="21" t="str">
        <f t="shared" ref="K6376:K6439" si="86">MID(M6376,1,8)</f>
        <v>80312638</v>
      </c>
      <c r="L6376" s="21" t="s">
        <v>2677</v>
      </c>
      <c r="M6376" s="21" t="s">
        <v>15347</v>
      </c>
      <c r="N6376" s="21"/>
      <c r="O6376" s="21"/>
      <c r="P6376" s="21"/>
    </row>
    <row r="6377" spans="1:16" s="641" customFormat="1" ht="12.75" customHeight="1">
      <c r="A6377" s="21" t="s">
        <v>2214</v>
      </c>
      <c r="B6377" s="21" t="s">
        <v>1735</v>
      </c>
      <c r="C6377" s="21" t="s">
        <v>3149</v>
      </c>
      <c r="D6377" s="21" t="s">
        <v>15348</v>
      </c>
      <c r="E6377" s="21" t="s">
        <v>15349</v>
      </c>
      <c r="F6377" s="21" t="s">
        <v>1739</v>
      </c>
      <c r="G6377" s="21" t="s">
        <v>15350</v>
      </c>
      <c r="H6377" s="21" t="s">
        <v>12076</v>
      </c>
      <c r="I6377" s="554">
        <v>972</v>
      </c>
      <c r="J6377" s="1"/>
      <c r="K6377" s="21" t="str">
        <f t="shared" si="86"/>
        <v>96026406</v>
      </c>
      <c r="L6377" s="21" t="s">
        <v>3149</v>
      </c>
      <c r="M6377" s="21" t="s">
        <v>15351</v>
      </c>
      <c r="N6377" s="21"/>
      <c r="O6377" s="21"/>
      <c r="P6377" s="21"/>
    </row>
    <row r="6378" spans="1:16" s="641" customFormat="1" ht="12.75" customHeight="1">
      <c r="A6378" s="21" t="s">
        <v>2214</v>
      </c>
      <c r="B6378" s="21" t="s">
        <v>1735</v>
      </c>
      <c r="C6378" s="21" t="s">
        <v>2501</v>
      </c>
      <c r="D6378" s="21" t="s">
        <v>15352</v>
      </c>
      <c r="E6378" s="21" t="s">
        <v>15353</v>
      </c>
      <c r="F6378" s="21" t="s">
        <v>1751</v>
      </c>
      <c r="G6378" s="21" t="s">
        <v>15354</v>
      </c>
      <c r="H6378" s="21" t="s">
        <v>12076</v>
      </c>
      <c r="I6378" s="554">
        <v>2195.1</v>
      </c>
      <c r="J6378" s="1"/>
      <c r="K6378" s="21" t="str">
        <f t="shared" si="86"/>
        <v>93477988</v>
      </c>
      <c r="L6378" s="21" t="s">
        <v>2501</v>
      </c>
      <c r="M6378" s="21" t="s">
        <v>15355</v>
      </c>
      <c r="N6378" s="21"/>
      <c r="O6378" s="21"/>
      <c r="P6378" s="21"/>
    </row>
    <row r="6379" spans="1:16" s="641" customFormat="1" ht="12.75" customHeight="1">
      <c r="A6379" s="21" t="s">
        <v>2214</v>
      </c>
      <c r="B6379" s="21" t="s">
        <v>1735</v>
      </c>
      <c r="C6379" s="21" t="s">
        <v>3051</v>
      </c>
      <c r="D6379" s="21" t="s">
        <v>15356</v>
      </c>
      <c r="E6379" s="21" t="s">
        <v>15357</v>
      </c>
      <c r="F6379" s="21" t="s">
        <v>1751</v>
      </c>
      <c r="G6379" s="21" t="s">
        <v>15358</v>
      </c>
      <c r="H6379" s="21" t="s">
        <v>12076</v>
      </c>
      <c r="I6379" s="554">
        <v>810</v>
      </c>
      <c r="J6379" s="1"/>
      <c r="K6379" s="21" t="str">
        <f t="shared" si="86"/>
        <v>81410768</v>
      </c>
      <c r="L6379" s="21" t="s">
        <v>3051</v>
      </c>
      <c r="M6379" s="21" t="s">
        <v>15359</v>
      </c>
      <c r="N6379" s="21"/>
      <c r="O6379" s="21"/>
      <c r="P6379" s="21"/>
    </row>
    <row r="6380" spans="1:16" s="641" customFormat="1" ht="12.75" customHeight="1">
      <c r="A6380" s="21" t="s">
        <v>2214</v>
      </c>
      <c r="B6380" s="21" t="s">
        <v>1735</v>
      </c>
      <c r="C6380" s="21" t="s">
        <v>2256</v>
      </c>
      <c r="D6380" s="21" t="s">
        <v>15360</v>
      </c>
      <c r="E6380" s="21" t="s">
        <v>15361</v>
      </c>
      <c r="F6380" s="21" t="s">
        <v>1751</v>
      </c>
      <c r="G6380" s="21" t="s">
        <v>15362</v>
      </c>
      <c r="H6380" s="21" t="s">
        <v>12076</v>
      </c>
      <c r="I6380" s="554">
        <v>299.7</v>
      </c>
      <c r="J6380" s="1"/>
      <c r="K6380" s="21" t="str">
        <f t="shared" si="86"/>
        <v>93478188</v>
      </c>
      <c r="L6380" s="21" t="s">
        <v>2256</v>
      </c>
      <c r="M6380" s="21" t="s">
        <v>15363</v>
      </c>
      <c r="N6380" s="21"/>
      <c r="O6380" s="21"/>
      <c r="P6380" s="21"/>
    </row>
    <row r="6381" spans="1:16" s="641" customFormat="1" ht="12.75" customHeight="1">
      <c r="A6381" s="21" t="s">
        <v>2214</v>
      </c>
      <c r="B6381" s="21" t="s">
        <v>1735</v>
      </c>
      <c r="C6381" s="21" t="s">
        <v>2609</v>
      </c>
      <c r="D6381" s="21" t="s">
        <v>15364</v>
      </c>
      <c r="E6381" s="21" t="s">
        <v>15365</v>
      </c>
      <c r="F6381" s="21" t="s">
        <v>1739</v>
      </c>
      <c r="G6381" s="21" t="s">
        <v>15366</v>
      </c>
      <c r="H6381" s="21" t="s">
        <v>12076</v>
      </c>
      <c r="I6381" s="554">
        <v>4000</v>
      </c>
      <c r="J6381" s="1"/>
      <c r="K6381" s="21" t="str">
        <f t="shared" si="86"/>
        <v>93574407</v>
      </c>
      <c r="L6381" s="21" t="s">
        <v>2609</v>
      </c>
      <c r="M6381" s="21" t="s">
        <v>15367</v>
      </c>
      <c r="N6381" s="21"/>
      <c r="O6381" s="21"/>
      <c r="P6381" s="21"/>
    </row>
    <row r="6382" spans="1:16" s="641" customFormat="1" ht="12.75" customHeight="1">
      <c r="A6382" s="21" t="s">
        <v>2214</v>
      </c>
      <c r="B6382" s="21" t="s">
        <v>1735</v>
      </c>
      <c r="C6382" s="21" t="s">
        <v>4563</v>
      </c>
      <c r="D6382" s="21" t="s">
        <v>15368</v>
      </c>
      <c r="E6382" s="21" t="s">
        <v>9260</v>
      </c>
      <c r="F6382" s="21" t="s">
        <v>1739</v>
      </c>
      <c r="G6382" s="21" t="s">
        <v>15369</v>
      </c>
      <c r="H6382" s="21" t="s">
        <v>12076</v>
      </c>
      <c r="I6382" s="554">
        <v>1190</v>
      </c>
      <c r="J6382" s="1"/>
      <c r="K6382" s="21" t="str">
        <f t="shared" si="86"/>
        <v>90456406</v>
      </c>
      <c r="L6382" s="21" t="s">
        <v>4563</v>
      </c>
      <c r="M6382" s="21" t="s">
        <v>15370</v>
      </c>
      <c r="N6382" s="21"/>
      <c r="O6382" s="21"/>
      <c r="P6382" s="21"/>
    </row>
    <row r="6383" spans="1:16" s="641" customFormat="1" ht="12.75" customHeight="1">
      <c r="A6383" s="21" t="s">
        <v>2214</v>
      </c>
      <c r="B6383" s="21" t="s">
        <v>1735</v>
      </c>
      <c r="C6383" s="21" t="s">
        <v>4563</v>
      </c>
      <c r="D6383" s="21" t="s">
        <v>15371</v>
      </c>
      <c r="E6383" s="21" t="s">
        <v>9260</v>
      </c>
      <c r="F6383" s="21" t="s">
        <v>1739</v>
      </c>
      <c r="G6383" s="21" t="s">
        <v>15372</v>
      </c>
      <c r="H6383" s="21" t="s">
        <v>12076</v>
      </c>
      <c r="I6383" s="554">
        <v>810</v>
      </c>
      <c r="J6383" s="1"/>
      <c r="K6383" s="21" t="str">
        <f t="shared" si="86"/>
        <v>90456406</v>
      </c>
      <c r="L6383" s="21" t="s">
        <v>4563</v>
      </c>
      <c r="M6383" s="21" t="s">
        <v>15373</v>
      </c>
      <c r="N6383" s="21"/>
      <c r="O6383" s="21"/>
      <c r="P6383" s="21"/>
    </row>
    <row r="6384" spans="1:16" s="641" customFormat="1" ht="12.75" customHeight="1">
      <c r="A6384" s="21" t="s">
        <v>2214</v>
      </c>
      <c r="B6384" s="21" t="s">
        <v>1735</v>
      </c>
      <c r="C6384" s="21" t="s">
        <v>2422</v>
      </c>
      <c r="D6384" s="21" t="s">
        <v>15374</v>
      </c>
      <c r="E6384" s="21" t="s">
        <v>15375</v>
      </c>
      <c r="F6384" s="21" t="s">
        <v>1739</v>
      </c>
      <c r="G6384" s="21" t="s">
        <v>15376</v>
      </c>
      <c r="H6384" s="21" t="s">
        <v>12076</v>
      </c>
      <c r="I6384" s="554">
        <v>2000</v>
      </c>
      <c r="J6384" s="1"/>
      <c r="K6384" s="21" t="str">
        <f t="shared" si="86"/>
        <v>25254846</v>
      </c>
      <c r="L6384" s="21" t="s">
        <v>2422</v>
      </c>
      <c r="M6384" s="21" t="s">
        <v>15377</v>
      </c>
      <c r="N6384" s="21"/>
      <c r="O6384" s="21"/>
      <c r="P6384" s="21"/>
    </row>
    <row r="6385" spans="1:16" s="641" customFormat="1" ht="12.75" customHeight="1">
      <c r="A6385" s="21" t="s">
        <v>2214</v>
      </c>
      <c r="B6385" s="21" t="s">
        <v>1735</v>
      </c>
      <c r="C6385" s="21" t="s">
        <v>2379</v>
      </c>
      <c r="D6385" s="21" t="s">
        <v>15378</v>
      </c>
      <c r="E6385" s="21" t="s">
        <v>15379</v>
      </c>
      <c r="F6385" s="21" t="s">
        <v>1751</v>
      </c>
      <c r="G6385" s="21" t="s">
        <v>15380</v>
      </c>
      <c r="H6385" s="21" t="s">
        <v>12076</v>
      </c>
      <c r="I6385" s="554">
        <v>599.4</v>
      </c>
      <c r="J6385" s="1"/>
      <c r="K6385" s="21" t="str">
        <f t="shared" si="86"/>
        <v>98370521</v>
      </c>
      <c r="L6385" s="21" t="s">
        <v>2379</v>
      </c>
      <c r="M6385" s="21" t="s">
        <v>15381</v>
      </c>
      <c r="N6385" s="21"/>
      <c r="O6385" s="21"/>
      <c r="P6385" s="21"/>
    </row>
    <row r="6386" spans="1:16" s="641" customFormat="1" ht="12.75" customHeight="1">
      <c r="A6386" s="21" t="s">
        <v>2214</v>
      </c>
      <c r="B6386" s="21" t="s">
        <v>1735</v>
      </c>
      <c r="C6386" s="21" t="s">
        <v>2312</v>
      </c>
      <c r="D6386" s="21" t="s">
        <v>15382</v>
      </c>
      <c r="E6386" s="21" t="s">
        <v>15383</v>
      </c>
      <c r="F6386" s="21" t="s">
        <v>1751</v>
      </c>
      <c r="G6386" s="21" t="s">
        <v>15384</v>
      </c>
      <c r="H6386" s="21" t="s">
        <v>12076</v>
      </c>
      <c r="I6386" s="554">
        <v>1004.4</v>
      </c>
      <c r="J6386" s="1"/>
      <c r="K6386" s="21" t="str">
        <f t="shared" si="86"/>
        <v>80103086</v>
      </c>
      <c r="L6386" s="21" t="s">
        <v>2312</v>
      </c>
      <c r="M6386" s="21" t="s">
        <v>15385</v>
      </c>
      <c r="N6386" s="21"/>
      <c r="O6386" s="21"/>
      <c r="P6386" s="21"/>
    </row>
    <row r="6387" spans="1:16" s="641" customFormat="1" ht="12.75" customHeight="1">
      <c r="A6387" s="21" t="s">
        <v>2214</v>
      </c>
      <c r="B6387" s="21" t="s">
        <v>1735</v>
      </c>
      <c r="C6387" s="21" t="s">
        <v>2330</v>
      </c>
      <c r="D6387" s="21" t="s">
        <v>15386</v>
      </c>
      <c r="E6387" s="21" t="s">
        <v>15387</v>
      </c>
      <c r="F6387" s="21" t="s">
        <v>1751</v>
      </c>
      <c r="G6387" s="21" t="s">
        <v>15388</v>
      </c>
      <c r="H6387" s="21" t="s">
        <v>12076</v>
      </c>
      <c r="I6387" s="554">
        <v>810</v>
      </c>
      <c r="J6387" s="1"/>
      <c r="K6387" s="21" t="str">
        <f t="shared" si="86"/>
        <v>81405639</v>
      </c>
      <c r="L6387" s="21" t="s">
        <v>2330</v>
      </c>
      <c r="M6387" s="21" t="s">
        <v>15389</v>
      </c>
      <c r="N6387" s="21"/>
      <c r="O6387" s="21"/>
      <c r="P6387" s="21"/>
    </row>
    <row r="6388" spans="1:16" s="641" customFormat="1" ht="12.75" customHeight="1">
      <c r="A6388" s="21" t="s">
        <v>2214</v>
      </c>
      <c r="B6388" s="21" t="s">
        <v>1735</v>
      </c>
      <c r="C6388" s="21" t="s">
        <v>3199</v>
      </c>
      <c r="D6388" s="21" t="s">
        <v>15390</v>
      </c>
      <c r="E6388" s="21" t="s">
        <v>15391</v>
      </c>
      <c r="F6388" s="21" t="s">
        <v>1751</v>
      </c>
      <c r="G6388" s="21" t="s">
        <v>15392</v>
      </c>
      <c r="H6388" s="21" t="s">
        <v>12076</v>
      </c>
      <c r="I6388" s="554">
        <v>1000.44</v>
      </c>
      <c r="J6388" s="1"/>
      <c r="K6388" s="21" t="str">
        <f t="shared" si="86"/>
        <v>25256065</v>
      </c>
      <c r="L6388" s="21" t="s">
        <v>3199</v>
      </c>
      <c r="M6388" s="21" t="s">
        <v>15393</v>
      </c>
      <c r="N6388" s="21"/>
      <c r="O6388" s="21"/>
      <c r="P6388" s="21"/>
    </row>
    <row r="6389" spans="1:16" s="641" customFormat="1" ht="12.75" customHeight="1">
      <c r="A6389" s="21" t="s">
        <v>2214</v>
      </c>
      <c r="B6389" s="21" t="s">
        <v>1735</v>
      </c>
      <c r="C6389" s="21" t="s">
        <v>2510</v>
      </c>
      <c r="D6389" s="21" t="s">
        <v>15394</v>
      </c>
      <c r="E6389" s="21" t="s">
        <v>9125</v>
      </c>
      <c r="F6389" s="21" t="s">
        <v>1739</v>
      </c>
      <c r="G6389" s="21" t="s">
        <v>15395</v>
      </c>
      <c r="H6389" s="21" t="s">
        <v>12076</v>
      </c>
      <c r="I6389" s="554">
        <v>429.3</v>
      </c>
      <c r="J6389" s="1"/>
      <c r="K6389" s="21" t="str">
        <f t="shared" si="86"/>
        <v>96229485</v>
      </c>
      <c r="L6389" s="21" t="s">
        <v>2510</v>
      </c>
      <c r="M6389" s="21" t="s">
        <v>15396</v>
      </c>
      <c r="N6389" s="21"/>
      <c r="O6389" s="21"/>
      <c r="P6389" s="21"/>
    </row>
    <row r="6390" spans="1:16" s="641" customFormat="1" ht="12.75" customHeight="1">
      <c r="A6390" s="21" t="s">
        <v>2214</v>
      </c>
      <c r="B6390" s="21" t="s">
        <v>1735</v>
      </c>
      <c r="C6390" s="21" t="s">
        <v>3087</v>
      </c>
      <c r="D6390" s="21" t="s">
        <v>15397</v>
      </c>
      <c r="E6390" s="21" t="s">
        <v>15398</v>
      </c>
      <c r="F6390" s="21" t="s">
        <v>1751</v>
      </c>
      <c r="G6390" s="21" t="s">
        <v>15399</v>
      </c>
      <c r="H6390" s="21" t="s">
        <v>12076</v>
      </c>
      <c r="I6390" s="554">
        <v>1004</v>
      </c>
      <c r="J6390" s="1"/>
      <c r="K6390" s="21" t="str">
        <f t="shared" si="86"/>
        <v>82098750</v>
      </c>
      <c r="L6390" s="21" t="s">
        <v>3087</v>
      </c>
      <c r="M6390" s="21" t="s">
        <v>15400</v>
      </c>
      <c r="N6390" s="21"/>
      <c r="O6390" s="21"/>
      <c r="P6390" s="21"/>
    </row>
    <row r="6391" spans="1:16" s="641" customFormat="1" ht="12.75" customHeight="1">
      <c r="A6391" s="21" t="s">
        <v>2214</v>
      </c>
      <c r="B6391" s="21" t="s">
        <v>1735</v>
      </c>
      <c r="C6391" s="21" t="s">
        <v>3337</v>
      </c>
      <c r="D6391" s="21" t="s">
        <v>15401</v>
      </c>
      <c r="E6391" s="21" t="s">
        <v>15402</v>
      </c>
      <c r="F6391" s="21" t="s">
        <v>1751</v>
      </c>
      <c r="G6391" s="21" t="s">
        <v>15403</v>
      </c>
      <c r="H6391" s="21" t="s">
        <v>12076</v>
      </c>
      <c r="I6391" s="554">
        <v>1900</v>
      </c>
      <c r="J6391" s="1"/>
      <c r="K6391" s="21" t="str">
        <f t="shared" si="86"/>
        <v>93763447</v>
      </c>
      <c r="L6391" s="21" t="s">
        <v>3337</v>
      </c>
      <c r="M6391" s="21" t="s">
        <v>15404</v>
      </c>
      <c r="N6391" s="21"/>
      <c r="O6391" s="21"/>
      <c r="P6391" s="21"/>
    </row>
    <row r="6392" spans="1:16" s="641" customFormat="1" ht="12.75" customHeight="1">
      <c r="A6392" s="21" t="s">
        <v>2214</v>
      </c>
      <c r="B6392" s="21" t="s">
        <v>1735</v>
      </c>
      <c r="C6392" s="21" t="s">
        <v>2699</v>
      </c>
      <c r="D6392" s="21" t="s">
        <v>15405</v>
      </c>
      <c r="E6392" s="21" t="s">
        <v>15406</v>
      </c>
      <c r="F6392" s="21" t="s">
        <v>1739</v>
      </c>
      <c r="G6392" s="21" t="s">
        <v>15407</v>
      </c>
      <c r="H6392" s="21" t="s">
        <v>12076</v>
      </c>
      <c r="I6392" s="554">
        <v>1000</v>
      </c>
      <c r="J6392" s="1"/>
      <c r="K6392" s="21" t="str">
        <f t="shared" si="86"/>
        <v>82097484</v>
      </c>
      <c r="L6392" s="21" t="s">
        <v>2699</v>
      </c>
      <c r="M6392" s="21" t="s">
        <v>15408</v>
      </c>
      <c r="N6392" s="21"/>
      <c r="O6392" s="21"/>
      <c r="P6392" s="21"/>
    </row>
    <row r="6393" spans="1:16" s="641" customFormat="1" ht="12.75" customHeight="1">
      <c r="A6393" s="21" t="s">
        <v>2214</v>
      </c>
      <c r="B6393" s="21" t="s">
        <v>1735</v>
      </c>
      <c r="C6393" s="21" t="s">
        <v>2986</v>
      </c>
      <c r="D6393" s="21" t="s">
        <v>15409</v>
      </c>
      <c r="E6393" s="21" t="s">
        <v>15410</v>
      </c>
      <c r="F6393" s="21" t="s">
        <v>1751</v>
      </c>
      <c r="G6393" s="21" t="s">
        <v>15411</v>
      </c>
      <c r="H6393" s="21" t="s">
        <v>12076</v>
      </c>
      <c r="I6393" s="554">
        <v>1004.4</v>
      </c>
      <c r="J6393" s="1"/>
      <c r="K6393" s="21" t="str">
        <f t="shared" si="86"/>
        <v>22482874</v>
      </c>
      <c r="L6393" s="21" t="s">
        <v>2986</v>
      </c>
      <c r="M6393" s="21" t="s">
        <v>15412</v>
      </c>
      <c r="N6393" s="21"/>
      <c r="O6393" s="21"/>
      <c r="P6393" s="21"/>
    </row>
    <row r="6394" spans="1:16" s="641" customFormat="1" ht="12.75" customHeight="1">
      <c r="A6394" s="21" t="s">
        <v>2214</v>
      </c>
      <c r="B6394" s="21" t="s">
        <v>1735</v>
      </c>
      <c r="C6394" s="21" t="s">
        <v>3077</v>
      </c>
      <c r="D6394" s="21" t="s">
        <v>8521</v>
      </c>
      <c r="E6394" s="21" t="s">
        <v>15413</v>
      </c>
      <c r="F6394" s="21" t="s">
        <v>1739</v>
      </c>
      <c r="G6394" s="21" t="s">
        <v>15414</v>
      </c>
      <c r="H6394" s="21" t="s">
        <v>12076</v>
      </c>
      <c r="I6394" s="554">
        <v>500</v>
      </c>
      <c r="J6394" s="1"/>
      <c r="K6394" s="21" t="str">
        <f t="shared" si="86"/>
        <v>97622622</v>
      </c>
      <c r="L6394" s="21" t="s">
        <v>3077</v>
      </c>
      <c r="M6394" s="21" t="s">
        <v>15415</v>
      </c>
      <c r="N6394" s="21"/>
      <c r="O6394" s="21"/>
      <c r="P6394" s="21"/>
    </row>
    <row r="6395" spans="1:16" s="641" customFormat="1" ht="12.75" customHeight="1">
      <c r="A6395" s="21" t="s">
        <v>2214</v>
      </c>
      <c r="B6395" s="21" t="s">
        <v>1735</v>
      </c>
      <c r="C6395" s="21" t="s">
        <v>2384</v>
      </c>
      <c r="D6395" s="21" t="s">
        <v>15416</v>
      </c>
      <c r="E6395" s="21" t="s">
        <v>15417</v>
      </c>
      <c r="F6395" s="21" t="s">
        <v>1739</v>
      </c>
      <c r="G6395" s="21" t="s">
        <v>15418</v>
      </c>
      <c r="H6395" s="21" t="s">
        <v>12076</v>
      </c>
      <c r="I6395" s="554">
        <v>1506.6</v>
      </c>
      <c r="J6395" s="1"/>
      <c r="K6395" s="21" t="str">
        <f t="shared" si="86"/>
        <v>21444330</v>
      </c>
      <c r="L6395" s="21" t="s">
        <v>2384</v>
      </c>
      <c r="M6395" s="21" t="s">
        <v>15419</v>
      </c>
      <c r="N6395" s="21"/>
      <c r="O6395" s="21"/>
      <c r="P6395" s="21"/>
    </row>
    <row r="6396" spans="1:16" s="641" customFormat="1" ht="12.75" customHeight="1">
      <c r="A6396" s="21" t="s">
        <v>2214</v>
      </c>
      <c r="B6396" s="21" t="s">
        <v>1735</v>
      </c>
      <c r="C6396" s="21" t="s">
        <v>2712</v>
      </c>
      <c r="D6396" s="21" t="s">
        <v>15420</v>
      </c>
      <c r="E6396" s="21" t="s">
        <v>15421</v>
      </c>
      <c r="F6396" s="21" t="s">
        <v>1751</v>
      </c>
      <c r="G6396" s="21" t="s">
        <v>15422</v>
      </c>
      <c r="H6396" s="21" t="s">
        <v>12076</v>
      </c>
      <c r="I6396" s="554">
        <v>1741.5</v>
      </c>
      <c r="J6396" s="1"/>
      <c r="K6396" s="21" t="str">
        <f t="shared" si="86"/>
        <v>97622664</v>
      </c>
      <c r="L6396" s="21" t="s">
        <v>2712</v>
      </c>
      <c r="M6396" s="21" t="s">
        <v>15423</v>
      </c>
      <c r="N6396" s="21"/>
      <c r="O6396" s="21"/>
      <c r="P6396" s="21"/>
    </row>
    <row r="6397" spans="1:16" s="641" customFormat="1" ht="12.75" customHeight="1">
      <c r="A6397" s="21" t="s">
        <v>2214</v>
      </c>
      <c r="B6397" s="21" t="s">
        <v>1735</v>
      </c>
      <c r="C6397" s="21" t="s">
        <v>2872</v>
      </c>
      <c r="D6397" s="21" t="s">
        <v>15424</v>
      </c>
      <c r="E6397" s="21" t="s">
        <v>15425</v>
      </c>
      <c r="F6397" s="21" t="s">
        <v>1751</v>
      </c>
      <c r="G6397" s="21" t="s">
        <v>15426</v>
      </c>
      <c r="H6397" s="21" t="s">
        <v>12076</v>
      </c>
      <c r="I6397" s="554">
        <v>842.4</v>
      </c>
      <c r="J6397" s="1"/>
      <c r="K6397" s="21" t="str">
        <f t="shared" si="86"/>
        <v>22482420</v>
      </c>
      <c r="L6397" s="21" t="s">
        <v>2872</v>
      </c>
      <c r="M6397" s="21" t="s">
        <v>15427</v>
      </c>
      <c r="N6397" s="21"/>
      <c r="O6397" s="21"/>
      <c r="P6397" s="21"/>
    </row>
    <row r="6398" spans="1:16" s="641" customFormat="1" ht="12.75" customHeight="1">
      <c r="A6398" s="21" t="s">
        <v>2214</v>
      </c>
      <c r="B6398" s="21" t="s">
        <v>1735</v>
      </c>
      <c r="C6398" s="21" t="s">
        <v>2986</v>
      </c>
      <c r="D6398" s="21" t="s">
        <v>5404</v>
      </c>
      <c r="E6398" s="21" t="s">
        <v>15428</v>
      </c>
      <c r="F6398" s="21" t="s">
        <v>1739</v>
      </c>
      <c r="G6398" s="21" t="s">
        <v>15429</v>
      </c>
      <c r="H6398" s="21" t="s">
        <v>12076</v>
      </c>
      <c r="I6398" s="554">
        <v>810</v>
      </c>
      <c r="J6398" s="1"/>
      <c r="K6398" s="21" t="str">
        <f t="shared" si="86"/>
        <v>22482874</v>
      </c>
      <c r="L6398" s="21" t="s">
        <v>2986</v>
      </c>
      <c r="M6398" s="21" t="s">
        <v>15430</v>
      </c>
      <c r="N6398" s="21"/>
      <c r="O6398" s="21"/>
      <c r="P6398" s="21"/>
    </row>
    <row r="6399" spans="1:16" s="641" customFormat="1" ht="12.75" customHeight="1">
      <c r="A6399" s="21" t="s">
        <v>2214</v>
      </c>
      <c r="B6399" s="21" t="s">
        <v>1735</v>
      </c>
      <c r="C6399" s="21" t="s">
        <v>3037</v>
      </c>
      <c r="D6399" s="21" t="s">
        <v>15431</v>
      </c>
      <c r="E6399" s="21" t="s">
        <v>15432</v>
      </c>
      <c r="F6399" s="21" t="s">
        <v>1751</v>
      </c>
      <c r="G6399" s="21" t="s">
        <v>15433</v>
      </c>
      <c r="H6399" s="21" t="s">
        <v>12076</v>
      </c>
      <c r="I6399" s="554">
        <v>810</v>
      </c>
      <c r="J6399" s="1"/>
      <c r="K6399" s="21" t="str">
        <f t="shared" si="86"/>
        <v>81415203</v>
      </c>
      <c r="L6399" s="21" t="s">
        <v>3037</v>
      </c>
      <c r="M6399" s="21" t="s">
        <v>15434</v>
      </c>
      <c r="N6399" s="21"/>
      <c r="O6399" s="21"/>
      <c r="P6399" s="21"/>
    </row>
    <row r="6400" spans="1:16" s="641" customFormat="1" ht="12.75" customHeight="1">
      <c r="A6400" s="21" t="s">
        <v>2214</v>
      </c>
      <c r="B6400" s="21" t="s">
        <v>1735</v>
      </c>
      <c r="C6400" s="21" t="s">
        <v>3132</v>
      </c>
      <c r="D6400" s="21" t="s">
        <v>15435</v>
      </c>
      <c r="E6400" s="21" t="s">
        <v>15436</v>
      </c>
      <c r="F6400" s="21" t="s">
        <v>1751</v>
      </c>
      <c r="G6400" s="21" t="s">
        <v>15437</v>
      </c>
      <c r="H6400" s="21" t="s">
        <v>12076</v>
      </c>
      <c r="I6400" s="554">
        <v>3207.6</v>
      </c>
      <c r="J6400" s="1"/>
      <c r="K6400" s="21" t="str">
        <f t="shared" si="86"/>
        <v>72100071</v>
      </c>
      <c r="L6400" s="21" t="s">
        <v>3132</v>
      </c>
      <c r="M6400" s="21" t="s">
        <v>15438</v>
      </c>
      <c r="N6400" s="21"/>
      <c r="O6400" s="21"/>
      <c r="P6400" s="21"/>
    </row>
    <row r="6401" spans="1:16" s="641" customFormat="1" ht="12.75" customHeight="1">
      <c r="A6401" s="21" t="s">
        <v>2214</v>
      </c>
      <c r="B6401" s="21" t="s">
        <v>1735</v>
      </c>
      <c r="C6401" s="21" t="s">
        <v>2682</v>
      </c>
      <c r="D6401" s="21" t="s">
        <v>15439</v>
      </c>
      <c r="E6401" s="21" t="s">
        <v>15440</v>
      </c>
      <c r="F6401" s="21" t="s">
        <v>1739</v>
      </c>
      <c r="G6401" s="21" t="s">
        <v>15441</v>
      </c>
      <c r="H6401" s="21" t="s">
        <v>12076</v>
      </c>
      <c r="I6401" s="554">
        <v>1200</v>
      </c>
      <c r="J6401" s="1"/>
      <c r="K6401" s="21" t="str">
        <f t="shared" si="86"/>
        <v>93727642</v>
      </c>
      <c r="L6401" s="21" t="s">
        <v>2682</v>
      </c>
      <c r="M6401" s="21" t="s">
        <v>15442</v>
      </c>
      <c r="N6401" s="21"/>
      <c r="O6401" s="21"/>
      <c r="P6401" s="21"/>
    </row>
    <row r="6402" spans="1:16" s="641" customFormat="1" ht="12.75" customHeight="1">
      <c r="A6402" s="21" t="s">
        <v>2214</v>
      </c>
      <c r="B6402" s="21" t="s">
        <v>1735</v>
      </c>
      <c r="C6402" s="21" t="s">
        <v>2882</v>
      </c>
      <c r="D6402" s="21" t="s">
        <v>15443</v>
      </c>
      <c r="E6402" s="21" t="s">
        <v>15444</v>
      </c>
      <c r="F6402" s="21" t="s">
        <v>1751</v>
      </c>
      <c r="G6402" s="21" t="s">
        <v>15445</v>
      </c>
      <c r="H6402" s="21" t="s">
        <v>12076</v>
      </c>
      <c r="I6402" s="554">
        <v>2478.6</v>
      </c>
      <c r="J6402" s="1"/>
      <c r="K6402" s="21" t="str">
        <f t="shared" si="86"/>
        <v>96156340</v>
      </c>
      <c r="L6402" s="21" t="s">
        <v>2882</v>
      </c>
      <c r="M6402" s="21" t="s">
        <v>15446</v>
      </c>
      <c r="N6402" s="21"/>
      <c r="O6402" s="21"/>
      <c r="P6402" s="21"/>
    </row>
    <row r="6403" spans="1:16" s="641" customFormat="1" ht="12.75" customHeight="1">
      <c r="A6403" s="21" t="s">
        <v>2214</v>
      </c>
      <c r="B6403" s="21" t="s">
        <v>1735</v>
      </c>
      <c r="C6403" s="21" t="s">
        <v>2256</v>
      </c>
      <c r="D6403" s="21" t="s">
        <v>15447</v>
      </c>
      <c r="E6403" s="21" t="s">
        <v>15448</v>
      </c>
      <c r="F6403" s="21" t="s">
        <v>1739</v>
      </c>
      <c r="G6403" s="21" t="s">
        <v>15449</v>
      </c>
      <c r="H6403" s="21" t="s">
        <v>12076</v>
      </c>
      <c r="I6403" s="554">
        <v>567</v>
      </c>
      <c r="J6403" s="1"/>
      <c r="K6403" s="21" t="str">
        <f t="shared" si="86"/>
        <v>93478188</v>
      </c>
      <c r="L6403" s="21" t="s">
        <v>2256</v>
      </c>
      <c r="M6403" s="21" t="s">
        <v>15450</v>
      </c>
      <c r="N6403" s="21"/>
      <c r="O6403" s="21"/>
      <c r="P6403" s="21"/>
    </row>
    <row r="6404" spans="1:16" s="641" customFormat="1" ht="12.75" customHeight="1">
      <c r="A6404" s="21" t="s">
        <v>2214</v>
      </c>
      <c r="B6404" s="21" t="s">
        <v>1735</v>
      </c>
      <c r="C6404" s="21" t="s">
        <v>2228</v>
      </c>
      <c r="D6404" s="21" t="s">
        <v>15451</v>
      </c>
      <c r="E6404" s="21" t="s">
        <v>15452</v>
      </c>
      <c r="F6404" s="21" t="s">
        <v>1739</v>
      </c>
      <c r="G6404" s="21" t="s">
        <v>15453</v>
      </c>
      <c r="H6404" s="21" t="s">
        <v>12076</v>
      </c>
      <c r="I6404" s="554">
        <v>1004.4</v>
      </c>
      <c r="J6404" s="1"/>
      <c r="K6404" s="21" t="str">
        <f t="shared" si="86"/>
        <v>97196850</v>
      </c>
      <c r="L6404" s="21" t="s">
        <v>2228</v>
      </c>
      <c r="M6404" s="21" t="s">
        <v>15454</v>
      </c>
      <c r="N6404" s="21"/>
      <c r="O6404" s="21"/>
      <c r="P6404" s="21"/>
    </row>
    <row r="6405" spans="1:16" s="641" customFormat="1" ht="12.75" customHeight="1">
      <c r="A6405" s="21" t="s">
        <v>2214</v>
      </c>
      <c r="B6405" s="21" t="s">
        <v>1735</v>
      </c>
      <c r="C6405" s="21" t="s">
        <v>2882</v>
      </c>
      <c r="D6405" s="21" t="s">
        <v>15455</v>
      </c>
      <c r="E6405" s="21" t="s">
        <v>15444</v>
      </c>
      <c r="F6405" s="21" t="s">
        <v>1751</v>
      </c>
      <c r="G6405" s="21" t="s">
        <v>15456</v>
      </c>
      <c r="H6405" s="21" t="s">
        <v>12076</v>
      </c>
      <c r="I6405" s="554">
        <v>3790.8</v>
      </c>
      <c r="J6405" s="1"/>
      <c r="K6405" s="21" t="str">
        <f t="shared" si="86"/>
        <v>96156340</v>
      </c>
      <c r="L6405" s="21" t="s">
        <v>2882</v>
      </c>
      <c r="M6405" s="21" t="s">
        <v>15457</v>
      </c>
      <c r="N6405" s="21"/>
      <c r="O6405" s="21"/>
      <c r="P6405" s="21"/>
    </row>
    <row r="6406" spans="1:16" s="641" customFormat="1" ht="12.75" customHeight="1">
      <c r="A6406" s="21" t="s">
        <v>2214</v>
      </c>
      <c r="B6406" s="21" t="s">
        <v>1735</v>
      </c>
      <c r="C6406" s="21" t="s">
        <v>2454</v>
      </c>
      <c r="D6406" s="21" t="s">
        <v>15458</v>
      </c>
      <c r="E6406" s="21" t="s">
        <v>15459</v>
      </c>
      <c r="F6406" s="21" t="s">
        <v>1751</v>
      </c>
      <c r="G6406" s="21" t="s">
        <v>15460</v>
      </c>
      <c r="H6406" s="21" t="s">
        <v>12076</v>
      </c>
      <c r="I6406" s="554">
        <v>348.3</v>
      </c>
      <c r="J6406" s="1"/>
      <c r="K6406" s="21" t="str">
        <f t="shared" si="86"/>
        <v>21152663</v>
      </c>
      <c r="L6406" s="21" t="s">
        <v>2454</v>
      </c>
      <c r="M6406" s="21" t="s">
        <v>15461</v>
      </c>
      <c r="N6406" s="21"/>
      <c r="O6406" s="21"/>
      <c r="P6406" s="21"/>
    </row>
    <row r="6407" spans="1:16" s="641" customFormat="1" ht="12.75" customHeight="1">
      <c r="A6407" s="21" t="s">
        <v>2214</v>
      </c>
      <c r="B6407" s="21" t="s">
        <v>1735</v>
      </c>
      <c r="C6407" s="21" t="s">
        <v>2816</v>
      </c>
      <c r="D6407" s="21" t="s">
        <v>15462</v>
      </c>
      <c r="E6407" s="21" t="s">
        <v>15463</v>
      </c>
      <c r="F6407" s="21" t="s">
        <v>1739</v>
      </c>
      <c r="G6407" s="21" t="s">
        <v>15464</v>
      </c>
      <c r="H6407" s="21" t="s">
        <v>12076</v>
      </c>
      <c r="I6407" s="554">
        <v>502.2</v>
      </c>
      <c r="J6407" s="1"/>
      <c r="K6407" s="21" t="str">
        <f t="shared" si="86"/>
        <v>25285980</v>
      </c>
      <c r="L6407" s="21" t="s">
        <v>2816</v>
      </c>
      <c r="M6407" s="21" t="s">
        <v>15465</v>
      </c>
      <c r="N6407" s="21"/>
      <c r="O6407" s="21"/>
      <c r="P6407" s="21"/>
    </row>
    <row r="6408" spans="1:16" s="641" customFormat="1" ht="12.75" customHeight="1">
      <c r="A6408" s="21" t="s">
        <v>2214</v>
      </c>
      <c r="B6408" s="21" t="s">
        <v>1735</v>
      </c>
      <c r="C6408" s="21" t="s">
        <v>2635</v>
      </c>
      <c r="D6408" s="21" t="s">
        <v>15466</v>
      </c>
      <c r="E6408" s="21" t="s">
        <v>15467</v>
      </c>
      <c r="F6408" s="21" t="s">
        <v>1751</v>
      </c>
      <c r="G6408" s="21" t="s">
        <v>15468</v>
      </c>
      <c r="H6408" s="21" t="s">
        <v>12076</v>
      </c>
      <c r="I6408" s="554">
        <v>1004.4</v>
      </c>
      <c r="J6408" s="1"/>
      <c r="K6408" s="21" t="str">
        <f t="shared" si="86"/>
        <v>82101873</v>
      </c>
      <c r="L6408" s="21" t="s">
        <v>2635</v>
      </c>
      <c r="M6408" s="21" t="s">
        <v>15469</v>
      </c>
      <c r="N6408" s="21"/>
      <c r="O6408" s="21"/>
      <c r="P6408" s="21"/>
    </row>
    <row r="6409" spans="1:16" s="641" customFormat="1" ht="12.75" customHeight="1">
      <c r="A6409" s="21" t="s">
        <v>2214</v>
      </c>
      <c r="B6409" s="21" t="s">
        <v>1735</v>
      </c>
      <c r="C6409" s="21" t="s">
        <v>2312</v>
      </c>
      <c r="D6409" s="21" t="s">
        <v>15470</v>
      </c>
      <c r="E6409" s="21" t="s">
        <v>15471</v>
      </c>
      <c r="F6409" s="21" t="s">
        <v>1751</v>
      </c>
      <c r="G6409" s="21" t="s">
        <v>15472</v>
      </c>
      <c r="H6409" s="21" t="s">
        <v>12076</v>
      </c>
      <c r="I6409" s="554">
        <v>1377</v>
      </c>
      <c r="J6409" s="1"/>
      <c r="K6409" s="21" t="str">
        <f t="shared" si="86"/>
        <v>80103086</v>
      </c>
      <c r="L6409" s="21" t="s">
        <v>2312</v>
      </c>
      <c r="M6409" s="21" t="s">
        <v>15473</v>
      </c>
      <c r="N6409" s="21"/>
      <c r="O6409" s="21"/>
      <c r="P6409" s="21"/>
    </row>
    <row r="6410" spans="1:16" s="641" customFormat="1" ht="12.75" customHeight="1">
      <c r="A6410" s="21" t="s">
        <v>2214</v>
      </c>
      <c r="B6410" s="21" t="s">
        <v>1735</v>
      </c>
      <c r="C6410" s="21" t="s">
        <v>3762</v>
      </c>
      <c r="D6410" s="21" t="s">
        <v>15474</v>
      </c>
      <c r="E6410" s="21" t="s">
        <v>15475</v>
      </c>
      <c r="F6410" s="21" t="s">
        <v>1751</v>
      </c>
      <c r="G6410" s="21" t="s">
        <v>15476</v>
      </c>
      <c r="H6410" s="21" t="s">
        <v>12076</v>
      </c>
      <c r="I6410" s="554">
        <v>4050</v>
      </c>
      <c r="J6410" s="1"/>
      <c r="K6410" s="21" t="str">
        <f t="shared" si="86"/>
        <v>93763853</v>
      </c>
      <c r="L6410" s="21" t="s">
        <v>3762</v>
      </c>
      <c r="M6410" s="21" t="s">
        <v>15477</v>
      </c>
      <c r="N6410" s="21"/>
      <c r="O6410" s="21"/>
      <c r="P6410" s="21"/>
    </row>
    <row r="6411" spans="1:16" s="641" customFormat="1" ht="12.75" customHeight="1">
      <c r="A6411" s="21" t="s">
        <v>2214</v>
      </c>
      <c r="B6411" s="21" t="s">
        <v>1735</v>
      </c>
      <c r="C6411" s="21" t="s">
        <v>2422</v>
      </c>
      <c r="D6411" s="21" t="s">
        <v>15478</v>
      </c>
      <c r="E6411" s="21" t="s">
        <v>15479</v>
      </c>
      <c r="F6411" s="21" t="s">
        <v>1751</v>
      </c>
      <c r="G6411" s="21" t="s">
        <v>15480</v>
      </c>
      <c r="H6411" s="21" t="s">
        <v>12076</v>
      </c>
      <c r="I6411" s="554">
        <v>810</v>
      </c>
      <c r="J6411" s="1"/>
      <c r="K6411" s="21" t="str">
        <f t="shared" si="86"/>
        <v>25254846</v>
      </c>
      <c r="L6411" s="21" t="s">
        <v>2422</v>
      </c>
      <c r="M6411" s="21" t="s">
        <v>15481</v>
      </c>
      <c r="N6411" s="21"/>
      <c r="O6411" s="21"/>
      <c r="P6411" s="21"/>
    </row>
    <row r="6412" spans="1:16" s="641" customFormat="1" ht="12.75" customHeight="1">
      <c r="A6412" s="21" t="s">
        <v>2214</v>
      </c>
      <c r="B6412" s="21" t="s">
        <v>1735</v>
      </c>
      <c r="C6412" s="21" t="s">
        <v>3064</v>
      </c>
      <c r="D6412" s="21" t="s">
        <v>15482</v>
      </c>
      <c r="E6412" s="21" t="s">
        <v>15483</v>
      </c>
      <c r="F6412" s="21" t="s">
        <v>1739</v>
      </c>
      <c r="G6412" s="21" t="s">
        <v>15484</v>
      </c>
      <c r="H6412" s="21" t="s">
        <v>12076</v>
      </c>
      <c r="I6412" s="554">
        <v>1498.58</v>
      </c>
      <c r="J6412" s="1"/>
      <c r="K6412" s="21" t="str">
        <f t="shared" si="86"/>
        <v>96256863</v>
      </c>
      <c r="L6412" s="21" t="s">
        <v>3064</v>
      </c>
      <c r="M6412" s="21" t="s">
        <v>15485</v>
      </c>
      <c r="N6412" s="21"/>
      <c r="O6412" s="21"/>
      <c r="P6412" s="21"/>
    </row>
    <row r="6413" spans="1:16" s="641" customFormat="1" ht="12.75" customHeight="1">
      <c r="A6413" s="21" t="s">
        <v>2214</v>
      </c>
      <c r="B6413" s="21" t="s">
        <v>1735</v>
      </c>
      <c r="C6413" s="21" t="s">
        <v>3149</v>
      </c>
      <c r="D6413" s="21" t="s">
        <v>15486</v>
      </c>
      <c r="E6413" s="21" t="s">
        <v>15487</v>
      </c>
      <c r="F6413" s="21" t="s">
        <v>1739</v>
      </c>
      <c r="G6413" s="21" t="s">
        <v>15488</v>
      </c>
      <c r="H6413" s="21" t="s">
        <v>12076</v>
      </c>
      <c r="I6413" s="554">
        <v>810</v>
      </c>
      <c r="J6413" s="1"/>
      <c r="K6413" s="21" t="str">
        <f t="shared" si="86"/>
        <v>96026406</v>
      </c>
      <c r="L6413" s="21" t="s">
        <v>3149</v>
      </c>
      <c r="M6413" s="21" t="s">
        <v>15489</v>
      </c>
      <c r="N6413" s="21"/>
      <c r="O6413" s="21"/>
      <c r="P6413" s="21"/>
    </row>
    <row r="6414" spans="1:16" s="641" customFormat="1" ht="12.75" customHeight="1">
      <c r="A6414" s="21" t="s">
        <v>2214</v>
      </c>
      <c r="B6414" s="21" t="s">
        <v>1735</v>
      </c>
      <c r="C6414" s="21" t="s">
        <v>2872</v>
      </c>
      <c r="D6414" s="21" t="s">
        <v>15490</v>
      </c>
      <c r="E6414" s="21" t="s">
        <v>15491</v>
      </c>
      <c r="F6414" s="21" t="s">
        <v>1751</v>
      </c>
      <c r="G6414" s="21" t="s">
        <v>15492</v>
      </c>
      <c r="H6414" s="21" t="s">
        <v>12076</v>
      </c>
      <c r="I6414" s="554">
        <v>704.7</v>
      </c>
      <c r="J6414" s="1"/>
      <c r="K6414" s="21" t="str">
        <f t="shared" si="86"/>
        <v>22482420</v>
      </c>
      <c r="L6414" s="21" t="s">
        <v>2872</v>
      </c>
      <c r="M6414" s="21" t="s">
        <v>15493</v>
      </c>
      <c r="N6414" s="21"/>
      <c r="O6414" s="21"/>
      <c r="P6414" s="21"/>
    </row>
    <row r="6415" spans="1:16" s="641" customFormat="1" ht="12.75" customHeight="1">
      <c r="A6415" s="21" t="s">
        <v>2214</v>
      </c>
      <c r="B6415" s="21" t="s">
        <v>1735</v>
      </c>
      <c r="C6415" s="21" t="s">
        <v>3558</v>
      </c>
      <c r="D6415" s="21" t="s">
        <v>15494</v>
      </c>
      <c r="E6415" s="21" t="s">
        <v>15495</v>
      </c>
      <c r="F6415" s="21" t="s">
        <v>1751</v>
      </c>
      <c r="G6415" s="21" t="s">
        <v>15496</v>
      </c>
      <c r="H6415" s="21" t="s">
        <v>12076</v>
      </c>
      <c r="I6415" s="554">
        <v>1709.1</v>
      </c>
      <c r="J6415" s="1"/>
      <c r="K6415" s="21" t="str">
        <f t="shared" si="86"/>
        <v>21015219</v>
      </c>
      <c r="L6415" s="21" t="s">
        <v>3558</v>
      </c>
      <c r="M6415" s="21" t="s">
        <v>15497</v>
      </c>
      <c r="N6415" s="21"/>
      <c r="O6415" s="21"/>
      <c r="P6415" s="21"/>
    </row>
    <row r="6416" spans="1:16" s="641" customFormat="1" ht="12.75" customHeight="1">
      <c r="A6416" s="21" t="s">
        <v>2214</v>
      </c>
      <c r="B6416" s="21" t="s">
        <v>1735</v>
      </c>
      <c r="C6416" s="21" t="s">
        <v>3203</v>
      </c>
      <c r="D6416" s="21" t="s">
        <v>15498</v>
      </c>
      <c r="E6416" s="21" t="s">
        <v>15499</v>
      </c>
      <c r="F6416" s="21" t="s">
        <v>1751</v>
      </c>
      <c r="G6416" s="21" t="s">
        <v>15500</v>
      </c>
      <c r="H6416" s="21" t="s">
        <v>12076</v>
      </c>
      <c r="I6416" s="554">
        <v>696.6</v>
      </c>
      <c r="J6416" s="1"/>
      <c r="K6416" s="21" t="str">
        <f t="shared" si="86"/>
        <v>96229613</v>
      </c>
      <c r="L6416" s="21" t="s">
        <v>3203</v>
      </c>
      <c r="M6416" s="21" t="s">
        <v>15501</v>
      </c>
      <c r="N6416" s="21"/>
      <c r="O6416" s="21"/>
      <c r="P6416" s="21"/>
    </row>
    <row r="6417" spans="1:16" s="641" customFormat="1" ht="12.75" customHeight="1">
      <c r="A6417" s="21" t="s">
        <v>2214</v>
      </c>
      <c r="B6417" s="21" t="s">
        <v>1735</v>
      </c>
      <c r="C6417" s="21" t="s">
        <v>2541</v>
      </c>
      <c r="D6417" s="21" t="s">
        <v>15502</v>
      </c>
      <c r="E6417" s="21" t="s">
        <v>15503</v>
      </c>
      <c r="F6417" s="21" t="s">
        <v>1751</v>
      </c>
      <c r="G6417" s="21" t="s">
        <v>15504</v>
      </c>
      <c r="H6417" s="21" t="s">
        <v>12076</v>
      </c>
      <c r="I6417" s="554">
        <v>500</v>
      </c>
      <c r="J6417" s="1"/>
      <c r="K6417" s="21" t="str">
        <f t="shared" si="86"/>
        <v>93477926</v>
      </c>
      <c r="L6417" s="21" t="s">
        <v>2541</v>
      </c>
      <c r="M6417" s="21" t="s">
        <v>15505</v>
      </c>
      <c r="N6417" s="21"/>
      <c r="O6417" s="21"/>
      <c r="P6417" s="21"/>
    </row>
    <row r="6418" spans="1:16" s="641" customFormat="1" ht="12.75" customHeight="1">
      <c r="A6418" s="21" t="s">
        <v>2214</v>
      </c>
      <c r="B6418" s="21" t="s">
        <v>1735</v>
      </c>
      <c r="C6418" s="21" t="s">
        <v>2592</v>
      </c>
      <c r="D6418" s="21" t="s">
        <v>15506</v>
      </c>
      <c r="E6418" s="21" t="s">
        <v>15507</v>
      </c>
      <c r="F6418" s="21" t="s">
        <v>1751</v>
      </c>
      <c r="G6418" s="21" t="s">
        <v>15508</v>
      </c>
      <c r="H6418" s="21" t="s">
        <v>12076</v>
      </c>
      <c r="I6418" s="554">
        <v>1539</v>
      </c>
      <c r="J6418" s="1"/>
      <c r="K6418" s="21" t="str">
        <f t="shared" si="86"/>
        <v>22483008</v>
      </c>
      <c r="L6418" s="21" t="s">
        <v>2592</v>
      </c>
      <c r="M6418" s="21" t="s">
        <v>15509</v>
      </c>
      <c r="N6418" s="21"/>
      <c r="O6418" s="21"/>
      <c r="P6418" s="21"/>
    </row>
    <row r="6419" spans="1:16" s="641" customFormat="1" ht="12.75" customHeight="1">
      <c r="A6419" s="21" t="s">
        <v>2214</v>
      </c>
      <c r="B6419" s="21" t="s">
        <v>1735</v>
      </c>
      <c r="C6419" s="21" t="s">
        <v>2942</v>
      </c>
      <c r="D6419" s="21" t="s">
        <v>15510</v>
      </c>
      <c r="E6419" s="21" t="s">
        <v>15511</v>
      </c>
      <c r="F6419" s="21" t="s">
        <v>1751</v>
      </c>
      <c r="G6419" s="21" t="s">
        <v>15512</v>
      </c>
      <c r="H6419" s="21" t="s">
        <v>12076</v>
      </c>
      <c r="I6419" s="554">
        <v>1000</v>
      </c>
      <c r="J6419" s="1"/>
      <c r="K6419" s="21" t="str">
        <f t="shared" si="86"/>
        <v>90597101</v>
      </c>
      <c r="L6419" s="21" t="s">
        <v>2942</v>
      </c>
      <c r="M6419" s="21" t="s">
        <v>15513</v>
      </c>
      <c r="N6419" s="21"/>
      <c r="O6419" s="21"/>
      <c r="P6419" s="21"/>
    </row>
    <row r="6420" spans="1:16" s="641" customFormat="1" ht="12.75" customHeight="1">
      <c r="A6420" s="21" t="s">
        <v>2214</v>
      </c>
      <c r="B6420" s="21" t="s">
        <v>1735</v>
      </c>
      <c r="C6420" s="21" t="s">
        <v>2768</v>
      </c>
      <c r="D6420" s="21" t="s">
        <v>15514</v>
      </c>
      <c r="E6420" s="21" t="s">
        <v>15515</v>
      </c>
      <c r="F6420" s="21" t="s">
        <v>1739</v>
      </c>
      <c r="G6420" s="21" t="s">
        <v>15516</v>
      </c>
      <c r="H6420" s="21" t="s">
        <v>12076</v>
      </c>
      <c r="I6420" s="554">
        <v>810</v>
      </c>
      <c r="J6420" s="1"/>
      <c r="K6420" s="21" t="str">
        <f t="shared" si="86"/>
        <v>96229046</v>
      </c>
      <c r="L6420" s="21" t="s">
        <v>2768</v>
      </c>
      <c r="M6420" s="21" t="s">
        <v>15517</v>
      </c>
      <c r="N6420" s="21"/>
      <c r="O6420" s="21"/>
      <c r="P6420" s="21"/>
    </row>
    <row r="6421" spans="1:16" s="641" customFormat="1" ht="12.75" customHeight="1">
      <c r="A6421" s="21" t="s">
        <v>2214</v>
      </c>
      <c r="B6421" s="21" t="s">
        <v>1735</v>
      </c>
      <c r="C6421" s="21" t="s">
        <v>2842</v>
      </c>
      <c r="D6421" s="21" t="s">
        <v>15518</v>
      </c>
      <c r="E6421" s="21" t="s">
        <v>15519</v>
      </c>
      <c r="F6421" s="21" t="s">
        <v>1739</v>
      </c>
      <c r="G6421" s="21" t="s">
        <v>15520</v>
      </c>
      <c r="H6421" s="21" t="s">
        <v>12076</v>
      </c>
      <c r="I6421" s="554">
        <v>3110.4</v>
      </c>
      <c r="J6421" s="1"/>
      <c r="K6421" s="21" t="str">
        <f t="shared" si="86"/>
        <v>24143379</v>
      </c>
      <c r="L6421" s="21" t="s">
        <v>2842</v>
      </c>
      <c r="M6421" s="21" t="s">
        <v>15521</v>
      </c>
      <c r="N6421" s="21"/>
      <c r="O6421" s="21"/>
      <c r="P6421" s="21"/>
    </row>
    <row r="6422" spans="1:16" s="641" customFormat="1" ht="12.75" customHeight="1">
      <c r="A6422" s="21" t="s">
        <v>2214</v>
      </c>
      <c r="B6422" s="21" t="s">
        <v>1735</v>
      </c>
      <c r="C6422" s="21" t="s">
        <v>2469</v>
      </c>
      <c r="D6422" s="21" t="s">
        <v>15522</v>
      </c>
      <c r="E6422" s="21" t="s">
        <v>15523</v>
      </c>
      <c r="F6422" s="21" t="s">
        <v>1739</v>
      </c>
      <c r="G6422" s="21" t="s">
        <v>15524</v>
      </c>
      <c r="H6422" s="21" t="s">
        <v>12076</v>
      </c>
      <c r="I6422" s="554">
        <v>1539</v>
      </c>
      <c r="J6422" s="1"/>
      <c r="K6422" s="21" t="str">
        <f t="shared" si="86"/>
        <v>81414958</v>
      </c>
      <c r="L6422" s="21" t="s">
        <v>2469</v>
      </c>
      <c r="M6422" s="21" t="s">
        <v>15525</v>
      </c>
      <c r="N6422" s="21"/>
      <c r="O6422" s="21"/>
      <c r="P6422" s="21"/>
    </row>
    <row r="6423" spans="1:16" s="641" customFormat="1" ht="12.75" customHeight="1">
      <c r="A6423" s="21" t="s">
        <v>2214</v>
      </c>
      <c r="B6423" s="21" t="s">
        <v>1735</v>
      </c>
      <c r="C6423" s="21" t="s">
        <v>2389</v>
      </c>
      <c r="D6423" s="21" t="s">
        <v>15526</v>
      </c>
      <c r="E6423" s="21" t="s">
        <v>15527</v>
      </c>
      <c r="F6423" s="21" t="s">
        <v>1751</v>
      </c>
      <c r="G6423" s="21" t="s">
        <v>15528</v>
      </c>
      <c r="H6423" s="21" t="s">
        <v>12076</v>
      </c>
      <c r="I6423" s="554">
        <v>2365.1999999999998</v>
      </c>
      <c r="J6423" s="1"/>
      <c r="K6423" s="21" t="str">
        <f t="shared" si="86"/>
        <v>23321214</v>
      </c>
      <c r="L6423" s="21" t="s">
        <v>2389</v>
      </c>
      <c r="M6423" s="21" t="s">
        <v>15529</v>
      </c>
      <c r="N6423" s="21"/>
      <c r="O6423" s="21"/>
      <c r="P6423" s="21"/>
    </row>
    <row r="6424" spans="1:16" s="641" customFormat="1" ht="12.75" customHeight="1">
      <c r="A6424" s="21" t="s">
        <v>2214</v>
      </c>
      <c r="B6424" s="21" t="s">
        <v>1735</v>
      </c>
      <c r="C6424" s="21" t="s">
        <v>3351</v>
      </c>
      <c r="D6424" s="21" t="s">
        <v>15530</v>
      </c>
      <c r="E6424" s="21" t="s">
        <v>15531</v>
      </c>
      <c r="F6424" s="21" t="s">
        <v>1739</v>
      </c>
      <c r="G6424" s="21" t="s">
        <v>15532</v>
      </c>
      <c r="H6424" s="21" t="s">
        <v>12076</v>
      </c>
      <c r="I6424" s="554">
        <v>696.6</v>
      </c>
      <c r="J6424" s="1"/>
      <c r="K6424" s="21" t="str">
        <f t="shared" si="86"/>
        <v>90598007</v>
      </c>
      <c r="L6424" s="21" t="s">
        <v>3351</v>
      </c>
      <c r="M6424" s="21" t="s">
        <v>15533</v>
      </c>
      <c r="N6424" s="21"/>
      <c r="O6424" s="21"/>
      <c r="P6424" s="21"/>
    </row>
    <row r="6425" spans="1:16" s="641" customFormat="1" ht="12.75" customHeight="1">
      <c r="A6425" s="21" t="s">
        <v>2214</v>
      </c>
      <c r="B6425" s="21" t="s">
        <v>1735</v>
      </c>
      <c r="C6425" s="21" t="s">
        <v>2842</v>
      </c>
      <c r="D6425" s="21" t="s">
        <v>15534</v>
      </c>
      <c r="E6425" s="21" t="s">
        <v>15535</v>
      </c>
      <c r="F6425" s="21" t="s">
        <v>1739</v>
      </c>
      <c r="G6425" s="21" t="s">
        <v>15536</v>
      </c>
      <c r="H6425" s="21" t="s">
        <v>12076</v>
      </c>
      <c r="I6425" s="554">
        <v>300</v>
      </c>
      <c r="J6425" s="1"/>
      <c r="K6425" s="21" t="str">
        <f t="shared" si="86"/>
        <v>24143379</v>
      </c>
      <c r="L6425" s="21" t="s">
        <v>2842</v>
      </c>
      <c r="M6425" s="21" t="s">
        <v>15537</v>
      </c>
      <c r="N6425" s="21"/>
      <c r="O6425" s="21"/>
      <c r="P6425" s="21"/>
    </row>
    <row r="6426" spans="1:16" s="641" customFormat="1" ht="12.75" customHeight="1">
      <c r="A6426" s="21" t="s">
        <v>2214</v>
      </c>
      <c r="B6426" s="21" t="s">
        <v>1735</v>
      </c>
      <c r="C6426" s="21" t="s">
        <v>2859</v>
      </c>
      <c r="D6426" s="21" t="s">
        <v>15538</v>
      </c>
      <c r="E6426" s="21" t="s">
        <v>15539</v>
      </c>
      <c r="F6426" s="21" t="s">
        <v>1751</v>
      </c>
      <c r="G6426" s="21" t="s">
        <v>15540</v>
      </c>
      <c r="H6426" s="21" t="s">
        <v>12076</v>
      </c>
      <c r="I6426" s="554">
        <v>2106</v>
      </c>
      <c r="J6426" s="1"/>
      <c r="K6426" s="21" t="str">
        <f t="shared" si="86"/>
        <v>96156436</v>
      </c>
      <c r="L6426" s="21" t="s">
        <v>2859</v>
      </c>
      <c r="M6426" s="21" t="s">
        <v>15541</v>
      </c>
      <c r="N6426" s="21"/>
      <c r="O6426" s="21"/>
      <c r="P6426" s="21"/>
    </row>
    <row r="6427" spans="1:16" s="641" customFormat="1" ht="12.75" customHeight="1">
      <c r="A6427" s="21" t="s">
        <v>2214</v>
      </c>
      <c r="B6427" s="21" t="s">
        <v>1735</v>
      </c>
      <c r="C6427" s="21" t="s">
        <v>2501</v>
      </c>
      <c r="D6427" s="21" t="s">
        <v>15542</v>
      </c>
      <c r="E6427" s="21" t="s">
        <v>15543</v>
      </c>
      <c r="F6427" s="21" t="s">
        <v>1751</v>
      </c>
      <c r="G6427" s="21" t="s">
        <v>15544</v>
      </c>
      <c r="H6427" s="21" t="s">
        <v>12076</v>
      </c>
      <c r="I6427" s="554">
        <v>1000</v>
      </c>
      <c r="J6427" s="1"/>
      <c r="K6427" s="21" t="str">
        <f t="shared" si="86"/>
        <v>93477988</v>
      </c>
      <c r="L6427" s="21" t="s">
        <v>2501</v>
      </c>
      <c r="M6427" s="21" t="s">
        <v>15545</v>
      </c>
      <c r="N6427" s="21"/>
      <c r="O6427" s="21"/>
      <c r="P6427" s="21"/>
    </row>
    <row r="6428" spans="1:16" s="641" customFormat="1" ht="12.75" customHeight="1">
      <c r="A6428" s="21" t="s">
        <v>2214</v>
      </c>
      <c r="B6428" s="21" t="s">
        <v>1735</v>
      </c>
      <c r="C6428" s="21" t="s">
        <v>2682</v>
      </c>
      <c r="D6428" s="21" t="s">
        <v>15546</v>
      </c>
      <c r="E6428" s="21" t="s">
        <v>15547</v>
      </c>
      <c r="F6428" s="21" t="s">
        <v>1751</v>
      </c>
      <c r="G6428" s="21" t="s">
        <v>15548</v>
      </c>
      <c r="H6428" s="21" t="s">
        <v>12076</v>
      </c>
      <c r="I6428" s="554">
        <v>1000.44</v>
      </c>
      <c r="J6428" s="1"/>
      <c r="K6428" s="21" t="str">
        <f t="shared" si="86"/>
        <v>93727642</v>
      </c>
      <c r="L6428" s="21" t="s">
        <v>2682</v>
      </c>
      <c r="M6428" s="21" t="s">
        <v>15549</v>
      </c>
      <c r="N6428" s="21"/>
      <c r="O6428" s="21"/>
      <c r="P6428" s="21"/>
    </row>
    <row r="6429" spans="1:16" s="641" customFormat="1" ht="12.75" customHeight="1">
      <c r="A6429" s="21" t="s">
        <v>2214</v>
      </c>
      <c r="B6429" s="21" t="s">
        <v>1735</v>
      </c>
      <c r="C6429" s="21" t="s">
        <v>2251</v>
      </c>
      <c r="D6429" s="21" t="s">
        <v>15550</v>
      </c>
      <c r="E6429" s="21" t="s">
        <v>15551</v>
      </c>
      <c r="F6429" s="21" t="s">
        <v>1751</v>
      </c>
      <c r="G6429" s="21" t="s">
        <v>15552</v>
      </c>
      <c r="H6429" s="21" t="s">
        <v>12076</v>
      </c>
      <c r="I6429" s="554">
        <v>1053</v>
      </c>
      <c r="J6429" s="1"/>
      <c r="K6429" s="21" t="str">
        <f t="shared" si="86"/>
        <v>97665046</v>
      </c>
      <c r="L6429" s="21" t="s">
        <v>2251</v>
      </c>
      <c r="M6429" s="21" t="s">
        <v>15553</v>
      </c>
      <c r="N6429" s="21"/>
      <c r="O6429" s="21"/>
      <c r="P6429" s="21"/>
    </row>
    <row r="6430" spans="1:16" s="641" customFormat="1" ht="12.75" customHeight="1">
      <c r="A6430" s="21" t="s">
        <v>2214</v>
      </c>
      <c r="B6430" s="21" t="s">
        <v>1735</v>
      </c>
      <c r="C6430" s="21" t="s">
        <v>2663</v>
      </c>
      <c r="D6430" s="21" t="s">
        <v>15554</v>
      </c>
      <c r="E6430" s="21" t="s">
        <v>15555</v>
      </c>
      <c r="F6430" s="21" t="s">
        <v>1751</v>
      </c>
      <c r="G6430" s="21" t="s">
        <v>15556</v>
      </c>
      <c r="H6430" s="21" t="s">
        <v>12076</v>
      </c>
      <c r="I6430" s="554">
        <v>810</v>
      </c>
      <c r="J6430" s="1"/>
      <c r="K6430" s="21" t="str">
        <f t="shared" si="86"/>
        <v>96196696</v>
      </c>
      <c r="L6430" s="21" t="s">
        <v>2663</v>
      </c>
      <c r="M6430" s="21" t="s">
        <v>15557</v>
      </c>
      <c r="N6430" s="21"/>
      <c r="O6430" s="21"/>
      <c r="P6430" s="21"/>
    </row>
    <row r="6431" spans="1:16" s="641" customFormat="1" ht="12.75" customHeight="1">
      <c r="A6431" s="21" t="s">
        <v>2214</v>
      </c>
      <c r="B6431" s="21" t="s">
        <v>1735</v>
      </c>
      <c r="C6431" s="21" t="s">
        <v>2389</v>
      </c>
      <c r="D6431" s="21" t="s">
        <v>15558</v>
      </c>
      <c r="E6431" s="21" t="s">
        <v>15527</v>
      </c>
      <c r="F6431" s="21" t="s">
        <v>1751</v>
      </c>
      <c r="G6431" s="21" t="s">
        <v>15559</v>
      </c>
      <c r="H6431" s="21" t="s">
        <v>12076</v>
      </c>
      <c r="I6431" s="554">
        <v>4208.2</v>
      </c>
      <c r="J6431" s="1"/>
      <c r="K6431" s="21" t="str">
        <f t="shared" si="86"/>
        <v>23321214</v>
      </c>
      <c r="L6431" s="21" t="s">
        <v>2389</v>
      </c>
      <c r="M6431" s="21" t="s">
        <v>15560</v>
      </c>
      <c r="N6431" s="21"/>
      <c r="O6431" s="21"/>
      <c r="P6431" s="21"/>
    </row>
    <row r="6432" spans="1:16" s="641" customFormat="1" ht="12.75" customHeight="1">
      <c r="A6432" s="21" t="s">
        <v>2214</v>
      </c>
      <c r="B6432" s="21" t="s">
        <v>1735</v>
      </c>
      <c r="C6432" s="21" t="s">
        <v>2469</v>
      </c>
      <c r="D6432" s="21" t="s">
        <v>15561</v>
      </c>
      <c r="E6432" s="21" t="s">
        <v>15562</v>
      </c>
      <c r="F6432" s="21" t="s">
        <v>1751</v>
      </c>
      <c r="G6432" s="21" t="s">
        <v>15563</v>
      </c>
      <c r="H6432" s="21" t="s">
        <v>12076</v>
      </c>
      <c r="I6432" s="554">
        <v>1004.4</v>
      </c>
      <c r="J6432" s="1"/>
      <c r="K6432" s="21" t="str">
        <f t="shared" si="86"/>
        <v>81414958</v>
      </c>
      <c r="L6432" s="21" t="s">
        <v>2469</v>
      </c>
      <c r="M6432" s="21" t="s">
        <v>15564</v>
      </c>
      <c r="N6432" s="21"/>
      <c r="O6432" s="21"/>
      <c r="P6432" s="21"/>
    </row>
    <row r="6433" spans="1:16" s="641" customFormat="1" ht="12.75" customHeight="1">
      <c r="A6433" s="21" t="s">
        <v>2214</v>
      </c>
      <c r="B6433" s="21" t="s">
        <v>1735</v>
      </c>
      <c r="C6433" s="21" t="s">
        <v>2821</v>
      </c>
      <c r="D6433" s="21" t="s">
        <v>15565</v>
      </c>
      <c r="E6433" s="21" t="s">
        <v>15566</v>
      </c>
      <c r="F6433" s="21" t="s">
        <v>1751</v>
      </c>
      <c r="G6433" s="21" t="s">
        <v>15567</v>
      </c>
      <c r="H6433" s="21" t="s">
        <v>12076</v>
      </c>
      <c r="I6433" s="554">
        <v>1863</v>
      </c>
      <c r="J6433" s="1"/>
      <c r="K6433" s="21" t="str">
        <f t="shared" si="86"/>
        <v>97052089</v>
      </c>
      <c r="L6433" s="21" t="s">
        <v>2821</v>
      </c>
      <c r="M6433" s="21" t="s">
        <v>15568</v>
      </c>
      <c r="N6433" s="21"/>
      <c r="O6433" s="21"/>
      <c r="P6433" s="21"/>
    </row>
    <row r="6434" spans="1:16" s="641" customFormat="1" ht="12.75" customHeight="1">
      <c r="A6434" s="21" t="s">
        <v>2214</v>
      </c>
      <c r="B6434" s="21" t="s">
        <v>1735</v>
      </c>
      <c r="C6434" s="21" t="s">
        <v>2361</v>
      </c>
      <c r="D6434" s="21" t="s">
        <v>15569</v>
      </c>
      <c r="E6434" s="21" t="s">
        <v>15570</v>
      </c>
      <c r="F6434" s="21" t="s">
        <v>1739</v>
      </c>
      <c r="G6434" s="21" t="s">
        <v>15571</v>
      </c>
      <c r="H6434" s="21" t="s">
        <v>12076</v>
      </c>
      <c r="I6434" s="554">
        <v>372.6</v>
      </c>
      <c r="J6434" s="1"/>
      <c r="K6434" s="21" t="str">
        <f t="shared" si="86"/>
        <v>81420499</v>
      </c>
      <c r="L6434" s="21" t="s">
        <v>2361</v>
      </c>
      <c r="M6434" s="21" t="s">
        <v>15572</v>
      </c>
      <c r="N6434" s="21"/>
      <c r="O6434" s="21"/>
      <c r="P6434" s="21"/>
    </row>
    <row r="6435" spans="1:16" s="641" customFormat="1" ht="12.75" customHeight="1">
      <c r="A6435" s="21" t="s">
        <v>2214</v>
      </c>
      <c r="B6435" s="21" t="s">
        <v>1735</v>
      </c>
      <c r="C6435" s="21" t="s">
        <v>2830</v>
      </c>
      <c r="D6435" s="21" t="s">
        <v>15573</v>
      </c>
      <c r="E6435" s="21" t="s">
        <v>15574</v>
      </c>
      <c r="F6435" s="21" t="s">
        <v>1739</v>
      </c>
      <c r="G6435" s="21" t="s">
        <v>15575</v>
      </c>
      <c r="H6435" s="21" t="s">
        <v>12076</v>
      </c>
      <c r="I6435" s="554">
        <v>600</v>
      </c>
      <c r="J6435" s="1"/>
      <c r="K6435" s="21" t="str">
        <f t="shared" si="86"/>
        <v>22480073</v>
      </c>
      <c r="L6435" s="21" t="s">
        <v>2830</v>
      </c>
      <c r="M6435" s="21" t="s">
        <v>15576</v>
      </c>
      <c r="N6435" s="21"/>
      <c r="O6435" s="21"/>
      <c r="P6435" s="21"/>
    </row>
    <row r="6436" spans="1:16" s="641" customFormat="1" ht="12.75" customHeight="1">
      <c r="A6436" s="21" t="s">
        <v>2214</v>
      </c>
      <c r="B6436" s="21" t="s">
        <v>1735</v>
      </c>
      <c r="C6436" s="21" t="s">
        <v>2403</v>
      </c>
      <c r="D6436" s="21" t="s">
        <v>15577</v>
      </c>
      <c r="E6436" s="21" t="s">
        <v>15578</v>
      </c>
      <c r="F6436" s="21" t="s">
        <v>1751</v>
      </c>
      <c r="G6436" s="21" t="s">
        <v>15579</v>
      </c>
      <c r="H6436" s="21" t="s">
        <v>12076</v>
      </c>
      <c r="I6436" s="554">
        <v>348.3</v>
      </c>
      <c r="J6436" s="1"/>
      <c r="K6436" s="21" t="str">
        <f t="shared" si="86"/>
        <v>85466461</v>
      </c>
      <c r="L6436" s="21" t="s">
        <v>2403</v>
      </c>
      <c r="M6436" s="21" t="s">
        <v>15580</v>
      </c>
      <c r="N6436" s="21"/>
      <c r="O6436" s="21"/>
      <c r="P6436" s="21"/>
    </row>
    <row r="6437" spans="1:16" s="641" customFormat="1" ht="12.75" customHeight="1">
      <c r="A6437" s="21" t="s">
        <v>2214</v>
      </c>
      <c r="B6437" s="21" t="s">
        <v>1735</v>
      </c>
      <c r="C6437" s="21" t="s">
        <v>3337</v>
      </c>
      <c r="D6437" s="21" t="s">
        <v>15581</v>
      </c>
      <c r="E6437" s="21" t="s">
        <v>15582</v>
      </c>
      <c r="F6437" s="21" t="s">
        <v>1751</v>
      </c>
      <c r="G6437" s="21" t="s">
        <v>15583</v>
      </c>
      <c r="H6437" s="21" t="s">
        <v>12076</v>
      </c>
      <c r="I6437" s="554">
        <v>1984.5</v>
      </c>
      <c r="J6437" s="1"/>
      <c r="K6437" s="21" t="str">
        <f t="shared" si="86"/>
        <v>93763447</v>
      </c>
      <c r="L6437" s="21" t="s">
        <v>3337</v>
      </c>
      <c r="M6437" s="21" t="s">
        <v>15584</v>
      </c>
      <c r="N6437" s="21"/>
      <c r="O6437" s="21"/>
      <c r="P6437" s="21"/>
    </row>
    <row r="6438" spans="1:16" s="641" customFormat="1" ht="12.75" customHeight="1">
      <c r="A6438" s="21" t="s">
        <v>2214</v>
      </c>
      <c r="B6438" s="21" t="s">
        <v>1735</v>
      </c>
      <c r="C6438" s="21" t="s">
        <v>3241</v>
      </c>
      <c r="D6438" s="21" t="s">
        <v>15585</v>
      </c>
      <c r="E6438" s="21" t="s">
        <v>15586</v>
      </c>
      <c r="F6438" s="21" t="s">
        <v>1739</v>
      </c>
      <c r="G6438" s="21" t="s">
        <v>15587</v>
      </c>
      <c r="H6438" s="21" t="s">
        <v>12076</v>
      </c>
      <c r="I6438" s="554">
        <v>810</v>
      </c>
      <c r="J6438" s="1"/>
      <c r="K6438" s="21" t="str">
        <f t="shared" si="86"/>
        <v>93481312</v>
      </c>
      <c r="L6438" s="21" t="s">
        <v>3241</v>
      </c>
      <c r="M6438" s="21" t="s">
        <v>15588</v>
      </c>
      <c r="N6438" s="21"/>
      <c r="O6438" s="21"/>
      <c r="P6438" s="21"/>
    </row>
    <row r="6439" spans="1:16" s="641" customFormat="1" ht="12.75" customHeight="1">
      <c r="A6439" s="21" t="s">
        <v>2214</v>
      </c>
      <c r="B6439" s="21" t="s">
        <v>1735</v>
      </c>
      <c r="C6439" s="21" t="s">
        <v>2389</v>
      </c>
      <c r="D6439" s="21" t="s">
        <v>15589</v>
      </c>
      <c r="E6439" s="21" t="s">
        <v>15590</v>
      </c>
      <c r="F6439" s="21" t="s">
        <v>1739</v>
      </c>
      <c r="G6439" s="21" t="s">
        <v>15591</v>
      </c>
      <c r="H6439" s="21" t="s">
        <v>12076</v>
      </c>
      <c r="I6439" s="554">
        <v>2859.3</v>
      </c>
      <c r="J6439" s="1"/>
      <c r="K6439" s="21" t="str">
        <f t="shared" si="86"/>
        <v>23321214</v>
      </c>
      <c r="L6439" s="21" t="s">
        <v>2389</v>
      </c>
      <c r="M6439" s="21" t="s">
        <v>15592</v>
      </c>
      <c r="N6439" s="21"/>
      <c r="O6439" s="21"/>
      <c r="P6439" s="21"/>
    </row>
    <row r="6440" spans="1:16" s="641" customFormat="1" ht="12.75" customHeight="1">
      <c r="A6440" s="21" t="s">
        <v>2214</v>
      </c>
      <c r="B6440" s="21" t="s">
        <v>1735</v>
      </c>
      <c r="C6440" s="21" t="s">
        <v>3042</v>
      </c>
      <c r="D6440" s="21" t="s">
        <v>15593</v>
      </c>
      <c r="E6440" s="21" t="s">
        <v>15594</v>
      </c>
      <c r="F6440" s="21" t="s">
        <v>1751</v>
      </c>
      <c r="G6440" s="21" t="s">
        <v>15595</v>
      </c>
      <c r="H6440" s="21" t="s">
        <v>12076</v>
      </c>
      <c r="I6440" s="554">
        <v>2235.6</v>
      </c>
      <c r="J6440" s="1"/>
      <c r="K6440" s="21" t="str">
        <f t="shared" ref="K6440:K6503" si="87">MID(M6440,1,8)</f>
        <v>21015665</v>
      </c>
      <c r="L6440" s="21" t="s">
        <v>3042</v>
      </c>
      <c r="M6440" s="21" t="s">
        <v>15596</v>
      </c>
      <c r="N6440" s="21"/>
      <c r="O6440" s="21"/>
      <c r="P6440" s="21"/>
    </row>
    <row r="6441" spans="1:16" s="641" customFormat="1" ht="12.75" customHeight="1">
      <c r="A6441" s="21" t="s">
        <v>2214</v>
      </c>
      <c r="B6441" s="21" t="s">
        <v>1735</v>
      </c>
      <c r="C6441" s="21" t="s">
        <v>3132</v>
      </c>
      <c r="D6441" s="21" t="s">
        <v>15597</v>
      </c>
      <c r="E6441" s="21" t="s">
        <v>15598</v>
      </c>
      <c r="F6441" s="21" t="s">
        <v>1751</v>
      </c>
      <c r="G6441" s="21" t="s">
        <v>15599</v>
      </c>
      <c r="H6441" s="21" t="s">
        <v>12076</v>
      </c>
      <c r="I6441" s="554">
        <v>777.6</v>
      </c>
      <c r="J6441" s="1"/>
      <c r="K6441" s="21" t="str">
        <f t="shared" si="87"/>
        <v>72100071</v>
      </c>
      <c r="L6441" s="21" t="s">
        <v>3132</v>
      </c>
      <c r="M6441" s="21" t="s">
        <v>15600</v>
      </c>
      <c r="N6441" s="21"/>
      <c r="O6441" s="21"/>
      <c r="P6441" s="21"/>
    </row>
    <row r="6442" spans="1:16" s="641" customFormat="1" ht="12.75" customHeight="1">
      <c r="A6442" s="21" t="s">
        <v>2214</v>
      </c>
      <c r="B6442" s="21" t="s">
        <v>1735</v>
      </c>
      <c r="C6442" s="21" t="s">
        <v>8616</v>
      </c>
      <c r="D6442" s="21" t="s">
        <v>13032</v>
      </c>
      <c r="E6442" s="21" t="s">
        <v>15601</v>
      </c>
      <c r="F6442" s="21" t="s">
        <v>1739</v>
      </c>
      <c r="G6442" s="21" t="s">
        <v>15602</v>
      </c>
      <c r="H6442" s="21" t="s">
        <v>12076</v>
      </c>
      <c r="I6442" s="554">
        <v>1215</v>
      </c>
      <c r="J6442" s="1"/>
      <c r="K6442" s="21" t="str">
        <f t="shared" si="87"/>
        <v>81419813</v>
      </c>
      <c r="L6442" s="21" t="s">
        <v>8616</v>
      </c>
      <c r="M6442" s="21" t="s">
        <v>15603</v>
      </c>
      <c r="N6442" s="21"/>
      <c r="O6442" s="21"/>
      <c r="P6442" s="21"/>
    </row>
    <row r="6443" spans="1:16" s="641" customFormat="1" ht="12.75" customHeight="1">
      <c r="A6443" s="21" t="s">
        <v>2214</v>
      </c>
      <c r="B6443" s="21" t="s">
        <v>1735</v>
      </c>
      <c r="C6443" s="21" t="s">
        <v>2454</v>
      </c>
      <c r="D6443" s="21" t="s">
        <v>15604</v>
      </c>
      <c r="E6443" s="21" t="s">
        <v>15605</v>
      </c>
      <c r="F6443" s="21" t="s">
        <v>1739</v>
      </c>
      <c r="G6443" s="21" t="s">
        <v>15606</v>
      </c>
      <c r="H6443" s="21" t="s">
        <v>12076</v>
      </c>
      <c r="I6443" s="554">
        <v>1498.5</v>
      </c>
      <c r="J6443" s="1"/>
      <c r="K6443" s="21" t="str">
        <f t="shared" si="87"/>
        <v>21152663</v>
      </c>
      <c r="L6443" s="21" t="s">
        <v>2454</v>
      </c>
      <c r="M6443" s="21" t="s">
        <v>15607</v>
      </c>
      <c r="N6443" s="21"/>
      <c r="O6443" s="21"/>
      <c r="P6443" s="21"/>
    </row>
    <row r="6444" spans="1:16" s="641" customFormat="1" ht="12.75" customHeight="1">
      <c r="A6444" s="21" t="s">
        <v>2214</v>
      </c>
      <c r="B6444" s="21" t="s">
        <v>1735</v>
      </c>
      <c r="C6444" s="21" t="s">
        <v>2778</v>
      </c>
      <c r="D6444" s="21" t="s">
        <v>15608</v>
      </c>
      <c r="E6444" s="21" t="s">
        <v>15609</v>
      </c>
      <c r="F6444" s="21" t="s">
        <v>1739</v>
      </c>
      <c r="G6444" s="21" t="s">
        <v>15610</v>
      </c>
      <c r="H6444" s="21" t="s">
        <v>12076</v>
      </c>
      <c r="I6444" s="554">
        <v>1498.5</v>
      </c>
      <c r="J6444" s="1"/>
      <c r="K6444" s="21" t="str">
        <f t="shared" si="87"/>
        <v>82633357</v>
      </c>
      <c r="L6444" s="21" t="s">
        <v>2778</v>
      </c>
      <c r="M6444" s="21" t="s">
        <v>15611</v>
      </c>
      <c r="N6444" s="21"/>
      <c r="O6444" s="21"/>
      <c r="P6444" s="21"/>
    </row>
    <row r="6445" spans="1:16" s="641" customFormat="1" ht="12.75" customHeight="1">
      <c r="A6445" s="21" t="s">
        <v>2214</v>
      </c>
      <c r="B6445" s="21" t="s">
        <v>1735</v>
      </c>
      <c r="C6445" s="21" t="s">
        <v>8616</v>
      </c>
      <c r="D6445" s="21" t="s">
        <v>15612</v>
      </c>
      <c r="E6445" s="21" t="s">
        <v>15601</v>
      </c>
      <c r="F6445" s="21" t="s">
        <v>1739</v>
      </c>
      <c r="G6445" s="21" t="s">
        <v>15613</v>
      </c>
      <c r="H6445" s="21" t="s">
        <v>12076</v>
      </c>
      <c r="I6445" s="554">
        <v>1191</v>
      </c>
      <c r="J6445" s="1"/>
      <c r="K6445" s="21" t="str">
        <f t="shared" si="87"/>
        <v>81419813</v>
      </c>
      <c r="L6445" s="21" t="s">
        <v>8616</v>
      </c>
      <c r="M6445" s="21" t="s">
        <v>15614</v>
      </c>
      <c r="N6445" s="21"/>
      <c r="O6445" s="21"/>
      <c r="P6445" s="21"/>
    </row>
    <row r="6446" spans="1:16" s="641" customFormat="1" ht="12.75" customHeight="1">
      <c r="A6446" s="21" t="s">
        <v>2214</v>
      </c>
      <c r="B6446" s="21" t="s">
        <v>1735</v>
      </c>
      <c r="C6446" s="21" t="s">
        <v>2859</v>
      </c>
      <c r="D6446" s="21" t="s">
        <v>15615</v>
      </c>
      <c r="E6446" s="21" t="s">
        <v>15616</v>
      </c>
      <c r="F6446" s="21" t="s">
        <v>1739</v>
      </c>
      <c r="G6446" s="21" t="s">
        <v>15613</v>
      </c>
      <c r="H6446" s="21" t="s">
        <v>12076</v>
      </c>
      <c r="I6446" s="554">
        <v>502.2</v>
      </c>
      <c r="J6446" s="1"/>
      <c r="K6446" s="21" t="str">
        <f t="shared" si="87"/>
        <v>96156436</v>
      </c>
      <c r="L6446" s="21" t="s">
        <v>2859</v>
      </c>
      <c r="M6446" s="21" t="s">
        <v>15617</v>
      </c>
      <c r="N6446" s="21"/>
      <c r="O6446" s="21"/>
      <c r="P6446" s="21"/>
    </row>
    <row r="6447" spans="1:16" s="641" customFormat="1" ht="12.75" customHeight="1">
      <c r="A6447" s="21" t="s">
        <v>2214</v>
      </c>
      <c r="B6447" s="21" t="s">
        <v>1735</v>
      </c>
      <c r="C6447" s="21" t="s">
        <v>2501</v>
      </c>
      <c r="D6447" s="21" t="s">
        <v>15618</v>
      </c>
      <c r="E6447" s="21" t="s">
        <v>15619</v>
      </c>
      <c r="F6447" s="21" t="s">
        <v>1751</v>
      </c>
      <c r="G6447" s="21" t="s">
        <v>15620</v>
      </c>
      <c r="H6447" s="21" t="s">
        <v>12076</v>
      </c>
      <c r="I6447" s="554">
        <v>729</v>
      </c>
      <c r="J6447" s="1"/>
      <c r="K6447" s="21" t="str">
        <f t="shared" si="87"/>
        <v>93477988</v>
      </c>
      <c r="L6447" s="21" t="s">
        <v>2501</v>
      </c>
      <c r="M6447" s="21" t="s">
        <v>15621</v>
      </c>
      <c r="N6447" s="21"/>
      <c r="O6447" s="21"/>
      <c r="P6447" s="21"/>
    </row>
    <row r="6448" spans="1:16" s="641" customFormat="1" ht="12.75" customHeight="1">
      <c r="A6448" s="21" t="s">
        <v>2214</v>
      </c>
      <c r="B6448" s="21" t="s">
        <v>1735</v>
      </c>
      <c r="C6448" s="21" t="s">
        <v>2294</v>
      </c>
      <c r="D6448" s="21" t="s">
        <v>15622</v>
      </c>
      <c r="E6448" s="21" t="s">
        <v>15623</v>
      </c>
      <c r="F6448" s="21" t="s">
        <v>1751</v>
      </c>
      <c r="G6448" s="21" t="s">
        <v>15624</v>
      </c>
      <c r="H6448" s="21" t="s">
        <v>12076</v>
      </c>
      <c r="I6448" s="554">
        <v>1620</v>
      </c>
      <c r="J6448" s="1"/>
      <c r="K6448" s="21" t="str">
        <f t="shared" si="87"/>
        <v>97622939</v>
      </c>
      <c r="L6448" s="21" t="s">
        <v>2294</v>
      </c>
      <c r="M6448" s="21" t="s">
        <v>15625</v>
      </c>
      <c r="N6448" s="21"/>
      <c r="O6448" s="21"/>
      <c r="P6448" s="21"/>
    </row>
    <row r="6449" spans="1:16" s="641" customFormat="1" ht="12.75" customHeight="1">
      <c r="A6449" s="21" t="s">
        <v>2214</v>
      </c>
      <c r="B6449" s="21" t="s">
        <v>1735</v>
      </c>
      <c r="C6449" s="21" t="s">
        <v>2859</v>
      </c>
      <c r="D6449" s="21" t="s">
        <v>15626</v>
      </c>
      <c r="E6449" s="21" t="s">
        <v>15627</v>
      </c>
      <c r="F6449" s="21" t="s">
        <v>1739</v>
      </c>
      <c r="G6449" s="21" t="s">
        <v>15628</v>
      </c>
      <c r="H6449" s="21" t="s">
        <v>12076</v>
      </c>
      <c r="I6449" s="554">
        <v>1830.6</v>
      </c>
      <c r="J6449" s="1"/>
      <c r="K6449" s="21" t="str">
        <f t="shared" si="87"/>
        <v>96156436</v>
      </c>
      <c r="L6449" s="21" t="s">
        <v>2859</v>
      </c>
      <c r="M6449" s="21" t="s">
        <v>15629</v>
      </c>
      <c r="N6449" s="21"/>
      <c r="O6449" s="21"/>
      <c r="P6449" s="21"/>
    </row>
    <row r="6450" spans="1:16" s="641" customFormat="1" ht="12.75" customHeight="1">
      <c r="A6450" s="21" t="s">
        <v>2214</v>
      </c>
      <c r="B6450" s="21" t="s">
        <v>1735</v>
      </c>
      <c r="C6450" s="21" t="s">
        <v>2644</v>
      </c>
      <c r="D6450" s="21" t="s">
        <v>15630</v>
      </c>
      <c r="E6450" s="21" t="s">
        <v>15631</v>
      </c>
      <c r="F6450" s="21" t="s">
        <v>1751</v>
      </c>
      <c r="G6450" s="21" t="s">
        <v>15632</v>
      </c>
      <c r="H6450" s="21" t="s">
        <v>12076</v>
      </c>
      <c r="I6450" s="554">
        <v>2462.4</v>
      </c>
      <c r="J6450" s="1"/>
      <c r="K6450" s="21" t="str">
        <f t="shared" si="87"/>
        <v>80220550</v>
      </c>
      <c r="L6450" s="21" t="s">
        <v>2644</v>
      </c>
      <c r="M6450" s="21" t="s">
        <v>15633</v>
      </c>
      <c r="N6450" s="21"/>
      <c r="O6450" s="21"/>
      <c r="P6450" s="21"/>
    </row>
    <row r="6451" spans="1:16" s="641" customFormat="1" ht="12.75" customHeight="1">
      <c r="A6451" s="21" t="s">
        <v>2214</v>
      </c>
      <c r="B6451" s="21" t="s">
        <v>1735</v>
      </c>
      <c r="C6451" s="21" t="s">
        <v>2816</v>
      </c>
      <c r="D6451" s="21" t="s">
        <v>15634</v>
      </c>
      <c r="E6451" s="21" t="s">
        <v>15635</v>
      </c>
      <c r="F6451" s="21" t="s">
        <v>1751</v>
      </c>
      <c r="G6451" s="21" t="s">
        <v>15636</v>
      </c>
      <c r="H6451" s="21" t="s">
        <v>12076</v>
      </c>
      <c r="I6451" s="554">
        <v>1620</v>
      </c>
      <c r="J6451" s="1"/>
      <c r="K6451" s="21" t="str">
        <f t="shared" si="87"/>
        <v>25285980</v>
      </c>
      <c r="L6451" s="21" t="s">
        <v>2816</v>
      </c>
      <c r="M6451" s="21" t="s">
        <v>15637</v>
      </c>
      <c r="N6451" s="21"/>
      <c r="O6451" s="21"/>
      <c r="P6451" s="21"/>
    </row>
    <row r="6452" spans="1:16" s="641" customFormat="1" ht="12.75" customHeight="1">
      <c r="A6452" s="21" t="s">
        <v>2214</v>
      </c>
      <c r="B6452" s="21" t="s">
        <v>1735</v>
      </c>
      <c r="C6452" s="21" t="s">
        <v>2474</v>
      </c>
      <c r="D6452" s="21" t="s">
        <v>15638</v>
      </c>
      <c r="E6452" s="21" t="s">
        <v>12181</v>
      </c>
      <c r="F6452" s="21" t="s">
        <v>1751</v>
      </c>
      <c r="G6452" s="21" t="s">
        <v>15639</v>
      </c>
      <c r="H6452" s="21" t="s">
        <v>12076</v>
      </c>
      <c r="I6452" s="554">
        <v>2170.8000000000002</v>
      </c>
      <c r="J6452" s="1"/>
      <c r="K6452" s="21" t="str">
        <f t="shared" si="87"/>
        <v>99002622</v>
      </c>
      <c r="L6452" s="21" t="s">
        <v>2474</v>
      </c>
      <c r="M6452" s="21" t="s">
        <v>15640</v>
      </c>
      <c r="N6452" s="21"/>
      <c r="O6452" s="21"/>
      <c r="P6452" s="21"/>
    </row>
    <row r="6453" spans="1:16" s="641" customFormat="1" ht="12.75" customHeight="1">
      <c r="A6453" s="21" t="s">
        <v>2214</v>
      </c>
      <c r="B6453" s="21" t="s">
        <v>1735</v>
      </c>
      <c r="C6453" s="21" t="s">
        <v>2484</v>
      </c>
      <c r="D6453" s="21" t="s">
        <v>15641</v>
      </c>
      <c r="E6453" s="21" t="s">
        <v>15642</v>
      </c>
      <c r="F6453" s="21" t="s">
        <v>1739</v>
      </c>
      <c r="G6453" s="21" t="s">
        <v>15643</v>
      </c>
      <c r="H6453" s="21" t="s">
        <v>12076</v>
      </c>
      <c r="I6453" s="554">
        <v>1004.4</v>
      </c>
      <c r="J6453" s="1"/>
      <c r="K6453" s="21" t="str">
        <f t="shared" si="87"/>
        <v>97227475</v>
      </c>
      <c r="L6453" s="21" t="s">
        <v>2484</v>
      </c>
      <c r="M6453" s="21" t="s">
        <v>15644</v>
      </c>
      <c r="N6453" s="21"/>
      <c r="O6453" s="21"/>
      <c r="P6453" s="21"/>
    </row>
    <row r="6454" spans="1:16" s="641" customFormat="1" ht="12.75" customHeight="1">
      <c r="A6454" s="21" t="s">
        <v>2214</v>
      </c>
      <c r="B6454" s="21" t="s">
        <v>1735</v>
      </c>
      <c r="C6454" s="21" t="s">
        <v>3342</v>
      </c>
      <c r="D6454" s="21" t="s">
        <v>15645</v>
      </c>
      <c r="E6454" s="21" t="s">
        <v>15646</v>
      </c>
      <c r="F6454" s="21" t="s">
        <v>1751</v>
      </c>
      <c r="G6454" s="21" t="s">
        <v>15647</v>
      </c>
      <c r="H6454" s="21" t="s">
        <v>12076</v>
      </c>
      <c r="I6454" s="554">
        <v>1100</v>
      </c>
      <c r="J6454" s="1"/>
      <c r="K6454" s="21" t="str">
        <f t="shared" si="87"/>
        <v>97193053</v>
      </c>
      <c r="L6454" s="21" t="s">
        <v>3342</v>
      </c>
      <c r="M6454" s="21" t="s">
        <v>15648</v>
      </c>
      <c r="N6454" s="21"/>
      <c r="O6454" s="21"/>
      <c r="P6454" s="21"/>
    </row>
    <row r="6455" spans="1:16" s="641" customFormat="1" ht="12.75" customHeight="1">
      <c r="A6455" s="21" t="s">
        <v>2214</v>
      </c>
      <c r="B6455" s="21" t="s">
        <v>1735</v>
      </c>
      <c r="C6455" s="21" t="s">
        <v>3351</v>
      </c>
      <c r="D6455" s="21" t="s">
        <v>15649</v>
      </c>
      <c r="E6455" s="21" t="s">
        <v>15650</v>
      </c>
      <c r="F6455" s="21" t="s">
        <v>1751</v>
      </c>
      <c r="G6455" s="21" t="s">
        <v>15651</v>
      </c>
      <c r="H6455" s="21" t="s">
        <v>12076</v>
      </c>
      <c r="I6455" s="554">
        <v>810</v>
      </c>
      <c r="J6455" s="1"/>
      <c r="K6455" s="21" t="str">
        <f t="shared" si="87"/>
        <v>90598007</v>
      </c>
      <c r="L6455" s="21" t="s">
        <v>3351</v>
      </c>
      <c r="M6455" s="21" t="s">
        <v>15652</v>
      </c>
      <c r="N6455" s="21"/>
      <c r="O6455" s="21"/>
      <c r="P6455" s="21"/>
    </row>
    <row r="6456" spans="1:16" s="641" customFormat="1" ht="12.75" customHeight="1">
      <c r="A6456" s="21" t="s">
        <v>2214</v>
      </c>
      <c r="B6456" s="21" t="s">
        <v>1735</v>
      </c>
      <c r="C6456" s="21" t="s">
        <v>8616</v>
      </c>
      <c r="D6456" s="21" t="s">
        <v>15653</v>
      </c>
      <c r="E6456" s="21" t="s">
        <v>15654</v>
      </c>
      <c r="F6456" s="21" t="s">
        <v>1751</v>
      </c>
      <c r="G6456" s="21" t="s">
        <v>15655</v>
      </c>
      <c r="H6456" s="21" t="s">
        <v>12076</v>
      </c>
      <c r="I6456" s="554">
        <v>1093.5</v>
      </c>
      <c r="J6456" s="1"/>
      <c r="K6456" s="21" t="str">
        <f t="shared" si="87"/>
        <v>81419813</v>
      </c>
      <c r="L6456" s="21" t="s">
        <v>8616</v>
      </c>
      <c r="M6456" s="21" t="s">
        <v>15656</v>
      </c>
      <c r="N6456" s="21"/>
      <c r="O6456" s="21"/>
      <c r="P6456" s="21"/>
    </row>
    <row r="6457" spans="1:16" s="641" customFormat="1" ht="12.75" customHeight="1">
      <c r="A6457" s="21" t="s">
        <v>2214</v>
      </c>
      <c r="B6457" s="21" t="s">
        <v>1735</v>
      </c>
      <c r="C6457" s="21" t="s">
        <v>3337</v>
      </c>
      <c r="D6457" s="21" t="s">
        <v>15657</v>
      </c>
      <c r="E6457" s="21" t="s">
        <v>15658</v>
      </c>
      <c r="F6457" s="21" t="s">
        <v>1751</v>
      </c>
      <c r="G6457" s="21" t="s">
        <v>15659</v>
      </c>
      <c r="H6457" s="21" t="s">
        <v>12076</v>
      </c>
      <c r="I6457" s="554">
        <v>600</v>
      </c>
      <c r="J6457" s="1"/>
      <c r="K6457" s="21" t="str">
        <f t="shared" si="87"/>
        <v>93763447</v>
      </c>
      <c r="L6457" s="21" t="s">
        <v>3337</v>
      </c>
      <c r="M6457" s="21" t="s">
        <v>15660</v>
      </c>
      <c r="N6457" s="21"/>
      <c r="O6457" s="21"/>
      <c r="P6457" s="21"/>
    </row>
    <row r="6458" spans="1:16" s="641" customFormat="1" ht="12.75" customHeight="1">
      <c r="A6458" s="21" t="s">
        <v>2214</v>
      </c>
      <c r="B6458" s="21" t="s">
        <v>1735</v>
      </c>
      <c r="C6458" s="21" t="s">
        <v>2583</v>
      </c>
      <c r="D6458" s="21" t="s">
        <v>15661</v>
      </c>
      <c r="E6458" s="21" t="s">
        <v>15662</v>
      </c>
      <c r="F6458" s="21" t="s">
        <v>1739</v>
      </c>
      <c r="G6458" s="21" t="s">
        <v>15663</v>
      </c>
      <c r="H6458" s="21" t="s">
        <v>12076</v>
      </c>
      <c r="I6458" s="554">
        <v>696.6</v>
      </c>
      <c r="J6458" s="1"/>
      <c r="K6458" s="21" t="str">
        <f t="shared" si="87"/>
        <v>97227353</v>
      </c>
      <c r="L6458" s="21" t="s">
        <v>2583</v>
      </c>
      <c r="M6458" s="21" t="s">
        <v>15664</v>
      </c>
      <c r="N6458" s="21"/>
      <c r="O6458" s="21"/>
      <c r="P6458" s="21"/>
    </row>
    <row r="6459" spans="1:16" s="641" customFormat="1" ht="12.75" customHeight="1">
      <c r="A6459" s="21" t="s">
        <v>2214</v>
      </c>
      <c r="B6459" s="21" t="s">
        <v>1735</v>
      </c>
      <c r="C6459" s="21" t="s">
        <v>2361</v>
      </c>
      <c r="D6459" s="21" t="s">
        <v>15665</v>
      </c>
      <c r="E6459" s="21" t="s">
        <v>15666</v>
      </c>
      <c r="F6459" s="21" t="s">
        <v>1751</v>
      </c>
      <c r="G6459" s="21" t="s">
        <v>15667</v>
      </c>
      <c r="H6459" s="21" t="s">
        <v>12076</v>
      </c>
      <c r="I6459" s="554">
        <v>1004.4</v>
      </c>
      <c r="J6459" s="1"/>
      <c r="K6459" s="21" t="str">
        <f t="shared" si="87"/>
        <v>81420499</v>
      </c>
      <c r="L6459" s="21" t="s">
        <v>2361</v>
      </c>
      <c r="M6459" s="21" t="s">
        <v>15668</v>
      </c>
      <c r="N6459" s="21"/>
      <c r="O6459" s="21"/>
      <c r="P6459" s="21"/>
    </row>
    <row r="6460" spans="1:16" s="641" customFormat="1" ht="12.75" customHeight="1">
      <c r="A6460" s="21" t="s">
        <v>2214</v>
      </c>
      <c r="B6460" s="21" t="s">
        <v>1735</v>
      </c>
      <c r="C6460" s="21" t="s">
        <v>4563</v>
      </c>
      <c r="D6460" s="21" t="s">
        <v>15669</v>
      </c>
      <c r="E6460" s="21" t="s">
        <v>15670</v>
      </c>
      <c r="F6460" s="21" t="s">
        <v>1751</v>
      </c>
      <c r="G6460" s="21" t="s">
        <v>15671</v>
      </c>
      <c r="H6460" s="21" t="s">
        <v>12076</v>
      </c>
      <c r="I6460" s="554">
        <v>567</v>
      </c>
      <c r="J6460" s="1"/>
      <c r="K6460" s="21" t="str">
        <f t="shared" si="87"/>
        <v>90456406</v>
      </c>
      <c r="L6460" s="21" t="s">
        <v>4563</v>
      </c>
      <c r="M6460" s="21" t="s">
        <v>15672</v>
      </c>
      <c r="N6460" s="21"/>
      <c r="O6460" s="21"/>
      <c r="P6460" s="21"/>
    </row>
    <row r="6461" spans="1:16" s="641" customFormat="1" ht="12.75" customHeight="1">
      <c r="A6461" s="21" t="s">
        <v>2214</v>
      </c>
      <c r="B6461" s="21" t="s">
        <v>1735</v>
      </c>
      <c r="C6461" s="21" t="s">
        <v>2759</v>
      </c>
      <c r="D6461" s="21" t="s">
        <v>15673</v>
      </c>
      <c r="E6461" s="21" t="s">
        <v>2761</v>
      </c>
      <c r="F6461" s="21" t="s">
        <v>1739</v>
      </c>
      <c r="G6461" s="21" t="s">
        <v>15674</v>
      </c>
      <c r="H6461" s="21" t="s">
        <v>12076</v>
      </c>
      <c r="I6461" s="554">
        <v>1564.18</v>
      </c>
      <c r="J6461" s="1"/>
      <c r="K6461" s="21" t="str">
        <f t="shared" si="87"/>
        <v>25255235</v>
      </c>
      <c r="L6461" s="21" t="s">
        <v>2759</v>
      </c>
      <c r="M6461" s="21" t="s">
        <v>15675</v>
      </c>
      <c r="N6461" s="21"/>
      <c r="O6461" s="21"/>
      <c r="P6461" s="21"/>
    </row>
    <row r="6462" spans="1:16" s="641" customFormat="1" ht="12.75" customHeight="1">
      <c r="A6462" s="21" t="s">
        <v>2214</v>
      </c>
      <c r="B6462" s="21" t="s">
        <v>1735</v>
      </c>
      <c r="C6462" s="21" t="s">
        <v>2821</v>
      </c>
      <c r="D6462" s="21" t="s">
        <v>15676</v>
      </c>
      <c r="E6462" s="21" t="s">
        <v>15677</v>
      </c>
      <c r="F6462" s="21" t="s">
        <v>1739</v>
      </c>
      <c r="G6462" s="21" t="s">
        <v>15678</v>
      </c>
      <c r="H6462" s="21" t="s">
        <v>12076</v>
      </c>
      <c r="I6462" s="554">
        <v>1004.4</v>
      </c>
      <c r="J6462" s="1"/>
      <c r="K6462" s="21" t="str">
        <f t="shared" si="87"/>
        <v>97052089</v>
      </c>
      <c r="L6462" s="21" t="s">
        <v>2821</v>
      </c>
      <c r="M6462" s="21" t="s">
        <v>15679</v>
      </c>
      <c r="N6462" s="21"/>
      <c r="O6462" s="21"/>
      <c r="P6462" s="21"/>
    </row>
    <row r="6463" spans="1:16" s="641" customFormat="1" ht="12.75" customHeight="1">
      <c r="A6463" s="21" t="s">
        <v>2214</v>
      </c>
      <c r="B6463" s="21" t="s">
        <v>1735</v>
      </c>
      <c r="C6463" s="21" t="s">
        <v>3132</v>
      </c>
      <c r="D6463" s="21" t="s">
        <v>15680</v>
      </c>
      <c r="E6463" s="21" t="s">
        <v>15681</v>
      </c>
      <c r="F6463" s="21" t="s">
        <v>1751</v>
      </c>
      <c r="G6463" s="21" t="s">
        <v>15682</v>
      </c>
      <c r="H6463" s="21" t="s">
        <v>12076</v>
      </c>
      <c r="I6463" s="554">
        <v>500</v>
      </c>
      <c r="J6463" s="1"/>
      <c r="K6463" s="21" t="str">
        <f t="shared" si="87"/>
        <v>72100071</v>
      </c>
      <c r="L6463" s="21" t="s">
        <v>3132</v>
      </c>
      <c r="M6463" s="21" t="s">
        <v>15683</v>
      </c>
      <c r="N6463" s="21"/>
      <c r="O6463" s="21"/>
      <c r="P6463" s="21"/>
    </row>
    <row r="6464" spans="1:16" s="641" customFormat="1" ht="12.75" customHeight="1">
      <c r="A6464" s="21" t="s">
        <v>2214</v>
      </c>
      <c r="B6464" s="21" t="s">
        <v>1735</v>
      </c>
      <c r="C6464" s="21" t="s">
        <v>2256</v>
      </c>
      <c r="D6464" s="21" t="s">
        <v>15684</v>
      </c>
      <c r="E6464" s="21" t="s">
        <v>15685</v>
      </c>
      <c r="F6464" s="21" t="s">
        <v>1739</v>
      </c>
      <c r="G6464" s="21" t="s">
        <v>15686</v>
      </c>
      <c r="H6464" s="21" t="s">
        <v>12076</v>
      </c>
      <c r="I6464" s="554">
        <v>874.8</v>
      </c>
      <c r="J6464" s="1"/>
      <c r="K6464" s="21" t="str">
        <f t="shared" si="87"/>
        <v>93478188</v>
      </c>
      <c r="L6464" s="21" t="s">
        <v>2256</v>
      </c>
      <c r="M6464" s="21" t="s">
        <v>15687</v>
      </c>
      <c r="N6464" s="21"/>
      <c r="O6464" s="21"/>
      <c r="P6464" s="21"/>
    </row>
    <row r="6465" spans="1:16" s="641" customFormat="1" ht="12.75" customHeight="1">
      <c r="A6465" s="21" t="s">
        <v>2214</v>
      </c>
      <c r="B6465" s="21" t="s">
        <v>1735</v>
      </c>
      <c r="C6465" s="21" t="s">
        <v>2510</v>
      </c>
      <c r="D6465" s="21" t="s">
        <v>15688</v>
      </c>
      <c r="E6465" s="21" t="s">
        <v>15689</v>
      </c>
      <c r="F6465" s="21" t="s">
        <v>1739</v>
      </c>
      <c r="G6465" s="21" t="s">
        <v>15690</v>
      </c>
      <c r="H6465" s="21" t="s">
        <v>12076</v>
      </c>
      <c r="I6465" s="554">
        <v>996.3</v>
      </c>
      <c r="J6465" s="1"/>
      <c r="K6465" s="21" t="str">
        <f t="shared" si="87"/>
        <v>96229485</v>
      </c>
      <c r="L6465" s="21" t="s">
        <v>2510</v>
      </c>
      <c r="M6465" s="21" t="s">
        <v>15691</v>
      </c>
      <c r="N6465" s="21"/>
      <c r="O6465" s="21"/>
      <c r="P6465" s="21"/>
    </row>
    <row r="6466" spans="1:16" s="641" customFormat="1" ht="12.75" customHeight="1">
      <c r="A6466" s="21" t="s">
        <v>2214</v>
      </c>
      <c r="B6466" s="21" t="s">
        <v>1735</v>
      </c>
      <c r="C6466" s="21" t="s">
        <v>3241</v>
      </c>
      <c r="D6466" s="21" t="s">
        <v>15692</v>
      </c>
      <c r="E6466" s="21" t="s">
        <v>15693</v>
      </c>
      <c r="F6466" s="21" t="s">
        <v>1739</v>
      </c>
      <c r="G6466" s="21" t="s">
        <v>15694</v>
      </c>
      <c r="H6466" s="21" t="s">
        <v>12076</v>
      </c>
      <c r="I6466" s="554">
        <v>1620</v>
      </c>
      <c r="J6466" s="1"/>
      <c r="K6466" s="21" t="str">
        <f t="shared" si="87"/>
        <v>93481312</v>
      </c>
      <c r="L6466" s="21" t="s">
        <v>3241</v>
      </c>
      <c r="M6466" s="21" t="s">
        <v>15695</v>
      </c>
      <c r="N6466" s="21"/>
      <c r="O6466" s="21"/>
      <c r="P6466" s="21"/>
    </row>
    <row r="6467" spans="1:16" s="641" customFormat="1" ht="12.75" customHeight="1">
      <c r="A6467" s="21" t="s">
        <v>2214</v>
      </c>
      <c r="B6467" s="21" t="s">
        <v>1735</v>
      </c>
      <c r="C6467" s="21" t="s">
        <v>2830</v>
      </c>
      <c r="D6467" s="21" t="s">
        <v>15696</v>
      </c>
      <c r="E6467" s="21" t="s">
        <v>15697</v>
      </c>
      <c r="F6467" s="21" t="s">
        <v>1739</v>
      </c>
      <c r="G6467" s="21" t="s">
        <v>15698</v>
      </c>
      <c r="H6467" s="21" t="s">
        <v>12076</v>
      </c>
      <c r="I6467" s="554">
        <v>1223.0999999999999</v>
      </c>
      <c r="J6467" s="1"/>
      <c r="K6467" s="21" t="str">
        <f t="shared" si="87"/>
        <v>22480073</v>
      </c>
      <c r="L6467" s="21" t="s">
        <v>2830</v>
      </c>
      <c r="M6467" s="21" t="s">
        <v>15699</v>
      </c>
      <c r="N6467" s="21"/>
      <c r="O6467" s="21"/>
      <c r="P6467" s="21"/>
    </row>
    <row r="6468" spans="1:16" s="641" customFormat="1" ht="12.75" customHeight="1">
      <c r="A6468" s="21" t="s">
        <v>2214</v>
      </c>
      <c r="B6468" s="21" t="s">
        <v>1735</v>
      </c>
      <c r="C6468" s="21" t="s">
        <v>2361</v>
      </c>
      <c r="D6468" s="21" t="s">
        <v>15700</v>
      </c>
      <c r="E6468" s="21" t="s">
        <v>15701</v>
      </c>
      <c r="F6468" s="21" t="s">
        <v>1751</v>
      </c>
      <c r="G6468" s="21" t="s">
        <v>15702</v>
      </c>
      <c r="H6468" s="21" t="s">
        <v>12076</v>
      </c>
      <c r="I6468" s="554">
        <v>1028.7</v>
      </c>
      <c r="J6468" s="1"/>
      <c r="K6468" s="21" t="str">
        <f t="shared" si="87"/>
        <v>81420499</v>
      </c>
      <c r="L6468" s="21" t="s">
        <v>2361</v>
      </c>
      <c r="M6468" s="21" t="s">
        <v>15703</v>
      </c>
      <c r="N6468" s="21"/>
      <c r="O6468" s="21"/>
      <c r="P6468" s="21"/>
    </row>
    <row r="6469" spans="1:16" s="641" customFormat="1" ht="12.75" customHeight="1">
      <c r="A6469" s="21" t="s">
        <v>2214</v>
      </c>
      <c r="B6469" s="21" t="s">
        <v>1735</v>
      </c>
      <c r="C6469" s="21" t="s">
        <v>3232</v>
      </c>
      <c r="D6469" s="21" t="s">
        <v>15704</v>
      </c>
      <c r="E6469" s="21" t="s">
        <v>15705</v>
      </c>
      <c r="F6469" s="21" t="s">
        <v>1751</v>
      </c>
      <c r="G6469" s="21" t="s">
        <v>15706</v>
      </c>
      <c r="H6469" s="21" t="s">
        <v>12076</v>
      </c>
      <c r="I6469" s="554">
        <v>1004.4</v>
      </c>
      <c r="J6469" s="1"/>
      <c r="K6469" s="21" t="str">
        <f t="shared" si="87"/>
        <v>84025994</v>
      </c>
      <c r="L6469" s="21" t="s">
        <v>3232</v>
      </c>
      <c r="M6469" s="21" t="s">
        <v>15707</v>
      </c>
      <c r="N6469" s="21"/>
      <c r="O6469" s="21"/>
      <c r="P6469" s="21"/>
    </row>
    <row r="6470" spans="1:16" s="641" customFormat="1" ht="12.75" customHeight="1">
      <c r="A6470" s="21" t="s">
        <v>2214</v>
      </c>
      <c r="B6470" s="21" t="s">
        <v>1735</v>
      </c>
      <c r="C6470" s="21" t="s">
        <v>2353</v>
      </c>
      <c r="D6470" s="21" t="s">
        <v>15708</v>
      </c>
      <c r="E6470" s="21" t="s">
        <v>15709</v>
      </c>
      <c r="F6470" s="21" t="s">
        <v>1739</v>
      </c>
      <c r="G6470" s="21" t="s">
        <v>15710</v>
      </c>
      <c r="H6470" s="21" t="s">
        <v>12076</v>
      </c>
      <c r="I6470" s="554">
        <v>1004.4</v>
      </c>
      <c r="J6470" s="1"/>
      <c r="K6470" s="21" t="str">
        <f t="shared" si="87"/>
        <v>93574421</v>
      </c>
      <c r="L6470" s="21" t="s">
        <v>2353</v>
      </c>
      <c r="M6470" s="21" t="s">
        <v>15711</v>
      </c>
      <c r="N6470" s="21"/>
      <c r="O6470" s="21"/>
      <c r="P6470" s="21"/>
    </row>
    <row r="6471" spans="1:16" s="641" customFormat="1" ht="12.75" customHeight="1">
      <c r="A6471" s="21" t="s">
        <v>2214</v>
      </c>
      <c r="B6471" s="21" t="s">
        <v>1735</v>
      </c>
      <c r="C6471" s="21" t="s">
        <v>2233</v>
      </c>
      <c r="D6471" s="21" t="s">
        <v>15712</v>
      </c>
      <c r="E6471" s="21" t="s">
        <v>15713</v>
      </c>
      <c r="F6471" s="21" t="s">
        <v>1751</v>
      </c>
      <c r="G6471" s="21" t="s">
        <v>15714</v>
      </c>
      <c r="H6471" s="21" t="s">
        <v>12076</v>
      </c>
      <c r="I6471" s="554">
        <v>1620</v>
      </c>
      <c r="J6471" s="1"/>
      <c r="K6471" s="21" t="str">
        <f t="shared" si="87"/>
        <v>81415211</v>
      </c>
      <c r="L6471" s="21" t="s">
        <v>2233</v>
      </c>
      <c r="M6471" s="21" t="s">
        <v>15715</v>
      </c>
      <c r="N6471" s="21"/>
      <c r="O6471" s="21"/>
      <c r="P6471" s="21"/>
    </row>
    <row r="6472" spans="1:16" s="641" customFormat="1" ht="12.75" customHeight="1">
      <c r="A6472" s="21" t="s">
        <v>2214</v>
      </c>
      <c r="B6472" s="21" t="s">
        <v>1735</v>
      </c>
      <c r="C6472" s="21" t="s">
        <v>2312</v>
      </c>
      <c r="D6472" s="21" t="s">
        <v>15716</v>
      </c>
      <c r="E6472" s="21" t="s">
        <v>15717</v>
      </c>
      <c r="F6472" s="21" t="s">
        <v>1751</v>
      </c>
      <c r="G6472" s="21" t="s">
        <v>15718</v>
      </c>
      <c r="H6472" s="21" t="s">
        <v>12076</v>
      </c>
      <c r="I6472" s="554">
        <v>2268</v>
      </c>
      <c r="J6472" s="1"/>
      <c r="K6472" s="21" t="str">
        <f t="shared" si="87"/>
        <v>80103086</v>
      </c>
      <c r="L6472" s="21" t="s">
        <v>2312</v>
      </c>
      <c r="M6472" s="21" t="s">
        <v>15719</v>
      </c>
      <c r="N6472" s="21"/>
      <c r="O6472" s="21"/>
      <c r="P6472" s="21"/>
    </row>
    <row r="6473" spans="1:16" s="641" customFormat="1" ht="12.75" customHeight="1">
      <c r="A6473" s="21" t="s">
        <v>2214</v>
      </c>
      <c r="B6473" s="21" t="s">
        <v>1735</v>
      </c>
      <c r="C6473" s="21" t="s">
        <v>2449</v>
      </c>
      <c r="D6473" s="21" t="s">
        <v>15720</v>
      </c>
      <c r="E6473" s="21" t="s">
        <v>15721</v>
      </c>
      <c r="F6473" s="21" t="s">
        <v>1751</v>
      </c>
      <c r="G6473" s="21" t="s">
        <v>15722</v>
      </c>
      <c r="H6473" s="21" t="s">
        <v>12076</v>
      </c>
      <c r="I6473" s="554">
        <v>2430</v>
      </c>
      <c r="J6473" s="1"/>
      <c r="K6473" s="21" t="str">
        <f t="shared" si="87"/>
        <v>90458458</v>
      </c>
      <c r="L6473" s="21" t="s">
        <v>2449</v>
      </c>
      <c r="M6473" s="21" t="s">
        <v>15723</v>
      </c>
      <c r="N6473" s="21"/>
      <c r="O6473" s="21"/>
      <c r="P6473" s="21"/>
    </row>
    <row r="6474" spans="1:16" s="641" customFormat="1" ht="12.75" customHeight="1">
      <c r="A6474" s="21" t="s">
        <v>2214</v>
      </c>
      <c r="B6474" s="21" t="s">
        <v>1735</v>
      </c>
      <c r="C6474" s="21" t="s">
        <v>2251</v>
      </c>
      <c r="D6474" s="21" t="s">
        <v>15724</v>
      </c>
      <c r="E6474" s="21" t="s">
        <v>15725</v>
      </c>
      <c r="F6474" s="21" t="s">
        <v>1739</v>
      </c>
      <c r="G6474" s="21" t="s">
        <v>15726</v>
      </c>
      <c r="H6474" s="21" t="s">
        <v>12076</v>
      </c>
      <c r="I6474" s="554">
        <v>502.2</v>
      </c>
      <c r="J6474" s="1"/>
      <c r="K6474" s="21" t="str">
        <f t="shared" si="87"/>
        <v>97665046</v>
      </c>
      <c r="L6474" s="21" t="s">
        <v>2251</v>
      </c>
      <c r="M6474" s="21" t="s">
        <v>15727</v>
      </c>
      <c r="N6474" s="21"/>
      <c r="O6474" s="21"/>
      <c r="P6474" s="21"/>
    </row>
    <row r="6475" spans="1:16" s="641" customFormat="1" ht="12.75" customHeight="1">
      <c r="A6475" s="21" t="s">
        <v>2214</v>
      </c>
      <c r="B6475" s="21" t="s">
        <v>1735</v>
      </c>
      <c r="C6475" s="21" t="s">
        <v>2682</v>
      </c>
      <c r="D6475" s="21" t="s">
        <v>15728</v>
      </c>
      <c r="E6475" s="21" t="s">
        <v>15729</v>
      </c>
      <c r="F6475" s="21" t="s">
        <v>1739</v>
      </c>
      <c r="G6475" s="21" t="s">
        <v>15730</v>
      </c>
      <c r="H6475" s="21" t="s">
        <v>12076</v>
      </c>
      <c r="I6475" s="554">
        <v>244</v>
      </c>
      <c r="J6475" s="1"/>
      <c r="K6475" s="21" t="str">
        <f t="shared" si="87"/>
        <v>93727642</v>
      </c>
      <c r="L6475" s="21" t="s">
        <v>2682</v>
      </c>
      <c r="M6475" s="21" t="s">
        <v>15731</v>
      </c>
      <c r="N6475" s="21"/>
      <c r="O6475" s="21"/>
      <c r="P6475" s="21"/>
    </row>
    <row r="6476" spans="1:16" s="641" customFormat="1" ht="12.75" customHeight="1">
      <c r="A6476" s="21" t="s">
        <v>2214</v>
      </c>
      <c r="B6476" s="21" t="s">
        <v>1735</v>
      </c>
      <c r="C6476" s="21" t="s">
        <v>3064</v>
      </c>
      <c r="D6476" s="21" t="s">
        <v>15732</v>
      </c>
      <c r="E6476" s="21" t="s">
        <v>15733</v>
      </c>
      <c r="F6476" s="21" t="s">
        <v>1751</v>
      </c>
      <c r="G6476" s="21" t="s">
        <v>15734</v>
      </c>
      <c r="H6476" s="21" t="s">
        <v>12076</v>
      </c>
      <c r="I6476" s="554">
        <v>1757.7</v>
      </c>
      <c r="J6476" s="1"/>
      <c r="K6476" s="21" t="str">
        <f t="shared" si="87"/>
        <v>96256863</v>
      </c>
      <c r="L6476" s="21" t="s">
        <v>3064</v>
      </c>
      <c r="M6476" s="21" t="s">
        <v>15735</v>
      </c>
      <c r="N6476" s="21"/>
      <c r="O6476" s="21"/>
      <c r="P6476" s="21"/>
    </row>
    <row r="6477" spans="1:16" s="641" customFormat="1" ht="12.75" customHeight="1">
      <c r="A6477" s="21" t="s">
        <v>2214</v>
      </c>
      <c r="B6477" s="21" t="s">
        <v>1735</v>
      </c>
      <c r="C6477" s="21" t="s">
        <v>3037</v>
      </c>
      <c r="D6477" s="21" t="s">
        <v>15736</v>
      </c>
      <c r="E6477" s="21" t="s">
        <v>15737</v>
      </c>
      <c r="F6477" s="21" t="s">
        <v>1751</v>
      </c>
      <c r="G6477" s="21" t="s">
        <v>15738</v>
      </c>
      <c r="H6477" s="21" t="s">
        <v>12076</v>
      </c>
      <c r="I6477" s="554">
        <v>1530.9</v>
      </c>
      <c r="J6477" s="1"/>
      <c r="K6477" s="21" t="str">
        <f t="shared" si="87"/>
        <v>81415203</v>
      </c>
      <c r="L6477" s="21" t="s">
        <v>3037</v>
      </c>
      <c r="M6477" s="21" t="s">
        <v>15739</v>
      </c>
      <c r="N6477" s="21"/>
      <c r="O6477" s="21"/>
      <c r="P6477" s="21"/>
    </row>
    <row r="6478" spans="1:16" s="641" customFormat="1" ht="12.75" customHeight="1">
      <c r="A6478" s="21" t="s">
        <v>2214</v>
      </c>
      <c r="B6478" s="21" t="s">
        <v>1735</v>
      </c>
      <c r="C6478" s="21" t="s">
        <v>2951</v>
      </c>
      <c r="D6478" s="21" t="s">
        <v>8521</v>
      </c>
      <c r="E6478" s="21" t="s">
        <v>15740</v>
      </c>
      <c r="F6478" s="21" t="s">
        <v>1739</v>
      </c>
      <c r="G6478" s="21" t="s">
        <v>15741</v>
      </c>
      <c r="H6478" s="21" t="s">
        <v>12076</v>
      </c>
      <c r="I6478" s="554">
        <v>1920</v>
      </c>
      <c r="J6478" s="1"/>
      <c r="K6478" s="21" t="str">
        <f t="shared" si="87"/>
        <v>80986752</v>
      </c>
      <c r="L6478" s="21" t="s">
        <v>2951</v>
      </c>
      <c r="M6478" s="21" t="s">
        <v>15742</v>
      </c>
      <c r="N6478" s="21"/>
      <c r="O6478" s="21"/>
      <c r="P6478" s="21"/>
    </row>
    <row r="6479" spans="1:16" s="641" customFormat="1" ht="12.75" customHeight="1">
      <c r="A6479" s="21" t="s">
        <v>2214</v>
      </c>
      <c r="B6479" s="21" t="s">
        <v>1735</v>
      </c>
      <c r="C6479" s="21" t="s">
        <v>2677</v>
      </c>
      <c r="D6479" s="21" t="s">
        <v>15743</v>
      </c>
      <c r="E6479" s="21" t="s">
        <v>15744</v>
      </c>
      <c r="F6479" s="21" t="s">
        <v>1739</v>
      </c>
      <c r="G6479" s="21" t="s">
        <v>15745</v>
      </c>
      <c r="H6479" s="21" t="s">
        <v>12076</v>
      </c>
      <c r="I6479" s="554">
        <v>1530.9</v>
      </c>
      <c r="J6479" s="1"/>
      <c r="K6479" s="21" t="str">
        <f t="shared" si="87"/>
        <v>80312638</v>
      </c>
      <c r="L6479" s="21" t="s">
        <v>2677</v>
      </c>
      <c r="M6479" s="21" t="s">
        <v>15746</v>
      </c>
      <c r="N6479" s="21"/>
      <c r="O6479" s="21"/>
      <c r="P6479" s="21"/>
    </row>
    <row r="6480" spans="1:16" s="641" customFormat="1" ht="12.75" customHeight="1">
      <c r="A6480" s="21" t="s">
        <v>2214</v>
      </c>
      <c r="B6480" s="21" t="s">
        <v>1735</v>
      </c>
      <c r="C6480" s="21" t="s">
        <v>2256</v>
      </c>
      <c r="D6480" s="21" t="s">
        <v>15747</v>
      </c>
      <c r="E6480" s="21" t="s">
        <v>15748</v>
      </c>
      <c r="F6480" s="21" t="s">
        <v>1739</v>
      </c>
      <c r="G6480" s="21" t="s">
        <v>15749</v>
      </c>
      <c r="H6480" s="21" t="s">
        <v>12076</v>
      </c>
      <c r="I6480" s="554">
        <v>502.2</v>
      </c>
      <c r="J6480" s="1"/>
      <c r="K6480" s="21" t="str">
        <f t="shared" si="87"/>
        <v>93478188</v>
      </c>
      <c r="L6480" s="21" t="s">
        <v>2256</v>
      </c>
      <c r="M6480" s="21" t="s">
        <v>15750</v>
      </c>
      <c r="N6480" s="21"/>
      <c r="O6480" s="21"/>
      <c r="P6480" s="21"/>
    </row>
    <row r="6481" spans="1:16" s="641" customFormat="1" ht="12.75" customHeight="1">
      <c r="A6481" s="21" t="s">
        <v>2214</v>
      </c>
      <c r="B6481" s="21" t="s">
        <v>1735</v>
      </c>
      <c r="C6481" s="21" t="s">
        <v>2699</v>
      </c>
      <c r="D6481" s="21" t="s">
        <v>15751</v>
      </c>
      <c r="E6481" s="21" t="s">
        <v>15752</v>
      </c>
      <c r="F6481" s="21" t="s">
        <v>1751</v>
      </c>
      <c r="G6481" s="21" t="s">
        <v>15753</v>
      </c>
      <c r="H6481" s="21" t="s">
        <v>12076</v>
      </c>
      <c r="I6481" s="554">
        <v>2000.7</v>
      </c>
      <c r="J6481" s="1"/>
      <c r="K6481" s="21" t="str">
        <f t="shared" si="87"/>
        <v>82097484</v>
      </c>
      <c r="L6481" s="21" t="s">
        <v>2699</v>
      </c>
      <c r="M6481" s="21" t="s">
        <v>15754</v>
      </c>
      <c r="N6481" s="21"/>
      <c r="O6481" s="21"/>
      <c r="P6481" s="21"/>
    </row>
    <row r="6482" spans="1:16" s="641" customFormat="1" ht="12.75" customHeight="1">
      <c r="A6482" s="21" t="s">
        <v>2214</v>
      </c>
      <c r="B6482" s="21" t="s">
        <v>1735</v>
      </c>
      <c r="C6482" s="21" t="s">
        <v>2842</v>
      </c>
      <c r="D6482" s="21" t="s">
        <v>15755</v>
      </c>
      <c r="E6482" s="21" t="s">
        <v>15756</v>
      </c>
      <c r="F6482" s="21" t="s">
        <v>1739</v>
      </c>
      <c r="G6482" s="21" t="s">
        <v>15757</v>
      </c>
      <c r="H6482" s="21" t="s">
        <v>12076</v>
      </c>
      <c r="I6482" s="554">
        <v>704.7</v>
      </c>
      <c r="J6482" s="1"/>
      <c r="K6482" s="21" t="str">
        <f t="shared" si="87"/>
        <v>24143379</v>
      </c>
      <c r="L6482" s="21" t="s">
        <v>2842</v>
      </c>
      <c r="M6482" s="21" t="s">
        <v>15758</v>
      </c>
      <c r="N6482" s="21"/>
      <c r="O6482" s="21"/>
      <c r="P6482" s="21"/>
    </row>
    <row r="6483" spans="1:16" s="641" customFormat="1" ht="12.75" customHeight="1">
      <c r="A6483" s="21" t="s">
        <v>2214</v>
      </c>
      <c r="B6483" s="21" t="s">
        <v>1735</v>
      </c>
      <c r="C6483" s="21" t="s">
        <v>3337</v>
      </c>
      <c r="D6483" s="21" t="s">
        <v>15759</v>
      </c>
      <c r="E6483" s="21" t="s">
        <v>15760</v>
      </c>
      <c r="F6483" s="21" t="s">
        <v>1739</v>
      </c>
      <c r="G6483" s="21" t="s">
        <v>15761</v>
      </c>
      <c r="H6483" s="21" t="s">
        <v>12076</v>
      </c>
      <c r="I6483" s="554">
        <v>1004.4</v>
      </c>
      <c r="J6483" s="1"/>
      <c r="K6483" s="21" t="str">
        <f t="shared" si="87"/>
        <v>93763447</v>
      </c>
      <c r="L6483" s="21" t="s">
        <v>3337</v>
      </c>
      <c r="M6483" s="21" t="s">
        <v>15762</v>
      </c>
      <c r="N6483" s="21"/>
      <c r="O6483" s="21"/>
      <c r="P6483" s="21"/>
    </row>
    <row r="6484" spans="1:16" s="641" customFormat="1" ht="12.75" customHeight="1">
      <c r="A6484" s="21" t="s">
        <v>2214</v>
      </c>
      <c r="B6484" s="21" t="s">
        <v>1735</v>
      </c>
      <c r="C6484" s="21" t="s">
        <v>2281</v>
      </c>
      <c r="D6484" s="21" t="s">
        <v>15763</v>
      </c>
      <c r="E6484" s="21" t="s">
        <v>15764</v>
      </c>
      <c r="F6484" s="21" t="s">
        <v>1739</v>
      </c>
      <c r="G6484" s="21" t="s">
        <v>15765</v>
      </c>
      <c r="H6484" s="21" t="s">
        <v>12076</v>
      </c>
      <c r="I6484" s="554">
        <v>1215</v>
      </c>
      <c r="J6484" s="1"/>
      <c r="K6484" s="21" t="str">
        <f t="shared" si="87"/>
        <v>96071655</v>
      </c>
      <c r="L6484" s="21" t="s">
        <v>2281</v>
      </c>
      <c r="M6484" s="21" t="s">
        <v>15766</v>
      </c>
      <c r="N6484" s="21"/>
      <c r="O6484" s="21"/>
      <c r="P6484" s="21"/>
    </row>
    <row r="6485" spans="1:16" s="641" customFormat="1" ht="12.75" customHeight="1">
      <c r="A6485" s="21" t="s">
        <v>2214</v>
      </c>
      <c r="B6485" s="21" t="s">
        <v>1735</v>
      </c>
      <c r="C6485" s="21" t="s">
        <v>3413</v>
      </c>
      <c r="D6485" s="21" t="s">
        <v>15767</v>
      </c>
      <c r="E6485" s="21" t="s">
        <v>15768</v>
      </c>
      <c r="F6485" s="21" t="s">
        <v>1751</v>
      </c>
      <c r="G6485" s="21" t="s">
        <v>15769</v>
      </c>
      <c r="H6485" s="21" t="s">
        <v>12076</v>
      </c>
      <c r="I6485" s="554">
        <v>996.3</v>
      </c>
      <c r="J6485" s="1"/>
      <c r="K6485" s="21" t="str">
        <f t="shared" si="87"/>
        <v>70227424</v>
      </c>
      <c r="L6485" s="21" t="s">
        <v>3413</v>
      </c>
      <c r="M6485" s="21" t="s">
        <v>15770</v>
      </c>
      <c r="N6485" s="21"/>
      <c r="O6485" s="21"/>
      <c r="P6485" s="21"/>
    </row>
    <row r="6486" spans="1:16" s="641" customFormat="1" ht="12.75" customHeight="1">
      <c r="A6486" s="21" t="s">
        <v>2214</v>
      </c>
      <c r="B6486" s="21" t="s">
        <v>1735</v>
      </c>
      <c r="C6486" s="21" t="s">
        <v>2668</v>
      </c>
      <c r="D6486" s="21" t="s">
        <v>15771</v>
      </c>
      <c r="E6486" s="21" t="s">
        <v>15772</v>
      </c>
      <c r="F6486" s="21" t="s">
        <v>1751</v>
      </c>
      <c r="G6486" s="21" t="s">
        <v>15773</v>
      </c>
      <c r="H6486" s="21" t="s">
        <v>12076</v>
      </c>
      <c r="I6486" s="554">
        <v>1498.5</v>
      </c>
      <c r="J6486" s="1"/>
      <c r="K6486" s="21" t="str">
        <f t="shared" si="87"/>
        <v>97623563</v>
      </c>
      <c r="L6486" s="21" t="s">
        <v>2668</v>
      </c>
      <c r="M6486" s="21" t="s">
        <v>15774</v>
      </c>
      <c r="N6486" s="21"/>
      <c r="O6486" s="21"/>
      <c r="P6486" s="21"/>
    </row>
    <row r="6487" spans="1:16" s="641" customFormat="1" ht="12.75" customHeight="1">
      <c r="A6487" s="21" t="s">
        <v>2214</v>
      </c>
      <c r="B6487" s="21" t="s">
        <v>1735</v>
      </c>
      <c r="C6487" s="21" t="s">
        <v>2501</v>
      </c>
      <c r="D6487" s="21" t="s">
        <v>15775</v>
      </c>
      <c r="E6487" s="21" t="s">
        <v>15776</v>
      </c>
      <c r="F6487" s="21" t="s">
        <v>1739</v>
      </c>
      <c r="G6487" s="21" t="s">
        <v>15777</v>
      </c>
      <c r="H6487" s="21" t="s">
        <v>12076</v>
      </c>
      <c r="I6487" s="554">
        <v>801.9</v>
      </c>
      <c r="J6487" s="1"/>
      <c r="K6487" s="21" t="str">
        <f t="shared" si="87"/>
        <v>93477988</v>
      </c>
      <c r="L6487" s="21" t="s">
        <v>2501</v>
      </c>
      <c r="M6487" s="21" t="s">
        <v>15778</v>
      </c>
      <c r="N6487" s="21"/>
      <c r="O6487" s="21"/>
      <c r="P6487" s="21"/>
    </row>
    <row r="6488" spans="1:16" s="641" customFormat="1" ht="12.75" customHeight="1">
      <c r="A6488" s="21" t="s">
        <v>2214</v>
      </c>
      <c r="B6488" s="21" t="s">
        <v>1735</v>
      </c>
      <c r="C6488" s="21" t="s">
        <v>2830</v>
      </c>
      <c r="D6488" s="21" t="s">
        <v>7893</v>
      </c>
      <c r="E6488" s="21" t="s">
        <v>15779</v>
      </c>
      <c r="F6488" s="21" t="s">
        <v>1739</v>
      </c>
      <c r="G6488" s="21" t="s">
        <v>15780</v>
      </c>
      <c r="H6488" s="21" t="s">
        <v>12076</v>
      </c>
      <c r="I6488" s="554">
        <v>810</v>
      </c>
      <c r="J6488" s="1"/>
      <c r="K6488" s="21" t="str">
        <f t="shared" si="87"/>
        <v>22480073</v>
      </c>
      <c r="L6488" s="21" t="s">
        <v>2830</v>
      </c>
      <c r="M6488" s="21" t="s">
        <v>15781</v>
      </c>
      <c r="N6488" s="21"/>
      <c r="O6488" s="21"/>
      <c r="P6488" s="21"/>
    </row>
    <row r="6489" spans="1:16" s="641" customFormat="1" ht="12.75" customHeight="1">
      <c r="A6489" s="21" t="s">
        <v>2214</v>
      </c>
      <c r="B6489" s="21" t="s">
        <v>1735</v>
      </c>
      <c r="C6489" s="21" t="s">
        <v>8027</v>
      </c>
      <c r="D6489" s="21" t="s">
        <v>15782</v>
      </c>
      <c r="E6489" s="21" t="s">
        <v>15783</v>
      </c>
      <c r="F6489" s="21" t="s">
        <v>1739</v>
      </c>
      <c r="G6489" s="21" t="s">
        <v>15784</v>
      </c>
      <c r="H6489" s="21" t="s">
        <v>12076</v>
      </c>
      <c r="I6489" s="554">
        <v>706.66</v>
      </c>
      <c r="J6489" s="1"/>
      <c r="K6489" s="21" t="str">
        <f t="shared" si="87"/>
        <v>82102278</v>
      </c>
      <c r="L6489" s="21" t="s">
        <v>8027</v>
      </c>
      <c r="M6489" s="21" t="s">
        <v>15785</v>
      </c>
      <c r="N6489" s="21"/>
      <c r="O6489" s="21"/>
      <c r="P6489" s="21"/>
    </row>
    <row r="6490" spans="1:16" s="641" customFormat="1" ht="12.75" customHeight="1">
      <c r="A6490" s="21" t="s">
        <v>2214</v>
      </c>
      <c r="B6490" s="21" t="s">
        <v>1735</v>
      </c>
      <c r="C6490" s="21" t="s">
        <v>2663</v>
      </c>
      <c r="D6490" s="21" t="s">
        <v>15786</v>
      </c>
      <c r="E6490" s="21" t="s">
        <v>15787</v>
      </c>
      <c r="F6490" s="21" t="s">
        <v>1739</v>
      </c>
      <c r="G6490" s="21" t="s">
        <v>15788</v>
      </c>
      <c r="H6490" s="21" t="s">
        <v>12076</v>
      </c>
      <c r="I6490" s="554">
        <v>486</v>
      </c>
      <c r="J6490" s="1"/>
      <c r="K6490" s="21" t="str">
        <f t="shared" si="87"/>
        <v>96196696</v>
      </c>
      <c r="L6490" s="21" t="s">
        <v>2663</v>
      </c>
      <c r="M6490" s="21" t="s">
        <v>15789</v>
      </c>
      <c r="N6490" s="21"/>
      <c r="O6490" s="21"/>
      <c r="P6490" s="21"/>
    </row>
    <row r="6491" spans="1:16" s="641" customFormat="1" ht="12.75" customHeight="1">
      <c r="A6491" s="21" t="s">
        <v>2214</v>
      </c>
      <c r="B6491" s="21" t="s">
        <v>1735</v>
      </c>
      <c r="C6491" s="21" t="s">
        <v>2583</v>
      </c>
      <c r="D6491" s="21" t="s">
        <v>15790</v>
      </c>
      <c r="E6491" s="21" t="s">
        <v>15791</v>
      </c>
      <c r="F6491" s="21" t="s">
        <v>1751</v>
      </c>
      <c r="G6491" s="21" t="s">
        <v>15792</v>
      </c>
      <c r="H6491" s="21" t="s">
        <v>12076</v>
      </c>
      <c r="I6491" s="554">
        <v>1628.1</v>
      </c>
      <c r="J6491" s="1"/>
      <c r="K6491" s="21" t="str">
        <f t="shared" si="87"/>
        <v>97227353</v>
      </c>
      <c r="L6491" s="21" t="s">
        <v>2583</v>
      </c>
      <c r="M6491" s="21" t="s">
        <v>15793</v>
      </c>
      <c r="N6491" s="21"/>
      <c r="O6491" s="21"/>
      <c r="P6491" s="21"/>
    </row>
    <row r="6492" spans="1:16" s="641" customFormat="1" ht="12.75" customHeight="1">
      <c r="A6492" s="21" t="s">
        <v>2214</v>
      </c>
      <c r="B6492" s="21" t="s">
        <v>1735</v>
      </c>
      <c r="C6492" s="21" t="s">
        <v>2251</v>
      </c>
      <c r="D6492" s="21" t="s">
        <v>15794</v>
      </c>
      <c r="E6492" s="21" t="s">
        <v>15795</v>
      </c>
      <c r="F6492" s="21" t="s">
        <v>1751</v>
      </c>
      <c r="G6492" s="21" t="s">
        <v>15796</v>
      </c>
      <c r="H6492" s="21" t="s">
        <v>12076</v>
      </c>
      <c r="I6492" s="554">
        <v>639.9</v>
      </c>
      <c r="J6492" s="1"/>
      <c r="K6492" s="21" t="str">
        <f t="shared" si="87"/>
        <v>97665046</v>
      </c>
      <c r="L6492" s="21" t="s">
        <v>2251</v>
      </c>
      <c r="M6492" s="21" t="s">
        <v>15797</v>
      </c>
      <c r="N6492" s="21"/>
      <c r="O6492" s="21"/>
      <c r="P6492" s="21"/>
    </row>
    <row r="6493" spans="1:16" s="641" customFormat="1" ht="12.75" customHeight="1">
      <c r="A6493" s="21" t="s">
        <v>2214</v>
      </c>
      <c r="B6493" s="21" t="s">
        <v>1735</v>
      </c>
      <c r="C6493" s="21" t="s">
        <v>2353</v>
      </c>
      <c r="D6493" s="21" t="s">
        <v>15798</v>
      </c>
      <c r="E6493" s="21" t="s">
        <v>15799</v>
      </c>
      <c r="F6493" s="21" t="s">
        <v>1739</v>
      </c>
      <c r="G6493" s="21" t="s">
        <v>15800</v>
      </c>
      <c r="H6493" s="21" t="s">
        <v>12076</v>
      </c>
      <c r="I6493" s="554">
        <v>2000.7</v>
      </c>
      <c r="J6493" s="1"/>
      <c r="K6493" s="21" t="str">
        <f t="shared" si="87"/>
        <v>93574421</v>
      </c>
      <c r="L6493" s="21" t="s">
        <v>2353</v>
      </c>
      <c r="M6493" s="21" t="s">
        <v>15801</v>
      </c>
      <c r="N6493" s="21"/>
      <c r="O6493" s="21"/>
      <c r="P6493" s="21"/>
    </row>
    <row r="6494" spans="1:16" s="641" customFormat="1" ht="12.75" customHeight="1">
      <c r="A6494" s="21" t="s">
        <v>2214</v>
      </c>
      <c r="B6494" s="21" t="s">
        <v>1735</v>
      </c>
      <c r="C6494" s="21" t="s">
        <v>4445</v>
      </c>
      <c r="D6494" s="21" t="s">
        <v>15802</v>
      </c>
      <c r="E6494" s="21" t="s">
        <v>15803</v>
      </c>
      <c r="F6494" s="21" t="s">
        <v>1751</v>
      </c>
      <c r="G6494" s="21" t="s">
        <v>15804</v>
      </c>
      <c r="H6494" s="21" t="s">
        <v>12076</v>
      </c>
      <c r="I6494" s="554">
        <v>664.2</v>
      </c>
      <c r="J6494" s="1"/>
      <c r="K6494" s="21" t="str">
        <f t="shared" si="87"/>
        <v>99130726</v>
      </c>
      <c r="L6494" s="21" t="s">
        <v>4445</v>
      </c>
      <c r="M6494" s="21" t="s">
        <v>15805</v>
      </c>
      <c r="N6494" s="21"/>
      <c r="O6494" s="21"/>
      <c r="P6494" s="21"/>
    </row>
    <row r="6495" spans="1:16" s="641" customFormat="1" ht="12.75" customHeight="1">
      <c r="A6495" s="21" t="s">
        <v>2214</v>
      </c>
      <c r="B6495" s="21" t="s">
        <v>1735</v>
      </c>
      <c r="C6495" s="21" t="s">
        <v>2795</v>
      </c>
      <c r="D6495" s="21" t="s">
        <v>15806</v>
      </c>
      <c r="E6495" s="21" t="s">
        <v>15807</v>
      </c>
      <c r="F6495" s="21" t="s">
        <v>1751</v>
      </c>
      <c r="G6495" s="21" t="s">
        <v>15808</v>
      </c>
      <c r="H6495" s="21" t="s">
        <v>12076</v>
      </c>
      <c r="I6495" s="554">
        <v>2025</v>
      </c>
      <c r="J6495" s="1"/>
      <c r="K6495" s="21" t="str">
        <f t="shared" si="87"/>
        <v>82102426</v>
      </c>
      <c r="L6495" s="21" t="s">
        <v>2795</v>
      </c>
      <c r="M6495" s="21" t="s">
        <v>15809</v>
      </c>
      <c r="N6495" s="21"/>
      <c r="O6495" s="21"/>
      <c r="P6495" s="21"/>
    </row>
    <row r="6496" spans="1:16" s="641" customFormat="1" ht="12.75" customHeight="1">
      <c r="A6496" s="21" t="s">
        <v>2214</v>
      </c>
      <c r="B6496" s="21" t="s">
        <v>1735</v>
      </c>
      <c r="C6496" s="21" t="s">
        <v>2917</v>
      </c>
      <c r="D6496" s="21" t="s">
        <v>15810</v>
      </c>
      <c r="E6496" s="21" t="s">
        <v>15811</v>
      </c>
      <c r="F6496" s="21" t="s">
        <v>1739</v>
      </c>
      <c r="G6496" s="21" t="s">
        <v>15812</v>
      </c>
      <c r="H6496" s="21" t="s">
        <v>12076</v>
      </c>
      <c r="I6496" s="554">
        <v>1004.4</v>
      </c>
      <c r="J6496" s="1"/>
      <c r="K6496" s="21" t="str">
        <f t="shared" si="87"/>
        <v>97664596</v>
      </c>
      <c r="L6496" s="21" t="s">
        <v>2917</v>
      </c>
      <c r="M6496" s="21" t="s">
        <v>15813</v>
      </c>
      <c r="N6496" s="21"/>
      <c r="O6496" s="21"/>
      <c r="P6496" s="21"/>
    </row>
    <row r="6497" spans="1:16" s="641" customFormat="1" ht="12.75" customHeight="1">
      <c r="A6497" s="21" t="s">
        <v>2214</v>
      </c>
      <c r="B6497" s="21" t="s">
        <v>1735</v>
      </c>
      <c r="C6497" s="21" t="s">
        <v>3644</v>
      </c>
      <c r="D6497" s="21" t="s">
        <v>15814</v>
      </c>
      <c r="E6497" s="21" t="s">
        <v>15815</v>
      </c>
      <c r="F6497" s="21" t="s">
        <v>1739</v>
      </c>
      <c r="G6497" s="21" t="s">
        <v>15816</v>
      </c>
      <c r="H6497" s="21" t="s">
        <v>12076</v>
      </c>
      <c r="I6497" s="554">
        <v>1506.6</v>
      </c>
      <c r="J6497" s="1"/>
      <c r="K6497" s="21" t="str">
        <f t="shared" si="87"/>
        <v>22481079</v>
      </c>
      <c r="L6497" s="21" t="s">
        <v>3644</v>
      </c>
      <c r="M6497" s="21" t="s">
        <v>15817</v>
      </c>
      <c r="N6497" s="21"/>
      <c r="O6497" s="21"/>
      <c r="P6497" s="21"/>
    </row>
    <row r="6498" spans="1:16" s="641" customFormat="1" ht="12.75" customHeight="1">
      <c r="A6498" s="21" t="s">
        <v>2214</v>
      </c>
      <c r="B6498" s="21" t="s">
        <v>1735</v>
      </c>
      <c r="C6498" s="21" t="s">
        <v>2251</v>
      </c>
      <c r="D6498" s="21" t="s">
        <v>15818</v>
      </c>
      <c r="E6498" s="21" t="s">
        <v>15819</v>
      </c>
      <c r="F6498" s="21" t="s">
        <v>1751</v>
      </c>
      <c r="G6498" s="21" t="s">
        <v>15820</v>
      </c>
      <c r="H6498" s="21" t="s">
        <v>12076</v>
      </c>
      <c r="I6498" s="554">
        <v>1215</v>
      </c>
      <c r="J6498" s="1"/>
      <c r="K6498" s="21" t="str">
        <f t="shared" si="87"/>
        <v>97665046</v>
      </c>
      <c r="L6498" s="21" t="s">
        <v>2251</v>
      </c>
      <c r="M6498" s="21" t="s">
        <v>15821</v>
      </c>
      <c r="N6498" s="21"/>
      <c r="O6498" s="21"/>
      <c r="P6498" s="21"/>
    </row>
    <row r="6499" spans="1:16" s="641" customFormat="1" ht="12.75" customHeight="1">
      <c r="A6499" s="21" t="s">
        <v>2214</v>
      </c>
      <c r="B6499" s="21" t="s">
        <v>1735</v>
      </c>
      <c r="C6499" s="21" t="s">
        <v>2995</v>
      </c>
      <c r="D6499" s="21" t="s">
        <v>15822</v>
      </c>
      <c r="E6499" s="21" t="s">
        <v>15823</v>
      </c>
      <c r="F6499" s="21" t="s">
        <v>1751</v>
      </c>
      <c r="G6499" s="21" t="s">
        <v>15824</v>
      </c>
      <c r="H6499" s="21" t="s">
        <v>12076</v>
      </c>
      <c r="I6499" s="554">
        <v>2000.88</v>
      </c>
      <c r="J6499" s="1"/>
      <c r="K6499" s="21" t="str">
        <f t="shared" si="87"/>
        <v>96069174</v>
      </c>
      <c r="L6499" s="21" t="s">
        <v>2995</v>
      </c>
      <c r="M6499" s="21" t="s">
        <v>15825</v>
      </c>
      <c r="N6499" s="21"/>
      <c r="O6499" s="21"/>
      <c r="P6499" s="21"/>
    </row>
    <row r="6500" spans="1:16" s="641" customFormat="1" ht="12.75" customHeight="1">
      <c r="A6500" s="21" t="s">
        <v>2214</v>
      </c>
      <c r="B6500" s="21" t="s">
        <v>1735</v>
      </c>
      <c r="C6500" s="21" t="s">
        <v>2778</v>
      </c>
      <c r="D6500" s="21" t="s">
        <v>15826</v>
      </c>
      <c r="E6500" s="21" t="s">
        <v>15827</v>
      </c>
      <c r="F6500" s="21" t="s">
        <v>1751</v>
      </c>
      <c r="G6500" s="21" t="s">
        <v>15828</v>
      </c>
      <c r="H6500" s="21" t="s">
        <v>12076</v>
      </c>
      <c r="I6500" s="554">
        <v>502.2</v>
      </c>
      <c r="J6500" s="1"/>
      <c r="K6500" s="21" t="str">
        <f t="shared" si="87"/>
        <v>82633357</v>
      </c>
      <c r="L6500" s="21" t="s">
        <v>2778</v>
      </c>
      <c r="M6500" s="21" t="s">
        <v>15829</v>
      </c>
      <c r="N6500" s="21"/>
      <c r="O6500" s="21"/>
      <c r="P6500" s="21"/>
    </row>
    <row r="6501" spans="1:16" s="641" customFormat="1" ht="12.75" customHeight="1">
      <c r="A6501" s="21" t="s">
        <v>2214</v>
      </c>
      <c r="B6501" s="21" t="s">
        <v>1735</v>
      </c>
      <c r="C6501" s="21" t="s">
        <v>3267</v>
      </c>
      <c r="D6501" s="21" t="s">
        <v>15830</v>
      </c>
      <c r="E6501" s="21" t="s">
        <v>15831</v>
      </c>
      <c r="F6501" s="21" t="s">
        <v>1751</v>
      </c>
      <c r="G6501" s="21" t="s">
        <v>15832</v>
      </c>
      <c r="H6501" s="21" t="s">
        <v>12076</v>
      </c>
      <c r="I6501" s="554">
        <v>502.2</v>
      </c>
      <c r="J6501" s="1"/>
      <c r="K6501" s="21" t="str">
        <f t="shared" si="87"/>
        <v>89364885</v>
      </c>
      <c r="L6501" s="21" t="s">
        <v>3267</v>
      </c>
      <c r="M6501" s="21" t="s">
        <v>15833</v>
      </c>
      <c r="N6501" s="21"/>
      <c r="O6501" s="21"/>
      <c r="P6501" s="21"/>
    </row>
    <row r="6502" spans="1:16" s="641" customFormat="1" ht="12.75" customHeight="1">
      <c r="A6502" s="21" t="s">
        <v>2214</v>
      </c>
      <c r="B6502" s="21" t="s">
        <v>1735</v>
      </c>
      <c r="C6502" s="21" t="s">
        <v>2403</v>
      </c>
      <c r="D6502" s="21" t="s">
        <v>15834</v>
      </c>
      <c r="E6502" s="21" t="s">
        <v>13816</v>
      </c>
      <c r="F6502" s="21" t="s">
        <v>1739</v>
      </c>
      <c r="G6502" s="21" t="s">
        <v>15835</v>
      </c>
      <c r="H6502" s="21" t="s">
        <v>12076</v>
      </c>
      <c r="I6502" s="554">
        <v>1215</v>
      </c>
      <c r="J6502" s="1"/>
      <c r="K6502" s="21" t="str">
        <f t="shared" si="87"/>
        <v>85466461</v>
      </c>
      <c r="L6502" s="21" t="s">
        <v>2403</v>
      </c>
      <c r="M6502" s="21" t="s">
        <v>15836</v>
      </c>
      <c r="N6502" s="21"/>
      <c r="O6502" s="21"/>
      <c r="P6502" s="21"/>
    </row>
    <row r="6503" spans="1:16" s="641" customFormat="1" ht="12.75" customHeight="1">
      <c r="A6503" s="21" t="s">
        <v>2214</v>
      </c>
      <c r="B6503" s="21" t="s">
        <v>1735</v>
      </c>
      <c r="C6503" s="21" t="s">
        <v>2449</v>
      </c>
      <c r="D6503" s="21" t="s">
        <v>15837</v>
      </c>
      <c r="E6503" s="21" t="s">
        <v>15838</v>
      </c>
      <c r="F6503" s="21" t="s">
        <v>1739</v>
      </c>
      <c r="G6503" s="21" t="s">
        <v>15839</v>
      </c>
      <c r="H6503" s="21" t="s">
        <v>12076</v>
      </c>
      <c r="I6503" s="554">
        <v>810</v>
      </c>
      <c r="J6503" s="1"/>
      <c r="K6503" s="21" t="str">
        <f t="shared" si="87"/>
        <v>90458458</v>
      </c>
      <c r="L6503" s="21" t="s">
        <v>2449</v>
      </c>
      <c r="M6503" s="21" t="s">
        <v>15840</v>
      </c>
      <c r="N6503" s="21"/>
      <c r="O6503" s="21"/>
      <c r="P6503" s="21"/>
    </row>
    <row r="6504" spans="1:16" s="641" customFormat="1" ht="12.75" customHeight="1">
      <c r="A6504" s="21" t="s">
        <v>2214</v>
      </c>
      <c r="B6504" s="21" t="s">
        <v>1735</v>
      </c>
      <c r="C6504" s="21" t="s">
        <v>2353</v>
      </c>
      <c r="D6504" s="21" t="s">
        <v>15841</v>
      </c>
      <c r="E6504" s="21" t="s">
        <v>15842</v>
      </c>
      <c r="F6504" s="21" t="s">
        <v>1751</v>
      </c>
      <c r="G6504" s="21" t="s">
        <v>15843</v>
      </c>
      <c r="H6504" s="21" t="s">
        <v>12076</v>
      </c>
      <c r="I6504" s="554">
        <v>1498.5</v>
      </c>
      <c r="J6504" s="1"/>
      <c r="K6504" s="21" t="str">
        <f t="shared" ref="K6504:K6567" si="88">MID(M6504,1,8)</f>
        <v>93574421</v>
      </c>
      <c r="L6504" s="21" t="s">
        <v>2353</v>
      </c>
      <c r="M6504" s="21" t="s">
        <v>15844</v>
      </c>
      <c r="N6504" s="21"/>
      <c r="O6504" s="21"/>
      <c r="P6504" s="21"/>
    </row>
    <row r="6505" spans="1:16" s="641" customFormat="1" ht="12.75" customHeight="1">
      <c r="A6505" s="21" t="s">
        <v>2214</v>
      </c>
      <c r="B6505" s="21" t="s">
        <v>1735</v>
      </c>
      <c r="C6505" s="21" t="s">
        <v>3413</v>
      </c>
      <c r="D6505" s="21" t="s">
        <v>15845</v>
      </c>
      <c r="E6505" s="21" t="s">
        <v>15846</v>
      </c>
      <c r="F6505" s="21" t="s">
        <v>1739</v>
      </c>
      <c r="G6505" s="21" t="s">
        <v>15847</v>
      </c>
      <c r="H6505" s="21" t="s">
        <v>12076</v>
      </c>
      <c r="I6505" s="554">
        <v>502.2</v>
      </c>
      <c r="J6505" s="1"/>
      <c r="K6505" s="21" t="str">
        <f t="shared" si="88"/>
        <v>70227424</v>
      </c>
      <c r="L6505" s="21" t="s">
        <v>3413</v>
      </c>
      <c r="M6505" s="21" t="s">
        <v>15848</v>
      </c>
      <c r="N6505" s="21"/>
      <c r="O6505" s="21"/>
      <c r="P6505" s="21"/>
    </row>
    <row r="6506" spans="1:16" s="641" customFormat="1" ht="12.75" customHeight="1">
      <c r="A6506" s="21" t="s">
        <v>2214</v>
      </c>
      <c r="B6506" s="21" t="s">
        <v>1735</v>
      </c>
      <c r="C6506" s="21" t="s">
        <v>3082</v>
      </c>
      <c r="D6506" s="21" t="s">
        <v>15849</v>
      </c>
      <c r="E6506" s="21" t="s">
        <v>15850</v>
      </c>
      <c r="F6506" s="21" t="s">
        <v>1751</v>
      </c>
      <c r="G6506" s="21" t="s">
        <v>15851</v>
      </c>
      <c r="H6506" s="21" t="s">
        <v>12076</v>
      </c>
      <c r="I6506" s="554">
        <v>3078</v>
      </c>
      <c r="J6506" s="1"/>
      <c r="K6506" s="21" t="str">
        <f t="shared" si="88"/>
        <v>93477322</v>
      </c>
      <c r="L6506" s="21" t="s">
        <v>3082</v>
      </c>
      <c r="M6506" s="21" t="s">
        <v>15852</v>
      </c>
      <c r="N6506" s="21"/>
      <c r="O6506" s="21"/>
      <c r="P6506" s="21"/>
    </row>
    <row r="6507" spans="1:16" s="641" customFormat="1" ht="12.75" customHeight="1">
      <c r="A6507" s="21" t="s">
        <v>2214</v>
      </c>
      <c r="B6507" s="21" t="s">
        <v>1735</v>
      </c>
      <c r="C6507" s="21" t="s">
        <v>2560</v>
      </c>
      <c r="D6507" s="21" t="s">
        <v>15853</v>
      </c>
      <c r="E6507" s="21" t="s">
        <v>15854</v>
      </c>
      <c r="F6507" s="21" t="s">
        <v>1739</v>
      </c>
      <c r="G6507" s="21" t="s">
        <v>15855</v>
      </c>
      <c r="H6507" s="21" t="s">
        <v>12076</v>
      </c>
      <c r="I6507" s="554">
        <v>696.6</v>
      </c>
      <c r="J6507" s="1"/>
      <c r="K6507" s="21" t="str">
        <f t="shared" si="88"/>
        <v>25287568</v>
      </c>
      <c r="L6507" s="21" t="s">
        <v>2560</v>
      </c>
      <c r="M6507" s="21" t="s">
        <v>15856</v>
      </c>
      <c r="N6507" s="21"/>
      <c r="O6507" s="21"/>
      <c r="P6507" s="21"/>
    </row>
    <row r="6508" spans="1:16" s="641" customFormat="1" ht="12.75" customHeight="1">
      <c r="A6508" s="21" t="s">
        <v>2214</v>
      </c>
      <c r="B6508" s="21" t="s">
        <v>1735</v>
      </c>
      <c r="C6508" s="21" t="s">
        <v>2294</v>
      </c>
      <c r="D6508" s="21" t="s">
        <v>15857</v>
      </c>
      <c r="E6508" s="21" t="s">
        <v>15858</v>
      </c>
      <c r="F6508" s="21" t="s">
        <v>1751</v>
      </c>
      <c r="G6508" s="21" t="s">
        <v>15859</v>
      </c>
      <c r="H6508" s="21" t="s">
        <v>12076</v>
      </c>
      <c r="I6508" s="554">
        <v>1004.4</v>
      </c>
      <c r="J6508" s="1"/>
      <c r="K6508" s="21" t="str">
        <f t="shared" si="88"/>
        <v>97622939</v>
      </c>
      <c r="L6508" s="21" t="s">
        <v>2294</v>
      </c>
      <c r="M6508" s="21" t="s">
        <v>15860</v>
      </c>
      <c r="N6508" s="21"/>
      <c r="O6508" s="21"/>
      <c r="P6508" s="21"/>
    </row>
    <row r="6509" spans="1:16" s="641" customFormat="1" ht="12.75" customHeight="1">
      <c r="A6509" s="21" t="s">
        <v>2214</v>
      </c>
      <c r="B6509" s="21" t="s">
        <v>1735</v>
      </c>
      <c r="C6509" s="21" t="s">
        <v>2699</v>
      </c>
      <c r="D6509" s="21" t="s">
        <v>15861</v>
      </c>
      <c r="E6509" s="21" t="s">
        <v>15862</v>
      </c>
      <c r="F6509" s="21" t="s">
        <v>1739</v>
      </c>
      <c r="G6509" s="21" t="s">
        <v>15863</v>
      </c>
      <c r="H6509" s="21" t="s">
        <v>12076</v>
      </c>
      <c r="I6509" s="554">
        <v>1004.4</v>
      </c>
      <c r="J6509" s="1"/>
      <c r="K6509" s="21" t="str">
        <f t="shared" si="88"/>
        <v>82097484</v>
      </c>
      <c r="L6509" s="21" t="s">
        <v>2699</v>
      </c>
      <c r="M6509" s="21" t="s">
        <v>15864</v>
      </c>
      <c r="N6509" s="21"/>
      <c r="O6509" s="21"/>
      <c r="P6509" s="21"/>
    </row>
    <row r="6510" spans="1:16" s="641" customFormat="1" ht="12.75" customHeight="1">
      <c r="A6510" s="21" t="s">
        <v>2214</v>
      </c>
      <c r="B6510" s="21" t="s">
        <v>1735</v>
      </c>
      <c r="C6510" s="21" t="s">
        <v>2951</v>
      </c>
      <c r="D6510" s="21" t="s">
        <v>11026</v>
      </c>
      <c r="E6510" s="21" t="s">
        <v>15865</v>
      </c>
      <c r="F6510" s="21" t="s">
        <v>1739</v>
      </c>
      <c r="G6510" s="21" t="s">
        <v>15866</v>
      </c>
      <c r="H6510" s="21" t="s">
        <v>12076</v>
      </c>
      <c r="I6510" s="554">
        <v>800</v>
      </c>
      <c r="J6510" s="1"/>
      <c r="K6510" s="21" t="str">
        <f t="shared" si="88"/>
        <v>80986752</v>
      </c>
      <c r="L6510" s="21" t="s">
        <v>2951</v>
      </c>
      <c r="M6510" s="21" t="s">
        <v>15867</v>
      </c>
      <c r="N6510" s="21"/>
      <c r="O6510" s="21"/>
      <c r="P6510" s="21"/>
    </row>
    <row r="6511" spans="1:16" s="641" customFormat="1" ht="12.75" customHeight="1">
      <c r="A6511" s="21" t="s">
        <v>2214</v>
      </c>
      <c r="B6511" s="21" t="s">
        <v>1735</v>
      </c>
      <c r="C6511" s="21" t="s">
        <v>2830</v>
      </c>
      <c r="D6511" s="21" t="s">
        <v>15868</v>
      </c>
      <c r="E6511" s="21" t="s">
        <v>10041</v>
      </c>
      <c r="F6511" s="21" t="s">
        <v>1739</v>
      </c>
      <c r="G6511" s="21" t="s">
        <v>15869</v>
      </c>
      <c r="H6511" s="21" t="s">
        <v>12076</v>
      </c>
      <c r="I6511" s="554">
        <v>997</v>
      </c>
      <c r="J6511" s="1"/>
      <c r="K6511" s="21" t="str">
        <f t="shared" si="88"/>
        <v>22480073</v>
      </c>
      <c r="L6511" s="21" t="s">
        <v>2830</v>
      </c>
      <c r="M6511" s="21" t="s">
        <v>15870</v>
      </c>
      <c r="N6511" s="21"/>
      <c r="O6511" s="21"/>
      <c r="P6511" s="21"/>
    </row>
    <row r="6512" spans="1:16" s="641" customFormat="1" ht="12.75" customHeight="1">
      <c r="A6512" s="21" t="s">
        <v>2214</v>
      </c>
      <c r="B6512" s="21" t="s">
        <v>1735</v>
      </c>
      <c r="C6512" s="21" t="s">
        <v>2444</v>
      </c>
      <c r="D6512" s="21" t="s">
        <v>15871</v>
      </c>
      <c r="E6512" s="21" t="s">
        <v>15872</v>
      </c>
      <c r="F6512" s="21" t="s">
        <v>1739</v>
      </c>
      <c r="G6512" s="21" t="s">
        <v>15873</v>
      </c>
      <c r="H6512" s="21" t="s">
        <v>12076</v>
      </c>
      <c r="I6512" s="554">
        <v>1822.5</v>
      </c>
      <c r="J6512" s="1"/>
      <c r="K6512" s="21" t="str">
        <f t="shared" si="88"/>
        <v>93726940</v>
      </c>
      <c r="L6512" s="21" t="s">
        <v>2444</v>
      </c>
      <c r="M6512" s="21" t="s">
        <v>15874</v>
      </c>
      <c r="N6512" s="21"/>
      <c r="O6512" s="21"/>
      <c r="P6512" s="21"/>
    </row>
    <row r="6513" spans="1:16" s="641" customFormat="1" ht="12.75" customHeight="1">
      <c r="A6513" s="21" t="s">
        <v>2214</v>
      </c>
      <c r="B6513" s="21" t="s">
        <v>1735</v>
      </c>
      <c r="C6513" s="21" t="s">
        <v>8027</v>
      </c>
      <c r="D6513" s="21" t="s">
        <v>15875</v>
      </c>
      <c r="E6513" s="21" t="s">
        <v>15876</v>
      </c>
      <c r="F6513" s="21" t="s">
        <v>1751</v>
      </c>
      <c r="G6513" s="21" t="s">
        <v>15877</v>
      </c>
      <c r="H6513" s="21" t="s">
        <v>12076</v>
      </c>
      <c r="I6513" s="554">
        <v>1000</v>
      </c>
      <c r="J6513" s="1"/>
      <c r="K6513" s="21" t="str">
        <f t="shared" si="88"/>
        <v>82102278</v>
      </c>
      <c r="L6513" s="21" t="s">
        <v>8027</v>
      </c>
      <c r="M6513" s="21" t="s">
        <v>15878</v>
      </c>
      <c r="N6513" s="21"/>
      <c r="O6513" s="21"/>
      <c r="P6513" s="21"/>
    </row>
    <row r="6514" spans="1:16" s="641" customFormat="1" ht="12.75" customHeight="1">
      <c r="A6514" s="21" t="s">
        <v>2214</v>
      </c>
      <c r="B6514" s="21" t="s">
        <v>1735</v>
      </c>
      <c r="C6514" s="21" t="s">
        <v>2515</v>
      </c>
      <c r="D6514" s="21" t="s">
        <v>15879</v>
      </c>
      <c r="E6514" s="21" t="s">
        <v>15880</v>
      </c>
      <c r="F6514" s="21" t="s">
        <v>1751</v>
      </c>
      <c r="G6514" s="21" t="s">
        <v>15881</v>
      </c>
      <c r="H6514" s="21" t="s">
        <v>12076</v>
      </c>
      <c r="I6514" s="554">
        <v>810</v>
      </c>
      <c r="J6514" s="1"/>
      <c r="K6514" s="21" t="str">
        <f t="shared" si="88"/>
        <v>81414702</v>
      </c>
      <c r="L6514" s="21" t="s">
        <v>2515</v>
      </c>
      <c r="M6514" s="21" t="s">
        <v>15882</v>
      </c>
      <c r="N6514" s="21"/>
      <c r="O6514" s="21"/>
      <c r="P6514" s="21"/>
    </row>
    <row r="6515" spans="1:16" s="641" customFormat="1" ht="12.75" customHeight="1">
      <c r="A6515" s="21" t="s">
        <v>2214</v>
      </c>
      <c r="B6515" s="21" t="s">
        <v>1735</v>
      </c>
      <c r="C6515" s="21" t="s">
        <v>2877</v>
      </c>
      <c r="D6515" s="21" t="s">
        <v>15883</v>
      </c>
      <c r="E6515" s="21" t="s">
        <v>15884</v>
      </c>
      <c r="F6515" s="21" t="s">
        <v>1739</v>
      </c>
      <c r="G6515" s="21" t="s">
        <v>15885</v>
      </c>
      <c r="H6515" s="21" t="s">
        <v>12076</v>
      </c>
      <c r="I6515" s="554">
        <v>1004</v>
      </c>
      <c r="J6515" s="1"/>
      <c r="K6515" s="21" t="str">
        <f t="shared" si="88"/>
        <v>82630989</v>
      </c>
      <c r="L6515" s="21" t="s">
        <v>2877</v>
      </c>
      <c r="M6515" s="21" t="s">
        <v>15886</v>
      </c>
      <c r="N6515" s="21"/>
      <c r="O6515" s="21"/>
      <c r="P6515" s="21"/>
    </row>
    <row r="6516" spans="1:16" s="641" customFormat="1" ht="12.75" customHeight="1">
      <c r="A6516" s="21" t="s">
        <v>2214</v>
      </c>
      <c r="B6516" s="21" t="s">
        <v>1735</v>
      </c>
      <c r="C6516" s="21" t="s">
        <v>3364</v>
      </c>
      <c r="D6516" s="21" t="s">
        <v>15887</v>
      </c>
      <c r="E6516" s="21" t="s">
        <v>15888</v>
      </c>
      <c r="F6516" s="21" t="s">
        <v>1739</v>
      </c>
      <c r="G6516" s="21" t="s">
        <v>15889</v>
      </c>
      <c r="H6516" s="21" t="s">
        <v>12076</v>
      </c>
      <c r="I6516" s="554">
        <v>502.2</v>
      </c>
      <c r="J6516" s="1"/>
      <c r="K6516" s="21" t="str">
        <f t="shared" si="88"/>
        <v>99131527</v>
      </c>
      <c r="L6516" s="21" t="s">
        <v>3364</v>
      </c>
      <c r="M6516" s="21" t="s">
        <v>15890</v>
      </c>
      <c r="N6516" s="21"/>
      <c r="O6516" s="21"/>
      <c r="P6516" s="21"/>
    </row>
    <row r="6517" spans="1:16" s="641" customFormat="1" ht="12.75" customHeight="1">
      <c r="A6517" s="21" t="s">
        <v>2214</v>
      </c>
      <c r="B6517" s="21" t="s">
        <v>1735</v>
      </c>
      <c r="C6517" s="21" t="s">
        <v>3087</v>
      </c>
      <c r="D6517" s="21" t="s">
        <v>15891</v>
      </c>
      <c r="E6517" s="21" t="s">
        <v>15892</v>
      </c>
      <c r="F6517" s="21" t="s">
        <v>1739</v>
      </c>
      <c r="G6517" s="21" t="s">
        <v>15893</v>
      </c>
      <c r="H6517" s="21" t="s">
        <v>12076</v>
      </c>
      <c r="I6517" s="554">
        <v>502.2</v>
      </c>
      <c r="J6517" s="1"/>
      <c r="K6517" s="21" t="str">
        <f t="shared" si="88"/>
        <v>82098750</v>
      </c>
      <c r="L6517" s="21" t="s">
        <v>3087</v>
      </c>
      <c r="M6517" s="21" t="s">
        <v>15894</v>
      </c>
      <c r="N6517" s="21"/>
      <c r="O6517" s="21"/>
      <c r="P6517" s="21"/>
    </row>
    <row r="6518" spans="1:16" s="641" customFormat="1" ht="12.75" customHeight="1">
      <c r="A6518" s="21" t="s">
        <v>2214</v>
      </c>
      <c r="B6518" s="21" t="s">
        <v>1735</v>
      </c>
      <c r="C6518" s="21" t="s">
        <v>3232</v>
      </c>
      <c r="D6518" s="21" t="s">
        <v>15895</v>
      </c>
      <c r="E6518" s="21" t="s">
        <v>15896</v>
      </c>
      <c r="F6518" s="21" t="s">
        <v>1739</v>
      </c>
      <c r="G6518" s="21" t="s">
        <v>15897</v>
      </c>
      <c r="H6518" s="21" t="s">
        <v>12076</v>
      </c>
      <c r="I6518" s="554">
        <v>1620</v>
      </c>
      <c r="J6518" s="1"/>
      <c r="K6518" s="21" t="str">
        <f t="shared" si="88"/>
        <v>84025994</v>
      </c>
      <c r="L6518" s="21" t="s">
        <v>3232</v>
      </c>
      <c r="M6518" s="21" t="s">
        <v>15898</v>
      </c>
      <c r="N6518" s="21"/>
      <c r="O6518" s="21"/>
      <c r="P6518" s="21"/>
    </row>
    <row r="6519" spans="1:16" s="641" customFormat="1" ht="12.75" customHeight="1">
      <c r="A6519" s="21" t="s">
        <v>2214</v>
      </c>
      <c r="B6519" s="21" t="s">
        <v>1735</v>
      </c>
      <c r="C6519" s="21" t="s">
        <v>2872</v>
      </c>
      <c r="D6519" s="21" t="s">
        <v>15899</v>
      </c>
      <c r="E6519" s="21" t="s">
        <v>15900</v>
      </c>
      <c r="F6519" s="21" t="s">
        <v>1751</v>
      </c>
      <c r="G6519" s="21" t="s">
        <v>15897</v>
      </c>
      <c r="H6519" s="21" t="s">
        <v>12076</v>
      </c>
      <c r="I6519" s="554">
        <v>1215</v>
      </c>
      <c r="J6519" s="1"/>
      <c r="K6519" s="21" t="str">
        <f t="shared" si="88"/>
        <v>22482420</v>
      </c>
      <c r="L6519" s="21" t="s">
        <v>2872</v>
      </c>
      <c r="M6519" s="21" t="s">
        <v>15901</v>
      </c>
      <c r="N6519" s="21"/>
      <c r="O6519" s="21"/>
      <c r="P6519" s="21"/>
    </row>
    <row r="6520" spans="1:16" s="641" customFormat="1" ht="12.75" customHeight="1">
      <c r="A6520" s="21" t="s">
        <v>2214</v>
      </c>
      <c r="B6520" s="21" t="s">
        <v>1735</v>
      </c>
      <c r="C6520" s="21" t="s">
        <v>2344</v>
      </c>
      <c r="D6520" s="21" t="s">
        <v>15902</v>
      </c>
      <c r="E6520" s="21" t="s">
        <v>15903</v>
      </c>
      <c r="F6520" s="21" t="s">
        <v>1739</v>
      </c>
      <c r="G6520" s="21" t="s">
        <v>15904</v>
      </c>
      <c r="H6520" s="21" t="s">
        <v>12076</v>
      </c>
      <c r="I6520" s="554">
        <v>437.4</v>
      </c>
      <c r="J6520" s="1"/>
      <c r="K6520" s="21" t="str">
        <f t="shared" si="88"/>
        <v>22481154</v>
      </c>
      <c r="L6520" s="21" t="s">
        <v>2344</v>
      </c>
      <c r="M6520" s="21" t="s">
        <v>15905</v>
      </c>
      <c r="N6520" s="21"/>
      <c r="O6520" s="21"/>
      <c r="P6520" s="21"/>
    </row>
    <row r="6521" spans="1:16" s="641" customFormat="1" ht="12.75" customHeight="1">
      <c r="A6521" s="21" t="s">
        <v>2214</v>
      </c>
      <c r="B6521" s="21" t="s">
        <v>1735</v>
      </c>
      <c r="C6521" s="21" t="s">
        <v>3037</v>
      </c>
      <c r="D6521" s="21" t="s">
        <v>15906</v>
      </c>
      <c r="E6521" s="21" t="s">
        <v>15907</v>
      </c>
      <c r="F6521" s="21" t="s">
        <v>1751</v>
      </c>
      <c r="G6521" s="21" t="s">
        <v>15908</v>
      </c>
      <c r="H6521" s="21" t="s">
        <v>12076</v>
      </c>
      <c r="I6521" s="554">
        <v>810</v>
      </c>
      <c r="J6521" s="1"/>
      <c r="K6521" s="21" t="str">
        <f t="shared" si="88"/>
        <v>81415203</v>
      </c>
      <c r="L6521" s="21" t="s">
        <v>3037</v>
      </c>
      <c r="M6521" s="21" t="s">
        <v>15909</v>
      </c>
      <c r="N6521" s="21"/>
      <c r="O6521" s="21"/>
      <c r="P6521" s="21"/>
    </row>
    <row r="6522" spans="1:16" s="641" customFormat="1" ht="12.75" customHeight="1">
      <c r="A6522" s="21" t="s">
        <v>2214</v>
      </c>
      <c r="B6522" s="21" t="s">
        <v>1735</v>
      </c>
      <c r="C6522" s="21" t="s">
        <v>2379</v>
      </c>
      <c r="D6522" s="21" t="s">
        <v>15910</v>
      </c>
      <c r="E6522" s="21" t="s">
        <v>15911</v>
      </c>
      <c r="F6522" s="21" t="s">
        <v>1739</v>
      </c>
      <c r="G6522" s="21" t="s">
        <v>15912</v>
      </c>
      <c r="H6522" s="21" t="s">
        <v>12076</v>
      </c>
      <c r="I6522" s="554">
        <v>502.2</v>
      </c>
      <c r="J6522" s="1"/>
      <c r="K6522" s="21" t="str">
        <f t="shared" si="88"/>
        <v>98370521</v>
      </c>
      <c r="L6522" s="21" t="s">
        <v>2379</v>
      </c>
      <c r="M6522" s="21" t="s">
        <v>15913</v>
      </c>
      <c r="N6522" s="21"/>
      <c r="O6522" s="21"/>
      <c r="P6522" s="21"/>
    </row>
    <row r="6523" spans="1:16" s="641" customFormat="1" ht="12.75" customHeight="1">
      <c r="A6523" s="21" t="s">
        <v>2214</v>
      </c>
      <c r="B6523" s="21" t="s">
        <v>1735</v>
      </c>
      <c r="C6523" s="21" t="s">
        <v>2560</v>
      </c>
      <c r="D6523" s="21" t="s">
        <v>15914</v>
      </c>
      <c r="E6523" s="21" t="s">
        <v>15915</v>
      </c>
      <c r="F6523" s="21" t="s">
        <v>1739</v>
      </c>
      <c r="G6523" s="21" t="s">
        <v>15916</v>
      </c>
      <c r="H6523" s="21" t="s">
        <v>12076</v>
      </c>
      <c r="I6523" s="554">
        <v>1004.4</v>
      </c>
      <c r="J6523" s="1"/>
      <c r="K6523" s="21" t="str">
        <f t="shared" si="88"/>
        <v>25287568</v>
      </c>
      <c r="L6523" s="21" t="s">
        <v>2560</v>
      </c>
      <c r="M6523" s="21" t="s">
        <v>15917</v>
      </c>
      <c r="N6523" s="21"/>
      <c r="O6523" s="21"/>
      <c r="P6523" s="21"/>
    </row>
    <row r="6524" spans="1:16" s="641" customFormat="1" ht="12.75" customHeight="1">
      <c r="A6524" s="21" t="s">
        <v>2214</v>
      </c>
      <c r="B6524" s="21" t="s">
        <v>1735</v>
      </c>
      <c r="C6524" s="21" t="s">
        <v>2344</v>
      </c>
      <c r="D6524" s="21" t="s">
        <v>15918</v>
      </c>
      <c r="E6524" s="21" t="s">
        <v>15903</v>
      </c>
      <c r="F6524" s="21" t="s">
        <v>1739</v>
      </c>
      <c r="G6524" s="21" t="s">
        <v>15919</v>
      </c>
      <c r="H6524" s="21" t="s">
        <v>12076</v>
      </c>
      <c r="I6524" s="554">
        <v>599.4</v>
      </c>
      <c r="J6524" s="1"/>
      <c r="K6524" s="21" t="str">
        <f t="shared" si="88"/>
        <v>22481154</v>
      </c>
      <c r="L6524" s="21" t="s">
        <v>2344</v>
      </c>
      <c r="M6524" s="21" t="s">
        <v>15920</v>
      </c>
      <c r="N6524" s="21"/>
      <c r="O6524" s="21"/>
      <c r="P6524" s="21"/>
    </row>
    <row r="6525" spans="1:16" s="641" customFormat="1" ht="12.75" customHeight="1">
      <c r="A6525" s="21" t="s">
        <v>2214</v>
      </c>
      <c r="B6525" s="21" t="s">
        <v>1735</v>
      </c>
      <c r="C6525" s="21" t="s">
        <v>2663</v>
      </c>
      <c r="D6525" s="21" t="s">
        <v>15921</v>
      </c>
      <c r="E6525" s="21" t="s">
        <v>15922</v>
      </c>
      <c r="F6525" s="21" t="s">
        <v>1751</v>
      </c>
      <c r="G6525" s="21" t="s">
        <v>15923</v>
      </c>
      <c r="H6525" s="21" t="s">
        <v>12076</v>
      </c>
      <c r="I6525" s="554">
        <v>502.2</v>
      </c>
      <c r="J6525" s="1"/>
      <c r="K6525" s="21" t="str">
        <f t="shared" si="88"/>
        <v>96196696</v>
      </c>
      <c r="L6525" s="21" t="s">
        <v>2663</v>
      </c>
      <c r="M6525" s="21" t="s">
        <v>15924</v>
      </c>
      <c r="N6525" s="21"/>
      <c r="O6525" s="21"/>
      <c r="P6525" s="21"/>
    </row>
    <row r="6526" spans="1:16" s="641" customFormat="1" ht="12.75" customHeight="1">
      <c r="A6526" s="21" t="s">
        <v>2214</v>
      </c>
      <c r="B6526" s="21" t="s">
        <v>1735</v>
      </c>
      <c r="C6526" s="21" t="s">
        <v>2510</v>
      </c>
      <c r="D6526" s="21" t="s">
        <v>15925</v>
      </c>
      <c r="E6526" s="21" t="s">
        <v>15926</v>
      </c>
      <c r="F6526" s="21" t="s">
        <v>1739</v>
      </c>
      <c r="G6526" s="21" t="s">
        <v>15927</v>
      </c>
      <c r="H6526" s="21" t="s">
        <v>12076</v>
      </c>
      <c r="I6526" s="554">
        <v>396.9</v>
      </c>
      <c r="J6526" s="1"/>
      <c r="K6526" s="21" t="str">
        <f t="shared" si="88"/>
        <v>96229485</v>
      </c>
      <c r="L6526" s="21" t="s">
        <v>2510</v>
      </c>
      <c r="M6526" s="21" t="s">
        <v>15928</v>
      </c>
      <c r="N6526" s="21"/>
      <c r="O6526" s="21"/>
      <c r="P6526" s="21"/>
    </row>
    <row r="6527" spans="1:16" s="641" customFormat="1" ht="12.75" customHeight="1">
      <c r="A6527" s="21" t="s">
        <v>2214</v>
      </c>
      <c r="B6527" s="21" t="s">
        <v>1735</v>
      </c>
      <c r="C6527" s="21" t="s">
        <v>2389</v>
      </c>
      <c r="D6527" s="21" t="s">
        <v>15929</v>
      </c>
      <c r="E6527" s="21" t="s">
        <v>15930</v>
      </c>
      <c r="F6527" s="21" t="s">
        <v>1751</v>
      </c>
      <c r="G6527" s="21" t="s">
        <v>15931</v>
      </c>
      <c r="H6527" s="21" t="s">
        <v>12076</v>
      </c>
      <c r="I6527" s="554">
        <v>2000.7</v>
      </c>
      <c r="J6527" s="1"/>
      <c r="K6527" s="21" t="str">
        <f t="shared" si="88"/>
        <v>23321214</v>
      </c>
      <c r="L6527" s="21" t="s">
        <v>2389</v>
      </c>
      <c r="M6527" s="21" t="s">
        <v>15932</v>
      </c>
      <c r="N6527" s="21"/>
      <c r="O6527" s="21"/>
      <c r="P6527" s="21"/>
    </row>
    <row r="6528" spans="1:16" s="641" customFormat="1" ht="12.75" customHeight="1">
      <c r="A6528" s="21" t="s">
        <v>2214</v>
      </c>
      <c r="B6528" s="21" t="s">
        <v>1735</v>
      </c>
      <c r="C6528" s="21" t="s">
        <v>2515</v>
      </c>
      <c r="D6528" s="21" t="s">
        <v>15933</v>
      </c>
      <c r="E6528" s="21" t="s">
        <v>15934</v>
      </c>
      <c r="F6528" s="21" t="s">
        <v>1751</v>
      </c>
      <c r="G6528" s="21" t="s">
        <v>15935</v>
      </c>
      <c r="H6528" s="21" t="s">
        <v>12076</v>
      </c>
      <c r="I6528" s="554">
        <v>810</v>
      </c>
      <c r="J6528" s="1"/>
      <c r="K6528" s="21" t="str">
        <f t="shared" si="88"/>
        <v>81414702</v>
      </c>
      <c r="L6528" s="21" t="s">
        <v>2515</v>
      </c>
      <c r="M6528" s="21" t="s">
        <v>15936</v>
      </c>
      <c r="N6528" s="21"/>
      <c r="O6528" s="21"/>
      <c r="P6528" s="21"/>
    </row>
    <row r="6529" spans="1:16" s="641" customFormat="1" ht="12.75" customHeight="1">
      <c r="A6529" s="21" t="s">
        <v>2214</v>
      </c>
      <c r="B6529" s="21" t="s">
        <v>1735</v>
      </c>
      <c r="C6529" s="21" t="s">
        <v>2353</v>
      </c>
      <c r="D6529" s="21" t="s">
        <v>15937</v>
      </c>
      <c r="E6529" s="21" t="s">
        <v>15938</v>
      </c>
      <c r="F6529" s="21" t="s">
        <v>1739</v>
      </c>
      <c r="G6529" s="21" t="s">
        <v>15939</v>
      </c>
      <c r="H6529" s="21" t="s">
        <v>12076</v>
      </c>
      <c r="I6529" s="554">
        <v>1004.4</v>
      </c>
      <c r="J6529" s="1"/>
      <c r="K6529" s="21" t="str">
        <f t="shared" si="88"/>
        <v>93574421</v>
      </c>
      <c r="L6529" s="21" t="s">
        <v>2353</v>
      </c>
      <c r="M6529" s="21" t="s">
        <v>15940</v>
      </c>
      <c r="N6529" s="21"/>
      <c r="O6529" s="21"/>
      <c r="P6529" s="21"/>
    </row>
    <row r="6530" spans="1:16" s="641" customFormat="1" ht="12.75" customHeight="1">
      <c r="A6530" s="21" t="s">
        <v>2214</v>
      </c>
      <c r="B6530" s="21" t="s">
        <v>1735</v>
      </c>
      <c r="C6530" s="21" t="s">
        <v>2353</v>
      </c>
      <c r="D6530" s="21" t="s">
        <v>15941</v>
      </c>
      <c r="E6530" s="21" t="s">
        <v>15938</v>
      </c>
      <c r="F6530" s="21" t="s">
        <v>1739</v>
      </c>
      <c r="G6530" s="21" t="s">
        <v>15942</v>
      </c>
      <c r="H6530" s="21" t="s">
        <v>12076</v>
      </c>
      <c r="I6530" s="554">
        <v>2000</v>
      </c>
      <c r="J6530" s="1"/>
      <c r="K6530" s="21" t="str">
        <f t="shared" si="88"/>
        <v>93574421</v>
      </c>
      <c r="L6530" s="21" t="s">
        <v>2353</v>
      </c>
      <c r="M6530" s="21" t="s">
        <v>15943</v>
      </c>
      <c r="N6530" s="21"/>
      <c r="O6530" s="21"/>
      <c r="P6530" s="21"/>
    </row>
    <row r="6531" spans="1:16" s="641" customFormat="1" ht="12.75" customHeight="1">
      <c r="A6531" s="21" t="s">
        <v>2214</v>
      </c>
      <c r="B6531" s="21" t="s">
        <v>1735</v>
      </c>
      <c r="C6531" s="21" t="s">
        <v>2228</v>
      </c>
      <c r="D6531" s="21" t="s">
        <v>15944</v>
      </c>
      <c r="E6531" s="21" t="s">
        <v>15945</v>
      </c>
      <c r="F6531" s="21" t="s">
        <v>1739</v>
      </c>
      <c r="G6531" s="21" t="s">
        <v>15946</v>
      </c>
      <c r="H6531" s="21" t="s">
        <v>12076</v>
      </c>
      <c r="I6531" s="554">
        <v>502.2</v>
      </c>
      <c r="J6531" s="1"/>
      <c r="K6531" s="21" t="str">
        <f t="shared" si="88"/>
        <v>97196850</v>
      </c>
      <c r="L6531" s="21" t="s">
        <v>2228</v>
      </c>
      <c r="M6531" s="21" t="s">
        <v>15947</v>
      </c>
      <c r="N6531" s="21"/>
      <c r="O6531" s="21"/>
      <c r="P6531" s="21"/>
    </row>
    <row r="6532" spans="1:16" s="641" customFormat="1" ht="12.75" customHeight="1">
      <c r="A6532" s="21" t="s">
        <v>2214</v>
      </c>
      <c r="B6532" s="21" t="s">
        <v>1735</v>
      </c>
      <c r="C6532" s="21" t="s">
        <v>3087</v>
      </c>
      <c r="D6532" s="21" t="s">
        <v>15948</v>
      </c>
      <c r="E6532" s="21" t="s">
        <v>15949</v>
      </c>
      <c r="F6532" s="21" t="s">
        <v>1751</v>
      </c>
      <c r="G6532" s="21" t="s">
        <v>15950</v>
      </c>
      <c r="H6532" s="21" t="s">
        <v>12076</v>
      </c>
      <c r="I6532" s="554">
        <v>915.13</v>
      </c>
      <c r="J6532" s="1"/>
      <c r="K6532" s="21" t="str">
        <f t="shared" si="88"/>
        <v>82098750</v>
      </c>
      <c r="L6532" s="21" t="s">
        <v>3087</v>
      </c>
      <c r="M6532" s="21" t="s">
        <v>15951</v>
      </c>
      <c r="N6532" s="21"/>
      <c r="O6532" s="21"/>
      <c r="P6532" s="21"/>
    </row>
    <row r="6533" spans="1:16" s="641" customFormat="1" ht="12.75" customHeight="1">
      <c r="A6533" s="21" t="s">
        <v>2214</v>
      </c>
      <c r="B6533" s="21" t="s">
        <v>1735</v>
      </c>
      <c r="C6533" s="21" t="s">
        <v>3149</v>
      </c>
      <c r="D6533" s="21" t="s">
        <v>15952</v>
      </c>
      <c r="E6533" s="21" t="s">
        <v>15953</v>
      </c>
      <c r="F6533" s="21" t="s">
        <v>1739</v>
      </c>
      <c r="G6533" s="21" t="s">
        <v>15954</v>
      </c>
      <c r="H6533" s="21" t="s">
        <v>12076</v>
      </c>
      <c r="I6533" s="554">
        <v>1004.4</v>
      </c>
      <c r="J6533" s="1"/>
      <c r="K6533" s="21" t="str">
        <f t="shared" si="88"/>
        <v>96026406</v>
      </c>
      <c r="L6533" s="21" t="s">
        <v>3149</v>
      </c>
      <c r="M6533" s="21" t="s">
        <v>15955</v>
      </c>
      <c r="N6533" s="21"/>
      <c r="O6533" s="21"/>
      <c r="P6533" s="21"/>
    </row>
    <row r="6534" spans="1:16" s="641" customFormat="1" ht="12.75" customHeight="1">
      <c r="A6534" s="21" t="s">
        <v>2214</v>
      </c>
      <c r="B6534" s="21" t="s">
        <v>1735</v>
      </c>
      <c r="C6534" s="21" t="s">
        <v>3037</v>
      </c>
      <c r="D6534" s="21" t="s">
        <v>15956</v>
      </c>
      <c r="E6534" s="21" t="s">
        <v>15957</v>
      </c>
      <c r="F6534" s="21" t="s">
        <v>1739</v>
      </c>
      <c r="G6534" s="21" t="s">
        <v>15958</v>
      </c>
      <c r="H6534" s="21" t="s">
        <v>12076</v>
      </c>
      <c r="I6534" s="554">
        <v>502.2</v>
      </c>
      <c r="J6534" s="1"/>
      <c r="K6534" s="21" t="str">
        <f t="shared" si="88"/>
        <v>81415203</v>
      </c>
      <c r="L6534" s="21" t="s">
        <v>3037</v>
      </c>
      <c r="M6534" s="21" t="s">
        <v>15959</v>
      </c>
      <c r="N6534" s="21"/>
      <c r="O6534" s="21"/>
      <c r="P6534" s="21"/>
    </row>
    <row r="6535" spans="1:16" s="641" customFormat="1" ht="12.75" customHeight="1">
      <c r="A6535" s="21" t="s">
        <v>2214</v>
      </c>
      <c r="B6535" s="21" t="s">
        <v>1735</v>
      </c>
      <c r="C6535" s="21" t="s">
        <v>2379</v>
      </c>
      <c r="D6535" s="21" t="s">
        <v>15960</v>
      </c>
      <c r="E6535" s="21" t="s">
        <v>15961</v>
      </c>
      <c r="F6535" s="21" t="s">
        <v>1739</v>
      </c>
      <c r="G6535" s="21" t="s">
        <v>15962</v>
      </c>
      <c r="H6535" s="21" t="s">
        <v>12076</v>
      </c>
      <c r="I6535" s="554">
        <v>2583.9</v>
      </c>
      <c r="J6535" s="1"/>
      <c r="K6535" s="21" t="str">
        <f t="shared" si="88"/>
        <v>98370521</v>
      </c>
      <c r="L6535" s="21" t="s">
        <v>2379</v>
      </c>
      <c r="M6535" s="21" t="s">
        <v>15963</v>
      </c>
      <c r="N6535" s="21"/>
      <c r="O6535" s="21"/>
      <c r="P6535" s="21"/>
    </row>
    <row r="6536" spans="1:16" s="641" customFormat="1" ht="12.75" customHeight="1">
      <c r="A6536" s="21" t="s">
        <v>2214</v>
      </c>
      <c r="B6536" s="21" t="s">
        <v>1735</v>
      </c>
      <c r="C6536" s="21" t="s">
        <v>2384</v>
      </c>
      <c r="D6536" s="21" t="s">
        <v>15964</v>
      </c>
      <c r="E6536" s="21" t="s">
        <v>2386</v>
      </c>
      <c r="F6536" s="21" t="s">
        <v>1751</v>
      </c>
      <c r="G6536" s="21" t="s">
        <v>15965</v>
      </c>
      <c r="H6536" s="21" t="s">
        <v>12076</v>
      </c>
      <c r="I6536" s="554">
        <v>405</v>
      </c>
      <c r="J6536" s="1"/>
      <c r="K6536" s="21" t="str">
        <f t="shared" si="88"/>
        <v>21444330</v>
      </c>
      <c r="L6536" s="21" t="s">
        <v>2384</v>
      </c>
      <c r="M6536" s="21" t="s">
        <v>15966</v>
      </c>
      <c r="N6536" s="21"/>
      <c r="O6536" s="21"/>
      <c r="P6536" s="21"/>
    </row>
    <row r="6537" spans="1:16" s="641" customFormat="1" ht="12.75" customHeight="1">
      <c r="A6537" s="21" t="s">
        <v>2214</v>
      </c>
      <c r="B6537" s="21" t="s">
        <v>1735</v>
      </c>
      <c r="C6537" s="21" t="s">
        <v>4563</v>
      </c>
      <c r="D6537" s="21" t="s">
        <v>15967</v>
      </c>
      <c r="E6537" s="21" t="s">
        <v>15968</v>
      </c>
      <c r="F6537" s="21" t="s">
        <v>1751</v>
      </c>
      <c r="G6537" s="21" t="s">
        <v>15969</v>
      </c>
      <c r="H6537" s="21" t="s">
        <v>12076</v>
      </c>
      <c r="I6537" s="554">
        <v>1198.8</v>
      </c>
      <c r="J6537" s="1"/>
      <c r="K6537" s="21" t="str">
        <f t="shared" si="88"/>
        <v>90456406</v>
      </c>
      <c r="L6537" s="21" t="s">
        <v>4563</v>
      </c>
      <c r="M6537" s="21" t="s">
        <v>15970</v>
      </c>
      <c r="N6537" s="21"/>
      <c r="O6537" s="21"/>
      <c r="P6537" s="21"/>
    </row>
    <row r="6538" spans="1:16" s="641" customFormat="1" ht="12.75" customHeight="1">
      <c r="A6538" s="21" t="s">
        <v>2214</v>
      </c>
      <c r="B6538" s="21" t="s">
        <v>1735</v>
      </c>
      <c r="C6538" s="21" t="s">
        <v>2403</v>
      </c>
      <c r="D6538" s="21" t="s">
        <v>15971</v>
      </c>
      <c r="E6538" s="21" t="s">
        <v>15972</v>
      </c>
      <c r="F6538" s="21" t="s">
        <v>1739</v>
      </c>
      <c r="G6538" s="21" t="s">
        <v>15973</v>
      </c>
      <c r="H6538" s="21" t="s">
        <v>12076</v>
      </c>
      <c r="I6538" s="554">
        <v>1166.4000000000001</v>
      </c>
      <c r="J6538" s="1"/>
      <c r="K6538" s="21" t="str">
        <f t="shared" si="88"/>
        <v>85466461</v>
      </c>
      <c r="L6538" s="21" t="s">
        <v>2403</v>
      </c>
      <c r="M6538" s="21" t="s">
        <v>15974</v>
      </c>
      <c r="N6538" s="21"/>
      <c r="O6538" s="21"/>
      <c r="P6538" s="21"/>
    </row>
    <row r="6539" spans="1:16" s="641" customFormat="1" ht="12.75" customHeight="1">
      <c r="A6539" s="21" t="s">
        <v>2214</v>
      </c>
      <c r="B6539" s="21" t="s">
        <v>1735</v>
      </c>
      <c r="C6539" s="21" t="s">
        <v>2830</v>
      </c>
      <c r="D6539" s="21" t="s">
        <v>15975</v>
      </c>
      <c r="E6539" s="21" t="s">
        <v>15976</v>
      </c>
      <c r="F6539" s="21" t="s">
        <v>1751</v>
      </c>
      <c r="G6539" s="21" t="s">
        <v>15977</v>
      </c>
      <c r="H6539" s="21" t="s">
        <v>12076</v>
      </c>
      <c r="I6539" s="554">
        <v>800</v>
      </c>
      <c r="J6539" s="1"/>
      <c r="K6539" s="21" t="str">
        <f t="shared" si="88"/>
        <v>22480073</v>
      </c>
      <c r="L6539" s="21" t="s">
        <v>2830</v>
      </c>
      <c r="M6539" s="21" t="s">
        <v>15978</v>
      </c>
      <c r="N6539" s="21"/>
      <c r="O6539" s="21"/>
      <c r="P6539" s="21"/>
    </row>
    <row r="6540" spans="1:16" s="641" customFormat="1" ht="12.75" customHeight="1">
      <c r="A6540" s="21" t="s">
        <v>2214</v>
      </c>
      <c r="B6540" s="21" t="s">
        <v>1735</v>
      </c>
      <c r="C6540" s="21" t="s">
        <v>2289</v>
      </c>
      <c r="D6540" s="21" t="s">
        <v>15979</v>
      </c>
      <c r="E6540" s="21" t="s">
        <v>15980</v>
      </c>
      <c r="F6540" s="21" t="s">
        <v>1751</v>
      </c>
      <c r="G6540" s="21" t="s">
        <v>15981</v>
      </c>
      <c r="H6540" s="21" t="s">
        <v>12076</v>
      </c>
      <c r="I6540" s="554">
        <v>607.5</v>
      </c>
      <c r="J6540" s="1"/>
      <c r="K6540" s="21" t="str">
        <f t="shared" si="88"/>
        <v>90598408</v>
      </c>
      <c r="L6540" s="21" t="s">
        <v>2289</v>
      </c>
      <c r="M6540" s="21" t="s">
        <v>15982</v>
      </c>
      <c r="N6540" s="21"/>
      <c r="O6540" s="21"/>
      <c r="P6540" s="21"/>
    </row>
    <row r="6541" spans="1:16" s="641" customFormat="1" ht="12.75" customHeight="1">
      <c r="A6541" s="21" t="s">
        <v>2214</v>
      </c>
      <c r="B6541" s="21" t="s">
        <v>1735</v>
      </c>
      <c r="C6541" s="21" t="s">
        <v>2251</v>
      </c>
      <c r="D6541" s="21" t="s">
        <v>15983</v>
      </c>
      <c r="E6541" s="21" t="s">
        <v>15984</v>
      </c>
      <c r="F6541" s="21" t="s">
        <v>1751</v>
      </c>
      <c r="G6541" s="21" t="s">
        <v>15985</v>
      </c>
      <c r="H6541" s="21" t="s">
        <v>12076</v>
      </c>
      <c r="I6541" s="554">
        <v>1620</v>
      </c>
      <c r="J6541" s="1"/>
      <c r="K6541" s="21" t="str">
        <f t="shared" si="88"/>
        <v>97665046</v>
      </c>
      <c r="L6541" s="21" t="s">
        <v>2251</v>
      </c>
      <c r="M6541" s="21" t="s">
        <v>15986</v>
      </c>
      <c r="N6541" s="21"/>
      <c r="O6541" s="21"/>
      <c r="P6541" s="21"/>
    </row>
    <row r="6542" spans="1:16" s="641" customFormat="1" ht="12.75" customHeight="1">
      <c r="A6542" s="21" t="s">
        <v>2214</v>
      </c>
      <c r="B6542" s="21" t="s">
        <v>1735</v>
      </c>
      <c r="C6542" s="21" t="s">
        <v>8174</v>
      </c>
      <c r="D6542" s="21" t="s">
        <v>15987</v>
      </c>
      <c r="E6542" s="21" t="s">
        <v>15988</v>
      </c>
      <c r="F6542" s="21" t="s">
        <v>1751</v>
      </c>
      <c r="G6542" s="21" t="s">
        <v>15989</v>
      </c>
      <c r="H6542" s="21" t="s">
        <v>12076</v>
      </c>
      <c r="I6542" s="554">
        <v>1458</v>
      </c>
      <c r="J6542" s="1"/>
      <c r="K6542" s="21" t="str">
        <f t="shared" si="88"/>
        <v>84184031</v>
      </c>
      <c r="L6542" s="21" t="s">
        <v>8174</v>
      </c>
      <c r="M6542" s="21" t="s">
        <v>15990</v>
      </c>
      <c r="N6542" s="21"/>
      <c r="O6542" s="21"/>
      <c r="P6542" s="21"/>
    </row>
    <row r="6543" spans="1:16" s="641" customFormat="1" ht="12.75" customHeight="1">
      <c r="A6543" s="21" t="s">
        <v>2214</v>
      </c>
      <c r="B6543" s="21" t="s">
        <v>1735</v>
      </c>
      <c r="C6543" s="21" t="s">
        <v>2699</v>
      </c>
      <c r="D6543" s="21" t="s">
        <v>15991</v>
      </c>
      <c r="E6543" s="21" t="s">
        <v>15992</v>
      </c>
      <c r="F6543" s="21" t="s">
        <v>1751</v>
      </c>
      <c r="G6543" s="21" t="s">
        <v>15993</v>
      </c>
      <c r="H6543" s="21" t="s">
        <v>12076</v>
      </c>
      <c r="I6543" s="554">
        <v>801.9</v>
      </c>
      <c r="J6543" s="1"/>
      <c r="K6543" s="21" t="str">
        <f t="shared" si="88"/>
        <v>82097484</v>
      </c>
      <c r="L6543" s="21" t="s">
        <v>2699</v>
      </c>
      <c r="M6543" s="21" t="s">
        <v>15994</v>
      </c>
      <c r="N6543" s="21"/>
      <c r="O6543" s="21"/>
      <c r="P6543" s="21"/>
    </row>
    <row r="6544" spans="1:16" s="641" customFormat="1" ht="12.75" customHeight="1">
      <c r="A6544" s="21" t="s">
        <v>2214</v>
      </c>
      <c r="B6544" s="21" t="s">
        <v>1735</v>
      </c>
      <c r="C6544" s="21" t="s">
        <v>2778</v>
      </c>
      <c r="D6544" s="21" t="s">
        <v>15995</v>
      </c>
      <c r="E6544" s="21" t="s">
        <v>15996</v>
      </c>
      <c r="F6544" s="21" t="s">
        <v>1751</v>
      </c>
      <c r="G6544" s="21" t="s">
        <v>15997</v>
      </c>
      <c r="H6544" s="21" t="s">
        <v>12076</v>
      </c>
      <c r="I6544" s="554">
        <v>502.2</v>
      </c>
      <c r="J6544" s="1"/>
      <c r="K6544" s="21" t="str">
        <f t="shared" si="88"/>
        <v>82633357</v>
      </c>
      <c r="L6544" s="21" t="s">
        <v>2778</v>
      </c>
      <c r="M6544" s="21" t="s">
        <v>15998</v>
      </c>
      <c r="N6544" s="21"/>
      <c r="O6544" s="21"/>
      <c r="P6544" s="21"/>
    </row>
    <row r="6545" spans="1:16" s="641" customFormat="1" ht="12.75" customHeight="1">
      <c r="A6545" s="21" t="s">
        <v>2214</v>
      </c>
      <c r="B6545" s="21" t="s">
        <v>1735</v>
      </c>
      <c r="C6545" s="21" t="s">
        <v>3413</v>
      </c>
      <c r="D6545" s="21" t="s">
        <v>15999</v>
      </c>
      <c r="E6545" s="21" t="s">
        <v>16000</v>
      </c>
      <c r="F6545" s="21" t="s">
        <v>1751</v>
      </c>
      <c r="G6545" s="21" t="s">
        <v>16001</v>
      </c>
      <c r="H6545" s="21" t="s">
        <v>12076</v>
      </c>
      <c r="I6545" s="554">
        <v>1134</v>
      </c>
      <c r="J6545" s="1"/>
      <c r="K6545" s="21" t="str">
        <f t="shared" si="88"/>
        <v>70227424</v>
      </c>
      <c r="L6545" s="21" t="s">
        <v>3413</v>
      </c>
      <c r="M6545" s="21" t="s">
        <v>16002</v>
      </c>
      <c r="N6545" s="21"/>
      <c r="O6545" s="21"/>
      <c r="P6545" s="21"/>
    </row>
    <row r="6546" spans="1:16" s="641" customFormat="1" ht="12.75" customHeight="1">
      <c r="A6546" s="21" t="s">
        <v>2214</v>
      </c>
      <c r="B6546" s="21" t="s">
        <v>1735</v>
      </c>
      <c r="C6546" s="21" t="s">
        <v>2242</v>
      </c>
      <c r="D6546" s="21" t="s">
        <v>16003</v>
      </c>
      <c r="E6546" s="21" t="s">
        <v>16004</v>
      </c>
      <c r="F6546" s="21" t="s">
        <v>1739</v>
      </c>
      <c r="G6546" s="21" t="s">
        <v>16005</v>
      </c>
      <c r="H6546" s="21" t="s">
        <v>12076</v>
      </c>
      <c r="I6546" s="554">
        <v>1004.4</v>
      </c>
      <c r="J6546" s="1"/>
      <c r="K6546" s="21" t="str">
        <f t="shared" si="88"/>
        <v>96256912</v>
      </c>
      <c r="L6546" s="21" t="s">
        <v>2242</v>
      </c>
      <c r="M6546" s="21" t="s">
        <v>16006</v>
      </c>
      <c r="N6546" s="21"/>
      <c r="O6546" s="21"/>
      <c r="P6546" s="21"/>
    </row>
    <row r="6547" spans="1:16" s="641" customFormat="1" ht="12.75" customHeight="1">
      <c r="A6547" s="21" t="s">
        <v>2214</v>
      </c>
      <c r="B6547" s="21" t="s">
        <v>1735</v>
      </c>
      <c r="C6547" s="21" t="s">
        <v>3199</v>
      </c>
      <c r="D6547" s="21" t="s">
        <v>16007</v>
      </c>
      <c r="E6547" s="21" t="s">
        <v>16008</v>
      </c>
      <c r="F6547" s="21" t="s">
        <v>1751</v>
      </c>
      <c r="G6547" s="21" t="s">
        <v>16009</v>
      </c>
      <c r="H6547" s="21" t="s">
        <v>12076</v>
      </c>
      <c r="I6547" s="554">
        <v>810</v>
      </c>
      <c r="J6547" s="1"/>
      <c r="K6547" s="21" t="str">
        <f t="shared" si="88"/>
        <v>25256065</v>
      </c>
      <c r="L6547" s="21" t="s">
        <v>3199</v>
      </c>
      <c r="M6547" s="21" t="s">
        <v>16010</v>
      </c>
      <c r="N6547" s="21"/>
      <c r="O6547" s="21"/>
      <c r="P6547" s="21"/>
    </row>
    <row r="6548" spans="1:16" s="641" customFormat="1" ht="12.75" customHeight="1">
      <c r="A6548" s="21" t="s">
        <v>2214</v>
      </c>
      <c r="B6548" s="21" t="s">
        <v>1735</v>
      </c>
      <c r="C6548" s="21" t="s">
        <v>3194</v>
      </c>
      <c r="D6548" s="21" t="s">
        <v>16011</v>
      </c>
      <c r="E6548" s="21" t="s">
        <v>16012</v>
      </c>
      <c r="F6548" s="21" t="s">
        <v>1739</v>
      </c>
      <c r="G6548" s="21" t="s">
        <v>16013</v>
      </c>
      <c r="H6548" s="21" t="s">
        <v>12076</v>
      </c>
      <c r="I6548" s="554">
        <v>1992.6</v>
      </c>
      <c r="J6548" s="1"/>
      <c r="K6548" s="21" t="str">
        <f t="shared" si="88"/>
        <v>82533359</v>
      </c>
      <c r="L6548" s="21" t="s">
        <v>3194</v>
      </c>
      <c r="M6548" s="21" t="s">
        <v>16014</v>
      </c>
      <c r="N6548" s="21"/>
      <c r="O6548" s="21"/>
      <c r="P6548" s="21"/>
    </row>
    <row r="6549" spans="1:16" s="641" customFormat="1" ht="12.75" customHeight="1">
      <c r="A6549" s="21" t="s">
        <v>2214</v>
      </c>
      <c r="B6549" s="21" t="s">
        <v>1735</v>
      </c>
      <c r="C6549" s="21" t="s">
        <v>2917</v>
      </c>
      <c r="D6549" s="21" t="s">
        <v>16015</v>
      </c>
      <c r="E6549" s="21" t="s">
        <v>16016</v>
      </c>
      <c r="F6549" s="21" t="s">
        <v>1739</v>
      </c>
      <c r="G6549" s="21" t="s">
        <v>16017</v>
      </c>
      <c r="H6549" s="21" t="s">
        <v>12076</v>
      </c>
      <c r="I6549" s="554">
        <v>2033.1</v>
      </c>
      <c r="J6549" s="1"/>
      <c r="K6549" s="21" t="str">
        <f t="shared" si="88"/>
        <v>97664596</v>
      </c>
      <c r="L6549" s="21" t="s">
        <v>2917</v>
      </c>
      <c r="M6549" s="21" t="s">
        <v>16018</v>
      </c>
      <c r="N6549" s="21"/>
      <c r="O6549" s="21"/>
      <c r="P6549" s="21"/>
    </row>
    <row r="6550" spans="1:16" s="641" customFormat="1" ht="12.75" customHeight="1">
      <c r="A6550" s="21" t="s">
        <v>2214</v>
      </c>
      <c r="B6550" s="21" t="s">
        <v>1735</v>
      </c>
      <c r="C6550" s="21" t="s">
        <v>2228</v>
      </c>
      <c r="D6550" s="21" t="s">
        <v>16019</v>
      </c>
      <c r="E6550" s="21" t="s">
        <v>16020</v>
      </c>
      <c r="F6550" s="21" t="s">
        <v>1751</v>
      </c>
      <c r="G6550" s="21" t="s">
        <v>16021</v>
      </c>
      <c r="H6550" s="21" t="s">
        <v>12076</v>
      </c>
      <c r="I6550" s="554">
        <v>801.9</v>
      </c>
      <c r="J6550" s="1"/>
      <c r="K6550" s="21" t="str">
        <f t="shared" si="88"/>
        <v>97196850</v>
      </c>
      <c r="L6550" s="21" t="s">
        <v>2228</v>
      </c>
      <c r="M6550" s="21" t="s">
        <v>16022</v>
      </c>
      <c r="N6550" s="21"/>
      <c r="O6550" s="21"/>
      <c r="P6550" s="21"/>
    </row>
    <row r="6551" spans="1:16" s="641" customFormat="1" ht="12.75" customHeight="1">
      <c r="A6551" s="21" t="s">
        <v>2214</v>
      </c>
      <c r="B6551" s="21" t="s">
        <v>1735</v>
      </c>
      <c r="C6551" s="21" t="s">
        <v>3337</v>
      </c>
      <c r="D6551" s="21" t="s">
        <v>16023</v>
      </c>
      <c r="E6551" s="21" t="s">
        <v>16024</v>
      </c>
      <c r="F6551" s="21" t="s">
        <v>1739</v>
      </c>
      <c r="G6551" s="21" t="s">
        <v>16025</v>
      </c>
      <c r="H6551" s="21" t="s">
        <v>12076</v>
      </c>
      <c r="I6551" s="554">
        <v>810</v>
      </c>
      <c r="J6551" s="1"/>
      <c r="K6551" s="21" t="str">
        <f t="shared" si="88"/>
        <v>93763447</v>
      </c>
      <c r="L6551" s="21" t="s">
        <v>3337</v>
      </c>
      <c r="M6551" s="21" t="s">
        <v>16026</v>
      </c>
      <c r="N6551" s="21"/>
      <c r="O6551" s="21"/>
      <c r="P6551" s="21"/>
    </row>
    <row r="6552" spans="1:16" s="641" customFormat="1" ht="12.75" customHeight="1">
      <c r="A6552" s="21" t="s">
        <v>2214</v>
      </c>
      <c r="B6552" s="21" t="s">
        <v>1735</v>
      </c>
      <c r="C6552" s="21" t="s">
        <v>2663</v>
      </c>
      <c r="D6552" s="21" t="s">
        <v>16027</v>
      </c>
      <c r="E6552" s="21" t="s">
        <v>16028</v>
      </c>
      <c r="F6552" s="21" t="s">
        <v>1751</v>
      </c>
      <c r="G6552" s="21" t="s">
        <v>16029</v>
      </c>
      <c r="H6552" s="21" t="s">
        <v>12076</v>
      </c>
      <c r="I6552" s="554">
        <v>405</v>
      </c>
      <c r="J6552" s="1"/>
      <c r="K6552" s="21" t="str">
        <f t="shared" si="88"/>
        <v>96196696</v>
      </c>
      <c r="L6552" s="21" t="s">
        <v>2663</v>
      </c>
      <c r="M6552" s="21" t="s">
        <v>16030</v>
      </c>
      <c r="N6552" s="21"/>
      <c r="O6552" s="21"/>
      <c r="P6552" s="21"/>
    </row>
    <row r="6553" spans="1:16" s="641" customFormat="1" ht="12.75" customHeight="1">
      <c r="A6553" s="21" t="s">
        <v>2214</v>
      </c>
      <c r="B6553" s="21" t="s">
        <v>1735</v>
      </c>
      <c r="C6553" s="21" t="s">
        <v>2528</v>
      </c>
      <c r="D6553" s="21" t="s">
        <v>16031</v>
      </c>
      <c r="E6553" s="21" t="s">
        <v>16032</v>
      </c>
      <c r="F6553" s="21" t="s">
        <v>1739</v>
      </c>
      <c r="G6553" s="21" t="s">
        <v>16033</v>
      </c>
      <c r="H6553" s="21" t="s">
        <v>12076</v>
      </c>
      <c r="I6553" s="554">
        <v>500</v>
      </c>
      <c r="J6553" s="1"/>
      <c r="K6553" s="21" t="str">
        <f t="shared" si="88"/>
        <v>99131667</v>
      </c>
      <c r="L6553" s="21" t="s">
        <v>2528</v>
      </c>
      <c r="M6553" s="21" t="s">
        <v>16034</v>
      </c>
      <c r="N6553" s="21"/>
      <c r="O6553" s="21"/>
      <c r="P6553" s="21"/>
    </row>
    <row r="6554" spans="1:16" s="641" customFormat="1" ht="12.75" customHeight="1">
      <c r="A6554" s="21" t="s">
        <v>2214</v>
      </c>
      <c r="B6554" s="21" t="s">
        <v>1735</v>
      </c>
      <c r="C6554" s="21" t="s">
        <v>8027</v>
      </c>
      <c r="D6554" s="21" t="s">
        <v>16035</v>
      </c>
      <c r="E6554" s="21" t="s">
        <v>16036</v>
      </c>
      <c r="F6554" s="21" t="s">
        <v>1751</v>
      </c>
      <c r="G6554" s="21" t="s">
        <v>16037</v>
      </c>
      <c r="H6554" s="21" t="s">
        <v>12076</v>
      </c>
      <c r="I6554" s="554">
        <v>2008.8</v>
      </c>
      <c r="J6554" s="1"/>
      <c r="K6554" s="21" t="str">
        <f t="shared" si="88"/>
        <v>82102278</v>
      </c>
      <c r="L6554" s="21" t="s">
        <v>8027</v>
      </c>
      <c r="M6554" s="21" t="s">
        <v>16038</v>
      </c>
      <c r="N6554" s="21"/>
      <c r="O6554" s="21"/>
      <c r="P6554" s="21"/>
    </row>
    <row r="6555" spans="1:16" s="641" customFormat="1" ht="12.75" customHeight="1">
      <c r="A6555" s="21" t="s">
        <v>2214</v>
      </c>
      <c r="B6555" s="21" t="s">
        <v>1735</v>
      </c>
      <c r="C6555" s="21" t="s">
        <v>2754</v>
      </c>
      <c r="D6555" s="21" t="s">
        <v>16039</v>
      </c>
      <c r="E6555" s="21" t="s">
        <v>16040</v>
      </c>
      <c r="F6555" s="21" t="s">
        <v>1751</v>
      </c>
      <c r="G6555" s="21" t="s">
        <v>16041</v>
      </c>
      <c r="H6555" s="21" t="s">
        <v>12076</v>
      </c>
      <c r="I6555" s="554">
        <v>2187</v>
      </c>
      <c r="J6555" s="1"/>
      <c r="K6555" s="21" t="str">
        <f t="shared" si="88"/>
        <v>97052633</v>
      </c>
      <c r="L6555" s="21" t="s">
        <v>2754</v>
      </c>
      <c r="M6555" s="21" t="s">
        <v>16042</v>
      </c>
      <c r="N6555" s="21"/>
      <c r="O6555" s="21"/>
      <c r="P6555" s="21"/>
    </row>
    <row r="6556" spans="1:16" s="641" customFormat="1" ht="12.75" customHeight="1">
      <c r="A6556" s="21" t="s">
        <v>2214</v>
      </c>
      <c r="B6556" s="21" t="s">
        <v>1735</v>
      </c>
      <c r="C6556" s="21" t="s">
        <v>2353</v>
      </c>
      <c r="D6556" s="21" t="s">
        <v>16043</v>
      </c>
      <c r="E6556" s="21" t="s">
        <v>16044</v>
      </c>
      <c r="F6556" s="21" t="s">
        <v>1739</v>
      </c>
      <c r="G6556" s="21" t="s">
        <v>16045</v>
      </c>
      <c r="H6556" s="21" t="s">
        <v>12076</v>
      </c>
      <c r="I6556" s="554">
        <v>2064.4</v>
      </c>
      <c r="J6556" s="1"/>
      <c r="K6556" s="21" t="str">
        <f t="shared" si="88"/>
        <v>93574421</v>
      </c>
      <c r="L6556" s="21" t="s">
        <v>2353</v>
      </c>
      <c r="M6556" s="21" t="s">
        <v>16046</v>
      </c>
      <c r="N6556" s="21"/>
      <c r="O6556" s="21"/>
      <c r="P6556" s="21"/>
    </row>
    <row r="6557" spans="1:16" s="641" customFormat="1" ht="12.75" customHeight="1">
      <c r="A6557" s="21" t="s">
        <v>2214</v>
      </c>
      <c r="B6557" s="21" t="s">
        <v>1735</v>
      </c>
      <c r="C6557" s="21" t="s">
        <v>2583</v>
      </c>
      <c r="D6557" s="21" t="s">
        <v>16047</v>
      </c>
      <c r="E6557" s="21" t="s">
        <v>16048</v>
      </c>
      <c r="F6557" s="21" t="s">
        <v>1739</v>
      </c>
      <c r="G6557" s="21" t="s">
        <v>16049</v>
      </c>
      <c r="H6557" s="21" t="s">
        <v>12076</v>
      </c>
      <c r="I6557" s="554">
        <v>1000.44</v>
      </c>
      <c r="J6557" s="1"/>
      <c r="K6557" s="21" t="str">
        <f t="shared" si="88"/>
        <v>97227353</v>
      </c>
      <c r="L6557" s="21" t="s">
        <v>2583</v>
      </c>
      <c r="M6557" s="21" t="s">
        <v>16050</v>
      </c>
      <c r="N6557" s="21"/>
      <c r="O6557" s="21"/>
      <c r="P6557" s="21"/>
    </row>
    <row r="6558" spans="1:16" s="641" customFormat="1" ht="12.75" customHeight="1">
      <c r="A6558" s="21" t="s">
        <v>2214</v>
      </c>
      <c r="B6558" s="21" t="s">
        <v>1735</v>
      </c>
      <c r="C6558" s="21" t="s">
        <v>3342</v>
      </c>
      <c r="D6558" s="21" t="s">
        <v>16051</v>
      </c>
      <c r="E6558" s="21" t="s">
        <v>16052</v>
      </c>
      <c r="F6558" s="21" t="s">
        <v>1751</v>
      </c>
      <c r="G6558" s="21" t="s">
        <v>16053</v>
      </c>
      <c r="H6558" s="21" t="s">
        <v>12076</v>
      </c>
      <c r="I6558" s="554">
        <v>1620</v>
      </c>
      <c r="J6558" s="1"/>
      <c r="K6558" s="21" t="str">
        <f t="shared" si="88"/>
        <v>97193053</v>
      </c>
      <c r="L6558" s="21" t="s">
        <v>3342</v>
      </c>
      <c r="M6558" s="21" t="s">
        <v>16054</v>
      </c>
      <c r="N6558" s="21"/>
      <c r="O6558" s="21"/>
      <c r="P6558" s="21"/>
    </row>
    <row r="6559" spans="1:16" s="641" customFormat="1" ht="12.75" customHeight="1">
      <c r="A6559" s="21" t="s">
        <v>2214</v>
      </c>
      <c r="B6559" s="21" t="s">
        <v>1735</v>
      </c>
      <c r="C6559" s="21" t="s">
        <v>2583</v>
      </c>
      <c r="D6559" s="21" t="s">
        <v>16055</v>
      </c>
      <c r="E6559" s="21" t="s">
        <v>16048</v>
      </c>
      <c r="F6559" s="21" t="s">
        <v>1739</v>
      </c>
      <c r="G6559" s="21" t="s">
        <v>16056</v>
      </c>
      <c r="H6559" s="21" t="s">
        <v>12076</v>
      </c>
      <c r="I6559" s="554">
        <v>1500.66</v>
      </c>
      <c r="J6559" s="1"/>
      <c r="K6559" s="21" t="str">
        <f t="shared" si="88"/>
        <v>97227353</v>
      </c>
      <c r="L6559" s="21" t="s">
        <v>2583</v>
      </c>
      <c r="M6559" s="21" t="s">
        <v>16057</v>
      </c>
      <c r="N6559" s="21"/>
      <c r="O6559" s="21"/>
      <c r="P6559" s="21"/>
    </row>
    <row r="6560" spans="1:16" s="641" customFormat="1" ht="12.75" customHeight="1">
      <c r="A6560" s="21" t="s">
        <v>2214</v>
      </c>
      <c r="B6560" s="21" t="s">
        <v>1735</v>
      </c>
      <c r="C6560" s="21" t="s">
        <v>2479</v>
      </c>
      <c r="D6560" s="21" t="s">
        <v>16058</v>
      </c>
      <c r="E6560" s="21" t="s">
        <v>16059</v>
      </c>
      <c r="F6560" s="21" t="s">
        <v>1751</v>
      </c>
      <c r="G6560" s="21" t="s">
        <v>16060</v>
      </c>
      <c r="H6560" s="21" t="s">
        <v>12076</v>
      </c>
      <c r="I6560" s="554">
        <v>1093.5</v>
      </c>
      <c r="J6560" s="1"/>
      <c r="K6560" s="21" t="str">
        <f t="shared" si="88"/>
        <v>96069135</v>
      </c>
      <c r="L6560" s="21" t="s">
        <v>2479</v>
      </c>
      <c r="M6560" s="21" t="s">
        <v>16061</v>
      </c>
      <c r="N6560" s="21"/>
      <c r="O6560" s="21"/>
      <c r="P6560" s="21"/>
    </row>
    <row r="6561" spans="1:16" s="641" customFormat="1" ht="12.75" customHeight="1">
      <c r="A6561" s="21" t="s">
        <v>2214</v>
      </c>
      <c r="B6561" s="21" t="s">
        <v>1735</v>
      </c>
      <c r="C6561" s="21" t="s">
        <v>8174</v>
      </c>
      <c r="D6561" s="21" t="s">
        <v>16062</v>
      </c>
      <c r="E6561" s="21" t="s">
        <v>16063</v>
      </c>
      <c r="F6561" s="21" t="s">
        <v>1751</v>
      </c>
      <c r="G6561" s="21" t="s">
        <v>16064</v>
      </c>
      <c r="H6561" s="21" t="s">
        <v>12076</v>
      </c>
      <c r="I6561" s="554">
        <v>801.9</v>
      </c>
      <c r="J6561" s="1"/>
      <c r="K6561" s="21" t="str">
        <f t="shared" si="88"/>
        <v>84184031</v>
      </c>
      <c r="L6561" s="21" t="s">
        <v>8174</v>
      </c>
      <c r="M6561" s="21" t="s">
        <v>16065</v>
      </c>
      <c r="N6561" s="21"/>
      <c r="O6561" s="21"/>
      <c r="P6561" s="21"/>
    </row>
    <row r="6562" spans="1:16" s="641" customFormat="1" ht="12.75" customHeight="1">
      <c r="A6562" s="21" t="s">
        <v>2214</v>
      </c>
      <c r="B6562" s="21" t="s">
        <v>1735</v>
      </c>
      <c r="C6562" s="21" t="s">
        <v>2635</v>
      </c>
      <c r="D6562" s="21" t="s">
        <v>16066</v>
      </c>
      <c r="E6562" s="21" t="s">
        <v>16067</v>
      </c>
      <c r="F6562" s="21" t="s">
        <v>1751</v>
      </c>
      <c r="G6562" s="21" t="s">
        <v>16068</v>
      </c>
      <c r="H6562" s="21" t="s">
        <v>12076</v>
      </c>
      <c r="I6562" s="554">
        <v>1109.7</v>
      </c>
      <c r="J6562" s="1"/>
      <c r="K6562" s="21" t="str">
        <f t="shared" si="88"/>
        <v>82101873</v>
      </c>
      <c r="L6562" s="21" t="s">
        <v>2635</v>
      </c>
      <c r="M6562" s="21" t="s">
        <v>16069</v>
      </c>
      <c r="N6562" s="21"/>
      <c r="O6562" s="21"/>
      <c r="P6562" s="21"/>
    </row>
    <row r="6563" spans="1:16" s="641" customFormat="1" ht="12.75" customHeight="1">
      <c r="A6563" s="21" t="s">
        <v>2214</v>
      </c>
      <c r="B6563" s="21" t="s">
        <v>1735</v>
      </c>
      <c r="C6563" s="21" t="s">
        <v>2256</v>
      </c>
      <c r="D6563" s="21" t="s">
        <v>16070</v>
      </c>
      <c r="E6563" s="21" t="s">
        <v>16071</v>
      </c>
      <c r="F6563" s="21" t="s">
        <v>1751</v>
      </c>
      <c r="G6563" s="21" t="s">
        <v>16072</v>
      </c>
      <c r="H6563" s="21" t="s">
        <v>12076</v>
      </c>
      <c r="I6563" s="554">
        <v>1004.4</v>
      </c>
      <c r="J6563" s="1"/>
      <c r="K6563" s="21" t="str">
        <f t="shared" si="88"/>
        <v>93478188</v>
      </c>
      <c r="L6563" s="21" t="s">
        <v>2256</v>
      </c>
      <c r="M6563" s="21" t="s">
        <v>16073</v>
      </c>
      <c r="N6563" s="21"/>
      <c r="O6563" s="21"/>
      <c r="P6563" s="21"/>
    </row>
    <row r="6564" spans="1:16" s="641" customFormat="1" ht="12.75" customHeight="1">
      <c r="A6564" s="21" t="s">
        <v>2214</v>
      </c>
      <c r="B6564" s="21" t="s">
        <v>1735</v>
      </c>
      <c r="C6564" s="21" t="s">
        <v>2583</v>
      </c>
      <c r="D6564" s="21" t="s">
        <v>16074</v>
      </c>
      <c r="E6564" s="21" t="s">
        <v>16075</v>
      </c>
      <c r="F6564" s="21" t="s">
        <v>1751</v>
      </c>
      <c r="G6564" s="21" t="s">
        <v>16076</v>
      </c>
      <c r="H6564" s="21" t="s">
        <v>12076</v>
      </c>
      <c r="I6564" s="554">
        <v>1069.2</v>
      </c>
      <c r="J6564" s="1"/>
      <c r="K6564" s="21" t="str">
        <f t="shared" si="88"/>
        <v>97227353</v>
      </c>
      <c r="L6564" s="21" t="s">
        <v>2583</v>
      </c>
      <c r="M6564" s="21" t="s">
        <v>16077</v>
      </c>
      <c r="N6564" s="21"/>
      <c r="O6564" s="21"/>
      <c r="P6564" s="21"/>
    </row>
    <row r="6565" spans="1:16" s="641" customFormat="1" ht="12.75" customHeight="1">
      <c r="A6565" s="21" t="s">
        <v>2214</v>
      </c>
      <c r="B6565" s="21" t="s">
        <v>1735</v>
      </c>
      <c r="C6565" s="21" t="s">
        <v>2882</v>
      </c>
      <c r="D6565" s="21" t="s">
        <v>16078</v>
      </c>
      <c r="E6565" s="21" t="s">
        <v>16079</v>
      </c>
      <c r="F6565" s="21" t="s">
        <v>1739</v>
      </c>
      <c r="G6565" s="21" t="s">
        <v>16080</v>
      </c>
      <c r="H6565" s="21" t="s">
        <v>12076</v>
      </c>
      <c r="I6565" s="554">
        <v>502.2</v>
      </c>
      <c r="J6565" s="1"/>
      <c r="K6565" s="21" t="str">
        <f t="shared" si="88"/>
        <v>96156340</v>
      </c>
      <c r="L6565" s="21" t="s">
        <v>2882</v>
      </c>
      <c r="M6565" s="21" t="s">
        <v>16081</v>
      </c>
      <c r="N6565" s="21"/>
      <c r="O6565" s="21"/>
      <c r="P6565" s="21"/>
    </row>
    <row r="6566" spans="1:16" s="641" customFormat="1" ht="12.75" customHeight="1">
      <c r="A6566" s="21" t="s">
        <v>2214</v>
      </c>
      <c r="B6566" s="21" t="s">
        <v>1735</v>
      </c>
      <c r="C6566" s="21" t="s">
        <v>3199</v>
      </c>
      <c r="D6566" s="21" t="s">
        <v>16082</v>
      </c>
      <c r="E6566" s="21" t="s">
        <v>16083</v>
      </c>
      <c r="F6566" s="21" t="s">
        <v>1751</v>
      </c>
      <c r="G6566" s="21" t="s">
        <v>16084</v>
      </c>
      <c r="H6566" s="21" t="s">
        <v>12076</v>
      </c>
      <c r="I6566" s="554">
        <v>1100</v>
      </c>
      <c r="J6566" s="1"/>
      <c r="K6566" s="21" t="str">
        <f t="shared" si="88"/>
        <v>25256065</v>
      </c>
      <c r="L6566" s="21" t="s">
        <v>3199</v>
      </c>
      <c r="M6566" s="21" t="s">
        <v>16085</v>
      </c>
      <c r="N6566" s="21"/>
      <c r="O6566" s="21"/>
      <c r="P6566" s="21"/>
    </row>
    <row r="6567" spans="1:16" s="641" customFormat="1" ht="12.75" customHeight="1">
      <c r="A6567" s="21" t="s">
        <v>2214</v>
      </c>
      <c r="B6567" s="21" t="s">
        <v>1735</v>
      </c>
      <c r="C6567" s="21" t="s">
        <v>2417</v>
      </c>
      <c r="D6567" s="21" t="s">
        <v>16086</v>
      </c>
      <c r="E6567" s="21" t="s">
        <v>16087</v>
      </c>
      <c r="F6567" s="21" t="s">
        <v>1751</v>
      </c>
      <c r="G6567" s="21" t="s">
        <v>16088</v>
      </c>
      <c r="H6567" s="21" t="s">
        <v>12076</v>
      </c>
      <c r="I6567" s="554">
        <v>2008.8</v>
      </c>
      <c r="J6567" s="1"/>
      <c r="K6567" s="21" t="str">
        <f t="shared" si="88"/>
        <v>93726941</v>
      </c>
      <c r="L6567" s="21" t="s">
        <v>2417</v>
      </c>
      <c r="M6567" s="21" t="s">
        <v>16089</v>
      </c>
      <c r="N6567" s="21"/>
      <c r="O6567" s="21"/>
      <c r="P6567" s="21"/>
    </row>
    <row r="6568" spans="1:16" s="641" customFormat="1" ht="12.75" customHeight="1">
      <c r="A6568" s="21" t="s">
        <v>2214</v>
      </c>
      <c r="B6568" s="21" t="s">
        <v>1735</v>
      </c>
      <c r="C6568" s="21" t="s">
        <v>2682</v>
      </c>
      <c r="D6568" s="21" t="s">
        <v>16090</v>
      </c>
      <c r="E6568" s="21" t="s">
        <v>16091</v>
      </c>
      <c r="F6568" s="21" t="s">
        <v>1739</v>
      </c>
      <c r="G6568" s="21" t="s">
        <v>16092</v>
      </c>
      <c r="H6568" s="21" t="s">
        <v>12076</v>
      </c>
      <c r="I6568" s="554">
        <v>996.3</v>
      </c>
      <c r="J6568" s="1"/>
      <c r="K6568" s="21" t="str">
        <f t="shared" ref="K6568:K6631" si="89">MID(M6568,1,8)</f>
        <v>93727642</v>
      </c>
      <c r="L6568" s="21" t="s">
        <v>2682</v>
      </c>
      <c r="M6568" s="21" t="s">
        <v>16093</v>
      </c>
      <c r="N6568" s="21"/>
      <c r="O6568" s="21"/>
      <c r="P6568" s="21"/>
    </row>
    <row r="6569" spans="1:16" s="641" customFormat="1" ht="12.75" customHeight="1">
      <c r="A6569" s="21" t="s">
        <v>2214</v>
      </c>
      <c r="B6569" s="21" t="s">
        <v>1735</v>
      </c>
      <c r="C6569" s="21" t="s">
        <v>3558</v>
      </c>
      <c r="D6569" s="21" t="s">
        <v>16094</v>
      </c>
      <c r="E6569" s="21" t="s">
        <v>16095</v>
      </c>
      <c r="F6569" s="21" t="s">
        <v>1751</v>
      </c>
      <c r="G6569" s="21" t="s">
        <v>16096</v>
      </c>
      <c r="H6569" s="21" t="s">
        <v>12076</v>
      </c>
      <c r="I6569" s="554">
        <v>599.4</v>
      </c>
      <c r="J6569" s="1"/>
      <c r="K6569" s="21" t="str">
        <f t="shared" si="89"/>
        <v>21015219</v>
      </c>
      <c r="L6569" s="21" t="s">
        <v>3558</v>
      </c>
      <c r="M6569" s="21" t="s">
        <v>16097</v>
      </c>
      <c r="N6569" s="21"/>
      <c r="O6569" s="21"/>
      <c r="P6569" s="21"/>
    </row>
    <row r="6570" spans="1:16" s="641" customFormat="1" ht="12.75" customHeight="1">
      <c r="A6570" s="21" t="s">
        <v>2214</v>
      </c>
      <c r="B6570" s="21" t="s">
        <v>1735</v>
      </c>
      <c r="C6570" s="21" t="s">
        <v>3064</v>
      </c>
      <c r="D6570" s="21" t="s">
        <v>16098</v>
      </c>
      <c r="E6570" s="21" t="s">
        <v>16099</v>
      </c>
      <c r="F6570" s="21" t="s">
        <v>1751</v>
      </c>
      <c r="G6570" s="21" t="s">
        <v>16100</v>
      </c>
      <c r="H6570" s="21" t="s">
        <v>12076</v>
      </c>
      <c r="I6570" s="554">
        <v>1620</v>
      </c>
      <c r="J6570" s="1"/>
      <c r="K6570" s="21" t="str">
        <f t="shared" si="89"/>
        <v>96256863</v>
      </c>
      <c r="L6570" s="21" t="s">
        <v>3064</v>
      </c>
      <c r="M6570" s="21" t="s">
        <v>16101</v>
      </c>
      <c r="N6570" s="21"/>
      <c r="O6570" s="21"/>
      <c r="P6570" s="21"/>
    </row>
    <row r="6571" spans="1:16" s="641" customFormat="1" ht="12.75" customHeight="1">
      <c r="A6571" s="21" t="s">
        <v>2214</v>
      </c>
      <c r="B6571" s="21" t="s">
        <v>1735</v>
      </c>
      <c r="C6571" s="21" t="s">
        <v>8616</v>
      </c>
      <c r="D6571" s="21" t="s">
        <v>16102</v>
      </c>
      <c r="E6571" s="21" t="s">
        <v>16103</v>
      </c>
      <c r="F6571" s="21" t="s">
        <v>1739</v>
      </c>
      <c r="G6571" s="21" t="s">
        <v>16104</v>
      </c>
      <c r="H6571" s="21" t="s">
        <v>12076</v>
      </c>
      <c r="I6571" s="554">
        <v>1004.4</v>
      </c>
      <c r="J6571" s="1"/>
      <c r="K6571" s="21" t="str">
        <f t="shared" si="89"/>
        <v>81419813</v>
      </c>
      <c r="L6571" s="21" t="s">
        <v>8616</v>
      </c>
      <c r="M6571" s="21" t="s">
        <v>16105</v>
      </c>
      <c r="N6571" s="21"/>
      <c r="O6571" s="21"/>
      <c r="P6571" s="21"/>
    </row>
    <row r="6572" spans="1:16" s="641" customFormat="1" ht="12.75" customHeight="1">
      <c r="A6572" s="21" t="s">
        <v>2214</v>
      </c>
      <c r="B6572" s="21" t="s">
        <v>1735</v>
      </c>
      <c r="C6572" s="21" t="s">
        <v>3558</v>
      </c>
      <c r="D6572" s="21" t="s">
        <v>16106</v>
      </c>
      <c r="E6572" s="21" t="s">
        <v>16095</v>
      </c>
      <c r="F6572" s="21" t="s">
        <v>1751</v>
      </c>
      <c r="G6572" s="21" t="s">
        <v>16107</v>
      </c>
      <c r="H6572" s="21" t="s">
        <v>12076</v>
      </c>
      <c r="I6572" s="554">
        <v>599.4</v>
      </c>
      <c r="J6572" s="1"/>
      <c r="K6572" s="21" t="str">
        <f t="shared" si="89"/>
        <v>21015219</v>
      </c>
      <c r="L6572" s="21" t="s">
        <v>3558</v>
      </c>
      <c r="M6572" s="21" t="s">
        <v>16108</v>
      </c>
      <c r="N6572" s="21"/>
      <c r="O6572" s="21"/>
      <c r="P6572" s="21"/>
    </row>
    <row r="6573" spans="1:16" s="641" customFormat="1" ht="12.75" customHeight="1">
      <c r="A6573" s="21" t="s">
        <v>2214</v>
      </c>
      <c r="B6573" s="21" t="s">
        <v>1735</v>
      </c>
      <c r="C6573" s="21" t="s">
        <v>2917</v>
      </c>
      <c r="D6573" s="21" t="s">
        <v>16109</v>
      </c>
      <c r="E6573" s="21" t="s">
        <v>16110</v>
      </c>
      <c r="F6573" s="21" t="s">
        <v>1751</v>
      </c>
      <c r="G6573" s="21" t="s">
        <v>16111</v>
      </c>
      <c r="H6573" s="21" t="s">
        <v>12076</v>
      </c>
      <c r="I6573" s="554">
        <v>700</v>
      </c>
      <c r="J6573" s="1"/>
      <c r="K6573" s="21" t="str">
        <f t="shared" si="89"/>
        <v>97664596</v>
      </c>
      <c r="L6573" s="21" t="s">
        <v>2917</v>
      </c>
      <c r="M6573" s="21" t="s">
        <v>16112</v>
      </c>
      <c r="N6573" s="21"/>
      <c r="O6573" s="21"/>
      <c r="P6573" s="21"/>
    </row>
    <row r="6574" spans="1:16" s="641" customFormat="1" ht="12.75" customHeight="1">
      <c r="A6574" s="21" t="s">
        <v>2214</v>
      </c>
      <c r="B6574" s="21" t="s">
        <v>1735</v>
      </c>
      <c r="C6574" s="21" t="s">
        <v>3241</v>
      </c>
      <c r="D6574" s="21" t="s">
        <v>16113</v>
      </c>
      <c r="E6574" s="21" t="s">
        <v>16114</v>
      </c>
      <c r="F6574" s="21" t="s">
        <v>1739</v>
      </c>
      <c r="G6574" s="21" t="s">
        <v>16115</v>
      </c>
      <c r="H6574" s="21" t="s">
        <v>12076</v>
      </c>
      <c r="I6574" s="554">
        <v>1004.4</v>
      </c>
      <c r="J6574" s="1"/>
      <c r="K6574" s="21" t="str">
        <f t="shared" si="89"/>
        <v>93481312</v>
      </c>
      <c r="L6574" s="21" t="s">
        <v>3241</v>
      </c>
      <c r="M6574" s="21" t="s">
        <v>16116</v>
      </c>
      <c r="N6574" s="21"/>
      <c r="O6574" s="21"/>
      <c r="P6574" s="21"/>
    </row>
    <row r="6575" spans="1:16" s="641" customFormat="1" ht="12.75" customHeight="1">
      <c r="A6575" s="21" t="s">
        <v>2214</v>
      </c>
      <c r="B6575" s="21" t="s">
        <v>1735</v>
      </c>
      <c r="C6575" s="21" t="s">
        <v>2816</v>
      </c>
      <c r="D6575" s="21" t="s">
        <v>16117</v>
      </c>
      <c r="E6575" s="21" t="s">
        <v>16118</v>
      </c>
      <c r="F6575" s="21" t="s">
        <v>1751</v>
      </c>
      <c r="G6575" s="21" t="s">
        <v>16119</v>
      </c>
      <c r="H6575" s="21" t="s">
        <v>12076</v>
      </c>
      <c r="I6575" s="554">
        <v>1004.4</v>
      </c>
      <c r="J6575" s="1"/>
      <c r="K6575" s="21" t="str">
        <f t="shared" si="89"/>
        <v>25285980</v>
      </c>
      <c r="L6575" s="21" t="s">
        <v>2816</v>
      </c>
      <c r="M6575" s="21" t="s">
        <v>16120</v>
      </c>
      <c r="N6575" s="21"/>
      <c r="O6575" s="21"/>
      <c r="P6575" s="21"/>
    </row>
    <row r="6576" spans="1:16" s="641" customFormat="1" ht="12.75" customHeight="1">
      <c r="A6576" s="21" t="s">
        <v>2214</v>
      </c>
      <c r="B6576" s="21" t="s">
        <v>1735</v>
      </c>
      <c r="C6576" s="21" t="s">
        <v>2872</v>
      </c>
      <c r="D6576" s="21" t="s">
        <v>12255</v>
      </c>
      <c r="E6576" s="21" t="s">
        <v>13832</v>
      </c>
      <c r="F6576" s="21" t="s">
        <v>1739</v>
      </c>
      <c r="G6576" s="21" t="s">
        <v>16121</v>
      </c>
      <c r="H6576" s="21" t="s">
        <v>12076</v>
      </c>
      <c r="I6576" s="554">
        <v>600</v>
      </c>
      <c r="J6576" s="1"/>
      <c r="K6576" s="21" t="str">
        <f t="shared" si="89"/>
        <v>22482420</v>
      </c>
      <c r="L6576" s="21" t="s">
        <v>2872</v>
      </c>
      <c r="M6576" s="21" t="s">
        <v>16122</v>
      </c>
      <c r="N6576" s="21"/>
      <c r="O6576" s="21"/>
      <c r="P6576" s="21"/>
    </row>
    <row r="6577" spans="1:16" s="641" customFormat="1" ht="12.75" customHeight="1">
      <c r="A6577" s="21" t="s">
        <v>2214</v>
      </c>
      <c r="B6577" s="21" t="s">
        <v>1735</v>
      </c>
      <c r="C6577" s="21" t="s">
        <v>3351</v>
      </c>
      <c r="D6577" s="21" t="s">
        <v>16123</v>
      </c>
      <c r="E6577" s="21" t="s">
        <v>16124</v>
      </c>
      <c r="F6577" s="21" t="s">
        <v>1739</v>
      </c>
      <c r="G6577" s="21" t="s">
        <v>16125</v>
      </c>
      <c r="H6577" s="21" t="s">
        <v>12076</v>
      </c>
      <c r="I6577" s="554">
        <v>405</v>
      </c>
      <c r="J6577" s="1"/>
      <c r="K6577" s="21" t="str">
        <f t="shared" si="89"/>
        <v>90598007</v>
      </c>
      <c r="L6577" s="21" t="s">
        <v>3351</v>
      </c>
      <c r="M6577" s="21" t="s">
        <v>16126</v>
      </c>
      <c r="N6577" s="21"/>
      <c r="O6577" s="21"/>
      <c r="P6577" s="21"/>
    </row>
    <row r="6578" spans="1:16" s="641" customFormat="1" ht="12.75" customHeight="1">
      <c r="A6578" s="21" t="s">
        <v>2214</v>
      </c>
      <c r="B6578" s="21" t="s">
        <v>1735</v>
      </c>
      <c r="C6578" s="21" t="s">
        <v>2882</v>
      </c>
      <c r="D6578" s="21" t="s">
        <v>16127</v>
      </c>
      <c r="E6578" s="21" t="s">
        <v>16128</v>
      </c>
      <c r="F6578" s="21" t="s">
        <v>1739</v>
      </c>
      <c r="G6578" s="21" t="s">
        <v>16129</v>
      </c>
      <c r="H6578" s="21" t="s">
        <v>12076</v>
      </c>
      <c r="I6578" s="554">
        <v>1814.4</v>
      </c>
      <c r="J6578" s="1"/>
      <c r="K6578" s="21" t="str">
        <f t="shared" si="89"/>
        <v>96156340</v>
      </c>
      <c r="L6578" s="21" t="s">
        <v>2882</v>
      </c>
      <c r="M6578" s="21" t="s">
        <v>16130</v>
      </c>
      <c r="N6578" s="21"/>
      <c r="O6578" s="21"/>
      <c r="P6578" s="21"/>
    </row>
    <row r="6579" spans="1:16" s="641" customFormat="1" ht="12.75" customHeight="1">
      <c r="A6579" s="21" t="s">
        <v>2214</v>
      </c>
      <c r="B6579" s="21" t="s">
        <v>1735</v>
      </c>
      <c r="C6579" s="21" t="s">
        <v>2528</v>
      </c>
      <c r="D6579" s="21" t="s">
        <v>16131</v>
      </c>
      <c r="E6579" s="21" t="s">
        <v>16132</v>
      </c>
      <c r="F6579" s="21" t="s">
        <v>1751</v>
      </c>
      <c r="G6579" s="21" t="s">
        <v>16133</v>
      </c>
      <c r="H6579" s="21" t="s">
        <v>12076</v>
      </c>
      <c r="I6579" s="554">
        <v>1620</v>
      </c>
      <c r="J6579" s="1"/>
      <c r="K6579" s="21" t="str">
        <f t="shared" si="89"/>
        <v>99131667</v>
      </c>
      <c r="L6579" s="21" t="s">
        <v>2528</v>
      </c>
      <c r="M6579" s="21" t="s">
        <v>16134</v>
      </c>
      <c r="N6579" s="21"/>
      <c r="O6579" s="21"/>
      <c r="P6579" s="21"/>
    </row>
    <row r="6580" spans="1:16" s="641" customFormat="1" ht="12.75" customHeight="1">
      <c r="A6580" s="21" t="s">
        <v>2214</v>
      </c>
      <c r="B6580" s="21" t="s">
        <v>1735</v>
      </c>
      <c r="C6580" s="21" t="s">
        <v>3042</v>
      </c>
      <c r="D6580" s="21" t="s">
        <v>16135</v>
      </c>
      <c r="E6580" s="21" t="s">
        <v>16136</v>
      </c>
      <c r="F6580" s="21" t="s">
        <v>1739</v>
      </c>
      <c r="G6580" s="21" t="s">
        <v>16137</v>
      </c>
      <c r="H6580" s="21" t="s">
        <v>12076</v>
      </c>
      <c r="I6580" s="554">
        <v>324</v>
      </c>
      <c r="J6580" s="1"/>
      <c r="K6580" s="21" t="str">
        <f t="shared" si="89"/>
        <v>21015665</v>
      </c>
      <c r="L6580" s="21" t="s">
        <v>3042</v>
      </c>
      <c r="M6580" s="21" t="s">
        <v>16138</v>
      </c>
      <c r="N6580" s="21"/>
      <c r="O6580" s="21"/>
      <c r="P6580" s="21"/>
    </row>
    <row r="6581" spans="1:16" s="641" customFormat="1" ht="12.75" customHeight="1">
      <c r="A6581" s="21" t="s">
        <v>2214</v>
      </c>
      <c r="B6581" s="21" t="s">
        <v>1735</v>
      </c>
      <c r="C6581" s="21" t="s">
        <v>2821</v>
      </c>
      <c r="D6581" s="21" t="s">
        <v>16139</v>
      </c>
      <c r="E6581" s="21" t="s">
        <v>16140</v>
      </c>
      <c r="F6581" s="21" t="s">
        <v>1751</v>
      </c>
      <c r="G6581" s="21" t="s">
        <v>16141</v>
      </c>
      <c r="H6581" s="21" t="s">
        <v>12076</v>
      </c>
      <c r="I6581" s="554">
        <v>1701</v>
      </c>
      <c r="J6581" s="1"/>
      <c r="K6581" s="21" t="str">
        <f t="shared" si="89"/>
        <v>97052089</v>
      </c>
      <c r="L6581" s="21" t="s">
        <v>2821</v>
      </c>
      <c r="M6581" s="21" t="s">
        <v>16142</v>
      </c>
      <c r="N6581" s="21"/>
      <c r="O6581" s="21"/>
      <c r="P6581" s="21"/>
    </row>
    <row r="6582" spans="1:16" s="641" customFormat="1" ht="12.75" customHeight="1">
      <c r="A6582" s="21" t="s">
        <v>2214</v>
      </c>
      <c r="B6582" s="21" t="s">
        <v>1735</v>
      </c>
      <c r="C6582" s="21" t="s">
        <v>2872</v>
      </c>
      <c r="D6582" s="21" t="s">
        <v>16143</v>
      </c>
      <c r="E6582" s="21" t="s">
        <v>16144</v>
      </c>
      <c r="F6582" s="21" t="s">
        <v>1751</v>
      </c>
      <c r="G6582" s="21" t="s">
        <v>16145</v>
      </c>
      <c r="H6582" s="21" t="s">
        <v>12076</v>
      </c>
      <c r="I6582" s="554">
        <v>299.7</v>
      </c>
      <c r="J6582" s="1"/>
      <c r="K6582" s="21" t="str">
        <f t="shared" si="89"/>
        <v>22482420</v>
      </c>
      <c r="L6582" s="21" t="s">
        <v>2872</v>
      </c>
      <c r="M6582" s="21" t="s">
        <v>16146</v>
      </c>
      <c r="N6582" s="21"/>
      <c r="O6582" s="21"/>
      <c r="P6582" s="21"/>
    </row>
    <row r="6583" spans="1:16" s="641" customFormat="1" ht="12.75" customHeight="1">
      <c r="A6583" s="21" t="s">
        <v>2214</v>
      </c>
      <c r="B6583" s="21" t="s">
        <v>1735</v>
      </c>
      <c r="C6583" s="21" t="s">
        <v>2759</v>
      </c>
      <c r="D6583" s="21" t="s">
        <v>16147</v>
      </c>
      <c r="E6583" s="21" t="s">
        <v>16148</v>
      </c>
      <c r="F6583" s="21" t="s">
        <v>1751</v>
      </c>
      <c r="G6583" s="21" t="s">
        <v>16149</v>
      </c>
      <c r="H6583" s="21" t="s">
        <v>12076</v>
      </c>
      <c r="I6583" s="554">
        <v>1004.4</v>
      </c>
      <c r="J6583" s="1"/>
      <c r="K6583" s="21" t="str">
        <f t="shared" si="89"/>
        <v>25255235</v>
      </c>
      <c r="L6583" s="21" t="s">
        <v>2759</v>
      </c>
      <c r="M6583" s="21" t="s">
        <v>16150</v>
      </c>
      <c r="N6583" s="21"/>
      <c r="O6583" s="21"/>
      <c r="P6583" s="21"/>
    </row>
    <row r="6584" spans="1:16" s="641" customFormat="1" ht="12.75" customHeight="1">
      <c r="A6584" s="21" t="s">
        <v>2214</v>
      </c>
      <c r="B6584" s="21" t="s">
        <v>1735</v>
      </c>
      <c r="C6584" s="21" t="s">
        <v>8027</v>
      </c>
      <c r="D6584" s="21" t="s">
        <v>16151</v>
      </c>
      <c r="E6584" s="21" t="s">
        <v>16152</v>
      </c>
      <c r="F6584" s="21" t="s">
        <v>1751</v>
      </c>
      <c r="G6584" s="21" t="s">
        <v>16153</v>
      </c>
      <c r="H6584" s="21" t="s">
        <v>12076</v>
      </c>
      <c r="I6584" s="554">
        <v>1271.7</v>
      </c>
      <c r="J6584" s="1"/>
      <c r="K6584" s="21" t="str">
        <f t="shared" si="89"/>
        <v>82102278</v>
      </c>
      <c r="L6584" s="21" t="s">
        <v>8027</v>
      </c>
      <c r="M6584" s="21" t="s">
        <v>16154</v>
      </c>
      <c r="N6584" s="21"/>
      <c r="O6584" s="21"/>
      <c r="P6584" s="21"/>
    </row>
    <row r="6585" spans="1:16" s="641" customFormat="1" ht="12.75" customHeight="1">
      <c r="A6585" s="21" t="s">
        <v>2214</v>
      </c>
      <c r="B6585" s="21" t="s">
        <v>1735</v>
      </c>
      <c r="C6585" s="21" t="s">
        <v>2479</v>
      </c>
      <c r="D6585" s="21" t="s">
        <v>16155</v>
      </c>
      <c r="E6585" s="21" t="s">
        <v>16156</v>
      </c>
      <c r="F6585" s="21" t="s">
        <v>1751</v>
      </c>
      <c r="G6585" s="21" t="s">
        <v>16157</v>
      </c>
      <c r="H6585" s="21" t="s">
        <v>12076</v>
      </c>
      <c r="I6585" s="554">
        <v>963.9</v>
      </c>
      <c r="J6585" s="1"/>
      <c r="K6585" s="21" t="str">
        <f t="shared" si="89"/>
        <v>96069135</v>
      </c>
      <c r="L6585" s="21" t="s">
        <v>2479</v>
      </c>
      <c r="M6585" s="21" t="s">
        <v>16158</v>
      </c>
      <c r="N6585" s="21"/>
      <c r="O6585" s="21"/>
      <c r="P6585" s="21"/>
    </row>
    <row r="6586" spans="1:16" s="641" customFormat="1" ht="12.75" customHeight="1">
      <c r="A6586" s="21" t="s">
        <v>2214</v>
      </c>
      <c r="B6586" s="21" t="s">
        <v>1735</v>
      </c>
      <c r="C6586" s="21" t="s">
        <v>2795</v>
      </c>
      <c r="D6586" s="21" t="s">
        <v>16159</v>
      </c>
      <c r="E6586" s="21" t="s">
        <v>16160</v>
      </c>
      <c r="F6586" s="21" t="s">
        <v>1739</v>
      </c>
      <c r="G6586" s="21" t="s">
        <v>16161</v>
      </c>
      <c r="H6586" s="21" t="s">
        <v>12076</v>
      </c>
      <c r="I6586" s="554">
        <v>3000</v>
      </c>
      <c r="J6586" s="1"/>
      <c r="K6586" s="21" t="str">
        <f t="shared" si="89"/>
        <v>82102426</v>
      </c>
      <c r="L6586" s="21" t="s">
        <v>2795</v>
      </c>
      <c r="M6586" s="21" t="s">
        <v>16162</v>
      </c>
      <c r="N6586" s="21"/>
      <c r="O6586" s="21"/>
      <c r="P6586" s="21"/>
    </row>
    <row r="6587" spans="1:16" s="641" customFormat="1" ht="12.75" customHeight="1">
      <c r="A6587" s="21" t="s">
        <v>2214</v>
      </c>
      <c r="B6587" s="21" t="s">
        <v>1735</v>
      </c>
      <c r="C6587" s="21" t="s">
        <v>2995</v>
      </c>
      <c r="D6587" s="21" t="s">
        <v>16163</v>
      </c>
      <c r="E6587" s="21" t="s">
        <v>16164</v>
      </c>
      <c r="F6587" s="21" t="s">
        <v>1751</v>
      </c>
      <c r="G6587" s="21" t="s">
        <v>16165</v>
      </c>
      <c r="H6587" s="21" t="s">
        <v>12076</v>
      </c>
      <c r="I6587" s="554">
        <v>502.2</v>
      </c>
      <c r="J6587" s="1"/>
      <c r="K6587" s="21" t="str">
        <f t="shared" si="89"/>
        <v>96069174</v>
      </c>
      <c r="L6587" s="21" t="s">
        <v>2995</v>
      </c>
      <c r="M6587" s="21" t="s">
        <v>16166</v>
      </c>
      <c r="N6587" s="21"/>
      <c r="O6587" s="21"/>
      <c r="P6587" s="21"/>
    </row>
    <row r="6588" spans="1:16" s="641" customFormat="1" ht="12.75" customHeight="1">
      <c r="A6588" s="21" t="s">
        <v>2214</v>
      </c>
      <c r="B6588" s="21" t="s">
        <v>1735</v>
      </c>
      <c r="C6588" s="21" t="s">
        <v>2403</v>
      </c>
      <c r="D6588" s="21" t="s">
        <v>16167</v>
      </c>
      <c r="E6588" s="21" t="s">
        <v>16168</v>
      </c>
      <c r="F6588" s="21" t="s">
        <v>1751</v>
      </c>
      <c r="G6588" s="21" t="s">
        <v>16169</v>
      </c>
      <c r="H6588" s="21" t="s">
        <v>12076</v>
      </c>
      <c r="I6588" s="554">
        <v>1215</v>
      </c>
      <c r="J6588" s="1"/>
      <c r="K6588" s="21" t="str">
        <f t="shared" si="89"/>
        <v>85466461</v>
      </c>
      <c r="L6588" s="21" t="s">
        <v>2403</v>
      </c>
      <c r="M6588" s="21" t="s">
        <v>16170</v>
      </c>
      <c r="N6588" s="21"/>
      <c r="O6588" s="21"/>
      <c r="P6588" s="21"/>
    </row>
    <row r="6589" spans="1:16" s="641" customFormat="1" ht="12.75" customHeight="1">
      <c r="A6589" s="21" t="s">
        <v>2214</v>
      </c>
      <c r="B6589" s="21" t="s">
        <v>1735</v>
      </c>
      <c r="C6589" s="21" t="s">
        <v>3008</v>
      </c>
      <c r="D6589" s="21" t="s">
        <v>16171</v>
      </c>
      <c r="E6589" s="21" t="s">
        <v>16172</v>
      </c>
      <c r="F6589" s="21" t="s">
        <v>1751</v>
      </c>
      <c r="G6589" s="21" t="s">
        <v>16173</v>
      </c>
      <c r="H6589" s="21" t="s">
        <v>12076</v>
      </c>
      <c r="I6589" s="554">
        <v>1700</v>
      </c>
      <c r="J6589" s="1"/>
      <c r="K6589" s="21" t="str">
        <f t="shared" si="89"/>
        <v>99131199</v>
      </c>
      <c r="L6589" s="21" t="s">
        <v>3008</v>
      </c>
      <c r="M6589" s="21" t="s">
        <v>16174</v>
      </c>
      <c r="N6589" s="21"/>
      <c r="O6589" s="21"/>
      <c r="P6589" s="21"/>
    </row>
    <row r="6590" spans="1:16" s="641" customFormat="1" ht="12.75" customHeight="1">
      <c r="A6590" s="21" t="s">
        <v>2214</v>
      </c>
      <c r="B6590" s="21" t="s">
        <v>1735</v>
      </c>
      <c r="C6590" s="21" t="s">
        <v>2330</v>
      </c>
      <c r="D6590" s="21" t="s">
        <v>16175</v>
      </c>
      <c r="E6590" s="21" t="s">
        <v>16176</v>
      </c>
      <c r="F6590" s="21" t="s">
        <v>1739</v>
      </c>
      <c r="G6590" s="21" t="s">
        <v>16177</v>
      </c>
      <c r="H6590" s="21" t="s">
        <v>12076</v>
      </c>
      <c r="I6590" s="554">
        <v>502.2</v>
      </c>
      <c r="J6590" s="1"/>
      <c r="K6590" s="21" t="str">
        <f t="shared" si="89"/>
        <v>81405639</v>
      </c>
      <c r="L6590" s="21" t="s">
        <v>2330</v>
      </c>
      <c r="M6590" s="21" t="s">
        <v>16178</v>
      </c>
      <c r="N6590" s="21"/>
      <c r="O6590" s="21"/>
      <c r="P6590" s="21"/>
    </row>
    <row r="6591" spans="1:16" s="641" customFormat="1" ht="12.75" customHeight="1">
      <c r="A6591" s="21" t="s">
        <v>2214</v>
      </c>
      <c r="B6591" s="21" t="s">
        <v>1735</v>
      </c>
      <c r="C6591" s="21" t="s">
        <v>2917</v>
      </c>
      <c r="D6591" s="21" t="s">
        <v>16179</v>
      </c>
      <c r="E6591" s="21" t="s">
        <v>16180</v>
      </c>
      <c r="F6591" s="21" t="s">
        <v>1751</v>
      </c>
      <c r="G6591" s="21" t="s">
        <v>16181</v>
      </c>
      <c r="H6591" s="21" t="s">
        <v>12076</v>
      </c>
      <c r="I6591" s="554">
        <v>502.2</v>
      </c>
      <c r="J6591" s="1"/>
      <c r="K6591" s="21" t="str">
        <f t="shared" si="89"/>
        <v>97664596</v>
      </c>
      <c r="L6591" s="21" t="s">
        <v>2917</v>
      </c>
      <c r="M6591" s="21" t="s">
        <v>16182</v>
      </c>
      <c r="N6591" s="21"/>
      <c r="O6591" s="21"/>
      <c r="P6591" s="21"/>
    </row>
    <row r="6592" spans="1:16" s="641" customFormat="1" ht="12.75" customHeight="1">
      <c r="A6592" s="21" t="s">
        <v>2214</v>
      </c>
      <c r="B6592" s="21" t="s">
        <v>1735</v>
      </c>
      <c r="C6592" s="21" t="s">
        <v>8616</v>
      </c>
      <c r="D6592" s="21" t="s">
        <v>16183</v>
      </c>
      <c r="E6592" s="21" t="s">
        <v>16184</v>
      </c>
      <c r="F6592" s="21" t="s">
        <v>1751</v>
      </c>
      <c r="G6592" s="21" t="s">
        <v>16185</v>
      </c>
      <c r="H6592" s="21" t="s">
        <v>12076</v>
      </c>
      <c r="I6592" s="554">
        <v>1004.4</v>
      </c>
      <c r="J6592" s="1"/>
      <c r="K6592" s="21" t="str">
        <f t="shared" si="89"/>
        <v>81419813</v>
      </c>
      <c r="L6592" s="21" t="s">
        <v>8616</v>
      </c>
      <c r="M6592" s="21" t="s">
        <v>16186</v>
      </c>
      <c r="N6592" s="21"/>
      <c r="O6592" s="21"/>
      <c r="P6592" s="21"/>
    </row>
    <row r="6593" spans="1:16" s="641" customFormat="1" ht="12.75" customHeight="1">
      <c r="A6593" s="21" t="s">
        <v>2214</v>
      </c>
      <c r="B6593" s="21" t="s">
        <v>1735</v>
      </c>
      <c r="C6593" s="21" t="s">
        <v>2251</v>
      </c>
      <c r="D6593" s="21" t="s">
        <v>16187</v>
      </c>
      <c r="E6593" s="21" t="s">
        <v>16188</v>
      </c>
      <c r="F6593" s="21" t="s">
        <v>1739</v>
      </c>
      <c r="G6593" s="21" t="s">
        <v>16189</v>
      </c>
      <c r="H6593" s="21" t="s">
        <v>12076</v>
      </c>
      <c r="I6593" s="554">
        <v>810</v>
      </c>
      <c r="J6593" s="1"/>
      <c r="K6593" s="21" t="str">
        <f t="shared" si="89"/>
        <v>97665046</v>
      </c>
      <c r="L6593" s="21" t="s">
        <v>2251</v>
      </c>
      <c r="M6593" s="21" t="s">
        <v>16190</v>
      </c>
      <c r="N6593" s="21"/>
      <c r="O6593" s="21"/>
      <c r="P6593" s="21"/>
    </row>
    <row r="6594" spans="1:16" s="641" customFormat="1" ht="12.75" customHeight="1">
      <c r="A6594" s="21" t="s">
        <v>2214</v>
      </c>
      <c r="B6594" s="21" t="s">
        <v>1735</v>
      </c>
      <c r="C6594" s="21" t="s">
        <v>2986</v>
      </c>
      <c r="D6594" s="21" t="s">
        <v>16191</v>
      </c>
      <c r="E6594" s="21" t="s">
        <v>16192</v>
      </c>
      <c r="F6594" s="21" t="s">
        <v>1751</v>
      </c>
      <c r="G6594" s="21" t="s">
        <v>16193</v>
      </c>
      <c r="H6594" s="21" t="s">
        <v>12076</v>
      </c>
      <c r="I6594" s="554">
        <v>502.2</v>
      </c>
      <c r="J6594" s="1"/>
      <c r="K6594" s="21" t="str">
        <f t="shared" si="89"/>
        <v>22482874</v>
      </c>
      <c r="L6594" s="21" t="s">
        <v>2986</v>
      </c>
      <c r="M6594" s="21" t="s">
        <v>16194</v>
      </c>
      <c r="N6594" s="21"/>
      <c r="O6594" s="21"/>
      <c r="P6594" s="21"/>
    </row>
    <row r="6595" spans="1:16" s="641" customFormat="1" ht="12.75" customHeight="1">
      <c r="A6595" s="21" t="s">
        <v>2214</v>
      </c>
      <c r="B6595" s="21" t="s">
        <v>1735</v>
      </c>
      <c r="C6595" s="21" t="s">
        <v>2778</v>
      </c>
      <c r="D6595" s="21" t="s">
        <v>16195</v>
      </c>
      <c r="E6595" s="21" t="s">
        <v>16196</v>
      </c>
      <c r="F6595" s="21" t="s">
        <v>1751</v>
      </c>
      <c r="G6595" s="21" t="s">
        <v>16197</v>
      </c>
      <c r="H6595" s="21" t="s">
        <v>12076</v>
      </c>
      <c r="I6595" s="554">
        <v>1004.4</v>
      </c>
      <c r="J6595" s="1"/>
      <c r="K6595" s="21" t="str">
        <f t="shared" si="89"/>
        <v>82633357</v>
      </c>
      <c r="L6595" s="21" t="s">
        <v>2778</v>
      </c>
      <c r="M6595" s="21" t="s">
        <v>16198</v>
      </c>
      <c r="N6595" s="21"/>
      <c r="O6595" s="21"/>
      <c r="P6595" s="21"/>
    </row>
    <row r="6596" spans="1:16" s="641" customFormat="1" ht="12.75" customHeight="1">
      <c r="A6596" s="21" t="s">
        <v>2214</v>
      </c>
      <c r="B6596" s="21" t="s">
        <v>1735</v>
      </c>
      <c r="C6596" s="21" t="s">
        <v>2312</v>
      </c>
      <c r="D6596" s="21" t="s">
        <v>16199</v>
      </c>
      <c r="E6596" s="21" t="s">
        <v>16200</v>
      </c>
      <c r="F6596" s="21" t="s">
        <v>1739</v>
      </c>
      <c r="G6596" s="21" t="s">
        <v>16201</v>
      </c>
      <c r="H6596" s="21" t="s">
        <v>12076</v>
      </c>
      <c r="I6596" s="554">
        <v>315</v>
      </c>
      <c r="J6596" s="1"/>
      <c r="K6596" s="21" t="str">
        <f t="shared" si="89"/>
        <v>80103086</v>
      </c>
      <c r="L6596" s="21" t="s">
        <v>2312</v>
      </c>
      <c r="M6596" s="21" t="s">
        <v>16202</v>
      </c>
      <c r="N6596" s="21"/>
      <c r="O6596" s="21"/>
      <c r="P6596" s="21"/>
    </row>
    <row r="6597" spans="1:16" s="641" customFormat="1" ht="12.75" customHeight="1">
      <c r="A6597" s="21" t="s">
        <v>2214</v>
      </c>
      <c r="B6597" s="21" t="s">
        <v>1735</v>
      </c>
      <c r="C6597" s="21" t="s">
        <v>3930</v>
      </c>
      <c r="D6597" s="21" t="s">
        <v>16203</v>
      </c>
      <c r="E6597" s="21" t="s">
        <v>16204</v>
      </c>
      <c r="F6597" s="21" t="s">
        <v>1751</v>
      </c>
      <c r="G6597" s="21" t="s">
        <v>16205</v>
      </c>
      <c r="H6597" s="21" t="s">
        <v>12076</v>
      </c>
      <c r="I6597" s="554">
        <v>1198.8</v>
      </c>
      <c r="J6597" s="1"/>
      <c r="K6597" s="21" t="str">
        <f t="shared" si="89"/>
        <v>22483647</v>
      </c>
      <c r="L6597" s="21" t="s">
        <v>3930</v>
      </c>
      <c r="M6597" s="21" t="s">
        <v>16206</v>
      </c>
      <c r="N6597" s="21"/>
      <c r="O6597" s="21"/>
      <c r="P6597" s="21"/>
    </row>
    <row r="6598" spans="1:16" s="641" customFormat="1" ht="12.75" customHeight="1">
      <c r="A6598" s="21" t="s">
        <v>2214</v>
      </c>
      <c r="B6598" s="21" t="s">
        <v>1735</v>
      </c>
      <c r="C6598" s="21" t="s">
        <v>2759</v>
      </c>
      <c r="D6598" s="21" t="s">
        <v>16207</v>
      </c>
      <c r="E6598" s="21" t="s">
        <v>16208</v>
      </c>
      <c r="F6598" s="21" t="s">
        <v>1751</v>
      </c>
      <c r="G6598" s="21" t="s">
        <v>16209</v>
      </c>
      <c r="H6598" s="21" t="s">
        <v>12076</v>
      </c>
      <c r="I6598" s="554">
        <v>1336.5</v>
      </c>
      <c r="J6598" s="1"/>
      <c r="K6598" s="21" t="str">
        <f t="shared" si="89"/>
        <v>25255235</v>
      </c>
      <c r="L6598" s="21" t="s">
        <v>2759</v>
      </c>
      <c r="M6598" s="21" t="s">
        <v>16210</v>
      </c>
      <c r="N6598" s="21"/>
      <c r="O6598" s="21"/>
      <c r="P6598" s="21"/>
    </row>
    <row r="6599" spans="1:16" s="641" customFormat="1" ht="12.75" customHeight="1">
      <c r="A6599" s="21" t="s">
        <v>2214</v>
      </c>
      <c r="B6599" s="21" t="s">
        <v>1735</v>
      </c>
      <c r="C6599" s="21" t="s">
        <v>2484</v>
      </c>
      <c r="D6599" s="21" t="s">
        <v>16211</v>
      </c>
      <c r="E6599" s="21" t="s">
        <v>16212</v>
      </c>
      <c r="F6599" s="21" t="s">
        <v>1751</v>
      </c>
      <c r="G6599" s="21" t="s">
        <v>16213</v>
      </c>
      <c r="H6599" s="21" t="s">
        <v>12076</v>
      </c>
      <c r="I6599" s="554">
        <v>810</v>
      </c>
      <c r="J6599" s="1"/>
      <c r="K6599" s="21" t="str">
        <f t="shared" si="89"/>
        <v>97227475</v>
      </c>
      <c r="L6599" s="21" t="s">
        <v>2484</v>
      </c>
      <c r="M6599" s="21" t="s">
        <v>16214</v>
      </c>
      <c r="N6599" s="21"/>
      <c r="O6599" s="21"/>
      <c r="P6599" s="21"/>
    </row>
    <row r="6600" spans="1:16" s="641" customFormat="1" ht="12.75" customHeight="1">
      <c r="A6600" s="21" t="s">
        <v>2214</v>
      </c>
      <c r="B6600" s="21" t="s">
        <v>1735</v>
      </c>
      <c r="C6600" s="21" t="s">
        <v>3337</v>
      </c>
      <c r="D6600" s="21" t="s">
        <v>16215</v>
      </c>
      <c r="E6600" s="21" t="s">
        <v>16216</v>
      </c>
      <c r="F6600" s="21" t="s">
        <v>1739</v>
      </c>
      <c r="G6600" s="21" t="s">
        <v>16217</v>
      </c>
      <c r="H6600" s="21" t="s">
        <v>12076</v>
      </c>
      <c r="I6600" s="554">
        <v>500</v>
      </c>
      <c r="J6600" s="1"/>
      <c r="K6600" s="21" t="str">
        <f t="shared" si="89"/>
        <v>93763447</v>
      </c>
      <c r="L6600" s="21" t="s">
        <v>3337</v>
      </c>
      <c r="M6600" s="21" t="s">
        <v>16218</v>
      </c>
      <c r="N6600" s="21"/>
      <c r="O6600" s="21"/>
      <c r="P6600" s="21"/>
    </row>
    <row r="6601" spans="1:16" s="641" customFormat="1" ht="12.75" customHeight="1">
      <c r="A6601" s="21" t="s">
        <v>2214</v>
      </c>
      <c r="B6601" s="21" t="s">
        <v>1735</v>
      </c>
      <c r="C6601" s="21" t="s">
        <v>2699</v>
      </c>
      <c r="D6601" s="21" t="s">
        <v>16219</v>
      </c>
      <c r="E6601" s="21" t="s">
        <v>16220</v>
      </c>
      <c r="F6601" s="21" t="s">
        <v>1751</v>
      </c>
      <c r="G6601" s="21" t="s">
        <v>16221</v>
      </c>
      <c r="H6601" s="21" t="s">
        <v>12076</v>
      </c>
      <c r="I6601" s="554">
        <v>1215</v>
      </c>
      <c r="J6601" s="1"/>
      <c r="K6601" s="21" t="str">
        <f t="shared" si="89"/>
        <v>82097484</v>
      </c>
      <c r="L6601" s="21" t="s">
        <v>2699</v>
      </c>
      <c r="M6601" s="21" t="s">
        <v>16222</v>
      </c>
      <c r="N6601" s="21"/>
      <c r="O6601" s="21"/>
      <c r="P6601" s="21"/>
    </row>
    <row r="6602" spans="1:16" s="641" customFormat="1" ht="12.75" customHeight="1">
      <c r="A6602" s="21" t="s">
        <v>2214</v>
      </c>
      <c r="B6602" s="21" t="s">
        <v>1735</v>
      </c>
      <c r="C6602" s="21" t="s">
        <v>2281</v>
      </c>
      <c r="D6602" s="21" t="s">
        <v>16223</v>
      </c>
      <c r="E6602" s="21" t="s">
        <v>16224</v>
      </c>
      <c r="F6602" s="21" t="s">
        <v>1739</v>
      </c>
      <c r="G6602" s="21" t="s">
        <v>16225</v>
      </c>
      <c r="H6602" s="21" t="s">
        <v>12076</v>
      </c>
      <c r="I6602" s="554">
        <v>1498.5</v>
      </c>
      <c r="J6602" s="1"/>
      <c r="K6602" s="21" t="str">
        <f t="shared" si="89"/>
        <v>96071655</v>
      </c>
      <c r="L6602" s="21" t="s">
        <v>2281</v>
      </c>
      <c r="M6602" s="21" t="s">
        <v>16226</v>
      </c>
      <c r="N6602" s="21"/>
      <c r="O6602" s="21"/>
      <c r="P6602" s="21"/>
    </row>
    <row r="6603" spans="1:16" s="641" customFormat="1" ht="12.75" customHeight="1">
      <c r="A6603" s="21" t="s">
        <v>2214</v>
      </c>
      <c r="B6603" s="21" t="s">
        <v>1735</v>
      </c>
      <c r="C6603" s="21" t="s">
        <v>2251</v>
      </c>
      <c r="D6603" s="21" t="s">
        <v>16227</v>
      </c>
      <c r="E6603" s="21" t="s">
        <v>8200</v>
      </c>
      <c r="F6603" s="21" t="s">
        <v>1751</v>
      </c>
      <c r="G6603" s="21" t="s">
        <v>16228</v>
      </c>
      <c r="H6603" s="21" t="s">
        <v>12076</v>
      </c>
      <c r="I6603" s="554">
        <v>567</v>
      </c>
      <c r="J6603" s="1"/>
      <c r="K6603" s="21" t="str">
        <f t="shared" si="89"/>
        <v>97665046</v>
      </c>
      <c r="L6603" s="21" t="s">
        <v>2251</v>
      </c>
      <c r="M6603" s="21" t="s">
        <v>16229</v>
      </c>
      <c r="N6603" s="21"/>
      <c r="O6603" s="21"/>
      <c r="P6603" s="21"/>
    </row>
    <row r="6604" spans="1:16" s="641" customFormat="1" ht="12.75" customHeight="1">
      <c r="A6604" s="21" t="s">
        <v>2214</v>
      </c>
      <c r="B6604" s="21" t="s">
        <v>1735</v>
      </c>
      <c r="C6604" s="21" t="s">
        <v>4563</v>
      </c>
      <c r="D6604" s="21" t="s">
        <v>16230</v>
      </c>
      <c r="E6604" s="21" t="s">
        <v>16231</v>
      </c>
      <c r="F6604" s="21" t="s">
        <v>1739</v>
      </c>
      <c r="G6604" s="21" t="s">
        <v>16232</v>
      </c>
      <c r="H6604" s="21" t="s">
        <v>12076</v>
      </c>
      <c r="I6604" s="554">
        <v>2308.5</v>
      </c>
      <c r="J6604" s="1"/>
      <c r="K6604" s="21" t="str">
        <f t="shared" si="89"/>
        <v>90456406</v>
      </c>
      <c r="L6604" s="21" t="s">
        <v>4563</v>
      </c>
      <c r="M6604" s="21" t="s">
        <v>16233</v>
      </c>
      <c r="N6604" s="21"/>
      <c r="O6604" s="21"/>
      <c r="P6604" s="21"/>
    </row>
    <row r="6605" spans="1:16" s="641" customFormat="1" ht="12.75" customHeight="1">
      <c r="A6605" s="21" t="s">
        <v>2214</v>
      </c>
      <c r="B6605" s="21" t="s">
        <v>1735</v>
      </c>
      <c r="C6605" s="21" t="s">
        <v>2677</v>
      </c>
      <c r="D6605" s="21" t="s">
        <v>16234</v>
      </c>
      <c r="E6605" s="21" t="s">
        <v>16235</v>
      </c>
      <c r="F6605" s="21" t="s">
        <v>1751</v>
      </c>
      <c r="G6605" s="21" t="s">
        <v>16236</v>
      </c>
      <c r="H6605" s="21" t="s">
        <v>12076</v>
      </c>
      <c r="I6605" s="554">
        <v>1482.3</v>
      </c>
      <c r="J6605" s="1"/>
      <c r="K6605" s="21" t="str">
        <f t="shared" si="89"/>
        <v>80312638</v>
      </c>
      <c r="L6605" s="21" t="s">
        <v>2677</v>
      </c>
      <c r="M6605" s="21" t="s">
        <v>16237</v>
      </c>
      <c r="N6605" s="21"/>
      <c r="O6605" s="21"/>
      <c r="P6605" s="21"/>
    </row>
    <row r="6606" spans="1:16" s="641" customFormat="1" ht="12.75" customHeight="1">
      <c r="A6606" s="21" t="s">
        <v>2214</v>
      </c>
      <c r="B6606" s="21" t="s">
        <v>1735</v>
      </c>
      <c r="C6606" s="21" t="s">
        <v>2479</v>
      </c>
      <c r="D6606" s="21" t="s">
        <v>16238</v>
      </c>
      <c r="E6606" s="21" t="s">
        <v>16239</v>
      </c>
      <c r="F6606" s="21" t="s">
        <v>1751</v>
      </c>
      <c r="G6606" s="21" t="s">
        <v>16240</v>
      </c>
      <c r="H6606" s="21" t="s">
        <v>12076</v>
      </c>
      <c r="I6606" s="554">
        <v>2000.7</v>
      </c>
      <c r="J6606" s="1"/>
      <c r="K6606" s="21" t="str">
        <f t="shared" si="89"/>
        <v>96069135</v>
      </c>
      <c r="L6606" s="21" t="s">
        <v>2479</v>
      </c>
      <c r="M6606" s="21" t="s">
        <v>16241</v>
      </c>
      <c r="N6606" s="21"/>
      <c r="O6606" s="21"/>
      <c r="P6606" s="21"/>
    </row>
    <row r="6607" spans="1:16" s="641" customFormat="1" ht="12.75" customHeight="1">
      <c r="A6607" s="21" t="s">
        <v>2214</v>
      </c>
      <c r="B6607" s="21" t="s">
        <v>1735</v>
      </c>
      <c r="C6607" s="21" t="s">
        <v>2412</v>
      </c>
      <c r="D6607" s="21" t="s">
        <v>16242</v>
      </c>
      <c r="E6607" s="21" t="s">
        <v>16243</v>
      </c>
      <c r="F6607" s="21" t="s">
        <v>1751</v>
      </c>
      <c r="G6607" s="21" t="s">
        <v>16244</v>
      </c>
      <c r="H6607" s="21" t="s">
        <v>12076</v>
      </c>
      <c r="I6607" s="554">
        <v>2268</v>
      </c>
      <c r="J6607" s="1"/>
      <c r="K6607" s="21" t="str">
        <f t="shared" si="89"/>
        <v>70227594</v>
      </c>
      <c r="L6607" s="21" t="s">
        <v>2412</v>
      </c>
      <c r="M6607" s="21" t="s">
        <v>16245</v>
      </c>
      <c r="N6607" s="21"/>
      <c r="O6607" s="21"/>
      <c r="P6607" s="21"/>
    </row>
    <row r="6608" spans="1:16" s="641" customFormat="1" ht="12.75" customHeight="1">
      <c r="A6608" s="21" t="s">
        <v>2214</v>
      </c>
      <c r="B6608" s="21" t="s">
        <v>1735</v>
      </c>
      <c r="C6608" s="21" t="s">
        <v>2528</v>
      </c>
      <c r="D6608" s="21" t="s">
        <v>16246</v>
      </c>
      <c r="E6608" s="21" t="s">
        <v>3526</v>
      </c>
      <c r="F6608" s="21" t="s">
        <v>1739</v>
      </c>
      <c r="G6608" s="21" t="s">
        <v>16247</v>
      </c>
      <c r="H6608" s="21" t="s">
        <v>12076</v>
      </c>
      <c r="I6608" s="554">
        <v>350</v>
      </c>
      <c r="J6608" s="1"/>
      <c r="K6608" s="21" t="str">
        <f t="shared" si="89"/>
        <v>99131667</v>
      </c>
      <c r="L6608" s="21" t="s">
        <v>2528</v>
      </c>
      <c r="M6608" s="21" t="s">
        <v>16248</v>
      </c>
      <c r="N6608" s="21"/>
      <c r="O6608" s="21"/>
      <c r="P6608" s="21"/>
    </row>
    <row r="6609" spans="1:16" s="641" customFormat="1" ht="12.75" customHeight="1">
      <c r="A6609" s="21" t="s">
        <v>2214</v>
      </c>
      <c r="B6609" s="21" t="s">
        <v>1735</v>
      </c>
      <c r="C6609" s="21" t="s">
        <v>3644</v>
      </c>
      <c r="D6609" s="21" t="s">
        <v>16249</v>
      </c>
      <c r="E6609" s="21" t="s">
        <v>16250</v>
      </c>
      <c r="F6609" s="21" t="s">
        <v>1751</v>
      </c>
      <c r="G6609" s="21" t="s">
        <v>16251</v>
      </c>
      <c r="H6609" s="21" t="s">
        <v>12076</v>
      </c>
      <c r="I6609" s="554">
        <v>1336.5</v>
      </c>
      <c r="J6609" s="1"/>
      <c r="K6609" s="21" t="str">
        <f t="shared" si="89"/>
        <v>22481079</v>
      </c>
      <c r="L6609" s="21" t="s">
        <v>3644</v>
      </c>
      <c r="M6609" s="21" t="s">
        <v>16252</v>
      </c>
      <c r="N6609" s="21"/>
      <c r="O6609" s="21"/>
      <c r="P6609" s="21"/>
    </row>
    <row r="6610" spans="1:16" s="641" customFormat="1" ht="12.75" customHeight="1">
      <c r="A6610" s="21" t="s">
        <v>2214</v>
      </c>
      <c r="B6610" s="21" t="s">
        <v>1735</v>
      </c>
      <c r="C6610" s="21" t="s">
        <v>2251</v>
      </c>
      <c r="D6610" s="21" t="s">
        <v>16253</v>
      </c>
      <c r="E6610" s="21" t="s">
        <v>16254</v>
      </c>
      <c r="F6610" s="21" t="s">
        <v>1739</v>
      </c>
      <c r="G6610" s="21" t="s">
        <v>16255</v>
      </c>
      <c r="H6610" s="21" t="s">
        <v>12076</v>
      </c>
      <c r="I6610" s="554">
        <v>704.7</v>
      </c>
      <c r="J6610" s="1"/>
      <c r="K6610" s="21" t="str">
        <f t="shared" si="89"/>
        <v>97665046</v>
      </c>
      <c r="L6610" s="21" t="s">
        <v>2251</v>
      </c>
      <c r="M6610" s="21" t="s">
        <v>16256</v>
      </c>
      <c r="N6610" s="21"/>
      <c r="O6610" s="21"/>
      <c r="P6610" s="21"/>
    </row>
    <row r="6611" spans="1:16" s="641" customFormat="1" ht="12.75" customHeight="1">
      <c r="A6611" s="21" t="s">
        <v>2214</v>
      </c>
      <c r="B6611" s="21" t="s">
        <v>1735</v>
      </c>
      <c r="C6611" s="21" t="s">
        <v>2384</v>
      </c>
      <c r="D6611" s="21" t="s">
        <v>16257</v>
      </c>
      <c r="E6611" s="21" t="s">
        <v>16258</v>
      </c>
      <c r="F6611" s="21" t="s">
        <v>1751</v>
      </c>
      <c r="G6611" s="21" t="s">
        <v>16259</v>
      </c>
      <c r="H6611" s="21" t="s">
        <v>12076</v>
      </c>
      <c r="I6611" s="554">
        <v>790</v>
      </c>
      <c r="J6611" s="1"/>
      <c r="K6611" s="21" t="str">
        <f t="shared" si="89"/>
        <v>21444330</v>
      </c>
      <c r="L6611" s="21" t="s">
        <v>2384</v>
      </c>
      <c r="M6611" s="21" t="s">
        <v>16260</v>
      </c>
      <c r="N6611" s="21"/>
      <c r="O6611" s="21"/>
      <c r="P6611" s="21"/>
    </row>
    <row r="6612" spans="1:16" s="641" customFormat="1" ht="12.75" customHeight="1">
      <c r="A6612" s="21" t="s">
        <v>2214</v>
      </c>
      <c r="B6612" s="21" t="s">
        <v>1735</v>
      </c>
      <c r="C6612" s="21" t="s">
        <v>8174</v>
      </c>
      <c r="D6612" s="21" t="s">
        <v>16261</v>
      </c>
      <c r="E6612" s="21" t="s">
        <v>16262</v>
      </c>
      <c r="F6612" s="21" t="s">
        <v>1751</v>
      </c>
      <c r="G6612" s="21" t="s">
        <v>16263</v>
      </c>
      <c r="H6612" s="21" t="s">
        <v>12076</v>
      </c>
      <c r="I6612" s="554">
        <v>599.4</v>
      </c>
      <c r="J6612" s="1"/>
      <c r="K6612" s="21" t="str">
        <f t="shared" si="89"/>
        <v>84184031</v>
      </c>
      <c r="L6612" s="21" t="s">
        <v>8174</v>
      </c>
      <c r="M6612" s="21" t="s">
        <v>16264</v>
      </c>
      <c r="N6612" s="21"/>
      <c r="O6612" s="21"/>
      <c r="P6612" s="21"/>
    </row>
    <row r="6613" spans="1:16" s="641" customFormat="1" ht="12.75" customHeight="1">
      <c r="A6613" s="21" t="s">
        <v>2214</v>
      </c>
      <c r="B6613" s="21" t="s">
        <v>1735</v>
      </c>
      <c r="C6613" s="21" t="s">
        <v>2403</v>
      </c>
      <c r="D6613" s="21" t="s">
        <v>16265</v>
      </c>
      <c r="E6613" s="21" t="s">
        <v>16266</v>
      </c>
      <c r="F6613" s="21" t="s">
        <v>1751</v>
      </c>
      <c r="G6613" s="21" t="s">
        <v>16267</v>
      </c>
      <c r="H6613" s="21" t="s">
        <v>12076</v>
      </c>
      <c r="I6613" s="554">
        <v>1620</v>
      </c>
      <c r="J6613" s="1"/>
      <c r="K6613" s="21" t="str">
        <f t="shared" si="89"/>
        <v>85466461</v>
      </c>
      <c r="L6613" s="21" t="s">
        <v>2403</v>
      </c>
      <c r="M6613" s="21" t="s">
        <v>16268</v>
      </c>
      <c r="N6613" s="21"/>
      <c r="O6613" s="21"/>
      <c r="P6613" s="21"/>
    </row>
    <row r="6614" spans="1:16" s="641" customFormat="1" ht="12.75" customHeight="1">
      <c r="A6614" s="21" t="s">
        <v>2214</v>
      </c>
      <c r="B6614" s="21" t="s">
        <v>1735</v>
      </c>
      <c r="C6614" s="21" t="s">
        <v>2289</v>
      </c>
      <c r="D6614" s="21" t="s">
        <v>16269</v>
      </c>
      <c r="E6614" s="21" t="s">
        <v>16270</v>
      </c>
      <c r="F6614" s="21" t="s">
        <v>1751</v>
      </c>
      <c r="G6614" s="21" t="s">
        <v>16271</v>
      </c>
      <c r="H6614" s="21" t="s">
        <v>12076</v>
      </c>
      <c r="I6614" s="554">
        <v>2430</v>
      </c>
      <c r="J6614" s="1"/>
      <c r="K6614" s="21" t="str">
        <f t="shared" si="89"/>
        <v>90598408</v>
      </c>
      <c r="L6614" s="21" t="s">
        <v>2289</v>
      </c>
      <c r="M6614" s="21" t="s">
        <v>16272</v>
      </c>
      <c r="N6614" s="21"/>
      <c r="O6614" s="21"/>
      <c r="P6614" s="21"/>
    </row>
    <row r="6615" spans="1:16" s="641" customFormat="1" ht="12.75" customHeight="1">
      <c r="A6615" s="21" t="s">
        <v>2214</v>
      </c>
      <c r="B6615" s="21" t="s">
        <v>1735</v>
      </c>
      <c r="C6615" s="21" t="s">
        <v>2422</v>
      </c>
      <c r="D6615" s="21" t="s">
        <v>16273</v>
      </c>
      <c r="E6615" s="21" t="s">
        <v>16274</v>
      </c>
      <c r="F6615" s="21" t="s">
        <v>1751</v>
      </c>
      <c r="G6615" s="21" t="s">
        <v>16275</v>
      </c>
      <c r="H6615" s="21" t="s">
        <v>12076</v>
      </c>
      <c r="I6615" s="554">
        <v>1312.2</v>
      </c>
      <c r="J6615" s="1"/>
      <c r="K6615" s="21" t="str">
        <f t="shared" si="89"/>
        <v>25254846</v>
      </c>
      <c r="L6615" s="21" t="s">
        <v>2422</v>
      </c>
      <c r="M6615" s="21" t="s">
        <v>16276</v>
      </c>
      <c r="N6615" s="21"/>
      <c r="O6615" s="21"/>
      <c r="P6615" s="21"/>
    </row>
    <row r="6616" spans="1:16" s="641" customFormat="1" ht="12.75" customHeight="1">
      <c r="A6616" s="21" t="s">
        <v>2214</v>
      </c>
      <c r="B6616" s="21" t="s">
        <v>1735</v>
      </c>
      <c r="C6616" s="21" t="s">
        <v>3064</v>
      </c>
      <c r="D6616" s="21" t="s">
        <v>16277</v>
      </c>
      <c r="E6616" s="21" t="s">
        <v>16278</v>
      </c>
      <c r="F6616" s="21" t="s">
        <v>1739</v>
      </c>
      <c r="G6616" s="21" t="s">
        <v>16279</v>
      </c>
      <c r="H6616" s="21" t="s">
        <v>12076</v>
      </c>
      <c r="I6616" s="554">
        <v>1644.3</v>
      </c>
      <c r="J6616" s="1"/>
      <c r="K6616" s="21" t="str">
        <f t="shared" si="89"/>
        <v>96256863</v>
      </c>
      <c r="L6616" s="21" t="s">
        <v>3064</v>
      </c>
      <c r="M6616" s="21" t="s">
        <v>16280</v>
      </c>
      <c r="N6616" s="21"/>
      <c r="O6616" s="21"/>
      <c r="P6616" s="21"/>
    </row>
    <row r="6617" spans="1:16" s="641" customFormat="1" ht="12.75" customHeight="1">
      <c r="A6617" s="21" t="s">
        <v>2214</v>
      </c>
      <c r="B6617" s="21" t="s">
        <v>1735</v>
      </c>
      <c r="C6617" s="21" t="s">
        <v>2842</v>
      </c>
      <c r="D6617" s="21" t="s">
        <v>16281</v>
      </c>
      <c r="E6617" s="21" t="s">
        <v>16282</v>
      </c>
      <c r="F6617" s="21" t="s">
        <v>1739</v>
      </c>
      <c r="G6617" s="21" t="s">
        <v>16283</v>
      </c>
      <c r="H6617" s="21" t="s">
        <v>12076</v>
      </c>
      <c r="I6617" s="554">
        <v>502.2</v>
      </c>
      <c r="J6617" s="1"/>
      <c r="K6617" s="21" t="str">
        <f t="shared" si="89"/>
        <v>24143379</v>
      </c>
      <c r="L6617" s="21" t="s">
        <v>2842</v>
      </c>
      <c r="M6617" s="21" t="s">
        <v>16284</v>
      </c>
      <c r="N6617" s="21"/>
      <c r="O6617" s="21"/>
      <c r="P6617" s="21"/>
    </row>
    <row r="6618" spans="1:16" s="641" customFormat="1" ht="12.75" customHeight="1">
      <c r="A6618" s="21" t="s">
        <v>2214</v>
      </c>
      <c r="B6618" s="21" t="s">
        <v>1735</v>
      </c>
      <c r="C6618" s="21" t="s">
        <v>3337</v>
      </c>
      <c r="D6618" s="21" t="s">
        <v>16285</v>
      </c>
      <c r="E6618" s="21" t="s">
        <v>16286</v>
      </c>
      <c r="F6618" s="21" t="s">
        <v>1751</v>
      </c>
      <c r="G6618" s="21" t="s">
        <v>16287</v>
      </c>
      <c r="H6618" s="21" t="s">
        <v>12076</v>
      </c>
      <c r="I6618" s="554">
        <v>2195.1</v>
      </c>
      <c r="J6618" s="1"/>
      <c r="K6618" s="21" t="str">
        <f t="shared" si="89"/>
        <v>93763447</v>
      </c>
      <c r="L6618" s="21" t="s">
        <v>3337</v>
      </c>
      <c r="M6618" s="21" t="s">
        <v>16288</v>
      </c>
      <c r="N6618" s="21"/>
      <c r="O6618" s="21"/>
      <c r="P6618" s="21"/>
    </row>
    <row r="6619" spans="1:16" s="641" customFormat="1" ht="12.75" customHeight="1">
      <c r="A6619" s="21" t="s">
        <v>2214</v>
      </c>
      <c r="B6619" s="21" t="s">
        <v>1735</v>
      </c>
      <c r="C6619" s="21" t="s">
        <v>2474</v>
      </c>
      <c r="D6619" s="21" t="s">
        <v>16289</v>
      </c>
      <c r="E6619" s="21" t="s">
        <v>16290</v>
      </c>
      <c r="F6619" s="21" t="s">
        <v>1739</v>
      </c>
      <c r="G6619" s="21" t="s">
        <v>16291</v>
      </c>
      <c r="H6619" s="21" t="s">
        <v>12076</v>
      </c>
      <c r="I6619" s="554">
        <v>350</v>
      </c>
      <c r="J6619" s="1"/>
      <c r="K6619" s="21" t="str">
        <f t="shared" si="89"/>
        <v>99002622</v>
      </c>
      <c r="L6619" s="21" t="s">
        <v>2474</v>
      </c>
      <c r="M6619" s="21" t="s">
        <v>16292</v>
      </c>
      <c r="N6619" s="21"/>
      <c r="O6619" s="21"/>
      <c r="P6619" s="21"/>
    </row>
    <row r="6620" spans="1:16" s="641" customFormat="1" ht="12.75" customHeight="1">
      <c r="A6620" s="21" t="s">
        <v>2214</v>
      </c>
      <c r="B6620" s="21" t="s">
        <v>1735</v>
      </c>
      <c r="C6620" s="21" t="s">
        <v>2578</v>
      </c>
      <c r="D6620" s="21" t="s">
        <v>16293</v>
      </c>
      <c r="E6620" s="21" t="s">
        <v>16294</v>
      </c>
      <c r="F6620" s="21" t="s">
        <v>1751</v>
      </c>
      <c r="G6620" s="21" t="s">
        <v>16295</v>
      </c>
      <c r="H6620" s="21" t="s">
        <v>12076</v>
      </c>
      <c r="I6620" s="554">
        <v>502.2</v>
      </c>
      <c r="J6620" s="1"/>
      <c r="K6620" s="21" t="str">
        <f t="shared" si="89"/>
        <v>98371446</v>
      </c>
      <c r="L6620" s="21" t="s">
        <v>2578</v>
      </c>
      <c r="M6620" s="21" t="s">
        <v>16296</v>
      </c>
      <c r="N6620" s="21"/>
      <c r="O6620" s="21"/>
      <c r="P6620" s="21"/>
    </row>
    <row r="6621" spans="1:16" s="641" customFormat="1" ht="12.75" customHeight="1">
      <c r="A6621" s="21" t="s">
        <v>2214</v>
      </c>
      <c r="B6621" s="21" t="s">
        <v>1735</v>
      </c>
      <c r="C6621" s="21" t="s">
        <v>3232</v>
      </c>
      <c r="D6621" s="21" t="s">
        <v>16297</v>
      </c>
      <c r="E6621" s="21" t="s">
        <v>16298</v>
      </c>
      <c r="F6621" s="21" t="s">
        <v>1751</v>
      </c>
      <c r="G6621" s="21" t="s">
        <v>16299</v>
      </c>
      <c r="H6621" s="21" t="s">
        <v>12076</v>
      </c>
      <c r="I6621" s="554">
        <v>405</v>
      </c>
      <c r="J6621" s="1"/>
      <c r="K6621" s="21" t="str">
        <f t="shared" si="89"/>
        <v>84025994</v>
      </c>
      <c r="L6621" s="21" t="s">
        <v>3232</v>
      </c>
      <c r="M6621" s="21" t="s">
        <v>16300</v>
      </c>
      <c r="N6621" s="21"/>
      <c r="O6621" s="21"/>
      <c r="P6621" s="21"/>
    </row>
    <row r="6622" spans="1:16" s="641" customFormat="1" ht="12.75" customHeight="1">
      <c r="A6622" s="21" t="s">
        <v>2214</v>
      </c>
      <c r="B6622" s="21" t="s">
        <v>1735</v>
      </c>
      <c r="C6622" s="21" t="s">
        <v>2528</v>
      </c>
      <c r="D6622" s="21" t="s">
        <v>16301</v>
      </c>
      <c r="E6622" s="21" t="s">
        <v>16302</v>
      </c>
      <c r="F6622" s="21" t="s">
        <v>1739</v>
      </c>
      <c r="G6622" s="21" t="s">
        <v>16303</v>
      </c>
      <c r="H6622" s="21" t="s">
        <v>12076</v>
      </c>
      <c r="I6622" s="554">
        <v>500</v>
      </c>
      <c r="J6622" s="1"/>
      <c r="K6622" s="21" t="str">
        <f t="shared" si="89"/>
        <v>99131667</v>
      </c>
      <c r="L6622" s="21" t="s">
        <v>2528</v>
      </c>
      <c r="M6622" s="21" t="s">
        <v>16304</v>
      </c>
      <c r="N6622" s="21"/>
      <c r="O6622" s="21"/>
      <c r="P6622" s="21"/>
    </row>
    <row r="6623" spans="1:16" s="641" customFormat="1" ht="12.75" customHeight="1">
      <c r="A6623" s="21" t="s">
        <v>2214</v>
      </c>
      <c r="B6623" s="21" t="s">
        <v>1735</v>
      </c>
      <c r="C6623" s="21" t="s">
        <v>2778</v>
      </c>
      <c r="D6623" s="21" t="s">
        <v>16305</v>
      </c>
      <c r="E6623" s="21" t="s">
        <v>16306</v>
      </c>
      <c r="F6623" s="21" t="s">
        <v>1751</v>
      </c>
      <c r="G6623" s="21" t="s">
        <v>16307</v>
      </c>
      <c r="H6623" s="21" t="s">
        <v>12076</v>
      </c>
      <c r="I6623" s="554">
        <v>810</v>
      </c>
      <c r="J6623" s="1"/>
      <c r="K6623" s="21" t="str">
        <f t="shared" si="89"/>
        <v>82633357</v>
      </c>
      <c r="L6623" s="21" t="s">
        <v>2778</v>
      </c>
      <c r="M6623" s="21" t="s">
        <v>16308</v>
      </c>
      <c r="N6623" s="21"/>
      <c r="O6623" s="21"/>
      <c r="P6623" s="21"/>
    </row>
    <row r="6624" spans="1:16" s="641" customFormat="1" ht="12.75" customHeight="1">
      <c r="A6624" s="21" t="s">
        <v>2214</v>
      </c>
      <c r="B6624" s="21" t="s">
        <v>1735</v>
      </c>
      <c r="C6624" s="21" t="s">
        <v>2795</v>
      </c>
      <c r="D6624" s="21" t="s">
        <v>16309</v>
      </c>
      <c r="E6624" s="21" t="s">
        <v>16310</v>
      </c>
      <c r="F6624" s="21" t="s">
        <v>1751</v>
      </c>
      <c r="G6624" s="21" t="s">
        <v>16311</v>
      </c>
      <c r="H6624" s="21" t="s">
        <v>12076</v>
      </c>
      <c r="I6624" s="554">
        <v>1701</v>
      </c>
      <c r="J6624" s="1"/>
      <c r="K6624" s="21" t="str">
        <f t="shared" si="89"/>
        <v>82102426</v>
      </c>
      <c r="L6624" s="21" t="s">
        <v>2795</v>
      </c>
      <c r="M6624" s="21" t="s">
        <v>16312</v>
      </c>
      <c r="N6624" s="21"/>
      <c r="O6624" s="21"/>
      <c r="P6624" s="21"/>
    </row>
    <row r="6625" spans="1:16" s="641" customFormat="1" ht="12.75" customHeight="1">
      <c r="A6625" s="21" t="s">
        <v>2214</v>
      </c>
      <c r="B6625" s="21" t="s">
        <v>1735</v>
      </c>
      <c r="C6625" s="21" t="s">
        <v>3194</v>
      </c>
      <c r="D6625" s="21" t="s">
        <v>16313</v>
      </c>
      <c r="E6625" s="21" t="s">
        <v>16314</v>
      </c>
      <c r="F6625" s="21" t="s">
        <v>1751</v>
      </c>
      <c r="G6625" s="21" t="s">
        <v>16315</v>
      </c>
      <c r="H6625" s="21" t="s">
        <v>12076</v>
      </c>
      <c r="I6625" s="554">
        <v>1135</v>
      </c>
      <c r="J6625" s="1"/>
      <c r="K6625" s="21" t="str">
        <f t="shared" si="89"/>
        <v>82533359</v>
      </c>
      <c r="L6625" s="21" t="s">
        <v>3194</v>
      </c>
      <c r="M6625" s="21" t="s">
        <v>16316</v>
      </c>
      <c r="N6625" s="21"/>
      <c r="O6625" s="21"/>
      <c r="P6625" s="21"/>
    </row>
    <row r="6626" spans="1:16" s="641" customFormat="1" ht="12.75" customHeight="1">
      <c r="A6626" s="21" t="s">
        <v>2214</v>
      </c>
      <c r="B6626" s="21" t="s">
        <v>1735</v>
      </c>
      <c r="C6626" s="21" t="s">
        <v>2842</v>
      </c>
      <c r="D6626" s="21" t="s">
        <v>16317</v>
      </c>
      <c r="E6626" s="21" t="s">
        <v>16318</v>
      </c>
      <c r="F6626" s="21" t="s">
        <v>1751</v>
      </c>
      <c r="G6626" s="21" t="s">
        <v>16319</v>
      </c>
      <c r="H6626" s="21" t="s">
        <v>12076</v>
      </c>
      <c r="I6626" s="554">
        <v>1206.9000000000001</v>
      </c>
      <c r="J6626" s="1"/>
      <c r="K6626" s="21" t="str">
        <f t="shared" si="89"/>
        <v>24143379</v>
      </c>
      <c r="L6626" s="21" t="s">
        <v>2842</v>
      </c>
      <c r="M6626" s="21" t="s">
        <v>16320</v>
      </c>
      <c r="N6626" s="21"/>
      <c r="O6626" s="21"/>
      <c r="P6626" s="21"/>
    </row>
    <row r="6627" spans="1:16" s="641" customFormat="1" ht="12.75" customHeight="1">
      <c r="A6627" s="21" t="s">
        <v>2214</v>
      </c>
      <c r="B6627" s="21" t="s">
        <v>1735</v>
      </c>
      <c r="C6627" s="21" t="s">
        <v>3351</v>
      </c>
      <c r="D6627" s="21" t="s">
        <v>16321</v>
      </c>
      <c r="E6627" s="21" t="s">
        <v>16322</v>
      </c>
      <c r="F6627" s="21" t="s">
        <v>1739</v>
      </c>
      <c r="G6627" s="21" t="s">
        <v>16323</v>
      </c>
      <c r="H6627" s="21" t="s">
        <v>12076</v>
      </c>
      <c r="I6627" s="554">
        <v>502.2</v>
      </c>
      <c r="J6627" s="1"/>
      <c r="K6627" s="21" t="str">
        <f t="shared" si="89"/>
        <v>90598007</v>
      </c>
      <c r="L6627" s="21" t="s">
        <v>3351</v>
      </c>
      <c r="M6627" s="21" t="s">
        <v>16324</v>
      </c>
      <c r="N6627" s="21"/>
      <c r="O6627" s="21"/>
      <c r="P6627" s="21"/>
    </row>
    <row r="6628" spans="1:16" s="641" customFormat="1" ht="12.75" customHeight="1">
      <c r="A6628" s="21" t="s">
        <v>2214</v>
      </c>
      <c r="B6628" s="21" t="s">
        <v>1735</v>
      </c>
      <c r="C6628" s="21" t="s">
        <v>2389</v>
      </c>
      <c r="D6628" s="21" t="s">
        <v>16325</v>
      </c>
      <c r="E6628" s="21" t="s">
        <v>16326</v>
      </c>
      <c r="F6628" s="21" t="s">
        <v>1751</v>
      </c>
      <c r="G6628" s="21" t="s">
        <v>16327</v>
      </c>
      <c r="H6628" s="21" t="s">
        <v>12076</v>
      </c>
      <c r="I6628" s="554">
        <v>801.94</v>
      </c>
      <c r="J6628" s="1"/>
      <c r="K6628" s="21" t="str">
        <f t="shared" si="89"/>
        <v>23321214</v>
      </c>
      <c r="L6628" s="21" t="s">
        <v>2389</v>
      </c>
      <c r="M6628" s="21" t="s">
        <v>16328</v>
      </c>
      <c r="N6628" s="21"/>
      <c r="O6628" s="21"/>
      <c r="P6628" s="21"/>
    </row>
    <row r="6629" spans="1:16" s="641" customFormat="1" ht="12.75" customHeight="1">
      <c r="A6629" s="21" t="s">
        <v>2214</v>
      </c>
      <c r="B6629" s="21" t="s">
        <v>1735</v>
      </c>
      <c r="C6629" s="21" t="s">
        <v>2872</v>
      </c>
      <c r="D6629" s="21" t="s">
        <v>16329</v>
      </c>
      <c r="E6629" s="21" t="s">
        <v>16330</v>
      </c>
      <c r="F6629" s="21" t="s">
        <v>1751</v>
      </c>
      <c r="G6629" s="21" t="s">
        <v>16331</v>
      </c>
      <c r="H6629" s="21" t="s">
        <v>12076</v>
      </c>
      <c r="I6629" s="554">
        <v>502.2</v>
      </c>
      <c r="J6629" s="1"/>
      <c r="K6629" s="21" t="str">
        <f t="shared" si="89"/>
        <v>22482420</v>
      </c>
      <c r="L6629" s="21" t="s">
        <v>2872</v>
      </c>
      <c r="M6629" s="21" t="s">
        <v>16332</v>
      </c>
      <c r="N6629" s="21"/>
      <c r="O6629" s="21"/>
      <c r="P6629" s="21"/>
    </row>
    <row r="6630" spans="1:16" s="641" customFormat="1" ht="12.75" customHeight="1">
      <c r="A6630" s="21" t="s">
        <v>2214</v>
      </c>
      <c r="B6630" s="21" t="s">
        <v>1735</v>
      </c>
      <c r="C6630" s="21" t="s">
        <v>2754</v>
      </c>
      <c r="D6630" s="21" t="s">
        <v>16333</v>
      </c>
      <c r="E6630" s="21" t="s">
        <v>16334</v>
      </c>
      <c r="F6630" s="21" t="s">
        <v>1739</v>
      </c>
      <c r="G6630" s="21" t="s">
        <v>16335</v>
      </c>
      <c r="H6630" s="21" t="s">
        <v>12076</v>
      </c>
      <c r="I6630" s="554">
        <v>996.3</v>
      </c>
      <c r="J6630" s="1"/>
      <c r="K6630" s="21" t="str">
        <f t="shared" si="89"/>
        <v>97052633</v>
      </c>
      <c r="L6630" s="21" t="s">
        <v>2754</v>
      </c>
      <c r="M6630" s="21" t="s">
        <v>16336</v>
      </c>
      <c r="N6630" s="21"/>
      <c r="O6630" s="21"/>
      <c r="P6630" s="21"/>
    </row>
    <row r="6631" spans="1:16" s="641" customFormat="1" ht="12.75" customHeight="1">
      <c r="A6631" s="21" t="s">
        <v>2214</v>
      </c>
      <c r="B6631" s="21" t="s">
        <v>1735</v>
      </c>
      <c r="C6631" s="21" t="s">
        <v>2821</v>
      </c>
      <c r="D6631" s="21" t="s">
        <v>16337</v>
      </c>
      <c r="E6631" s="21" t="s">
        <v>16338</v>
      </c>
      <c r="F6631" s="21" t="s">
        <v>1751</v>
      </c>
      <c r="G6631" s="21" t="s">
        <v>16339</v>
      </c>
      <c r="H6631" s="21" t="s">
        <v>12076</v>
      </c>
      <c r="I6631" s="554">
        <v>810</v>
      </c>
      <c r="J6631" s="1"/>
      <c r="K6631" s="21" t="str">
        <f t="shared" si="89"/>
        <v>97052089</v>
      </c>
      <c r="L6631" s="21" t="s">
        <v>2821</v>
      </c>
      <c r="M6631" s="21" t="s">
        <v>16340</v>
      </c>
      <c r="N6631" s="21"/>
      <c r="O6631" s="21"/>
      <c r="P6631" s="21"/>
    </row>
    <row r="6632" spans="1:16" s="641" customFormat="1" ht="12.75" customHeight="1">
      <c r="A6632" s="21" t="s">
        <v>2214</v>
      </c>
      <c r="B6632" s="21" t="s">
        <v>1735</v>
      </c>
      <c r="C6632" s="21" t="s">
        <v>9561</v>
      </c>
      <c r="D6632" s="21" t="s">
        <v>16341</v>
      </c>
      <c r="E6632" s="21" t="s">
        <v>16342</v>
      </c>
      <c r="F6632" s="21" t="s">
        <v>1751</v>
      </c>
      <c r="G6632" s="21" t="s">
        <v>16343</v>
      </c>
      <c r="H6632" s="21" t="s">
        <v>12076</v>
      </c>
      <c r="I6632" s="554">
        <v>599</v>
      </c>
      <c r="J6632" s="1"/>
      <c r="K6632" s="21" t="str">
        <f t="shared" ref="K6632:K6695" si="90">MID(M6632,1,8)</f>
        <v>97622863</v>
      </c>
      <c r="L6632" s="21" t="s">
        <v>9561</v>
      </c>
      <c r="M6632" s="21" t="s">
        <v>16344</v>
      </c>
      <c r="N6632" s="21"/>
      <c r="O6632" s="21"/>
      <c r="P6632" s="21"/>
    </row>
    <row r="6633" spans="1:16" s="641" customFormat="1" ht="12.75" customHeight="1">
      <c r="A6633" s="21" t="s">
        <v>2214</v>
      </c>
      <c r="B6633" s="21" t="s">
        <v>1735</v>
      </c>
      <c r="C6633" s="21" t="s">
        <v>2859</v>
      </c>
      <c r="D6633" s="21" t="s">
        <v>16345</v>
      </c>
      <c r="E6633" s="21" t="s">
        <v>16346</v>
      </c>
      <c r="F6633" s="21" t="s">
        <v>1751</v>
      </c>
      <c r="G6633" s="21" t="s">
        <v>16347</v>
      </c>
      <c r="H6633" s="21" t="s">
        <v>12076</v>
      </c>
      <c r="I6633" s="554">
        <v>800</v>
      </c>
      <c r="J6633" s="1"/>
      <c r="K6633" s="21" t="str">
        <f t="shared" si="90"/>
        <v>96156436</v>
      </c>
      <c r="L6633" s="21" t="s">
        <v>2859</v>
      </c>
      <c r="M6633" s="21" t="s">
        <v>16348</v>
      </c>
      <c r="N6633" s="21"/>
      <c r="O6633" s="21"/>
      <c r="P6633" s="21"/>
    </row>
    <row r="6634" spans="1:16" s="641" customFormat="1" ht="12.75" customHeight="1">
      <c r="A6634" s="21" t="s">
        <v>2214</v>
      </c>
      <c r="B6634" s="21" t="s">
        <v>1735</v>
      </c>
      <c r="C6634" s="21" t="s">
        <v>2592</v>
      </c>
      <c r="D6634" s="21" t="s">
        <v>16349</v>
      </c>
      <c r="E6634" s="21" t="s">
        <v>16350</v>
      </c>
      <c r="F6634" s="21" t="s">
        <v>1751</v>
      </c>
      <c r="G6634" s="21" t="s">
        <v>16351</v>
      </c>
      <c r="H6634" s="21" t="s">
        <v>12076</v>
      </c>
      <c r="I6634" s="554">
        <v>250</v>
      </c>
      <c r="J6634" s="1"/>
      <c r="K6634" s="21" t="str">
        <f t="shared" si="90"/>
        <v>22483008</v>
      </c>
      <c r="L6634" s="21" t="s">
        <v>2592</v>
      </c>
      <c r="M6634" s="21" t="s">
        <v>16352</v>
      </c>
      <c r="N6634" s="21"/>
      <c r="O6634" s="21"/>
      <c r="P6634" s="21"/>
    </row>
    <row r="6635" spans="1:16" s="641" customFormat="1" ht="12.75" customHeight="1">
      <c r="A6635" s="21" t="s">
        <v>2214</v>
      </c>
      <c r="B6635" s="21" t="s">
        <v>1735</v>
      </c>
      <c r="C6635" s="21" t="s">
        <v>2484</v>
      </c>
      <c r="D6635" s="21" t="s">
        <v>16353</v>
      </c>
      <c r="E6635" s="21" t="s">
        <v>16354</v>
      </c>
      <c r="F6635" s="21" t="s">
        <v>1751</v>
      </c>
      <c r="G6635" s="21" t="s">
        <v>16355</v>
      </c>
      <c r="H6635" s="21" t="s">
        <v>12076</v>
      </c>
      <c r="I6635" s="554">
        <v>599.4</v>
      </c>
      <c r="J6635" s="1"/>
      <c r="K6635" s="21" t="str">
        <f t="shared" si="90"/>
        <v>97227475</v>
      </c>
      <c r="L6635" s="21" t="s">
        <v>2484</v>
      </c>
      <c r="M6635" s="21" t="s">
        <v>16356</v>
      </c>
      <c r="N6635" s="21"/>
      <c r="O6635" s="21"/>
      <c r="P6635" s="21"/>
    </row>
    <row r="6636" spans="1:16" s="641" customFormat="1" ht="12.75" customHeight="1">
      <c r="A6636" s="21" t="s">
        <v>2214</v>
      </c>
      <c r="B6636" s="21" t="s">
        <v>1735</v>
      </c>
      <c r="C6636" s="21" t="s">
        <v>3087</v>
      </c>
      <c r="D6636" s="21" t="s">
        <v>16357</v>
      </c>
      <c r="E6636" s="21" t="s">
        <v>16358</v>
      </c>
      <c r="F6636" s="21" t="s">
        <v>1751</v>
      </c>
      <c r="G6636" s="21" t="s">
        <v>16359</v>
      </c>
      <c r="H6636" s="21" t="s">
        <v>12076</v>
      </c>
      <c r="I6636" s="554">
        <v>1004</v>
      </c>
      <c r="J6636" s="1"/>
      <c r="K6636" s="21" t="str">
        <f t="shared" si="90"/>
        <v>82098750</v>
      </c>
      <c r="L6636" s="21" t="s">
        <v>3087</v>
      </c>
      <c r="M6636" s="21" t="s">
        <v>16360</v>
      </c>
      <c r="N6636" s="21"/>
      <c r="O6636" s="21"/>
      <c r="P6636" s="21"/>
    </row>
    <row r="6637" spans="1:16" s="641" customFormat="1" ht="12.75" customHeight="1">
      <c r="A6637" s="21" t="s">
        <v>2214</v>
      </c>
      <c r="B6637" s="21" t="s">
        <v>1735</v>
      </c>
      <c r="C6637" s="21" t="s">
        <v>2592</v>
      </c>
      <c r="D6637" s="21" t="s">
        <v>16361</v>
      </c>
      <c r="E6637" s="21" t="s">
        <v>16350</v>
      </c>
      <c r="F6637" s="21" t="s">
        <v>1751</v>
      </c>
      <c r="G6637" s="21" t="s">
        <v>16362</v>
      </c>
      <c r="H6637" s="21" t="s">
        <v>12076</v>
      </c>
      <c r="I6637" s="554">
        <v>1733.4</v>
      </c>
      <c r="J6637" s="1"/>
      <c r="K6637" s="21" t="str">
        <f t="shared" si="90"/>
        <v>22483008</v>
      </c>
      <c r="L6637" s="21" t="s">
        <v>2592</v>
      </c>
      <c r="M6637" s="21" t="s">
        <v>16363</v>
      </c>
      <c r="N6637" s="21"/>
      <c r="O6637" s="21"/>
      <c r="P6637" s="21"/>
    </row>
    <row r="6638" spans="1:16" s="641" customFormat="1" ht="12.75" customHeight="1">
      <c r="A6638" s="21" t="s">
        <v>2214</v>
      </c>
      <c r="B6638" s="21" t="s">
        <v>1735</v>
      </c>
      <c r="C6638" s="21" t="s">
        <v>2995</v>
      </c>
      <c r="D6638" s="21" t="s">
        <v>16364</v>
      </c>
      <c r="E6638" s="21" t="s">
        <v>16365</v>
      </c>
      <c r="F6638" s="21" t="s">
        <v>1739</v>
      </c>
      <c r="G6638" s="21" t="s">
        <v>16366</v>
      </c>
      <c r="H6638" s="21" t="s">
        <v>12076</v>
      </c>
      <c r="I6638" s="554">
        <v>1000</v>
      </c>
      <c r="J6638" s="1"/>
      <c r="K6638" s="21" t="str">
        <f t="shared" si="90"/>
        <v>96069174</v>
      </c>
      <c r="L6638" s="21" t="s">
        <v>2995</v>
      </c>
      <c r="M6638" s="21" t="s">
        <v>16367</v>
      </c>
      <c r="N6638" s="21"/>
      <c r="O6638" s="21"/>
      <c r="P6638" s="21"/>
    </row>
    <row r="6639" spans="1:16" s="641" customFormat="1" ht="12.75" customHeight="1">
      <c r="A6639" s="21" t="s">
        <v>2214</v>
      </c>
      <c r="B6639" s="21" t="s">
        <v>1735</v>
      </c>
      <c r="C6639" s="21" t="s">
        <v>2403</v>
      </c>
      <c r="D6639" s="21" t="s">
        <v>4831</v>
      </c>
      <c r="E6639" s="21" t="s">
        <v>16368</v>
      </c>
      <c r="F6639" s="21" t="s">
        <v>1751</v>
      </c>
      <c r="G6639" s="21" t="s">
        <v>16369</v>
      </c>
      <c r="H6639" s="21" t="s">
        <v>12076</v>
      </c>
      <c r="I6639" s="554">
        <v>502.2</v>
      </c>
      <c r="J6639" s="1"/>
      <c r="K6639" s="21" t="str">
        <f t="shared" si="90"/>
        <v>85466461</v>
      </c>
      <c r="L6639" s="21" t="s">
        <v>2403</v>
      </c>
      <c r="M6639" s="21" t="s">
        <v>16370</v>
      </c>
      <c r="N6639" s="21"/>
      <c r="O6639" s="21"/>
      <c r="P6639" s="21"/>
    </row>
    <row r="6640" spans="1:16" s="641" customFormat="1" ht="12.75" customHeight="1">
      <c r="A6640" s="21" t="s">
        <v>2214</v>
      </c>
      <c r="B6640" s="21" t="s">
        <v>1735</v>
      </c>
      <c r="C6640" s="21" t="s">
        <v>2422</v>
      </c>
      <c r="D6640" s="21" t="s">
        <v>16371</v>
      </c>
      <c r="E6640" s="21" t="s">
        <v>16372</v>
      </c>
      <c r="F6640" s="21" t="s">
        <v>1751</v>
      </c>
      <c r="G6640" s="21" t="s">
        <v>16373</v>
      </c>
      <c r="H6640" s="21" t="s">
        <v>12076</v>
      </c>
      <c r="I6640" s="554">
        <v>866.7</v>
      </c>
      <c r="J6640" s="1"/>
      <c r="K6640" s="21" t="str">
        <f t="shared" si="90"/>
        <v>25254846</v>
      </c>
      <c r="L6640" s="21" t="s">
        <v>2422</v>
      </c>
      <c r="M6640" s="21" t="s">
        <v>16374</v>
      </c>
      <c r="N6640" s="21"/>
      <c r="O6640" s="21"/>
      <c r="P6640" s="21"/>
    </row>
    <row r="6641" spans="1:16" s="641" customFormat="1" ht="12.75" customHeight="1">
      <c r="A6641" s="21" t="s">
        <v>2214</v>
      </c>
      <c r="B6641" s="21" t="s">
        <v>1735</v>
      </c>
      <c r="C6641" s="21" t="s">
        <v>2768</v>
      </c>
      <c r="D6641" s="21" t="s">
        <v>16375</v>
      </c>
      <c r="E6641" s="21" t="s">
        <v>16376</v>
      </c>
      <c r="F6641" s="21" t="s">
        <v>1751</v>
      </c>
      <c r="G6641" s="21" t="s">
        <v>16377</v>
      </c>
      <c r="H6641" s="21" t="s">
        <v>12076</v>
      </c>
      <c r="I6641" s="554">
        <v>502.2</v>
      </c>
      <c r="J6641" s="1"/>
      <c r="K6641" s="21" t="str">
        <f t="shared" si="90"/>
        <v>96229046</v>
      </c>
      <c r="L6641" s="21" t="s">
        <v>2768</v>
      </c>
      <c r="M6641" s="21" t="s">
        <v>16378</v>
      </c>
      <c r="N6641" s="21"/>
      <c r="O6641" s="21"/>
      <c r="P6641" s="21"/>
    </row>
    <row r="6642" spans="1:16" s="641" customFormat="1" ht="12.75" customHeight="1">
      <c r="A6642" s="21" t="s">
        <v>2214</v>
      </c>
      <c r="B6642" s="21" t="s">
        <v>1735</v>
      </c>
      <c r="C6642" s="21" t="s">
        <v>3337</v>
      </c>
      <c r="D6642" s="21" t="s">
        <v>16379</v>
      </c>
      <c r="E6642" s="21" t="s">
        <v>16380</v>
      </c>
      <c r="F6642" s="21" t="s">
        <v>1751</v>
      </c>
      <c r="G6642" s="21" t="s">
        <v>16381</v>
      </c>
      <c r="H6642" s="21" t="s">
        <v>12076</v>
      </c>
      <c r="I6642" s="554">
        <v>1239.3</v>
      </c>
      <c r="J6642" s="1"/>
      <c r="K6642" s="21" t="str">
        <f t="shared" si="90"/>
        <v>93763447</v>
      </c>
      <c r="L6642" s="21" t="s">
        <v>3337</v>
      </c>
      <c r="M6642" s="21" t="s">
        <v>16382</v>
      </c>
      <c r="N6642" s="21"/>
      <c r="O6642" s="21"/>
      <c r="P6642" s="21"/>
    </row>
    <row r="6643" spans="1:16" s="641" customFormat="1" ht="12.75" customHeight="1">
      <c r="A6643" s="21" t="s">
        <v>2214</v>
      </c>
      <c r="B6643" s="21" t="s">
        <v>1735</v>
      </c>
      <c r="C6643" s="21" t="s">
        <v>2759</v>
      </c>
      <c r="D6643" s="21" t="s">
        <v>16383</v>
      </c>
      <c r="E6643" s="21" t="s">
        <v>16384</v>
      </c>
      <c r="F6643" s="21" t="s">
        <v>1751</v>
      </c>
      <c r="G6643" s="21" t="s">
        <v>16385</v>
      </c>
      <c r="H6643" s="21" t="s">
        <v>12076</v>
      </c>
      <c r="I6643" s="554">
        <v>1198.94</v>
      </c>
      <c r="J6643" s="1"/>
      <c r="K6643" s="21" t="str">
        <f t="shared" si="90"/>
        <v>25255235</v>
      </c>
      <c r="L6643" s="21" t="s">
        <v>2759</v>
      </c>
      <c r="M6643" s="21" t="s">
        <v>16386</v>
      </c>
      <c r="N6643" s="21"/>
      <c r="O6643" s="21"/>
      <c r="P6643" s="21"/>
    </row>
    <row r="6644" spans="1:16" s="641" customFormat="1" ht="12.75" customHeight="1">
      <c r="A6644" s="21" t="s">
        <v>2214</v>
      </c>
      <c r="B6644" s="21" t="s">
        <v>1735</v>
      </c>
      <c r="C6644" s="21" t="s">
        <v>2842</v>
      </c>
      <c r="D6644" s="21" t="s">
        <v>16387</v>
      </c>
      <c r="E6644" s="21" t="s">
        <v>3601</v>
      </c>
      <c r="F6644" s="21" t="s">
        <v>1739</v>
      </c>
      <c r="G6644" s="21" t="s">
        <v>16388</v>
      </c>
      <c r="H6644" s="21" t="s">
        <v>12076</v>
      </c>
      <c r="I6644" s="554">
        <v>1004.4</v>
      </c>
      <c r="J6644" s="1"/>
      <c r="K6644" s="21" t="str">
        <f t="shared" si="90"/>
        <v>24143379</v>
      </c>
      <c r="L6644" s="21" t="s">
        <v>2842</v>
      </c>
      <c r="M6644" s="21" t="s">
        <v>16389</v>
      </c>
      <c r="N6644" s="21"/>
      <c r="O6644" s="21"/>
      <c r="P6644" s="21"/>
    </row>
    <row r="6645" spans="1:16" s="641" customFormat="1" ht="12.75" customHeight="1">
      <c r="A6645" s="21" t="s">
        <v>2214</v>
      </c>
      <c r="B6645" s="21" t="s">
        <v>1735</v>
      </c>
      <c r="C6645" s="21" t="s">
        <v>3241</v>
      </c>
      <c r="D6645" s="21" t="s">
        <v>16390</v>
      </c>
      <c r="E6645" s="21" t="s">
        <v>16391</v>
      </c>
      <c r="F6645" s="21" t="s">
        <v>1751</v>
      </c>
      <c r="G6645" s="21" t="s">
        <v>16392</v>
      </c>
      <c r="H6645" s="21" t="s">
        <v>12076</v>
      </c>
      <c r="I6645" s="554">
        <v>1215</v>
      </c>
      <c r="J6645" s="1"/>
      <c r="K6645" s="21" t="str">
        <f t="shared" si="90"/>
        <v>93481312</v>
      </c>
      <c r="L6645" s="21" t="s">
        <v>3241</v>
      </c>
      <c r="M6645" s="21" t="s">
        <v>16393</v>
      </c>
      <c r="N6645" s="21"/>
      <c r="O6645" s="21"/>
      <c r="P6645" s="21"/>
    </row>
    <row r="6646" spans="1:16" s="641" customFormat="1" ht="12.75" customHeight="1">
      <c r="A6646" s="21" t="s">
        <v>2214</v>
      </c>
      <c r="B6646" s="21" t="s">
        <v>1735</v>
      </c>
      <c r="C6646" s="21" t="s">
        <v>2501</v>
      </c>
      <c r="D6646" s="21" t="s">
        <v>16394</v>
      </c>
      <c r="E6646" s="21" t="s">
        <v>16395</v>
      </c>
      <c r="F6646" s="21" t="s">
        <v>1739</v>
      </c>
      <c r="G6646" s="21" t="s">
        <v>16396</v>
      </c>
      <c r="H6646" s="21" t="s">
        <v>12076</v>
      </c>
      <c r="I6646" s="554">
        <v>1206.9000000000001</v>
      </c>
      <c r="J6646" s="1"/>
      <c r="K6646" s="21" t="str">
        <f t="shared" si="90"/>
        <v>93477988</v>
      </c>
      <c r="L6646" s="21" t="s">
        <v>2501</v>
      </c>
      <c r="M6646" s="21" t="s">
        <v>16397</v>
      </c>
      <c r="N6646" s="21"/>
      <c r="O6646" s="21"/>
      <c r="P6646" s="21"/>
    </row>
    <row r="6647" spans="1:16" s="641" customFormat="1" ht="12.75" customHeight="1">
      <c r="A6647" s="21" t="s">
        <v>2214</v>
      </c>
      <c r="B6647" s="21" t="s">
        <v>1735</v>
      </c>
      <c r="C6647" s="21" t="s">
        <v>3017</v>
      </c>
      <c r="D6647" s="21" t="s">
        <v>16398</v>
      </c>
      <c r="E6647" s="21" t="s">
        <v>16399</v>
      </c>
      <c r="F6647" s="21" t="s">
        <v>1751</v>
      </c>
      <c r="G6647" s="21" t="s">
        <v>16400</v>
      </c>
      <c r="H6647" s="21" t="s">
        <v>12076</v>
      </c>
      <c r="I6647" s="554">
        <v>500</v>
      </c>
      <c r="J6647" s="1"/>
      <c r="K6647" s="21" t="str">
        <f t="shared" si="90"/>
        <v>96256259</v>
      </c>
      <c r="L6647" s="21" t="s">
        <v>3017</v>
      </c>
      <c r="M6647" s="21" t="s">
        <v>16401</v>
      </c>
      <c r="N6647" s="21"/>
      <c r="O6647" s="21"/>
      <c r="P6647" s="21"/>
    </row>
    <row r="6648" spans="1:16" s="641" customFormat="1" ht="12.75" customHeight="1">
      <c r="A6648" s="21" t="s">
        <v>2214</v>
      </c>
      <c r="B6648" s="21" t="s">
        <v>1735</v>
      </c>
      <c r="C6648" s="21" t="s">
        <v>2417</v>
      </c>
      <c r="D6648" s="21" t="s">
        <v>16402</v>
      </c>
      <c r="E6648" s="21" t="s">
        <v>16403</v>
      </c>
      <c r="F6648" s="21" t="s">
        <v>1739</v>
      </c>
      <c r="G6648" s="21" t="s">
        <v>16404</v>
      </c>
      <c r="H6648" s="21" t="s">
        <v>12076</v>
      </c>
      <c r="I6648" s="554">
        <v>405</v>
      </c>
      <c r="J6648" s="1"/>
      <c r="K6648" s="21" t="str">
        <f t="shared" si="90"/>
        <v>93726941</v>
      </c>
      <c r="L6648" s="21" t="s">
        <v>2417</v>
      </c>
      <c r="M6648" s="21" t="s">
        <v>16405</v>
      </c>
      <c r="N6648" s="21"/>
      <c r="O6648" s="21"/>
      <c r="P6648" s="21"/>
    </row>
    <row r="6649" spans="1:16" s="641" customFormat="1" ht="12.75" customHeight="1">
      <c r="A6649" s="21" t="s">
        <v>2214</v>
      </c>
      <c r="B6649" s="21" t="s">
        <v>1735</v>
      </c>
      <c r="C6649" s="21" t="s">
        <v>2294</v>
      </c>
      <c r="D6649" s="21" t="s">
        <v>16406</v>
      </c>
      <c r="E6649" s="21" t="s">
        <v>16407</v>
      </c>
      <c r="F6649" s="21" t="s">
        <v>1751</v>
      </c>
      <c r="G6649" s="21" t="s">
        <v>16408</v>
      </c>
      <c r="H6649" s="21" t="s">
        <v>12076</v>
      </c>
      <c r="I6649" s="554">
        <v>4455</v>
      </c>
      <c r="J6649" s="1"/>
      <c r="K6649" s="21" t="str">
        <f t="shared" si="90"/>
        <v>97622939</v>
      </c>
      <c r="L6649" s="21" t="s">
        <v>2294</v>
      </c>
      <c r="M6649" s="21" t="s">
        <v>16409</v>
      </c>
      <c r="N6649" s="21"/>
      <c r="O6649" s="21"/>
      <c r="P6649" s="21"/>
    </row>
    <row r="6650" spans="1:16" s="641" customFormat="1" ht="12.75" customHeight="1">
      <c r="A6650" s="21" t="s">
        <v>2214</v>
      </c>
      <c r="B6650" s="21" t="s">
        <v>1735</v>
      </c>
      <c r="C6650" s="21" t="s">
        <v>2398</v>
      </c>
      <c r="D6650" s="21" t="s">
        <v>16410</v>
      </c>
      <c r="E6650" s="21" t="s">
        <v>2400</v>
      </c>
      <c r="F6650" s="21" t="s">
        <v>1739</v>
      </c>
      <c r="G6650" s="21" t="s">
        <v>16411</v>
      </c>
      <c r="H6650" s="21" t="s">
        <v>12076</v>
      </c>
      <c r="I6650" s="554">
        <v>250</v>
      </c>
      <c r="J6650" s="1"/>
      <c r="K6650" s="21" t="str">
        <f t="shared" si="90"/>
        <v>21151865</v>
      </c>
      <c r="L6650" s="21" t="s">
        <v>2398</v>
      </c>
      <c r="M6650" s="21" t="s">
        <v>16412</v>
      </c>
      <c r="N6650" s="21"/>
      <c r="O6650" s="21"/>
      <c r="P6650" s="21"/>
    </row>
    <row r="6651" spans="1:16" s="641" customFormat="1" ht="12.75" customHeight="1">
      <c r="A6651" s="21" t="s">
        <v>2214</v>
      </c>
      <c r="B6651" s="21" t="s">
        <v>1735</v>
      </c>
      <c r="C6651" s="21" t="s">
        <v>3413</v>
      </c>
      <c r="D6651" s="21" t="s">
        <v>16413</v>
      </c>
      <c r="E6651" s="21" t="s">
        <v>16414</v>
      </c>
      <c r="F6651" s="21" t="s">
        <v>1751</v>
      </c>
      <c r="G6651" s="21" t="s">
        <v>16415</v>
      </c>
      <c r="H6651" s="21" t="s">
        <v>12076</v>
      </c>
      <c r="I6651" s="554">
        <v>3726</v>
      </c>
      <c r="J6651" s="1"/>
      <c r="K6651" s="21" t="str">
        <f t="shared" si="90"/>
        <v>70227424</v>
      </c>
      <c r="L6651" s="21" t="s">
        <v>3413</v>
      </c>
      <c r="M6651" s="21" t="s">
        <v>16416</v>
      </c>
      <c r="N6651" s="21"/>
      <c r="O6651" s="21"/>
      <c r="P6651" s="21"/>
    </row>
    <row r="6652" spans="1:16" s="641" customFormat="1" ht="12.75" customHeight="1">
      <c r="A6652" s="21" t="s">
        <v>2214</v>
      </c>
      <c r="B6652" s="21" t="s">
        <v>1735</v>
      </c>
      <c r="C6652" s="21" t="s">
        <v>2699</v>
      </c>
      <c r="D6652" s="21" t="s">
        <v>16417</v>
      </c>
      <c r="E6652" s="21" t="s">
        <v>16418</v>
      </c>
      <c r="F6652" s="21" t="s">
        <v>1751</v>
      </c>
      <c r="G6652" s="21" t="s">
        <v>16419</v>
      </c>
      <c r="H6652" s="21" t="s">
        <v>12076</v>
      </c>
      <c r="I6652" s="554">
        <v>801.9</v>
      </c>
      <c r="J6652" s="1"/>
      <c r="K6652" s="21" t="str">
        <f t="shared" si="90"/>
        <v>82097484</v>
      </c>
      <c r="L6652" s="21" t="s">
        <v>2699</v>
      </c>
      <c r="M6652" s="21" t="s">
        <v>16420</v>
      </c>
      <c r="N6652" s="21"/>
      <c r="O6652" s="21"/>
      <c r="P6652" s="21"/>
    </row>
    <row r="6653" spans="1:16" s="641" customFormat="1" ht="12.75" customHeight="1">
      <c r="A6653" s="21" t="s">
        <v>2214</v>
      </c>
      <c r="B6653" s="21" t="s">
        <v>1735</v>
      </c>
      <c r="C6653" s="21" t="s">
        <v>2510</v>
      </c>
      <c r="D6653" s="21" t="s">
        <v>16421</v>
      </c>
      <c r="E6653" s="21" t="s">
        <v>16422</v>
      </c>
      <c r="F6653" s="21" t="s">
        <v>1751</v>
      </c>
      <c r="G6653" s="21" t="s">
        <v>16423</v>
      </c>
      <c r="H6653" s="21" t="s">
        <v>12076</v>
      </c>
      <c r="I6653" s="554">
        <v>996.3</v>
      </c>
      <c r="J6653" s="1"/>
      <c r="K6653" s="21" t="str">
        <f t="shared" si="90"/>
        <v>96229485</v>
      </c>
      <c r="L6653" s="21" t="s">
        <v>2510</v>
      </c>
      <c r="M6653" s="21" t="s">
        <v>16424</v>
      </c>
      <c r="N6653" s="21"/>
      <c r="O6653" s="21"/>
      <c r="P6653" s="21"/>
    </row>
    <row r="6654" spans="1:16" s="641" customFormat="1" ht="12.75" customHeight="1">
      <c r="A6654" s="21" t="s">
        <v>2214</v>
      </c>
      <c r="B6654" s="21" t="s">
        <v>1735</v>
      </c>
      <c r="C6654" s="21" t="s">
        <v>2403</v>
      </c>
      <c r="D6654" s="21" t="s">
        <v>16425</v>
      </c>
      <c r="E6654" s="21" t="s">
        <v>16426</v>
      </c>
      <c r="F6654" s="21" t="s">
        <v>1739</v>
      </c>
      <c r="G6654" s="21" t="s">
        <v>16427</v>
      </c>
      <c r="H6654" s="21" t="s">
        <v>12076</v>
      </c>
      <c r="I6654" s="554">
        <v>1206.9000000000001</v>
      </c>
      <c r="J6654" s="1"/>
      <c r="K6654" s="21" t="str">
        <f t="shared" si="90"/>
        <v>85466461</v>
      </c>
      <c r="L6654" s="21" t="s">
        <v>2403</v>
      </c>
      <c r="M6654" s="21" t="s">
        <v>16428</v>
      </c>
      <c r="N6654" s="21"/>
      <c r="O6654" s="21"/>
      <c r="P6654" s="21"/>
    </row>
    <row r="6655" spans="1:16" s="641" customFormat="1" ht="12.75" customHeight="1">
      <c r="A6655" s="21" t="s">
        <v>2214</v>
      </c>
      <c r="B6655" s="21" t="s">
        <v>1735</v>
      </c>
      <c r="C6655" s="21" t="s">
        <v>3342</v>
      </c>
      <c r="D6655" s="21" t="s">
        <v>16429</v>
      </c>
      <c r="E6655" s="21" t="s">
        <v>7857</v>
      </c>
      <c r="F6655" s="21" t="s">
        <v>1751</v>
      </c>
      <c r="G6655" s="21" t="s">
        <v>16430</v>
      </c>
      <c r="H6655" s="21" t="s">
        <v>12076</v>
      </c>
      <c r="I6655" s="554">
        <v>1296</v>
      </c>
      <c r="J6655" s="1"/>
      <c r="K6655" s="21" t="str">
        <f t="shared" si="90"/>
        <v>97193053</v>
      </c>
      <c r="L6655" s="21" t="s">
        <v>3342</v>
      </c>
      <c r="M6655" s="21" t="s">
        <v>16431</v>
      </c>
      <c r="N6655" s="21"/>
      <c r="O6655" s="21"/>
      <c r="P6655" s="21"/>
    </row>
    <row r="6656" spans="1:16" s="641" customFormat="1" ht="12.75" customHeight="1">
      <c r="A6656" s="21" t="s">
        <v>2214</v>
      </c>
      <c r="B6656" s="21" t="s">
        <v>1735</v>
      </c>
      <c r="C6656" s="21" t="s">
        <v>3267</v>
      </c>
      <c r="D6656" s="21" t="s">
        <v>16432</v>
      </c>
      <c r="E6656" s="21" t="s">
        <v>16433</v>
      </c>
      <c r="F6656" s="21" t="s">
        <v>1751</v>
      </c>
      <c r="G6656" s="21" t="s">
        <v>16434</v>
      </c>
      <c r="H6656" s="21" t="s">
        <v>12076</v>
      </c>
      <c r="I6656" s="554">
        <v>1506.6</v>
      </c>
      <c r="J6656" s="1"/>
      <c r="K6656" s="21" t="str">
        <f t="shared" si="90"/>
        <v>89364885</v>
      </c>
      <c r="L6656" s="21" t="s">
        <v>3267</v>
      </c>
      <c r="M6656" s="21" t="s">
        <v>16435</v>
      </c>
      <c r="N6656" s="21"/>
      <c r="O6656" s="21"/>
      <c r="P6656" s="21"/>
    </row>
    <row r="6657" spans="1:16" s="641" customFormat="1" ht="12.75" customHeight="1">
      <c r="A6657" s="21" t="s">
        <v>2214</v>
      </c>
      <c r="B6657" s="21" t="s">
        <v>1735</v>
      </c>
      <c r="C6657" s="21" t="s">
        <v>3051</v>
      </c>
      <c r="D6657" s="21" t="s">
        <v>16436</v>
      </c>
      <c r="E6657" s="21" t="s">
        <v>16437</v>
      </c>
      <c r="F6657" s="21" t="s">
        <v>1739</v>
      </c>
      <c r="G6657" s="21" t="s">
        <v>16438</v>
      </c>
      <c r="H6657" s="21" t="s">
        <v>12076</v>
      </c>
      <c r="I6657" s="554">
        <v>1198.8</v>
      </c>
      <c r="J6657" s="1"/>
      <c r="K6657" s="21" t="str">
        <f t="shared" si="90"/>
        <v>81410768</v>
      </c>
      <c r="L6657" s="21" t="s">
        <v>3051</v>
      </c>
      <c r="M6657" s="21" t="s">
        <v>16439</v>
      </c>
      <c r="N6657" s="21"/>
      <c r="O6657" s="21"/>
      <c r="P6657" s="21"/>
    </row>
    <row r="6658" spans="1:16" s="641" customFormat="1" ht="12.75" customHeight="1">
      <c r="A6658" s="21" t="s">
        <v>2214</v>
      </c>
      <c r="B6658" s="21" t="s">
        <v>1735</v>
      </c>
      <c r="C6658" s="21" t="s">
        <v>2289</v>
      </c>
      <c r="D6658" s="21" t="s">
        <v>16440</v>
      </c>
      <c r="E6658" s="21" t="s">
        <v>16441</v>
      </c>
      <c r="F6658" s="21" t="s">
        <v>1751</v>
      </c>
      <c r="G6658" s="21" t="s">
        <v>16438</v>
      </c>
      <c r="H6658" s="21" t="s">
        <v>12076</v>
      </c>
      <c r="I6658" s="554">
        <v>1004.4</v>
      </c>
      <c r="J6658" s="1"/>
      <c r="K6658" s="21" t="str">
        <f t="shared" si="90"/>
        <v>90598408</v>
      </c>
      <c r="L6658" s="21" t="s">
        <v>2289</v>
      </c>
      <c r="M6658" s="21" t="s">
        <v>16442</v>
      </c>
      <c r="N6658" s="21"/>
      <c r="O6658" s="21"/>
      <c r="P6658" s="21"/>
    </row>
    <row r="6659" spans="1:16" s="641" customFormat="1" ht="12.75" customHeight="1">
      <c r="A6659" s="21" t="s">
        <v>2214</v>
      </c>
      <c r="B6659" s="21" t="s">
        <v>1735</v>
      </c>
      <c r="C6659" s="21" t="s">
        <v>2821</v>
      </c>
      <c r="D6659" s="21" t="s">
        <v>16443</v>
      </c>
      <c r="E6659" s="21" t="s">
        <v>16444</v>
      </c>
      <c r="F6659" s="21" t="s">
        <v>1751</v>
      </c>
      <c r="G6659" s="21" t="s">
        <v>16445</v>
      </c>
      <c r="H6659" s="21" t="s">
        <v>12076</v>
      </c>
      <c r="I6659" s="554">
        <v>502.2</v>
      </c>
      <c r="J6659" s="1"/>
      <c r="K6659" s="21" t="str">
        <f t="shared" si="90"/>
        <v>97052089</v>
      </c>
      <c r="L6659" s="21" t="s">
        <v>2821</v>
      </c>
      <c r="M6659" s="21" t="s">
        <v>16446</v>
      </c>
      <c r="N6659" s="21"/>
      <c r="O6659" s="21"/>
      <c r="P6659" s="21"/>
    </row>
    <row r="6660" spans="1:16" s="641" customFormat="1" ht="12.75" customHeight="1">
      <c r="A6660" s="21" t="s">
        <v>2214</v>
      </c>
      <c r="B6660" s="21" t="s">
        <v>1735</v>
      </c>
      <c r="C6660" s="21" t="s">
        <v>2403</v>
      </c>
      <c r="D6660" s="21" t="s">
        <v>16447</v>
      </c>
      <c r="E6660" s="21" t="s">
        <v>16448</v>
      </c>
      <c r="F6660" s="21" t="s">
        <v>1739</v>
      </c>
      <c r="G6660" s="21" t="s">
        <v>16449</v>
      </c>
      <c r="H6660" s="21" t="s">
        <v>12076</v>
      </c>
      <c r="I6660" s="554">
        <v>996.3</v>
      </c>
      <c r="J6660" s="1"/>
      <c r="K6660" s="21" t="str">
        <f t="shared" si="90"/>
        <v>85466461</v>
      </c>
      <c r="L6660" s="21" t="s">
        <v>2403</v>
      </c>
      <c r="M6660" s="21" t="s">
        <v>16450</v>
      </c>
      <c r="N6660" s="21"/>
      <c r="O6660" s="21"/>
      <c r="P6660" s="21"/>
    </row>
    <row r="6661" spans="1:16" s="641" customFormat="1" ht="12.75" customHeight="1">
      <c r="A6661" s="21" t="s">
        <v>2214</v>
      </c>
      <c r="B6661" s="21" t="s">
        <v>1735</v>
      </c>
      <c r="C6661" s="21" t="s">
        <v>2699</v>
      </c>
      <c r="D6661" s="21" t="s">
        <v>16451</v>
      </c>
      <c r="E6661" s="21" t="s">
        <v>16452</v>
      </c>
      <c r="F6661" s="21" t="s">
        <v>1739</v>
      </c>
      <c r="G6661" s="21" t="s">
        <v>16453</v>
      </c>
      <c r="H6661" s="21" t="s">
        <v>12076</v>
      </c>
      <c r="I6661" s="554">
        <v>500</v>
      </c>
      <c r="J6661" s="1"/>
      <c r="K6661" s="21" t="str">
        <f t="shared" si="90"/>
        <v>82097484</v>
      </c>
      <c r="L6661" s="21" t="s">
        <v>2699</v>
      </c>
      <c r="M6661" s="21" t="s">
        <v>16454</v>
      </c>
      <c r="N6661" s="21"/>
      <c r="O6661" s="21"/>
      <c r="P6661" s="21"/>
    </row>
    <row r="6662" spans="1:16" s="641" customFormat="1" ht="12.75" customHeight="1">
      <c r="A6662" s="21" t="s">
        <v>2214</v>
      </c>
      <c r="B6662" s="21" t="s">
        <v>1735</v>
      </c>
      <c r="C6662" s="21" t="s">
        <v>2663</v>
      </c>
      <c r="D6662" s="21" t="s">
        <v>16455</v>
      </c>
      <c r="E6662" s="21" t="s">
        <v>16456</v>
      </c>
      <c r="F6662" s="21" t="s">
        <v>1739</v>
      </c>
      <c r="G6662" s="21" t="s">
        <v>16457</v>
      </c>
      <c r="H6662" s="21" t="s">
        <v>12076</v>
      </c>
      <c r="I6662" s="554">
        <v>696.6</v>
      </c>
      <c r="J6662" s="1"/>
      <c r="K6662" s="21" t="str">
        <f t="shared" si="90"/>
        <v>96196696</v>
      </c>
      <c r="L6662" s="21" t="s">
        <v>2663</v>
      </c>
      <c r="M6662" s="21" t="s">
        <v>16458</v>
      </c>
      <c r="N6662" s="21"/>
      <c r="O6662" s="21"/>
      <c r="P6662" s="21"/>
    </row>
    <row r="6663" spans="1:16" s="641" customFormat="1" ht="12.75" customHeight="1">
      <c r="A6663" s="21" t="s">
        <v>2214</v>
      </c>
      <c r="B6663" s="21" t="s">
        <v>1735</v>
      </c>
      <c r="C6663" s="21" t="s">
        <v>2859</v>
      </c>
      <c r="D6663" s="21" t="s">
        <v>16459</v>
      </c>
      <c r="E6663" s="21" t="s">
        <v>16460</v>
      </c>
      <c r="F6663" s="21" t="s">
        <v>1751</v>
      </c>
      <c r="G6663" s="21" t="s">
        <v>16461</v>
      </c>
      <c r="H6663" s="21" t="s">
        <v>12076</v>
      </c>
      <c r="I6663" s="554">
        <v>696.6</v>
      </c>
      <c r="J6663" s="1"/>
      <c r="K6663" s="21" t="str">
        <f t="shared" si="90"/>
        <v>96156436</v>
      </c>
      <c r="L6663" s="21" t="s">
        <v>2859</v>
      </c>
      <c r="M6663" s="21" t="s">
        <v>16462</v>
      </c>
      <c r="N6663" s="21"/>
      <c r="O6663" s="21"/>
      <c r="P6663" s="21"/>
    </row>
    <row r="6664" spans="1:16" s="641" customFormat="1" ht="12.75" customHeight="1">
      <c r="A6664" s="21" t="s">
        <v>2214</v>
      </c>
      <c r="B6664" s="21" t="s">
        <v>1735</v>
      </c>
      <c r="C6664" s="21" t="s">
        <v>2677</v>
      </c>
      <c r="D6664" s="21" t="s">
        <v>16463</v>
      </c>
      <c r="E6664" s="21" t="s">
        <v>16464</v>
      </c>
      <c r="F6664" s="21" t="s">
        <v>1739</v>
      </c>
      <c r="G6664" s="21" t="s">
        <v>16465</v>
      </c>
      <c r="H6664" s="21" t="s">
        <v>12076</v>
      </c>
      <c r="I6664" s="554">
        <v>502.2</v>
      </c>
      <c r="J6664" s="1"/>
      <c r="K6664" s="21" t="str">
        <f t="shared" si="90"/>
        <v>80312638</v>
      </c>
      <c r="L6664" s="21" t="s">
        <v>2677</v>
      </c>
      <c r="M6664" s="21" t="s">
        <v>16466</v>
      </c>
      <c r="N6664" s="21"/>
      <c r="O6664" s="21"/>
      <c r="P6664" s="21"/>
    </row>
    <row r="6665" spans="1:16" s="641" customFormat="1" ht="12.75" customHeight="1">
      <c r="A6665" s="21" t="s">
        <v>2214</v>
      </c>
      <c r="B6665" s="21" t="s">
        <v>1735</v>
      </c>
      <c r="C6665" s="21" t="s">
        <v>2370</v>
      </c>
      <c r="D6665" s="21" t="s">
        <v>16467</v>
      </c>
      <c r="E6665" s="21" t="s">
        <v>16468</v>
      </c>
      <c r="F6665" s="21" t="s">
        <v>1751</v>
      </c>
      <c r="G6665" s="21" t="s">
        <v>16469</v>
      </c>
      <c r="H6665" s="21" t="s">
        <v>12076</v>
      </c>
      <c r="I6665" s="554">
        <v>1215</v>
      </c>
      <c r="J6665" s="1"/>
      <c r="K6665" s="21" t="str">
        <f t="shared" si="90"/>
        <v>96277102</v>
      </c>
      <c r="L6665" s="21" t="s">
        <v>2370</v>
      </c>
      <c r="M6665" s="21" t="s">
        <v>16470</v>
      </c>
      <c r="N6665" s="21"/>
      <c r="O6665" s="21"/>
      <c r="P6665" s="21"/>
    </row>
    <row r="6666" spans="1:16" s="641" customFormat="1" ht="12.75" customHeight="1">
      <c r="A6666" s="21" t="s">
        <v>2214</v>
      </c>
      <c r="B6666" s="21" t="s">
        <v>1735</v>
      </c>
      <c r="C6666" s="21" t="s">
        <v>2859</v>
      </c>
      <c r="D6666" s="21" t="s">
        <v>16471</v>
      </c>
      <c r="E6666" s="21" t="s">
        <v>16472</v>
      </c>
      <c r="F6666" s="21" t="s">
        <v>1751</v>
      </c>
      <c r="G6666" s="21" t="s">
        <v>16473</v>
      </c>
      <c r="H6666" s="21" t="s">
        <v>12076</v>
      </c>
      <c r="I6666" s="554">
        <v>996.3</v>
      </c>
      <c r="J6666" s="1"/>
      <c r="K6666" s="21" t="str">
        <f t="shared" si="90"/>
        <v>96156436</v>
      </c>
      <c r="L6666" s="21" t="s">
        <v>2859</v>
      </c>
      <c r="M6666" s="21" t="s">
        <v>16474</v>
      </c>
      <c r="N6666" s="21"/>
      <c r="O6666" s="21"/>
      <c r="P6666" s="21"/>
    </row>
    <row r="6667" spans="1:16" s="641" customFormat="1" ht="12.75" customHeight="1">
      <c r="A6667" s="21" t="s">
        <v>2214</v>
      </c>
      <c r="B6667" s="21" t="s">
        <v>1735</v>
      </c>
      <c r="C6667" s="21" t="s">
        <v>2842</v>
      </c>
      <c r="D6667" s="21" t="s">
        <v>16475</v>
      </c>
      <c r="E6667" s="21" t="s">
        <v>16476</v>
      </c>
      <c r="F6667" s="21" t="s">
        <v>1739</v>
      </c>
      <c r="G6667" s="21" t="s">
        <v>16477</v>
      </c>
      <c r="H6667" s="21" t="s">
        <v>12076</v>
      </c>
      <c r="I6667" s="554">
        <v>599.4</v>
      </c>
      <c r="J6667" s="1"/>
      <c r="K6667" s="21" t="str">
        <f t="shared" si="90"/>
        <v>24143379</v>
      </c>
      <c r="L6667" s="21" t="s">
        <v>2842</v>
      </c>
      <c r="M6667" s="21" t="s">
        <v>16478</v>
      </c>
      <c r="N6667" s="21"/>
      <c r="O6667" s="21"/>
      <c r="P6667" s="21"/>
    </row>
    <row r="6668" spans="1:16" s="641" customFormat="1" ht="12.75" customHeight="1">
      <c r="A6668" s="21" t="s">
        <v>2214</v>
      </c>
      <c r="B6668" s="21" t="s">
        <v>1735</v>
      </c>
      <c r="C6668" s="21" t="s">
        <v>2289</v>
      </c>
      <c r="D6668" s="21" t="s">
        <v>16479</v>
      </c>
      <c r="E6668" s="21" t="s">
        <v>16480</v>
      </c>
      <c r="F6668" s="21" t="s">
        <v>1751</v>
      </c>
      <c r="G6668" s="21" t="s">
        <v>16481</v>
      </c>
      <c r="H6668" s="21" t="s">
        <v>12076</v>
      </c>
      <c r="I6668" s="554">
        <v>1506.6</v>
      </c>
      <c r="J6668" s="1"/>
      <c r="K6668" s="21" t="str">
        <f t="shared" si="90"/>
        <v>90598408</v>
      </c>
      <c r="L6668" s="21" t="s">
        <v>2289</v>
      </c>
      <c r="M6668" s="21" t="s">
        <v>16482</v>
      </c>
      <c r="N6668" s="21"/>
      <c r="O6668" s="21"/>
      <c r="P6668" s="21"/>
    </row>
    <row r="6669" spans="1:16" s="641" customFormat="1" ht="12.75" customHeight="1">
      <c r="A6669" s="21" t="s">
        <v>2214</v>
      </c>
      <c r="B6669" s="21" t="s">
        <v>1735</v>
      </c>
      <c r="C6669" s="21" t="s">
        <v>3051</v>
      </c>
      <c r="D6669" s="21" t="s">
        <v>16483</v>
      </c>
      <c r="E6669" s="21" t="s">
        <v>16484</v>
      </c>
      <c r="F6669" s="21" t="s">
        <v>1739</v>
      </c>
      <c r="G6669" s="21" t="s">
        <v>16485</v>
      </c>
      <c r="H6669" s="21" t="s">
        <v>12076</v>
      </c>
      <c r="I6669" s="554">
        <v>510.3</v>
      </c>
      <c r="J6669" s="1"/>
      <c r="K6669" s="21" t="str">
        <f t="shared" si="90"/>
        <v>81410768</v>
      </c>
      <c r="L6669" s="21" t="s">
        <v>3051</v>
      </c>
      <c r="M6669" s="21" t="s">
        <v>16486</v>
      </c>
      <c r="N6669" s="21"/>
      <c r="O6669" s="21"/>
      <c r="P6669" s="21"/>
    </row>
    <row r="6670" spans="1:16" s="641" customFormat="1" ht="12.75" customHeight="1">
      <c r="A6670" s="21" t="s">
        <v>2214</v>
      </c>
      <c r="B6670" s="21" t="s">
        <v>1735</v>
      </c>
      <c r="C6670" s="21" t="s">
        <v>2677</v>
      </c>
      <c r="D6670" s="21" t="s">
        <v>16487</v>
      </c>
      <c r="E6670" s="21" t="s">
        <v>16488</v>
      </c>
      <c r="F6670" s="21" t="s">
        <v>1751</v>
      </c>
      <c r="G6670" s="21" t="s">
        <v>16489</v>
      </c>
      <c r="H6670" s="21" t="s">
        <v>12076</v>
      </c>
      <c r="I6670" s="554">
        <v>502.2</v>
      </c>
      <c r="J6670" s="1"/>
      <c r="K6670" s="21" t="str">
        <f t="shared" si="90"/>
        <v>80312638</v>
      </c>
      <c r="L6670" s="21" t="s">
        <v>2677</v>
      </c>
      <c r="M6670" s="21" t="s">
        <v>16490</v>
      </c>
      <c r="N6670" s="21"/>
      <c r="O6670" s="21"/>
      <c r="P6670" s="21"/>
    </row>
    <row r="6671" spans="1:16" s="641" customFormat="1" ht="12.75" customHeight="1">
      <c r="A6671" s="21" t="s">
        <v>2214</v>
      </c>
      <c r="B6671" s="21" t="s">
        <v>1735</v>
      </c>
      <c r="C6671" s="21" t="s">
        <v>2816</v>
      </c>
      <c r="D6671" s="21" t="s">
        <v>16491</v>
      </c>
      <c r="E6671" s="21" t="s">
        <v>16492</v>
      </c>
      <c r="F6671" s="21" t="s">
        <v>1751</v>
      </c>
      <c r="G6671" s="21" t="s">
        <v>16493</v>
      </c>
      <c r="H6671" s="21" t="s">
        <v>12076</v>
      </c>
      <c r="I6671" s="554">
        <v>2016.9</v>
      </c>
      <c r="J6671" s="1"/>
      <c r="K6671" s="21" t="str">
        <f t="shared" si="90"/>
        <v>25285980</v>
      </c>
      <c r="L6671" s="21" t="s">
        <v>2816</v>
      </c>
      <c r="M6671" s="21" t="s">
        <v>16494</v>
      </c>
      <c r="N6671" s="21"/>
      <c r="O6671" s="21"/>
      <c r="P6671" s="21"/>
    </row>
    <row r="6672" spans="1:16" s="641" customFormat="1" ht="12.75" customHeight="1">
      <c r="A6672" s="21" t="s">
        <v>2214</v>
      </c>
      <c r="B6672" s="21" t="s">
        <v>1735</v>
      </c>
      <c r="C6672" s="21" t="s">
        <v>2389</v>
      </c>
      <c r="D6672" s="21" t="s">
        <v>16495</v>
      </c>
      <c r="E6672" s="21" t="s">
        <v>16496</v>
      </c>
      <c r="F6672" s="21" t="s">
        <v>1751</v>
      </c>
      <c r="G6672" s="21" t="s">
        <v>16497</v>
      </c>
      <c r="H6672" s="21" t="s">
        <v>12076</v>
      </c>
      <c r="I6672" s="554">
        <v>923.4</v>
      </c>
      <c r="J6672" s="1"/>
      <c r="K6672" s="21" t="str">
        <f t="shared" si="90"/>
        <v>23321214</v>
      </c>
      <c r="L6672" s="21" t="s">
        <v>2389</v>
      </c>
      <c r="M6672" s="21" t="s">
        <v>16498</v>
      </c>
      <c r="N6672" s="21"/>
      <c r="O6672" s="21"/>
      <c r="P6672" s="21"/>
    </row>
    <row r="6673" spans="1:16" s="641" customFormat="1" ht="12.75" customHeight="1">
      <c r="A6673" s="21" t="s">
        <v>2214</v>
      </c>
      <c r="B6673" s="21" t="s">
        <v>1735</v>
      </c>
      <c r="C6673" s="21" t="s">
        <v>2384</v>
      </c>
      <c r="D6673" s="21" t="s">
        <v>16499</v>
      </c>
      <c r="E6673" s="21" t="s">
        <v>16500</v>
      </c>
      <c r="F6673" s="21" t="s">
        <v>1751</v>
      </c>
      <c r="G6673" s="21" t="s">
        <v>16501</v>
      </c>
      <c r="H6673" s="21" t="s">
        <v>12076</v>
      </c>
      <c r="I6673" s="554">
        <v>729</v>
      </c>
      <c r="J6673" s="1"/>
      <c r="K6673" s="21" t="str">
        <f t="shared" si="90"/>
        <v>21444330</v>
      </c>
      <c r="L6673" s="21" t="s">
        <v>2384</v>
      </c>
      <c r="M6673" s="21" t="s">
        <v>16502</v>
      </c>
      <c r="N6673" s="21"/>
      <c r="O6673" s="21"/>
      <c r="P6673" s="21"/>
    </row>
    <row r="6674" spans="1:16" s="641" customFormat="1" ht="12.75" customHeight="1">
      <c r="A6674" s="21" t="s">
        <v>2214</v>
      </c>
      <c r="B6674" s="21" t="s">
        <v>1735</v>
      </c>
      <c r="C6674" s="21" t="s">
        <v>2403</v>
      </c>
      <c r="D6674" s="21" t="s">
        <v>16503</v>
      </c>
      <c r="E6674" s="21" t="s">
        <v>16504</v>
      </c>
      <c r="F6674" s="21" t="s">
        <v>1751</v>
      </c>
      <c r="G6674" s="21" t="s">
        <v>16505</v>
      </c>
      <c r="H6674" s="21" t="s">
        <v>12076</v>
      </c>
      <c r="I6674" s="554">
        <v>810</v>
      </c>
      <c r="J6674" s="1"/>
      <c r="K6674" s="21" t="str">
        <f t="shared" si="90"/>
        <v>85466461</v>
      </c>
      <c r="L6674" s="21" t="s">
        <v>2403</v>
      </c>
      <c r="M6674" s="21" t="s">
        <v>16506</v>
      </c>
      <c r="N6674" s="21"/>
      <c r="O6674" s="21"/>
      <c r="P6674" s="21"/>
    </row>
    <row r="6675" spans="1:16" s="641" customFormat="1" ht="12.75" customHeight="1">
      <c r="A6675" s="21" t="s">
        <v>2214</v>
      </c>
      <c r="B6675" s="21" t="s">
        <v>1735</v>
      </c>
      <c r="C6675" s="21" t="s">
        <v>3008</v>
      </c>
      <c r="D6675" s="21" t="s">
        <v>16507</v>
      </c>
      <c r="E6675" s="21" t="s">
        <v>16508</v>
      </c>
      <c r="F6675" s="21" t="s">
        <v>1751</v>
      </c>
      <c r="G6675" s="21" t="s">
        <v>16509</v>
      </c>
      <c r="H6675" s="21" t="s">
        <v>12076</v>
      </c>
      <c r="I6675" s="554">
        <v>550.79999999999995</v>
      </c>
      <c r="J6675" s="1"/>
      <c r="K6675" s="21" t="str">
        <f t="shared" si="90"/>
        <v>99131199</v>
      </c>
      <c r="L6675" s="21" t="s">
        <v>3008</v>
      </c>
      <c r="M6675" s="21" t="s">
        <v>16510</v>
      </c>
      <c r="N6675" s="21"/>
      <c r="O6675" s="21"/>
      <c r="P6675" s="21"/>
    </row>
    <row r="6676" spans="1:16" s="641" customFormat="1" ht="12.75" customHeight="1">
      <c r="A6676" s="21" t="s">
        <v>2214</v>
      </c>
      <c r="B6676" s="21" t="s">
        <v>1735</v>
      </c>
      <c r="C6676" s="21" t="s">
        <v>2964</v>
      </c>
      <c r="D6676" s="21" t="s">
        <v>16511</v>
      </c>
      <c r="E6676" s="21" t="s">
        <v>16512</v>
      </c>
      <c r="F6676" s="21" t="s">
        <v>1739</v>
      </c>
      <c r="G6676" s="21" t="s">
        <v>16513</v>
      </c>
      <c r="H6676" s="21" t="s">
        <v>12076</v>
      </c>
      <c r="I6676" s="554">
        <v>502.2</v>
      </c>
      <c r="J6676" s="1"/>
      <c r="K6676" s="21" t="str">
        <f t="shared" si="90"/>
        <v>97622679</v>
      </c>
      <c r="L6676" s="21" t="s">
        <v>2964</v>
      </c>
      <c r="M6676" s="21" t="s">
        <v>16514</v>
      </c>
      <c r="N6676" s="21"/>
      <c r="O6676" s="21"/>
      <c r="P6676" s="21"/>
    </row>
    <row r="6677" spans="1:16" s="641" customFormat="1" ht="12.75" customHeight="1">
      <c r="A6677" s="21" t="s">
        <v>2214</v>
      </c>
      <c r="B6677" s="21" t="s">
        <v>1735</v>
      </c>
      <c r="C6677" s="21" t="s">
        <v>2842</v>
      </c>
      <c r="D6677" s="21" t="s">
        <v>16515</v>
      </c>
      <c r="E6677" s="21" t="s">
        <v>16516</v>
      </c>
      <c r="F6677" s="21" t="s">
        <v>1751</v>
      </c>
      <c r="G6677" s="21" t="s">
        <v>16517</v>
      </c>
      <c r="H6677" s="21" t="s">
        <v>12076</v>
      </c>
      <c r="I6677" s="554">
        <v>502.4</v>
      </c>
      <c r="J6677" s="1"/>
      <c r="K6677" s="21" t="str">
        <f t="shared" si="90"/>
        <v>24143379</v>
      </c>
      <c r="L6677" s="21" t="s">
        <v>2842</v>
      </c>
      <c r="M6677" s="21" t="s">
        <v>16518</v>
      </c>
      <c r="N6677" s="21"/>
      <c r="O6677" s="21"/>
      <c r="P6677" s="21"/>
    </row>
    <row r="6678" spans="1:16" s="641" customFormat="1" ht="12.75" customHeight="1">
      <c r="A6678" s="21" t="s">
        <v>2214</v>
      </c>
      <c r="B6678" s="21" t="s">
        <v>1735</v>
      </c>
      <c r="C6678" s="21" t="s">
        <v>2699</v>
      </c>
      <c r="D6678" s="21" t="s">
        <v>16519</v>
      </c>
      <c r="E6678" s="21" t="s">
        <v>16520</v>
      </c>
      <c r="F6678" s="21" t="s">
        <v>1751</v>
      </c>
      <c r="G6678" s="21" t="s">
        <v>16521</v>
      </c>
      <c r="H6678" s="21" t="s">
        <v>12076</v>
      </c>
      <c r="I6678" s="554">
        <v>3005.1</v>
      </c>
      <c r="J6678" s="1"/>
      <c r="K6678" s="21" t="str">
        <f t="shared" si="90"/>
        <v>82097484</v>
      </c>
      <c r="L6678" s="21" t="s">
        <v>2699</v>
      </c>
      <c r="M6678" s="21" t="s">
        <v>16522</v>
      </c>
      <c r="N6678" s="21"/>
      <c r="O6678" s="21"/>
      <c r="P6678" s="21"/>
    </row>
    <row r="6679" spans="1:16" s="641" customFormat="1" ht="12.75" customHeight="1">
      <c r="A6679" s="21" t="s">
        <v>2214</v>
      </c>
      <c r="B6679" s="21" t="s">
        <v>1735</v>
      </c>
      <c r="C6679" s="21" t="s">
        <v>3132</v>
      </c>
      <c r="D6679" s="21" t="s">
        <v>16523</v>
      </c>
      <c r="E6679" s="21" t="s">
        <v>16524</v>
      </c>
      <c r="F6679" s="21" t="s">
        <v>1751</v>
      </c>
      <c r="G6679" s="21" t="s">
        <v>16525</v>
      </c>
      <c r="H6679" s="21" t="s">
        <v>12076</v>
      </c>
      <c r="I6679" s="554">
        <v>1539</v>
      </c>
      <c r="J6679" s="1"/>
      <c r="K6679" s="21" t="str">
        <f t="shared" si="90"/>
        <v>72100071</v>
      </c>
      <c r="L6679" s="21" t="s">
        <v>3132</v>
      </c>
      <c r="M6679" s="21" t="s">
        <v>16526</v>
      </c>
      <c r="N6679" s="21"/>
      <c r="O6679" s="21"/>
      <c r="P6679" s="21"/>
    </row>
    <row r="6680" spans="1:16" s="641" customFormat="1" ht="12.75" customHeight="1">
      <c r="A6680" s="21" t="s">
        <v>2214</v>
      </c>
      <c r="B6680" s="21" t="s">
        <v>1735</v>
      </c>
      <c r="C6680" s="21" t="s">
        <v>3232</v>
      </c>
      <c r="D6680" s="21" t="s">
        <v>16527</v>
      </c>
      <c r="E6680" s="21" t="s">
        <v>3788</v>
      </c>
      <c r="F6680" s="21" t="s">
        <v>1739</v>
      </c>
      <c r="G6680" s="21" t="s">
        <v>16528</v>
      </c>
      <c r="H6680" s="21" t="s">
        <v>12076</v>
      </c>
      <c r="I6680" s="554">
        <v>2025</v>
      </c>
      <c r="J6680" s="1"/>
      <c r="K6680" s="21" t="str">
        <f t="shared" si="90"/>
        <v>84025994</v>
      </c>
      <c r="L6680" s="21" t="s">
        <v>3232</v>
      </c>
      <c r="M6680" s="21" t="s">
        <v>16529</v>
      </c>
      <c r="N6680" s="21"/>
      <c r="O6680" s="21"/>
      <c r="P6680" s="21"/>
    </row>
    <row r="6681" spans="1:16" s="641" customFormat="1" ht="12.75" customHeight="1">
      <c r="A6681" s="21" t="s">
        <v>2214</v>
      </c>
      <c r="B6681" s="21" t="s">
        <v>1735</v>
      </c>
      <c r="C6681" s="21" t="s">
        <v>2821</v>
      </c>
      <c r="D6681" s="21" t="s">
        <v>16530</v>
      </c>
      <c r="E6681" s="21" t="s">
        <v>16531</v>
      </c>
      <c r="F6681" s="21" t="s">
        <v>1739</v>
      </c>
      <c r="G6681" s="21" t="s">
        <v>16528</v>
      </c>
      <c r="H6681" s="21" t="s">
        <v>12076</v>
      </c>
      <c r="I6681" s="554">
        <v>202.5</v>
      </c>
      <c r="J6681" s="1"/>
      <c r="K6681" s="21" t="str">
        <f t="shared" si="90"/>
        <v>97052089</v>
      </c>
      <c r="L6681" s="21" t="s">
        <v>2821</v>
      </c>
      <c r="M6681" s="21" t="s">
        <v>16532</v>
      </c>
      <c r="N6681" s="21"/>
      <c r="O6681" s="21"/>
      <c r="P6681" s="21"/>
    </row>
    <row r="6682" spans="1:16" s="641" customFormat="1" ht="12.75" customHeight="1">
      <c r="A6682" s="21" t="s">
        <v>2214</v>
      </c>
      <c r="B6682" s="21" t="s">
        <v>1735</v>
      </c>
      <c r="C6682" s="21" t="s">
        <v>2403</v>
      </c>
      <c r="D6682" s="21" t="s">
        <v>16533</v>
      </c>
      <c r="E6682" s="21" t="s">
        <v>16534</v>
      </c>
      <c r="F6682" s="21" t="s">
        <v>1739</v>
      </c>
      <c r="G6682" s="21" t="s">
        <v>16535</v>
      </c>
      <c r="H6682" s="21" t="s">
        <v>12076</v>
      </c>
      <c r="I6682" s="554">
        <v>700</v>
      </c>
      <c r="J6682" s="1"/>
      <c r="K6682" s="21" t="str">
        <f t="shared" si="90"/>
        <v>85466461</v>
      </c>
      <c r="L6682" s="21" t="s">
        <v>2403</v>
      </c>
      <c r="M6682" s="21" t="s">
        <v>16536</v>
      </c>
      <c r="N6682" s="21"/>
      <c r="O6682" s="21"/>
      <c r="P6682" s="21"/>
    </row>
    <row r="6683" spans="1:16" s="641" customFormat="1" ht="12.75" customHeight="1">
      <c r="A6683" s="21" t="s">
        <v>2214</v>
      </c>
      <c r="B6683" s="21" t="s">
        <v>1735</v>
      </c>
      <c r="C6683" s="21" t="s">
        <v>3042</v>
      </c>
      <c r="D6683" s="21" t="s">
        <v>16537</v>
      </c>
      <c r="E6683" s="21" t="s">
        <v>16538</v>
      </c>
      <c r="F6683" s="21" t="s">
        <v>1739</v>
      </c>
      <c r="G6683" s="21" t="s">
        <v>16539</v>
      </c>
      <c r="H6683" s="21" t="s">
        <v>12076</v>
      </c>
      <c r="I6683" s="554">
        <v>599.4</v>
      </c>
      <c r="J6683" s="1"/>
      <c r="K6683" s="21" t="str">
        <f t="shared" si="90"/>
        <v>21015665</v>
      </c>
      <c r="L6683" s="21" t="s">
        <v>3042</v>
      </c>
      <c r="M6683" s="21" t="s">
        <v>16540</v>
      </c>
      <c r="N6683" s="21"/>
      <c r="O6683" s="21"/>
      <c r="P6683" s="21"/>
    </row>
    <row r="6684" spans="1:16" s="641" customFormat="1" ht="12.75" customHeight="1">
      <c r="A6684" s="21" t="s">
        <v>2214</v>
      </c>
      <c r="B6684" s="21" t="s">
        <v>1735</v>
      </c>
      <c r="C6684" s="21" t="s">
        <v>2515</v>
      </c>
      <c r="D6684" s="21" t="s">
        <v>16541</v>
      </c>
      <c r="E6684" s="21" t="s">
        <v>16542</v>
      </c>
      <c r="F6684" s="21" t="s">
        <v>1739</v>
      </c>
      <c r="G6684" s="21" t="s">
        <v>16543</v>
      </c>
      <c r="H6684" s="21" t="s">
        <v>12076</v>
      </c>
      <c r="I6684" s="554">
        <v>1000</v>
      </c>
      <c r="J6684" s="1"/>
      <c r="K6684" s="21" t="str">
        <f t="shared" si="90"/>
        <v>81414702</v>
      </c>
      <c r="L6684" s="21" t="s">
        <v>2515</v>
      </c>
      <c r="M6684" s="21" t="s">
        <v>16544</v>
      </c>
      <c r="N6684" s="21"/>
      <c r="O6684" s="21"/>
      <c r="P6684" s="21"/>
    </row>
    <row r="6685" spans="1:16" s="641" customFormat="1" ht="12.75" customHeight="1">
      <c r="A6685" s="21" t="s">
        <v>2214</v>
      </c>
      <c r="B6685" s="21" t="s">
        <v>1735</v>
      </c>
      <c r="C6685" s="21" t="s">
        <v>2677</v>
      </c>
      <c r="D6685" s="21" t="s">
        <v>16545</v>
      </c>
      <c r="E6685" s="21" t="s">
        <v>16546</v>
      </c>
      <c r="F6685" s="21" t="s">
        <v>1751</v>
      </c>
      <c r="G6685" s="21" t="s">
        <v>16547</v>
      </c>
      <c r="H6685" s="21" t="s">
        <v>12076</v>
      </c>
      <c r="I6685" s="554">
        <v>1053</v>
      </c>
      <c r="J6685" s="1"/>
      <c r="K6685" s="21" t="str">
        <f t="shared" si="90"/>
        <v>80312638</v>
      </c>
      <c r="L6685" s="21" t="s">
        <v>2677</v>
      </c>
      <c r="M6685" s="21" t="s">
        <v>16548</v>
      </c>
      <c r="N6685" s="21"/>
      <c r="O6685" s="21"/>
      <c r="P6685" s="21"/>
    </row>
    <row r="6686" spans="1:16" s="641" customFormat="1" ht="12.75" customHeight="1">
      <c r="A6686" s="21" t="s">
        <v>2214</v>
      </c>
      <c r="B6686" s="21" t="s">
        <v>1735</v>
      </c>
      <c r="C6686" s="21" t="s">
        <v>3008</v>
      </c>
      <c r="D6686" s="21" t="s">
        <v>16549</v>
      </c>
      <c r="E6686" s="21" t="s">
        <v>16550</v>
      </c>
      <c r="F6686" s="21" t="s">
        <v>1739</v>
      </c>
      <c r="G6686" s="21" t="s">
        <v>16551</v>
      </c>
      <c r="H6686" s="21" t="s">
        <v>12076</v>
      </c>
      <c r="I6686" s="554">
        <v>1000</v>
      </c>
      <c r="J6686" s="1"/>
      <c r="K6686" s="21" t="str">
        <f t="shared" si="90"/>
        <v>99131199</v>
      </c>
      <c r="L6686" s="21" t="s">
        <v>3008</v>
      </c>
      <c r="M6686" s="21" t="s">
        <v>16552</v>
      </c>
      <c r="N6686" s="21"/>
      <c r="O6686" s="21"/>
      <c r="P6686" s="21"/>
    </row>
    <row r="6687" spans="1:16" s="641" customFormat="1" ht="12.75" customHeight="1">
      <c r="A6687" s="21" t="s">
        <v>2214</v>
      </c>
      <c r="B6687" s="21" t="s">
        <v>1735</v>
      </c>
      <c r="C6687" s="21" t="s">
        <v>3930</v>
      </c>
      <c r="D6687" s="21" t="s">
        <v>16553</v>
      </c>
      <c r="E6687" s="21" t="s">
        <v>16554</v>
      </c>
      <c r="F6687" s="21" t="s">
        <v>1751</v>
      </c>
      <c r="G6687" s="21" t="s">
        <v>16555</v>
      </c>
      <c r="H6687" s="21" t="s">
        <v>12076</v>
      </c>
      <c r="I6687" s="554">
        <v>502.2</v>
      </c>
      <c r="J6687" s="1"/>
      <c r="K6687" s="21" t="str">
        <f t="shared" si="90"/>
        <v>22483647</v>
      </c>
      <c r="L6687" s="21" t="s">
        <v>3930</v>
      </c>
      <c r="M6687" s="21" t="s">
        <v>16556</v>
      </c>
      <c r="N6687" s="21"/>
      <c r="O6687" s="21"/>
      <c r="P6687" s="21"/>
    </row>
    <row r="6688" spans="1:16" s="641" customFormat="1" ht="12.75" customHeight="1">
      <c r="A6688" s="21" t="s">
        <v>2214</v>
      </c>
      <c r="B6688" s="21" t="s">
        <v>1735</v>
      </c>
      <c r="C6688" s="21" t="s">
        <v>4015</v>
      </c>
      <c r="D6688" s="21" t="s">
        <v>16557</v>
      </c>
      <c r="E6688" s="21" t="s">
        <v>16558</v>
      </c>
      <c r="F6688" s="21" t="s">
        <v>1751</v>
      </c>
      <c r="G6688" s="21" t="s">
        <v>16559</v>
      </c>
      <c r="H6688" s="21" t="s">
        <v>12076</v>
      </c>
      <c r="I6688" s="554">
        <v>502.2</v>
      </c>
      <c r="J6688" s="1"/>
      <c r="K6688" s="21" t="str">
        <f t="shared" si="90"/>
        <v>97134471</v>
      </c>
      <c r="L6688" s="21" t="s">
        <v>4015</v>
      </c>
      <c r="M6688" s="21" t="s">
        <v>16560</v>
      </c>
      <c r="N6688" s="21"/>
      <c r="O6688" s="21"/>
      <c r="P6688" s="21"/>
    </row>
    <row r="6689" spans="1:16" s="641" customFormat="1" ht="12.75" customHeight="1">
      <c r="A6689" s="21" t="s">
        <v>2214</v>
      </c>
      <c r="B6689" s="21" t="s">
        <v>1735</v>
      </c>
      <c r="C6689" s="21" t="s">
        <v>2569</v>
      </c>
      <c r="D6689" s="21" t="s">
        <v>16561</v>
      </c>
      <c r="E6689" s="21" t="s">
        <v>16562</v>
      </c>
      <c r="F6689" s="21" t="s">
        <v>1739</v>
      </c>
      <c r="G6689" s="21" t="s">
        <v>16563</v>
      </c>
      <c r="H6689" s="21" t="s">
        <v>12076</v>
      </c>
      <c r="I6689" s="554">
        <v>202.5</v>
      </c>
      <c r="J6689" s="1"/>
      <c r="K6689" s="21" t="str">
        <f t="shared" si="90"/>
        <v>96026665</v>
      </c>
      <c r="L6689" s="21" t="s">
        <v>2569</v>
      </c>
      <c r="M6689" s="21" t="s">
        <v>16564</v>
      </c>
      <c r="N6689" s="21"/>
      <c r="O6689" s="21"/>
      <c r="P6689" s="21"/>
    </row>
    <row r="6690" spans="1:16" s="641" customFormat="1" ht="12.75" customHeight="1">
      <c r="A6690" s="21" t="s">
        <v>2214</v>
      </c>
      <c r="B6690" s="21" t="s">
        <v>1735</v>
      </c>
      <c r="C6690" s="21" t="s">
        <v>3064</v>
      </c>
      <c r="D6690" s="21" t="s">
        <v>16565</v>
      </c>
      <c r="E6690" s="21" t="s">
        <v>16566</v>
      </c>
      <c r="F6690" s="21" t="s">
        <v>1751</v>
      </c>
      <c r="G6690" s="21" t="s">
        <v>16567</v>
      </c>
      <c r="H6690" s="21" t="s">
        <v>12076</v>
      </c>
      <c r="I6690" s="554">
        <v>2216.7600000000002</v>
      </c>
      <c r="J6690" s="1"/>
      <c r="K6690" s="21" t="str">
        <f t="shared" si="90"/>
        <v>96256863</v>
      </c>
      <c r="L6690" s="21" t="s">
        <v>3064</v>
      </c>
      <c r="M6690" s="21" t="s">
        <v>16568</v>
      </c>
      <c r="N6690" s="21"/>
      <c r="O6690" s="21"/>
      <c r="P6690" s="21"/>
    </row>
    <row r="6691" spans="1:16" s="641" customFormat="1" ht="12.75" customHeight="1">
      <c r="A6691" s="21" t="s">
        <v>2214</v>
      </c>
      <c r="B6691" s="21" t="s">
        <v>1735</v>
      </c>
      <c r="C6691" s="21" t="s">
        <v>2398</v>
      </c>
      <c r="D6691" s="21" t="s">
        <v>16569</v>
      </c>
      <c r="E6691" s="21" t="s">
        <v>16570</v>
      </c>
      <c r="F6691" s="21" t="s">
        <v>1739</v>
      </c>
      <c r="G6691" s="21" t="s">
        <v>16571</v>
      </c>
      <c r="H6691" s="21" t="s">
        <v>12076</v>
      </c>
      <c r="I6691" s="554">
        <v>1004.4</v>
      </c>
      <c r="J6691" s="1"/>
      <c r="K6691" s="21" t="str">
        <f t="shared" si="90"/>
        <v>21151865</v>
      </c>
      <c r="L6691" s="21" t="s">
        <v>2398</v>
      </c>
      <c r="M6691" s="21" t="s">
        <v>16572</v>
      </c>
      <c r="N6691" s="21"/>
      <c r="O6691" s="21"/>
      <c r="P6691" s="21"/>
    </row>
    <row r="6692" spans="1:16" s="641" customFormat="1" ht="12.75" customHeight="1">
      <c r="A6692" s="21" t="s">
        <v>2214</v>
      </c>
      <c r="B6692" s="21" t="s">
        <v>1735</v>
      </c>
      <c r="C6692" s="21" t="s">
        <v>2749</v>
      </c>
      <c r="D6692" s="21" t="s">
        <v>16573</v>
      </c>
      <c r="E6692" s="21" t="s">
        <v>16574</v>
      </c>
      <c r="F6692" s="21" t="s">
        <v>1751</v>
      </c>
      <c r="G6692" s="21" t="s">
        <v>16575</v>
      </c>
      <c r="H6692" s="21" t="s">
        <v>12076</v>
      </c>
      <c r="I6692" s="554">
        <v>704.7</v>
      </c>
      <c r="J6692" s="1"/>
      <c r="K6692" s="21" t="str">
        <f t="shared" si="90"/>
        <v>84023852</v>
      </c>
      <c r="L6692" s="21" t="s">
        <v>2749</v>
      </c>
      <c r="M6692" s="21" t="s">
        <v>16576</v>
      </c>
      <c r="N6692" s="21"/>
      <c r="O6692" s="21"/>
      <c r="P6692" s="21"/>
    </row>
    <row r="6693" spans="1:16" s="641" customFormat="1" ht="12.75" customHeight="1">
      <c r="A6693" s="21" t="s">
        <v>2214</v>
      </c>
      <c r="B6693" s="21" t="s">
        <v>1735</v>
      </c>
      <c r="C6693" s="21" t="s">
        <v>3587</v>
      </c>
      <c r="D6693" s="21" t="s">
        <v>16577</v>
      </c>
      <c r="E6693" s="21" t="s">
        <v>16578</v>
      </c>
      <c r="F6693" s="21" t="s">
        <v>1739</v>
      </c>
      <c r="G6693" s="21" t="s">
        <v>16579</v>
      </c>
      <c r="H6693" s="21" t="s">
        <v>12076</v>
      </c>
      <c r="I6693" s="554">
        <v>1854.9</v>
      </c>
      <c r="J6693" s="1"/>
      <c r="K6693" s="21" t="str">
        <f t="shared" si="90"/>
        <v>96229075</v>
      </c>
      <c r="L6693" s="21" t="s">
        <v>3587</v>
      </c>
      <c r="M6693" s="21" t="s">
        <v>16580</v>
      </c>
      <c r="N6693" s="21"/>
      <c r="O6693" s="21"/>
      <c r="P6693" s="21"/>
    </row>
    <row r="6694" spans="1:16" s="641" customFormat="1" ht="12.75" customHeight="1">
      <c r="A6694" s="21" t="s">
        <v>2214</v>
      </c>
      <c r="B6694" s="21" t="s">
        <v>1735</v>
      </c>
      <c r="C6694" s="21" t="s">
        <v>2635</v>
      </c>
      <c r="D6694" s="21" t="s">
        <v>16581</v>
      </c>
      <c r="E6694" s="21" t="s">
        <v>16582</v>
      </c>
      <c r="F6694" s="21" t="s">
        <v>1751</v>
      </c>
      <c r="G6694" s="21" t="s">
        <v>16583</v>
      </c>
      <c r="H6694" s="21" t="s">
        <v>12076</v>
      </c>
      <c r="I6694" s="554">
        <v>1838.7</v>
      </c>
      <c r="J6694" s="1"/>
      <c r="K6694" s="21" t="str">
        <f t="shared" si="90"/>
        <v>82101873</v>
      </c>
      <c r="L6694" s="21" t="s">
        <v>2635</v>
      </c>
      <c r="M6694" s="21" t="s">
        <v>16584</v>
      </c>
      <c r="N6694" s="21"/>
      <c r="O6694" s="21"/>
      <c r="P6694" s="21"/>
    </row>
    <row r="6695" spans="1:16" s="641" customFormat="1" ht="12.75" customHeight="1">
      <c r="A6695" s="21" t="s">
        <v>2214</v>
      </c>
      <c r="B6695" s="21" t="s">
        <v>1735</v>
      </c>
      <c r="C6695" s="21" t="s">
        <v>2663</v>
      </c>
      <c r="D6695" s="21" t="s">
        <v>16585</v>
      </c>
      <c r="E6695" s="21" t="s">
        <v>16586</v>
      </c>
      <c r="F6695" s="21" t="s">
        <v>1739</v>
      </c>
      <c r="G6695" s="21" t="s">
        <v>16587</v>
      </c>
      <c r="H6695" s="21" t="s">
        <v>12076</v>
      </c>
      <c r="I6695" s="554">
        <v>1328.4</v>
      </c>
      <c r="J6695" s="1"/>
      <c r="K6695" s="21" t="str">
        <f t="shared" si="90"/>
        <v>96196696</v>
      </c>
      <c r="L6695" s="21" t="s">
        <v>2663</v>
      </c>
      <c r="M6695" s="21" t="s">
        <v>16588</v>
      </c>
      <c r="N6695" s="21"/>
      <c r="O6695" s="21"/>
      <c r="P6695" s="21"/>
    </row>
    <row r="6696" spans="1:16" s="641" customFormat="1" ht="12.75" customHeight="1">
      <c r="A6696" s="21" t="s">
        <v>2214</v>
      </c>
      <c r="B6696" s="21" t="s">
        <v>1735</v>
      </c>
      <c r="C6696" s="21" t="s">
        <v>2510</v>
      </c>
      <c r="D6696" s="21" t="s">
        <v>16589</v>
      </c>
      <c r="E6696" s="21" t="s">
        <v>16590</v>
      </c>
      <c r="F6696" s="21" t="s">
        <v>1739</v>
      </c>
      <c r="G6696" s="21" t="s">
        <v>16591</v>
      </c>
      <c r="H6696" s="21" t="s">
        <v>12076</v>
      </c>
      <c r="I6696" s="554">
        <v>996.3</v>
      </c>
      <c r="J6696" s="1"/>
      <c r="K6696" s="21" t="str">
        <f t="shared" ref="K6696:K6759" si="91">MID(M6696,1,8)</f>
        <v>96229485</v>
      </c>
      <c r="L6696" s="21" t="s">
        <v>2510</v>
      </c>
      <c r="M6696" s="21" t="s">
        <v>16592</v>
      </c>
      <c r="N6696" s="21"/>
      <c r="O6696" s="21"/>
      <c r="P6696" s="21"/>
    </row>
    <row r="6697" spans="1:16" s="641" customFormat="1" ht="12.75" customHeight="1">
      <c r="A6697" s="21" t="s">
        <v>2214</v>
      </c>
      <c r="B6697" s="21" t="s">
        <v>1735</v>
      </c>
      <c r="C6697" s="21" t="s">
        <v>2583</v>
      </c>
      <c r="D6697" s="21" t="s">
        <v>16593</v>
      </c>
      <c r="E6697" s="21" t="s">
        <v>16594</v>
      </c>
      <c r="F6697" s="21" t="s">
        <v>1739</v>
      </c>
      <c r="G6697" s="21" t="s">
        <v>16595</v>
      </c>
      <c r="H6697" s="21" t="s">
        <v>12076</v>
      </c>
      <c r="I6697" s="554">
        <v>810</v>
      </c>
      <c r="J6697" s="1"/>
      <c r="K6697" s="21" t="str">
        <f t="shared" si="91"/>
        <v>97227353</v>
      </c>
      <c r="L6697" s="21" t="s">
        <v>2583</v>
      </c>
      <c r="M6697" s="21" t="s">
        <v>16596</v>
      </c>
      <c r="N6697" s="21"/>
      <c r="O6697" s="21"/>
      <c r="P6697" s="21"/>
    </row>
    <row r="6698" spans="1:16" s="641" customFormat="1" ht="12.75" customHeight="1">
      <c r="A6698" s="21" t="s">
        <v>2214</v>
      </c>
      <c r="B6698" s="21" t="s">
        <v>1735</v>
      </c>
      <c r="C6698" s="21" t="s">
        <v>4015</v>
      </c>
      <c r="D6698" s="21" t="s">
        <v>16597</v>
      </c>
      <c r="E6698" s="21" t="s">
        <v>16598</v>
      </c>
      <c r="F6698" s="21" t="s">
        <v>1739</v>
      </c>
      <c r="G6698" s="21" t="s">
        <v>16599</v>
      </c>
      <c r="H6698" s="21" t="s">
        <v>12076</v>
      </c>
      <c r="I6698" s="554">
        <v>1004.4</v>
      </c>
      <c r="J6698" s="1"/>
      <c r="K6698" s="21" t="str">
        <f t="shared" si="91"/>
        <v>97134471</v>
      </c>
      <c r="L6698" s="21" t="s">
        <v>4015</v>
      </c>
      <c r="M6698" s="21" t="s">
        <v>16600</v>
      </c>
      <c r="N6698" s="21"/>
      <c r="O6698" s="21"/>
      <c r="P6698" s="21"/>
    </row>
    <row r="6699" spans="1:16" s="641" customFormat="1" ht="12.75" customHeight="1">
      <c r="A6699" s="21" t="s">
        <v>2214</v>
      </c>
      <c r="B6699" s="21" t="s">
        <v>1735</v>
      </c>
      <c r="C6699" s="21" t="s">
        <v>2872</v>
      </c>
      <c r="D6699" s="21" t="s">
        <v>16601</v>
      </c>
      <c r="E6699" s="21" t="s">
        <v>16602</v>
      </c>
      <c r="F6699" s="21" t="s">
        <v>1739</v>
      </c>
      <c r="G6699" s="21" t="s">
        <v>16603</v>
      </c>
      <c r="H6699" s="21" t="s">
        <v>12076</v>
      </c>
      <c r="I6699" s="554">
        <v>1004.4</v>
      </c>
      <c r="J6699" s="1"/>
      <c r="K6699" s="21" t="str">
        <f t="shared" si="91"/>
        <v>22482420</v>
      </c>
      <c r="L6699" s="21" t="s">
        <v>2872</v>
      </c>
      <c r="M6699" s="21" t="s">
        <v>16604</v>
      </c>
      <c r="N6699" s="21"/>
      <c r="O6699" s="21"/>
      <c r="P6699" s="21"/>
    </row>
    <row r="6700" spans="1:16" s="641" customFormat="1" ht="12.75" customHeight="1">
      <c r="A6700" s="21" t="s">
        <v>2214</v>
      </c>
      <c r="B6700" s="21" t="s">
        <v>1735</v>
      </c>
      <c r="C6700" s="21" t="s">
        <v>4064</v>
      </c>
      <c r="D6700" s="21" t="s">
        <v>16605</v>
      </c>
      <c r="E6700" s="21" t="s">
        <v>16606</v>
      </c>
      <c r="F6700" s="21" t="s">
        <v>1739</v>
      </c>
      <c r="G6700" s="21" t="s">
        <v>16607</v>
      </c>
      <c r="H6700" s="21" t="s">
        <v>12076</v>
      </c>
      <c r="I6700" s="554">
        <v>599.4</v>
      </c>
      <c r="J6700" s="1"/>
      <c r="K6700" s="21" t="str">
        <f t="shared" si="91"/>
        <v>96156374</v>
      </c>
      <c r="L6700" s="21" t="s">
        <v>4064</v>
      </c>
      <c r="M6700" s="21" t="s">
        <v>16608</v>
      </c>
      <c r="N6700" s="21"/>
      <c r="O6700" s="21"/>
      <c r="P6700" s="21"/>
    </row>
    <row r="6701" spans="1:16" s="641" customFormat="1" ht="12.75" customHeight="1">
      <c r="A6701" s="21" t="s">
        <v>2214</v>
      </c>
      <c r="B6701" s="21" t="s">
        <v>1735</v>
      </c>
      <c r="C6701" s="21" t="s">
        <v>2501</v>
      </c>
      <c r="D6701" s="21" t="s">
        <v>16609</v>
      </c>
      <c r="E6701" s="21" t="s">
        <v>16610</v>
      </c>
      <c r="F6701" s="21" t="s">
        <v>1751</v>
      </c>
      <c r="G6701" s="21" t="s">
        <v>16611</v>
      </c>
      <c r="H6701" s="21" t="s">
        <v>12076</v>
      </c>
      <c r="I6701" s="554">
        <v>4195.8</v>
      </c>
      <c r="J6701" s="1"/>
      <c r="K6701" s="21" t="str">
        <f t="shared" si="91"/>
        <v>93477988</v>
      </c>
      <c r="L6701" s="21" t="s">
        <v>2501</v>
      </c>
      <c r="M6701" s="21" t="s">
        <v>16612</v>
      </c>
      <c r="N6701" s="21"/>
      <c r="O6701" s="21"/>
      <c r="P6701" s="21"/>
    </row>
    <row r="6702" spans="1:16" s="641" customFormat="1" ht="12.75" customHeight="1">
      <c r="A6702" s="21" t="s">
        <v>2214</v>
      </c>
      <c r="B6702" s="21" t="s">
        <v>1735</v>
      </c>
      <c r="C6702" s="21" t="s">
        <v>2403</v>
      </c>
      <c r="D6702" s="21" t="s">
        <v>16613</v>
      </c>
      <c r="E6702" s="21" t="s">
        <v>16614</v>
      </c>
      <c r="F6702" s="21" t="s">
        <v>1751</v>
      </c>
      <c r="G6702" s="21" t="s">
        <v>16615</v>
      </c>
      <c r="H6702" s="21" t="s">
        <v>12076</v>
      </c>
      <c r="I6702" s="554">
        <v>567</v>
      </c>
      <c r="J6702" s="1"/>
      <c r="K6702" s="21" t="str">
        <f t="shared" si="91"/>
        <v>85466461</v>
      </c>
      <c r="L6702" s="21" t="s">
        <v>2403</v>
      </c>
      <c r="M6702" s="21" t="s">
        <v>16616</v>
      </c>
      <c r="N6702" s="21"/>
      <c r="O6702" s="21"/>
      <c r="P6702" s="21"/>
    </row>
    <row r="6703" spans="1:16" s="641" customFormat="1" ht="12.75" customHeight="1">
      <c r="A6703" s="21" t="s">
        <v>2214</v>
      </c>
      <c r="B6703" s="21" t="s">
        <v>1735</v>
      </c>
      <c r="C6703" s="21" t="s">
        <v>2986</v>
      </c>
      <c r="D6703" s="21" t="s">
        <v>16617</v>
      </c>
      <c r="E6703" s="21" t="s">
        <v>16618</v>
      </c>
      <c r="F6703" s="21" t="s">
        <v>1751</v>
      </c>
      <c r="G6703" s="21" t="s">
        <v>16619</v>
      </c>
      <c r="H6703" s="21" t="s">
        <v>12076</v>
      </c>
      <c r="I6703" s="554">
        <v>810</v>
      </c>
      <c r="J6703" s="1"/>
      <c r="K6703" s="21" t="str">
        <f t="shared" si="91"/>
        <v>22482874</v>
      </c>
      <c r="L6703" s="21" t="s">
        <v>2986</v>
      </c>
      <c r="M6703" s="21" t="s">
        <v>16620</v>
      </c>
      <c r="N6703" s="21"/>
      <c r="O6703" s="21"/>
      <c r="P6703" s="21"/>
    </row>
    <row r="6704" spans="1:16" s="641" customFormat="1" ht="12.75" customHeight="1">
      <c r="A6704" s="21" t="s">
        <v>2214</v>
      </c>
      <c r="B6704" s="21" t="s">
        <v>1735</v>
      </c>
      <c r="C6704" s="21" t="s">
        <v>4445</v>
      </c>
      <c r="D6704" s="21" t="s">
        <v>16621</v>
      </c>
      <c r="E6704" s="21" t="s">
        <v>16622</v>
      </c>
      <c r="F6704" s="21" t="s">
        <v>1751</v>
      </c>
      <c r="G6704" s="21" t="s">
        <v>16623</v>
      </c>
      <c r="H6704" s="21" t="s">
        <v>12076</v>
      </c>
      <c r="I6704" s="554">
        <v>2430</v>
      </c>
      <c r="J6704" s="1"/>
      <c r="K6704" s="21" t="str">
        <f t="shared" si="91"/>
        <v>99130726</v>
      </c>
      <c r="L6704" s="21" t="s">
        <v>4445</v>
      </c>
      <c r="M6704" s="21" t="s">
        <v>16624</v>
      </c>
      <c r="N6704" s="21"/>
      <c r="O6704" s="21"/>
      <c r="P6704" s="21"/>
    </row>
    <row r="6705" spans="1:16" s="641" customFormat="1" ht="12.75" customHeight="1">
      <c r="A6705" s="21" t="s">
        <v>2214</v>
      </c>
      <c r="B6705" s="21" t="s">
        <v>1735</v>
      </c>
      <c r="C6705" s="21" t="s">
        <v>3064</v>
      </c>
      <c r="D6705" s="21" t="s">
        <v>16625</v>
      </c>
      <c r="E6705" s="21" t="s">
        <v>16626</v>
      </c>
      <c r="F6705" s="21" t="s">
        <v>1739</v>
      </c>
      <c r="G6705" s="21" t="s">
        <v>16627</v>
      </c>
      <c r="H6705" s="21" t="s">
        <v>12076</v>
      </c>
      <c r="I6705" s="554">
        <v>793.8</v>
      </c>
      <c r="J6705" s="1"/>
      <c r="K6705" s="21" t="str">
        <f t="shared" si="91"/>
        <v>96256863</v>
      </c>
      <c r="L6705" s="21" t="s">
        <v>3064</v>
      </c>
      <c r="M6705" s="21" t="s">
        <v>16628</v>
      </c>
      <c r="N6705" s="21"/>
      <c r="O6705" s="21"/>
      <c r="P6705" s="21"/>
    </row>
    <row r="6706" spans="1:16" s="641" customFormat="1" ht="12.75" customHeight="1">
      <c r="A6706" s="21" t="s">
        <v>2214</v>
      </c>
      <c r="B6706" s="21" t="s">
        <v>1735</v>
      </c>
      <c r="C6706" s="21" t="s">
        <v>3194</v>
      </c>
      <c r="D6706" s="21" t="s">
        <v>16629</v>
      </c>
      <c r="E6706" s="21" t="s">
        <v>16630</v>
      </c>
      <c r="F6706" s="21" t="s">
        <v>1751</v>
      </c>
      <c r="G6706" s="21" t="s">
        <v>16631</v>
      </c>
      <c r="H6706" s="21" t="s">
        <v>12076</v>
      </c>
      <c r="I6706" s="554">
        <v>200</v>
      </c>
      <c r="J6706" s="1"/>
      <c r="K6706" s="21" t="str">
        <f t="shared" si="91"/>
        <v>82533359</v>
      </c>
      <c r="L6706" s="21" t="s">
        <v>3194</v>
      </c>
      <c r="M6706" s="21" t="s">
        <v>16632</v>
      </c>
      <c r="N6706" s="21"/>
      <c r="O6706" s="21"/>
      <c r="P6706" s="21"/>
    </row>
    <row r="6707" spans="1:16" s="641" customFormat="1" ht="12.75" customHeight="1">
      <c r="A6707" s="21" t="s">
        <v>2214</v>
      </c>
      <c r="B6707" s="21" t="s">
        <v>1735</v>
      </c>
      <c r="C6707" s="21" t="s">
        <v>3194</v>
      </c>
      <c r="D6707" s="21" t="s">
        <v>16633</v>
      </c>
      <c r="E6707" s="21" t="s">
        <v>16634</v>
      </c>
      <c r="F6707" s="21" t="s">
        <v>1751</v>
      </c>
      <c r="G6707" s="21" t="s">
        <v>16635</v>
      </c>
      <c r="H6707" s="21" t="s">
        <v>12076</v>
      </c>
      <c r="I6707" s="554">
        <v>1000</v>
      </c>
      <c r="J6707" s="1"/>
      <c r="K6707" s="21" t="str">
        <f t="shared" si="91"/>
        <v>82533359</v>
      </c>
      <c r="L6707" s="21" t="s">
        <v>3194</v>
      </c>
      <c r="M6707" s="21" t="s">
        <v>16636</v>
      </c>
      <c r="N6707" s="21"/>
      <c r="O6707" s="21"/>
      <c r="P6707" s="21"/>
    </row>
    <row r="6708" spans="1:16" s="641" customFormat="1" ht="12.75" customHeight="1">
      <c r="A6708" s="21" t="s">
        <v>2214</v>
      </c>
      <c r="B6708" s="21" t="s">
        <v>1735</v>
      </c>
      <c r="C6708" s="21" t="s">
        <v>3042</v>
      </c>
      <c r="D6708" s="21" t="s">
        <v>16637</v>
      </c>
      <c r="E6708" s="21" t="s">
        <v>16638</v>
      </c>
      <c r="F6708" s="21" t="s">
        <v>1739</v>
      </c>
      <c r="G6708" s="21" t="s">
        <v>16639</v>
      </c>
      <c r="H6708" s="21" t="s">
        <v>12076</v>
      </c>
      <c r="I6708" s="554">
        <v>1218</v>
      </c>
      <c r="J6708" s="1"/>
      <c r="K6708" s="21" t="str">
        <f t="shared" si="91"/>
        <v>21015665</v>
      </c>
      <c r="L6708" s="21" t="s">
        <v>3042</v>
      </c>
      <c r="M6708" s="21" t="s">
        <v>16640</v>
      </c>
      <c r="N6708" s="21"/>
      <c r="O6708" s="21"/>
      <c r="P6708" s="21"/>
    </row>
    <row r="6709" spans="1:16" s="641" customFormat="1" ht="12.75" customHeight="1">
      <c r="A6709" s="21" t="s">
        <v>2214</v>
      </c>
      <c r="B6709" s="21" t="s">
        <v>1735</v>
      </c>
      <c r="C6709" s="21" t="s">
        <v>2842</v>
      </c>
      <c r="D6709" s="21" t="s">
        <v>16641</v>
      </c>
      <c r="E6709" s="21" t="s">
        <v>16642</v>
      </c>
      <c r="F6709" s="21" t="s">
        <v>1751</v>
      </c>
      <c r="G6709" s="21" t="s">
        <v>16643</v>
      </c>
      <c r="H6709" s="21" t="s">
        <v>12076</v>
      </c>
      <c r="I6709" s="554">
        <v>2227.5</v>
      </c>
      <c r="J6709" s="1"/>
      <c r="K6709" s="21" t="str">
        <f t="shared" si="91"/>
        <v>24143379</v>
      </c>
      <c r="L6709" s="21" t="s">
        <v>2842</v>
      </c>
      <c r="M6709" s="21" t="s">
        <v>16644</v>
      </c>
      <c r="N6709" s="21"/>
      <c r="O6709" s="21"/>
      <c r="P6709" s="21"/>
    </row>
    <row r="6710" spans="1:16" s="641" customFormat="1" ht="12.75" customHeight="1">
      <c r="A6710" s="21" t="s">
        <v>2214</v>
      </c>
      <c r="B6710" s="21" t="s">
        <v>1735</v>
      </c>
      <c r="C6710" s="21" t="s">
        <v>2444</v>
      </c>
      <c r="D6710" s="21" t="s">
        <v>16645</v>
      </c>
      <c r="E6710" s="21" t="s">
        <v>3891</v>
      </c>
      <c r="F6710" s="21" t="s">
        <v>1751</v>
      </c>
      <c r="G6710" s="21" t="s">
        <v>16646</v>
      </c>
      <c r="H6710" s="21" t="s">
        <v>12076</v>
      </c>
      <c r="I6710" s="554">
        <v>4455</v>
      </c>
      <c r="J6710" s="1"/>
      <c r="K6710" s="21" t="str">
        <f t="shared" si="91"/>
        <v>93726940</v>
      </c>
      <c r="L6710" s="21" t="s">
        <v>2444</v>
      </c>
      <c r="M6710" s="21" t="s">
        <v>16647</v>
      </c>
      <c r="N6710" s="21"/>
      <c r="O6710" s="21"/>
      <c r="P6710" s="21"/>
    </row>
    <row r="6711" spans="1:16" s="641" customFormat="1" ht="12.75" customHeight="1">
      <c r="A6711" s="21" t="s">
        <v>2214</v>
      </c>
      <c r="B6711" s="21" t="s">
        <v>1735</v>
      </c>
      <c r="C6711" s="21" t="s">
        <v>2942</v>
      </c>
      <c r="D6711" s="21" t="s">
        <v>16648</v>
      </c>
      <c r="E6711" s="21" t="s">
        <v>16649</v>
      </c>
      <c r="F6711" s="21" t="s">
        <v>1739</v>
      </c>
      <c r="G6711" s="21" t="s">
        <v>16650</v>
      </c>
      <c r="H6711" s="21" t="s">
        <v>12076</v>
      </c>
      <c r="I6711" s="554">
        <v>1200</v>
      </c>
      <c r="J6711" s="1"/>
      <c r="K6711" s="21" t="str">
        <f t="shared" si="91"/>
        <v>90597101</v>
      </c>
      <c r="L6711" s="21" t="s">
        <v>2942</v>
      </c>
      <c r="M6711" s="21" t="s">
        <v>16651</v>
      </c>
      <c r="N6711" s="21"/>
      <c r="O6711" s="21"/>
      <c r="P6711" s="21"/>
    </row>
    <row r="6712" spans="1:16" s="641" customFormat="1" ht="12.75" customHeight="1">
      <c r="A6712" s="21" t="s">
        <v>2214</v>
      </c>
      <c r="B6712" s="21" t="s">
        <v>1735</v>
      </c>
      <c r="C6712" s="21" t="s">
        <v>3008</v>
      </c>
      <c r="D6712" s="21" t="s">
        <v>16652</v>
      </c>
      <c r="E6712" s="21" t="s">
        <v>16653</v>
      </c>
      <c r="F6712" s="21" t="s">
        <v>1751</v>
      </c>
      <c r="G6712" s="21" t="s">
        <v>16654</v>
      </c>
      <c r="H6712" s="21" t="s">
        <v>12076</v>
      </c>
      <c r="I6712" s="554">
        <v>1506.6</v>
      </c>
      <c r="J6712" s="1"/>
      <c r="K6712" s="21" t="str">
        <f t="shared" si="91"/>
        <v>99131199</v>
      </c>
      <c r="L6712" s="21" t="s">
        <v>3008</v>
      </c>
      <c r="M6712" s="21" t="s">
        <v>16655</v>
      </c>
      <c r="N6712" s="21"/>
      <c r="O6712" s="21"/>
      <c r="P6712" s="21"/>
    </row>
    <row r="6713" spans="1:16" s="641" customFormat="1" ht="12.75" customHeight="1">
      <c r="A6713" s="21" t="s">
        <v>2214</v>
      </c>
      <c r="B6713" s="21" t="s">
        <v>1735</v>
      </c>
      <c r="C6713" s="21" t="s">
        <v>3051</v>
      </c>
      <c r="D6713" s="21" t="s">
        <v>16656</v>
      </c>
      <c r="E6713" s="21" t="s">
        <v>10649</v>
      </c>
      <c r="F6713" s="21" t="s">
        <v>1739</v>
      </c>
      <c r="G6713" s="21" t="s">
        <v>16657</v>
      </c>
      <c r="H6713" s="21" t="s">
        <v>12076</v>
      </c>
      <c r="I6713" s="554">
        <v>939.6</v>
      </c>
      <c r="J6713" s="1"/>
      <c r="K6713" s="21" t="str">
        <f t="shared" si="91"/>
        <v>81410768</v>
      </c>
      <c r="L6713" s="21" t="s">
        <v>3051</v>
      </c>
      <c r="M6713" s="21" t="s">
        <v>16658</v>
      </c>
      <c r="N6713" s="21"/>
      <c r="O6713" s="21"/>
      <c r="P6713" s="21"/>
    </row>
    <row r="6714" spans="1:16" s="641" customFormat="1" ht="12.75" customHeight="1">
      <c r="A6714" s="21" t="s">
        <v>2214</v>
      </c>
      <c r="B6714" s="21" t="s">
        <v>1735</v>
      </c>
      <c r="C6714" s="21" t="s">
        <v>2663</v>
      </c>
      <c r="D6714" s="21" t="s">
        <v>16659</v>
      </c>
      <c r="E6714" s="21" t="s">
        <v>16660</v>
      </c>
      <c r="F6714" s="21" t="s">
        <v>1751</v>
      </c>
      <c r="G6714" s="21" t="s">
        <v>16661</v>
      </c>
      <c r="H6714" s="21" t="s">
        <v>12076</v>
      </c>
      <c r="I6714" s="554">
        <v>1911.6</v>
      </c>
      <c r="J6714" s="1"/>
      <c r="K6714" s="21" t="str">
        <f t="shared" si="91"/>
        <v>96196696</v>
      </c>
      <c r="L6714" s="21" t="s">
        <v>2663</v>
      </c>
      <c r="M6714" s="21" t="s">
        <v>16662</v>
      </c>
      <c r="N6714" s="21"/>
      <c r="O6714" s="21"/>
      <c r="P6714" s="21"/>
    </row>
    <row r="6715" spans="1:16" s="641" customFormat="1" ht="12.75" customHeight="1">
      <c r="A6715" s="21" t="s">
        <v>2214</v>
      </c>
      <c r="B6715" s="21" t="s">
        <v>1735</v>
      </c>
      <c r="C6715" s="21" t="s">
        <v>2215</v>
      </c>
      <c r="D6715" s="21" t="s">
        <v>16663</v>
      </c>
      <c r="E6715" s="21" t="s">
        <v>2217</v>
      </c>
      <c r="F6715" s="21" t="s">
        <v>1739</v>
      </c>
      <c r="G6715" s="21" t="s">
        <v>16664</v>
      </c>
      <c r="H6715" s="21" t="s">
        <v>12076</v>
      </c>
      <c r="I6715" s="554">
        <v>1940.4</v>
      </c>
      <c r="J6715" s="1"/>
      <c r="K6715" s="21" t="str">
        <f t="shared" si="91"/>
        <v>82632940</v>
      </c>
      <c r="L6715" s="21" t="s">
        <v>2215</v>
      </c>
      <c r="M6715" s="21" t="s">
        <v>16665</v>
      </c>
      <c r="N6715" s="21"/>
      <c r="O6715" s="21"/>
      <c r="P6715" s="21"/>
    </row>
    <row r="6716" spans="1:16" s="641" customFormat="1" ht="12.75" customHeight="1">
      <c r="A6716" s="21" t="s">
        <v>2214</v>
      </c>
      <c r="B6716" s="21" t="s">
        <v>1735</v>
      </c>
      <c r="C6716" s="21" t="s">
        <v>2215</v>
      </c>
      <c r="D6716" s="21" t="s">
        <v>10195</v>
      </c>
      <c r="E6716" s="21" t="s">
        <v>16666</v>
      </c>
      <c r="F6716" s="21" t="s">
        <v>1739</v>
      </c>
      <c r="G6716" s="21" t="s">
        <v>16667</v>
      </c>
      <c r="H6716" s="21" t="s">
        <v>12076</v>
      </c>
      <c r="I6716" s="554">
        <v>2094.75</v>
      </c>
      <c r="J6716" s="1"/>
      <c r="K6716" s="21" t="str">
        <f t="shared" si="91"/>
        <v>82632940</v>
      </c>
      <c r="L6716" s="21" t="s">
        <v>2215</v>
      </c>
      <c r="M6716" s="21" t="s">
        <v>16668</v>
      </c>
      <c r="N6716" s="21"/>
      <c r="O6716" s="21"/>
      <c r="P6716" s="21"/>
    </row>
    <row r="6717" spans="1:16" s="641" customFormat="1" ht="12.75" customHeight="1">
      <c r="A6717" s="21" t="s">
        <v>2214</v>
      </c>
      <c r="B6717" s="21" t="s">
        <v>1735</v>
      </c>
      <c r="C6717" s="21" t="s">
        <v>2215</v>
      </c>
      <c r="D6717" s="21" t="s">
        <v>16669</v>
      </c>
      <c r="E6717" s="21" t="s">
        <v>16670</v>
      </c>
      <c r="F6717" s="21" t="s">
        <v>1739</v>
      </c>
      <c r="G6717" s="21" t="s">
        <v>16671</v>
      </c>
      <c r="H6717" s="21" t="s">
        <v>12076</v>
      </c>
      <c r="I6717" s="554">
        <v>1051.05</v>
      </c>
      <c r="J6717" s="554">
        <f>SUM(I5678:I6717)</f>
        <v>1157309.9699999983</v>
      </c>
      <c r="K6717" s="21" t="str">
        <f t="shared" si="91"/>
        <v>82632940</v>
      </c>
      <c r="L6717" s="21" t="s">
        <v>2215</v>
      </c>
      <c r="M6717" s="21" t="s">
        <v>16672</v>
      </c>
      <c r="N6717" s="21"/>
      <c r="O6717" s="21"/>
      <c r="P6717" s="21"/>
    </row>
    <row r="6718" spans="1:16" s="559" customFormat="1" ht="12.75" customHeight="1">
      <c r="A6718" s="21" t="s">
        <v>2214</v>
      </c>
      <c r="B6718" s="21" t="s">
        <v>1735</v>
      </c>
      <c r="C6718" s="21" t="s">
        <v>2215</v>
      </c>
      <c r="D6718" s="21" t="s">
        <v>7941</v>
      </c>
      <c r="E6718" s="21" t="s">
        <v>2217</v>
      </c>
      <c r="F6718" s="21" t="s">
        <v>1739</v>
      </c>
      <c r="G6718" s="21" t="s">
        <v>7942</v>
      </c>
      <c r="H6718" s="21" t="s">
        <v>7451</v>
      </c>
      <c r="I6718" s="551">
        <v>1323</v>
      </c>
      <c r="J6718" s="1"/>
      <c r="K6718" s="21" t="str">
        <f t="shared" si="91"/>
        <v>82632940</v>
      </c>
      <c r="L6718" s="21" t="s">
        <v>2215</v>
      </c>
      <c r="M6718" s="21" t="s">
        <v>7943</v>
      </c>
      <c r="N6718" s="21"/>
      <c r="O6718" s="21"/>
      <c r="P6718" s="21"/>
    </row>
    <row r="6719" spans="1:16" s="559" customFormat="1" ht="12.75" customHeight="1">
      <c r="A6719" s="21" t="s">
        <v>2214</v>
      </c>
      <c r="B6719" s="21" t="s">
        <v>1735</v>
      </c>
      <c r="C6719" s="21" t="s">
        <v>2560</v>
      </c>
      <c r="D6719" s="21" t="s">
        <v>7944</v>
      </c>
      <c r="E6719" s="21" t="s">
        <v>7945</v>
      </c>
      <c r="F6719" s="21" t="s">
        <v>1751</v>
      </c>
      <c r="G6719" s="21" t="s">
        <v>7946</v>
      </c>
      <c r="H6719" s="21" t="s">
        <v>7451</v>
      </c>
      <c r="I6719" s="551">
        <v>405</v>
      </c>
      <c r="J6719" s="1"/>
      <c r="K6719" s="21" t="str">
        <f t="shared" si="91"/>
        <v>25287568</v>
      </c>
      <c r="L6719" s="21" t="s">
        <v>2560</v>
      </c>
      <c r="M6719" s="21" t="s">
        <v>7947</v>
      </c>
      <c r="N6719" s="21"/>
      <c r="O6719" s="21"/>
      <c r="P6719" s="21"/>
    </row>
    <row r="6720" spans="1:16" s="559" customFormat="1" ht="12.75" customHeight="1">
      <c r="A6720" s="21" t="s">
        <v>2214</v>
      </c>
      <c r="B6720" s="21" t="s">
        <v>1735</v>
      </c>
      <c r="C6720" s="21" t="s">
        <v>2242</v>
      </c>
      <c r="D6720" s="21" t="s">
        <v>7948</v>
      </c>
      <c r="E6720" s="21" t="s">
        <v>7949</v>
      </c>
      <c r="F6720" s="21" t="s">
        <v>1751</v>
      </c>
      <c r="G6720" s="21" t="s">
        <v>7950</v>
      </c>
      <c r="H6720" s="21" t="s">
        <v>7451</v>
      </c>
      <c r="I6720" s="551">
        <v>1620</v>
      </c>
      <c r="J6720" s="1"/>
      <c r="K6720" s="21" t="str">
        <f t="shared" si="91"/>
        <v>96256912</v>
      </c>
      <c r="L6720" s="21" t="s">
        <v>2242</v>
      </c>
      <c r="M6720" s="21" t="s">
        <v>7951</v>
      </c>
      <c r="N6720" s="21"/>
      <c r="O6720" s="21"/>
      <c r="P6720" s="21"/>
    </row>
    <row r="6721" spans="1:16" s="559" customFormat="1" ht="12.75" customHeight="1">
      <c r="A6721" s="21" t="s">
        <v>2214</v>
      </c>
      <c r="B6721" s="21" t="s">
        <v>1735</v>
      </c>
      <c r="C6721" s="21" t="s">
        <v>2501</v>
      </c>
      <c r="D6721" s="21" t="s">
        <v>7952</v>
      </c>
      <c r="E6721" s="21" t="s">
        <v>7953</v>
      </c>
      <c r="F6721" s="21" t="s">
        <v>1739</v>
      </c>
      <c r="G6721" s="21" t="s">
        <v>7954</v>
      </c>
      <c r="H6721" s="21" t="s">
        <v>7451</v>
      </c>
      <c r="I6721" s="551">
        <v>502.2</v>
      </c>
      <c r="J6721" s="1"/>
      <c r="K6721" s="21" t="str">
        <f t="shared" si="91"/>
        <v>93477988</v>
      </c>
      <c r="L6721" s="21" t="s">
        <v>2501</v>
      </c>
      <c r="M6721" s="21" t="s">
        <v>7955</v>
      </c>
      <c r="N6721" s="21"/>
      <c r="O6721" s="21"/>
      <c r="P6721" s="21"/>
    </row>
    <row r="6722" spans="1:16" s="559" customFormat="1" ht="12.75" customHeight="1">
      <c r="A6722" s="21" t="s">
        <v>2214</v>
      </c>
      <c r="B6722" s="21" t="s">
        <v>1735</v>
      </c>
      <c r="C6722" s="21" t="s">
        <v>2444</v>
      </c>
      <c r="D6722" s="21" t="s">
        <v>7956</v>
      </c>
      <c r="E6722" s="21" t="s">
        <v>7957</v>
      </c>
      <c r="F6722" s="21" t="s">
        <v>1739</v>
      </c>
      <c r="G6722" s="21" t="s">
        <v>7958</v>
      </c>
      <c r="H6722" s="21" t="s">
        <v>7451</v>
      </c>
      <c r="I6722" s="551">
        <v>502.2</v>
      </c>
      <c r="J6722" s="1"/>
      <c r="K6722" s="21" t="str">
        <f t="shared" si="91"/>
        <v>93726940</v>
      </c>
      <c r="L6722" s="21" t="s">
        <v>2444</v>
      </c>
      <c r="M6722" s="21" t="s">
        <v>7959</v>
      </c>
      <c r="N6722" s="21"/>
      <c r="O6722" s="21"/>
      <c r="P6722" s="21"/>
    </row>
    <row r="6723" spans="1:16" s="559" customFormat="1" ht="12.75" customHeight="1">
      <c r="A6723" s="21" t="s">
        <v>2214</v>
      </c>
      <c r="B6723" s="21" t="s">
        <v>1735</v>
      </c>
      <c r="C6723" s="21" t="s">
        <v>2242</v>
      </c>
      <c r="D6723" s="21" t="s">
        <v>7960</v>
      </c>
      <c r="E6723" s="21" t="s">
        <v>7961</v>
      </c>
      <c r="F6723" s="21" t="s">
        <v>1739</v>
      </c>
      <c r="G6723" s="21" t="s">
        <v>7962</v>
      </c>
      <c r="H6723" s="21" t="s">
        <v>7451</v>
      </c>
      <c r="I6723" s="551">
        <v>1000</v>
      </c>
      <c r="J6723" s="1"/>
      <c r="K6723" s="21" t="str">
        <f t="shared" si="91"/>
        <v>96256912</v>
      </c>
      <c r="L6723" s="21" t="s">
        <v>2242</v>
      </c>
      <c r="M6723" s="21" t="s">
        <v>7963</v>
      </c>
      <c r="N6723" s="21"/>
      <c r="O6723" s="21"/>
      <c r="P6723" s="21"/>
    </row>
    <row r="6724" spans="1:16" s="559" customFormat="1" ht="12.75" customHeight="1">
      <c r="A6724" s="21" t="s">
        <v>2214</v>
      </c>
      <c r="B6724" s="21" t="s">
        <v>1735</v>
      </c>
      <c r="C6724" s="21" t="s">
        <v>2335</v>
      </c>
      <c r="D6724" s="21" t="s">
        <v>7964</v>
      </c>
      <c r="E6724" s="21" t="s">
        <v>7965</v>
      </c>
      <c r="F6724" s="21" t="s">
        <v>1751</v>
      </c>
      <c r="G6724" s="21" t="s">
        <v>7966</v>
      </c>
      <c r="H6724" s="21" t="s">
        <v>7451</v>
      </c>
      <c r="I6724" s="551">
        <v>505.2</v>
      </c>
      <c r="J6724" s="1"/>
      <c r="K6724" s="21" t="str">
        <f t="shared" si="91"/>
        <v>94050797</v>
      </c>
      <c r="L6724" s="21" t="s">
        <v>2335</v>
      </c>
      <c r="M6724" s="21" t="s">
        <v>7967</v>
      </c>
      <c r="N6724" s="21"/>
      <c r="O6724" s="21"/>
      <c r="P6724" s="21"/>
    </row>
    <row r="6725" spans="1:16" s="559" customFormat="1" ht="12.75" customHeight="1">
      <c r="A6725" s="21" t="s">
        <v>2214</v>
      </c>
      <c r="B6725" s="21" t="s">
        <v>1735</v>
      </c>
      <c r="C6725" s="21" t="s">
        <v>2335</v>
      </c>
      <c r="D6725" s="21" t="s">
        <v>7968</v>
      </c>
      <c r="E6725" s="21" t="s">
        <v>7969</v>
      </c>
      <c r="F6725" s="21" t="s">
        <v>1739</v>
      </c>
      <c r="G6725" s="21" t="s">
        <v>7970</v>
      </c>
      <c r="H6725" s="21" t="s">
        <v>7451</v>
      </c>
      <c r="I6725" s="551">
        <v>915.3</v>
      </c>
      <c r="J6725" s="1"/>
      <c r="K6725" s="21" t="str">
        <f t="shared" si="91"/>
        <v>94050797</v>
      </c>
      <c r="L6725" s="21" t="s">
        <v>2335</v>
      </c>
      <c r="M6725" s="21" t="s">
        <v>7971</v>
      </c>
      <c r="N6725" s="21"/>
      <c r="O6725" s="21"/>
      <c r="P6725" s="21"/>
    </row>
    <row r="6726" spans="1:16" s="559" customFormat="1" ht="12.75" customHeight="1">
      <c r="A6726" s="21" t="s">
        <v>2214</v>
      </c>
      <c r="B6726" s="21" t="s">
        <v>1735</v>
      </c>
      <c r="C6726" s="21" t="s">
        <v>2569</v>
      </c>
      <c r="D6726" s="21" t="s">
        <v>3710</v>
      </c>
      <c r="E6726" s="21" t="s">
        <v>7972</v>
      </c>
      <c r="F6726" s="21" t="s">
        <v>1739</v>
      </c>
      <c r="G6726" s="21" t="s">
        <v>7973</v>
      </c>
      <c r="H6726" s="21" t="s">
        <v>7451</v>
      </c>
      <c r="I6726" s="551">
        <v>1206.8800000000001</v>
      </c>
      <c r="J6726" s="1"/>
      <c r="K6726" s="21" t="str">
        <f t="shared" si="91"/>
        <v>96026665</v>
      </c>
      <c r="L6726" s="21" t="s">
        <v>2569</v>
      </c>
      <c r="M6726" s="21" t="s">
        <v>7974</v>
      </c>
      <c r="N6726" s="21"/>
      <c r="O6726" s="21"/>
      <c r="P6726" s="21"/>
    </row>
    <row r="6727" spans="1:16" s="559" customFormat="1" ht="12.75" customHeight="1">
      <c r="A6727" s="21" t="s">
        <v>2214</v>
      </c>
      <c r="B6727" s="21" t="s">
        <v>1735</v>
      </c>
      <c r="C6727" s="21" t="s">
        <v>2501</v>
      </c>
      <c r="D6727" s="21" t="s">
        <v>7975</v>
      </c>
      <c r="E6727" s="21" t="s">
        <v>7976</v>
      </c>
      <c r="F6727" s="21" t="s">
        <v>1739</v>
      </c>
      <c r="G6727" s="21" t="s">
        <v>7977</v>
      </c>
      <c r="H6727" s="21" t="s">
        <v>7451</v>
      </c>
      <c r="I6727" s="551">
        <v>1004.4</v>
      </c>
      <c r="J6727" s="1"/>
      <c r="K6727" s="21" t="str">
        <f t="shared" si="91"/>
        <v>93477988</v>
      </c>
      <c r="L6727" s="21" t="s">
        <v>2501</v>
      </c>
      <c r="M6727" s="21" t="s">
        <v>7978</v>
      </c>
      <c r="N6727" s="21"/>
      <c r="O6727" s="21"/>
      <c r="P6727" s="21"/>
    </row>
    <row r="6728" spans="1:16" s="559" customFormat="1" ht="12.75" customHeight="1">
      <c r="A6728" s="21" t="s">
        <v>2214</v>
      </c>
      <c r="B6728" s="21" t="s">
        <v>1735</v>
      </c>
      <c r="C6728" s="21" t="s">
        <v>2444</v>
      </c>
      <c r="D6728" s="21" t="s">
        <v>7979</v>
      </c>
      <c r="E6728" s="21" t="s">
        <v>7980</v>
      </c>
      <c r="F6728" s="21" t="s">
        <v>1751</v>
      </c>
      <c r="G6728" s="21" t="s">
        <v>7981</v>
      </c>
      <c r="H6728" s="21" t="s">
        <v>7451</v>
      </c>
      <c r="I6728" s="551">
        <v>1498.5</v>
      </c>
      <c r="J6728" s="1"/>
      <c r="K6728" s="21" t="str">
        <f t="shared" si="91"/>
        <v>93726940</v>
      </c>
      <c r="L6728" s="21" t="s">
        <v>2444</v>
      </c>
      <c r="M6728" s="21" t="s">
        <v>7982</v>
      </c>
      <c r="N6728" s="21"/>
      <c r="O6728" s="21"/>
      <c r="P6728" s="21"/>
    </row>
    <row r="6729" spans="1:16" s="559" customFormat="1" ht="12.75" customHeight="1">
      <c r="A6729" s="21" t="s">
        <v>2214</v>
      </c>
      <c r="B6729" s="21" t="s">
        <v>1735</v>
      </c>
      <c r="C6729" s="21" t="s">
        <v>2479</v>
      </c>
      <c r="D6729" s="21" t="s">
        <v>7983</v>
      </c>
      <c r="E6729" s="21" t="s">
        <v>7984</v>
      </c>
      <c r="F6729" s="21" t="s">
        <v>1751</v>
      </c>
      <c r="G6729" s="21" t="s">
        <v>7985</v>
      </c>
      <c r="H6729" s="21" t="s">
        <v>7451</v>
      </c>
      <c r="I6729" s="551">
        <v>2000.7</v>
      </c>
      <c r="J6729" s="1"/>
      <c r="K6729" s="21" t="str">
        <f t="shared" si="91"/>
        <v>96069135</v>
      </c>
      <c r="L6729" s="21" t="s">
        <v>2479</v>
      </c>
      <c r="M6729" s="21" t="s">
        <v>7986</v>
      </c>
      <c r="N6729" s="21"/>
      <c r="O6729" s="21"/>
      <c r="P6729" s="21"/>
    </row>
    <row r="6730" spans="1:16" s="559" customFormat="1" ht="12.75" customHeight="1">
      <c r="A6730" s="21" t="s">
        <v>2214</v>
      </c>
      <c r="B6730" s="21" t="s">
        <v>1735</v>
      </c>
      <c r="C6730" s="21" t="s">
        <v>2560</v>
      </c>
      <c r="D6730" s="21" t="s">
        <v>7987</v>
      </c>
      <c r="E6730" s="21" t="s">
        <v>7988</v>
      </c>
      <c r="F6730" s="21" t="s">
        <v>1739</v>
      </c>
      <c r="G6730" s="21" t="s">
        <v>7989</v>
      </c>
      <c r="H6730" s="21" t="s">
        <v>7451</v>
      </c>
      <c r="I6730" s="551">
        <v>502.2</v>
      </c>
      <c r="J6730" s="1"/>
      <c r="K6730" s="21" t="str">
        <f t="shared" si="91"/>
        <v>25287568</v>
      </c>
      <c r="L6730" s="21" t="s">
        <v>2560</v>
      </c>
      <c r="M6730" s="21" t="s">
        <v>7990</v>
      </c>
      <c r="N6730" s="21"/>
      <c r="O6730" s="21"/>
      <c r="P6730" s="21"/>
    </row>
    <row r="6731" spans="1:16" s="559" customFormat="1" ht="12.75" customHeight="1">
      <c r="A6731" s="21" t="s">
        <v>2214</v>
      </c>
      <c r="B6731" s="21" t="s">
        <v>1735</v>
      </c>
      <c r="C6731" s="21" t="s">
        <v>2768</v>
      </c>
      <c r="D6731" s="21" t="s">
        <v>7991</v>
      </c>
      <c r="E6731" s="21" t="s">
        <v>7992</v>
      </c>
      <c r="F6731" s="21" t="s">
        <v>1739</v>
      </c>
      <c r="G6731" s="21" t="s">
        <v>7993</v>
      </c>
      <c r="H6731" s="21" t="s">
        <v>7451</v>
      </c>
      <c r="I6731" s="551">
        <v>599.4</v>
      </c>
      <c r="J6731" s="1"/>
      <c r="K6731" s="21" t="str">
        <f t="shared" si="91"/>
        <v>96229046</v>
      </c>
      <c r="L6731" s="21" t="s">
        <v>2768</v>
      </c>
      <c r="M6731" s="21" t="s">
        <v>7994</v>
      </c>
      <c r="N6731" s="21"/>
      <c r="O6731" s="21"/>
      <c r="P6731" s="21"/>
    </row>
    <row r="6732" spans="1:16" s="559" customFormat="1" ht="12.75" customHeight="1">
      <c r="A6732" s="21" t="s">
        <v>2214</v>
      </c>
      <c r="B6732" s="21" t="s">
        <v>1735</v>
      </c>
      <c r="C6732" s="21" t="s">
        <v>2469</v>
      </c>
      <c r="D6732" s="21" t="s">
        <v>7995</v>
      </c>
      <c r="E6732" s="21" t="s">
        <v>7996</v>
      </c>
      <c r="F6732" s="21" t="s">
        <v>1751</v>
      </c>
      <c r="G6732" s="21" t="s">
        <v>7997</v>
      </c>
      <c r="H6732" s="21" t="s">
        <v>7451</v>
      </c>
      <c r="I6732" s="551">
        <v>1134</v>
      </c>
      <c r="J6732" s="1"/>
      <c r="K6732" s="21" t="str">
        <f t="shared" si="91"/>
        <v>81414958</v>
      </c>
      <c r="L6732" s="21" t="s">
        <v>2469</v>
      </c>
      <c r="M6732" s="21" t="s">
        <v>7998</v>
      </c>
      <c r="N6732" s="21"/>
      <c r="O6732" s="21"/>
      <c r="P6732" s="21"/>
    </row>
    <row r="6733" spans="1:16" s="559" customFormat="1" ht="12.75" customHeight="1">
      <c r="A6733" s="21" t="s">
        <v>2214</v>
      </c>
      <c r="B6733" s="21" t="s">
        <v>1735</v>
      </c>
      <c r="C6733" s="21" t="s">
        <v>2622</v>
      </c>
      <c r="D6733" s="21" t="s">
        <v>7999</v>
      </c>
      <c r="E6733" s="21" t="s">
        <v>8000</v>
      </c>
      <c r="F6733" s="21" t="s">
        <v>1751</v>
      </c>
      <c r="G6733" s="21" t="s">
        <v>8001</v>
      </c>
      <c r="H6733" s="21" t="s">
        <v>7451</v>
      </c>
      <c r="I6733" s="551">
        <v>1200</v>
      </c>
      <c r="J6733" s="1"/>
      <c r="K6733" s="21" t="str">
        <f t="shared" si="91"/>
        <v>20296509</v>
      </c>
      <c r="L6733" s="21" t="s">
        <v>2622</v>
      </c>
      <c r="M6733" s="21" t="s">
        <v>8002</v>
      </c>
      <c r="N6733" s="21"/>
      <c r="O6733" s="21"/>
      <c r="P6733" s="21"/>
    </row>
    <row r="6734" spans="1:16" s="559" customFormat="1" ht="12.75" customHeight="1">
      <c r="A6734" s="21" t="s">
        <v>2214</v>
      </c>
      <c r="B6734" s="21" t="s">
        <v>1735</v>
      </c>
      <c r="C6734" s="21" t="s">
        <v>8003</v>
      </c>
      <c r="D6734" s="21" t="s">
        <v>8004</v>
      </c>
      <c r="E6734" s="21" t="s">
        <v>8005</v>
      </c>
      <c r="F6734" s="21" t="s">
        <v>1751</v>
      </c>
      <c r="G6734" s="21" t="s">
        <v>8006</v>
      </c>
      <c r="H6734" s="21" t="s">
        <v>7451</v>
      </c>
      <c r="I6734" s="551">
        <v>2033.1</v>
      </c>
      <c r="J6734" s="1"/>
      <c r="K6734" s="21" t="str">
        <f t="shared" si="91"/>
        <v>82097156</v>
      </c>
      <c r="L6734" s="21" t="s">
        <v>8003</v>
      </c>
      <c r="M6734" s="21" t="s">
        <v>8007</v>
      </c>
      <c r="N6734" s="21"/>
      <c r="O6734" s="21"/>
      <c r="P6734" s="21"/>
    </row>
    <row r="6735" spans="1:16" s="559" customFormat="1" ht="12.75" customHeight="1">
      <c r="A6735" s="21" t="s">
        <v>2214</v>
      </c>
      <c r="B6735" s="21" t="s">
        <v>1735</v>
      </c>
      <c r="C6735" s="21" t="s">
        <v>3558</v>
      </c>
      <c r="D6735" s="21" t="s">
        <v>8008</v>
      </c>
      <c r="E6735" s="21" t="s">
        <v>8009</v>
      </c>
      <c r="F6735" s="21" t="s">
        <v>1739</v>
      </c>
      <c r="G6735" s="21" t="s">
        <v>8010</v>
      </c>
      <c r="H6735" s="21" t="s">
        <v>7451</v>
      </c>
      <c r="I6735" s="551">
        <v>502.2</v>
      </c>
      <c r="J6735" s="1"/>
      <c r="K6735" s="21" t="str">
        <f t="shared" si="91"/>
        <v>21015219</v>
      </c>
      <c r="L6735" s="21" t="s">
        <v>3558</v>
      </c>
      <c r="M6735" s="21" t="s">
        <v>8011</v>
      </c>
      <c r="N6735" s="21"/>
      <c r="O6735" s="21"/>
      <c r="P6735" s="21"/>
    </row>
    <row r="6736" spans="1:16" s="559" customFormat="1" ht="12.75" customHeight="1">
      <c r="A6736" s="21" t="s">
        <v>2214</v>
      </c>
      <c r="B6736" s="21" t="s">
        <v>1735</v>
      </c>
      <c r="C6736" s="21" t="s">
        <v>2403</v>
      </c>
      <c r="D6736" s="21" t="s">
        <v>5153</v>
      </c>
      <c r="E6736" s="21" t="s">
        <v>8012</v>
      </c>
      <c r="F6736" s="21" t="s">
        <v>1739</v>
      </c>
      <c r="G6736" s="21" t="s">
        <v>8013</v>
      </c>
      <c r="H6736" s="21" t="s">
        <v>7451</v>
      </c>
      <c r="I6736" s="551">
        <v>400</v>
      </c>
      <c r="J6736" s="1"/>
      <c r="K6736" s="21" t="str">
        <f t="shared" si="91"/>
        <v>85466461</v>
      </c>
      <c r="L6736" s="21" t="s">
        <v>2403</v>
      </c>
      <c r="M6736" s="21" t="s">
        <v>8014</v>
      </c>
      <c r="N6736" s="21"/>
      <c r="O6736" s="21"/>
      <c r="P6736" s="21"/>
    </row>
    <row r="6737" spans="1:16" s="559" customFormat="1" ht="12.75" customHeight="1">
      <c r="A6737" s="21" t="s">
        <v>2214</v>
      </c>
      <c r="B6737" s="21" t="s">
        <v>1735</v>
      </c>
      <c r="C6737" s="21" t="s">
        <v>2289</v>
      </c>
      <c r="D6737" s="21" t="s">
        <v>8015</v>
      </c>
      <c r="E6737" s="21" t="s">
        <v>8016</v>
      </c>
      <c r="F6737" s="21" t="s">
        <v>1739</v>
      </c>
      <c r="G6737" s="21" t="s">
        <v>8017</v>
      </c>
      <c r="H6737" s="21" t="s">
        <v>7451</v>
      </c>
      <c r="I6737" s="551">
        <v>858.6</v>
      </c>
      <c r="J6737" s="1"/>
      <c r="K6737" s="21" t="str">
        <f t="shared" si="91"/>
        <v>90598408</v>
      </c>
      <c r="L6737" s="21" t="s">
        <v>2289</v>
      </c>
      <c r="M6737" s="21" t="s">
        <v>8018</v>
      </c>
      <c r="N6737" s="21"/>
      <c r="O6737" s="21"/>
      <c r="P6737" s="21"/>
    </row>
    <row r="6738" spans="1:16" s="559" customFormat="1" ht="12.75" customHeight="1">
      <c r="A6738" s="21" t="s">
        <v>2214</v>
      </c>
      <c r="B6738" s="21" t="s">
        <v>1735</v>
      </c>
      <c r="C6738" s="21" t="s">
        <v>2759</v>
      </c>
      <c r="D6738" s="21" t="s">
        <v>8019</v>
      </c>
      <c r="E6738" s="21" t="s">
        <v>8020</v>
      </c>
      <c r="F6738" s="21" t="s">
        <v>1739</v>
      </c>
      <c r="G6738" s="21" t="s">
        <v>8021</v>
      </c>
      <c r="H6738" s="21" t="s">
        <v>7451</v>
      </c>
      <c r="I6738" s="551">
        <v>1590</v>
      </c>
      <c r="J6738" s="1"/>
      <c r="K6738" s="21" t="str">
        <f t="shared" si="91"/>
        <v>25255235</v>
      </c>
      <c r="L6738" s="21" t="s">
        <v>2759</v>
      </c>
      <c r="M6738" s="21" t="s">
        <v>8022</v>
      </c>
      <c r="N6738" s="21"/>
      <c r="O6738" s="21"/>
      <c r="P6738" s="21"/>
    </row>
    <row r="6739" spans="1:16" s="559" customFormat="1" ht="12.75" customHeight="1">
      <c r="A6739" s="21" t="s">
        <v>2214</v>
      </c>
      <c r="B6739" s="21" t="s">
        <v>1735</v>
      </c>
      <c r="C6739" s="21" t="s">
        <v>2422</v>
      </c>
      <c r="D6739" s="21" t="s">
        <v>8023</v>
      </c>
      <c r="E6739" s="21" t="s">
        <v>8024</v>
      </c>
      <c r="F6739" s="21" t="s">
        <v>1751</v>
      </c>
      <c r="G6739" s="21" t="s">
        <v>8025</v>
      </c>
      <c r="H6739" s="21" t="s">
        <v>7451</v>
      </c>
      <c r="I6739" s="551">
        <v>810</v>
      </c>
      <c r="J6739" s="1"/>
      <c r="K6739" s="21" t="str">
        <f t="shared" si="91"/>
        <v>25254846</v>
      </c>
      <c r="L6739" s="21" t="s">
        <v>2422</v>
      </c>
      <c r="M6739" s="21" t="s">
        <v>8026</v>
      </c>
      <c r="N6739" s="21"/>
      <c r="O6739" s="21"/>
      <c r="P6739" s="21"/>
    </row>
    <row r="6740" spans="1:16" s="559" customFormat="1" ht="12.75" customHeight="1">
      <c r="A6740" s="21" t="s">
        <v>2214</v>
      </c>
      <c r="B6740" s="21" t="s">
        <v>1735</v>
      </c>
      <c r="C6740" s="21" t="s">
        <v>8027</v>
      </c>
      <c r="D6740" s="21" t="s">
        <v>8028</v>
      </c>
      <c r="E6740" s="21" t="s">
        <v>8029</v>
      </c>
      <c r="F6740" s="21" t="s">
        <v>1751</v>
      </c>
      <c r="G6740" s="21" t="s">
        <v>8030</v>
      </c>
      <c r="H6740" s="21" t="s">
        <v>7451</v>
      </c>
      <c r="I6740" s="551">
        <v>801.9</v>
      </c>
      <c r="J6740" s="1"/>
      <c r="K6740" s="21" t="str">
        <f t="shared" si="91"/>
        <v>82102278</v>
      </c>
      <c r="L6740" s="21" t="s">
        <v>8027</v>
      </c>
      <c r="M6740" s="21" t="s">
        <v>8031</v>
      </c>
      <c r="N6740" s="21"/>
      <c r="O6740" s="21"/>
      <c r="P6740" s="21"/>
    </row>
    <row r="6741" spans="1:16" s="559" customFormat="1" ht="12.75" customHeight="1">
      <c r="A6741" s="21" t="s">
        <v>2214</v>
      </c>
      <c r="B6741" s="21" t="s">
        <v>1735</v>
      </c>
      <c r="C6741" s="21" t="s">
        <v>2384</v>
      </c>
      <c r="D6741" s="21" t="s">
        <v>8032</v>
      </c>
      <c r="E6741" s="21" t="s">
        <v>8033</v>
      </c>
      <c r="F6741" s="21" t="s">
        <v>1739</v>
      </c>
      <c r="G6741" s="21" t="s">
        <v>8034</v>
      </c>
      <c r="H6741" s="21" t="s">
        <v>7451</v>
      </c>
      <c r="I6741" s="551">
        <v>1498.7</v>
      </c>
      <c r="J6741" s="1"/>
      <c r="K6741" s="21" t="str">
        <f t="shared" si="91"/>
        <v>21444330</v>
      </c>
      <c r="L6741" s="21" t="s">
        <v>2384</v>
      </c>
      <c r="M6741" s="21" t="s">
        <v>8035</v>
      </c>
      <c r="N6741" s="21"/>
      <c r="O6741" s="21"/>
      <c r="P6741" s="21"/>
    </row>
    <row r="6742" spans="1:16" s="559" customFormat="1" ht="12.75" customHeight="1">
      <c r="A6742" s="21" t="s">
        <v>2214</v>
      </c>
      <c r="B6742" s="21" t="s">
        <v>1735</v>
      </c>
      <c r="C6742" s="21" t="s">
        <v>2578</v>
      </c>
      <c r="D6742" s="21" t="s">
        <v>8036</v>
      </c>
      <c r="E6742" s="21" t="s">
        <v>8037</v>
      </c>
      <c r="F6742" s="21" t="s">
        <v>1751</v>
      </c>
      <c r="G6742" s="21" t="s">
        <v>8038</v>
      </c>
      <c r="H6742" s="21" t="s">
        <v>7451</v>
      </c>
      <c r="I6742" s="551">
        <v>1749.6</v>
      </c>
      <c r="J6742" s="1"/>
      <c r="K6742" s="21" t="str">
        <f t="shared" si="91"/>
        <v>98371446</v>
      </c>
      <c r="L6742" s="21" t="s">
        <v>2578</v>
      </c>
      <c r="M6742" s="21" t="s">
        <v>8039</v>
      </c>
      <c r="N6742" s="21"/>
      <c r="O6742" s="21"/>
      <c r="P6742" s="21"/>
    </row>
    <row r="6743" spans="1:16" s="559" customFormat="1" ht="12.75" customHeight="1">
      <c r="A6743" s="21" t="s">
        <v>2214</v>
      </c>
      <c r="B6743" s="21" t="s">
        <v>1735</v>
      </c>
      <c r="C6743" s="21" t="s">
        <v>3199</v>
      </c>
      <c r="D6743" s="21" t="s">
        <v>8040</v>
      </c>
      <c r="E6743" s="21" t="s">
        <v>8041</v>
      </c>
      <c r="F6743" s="21" t="s">
        <v>1739</v>
      </c>
      <c r="G6743" s="21" t="s">
        <v>8042</v>
      </c>
      <c r="H6743" s="21" t="s">
        <v>7451</v>
      </c>
      <c r="I6743" s="551">
        <v>599.4</v>
      </c>
      <c r="J6743" s="1"/>
      <c r="K6743" s="21" t="str">
        <f t="shared" si="91"/>
        <v>25256065</v>
      </c>
      <c r="L6743" s="21" t="s">
        <v>3199</v>
      </c>
      <c r="M6743" s="21" t="s">
        <v>8043</v>
      </c>
      <c r="N6743" s="21"/>
      <c r="O6743" s="21"/>
      <c r="P6743" s="21"/>
    </row>
    <row r="6744" spans="1:16" s="559" customFormat="1" ht="12.75" customHeight="1">
      <c r="A6744" s="21" t="s">
        <v>2214</v>
      </c>
      <c r="B6744" s="21" t="s">
        <v>1735</v>
      </c>
      <c r="C6744" s="21" t="s">
        <v>2361</v>
      </c>
      <c r="D6744" s="21" t="s">
        <v>8044</v>
      </c>
      <c r="E6744" s="21" t="s">
        <v>8045</v>
      </c>
      <c r="F6744" s="21" t="s">
        <v>1751</v>
      </c>
      <c r="G6744" s="21" t="s">
        <v>8046</v>
      </c>
      <c r="H6744" s="21" t="s">
        <v>7451</v>
      </c>
      <c r="I6744" s="551">
        <v>1498.5</v>
      </c>
      <c r="J6744" s="1"/>
      <c r="K6744" s="21" t="str">
        <f t="shared" si="91"/>
        <v>81420499</v>
      </c>
      <c r="L6744" s="21" t="s">
        <v>2361</v>
      </c>
      <c r="M6744" s="21" t="s">
        <v>8047</v>
      </c>
      <c r="N6744" s="21"/>
      <c r="O6744" s="21"/>
      <c r="P6744" s="21"/>
    </row>
    <row r="6745" spans="1:16" s="559" customFormat="1" ht="12.75" customHeight="1">
      <c r="A6745" s="21" t="s">
        <v>2214</v>
      </c>
      <c r="B6745" s="21" t="s">
        <v>1735</v>
      </c>
      <c r="C6745" s="21" t="s">
        <v>3258</v>
      </c>
      <c r="D6745" s="21" t="s">
        <v>8048</v>
      </c>
      <c r="E6745" s="21" t="s">
        <v>8049</v>
      </c>
      <c r="F6745" s="21" t="s">
        <v>1751</v>
      </c>
      <c r="G6745" s="21" t="s">
        <v>8050</v>
      </c>
      <c r="H6745" s="21" t="s">
        <v>7451</v>
      </c>
      <c r="I6745" s="551">
        <v>502.2</v>
      </c>
      <c r="J6745" s="1"/>
      <c r="K6745" s="21" t="str">
        <f t="shared" si="91"/>
        <v>80312052</v>
      </c>
      <c r="L6745" s="21" t="s">
        <v>3258</v>
      </c>
      <c r="M6745" s="21" t="s">
        <v>8051</v>
      </c>
      <c r="N6745" s="21"/>
      <c r="O6745" s="21"/>
      <c r="P6745" s="21"/>
    </row>
    <row r="6746" spans="1:16" s="559" customFormat="1" ht="12.75" customHeight="1">
      <c r="A6746" s="21" t="s">
        <v>2214</v>
      </c>
      <c r="B6746" s="21" t="s">
        <v>1735</v>
      </c>
      <c r="C6746" s="21" t="s">
        <v>2712</v>
      </c>
      <c r="D6746" s="21" t="s">
        <v>8052</v>
      </c>
      <c r="E6746" s="21" t="s">
        <v>8053</v>
      </c>
      <c r="F6746" s="21" t="s">
        <v>1739</v>
      </c>
      <c r="G6746" s="21" t="s">
        <v>8054</v>
      </c>
      <c r="H6746" s="21" t="s">
        <v>7451</v>
      </c>
      <c r="I6746" s="551">
        <v>729</v>
      </c>
      <c r="J6746" s="1"/>
      <c r="K6746" s="21" t="str">
        <f t="shared" si="91"/>
        <v>97622664</v>
      </c>
      <c r="L6746" s="21" t="s">
        <v>2712</v>
      </c>
      <c r="M6746" s="21" t="s">
        <v>8055</v>
      </c>
      <c r="N6746" s="21"/>
      <c r="O6746" s="21"/>
      <c r="P6746" s="21"/>
    </row>
    <row r="6747" spans="1:16" s="559" customFormat="1" ht="12.75" customHeight="1">
      <c r="A6747" s="21" t="s">
        <v>2214</v>
      </c>
      <c r="B6747" s="21" t="s">
        <v>1735</v>
      </c>
      <c r="C6747" s="21" t="s">
        <v>3558</v>
      </c>
      <c r="D6747" s="21" t="s">
        <v>8056</v>
      </c>
      <c r="E6747" s="21" t="s">
        <v>8057</v>
      </c>
      <c r="F6747" s="21" t="s">
        <v>1751</v>
      </c>
      <c r="G6747" s="21" t="s">
        <v>8058</v>
      </c>
      <c r="H6747" s="21" t="s">
        <v>7451</v>
      </c>
      <c r="I6747" s="551">
        <v>810</v>
      </c>
      <c r="J6747" s="1"/>
      <c r="K6747" s="21" t="str">
        <f t="shared" si="91"/>
        <v>21015219</v>
      </c>
      <c r="L6747" s="21" t="s">
        <v>3558</v>
      </c>
      <c r="M6747" s="21" t="s">
        <v>8059</v>
      </c>
      <c r="N6747" s="21"/>
      <c r="O6747" s="21"/>
      <c r="P6747" s="21"/>
    </row>
    <row r="6748" spans="1:16" s="559" customFormat="1" ht="12.75" customHeight="1">
      <c r="A6748" s="21" t="s">
        <v>2214</v>
      </c>
      <c r="B6748" s="21" t="s">
        <v>1735</v>
      </c>
      <c r="C6748" s="21" t="s">
        <v>2622</v>
      </c>
      <c r="D6748" s="21" t="s">
        <v>8060</v>
      </c>
      <c r="E6748" s="21" t="s">
        <v>8061</v>
      </c>
      <c r="F6748" s="21" t="s">
        <v>1751</v>
      </c>
      <c r="G6748" s="21" t="s">
        <v>8062</v>
      </c>
      <c r="H6748" s="21" t="s">
        <v>7451</v>
      </c>
      <c r="I6748" s="551">
        <v>800</v>
      </c>
      <c r="J6748" s="1"/>
      <c r="K6748" s="21" t="str">
        <f t="shared" si="91"/>
        <v>20296509</v>
      </c>
      <c r="L6748" s="21" t="s">
        <v>2622</v>
      </c>
      <c r="M6748" s="21" t="s">
        <v>8063</v>
      </c>
      <c r="N6748" s="21"/>
      <c r="O6748" s="21"/>
      <c r="P6748" s="21"/>
    </row>
    <row r="6749" spans="1:16" s="559" customFormat="1" ht="12.75" customHeight="1">
      <c r="A6749" s="21" t="s">
        <v>2214</v>
      </c>
      <c r="B6749" s="21" t="s">
        <v>1735</v>
      </c>
      <c r="C6749" s="21" t="s">
        <v>3042</v>
      </c>
      <c r="D6749" s="21" t="s">
        <v>8064</v>
      </c>
      <c r="E6749" s="21" t="s">
        <v>8065</v>
      </c>
      <c r="F6749" s="21" t="s">
        <v>1739</v>
      </c>
      <c r="G6749" s="21" t="s">
        <v>8066</v>
      </c>
      <c r="H6749" s="21" t="s">
        <v>7451</v>
      </c>
      <c r="I6749" s="551">
        <v>810</v>
      </c>
      <c r="J6749" s="1"/>
      <c r="K6749" s="21" t="str">
        <f t="shared" si="91"/>
        <v>21015665</v>
      </c>
      <c r="L6749" s="21" t="s">
        <v>3042</v>
      </c>
      <c r="M6749" s="21" t="s">
        <v>8067</v>
      </c>
      <c r="N6749" s="21"/>
      <c r="O6749" s="21"/>
      <c r="P6749" s="21"/>
    </row>
    <row r="6750" spans="1:16" s="559" customFormat="1" ht="12.75" customHeight="1">
      <c r="A6750" s="21" t="s">
        <v>2214</v>
      </c>
      <c r="B6750" s="21" t="s">
        <v>1735</v>
      </c>
      <c r="C6750" s="21" t="s">
        <v>2256</v>
      </c>
      <c r="D6750" s="21" t="s">
        <v>8068</v>
      </c>
      <c r="E6750" s="21" t="s">
        <v>8069</v>
      </c>
      <c r="F6750" s="21" t="s">
        <v>1751</v>
      </c>
      <c r="G6750" s="21" t="s">
        <v>8070</v>
      </c>
      <c r="H6750" s="21" t="s">
        <v>7451</v>
      </c>
      <c r="I6750" s="551">
        <v>1004.4</v>
      </c>
      <c r="J6750" s="1"/>
      <c r="K6750" s="21" t="str">
        <f t="shared" si="91"/>
        <v>93478188</v>
      </c>
      <c r="L6750" s="21" t="s">
        <v>2256</v>
      </c>
      <c r="M6750" s="21" t="s">
        <v>8071</v>
      </c>
      <c r="N6750" s="21"/>
      <c r="O6750" s="21"/>
      <c r="P6750" s="21"/>
    </row>
    <row r="6751" spans="1:16" s="559" customFormat="1" ht="12.75" customHeight="1">
      <c r="A6751" s="21" t="s">
        <v>2214</v>
      </c>
      <c r="B6751" s="21" t="s">
        <v>1735</v>
      </c>
      <c r="C6751" s="21" t="s">
        <v>2422</v>
      </c>
      <c r="D6751" s="21" t="s">
        <v>8072</v>
      </c>
      <c r="E6751" s="21" t="s">
        <v>8073</v>
      </c>
      <c r="F6751" s="21" t="s">
        <v>1751</v>
      </c>
      <c r="G6751" s="21" t="s">
        <v>8074</v>
      </c>
      <c r="H6751" s="21" t="s">
        <v>7451</v>
      </c>
      <c r="I6751" s="551">
        <v>1000</v>
      </c>
      <c r="J6751" s="1"/>
      <c r="K6751" s="21" t="str">
        <f t="shared" si="91"/>
        <v>25254846</v>
      </c>
      <c r="L6751" s="21" t="s">
        <v>2422</v>
      </c>
      <c r="M6751" s="21" t="s">
        <v>8075</v>
      </c>
      <c r="N6751" s="21"/>
      <c r="O6751" s="21"/>
      <c r="P6751" s="21"/>
    </row>
    <row r="6752" spans="1:16" s="559" customFormat="1" ht="12.75" customHeight="1">
      <c r="A6752" s="21" t="s">
        <v>2214</v>
      </c>
      <c r="B6752" s="21" t="s">
        <v>1735</v>
      </c>
      <c r="C6752" s="21" t="s">
        <v>8076</v>
      </c>
      <c r="D6752" s="21" t="s">
        <v>8077</v>
      </c>
      <c r="E6752" s="21" t="s">
        <v>8078</v>
      </c>
      <c r="F6752" s="21" t="s">
        <v>1739</v>
      </c>
      <c r="G6752" s="21" t="s">
        <v>8079</v>
      </c>
      <c r="H6752" s="21" t="s">
        <v>7451</v>
      </c>
      <c r="I6752" s="551">
        <v>364.5</v>
      </c>
      <c r="J6752" s="1"/>
      <c r="K6752" s="21" t="str">
        <f t="shared" si="91"/>
        <v>22481052</v>
      </c>
      <c r="L6752" s="21" t="s">
        <v>8076</v>
      </c>
      <c r="M6752" s="21" t="s">
        <v>8080</v>
      </c>
      <c r="N6752" s="21"/>
      <c r="O6752" s="21"/>
      <c r="P6752" s="21"/>
    </row>
    <row r="6753" spans="1:16" s="559" customFormat="1" ht="12.75" customHeight="1">
      <c r="A6753" s="21" t="s">
        <v>2214</v>
      </c>
      <c r="B6753" s="21" t="s">
        <v>1735</v>
      </c>
      <c r="C6753" s="21" t="s">
        <v>3199</v>
      </c>
      <c r="D6753" s="21" t="s">
        <v>8081</v>
      </c>
      <c r="E6753" s="21" t="s">
        <v>8082</v>
      </c>
      <c r="F6753" s="21" t="s">
        <v>1739</v>
      </c>
      <c r="G6753" s="21" t="s">
        <v>8083</v>
      </c>
      <c r="H6753" s="21" t="s">
        <v>7451</v>
      </c>
      <c r="I6753" s="551">
        <v>810</v>
      </c>
      <c r="J6753" s="1"/>
      <c r="K6753" s="21" t="str">
        <f t="shared" si="91"/>
        <v>25256065</v>
      </c>
      <c r="L6753" s="21" t="s">
        <v>3199</v>
      </c>
      <c r="M6753" s="21" t="s">
        <v>8084</v>
      </c>
      <c r="N6753" s="21"/>
      <c r="O6753" s="21"/>
      <c r="P6753" s="21"/>
    </row>
    <row r="6754" spans="1:16" s="559" customFormat="1" ht="12.75" customHeight="1">
      <c r="A6754" s="21" t="s">
        <v>2214</v>
      </c>
      <c r="B6754" s="21" t="s">
        <v>1735</v>
      </c>
      <c r="C6754" s="21" t="s">
        <v>3042</v>
      </c>
      <c r="D6754" s="21" t="s">
        <v>8085</v>
      </c>
      <c r="E6754" s="21" t="s">
        <v>8086</v>
      </c>
      <c r="F6754" s="21" t="s">
        <v>1751</v>
      </c>
      <c r="G6754" s="21" t="s">
        <v>8087</v>
      </c>
      <c r="H6754" s="21" t="s">
        <v>7451</v>
      </c>
      <c r="I6754" s="551">
        <v>1458</v>
      </c>
      <c r="J6754" s="1"/>
      <c r="K6754" s="21" t="str">
        <f t="shared" si="91"/>
        <v>21015665</v>
      </c>
      <c r="L6754" s="21" t="s">
        <v>3042</v>
      </c>
      <c r="M6754" s="21" t="s">
        <v>8088</v>
      </c>
      <c r="N6754" s="21"/>
      <c r="O6754" s="21"/>
      <c r="P6754" s="21"/>
    </row>
    <row r="6755" spans="1:16" s="559" customFormat="1" ht="12.75" customHeight="1">
      <c r="A6755" s="21" t="s">
        <v>2214</v>
      </c>
      <c r="B6755" s="21" t="s">
        <v>1735</v>
      </c>
      <c r="C6755" s="21" t="s">
        <v>2635</v>
      </c>
      <c r="D6755" s="21" t="s">
        <v>8089</v>
      </c>
      <c r="E6755" s="21" t="s">
        <v>8090</v>
      </c>
      <c r="F6755" s="21" t="s">
        <v>1751</v>
      </c>
      <c r="G6755" s="21" t="s">
        <v>8091</v>
      </c>
      <c r="H6755" s="21" t="s">
        <v>7451</v>
      </c>
      <c r="I6755" s="551">
        <v>502.2</v>
      </c>
      <c r="J6755" s="1"/>
      <c r="K6755" s="21" t="str">
        <f t="shared" si="91"/>
        <v>82101873</v>
      </c>
      <c r="L6755" s="21" t="s">
        <v>2635</v>
      </c>
      <c r="M6755" s="21" t="s">
        <v>8092</v>
      </c>
      <c r="N6755" s="21"/>
      <c r="O6755" s="21"/>
      <c r="P6755" s="21"/>
    </row>
    <row r="6756" spans="1:16" s="559" customFormat="1" ht="12.75" customHeight="1">
      <c r="A6756" s="21" t="s">
        <v>2214</v>
      </c>
      <c r="B6756" s="21" t="s">
        <v>1735</v>
      </c>
      <c r="C6756" s="21" t="s">
        <v>2403</v>
      </c>
      <c r="D6756" s="21" t="s">
        <v>8093</v>
      </c>
      <c r="E6756" s="21" t="s">
        <v>8094</v>
      </c>
      <c r="F6756" s="21" t="s">
        <v>1751</v>
      </c>
      <c r="G6756" s="21" t="s">
        <v>8095</v>
      </c>
      <c r="H6756" s="21" t="s">
        <v>7451</v>
      </c>
      <c r="I6756" s="551">
        <v>1004.4</v>
      </c>
      <c r="J6756" s="1"/>
      <c r="K6756" s="21" t="str">
        <f t="shared" si="91"/>
        <v>85466461</v>
      </c>
      <c r="L6756" s="21" t="s">
        <v>2403</v>
      </c>
      <c r="M6756" s="21" t="s">
        <v>8096</v>
      </c>
      <c r="N6756" s="21"/>
      <c r="O6756" s="21"/>
      <c r="P6756" s="21"/>
    </row>
    <row r="6757" spans="1:16" s="559" customFormat="1" ht="12.75" customHeight="1">
      <c r="A6757" s="21" t="s">
        <v>2214</v>
      </c>
      <c r="B6757" s="21" t="s">
        <v>1735</v>
      </c>
      <c r="C6757" s="21" t="s">
        <v>2555</v>
      </c>
      <c r="D6757" s="21" t="s">
        <v>8097</v>
      </c>
      <c r="E6757" s="21" t="s">
        <v>8098</v>
      </c>
      <c r="F6757" s="21" t="s">
        <v>1739</v>
      </c>
      <c r="G6757" s="21" t="s">
        <v>8099</v>
      </c>
      <c r="H6757" s="21" t="s">
        <v>7451</v>
      </c>
      <c r="I6757" s="551">
        <v>810</v>
      </c>
      <c r="J6757" s="1"/>
      <c r="K6757" s="21" t="str">
        <f t="shared" si="91"/>
        <v>82101231</v>
      </c>
      <c r="L6757" s="21" t="s">
        <v>2555</v>
      </c>
      <c r="M6757" s="21" t="s">
        <v>8100</v>
      </c>
      <c r="N6757" s="21"/>
      <c r="O6757" s="21"/>
      <c r="P6757" s="21"/>
    </row>
    <row r="6758" spans="1:16" s="559" customFormat="1" ht="12.75" customHeight="1">
      <c r="A6758" s="21" t="s">
        <v>2214</v>
      </c>
      <c r="B6758" s="21" t="s">
        <v>1735</v>
      </c>
      <c r="C6758" s="21" t="s">
        <v>2215</v>
      </c>
      <c r="D6758" s="21" t="s">
        <v>8101</v>
      </c>
      <c r="E6758" s="21" t="s">
        <v>8102</v>
      </c>
      <c r="F6758" s="21" t="s">
        <v>1751</v>
      </c>
      <c r="G6758" s="21" t="s">
        <v>8103</v>
      </c>
      <c r="H6758" s="21" t="s">
        <v>7451</v>
      </c>
      <c r="I6758" s="551">
        <v>345.45</v>
      </c>
      <c r="J6758" s="1"/>
      <c r="K6758" s="21" t="str">
        <f t="shared" si="91"/>
        <v>82632940</v>
      </c>
      <c r="L6758" s="21" t="s">
        <v>2215</v>
      </c>
      <c r="M6758" s="21" t="s">
        <v>8104</v>
      </c>
      <c r="N6758" s="21"/>
      <c r="O6758" s="21"/>
      <c r="P6758" s="21"/>
    </row>
    <row r="6759" spans="1:16" s="559" customFormat="1" ht="12.75" customHeight="1">
      <c r="A6759" s="21" t="s">
        <v>2214</v>
      </c>
      <c r="B6759" s="21" t="s">
        <v>1735</v>
      </c>
      <c r="C6759" s="21" t="s">
        <v>2768</v>
      </c>
      <c r="D6759" s="21" t="s">
        <v>8105</v>
      </c>
      <c r="E6759" s="21" t="s">
        <v>8106</v>
      </c>
      <c r="F6759" s="21" t="s">
        <v>1739</v>
      </c>
      <c r="G6759" s="21" t="s">
        <v>8107</v>
      </c>
      <c r="H6759" s="21" t="s">
        <v>7451</v>
      </c>
      <c r="I6759" s="551">
        <v>704.7</v>
      </c>
      <c r="J6759" s="1"/>
      <c r="K6759" s="21" t="str">
        <f t="shared" si="91"/>
        <v>96229046</v>
      </c>
      <c r="L6759" s="21" t="s">
        <v>2768</v>
      </c>
      <c r="M6759" s="21" t="s">
        <v>8108</v>
      </c>
      <c r="N6759" s="21"/>
      <c r="O6759" s="21"/>
      <c r="P6759" s="21"/>
    </row>
    <row r="6760" spans="1:16" s="559" customFormat="1" ht="12.75" customHeight="1">
      <c r="A6760" s="21" t="s">
        <v>2214</v>
      </c>
      <c r="B6760" s="21" t="s">
        <v>1735</v>
      </c>
      <c r="C6760" s="21" t="s">
        <v>8109</v>
      </c>
      <c r="D6760" s="21" t="s">
        <v>8110</v>
      </c>
      <c r="E6760" s="21" t="s">
        <v>8111</v>
      </c>
      <c r="F6760" s="21" t="s">
        <v>1739</v>
      </c>
      <c r="G6760" s="21" t="s">
        <v>8112</v>
      </c>
      <c r="H6760" s="21" t="s">
        <v>7451</v>
      </c>
      <c r="I6760" s="551">
        <v>299.7</v>
      </c>
      <c r="J6760" s="1"/>
      <c r="K6760" s="21" t="str">
        <f t="shared" ref="K6760:K6823" si="92">MID(M6760,1,8)</f>
        <v>21320587</v>
      </c>
      <c r="L6760" s="21" t="s">
        <v>8109</v>
      </c>
      <c r="M6760" s="21" t="s">
        <v>8113</v>
      </c>
      <c r="N6760" s="21"/>
      <c r="O6760" s="21"/>
      <c r="P6760" s="21"/>
    </row>
    <row r="6761" spans="1:16" s="559" customFormat="1" ht="12.75" customHeight="1">
      <c r="A6761" s="21" t="s">
        <v>2214</v>
      </c>
      <c r="B6761" s="21" t="s">
        <v>1735</v>
      </c>
      <c r="C6761" s="21" t="s">
        <v>3258</v>
      </c>
      <c r="D6761" s="21" t="s">
        <v>8114</v>
      </c>
      <c r="E6761" s="21" t="s">
        <v>8115</v>
      </c>
      <c r="F6761" s="21" t="s">
        <v>1739</v>
      </c>
      <c r="G6761" s="21" t="s">
        <v>8116</v>
      </c>
      <c r="H6761" s="21" t="s">
        <v>7451</v>
      </c>
      <c r="I6761" s="551">
        <v>1401.3</v>
      </c>
      <c r="J6761" s="1"/>
      <c r="K6761" s="21" t="str">
        <f t="shared" si="92"/>
        <v>80312052</v>
      </c>
      <c r="L6761" s="21" t="s">
        <v>3258</v>
      </c>
      <c r="M6761" s="21" t="s">
        <v>8117</v>
      </c>
      <c r="N6761" s="21"/>
      <c r="O6761" s="21"/>
      <c r="P6761" s="21"/>
    </row>
    <row r="6762" spans="1:16" s="559" customFormat="1" ht="12.75" customHeight="1">
      <c r="A6762" s="21" t="s">
        <v>2214</v>
      </c>
      <c r="B6762" s="21" t="s">
        <v>1735</v>
      </c>
      <c r="C6762" s="21" t="s">
        <v>2592</v>
      </c>
      <c r="D6762" s="21" t="s">
        <v>8118</v>
      </c>
      <c r="E6762" s="21" t="s">
        <v>8119</v>
      </c>
      <c r="F6762" s="21" t="s">
        <v>1739</v>
      </c>
      <c r="G6762" s="21" t="s">
        <v>8120</v>
      </c>
      <c r="H6762" s="21" t="s">
        <v>7451</v>
      </c>
      <c r="I6762" s="551">
        <v>506.6</v>
      </c>
      <c r="J6762" s="1"/>
      <c r="K6762" s="21" t="str">
        <f t="shared" si="92"/>
        <v>22483008</v>
      </c>
      <c r="L6762" s="21" t="s">
        <v>2592</v>
      </c>
      <c r="M6762" s="21" t="s">
        <v>8121</v>
      </c>
      <c r="N6762" s="21"/>
      <c r="O6762" s="21"/>
      <c r="P6762" s="21"/>
    </row>
    <row r="6763" spans="1:16" s="559" customFormat="1" ht="12.75" customHeight="1">
      <c r="A6763" s="21" t="s">
        <v>2214</v>
      </c>
      <c r="B6763" s="21" t="s">
        <v>1735</v>
      </c>
      <c r="C6763" s="21" t="s">
        <v>2312</v>
      </c>
      <c r="D6763" s="21" t="s">
        <v>8122</v>
      </c>
      <c r="E6763" s="21" t="s">
        <v>8123</v>
      </c>
      <c r="F6763" s="21" t="s">
        <v>1739</v>
      </c>
      <c r="G6763" s="21" t="s">
        <v>8124</v>
      </c>
      <c r="H6763" s="21" t="s">
        <v>7451</v>
      </c>
      <c r="I6763" s="551">
        <v>1769.04</v>
      </c>
      <c r="J6763" s="1"/>
      <c r="K6763" s="21" t="str">
        <f t="shared" si="92"/>
        <v>80103086</v>
      </c>
      <c r="L6763" s="21" t="s">
        <v>2312</v>
      </c>
      <c r="M6763" s="21" t="s">
        <v>8125</v>
      </c>
      <c r="N6763" s="21"/>
      <c r="O6763" s="21"/>
      <c r="P6763" s="21"/>
    </row>
    <row r="6764" spans="1:16" s="559" customFormat="1" ht="12.75" customHeight="1">
      <c r="A6764" s="21" t="s">
        <v>2214</v>
      </c>
      <c r="B6764" s="21" t="s">
        <v>1735</v>
      </c>
      <c r="C6764" s="21" t="s">
        <v>3042</v>
      </c>
      <c r="D6764" s="21" t="s">
        <v>8126</v>
      </c>
      <c r="E6764" s="21" t="s">
        <v>8127</v>
      </c>
      <c r="F6764" s="21" t="s">
        <v>1751</v>
      </c>
      <c r="G6764" s="21" t="s">
        <v>8128</v>
      </c>
      <c r="H6764" s="21" t="s">
        <v>7451</v>
      </c>
      <c r="I6764" s="551">
        <v>996.3</v>
      </c>
      <c r="J6764" s="1"/>
      <c r="K6764" s="21" t="str">
        <f t="shared" si="92"/>
        <v>21015665</v>
      </c>
      <c r="L6764" s="21" t="s">
        <v>3042</v>
      </c>
      <c r="M6764" s="21" t="s">
        <v>8129</v>
      </c>
      <c r="N6764" s="21"/>
      <c r="O6764" s="21"/>
      <c r="P6764" s="21"/>
    </row>
    <row r="6765" spans="1:16" s="559" customFormat="1" ht="12.75" customHeight="1">
      <c r="A6765" s="21" t="s">
        <v>2214</v>
      </c>
      <c r="B6765" s="21" t="s">
        <v>1735</v>
      </c>
      <c r="C6765" s="21" t="s">
        <v>2754</v>
      </c>
      <c r="D6765" s="21" t="s">
        <v>8130</v>
      </c>
      <c r="E6765" s="21" t="s">
        <v>8131</v>
      </c>
      <c r="F6765" s="21" t="s">
        <v>1739</v>
      </c>
      <c r="G6765" s="21" t="s">
        <v>8132</v>
      </c>
      <c r="H6765" s="21" t="s">
        <v>7451</v>
      </c>
      <c r="I6765" s="551">
        <v>299.7</v>
      </c>
      <c r="J6765" s="1"/>
      <c r="K6765" s="21" t="str">
        <f t="shared" si="92"/>
        <v>97052633</v>
      </c>
      <c r="L6765" s="21" t="s">
        <v>2754</v>
      </c>
      <c r="M6765" s="21" t="s">
        <v>8133</v>
      </c>
      <c r="N6765" s="21"/>
      <c r="O6765" s="21"/>
      <c r="P6765" s="21"/>
    </row>
    <row r="6766" spans="1:16" s="559" customFormat="1" ht="12.75" customHeight="1">
      <c r="A6766" s="21" t="s">
        <v>2214</v>
      </c>
      <c r="B6766" s="21" t="s">
        <v>1735</v>
      </c>
      <c r="C6766" s="21" t="s">
        <v>2821</v>
      </c>
      <c r="D6766" s="21" t="s">
        <v>8134</v>
      </c>
      <c r="E6766" s="21" t="s">
        <v>8135</v>
      </c>
      <c r="F6766" s="21" t="s">
        <v>1739</v>
      </c>
      <c r="G6766" s="21" t="s">
        <v>8136</v>
      </c>
      <c r="H6766" s="21" t="s">
        <v>7451</v>
      </c>
      <c r="I6766" s="551">
        <v>486</v>
      </c>
      <c r="J6766" s="1"/>
      <c r="K6766" s="21" t="str">
        <f t="shared" si="92"/>
        <v>97052089</v>
      </c>
      <c r="L6766" s="21" t="s">
        <v>2821</v>
      </c>
      <c r="M6766" s="21" t="s">
        <v>8137</v>
      </c>
      <c r="N6766" s="21"/>
      <c r="O6766" s="21"/>
      <c r="P6766" s="21"/>
    </row>
    <row r="6767" spans="1:16" s="559" customFormat="1" ht="12.75" customHeight="1">
      <c r="A6767" s="21" t="s">
        <v>2214</v>
      </c>
      <c r="B6767" s="21" t="s">
        <v>1735</v>
      </c>
      <c r="C6767" s="21" t="s">
        <v>2609</v>
      </c>
      <c r="D6767" s="21" t="s">
        <v>8138</v>
      </c>
      <c r="E6767" s="21" t="s">
        <v>8139</v>
      </c>
      <c r="F6767" s="21" t="s">
        <v>1739</v>
      </c>
      <c r="G6767" s="21" t="s">
        <v>8140</v>
      </c>
      <c r="H6767" s="21" t="s">
        <v>7451</v>
      </c>
      <c r="I6767" s="551">
        <v>1620</v>
      </c>
      <c r="J6767" s="1"/>
      <c r="K6767" s="21" t="str">
        <f t="shared" si="92"/>
        <v>93574407</v>
      </c>
      <c r="L6767" s="21" t="s">
        <v>2609</v>
      </c>
      <c r="M6767" s="21" t="s">
        <v>8141</v>
      </c>
      <c r="N6767" s="21"/>
      <c r="O6767" s="21"/>
      <c r="P6767" s="21"/>
    </row>
    <row r="6768" spans="1:16" s="559" customFormat="1" ht="12.75" customHeight="1">
      <c r="A6768" s="21" t="s">
        <v>2214</v>
      </c>
      <c r="B6768" s="21" t="s">
        <v>1735</v>
      </c>
      <c r="C6768" s="21" t="s">
        <v>2256</v>
      </c>
      <c r="D6768" s="21" t="s">
        <v>8142</v>
      </c>
      <c r="E6768" s="21" t="s">
        <v>8143</v>
      </c>
      <c r="F6768" s="21" t="s">
        <v>1751</v>
      </c>
      <c r="G6768" s="21" t="s">
        <v>8144</v>
      </c>
      <c r="H6768" s="21" t="s">
        <v>7451</v>
      </c>
      <c r="I6768" s="551">
        <v>2203.1999999999998</v>
      </c>
      <c r="J6768" s="1"/>
      <c r="K6768" s="21" t="str">
        <f t="shared" si="92"/>
        <v>93478188</v>
      </c>
      <c r="L6768" s="21" t="s">
        <v>2256</v>
      </c>
      <c r="M6768" s="21" t="s">
        <v>8145</v>
      </c>
      <c r="N6768" s="21"/>
      <c r="O6768" s="21"/>
      <c r="P6768" s="21"/>
    </row>
    <row r="6769" spans="1:16" s="559" customFormat="1" ht="12.75" customHeight="1">
      <c r="A6769" s="21" t="s">
        <v>2214</v>
      </c>
      <c r="B6769" s="21" t="s">
        <v>1735</v>
      </c>
      <c r="C6769" s="21" t="s">
        <v>2663</v>
      </c>
      <c r="D6769" s="21" t="s">
        <v>8146</v>
      </c>
      <c r="E6769" s="21" t="s">
        <v>8147</v>
      </c>
      <c r="F6769" s="21" t="s">
        <v>1751</v>
      </c>
      <c r="G6769" s="21" t="s">
        <v>8148</v>
      </c>
      <c r="H6769" s="21" t="s">
        <v>7451</v>
      </c>
      <c r="I6769" s="551">
        <v>1500</v>
      </c>
      <c r="J6769" s="1"/>
      <c r="K6769" s="21" t="str">
        <f t="shared" si="92"/>
        <v>96196696</v>
      </c>
      <c r="L6769" s="21" t="s">
        <v>2663</v>
      </c>
      <c r="M6769" s="21" t="s">
        <v>8149</v>
      </c>
      <c r="N6769" s="21"/>
      <c r="O6769" s="21"/>
      <c r="P6769" s="21"/>
    </row>
    <row r="6770" spans="1:16" s="559" customFormat="1" ht="12.75" customHeight="1">
      <c r="A6770" s="21" t="s">
        <v>2214</v>
      </c>
      <c r="B6770" s="21" t="s">
        <v>1735</v>
      </c>
      <c r="C6770" s="21" t="s">
        <v>2682</v>
      </c>
      <c r="D6770" s="21" t="s">
        <v>8150</v>
      </c>
      <c r="E6770" s="21" t="s">
        <v>8151</v>
      </c>
      <c r="F6770" s="21" t="s">
        <v>1751</v>
      </c>
      <c r="G6770" s="21" t="s">
        <v>8152</v>
      </c>
      <c r="H6770" s="21" t="s">
        <v>7451</v>
      </c>
      <c r="I6770" s="551">
        <v>2223</v>
      </c>
      <c r="J6770" s="1"/>
      <c r="K6770" s="21" t="str">
        <f t="shared" si="92"/>
        <v>93727642</v>
      </c>
      <c r="L6770" s="21" t="s">
        <v>2682</v>
      </c>
      <c r="M6770" s="21" t="s">
        <v>8153</v>
      </c>
      <c r="N6770" s="21"/>
      <c r="O6770" s="21"/>
      <c r="P6770" s="21"/>
    </row>
    <row r="6771" spans="1:16" s="559" customFormat="1" ht="12.75" customHeight="1">
      <c r="A6771" s="21" t="s">
        <v>2214</v>
      </c>
      <c r="B6771" s="21" t="s">
        <v>1735</v>
      </c>
      <c r="C6771" s="21" t="s">
        <v>2649</v>
      </c>
      <c r="D6771" s="21" t="s">
        <v>8154</v>
      </c>
      <c r="E6771" s="21" t="s">
        <v>8155</v>
      </c>
      <c r="F6771" s="21" t="s">
        <v>1751</v>
      </c>
      <c r="G6771" s="21" t="s">
        <v>8156</v>
      </c>
      <c r="H6771" s="21" t="s">
        <v>7451</v>
      </c>
      <c r="I6771" s="551">
        <v>1620</v>
      </c>
      <c r="J6771" s="1"/>
      <c r="K6771" s="21" t="str">
        <f t="shared" si="92"/>
        <v>90456522</v>
      </c>
      <c r="L6771" s="21" t="s">
        <v>2649</v>
      </c>
      <c r="M6771" s="21" t="s">
        <v>8157</v>
      </c>
      <c r="N6771" s="21"/>
      <c r="O6771" s="21"/>
      <c r="P6771" s="21"/>
    </row>
    <row r="6772" spans="1:16" s="559" customFormat="1" ht="12.75" customHeight="1">
      <c r="A6772" s="21" t="s">
        <v>2214</v>
      </c>
      <c r="B6772" s="21" t="s">
        <v>1735</v>
      </c>
      <c r="C6772" s="21" t="s">
        <v>2528</v>
      </c>
      <c r="D6772" s="21" t="s">
        <v>8158</v>
      </c>
      <c r="E6772" s="21" t="s">
        <v>8159</v>
      </c>
      <c r="F6772" s="21" t="s">
        <v>1739</v>
      </c>
      <c r="G6772" s="21" t="s">
        <v>8160</v>
      </c>
      <c r="H6772" s="21" t="s">
        <v>7451</v>
      </c>
      <c r="I6772" s="551">
        <v>972</v>
      </c>
      <c r="J6772" s="1"/>
      <c r="K6772" s="21" t="str">
        <f t="shared" si="92"/>
        <v>99131667</v>
      </c>
      <c r="L6772" s="21" t="s">
        <v>2528</v>
      </c>
      <c r="M6772" s="21" t="s">
        <v>8161</v>
      </c>
      <c r="N6772" s="21"/>
      <c r="O6772" s="21"/>
      <c r="P6772" s="21"/>
    </row>
    <row r="6773" spans="1:16" s="559" customFormat="1" ht="12.75" customHeight="1">
      <c r="A6773" s="21" t="s">
        <v>2214</v>
      </c>
      <c r="B6773" s="21" t="s">
        <v>1735</v>
      </c>
      <c r="C6773" s="21" t="s">
        <v>2312</v>
      </c>
      <c r="D6773" s="21" t="s">
        <v>8162</v>
      </c>
      <c r="E6773" s="21" t="s">
        <v>8163</v>
      </c>
      <c r="F6773" s="21" t="s">
        <v>1739</v>
      </c>
      <c r="G6773" s="21" t="s">
        <v>8164</v>
      </c>
      <c r="H6773" s="21" t="s">
        <v>7451</v>
      </c>
      <c r="I6773" s="551">
        <v>1373.62</v>
      </c>
      <c r="J6773" s="1"/>
      <c r="K6773" s="21" t="str">
        <f t="shared" si="92"/>
        <v>80103086</v>
      </c>
      <c r="L6773" s="21" t="s">
        <v>2312</v>
      </c>
      <c r="M6773" s="21" t="s">
        <v>8165</v>
      </c>
      <c r="N6773" s="21"/>
      <c r="O6773" s="21"/>
      <c r="P6773" s="21"/>
    </row>
    <row r="6774" spans="1:16" s="559" customFormat="1" ht="12.75" customHeight="1">
      <c r="A6774" s="21" t="s">
        <v>2214</v>
      </c>
      <c r="B6774" s="21" t="s">
        <v>1735</v>
      </c>
      <c r="C6774" s="21" t="s">
        <v>2469</v>
      </c>
      <c r="D6774" s="21" t="s">
        <v>8166</v>
      </c>
      <c r="E6774" s="21" t="s">
        <v>8167</v>
      </c>
      <c r="F6774" s="21" t="s">
        <v>1751</v>
      </c>
      <c r="G6774" s="21" t="s">
        <v>8168</v>
      </c>
      <c r="H6774" s="21" t="s">
        <v>7451</v>
      </c>
      <c r="I6774" s="551">
        <v>820</v>
      </c>
      <c r="J6774" s="1"/>
      <c r="K6774" s="21" t="str">
        <f t="shared" si="92"/>
        <v>81414958</v>
      </c>
      <c r="L6774" s="21" t="s">
        <v>2469</v>
      </c>
      <c r="M6774" s="21" t="s">
        <v>8169</v>
      </c>
      <c r="N6774" s="21"/>
      <c r="O6774" s="21"/>
      <c r="P6774" s="21"/>
    </row>
    <row r="6775" spans="1:16" s="559" customFormat="1" ht="12.75" customHeight="1">
      <c r="A6775" s="21" t="s">
        <v>2214</v>
      </c>
      <c r="B6775" s="21" t="s">
        <v>1735</v>
      </c>
      <c r="C6775" s="21" t="s">
        <v>2484</v>
      </c>
      <c r="D6775" s="21" t="s">
        <v>8170</v>
      </c>
      <c r="E6775" s="21" t="s">
        <v>8171</v>
      </c>
      <c r="F6775" s="21" t="s">
        <v>1739</v>
      </c>
      <c r="G6775" s="21" t="s">
        <v>8172</v>
      </c>
      <c r="H6775" s="21" t="s">
        <v>7451</v>
      </c>
      <c r="I6775" s="551">
        <v>648</v>
      </c>
      <c r="J6775" s="1"/>
      <c r="K6775" s="21" t="str">
        <f t="shared" si="92"/>
        <v>97227475</v>
      </c>
      <c r="L6775" s="21" t="s">
        <v>2484</v>
      </c>
      <c r="M6775" s="21" t="s">
        <v>8173</v>
      </c>
      <c r="N6775" s="21"/>
      <c r="O6775" s="21"/>
      <c r="P6775" s="21"/>
    </row>
    <row r="6776" spans="1:16" s="559" customFormat="1" ht="12.75" customHeight="1">
      <c r="A6776" s="21" t="s">
        <v>2214</v>
      </c>
      <c r="B6776" s="21" t="s">
        <v>1735</v>
      </c>
      <c r="C6776" s="21" t="s">
        <v>8174</v>
      </c>
      <c r="D6776" s="21" t="s">
        <v>8175</v>
      </c>
      <c r="E6776" s="21" t="s">
        <v>8176</v>
      </c>
      <c r="F6776" s="21" t="s">
        <v>1739</v>
      </c>
      <c r="G6776" s="21" t="s">
        <v>8177</v>
      </c>
      <c r="H6776" s="21" t="s">
        <v>7451</v>
      </c>
      <c r="I6776" s="551">
        <v>1004.4</v>
      </c>
      <c r="J6776" s="1"/>
      <c r="K6776" s="21" t="str">
        <f t="shared" si="92"/>
        <v>84184031</v>
      </c>
      <c r="L6776" s="21" t="s">
        <v>8174</v>
      </c>
      <c r="M6776" s="21" t="s">
        <v>8178</v>
      </c>
      <c r="N6776" s="21"/>
      <c r="O6776" s="21"/>
      <c r="P6776" s="21"/>
    </row>
    <row r="6777" spans="1:16" s="559" customFormat="1" ht="12.75" customHeight="1">
      <c r="A6777" s="21" t="s">
        <v>2214</v>
      </c>
      <c r="B6777" s="21" t="s">
        <v>1735</v>
      </c>
      <c r="C6777" s="21" t="s">
        <v>2454</v>
      </c>
      <c r="D6777" s="21" t="s">
        <v>8179</v>
      </c>
      <c r="E6777" s="21" t="s">
        <v>8180</v>
      </c>
      <c r="F6777" s="21" t="s">
        <v>1751</v>
      </c>
      <c r="G6777" s="21" t="s">
        <v>8181</v>
      </c>
      <c r="H6777" s="21" t="s">
        <v>7451</v>
      </c>
      <c r="I6777" s="551">
        <v>810</v>
      </c>
      <c r="J6777" s="1"/>
      <c r="K6777" s="21" t="str">
        <f t="shared" si="92"/>
        <v>21152663</v>
      </c>
      <c r="L6777" s="21" t="s">
        <v>2454</v>
      </c>
      <c r="M6777" s="21" t="s">
        <v>8182</v>
      </c>
      <c r="N6777" s="21"/>
      <c r="O6777" s="21"/>
      <c r="P6777" s="21"/>
    </row>
    <row r="6778" spans="1:16" s="559" customFormat="1" ht="12.75" customHeight="1">
      <c r="A6778" s="21" t="s">
        <v>2214</v>
      </c>
      <c r="B6778" s="21" t="s">
        <v>1735</v>
      </c>
      <c r="C6778" s="21" t="s">
        <v>3337</v>
      </c>
      <c r="D6778" s="21" t="s">
        <v>8183</v>
      </c>
      <c r="E6778" s="21" t="s">
        <v>8184</v>
      </c>
      <c r="F6778" s="21" t="s">
        <v>1751</v>
      </c>
      <c r="G6778" s="21" t="s">
        <v>8185</v>
      </c>
      <c r="H6778" s="21" t="s">
        <v>7451</v>
      </c>
      <c r="I6778" s="551">
        <v>818.1</v>
      </c>
      <c r="J6778" s="1"/>
      <c r="K6778" s="21" t="str">
        <f t="shared" si="92"/>
        <v>93763447</v>
      </c>
      <c r="L6778" s="21" t="s">
        <v>3337</v>
      </c>
      <c r="M6778" s="21" t="s">
        <v>8186</v>
      </c>
      <c r="N6778" s="21"/>
      <c r="O6778" s="21"/>
      <c r="P6778" s="21"/>
    </row>
    <row r="6779" spans="1:16" s="559" customFormat="1" ht="12.75" customHeight="1">
      <c r="A6779" s="21" t="s">
        <v>2214</v>
      </c>
      <c r="B6779" s="21" t="s">
        <v>1735</v>
      </c>
      <c r="C6779" s="21" t="s">
        <v>2501</v>
      </c>
      <c r="D6779" s="21" t="s">
        <v>8187</v>
      </c>
      <c r="E6779" s="21" t="s">
        <v>8188</v>
      </c>
      <c r="F6779" s="21" t="s">
        <v>1751</v>
      </c>
      <c r="G6779" s="21" t="s">
        <v>8189</v>
      </c>
      <c r="H6779" s="21" t="s">
        <v>7451</v>
      </c>
      <c r="I6779" s="551">
        <v>1044.9000000000001</v>
      </c>
      <c r="J6779" s="1"/>
      <c r="K6779" s="21" t="str">
        <f t="shared" si="92"/>
        <v>93477988</v>
      </c>
      <c r="L6779" s="21" t="s">
        <v>2501</v>
      </c>
      <c r="M6779" s="21" t="s">
        <v>8190</v>
      </c>
      <c r="N6779" s="21"/>
      <c r="O6779" s="21"/>
      <c r="P6779" s="21"/>
    </row>
    <row r="6780" spans="1:16" s="559" customFormat="1" ht="12.75" customHeight="1">
      <c r="A6780" s="21" t="s">
        <v>2214</v>
      </c>
      <c r="B6780" s="21" t="s">
        <v>1735</v>
      </c>
      <c r="C6780" s="21" t="s">
        <v>2361</v>
      </c>
      <c r="D6780" s="21" t="s">
        <v>8191</v>
      </c>
      <c r="E6780" s="21" t="s">
        <v>8192</v>
      </c>
      <c r="F6780" s="21" t="s">
        <v>1739</v>
      </c>
      <c r="G6780" s="21" t="s">
        <v>8193</v>
      </c>
      <c r="H6780" s="21" t="s">
        <v>7451</v>
      </c>
      <c r="I6780" s="551">
        <v>2187</v>
      </c>
      <c r="J6780" s="1"/>
      <c r="K6780" s="21" t="str">
        <f t="shared" si="92"/>
        <v>81420499</v>
      </c>
      <c r="L6780" s="21" t="s">
        <v>2361</v>
      </c>
      <c r="M6780" s="21" t="s">
        <v>8194</v>
      </c>
      <c r="N6780" s="21"/>
      <c r="O6780" s="21"/>
      <c r="P6780" s="21"/>
    </row>
    <row r="6781" spans="1:16" s="559" customFormat="1" ht="12.75" customHeight="1">
      <c r="A6781" s="21" t="s">
        <v>2214</v>
      </c>
      <c r="B6781" s="21" t="s">
        <v>1735</v>
      </c>
      <c r="C6781" s="21" t="s">
        <v>2768</v>
      </c>
      <c r="D6781" s="21" t="s">
        <v>8195</v>
      </c>
      <c r="E6781" s="21" t="s">
        <v>8196</v>
      </c>
      <c r="F6781" s="21" t="s">
        <v>1739</v>
      </c>
      <c r="G6781" s="21" t="s">
        <v>8197</v>
      </c>
      <c r="H6781" s="21" t="s">
        <v>7451</v>
      </c>
      <c r="I6781" s="551">
        <v>5572.8</v>
      </c>
      <c r="J6781" s="1"/>
      <c r="K6781" s="21" t="str">
        <f t="shared" si="92"/>
        <v>96229046</v>
      </c>
      <c r="L6781" s="21" t="s">
        <v>2768</v>
      </c>
      <c r="M6781" s="21" t="s">
        <v>8198</v>
      </c>
      <c r="N6781" s="21"/>
      <c r="O6781" s="21"/>
      <c r="P6781" s="21"/>
    </row>
    <row r="6782" spans="1:16" s="559" customFormat="1" ht="12.75" customHeight="1">
      <c r="A6782" s="21" t="s">
        <v>2214</v>
      </c>
      <c r="B6782" s="21" t="s">
        <v>1735</v>
      </c>
      <c r="C6782" s="21" t="s">
        <v>3199</v>
      </c>
      <c r="D6782" s="21" t="s">
        <v>8199</v>
      </c>
      <c r="E6782" s="21" t="s">
        <v>8200</v>
      </c>
      <c r="F6782" s="21" t="s">
        <v>1751</v>
      </c>
      <c r="G6782" s="21" t="s">
        <v>8201</v>
      </c>
      <c r="H6782" s="21" t="s">
        <v>7451</v>
      </c>
      <c r="I6782" s="551">
        <v>4073.31</v>
      </c>
      <c r="J6782" s="1"/>
      <c r="K6782" s="21" t="str">
        <f t="shared" si="92"/>
        <v>25256065</v>
      </c>
      <c r="L6782" s="21" t="s">
        <v>3199</v>
      </c>
      <c r="M6782" s="21" t="s">
        <v>8202</v>
      </c>
      <c r="N6782" s="21"/>
      <c r="O6782" s="21"/>
      <c r="P6782" s="21"/>
    </row>
    <row r="6783" spans="1:16" s="559" customFormat="1" ht="12.75" customHeight="1">
      <c r="A6783" s="21" t="s">
        <v>2214</v>
      </c>
      <c r="B6783" s="21" t="s">
        <v>1735</v>
      </c>
      <c r="C6783" s="21" t="s">
        <v>2754</v>
      </c>
      <c r="D6783" s="21" t="s">
        <v>8203</v>
      </c>
      <c r="E6783" s="21" t="s">
        <v>8204</v>
      </c>
      <c r="F6783" s="21" t="s">
        <v>1751</v>
      </c>
      <c r="G6783" s="21" t="s">
        <v>8205</v>
      </c>
      <c r="H6783" s="21" t="s">
        <v>7451</v>
      </c>
      <c r="I6783" s="551">
        <v>1004.4</v>
      </c>
      <c r="J6783" s="1"/>
      <c r="K6783" s="21" t="str">
        <f t="shared" si="92"/>
        <v>97052633</v>
      </c>
      <c r="L6783" s="21" t="s">
        <v>2754</v>
      </c>
      <c r="M6783" s="21" t="s">
        <v>8206</v>
      </c>
      <c r="N6783" s="21"/>
      <c r="O6783" s="21"/>
      <c r="P6783" s="21"/>
    </row>
    <row r="6784" spans="1:16" s="559" customFormat="1" ht="12.75" customHeight="1">
      <c r="A6784" s="21" t="s">
        <v>2214</v>
      </c>
      <c r="B6784" s="21" t="s">
        <v>1735</v>
      </c>
      <c r="C6784" s="21" t="s">
        <v>2578</v>
      </c>
      <c r="D6784" s="21" t="s">
        <v>8207</v>
      </c>
      <c r="E6784" s="21" t="s">
        <v>8208</v>
      </c>
      <c r="F6784" s="21" t="s">
        <v>1751</v>
      </c>
      <c r="G6784" s="21" t="s">
        <v>8209</v>
      </c>
      <c r="H6784" s="21" t="s">
        <v>7451</v>
      </c>
      <c r="I6784" s="551">
        <v>648</v>
      </c>
      <c r="J6784" s="1"/>
      <c r="K6784" s="21" t="str">
        <f t="shared" si="92"/>
        <v>98371446</v>
      </c>
      <c r="L6784" s="21" t="s">
        <v>2578</v>
      </c>
      <c r="M6784" s="21" t="s">
        <v>8210</v>
      </c>
      <c r="N6784" s="21"/>
      <c r="O6784" s="21"/>
      <c r="P6784" s="21"/>
    </row>
    <row r="6785" spans="1:16" s="559" customFormat="1" ht="12.75" customHeight="1">
      <c r="A6785" s="21" t="s">
        <v>2214</v>
      </c>
      <c r="B6785" s="21" t="s">
        <v>1735</v>
      </c>
      <c r="C6785" s="21" t="s">
        <v>2816</v>
      </c>
      <c r="D6785" s="21" t="s">
        <v>7702</v>
      </c>
      <c r="E6785" s="21" t="s">
        <v>8211</v>
      </c>
      <c r="F6785" s="21" t="s">
        <v>1739</v>
      </c>
      <c r="G6785" s="21" t="s">
        <v>8212</v>
      </c>
      <c r="H6785" s="21" t="s">
        <v>7451</v>
      </c>
      <c r="I6785" s="551">
        <v>1004.4</v>
      </c>
      <c r="J6785" s="1"/>
      <c r="K6785" s="21" t="str">
        <f t="shared" si="92"/>
        <v>25285980</v>
      </c>
      <c r="L6785" s="21" t="s">
        <v>2816</v>
      </c>
      <c r="M6785" s="21" t="s">
        <v>8213</v>
      </c>
      <c r="N6785" s="21"/>
      <c r="O6785" s="21"/>
      <c r="P6785" s="21"/>
    </row>
    <row r="6786" spans="1:16" s="559" customFormat="1" ht="12.75" customHeight="1">
      <c r="A6786" s="21" t="s">
        <v>2214</v>
      </c>
      <c r="B6786" s="21" t="s">
        <v>1735</v>
      </c>
      <c r="C6786" s="21" t="s">
        <v>3132</v>
      </c>
      <c r="D6786" s="21" t="s">
        <v>8214</v>
      </c>
      <c r="E6786" s="21" t="s">
        <v>8215</v>
      </c>
      <c r="F6786" s="21" t="s">
        <v>1739</v>
      </c>
      <c r="G6786" s="21" t="s">
        <v>8216</v>
      </c>
      <c r="H6786" s="21" t="s">
        <v>7451</v>
      </c>
      <c r="I6786" s="551">
        <v>656.1</v>
      </c>
      <c r="J6786" s="1"/>
      <c r="K6786" s="21" t="str">
        <f t="shared" si="92"/>
        <v>72100071</v>
      </c>
      <c r="L6786" s="21" t="s">
        <v>3132</v>
      </c>
      <c r="M6786" s="21" t="s">
        <v>8217</v>
      </c>
      <c r="N6786" s="21"/>
      <c r="O6786" s="21"/>
      <c r="P6786" s="21"/>
    </row>
    <row r="6787" spans="1:16" s="559" customFormat="1" ht="12.75" customHeight="1">
      <c r="A6787" s="21" t="s">
        <v>2214</v>
      </c>
      <c r="B6787" s="21" t="s">
        <v>1735</v>
      </c>
      <c r="C6787" s="21" t="s">
        <v>3762</v>
      </c>
      <c r="D6787" s="21" t="s">
        <v>8218</v>
      </c>
      <c r="E6787" s="21" t="s">
        <v>8219</v>
      </c>
      <c r="F6787" s="21" t="s">
        <v>1739</v>
      </c>
      <c r="G6787" s="21" t="s">
        <v>8220</v>
      </c>
      <c r="H6787" s="21" t="s">
        <v>7451</v>
      </c>
      <c r="I6787" s="551">
        <v>1000</v>
      </c>
      <c r="J6787" s="1"/>
      <c r="K6787" s="21" t="str">
        <f t="shared" si="92"/>
        <v>93763853</v>
      </c>
      <c r="L6787" s="21" t="s">
        <v>3762</v>
      </c>
      <c r="M6787" s="21" t="s">
        <v>8221</v>
      </c>
      <c r="N6787" s="21"/>
      <c r="O6787" s="21"/>
      <c r="P6787" s="21"/>
    </row>
    <row r="6788" spans="1:16" s="559" customFormat="1" ht="12.75" customHeight="1">
      <c r="A6788" s="21" t="s">
        <v>2214</v>
      </c>
      <c r="B6788" s="21" t="s">
        <v>1735</v>
      </c>
      <c r="C6788" s="21" t="s">
        <v>3008</v>
      </c>
      <c r="D6788" s="21" t="s">
        <v>8222</v>
      </c>
      <c r="E6788" s="21" t="s">
        <v>8223</v>
      </c>
      <c r="F6788" s="21" t="s">
        <v>1739</v>
      </c>
      <c r="G6788" s="21" t="s">
        <v>8224</v>
      </c>
      <c r="H6788" s="21" t="s">
        <v>7451</v>
      </c>
      <c r="I6788" s="551">
        <v>4860</v>
      </c>
      <c r="J6788" s="1"/>
      <c r="K6788" s="21" t="str">
        <f t="shared" si="92"/>
        <v>99131199</v>
      </c>
      <c r="L6788" s="21" t="s">
        <v>3008</v>
      </c>
      <c r="M6788" s="21" t="s">
        <v>8225</v>
      </c>
      <c r="N6788" s="21"/>
      <c r="O6788" s="21"/>
      <c r="P6788" s="21"/>
    </row>
    <row r="6789" spans="1:16" s="559" customFormat="1" ht="12.75" customHeight="1">
      <c r="A6789" s="21" t="s">
        <v>2214</v>
      </c>
      <c r="B6789" s="21" t="s">
        <v>1735</v>
      </c>
      <c r="C6789" s="21" t="s">
        <v>2859</v>
      </c>
      <c r="D6789" s="21" t="s">
        <v>8226</v>
      </c>
      <c r="E6789" s="21" t="s">
        <v>8227</v>
      </c>
      <c r="F6789" s="21" t="s">
        <v>1751</v>
      </c>
      <c r="G6789" s="21" t="s">
        <v>8228</v>
      </c>
      <c r="H6789" s="21" t="s">
        <v>7451</v>
      </c>
      <c r="I6789" s="551">
        <v>1749.6</v>
      </c>
      <c r="J6789" s="1"/>
      <c r="K6789" s="21" t="str">
        <f t="shared" si="92"/>
        <v>96156436</v>
      </c>
      <c r="L6789" s="21" t="s">
        <v>2859</v>
      </c>
      <c r="M6789" s="21" t="s">
        <v>8229</v>
      </c>
      <c r="N6789" s="21"/>
      <c r="O6789" s="21"/>
      <c r="P6789" s="21"/>
    </row>
    <row r="6790" spans="1:16" s="559" customFormat="1" ht="12.75" customHeight="1">
      <c r="A6790" s="21" t="s">
        <v>2214</v>
      </c>
      <c r="B6790" s="21" t="s">
        <v>1735</v>
      </c>
      <c r="C6790" s="21" t="s">
        <v>2403</v>
      </c>
      <c r="D6790" s="21" t="s">
        <v>8230</v>
      </c>
      <c r="E6790" s="21" t="s">
        <v>8231</v>
      </c>
      <c r="F6790" s="21" t="s">
        <v>1739</v>
      </c>
      <c r="G6790" s="21" t="s">
        <v>8232</v>
      </c>
      <c r="H6790" s="21" t="s">
        <v>7451</v>
      </c>
      <c r="I6790" s="551">
        <v>299.7</v>
      </c>
      <c r="J6790" s="1"/>
      <c r="K6790" s="21" t="str">
        <f t="shared" si="92"/>
        <v>85466461</v>
      </c>
      <c r="L6790" s="21" t="s">
        <v>2403</v>
      </c>
      <c r="M6790" s="21" t="s">
        <v>8233</v>
      </c>
      <c r="N6790" s="21"/>
      <c r="O6790" s="21"/>
      <c r="P6790" s="21"/>
    </row>
    <row r="6791" spans="1:16" s="559" customFormat="1" ht="12.75" customHeight="1">
      <c r="A6791" s="21" t="s">
        <v>2214</v>
      </c>
      <c r="B6791" s="21" t="s">
        <v>1735</v>
      </c>
      <c r="C6791" s="21" t="s">
        <v>8027</v>
      </c>
      <c r="D6791" s="21" t="s">
        <v>8234</v>
      </c>
      <c r="E6791" s="21" t="s">
        <v>8235</v>
      </c>
      <c r="F6791" s="21" t="s">
        <v>1751</v>
      </c>
      <c r="G6791" s="21" t="s">
        <v>8236</v>
      </c>
      <c r="H6791" s="21" t="s">
        <v>7451</v>
      </c>
      <c r="I6791" s="551">
        <v>891</v>
      </c>
      <c r="J6791" s="1"/>
      <c r="K6791" s="21" t="str">
        <f t="shared" si="92"/>
        <v>82102278</v>
      </c>
      <c r="L6791" s="21" t="s">
        <v>8027</v>
      </c>
      <c r="M6791" s="21" t="s">
        <v>8237</v>
      </c>
      <c r="N6791" s="21"/>
      <c r="O6791" s="21"/>
      <c r="P6791" s="21"/>
    </row>
    <row r="6792" spans="1:16" s="559" customFormat="1" ht="12.75" customHeight="1">
      <c r="A6792" s="21" t="s">
        <v>2214</v>
      </c>
      <c r="B6792" s="21" t="s">
        <v>1735</v>
      </c>
      <c r="C6792" s="21" t="s">
        <v>2699</v>
      </c>
      <c r="D6792" s="21" t="s">
        <v>8238</v>
      </c>
      <c r="E6792" s="21" t="s">
        <v>8239</v>
      </c>
      <c r="F6792" s="21" t="s">
        <v>1739</v>
      </c>
      <c r="G6792" s="21" t="s">
        <v>8240</v>
      </c>
      <c r="H6792" s="21" t="s">
        <v>7451</v>
      </c>
      <c r="I6792" s="551">
        <v>1871.1</v>
      </c>
      <c r="J6792" s="1"/>
      <c r="K6792" s="21" t="str">
        <f t="shared" si="92"/>
        <v>82097484</v>
      </c>
      <c r="L6792" s="21" t="s">
        <v>2699</v>
      </c>
      <c r="M6792" s="21" t="s">
        <v>8241</v>
      </c>
      <c r="N6792" s="21"/>
      <c r="O6792" s="21"/>
      <c r="P6792" s="21"/>
    </row>
    <row r="6793" spans="1:16" s="559" customFormat="1" ht="12.75" customHeight="1">
      <c r="A6793" s="21" t="s">
        <v>2214</v>
      </c>
      <c r="B6793" s="21" t="s">
        <v>1735</v>
      </c>
      <c r="C6793" s="21" t="s">
        <v>3337</v>
      </c>
      <c r="D6793" s="21" t="s">
        <v>8242</v>
      </c>
      <c r="E6793" s="21" t="s">
        <v>8243</v>
      </c>
      <c r="F6793" s="21" t="s">
        <v>1739</v>
      </c>
      <c r="G6793" s="21" t="s">
        <v>8244</v>
      </c>
      <c r="H6793" s="21" t="s">
        <v>7451</v>
      </c>
      <c r="I6793" s="551">
        <v>1628.1</v>
      </c>
      <c r="J6793" s="1"/>
      <c r="K6793" s="21" t="str">
        <f t="shared" si="92"/>
        <v>93763447</v>
      </c>
      <c r="L6793" s="21" t="s">
        <v>3337</v>
      </c>
      <c r="M6793" s="21" t="s">
        <v>8245</v>
      </c>
      <c r="N6793" s="21"/>
      <c r="O6793" s="21"/>
      <c r="P6793" s="21"/>
    </row>
    <row r="6794" spans="1:16" s="559" customFormat="1" ht="12.75" customHeight="1">
      <c r="A6794" s="21" t="s">
        <v>2214</v>
      </c>
      <c r="B6794" s="21" t="s">
        <v>1735</v>
      </c>
      <c r="C6794" s="21" t="s">
        <v>2528</v>
      </c>
      <c r="D6794" s="21" t="s">
        <v>8246</v>
      </c>
      <c r="E6794" s="21" t="s">
        <v>8247</v>
      </c>
      <c r="F6794" s="21" t="s">
        <v>1739</v>
      </c>
      <c r="G6794" s="21" t="s">
        <v>8248</v>
      </c>
      <c r="H6794" s="21" t="s">
        <v>7451</v>
      </c>
      <c r="I6794" s="551">
        <v>700</v>
      </c>
      <c r="J6794" s="1"/>
      <c r="K6794" s="21" t="str">
        <f t="shared" si="92"/>
        <v>99131667</v>
      </c>
      <c r="L6794" s="21" t="s">
        <v>2528</v>
      </c>
      <c r="M6794" s="21" t="s">
        <v>8249</v>
      </c>
      <c r="N6794" s="21"/>
      <c r="O6794" s="21"/>
      <c r="P6794" s="21"/>
    </row>
    <row r="6795" spans="1:16" s="559" customFormat="1" ht="12.75" customHeight="1">
      <c r="A6795" s="21" t="s">
        <v>2214</v>
      </c>
      <c r="B6795" s="21" t="s">
        <v>1735</v>
      </c>
      <c r="C6795" s="21" t="s">
        <v>2821</v>
      </c>
      <c r="D6795" s="21" t="s">
        <v>8250</v>
      </c>
      <c r="E6795" s="21" t="s">
        <v>8251</v>
      </c>
      <c r="F6795" s="21" t="s">
        <v>1739</v>
      </c>
      <c r="G6795" s="21" t="s">
        <v>8252</v>
      </c>
      <c r="H6795" s="21" t="s">
        <v>7451</v>
      </c>
      <c r="I6795" s="551">
        <v>299.7</v>
      </c>
      <c r="J6795" s="1"/>
      <c r="K6795" s="21" t="str">
        <f t="shared" si="92"/>
        <v>97052089</v>
      </c>
      <c r="L6795" s="21" t="s">
        <v>2821</v>
      </c>
      <c r="M6795" s="21" t="s">
        <v>8253</v>
      </c>
      <c r="N6795" s="21"/>
      <c r="O6795" s="21"/>
      <c r="P6795" s="21"/>
    </row>
    <row r="6796" spans="1:16" s="559" customFormat="1" ht="12.75" customHeight="1">
      <c r="A6796" s="21" t="s">
        <v>2214</v>
      </c>
      <c r="B6796" s="21" t="s">
        <v>1735</v>
      </c>
      <c r="C6796" s="21" t="s">
        <v>2842</v>
      </c>
      <c r="D6796" s="21" t="s">
        <v>8015</v>
      </c>
      <c r="E6796" s="21" t="s">
        <v>8254</v>
      </c>
      <c r="F6796" s="21" t="s">
        <v>1739</v>
      </c>
      <c r="G6796" s="21" t="s">
        <v>8255</v>
      </c>
      <c r="H6796" s="21" t="s">
        <v>7451</v>
      </c>
      <c r="I6796" s="551">
        <v>712.8</v>
      </c>
      <c r="J6796" s="1"/>
      <c r="K6796" s="21" t="str">
        <f t="shared" si="92"/>
        <v>24143379</v>
      </c>
      <c r="L6796" s="21" t="s">
        <v>2842</v>
      </c>
      <c r="M6796" s="21" t="s">
        <v>8256</v>
      </c>
      <c r="N6796" s="21"/>
      <c r="O6796" s="21"/>
      <c r="P6796" s="21"/>
    </row>
    <row r="6797" spans="1:16" s="559" customFormat="1" ht="12.75" customHeight="1">
      <c r="A6797" s="21" t="s">
        <v>2214</v>
      </c>
      <c r="B6797" s="21" t="s">
        <v>1735</v>
      </c>
      <c r="C6797" s="21" t="s">
        <v>2759</v>
      </c>
      <c r="D6797" s="21" t="s">
        <v>8257</v>
      </c>
      <c r="E6797" s="21" t="s">
        <v>8258</v>
      </c>
      <c r="F6797" s="21" t="s">
        <v>1739</v>
      </c>
      <c r="G6797" s="21" t="s">
        <v>8259</v>
      </c>
      <c r="H6797" s="21" t="s">
        <v>7451</v>
      </c>
      <c r="I6797" s="551">
        <v>1620</v>
      </c>
      <c r="J6797" s="1"/>
      <c r="K6797" s="21" t="str">
        <f t="shared" si="92"/>
        <v>25255235</v>
      </c>
      <c r="L6797" s="21" t="s">
        <v>2759</v>
      </c>
      <c r="M6797" s="21" t="s">
        <v>8260</v>
      </c>
      <c r="N6797" s="21"/>
      <c r="O6797" s="21"/>
      <c r="P6797" s="21"/>
    </row>
    <row r="6798" spans="1:16" s="559" customFormat="1" ht="12.75" customHeight="1">
      <c r="A6798" s="21" t="s">
        <v>2214</v>
      </c>
      <c r="B6798" s="21" t="s">
        <v>1735</v>
      </c>
      <c r="C6798" s="21" t="s">
        <v>8174</v>
      </c>
      <c r="D6798" s="21" t="s">
        <v>8261</v>
      </c>
      <c r="E6798" s="21" t="s">
        <v>8262</v>
      </c>
      <c r="F6798" s="21" t="s">
        <v>1739</v>
      </c>
      <c r="G6798" s="21" t="s">
        <v>8263</v>
      </c>
      <c r="H6798" s="21" t="s">
        <v>7451</v>
      </c>
      <c r="I6798" s="551">
        <v>1004.4</v>
      </c>
      <c r="J6798" s="1"/>
      <c r="K6798" s="21" t="str">
        <f t="shared" si="92"/>
        <v>84184031</v>
      </c>
      <c r="L6798" s="21" t="s">
        <v>8174</v>
      </c>
      <c r="M6798" s="21" t="s">
        <v>8264</v>
      </c>
      <c r="N6798" s="21"/>
      <c r="O6798" s="21"/>
      <c r="P6798" s="21"/>
    </row>
    <row r="6799" spans="1:16" s="559" customFormat="1" ht="12.75" customHeight="1">
      <c r="A6799" s="21" t="s">
        <v>2214</v>
      </c>
      <c r="B6799" s="21" t="s">
        <v>1735</v>
      </c>
      <c r="C6799" s="21" t="s">
        <v>2842</v>
      </c>
      <c r="D6799" s="21" t="s">
        <v>8265</v>
      </c>
      <c r="E6799" s="21" t="s">
        <v>8266</v>
      </c>
      <c r="F6799" s="21" t="s">
        <v>1751</v>
      </c>
      <c r="G6799" s="21" t="s">
        <v>8267</v>
      </c>
      <c r="H6799" s="21" t="s">
        <v>7451</v>
      </c>
      <c r="I6799" s="551">
        <v>2000.7</v>
      </c>
      <c r="J6799" s="1"/>
      <c r="K6799" s="21" t="str">
        <f t="shared" si="92"/>
        <v>24143379</v>
      </c>
      <c r="L6799" s="21" t="s">
        <v>2842</v>
      </c>
      <c r="M6799" s="21" t="s">
        <v>8268</v>
      </c>
      <c r="N6799" s="21"/>
      <c r="O6799" s="21"/>
      <c r="P6799" s="21"/>
    </row>
    <row r="6800" spans="1:16" s="559" customFormat="1" ht="12.75" customHeight="1">
      <c r="A6800" s="21" t="s">
        <v>2214</v>
      </c>
      <c r="B6800" s="21" t="s">
        <v>1735</v>
      </c>
      <c r="C6800" s="21" t="s">
        <v>2663</v>
      </c>
      <c r="D6800" s="21" t="s">
        <v>8269</v>
      </c>
      <c r="E6800" s="21" t="s">
        <v>8270</v>
      </c>
      <c r="F6800" s="21" t="s">
        <v>1751</v>
      </c>
      <c r="G6800" s="21" t="s">
        <v>8271</v>
      </c>
      <c r="H6800" s="21" t="s">
        <v>7451</v>
      </c>
      <c r="I6800" s="551">
        <v>502.2</v>
      </c>
      <c r="J6800" s="1"/>
      <c r="K6800" s="21" t="str">
        <f t="shared" si="92"/>
        <v>96196696</v>
      </c>
      <c r="L6800" s="21" t="s">
        <v>2663</v>
      </c>
      <c r="M6800" s="21" t="s">
        <v>8272</v>
      </c>
      <c r="N6800" s="21"/>
      <c r="O6800" s="21"/>
      <c r="P6800" s="21"/>
    </row>
    <row r="6801" spans="1:16" s="559" customFormat="1" ht="12.75" customHeight="1">
      <c r="A6801" s="21" t="s">
        <v>2214</v>
      </c>
      <c r="B6801" s="21" t="s">
        <v>1735</v>
      </c>
      <c r="C6801" s="21" t="s">
        <v>2622</v>
      </c>
      <c r="D6801" s="21" t="s">
        <v>8273</v>
      </c>
      <c r="E6801" s="21" t="s">
        <v>8274</v>
      </c>
      <c r="F6801" s="21" t="s">
        <v>1739</v>
      </c>
      <c r="G6801" s="21" t="s">
        <v>8275</v>
      </c>
      <c r="H6801" s="21" t="s">
        <v>7451</v>
      </c>
      <c r="I6801" s="551">
        <v>923.4</v>
      </c>
      <c r="J6801" s="1"/>
      <c r="K6801" s="21" t="str">
        <f t="shared" si="92"/>
        <v>20296509</v>
      </c>
      <c r="L6801" s="21" t="s">
        <v>2622</v>
      </c>
      <c r="M6801" s="21" t="s">
        <v>8276</v>
      </c>
      <c r="N6801" s="21"/>
      <c r="O6801" s="21"/>
      <c r="P6801" s="21"/>
    </row>
    <row r="6802" spans="1:16" s="559" customFormat="1" ht="12.75" customHeight="1">
      <c r="A6802" s="21" t="s">
        <v>2214</v>
      </c>
      <c r="B6802" s="21" t="s">
        <v>1735</v>
      </c>
      <c r="C6802" s="21" t="s">
        <v>2317</v>
      </c>
      <c r="D6802" s="21" t="s">
        <v>8277</v>
      </c>
      <c r="E6802" s="21" t="s">
        <v>8278</v>
      </c>
      <c r="F6802" s="21" t="s">
        <v>1739</v>
      </c>
      <c r="G6802" s="21" t="s">
        <v>8279</v>
      </c>
      <c r="H6802" s="21" t="s">
        <v>7451</v>
      </c>
      <c r="I6802" s="551">
        <v>502.2</v>
      </c>
      <c r="J6802" s="1"/>
      <c r="K6802" s="21" t="str">
        <f t="shared" si="92"/>
        <v>82100321</v>
      </c>
      <c r="L6802" s="21" t="s">
        <v>2317</v>
      </c>
      <c r="M6802" s="21" t="s">
        <v>8280</v>
      </c>
      <c r="N6802" s="21"/>
      <c r="O6802" s="21"/>
      <c r="P6802" s="21"/>
    </row>
    <row r="6803" spans="1:16" s="559" customFormat="1" ht="12.75" customHeight="1">
      <c r="A6803" s="21" t="s">
        <v>2214</v>
      </c>
      <c r="B6803" s="21" t="s">
        <v>1735</v>
      </c>
      <c r="C6803" s="21" t="s">
        <v>2622</v>
      </c>
      <c r="D6803" s="21" t="s">
        <v>8281</v>
      </c>
      <c r="E6803" s="21" t="s">
        <v>8282</v>
      </c>
      <c r="F6803" s="21" t="s">
        <v>1739</v>
      </c>
      <c r="G6803" s="21" t="s">
        <v>8283</v>
      </c>
      <c r="H6803" s="21" t="s">
        <v>7451</v>
      </c>
      <c r="I6803" s="551">
        <v>600</v>
      </c>
      <c r="J6803" s="1"/>
      <c r="K6803" s="21" t="str">
        <f t="shared" si="92"/>
        <v>20296509</v>
      </c>
      <c r="L6803" s="21" t="s">
        <v>2622</v>
      </c>
      <c r="M6803" s="21" t="s">
        <v>8284</v>
      </c>
      <c r="N6803" s="21"/>
      <c r="O6803" s="21"/>
      <c r="P6803" s="21"/>
    </row>
    <row r="6804" spans="1:16" s="559" customFormat="1" ht="12.75" customHeight="1">
      <c r="A6804" s="21" t="s">
        <v>2214</v>
      </c>
      <c r="B6804" s="21" t="s">
        <v>1735</v>
      </c>
      <c r="C6804" s="21" t="s">
        <v>2816</v>
      </c>
      <c r="D6804" s="21" t="s">
        <v>8285</v>
      </c>
      <c r="E6804" s="21" t="s">
        <v>8286</v>
      </c>
      <c r="F6804" s="21" t="s">
        <v>1751</v>
      </c>
      <c r="G6804" s="21" t="s">
        <v>8287</v>
      </c>
      <c r="H6804" s="21" t="s">
        <v>7451</v>
      </c>
      <c r="I6804" s="551">
        <v>599.4</v>
      </c>
      <c r="J6804" s="1"/>
      <c r="K6804" s="21" t="str">
        <f t="shared" si="92"/>
        <v>25285980</v>
      </c>
      <c r="L6804" s="21" t="s">
        <v>2816</v>
      </c>
      <c r="M6804" s="21" t="s">
        <v>8288</v>
      </c>
      <c r="N6804" s="21"/>
      <c r="O6804" s="21"/>
      <c r="P6804" s="21"/>
    </row>
    <row r="6805" spans="1:16" s="559" customFormat="1" ht="12.75" customHeight="1">
      <c r="A6805" s="21" t="s">
        <v>2214</v>
      </c>
      <c r="B6805" s="21" t="s">
        <v>1735</v>
      </c>
      <c r="C6805" s="21" t="s">
        <v>2872</v>
      </c>
      <c r="D6805" s="21" t="s">
        <v>8289</v>
      </c>
      <c r="E6805" s="21" t="s">
        <v>8290</v>
      </c>
      <c r="F6805" s="21" t="s">
        <v>1751</v>
      </c>
      <c r="G6805" s="21" t="s">
        <v>8291</v>
      </c>
      <c r="H6805" s="21" t="s">
        <v>7451</v>
      </c>
      <c r="I6805" s="551">
        <v>502.2</v>
      </c>
      <c r="J6805" s="1"/>
      <c r="K6805" s="21" t="str">
        <f t="shared" si="92"/>
        <v>22482420</v>
      </c>
      <c r="L6805" s="21" t="s">
        <v>2872</v>
      </c>
      <c r="M6805" s="21" t="s">
        <v>8292</v>
      </c>
      <c r="N6805" s="21"/>
      <c r="O6805" s="21"/>
      <c r="P6805" s="21"/>
    </row>
    <row r="6806" spans="1:16" s="559" customFormat="1" ht="12.75" customHeight="1">
      <c r="A6806" s="21" t="s">
        <v>2214</v>
      </c>
      <c r="B6806" s="21" t="s">
        <v>1735</v>
      </c>
      <c r="C6806" s="21" t="s">
        <v>2622</v>
      </c>
      <c r="D6806" s="21" t="s">
        <v>8293</v>
      </c>
      <c r="E6806" s="21" t="s">
        <v>8294</v>
      </c>
      <c r="F6806" s="21" t="s">
        <v>1751</v>
      </c>
      <c r="G6806" s="21" t="s">
        <v>8295</v>
      </c>
      <c r="H6806" s="21" t="s">
        <v>7451</v>
      </c>
      <c r="I6806" s="551">
        <v>1433.7</v>
      </c>
      <c r="J6806" s="1"/>
      <c r="K6806" s="21" t="str">
        <f t="shared" si="92"/>
        <v>20296509</v>
      </c>
      <c r="L6806" s="21" t="s">
        <v>2622</v>
      </c>
      <c r="M6806" s="21" t="s">
        <v>8296</v>
      </c>
      <c r="N6806" s="21"/>
      <c r="O6806" s="21"/>
      <c r="P6806" s="21"/>
    </row>
    <row r="6807" spans="1:16" s="559" customFormat="1" ht="12.75" customHeight="1">
      <c r="A6807" s="21" t="s">
        <v>2214</v>
      </c>
      <c r="B6807" s="21" t="s">
        <v>1735</v>
      </c>
      <c r="C6807" s="21" t="s">
        <v>3337</v>
      </c>
      <c r="D6807" s="21" t="s">
        <v>8297</v>
      </c>
      <c r="E6807" s="21" t="s">
        <v>8298</v>
      </c>
      <c r="F6807" s="21" t="s">
        <v>1751</v>
      </c>
      <c r="G6807" s="21" t="s">
        <v>8299</v>
      </c>
      <c r="H6807" s="21" t="s">
        <v>7451</v>
      </c>
      <c r="I6807" s="551">
        <v>810</v>
      </c>
      <c r="J6807" s="1"/>
      <c r="K6807" s="21" t="str">
        <f t="shared" si="92"/>
        <v>93763447</v>
      </c>
      <c r="L6807" s="21" t="s">
        <v>3337</v>
      </c>
      <c r="M6807" s="21" t="s">
        <v>8300</v>
      </c>
      <c r="N6807" s="21"/>
      <c r="O6807" s="21"/>
      <c r="P6807" s="21"/>
    </row>
    <row r="6808" spans="1:16" s="559" customFormat="1" ht="12.75" customHeight="1">
      <c r="A6808" s="21" t="s">
        <v>2214</v>
      </c>
      <c r="B6808" s="21" t="s">
        <v>1735</v>
      </c>
      <c r="C6808" s="21" t="s">
        <v>2528</v>
      </c>
      <c r="D6808" s="21" t="s">
        <v>8301</v>
      </c>
      <c r="E6808" s="21" t="s">
        <v>8302</v>
      </c>
      <c r="F6808" s="21" t="s">
        <v>1739</v>
      </c>
      <c r="G6808" s="21" t="s">
        <v>8303</v>
      </c>
      <c r="H6808" s="21" t="s">
        <v>7451</v>
      </c>
      <c r="I6808" s="551">
        <v>599</v>
      </c>
      <c r="J6808" s="1"/>
      <c r="K6808" s="21" t="str">
        <f t="shared" si="92"/>
        <v>99131667</v>
      </c>
      <c r="L6808" s="21" t="s">
        <v>2528</v>
      </c>
      <c r="M6808" s="21" t="s">
        <v>8304</v>
      </c>
      <c r="N6808" s="21"/>
      <c r="O6808" s="21"/>
      <c r="P6808" s="21"/>
    </row>
    <row r="6809" spans="1:16" s="559" customFormat="1" ht="12.75" customHeight="1">
      <c r="A6809" s="21" t="s">
        <v>2214</v>
      </c>
      <c r="B6809" s="21" t="s">
        <v>1735</v>
      </c>
      <c r="C6809" s="21" t="s">
        <v>2251</v>
      </c>
      <c r="D6809" s="21" t="s">
        <v>8305</v>
      </c>
      <c r="E6809" s="21" t="s">
        <v>8306</v>
      </c>
      <c r="F6809" s="21" t="s">
        <v>1751</v>
      </c>
      <c r="G6809" s="21" t="s">
        <v>8307</v>
      </c>
      <c r="H6809" s="21" t="s">
        <v>7451</v>
      </c>
      <c r="I6809" s="551">
        <v>1296</v>
      </c>
      <c r="J6809" s="1"/>
      <c r="K6809" s="21" t="str">
        <f t="shared" si="92"/>
        <v>97665046</v>
      </c>
      <c r="L6809" s="21" t="s">
        <v>2251</v>
      </c>
      <c r="M6809" s="21" t="s">
        <v>8308</v>
      </c>
      <c r="N6809" s="21"/>
      <c r="O6809" s="21"/>
      <c r="P6809" s="21"/>
    </row>
    <row r="6810" spans="1:16" s="559" customFormat="1" ht="12.75" customHeight="1">
      <c r="A6810" s="21" t="s">
        <v>2214</v>
      </c>
      <c r="B6810" s="21" t="s">
        <v>1735</v>
      </c>
      <c r="C6810" s="21" t="s">
        <v>3284</v>
      </c>
      <c r="D6810" s="21" t="s">
        <v>8309</v>
      </c>
      <c r="E6810" s="21" t="s">
        <v>8310</v>
      </c>
      <c r="F6810" s="21" t="s">
        <v>1739</v>
      </c>
      <c r="G6810" s="21" t="s">
        <v>8311</v>
      </c>
      <c r="H6810" s="21" t="s">
        <v>7451</v>
      </c>
      <c r="I6810" s="551">
        <v>1506.6</v>
      </c>
      <c r="J6810" s="1"/>
      <c r="K6810" s="21" t="str">
        <f t="shared" si="92"/>
        <v>97623323</v>
      </c>
      <c r="L6810" s="21" t="s">
        <v>3284</v>
      </c>
      <c r="M6810" s="21" t="s">
        <v>8312</v>
      </c>
      <c r="N6810" s="21"/>
      <c r="O6810" s="21"/>
      <c r="P6810" s="21"/>
    </row>
    <row r="6811" spans="1:16" s="559" customFormat="1" ht="12.75" customHeight="1">
      <c r="A6811" s="21" t="s">
        <v>2214</v>
      </c>
      <c r="B6811" s="21" t="s">
        <v>1735</v>
      </c>
      <c r="C6811" s="21" t="s">
        <v>8174</v>
      </c>
      <c r="D6811" s="21" t="s">
        <v>8313</v>
      </c>
      <c r="E6811" s="21" t="s">
        <v>8314</v>
      </c>
      <c r="F6811" s="21" t="s">
        <v>1751</v>
      </c>
      <c r="G6811" s="21" t="s">
        <v>8315</v>
      </c>
      <c r="H6811" s="21" t="s">
        <v>7451</v>
      </c>
      <c r="I6811" s="551">
        <v>745.2</v>
      </c>
      <c r="J6811" s="1"/>
      <c r="K6811" s="21" t="str">
        <f t="shared" si="92"/>
        <v>84184031</v>
      </c>
      <c r="L6811" s="21" t="s">
        <v>8174</v>
      </c>
      <c r="M6811" s="21" t="s">
        <v>8316</v>
      </c>
      <c r="N6811" s="21"/>
      <c r="O6811" s="21"/>
      <c r="P6811" s="21"/>
    </row>
    <row r="6812" spans="1:16" s="559" customFormat="1" ht="12.75" customHeight="1">
      <c r="A6812" s="21" t="s">
        <v>2214</v>
      </c>
      <c r="B6812" s="21" t="s">
        <v>1735</v>
      </c>
      <c r="C6812" s="21" t="s">
        <v>3413</v>
      </c>
      <c r="D6812" s="21" t="s">
        <v>8317</v>
      </c>
      <c r="E6812" s="21" t="s">
        <v>8318</v>
      </c>
      <c r="F6812" s="21" t="s">
        <v>1751</v>
      </c>
      <c r="G6812" s="21" t="s">
        <v>8319</v>
      </c>
      <c r="H6812" s="21" t="s">
        <v>7451</v>
      </c>
      <c r="I6812" s="551">
        <v>2000.7</v>
      </c>
      <c r="J6812" s="1"/>
      <c r="K6812" s="21" t="str">
        <f t="shared" si="92"/>
        <v>70227424</v>
      </c>
      <c r="L6812" s="21" t="s">
        <v>3413</v>
      </c>
      <c r="M6812" s="21" t="s">
        <v>8320</v>
      </c>
      <c r="N6812" s="21"/>
      <c r="O6812" s="21"/>
      <c r="P6812" s="21"/>
    </row>
    <row r="6813" spans="1:16" s="559" customFormat="1" ht="12.75" customHeight="1">
      <c r="A6813" s="21" t="s">
        <v>2214</v>
      </c>
      <c r="B6813" s="21" t="s">
        <v>1735</v>
      </c>
      <c r="C6813" s="21" t="s">
        <v>2384</v>
      </c>
      <c r="D6813" s="21" t="s">
        <v>8321</v>
      </c>
      <c r="E6813" s="21" t="s">
        <v>8322</v>
      </c>
      <c r="F6813" s="21" t="s">
        <v>1739</v>
      </c>
      <c r="G6813" s="21" t="s">
        <v>8323</v>
      </c>
      <c r="H6813" s="21" t="s">
        <v>7451</v>
      </c>
      <c r="I6813" s="551">
        <v>500</v>
      </c>
      <c r="J6813" s="1"/>
      <c r="K6813" s="21" t="str">
        <f t="shared" si="92"/>
        <v>21444330</v>
      </c>
      <c r="L6813" s="21" t="s">
        <v>2384</v>
      </c>
      <c r="M6813" s="21" t="s">
        <v>8324</v>
      </c>
      <c r="N6813" s="21"/>
      <c r="O6813" s="21"/>
      <c r="P6813" s="21"/>
    </row>
    <row r="6814" spans="1:16" s="559" customFormat="1" ht="12.75" customHeight="1">
      <c r="A6814" s="21" t="s">
        <v>2214</v>
      </c>
      <c r="B6814" s="21" t="s">
        <v>1735</v>
      </c>
      <c r="C6814" s="21" t="s">
        <v>2877</v>
      </c>
      <c r="D6814" s="21" t="s">
        <v>8325</v>
      </c>
      <c r="E6814" s="21" t="s">
        <v>8326</v>
      </c>
      <c r="F6814" s="21" t="s">
        <v>1739</v>
      </c>
      <c r="G6814" s="21" t="s">
        <v>8327</v>
      </c>
      <c r="H6814" s="21" t="s">
        <v>7451</v>
      </c>
      <c r="I6814" s="551">
        <v>996.3</v>
      </c>
      <c r="J6814" s="1"/>
      <c r="K6814" s="21" t="str">
        <f t="shared" si="92"/>
        <v>82630989</v>
      </c>
      <c r="L6814" s="21" t="s">
        <v>2877</v>
      </c>
      <c r="M6814" s="21" t="s">
        <v>8328</v>
      </c>
      <c r="N6814" s="21"/>
      <c r="O6814" s="21"/>
      <c r="P6814" s="21"/>
    </row>
    <row r="6815" spans="1:16" s="559" customFormat="1" ht="12.75" customHeight="1">
      <c r="A6815" s="21" t="s">
        <v>2214</v>
      </c>
      <c r="B6815" s="21" t="s">
        <v>1735</v>
      </c>
      <c r="C6815" s="21" t="s">
        <v>2821</v>
      </c>
      <c r="D6815" s="21" t="s">
        <v>8329</v>
      </c>
      <c r="E6815" s="21" t="s">
        <v>8330</v>
      </c>
      <c r="F6815" s="21" t="s">
        <v>1739</v>
      </c>
      <c r="G6815" s="21" t="s">
        <v>8331</v>
      </c>
      <c r="H6815" s="21" t="s">
        <v>7451</v>
      </c>
      <c r="I6815" s="551">
        <v>502.2</v>
      </c>
      <c r="J6815" s="1"/>
      <c r="K6815" s="21" t="str">
        <f t="shared" si="92"/>
        <v>97052089</v>
      </c>
      <c r="L6815" s="21" t="s">
        <v>2821</v>
      </c>
      <c r="M6815" s="21" t="s">
        <v>8332</v>
      </c>
      <c r="N6815" s="21"/>
      <c r="O6815" s="21"/>
      <c r="P6815" s="21"/>
    </row>
    <row r="6816" spans="1:16" s="559" customFormat="1" ht="12.75" customHeight="1">
      <c r="A6816" s="21" t="s">
        <v>2214</v>
      </c>
      <c r="B6816" s="21" t="s">
        <v>1735</v>
      </c>
      <c r="C6816" s="21" t="s">
        <v>2256</v>
      </c>
      <c r="D6816" s="21" t="s">
        <v>8333</v>
      </c>
      <c r="E6816" s="21" t="s">
        <v>8334</v>
      </c>
      <c r="F6816" s="21" t="s">
        <v>1739</v>
      </c>
      <c r="G6816" s="21" t="s">
        <v>8335</v>
      </c>
      <c r="H6816" s="21" t="s">
        <v>7451</v>
      </c>
      <c r="I6816" s="551">
        <v>502.2</v>
      </c>
      <c r="J6816" s="1"/>
      <c r="K6816" s="21" t="str">
        <f t="shared" si="92"/>
        <v>93478188</v>
      </c>
      <c r="L6816" s="21" t="s">
        <v>2256</v>
      </c>
      <c r="M6816" s="21" t="s">
        <v>8336</v>
      </c>
      <c r="N6816" s="21"/>
      <c r="O6816" s="21"/>
      <c r="P6816" s="21"/>
    </row>
    <row r="6817" spans="1:16" s="559" customFormat="1" ht="12.75" customHeight="1">
      <c r="A6817" s="21" t="s">
        <v>2214</v>
      </c>
      <c r="B6817" s="21" t="s">
        <v>1735</v>
      </c>
      <c r="C6817" s="21" t="s">
        <v>4064</v>
      </c>
      <c r="D6817" s="21" t="s">
        <v>8337</v>
      </c>
      <c r="E6817" s="21" t="s">
        <v>8338</v>
      </c>
      <c r="F6817" s="21" t="s">
        <v>1739</v>
      </c>
      <c r="G6817" s="21" t="s">
        <v>8339</v>
      </c>
      <c r="H6817" s="21" t="s">
        <v>7451</v>
      </c>
      <c r="I6817" s="551">
        <v>405</v>
      </c>
      <c r="J6817" s="1"/>
      <c r="K6817" s="21" t="str">
        <f t="shared" si="92"/>
        <v>96156374</v>
      </c>
      <c r="L6817" s="21" t="s">
        <v>4064</v>
      </c>
      <c r="M6817" s="21" t="s">
        <v>8340</v>
      </c>
      <c r="N6817" s="21"/>
      <c r="O6817" s="21"/>
      <c r="P6817" s="21"/>
    </row>
    <row r="6818" spans="1:16" s="559" customFormat="1" ht="12.75" customHeight="1">
      <c r="A6818" s="21" t="s">
        <v>2214</v>
      </c>
      <c r="B6818" s="21" t="s">
        <v>1735</v>
      </c>
      <c r="C6818" s="21" t="s">
        <v>3558</v>
      </c>
      <c r="D6818" s="21" t="s">
        <v>8341</v>
      </c>
      <c r="E6818" s="21" t="s">
        <v>8342</v>
      </c>
      <c r="F6818" s="21" t="s">
        <v>1739</v>
      </c>
      <c r="G6818" s="21" t="s">
        <v>8343</v>
      </c>
      <c r="H6818" s="21" t="s">
        <v>7451</v>
      </c>
      <c r="I6818" s="551">
        <v>502.2</v>
      </c>
      <c r="J6818" s="1"/>
      <c r="K6818" s="21" t="str">
        <f t="shared" si="92"/>
        <v>21015219</v>
      </c>
      <c r="L6818" s="21" t="s">
        <v>3558</v>
      </c>
      <c r="M6818" s="21" t="s">
        <v>8344</v>
      </c>
      <c r="N6818" s="21"/>
      <c r="O6818" s="21"/>
      <c r="P6818" s="21"/>
    </row>
    <row r="6819" spans="1:16" s="559" customFormat="1" ht="12.75" customHeight="1">
      <c r="A6819" s="21" t="s">
        <v>2214</v>
      </c>
      <c r="B6819" s="21" t="s">
        <v>1735</v>
      </c>
      <c r="C6819" s="21" t="s">
        <v>2872</v>
      </c>
      <c r="D6819" s="21" t="s">
        <v>8345</v>
      </c>
      <c r="E6819" s="21" t="s">
        <v>8346</v>
      </c>
      <c r="F6819" s="21" t="s">
        <v>1751</v>
      </c>
      <c r="G6819" s="21" t="s">
        <v>8347</v>
      </c>
      <c r="H6819" s="21" t="s">
        <v>7451</v>
      </c>
      <c r="I6819" s="551">
        <v>1004.4</v>
      </c>
      <c r="J6819" s="1"/>
      <c r="K6819" s="21" t="str">
        <f t="shared" si="92"/>
        <v>22482420</v>
      </c>
      <c r="L6819" s="21" t="s">
        <v>2872</v>
      </c>
      <c r="M6819" s="21" t="s">
        <v>8348</v>
      </c>
      <c r="N6819" s="21"/>
      <c r="O6819" s="21"/>
      <c r="P6819" s="21"/>
    </row>
    <row r="6820" spans="1:16" s="559" customFormat="1" ht="12.75" customHeight="1">
      <c r="A6820" s="21" t="s">
        <v>2214</v>
      </c>
      <c r="B6820" s="21" t="s">
        <v>1735</v>
      </c>
      <c r="C6820" s="21" t="s">
        <v>3337</v>
      </c>
      <c r="D6820" s="21" t="s">
        <v>8349</v>
      </c>
      <c r="E6820" s="21" t="s">
        <v>8350</v>
      </c>
      <c r="F6820" s="21" t="s">
        <v>1751</v>
      </c>
      <c r="G6820" s="21" t="s">
        <v>8351</v>
      </c>
      <c r="H6820" s="21" t="s">
        <v>7451</v>
      </c>
      <c r="I6820" s="551">
        <v>1028.7</v>
      </c>
      <c r="J6820" s="1"/>
      <c r="K6820" s="21" t="str">
        <f t="shared" si="92"/>
        <v>93763447</v>
      </c>
      <c r="L6820" s="21" t="s">
        <v>3337</v>
      </c>
      <c r="M6820" s="21" t="s">
        <v>8352</v>
      </c>
      <c r="N6820" s="21"/>
      <c r="O6820" s="21"/>
      <c r="P6820" s="21"/>
    </row>
    <row r="6821" spans="1:16" s="559" customFormat="1" ht="12.75" customHeight="1">
      <c r="A6821" s="21" t="s">
        <v>2214</v>
      </c>
      <c r="B6821" s="21" t="s">
        <v>1735</v>
      </c>
      <c r="C6821" s="21" t="s">
        <v>3008</v>
      </c>
      <c r="D6821" s="21" t="s">
        <v>8353</v>
      </c>
      <c r="E6821" s="21" t="s">
        <v>8354</v>
      </c>
      <c r="F6821" s="21" t="s">
        <v>1739</v>
      </c>
      <c r="G6821" s="21" t="s">
        <v>8355</v>
      </c>
      <c r="H6821" s="21" t="s">
        <v>7451</v>
      </c>
      <c r="I6821" s="551">
        <v>2106</v>
      </c>
      <c r="J6821" s="1"/>
      <c r="K6821" s="21" t="str">
        <f t="shared" si="92"/>
        <v>99131199</v>
      </c>
      <c r="L6821" s="21" t="s">
        <v>3008</v>
      </c>
      <c r="M6821" s="21" t="s">
        <v>8356</v>
      </c>
      <c r="N6821" s="21"/>
      <c r="O6821" s="21"/>
      <c r="P6821" s="21"/>
    </row>
    <row r="6822" spans="1:16" s="559" customFormat="1" ht="12.75" customHeight="1">
      <c r="A6822" s="21" t="s">
        <v>2214</v>
      </c>
      <c r="B6822" s="21" t="s">
        <v>1735</v>
      </c>
      <c r="C6822" s="21" t="s">
        <v>2379</v>
      </c>
      <c r="D6822" s="21" t="s">
        <v>8357</v>
      </c>
      <c r="E6822" s="21" t="s">
        <v>8358</v>
      </c>
      <c r="F6822" s="21" t="s">
        <v>1751</v>
      </c>
      <c r="G6822" s="21" t="s">
        <v>8359</v>
      </c>
      <c r="H6822" s="21" t="s">
        <v>7451</v>
      </c>
      <c r="I6822" s="551">
        <v>502.2</v>
      </c>
      <c r="J6822" s="1"/>
      <c r="K6822" s="21" t="str">
        <f t="shared" si="92"/>
        <v>98370521</v>
      </c>
      <c r="L6822" s="21" t="s">
        <v>2379</v>
      </c>
      <c r="M6822" s="21" t="s">
        <v>8360</v>
      </c>
      <c r="N6822" s="21"/>
      <c r="O6822" s="21"/>
      <c r="P6822" s="21"/>
    </row>
    <row r="6823" spans="1:16" s="559" customFormat="1" ht="12.75" customHeight="1">
      <c r="A6823" s="21" t="s">
        <v>2214</v>
      </c>
      <c r="B6823" s="21" t="s">
        <v>1735</v>
      </c>
      <c r="C6823" s="21" t="s">
        <v>2251</v>
      </c>
      <c r="D6823" s="21" t="s">
        <v>8361</v>
      </c>
      <c r="E6823" s="21" t="s">
        <v>8362</v>
      </c>
      <c r="F6823" s="21" t="s">
        <v>1751</v>
      </c>
      <c r="G6823" s="21" t="s">
        <v>8363</v>
      </c>
      <c r="H6823" s="21" t="s">
        <v>7451</v>
      </c>
      <c r="I6823" s="551">
        <v>1004.4</v>
      </c>
      <c r="J6823" s="1"/>
      <c r="K6823" s="21" t="str">
        <f t="shared" si="92"/>
        <v>97665046</v>
      </c>
      <c r="L6823" s="21" t="s">
        <v>2251</v>
      </c>
      <c r="M6823" s="21" t="s">
        <v>8364</v>
      </c>
      <c r="N6823" s="21"/>
      <c r="O6823" s="21"/>
      <c r="P6823" s="21"/>
    </row>
    <row r="6824" spans="1:16" s="559" customFormat="1" ht="12.75" customHeight="1">
      <c r="A6824" s="21" t="s">
        <v>2214</v>
      </c>
      <c r="B6824" s="21" t="s">
        <v>1735</v>
      </c>
      <c r="C6824" s="21" t="s">
        <v>3132</v>
      </c>
      <c r="D6824" s="21" t="s">
        <v>8365</v>
      </c>
      <c r="E6824" s="21" t="s">
        <v>8366</v>
      </c>
      <c r="F6824" s="21" t="s">
        <v>1739</v>
      </c>
      <c r="G6824" s="21" t="s">
        <v>8367</v>
      </c>
      <c r="H6824" s="21" t="s">
        <v>7451</v>
      </c>
      <c r="I6824" s="551">
        <v>502.2</v>
      </c>
      <c r="J6824" s="1"/>
      <c r="K6824" s="21" t="str">
        <f t="shared" ref="K6824:K6887" si="93">MID(M6824,1,8)</f>
        <v>72100071</v>
      </c>
      <c r="L6824" s="21" t="s">
        <v>3132</v>
      </c>
      <c r="M6824" s="21" t="s">
        <v>8368</v>
      </c>
      <c r="N6824" s="21"/>
      <c r="O6824" s="21"/>
      <c r="P6824" s="21"/>
    </row>
    <row r="6825" spans="1:16" s="559" customFormat="1" ht="12.75" customHeight="1">
      <c r="A6825" s="21" t="s">
        <v>2214</v>
      </c>
      <c r="B6825" s="21" t="s">
        <v>1735</v>
      </c>
      <c r="C6825" s="21" t="s">
        <v>2422</v>
      </c>
      <c r="D6825" s="21" t="s">
        <v>8369</v>
      </c>
      <c r="E6825" s="21" t="s">
        <v>8370</v>
      </c>
      <c r="F6825" s="21" t="s">
        <v>1751</v>
      </c>
      <c r="G6825" s="21" t="s">
        <v>8371</v>
      </c>
      <c r="H6825" s="21" t="s">
        <v>7451</v>
      </c>
      <c r="I6825" s="551">
        <v>1500</v>
      </c>
      <c r="J6825" s="1"/>
      <c r="K6825" s="21" t="str">
        <f t="shared" si="93"/>
        <v>25254846</v>
      </c>
      <c r="L6825" s="21" t="s">
        <v>2422</v>
      </c>
      <c r="M6825" s="21" t="s">
        <v>8372</v>
      </c>
      <c r="N6825" s="21"/>
      <c r="O6825" s="21"/>
      <c r="P6825" s="21"/>
    </row>
    <row r="6826" spans="1:16" s="559" customFormat="1" ht="12.75" customHeight="1">
      <c r="A6826" s="21" t="s">
        <v>2214</v>
      </c>
      <c r="B6826" s="21" t="s">
        <v>1735</v>
      </c>
      <c r="C6826" s="21" t="s">
        <v>2768</v>
      </c>
      <c r="D6826" s="21" t="s">
        <v>8373</v>
      </c>
      <c r="E6826" s="21" t="s">
        <v>8374</v>
      </c>
      <c r="F6826" s="21" t="s">
        <v>1751</v>
      </c>
      <c r="G6826" s="21" t="s">
        <v>8375</v>
      </c>
      <c r="H6826" s="21" t="s">
        <v>7451</v>
      </c>
      <c r="I6826" s="551">
        <v>1215</v>
      </c>
      <c r="J6826" s="1"/>
      <c r="K6826" s="21" t="str">
        <f t="shared" si="93"/>
        <v>96229046</v>
      </c>
      <c r="L6826" s="21" t="s">
        <v>2768</v>
      </c>
      <c r="M6826" s="21" t="s">
        <v>8376</v>
      </c>
      <c r="N6826" s="21"/>
      <c r="O6826" s="21"/>
      <c r="P6826" s="21"/>
    </row>
    <row r="6827" spans="1:16" s="559" customFormat="1" ht="12.75" customHeight="1">
      <c r="A6827" s="21" t="s">
        <v>2214</v>
      </c>
      <c r="B6827" s="21" t="s">
        <v>1735</v>
      </c>
      <c r="C6827" s="21" t="s">
        <v>3558</v>
      </c>
      <c r="D6827" s="21" t="s">
        <v>8377</v>
      </c>
      <c r="E6827" s="21" t="s">
        <v>8378</v>
      </c>
      <c r="F6827" s="21" t="s">
        <v>1751</v>
      </c>
      <c r="G6827" s="21" t="s">
        <v>8379</v>
      </c>
      <c r="H6827" s="21" t="s">
        <v>7451</v>
      </c>
      <c r="I6827" s="551">
        <v>706.65</v>
      </c>
      <c r="J6827" s="1"/>
      <c r="K6827" s="21" t="str">
        <f t="shared" si="93"/>
        <v>21015219</v>
      </c>
      <c r="L6827" s="21" t="s">
        <v>3558</v>
      </c>
      <c r="M6827" s="21" t="s">
        <v>8380</v>
      </c>
      <c r="N6827" s="21"/>
      <c r="O6827" s="21"/>
      <c r="P6827" s="21"/>
    </row>
    <row r="6828" spans="1:16" s="559" customFormat="1" ht="12.75" customHeight="1">
      <c r="A6828" s="21" t="s">
        <v>2214</v>
      </c>
      <c r="B6828" s="21" t="s">
        <v>1735</v>
      </c>
      <c r="C6828" s="21" t="s">
        <v>2555</v>
      </c>
      <c r="D6828" s="21" t="s">
        <v>8381</v>
      </c>
      <c r="E6828" s="21" t="s">
        <v>8382</v>
      </c>
      <c r="F6828" s="21" t="s">
        <v>1751</v>
      </c>
      <c r="G6828" s="21" t="s">
        <v>8383</v>
      </c>
      <c r="H6828" s="21" t="s">
        <v>7451</v>
      </c>
      <c r="I6828" s="551">
        <v>810</v>
      </c>
      <c r="J6828" s="1"/>
      <c r="K6828" s="21" t="str">
        <f t="shared" si="93"/>
        <v>82101231</v>
      </c>
      <c r="L6828" s="21" t="s">
        <v>2555</v>
      </c>
      <c r="M6828" s="21" t="s">
        <v>8384</v>
      </c>
      <c r="N6828" s="21"/>
      <c r="O6828" s="21"/>
      <c r="P6828" s="21"/>
    </row>
    <row r="6829" spans="1:16" s="559" customFormat="1" ht="12.75" customHeight="1">
      <c r="A6829" s="21" t="s">
        <v>2214</v>
      </c>
      <c r="B6829" s="21" t="s">
        <v>1735</v>
      </c>
      <c r="C6829" s="21" t="s">
        <v>2560</v>
      </c>
      <c r="D6829" s="21" t="s">
        <v>8385</v>
      </c>
      <c r="E6829" s="21" t="s">
        <v>8386</v>
      </c>
      <c r="F6829" s="21" t="s">
        <v>1739</v>
      </c>
      <c r="G6829" s="21" t="s">
        <v>8387</v>
      </c>
      <c r="H6829" s="21" t="s">
        <v>7451</v>
      </c>
      <c r="I6829" s="551">
        <v>2170.8000000000002</v>
      </c>
      <c r="J6829" s="1"/>
      <c r="K6829" s="21" t="str">
        <f t="shared" si="93"/>
        <v>25287568</v>
      </c>
      <c r="L6829" s="21" t="s">
        <v>2560</v>
      </c>
      <c r="M6829" s="21" t="s">
        <v>8388</v>
      </c>
      <c r="N6829" s="21"/>
      <c r="O6829" s="21"/>
      <c r="P6829" s="21"/>
    </row>
    <row r="6830" spans="1:16" s="559" customFormat="1" ht="12.75" customHeight="1">
      <c r="A6830" s="21" t="s">
        <v>2214</v>
      </c>
      <c r="B6830" s="21" t="s">
        <v>1735</v>
      </c>
      <c r="C6830" s="21" t="s">
        <v>2528</v>
      </c>
      <c r="D6830" s="21" t="s">
        <v>8389</v>
      </c>
      <c r="E6830" s="21" t="s">
        <v>8390</v>
      </c>
      <c r="F6830" s="21" t="s">
        <v>1751</v>
      </c>
      <c r="G6830" s="21" t="s">
        <v>8391</v>
      </c>
      <c r="H6830" s="21" t="s">
        <v>7451</v>
      </c>
      <c r="I6830" s="551">
        <v>696.6</v>
      </c>
      <c r="J6830" s="1"/>
      <c r="K6830" s="21" t="str">
        <f t="shared" si="93"/>
        <v>99131667</v>
      </c>
      <c r="L6830" s="21" t="s">
        <v>2528</v>
      </c>
      <c r="M6830" s="21" t="s">
        <v>8392</v>
      </c>
      <c r="N6830" s="21"/>
      <c r="O6830" s="21"/>
      <c r="P6830" s="21"/>
    </row>
    <row r="6831" spans="1:16" s="559" customFormat="1" ht="12.75" customHeight="1">
      <c r="A6831" s="21" t="s">
        <v>2214</v>
      </c>
      <c r="B6831" s="21" t="s">
        <v>1735</v>
      </c>
      <c r="C6831" s="21" t="s">
        <v>2663</v>
      </c>
      <c r="D6831" s="21" t="s">
        <v>8393</v>
      </c>
      <c r="E6831" s="21" t="s">
        <v>8394</v>
      </c>
      <c r="F6831" s="21" t="s">
        <v>1751</v>
      </c>
      <c r="G6831" s="21" t="s">
        <v>8395</v>
      </c>
      <c r="H6831" s="21" t="s">
        <v>7451</v>
      </c>
      <c r="I6831" s="551">
        <v>810</v>
      </c>
      <c r="J6831" s="1"/>
      <c r="K6831" s="21" t="str">
        <f t="shared" si="93"/>
        <v>96196696</v>
      </c>
      <c r="L6831" s="21" t="s">
        <v>2663</v>
      </c>
      <c r="M6831" s="21" t="s">
        <v>8396</v>
      </c>
      <c r="N6831" s="21"/>
      <c r="O6831" s="21"/>
      <c r="P6831" s="21"/>
    </row>
    <row r="6832" spans="1:16" s="559" customFormat="1" ht="12.75" customHeight="1">
      <c r="A6832" s="21" t="s">
        <v>2214</v>
      </c>
      <c r="B6832" s="21" t="s">
        <v>1735</v>
      </c>
      <c r="C6832" s="21" t="s">
        <v>2768</v>
      </c>
      <c r="D6832" s="21" t="s">
        <v>8397</v>
      </c>
      <c r="E6832" s="21" t="s">
        <v>8398</v>
      </c>
      <c r="F6832" s="21" t="s">
        <v>1751</v>
      </c>
      <c r="G6832" s="21" t="s">
        <v>8399</v>
      </c>
      <c r="H6832" s="21" t="s">
        <v>7451</v>
      </c>
      <c r="I6832" s="551">
        <v>1498.5</v>
      </c>
      <c r="J6832" s="1"/>
      <c r="K6832" s="21" t="str">
        <f t="shared" si="93"/>
        <v>96229046</v>
      </c>
      <c r="L6832" s="21" t="s">
        <v>2768</v>
      </c>
      <c r="M6832" s="21" t="s">
        <v>8400</v>
      </c>
      <c r="N6832" s="21"/>
      <c r="O6832" s="21"/>
      <c r="P6832" s="21"/>
    </row>
    <row r="6833" spans="1:16" s="559" customFormat="1" ht="12.75" customHeight="1">
      <c r="A6833" s="21" t="s">
        <v>2214</v>
      </c>
      <c r="B6833" s="21" t="s">
        <v>1735</v>
      </c>
      <c r="C6833" s="21" t="s">
        <v>3558</v>
      </c>
      <c r="D6833" s="21" t="s">
        <v>8401</v>
      </c>
      <c r="E6833" s="21" t="s">
        <v>8402</v>
      </c>
      <c r="F6833" s="21" t="s">
        <v>1739</v>
      </c>
      <c r="G6833" s="21" t="s">
        <v>8403</v>
      </c>
      <c r="H6833" s="21" t="s">
        <v>7451</v>
      </c>
      <c r="I6833" s="551">
        <v>1806.3</v>
      </c>
      <c r="J6833" s="1"/>
      <c r="K6833" s="21" t="str">
        <f t="shared" si="93"/>
        <v>21015219</v>
      </c>
      <c r="L6833" s="21" t="s">
        <v>3558</v>
      </c>
      <c r="M6833" s="21" t="s">
        <v>8404</v>
      </c>
      <c r="N6833" s="21"/>
      <c r="O6833" s="21"/>
      <c r="P6833" s="21"/>
    </row>
    <row r="6834" spans="1:16" s="559" customFormat="1" ht="12.75" customHeight="1">
      <c r="A6834" s="21" t="s">
        <v>2214</v>
      </c>
      <c r="B6834" s="21" t="s">
        <v>1735</v>
      </c>
      <c r="C6834" s="21" t="s">
        <v>2830</v>
      </c>
      <c r="D6834" s="21" t="s">
        <v>8405</v>
      </c>
      <c r="E6834" s="21" t="s">
        <v>8406</v>
      </c>
      <c r="F6834" s="21" t="s">
        <v>1751</v>
      </c>
      <c r="G6834" s="21" t="s">
        <v>8407</v>
      </c>
      <c r="H6834" s="21" t="s">
        <v>7451</v>
      </c>
      <c r="I6834" s="551">
        <v>800</v>
      </c>
      <c r="J6834" s="1"/>
      <c r="K6834" s="21" t="str">
        <f t="shared" si="93"/>
        <v>22480073</v>
      </c>
      <c r="L6834" s="21" t="s">
        <v>2830</v>
      </c>
      <c r="M6834" s="21" t="s">
        <v>8408</v>
      </c>
      <c r="N6834" s="21"/>
      <c r="O6834" s="21"/>
      <c r="P6834" s="21"/>
    </row>
    <row r="6835" spans="1:16" s="559" customFormat="1" ht="12.75" customHeight="1">
      <c r="A6835" s="21" t="s">
        <v>2214</v>
      </c>
      <c r="B6835" s="21" t="s">
        <v>1735</v>
      </c>
      <c r="C6835" s="21" t="s">
        <v>2444</v>
      </c>
      <c r="D6835" s="21" t="s">
        <v>8409</v>
      </c>
      <c r="E6835" s="21" t="s">
        <v>8410</v>
      </c>
      <c r="F6835" s="21" t="s">
        <v>1751</v>
      </c>
      <c r="G6835" s="21" t="s">
        <v>8411</v>
      </c>
      <c r="H6835" s="21" t="s">
        <v>7451</v>
      </c>
      <c r="I6835" s="551">
        <v>1215</v>
      </c>
      <c r="J6835" s="1"/>
      <c r="K6835" s="21" t="str">
        <f t="shared" si="93"/>
        <v>93726940</v>
      </c>
      <c r="L6835" s="21" t="s">
        <v>2444</v>
      </c>
      <c r="M6835" s="21" t="s">
        <v>8412</v>
      </c>
      <c r="N6835" s="21"/>
      <c r="O6835" s="21"/>
      <c r="P6835" s="21"/>
    </row>
    <row r="6836" spans="1:16" s="559" customFormat="1" ht="12.75" customHeight="1">
      <c r="A6836" s="21" t="s">
        <v>2214</v>
      </c>
      <c r="B6836" s="21" t="s">
        <v>1735</v>
      </c>
      <c r="C6836" s="21" t="s">
        <v>2682</v>
      </c>
      <c r="D6836" s="21" t="s">
        <v>8413</v>
      </c>
      <c r="E6836" s="21" t="s">
        <v>8414</v>
      </c>
      <c r="F6836" s="21" t="s">
        <v>1739</v>
      </c>
      <c r="G6836" s="21" t="s">
        <v>8415</v>
      </c>
      <c r="H6836" s="21" t="s">
        <v>7451</v>
      </c>
      <c r="I6836" s="551">
        <v>5005.8</v>
      </c>
      <c r="J6836" s="1"/>
      <c r="K6836" s="21" t="str">
        <f t="shared" si="93"/>
        <v>93727642</v>
      </c>
      <c r="L6836" s="21" t="s">
        <v>2682</v>
      </c>
      <c r="M6836" s="21" t="s">
        <v>8416</v>
      </c>
      <c r="N6836" s="21"/>
      <c r="O6836" s="21"/>
      <c r="P6836" s="21"/>
    </row>
    <row r="6837" spans="1:16" s="559" customFormat="1" ht="12.75" customHeight="1">
      <c r="A6837" s="21" t="s">
        <v>2214</v>
      </c>
      <c r="B6837" s="21" t="s">
        <v>1735</v>
      </c>
      <c r="C6837" s="21" t="s">
        <v>2859</v>
      </c>
      <c r="D6837" s="21" t="s">
        <v>8417</v>
      </c>
      <c r="E6837" s="21" t="s">
        <v>8418</v>
      </c>
      <c r="F6837" s="21" t="s">
        <v>1751</v>
      </c>
      <c r="G6837" s="21" t="s">
        <v>8419</v>
      </c>
      <c r="H6837" s="21" t="s">
        <v>7451</v>
      </c>
      <c r="I6837" s="551">
        <v>502.2</v>
      </c>
      <c r="J6837" s="1"/>
      <c r="K6837" s="21" t="str">
        <f t="shared" si="93"/>
        <v>96156436</v>
      </c>
      <c r="L6837" s="21" t="s">
        <v>2859</v>
      </c>
      <c r="M6837" s="21" t="s">
        <v>8420</v>
      </c>
      <c r="N6837" s="21"/>
      <c r="O6837" s="21"/>
      <c r="P6837" s="21"/>
    </row>
    <row r="6838" spans="1:16" s="559" customFormat="1" ht="12.75" customHeight="1">
      <c r="A6838" s="21" t="s">
        <v>2214</v>
      </c>
      <c r="B6838" s="21" t="s">
        <v>1735</v>
      </c>
      <c r="C6838" s="21" t="s">
        <v>2583</v>
      </c>
      <c r="D6838" s="21" t="s">
        <v>8421</v>
      </c>
      <c r="E6838" s="21" t="s">
        <v>8422</v>
      </c>
      <c r="F6838" s="21" t="s">
        <v>1739</v>
      </c>
      <c r="G6838" s="21" t="s">
        <v>8423</v>
      </c>
      <c r="H6838" s="21" t="s">
        <v>7451</v>
      </c>
      <c r="I6838" s="551">
        <v>299.7</v>
      </c>
      <c r="J6838" s="1"/>
      <c r="K6838" s="21" t="str">
        <f t="shared" si="93"/>
        <v>97227353</v>
      </c>
      <c r="L6838" s="21" t="s">
        <v>2583</v>
      </c>
      <c r="M6838" s="21" t="s">
        <v>8424</v>
      </c>
      <c r="N6838" s="21"/>
      <c r="O6838" s="21"/>
      <c r="P6838" s="21"/>
    </row>
    <row r="6839" spans="1:16" s="559" customFormat="1" ht="12.75" customHeight="1">
      <c r="A6839" s="21" t="s">
        <v>2214</v>
      </c>
      <c r="B6839" s="21" t="s">
        <v>1735</v>
      </c>
      <c r="C6839" s="21" t="s">
        <v>2389</v>
      </c>
      <c r="D6839" s="21" t="s">
        <v>8425</v>
      </c>
      <c r="E6839" s="21" t="s">
        <v>8426</v>
      </c>
      <c r="F6839" s="21" t="s">
        <v>1739</v>
      </c>
      <c r="G6839" s="21" t="s">
        <v>8427</v>
      </c>
      <c r="H6839" s="21" t="s">
        <v>7451</v>
      </c>
      <c r="I6839" s="551">
        <v>1500.66</v>
      </c>
      <c r="J6839" s="1"/>
      <c r="K6839" s="21" t="str">
        <f t="shared" si="93"/>
        <v>23321214</v>
      </c>
      <c r="L6839" s="21" t="s">
        <v>2389</v>
      </c>
      <c r="M6839" s="21" t="s">
        <v>8428</v>
      </c>
      <c r="N6839" s="21"/>
      <c r="O6839" s="21"/>
      <c r="P6839" s="21"/>
    </row>
    <row r="6840" spans="1:16" s="559" customFormat="1" ht="12.75" customHeight="1">
      <c r="A6840" s="21" t="s">
        <v>2214</v>
      </c>
      <c r="B6840" s="21" t="s">
        <v>1735</v>
      </c>
      <c r="C6840" s="21" t="s">
        <v>3051</v>
      </c>
      <c r="D6840" s="21" t="s">
        <v>8429</v>
      </c>
      <c r="E6840" s="21" t="s">
        <v>8430</v>
      </c>
      <c r="F6840" s="21" t="s">
        <v>1739</v>
      </c>
      <c r="G6840" s="21" t="s">
        <v>8431</v>
      </c>
      <c r="H6840" s="21" t="s">
        <v>7451</v>
      </c>
      <c r="I6840" s="551">
        <v>599.4</v>
      </c>
      <c r="J6840" s="1"/>
      <c r="K6840" s="21" t="str">
        <f t="shared" si="93"/>
        <v>81410768</v>
      </c>
      <c r="L6840" s="21" t="s">
        <v>3051</v>
      </c>
      <c r="M6840" s="21" t="s">
        <v>8432</v>
      </c>
      <c r="N6840" s="21"/>
      <c r="O6840" s="21"/>
      <c r="P6840" s="21"/>
    </row>
    <row r="6841" spans="1:16" s="559" customFormat="1" ht="12.75" customHeight="1">
      <c r="A6841" s="21" t="s">
        <v>2214</v>
      </c>
      <c r="B6841" s="21" t="s">
        <v>1735</v>
      </c>
      <c r="C6841" s="21" t="s">
        <v>2389</v>
      </c>
      <c r="D6841" s="21" t="s">
        <v>8433</v>
      </c>
      <c r="E6841" s="21" t="s">
        <v>8434</v>
      </c>
      <c r="F6841" s="21" t="s">
        <v>1751</v>
      </c>
      <c r="G6841" s="21" t="s">
        <v>8435</v>
      </c>
      <c r="H6841" s="21" t="s">
        <v>7451</v>
      </c>
      <c r="I6841" s="551">
        <v>1004.4</v>
      </c>
      <c r="J6841" s="1"/>
      <c r="K6841" s="21" t="str">
        <f t="shared" si="93"/>
        <v>23321214</v>
      </c>
      <c r="L6841" s="21" t="s">
        <v>2389</v>
      </c>
      <c r="M6841" s="21" t="s">
        <v>8436</v>
      </c>
      <c r="N6841" s="21"/>
      <c r="O6841" s="21"/>
      <c r="P6841" s="21"/>
    </row>
    <row r="6842" spans="1:16" s="559" customFormat="1" ht="12.75" customHeight="1">
      <c r="A6842" s="21" t="s">
        <v>2214</v>
      </c>
      <c r="B6842" s="21" t="s">
        <v>1735</v>
      </c>
      <c r="C6842" s="21" t="s">
        <v>2444</v>
      </c>
      <c r="D6842" s="21" t="s">
        <v>8437</v>
      </c>
      <c r="E6842" s="21" t="s">
        <v>8438</v>
      </c>
      <c r="F6842" s="21" t="s">
        <v>1739</v>
      </c>
      <c r="G6842" s="21" t="s">
        <v>8439</v>
      </c>
      <c r="H6842" s="21" t="s">
        <v>7451</v>
      </c>
      <c r="I6842" s="551">
        <v>1004.4</v>
      </c>
      <c r="J6842" s="1"/>
      <c r="K6842" s="21" t="str">
        <f t="shared" si="93"/>
        <v>93726940</v>
      </c>
      <c r="L6842" s="21" t="s">
        <v>2444</v>
      </c>
      <c r="M6842" s="21" t="s">
        <v>8440</v>
      </c>
      <c r="N6842" s="21"/>
      <c r="O6842" s="21"/>
      <c r="P6842" s="21"/>
    </row>
    <row r="6843" spans="1:16" s="559" customFormat="1" ht="12.75" customHeight="1">
      <c r="A6843" s="21" t="s">
        <v>2214</v>
      </c>
      <c r="B6843" s="21" t="s">
        <v>1735</v>
      </c>
      <c r="C6843" s="21" t="s">
        <v>2649</v>
      </c>
      <c r="D6843" s="21" t="s">
        <v>8441</v>
      </c>
      <c r="E6843" s="21" t="s">
        <v>8442</v>
      </c>
      <c r="F6843" s="21" t="s">
        <v>1751</v>
      </c>
      <c r="G6843" s="21" t="s">
        <v>8443</v>
      </c>
      <c r="H6843" s="21" t="s">
        <v>7451</v>
      </c>
      <c r="I6843" s="551">
        <v>205</v>
      </c>
      <c r="J6843" s="1"/>
      <c r="K6843" s="21" t="str">
        <f t="shared" si="93"/>
        <v>90456522</v>
      </c>
      <c r="L6843" s="21" t="s">
        <v>2649</v>
      </c>
      <c r="M6843" s="21" t="s">
        <v>8444</v>
      </c>
      <c r="N6843" s="21"/>
      <c r="O6843" s="21"/>
      <c r="P6843" s="21"/>
    </row>
    <row r="6844" spans="1:16" s="559" customFormat="1" ht="12.75" customHeight="1">
      <c r="A6844" s="21" t="s">
        <v>2214</v>
      </c>
      <c r="B6844" s="21" t="s">
        <v>1735</v>
      </c>
      <c r="C6844" s="21" t="s">
        <v>2842</v>
      </c>
      <c r="D6844" s="21" t="s">
        <v>8445</v>
      </c>
      <c r="E6844" s="21" t="s">
        <v>8446</v>
      </c>
      <c r="F6844" s="21" t="s">
        <v>1751</v>
      </c>
      <c r="G6844" s="21" t="s">
        <v>8447</v>
      </c>
      <c r="H6844" s="21" t="s">
        <v>7451</v>
      </c>
      <c r="I6844" s="551">
        <v>1749.6</v>
      </c>
      <c r="J6844" s="1"/>
      <c r="K6844" s="21" t="str">
        <f t="shared" si="93"/>
        <v>24143379</v>
      </c>
      <c r="L6844" s="21" t="s">
        <v>2842</v>
      </c>
      <c r="M6844" s="21" t="s">
        <v>8448</v>
      </c>
      <c r="N6844" s="21"/>
      <c r="O6844" s="21"/>
      <c r="P6844" s="21"/>
    </row>
    <row r="6845" spans="1:16" s="559" customFormat="1" ht="12.75" customHeight="1">
      <c r="A6845" s="21" t="s">
        <v>2214</v>
      </c>
      <c r="B6845" s="21" t="s">
        <v>1735</v>
      </c>
      <c r="C6845" s="21" t="s">
        <v>2412</v>
      </c>
      <c r="D6845" s="21" t="s">
        <v>8449</v>
      </c>
      <c r="E6845" s="21" t="s">
        <v>8450</v>
      </c>
      <c r="F6845" s="21" t="s">
        <v>1751</v>
      </c>
      <c r="G6845" s="21" t="s">
        <v>8451</v>
      </c>
      <c r="H6845" s="21" t="s">
        <v>7451</v>
      </c>
      <c r="I6845" s="551">
        <v>810</v>
      </c>
      <c r="J6845" s="1"/>
      <c r="K6845" s="21" t="str">
        <f t="shared" si="93"/>
        <v>70227594</v>
      </c>
      <c r="L6845" s="21" t="s">
        <v>2412</v>
      </c>
      <c r="M6845" s="21" t="s">
        <v>8452</v>
      </c>
      <c r="N6845" s="21"/>
      <c r="O6845" s="21"/>
      <c r="P6845" s="21"/>
    </row>
    <row r="6846" spans="1:16" s="559" customFormat="1" ht="12.75" customHeight="1">
      <c r="A6846" s="21" t="s">
        <v>2214</v>
      </c>
      <c r="B6846" s="21" t="s">
        <v>1735</v>
      </c>
      <c r="C6846" s="21" t="s">
        <v>3017</v>
      </c>
      <c r="D6846" s="21" t="s">
        <v>8453</v>
      </c>
      <c r="E6846" s="21" t="s">
        <v>8454</v>
      </c>
      <c r="F6846" s="21" t="s">
        <v>1751</v>
      </c>
      <c r="G6846" s="21" t="s">
        <v>8455</v>
      </c>
      <c r="H6846" s="21" t="s">
        <v>7451</v>
      </c>
      <c r="I6846" s="551">
        <v>810</v>
      </c>
      <c r="J6846" s="1"/>
      <c r="K6846" s="21" t="str">
        <f t="shared" si="93"/>
        <v>96256259</v>
      </c>
      <c r="L6846" s="21" t="s">
        <v>3017</v>
      </c>
      <c r="M6846" s="21" t="s">
        <v>8456</v>
      </c>
      <c r="N6846" s="21"/>
      <c r="O6846" s="21"/>
      <c r="P6846" s="21"/>
    </row>
    <row r="6847" spans="1:16" s="559" customFormat="1" ht="12.75" customHeight="1">
      <c r="A6847" s="21" t="s">
        <v>2214</v>
      </c>
      <c r="B6847" s="21" t="s">
        <v>1735</v>
      </c>
      <c r="C6847" s="21" t="s">
        <v>2389</v>
      </c>
      <c r="D6847" s="21" t="s">
        <v>8457</v>
      </c>
      <c r="E6847" s="21" t="s">
        <v>8458</v>
      </c>
      <c r="F6847" s="21" t="s">
        <v>1751</v>
      </c>
      <c r="G6847" s="21" t="s">
        <v>8459</v>
      </c>
      <c r="H6847" s="21" t="s">
        <v>7451</v>
      </c>
      <c r="I6847" s="551">
        <v>453.6</v>
      </c>
      <c r="J6847" s="1"/>
      <c r="K6847" s="21" t="str">
        <f t="shared" si="93"/>
        <v>23321214</v>
      </c>
      <c r="L6847" s="21" t="s">
        <v>2389</v>
      </c>
      <c r="M6847" s="21" t="s">
        <v>8460</v>
      </c>
      <c r="N6847" s="21"/>
      <c r="O6847" s="21"/>
      <c r="P6847" s="21"/>
    </row>
    <row r="6848" spans="1:16" s="559" customFormat="1" ht="12.75" customHeight="1">
      <c r="A6848" s="21" t="s">
        <v>2214</v>
      </c>
      <c r="B6848" s="21" t="s">
        <v>1735</v>
      </c>
      <c r="C6848" s="21" t="s">
        <v>2578</v>
      </c>
      <c r="D6848" s="21" t="s">
        <v>8461</v>
      </c>
      <c r="E6848" s="21" t="s">
        <v>8462</v>
      </c>
      <c r="F6848" s="21" t="s">
        <v>1739</v>
      </c>
      <c r="G6848" s="21" t="s">
        <v>8463</v>
      </c>
      <c r="H6848" s="21" t="s">
        <v>7451</v>
      </c>
      <c r="I6848" s="551">
        <v>1004.4</v>
      </c>
      <c r="J6848" s="1"/>
      <c r="K6848" s="21" t="str">
        <f t="shared" si="93"/>
        <v>98371446</v>
      </c>
      <c r="L6848" s="21" t="s">
        <v>2578</v>
      </c>
      <c r="M6848" s="21" t="s">
        <v>8464</v>
      </c>
      <c r="N6848" s="21"/>
      <c r="O6848" s="21"/>
      <c r="P6848" s="21"/>
    </row>
    <row r="6849" spans="1:16" s="559" customFormat="1" ht="12.75" customHeight="1">
      <c r="A6849" s="21" t="s">
        <v>2214</v>
      </c>
      <c r="B6849" s="21" t="s">
        <v>1735</v>
      </c>
      <c r="C6849" s="21" t="s">
        <v>2344</v>
      </c>
      <c r="D6849" s="21" t="s">
        <v>8465</v>
      </c>
      <c r="E6849" s="21" t="s">
        <v>8466</v>
      </c>
      <c r="F6849" s="21" t="s">
        <v>1739</v>
      </c>
      <c r="G6849" s="21" t="s">
        <v>8467</v>
      </c>
      <c r="H6849" s="21" t="s">
        <v>7451</v>
      </c>
      <c r="I6849" s="551">
        <v>1004.4</v>
      </c>
      <c r="J6849" s="1"/>
      <c r="K6849" s="21" t="str">
        <f t="shared" si="93"/>
        <v>22481154</v>
      </c>
      <c r="L6849" s="21" t="s">
        <v>2344</v>
      </c>
      <c r="M6849" s="21" t="s">
        <v>8468</v>
      </c>
      <c r="N6849" s="21"/>
      <c r="O6849" s="21"/>
      <c r="P6849" s="21"/>
    </row>
    <row r="6850" spans="1:16" s="559" customFormat="1" ht="12.75" customHeight="1">
      <c r="A6850" s="21" t="s">
        <v>2214</v>
      </c>
      <c r="B6850" s="21" t="s">
        <v>1735</v>
      </c>
      <c r="C6850" s="21" t="s">
        <v>2768</v>
      </c>
      <c r="D6850" s="21" t="s">
        <v>8469</v>
      </c>
      <c r="E6850" s="21" t="s">
        <v>8470</v>
      </c>
      <c r="F6850" s="21" t="s">
        <v>1739</v>
      </c>
      <c r="G6850" s="21" t="s">
        <v>8471</v>
      </c>
      <c r="H6850" s="21" t="s">
        <v>7451</v>
      </c>
      <c r="I6850" s="551">
        <v>1498.5</v>
      </c>
      <c r="J6850" s="1"/>
      <c r="K6850" s="21" t="str">
        <f t="shared" si="93"/>
        <v>96229046</v>
      </c>
      <c r="L6850" s="21" t="s">
        <v>2768</v>
      </c>
      <c r="M6850" s="21" t="s">
        <v>8472</v>
      </c>
      <c r="N6850" s="21"/>
      <c r="O6850" s="21"/>
      <c r="P6850" s="21"/>
    </row>
    <row r="6851" spans="1:16" s="559" customFormat="1" ht="12.75" customHeight="1">
      <c r="A6851" s="21" t="s">
        <v>2214</v>
      </c>
      <c r="B6851" s="21" t="s">
        <v>1735</v>
      </c>
      <c r="C6851" s="21" t="s">
        <v>2663</v>
      </c>
      <c r="D6851" s="21" t="s">
        <v>8473</v>
      </c>
      <c r="E6851" s="21" t="s">
        <v>8474</v>
      </c>
      <c r="F6851" s="21" t="s">
        <v>1751</v>
      </c>
      <c r="G6851" s="21" t="s">
        <v>8475</v>
      </c>
      <c r="H6851" s="21" t="s">
        <v>7451</v>
      </c>
      <c r="I6851" s="551">
        <v>502.2</v>
      </c>
      <c r="J6851" s="1"/>
      <c r="K6851" s="21" t="str">
        <f t="shared" si="93"/>
        <v>96196696</v>
      </c>
      <c r="L6851" s="21" t="s">
        <v>2663</v>
      </c>
      <c r="M6851" s="21" t="s">
        <v>8476</v>
      </c>
      <c r="N6851" s="21"/>
      <c r="O6851" s="21"/>
      <c r="P6851" s="21"/>
    </row>
    <row r="6852" spans="1:16" s="559" customFormat="1" ht="12.75" customHeight="1">
      <c r="A6852" s="21" t="s">
        <v>2214</v>
      </c>
      <c r="B6852" s="21" t="s">
        <v>1735</v>
      </c>
      <c r="C6852" s="21" t="s">
        <v>2859</v>
      </c>
      <c r="D6852" s="21" t="s">
        <v>8477</v>
      </c>
      <c r="E6852" s="21" t="s">
        <v>8478</v>
      </c>
      <c r="F6852" s="21" t="s">
        <v>1751</v>
      </c>
      <c r="G6852" s="21" t="s">
        <v>8479</v>
      </c>
      <c r="H6852" s="21" t="s">
        <v>7451</v>
      </c>
      <c r="I6852" s="551">
        <v>1490.4</v>
      </c>
      <c r="J6852" s="1"/>
      <c r="K6852" s="21" t="str">
        <f t="shared" si="93"/>
        <v>96156436</v>
      </c>
      <c r="L6852" s="21" t="s">
        <v>2859</v>
      </c>
      <c r="M6852" s="21" t="s">
        <v>8480</v>
      </c>
      <c r="N6852" s="21"/>
      <c r="O6852" s="21"/>
      <c r="P6852" s="21"/>
    </row>
    <row r="6853" spans="1:16" s="559" customFormat="1" ht="12.75" customHeight="1">
      <c r="A6853" s="21" t="s">
        <v>2214</v>
      </c>
      <c r="B6853" s="21" t="s">
        <v>1735</v>
      </c>
      <c r="C6853" s="21" t="s">
        <v>2550</v>
      </c>
      <c r="D6853" s="21" t="s">
        <v>8481</v>
      </c>
      <c r="E6853" s="21" t="s">
        <v>8482</v>
      </c>
      <c r="F6853" s="21" t="s">
        <v>1751</v>
      </c>
      <c r="G6853" s="21" t="s">
        <v>8483</v>
      </c>
      <c r="H6853" s="21" t="s">
        <v>7451</v>
      </c>
      <c r="I6853" s="551">
        <v>396.9</v>
      </c>
      <c r="J6853" s="1"/>
      <c r="K6853" s="21" t="str">
        <f t="shared" si="93"/>
        <v>99131293</v>
      </c>
      <c r="L6853" s="21" t="s">
        <v>2550</v>
      </c>
      <c r="M6853" s="21" t="s">
        <v>8484</v>
      </c>
      <c r="N6853" s="21"/>
      <c r="O6853" s="21"/>
      <c r="P6853" s="21"/>
    </row>
    <row r="6854" spans="1:16" s="559" customFormat="1" ht="12.75" customHeight="1">
      <c r="A6854" s="21" t="s">
        <v>2214</v>
      </c>
      <c r="B6854" s="21" t="s">
        <v>1735</v>
      </c>
      <c r="C6854" s="21" t="s">
        <v>2859</v>
      </c>
      <c r="D6854" s="21" t="s">
        <v>8485</v>
      </c>
      <c r="E6854" s="21" t="s">
        <v>8486</v>
      </c>
      <c r="F6854" s="21" t="s">
        <v>1739</v>
      </c>
      <c r="G6854" s="21" t="s">
        <v>8487</v>
      </c>
      <c r="H6854" s="21" t="s">
        <v>7451</v>
      </c>
      <c r="I6854" s="551">
        <v>502.2</v>
      </c>
      <c r="J6854" s="1"/>
      <c r="K6854" s="21" t="str">
        <f t="shared" si="93"/>
        <v>96156436</v>
      </c>
      <c r="L6854" s="21" t="s">
        <v>2859</v>
      </c>
      <c r="M6854" s="21" t="s">
        <v>8488</v>
      </c>
      <c r="N6854" s="21"/>
      <c r="O6854" s="21"/>
      <c r="P6854" s="21"/>
    </row>
    <row r="6855" spans="1:16" s="559" customFormat="1" ht="12.75" customHeight="1">
      <c r="A6855" s="21" t="s">
        <v>2214</v>
      </c>
      <c r="B6855" s="21" t="s">
        <v>1735</v>
      </c>
      <c r="C6855" s="21" t="s">
        <v>2361</v>
      </c>
      <c r="D6855" s="21" t="s">
        <v>8489</v>
      </c>
      <c r="E6855" s="21" t="s">
        <v>8490</v>
      </c>
      <c r="F6855" s="21" t="s">
        <v>1751</v>
      </c>
      <c r="G6855" s="21" t="s">
        <v>8491</v>
      </c>
      <c r="H6855" s="21" t="s">
        <v>7451</v>
      </c>
      <c r="I6855" s="551">
        <v>1004.4</v>
      </c>
      <c r="J6855" s="1"/>
      <c r="K6855" s="21" t="str">
        <f t="shared" si="93"/>
        <v>81420499</v>
      </c>
      <c r="L6855" s="21" t="s">
        <v>2361</v>
      </c>
      <c r="M6855" s="21" t="s">
        <v>8492</v>
      </c>
      <c r="N6855" s="21"/>
      <c r="O6855" s="21"/>
      <c r="P6855" s="21"/>
    </row>
    <row r="6856" spans="1:16" s="559" customFormat="1" ht="12.75" customHeight="1">
      <c r="A6856" s="21" t="s">
        <v>2214</v>
      </c>
      <c r="B6856" s="21" t="s">
        <v>1735</v>
      </c>
      <c r="C6856" s="21" t="s">
        <v>2449</v>
      </c>
      <c r="D6856" s="21" t="s">
        <v>8493</v>
      </c>
      <c r="E6856" s="21" t="s">
        <v>8494</v>
      </c>
      <c r="F6856" s="21" t="s">
        <v>1751</v>
      </c>
      <c r="G6856" s="21" t="s">
        <v>8495</v>
      </c>
      <c r="H6856" s="21" t="s">
        <v>7451</v>
      </c>
      <c r="I6856" s="551">
        <v>1668.6</v>
      </c>
      <c r="J6856" s="1"/>
      <c r="K6856" s="21" t="str">
        <f t="shared" si="93"/>
        <v>90458458</v>
      </c>
      <c r="L6856" s="21" t="s">
        <v>2449</v>
      </c>
      <c r="M6856" s="21" t="s">
        <v>8496</v>
      </c>
      <c r="N6856" s="21"/>
      <c r="O6856" s="21"/>
      <c r="P6856" s="21"/>
    </row>
    <row r="6857" spans="1:16" s="559" customFormat="1" ht="12.75" customHeight="1">
      <c r="A6857" s="21" t="s">
        <v>2214</v>
      </c>
      <c r="B6857" s="21" t="s">
        <v>1735</v>
      </c>
      <c r="C6857" s="21" t="s">
        <v>2699</v>
      </c>
      <c r="D6857" s="21" t="s">
        <v>8497</v>
      </c>
      <c r="E6857" s="21" t="s">
        <v>8498</v>
      </c>
      <c r="F6857" s="21" t="s">
        <v>1739</v>
      </c>
      <c r="G6857" s="21" t="s">
        <v>8499</v>
      </c>
      <c r="H6857" s="21" t="s">
        <v>7451</v>
      </c>
      <c r="I6857" s="551">
        <v>1498.5</v>
      </c>
      <c r="J6857" s="1"/>
      <c r="K6857" s="21" t="str">
        <f t="shared" si="93"/>
        <v>82097484</v>
      </c>
      <c r="L6857" s="21" t="s">
        <v>2699</v>
      </c>
      <c r="M6857" s="21" t="s">
        <v>8500</v>
      </c>
      <c r="N6857" s="21"/>
      <c r="O6857" s="21"/>
      <c r="P6857" s="21"/>
    </row>
    <row r="6858" spans="1:16" s="559" customFormat="1" ht="12.75" customHeight="1">
      <c r="A6858" s="21" t="s">
        <v>2214</v>
      </c>
      <c r="B6858" s="21" t="s">
        <v>1735</v>
      </c>
      <c r="C6858" s="21" t="s">
        <v>3258</v>
      </c>
      <c r="D6858" s="21" t="s">
        <v>8501</v>
      </c>
      <c r="E6858" s="21" t="s">
        <v>8502</v>
      </c>
      <c r="F6858" s="21" t="s">
        <v>1751</v>
      </c>
      <c r="G6858" s="21" t="s">
        <v>8503</v>
      </c>
      <c r="H6858" s="21" t="s">
        <v>7451</v>
      </c>
      <c r="I6858" s="551">
        <v>874.8</v>
      </c>
      <c r="J6858" s="1"/>
      <c r="K6858" s="21" t="str">
        <f t="shared" si="93"/>
        <v>80312052</v>
      </c>
      <c r="L6858" s="21" t="s">
        <v>3258</v>
      </c>
      <c r="M6858" s="21" t="s">
        <v>8504</v>
      </c>
      <c r="N6858" s="21"/>
      <c r="O6858" s="21"/>
      <c r="P6858" s="21"/>
    </row>
    <row r="6859" spans="1:16" s="559" customFormat="1" ht="12.75" customHeight="1">
      <c r="A6859" s="21" t="s">
        <v>2214</v>
      </c>
      <c r="B6859" s="21" t="s">
        <v>1735</v>
      </c>
      <c r="C6859" s="21" t="s">
        <v>2821</v>
      </c>
      <c r="D6859" s="21" t="s">
        <v>8505</v>
      </c>
      <c r="E6859" s="21" t="s">
        <v>8506</v>
      </c>
      <c r="F6859" s="21" t="s">
        <v>1751</v>
      </c>
      <c r="G6859" s="21" t="s">
        <v>8507</v>
      </c>
      <c r="H6859" s="21" t="s">
        <v>7451</v>
      </c>
      <c r="I6859" s="551">
        <v>1498.5</v>
      </c>
      <c r="J6859" s="1"/>
      <c r="K6859" s="21" t="str">
        <f t="shared" si="93"/>
        <v>97052089</v>
      </c>
      <c r="L6859" s="21" t="s">
        <v>2821</v>
      </c>
      <c r="M6859" s="21" t="s">
        <v>8508</v>
      </c>
      <c r="N6859" s="21"/>
      <c r="O6859" s="21"/>
      <c r="P6859" s="21"/>
    </row>
    <row r="6860" spans="1:16" s="559" customFormat="1" ht="12.75" customHeight="1">
      <c r="A6860" s="21" t="s">
        <v>2214</v>
      </c>
      <c r="B6860" s="21" t="s">
        <v>1735</v>
      </c>
      <c r="C6860" s="21" t="s">
        <v>3337</v>
      </c>
      <c r="D6860" s="21" t="s">
        <v>8509</v>
      </c>
      <c r="E6860" s="21" t="s">
        <v>8510</v>
      </c>
      <c r="F6860" s="21" t="s">
        <v>1751</v>
      </c>
      <c r="G6860" s="21" t="s">
        <v>8511</v>
      </c>
      <c r="H6860" s="21" t="s">
        <v>7451</v>
      </c>
      <c r="I6860" s="551">
        <v>502.2</v>
      </c>
      <c r="J6860" s="1"/>
      <c r="K6860" s="21" t="str">
        <f t="shared" si="93"/>
        <v>93763447</v>
      </c>
      <c r="L6860" s="21" t="s">
        <v>3337</v>
      </c>
      <c r="M6860" s="21" t="s">
        <v>8512</v>
      </c>
      <c r="N6860" s="21"/>
      <c r="O6860" s="21"/>
      <c r="P6860" s="21"/>
    </row>
    <row r="6861" spans="1:16" s="559" customFormat="1" ht="12.75" customHeight="1">
      <c r="A6861" s="21" t="s">
        <v>2214</v>
      </c>
      <c r="B6861" s="21" t="s">
        <v>1735</v>
      </c>
      <c r="C6861" s="21" t="s">
        <v>2501</v>
      </c>
      <c r="D6861" s="21" t="s">
        <v>8513</v>
      </c>
      <c r="E6861" s="21" t="s">
        <v>8514</v>
      </c>
      <c r="F6861" s="21" t="s">
        <v>1751</v>
      </c>
      <c r="G6861" s="21" t="s">
        <v>8515</v>
      </c>
      <c r="H6861" s="21" t="s">
        <v>7451</v>
      </c>
      <c r="I6861" s="551">
        <v>2057.4</v>
      </c>
      <c r="J6861" s="1"/>
      <c r="K6861" s="21" t="str">
        <f t="shared" si="93"/>
        <v>93477988</v>
      </c>
      <c r="L6861" s="21" t="s">
        <v>2501</v>
      </c>
      <c r="M6861" s="21" t="s">
        <v>8516</v>
      </c>
      <c r="N6861" s="21"/>
      <c r="O6861" s="21"/>
      <c r="P6861" s="21"/>
    </row>
    <row r="6862" spans="1:16" s="559" customFormat="1" ht="12.75" customHeight="1">
      <c r="A6862" s="21" t="s">
        <v>2214</v>
      </c>
      <c r="B6862" s="21" t="s">
        <v>1735</v>
      </c>
      <c r="C6862" s="21" t="s">
        <v>2256</v>
      </c>
      <c r="D6862" s="21" t="s">
        <v>8517</v>
      </c>
      <c r="E6862" s="21" t="s">
        <v>8518</v>
      </c>
      <c r="F6862" s="21" t="s">
        <v>1751</v>
      </c>
      <c r="G6862" s="21" t="s">
        <v>8519</v>
      </c>
      <c r="H6862" s="21" t="s">
        <v>7451</v>
      </c>
      <c r="I6862" s="551">
        <v>800</v>
      </c>
      <c r="J6862" s="1"/>
      <c r="K6862" s="21" t="str">
        <f t="shared" si="93"/>
        <v>93478188</v>
      </c>
      <c r="L6862" s="21" t="s">
        <v>2256</v>
      </c>
      <c r="M6862" s="21" t="s">
        <v>8520</v>
      </c>
      <c r="N6862" s="21"/>
      <c r="O6862" s="21"/>
      <c r="P6862" s="21"/>
    </row>
    <row r="6863" spans="1:16" s="559" customFormat="1" ht="12.75" customHeight="1">
      <c r="A6863" s="21" t="s">
        <v>2214</v>
      </c>
      <c r="B6863" s="21" t="s">
        <v>1735</v>
      </c>
      <c r="C6863" s="21" t="s">
        <v>2550</v>
      </c>
      <c r="D6863" s="21" t="s">
        <v>8521</v>
      </c>
      <c r="E6863" s="21" t="s">
        <v>8522</v>
      </c>
      <c r="F6863" s="21" t="s">
        <v>1739</v>
      </c>
      <c r="G6863" s="21" t="s">
        <v>8523</v>
      </c>
      <c r="H6863" s="21" t="s">
        <v>7451</v>
      </c>
      <c r="I6863" s="551">
        <v>696.6</v>
      </c>
      <c r="J6863" s="1"/>
      <c r="K6863" s="21" t="str">
        <f t="shared" si="93"/>
        <v>99131293</v>
      </c>
      <c r="L6863" s="21" t="s">
        <v>2550</v>
      </c>
      <c r="M6863" s="21" t="s">
        <v>8524</v>
      </c>
      <c r="N6863" s="21"/>
      <c r="O6863" s="21"/>
      <c r="P6863" s="21"/>
    </row>
    <row r="6864" spans="1:16" s="559" customFormat="1" ht="12.75" customHeight="1">
      <c r="A6864" s="21" t="s">
        <v>2214</v>
      </c>
      <c r="B6864" s="21" t="s">
        <v>1735</v>
      </c>
      <c r="C6864" s="21" t="s">
        <v>2444</v>
      </c>
      <c r="D6864" s="21" t="s">
        <v>8525</v>
      </c>
      <c r="E6864" s="21" t="s">
        <v>8526</v>
      </c>
      <c r="F6864" s="21" t="s">
        <v>1739</v>
      </c>
      <c r="G6864" s="21" t="s">
        <v>8527</v>
      </c>
      <c r="H6864" s="21" t="s">
        <v>7451</v>
      </c>
      <c r="I6864" s="551">
        <v>3499.2</v>
      </c>
      <c r="J6864" s="1"/>
      <c r="K6864" s="21" t="str">
        <f t="shared" si="93"/>
        <v>93726940</v>
      </c>
      <c r="L6864" s="21" t="s">
        <v>2444</v>
      </c>
      <c r="M6864" s="21" t="s">
        <v>8528</v>
      </c>
      <c r="N6864" s="21"/>
      <c r="O6864" s="21"/>
      <c r="P6864" s="21"/>
    </row>
    <row r="6865" spans="1:16" s="559" customFormat="1" ht="12.75" customHeight="1">
      <c r="A6865" s="21" t="s">
        <v>2214</v>
      </c>
      <c r="B6865" s="21" t="s">
        <v>1735</v>
      </c>
      <c r="C6865" s="21" t="s">
        <v>2479</v>
      </c>
      <c r="D6865" s="21" t="s">
        <v>8529</v>
      </c>
      <c r="E6865" s="21" t="s">
        <v>8530</v>
      </c>
      <c r="F6865" s="21" t="s">
        <v>1751</v>
      </c>
      <c r="G6865" s="21" t="s">
        <v>8531</v>
      </c>
      <c r="H6865" s="21" t="s">
        <v>7451</v>
      </c>
      <c r="I6865" s="551">
        <v>1498.5</v>
      </c>
      <c r="J6865" s="1"/>
      <c r="K6865" s="21" t="str">
        <f t="shared" si="93"/>
        <v>96069135</v>
      </c>
      <c r="L6865" s="21" t="s">
        <v>2479</v>
      </c>
      <c r="M6865" s="21" t="s">
        <v>8532</v>
      </c>
      <c r="N6865" s="21"/>
      <c r="O6865" s="21"/>
      <c r="P6865" s="21"/>
    </row>
    <row r="6866" spans="1:16" s="559" customFormat="1" ht="12.75" customHeight="1">
      <c r="A6866" s="21" t="s">
        <v>2214</v>
      </c>
      <c r="B6866" s="21" t="s">
        <v>1735</v>
      </c>
      <c r="C6866" s="21" t="s">
        <v>2256</v>
      </c>
      <c r="D6866" s="21" t="s">
        <v>8533</v>
      </c>
      <c r="E6866" s="21" t="s">
        <v>8534</v>
      </c>
      <c r="F6866" s="21" t="s">
        <v>1739</v>
      </c>
      <c r="G6866" s="21" t="s">
        <v>8535</v>
      </c>
      <c r="H6866" s="21" t="s">
        <v>7451</v>
      </c>
      <c r="I6866" s="551">
        <v>820</v>
      </c>
      <c r="J6866" s="1"/>
      <c r="K6866" s="21" t="str">
        <f t="shared" si="93"/>
        <v>93478188</v>
      </c>
      <c r="L6866" s="21" t="s">
        <v>2256</v>
      </c>
      <c r="M6866" s="21" t="s">
        <v>8536</v>
      </c>
      <c r="N6866" s="21"/>
      <c r="O6866" s="21"/>
      <c r="P6866" s="21"/>
    </row>
    <row r="6867" spans="1:16" s="559" customFormat="1" ht="12.75" customHeight="1">
      <c r="A6867" s="21" t="s">
        <v>2214</v>
      </c>
      <c r="B6867" s="21" t="s">
        <v>1735</v>
      </c>
      <c r="C6867" s="21" t="s">
        <v>3351</v>
      </c>
      <c r="D6867" s="21" t="s">
        <v>8537</v>
      </c>
      <c r="E6867" s="21" t="s">
        <v>8538</v>
      </c>
      <c r="F6867" s="21" t="s">
        <v>1739</v>
      </c>
      <c r="G6867" s="21" t="s">
        <v>8539</v>
      </c>
      <c r="H6867" s="21" t="s">
        <v>7451</v>
      </c>
      <c r="I6867" s="551">
        <v>1004.4</v>
      </c>
      <c r="J6867" s="1"/>
      <c r="K6867" s="21" t="str">
        <f t="shared" si="93"/>
        <v>90598007</v>
      </c>
      <c r="L6867" s="21" t="s">
        <v>3351</v>
      </c>
      <c r="M6867" s="21" t="s">
        <v>8540</v>
      </c>
      <c r="N6867" s="21"/>
      <c r="O6867" s="21"/>
      <c r="P6867" s="21"/>
    </row>
    <row r="6868" spans="1:16" s="559" customFormat="1" ht="12.75" customHeight="1">
      <c r="A6868" s="21" t="s">
        <v>2214</v>
      </c>
      <c r="B6868" s="21" t="s">
        <v>1735</v>
      </c>
      <c r="C6868" s="21" t="s">
        <v>2877</v>
      </c>
      <c r="D6868" s="21" t="s">
        <v>8541</v>
      </c>
      <c r="E6868" s="21" t="s">
        <v>8542</v>
      </c>
      <c r="F6868" s="21" t="s">
        <v>1739</v>
      </c>
      <c r="G6868" s="21" t="s">
        <v>8543</v>
      </c>
      <c r="H6868" s="21" t="s">
        <v>7451</v>
      </c>
      <c r="I6868" s="551">
        <v>1522</v>
      </c>
      <c r="J6868" s="1"/>
      <c r="K6868" s="21" t="str">
        <f t="shared" si="93"/>
        <v>82630989</v>
      </c>
      <c r="L6868" s="21" t="s">
        <v>2877</v>
      </c>
      <c r="M6868" s="21" t="s">
        <v>8544</v>
      </c>
      <c r="N6868" s="21"/>
      <c r="O6868" s="21"/>
      <c r="P6868" s="21"/>
    </row>
    <row r="6869" spans="1:16" s="559" customFormat="1" ht="12.75" customHeight="1">
      <c r="A6869" s="21" t="s">
        <v>2214</v>
      </c>
      <c r="B6869" s="21" t="s">
        <v>1735</v>
      </c>
      <c r="C6869" s="21" t="s">
        <v>2403</v>
      </c>
      <c r="D6869" s="21" t="s">
        <v>8545</v>
      </c>
      <c r="E6869" s="21" t="s">
        <v>8546</v>
      </c>
      <c r="F6869" s="21" t="s">
        <v>1739</v>
      </c>
      <c r="G6869" s="21" t="s">
        <v>8547</v>
      </c>
      <c r="H6869" s="21" t="s">
        <v>7451</v>
      </c>
      <c r="I6869" s="551">
        <v>1004.4</v>
      </c>
      <c r="J6869" s="1"/>
      <c r="K6869" s="21" t="str">
        <f t="shared" si="93"/>
        <v>85466461</v>
      </c>
      <c r="L6869" s="21" t="s">
        <v>2403</v>
      </c>
      <c r="M6869" s="21" t="s">
        <v>8548</v>
      </c>
      <c r="N6869" s="21"/>
      <c r="O6869" s="21"/>
      <c r="P6869" s="21"/>
    </row>
    <row r="6870" spans="1:16" s="559" customFormat="1" ht="12.75" customHeight="1">
      <c r="A6870" s="21" t="s">
        <v>2214</v>
      </c>
      <c r="B6870" s="21" t="s">
        <v>1735</v>
      </c>
      <c r="C6870" s="21" t="s">
        <v>2759</v>
      </c>
      <c r="D6870" s="21" t="s">
        <v>8549</v>
      </c>
      <c r="E6870" s="21" t="s">
        <v>8550</v>
      </c>
      <c r="F6870" s="21" t="s">
        <v>1739</v>
      </c>
      <c r="G6870" s="21" t="s">
        <v>8551</v>
      </c>
      <c r="H6870" s="21" t="s">
        <v>7451</v>
      </c>
      <c r="I6870" s="551">
        <v>1125.9000000000001</v>
      </c>
      <c r="J6870" s="1"/>
      <c r="K6870" s="21" t="str">
        <f t="shared" si="93"/>
        <v>25255235</v>
      </c>
      <c r="L6870" s="21" t="s">
        <v>2759</v>
      </c>
      <c r="M6870" s="21" t="s">
        <v>8552</v>
      </c>
      <c r="N6870" s="21"/>
      <c r="O6870" s="21"/>
      <c r="P6870" s="21"/>
    </row>
    <row r="6871" spans="1:16" s="559" customFormat="1" ht="12.75" customHeight="1">
      <c r="A6871" s="21" t="s">
        <v>2214</v>
      </c>
      <c r="B6871" s="21" t="s">
        <v>1735</v>
      </c>
      <c r="C6871" s="21" t="s">
        <v>2995</v>
      </c>
      <c r="D6871" s="21" t="s">
        <v>8553</v>
      </c>
      <c r="E6871" s="21" t="s">
        <v>8554</v>
      </c>
      <c r="F6871" s="21" t="s">
        <v>1739</v>
      </c>
      <c r="G6871" s="21" t="s">
        <v>8555</v>
      </c>
      <c r="H6871" s="21" t="s">
        <v>7451</v>
      </c>
      <c r="I6871" s="551">
        <v>1004.4</v>
      </c>
      <c r="J6871" s="1"/>
      <c r="K6871" s="21" t="str">
        <f t="shared" si="93"/>
        <v>96069174</v>
      </c>
      <c r="L6871" s="21" t="s">
        <v>2995</v>
      </c>
      <c r="M6871" s="21" t="s">
        <v>8556</v>
      </c>
      <c r="N6871" s="21"/>
      <c r="O6871" s="21"/>
      <c r="P6871" s="21"/>
    </row>
    <row r="6872" spans="1:16" s="559" customFormat="1" ht="12.75" customHeight="1">
      <c r="A6872" s="21" t="s">
        <v>2214</v>
      </c>
      <c r="B6872" s="21" t="s">
        <v>1735</v>
      </c>
      <c r="C6872" s="21" t="s">
        <v>2403</v>
      </c>
      <c r="D6872" s="21" t="s">
        <v>8557</v>
      </c>
      <c r="E6872" s="21" t="s">
        <v>8558</v>
      </c>
      <c r="F6872" s="21" t="s">
        <v>1751</v>
      </c>
      <c r="G6872" s="21" t="s">
        <v>8559</v>
      </c>
      <c r="H6872" s="21" t="s">
        <v>7451</v>
      </c>
      <c r="I6872" s="551">
        <v>1863</v>
      </c>
      <c r="J6872" s="1"/>
      <c r="K6872" s="21" t="str">
        <f t="shared" si="93"/>
        <v>85466461</v>
      </c>
      <c r="L6872" s="21" t="s">
        <v>2403</v>
      </c>
      <c r="M6872" s="21" t="s">
        <v>8560</v>
      </c>
      <c r="N6872" s="21"/>
      <c r="O6872" s="21"/>
      <c r="P6872" s="21"/>
    </row>
    <row r="6873" spans="1:16" s="559" customFormat="1" ht="12.75" customHeight="1">
      <c r="A6873" s="21" t="s">
        <v>2214</v>
      </c>
      <c r="B6873" s="21" t="s">
        <v>1735</v>
      </c>
      <c r="C6873" s="21" t="s">
        <v>3413</v>
      </c>
      <c r="D6873" s="21" t="s">
        <v>8561</v>
      </c>
      <c r="E6873" s="21" t="s">
        <v>8562</v>
      </c>
      <c r="F6873" s="21" t="s">
        <v>1739</v>
      </c>
      <c r="G6873" s="21" t="s">
        <v>8563</v>
      </c>
      <c r="H6873" s="21" t="s">
        <v>7451</v>
      </c>
      <c r="I6873" s="551">
        <v>6901.2</v>
      </c>
      <c r="J6873" s="1"/>
      <c r="K6873" s="21" t="str">
        <f t="shared" si="93"/>
        <v>70227424</v>
      </c>
      <c r="L6873" s="21" t="s">
        <v>3413</v>
      </c>
      <c r="M6873" s="21" t="s">
        <v>8564</v>
      </c>
      <c r="N6873" s="21"/>
      <c r="O6873" s="21"/>
      <c r="P6873" s="21"/>
    </row>
    <row r="6874" spans="1:16" s="559" customFormat="1" ht="12.75" customHeight="1">
      <c r="A6874" s="21" t="s">
        <v>2214</v>
      </c>
      <c r="B6874" s="21" t="s">
        <v>1735</v>
      </c>
      <c r="C6874" s="21" t="s">
        <v>3364</v>
      </c>
      <c r="D6874" s="21" t="s">
        <v>8565</v>
      </c>
      <c r="E6874" s="21" t="s">
        <v>8566</v>
      </c>
      <c r="F6874" s="21" t="s">
        <v>1739</v>
      </c>
      <c r="G6874" s="21" t="s">
        <v>8567</v>
      </c>
      <c r="H6874" s="21" t="s">
        <v>7451</v>
      </c>
      <c r="I6874" s="551">
        <v>1004.4</v>
      </c>
      <c r="J6874" s="1"/>
      <c r="K6874" s="21" t="str">
        <f t="shared" si="93"/>
        <v>99131527</v>
      </c>
      <c r="L6874" s="21" t="s">
        <v>3364</v>
      </c>
      <c r="M6874" s="21" t="s">
        <v>8568</v>
      </c>
      <c r="N6874" s="21"/>
      <c r="O6874" s="21"/>
      <c r="P6874" s="21"/>
    </row>
    <row r="6875" spans="1:16" s="559" customFormat="1" ht="12.75" customHeight="1">
      <c r="A6875" s="21" t="s">
        <v>2214</v>
      </c>
      <c r="B6875" s="21" t="s">
        <v>1735</v>
      </c>
      <c r="C6875" s="21" t="s">
        <v>3199</v>
      </c>
      <c r="D6875" s="21" t="s">
        <v>8569</v>
      </c>
      <c r="E6875" s="21" t="s">
        <v>8570</v>
      </c>
      <c r="F6875" s="21" t="s">
        <v>1751</v>
      </c>
      <c r="G6875" s="21" t="s">
        <v>8571</v>
      </c>
      <c r="H6875" s="21" t="s">
        <v>7451</v>
      </c>
      <c r="I6875" s="551">
        <v>664.2</v>
      </c>
      <c r="J6875" s="1"/>
      <c r="K6875" s="21" t="str">
        <f t="shared" si="93"/>
        <v>25256065</v>
      </c>
      <c r="L6875" s="21" t="s">
        <v>3199</v>
      </c>
      <c r="M6875" s="21" t="s">
        <v>8572</v>
      </c>
      <c r="N6875" s="21"/>
      <c r="O6875" s="21"/>
      <c r="P6875" s="21"/>
    </row>
    <row r="6876" spans="1:16" s="559" customFormat="1" ht="12.75" customHeight="1">
      <c r="A6876" s="21" t="s">
        <v>2214</v>
      </c>
      <c r="B6876" s="21" t="s">
        <v>1735</v>
      </c>
      <c r="C6876" s="21" t="s">
        <v>2635</v>
      </c>
      <c r="D6876" s="21" t="s">
        <v>8573</v>
      </c>
      <c r="E6876" s="21" t="s">
        <v>8574</v>
      </c>
      <c r="F6876" s="21" t="s">
        <v>1751</v>
      </c>
      <c r="G6876" s="21" t="s">
        <v>8575</v>
      </c>
      <c r="H6876" s="21" t="s">
        <v>7451</v>
      </c>
      <c r="I6876" s="551">
        <v>1676.7</v>
      </c>
      <c r="J6876" s="1"/>
      <c r="K6876" s="21" t="str">
        <f t="shared" si="93"/>
        <v>82101873</v>
      </c>
      <c r="L6876" s="21" t="s">
        <v>2635</v>
      </c>
      <c r="M6876" s="21" t="s">
        <v>8576</v>
      </c>
      <c r="N6876" s="21"/>
      <c r="O6876" s="21"/>
      <c r="P6876" s="21"/>
    </row>
    <row r="6877" spans="1:16" s="559" customFormat="1" ht="12.75" customHeight="1">
      <c r="A6877" s="21" t="s">
        <v>2214</v>
      </c>
      <c r="B6877" s="21" t="s">
        <v>1735</v>
      </c>
      <c r="C6877" s="21" t="s">
        <v>4015</v>
      </c>
      <c r="D6877" s="21" t="s">
        <v>8577</v>
      </c>
      <c r="E6877" s="21" t="s">
        <v>8578</v>
      </c>
      <c r="F6877" s="21" t="s">
        <v>1751</v>
      </c>
      <c r="G6877" s="21" t="s">
        <v>8579</v>
      </c>
      <c r="H6877" s="21" t="s">
        <v>7451</v>
      </c>
      <c r="I6877" s="551">
        <v>737.1</v>
      </c>
      <c r="J6877" s="1"/>
      <c r="K6877" s="21" t="str">
        <f t="shared" si="93"/>
        <v>97134471</v>
      </c>
      <c r="L6877" s="21" t="s">
        <v>4015</v>
      </c>
      <c r="M6877" s="21" t="s">
        <v>8580</v>
      </c>
      <c r="N6877" s="21"/>
      <c r="O6877" s="21"/>
      <c r="P6877" s="21"/>
    </row>
    <row r="6878" spans="1:16" s="559" customFormat="1" ht="12.75" customHeight="1">
      <c r="A6878" s="21" t="s">
        <v>2214</v>
      </c>
      <c r="B6878" s="21" t="s">
        <v>1735</v>
      </c>
      <c r="C6878" s="21" t="s">
        <v>2816</v>
      </c>
      <c r="D6878" s="21" t="s">
        <v>8581</v>
      </c>
      <c r="E6878" s="21" t="s">
        <v>8582</v>
      </c>
      <c r="F6878" s="21" t="s">
        <v>1739</v>
      </c>
      <c r="G6878" s="21" t="s">
        <v>8583</v>
      </c>
      <c r="H6878" s="21" t="s">
        <v>7451</v>
      </c>
      <c r="I6878" s="551">
        <v>3426.3</v>
      </c>
      <c r="J6878" s="1"/>
      <c r="K6878" s="21" t="str">
        <f t="shared" si="93"/>
        <v>25285980</v>
      </c>
      <c r="L6878" s="21" t="s">
        <v>2816</v>
      </c>
      <c r="M6878" s="21" t="s">
        <v>8584</v>
      </c>
      <c r="N6878" s="21"/>
      <c r="O6878" s="21"/>
      <c r="P6878" s="21"/>
    </row>
    <row r="6879" spans="1:16" s="559" customFormat="1" ht="12.75" customHeight="1">
      <c r="A6879" s="21" t="s">
        <v>2214</v>
      </c>
      <c r="B6879" s="21" t="s">
        <v>1735</v>
      </c>
      <c r="C6879" s="21" t="s">
        <v>3337</v>
      </c>
      <c r="D6879" s="21" t="s">
        <v>8585</v>
      </c>
      <c r="E6879" s="21" t="s">
        <v>8586</v>
      </c>
      <c r="F6879" s="21" t="s">
        <v>1751</v>
      </c>
      <c r="G6879" s="21" t="s">
        <v>8587</v>
      </c>
      <c r="H6879" s="21" t="s">
        <v>7451</v>
      </c>
      <c r="I6879" s="551">
        <v>599.4</v>
      </c>
      <c r="J6879" s="1"/>
      <c r="K6879" s="21" t="str">
        <f t="shared" si="93"/>
        <v>93763447</v>
      </c>
      <c r="L6879" s="21" t="s">
        <v>3337</v>
      </c>
      <c r="M6879" s="21" t="s">
        <v>8588</v>
      </c>
      <c r="N6879" s="21"/>
      <c r="O6879" s="21"/>
      <c r="P6879" s="21"/>
    </row>
    <row r="6880" spans="1:16" s="559" customFormat="1" ht="12.75" customHeight="1">
      <c r="A6880" s="21" t="s">
        <v>2214</v>
      </c>
      <c r="B6880" s="21" t="s">
        <v>1735</v>
      </c>
      <c r="C6880" s="21" t="s">
        <v>2469</v>
      </c>
      <c r="D6880" s="21" t="s">
        <v>8589</v>
      </c>
      <c r="E6880" s="21" t="s">
        <v>8590</v>
      </c>
      <c r="F6880" s="21" t="s">
        <v>1751</v>
      </c>
      <c r="G6880" s="21" t="s">
        <v>8591</v>
      </c>
      <c r="H6880" s="21" t="s">
        <v>7451</v>
      </c>
      <c r="I6880" s="551">
        <v>1190.7</v>
      </c>
      <c r="J6880" s="1"/>
      <c r="K6880" s="21" t="str">
        <f t="shared" si="93"/>
        <v>81414958</v>
      </c>
      <c r="L6880" s="21" t="s">
        <v>2469</v>
      </c>
      <c r="M6880" s="21" t="s">
        <v>8592</v>
      </c>
      <c r="N6880" s="21"/>
      <c r="O6880" s="21"/>
      <c r="P6880" s="21"/>
    </row>
    <row r="6881" spans="1:16" s="559" customFormat="1" ht="12.75" customHeight="1">
      <c r="A6881" s="21" t="s">
        <v>2214</v>
      </c>
      <c r="B6881" s="21" t="s">
        <v>1735</v>
      </c>
      <c r="C6881" s="21" t="s">
        <v>3077</v>
      </c>
      <c r="D6881" s="21" t="s">
        <v>8593</v>
      </c>
      <c r="E6881" s="21" t="s">
        <v>8594</v>
      </c>
      <c r="F6881" s="21" t="s">
        <v>1751</v>
      </c>
      <c r="G6881" s="21" t="s">
        <v>8595</v>
      </c>
      <c r="H6881" s="21" t="s">
        <v>7451</v>
      </c>
      <c r="I6881" s="551">
        <v>1433.7</v>
      </c>
      <c r="J6881" s="1"/>
      <c r="K6881" s="21" t="str">
        <f t="shared" si="93"/>
        <v>97622622</v>
      </c>
      <c r="L6881" s="21" t="s">
        <v>3077</v>
      </c>
      <c r="M6881" s="21" t="s">
        <v>8596</v>
      </c>
      <c r="N6881" s="21"/>
      <c r="O6881" s="21"/>
      <c r="P6881" s="21"/>
    </row>
    <row r="6882" spans="1:16" s="559" customFormat="1" ht="12.75" customHeight="1">
      <c r="A6882" s="21" t="s">
        <v>2214</v>
      </c>
      <c r="B6882" s="21" t="s">
        <v>1735</v>
      </c>
      <c r="C6882" s="21" t="s">
        <v>2361</v>
      </c>
      <c r="D6882" s="21" t="s">
        <v>8597</v>
      </c>
      <c r="E6882" s="21" t="s">
        <v>8598</v>
      </c>
      <c r="F6882" s="21" t="s">
        <v>1751</v>
      </c>
      <c r="G6882" s="21" t="s">
        <v>8599</v>
      </c>
      <c r="H6882" s="21" t="s">
        <v>7451</v>
      </c>
      <c r="I6882" s="551">
        <v>794</v>
      </c>
      <c r="J6882" s="1"/>
      <c r="K6882" s="21" t="str">
        <f t="shared" si="93"/>
        <v>81420499</v>
      </c>
      <c r="L6882" s="21" t="s">
        <v>2361</v>
      </c>
      <c r="M6882" s="21" t="s">
        <v>8600</v>
      </c>
      <c r="N6882" s="21"/>
      <c r="O6882" s="21"/>
      <c r="P6882" s="21"/>
    </row>
    <row r="6883" spans="1:16" s="559" customFormat="1" ht="12.75" customHeight="1">
      <c r="A6883" s="21" t="s">
        <v>2214</v>
      </c>
      <c r="B6883" s="21" t="s">
        <v>1735</v>
      </c>
      <c r="C6883" s="21" t="s">
        <v>3342</v>
      </c>
      <c r="D6883" s="21" t="s">
        <v>8601</v>
      </c>
      <c r="E6883" s="21" t="s">
        <v>8602</v>
      </c>
      <c r="F6883" s="21" t="s">
        <v>1739</v>
      </c>
      <c r="G6883" s="21" t="s">
        <v>8603</v>
      </c>
      <c r="H6883" s="21" t="s">
        <v>7451</v>
      </c>
      <c r="I6883" s="551">
        <v>1620</v>
      </c>
      <c r="J6883" s="1"/>
      <c r="K6883" s="21" t="str">
        <f t="shared" si="93"/>
        <v>97193053</v>
      </c>
      <c r="L6883" s="21" t="s">
        <v>3342</v>
      </c>
      <c r="M6883" s="21" t="s">
        <v>8604</v>
      </c>
      <c r="N6883" s="21"/>
      <c r="O6883" s="21"/>
      <c r="P6883" s="21"/>
    </row>
    <row r="6884" spans="1:16" s="559" customFormat="1" ht="12.75" customHeight="1">
      <c r="A6884" s="21" t="s">
        <v>2214</v>
      </c>
      <c r="B6884" s="21" t="s">
        <v>1735</v>
      </c>
      <c r="C6884" s="21" t="s">
        <v>3051</v>
      </c>
      <c r="D6884" s="21" t="s">
        <v>8605</v>
      </c>
      <c r="E6884" s="21" t="s">
        <v>8606</v>
      </c>
      <c r="F6884" s="21" t="s">
        <v>1739</v>
      </c>
      <c r="G6884" s="21" t="s">
        <v>8607</v>
      </c>
      <c r="H6884" s="21" t="s">
        <v>7451</v>
      </c>
      <c r="I6884" s="551">
        <v>510.3</v>
      </c>
      <c r="J6884" s="1"/>
      <c r="K6884" s="21" t="str">
        <f t="shared" si="93"/>
        <v>81410768</v>
      </c>
      <c r="L6884" s="21" t="s">
        <v>3051</v>
      </c>
      <c r="M6884" s="21" t="s">
        <v>8608</v>
      </c>
      <c r="N6884" s="21"/>
      <c r="O6884" s="21"/>
      <c r="P6884" s="21"/>
    </row>
    <row r="6885" spans="1:16" s="559" customFormat="1" ht="12.75" customHeight="1">
      <c r="A6885" s="21" t="s">
        <v>2214</v>
      </c>
      <c r="B6885" s="21" t="s">
        <v>1735</v>
      </c>
      <c r="C6885" s="21" t="s">
        <v>2384</v>
      </c>
      <c r="D6885" s="21" t="s">
        <v>8609</v>
      </c>
      <c r="E6885" s="21" t="s">
        <v>8610</v>
      </c>
      <c r="F6885" s="21" t="s">
        <v>1739</v>
      </c>
      <c r="G6885" s="21" t="s">
        <v>8611</v>
      </c>
      <c r="H6885" s="21" t="s">
        <v>7451</v>
      </c>
      <c r="I6885" s="551">
        <v>500</v>
      </c>
      <c r="J6885" s="1"/>
      <c r="K6885" s="21" t="str">
        <f t="shared" si="93"/>
        <v>21444330</v>
      </c>
      <c r="L6885" s="21" t="s">
        <v>2384</v>
      </c>
      <c r="M6885" s="21" t="s">
        <v>8612</v>
      </c>
      <c r="N6885" s="21"/>
      <c r="O6885" s="21"/>
      <c r="P6885" s="21"/>
    </row>
    <row r="6886" spans="1:16" s="559" customFormat="1" ht="12.75" customHeight="1">
      <c r="A6886" s="21" t="s">
        <v>2214</v>
      </c>
      <c r="B6886" s="21" t="s">
        <v>1735</v>
      </c>
      <c r="C6886" s="21" t="s">
        <v>2403</v>
      </c>
      <c r="D6886" s="21" t="s">
        <v>8613</v>
      </c>
      <c r="E6886" s="21" t="s">
        <v>2278</v>
      </c>
      <c r="F6886" s="21" t="s">
        <v>1751</v>
      </c>
      <c r="G6886" s="21" t="s">
        <v>8614</v>
      </c>
      <c r="H6886" s="21" t="s">
        <v>7451</v>
      </c>
      <c r="I6886" s="551">
        <v>810</v>
      </c>
      <c r="J6886" s="1"/>
      <c r="K6886" s="21" t="str">
        <f t="shared" si="93"/>
        <v>85466461</v>
      </c>
      <c r="L6886" s="21" t="s">
        <v>2403</v>
      </c>
      <c r="M6886" s="21" t="s">
        <v>8615</v>
      </c>
      <c r="N6886" s="21"/>
      <c r="O6886" s="21"/>
      <c r="P6886" s="21"/>
    </row>
    <row r="6887" spans="1:16" s="559" customFormat="1" ht="12.75" customHeight="1">
      <c r="A6887" s="21" t="s">
        <v>2214</v>
      </c>
      <c r="B6887" s="21" t="s">
        <v>1735</v>
      </c>
      <c r="C6887" s="21" t="s">
        <v>8616</v>
      </c>
      <c r="D6887" s="21" t="s">
        <v>8617</v>
      </c>
      <c r="E6887" s="21" t="s">
        <v>8618</v>
      </c>
      <c r="F6887" s="21" t="s">
        <v>1751</v>
      </c>
      <c r="G6887" s="21" t="s">
        <v>8619</v>
      </c>
      <c r="H6887" s="21" t="s">
        <v>7451</v>
      </c>
      <c r="I6887" s="551">
        <v>1782</v>
      </c>
      <c r="J6887" s="1"/>
      <c r="K6887" s="21" t="str">
        <f t="shared" si="93"/>
        <v>81419813</v>
      </c>
      <c r="L6887" s="21" t="s">
        <v>8616</v>
      </c>
      <c r="M6887" s="21" t="s">
        <v>8620</v>
      </c>
      <c r="N6887" s="21"/>
      <c r="O6887" s="21"/>
      <c r="P6887" s="21"/>
    </row>
    <row r="6888" spans="1:16" s="559" customFormat="1" ht="12.75" customHeight="1">
      <c r="A6888" s="21" t="s">
        <v>2214</v>
      </c>
      <c r="B6888" s="21" t="s">
        <v>1735</v>
      </c>
      <c r="C6888" s="21" t="s">
        <v>8109</v>
      </c>
      <c r="D6888" s="21" t="s">
        <v>8621</v>
      </c>
      <c r="E6888" s="21" t="s">
        <v>8622</v>
      </c>
      <c r="F6888" s="21" t="s">
        <v>1751</v>
      </c>
      <c r="G6888" s="21" t="s">
        <v>8623</v>
      </c>
      <c r="H6888" s="21" t="s">
        <v>7451</v>
      </c>
      <c r="I6888" s="551">
        <v>599.4</v>
      </c>
      <c r="J6888" s="1"/>
      <c r="K6888" s="21" t="str">
        <f t="shared" ref="K6888:K6951" si="94">MID(M6888,1,8)</f>
        <v>21320587</v>
      </c>
      <c r="L6888" s="21" t="s">
        <v>8109</v>
      </c>
      <c r="M6888" s="21" t="s">
        <v>8624</v>
      </c>
      <c r="N6888" s="21"/>
      <c r="O6888" s="21"/>
      <c r="P6888" s="21"/>
    </row>
    <row r="6889" spans="1:16" s="559" customFormat="1" ht="12.75" customHeight="1">
      <c r="A6889" s="21" t="s">
        <v>2214</v>
      </c>
      <c r="B6889" s="21" t="s">
        <v>1735</v>
      </c>
      <c r="C6889" s="21" t="s">
        <v>3008</v>
      </c>
      <c r="D6889" s="21" t="s">
        <v>8625</v>
      </c>
      <c r="E6889" s="21" t="s">
        <v>8626</v>
      </c>
      <c r="F6889" s="21" t="s">
        <v>1739</v>
      </c>
      <c r="G6889" s="21" t="s">
        <v>8627</v>
      </c>
      <c r="H6889" s="21" t="s">
        <v>7451</v>
      </c>
      <c r="I6889" s="551">
        <v>810</v>
      </c>
      <c r="J6889" s="1"/>
      <c r="K6889" s="21" t="str">
        <f t="shared" si="94"/>
        <v>99131199</v>
      </c>
      <c r="L6889" s="21" t="s">
        <v>3008</v>
      </c>
      <c r="M6889" s="21" t="s">
        <v>8628</v>
      </c>
      <c r="N6889" s="21"/>
      <c r="O6889" s="21"/>
      <c r="P6889" s="21"/>
    </row>
    <row r="6890" spans="1:16" s="559" customFormat="1" ht="12.75" customHeight="1">
      <c r="A6890" s="21" t="s">
        <v>2214</v>
      </c>
      <c r="B6890" s="21" t="s">
        <v>1735</v>
      </c>
      <c r="C6890" s="21" t="s">
        <v>2609</v>
      </c>
      <c r="D6890" s="21" t="s">
        <v>8629</v>
      </c>
      <c r="E6890" s="21" t="s">
        <v>8630</v>
      </c>
      <c r="F6890" s="21" t="s">
        <v>1751</v>
      </c>
      <c r="G6890" s="21" t="s">
        <v>8631</v>
      </c>
      <c r="H6890" s="21" t="s">
        <v>7451</v>
      </c>
      <c r="I6890" s="551">
        <v>1798.2</v>
      </c>
      <c r="J6890" s="1"/>
      <c r="K6890" s="21" t="str">
        <f t="shared" si="94"/>
        <v>93574407</v>
      </c>
      <c r="L6890" s="21" t="s">
        <v>2609</v>
      </c>
      <c r="M6890" s="21" t="s">
        <v>8632</v>
      </c>
      <c r="N6890" s="21"/>
      <c r="O6890" s="21"/>
      <c r="P6890" s="21"/>
    </row>
    <row r="6891" spans="1:16" s="559" customFormat="1" ht="12.75" customHeight="1">
      <c r="A6891" s="21" t="s">
        <v>2214</v>
      </c>
      <c r="B6891" s="21" t="s">
        <v>1735</v>
      </c>
      <c r="C6891" s="21" t="s">
        <v>3762</v>
      </c>
      <c r="D6891" s="21" t="s">
        <v>8633</v>
      </c>
      <c r="E6891" s="21" t="s">
        <v>8634</v>
      </c>
      <c r="F6891" s="21" t="s">
        <v>1751</v>
      </c>
      <c r="G6891" s="21" t="s">
        <v>8635</v>
      </c>
      <c r="H6891" s="21" t="s">
        <v>7451</v>
      </c>
      <c r="I6891" s="551">
        <v>1520</v>
      </c>
      <c r="J6891" s="1"/>
      <c r="K6891" s="21" t="str">
        <f t="shared" si="94"/>
        <v>93763853</v>
      </c>
      <c r="L6891" s="21" t="s">
        <v>3762</v>
      </c>
      <c r="M6891" s="21" t="s">
        <v>8636</v>
      </c>
      <c r="N6891" s="21"/>
      <c r="O6891" s="21"/>
      <c r="P6891" s="21"/>
    </row>
    <row r="6892" spans="1:16" s="559" customFormat="1" ht="12.75" customHeight="1">
      <c r="A6892" s="21" t="s">
        <v>2214</v>
      </c>
      <c r="B6892" s="21" t="s">
        <v>1735</v>
      </c>
      <c r="C6892" s="21" t="s">
        <v>3587</v>
      </c>
      <c r="D6892" s="21" t="s">
        <v>8637</v>
      </c>
      <c r="E6892" s="21" t="s">
        <v>8638</v>
      </c>
      <c r="F6892" s="21" t="s">
        <v>1739</v>
      </c>
      <c r="G6892" s="21" t="s">
        <v>8639</v>
      </c>
      <c r="H6892" s="21" t="s">
        <v>7451</v>
      </c>
      <c r="I6892" s="551">
        <v>607.5</v>
      </c>
      <c r="J6892" s="1"/>
      <c r="K6892" s="21" t="str">
        <f t="shared" si="94"/>
        <v>96229075</v>
      </c>
      <c r="L6892" s="21" t="s">
        <v>3587</v>
      </c>
      <c r="M6892" s="21" t="s">
        <v>8640</v>
      </c>
      <c r="N6892" s="21"/>
      <c r="O6892" s="21"/>
      <c r="P6892" s="21"/>
    </row>
    <row r="6893" spans="1:16" s="559" customFormat="1" ht="12.75" customHeight="1">
      <c r="A6893" s="21" t="s">
        <v>2214</v>
      </c>
      <c r="B6893" s="21" t="s">
        <v>1735</v>
      </c>
      <c r="C6893" s="21" t="s">
        <v>3064</v>
      </c>
      <c r="D6893" s="21" t="s">
        <v>8641</v>
      </c>
      <c r="E6893" s="21" t="s">
        <v>8642</v>
      </c>
      <c r="F6893" s="21" t="s">
        <v>1751</v>
      </c>
      <c r="G6893" s="21" t="s">
        <v>8643</v>
      </c>
      <c r="H6893" s="21" t="s">
        <v>7451</v>
      </c>
      <c r="I6893" s="551">
        <v>1004.4</v>
      </c>
      <c r="J6893" s="1"/>
      <c r="K6893" s="21" t="str">
        <f t="shared" si="94"/>
        <v>96256863</v>
      </c>
      <c r="L6893" s="21" t="s">
        <v>3064</v>
      </c>
      <c r="M6893" s="21" t="s">
        <v>8644</v>
      </c>
      <c r="N6893" s="21"/>
      <c r="O6893" s="21"/>
      <c r="P6893" s="21"/>
    </row>
    <row r="6894" spans="1:16" s="559" customFormat="1" ht="12.75" customHeight="1">
      <c r="A6894" s="21" t="s">
        <v>2214</v>
      </c>
      <c r="B6894" s="21" t="s">
        <v>1735</v>
      </c>
      <c r="C6894" s="21" t="s">
        <v>2816</v>
      </c>
      <c r="D6894" s="21" t="s">
        <v>8645</v>
      </c>
      <c r="E6894" s="21" t="s">
        <v>8646</v>
      </c>
      <c r="F6894" s="21" t="s">
        <v>1739</v>
      </c>
      <c r="G6894" s="21" t="s">
        <v>8647</v>
      </c>
      <c r="H6894" s="21" t="s">
        <v>7451</v>
      </c>
      <c r="I6894" s="551">
        <v>1498.5</v>
      </c>
      <c r="J6894" s="1"/>
      <c r="K6894" s="21" t="str">
        <f t="shared" si="94"/>
        <v>25285980</v>
      </c>
      <c r="L6894" s="21" t="s">
        <v>2816</v>
      </c>
      <c r="M6894" s="21" t="s">
        <v>8648</v>
      </c>
      <c r="N6894" s="21"/>
      <c r="O6894" s="21"/>
      <c r="P6894" s="21"/>
    </row>
    <row r="6895" spans="1:16" s="559" customFormat="1" ht="12.75" customHeight="1">
      <c r="A6895" s="21" t="s">
        <v>2214</v>
      </c>
      <c r="B6895" s="21" t="s">
        <v>1735</v>
      </c>
      <c r="C6895" s="21" t="s">
        <v>2859</v>
      </c>
      <c r="D6895" s="21" t="s">
        <v>8649</v>
      </c>
      <c r="E6895" s="21" t="s">
        <v>8650</v>
      </c>
      <c r="F6895" s="21" t="s">
        <v>1751</v>
      </c>
      <c r="G6895" s="21" t="s">
        <v>8651</v>
      </c>
      <c r="H6895" s="21" t="s">
        <v>7451</v>
      </c>
      <c r="I6895" s="551">
        <v>900</v>
      </c>
      <c r="J6895" s="1"/>
      <c r="K6895" s="21" t="str">
        <f t="shared" si="94"/>
        <v>96156436</v>
      </c>
      <c r="L6895" s="21" t="s">
        <v>2859</v>
      </c>
      <c r="M6895" s="21" t="s">
        <v>8652</v>
      </c>
      <c r="N6895" s="21"/>
      <c r="O6895" s="21"/>
      <c r="P6895" s="21"/>
    </row>
    <row r="6896" spans="1:16" s="559" customFormat="1" ht="12.75" customHeight="1">
      <c r="A6896" s="21" t="s">
        <v>2214</v>
      </c>
      <c r="B6896" s="21" t="s">
        <v>1735</v>
      </c>
      <c r="C6896" s="21" t="s">
        <v>2995</v>
      </c>
      <c r="D6896" s="21" t="s">
        <v>8653</v>
      </c>
      <c r="E6896" s="21" t="s">
        <v>8654</v>
      </c>
      <c r="F6896" s="21" t="s">
        <v>1751</v>
      </c>
      <c r="G6896" s="21" t="s">
        <v>8655</v>
      </c>
      <c r="H6896" s="21" t="s">
        <v>7451</v>
      </c>
      <c r="I6896" s="551">
        <v>500</v>
      </c>
      <c r="J6896" s="1"/>
      <c r="K6896" s="21" t="str">
        <f t="shared" si="94"/>
        <v>96069174</v>
      </c>
      <c r="L6896" s="21" t="s">
        <v>2995</v>
      </c>
      <c r="M6896" s="21" t="s">
        <v>8656</v>
      </c>
      <c r="N6896" s="21"/>
      <c r="O6896" s="21"/>
      <c r="P6896" s="21"/>
    </row>
    <row r="6897" spans="1:16" s="559" customFormat="1" ht="12.75" customHeight="1">
      <c r="A6897" s="21" t="s">
        <v>2214</v>
      </c>
      <c r="B6897" s="21" t="s">
        <v>1735</v>
      </c>
      <c r="C6897" s="21" t="s">
        <v>2699</v>
      </c>
      <c r="D6897" s="21" t="s">
        <v>8657</v>
      </c>
      <c r="E6897" s="21" t="s">
        <v>8658</v>
      </c>
      <c r="F6897" s="21" t="s">
        <v>1751</v>
      </c>
      <c r="G6897" s="21" t="s">
        <v>8659</v>
      </c>
      <c r="H6897" s="21" t="s">
        <v>7451</v>
      </c>
      <c r="I6897" s="551">
        <v>2203.1999999999998</v>
      </c>
      <c r="J6897" s="1"/>
      <c r="K6897" s="21" t="str">
        <f t="shared" si="94"/>
        <v>82097484</v>
      </c>
      <c r="L6897" s="21" t="s">
        <v>2699</v>
      </c>
      <c r="M6897" s="21" t="s">
        <v>8660</v>
      </c>
      <c r="N6897" s="21"/>
      <c r="O6897" s="21"/>
      <c r="P6897" s="21"/>
    </row>
    <row r="6898" spans="1:16" s="559" customFormat="1" ht="12.75" customHeight="1">
      <c r="A6898" s="21" t="s">
        <v>2214</v>
      </c>
      <c r="B6898" s="21" t="s">
        <v>1735</v>
      </c>
      <c r="C6898" s="21" t="s">
        <v>2370</v>
      </c>
      <c r="D6898" s="21" t="s">
        <v>8661</v>
      </c>
      <c r="E6898" s="21" t="s">
        <v>8662</v>
      </c>
      <c r="F6898" s="21" t="s">
        <v>1739</v>
      </c>
      <c r="G6898" s="21" t="s">
        <v>8663</v>
      </c>
      <c r="H6898" s="21" t="s">
        <v>7451</v>
      </c>
      <c r="I6898" s="551">
        <v>688.5</v>
      </c>
      <c r="J6898" s="1"/>
      <c r="K6898" s="21" t="str">
        <f t="shared" si="94"/>
        <v>96277102</v>
      </c>
      <c r="L6898" s="21" t="s">
        <v>2370</v>
      </c>
      <c r="M6898" s="21" t="s">
        <v>8664</v>
      </c>
      <c r="N6898" s="21"/>
      <c r="O6898" s="21"/>
      <c r="P6898" s="21"/>
    </row>
    <row r="6899" spans="1:16" s="559" customFormat="1" ht="12.75" customHeight="1">
      <c r="A6899" s="21" t="s">
        <v>2214</v>
      </c>
      <c r="B6899" s="21" t="s">
        <v>1735</v>
      </c>
      <c r="C6899" s="21" t="s">
        <v>3337</v>
      </c>
      <c r="D6899" s="21" t="s">
        <v>8665</v>
      </c>
      <c r="E6899" s="21" t="s">
        <v>8666</v>
      </c>
      <c r="F6899" s="21" t="s">
        <v>1751</v>
      </c>
      <c r="G6899" s="21" t="s">
        <v>8667</v>
      </c>
      <c r="H6899" s="21" t="s">
        <v>7451</v>
      </c>
      <c r="I6899" s="551">
        <v>899.1</v>
      </c>
      <c r="J6899" s="1"/>
      <c r="K6899" s="21" t="str">
        <f t="shared" si="94"/>
        <v>93763447</v>
      </c>
      <c r="L6899" s="21" t="s">
        <v>3337</v>
      </c>
      <c r="M6899" s="21" t="s">
        <v>8668</v>
      </c>
      <c r="N6899" s="21"/>
      <c r="O6899" s="21"/>
      <c r="P6899" s="21"/>
    </row>
    <row r="6900" spans="1:16" s="559" customFormat="1" ht="12.75" customHeight="1">
      <c r="A6900" s="21" t="s">
        <v>2214</v>
      </c>
      <c r="B6900" s="21" t="s">
        <v>1735</v>
      </c>
      <c r="C6900" s="21" t="s">
        <v>2816</v>
      </c>
      <c r="D6900" s="21" t="s">
        <v>8669</v>
      </c>
      <c r="E6900" s="21" t="s">
        <v>8670</v>
      </c>
      <c r="F6900" s="21" t="s">
        <v>1751</v>
      </c>
      <c r="G6900" s="21" t="s">
        <v>8671</v>
      </c>
      <c r="H6900" s="21" t="s">
        <v>7451</v>
      </c>
      <c r="I6900" s="551">
        <v>1498.5</v>
      </c>
      <c r="J6900" s="1"/>
      <c r="K6900" s="21" t="str">
        <f t="shared" si="94"/>
        <v>25285980</v>
      </c>
      <c r="L6900" s="21" t="s">
        <v>2816</v>
      </c>
      <c r="M6900" s="21" t="s">
        <v>8672</v>
      </c>
      <c r="N6900" s="21"/>
      <c r="O6900" s="21"/>
      <c r="P6900" s="21"/>
    </row>
    <row r="6901" spans="1:16" s="559" customFormat="1" ht="12.75" customHeight="1">
      <c r="A6901" s="21" t="s">
        <v>2214</v>
      </c>
      <c r="B6901" s="21" t="s">
        <v>1735</v>
      </c>
      <c r="C6901" s="21" t="s">
        <v>3413</v>
      </c>
      <c r="D6901" s="21" t="s">
        <v>8673</v>
      </c>
      <c r="E6901" s="21" t="s">
        <v>8674</v>
      </c>
      <c r="F6901" s="21" t="s">
        <v>1751</v>
      </c>
      <c r="G6901" s="21" t="s">
        <v>8675</v>
      </c>
      <c r="H6901" s="21" t="s">
        <v>7451</v>
      </c>
      <c r="I6901" s="551">
        <v>3726</v>
      </c>
      <c r="J6901" s="1"/>
      <c r="K6901" s="21" t="str">
        <f t="shared" si="94"/>
        <v>70227424</v>
      </c>
      <c r="L6901" s="21" t="s">
        <v>3413</v>
      </c>
      <c r="M6901" s="21" t="s">
        <v>8676</v>
      </c>
      <c r="N6901" s="21"/>
      <c r="O6901" s="21"/>
      <c r="P6901" s="21"/>
    </row>
    <row r="6902" spans="1:16" s="559" customFormat="1" ht="12.75" customHeight="1">
      <c r="A6902" s="21" t="s">
        <v>2214</v>
      </c>
      <c r="B6902" s="21" t="s">
        <v>1735</v>
      </c>
      <c r="C6902" s="21" t="s">
        <v>3199</v>
      </c>
      <c r="D6902" s="21" t="s">
        <v>8677</v>
      </c>
      <c r="E6902" s="21" t="s">
        <v>8678</v>
      </c>
      <c r="F6902" s="21" t="s">
        <v>1751</v>
      </c>
      <c r="G6902" s="21" t="s">
        <v>8679</v>
      </c>
      <c r="H6902" s="21" t="s">
        <v>7451</v>
      </c>
      <c r="I6902" s="551">
        <v>810</v>
      </c>
      <c r="J6902" s="1"/>
      <c r="K6902" s="21" t="str">
        <f t="shared" si="94"/>
        <v>25256065</v>
      </c>
      <c r="L6902" s="21" t="s">
        <v>3199</v>
      </c>
      <c r="M6902" s="21" t="s">
        <v>8680</v>
      </c>
      <c r="N6902" s="21"/>
      <c r="O6902" s="21"/>
      <c r="P6902" s="21"/>
    </row>
    <row r="6903" spans="1:16" s="559" customFormat="1" ht="12.75" customHeight="1">
      <c r="A6903" s="21" t="s">
        <v>2214</v>
      </c>
      <c r="B6903" s="21" t="s">
        <v>1735</v>
      </c>
      <c r="C6903" s="21" t="s">
        <v>2942</v>
      </c>
      <c r="D6903" s="21" t="s">
        <v>8681</v>
      </c>
      <c r="E6903" s="21" t="s">
        <v>8682</v>
      </c>
      <c r="F6903" s="21" t="s">
        <v>1751</v>
      </c>
      <c r="G6903" s="21" t="s">
        <v>8683</v>
      </c>
      <c r="H6903" s="21" t="s">
        <v>7451</v>
      </c>
      <c r="I6903" s="551">
        <v>494.1</v>
      </c>
      <c r="J6903" s="1"/>
      <c r="K6903" s="21" t="str">
        <f t="shared" si="94"/>
        <v>90597101</v>
      </c>
      <c r="L6903" s="21" t="s">
        <v>2942</v>
      </c>
      <c r="M6903" s="21" t="s">
        <v>8684</v>
      </c>
      <c r="N6903" s="21"/>
      <c r="O6903" s="21"/>
      <c r="P6903" s="21"/>
    </row>
    <row r="6904" spans="1:16" s="559" customFormat="1" ht="12.75" customHeight="1">
      <c r="A6904" s="21" t="s">
        <v>2214</v>
      </c>
      <c r="B6904" s="21" t="s">
        <v>1735</v>
      </c>
      <c r="C6904" s="21" t="s">
        <v>2479</v>
      </c>
      <c r="D6904" s="21" t="s">
        <v>8685</v>
      </c>
      <c r="E6904" s="21" t="s">
        <v>8686</v>
      </c>
      <c r="F6904" s="21" t="s">
        <v>1739</v>
      </c>
      <c r="G6904" s="21" t="s">
        <v>8687</v>
      </c>
      <c r="H6904" s="21" t="s">
        <v>7451</v>
      </c>
      <c r="I6904" s="551">
        <v>599.4</v>
      </c>
      <c r="J6904" s="1"/>
      <c r="K6904" s="21" t="str">
        <f t="shared" si="94"/>
        <v>96069135</v>
      </c>
      <c r="L6904" s="21" t="s">
        <v>2479</v>
      </c>
      <c r="M6904" s="21" t="s">
        <v>8688</v>
      </c>
      <c r="N6904" s="21"/>
      <c r="O6904" s="21"/>
      <c r="P6904" s="21"/>
    </row>
    <row r="6905" spans="1:16" s="559" customFormat="1" ht="12.75" customHeight="1">
      <c r="A6905" s="21" t="s">
        <v>2214</v>
      </c>
      <c r="B6905" s="21" t="s">
        <v>1735</v>
      </c>
      <c r="C6905" s="21" t="s">
        <v>2256</v>
      </c>
      <c r="D6905" s="21" t="s">
        <v>8689</v>
      </c>
      <c r="E6905" s="21" t="s">
        <v>8690</v>
      </c>
      <c r="F6905" s="21" t="s">
        <v>1739</v>
      </c>
      <c r="G6905" s="21" t="s">
        <v>8691</v>
      </c>
      <c r="H6905" s="21" t="s">
        <v>7451</v>
      </c>
      <c r="I6905" s="551">
        <v>486</v>
      </c>
      <c r="J6905" s="1"/>
      <c r="K6905" s="21" t="str">
        <f t="shared" si="94"/>
        <v>93478188</v>
      </c>
      <c r="L6905" s="21" t="s">
        <v>2256</v>
      </c>
      <c r="M6905" s="21" t="s">
        <v>8692</v>
      </c>
      <c r="N6905" s="21"/>
      <c r="O6905" s="21"/>
      <c r="P6905" s="21"/>
    </row>
    <row r="6906" spans="1:16" s="559" customFormat="1" ht="12.75" customHeight="1">
      <c r="A6906" s="21" t="s">
        <v>2214</v>
      </c>
      <c r="B6906" s="21" t="s">
        <v>1735</v>
      </c>
      <c r="C6906" s="21" t="s">
        <v>2256</v>
      </c>
      <c r="D6906" s="21" t="s">
        <v>8693</v>
      </c>
      <c r="E6906" s="21" t="s">
        <v>8694</v>
      </c>
      <c r="F6906" s="21" t="s">
        <v>1739</v>
      </c>
      <c r="G6906" s="21" t="s">
        <v>8695</v>
      </c>
      <c r="H6906" s="21" t="s">
        <v>7451</v>
      </c>
      <c r="I6906" s="551">
        <v>502.2</v>
      </c>
      <c r="J6906" s="1"/>
      <c r="K6906" s="21" t="str">
        <f t="shared" si="94"/>
        <v>93478188</v>
      </c>
      <c r="L6906" s="21" t="s">
        <v>2256</v>
      </c>
      <c r="M6906" s="21" t="s">
        <v>8696</v>
      </c>
      <c r="N6906" s="21"/>
      <c r="O6906" s="21"/>
      <c r="P6906" s="21"/>
    </row>
    <row r="6907" spans="1:16" s="559" customFormat="1" ht="12.75" customHeight="1">
      <c r="A6907" s="21" t="s">
        <v>2214</v>
      </c>
      <c r="B6907" s="21" t="s">
        <v>1735</v>
      </c>
      <c r="C6907" s="21" t="s">
        <v>2882</v>
      </c>
      <c r="D6907" s="21" t="s">
        <v>8697</v>
      </c>
      <c r="E6907" s="21" t="s">
        <v>8698</v>
      </c>
      <c r="F6907" s="21" t="s">
        <v>1739</v>
      </c>
      <c r="G6907" s="21" t="s">
        <v>8699</v>
      </c>
      <c r="H6907" s="21" t="s">
        <v>7451</v>
      </c>
      <c r="I6907" s="551">
        <v>502.2</v>
      </c>
      <c r="J6907" s="1"/>
      <c r="K6907" s="21" t="str">
        <f t="shared" si="94"/>
        <v>96156340</v>
      </c>
      <c r="L6907" s="21" t="s">
        <v>2882</v>
      </c>
      <c r="M6907" s="21" t="s">
        <v>8700</v>
      </c>
      <c r="N6907" s="21"/>
      <c r="O6907" s="21"/>
      <c r="P6907" s="21"/>
    </row>
    <row r="6908" spans="1:16" s="559" customFormat="1" ht="12.75" customHeight="1">
      <c r="A6908" s="21" t="s">
        <v>2214</v>
      </c>
      <c r="B6908" s="21" t="s">
        <v>1735</v>
      </c>
      <c r="C6908" s="21" t="s">
        <v>3194</v>
      </c>
      <c r="D6908" s="21" t="s">
        <v>8701</v>
      </c>
      <c r="E6908" s="21" t="s">
        <v>8702</v>
      </c>
      <c r="F6908" s="21" t="s">
        <v>1751</v>
      </c>
      <c r="G6908" s="21" t="s">
        <v>8703</v>
      </c>
      <c r="H6908" s="21" t="s">
        <v>7451</v>
      </c>
      <c r="I6908" s="551">
        <v>1206.9000000000001</v>
      </c>
      <c r="J6908" s="1"/>
      <c r="K6908" s="21" t="str">
        <f t="shared" si="94"/>
        <v>82533359</v>
      </c>
      <c r="L6908" s="21" t="s">
        <v>3194</v>
      </c>
      <c r="M6908" s="21" t="s">
        <v>8704</v>
      </c>
      <c r="N6908" s="21"/>
      <c r="O6908" s="21"/>
      <c r="P6908" s="21"/>
    </row>
    <row r="6909" spans="1:16" s="559" customFormat="1" ht="12.75" customHeight="1">
      <c r="A6909" s="21" t="s">
        <v>2214</v>
      </c>
      <c r="B6909" s="21" t="s">
        <v>1735</v>
      </c>
      <c r="C6909" s="21" t="s">
        <v>2251</v>
      </c>
      <c r="D6909" s="21" t="s">
        <v>8705</v>
      </c>
      <c r="E6909" s="21" t="s">
        <v>8706</v>
      </c>
      <c r="F6909" s="21" t="s">
        <v>1751</v>
      </c>
      <c r="G6909" s="21" t="s">
        <v>8707</v>
      </c>
      <c r="H6909" s="21" t="s">
        <v>7451</v>
      </c>
      <c r="I6909" s="551">
        <v>1822.5</v>
      </c>
      <c r="J6909" s="1"/>
      <c r="K6909" s="21" t="str">
        <f t="shared" si="94"/>
        <v>97665046</v>
      </c>
      <c r="L6909" s="21" t="s">
        <v>2251</v>
      </c>
      <c r="M6909" s="21" t="s">
        <v>8708</v>
      </c>
      <c r="N6909" s="21"/>
      <c r="O6909" s="21"/>
      <c r="P6909" s="21"/>
    </row>
    <row r="6910" spans="1:16" s="559" customFormat="1" ht="12.75" customHeight="1">
      <c r="A6910" s="21" t="s">
        <v>2214</v>
      </c>
      <c r="B6910" s="21" t="s">
        <v>1735</v>
      </c>
      <c r="C6910" s="21" t="s">
        <v>2816</v>
      </c>
      <c r="D6910" s="21" t="s">
        <v>8709</v>
      </c>
      <c r="E6910" s="21" t="s">
        <v>8710</v>
      </c>
      <c r="F6910" s="21" t="s">
        <v>1739</v>
      </c>
      <c r="G6910" s="21" t="s">
        <v>8711</v>
      </c>
      <c r="H6910" s="21" t="s">
        <v>7451</v>
      </c>
      <c r="I6910" s="551">
        <v>510.3</v>
      </c>
      <c r="J6910" s="1"/>
      <c r="K6910" s="21" t="str">
        <f t="shared" si="94"/>
        <v>25285980</v>
      </c>
      <c r="L6910" s="21" t="s">
        <v>2816</v>
      </c>
      <c r="M6910" s="21" t="s">
        <v>8712</v>
      </c>
      <c r="N6910" s="21"/>
      <c r="O6910" s="21"/>
      <c r="P6910" s="21"/>
    </row>
    <row r="6911" spans="1:16" s="559" customFormat="1" ht="12.75" customHeight="1">
      <c r="A6911" s="21" t="s">
        <v>2214</v>
      </c>
      <c r="B6911" s="21" t="s">
        <v>1735</v>
      </c>
      <c r="C6911" s="21" t="s">
        <v>2635</v>
      </c>
      <c r="D6911" s="21" t="s">
        <v>8713</v>
      </c>
      <c r="E6911" s="21" t="s">
        <v>8714</v>
      </c>
      <c r="F6911" s="21" t="s">
        <v>1751</v>
      </c>
      <c r="G6911" s="21" t="s">
        <v>8715</v>
      </c>
      <c r="H6911" s="21" t="s">
        <v>7451</v>
      </c>
      <c r="I6911" s="551">
        <v>461.7</v>
      </c>
      <c r="J6911" s="1"/>
      <c r="K6911" s="21" t="str">
        <f t="shared" si="94"/>
        <v>82101873</v>
      </c>
      <c r="L6911" s="21" t="s">
        <v>2635</v>
      </c>
      <c r="M6911" s="21" t="s">
        <v>8716</v>
      </c>
      <c r="N6911" s="21"/>
      <c r="O6911" s="21"/>
      <c r="P6911" s="21"/>
    </row>
    <row r="6912" spans="1:16" s="559" customFormat="1" ht="12.75" customHeight="1">
      <c r="A6912" s="21" t="s">
        <v>2214</v>
      </c>
      <c r="B6912" s="21" t="s">
        <v>1735</v>
      </c>
      <c r="C6912" s="21" t="s">
        <v>2353</v>
      </c>
      <c r="D6912" s="21" t="s">
        <v>8717</v>
      </c>
      <c r="E6912" s="21" t="s">
        <v>8718</v>
      </c>
      <c r="F6912" s="21" t="s">
        <v>1751</v>
      </c>
      <c r="G6912" s="21" t="s">
        <v>8719</v>
      </c>
      <c r="H6912" s="21" t="s">
        <v>7451</v>
      </c>
      <c r="I6912" s="551">
        <v>1312.2</v>
      </c>
      <c r="J6912" s="1"/>
      <c r="K6912" s="21" t="str">
        <f t="shared" si="94"/>
        <v>93574421</v>
      </c>
      <c r="L6912" s="21" t="s">
        <v>2353</v>
      </c>
      <c r="M6912" s="21" t="s">
        <v>8720</v>
      </c>
      <c r="N6912" s="21"/>
      <c r="O6912" s="21"/>
      <c r="P6912" s="21"/>
    </row>
    <row r="6913" spans="1:16" s="559" customFormat="1" ht="12.75" customHeight="1">
      <c r="A6913" s="21" t="s">
        <v>2214</v>
      </c>
      <c r="B6913" s="21" t="s">
        <v>1735</v>
      </c>
      <c r="C6913" s="21" t="s">
        <v>3194</v>
      </c>
      <c r="D6913" s="21" t="s">
        <v>8721</v>
      </c>
      <c r="E6913" s="21" t="s">
        <v>8722</v>
      </c>
      <c r="F6913" s="21" t="s">
        <v>1739</v>
      </c>
      <c r="G6913" s="21" t="s">
        <v>8723</v>
      </c>
      <c r="H6913" s="21" t="s">
        <v>7451</v>
      </c>
      <c r="I6913" s="551">
        <v>250</v>
      </c>
      <c r="J6913" s="1"/>
      <c r="K6913" s="21" t="str">
        <f t="shared" si="94"/>
        <v>82533359</v>
      </c>
      <c r="L6913" s="21" t="s">
        <v>3194</v>
      </c>
      <c r="M6913" s="21" t="s">
        <v>8724</v>
      </c>
      <c r="N6913" s="21"/>
      <c r="O6913" s="21"/>
      <c r="P6913" s="21"/>
    </row>
    <row r="6914" spans="1:16" s="559" customFormat="1" ht="12.75" customHeight="1">
      <c r="A6914" s="21" t="s">
        <v>2214</v>
      </c>
      <c r="B6914" s="21" t="s">
        <v>1735</v>
      </c>
      <c r="C6914" s="21" t="s">
        <v>2251</v>
      </c>
      <c r="D6914" s="21" t="s">
        <v>8725</v>
      </c>
      <c r="E6914" s="21" t="s">
        <v>8726</v>
      </c>
      <c r="F6914" s="21" t="s">
        <v>1751</v>
      </c>
      <c r="G6914" s="21" t="s">
        <v>8727</v>
      </c>
      <c r="H6914" s="21" t="s">
        <v>7451</v>
      </c>
      <c r="I6914" s="551">
        <v>1620</v>
      </c>
      <c r="J6914" s="1"/>
      <c r="K6914" s="21" t="str">
        <f t="shared" si="94"/>
        <v>97665046</v>
      </c>
      <c r="L6914" s="21" t="s">
        <v>2251</v>
      </c>
      <c r="M6914" s="21" t="s">
        <v>8728</v>
      </c>
      <c r="N6914" s="21"/>
      <c r="O6914" s="21"/>
      <c r="P6914" s="21"/>
    </row>
    <row r="6915" spans="1:16" s="559" customFormat="1" ht="12.75" customHeight="1">
      <c r="A6915" s="21" t="s">
        <v>2214</v>
      </c>
      <c r="B6915" s="21" t="s">
        <v>1735</v>
      </c>
      <c r="C6915" s="21" t="s">
        <v>2403</v>
      </c>
      <c r="D6915" s="21" t="s">
        <v>8729</v>
      </c>
      <c r="E6915" s="21" t="s">
        <v>8730</v>
      </c>
      <c r="F6915" s="21" t="s">
        <v>1751</v>
      </c>
      <c r="G6915" s="21" t="s">
        <v>8731</v>
      </c>
      <c r="H6915" s="21" t="s">
        <v>7451</v>
      </c>
      <c r="I6915" s="551">
        <v>1004.4</v>
      </c>
      <c r="J6915" s="1"/>
      <c r="K6915" s="21" t="str">
        <f t="shared" si="94"/>
        <v>85466461</v>
      </c>
      <c r="L6915" s="21" t="s">
        <v>2403</v>
      </c>
      <c r="M6915" s="21" t="s">
        <v>8732</v>
      </c>
      <c r="N6915" s="21"/>
      <c r="O6915" s="21"/>
      <c r="P6915" s="21"/>
    </row>
    <row r="6916" spans="1:16" s="559" customFormat="1" ht="12.75" customHeight="1">
      <c r="A6916" s="21" t="s">
        <v>2214</v>
      </c>
      <c r="B6916" s="21" t="s">
        <v>1735</v>
      </c>
      <c r="C6916" s="21" t="s">
        <v>2289</v>
      </c>
      <c r="D6916" s="21" t="s">
        <v>8733</v>
      </c>
      <c r="E6916" s="21" t="s">
        <v>8734</v>
      </c>
      <c r="F6916" s="21" t="s">
        <v>1751</v>
      </c>
      <c r="G6916" s="21" t="s">
        <v>8735</v>
      </c>
      <c r="H6916" s="21" t="s">
        <v>7451</v>
      </c>
      <c r="I6916" s="551">
        <v>1506.6</v>
      </c>
      <c r="J6916" s="1"/>
      <c r="K6916" s="21" t="str">
        <f t="shared" si="94"/>
        <v>90598408</v>
      </c>
      <c r="L6916" s="21" t="s">
        <v>2289</v>
      </c>
      <c r="M6916" s="21" t="s">
        <v>8736</v>
      </c>
      <c r="N6916" s="21"/>
      <c r="O6916" s="21"/>
      <c r="P6916" s="21"/>
    </row>
    <row r="6917" spans="1:16" s="559" customFormat="1" ht="12.75" customHeight="1">
      <c r="A6917" s="21" t="s">
        <v>2214</v>
      </c>
      <c r="B6917" s="21" t="s">
        <v>1735</v>
      </c>
      <c r="C6917" s="21" t="s">
        <v>3413</v>
      </c>
      <c r="D6917" s="21" t="s">
        <v>8737</v>
      </c>
      <c r="E6917" s="21" t="s">
        <v>8738</v>
      </c>
      <c r="F6917" s="21" t="s">
        <v>1739</v>
      </c>
      <c r="G6917" s="21" t="s">
        <v>8739</v>
      </c>
      <c r="H6917" s="21" t="s">
        <v>7451</v>
      </c>
      <c r="I6917" s="551">
        <v>2284.1999999999998</v>
      </c>
      <c r="J6917" s="1"/>
      <c r="K6917" s="21" t="str">
        <f t="shared" si="94"/>
        <v>70227424</v>
      </c>
      <c r="L6917" s="21" t="s">
        <v>3413</v>
      </c>
      <c r="M6917" s="21" t="s">
        <v>8740</v>
      </c>
      <c r="N6917" s="21"/>
      <c r="O6917" s="21"/>
      <c r="P6917" s="21"/>
    </row>
    <row r="6918" spans="1:16" s="559" customFormat="1" ht="12.75" customHeight="1">
      <c r="A6918" s="21" t="s">
        <v>2214</v>
      </c>
      <c r="B6918" s="21" t="s">
        <v>1735</v>
      </c>
      <c r="C6918" s="21" t="s">
        <v>3267</v>
      </c>
      <c r="D6918" s="21" t="s">
        <v>8741</v>
      </c>
      <c r="E6918" s="21" t="s">
        <v>8742</v>
      </c>
      <c r="F6918" s="21" t="s">
        <v>1739</v>
      </c>
      <c r="G6918" s="21" t="s">
        <v>8743</v>
      </c>
      <c r="H6918" s="21" t="s">
        <v>7451</v>
      </c>
      <c r="I6918" s="551">
        <v>502.2</v>
      </c>
      <c r="J6918" s="1"/>
      <c r="K6918" s="21" t="str">
        <f t="shared" si="94"/>
        <v>89364885</v>
      </c>
      <c r="L6918" s="21" t="s">
        <v>3267</v>
      </c>
      <c r="M6918" s="21" t="s">
        <v>8744</v>
      </c>
      <c r="N6918" s="21"/>
      <c r="O6918" s="21"/>
      <c r="P6918" s="21"/>
    </row>
    <row r="6919" spans="1:16" s="559" customFormat="1" ht="12.75" customHeight="1">
      <c r="A6919" s="21" t="s">
        <v>2214</v>
      </c>
      <c r="B6919" s="21" t="s">
        <v>1735</v>
      </c>
      <c r="C6919" s="21" t="s">
        <v>3008</v>
      </c>
      <c r="D6919" s="21" t="s">
        <v>8745</v>
      </c>
      <c r="E6919" s="21" t="s">
        <v>8746</v>
      </c>
      <c r="F6919" s="21" t="s">
        <v>1751</v>
      </c>
      <c r="G6919" s="21" t="s">
        <v>8747</v>
      </c>
      <c r="H6919" s="21" t="s">
        <v>7451</v>
      </c>
      <c r="I6919" s="551">
        <v>2000</v>
      </c>
      <c r="J6919" s="1"/>
      <c r="K6919" s="21" t="str">
        <f t="shared" si="94"/>
        <v>99131199</v>
      </c>
      <c r="L6919" s="21" t="s">
        <v>3008</v>
      </c>
      <c r="M6919" s="21" t="s">
        <v>8748</v>
      </c>
      <c r="N6919" s="21"/>
      <c r="O6919" s="21"/>
      <c r="P6919" s="21"/>
    </row>
    <row r="6920" spans="1:16" s="559" customFormat="1" ht="12.75" customHeight="1">
      <c r="A6920" s="21" t="s">
        <v>2214</v>
      </c>
      <c r="B6920" s="21" t="s">
        <v>1735</v>
      </c>
      <c r="C6920" s="21" t="s">
        <v>2515</v>
      </c>
      <c r="D6920" s="21" t="s">
        <v>8749</v>
      </c>
      <c r="E6920" s="21" t="s">
        <v>8750</v>
      </c>
      <c r="F6920" s="21" t="s">
        <v>1739</v>
      </c>
      <c r="G6920" s="21" t="s">
        <v>8751</v>
      </c>
      <c r="H6920" s="21" t="s">
        <v>7451</v>
      </c>
      <c r="I6920" s="551">
        <v>1530</v>
      </c>
      <c r="J6920" s="1"/>
      <c r="K6920" s="21" t="str">
        <f t="shared" si="94"/>
        <v>81414702</v>
      </c>
      <c r="L6920" s="21" t="s">
        <v>2515</v>
      </c>
      <c r="M6920" s="21" t="s">
        <v>8752</v>
      </c>
      <c r="N6920" s="21"/>
      <c r="O6920" s="21"/>
      <c r="P6920" s="21"/>
    </row>
    <row r="6921" spans="1:16" s="559" customFormat="1" ht="12.75" customHeight="1">
      <c r="A6921" s="21" t="s">
        <v>2214</v>
      </c>
      <c r="B6921" s="21" t="s">
        <v>1735</v>
      </c>
      <c r="C6921" s="21" t="s">
        <v>2403</v>
      </c>
      <c r="D6921" s="21" t="s">
        <v>8753</v>
      </c>
      <c r="E6921" s="21" t="s">
        <v>8754</v>
      </c>
      <c r="F6921" s="21" t="s">
        <v>1739</v>
      </c>
      <c r="G6921" s="21" t="s">
        <v>8755</v>
      </c>
      <c r="H6921" s="21" t="s">
        <v>7451</v>
      </c>
      <c r="I6921" s="551">
        <v>1004.4</v>
      </c>
      <c r="J6921" s="1"/>
      <c r="K6921" s="21" t="str">
        <f t="shared" si="94"/>
        <v>85466461</v>
      </c>
      <c r="L6921" s="21" t="s">
        <v>2403</v>
      </c>
      <c r="M6921" s="21" t="s">
        <v>8756</v>
      </c>
      <c r="N6921" s="21"/>
      <c r="O6921" s="21"/>
      <c r="P6921" s="21"/>
    </row>
    <row r="6922" spans="1:16" s="559" customFormat="1" ht="12.75" customHeight="1">
      <c r="A6922" s="21" t="s">
        <v>2214</v>
      </c>
      <c r="B6922" s="21" t="s">
        <v>1735</v>
      </c>
      <c r="C6922" s="21" t="s">
        <v>2449</v>
      </c>
      <c r="D6922" s="21" t="s">
        <v>8757</v>
      </c>
      <c r="E6922" s="21" t="s">
        <v>8758</v>
      </c>
      <c r="F6922" s="21" t="s">
        <v>1739</v>
      </c>
      <c r="G6922" s="21" t="s">
        <v>8759</v>
      </c>
      <c r="H6922" s="21" t="s">
        <v>7451</v>
      </c>
      <c r="I6922" s="551">
        <v>996.3</v>
      </c>
      <c r="J6922" s="1"/>
      <c r="K6922" s="21" t="str">
        <f t="shared" si="94"/>
        <v>90458458</v>
      </c>
      <c r="L6922" s="21" t="s">
        <v>2449</v>
      </c>
      <c r="M6922" s="21" t="s">
        <v>8760</v>
      </c>
      <c r="N6922" s="21"/>
      <c r="O6922" s="21"/>
      <c r="P6922" s="21"/>
    </row>
    <row r="6923" spans="1:16" s="559" customFormat="1" ht="12.75" customHeight="1">
      <c r="A6923" s="21" t="s">
        <v>2214</v>
      </c>
      <c r="B6923" s="21" t="s">
        <v>1735</v>
      </c>
      <c r="C6923" s="21" t="s">
        <v>3337</v>
      </c>
      <c r="D6923" s="21" t="s">
        <v>8761</v>
      </c>
      <c r="E6923" s="21" t="s">
        <v>8762</v>
      </c>
      <c r="F6923" s="21" t="s">
        <v>1751</v>
      </c>
      <c r="G6923" s="21" t="s">
        <v>8763</v>
      </c>
      <c r="H6923" s="21" t="s">
        <v>7451</v>
      </c>
      <c r="I6923" s="551">
        <v>712.8</v>
      </c>
      <c r="J6923" s="1"/>
      <c r="K6923" s="21" t="str">
        <f t="shared" si="94"/>
        <v>93763447</v>
      </c>
      <c r="L6923" s="21" t="s">
        <v>3337</v>
      </c>
      <c r="M6923" s="21" t="s">
        <v>8764</v>
      </c>
      <c r="N6923" s="21"/>
      <c r="O6923" s="21"/>
      <c r="P6923" s="21"/>
    </row>
    <row r="6924" spans="1:16" s="559" customFormat="1" ht="12.75" customHeight="1">
      <c r="A6924" s="21" t="s">
        <v>2214</v>
      </c>
      <c r="B6924" s="21" t="s">
        <v>1735</v>
      </c>
      <c r="C6924" s="21" t="s">
        <v>3351</v>
      </c>
      <c r="D6924" s="21" t="s">
        <v>8765</v>
      </c>
      <c r="E6924" s="21" t="s">
        <v>8766</v>
      </c>
      <c r="F6924" s="21" t="s">
        <v>1739</v>
      </c>
      <c r="G6924" s="21" t="s">
        <v>8767</v>
      </c>
      <c r="H6924" s="21" t="s">
        <v>7451</v>
      </c>
      <c r="I6924" s="551">
        <v>1603.88</v>
      </c>
      <c r="J6924" s="1"/>
      <c r="K6924" s="21" t="str">
        <f t="shared" si="94"/>
        <v>90598007</v>
      </c>
      <c r="L6924" s="21" t="s">
        <v>3351</v>
      </c>
      <c r="M6924" s="21" t="s">
        <v>8768</v>
      </c>
      <c r="N6924" s="21"/>
      <c r="O6924" s="21"/>
      <c r="P6924" s="21"/>
    </row>
    <row r="6925" spans="1:16" s="559" customFormat="1" ht="12.75" customHeight="1">
      <c r="A6925" s="21" t="s">
        <v>2214</v>
      </c>
      <c r="B6925" s="21" t="s">
        <v>1735</v>
      </c>
      <c r="C6925" s="21" t="s">
        <v>4445</v>
      </c>
      <c r="D6925" s="21" t="s">
        <v>8769</v>
      </c>
      <c r="E6925" s="21" t="s">
        <v>8770</v>
      </c>
      <c r="F6925" s="21" t="s">
        <v>1739</v>
      </c>
      <c r="G6925" s="21" t="s">
        <v>8771</v>
      </c>
      <c r="H6925" s="21" t="s">
        <v>7451</v>
      </c>
      <c r="I6925" s="551">
        <v>1441.8</v>
      </c>
      <c r="J6925" s="1"/>
      <c r="K6925" s="21" t="str">
        <f t="shared" si="94"/>
        <v>99130726</v>
      </c>
      <c r="L6925" s="21" t="s">
        <v>4445</v>
      </c>
      <c r="M6925" s="21" t="s">
        <v>8772</v>
      </c>
      <c r="N6925" s="21"/>
      <c r="O6925" s="21"/>
      <c r="P6925" s="21"/>
    </row>
    <row r="6926" spans="1:16" s="559" customFormat="1" ht="12.75" customHeight="1">
      <c r="A6926" s="21" t="s">
        <v>2214</v>
      </c>
      <c r="B6926" s="21" t="s">
        <v>1735</v>
      </c>
      <c r="C6926" s="21" t="s">
        <v>2361</v>
      </c>
      <c r="D6926" s="21" t="s">
        <v>8773</v>
      </c>
      <c r="E6926" s="21" t="s">
        <v>8774</v>
      </c>
      <c r="F6926" s="21" t="s">
        <v>1751</v>
      </c>
      <c r="G6926" s="21" t="s">
        <v>8775</v>
      </c>
      <c r="H6926" s="21" t="s">
        <v>7451</v>
      </c>
      <c r="I6926" s="551">
        <v>3102.3</v>
      </c>
      <c r="J6926" s="1"/>
      <c r="K6926" s="21" t="str">
        <f t="shared" si="94"/>
        <v>81420499</v>
      </c>
      <c r="L6926" s="21" t="s">
        <v>2361</v>
      </c>
      <c r="M6926" s="21" t="s">
        <v>8776</v>
      </c>
      <c r="N6926" s="21"/>
      <c r="O6926" s="21"/>
      <c r="P6926" s="21"/>
    </row>
    <row r="6927" spans="1:16" s="559" customFormat="1" ht="12.75" customHeight="1">
      <c r="A6927" s="21" t="s">
        <v>2214</v>
      </c>
      <c r="B6927" s="21" t="s">
        <v>1735</v>
      </c>
      <c r="C6927" s="21" t="s">
        <v>2515</v>
      </c>
      <c r="D6927" s="21" t="s">
        <v>8777</v>
      </c>
      <c r="E6927" s="21" t="s">
        <v>8778</v>
      </c>
      <c r="F6927" s="21" t="s">
        <v>1739</v>
      </c>
      <c r="G6927" s="21" t="s">
        <v>8779</v>
      </c>
      <c r="H6927" s="21" t="s">
        <v>7451</v>
      </c>
      <c r="I6927" s="551">
        <v>100</v>
      </c>
      <c r="J6927" s="1"/>
      <c r="K6927" s="21" t="str">
        <f t="shared" si="94"/>
        <v>81414702</v>
      </c>
      <c r="L6927" s="21" t="s">
        <v>2515</v>
      </c>
      <c r="M6927" s="21" t="s">
        <v>8780</v>
      </c>
      <c r="N6927" s="21"/>
      <c r="O6927" s="21"/>
      <c r="P6927" s="21"/>
    </row>
    <row r="6928" spans="1:16" s="559" customFormat="1" ht="12.75" customHeight="1">
      <c r="A6928" s="21" t="s">
        <v>2214</v>
      </c>
      <c r="B6928" s="21" t="s">
        <v>1735</v>
      </c>
      <c r="C6928" s="21" t="s">
        <v>2384</v>
      </c>
      <c r="D6928" s="21" t="s">
        <v>8781</v>
      </c>
      <c r="E6928" s="21" t="s">
        <v>5427</v>
      </c>
      <c r="F6928" s="21" t="s">
        <v>1739</v>
      </c>
      <c r="G6928" s="21" t="s">
        <v>8782</v>
      </c>
      <c r="H6928" s="21" t="s">
        <v>7451</v>
      </c>
      <c r="I6928" s="551">
        <v>502.2</v>
      </c>
      <c r="J6928" s="1"/>
      <c r="K6928" s="21" t="str">
        <f t="shared" si="94"/>
        <v>21444330</v>
      </c>
      <c r="L6928" s="21" t="s">
        <v>2384</v>
      </c>
      <c r="M6928" s="21" t="s">
        <v>8783</v>
      </c>
      <c r="N6928" s="21"/>
      <c r="O6928" s="21"/>
      <c r="P6928" s="21"/>
    </row>
    <row r="6929" spans="1:16" s="559" customFormat="1" ht="12.75" customHeight="1">
      <c r="A6929" s="21" t="s">
        <v>2214</v>
      </c>
      <c r="B6929" s="21" t="s">
        <v>1735</v>
      </c>
      <c r="C6929" s="21" t="s">
        <v>2251</v>
      </c>
      <c r="D6929" s="21" t="s">
        <v>8784</v>
      </c>
      <c r="E6929" s="21" t="s">
        <v>8785</v>
      </c>
      <c r="F6929" s="21" t="s">
        <v>1739</v>
      </c>
      <c r="G6929" s="21" t="s">
        <v>8786</v>
      </c>
      <c r="H6929" s="21" t="s">
        <v>7451</v>
      </c>
      <c r="I6929" s="551">
        <v>324</v>
      </c>
      <c r="J6929" s="1"/>
      <c r="K6929" s="21" t="str">
        <f t="shared" si="94"/>
        <v>97665046</v>
      </c>
      <c r="L6929" s="21" t="s">
        <v>2251</v>
      </c>
      <c r="M6929" s="21" t="s">
        <v>8787</v>
      </c>
      <c r="N6929" s="21"/>
      <c r="O6929" s="21"/>
      <c r="P6929" s="21"/>
    </row>
    <row r="6930" spans="1:16" s="559" customFormat="1" ht="12.75" customHeight="1">
      <c r="A6930" s="21" t="s">
        <v>2214</v>
      </c>
      <c r="B6930" s="21" t="s">
        <v>1735</v>
      </c>
      <c r="C6930" s="21" t="s">
        <v>2668</v>
      </c>
      <c r="D6930" s="21" t="s">
        <v>8788</v>
      </c>
      <c r="E6930" s="21" t="s">
        <v>8789</v>
      </c>
      <c r="F6930" s="21" t="s">
        <v>1751</v>
      </c>
      <c r="G6930" s="21" t="s">
        <v>8790</v>
      </c>
      <c r="H6930" s="21" t="s">
        <v>7451</v>
      </c>
      <c r="I6930" s="551">
        <v>2835</v>
      </c>
      <c r="J6930" s="1"/>
      <c r="K6930" s="21" t="str">
        <f t="shared" si="94"/>
        <v>97623563</v>
      </c>
      <c r="L6930" s="21" t="s">
        <v>2668</v>
      </c>
      <c r="M6930" s="21" t="s">
        <v>8791</v>
      </c>
      <c r="N6930" s="21"/>
      <c r="O6930" s="21"/>
      <c r="P6930" s="21"/>
    </row>
    <row r="6931" spans="1:16" s="559" customFormat="1" ht="12.75" customHeight="1">
      <c r="A6931" s="21" t="s">
        <v>2214</v>
      </c>
      <c r="B6931" s="21" t="s">
        <v>1735</v>
      </c>
      <c r="C6931" s="21" t="s">
        <v>2821</v>
      </c>
      <c r="D6931" s="21" t="s">
        <v>8792</v>
      </c>
      <c r="E6931" s="21" t="s">
        <v>8793</v>
      </c>
      <c r="F6931" s="21" t="s">
        <v>1739</v>
      </c>
      <c r="G6931" s="21" t="s">
        <v>8794</v>
      </c>
      <c r="H6931" s="21" t="s">
        <v>7451</v>
      </c>
      <c r="I6931" s="551">
        <v>810</v>
      </c>
      <c r="J6931" s="1"/>
      <c r="K6931" s="21" t="str">
        <f t="shared" si="94"/>
        <v>97052089</v>
      </c>
      <c r="L6931" s="21" t="s">
        <v>2821</v>
      </c>
      <c r="M6931" s="21" t="s">
        <v>8795</v>
      </c>
      <c r="N6931" s="21"/>
      <c r="O6931" s="21"/>
      <c r="P6931" s="21"/>
    </row>
    <row r="6932" spans="1:16" s="559" customFormat="1" ht="12.75" customHeight="1">
      <c r="A6932" s="21" t="s">
        <v>2214</v>
      </c>
      <c r="B6932" s="21" t="s">
        <v>1735</v>
      </c>
      <c r="C6932" s="21" t="s">
        <v>2951</v>
      </c>
      <c r="D6932" s="21" t="s">
        <v>8796</v>
      </c>
      <c r="E6932" s="21" t="s">
        <v>8797</v>
      </c>
      <c r="F6932" s="21" t="s">
        <v>1751</v>
      </c>
      <c r="G6932" s="21" t="s">
        <v>8798</v>
      </c>
      <c r="H6932" s="21" t="s">
        <v>7451</v>
      </c>
      <c r="I6932" s="551">
        <v>6559.8</v>
      </c>
      <c r="J6932" s="1"/>
      <c r="K6932" s="21" t="str">
        <f t="shared" si="94"/>
        <v>80986752</v>
      </c>
      <c r="L6932" s="21" t="s">
        <v>2951</v>
      </c>
      <c r="M6932" s="21" t="s">
        <v>8799</v>
      </c>
      <c r="N6932" s="21"/>
      <c r="O6932" s="21"/>
      <c r="P6932" s="21"/>
    </row>
    <row r="6933" spans="1:16" s="559" customFormat="1" ht="12.75" customHeight="1">
      <c r="A6933" s="21" t="s">
        <v>2214</v>
      </c>
      <c r="B6933" s="21" t="s">
        <v>1735</v>
      </c>
      <c r="C6933" s="21" t="s">
        <v>3199</v>
      </c>
      <c r="D6933" s="21" t="s">
        <v>8800</v>
      </c>
      <c r="E6933" s="21" t="s">
        <v>8801</v>
      </c>
      <c r="F6933" s="21" t="s">
        <v>1739</v>
      </c>
      <c r="G6933" s="21" t="s">
        <v>8802</v>
      </c>
      <c r="H6933" s="21" t="s">
        <v>7451</v>
      </c>
      <c r="I6933" s="551">
        <v>396.9</v>
      </c>
      <c r="J6933" s="1"/>
      <c r="K6933" s="21" t="str">
        <f t="shared" si="94"/>
        <v>25256065</v>
      </c>
      <c r="L6933" s="21" t="s">
        <v>3199</v>
      </c>
      <c r="M6933" s="21" t="s">
        <v>8803</v>
      </c>
      <c r="N6933" s="21"/>
      <c r="O6933" s="21"/>
      <c r="P6933" s="21"/>
    </row>
    <row r="6934" spans="1:16" s="559" customFormat="1" ht="12.75" customHeight="1">
      <c r="A6934" s="21" t="s">
        <v>2214</v>
      </c>
      <c r="B6934" s="21" t="s">
        <v>1735</v>
      </c>
      <c r="C6934" s="21" t="s">
        <v>3132</v>
      </c>
      <c r="D6934" s="21" t="s">
        <v>8804</v>
      </c>
      <c r="E6934" s="21" t="s">
        <v>8805</v>
      </c>
      <c r="F6934" s="21" t="s">
        <v>1739</v>
      </c>
      <c r="G6934" s="21" t="s">
        <v>8806</v>
      </c>
      <c r="H6934" s="21" t="s">
        <v>7451</v>
      </c>
      <c r="I6934" s="551">
        <v>299.7</v>
      </c>
      <c r="J6934" s="1"/>
      <c r="K6934" s="21" t="str">
        <f t="shared" si="94"/>
        <v>72100071</v>
      </c>
      <c r="L6934" s="21" t="s">
        <v>3132</v>
      </c>
      <c r="M6934" s="21" t="s">
        <v>8807</v>
      </c>
      <c r="N6934" s="21"/>
      <c r="O6934" s="21"/>
      <c r="P6934" s="21"/>
    </row>
    <row r="6935" spans="1:16" s="559" customFormat="1" ht="12.75" customHeight="1">
      <c r="A6935" s="21" t="s">
        <v>2214</v>
      </c>
      <c r="B6935" s="21" t="s">
        <v>1735</v>
      </c>
      <c r="C6935" s="21" t="s">
        <v>3342</v>
      </c>
      <c r="D6935" s="21" t="s">
        <v>8808</v>
      </c>
      <c r="E6935" s="21" t="s">
        <v>8809</v>
      </c>
      <c r="F6935" s="21" t="s">
        <v>1751</v>
      </c>
      <c r="G6935" s="21" t="s">
        <v>8810</v>
      </c>
      <c r="H6935" s="21" t="s">
        <v>7451</v>
      </c>
      <c r="I6935" s="551">
        <v>1490</v>
      </c>
      <c r="J6935" s="1"/>
      <c r="K6935" s="21" t="str">
        <f t="shared" si="94"/>
        <v>97193053</v>
      </c>
      <c r="L6935" s="21" t="s">
        <v>3342</v>
      </c>
      <c r="M6935" s="21" t="s">
        <v>8811</v>
      </c>
      <c r="N6935" s="21"/>
      <c r="O6935" s="21"/>
      <c r="P6935" s="21"/>
    </row>
    <row r="6936" spans="1:16" s="559" customFormat="1" ht="12.75" customHeight="1">
      <c r="A6936" s="21" t="s">
        <v>2214</v>
      </c>
      <c r="B6936" s="21" t="s">
        <v>1735</v>
      </c>
      <c r="C6936" s="21" t="s">
        <v>3351</v>
      </c>
      <c r="D6936" s="21" t="s">
        <v>8812</v>
      </c>
      <c r="E6936" s="21" t="s">
        <v>8813</v>
      </c>
      <c r="F6936" s="21" t="s">
        <v>1739</v>
      </c>
      <c r="G6936" s="21" t="s">
        <v>8814</v>
      </c>
      <c r="H6936" s="21" t="s">
        <v>7451</v>
      </c>
      <c r="I6936" s="551">
        <v>397</v>
      </c>
      <c r="J6936" s="1"/>
      <c r="K6936" s="21" t="str">
        <f t="shared" si="94"/>
        <v>90598007</v>
      </c>
      <c r="L6936" s="21" t="s">
        <v>3351</v>
      </c>
      <c r="M6936" s="21" t="s">
        <v>8815</v>
      </c>
      <c r="N6936" s="21"/>
      <c r="O6936" s="21"/>
      <c r="P6936" s="21"/>
    </row>
    <row r="6937" spans="1:16" s="559" customFormat="1" ht="12.75" customHeight="1">
      <c r="A6937" s="21" t="s">
        <v>2214</v>
      </c>
      <c r="B6937" s="21" t="s">
        <v>1735</v>
      </c>
      <c r="C6937" s="21" t="s">
        <v>2403</v>
      </c>
      <c r="D6937" s="21" t="s">
        <v>8816</v>
      </c>
      <c r="E6937" s="21" t="s">
        <v>8817</v>
      </c>
      <c r="F6937" s="21" t="s">
        <v>1739</v>
      </c>
      <c r="G6937" s="21" t="s">
        <v>8818</v>
      </c>
      <c r="H6937" s="21" t="s">
        <v>7451</v>
      </c>
      <c r="I6937" s="551">
        <v>810</v>
      </c>
      <c r="J6937" s="1"/>
      <c r="K6937" s="21" t="str">
        <f t="shared" si="94"/>
        <v>85466461</v>
      </c>
      <c r="L6937" s="21" t="s">
        <v>2403</v>
      </c>
      <c r="M6937" s="21" t="s">
        <v>8819</v>
      </c>
      <c r="N6937" s="21"/>
      <c r="O6937" s="21"/>
      <c r="P6937" s="21"/>
    </row>
    <row r="6938" spans="1:16" s="559" customFormat="1" ht="12.75" customHeight="1">
      <c r="A6938" s="21" t="s">
        <v>2214</v>
      </c>
      <c r="B6938" s="21" t="s">
        <v>1735</v>
      </c>
      <c r="C6938" s="21" t="s">
        <v>2635</v>
      </c>
      <c r="D6938" s="21" t="s">
        <v>8820</v>
      </c>
      <c r="E6938" s="21" t="s">
        <v>8821</v>
      </c>
      <c r="F6938" s="21" t="s">
        <v>1739</v>
      </c>
      <c r="G6938" s="21" t="s">
        <v>8822</v>
      </c>
      <c r="H6938" s="21" t="s">
        <v>7451</v>
      </c>
      <c r="I6938" s="551">
        <v>4103.78</v>
      </c>
      <c r="J6938" s="1"/>
      <c r="K6938" s="21" t="str">
        <f t="shared" si="94"/>
        <v>82101873</v>
      </c>
      <c r="L6938" s="21" t="s">
        <v>2635</v>
      </c>
      <c r="M6938" s="21" t="s">
        <v>8823</v>
      </c>
      <c r="N6938" s="21"/>
      <c r="O6938" s="21"/>
      <c r="P6938" s="21"/>
    </row>
    <row r="6939" spans="1:16" s="559" customFormat="1" ht="12.75" customHeight="1">
      <c r="A6939" s="21" t="s">
        <v>2214</v>
      </c>
      <c r="B6939" s="21" t="s">
        <v>1735</v>
      </c>
      <c r="C6939" s="21" t="s">
        <v>2986</v>
      </c>
      <c r="D6939" s="21" t="s">
        <v>8824</v>
      </c>
      <c r="E6939" s="21" t="s">
        <v>8825</v>
      </c>
      <c r="F6939" s="21" t="s">
        <v>1739</v>
      </c>
      <c r="G6939" s="21" t="s">
        <v>8826</v>
      </c>
      <c r="H6939" s="21" t="s">
        <v>7451</v>
      </c>
      <c r="I6939" s="551">
        <v>729</v>
      </c>
      <c r="J6939" s="1"/>
      <c r="K6939" s="21" t="str">
        <f t="shared" si="94"/>
        <v>22482874</v>
      </c>
      <c r="L6939" s="21" t="s">
        <v>2986</v>
      </c>
      <c r="M6939" s="21" t="s">
        <v>8827</v>
      </c>
      <c r="N6939" s="21"/>
      <c r="O6939" s="21"/>
      <c r="P6939" s="21"/>
    </row>
    <row r="6940" spans="1:16" s="559" customFormat="1" ht="12.75" customHeight="1">
      <c r="A6940" s="21" t="s">
        <v>2214</v>
      </c>
      <c r="B6940" s="21" t="s">
        <v>1735</v>
      </c>
      <c r="C6940" s="21" t="s">
        <v>2816</v>
      </c>
      <c r="D6940" s="21" t="s">
        <v>8828</v>
      </c>
      <c r="E6940" s="21" t="s">
        <v>8829</v>
      </c>
      <c r="F6940" s="21" t="s">
        <v>1751</v>
      </c>
      <c r="G6940" s="21" t="s">
        <v>8830</v>
      </c>
      <c r="H6940" s="21" t="s">
        <v>7451</v>
      </c>
      <c r="I6940" s="551">
        <v>1401.3</v>
      </c>
      <c r="J6940" s="1"/>
      <c r="K6940" s="21" t="str">
        <f t="shared" si="94"/>
        <v>25285980</v>
      </c>
      <c r="L6940" s="21" t="s">
        <v>2816</v>
      </c>
      <c r="M6940" s="21" t="s">
        <v>8831</v>
      </c>
      <c r="N6940" s="21"/>
      <c r="O6940" s="21"/>
      <c r="P6940" s="21"/>
    </row>
    <row r="6941" spans="1:16" s="559" customFormat="1" ht="12.75" customHeight="1">
      <c r="A6941" s="21" t="s">
        <v>2214</v>
      </c>
      <c r="B6941" s="21" t="s">
        <v>1735</v>
      </c>
      <c r="C6941" s="21" t="s">
        <v>2251</v>
      </c>
      <c r="D6941" s="21" t="s">
        <v>8832</v>
      </c>
      <c r="E6941" s="21" t="s">
        <v>8833</v>
      </c>
      <c r="F6941" s="21" t="s">
        <v>1739</v>
      </c>
      <c r="G6941" s="21" t="s">
        <v>8834</v>
      </c>
      <c r="H6941" s="21" t="s">
        <v>7451</v>
      </c>
      <c r="I6941" s="551">
        <v>1944</v>
      </c>
      <c r="J6941" s="1"/>
      <c r="K6941" s="21" t="str">
        <f t="shared" si="94"/>
        <v>97665046</v>
      </c>
      <c r="L6941" s="21" t="s">
        <v>2251</v>
      </c>
      <c r="M6941" s="21" t="s">
        <v>8835</v>
      </c>
      <c r="N6941" s="21"/>
      <c r="O6941" s="21"/>
      <c r="P6941" s="21"/>
    </row>
    <row r="6942" spans="1:16" s="559" customFormat="1" ht="12.75" customHeight="1">
      <c r="A6942" s="21" t="s">
        <v>2214</v>
      </c>
      <c r="B6942" s="21" t="s">
        <v>1735</v>
      </c>
      <c r="C6942" s="21" t="s">
        <v>2384</v>
      </c>
      <c r="D6942" s="21" t="s">
        <v>8836</v>
      </c>
      <c r="E6942" s="21" t="s">
        <v>8837</v>
      </c>
      <c r="F6942" s="21" t="s">
        <v>1751</v>
      </c>
      <c r="G6942" s="21" t="s">
        <v>8838</v>
      </c>
      <c r="H6942" s="21" t="s">
        <v>7451</v>
      </c>
      <c r="I6942" s="551">
        <v>648</v>
      </c>
      <c r="J6942" s="1"/>
      <c r="K6942" s="21" t="str">
        <f t="shared" si="94"/>
        <v>21444330</v>
      </c>
      <c r="L6942" s="21" t="s">
        <v>2384</v>
      </c>
      <c r="M6942" s="21" t="s">
        <v>8839</v>
      </c>
      <c r="N6942" s="21"/>
      <c r="O6942" s="21"/>
      <c r="P6942" s="21"/>
    </row>
    <row r="6943" spans="1:16" s="559" customFormat="1" ht="12.75" customHeight="1">
      <c r="A6943" s="21" t="s">
        <v>2214</v>
      </c>
      <c r="B6943" s="21" t="s">
        <v>1735</v>
      </c>
      <c r="C6943" s="21" t="s">
        <v>4445</v>
      </c>
      <c r="D6943" s="21" t="s">
        <v>8840</v>
      </c>
      <c r="E6943" s="21" t="s">
        <v>8841</v>
      </c>
      <c r="F6943" s="21" t="s">
        <v>1751</v>
      </c>
      <c r="G6943" s="21" t="s">
        <v>8842</v>
      </c>
      <c r="H6943" s="21" t="s">
        <v>7451</v>
      </c>
      <c r="I6943" s="551">
        <v>502.2</v>
      </c>
      <c r="J6943" s="1"/>
      <c r="K6943" s="21" t="str">
        <f t="shared" si="94"/>
        <v>99130726</v>
      </c>
      <c r="L6943" s="21" t="s">
        <v>4445</v>
      </c>
      <c r="M6943" s="21" t="s">
        <v>8843</v>
      </c>
      <c r="N6943" s="21"/>
      <c r="O6943" s="21"/>
      <c r="P6943" s="21"/>
    </row>
    <row r="6944" spans="1:16" s="559" customFormat="1" ht="12.75" customHeight="1">
      <c r="A6944" s="21" t="s">
        <v>2214</v>
      </c>
      <c r="B6944" s="21" t="s">
        <v>1735</v>
      </c>
      <c r="C6944" s="21" t="s">
        <v>3351</v>
      </c>
      <c r="D6944" s="21" t="s">
        <v>8844</v>
      </c>
      <c r="E6944" s="21" t="s">
        <v>8845</v>
      </c>
      <c r="F6944" s="21" t="s">
        <v>1751</v>
      </c>
      <c r="G6944" s="21" t="s">
        <v>8846</v>
      </c>
      <c r="H6944" s="21" t="s">
        <v>7451</v>
      </c>
      <c r="I6944" s="551">
        <v>915.3</v>
      </c>
      <c r="J6944" s="1"/>
      <c r="K6944" s="21" t="str">
        <f t="shared" si="94"/>
        <v>90598007</v>
      </c>
      <c r="L6944" s="21" t="s">
        <v>3351</v>
      </c>
      <c r="M6944" s="21" t="s">
        <v>8847</v>
      </c>
      <c r="N6944" s="21"/>
      <c r="O6944" s="21"/>
      <c r="P6944" s="21"/>
    </row>
    <row r="6945" spans="1:16" s="559" customFormat="1" ht="12.75" customHeight="1">
      <c r="A6945" s="21" t="s">
        <v>2214</v>
      </c>
      <c r="B6945" s="21" t="s">
        <v>1735</v>
      </c>
      <c r="C6945" s="21" t="s">
        <v>3587</v>
      </c>
      <c r="D6945" s="21" t="s">
        <v>8848</v>
      </c>
      <c r="E6945" s="21" t="s">
        <v>8849</v>
      </c>
      <c r="F6945" s="21" t="s">
        <v>1751</v>
      </c>
      <c r="G6945" s="21" t="s">
        <v>8850</v>
      </c>
      <c r="H6945" s="21" t="s">
        <v>7451</v>
      </c>
      <c r="I6945" s="551">
        <v>704.7</v>
      </c>
      <c r="J6945" s="1"/>
      <c r="K6945" s="21" t="str">
        <f t="shared" si="94"/>
        <v>96229075</v>
      </c>
      <c r="L6945" s="21" t="s">
        <v>3587</v>
      </c>
      <c r="M6945" s="21" t="s">
        <v>8851</v>
      </c>
      <c r="N6945" s="21"/>
      <c r="O6945" s="21"/>
      <c r="P6945" s="21"/>
    </row>
    <row r="6946" spans="1:16" s="559" customFormat="1" ht="12.75" customHeight="1">
      <c r="A6946" s="21" t="s">
        <v>2214</v>
      </c>
      <c r="B6946" s="21" t="s">
        <v>1735</v>
      </c>
      <c r="C6946" s="21" t="s">
        <v>2872</v>
      </c>
      <c r="D6946" s="21" t="s">
        <v>8852</v>
      </c>
      <c r="E6946" s="21" t="s">
        <v>8853</v>
      </c>
      <c r="F6946" s="21" t="s">
        <v>1751</v>
      </c>
      <c r="G6946" s="21" t="s">
        <v>8854</v>
      </c>
      <c r="H6946" s="21" t="s">
        <v>7451</v>
      </c>
      <c r="I6946" s="551">
        <v>1741.5</v>
      </c>
      <c r="J6946" s="1"/>
      <c r="K6946" s="21" t="str">
        <f t="shared" si="94"/>
        <v>22482420</v>
      </c>
      <c r="L6946" s="21" t="s">
        <v>2872</v>
      </c>
      <c r="M6946" s="21" t="s">
        <v>8855</v>
      </c>
      <c r="N6946" s="21"/>
      <c r="O6946" s="21"/>
      <c r="P6946" s="21"/>
    </row>
    <row r="6947" spans="1:16" s="559" customFormat="1" ht="12.75" customHeight="1">
      <c r="A6947" s="21" t="s">
        <v>2214</v>
      </c>
      <c r="B6947" s="21" t="s">
        <v>1735</v>
      </c>
      <c r="C6947" s="21" t="s">
        <v>3413</v>
      </c>
      <c r="D6947" s="21" t="s">
        <v>8856</v>
      </c>
      <c r="E6947" s="21" t="s">
        <v>8857</v>
      </c>
      <c r="F6947" s="21" t="s">
        <v>1739</v>
      </c>
      <c r="G6947" s="21" t="s">
        <v>8858</v>
      </c>
      <c r="H6947" s="21" t="s">
        <v>7451</v>
      </c>
      <c r="I6947" s="551">
        <v>2308.5</v>
      </c>
      <c r="J6947" s="1"/>
      <c r="K6947" s="21" t="str">
        <f t="shared" si="94"/>
        <v>70227424</v>
      </c>
      <c r="L6947" s="21" t="s">
        <v>3413</v>
      </c>
      <c r="M6947" s="21" t="s">
        <v>8859</v>
      </c>
      <c r="N6947" s="21"/>
      <c r="O6947" s="21"/>
      <c r="P6947" s="21"/>
    </row>
    <row r="6948" spans="1:16" s="559" customFormat="1" ht="12.75" customHeight="1">
      <c r="A6948" s="21" t="s">
        <v>2214</v>
      </c>
      <c r="B6948" s="21" t="s">
        <v>1735</v>
      </c>
      <c r="C6948" s="21" t="s">
        <v>3199</v>
      </c>
      <c r="D6948" s="21" t="s">
        <v>8860</v>
      </c>
      <c r="E6948" s="21" t="s">
        <v>8861</v>
      </c>
      <c r="F6948" s="21" t="s">
        <v>1751</v>
      </c>
      <c r="G6948" s="21" t="s">
        <v>8862</v>
      </c>
      <c r="H6948" s="21" t="s">
        <v>7451</v>
      </c>
      <c r="I6948" s="551">
        <v>753.3</v>
      </c>
      <c r="J6948" s="1"/>
      <c r="K6948" s="21" t="str">
        <f t="shared" si="94"/>
        <v>25256065</v>
      </c>
      <c r="L6948" s="21" t="s">
        <v>3199</v>
      </c>
      <c r="M6948" s="21" t="s">
        <v>8863</v>
      </c>
      <c r="N6948" s="21"/>
      <c r="O6948" s="21"/>
      <c r="P6948" s="21"/>
    </row>
    <row r="6949" spans="1:16" s="559" customFormat="1" ht="12.75" customHeight="1">
      <c r="A6949" s="21" t="s">
        <v>2214</v>
      </c>
      <c r="B6949" s="21" t="s">
        <v>1735</v>
      </c>
      <c r="C6949" s="21" t="s">
        <v>2417</v>
      </c>
      <c r="D6949" s="21" t="s">
        <v>8864</v>
      </c>
      <c r="E6949" s="21" t="s">
        <v>8865</v>
      </c>
      <c r="F6949" s="21" t="s">
        <v>1751</v>
      </c>
      <c r="G6949" s="21" t="s">
        <v>8866</v>
      </c>
      <c r="H6949" s="21" t="s">
        <v>7451</v>
      </c>
      <c r="I6949" s="551">
        <v>1004.4</v>
      </c>
      <c r="J6949" s="1"/>
      <c r="K6949" s="21" t="str">
        <f t="shared" si="94"/>
        <v>93726941</v>
      </c>
      <c r="L6949" s="21" t="s">
        <v>2417</v>
      </c>
      <c r="M6949" s="21" t="s">
        <v>8867</v>
      </c>
      <c r="N6949" s="21"/>
      <c r="O6949" s="21"/>
      <c r="P6949" s="21"/>
    </row>
    <row r="6950" spans="1:16" s="559" customFormat="1" ht="12.75" customHeight="1">
      <c r="A6950" s="21" t="s">
        <v>2214</v>
      </c>
      <c r="B6950" s="21" t="s">
        <v>1735</v>
      </c>
      <c r="C6950" s="21" t="s">
        <v>3533</v>
      </c>
      <c r="D6950" s="21" t="s">
        <v>8868</v>
      </c>
      <c r="E6950" s="21" t="s">
        <v>8869</v>
      </c>
      <c r="F6950" s="21" t="s">
        <v>1751</v>
      </c>
      <c r="G6950" s="21" t="s">
        <v>8870</v>
      </c>
      <c r="H6950" s="21" t="s">
        <v>7451</v>
      </c>
      <c r="I6950" s="551">
        <v>1004.4</v>
      </c>
      <c r="J6950" s="1"/>
      <c r="K6950" s="21" t="str">
        <f t="shared" si="94"/>
        <v>96151705</v>
      </c>
      <c r="L6950" s="21" t="s">
        <v>3533</v>
      </c>
      <c r="M6950" s="21" t="s">
        <v>8871</v>
      </c>
      <c r="N6950" s="21"/>
      <c r="O6950" s="21"/>
      <c r="P6950" s="21"/>
    </row>
    <row r="6951" spans="1:16" s="559" customFormat="1" ht="12.75" customHeight="1">
      <c r="A6951" s="21" t="s">
        <v>2214</v>
      </c>
      <c r="B6951" s="21" t="s">
        <v>1735</v>
      </c>
      <c r="C6951" s="21" t="s">
        <v>3807</v>
      </c>
      <c r="D6951" s="21" t="s">
        <v>8872</v>
      </c>
      <c r="E6951" s="21" t="s">
        <v>8873</v>
      </c>
      <c r="F6951" s="21" t="s">
        <v>1751</v>
      </c>
      <c r="G6951" s="21" t="s">
        <v>8874</v>
      </c>
      <c r="H6951" s="21" t="s">
        <v>7451</v>
      </c>
      <c r="I6951" s="551">
        <v>1563.3</v>
      </c>
      <c r="J6951" s="1"/>
      <c r="K6951" s="21" t="str">
        <f t="shared" si="94"/>
        <v>81414849</v>
      </c>
      <c r="L6951" s="21" t="s">
        <v>3807</v>
      </c>
      <c r="M6951" s="21" t="s">
        <v>8875</v>
      </c>
      <c r="N6951" s="21"/>
      <c r="O6951" s="21"/>
      <c r="P6951" s="21"/>
    </row>
    <row r="6952" spans="1:16" s="559" customFormat="1" ht="12.75" customHeight="1">
      <c r="A6952" s="21" t="s">
        <v>2214</v>
      </c>
      <c r="B6952" s="21" t="s">
        <v>1735</v>
      </c>
      <c r="C6952" s="21" t="s">
        <v>2361</v>
      </c>
      <c r="D6952" s="21" t="s">
        <v>8876</v>
      </c>
      <c r="E6952" s="21" t="s">
        <v>8877</v>
      </c>
      <c r="F6952" s="21" t="s">
        <v>1751</v>
      </c>
      <c r="G6952" s="21" t="s">
        <v>8878</v>
      </c>
      <c r="H6952" s="21" t="s">
        <v>7451</v>
      </c>
      <c r="I6952" s="551">
        <v>6091.2</v>
      </c>
      <c r="J6952" s="1"/>
      <c r="K6952" s="21" t="str">
        <f t="shared" ref="K6952:K7015" si="95">MID(M6952,1,8)</f>
        <v>81420499</v>
      </c>
      <c r="L6952" s="21" t="s">
        <v>2361</v>
      </c>
      <c r="M6952" s="21" t="s">
        <v>8879</v>
      </c>
      <c r="N6952" s="21"/>
      <c r="O6952" s="21"/>
      <c r="P6952" s="21"/>
    </row>
    <row r="6953" spans="1:16" s="559" customFormat="1" ht="12.75" customHeight="1">
      <c r="A6953" s="21" t="s">
        <v>2214</v>
      </c>
      <c r="B6953" s="21" t="s">
        <v>1735</v>
      </c>
      <c r="C6953" s="21" t="s">
        <v>3199</v>
      </c>
      <c r="D6953" s="21" t="s">
        <v>8880</v>
      </c>
      <c r="E6953" s="21" t="s">
        <v>8881</v>
      </c>
      <c r="F6953" s="21" t="s">
        <v>1751</v>
      </c>
      <c r="G6953" s="21" t="s">
        <v>8882</v>
      </c>
      <c r="H6953" s="21" t="s">
        <v>7451</v>
      </c>
      <c r="I6953" s="551">
        <v>672.3</v>
      </c>
      <c r="J6953" s="1"/>
      <c r="K6953" s="21" t="str">
        <f t="shared" si="95"/>
        <v>25256065</v>
      </c>
      <c r="L6953" s="21" t="s">
        <v>3199</v>
      </c>
      <c r="M6953" s="21" t="s">
        <v>8883</v>
      </c>
      <c r="N6953" s="21"/>
      <c r="O6953" s="21"/>
      <c r="P6953" s="21"/>
    </row>
    <row r="6954" spans="1:16" s="559" customFormat="1" ht="12.75" customHeight="1">
      <c r="A6954" s="21" t="s">
        <v>2214</v>
      </c>
      <c r="B6954" s="21" t="s">
        <v>1735</v>
      </c>
      <c r="C6954" s="21" t="s">
        <v>2986</v>
      </c>
      <c r="D6954" s="21" t="s">
        <v>8884</v>
      </c>
      <c r="E6954" s="21" t="s">
        <v>8885</v>
      </c>
      <c r="F6954" s="21" t="s">
        <v>1739</v>
      </c>
      <c r="G6954" s="21" t="s">
        <v>8886</v>
      </c>
      <c r="H6954" s="21" t="s">
        <v>7451</v>
      </c>
      <c r="I6954" s="551">
        <v>810</v>
      </c>
      <c r="J6954" s="1"/>
      <c r="K6954" s="21" t="str">
        <f t="shared" si="95"/>
        <v>22482874</v>
      </c>
      <c r="L6954" s="21" t="s">
        <v>2986</v>
      </c>
      <c r="M6954" s="21" t="s">
        <v>8887</v>
      </c>
      <c r="N6954" s="21"/>
      <c r="O6954" s="21"/>
      <c r="P6954" s="21"/>
    </row>
    <row r="6955" spans="1:16" s="559" customFormat="1" ht="12.75" customHeight="1">
      <c r="A6955" s="21" t="s">
        <v>2214</v>
      </c>
      <c r="B6955" s="21" t="s">
        <v>1735</v>
      </c>
      <c r="C6955" s="21" t="s">
        <v>2289</v>
      </c>
      <c r="D6955" s="21" t="s">
        <v>8888</v>
      </c>
      <c r="E6955" s="21" t="s">
        <v>8889</v>
      </c>
      <c r="F6955" s="21" t="s">
        <v>1739</v>
      </c>
      <c r="G6955" s="21" t="s">
        <v>8890</v>
      </c>
      <c r="H6955" s="21" t="s">
        <v>7451</v>
      </c>
      <c r="I6955" s="551">
        <v>607.5</v>
      </c>
      <c r="J6955" s="1"/>
      <c r="K6955" s="21" t="str">
        <f t="shared" si="95"/>
        <v>90598408</v>
      </c>
      <c r="L6955" s="21" t="s">
        <v>2289</v>
      </c>
      <c r="M6955" s="21" t="s">
        <v>8891</v>
      </c>
      <c r="N6955" s="21"/>
      <c r="O6955" s="21"/>
      <c r="P6955" s="21"/>
    </row>
    <row r="6956" spans="1:16" s="559" customFormat="1" ht="12.75" customHeight="1">
      <c r="A6956" s="21" t="s">
        <v>2214</v>
      </c>
      <c r="B6956" s="21" t="s">
        <v>1735</v>
      </c>
      <c r="C6956" s="21" t="s">
        <v>2592</v>
      </c>
      <c r="D6956" s="21" t="s">
        <v>8892</v>
      </c>
      <c r="E6956" s="21" t="s">
        <v>8893</v>
      </c>
      <c r="F6956" s="21" t="s">
        <v>1739</v>
      </c>
      <c r="G6956" s="21" t="s">
        <v>8894</v>
      </c>
      <c r="H6956" s="21" t="s">
        <v>7451</v>
      </c>
      <c r="I6956" s="551">
        <v>502.2</v>
      </c>
      <c r="J6956" s="1"/>
      <c r="K6956" s="21" t="str">
        <f t="shared" si="95"/>
        <v>22483008</v>
      </c>
      <c r="L6956" s="21" t="s">
        <v>2592</v>
      </c>
      <c r="M6956" s="21" t="s">
        <v>8895</v>
      </c>
      <c r="N6956" s="21"/>
      <c r="O6956" s="21"/>
      <c r="P6956" s="21"/>
    </row>
    <row r="6957" spans="1:16" s="559" customFormat="1" ht="12.75" customHeight="1">
      <c r="A6957" s="21" t="s">
        <v>2214</v>
      </c>
      <c r="B6957" s="21" t="s">
        <v>1735</v>
      </c>
      <c r="C6957" s="21" t="s">
        <v>2872</v>
      </c>
      <c r="D6957" s="21" t="s">
        <v>8896</v>
      </c>
      <c r="E6957" s="21" t="s">
        <v>8897</v>
      </c>
      <c r="F6957" s="21" t="s">
        <v>1751</v>
      </c>
      <c r="G6957" s="21" t="s">
        <v>8898</v>
      </c>
      <c r="H6957" s="21" t="s">
        <v>7451</v>
      </c>
      <c r="I6957" s="551">
        <v>500</v>
      </c>
      <c r="J6957" s="1"/>
      <c r="K6957" s="21" t="str">
        <f t="shared" si="95"/>
        <v>22482420</v>
      </c>
      <c r="L6957" s="21" t="s">
        <v>2872</v>
      </c>
      <c r="M6957" s="21" t="s">
        <v>8899</v>
      </c>
      <c r="N6957" s="21"/>
      <c r="O6957" s="21"/>
      <c r="P6957" s="21"/>
    </row>
    <row r="6958" spans="1:16" s="559" customFormat="1" ht="12.75" customHeight="1">
      <c r="A6958" s="21" t="s">
        <v>2214</v>
      </c>
      <c r="B6958" s="21" t="s">
        <v>1735</v>
      </c>
      <c r="C6958" s="21" t="s">
        <v>2449</v>
      </c>
      <c r="D6958" s="21" t="s">
        <v>8900</v>
      </c>
      <c r="E6958" s="21" t="s">
        <v>8901</v>
      </c>
      <c r="F6958" s="21" t="s">
        <v>1739</v>
      </c>
      <c r="G6958" s="21" t="s">
        <v>8902</v>
      </c>
      <c r="H6958" s="21" t="s">
        <v>7451</v>
      </c>
      <c r="I6958" s="551">
        <v>810</v>
      </c>
      <c r="J6958" s="1"/>
      <c r="K6958" s="21" t="str">
        <f t="shared" si="95"/>
        <v>90458458</v>
      </c>
      <c r="L6958" s="21" t="s">
        <v>2449</v>
      </c>
      <c r="M6958" s="21" t="s">
        <v>8903</v>
      </c>
      <c r="N6958" s="21"/>
      <c r="O6958" s="21"/>
      <c r="P6958" s="21"/>
    </row>
    <row r="6959" spans="1:16" s="559" customFormat="1" ht="12.75" customHeight="1">
      <c r="A6959" s="21" t="s">
        <v>2214</v>
      </c>
      <c r="B6959" s="21" t="s">
        <v>1735</v>
      </c>
      <c r="C6959" s="21" t="s">
        <v>2635</v>
      </c>
      <c r="D6959" s="21" t="s">
        <v>8904</v>
      </c>
      <c r="E6959" s="21" t="s">
        <v>8905</v>
      </c>
      <c r="F6959" s="21" t="s">
        <v>1739</v>
      </c>
      <c r="G6959" s="21" t="s">
        <v>8906</v>
      </c>
      <c r="H6959" s="21" t="s">
        <v>7451</v>
      </c>
      <c r="I6959" s="551">
        <v>1498.5</v>
      </c>
      <c r="J6959" s="1"/>
      <c r="K6959" s="21" t="str">
        <f t="shared" si="95"/>
        <v>82101873</v>
      </c>
      <c r="L6959" s="21" t="s">
        <v>2635</v>
      </c>
      <c r="M6959" s="21" t="s">
        <v>8907</v>
      </c>
      <c r="N6959" s="21"/>
      <c r="O6959" s="21"/>
      <c r="P6959" s="21"/>
    </row>
    <row r="6960" spans="1:16" s="559" customFormat="1" ht="12.75" customHeight="1">
      <c r="A6960" s="21" t="s">
        <v>2214</v>
      </c>
      <c r="B6960" s="21" t="s">
        <v>1735</v>
      </c>
      <c r="C6960" s="21" t="s">
        <v>3413</v>
      </c>
      <c r="D6960" s="21" t="s">
        <v>8908</v>
      </c>
      <c r="E6960" s="21" t="s">
        <v>8909</v>
      </c>
      <c r="F6960" s="21" t="s">
        <v>1739</v>
      </c>
      <c r="G6960" s="21" t="s">
        <v>8910</v>
      </c>
      <c r="H6960" s="21" t="s">
        <v>7451</v>
      </c>
      <c r="I6960" s="551">
        <v>996.3</v>
      </c>
      <c r="J6960" s="1"/>
      <c r="K6960" s="21" t="str">
        <f t="shared" si="95"/>
        <v>70227424</v>
      </c>
      <c r="L6960" s="21" t="s">
        <v>3413</v>
      </c>
      <c r="M6960" s="21" t="s">
        <v>8911</v>
      </c>
      <c r="N6960" s="21"/>
      <c r="O6960" s="21"/>
      <c r="P6960" s="21"/>
    </row>
    <row r="6961" spans="1:16" s="559" customFormat="1" ht="12.75" customHeight="1">
      <c r="A6961" s="21" t="s">
        <v>2214</v>
      </c>
      <c r="B6961" s="21" t="s">
        <v>1735</v>
      </c>
      <c r="C6961" s="21" t="s">
        <v>8003</v>
      </c>
      <c r="D6961" s="21" t="s">
        <v>8912</v>
      </c>
      <c r="E6961" s="21" t="s">
        <v>8913</v>
      </c>
      <c r="F6961" s="21" t="s">
        <v>1739</v>
      </c>
      <c r="G6961" s="21" t="s">
        <v>8914</v>
      </c>
      <c r="H6961" s="21" t="s">
        <v>7451</v>
      </c>
      <c r="I6961" s="551">
        <v>307.8</v>
      </c>
      <c r="J6961" s="1"/>
      <c r="K6961" s="21" t="str">
        <f t="shared" si="95"/>
        <v>82097156</v>
      </c>
      <c r="L6961" s="21" t="s">
        <v>8003</v>
      </c>
      <c r="M6961" s="21" t="s">
        <v>8915</v>
      </c>
      <c r="N6961" s="21"/>
      <c r="O6961" s="21"/>
      <c r="P6961" s="21"/>
    </row>
    <row r="6962" spans="1:16" s="559" customFormat="1" ht="12.75" customHeight="1">
      <c r="A6962" s="21" t="s">
        <v>2214</v>
      </c>
      <c r="B6962" s="21" t="s">
        <v>1735</v>
      </c>
      <c r="C6962" s="21" t="s">
        <v>3199</v>
      </c>
      <c r="D6962" s="21" t="s">
        <v>8916</v>
      </c>
      <c r="E6962" s="21" t="s">
        <v>8917</v>
      </c>
      <c r="F6962" s="21" t="s">
        <v>1751</v>
      </c>
      <c r="G6962" s="21" t="s">
        <v>8918</v>
      </c>
      <c r="H6962" s="21" t="s">
        <v>7451</v>
      </c>
      <c r="I6962" s="551">
        <v>1004.4</v>
      </c>
      <c r="J6962" s="1"/>
      <c r="K6962" s="21" t="str">
        <f t="shared" si="95"/>
        <v>25256065</v>
      </c>
      <c r="L6962" s="21" t="s">
        <v>3199</v>
      </c>
      <c r="M6962" s="21" t="s">
        <v>8919</v>
      </c>
      <c r="N6962" s="21"/>
      <c r="O6962" s="21"/>
      <c r="P6962" s="21"/>
    </row>
    <row r="6963" spans="1:16" s="559" customFormat="1" ht="12.75" customHeight="1">
      <c r="A6963" s="21" t="s">
        <v>2214</v>
      </c>
      <c r="B6963" s="21" t="s">
        <v>1735</v>
      </c>
      <c r="C6963" s="21" t="s">
        <v>8616</v>
      </c>
      <c r="D6963" s="21" t="s">
        <v>8920</v>
      </c>
      <c r="E6963" s="21" t="s">
        <v>8921</v>
      </c>
      <c r="F6963" s="21" t="s">
        <v>1739</v>
      </c>
      <c r="G6963" s="21" t="s">
        <v>8922</v>
      </c>
      <c r="H6963" s="21" t="s">
        <v>7451</v>
      </c>
      <c r="I6963" s="551">
        <v>688.5</v>
      </c>
      <c r="J6963" s="1"/>
      <c r="K6963" s="21" t="str">
        <f t="shared" si="95"/>
        <v>81419813</v>
      </c>
      <c r="L6963" s="21" t="s">
        <v>8616</v>
      </c>
      <c r="M6963" s="21" t="s">
        <v>8923</v>
      </c>
      <c r="N6963" s="21"/>
      <c r="O6963" s="21"/>
      <c r="P6963" s="21"/>
    </row>
    <row r="6964" spans="1:16" s="559" customFormat="1" ht="12.75" customHeight="1">
      <c r="A6964" s="21" t="s">
        <v>2214</v>
      </c>
      <c r="B6964" s="21" t="s">
        <v>1735</v>
      </c>
      <c r="C6964" s="21" t="s">
        <v>2403</v>
      </c>
      <c r="D6964" s="21" t="s">
        <v>8924</v>
      </c>
      <c r="E6964" s="21" t="s">
        <v>8925</v>
      </c>
      <c r="F6964" s="21" t="s">
        <v>1751</v>
      </c>
      <c r="G6964" s="21" t="s">
        <v>8926</v>
      </c>
      <c r="H6964" s="21" t="s">
        <v>7451</v>
      </c>
      <c r="I6964" s="551">
        <v>1215</v>
      </c>
      <c r="J6964" s="1"/>
      <c r="K6964" s="21" t="str">
        <f t="shared" si="95"/>
        <v>85466461</v>
      </c>
      <c r="L6964" s="21" t="s">
        <v>2403</v>
      </c>
      <c r="M6964" s="21" t="s">
        <v>8927</v>
      </c>
      <c r="N6964" s="21"/>
      <c r="O6964" s="21"/>
      <c r="P6964" s="21"/>
    </row>
    <row r="6965" spans="1:16" s="559" customFormat="1" ht="12.75" customHeight="1">
      <c r="A6965" s="21" t="s">
        <v>2214</v>
      </c>
      <c r="B6965" s="21" t="s">
        <v>1735</v>
      </c>
      <c r="C6965" s="21" t="s">
        <v>2658</v>
      </c>
      <c r="D6965" s="21" t="s">
        <v>8928</v>
      </c>
      <c r="E6965" s="21" t="s">
        <v>8929</v>
      </c>
      <c r="F6965" s="21" t="s">
        <v>1739</v>
      </c>
      <c r="G6965" s="21" t="s">
        <v>8930</v>
      </c>
      <c r="H6965" s="21" t="s">
        <v>7451</v>
      </c>
      <c r="I6965" s="551">
        <v>1546.3</v>
      </c>
      <c r="J6965" s="1"/>
      <c r="K6965" s="21" t="str">
        <f t="shared" si="95"/>
        <v>96151525</v>
      </c>
      <c r="L6965" s="21" t="s">
        <v>2658</v>
      </c>
      <c r="M6965" s="21" t="s">
        <v>8931</v>
      </c>
      <c r="N6965" s="21"/>
      <c r="O6965" s="21"/>
      <c r="P6965" s="21"/>
    </row>
    <row r="6966" spans="1:16" s="559" customFormat="1" ht="12.75" customHeight="1">
      <c r="A6966" s="21" t="s">
        <v>2214</v>
      </c>
      <c r="B6966" s="21" t="s">
        <v>1735</v>
      </c>
      <c r="C6966" s="21" t="s">
        <v>2398</v>
      </c>
      <c r="D6966" s="21" t="s">
        <v>8932</v>
      </c>
      <c r="E6966" s="21" t="s">
        <v>8785</v>
      </c>
      <c r="F6966" s="21" t="s">
        <v>1739</v>
      </c>
      <c r="G6966" s="21" t="s">
        <v>8933</v>
      </c>
      <c r="H6966" s="21" t="s">
        <v>7451</v>
      </c>
      <c r="I6966" s="551">
        <v>502.2</v>
      </c>
      <c r="J6966" s="1"/>
      <c r="K6966" s="21" t="str">
        <f t="shared" si="95"/>
        <v>21151865</v>
      </c>
      <c r="L6966" s="21" t="s">
        <v>2398</v>
      </c>
      <c r="M6966" s="21" t="s">
        <v>8934</v>
      </c>
      <c r="N6966" s="21"/>
      <c r="O6966" s="21"/>
      <c r="P6966" s="21"/>
    </row>
    <row r="6967" spans="1:16" s="559" customFormat="1" ht="12.75" customHeight="1">
      <c r="A6967" s="21" t="s">
        <v>2214</v>
      </c>
      <c r="B6967" s="21" t="s">
        <v>1735</v>
      </c>
      <c r="C6967" s="21" t="s">
        <v>2228</v>
      </c>
      <c r="D6967" s="21" t="s">
        <v>8935</v>
      </c>
      <c r="E6967" s="21" t="s">
        <v>8936</v>
      </c>
      <c r="F6967" s="21" t="s">
        <v>1751</v>
      </c>
      <c r="G6967" s="21" t="s">
        <v>8937</v>
      </c>
      <c r="H6967" s="21" t="s">
        <v>7451</v>
      </c>
      <c r="I6967" s="551">
        <v>1701</v>
      </c>
      <c r="J6967" s="1"/>
      <c r="K6967" s="21" t="str">
        <f t="shared" si="95"/>
        <v>97196850</v>
      </c>
      <c r="L6967" s="21" t="s">
        <v>2228</v>
      </c>
      <c r="M6967" s="21" t="s">
        <v>8938</v>
      </c>
      <c r="N6967" s="21"/>
      <c r="O6967" s="21"/>
      <c r="P6967" s="21"/>
    </row>
    <row r="6968" spans="1:16" s="559" customFormat="1" ht="12.75" customHeight="1">
      <c r="A6968" s="21" t="s">
        <v>2214</v>
      </c>
      <c r="B6968" s="21" t="s">
        <v>1735</v>
      </c>
      <c r="C6968" s="21" t="s">
        <v>8003</v>
      </c>
      <c r="D6968" s="21" t="s">
        <v>8939</v>
      </c>
      <c r="E6968" s="21" t="s">
        <v>8913</v>
      </c>
      <c r="F6968" s="21" t="s">
        <v>1739</v>
      </c>
      <c r="G6968" s="21" t="s">
        <v>8940</v>
      </c>
      <c r="H6968" s="21" t="s">
        <v>7451</v>
      </c>
      <c r="I6968" s="551">
        <v>1198.8</v>
      </c>
      <c r="J6968" s="1"/>
      <c r="K6968" s="21" t="str">
        <f t="shared" si="95"/>
        <v>82097156</v>
      </c>
      <c r="L6968" s="21" t="s">
        <v>8003</v>
      </c>
      <c r="M6968" s="21" t="s">
        <v>8941</v>
      </c>
      <c r="N6968" s="21"/>
      <c r="O6968" s="21"/>
      <c r="P6968" s="21"/>
    </row>
    <row r="6969" spans="1:16" s="559" customFormat="1" ht="12.75" customHeight="1">
      <c r="A6969" s="21" t="s">
        <v>2214</v>
      </c>
      <c r="B6969" s="21" t="s">
        <v>1735</v>
      </c>
      <c r="C6969" s="21" t="s">
        <v>2609</v>
      </c>
      <c r="D6969" s="21" t="s">
        <v>8942</v>
      </c>
      <c r="E6969" s="21" t="s">
        <v>8943</v>
      </c>
      <c r="F6969" s="21" t="s">
        <v>1739</v>
      </c>
      <c r="G6969" s="21" t="s">
        <v>8944</v>
      </c>
      <c r="H6969" s="21" t="s">
        <v>7451</v>
      </c>
      <c r="I6969" s="551">
        <v>502.2</v>
      </c>
      <c r="J6969" s="1"/>
      <c r="K6969" s="21" t="str">
        <f t="shared" si="95"/>
        <v>93574407</v>
      </c>
      <c r="L6969" s="21" t="s">
        <v>2609</v>
      </c>
      <c r="M6969" s="21" t="s">
        <v>8945</v>
      </c>
      <c r="N6969" s="21"/>
      <c r="O6969" s="21"/>
      <c r="P6969" s="21"/>
    </row>
    <row r="6970" spans="1:16" s="559" customFormat="1" ht="12.75" customHeight="1">
      <c r="A6970" s="21" t="s">
        <v>2214</v>
      </c>
      <c r="B6970" s="21" t="s">
        <v>1735</v>
      </c>
      <c r="C6970" s="21" t="s">
        <v>2484</v>
      </c>
      <c r="D6970" s="21" t="s">
        <v>8946</v>
      </c>
      <c r="E6970" s="21" t="s">
        <v>8947</v>
      </c>
      <c r="F6970" s="21" t="s">
        <v>1739</v>
      </c>
      <c r="G6970" s="21" t="s">
        <v>8948</v>
      </c>
      <c r="H6970" s="21" t="s">
        <v>7451</v>
      </c>
      <c r="I6970" s="551">
        <v>1004.4</v>
      </c>
      <c r="J6970" s="1"/>
      <c r="K6970" s="21" t="str">
        <f t="shared" si="95"/>
        <v>97227475</v>
      </c>
      <c r="L6970" s="21" t="s">
        <v>2484</v>
      </c>
      <c r="M6970" s="21" t="s">
        <v>8949</v>
      </c>
      <c r="N6970" s="21"/>
      <c r="O6970" s="21"/>
      <c r="P6970" s="21"/>
    </row>
    <row r="6971" spans="1:16" s="559" customFormat="1" ht="12.75" customHeight="1">
      <c r="A6971" s="21" t="s">
        <v>2214</v>
      </c>
      <c r="B6971" s="21" t="s">
        <v>1735</v>
      </c>
      <c r="C6971" s="21" t="s">
        <v>2859</v>
      </c>
      <c r="D6971" s="21" t="s">
        <v>8950</v>
      </c>
      <c r="E6971" s="21" t="s">
        <v>8951</v>
      </c>
      <c r="F6971" s="21" t="s">
        <v>1751</v>
      </c>
      <c r="G6971" s="21" t="s">
        <v>8952</v>
      </c>
      <c r="H6971" s="21" t="s">
        <v>7451</v>
      </c>
      <c r="I6971" s="551">
        <v>396.9</v>
      </c>
      <c r="J6971" s="1"/>
      <c r="K6971" s="21" t="str">
        <f t="shared" si="95"/>
        <v>96156436</v>
      </c>
      <c r="L6971" s="21" t="s">
        <v>2859</v>
      </c>
      <c r="M6971" s="21" t="s">
        <v>8953</v>
      </c>
      <c r="N6971" s="21"/>
      <c r="O6971" s="21"/>
      <c r="P6971" s="21"/>
    </row>
    <row r="6972" spans="1:16" s="559" customFormat="1" ht="12.75" customHeight="1">
      <c r="A6972" s="21" t="s">
        <v>2214</v>
      </c>
      <c r="B6972" s="21" t="s">
        <v>1735</v>
      </c>
      <c r="C6972" s="21" t="s">
        <v>2882</v>
      </c>
      <c r="D6972" s="21" t="s">
        <v>8954</v>
      </c>
      <c r="E6972" s="21" t="s">
        <v>8955</v>
      </c>
      <c r="F6972" s="21" t="s">
        <v>1751</v>
      </c>
      <c r="G6972" s="21" t="s">
        <v>8956</v>
      </c>
      <c r="H6972" s="21" t="s">
        <v>7451</v>
      </c>
      <c r="I6972" s="551">
        <v>810</v>
      </c>
      <c r="J6972" s="1"/>
      <c r="K6972" s="21" t="str">
        <f t="shared" si="95"/>
        <v>96156340</v>
      </c>
      <c r="L6972" s="21" t="s">
        <v>2882</v>
      </c>
      <c r="M6972" s="21" t="s">
        <v>8957</v>
      </c>
      <c r="N6972" s="21"/>
      <c r="O6972" s="21"/>
      <c r="P6972" s="21"/>
    </row>
    <row r="6973" spans="1:16" s="559" customFormat="1" ht="12.75" customHeight="1">
      <c r="A6973" s="21" t="s">
        <v>2214</v>
      </c>
      <c r="B6973" s="21" t="s">
        <v>1735</v>
      </c>
      <c r="C6973" s="21" t="s">
        <v>2389</v>
      </c>
      <c r="D6973" s="21" t="s">
        <v>8958</v>
      </c>
      <c r="E6973" s="21" t="s">
        <v>3443</v>
      </c>
      <c r="F6973" s="21" t="s">
        <v>1739</v>
      </c>
      <c r="G6973" s="21" t="s">
        <v>8959</v>
      </c>
      <c r="H6973" s="21" t="s">
        <v>7451</v>
      </c>
      <c r="I6973" s="551">
        <v>1968.3</v>
      </c>
      <c r="J6973" s="1"/>
      <c r="K6973" s="21" t="str">
        <f t="shared" si="95"/>
        <v>23321214</v>
      </c>
      <c r="L6973" s="21" t="s">
        <v>2389</v>
      </c>
      <c r="M6973" s="21" t="s">
        <v>8960</v>
      </c>
      <c r="N6973" s="21"/>
      <c r="O6973" s="21"/>
      <c r="P6973" s="21"/>
    </row>
    <row r="6974" spans="1:16" s="559" customFormat="1" ht="12.75" customHeight="1">
      <c r="A6974" s="21" t="s">
        <v>2214</v>
      </c>
      <c r="B6974" s="21" t="s">
        <v>1735</v>
      </c>
      <c r="C6974" s="21" t="s">
        <v>2578</v>
      </c>
      <c r="D6974" s="21" t="s">
        <v>8961</v>
      </c>
      <c r="E6974" s="21" t="s">
        <v>8962</v>
      </c>
      <c r="F6974" s="21" t="s">
        <v>1751</v>
      </c>
      <c r="G6974" s="21" t="s">
        <v>8963</v>
      </c>
      <c r="H6974" s="21" t="s">
        <v>7451</v>
      </c>
      <c r="I6974" s="551">
        <v>1539</v>
      </c>
      <c r="J6974" s="1"/>
      <c r="K6974" s="21" t="str">
        <f t="shared" si="95"/>
        <v>98371446</v>
      </c>
      <c r="L6974" s="21" t="s">
        <v>2578</v>
      </c>
      <c r="M6974" s="21" t="s">
        <v>8964</v>
      </c>
      <c r="N6974" s="21"/>
      <c r="O6974" s="21"/>
      <c r="P6974" s="21"/>
    </row>
    <row r="6975" spans="1:16" s="559" customFormat="1" ht="12.75" customHeight="1">
      <c r="A6975" s="21" t="s">
        <v>2214</v>
      </c>
      <c r="B6975" s="21" t="s">
        <v>1735</v>
      </c>
      <c r="C6975" s="21" t="s">
        <v>2872</v>
      </c>
      <c r="D6975" s="21" t="s">
        <v>8965</v>
      </c>
      <c r="E6975" s="21" t="s">
        <v>8966</v>
      </c>
      <c r="F6975" s="21" t="s">
        <v>1751</v>
      </c>
      <c r="G6975" s="21" t="s">
        <v>8967</v>
      </c>
      <c r="H6975" s="21" t="s">
        <v>7451</v>
      </c>
      <c r="I6975" s="551">
        <v>1004.4</v>
      </c>
      <c r="J6975" s="1"/>
      <c r="K6975" s="21" t="str">
        <f t="shared" si="95"/>
        <v>22482420</v>
      </c>
      <c r="L6975" s="21" t="s">
        <v>2872</v>
      </c>
      <c r="M6975" s="21" t="s">
        <v>8968</v>
      </c>
      <c r="N6975" s="21"/>
      <c r="O6975" s="21"/>
      <c r="P6975" s="21"/>
    </row>
    <row r="6976" spans="1:16" s="559" customFormat="1" ht="12.75" customHeight="1">
      <c r="A6976" s="21" t="s">
        <v>2214</v>
      </c>
      <c r="B6976" s="21" t="s">
        <v>1735</v>
      </c>
      <c r="C6976" s="21" t="s">
        <v>2649</v>
      </c>
      <c r="D6976" s="21" t="s">
        <v>8969</v>
      </c>
      <c r="E6976" s="21" t="s">
        <v>8970</v>
      </c>
      <c r="F6976" s="21" t="s">
        <v>1739</v>
      </c>
      <c r="G6976" s="21" t="s">
        <v>8971</v>
      </c>
      <c r="H6976" s="21" t="s">
        <v>7451</v>
      </c>
      <c r="I6976" s="551">
        <v>810</v>
      </c>
      <c r="J6976" s="1"/>
      <c r="K6976" s="21" t="str">
        <f t="shared" si="95"/>
        <v>90456522</v>
      </c>
      <c r="L6976" s="21" t="s">
        <v>2649</v>
      </c>
      <c r="M6976" s="21" t="s">
        <v>8972</v>
      </c>
      <c r="N6976" s="21"/>
      <c r="O6976" s="21"/>
      <c r="P6976" s="21"/>
    </row>
    <row r="6977" spans="1:16" s="559" customFormat="1" ht="12.75" customHeight="1">
      <c r="A6977" s="21" t="s">
        <v>2214</v>
      </c>
      <c r="B6977" s="21" t="s">
        <v>1735</v>
      </c>
      <c r="C6977" s="21" t="s">
        <v>3351</v>
      </c>
      <c r="D6977" s="21" t="s">
        <v>8973</v>
      </c>
      <c r="E6977" s="21" t="s">
        <v>8974</v>
      </c>
      <c r="F6977" s="21" t="s">
        <v>1751</v>
      </c>
      <c r="G6977" s="21" t="s">
        <v>8975</v>
      </c>
      <c r="H6977" s="21" t="s">
        <v>7451</v>
      </c>
      <c r="I6977" s="551">
        <v>1190</v>
      </c>
      <c r="J6977" s="1"/>
      <c r="K6977" s="21" t="str">
        <f t="shared" si="95"/>
        <v>90598007</v>
      </c>
      <c r="L6977" s="21" t="s">
        <v>3351</v>
      </c>
      <c r="M6977" s="21" t="s">
        <v>8976</v>
      </c>
      <c r="N6977" s="21"/>
      <c r="O6977" s="21"/>
      <c r="P6977" s="21"/>
    </row>
    <row r="6978" spans="1:16" s="559" customFormat="1" ht="12.75" customHeight="1">
      <c r="A6978" s="21" t="s">
        <v>2214</v>
      </c>
      <c r="B6978" s="21" t="s">
        <v>1735</v>
      </c>
      <c r="C6978" s="21" t="s">
        <v>3364</v>
      </c>
      <c r="D6978" s="21" t="s">
        <v>8977</v>
      </c>
      <c r="E6978" s="21" t="s">
        <v>8978</v>
      </c>
      <c r="F6978" s="21" t="s">
        <v>1751</v>
      </c>
      <c r="G6978" s="21" t="s">
        <v>8979</v>
      </c>
      <c r="H6978" s="21" t="s">
        <v>7451</v>
      </c>
      <c r="I6978" s="551">
        <v>1000</v>
      </c>
      <c r="J6978" s="1"/>
      <c r="K6978" s="21" t="str">
        <f t="shared" si="95"/>
        <v>99131527</v>
      </c>
      <c r="L6978" s="21" t="s">
        <v>3364</v>
      </c>
      <c r="M6978" s="21" t="s">
        <v>8980</v>
      </c>
      <c r="N6978" s="21"/>
      <c r="O6978" s="21"/>
      <c r="P6978" s="21"/>
    </row>
    <row r="6979" spans="1:16" s="559" customFormat="1" ht="12.75" customHeight="1">
      <c r="A6979" s="21" t="s">
        <v>2214</v>
      </c>
      <c r="B6979" s="21" t="s">
        <v>1735</v>
      </c>
      <c r="C6979" s="21" t="s">
        <v>2882</v>
      </c>
      <c r="D6979" s="21" t="s">
        <v>8981</v>
      </c>
      <c r="E6979" s="21" t="s">
        <v>8982</v>
      </c>
      <c r="F6979" s="21" t="s">
        <v>1739</v>
      </c>
      <c r="G6979" s="21" t="s">
        <v>8983</v>
      </c>
      <c r="H6979" s="21" t="s">
        <v>7451</v>
      </c>
      <c r="I6979" s="551">
        <v>1004.4</v>
      </c>
      <c r="J6979" s="1"/>
      <c r="K6979" s="21" t="str">
        <f t="shared" si="95"/>
        <v>96156340</v>
      </c>
      <c r="L6979" s="21" t="s">
        <v>2882</v>
      </c>
      <c r="M6979" s="21" t="s">
        <v>8984</v>
      </c>
      <c r="N6979" s="21"/>
      <c r="O6979" s="21"/>
      <c r="P6979" s="21"/>
    </row>
    <row r="6980" spans="1:16" s="559" customFormat="1" ht="12.75" customHeight="1">
      <c r="A6980" s="21" t="s">
        <v>2214</v>
      </c>
      <c r="B6980" s="21" t="s">
        <v>1735</v>
      </c>
      <c r="C6980" s="21" t="s">
        <v>3037</v>
      </c>
      <c r="D6980" s="21" t="s">
        <v>8985</v>
      </c>
      <c r="E6980" s="21" t="s">
        <v>8986</v>
      </c>
      <c r="F6980" s="21" t="s">
        <v>1751</v>
      </c>
      <c r="G6980" s="21" t="s">
        <v>8987</v>
      </c>
      <c r="H6980" s="21" t="s">
        <v>7451</v>
      </c>
      <c r="I6980" s="551">
        <v>2073.6</v>
      </c>
      <c r="J6980" s="1"/>
      <c r="K6980" s="21" t="str">
        <f t="shared" si="95"/>
        <v>81415203</v>
      </c>
      <c r="L6980" s="21" t="s">
        <v>3037</v>
      </c>
      <c r="M6980" s="21" t="s">
        <v>8988</v>
      </c>
      <c r="N6980" s="21"/>
      <c r="O6980" s="21"/>
      <c r="P6980" s="21"/>
    </row>
    <row r="6981" spans="1:16" s="559" customFormat="1" ht="12.75" customHeight="1">
      <c r="A6981" s="21" t="s">
        <v>2214</v>
      </c>
      <c r="B6981" s="21" t="s">
        <v>1735</v>
      </c>
      <c r="C6981" s="21" t="s">
        <v>2417</v>
      </c>
      <c r="D6981" s="21" t="s">
        <v>8989</v>
      </c>
      <c r="E6981" s="21" t="s">
        <v>8990</v>
      </c>
      <c r="F6981" s="21" t="s">
        <v>1739</v>
      </c>
      <c r="G6981" s="21" t="s">
        <v>8991</v>
      </c>
      <c r="H6981" s="21" t="s">
        <v>7451</v>
      </c>
      <c r="I6981" s="551">
        <v>810</v>
      </c>
      <c r="J6981" s="1"/>
      <c r="K6981" s="21" t="str">
        <f t="shared" si="95"/>
        <v>93726941</v>
      </c>
      <c r="L6981" s="21" t="s">
        <v>2417</v>
      </c>
      <c r="M6981" s="21" t="s">
        <v>8992</v>
      </c>
      <c r="N6981" s="21"/>
      <c r="O6981" s="21"/>
      <c r="P6981" s="21"/>
    </row>
    <row r="6982" spans="1:16" s="559" customFormat="1" ht="12.75" customHeight="1">
      <c r="A6982" s="21" t="s">
        <v>2214</v>
      </c>
      <c r="B6982" s="21" t="s">
        <v>1735</v>
      </c>
      <c r="C6982" s="21" t="s">
        <v>2981</v>
      </c>
      <c r="D6982" s="21" t="s">
        <v>8993</v>
      </c>
      <c r="E6982" s="21" t="s">
        <v>8994</v>
      </c>
      <c r="F6982" s="21" t="s">
        <v>1751</v>
      </c>
      <c r="G6982" s="21" t="s">
        <v>8995</v>
      </c>
      <c r="H6982" s="21" t="s">
        <v>7451</v>
      </c>
      <c r="I6982" s="551">
        <v>1944</v>
      </c>
      <c r="J6982" s="1"/>
      <c r="K6982" s="21" t="str">
        <f t="shared" si="95"/>
        <v>81413213</v>
      </c>
      <c r="L6982" s="21" t="s">
        <v>2981</v>
      </c>
      <c r="M6982" s="21" t="s">
        <v>8996</v>
      </c>
      <c r="N6982" s="21"/>
      <c r="O6982" s="21"/>
      <c r="P6982" s="21"/>
    </row>
    <row r="6983" spans="1:16" s="559" customFormat="1" ht="12.75" customHeight="1">
      <c r="A6983" s="21" t="s">
        <v>2214</v>
      </c>
      <c r="B6983" s="21" t="s">
        <v>1735</v>
      </c>
      <c r="C6983" s="21" t="s">
        <v>3267</v>
      </c>
      <c r="D6983" s="21" t="s">
        <v>8997</v>
      </c>
      <c r="E6983" s="21" t="s">
        <v>8998</v>
      </c>
      <c r="F6983" s="21" t="s">
        <v>1739</v>
      </c>
      <c r="G6983" s="21" t="s">
        <v>8999</v>
      </c>
      <c r="H6983" s="21" t="s">
        <v>7451</v>
      </c>
      <c r="I6983" s="551">
        <v>810</v>
      </c>
      <c r="J6983" s="1"/>
      <c r="K6983" s="21" t="str">
        <f t="shared" si="95"/>
        <v>89364885</v>
      </c>
      <c r="L6983" s="21" t="s">
        <v>3267</v>
      </c>
      <c r="M6983" s="21" t="s">
        <v>9000</v>
      </c>
      <c r="N6983" s="21"/>
      <c r="O6983" s="21"/>
      <c r="P6983" s="21"/>
    </row>
    <row r="6984" spans="1:16" s="559" customFormat="1" ht="12.75" customHeight="1">
      <c r="A6984" s="21" t="s">
        <v>2214</v>
      </c>
      <c r="B6984" s="21" t="s">
        <v>1735</v>
      </c>
      <c r="C6984" s="21" t="s">
        <v>3037</v>
      </c>
      <c r="D6984" s="21" t="s">
        <v>9001</v>
      </c>
      <c r="E6984" s="21" t="s">
        <v>9002</v>
      </c>
      <c r="F6984" s="21" t="s">
        <v>1751</v>
      </c>
      <c r="G6984" s="21" t="s">
        <v>9003</v>
      </c>
      <c r="H6984" s="21" t="s">
        <v>7451</v>
      </c>
      <c r="I6984" s="551">
        <v>810</v>
      </c>
      <c r="J6984" s="1"/>
      <c r="K6984" s="21" t="str">
        <f t="shared" si="95"/>
        <v>81415203</v>
      </c>
      <c r="L6984" s="21" t="s">
        <v>3037</v>
      </c>
      <c r="M6984" s="21" t="s">
        <v>9004</v>
      </c>
      <c r="N6984" s="21"/>
      <c r="O6984" s="21"/>
      <c r="P6984" s="21"/>
    </row>
    <row r="6985" spans="1:16" s="559" customFormat="1" ht="12.75" customHeight="1">
      <c r="A6985" s="21" t="s">
        <v>2214</v>
      </c>
      <c r="B6985" s="21" t="s">
        <v>1735</v>
      </c>
      <c r="C6985" s="21" t="s">
        <v>2403</v>
      </c>
      <c r="D6985" s="21" t="s">
        <v>9005</v>
      </c>
      <c r="E6985" s="21" t="s">
        <v>9006</v>
      </c>
      <c r="F6985" s="21" t="s">
        <v>1751</v>
      </c>
      <c r="G6985" s="21" t="s">
        <v>9007</v>
      </c>
      <c r="H6985" s="21" t="s">
        <v>7451</v>
      </c>
      <c r="I6985" s="551">
        <v>810</v>
      </c>
      <c r="J6985" s="1"/>
      <c r="K6985" s="21" t="str">
        <f t="shared" si="95"/>
        <v>85466461</v>
      </c>
      <c r="L6985" s="21" t="s">
        <v>2403</v>
      </c>
      <c r="M6985" s="21" t="s">
        <v>9008</v>
      </c>
      <c r="N6985" s="21"/>
      <c r="O6985" s="21"/>
      <c r="P6985" s="21"/>
    </row>
    <row r="6986" spans="1:16" s="559" customFormat="1" ht="12.75" customHeight="1">
      <c r="A6986" s="21" t="s">
        <v>2214</v>
      </c>
      <c r="B6986" s="21" t="s">
        <v>1735</v>
      </c>
      <c r="C6986" s="21" t="s">
        <v>3199</v>
      </c>
      <c r="D6986" s="21" t="s">
        <v>9009</v>
      </c>
      <c r="E6986" s="21" t="s">
        <v>9010</v>
      </c>
      <c r="F6986" s="21" t="s">
        <v>1751</v>
      </c>
      <c r="G6986" s="21" t="s">
        <v>9011</v>
      </c>
      <c r="H6986" s="21" t="s">
        <v>7451</v>
      </c>
      <c r="I6986" s="551">
        <v>607.5</v>
      </c>
      <c r="J6986" s="1"/>
      <c r="K6986" s="21" t="str">
        <f t="shared" si="95"/>
        <v>25256065</v>
      </c>
      <c r="L6986" s="21" t="s">
        <v>3199</v>
      </c>
      <c r="M6986" s="21" t="s">
        <v>9012</v>
      </c>
      <c r="N6986" s="21"/>
      <c r="O6986" s="21"/>
      <c r="P6986" s="21"/>
    </row>
    <row r="6987" spans="1:16" s="559" customFormat="1" ht="12.75" customHeight="1">
      <c r="A6987" s="21" t="s">
        <v>2214</v>
      </c>
      <c r="B6987" s="21" t="s">
        <v>1735</v>
      </c>
      <c r="C6987" s="21" t="s">
        <v>3008</v>
      </c>
      <c r="D6987" s="21" t="s">
        <v>9013</v>
      </c>
      <c r="E6987" s="21" t="s">
        <v>9014</v>
      </c>
      <c r="F6987" s="21" t="s">
        <v>1739</v>
      </c>
      <c r="G6987" s="21" t="s">
        <v>9015</v>
      </c>
      <c r="H6987" s="21" t="s">
        <v>7451</v>
      </c>
      <c r="I6987" s="551">
        <v>1522.8</v>
      </c>
      <c r="J6987" s="1"/>
      <c r="K6987" s="21" t="str">
        <f t="shared" si="95"/>
        <v>99131199</v>
      </c>
      <c r="L6987" s="21" t="s">
        <v>3008</v>
      </c>
      <c r="M6987" s="21" t="s">
        <v>9016</v>
      </c>
      <c r="N6987" s="21"/>
      <c r="O6987" s="21"/>
      <c r="P6987" s="21"/>
    </row>
    <row r="6988" spans="1:16" s="559" customFormat="1" ht="12.75" customHeight="1">
      <c r="A6988" s="21" t="s">
        <v>2214</v>
      </c>
      <c r="B6988" s="21" t="s">
        <v>1735</v>
      </c>
      <c r="C6988" s="21" t="s">
        <v>3337</v>
      </c>
      <c r="D6988" s="21" t="s">
        <v>9017</v>
      </c>
      <c r="E6988" s="21" t="s">
        <v>9018</v>
      </c>
      <c r="F6988" s="21" t="s">
        <v>1751</v>
      </c>
      <c r="G6988" s="21" t="s">
        <v>9019</v>
      </c>
      <c r="H6988" s="21" t="s">
        <v>7451</v>
      </c>
      <c r="I6988" s="551">
        <v>1304.0999999999999</v>
      </c>
      <c r="J6988" s="1"/>
      <c r="K6988" s="21" t="str">
        <f t="shared" si="95"/>
        <v>93763447</v>
      </c>
      <c r="L6988" s="21" t="s">
        <v>3337</v>
      </c>
      <c r="M6988" s="21" t="s">
        <v>9020</v>
      </c>
      <c r="N6988" s="21"/>
      <c r="O6988" s="21"/>
      <c r="P6988" s="21"/>
    </row>
    <row r="6989" spans="1:16" s="559" customFormat="1" ht="12.75" customHeight="1">
      <c r="A6989" s="21" t="s">
        <v>2214</v>
      </c>
      <c r="B6989" s="21" t="s">
        <v>1735</v>
      </c>
      <c r="C6989" s="21" t="s">
        <v>2859</v>
      </c>
      <c r="D6989" s="21" t="s">
        <v>9021</v>
      </c>
      <c r="E6989" s="21" t="s">
        <v>9022</v>
      </c>
      <c r="F6989" s="21" t="s">
        <v>1751</v>
      </c>
      <c r="G6989" s="21" t="s">
        <v>9023</v>
      </c>
      <c r="H6989" s="21" t="s">
        <v>7451</v>
      </c>
      <c r="I6989" s="551">
        <v>850.5</v>
      </c>
      <c r="J6989" s="1"/>
      <c r="K6989" s="21" t="str">
        <f t="shared" si="95"/>
        <v>96156436</v>
      </c>
      <c r="L6989" s="21" t="s">
        <v>2859</v>
      </c>
      <c r="M6989" s="21" t="s">
        <v>9024</v>
      </c>
      <c r="N6989" s="21"/>
      <c r="O6989" s="21"/>
      <c r="P6989" s="21"/>
    </row>
    <row r="6990" spans="1:16" s="559" customFormat="1" ht="12.75" customHeight="1">
      <c r="A6990" s="21" t="s">
        <v>2214</v>
      </c>
      <c r="B6990" s="21" t="s">
        <v>1735</v>
      </c>
      <c r="C6990" s="21" t="s">
        <v>2768</v>
      </c>
      <c r="D6990" s="21" t="s">
        <v>9025</v>
      </c>
      <c r="E6990" s="21" t="s">
        <v>9026</v>
      </c>
      <c r="F6990" s="21" t="s">
        <v>1751</v>
      </c>
      <c r="G6990" s="21" t="s">
        <v>9027</v>
      </c>
      <c r="H6990" s="21" t="s">
        <v>7451</v>
      </c>
      <c r="I6990" s="551">
        <v>607.5</v>
      </c>
      <c r="J6990" s="1"/>
      <c r="K6990" s="21" t="str">
        <f t="shared" si="95"/>
        <v>96229046</v>
      </c>
      <c r="L6990" s="21" t="s">
        <v>2768</v>
      </c>
      <c r="M6990" s="21" t="s">
        <v>9028</v>
      </c>
      <c r="N6990" s="21"/>
      <c r="O6990" s="21"/>
      <c r="P6990" s="21"/>
    </row>
    <row r="6991" spans="1:16" s="559" customFormat="1" ht="12.75" customHeight="1">
      <c r="A6991" s="21" t="s">
        <v>2214</v>
      </c>
      <c r="B6991" s="21" t="s">
        <v>1735</v>
      </c>
      <c r="C6991" s="21" t="s">
        <v>3351</v>
      </c>
      <c r="D6991" s="21" t="s">
        <v>9029</v>
      </c>
      <c r="E6991" s="21" t="s">
        <v>9030</v>
      </c>
      <c r="F6991" s="21" t="s">
        <v>1751</v>
      </c>
      <c r="G6991" s="21" t="s">
        <v>9031</v>
      </c>
      <c r="H6991" s="21" t="s">
        <v>7451</v>
      </c>
      <c r="I6991" s="551">
        <v>891</v>
      </c>
      <c r="J6991" s="1"/>
      <c r="K6991" s="21" t="str">
        <f t="shared" si="95"/>
        <v>90598007</v>
      </c>
      <c r="L6991" s="21" t="s">
        <v>3351</v>
      </c>
      <c r="M6991" s="21" t="s">
        <v>9032</v>
      </c>
      <c r="N6991" s="21"/>
      <c r="O6991" s="21"/>
      <c r="P6991" s="21"/>
    </row>
    <row r="6992" spans="1:16" s="559" customFormat="1" ht="12.75" customHeight="1">
      <c r="A6992" s="21" t="s">
        <v>2214</v>
      </c>
      <c r="B6992" s="21" t="s">
        <v>1735</v>
      </c>
      <c r="C6992" s="21" t="s">
        <v>2872</v>
      </c>
      <c r="D6992" s="21" t="s">
        <v>9033</v>
      </c>
      <c r="E6992" s="21" t="s">
        <v>9034</v>
      </c>
      <c r="F6992" s="21" t="s">
        <v>1739</v>
      </c>
      <c r="G6992" s="21" t="s">
        <v>9035</v>
      </c>
      <c r="H6992" s="21" t="s">
        <v>7451</v>
      </c>
      <c r="I6992" s="551">
        <v>899.1</v>
      </c>
      <c r="J6992" s="1"/>
      <c r="K6992" s="21" t="str">
        <f t="shared" si="95"/>
        <v>22482420</v>
      </c>
      <c r="L6992" s="21" t="s">
        <v>2872</v>
      </c>
      <c r="M6992" s="21" t="s">
        <v>9036</v>
      </c>
      <c r="N6992" s="21"/>
      <c r="O6992" s="21"/>
      <c r="P6992" s="21"/>
    </row>
    <row r="6993" spans="1:16" s="559" customFormat="1" ht="12.75" customHeight="1">
      <c r="A6993" s="21" t="s">
        <v>2214</v>
      </c>
      <c r="B6993" s="21" t="s">
        <v>1735</v>
      </c>
      <c r="C6993" s="21" t="s">
        <v>2389</v>
      </c>
      <c r="D6993" s="21" t="s">
        <v>9037</v>
      </c>
      <c r="E6993" s="21" t="s">
        <v>9038</v>
      </c>
      <c r="F6993" s="21" t="s">
        <v>1751</v>
      </c>
      <c r="G6993" s="21" t="s">
        <v>9039</v>
      </c>
      <c r="H6993" s="21" t="s">
        <v>7451</v>
      </c>
      <c r="I6993" s="551">
        <v>502.2</v>
      </c>
      <c r="J6993" s="1"/>
      <c r="K6993" s="21" t="str">
        <f t="shared" si="95"/>
        <v>23321214</v>
      </c>
      <c r="L6993" s="21" t="s">
        <v>2389</v>
      </c>
      <c r="M6993" s="21" t="s">
        <v>9040</v>
      </c>
      <c r="N6993" s="21"/>
      <c r="O6993" s="21"/>
      <c r="P6993" s="21"/>
    </row>
    <row r="6994" spans="1:16" s="559" customFormat="1" ht="12.75" customHeight="1">
      <c r="A6994" s="21" t="s">
        <v>2214</v>
      </c>
      <c r="B6994" s="21" t="s">
        <v>1735</v>
      </c>
      <c r="C6994" s="21" t="s">
        <v>2449</v>
      </c>
      <c r="D6994" s="21" t="s">
        <v>9041</v>
      </c>
      <c r="E6994" s="21" t="s">
        <v>9042</v>
      </c>
      <c r="F6994" s="21" t="s">
        <v>1751</v>
      </c>
      <c r="G6994" s="21" t="s">
        <v>9043</v>
      </c>
      <c r="H6994" s="21" t="s">
        <v>7451</v>
      </c>
      <c r="I6994" s="551">
        <v>502.3</v>
      </c>
      <c r="J6994" s="1"/>
      <c r="K6994" s="21" t="str">
        <f t="shared" si="95"/>
        <v>90458458</v>
      </c>
      <c r="L6994" s="21" t="s">
        <v>2449</v>
      </c>
      <c r="M6994" s="21" t="s">
        <v>9044</v>
      </c>
      <c r="N6994" s="21"/>
      <c r="O6994" s="21"/>
      <c r="P6994" s="21"/>
    </row>
    <row r="6995" spans="1:16" s="559" customFormat="1" ht="12.75" customHeight="1">
      <c r="A6995" s="21" t="s">
        <v>2214</v>
      </c>
      <c r="B6995" s="21" t="s">
        <v>1735</v>
      </c>
      <c r="C6995" s="21" t="s">
        <v>3709</v>
      </c>
      <c r="D6995" s="21" t="s">
        <v>9045</v>
      </c>
      <c r="E6995" s="21" t="s">
        <v>9046</v>
      </c>
      <c r="F6995" s="21" t="s">
        <v>1751</v>
      </c>
      <c r="G6995" s="21" t="s">
        <v>9047</v>
      </c>
      <c r="H6995" s="21" t="s">
        <v>7451</v>
      </c>
      <c r="I6995" s="551">
        <v>299.7</v>
      </c>
      <c r="J6995" s="1"/>
      <c r="K6995" s="21" t="str">
        <f t="shared" si="95"/>
        <v>96229222</v>
      </c>
      <c r="L6995" s="21" t="s">
        <v>3709</v>
      </c>
      <c r="M6995" s="21" t="s">
        <v>9048</v>
      </c>
      <c r="N6995" s="21"/>
      <c r="O6995" s="21"/>
      <c r="P6995" s="21"/>
    </row>
    <row r="6996" spans="1:16" s="559" customFormat="1" ht="12.75" customHeight="1">
      <c r="A6996" s="21" t="s">
        <v>2214</v>
      </c>
      <c r="B6996" s="21" t="s">
        <v>1735</v>
      </c>
      <c r="C6996" s="21" t="s">
        <v>3037</v>
      </c>
      <c r="D6996" s="21" t="s">
        <v>9049</v>
      </c>
      <c r="E6996" s="21" t="s">
        <v>9050</v>
      </c>
      <c r="F6996" s="21" t="s">
        <v>1739</v>
      </c>
      <c r="G6996" s="21" t="s">
        <v>9051</v>
      </c>
      <c r="H6996" s="21" t="s">
        <v>7451</v>
      </c>
      <c r="I6996" s="551">
        <v>1830.6</v>
      </c>
      <c r="J6996" s="1"/>
      <c r="K6996" s="21" t="str">
        <f t="shared" si="95"/>
        <v>81415203</v>
      </c>
      <c r="L6996" s="21" t="s">
        <v>3037</v>
      </c>
      <c r="M6996" s="21" t="s">
        <v>9052</v>
      </c>
      <c r="N6996" s="21"/>
      <c r="O6996" s="21"/>
      <c r="P6996" s="21"/>
    </row>
    <row r="6997" spans="1:16" s="559" customFormat="1" ht="12.75" customHeight="1">
      <c r="A6997" s="21" t="s">
        <v>2214</v>
      </c>
      <c r="B6997" s="21" t="s">
        <v>1735</v>
      </c>
      <c r="C6997" s="21" t="s">
        <v>3644</v>
      </c>
      <c r="D6997" s="21" t="s">
        <v>9053</v>
      </c>
      <c r="E6997" s="21" t="s">
        <v>9054</v>
      </c>
      <c r="F6997" s="21" t="s">
        <v>1751</v>
      </c>
      <c r="G6997" s="21" t="s">
        <v>9055</v>
      </c>
      <c r="H6997" s="21" t="s">
        <v>7451</v>
      </c>
      <c r="I6997" s="551">
        <v>1000.4</v>
      </c>
      <c r="J6997" s="1"/>
      <c r="K6997" s="21" t="str">
        <f t="shared" si="95"/>
        <v>22481079</v>
      </c>
      <c r="L6997" s="21" t="s">
        <v>3644</v>
      </c>
      <c r="M6997" s="21" t="s">
        <v>9056</v>
      </c>
      <c r="N6997" s="21"/>
      <c r="O6997" s="21"/>
      <c r="P6997" s="21"/>
    </row>
    <row r="6998" spans="1:16" s="559" customFormat="1" ht="12.75" customHeight="1">
      <c r="A6998" s="21" t="s">
        <v>2214</v>
      </c>
      <c r="B6998" s="21" t="s">
        <v>1735</v>
      </c>
      <c r="C6998" s="21" t="s">
        <v>2663</v>
      </c>
      <c r="D6998" s="21" t="s">
        <v>9057</v>
      </c>
      <c r="E6998" s="21" t="s">
        <v>9058</v>
      </c>
      <c r="F6998" s="21" t="s">
        <v>1751</v>
      </c>
      <c r="G6998" s="21" t="s">
        <v>9059</v>
      </c>
      <c r="H6998" s="21" t="s">
        <v>7451</v>
      </c>
      <c r="I6998" s="551">
        <v>1095.72</v>
      </c>
      <c r="J6998" s="1"/>
      <c r="K6998" s="21" t="str">
        <f t="shared" si="95"/>
        <v>96196696</v>
      </c>
      <c r="L6998" s="21" t="s">
        <v>2663</v>
      </c>
      <c r="M6998" s="21" t="s">
        <v>9060</v>
      </c>
      <c r="N6998" s="21"/>
      <c r="O6998" s="21"/>
      <c r="P6998" s="21"/>
    </row>
    <row r="6999" spans="1:16" s="559" customFormat="1" ht="12.75" customHeight="1">
      <c r="A6999" s="21" t="s">
        <v>2214</v>
      </c>
      <c r="B6999" s="21" t="s">
        <v>1735</v>
      </c>
      <c r="C6999" s="21" t="s">
        <v>2663</v>
      </c>
      <c r="D6999" s="21" t="s">
        <v>9061</v>
      </c>
      <c r="E6999" s="21" t="s">
        <v>9058</v>
      </c>
      <c r="F6999" s="21" t="s">
        <v>1751</v>
      </c>
      <c r="G6999" s="21" t="s">
        <v>9062</v>
      </c>
      <c r="H6999" s="21" t="s">
        <v>7451</v>
      </c>
      <c r="I6999" s="551">
        <v>1500.66</v>
      </c>
      <c r="J6999" s="1"/>
      <c r="K6999" s="21" t="str">
        <f t="shared" si="95"/>
        <v>96196696</v>
      </c>
      <c r="L6999" s="21" t="s">
        <v>2663</v>
      </c>
      <c r="M6999" s="21" t="s">
        <v>9063</v>
      </c>
      <c r="N6999" s="21"/>
      <c r="O6999" s="21"/>
      <c r="P6999" s="21"/>
    </row>
    <row r="7000" spans="1:16" s="559" customFormat="1" ht="12.75" customHeight="1">
      <c r="A7000" s="21" t="s">
        <v>2214</v>
      </c>
      <c r="B7000" s="21" t="s">
        <v>1735</v>
      </c>
      <c r="C7000" s="21" t="s">
        <v>2510</v>
      </c>
      <c r="D7000" s="21" t="s">
        <v>9064</v>
      </c>
      <c r="E7000" s="21" t="s">
        <v>9065</v>
      </c>
      <c r="F7000" s="21" t="s">
        <v>1739</v>
      </c>
      <c r="G7000" s="21" t="s">
        <v>9066</v>
      </c>
      <c r="H7000" s="21" t="s">
        <v>7451</v>
      </c>
      <c r="I7000" s="551">
        <v>1360.8</v>
      </c>
      <c r="J7000" s="1"/>
      <c r="K7000" s="21" t="str">
        <f t="shared" si="95"/>
        <v>96229485</v>
      </c>
      <c r="L7000" s="21" t="s">
        <v>2510</v>
      </c>
      <c r="M7000" s="21" t="s">
        <v>9067</v>
      </c>
      <c r="N7000" s="21"/>
      <c r="O7000" s="21"/>
      <c r="P7000" s="21"/>
    </row>
    <row r="7001" spans="1:16" s="559" customFormat="1" ht="12.75" customHeight="1">
      <c r="A7001" s="21" t="s">
        <v>2214</v>
      </c>
      <c r="B7001" s="21" t="s">
        <v>1735</v>
      </c>
      <c r="C7001" s="21" t="s">
        <v>2859</v>
      </c>
      <c r="D7001" s="21" t="s">
        <v>9068</v>
      </c>
      <c r="E7001" s="21" t="s">
        <v>9069</v>
      </c>
      <c r="F7001" s="21" t="s">
        <v>1739</v>
      </c>
      <c r="G7001" s="21" t="s">
        <v>9070</v>
      </c>
      <c r="H7001" s="21" t="s">
        <v>7451</v>
      </c>
      <c r="I7001" s="551">
        <v>550.79999999999995</v>
      </c>
      <c r="J7001" s="1"/>
      <c r="K7001" s="21" t="str">
        <f t="shared" si="95"/>
        <v>96156436</v>
      </c>
      <c r="L7001" s="21" t="s">
        <v>2859</v>
      </c>
      <c r="M7001" s="21" t="s">
        <v>9071</v>
      </c>
      <c r="N7001" s="21"/>
      <c r="O7001" s="21"/>
      <c r="P7001" s="21"/>
    </row>
    <row r="7002" spans="1:16" s="559" customFormat="1" ht="12.75" customHeight="1">
      <c r="A7002" s="21" t="s">
        <v>2214</v>
      </c>
      <c r="B7002" s="21" t="s">
        <v>1735</v>
      </c>
      <c r="C7002" s="21" t="s">
        <v>3807</v>
      </c>
      <c r="D7002" s="21" t="s">
        <v>9072</v>
      </c>
      <c r="E7002" s="21" t="s">
        <v>9073</v>
      </c>
      <c r="F7002" s="21" t="s">
        <v>1751</v>
      </c>
      <c r="G7002" s="21" t="s">
        <v>9074</v>
      </c>
      <c r="H7002" s="21" t="s">
        <v>7451</v>
      </c>
      <c r="I7002" s="551">
        <v>1255.5</v>
      </c>
      <c r="J7002" s="1"/>
      <c r="K7002" s="21" t="str">
        <f t="shared" si="95"/>
        <v>81414849</v>
      </c>
      <c r="L7002" s="21" t="s">
        <v>3807</v>
      </c>
      <c r="M7002" s="21" t="s">
        <v>9075</v>
      </c>
      <c r="N7002" s="21"/>
      <c r="O7002" s="21"/>
      <c r="P7002" s="21"/>
    </row>
    <row r="7003" spans="1:16" s="559" customFormat="1" ht="12.75" customHeight="1">
      <c r="A7003" s="21" t="s">
        <v>2214</v>
      </c>
      <c r="B7003" s="21" t="s">
        <v>1735</v>
      </c>
      <c r="C7003" s="21" t="s">
        <v>3064</v>
      </c>
      <c r="D7003" s="21" t="s">
        <v>9076</v>
      </c>
      <c r="E7003" s="21" t="s">
        <v>9077</v>
      </c>
      <c r="F7003" s="21" t="s">
        <v>1751</v>
      </c>
      <c r="G7003" s="21" t="s">
        <v>9078</v>
      </c>
      <c r="H7003" s="21" t="s">
        <v>7451</v>
      </c>
      <c r="I7003" s="551">
        <v>1044.9000000000001</v>
      </c>
      <c r="J7003" s="1"/>
      <c r="K7003" s="21" t="str">
        <f t="shared" si="95"/>
        <v>96256863</v>
      </c>
      <c r="L7003" s="21" t="s">
        <v>3064</v>
      </c>
      <c r="M7003" s="21" t="s">
        <v>9079</v>
      </c>
      <c r="N7003" s="21"/>
      <c r="O7003" s="21"/>
      <c r="P7003" s="21"/>
    </row>
    <row r="7004" spans="1:16" s="559" customFormat="1" ht="12.75" customHeight="1">
      <c r="A7004" s="21" t="s">
        <v>2214</v>
      </c>
      <c r="B7004" s="21" t="s">
        <v>1735</v>
      </c>
      <c r="C7004" s="21" t="s">
        <v>2778</v>
      </c>
      <c r="D7004" s="21" t="s">
        <v>9080</v>
      </c>
      <c r="E7004" s="21" t="s">
        <v>9081</v>
      </c>
      <c r="F7004" s="21" t="s">
        <v>1739</v>
      </c>
      <c r="G7004" s="21" t="s">
        <v>9082</v>
      </c>
      <c r="H7004" s="21" t="s">
        <v>7451</v>
      </c>
      <c r="I7004" s="551">
        <v>1830.6</v>
      </c>
      <c r="J7004" s="1"/>
      <c r="K7004" s="21" t="str">
        <f t="shared" si="95"/>
        <v>82633357</v>
      </c>
      <c r="L7004" s="21" t="s">
        <v>2778</v>
      </c>
      <c r="M7004" s="21" t="s">
        <v>9083</v>
      </c>
      <c r="N7004" s="21"/>
      <c r="O7004" s="21"/>
      <c r="P7004" s="21"/>
    </row>
    <row r="7005" spans="1:16" s="559" customFormat="1" ht="12.75" customHeight="1">
      <c r="A7005" s="21" t="s">
        <v>2214</v>
      </c>
      <c r="B7005" s="21" t="s">
        <v>1735</v>
      </c>
      <c r="C7005" s="21" t="s">
        <v>3042</v>
      </c>
      <c r="D7005" s="21" t="s">
        <v>9084</v>
      </c>
      <c r="E7005" s="21" t="s">
        <v>9085</v>
      </c>
      <c r="F7005" s="21" t="s">
        <v>1739</v>
      </c>
      <c r="G7005" s="21" t="s">
        <v>9086</v>
      </c>
      <c r="H7005" s="21" t="s">
        <v>7451</v>
      </c>
      <c r="I7005" s="551">
        <v>800</v>
      </c>
      <c r="J7005" s="1"/>
      <c r="K7005" s="21" t="str">
        <f t="shared" si="95"/>
        <v>21015665</v>
      </c>
      <c r="L7005" s="21" t="s">
        <v>3042</v>
      </c>
      <c r="M7005" s="21" t="s">
        <v>9087</v>
      </c>
      <c r="N7005" s="21"/>
      <c r="O7005" s="21"/>
      <c r="P7005" s="21"/>
    </row>
    <row r="7006" spans="1:16" s="559" customFormat="1" ht="12.75" customHeight="1">
      <c r="A7006" s="21" t="s">
        <v>2214</v>
      </c>
      <c r="B7006" s="21" t="s">
        <v>1735</v>
      </c>
      <c r="C7006" s="21" t="s">
        <v>3082</v>
      </c>
      <c r="D7006" s="21" t="s">
        <v>9088</v>
      </c>
      <c r="E7006" s="21" t="s">
        <v>9089</v>
      </c>
      <c r="F7006" s="21" t="s">
        <v>1739</v>
      </c>
      <c r="G7006" s="21" t="s">
        <v>9090</v>
      </c>
      <c r="H7006" s="21" t="s">
        <v>7451</v>
      </c>
      <c r="I7006" s="551">
        <v>324</v>
      </c>
      <c r="J7006" s="1"/>
      <c r="K7006" s="21" t="str">
        <f t="shared" si="95"/>
        <v>93477322</v>
      </c>
      <c r="L7006" s="21" t="s">
        <v>3082</v>
      </c>
      <c r="M7006" s="21" t="s">
        <v>9091</v>
      </c>
      <c r="N7006" s="21"/>
      <c r="O7006" s="21"/>
      <c r="P7006" s="21"/>
    </row>
    <row r="7007" spans="1:16" s="559" customFormat="1" ht="12.75" customHeight="1">
      <c r="A7007" s="21" t="s">
        <v>2214</v>
      </c>
      <c r="B7007" s="21" t="s">
        <v>1735</v>
      </c>
      <c r="C7007" s="21" t="s">
        <v>3064</v>
      </c>
      <c r="D7007" s="21" t="s">
        <v>9092</v>
      </c>
      <c r="E7007" s="21" t="s">
        <v>9093</v>
      </c>
      <c r="F7007" s="21" t="s">
        <v>1751</v>
      </c>
      <c r="G7007" s="21" t="s">
        <v>9094</v>
      </c>
      <c r="H7007" s="21" t="s">
        <v>7451</v>
      </c>
      <c r="I7007" s="551">
        <v>1500</v>
      </c>
      <c r="J7007" s="1"/>
      <c r="K7007" s="21" t="str">
        <f t="shared" si="95"/>
        <v>96256863</v>
      </c>
      <c r="L7007" s="21" t="s">
        <v>3064</v>
      </c>
      <c r="M7007" s="21" t="s">
        <v>9095</v>
      </c>
      <c r="N7007" s="21"/>
      <c r="O7007" s="21"/>
      <c r="P7007" s="21"/>
    </row>
    <row r="7008" spans="1:16" s="559" customFormat="1" ht="12.75" customHeight="1">
      <c r="A7008" s="21" t="s">
        <v>2214</v>
      </c>
      <c r="B7008" s="21" t="s">
        <v>1735</v>
      </c>
      <c r="C7008" s="21" t="s">
        <v>3194</v>
      </c>
      <c r="D7008" s="21" t="s">
        <v>9096</v>
      </c>
      <c r="E7008" s="21" t="s">
        <v>9097</v>
      </c>
      <c r="F7008" s="21" t="s">
        <v>1739</v>
      </c>
      <c r="G7008" s="21" t="s">
        <v>9098</v>
      </c>
      <c r="H7008" s="21" t="s">
        <v>7451</v>
      </c>
      <c r="I7008" s="551">
        <v>800</v>
      </c>
      <c r="J7008" s="1"/>
      <c r="K7008" s="21" t="str">
        <f t="shared" si="95"/>
        <v>82533359</v>
      </c>
      <c r="L7008" s="21" t="s">
        <v>3194</v>
      </c>
      <c r="M7008" s="21" t="s">
        <v>9099</v>
      </c>
      <c r="N7008" s="21"/>
      <c r="O7008" s="21"/>
      <c r="P7008" s="21"/>
    </row>
    <row r="7009" spans="1:16" s="559" customFormat="1" ht="12.75" customHeight="1">
      <c r="A7009" s="21" t="s">
        <v>2214</v>
      </c>
      <c r="B7009" s="21" t="s">
        <v>1735</v>
      </c>
      <c r="C7009" s="21" t="s">
        <v>2942</v>
      </c>
      <c r="D7009" s="21" t="s">
        <v>9100</v>
      </c>
      <c r="E7009" s="21" t="s">
        <v>9101</v>
      </c>
      <c r="F7009" s="21" t="s">
        <v>1739</v>
      </c>
      <c r="G7009" s="21" t="s">
        <v>9102</v>
      </c>
      <c r="H7009" s="21" t="s">
        <v>7451</v>
      </c>
      <c r="I7009" s="551">
        <v>502.2</v>
      </c>
      <c r="J7009" s="1"/>
      <c r="K7009" s="21" t="str">
        <f t="shared" si="95"/>
        <v>90597101</v>
      </c>
      <c r="L7009" s="21" t="s">
        <v>2942</v>
      </c>
      <c r="M7009" s="21" t="s">
        <v>9103</v>
      </c>
      <c r="N7009" s="21"/>
      <c r="O7009" s="21"/>
      <c r="P7009" s="21"/>
    </row>
    <row r="7010" spans="1:16" s="559" customFormat="1" ht="12.75" customHeight="1">
      <c r="A7010" s="21" t="s">
        <v>2214</v>
      </c>
      <c r="B7010" s="21" t="s">
        <v>1735</v>
      </c>
      <c r="C7010" s="21" t="s">
        <v>3042</v>
      </c>
      <c r="D7010" s="21" t="s">
        <v>9104</v>
      </c>
      <c r="E7010" s="21" t="s">
        <v>9105</v>
      </c>
      <c r="F7010" s="21" t="s">
        <v>1751</v>
      </c>
      <c r="G7010" s="21" t="s">
        <v>9106</v>
      </c>
      <c r="H7010" s="21" t="s">
        <v>7451</v>
      </c>
      <c r="I7010" s="551">
        <v>502.2</v>
      </c>
      <c r="J7010" s="1"/>
      <c r="K7010" s="21" t="str">
        <f t="shared" si="95"/>
        <v>21015665</v>
      </c>
      <c r="L7010" s="21" t="s">
        <v>3042</v>
      </c>
      <c r="M7010" s="21" t="s">
        <v>9107</v>
      </c>
      <c r="N7010" s="21"/>
      <c r="O7010" s="21"/>
      <c r="P7010" s="21"/>
    </row>
    <row r="7011" spans="1:16" s="559" customFormat="1" ht="12.75" customHeight="1">
      <c r="A7011" s="21" t="s">
        <v>2214</v>
      </c>
      <c r="B7011" s="21" t="s">
        <v>1735</v>
      </c>
      <c r="C7011" s="21" t="s">
        <v>3042</v>
      </c>
      <c r="D7011" s="21" t="s">
        <v>9108</v>
      </c>
      <c r="E7011" s="21" t="s">
        <v>9109</v>
      </c>
      <c r="F7011" s="21" t="s">
        <v>1751</v>
      </c>
      <c r="G7011" s="21" t="s">
        <v>9110</v>
      </c>
      <c r="H7011" s="21" t="s">
        <v>7451</v>
      </c>
      <c r="I7011" s="551">
        <v>810</v>
      </c>
      <c r="J7011" s="1"/>
      <c r="K7011" s="21" t="str">
        <f t="shared" si="95"/>
        <v>21015665</v>
      </c>
      <c r="L7011" s="21" t="s">
        <v>3042</v>
      </c>
      <c r="M7011" s="21" t="s">
        <v>9111</v>
      </c>
      <c r="N7011" s="21"/>
      <c r="O7011" s="21"/>
      <c r="P7011" s="21"/>
    </row>
    <row r="7012" spans="1:16" s="559" customFormat="1" ht="12.75" customHeight="1">
      <c r="A7012" s="21" t="s">
        <v>2214</v>
      </c>
      <c r="B7012" s="21" t="s">
        <v>1735</v>
      </c>
      <c r="C7012" s="21" t="s">
        <v>3194</v>
      </c>
      <c r="D7012" s="21" t="s">
        <v>9112</v>
      </c>
      <c r="E7012" s="21" t="s">
        <v>9113</v>
      </c>
      <c r="F7012" s="21" t="s">
        <v>1751</v>
      </c>
      <c r="G7012" s="21" t="s">
        <v>9114</v>
      </c>
      <c r="H7012" s="21" t="s">
        <v>7451</v>
      </c>
      <c r="I7012" s="551">
        <v>1101.5999999999999</v>
      </c>
      <c r="J7012" s="1"/>
      <c r="K7012" s="21" t="str">
        <f t="shared" si="95"/>
        <v>82533359</v>
      </c>
      <c r="L7012" s="21" t="s">
        <v>3194</v>
      </c>
      <c r="M7012" s="21" t="s">
        <v>9115</v>
      </c>
      <c r="N7012" s="21"/>
      <c r="O7012" s="21"/>
      <c r="P7012" s="21"/>
    </row>
    <row r="7013" spans="1:16" s="559" customFormat="1" ht="12.75" customHeight="1">
      <c r="A7013" s="21" t="s">
        <v>2214</v>
      </c>
      <c r="B7013" s="21" t="s">
        <v>1735</v>
      </c>
      <c r="C7013" s="21" t="s">
        <v>2732</v>
      </c>
      <c r="D7013" s="21" t="s">
        <v>9116</v>
      </c>
      <c r="E7013" s="21" t="s">
        <v>9117</v>
      </c>
      <c r="F7013" s="21" t="s">
        <v>1751</v>
      </c>
      <c r="G7013" s="21" t="s">
        <v>9118</v>
      </c>
      <c r="H7013" s="21" t="s">
        <v>7451</v>
      </c>
      <c r="I7013" s="551">
        <v>2049.3000000000002</v>
      </c>
      <c r="J7013" s="1"/>
      <c r="K7013" s="21" t="str">
        <f t="shared" si="95"/>
        <v>25255640</v>
      </c>
      <c r="L7013" s="21" t="s">
        <v>2732</v>
      </c>
      <c r="M7013" s="21" t="s">
        <v>9119</v>
      </c>
      <c r="N7013" s="21"/>
      <c r="O7013" s="21"/>
      <c r="P7013" s="21"/>
    </row>
    <row r="7014" spans="1:16" s="559" customFormat="1" ht="12.75" customHeight="1">
      <c r="A7014" s="21" t="s">
        <v>2214</v>
      </c>
      <c r="B7014" s="21" t="s">
        <v>1735</v>
      </c>
      <c r="C7014" s="21" t="s">
        <v>3008</v>
      </c>
      <c r="D7014" s="21" t="s">
        <v>9120</v>
      </c>
      <c r="E7014" s="21" t="s">
        <v>9121</v>
      </c>
      <c r="F7014" s="21" t="s">
        <v>1751</v>
      </c>
      <c r="G7014" s="21" t="s">
        <v>9122</v>
      </c>
      <c r="H7014" s="21" t="s">
        <v>7451</v>
      </c>
      <c r="I7014" s="551">
        <v>607.5</v>
      </c>
      <c r="J7014" s="1"/>
      <c r="K7014" s="21" t="str">
        <f t="shared" si="95"/>
        <v>99131199</v>
      </c>
      <c r="L7014" s="21" t="s">
        <v>3008</v>
      </c>
      <c r="M7014" s="21" t="s">
        <v>9123</v>
      </c>
      <c r="N7014" s="21"/>
      <c r="O7014" s="21"/>
      <c r="P7014" s="21"/>
    </row>
    <row r="7015" spans="1:16" s="559" customFormat="1" ht="12.75" customHeight="1">
      <c r="A7015" s="21" t="s">
        <v>2214</v>
      </c>
      <c r="B7015" s="21" t="s">
        <v>1735</v>
      </c>
      <c r="C7015" s="21" t="s">
        <v>2942</v>
      </c>
      <c r="D7015" s="21" t="s">
        <v>9124</v>
      </c>
      <c r="E7015" s="21" t="s">
        <v>9125</v>
      </c>
      <c r="F7015" s="21" t="s">
        <v>1739</v>
      </c>
      <c r="G7015" s="21" t="s">
        <v>9126</v>
      </c>
      <c r="H7015" s="21" t="s">
        <v>7451</v>
      </c>
      <c r="I7015" s="551">
        <v>494.1</v>
      </c>
      <c r="J7015" s="1"/>
      <c r="K7015" s="21" t="str">
        <f t="shared" si="95"/>
        <v>90597101</v>
      </c>
      <c r="L7015" s="21" t="s">
        <v>2942</v>
      </c>
      <c r="M7015" s="21" t="s">
        <v>9127</v>
      </c>
      <c r="N7015" s="21"/>
      <c r="O7015" s="21"/>
      <c r="P7015" s="21"/>
    </row>
    <row r="7016" spans="1:16" s="559" customFormat="1" ht="12.75" customHeight="1">
      <c r="A7016" s="21" t="s">
        <v>2214</v>
      </c>
      <c r="B7016" s="21" t="s">
        <v>1735</v>
      </c>
      <c r="C7016" s="21" t="s">
        <v>2732</v>
      </c>
      <c r="D7016" s="21" t="s">
        <v>9128</v>
      </c>
      <c r="E7016" s="21" t="s">
        <v>9129</v>
      </c>
      <c r="F7016" s="21" t="s">
        <v>1751</v>
      </c>
      <c r="G7016" s="21" t="s">
        <v>9130</v>
      </c>
      <c r="H7016" s="21" t="s">
        <v>7451</v>
      </c>
      <c r="I7016" s="551">
        <v>818</v>
      </c>
      <c r="J7016" s="1"/>
      <c r="K7016" s="21" t="str">
        <f t="shared" ref="K7016:K7079" si="96">MID(M7016,1,8)</f>
        <v>25255640</v>
      </c>
      <c r="L7016" s="21" t="s">
        <v>2732</v>
      </c>
      <c r="M7016" s="21" t="s">
        <v>9131</v>
      </c>
      <c r="N7016" s="21"/>
      <c r="O7016" s="21"/>
      <c r="P7016" s="21"/>
    </row>
    <row r="7017" spans="1:16" s="559" customFormat="1" ht="12.75" customHeight="1">
      <c r="A7017" s="21" t="s">
        <v>2214</v>
      </c>
      <c r="B7017" s="21" t="s">
        <v>1735</v>
      </c>
      <c r="C7017" s="21" t="s">
        <v>2942</v>
      </c>
      <c r="D7017" s="21" t="s">
        <v>9132</v>
      </c>
      <c r="E7017" s="21" t="s">
        <v>9133</v>
      </c>
      <c r="F7017" s="21" t="s">
        <v>1751</v>
      </c>
      <c r="G7017" s="21" t="s">
        <v>9134</v>
      </c>
      <c r="H7017" s="21" t="s">
        <v>7451</v>
      </c>
      <c r="I7017" s="551">
        <v>801.9</v>
      </c>
      <c r="J7017" s="1"/>
      <c r="K7017" s="21" t="str">
        <f t="shared" si="96"/>
        <v>90597101</v>
      </c>
      <c r="L7017" s="21" t="s">
        <v>2942</v>
      </c>
      <c r="M7017" s="21" t="s">
        <v>9135</v>
      </c>
      <c r="N7017" s="21"/>
      <c r="O7017" s="21"/>
      <c r="P7017" s="21"/>
    </row>
    <row r="7018" spans="1:16" s="559" customFormat="1" ht="12.75" customHeight="1">
      <c r="A7018" s="21" t="s">
        <v>2214</v>
      </c>
      <c r="B7018" s="21" t="s">
        <v>1735</v>
      </c>
      <c r="C7018" s="21" t="s">
        <v>2215</v>
      </c>
      <c r="D7018" s="21" t="s">
        <v>9136</v>
      </c>
      <c r="E7018" s="21" t="s">
        <v>3821</v>
      </c>
      <c r="F7018" s="21" t="s">
        <v>1751</v>
      </c>
      <c r="G7018" s="21" t="s">
        <v>9137</v>
      </c>
      <c r="H7018" s="21" t="s">
        <v>7451</v>
      </c>
      <c r="I7018" s="551">
        <v>3344.25</v>
      </c>
      <c r="J7018" s="551">
        <f>SUM(I6718:I7018)</f>
        <v>352275.5</v>
      </c>
      <c r="K7018" s="21" t="str">
        <f t="shared" si="96"/>
        <v>82632940</v>
      </c>
      <c r="L7018" s="21" t="s">
        <v>2215</v>
      </c>
      <c r="M7018" s="21" t="s">
        <v>9138</v>
      </c>
      <c r="N7018" s="21"/>
      <c r="O7018" s="21"/>
      <c r="P7018" s="21"/>
    </row>
    <row r="7019" spans="1:16" s="559" customFormat="1" ht="12.75" customHeight="1">
      <c r="A7019" s="21" t="s">
        <v>2214</v>
      </c>
      <c r="B7019" s="21" t="s">
        <v>1735</v>
      </c>
      <c r="C7019" s="21" t="s">
        <v>2242</v>
      </c>
      <c r="D7019" s="21" t="s">
        <v>9139</v>
      </c>
      <c r="E7019" s="21" t="s">
        <v>9140</v>
      </c>
      <c r="F7019" s="21" t="s">
        <v>1751</v>
      </c>
      <c r="G7019" s="21" t="s">
        <v>9141</v>
      </c>
      <c r="H7019" s="21" t="s">
        <v>6663</v>
      </c>
      <c r="I7019" s="558">
        <v>2000.7</v>
      </c>
      <c r="J7019" s="1"/>
      <c r="K7019" s="21" t="str">
        <f t="shared" si="96"/>
        <v>96256912</v>
      </c>
      <c r="L7019" s="21" t="s">
        <v>2242</v>
      </c>
      <c r="M7019" s="21" t="s">
        <v>9142</v>
      </c>
      <c r="N7019" s="21"/>
      <c r="O7019" s="21"/>
      <c r="P7019" s="21"/>
    </row>
    <row r="7020" spans="1:16" s="559" customFormat="1" ht="12.75" customHeight="1">
      <c r="A7020" s="21" t="s">
        <v>2214</v>
      </c>
      <c r="B7020" s="21" t="s">
        <v>1735</v>
      </c>
      <c r="C7020" s="21" t="s">
        <v>3587</v>
      </c>
      <c r="D7020" s="21" t="s">
        <v>9143</v>
      </c>
      <c r="E7020" s="21" t="s">
        <v>9144</v>
      </c>
      <c r="F7020" s="21" t="s">
        <v>1751</v>
      </c>
      <c r="G7020" s="21" t="s">
        <v>9145</v>
      </c>
      <c r="H7020" s="21" t="s">
        <v>6663</v>
      </c>
      <c r="I7020" s="558">
        <v>2332.8000000000002</v>
      </c>
      <c r="J7020" s="1"/>
      <c r="K7020" s="21" t="str">
        <f t="shared" si="96"/>
        <v>96229075</v>
      </c>
      <c r="L7020" s="21" t="s">
        <v>3587</v>
      </c>
      <c r="M7020" s="21" t="s">
        <v>9146</v>
      </c>
      <c r="N7020" s="21"/>
      <c r="O7020" s="21"/>
      <c r="P7020" s="21"/>
    </row>
    <row r="7021" spans="1:16" s="559" customFormat="1" ht="12.75" customHeight="1">
      <c r="A7021" s="21" t="s">
        <v>2214</v>
      </c>
      <c r="B7021" s="21" t="s">
        <v>1735</v>
      </c>
      <c r="C7021" s="21" t="s">
        <v>2251</v>
      </c>
      <c r="D7021" s="21" t="s">
        <v>9147</v>
      </c>
      <c r="E7021" s="21" t="s">
        <v>9148</v>
      </c>
      <c r="F7021" s="21" t="s">
        <v>1751</v>
      </c>
      <c r="G7021" s="21" t="s">
        <v>9149</v>
      </c>
      <c r="H7021" s="21" t="s">
        <v>6663</v>
      </c>
      <c r="I7021" s="558">
        <v>810</v>
      </c>
      <c r="J7021" s="1"/>
      <c r="K7021" s="21" t="str">
        <f t="shared" si="96"/>
        <v>97665046</v>
      </c>
      <c r="L7021" s="21" t="s">
        <v>2251</v>
      </c>
      <c r="M7021" s="21" t="s">
        <v>9150</v>
      </c>
      <c r="N7021" s="21"/>
      <c r="O7021" s="21"/>
      <c r="P7021" s="21"/>
    </row>
    <row r="7022" spans="1:16" s="559" customFormat="1" ht="12.75" customHeight="1">
      <c r="A7022" s="21" t="s">
        <v>2214</v>
      </c>
      <c r="B7022" s="21" t="s">
        <v>1735</v>
      </c>
      <c r="C7022" s="21" t="s">
        <v>2251</v>
      </c>
      <c r="D7022" s="21" t="s">
        <v>9151</v>
      </c>
      <c r="E7022" s="21" t="s">
        <v>9152</v>
      </c>
      <c r="F7022" s="21" t="s">
        <v>1739</v>
      </c>
      <c r="G7022" s="21" t="s">
        <v>9153</v>
      </c>
      <c r="H7022" s="21" t="s">
        <v>6663</v>
      </c>
      <c r="I7022" s="558">
        <v>931.5</v>
      </c>
      <c r="J7022" s="1"/>
      <c r="K7022" s="21" t="str">
        <f t="shared" si="96"/>
        <v>97665046</v>
      </c>
      <c r="L7022" s="21" t="s">
        <v>2251</v>
      </c>
      <c r="M7022" s="21" t="s">
        <v>9154</v>
      </c>
      <c r="N7022" s="21"/>
      <c r="O7022" s="21"/>
      <c r="P7022" s="21"/>
    </row>
    <row r="7023" spans="1:16" s="559" customFormat="1" ht="12.75" customHeight="1">
      <c r="A7023" s="21" t="s">
        <v>2214</v>
      </c>
      <c r="B7023" s="21" t="s">
        <v>1735</v>
      </c>
      <c r="C7023" s="21" t="s">
        <v>2256</v>
      </c>
      <c r="D7023" s="21" t="s">
        <v>9155</v>
      </c>
      <c r="E7023" s="21" t="s">
        <v>9156</v>
      </c>
      <c r="F7023" s="21" t="s">
        <v>1751</v>
      </c>
      <c r="G7023" s="21" t="s">
        <v>9157</v>
      </c>
      <c r="H7023" s="21" t="s">
        <v>6663</v>
      </c>
      <c r="I7023" s="558">
        <v>502.2</v>
      </c>
      <c r="J7023" s="1"/>
      <c r="K7023" s="21" t="str">
        <f t="shared" si="96"/>
        <v>93478188</v>
      </c>
      <c r="L7023" s="21" t="s">
        <v>2256</v>
      </c>
      <c r="M7023" s="21" t="s">
        <v>9158</v>
      </c>
      <c r="N7023" s="21"/>
      <c r="O7023" s="21"/>
      <c r="P7023" s="21"/>
    </row>
    <row r="7024" spans="1:16" s="559" customFormat="1" ht="12.75" customHeight="1">
      <c r="A7024" s="21" t="s">
        <v>2214</v>
      </c>
      <c r="B7024" s="21" t="s">
        <v>1735</v>
      </c>
      <c r="C7024" s="21" t="s">
        <v>2294</v>
      </c>
      <c r="D7024" s="21" t="s">
        <v>9159</v>
      </c>
      <c r="E7024" s="21" t="s">
        <v>9160</v>
      </c>
      <c r="F7024" s="21" t="s">
        <v>1739</v>
      </c>
      <c r="G7024" s="21" t="s">
        <v>9161</v>
      </c>
      <c r="H7024" s="21" t="s">
        <v>6663</v>
      </c>
      <c r="I7024" s="558">
        <v>810</v>
      </c>
      <c r="J7024" s="1"/>
      <c r="K7024" s="21" t="str">
        <f t="shared" si="96"/>
        <v>97622939</v>
      </c>
      <c r="L7024" s="21" t="s">
        <v>2294</v>
      </c>
      <c r="M7024" s="21" t="s">
        <v>9162</v>
      </c>
      <c r="N7024" s="21"/>
      <c r="O7024" s="21"/>
      <c r="P7024" s="21"/>
    </row>
    <row r="7025" spans="1:16" s="559" customFormat="1" ht="12.75" customHeight="1">
      <c r="A7025" s="21" t="s">
        <v>2214</v>
      </c>
      <c r="B7025" s="21" t="s">
        <v>1735</v>
      </c>
      <c r="C7025" s="21" t="s">
        <v>2256</v>
      </c>
      <c r="D7025" s="21" t="s">
        <v>9163</v>
      </c>
      <c r="E7025" s="21" t="s">
        <v>9164</v>
      </c>
      <c r="F7025" s="21" t="s">
        <v>1751</v>
      </c>
      <c r="G7025" s="21" t="s">
        <v>9165</v>
      </c>
      <c r="H7025" s="21" t="s">
        <v>6663</v>
      </c>
      <c r="I7025" s="558">
        <v>520</v>
      </c>
      <c r="J7025" s="1"/>
      <c r="K7025" s="21" t="str">
        <f t="shared" si="96"/>
        <v>93478188</v>
      </c>
      <c r="L7025" s="21" t="s">
        <v>2256</v>
      </c>
      <c r="M7025" s="21" t="s">
        <v>9166</v>
      </c>
      <c r="N7025" s="21"/>
      <c r="O7025" s="21"/>
      <c r="P7025" s="21"/>
    </row>
    <row r="7026" spans="1:16" s="559" customFormat="1" ht="12.75" customHeight="1">
      <c r="A7026" s="21" t="s">
        <v>2214</v>
      </c>
      <c r="B7026" s="21" t="s">
        <v>1735</v>
      </c>
      <c r="C7026" s="21" t="s">
        <v>2294</v>
      </c>
      <c r="D7026" s="21" t="s">
        <v>9167</v>
      </c>
      <c r="E7026" s="21" t="s">
        <v>9168</v>
      </c>
      <c r="F7026" s="21" t="s">
        <v>1751</v>
      </c>
      <c r="G7026" s="21" t="s">
        <v>9169</v>
      </c>
      <c r="H7026" s="21" t="s">
        <v>6663</v>
      </c>
      <c r="I7026" s="558">
        <v>599.4</v>
      </c>
      <c r="J7026" s="1"/>
      <c r="K7026" s="21" t="str">
        <f t="shared" si="96"/>
        <v>97622939</v>
      </c>
      <c r="L7026" s="21" t="s">
        <v>2294</v>
      </c>
      <c r="M7026" s="21" t="s">
        <v>9170</v>
      </c>
      <c r="N7026" s="21"/>
      <c r="O7026" s="21"/>
      <c r="P7026" s="21"/>
    </row>
    <row r="7027" spans="1:16" s="559" customFormat="1" ht="12.75" customHeight="1">
      <c r="A7027" s="21" t="s">
        <v>2214</v>
      </c>
      <c r="B7027" s="21" t="s">
        <v>1735</v>
      </c>
      <c r="C7027" s="21" t="s">
        <v>2312</v>
      </c>
      <c r="D7027" s="21" t="s">
        <v>9171</v>
      </c>
      <c r="E7027" s="21" t="s">
        <v>9172</v>
      </c>
      <c r="F7027" s="21" t="s">
        <v>1751</v>
      </c>
      <c r="G7027" s="21" t="s">
        <v>9173</v>
      </c>
      <c r="H7027" s="21" t="s">
        <v>6663</v>
      </c>
      <c r="I7027" s="558">
        <v>2187</v>
      </c>
      <c r="J7027" s="1"/>
      <c r="K7027" s="21" t="str">
        <f t="shared" si="96"/>
        <v>80103086</v>
      </c>
      <c r="L7027" s="21" t="s">
        <v>2312</v>
      </c>
      <c r="M7027" s="21" t="s">
        <v>9174</v>
      </c>
      <c r="N7027" s="21"/>
      <c r="O7027" s="21"/>
      <c r="P7027" s="21"/>
    </row>
    <row r="7028" spans="1:16" s="559" customFormat="1" ht="12.75" customHeight="1">
      <c r="A7028" s="21" t="s">
        <v>2214</v>
      </c>
      <c r="B7028" s="21" t="s">
        <v>1735</v>
      </c>
      <c r="C7028" s="21" t="s">
        <v>2251</v>
      </c>
      <c r="D7028" s="21" t="s">
        <v>9175</v>
      </c>
      <c r="E7028" s="21" t="s">
        <v>9176</v>
      </c>
      <c r="F7028" s="21" t="s">
        <v>1739</v>
      </c>
      <c r="G7028" s="21" t="s">
        <v>9177</v>
      </c>
      <c r="H7028" s="21" t="s">
        <v>6663</v>
      </c>
      <c r="I7028" s="558">
        <v>2187</v>
      </c>
      <c r="J7028" s="1"/>
      <c r="K7028" s="21" t="str">
        <f t="shared" si="96"/>
        <v>97665046</v>
      </c>
      <c r="L7028" s="21" t="s">
        <v>2251</v>
      </c>
      <c r="M7028" s="21" t="s">
        <v>9178</v>
      </c>
      <c r="N7028" s="21"/>
      <c r="O7028" s="21"/>
      <c r="P7028" s="21"/>
    </row>
    <row r="7029" spans="1:16" s="559" customFormat="1" ht="12.75" customHeight="1">
      <c r="A7029" s="21" t="s">
        <v>2214</v>
      </c>
      <c r="B7029" s="21" t="s">
        <v>1735</v>
      </c>
      <c r="C7029" s="21" t="s">
        <v>3042</v>
      </c>
      <c r="D7029" s="21" t="s">
        <v>9179</v>
      </c>
      <c r="E7029" s="21" t="s">
        <v>9180</v>
      </c>
      <c r="F7029" s="21" t="s">
        <v>1739</v>
      </c>
      <c r="G7029" s="21" t="s">
        <v>9181</v>
      </c>
      <c r="H7029" s="21" t="s">
        <v>6663</v>
      </c>
      <c r="I7029" s="558">
        <v>502.2</v>
      </c>
      <c r="J7029" s="1"/>
      <c r="K7029" s="21" t="str">
        <f t="shared" si="96"/>
        <v>21015665</v>
      </c>
      <c r="L7029" s="21" t="s">
        <v>3042</v>
      </c>
      <c r="M7029" s="21" t="s">
        <v>9182</v>
      </c>
      <c r="N7029" s="21"/>
      <c r="O7029" s="21"/>
      <c r="P7029" s="21"/>
    </row>
    <row r="7030" spans="1:16" s="559" customFormat="1" ht="12.75" customHeight="1">
      <c r="A7030" s="21" t="s">
        <v>2214</v>
      </c>
      <c r="B7030" s="21" t="s">
        <v>1735</v>
      </c>
      <c r="C7030" s="21" t="s">
        <v>3132</v>
      </c>
      <c r="D7030" s="21" t="s">
        <v>9183</v>
      </c>
      <c r="E7030" s="21" t="s">
        <v>9184</v>
      </c>
      <c r="F7030" s="21" t="s">
        <v>1739</v>
      </c>
      <c r="G7030" s="21" t="s">
        <v>9185</v>
      </c>
      <c r="H7030" s="21" t="s">
        <v>6663</v>
      </c>
      <c r="I7030" s="558">
        <v>243</v>
      </c>
      <c r="J7030" s="1"/>
      <c r="K7030" s="21" t="str">
        <f t="shared" si="96"/>
        <v>72100071</v>
      </c>
      <c r="L7030" s="21" t="s">
        <v>3132</v>
      </c>
      <c r="M7030" s="21" t="s">
        <v>9186</v>
      </c>
      <c r="N7030" s="21"/>
      <c r="O7030" s="21"/>
      <c r="P7030" s="21"/>
    </row>
    <row r="7031" spans="1:16" s="559" customFormat="1" ht="12.75" customHeight="1">
      <c r="A7031" s="21" t="s">
        <v>2214</v>
      </c>
      <c r="B7031" s="21" t="s">
        <v>1735</v>
      </c>
      <c r="C7031" s="21" t="s">
        <v>2256</v>
      </c>
      <c r="D7031" s="21" t="s">
        <v>9187</v>
      </c>
      <c r="E7031" s="21" t="s">
        <v>9188</v>
      </c>
      <c r="F7031" s="21" t="s">
        <v>1751</v>
      </c>
      <c r="G7031" s="21" t="s">
        <v>9189</v>
      </c>
      <c r="H7031" s="21" t="s">
        <v>6663</v>
      </c>
      <c r="I7031" s="558">
        <v>988.2</v>
      </c>
      <c r="J7031" s="1"/>
      <c r="K7031" s="21" t="str">
        <f t="shared" si="96"/>
        <v>93478188</v>
      </c>
      <c r="L7031" s="21" t="s">
        <v>2256</v>
      </c>
      <c r="M7031" s="21" t="s">
        <v>9190</v>
      </c>
      <c r="N7031" s="21"/>
      <c r="O7031" s="21"/>
      <c r="P7031" s="21"/>
    </row>
    <row r="7032" spans="1:16" s="559" customFormat="1" ht="12.75" customHeight="1">
      <c r="A7032" s="21" t="s">
        <v>2214</v>
      </c>
      <c r="B7032" s="21" t="s">
        <v>1735</v>
      </c>
      <c r="C7032" s="21" t="s">
        <v>2981</v>
      </c>
      <c r="D7032" s="21" t="s">
        <v>9191</v>
      </c>
      <c r="E7032" s="21" t="s">
        <v>9192</v>
      </c>
      <c r="F7032" s="21" t="s">
        <v>1751</v>
      </c>
      <c r="G7032" s="21" t="s">
        <v>9193</v>
      </c>
      <c r="H7032" s="21" t="s">
        <v>6663</v>
      </c>
      <c r="I7032" s="558">
        <v>6500</v>
      </c>
      <c r="J7032" s="1"/>
      <c r="K7032" s="21" t="str">
        <f t="shared" si="96"/>
        <v>81413213</v>
      </c>
      <c r="L7032" s="21" t="s">
        <v>2981</v>
      </c>
      <c r="M7032" s="21" t="s">
        <v>9194</v>
      </c>
      <c r="N7032" s="21"/>
      <c r="O7032" s="21"/>
      <c r="P7032" s="21"/>
    </row>
    <row r="7033" spans="1:16" s="559" customFormat="1" ht="12.75" customHeight="1">
      <c r="A7033" s="21" t="s">
        <v>2214</v>
      </c>
      <c r="B7033" s="21" t="s">
        <v>1735</v>
      </c>
      <c r="C7033" s="21" t="s">
        <v>3203</v>
      </c>
      <c r="D7033" s="21" t="s">
        <v>9195</v>
      </c>
      <c r="E7033" s="21" t="s">
        <v>9196</v>
      </c>
      <c r="F7033" s="21" t="s">
        <v>1751</v>
      </c>
      <c r="G7033" s="21" t="s">
        <v>9197</v>
      </c>
      <c r="H7033" s="21" t="s">
        <v>6663</v>
      </c>
      <c r="I7033" s="558">
        <v>810</v>
      </c>
      <c r="J7033" s="1"/>
      <c r="K7033" s="21" t="str">
        <f t="shared" si="96"/>
        <v>96229613</v>
      </c>
      <c r="L7033" s="21" t="s">
        <v>3203</v>
      </c>
      <c r="M7033" s="21" t="s">
        <v>9198</v>
      </c>
      <c r="N7033" s="21"/>
      <c r="O7033" s="21"/>
      <c r="P7033" s="21"/>
    </row>
    <row r="7034" spans="1:16" s="559" customFormat="1" ht="12.75" customHeight="1">
      <c r="A7034" s="21" t="s">
        <v>2214</v>
      </c>
      <c r="B7034" s="21" t="s">
        <v>1735</v>
      </c>
      <c r="C7034" s="21" t="s">
        <v>2312</v>
      </c>
      <c r="D7034" s="21" t="s">
        <v>9199</v>
      </c>
      <c r="E7034" s="21" t="s">
        <v>9200</v>
      </c>
      <c r="F7034" s="21" t="s">
        <v>1751</v>
      </c>
      <c r="G7034" s="21" t="s">
        <v>9201</v>
      </c>
      <c r="H7034" s="21" t="s">
        <v>6663</v>
      </c>
      <c r="I7034" s="558">
        <v>2527.1999999999998</v>
      </c>
      <c r="J7034" s="1"/>
      <c r="K7034" s="21" t="str">
        <f t="shared" si="96"/>
        <v>80103086</v>
      </c>
      <c r="L7034" s="21" t="s">
        <v>2312</v>
      </c>
      <c r="M7034" s="21" t="s">
        <v>9202</v>
      </c>
      <c r="N7034" s="21"/>
      <c r="O7034" s="21"/>
      <c r="P7034" s="21"/>
    </row>
    <row r="7035" spans="1:16" s="559" customFormat="1" ht="12.75" customHeight="1">
      <c r="A7035" s="21" t="s">
        <v>2214</v>
      </c>
      <c r="B7035" s="21" t="s">
        <v>1735</v>
      </c>
      <c r="C7035" s="21" t="s">
        <v>2256</v>
      </c>
      <c r="D7035" s="21" t="s">
        <v>9203</v>
      </c>
      <c r="E7035" s="21" t="s">
        <v>9204</v>
      </c>
      <c r="F7035" s="21" t="s">
        <v>1739</v>
      </c>
      <c r="G7035" s="21" t="s">
        <v>9205</v>
      </c>
      <c r="H7035" s="21" t="s">
        <v>6663</v>
      </c>
      <c r="I7035" s="558">
        <v>818.1</v>
      </c>
      <c r="J7035" s="1"/>
      <c r="K7035" s="21" t="str">
        <f t="shared" si="96"/>
        <v>93478188</v>
      </c>
      <c r="L7035" s="21" t="s">
        <v>2256</v>
      </c>
      <c r="M7035" s="21" t="s">
        <v>9206</v>
      </c>
      <c r="N7035" s="21"/>
      <c r="O7035" s="21"/>
      <c r="P7035" s="21"/>
    </row>
    <row r="7036" spans="1:16" s="559" customFormat="1" ht="12.75" customHeight="1">
      <c r="A7036" s="21" t="s">
        <v>2214</v>
      </c>
      <c r="B7036" s="21" t="s">
        <v>1735</v>
      </c>
      <c r="C7036" s="21" t="s">
        <v>2479</v>
      </c>
      <c r="D7036" s="21" t="s">
        <v>9207</v>
      </c>
      <c r="E7036" s="21" t="s">
        <v>9208</v>
      </c>
      <c r="F7036" s="21" t="s">
        <v>1751</v>
      </c>
      <c r="G7036" s="21" t="s">
        <v>9209</v>
      </c>
      <c r="H7036" s="21" t="s">
        <v>6663</v>
      </c>
      <c r="I7036" s="558">
        <v>2826.9</v>
      </c>
      <c r="J7036" s="1"/>
      <c r="K7036" s="21" t="str">
        <f t="shared" si="96"/>
        <v>96069135</v>
      </c>
      <c r="L7036" s="21" t="s">
        <v>2479</v>
      </c>
      <c r="M7036" s="21" t="s">
        <v>9210</v>
      </c>
      <c r="N7036" s="21"/>
      <c r="O7036" s="21"/>
      <c r="P7036" s="21"/>
    </row>
    <row r="7037" spans="1:16" s="559" customFormat="1" ht="12.75" customHeight="1">
      <c r="A7037" s="21" t="s">
        <v>2214</v>
      </c>
      <c r="B7037" s="21" t="s">
        <v>1735</v>
      </c>
      <c r="C7037" s="21" t="s">
        <v>2635</v>
      </c>
      <c r="D7037" s="21" t="s">
        <v>9211</v>
      </c>
      <c r="E7037" s="21" t="s">
        <v>9212</v>
      </c>
      <c r="F7037" s="21" t="s">
        <v>1751</v>
      </c>
      <c r="G7037" s="21" t="s">
        <v>9213</v>
      </c>
      <c r="H7037" s="21" t="s">
        <v>6663</v>
      </c>
      <c r="I7037" s="558">
        <v>1425.6</v>
      </c>
      <c r="J7037" s="1"/>
      <c r="K7037" s="21" t="str">
        <f t="shared" si="96"/>
        <v>82101873</v>
      </c>
      <c r="L7037" s="21" t="s">
        <v>2635</v>
      </c>
      <c r="M7037" s="21" t="s">
        <v>9214</v>
      </c>
      <c r="N7037" s="21"/>
      <c r="O7037" s="21"/>
      <c r="P7037" s="21"/>
    </row>
    <row r="7038" spans="1:16" s="559" customFormat="1" ht="12.75" customHeight="1">
      <c r="A7038" s="21" t="s">
        <v>2214</v>
      </c>
      <c r="B7038" s="21" t="s">
        <v>1735</v>
      </c>
      <c r="C7038" s="21" t="s">
        <v>2251</v>
      </c>
      <c r="D7038" s="21" t="s">
        <v>9215</v>
      </c>
      <c r="E7038" s="21" t="s">
        <v>9216</v>
      </c>
      <c r="F7038" s="21" t="s">
        <v>1751</v>
      </c>
      <c r="G7038" s="21" t="s">
        <v>9217</v>
      </c>
      <c r="H7038" s="21" t="s">
        <v>6663</v>
      </c>
      <c r="I7038" s="558">
        <v>1004.4</v>
      </c>
      <c r="J7038" s="1"/>
      <c r="K7038" s="21" t="str">
        <f t="shared" si="96"/>
        <v>97665046</v>
      </c>
      <c r="L7038" s="21" t="s">
        <v>2251</v>
      </c>
      <c r="M7038" s="21" t="s">
        <v>9218</v>
      </c>
      <c r="N7038" s="21"/>
      <c r="O7038" s="21"/>
      <c r="P7038" s="21"/>
    </row>
    <row r="7039" spans="1:16" s="559" customFormat="1" ht="12.75" customHeight="1">
      <c r="A7039" s="21" t="s">
        <v>2214</v>
      </c>
      <c r="B7039" s="21" t="s">
        <v>1735</v>
      </c>
      <c r="C7039" s="21" t="s">
        <v>2281</v>
      </c>
      <c r="D7039" s="21" t="s">
        <v>9219</v>
      </c>
      <c r="E7039" s="21" t="s">
        <v>9220</v>
      </c>
      <c r="F7039" s="21" t="s">
        <v>1751</v>
      </c>
      <c r="G7039" s="21" t="s">
        <v>9221</v>
      </c>
      <c r="H7039" s="21" t="s">
        <v>6663</v>
      </c>
      <c r="I7039" s="558">
        <v>200</v>
      </c>
      <c r="J7039" s="1"/>
      <c r="K7039" s="21" t="str">
        <f t="shared" si="96"/>
        <v>96071655</v>
      </c>
      <c r="L7039" s="21" t="s">
        <v>2281</v>
      </c>
      <c r="M7039" s="21" t="s">
        <v>9222</v>
      </c>
      <c r="N7039" s="21"/>
      <c r="O7039" s="21"/>
      <c r="P7039" s="21"/>
    </row>
    <row r="7040" spans="1:16" s="559" customFormat="1" ht="12.75" customHeight="1">
      <c r="A7040" s="21" t="s">
        <v>2214</v>
      </c>
      <c r="B7040" s="21" t="s">
        <v>1735</v>
      </c>
      <c r="C7040" s="21" t="s">
        <v>2289</v>
      </c>
      <c r="D7040" s="21" t="s">
        <v>9223</v>
      </c>
      <c r="E7040" s="21" t="s">
        <v>9224</v>
      </c>
      <c r="F7040" s="21" t="s">
        <v>1751</v>
      </c>
      <c r="G7040" s="21" t="s">
        <v>9225</v>
      </c>
      <c r="H7040" s="21" t="s">
        <v>6663</v>
      </c>
      <c r="I7040" s="558">
        <v>1400.7</v>
      </c>
      <c r="J7040" s="1"/>
      <c r="K7040" s="21" t="str">
        <f t="shared" si="96"/>
        <v>90598408</v>
      </c>
      <c r="L7040" s="21" t="s">
        <v>2289</v>
      </c>
      <c r="M7040" s="21" t="s">
        <v>9226</v>
      </c>
      <c r="N7040" s="21"/>
      <c r="O7040" s="21"/>
      <c r="P7040" s="21"/>
    </row>
    <row r="7041" spans="1:16" s="559" customFormat="1" ht="12.75" customHeight="1">
      <c r="A7041" s="21" t="s">
        <v>2214</v>
      </c>
      <c r="B7041" s="21" t="s">
        <v>1735</v>
      </c>
      <c r="C7041" s="21" t="s">
        <v>2444</v>
      </c>
      <c r="D7041" s="21" t="s">
        <v>9227</v>
      </c>
      <c r="E7041" s="21" t="s">
        <v>9228</v>
      </c>
      <c r="F7041" s="21" t="s">
        <v>1751</v>
      </c>
      <c r="G7041" s="21" t="s">
        <v>9229</v>
      </c>
      <c r="H7041" s="21" t="s">
        <v>6663</v>
      </c>
      <c r="I7041" s="558">
        <v>810</v>
      </c>
      <c r="J7041" s="1"/>
      <c r="K7041" s="21" t="str">
        <f t="shared" si="96"/>
        <v>93726940</v>
      </c>
      <c r="L7041" s="21" t="s">
        <v>2444</v>
      </c>
      <c r="M7041" s="21" t="s">
        <v>9230</v>
      </c>
      <c r="N7041" s="21"/>
      <c r="O7041" s="21"/>
      <c r="P7041" s="21"/>
    </row>
    <row r="7042" spans="1:16" s="559" customFormat="1" ht="12.75" customHeight="1">
      <c r="A7042" s="21" t="s">
        <v>2214</v>
      </c>
      <c r="B7042" s="21" t="s">
        <v>1735</v>
      </c>
      <c r="C7042" s="21" t="s">
        <v>2289</v>
      </c>
      <c r="D7042" s="21" t="s">
        <v>9231</v>
      </c>
      <c r="E7042" s="21" t="s">
        <v>9232</v>
      </c>
      <c r="F7042" s="21" t="s">
        <v>1739</v>
      </c>
      <c r="G7042" s="21" t="s">
        <v>9233</v>
      </c>
      <c r="H7042" s="21" t="s">
        <v>6663</v>
      </c>
      <c r="I7042" s="558">
        <v>600</v>
      </c>
      <c r="J7042" s="1"/>
      <c r="K7042" s="21" t="str">
        <f t="shared" si="96"/>
        <v>90598408</v>
      </c>
      <c r="L7042" s="21" t="s">
        <v>2289</v>
      </c>
      <c r="M7042" s="21" t="s">
        <v>9234</v>
      </c>
      <c r="N7042" s="21"/>
      <c r="O7042" s="21"/>
      <c r="P7042" s="21"/>
    </row>
    <row r="7043" spans="1:16" s="559" customFormat="1" ht="12.75" customHeight="1">
      <c r="A7043" s="21" t="s">
        <v>2214</v>
      </c>
      <c r="B7043" s="21" t="s">
        <v>1735</v>
      </c>
      <c r="C7043" s="21" t="s">
        <v>2228</v>
      </c>
      <c r="D7043" s="21" t="s">
        <v>9235</v>
      </c>
      <c r="E7043" s="21" t="s">
        <v>9236</v>
      </c>
      <c r="F7043" s="21" t="s">
        <v>1739</v>
      </c>
      <c r="G7043" s="21" t="s">
        <v>9237</v>
      </c>
      <c r="H7043" s="21" t="s">
        <v>6663</v>
      </c>
      <c r="I7043" s="558">
        <v>1701</v>
      </c>
      <c r="J7043" s="1"/>
      <c r="K7043" s="21" t="str">
        <f t="shared" si="96"/>
        <v>97196850</v>
      </c>
      <c r="L7043" s="21" t="s">
        <v>2228</v>
      </c>
      <c r="M7043" s="21" t="s">
        <v>9238</v>
      </c>
      <c r="N7043" s="21"/>
      <c r="O7043" s="21"/>
      <c r="P7043" s="21"/>
    </row>
    <row r="7044" spans="1:16" s="559" customFormat="1" ht="12.75" customHeight="1">
      <c r="A7044" s="21" t="s">
        <v>2214</v>
      </c>
      <c r="B7044" s="21" t="s">
        <v>1735</v>
      </c>
      <c r="C7044" s="21" t="s">
        <v>2444</v>
      </c>
      <c r="D7044" s="21" t="s">
        <v>9239</v>
      </c>
      <c r="E7044" s="21" t="s">
        <v>9240</v>
      </c>
      <c r="F7044" s="21" t="s">
        <v>1739</v>
      </c>
      <c r="G7044" s="21" t="s">
        <v>9241</v>
      </c>
      <c r="H7044" s="21" t="s">
        <v>6663</v>
      </c>
      <c r="I7044" s="558">
        <v>502.2</v>
      </c>
      <c r="J7044" s="1"/>
      <c r="K7044" s="21" t="str">
        <f t="shared" si="96"/>
        <v>93726940</v>
      </c>
      <c r="L7044" s="21" t="s">
        <v>2444</v>
      </c>
      <c r="M7044" s="21" t="s">
        <v>9242</v>
      </c>
      <c r="N7044" s="21"/>
      <c r="O7044" s="21"/>
      <c r="P7044" s="21"/>
    </row>
    <row r="7045" spans="1:16" s="559" customFormat="1" ht="12.75" customHeight="1">
      <c r="A7045" s="21" t="s">
        <v>2214</v>
      </c>
      <c r="B7045" s="21" t="s">
        <v>1735</v>
      </c>
      <c r="C7045" s="21" t="s">
        <v>3132</v>
      </c>
      <c r="D7045" s="21" t="s">
        <v>9243</v>
      </c>
      <c r="E7045" s="21" t="s">
        <v>9244</v>
      </c>
      <c r="F7045" s="21" t="s">
        <v>1739</v>
      </c>
      <c r="G7045" s="21" t="s">
        <v>9245</v>
      </c>
      <c r="H7045" s="21" t="s">
        <v>6663</v>
      </c>
      <c r="I7045" s="558">
        <v>299.7</v>
      </c>
      <c r="J7045" s="1"/>
      <c r="K7045" s="21" t="str">
        <f t="shared" si="96"/>
        <v>72100071</v>
      </c>
      <c r="L7045" s="21" t="s">
        <v>3132</v>
      </c>
      <c r="M7045" s="21" t="s">
        <v>9246</v>
      </c>
      <c r="N7045" s="21"/>
      <c r="O7045" s="21"/>
      <c r="P7045" s="21"/>
    </row>
    <row r="7046" spans="1:16" s="559" customFormat="1" ht="12.75" customHeight="1">
      <c r="A7046" s="21" t="s">
        <v>2214</v>
      </c>
      <c r="B7046" s="21" t="s">
        <v>1735</v>
      </c>
      <c r="C7046" s="21" t="s">
        <v>2242</v>
      </c>
      <c r="D7046" s="21" t="s">
        <v>9247</v>
      </c>
      <c r="E7046" s="21" t="s">
        <v>9248</v>
      </c>
      <c r="F7046" s="21" t="s">
        <v>1739</v>
      </c>
      <c r="G7046" s="21" t="s">
        <v>9249</v>
      </c>
      <c r="H7046" s="21" t="s">
        <v>6663</v>
      </c>
      <c r="I7046" s="558">
        <v>1004.4</v>
      </c>
      <c r="J7046" s="1"/>
      <c r="K7046" s="21" t="str">
        <f t="shared" si="96"/>
        <v>96256912</v>
      </c>
      <c r="L7046" s="21" t="s">
        <v>2242</v>
      </c>
      <c r="M7046" s="21" t="s">
        <v>9250</v>
      </c>
      <c r="N7046" s="21"/>
      <c r="O7046" s="21"/>
      <c r="P7046" s="21"/>
    </row>
    <row r="7047" spans="1:16" s="559" customFormat="1" ht="12.75" customHeight="1">
      <c r="A7047" s="21" t="s">
        <v>2214</v>
      </c>
      <c r="B7047" s="21" t="s">
        <v>1735</v>
      </c>
      <c r="C7047" s="21" t="s">
        <v>2964</v>
      </c>
      <c r="D7047" s="21" t="s">
        <v>9251</v>
      </c>
      <c r="E7047" s="21" t="s">
        <v>9252</v>
      </c>
      <c r="F7047" s="21" t="s">
        <v>1739</v>
      </c>
      <c r="G7047" s="21" t="s">
        <v>9253</v>
      </c>
      <c r="H7047" s="21" t="s">
        <v>6663</v>
      </c>
      <c r="I7047" s="558">
        <v>1863</v>
      </c>
      <c r="J7047" s="1"/>
      <c r="K7047" s="21" t="str">
        <f t="shared" si="96"/>
        <v>97622679</v>
      </c>
      <c r="L7047" s="21" t="s">
        <v>2964</v>
      </c>
      <c r="M7047" s="21" t="s">
        <v>9254</v>
      </c>
      <c r="N7047" s="21"/>
      <c r="O7047" s="21"/>
      <c r="P7047" s="21"/>
    </row>
    <row r="7048" spans="1:16" s="559" customFormat="1" ht="12.75" customHeight="1">
      <c r="A7048" s="21" t="s">
        <v>2214</v>
      </c>
      <c r="B7048" s="21" t="s">
        <v>1735</v>
      </c>
      <c r="C7048" s="21" t="s">
        <v>2872</v>
      </c>
      <c r="D7048" s="21" t="s">
        <v>9255</v>
      </c>
      <c r="E7048" s="21" t="s">
        <v>9256</v>
      </c>
      <c r="F7048" s="21" t="s">
        <v>1751</v>
      </c>
      <c r="G7048" s="21" t="s">
        <v>9257</v>
      </c>
      <c r="H7048" s="21" t="s">
        <v>6663</v>
      </c>
      <c r="I7048" s="558">
        <v>1377</v>
      </c>
      <c r="J7048" s="1"/>
      <c r="K7048" s="21" t="str">
        <f t="shared" si="96"/>
        <v>22482420</v>
      </c>
      <c r="L7048" s="21" t="s">
        <v>2872</v>
      </c>
      <c r="M7048" s="21" t="s">
        <v>9258</v>
      </c>
      <c r="N7048" s="21"/>
      <c r="O7048" s="21"/>
      <c r="P7048" s="21"/>
    </row>
    <row r="7049" spans="1:16" s="559" customFormat="1" ht="12.75" customHeight="1">
      <c r="A7049" s="21" t="s">
        <v>2214</v>
      </c>
      <c r="B7049" s="21" t="s">
        <v>1735</v>
      </c>
      <c r="C7049" s="21" t="s">
        <v>4563</v>
      </c>
      <c r="D7049" s="21" t="s">
        <v>9259</v>
      </c>
      <c r="E7049" s="21" t="s">
        <v>9260</v>
      </c>
      <c r="F7049" s="21" t="s">
        <v>1739</v>
      </c>
      <c r="G7049" s="21" t="s">
        <v>9261</v>
      </c>
      <c r="H7049" s="21" t="s">
        <v>6663</v>
      </c>
      <c r="I7049" s="558">
        <v>1198.8</v>
      </c>
      <c r="J7049" s="1"/>
      <c r="K7049" s="21" t="str">
        <f t="shared" si="96"/>
        <v>90456406</v>
      </c>
      <c r="L7049" s="21" t="s">
        <v>4563</v>
      </c>
      <c r="M7049" s="21" t="s">
        <v>9262</v>
      </c>
      <c r="N7049" s="21"/>
      <c r="O7049" s="21"/>
      <c r="P7049" s="21"/>
    </row>
    <row r="7050" spans="1:16" s="559" customFormat="1" ht="12.75" customHeight="1">
      <c r="A7050" s="21" t="s">
        <v>2214</v>
      </c>
      <c r="B7050" s="21" t="s">
        <v>1735</v>
      </c>
      <c r="C7050" s="21" t="s">
        <v>2289</v>
      </c>
      <c r="D7050" s="21" t="s">
        <v>9263</v>
      </c>
      <c r="E7050" s="21" t="s">
        <v>9264</v>
      </c>
      <c r="F7050" s="21" t="s">
        <v>1751</v>
      </c>
      <c r="G7050" s="21" t="s">
        <v>9265</v>
      </c>
      <c r="H7050" s="21" t="s">
        <v>6663</v>
      </c>
      <c r="I7050" s="558">
        <v>1223.0999999999999</v>
      </c>
      <c r="J7050" s="1"/>
      <c r="K7050" s="21" t="str">
        <f t="shared" si="96"/>
        <v>90598408</v>
      </c>
      <c r="L7050" s="21" t="s">
        <v>2289</v>
      </c>
      <c r="M7050" s="21" t="s">
        <v>9266</v>
      </c>
      <c r="N7050" s="21"/>
      <c r="O7050" s="21"/>
      <c r="P7050" s="21"/>
    </row>
    <row r="7051" spans="1:16" s="559" customFormat="1" ht="12.75" customHeight="1">
      <c r="A7051" s="21" t="s">
        <v>2214</v>
      </c>
      <c r="B7051" s="21" t="s">
        <v>1735</v>
      </c>
      <c r="C7051" s="21" t="s">
        <v>2515</v>
      </c>
      <c r="D7051" s="21" t="s">
        <v>9267</v>
      </c>
      <c r="E7051" s="21" t="s">
        <v>9268</v>
      </c>
      <c r="F7051" s="21" t="s">
        <v>1739</v>
      </c>
      <c r="G7051" s="21" t="s">
        <v>9269</v>
      </c>
      <c r="H7051" s="21" t="s">
        <v>6663</v>
      </c>
      <c r="I7051" s="558">
        <v>1000</v>
      </c>
      <c r="J7051" s="1"/>
      <c r="K7051" s="21" t="str">
        <f t="shared" si="96"/>
        <v>81414702</v>
      </c>
      <c r="L7051" s="21" t="s">
        <v>2515</v>
      </c>
      <c r="M7051" s="21" t="s">
        <v>9270</v>
      </c>
      <c r="N7051" s="21"/>
      <c r="O7051" s="21"/>
      <c r="P7051" s="21"/>
    </row>
    <row r="7052" spans="1:16" s="559" customFormat="1" ht="12.75" customHeight="1">
      <c r="A7052" s="21" t="s">
        <v>2214</v>
      </c>
      <c r="B7052" s="21" t="s">
        <v>1735</v>
      </c>
      <c r="C7052" s="21" t="s">
        <v>2872</v>
      </c>
      <c r="D7052" s="21" t="s">
        <v>9271</v>
      </c>
      <c r="E7052" s="21" t="s">
        <v>9272</v>
      </c>
      <c r="F7052" s="21" t="s">
        <v>1751</v>
      </c>
      <c r="G7052" s="21" t="s">
        <v>9273</v>
      </c>
      <c r="H7052" s="21" t="s">
        <v>6663</v>
      </c>
      <c r="I7052" s="558">
        <v>1198.8</v>
      </c>
      <c r="J7052" s="1"/>
      <c r="K7052" s="21" t="str">
        <f t="shared" si="96"/>
        <v>22482420</v>
      </c>
      <c r="L7052" s="21" t="s">
        <v>2872</v>
      </c>
      <c r="M7052" s="21" t="s">
        <v>9274</v>
      </c>
      <c r="N7052" s="21"/>
      <c r="O7052" s="21"/>
      <c r="P7052" s="21"/>
    </row>
    <row r="7053" spans="1:16" s="559" customFormat="1" ht="12.75" customHeight="1">
      <c r="A7053" s="21" t="s">
        <v>2214</v>
      </c>
      <c r="B7053" s="21" t="s">
        <v>1735</v>
      </c>
      <c r="C7053" s="21" t="s">
        <v>3232</v>
      </c>
      <c r="D7053" s="21" t="s">
        <v>9275</v>
      </c>
      <c r="E7053" s="21" t="s">
        <v>9276</v>
      </c>
      <c r="F7053" s="21" t="s">
        <v>1751</v>
      </c>
      <c r="G7053" s="21" t="s">
        <v>9277</v>
      </c>
      <c r="H7053" s="21" t="s">
        <v>6663</v>
      </c>
      <c r="I7053" s="558">
        <v>3604.5</v>
      </c>
      <c r="J7053" s="1"/>
      <c r="K7053" s="21" t="str">
        <f t="shared" si="96"/>
        <v>84025994</v>
      </c>
      <c r="L7053" s="21" t="s">
        <v>3232</v>
      </c>
      <c r="M7053" s="21" t="s">
        <v>9278</v>
      </c>
      <c r="N7053" s="21"/>
      <c r="O7053" s="21"/>
      <c r="P7053" s="21"/>
    </row>
    <row r="7054" spans="1:16" s="559" customFormat="1" ht="12.75" customHeight="1">
      <c r="A7054" s="21" t="s">
        <v>2214</v>
      </c>
      <c r="B7054" s="21" t="s">
        <v>1735</v>
      </c>
      <c r="C7054" s="21" t="s">
        <v>2256</v>
      </c>
      <c r="D7054" s="21" t="s">
        <v>9279</v>
      </c>
      <c r="E7054" s="21" t="s">
        <v>9280</v>
      </c>
      <c r="F7054" s="21" t="s">
        <v>1739</v>
      </c>
      <c r="G7054" s="21" t="s">
        <v>9281</v>
      </c>
      <c r="H7054" s="21" t="s">
        <v>6663</v>
      </c>
      <c r="I7054" s="558">
        <v>1004.4</v>
      </c>
      <c r="J7054" s="1"/>
      <c r="K7054" s="21" t="str">
        <f t="shared" si="96"/>
        <v>93478188</v>
      </c>
      <c r="L7054" s="21" t="s">
        <v>2256</v>
      </c>
      <c r="M7054" s="21" t="s">
        <v>9282</v>
      </c>
      <c r="N7054" s="21"/>
      <c r="O7054" s="21"/>
      <c r="P7054" s="21"/>
    </row>
    <row r="7055" spans="1:16" s="559" customFormat="1" ht="12.75" customHeight="1">
      <c r="A7055" s="21" t="s">
        <v>2214</v>
      </c>
      <c r="B7055" s="21" t="s">
        <v>1735</v>
      </c>
      <c r="C7055" s="21" t="s">
        <v>2412</v>
      </c>
      <c r="D7055" s="21" t="s">
        <v>9283</v>
      </c>
      <c r="E7055" s="21" t="s">
        <v>9284</v>
      </c>
      <c r="F7055" s="21" t="s">
        <v>1751</v>
      </c>
      <c r="G7055" s="21" t="s">
        <v>9285</v>
      </c>
      <c r="H7055" s="21" t="s">
        <v>6663</v>
      </c>
      <c r="I7055" s="558">
        <v>810</v>
      </c>
      <c r="J7055" s="1"/>
      <c r="K7055" s="21" t="str">
        <f t="shared" si="96"/>
        <v>70227594</v>
      </c>
      <c r="L7055" s="21" t="s">
        <v>2412</v>
      </c>
      <c r="M7055" s="21" t="s">
        <v>9286</v>
      </c>
      <c r="N7055" s="21"/>
      <c r="O7055" s="21"/>
      <c r="P7055" s="21"/>
    </row>
    <row r="7056" spans="1:16" s="559" customFormat="1" ht="12.75" customHeight="1">
      <c r="A7056" s="21" t="s">
        <v>2214</v>
      </c>
      <c r="B7056" s="21" t="s">
        <v>1735</v>
      </c>
      <c r="C7056" s="21" t="s">
        <v>2773</v>
      </c>
      <c r="D7056" s="21" t="s">
        <v>9287</v>
      </c>
      <c r="E7056" s="21" t="s">
        <v>9288</v>
      </c>
      <c r="F7056" s="21" t="s">
        <v>1751</v>
      </c>
      <c r="G7056" s="21" t="s">
        <v>9289</v>
      </c>
      <c r="H7056" s="21" t="s">
        <v>6663</v>
      </c>
      <c r="I7056" s="558">
        <v>899.1</v>
      </c>
      <c r="J7056" s="1"/>
      <c r="K7056" s="21" t="str">
        <f t="shared" si="96"/>
        <v>99009782</v>
      </c>
      <c r="L7056" s="21" t="s">
        <v>2773</v>
      </c>
      <c r="M7056" s="21" t="s">
        <v>9290</v>
      </c>
      <c r="N7056" s="21"/>
      <c r="O7056" s="21"/>
      <c r="P7056" s="21"/>
    </row>
    <row r="7057" spans="1:16" s="559" customFormat="1" ht="12.75" customHeight="1">
      <c r="A7057" s="21" t="s">
        <v>2214</v>
      </c>
      <c r="B7057" s="21" t="s">
        <v>1735</v>
      </c>
      <c r="C7057" s="21" t="s">
        <v>3258</v>
      </c>
      <c r="D7057" s="21" t="s">
        <v>9291</v>
      </c>
      <c r="E7057" s="21" t="s">
        <v>9292</v>
      </c>
      <c r="F7057" s="21" t="s">
        <v>1751</v>
      </c>
      <c r="G7057" s="21" t="s">
        <v>9293</v>
      </c>
      <c r="H7057" s="21" t="s">
        <v>6663</v>
      </c>
      <c r="I7057" s="558">
        <v>1806.3</v>
      </c>
      <c r="J7057" s="1"/>
      <c r="K7057" s="21" t="str">
        <f t="shared" si="96"/>
        <v>80312052</v>
      </c>
      <c r="L7057" s="21" t="s">
        <v>3258</v>
      </c>
      <c r="M7057" s="21" t="s">
        <v>9294</v>
      </c>
      <c r="N7057" s="21"/>
      <c r="O7057" s="21"/>
      <c r="P7057" s="21"/>
    </row>
    <row r="7058" spans="1:16" s="559" customFormat="1" ht="12.75" customHeight="1">
      <c r="A7058" s="21" t="s">
        <v>2214</v>
      </c>
      <c r="B7058" s="21" t="s">
        <v>1735</v>
      </c>
      <c r="C7058" s="21" t="s">
        <v>2872</v>
      </c>
      <c r="D7058" s="21" t="s">
        <v>9295</v>
      </c>
      <c r="E7058" s="21" t="s">
        <v>9296</v>
      </c>
      <c r="F7058" s="21" t="s">
        <v>1751</v>
      </c>
      <c r="G7058" s="21" t="s">
        <v>9297</v>
      </c>
      <c r="H7058" s="21" t="s">
        <v>6663</v>
      </c>
      <c r="I7058" s="558">
        <v>810</v>
      </c>
      <c r="J7058" s="1"/>
      <c r="K7058" s="21" t="str">
        <f t="shared" si="96"/>
        <v>22482420</v>
      </c>
      <c r="L7058" s="21" t="s">
        <v>2872</v>
      </c>
      <c r="M7058" s="21" t="s">
        <v>9298</v>
      </c>
      <c r="N7058" s="21"/>
      <c r="O7058" s="21"/>
      <c r="P7058" s="21"/>
    </row>
    <row r="7059" spans="1:16" s="559" customFormat="1" ht="12.75" customHeight="1">
      <c r="A7059" s="21" t="s">
        <v>2214</v>
      </c>
      <c r="B7059" s="21" t="s">
        <v>1735</v>
      </c>
      <c r="C7059" s="21" t="s">
        <v>2872</v>
      </c>
      <c r="D7059" s="21" t="s">
        <v>9299</v>
      </c>
      <c r="E7059" s="21" t="s">
        <v>9300</v>
      </c>
      <c r="F7059" s="21" t="s">
        <v>1751</v>
      </c>
      <c r="G7059" s="21" t="s">
        <v>9301</v>
      </c>
      <c r="H7059" s="21" t="s">
        <v>6663</v>
      </c>
      <c r="I7059" s="558">
        <v>810</v>
      </c>
      <c r="J7059" s="1"/>
      <c r="K7059" s="21" t="str">
        <f t="shared" si="96"/>
        <v>22482420</v>
      </c>
      <c r="L7059" s="21" t="s">
        <v>2872</v>
      </c>
      <c r="M7059" s="21" t="s">
        <v>9302</v>
      </c>
      <c r="N7059" s="21"/>
      <c r="O7059" s="21"/>
      <c r="P7059" s="21"/>
    </row>
    <row r="7060" spans="1:16" s="559" customFormat="1" ht="12.75" customHeight="1">
      <c r="A7060" s="21" t="s">
        <v>2214</v>
      </c>
      <c r="B7060" s="21" t="s">
        <v>1735</v>
      </c>
      <c r="C7060" s="21" t="s">
        <v>2294</v>
      </c>
      <c r="D7060" s="21" t="s">
        <v>9303</v>
      </c>
      <c r="E7060" s="21" t="s">
        <v>9304</v>
      </c>
      <c r="F7060" s="21" t="s">
        <v>1739</v>
      </c>
      <c r="G7060" s="21" t="s">
        <v>9305</v>
      </c>
      <c r="H7060" s="21" t="s">
        <v>6663</v>
      </c>
      <c r="I7060" s="558">
        <v>502.2</v>
      </c>
      <c r="J7060" s="1"/>
      <c r="K7060" s="21" t="str">
        <f t="shared" si="96"/>
        <v>97622939</v>
      </c>
      <c r="L7060" s="21" t="s">
        <v>2294</v>
      </c>
      <c r="M7060" s="21" t="s">
        <v>9306</v>
      </c>
      <c r="N7060" s="21"/>
      <c r="O7060" s="21"/>
      <c r="P7060" s="21"/>
    </row>
    <row r="7061" spans="1:16" s="559" customFormat="1" ht="12.75" customHeight="1">
      <c r="A7061" s="21" t="s">
        <v>2214</v>
      </c>
      <c r="B7061" s="21" t="s">
        <v>1735</v>
      </c>
      <c r="C7061" s="21" t="s">
        <v>2330</v>
      </c>
      <c r="D7061" s="21" t="s">
        <v>9307</v>
      </c>
      <c r="E7061" s="21" t="s">
        <v>9308</v>
      </c>
      <c r="F7061" s="21" t="s">
        <v>1739</v>
      </c>
      <c r="G7061" s="21" t="s">
        <v>9309</v>
      </c>
      <c r="H7061" s="21" t="s">
        <v>6663</v>
      </c>
      <c r="I7061" s="558">
        <v>810</v>
      </c>
      <c r="J7061" s="1"/>
      <c r="K7061" s="21" t="str">
        <f t="shared" si="96"/>
        <v>81405639</v>
      </c>
      <c r="L7061" s="21" t="s">
        <v>2330</v>
      </c>
      <c r="M7061" s="21" t="s">
        <v>9310</v>
      </c>
      <c r="N7061" s="21"/>
      <c r="O7061" s="21"/>
      <c r="P7061" s="21"/>
    </row>
    <row r="7062" spans="1:16" s="559" customFormat="1" ht="12.75" customHeight="1">
      <c r="A7062" s="21" t="s">
        <v>2214</v>
      </c>
      <c r="B7062" s="21" t="s">
        <v>1735</v>
      </c>
      <c r="C7062" s="21" t="s">
        <v>3644</v>
      </c>
      <c r="D7062" s="21" t="s">
        <v>9311</v>
      </c>
      <c r="E7062" s="21" t="s">
        <v>9312</v>
      </c>
      <c r="F7062" s="21" t="s">
        <v>1751</v>
      </c>
      <c r="G7062" s="21" t="s">
        <v>9313</v>
      </c>
      <c r="H7062" s="21" t="s">
        <v>6663</v>
      </c>
      <c r="I7062" s="558">
        <v>1506.6</v>
      </c>
      <c r="J7062" s="1"/>
      <c r="K7062" s="21" t="str">
        <f t="shared" si="96"/>
        <v>22481079</v>
      </c>
      <c r="L7062" s="21" t="s">
        <v>3644</v>
      </c>
      <c r="M7062" s="21" t="s">
        <v>9314</v>
      </c>
      <c r="N7062" s="21"/>
      <c r="O7062" s="21"/>
      <c r="P7062" s="21"/>
    </row>
    <row r="7063" spans="1:16" s="559" customFormat="1" ht="12.75" customHeight="1">
      <c r="A7063" s="21" t="s">
        <v>2214</v>
      </c>
      <c r="B7063" s="21" t="s">
        <v>1735</v>
      </c>
      <c r="C7063" s="21" t="s">
        <v>2635</v>
      </c>
      <c r="D7063" s="21" t="s">
        <v>9315</v>
      </c>
      <c r="E7063" s="21" t="s">
        <v>9316</v>
      </c>
      <c r="F7063" s="21" t="s">
        <v>1739</v>
      </c>
      <c r="G7063" s="21" t="s">
        <v>9317</v>
      </c>
      <c r="H7063" s="21" t="s">
        <v>6663</v>
      </c>
      <c r="I7063" s="558">
        <v>599.4</v>
      </c>
      <c r="J7063" s="1"/>
      <c r="K7063" s="21" t="str">
        <f t="shared" si="96"/>
        <v>82101873</v>
      </c>
      <c r="L7063" s="21" t="s">
        <v>2635</v>
      </c>
      <c r="M7063" s="21" t="s">
        <v>9318</v>
      </c>
      <c r="N7063" s="21"/>
      <c r="O7063" s="21"/>
      <c r="P7063" s="21"/>
    </row>
    <row r="7064" spans="1:16" s="559" customFormat="1" ht="12.75" customHeight="1">
      <c r="A7064" s="21" t="s">
        <v>2214</v>
      </c>
      <c r="B7064" s="21" t="s">
        <v>1735</v>
      </c>
      <c r="C7064" s="21" t="s">
        <v>3258</v>
      </c>
      <c r="D7064" s="21" t="s">
        <v>9319</v>
      </c>
      <c r="E7064" s="21" t="s">
        <v>9320</v>
      </c>
      <c r="F7064" s="21" t="s">
        <v>1751</v>
      </c>
      <c r="G7064" s="21" t="s">
        <v>9321</v>
      </c>
      <c r="H7064" s="21" t="s">
        <v>6663</v>
      </c>
      <c r="I7064" s="558">
        <v>567</v>
      </c>
      <c r="J7064" s="1"/>
      <c r="K7064" s="21" t="str">
        <f t="shared" si="96"/>
        <v>80312052</v>
      </c>
      <c r="L7064" s="21" t="s">
        <v>3258</v>
      </c>
      <c r="M7064" s="21" t="s">
        <v>9322</v>
      </c>
      <c r="N7064" s="21"/>
      <c r="O7064" s="21"/>
      <c r="P7064" s="21"/>
    </row>
    <row r="7065" spans="1:16" s="559" customFormat="1" ht="12.75" customHeight="1">
      <c r="A7065" s="21" t="s">
        <v>2214</v>
      </c>
      <c r="B7065" s="21" t="s">
        <v>1735</v>
      </c>
      <c r="C7065" s="21" t="s">
        <v>3132</v>
      </c>
      <c r="D7065" s="21" t="s">
        <v>4654</v>
      </c>
      <c r="E7065" s="21" t="s">
        <v>9323</v>
      </c>
      <c r="F7065" s="21" t="s">
        <v>1739</v>
      </c>
      <c r="G7065" s="21" t="s">
        <v>9324</v>
      </c>
      <c r="H7065" s="21" t="s">
        <v>6663</v>
      </c>
      <c r="I7065" s="558">
        <v>801.9</v>
      </c>
      <c r="J7065" s="1"/>
      <c r="K7065" s="21" t="str">
        <f t="shared" si="96"/>
        <v>72100071</v>
      </c>
      <c r="L7065" s="21" t="s">
        <v>3132</v>
      </c>
      <c r="M7065" s="21" t="s">
        <v>9325</v>
      </c>
      <c r="N7065" s="21"/>
      <c r="O7065" s="21"/>
      <c r="P7065" s="21"/>
    </row>
    <row r="7066" spans="1:16" s="559" customFormat="1" ht="12.75" customHeight="1">
      <c r="A7066" s="21" t="s">
        <v>2214</v>
      </c>
      <c r="B7066" s="21" t="s">
        <v>1735</v>
      </c>
      <c r="C7066" s="21" t="s">
        <v>2515</v>
      </c>
      <c r="D7066" s="21" t="s">
        <v>9326</v>
      </c>
      <c r="E7066" s="21" t="s">
        <v>9327</v>
      </c>
      <c r="F7066" s="21" t="s">
        <v>1751</v>
      </c>
      <c r="G7066" s="21" t="s">
        <v>9328</v>
      </c>
      <c r="H7066" s="21" t="s">
        <v>6663</v>
      </c>
      <c r="I7066" s="558">
        <v>567</v>
      </c>
      <c r="J7066" s="1"/>
      <c r="K7066" s="21" t="str">
        <f t="shared" si="96"/>
        <v>81414702</v>
      </c>
      <c r="L7066" s="21" t="s">
        <v>2515</v>
      </c>
      <c r="M7066" s="21" t="s">
        <v>9329</v>
      </c>
      <c r="N7066" s="21"/>
      <c r="O7066" s="21"/>
      <c r="P7066" s="21"/>
    </row>
    <row r="7067" spans="1:16" s="559" customFormat="1" ht="12.75" customHeight="1">
      <c r="A7067" s="21" t="s">
        <v>2214</v>
      </c>
      <c r="B7067" s="21" t="s">
        <v>1735</v>
      </c>
      <c r="C7067" s="21" t="s">
        <v>2635</v>
      </c>
      <c r="D7067" s="21" t="s">
        <v>9330</v>
      </c>
      <c r="E7067" s="21" t="s">
        <v>9331</v>
      </c>
      <c r="F7067" s="21" t="s">
        <v>1739</v>
      </c>
      <c r="G7067" s="21" t="s">
        <v>9332</v>
      </c>
      <c r="H7067" s="21" t="s">
        <v>6663</v>
      </c>
      <c r="I7067" s="558">
        <v>753.3</v>
      </c>
      <c r="J7067" s="1"/>
      <c r="K7067" s="21" t="str">
        <f t="shared" si="96"/>
        <v>82101873</v>
      </c>
      <c r="L7067" s="21" t="s">
        <v>2635</v>
      </c>
      <c r="M7067" s="21" t="s">
        <v>9333</v>
      </c>
      <c r="N7067" s="21"/>
      <c r="O7067" s="21"/>
      <c r="P7067" s="21"/>
    </row>
    <row r="7068" spans="1:16" s="559" customFormat="1" ht="12.75" customHeight="1">
      <c r="A7068" s="21" t="s">
        <v>2214</v>
      </c>
      <c r="B7068" s="21" t="s">
        <v>1735</v>
      </c>
      <c r="C7068" s="21" t="s">
        <v>8027</v>
      </c>
      <c r="D7068" s="21" t="s">
        <v>9334</v>
      </c>
      <c r="E7068" s="21" t="s">
        <v>9335</v>
      </c>
      <c r="F7068" s="21" t="s">
        <v>1739</v>
      </c>
      <c r="G7068" s="21" t="s">
        <v>9336</v>
      </c>
      <c r="H7068" s="21" t="s">
        <v>6663</v>
      </c>
      <c r="I7068" s="558">
        <v>810</v>
      </c>
      <c r="J7068" s="1"/>
      <c r="K7068" s="21" t="str">
        <f t="shared" si="96"/>
        <v>82102278</v>
      </c>
      <c r="L7068" s="21" t="s">
        <v>8027</v>
      </c>
      <c r="M7068" s="21" t="s">
        <v>9337</v>
      </c>
      <c r="N7068" s="21"/>
      <c r="O7068" s="21"/>
      <c r="P7068" s="21"/>
    </row>
    <row r="7069" spans="1:16" s="559" customFormat="1" ht="12.75" customHeight="1">
      <c r="A7069" s="21" t="s">
        <v>2214</v>
      </c>
      <c r="B7069" s="21" t="s">
        <v>1735</v>
      </c>
      <c r="C7069" s="21" t="s">
        <v>3337</v>
      </c>
      <c r="D7069" s="21" t="s">
        <v>9338</v>
      </c>
      <c r="E7069" s="21" t="s">
        <v>9339</v>
      </c>
      <c r="F7069" s="21" t="s">
        <v>1751</v>
      </c>
      <c r="G7069" s="21" t="s">
        <v>9340</v>
      </c>
      <c r="H7069" s="21" t="s">
        <v>6663</v>
      </c>
      <c r="I7069" s="558">
        <v>1377</v>
      </c>
      <c r="J7069" s="1"/>
      <c r="K7069" s="21" t="str">
        <f t="shared" si="96"/>
        <v>93763447</v>
      </c>
      <c r="L7069" s="21" t="s">
        <v>3337</v>
      </c>
      <c r="M7069" s="21" t="s">
        <v>9341</v>
      </c>
      <c r="N7069" s="21"/>
      <c r="O7069" s="21"/>
      <c r="P7069" s="21"/>
    </row>
    <row r="7070" spans="1:16" s="559" customFormat="1" ht="12.75" customHeight="1">
      <c r="A7070" s="21" t="s">
        <v>2214</v>
      </c>
      <c r="B7070" s="21" t="s">
        <v>1735</v>
      </c>
      <c r="C7070" s="21" t="s">
        <v>3258</v>
      </c>
      <c r="D7070" s="21" t="s">
        <v>9342</v>
      </c>
      <c r="E7070" s="21" t="s">
        <v>9343</v>
      </c>
      <c r="F7070" s="21" t="s">
        <v>1751</v>
      </c>
      <c r="G7070" s="21" t="s">
        <v>9344</v>
      </c>
      <c r="H7070" s="21" t="s">
        <v>6663</v>
      </c>
      <c r="I7070" s="558">
        <v>1636.2</v>
      </c>
      <c r="J7070" s="1"/>
      <c r="K7070" s="21" t="str">
        <f t="shared" si="96"/>
        <v>80312052</v>
      </c>
      <c r="L7070" s="21" t="s">
        <v>3258</v>
      </c>
      <c r="M7070" s="21" t="s">
        <v>9345</v>
      </c>
      <c r="N7070" s="21"/>
      <c r="O7070" s="21"/>
      <c r="P7070" s="21"/>
    </row>
    <row r="7071" spans="1:16" s="559" customFormat="1" ht="12.75" customHeight="1">
      <c r="A7071" s="21" t="s">
        <v>2214</v>
      </c>
      <c r="B7071" s="21" t="s">
        <v>1735</v>
      </c>
      <c r="C7071" s="21" t="s">
        <v>2821</v>
      </c>
      <c r="D7071" s="21" t="s">
        <v>9346</v>
      </c>
      <c r="E7071" s="21" t="s">
        <v>9347</v>
      </c>
      <c r="F7071" s="21" t="s">
        <v>1751</v>
      </c>
      <c r="G7071" s="21" t="s">
        <v>9348</v>
      </c>
      <c r="H7071" s="21" t="s">
        <v>6663</v>
      </c>
      <c r="I7071" s="558">
        <v>1004.4</v>
      </c>
      <c r="J7071" s="1"/>
      <c r="K7071" s="21" t="str">
        <f t="shared" si="96"/>
        <v>97052089</v>
      </c>
      <c r="L7071" s="21" t="s">
        <v>2821</v>
      </c>
      <c r="M7071" s="21" t="s">
        <v>9349</v>
      </c>
      <c r="N7071" s="21"/>
      <c r="O7071" s="21"/>
      <c r="P7071" s="21"/>
    </row>
    <row r="7072" spans="1:16" s="559" customFormat="1" ht="12.75" customHeight="1">
      <c r="A7072" s="21" t="s">
        <v>2214</v>
      </c>
      <c r="B7072" s="21" t="s">
        <v>1735</v>
      </c>
      <c r="C7072" s="21" t="s">
        <v>2281</v>
      </c>
      <c r="D7072" s="21" t="s">
        <v>9350</v>
      </c>
      <c r="E7072" s="21" t="s">
        <v>9351</v>
      </c>
      <c r="F7072" s="21" t="s">
        <v>1739</v>
      </c>
      <c r="G7072" s="21" t="s">
        <v>9352</v>
      </c>
      <c r="H7072" s="21" t="s">
        <v>6663</v>
      </c>
      <c r="I7072" s="558">
        <v>500</v>
      </c>
      <c r="J7072" s="1"/>
      <c r="K7072" s="21" t="str">
        <f t="shared" si="96"/>
        <v>96071655</v>
      </c>
      <c r="L7072" s="21" t="s">
        <v>2281</v>
      </c>
      <c r="M7072" s="21" t="s">
        <v>9353</v>
      </c>
      <c r="N7072" s="21"/>
      <c r="O7072" s="21"/>
      <c r="P7072" s="21"/>
    </row>
    <row r="7073" spans="1:16" s="559" customFormat="1" ht="12.75" customHeight="1">
      <c r="A7073" s="21" t="s">
        <v>2214</v>
      </c>
      <c r="B7073" s="21" t="s">
        <v>1735</v>
      </c>
      <c r="C7073" s="21" t="s">
        <v>2872</v>
      </c>
      <c r="D7073" s="21" t="s">
        <v>9354</v>
      </c>
      <c r="E7073" s="21" t="s">
        <v>9355</v>
      </c>
      <c r="F7073" s="21" t="s">
        <v>1751</v>
      </c>
      <c r="G7073" s="21" t="s">
        <v>9356</v>
      </c>
      <c r="H7073" s="21" t="s">
        <v>6663</v>
      </c>
      <c r="I7073" s="558">
        <v>1000</v>
      </c>
      <c r="J7073" s="1"/>
      <c r="K7073" s="21" t="str">
        <f t="shared" si="96"/>
        <v>22482420</v>
      </c>
      <c r="L7073" s="21" t="s">
        <v>2872</v>
      </c>
      <c r="M7073" s="21" t="s">
        <v>9357</v>
      </c>
      <c r="N7073" s="21"/>
      <c r="O7073" s="21"/>
      <c r="P7073" s="21"/>
    </row>
    <row r="7074" spans="1:16" s="559" customFormat="1" ht="12.75" customHeight="1">
      <c r="A7074" s="21" t="s">
        <v>2214</v>
      </c>
      <c r="B7074" s="21" t="s">
        <v>1735</v>
      </c>
      <c r="C7074" s="21" t="s">
        <v>2773</v>
      </c>
      <c r="D7074" s="21" t="s">
        <v>9358</v>
      </c>
      <c r="E7074" s="21" t="s">
        <v>9359</v>
      </c>
      <c r="F7074" s="21" t="s">
        <v>1751</v>
      </c>
      <c r="G7074" s="21" t="s">
        <v>9360</v>
      </c>
      <c r="H7074" s="21" t="s">
        <v>6663</v>
      </c>
      <c r="I7074" s="558">
        <v>842.4</v>
      </c>
      <c r="J7074" s="1"/>
      <c r="K7074" s="21" t="str">
        <f t="shared" si="96"/>
        <v>99009782</v>
      </c>
      <c r="L7074" s="21" t="s">
        <v>2773</v>
      </c>
      <c r="M7074" s="21" t="s">
        <v>9361</v>
      </c>
      <c r="N7074" s="21"/>
      <c r="O7074" s="21"/>
      <c r="P7074" s="21"/>
    </row>
    <row r="7075" spans="1:16" s="559" customFormat="1" ht="12.75" customHeight="1">
      <c r="A7075" s="21" t="s">
        <v>2214</v>
      </c>
      <c r="B7075" s="21" t="s">
        <v>1735</v>
      </c>
      <c r="C7075" s="21" t="s">
        <v>4064</v>
      </c>
      <c r="D7075" s="21" t="s">
        <v>9362</v>
      </c>
      <c r="E7075" s="21" t="s">
        <v>9363</v>
      </c>
      <c r="F7075" s="21" t="s">
        <v>1751</v>
      </c>
      <c r="G7075" s="21" t="s">
        <v>9364</v>
      </c>
      <c r="H7075" s="21" t="s">
        <v>6663</v>
      </c>
      <c r="I7075" s="558">
        <v>1028.7</v>
      </c>
      <c r="J7075" s="1"/>
      <c r="K7075" s="21" t="str">
        <f t="shared" si="96"/>
        <v>96156374</v>
      </c>
      <c r="L7075" s="21" t="s">
        <v>4064</v>
      </c>
      <c r="M7075" s="21" t="s">
        <v>9365</v>
      </c>
      <c r="N7075" s="21"/>
      <c r="O7075" s="21"/>
      <c r="P7075" s="21"/>
    </row>
    <row r="7076" spans="1:16" s="559" customFormat="1" ht="12.75" customHeight="1">
      <c r="A7076" s="21" t="s">
        <v>2214</v>
      </c>
      <c r="B7076" s="21" t="s">
        <v>1735</v>
      </c>
      <c r="C7076" s="21" t="s">
        <v>2510</v>
      </c>
      <c r="D7076" s="21" t="s">
        <v>9366</v>
      </c>
      <c r="E7076" s="21" t="s">
        <v>9367</v>
      </c>
      <c r="F7076" s="21" t="s">
        <v>1751</v>
      </c>
      <c r="G7076" s="21" t="s">
        <v>9368</v>
      </c>
      <c r="H7076" s="21" t="s">
        <v>6663</v>
      </c>
      <c r="I7076" s="558">
        <v>599.4</v>
      </c>
      <c r="J7076" s="1"/>
      <c r="K7076" s="21" t="str">
        <f t="shared" si="96"/>
        <v>96229485</v>
      </c>
      <c r="L7076" s="21" t="s">
        <v>2510</v>
      </c>
      <c r="M7076" s="21" t="s">
        <v>9369</v>
      </c>
      <c r="N7076" s="21"/>
      <c r="O7076" s="21"/>
      <c r="P7076" s="21"/>
    </row>
    <row r="7077" spans="1:16" s="559" customFormat="1" ht="12.75" customHeight="1">
      <c r="A7077" s="21" t="s">
        <v>2214</v>
      </c>
      <c r="B7077" s="21" t="s">
        <v>1735</v>
      </c>
      <c r="C7077" s="21" t="s">
        <v>2344</v>
      </c>
      <c r="D7077" s="21" t="s">
        <v>9370</v>
      </c>
      <c r="E7077" s="21" t="s">
        <v>9371</v>
      </c>
      <c r="F7077" s="21" t="s">
        <v>1751</v>
      </c>
      <c r="G7077" s="21" t="s">
        <v>9372</v>
      </c>
      <c r="H7077" s="21" t="s">
        <v>6663</v>
      </c>
      <c r="I7077" s="558">
        <v>1530.9</v>
      </c>
      <c r="J7077" s="1"/>
      <c r="K7077" s="21" t="str">
        <f t="shared" si="96"/>
        <v>22481154</v>
      </c>
      <c r="L7077" s="21" t="s">
        <v>2344</v>
      </c>
      <c r="M7077" s="21" t="s">
        <v>9373</v>
      </c>
      <c r="N7077" s="21"/>
      <c r="O7077" s="21"/>
      <c r="P7077" s="21"/>
    </row>
    <row r="7078" spans="1:16" s="559" customFormat="1" ht="12.75" customHeight="1">
      <c r="A7078" s="21" t="s">
        <v>2214</v>
      </c>
      <c r="B7078" s="21" t="s">
        <v>1735</v>
      </c>
      <c r="C7078" s="21" t="s">
        <v>2389</v>
      </c>
      <c r="D7078" s="21" t="s">
        <v>9374</v>
      </c>
      <c r="E7078" s="21" t="s">
        <v>9375</v>
      </c>
      <c r="F7078" s="21" t="s">
        <v>1739</v>
      </c>
      <c r="G7078" s="21" t="s">
        <v>9376</v>
      </c>
      <c r="H7078" s="21" t="s">
        <v>6663</v>
      </c>
      <c r="I7078" s="558">
        <v>1786.5</v>
      </c>
      <c r="J7078" s="1"/>
      <c r="K7078" s="21" t="str">
        <f t="shared" si="96"/>
        <v>23321214</v>
      </c>
      <c r="L7078" s="21" t="s">
        <v>2389</v>
      </c>
      <c r="M7078" s="21" t="s">
        <v>9377</v>
      </c>
      <c r="N7078" s="21"/>
      <c r="O7078" s="21"/>
      <c r="P7078" s="21"/>
    </row>
    <row r="7079" spans="1:16" s="559" customFormat="1" ht="12.75" customHeight="1">
      <c r="A7079" s="21" t="s">
        <v>2214</v>
      </c>
      <c r="B7079" s="21" t="s">
        <v>1735</v>
      </c>
      <c r="C7079" s="21" t="s">
        <v>2312</v>
      </c>
      <c r="D7079" s="21" t="s">
        <v>9378</v>
      </c>
      <c r="E7079" s="21" t="s">
        <v>9379</v>
      </c>
      <c r="F7079" s="21" t="s">
        <v>1751</v>
      </c>
      <c r="G7079" s="21" t="s">
        <v>9380</v>
      </c>
      <c r="H7079" s="21" t="s">
        <v>6663</v>
      </c>
      <c r="I7079" s="558">
        <v>1215</v>
      </c>
      <c r="J7079" s="1"/>
      <c r="K7079" s="21" t="str">
        <f t="shared" si="96"/>
        <v>80103086</v>
      </c>
      <c r="L7079" s="21" t="s">
        <v>2312</v>
      </c>
      <c r="M7079" s="21" t="s">
        <v>9381</v>
      </c>
      <c r="N7079" s="21"/>
      <c r="O7079" s="21"/>
      <c r="P7079" s="21"/>
    </row>
    <row r="7080" spans="1:16" s="559" customFormat="1" ht="12.75" customHeight="1">
      <c r="A7080" s="21" t="s">
        <v>2214</v>
      </c>
      <c r="B7080" s="21" t="s">
        <v>1735</v>
      </c>
      <c r="C7080" s="21" t="s">
        <v>2335</v>
      </c>
      <c r="D7080" s="21" t="s">
        <v>9382</v>
      </c>
      <c r="E7080" s="21" t="s">
        <v>9383</v>
      </c>
      <c r="F7080" s="21" t="s">
        <v>1739</v>
      </c>
      <c r="G7080" s="21" t="s">
        <v>9384</v>
      </c>
      <c r="H7080" s="21" t="s">
        <v>6663</v>
      </c>
      <c r="I7080" s="558">
        <v>794</v>
      </c>
      <c r="J7080" s="1"/>
      <c r="K7080" s="21" t="str">
        <f t="shared" ref="K7080:K7143" si="97">MID(M7080,1,8)</f>
        <v>94050797</v>
      </c>
      <c r="L7080" s="21" t="s">
        <v>2335</v>
      </c>
      <c r="M7080" s="21" t="s">
        <v>9385</v>
      </c>
      <c r="N7080" s="21"/>
      <c r="O7080" s="21"/>
      <c r="P7080" s="21"/>
    </row>
    <row r="7081" spans="1:16" s="559" customFormat="1" ht="12.75" customHeight="1">
      <c r="A7081" s="21" t="s">
        <v>2214</v>
      </c>
      <c r="B7081" s="21" t="s">
        <v>1735</v>
      </c>
      <c r="C7081" s="21" t="s">
        <v>3203</v>
      </c>
      <c r="D7081" s="21" t="s">
        <v>9386</v>
      </c>
      <c r="E7081" s="21" t="s">
        <v>9387</v>
      </c>
      <c r="F7081" s="21" t="s">
        <v>1751</v>
      </c>
      <c r="G7081" s="21" t="s">
        <v>9388</v>
      </c>
      <c r="H7081" s="21" t="s">
        <v>6663</v>
      </c>
      <c r="I7081" s="558">
        <v>818.1</v>
      </c>
      <c r="J7081" s="1"/>
      <c r="K7081" s="21" t="str">
        <f t="shared" si="97"/>
        <v>96229613</v>
      </c>
      <c r="L7081" s="21" t="s">
        <v>3203</v>
      </c>
      <c r="M7081" s="21" t="s">
        <v>9389</v>
      </c>
      <c r="N7081" s="21"/>
      <c r="O7081" s="21"/>
      <c r="P7081" s="21"/>
    </row>
    <row r="7082" spans="1:16" s="559" customFormat="1" ht="12.75" customHeight="1">
      <c r="A7082" s="21" t="s">
        <v>2214</v>
      </c>
      <c r="B7082" s="21" t="s">
        <v>1735</v>
      </c>
      <c r="C7082" s="21" t="s">
        <v>2759</v>
      </c>
      <c r="D7082" s="21" t="s">
        <v>9390</v>
      </c>
      <c r="E7082" s="21" t="s">
        <v>9391</v>
      </c>
      <c r="F7082" s="21" t="s">
        <v>1751</v>
      </c>
      <c r="G7082" s="21" t="s">
        <v>9392</v>
      </c>
      <c r="H7082" s="21" t="s">
        <v>6663</v>
      </c>
      <c r="I7082" s="558">
        <v>607.5</v>
      </c>
      <c r="J7082" s="1"/>
      <c r="K7082" s="21" t="str">
        <f t="shared" si="97"/>
        <v>25255235</v>
      </c>
      <c r="L7082" s="21" t="s">
        <v>2759</v>
      </c>
      <c r="M7082" s="21" t="s">
        <v>9393</v>
      </c>
      <c r="N7082" s="21"/>
      <c r="O7082" s="21"/>
      <c r="P7082" s="21"/>
    </row>
    <row r="7083" spans="1:16" s="559" customFormat="1" ht="12.75" customHeight="1">
      <c r="A7083" s="21" t="s">
        <v>2214</v>
      </c>
      <c r="B7083" s="21" t="s">
        <v>1735</v>
      </c>
      <c r="C7083" s="21" t="s">
        <v>2821</v>
      </c>
      <c r="D7083" s="21" t="s">
        <v>9394</v>
      </c>
      <c r="E7083" s="21" t="s">
        <v>9395</v>
      </c>
      <c r="F7083" s="21" t="s">
        <v>1739</v>
      </c>
      <c r="G7083" s="21" t="s">
        <v>9396</v>
      </c>
      <c r="H7083" s="21" t="s">
        <v>6663</v>
      </c>
      <c r="I7083" s="558">
        <v>1004.4</v>
      </c>
      <c r="J7083" s="1"/>
      <c r="K7083" s="21" t="str">
        <f t="shared" si="97"/>
        <v>97052089</v>
      </c>
      <c r="L7083" s="21" t="s">
        <v>2821</v>
      </c>
      <c r="M7083" s="21" t="s">
        <v>9397</v>
      </c>
      <c r="N7083" s="21"/>
      <c r="O7083" s="21"/>
      <c r="P7083" s="21"/>
    </row>
    <row r="7084" spans="1:16" s="559" customFormat="1" ht="12.75" customHeight="1">
      <c r="A7084" s="21" t="s">
        <v>2214</v>
      </c>
      <c r="B7084" s="21" t="s">
        <v>1735</v>
      </c>
      <c r="C7084" s="21" t="s">
        <v>2412</v>
      </c>
      <c r="D7084" s="21" t="s">
        <v>9398</v>
      </c>
      <c r="E7084" s="21" t="s">
        <v>9399</v>
      </c>
      <c r="F7084" s="21" t="s">
        <v>1739</v>
      </c>
      <c r="G7084" s="21" t="s">
        <v>9400</v>
      </c>
      <c r="H7084" s="21" t="s">
        <v>6663</v>
      </c>
      <c r="I7084" s="558">
        <v>510.3</v>
      </c>
      <c r="J7084" s="1"/>
      <c r="K7084" s="21" t="str">
        <f t="shared" si="97"/>
        <v>70227594</v>
      </c>
      <c r="L7084" s="21" t="s">
        <v>2412</v>
      </c>
      <c r="M7084" s="21" t="s">
        <v>9401</v>
      </c>
      <c r="N7084" s="21"/>
      <c r="O7084" s="21"/>
      <c r="P7084" s="21"/>
    </row>
    <row r="7085" spans="1:16" s="559" customFormat="1" ht="12.75" customHeight="1">
      <c r="A7085" s="21" t="s">
        <v>2214</v>
      </c>
      <c r="B7085" s="21" t="s">
        <v>1735</v>
      </c>
      <c r="C7085" s="21" t="s">
        <v>2256</v>
      </c>
      <c r="D7085" s="21" t="s">
        <v>9402</v>
      </c>
      <c r="E7085" s="21" t="s">
        <v>9403</v>
      </c>
      <c r="F7085" s="21" t="s">
        <v>1739</v>
      </c>
      <c r="G7085" s="21" t="s">
        <v>9404</v>
      </c>
      <c r="H7085" s="21" t="s">
        <v>6663</v>
      </c>
      <c r="I7085" s="558">
        <v>1215</v>
      </c>
      <c r="J7085" s="1"/>
      <c r="K7085" s="21" t="str">
        <f t="shared" si="97"/>
        <v>93478188</v>
      </c>
      <c r="L7085" s="21" t="s">
        <v>2256</v>
      </c>
      <c r="M7085" s="21" t="s">
        <v>9405</v>
      </c>
      <c r="N7085" s="21"/>
      <c r="O7085" s="21"/>
      <c r="P7085" s="21"/>
    </row>
    <row r="7086" spans="1:16" s="559" customFormat="1" ht="12.75" customHeight="1">
      <c r="A7086" s="21" t="s">
        <v>2214</v>
      </c>
      <c r="B7086" s="21" t="s">
        <v>1735</v>
      </c>
      <c r="C7086" s="21" t="s">
        <v>2403</v>
      </c>
      <c r="D7086" s="21" t="s">
        <v>9406</v>
      </c>
      <c r="E7086" s="21" t="s">
        <v>9407</v>
      </c>
      <c r="F7086" s="21" t="s">
        <v>1751</v>
      </c>
      <c r="G7086" s="21" t="s">
        <v>9408</v>
      </c>
      <c r="H7086" s="21" t="s">
        <v>6663</v>
      </c>
      <c r="I7086" s="558">
        <v>1004.4</v>
      </c>
      <c r="J7086" s="1"/>
      <c r="K7086" s="21" t="str">
        <f t="shared" si="97"/>
        <v>85466461</v>
      </c>
      <c r="L7086" s="21" t="s">
        <v>2403</v>
      </c>
      <c r="M7086" s="21" t="s">
        <v>9409</v>
      </c>
      <c r="N7086" s="21"/>
      <c r="O7086" s="21"/>
      <c r="P7086" s="21"/>
    </row>
    <row r="7087" spans="1:16" s="559" customFormat="1" ht="12.75" customHeight="1">
      <c r="A7087" s="21" t="s">
        <v>2214</v>
      </c>
      <c r="B7087" s="21" t="s">
        <v>1735</v>
      </c>
      <c r="C7087" s="21" t="s">
        <v>2749</v>
      </c>
      <c r="D7087" s="21" t="s">
        <v>9410</v>
      </c>
      <c r="E7087" s="21" t="s">
        <v>9411</v>
      </c>
      <c r="F7087" s="21" t="s">
        <v>1751</v>
      </c>
      <c r="G7087" s="21" t="s">
        <v>9412</v>
      </c>
      <c r="H7087" s="21" t="s">
        <v>6663</v>
      </c>
      <c r="I7087" s="558">
        <v>1498.5</v>
      </c>
      <c r="J7087" s="1"/>
      <c r="K7087" s="21" t="str">
        <f t="shared" si="97"/>
        <v>84023852</v>
      </c>
      <c r="L7087" s="21" t="s">
        <v>2749</v>
      </c>
      <c r="M7087" s="21" t="s">
        <v>9413</v>
      </c>
      <c r="N7087" s="21"/>
      <c r="O7087" s="21"/>
      <c r="P7087" s="21"/>
    </row>
    <row r="7088" spans="1:16" s="559" customFormat="1" ht="12.75" customHeight="1">
      <c r="A7088" s="21" t="s">
        <v>2214</v>
      </c>
      <c r="B7088" s="21" t="s">
        <v>1735</v>
      </c>
      <c r="C7088" s="21" t="s">
        <v>2330</v>
      </c>
      <c r="D7088" s="21" t="s">
        <v>9414</v>
      </c>
      <c r="E7088" s="21" t="s">
        <v>9415</v>
      </c>
      <c r="F7088" s="21" t="s">
        <v>1739</v>
      </c>
      <c r="G7088" s="21" t="s">
        <v>9416</v>
      </c>
      <c r="H7088" s="21" t="s">
        <v>6663</v>
      </c>
      <c r="I7088" s="558">
        <v>1620</v>
      </c>
      <c r="J7088" s="1"/>
      <c r="K7088" s="21" t="str">
        <f t="shared" si="97"/>
        <v>81405639</v>
      </c>
      <c r="L7088" s="21" t="s">
        <v>2330</v>
      </c>
      <c r="M7088" s="21" t="s">
        <v>9417</v>
      </c>
      <c r="N7088" s="21"/>
      <c r="O7088" s="21"/>
      <c r="P7088" s="21"/>
    </row>
    <row r="7089" spans="1:16" s="559" customFormat="1" ht="12.75" customHeight="1">
      <c r="A7089" s="21" t="s">
        <v>2214</v>
      </c>
      <c r="B7089" s="21" t="s">
        <v>1735</v>
      </c>
      <c r="C7089" s="21" t="s">
        <v>2510</v>
      </c>
      <c r="D7089" s="21" t="s">
        <v>9418</v>
      </c>
      <c r="E7089" s="21" t="s">
        <v>9419</v>
      </c>
      <c r="F7089" s="21" t="s">
        <v>1739</v>
      </c>
      <c r="G7089" s="21" t="s">
        <v>9420</v>
      </c>
      <c r="H7089" s="21" t="s">
        <v>6663</v>
      </c>
      <c r="I7089" s="558">
        <v>502.2</v>
      </c>
      <c r="J7089" s="1"/>
      <c r="K7089" s="21" t="str">
        <f t="shared" si="97"/>
        <v>96229485</v>
      </c>
      <c r="L7089" s="21" t="s">
        <v>2510</v>
      </c>
      <c r="M7089" s="21" t="s">
        <v>9421</v>
      </c>
      <c r="N7089" s="21"/>
      <c r="O7089" s="21"/>
      <c r="P7089" s="21"/>
    </row>
    <row r="7090" spans="1:16" s="559" customFormat="1" ht="12.75" customHeight="1">
      <c r="A7090" s="21" t="s">
        <v>2214</v>
      </c>
      <c r="B7090" s="21" t="s">
        <v>1735</v>
      </c>
      <c r="C7090" s="21" t="s">
        <v>2859</v>
      </c>
      <c r="D7090" s="21" t="s">
        <v>9422</v>
      </c>
      <c r="E7090" s="21" t="s">
        <v>9423</v>
      </c>
      <c r="F7090" s="21" t="s">
        <v>1751</v>
      </c>
      <c r="G7090" s="21" t="s">
        <v>9424</v>
      </c>
      <c r="H7090" s="21" t="s">
        <v>6663</v>
      </c>
      <c r="I7090" s="558">
        <v>1790.1</v>
      </c>
      <c r="J7090" s="1"/>
      <c r="K7090" s="21" t="str">
        <f t="shared" si="97"/>
        <v>96156436</v>
      </c>
      <c r="L7090" s="21" t="s">
        <v>2859</v>
      </c>
      <c r="M7090" s="21" t="s">
        <v>9425</v>
      </c>
      <c r="N7090" s="21"/>
      <c r="O7090" s="21"/>
      <c r="P7090" s="21"/>
    </row>
    <row r="7091" spans="1:16" s="559" customFormat="1" ht="12.75" customHeight="1">
      <c r="A7091" s="21" t="s">
        <v>2214</v>
      </c>
      <c r="B7091" s="21" t="s">
        <v>1735</v>
      </c>
      <c r="C7091" s="21" t="s">
        <v>3258</v>
      </c>
      <c r="D7091" s="21" t="s">
        <v>9426</v>
      </c>
      <c r="E7091" s="21" t="s">
        <v>9427</v>
      </c>
      <c r="F7091" s="21" t="s">
        <v>1739</v>
      </c>
      <c r="G7091" s="21" t="s">
        <v>9428</v>
      </c>
      <c r="H7091" s="21" t="s">
        <v>6663</v>
      </c>
      <c r="I7091" s="558">
        <v>2005</v>
      </c>
      <c r="J7091" s="1"/>
      <c r="K7091" s="21" t="str">
        <f t="shared" si="97"/>
        <v>80312052</v>
      </c>
      <c r="L7091" s="21" t="s">
        <v>3258</v>
      </c>
      <c r="M7091" s="21" t="s">
        <v>9429</v>
      </c>
      <c r="N7091" s="21"/>
      <c r="O7091" s="21"/>
      <c r="P7091" s="21"/>
    </row>
    <row r="7092" spans="1:16" s="559" customFormat="1" ht="12.75" customHeight="1">
      <c r="A7092" s="21" t="s">
        <v>2214</v>
      </c>
      <c r="B7092" s="21" t="s">
        <v>1735</v>
      </c>
      <c r="C7092" s="21" t="s">
        <v>2370</v>
      </c>
      <c r="D7092" s="21" t="s">
        <v>9430</v>
      </c>
      <c r="E7092" s="21" t="s">
        <v>9431</v>
      </c>
      <c r="F7092" s="21" t="s">
        <v>1751</v>
      </c>
      <c r="G7092" s="21" t="s">
        <v>9432</v>
      </c>
      <c r="H7092" s="21" t="s">
        <v>6663</v>
      </c>
      <c r="I7092" s="558">
        <v>2843.1</v>
      </c>
      <c r="J7092" s="1"/>
      <c r="K7092" s="21" t="str">
        <f t="shared" si="97"/>
        <v>96277102</v>
      </c>
      <c r="L7092" s="21" t="s">
        <v>2370</v>
      </c>
      <c r="M7092" s="21" t="s">
        <v>9433</v>
      </c>
      <c r="N7092" s="21"/>
      <c r="O7092" s="21"/>
      <c r="P7092" s="21"/>
    </row>
    <row r="7093" spans="1:16" s="559" customFormat="1" ht="12.75" customHeight="1">
      <c r="A7093" s="21" t="s">
        <v>2214</v>
      </c>
      <c r="B7093" s="21" t="s">
        <v>1735</v>
      </c>
      <c r="C7093" s="21" t="s">
        <v>2330</v>
      </c>
      <c r="D7093" s="21" t="s">
        <v>9434</v>
      </c>
      <c r="E7093" s="21" t="s">
        <v>9435</v>
      </c>
      <c r="F7093" s="21" t="s">
        <v>1751</v>
      </c>
      <c r="G7093" s="21" t="s">
        <v>9436</v>
      </c>
      <c r="H7093" s="21" t="s">
        <v>6663</v>
      </c>
      <c r="I7093" s="558">
        <v>2000.88</v>
      </c>
      <c r="J7093" s="1"/>
      <c r="K7093" s="21" t="str">
        <f t="shared" si="97"/>
        <v>81405639</v>
      </c>
      <c r="L7093" s="21" t="s">
        <v>2330</v>
      </c>
      <c r="M7093" s="21" t="s">
        <v>9437</v>
      </c>
      <c r="N7093" s="21"/>
      <c r="O7093" s="21"/>
      <c r="P7093" s="21"/>
    </row>
    <row r="7094" spans="1:16" s="559" customFormat="1" ht="12.75" customHeight="1">
      <c r="A7094" s="21" t="s">
        <v>2214</v>
      </c>
      <c r="B7094" s="21" t="s">
        <v>1735</v>
      </c>
      <c r="C7094" s="21" t="s">
        <v>2233</v>
      </c>
      <c r="D7094" s="21" t="s">
        <v>9438</v>
      </c>
      <c r="E7094" s="21" t="s">
        <v>9439</v>
      </c>
      <c r="F7094" s="21" t="s">
        <v>1751</v>
      </c>
      <c r="G7094" s="21" t="s">
        <v>9440</v>
      </c>
      <c r="H7094" s="21" t="s">
        <v>6663</v>
      </c>
      <c r="I7094" s="558">
        <v>1255.5</v>
      </c>
      <c r="J7094" s="1"/>
      <c r="K7094" s="21" t="str">
        <f t="shared" si="97"/>
        <v>81415211</v>
      </c>
      <c r="L7094" s="21" t="s">
        <v>2233</v>
      </c>
      <c r="M7094" s="21" t="s">
        <v>9441</v>
      </c>
      <c r="N7094" s="21"/>
      <c r="O7094" s="21"/>
      <c r="P7094" s="21"/>
    </row>
    <row r="7095" spans="1:16" s="559" customFormat="1" ht="12.75" customHeight="1">
      <c r="A7095" s="21" t="s">
        <v>2214</v>
      </c>
      <c r="B7095" s="21" t="s">
        <v>1735</v>
      </c>
      <c r="C7095" s="21" t="s">
        <v>2412</v>
      </c>
      <c r="D7095" s="21" t="s">
        <v>9442</v>
      </c>
      <c r="E7095" s="21" t="s">
        <v>9443</v>
      </c>
      <c r="F7095" s="21" t="s">
        <v>1739</v>
      </c>
      <c r="G7095" s="21" t="s">
        <v>9444</v>
      </c>
      <c r="H7095" s="21" t="s">
        <v>6663</v>
      </c>
      <c r="I7095" s="558">
        <v>1215</v>
      </c>
      <c r="J7095" s="1"/>
      <c r="K7095" s="21" t="str">
        <f t="shared" si="97"/>
        <v>70227594</v>
      </c>
      <c r="L7095" s="21" t="s">
        <v>2412</v>
      </c>
      <c r="M7095" s="21" t="s">
        <v>9445</v>
      </c>
      <c r="N7095" s="21"/>
      <c r="O7095" s="21"/>
      <c r="P7095" s="21"/>
    </row>
    <row r="7096" spans="1:16" s="559" customFormat="1" ht="12.75" customHeight="1">
      <c r="A7096" s="21" t="s">
        <v>2214</v>
      </c>
      <c r="B7096" s="21" t="s">
        <v>1735</v>
      </c>
      <c r="C7096" s="21" t="s">
        <v>2515</v>
      </c>
      <c r="D7096" s="21" t="s">
        <v>9446</v>
      </c>
      <c r="E7096" s="21" t="s">
        <v>9447</v>
      </c>
      <c r="F7096" s="21" t="s">
        <v>1751</v>
      </c>
      <c r="G7096" s="21" t="s">
        <v>9448</v>
      </c>
      <c r="H7096" s="21" t="s">
        <v>6663</v>
      </c>
      <c r="I7096" s="558">
        <v>810</v>
      </c>
      <c r="J7096" s="1"/>
      <c r="K7096" s="21" t="str">
        <f t="shared" si="97"/>
        <v>81414702</v>
      </c>
      <c r="L7096" s="21" t="s">
        <v>2515</v>
      </c>
      <c r="M7096" s="21" t="s">
        <v>9449</v>
      </c>
      <c r="N7096" s="21"/>
      <c r="O7096" s="21"/>
      <c r="P7096" s="21"/>
    </row>
    <row r="7097" spans="1:16" s="559" customFormat="1" ht="12.75" customHeight="1">
      <c r="A7097" s="21" t="s">
        <v>2214</v>
      </c>
      <c r="B7097" s="21" t="s">
        <v>1735</v>
      </c>
      <c r="C7097" s="21" t="s">
        <v>2773</v>
      </c>
      <c r="D7097" s="21" t="s">
        <v>9450</v>
      </c>
      <c r="E7097" s="21" t="s">
        <v>9451</v>
      </c>
      <c r="F7097" s="21" t="s">
        <v>1751</v>
      </c>
      <c r="G7097" s="21" t="s">
        <v>9452</v>
      </c>
      <c r="H7097" s="21" t="s">
        <v>6663</v>
      </c>
      <c r="I7097" s="558">
        <v>996.3</v>
      </c>
      <c r="J7097" s="1"/>
      <c r="K7097" s="21" t="str">
        <f t="shared" si="97"/>
        <v>99009782</v>
      </c>
      <c r="L7097" s="21" t="s">
        <v>2773</v>
      </c>
      <c r="M7097" s="21" t="s">
        <v>9453</v>
      </c>
      <c r="N7097" s="21"/>
      <c r="O7097" s="21"/>
      <c r="P7097" s="21"/>
    </row>
    <row r="7098" spans="1:16" s="559" customFormat="1" ht="12.75" customHeight="1">
      <c r="A7098" s="21" t="s">
        <v>2214</v>
      </c>
      <c r="B7098" s="21" t="s">
        <v>1735</v>
      </c>
      <c r="C7098" s="21" t="s">
        <v>2251</v>
      </c>
      <c r="D7098" s="21" t="s">
        <v>9454</v>
      </c>
      <c r="E7098" s="21" t="s">
        <v>9455</v>
      </c>
      <c r="F7098" s="21" t="s">
        <v>1739</v>
      </c>
      <c r="G7098" s="21" t="s">
        <v>9456</v>
      </c>
      <c r="H7098" s="21" t="s">
        <v>6663</v>
      </c>
      <c r="I7098" s="558">
        <v>769.5</v>
      </c>
      <c r="J7098" s="1"/>
      <c r="K7098" s="21" t="str">
        <f t="shared" si="97"/>
        <v>97665046</v>
      </c>
      <c r="L7098" s="21" t="s">
        <v>2251</v>
      </c>
      <c r="M7098" s="21" t="s">
        <v>9457</v>
      </c>
      <c r="N7098" s="21"/>
      <c r="O7098" s="21"/>
      <c r="P7098" s="21"/>
    </row>
    <row r="7099" spans="1:16" s="559" customFormat="1" ht="12.75" customHeight="1">
      <c r="A7099" s="21" t="s">
        <v>2214</v>
      </c>
      <c r="B7099" s="21" t="s">
        <v>1735</v>
      </c>
      <c r="C7099" s="21" t="s">
        <v>2877</v>
      </c>
      <c r="D7099" s="21" t="s">
        <v>9458</v>
      </c>
      <c r="E7099" s="21" t="s">
        <v>9459</v>
      </c>
      <c r="F7099" s="21" t="s">
        <v>1751</v>
      </c>
      <c r="G7099" s="21" t="s">
        <v>9460</v>
      </c>
      <c r="H7099" s="21" t="s">
        <v>6663</v>
      </c>
      <c r="I7099" s="558">
        <v>502.2</v>
      </c>
      <c r="J7099" s="1"/>
      <c r="K7099" s="21" t="str">
        <f t="shared" si="97"/>
        <v>82630989</v>
      </c>
      <c r="L7099" s="21" t="s">
        <v>2877</v>
      </c>
      <c r="M7099" s="21" t="s">
        <v>9461</v>
      </c>
      <c r="N7099" s="21"/>
      <c r="O7099" s="21"/>
      <c r="P7099" s="21"/>
    </row>
    <row r="7100" spans="1:16" s="559" customFormat="1" ht="12.75" customHeight="1">
      <c r="A7100" s="21" t="s">
        <v>2214</v>
      </c>
      <c r="B7100" s="21" t="s">
        <v>1735</v>
      </c>
      <c r="C7100" s="21" t="s">
        <v>3064</v>
      </c>
      <c r="D7100" s="21" t="s">
        <v>9462</v>
      </c>
      <c r="E7100" s="21" t="s">
        <v>9463</v>
      </c>
      <c r="F7100" s="21" t="s">
        <v>1751</v>
      </c>
      <c r="G7100" s="21" t="s">
        <v>9464</v>
      </c>
      <c r="H7100" s="21" t="s">
        <v>6663</v>
      </c>
      <c r="I7100" s="558">
        <v>810</v>
      </c>
      <c r="J7100" s="1"/>
      <c r="K7100" s="21" t="str">
        <f t="shared" si="97"/>
        <v>96256863</v>
      </c>
      <c r="L7100" s="21" t="s">
        <v>3064</v>
      </c>
      <c r="M7100" s="21" t="s">
        <v>9465</v>
      </c>
      <c r="N7100" s="21"/>
      <c r="O7100" s="21"/>
      <c r="P7100" s="21"/>
    </row>
    <row r="7101" spans="1:16" s="559" customFormat="1" ht="12.75" customHeight="1">
      <c r="A7101" s="21" t="s">
        <v>2214</v>
      </c>
      <c r="B7101" s="21" t="s">
        <v>1735</v>
      </c>
      <c r="C7101" s="21" t="s">
        <v>2228</v>
      </c>
      <c r="D7101" s="21" t="s">
        <v>9466</v>
      </c>
      <c r="E7101" s="21" t="s">
        <v>9467</v>
      </c>
      <c r="F7101" s="21" t="s">
        <v>1751</v>
      </c>
      <c r="G7101" s="21" t="s">
        <v>9468</v>
      </c>
      <c r="H7101" s="21" t="s">
        <v>6663</v>
      </c>
      <c r="I7101" s="558">
        <v>1004.4</v>
      </c>
      <c r="J7101" s="1"/>
      <c r="K7101" s="21" t="str">
        <f t="shared" si="97"/>
        <v>97196850</v>
      </c>
      <c r="L7101" s="21" t="s">
        <v>2228</v>
      </c>
      <c r="M7101" s="21" t="s">
        <v>9469</v>
      </c>
      <c r="N7101" s="21"/>
      <c r="O7101" s="21"/>
      <c r="P7101" s="21"/>
    </row>
    <row r="7102" spans="1:16" s="559" customFormat="1" ht="12.75" customHeight="1">
      <c r="A7102" s="21" t="s">
        <v>2214</v>
      </c>
      <c r="B7102" s="21" t="s">
        <v>1735</v>
      </c>
      <c r="C7102" s="21" t="s">
        <v>3232</v>
      </c>
      <c r="D7102" s="21" t="s">
        <v>9470</v>
      </c>
      <c r="E7102" s="21" t="s">
        <v>9471</v>
      </c>
      <c r="F7102" s="21" t="s">
        <v>1751</v>
      </c>
      <c r="G7102" s="21" t="s">
        <v>9472</v>
      </c>
      <c r="H7102" s="21" t="s">
        <v>6663</v>
      </c>
      <c r="I7102" s="558">
        <v>1004.4</v>
      </c>
      <c r="J7102" s="1"/>
      <c r="K7102" s="21" t="str">
        <f t="shared" si="97"/>
        <v>84025994</v>
      </c>
      <c r="L7102" s="21" t="s">
        <v>3232</v>
      </c>
      <c r="M7102" s="21" t="s">
        <v>9473</v>
      </c>
      <c r="N7102" s="21"/>
      <c r="O7102" s="21"/>
      <c r="P7102" s="21"/>
    </row>
    <row r="7103" spans="1:16" s="559" customFormat="1" ht="12.75" customHeight="1">
      <c r="A7103" s="21" t="s">
        <v>2214</v>
      </c>
      <c r="B7103" s="21" t="s">
        <v>1735</v>
      </c>
      <c r="C7103" s="21" t="s">
        <v>2528</v>
      </c>
      <c r="D7103" s="21" t="s">
        <v>9474</v>
      </c>
      <c r="E7103" s="21" t="s">
        <v>9475</v>
      </c>
      <c r="F7103" s="21" t="s">
        <v>1751</v>
      </c>
      <c r="G7103" s="21" t="s">
        <v>9476</v>
      </c>
      <c r="H7103" s="21" t="s">
        <v>6663</v>
      </c>
      <c r="I7103" s="558">
        <v>599.4</v>
      </c>
      <c r="J7103" s="1"/>
      <c r="K7103" s="21" t="str">
        <f t="shared" si="97"/>
        <v>99131667</v>
      </c>
      <c r="L7103" s="21" t="s">
        <v>2528</v>
      </c>
      <c r="M7103" s="21" t="s">
        <v>9477</v>
      </c>
      <c r="N7103" s="21"/>
      <c r="O7103" s="21"/>
      <c r="P7103" s="21"/>
    </row>
    <row r="7104" spans="1:16" s="559" customFormat="1" ht="12.75" customHeight="1">
      <c r="A7104" s="21" t="s">
        <v>2214</v>
      </c>
      <c r="B7104" s="21" t="s">
        <v>1735</v>
      </c>
      <c r="C7104" s="21" t="s">
        <v>2479</v>
      </c>
      <c r="D7104" s="21" t="s">
        <v>9478</v>
      </c>
      <c r="E7104" s="21" t="s">
        <v>9479</v>
      </c>
      <c r="F7104" s="21" t="s">
        <v>1751</v>
      </c>
      <c r="G7104" s="21" t="s">
        <v>9480</v>
      </c>
      <c r="H7104" s="21" t="s">
        <v>6663</v>
      </c>
      <c r="I7104" s="558">
        <v>1498.5</v>
      </c>
      <c r="J7104" s="1"/>
      <c r="K7104" s="21" t="str">
        <f t="shared" si="97"/>
        <v>96069135</v>
      </c>
      <c r="L7104" s="21" t="s">
        <v>2479</v>
      </c>
      <c r="M7104" s="21" t="s">
        <v>9481</v>
      </c>
      <c r="N7104" s="21"/>
      <c r="O7104" s="21"/>
      <c r="P7104" s="21"/>
    </row>
    <row r="7105" spans="1:16" s="559" customFormat="1" ht="12.75" customHeight="1">
      <c r="A7105" s="21" t="s">
        <v>2214</v>
      </c>
      <c r="B7105" s="21" t="s">
        <v>1735</v>
      </c>
      <c r="C7105" s="21" t="s">
        <v>2228</v>
      </c>
      <c r="D7105" s="21" t="s">
        <v>9482</v>
      </c>
      <c r="E7105" s="21" t="s">
        <v>9483</v>
      </c>
      <c r="F7105" s="21" t="s">
        <v>1751</v>
      </c>
      <c r="G7105" s="21" t="s">
        <v>9484</v>
      </c>
      <c r="H7105" s="21" t="s">
        <v>6663</v>
      </c>
      <c r="I7105" s="558">
        <v>700</v>
      </c>
      <c r="J7105" s="1"/>
      <c r="K7105" s="21" t="str">
        <f t="shared" si="97"/>
        <v>97196850</v>
      </c>
      <c r="L7105" s="21" t="s">
        <v>2228</v>
      </c>
      <c r="M7105" s="21" t="s">
        <v>9485</v>
      </c>
      <c r="N7105" s="21"/>
      <c r="O7105" s="21"/>
      <c r="P7105" s="21"/>
    </row>
    <row r="7106" spans="1:16" s="559" customFormat="1" ht="12.75" customHeight="1">
      <c r="A7106" s="21" t="s">
        <v>2214</v>
      </c>
      <c r="B7106" s="21" t="s">
        <v>1735</v>
      </c>
      <c r="C7106" s="21" t="s">
        <v>3037</v>
      </c>
      <c r="D7106" s="21" t="s">
        <v>9486</v>
      </c>
      <c r="E7106" s="21" t="s">
        <v>9487</v>
      </c>
      <c r="F7106" s="21" t="s">
        <v>1751</v>
      </c>
      <c r="G7106" s="21" t="s">
        <v>9488</v>
      </c>
      <c r="H7106" s="21" t="s">
        <v>6663</v>
      </c>
      <c r="I7106" s="558">
        <v>650</v>
      </c>
      <c r="J7106" s="1"/>
      <c r="K7106" s="21" t="str">
        <f t="shared" si="97"/>
        <v>81415203</v>
      </c>
      <c r="L7106" s="21" t="s">
        <v>3037</v>
      </c>
      <c r="M7106" s="21" t="s">
        <v>9489</v>
      </c>
      <c r="N7106" s="21"/>
      <c r="O7106" s="21"/>
      <c r="P7106" s="21"/>
    </row>
    <row r="7107" spans="1:16" s="559" customFormat="1" ht="12.75" customHeight="1">
      <c r="A7107" s="21" t="s">
        <v>2214</v>
      </c>
      <c r="B7107" s="21" t="s">
        <v>1735</v>
      </c>
      <c r="C7107" s="21" t="s">
        <v>3762</v>
      </c>
      <c r="D7107" s="21" t="s">
        <v>9490</v>
      </c>
      <c r="E7107" s="21" t="s">
        <v>9491</v>
      </c>
      <c r="F7107" s="21" t="s">
        <v>1751</v>
      </c>
      <c r="G7107" s="21" t="s">
        <v>9492</v>
      </c>
      <c r="H7107" s="21" t="s">
        <v>6663</v>
      </c>
      <c r="I7107" s="558">
        <v>502.2</v>
      </c>
      <c r="J7107" s="1"/>
      <c r="K7107" s="21" t="str">
        <f t="shared" si="97"/>
        <v>93763853</v>
      </c>
      <c r="L7107" s="21" t="s">
        <v>3762</v>
      </c>
      <c r="M7107" s="21" t="s">
        <v>9493</v>
      </c>
      <c r="N7107" s="21"/>
      <c r="O7107" s="21"/>
      <c r="P7107" s="21"/>
    </row>
    <row r="7108" spans="1:16" s="559" customFormat="1" ht="12.75" customHeight="1">
      <c r="A7108" s="21" t="s">
        <v>2214</v>
      </c>
      <c r="B7108" s="21" t="s">
        <v>1735</v>
      </c>
      <c r="C7108" s="21" t="s">
        <v>2389</v>
      </c>
      <c r="D7108" s="21" t="s">
        <v>9494</v>
      </c>
      <c r="E7108" s="21" t="s">
        <v>9495</v>
      </c>
      <c r="F7108" s="21" t="s">
        <v>1751</v>
      </c>
      <c r="G7108" s="21" t="s">
        <v>9496</v>
      </c>
      <c r="H7108" s="21" t="s">
        <v>6663</v>
      </c>
      <c r="I7108" s="558">
        <v>1004.4</v>
      </c>
      <c r="J7108" s="1"/>
      <c r="K7108" s="21" t="str">
        <f t="shared" si="97"/>
        <v>23321214</v>
      </c>
      <c r="L7108" s="21" t="s">
        <v>2389</v>
      </c>
      <c r="M7108" s="21" t="s">
        <v>9497</v>
      </c>
      <c r="N7108" s="21"/>
      <c r="O7108" s="21"/>
      <c r="P7108" s="21"/>
    </row>
    <row r="7109" spans="1:16" s="559" customFormat="1" ht="12.75" customHeight="1">
      <c r="A7109" s="21" t="s">
        <v>2214</v>
      </c>
      <c r="B7109" s="21" t="s">
        <v>1735</v>
      </c>
      <c r="C7109" s="21" t="s">
        <v>2682</v>
      </c>
      <c r="D7109" s="21" t="s">
        <v>9498</v>
      </c>
      <c r="E7109" s="21" t="s">
        <v>9499</v>
      </c>
      <c r="F7109" s="21" t="s">
        <v>1751</v>
      </c>
      <c r="G7109" s="21" t="s">
        <v>9500</v>
      </c>
      <c r="H7109" s="21" t="s">
        <v>6663</v>
      </c>
      <c r="I7109" s="558">
        <v>1588</v>
      </c>
      <c r="J7109" s="1"/>
      <c r="K7109" s="21" t="str">
        <f t="shared" si="97"/>
        <v>93727642</v>
      </c>
      <c r="L7109" s="21" t="s">
        <v>2682</v>
      </c>
      <c r="M7109" s="21" t="s">
        <v>9501</v>
      </c>
      <c r="N7109" s="21"/>
      <c r="O7109" s="21"/>
      <c r="P7109" s="21"/>
    </row>
    <row r="7110" spans="1:16" s="559" customFormat="1" ht="12.75" customHeight="1">
      <c r="A7110" s="21" t="s">
        <v>2214</v>
      </c>
      <c r="B7110" s="21" t="s">
        <v>1735</v>
      </c>
      <c r="C7110" s="21" t="s">
        <v>3558</v>
      </c>
      <c r="D7110" s="21" t="s">
        <v>9502</v>
      </c>
      <c r="E7110" s="21" t="s">
        <v>9503</v>
      </c>
      <c r="F7110" s="21" t="s">
        <v>1751</v>
      </c>
      <c r="G7110" s="21" t="s">
        <v>9504</v>
      </c>
      <c r="H7110" s="21" t="s">
        <v>6663</v>
      </c>
      <c r="I7110" s="558">
        <v>502.2</v>
      </c>
      <c r="J7110" s="1"/>
      <c r="K7110" s="21" t="str">
        <f t="shared" si="97"/>
        <v>21015219</v>
      </c>
      <c r="L7110" s="21" t="s">
        <v>3558</v>
      </c>
      <c r="M7110" s="21" t="s">
        <v>9505</v>
      </c>
      <c r="N7110" s="21"/>
      <c r="O7110" s="21"/>
      <c r="P7110" s="21"/>
    </row>
    <row r="7111" spans="1:16" s="559" customFormat="1" ht="12.75" customHeight="1">
      <c r="A7111" s="21" t="s">
        <v>2214</v>
      </c>
      <c r="B7111" s="21" t="s">
        <v>1735</v>
      </c>
      <c r="C7111" s="21" t="s">
        <v>2528</v>
      </c>
      <c r="D7111" s="21" t="s">
        <v>9506</v>
      </c>
      <c r="E7111" s="21" t="s">
        <v>9507</v>
      </c>
      <c r="F7111" s="21" t="s">
        <v>1751</v>
      </c>
      <c r="G7111" s="21" t="s">
        <v>9508</v>
      </c>
      <c r="H7111" s="21" t="s">
        <v>6663</v>
      </c>
      <c r="I7111" s="558">
        <v>500</v>
      </c>
      <c r="J7111" s="1"/>
      <c r="K7111" s="21" t="str">
        <f t="shared" si="97"/>
        <v>99131667</v>
      </c>
      <c r="L7111" s="21" t="s">
        <v>2528</v>
      </c>
      <c r="M7111" s="21" t="s">
        <v>9509</v>
      </c>
      <c r="N7111" s="21"/>
      <c r="O7111" s="21"/>
      <c r="P7111" s="21"/>
    </row>
    <row r="7112" spans="1:16" s="559" customFormat="1" ht="12.75" customHeight="1">
      <c r="A7112" s="21" t="s">
        <v>2214</v>
      </c>
      <c r="B7112" s="21" t="s">
        <v>1735</v>
      </c>
      <c r="C7112" s="21" t="s">
        <v>4015</v>
      </c>
      <c r="D7112" s="21" t="s">
        <v>9510</v>
      </c>
      <c r="E7112" s="21" t="s">
        <v>9511</v>
      </c>
      <c r="F7112" s="21" t="s">
        <v>1751</v>
      </c>
      <c r="G7112" s="21" t="s">
        <v>9512</v>
      </c>
      <c r="H7112" s="21" t="s">
        <v>6663</v>
      </c>
      <c r="I7112" s="558">
        <v>502.2</v>
      </c>
      <c r="J7112" s="1"/>
      <c r="K7112" s="21" t="str">
        <f t="shared" si="97"/>
        <v>97134471</v>
      </c>
      <c r="L7112" s="21" t="s">
        <v>4015</v>
      </c>
      <c r="M7112" s="21" t="s">
        <v>9513</v>
      </c>
      <c r="N7112" s="21"/>
      <c r="O7112" s="21"/>
      <c r="P7112" s="21"/>
    </row>
    <row r="7113" spans="1:16" s="559" customFormat="1" ht="12.75" customHeight="1">
      <c r="A7113" s="21" t="s">
        <v>2214</v>
      </c>
      <c r="B7113" s="21" t="s">
        <v>1735</v>
      </c>
      <c r="C7113" s="21" t="s">
        <v>4563</v>
      </c>
      <c r="D7113" s="21" t="s">
        <v>9514</v>
      </c>
      <c r="E7113" s="21" t="s">
        <v>9515</v>
      </c>
      <c r="F7113" s="21" t="s">
        <v>1751</v>
      </c>
      <c r="G7113" s="21" t="s">
        <v>9516</v>
      </c>
      <c r="H7113" s="21" t="s">
        <v>6663</v>
      </c>
      <c r="I7113" s="558">
        <v>502</v>
      </c>
      <c r="J7113" s="1"/>
      <c r="K7113" s="21" t="str">
        <f t="shared" si="97"/>
        <v>90456406</v>
      </c>
      <c r="L7113" s="21" t="s">
        <v>4563</v>
      </c>
      <c r="M7113" s="21" t="s">
        <v>9517</v>
      </c>
      <c r="N7113" s="21"/>
      <c r="O7113" s="21"/>
      <c r="P7113" s="21"/>
    </row>
    <row r="7114" spans="1:16" s="559" customFormat="1" ht="12.75" customHeight="1">
      <c r="A7114" s="21" t="s">
        <v>2214</v>
      </c>
      <c r="B7114" s="21" t="s">
        <v>1735</v>
      </c>
      <c r="C7114" s="21" t="s">
        <v>2773</v>
      </c>
      <c r="D7114" s="21" t="s">
        <v>9518</v>
      </c>
      <c r="E7114" s="21" t="s">
        <v>9519</v>
      </c>
      <c r="F7114" s="21" t="s">
        <v>1739</v>
      </c>
      <c r="G7114" s="21" t="s">
        <v>9520</v>
      </c>
      <c r="H7114" s="21" t="s">
        <v>6663</v>
      </c>
      <c r="I7114" s="558">
        <v>1000</v>
      </c>
      <c r="J7114" s="1"/>
      <c r="K7114" s="21" t="str">
        <f t="shared" si="97"/>
        <v>99009782</v>
      </c>
      <c r="L7114" s="21" t="s">
        <v>2773</v>
      </c>
      <c r="M7114" s="21" t="s">
        <v>9521</v>
      </c>
      <c r="N7114" s="21"/>
      <c r="O7114" s="21"/>
      <c r="P7114" s="21"/>
    </row>
    <row r="7115" spans="1:16" s="559" customFormat="1" ht="12.75" customHeight="1">
      <c r="A7115" s="21" t="s">
        <v>2214</v>
      </c>
      <c r="B7115" s="21" t="s">
        <v>1735</v>
      </c>
      <c r="C7115" s="21" t="s">
        <v>2644</v>
      </c>
      <c r="D7115" s="21" t="s">
        <v>9522</v>
      </c>
      <c r="E7115" s="21" t="s">
        <v>9523</v>
      </c>
      <c r="F7115" s="21" t="s">
        <v>1751</v>
      </c>
      <c r="G7115" s="21" t="s">
        <v>9524</v>
      </c>
      <c r="H7115" s="21" t="s">
        <v>6663</v>
      </c>
      <c r="I7115" s="558">
        <v>456</v>
      </c>
      <c r="J7115" s="1"/>
      <c r="K7115" s="21" t="str">
        <f t="shared" si="97"/>
        <v>80220550</v>
      </c>
      <c r="L7115" s="21" t="s">
        <v>2644</v>
      </c>
      <c r="M7115" s="21" t="s">
        <v>9525</v>
      </c>
      <c r="N7115" s="21"/>
      <c r="O7115" s="21"/>
      <c r="P7115" s="21"/>
    </row>
    <row r="7116" spans="1:16" s="559" customFormat="1" ht="12.75" customHeight="1">
      <c r="A7116" s="21" t="s">
        <v>2214</v>
      </c>
      <c r="B7116" s="21" t="s">
        <v>1735</v>
      </c>
      <c r="C7116" s="21" t="s">
        <v>2682</v>
      </c>
      <c r="D7116" s="21" t="s">
        <v>9526</v>
      </c>
      <c r="E7116" s="21" t="s">
        <v>9527</v>
      </c>
      <c r="F7116" s="21" t="s">
        <v>1751</v>
      </c>
      <c r="G7116" s="21" t="s">
        <v>9528</v>
      </c>
      <c r="H7116" s="21" t="s">
        <v>6663</v>
      </c>
      <c r="I7116" s="558">
        <v>3400</v>
      </c>
      <c r="J7116" s="1"/>
      <c r="K7116" s="21" t="str">
        <f t="shared" si="97"/>
        <v>93727642</v>
      </c>
      <c r="L7116" s="21" t="s">
        <v>2682</v>
      </c>
      <c r="M7116" s="21" t="s">
        <v>9529</v>
      </c>
      <c r="N7116" s="21"/>
      <c r="O7116" s="21"/>
      <c r="P7116" s="21"/>
    </row>
    <row r="7117" spans="1:16" s="559" customFormat="1" ht="12.75" customHeight="1">
      <c r="A7117" s="21" t="s">
        <v>2214</v>
      </c>
      <c r="B7117" s="21" t="s">
        <v>1735</v>
      </c>
      <c r="C7117" s="21" t="s">
        <v>2768</v>
      </c>
      <c r="D7117" s="21" t="s">
        <v>9530</v>
      </c>
      <c r="E7117" s="21" t="s">
        <v>9531</v>
      </c>
      <c r="F7117" s="21" t="s">
        <v>1751</v>
      </c>
      <c r="G7117" s="21" t="s">
        <v>9532</v>
      </c>
      <c r="H7117" s="21" t="s">
        <v>6663</v>
      </c>
      <c r="I7117" s="558">
        <v>2502.9</v>
      </c>
      <c r="J7117" s="1"/>
      <c r="K7117" s="21" t="str">
        <f t="shared" si="97"/>
        <v>96229046</v>
      </c>
      <c r="L7117" s="21" t="s">
        <v>2768</v>
      </c>
      <c r="M7117" s="21" t="s">
        <v>9533</v>
      </c>
      <c r="N7117" s="21"/>
      <c r="O7117" s="21"/>
      <c r="P7117" s="21"/>
    </row>
    <row r="7118" spans="1:16" s="559" customFormat="1" ht="12.75" customHeight="1">
      <c r="A7118" s="21" t="s">
        <v>2214</v>
      </c>
      <c r="B7118" s="21" t="s">
        <v>1735</v>
      </c>
      <c r="C7118" s="21" t="s">
        <v>2555</v>
      </c>
      <c r="D7118" s="21" t="s">
        <v>9534</v>
      </c>
      <c r="E7118" s="21" t="s">
        <v>9535</v>
      </c>
      <c r="F7118" s="21" t="s">
        <v>1751</v>
      </c>
      <c r="G7118" s="21" t="s">
        <v>9536</v>
      </c>
      <c r="H7118" s="21" t="s">
        <v>6663</v>
      </c>
      <c r="I7118" s="558">
        <v>2187</v>
      </c>
      <c r="J7118" s="1"/>
      <c r="K7118" s="21" t="str">
        <f t="shared" si="97"/>
        <v>82101231</v>
      </c>
      <c r="L7118" s="21" t="s">
        <v>2555</v>
      </c>
      <c r="M7118" s="21" t="s">
        <v>9537</v>
      </c>
      <c r="N7118" s="21"/>
      <c r="O7118" s="21"/>
      <c r="P7118" s="21"/>
    </row>
    <row r="7119" spans="1:16" s="559" customFormat="1" ht="12.75" customHeight="1">
      <c r="A7119" s="21" t="s">
        <v>2214</v>
      </c>
      <c r="B7119" s="21" t="s">
        <v>1735</v>
      </c>
      <c r="C7119" s="21" t="s">
        <v>2353</v>
      </c>
      <c r="D7119" s="21" t="s">
        <v>9538</v>
      </c>
      <c r="E7119" s="21" t="s">
        <v>9539</v>
      </c>
      <c r="F7119" s="21" t="s">
        <v>1751</v>
      </c>
      <c r="G7119" s="21" t="s">
        <v>9540</v>
      </c>
      <c r="H7119" s="21" t="s">
        <v>6663</v>
      </c>
      <c r="I7119" s="558">
        <v>1198.8</v>
      </c>
      <c r="J7119" s="1"/>
      <c r="K7119" s="21" t="str">
        <f t="shared" si="97"/>
        <v>93574421</v>
      </c>
      <c r="L7119" s="21" t="s">
        <v>2353</v>
      </c>
      <c r="M7119" s="21" t="s">
        <v>9541</v>
      </c>
      <c r="N7119" s="21"/>
      <c r="O7119" s="21"/>
      <c r="P7119" s="21"/>
    </row>
    <row r="7120" spans="1:16" s="559" customFormat="1" ht="12.75" customHeight="1">
      <c r="A7120" s="21" t="s">
        <v>2214</v>
      </c>
      <c r="B7120" s="21" t="s">
        <v>1735</v>
      </c>
      <c r="C7120" s="21" t="s">
        <v>2510</v>
      </c>
      <c r="D7120" s="21" t="s">
        <v>9542</v>
      </c>
      <c r="E7120" s="21" t="s">
        <v>9543</v>
      </c>
      <c r="F7120" s="21" t="s">
        <v>1751</v>
      </c>
      <c r="G7120" s="21" t="s">
        <v>9544</v>
      </c>
      <c r="H7120" s="21" t="s">
        <v>6663</v>
      </c>
      <c r="I7120" s="558">
        <v>891</v>
      </c>
      <c r="J7120" s="1"/>
      <c r="K7120" s="21" t="str">
        <f t="shared" si="97"/>
        <v>96229485</v>
      </c>
      <c r="L7120" s="21" t="s">
        <v>2510</v>
      </c>
      <c r="M7120" s="21" t="s">
        <v>9545</v>
      </c>
      <c r="N7120" s="21"/>
      <c r="O7120" s="21"/>
      <c r="P7120" s="21"/>
    </row>
    <row r="7121" spans="1:16" s="559" customFormat="1" ht="12.75" customHeight="1">
      <c r="A7121" s="21" t="s">
        <v>2214</v>
      </c>
      <c r="B7121" s="21" t="s">
        <v>1735</v>
      </c>
      <c r="C7121" s="21" t="s">
        <v>2882</v>
      </c>
      <c r="D7121" s="21" t="s">
        <v>9546</v>
      </c>
      <c r="E7121" s="21" t="s">
        <v>9547</v>
      </c>
      <c r="F7121" s="21" t="s">
        <v>1739</v>
      </c>
      <c r="G7121" s="21" t="s">
        <v>9548</v>
      </c>
      <c r="H7121" s="21" t="s">
        <v>6663</v>
      </c>
      <c r="I7121" s="558">
        <v>1620</v>
      </c>
      <c r="J7121" s="1"/>
      <c r="K7121" s="21" t="str">
        <f t="shared" si="97"/>
        <v>96156340</v>
      </c>
      <c r="L7121" s="21" t="s">
        <v>2882</v>
      </c>
      <c r="M7121" s="21" t="s">
        <v>9549</v>
      </c>
      <c r="N7121" s="21"/>
      <c r="O7121" s="21"/>
      <c r="P7121" s="21"/>
    </row>
    <row r="7122" spans="1:16" s="559" customFormat="1" ht="12.75" customHeight="1">
      <c r="A7122" s="21" t="s">
        <v>2214</v>
      </c>
      <c r="B7122" s="21" t="s">
        <v>1735</v>
      </c>
      <c r="C7122" s="21" t="s">
        <v>2528</v>
      </c>
      <c r="D7122" s="21" t="s">
        <v>5504</v>
      </c>
      <c r="E7122" s="21" t="s">
        <v>9550</v>
      </c>
      <c r="F7122" s="21" t="s">
        <v>1739</v>
      </c>
      <c r="G7122" s="21" t="s">
        <v>9551</v>
      </c>
      <c r="H7122" s="21" t="s">
        <v>6663</v>
      </c>
      <c r="I7122" s="558">
        <v>299.7</v>
      </c>
      <c r="J7122" s="1"/>
      <c r="K7122" s="21" t="str">
        <f t="shared" si="97"/>
        <v>99131667</v>
      </c>
      <c r="L7122" s="21" t="s">
        <v>2528</v>
      </c>
      <c r="M7122" s="21" t="s">
        <v>9552</v>
      </c>
      <c r="N7122" s="21"/>
      <c r="O7122" s="21"/>
      <c r="P7122" s="21"/>
    </row>
    <row r="7123" spans="1:16" s="559" customFormat="1" ht="12.75" customHeight="1">
      <c r="A7123" s="21" t="s">
        <v>2214</v>
      </c>
      <c r="B7123" s="21" t="s">
        <v>1735</v>
      </c>
      <c r="C7123" s="21" t="s">
        <v>3337</v>
      </c>
      <c r="D7123" s="21" t="s">
        <v>9553</v>
      </c>
      <c r="E7123" s="21" t="s">
        <v>9554</v>
      </c>
      <c r="F7123" s="21" t="s">
        <v>1739</v>
      </c>
      <c r="G7123" s="21" t="s">
        <v>9555</v>
      </c>
      <c r="H7123" s="21" t="s">
        <v>6663</v>
      </c>
      <c r="I7123" s="558">
        <v>1000</v>
      </c>
      <c r="J7123" s="1"/>
      <c r="K7123" s="21" t="str">
        <f t="shared" si="97"/>
        <v>93763447</v>
      </c>
      <c r="L7123" s="21" t="s">
        <v>3337</v>
      </c>
      <c r="M7123" s="21" t="s">
        <v>9556</v>
      </c>
      <c r="N7123" s="21"/>
      <c r="O7123" s="21"/>
      <c r="P7123" s="21"/>
    </row>
    <row r="7124" spans="1:16" s="559" customFormat="1" ht="12.75" customHeight="1">
      <c r="A7124" s="21" t="s">
        <v>2214</v>
      </c>
      <c r="B7124" s="21" t="s">
        <v>1735</v>
      </c>
      <c r="C7124" s="21" t="s">
        <v>3337</v>
      </c>
      <c r="D7124" s="21" t="s">
        <v>9557</v>
      </c>
      <c r="E7124" s="21" t="s">
        <v>9558</v>
      </c>
      <c r="F7124" s="21" t="s">
        <v>1751</v>
      </c>
      <c r="G7124" s="21" t="s">
        <v>9559</v>
      </c>
      <c r="H7124" s="21" t="s">
        <v>6663</v>
      </c>
      <c r="I7124" s="558">
        <v>842.4</v>
      </c>
      <c r="J7124" s="1"/>
      <c r="K7124" s="21" t="str">
        <f t="shared" si="97"/>
        <v>93763447</v>
      </c>
      <c r="L7124" s="21" t="s">
        <v>3337</v>
      </c>
      <c r="M7124" s="21" t="s">
        <v>9560</v>
      </c>
      <c r="N7124" s="21"/>
      <c r="O7124" s="21"/>
      <c r="P7124" s="21"/>
    </row>
    <row r="7125" spans="1:16" s="559" customFormat="1" ht="12.75" customHeight="1">
      <c r="A7125" s="21" t="s">
        <v>2214</v>
      </c>
      <c r="B7125" s="21" t="s">
        <v>1735</v>
      </c>
      <c r="C7125" s="21" t="s">
        <v>9561</v>
      </c>
      <c r="D7125" s="21" t="s">
        <v>9562</v>
      </c>
      <c r="E7125" s="21" t="s">
        <v>9563</v>
      </c>
      <c r="F7125" s="21" t="s">
        <v>1751</v>
      </c>
      <c r="G7125" s="21" t="s">
        <v>9564</v>
      </c>
      <c r="H7125" s="21" t="s">
        <v>6663</v>
      </c>
      <c r="I7125" s="558">
        <v>600</v>
      </c>
      <c r="J7125" s="1"/>
      <c r="K7125" s="21" t="str">
        <f t="shared" si="97"/>
        <v>97622863</v>
      </c>
      <c r="L7125" s="21" t="s">
        <v>9561</v>
      </c>
      <c r="M7125" s="21" t="s">
        <v>9565</v>
      </c>
      <c r="N7125" s="21"/>
      <c r="O7125" s="21"/>
      <c r="P7125" s="21"/>
    </row>
    <row r="7126" spans="1:16" s="559" customFormat="1" ht="12.75" customHeight="1">
      <c r="A7126" s="21" t="s">
        <v>2214</v>
      </c>
      <c r="B7126" s="21" t="s">
        <v>1735</v>
      </c>
      <c r="C7126" s="21" t="s">
        <v>2370</v>
      </c>
      <c r="D7126" s="21" t="s">
        <v>9566</v>
      </c>
      <c r="E7126" s="21" t="s">
        <v>9567</v>
      </c>
      <c r="F7126" s="21" t="s">
        <v>1751</v>
      </c>
      <c r="G7126" s="21" t="s">
        <v>9568</v>
      </c>
      <c r="H7126" s="21" t="s">
        <v>6663</v>
      </c>
      <c r="I7126" s="558">
        <v>858.6</v>
      </c>
      <c r="J7126" s="1"/>
      <c r="K7126" s="21" t="str">
        <f t="shared" si="97"/>
        <v>96277102</v>
      </c>
      <c r="L7126" s="21" t="s">
        <v>2370</v>
      </c>
      <c r="M7126" s="21" t="s">
        <v>9569</v>
      </c>
      <c r="N7126" s="21"/>
      <c r="O7126" s="21"/>
      <c r="P7126" s="21"/>
    </row>
    <row r="7127" spans="1:16" s="559" customFormat="1" ht="12.75" customHeight="1">
      <c r="A7127" s="21" t="s">
        <v>2214</v>
      </c>
      <c r="B7127" s="21" t="s">
        <v>1735</v>
      </c>
      <c r="C7127" s="21" t="s">
        <v>4563</v>
      </c>
      <c r="D7127" s="21" t="s">
        <v>9570</v>
      </c>
      <c r="E7127" s="21" t="s">
        <v>9571</v>
      </c>
      <c r="F7127" s="21" t="s">
        <v>1739</v>
      </c>
      <c r="G7127" s="21" t="s">
        <v>9572</v>
      </c>
      <c r="H7127" s="21" t="s">
        <v>6663</v>
      </c>
      <c r="I7127" s="558">
        <v>1206.9000000000001</v>
      </c>
      <c r="J7127" s="1"/>
      <c r="K7127" s="21" t="str">
        <f t="shared" si="97"/>
        <v>90456406</v>
      </c>
      <c r="L7127" s="21" t="s">
        <v>4563</v>
      </c>
      <c r="M7127" s="21" t="s">
        <v>9573</v>
      </c>
      <c r="N7127" s="21"/>
      <c r="O7127" s="21"/>
      <c r="P7127" s="21"/>
    </row>
    <row r="7128" spans="1:16" s="559" customFormat="1" ht="12.75" customHeight="1">
      <c r="A7128" s="21" t="s">
        <v>2214</v>
      </c>
      <c r="B7128" s="21" t="s">
        <v>1735</v>
      </c>
      <c r="C7128" s="21" t="s">
        <v>3132</v>
      </c>
      <c r="D7128" s="21" t="s">
        <v>9574</v>
      </c>
      <c r="E7128" s="21" t="s">
        <v>9575</v>
      </c>
      <c r="F7128" s="21" t="s">
        <v>1739</v>
      </c>
      <c r="G7128" s="21" t="s">
        <v>9576</v>
      </c>
      <c r="H7128" s="21" t="s">
        <v>6663</v>
      </c>
      <c r="I7128" s="558">
        <v>2932.2</v>
      </c>
      <c r="J7128" s="1"/>
      <c r="K7128" s="21" t="str">
        <f t="shared" si="97"/>
        <v>72100071</v>
      </c>
      <c r="L7128" s="21" t="s">
        <v>3132</v>
      </c>
      <c r="M7128" s="21" t="s">
        <v>9577</v>
      </c>
      <c r="N7128" s="21"/>
      <c r="O7128" s="21"/>
      <c r="P7128" s="21"/>
    </row>
    <row r="7129" spans="1:16" s="559" customFormat="1" ht="12.75" customHeight="1">
      <c r="A7129" s="21" t="s">
        <v>2214</v>
      </c>
      <c r="B7129" s="21" t="s">
        <v>1735</v>
      </c>
      <c r="C7129" s="21" t="s">
        <v>2541</v>
      </c>
      <c r="D7129" s="21" t="s">
        <v>9578</v>
      </c>
      <c r="E7129" s="21" t="s">
        <v>9579</v>
      </c>
      <c r="F7129" s="21" t="s">
        <v>1739</v>
      </c>
      <c r="G7129" s="21" t="s">
        <v>9580</v>
      </c>
      <c r="H7129" s="21" t="s">
        <v>6663</v>
      </c>
      <c r="I7129" s="558">
        <v>200</v>
      </c>
      <c r="J7129" s="1"/>
      <c r="K7129" s="21" t="str">
        <f t="shared" si="97"/>
        <v>93477926</v>
      </c>
      <c r="L7129" s="21" t="s">
        <v>2541</v>
      </c>
      <c r="M7129" s="21" t="s">
        <v>9581</v>
      </c>
      <c r="N7129" s="21"/>
      <c r="O7129" s="21"/>
      <c r="P7129" s="21"/>
    </row>
    <row r="7130" spans="1:16" s="559" customFormat="1" ht="12.75" customHeight="1">
      <c r="A7130" s="21" t="s">
        <v>2214</v>
      </c>
      <c r="B7130" s="21" t="s">
        <v>1735</v>
      </c>
      <c r="C7130" s="21" t="s">
        <v>2515</v>
      </c>
      <c r="D7130" s="21" t="s">
        <v>9582</v>
      </c>
      <c r="E7130" s="21" t="s">
        <v>9583</v>
      </c>
      <c r="F7130" s="21" t="s">
        <v>1739</v>
      </c>
      <c r="G7130" s="21" t="s">
        <v>9584</v>
      </c>
      <c r="H7130" s="21" t="s">
        <v>6663</v>
      </c>
      <c r="I7130" s="558">
        <v>1230</v>
      </c>
      <c r="J7130" s="1"/>
      <c r="K7130" s="21" t="str">
        <f t="shared" si="97"/>
        <v>81414702</v>
      </c>
      <c r="L7130" s="21" t="s">
        <v>2515</v>
      </c>
      <c r="M7130" s="21" t="s">
        <v>9585</v>
      </c>
      <c r="N7130" s="21"/>
      <c r="O7130" s="21"/>
      <c r="P7130" s="21"/>
    </row>
    <row r="7131" spans="1:16" s="559" customFormat="1" ht="12.75" customHeight="1">
      <c r="A7131" s="21" t="s">
        <v>2214</v>
      </c>
      <c r="B7131" s="21" t="s">
        <v>1735</v>
      </c>
      <c r="C7131" s="21" t="s">
        <v>2515</v>
      </c>
      <c r="D7131" s="21" t="s">
        <v>9586</v>
      </c>
      <c r="E7131" s="21" t="s">
        <v>9583</v>
      </c>
      <c r="F7131" s="21" t="s">
        <v>1739</v>
      </c>
      <c r="G7131" s="21" t="s">
        <v>9587</v>
      </c>
      <c r="H7131" s="21" t="s">
        <v>6663</v>
      </c>
      <c r="I7131" s="558">
        <v>1733</v>
      </c>
      <c r="J7131" s="1"/>
      <c r="K7131" s="21" t="str">
        <f t="shared" si="97"/>
        <v>81414702</v>
      </c>
      <c r="L7131" s="21" t="s">
        <v>2515</v>
      </c>
      <c r="M7131" s="21" t="s">
        <v>9588</v>
      </c>
      <c r="N7131" s="21"/>
      <c r="O7131" s="21"/>
      <c r="P7131" s="21"/>
    </row>
    <row r="7132" spans="1:16" s="559" customFormat="1" ht="12.75" customHeight="1">
      <c r="A7132" s="21" t="s">
        <v>2214</v>
      </c>
      <c r="B7132" s="21" t="s">
        <v>1735</v>
      </c>
      <c r="C7132" s="21" t="s">
        <v>2569</v>
      </c>
      <c r="D7132" s="21" t="s">
        <v>3369</v>
      </c>
      <c r="E7132" s="21" t="s">
        <v>9589</v>
      </c>
      <c r="F7132" s="21" t="s">
        <v>1739</v>
      </c>
      <c r="G7132" s="21" t="s">
        <v>9590</v>
      </c>
      <c r="H7132" s="21" t="s">
        <v>6663</v>
      </c>
      <c r="I7132" s="558">
        <v>810</v>
      </c>
      <c r="J7132" s="1"/>
      <c r="K7132" s="21" t="str">
        <f t="shared" si="97"/>
        <v>96026665</v>
      </c>
      <c r="L7132" s="21" t="s">
        <v>2569</v>
      </c>
      <c r="M7132" s="21" t="s">
        <v>9591</v>
      </c>
      <c r="N7132" s="21"/>
      <c r="O7132" s="21"/>
      <c r="P7132" s="21"/>
    </row>
    <row r="7133" spans="1:16" s="559" customFormat="1" ht="12.75" customHeight="1">
      <c r="A7133" s="21" t="s">
        <v>2214</v>
      </c>
      <c r="B7133" s="21" t="s">
        <v>1735</v>
      </c>
      <c r="C7133" s="21" t="s">
        <v>2312</v>
      </c>
      <c r="D7133" s="21" t="s">
        <v>9592</v>
      </c>
      <c r="E7133" s="21" t="s">
        <v>9593</v>
      </c>
      <c r="F7133" s="21" t="s">
        <v>1751</v>
      </c>
      <c r="G7133" s="21" t="s">
        <v>9594</v>
      </c>
      <c r="H7133" s="21" t="s">
        <v>6663</v>
      </c>
      <c r="I7133" s="558">
        <v>704.7</v>
      </c>
      <c r="J7133" s="1"/>
      <c r="K7133" s="21" t="str">
        <f t="shared" si="97"/>
        <v>80103086</v>
      </c>
      <c r="L7133" s="21" t="s">
        <v>2312</v>
      </c>
      <c r="M7133" s="21" t="s">
        <v>9595</v>
      </c>
      <c r="N7133" s="21"/>
      <c r="O7133" s="21"/>
      <c r="P7133" s="21"/>
    </row>
    <row r="7134" spans="1:16" s="559" customFormat="1" ht="12.75" customHeight="1">
      <c r="A7134" s="21" t="s">
        <v>2214</v>
      </c>
      <c r="B7134" s="21" t="s">
        <v>1735</v>
      </c>
      <c r="C7134" s="21" t="s">
        <v>2859</v>
      </c>
      <c r="D7134" s="21" t="s">
        <v>9596</v>
      </c>
      <c r="E7134" s="21" t="s">
        <v>9597</v>
      </c>
      <c r="F7134" s="21" t="s">
        <v>1739</v>
      </c>
      <c r="G7134" s="21" t="s">
        <v>9598</v>
      </c>
      <c r="H7134" s="21" t="s">
        <v>6663</v>
      </c>
      <c r="I7134" s="558">
        <v>502.2</v>
      </c>
      <c r="J7134" s="1"/>
      <c r="K7134" s="21" t="str">
        <f t="shared" si="97"/>
        <v>96156436</v>
      </c>
      <c r="L7134" s="21" t="s">
        <v>2859</v>
      </c>
      <c r="M7134" s="21" t="s">
        <v>9599</v>
      </c>
      <c r="N7134" s="21"/>
      <c r="O7134" s="21"/>
      <c r="P7134" s="21"/>
    </row>
    <row r="7135" spans="1:16" s="559" customFormat="1" ht="12.75" customHeight="1">
      <c r="A7135" s="21" t="s">
        <v>2214</v>
      </c>
      <c r="B7135" s="21" t="s">
        <v>1735</v>
      </c>
      <c r="C7135" s="21" t="s">
        <v>2816</v>
      </c>
      <c r="D7135" s="21" t="s">
        <v>9600</v>
      </c>
      <c r="E7135" s="21" t="s">
        <v>9601</v>
      </c>
      <c r="F7135" s="21" t="s">
        <v>1751</v>
      </c>
      <c r="G7135" s="21" t="s">
        <v>9602</v>
      </c>
      <c r="H7135" s="21" t="s">
        <v>6663</v>
      </c>
      <c r="I7135" s="558">
        <v>688.5</v>
      </c>
      <c r="J7135" s="1"/>
      <c r="K7135" s="21" t="str">
        <f t="shared" si="97"/>
        <v>25285980</v>
      </c>
      <c r="L7135" s="21" t="s">
        <v>2816</v>
      </c>
      <c r="M7135" s="21" t="s">
        <v>9603</v>
      </c>
      <c r="N7135" s="21"/>
      <c r="O7135" s="21"/>
      <c r="P7135" s="21"/>
    </row>
    <row r="7136" spans="1:16" s="559" customFormat="1" ht="12.75" customHeight="1">
      <c r="A7136" s="21" t="s">
        <v>2214</v>
      </c>
      <c r="B7136" s="21" t="s">
        <v>1735</v>
      </c>
      <c r="C7136" s="21" t="s">
        <v>2281</v>
      </c>
      <c r="D7136" s="21" t="s">
        <v>9604</v>
      </c>
      <c r="E7136" s="21" t="s">
        <v>9605</v>
      </c>
      <c r="F7136" s="21" t="s">
        <v>1739</v>
      </c>
      <c r="G7136" s="21" t="s">
        <v>9606</v>
      </c>
      <c r="H7136" s="21" t="s">
        <v>6663</v>
      </c>
      <c r="I7136" s="558">
        <v>300</v>
      </c>
      <c r="J7136" s="1"/>
      <c r="K7136" s="21" t="str">
        <f t="shared" si="97"/>
        <v>96071655</v>
      </c>
      <c r="L7136" s="21" t="s">
        <v>2281</v>
      </c>
      <c r="M7136" s="21" t="s">
        <v>9607</v>
      </c>
      <c r="N7136" s="21"/>
      <c r="O7136" s="21"/>
      <c r="P7136" s="21"/>
    </row>
    <row r="7137" spans="1:16" s="559" customFormat="1" ht="12.75" customHeight="1">
      <c r="A7137" s="21" t="s">
        <v>2214</v>
      </c>
      <c r="B7137" s="21" t="s">
        <v>1735</v>
      </c>
      <c r="C7137" s="21" t="s">
        <v>4015</v>
      </c>
      <c r="D7137" s="21" t="s">
        <v>9608</v>
      </c>
      <c r="E7137" s="21" t="s">
        <v>9609</v>
      </c>
      <c r="F7137" s="21" t="s">
        <v>1751</v>
      </c>
      <c r="G7137" s="21" t="s">
        <v>9610</v>
      </c>
      <c r="H7137" s="21" t="s">
        <v>6663</v>
      </c>
      <c r="I7137" s="558">
        <v>1198.8</v>
      </c>
      <c r="J7137" s="1"/>
      <c r="K7137" s="21" t="str">
        <f t="shared" si="97"/>
        <v>97134471</v>
      </c>
      <c r="L7137" s="21" t="s">
        <v>4015</v>
      </c>
      <c r="M7137" s="21" t="s">
        <v>9611</v>
      </c>
      <c r="N7137" s="21"/>
      <c r="O7137" s="21"/>
      <c r="P7137" s="21"/>
    </row>
    <row r="7138" spans="1:16" s="559" customFormat="1" ht="12.75" customHeight="1">
      <c r="A7138" s="21" t="s">
        <v>2214</v>
      </c>
      <c r="B7138" s="21" t="s">
        <v>1735</v>
      </c>
      <c r="C7138" s="21" t="s">
        <v>3042</v>
      </c>
      <c r="D7138" s="21" t="s">
        <v>9612</v>
      </c>
      <c r="E7138" s="21" t="s">
        <v>9613</v>
      </c>
      <c r="F7138" s="21" t="s">
        <v>1751</v>
      </c>
      <c r="G7138" s="21" t="s">
        <v>9614</v>
      </c>
      <c r="H7138" s="21" t="s">
        <v>6663</v>
      </c>
      <c r="I7138" s="558">
        <v>2211.3000000000002</v>
      </c>
      <c r="J7138" s="1"/>
      <c r="K7138" s="21" t="str">
        <f t="shared" si="97"/>
        <v>21015665</v>
      </c>
      <c r="L7138" s="21" t="s">
        <v>3042</v>
      </c>
      <c r="M7138" s="21" t="s">
        <v>9615</v>
      </c>
      <c r="N7138" s="21"/>
      <c r="O7138" s="21"/>
      <c r="P7138" s="21"/>
    </row>
    <row r="7139" spans="1:16" s="559" customFormat="1" ht="12.75" customHeight="1">
      <c r="A7139" s="21" t="s">
        <v>2214</v>
      </c>
      <c r="B7139" s="21" t="s">
        <v>1735</v>
      </c>
      <c r="C7139" s="21" t="s">
        <v>2859</v>
      </c>
      <c r="D7139" s="21" t="s">
        <v>2408</v>
      </c>
      <c r="E7139" s="21" t="s">
        <v>9616</v>
      </c>
      <c r="F7139" s="21" t="s">
        <v>1739</v>
      </c>
      <c r="G7139" s="21" t="s">
        <v>9617</v>
      </c>
      <c r="H7139" s="21" t="s">
        <v>6663</v>
      </c>
      <c r="I7139" s="558">
        <v>996.3</v>
      </c>
      <c r="J7139" s="1"/>
      <c r="K7139" s="21" t="str">
        <f t="shared" si="97"/>
        <v>96156436</v>
      </c>
      <c r="L7139" s="21" t="s">
        <v>2859</v>
      </c>
      <c r="M7139" s="21" t="s">
        <v>9618</v>
      </c>
      <c r="N7139" s="21"/>
      <c r="O7139" s="21"/>
      <c r="P7139" s="21"/>
    </row>
    <row r="7140" spans="1:16" s="559" customFormat="1" ht="12.75" customHeight="1">
      <c r="A7140" s="21" t="s">
        <v>2214</v>
      </c>
      <c r="B7140" s="21" t="s">
        <v>1735</v>
      </c>
      <c r="C7140" s="21" t="s">
        <v>2474</v>
      </c>
      <c r="D7140" s="21" t="s">
        <v>9619</v>
      </c>
      <c r="E7140" s="21" t="s">
        <v>9620</v>
      </c>
      <c r="F7140" s="21" t="s">
        <v>1739</v>
      </c>
      <c r="G7140" s="21" t="s">
        <v>9621</v>
      </c>
      <c r="H7140" s="21" t="s">
        <v>6663</v>
      </c>
      <c r="I7140" s="558">
        <v>1004.4</v>
      </c>
      <c r="J7140" s="1"/>
      <c r="K7140" s="21" t="str">
        <f t="shared" si="97"/>
        <v>99002622</v>
      </c>
      <c r="L7140" s="21" t="s">
        <v>2474</v>
      </c>
      <c r="M7140" s="21" t="s">
        <v>9622</v>
      </c>
      <c r="N7140" s="21"/>
      <c r="O7140" s="21"/>
      <c r="P7140" s="21"/>
    </row>
    <row r="7141" spans="1:16" s="559" customFormat="1" ht="12.75" customHeight="1">
      <c r="A7141" s="21" t="s">
        <v>2214</v>
      </c>
      <c r="B7141" s="21" t="s">
        <v>1735</v>
      </c>
      <c r="C7141" s="21" t="s">
        <v>2649</v>
      </c>
      <c r="D7141" s="21" t="s">
        <v>9623</v>
      </c>
      <c r="E7141" s="21" t="s">
        <v>9624</v>
      </c>
      <c r="F7141" s="21" t="s">
        <v>1751</v>
      </c>
      <c r="G7141" s="21" t="s">
        <v>9625</v>
      </c>
      <c r="H7141" s="21" t="s">
        <v>6663</v>
      </c>
      <c r="I7141" s="558">
        <v>810</v>
      </c>
      <c r="J7141" s="1"/>
      <c r="K7141" s="21" t="str">
        <f t="shared" si="97"/>
        <v>90456522</v>
      </c>
      <c r="L7141" s="21" t="s">
        <v>2649</v>
      </c>
      <c r="M7141" s="21" t="s">
        <v>9626</v>
      </c>
      <c r="N7141" s="21"/>
      <c r="O7141" s="21"/>
      <c r="P7141" s="21"/>
    </row>
    <row r="7142" spans="1:16" s="559" customFormat="1" ht="12.75" customHeight="1">
      <c r="A7142" s="21" t="s">
        <v>2214</v>
      </c>
      <c r="B7142" s="21" t="s">
        <v>1735</v>
      </c>
      <c r="C7142" s="21" t="s">
        <v>3232</v>
      </c>
      <c r="D7142" s="21" t="s">
        <v>9627</v>
      </c>
      <c r="E7142" s="21" t="s">
        <v>9276</v>
      </c>
      <c r="F7142" s="21" t="s">
        <v>1751</v>
      </c>
      <c r="G7142" s="21" t="s">
        <v>9628</v>
      </c>
      <c r="H7142" s="21" t="s">
        <v>6663</v>
      </c>
      <c r="I7142" s="558">
        <v>3645</v>
      </c>
      <c r="J7142" s="1"/>
      <c r="K7142" s="21" t="str">
        <f t="shared" si="97"/>
        <v>84025994</v>
      </c>
      <c r="L7142" s="21" t="s">
        <v>3232</v>
      </c>
      <c r="M7142" s="21" t="s">
        <v>9629</v>
      </c>
      <c r="N7142" s="21"/>
      <c r="O7142" s="21"/>
      <c r="P7142" s="21"/>
    </row>
    <row r="7143" spans="1:16" s="559" customFormat="1" ht="12.75" customHeight="1">
      <c r="A7143" s="21" t="s">
        <v>2214</v>
      </c>
      <c r="B7143" s="21" t="s">
        <v>1735</v>
      </c>
      <c r="C7143" s="21" t="s">
        <v>2816</v>
      </c>
      <c r="D7143" s="21" t="s">
        <v>9630</v>
      </c>
      <c r="E7143" s="21" t="s">
        <v>9631</v>
      </c>
      <c r="F7143" s="21" t="s">
        <v>1739</v>
      </c>
      <c r="G7143" s="21" t="s">
        <v>9632</v>
      </c>
      <c r="H7143" s="21" t="s">
        <v>6663</v>
      </c>
      <c r="I7143" s="558">
        <v>599.4</v>
      </c>
      <c r="J7143" s="1"/>
      <c r="K7143" s="21" t="str">
        <f t="shared" si="97"/>
        <v>25285980</v>
      </c>
      <c r="L7143" s="21" t="s">
        <v>2816</v>
      </c>
      <c r="M7143" s="21" t="s">
        <v>9633</v>
      </c>
      <c r="N7143" s="21"/>
      <c r="O7143" s="21"/>
      <c r="P7143" s="21"/>
    </row>
    <row r="7144" spans="1:16" s="559" customFormat="1" ht="12.75" customHeight="1">
      <c r="A7144" s="21" t="s">
        <v>2214</v>
      </c>
      <c r="B7144" s="21" t="s">
        <v>1735</v>
      </c>
      <c r="C7144" s="21" t="s">
        <v>3241</v>
      </c>
      <c r="D7144" s="21" t="s">
        <v>9634</v>
      </c>
      <c r="E7144" s="21" t="s">
        <v>9635</v>
      </c>
      <c r="F7144" s="21" t="s">
        <v>1739</v>
      </c>
      <c r="G7144" s="21" t="s">
        <v>9636</v>
      </c>
      <c r="H7144" s="21" t="s">
        <v>6663</v>
      </c>
      <c r="I7144" s="558">
        <v>600</v>
      </c>
      <c r="J7144" s="1"/>
      <c r="K7144" s="21" t="str">
        <f t="shared" ref="K7144:K7207" si="98">MID(M7144,1,8)</f>
        <v>93481312</v>
      </c>
      <c r="L7144" s="21" t="s">
        <v>3241</v>
      </c>
      <c r="M7144" s="21" t="s">
        <v>9637</v>
      </c>
      <c r="N7144" s="21"/>
      <c r="O7144" s="21"/>
      <c r="P7144" s="21"/>
    </row>
    <row r="7145" spans="1:16" s="559" customFormat="1" ht="12.75" customHeight="1">
      <c r="A7145" s="21" t="s">
        <v>2214</v>
      </c>
      <c r="B7145" s="21" t="s">
        <v>1735</v>
      </c>
      <c r="C7145" s="21" t="s">
        <v>2317</v>
      </c>
      <c r="D7145" s="21" t="s">
        <v>9638</v>
      </c>
      <c r="E7145" s="21" t="s">
        <v>9639</v>
      </c>
      <c r="F7145" s="21" t="s">
        <v>1739</v>
      </c>
      <c r="G7145" s="21" t="s">
        <v>9640</v>
      </c>
      <c r="H7145" s="21" t="s">
        <v>6663</v>
      </c>
      <c r="I7145" s="558">
        <v>1500</v>
      </c>
      <c r="J7145" s="1"/>
      <c r="K7145" s="21" t="str">
        <f t="shared" si="98"/>
        <v>82100321</v>
      </c>
      <c r="L7145" s="21" t="s">
        <v>2317</v>
      </c>
      <c r="M7145" s="21" t="s">
        <v>9641</v>
      </c>
      <c r="N7145" s="21"/>
      <c r="O7145" s="21"/>
      <c r="P7145" s="21"/>
    </row>
    <row r="7146" spans="1:16" s="559" customFormat="1" ht="12.75" customHeight="1">
      <c r="A7146" s="21" t="s">
        <v>2214</v>
      </c>
      <c r="B7146" s="21" t="s">
        <v>1735</v>
      </c>
      <c r="C7146" s="21" t="s">
        <v>2256</v>
      </c>
      <c r="D7146" s="21" t="s">
        <v>9642</v>
      </c>
      <c r="E7146" s="21" t="s">
        <v>9643</v>
      </c>
      <c r="F7146" s="21" t="s">
        <v>1739</v>
      </c>
      <c r="G7146" s="21" t="s">
        <v>9644</v>
      </c>
      <c r="H7146" s="21" t="s">
        <v>6663</v>
      </c>
      <c r="I7146" s="558">
        <v>396.9</v>
      </c>
      <c r="J7146" s="1"/>
      <c r="K7146" s="21" t="str">
        <f t="shared" si="98"/>
        <v>93478188</v>
      </c>
      <c r="L7146" s="21" t="s">
        <v>2256</v>
      </c>
      <c r="M7146" s="21" t="s">
        <v>9645</v>
      </c>
      <c r="N7146" s="21"/>
      <c r="O7146" s="21"/>
      <c r="P7146" s="21"/>
    </row>
    <row r="7147" spans="1:16" s="559" customFormat="1" ht="12.75" customHeight="1">
      <c r="A7147" s="21" t="s">
        <v>2214</v>
      </c>
      <c r="B7147" s="21" t="s">
        <v>1735</v>
      </c>
      <c r="C7147" s="21" t="s">
        <v>2398</v>
      </c>
      <c r="D7147" s="21" t="s">
        <v>9646</v>
      </c>
      <c r="E7147" s="21" t="s">
        <v>9647</v>
      </c>
      <c r="F7147" s="21" t="s">
        <v>1739</v>
      </c>
      <c r="G7147" s="21" t="s">
        <v>9648</v>
      </c>
      <c r="H7147" s="21" t="s">
        <v>6663</v>
      </c>
      <c r="I7147" s="558">
        <v>810</v>
      </c>
      <c r="J7147" s="1"/>
      <c r="K7147" s="21" t="str">
        <f t="shared" si="98"/>
        <v>21151865</v>
      </c>
      <c r="L7147" s="21" t="s">
        <v>2398</v>
      </c>
      <c r="M7147" s="21" t="s">
        <v>9649</v>
      </c>
      <c r="N7147" s="21"/>
      <c r="O7147" s="21"/>
      <c r="P7147" s="21"/>
    </row>
    <row r="7148" spans="1:16" s="559" customFormat="1" ht="12.75" customHeight="1">
      <c r="A7148" s="21" t="s">
        <v>2214</v>
      </c>
      <c r="B7148" s="21" t="s">
        <v>1735</v>
      </c>
      <c r="C7148" s="21" t="s">
        <v>3017</v>
      </c>
      <c r="D7148" s="21" t="s">
        <v>9650</v>
      </c>
      <c r="E7148" s="21" t="s">
        <v>9651</v>
      </c>
      <c r="F7148" s="21" t="s">
        <v>1739</v>
      </c>
      <c r="G7148" s="21" t="s">
        <v>9652</v>
      </c>
      <c r="H7148" s="21" t="s">
        <v>6663</v>
      </c>
      <c r="I7148" s="558">
        <v>1200</v>
      </c>
      <c r="J7148" s="1"/>
      <c r="K7148" s="21" t="str">
        <f t="shared" si="98"/>
        <v>96256259</v>
      </c>
      <c r="L7148" s="21" t="s">
        <v>3017</v>
      </c>
      <c r="M7148" s="21" t="s">
        <v>9653</v>
      </c>
      <c r="N7148" s="21"/>
      <c r="O7148" s="21"/>
      <c r="P7148" s="21"/>
    </row>
    <row r="7149" spans="1:16" s="559" customFormat="1" ht="12.75" customHeight="1">
      <c r="A7149" s="21" t="s">
        <v>2214</v>
      </c>
      <c r="B7149" s="21" t="s">
        <v>1735</v>
      </c>
      <c r="C7149" s="21" t="s">
        <v>2335</v>
      </c>
      <c r="D7149" s="21" t="s">
        <v>9654</v>
      </c>
      <c r="E7149" s="21" t="s">
        <v>9655</v>
      </c>
      <c r="F7149" s="21" t="s">
        <v>1751</v>
      </c>
      <c r="G7149" s="21" t="s">
        <v>9656</v>
      </c>
      <c r="H7149" s="21" t="s">
        <v>6663</v>
      </c>
      <c r="I7149" s="558">
        <v>502.2</v>
      </c>
      <c r="J7149" s="1"/>
      <c r="K7149" s="21" t="str">
        <f t="shared" si="98"/>
        <v>94050797</v>
      </c>
      <c r="L7149" s="21" t="s">
        <v>2335</v>
      </c>
      <c r="M7149" s="21" t="s">
        <v>9657</v>
      </c>
      <c r="N7149" s="21"/>
      <c r="O7149" s="21"/>
      <c r="P7149" s="21"/>
    </row>
    <row r="7150" spans="1:16" s="559" customFormat="1" ht="12.75" customHeight="1">
      <c r="A7150" s="21" t="s">
        <v>2214</v>
      </c>
      <c r="B7150" s="21" t="s">
        <v>1735</v>
      </c>
      <c r="C7150" s="21" t="s">
        <v>3364</v>
      </c>
      <c r="D7150" s="21" t="s">
        <v>9658</v>
      </c>
      <c r="E7150" s="21" t="s">
        <v>9659</v>
      </c>
      <c r="F7150" s="21" t="s">
        <v>1751</v>
      </c>
      <c r="G7150" s="21" t="s">
        <v>9660</v>
      </c>
      <c r="H7150" s="21" t="s">
        <v>6663</v>
      </c>
      <c r="I7150" s="558">
        <v>1500</v>
      </c>
      <c r="J7150" s="1"/>
      <c r="K7150" s="21" t="str">
        <f t="shared" si="98"/>
        <v>99131527</v>
      </c>
      <c r="L7150" s="21" t="s">
        <v>3364</v>
      </c>
      <c r="M7150" s="21" t="s">
        <v>9661</v>
      </c>
      <c r="N7150" s="21"/>
      <c r="O7150" s="21"/>
      <c r="P7150" s="21"/>
    </row>
    <row r="7151" spans="1:16" s="559" customFormat="1" ht="12.75" customHeight="1">
      <c r="A7151" s="21" t="s">
        <v>2214</v>
      </c>
      <c r="B7151" s="21" t="s">
        <v>1735</v>
      </c>
      <c r="C7151" s="21" t="s">
        <v>2830</v>
      </c>
      <c r="D7151" s="21" t="s">
        <v>9662</v>
      </c>
      <c r="E7151" s="21" t="s">
        <v>9663</v>
      </c>
      <c r="F7151" s="21" t="s">
        <v>1751</v>
      </c>
      <c r="G7151" s="21" t="s">
        <v>9664</v>
      </c>
      <c r="H7151" s="21" t="s">
        <v>6663</v>
      </c>
      <c r="I7151" s="558">
        <v>810</v>
      </c>
      <c r="J7151" s="1"/>
      <c r="K7151" s="21" t="str">
        <f t="shared" si="98"/>
        <v>22480073</v>
      </c>
      <c r="L7151" s="21" t="s">
        <v>2830</v>
      </c>
      <c r="M7151" s="21" t="s">
        <v>9665</v>
      </c>
      <c r="N7151" s="21"/>
      <c r="O7151" s="21"/>
      <c r="P7151" s="21"/>
    </row>
    <row r="7152" spans="1:16" s="559" customFormat="1" ht="12.75" customHeight="1">
      <c r="A7152" s="21" t="s">
        <v>2214</v>
      </c>
      <c r="B7152" s="21" t="s">
        <v>1735</v>
      </c>
      <c r="C7152" s="21" t="s">
        <v>2550</v>
      </c>
      <c r="D7152" s="21" t="s">
        <v>9666</v>
      </c>
      <c r="E7152" s="21" t="s">
        <v>9667</v>
      </c>
      <c r="F7152" s="21" t="s">
        <v>1751</v>
      </c>
      <c r="G7152" s="21" t="s">
        <v>9668</v>
      </c>
      <c r="H7152" s="21" t="s">
        <v>6663</v>
      </c>
      <c r="I7152" s="558">
        <v>1296</v>
      </c>
      <c r="J7152" s="1"/>
      <c r="K7152" s="21" t="str">
        <f t="shared" si="98"/>
        <v>99131293</v>
      </c>
      <c r="L7152" s="21" t="s">
        <v>2550</v>
      </c>
      <c r="M7152" s="21" t="s">
        <v>9669</v>
      </c>
      <c r="N7152" s="21"/>
      <c r="O7152" s="21"/>
      <c r="P7152" s="21"/>
    </row>
    <row r="7153" spans="1:16" s="559" customFormat="1" ht="12.75" customHeight="1">
      <c r="A7153" s="21" t="s">
        <v>2214</v>
      </c>
      <c r="B7153" s="21" t="s">
        <v>1735</v>
      </c>
      <c r="C7153" s="21" t="s">
        <v>2877</v>
      </c>
      <c r="D7153" s="21" t="s">
        <v>9670</v>
      </c>
      <c r="E7153" s="21" t="s">
        <v>9671</v>
      </c>
      <c r="F7153" s="21" t="s">
        <v>1739</v>
      </c>
      <c r="G7153" s="21" t="s">
        <v>9672</v>
      </c>
      <c r="H7153" s="21" t="s">
        <v>6663</v>
      </c>
      <c r="I7153" s="558">
        <v>1620</v>
      </c>
      <c r="J7153" s="1"/>
      <c r="K7153" s="21" t="str">
        <f t="shared" si="98"/>
        <v>82630989</v>
      </c>
      <c r="L7153" s="21" t="s">
        <v>2877</v>
      </c>
      <c r="M7153" s="21" t="s">
        <v>9673</v>
      </c>
      <c r="N7153" s="21"/>
      <c r="O7153" s="21"/>
      <c r="P7153" s="21"/>
    </row>
    <row r="7154" spans="1:16" s="559" customFormat="1" ht="12.75" customHeight="1">
      <c r="A7154" s="21" t="s">
        <v>2214</v>
      </c>
      <c r="B7154" s="21" t="s">
        <v>1735</v>
      </c>
      <c r="C7154" s="21" t="s">
        <v>3008</v>
      </c>
      <c r="D7154" s="21" t="s">
        <v>9674</v>
      </c>
      <c r="E7154" s="21" t="s">
        <v>9675</v>
      </c>
      <c r="F7154" s="21" t="s">
        <v>1751</v>
      </c>
      <c r="G7154" s="21" t="s">
        <v>9676</v>
      </c>
      <c r="H7154" s="21" t="s">
        <v>6663</v>
      </c>
      <c r="I7154" s="558">
        <v>1109.7</v>
      </c>
      <c r="J7154" s="1"/>
      <c r="K7154" s="21" t="str">
        <f t="shared" si="98"/>
        <v>99131199</v>
      </c>
      <c r="L7154" s="21" t="s">
        <v>3008</v>
      </c>
      <c r="M7154" s="21" t="s">
        <v>9677</v>
      </c>
      <c r="N7154" s="21"/>
      <c r="O7154" s="21"/>
      <c r="P7154" s="21"/>
    </row>
    <row r="7155" spans="1:16" s="559" customFormat="1" ht="12.75" customHeight="1">
      <c r="A7155" s="21" t="s">
        <v>2214</v>
      </c>
      <c r="B7155" s="21" t="s">
        <v>1735</v>
      </c>
      <c r="C7155" s="21" t="s">
        <v>2759</v>
      </c>
      <c r="D7155" s="21" t="s">
        <v>9678</v>
      </c>
      <c r="E7155" s="21" t="s">
        <v>9679</v>
      </c>
      <c r="F7155" s="21" t="s">
        <v>1751</v>
      </c>
      <c r="G7155" s="21" t="s">
        <v>9680</v>
      </c>
      <c r="H7155" s="21" t="s">
        <v>6663</v>
      </c>
      <c r="I7155" s="558">
        <v>810</v>
      </c>
      <c r="J7155" s="1"/>
      <c r="K7155" s="21" t="str">
        <f t="shared" si="98"/>
        <v>25255235</v>
      </c>
      <c r="L7155" s="21" t="s">
        <v>2759</v>
      </c>
      <c r="M7155" s="21" t="s">
        <v>9681</v>
      </c>
      <c r="N7155" s="21"/>
      <c r="O7155" s="21"/>
      <c r="P7155" s="21"/>
    </row>
    <row r="7156" spans="1:16" s="559" customFormat="1" ht="12.75" customHeight="1">
      <c r="A7156" s="21" t="s">
        <v>2214</v>
      </c>
      <c r="B7156" s="21" t="s">
        <v>1735</v>
      </c>
      <c r="C7156" s="21" t="s">
        <v>2251</v>
      </c>
      <c r="D7156" s="21" t="s">
        <v>9682</v>
      </c>
      <c r="E7156" s="21" t="s">
        <v>9683</v>
      </c>
      <c r="F7156" s="21" t="s">
        <v>1739</v>
      </c>
      <c r="G7156" s="21" t="s">
        <v>9684</v>
      </c>
      <c r="H7156" s="21" t="s">
        <v>6663</v>
      </c>
      <c r="I7156" s="558">
        <v>324</v>
      </c>
      <c r="J7156" s="1"/>
      <c r="K7156" s="21" t="str">
        <f t="shared" si="98"/>
        <v>97665046</v>
      </c>
      <c r="L7156" s="21" t="s">
        <v>2251</v>
      </c>
      <c r="M7156" s="21" t="s">
        <v>9685</v>
      </c>
      <c r="N7156" s="21"/>
      <c r="O7156" s="21"/>
      <c r="P7156" s="21"/>
    </row>
    <row r="7157" spans="1:16" s="559" customFormat="1" ht="12.75" customHeight="1">
      <c r="A7157" s="21" t="s">
        <v>2214</v>
      </c>
      <c r="B7157" s="21" t="s">
        <v>1735</v>
      </c>
      <c r="C7157" s="21" t="s">
        <v>2872</v>
      </c>
      <c r="D7157" s="21" t="s">
        <v>9686</v>
      </c>
      <c r="E7157" s="21" t="s">
        <v>9687</v>
      </c>
      <c r="F7157" s="21" t="s">
        <v>1751</v>
      </c>
      <c r="G7157" s="21" t="s">
        <v>9688</v>
      </c>
      <c r="H7157" s="21" t="s">
        <v>6663</v>
      </c>
      <c r="I7157" s="558">
        <v>1498.5</v>
      </c>
      <c r="J7157" s="1"/>
      <c r="K7157" s="21" t="str">
        <f t="shared" si="98"/>
        <v>22482420</v>
      </c>
      <c r="L7157" s="21" t="s">
        <v>2872</v>
      </c>
      <c r="M7157" s="21" t="s">
        <v>9689</v>
      </c>
      <c r="N7157" s="21"/>
      <c r="O7157" s="21"/>
      <c r="P7157" s="21"/>
    </row>
    <row r="7158" spans="1:16" s="559" customFormat="1" ht="12.75" customHeight="1">
      <c r="A7158" s="21" t="s">
        <v>2214</v>
      </c>
      <c r="B7158" s="21" t="s">
        <v>1735</v>
      </c>
      <c r="C7158" s="21" t="s">
        <v>2859</v>
      </c>
      <c r="D7158" s="21" t="s">
        <v>9690</v>
      </c>
      <c r="E7158" s="21" t="s">
        <v>9691</v>
      </c>
      <c r="F7158" s="21" t="s">
        <v>1739</v>
      </c>
      <c r="G7158" s="21" t="s">
        <v>9692</v>
      </c>
      <c r="H7158" s="21" t="s">
        <v>6663</v>
      </c>
      <c r="I7158" s="558">
        <v>502.2</v>
      </c>
      <c r="J7158" s="1"/>
      <c r="K7158" s="21" t="str">
        <f t="shared" si="98"/>
        <v>96156436</v>
      </c>
      <c r="L7158" s="21" t="s">
        <v>2859</v>
      </c>
      <c r="M7158" s="21" t="s">
        <v>9693</v>
      </c>
      <c r="N7158" s="21"/>
      <c r="O7158" s="21"/>
      <c r="P7158" s="21"/>
    </row>
    <row r="7159" spans="1:16" s="559" customFormat="1" ht="12.75" customHeight="1">
      <c r="A7159" s="21" t="s">
        <v>2214</v>
      </c>
      <c r="B7159" s="21" t="s">
        <v>1735</v>
      </c>
      <c r="C7159" s="21" t="s">
        <v>3930</v>
      </c>
      <c r="D7159" s="21" t="s">
        <v>9694</v>
      </c>
      <c r="E7159" s="21" t="s">
        <v>9695</v>
      </c>
      <c r="F7159" s="21" t="s">
        <v>1739</v>
      </c>
      <c r="G7159" s="21" t="s">
        <v>9696</v>
      </c>
      <c r="H7159" s="21" t="s">
        <v>6663</v>
      </c>
      <c r="I7159" s="558">
        <v>1198.8</v>
      </c>
      <c r="J7159" s="1"/>
      <c r="K7159" s="21" t="str">
        <f t="shared" si="98"/>
        <v>22483647</v>
      </c>
      <c r="L7159" s="21" t="s">
        <v>3930</v>
      </c>
      <c r="M7159" s="21" t="s">
        <v>9697</v>
      </c>
      <c r="N7159" s="21"/>
      <c r="O7159" s="21"/>
      <c r="P7159" s="21"/>
    </row>
    <row r="7160" spans="1:16" s="559" customFormat="1" ht="12.75" customHeight="1">
      <c r="A7160" s="21" t="s">
        <v>2214</v>
      </c>
      <c r="B7160" s="21" t="s">
        <v>1735</v>
      </c>
      <c r="C7160" s="21" t="s">
        <v>3203</v>
      </c>
      <c r="D7160" s="21" t="s">
        <v>9698</v>
      </c>
      <c r="E7160" s="21" t="s">
        <v>9699</v>
      </c>
      <c r="F7160" s="21" t="s">
        <v>1739</v>
      </c>
      <c r="G7160" s="21" t="s">
        <v>9700</v>
      </c>
      <c r="H7160" s="21" t="s">
        <v>6663</v>
      </c>
      <c r="I7160" s="558">
        <v>405</v>
      </c>
      <c r="J7160" s="1"/>
      <c r="K7160" s="21" t="str">
        <f t="shared" si="98"/>
        <v>96229613</v>
      </c>
      <c r="L7160" s="21" t="s">
        <v>3203</v>
      </c>
      <c r="M7160" s="21" t="s">
        <v>9701</v>
      </c>
      <c r="N7160" s="21"/>
      <c r="O7160" s="21"/>
      <c r="P7160" s="21"/>
    </row>
    <row r="7161" spans="1:16" s="559" customFormat="1" ht="12.75" customHeight="1">
      <c r="A7161" s="21" t="s">
        <v>2214</v>
      </c>
      <c r="B7161" s="21" t="s">
        <v>1735</v>
      </c>
      <c r="C7161" s="21" t="s">
        <v>2251</v>
      </c>
      <c r="D7161" s="21" t="s">
        <v>9702</v>
      </c>
      <c r="E7161" s="21" t="s">
        <v>9703</v>
      </c>
      <c r="F7161" s="21" t="s">
        <v>1739</v>
      </c>
      <c r="G7161" s="21" t="s">
        <v>9704</v>
      </c>
      <c r="H7161" s="21" t="s">
        <v>6663</v>
      </c>
      <c r="I7161" s="558">
        <v>1004.4</v>
      </c>
      <c r="J7161" s="1"/>
      <c r="K7161" s="21" t="str">
        <f t="shared" si="98"/>
        <v>97665046</v>
      </c>
      <c r="L7161" s="21" t="s">
        <v>2251</v>
      </c>
      <c r="M7161" s="21" t="s">
        <v>9705</v>
      </c>
      <c r="N7161" s="21"/>
      <c r="O7161" s="21"/>
      <c r="P7161" s="21"/>
    </row>
    <row r="7162" spans="1:16" s="559" customFormat="1" ht="12.75" customHeight="1">
      <c r="A7162" s="21" t="s">
        <v>2214</v>
      </c>
      <c r="B7162" s="21" t="s">
        <v>1735</v>
      </c>
      <c r="C7162" s="21" t="s">
        <v>2555</v>
      </c>
      <c r="D7162" s="21" t="s">
        <v>9706</v>
      </c>
      <c r="E7162" s="21" t="s">
        <v>9707</v>
      </c>
      <c r="F7162" s="21" t="s">
        <v>1739</v>
      </c>
      <c r="G7162" s="21" t="s">
        <v>9708</v>
      </c>
      <c r="H7162" s="21" t="s">
        <v>6663</v>
      </c>
      <c r="I7162" s="558">
        <v>600</v>
      </c>
      <c r="J7162" s="1"/>
      <c r="K7162" s="21" t="str">
        <f t="shared" si="98"/>
        <v>82101231</v>
      </c>
      <c r="L7162" s="21" t="s">
        <v>2555</v>
      </c>
      <c r="M7162" s="21" t="s">
        <v>9709</v>
      </c>
      <c r="N7162" s="21"/>
      <c r="O7162" s="21"/>
      <c r="P7162" s="21"/>
    </row>
    <row r="7163" spans="1:16" s="559" customFormat="1" ht="12.75" customHeight="1">
      <c r="A7163" s="21" t="s">
        <v>2214</v>
      </c>
      <c r="B7163" s="21" t="s">
        <v>1735</v>
      </c>
      <c r="C7163" s="21" t="s">
        <v>4064</v>
      </c>
      <c r="D7163" s="21" t="s">
        <v>9710</v>
      </c>
      <c r="E7163" s="21" t="s">
        <v>9711</v>
      </c>
      <c r="F7163" s="21" t="s">
        <v>1739</v>
      </c>
      <c r="G7163" s="21" t="s">
        <v>9712</v>
      </c>
      <c r="H7163" s="21" t="s">
        <v>6663</v>
      </c>
      <c r="I7163" s="558">
        <v>1004.4</v>
      </c>
      <c r="J7163" s="1"/>
      <c r="K7163" s="21" t="str">
        <f t="shared" si="98"/>
        <v>96156374</v>
      </c>
      <c r="L7163" s="21" t="s">
        <v>4064</v>
      </c>
      <c r="M7163" s="21" t="s">
        <v>9713</v>
      </c>
      <c r="N7163" s="21"/>
      <c r="O7163" s="21"/>
      <c r="P7163" s="21"/>
    </row>
    <row r="7164" spans="1:16" s="559" customFormat="1" ht="12.75" customHeight="1">
      <c r="A7164" s="21" t="s">
        <v>2214</v>
      </c>
      <c r="B7164" s="21" t="s">
        <v>1735</v>
      </c>
      <c r="C7164" s="21" t="s">
        <v>2768</v>
      </c>
      <c r="D7164" s="21" t="s">
        <v>9714</v>
      </c>
      <c r="E7164" s="21" t="s">
        <v>9715</v>
      </c>
      <c r="F7164" s="21" t="s">
        <v>1739</v>
      </c>
      <c r="G7164" s="21" t="s">
        <v>9716</v>
      </c>
      <c r="H7164" s="21" t="s">
        <v>6663</v>
      </c>
      <c r="I7164" s="558">
        <v>502.2</v>
      </c>
      <c r="J7164" s="1"/>
      <c r="K7164" s="21" t="str">
        <f t="shared" si="98"/>
        <v>96229046</v>
      </c>
      <c r="L7164" s="21" t="s">
        <v>2768</v>
      </c>
      <c r="M7164" s="21" t="s">
        <v>9717</v>
      </c>
      <c r="N7164" s="21"/>
      <c r="O7164" s="21"/>
      <c r="P7164" s="21"/>
    </row>
    <row r="7165" spans="1:16" s="559" customFormat="1" ht="12.75" customHeight="1">
      <c r="A7165" s="21" t="s">
        <v>2214</v>
      </c>
      <c r="B7165" s="21" t="s">
        <v>1735</v>
      </c>
      <c r="C7165" s="21" t="s">
        <v>2403</v>
      </c>
      <c r="D7165" s="21" t="s">
        <v>9718</v>
      </c>
      <c r="E7165" s="21" t="s">
        <v>9719</v>
      </c>
      <c r="F7165" s="21" t="s">
        <v>1739</v>
      </c>
      <c r="G7165" s="21" t="s">
        <v>9720</v>
      </c>
      <c r="H7165" s="21" t="s">
        <v>6663</v>
      </c>
      <c r="I7165" s="558">
        <v>1053</v>
      </c>
      <c r="J7165" s="1"/>
      <c r="K7165" s="21" t="str">
        <f t="shared" si="98"/>
        <v>85466461</v>
      </c>
      <c r="L7165" s="21" t="s">
        <v>2403</v>
      </c>
      <c r="M7165" s="21" t="s">
        <v>9721</v>
      </c>
      <c r="N7165" s="21"/>
      <c r="O7165" s="21"/>
      <c r="P7165" s="21"/>
    </row>
    <row r="7166" spans="1:16" s="559" customFormat="1" ht="12.75" customHeight="1">
      <c r="A7166" s="21" t="s">
        <v>2214</v>
      </c>
      <c r="B7166" s="21" t="s">
        <v>1735</v>
      </c>
      <c r="C7166" s="21" t="s">
        <v>3132</v>
      </c>
      <c r="D7166" s="21" t="s">
        <v>9722</v>
      </c>
      <c r="E7166" s="21" t="s">
        <v>9723</v>
      </c>
      <c r="F7166" s="21" t="s">
        <v>1751</v>
      </c>
      <c r="G7166" s="21" t="s">
        <v>9724</v>
      </c>
      <c r="H7166" s="21" t="s">
        <v>6663</v>
      </c>
      <c r="I7166" s="558">
        <v>1215</v>
      </c>
      <c r="J7166" s="1"/>
      <c r="K7166" s="21" t="str">
        <f t="shared" si="98"/>
        <v>72100071</v>
      </c>
      <c r="L7166" s="21" t="s">
        <v>3132</v>
      </c>
      <c r="M7166" s="21" t="s">
        <v>9725</v>
      </c>
      <c r="N7166" s="21"/>
      <c r="O7166" s="21"/>
      <c r="P7166" s="21"/>
    </row>
    <row r="7167" spans="1:16" s="559" customFormat="1" ht="12.75" customHeight="1">
      <c r="A7167" s="21" t="s">
        <v>2214</v>
      </c>
      <c r="B7167" s="21" t="s">
        <v>1735</v>
      </c>
      <c r="C7167" s="21" t="s">
        <v>2289</v>
      </c>
      <c r="D7167" s="21" t="s">
        <v>9726</v>
      </c>
      <c r="E7167" s="21" t="s">
        <v>9727</v>
      </c>
      <c r="F7167" s="21" t="s">
        <v>1751</v>
      </c>
      <c r="G7167" s="21" t="s">
        <v>9728</v>
      </c>
      <c r="H7167" s="21" t="s">
        <v>6663</v>
      </c>
      <c r="I7167" s="558">
        <v>1701</v>
      </c>
      <c r="J7167" s="1"/>
      <c r="K7167" s="21" t="str">
        <f t="shared" si="98"/>
        <v>90598408</v>
      </c>
      <c r="L7167" s="21" t="s">
        <v>2289</v>
      </c>
      <c r="M7167" s="21" t="s">
        <v>9729</v>
      </c>
      <c r="N7167" s="21"/>
      <c r="O7167" s="21"/>
      <c r="P7167" s="21"/>
    </row>
    <row r="7168" spans="1:16" s="559" customFormat="1" ht="12.75" customHeight="1">
      <c r="A7168" s="21" t="s">
        <v>2214</v>
      </c>
      <c r="B7168" s="21" t="s">
        <v>1735</v>
      </c>
      <c r="C7168" s="21" t="s">
        <v>2773</v>
      </c>
      <c r="D7168" s="21" t="s">
        <v>9730</v>
      </c>
      <c r="E7168" s="21" t="s">
        <v>9731</v>
      </c>
      <c r="F7168" s="21" t="s">
        <v>1739</v>
      </c>
      <c r="G7168" s="21" t="s">
        <v>9732</v>
      </c>
      <c r="H7168" s="21" t="s">
        <v>6663</v>
      </c>
      <c r="I7168" s="558">
        <v>1101.5999999999999</v>
      </c>
      <c r="J7168" s="1"/>
      <c r="K7168" s="21" t="str">
        <f t="shared" si="98"/>
        <v>99009782</v>
      </c>
      <c r="L7168" s="21" t="s">
        <v>2773</v>
      </c>
      <c r="M7168" s="21" t="s">
        <v>9733</v>
      </c>
      <c r="N7168" s="21"/>
      <c r="O7168" s="21"/>
      <c r="P7168" s="21"/>
    </row>
    <row r="7169" spans="1:16" s="559" customFormat="1" ht="12.75" customHeight="1">
      <c r="A7169" s="21" t="s">
        <v>2214</v>
      </c>
      <c r="B7169" s="21" t="s">
        <v>1735</v>
      </c>
      <c r="C7169" s="21" t="s">
        <v>2877</v>
      </c>
      <c r="D7169" s="21" t="s">
        <v>9734</v>
      </c>
      <c r="E7169" s="21" t="s">
        <v>9735</v>
      </c>
      <c r="F7169" s="21" t="s">
        <v>1739</v>
      </c>
      <c r="G7169" s="21" t="s">
        <v>9736</v>
      </c>
      <c r="H7169" s="21" t="s">
        <v>6663</v>
      </c>
      <c r="I7169" s="558">
        <v>801.9</v>
      </c>
      <c r="J7169" s="1"/>
      <c r="K7169" s="21" t="str">
        <f t="shared" si="98"/>
        <v>82630989</v>
      </c>
      <c r="L7169" s="21" t="s">
        <v>2877</v>
      </c>
      <c r="M7169" s="21" t="s">
        <v>9737</v>
      </c>
      <c r="N7169" s="21"/>
      <c r="O7169" s="21"/>
      <c r="P7169" s="21"/>
    </row>
    <row r="7170" spans="1:16" s="559" customFormat="1" ht="12.75" customHeight="1">
      <c r="A7170" s="21" t="s">
        <v>2214</v>
      </c>
      <c r="B7170" s="21" t="s">
        <v>1735</v>
      </c>
      <c r="C7170" s="21" t="s">
        <v>3644</v>
      </c>
      <c r="D7170" s="21" t="s">
        <v>9738</v>
      </c>
      <c r="E7170" s="21" t="s">
        <v>9739</v>
      </c>
      <c r="F7170" s="21" t="s">
        <v>1751</v>
      </c>
      <c r="G7170" s="21" t="s">
        <v>9740</v>
      </c>
      <c r="H7170" s="21" t="s">
        <v>6663</v>
      </c>
      <c r="I7170" s="558">
        <v>1004.4</v>
      </c>
      <c r="J7170" s="1"/>
      <c r="K7170" s="21" t="str">
        <f t="shared" si="98"/>
        <v>22481079</v>
      </c>
      <c r="L7170" s="21" t="s">
        <v>3644</v>
      </c>
      <c r="M7170" s="21" t="s">
        <v>9741</v>
      </c>
      <c r="N7170" s="21"/>
      <c r="O7170" s="21"/>
      <c r="P7170" s="21"/>
    </row>
    <row r="7171" spans="1:16" s="559" customFormat="1" ht="12.75" customHeight="1">
      <c r="A7171" s="21" t="s">
        <v>2214</v>
      </c>
      <c r="B7171" s="21" t="s">
        <v>1735</v>
      </c>
      <c r="C7171" s="21" t="s">
        <v>2379</v>
      </c>
      <c r="D7171" s="21" t="s">
        <v>9742</v>
      </c>
      <c r="E7171" s="21" t="s">
        <v>9743</v>
      </c>
      <c r="F7171" s="21" t="s">
        <v>1751</v>
      </c>
      <c r="G7171" s="21" t="s">
        <v>9744</v>
      </c>
      <c r="H7171" s="21" t="s">
        <v>6663</v>
      </c>
      <c r="I7171" s="558">
        <v>1182.5999999999999</v>
      </c>
      <c r="J7171" s="1"/>
      <c r="K7171" s="21" t="str">
        <f t="shared" si="98"/>
        <v>98370521</v>
      </c>
      <c r="L7171" s="21" t="s">
        <v>2379</v>
      </c>
      <c r="M7171" s="21" t="s">
        <v>9745</v>
      </c>
      <c r="N7171" s="21"/>
      <c r="O7171" s="21"/>
      <c r="P7171" s="21"/>
    </row>
    <row r="7172" spans="1:16" s="559" customFormat="1" ht="12.75" customHeight="1">
      <c r="A7172" s="21" t="s">
        <v>2214</v>
      </c>
      <c r="B7172" s="21" t="s">
        <v>1735</v>
      </c>
      <c r="C7172" s="21" t="s">
        <v>2668</v>
      </c>
      <c r="D7172" s="21" t="s">
        <v>9746</v>
      </c>
      <c r="E7172" s="21" t="s">
        <v>9747</v>
      </c>
      <c r="F7172" s="21" t="s">
        <v>1751</v>
      </c>
      <c r="G7172" s="21" t="s">
        <v>9748</v>
      </c>
      <c r="H7172" s="21" t="s">
        <v>6663</v>
      </c>
      <c r="I7172" s="558">
        <v>899.1</v>
      </c>
      <c r="J7172" s="1"/>
      <c r="K7172" s="21" t="str">
        <f t="shared" si="98"/>
        <v>97623563</v>
      </c>
      <c r="L7172" s="21" t="s">
        <v>2668</v>
      </c>
      <c r="M7172" s="21" t="s">
        <v>9749</v>
      </c>
      <c r="N7172" s="21"/>
      <c r="O7172" s="21"/>
      <c r="P7172" s="21"/>
    </row>
    <row r="7173" spans="1:16" s="559" customFormat="1" ht="12.75" customHeight="1">
      <c r="A7173" s="21" t="s">
        <v>2214</v>
      </c>
      <c r="B7173" s="21" t="s">
        <v>1735</v>
      </c>
      <c r="C7173" s="21" t="s">
        <v>4015</v>
      </c>
      <c r="D7173" s="21" t="s">
        <v>9750</v>
      </c>
      <c r="E7173" s="21" t="s">
        <v>9751</v>
      </c>
      <c r="F7173" s="21" t="s">
        <v>1739</v>
      </c>
      <c r="G7173" s="21" t="s">
        <v>9752</v>
      </c>
      <c r="H7173" s="21" t="s">
        <v>6663</v>
      </c>
      <c r="I7173" s="558">
        <v>1004.4</v>
      </c>
      <c r="J7173" s="1"/>
      <c r="K7173" s="21" t="str">
        <f t="shared" si="98"/>
        <v>97134471</v>
      </c>
      <c r="L7173" s="21" t="s">
        <v>4015</v>
      </c>
      <c r="M7173" s="21" t="s">
        <v>9753</v>
      </c>
      <c r="N7173" s="21"/>
      <c r="O7173" s="21"/>
      <c r="P7173" s="21"/>
    </row>
    <row r="7174" spans="1:16" s="559" customFormat="1" ht="12.75" customHeight="1">
      <c r="A7174" s="21" t="s">
        <v>2214</v>
      </c>
      <c r="B7174" s="21" t="s">
        <v>1735</v>
      </c>
      <c r="C7174" s="21" t="s">
        <v>2635</v>
      </c>
      <c r="D7174" s="21" t="s">
        <v>9754</v>
      </c>
      <c r="E7174" s="21" t="s">
        <v>9755</v>
      </c>
      <c r="F7174" s="21" t="s">
        <v>1751</v>
      </c>
      <c r="G7174" s="21" t="s">
        <v>9756</v>
      </c>
      <c r="H7174" s="21" t="s">
        <v>6663</v>
      </c>
      <c r="I7174" s="558">
        <v>599.4</v>
      </c>
      <c r="J7174" s="1"/>
      <c r="K7174" s="21" t="str">
        <f t="shared" si="98"/>
        <v>82101873</v>
      </c>
      <c r="L7174" s="21" t="s">
        <v>2635</v>
      </c>
      <c r="M7174" s="21" t="s">
        <v>9757</v>
      </c>
      <c r="N7174" s="21"/>
      <c r="O7174" s="21"/>
      <c r="P7174" s="21"/>
    </row>
    <row r="7175" spans="1:16" s="559" customFormat="1" ht="12.75" customHeight="1">
      <c r="A7175" s="21" t="s">
        <v>2214</v>
      </c>
      <c r="B7175" s="21" t="s">
        <v>1735</v>
      </c>
      <c r="C7175" s="21" t="s">
        <v>2942</v>
      </c>
      <c r="D7175" s="21" t="s">
        <v>9758</v>
      </c>
      <c r="E7175" s="21" t="s">
        <v>9759</v>
      </c>
      <c r="F7175" s="21" t="s">
        <v>1739</v>
      </c>
      <c r="G7175" s="21" t="s">
        <v>9760</v>
      </c>
      <c r="H7175" s="21" t="s">
        <v>6663</v>
      </c>
      <c r="I7175" s="558">
        <v>500</v>
      </c>
      <c r="J7175" s="1"/>
      <c r="K7175" s="21" t="str">
        <f t="shared" si="98"/>
        <v>90597101</v>
      </c>
      <c r="L7175" s="21" t="s">
        <v>2942</v>
      </c>
      <c r="M7175" s="21" t="s">
        <v>9761</v>
      </c>
      <c r="N7175" s="21"/>
      <c r="O7175" s="21"/>
      <c r="P7175" s="21"/>
    </row>
    <row r="7176" spans="1:16" s="559" customFormat="1" ht="12.75" customHeight="1">
      <c r="A7176" s="21" t="s">
        <v>2214</v>
      </c>
      <c r="B7176" s="21" t="s">
        <v>1735</v>
      </c>
      <c r="C7176" s="21" t="s">
        <v>2712</v>
      </c>
      <c r="D7176" s="21" t="s">
        <v>9762</v>
      </c>
      <c r="E7176" s="21" t="s">
        <v>9763</v>
      </c>
      <c r="F7176" s="21" t="s">
        <v>1751</v>
      </c>
      <c r="G7176" s="21" t="s">
        <v>9764</v>
      </c>
      <c r="H7176" s="21" t="s">
        <v>6663</v>
      </c>
      <c r="I7176" s="558">
        <v>1765.8</v>
      </c>
      <c r="J7176" s="1"/>
      <c r="K7176" s="21" t="str">
        <f t="shared" si="98"/>
        <v>97622664</v>
      </c>
      <c r="L7176" s="21" t="s">
        <v>2712</v>
      </c>
      <c r="M7176" s="21" t="s">
        <v>9765</v>
      </c>
      <c r="N7176" s="21"/>
      <c r="O7176" s="21"/>
      <c r="P7176" s="21"/>
    </row>
    <row r="7177" spans="1:16" s="559" customFormat="1" ht="12.75" customHeight="1">
      <c r="A7177" s="21" t="s">
        <v>2214</v>
      </c>
      <c r="B7177" s="21" t="s">
        <v>1735</v>
      </c>
      <c r="C7177" s="21" t="s">
        <v>3008</v>
      </c>
      <c r="D7177" s="21" t="s">
        <v>9766</v>
      </c>
      <c r="E7177" s="21" t="s">
        <v>9767</v>
      </c>
      <c r="F7177" s="21" t="s">
        <v>1739</v>
      </c>
      <c r="G7177" s="21" t="s">
        <v>9768</v>
      </c>
      <c r="H7177" s="21" t="s">
        <v>6663</v>
      </c>
      <c r="I7177" s="558">
        <v>810</v>
      </c>
      <c r="J7177" s="1"/>
      <c r="K7177" s="21" t="str">
        <f t="shared" si="98"/>
        <v>99131199</v>
      </c>
      <c r="L7177" s="21" t="s">
        <v>3008</v>
      </c>
      <c r="M7177" s="21" t="s">
        <v>9769</v>
      </c>
      <c r="N7177" s="21"/>
      <c r="O7177" s="21"/>
      <c r="P7177" s="21"/>
    </row>
    <row r="7178" spans="1:16" s="559" customFormat="1" ht="12.75" customHeight="1">
      <c r="A7178" s="21" t="s">
        <v>2214</v>
      </c>
      <c r="B7178" s="21" t="s">
        <v>1735</v>
      </c>
      <c r="C7178" s="21" t="s">
        <v>2317</v>
      </c>
      <c r="D7178" s="21" t="s">
        <v>9770</v>
      </c>
      <c r="E7178" s="21" t="s">
        <v>9771</v>
      </c>
      <c r="F7178" s="21" t="s">
        <v>1751</v>
      </c>
      <c r="G7178" s="21" t="s">
        <v>9772</v>
      </c>
      <c r="H7178" s="21" t="s">
        <v>6663</v>
      </c>
      <c r="I7178" s="558">
        <v>1498.5</v>
      </c>
      <c r="J7178" s="1"/>
      <c r="K7178" s="21" t="str">
        <f t="shared" si="98"/>
        <v>82100321</v>
      </c>
      <c r="L7178" s="21" t="s">
        <v>2317</v>
      </c>
      <c r="M7178" s="21" t="s">
        <v>9773</v>
      </c>
      <c r="N7178" s="21"/>
      <c r="O7178" s="21"/>
      <c r="P7178" s="21"/>
    </row>
    <row r="7179" spans="1:16" s="559" customFormat="1" ht="12.75" customHeight="1">
      <c r="A7179" s="21" t="s">
        <v>2214</v>
      </c>
      <c r="B7179" s="21" t="s">
        <v>1735</v>
      </c>
      <c r="C7179" s="21" t="s">
        <v>3337</v>
      </c>
      <c r="D7179" s="21" t="s">
        <v>9774</v>
      </c>
      <c r="E7179" s="21" t="s">
        <v>9775</v>
      </c>
      <c r="F7179" s="21" t="s">
        <v>1751</v>
      </c>
      <c r="G7179" s="21" t="s">
        <v>9776</v>
      </c>
      <c r="H7179" s="21" t="s">
        <v>6663</v>
      </c>
      <c r="I7179" s="558">
        <v>1004.4</v>
      </c>
      <c r="J7179" s="1"/>
      <c r="K7179" s="21" t="str">
        <f t="shared" si="98"/>
        <v>93763447</v>
      </c>
      <c r="L7179" s="21" t="s">
        <v>3337</v>
      </c>
      <c r="M7179" s="21" t="s">
        <v>9777</v>
      </c>
      <c r="N7179" s="21"/>
      <c r="O7179" s="21"/>
      <c r="P7179" s="21"/>
    </row>
    <row r="7180" spans="1:16" s="559" customFormat="1" ht="12.75" customHeight="1">
      <c r="A7180" s="21" t="s">
        <v>2214</v>
      </c>
      <c r="B7180" s="21" t="s">
        <v>1735</v>
      </c>
      <c r="C7180" s="21" t="s">
        <v>3587</v>
      </c>
      <c r="D7180" s="21" t="s">
        <v>9778</v>
      </c>
      <c r="E7180" s="21" t="s">
        <v>8215</v>
      </c>
      <c r="F7180" s="21" t="s">
        <v>1739</v>
      </c>
      <c r="G7180" s="21" t="s">
        <v>9779</v>
      </c>
      <c r="H7180" s="21" t="s">
        <v>6663</v>
      </c>
      <c r="I7180" s="558">
        <v>704.7</v>
      </c>
      <c r="J7180" s="1"/>
      <c r="K7180" s="21" t="str">
        <f t="shared" si="98"/>
        <v>96229075</v>
      </c>
      <c r="L7180" s="21" t="s">
        <v>3587</v>
      </c>
      <c r="M7180" s="21" t="s">
        <v>9780</v>
      </c>
      <c r="N7180" s="21"/>
      <c r="O7180" s="21"/>
      <c r="P7180" s="21"/>
    </row>
    <row r="7181" spans="1:16" s="559" customFormat="1" ht="12.75" customHeight="1">
      <c r="A7181" s="21" t="s">
        <v>2214</v>
      </c>
      <c r="B7181" s="21" t="s">
        <v>1735</v>
      </c>
      <c r="C7181" s="21" t="s">
        <v>8616</v>
      </c>
      <c r="D7181" s="21" t="s">
        <v>9781</v>
      </c>
      <c r="E7181" s="21" t="s">
        <v>9782</v>
      </c>
      <c r="F7181" s="21" t="s">
        <v>1751</v>
      </c>
      <c r="G7181" s="21" t="s">
        <v>9783</v>
      </c>
      <c r="H7181" s="21" t="s">
        <v>6663</v>
      </c>
      <c r="I7181" s="558">
        <v>1500.66</v>
      </c>
      <c r="J7181" s="1"/>
      <c r="K7181" s="21" t="str">
        <f t="shared" si="98"/>
        <v>81419813</v>
      </c>
      <c r="L7181" s="21" t="s">
        <v>8616</v>
      </c>
      <c r="M7181" s="21" t="s">
        <v>9784</v>
      </c>
      <c r="N7181" s="21"/>
      <c r="O7181" s="21"/>
      <c r="P7181" s="21"/>
    </row>
    <row r="7182" spans="1:16" s="559" customFormat="1" ht="12.75" customHeight="1">
      <c r="A7182" s="21" t="s">
        <v>2214</v>
      </c>
      <c r="B7182" s="21" t="s">
        <v>1735</v>
      </c>
      <c r="C7182" s="21" t="s">
        <v>3199</v>
      </c>
      <c r="D7182" s="21" t="s">
        <v>9785</v>
      </c>
      <c r="E7182" s="21" t="s">
        <v>9786</v>
      </c>
      <c r="F7182" s="21" t="s">
        <v>1751</v>
      </c>
      <c r="G7182" s="21" t="s">
        <v>9787</v>
      </c>
      <c r="H7182" s="21" t="s">
        <v>6663</v>
      </c>
      <c r="I7182" s="558">
        <v>1304.0999999999999</v>
      </c>
      <c r="J7182" s="1"/>
      <c r="K7182" s="21" t="str">
        <f t="shared" si="98"/>
        <v>25256065</v>
      </c>
      <c r="L7182" s="21" t="s">
        <v>3199</v>
      </c>
      <c r="M7182" s="21" t="s">
        <v>9788</v>
      </c>
      <c r="N7182" s="21"/>
      <c r="O7182" s="21"/>
      <c r="P7182" s="21"/>
    </row>
    <row r="7183" spans="1:16" s="559" customFormat="1" ht="12.75" customHeight="1">
      <c r="A7183" s="21" t="s">
        <v>2214</v>
      </c>
      <c r="B7183" s="21" t="s">
        <v>1735</v>
      </c>
      <c r="C7183" s="21" t="s">
        <v>4563</v>
      </c>
      <c r="D7183" s="21" t="s">
        <v>9789</v>
      </c>
      <c r="E7183" s="21" t="s">
        <v>9790</v>
      </c>
      <c r="F7183" s="21" t="s">
        <v>1751</v>
      </c>
      <c r="G7183" s="21" t="s">
        <v>9791</v>
      </c>
      <c r="H7183" s="21" t="s">
        <v>6663</v>
      </c>
      <c r="I7183" s="558">
        <v>704.7</v>
      </c>
      <c r="J7183" s="1"/>
      <c r="K7183" s="21" t="str">
        <f t="shared" si="98"/>
        <v>90456406</v>
      </c>
      <c r="L7183" s="21" t="s">
        <v>4563</v>
      </c>
      <c r="M7183" s="21" t="s">
        <v>9792</v>
      </c>
      <c r="N7183" s="21"/>
      <c r="O7183" s="21"/>
      <c r="P7183" s="21"/>
    </row>
    <row r="7184" spans="1:16" s="559" customFormat="1" ht="12.75" customHeight="1">
      <c r="A7184" s="21" t="s">
        <v>2214</v>
      </c>
      <c r="B7184" s="21" t="s">
        <v>1735</v>
      </c>
      <c r="C7184" s="21" t="s">
        <v>2484</v>
      </c>
      <c r="D7184" s="21" t="s">
        <v>9793</v>
      </c>
      <c r="E7184" s="21" t="s">
        <v>9794</v>
      </c>
      <c r="F7184" s="21" t="s">
        <v>1739</v>
      </c>
      <c r="G7184" s="21" t="s">
        <v>9795</v>
      </c>
      <c r="H7184" s="21" t="s">
        <v>6663</v>
      </c>
      <c r="I7184" s="558">
        <v>810</v>
      </c>
      <c r="J7184" s="1"/>
      <c r="K7184" s="21" t="str">
        <f t="shared" si="98"/>
        <v>97227475</v>
      </c>
      <c r="L7184" s="21" t="s">
        <v>2484</v>
      </c>
      <c r="M7184" s="21" t="s">
        <v>9796</v>
      </c>
      <c r="N7184" s="21"/>
      <c r="O7184" s="21"/>
      <c r="P7184" s="21"/>
    </row>
    <row r="7185" spans="1:16" s="559" customFormat="1" ht="12.75" customHeight="1">
      <c r="A7185" s="21" t="s">
        <v>2214</v>
      </c>
      <c r="B7185" s="21" t="s">
        <v>1735</v>
      </c>
      <c r="C7185" s="21" t="s">
        <v>2403</v>
      </c>
      <c r="D7185" s="21" t="s">
        <v>9797</v>
      </c>
      <c r="E7185" s="21" t="s">
        <v>9798</v>
      </c>
      <c r="F7185" s="21" t="s">
        <v>1751</v>
      </c>
      <c r="G7185" s="21" t="s">
        <v>9799</v>
      </c>
      <c r="H7185" s="21" t="s">
        <v>6663</v>
      </c>
      <c r="I7185" s="558">
        <v>445.5</v>
      </c>
      <c r="J7185" s="1"/>
      <c r="K7185" s="21" t="str">
        <f t="shared" si="98"/>
        <v>85466461</v>
      </c>
      <c r="L7185" s="21" t="s">
        <v>2403</v>
      </c>
      <c r="M7185" s="21" t="s">
        <v>9800</v>
      </c>
      <c r="N7185" s="21"/>
      <c r="O7185" s="21"/>
      <c r="P7185" s="21"/>
    </row>
    <row r="7186" spans="1:16" s="559" customFormat="1" ht="12.75" customHeight="1">
      <c r="A7186" s="21" t="s">
        <v>2214</v>
      </c>
      <c r="B7186" s="21" t="s">
        <v>1735</v>
      </c>
      <c r="C7186" s="21" t="s">
        <v>2251</v>
      </c>
      <c r="D7186" s="21" t="s">
        <v>9801</v>
      </c>
      <c r="E7186" s="21" t="s">
        <v>9802</v>
      </c>
      <c r="F7186" s="21" t="s">
        <v>1751</v>
      </c>
      <c r="G7186" s="21" t="s">
        <v>9803</v>
      </c>
      <c r="H7186" s="21" t="s">
        <v>6663</v>
      </c>
      <c r="I7186" s="558">
        <v>810</v>
      </c>
      <c r="J7186" s="1"/>
      <c r="K7186" s="21" t="str">
        <f t="shared" si="98"/>
        <v>97665046</v>
      </c>
      <c r="L7186" s="21" t="s">
        <v>2251</v>
      </c>
      <c r="M7186" s="21" t="s">
        <v>9804</v>
      </c>
      <c r="N7186" s="21"/>
      <c r="O7186" s="21"/>
      <c r="P7186" s="21"/>
    </row>
    <row r="7187" spans="1:16" s="559" customFormat="1" ht="12.75" customHeight="1">
      <c r="A7187" s="21" t="s">
        <v>2214</v>
      </c>
      <c r="B7187" s="21" t="s">
        <v>1735</v>
      </c>
      <c r="C7187" s="21" t="s">
        <v>2759</v>
      </c>
      <c r="D7187" s="21" t="s">
        <v>9805</v>
      </c>
      <c r="E7187" s="21" t="s">
        <v>9806</v>
      </c>
      <c r="F7187" s="21" t="s">
        <v>1751</v>
      </c>
      <c r="G7187" s="21" t="s">
        <v>9807</v>
      </c>
      <c r="H7187" s="21" t="s">
        <v>6663</v>
      </c>
      <c r="I7187" s="558">
        <v>866.7</v>
      </c>
      <c r="J7187" s="1"/>
      <c r="K7187" s="21" t="str">
        <f t="shared" si="98"/>
        <v>25255235</v>
      </c>
      <c r="L7187" s="21" t="s">
        <v>2759</v>
      </c>
      <c r="M7187" s="21" t="s">
        <v>9808</v>
      </c>
      <c r="N7187" s="21"/>
      <c r="O7187" s="21"/>
      <c r="P7187" s="21"/>
    </row>
    <row r="7188" spans="1:16" s="559" customFormat="1" ht="12.75" customHeight="1">
      <c r="A7188" s="21" t="s">
        <v>2214</v>
      </c>
      <c r="B7188" s="21" t="s">
        <v>1735</v>
      </c>
      <c r="C7188" s="21" t="s">
        <v>2528</v>
      </c>
      <c r="D7188" s="21" t="s">
        <v>9809</v>
      </c>
      <c r="E7188" s="21" t="s">
        <v>9810</v>
      </c>
      <c r="F7188" s="21" t="s">
        <v>1739</v>
      </c>
      <c r="G7188" s="21" t="s">
        <v>9811</v>
      </c>
      <c r="H7188" s="21" t="s">
        <v>6663</v>
      </c>
      <c r="I7188" s="558">
        <v>502</v>
      </c>
      <c r="J7188" s="1"/>
      <c r="K7188" s="21" t="str">
        <f t="shared" si="98"/>
        <v>99131667</v>
      </c>
      <c r="L7188" s="21" t="s">
        <v>2528</v>
      </c>
      <c r="M7188" s="21" t="s">
        <v>9812</v>
      </c>
      <c r="N7188" s="21"/>
      <c r="O7188" s="21"/>
      <c r="P7188" s="21"/>
    </row>
    <row r="7189" spans="1:16" s="559" customFormat="1" ht="12.75" customHeight="1">
      <c r="A7189" s="21" t="s">
        <v>2214</v>
      </c>
      <c r="B7189" s="21" t="s">
        <v>1735</v>
      </c>
      <c r="C7189" s="21" t="s">
        <v>2330</v>
      </c>
      <c r="D7189" s="21" t="s">
        <v>9813</v>
      </c>
      <c r="E7189" s="21" t="s">
        <v>9814</v>
      </c>
      <c r="F7189" s="21" t="s">
        <v>1751</v>
      </c>
      <c r="G7189" s="21" t="s">
        <v>9815</v>
      </c>
      <c r="H7189" s="21" t="s">
        <v>6663</v>
      </c>
      <c r="I7189" s="558">
        <v>1360.8</v>
      </c>
      <c r="J7189" s="1"/>
      <c r="K7189" s="21" t="str">
        <f t="shared" si="98"/>
        <v>81405639</v>
      </c>
      <c r="L7189" s="21" t="s">
        <v>2330</v>
      </c>
      <c r="M7189" s="21" t="s">
        <v>9816</v>
      </c>
      <c r="N7189" s="21"/>
      <c r="O7189" s="21"/>
      <c r="P7189" s="21"/>
    </row>
    <row r="7190" spans="1:16" s="559" customFormat="1" ht="12.75" customHeight="1">
      <c r="A7190" s="21" t="s">
        <v>2214</v>
      </c>
      <c r="B7190" s="21" t="s">
        <v>1735</v>
      </c>
      <c r="C7190" s="21" t="s">
        <v>2677</v>
      </c>
      <c r="D7190" s="21" t="s">
        <v>9817</v>
      </c>
      <c r="E7190" s="21" t="s">
        <v>9818</v>
      </c>
      <c r="F7190" s="21" t="s">
        <v>1751</v>
      </c>
      <c r="G7190" s="21" t="s">
        <v>9819</v>
      </c>
      <c r="H7190" s="21" t="s">
        <v>6663</v>
      </c>
      <c r="I7190" s="558">
        <v>769.5</v>
      </c>
      <c r="J7190" s="1"/>
      <c r="K7190" s="21" t="str">
        <f t="shared" si="98"/>
        <v>80312638</v>
      </c>
      <c r="L7190" s="21" t="s">
        <v>2677</v>
      </c>
      <c r="M7190" s="21" t="s">
        <v>9820</v>
      </c>
      <c r="N7190" s="21"/>
      <c r="O7190" s="21"/>
      <c r="P7190" s="21"/>
    </row>
    <row r="7191" spans="1:16" s="559" customFormat="1" ht="12.75" customHeight="1">
      <c r="A7191" s="21" t="s">
        <v>2214</v>
      </c>
      <c r="B7191" s="21" t="s">
        <v>1735</v>
      </c>
      <c r="C7191" s="21" t="s">
        <v>3337</v>
      </c>
      <c r="D7191" s="21" t="s">
        <v>9821</v>
      </c>
      <c r="E7191" s="21" t="s">
        <v>9822</v>
      </c>
      <c r="F7191" s="21" t="s">
        <v>1751</v>
      </c>
      <c r="G7191" s="21" t="s">
        <v>9823</v>
      </c>
      <c r="H7191" s="21" t="s">
        <v>6663</v>
      </c>
      <c r="I7191" s="558">
        <v>1012.5</v>
      </c>
      <c r="J7191" s="1"/>
      <c r="K7191" s="21" t="str">
        <f t="shared" si="98"/>
        <v>93763447</v>
      </c>
      <c r="L7191" s="21" t="s">
        <v>3337</v>
      </c>
      <c r="M7191" s="21" t="s">
        <v>9824</v>
      </c>
      <c r="N7191" s="21"/>
      <c r="O7191" s="21"/>
      <c r="P7191" s="21"/>
    </row>
    <row r="7192" spans="1:16" s="559" customFormat="1" ht="12.75" customHeight="1">
      <c r="A7192" s="21" t="s">
        <v>2214</v>
      </c>
      <c r="B7192" s="21" t="s">
        <v>1735</v>
      </c>
      <c r="C7192" s="21" t="s">
        <v>2251</v>
      </c>
      <c r="D7192" s="21" t="s">
        <v>9825</v>
      </c>
      <c r="E7192" s="21" t="s">
        <v>9826</v>
      </c>
      <c r="F7192" s="21" t="s">
        <v>1739</v>
      </c>
      <c r="G7192" s="21" t="s">
        <v>9827</v>
      </c>
      <c r="H7192" s="21" t="s">
        <v>6663</v>
      </c>
      <c r="I7192" s="558">
        <v>1506.6</v>
      </c>
      <c r="J7192" s="1"/>
      <c r="K7192" s="21" t="str">
        <f t="shared" si="98"/>
        <v>97665046</v>
      </c>
      <c r="L7192" s="21" t="s">
        <v>2251</v>
      </c>
      <c r="M7192" s="21" t="s">
        <v>9828</v>
      </c>
      <c r="N7192" s="21"/>
      <c r="O7192" s="21"/>
      <c r="P7192" s="21"/>
    </row>
    <row r="7193" spans="1:16" s="559" customFormat="1" ht="12.75" customHeight="1">
      <c r="A7193" s="21" t="s">
        <v>2214</v>
      </c>
      <c r="B7193" s="21" t="s">
        <v>1735</v>
      </c>
      <c r="C7193" s="21" t="s">
        <v>2635</v>
      </c>
      <c r="D7193" s="21" t="s">
        <v>9829</v>
      </c>
      <c r="E7193" s="21" t="s">
        <v>9830</v>
      </c>
      <c r="F7193" s="21" t="s">
        <v>1751</v>
      </c>
      <c r="G7193" s="21" t="s">
        <v>9831</v>
      </c>
      <c r="H7193" s="21" t="s">
        <v>6663</v>
      </c>
      <c r="I7193" s="558">
        <v>1603.8</v>
      </c>
      <c r="J7193" s="1"/>
      <c r="K7193" s="21" t="str">
        <f t="shared" si="98"/>
        <v>82101873</v>
      </c>
      <c r="L7193" s="21" t="s">
        <v>2635</v>
      </c>
      <c r="M7193" s="21" t="s">
        <v>9832</v>
      </c>
      <c r="N7193" s="21"/>
      <c r="O7193" s="21"/>
      <c r="P7193" s="21"/>
    </row>
    <row r="7194" spans="1:16" s="559" customFormat="1" ht="12.75" customHeight="1">
      <c r="A7194" s="21" t="s">
        <v>2214</v>
      </c>
      <c r="B7194" s="21" t="s">
        <v>1735</v>
      </c>
      <c r="C7194" s="21" t="s">
        <v>5161</v>
      </c>
      <c r="D7194" s="21" t="s">
        <v>9833</v>
      </c>
      <c r="E7194" s="21" t="s">
        <v>9834</v>
      </c>
      <c r="F7194" s="21" t="s">
        <v>1739</v>
      </c>
      <c r="G7194" s="21" t="s">
        <v>9835</v>
      </c>
      <c r="H7194" s="21" t="s">
        <v>6663</v>
      </c>
      <c r="I7194" s="558">
        <v>502</v>
      </c>
      <c r="J7194" s="1"/>
      <c r="K7194" s="21" t="str">
        <f t="shared" si="98"/>
        <v>82531056</v>
      </c>
      <c r="L7194" s="21" t="s">
        <v>5161</v>
      </c>
      <c r="M7194" s="21" t="s">
        <v>9836</v>
      </c>
      <c r="N7194" s="21"/>
      <c r="O7194" s="21"/>
      <c r="P7194" s="21"/>
    </row>
    <row r="7195" spans="1:16" s="559" customFormat="1" ht="12.75" customHeight="1">
      <c r="A7195" s="21" t="s">
        <v>2214</v>
      </c>
      <c r="B7195" s="21" t="s">
        <v>1735</v>
      </c>
      <c r="C7195" s="21" t="s">
        <v>2964</v>
      </c>
      <c r="D7195" s="21" t="s">
        <v>9837</v>
      </c>
      <c r="E7195" s="21" t="s">
        <v>9838</v>
      </c>
      <c r="F7195" s="21" t="s">
        <v>1751</v>
      </c>
      <c r="G7195" s="21" t="s">
        <v>9839</v>
      </c>
      <c r="H7195" s="21" t="s">
        <v>6663</v>
      </c>
      <c r="I7195" s="558">
        <v>1318.04</v>
      </c>
      <c r="J7195" s="1"/>
      <c r="K7195" s="21" t="str">
        <f t="shared" si="98"/>
        <v>97622679</v>
      </c>
      <c r="L7195" s="21" t="s">
        <v>2964</v>
      </c>
      <c r="M7195" s="21" t="s">
        <v>9840</v>
      </c>
      <c r="N7195" s="21"/>
      <c r="O7195" s="21"/>
      <c r="P7195" s="21"/>
    </row>
    <row r="7196" spans="1:16" s="559" customFormat="1" ht="12.75" customHeight="1">
      <c r="A7196" s="21" t="s">
        <v>2214</v>
      </c>
      <c r="B7196" s="21" t="s">
        <v>1735</v>
      </c>
      <c r="C7196" s="21" t="s">
        <v>2842</v>
      </c>
      <c r="D7196" s="21" t="s">
        <v>9841</v>
      </c>
      <c r="E7196" s="21" t="s">
        <v>9842</v>
      </c>
      <c r="F7196" s="21" t="s">
        <v>1739</v>
      </c>
      <c r="G7196" s="21" t="s">
        <v>9843</v>
      </c>
      <c r="H7196" s="21" t="s">
        <v>6663</v>
      </c>
      <c r="I7196" s="558">
        <v>1012.5</v>
      </c>
      <c r="J7196" s="1"/>
      <c r="K7196" s="21" t="str">
        <f t="shared" si="98"/>
        <v>24143379</v>
      </c>
      <c r="L7196" s="21" t="s">
        <v>2842</v>
      </c>
      <c r="M7196" s="21" t="s">
        <v>9844</v>
      </c>
      <c r="N7196" s="21"/>
      <c r="O7196" s="21"/>
      <c r="P7196" s="21"/>
    </row>
    <row r="7197" spans="1:16" s="559" customFormat="1" ht="12.75" customHeight="1">
      <c r="A7197" s="21" t="s">
        <v>2214</v>
      </c>
      <c r="B7197" s="21" t="s">
        <v>1735</v>
      </c>
      <c r="C7197" s="21" t="s">
        <v>2635</v>
      </c>
      <c r="D7197" s="21" t="s">
        <v>9845</v>
      </c>
      <c r="E7197" s="21" t="s">
        <v>9846</v>
      </c>
      <c r="F7197" s="21" t="s">
        <v>1739</v>
      </c>
      <c r="G7197" s="21" t="s">
        <v>9847</v>
      </c>
      <c r="H7197" s="21" t="s">
        <v>6663</v>
      </c>
      <c r="I7197" s="558">
        <v>599.4</v>
      </c>
      <c r="J7197" s="1"/>
      <c r="K7197" s="21" t="str">
        <f t="shared" si="98"/>
        <v>82101873</v>
      </c>
      <c r="L7197" s="21" t="s">
        <v>2635</v>
      </c>
      <c r="M7197" s="21" t="s">
        <v>9848</v>
      </c>
      <c r="N7197" s="21"/>
      <c r="O7197" s="21"/>
      <c r="P7197" s="21"/>
    </row>
    <row r="7198" spans="1:16" s="559" customFormat="1" ht="12.75" customHeight="1">
      <c r="A7198" s="21" t="s">
        <v>2214</v>
      </c>
      <c r="B7198" s="21" t="s">
        <v>1735</v>
      </c>
      <c r="C7198" s="21" t="s">
        <v>2951</v>
      </c>
      <c r="D7198" s="21" t="s">
        <v>9849</v>
      </c>
      <c r="E7198" s="21" t="s">
        <v>9850</v>
      </c>
      <c r="F7198" s="21" t="s">
        <v>1751</v>
      </c>
      <c r="G7198" s="21" t="s">
        <v>9851</v>
      </c>
      <c r="H7198" s="21" t="s">
        <v>6663</v>
      </c>
      <c r="I7198" s="558">
        <v>810</v>
      </c>
      <c r="J7198" s="1"/>
      <c r="K7198" s="21" t="str">
        <f t="shared" si="98"/>
        <v>80986752</v>
      </c>
      <c r="L7198" s="21" t="s">
        <v>2951</v>
      </c>
      <c r="M7198" s="21" t="s">
        <v>9852</v>
      </c>
      <c r="N7198" s="21"/>
      <c r="O7198" s="21"/>
      <c r="P7198" s="21"/>
    </row>
    <row r="7199" spans="1:16" s="559" customFormat="1" ht="12.75" customHeight="1">
      <c r="A7199" s="21" t="s">
        <v>2214</v>
      </c>
      <c r="B7199" s="21" t="s">
        <v>1735</v>
      </c>
      <c r="C7199" s="21" t="s">
        <v>3199</v>
      </c>
      <c r="D7199" s="21" t="s">
        <v>9853</v>
      </c>
      <c r="E7199" s="21" t="s">
        <v>9854</v>
      </c>
      <c r="F7199" s="21" t="s">
        <v>1739</v>
      </c>
      <c r="G7199" s="21" t="s">
        <v>9855</v>
      </c>
      <c r="H7199" s="21" t="s">
        <v>6663</v>
      </c>
      <c r="I7199" s="558">
        <v>1749.6</v>
      </c>
      <c r="J7199" s="1"/>
      <c r="K7199" s="21" t="str">
        <f t="shared" si="98"/>
        <v>25256065</v>
      </c>
      <c r="L7199" s="21" t="s">
        <v>3199</v>
      </c>
      <c r="M7199" s="21" t="s">
        <v>9856</v>
      </c>
      <c r="N7199" s="21"/>
      <c r="O7199" s="21"/>
      <c r="P7199" s="21"/>
    </row>
    <row r="7200" spans="1:16" s="559" customFormat="1" ht="12.75" customHeight="1">
      <c r="A7200" s="21" t="s">
        <v>2214</v>
      </c>
      <c r="B7200" s="21" t="s">
        <v>1735</v>
      </c>
      <c r="C7200" s="21" t="s">
        <v>2699</v>
      </c>
      <c r="D7200" s="21" t="s">
        <v>9857</v>
      </c>
      <c r="E7200" s="21" t="s">
        <v>9858</v>
      </c>
      <c r="F7200" s="21" t="s">
        <v>1739</v>
      </c>
      <c r="G7200" s="21" t="s">
        <v>9859</v>
      </c>
      <c r="H7200" s="21" t="s">
        <v>6663</v>
      </c>
      <c r="I7200" s="558">
        <v>1701</v>
      </c>
      <c r="J7200" s="1"/>
      <c r="K7200" s="21" t="str">
        <f t="shared" si="98"/>
        <v>82097484</v>
      </c>
      <c r="L7200" s="21" t="s">
        <v>2699</v>
      </c>
      <c r="M7200" s="21" t="s">
        <v>9860</v>
      </c>
      <c r="N7200" s="21"/>
      <c r="O7200" s="21"/>
      <c r="P7200" s="21"/>
    </row>
    <row r="7201" spans="1:16" s="559" customFormat="1" ht="12.75" customHeight="1">
      <c r="A7201" s="21" t="s">
        <v>2214</v>
      </c>
      <c r="B7201" s="21" t="s">
        <v>1735</v>
      </c>
      <c r="C7201" s="21" t="s">
        <v>2281</v>
      </c>
      <c r="D7201" s="21" t="s">
        <v>9861</v>
      </c>
      <c r="E7201" s="21" t="s">
        <v>9862</v>
      </c>
      <c r="F7201" s="21" t="s">
        <v>1751</v>
      </c>
      <c r="G7201" s="21" t="s">
        <v>9863</v>
      </c>
      <c r="H7201" s="21" t="s">
        <v>6663</v>
      </c>
      <c r="I7201" s="558">
        <v>500</v>
      </c>
      <c r="J7201" s="1"/>
      <c r="K7201" s="21" t="str">
        <f t="shared" si="98"/>
        <v>96071655</v>
      </c>
      <c r="L7201" s="21" t="s">
        <v>2281</v>
      </c>
      <c r="M7201" s="21" t="s">
        <v>9864</v>
      </c>
      <c r="N7201" s="21"/>
      <c r="O7201" s="21"/>
      <c r="P7201" s="21"/>
    </row>
    <row r="7202" spans="1:16" s="559" customFormat="1" ht="12.75" customHeight="1">
      <c r="A7202" s="21" t="s">
        <v>2214</v>
      </c>
      <c r="B7202" s="21" t="s">
        <v>1735</v>
      </c>
      <c r="C7202" s="21" t="s">
        <v>2699</v>
      </c>
      <c r="D7202" s="21" t="s">
        <v>9865</v>
      </c>
      <c r="E7202" s="21" t="s">
        <v>9866</v>
      </c>
      <c r="F7202" s="21" t="s">
        <v>1751</v>
      </c>
      <c r="G7202" s="21" t="s">
        <v>9867</v>
      </c>
      <c r="H7202" s="21" t="s">
        <v>6663</v>
      </c>
      <c r="I7202" s="558">
        <v>2041.2</v>
      </c>
      <c r="J7202" s="1"/>
      <c r="K7202" s="21" t="str">
        <f t="shared" si="98"/>
        <v>82097484</v>
      </c>
      <c r="L7202" s="21" t="s">
        <v>2699</v>
      </c>
      <c r="M7202" s="21" t="s">
        <v>9868</v>
      </c>
      <c r="N7202" s="21"/>
      <c r="O7202" s="21"/>
      <c r="P7202" s="21"/>
    </row>
    <row r="7203" spans="1:16" s="559" customFormat="1" ht="12.75" customHeight="1">
      <c r="A7203" s="21" t="s">
        <v>2214</v>
      </c>
      <c r="B7203" s="21" t="s">
        <v>1735</v>
      </c>
      <c r="C7203" s="21" t="s">
        <v>2635</v>
      </c>
      <c r="D7203" s="21" t="s">
        <v>9869</v>
      </c>
      <c r="E7203" s="21" t="s">
        <v>2274</v>
      </c>
      <c r="F7203" s="21" t="s">
        <v>1739</v>
      </c>
      <c r="G7203" s="21" t="s">
        <v>9870</v>
      </c>
      <c r="H7203" s="21" t="s">
        <v>6663</v>
      </c>
      <c r="I7203" s="558">
        <v>1004.4</v>
      </c>
      <c r="J7203" s="1"/>
      <c r="K7203" s="21" t="str">
        <f t="shared" si="98"/>
        <v>82101873</v>
      </c>
      <c r="L7203" s="21" t="s">
        <v>2635</v>
      </c>
      <c r="M7203" s="21" t="s">
        <v>9871</v>
      </c>
      <c r="N7203" s="21"/>
      <c r="O7203" s="21"/>
      <c r="P7203" s="21"/>
    </row>
    <row r="7204" spans="1:16" s="559" customFormat="1" ht="12.75" customHeight="1">
      <c r="A7204" s="21" t="s">
        <v>2214</v>
      </c>
      <c r="B7204" s="21" t="s">
        <v>1735</v>
      </c>
      <c r="C7204" s="21" t="s">
        <v>2251</v>
      </c>
      <c r="D7204" s="21" t="s">
        <v>9872</v>
      </c>
      <c r="E7204" s="21" t="s">
        <v>9873</v>
      </c>
      <c r="F7204" s="21" t="s">
        <v>1739</v>
      </c>
      <c r="G7204" s="21" t="s">
        <v>9874</v>
      </c>
      <c r="H7204" s="21" t="s">
        <v>6663</v>
      </c>
      <c r="I7204" s="558">
        <v>660</v>
      </c>
      <c r="J7204" s="1"/>
      <c r="K7204" s="21" t="str">
        <f t="shared" si="98"/>
        <v>97665046</v>
      </c>
      <c r="L7204" s="21" t="s">
        <v>2251</v>
      </c>
      <c r="M7204" s="21" t="s">
        <v>9875</v>
      </c>
      <c r="N7204" s="21"/>
      <c r="O7204" s="21"/>
      <c r="P7204" s="21"/>
    </row>
    <row r="7205" spans="1:16" s="559" customFormat="1" ht="12.75" customHeight="1">
      <c r="A7205" s="21" t="s">
        <v>2214</v>
      </c>
      <c r="B7205" s="21" t="s">
        <v>1735</v>
      </c>
      <c r="C7205" s="21" t="s">
        <v>3351</v>
      </c>
      <c r="D7205" s="21" t="s">
        <v>9876</v>
      </c>
      <c r="E7205" s="21" t="s">
        <v>9877</v>
      </c>
      <c r="F7205" s="21" t="s">
        <v>1751</v>
      </c>
      <c r="G7205" s="21" t="s">
        <v>9878</v>
      </c>
      <c r="H7205" s="21" t="s">
        <v>6663</v>
      </c>
      <c r="I7205" s="558">
        <v>696.6</v>
      </c>
      <c r="J7205" s="1"/>
      <c r="K7205" s="21" t="str">
        <f t="shared" si="98"/>
        <v>90598007</v>
      </c>
      <c r="L7205" s="21" t="s">
        <v>3351</v>
      </c>
      <c r="M7205" s="21" t="s">
        <v>9879</v>
      </c>
      <c r="N7205" s="21"/>
      <c r="O7205" s="21"/>
      <c r="P7205" s="21"/>
    </row>
    <row r="7206" spans="1:16" s="559" customFormat="1" ht="12.75" customHeight="1">
      <c r="A7206" s="21" t="s">
        <v>2214</v>
      </c>
      <c r="B7206" s="21" t="s">
        <v>1735</v>
      </c>
      <c r="C7206" s="21" t="s">
        <v>8003</v>
      </c>
      <c r="D7206" s="21" t="s">
        <v>9880</v>
      </c>
      <c r="E7206" s="21" t="s">
        <v>9881</v>
      </c>
      <c r="F7206" s="21" t="s">
        <v>1739</v>
      </c>
      <c r="G7206" s="21" t="s">
        <v>9882</v>
      </c>
      <c r="H7206" s="21" t="s">
        <v>6663</v>
      </c>
      <c r="I7206" s="558">
        <v>1150</v>
      </c>
      <c r="J7206" s="1"/>
      <c r="K7206" s="21" t="str">
        <f t="shared" si="98"/>
        <v>82097156</v>
      </c>
      <c r="L7206" s="21" t="s">
        <v>8003</v>
      </c>
      <c r="M7206" s="21" t="s">
        <v>9883</v>
      </c>
      <c r="N7206" s="21"/>
      <c r="O7206" s="21"/>
      <c r="P7206" s="21"/>
    </row>
    <row r="7207" spans="1:16" s="559" customFormat="1" ht="12.75" customHeight="1">
      <c r="A7207" s="21" t="s">
        <v>2214</v>
      </c>
      <c r="B7207" s="21" t="s">
        <v>1735</v>
      </c>
      <c r="C7207" s="21" t="s">
        <v>3558</v>
      </c>
      <c r="D7207" s="21" t="s">
        <v>9884</v>
      </c>
      <c r="E7207" s="21" t="s">
        <v>9885</v>
      </c>
      <c r="F7207" s="21" t="s">
        <v>1739</v>
      </c>
      <c r="G7207" s="21" t="s">
        <v>9886</v>
      </c>
      <c r="H7207" s="21" t="s">
        <v>6663</v>
      </c>
      <c r="I7207" s="558">
        <v>607.5</v>
      </c>
      <c r="J7207" s="1"/>
      <c r="K7207" s="21" t="str">
        <f t="shared" si="98"/>
        <v>21015219</v>
      </c>
      <c r="L7207" s="21" t="s">
        <v>3558</v>
      </c>
      <c r="M7207" s="21" t="s">
        <v>9887</v>
      </c>
      <c r="N7207" s="21"/>
      <c r="O7207" s="21"/>
      <c r="P7207" s="21"/>
    </row>
    <row r="7208" spans="1:16" s="559" customFormat="1" ht="12.75" customHeight="1">
      <c r="A7208" s="21" t="s">
        <v>2214</v>
      </c>
      <c r="B7208" s="21" t="s">
        <v>1735</v>
      </c>
      <c r="C7208" s="21" t="s">
        <v>2484</v>
      </c>
      <c r="D7208" s="21" t="s">
        <v>9888</v>
      </c>
      <c r="E7208" s="21" t="s">
        <v>9889</v>
      </c>
      <c r="F7208" s="21" t="s">
        <v>1739</v>
      </c>
      <c r="G7208" s="21" t="s">
        <v>9890</v>
      </c>
      <c r="H7208" s="21" t="s">
        <v>6663</v>
      </c>
      <c r="I7208" s="558">
        <v>502.2</v>
      </c>
      <c r="J7208" s="1"/>
      <c r="K7208" s="21" t="str">
        <f t="shared" ref="K7208:K7271" si="99">MID(M7208,1,8)</f>
        <v>97227475</v>
      </c>
      <c r="L7208" s="21" t="s">
        <v>2484</v>
      </c>
      <c r="M7208" s="21" t="s">
        <v>9891</v>
      </c>
      <c r="N7208" s="21"/>
      <c r="O7208" s="21"/>
      <c r="P7208" s="21"/>
    </row>
    <row r="7209" spans="1:16" s="559" customFormat="1" ht="12.75" customHeight="1">
      <c r="A7209" s="21" t="s">
        <v>2214</v>
      </c>
      <c r="B7209" s="21" t="s">
        <v>1735</v>
      </c>
      <c r="C7209" s="21" t="s">
        <v>2403</v>
      </c>
      <c r="D7209" s="21" t="s">
        <v>9892</v>
      </c>
      <c r="E7209" s="21" t="s">
        <v>9893</v>
      </c>
      <c r="F7209" s="21" t="s">
        <v>1751</v>
      </c>
      <c r="G7209" s="21" t="s">
        <v>9894</v>
      </c>
      <c r="H7209" s="21" t="s">
        <v>6663</v>
      </c>
      <c r="I7209" s="558">
        <v>810</v>
      </c>
      <c r="J7209" s="1"/>
      <c r="K7209" s="21" t="str">
        <f t="shared" si="99"/>
        <v>85466461</v>
      </c>
      <c r="L7209" s="21" t="s">
        <v>2403</v>
      </c>
      <c r="M7209" s="21" t="s">
        <v>9895</v>
      </c>
      <c r="N7209" s="21"/>
      <c r="O7209" s="21"/>
      <c r="P7209" s="21"/>
    </row>
    <row r="7210" spans="1:16" s="559" customFormat="1" ht="12.75" customHeight="1">
      <c r="A7210" s="21" t="s">
        <v>2214</v>
      </c>
      <c r="B7210" s="21" t="s">
        <v>1735</v>
      </c>
      <c r="C7210" s="21" t="s">
        <v>2479</v>
      </c>
      <c r="D7210" s="21" t="s">
        <v>9896</v>
      </c>
      <c r="E7210" s="21" t="s">
        <v>9897</v>
      </c>
      <c r="F7210" s="21" t="s">
        <v>1751</v>
      </c>
      <c r="G7210" s="21" t="s">
        <v>9898</v>
      </c>
      <c r="H7210" s="21" t="s">
        <v>6663</v>
      </c>
      <c r="I7210" s="558">
        <v>874.8</v>
      </c>
      <c r="J7210" s="1"/>
      <c r="K7210" s="21" t="str">
        <f t="shared" si="99"/>
        <v>96069135</v>
      </c>
      <c r="L7210" s="21" t="s">
        <v>2479</v>
      </c>
      <c r="M7210" s="21" t="s">
        <v>9899</v>
      </c>
      <c r="N7210" s="21"/>
      <c r="O7210" s="21"/>
      <c r="P7210" s="21"/>
    </row>
    <row r="7211" spans="1:16" s="559" customFormat="1" ht="12.75" customHeight="1">
      <c r="A7211" s="21" t="s">
        <v>2214</v>
      </c>
      <c r="B7211" s="21" t="s">
        <v>1735</v>
      </c>
      <c r="C7211" s="21" t="s">
        <v>3587</v>
      </c>
      <c r="D7211" s="21" t="s">
        <v>9900</v>
      </c>
      <c r="E7211" s="21" t="s">
        <v>9901</v>
      </c>
      <c r="F7211" s="21" t="s">
        <v>1739</v>
      </c>
      <c r="G7211" s="21" t="s">
        <v>9902</v>
      </c>
      <c r="H7211" s="21" t="s">
        <v>6663</v>
      </c>
      <c r="I7211" s="558">
        <v>1401.3</v>
      </c>
      <c r="J7211" s="1"/>
      <c r="K7211" s="21" t="str">
        <f t="shared" si="99"/>
        <v>96229075</v>
      </c>
      <c r="L7211" s="21" t="s">
        <v>3587</v>
      </c>
      <c r="M7211" s="21" t="s">
        <v>9903</v>
      </c>
      <c r="N7211" s="21"/>
      <c r="O7211" s="21"/>
      <c r="P7211" s="21"/>
    </row>
    <row r="7212" spans="1:16" s="559" customFormat="1" ht="12.75" customHeight="1">
      <c r="A7212" s="21" t="s">
        <v>2214</v>
      </c>
      <c r="B7212" s="21" t="s">
        <v>1735</v>
      </c>
      <c r="C7212" s="21" t="s">
        <v>3082</v>
      </c>
      <c r="D7212" s="21" t="s">
        <v>9904</v>
      </c>
      <c r="E7212" s="21" t="s">
        <v>9905</v>
      </c>
      <c r="F7212" s="21" t="s">
        <v>1751</v>
      </c>
      <c r="G7212" s="21" t="s">
        <v>9906</v>
      </c>
      <c r="H7212" s="21" t="s">
        <v>6663</v>
      </c>
      <c r="I7212" s="558">
        <v>1198.8</v>
      </c>
      <c r="J7212" s="1"/>
      <c r="K7212" s="21" t="str">
        <f t="shared" si="99"/>
        <v>93477322</v>
      </c>
      <c r="L7212" s="21" t="s">
        <v>3082</v>
      </c>
      <c r="M7212" s="21" t="s">
        <v>9907</v>
      </c>
      <c r="N7212" s="21"/>
      <c r="O7212" s="21"/>
      <c r="P7212" s="21"/>
    </row>
    <row r="7213" spans="1:16" s="559" customFormat="1" ht="12.75" customHeight="1">
      <c r="A7213" s="21" t="s">
        <v>2214</v>
      </c>
      <c r="B7213" s="21" t="s">
        <v>1735</v>
      </c>
      <c r="C7213" s="21" t="s">
        <v>2821</v>
      </c>
      <c r="D7213" s="21" t="s">
        <v>9908</v>
      </c>
      <c r="E7213" s="21" t="s">
        <v>9909</v>
      </c>
      <c r="F7213" s="21" t="s">
        <v>1751</v>
      </c>
      <c r="G7213" s="21" t="s">
        <v>9910</v>
      </c>
      <c r="H7213" s="21" t="s">
        <v>6663</v>
      </c>
      <c r="I7213" s="558">
        <v>502.2</v>
      </c>
      <c r="J7213" s="1"/>
      <c r="K7213" s="21" t="str">
        <f t="shared" si="99"/>
        <v>97052089</v>
      </c>
      <c r="L7213" s="21" t="s">
        <v>2821</v>
      </c>
      <c r="M7213" s="21" t="s">
        <v>9911</v>
      </c>
      <c r="N7213" s="21"/>
      <c r="O7213" s="21"/>
      <c r="P7213" s="21"/>
    </row>
    <row r="7214" spans="1:16" s="559" customFormat="1" ht="12.75" customHeight="1">
      <c r="A7214" s="21" t="s">
        <v>2214</v>
      </c>
      <c r="B7214" s="21" t="s">
        <v>1735</v>
      </c>
      <c r="C7214" s="21" t="s">
        <v>2682</v>
      </c>
      <c r="D7214" s="21" t="s">
        <v>9912</v>
      </c>
      <c r="E7214" s="21" t="s">
        <v>9913</v>
      </c>
      <c r="F7214" s="21" t="s">
        <v>1739</v>
      </c>
      <c r="G7214" s="21" t="s">
        <v>9914</v>
      </c>
      <c r="H7214" s="21" t="s">
        <v>6663</v>
      </c>
      <c r="I7214" s="558">
        <v>1393.2</v>
      </c>
      <c r="J7214" s="1"/>
      <c r="K7214" s="21" t="str">
        <f t="shared" si="99"/>
        <v>93727642</v>
      </c>
      <c r="L7214" s="21" t="s">
        <v>2682</v>
      </c>
      <c r="M7214" s="21" t="s">
        <v>9915</v>
      </c>
      <c r="N7214" s="21"/>
      <c r="O7214" s="21"/>
      <c r="P7214" s="21"/>
    </row>
    <row r="7215" spans="1:16" s="559" customFormat="1" ht="12.75" customHeight="1">
      <c r="A7215" s="21" t="s">
        <v>2214</v>
      </c>
      <c r="B7215" s="21" t="s">
        <v>1735</v>
      </c>
      <c r="C7215" s="21" t="s">
        <v>2510</v>
      </c>
      <c r="D7215" s="21" t="s">
        <v>9916</v>
      </c>
      <c r="E7215" s="21" t="s">
        <v>9917</v>
      </c>
      <c r="F7215" s="21" t="s">
        <v>1739</v>
      </c>
      <c r="G7215" s="21" t="s">
        <v>9918</v>
      </c>
      <c r="H7215" s="21" t="s">
        <v>6663</v>
      </c>
      <c r="I7215" s="558">
        <v>567</v>
      </c>
      <c r="J7215" s="1"/>
      <c r="K7215" s="21" t="str">
        <f t="shared" si="99"/>
        <v>96229485</v>
      </c>
      <c r="L7215" s="21" t="s">
        <v>2510</v>
      </c>
      <c r="M7215" s="21" t="s">
        <v>9919</v>
      </c>
      <c r="N7215" s="21"/>
      <c r="O7215" s="21"/>
      <c r="P7215" s="21"/>
    </row>
    <row r="7216" spans="1:16" s="559" customFormat="1" ht="12.75" customHeight="1">
      <c r="A7216" s="21" t="s">
        <v>2214</v>
      </c>
      <c r="B7216" s="21" t="s">
        <v>1735</v>
      </c>
      <c r="C7216" s="21" t="s">
        <v>2403</v>
      </c>
      <c r="D7216" s="21" t="s">
        <v>9920</v>
      </c>
      <c r="E7216" s="21" t="s">
        <v>9921</v>
      </c>
      <c r="F7216" s="21" t="s">
        <v>1739</v>
      </c>
      <c r="G7216" s="21" t="s">
        <v>9922</v>
      </c>
      <c r="H7216" s="21" t="s">
        <v>6663</v>
      </c>
      <c r="I7216" s="558">
        <v>810</v>
      </c>
      <c r="J7216" s="1"/>
      <c r="K7216" s="21" t="str">
        <f t="shared" si="99"/>
        <v>85466461</v>
      </c>
      <c r="L7216" s="21" t="s">
        <v>2403</v>
      </c>
      <c r="M7216" s="21" t="s">
        <v>9923</v>
      </c>
      <c r="N7216" s="21"/>
      <c r="O7216" s="21"/>
      <c r="P7216" s="21"/>
    </row>
    <row r="7217" spans="1:16" s="559" customFormat="1" ht="12.75" customHeight="1">
      <c r="A7217" s="21" t="s">
        <v>2214</v>
      </c>
      <c r="B7217" s="21" t="s">
        <v>1735</v>
      </c>
      <c r="C7217" s="21" t="s">
        <v>2398</v>
      </c>
      <c r="D7217" s="21" t="s">
        <v>9924</v>
      </c>
      <c r="E7217" s="21" t="s">
        <v>9925</v>
      </c>
      <c r="F7217" s="21" t="s">
        <v>1751</v>
      </c>
      <c r="G7217" s="21" t="s">
        <v>9926</v>
      </c>
      <c r="H7217" s="21" t="s">
        <v>6663</v>
      </c>
      <c r="I7217" s="558">
        <v>810</v>
      </c>
      <c r="J7217" s="1"/>
      <c r="K7217" s="21" t="str">
        <f t="shared" si="99"/>
        <v>21151865</v>
      </c>
      <c r="L7217" s="21" t="s">
        <v>2398</v>
      </c>
      <c r="M7217" s="21" t="s">
        <v>9927</v>
      </c>
      <c r="N7217" s="21"/>
      <c r="O7217" s="21"/>
      <c r="P7217" s="21"/>
    </row>
    <row r="7218" spans="1:16" s="559" customFormat="1" ht="12.75" customHeight="1">
      <c r="A7218" s="21" t="s">
        <v>2214</v>
      </c>
      <c r="B7218" s="21" t="s">
        <v>1735</v>
      </c>
      <c r="C7218" s="21" t="s">
        <v>2454</v>
      </c>
      <c r="D7218" s="21" t="s">
        <v>9928</v>
      </c>
      <c r="E7218" s="21" t="s">
        <v>9929</v>
      </c>
      <c r="F7218" s="21" t="s">
        <v>1751</v>
      </c>
      <c r="G7218" s="21" t="s">
        <v>9930</v>
      </c>
      <c r="H7218" s="21" t="s">
        <v>6663</v>
      </c>
      <c r="I7218" s="558">
        <v>800</v>
      </c>
      <c r="J7218" s="1"/>
      <c r="K7218" s="21" t="str">
        <f t="shared" si="99"/>
        <v>21152663</v>
      </c>
      <c r="L7218" s="21" t="s">
        <v>2454</v>
      </c>
      <c r="M7218" s="21" t="s">
        <v>9931</v>
      </c>
      <c r="N7218" s="21"/>
      <c r="O7218" s="21"/>
      <c r="P7218" s="21"/>
    </row>
    <row r="7219" spans="1:16" s="559" customFormat="1" ht="12.75" customHeight="1">
      <c r="A7219" s="21" t="s">
        <v>2214</v>
      </c>
      <c r="B7219" s="21" t="s">
        <v>1735</v>
      </c>
      <c r="C7219" s="21" t="s">
        <v>2330</v>
      </c>
      <c r="D7219" s="21" t="s">
        <v>9932</v>
      </c>
      <c r="E7219" s="21" t="s">
        <v>9933</v>
      </c>
      <c r="F7219" s="21" t="s">
        <v>1751</v>
      </c>
      <c r="G7219" s="21" t="s">
        <v>9934</v>
      </c>
      <c r="H7219" s="21" t="s">
        <v>6663</v>
      </c>
      <c r="I7219" s="558">
        <v>1692.9</v>
      </c>
      <c r="J7219" s="1"/>
      <c r="K7219" s="21" t="str">
        <f t="shared" si="99"/>
        <v>81405639</v>
      </c>
      <c r="L7219" s="21" t="s">
        <v>2330</v>
      </c>
      <c r="M7219" s="21" t="s">
        <v>9935</v>
      </c>
      <c r="N7219" s="21"/>
      <c r="O7219" s="21"/>
      <c r="P7219" s="21"/>
    </row>
    <row r="7220" spans="1:16" s="559" customFormat="1" ht="12.75" customHeight="1">
      <c r="A7220" s="21" t="s">
        <v>2214</v>
      </c>
      <c r="B7220" s="21" t="s">
        <v>1735</v>
      </c>
      <c r="C7220" s="21" t="s">
        <v>2353</v>
      </c>
      <c r="D7220" s="21" t="s">
        <v>9936</v>
      </c>
      <c r="E7220" s="21" t="s">
        <v>9937</v>
      </c>
      <c r="F7220" s="21" t="s">
        <v>1739</v>
      </c>
      <c r="G7220" s="21" t="s">
        <v>9938</v>
      </c>
      <c r="H7220" s="21" t="s">
        <v>6663</v>
      </c>
      <c r="I7220" s="558">
        <v>1000.44</v>
      </c>
      <c r="J7220" s="1"/>
      <c r="K7220" s="21" t="str">
        <f t="shared" si="99"/>
        <v>93574421</v>
      </c>
      <c r="L7220" s="21" t="s">
        <v>2353</v>
      </c>
      <c r="M7220" s="21" t="s">
        <v>9939</v>
      </c>
      <c r="N7220" s="21"/>
      <c r="O7220" s="21"/>
      <c r="P7220" s="21"/>
    </row>
    <row r="7221" spans="1:16" s="559" customFormat="1" ht="12.75" customHeight="1">
      <c r="A7221" s="21" t="s">
        <v>2214</v>
      </c>
      <c r="B7221" s="21" t="s">
        <v>1735</v>
      </c>
      <c r="C7221" s="21" t="s">
        <v>3077</v>
      </c>
      <c r="D7221" s="21" t="s">
        <v>9940</v>
      </c>
      <c r="E7221" s="21" t="s">
        <v>9941</v>
      </c>
      <c r="F7221" s="21" t="s">
        <v>1739</v>
      </c>
      <c r="G7221" s="21" t="s">
        <v>9942</v>
      </c>
      <c r="H7221" s="21" t="s">
        <v>6663</v>
      </c>
      <c r="I7221" s="558">
        <v>2000.7</v>
      </c>
      <c r="J7221" s="1"/>
      <c r="K7221" s="21" t="str">
        <f t="shared" si="99"/>
        <v>97622622</v>
      </c>
      <c r="L7221" s="21" t="s">
        <v>3077</v>
      </c>
      <c r="M7221" s="21" t="s">
        <v>9943</v>
      </c>
      <c r="N7221" s="21"/>
      <c r="O7221" s="21"/>
      <c r="P7221" s="21"/>
    </row>
    <row r="7222" spans="1:16" s="559" customFormat="1" ht="12.75" customHeight="1">
      <c r="A7222" s="21" t="s">
        <v>2214</v>
      </c>
      <c r="B7222" s="21" t="s">
        <v>1735</v>
      </c>
      <c r="C7222" s="21" t="s">
        <v>2330</v>
      </c>
      <c r="D7222" s="21" t="s">
        <v>9944</v>
      </c>
      <c r="E7222" s="21" t="s">
        <v>9945</v>
      </c>
      <c r="F7222" s="21" t="s">
        <v>1751</v>
      </c>
      <c r="G7222" s="21" t="s">
        <v>9946</v>
      </c>
      <c r="H7222" s="21" t="s">
        <v>6663</v>
      </c>
      <c r="I7222" s="558">
        <v>1239.3</v>
      </c>
      <c r="J7222" s="1"/>
      <c r="K7222" s="21" t="str">
        <f t="shared" si="99"/>
        <v>81405639</v>
      </c>
      <c r="L7222" s="21" t="s">
        <v>2330</v>
      </c>
      <c r="M7222" s="21" t="s">
        <v>9947</v>
      </c>
      <c r="N7222" s="21"/>
      <c r="O7222" s="21"/>
      <c r="P7222" s="21"/>
    </row>
    <row r="7223" spans="1:16" s="559" customFormat="1" ht="12.75" customHeight="1">
      <c r="A7223" s="21" t="s">
        <v>2214</v>
      </c>
      <c r="B7223" s="21" t="s">
        <v>1735</v>
      </c>
      <c r="C7223" s="21" t="s">
        <v>2882</v>
      </c>
      <c r="D7223" s="21" t="s">
        <v>9948</v>
      </c>
      <c r="E7223" s="21" t="s">
        <v>9949</v>
      </c>
      <c r="F7223" s="21" t="s">
        <v>1751</v>
      </c>
      <c r="G7223" s="21" t="s">
        <v>9950</v>
      </c>
      <c r="H7223" s="21" t="s">
        <v>6663</v>
      </c>
      <c r="I7223" s="558">
        <v>1498.5</v>
      </c>
      <c r="J7223" s="1"/>
      <c r="K7223" s="21" t="str">
        <f t="shared" si="99"/>
        <v>96156340</v>
      </c>
      <c r="L7223" s="21" t="s">
        <v>2882</v>
      </c>
      <c r="M7223" s="21" t="s">
        <v>9951</v>
      </c>
      <c r="N7223" s="21"/>
      <c r="O7223" s="21"/>
      <c r="P7223" s="21"/>
    </row>
    <row r="7224" spans="1:16" s="559" customFormat="1" ht="12.75" customHeight="1">
      <c r="A7224" s="21" t="s">
        <v>2214</v>
      </c>
      <c r="B7224" s="21" t="s">
        <v>1735</v>
      </c>
      <c r="C7224" s="21" t="s">
        <v>3558</v>
      </c>
      <c r="D7224" s="21" t="s">
        <v>9952</v>
      </c>
      <c r="E7224" s="21" t="s">
        <v>9953</v>
      </c>
      <c r="F7224" s="21" t="s">
        <v>1739</v>
      </c>
      <c r="G7224" s="21" t="s">
        <v>9954</v>
      </c>
      <c r="H7224" s="21" t="s">
        <v>6663</v>
      </c>
      <c r="I7224" s="558">
        <v>1352.7</v>
      </c>
      <c r="J7224" s="1"/>
      <c r="K7224" s="21" t="str">
        <f t="shared" si="99"/>
        <v>21015219</v>
      </c>
      <c r="L7224" s="21" t="s">
        <v>3558</v>
      </c>
      <c r="M7224" s="21" t="s">
        <v>9955</v>
      </c>
      <c r="N7224" s="21"/>
      <c r="O7224" s="21"/>
      <c r="P7224" s="21"/>
    </row>
    <row r="7225" spans="1:16" s="559" customFormat="1" ht="12.75" customHeight="1">
      <c r="A7225" s="21" t="s">
        <v>2214</v>
      </c>
      <c r="B7225" s="21" t="s">
        <v>1735</v>
      </c>
      <c r="C7225" s="21" t="s">
        <v>2469</v>
      </c>
      <c r="D7225" s="21" t="s">
        <v>9956</v>
      </c>
      <c r="E7225" s="21" t="s">
        <v>9957</v>
      </c>
      <c r="F7225" s="21" t="s">
        <v>1751</v>
      </c>
      <c r="G7225" s="21" t="s">
        <v>9958</v>
      </c>
      <c r="H7225" s="21" t="s">
        <v>6663</v>
      </c>
      <c r="I7225" s="558">
        <v>704.7</v>
      </c>
      <c r="J7225" s="1"/>
      <c r="K7225" s="21" t="str">
        <f t="shared" si="99"/>
        <v>81414958</v>
      </c>
      <c r="L7225" s="21" t="s">
        <v>2469</v>
      </c>
      <c r="M7225" s="21" t="s">
        <v>9959</v>
      </c>
      <c r="N7225" s="21"/>
      <c r="O7225" s="21"/>
      <c r="P7225" s="21"/>
    </row>
    <row r="7226" spans="1:16" s="559" customFormat="1" ht="12.75" customHeight="1">
      <c r="A7226" s="21" t="s">
        <v>2214</v>
      </c>
      <c r="B7226" s="21" t="s">
        <v>1735</v>
      </c>
      <c r="C7226" s="21" t="s">
        <v>2569</v>
      </c>
      <c r="D7226" s="21" t="s">
        <v>9960</v>
      </c>
      <c r="E7226" s="21" t="s">
        <v>9961</v>
      </c>
      <c r="F7226" s="21" t="s">
        <v>1751</v>
      </c>
      <c r="G7226" s="21" t="s">
        <v>9962</v>
      </c>
      <c r="H7226" s="21" t="s">
        <v>6663</v>
      </c>
      <c r="I7226" s="558">
        <v>2025</v>
      </c>
      <c r="J7226" s="1"/>
      <c r="K7226" s="21" t="str">
        <f t="shared" si="99"/>
        <v>96026665</v>
      </c>
      <c r="L7226" s="21" t="s">
        <v>2569</v>
      </c>
      <c r="M7226" s="21" t="s">
        <v>9963</v>
      </c>
      <c r="N7226" s="21"/>
      <c r="O7226" s="21"/>
      <c r="P7226" s="21"/>
    </row>
    <row r="7227" spans="1:16" s="559" customFormat="1" ht="12.75" customHeight="1">
      <c r="A7227" s="21" t="s">
        <v>2214</v>
      </c>
      <c r="B7227" s="21" t="s">
        <v>1735</v>
      </c>
      <c r="C7227" s="21" t="s">
        <v>2699</v>
      </c>
      <c r="D7227" s="21" t="s">
        <v>9964</v>
      </c>
      <c r="E7227" s="21" t="s">
        <v>9965</v>
      </c>
      <c r="F7227" s="21" t="s">
        <v>1739</v>
      </c>
      <c r="G7227" s="21" t="s">
        <v>9966</v>
      </c>
      <c r="H7227" s="21" t="s">
        <v>6663</v>
      </c>
      <c r="I7227" s="558">
        <v>1004.4</v>
      </c>
      <c r="J7227" s="1"/>
      <c r="K7227" s="21" t="str">
        <f t="shared" si="99"/>
        <v>82097484</v>
      </c>
      <c r="L7227" s="21" t="s">
        <v>2699</v>
      </c>
      <c r="M7227" s="21" t="s">
        <v>9967</v>
      </c>
      <c r="N7227" s="21"/>
      <c r="O7227" s="21"/>
      <c r="P7227" s="21"/>
    </row>
    <row r="7228" spans="1:16" s="559" customFormat="1" ht="12.75" customHeight="1">
      <c r="A7228" s="21" t="s">
        <v>2214</v>
      </c>
      <c r="B7228" s="21" t="s">
        <v>1735</v>
      </c>
      <c r="C7228" s="21" t="s">
        <v>3533</v>
      </c>
      <c r="D7228" s="21" t="s">
        <v>9968</v>
      </c>
      <c r="E7228" s="21" t="s">
        <v>9969</v>
      </c>
      <c r="F7228" s="21" t="s">
        <v>1751</v>
      </c>
      <c r="G7228" s="21" t="s">
        <v>9970</v>
      </c>
      <c r="H7228" s="21" t="s">
        <v>6663</v>
      </c>
      <c r="I7228" s="558">
        <v>729</v>
      </c>
      <c r="J7228" s="1"/>
      <c r="K7228" s="21" t="str">
        <f t="shared" si="99"/>
        <v>96151705</v>
      </c>
      <c r="L7228" s="21" t="s">
        <v>3533</v>
      </c>
      <c r="M7228" s="21" t="s">
        <v>9971</v>
      </c>
      <c r="N7228" s="21"/>
      <c r="O7228" s="21"/>
      <c r="P7228" s="21"/>
    </row>
    <row r="7229" spans="1:16" s="559" customFormat="1" ht="12.75" customHeight="1">
      <c r="A7229" s="21" t="s">
        <v>2214</v>
      </c>
      <c r="B7229" s="21" t="s">
        <v>1735</v>
      </c>
      <c r="C7229" s="21" t="s">
        <v>2986</v>
      </c>
      <c r="D7229" s="21" t="s">
        <v>9972</v>
      </c>
      <c r="E7229" s="21" t="s">
        <v>9973</v>
      </c>
      <c r="F7229" s="21" t="s">
        <v>1751</v>
      </c>
      <c r="G7229" s="21" t="s">
        <v>9974</v>
      </c>
      <c r="H7229" s="21" t="s">
        <v>6663</v>
      </c>
      <c r="I7229" s="558">
        <v>299.7</v>
      </c>
      <c r="J7229" s="1"/>
      <c r="K7229" s="21" t="str">
        <f t="shared" si="99"/>
        <v>22482874</v>
      </c>
      <c r="L7229" s="21" t="s">
        <v>2986</v>
      </c>
      <c r="M7229" s="21" t="s">
        <v>9975</v>
      </c>
      <c r="N7229" s="21"/>
      <c r="O7229" s="21"/>
      <c r="P7229" s="21"/>
    </row>
    <row r="7230" spans="1:16" s="559" customFormat="1" ht="12.75" customHeight="1">
      <c r="A7230" s="21" t="s">
        <v>2214</v>
      </c>
      <c r="B7230" s="21" t="s">
        <v>1735</v>
      </c>
      <c r="C7230" s="21" t="s">
        <v>2964</v>
      </c>
      <c r="D7230" s="21" t="s">
        <v>9976</v>
      </c>
      <c r="E7230" s="21" t="s">
        <v>9977</v>
      </c>
      <c r="F7230" s="21" t="s">
        <v>1739</v>
      </c>
      <c r="G7230" s="21" t="s">
        <v>9978</v>
      </c>
      <c r="H7230" s="21" t="s">
        <v>6663</v>
      </c>
      <c r="I7230" s="558">
        <v>3033.08</v>
      </c>
      <c r="J7230" s="1"/>
      <c r="K7230" s="21" t="str">
        <f t="shared" si="99"/>
        <v>97622679</v>
      </c>
      <c r="L7230" s="21" t="s">
        <v>2964</v>
      </c>
      <c r="M7230" s="21" t="s">
        <v>9979</v>
      </c>
      <c r="N7230" s="21"/>
      <c r="O7230" s="21"/>
      <c r="P7230" s="21"/>
    </row>
    <row r="7231" spans="1:16" s="559" customFormat="1" ht="12.75" customHeight="1">
      <c r="A7231" s="21" t="s">
        <v>2214</v>
      </c>
      <c r="B7231" s="21" t="s">
        <v>1735</v>
      </c>
      <c r="C7231" s="21" t="s">
        <v>8003</v>
      </c>
      <c r="D7231" s="21" t="s">
        <v>9980</v>
      </c>
      <c r="E7231" s="21" t="s">
        <v>9981</v>
      </c>
      <c r="F7231" s="21" t="s">
        <v>1739</v>
      </c>
      <c r="G7231" s="21" t="s">
        <v>9982</v>
      </c>
      <c r="H7231" s="21" t="s">
        <v>6663</v>
      </c>
      <c r="I7231" s="558">
        <v>1215</v>
      </c>
      <c r="J7231" s="1"/>
      <c r="K7231" s="21" t="str">
        <f t="shared" si="99"/>
        <v>82097156</v>
      </c>
      <c r="L7231" s="21" t="s">
        <v>8003</v>
      </c>
      <c r="M7231" s="21" t="s">
        <v>9983</v>
      </c>
      <c r="N7231" s="21"/>
      <c r="O7231" s="21"/>
      <c r="P7231" s="21"/>
    </row>
    <row r="7232" spans="1:16" s="559" customFormat="1" ht="12.75" customHeight="1">
      <c r="A7232" s="21" t="s">
        <v>2214</v>
      </c>
      <c r="B7232" s="21" t="s">
        <v>1735</v>
      </c>
      <c r="C7232" s="21" t="s">
        <v>2842</v>
      </c>
      <c r="D7232" s="21" t="s">
        <v>9984</v>
      </c>
      <c r="E7232" s="21" t="s">
        <v>9985</v>
      </c>
      <c r="F7232" s="21" t="s">
        <v>1751</v>
      </c>
      <c r="G7232" s="21" t="s">
        <v>9986</v>
      </c>
      <c r="H7232" s="21" t="s">
        <v>6663</v>
      </c>
      <c r="I7232" s="558">
        <v>1004.4</v>
      </c>
      <c r="J7232" s="1"/>
      <c r="K7232" s="21" t="str">
        <f t="shared" si="99"/>
        <v>24143379</v>
      </c>
      <c r="L7232" s="21" t="s">
        <v>2842</v>
      </c>
      <c r="M7232" s="21" t="s">
        <v>9987</v>
      </c>
      <c r="N7232" s="21"/>
      <c r="O7232" s="21"/>
      <c r="P7232" s="21"/>
    </row>
    <row r="7233" spans="1:16" s="559" customFormat="1" ht="12.75" customHeight="1">
      <c r="A7233" s="21" t="s">
        <v>2214</v>
      </c>
      <c r="B7233" s="21" t="s">
        <v>1735</v>
      </c>
      <c r="C7233" s="21" t="s">
        <v>2361</v>
      </c>
      <c r="D7233" s="21" t="s">
        <v>9988</v>
      </c>
      <c r="E7233" s="21" t="s">
        <v>9989</v>
      </c>
      <c r="F7233" s="21" t="s">
        <v>1751</v>
      </c>
      <c r="G7233" s="21" t="s">
        <v>9990</v>
      </c>
      <c r="H7233" s="21" t="s">
        <v>6663</v>
      </c>
      <c r="I7233" s="558">
        <v>1004.4</v>
      </c>
      <c r="J7233" s="1"/>
      <c r="K7233" s="21" t="str">
        <f t="shared" si="99"/>
        <v>81420499</v>
      </c>
      <c r="L7233" s="21" t="s">
        <v>2361</v>
      </c>
      <c r="M7233" s="21" t="s">
        <v>9991</v>
      </c>
      <c r="N7233" s="21"/>
      <c r="O7233" s="21"/>
      <c r="P7233" s="21"/>
    </row>
    <row r="7234" spans="1:16" s="559" customFormat="1" ht="12.75" customHeight="1">
      <c r="A7234" s="21" t="s">
        <v>2214</v>
      </c>
      <c r="B7234" s="21" t="s">
        <v>1735</v>
      </c>
      <c r="C7234" s="21" t="s">
        <v>2560</v>
      </c>
      <c r="D7234" s="21" t="s">
        <v>9992</v>
      </c>
      <c r="E7234" s="21" t="s">
        <v>9993</v>
      </c>
      <c r="F7234" s="21" t="s">
        <v>1739</v>
      </c>
      <c r="G7234" s="21" t="s">
        <v>9994</v>
      </c>
      <c r="H7234" s="21" t="s">
        <v>6663</v>
      </c>
      <c r="I7234" s="558">
        <v>1458</v>
      </c>
      <c r="J7234" s="1"/>
      <c r="K7234" s="21" t="str">
        <f t="shared" si="99"/>
        <v>25287568</v>
      </c>
      <c r="L7234" s="21" t="s">
        <v>2560</v>
      </c>
      <c r="M7234" s="21" t="s">
        <v>9995</v>
      </c>
      <c r="N7234" s="21"/>
      <c r="O7234" s="21"/>
      <c r="P7234" s="21"/>
    </row>
    <row r="7235" spans="1:16" s="559" customFormat="1" ht="12.75" customHeight="1">
      <c r="A7235" s="21" t="s">
        <v>2214</v>
      </c>
      <c r="B7235" s="21" t="s">
        <v>1735</v>
      </c>
      <c r="C7235" s="21" t="s">
        <v>2768</v>
      </c>
      <c r="D7235" s="21" t="s">
        <v>9996</v>
      </c>
      <c r="E7235" s="21" t="s">
        <v>9997</v>
      </c>
      <c r="F7235" s="21" t="s">
        <v>1739</v>
      </c>
      <c r="G7235" s="21" t="s">
        <v>9998</v>
      </c>
      <c r="H7235" s="21" t="s">
        <v>6663</v>
      </c>
      <c r="I7235" s="558">
        <v>1701</v>
      </c>
      <c r="J7235" s="1"/>
      <c r="K7235" s="21" t="str">
        <f t="shared" si="99"/>
        <v>96229046</v>
      </c>
      <c r="L7235" s="21" t="s">
        <v>2768</v>
      </c>
      <c r="M7235" s="21" t="s">
        <v>9999</v>
      </c>
      <c r="N7235" s="21"/>
      <c r="O7235" s="21"/>
      <c r="P7235" s="21"/>
    </row>
    <row r="7236" spans="1:16" s="559" customFormat="1" ht="12.75" customHeight="1">
      <c r="A7236" s="21" t="s">
        <v>2214</v>
      </c>
      <c r="B7236" s="21" t="s">
        <v>1735</v>
      </c>
      <c r="C7236" s="21" t="s">
        <v>10000</v>
      </c>
      <c r="D7236" s="21" t="s">
        <v>10001</v>
      </c>
      <c r="E7236" s="21" t="s">
        <v>10002</v>
      </c>
      <c r="F7236" s="21" t="s">
        <v>1739</v>
      </c>
      <c r="G7236" s="21" t="s">
        <v>10003</v>
      </c>
      <c r="H7236" s="21" t="s">
        <v>6663</v>
      </c>
      <c r="I7236" s="558">
        <v>1482.3</v>
      </c>
      <c r="J7236" s="1"/>
      <c r="K7236" s="21" t="str">
        <f t="shared" si="99"/>
        <v>81415110</v>
      </c>
      <c r="L7236" s="21" t="s">
        <v>10000</v>
      </c>
      <c r="M7236" s="21" t="s">
        <v>10004</v>
      </c>
      <c r="N7236" s="21"/>
      <c r="O7236" s="21"/>
      <c r="P7236" s="21"/>
    </row>
    <row r="7237" spans="1:16" s="559" customFormat="1" ht="12.75" customHeight="1">
      <c r="A7237" s="21" t="s">
        <v>2214</v>
      </c>
      <c r="B7237" s="21" t="s">
        <v>1735</v>
      </c>
      <c r="C7237" s="21" t="s">
        <v>2821</v>
      </c>
      <c r="D7237" s="21" t="s">
        <v>10005</v>
      </c>
      <c r="E7237" s="21" t="s">
        <v>10006</v>
      </c>
      <c r="F7237" s="21" t="s">
        <v>1751</v>
      </c>
      <c r="G7237" s="21" t="s">
        <v>10007</v>
      </c>
      <c r="H7237" s="21" t="s">
        <v>6663</v>
      </c>
      <c r="I7237" s="558">
        <v>1004.4</v>
      </c>
      <c r="J7237" s="1"/>
      <c r="K7237" s="21" t="str">
        <f t="shared" si="99"/>
        <v>97052089</v>
      </c>
      <c r="L7237" s="21" t="s">
        <v>2821</v>
      </c>
      <c r="M7237" s="21" t="s">
        <v>10008</v>
      </c>
      <c r="N7237" s="21"/>
      <c r="O7237" s="21"/>
      <c r="P7237" s="21"/>
    </row>
    <row r="7238" spans="1:16" s="559" customFormat="1" ht="12.75" customHeight="1">
      <c r="A7238" s="21" t="s">
        <v>2214</v>
      </c>
      <c r="B7238" s="21" t="s">
        <v>1735</v>
      </c>
      <c r="C7238" s="21" t="s">
        <v>3194</v>
      </c>
      <c r="D7238" s="21" t="s">
        <v>10009</v>
      </c>
      <c r="E7238" s="21" t="s">
        <v>10010</v>
      </c>
      <c r="F7238" s="21" t="s">
        <v>1739</v>
      </c>
      <c r="G7238" s="21" t="s">
        <v>10011</v>
      </c>
      <c r="H7238" s="21" t="s">
        <v>6663</v>
      </c>
      <c r="I7238" s="558">
        <v>10999.8</v>
      </c>
      <c r="J7238" s="1"/>
      <c r="K7238" s="21" t="str">
        <f t="shared" si="99"/>
        <v>82533359</v>
      </c>
      <c r="L7238" s="21" t="s">
        <v>3194</v>
      </c>
      <c r="M7238" s="21" t="s">
        <v>10012</v>
      </c>
      <c r="N7238" s="21"/>
      <c r="O7238" s="21"/>
      <c r="P7238" s="21"/>
    </row>
    <row r="7239" spans="1:16" s="559" customFormat="1" ht="12.75" customHeight="1">
      <c r="A7239" s="21" t="s">
        <v>2214</v>
      </c>
      <c r="B7239" s="21" t="s">
        <v>1735</v>
      </c>
      <c r="C7239" s="21" t="s">
        <v>3267</v>
      </c>
      <c r="D7239" s="21" t="s">
        <v>10013</v>
      </c>
      <c r="E7239" s="21" t="s">
        <v>10014</v>
      </c>
      <c r="F7239" s="21" t="s">
        <v>1751</v>
      </c>
      <c r="G7239" s="21" t="s">
        <v>10015</v>
      </c>
      <c r="H7239" s="21" t="s">
        <v>6663</v>
      </c>
      <c r="I7239" s="558">
        <v>1206.9000000000001</v>
      </c>
      <c r="J7239" s="1"/>
      <c r="K7239" s="21" t="str">
        <f t="shared" si="99"/>
        <v>89364885</v>
      </c>
      <c r="L7239" s="21" t="s">
        <v>3267</v>
      </c>
      <c r="M7239" s="21" t="s">
        <v>10016</v>
      </c>
      <c r="N7239" s="21"/>
      <c r="O7239" s="21"/>
      <c r="P7239" s="21"/>
    </row>
    <row r="7240" spans="1:16" s="559" customFormat="1" ht="12.75" customHeight="1">
      <c r="A7240" s="21" t="s">
        <v>2214</v>
      </c>
      <c r="B7240" s="21" t="s">
        <v>1735</v>
      </c>
      <c r="C7240" s="21" t="s">
        <v>2510</v>
      </c>
      <c r="D7240" s="21" t="s">
        <v>10017</v>
      </c>
      <c r="E7240" s="21" t="s">
        <v>10018</v>
      </c>
      <c r="F7240" s="21" t="s">
        <v>1751</v>
      </c>
      <c r="G7240" s="21" t="s">
        <v>10019</v>
      </c>
      <c r="H7240" s="21" t="s">
        <v>6663</v>
      </c>
      <c r="I7240" s="558">
        <v>688.5</v>
      </c>
      <c r="J7240" s="1"/>
      <c r="K7240" s="21" t="str">
        <f t="shared" si="99"/>
        <v>96229485</v>
      </c>
      <c r="L7240" s="21" t="s">
        <v>2510</v>
      </c>
      <c r="M7240" s="21" t="s">
        <v>10020</v>
      </c>
      <c r="N7240" s="21"/>
      <c r="O7240" s="21"/>
      <c r="P7240" s="21"/>
    </row>
    <row r="7241" spans="1:16" s="559" customFormat="1" ht="12.75" customHeight="1">
      <c r="A7241" s="21" t="s">
        <v>2214</v>
      </c>
      <c r="B7241" s="21" t="s">
        <v>1735</v>
      </c>
      <c r="C7241" s="21" t="s">
        <v>2330</v>
      </c>
      <c r="D7241" s="21" t="s">
        <v>10021</v>
      </c>
      <c r="E7241" s="21" t="s">
        <v>10022</v>
      </c>
      <c r="F7241" s="21" t="s">
        <v>1751</v>
      </c>
      <c r="G7241" s="21" t="s">
        <v>10023</v>
      </c>
      <c r="H7241" s="21" t="s">
        <v>6663</v>
      </c>
      <c r="I7241" s="558">
        <v>1620</v>
      </c>
      <c r="J7241" s="1"/>
      <c r="K7241" s="21" t="str">
        <f t="shared" si="99"/>
        <v>81405639</v>
      </c>
      <c r="L7241" s="21" t="s">
        <v>2330</v>
      </c>
      <c r="M7241" s="21" t="s">
        <v>10024</v>
      </c>
      <c r="N7241" s="21"/>
      <c r="O7241" s="21"/>
      <c r="P7241" s="21"/>
    </row>
    <row r="7242" spans="1:16" s="559" customFormat="1" ht="12.75" customHeight="1">
      <c r="A7242" s="21" t="s">
        <v>2214</v>
      </c>
      <c r="B7242" s="21" t="s">
        <v>1735</v>
      </c>
      <c r="C7242" s="21" t="s">
        <v>3241</v>
      </c>
      <c r="D7242" s="21" t="s">
        <v>3450</v>
      </c>
      <c r="E7242" s="21" t="s">
        <v>10025</v>
      </c>
      <c r="F7242" s="21" t="s">
        <v>1739</v>
      </c>
      <c r="G7242" s="21" t="s">
        <v>10026</v>
      </c>
      <c r="H7242" s="21" t="s">
        <v>6663</v>
      </c>
      <c r="I7242" s="558">
        <v>810</v>
      </c>
      <c r="J7242" s="1"/>
      <c r="K7242" s="21" t="str">
        <f t="shared" si="99"/>
        <v>93481312</v>
      </c>
      <c r="L7242" s="21" t="s">
        <v>3241</v>
      </c>
      <c r="M7242" s="21" t="s">
        <v>10027</v>
      </c>
      <c r="N7242" s="21"/>
      <c r="O7242" s="21"/>
      <c r="P7242" s="21"/>
    </row>
    <row r="7243" spans="1:16" s="559" customFormat="1" ht="12.75" customHeight="1">
      <c r="A7243" s="21" t="s">
        <v>2214</v>
      </c>
      <c r="B7243" s="21" t="s">
        <v>1735</v>
      </c>
      <c r="C7243" s="21" t="s">
        <v>2882</v>
      </c>
      <c r="D7243" s="21" t="s">
        <v>10028</v>
      </c>
      <c r="E7243" s="21" t="s">
        <v>10029</v>
      </c>
      <c r="F7243" s="21" t="s">
        <v>1739</v>
      </c>
      <c r="G7243" s="21" t="s">
        <v>10030</v>
      </c>
      <c r="H7243" s="21" t="s">
        <v>6663</v>
      </c>
      <c r="I7243" s="558">
        <v>604.4</v>
      </c>
      <c r="J7243" s="1"/>
      <c r="K7243" s="21" t="str">
        <f t="shared" si="99"/>
        <v>96156340</v>
      </c>
      <c r="L7243" s="21" t="s">
        <v>2882</v>
      </c>
      <c r="M7243" s="21" t="s">
        <v>10031</v>
      </c>
      <c r="N7243" s="21"/>
      <c r="O7243" s="21"/>
      <c r="P7243" s="21"/>
    </row>
    <row r="7244" spans="1:16" s="559" customFormat="1" ht="12.75" customHeight="1">
      <c r="A7244" s="21" t="s">
        <v>2214</v>
      </c>
      <c r="B7244" s="21" t="s">
        <v>1735</v>
      </c>
      <c r="C7244" s="21" t="s">
        <v>2510</v>
      </c>
      <c r="D7244" s="21" t="s">
        <v>10032</v>
      </c>
      <c r="E7244" s="21" t="s">
        <v>10033</v>
      </c>
      <c r="F7244" s="21" t="s">
        <v>1751</v>
      </c>
      <c r="G7244" s="21" t="s">
        <v>10034</v>
      </c>
      <c r="H7244" s="21" t="s">
        <v>6663</v>
      </c>
      <c r="I7244" s="558">
        <v>907.2</v>
      </c>
      <c r="J7244" s="1"/>
      <c r="K7244" s="21" t="str">
        <f t="shared" si="99"/>
        <v>96229485</v>
      </c>
      <c r="L7244" s="21" t="s">
        <v>2510</v>
      </c>
      <c r="M7244" s="21" t="s">
        <v>10035</v>
      </c>
      <c r="N7244" s="21"/>
      <c r="O7244" s="21"/>
      <c r="P7244" s="21"/>
    </row>
    <row r="7245" spans="1:16" s="559" customFormat="1" ht="12.75" customHeight="1">
      <c r="A7245" s="21" t="s">
        <v>2214</v>
      </c>
      <c r="B7245" s="21" t="s">
        <v>1735</v>
      </c>
      <c r="C7245" s="21" t="s">
        <v>3087</v>
      </c>
      <c r="D7245" s="21" t="s">
        <v>10036</v>
      </c>
      <c r="E7245" s="21" t="s">
        <v>10037</v>
      </c>
      <c r="F7245" s="21" t="s">
        <v>1751</v>
      </c>
      <c r="G7245" s="21" t="s">
        <v>10038</v>
      </c>
      <c r="H7245" s="21" t="s">
        <v>6663</v>
      </c>
      <c r="I7245" s="558">
        <v>2180</v>
      </c>
      <c r="J7245" s="1"/>
      <c r="K7245" s="21" t="str">
        <f t="shared" si="99"/>
        <v>82098750</v>
      </c>
      <c r="L7245" s="21" t="s">
        <v>3087</v>
      </c>
      <c r="M7245" s="21" t="s">
        <v>10039</v>
      </c>
      <c r="N7245" s="21"/>
      <c r="O7245" s="21"/>
      <c r="P7245" s="21"/>
    </row>
    <row r="7246" spans="1:16" s="559" customFormat="1" ht="12.75" customHeight="1">
      <c r="A7246" s="21" t="s">
        <v>2214</v>
      </c>
      <c r="B7246" s="21" t="s">
        <v>1735</v>
      </c>
      <c r="C7246" s="21" t="s">
        <v>2330</v>
      </c>
      <c r="D7246" s="21" t="s">
        <v>10040</v>
      </c>
      <c r="E7246" s="21" t="s">
        <v>10041</v>
      </c>
      <c r="F7246" s="21" t="s">
        <v>1739</v>
      </c>
      <c r="G7246" s="21" t="s">
        <v>10042</v>
      </c>
      <c r="H7246" s="21" t="s">
        <v>6663</v>
      </c>
      <c r="I7246" s="558">
        <v>801.9</v>
      </c>
      <c r="J7246" s="1"/>
      <c r="K7246" s="21" t="str">
        <f t="shared" si="99"/>
        <v>81405639</v>
      </c>
      <c r="L7246" s="21" t="s">
        <v>2330</v>
      </c>
      <c r="M7246" s="21" t="s">
        <v>10043</v>
      </c>
      <c r="N7246" s="21"/>
      <c r="O7246" s="21"/>
      <c r="P7246" s="21"/>
    </row>
    <row r="7247" spans="1:16" s="559" customFormat="1" ht="12.75" customHeight="1">
      <c r="A7247" s="21" t="s">
        <v>2214</v>
      </c>
      <c r="B7247" s="21" t="s">
        <v>1735</v>
      </c>
      <c r="C7247" s="21" t="s">
        <v>4445</v>
      </c>
      <c r="D7247" s="21" t="s">
        <v>10044</v>
      </c>
      <c r="E7247" s="21" t="s">
        <v>2606</v>
      </c>
      <c r="F7247" s="21" t="s">
        <v>1739</v>
      </c>
      <c r="G7247" s="21" t="s">
        <v>10045</v>
      </c>
      <c r="H7247" s="21" t="s">
        <v>6663</v>
      </c>
      <c r="I7247" s="558">
        <v>1085.4000000000001</v>
      </c>
      <c r="J7247" s="1"/>
      <c r="K7247" s="21" t="str">
        <f t="shared" si="99"/>
        <v>99130726</v>
      </c>
      <c r="L7247" s="21" t="s">
        <v>4445</v>
      </c>
      <c r="M7247" s="21" t="s">
        <v>10046</v>
      </c>
      <c r="N7247" s="21"/>
      <c r="O7247" s="21"/>
      <c r="P7247" s="21"/>
    </row>
    <row r="7248" spans="1:16" s="559" customFormat="1" ht="12.75" customHeight="1">
      <c r="A7248" s="21" t="s">
        <v>2214</v>
      </c>
      <c r="B7248" s="21" t="s">
        <v>1735</v>
      </c>
      <c r="C7248" s="21" t="s">
        <v>4563</v>
      </c>
      <c r="D7248" s="21" t="s">
        <v>10047</v>
      </c>
      <c r="E7248" s="21" t="s">
        <v>10048</v>
      </c>
      <c r="F7248" s="21" t="s">
        <v>1739</v>
      </c>
      <c r="G7248" s="21" t="s">
        <v>10049</v>
      </c>
      <c r="H7248" s="21" t="s">
        <v>6663</v>
      </c>
      <c r="I7248" s="558">
        <v>307.8</v>
      </c>
      <c r="J7248" s="1"/>
      <c r="K7248" s="21" t="str">
        <f t="shared" si="99"/>
        <v>90456406</v>
      </c>
      <c r="L7248" s="21" t="s">
        <v>4563</v>
      </c>
      <c r="M7248" s="21" t="s">
        <v>10050</v>
      </c>
      <c r="N7248" s="21"/>
      <c r="O7248" s="21"/>
      <c r="P7248" s="21"/>
    </row>
    <row r="7249" spans="1:16" s="559" customFormat="1" ht="12.75" customHeight="1">
      <c r="A7249" s="21" t="s">
        <v>2214</v>
      </c>
      <c r="B7249" s="21" t="s">
        <v>1735</v>
      </c>
      <c r="C7249" s="21" t="s">
        <v>2389</v>
      </c>
      <c r="D7249" s="21" t="s">
        <v>10051</v>
      </c>
      <c r="E7249" s="21" t="s">
        <v>10052</v>
      </c>
      <c r="F7249" s="21" t="s">
        <v>1751</v>
      </c>
      <c r="G7249" s="21" t="s">
        <v>10053</v>
      </c>
      <c r="H7249" s="21" t="s">
        <v>6663</v>
      </c>
      <c r="I7249" s="558">
        <v>1834</v>
      </c>
      <c r="J7249" s="1"/>
      <c r="K7249" s="21" t="str">
        <f t="shared" si="99"/>
        <v>23321214</v>
      </c>
      <c r="L7249" s="21" t="s">
        <v>2389</v>
      </c>
      <c r="M7249" s="21" t="s">
        <v>10054</v>
      </c>
      <c r="N7249" s="21"/>
      <c r="O7249" s="21"/>
      <c r="P7249" s="21"/>
    </row>
    <row r="7250" spans="1:16" s="559" customFormat="1" ht="12.75" customHeight="1">
      <c r="A7250" s="21" t="s">
        <v>2214</v>
      </c>
      <c r="B7250" s="21" t="s">
        <v>1735</v>
      </c>
      <c r="C7250" s="21" t="s">
        <v>3149</v>
      </c>
      <c r="D7250" s="21" t="s">
        <v>10055</v>
      </c>
      <c r="E7250" s="21" t="s">
        <v>10056</v>
      </c>
      <c r="F7250" s="21" t="s">
        <v>1739</v>
      </c>
      <c r="G7250" s="21" t="s">
        <v>10057</v>
      </c>
      <c r="H7250" s="21" t="s">
        <v>6663</v>
      </c>
      <c r="I7250" s="558">
        <v>2430</v>
      </c>
      <c r="J7250" s="1"/>
      <c r="K7250" s="21" t="str">
        <f t="shared" si="99"/>
        <v>96026406</v>
      </c>
      <c r="L7250" s="21" t="s">
        <v>3149</v>
      </c>
      <c r="M7250" s="21" t="s">
        <v>10058</v>
      </c>
      <c r="N7250" s="21"/>
      <c r="O7250" s="21"/>
      <c r="P7250" s="21"/>
    </row>
    <row r="7251" spans="1:16" s="559" customFormat="1" ht="12.75" customHeight="1">
      <c r="A7251" s="21" t="s">
        <v>2214</v>
      </c>
      <c r="B7251" s="21" t="s">
        <v>1735</v>
      </c>
      <c r="C7251" s="21" t="s">
        <v>2663</v>
      </c>
      <c r="D7251" s="21" t="s">
        <v>10059</v>
      </c>
      <c r="E7251" s="21" t="s">
        <v>10060</v>
      </c>
      <c r="F7251" s="21" t="s">
        <v>1739</v>
      </c>
      <c r="G7251" s="21" t="s">
        <v>10061</v>
      </c>
      <c r="H7251" s="21" t="s">
        <v>6663</v>
      </c>
      <c r="I7251" s="558">
        <v>510.3</v>
      </c>
      <c r="J7251" s="1"/>
      <c r="K7251" s="21" t="str">
        <f t="shared" si="99"/>
        <v>96196696</v>
      </c>
      <c r="L7251" s="21" t="s">
        <v>2663</v>
      </c>
      <c r="M7251" s="21" t="s">
        <v>10062</v>
      </c>
      <c r="N7251" s="21"/>
      <c r="O7251" s="21"/>
      <c r="P7251" s="21"/>
    </row>
    <row r="7252" spans="1:16" s="559" customFormat="1" ht="12.75" customHeight="1">
      <c r="A7252" s="21" t="s">
        <v>2214</v>
      </c>
      <c r="B7252" s="21" t="s">
        <v>1735</v>
      </c>
      <c r="C7252" s="21" t="s">
        <v>2842</v>
      </c>
      <c r="D7252" s="21" t="s">
        <v>10063</v>
      </c>
      <c r="E7252" s="21" t="s">
        <v>10064</v>
      </c>
      <c r="F7252" s="21" t="s">
        <v>1751</v>
      </c>
      <c r="G7252" s="21" t="s">
        <v>10065</v>
      </c>
      <c r="H7252" s="21" t="s">
        <v>6663</v>
      </c>
      <c r="I7252" s="558">
        <v>1004.4</v>
      </c>
      <c r="J7252" s="1"/>
      <c r="K7252" s="21" t="str">
        <f t="shared" si="99"/>
        <v>24143379</v>
      </c>
      <c r="L7252" s="21" t="s">
        <v>2842</v>
      </c>
      <c r="M7252" s="21" t="s">
        <v>10066</v>
      </c>
      <c r="N7252" s="21"/>
      <c r="O7252" s="21"/>
      <c r="P7252" s="21"/>
    </row>
    <row r="7253" spans="1:16" s="559" customFormat="1" ht="12.75" customHeight="1">
      <c r="A7253" s="21" t="s">
        <v>2214</v>
      </c>
      <c r="B7253" s="21" t="s">
        <v>1735</v>
      </c>
      <c r="C7253" s="21" t="s">
        <v>2294</v>
      </c>
      <c r="D7253" s="21" t="s">
        <v>10067</v>
      </c>
      <c r="E7253" s="21" t="s">
        <v>10068</v>
      </c>
      <c r="F7253" s="21" t="s">
        <v>1751</v>
      </c>
      <c r="G7253" s="21" t="s">
        <v>10069</v>
      </c>
      <c r="H7253" s="21" t="s">
        <v>6663</v>
      </c>
      <c r="I7253" s="558">
        <v>502.2</v>
      </c>
      <c r="J7253" s="1"/>
      <c r="K7253" s="21" t="str">
        <f t="shared" si="99"/>
        <v>97622939</v>
      </c>
      <c r="L7253" s="21" t="s">
        <v>2294</v>
      </c>
      <c r="M7253" s="21" t="s">
        <v>10070</v>
      </c>
      <c r="N7253" s="21"/>
      <c r="O7253" s="21"/>
      <c r="P7253" s="21"/>
    </row>
    <row r="7254" spans="1:16" s="559" customFormat="1" ht="12.75" customHeight="1">
      <c r="A7254" s="21" t="s">
        <v>2214</v>
      </c>
      <c r="B7254" s="21" t="s">
        <v>1735</v>
      </c>
      <c r="C7254" s="21" t="s">
        <v>3337</v>
      </c>
      <c r="D7254" s="21" t="s">
        <v>10071</v>
      </c>
      <c r="E7254" s="21" t="s">
        <v>10072</v>
      </c>
      <c r="F7254" s="21" t="s">
        <v>1739</v>
      </c>
      <c r="G7254" s="21" t="s">
        <v>10073</v>
      </c>
      <c r="H7254" s="21" t="s">
        <v>6663</v>
      </c>
      <c r="I7254" s="558">
        <v>1952.1</v>
      </c>
      <c r="J7254" s="1"/>
      <c r="K7254" s="21" t="str">
        <f t="shared" si="99"/>
        <v>93763447</v>
      </c>
      <c r="L7254" s="21" t="s">
        <v>3337</v>
      </c>
      <c r="M7254" s="21" t="s">
        <v>10074</v>
      </c>
      <c r="N7254" s="21"/>
      <c r="O7254" s="21"/>
      <c r="P7254" s="21"/>
    </row>
    <row r="7255" spans="1:16" s="559" customFormat="1" ht="12.75" customHeight="1">
      <c r="A7255" s="21" t="s">
        <v>2214</v>
      </c>
      <c r="B7255" s="21" t="s">
        <v>1735</v>
      </c>
      <c r="C7255" s="21" t="s">
        <v>2842</v>
      </c>
      <c r="D7255" s="21" t="s">
        <v>10075</v>
      </c>
      <c r="E7255" s="21" t="s">
        <v>10076</v>
      </c>
      <c r="F7255" s="21" t="s">
        <v>1751</v>
      </c>
      <c r="G7255" s="21" t="s">
        <v>10077</v>
      </c>
      <c r="H7255" s="21" t="s">
        <v>6663</v>
      </c>
      <c r="I7255" s="558">
        <v>1004.4</v>
      </c>
      <c r="J7255" s="1"/>
      <c r="K7255" s="21" t="str">
        <f t="shared" si="99"/>
        <v>24143379</v>
      </c>
      <c r="L7255" s="21" t="s">
        <v>2842</v>
      </c>
      <c r="M7255" s="21" t="s">
        <v>10078</v>
      </c>
      <c r="N7255" s="21"/>
      <c r="O7255" s="21"/>
      <c r="P7255" s="21"/>
    </row>
    <row r="7256" spans="1:16" s="559" customFormat="1" ht="12.75" customHeight="1">
      <c r="A7256" s="21" t="s">
        <v>2214</v>
      </c>
      <c r="B7256" s="21" t="s">
        <v>1735</v>
      </c>
      <c r="C7256" s="21" t="s">
        <v>3364</v>
      </c>
      <c r="D7256" s="21" t="s">
        <v>10079</v>
      </c>
      <c r="E7256" s="21" t="s">
        <v>10080</v>
      </c>
      <c r="F7256" s="21" t="s">
        <v>1751</v>
      </c>
      <c r="G7256" s="21" t="s">
        <v>10081</v>
      </c>
      <c r="H7256" s="21" t="s">
        <v>6663</v>
      </c>
      <c r="I7256" s="558">
        <v>750</v>
      </c>
      <c r="J7256" s="1"/>
      <c r="K7256" s="21" t="str">
        <f t="shared" si="99"/>
        <v>99131527</v>
      </c>
      <c r="L7256" s="21" t="s">
        <v>3364</v>
      </c>
      <c r="M7256" s="21" t="s">
        <v>10082</v>
      </c>
      <c r="N7256" s="21"/>
      <c r="O7256" s="21"/>
      <c r="P7256" s="21"/>
    </row>
    <row r="7257" spans="1:16" s="559" customFormat="1" ht="12.75" customHeight="1">
      <c r="A7257" s="21" t="s">
        <v>2214</v>
      </c>
      <c r="B7257" s="21" t="s">
        <v>1735</v>
      </c>
      <c r="C7257" s="21" t="s">
        <v>2403</v>
      </c>
      <c r="D7257" s="21" t="s">
        <v>10083</v>
      </c>
      <c r="E7257" s="21" t="s">
        <v>10084</v>
      </c>
      <c r="F7257" s="21" t="s">
        <v>1739</v>
      </c>
      <c r="G7257" s="21" t="s">
        <v>10085</v>
      </c>
      <c r="H7257" s="21" t="s">
        <v>6663</v>
      </c>
      <c r="I7257" s="558">
        <v>648</v>
      </c>
      <c r="J7257" s="1"/>
      <c r="K7257" s="21" t="str">
        <f t="shared" si="99"/>
        <v>85466461</v>
      </c>
      <c r="L7257" s="21" t="s">
        <v>2403</v>
      </c>
      <c r="M7257" s="21" t="s">
        <v>10086</v>
      </c>
      <c r="N7257" s="21"/>
      <c r="O7257" s="21"/>
      <c r="P7257" s="21"/>
    </row>
    <row r="7258" spans="1:16" s="559" customFormat="1" ht="12.75" customHeight="1">
      <c r="A7258" s="21" t="s">
        <v>2214</v>
      </c>
      <c r="B7258" s="21" t="s">
        <v>1735</v>
      </c>
      <c r="C7258" s="21" t="s">
        <v>2578</v>
      </c>
      <c r="D7258" s="21" t="s">
        <v>10087</v>
      </c>
      <c r="E7258" s="21" t="s">
        <v>10088</v>
      </c>
      <c r="F7258" s="21" t="s">
        <v>1739</v>
      </c>
      <c r="G7258" s="21" t="s">
        <v>10089</v>
      </c>
      <c r="H7258" s="21" t="s">
        <v>6663</v>
      </c>
      <c r="I7258" s="558">
        <v>1012.5</v>
      </c>
      <c r="J7258" s="1"/>
      <c r="K7258" s="21" t="str">
        <f t="shared" si="99"/>
        <v>98371446</v>
      </c>
      <c r="L7258" s="21" t="s">
        <v>2578</v>
      </c>
      <c r="M7258" s="21" t="s">
        <v>10090</v>
      </c>
      <c r="N7258" s="21"/>
      <c r="O7258" s="21"/>
      <c r="P7258" s="21"/>
    </row>
    <row r="7259" spans="1:16" s="559" customFormat="1" ht="12.75" customHeight="1">
      <c r="A7259" s="21" t="s">
        <v>2214</v>
      </c>
      <c r="B7259" s="21" t="s">
        <v>1735</v>
      </c>
      <c r="C7259" s="21" t="s">
        <v>2361</v>
      </c>
      <c r="D7259" s="21" t="s">
        <v>10091</v>
      </c>
      <c r="E7259" s="21" t="s">
        <v>10092</v>
      </c>
      <c r="F7259" s="21" t="s">
        <v>1739</v>
      </c>
      <c r="G7259" s="21" t="s">
        <v>10093</v>
      </c>
      <c r="H7259" s="21" t="s">
        <v>6663</v>
      </c>
      <c r="I7259" s="558">
        <v>500</v>
      </c>
      <c r="J7259" s="1"/>
      <c r="K7259" s="21" t="str">
        <f t="shared" si="99"/>
        <v>81420499</v>
      </c>
      <c r="L7259" s="21" t="s">
        <v>2361</v>
      </c>
      <c r="M7259" s="21" t="s">
        <v>10094</v>
      </c>
      <c r="N7259" s="21"/>
      <c r="O7259" s="21"/>
      <c r="P7259" s="21"/>
    </row>
    <row r="7260" spans="1:16" s="559" customFormat="1" ht="12.75" customHeight="1">
      <c r="A7260" s="21" t="s">
        <v>2214</v>
      </c>
      <c r="B7260" s="21" t="s">
        <v>1735</v>
      </c>
      <c r="C7260" s="21" t="s">
        <v>2773</v>
      </c>
      <c r="D7260" s="21" t="s">
        <v>10095</v>
      </c>
      <c r="E7260" s="21" t="s">
        <v>10096</v>
      </c>
      <c r="F7260" s="21" t="s">
        <v>1751</v>
      </c>
      <c r="G7260" s="21" t="s">
        <v>10097</v>
      </c>
      <c r="H7260" s="21" t="s">
        <v>6663</v>
      </c>
      <c r="I7260" s="558">
        <v>1377</v>
      </c>
      <c r="J7260" s="1"/>
      <c r="K7260" s="21" t="str">
        <f t="shared" si="99"/>
        <v>99009782</v>
      </c>
      <c r="L7260" s="21" t="s">
        <v>2773</v>
      </c>
      <c r="M7260" s="21" t="s">
        <v>10098</v>
      </c>
      <c r="N7260" s="21"/>
      <c r="O7260" s="21"/>
      <c r="P7260" s="21"/>
    </row>
    <row r="7261" spans="1:16" s="559" customFormat="1" ht="12.75" customHeight="1">
      <c r="A7261" s="21" t="s">
        <v>2214</v>
      </c>
      <c r="B7261" s="21" t="s">
        <v>1735</v>
      </c>
      <c r="C7261" s="21" t="s">
        <v>3149</v>
      </c>
      <c r="D7261" s="21" t="s">
        <v>10099</v>
      </c>
      <c r="E7261" s="21" t="s">
        <v>10100</v>
      </c>
      <c r="F7261" s="21" t="s">
        <v>1739</v>
      </c>
      <c r="G7261" s="21" t="s">
        <v>10101</v>
      </c>
      <c r="H7261" s="21" t="s">
        <v>6663</v>
      </c>
      <c r="I7261" s="558">
        <v>810</v>
      </c>
      <c r="J7261" s="1"/>
      <c r="K7261" s="21" t="str">
        <f t="shared" si="99"/>
        <v>96026406</v>
      </c>
      <c r="L7261" s="21" t="s">
        <v>3149</v>
      </c>
      <c r="M7261" s="21" t="s">
        <v>10102</v>
      </c>
      <c r="N7261" s="21"/>
      <c r="O7261" s="21"/>
      <c r="P7261" s="21"/>
    </row>
    <row r="7262" spans="1:16" s="559" customFormat="1" ht="12.75" customHeight="1">
      <c r="A7262" s="21" t="s">
        <v>2214</v>
      </c>
      <c r="B7262" s="21" t="s">
        <v>1735</v>
      </c>
      <c r="C7262" s="21" t="s">
        <v>2289</v>
      </c>
      <c r="D7262" s="21" t="s">
        <v>10103</v>
      </c>
      <c r="E7262" s="21" t="s">
        <v>10104</v>
      </c>
      <c r="F7262" s="21" t="s">
        <v>1739</v>
      </c>
      <c r="G7262" s="21" t="s">
        <v>10105</v>
      </c>
      <c r="H7262" s="21" t="s">
        <v>6663</v>
      </c>
      <c r="I7262" s="558">
        <v>915.3</v>
      </c>
      <c r="J7262" s="1"/>
      <c r="K7262" s="21" t="str">
        <f t="shared" si="99"/>
        <v>90598408</v>
      </c>
      <c r="L7262" s="21" t="s">
        <v>2289</v>
      </c>
      <c r="M7262" s="21" t="s">
        <v>10106</v>
      </c>
      <c r="N7262" s="21"/>
      <c r="O7262" s="21"/>
      <c r="P7262" s="21"/>
    </row>
    <row r="7263" spans="1:16" s="559" customFormat="1" ht="12.75" customHeight="1">
      <c r="A7263" s="21" t="s">
        <v>2214</v>
      </c>
      <c r="B7263" s="21" t="s">
        <v>1735</v>
      </c>
      <c r="C7263" s="21" t="s">
        <v>2658</v>
      </c>
      <c r="D7263" s="21" t="s">
        <v>10107</v>
      </c>
      <c r="E7263" s="21" t="s">
        <v>10108</v>
      </c>
      <c r="F7263" s="21" t="s">
        <v>1739</v>
      </c>
      <c r="G7263" s="21" t="s">
        <v>10109</v>
      </c>
      <c r="H7263" s="21" t="s">
        <v>6663</v>
      </c>
      <c r="I7263" s="558">
        <v>486</v>
      </c>
      <c r="J7263" s="1"/>
      <c r="K7263" s="21" t="str">
        <f t="shared" si="99"/>
        <v>96151525</v>
      </c>
      <c r="L7263" s="21" t="s">
        <v>2658</v>
      </c>
      <c r="M7263" s="21" t="s">
        <v>10110</v>
      </c>
      <c r="N7263" s="21"/>
      <c r="O7263" s="21"/>
      <c r="P7263" s="21"/>
    </row>
    <row r="7264" spans="1:16" s="559" customFormat="1" ht="12.75" customHeight="1">
      <c r="A7264" s="21" t="s">
        <v>2214</v>
      </c>
      <c r="B7264" s="21" t="s">
        <v>1735</v>
      </c>
      <c r="C7264" s="21" t="s">
        <v>2821</v>
      </c>
      <c r="D7264" s="21" t="s">
        <v>10111</v>
      </c>
      <c r="E7264" s="21" t="s">
        <v>10112</v>
      </c>
      <c r="F7264" s="21" t="s">
        <v>1751</v>
      </c>
      <c r="G7264" s="21" t="s">
        <v>10113</v>
      </c>
      <c r="H7264" s="21" t="s">
        <v>6663</v>
      </c>
      <c r="I7264" s="558">
        <v>1012.5</v>
      </c>
      <c r="J7264" s="1"/>
      <c r="K7264" s="21" t="str">
        <f t="shared" si="99"/>
        <v>97052089</v>
      </c>
      <c r="L7264" s="21" t="s">
        <v>2821</v>
      </c>
      <c r="M7264" s="21" t="s">
        <v>10114</v>
      </c>
      <c r="N7264" s="21"/>
      <c r="O7264" s="21"/>
      <c r="P7264" s="21"/>
    </row>
    <row r="7265" spans="1:16" s="559" customFormat="1" ht="12.75" customHeight="1">
      <c r="A7265" s="21" t="s">
        <v>2214</v>
      </c>
      <c r="B7265" s="21" t="s">
        <v>1735</v>
      </c>
      <c r="C7265" s="21" t="s">
        <v>2942</v>
      </c>
      <c r="D7265" s="21" t="s">
        <v>10115</v>
      </c>
      <c r="E7265" s="21" t="s">
        <v>10116</v>
      </c>
      <c r="F7265" s="21" t="s">
        <v>1751</v>
      </c>
      <c r="G7265" s="21" t="s">
        <v>10117</v>
      </c>
      <c r="H7265" s="21" t="s">
        <v>6663</v>
      </c>
      <c r="I7265" s="558">
        <v>696.6</v>
      </c>
      <c r="J7265" s="1"/>
      <c r="K7265" s="21" t="str">
        <f t="shared" si="99"/>
        <v>90597101</v>
      </c>
      <c r="L7265" s="21" t="s">
        <v>2942</v>
      </c>
      <c r="M7265" s="21" t="s">
        <v>10118</v>
      </c>
      <c r="N7265" s="21"/>
      <c r="O7265" s="21"/>
      <c r="P7265" s="21"/>
    </row>
    <row r="7266" spans="1:16" s="559" customFormat="1" ht="12.75" customHeight="1">
      <c r="A7266" s="21" t="s">
        <v>2214</v>
      </c>
      <c r="B7266" s="21" t="s">
        <v>1735</v>
      </c>
      <c r="C7266" s="21" t="s">
        <v>10000</v>
      </c>
      <c r="D7266" s="21" t="s">
        <v>10119</v>
      </c>
      <c r="E7266" s="21" t="s">
        <v>10120</v>
      </c>
      <c r="F7266" s="21" t="s">
        <v>1739</v>
      </c>
      <c r="G7266" s="21" t="s">
        <v>10121</v>
      </c>
      <c r="H7266" s="21" t="s">
        <v>6663</v>
      </c>
      <c r="I7266" s="558">
        <v>810</v>
      </c>
      <c r="J7266" s="1"/>
      <c r="K7266" s="21" t="str">
        <f t="shared" si="99"/>
        <v>81415110</v>
      </c>
      <c r="L7266" s="21" t="s">
        <v>10000</v>
      </c>
      <c r="M7266" s="21" t="s">
        <v>10122</v>
      </c>
      <c r="N7266" s="21"/>
      <c r="O7266" s="21"/>
      <c r="P7266" s="21"/>
    </row>
    <row r="7267" spans="1:16" s="559" customFormat="1" ht="12.75" customHeight="1">
      <c r="A7267" s="21" t="s">
        <v>2214</v>
      </c>
      <c r="B7267" s="21" t="s">
        <v>1735</v>
      </c>
      <c r="C7267" s="21" t="s">
        <v>2312</v>
      </c>
      <c r="D7267" s="21" t="s">
        <v>10123</v>
      </c>
      <c r="E7267" s="21" t="s">
        <v>10124</v>
      </c>
      <c r="F7267" s="21" t="s">
        <v>1739</v>
      </c>
      <c r="G7267" s="21" t="s">
        <v>10125</v>
      </c>
      <c r="H7267" s="21" t="s">
        <v>6663</v>
      </c>
      <c r="I7267" s="558">
        <v>1000</v>
      </c>
      <c r="J7267" s="1"/>
      <c r="K7267" s="21" t="str">
        <f t="shared" si="99"/>
        <v>80103086</v>
      </c>
      <c r="L7267" s="21" t="s">
        <v>2312</v>
      </c>
      <c r="M7267" s="21" t="s">
        <v>10126</v>
      </c>
      <c r="N7267" s="21"/>
      <c r="O7267" s="21"/>
      <c r="P7267" s="21"/>
    </row>
    <row r="7268" spans="1:16" s="559" customFormat="1" ht="12.75" customHeight="1">
      <c r="A7268" s="21" t="s">
        <v>2214</v>
      </c>
      <c r="B7268" s="21" t="s">
        <v>1735</v>
      </c>
      <c r="C7268" s="21" t="s">
        <v>2699</v>
      </c>
      <c r="D7268" s="21" t="s">
        <v>10127</v>
      </c>
      <c r="E7268" s="21" t="s">
        <v>10128</v>
      </c>
      <c r="F7268" s="21" t="s">
        <v>1751</v>
      </c>
      <c r="G7268" s="21" t="s">
        <v>10129</v>
      </c>
      <c r="H7268" s="21" t="s">
        <v>6663</v>
      </c>
      <c r="I7268" s="558">
        <v>1198.8</v>
      </c>
      <c r="J7268" s="1"/>
      <c r="K7268" s="21" t="str">
        <f t="shared" si="99"/>
        <v>82097484</v>
      </c>
      <c r="L7268" s="21" t="s">
        <v>2699</v>
      </c>
      <c r="M7268" s="21" t="s">
        <v>10130</v>
      </c>
      <c r="N7268" s="21"/>
      <c r="O7268" s="21"/>
      <c r="P7268" s="21"/>
    </row>
    <row r="7269" spans="1:16" s="559" customFormat="1" ht="12.75" customHeight="1">
      <c r="A7269" s="21" t="s">
        <v>2214</v>
      </c>
      <c r="B7269" s="21" t="s">
        <v>1735</v>
      </c>
      <c r="C7269" s="21" t="s">
        <v>2398</v>
      </c>
      <c r="D7269" s="21" t="s">
        <v>10131</v>
      </c>
      <c r="E7269" s="21" t="s">
        <v>10132</v>
      </c>
      <c r="F7269" s="21" t="s">
        <v>1739</v>
      </c>
      <c r="G7269" s="21" t="s">
        <v>10133</v>
      </c>
      <c r="H7269" s="21" t="s">
        <v>6663</v>
      </c>
      <c r="I7269" s="558">
        <v>599.4</v>
      </c>
      <c r="J7269" s="1"/>
      <c r="K7269" s="21" t="str">
        <f t="shared" si="99"/>
        <v>21151865</v>
      </c>
      <c r="L7269" s="21" t="s">
        <v>2398</v>
      </c>
      <c r="M7269" s="21" t="s">
        <v>10134</v>
      </c>
      <c r="N7269" s="21"/>
      <c r="O7269" s="21"/>
      <c r="P7269" s="21"/>
    </row>
    <row r="7270" spans="1:16" s="559" customFormat="1" ht="12.75" customHeight="1">
      <c r="A7270" s="21" t="s">
        <v>2214</v>
      </c>
      <c r="B7270" s="21" t="s">
        <v>1735</v>
      </c>
      <c r="C7270" s="21" t="s">
        <v>3351</v>
      </c>
      <c r="D7270" s="21" t="s">
        <v>10135</v>
      </c>
      <c r="E7270" s="21" t="s">
        <v>10136</v>
      </c>
      <c r="F7270" s="21" t="s">
        <v>1739</v>
      </c>
      <c r="G7270" s="21" t="s">
        <v>10137</v>
      </c>
      <c r="H7270" s="21" t="s">
        <v>6663</v>
      </c>
      <c r="I7270" s="558">
        <v>1198.8</v>
      </c>
      <c r="J7270" s="1"/>
      <c r="K7270" s="21" t="str">
        <f t="shared" si="99"/>
        <v>90598007</v>
      </c>
      <c r="L7270" s="21" t="s">
        <v>3351</v>
      </c>
      <c r="M7270" s="21" t="s">
        <v>10138</v>
      </c>
      <c r="N7270" s="21"/>
      <c r="O7270" s="21"/>
      <c r="P7270" s="21"/>
    </row>
    <row r="7271" spans="1:16" s="559" customFormat="1" ht="12.75" customHeight="1">
      <c r="A7271" s="21" t="s">
        <v>2214</v>
      </c>
      <c r="B7271" s="21" t="s">
        <v>1735</v>
      </c>
      <c r="C7271" s="21" t="s">
        <v>2872</v>
      </c>
      <c r="D7271" s="21" t="s">
        <v>10139</v>
      </c>
      <c r="E7271" s="21" t="s">
        <v>10140</v>
      </c>
      <c r="F7271" s="21" t="s">
        <v>1739</v>
      </c>
      <c r="G7271" s="21" t="s">
        <v>10141</v>
      </c>
      <c r="H7271" s="21" t="s">
        <v>6663</v>
      </c>
      <c r="I7271" s="558">
        <v>696.6</v>
      </c>
      <c r="J7271" s="1"/>
      <c r="K7271" s="21" t="str">
        <f t="shared" si="99"/>
        <v>22482420</v>
      </c>
      <c r="L7271" s="21" t="s">
        <v>2872</v>
      </c>
      <c r="M7271" s="21" t="s">
        <v>10142</v>
      </c>
      <c r="N7271" s="21"/>
      <c r="O7271" s="21"/>
      <c r="P7271" s="21"/>
    </row>
    <row r="7272" spans="1:16" s="559" customFormat="1" ht="12.75" customHeight="1">
      <c r="A7272" s="21" t="s">
        <v>2214</v>
      </c>
      <c r="B7272" s="21" t="s">
        <v>1735</v>
      </c>
      <c r="C7272" s="21" t="s">
        <v>2712</v>
      </c>
      <c r="D7272" s="21" t="s">
        <v>10143</v>
      </c>
      <c r="E7272" s="21" t="s">
        <v>10144</v>
      </c>
      <c r="F7272" s="21" t="s">
        <v>1751</v>
      </c>
      <c r="G7272" s="21" t="s">
        <v>10145</v>
      </c>
      <c r="H7272" s="21" t="s">
        <v>6663</v>
      </c>
      <c r="I7272" s="558">
        <v>1000</v>
      </c>
      <c r="J7272" s="1"/>
      <c r="K7272" s="21" t="str">
        <f t="shared" ref="K7272:K7335" si="100">MID(M7272,1,8)</f>
        <v>97622664</v>
      </c>
      <c r="L7272" s="21" t="s">
        <v>2712</v>
      </c>
      <c r="M7272" s="21" t="s">
        <v>10146</v>
      </c>
      <c r="N7272" s="21"/>
      <c r="O7272" s="21"/>
      <c r="P7272" s="21"/>
    </row>
    <row r="7273" spans="1:16" s="559" customFormat="1" ht="12.75" customHeight="1">
      <c r="A7273" s="21" t="s">
        <v>2214</v>
      </c>
      <c r="B7273" s="21" t="s">
        <v>1735</v>
      </c>
      <c r="C7273" s="21" t="s">
        <v>2859</v>
      </c>
      <c r="D7273" s="21" t="s">
        <v>10147</v>
      </c>
      <c r="E7273" s="21" t="s">
        <v>10148</v>
      </c>
      <c r="F7273" s="21" t="s">
        <v>1739</v>
      </c>
      <c r="G7273" s="21" t="s">
        <v>10149</v>
      </c>
      <c r="H7273" s="21" t="s">
        <v>6663</v>
      </c>
      <c r="I7273" s="558">
        <v>3000</v>
      </c>
      <c r="J7273" s="1"/>
      <c r="K7273" s="21" t="str">
        <f t="shared" si="100"/>
        <v>96156436</v>
      </c>
      <c r="L7273" s="21" t="s">
        <v>2859</v>
      </c>
      <c r="M7273" s="21" t="s">
        <v>10150</v>
      </c>
      <c r="N7273" s="21"/>
      <c r="O7273" s="21"/>
      <c r="P7273" s="21"/>
    </row>
    <row r="7274" spans="1:16" s="559" customFormat="1" ht="12.75" customHeight="1">
      <c r="A7274" s="21" t="s">
        <v>2214</v>
      </c>
      <c r="B7274" s="21" t="s">
        <v>1735</v>
      </c>
      <c r="C7274" s="21" t="s">
        <v>3342</v>
      </c>
      <c r="D7274" s="21" t="s">
        <v>10151</v>
      </c>
      <c r="E7274" s="21" t="s">
        <v>10152</v>
      </c>
      <c r="F7274" s="21" t="s">
        <v>1751</v>
      </c>
      <c r="G7274" s="21" t="s">
        <v>10153</v>
      </c>
      <c r="H7274" s="21" t="s">
        <v>6663</v>
      </c>
      <c r="I7274" s="558">
        <v>1802.3</v>
      </c>
      <c r="J7274" s="1"/>
      <c r="K7274" s="21" t="str">
        <f t="shared" si="100"/>
        <v>97193053</v>
      </c>
      <c r="L7274" s="21" t="s">
        <v>3342</v>
      </c>
      <c r="M7274" s="21" t="s">
        <v>10154</v>
      </c>
      <c r="N7274" s="21"/>
      <c r="O7274" s="21"/>
      <c r="P7274" s="21"/>
    </row>
    <row r="7275" spans="1:16" s="559" customFormat="1" ht="12.75" customHeight="1">
      <c r="A7275" s="21" t="s">
        <v>2214</v>
      </c>
      <c r="B7275" s="21" t="s">
        <v>1735</v>
      </c>
      <c r="C7275" s="21" t="s">
        <v>2528</v>
      </c>
      <c r="D7275" s="21" t="s">
        <v>10155</v>
      </c>
      <c r="E7275" s="21" t="s">
        <v>10156</v>
      </c>
      <c r="F7275" s="21" t="s">
        <v>1739</v>
      </c>
      <c r="G7275" s="21" t="s">
        <v>10157</v>
      </c>
      <c r="H7275" s="21" t="s">
        <v>6663</v>
      </c>
      <c r="I7275" s="558">
        <v>500</v>
      </c>
      <c r="J7275" s="1"/>
      <c r="K7275" s="21" t="str">
        <f t="shared" si="100"/>
        <v>99131667</v>
      </c>
      <c r="L7275" s="21" t="s">
        <v>2528</v>
      </c>
      <c r="M7275" s="21" t="s">
        <v>10158</v>
      </c>
      <c r="N7275" s="21"/>
      <c r="O7275" s="21"/>
      <c r="P7275" s="21"/>
    </row>
    <row r="7276" spans="1:16" s="559" customFormat="1" ht="12.75" customHeight="1">
      <c r="A7276" s="21" t="s">
        <v>2214</v>
      </c>
      <c r="B7276" s="21" t="s">
        <v>1735</v>
      </c>
      <c r="C7276" s="21" t="s">
        <v>2422</v>
      </c>
      <c r="D7276" s="21" t="s">
        <v>10159</v>
      </c>
      <c r="E7276" s="21" t="s">
        <v>10160</v>
      </c>
      <c r="F7276" s="21" t="s">
        <v>1751</v>
      </c>
      <c r="G7276" s="21" t="s">
        <v>10161</v>
      </c>
      <c r="H7276" s="21" t="s">
        <v>6663</v>
      </c>
      <c r="I7276" s="558">
        <v>1231.2</v>
      </c>
      <c r="J7276" s="1"/>
      <c r="K7276" s="21" t="str">
        <f t="shared" si="100"/>
        <v>25254846</v>
      </c>
      <c r="L7276" s="21" t="s">
        <v>2422</v>
      </c>
      <c r="M7276" s="21" t="s">
        <v>10162</v>
      </c>
      <c r="N7276" s="21"/>
      <c r="O7276" s="21"/>
      <c r="P7276" s="21"/>
    </row>
    <row r="7277" spans="1:16" s="559" customFormat="1" ht="12.75" customHeight="1">
      <c r="A7277" s="21" t="s">
        <v>2214</v>
      </c>
      <c r="B7277" s="21" t="s">
        <v>1735</v>
      </c>
      <c r="C7277" s="21" t="s">
        <v>2330</v>
      </c>
      <c r="D7277" s="21" t="s">
        <v>10163</v>
      </c>
      <c r="E7277" s="21" t="s">
        <v>10164</v>
      </c>
      <c r="F7277" s="21" t="s">
        <v>1751</v>
      </c>
      <c r="G7277" s="21" t="s">
        <v>10165</v>
      </c>
      <c r="H7277" s="21" t="s">
        <v>6663</v>
      </c>
      <c r="I7277" s="558">
        <v>607.5</v>
      </c>
      <c r="J7277" s="1"/>
      <c r="K7277" s="21" t="str">
        <f t="shared" si="100"/>
        <v>81405639</v>
      </c>
      <c r="L7277" s="21" t="s">
        <v>2330</v>
      </c>
      <c r="M7277" s="21" t="s">
        <v>10166</v>
      </c>
      <c r="N7277" s="21"/>
      <c r="O7277" s="21"/>
      <c r="P7277" s="21"/>
    </row>
    <row r="7278" spans="1:16" s="559" customFormat="1" ht="12.75" customHeight="1">
      <c r="A7278" s="21" t="s">
        <v>2214</v>
      </c>
      <c r="B7278" s="21" t="s">
        <v>1735</v>
      </c>
      <c r="C7278" s="21" t="s">
        <v>3199</v>
      </c>
      <c r="D7278" s="21" t="s">
        <v>10167</v>
      </c>
      <c r="E7278" s="21" t="s">
        <v>10168</v>
      </c>
      <c r="F7278" s="21" t="s">
        <v>1751</v>
      </c>
      <c r="G7278" s="21" t="s">
        <v>10169</v>
      </c>
      <c r="H7278" s="21" t="s">
        <v>6663</v>
      </c>
      <c r="I7278" s="558">
        <v>500</v>
      </c>
      <c r="J7278" s="1"/>
      <c r="K7278" s="21" t="str">
        <f t="shared" si="100"/>
        <v>25256065</v>
      </c>
      <c r="L7278" s="21" t="s">
        <v>3199</v>
      </c>
      <c r="M7278" s="21" t="s">
        <v>10170</v>
      </c>
      <c r="N7278" s="21"/>
      <c r="O7278" s="21"/>
      <c r="P7278" s="21"/>
    </row>
    <row r="7279" spans="1:16" s="559" customFormat="1" ht="12.75" customHeight="1">
      <c r="A7279" s="21" t="s">
        <v>2214</v>
      </c>
      <c r="B7279" s="21" t="s">
        <v>1735</v>
      </c>
      <c r="C7279" s="21" t="s">
        <v>2663</v>
      </c>
      <c r="D7279" s="21" t="s">
        <v>10171</v>
      </c>
      <c r="E7279" s="21" t="s">
        <v>10172</v>
      </c>
      <c r="F7279" s="21" t="s">
        <v>1751</v>
      </c>
      <c r="G7279" s="21" t="s">
        <v>10173</v>
      </c>
      <c r="H7279" s="21" t="s">
        <v>6663</v>
      </c>
      <c r="I7279" s="558">
        <v>1206.9000000000001</v>
      </c>
      <c r="J7279" s="1"/>
      <c r="K7279" s="21" t="str">
        <f t="shared" si="100"/>
        <v>96196696</v>
      </c>
      <c r="L7279" s="21" t="s">
        <v>2663</v>
      </c>
      <c r="M7279" s="21" t="s">
        <v>10174</v>
      </c>
      <c r="N7279" s="21"/>
      <c r="O7279" s="21"/>
      <c r="P7279" s="21"/>
    </row>
    <row r="7280" spans="1:16" s="559" customFormat="1" ht="12.75" customHeight="1">
      <c r="A7280" s="21" t="s">
        <v>2214</v>
      </c>
      <c r="B7280" s="21" t="s">
        <v>1735</v>
      </c>
      <c r="C7280" s="21" t="s">
        <v>2712</v>
      </c>
      <c r="D7280" s="21" t="s">
        <v>10175</v>
      </c>
      <c r="E7280" s="21" t="s">
        <v>10176</v>
      </c>
      <c r="F7280" s="21" t="s">
        <v>1739</v>
      </c>
      <c r="G7280" s="21" t="s">
        <v>10177</v>
      </c>
      <c r="H7280" s="21" t="s">
        <v>6663</v>
      </c>
      <c r="I7280" s="558">
        <v>1498</v>
      </c>
      <c r="J7280" s="1"/>
      <c r="K7280" s="21" t="str">
        <f t="shared" si="100"/>
        <v>97622664</v>
      </c>
      <c r="L7280" s="21" t="s">
        <v>2712</v>
      </c>
      <c r="M7280" s="21" t="s">
        <v>10178</v>
      </c>
      <c r="N7280" s="21"/>
      <c r="O7280" s="21"/>
      <c r="P7280" s="21"/>
    </row>
    <row r="7281" spans="1:16" s="559" customFormat="1" ht="12.75" customHeight="1">
      <c r="A7281" s="21" t="s">
        <v>2214</v>
      </c>
      <c r="B7281" s="21" t="s">
        <v>1735</v>
      </c>
      <c r="C7281" s="21" t="s">
        <v>2986</v>
      </c>
      <c r="D7281" s="21" t="s">
        <v>10179</v>
      </c>
      <c r="E7281" s="21" t="s">
        <v>10180</v>
      </c>
      <c r="F7281" s="21" t="s">
        <v>1751</v>
      </c>
      <c r="G7281" s="21" t="s">
        <v>10181</v>
      </c>
      <c r="H7281" s="21" t="s">
        <v>6663</v>
      </c>
      <c r="I7281" s="558">
        <v>502.2</v>
      </c>
      <c r="J7281" s="1"/>
      <c r="K7281" s="21" t="str">
        <f t="shared" si="100"/>
        <v>22482874</v>
      </c>
      <c r="L7281" s="21" t="s">
        <v>2986</v>
      </c>
      <c r="M7281" s="21" t="s">
        <v>10182</v>
      </c>
      <c r="N7281" s="21"/>
      <c r="O7281" s="21"/>
      <c r="P7281" s="21"/>
    </row>
    <row r="7282" spans="1:16" s="559" customFormat="1" ht="12.75" customHeight="1">
      <c r="A7282" s="21" t="s">
        <v>2214</v>
      </c>
      <c r="B7282" s="21" t="s">
        <v>1735</v>
      </c>
      <c r="C7282" s="21" t="s">
        <v>2403</v>
      </c>
      <c r="D7282" s="21" t="s">
        <v>10183</v>
      </c>
      <c r="E7282" s="21" t="s">
        <v>10184</v>
      </c>
      <c r="F7282" s="21" t="s">
        <v>1739</v>
      </c>
      <c r="G7282" s="21" t="s">
        <v>10185</v>
      </c>
      <c r="H7282" s="21" t="s">
        <v>6663</v>
      </c>
      <c r="I7282" s="558">
        <v>1000.44</v>
      </c>
      <c r="J7282" s="1"/>
      <c r="K7282" s="21" t="str">
        <f t="shared" si="100"/>
        <v>85466461</v>
      </c>
      <c r="L7282" s="21" t="s">
        <v>2403</v>
      </c>
      <c r="M7282" s="21" t="s">
        <v>10186</v>
      </c>
      <c r="N7282" s="21"/>
      <c r="O7282" s="21"/>
      <c r="P7282" s="21"/>
    </row>
    <row r="7283" spans="1:16" s="559" customFormat="1" ht="12.75" customHeight="1">
      <c r="A7283" s="21" t="s">
        <v>2214</v>
      </c>
      <c r="B7283" s="21" t="s">
        <v>1735</v>
      </c>
      <c r="C7283" s="21" t="s">
        <v>2649</v>
      </c>
      <c r="D7283" s="21" t="s">
        <v>10187</v>
      </c>
      <c r="E7283" s="21" t="s">
        <v>10188</v>
      </c>
      <c r="F7283" s="21" t="s">
        <v>1739</v>
      </c>
      <c r="G7283" s="21" t="s">
        <v>10189</v>
      </c>
      <c r="H7283" s="21" t="s">
        <v>6663</v>
      </c>
      <c r="I7283" s="558">
        <v>3005.1</v>
      </c>
      <c r="J7283" s="1"/>
      <c r="K7283" s="21" t="str">
        <f t="shared" si="100"/>
        <v>90456522</v>
      </c>
      <c r="L7283" s="21" t="s">
        <v>2649</v>
      </c>
      <c r="M7283" s="21" t="s">
        <v>10190</v>
      </c>
      <c r="N7283" s="21"/>
      <c r="O7283" s="21"/>
      <c r="P7283" s="21"/>
    </row>
    <row r="7284" spans="1:16" s="559" customFormat="1" ht="12.75" customHeight="1">
      <c r="A7284" s="21" t="s">
        <v>2214</v>
      </c>
      <c r="B7284" s="21" t="s">
        <v>1735</v>
      </c>
      <c r="C7284" s="21" t="s">
        <v>2361</v>
      </c>
      <c r="D7284" s="21" t="s">
        <v>10191</v>
      </c>
      <c r="E7284" s="21" t="s">
        <v>10192</v>
      </c>
      <c r="F7284" s="21" t="s">
        <v>1751</v>
      </c>
      <c r="G7284" s="21" t="s">
        <v>10193</v>
      </c>
      <c r="H7284" s="21" t="s">
        <v>6663</v>
      </c>
      <c r="I7284" s="558">
        <v>2187</v>
      </c>
      <c r="J7284" s="1"/>
      <c r="K7284" s="21" t="str">
        <f t="shared" si="100"/>
        <v>81420499</v>
      </c>
      <c r="L7284" s="21" t="s">
        <v>2361</v>
      </c>
      <c r="M7284" s="21" t="s">
        <v>10194</v>
      </c>
      <c r="N7284" s="21"/>
      <c r="O7284" s="21"/>
      <c r="P7284" s="21"/>
    </row>
    <row r="7285" spans="1:16" s="559" customFormat="1" ht="12.75" customHeight="1">
      <c r="A7285" s="21" t="s">
        <v>2214</v>
      </c>
      <c r="B7285" s="21" t="s">
        <v>1735</v>
      </c>
      <c r="C7285" s="21" t="s">
        <v>10000</v>
      </c>
      <c r="D7285" s="21" t="s">
        <v>10195</v>
      </c>
      <c r="E7285" s="21" t="s">
        <v>10196</v>
      </c>
      <c r="F7285" s="21" t="s">
        <v>1739</v>
      </c>
      <c r="G7285" s="21" t="s">
        <v>10197</v>
      </c>
      <c r="H7285" s="21" t="s">
        <v>6663</v>
      </c>
      <c r="I7285" s="558">
        <v>1134</v>
      </c>
      <c r="J7285" s="1"/>
      <c r="K7285" s="21" t="str">
        <f t="shared" si="100"/>
        <v>81415110</v>
      </c>
      <c r="L7285" s="21" t="s">
        <v>10000</v>
      </c>
      <c r="M7285" s="21" t="s">
        <v>10198</v>
      </c>
      <c r="N7285" s="21"/>
      <c r="O7285" s="21"/>
      <c r="P7285" s="21"/>
    </row>
    <row r="7286" spans="1:16" s="559" customFormat="1" ht="12.75" customHeight="1">
      <c r="A7286" s="21" t="s">
        <v>2214</v>
      </c>
      <c r="B7286" s="21" t="s">
        <v>1735</v>
      </c>
      <c r="C7286" s="21" t="s">
        <v>2882</v>
      </c>
      <c r="D7286" s="21" t="s">
        <v>10199</v>
      </c>
      <c r="E7286" s="21" t="s">
        <v>10200</v>
      </c>
      <c r="F7286" s="21" t="s">
        <v>1739</v>
      </c>
      <c r="G7286" s="21" t="s">
        <v>10201</v>
      </c>
      <c r="H7286" s="21" t="s">
        <v>6663</v>
      </c>
      <c r="I7286" s="558">
        <v>1200</v>
      </c>
      <c r="J7286" s="1"/>
      <c r="K7286" s="21" t="str">
        <f t="shared" si="100"/>
        <v>96156340</v>
      </c>
      <c r="L7286" s="21" t="s">
        <v>2882</v>
      </c>
      <c r="M7286" s="21" t="s">
        <v>10202</v>
      </c>
      <c r="N7286" s="21"/>
      <c r="O7286" s="21"/>
      <c r="P7286" s="21"/>
    </row>
    <row r="7287" spans="1:16" s="559" customFormat="1" ht="12.75" customHeight="1">
      <c r="A7287" s="21" t="s">
        <v>2214</v>
      </c>
      <c r="B7287" s="21" t="s">
        <v>1735</v>
      </c>
      <c r="C7287" s="21" t="s">
        <v>2251</v>
      </c>
      <c r="D7287" s="21" t="s">
        <v>10203</v>
      </c>
      <c r="E7287" s="21" t="s">
        <v>10204</v>
      </c>
      <c r="F7287" s="21" t="s">
        <v>1751</v>
      </c>
      <c r="G7287" s="21" t="s">
        <v>10205</v>
      </c>
      <c r="H7287" s="21" t="s">
        <v>6663</v>
      </c>
      <c r="I7287" s="558">
        <v>1296</v>
      </c>
      <c r="J7287" s="1"/>
      <c r="K7287" s="21" t="str">
        <f t="shared" si="100"/>
        <v>97665046</v>
      </c>
      <c r="L7287" s="21" t="s">
        <v>2251</v>
      </c>
      <c r="M7287" s="21" t="s">
        <v>10206</v>
      </c>
      <c r="N7287" s="21"/>
      <c r="O7287" s="21"/>
      <c r="P7287" s="21"/>
    </row>
    <row r="7288" spans="1:16" s="559" customFormat="1" ht="12.75" customHeight="1">
      <c r="A7288" s="21" t="s">
        <v>2214</v>
      </c>
      <c r="B7288" s="21" t="s">
        <v>1735</v>
      </c>
      <c r="C7288" s="21" t="s">
        <v>3087</v>
      </c>
      <c r="D7288" s="21" t="s">
        <v>10207</v>
      </c>
      <c r="E7288" s="21" t="s">
        <v>10208</v>
      </c>
      <c r="F7288" s="21" t="s">
        <v>1739</v>
      </c>
      <c r="G7288" s="21" t="s">
        <v>10209</v>
      </c>
      <c r="H7288" s="21" t="s">
        <v>6663</v>
      </c>
      <c r="I7288" s="558">
        <v>500</v>
      </c>
      <c r="J7288" s="1"/>
      <c r="K7288" s="21" t="str">
        <f t="shared" si="100"/>
        <v>82098750</v>
      </c>
      <c r="L7288" s="21" t="s">
        <v>3087</v>
      </c>
      <c r="M7288" s="21" t="s">
        <v>10210</v>
      </c>
      <c r="N7288" s="21"/>
      <c r="O7288" s="21"/>
      <c r="P7288" s="21"/>
    </row>
    <row r="7289" spans="1:16" s="559" customFormat="1" ht="12.75" customHeight="1">
      <c r="A7289" s="21" t="s">
        <v>2214</v>
      </c>
      <c r="B7289" s="21" t="s">
        <v>1735</v>
      </c>
      <c r="C7289" s="21" t="s">
        <v>3241</v>
      </c>
      <c r="D7289" s="21" t="s">
        <v>10211</v>
      </c>
      <c r="E7289" s="21" t="s">
        <v>10212</v>
      </c>
      <c r="F7289" s="21" t="s">
        <v>1751</v>
      </c>
      <c r="G7289" s="21" t="s">
        <v>10213</v>
      </c>
      <c r="H7289" s="21" t="s">
        <v>6663</v>
      </c>
      <c r="I7289" s="558">
        <v>500</v>
      </c>
      <c r="J7289" s="1"/>
      <c r="K7289" s="21" t="str">
        <f t="shared" si="100"/>
        <v>93481312</v>
      </c>
      <c r="L7289" s="21" t="s">
        <v>3241</v>
      </c>
      <c r="M7289" s="21" t="s">
        <v>10214</v>
      </c>
      <c r="N7289" s="21"/>
      <c r="O7289" s="21"/>
      <c r="P7289" s="21"/>
    </row>
    <row r="7290" spans="1:16" s="559" customFormat="1" ht="12.75" customHeight="1">
      <c r="A7290" s="21" t="s">
        <v>2214</v>
      </c>
      <c r="B7290" s="21" t="s">
        <v>1735</v>
      </c>
      <c r="C7290" s="21" t="s">
        <v>3087</v>
      </c>
      <c r="D7290" s="21" t="s">
        <v>10215</v>
      </c>
      <c r="E7290" s="21" t="s">
        <v>10216</v>
      </c>
      <c r="F7290" s="21" t="s">
        <v>1739</v>
      </c>
      <c r="G7290" s="21" t="s">
        <v>10217</v>
      </c>
      <c r="H7290" s="21" t="s">
        <v>6663</v>
      </c>
      <c r="I7290" s="558">
        <v>1000</v>
      </c>
      <c r="J7290" s="1"/>
      <c r="K7290" s="21" t="str">
        <f t="shared" si="100"/>
        <v>82098750</v>
      </c>
      <c r="L7290" s="21" t="s">
        <v>3087</v>
      </c>
      <c r="M7290" s="21" t="s">
        <v>10218</v>
      </c>
      <c r="N7290" s="21"/>
      <c r="O7290" s="21"/>
      <c r="P7290" s="21"/>
    </row>
    <row r="7291" spans="1:16" s="559" customFormat="1" ht="12.75" customHeight="1">
      <c r="A7291" s="21" t="s">
        <v>2214</v>
      </c>
      <c r="B7291" s="21" t="s">
        <v>1735</v>
      </c>
      <c r="C7291" s="21" t="s">
        <v>2995</v>
      </c>
      <c r="D7291" s="21" t="s">
        <v>10219</v>
      </c>
      <c r="E7291" s="21" t="s">
        <v>10220</v>
      </c>
      <c r="F7291" s="21" t="s">
        <v>1751</v>
      </c>
      <c r="G7291" s="21" t="s">
        <v>10221</v>
      </c>
      <c r="H7291" s="21" t="s">
        <v>6663</v>
      </c>
      <c r="I7291" s="558">
        <v>2950</v>
      </c>
      <c r="J7291" s="1"/>
      <c r="K7291" s="21" t="str">
        <f t="shared" si="100"/>
        <v>96069174</v>
      </c>
      <c r="L7291" s="21" t="s">
        <v>2995</v>
      </c>
      <c r="M7291" s="21" t="s">
        <v>10222</v>
      </c>
      <c r="N7291" s="21"/>
      <c r="O7291" s="21"/>
      <c r="P7291" s="21"/>
    </row>
    <row r="7292" spans="1:16" s="559" customFormat="1" ht="12.75" customHeight="1">
      <c r="A7292" s="21" t="s">
        <v>2214</v>
      </c>
      <c r="B7292" s="21" t="s">
        <v>1735</v>
      </c>
      <c r="C7292" s="21" t="s">
        <v>2444</v>
      </c>
      <c r="D7292" s="21" t="s">
        <v>10223</v>
      </c>
      <c r="E7292" s="21" t="s">
        <v>10224</v>
      </c>
      <c r="F7292" s="21" t="s">
        <v>1751</v>
      </c>
      <c r="G7292" s="21" t="s">
        <v>10225</v>
      </c>
      <c r="H7292" s="21" t="s">
        <v>6663</v>
      </c>
      <c r="I7292" s="558">
        <v>648</v>
      </c>
      <c r="J7292" s="1"/>
      <c r="K7292" s="21" t="str">
        <f t="shared" si="100"/>
        <v>93726940</v>
      </c>
      <c r="L7292" s="21" t="s">
        <v>2444</v>
      </c>
      <c r="M7292" s="21" t="s">
        <v>10226</v>
      </c>
      <c r="N7292" s="21"/>
      <c r="O7292" s="21"/>
      <c r="P7292" s="21"/>
    </row>
    <row r="7293" spans="1:16" s="559" customFormat="1" ht="12.75" customHeight="1">
      <c r="A7293" s="21" t="s">
        <v>2214</v>
      </c>
      <c r="B7293" s="21" t="s">
        <v>1735</v>
      </c>
      <c r="C7293" s="21" t="s">
        <v>2555</v>
      </c>
      <c r="D7293" s="21" t="s">
        <v>10227</v>
      </c>
      <c r="E7293" s="21" t="s">
        <v>10228</v>
      </c>
      <c r="F7293" s="21" t="s">
        <v>1751</v>
      </c>
      <c r="G7293" s="21" t="s">
        <v>10229</v>
      </c>
      <c r="H7293" s="21" t="s">
        <v>6663</v>
      </c>
      <c r="I7293" s="558">
        <v>1741.5</v>
      </c>
      <c r="J7293" s="1"/>
      <c r="K7293" s="21" t="str">
        <f t="shared" si="100"/>
        <v>82101231</v>
      </c>
      <c r="L7293" s="21" t="s">
        <v>2555</v>
      </c>
      <c r="M7293" s="21" t="s">
        <v>10230</v>
      </c>
      <c r="N7293" s="21"/>
      <c r="O7293" s="21"/>
      <c r="P7293" s="21"/>
    </row>
    <row r="7294" spans="1:16" s="559" customFormat="1" ht="12.75" customHeight="1">
      <c r="A7294" s="21" t="s">
        <v>2214</v>
      </c>
      <c r="B7294" s="21" t="s">
        <v>1735</v>
      </c>
      <c r="C7294" s="21" t="s">
        <v>10000</v>
      </c>
      <c r="D7294" s="21" t="s">
        <v>10231</v>
      </c>
      <c r="E7294" s="21" t="s">
        <v>10232</v>
      </c>
      <c r="F7294" s="21" t="s">
        <v>1739</v>
      </c>
      <c r="G7294" s="21" t="s">
        <v>10233</v>
      </c>
      <c r="H7294" s="21" t="s">
        <v>6663</v>
      </c>
      <c r="I7294" s="558">
        <v>810</v>
      </c>
      <c r="J7294" s="1"/>
      <c r="K7294" s="21" t="str">
        <f t="shared" si="100"/>
        <v>81415110</v>
      </c>
      <c r="L7294" s="21" t="s">
        <v>10000</v>
      </c>
      <c r="M7294" s="21" t="s">
        <v>10234</v>
      </c>
      <c r="N7294" s="21"/>
      <c r="O7294" s="21"/>
      <c r="P7294" s="21"/>
    </row>
    <row r="7295" spans="1:16" s="559" customFormat="1" ht="12.75" customHeight="1">
      <c r="A7295" s="21" t="s">
        <v>2214</v>
      </c>
      <c r="B7295" s="21" t="s">
        <v>1735</v>
      </c>
      <c r="C7295" s="21" t="s">
        <v>2699</v>
      </c>
      <c r="D7295" s="21" t="s">
        <v>10235</v>
      </c>
      <c r="E7295" s="21" t="s">
        <v>10236</v>
      </c>
      <c r="F7295" s="21" t="s">
        <v>1751</v>
      </c>
      <c r="G7295" s="21" t="s">
        <v>10237</v>
      </c>
      <c r="H7295" s="21" t="s">
        <v>6663</v>
      </c>
      <c r="I7295" s="558">
        <v>1701</v>
      </c>
      <c r="J7295" s="1"/>
      <c r="K7295" s="21" t="str">
        <f t="shared" si="100"/>
        <v>82097484</v>
      </c>
      <c r="L7295" s="21" t="s">
        <v>2699</v>
      </c>
      <c r="M7295" s="21" t="s">
        <v>10238</v>
      </c>
      <c r="N7295" s="21"/>
      <c r="O7295" s="21"/>
      <c r="P7295" s="21"/>
    </row>
    <row r="7296" spans="1:16" s="559" customFormat="1" ht="12.75" customHeight="1">
      <c r="A7296" s="21" t="s">
        <v>2214</v>
      </c>
      <c r="B7296" s="21" t="s">
        <v>1735</v>
      </c>
      <c r="C7296" s="21" t="s">
        <v>3267</v>
      </c>
      <c r="D7296" s="21" t="s">
        <v>10239</v>
      </c>
      <c r="E7296" s="21" t="s">
        <v>10240</v>
      </c>
      <c r="F7296" s="21" t="s">
        <v>1751</v>
      </c>
      <c r="G7296" s="21" t="s">
        <v>10241</v>
      </c>
      <c r="H7296" s="21" t="s">
        <v>6663</v>
      </c>
      <c r="I7296" s="558">
        <v>1911.6</v>
      </c>
      <c r="J7296" s="1"/>
      <c r="K7296" s="21" t="str">
        <f t="shared" si="100"/>
        <v>89364885</v>
      </c>
      <c r="L7296" s="21" t="s">
        <v>3267</v>
      </c>
      <c r="M7296" s="21" t="s">
        <v>10242</v>
      </c>
      <c r="N7296" s="21"/>
      <c r="O7296" s="21"/>
      <c r="P7296" s="21"/>
    </row>
    <row r="7297" spans="1:16" s="559" customFormat="1" ht="12.75" customHeight="1">
      <c r="A7297" s="21" t="s">
        <v>2214</v>
      </c>
      <c r="B7297" s="21" t="s">
        <v>1735</v>
      </c>
      <c r="C7297" s="21" t="s">
        <v>2330</v>
      </c>
      <c r="D7297" s="21" t="s">
        <v>10243</v>
      </c>
      <c r="E7297" s="21" t="s">
        <v>10244</v>
      </c>
      <c r="F7297" s="21" t="s">
        <v>1739</v>
      </c>
      <c r="G7297" s="21" t="s">
        <v>10245</v>
      </c>
      <c r="H7297" s="21" t="s">
        <v>6663</v>
      </c>
      <c r="I7297" s="558">
        <v>502.2</v>
      </c>
      <c r="J7297" s="1"/>
      <c r="K7297" s="21" t="str">
        <f t="shared" si="100"/>
        <v>81405639</v>
      </c>
      <c r="L7297" s="21" t="s">
        <v>2330</v>
      </c>
      <c r="M7297" s="21" t="s">
        <v>10246</v>
      </c>
      <c r="N7297" s="21"/>
      <c r="O7297" s="21"/>
      <c r="P7297" s="21"/>
    </row>
    <row r="7298" spans="1:16" s="559" customFormat="1" ht="12.75" customHeight="1">
      <c r="A7298" s="21" t="s">
        <v>2214</v>
      </c>
      <c r="B7298" s="21" t="s">
        <v>1735</v>
      </c>
      <c r="C7298" s="21" t="s">
        <v>2344</v>
      </c>
      <c r="D7298" s="21" t="s">
        <v>10247</v>
      </c>
      <c r="E7298" s="21" t="s">
        <v>10248</v>
      </c>
      <c r="F7298" s="21" t="s">
        <v>1739</v>
      </c>
      <c r="G7298" s="21" t="s">
        <v>10249</v>
      </c>
      <c r="H7298" s="21" t="s">
        <v>6663</v>
      </c>
      <c r="I7298" s="558">
        <v>972</v>
      </c>
      <c r="J7298" s="1"/>
      <c r="K7298" s="21" t="str">
        <f t="shared" si="100"/>
        <v>22481154</v>
      </c>
      <c r="L7298" s="21" t="s">
        <v>2344</v>
      </c>
      <c r="M7298" s="21" t="s">
        <v>10250</v>
      </c>
      <c r="N7298" s="21"/>
      <c r="O7298" s="21"/>
      <c r="P7298" s="21"/>
    </row>
    <row r="7299" spans="1:16" s="559" customFormat="1" ht="12.75" customHeight="1">
      <c r="A7299" s="21" t="s">
        <v>2214</v>
      </c>
      <c r="B7299" s="21" t="s">
        <v>1735</v>
      </c>
      <c r="C7299" s="21" t="s">
        <v>2569</v>
      </c>
      <c r="D7299" s="21" t="s">
        <v>10251</v>
      </c>
      <c r="E7299" s="21" t="s">
        <v>10252</v>
      </c>
      <c r="F7299" s="21" t="s">
        <v>1751</v>
      </c>
      <c r="G7299" s="21" t="s">
        <v>10253</v>
      </c>
      <c r="H7299" s="21" t="s">
        <v>6663</v>
      </c>
      <c r="I7299" s="558">
        <v>1020.6</v>
      </c>
      <c r="J7299" s="1"/>
      <c r="K7299" s="21" t="str">
        <f t="shared" si="100"/>
        <v>96026665</v>
      </c>
      <c r="L7299" s="21" t="s">
        <v>2569</v>
      </c>
      <c r="M7299" s="21" t="s">
        <v>10254</v>
      </c>
      <c r="N7299" s="21"/>
      <c r="O7299" s="21"/>
      <c r="P7299" s="21"/>
    </row>
    <row r="7300" spans="1:16" s="559" customFormat="1" ht="12.75" customHeight="1">
      <c r="A7300" s="21" t="s">
        <v>2214</v>
      </c>
      <c r="B7300" s="21" t="s">
        <v>1735</v>
      </c>
      <c r="C7300" s="21" t="s">
        <v>2403</v>
      </c>
      <c r="D7300" s="21" t="s">
        <v>10255</v>
      </c>
      <c r="E7300" s="21" t="s">
        <v>10256</v>
      </c>
      <c r="F7300" s="21" t="s">
        <v>1739</v>
      </c>
      <c r="G7300" s="21" t="s">
        <v>10257</v>
      </c>
      <c r="H7300" s="21" t="s">
        <v>6663</v>
      </c>
      <c r="I7300" s="558">
        <v>810</v>
      </c>
      <c r="J7300" s="1"/>
      <c r="K7300" s="21" t="str">
        <f t="shared" si="100"/>
        <v>85466461</v>
      </c>
      <c r="L7300" s="21" t="s">
        <v>2403</v>
      </c>
      <c r="M7300" s="21" t="s">
        <v>10258</v>
      </c>
      <c r="N7300" s="21"/>
      <c r="O7300" s="21"/>
      <c r="P7300" s="21"/>
    </row>
    <row r="7301" spans="1:16" s="559" customFormat="1" ht="12.75" customHeight="1">
      <c r="A7301" s="21" t="s">
        <v>2214</v>
      </c>
      <c r="B7301" s="21" t="s">
        <v>1735</v>
      </c>
      <c r="C7301" s="21" t="s">
        <v>2528</v>
      </c>
      <c r="D7301" s="21" t="s">
        <v>10259</v>
      </c>
      <c r="E7301" s="21" t="s">
        <v>10260</v>
      </c>
      <c r="F7301" s="21" t="s">
        <v>1751</v>
      </c>
      <c r="G7301" s="21" t="s">
        <v>10261</v>
      </c>
      <c r="H7301" s="21" t="s">
        <v>6663</v>
      </c>
      <c r="I7301" s="558">
        <v>769.5</v>
      </c>
      <c r="J7301" s="1"/>
      <c r="K7301" s="21" t="str">
        <f t="shared" si="100"/>
        <v>99131667</v>
      </c>
      <c r="L7301" s="21" t="s">
        <v>2528</v>
      </c>
      <c r="M7301" s="21" t="s">
        <v>10262</v>
      </c>
      <c r="N7301" s="21"/>
      <c r="O7301" s="21"/>
      <c r="P7301" s="21"/>
    </row>
    <row r="7302" spans="1:16" s="559" customFormat="1" ht="12.75" customHeight="1">
      <c r="A7302" s="21" t="s">
        <v>2214</v>
      </c>
      <c r="B7302" s="21" t="s">
        <v>1735</v>
      </c>
      <c r="C7302" s="21" t="s">
        <v>2444</v>
      </c>
      <c r="D7302" s="21" t="s">
        <v>10263</v>
      </c>
      <c r="E7302" s="21" t="s">
        <v>10264</v>
      </c>
      <c r="F7302" s="21" t="s">
        <v>1739</v>
      </c>
      <c r="G7302" s="21" t="s">
        <v>10265</v>
      </c>
      <c r="H7302" s="21" t="s">
        <v>6663</v>
      </c>
      <c r="I7302" s="558">
        <v>502.4</v>
      </c>
      <c r="J7302" s="1"/>
      <c r="K7302" s="21" t="str">
        <f t="shared" si="100"/>
        <v>93726940</v>
      </c>
      <c r="L7302" s="21" t="s">
        <v>2444</v>
      </c>
      <c r="M7302" s="21" t="s">
        <v>10266</v>
      </c>
      <c r="N7302" s="21"/>
      <c r="O7302" s="21"/>
      <c r="P7302" s="21"/>
    </row>
    <row r="7303" spans="1:16" s="559" customFormat="1" ht="12.75" customHeight="1">
      <c r="A7303" s="21" t="s">
        <v>2214</v>
      </c>
      <c r="B7303" s="21" t="s">
        <v>1735</v>
      </c>
      <c r="C7303" s="21" t="s">
        <v>3364</v>
      </c>
      <c r="D7303" s="21" t="s">
        <v>10267</v>
      </c>
      <c r="E7303" s="21" t="s">
        <v>10268</v>
      </c>
      <c r="F7303" s="21" t="s">
        <v>1751</v>
      </c>
      <c r="G7303" s="21" t="s">
        <v>10269</v>
      </c>
      <c r="H7303" s="21" t="s">
        <v>6663</v>
      </c>
      <c r="I7303" s="558">
        <v>1498.5</v>
      </c>
      <c r="J7303" s="1"/>
      <c r="K7303" s="21" t="str">
        <f t="shared" si="100"/>
        <v>99131527</v>
      </c>
      <c r="L7303" s="21" t="s">
        <v>3364</v>
      </c>
      <c r="M7303" s="21" t="s">
        <v>10270</v>
      </c>
      <c r="N7303" s="21"/>
      <c r="O7303" s="21"/>
      <c r="P7303" s="21"/>
    </row>
    <row r="7304" spans="1:16" s="559" customFormat="1" ht="12.75" customHeight="1">
      <c r="A7304" s="21" t="s">
        <v>2214</v>
      </c>
      <c r="B7304" s="21" t="s">
        <v>1735</v>
      </c>
      <c r="C7304" s="21" t="s">
        <v>2677</v>
      </c>
      <c r="D7304" s="21" t="s">
        <v>10271</v>
      </c>
      <c r="E7304" s="21" t="s">
        <v>10272</v>
      </c>
      <c r="F7304" s="21" t="s">
        <v>1739</v>
      </c>
      <c r="G7304" s="21" t="s">
        <v>10273</v>
      </c>
      <c r="H7304" s="21" t="s">
        <v>6663</v>
      </c>
      <c r="I7304" s="558">
        <v>1004.4</v>
      </c>
      <c r="J7304" s="1"/>
      <c r="K7304" s="21" t="str">
        <f t="shared" si="100"/>
        <v>80312638</v>
      </c>
      <c r="L7304" s="21" t="s">
        <v>2677</v>
      </c>
      <c r="M7304" s="21" t="s">
        <v>10274</v>
      </c>
      <c r="N7304" s="21"/>
      <c r="O7304" s="21"/>
      <c r="P7304" s="21"/>
    </row>
    <row r="7305" spans="1:16" s="559" customFormat="1" ht="12.75" customHeight="1">
      <c r="A7305" s="21" t="s">
        <v>2214</v>
      </c>
      <c r="B7305" s="21" t="s">
        <v>1735</v>
      </c>
      <c r="C7305" s="21" t="s">
        <v>2677</v>
      </c>
      <c r="D7305" s="21" t="s">
        <v>10275</v>
      </c>
      <c r="E7305" s="21" t="s">
        <v>10272</v>
      </c>
      <c r="F7305" s="21" t="s">
        <v>1739</v>
      </c>
      <c r="G7305" s="21" t="s">
        <v>10276</v>
      </c>
      <c r="H7305" s="21" t="s">
        <v>6663</v>
      </c>
      <c r="I7305" s="558">
        <v>1004.4</v>
      </c>
      <c r="J7305" s="1"/>
      <c r="K7305" s="21" t="str">
        <f t="shared" si="100"/>
        <v>80312638</v>
      </c>
      <c r="L7305" s="21" t="s">
        <v>2677</v>
      </c>
      <c r="M7305" s="21" t="s">
        <v>10277</v>
      </c>
      <c r="N7305" s="21"/>
      <c r="O7305" s="21"/>
      <c r="P7305" s="21"/>
    </row>
    <row r="7306" spans="1:16" s="559" customFormat="1" ht="12.75" customHeight="1">
      <c r="A7306" s="21" t="s">
        <v>2214</v>
      </c>
      <c r="B7306" s="21" t="s">
        <v>1735</v>
      </c>
      <c r="C7306" s="21" t="s">
        <v>2541</v>
      </c>
      <c r="D7306" s="21" t="s">
        <v>10278</v>
      </c>
      <c r="E7306" s="21" t="s">
        <v>10279</v>
      </c>
      <c r="F7306" s="21" t="s">
        <v>1739</v>
      </c>
      <c r="G7306" s="21" t="s">
        <v>10280</v>
      </c>
      <c r="H7306" s="21" t="s">
        <v>6663</v>
      </c>
      <c r="I7306" s="558">
        <v>5319.8</v>
      </c>
      <c r="J7306" s="1"/>
      <c r="K7306" s="21" t="str">
        <f t="shared" si="100"/>
        <v>93477926</v>
      </c>
      <c r="L7306" s="21" t="s">
        <v>2541</v>
      </c>
      <c r="M7306" s="21" t="s">
        <v>10281</v>
      </c>
      <c r="N7306" s="21"/>
      <c r="O7306" s="21"/>
      <c r="P7306" s="21"/>
    </row>
    <row r="7307" spans="1:16" s="559" customFormat="1" ht="12.75" customHeight="1">
      <c r="A7307" s="21" t="s">
        <v>2214</v>
      </c>
      <c r="B7307" s="21" t="s">
        <v>1735</v>
      </c>
      <c r="C7307" s="21" t="s">
        <v>2289</v>
      </c>
      <c r="D7307" s="21" t="s">
        <v>10282</v>
      </c>
      <c r="E7307" s="21" t="s">
        <v>10283</v>
      </c>
      <c r="F7307" s="21" t="s">
        <v>1751</v>
      </c>
      <c r="G7307" s="21" t="s">
        <v>10284</v>
      </c>
      <c r="H7307" s="21" t="s">
        <v>6663</v>
      </c>
      <c r="I7307" s="558">
        <v>810</v>
      </c>
      <c r="J7307" s="1"/>
      <c r="K7307" s="21" t="str">
        <f t="shared" si="100"/>
        <v>90598408</v>
      </c>
      <c r="L7307" s="21" t="s">
        <v>2289</v>
      </c>
      <c r="M7307" s="21" t="s">
        <v>10285</v>
      </c>
      <c r="N7307" s="21"/>
      <c r="O7307" s="21"/>
      <c r="P7307" s="21"/>
    </row>
    <row r="7308" spans="1:16" s="559" customFormat="1" ht="12.75" customHeight="1">
      <c r="A7308" s="21" t="s">
        <v>2214</v>
      </c>
      <c r="B7308" s="21" t="s">
        <v>1735</v>
      </c>
      <c r="C7308" s="21" t="s">
        <v>2583</v>
      </c>
      <c r="D7308" s="21" t="s">
        <v>10286</v>
      </c>
      <c r="E7308" s="21" t="s">
        <v>10287</v>
      </c>
      <c r="F7308" s="21" t="s">
        <v>1751</v>
      </c>
      <c r="G7308" s="21" t="s">
        <v>10288</v>
      </c>
      <c r="H7308" s="21" t="s">
        <v>6663</v>
      </c>
      <c r="I7308" s="558">
        <v>907.2</v>
      </c>
      <c r="J7308" s="1"/>
      <c r="K7308" s="21" t="str">
        <f t="shared" si="100"/>
        <v>97227353</v>
      </c>
      <c r="L7308" s="21" t="s">
        <v>2583</v>
      </c>
      <c r="M7308" s="21" t="s">
        <v>10289</v>
      </c>
      <c r="N7308" s="21"/>
      <c r="O7308" s="21"/>
      <c r="P7308" s="21"/>
    </row>
    <row r="7309" spans="1:16" s="559" customFormat="1" ht="12.75" customHeight="1">
      <c r="A7309" s="21" t="s">
        <v>2214</v>
      </c>
      <c r="B7309" s="21" t="s">
        <v>1735</v>
      </c>
      <c r="C7309" s="21" t="s">
        <v>3037</v>
      </c>
      <c r="D7309" s="21" t="s">
        <v>10290</v>
      </c>
      <c r="E7309" s="21" t="s">
        <v>10291</v>
      </c>
      <c r="F7309" s="21" t="s">
        <v>1751</v>
      </c>
      <c r="G7309" s="21" t="s">
        <v>10292</v>
      </c>
      <c r="H7309" s="21" t="s">
        <v>6663</v>
      </c>
      <c r="I7309" s="558">
        <v>1919.7</v>
      </c>
      <c r="J7309" s="1"/>
      <c r="K7309" s="21" t="str">
        <f t="shared" si="100"/>
        <v>81415203</v>
      </c>
      <c r="L7309" s="21" t="s">
        <v>3037</v>
      </c>
      <c r="M7309" s="21" t="s">
        <v>10293</v>
      </c>
      <c r="N7309" s="21"/>
      <c r="O7309" s="21"/>
      <c r="P7309" s="21"/>
    </row>
    <row r="7310" spans="1:16" s="559" customFormat="1" ht="12.75" customHeight="1">
      <c r="A7310" s="21" t="s">
        <v>2214</v>
      </c>
      <c r="B7310" s="21" t="s">
        <v>1735</v>
      </c>
      <c r="C7310" s="21" t="s">
        <v>3413</v>
      </c>
      <c r="D7310" s="21" t="s">
        <v>10294</v>
      </c>
      <c r="E7310" s="21" t="s">
        <v>10295</v>
      </c>
      <c r="F7310" s="21" t="s">
        <v>1751</v>
      </c>
      <c r="G7310" s="21" t="s">
        <v>10296</v>
      </c>
      <c r="H7310" s="21" t="s">
        <v>6663</v>
      </c>
      <c r="I7310" s="558">
        <v>1709.1</v>
      </c>
      <c r="J7310" s="1"/>
      <c r="K7310" s="21" t="str">
        <f t="shared" si="100"/>
        <v>70227424</v>
      </c>
      <c r="L7310" s="21" t="s">
        <v>3413</v>
      </c>
      <c r="M7310" s="21" t="s">
        <v>10297</v>
      </c>
      <c r="N7310" s="21"/>
      <c r="O7310" s="21"/>
      <c r="P7310" s="21"/>
    </row>
    <row r="7311" spans="1:16" s="559" customFormat="1" ht="12.75" customHeight="1">
      <c r="A7311" s="21" t="s">
        <v>2214</v>
      </c>
      <c r="B7311" s="21" t="s">
        <v>1735</v>
      </c>
      <c r="C7311" s="21" t="s">
        <v>2677</v>
      </c>
      <c r="D7311" s="21" t="s">
        <v>10298</v>
      </c>
      <c r="E7311" s="21" t="s">
        <v>10299</v>
      </c>
      <c r="F7311" s="21" t="s">
        <v>1739</v>
      </c>
      <c r="G7311" s="21" t="s">
        <v>10300</v>
      </c>
      <c r="H7311" s="21" t="s">
        <v>6663</v>
      </c>
      <c r="I7311" s="558">
        <v>500</v>
      </c>
      <c r="J7311" s="1"/>
      <c r="K7311" s="21" t="str">
        <f t="shared" si="100"/>
        <v>80312638</v>
      </c>
      <c r="L7311" s="21" t="s">
        <v>2677</v>
      </c>
      <c r="M7311" s="21" t="s">
        <v>10301</v>
      </c>
      <c r="N7311" s="21"/>
      <c r="O7311" s="21"/>
      <c r="P7311" s="21"/>
    </row>
    <row r="7312" spans="1:16" s="559" customFormat="1" ht="12.75" customHeight="1">
      <c r="A7312" s="21" t="s">
        <v>2214</v>
      </c>
      <c r="B7312" s="21" t="s">
        <v>1735</v>
      </c>
      <c r="C7312" s="21" t="s">
        <v>2995</v>
      </c>
      <c r="D7312" s="21" t="s">
        <v>10302</v>
      </c>
      <c r="E7312" s="21" t="s">
        <v>10303</v>
      </c>
      <c r="F7312" s="21" t="s">
        <v>1739</v>
      </c>
      <c r="G7312" s="21" t="s">
        <v>10304</v>
      </c>
      <c r="H7312" s="21" t="s">
        <v>6663</v>
      </c>
      <c r="I7312" s="558">
        <v>2000.7</v>
      </c>
      <c r="J7312" s="1"/>
      <c r="K7312" s="21" t="str">
        <f t="shared" si="100"/>
        <v>96069174</v>
      </c>
      <c r="L7312" s="21" t="s">
        <v>2995</v>
      </c>
      <c r="M7312" s="21" t="s">
        <v>10305</v>
      </c>
      <c r="N7312" s="21"/>
      <c r="O7312" s="21"/>
      <c r="P7312" s="21"/>
    </row>
    <row r="7313" spans="1:16" s="559" customFormat="1" ht="12.75" customHeight="1">
      <c r="A7313" s="21" t="s">
        <v>2214</v>
      </c>
      <c r="B7313" s="21" t="s">
        <v>1735</v>
      </c>
      <c r="C7313" s="21" t="s">
        <v>2609</v>
      </c>
      <c r="D7313" s="21" t="s">
        <v>10306</v>
      </c>
      <c r="E7313" s="21" t="s">
        <v>10307</v>
      </c>
      <c r="F7313" s="21" t="s">
        <v>1751</v>
      </c>
      <c r="G7313" s="21" t="s">
        <v>10308</v>
      </c>
      <c r="H7313" s="21" t="s">
        <v>6663</v>
      </c>
      <c r="I7313" s="558">
        <v>502.2</v>
      </c>
      <c r="J7313" s="1"/>
      <c r="K7313" s="21" t="str">
        <f t="shared" si="100"/>
        <v>93574407</v>
      </c>
      <c r="L7313" s="21" t="s">
        <v>2609</v>
      </c>
      <c r="M7313" s="21" t="s">
        <v>10309</v>
      </c>
      <c r="N7313" s="21"/>
      <c r="O7313" s="21"/>
      <c r="P7313" s="21"/>
    </row>
    <row r="7314" spans="1:16" s="559" customFormat="1" ht="12.75" customHeight="1">
      <c r="A7314" s="21" t="s">
        <v>2214</v>
      </c>
      <c r="B7314" s="21" t="s">
        <v>1735</v>
      </c>
      <c r="C7314" s="21" t="s">
        <v>3351</v>
      </c>
      <c r="D7314" s="21" t="s">
        <v>10310</v>
      </c>
      <c r="E7314" s="21" t="s">
        <v>10311</v>
      </c>
      <c r="F7314" s="21" t="s">
        <v>1739</v>
      </c>
      <c r="G7314" s="21" t="s">
        <v>10312</v>
      </c>
      <c r="H7314" s="21" t="s">
        <v>6663</v>
      </c>
      <c r="I7314" s="558">
        <v>972</v>
      </c>
      <c r="J7314" s="1"/>
      <c r="K7314" s="21" t="str">
        <f t="shared" si="100"/>
        <v>90598007</v>
      </c>
      <c r="L7314" s="21" t="s">
        <v>3351</v>
      </c>
      <c r="M7314" s="21" t="s">
        <v>10313</v>
      </c>
      <c r="N7314" s="21"/>
      <c r="O7314" s="21"/>
      <c r="P7314" s="21"/>
    </row>
    <row r="7315" spans="1:16" s="559" customFormat="1" ht="12.75" customHeight="1">
      <c r="A7315" s="21" t="s">
        <v>2214</v>
      </c>
      <c r="B7315" s="21" t="s">
        <v>1735</v>
      </c>
      <c r="C7315" s="21" t="s">
        <v>2882</v>
      </c>
      <c r="D7315" s="21" t="s">
        <v>10314</v>
      </c>
      <c r="E7315" s="21" t="s">
        <v>10315</v>
      </c>
      <c r="F7315" s="21" t="s">
        <v>1739</v>
      </c>
      <c r="G7315" s="21" t="s">
        <v>10316</v>
      </c>
      <c r="H7315" s="21" t="s">
        <v>6663</v>
      </c>
      <c r="I7315" s="558">
        <v>502.2</v>
      </c>
      <c r="J7315" s="1"/>
      <c r="K7315" s="21" t="str">
        <f t="shared" si="100"/>
        <v>96156340</v>
      </c>
      <c r="L7315" s="21" t="s">
        <v>2882</v>
      </c>
      <c r="M7315" s="21" t="s">
        <v>10317</v>
      </c>
      <c r="N7315" s="21"/>
      <c r="O7315" s="21"/>
      <c r="P7315" s="21"/>
    </row>
    <row r="7316" spans="1:16" s="559" customFormat="1" ht="12.75" customHeight="1">
      <c r="A7316" s="21" t="s">
        <v>2214</v>
      </c>
      <c r="B7316" s="21" t="s">
        <v>1735</v>
      </c>
      <c r="C7316" s="21" t="s">
        <v>3342</v>
      </c>
      <c r="D7316" s="21" t="s">
        <v>10318</v>
      </c>
      <c r="E7316" s="21" t="s">
        <v>10319</v>
      </c>
      <c r="F7316" s="21" t="s">
        <v>1751</v>
      </c>
      <c r="G7316" s="21" t="s">
        <v>10320</v>
      </c>
      <c r="H7316" s="21" t="s">
        <v>6663</v>
      </c>
      <c r="I7316" s="558">
        <v>1571</v>
      </c>
      <c r="J7316" s="1"/>
      <c r="K7316" s="21" t="str">
        <f t="shared" si="100"/>
        <v>97193053</v>
      </c>
      <c r="L7316" s="21" t="s">
        <v>3342</v>
      </c>
      <c r="M7316" s="21" t="s">
        <v>10321</v>
      </c>
      <c r="N7316" s="21"/>
      <c r="O7316" s="21"/>
      <c r="P7316" s="21"/>
    </row>
    <row r="7317" spans="1:16" s="559" customFormat="1" ht="12.75" customHeight="1">
      <c r="A7317" s="21" t="s">
        <v>2214</v>
      </c>
      <c r="B7317" s="21" t="s">
        <v>1735</v>
      </c>
      <c r="C7317" s="21" t="s">
        <v>3042</v>
      </c>
      <c r="D7317" s="21" t="s">
        <v>10009</v>
      </c>
      <c r="E7317" s="21" t="s">
        <v>10322</v>
      </c>
      <c r="F7317" s="21" t="s">
        <v>1739</v>
      </c>
      <c r="G7317" s="21" t="s">
        <v>10323</v>
      </c>
      <c r="H7317" s="21" t="s">
        <v>6663</v>
      </c>
      <c r="I7317" s="558">
        <v>2106</v>
      </c>
      <c r="J7317" s="1"/>
      <c r="K7317" s="21" t="str">
        <f t="shared" si="100"/>
        <v>21015665</v>
      </c>
      <c r="L7317" s="21" t="s">
        <v>3042</v>
      </c>
      <c r="M7317" s="21" t="s">
        <v>10324</v>
      </c>
      <c r="N7317" s="21"/>
      <c r="O7317" s="21"/>
      <c r="P7317" s="21"/>
    </row>
    <row r="7318" spans="1:16" s="559" customFormat="1" ht="12.75" customHeight="1">
      <c r="A7318" s="21" t="s">
        <v>2214</v>
      </c>
      <c r="B7318" s="21" t="s">
        <v>1735</v>
      </c>
      <c r="C7318" s="21" t="s">
        <v>2528</v>
      </c>
      <c r="D7318" s="21" t="s">
        <v>10325</v>
      </c>
      <c r="E7318" s="21" t="s">
        <v>10326</v>
      </c>
      <c r="F7318" s="21" t="s">
        <v>1739</v>
      </c>
      <c r="G7318" s="21" t="s">
        <v>10327</v>
      </c>
      <c r="H7318" s="21" t="s">
        <v>6663</v>
      </c>
      <c r="I7318" s="558">
        <v>500</v>
      </c>
      <c r="J7318" s="1"/>
      <c r="K7318" s="21" t="str">
        <f t="shared" si="100"/>
        <v>99131667</v>
      </c>
      <c r="L7318" s="21" t="s">
        <v>2528</v>
      </c>
      <c r="M7318" s="21" t="s">
        <v>10328</v>
      </c>
      <c r="N7318" s="21"/>
      <c r="O7318" s="21"/>
      <c r="P7318" s="21"/>
    </row>
    <row r="7319" spans="1:16" s="559" customFormat="1" ht="12.75" customHeight="1">
      <c r="A7319" s="21" t="s">
        <v>2214</v>
      </c>
      <c r="B7319" s="21" t="s">
        <v>1735</v>
      </c>
      <c r="C7319" s="21" t="s">
        <v>2361</v>
      </c>
      <c r="D7319" s="21" t="s">
        <v>10329</v>
      </c>
      <c r="E7319" s="21" t="s">
        <v>10330</v>
      </c>
      <c r="F7319" s="21" t="s">
        <v>1751</v>
      </c>
      <c r="G7319" s="21" t="s">
        <v>10331</v>
      </c>
      <c r="H7319" s="21" t="s">
        <v>6663</v>
      </c>
      <c r="I7319" s="558">
        <v>1498.5</v>
      </c>
      <c r="J7319" s="1"/>
      <c r="K7319" s="21" t="str">
        <f t="shared" si="100"/>
        <v>81420499</v>
      </c>
      <c r="L7319" s="21" t="s">
        <v>2361</v>
      </c>
      <c r="M7319" s="21" t="s">
        <v>10332</v>
      </c>
      <c r="N7319" s="21"/>
      <c r="O7319" s="21"/>
      <c r="P7319" s="21"/>
    </row>
    <row r="7320" spans="1:16" s="559" customFormat="1" ht="12.75" customHeight="1">
      <c r="A7320" s="21" t="s">
        <v>2214</v>
      </c>
      <c r="B7320" s="21" t="s">
        <v>1735</v>
      </c>
      <c r="C7320" s="21" t="s">
        <v>3199</v>
      </c>
      <c r="D7320" s="21" t="s">
        <v>10333</v>
      </c>
      <c r="E7320" s="21" t="s">
        <v>10334</v>
      </c>
      <c r="F7320" s="21" t="s">
        <v>1739</v>
      </c>
      <c r="G7320" s="21" t="s">
        <v>10335</v>
      </c>
      <c r="H7320" s="21" t="s">
        <v>6663</v>
      </c>
      <c r="I7320" s="558">
        <v>1004.4</v>
      </c>
      <c r="J7320" s="1"/>
      <c r="K7320" s="21" t="str">
        <f t="shared" si="100"/>
        <v>25256065</v>
      </c>
      <c r="L7320" s="21" t="s">
        <v>3199</v>
      </c>
      <c r="M7320" s="21" t="s">
        <v>10336</v>
      </c>
      <c r="N7320" s="21"/>
      <c r="O7320" s="21"/>
      <c r="P7320" s="21"/>
    </row>
    <row r="7321" spans="1:16" s="559" customFormat="1" ht="12.75" customHeight="1">
      <c r="A7321" s="21" t="s">
        <v>2214</v>
      </c>
      <c r="B7321" s="21" t="s">
        <v>1735</v>
      </c>
      <c r="C7321" s="21" t="s">
        <v>2677</v>
      </c>
      <c r="D7321" s="21" t="s">
        <v>10337</v>
      </c>
      <c r="E7321" s="21" t="s">
        <v>10338</v>
      </c>
      <c r="F7321" s="21" t="s">
        <v>1739</v>
      </c>
      <c r="G7321" s="21" t="s">
        <v>10339</v>
      </c>
      <c r="H7321" s="21" t="s">
        <v>6663</v>
      </c>
      <c r="I7321" s="558">
        <v>502.2</v>
      </c>
      <c r="J7321" s="1"/>
      <c r="K7321" s="21" t="str">
        <f t="shared" si="100"/>
        <v>80312638</v>
      </c>
      <c r="L7321" s="21" t="s">
        <v>2677</v>
      </c>
      <c r="M7321" s="21" t="s">
        <v>10340</v>
      </c>
      <c r="N7321" s="21"/>
      <c r="O7321" s="21"/>
      <c r="P7321" s="21"/>
    </row>
    <row r="7322" spans="1:16" s="559" customFormat="1" ht="12.75" customHeight="1">
      <c r="A7322" s="21" t="s">
        <v>2214</v>
      </c>
      <c r="B7322" s="21" t="s">
        <v>1735</v>
      </c>
      <c r="C7322" s="21" t="s">
        <v>3194</v>
      </c>
      <c r="D7322" s="21" t="s">
        <v>10341</v>
      </c>
      <c r="E7322" s="21" t="s">
        <v>10342</v>
      </c>
      <c r="F7322" s="21" t="s">
        <v>1739</v>
      </c>
      <c r="G7322" s="21" t="s">
        <v>10343</v>
      </c>
      <c r="H7322" s="21" t="s">
        <v>6663</v>
      </c>
      <c r="I7322" s="558">
        <v>1126</v>
      </c>
      <c r="J7322" s="1"/>
      <c r="K7322" s="21" t="str">
        <f t="shared" si="100"/>
        <v>82533359</v>
      </c>
      <c r="L7322" s="21" t="s">
        <v>3194</v>
      </c>
      <c r="M7322" s="21" t="s">
        <v>10344</v>
      </c>
      <c r="N7322" s="21"/>
      <c r="O7322" s="21"/>
      <c r="P7322" s="21"/>
    </row>
    <row r="7323" spans="1:16" s="559" customFormat="1" ht="12.75" customHeight="1">
      <c r="A7323" s="21" t="s">
        <v>2214</v>
      </c>
      <c r="B7323" s="21" t="s">
        <v>1735</v>
      </c>
      <c r="C7323" s="21" t="s">
        <v>2658</v>
      </c>
      <c r="D7323" s="21" t="s">
        <v>10345</v>
      </c>
      <c r="E7323" s="21" t="s">
        <v>10346</v>
      </c>
      <c r="F7323" s="21" t="s">
        <v>1751</v>
      </c>
      <c r="G7323" s="21" t="s">
        <v>10347</v>
      </c>
      <c r="H7323" s="21" t="s">
        <v>6663</v>
      </c>
      <c r="I7323" s="558">
        <v>1004.4</v>
      </c>
      <c r="J7323" s="1"/>
      <c r="K7323" s="21" t="str">
        <f t="shared" si="100"/>
        <v>96151525</v>
      </c>
      <c r="L7323" s="21" t="s">
        <v>2658</v>
      </c>
      <c r="M7323" s="21" t="s">
        <v>10348</v>
      </c>
      <c r="N7323" s="21"/>
      <c r="O7323" s="21"/>
      <c r="P7323" s="21"/>
    </row>
    <row r="7324" spans="1:16" s="559" customFormat="1" ht="12.75" customHeight="1">
      <c r="A7324" s="21" t="s">
        <v>2214</v>
      </c>
      <c r="B7324" s="21" t="s">
        <v>1735</v>
      </c>
      <c r="C7324" s="21" t="s">
        <v>3037</v>
      </c>
      <c r="D7324" s="21" t="s">
        <v>10349</v>
      </c>
      <c r="E7324" s="21" t="s">
        <v>10350</v>
      </c>
      <c r="F7324" s="21" t="s">
        <v>1739</v>
      </c>
      <c r="G7324" s="21" t="s">
        <v>10351</v>
      </c>
      <c r="H7324" s="21" t="s">
        <v>6663</v>
      </c>
      <c r="I7324" s="558">
        <v>1004.4</v>
      </c>
      <c r="J7324" s="1"/>
      <c r="K7324" s="21" t="str">
        <f t="shared" si="100"/>
        <v>81415203</v>
      </c>
      <c r="L7324" s="21" t="s">
        <v>3037</v>
      </c>
      <c r="M7324" s="21" t="s">
        <v>10352</v>
      </c>
      <c r="N7324" s="21"/>
      <c r="O7324" s="21"/>
      <c r="P7324" s="21"/>
    </row>
    <row r="7325" spans="1:16" s="559" customFormat="1" ht="12.75" customHeight="1">
      <c r="A7325" s="21" t="s">
        <v>2214</v>
      </c>
      <c r="B7325" s="21" t="s">
        <v>1735</v>
      </c>
      <c r="C7325" s="21" t="s">
        <v>2312</v>
      </c>
      <c r="D7325" s="21" t="s">
        <v>10353</v>
      </c>
      <c r="E7325" s="21" t="s">
        <v>10354</v>
      </c>
      <c r="F7325" s="21" t="s">
        <v>1739</v>
      </c>
      <c r="G7325" s="21" t="s">
        <v>10355</v>
      </c>
      <c r="H7325" s="21" t="s">
        <v>6663</v>
      </c>
      <c r="I7325" s="558">
        <v>2912.67</v>
      </c>
      <c r="J7325" s="1"/>
      <c r="K7325" s="21" t="str">
        <f t="shared" si="100"/>
        <v>80103086</v>
      </c>
      <c r="L7325" s="21" t="s">
        <v>2312</v>
      </c>
      <c r="M7325" s="21" t="s">
        <v>10356</v>
      </c>
      <c r="N7325" s="21"/>
      <c r="O7325" s="21"/>
      <c r="P7325" s="21"/>
    </row>
    <row r="7326" spans="1:16" s="559" customFormat="1" ht="12.75" customHeight="1">
      <c r="A7326" s="21" t="s">
        <v>2214</v>
      </c>
      <c r="B7326" s="21" t="s">
        <v>1735</v>
      </c>
      <c r="C7326" s="21" t="s">
        <v>2299</v>
      </c>
      <c r="D7326" s="21" t="s">
        <v>10357</v>
      </c>
      <c r="E7326" s="21" t="s">
        <v>10358</v>
      </c>
      <c r="F7326" s="21" t="s">
        <v>1751</v>
      </c>
      <c r="G7326" s="21" t="s">
        <v>10359</v>
      </c>
      <c r="H7326" s="21" t="s">
        <v>6663</v>
      </c>
      <c r="I7326" s="558">
        <v>996.3</v>
      </c>
      <c r="J7326" s="1"/>
      <c r="K7326" s="21" t="str">
        <f t="shared" si="100"/>
        <v>93763661</v>
      </c>
      <c r="L7326" s="21" t="s">
        <v>2299</v>
      </c>
      <c r="M7326" s="21" t="s">
        <v>10360</v>
      </c>
      <c r="N7326" s="21"/>
      <c r="O7326" s="21"/>
      <c r="P7326" s="21"/>
    </row>
    <row r="7327" spans="1:16" s="559" customFormat="1" ht="12.75" customHeight="1">
      <c r="A7327" s="21" t="s">
        <v>2214</v>
      </c>
      <c r="B7327" s="21" t="s">
        <v>1735</v>
      </c>
      <c r="C7327" s="21" t="s">
        <v>3149</v>
      </c>
      <c r="D7327" s="21" t="s">
        <v>10361</v>
      </c>
      <c r="E7327" s="21" t="s">
        <v>10362</v>
      </c>
      <c r="F7327" s="21" t="s">
        <v>1739</v>
      </c>
      <c r="G7327" s="21" t="s">
        <v>10363</v>
      </c>
      <c r="H7327" s="21" t="s">
        <v>6663</v>
      </c>
      <c r="I7327" s="558">
        <v>486</v>
      </c>
      <c r="J7327" s="1"/>
      <c r="K7327" s="21" t="str">
        <f t="shared" si="100"/>
        <v>96026406</v>
      </c>
      <c r="L7327" s="21" t="s">
        <v>3149</v>
      </c>
      <c r="M7327" s="21" t="s">
        <v>10364</v>
      </c>
      <c r="N7327" s="21"/>
      <c r="O7327" s="21"/>
      <c r="P7327" s="21"/>
    </row>
    <row r="7328" spans="1:16" s="559" customFormat="1" ht="12.75" customHeight="1">
      <c r="A7328" s="21" t="s">
        <v>2214</v>
      </c>
      <c r="B7328" s="21" t="s">
        <v>1735</v>
      </c>
      <c r="C7328" s="21" t="s">
        <v>2768</v>
      </c>
      <c r="D7328" s="21" t="s">
        <v>10365</v>
      </c>
      <c r="E7328" s="21" t="s">
        <v>10366</v>
      </c>
      <c r="F7328" s="21" t="s">
        <v>1739</v>
      </c>
      <c r="G7328" s="21" t="s">
        <v>10367</v>
      </c>
      <c r="H7328" s="21" t="s">
        <v>6663</v>
      </c>
      <c r="I7328" s="558">
        <v>2268</v>
      </c>
      <c r="J7328" s="1"/>
      <c r="K7328" s="21" t="str">
        <f t="shared" si="100"/>
        <v>96229046</v>
      </c>
      <c r="L7328" s="21" t="s">
        <v>2768</v>
      </c>
      <c r="M7328" s="21" t="s">
        <v>10368</v>
      </c>
      <c r="N7328" s="21"/>
      <c r="O7328" s="21"/>
      <c r="P7328" s="21"/>
    </row>
    <row r="7329" spans="1:16" s="559" customFormat="1" ht="12.75" customHeight="1">
      <c r="A7329" s="21" t="s">
        <v>2214</v>
      </c>
      <c r="B7329" s="21" t="s">
        <v>1735</v>
      </c>
      <c r="C7329" s="21" t="s">
        <v>2484</v>
      </c>
      <c r="D7329" s="21" t="s">
        <v>10369</v>
      </c>
      <c r="E7329" s="21" t="s">
        <v>10370</v>
      </c>
      <c r="F7329" s="21" t="s">
        <v>1751</v>
      </c>
      <c r="G7329" s="21" t="s">
        <v>10371</v>
      </c>
      <c r="H7329" s="21" t="s">
        <v>6663</v>
      </c>
      <c r="I7329" s="558">
        <v>405</v>
      </c>
      <c r="J7329" s="1"/>
      <c r="K7329" s="21" t="str">
        <f t="shared" si="100"/>
        <v>97227475</v>
      </c>
      <c r="L7329" s="21" t="s">
        <v>2484</v>
      </c>
      <c r="M7329" s="21" t="s">
        <v>10372</v>
      </c>
      <c r="N7329" s="21"/>
      <c r="O7329" s="21"/>
      <c r="P7329" s="21"/>
    </row>
    <row r="7330" spans="1:16" s="559" customFormat="1" ht="12.75" customHeight="1">
      <c r="A7330" s="21" t="s">
        <v>2214</v>
      </c>
      <c r="B7330" s="21" t="s">
        <v>1735</v>
      </c>
      <c r="C7330" s="21" t="s">
        <v>2872</v>
      </c>
      <c r="D7330" s="21" t="s">
        <v>10373</v>
      </c>
      <c r="E7330" s="21" t="s">
        <v>10374</v>
      </c>
      <c r="F7330" s="21" t="s">
        <v>1751</v>
      </c>
      <c r="G7330" s="21" t="s">
        <v>10375</v>
      </c>
      <c r="H7330" s="21" t="s">
        <v>6663</v>
      </c>
      <c r="I7330" s="558">
        <v>2324.6999999999998</v>
      </c>
      <c r="J7330" s="1"/>
      <c r="K7330" s="21" t="str">
        <f t="shared" si="100"/>
        <v>22482420</v>
      </c>
      <c r="L7330" s="21" t="s">
        <v>2872</v>
      </c>
      <c r="M7330" s="21" t="s">
        <v>10376</v>
      </c>
      <c r="N7330" s="21"/>
      <c r="O7330" s="21"/>
      <c r="P7330" s="21"/>
    </row>
    <row r="7331" spans="1:16" s="559" customFormat="1" ht="12.75" customHeight="1">
      <c r="A7331" s="21" t="s">
        <v>2214</v>
      </c>
      <c r="B7331" s="21" t="s">
        <v>1735</v>
      </c>
      <c r="C7331" s="21" t="s">
        <v>2330</v>
      </c>
      <c r="D7331" s="21" t="s">
        <v>10377</v>
      </c>
      <c r="E7331" s="21" t="s">
        <v>10378</v>
      </c>
      <c r="F7331" s="21" t="s">
        <v>1751</v>
      </c>
      <c r="G7331" s="21" t="s">
        <v>10379</v>
      </c>
      <c r="H7331" s="21" t="s">
        <v>6663</v>
      </c>
      <c r="I7331" s="558">
        <v>1312.2</v>
      </c>
      <c r="J7331" s="1"/>
      <c r="K7331" s="21" t="str">
        <f t="shared" si="100"/>
        <v>81405639</v>
      </c>
      <c r="L7331" s="21" t="s">
        <v>2330</v>
      </c>
      <c r="M7331" s="21" t="s">
        <v>10380</v>
      </c>
      <c r="N7331" s="21"/>
      <c r="O7331" s="21"/>
      <c r="P7331" s="21"/>
    </row>
    <row r="7332" spans="1:16" s="559" customFormat="1" ht="12.75" customHeight="1">
      <c r="A7332" s="21" t="s">
        <v>2214</v>
      </c>
      <c r="B7332" s="21" t="s">
        <v>1735</v>
      </c>
      <c r="C7332" s="21" t="s">
        <v>10000</v>
      </c>
      <c r="D7332" s="21" t="s">
        <v>10381</v>
      </c>
      <c r="E7332" s="21" t="s">
        <v>10382</v>
      </c>
      <c r="F7332" s="21" t="s">
        <v>1751</v>
      </c>
      <c r="G7332" s="21" t="s">
        <v>10383</v>
      </c>
      <c r="H7332" s="21" t="s">
        <v>6663</v>
      </c>
      <c r="I7332" s="558">
        <v>1296</v>
      </c>
      <c r="J7332" s="1"/>
      <c r="K7332" s="21" t="str">
        <f t="shared" si="100"/>
        <v>81415110</v>
      </c>
      <c r="L7332" s="21" t="s">
        <v>10000</v>
      </c>
      <c r="M7332" s="21" t="s">
        <v>10384</v>
      </c>
      <c r="N7332" s="21"/>
      <c r="O7332" s="21"/>
      <c r="P7332" s="21"/>
    </row>
    <row r="7333" spans="1:16" s="559" customFormat="1" ht="12.75" customHeight="1">
      <c r="A7333" s="21" t="s">
        <v>2214</v>
      </c>
      <c r="B7333" s="21" t="s">
        <v>1735</v>
      </c>
      <c r="C7333" s="21" t="s">
        <v>4064</v>
      </c>
      <c r="D7333" s="21" t="s">
        <v>10385</v>
      </c>
      <c r="E7333" s="21" t="s">
        <v>10386</v>
      </c>
      <c r="F7333" s="21" t="s">
        <v>1751</v>
      </c>
      <c r="G7333" s="21" t="s">
        <v>10387</v>
      </c>
      <c r="H7333" s="21" t="s">
        <v>6663</v>
      </c>
      <c r="I7333" s="558">
        <v>599.4</v>
      </c>
      <c r="J7333" s="1"/>
      <c r="K7333" s="21" t="str">
        <f t="shared" si="100"/>
        <v>96156374</v>
      </c>
      <c r="L7333" s="21" t="s">
        <v>4064</v>
      </c>
      <c r="M7333" s="21" t="s">
        <v>10388</v>
      </c>
      <c r="N7333" s="21"/>
      <c r="O7333" s="21"/>
      <c r="P7333" s="21"/>
    </row>
    <row r="7334" spans="1:16" s="559" customFormat="1" ht="12.75" customHeight="1">
      <c r="A7334" s="21" t="s">
        <v>2214</v>
      </c>
      <c r="B7334" s="21" t="s">
        <v>1735</v>
      </c>
      <c r="C7334" s="21" t="s">
        <v>2384</v>
      </c>
      <c r="D7334" s="21" t="s">
        <v>10389</v>
      </c>
      <c r="E7334" s="21" t="s">
        <v>10390</v>
      </c>
      <c r="F7334" s="21" t="s">
        <v>1751</v>
      </c>
      <c r="G7334" s="21" t="s">
        <v>10391</v>
      </c>
      <c r="H7334" s="21" t="s">
        <v>6663</v>
      </c>
      <c r="I7334" s="558">
        <v>1000</v>
      </c>
      <c r="J7334" s="1"/>
      <c r="K7334" s="21" t="str">
        <f t="shared" si="100"/>
        <v>21444330</v>
      </c>
      <c r="L7334" s="21" t="s">
        <v>2384</v>
      </c>
      <c r="M7334" s="21" t="s">
        <v>10392</v>
      </c>
      <c r="N7334" s="21"/>
      <c r="O7334" s="21"/>
      <c r="P7334" s="21"/>
    </row>
    <row r="7335" spans="1:16" s="559" customFormat="1" ht="12.75" customHeight="1">
      <c r="A7335" s="21" t="s">
        <v>2214</v>
      </c>
      <c r="B7335" s="21" t="s">
        <v>1735</v>
      </c>
      <c r="C7335" s="21" t="s">
        <v>10000</v>
      </c>
      <c r="D7335" s="21" t="s">
        <v>10393</v>
      </c>
      <c r="E7335" s="21" t="s">
        <v>10394</v>
      </c>
      <c r="F7335" s="21" t="s">
        <v>1739</v>
      </c>
      <c r="G7335" s="21" t="s">
        <v>10395</v>
      </c>
      <c r="H7335" s="21" t="s">
        <v>6663</v>
      </c>
      <c r="I7335" s="558">
        <v>769.5</v>
      </c>
      <c r="J7335" s="1"/>
      <c r="K7335" s="21" t="str">
        <f t="shared" si="100"/>
        <v>81415110</v>
      </c>
      <c r="L7335" s="21" t="s">
        <v>10000</v>
      </c>
      <c r="M7335" s="21" t="s">
        <v>10396</v>
      </c>
      <c r="N7335" s="21"/>
      <c r="O7335" s="21"/>
      <c r="P7335" s="21"/>
    </row>
    <row r="7336" spans="1:16" s="559" customFormat="1" ht="12.75" customHeight="1">
      <c r="A7336" s="21" t="s">
        <v>2214</v>
      </c>
      <c r="B7336" s="21" t="s">
        <v>1735</v>
      </c>
      <c r="C7336" s="21" t="s">
        <v>2335</v>
      </c>
      <c r="D7336" s="21" t="s">
        <v>10397</v>
      </c>
      <c r="E7336" s="21" t="s">
        <v>10398</v>
      </c>
      <c r="F7336" s="21" t="s">
        <v>1739</v>
      </c>
      <c r="G7336" s="21" t="s">
        <v>10399</v>
      </c>
      <c r="H7336" s="21" t="s">
        <v>6663</v>
      </c>
      <c r="I7336" s="558">
        <v>502.2</v>
      </c>
      <c r="J7336" s="1"/>
      <c r="K7336" s="21" t="str">
        <f t="shared" ref="K7336:K7399" si="101">MID(M7336,1,8)</f>
        <v>94050797</v>
      </c>
      <c r="L7336" s="21" t="s">
        <v>2335</v>
      </c>
      <c r="M7336" s="21" t="s">
        <v>10400</v>
      </c>
      <c r="N7336" s="21"/>
      <c r="O7336" s="21"/>
      <c r="P7336" s="21"/>
    </row>
    <row r="7337" spans="1:16" s="559" customFormat="1" ht="12.75" customHeight="1">
      <c r="A7337" s="21" t="s">
        <v>2214</v>
      </c>
      <c r="B7337" s="21" t="s">
        <v>1735</v>
      </c>
      <c r="C7337" s="21" t="s">
        <v>3087</v>
      </c>
      <c r="D7337" s="21" t="s">
        <v>10401</v>
      </c>
      <c r="E7337" s="21" t="s">
        <v>10402</v>
      </c>
      <c r="F7337" s="21" t="s">
        <v>1751</v>
      </c>
      <c r="G7337" s="21" t="s">
        <v>10403</v>
      </c>
      <c r="H7337" s="21" t="s">
        <v>6663</v>
      </c>
      <c r="I7337" s="558">
        <v>737.1</v>
      </c>
      <c r="J7337" s="1"/>
      <c r="K7337" s="21" t="str">
        <f t="shared" si="101"/>
        <v>82098750</v>
      </c>
      <c r="L7337" s="21" t="s">
        <v>3087</v>
      </c>
      <c r="M7337" s="21" t="s">
        <v>10404</v>
      </c>
      <c r="N7337" s="21"/>
      <c r="O7337" s="21"/>
      <c r="P7337" s="21"/>
    </row>
    <row r="7338" spans="1:16" s="559" customFormat="1" ht="12.75" customHeight="1">
      <c r="A7338" s="21" t="s">
        <v>2214</v>
      </c>
      <c r="B7338" s="21" t="s">
        <v>1735</v>
      </c>
      <c r="C7338" s="21" t="s">
        <v>3087</v>
      </c>
      <c r="D7338" s="21" t="s">
        <v>10405</v>
      </c>
      <c r="E7338" s="21" t="s">
        <v>10402</v>
      </c>
      <c r="F7338" s="21" t="s">
        <v>1751</v>
      </c>
      <c r="G7338" s="21" t="s">
        <v>10406</v>
      </c>
      <c r="H7338" s="21" t="s">
        <v>6663</v>
      </c>
      <c r="I7338" s="558">
        <v>1109.7</v>
      </c>
      <c r="J7338" s="1"/>
      <c r="K7338" s="21" t="str">
        <f t="shared" si="101"/>
        <v>82098750</v>
      </c>
      <c r="L7338" s="21" t="s">
        <v>3087</v>
      </c>
      <c r="M7338" s="21" t="s">
        <v>10407</v>
      </c>
      <c r="N7338" s="21"/>
      <c r="O7338" s="21"/>
      <c r="P7338" s="21"/>
    </row>
    <row r="7339" spans="1:16" s="559" customFormat="1" ht="12.75" customHeight="1">
      <c r="A7339" s="21" t="s">
        <v>2214</v>
      </c>
      <c r="B7339" s="21" t="s">
        <v>1735</v>
      </c>
      <c r="C7339" s="21" t="s">
        <v>2712</v>
      </c>
      <c r="D7339" s="21" t="s">
        <v>10408</v>
      </c>
      <c r="E7339" s="21" t="s">
        <v>10409</v>
      </c>
      <c r="F7339" s="21" t="s">
        <v>1751</v>
      </c>
      <c r="G7339" s="21" t="s">
        <v>10410</v>
      </c>
      <c r="H7339" s="21" t="s">
        <v>6663</v>
      </c>
      <c r="I7339" s="558">
        <v>1498.5</v>
      </c>
      <c r="J7339" s="1"/>
      <c r="K7339" s="21" t="str">
        <f t="shared" si="101"/>
        <v>97622664</v>
      </c>
      <c r="L7339" s="21" t="s">
        <v>2712</v>
      </c>
      <c r="M7339" s="21" t="s">
        <v>10411</v>
      </c>
      <c r="N7339" s="21"/>
      <c r="O7339" s="21"/>
      <c r="P7339" s="21"/>
    </row>
    <row r="7340" spans="1:16" s="559" customFormat="1" ht="12.75" customHeight="1">
      <c r="A7340" s="21" t="s">
        <v>2214</v>
      </c>
      <c r="B7340" s="21" t="s">
        <v>1735</v>
      </c>
      <c r="C7340" s="21" t="s">
        <v>2510</v>
      </c>
      <c r="D7340" s="21" t="s">
        <v>10412</v>
      </c>
      <c r="E7340" s="21" t="s">
        <v>10413</v>
      </c>
      <c r="F7340" s="21" t="s">
        <v>1751</v>
      </c>
      <c r="G7340" s="21" t="s">
        <v>10414</v>
      </c>
      <c r="H7340" s="21" t="s">
        <v>6663</v>
      </c>
      <c r="I7340" s="558">
        <v>1458</v>
      </c>
      <c r="J7340" s="1"/>
      <c r="K7340" s="21" t="str">
        <f t="shared" si="101"/>
        <v>96229485</v>
      </c>
      <c r="L7340" s="21" t="s">
        <v>2510</v>
      </c>
      <c r="M7340" s="21" t="s">
        <v>10415</v>
      </c>
      <c r="N7340" s="21"/>
      <c r="O7340" s="21"/>
      <c r="P7340" s="21"/>
    </row>
    <row r="7341" spans="1:16" s="559" customFormat="1" ht="12.75" customHeight="1">
      <c r="A7341" s="21" t="s">
        <v>2214</v>
      </c>
      <c r="B7341" s="21" t="s">
        <v>1735</v>
      </c>
      <c r="C7341" s="21" t="s">
        <v>2312</v>
      </c>
      <c r="D7341" s="21" t="s">
        <v>10416</v>
      </c>
      <c r="E7341" s="21" t="s">
        <v>10417</v>
      </c>
      <c r="F7341" s="21" t="s">
        <v>1751</v>
      </c>
      <c r="G7341" s="21" t="s">
        <v>10418</v>
      </c>
      <c r="H7341" s="21" t="s">
        <v>6663</v>
      </c>
      <c r="I7341" s="558">
        <v>1508.6</v>
      </c>
      <c r="J7341" s="1"/>
      <c r="K7341" s="21" t="str">
        <f t="shared" si="101"/>
        <v>80103086</v>
      </c>
      <c r="L7341" s="21" t="s">
        <v>2312</v>
      </c>
      <c r="M7341" s="21" t="s">
        <v>10419</v>
      </c>
      <c r="N7341" s="21"/>
      <c r="O7341" s="21"/>
      <c r="P7341" s="21"/>
    </row>
    <row r="7342" spans="1:16" s="559" customFormat="1" ht="12.75" customHeight="1">
      <c r="A7342" s="21" t="s">
        <v>2214</v>
      </c>
      <c r="B7342" s="21" t="s">
        <v>1735</v>
      </c>
      <c r="C7342" s="21" t="s">
        <v>3232</v>
      </c>
      <c r="D7342" s="21" t="s">
        <v>10420</v>
      </c>
      <c r="E7342" s="21" t="s">
        <v>4593</v>
      </c>
      <c r="F7342" s="21" t="s">
        <v>1739</v>
      </c>
      <c r="G7342" s="21" t="s">
        <v>10421</v>
      </c>
      <c r="H7342" s="21" t="s">
        <v>6663</v>
      </c>
      <c r="I7342" s="558">
        <v>810</v>
      </c>
      <c r="J7342" s="1"/>
      <c r="K7342" s="21" t="str">
        <f t="shared" si="101"/>
        <v>84025994</v>
      </c>
      <c r="L7342" s="21" t="s">
        <v>3232</v>
      </c>
      <c r="M7342" s="21" t="s">
        <v>10422</v>
      </c>
      <c r="N7342" s="21"/>
      <c r="O7342" s="21"/>
      <c r="P7342" s="21"/>
    </row>
    <row r="7343" spans="1:16" s="559" customFormat="1" ht="12.75" customHeight="1">
      <c r="A7343" s="21" t="s">
        <v>2214</v>
      </c>
      <c r="B7343" s="21" t="s">
        <v>1735</v>
      </c>
      <c r="C7343" s="21" t="s">
        <v>2384</v>
      </c>
      <c r="D7343" s="21" t="s">
        <v>10423</v>
      </c>
      <c r="E7343" s="21" t="s">
        <v>10424</v>
      </c>
      <c r="F7343" s="21" t="s">
        <v>1751</v>
      </c>
      <c r="G7343" s="21" t="s">
        <v>10425</v>
      </c>
      <c r="H7343" s="21" t="s">
        <v>6663</v>
      </c>
      <c r="I7343" s="558">
        <v>600</v>
      </c>
      <c r="J7343" s="1"/>
      <c r="K7343" s="21" t="str">
        <f t="shared" si="101"/>
        <v>21444330</v>
      </c>
      <c r="L7343" s="21" t="s">
        <v>2384</v>
      </c>
      <c r="M7343" s="21" t="s">
        <v>10426</v>
      </c>
      <c r="N7343" s="21"/>
      <c r="O7343" s="21"/>
      <c r="P7343" s="21"/>
    </row>
    <row r="7344" spans="1:16" s="559" customFormat="1" ht="12.75" customHeight="1">
      <c r="A7344" s="21" t="s">
        <v>2214</v>
      </c>
      <c r="B7344" s="21" t="s">
        <v>1735</v>
      </c>
      <c r="C7344" s="21" t="s">
        <v>3241</v>
      </c>
      <c r="D7344" s="21" t="s">
        <v>10427</v>
      </c>
      <c r="E7344" s="21" t="s">
        <v>10428</v>
      </c>
      <c r="F7344" s="21" t="s">
        <v>1739</v>
      </c>
      <c r="G7344" s="21" t="s">
        <v>10429</v>
      </c>
      <c r="H7344" s="21" t="s">
        <v>6663</v>
      </c>
      <c r="I7344" s="558">
        <v>1620</v>
      </c>
      <c r="J7344" s="1"/>
      <c r="K7344" s="21" t="str">
        <f t="shared" si="101"/>
        <v>93481312</v>
      </c>
      <c r="L7344" s="21" t="s">
        <v>3241</v>
      </c>
      <c r="M7344" s="21" t="s">
        <v>10430</v>
      </c>
      <c r="N7344" s="21"/>
      <c r="O7344" s="21"/>
      <c r="P7344" s="21"/>
    </row>
    <row r="7345" spans="1:16" s="559" customFormat="1" ht="12.75" customHeight="1">
      <c r="A7345" s="21" t="s">
        <v>2214</v>
      </c>
      <c r="B7345" s="21" t="s">
        <v>1735</v>
      </c>
      <c r="C7345" s="21" t="s">
        <v>3558</v>
      </c>
      <c r="D7345" s="21" t="s">
        <v>10431</v>
      </c>
      <c r="E7345" s="21" t="s">
        <v>10432</v>
      </c>
      <c r="F7345" s="21" t="s">
        <v>1751</v>
      </c>
      <c r="G7345" s="21" t="s">
        <v>10433</v>
      </c>
      <c r="H7345" s="21" t="s">
        <v>6663</v>
      </c>
      <c r="I7345" s="558">
        <v>1206.9000000000001</v>
      </c>
      <c r="J7345" s="1"/>
      <c r="K7345" s="21" t="str">
        <f t="shared" si="101"/>
        <v>21015219</v>
      </c>
      <c r="L7345" s="21" t="s">
        <v>3558</v>
      </c>
      <c r="M7345" s="21" t="s">
        <v>10434</v>
      </c>
      <c r="N7345" s="21"/>
      <c r="O7345" s="21"/>
      <c r="P7345" s="21"/>
    </row>
    <row r="7346" spans="1:16" s="559" customFormat="1" ht="12.75" customHeight="1">
      <c r="A7346" s="21" t="s">
        <v>2214</v>
      </c>
      <c r="B7346" s="21" t="s">
        <v>1735</v>
      </c>
      <c r="C7346" s="21" t="s">
        <v>2289</v>
      </c>
      <c r="D7346" s="21" t="s">
        <v>10435</v>
      </c>
      <c r="E7346" s="21" t="s">
        <v>10436</v>
      </c>
      <c r="F7346" s="21" t="s">
        <v>1739</v>
      </c>
      <c r="G7346" s="21" t="s">
        <v>10437</v>
      </c>
      <c r="H7346" s="21" t="s">
        <v>6663</v>
      </c>
      <c r="I7346" s="558">
        <v>607.5</v>
      </c>
      <c r="J7346" s="1"/>
      <c r="K7346" s="21" t="str">
        <f t="shared" si="101"/>
        <v>90598408</v>
      </c>
      <c r="L7346" s="21" t="s">
        <v>2289</v>
      </c>
      <c r="M7346" s="21" t="s">
        <v>10438</v>
      </c>
      <c r="N7346" s="21"/>
      <c r="O7346" s="21"/>
      <c r="P7346" s="21"/>
    </row>
    <row r="7347" spans="1:16" s="559" customFormat="1" ht="12.75" customHeight="1">
      <c r="A7347" s="21" t="s">
        <v>2214</v>
      </c>
      <c r="B7347" s="21" t="s">
        <v>1735</v>
      </c>
      <c r="C7347" s="21" t="s">
        <v>2550</v>
      </c>
      <c r="D7347" s="21" t="s">
        <v>10439</v>
      </c>
      <c r="E7347" s="21" t="s">
        <v>10440</v>
      </c>
      <c r="F7347" s="21" t="s">
        <v>1739</v>
      </c>
      <c r="G7347" s="21" t="s">
        <v>10441</v>
      </c>
      <c r="H7347" s="21" t="s">
        <v>6663</v>
      </c>
      <c r="I7347" s="558">
        <v>170.1</v>
      </c>
      <c r="J7347" s="1"/>
      <c r="K7347" s="21" t="str">
        <f t="shared" si="101"/>
        <v>99131293</v>
      </c>
      <c r="L7347" s="21" t="s">
        <v>2550</v>
      </c>
      <c r="M7347" s="21" t="s">
        <v>10442</v>
      </c>
      <c r="N7347" s="21"/>
      <c r="O7347" s="21"/>
      <c r="P7347" s="21"/>
    </row>
    <row r="7348" spans="1:16" s="559" customFormat="1" ht="12.75" customHeight="1">
      <c r="A7348" s="21" t="s">
        <v>2214</v>
      </c>
      <c r="B7348" s="21" t="s">
        <v>1735</v>
      </c>
      <c r="C7348" s="21" t="s">
        <v>2484</v>
      </c>
      <c r="D7348" s="21" t="s">
        <v>10443</v>
      </c>
      <c r="E7348" s="21" t="s">
        <v>10444</v>
      </c>
      <c r="F7348" s="21" t="s">
        <v>1739</v>
      </c>
      <c r="G7348" s="21" t="s">
        <v>10445</v>
      </c>
      <c r="H7348" s="21" t="s">
        <v>6663</v>
      </c>
      <c r="I7348" s="558">
        <v>1004.4</v>
      </c>
      <c r="J7348" s="1"/>
      <c r="K7348" s="21" t="str">
        <f t="shared" si="101"/>
        <v>97227475</v>
      </c>
      <c r="L7348" s="21" t="s">
        <v>2484</v>
      </c>
      <c r="M7348" s="21" t="s">
        <v>10446</v>
      </c>
      <c r="N7348" s="21"/>
      <c r="O7348" s="21"/>
      <c r="P7348" s="21"/>
    </row>
    <row r="7349" spans="1:16" s="559" customFormat="1" ht="12.75" customHeight="1">
      <c r="A7349" s="21" t="s">
        <v>2214</v>
      </c>
      <c r="B7349" s="21" t="s">
        <v>1735</v>
      </c>
      <c r="C7349" s="21" t="s">
        <v>2550</v>
      </c>
      <c r="D7349" s="21" t="s">
        <v>10447</v>
      </c>
      <c r="E7349" s="21" t="s">
        <v>10448</v>
      </c>
      <c r="F7349" s="21" t="s">
        <v>1739</v>
      </c>
      <c r="G7349" s="21" t="s">
        <v>10449</v>
      </c>
      <c r="H7349" s="21" t="s">
        <v>6663</v>
      </c>
      <c r="I7349" s="558">
        <v>567</v>
      </c>
      <c r="J7349" s="1"/>
      <c r="K7349" s="21" t="str">
        <f t="shared" si="101"/>
        <v>99131293</v>
      </c>
      <c r="L7349" s="21" t="s">
        <v>2550</v>
      </c>
      <c r="M7349" s="21" t="s">
        <v>10450</v>
      </c>
      <c r="N7349" s="21"/>
      <c r="O7349" s="21"/>
      <c r="P7349" s="21"/>
    </row>
    <row r="7350" spans="1:16" s="559" customFormat="1" ht="12.75" customHeight="1">
      <c r="A7350" s="21" t="s">
        <v>2214</v>
      </c>
      <c r="B7350" s="21" t="s">
        <v>1735</v>
      </c>
      <c r="C7350" s="21" t="s">
        <v>3258</v>
      </c>
      <c r="D7350" s="21" t="s">
        <v>10451</v>
      </c>
      <c r="E7350" s="21" t="s">
        <v>10452</v>
      </c>
      <c r="F7350" s="21" t="s">
        <v>1739</v>
      </c>
      <c r="G7350" s="21" t="s">
        <v>10453</v>
      </c>
      <c r="H7350" s="21" t="s">
        <v>6663</v>
      </c>
      <c r="I7350" s="558">
        <v>400</v>
      </c>
      <c r="J7350" s="1"/>
      <c r="K7350" s="21" t="str">
        <f t="shared" si="101"/>
        <v>80312052</v>
      </c>
      <c r="L7350" s="21" t="s">
        <v>3258</v>
      </c>
      <c r="M7350" s="21" t="s">
        <v>10454</v>
      </c>
      <c r="N7350" s="21"/>
      <c r="O7350" s="21"/>
      <c r="P7350" s="21"/>
    </row>
    <row r="7351" spans="1:16" s="559" customFormat="1" ht="12.75" customHeight="1">
      <c r="A7351" s="21" t="s">
        <v>2214</v>
      </c>
      <c r="B7351" s="21" t="s">
        <v>1735</v>
      </c>
      <c r="C7351" s="21" t="s">
        <v>3077</v>
      </c>
      <c r="D7351" s="21" t="s">
        <v>10455</v>
      </c>
      <c r="E7351" s="21" t="s">
        <v>10456</v>
      </c>
      <c r="F7351" s="21" t="s">
        <v>1739</v>
      </c>
      <c r="G7351" s="21" t="s">
        <v>10457</v>
      </c>
      <c r="H7351" s="21" t="s">
        <v>6663</v>
      </c>
      <c r="I7351" s="558">
        <v>1360.8</v>
      </c>
      <c r="J7351" s="1"/>
      <c r="K7351" s="21" t="str">
        <f t="shared" si="101"/>
        <v>97622622</v>
      </c>
      <c r="L7351" s="21" t="s">
        <v>3077</v>
      </c>
      <c r="M7351" s="21" t="s">
        <v>10458</v>
      </c>
      <c r="N7351" s="21"/>
      <c r="O7351" s="21"/>
      <c r="P7351" s="21"/>
    </row>
    <row r="7352" spans="1:16" s="559" customFormat="1" ht="12.75" customHeight="1">
      <c r="A7352" s="21" t="s">
        <v>2214</v>
      </c>
      <c r="B7352" s="21" t="s">
        <v>1735</v>
      </c>
      <c r="C7352" s="21" t="s">
        <v>4064</v>
      </c>
      <c r="D7352" s="21" t="s">
        <v>10459</v>
      </c>
      <c r="E7352" s="21" t="s">
        <v>10460</v>
      </c>
      <c r="F7352" s="21" t="s">
        <v>1751</v>
      </c>
      <c r="G7352" s="21" t="s">
        <v>10461</v>
      </c>
      <c r="H7352" s="21" t="s">
        <v>6663</v>
      </c>
      <c r="I7352" s="558">
        <v>842.4</v>
      </c>
      <c r="J7352" s="1"/>
      <c r="K7352" s="21" t="str">
        <f t="shared" si="101"/>
        <v>96156374</v>
      </c>
      <c r="L7352" s="21" t="s">
        <v>4064</v>
      </c>
      <c r="M7352" s="21" t="s">
        <v>10462</v>
      </c>
      <c r="N7352" s="21"/>
      <c r="O7352" s="21"/>
      <c r="P7352" s="21"/>
    </row>
    <row r="7353" spans="1:16" s="559" customFormat="1" ht="12.75" customHeight="1">
      <c r="A7353" s="21" t="s">
        <v>2214</v>
      </c>
      <c r="B7353" s="21" t="s">
        <v>1735</v>
      </c>
      <c r="C7353" s="21" t="s">
        <v>2335</v>
      </c>
      <c r="D7353" s="21" t="s">
        <v>10463</v>
      </c>
      <c r="E7353" s="21" t="s">
        <v>10464</v>
      </c>
      <c r="F7353" s="21" t="s">
        <v>1751</v>
      </c>
      <c r="G7353" s="21" t="s">
        <v>10465</v>
      </c>
      <c r="H7353" s="21" t="s">
        <v>6663</v>
      </c>
      <c r="I7353" s="558">
        <v>502.2</v>
      </c>
      <c r="J7353" s="1"/>
      <c r="K7353" s="21" t="str">
        <f t="shared" si="101"/>
        <v>94050797</v>
      </c>
      <c r="L7353" s="21" t="s">
        <v>2335</v>
      </c>
      <c r="M7353" s="21" t="s">
        <v>10466</v>
      </c>
      <c r="N7353" s="21"/>
      <c r="O7353" s="21"/>
      <c r="P7353" s="21"/>
    </row>
    <row r="7354" spans="1:16" s="559" customFormat="1" ht="12.75" customHeight="1">
      <c r="A7354" s="21" t="s">
        <v>2214</v>
      </c>
      <c r="B7354" s="21" t="s">
        <v>1735</v>
      </c>
      <c r="C7354" s="21" t="s">
        <v>2942</v>
      </c>
      <c r="D7354" s="21" t="s">
        <v>10467</v>
      </c>
      <c r="E7354" s="21" t="s">
        <v>10468</v>
      </c>
      <c r="F7354" s="21" t="s">
        <v>1739</v>
      </c>
      <c r="G7354" s="21" t="s">
        <v>10469</v>
      </c>
      <c r="H7354" s="21" t="s">
        <v>6663</v>
      </c>
      <c r="I7354" s="558">
        <v>494.1</v>
      </c>
      <c r="J7354" s="1"/>
      <c r="K7354" s="21" t="str">
        <f t="shared" si="101"/>
        <v>90597101</v>
      </c>
      <c r="L7354" s="21" t="s">
        <v>2942</v>
      </c>
      <c r="M7354" s="21" t="s">
        <v>10470</v>
      </c>
      <c r="N7354" s="21"/>
      <c r="O7354" s="21"/>
      <c r="P7354" s="21"/>
    </row>
    <row r="7355" spans="1:16" s="559" customFormat="1" ht="12.75" customHeight="1">
      <c r="A7355" s="21" t="s">
        <v>2214</v>
      </c>
      <c r="B7355" s="21" t="s">
        <v>1735</v>
      </c>
      <c r="C7355" s="21" t="s">
        <v>2658</v>
      </c>
      <c r="D7355" s="21" t="s">
        <v>10471</v>
      </c>
      <c r="E7355" s="21" t="s">
        <v>10472</v>
      </c>
      <c r="F7355" s="21" t="s">
        <v>1739</v>
      </c>
      <c r="G7355" s="21" t="s">
        <v>10473</v>
      </c>
      <c r="H7355" s="21" t="s">
        <v>6663</v>
      </c>
      <c r="I7355" s="558">
        <v>801.9</v>
      </c>
      <c r="J7355" s="1"/>
      <c r="K7355" s="21" t="str">
        <f t="shared" si="101"/>
        <v>96151525</v>
      </c>
      <c r="L7355" s="21" t="s">
        <v>2658</v>
      </c>
      <c r="M7355" s="21" t="s">
        <v>10474</v>
      </c>
      <c r="N7355" s="21"/>
      <c r="O7355" s="21"/>
      <c r="P7355" s="21"/>
    </row>
    <row r="7356" spans="1:16" s="559" customFormat="1" ht="12.75" customHeight="1">
      <c r="A7356" s="21" t="s">
        <v>2214</v>
      </c>
      <c r="B7356" s="21" t="s">
        <v>1735</v>
      </c>
      <c r="C7356" s="21" t="s">
        <v>2732</v>
      </c>
      <c r="D7356" s="21" t="s">
        <v>10475</v>
      </c>
      <c r="E7356" s="21" t="s">
        <v>10476</v>
      </c>
      <c r="F7356" s="21" t="s">
        <v>1739</v>
      </c>
      <c r="G7356" s="21" t="s">
        <v>10477</v>
      </c>
      <c r="H7356" s="21" t="s">
        <v>6663</v>
      </c>
      <c r="I7356" s="558">
        <v>502.2</v>
      </c>
      <c r="J7356" s="1"/>
      <c r="K7356" s="21" t="str">
        <f t="shared" si="101"/>
        <v>25255640</v>
      </c>
      <c r="L7356" s="21" t="s">
        <v>2732</v>
      </c>
      <c r="M7356" s="21" t="s">
        <v>10478</v>
      </c>
      <c r="N7356" s="21"/>
      <c r="O7356" s="21"/>
      <c r="P7356" s="21"/>
    </row>
    <row r="7357" spans="1:16" s="559" customFormat="1" ht="12.75" customHeight="1">
      <c r="A7357" s="21" t="s">
        <v>2214</v>
      </c>
      <c r="B7357" s="21" t="s">
        <v>1735</v>
      </c>
      <c r="C7357" s="21" t="s">
        <v>2299</v>
      </c>
      <c r="D7357" s="21" t="s">
        <v>10479</v>
      </c>
      <c r="E7357" s="21" t="s">
        <v>10480</v>
      </c>
      <c r="F7357" s="21" t="s">
        <v>1739</v>
      </c>
      <c r="G7357" s="21" t="s">
        <v>10481</v>
      </c>
      <c r="H7357" s="21" t="s">
        <v>6663</v>
      </c>
      <c r="I7357" s="558">
        <v>972</v>
      </c>
      <c r="J7357" s="1"/>
      <c r="K7357" s="21" t="str">
        <f t="shared" si="101"/>
        <v>93763661</v>
      </c>
      <c r="L7357" s="21" t="s">
        <v>2299</v>
      </c>
      <c r="M7357" s="21" t="s">
        <v>10482</v>
      </c>
      <c r="N7357" s="21"/>
      <c r="O7357" s="21"/>
      <c r="P7357" s="21"/>
    </row>
    <row r="7358" spans="1:16" s="559" customFormat="1" ht="12.75" customHeight="1">
      <c r="A7358" s="21" t="s">
        <v>2214</v>
      </c>
      <c r="B7358" s="21" t="s">
        <v>1735</v>
      </c>
      <c r="C7358" s="21" t="s">
        <v>2403</v>
      </c>
      <c r="D7358" s="21" t="s">
        <v>10483</v>
      </c>
      <c r="E7358" s="21" t="s">
        <v>10484</v>
      </c>
      <c r="F7358" s="21" t="s">
        <v>1739</v>
      </c>
      <c r="G7358" s="21" t="s">
        <v>10485</v>
      </c>
      <c r="H7358" s="21" t="s">
        <v>6663</v>
      </c>
      <c r="I7358" s="558">
        <v>810</v>
      </c>
      <c r="J7358" s="1"/>
      <c r="K7358" s="21" t="str">
        <f t="shared" si="101"/>
        <v>85466461</v>
      </c>
      <c r="L7358" s="21" t="s">
        <v>2403</v>
      </c>
      <c r="M7358" s="21" t="s">
        <v>10486</v>
      </c>
      <c r="N7358" s="21"/>
      <c r="O7358" s="21"/>
      <c r="P7358" s="21"/>
    </row>
    <row r="7359" spans="1:16" s="559" customFormat="1" ht="12.75" customHeight="1">
      <c r="A7359" s="21" t="s">
        <v>2214</v>
      </c>
      <c r="B7359" s="21" t="s">
        <v>1735</v>
      </c>
      <c r="C7359" s="21" t="s">
        <v>2384</v>
      </c>
      <c r="D7359" s="21" t="s">
        <v>10487</v>
      </c>
      <c r="E7359" s="21" t="s">
        <v>10488</v>
      </c>
      <c r="F7359" s="21" t="s">
        <v>1751</v>
      </c>
      <c r="G7359" s="21" t="s">
        <v>10489</v>
      </c>
      <c r="H7359" s="21" t="s">
        <v>6663</v>
      </c>
      <c r="I7359" s="558">
        <v>300</v>
      </c>
      <c r="J7359" s="1"/>
      <c r="K7359" s="21" t="str">
        <f t="shared" si="101"/>
        <v>21444330</v>
      </c>
      <c r="L7359" s="21" t="s">
        <v>2384</v>
      </c>
      <c r="M7359" s="21" t="s">
        <v>10490</v>
      </c>
      <c r="N7359" s="21"/>
      <c r="O7359" s="21"/>
      <c r="P7359" s="21"/>
    </row>
    <row r="7360" spans="1:16" s="559" customFormat="1" ht="12.75" customHeight="1">
      <c r="A7360" s="21" t="s">
        <v>2214</v>
      </c>
      <c r="B7360" s="21" t="s">
        <v>1735</v>
      </c>
      <c r="C7360" s="21" t="s">
        <v>3807</v>
      </c>
      <c r="D7360" s="21" t="s">
        <v>10491</v>
      </c>
      <c r="E7360" s="21" t="s">
        <v>10492</v>
      </c>
      <c r="F7360" s="21" t="s">
        <v>1751</v>
      </c>
      <c r="G7360" s="21" t="s">
        <v>10493</v>
      </c>
      <c r="H7360" s="21" t="s">
        <v>6663</v>
      </c>
      <c r="I7360" s="558">
        <v>1660.5</v>
      </c>
      <c r="J7360" s="1"/>
      <c r="K7360" s="21" t="str">
        <f t="shared" si="101"/>
        <v>81414849</v>
      </c>
      <c r="L7360" s="21" t="s">
        <v>3807</v>
      </c>
      <c r="M7360" s="21" t="s">
        <v>10494</v>
      </c>
      <c r="N7360" s="21"/>
      <c r="O7360" s="21"/>
      <c r="P7360" s="21"/>
    </row>
    <row r="7361" spans="1:16" s="559" customFormat="1" ht="12.75" customHeight="1">
      <c r="A7361" s="21" t="s">
        <v>2214</v>
      </c>
      <c r="B7361" s="21" t="s">
        <v>1735</v>
      </c>
      <c r="C7361" s="21" t="s">
        <v>3199</v>
      </c>
      <c r="D7361" s="21" t="s">
        <v>10495</v>
      </c>
      <c r="E7361" s="21" t="s">
        <v>10496</v>
      </c>
      <c r="F7361" s="21" t="s">
        <v>1739</v>
      </c>
      <c r="G7361" s="21" t="s">
        <v>10497</v>
      </c>
      <c r="H7361" s="21" t="s">
        <v>6663</v>
      </c>
      <c r="I7361" s="558">
        <v>502.2</v>
      </c>
      <c r="J7361" s="1"/>
      <c r="K7361" s="21" t="str">
        <f t="shared" si="101"/>
        <v>25256065</v>
      </c>
      <c r="L7361" s="21" t="s">
        <v>3199</v>
      </c>
      <c r="M7361" s="21" t="s">
        <v>10498</v>
      </c>
      <c r="N7361" s="21"/>
      <c r="O7361" s="21"/>
      <c r="P7361" s="21"/>
    </row>
    <row r="7362" spans="1:16" s="559" customFormat="1" ht="12.75" customHeight="1">
      <c r="A7362" s="21" t="s">
        <v>2214</v>
      </c>
      <c r="B7362" s="21" t="s">
        <v>1735</v>
      </c>
      <c r="C7362" s="21" t="s">
        <v>3974</v>
      </c>
      <c r="D7362" s="21" t="s">
        <v>10499</v>
      </c>
      <c r="E7362" s="21" t="s">
        <v>10500</v>
      </c>
      <c r="F7362" s="21" t="s">
        <v>1751</v>
      </c>
      <c r="G7362" s="21" t="s">
        <v>10501</v>
      </c>
      <c r="H7362" s="21" t="s">
        <v>6663</v>
      </c>
      <c r="I7362" s="558">
        <v>1206.9000000000001</v>
      </c>
      <c r="J7362" s="1"/>
      <c r="K7362" s="21" t="str">
        <f t="shared" si="101"/>
        <v>93478434</v>
      </c>
      <c r="L7362" s="21" t="s">
        <v>3974</v>
      </c>
      <c r="M7362" s="21" t="s">
        <v>10502</v>
      </c>
      <c r="N7362" s="21"/>
      <c r="O7362" s="21"/>
      <c r="P7362" s="21"/>
    </row>
    <row r="7363" spans="1:16" s="559" customFormat="1" ht="12.75" customHeight="1">
      <c r="A7363" s="21" t="s">
        <v>2214</v>
      </c>
      <c r="B7363" s="21" t="s">
        <v>1735</v>
      </c>
      <c r="C7363" s="21" t="s">
        <v>2778</v>
      </c>
      <c r="D7363" s="21" t="s">
        <v>10503</v>
      </c>
      <c r="E7363" s="21" t="s">
        <v>10504</v>
      </c>
      <c r="F7363" s="21" t="s">
        <v>1751</v>
      </c>
      <c r="G7363" s="21" t="s">
        <v>10505</v>
      </c>
      <c r="H7363" s="21" t="s">
        <v>6663</v>
      </c>
      <c r="I7363" s="558">
        <v>3021.3</v>
      </c>
      <c r="J7363" s="1"/>
      <c r="K7363" s="21" t="str">
        <f t="shared" si="101"/>
        <v>82633357</v>
      </c>
      <c r="L7363" s="21" t="s">
        <v>2778</v>
      </c>
      <c r="M7363" s="21" t="s">
        <v>10506</v>
      </c>
      <c r="N7363" s="21"/>
      <c r="O7363" s="21"/>
      <c r="P7363" s="21"/>
    </row>
    <row r="7364" spans="1:16" s="559" customFormat="1" ht="12.75" customHeight="1">
      <c r="A7364" s="21" t="s">
        <v>2214</v>
      </c>
      <c r="B7364" s="21" t="s">
        <v>1735</v>
      </c>
      <c r="C7364" s="21" t="s">
        <v>4015</v>
      </c>
      <c r="D7364" s="21" t="s">
        <v>10507</v>
      </c>
      <c r="E7364" s="21" t="s">
        <v>10508</v>
      </c>
      <c r="F7364" s="21" t="s">
        <v>1751</v>
      </c>
      <c r="G7364" s="21" t="s">
        <v>10509</v>
      </c>
      <c r="H7364" s="21" t="s">
        <v>6663</v>
      </c>
      <c r="I7364" s="558">
        <v>1701</v>
      </c>
      <c r="J7364" s="1"/>
      <c r="K7364" s="21" t="str">
        <f t="shared" si="101"/>
        <v>97134471</v>
      </c>
      <c r="L7364" s="21" t="s">
        <v>4015</v>
      </c>
      <c r="M7364" s="21" t="s">
        <v>10510</v>
      </c>
      <c r="N7364" s="21"/>
      <c r="O7364" s="21"/>
      <c r="P7364" s="21"/>
    </row>
    <row r="7365" spans="1:16" s="559" customFormat="1" ht="12.75" customHeight="1">
      <c r="A7365" s="21" t="s">
        <v>2214</v>
      </c>
      <c r="B7365" s="21" t="s">
        <v>1735</v>
      </c>
      <c r="C7365" s="21" t="s">
        <v>2335</v>
      </c>
      <c r="D7365" s="21" t="s">
        <v>10511</v>
      </c>
      <c r="E7365" s="21" t="s">
        <v>10512</v>
      </c>
      <c r="F7365" s="21" t="s">
        <v>1739</v>
      </c>
      <c r="G7365" s="21" t="s">
        <v>10513</v>
      </c>
      <c r="H7365" s="21" t="s">
        <v>6663</v>
      </c>
      <c r="I7365" s="558">
        <v>502.2</v>
      </c>
      <c r="J7365" s="1"/>
      <c r="K7365" s="21" t="str">
        <f t="shared" si="101"/>
        <v>94050797</v>
      </c>
      <c r="L7365" s="21" t="s">
        <v>2335</v>
      </c>
      <c r="M7365" s="21" t="s">
        <v>10514</v>
      </c>
      <c r="N7365" s="21"/>
      <c r="O7365" s="21"/>
      <c r="P7365" s="21"/>
    </row>
    <row r="7366" spans="1:16" s="559" customFormat="1" ht="12.75" customHeight="1">
      <c r="A7366" s="21" t="s">
        <v>2214</v>
      </c>
      <c r="B7366" s="21" t="s">
        <v>1735</v>
      </c>
      <c r="C7366" s="21" t="s">
        <v>2417</v>
      </c>
      <c r="D7366" s="21" t="s">
        <v>10515</v>
      </c>
      <c r="E7366" s="21" t="s">
        <v>10516</v>
      </c>
      <c r="F7366" s="21" t="s">
        <v>1751</v>
      </c>
      <c r="G7366" s="21" t="s">
        <v>10517</v>
      </c>
      <c r="H7366" s="21" t="s">
        <v>6663</v>
      </c>
      <c r="I7366" s="558">
        <v>405</v>
      </c>
      <c r="J7366" s="1"/>
      <c r="K7366" s="21" t="str">
        <f t="shared" si="101"/>
        <v>93726941</v>
      </c>
      <c r="L7366" s="21" t="s">
        <v>2417</v>
      </c>
      <c r="M7366" s="21" t="s">
        <v>10518</v>
      </c>
      <c r="N7366" s="21"/>
      <c r="O7366" s="21"/>
      <c r="P7366" s="21"/>
    </row>
    <row r="7367" spans="1:16" s="559" customFormat="1" ht="12.75" customHeight="1">
      <c r="A7367" s="21" t="s">
        <v>2214</v>
      </c>
      <c r="B7367" s="21" t="s">
        <v>1735</v>
      </c>
      <c r="C7367" s="21" t="s">
        <v>2515</v>
      </c>
      <c r="D7367" s="21" t="s">
        <v>10519</v>
      </c>
      <c r="E7367" s="21" t="s">
        <v>10520</v>
      </c>
      <c r="F7367" s="21" t="s">
        <v>1739</v>
      </c>
      <c r="G7367" s="21" t="s">
        <v>10521</v>
      </c>
      <c r="H7367" s="21" t="s">
        <v>6663</v>
      </c>
      <c r="I7367" s="558">
        <v>1498</v>
      </c>
      <c r="J7367" s="1"/>
      <c r="K7367" s="21" t="str">
        <f t="shared" si="101"/>
        <v>81414702</v>
      </c>
      <c r="L7367" s="21" t="s">
        <v>2515</v>
      </c>
      <c r="M7367" s="21" t="s">
        <v>10522</v>
      </c>
      <c r="N7367" s="21"/>
      <c r="O7367" s="21"/>
      <c r="P7367" s="21"/>
    </row>
    <row r="7368" spans="1:16" s="559" customFormat="1" ht="12.75" customHeight="1">
      <c r="A7368" s="21" t="s">
        <v>2214</v>
      </c>
      <c r="B7368" s="21" t="s">
        <v>1735</v>
      </c>
      <c r="C7368" s="21" t="s">
        <v>2778</v>
      </c>
      <c r="D7368" s="21" t="s">
        <v>10523</v>
      </c>
      <c r="E7368" s="21" t="s">
        <v>10504</v>
      </c>
      <c r="F7368" s="21" t="s">
        <v>1751</v>
      </c>
      <c r="G7368" s="21" t="s">
        <v>10524</v>
      </c>
      <c r="H7368" s="21" t="s">
        <v>6663</v>
      </c>
      <c r="I7368" s="558">
        <v>6115.2</v>
      </c>
      <c r="J7368" s="1"/>
      <c r="K7368" s="21" t="str">
        <f t="shared" si="101"/>
        <v>82633357</v>
      </c>
      <c r="L7368" s="21" t="s">
        <v>2778</v>
      </c>
      <c r="M7368" s="21" t="s">
        <v>10525</v>
      </c>
      <c r="N7368" s="21"/>
      <c r="O7368" s="21"/>
      <c r="P7368" s="21"/>
    </row>
    <row r="7369" spans="1:16" s="559" customFormat="1" ht="12.75" customHeight="1">
      <c r="A7369" s="21" t="s">
        <v>2214</v>
      </c>
      <c r="B7369" s="21" t="s">
        <v>1735</v>
      </c>
      <c r="C7369" s="21" t="s">
        <v>2384</v>
      </c>
      <c r="D7369" s="21" t="s">
        <v>10526</v>
      </c>
      <c r="E7369" s="21" t="s">
        <v>10527</v>
      </c>
      <c r="F7369" s="21" t="s">
        <v>1739</v>
      </c>
      <c r="G7369" s="21" t="s">
        <v>10528</v>
      </c>
      <c r="H7369" s="21" t="s">
        <v>6663</v>
      </c>
      <c r="I7369" s="558">
        <v>972</v>
      </c>
      <c r="J7369" s="1"/>
      <c r="K7369" s="21" t="str">
        <f t="shared" si="101"/>
        <v>21444330</v>
      </c>
      <c r="L7369" s="21" t="s">
        <v>2384</v>
      </c>
      <c r="M7369" s="21" t="s">
        <v>10529</v>
      </c>
      <c r="N7369" s="21"/>
      <c r="O7369" s="21"/>
      <c r="P7369" s="21"/>
    </row>
    <row r="7370" spans="1:16" s="559" customFormat="1" ht="12.75" customHeight="1">
      <c r="A7370" s="21" t="s">
        <v>2214</v>
      </c>
      <c r="B7370" s="21" t="s">
        <v>1735</v>
      </c>
      <c r="C7370" s="21" t="s">
        <v>2403</v>
      </c>
      <c r="D7370" s="21" t="s">
        <v>9080</v>
      </c>
      <c r="E7370" s="21" t="s">
        <v>10530</v>
      </c>
      <c r="F7370" s="21" t="s">
        <v>1739</v>
      </c>
      <c r="G7370" s="21" t="s">
        <v>10531</v>
      </c>
      <c r="H7370" s="21" t="s">
        <v>6663</v>
      </c>
      <c r="I7370" s="558">
        <v>550.79999999999995</v>
      </c>
      <c r="J7370" s="1"/>
      <c r="K7370" s="21" t="str">
        <f t="shared" si="101"/>
        <v>85466461</v>
      </c>
      <c r="L7370" s="21" t="s">
        <v>2403</v>
      </c>
      <c r="M7370" s="21" t="s">
        <v>10532</v>
      </c>
      <c r="N7370" s="21"/>
      <c r="O7370" s="21"/>
      <c r="P7370" s="21"/>
    </row>
    <row r="7371" spans="1:16" s="559" customFormat="1" ht="12.75" customHeight="1">
      <c r="A7371" s="21" t="s">
        <v>2214</v>
      </c>
      <c r="B7371" s="21" t="s">
        <v>1735</v>
      </c>
      <c r="C7371" s="21" t="s">
        <v>4015</v>
      </c>
      <c r="D7371" s="21" t="s">
        <v>10533</v>
      </c>
      <c r="E7371" s="21" t="s">
        <v>10534</v>
      </c>
      <c r="F7371" s="21" t="s">
        <v>1739</v>
      </c>
      <c r="G7371" s="21" t="s">
        <v>10535</v>
      </c>
      <c r="H7371" s="21" t="s">
        <v>6663</v>
      </c>
      <c r="I7371" s="558">
        <v>1004.4</v>
      </c>
      <c r="J7371" s="1"/>
      <c r="K7371" s="21" t="str">
        <f t="shared" si="101"/>
        <v>97134471</v>
      </c>
      <c r="L7371" s="21" t="s">
        <v>4015</v>
      </c>
      <c r="M7371" s="21" t="s">
        <v>10536</v>
      </c>
      <c r="N7371" s="21"/>
      <c r="O7371" s="21"/>
      <c r="P7371" s="21"/>
    </row>
    <row r="7372" spans="1:16" s="559" customFormat="1" ht="12.75" customHeight="1">
      <c r="A7372" s="21" t="s">
        <v>2214</v>
      </c>
      <c r="B7372" s="21" t="s">
        <v>1735</v>
      </c>
      <c r="C7372" s="21" t="s">
        <v>2635</v>
      </c>
      <c r="D7372" s="21" t="s">
        <v>10537</v>
      </c>
      <c r="E7372" s="21" t="s">
        <v>10538</v>
      </c>
      <c r="F7372" s="21" t="s">
        <v>1751</v>
      </c>
      <c r="G7372" s="21" t="s">
        <v>10539</v>
      </c>
      <c r="H7372" s="21" t="s">
        <v>6663</v>
      </c>
      <c r="I7372" s="558">
        <v>2097.9</v>
      </c>
      <c r="J7372" s="1"/>
      <c r="K7372" s="21" t="str">
        <f t="shared" si="101"/>
        <v>82101873</v>
      </c>
      <c r="L7372" s="21" t="s">
        <v>2635</v>
      </c>
      <c r="M7372" s="21" t="s">
        <v>10540</v>
      </c>
      <c r="N7372" s="21"/>
      <c r="O7372" s="21"/>
      <c r="P7372" s="21"/>
    </row>
    <row r="7373" spans="1:16" s="559" customFormat="1" ht="12.75" customHeight="1">
      <c r="A7373" s="21" t="s">
        <v>2214</v>
      </c>
      <c r="B7373" s="21" t="s">
        <v>1735</v>
      </c>
      <c r="C7373" s="21" t="s">
        <v>2712</v>
      </c>
      <c r="D7373" s="21" t="s">
        <v>10541</v>
      </c>
      <c r="E7373" s="21" t="s">
        <v>10542</v>
      </c>
      <c r="F7373" s="21" t="s">
        <v>1751</v>
      </c>
      <c r="G7373" s="21" t="s">
        <v>10543</v>
      </c>
      <c r="H7373" s="21" t="s">
        <v>6663</v>
      </c>
      <c r="I7373" s="558">
        <v>891</v>
      </c>
      <c r="J7373" s="1"/>
      <c r="K7373" s="21" t="str">
        <f t="shared" si="101"/>
        <v>97622664</v>
      </c>
      <c r="L7373" s="21" t="s">
        <v>2712</v>
      </c>
      <c r="M7373" s="21" t="s">
        <v>10544</v>
      </c>
      <c r="N7373" s="21"/>
      <c r="O7373" s="21"/>
      <c r="P7373" s="21"/>
    </row>
    <row r="7374" spans="1:16" s="559" customFormat="1" ht="12.75" customHeight="1">
      <c r="A7374" s="21" t="s">
        <v>2214</v>
      </c>
      <c r="B7374" s="21" t="s">
        <v>1735</v>
      </c>
      <c r="C7374" s="21" t="s">
        <v>2986</v>
      </c>
      <c r="D7374" s="21" t="s">
        <v>10545</v>
      </c>
      <c r="E7374" s="21" t="s">
        <v>10546</v>
      </c>
      <c r="F7374" s="21" t="s">
        <v>1751</v>
      </c>
      <c r="G7374" s="21" t="s">
        <v>10547</v>
      </c>
      <c r="H7374" s="21" t="s">
        <v>6663</v>
      </c>
      <c r="I7374" s="558">
        <v>704.7</v>
      </c>
      <c r="J7374" s="1"/>
      <c r="K7374" s="21" t="str">
        <f t="shared" si="101"/>
        <v>22482874</v>
      </c>
      <c r="L7374" s="21" t="s">
        <v>2986</v>
      </c>
      <c r="M7374" s="21" t="s">
        <v>10548</v>
      </c>
      <c r="N7374" s="21"/>
      <c r="O7374" s="21"/>
      <c r="P7374" s="21"/>
    </row>
    <row r="7375" spans="1:16" s="559" customFormat="1" ht="12.75" customHeight="1">
      <c r="A7375" s="21" t="s">
        <v>2214</v>
      </c>
      <c r="B7375" s="21" t="s">
        <v>1735</v>
      </c>
      <c r="C7375" s="21" t="s">
        <v>2759</v>
      </c>
      <c r="D7375" s="21" t="s">
        <v>10549</v>
      </c>
      <c r="E7375" s="21" t="s">
        <v>10550</v>
      </c>
      <c r="F7375" s="21" t="s">
        <v>1751</v>
      </c>
      <c r="G7375" s="21" t="s">
        <v>10551</v>
      </c>
      <c r="H7375" s="21" t="s">
        <v>6663</v>
      </c>
      <c r="I7375" s="558">
        <v>899.1</v>
      </c>
      <c r="J7375" s="1"/>
      <c r="K7375" s="21" t="str">
        <f t="shared" si="101"/>
        <v>25255235</v>
      </c>
      <c r="L7375" s="21" t="s">
        <v>2759</v>
      </c>
      <c r="M7375" s="21" t="s">
        <v>10552</v>
      </c>
      <c r="N7375" s="21"/>
      <c r="O7375" s="21"/>
      <c r="P7375" s="21"/>
    </row>
    <row r="7376" spans="1:16" s="559" customFormat="1" ht="12.75" customHeight="1">
      <c r="A7376" s="21" t="s">
        <v>2214</v>
      </c>
      <c r="B7376" s="21" t="s">
        <v>1735</v>
      </c>
      <c r="C7376" s="21" t="s">
        <v>2995</v>
      </c>
      <c r="D7376" s="21" t="s">
        <v>10553</v>
      </c>
      <c r="E7376" s="21" t="s">
        <v>10554</v>
      </c>
      <c r="F7376" s="21" t="s">
        <v>1739</v>
      </c>
      <c r="G7376" s="21" t="s">
        <v>10555</v>
      </c>
      <c r="H7376" s="21" t="s">
        <v>6663</v>
      </c>
      <c r="I7376" s="558">
        <v>1004.4</v>
      </c>
      <c r="J7376" s="1"/>
      <c r="K7376" s="21" t="str">
        <f t="shared" si="101"/>
        <v>96069174</v>
      </c>
      <c r="L7376" s="21" t="s">
        <v>2995</v>
      </c>
      <c r="M7376" s="21" t="s">
        <v>10556</v>
      </c>
      <c r="N7376" s="21"/>
      <c r="O7376" s="21"/>
      <c r="P7376" s="21"/>
    </row>
    <row r="7377" spans="1:16" s="559" customFormat="1" ht="12.75" customHeight="1">
      <c r="A7377" s="21" t="s">
        <v>2214</v>
      </c>
      <c r="B7377" s="21" t="s">
        <v>1735</v>
      </c>
      <c r="C7377" s="21" t="s">
        <v>2677</v>
      </c>
      <c r="D7377" s="21" t="s">
        <v>10557</v>
      </c>
      <c r="E7377" s="21" t="s">
        <v>10558</v>
      </c>
      <c r="F7377" s="21" t="s">
        <v>1739</v>
      </c>
      <c r="G7377" s="21" t="s">
        <v>10559</v>
      </c>
      <c r="H7377" s="21" t="s">
        <v>6663</v>
      </c>
      <c r="I7377" s="558">
        <v>599</v>
      </c>
      <c r="J7377" s="1"/>
      <c r="K7377" s="21" t="str">
        <f t="shared" si="101"/>
        <v>80312638</v>
      </c>
      <c r="L7377" s="21" t="s">
        <v>2677</v>
      </c>
      <c r="M7377" s="21" t="s">
        <v>10560</v>
      </c>
      <c r="N7377" s="21"/>
      <c r="O7377" s="21"/>
      <c r="P7377" s="21"/>
    </row>
    <row r="7378" spans="1:16" s="559" customFormat="1" ht="12.75" customHeight="1">
      <c r="A7378" s="21" t="s">
        <v>2214</v>
      </c>
      <c r="B7378" s="21" t="s">
        <v>1735</v>
      </c>
      <c r="C7378" s="21" t="s">
        <v>2379</v>
      </c>
      <c r="D7378" s="21" t="s">
        <v>10561</v>
      </c>
      <c r="E7378" s="21" t="s">
        <v>10562</v>
      </c>
      <c r="F7378" s="21" t="s">
        <v>1739</v>
      </c>
      <c r="G7378" s="21" t="s">
        <v>10563</v>
      </c>
      <c r="H7378" s="21" t="s">
        <v>6663</v>
      </c>
      <c r="I7378" s="558">
        <v>696.6</v>
      </c>
      <c r="J7378" s="1"/>
      <c r="K7378" s="21" t="str">
        <f t="shared" si="101"/>
        <v>98370521</v>
      </c>
      <c r="L7378" s="21" t="s">
        <v>2379</v>
      </c>
      <c r="M7378" s="21" t="s">
        <v>10564</v>
      </c>
      <c r="N7378" s="21"/>
      <c r="O7378" s="21"/>
      <c r="P7378" s="21"/>
    </row>
    <row r="7379" spans="1:16" s="559" customFormat="1" ht="12.75" customHeight="1">
      <c r="A7379" s="21" t="s">
        <v>2214</v>
      </c>
      <c r="B7379" s="21" t="s">
        <v>1735</v>
      </c>
      <c r="C7379" s="21" t="s">
        <v>2555</v>
      </c>
      <c r="D7379" s="21" t="s">
        <v>10565</v>
      </c>
      <c r="E7379" s="21" t="s">
        <v>10566</v>
      </c>
      <c r="F7379" s="21" t="s">
        <v>1739</v>
      </c>
      <c r="G7379" s="21" t="s">
        <v>10567</v>
      </c>
      <c r="H7379" s="21" t="s">
        <v>6663</v>
      </c>
      <c r="I7379" s="558">
        <v>1000</v>
      </c>
      <c r="J7379" s="1"/>
      <c r="K7379" s="21" t="str">
        <f t="shared" si="101"/>
        <v>82101231</v>
      </c>
      <c r="L7379" s="21" t="s">
        <v>2555</v>
      </c>
      <c r="M7379" s="21" t="s">
        <v>10568</v>
      </c>
      <c r="N7379" s="21"/>
      <c r="O7379" s="21"/>
      <c r="P7379" s="21"/>
    </row>
    <row r="7380" spans="1:16" s="559" customFormat="1" ht="12.75" customHeight="1">
      <c r="A7380" s="21" t="s">
        <v>2214</v>
      </c>
      <c r="B7380" s="21" t="s">
        <v>1735</v>
      </c>
      <c r="C7380" s="21" t="s">
        <v>2759</v>
      </c>
      <c r="D7380" s="21" t="s">
        <v>10569</v>
      </c>
      <c r="E7380" s="21" t="s">
        <v>10570</v>
      </c>
      <c r="F7380" s="21" t="s">
        <v>1739</v>
      </c>
      <c r="G7380" s="21" t="s">
        <v>10571</v>
      </c>
      <c r="H7380" s="21" t="s">
        <v>6663</v>
      </c>
      <c r="I7380" s="558">
        <v>1429</v>
      </c>
      <c r="J7380" s="1"/>
      <c r="K7380" s="21" t="str">
        <f t="shared" si="101"/>
        <v>25255235</v>
      </c>
      <c r="L7380" s="21" t="s">
        <v>2759</v>
      </c>
      <c r="M7380" s="21" t="s">
        <v>10572</v>
      </c>
      <c r="N7380" s="21"/>
      <c r="O7380" s="21"/>
      <c r="P7380" s="21"/>
    </row>
    <row r="7381" spans="1:16" s="559" customFormat="1" ht="12.75" customHeight="1">
      <c r="A7381" s="21" t="s">
        <v>2214</v>
      </c>
      <c r="B7381" s="21" t="s">
        <v>1735</v>
      </c>
      <c r="C7381" s="21" t="s">
        <v>8616</v>
      </c>
      <c r="D7381" s="21" t="s">
        <v>10573</v>
      </c>
      <c r="E7381" s="21" t="s">
        <v>10574</v>
      </c>
      <c r="F7381" s="21" t="s">
        <v>1751</v>
      </c>
      <c r="G7381" s="21" t="s">
        <v>10575</v>
      </c>
      <c r="H7381" s="21" t="s">
        <v>6663</v>
      </c>
      <c r="I7381" s="558">
        <v>1944</v>
      </c>
      <c r="J7381" s="1"/>
      <c r="K7381" s="21" t="str">
        <f t="shared" si="101"/>
        <v>81419813</v>
      </c>
      <c r="L7381" s="21" t="s">
        <v>8616</v>
      </c>
      <c r="M7381" s="21" t="s">
        <v>10576</v>
      </c>
      <c r="N7381" s="21"/>
      <c r="O7381" s="21"/>
      <c r="P7381" s="21"/>
    </row>
    <row r="7382" spans="1:16" s="559" customFormat="1" ht="12.75" customHeight="1">
      <c r="A7382" s="21" t="s">
        <v>2214</v>
      </c>
      <c r="B7382" s="21" t="s">
        <v>1735</v>
      </c>
      <c r="C7382" s="21" t="s">
        <v>2759</v>
      </c>
      <c r="D7382" s="21" t="s">
        <v>10577</v>
      </c>
      <c r="E7382" s="21" t="s">
        <v>10578</v>
      </c>
      <c r="F7382" s="21" t="s">
        <v>1751</v>
      </c>
      <c r="G7382" s="21" t="s">
        <v>10579</v>
      </c>
      <c r="H7382" s="21" t="s">
        <v>6663</v>
      </c>
      <c r="I7382" s="558">
        <v>810</v>
      </c>
      <c r="J7382" s="1"/>
      <c r="K7382" s="21" t="str">
        <f t="shared" si="101"/>
        <v>25255235</v>
      </c>
      <c r="L7382" s="21" t="s">
        <v>2759</v>
      </c>
      <c r="M7382" s="21" t="s">
        <v>10580</v>
      </c>
      <c r="N7382" s="21"/>
      <c r="O7382" s="21"/>
      <c r="P7382" s="21"/>
    </row>
    <row r="7383" spans="1:16" s="559" customFormat="1" ht="12.75" customHeight="1">
      <c r="A7383" s="21" t="s">
        <v>2214</v>
      </c>
      <c r="B7383" s="21" t="s">
        <v>1735</v>
      </c>
      <c r="C7383" s="21" t="s">
        <v>3042</v>
      </c>
      <c r="D7383" s="21" t="s">
        <v>10581</v>
      </c>
      <c r="E7383" s="21" t="s">
        <v>10582</v>
      </c>
      <c r="F7383" s="21" t="s">
        <v>1739</v>
      </c>
      <c r="G7383" s="21" t="s">
        <v>10583</v>
      </c>
      <c r="H7383" s="21" t="s">
        <v>6663</v>
      </c>
      <c r="I7383" s="558">
        <v>2000.88</v>
      </c>
      <c r="J7383" s="1"/>
      <c r="K7383" s="21" t="str">
        <f t="shared" si="101"/>
        <v>21015665</v>
      </c>
      <c r="L7383" s="21" t="s">
        <v>3042</v>
      </c>
      <c r="M7383" s="21" t="s">
        <v>10584</v>
      </c>
      <c r="N7383" s="21"/>
      <c r="O7383" s="21"/>
      <c r="P7383" s="21"/>
    </row>
    <row r="7384" spans="1:16" s="559" customFormat="1" ht="12.75" customHeight="1">
      <c r="A7384" s="21" t="s">
        <v>2214</v>
      </c>
      <c r="B7384" s="21" t="s">
        <v>1735</v>
      </c>
      <c r="C7384" s="21" t="s">
        <v>2859</v>
      </c>
      <c r="D7384" s="21" t="s">
        <v>10585</v>
      </c>
      <c r="E7384" s="21" t="s">
        <v>10586</v>
      </c>
      <c r="F7384" s="21" t="s">
        <v>1751</v>
      </c>
      <c r="G7384" s="21" t="s">
        <v>10587</v>
      </c>
      <c r="H7384" s="21" t="s">
        <v>6663</v>
      </c>
      <c r="I7384" s="558">
        <v>2187</v>
      </c>
      <c r="J7384" s="1"/>
      <c r="K7384" s="21" t="str">
        <f t="shared" si="101"/>
        <v>96156436</v>
      </c>
      <c r="L7384" s="21" t="s">
        <v>2859</v>
      </c>
      <c r="M7384" s="21" t="s">
        <v>10588</v>
      </c>
      <c r="N7384" s="21"/>
      <c r="O7384" s="21"/>
      <c r="P7384" s="21"/>
    </row>
    <row r="7385" spans="1:16" s="559" customFormat="1" ht="12.75" customHeight="1">
      <c r="A7385" s="21" t="s">
        <v>2214</v>
      </c>
      <c r="B7385" s="21" t="s">
        <v>1735</v>
      </c>
      <c r="C7385" s="21" t="s">
        <v>2435</v>
      </c>
      <c r="D7385" s="21" t="s">
        <v>10589</v>
      </c>
      <c r="E7385" s="21" t="s">
        <v>10590</v>
      </c>
      <c r="F7385" s="21" t="s">
        <v>1739</v>
      </c>
      <c r="G7385" s="21" t="s">
        <v>10591</v>
      </c>
      <c r="H7385" s="21" t="s">
        <v>6663</v>
      </c>
      <c r="I7385" s="558">
        <v>299.7</v>
      </c>
      <c r="J7385" s="1"/>
      <c r="K7385" s="21" t="str">
        <f t="shared" si="101"/>
        <v>82631471</v>
      </c>
      <c r="L7385" s="21" t="s">
        <v>2435</v>
      </c>
      <c r="M7385" s="21" t="s">
        <v>10592</v>
      </c>
      <c r="N7385" s="21"/>
      <c r="O7385" s="21"/>
      <c r="P7385" s="21"/>
    </row>
    <row r="7386" spans="1:16" s="559" customFormat="1" ht="12.75" customHeight="1">
      <c r="A7386" s="21" t="s">
        <v>2214</v>
      </c>
      <c r="B7386" s="21" t="s">
        <v>1735</v>
      </c>
      <c r="C7386" s="21" t="s">
        <v>3558</v>
      </c>
      <c r="D7386" s="21" t="s">
        <v>10593</v>
      </c>
      <c r="E7386" s="21" t="s">
        <v>10594</v>
      </c>
      <c r="F7386" s="21" t="s">
        <v>1739</v>
      </c>
      <c r="G7386" s="21" t="s">
        <v>10595</v>
      </c>
      <c r="H7386" s="21" t="s">
        <v>6663</v>
      </c>
      <c r="I7386" s="558">
        <v>1101.5999999999999</v>
      </c>
      <c r="J7386" s="1"/>
      <c r="K7386" s="21" t="str">
        <f t="shared" si="101"/>
        <v>21015219</v>
      </c>
      <c r="L7386" s="21" t="s">
        <v>3558</v>
      </c>
      <c r="M7386" s="21" t="s">
        <v>10596</v>
      </c>
      <c r="N7386" s="21"/>
      <c r="O7386" s="21"/>
      <c r="P7386" s="21"/>
    </row>
    <row r="7387" spans="1:16" s="559" customFormat="1" ht="12.75" customHeight="1">
      <c r="A7387" s="21" t="s">
        <v>2214</v>
      </c>
      <c r="B7387" s="21" t="s">
        <v>1735</v>
      </c>
      <c r="C7387" s="21" t="s">
        <v>3149</v>
      </c>
      <c r="D7387" s="21" t="s">
        <v>10597</v>
      </c>
      <c r="E7387" s="21" t="s">
        <v>10598</v>
      </c>
      <c r="F7387" s="21" t="s">
        <v>1739</v>
      </c>
      <c r="G7387" s="21" t="s">
        <v>10599</v>
      </c>
      <c r="H7387" s="21" t="s">
        <v>6663</v>
      </c>
      <c r="I7387" s="558">
        <v>502.2</v>
      </c>
      <c r="J7387" s="1"/>
      <c r="K7387" s="21" t="str">
        <f t="shared" si="101"/>
        <v>96026406</v>
      </c>
      <c r="L7387" s="21" t="s">
        <v>3149</v>
      </c>
      <c r="M7387" s="21" t="s">
        <v>10600</v>
      </c>
      <c r="N7387" s="21"/>
      <c r="O7387" s="21"/>
      <c r="P7387" s="21"/>
    </row>
    <row r="7388" spans="1:16" s="559" customFormat="1" ht="12.75" customHeight="1">
      <c r="A7388" s="21" t="s">
        <v>2214</v>
      </c>
      <c r="B7388" s="21" t="s">
        <v>1735</v>
      </c>
      <c r="C7388" s="21" t="s">
        <v>3194</v>
      </c>
      <c r="D7388" s="21" t="s">
        <v>10601</v>
      </c>
      <c r="E7388" s="21" t="s">
        <v>10602</v>
      </c>
      <c r="F7388" s="21" t="s">
        <v>1739</v>
      </c>
      <c r="G7388" s="21" t="s">
        <v>10603</v>
      </c>
      <c r="H7388" s="21" t="s">
        <v>6663</v>
      </c>
      <c r="I7388" s="558">
        <v>800</v>
      </c>
      <c r="J7388" s="1"/>
      <c r="K7388" s="21" t="str">
        <f t="shared" si="101"/>
        <v>82533359</v>
      </c>
      <c r="L7388" s="21" t="s">
        <v>3194</v>
      </c>
      <c r="M7388" s="21" t="s">
        <v>10604</v>
      </c>
      <c r="N7388" s="21"/>
      <c r="O7388" s="21"/>
      <c r="P7388" s="21"/>
    </row>
    <row r="7389" spans="1:16" s="559" customFormat="1" ht="12.75" customHeight="1">
      <c r="A7389" s="21" t="s">
        <v>2214</v>
      </c>
      <c r="B7389" s="21" t="s">
        <v>1735</v>
      </c>
      <c r="C7389" s="21" t="s">
        <v>2663</v>
      </c>
      <c r="D7389" s="21" t="s">
        <v>10605</v>
      </c>
      <c r="E7389" s="21" t="s">
        <v>10606</v>
      </c>
      <c r="F7389" s="21" t="s">
        <v>1751</v>
      </c>
      <c r="G7389" s="21" t="s">
        <v>10607</v>
      </c>
      <c r="H7389" s="21" t="s">
        <v>6663</v>
      </c>
      <c r="I7389" s="558">
        <v>729</v>
      </c>
      <c r="J7389" s="1"/>
      <c r="K7389" s="21" t="str">
        <f t="shared" si="101"/>
        <v>96196696</v>
      </c>
      <c r="L7389" s="21" t="s">
        <v>2663</v>
      </c>
      <c r="M7389" s="21" t="s">
        <v>10608</v>
      </c>
      <c r="N7389" s="21"/>
      <c r="O7389" s="21"/>
      <c r="P7389" s="21"/>
    </row>
    <row r="7390" spans="1:16" s="559" customFormat="1" ht="12.75" customHeight="1">
      <c r="A7390" s="21" t="s">
        <v>2214</v>
      </c>
      <c r="B7390" s="21" t="s">
        <v>1735</v>
      </c>
      <c r="C7390" s="21" t="s">
        <v>3008</v>
      </c>
      <c r="D7390" s="21" t="s">
        <v>10609</v>
      </c>
      <c r="E7390" s="21" t="s">
        <v>10610</v>
      </c>
      <c r="F7390" s="21" t="s">
        <v>1751</v>
      </c>
      <c r="G7390" s="21" t="s">
        <v>10611</v>
      </c>
      <c r="H7390" s="21" t="s">
        <v>6663</v>
      </c>
      <c r="I7390" s="558">
        <v>1944</v>
      </c>
      <c r="J7390" s="1"/>
      <c r="K7390" s="21" t="str">
        <f t="shared" si="101"/>
        <v>99131199</v>
      </c>
      <c r="L7390" s="21" t="s">
        <v>3008</v>
      </c>
      <c r="M7390" s="21" t="s">
        <v>10612</v>
      </c>
      <c r="N7390" s="21"/>
      <c r="O7390" s="21"/>
      <c r="P7390" s="21"/>
    </row>
    <row r="7391" spans="1:16" s="559" customFormat="1" ht="12.75" customHeight="1">
      <c r="A7391" s="21" t="s">
        <v>2214</v>
      </c>
      <c r="B7391" s="21" t="s">
        <v>1735</v>
      </c>
      <c r="C7391" s="21" t="s">
        <v>2550</v>
      </c>
      <c r="D7391" s="21" t="s">
        <v>10613</v>
      </c>
      <c r="E7391" s="21" t="s">
        <v>10614</v>
      </c>
      <c r="F7391" s="21" t="s">
        <v>1739</v>
      </c>
      <c r="G7391" s="21" t="s">
        <v>10615</v>
      </c>
      <c r="H7391" s="21" t="s">
        <v>6663</v>
      </c>
      <c r="I7391" s="558">
        <v>1004.4</v>
      </c>
      <c r="J7391" s="1"/>
      <c r="K7391" s="21" t="str">
        <f t="shared" si="101"/>
        <v>99131293</v>
      </c>
      <c r="L7391" s="21" t="s">
        <v>2550</v>
      </c>
      <c r="M7391" s="21" t="s">
        <v>10616</v>
      </c>
      <c r="N7391" s="21"/>
      <c r="O7391" s="21"/>
      <c r="P7391" s="21"/>
    </row>
    <row r="7392" spans="1:16" s="559" customFormat="1" ht="12.75" customHeight="1">
      <c r="A7392" s="21" t="s">
        <v>2214</v>
      </c>
      <c r="B7392" s="21" t="s">
        <v>1735</v>
      </c>
      <c r="C7392" s="21" t="s">
        <v>2917</v>
      </c>
      <c r="D7392" s="21" t="s">
        <v>10617</v>
      </c>
      <c r="E7392" s="21" t="s">
        <v>10618</v>
      </c>
      <c r="F7392" s="21" t="s">
        <v>1751</v>
      </c>
      <c r="G7392" s="21" t="s">
        <v>10619</v>
      </c>
      <c r="H7392" s="21" t="s">
        <v>6663</v>
      </c>
      <c r="I7392" s="558">
        <v>2065.5</v>
      </c>
      <c r="J7392" s="1"/>
      <c r="K7392" s="21" t="str">
        <f t="shared" si="101"/>
        <v>97664596</v>
      </c>
      <c r="L7392" s="21" t="s">
        <v>2917</v>
      </c>
      <c r="M7392" s="21" t="s">
        <v>10620</v>
      </c>
      <c r="N7392" s="21"/>
      <c r="O7392" s="21"/>
      <c r="P7392" s="21"/>
    </row>
    <row r="7393" spans="1:16" s="559" customFormat="1" ht="12.75" customHeight="1">
      <c r="A7393" s="21" t="s">
        <v>2214</v>
      </c>
      <c r="B7393" s="21" t="s">
        <v>1735</v>
      </c>
      <c r="C7393" s="21" t="s">
        <v>2732</v>
      </c>
      <c r="D7393" s="21" t="s">
        <v>10621</v>
      </c>
      <c r="E7393" s="21" t="s">
        <v>10622</v>
      </c>
      <c r="F7393" s="21" t="s">
        <v>1739</v>
      </c>
      <c r="G7393" s="21" t="s">
        <v>10623</v>
      </c>
      <c r="H7393" s="21" t="s">
        <v>6663</v>
      </c>
      <c r="I7393" s="558">
        <v>599.4</v>
      </c>
      <c r="J7393" s="1"/>
      <c r="K7393" s="21" t="str">
        <f t="shared" si="101"/>
        <v>25255640</v>
      </c>
      <c r="L7393" s="21" t="s">
        <v>2732</v>
      </c>
      <c r="M7393" s="21" t="s">
        <v>10624</v>
      </c>
      <c r="N7393" s="21"/>
      <c r="O7393" s="21"/>
      <c r="P7393" s="21"/>
    </row>
    <row r="7394" spans="1:16" s="559" customFormat="1" ht="12.75" customHeight="1">
      <c r="A7394" s="21" t="s">
        <v>2214</v>
      </c>
      <c r="B7394" s="21" t="s">
        <v>1735</v>
      </c>
      <c r="C7394" s="21" t="s">
        <v>2682</v>
      </c>
      <c r="D7394" s="21" t="s">
        <v>10625</v>
      </c>
      <c r="E7394" s="21" t="s">
        <v>10626</v>
      </c>
      <c r="F7394" s="21" t="s">
        <v>1751</v>
      </c>
      <c r="G7394" s="21" t="s">
        <v>10627</v>
      </c>
      <c r="H7394" s="21" t="s">
        <v>6663</v>
      </c>
      <c r="I7394" s="558">
        <v>500.2</v>
      </c>
      <c r="J7394" s="1"/>
      <c r="K7394" s="21" t="str">
        <f t="shared" si="101"/>
        <v>93727642</v>
      </c>
      <c r="L7394" s="21" t="s">
        <v>2682</v>
      </c>
      <c r="M7394" s="21" t="s">
        <v>10628</v>
      </c>
      <c r="N7394" s="21"/>
      <c r="O7394" s="21"/>
      <c r="P7394" s="21"/>
    </row>
    <row r="7395" spans="1:16" s="559" customFormat="1" ht="12.75" customHeight="1">
      <c r="A7395" s="21" t="s">
        <v>2214</v>
      </c>
      <c r="B7395" s="21" t="s">
        <v>1735</v>
      </c>
      <c r="C7395" s="21" t="s">
        <v>3082</v>
      </c>
      <c r="D7395" s="21" t="s">
        <v>10629</v>
      </c>
      <c r="E7395" s="21" t="s">
        <v>10630</v>
      </c>
      <c r="F7395" s="21" t="s">
        <v>1739</v>
      </c>
      <c r="G7395" s="21" t="s">
        <v>10631</v>
      </c>
      <c r="H7395" s="21" t="s">
        <v>6663</v>
      </c>
      <c r="I7395" s="558">
        <v>1004.4</v>
      </c>
      <c r="J7395" s="1"/>
      <c r="K7395" s="21" t="str">
        <f t="shared" si="101"/>
        <v>93477322</v>
      </c>
      <c r="L7395" s="21" t="s">
        <v>3082</v>
      </c>
      <c r="M7395" s="21" t="s">
        <v>10632</v>
      </c>
      <c r="N7395" s="21"/>
      <c r="O7395" s="21"/>
      <c r="P7395" s="21"/>
    </row>
    <row r="7396" spans="1:16" s="559" customFormat="1" ht="12.75" customHeight="1">
      <c r="A7396" s="21" t="s">
        <v>2214</v>
      </c>
      <c r="B7396" s="21" t="s">
        <v>1735</v>
      </c>
      <c r="C7396" s="21" t="s">
        <v>3008</v>
      </c>
      <c r="D7396" s="21" t="s">
        <v>10633</v>
      </c>
      <c r="E7396" s="21" t="s">
        <v>10634</v>
      </c>
      <c r="F7396" s="21" t="s">
        <v>1751</v>
      </c>
      <c r="G7396" s="21" t="s">
        <v>10635</v>
      </c>
      <c r="H7396" s="21" t="s">
        <v>6663</v>
      </c>
      <c r="I7396" s="558">
        <v>1717.2</v>
      </c>
      <c r="J7396" s="1"/>
      <c r="K7396" s="21" t="str">
        <f t="shared" si="101"/>
        <v>99131199</v>
      </c>
      <c r="L7396" s="21" t="s">
        <v>3008</v>
      </c>
      <c r="M7396" s="21" t="s">
        <v>10636</v>
      </c>
      <c r="N7396" s="21"/>
      <c r="O7396" s="21"/>
      <c r="P7396" s="21"/>
    </row>
    <row r="7397" spans="1:16" s="559" customFormat="1" ht="12.75" customHeight="1">
      <c r="A7397" s="21" t="s">
        <v>2214</v>
      </c>
      <c r="B7397" s="21" t="s">
        <v>1735</v>
      </c>
      <c r="C7397" s="21" t="s">
        <v>3364</v>
      </c>
      <c r="D7397" s="21" t="s">
        <v>10637</v>
      </c>
      <c r="E7397" s="21" t="s">
        <v>10638</v>
      </c>
      <c r="F7397" s="21" t="s">
        <v>1751</v>
      </c>
      <c r="G7397" s="21" t="s">
        <v>10639</v>
      </c>
      <c r="H7397" s="21" t="s">
        <v>6663</v>
      </c>
      <c r="I7397" s="558">
        <v>794</v>
      </c>
      <c r="J7397" s="1"/>
      <c r="K7397" s="21" t="str">
        <f t="shared" si="101"/>
        <v>99131527</v>
      </c>
      <c r="L7397" s="21" t="s">
        <v>3364</v>
      </c>
      <c r="M7397" s="21" t="s">
        <v>10640</v>
      </c>
      <c r="N7397" s="21"/>
      <c r="O7397" s="21"/>
      <c r="P7397" s="21"/>
    </row>
    <row r="7398" spans="1:16" s="559" customFormat="1" ht="12.75" customHeight="1">
      <c r="A7398" s="21" t="s">
        <v>2214</v>
      </c>
      <c r="B7398" s="21" t="s">
        <v>1735</v>
      </c>
      <c r="C7398" s="21" t="s">
        <v>2663</v>
      </c>
      <c r="D7398" s="21" t="s">
        <v>10641</v>
      </c>
      <c r="E7398" s="21" t="s">
        <v>10642</v>
      </c>
      <c r="F7398" s="21" t="s">
        <v>1751</v>
      </c>
      <c r="G7398" s="21" t="s">
        <v>10643</v>
      </c>
      <c r="H7398" s="21" t="s">
        <v>6663</v>
      </c>
      <c r="I7398" s="558">
        <v>1498.5</v>
      </c>
      <c r="J7398" s="1"/>
      <c r="K7398" s="21" t="str">
        <f t="shared" si="101"/>
        <v>96196696</v>
      </c>
      <c r="L7398" s="21" t="s">
        <v>2663</v>
      </c>
      <c r="M7398" s="21" t="s">
        <v>10644</v>
      </c>
      <c r="N7398" s="21"/>
      <c r="O7398" s="21"/>
      <c r="P7398" s="21"/>
    </row>
    <row r="7399" spans="1:16" s="559" customFormat="1" ht="12.75" customHeight="1">
      <c r="A7399" s="21" t="s">
        <v>2214</v>
      </c>
      <c r="B7399" s="21" t="s">
        <v>1735</v>
      </c>
      <c r="C7399" s="21" t="s">
        <v>3807</v>
      </c>
      <c r="D7399" s="21" t="s">
        <v>10645</v>
      </c>
      <c r="E7399" s="21" t="s">
        <v>5571</v>
      </c>
      <c r="F7399" s="21" t="s">
        <v>1739</v>
      </c>
      <c r="G7399" s="21" t="s">
        <v>10646</v>
      </c>
      <c r="H7399" s="21" t="s">
        <v>6663</v>
      </c>
      <c r="I7399" s="558">
        <v>299.7</v>
      </c>
      <c r="J7399" s="1"/>
      <c r="K7399" s="21" t="str">
        <f t="shared" si="101"/>
        <v>81414849</v>
      </c>
      <c r="L7399" s="21" t="s">
        <v>3807</v>
      </c>
      <c r="M7399" s="21" t="s">
        <v>10647</v>
      </c>
      <c r="N7399" s="21"/>
      <c r="O7399" s="21"/>
      <c r="P7399" s="21"/>
    </row>
    <row r="7400" spans="1:16" s="559" customFormat="1" ht="12.75" customHeight="1">
      <c r="A7400" s="21" t="s">
        <v>2214</v>
      </c>
      <c r="B7400" s="21" t="s">
        <v>1735</v>
      </c>
      <c r="C7400" s="21" t="s">
        <v>3051</v>
      </c>
      <c r="D7400" s="21" t="s">
        <v>10648</v>
      </c>
      <c r="E7400" s="21" t="s">
        <v>10649</v>
      </c>
      <c r="F7400" s="21" t="s">
        <v>1739</v>
      </c>
      <c r="G7400" s="21" t="s">
        <v>10650</v>
      </c>
      <c r="H7400" s="21" t="s">
        <v>6663</v>
      </c>
      <c r="I7400" s="558">
        <v>680.4</v>
      </c>
      <c r="J7400" s="1"/>
      <c r="K7400" s="21" t="str">
        <f t="shared" ref="K7400:K7463" si="102">MID(M7400,1,8)</f>
        <v>81410768</v>
      </c>
      <c r="L7400" s="21" t="s">
        <v>3051</v>
      </c>
      <c r="M7400" s="21" t="s">
        <v>10651</v>
      </c>
      <c r="N7400" s="21"/>
      <c r="O7400" s="21"/>
      <c r="P7400" s="21"/>
    </row>
    <row r="7401" spans="1:16" s="559" customFormat="1" ht="12.75" customHeight="1">
      <c r="A7401" s="21" t="s">
        <v>2214</v>
      </c>
      <c r="B7401" s="21" t="s">
        <v>1735</v>
      </c>
      <c r="C7401" s="21" t="s">
        <v>3930</v>
      </c>
      <c r="D7401" s="21" t="s">
        <v>10652</v>
      </c>
      <c r="E7401" s="21" t="s">
        <v>10653</v>
      </c>
      <c r="F7401" s="21" t="s">
        <v>1739</v>
      </c>
      <c r="G7401" s="21" t="s">
        <v>10654</v>
      </c>
      <c r="H7401" s="21" t="s">
        <v>6663</v>
      </c>
      <c r="I7401" s="558">
        <v>1498.5</v>
      </c>
      <c r="J7401" s="1"/>
      <c r="K7401" s="21" t="str">
        <f t="shared" si="102"/>
        <v>22483647</v>
      </c>
      <c r="L7401" s="21" t="s">
        <v>3930</v>
      </c>
      <c r="M7401" s="21" t="s">
        <v>10655</v>
      </c>
      <c r="N7401" s="21"/>
      <c r="O7401" s="21"/>
      <c r="P7401" s="21"/>
    </row>
    <row r="7402" spans="1:16" s="559" customFormat="1" ht="12.75" customHeight="1">
      <c r="A7402" s="21" t="s">
        <v>2214</v>
      </c>
      <c r="B7402" s="21" t="s">
        <v>1735</v>
      </c>
      <c r="C7402" s="21" t="s">
        <v>3008</v>
      </c>
      <c r="D7402" s="21" t="s">
        <v>10656</v>
      </c>
      <c r="E7402" s="21" t="s">
        <v>10657</v>
      </c>
      <c r="F7402" s="21" t="s">
        <v>1751</v>
      </c>
      <c r="G7402" s="21" t="s">
        <v>10658</v>
      </c>
      <c r="H7402" s="21" t="s">
        <v>6663</v>
      </c>
      <c r="I7402" s="558">
        <v>1571.4</v>
      </c>
      <c r="J7402" s="558">
        <f>SUM(I7019:I7402)</f>
        <v>445460.39000000036</v>
      </c>
      <c r="K7402" s="21" t="str">
        <f t="shared" si="102"/>
        <v>99131199</v>
      </c>
      <c r="L7402" s="21" t="s">
        <v>3008</v>
      </c>
      <c r="M7402" s="21" t="s">
        <v>10659</v>
      </c>
      <c r="N7402" s="21"/>
      <c r="O7402" s="21"/>
      <c r="P7402" s="21"/>
    </row>
    <row r="7403" spans="1:16" s="559" customFormat="1" ht="12.75" customHeight="1">
      <c r="A7403" s="21" t="s">
        <v>2214</v>
      </c>
      <c r="B7403" s="21" t="s">
        <v>1735</v>
      </c>
      <c r="C7403" s="21" t="s">
        <v>2215</v>
      </c>
      <c r="D7403" s="21" t="s">
        <v>2216</v>
      </c>
      <c r="E7403" s="21" t="s">
        <v>2217</v>
      </c>
      <c r="F7403" s="21" t="s">
        <v>1739</v>
      </c>
      <c r="G7403" s="21" t="s">
        <v>2218</v>
      </c>
      <c r="H7403" s="21" t="s">
        <v>1741</v>
      </c>
      <c r="I7403" s="560">
        <v>2087.4</v>
      </c>
      <c r="J7403" s="1"/>
      <c r="K7403" s="21" t="str">
        <f t="shared" si="102"/>
        <v>82632940</v>
      </c>
      <c r="L7403" s="21" t="s">
        <v>2215</v>
      </c>
      <c r="M7403" s="21" t="s">
        <v>2219</v>
      </c>
      <c r="N7403" s="21"/>
      <c r="O7403" s="21"/>
      <c r="P7403" s="21"/>
    </row>
    <row r="7404" spans="1:16" s="559" customFormat="1" ht="12.75" customHeight="1">
      <c r="A7404" s="21" t="s">
        <v>2214</v>
      </c>
      <c r="B7404" s="21" t="s">
        <v>1735</v>
      </c>
      <c r="C7404" s="21" t="s">
        <v>2215</v>
      </c>
      <c r="D7404" s="21" t="s">
        <v>2220</v>
      </c>
      <c r="E7404" s="21" t="s">
        <v>2221</v>
      </c>
      <c r="F7404" s="21" t="s">
        <v>1739</v>
      </c>
      <c r="G7404" s="21" t="s">
        <v>2222</v>
      </c>
      <c r="H7404" s="21" t="s">
        <v>1741</v>
      </c>
      <c r="I7404" s="560">
        <v>926.1</v>
      </c>
      <c r="J7404" s="1"/>
      <c r="K7404" s="21" t="str">
        <f t="shared" si="102"/>
        <v>82632940</v>
      </c>
      <c r="L7404" s="21" t="s">
        <v>2215</v>
      </c>
      <c r="M7404" s="21" t="s">
        <v>2223</v>
      </c>
      <c r="N7404" s="21"/>
      <c r="O7404" s="21"/>
      <c r="P7404" s="21"/>
    </row>
    <row r="7405" spans="1:16" s="559" customFormat="1" ht="12.75" customHeight="1">
      <c r="A7405" s="21" t="s">
        <v>2214</v>
      </c>
      <c r="B7405" s="21" t="s">
        <v>1735</v>
      </c>
      <c r="C7405" s="21" t="s">
        <v>2215</v>
      </c>
      <c r="D7405" s="21" t="s">
        <v>2224</v>
      </c>
      <c r="E7405" s="21" t="s">
        <v>2225</v>
      </c>
      <c r="F7405" s="21" t="s">
        <v>1751</v>
      </c>
      <c r="G7405" s="21" t="s">
        <v>2226</v>
      </c>
      <c r="H7405" s="21" t="s">
        <v>1741</v>
      </c>
      <c r="I7405" s="560">
        <v>1374.45</v>
      </c>
      <c r="J7405" s="1"/>
      <c r="K7405" s="21" t="str">
        <f t="shared" si="102"/>
        <v>82632940</v>
      </c>
      <c r="L7405" s="21" t="s">
        <v>2215</v>
      </c>
      <c r="M7405" s="21" t="s">
        <v>2227</v>
      </c>
      <c r="N7405" s="21"/>
      <c r="O7405" s="21"/>
      <c r="P7405" s="21"/>
    </row>
    <row r="7406" spans="1:16" s="559" customFormat="1" ht="12.75" customHeight="1">
      <c r="A7406" s="21" t="s">
        <v>2214</v>
      </c>
      <c r="B7406" s="21" t="s">
        <v>1735</v>
      </c>
      <c r="C7406" s="21" t="s">
        <v>2228</v>
      </c>
      <c r="D7406" s="21" t="s">
        <v>2229</v>
      </c>
      <c r="E7406" s="21" t="s">
        <v>2230</v>
      </c>
      <c r="F7406" s="21" t="s">
        <v>1739</v>
      </c>
      <c r="G7406" s="21" t="s">
        <v>2231</v>
      </c>
      <c r="H7406" s="21" t="s">
        <v>1741</v>
      </c>
      <c r="I7406" s="560">
        <v>502.2</v>
      </c>
      <c r="J7406" s="1"/>
      <c r="K7406" s="21" t="str">
        <f t="shared" si="102"/>
        <v>97196850</v>
      </c>
      <c r="L7406" s="21" t="s">
        <v>2228</v>
      </c>
      <c r="M7406" s="21" t="s">
        <v>2232</v>
      </c>
      <c r="N7406" s="21"/>
      <c r="O7406" s="21"/>
      <c r="P7406" s="21"/>
    </row>
    <row r="7407" spans="1:16" s="559" customFormat="1" ht="12.75" customHeight="1">
      <c r="A7407" s="21" t="s">
        <v>2214</v>
      </c>
      <c r="B7407" s="21" t="s">
        <v>1735</v>
      </c>
      <c r="C7407" s="21" t="s">
        <v>2233</v>
      </c>
      <c r="D7407" s="21" t="s">
        <v>2234</v>
      </c>
      <c r="E7407" s="21" t="s">
        <v>2235</v>
      </c>
      <c r="F7407" s="21" t="s">
        <v>1751</v>
      </c>
      <c r="G7407" s="21" t="s">
        <v>2236</v>
      </c>
      <c r="H7407" s="21" t="s">
        <v>1741</v>
      </c>
      <c r="I7407" s="560">
        <v>1336.5</v>
      </c>
      <c r="J7407" s="1"/>
      <c r="K7407" s="21" t="str">
        <f t="shared" si="102"/>
        <v>81415211</v>
      </c>
      <c r="L7407" s="21" t="s">
        <v>2233</v>
      </c>
      <c r="M7407" s="21" t="s">
        <v>2237</v>
      </c>
      <c r="N7407" s="21"/>
      <c r="O7407" s="21"/>
      <c r="P7407" s="21"/>
    </row>
    <row r="7408" spans="1:16" s="559" customFormat="1" ht="12.75" customHeight="1">
      <c r="A7408" s="21" t="s">
        <v>2214</v>
      </c>
      <c r="B7408" s="21" t="s">
        <v>1735</v>
      </c>
      <c r="C7408" s="21" t="s">
        <v>2215</v>
      </c>
      <c r="D7408" s="21" t="s">
        <v>2238</v>
      </c>
      <c r="E7408" s="21" t="s">
        <v>2239</v>
      </c>
      <c r="F7408" s="21" t="s">
        <v>1739</v>
      </c>
      <c r="G7408" s="21" t="s">
        <v>2240</v>
      </c>
      <c r="H7408" s="21" t="s">
        <v>1741</v>
      </c>
      <c r="I7408" s="560">
        <v>514.5</v>
      </c>
      <c r="J7408" s="1"/>
      <c r="K7408" s="21" t="str">
        <f t="shared" si="102"/>
        <v>82632940</v>
      </c>
      <c r="L7408" s="21" t="s">
        <v>2215</v>
      </c>
      <c r="M7408" s="21" t="s">
        <v>2241</v>
      </c>
      <c r="N7408" s="21"/>
      <c r="O7408" s="21"/>
      <c r="P7408" s="21"/>
    </row>
    <row r="7409" spans="1:16" s="559" customFormat="1" ht="12.75" customHeight="1">
      <c r="A7409" s="21" t="s">
        <v>2214</v>
      </c>
      <c r="B7409" s="21" t="s">
        <v>1735</v>
      </c>
      <c r="C7409" s="21" t="s">
        <v>2242</v>
      </c>
      <c r="D7409" s="21" t="s">
        <v>2243</v>
      </c>
      <c r="E7409" s="21" t="s">
        <v>2244</v>
      </c>
      <c r="F7409" s="21" t="s">
        <v>1739</v>
      </c>
      <c r="G7409" s="21" t="s">
        <v>2245</v>
      </c>
      <c r="H7409" s="21" t="s">
        <v>1741</v>
      </c>
      <c r="I7409" s="560">
        <v>1304.0999999999999</v>
      </c>
      <c r="J7409" s="1"/>
      <c r="K7409" s="21" t="str">
        <f t="shared" si="102"/>
        <v>96256912</v>
      </c>
      <c r="L7409" s="21" t="s">
        <v>2242</v>
      </c>
      <c r="M7409" s="21" t="s">
        <v>2246</v>
      </c>
      <c r="N7409" s="21"/>
      <c r="O7409" s="21"/>
      <c r="P7409" s="21"/>
    </row>
    <row r="7410" spans="1:16" s="559" customFormat="1" ht="12.75" customHeight="1">
      <c r="A7410" s="21" t="s">
        <v>2214</v>
      </c>
      <c r="B7410" s="21" t="s">
        <v>1735</v>
      </c>
      <c r="C7410" s="21" t="s">
        <v>2233</v>
      </c>
      <c r="D7410" s="21" t="s">
        <v>2247</v>
      </c>
      <c r="E7410" s="21" t="s">
        <v>2248</v>
      </c>
      <c r="F7410" s="21" t="s">
        <v>1751</v>
      </c>
      <c r="G7410" s="21" t="s">
        <v>2249</v>
      </c>
      <c r="H7410" s="21" t="s">
        <v>1741</v>
      </c>
      <c r="I7410" s="560">
        <v>939.6</v>
      </c>
      <c r="J7410" s="1"/>
      <c r="K7410" s="21" t="str">
        <f t="shared" si="102"/>
        <v>81415211</v>
      </c>
      <c r="L7410" s="21" t="s">
        <v>2233</v>
      </c>
      <c r="M7410" s="21" t="s">
        <v>2250</v>
      </c>
      <c r="N7410" s="21"/>
      <c r="O7410" s="21"/>
      <c r="P7410" s="21"/>
    </row>
    <row r="7411" spans="1:16" s="559" customFormat="1" ht="12.75" customHeight="1">
      <c r="A7411" s="21" t="s">
        <v>2214</v>
      </c>
      <c r="B7411" s="21" t="s">
        <v>1735</v>
      </c>
      <c r="C7411" s="21" t="s">
        <v>2251</v>
      </c>
      <c r="D7411" s="21" t="s">
        <v>2252</v>
      </c>
      <c r="E7411" s="21" t="s">
        <v>2253</v>
      </c>
      <c r="F7411" s="21" t="s">
        <v>1739</v>
      </c>
      <c r="G7411" s="21" t="s">
        <v>2254</v>
      </c>
      <c r="H7411" s="21" t="s">
        <v>1741</v>
      </c>
      <c r="I7411" s="560">
        <v>526.5</v>
      </c>
      <c r="J7411" s="1"/>
      <c r="K7411" s="21" t="str">
        <f t="shared" si="102"/>
        <v>97665046</v>
      </c>
      <c r="L7411" s="21" t="s">
        <v>2251</v>
      </c>
      <c r="M7411" s="21" t="s">
        <v>2255</v>
      </c>
      <c r="N7411" s="21"/>
      <c r="O7411" s="21"/>
      <c r="P7411" s="21"/>
    </row>
    <row r="7412" spans="1:16" s="559" customFormat="1" ht="12.75" customHeight="1">
      <c r="A7412" s="21" t="s">
        <v>2214</v>
      </c>
      <c r="B7412" s="21" t="s">
        <v>1735</v>
      </c>
      <c r="C7412" s="21" t="s">
        <v>2256</v>
      </c>
      <c r="D7412" s="21" t="s">
        <v>2257</v>
      </c>
      <c r="E7412" s="21" t="s">
        <v>2258</v>
      </c>
      <c r="F7412" s="21" t="s">
        <v>1751</v>
      </c>
      <c r="G7412" s="21" t="s">
        <v>2259</v>
      </c>
      <c r="H7412" s="21" t="s">
        <v>1741</v>
      </c>
      <c r="I7412" s="560">
        <v>1200</v>
      </c>
      <c r="J7412" s="1"/>
      <c r="K7412" s="21" t="str">
        <f t="shared" si="102"/>
        <v>93478188</v>
      </c>
      <c r="L7412" s="21" t="s">
        <v>2256</v>
      </c>
      <c r="M7412" s="21" t="s">
        <v>2260</v>
      </c>
      <c r="N7412" s="21"/>
      <c r="O7412" s="21"/>
      <c r="P7412" s="21"/>
    </row>
    <row r="7413" spans="1:16" s="559" customFormat="1" ht="12.75" customHeight="1">
      <c r="A7413" s="21" t="s">
        <v>2214</v>
      </c>
      <c r="B7413" s="21" t="s">
        <v>1735</v>
      </c>
      <c r="C7413" s="21" t="s">
        <v>2215</v>
      </c>
      <c r="D7413" s="21" t="s">
        <v>2261</v>
      </c>
      <c r="E7413" s="21" t="s">
        <v>2262</v>
      </c>
      <c r="F7413" s="21" t="s">
        <v>1751</v>
      </c>
      <c r="G7413" s="21" t="s">
        <v>2263</v>
      </c>
      <c r="H7413" s="21" t="s">
        <v>1741</v>
      </c>
      <c r="I7413" s="560">
        <v>396.9</v>
      </c>
      <c r="J7413" s="1"/>
      <c r="K7413" s="21" t="str">
        <f t="shared" si="102"/>
        <v>82632940</v>
      </c>
      <c r="L7413" s="21" t="s">
        <v>2215</v>
      </c>
      <c r="M7413" s="21" t="s">
        <v>2264</v>
      </c>
      <c r="N7413" s="21"/>
      <c r="O7413" s="21"/>
      <c r="P7413" s="21"/>
    </row>
    <row r="7414" spans="1:16" s="559" customFormat="1" ht="12.75" customHeight="1">
      <c r="A7414" s="21" t="s">
        <v>2214</v>
      </c>
      <c r="B7414" s="21" t="s">
        <v>1735</v>
      </c>
      <c r="C7414" s="21" t="s">
        <v>2256</v>
      </c>
      <c r="D7414" s="21" t="s">
        <v>2265</v>
      </c>
      <c r="E7414" s="21" t="s">
        <v>2266</v>
      </c>
      <c r="F7414" s="21" t="s">
        <v>1751</v>
      </c>
      <c r="G7414" s="21" t="s">
        <v>2267</v>
      </c>
      <c r="H7414" s="21" t="s">
        <v>1741</v>
      </c>
      <c r="I7414" s="560">
        <v>3296.7</v>
      </c>
      <c r="J7414" s="1"/>
      <c r="K7414" s="21" t="str">
        <f t="shared" si="102"/>
        <v>93478188</v>
      </c>
      <c r="L7414" s="21" t="s">
        <v>2256</v>
      </c>
      <c r="M7414" s="21" t="s">
        <v>2268</v>
      </c>
      <c r="N7414" s="21"/>
      <c r="O7414" s="21"/>
      <c r="P7414" s="21"/>
    </row>
    <row r="7415" spans="1:16" s="559" customFormat="1" ht="12.75" customHeight="1">
      <c r="A7415" s="21" t="s">
        <v>2214</v>
      </c>
      <c r="B7415" s="21" t="s">
        <v>1735</v>
      </c>
      <c r="C7415" s="21" t="s">
        <v>2242</v>
      </c>
      <c r="D7415" s="21" t="s">
        <v>2269</v>
      </c>
      <c r="E7415" s="21" t="s">
        <v>2270</v>
      </c>
      <c r="F7415" s="21" t="s">
        <v>1739</v>
      </c>
      <c r="G7415" s="21" t="s">
        <v>2271</v>
      </c>
      <c r="H7415" s="21" t="s">
        <v>1741</v>
      </c>
      <c r="I7415" s="560">
        <v>696.6</v>
      </c>
      <c r="J7415" s="1"/>
      <c r="K7415" s="21" t="str">
        <f t="shared" si="102"/>
        <v>96256912</v>
      </c>
      <c r="L7415" s="21" t="s">
        <v>2242</v>
      </c>
      <c r="M7415" s="21" t="s">
        <v>2272</v>
      </c>
      <c r="N7415" s="21"/>
      <c r="O7415" s="21"/>
      <c r="P7415" s="21"/>
    </row>
    <row r="7416" spans="1:16" s="559" customFormat="1" ht="12.75" customHeight="1">
      <c r="A7416" s="21" t="s">
        <v>2214</v>
      </c>
      <c r="B7416" s="21" t="s">
        <v>1735</v>
      </c>
      <c r="C7416" s="21" t="s">
        <v>2251</v>
      </c>
      <c r="D7416" s="21" t="s">
        <v>2273</v>
      </c>
      <c r="E7416" s="21" t="s">
        <v>2274</v>
      </c>
      <c r="F7416" s="21" t="s">
        <v>1739</v>
      </c>
      <c r="G7416" s="21" t="s">
        <v>2275</v>
      </c>
      <c r="H7416" s="21" t="s">
        <v>1741</v>
      </c>
      <c r="I7416" s="560">
        <v>510.3</v>
      </c>
      <c r="J7416" s="1"/>
      <c r="K7416" s="21" t="str">
        <f t="shared" si="102"/>
        <v>97665046</v>
      </c>
      <c r="L7416" s="21" t="s">
        <v>2251</v>
      </c>
      <c r="M7416" s="21" t="s">
        <v>2276</v>
      </c>
      <c r="N7416" s="21"/>
      <c r="O7416" s="21"/>
      <c r="P7416" s="21"/>
    </row>
    <row r="7417" spans="1:16" s="559" customFormat="1" ht="12.75" customHeight="1">
      <c r="A7417" s="21" t="s">
        <v>2214</v>
      </c>
      <c r="B7417" s="21" t="s">
        <v>1735</v>
      </c>
      <c r="C7417" s="21" t="s">
        <v>2251</v>
      </c>
      <c r="D7417" s="21" t="s">
        <v>2277</v>
      </c>
      <c r="E7417" s="21" t="s">
        <v>2278</v>
      </c>
      <c r="F7417" s="21" t="s">
        <v>1751</v>
      </c>
      <c r="G7417" s="21" t="s">
        <v>2279</v>
      </c>
      <c r="H7417" s="21" t="s">
        <v>1741</v>
      </c>
      <c r="I7417" s="560">
        <v>810</v>
      </c>
      <c r="J7417" s="1"/>
      <c r="K7417" s="21" t="str">
        <f t="shared" si="102"/>
        <v>97665046</v>
      </c>
      <c r="L7417" s="21" t="s">
        <v>2251</v>
      </c>
      <c r="M7417" s="21" t="s">
        <v>2280</v>
      </c>
      <c r="N7417" s="21"/>
      <c r="O7417" s="21"/>
      <c r="P7417" s="21"/>
    </row>
    <row r="7418" spans="1:16" s="559" customFormat="1" ht="12.75" customHeight="1">
      <c r="A7418" s="21" t="s">
        <v>2214</v>
      </c>
      <c r="B7418" s="21" t="s">
        <v>1735</v>
      </c>
      <c r="C7418" s="21" t="s">
        <v>2281</v>
      </c>
      <c r="D7418" s="21" t="s">
        <v>2282</v>
      </c>
      <c r="E7418" s="21" t="s">
        <v>2283</v>
      </c>
      <c r="F7418" s="21" t="s">
        <v>1751</v>
      </c>
      <c r="G7418" s="21" t="s">
        <v>2284</v>
      </c>
      <c r="H7418" s="21" t="s">
        <v>1741</v>
      </c>
      <c r="I7418" s="560">
        <v>2511</v>
      </c>
      <c r="J7418" s="1"/>
      <c r="K7418" s="21" t="str">
        <f t="shared" si="102"/>
        <v>96071655</v>
      </c>
      <c r="L7418" s="21" t="s">
        <v>2281</v>
      </c>
      <c r="M7418" s="21" t="s">
        <v>2285</v>
      </c>
      <c r="N7418" s="21"/>
      <c r="O7418" s="21"/>
      <c r="P7418" s="21"/>
    </row>
    <row r="7419" spans="1:16" s="559" customFormat="1" ht="12.75" customHeight="1">
      <c r="A7419" s="21" t="s">
        <v>2214</v>
      </c>
      <c r="B7419" s="21" t="s">
        <v>1735</v>
      </c>
      <c r="C7419" s="21" t="s">
        <v>2281</v>
      </c>
      <c r="D7419" s="21" t="s">
        <v>2286</v>
      </c>
      <c r="E7419" s="21" t="s">
        <v>2283</v>
      </c>
      <c r="F7419" s="21" t="s">
        <v>1751</v>
      </c>
      <c r="G7419" s="21" t="s">
        <v>2287</v>
      </c>
      <c r="H7419" s="21" t="s">
        <v>1741</v>
      </c>
      <c r="I7419" s="560">
        <v>1385.1</v>
      </c>
      <c r="J7419" s="1"/>
      <c r="K7419" s="21" t="str">
        <f t="shared" si="102"/>
        <v>96071655</v>
      </c>
      <c r="L7419" s="21" t="s">
        <v>2281</v>
      </c>
      <c r="M7419" s="21" t="s">
        <v>2288</v>
      </c>
      <c r="N7419" s="21"/>
      <c r="O7419" s="21"/>
      <c r="P7419" s="21"/>
    </row>
    <row r="7420" spans="1:16" s="559" customFormat="1" ht="12.75" customHeight="1">
      <c r="A7420" s="21" t="s">
        <v>2214</v>
      </c>
      <c r="B7420" s="21" t="s">
        <v>1735</v>
      </c>
      <c r="C7420" s="21" t="s">
        <v>2289</v>
      </c>
      <c r="D7420" s="21" t="s">
        <v>2290</v>
      </c>
      <c r="E7420" s="21" t="s">
        <v>2291</v>
      </c>
      <c r="F7420" s="21" t="s">
        <v>1739</v>
      </c>
      <c r="G7420" s="21" t="s">
        <v>2292</v>
      </c>
      <c r="H7420" s="21" t="s">
        <v>1741</v>
      </c>
      <c r="I7420" s="560">
        <v>704.7</v>
      </c>
      <c r="J7420" s="1"/>
      <c r="K7420" s="21" t="str">
        <f t="shared" si="102"/>
        <v>90598408</v>
      </c>
      <c r="L7420" s="21" t="s">
        <v>2289</v>
      </c>
      <c r="M7420" s="21" t="s">
        <v>2293</v>
      </c>
      <c r="N7420" s="21"/>
      <c r="O7420" s="21"/>
      <c r="P7420" s="21"/>
    </row>
    <row r="7421" spans="1:16" s="559" customFormat="1" ht="12.75" customHeight="1">
      <c r="A7421" s="21" t="s">
        <v>2214</v>
      </c>
      <c r="B7421" s="21" t="s">
        <v>1735</v>
      </c>
      <c r="C7421" s="21" t="s">
        <v>2294</v>
      </c>
      <c r="D7421" s="21" t="s">
        <v>2295</v>
      </c>
      <c r="E7421" s="21" t="s">
        <v>2296</v>
      </c>
      <c r="F7421" s="21" t="s">
        <v>1751</v>
      </c>
      <c r="G7421" s="21" t="s">
        <v>2297</v>
      </c>
      <c r="H7421" s="21" t="s">
        <v>1741</v>
      </c>
      <c r="I7421" s="560">
        <v>1822.5</v>
      </c>
      <c r="J7421" s="1"/>
      <c r="K7421" s="21" t="str">
        <f t="shared" si="102"/>
        <v>97622939</v>
      </c>
      <c r="L7421" s="21" t="s">
        <v>2294</v>
      </c>
      <c r="M7421" s="21" t="s">
        <v>2298</v>
      </c>
      <c r="N7421" s="21"/>
      <c r="O7421" s="21"/>
      <c r="P7421" s="21"/>
    </row>
    <row r="7422" spans="1:16" s="559" customFormat="1" ht="12.75" customHeight="1">
      <c r="A7422" s="21" t="s">
        <v>2214</v>
      </c>
      <c r="B7422" s="21" t="s">
        <v>1735</v>
      </c>
      <c r="C7422" s="21" t="s">
        <v>2299</v>
      </c>
      <c r="D7422" s="21" t="s">
        <v>2300</v>
      </c>
      <c r="E7422" s="21" t="s">
        <v>2301</v>
      </c>
      <c r="F7422" s="21" t="s">
        <v>1751</v>
      </c>
      <c r="G7422" s="21" t="s">
        <v>2302</v>
      </c>
      <c r="H7422" s="21" t="s">
        <v>1741</v>
      </c>
      <c r="I7422" s="560">
        <v>1458</v>
      </c>
      <c r="J7422" s="1"/>
      <c r="K7422" s="21" t="str">
        <f t="shared" si="102"/>
        <v>93763661</v>
      </c>
      <c r="L7422" s="21" t="s">
        <v>2299</v>
      </c>
      <c r="M7422" s="21" t="s">
        <v>2303</v>
      </c>
      <c r="N7422" s="21"/>
      <c r="O7422" s="21"/>
      <c r="P7422" s="21"/>
    </row>
    <row r="7423" spans="1:16" s="559" customFormat="1" ht="12.75" customHeight="1">
      <c r="A7423" s="21" t="s">
        <v>2214</v>
      </c>
      <c r="B7423" s="21" t="s">
        <v>1735</v>
      </c>
      <c r="C7423" s="21" t="s">
        <v>2233</v>
      </c>
      <c r="D7423" s="21" t="s">
        <v>2304</v>
      </c>
      <c r="E7423" s="21" t="s">
        <v>2305</v>
      </c>
      <c r="F7423" s="21" t="s">
        <v>1739</v>
      </c>
      <c r="G7423" s="21" t="s">
        <v>2306</v>
      </c>
      <c r="H7423" s="21" t="s">
        <v>1741</v>
      </c>
      <c r="I7423" s="560">
        <v>502.2</v>
      </c>
      <c r="J7423" s="1"/>
      <c r="K7423" s="21" t="str">
        <f t="shared" si="102"/>
        <v>81415211</v>
      </c>
      <c r="L7423" s="21" t="s">
        <v>2233</v>
      </c>
      <c r="M7423" s="21" t="s">
        <v>2307</v>
      </c>
      <c r="N7423" s="21"/>
      <c r="O7423" s="21"/>
      <c r="P7423" s="21"/>
    </row>
    <row r="7424" spans="1:16" s="559" customFormat="1" ht="12.75" customHeight="1">
      <c r="A7424" s="21" t="s">
        <v>2214</v>
      </c>
      <c r="B7424" s="21" t="s">
        <v>1735</v>
      </c>
      <c r="C7424" s="21" t="s">
        <v>2228</v>
      </c>
      <c r="D7424" s="21" t="s">
        <v>2308</v>
      </c>
      <c r="E7424" s="21" t="s">
        <v>2309</v>
      </c>
      <c r="F7424" s="21" t="s">
        <v>1751</v>
      </c>
      <c r="G7424" s="21" t="s">
        <v>2310</v>
      </c>
      <c r="H7424" s="21" t="s">
        <v>1741</v>
      </c>
      <c r="I7424" s="560">
        <v>1500.66</v>
      </c>
      <c r="J7424" s="1"/>
      <c r="K7424" s="21" t="str">
        <f t="shared" si="102"/>
        <v>97196850</v>
      </c>
      <c r="L7424" s="21" t="s">
        <v>2228</v>
      </c>
      <c r="M7424" s="21" t="s">
        <v>2311</v>
      </c>
      <c r="N7424" s="21"/>
      <c r="O7424" s="21"/>
      <c r="P7424" s="21"/>
    </row>
    <row r="7425" spans="1:16" s="559" customFormat="1" ht="12.75" customHeight="1">
      <c r="A7425" s="21" t="s">
        <v>2214</v>
      </c>
      <c r="B7425" s="21" t="s">
        <v>1735</v>
      </c>
      <c r="C7425" s="21" t="s">
        <v>2312</v>
      </c>
      <c r="D7425" s="21" t="s">
        <v>2313</v>
      </c>
      <c r="E7425" s="21" t="s">
        <v>2314</v>
      </c>
      <c r="F7425" s="21" t="s">
        <v>1751</v>
      </c>
      <c r="G7425" s="21" t="s">
        <v>2315</v>
      </c>
      <c r="H7425" s="21" t="s">
        <v>1741</v>
      </c>
      <c r="I7425" s="560">
        <v>1944</v>
      </c>
      <c r="J7425" s="1"/>
      <c r="K7425" s="21" t="str">
        <f t="shared" si="102"/>
        <v>80103086</v>
      </c>
      <c r="L7425" s="21" t="s">
        <v>2312</v>
      </c>
      <c r="M7425" s="21" t="s">
        <v>2316</v>
      </c>
      <c r="N7425" s="21"/>
      <c r="O7425" s="21"/>
      <c r="P7425" s="21"/>
    </row>
    <row r="7426" spans="1:16" s="559" customFormat="1" ht="12.75" customHeight="1">
      <c r="A7426" s="21" t="s">
        <v>2214</v>
      </c>
      <c r="B7426" s="21" t="s">
        <v>1735</v>
      </c>
      <c r="C7426" s="21" t="s">
        <v>2317</v>
      </c>
      <c r="D7426" s="21" t="s">
        <v>2318</v>
      </c>
      <c r="E7426" s="21" t="s">
        <v>2319</v>
      </c>
      <c r="F7426" s="21" t="s">
        <v>1739</v>
      </c>
      <c r="G7426" s="21" t="s">
        <v>2320</v>
      </c>
      <c r="H7426" s="21" t="s">
        <v>1741</v>
      </c>
      <c r="I7426" s="560">
        <v>2802.6</v>
      </c>
      <c r="J7426" s="1"/>
      <c r="K7426" s="21" t="str">
        <f t="shared" si="102"/>
        <v>82100321</v>
      </c>
      <c r="L7426" s="21" t="s">
        <v>2317</v>
      </c>
      <c r="M7426" s="21" t="s">
        <v>2321</v>
      </c>
      <c r="N7426" s="21"/>
      <c r="O7426" s="21"/>
      <c r="P7426" s="21"/>
    </row>
    <row r="7427" spans="1:16" s="559" customFormat="1" ht="12.75" customHeight="1">
      <c r="A7427" s="21" t="s">
        <v>2214</v>
      </c>
      <c r="B7427" s="21" t="s">
        <v>1735</v>
      </c>
      <c r="C7427" s="21" t="s">
        <v>2228</v>
      </c>
      <c r="D7427" s="21" t="s">
        <v>2322</v>
      </c>
      <c r="E7427" s="21" t="s">
        <v>2323</v>
      </c>
      <c r="F7427" s="21" t="s">
        <v>1739</v>
      </c>
      <c r="G7427" s="21" t="s">
        <v>2324</v>
      </c>
      <c r="H7427" s="21" t="s">
        <v>1741</v>
      </c>
      <c r="I7427" s="560">
        <v>405</v>
      </c>
      <c r="J7427" s="1"/>
      <c r="K7427" s="21" t="str">
        <f t="shared" si="102"/>
        <v>97196850</v>
      </c>
      <c r="L7427" s="21" t="s">
        <v>2228</v>
      </c>
      <c r="M7427" s="21" t="s">
        <v>2325</v>
      </c>
      <c r="N7427" s="21"/>
      <c r="O7427" s="21"/>
      <c r="P7427" s="21"/>
    </row>
    <row r="7428" spans="1:16" s="559" customFormat="1" ht="12.75" customHeight="1">
      <c r="A7428" s="21" t="s">
        <v>2214</v>
      </c>
      <c r="B7428" s="21" t="s">
        <v>1735</v>
      </c>
      <c r="C7428" s="21" t="s">
        <v>2233</v>
      </c>
      <c r="D7428" s="21" t="s">
        <v>2326</v>
      </c>
      <c r="E7428" s="21" t="s">
        <v>2327</v>
      </c>
      <c r="F7428" s="21" t="s">
        <v>1739</v>
      </c>
      <c r="G7428" s="21" t="s">
        <v>2328</v>
      </c>
      <c r="H7428" s="21" t="s">
        <v>1741</v>
      </c>
      <c r="I7428" s="560">
        <v>2187</v>
      </c>
      <c r="J7428" s="1"/>
      <c r="K7428" s="21" t="str">
        <f t="shared" si="102"/>
        <v>81415211</v>
      </c>
      <c r="L7428" s="21" t="s">
        <v>2233</v>
      </c>
      <c r="M7428" s="21" t="s">
        <v>2329</v>
      </c>
      <c r="N7428" s="21"/>
      <c r="O7428" s="21"/>
      <c r="P7428" s="21"/>
    </row>
    <row r="7429" spans="1:16" s="559" customFormat="1" ht="12.75" customHeight="1">
      <c r="A7429" s="21" t="s">
        <v>2214</v>
      </c>
      <c r="B7429" s="21" t="s">
        <v>1735</v>
      </c>
      <c r="C7429" s="21" t="s">
        <v>2330</v>
      </c>
      <c r="D7429" s="21" t="s">
        <v>2331</v>
      </c>
      <c r="E7429" s="21" t="s">
        <v>2332</v>
      </c>
      <c r="F7429" s="21" t="s">
        <v>1751</v>
      </c>
      <c r="G7429" s="21" t="s">
        <v>2333</v>
      </c>
      <c r="H7429" s="21" t="s">
        <v>1741</v>
      </c>
      <c r="I7429" s="560">
        <v>583.20000000000005</v>
      </c>
      <c r="J7429" s="1"/>
      <c r="K7429" s="21" t="str">
        <f t="shared" si="102"/>
        <v>81405639</v>
      </c>
      <c r="L7429" s="21" t="s">
        <v>2330</v>
      </c>
      <c r="M7429" s="21" t="s">
        <v>2334</v>
      </c>
      <c r="N7429" s="21"/>
      <c r="O7429" s="21"/>
      <c r="P7429" s="21"/>
    </row>
    <row r="7430" spans="1:16" s="559" customFormat="1" ht="12.75" customHeight="1">
      <c r="A7430" s="21" t="s">
        <v>2214</v>
      </c>
      <c r="B7430" s="21" t="s">
        <v>1735</v>
      </c>
      <c r="C7430" s="21" t="s">
        <v>2335</v>
      </c>
      <c r="D7430" s="21" t="s">
        <v>2336</v>
      </c>
      <c r="E7430" s="21" t="s">
        <v>2337</v>
      </c>
      <c r="F7430" s="21" t="s">
        <v>1739</v>
      </c>
      <c r="G7430" s="21" t="s">
        <v>2338</v>
      </c>
      <c r="H7430" s="21" t="s">
        <v>1741</v>
      </c>
      <c r="I7430" s="560">
        <v>1652.4</v>
      </c>
      <c r="J7430" s="1"/>
      <c r="K7430" s="21" t="str">
        <f t="shared" si="102"/>
        <v>94050797</v>
      </c>
      <c r="L7430" s="21" t="s">
        <v>2335</v>
      </c>
      <c r="M7430" s="21" t="s">
        <v>2339</v>
      </c>
      <c r="N7430" s="21"/>
      <c r="O7430" s="21"/>
      <c r="P7430" s="21"/>
    </row>
    <row r="7431" spans="1:16" s="559" customFormat="1" ht="12.75" customHeight="1">
      <c r="A7431" s="21" t="s">
        <v>2214</v>
      </c>
      <c r="B7431" s="21" t="s">
        <v>1735</v>
      </c>
      <c r="C7431" s="21" t="s">
        <v>2251</v>
      </c>
      <c r="D7431" s="21" t="s">
        <v>2340</v>
      </c>
      <c r="E7431" s="21" t="s">
        <v>2341</v>
      </c>
      <c r="F7431" s="21" t="s">
        <v>1751</v>
      </c>
      <c r="G7431" s="21" t="s">
        <v>2342</v>
      </c>
      <c r="H7431" s="21" t="s">
        <v>1741</v>
      </c>
      <c r="I7431" s="560">
        <v>631.79999999999995</v>
      </c>
      <c r="J7431" s="1"/>
      <c r="K7431" s="21" t="str">
        <f t="shared" si="102"/>
        <v>97665046</v>
      </c>
      <c r="L7431" s="21" t="s">
        <v>2251</v>
      </c>
      <c r="M7431" s="21" t="s">
        <v>2343</v>
      </c>
      <c r="N7431" s="21"/>
      <c r="O7431" s="21"/>
      <c r="P7431" s="21"/>
    </row>
    <row r="7432" spans="1:16" s="559" customFormat="1" ht="12.75" customHeight="1">
      <c r="A7432" s="21" t="s">
        <v>2214</v>
      </c>
      <c r="B7432" s="21" t="s">
        <v>1735</v>
      </c>
      <c r="C7432" s="21" t="s">
        <v>2344</v>
      </c>
      <c r="D7432" s="21" t="s">
        <v>2345</v>
      </c>
      <c r="E7432" s="21" t="s">
        <v>2346</v>
      </c>
      <c r="F7432" s="21" t="s">
        <v>1751</v>
      </c>
      <c r="G7432" s="21" t="s">
        <v>2347</v>
      </c>
      <c r="H7432" s="21" t="s">
        <v>1741</v>
      </c>
      <c r="I7432" s="560">
        <v>899.1</v>
      </c>
      <c r="J7432" s="1"/>
      <c r="K7432" s="21" t="str">
        <f t="shared" si="102"/>
        <v>22481154</v>
      </c>
      <c r="L7432" s="21" t="s">
        <v>2344</v>
      </c>
      <c r="M7432" s="21" t="s">
        <v>2348</v>
      </c>
      <c r="N7432" s="21"/>
      <c r="O7432" s="21"/>
      <c r="P7432" s="21"/>
    </row>
    <row r="7433" spans="1:16" s="559" customFormat="1" ht="12.75" customHeight="1">
      <c r="A7433" s="21" t="s">
        <v>2214</v>
      </c>
      <c r="B7433" s="21" t="s">
        <v>1735</v>
      </c>
      <c r="C7433" s="21" t="s">
        <v>2233</v>
      </c>
      <c r="D7433" s="21" t="s">
        <v>2349</v>
      </c>
      <c r="E7433" s="21" t="s">
        <v>2350</v>
      </c>
      <c r="F7433" s="21" t="s">
        <v>1751</v>
      </c>
      <c r="G7433" s="21" t="s">
        <v>2351</v>
      </c>
      <c r="H7433" s="21" t="s">
        <v>1741</v>
      </c>
      <c r="I7433" s="560">
        <v>1200</v>
      </c>
      <c r="J7433" s="1"/>
      <c r="K7433" s="21" t="str">
        <f t="shared" si="102"/>
        <v>81415211</v>
      </c>
      <c r="L7433" s="21" t="s">
        <v>2233</v>
      </c>
      <c r="M7433" s="21" t="s">
        <v>2352</v>
      </c>
      <c r="N7433" s="21"/>
      <c r="O7433" s="21"/>
      <c r="P7433" s="21"/>
    </row>
    <row r="7434" spans="1:16" s="559" customFormat="1" ht="12.75" customHeight="1">
      <c r="A7434" s="21" t="s">
        <v>2214</v>
      </c>
      <c r="B7434" s="21" t="s">
        <v>1735</v>
      </c>
      <c r="C7434" s="21" t="s">
        <v>2353</v>
      </c>
      <c r="D7434" s="21" t="s">
        <v>2354</v>
      </c>
      <c r="E7434" s="21" t="s">
        <v>2355</v>
      </c>
      <c r="F7434" s="21" t="s">
        <v>1739</v>
      </c>
      <c r="G7434" s="21" t="s">
        <v>2356</v>
      </c>
      <c r="H7434" s="21" t="s">
        <v>1741</v>
      </c>
      <c r="I7434" s="560">
        <v>299.7</v>
      </c>
      <c r="J7434" s="1"/>
      <c r="K7434" s="21" t="str">
        <f t="shared" si="102"/>
        <v>93574421</v>
      </c>
      <c r="L7434" s="21" t="s">
        <v>2353</v>
      </c>
      <c r="M7434" s="21" t="s">
        <v>2357</v>
      </c>
      <c r="N7434" s="21"/>
      <c r="O7434" s="21"/>
      <c r="P7434" s="21"/>
    </row>
    <row r="7435" spans="1:16" s="559" customFormat="1" ht="12.75" customHeight="1">
      <c r="A7435" s="21" t="s">
        <v>2214</v>
      </c>
      <c r="B7435" s="21" t="s">
        <v>1735</v>
      </c>
      <c r="C7435" s="21" t="s">
        <v>2344</v>
      </c>
      <c r="D7435" s="21" t="s">
        <v>2358</v>
      </c>
      <c r="E7435" s="21" t="s">
        <v>2346</v>
      </c>
      <c r="F7435" s="21" t="s">
        <v>1751</v>
      </c>
      <c r="G7435" s="21" t="s">
        <v>2359</v>
      </c>
      <c r="H7435" s="21" t="s">
        <v>1741</v>
      </c>
      <c r="I7435" s="560">
        <v>1279.8</v>
      </c>
      <c r="J7435" s="1"/>
      <c r="K7435" s="21" t="str">
        <f t="shared" si="102"/>
        <v>22481154</v>
      </c>
      <c r="L7435" s="21" t="s">
        <v>2344</v>
      </c>
      <c r="M7435" s="21" t="s">
        <v>2360</v>
      </c>
      <c r="N7435" s="21"/>
      <c r="O7435" s="21"/>
      <c r="P7435" s="21"/>
    </row>
    <row r="7436" spans="1:16" s="559" customFormat="1" ht="12.75" customHeight="1">
      <c r="A7436" s="21" t="s">
        <v>2214</v>
      </c>
      <c r="B7436" s="21" t="s">
        <v>1735</v>
      </c>
      <c r="C7436" s="21" t="s">
        <v>2361</v>
      </c>
      <c r="D7436" s="21" t="s">
        <v>2362</v>
      </c>
      <c r="E7436" s="21" t="s">
        <v>2363</v>
      </c>
      <c r="F7436" s="21" t="s">
        <v>1739</v>
      </c>
      <c r="G7436" s="21" t="s">
        <v>2364</v>
      </c>
      <c r="H7436" s="21" t="s">
        <v>1741</v>
      </c>
      <c r="I7436" s="560">
        <v>801.9</v>
      </c>
      <c r="J7436" s="1"/>
      <c r="K7436" s="21" t="str">
        <f t="shared" si="102"/>
        <v>81420499</v>
      </c>
      <c r="L7436" s="21" t="s">
        <v>2361</v>
      </c>
      <c r="M7436" s="21" t="s">
        <v>2365</v>
      </c>
      <c r="N7436" s="21"/>
      <c r="O7436" s="21"/>
      <c r="P7436" s="21"/>
    </row>
    <row r="7437" spans="1:16" s="559" customFormat="1" ht="12.75" customHeight="1">
      <c r="A7437" s="21" t="s">
        <v>2214</v>
      </c>
      <c r="B7437" s="21" t="s">
        <v>1735</v>
      </c>
      <c r="C7437" s="21" t="s">
        <v>2361</v>
      </c>
      <c r="D7437" s="21" t="s">
        <v>2366</v>
      </c>
      <c r="E7437" s="21" t="s">
        <v>2367</v>
      </c>
      <c r="F7437" s="21" t="s">
        <v>1739</v>
      </c>
      <c r="G7437" s="21" t="s">
        <v>2368</v>
      </c>
      <c r="H7437" s="21" t="s">
        <v>1741</v>
      </c>
      <c r="I7437" s="560">
        <v>1004.4</v>
      </c>
      <c r="J7437" s="1"/>
      <c r="K7437" s="21" t="str">
        <f t="shared" si="102"/>
        <v>81420499</v>
      </c>
      <c r="L7437" s="21" t="s">
        <v>2361</v>
      </c>
      <c r="M7437" s="21" t="s">
        <v>2369</v>
      </c>
      <c r="N7437" s="21"/>
      <c r="O7437" s="21"/>
      <c r="P7437" s="21"/>
    </row>
    <row r="7438" spans="1:16" s="559" customFormat="1" ht="12.75" customHeight="1">
      <c r="A7438" s="21" t="s">
        <v>2214</v>
      </c>
      <c r="B7438" s="21" t="s">
        <v>1735</v>
      </c>
      <c r="C7438" s="21" t="s">
        <v>2370</v>
      </c>
      <c r="D7438" s="21" t="s">
        <v>2371</v>
      </c>
      <c r="E7438" s="21" t="s">
        <v>2372</v>
      </c>
      <c r="F7438" s="21" t="s">
        <v>1739</v>
      </c>
      <c r="G7438" s="21" t="s">
        <v>2373</v>
      </c>
      <c r="H7438" s="21" t="s">
        <v>1741</v>
      </c>
      <c r="I7438" s="560">
        <v>1191</v>
      </c>
      <c r="J7438" s="1"/>
      <c r="K7438" s="21" t="str">
        <f t="shared" si="102"/>
        <v>96277102</v>
      </c>
      <c r="L7438" s="21" t="s">
        <v>2370</v>
      </c>
      <c r="M7438" s="21" t="s">
        <v>2374</v>
      </c>
      <c r="N7438" s="21"/>
      <c r="O7438" s="21"/>
      <c r="P7438" s="21"/>
    </row>
    <row r="7439" spans="1:16" s="559" customFormat="1" ht="12.75" customHeight="1">
      <c r="A7439" s="21" t="s">
        <v>2214</v>
      </c>
      <c r="B7439" s="21" t="s">
        <v>1735</v>
      </c>
      <c r="C7439" s="21" t="s">
        <v>2281</v>
      </c>
      <c r="D7439" s="21" t="s">
        <v>2375</v>
      </c>
      <c r="E7439" s="21" t="s">
        <v>2376</v>
      </c>
      <c r="F7439" s="21" t="s">
        <v>1739</v>
      </c>
      <c r="G7439" s="21" t="s">
        <v>2377</v>
      </c>
      <c r="H7439" s="21" t="s">
        <v>1741</v>
      </c>
      <c r="I7439" s="560">
        <v>570</v>
      </c>
      <c r="J7439" s="1"/>
      <c r="K7439" s="21" t="str">
        <f t="shared" si="102"/>
        <v>96071655</v>
      </c>
      <c r="L7439" s="21" t="s">
        <v>2281</v>
      </c>
      <c r="M7439" s="21" t="s">
        <v>2378</v>
      </c>
      <c r="N7439" s="21"/>
      <c r="O7439" s="21"/>
      <c r="P7439" s="21"/>
    </row>
    <row r="7440" spans="1:16" s="559" customFormat="1" ht="12.75" customHeight="1">
      <c r="A7440" s="21" t="s">
        <v>2214</v>
      </c>
      <c r="B7440" s="21" t="s">
        <v>1735</v>
      </c>
      <c r="C7440" s="21" t="s">
        <v>2379</v>
      </c>
      <c r="D7440" s="21" t="s">
        <v>2380</v>
      </c>
      <c r="E7440" s="21" t="s">
        <v>2381</v>
      </c>
      <c r="F7440" s="21" t="s">
        <v>1751</v>
      </c>
      <c r="G7440" s="21" t="s">
        <v>2382</v>
      </c>
      <c r="H7440" s="21" t="s">
        <v>1741</v>
      </c>
      <c r="I7440" s="560">
        <v>704.7</v>
      </c>
      <c r="J7440" s="1"/>
      <c r="K7440" s="21" t="str">
        <f t="shared" si="102"/>
        <v>98370521</v>
      </c>
      <c r="L7440" s="21" t="s">
        <v>2379</v>
      </c>
      <c r="M7440" s="21" t="s">
        <v>2383</v>
      </c>
      <c r="N7440" s="21"/>
      <c r="O7440" s="21"/>
      <c r="P7440" s="21"/>
    </row>
    <row r="7441" spans="1:16" s="559" customFormat="1" ht="12.75" customHeight="1">
      <c r="A7441" s="21" t="s">
        <v>2214</v>
      </c>
      <c r="B7441" s="21" t="s">
        <v>1735</v>
      </c>
      <c r="C7441" s="21" t="s">
        <v>2384</v>
      </c>
      <c r="D7441" s="21" t="s">
        <v>2385</v>
      </c>
      <c r="E7441" s="21" t="s">
        <v>2386</v>
      </c>
      <c r="F7441" s="21" t="s">
        <v>1751</v>
      </c>
      <c r="G7441" s="21" t="s">
        <v>2387</v>
      </c>
      <c r="H7441" s="21" t="s">
        <v>1741</v>
      </c>
      <c r="I7441" s="560">
        <v>500</v>
      </c>
      <c r="J7441" s="1"/>
      <c r="K7441" s="21" t="str">
        <f t="shared" si="102"/>
        <v>21444330</v>
      </c>
      <c r="L7441" s="21" t="s">
        <v>2384</v>
      </c>
      <c r="M7441" s="21" t="s">
        <v>2388</v>
      </c>
      <c r="N7441" s="21"/>
      <c r="O7441" s="21"/>
      <c r="P7441" s="21"/>
    </row>
    <row r="7442" spans="1:16" s="559" customFormat="1" ht="12.75" customHeight="1">
      <c r="A7442" s="21" t="s">
        <v>2214</v>
      </c>
      <c r="B7442" s="21" t="s">
        <v>1735</v>
      </c>
      <c r="C7442" s="21" t="s">
        <v>2389</v>
      </c>
      <c r="D7442" s="21" t="s">
        <v>2390</v>
      </c>
      <c r="E7442" s="21" t="s">
        <v>2391</v>
      </c>
      <c r="F7442" s="21" t="s">
        <v>1739</v>
      </c>
      <c r="G7442" s="21" t="s">
        <v>2392</v>
      </c>
      <c r="H7442" s="21" t="s">
        <v>1741</v>
      </c>
      <c r="I7442" s="560">
        <v>810</v>
      </c>
      <c r="J7442" s="1"/>
      <c r="K7442" s="21" t="str">
        <f t="shared" si="102"/>
        <v>23321214</v>
      </c>
      <c r="L7442" s="21" t="s">
        <v>2389</v>
      </c>
      <c r="M7442" s="21" t="s">
        <v>2393</v>
      </c>
      <c r="N7442" s="21"/>
      <c r="O7442" s="21"/>
      <c r="P7442" s="21"/>
    </row>
    <row r="7443" spans="1:16" s="559" customFormat="1" ht="12.75" customHeight="1">
      <c r="A7443" s="21" t="s">
        <v>2214</v>
      </c>
      <c r="B7443" s="21" t="s">
        <v>1735</v>
      </c>
      <c r="C7443" s="21" t="s">
        <v>2215</v>
      </c>
      <c r="D7443" s="21" t="s">
        <v>2394</v>
      </c>
      <c r="E7443" s="21" t="s">
        <v>2395</v>
      </c>
      <c r="F7443" s="21" t="s">
        <v>1739</v>
      </c>
      <c r="G7443" s="21" t="s">
        <v>2396</v>
      </c>
      <c r="H7443" s="21" t="s">
        <v>1741</v>
      </c>
      <c r="I7443" s="560">
        <v>999.6</v>
      </c>
      <c r="J7443" s="1"/>
      <c r="K7443" s="21" t="str">
        <f t="shared" si="102"/>
        <v>82632940</v>
      </c>
      <c r="L7443" s="21" t="s">
        <v>2215</v>
      </c>
      <c r="M7443" s="21" t="s">
        <v>2397</v>
      </c>
      <c r="N7443" s="21"/>
      <c r="O7443" s="21"/>
      <c r="P7443" s="21"/>
    </row>
    <row r="7444" spans="1:16" s="559" customFormat="1" ht="12.75" customHeight="1">
      <c r="A7444" s="21" t="s">
        <v>2214</v>
      </c>
      <c r="B7444" s="21" t="s">
        <v>1735</v>
      </c>
      <c r="C7444" s="21" t="s">
        <v>2398</v>
      </c>
      <c r="D7444" s="21" t="s">
        <v>2399</v>
      </c>
      <c r="E7444" s="21" t="s">
        <v>2400</v>
      </c>
      <c r="F7444" s="21" t="s">
        <v>1739</v>
      </c>
      <c r="G7444" s="21" t="s">
        <v>2401</v>
      </c>
      <c r="H7444" s="21" t="s">
        <v>1741</v>
      </c>
      <c r="I7444" s="560">
        <v>292</v>
      </c>
      <c r="J7444" s="1"/>
      <c r="K7444" s="21" t="str">
        <f t="shared" si="102"/>
        <v>21151865</v>
      </c>
      <c r="L7444" s="21" t="s">
        <v>2398</v>
      </c>
      <c r="M7444" s="21" t="s">
        <v>2402</v>
      </c>
      <c r="N7444" s="21"/>
      <c r="O7444" s="21"/>
      <c r="P7444" s="21"/>
    </row>
    <row r="7445" spans="1:16" s="559" customFormat="1" ht="12.75" customHeight="1">
      <c r="A7445" s="21" t="s">
        <v>2214</v>
      </c>
      <c r="B7445" s="21" t="s">
        <v>1735</v>
      </c>
      <c r="C7445" s="21" t="s">
        <v>2403</v>
      </c>
      <c r="D7445" s="21" t="s">
        <v>2404</v>
      </c>
      <c r="E7445" s="21" t="s">
        <v>2405</v>
      </c>
      <c r="F7445" s="21" t="s">
        <v>1751</v>
      </c>
      <c r="G7445" s="21" t="s">
        <v>2406</v>
      </c>
      <c r="H7445" s="21" t="s">
        <v>1741</v>
      </c>
      <c r="I7445" s="560">
        <v>1498.5</v>
      </c>
      <c r="J7445" s="1"/>
      <c r="K7445" s="21" t="str">
        <f t="shared" si="102"/>
        <v>85466461</v>
      </c>
      <c r="L7445" s="21" t="s">
        <v>2403</v>
      </c>
      <c r="M7445" s="21" t="s">
        <v>2407</v>
      </c>
      <c r="N7445" s="21"/>
      <c r="O7445" s="21"/>
      <c r="P7445" s="21"/>
    </row>
    <row r="7446" spans="1:16" s="559" customFormat="1" ht="12.75" customHeight="1">
      <c r="A7446" s="21" t="s">
        <v>2214</v>
      </c>
      <c r="B7446" s="21" t="s">
        <v>1735</v>
      </c>
      <c r="C7446" s="21" t="s">
        <v>2384</v>
      </c>
      <c r="D7446" s="21" t="s">
        <v>2408</v>
      </c>
      <c r="E7446" s="21" t="s">
        <v>2409</v>
      </c>
      <c r="F7446" s="21" t="s">
        <v>1739</v>
      </c>
      <c r="G7446" s="21" t="s">
        <v>2410</v>
      </c>
      <c r="H7446" s="21" t="s">
        <v>1741</v>
      </c>
      <c r="I7446" s="560">
        <v>700</v>
      </c>
      <c r="J7446" s="1"/>
      <c r="K7446" s="21" t="str">
        <f t="shared" si="102"/>
        <v>21444330</v>
      </c>
      <c r="L7446" s="21" t="s">
        <v>2384</v>
      </c>
      <c r="M7446" s="21" t="s">
        <v>2411</v>
      </c>
      <c r="N7446" s="21"/>
      <c r="O7446" s="21"/>
      <c r="P7446" s="21"/>
    </row>
    <row r="7447" spans="1:16" s="559" customFormat="1" ht="12.75" customHeight="1">
      <c r="A7447" s="21" t="s">
        <v>2214</v>
      </c>
      <c r="B7447" s="21" t="s">
        <v>1735</v>
      </c>
      <c r="C7447" s="21" t="s">
        <v>2412</v>
      </c>
      <c r="D7447" s="21" t="s">
        <v>2413</v>
      </c>
      <c r="E7447" s="21" t="s">
        <v>2414</v>
      </c>
      <c r="F7447" s="21" t="s">
        <v>1751</v>
      </c>
      <c r="G7447" s="21" t="s">
        <v>2415</v>
      </c>
      <c r="H7447" s="21" t="s">
        <v>1741</v>
      </c>
      <c r="I7447" s="560">
        <v>696.6</v>
      </c>
      <c r="J7447" s="1"/>
      <c r="K7447" s="21" t="str">
        <f t="shared" si="102"/>
        <v>70227594</v>
      </c>
      <c r="L7447" s="21" t="s">
        <v>2412</v>
      </c>
      <c r="M7447" s="21" t="s">
        <v>2416</v>
      </c>
      <c r="N7447" s="21"/>
      <c r="O7447" s="21"/>
      <c r="P7447" s="21"/>
    </row>
    <row r="7448" spans="1:16" s="559" customFormat="1" ht="12.75" customHeight="1">
      <c r="A7448" s="21" t="s">
        <v>2214</v>
      </c>
      <c r="B7448" s="21" t="s">
        <v>1735</v>
      </c>
      <c r="C7448" s="21" t="s">
        <v>2417</v>
      </c>
      <c r="D7448" s="21" t="s">
        <v>2418</v>
      </c>
      <c r="E7448" s="21" t="s">
        <v>2419</v>
      </c>
      <c r="F7448" s="21" t="s">
        <v>1739</v>
      </c>
      <c r="G7448" s="21" t="s">
        <v>2420</v>
      </c>
      <c r="H7448" s="21" t="s">
        <v>1741</v>
      </c>
      <c r="I7448" s="560">
        <v>502.2</v>
      </c>
      <c r="J7448" s="1"/>
      <c r="K7448" s="21" t="str">
        <f t="shared" si="102"/>
        <v>93726941</v>
      </c>
      <c r="L7448" s="21" t="s">
        <v>2417</v>
      </c>
      <c r="M7448" s="21" t="s">
        <v>2421</v>
      </c>
      <c r="N7448" s="21"/>
      <c r="O7448" s="21"/>
      <c r="P7448" s="21"/>
    </row>
    <row r="7449" spans="1:16" s="559" customFormat="1" ht="12.75" customHeight="1">
      <c r="A7449" s="21" t="s">
        <v>2214</v>
      </c>
      <c r="B7449" s="21" t="s">
        <v>1735</v>
      </c>
      <c r="C7449" s="21" t="s">
        <v>2422</v>
      </c>
      <c r="D7449" s="21" t="s">
        <v>2423</v>
      </c>
      <c r="E7449" s="21" t="s">
        <v>2424</v>
      </c>
      <c r="F7449" s="21" t="s">
        <v>1739</v>
      </c>
      <c r="G7449" s="21" t="s">
        <v>2425</v>
      </c>
      <c r="H7449" s="21" t="s">
        <v>1741</v>
      </c>
      <c r="I7449" s="560">
        <v>801.9</v>
      </c>
      <c r="J7449" s="1"/>
      <c r="K7449" s="21" t="str">
        <f t="shared" si="102"/>
        <v>25254846</v>
      </c>
      <c r="L7449" s="21" t="s">
        <v>2422</v>
      </c>
      <c r="M7449" s="21" t="s">
        <v>2426</v>
      </c>
      <c r="N7449" s="21"/>
      <c r="O7449" s="21"/>
      <c r="P7449" s="21"/>
    </row>
    <row r="7450" spans="1:16" s="559" customFormat="1" ht="12.75" customHeight="1">
      <c r="A7450" s="21" t="s">
        <v>2214</v>
      </c>
      <c r="B7450" s="21" t="s">
        <v>1735</v>
      </c>
      <c r="C7450" s="21" t="s">
        <v>2281</v>
      </c>
      <c r="D7450" s="21" t="s">
        <v>2427</v>
      </c>
      <c r="E7450" s="21" t="s">
        <v>2428</v>
      </c>
      <c r="F7450" s="21" t="s">
        <v>1739</v>
      </c>
      <c r="G7450" s="21" t="s">
        <v>2429</v>
      </c>
      <c r="H7450" s="21" t="s">
        <v>1741</v>
      </c>
      <c r="I7450" s="560">
        <v>300</v>
      </c>
      <c r="J7450" s="1"/>
      <c r="K7450" s="21" t="str">
        <f t="shared" si="102"/>
        <v>96071655</v>
      </c>
      <c r="L7450" s="21" t="s">
        <v>2281</v>
      </c>
      <c r="M7450" s="21" t="s">
        <v>2430</v>
      </c>
      <c r="N7450" s="21"/>
      <c r="O7450" s="21"/>
      <c r="P7450" s="21"/>
    </row>
    <row r="7451" spans="1:16" s="559" customFormat="1" ht="12.75" customHeight="1">
      <c r="A7451" s="21" t="s">
        <v>2214</v>
      </c>
      <c r="B7451" s="21" t="s">
        <v>1735</v>
      </c>
      <c r="C7451" s="21" t="s">
        <v>2403</v>
      </c>
      <c r="D7451" s="21" t="s">
        <v>2431</v>
      </c>
      <c r="E7451" s="21" t="s">
        <v>2432</v>
      </c>
      <c r="F7451" s="21" t="s">
        <v>1739</v>
      </c>
      <c r="G7451" s="21" t="s">
        <v>2433</v>
      </c>
      <c r="H7451" s="21" t="s">
        <v>1741</v>
      </c>
      <c r="I7451" s="560">
        <v>810</v>
      </c>
      <c r="J7451" s="1"/>
      <c r="K7451" s="21" t="str">
        <f t="shared" si="102"/>
        <v>85466461</v>
      </c>
      <c r="L7451" s="21" t="s">
        <v>2403</v>
      </c>
      <c r="M7451" s="21" t="s">
        <v>2434</v>
      </c>
      <c r="N7451" s="21"/>
      <c r="O7451" s="21"/>
      <c r="P7451" s="21"/>
    </row>
    <row r="7452" spans="1:16" s="559" customFormat="1" ht="12.75" customHeight="1">
      <c r="A7452" s="21" t="s">
        <v>2214</v>
      </c>
      <c r="B7452" s="21" t="s">
        <v>1735</v>
      </c>
      <c r="C7452" s="21" t="s">
        <v>2435</v>
      </c>
      <c r="D7452" s="21" t="s">
        <v>2436</v>
      </c>
      <c r="E7452" s="21" t="s">
        <v>2437</v>
      </c>
      <c r="F7452" s="21" t="s">
        <v>1739</v>
      </c>
      <c r="G7452" s="21" t="s">
        <v>2438</v>
      </c>
      <c r="H7452" s="21" t="s">
        <v>1741</v>
      </c>
      <c r="I7452" s="560">
        <v>3199.5</v>
      </c>
      <c r="J7452" s="1"/>
      <c r="K7452" s="21" t="str">
        <f t="shared" si="102"/>
        <v>82631471</v>
      </c>
      <c r="L7452" s="21" t="s">
        <v>2435</v>
      </c>
      <c r="M7452" s="21" t="s">
        <v>2439</v>
      </c>
      <c r="N7452" s="21"/>
      <c r="O7452" s="21"/>
      <c r="P7452" s="21"/>
    </row>
    <row r="7453" spans="1:16" s="559" customFormat="1" ht="12.75" customHeight="1">
      <c r="A7453" s="21" t="s">
        <v>2214</v>
      </c>
      <c r="B7453" s="21" t="s">
        <v>1735</v>
      </c>
      <c r="C7453" s="21" t="s">
        <v>2256</v>
      </c>
      <c r="D7453" s="21" t="s">
        <v>2440</v>
      </c>
      <c r="E7453" s="21" t="s">
        <v>2441</v>
      </c>
      <c r="F7453" s="21" t="s">
        <v>1751</v>
      </c>
      <c r="G7453" s="21" t="s">
        <v>2442</v>
      </c>
      <c r="H7453" s="21" t="s">
        <v>1741</v>
      </c>
      <c r="I7453" s="560">
        <v>734.7</v>
      </c>
      <c r="J7453" s="1"/>
      <c r="K7453" s="21" t="str">
        <f t="shared" si="102"/>
        <v>93478188</v>
      </c>
      <c r="L7453" s="21" t="s">
        <v>2256</v>
      </c>
      <c r="M7453" s="21" t="s">
        <v>2443</v>
      </c>
      <c r="N7453" s="21"/>
      <c r="O7453" s="21"/>
      <c r="P7453" s="21"/>
    </row>
    <row r="7454" spans="1:16" s="559" customFormat="1" ht="12.75" customHeight="1">
      <c r="A7454" s="21" t="s">
        <v>2214</v>
      </c>
      <c r="B7454" s="21" t="s">
        <v>1735</v>
      </c>
      <c r="C7454" s="21" t="s">
        <v>2444</v>
      </c>
      <c r="D7454" s="21" t="s">
        <v>2445</v>
      </c>
      <c r="E7454" s="21" t="s">
        <v>2446</v>
      </c>
      <c r="F7454" s="21" t="s">
        <v>1739</v>
      </c>
      <c r="G7454" s="21" t="s">
        <v>2447</v>
      </c>
      <c r="H7454" s="21" t="s">
        <v>1741</v>
      </c>
      <c r="I7454" s="560">
        <v>315.89999999999998</v>
      </c>
      <c r="J7454" s="1"/>
      <c r="K7454" s="21" t="str">
        <f t="shared" si="102"/>
        <v>93726940</v>
      </c>
      <c r="L7454" s="21" t="s">
        <v>2444</v>
      </c>
      <c r="M7454" s="21" t="s">
        <v>2448</v>
      </c>
      <c r="N7454" s="21"/>
      <c r="O7454" s="21"/>
      <c r="P7454" s="21"/>
    </row>
    <row r="7455" spans="1:16" s="559" customFormat="1" ht="12.75" customHeight="1">
      <c r="A7455" s="21" t="s">
        <v>2214</v>
      </c>
      <c r="B7455" s="21" t="s">
        <v>1735</v>
      </c>
      <c r="C7455" s="21" t="s">
        <v>2449</v>
      </c>
      <c r="D7455" s="21" t="s">
        <v>2450</v>
      </c>
      <c r="E7455" s="21" t="s">
        <v>2451</v>
      </c>
      <c r="F7455" s="21" t="s">
        <v>1751</v>
      </c>
      <c r="G7455" s="21" t="s">
        <v>2452</v>
      </c>
      <c r="H7455" s="21" t="s">
        <v>1741</v>
      </c>
      <c r="I7455" s="560">
        <v>299.7</v>
      </c>
      <c r="J7455" s="1"/>
      <c r="K7455" s="21" t="str">
        <f t="shared" si="102"/>
        <v>90458458</v>
      </c>
      <c r="L7455" s="21" t="s">
        <v>2449</v>
      </c>
      <c r="M7455" s="21" t="s">
        <v>2453</v>
      </c>
      <c r="N7455" s="21"/>
      <c r="O7455" s="21"/>
      <c r="P7455" s="21"/>
    </row>
    <row r="7456" spans="1:16" s="559" customFormat="1" ht="12.75" customHeight="1">
      <c r="A7456" s="21" t="s">
        <v>2214</v>
      </c>
      <c r="B7456" s="21" t="s">
        <v>1735</v>
      </c>
      <c r="C7456" s="21" t="s">
        <v>2454</v>
      </c>
      <c r="D7456" s="21" t="s">
        <v>2455</v>
      </c>
      <c r="E7456" s="21" t="s">
        <v>2456</v>
      </c>
      <c r="F7456" s="21" t="s">
        <v>1739</v>
      </c>
      <c r="G7456" s="21" t="s">
        <v>2452</v>
      </c>
      <c r="H7456" s="21" t="s">
        <v>1741</v>
      </c>
      <c r="I7456" s="560">
        <v>899.1</v>
      </c>
      <c r="J7456" s="1"/>
      <c r="K7456" s="21" t="str">
        <f t="shared" si="102"/>
        <v>21152663</v>
      </c>
      <c r="L7456" s="21" t="s">
        <v>2454</v>
      </c>
      <c r="M7456" s="21" t="s">
        <v>2457</v>
      </c>
      <c r="N7456" s="21"/>
      <c r="O7456" s="21"/>
      <c r="P7456" s="21"/>
    </row>
    <row r="7457" spans="1:16" s="559" customFormat="1" ht="12.75" customHeight="1">
      <c r="A7457" s="21" t="s">
        <v>2214</v>
      </c>
      <c r="B7457" s="21" t="s">
        <v>1735</v>
      </c>
      <c r="C7457" s="21" t="s">
        <v>2454</v>
      </c>
      <c r="D7457" s="21" t="s">
        <v>2458</v>
      </c>
      <c r="E7457" s="21" t="s">
        <v>2456</v>
      </c>
      <c r="F7457" s="21" t="s">
        <v>1739</v>
      </c>
      <c r="G7457" s="21" t="s">
        <v>2459</v>
      </c>
      <c r="H7457" s="21" t="s">
        <v>1741</v>
      </c>
      <c r="I7457" s="560">
        <v>1101.5999999999999</v>
      </c>
      <c r="J7457" s="1"/>
      <c r="K7457" s="21" t="str">
        <f t="shared" si="102"/>
        <v>21152663</v>
      </c>
      <c r="L7457" s="21" t="s">
        <v>2454</v>
      </c>
      <c r="M7457" s="21" t="s">
        <v>2460</v>
      </c>
      <c r="N7457" s="21"/>
      <c r="O7457" s="21"/>
      <c r="P7457" s="21"/>
    </row>
    <row r="7458" spans="1:16" s="559" customFormat="1" ht="12.75" customHeight="1">
      <c r="A7458" s="21" t="s">
        <v>2214</v>
      </c>
      <c r="B7458" s="21" t="s">
        <v>1735</v>
      </c>
      <c r="C7458" s="21" t="s">
        <v>2233</v>
      </c>
      <c r="D7458" s="21" t="s">
        <v>2461</v>
      </c>
      <c r="E7458" s="21" t="s">
        <v>2462</v>
      </c>
      <c r="F7458" s="21" t="s">
        <v>1751</v>
      </c>
      <c r="G7458" s="21" t="s">
        <v>2463</v>
      </c>
      <c r="H7458" s="21" t="s">
        <v>1741</v>
      </c>
      <c r="I7458" s="560">
        <v>502.2</v>
      </c>
      <c r="J7458" s="1"/>
      <c r="K7458" s="21" t="str">
        <f t="shared" si="102"/>
        <v>81415211</v>
      </c>
      <c r="L7458" s="21" t="s">
        <v>2233</v>
      </c>
      <c r="M7458" s="21" t="s">
        <v>2464</v>
      </c>
      <c r="N7458" s="21"/>
      <c r="O7458" s="21"/>
      <c r="P7458" s="21"/>
    </row>
    <row r="7459" spans="1:16" s="559" customFormat="1" ht="12.75" customHeight="1">
      <c r="A7459" s="21" t="s">
        <v>2214</v>
      </c>
      <c r="B7459" s="21" t="s">
        <v>1735</v>
      </c>
      <c r="C7459" s="21" t="s">
        <v>2251</v>
      </c>
      <c r="D7459" s="21" t="s">
        <v>2465</v>
      </c>
      <c r="E7459" s="21" t="s">
        <v>2466</v>
      </c>
      <c r="F7459" s="21" t="s">
        <v>1751</v>
      </c>
      <c r="G7459" s="21" t="s">
        <v>2467</v>
      </c>
      <c r="H7459" s="21" t="s">
        <v>1741</v>
      </c>
      <c r="I7459" s="560">
        <v>2000.88</v>
      </c>
      <c r="J7459" s="1"/>
      <c r="K7459" s="21" t="str">
        <f t="shared" si="102"/>
        <v>97665046</v>
      </c>
      <c r="L7459" s="21" t="s">
        <v>2251</v>
      </c>
      <c r="M7459" s="21" t="s">
        <v>2468</v>
      </c>
      <c r="N7459" s="21"/>
      <c r="O7459" s="21"/>
      <c r="P7459" s="21"/>
    </row>
    <row r="7460" spans="1:16" s="559" customFormat="1" ht="12.75" customHeight="1">
      <c r="A7460" s="21" t="s">
        <v>2214</v>
      </c>
      <c r="B7460" s="21" t="s">
        <v>1735</v>
      </c>
      <c r="C7460" s="21" t="s">
        <v>2469</v>
      </c>
      <c r="D7460" s="21" t="s">
        <v>2470</v>
      </c>
      <c r="E7460" s="21" t="s">
        <v>2471</v>
      </c>
      <c r="F7460" s="21" t="s">
        <v>1739</v>
      </c>
      <c r="G7460" s="21" t="s">
        <v>2472</v>
      </c>
      <c r="H7460" s="21" t="s">
        <v>1741</v>
      </c>
      <c r="I7460" s="560">
        <v>1004.4</v>
      </c>
      <c r="J7460" s="1"/>
      <c r="K7460" s="21" t="str">
        <f t="shared" si="102"/>
        <v>81414958</v>
      </c>
      <c r="L7460" s="21" t="s">
        <v>2469</v>
      </c>
      <c r="M7460" s="21" t="s">
        <v>2473</v>
      </c>
      <c r="N7460" s="21"/>
      <c r="O7460" s="21"/>
      <c r="P7460" s="21"/>
    </row>
    <row r="7461" spans="1:16" s="559" customFormat="1" ht="12.75" customHeight="1">
      <c r="A7461" s="21" t="s">
        <v>2214</v>
      </c>
      <c r="B7461" s="21" t="s">
        <v>1735</v>
      </c>
      <c r="C7461" s="21" t="s">
        <v>2474</v>
      </c>
      <c r="D7461" s="21" t="s">
        <v>2475</v>
      </c>
      <c r="E7461" s="21" t="s">
        <v>2476</v>
      </c>
      <c r="F7461" s="21" t="s">
        <v>1739</v>
      </c>
      <c r="G7461" s="21" t="s">
        <v>2477</v>
      </c>
      <c r="H7461" s="21" t="s">
        <v>1741</v>
      </c>
      <c r="I7461" s="560">
        <v>810</v>
      </c>
      <c r="J7461" s="1"/>
      <c r="K7461" s="21" t="str">
        <f t="shared" si="102"/>
        <v>99002622</v>
      </c>
      <c r="L7461" s="21" t="s">
        <v>2474</v>
      </c>
      <c r="M7461" s="21" t="s">
        <v>2478</v>
      </c>
      <c r="N7461" s="21"/>
      <c r="O7461" s="21"/>
      <c r="P7461" s="21"/>
    </row>
    <row r="7462" spans="1:16" s="559" customFormat="1" ht="12.75" customHeight="1">
      <c r="A7462" s="21" t="s">
        <v>2214</v>
      </c>
      <c r="B7462" s="21" t="s">
        <v>1735</v>
      </c>
      <c r="C7462" s="21" t="s">
        <v>2479</v>
      </c>
      <c r="D7462" s="21" t="s">
        <v>2480</v>
      </c>
      <c r="E7462" s="21" t="s">
        <v>2481</v>
      </c>
      <c r="F7462" s="21" t="s">
        <v>1739</v>
      </c>
      <c r="G7462" s="21" t="s">
        <v>2482</v>
      </c>
      <c r="H7462" s="21" t="s">
        <v>1741</v>
      </c>
      <c r="I7462" s="560">
        <v>1247.4000000000001</v>
      </c>
      <c r="J7462" s="1"/>
      <c r="K7462" s="21" t="str">
        <f t="shared" si="102"/>
        <v>96069135</v>
      </c>
      <c r="L7462" s="21" t="s">
        <v>2479</v>
      </c>
      <c r="M7462" s="21" t="s">
        <v>2483</v>
      </c>
      <c r="N7462" s="21"/>
      <c r="O7462" s="21"/>
      <c r="P7462" s="21"/>
    </row>
    <row r="7463" spans="1:16" s="559" customFormat="1" ht="12.75" customHeight="1">
      <c r="A7463" s="21" t="s">
        <v>2214</v>
      </c>
      <c r="B7463" s="21" t="s">
        <v>1735</v>
      </c>
      <c r="C7463" s="21" t="s">
        <v>2484</v>
      </c>
      <c r="D7463" s="21" t="s">
        <v>2485</v>
      </c>
      <c r="E7463" s="21" t="s">
        <v>2486</v>
      </c>
      <c r="F7463" s="21" t="s">
        <v>1739</v>
      </c>
      <c r="G7463" s="21" t="s">
        <v>2487</v>
      </c>
      <c r="H7463" s="21" t="s">
        <v>1741</v>
      </c>
      <c r="I7463" s="560">
        <v>1296</v>
      </c>
      <c r="J7463" s="1"/>
      <c r="K7463" s="21" t="str">
        <f t="shared" si="102"/>
        <v>97227475</v>
      </c>
      <c r="L7463" s="21" t="s">
        <v>2484</v>
      </c>
      <c r="M7463" s="21" t="s">
        <v>2488</v>
      </c>
      <c r="N7463" s="21"/>
      <c r="O7463" s="21"/>
      <c r="P7463" s="21"/>
    </row>
    <row r="7464" spans="1:16" s="559" customFormat="1" ht="12.75" customHeight="1">
      <c r="A7464" s="21" t="s">
        <v>2214</v>
      </c>
      <c r="B7464" s="21" t="s">
        <v>1735</v>
      </c>
      <c r="C7464" s="21" t="s">
        <v>2361</v>
      </c>
      <c r="D7464" s="21" t="s">
        <v>2489</v>
      </c>
      <c r="E7464" s="21" t="s">
        <v>2490</v>
      </c>
      <c r="F7464" s="21" t="s">
        <v>1739</v>
      </c>
      <c r="G7464" s="21" t="s">
        <v>2491</v>
      </c>
      <c r="H7464" s="21" t="s">
        <v>1741</v>
      </c>
      <c r="I7464" s="560">
        <v>502.2</v>
      </c>
      <c r="J7464" s="1"/>
      <c r="K7464" s="21" t="str">
        <f t="shared" ref="K7464:K7527" si="103">MID(M7464,1,8)</f>
        <v>81420499</v>
      </c>
      <c r="L7464" s="21" t="s">
        <v>2361</v>
      </c>
      <c r="M7464" s="21" t="s">
        <v>2492</v>
      </c>
      <c r="N7464" s="21"/>
      <c r="O7464" s="21"/>
      <c r="P7464" s="21"/>
    </row>
    <row r="7465" spans="1:16" s="559" customFormat="1" ht="12.75" customHeight="1">
      <c r="A7465" s="21" t="s">
        <v>2214</v>
      </c>
      <c r="B7465" s="21" t="s">
        <v>1735</v>
      </c>
      <c r="C7465" s="21" t="s">
        <v>2384</v>
      </c>
      <c r="D7465" s="21" t="s">
        <v>2493</v>
      </c>
      <c r="E7465" s="21" t="s">
        <v>2494</v>
      </c>
      <c r="F7465" s="21" t="s">
        <v>1739</v>
      </c>
      <c r="G7465" s="21" t="s">
        <v>2495</v>
      </c>
      <c r="H7465" s="21" t="s">
        <v>1741</v>
      </c>
      <c r="I7465" s="560">
        <v>600</v>
      </c>
      <c r="J7465" s="1"/>
      <c r="K7465" s="21" t="str">
        <f t="shared" si="103"/>
        <v>21444330</v>
      </c>
      <c r="L7465" s="21" t="s">
        <v>2384</v>
      </c>
      <c r="M7465" s="21" t="s">
        <v>2496</v>
      </c>
      <c r="N7465" s="21"/>
      <c r="O7465" s="21"/>
      <c r="P7465" s="21"/>
    </row>
    <row r="7466" spans="1:16" s="559" customFormat="1" ht="12.75" customHeight="1">
      <c r="A7466" s="21" t="s">
        <v>2214</v>
      </c>
      <c r="B7466" s="21" t="s">
        <v>1735</v>
      </c>
      <c r="C7466" s="21" t="s">
        <v>2361</v>
      </c>
      <c r="D7466" s="21" t="s">
        <v>2497</v>
      </c>
      <c r="E7466" s="21" t="s">
        <v>2498</v>
      </c>
      <c r="F7466" s="21" t="s">
        <v>1751</v>
      </c>
      <c r="G7466" s="21" t="s">
        <v>2499</v>
      </c>
      <c r="H7466" s="21" t="s">
        <v>1741</v>
      </c>
      <c r="I7466" s="560">
        <v>6480</v>
      </c>
      <c r="J7466" s="1"/>
      <c r="K7466" s="21" t="str">
        <f t="shared" si="103"/>
        <v>81420499</v>
      </c>
      <c r="L7466" s="21" t="s">
        <v>2361</v>
      </c>
      <c r="M7466" s="21" t="s">
        <v>2500</v>
      </c>
      <c r="N7466" s="21"/>
      <c r="O7466" s="21"/>
      <c r="P7466" s="21"/>
    </row>
    <row r="7467" spans="1:16" s="559" customFormat="1" ht="12.75" customHeight="1">
      <c r="A7467" s="21" t="s">
        <v>2214</v>
      </c>
      <c r="B7467" s="21" t="s">
        <v>1735</v>
      </c>
      <c r="C7467" s="21" t="s">
        <v>2501</v>
      </c>
      <c r="D7467" s="21" t="s">
        <v>2502</v>
      </c>
      <c r="E7467" s="21" t="s">
        <v>2503</v>
      </c>
      <c r="F7467" s="21" t="s">
        <v>1751</v>
      </c>
      <c r="G7467" s="21" t="s">
        <v>2504</v>
      </c>
      <c r="H7467" s="21" t="s">
        <v>1741</v>
      </c>
      <c r="I7467" s="560">
        <v>810</v>
      </c>
      <c r="J7467" s="1"/>
      <c r="K7467" s="21" t="str">
        <f t="shared" si="103"/>
        <v>93477988</v>
      </c>
      <c r="L7467" s="21" t="s">
        <v>2501</v>
      </c>
      <c r="M7467" s="21" t="s">
        <v>2505</v>
      </c>
      <c r="N7467" s="21"/>
      <c r="O7467" s="21"/>
      <c r="P7467" s="21"/>
    </row>
    <row r="7468" spans="1:16" s="559" customFormat="1" ht="12.75" customHeight="1">
      <c r="A7468" s="21" t="s">
        <v>2214</v>
      </c>
      <c r="B7468" s="21" t="s">
        <v>1735</v>
      </c>
      <c r="C7468" s="21" t="s">
        <v>2389</v>
      </c>
      <c r="D7468" s="21" t="s">
        <v>2506</v>
      </c>
      <c r="E7468" s="21" t="s">
        <v>2507</v>
      </c>
      <c r="F7468" s="21" t="s">
        <v>1739</v>
      </c>
      <c r="G7468" s="21" t="s">
        <v>2508</v>
      </c>
      <c r="H7468" s="21" t="s">
        <v>1741</v>
      </c>
      <c r="I7468" s="560">
        <v>1061.0999999999999</v>
      </c>
      <c r="J7468" s="1"/>
      <c r="K7468" s="21" t="str">
        <f t="shared" si="103"/>
        <v>23321214</v>
      </c>
      <c r="L7468" s="21" t="s">
        <v>2389</v>
      </c>
      <c r="M7468" s="21" t="s">
        <v>2509</v>
      </c>
      <c r="N7468" s="21"/>
      <c r="O7468" s="21"/>
      <c r="P7468" s="21"/>
    </row>
    <row r="7469" spans="1:16" s="559" customFormat="1" ht="12.75" customHeight="1">
      <c r="A7469" s="21" t="s">
        <v>2214</v>
      </c>
      <c r="B7469" s="21" t="s">
        <v>1735</v>
      </c>
      <c r="C7469" s="21" t="s">
        <v>2510</v>
      </c>
      <c r="D7469" s="21" t="s">
        <v>2511</v>
      </c>
      <c r="E7469" s="21" t="s">
        <v>2512</v>
      </c>
      <c r="F7469" s="21" t="s">
        <v>1739</v>
      </c>
      <c r="G7469" s="21" t="s">
        <v>2513</v>
      </c>
      <c r="H7469" s="21" t="s">
        <v>1741</v>
      </c>
      <c r="I7469" s="560">
        <v>1595.7</v>
      </c>
      <c r="J7469" s="1"/>
      <c r="K7469" s="21" t="str">
        <f t="shared" si="103"/>
        <v>96229485</v>
      </c>
      <c r="L7469" s="21" t="s">
        <v>2510</v>
      </c>
      <c r="M7469" s="21" t="s">
        <v>2514</v>
      </c>
      <c r="N7469" s="21"/>
      <c r="O7469" s="21"/>
      <c r="P7469" s="21"/>
    </row>
    <row r="7470" spans="1:16" s="559" customFormat="1" ht="12.75" customHeight="1">
      <c r="A7470" s="21" t="s">
        <v>2214</v>
      </c>
      <c r="B7470" s="21" t="s">
        <v>1735</v>
      </c>
      <c r="C7470" s="21" t="s">
        <v>2515</v>
      </c>
      <c r="D7470" s="21" t="s">
        <v>2516</v>
      </c>
      <c r="E7470" s="21" t="s">
        <v>2517</v>
      </c>
      <c r="F7470" s="21" t="s">
        <v>1751</v>
      </c>
      <c r="G7470" s="21" t="s">
        <v>2518</v>
      </c>
      <c r="H7470" s="21" t="s">
        <v>1741</v>
      </c>
      <c r="I7470" s="560">
        <v>2130</v>
      </c>
      <c r="J7470" s="1"/>
      <c r="K7470" s="21" t="str">
        <f t="shared" si="103"/>
        <v>81414702</v>
      </c>
      <c r="L7470" s="21" t="s">
        <v>2515</v>
      </c>
      <c r="M7470" s="21" t="s">
        <v>2519</v>
      </c>
      <c r="N7470" s="21"/>
      <c r="O7470" s="21"/>
      <c r="P7470" s="21"/>
    </row>
    <row r="7471" spans="1:16" s="559" customFormat="1" ht="12.75" customHeight="1">
      <c r="A7471" s="21" t="s">
        <v>2214</v>
      </c>
      <c r="B7471" s="21" t="s">
        <v>1735</v>
      </c>
      <c r="C7471" s="21" t="s">
        <v>2281</v>
      </c>
      <c r="D7471" s="21" t="s">
        <v>2520</v>
      </c>
      <c r="E7471" s="21" t="s">
        <v>2521</v>
      </c>
      <c r="F7471" s="21" t="s">
        <v>1751</v>
      </c>
      <c r="G7471" s="21" t="s">
        <v>2522</v>
      </c>
      <c r="H7471" s="21" t="s">
        <v>1741</v>
      </c>
      <c r="I7471" s="560">
        <v>2203.1999999999998</v>
      </c>
      <c r="J7471" s="1"/>
      <c r="K7471" s="21" t="str">
        <f t="shared" si="103"/>
        <v>96071655</v>
      </c>
      <c r="L7471" s="21" t="s">
        <v>2281</v>
      </c>
      <c r="M7471" s="21" t="s">
        <v>2523</v>
      </c>
      <c r="N7471" s="21"/>
      <c r="O7471" s="21"/>
      <c r="P7471" s="21"/>
    </row>
    <row r="7472" spans="1:16" s="559" customFormat="1" ht="12.75" customHeight="1">
      <c r="A7472" s="21" t="s">
        <v>2214</v>
      </c>
      <c r="B7472" s="21" t="s">
        <v>1735</v>
      </c>
      <c r="C7472" s="21" t="s">
        <v>2251</v>
      </c>
      <c r="D7472" s="21" t="s">
        <v>2524</v>
      </c>
      <c r="E7472" s="21" t="s">
        <v>2525</v>
      </c>
      <c r="F7472" s="21" t="s">
        <v>1739</v>
      </c>
      <c r="G7472" s="21" t="s">
        <v>2526</v>
      </c>
      <c r="H7472" s="21" t="s">
        <v>1741</v>
      </c>
      <c r="I7472" s="560">
        <v>453.6</v>
      </c>
      <c r="J7472" s="1"/>
      <c r="K7472" s="21" t="str">
        <f t="shared" si="103"/>
        <v>97665046</v>
      </c>
      <c r="L7472" s="21" t="s">
        <v>2251</v>
      </c>
      <c r="M7472" s="21" t="s">
        <v>2527</v>
      </c>
      <c r="N7472" s="21"/>
      <c r="O7472" s="21"/>
      <c r="P7472" s="21"/>
    </row>
    <row r="7473" spans="1:16" s="559" customFormat="1" ht="12.75" customHeight="1">
      <c r="A7473" s="21" t="s">
        <v>2214</v>
      </c>
      <c r="B7473" s="21" t="s">
        <v>1735</v>
      </c>
      <c r="C7473" s="21" t="s">
        <v>2528</v>
      </c>
      <c r="D7473" s="21" t="s">
        <v>2529</v>
      </c>
      <c r="E7473" s="21" t="s">
        <v>2530</v>
      </c>
      <c r="F7473" s="21" t="s">
        <v>1739</v>
      </c>
      <c r="G7473" s="21" t="s">
        <v>2531</v>
      </c>
      <c r="H7473" s="21" t="s">
        <v>1741</v>
      </c>
      <c r="I7473" s="560">
        <v>696.6</v>
      </c>
      <c r="J7473" s="1"/>
      <c r="K7473" s="21" t="str">
        <f t="shared" si="103"/>
        <v>99131667</v>
      </c>
      <c r="L7473" s="21" t="s">
        <v>2528</v>
      </c>
      <c r="M7473" s="21" t="s">
        <v>2532</v>
      </c>
      <c r="N7473" s="21"/>
      <c r="O7473" s="21"/>
      <c r="P7473" s="21"/>
    </row>
    <row r="7474" spans="1:16" s="559" customFormat="1" ht="12.75" customHeight="1">
      <c r="A7474" s="21" t="s">
        <v>2214</v>
      </c>
      <c r="B7474" s="21" t="s">
        <v>1735</v>
      </c>
      <c r="C7474" s="21" t="s">
        <v>2361</v>
      </c>
      <c r="D7474" s="21" t="s">
        <v>2533</v>
      </c>
      <c r="E7474" s="21" t="s">
        <v>2534</v>
      </c>
      <c r="F7474" s="21" t="s">
        <v>1739</v>
      </c>
      <c r="G7474" s="21" t="s">
        <v>2535</v>
      </c>
      <c r="H7474" s="21" t="s">
        <v>1741</v>
      </c>
      <c r="I7474" s="560">
        <v>502.2</v>
      </c>
      <c r="J7474" s="1"/>
      <c r="K7474" s="21" t="str">
        <f t="shared" si="103"/>
        <v>81420499</v>
      </c>
      <c r="L7474" s="21" t="s">
        <v>2361</v>
      </c>
      <c r="M7474" s="21" t="s">
        <v>2536</v>
      </c>
      <c r="N7474" s="21"/>
      <c r="O7474" s="21"/>
      <c r="P7474" s="21"/>
    </row>
    <row r="7475" spans="1:16" s="559" customFormat="1" ht="12.75" customHeight="1">
      <c r="A7475" s="21" t="s">
        <v>2214</v>
      </c>
      <c r="B7475" s="21" t="s">
        <v>1735</v>
      </c>
      <c r="C7475" s="21" t="s">
        <v>2484</v>
      </c>
      <c r="D7475" s="21" t="s">
        <v>2537</v>
      </c>
      <c r="E7475" s="21" t="s">
        <v>2538</v>
      </c>
      <c r="F7475" s="21" t="s">
        <v>1739</v>
      </c>
      <c r="G7475" s="21" t="s">
        <v>2539</v>
      </c>
      <c r="H7475" s="21" t="s">
        <v>1741</v>
      </c>
      <c r="I7475" s="560">
        <v>599.4</v>
      </c>
      <c r="J7475" s="1"/>
      <c r="K7475" s="21" t="str">
        <f t="shared" si="103"/>
        <v>97227475</v>
      </c>
      <c r="L7475" s="21" t="s">
        <v>2484</v>
      </c>
      <c r="M7475" s="21" t="s">
        <v>2540</v>
      </c>
      <c r="N7475" s="21"/>
      <c r="O7475" s="21"/>
      <c r="P7475" s="21"/>
    </row>
    <row r="7476" spans="1:16" s="559" customFormat="1" ht="12.75" customHeight="1">
      <c r="A7476" s="21" t="s">
        <v>2214</v>
      </c>
      <c r="B7476" s="21" t="s">
        <v>1735</v>
      </c>
      <c r="C7476" s="21" t="s">
        <v>2541</v>
      </c>
      <c r="D7476" s="21" t="s">
        <v>2542</v>
      </c>
      <c r="E7476" s="21" t="s">
        <v>2543</v>
      </c>
      <c r="F7476" s="21" t="s">
        <v>1751</v>
      </c>
      <c r="G7476" s="21" t="s">
        <v>2544</v>
      </c>
      <c r="H7476" s="21" t="s">
        <v>1741</v>
      </c>
      <c r="I7476" s="560">
        <v>1220</v>
      </c>
      <c r="J7476" s="1"/>
      <c r="K7476" s="21" t="str">
        <f t="shared" si="103"/>
        <v>93477926</v>
      </c>
      <c r="L7476" s="21" t="s">
        <v>2541</v>
      </c>
      <c r="M7476" s="21" t="s">
        <v>2545</v>
      </c>
      <c r="N7476" s="21"/>
      <c r="O7476" s="21"/>
      <c r="P7476" s="21"/>
    </row>
    <row r="7477" spans="1:16" s="559" customFormat="1" ht="12.75" customHeight="1">
      <c r="A7477" s="21" t="s">
        <v>2214</v>
      </c>
      <c r="B7477" s="21" t="s">
        <v>1735</v>
      </c>
      <c r="C7477" s="21" t="s">
        <v>2289</v>
      </c>
      <c r="D7477" s="21" t="s">
        <v>2546</v>
      </c>
      <c r="E7477" s="21" t="s">
        <v>2547</v>
      </c>
      <c r="F7477" s="21" t="s">
        <v>1751</v>
      </c>
      <c r="G7477" s="21" t="s">
        <v>2548</v>
      </c>
      <c r="H7477" s="21" t="s">
        <v>1741</v>
      </c>
      <c r="I7477" s="560">
        <v>1401.3</v>
      </c>
      <c r="J7477" s="1"/>
      <c r="K7477" s="21" t="str">
        <f t="shared" si="103"/>
        <v>90598408</v>
      </c>
      <c r="L7477" s="21" t="s">
        <v>2289</v>
      </c>
      <c r="M7477" s="21" t="s">
        <v>2549</v>
      </c>
      <c r="N7477" s="21"/>
      <c r="O7477" s="21"/>
      <c r="P7477" s="21"/>
    </row>
    <row r="7478" spans="1:16" s="559" customFormat="1" ht="12.75" customHeight="1">
      <c r="A7478" s="21" t="s">
        <v>2214</v>
      </c>
      <c r="B7478" s="21" t="s">
        <v>1735</v>
      </c>
      <c r="C7478" s="21" t="s">
        <v>2550</v>
      </c>
      <c r="D7478" s="21" t="s">
        <v>2551</v>
      </c>
      <c r="E7478" s="21" t="s">
        <v>2552</v>
      </c>
      <c r="F7478" s="21" t="s">
        <v>1751</v>
      </c>
      <c r="G7478" s="21" t="s">
        <v>2553</v>
      </c>
      <c r="H7478" s="21" t="s">
        <v>1741</v>
      </c>
      <c r="I7478" s="560">
        <v>1620</v>
      </c>
      <c r="J7478" s="1"/>
      <c r="K7478" s="21" t="str">
        <f t="shared" si="103"/>
        <v>99131293</v>
      </c>
      <c r="L7478" s="21" t="s">
        <v>2550</v>
      </c>
      <c r="M7478" s="21" t="s">
        <v>2554</v>
      </c>
      <c r="N7478" s="21"/>
      <c r="O7478" s="21"/>
      <c r="P7478" s="21"/>
    </row>
    <row r="7479" spans="1:16" s="559" customFormat="1" ht="12.75" customHeight="1">
      <c r="A7479" s="21" t="s">
        <v>2214</v>
      </c>
      <c r="B7479" s="21" t="s">
        <v>1735</v>
      </c>
      <c r="C7479" s="21" t="s">
        <v>2555</v>
      </c>
      <c r="D7479" s="21" t="s">
        <v>2556</v>
      </c>
      <c r="E7479" s="21" t="s">
        <v>2557</v>
      </c>
      <c r="F7479" s="21" t="s">
        <v>1739</v>
      </c>
      <c r="G7479" s="21" t="s">
        <v>2558</v>
      </c>
      <c r="H7479" s="21" t="s">
        <v>1741</v>
      </c>
      <c r="I7479" s="560">
        <v>1012.5</v>
      </c>
      <c r="J7479" s="1"/>
      <c r="K7479" s="21" t="str">
        <f t="shared" si="103"/>
        <v>82101231</v>
      </c>
      <c r="L7479" s="21" t="s">
        <v>2555</v>
      </c>
      <c r="M7479" s="21" t="s">
        <v>2559</v>
      </c>
      <c r="N7479" s="21"/>
      <c r="O7479" s="21"/>
      <c r="P7479" s="21"/>
    </row>
    <row r="7480" spans="1:16" s="559" customFormat="1" ht="12.75" customHeight="1">
      <c r="A7480" s="21" t="s">
        <v>2214</v>
      </c>
      <c r="B7480" s="21" t="s">
        <v>1735</v>
      </c>
      <c r="C7480" s="21" t="s">
        <v>2560</v>
      </c>
      <c r="D7480" s="21" t="s">
        <v>2561</v>
      </c>
      <c r="E7480" s="21" t="s">
        <v>2562</v>
      </c>
      <c r="F7480" s="21" t="s">
        <v>1751</v>
      </c>
      <c r="G7480" s="21" t="s">
        <v>2563</v>
      </c>
      <c r="H7480" s="21" t="s">
        <v>1741</v>
      </c>
      <c r="I7480" s="560">
        <v>866.7</v>
      </c>
      <c r="J7480" s="1"/>
      <c r="K7480" s="21" t="str">
        <f t="shared" si="103"/>
        <v>25287568</v>
      </c>
      <c r="L7480" s="21" t="s">
        <v>2560</v>
      </c>
      <c r="M7480" s="21" t="s">
        <v>2564</v>
      </c>
      <c r="N7480" s="21"/>
      <c r="O7480" s="21"/>
      <c r="P7480" s="21"/>
    </row>
    <row r="7481" spans="1:16" s="559" customFormat="1" ht="12.75" customHeight="1">
      <c r="A7481" s="21" t="s">
        <v>2214</v>
      </c>
      <c r="B7481" s="21" t="s">
        <v>1735</v>
      </c>
      <c r="C7481" s="21" t="s">
        <v>2422</v>
      </c>
      <c r="D7481" s="21" t="s">
        <v>2565</v>
      </c>
      <c r="E7481" s="21" t="s">
        <v>2566</v>
      </c>
      <c r="F7481" s="21" t="s">
        <v>1751</v>
      </c>
      <c r="G7481" s="21" t="s">
        <v>2567</v>
      </c>
      <c r="H7481" s="21" t="s">
        <v>1741</v>
      </c>
      <c r="I7481" s="560">
        <v>2114.1</v>
      </c>
      <c r="J7481" s="1"/>
      <c r="K7481" s="21" t="str">
        <f t="shared" si="103"/>
        <v>25254846</v>
      </c>
      <c r="L7481" s="21" t="s">
        <v>2422</v>
      </c>
      <c r="M7481" s="21" t="s">
        <v>2568</v>
      </c>
      <c r="N7481" s="21"/>
      <c r="O7481" s="21"/>
      <c r="P7481" s="21"/>
    </row>
    <row r="7482" spans="1:16" s="559" customFormat="1" ht="12.75" customHeight="1">
      <c r="A7482" s="21" t="s">
        <v>2214</v>
      </c>
      <c r="B7482" s="21" t="s">
        <v>1735</v>
      </c>
      <c r="C7482" s="21" t="s">
        <v>2569</v>
      </c>
      <c r="D7482" s="21" t="s">
        <v>2570</v>
      </c>
      <c r="E7482" s="21" t="s">
        <v>2571</v>
      </c>
      <c r="F7482" s="21" t="s">
        <v>1751</v>
      </c>
      <c r="G7482" s="21" t="s">
        <v>2572</v>
      </c>
      <c r="H7482" s="21" t="s">
        <v>1741</v>
      </c>
      <c r="I7482" s="560">
        <v>1506.6</v>
      </c>
      <c r="J7482" s="1"/>
      <c r="K7482" s="21" t="str">
        <f t="shared" si="103"/>
        <v>96026665</v>
      </c>
      <c r="L7482" s="21" t="s">
        <v>2569</v>
      </c>
      <c r="M7482" s="21" t="s">
        <v>2573</v>
      </c>
      <c r="N7482" s="21"/>
      <c r="O7482" s="21"/>
      <c r="P7482" s="21"/>
    </row>
    <row r="7483" spans="1:16" s="559" customFormat="1" ht="12.75" customHeight="1">
      <c r="A7483" s="21" t="s">
        <v>2214</v>
      </c>
      <c r="B7483" s="21" t="s">
        <v>1735</v>
      </c>
      <c r="C7483" s="21" t="s">
        <v>2474</v>
      </c>
      <c r="D7483" s="21" t="s">
        <v>2574</v>
      </c>
      <c r="E7483" s="21" t="s">
        <v>2575</v>
      </c>
      <c r="F7483" s="21" t="s">
        <v>1751</v>
      </c>
      <c r="G7483" s="21" t="s">
        <v>2576</v>
      </c>
      <c r="H7483" s="21" t="s">
        <v>1741</v>
      </c>
      <c r="I7483" s="560">
        <v>2065.5</v>
      </c>
      <c r="J7483" s="1"/>
      <c r="K7483" s="21" t="str">
        <f t="shared" si="103"/>
        <v>99002622</v>
      </c>
      <c r="L7483" s="21" t="s">
        <v>2474</v>
      </c>
      <c r="M7483" s="21" t="s">
        <v>2577</v>
      </c>
      <c r="N7483" s="21"/>
      <c r="O7483" s="21"/>
      <c r="P7483" s="21"/>
    </row>
    <row r="7484" spans="1:16" s="559" customFormat="1" ht="12.75" customHeight="1">
      <c r="A7484" s="21" t="s">
        <v>2214</v>
      </c>
      <c r="B7484" s="21" t="s">
        <v>1735</v>
      </c>
      <c r="C7484" s="21" t="s">
        <v>2578</v>
      </c>
      <c r="D7484" s="21" t="s">
        <v>2579</v>
      </c>
      <c r="E7484" s="21" t="s">
        <v>2580</v>
      </c>
      <c r="F7484" s="21" t="s">
        <v>1751</v>
      </c>
      <c r="G7484" s="21" t="s">
        <v>2581</v>
      </c>
      <c r="H7484" s="21" t="s">
        <v>1741</v>
      </c>
      <c r="I7484" s="560">
        <v>610</v>
      </c>
      <c r="J7484" s="1"/>
      <c r="K7484" s="21" t="str">
        <f t="shared" si="103"/>
        <v>98371446</v>
      </c>
      <c r="L7484" s="21" t="s">
        <v>2578</v>
      </c>
      <c r="M7484" s="21" t="s">
        <v>2582</v>
      </c>
      <c r="N7484" s="21"/>
      <c r="O7484" s="21"/>
      <c r="P7484" s="21"/>
    </row>
    <row r="7485" spans="1:16" s="559" customFormat="1" ht="12.75" customHeight="1">
      <c r="A7485" s="21" t="s">
        <v>2214</v>
      </c>
      <c r="B7485" s="21" t="s">
        <v>1735</v>
      </c>
      <c r="C7485" s="21" t="s">
        <v>2583</v>
      </c>
      <c r="D7485" s="21" t="s">
        <v>2584</v>
      </c>
      <c r="E7485" s="21" t="s">
        <v>2585</v>
      </c>
      <c r="F7485" s="21" t="s">
        <v>1751</v>
      </c>
      <c r="G7485" s="21" t="s">
        <v>2586</v>
      </c>
      <c r="H7485" s="21" t="s">
        <v>1741</v>
      </c>
      <c r="I7485" s="560">
        <v>599.4</v>
      </c>
      <c r="J7485" s="1"/>
      <c r="K7485" s="21" t="str">
        <f t="shared" si="103"/>
        <v>97227353</v>
      </c>
      <c r="L7485" s="21" t="s">
        <v>2583</v>
      </c>
      <c r="M7485" s="21" t="s">
        <v>2587</v>
      </c>
      <c r="N7485" s="21"/>
      <c r="O7485" s="21"/>
      <c r="P7485" s="21"/>
    </row>
    <row r="7486" spans="1:16" s="559" customFormat="1" ht="12.75" customHeight="1">
      <c r="A7486" s="21" t="s">
        <v>2214</v>
      </c>
      <c r="B7486" s="21" t="s">
        <v>1735</v>
      </c>
      <c r="C7486" s="21" t="s">
        <v>2398</v>
      </c>
      <c r="D7486" s="21" t="s">
        <v>2588</v>
      </c>
      <c r="E7486" s="21" t="s">
        <v>2589</v>
      </c>
      <c r="F7486" s="21" t="s">
        <v>1751</v>
      </c>
      <c r="G7486" s="21" t="s">
        <v>2590</v>
      </c>
      <c r="H7486" s="21" t="s">
        <v>1741</v>
      </c>
      <c r="I7486" s="560">
        <v>3823.02</v>
      </c>
      <c r="J7486" s="1"/>
      <c r="K7486" s="21" t="str">
        <f t="shared" si="103"/>
        <v>21151865</v>
      </c>
      <c r="L7486" s="21" t="s">
        <v>2398</v>
      </c>
      <c r="M7486" s="21" t="s">
        <v>2591</v>
      </c>
      <c r="N7486" s="21"/>
      <c r="O7486" s="21"/>
      <c r="P7486" s="21"/>
    </row>
    <row r="7487" spans="1:16" s="559" customFormat="1" ht="12.75" customHeight="1">
      <c r="A7487" s="21" t="s">
        <v>2214</v>
      </c>
      <c r="B7487" s="21" t="s">
        <v>1735</v>
      </c>
      <c r="C7487" s="21" t="s">
        <v>2592</v>
      </c>
      <c r="D7487" s="21" t="s">
        <v>2593</v>
      </c>
      <c r="E7487" s="21" t="s">
        <v>2594</v>
      </c>
      <c r="F7487" s="21" t="s">
        <v>1739</v>
      </c>
      <c r="G7487" s="21" t="s">
        <v>2595</v>
      </c>
      <c r="H7487" s="21" t="s">
        <v>1741</v>
      </c>
      <c r="I7487" s="560">
        <v>7917</v>
      </c>
      <c r="J7487" s="1"/>
      <c r="K7487" s="21" t="str">
        <f t="shared" si="103"/>
        <v>22483008</v>
      </c>
      <c r="L7487" s="21" t="s">
        <v>2592</v>
      </c>
      <c r="M7487" s="21" t="s">
        <v>2596</v>
      </c>
      <c r="N7487" s="21"/>
      <c r="O7487" s="21"/>
      <c r="P7487" s="21"/>
    </row>
    <row r="7488" spans="1:16" s="559" customFormat="1" ht="12.75" customHeight="1">
      <c r="A7488" s="21" t="s">
        <v>2214</v>
      </c>
      <c r="B7488" s="21" t="s">
        <v>1735</v>
      </c>
      <c r="C7488" s="21" t="s">
        <v>2412</v>
      </c>
      <c r="D7488" s="21" t="s">
        <v>2597</v>
      </c>
      <c r="E7488" s="21" t="s">
        <v>2598</v>
      </c>
      <c r="F7488" s="21" t="s">
        <v>1751</v>
      </c>
      <c r="G7488" s="21" t="s">
        <v>2599</v>
      </c>
      <c r="H7488" s="21" t="s">
        <v>1741</v>
      </c>
      <c r="I7488" s="560">
        <v>502.2</v>
      </c>
      <c r="J7488" s="1"/>
      <c r="K7488" s="21" t="str">
        <f t="shared" si="103"/>
        <v>70227594</v>
      </c>
      <c r="L7488" s="21" t="s">
        <v>2412</v>
      </c>
      <c r="M7488" s="21" t="s">
        <v>2600</v>
      </c>
      <c r="N7488" s="21"/>
      <c r="O7488" s="21"/>
      <c r="P7488" s="21"/>
    </row>
    <row r="7489" spans="1:16" s="559" customFormat="1" ht="12.75" customHeight="1">
      <c r="A7489" s="21" t="s">
        <v>2214</v>
      </c>
      <c r="B7489" s="21" t="s">
        <v>1735</v>
      </c>
      <c r="C7489" s="21" t="s">
        <v>2454</v>
      </c>
      <c r="D7489" s="21" t="s">
        <v>2601</v>
      </c>
      <c r="E7489" s="21" t="s">
        <v>2602</v>
      </c>
      <c r="F7489" s="21" t="s">
        <v>1751</v>
      </c>
      <c r="G7489" s="21" t="s">
        <v>2603</v>
      </c>
      <c r="H7489" s="21" t="s">
        <v>1741</v>
      </c>
      <c r="I7489" s="560">
        <v>502.2</v>
      </c>
      <c r="J7489" s="1"/>
      <c r="K7489" s="21" t="str">
        <f t="shared" si="103"/>
        <v>21152663</v>
      </c>
      <c r="L7489" s="21" t="s">
        <v>2454</v>
      </c>
      <c r="M7489" s="21" t="s">
        <v>2604</v>
      </c>
      <c r="N7489" s="21"/>
      <c r="O7489" s="21"/>
      <c r="P7489" s="21"/>
    </row>
    <row r="7490" spans="1:16" s="559" customFormat="1" ht="12.75" customHeight="1">
      <c r="A7490" s="21" t="s">
        <v>2214</v>
      </c>
      <c r="B7490" s="21" t="s">
        <v>1735</v>
      </c>
      <c r="C7490" s="21" t="s">
        <v>2233</v>
      </c>
      <c r="D7490" s="21" t="s">
        <v>2605</v>
      </c>
      <c r="E7490" s="21" t="s">
        <v>2606</v>
      </c>
      <c r="F7490" s="21" t="s">
        <v>1739</v>
      </c>
      <c r="G7490" s="21" t="s">
        <v>2607</v>
      </c>
      <c r="H7490" s="21" t="s">
        <v>1741</v>
      </c>
      <c r="I7490" s="560">
        <v>2146.5</v>
      </c>
      <c r="J7490" s="1"/>
      <c r="K7490" s="21" t="str">
        <f t="shared" si="103"/>
        <v>81415211</v>
      </c>
      <c r="L7490" s="21" t="s">
        <v>2233</v>
      </c>
      <c r="M7490" s="21" t="s">
        <v>2608</v>
      </c>
      <c r="N7490" s="21"/>
      <c r="O7490" s="21"/>
      <c r="P7490" s="21"/>
    </row>
    <row r="7491" spans="1:16" s="559" customFormat="1" ht="12.75" customHeight="1">
      <c r="A7491" s="21" t="s">
        <v>2214</v>
      </c>
      <c r="B7491" s="21" t="s">
        <v>1735</v>
      </c>
      <c r="C7491" s="21" t="s">
        <v>2609</v>
      </c>
      <c r="D7491" s="21" t="s">
        <v>2610</v>
      </c>
      <c r="E7491" s="21" t="s">
        <v>2611</v>
      </c>
      <c r="F7491" s="21" t="s">
        <v>1751</v>
      </c>
      <c r="G7491" s="21" t="s">
        <v>2612</v>
      </c>
      <c r="H7491" s="21" t="s">
        <v>1741</v>
      </c>
      <c r="I7491" s="560">
        <v>324</v>
      </c>
      <c r="J7491" s="1"/>
      <c r="K7491" s="21" t="str">
        <f t="shared" si="103"/>
        <v>93574407</v>
      </c>
      <c r="L7491" s="21" t="s">
        <v>2609</v>
      </c>
      <c r="M7491" s="21" t="s">
        <v>2613</v>
      </c>
      <c r="N7491" s="21"/>
      <c r="O7491" s="21"/>
      <c r="P7491" s="21"/>
    </row>
    <row r="7492" spans="1:16" s="559" customFormat="1" ht="12.75" customHeight="1">
      <c r="A7492" s="21" t="s">
        <v>2214</v>
      </c>
      <c r="B7492" s="21" t="s">
        <v>1735</v>
      </c>
      <c r="C7492" s="21" t="s">
        <v>2528</v>
      </c>
      <c r="D7492" s="21" t="s">
        <v>2614</v>
      </c>
      <c r="E7492" s="21" t="s">
        <v>2615</v>
      </c>
      <c r="F7492" s="21" t="s">
        <v>1751</v>
      </c>
      <c r="G7492" s="21" t="s">
        <v>2616</v>
      </c>
      <c r="H7492" s="21" t="s">
        <v>1741</v>
      </c>
      <c r="I7492" s="560">
        <v>445.5</v>
      </c>
      <c r="J7492" s="1"/>
      <c r="K7492" s="21" t="str">
        <f t="shared" si="103"/>
        <v>99131667</v>
      </c>
      <c r="L7492" s="21" t="s">
        <v>2528</v>
      </c>
      <c r="M7492" s="21" t="s">
        <v>2617</v>
      </c>
      <c r="N7492" s="21"/>
      <c r="O7492" s="21"/>
      <c r="P7492" s="21"/>
    </row>
    <row r="7493" spans="1:16" s="559" customFormat="1" ht="12.75" customHeight="1">
      <c r="A7493" s="21" t="s">
        <v>2214</v>
      </c>
      <c r="B7493" s="21" t="s">
        <v>1735</v>
      </c>
      <c r="C7493" s="21" t="s">
        <v>2281</v>
      </c>
      <c r="D7493" s="21" t="s">
        <v>2618</v>
      </c>
      <c r="E7493" s="21" t="s">
        <v>2619</v>
      </c>
      <c r="F7493" s="21" t="s">
        <v>1739</v>
      </c>
      <c r="G7493" s="21" t="s">
        <v>2620</v>
      </c>
      <c r="H7493" s="21" t="s">
        <v>1741</v>
      </c>
      <c r="I7493" s="560">
        <v>500</v>
      </c>
      <c r="J7493" s="1"/>
      <c r="K7493" s="21" t="str">
        <f t="shared" si="103"/>
        <v>96071655</v>
      </c>
      <c r="L7493" s="21" t="s">
        <v>2281</v>
      </c>
      <c r="M7493" s="21" t="s">
        <v>2621</v>
      </c>
      <c r="N7493" s="21"/>
      <c r="O7493" s="21"/>
      <c r="P7493" s="21"/>
    </row>
    <row r="7494" spans="1:16" s="559" customFormat="1" ht="12.75" customHeight="1">
      <c r="A7494" s="21" t="s">
        <v>2214</v>
      </c>
      <c r="B7494" s="21" t="s">
        <v>1735</v>
      </c>
      <c r="C7494" s="21" t="s">
        <v>2622</v>
      </c>
      <c r="D7494" s="21" t="s">
        <v>2623</v>
      </c>
      <c r="E7494" s="21" t="s">
        <v>2624</v>
      </c>
      <c r="F7494" s="21" t="s">
        <v>1751</v>
      </c>
      <c r="G7494" s="21" t="s">
        <v>2625</v>
      </c>
      <c r="H7494" s="21" t="s">
        <v>1741</v>
      </c>
      <c r="I7494" s="560">
        <v>810</v>
      </c>
      <c r="J7494" s="1"/>
      <c r="K7494" s="21" t="str">
        <f t="shared" si="103"/>
        <v>20296509</v>
      </c>
      <c r="L7494" s="21" t="s">
        <v>2622</v>
      </c>
      <c r="M7494" s="21" t="s">
        <v>2626</v>
      </c>
      <c r="N7494" s="21"/>
      <c r="O7494" s="21"/>
      <c r="P7494" s="21"/>
    </row>
    <row r="7495" spans="1:16" s="559" customFormat="1" ht="12.75" customHeight="1">
      <c r="A7495" s="21" t="s">
        <v>2214</v>
      </c>
      <c r="B7495" s="21" t="s">
        <v>1735</v>
      </c>
      <c r="C7495" s="21" t="s">
        <v>2370</v>
      </c>
      <c r="D7495" s="21" t="s">
        <v>2627</v>
      </c>
      <c r="E7495" s="21" t="s">
        <v>2628</v>
      </c>
      <c r="F7495" s="21" t="s">
        <v>1751</v>
      </c>
      <c r="G7495" s="21" t="s">
        <v>2629</v>
      </c>
      <c r="H7495" s="21" t="s">
        <v>1741</v>
      </c>
      <c r="I7495" s="560">
        <v>1223.0999999999999</v>
      </c>
      <c r="J7495" s="1"/>
      <c r="K7495" s="21" t="str">
        <f t="shared" si="103"/>
        <v>96277102</v>
      </c>
      <c r="L7495" s="21" t="s">
        <v>2370</v>
      </c>
      <c r="M7495" s="21" t="s">
        <v>2630</v>
      </c>
      <c r="N7495" s="21"/>
      <c r="O7495" s="21"/>
      <c r="P7495" s="21"/>
    </row>
    <row r="7496" spans="1:16" s="559" customFormat="1" ht="12.75" customHeight="1">
      <c r="A7496" s="21" t="s">
        <v>2214</v>
      </c>
      <c r="B7496" s="21" t="s">
        <v>1735</v>
      </c>
      <c r="C7496" s="21" t="s">
        <v>2528</v>
      </c>
      <c r="D7496" s="21" t="s">
        <v>2631</v>
      </c>
      <c r="E7496" s="21" t="s">
        <v>2632</v>
      </c>
      <c r="F7496" s="21" t="s">
        <v>1751</v>
      </c>
      <c r="G7496" s="21" t="s">
        <v>2633</v>
      </c>
      <c r="H7496" s="21" t="s">
        <v>1741</v>
      </c>
      <c r="I7496" s="560">
        <v>1458</v>
      </c>
      <c r="J7496" s="1"/>
      <c r="K7496" s="21" t="str">
        <f t="shared" si="103"/>
        <v>99131667</v>
      </c>
      <c r="L7496" s="21" t="s">
        <v>2528</v>
      </c>
      <c r="M7496" s="21" t="s">
        <v>2634</v>
      </c>
      <c r="N7496" s="21"/>
      <c r="O7496" s="21"/>
      <c r="P7496" s="21"/>
    </row>
    <row r="7497" spans="1:16" s="559" customFormat="1" ht="12.75" customHeight="1">
      <c r="A7497" s="21" t="s">
        <v>2214</v>
      </c>
      <c r="B7497" s="21" t="s">
        <v>1735</v>
      </c>
      <c r="C7497" s="21" t="s">
        <v>2635</v>
      </c>
      <c r="D7497" s="21" t="s">
        <v>2636</v>
      </c>
      <c r="E7497" s="21" t="s">
        <v>2637</v>
      </c>
      <c r="F7497" s="21" t="s">
        <v>1751</v>
      </c>
      <c r="G7497" s="21" t="s">
        <v>2638</v>
      </c>
      <c r="H7497" s="21" t="s">
        <v>1741</v>
      </c>
      <c r="I7497" s="560">
        <v>1620</v>
      </c>
      <c r="J7497" s="1"/>
      <c r="K7497" s="21" t="str">
        <f t="shared" si="103"/>
        <v>82101873</v>
      </c>
      <c r="L7497" s="21" t="s">
        <v>2635</v>
      </c>
      <c r="M7497" s="21" t="s">
        <v>2639</v>
      </c>
      <c r="N7497" s="21"/>
      <c r="O7497" s="21"/>
      <c r="P7497" s="21"/>
    </row>
    <row r="7498" spans="1:16" s="559" customFormat="1" ht="12.75" customHeight="1">
      <c r="A7498" s="21" t="s">
        <v>2214</v>
      </c>
      <c r="B7498" s="21" t="s">
        <v>1735</v>
      </c>
      <c r="C7498" s="21" t="s">
        <v>2289</v>
      </c>
      <c r="D7498" s="21" t="s">
        <v>2640</v>
      </c>
      <c r="E7498" s="21" t="s">
        <v>2641</v>
      </c>
      <c r="F7498" s="21" t="s">
        <v>1751</v>
      </c>
      <c r="G7498" s="21" t="s">
        <v>2642</v>
      </c>
      <c r="H7498" s="21" t="s">
        <v>1741</v>
      </c>
      <c r="I7498" s="560">
        <v>648</v>
      </c>
      <c r="J7498" s="1"/>
      <c r="K7498" s="21" t="str">
        <f t="shared" si="103"/>
        <v>90598408</v>
      </c>
      <c r="L7498" s="21" t="s">
        <v>2289</v>
      </c>
      <c r="M7498" s="21" t="s">
        <v>2643</v>
      </c>
      <c r="N7498" s="21"/>
      <c r="O7498" s="21"/>
      <c r="P7498" s="21"/>
    </row>
    <row r="7499" spans="1:16" s="559" customFormat="1" ht="12.75" customHeight="1">
      <c r="A7499" s="21" t="s">
        <v>2214</v>
      </c>
      <c r="B7499" s="21" t="s">
        <v>1735</v>
      </c>
      <c r="C7499" s="21" t="s">
        <v>2644</v>
      </c>
      <c r="D7499" s="21" t="s">
        <v>2645</v>
      </c>
      <c r="E7499" s="21" t="s">
        <v>2646</v>
      </c>
      <c r="F7499" s="21" t="s">
        <v>1751</v>
      </c>
      <c r="G7499" s="21" t="s">
        <v>2647</v>
      </c>
      <c r="H7499" s="21" t="s">
        <v>1741</v>
      </c>
      <c r="I7499" s="560">
        <v>599.4</v>
      </c>
      <c r="J7499" s="1"/>
      <c r="K7499" s="21" t="str">
        <f t="shared" si="103"/>
        <v>80220550</v>
      </c>
      <c r="L7499" s="21" t="s">
        <v>2644</v>
      </c>
      <c r="M7499" s="21" t="s">
        <v>2648</v>
      </c>
      <c r="N7499" s="21"/>
      <c r="O7499" s="21"/>
      <c r="P7499" s="21"/>
    </row>
    <row r="7500" spans="1:16" s="559" customFormat="1" ht="12.75" customHeight="1">
      <c r="A7500" s="21" t="s">
        <v>2214</v>
      </c>
      <c r="B7500" s="21" t="s">
        <v>1735</v>
      </c>
      <c r="C7500" s="21" t="s">
        <v>2649</v>
      </c>
      <c r="D7500" s="21" t="s">
        <v>2650</v>
      </c>
      <c r="E7500" s="21" t="s">
        <v>2651</v>
      </c>
      <c r="F7500" s="21" t="s">
        <v>1751</v>
      </c>
      <c r="G7500" s="21" t="s">
        <v>2652</v>
      </c>
      <c r="H7500" s="21" t="s">
        <v>1741</v>
      </c>
      <c r="I7500" s="560">
        <v>810</v>
      </c>
      <c r="J7500" s="1"/>
      <c r="K7500" s="21" t="str">
        <f t="shared" si="103"/>
        <v>90456522</v>
      </c>
      <c r="L7500" s="21" t="s">
        <v>2649</v>
      </c>
      <c r="M7500" s="21" t="s">
        <v>2653</v>
      </c>
      <c r="N7500" s="21"/>
      <c r="O7500" s="21"/>
      <c r="P7500" s="21"/>
    </row>
    <row r="7501" spans="1:16" s="559" customFormat="1" ht="12.75" customHeight="1">
      <c r="A7501" s="21" t="s">
        <v>2214</v>
      </c>
      <c r="B7501" s="21" t="s">
        <v>1735</v>
      </c>
      <c r="C7501" s="21" t="s">
        <v>2609</v>
      </c>
      <c r="D7501" s="21" t="s">
        <v>2654</v>
      </c>
      <c r="E7501" s="21" t="s">
        <v>2655</v>
      </c>
      <c r="F7501" s="21" t="s">
        <v>1751</v>
      </c>
      <c r="G7501" s="21" t="s">
        <v>2656</v>
      </c>
      <c r="H7501" s="21" t="s">
        <v>1741</v>
      </c>
      <c r="I7501" s="560">
        <v>810</v>
      </c>
      <c r="J7501" s="1"/>
      <c r="K7501" s="21" t="str">
        <f t="shared" si="103"/>
        <v>93574407</v>
      </c>
      <c r="L7501" s="21" t="s">
        <v>2609</v>
      </c>
      <c r="M7501" s="21" t="s">
        <v>2657</v>
      </c>
      <c r="N7501" s="21"/>
      <c r="O7501" s="21"/>
      <c r="P7501" s="21"/>
    </row>
    <row r="7502" spans="1:16" s="559" customFormat="1" ht="12.75" customHeight="1">
      <c r="A7502" s="21" t="s">
        <v>2214</v>
      </c>
      <c r="B7502" s="21" t="s">
        <v>1735</v>
      </c>
      <c r="C7502" s="21" t="s">
        <v>2658</v>
      </c>
      <c r="D7502" s="21" t="s">
        <v>2659</v>
      </c>
      <c r="E7502" s="21" t="s">
        <v>2660</v>
      </c>
      <c r="F7502" s="21" t="s">
        <v>1751</v>
      </c>
      <c r="G7502" s="21" t="s">
        <v>2661</v>
      </c>
      <c r="H7502" s="21" t="s">
        <v>1741</v>
      </c>
      <c r="I7502" s="560">
        <v>468.46</v>
      </c>
      <c r="J7502" s="1"/>
      <c r="K7502" s="21" t="str">
        <f t="shared" si="103"/>
        <v>96151525</v>
      </c>
      <c r="L7502" s="21" t="s">
        <v>2658</v>
      </c>
      <c r="M7502" s="21" t="s">
        <v>2662</v>
      </c>
      <c r="N7502" s="21"/>
      <c r="O7502" s="21"/>
      <c r="P7502" s="21"/>
    </row>
    <row r="7503" spans="1:16" s="559" customFormat="1" ht="12.75" customHeight="1">
      <c r="A7503" s="21" t="s">
        <v>2214</v>
      </c>
      <c r="B7503" s="21" t="s">
        <v>1735</v>
      </c>
      <c r="C7503" s="21" t="s">
        <v>2663</v>
      </c>
      <c r="D7503" s="21" t="s">
        <v>2664</v>
      </c>
      <c r="E7503" s="21" t="s">
        <v>2665</v>
      </c>
      <c r="F7503" s="21" t="s">
        <v>1751</v>
      </c>
      <c r="G7503" s="21" t="s">
        <v>2666</v>
      </c>
      <c r="H7503" s="21" t="s">
        <v>1741</v>
      </c>
      <c r="I7503" s="560">
        <v>800</v>
      </c>
      <c r="J7503" s="1"/>
      <c r="K7503" s="21" t="str">
        <f t="shared" si="103"/>
        <v>96196696</v>
      </c>
      <c r="L7503" s="21" t="s">
        <v>2663</v>
      </c>
      <c r="M7503" s="21" t="s">
        <v>2667</v>
      </c>
      <c r="N7503" s="21"/>
      <c r="O7503" s="21"/>
      <c r="P7503" s="21"/>
    </row>
    <row r="7504" spans="1:16" s="559" customFormat="1" ht="12.75" customHeight="1">
      <c r="A7504" s="21" t="s">
        <v>2214</v>
      </c>
      <c r="B7504" s="21" t="s">
        <v>1735</v>
      </c>
      <c r="C7504" s="21" t="s">
        <v>2668</v>
      </c>
      <c r="D7504" s="21" t="s">
        <v>2669</v>
      </c>
      <c r="E7504" s="21" t="s">
        <v>2670</v>
      </c>
      <c r="F7504" s="21" t="s">
        <v>1751</v>
      </c>
      <c r="G7504" s="21" t="s">
        <v>2671</v>
      </c>
      <c r="H7504" s="21" t="s">
        <v>1741</v>
      </c>
      <c r="I7504" s="560">
        <v>4860</v>
      </c>
      <c r="J7504" s="1"/>
      <c r="K7504" s="21" t="str">
        <f t="shared" si="103"/>
        <v>97623563</v>
      </c>
      <c r="L7504" s="21" t="s">
        <v>2668</v>
      </c>
      <c r="M7504" s="21" t="s">
        <v>2672</v>
      </c>
      <c r="N7504" s="21"/>
      <c r="O7504" s="21"/>
      <c r="P7504" s="21"/>
    </row>
    <row r="7505" spans="1:16" s="559" customFormat="1" ht="12.75" customHeight="1">
      <c r="A7505" s="21" t="s">
        <v>2214</v>
      </c>
      <c r="B7505" s="21" t="s">
        <v>1735</v>
      </c>
      <c r="C7505" s="21" t="s">
        <v>2281</v>
      </c>
      <c r="D7505" s="21" t="s">
        <v>2673</v>
      </c>
      <c r="E7505" s="21" t="s">
        <v>2674</v>
      </c>
      <c r="F7505" s="21" t="s">
        <v>1739</v>
      </c>
      <c r="G7505" s="21" t="s">
        <v>2675</v>
      </c>
      <c r="H7505" s="21" t="s">
        <v>1741</v>
      </c>
      <c r="I7505" s="560">
        <v>400</v>
      </c>
      <c r="J7505" s="1"/>
      <c r="K7505" s="21" t="str">
        <f t="shared" si="103"/>
        <v>96071655</v>
      </c>
      <c r="L7505" s="21" t="s">
        <v>2281</v>
      </c>
      <c r="M7505" s="21" t="s">
        <v>2676</v>
      </c>
      <c r="N7505" s="21"/>
      <c r="O7505" s="21"/>
      <c r="P7505" s="21"/>
    </row>
    <row r="7506" spans="1:16" s="559" customFormat="1" ht="12.75" customHeight="1">
      <c r="A7506" s="21" t="s">
        <v>2214</v>
      </c>
      <c r="B7506" s="21" t="s">
        <v>1735</v>
      </c>
      <c r="C7506" s="21" t="s">
        <v>2677</v>
      </c>
      <c r="D7506" s="21" t="s">
        <v>2678</v>
      </c>
      <c r="E7506" s="21" t="s">
        <v>2679</v>
      </c>
      <c r="F7506" s="21" t="s">
        <v>1751</v>
      </c>
      <c r="G7506" s="21" t="s">
        <v>2680</v>
      </c>
      <c r="H7506" s="21" t="s">
        <v>1741</v>
      </c>
      <c r="I7506" s="560">
        <v>761.4</v>
      </c>
      <c r="J7506" s="1"/>
      <c r="K7506" s="21" t="str">
        <f t="shared" si="103"/>
        <v>80312638</v>
      </c>
      <c r="L7506" s="21" t="s">
        <v>2677</v>
      </c>
      <c r="M7506" s="21" t="s">
        <v>2681</v>
      </c>
      <c r="N7506" s="21"/>
      <c r="O7506" s="21"/>
      <c r="P7506" s="21"/>
    </row>
    <row r="7507" spans="1:16" s="559" customFormat="1" ht="12.75" customHeight="1">
      <c r="A7507" s="21" t="s">
        <v>2214</v>
      </c>
      <c r="B7507" s="21" t="s">
        <v>1735</v>
      </c>
      <c r="C7507" s="21" t="s">
        <v>2682</v>
      </c>
      <c r="D7507" s="21" t="s">
        <v>2683</v>
      </c>
      <c r="E7507" s="21" t="s">
        <v>2684</v>
      </c>
      <c r="F7507" s="21" t="s">
        <v>1739</v>
      </c>
      <c r="G7507" s="21" t="s">
        <v>2685</v>
      </c>
      <c r="H7507" s="21" t="s">
        <v>1741</v>
      </c>
      <c r="I7507" s="560">
        <v>810</v>
      </c>
      <c r="J7507" s="1"/>
      <c r="K7507" s="21" t="str">
        <f t="shared" si="103"/>
        <v>93727642</v>
      </c>
      <c r="L7507" s="21" t="s">
        <v>2682</v>
      </c>
      <c r="M7507" s="21" t="s">
        <v>2686</v>
      </c>
      <c r="N7507" s="21"/>
      <c r="O7507" s="21"/>
      <c r="P7507" s="21"/>
    </row>
    <row r="7508" spans="1:16" s="559" customFormat="1" ht="12.75" customHeight="1">
      <c r="A7508" s="21" t="s">
        <v>2214</v>
      </c>
      <c r="B7508" s="21" t="s">
        <v>1735</v>
      </c>
      <c r="C7508" s="21" t="s">
        <v>2289</v>
      </c>
      <c r="D7508" s="21" t="s">
        <v>2687</v>
      </c>
      <c r="E7508" s="21" t="s">
        <v>2688</v>
      </c>
      <c r="F7508" s="21" t="s">
        <v>1739</v>
      </c>
      <c r="G7508" s="21" t="s">
        <v>2689</v>
      </c>
      <c r="H7508" s="21" t="s">
        <v>1741</v>
      </c>
      <c r="I7508" s="560">
        <v>1506.6</v>
      </c>
      <c r="J7508" s="1"/>
      <c r="K7508" s="21" t="str">
        <f t="shared" si="103"/>
        <v>90598408</v>
      </c>
      <c r="L7508" s="21" t="s">
        <v>2289</v>
      </c>
      <c r="M7508" s="21" t="s">
        <v>2690</v>
      </c>
      <c r="N7508" s="21"/>
      <c r="O7508" s="21"/>
      <c r="P7508" s="21"/>
    </row>
    <row r="7509" spans="1:16" s="559" customFormat="1" ht="12.75" customHeight="1">
      <c r="A7509" s="21" t="s">
        <v>2214</v>
      </c>
      <c r="B7509" s="21" t="s">
        <v>1735</v>
      </c>
      <c r="C7509" s="21" t="s">
        <v>2281</v>
      </c>
      <c r="D7509" s="21" t="s">
        <v>2691</v>
      </c>
      <c r="E7509" s="21" t="s">
        <v>2692</v>
      </c>
      <c r="F7509" s="21" t="s">
        <v>1739</v>
      </c>
      <c r="G7509" s="21" t="s">
        <v>2693</v>
      </c>
      <c r="H7509" s="21" t="s">
        <v>1741</v>
      </c>
      <c r="I7509" s="560">
        <v>500</v>
      </c>
      <c r="J7509" s="1"/>
      <c r="K7509" s="21" t="str">
        <f t="shared" si="103"/>
        <v>96071655</v>
      </c>
      <c r="L7509" s="21" t="s">
        <v>2281</v>
      </c>
      <c r="M7509" s="21" t="s">
        <v>2694</v>
      </c>
      <c r="N7509" s="21"/>
      <c r="O7509" s="21"/>
      <c r="P7509" s="21"/>
    </row>
    <row r="7510" spans="1:16" s="559" customFormat="1" ht="12.75" customHeight="1">
      <c r="A7510" s="21" t="s">
        <v>2214</v>
      </c>
      <c r="B7510" s="21" t="s">
        <v>1735</v>
      </c>
      <c r="C7510" s="21" t="s">
        <v>2417</v>
      </c>
      <c r="D7510" s="21" t="s">
        <v>2695</v>
      </c>
      <c r="E7510" s="21" t="s">
        <v>2696</v>
      </c>
      <c r="F7510" s="21" t="s">
        <v>1739</v>
      </c>
      <c r="G7510" s="21" t="s">
        <v>2697</v>
      </c>
      <c r="H7510" s="21" t="s">
        <v>1741</v>
      </c>
      <c r="I7510" s="560">
        <v>502.2</v>
      </c>
      <c r="J7510" s="1"/>
      <c r="K7510" s="21" t="str">
        <f t="shared" si="103"/>
        <v>93726941</v>
      </c>
      <c r="L7510" s="21" t="s">
        <v>2417</v>
      </c>
      <c r="M7510" s="21" t="s">
        <v>2698</v>
      </c>
      <c r="N7510" s="21"/>
      <c r="O7510" s="21"/>
      <c r="P7510" s="21"/>
    </row>
    <row r="7511" spans="1:16" s="559" customFormat="1" ht="12.75" customHeight="1">
      <c r="A7511" s="21" t="s">
        <v>2214</v>
      </c>
      <c r="B7511" s="21" t="s">
        <v>1735</v>
      </c>
      <c r="C7511" s="21" t="s">
        <v>2699</v>
      </c>
      <c r="D7511" s="21" t="s">
        <v>2700</v>
      </c>
      <c r="E7511" s="21" t="s">
        <v>2701</v>
      </c>
      <c r="F7511" s="21" t="s">
        <v>1751</v>
      </c>
      <c r="G7511" s="21" t="s">
        <v>2702</v>
      </c>
      <c r="H7511" s="21" t="s">
        <v>1741</v>
      </c>
      <c r="I7511" s="560">
        <v>1215</v>
      </c>
      <c r="J7511" s="1"/>
      <c r="K7511" s="21" t="str">
        <f t="shared" si="103"/>
        <v>82097484</v>
      </c>
      <c r="L7511" s="21" t="s">
        <v>2699</v>
      </c>
      <c r="M7511" s="21" t="s">
        <v>2703</v>
      </c>
      <c r="N7511" s="21"/>
      <c r="O7511" s="21"/>
      <c r="P7511" s="21"/>
    </row>
    <row r="7512" spans="1:16" s="559" customFormat="1" ht="12.75" customHeight="1">
      <c r="A7512" s="21" t="s">
        <v>2214</v>
      </c>
      <c r="B7512" s="21" t="s">
        <v>1735</v>
      </c>
      <c r="C7512" s="21" t="s">
        <v>2281</v>
      </c>
      <c r="D7512" s="21" t="s">
        <v>2704</v>
      </c>
      <c r="E7512" s="21" t="s">
        <v>2705</v>
      </c>
      <c r="F7512" s="21" t="s">
        <v>1739</v>
      </c>
      <c r="G7512" s="21" t="s">
        <v>2706</v>
      </c>
      <c r="H7512" s="21" t="s">
        <v>1741</v>
      </c>
      <c r="I7512" s="560">
        <v>600</v>
      </c>
      <c r="J7512" s="1"/>
      <c r="K7512" s="21" t="str">
        <f t="shared" si="103"/>
        <v>96071655</v>
      </c>
      <c r="L7512" s="21" t="s">
        <v>2281</v>
      </c>
      <c r="M7512" s="21" t="s">
        <v>2707</v>
      </c>
      <c r="N7512" s="21"/>
      <c r="O7512" s="21"/>
      <c r="P7512" s="21"/>
    </row>
    <row r="7513" spans="1:16" s="559" customFormat="1" ht="12.75" customHeight="1">
      <c r="A7513" s="21" t="s">
        <v>2214</v>
      </c>
      <c r="B7513" s="21" t="s">
        <v>1735</v>
      </c>
      <c r="C7513" s="21" t="s">
        <v>2449</v>
      </c>
      <c r="D7513" s="21" t="s">
        <v>2708</v>
      </c>
      <c r="E7513" s="21" t="s">
        <v>2709</v>
      </c>
      <c r="F7513" s="21" t="s">
        <v>1739</v>
      </c>
      <c r="G7513" s="21" t="s">
        <v>2710</v>
      </c>
      <c r="H7513" s="21" t="s">
        <v>1741</v>
      </c>
      <c r="I7513" s="560">
        <v>810</v>
      </c>
      <c r="J7513" s="1"/>
      <c r="K7513" s="21" t="str">
        <f t="shared" si="103"/>
        <v>90458458</v>
      </c>
      <c r="L7513" s="21" t="s">
        <v>2449</v>
      </c>
      <c r="M7513" s="21" t="s">
        <v>2711</v>
      </c>
      <c r="N7513" s="21"/>
      <c r="O7513" s="21"/>
      <c r="P7513" s="21"/>
    </row>
    <row r="7514" spans="1:16" s="559" customFormat="1" ht="12.75" customHeight="1">
      <c r="A7514" s="21" t="s">
        <v>2214</v>
      </c>
      <c r="B7514" s="21" t="s">
        <v>1735</v>
      </c>
      <c r="C7514" s="21" t="s">
        <v>2712</v>
      </c>
      <c r="D7514" s="21" t="s">
        <v>2713</v>
      </c>
      <c r="E7514" s="21" t="s">
        <v>2714</v>
      </c>
      <c r="F7514" s="21" t="s">
        <v>1751</v>
      </c>
      <c r="G7514" s="21" t="s">
        <v>2715</v>
      </c>
      <c r="H7514" s="21" t="s">
        <v>1741</v>
      </c>
      <c r="I7514" s="560">
        <v>510.3</v>
      </c>
      <c r="J7514" s="1"/>
      <c r="K7514" s="21" t="str">
        <f t="shared" si="103"/>
        <v>97622664</v>
      </c>
      <c r="L7514" s="21" t="s">
        <v>2712</v>
      </c>
      <c r="M7514" s="21" t="s">
        <v>2716</v>
      </c>
      <c r="N7514" s="21"/>
      <c r="O7514" s="21"/>
      <c r="P7514" s="21"/>
    </row>
    <row r="7515" spans="1:16" s="559" customFormat="1" ht="12.75" customHeight="1">
      <c r="A7515" s="21" t="s">
        <v>2214</v>
      </c>
      <c r="B7515" s="21" t="s">
        <v>1735</v>
      </c>
      <c r="C7515" s="21" t="s">
        <v>2256</v>
      </c>
      <c r="D7515" s="21" t="s">
        <v>2717</v>
      </c>
      <c r="E7515" s="21" t="s">
        <v>2718</v>
      </c>
      <c r="F7515" s="21" t="s">
        <v>1739</v>
      </c>
      <c r="G7515" s="21" t="s">
        <v>2715</v>
      </c>
      <c r="H7515" s="21" t="s">
        <v>1741</v>
      </c>
      <c r="I7515" s="560">
        <v>400</v>
      </c>
      <c r="J7515" s="1"/>
      <c r="K7515" s="21" t="str">
        <f t="shared" si="103"/>
        <v>93478188</v>
      </c>
      <c r="L7515" s="21" t="s">
        <v>2256</v>
      </c>
      <c r="M7515" s="21" t="s">
        <v>2719</v>
      </c>
      <c r="N7515" s="21"/>
      <c r="O7515" s="21"/>
      <c r="P7515" s="21"/>
    </row>
    <row r="7516" spans="1:16" s="559" customFormat="1" ht="12.75" customHeight="1">
      <c r="A7516" s="21" t="s">
        <v>2214</v>
      </c>
      <c r="B7516" s="21" t="s">
        <v>1735</v>
      </c>
      <c r="C7516" s="21" t="s">
        <v>2682</v>
      </c>
      <c r="D7516" s="21" t="s">
        <v>2720</v>
      </c>
      <c r="E7516" s="21" t="s">
        <v>2721</v>
      </c>
      <c r="F7516" s="21" t="s">
        <v>1751</v>
      </c>
      <c r="G7516" s="21" t="s">
        <v>2722</v>
      </c>
      <c r="H7516" s="21" t="s">
        <v>1741</v>
      </c>
      <c r="I7516" s="560">
        <v>2559.6</v>
      </c>
      <c r="J7516" s="1"/>
      <c r="K7516" s="21" t="str">
        <f t="shared" si="103"/>
        <v>93727642</v>
      </c>
      <c r="L7516" s="21" t="s">
        <v>2682</v>
      </c>
      <c r="M7516" s="21" t="s">
        <v>2723</v>
      </c>
      <c r="N7516" s="21"/>
      <c r="O7516" s="21"/>
      <c r="P7516" s="21"/>
    </row>
    <row r="7517" spans="1:16" s="559" customFormat="1" ht="12.75" customHeight="1">
      <c r="A7517" s="21" t="s">
        <v>2214</v>
      </c>
      <c r="B7517" s="21" t="s">
        <v>1735</v>
      </c>
      <c r="C7517" s="21" t="s">
        <v>2479</v>
      </c>
      <c r="D7517" s="21" t="s">
        <v>2724</v>
      </c>
      <c r="E7517" s="21" t="s">
        <v>2725</v>
      </c>
      <c r="F7517" s="21" t="s">
        <v>1739</v>
      </c>
      <c r="G7517" s="21" t="s">
        <v>2726</v>
      </c>
      <c r="H7517" s="21" t="s">
        <v>1741</v>
      </c>
      <c r="I7517" s="560">
        <v>502.2</v>
      </c>
      <c r="J7517" s="1"/>
      <c r="K7517" s="21" t="str">
        <f t="shared" si="103"/>
        <v>96069135</v>
      </c>
      <c r="L7517" s="21" t="s">
        <v>2479</v>
      </c>
      <c r="M7517" s="21" t="s">
        <v>2727</v>
      </c>
      <c r="N7517" s="21"/>
      <c r="O7517" s="21"/>
      <c r="P7517" s="21"/>
    </row>
    <row r="7518" spans="1:16" s="559" customFormat="1" ht="12.75" customHeight="1">
      <c r="A7518" s="21" t="s">
        <v>2214</v>
      </c>
      <c r="B7518" s="21" t="s">
        <v>1735</v>
      </c>
      <c r="C7518" s="21" t="s">
        <v>2353</v>
      </c>
      <c r="D7518" s="21" t="s">
        <v>2728</v>
      </c>
      <c r="E7518" s="21" t="s">
        <v>2729</v>
      </c>
      <c r="F7518" s="21" t="s">
        <v>1751</v>
      </c>
      <c r="G7518" s="21" t="s">
        <v>2730</v>
      </c>
      <c r="H7518" s="21" t="s">
        <v>1741</v>
      </c>
      <c r="I7518" s="560">
        <v>2081.6999999999998</v>
      </c>
      <c r="J7518" s="1"/>
      <c r="K7518" s="21" t="str">
        <f t="shared" si="103"/>
        <v>93574421</v>
      </c>
      <c r="L7518" s="21" t="s">
        <v>2353</v>
      </c>
      <c r="M7518" s="21" t="s">
        <v>2731</v>
      </c>
      <c r="N7518" s="21"/>
      <c r="O7518" s="21"/>
      <c r="P7518" s="21"/>
    </row>
    <row r="7519" spans="1:16" s="559" customFormat="1" ht="12.75" customHeight="1">
      <c r="A7519" s="21" t="s">
        <v>2214</v>
      </c>
      <c r="B7519" s="21" t="s">
        <v>1735</v>
      </c>
      <c r="C7519" s="21" t="s">
        <v>2732</v>
      </c>
      <c r="D7519" s="21" t="s">
        <v>2733</v>
      </c>
      <c r="E7519" s="21" t="s">
        <v>2734</v>
      </c>
      <c r="F7519" s="21" t="s">
        <v>1739</v>
      </c>
      <c r="G7519" s="21" t="s">
        <v>2735</v>
      </c>
      <c r="H7519" s="21" t="s">
        <v>1741</v>
      </c>
      <c r="I7519" s="560">
        <v>299.7</v>
      </c>
      <c r="J7519" s="1"/>
      <c r="K7519" s="21" t="str">
        <f t="shared" si="103"/>
        <v>25255640</v>
      </c>
      <c r="L7519" s="21" t="s">
        <v>2732</v>
      </c>
      <c r="M7519" s="21" t="s">
        <v>2736</v>
      </c>
      <c r="N7519" s="21"/>
      <c r="O7519" s="21"/>
      <c r="P7519" s="21"/>
    </row>
    <row r="7520" spans="1:16" s="559" customFormat="1" ht="12.75" customHeight="1">
      <c r="A7520" s="21" t="s">
        <v>2214</v>
      </c>
      <c r="B7520" s="21" t="s">
        <v>1735</v>
      </c>
      <c r="C7520" s="21" t="s">
        <v>2281</v>
      </c>
      <c r="D7520" s="21" t="s">
        <v>2737</v>
      </c>
      <c r="E7520" s="21" t="s">
        <v>2738</v>
      </c>
      <c r="F7520" s="21" t="s">
        <v>1751</v>
      </c>
      <c r="G7520" s="21" t="s">
        <v>2739</v>
      </c>
      <c r="H7520" s="21" t="s">
        <v>1741</v>
      </c>
      <c r="I7520" s="560">
        <v>700</v>
      </c>
      <c r="J7520" s="1"/>
      <c r="K7520" s="21" t="str">
        <f t="shared" si="103"/>
        <v>96071655</v>
      </c>
      <c r="L7520" s="21" t="s">
        <v>2281</v>
      </c>
      <c r="M7520" s="21" t="s">
        <v>2740</v>
      </c>
      <c r="N7520" s="21"/>
      <c r="O7520" s="21"/>
      <c r="P7520" s="21"/>
    </row>
    <row r="7521" spans="1:16" s="559" customFormat="1" ht="12.75" customHeight="1">
      <c r="A7521" s="21" t="s">
        <v>2214</v>
      </c>
      <c r="B7521" s="21" t="s">
        <v>1735</v>
      </c>
      <c r="C7521" s="21" t="s">
        <v>2330</v>
      </c>
      <c r="D7521" s="21" t="s">
        <v>2741</v>
      </c>
      <c r="E7521" s="21" t="s">
        <v>2742</v>
      </c>
      <c r="F7521" s="21" t="s">
        <v>1739</v>
      </c>
      <c r="G7521" s="21" t="s">
        <v>2743</v>
      </c>
      <c r="H7521" s="21" t="s">
        <v>1741</v>
      </c>
      <c r="I7521" s="560">
        <v>1498.5</v>
      </c>
      <c r="J7521" s="1"/>
      <c r="K7521" s="21" t="str">
        <f t="shared" si="103"/>
        <v>81405639</v>
      </c>
      <c r="L7521" s="21" t="s">
        <v>2330</v>
      </c>
      <c r="M7521" s="21" t="s">
        <v>2744</v>
      </c>
      <c r="N7521" s="21"/>
      <c r="O7521" s="21"/>
      <c r="P7521" s="21"/>
    </row>
    <row r="7522" spans="1:16" s="559" customFormat="1" ht="12.75" customHeight="1">
      <c r="A7522" s="21" t="s">
        <v>2214</v>
      </c>
      <c r="B7522" s="21" t="s">
        <v>1735</v>
      </c>
      <c r="C7522" s="21" t="s">
        <v>2649</v>
      </c>
      <c r="D7522" s="21" t="s">
        <v>2745</v>
      </c>
      <c r="E7522" s="21" t="s">
        <v>2746</v>
      </c>
      <c r="F7522" s="21" t="s">
        <v>1751</v>
      </c>
      <c r="G7522" s="21" t="s">
        <v>2747</v>
      </c>
      <c r="H7522" s="21" t="s">
        <v>1741</v>
      </c>
      <c r="I7522" s="560">
        <v>486</v>
      </c>
      <c r="J7522" s="1"/>
      <c r="K7522" s="21" t="str">
        <f t="shared" si="103"/>
        <v>90456522</v>
      </c>
      <c r="L7522" s="21" t="s">
        <v>2649</v>
      </c>
      <c r="M7522" s="21" t="s">
        <v>2748</v>
      </c>
      <c r="N7522" s="21"/>
      <c r="O7522" s="21"/>
      <c r="P7522" s="21"/>
    </row>
    <row r="7523" spans="1:16" s="559" customFormat="1" ht="12.75" customHeight="1">
      <c r="A7523" s="21" t="s">
        <v>2214</v>
      </c>
      <c r="B7523" s="21" t="s">
        <v>1735</v>
      </c>
      <c r="C7523" s="21" t="s">
        <v>2749</v>
      </c>
      <c r="D7523" s="21" t="s">
        <v>2750</v>
      </c>
      <c r="E7523" s="21" t="s">
        <v>2751</v>
      </c>
      <c r="F7523" s="21" t="s">
        <v>1751</v>
      </c>
      <c r="G7523" s="21" t="s">
        <v>2752</v>
      </c>
      <c r="H7523" s="21" t="s">
        <v>1741</v>
      </c>
      <c r="I7523" s="560">
        <v>1992.6</v>
      </c>
      <c r="J7523" s="1"/>
      <c r="K7523" s="21" t="str">
        <f t="shared" si="103"/>
        <v>84023852</v>
      </c>
      <c r="L7523" s="21" t="s">
        <v>2749</v>
      </c>
      <c r="M7523" s="21" t="s">
        <v>2753</v>
      </c>
      <c r="N7523" s="21"/>
      <c r="O7523" s="21"/>
      <c r="P7523" s="21"/>
    </row>
    <row r="7524" spans="1:16" s="559" customFormat="1" ht="12.75" customHeight="1">
      <c r="A7524" s="21" t="s">
        <v>2214</v>
      </c>
      <c r="B7524" s="21" t="s">
        <v>1735</v>
      </c>
      <c r="C7524" s="21" t="s">
        <v>2754</v>
      </c>
      <c r="D7524" s="21" t="s">
        <v>2755</v>
      </c>
      <c r="E7524" s="21" t="s">
        <v>2756</v>
      </c>
      <c r="F7524" s="21" t="s">
        <v>1751</v>
      </c>
      <c r="G7524" s="21" t="s">
        <v>2757</v>
      </c>
      <c r="H7524" s="21" t="s">
        <v>1741</v>
      </c>
      <c r="I7524" s="560">
        <v>1336.5</v>
      </c>
      <c r="J7524" s="1"/>
      <c r="K7524" s="21" t="str">
        <f t="shared" si="103"/>
        <v>97052633</v>
      </c>
      <c r="L7524" s="21" t="s">
        <v>2754</v>
      </c>
      <c r="M7524" s="21" t="s">
        <v>2758</v>
      </c>
      <c r="N7524" s="21"/>
      <c r="O7524" s="21"/>
      <c r="P7524" s="21"/>
    </row>
    <row r="7525" spans="1:16" s="559" customFormat="1" ht="12.75" customHeight="1">
      <c r="A7525" s="21" t="s">
        <v>2214</v>
      </c>
      <c r="B7525" s="21" t="s">
        <v>1735</v>
      </c>
      <c r="C7525" s="21" t="s">
        <v>2759</v>
      </c>
      <c r="D7525" s="21" t="s">
        <v>2760</v>
      </c>
      <c r="E7525" s="21" t="s">
        <v>2761</v>
      </c>
      <c r="F7525" s="21" t="s">
        <v>1739</v>
      </c>
      <c r="G7525" s="21" t="s">
        <v>2762</v>
      </c>
      <c r="H7525" s="21" t="s">
        <v>1741</v>
      </c>
      <c r="I7525" s="560">
        <v>2397.88</v>
      </c>
      <c r="J7525" s="1"/>
      <c r="K7525" s="21" t="str">
        <f t="shared" si="103"/>
        <v>25255235</v>
      </c>
      <c r="L7525" s="21" t="s">
        <v>2759</v>
      </c>
      <c r="M7525" s="21" t="s">
        <v>2763</v>
      </c>
      <c r="N7525" s="21"/>
      <c r="O7525" s="21"/>
      <c r="P7525" s="21"/>
    </row>
    <row r="7526" spans="1:16" s="559" customFormat="1" ht="12.75" customHeight="1">
      <c r="A7526" s="21" t="s">
        <v>2214</v>
      </c>
      <c r="B7526" s="21" t="s">
        <v>1735</v>
      </c>
      <c r="C7526" s="21" t="s">
        <v>2555</v>
      </c>
      <c r="D7526" s="21" t="s">
        <v>2764</v>
      </c>
      <c r="E7526" s="21" t="s">
        <v>2765</v>
      </c>
      <c r="F7526" s="21" t="s">
        <v>1751</v>
      </c>
      <c r="G7526" s="21" t="s">
        <v>2766</v>
      </c>
      <c r="H7526" s="21" t="s">
        <v>1741</v>
      </c>
      <c r="I7526" s="560">
        <v>1087.78</v>
      </c>
      <c r="J7526" s="1"/>
      <c r="K7526" s="21" t="str">
        <f t="shared" si="103"/>
        <v>82101231</v>
      </c>
      <c r="L7526" s="21" t="s">
        <v>2555</v>
      </c>
      <c r="M7526" s="21" t="s">
        <v>2767</v>
      </c>
      <c r="N7526" s="21"/>
      <c r="O7526" s="21"/>
      <c r="P7526" s="21"/>
    </row>
    <row r="7527" spans="1:16" s="559" customFormat="1" ht="12.75" customHeight="1">
      <c r="A7527" s="21" t="s">
        <v>2214</v>
      </c>
      <c r="B7527" s="21" t="s">
        <v>1735</v>
      </c>
      <c r="C7527" s="21" t="s">
        <v>2768</v>
      </c>
      <c r="D7527" s="21" t="s">
        <v>2769</v>
      </c>
      <c r="E7527" s="21" t="s">
        <v>2770</v>
      </c>
      <c r="F7527" s="21" t="s">
        <v>1751</v>
      </c>
      <c r="G7527" s="21" t="s">
        <v>2771</v>
      </c>
      <c r="H7527" s="21" t="s">
        <v>1741</v>
      </c>
      <c r="I7527" s="560">
        <v>1620</v>
      </c>
      <c r="J7527" s="1"/>
      <c r="K7527" s="21" t="str">
        <f t="shared" si="103"/>
        <v>96229046</v>
      </c>
      <c r="L7527" s="21" t="s">
        <v>2768</v>
      </c>
      <c r="M7527" s="21" t="s">
        <v>2772</v>
      </c>
      <c r="N7527" s="21"/>
      <c r="O7527" s="21"/>
      <c r="P7527" s="21"/>
    </row>
    <row r="7528" spans="1:16" s="559" customFormat="1" ht="12.75" customHeight="1">
      <c r="A7528" s="21" t="s">
        <v>2214</v>
      </c>
      <c r="B7528" s="21" t="s">
        <v>1735</v>
      </c>
      <c r="C7528" s="21" t="s">
        <v>2773</v>
      </c>
      <c r="D7528" s="21" t="s">
        <v>2774</v>
      </c>
      <c r="E7528" s="21" t="s">
        <v>2775</v>
      </c>
      <c r="F7528" s="21" t="s">
        <v>1751</v>
      </c>
      <c r="G7528" s="21" t="s">
        <v>2776</v>
      </c>
      <c r="H7528" s="21" t="s">
        <v>1741</v>
      </c>
      <c r="I7528" s="560">
        <v>801.9</v>
      </c>
      <c r="J7528" s="1"/>
      <c r="K7528" s="21" t="str">
        <f t="shared" ref="K7528:K7591" si="104">MID(M7528,1,8)</f>
        <v>99009782</v>
      </c>
      <c r="L7528" s="21" t="s">
        <v>2773</v>
      </c>
      <c r="M7528" s="21" t="s">
        <v>2777</v>
      </c>
      <c r="N7528" s="21"/>
      <c r="O7528" s="21"/>
      <c r="P7528" s="21"/>
    </row>
    <row r="7529" spans="1:16" s="559" customFormat="1" ht="12.75" customHeight="1">
      <c r="A7529" s="21" t="s">
        <v>2214</v>
      </c>
      <c r="B7529" s="21" t="s">
        <v>1735</v>
      </c>
      <c r="C7529" s="21" t="s">
        <v>2778</v>
      </c>
      <c r="D7529" s="21" t="s">
        <v>2779</v>
      </c>
      <c r="E7529" s="21" t="s">
        <v>2780</v>
      </c>
      <c r="F7529" s="21" t="s">
        <v>1739</v>
      </c>
      <c r="G7529" s="21" t="s">
        <v>2781</v>
      </c>
      <c r="H7529" s="21" t="s">
        <v>1741</v>
      </c>
      <c r="I7529" s="560">
        <v>1500</v>
      </c>
      <c r="J7529" s="1"/>
      <c r="K7529" s="21" t="str">
        <f t="shared" si="104"/>
        <v>82633357</v>
      </c>
      <c r="L7529" s="21" t="s">
        <v>2778</v>
      </c>
      <c r="M7529" s="21" t="s">
        <v>2782</v>
      </c>
      <c r="N7529" s="21"/>
      <c r="O7529" s="21"/>
      <c r="P7529" s="21"/>
    </row>
    <row r="7530" spans="1:16" s="559" customFormat="1" ht="12.75" customHeight="1">
      <c r="A7530" s="21" t="s">
        <v>2214</v>
      </c>
      <c r="B7530" s="21" t="s">
        <v>1735</v>
      </c>
      <c r="C7530" s="21" t="s">
        <v>2281</v>
      </c>
      <c r="D7530" s="21" t="s">
        <v>2783</v>
      </c>
      <c r="E7530" s="21" t="s">
        <v>2784</v>
      </c>
      <c r="F7530" s="21" t="s">
        <v>1739</v>
      </c>
      <c r="G7530" s="21" t="s">
        <v>2785</v>
      </c>
      <c r="H7530" s="21" t="s">
        <v>1741</v>
      </c>
      <c r="I7530" s="560">
        <v>150</v>
      </c>
      <c r="J7530" s="1"/>
      <c r="K7530" s="21" t="str">
        <f t="shared" si="104"/>
        <v>96071655</v>
      </c>
      <c r="L7530" s="21" t="s">
        <v>2281</v>
      </c>
      <c r="M7530" s="21" t="s">
        <v>2786</v>
      </c>
      <c r="N7530" s="21"/>
      <c r="O7530" s="21"/>
      <c r="P7530" s="21"/>
    </row>
    <row r="7531" spans="1:16" s="559" customFormat="1" ht="12.75" customHeight="1">
      <c r="A7531" s="21" t="s">
        <v>2214</v>
      </c>
      <c r="B7531" s="21" t="s">
        <v>1735</v>
      </c>
      <c r="C7531" s="21" t="s">
        <v>2622</v>
      </c>
      <c r="D7531" s="21" t="s">
        <v>2787</v>
      </c>
      <c r="E7531" s="21" t="s">
        <v>2788</v>
      </c>
      <c r="F7531" s="21" t="s">
        <v>1751</v>
      </c>
      <c r="G7531" s="21" t="s">
        <v>2789</v>
      </c>
      <c r="H7531" s="21" t="s">
        <v>1741</v>
      </c>
      <c r="I7531" s="560">
        <v>1498.5</v>
      </c>
      <c r="J7531" s="1"/>
      <c r="K7531" s="21" t="str">
        <f t="shared" si="104"/>
        <v>20296509</v>
      </c>
      <c r="L7531" s="21" t="s">
        <v>2622</v>
      </c>
      <c r="M7531" s="21" t="s">
        <v>2790</v>
      </c>
      <c r="N7531" s="21"/>
      <c r="O7531" s="21"/>
      <c r="P7531" s="21"/>
    </row>
    <row r="7532" spans="1:16" s="559" customFormat="1" ht="12.75" customHeight="1">
      <c r="A7532" s="21" t="s">
        <v>2214</v>
      </c>
      <c r="B7532" s="21" t="s">
        <v>1735</v>
      </c>
      <c r="C7532" s="21" t="s">
        <v>2649</v>
      </c>
      <c r="D7532" s="21" t="s">
        <v>2791</v>
      </c>
      <c r="E7532" s="21" t="s">
        <v>2792</v>
      </c>
      <c r="F7532" s="21" t="s">
        <v>1751</v>
      </c>
      <c r="G7532" s="21" t="s">
        <v>2793</v>
      </c>
      <c r="H7532" s="21" t="s">
        <v>1741</v>
      </c>
      <c r="I7532" s="560">
        <v>502.2</v>
      </c>
      <c r="J7532" s="1"/>
      <c r="K7532" s="21" t="str">
        <f t="shared" si="104"/>
        <v>90456522</v>
      </c>
      <c r="L7532" s="21" t="s">
        <v>2649</v>
      </c>
      <c r="M7532" s="21" t="s">
        <v>2794</v>
      </c>
      <c r="N7532" s="21"/>
      <c r="O7532" s="21"/>
      <c r="P7532" s="21"/>
    </row>
    <row r="7533" spans="1:16" s="559" customFormat="1" ht="12.75" customHeight="1">
      <c r="A7533" s="21" t="s">
        <v>2214</v>
      </c>
      <c r="B7533" s="21" t="s">
        <v>1735</v>
      </c>
      <c r="C7533" s="21" t="s">
        <v>2795</v>
      </c>
      <c r="D7533" s="21" t="s">
        <v>2796</v>
      </c>
      <c r="E7533" s="21" t="s">
        <v>2797</v>
      </c>
      <c r="F7533" s="21" t="s">
        <v>1751</v>
      </c>
      <c r="G7533" s="21" t="s">
        <v>2798</v>
      </c>
      <c r="H7533" s="21" t="s">
        <v>1741</v>
      </c>
      <c r="I7533" s="560">
        <v>1004.4</v>
      </c>
      <c r="J7533" s="1"/>
      <c r="K7533" s="21" t="str">
        <f t="shared" si="104"/>
        <v>82102426</v>
      </c>
      <c r="L7533" s="21" t="s">
        <v>2795</v>
      </c>
      <c r="M7533" s="21" t="s">
        <v>2799</v>
      </c>
      <c r="N7533" s="21"/>
      <c r="O7533" s="21"/>
      <c r="P7533" s="21"/>
    </row>
    <row r="7534" spans="1:16" s="559" customFormat="1" ht="12.75" customHeight="1">
      <c r="A7534" s="21" t="s">
        <v>2214</v>
      </c>
      <c r="B7534" s="21" t="s">
        <v>1735</v>
      </c>
      <c r="C7534" s="21" t="s">
        <v>2444</v>
      </c>
      <c r="D7534" s="21" t="s">
        <v>2800</v>
      </c>
      <c r="E7534" s="21" t="s">
        <v>2801</v>
      </c>
      <c r="F7534" s="21" t="s">
        <v>1739</v>
      </c>
      <c r="G7534" s="21" t="s">
        <v>2802</v>
      </c>
      <c r="H7534" s="21" t="s">
        <v>1741</v>
      </c>
      <c r="I7534" s="560">
        <v>1020.6</v>
      </c>
      <c r="J7534" s="1"/>
      <c r="K7534" s="21" t="str">
        <f t="shared" si="104"/>
        <v>93726940</v>
      </c>
      <c r="L7534" s="21" t="s">
        <v>2444</v>
      </c>
      <c r="M7534" s="21" t="s">
        <v>2803</v>
      </c>
      <c r="N7534" s="21"/>
      <c r="O7534" s="21"/>
      <c r="P7534" s="21"/>
    </row>
    <row r="7535" spans="1:16" s="559" customFormat="1" ht="12.75" customHeight="1">
      <c r="A7535" s="21" t="s">
        <v>2214</v>
      </c>
      <c r="B7535" s="21" t="s">
        <v>1735</v>
      </c>
      <c r="C7535" s="21" t="s">
        <v>2609</v>
      </c>
      <c r="D7535" s="21" t="s">
        <v>2804</v>
      </c>
      <c r="E7535" s="21" t="s">
        <v>2805</v>
      </c>
      <c r="F7535" s="21" t="s">
        <v>1751</v>
      </c>
      <c r="G7535" s="21" t="s">
        <v>2806</v>
      </c>
      <c r="H7535" s="21" t="s">
        <v>1741</v>
      </c>
      <c r="I7535" s="560">
        <v>1247.4000000000001</v>
      </c>
      <c r="J7535" s="1"/>
      <c r="K7535" s="21" t="str">
        <f t="shared" si="104"/>
        <v>93574407</v>
      </c>
      <c r="L7535" s="21" t="s">
        <v>2609</v>
      </c>
      <c r="M7535" s="21" t="s">
        <v>2807</v>
      </c>
      <c r="N7535" s="21"/>
      <c r="O7535" s="21"/>
      <c r="P7535" s="21"/>
    </row>
    <row r="7536" spans="1:16" s="559" customFormat="1" ht="12.75" customHeight="1">
      <c r="A7536" s="21" t="s">
        <v>2214</v>
      </c>
      <c r="B7536" s="21" t="s">
        <v>1735</v>
      </c>
      <c r="C7536" s="21" t="s">
        <v>2361</v>
      </c>
      <c r="D7536" s="21" t="s">
        <v>2808</v>
      </c>
      <c r="E7536" s="21" t="s">
        <v>2809</v>
      </c>
      <c r="F7536" s="21" t="s">
        <v>1739</v>
      </c>
      <c r="G7536" s="21" t="s">
        <v>2810</v>
      </c>
      <c r="H7536" s="21" t="s">
        <v>1741</v>
      </c>
      <c r="I7536" s="560">
        <v>1004.4</v>
      </c>
      <c r="J7536" s="1"/>
      <c r="K7536" s="21" t="str">
        <f t="shared" si="104"/>
        <v>81420499</v>
      </c>
      <c r="L7536" s="21" t="s">
        <v>2361</v>
      </c>
      <c r="M7536" s="21" t="s">
        <v>2811</v>
      </c>
      <c r="N7536" s="21"/>
      <c r="O7536" s="21"/>
      <c r="P7536" s="21"/>
    </row>
    <row r="7537" spans="1:16" s="559" customFormat="1" ht="12.75" customHeight="1">
      <c r="A7537" s="21" t="s">
        <v>2214</v>
      </c>
      <c r="B7537" s="21" t="s">
        <v>1735</v>
      </c>
      <c r="C7537" s="21" t="s">
        <v>2484</v>
      </c>
      <c r="D7537" s="21" t="s">
        <v>2812</v>
      </c>
      <c r="E7537" s="21" t="s">
        <v>2813</v>
      </c>
      <c r="F7537" s="21" t="s">
        <v>1739</v>
      </c>
      <c r="G7537" s="21" t="s">
        <v>2814</v>
      </c>
      <c r="H7537" s="21" t="s">
        <v>1741</v>
      </c>
      <c r="I7537" s="560">
        <v>810</v>
      </c>
      <c r="J7537" s="1"/>
      <c r="K7537" s="21" t="str">
        <f t="shared" si="104"/>
        <v>97227475</v>
      </c>
      <c r="L7537" s="21" t="s">
        <v>2484</v>
      </c>
      <c r="M7537" s="21" t="s">
        <v>2815</v>
      </c>
      <c r="N7537" s="21"/>
      <c r="O7537" s="21"/>
      <c r="P7537" s="21"/>
    </row>
    <row r="7538" spans="1:16" s="559" customFormat="1" ht="12.75" customHeight="1">
      <c r="A7538" s="21" t="s">
        <v>2214</v>
      </c>
      <c r="B7538" s="21" t="s">
        <v>1735</v>
      </c>
      <c r="C7538" s="21" t="s">
        <v>2816</v>
      </c>
      <c r="D7538" s="21" t="s">
        <v>2817</v>
      </c>
      <c r="E7538" s="21" t="s">
        <v>2818</v>
      </c>
      <c r="F7538" s="21" t="s">
        <v>1751</v>
      </c>
      <c r="G7538" s="21" t="s">
        <v>2819</v>
      </c>
      <c r="H7538" s="21" t="s">
        <v>1741</v>
      </c>
      <c r="I7538" s="560">
        <v>1020.6</v>
      </c>
      <c r="J7538" s="1"/>
      <c r="K7538" s="21" t="str">
        <f t="shared" si="104"/>
        <v>25285980</v>
      </c>
      <c r="L7538" s="21" t="s">
        <v>2816</v>
      </c>
      <c r="M7538" s="21" t="s">
        <v>2820</v>
      </c>
      <c r="N7538" s="21"/>
      <c r="O7538" s="21"/>
      <c r="P7538" s="21"/>
    </row>
    <row r="7539" spans="1:16" s="559" customFormat="1" ht="12.75" customHeight="1">
      <c r="A7539" s="21" t="s">
        <v>2214</v>
      </c>
      <c r="B7539" s="21" t="s">
        <v>1735</v>
      </c>
      <c r="C7539" s="21" t="s">
        <v>2821</v>
      </c>
      <c r="D7539" s="21" t="s">
        <v>2822</v>
      </c>
      <c r="E7539" s="21" t="s">
        <v>2823</v>
      </c>
      <c r="F7539" s="21" t="s">
        <v>1739</v>
      </c>
      <c r="G7539" s="21" t="s">
        <v>2824</v>
      </c>
      <c r="H7539" s="21" t="s">
        <v>1741</v>
      </c>
      <c r="I7539" s="560">
        <v>502.2</v>
      </c>
      <c r="J7539" s="1"/>
      <c r="K7539" s="21" t="str">
        <f t="shared" si="104"/>
        <v>97052089</v>
      </c>
      <c r="L7539" s="21" t="s">
        <v>2821</v>
      </c>
      <c r="M7539" s="21" t="s">
        <v>2825</v>
      </c>
      <c r="N7539" s="21"/>
      <c r="O7539" s="21"/>
      <c r="P7539" s="21"/>
    </row>
    <row r="7540" spans="1:16" s="559" customFormat="1" ht="12.75" customHeight="1">
      <c r="A7540" s="21" t="s">
        <v>2214</v>
      </c>
      <c r="B7540" s="21" t="s">
        <v>1735</v>
      </c>
      <c r="C7540" s="21" t="s">
        <v>2330</v>
      </c>
      <c r="D7540" s="21" t="s">
        <v>2826</v>
      </c>
      <c r="E7540" s="21" t="s">
        <v>2827</v>
      </c>
      <c r="F7540" s="21" t="s">
        <v>1739</v>
      </c>
      <c r="G7540" s="21" t="s">
        <v>2828</v>
      </c>
      <c r="H7540" s="21" t="s">
        <v>1741</v>
      </c>
      <c r="I7540" s="560">
        <v>1863</v>
      </c>
      <c r="J7540" s="1"/>
      <c r="K7540" s="21" t="str">
        <f t="shared" si="104"/>
        <v>81405639</v>
      </c>
      <c r="L7540" s="21" t="s">
        <v>2330</v>
      </c>
      <c r="M7540" s="21" t="s">
        <v>2829</v>
      </c>
      <c r="N7540" s="21"/>
      <c r="O7540" s="21"/>
      <c r="P7540" s="21"/>
    </row>
    <row r="7541" spans="1:16" s="559" customFormat="1" ht="12.75" customHeight="1">
      <c r="A7541" s="21" t="s">
        <v>2214</v>
      </c>
      <c r="B7541" s="21" t="s">
        <v>1735</v>
      </c>
      <c r="C7541" s="21" t="s">
        <v>2830</v>
      </c>
      <c r="D7541" s="21" t="s">
        <v>2831</v>
      </c>
      <c r="E7541" s="21" t="s">
        <v>2832</v>
      </c>
      <c r="F7541" s="21" t="s">
        <v>1739</v>
      </c>
      <c r="G7541" s="21" t="s">
        <v>2833</v>
      </c>
      <c r="H7541" s="21" t="s">
        <v>1741</v>
      </c>
      <c r="I7541" s="560">
        <v>800</v>
      </c>
      <c r="J7541" s="1"/>
      <c r="K7541" s="21" t="str">
        <f t="shared" si="104"/>
        <v>22480073</v>
      </c>
      <c r="L7541" s="21" t="s">
        <v>2830</v>
      </c>
      <c r="M7541" s="21" t="s">
        <v>2834</v>
      </c>
      <c r="N7541" s="21"/>
      <c r="O7541" s="21"/>
      <c r="P7541" s="21"/>
    </row>
    <row r="7542" spans="1:16" s="559" customFormat="1" ht="12.75" customHeight="1">
      <c r="A7542" s="21" t="s">
        <v>2214</v>
      </c>
      <c r="B7542" s="21" t="s">
        <v>1735</v>
      </c>
      <c r="C7542" s="21" t="s">
        <v>2677</v>
      </c>
      <c r="D7542" s="21" t="s">
        <v>2835</v>
      </c>
      <c r="E7542" s="21" t="s">
        <v>2836</v>
      </c>
      <c r="F7542" s="21" t="s">
        <v>1739</v>
      </c>
      <c r="G7542" s="21" t="s">
        <v>2837</v>
      </c>
      <c r="H7542" s="21" t="s">
        <v>1741</v>
      </c>
      <c r="I7542" s="560">
        <v>599.4</v>
      </c>
      <c r="J7542" s="1"/>
      <c r="K7542" s="21" t="str">
        <f t="shared" si="104"/>
        <v>80312638</v>
      </c>
      <c r="L7542" s="21" t="s">
        <v>2677</v>
      </c>
      <c r="M7542" s="21" t="s">
        <v>2838</v>
      </c>
      <c r="N7542" s="21"/>
      <c r="O7542" s="21"/>
      <c r="P7542" s="21"/>
    </row>
    <row r="7543" spans="1:16" s="559" customFormat="1" ht="12.75" customHeight="1">
      <c r="A7543" s="21" t="s">
        <v>2214</v>
      </c>
      <c r="B7543" s="21" t="s">
        <v>1735</v>
      </c>
      <c r="C7543" s="21" t="s">
        <v>2663</v>
      </c>
      <c r="D7543" s="21" t="s">
        <v>2839</v>
      </c>
      <c r="E7543" s="21" t="s">
        <v>2840</v>
      </c>
      <c r="F7543" s="21" t="s">
        <v>1751</v>
      </c>
      <c r="G7543" s="21" t="s">
        <v>1853</v>
      </c>
      <c r="H7543" s="21" t="s">
        <v>1741</v>
      </c>
      <c r="I7543" s="560">
        <v>1620</v>
      </c>
      <c r="J7543" s="1"/>
      <c r="K7543" s="21" t="str">
        <f t="shared" si="104"/>
        <v>96196696</v>
      </c>
      <c r="L7543" s="21" t="s">
        <v>2663</v>
      </c>
      <c r="M7543" s="21" t="s">
        <v>2841</v>
      </c>
      <c r="N7543" s="21"/>
      <c r="O7543" s="21"/>
      <c r="P7543" s="21"/>
    </row>
    <row r="7544" spans="1:16" s="559" customFormat="1" ht="12.75" customHeight="1">
      <c r="A7544" s="21" t="s">
        <v>2214</v>
      </c>
      <c r="B7544" s="21" t="s">
        <v>1735</v>
      </c>
      <c r="C7544" s="21" t="s">
        <v>2842</v>
      </c>
      <c r="D7544" s="21" t="s">
        <v>2843</v>
      </c>
      <c r="E7544" s="21" t="s">
        <v>2844</v>
      </c>
      <c r="F7544" s="21" t="s">
        <v>1739</v>
      </c>
      <c r="G7544" s="21" t="s">
        <v>2845</v>
      </c>
      <c r="H7544" s="21" t="s">
        <v>1741</v>
      </c>
      <c r="I7544" s="560">
        <v>1004.4</v>
      </c>
      <c r="J7544" s="1"/>
      <c r="K7544" s="21" t="str">
        <f t="shared" si="104"/>
        <v>24143379</v>
      </c>
      <c r="L7544" s="21" t="s">
        <v>2842</v>
      </c>
      <c r="M7544" s="21" t="s">
        <v>2846</v>
      </c>
      <c r="N7544" s="21"/>
      <c r="O7544" s="21"/>
      <c r="P7544" s="21"/>
    </row>
    <row r="7545" spans="1:16" s="559" customFormat="1" ht="12.75" customHeight="1">
      <c r="A7545" s="21" t="s">
        <v>2214</v>
      </c>
      <c r="B7545" s="21" t="s">
        <v>1735</v>
      </c>
      <c r="C7545" s="21" t="s">
        <v>2353</v>
      </c>
      <c r="D7545" s="21" t="s">
        <v>2847</v>
      </c>
      <c r="E7545" s="21" t="s">
        <v>2848</v>
      </c>
      <c r="F7545" s="21" t="s">
        <v>1739</v>
      </c>
      <c r="G7545" s="21" t="s">
        <v>2849</v>
      </c>
      <c r="H7545" s="21" t="s">
        <v>1741</v>
      </c>
      <c r="I7545" s="560">
        <v>2000.7</v>
      </c>
      <c r="J7545" s="1"/>
      <c r="K7545" s="21" t="str">
        <f t="shared" si="104"/>
        <v>93574421</v>
      </c>
      <c r="L7545" s="21" t="s">
        <v>2353</v>
      </c>
      <c r="M7545" s="21" t="s">
        <v>2850</v>
      </c>
      <c r="N7545" s="21"/>
      <c r="O7545" s="21"/>
      <c r="P7545" s="21"/>
    </row>
    <row r="7546" spans="1:16" s="559" customFormat="1" ht="12.75" customHeight="1">
      <c r="A7546" s="21" t="s">
        <v>2214</v>
      </c>
      <c r="B7546" s="21" t="s">
        <v>1735</v>
      </c>
      <c r="C7546" s="21" t="s">
        <v>2830</v>
      </c>
      <c r="D7546" s="21" t="s">
        <v>2851</v>
      </c>
      <c r="E7546" s="21" t="s">
        <v>2852</v>
      </c>
      <c r="F7546" s="21" t="s">
        <v>1751</v>
      </c>
      <c r="G7546" s="21" t="s">
        <v>2853</v>
      </c>
      <c r="H7546" s="21" t="s">
        <v>1741</v>
      </c>
      <c r="I7546" s="560">
        <v>1200</v>
      </c>
      <c r="J7546" s="1"/>
      <c r="K7546" s="21" t="str">
        <f t="shared" si="104"/>
        <v>22480073</v>
      </c>
      <c r="L7546" s="21" t="s">
        <v>2830</v>
      </c>
      <c r="M7546" s="21" t="s">
        <v>2854</v>
      </c>
      <c r="N7546" s="21"/>
      <c r="O7546" s="21"/>
      <c r="P7546" s="21"/>
    </row>
    <row r="7547" spans="1:16" s="559" customFormat="1" ht="12.75" customHeight="1">
      <c r="A7547" s="21" t="s">
        <v>2214</v>
      </c>
      <c r="B7547" s="21" t="s">
        <v>1735</v>
      </c>
      <c r="C7547" s="21" t="s">
        <v>2773</v>
      </c>
      <c r="D7547" s="21" t="s">
        <v>2855</v>
      </c>
      <c r="E7547" s="21" t="s">
        <v>2856</v>
      </c>
      <c r="F7547" s="21" t="s">
        <v>1739</v>
      </c>
      <c r="G7547" s="21" t="s">
        <v>2857</v>
      </c>
      <c r="H7547" s="21" t="s">
        <v>1741</v>
      </c>
      <c r="I7547" s="560">
        <v>801.9</v>
      </c>
      <c r="J7547" s="1"/>
      <c r="K7547" s="21" t="str">
        <f t="shared" si="104"/>
        <v>99009782</v>
      </c>
      <c r="L7547" s="21" t="s">
        <v>2773</v>
      </c>
      <c r="M7547" s="21" t="s">
        <v>2858</v>
      </c>
      <c r="N7547" s="21"/>
      <c r="O7547" s="21"/>
      <c r="P7547" s="21"/>
    </row>
    <row r="7548" spans="1:16" s="559" customFormat="1" ht="12.75" customHeight="1">
      <c r="A7548" s="21" t="s">
        <v>2214</v>
      </c>
      <c r="B7548" s="21" t="s">
        <v>1735</v>
      </c>
      <c r="C7548" s="21" t="s">
        <v>2859</v>
      </c>
      <c r="D7548" s="21" t="s">
        <v>2860</v>
      </c>
      <c r="E7548" s="21" t="s">
        <v>2861</v>
      </c>
      <c r="F7548" s="21" t="s">
        <v>1739</v>
      </c>
      <c r="G7548" s="21" t="s">
        <v>2862</v>
      </c>
      <c r="H7548" s="21" t="s">
        <v>1741</v>
      </c>
      <c r="I7548" s="560">
        <v>996.3</v>
      </c>
      <c r="J7548" s="1"/>
      <c r="K7548" s="21" t="str">
        <f t="shared" si="104"/>
        <v>96156436</v>
      </c>
      <c r="L7548" s="21" t="s">
        <v>2859</v>
      </c>
      <c r="M7548" s="21" t="s">
        <v>2863</v>
      </c>
      <c r="N7548" s="21"/>
      <c r="O7548" s="21"/>
      <c r="P7548" s="21"/>
    </row>
    <row r="7549" spans="1:16" s="559" customFormat="1" ht="12.75" customHeight="1">
      <c r="A7549" s="21" t="s">
        <v>2214</v>
      </c>
      <c r="B7549" s="21" t="s">
        <v>1735</v>
      </c>
      <c r="C7549" s="21" t="s">
        <v>2281</v>
      </c>
      <c r="D7549" s="21" t="s">
        <v>2864</v>
      </c>
      <c r="E7549" s="21" t="s">
        <v>2865</v>
      </c>
      <c r="F7549" s="21" t="s">
        <v>1739</v>
      </c>
      <c r="G7549" s="21" t="s">
        <v>2866</v>
      </c>
      <c r="H7549" s="21" t="s">
        <v>1741</v>
      </c>
      <c r="I7549" s="560">
        <v>500</v>
      </c>
      <c r="J7549" s="1"/>
      <c r="K7549" s="21" t="str">
        <f t="shared" si="104"/>
        <v>96071655</v>
      </c>
      <c r="L7549" s="21" t="s">
        <v>2281</v>
      </c>
      <c r="M7549" s="21" t="s">
        <v>2867</v>
      </c>
      <c r="N7549" s="21"/>
      <c r="O7549" s="21"/>
      <c r="P7549" s="21"/>
    </row>
    <row r="7550" spans="1:16" s="559" customFormat="1" ht="12.75" customHeight="1">
      <c r="A7550" s="21" t="s">
        <v>2214</v>
      </c>
      <c r="B7550" s="21" t="s">
        <v>1735</v>
      </c>
      <c r="C7550" s="21" t="s">
        <v>2256</v>
      </c>
      <c r="D7550" s="21" t="s">
        <v>2868</v>
      </c>
      <c r="E7550" s="21" t="s">
        <v>2869</v>
      </c>
      <c r="F7550" s="21" t="s">
        <v>1739</v>
      </c>
      <c r="G7550" s="21" t="s">
        <v>2870</v>
      </c>
      <c r="H7550" s="21" t="s">
        <v>1741</v>
      </c>
      <c r="I7550" s="560">
        <v>1500.66</v>
      </c>
      <c r="J7550" s="1"/>
      <c r="K7550" s="21" t="str">
        <f t="shared" si="104"/>
        <v>93478188</v>
      </c>
      <c r="L7550" s="21" t="s">
        <v>2256</v>
      </c>
      <c r="M7550" s="21" t="s">
        <v>2871</v>
      </c>
      <c r="N7550" s="21"/>
      <c r="O7550" s="21"/>
      <c r="P7550" s="21"/>
    </row>
    <row r="7551" spans="1:16" s="559" customFormat="1" ht="12.75" customHeight="1">
      <c r="A7551" s="21" t="s">
        <v>2214</v>
      </c>
      <c r="B7551" s="21" t="s">
        <v>1735</v>
      </c>
      <c r="C7551" s="21" t="s">
        <v>2872</v>
      </c>
      <c r="D7551" s="21" t="s">
        <v>2873</v>
      </c>
      <c r="E7551" s="21" t="s">
        <v>2874</v>
      </c>
      <c r="F7551" s="21" t="s">
        <v>1739</v>
      </c>
      <c r="G7551" s="21" t="s">
        <v>2875</v>
      </c>
      <c r="H7551" s="21" t="s">
        <v>1741</v>
      </c>
      <c r="I7551" s="560">
        <v>737.1</v>
      </c>
      <c r="J7551" s="1"/>
      <c r="K7551" s="21" t="str">
        <f t="shared" si="104"/>
        <v>22482420</v>
      </c>
      <c r="L7551" s="21" t="s">
        <v>2872</v>
      </c>
      <c r="M7551" s="21" t="s">
        <v>2876</v>
      </c>
      <c r="N7551" s="21"/>
      <c r="O7551" s="21"/>
      <c r="P7551" s="21"/>
    </row>
    <row r="7552" spans="1:16" s="559" customFormat="1" ht="12.75" customHeight="1">
      <c r="A7552" s="21" t="s">
        <v>2214</v>
      </c>
      <c r="B7552" s="21" t="s">
        <v>1735</v>
      </c>
      <c r="C7552" s="21" t="s">
        <v>2877</v>
      </c>
      <c r="D7552" s="21" t="s">
        <v>2878</v>
      </c>
      <c r="E7552" s="21" t="s">
        <v>2879</v>
      </c>
      <c r="F7552" s="21" t="s">
        <v>1739</v>
      </c>
      <c r="G7552" s="21" t="s">
        <v>2880</v>
      </c>
      <c r="H7552" s="21" t="s">
        <v>1741</v>
      </c>
      <c r="I7552" s="560">
        <v>810</v>
      </c>
      <c r="J7552" s="1"/>
      <c r="K7552" s="21" t="str">
        <f t="shared" si="104"/>
        <v>82630989</v>
      </c>
      <c r="L7552" s="21" t="s">
        <v>2877</v>
      </c>
      <c r="M7552" s="21" t="s">
        <v>2881</v>
      </c>
      <c r="N7552" s="21"/>
      <c r="O7552" s="21"/>
      <c r="P7552" s="21"/>
    </row>
    <row r="7553" spans="1:16" s="559" customFormat="1" ht="12.75" customHeight="1">
      <c r="A7553" s="21" t="s">
        <v>2214</v>
      </c>
      <c r="B7553" s="21" t="s">
        <v>1735</v>
      </c>
      <c r="C7553" s="21" t="s">
        <v>2882</v>
      </c>
      <c r="D7553" s="21" t="s">
        <v>2883</v>
      </c>
      <c r="E7553" s="21" t="s">
        <v>2884</v>
      </c>
      <c r="F7553" s="21" t="s">
        <v>1739</v>
      </c>
      <c r="G7553" s="21" t="s">
        <v>2880</v>
      </c>
      <c r="H7553" s="21" t="s">
        <v>1741</v>
      </c>
      <c r="I7553" s="560">
        <v>300</v>
      </c>
      <c r="J7553" s="1"/>
      <c r="K7553" s="21" t="str">
        <f t="shared" si="104"/>
        <v>96156340</v>
      </c>
      <c r="L7553" s="21" t="s">
        <v>2882</v>
      </c>
      <c r="M7553" s="21" t="s">
        <v>2885</v>
      </c>
      <c r="N7553" s="21"/>
      <c r="O7553" s="21"/>
      <c r="P7553" s="21"/>
    </row>
    <row r="7554" spans="1:16" s="559" customFormat="1" ht="12.75" customHeight="1">
      <c r="A7554" s="21" t="s">
        <v>2214</v>
      </c>
      <c r="B7554" s="21" t="s">
        <v>1735</v>
      </c>
      <c r="C7554" s="21" t="s">
        <v>2344</v>
      </c>
      <c r="D7554" s="21" t="s">
        <v>2886</v>
      </c>
      <c r="E7554" s="21" t="s">
        <v>2887</v>
      </c>
      <c r="F7554" s="21" t="s">
        <v>1751</v>
      </c>
      <c r="G7554" s="21" t="s">
        <v>2888</v>
      </c>
      <c r="H7554" s="21" t="s">
        <v>1741</v>
      </c>
      <c r="I7554" s="560">
        <v>1425.6</v>
      </c>
      <c r="J7554" s="1"/>
      <c r="K7554" s="21" t="str">
        <f t="shared" si="104"/>
        <v>22481154</v>
      </c>
      <c r="L7554" s="21" t="s">
        <v>2344</v>
      </c>
      <c r="M7554" s="21" t="s">
        <v>2889</v>
      </c>
      <c r="N7554" s="21"/>
      <c r="O7554" s="21"/>
      <c r="P7554" s="21"/>
    </row>
    <row r="7555" spans="1:16" s="559" customFormat="1" ht="12.75" customHeight="1">
      <c r="A7555" s="21" t="s">
        <v>2214</v>
      </c>
      <c r="B7555" s="21" t="s">
        <v>1735</v>
      </c>
      <c r="C7555" s="21" t="s">
        <v>2583</v>
      </c>
      <c r="D7555" s="21" t="s">
        <v>2475</v>
      </c>
      <c r="E7555" s="21" t="s">
        <v>2890</v>
      </c>
      <c r="F7555" s="21" t="s">
        <v>1739</v>
      </c>
      <c r="G7555" s="21" t="s">
        <v>2891</v>
      </c>
      <c r="H7555" s="21" t="s">
        <v>1741</v>
      </c>
      <c r="I7555" s="560">
        <v>1357.74</v>
      </c>
      <c r="J7555" s="1"/>
      <c r="K7555" s="21" t="str">
        <f t="shared" si="104"/>
        <v>97227353</v>
      </c>
      <c r="L7555" s="21" t="s">
        <v>2583</v>
      </c>
      <c r="M7555" s="21" t="s">
        <v>2892</v>
      </c>
      <c r="N7555" s="21"/>
      <c r="O7555" s="21"/>
      <c r="P7555" s="21"/>
    </row>
    <row r="7556" spans="1:16" s="559" customFormat="1" ht="12.75" customHeight="1">
      <c r="A7556" s="21" t="s">
        <v>2214</v>
      </c>
      <c r="B7556" s="21" t="s">
        <v>1735</v>
      </c>
      <c r="C7556" s="21" t="s">
        <v>2555</v>
      </c>
      <c r="D7556" s="21" t="s">
        <v>2893</v>
      </c>
      <c r="E7556" s="21" t="s">
        <v>2894</v>
      </c>
      <c r="F7556" s="21" t="s">
        <v>1751</v>
      </c>
      <c r="G7556" s="21" t="s">
        <v>2895</v>
      </c>
      <c r="H7556" s="21" t="s">
        <v>1741</v>
      </c>
      <c r="I7556" s="560">
        <v>2008.8</v>
      </c>
      <c r="J7556" s="1"/>
      <c r="K7556" s="21" t="str">
        <f t="shared" si="104"/>
        <v>82101231</v>
      </c>
      <c r="L7556" s="21" t="s">
        <v>2555</v>
      </c>
      <c r="M7556" s="21" t="s">
        <v>2896</v>
      </c>
      <c r="N7556" s="21"/>
      <c r="O7556" s="21"/>
      <c r="P7556" s="21"/>
    </row>
    <row r="7557" spans="1:16" s="559" customFormat="1" ht="12.75" customHeight="1">
      <c r="A7557" s="21" t="s">
        <v>2214</v>
      </c>
      <c r="B7557" s="21" t="s">
        <v>1735</v>
      </c>
      <c r="C7557" s="21" t="s">
        <v>2821</v>
      </c>
      <c r="D7557" s="21" t="s">
        <v>2897</v>
      </c>
      <c r="E7557" s="21" t="s">
        <v>2898</v>
      </c>
      <c r="F7557" s="21" t="s">
        <v>1751</v>
      </c>
      <c r="G7557" s="21" t="s">
        <v>2899</v>
      </c>
      <c r="H7557" s="21" t="s">
        <v>1741</v>
      </c>
      <c r="I7557" s="560">
        <v>2187</v>
      </c>
      <c r="J7557" s="1"/>
      <c r="K7557" s="21" t="str">
        <f t="shared" si="104"/>
        <v>97052089</v>
      </c>
      <c r="L7557" s="21" t="s">
        <v>2821</v>
      </c>
      <c r="M7557" s="21" t="s">
        <v>2900</v>
      </c>
      <c r="N7557" s="21"/>
      <c r="O7557" s="21"/>
      <c r="P7557" s="21"/>
    </row>
    <row r="7558" spans="1:16" s="559" customFormat="1" ht="12.75" customHeight="1">
      <c r="A7558" s="21" t="s">
        <v>2214</v>
      </c>
      <c r="B7558" s="21" t="s">
        <v>1735</v>
      </c>
      <c r="C7558" s="21" t="s">
        <v>2361</v>
      </c>
      <c r="D7558" s="21" t="s">
        <v>2901</v>
      </c>
      <c r="E7558" s="21" t="s">
        <v>2902</v>
      </c>
      <c r="F7558" s="21" t="s">
        <v>1739</v>
      </c>
      <c r="G7558" s="21" t="s">
        <v>2903</v>
      </c>
      <c r="H7558" s="21" t="s">
        <v>1741</v>
      </c>
      <c r="I7558" s="560">
        <v>2114.1</v>
      </c>
      <c r="J7558" s="1"/>
      <c r="K7558" s="21" t="str">
        <f t="shared" si="104"/>
        <v>81420499</v>
      </c>
      <c r="L7558" s="21" t="s">
        <v>2361</v>
      </c>
      <c r="M7558" s="21" t="s">
        <v>2904</v>
      </c>
      <c r="N7558" s="21"/>
      <c r="O7558" s="21"/>
      <c r="P7558" s="21"/>
    </row>
    <row r="7559" spans="1:16" s="559" customFormat="1" ht="12.75" customHeight="1">
      <c r="A7559" s="21" t="s">
        <v>2214</v>
      </c>
      <c r="B7559" s="21" t="s">
        <v>1735</v>
      </c>
      <c r="C7559" s="21" t="s">
        <v>2842</v>
      </c>
      <c r="D7559" s="21" t="s">
        <v>2905</v>
      </c>
      <c r="E7559" s="21" t="s">
        <v>2906</v>
      </c>
      <c r="F7559" s="21" t="s">
        <v>1739</v>
      </c>
      <c r="G7559" s="21" t="s">
        <v>2907</v>
      </c>
      <c r="H7559" s="21" t="s">
        <v>1741</v>
      </c>
      <c r="I7559" s="560">
        <v>502.2</v>
      </c>
      <c r="J7559" s="1"/>
      <c r="K7559" s="21" t="str">
        <f t="shared" si="104"/>
        <v>24143379</v>
      </c>
      <c r="L7559" s="21" t="s">
        <v>2842</v>
      </c>
      <c r="M7559" s="21" t="s">
        <v>2908</v>
      </c>
      <c r="N7559" s="21"/>
      <c r="O7559" s="21"/>
      <c r="P7559" s="21"/>
    </row>
    <row r="7560" spans="1:16" s="559" customFormat="1" ht="12.75" customHeight="1">
      <c r="A7560" s="21" t="s">
        <v>2214</v>
      </c>
      <c r="B7560" s="21" t="s">
        <v>1735</v>
      </c>
      <c r="C7560" s="21" t="s">
        <v>2398</v>
      </c>
      <c r="D7560" s="21" t="s">
        <v>2909</v>
      </c>
      <c r="E7560" s="21" t="s">
        <v>2910</v>
      </c>
      <c r="F7560" s="21" t="s">
        <v>1751</v>
      </c>
      <c r="G7560" s="21" t="s">
        <v>2911</v>
      </c>
      <c r="H7560" s="21" t="s">
        <v>1741</v>
      </c>
      <c r="I7560" s="560">
        <v>1790.1</v>
      </c>
      <c r="J7560" s="1"/>
      <c r="K7560" s="21" t="str">
        <f t="shared" si="104"/>
        <v>21151865</v>
      </c>
      <c r="L7560" s="21" t="s">
        <v>2398</v>
      </c>
      <c r="M7560" s="21" t="s">
        <v>2912</v>
      </c>
      <c r="N7560" s="21"/>
      <c r="O7560" s="21"/>
      <c r="P7560" s="21"/>
    </row>
    <row r="7561" spans="1:16" s="559" customFormat="1" ht="12.75" customHeight="1">
      <c r="A7561" s="21" t="s">
        <v>2214</v>
      </c>
      <c r="B7561" s="21" t="s">
        <v>1735</v>
      </c>
      <c r="C7561" s="21" t="s">
        <v>2528</v>
      </c>
      <c r="D7561" s="21" t="s">
        <v>2913</v>
      </c>
      <c r="E7561" s="21" t="s">
        <v>2914</v>
      </c>
      <c r="F7561" s="21" t="s">
        <v>1751</v>
      </c>
      <c r="G7561" s="21" t="s">
        <v>2915</v>
      </c>
      <c r="H7561" s="21" t="s">
        <v>1741</v>
      </c>
      <c r="I7561" s="560">
        <v>996.3</v>
      </c>
      <c r="J7561" s="1"/>
      <c r="K7561" s="21" t="str">
        <f t="shared" si="104"/>
        <v>99131667</v>
      </c>
      <c r="L7561" s="21" t="s">
        <v>2528</v>
      </c>
      <c r="M7561" s="21" t="s">
        <v>2916</v>
      </c>
      <c r="N7561" s="21"/>
      <c r="O7561" s="21"/>
      <c r="P7561" s="21"/>
    </row>
    <row r="7562" spans="1:16" s="559" customFormat="1" ht="12.75" customHeight="1">
      <c r="A7562" s="21" t="s">
        <v>2214</v>
      </c>
      <c r="B7562" s="21" t="s">
        <v>1735</v>
      </c>
      <c r="C7562" s="21" t="s">
        <v>2917</v>
      </c>
      <c r="D7562" s="21" t="s">
        <v>2918</v>
      </c>
      <c r="E7562" s="21" t="s">
        <v>2919</v>
      </c>
      <c r="F7562" s="21" t="s">
        <v>1751</v>
      </c>
      <c r="G7562" s="21" t="s">
        <v>2920</v>
      </c>
      <c r="H7562" s="21" t="s">
        <v>1741</v>
      </c>
      <c r="I7562" s="560">
        <v>502.2</v>
      </c>
      <c r="J7562" s="1"/>
      <c r="K7562" s="21" t="str">
        <f t="shared" si="104"/>
        <v>97664596</v>
      </c>
      <c r="L7562" s="21" t="s">
        <v>2917</v>
      </c>
      <c r="M7562" s="21" t="s">
        <v>2921</v>
      </c>
      <c r="N7562" s="21"/>
      <c r="O7562" s="21"/>
      <c r="P7562" s="21"/>
    </row>
    <row r="7563" spans="1:16" s="559" customFormat="1" ht="12.75" customHeight="1">
      <c r="A7563" s="21" t="s">
        <v>2214</v>
      </c>
      <c r="B7563" s="21" t="s">
        <v>1735</v>
      </c>
      <c r="C7563" s="21" t="s">
        <v>2412</v>
      </c>
      <c r="D7563" s="21" t="s">
        <v>2922</v>
      </c>
      <c r="E7563" s="21" t="s">
        <v>2923</v>
      </c>
      <c r="F7563" s="21" t="s">
        <v>1739</v>
      </c>
      <c r="G7563" s="21" t="s">
        <v>2924</v>
      </c>
      <c r="H7563" s="21" t="s">
        <v>1741</v>
      </c>
      <c r="I7563" s="560">
        <v>688.5</v>
      </c>
      <c r="J7563" s="1"/>
      <c r="K7563" s="21" t="str">
        <f t="shared" si="104"/>
        <v>70227594</v>
      </c>
      <c r="L7563" s="21" t="s">
        <v>2412</v>
      </c>
      <c r="M7563" s="21" t="s">
        <v>2925</v>
      </c>
      <c r="N7563" s="21"/>
      <c r="O7563" s="21"/>
      <c r="P7563" s="21"/>
    </row>
    <row r="7564" spans="1:16" s="559" customFormat="1" ht="12.75" customHeight="1">
      <c r="A7564" s="21" t="s">
        <v>2214</v>
      </c>
      <c r="B7564" s="21" t="s">
        <v>1735</v>
      </c>
      <c r="C7564" s="21" t="s">
        <v>2816</v>
      </c>
      <c r="D7564" s="21" t="s">
        <v>2926</v>
      </c>
      <c r="E7564" s="21" t="s">
        <v>2927</v>
      </c>
      <c r="F7564" s="21" t="s">
        <v>1739</v>
      </c>
      <c r="G7564" s="21" t="s">
        <v>2928</v>
      </c>
      <c r="H7564" s="21" t="s">
        <v>1741</v>
      </c>
      <c r="I7564" s="560">
        <v>396.9</v>
      </c>
      <c r="J7564" s="1"/>
      <c r="K7564" s="21" t="str">
        <f t="shared" si="104"/>
        <v>25285980</v>
      </c>
      <c r="L7564" s="21" t="s">
        <v>2816</v>
      </c>
      <c r="M7564" s="21" t="s">
        <v>2929</v>
      </c>
      <c r="N7564" s="21"/>
      <c r="O7564" s="21"/>
      <c r="P7564" s="21"/>
    </row>
    <row r="7565" spans="1:16" s="559" customFormat="1" ht="12.75" customHeight="1">
      <c r="A7565" s="21" t="s">
        <v>2214</v>
      </c>
      <c r="B7565" s="21" t="s">
        <v>1735</v>
      </c>
      <c r="C7565" s="21" t="s">
        <v>2515</v>
      </c>
      <c r="D7565" s="21" t="s">
        <v>2930</v>
      </c>
      <c r="E7565" s="21" t="s">
        <v>2931</v>
      </c>
      <c r="F7565" s="21" t="s">
        <v>1751</v>
      </c>
      <c r="G7565" s="21" t="s">
        <v>2932</v>
      </c>
      <c r="H7565" s="21" t="s">
        <v>1741</v>
      </c>
      <c r="I7565" s="560">
        <v>1500</v>
      </c>
      <c r="J7565" s="1"/>
      <c r="K7565" s="21" t="str">
        <f t="shared" si="104"/>
        <v>81414702</v>
      </c>
      <c r="L7565" s="21" t="s">
        <v>2515</v>
      </c>
      <c r="M7565" s="21" t="s">
        <v>2933</v>
      </c>
      <c r="N7565" s="21"/>
      <c r="O7565" s="21"/>
      <c r="P7565" s="21"/>
    </row>
    <row r="7566" spans="1:16" s="559" customFormat="1" ht="12.75" customHeight="1">
      <c r="A7566" s="21" t="s">
        <v>2214</v>
      </c>
      <c r="B7566" s="21" t="s">
        <v>1735</v>
      </c>
      <c r="C7566" s="21" t="s">
        <v>2859</v>
      </c>
      <c r="D7566" s="21" t="s">
        <v>2934</v>
      </c>
      <c r="E7566" s="21" t="s">
        <v>2935</v>
      </c>
      <c r="F7566" s="21" t="s">
        <v>1751</v>
      </c>
      <c r="G7566" s="21" t="s">
        <v>2936</v>
      </c>
      <c r="H7566" s="21" t="s">
        <v>1741</v>
      </c>
      <c r="I7566" s="560">
        <v>696.6</v>
      </c>
      <c r="J7566" s="1"/>
      <c r="K7566" s="21" t="str">
        <f t="shared" si="104"/>
        <v>96156436</v>
      </c>
      <c r="L7566" s="21" t="s">
        <v>2859</v>
      </c>
      <c r="M7566" s="21" t="s">
        <v>2937</v>
      </c>
      <c r="N7566" s="21"/>
      <c r="O7566" s="21"/>
      <c r="P7566" s="21"/>
    </row>
    <row r="7567" spans="1:16" s="559" customFormat="1" ht="12.75" customHeight="1">
      <c r="A7567" s="21" t="s">
        <v>2214</v>
      </c>
      <c r="B7567" s="21" t="s">
        <v>1735</v>
      </c>
      <c r="C7567" s="21" t="s">
        <v>2699</v>
      </c>
      <c r="D7567" s="21" t="s">
        <v>2938</v>
      </c>
      <c r="E7567" s="21" t="s">
        <v>2939</v>
      </c>
      <c r="F7567" s="21" t="s">
        <v>1751</v>
      </c>
      <c r="G7567" s="21" t="s">
        <v>2940</v>
      </c>
      <c r="H7567" s="21" t="s">
        <v>1741</v>
      </c>
      <c r="I7567" s="560">
        <v>1701</v>
      </c>
      <c r="J7567" s="1"/>
      <c r="K7567" s="21" t="str">
        <f t="shared" si="104"/>
        <v>82097484</v>
      </c>
      <c r="L7567" s="21" t="s">
        <v>2699</v>
      </c>
      <c r="M7567" s="21" t="s">
        <v>2941</v>
      </c>
      <c r="N7567" s="21"/>
      <c r="O7567" s="21"/>
      <c r="P7567" s="21"/>
    </row>
    <row r="7568" spans="1:16" s="559" customFormat="1" ht="12.75" customHeight="1">
      <c r="A7568" s="21" t="s">
        <v>2214</v>
      </c>
      <c r="B7568" s="21" t="s">
        <v>1735</v>
      </c>
      <c r="C7568" s="21" t="s">
        <v>2942</v>
      </c>
      <c r="D7568" s="21" t="s">
        <v>2943</v>
      </c>
      <c r="E7568" s="21" t="s">
        <v>2944</v>
      </c>
      <c r="F7568" s="21" t="s">
        <v>1751</v>
      </c>
      <c r="G7568" s="21" t="s">
        <v>2945</v>
      </c>
      <c r="H7568" s="21" t="s">
        <v>1741</v>
      </c>
      <c r="I7568" s="560">
        <v>293.8</v>
      </c>
      <c r="J7568" s="1"/>
      <c r="K7568" s="21" t="str">
        <f t="shared" si="104"/>
        <v>90597101</v>
      </c>
      <c r="L7568" s="21" t="s">
        <v>2942</v>
      </c>
      <c r="M7568" s="21" t="s">
        <v>2946</v>
      </c>
      <c r="N7568" s="21"/>
      <c r="O7568" s="21"/>
      <c r="P7568" s="21"/>
    </row>
    <row r="7569" spans="1:16" s="559" customFormat="1" ht="12.75" customHeight="1">
      <c r="A7569" s="21" t="s">
        <v>2214</v>
      </c>
      <c r="B7569" s="21" t="s">
        <v>1735</v>
      </c>
      <c r="C7569" s="21" t="s">
        <v>2754</v>
      </c>
      <c r="D7569" s="21" t="s">
        <v>2947</v>
      </c>
      <c r="E7569" s="21" t="s">
        <v>2948</v>
      </c>
      <c r="F7569" s="21" t="s">
        <v>1739</v>
      </c>
      <c r="G7569" s="21" t="s">
        <v>2949</v>
      </c>
      <c r="H7569" s="21" t="s">
        <v>1741</v>
      </c>
      <c r="I7569" s="560">
        <v>996.3</v>
      </c>
      <c r="J7569" s="1"/>
      <c r="K7569" s="21" t="str">
        <f t="shared" si="104"/>
        <v>97052633</v>
      </c>
      <c r="L7569" s="21" t="s">
        <v>2754</v>
      </c>
      <c r="M7569" s="21" t="s">
        <v>2950</v>
      </c>
      <c r="N7569" s="21"/>
      <c r="O7569" s="21"/>
      <c r="P7569" s="21"/>
    </row>
    <row r="7570" spans="1:16" s="559" customFormat="1" ht="12.75" customHeight="1">
      <c r="A7570" s="21" t="s">
        <v>2214</v>
      </c>
      <c r="B7570" s="21" t="s">
        <v>1735</v>
      </c>
      <c r="C7570" s="21" t="s">
        <v>2951</v>
      </c>
      <c r="D7570" s="21" t="s">
        <v>2952</v>
      </c>
      <c r="E7570" s="21" t="s">
        <v>2953</v>
      </c>
      <c r="F7570" s="21" t="s">
        <v>1751</v>
      </c>
      <c r="G7570" s="21" t="s">
        <v>2954</v>
      </c>
      <c r="H7570" s="21" t="s">
        <v>1741</v>
      </c>
      <c r="I7570" s="560">
        <v>680</v>
      </c>
      <c r="J7570" s="1"/>
      <c r="K7570" s="21" t="str">
        <f t="shared" si="104"/>
        <v>80986752</v>
      </c>
      <c r="L7570" s="21" t="s">
        <v>2951</v>
      </c>
      <c r="M7570" s="21" t="s">
        <v>2955</v>
      </c>
      <c r="N7570" s="21"/>
      <c r="O7570" s="21"/>
      <c r="P7570" s="21"/>
    </row>
    <row r="7571" spans="1:16" s="559" customFormat="1" ht="12.75" customHeight="1">
      <c r="A7571" s="21" t="s">
        <v>2214</v>
      </c>
      <c r="B7571" s="21" t="s">
        <v>1735</v>
      </c>
      <c r="C7571" s="21" t="s">
        <v>2242</v>
      </c>
      <c r="D7571" s="21" t="s">
        <v>2956</v>
      </c>
      <c r="E7571" s="21" t="s">
        <v>2957</v>
      </c>
      <c r="F7571" s="21" t="s">
        <v>1751</v>
      </c>
      <c r="G7571" s="21" t="s">
        <v>2958</v>
      </c>
      <c r="H7571" s="21" t="s">
        <v>1741</v>
      </c>
      <c r="I7571" s="560">
        <v>5161</v>
      </c>
      <c r="J7571" s="1"/>
      <c r="K7571" s="21" t="str">
        <f t="shared" si="104"/>
        <v>96256912</v>
      </c>
      <c r="L7571" s="21" t="s">
        <v>2242</v>
      </c>
      <c r="M7571" s="21" t="s">
        <v>2959</v>
      </c>
      <c r="N7571" s="21"/>
      <c r="O7571" s="21"/>
      <c r="P7571" s="21"/>
    </row>
    <row r="7572" spans="1:16" s="559" customFormat="1" ht="12.75" customHeight="1">
      <c r="A7572" s="21" t="s">
        <v>2214</v>
      </c>
      <c r="B7572" s="21" t="s">
        <v>1735</v>
      </c>
      <c r="C7572" s="21" t="s">
        <v>2635</v>
      </c>
      <c r="D7572" s="21" t="s">
        <v>2960</v>
      </c>
      <c r="E7572" s="21" t="s">
        <v>2961</v>
      </c>
      <c r="F7572" s="21" t="s">
        <v>1751</v>
      </c>
      <c r="G7572" s="21" t="s">
        <v>2962</v>
      </c>
      <c r="H7572" s="21" t="s">
        <v>1741</v>
      </c>
      <c r="I7572" s="560">
        <v>1458</v>
      </c>
      <c r="J7572" s="1"/>
      <c r="K7572" s="21" t="str">
        <f t="shared" si="104"/>
        <v>82101873</v>
      </c>
      <c r="L7572" s="21" t="s">
        <v>2635</v>
      </c>
      <c r="M7572" s="21" t="s">
        <v>2963</v>
      </c>
      <c r="N7572" s="21"/>
      <c r="O7572" s="21"/>
      <c r="P7572" s="21"/>
    </row>
    <row r="7573" spans="1:16" s="559" customFormat="1" ht="12.75" customHeight="1">
      <c r="A7573" s="21" t="s">
        <v>2214</v>
      </c>
      <c r="B7573" s="21" t="s">
        <v>1735</v>
      </c>
      <c r="C7573" s="21" t="s">
        <v>2964</v>
      </c>
      <c r="D7573" s="21" t="s">
        <v>2965</v>
      </c>
      <c r="E7573" s="21" t="s">
        <v>2966</v>
      </c>
      <c r="F7573" s="21" t="s">
        <v>1739</v>
      </c>
      <c r="G7573" s="21" t="s">
        <v>2967</v>
      </c>
      <c r="H7573" s="21" t="s">
        <v>1741</v>
      </c>
      <c r="I7573" s="560">
        <v>680.4</v>
      </c>
      <c r="J7573" s="1"/>
      <c r="K7573" s="21" t="str">
        <f t="shared" si="104"/>
        <v>97622679</v>
      </c>
      <c r="L7573" s="21" t="s">
        <v>2964</v>
      </c>
      <c r="M7573" s="21" t="s">
        <v>2968</v>
      </c>
      <c r="N7573" s="21"/>
      <c r="O7573" s="21"/>
      <c r="P7573" s="21"/>
    </row>
    <row r="7574" spans="1:16" s="559" customFormat="1" ht="12.75" customHeight="1">
      <c r="A7574" s="21" t="s">
        <v>2214</v>
      </c>
      <c r="B7574" s="21" t="s">
        <v>1735</v>
      </c>
      <c r="C7574" s="21" t="s">
        <v>2330</v>
      </c>
      <c r="D7574" s="21" t="s">
        <v>2969</v>
      </c>
      <c r="E7574" s="21" t="s">
        <v>2970</v>
      </c>
      <c r="F7574" s="21" t="s">
        <v>1739</v>
      </c>
      <c r="G7574" s="21" t="s">
        <v>2971</v>
      </c>
      <c r="H7574" s="21" t="s">
        <v>1741</v>
      </c>
      <c r="I7574" s="560">
        <v>1004.4</v>
      </c>
      <c r="J7574" s="1"/>
      <c r="K7574" s="21" t="str">
        <f t="shared" si="104"/>
        <v>81405639</v>
      </c>
      <c r="L7574" s="21" t="s">
        <v>2330</v>
      </c>
      <c r="M7574" s="21" t="s">
        <v>2972</v>
      </c>
      <c r="N7574" s="21"/>
      <c r="O7574" s="21"/>
      <c r="P7574" s="21"/>
    </row>
    <row r="7575" spans="1:16" s="559" customFormat="1" ht="12.75" customHeight="1">
      <c r="A7575" s="21" t="s">
        <v>2214</v>
      </c>
      <c r="B7575" s="21" t="s">
        <v>1735</v>
      </c>
      <c r="C7575" s="21" t="s">
        <v>2528</v>
      </c>
      <c r="D7575" s="21" t="s">
        <v>2973</v>
      </c>
      <c r="E7575" s="21" t="s">
        <v>2974</v>
      </c>
      <c r="F7575" s="21" t="s">
        <v>1739</v>
      </c>
      <c r="G7575" s="21" t="s">
        <v>2975</v>
      </c>
      <c r="H7575" s="21" t="s">
        <v>1741</v>
      </c>
      <c r="I7575" s="560">
        <v>348.3</v>
      </c>
      <c r="J7575" s="1"/>
      <c r="K7575" s="21" t="str">
        <f t="shared" si="104"/>
        <v>99131667</v>
      </c>
      <c r="L7575" s="21" t="s">
        <v>2528</v>
      </c>
      <c r="M7575" s="21" t="s">
        <v>2976</v>
      </c>
      <c r="N7575" s="21"/>
      <c r="O7575" s="21"/>
      <c r="P7575" s="21"/>
    </row>
    <row r="7576" spans="1:16" s="559" customFormat="1" ht="12.75" customHeight="1">
      <c r="A7576" s="21" t="s">
        <v>2214</v>
      </c>
      <c r="B7576" s="21" t="s">
        <v>1735</v>
      </c>
      <c r="C7576" s="21" t="s">
        <v>2454</v>
      </c>
      <c r="D7576" s="21" t="s">
        <v>2977</v>
      </c>
      <c r="E7576" s="21" t="s">
        <v>2978</v>
      </c>
      <c r="F7576" s="21" t="s">
        <v>1751</v>
      </c>
      <c r="G7576" s="21" t="s">
        <v>2979</v>
      </c>
      <c r="H7576" s="21" t="s">
        <v>1741</v>
      </c>
      <c r="I7576" s="560">
        <v>1692.9</v>
      </c>
      <c r="J7576" s="1"/>
      <c r="K7576" s="21" t="str">
        <f t="shared" si="104"/>
        <v>21152663</v>
      </c>
      <c r="L7576" s="21" t="s">
        <v>2454</v>
      </c>
      <c r="M7576" s="21" t="s">
        <v>2980</v>
      </c>
      <c r="N7576" s="21"/>
      <c r="O7576" s="21"/>
      <c r="P7576" s="21"/>
    </row>
    <row r="7577" spans="1:16" s="559" customFormat="1" ht="12.75" customHeight="1">
      <c r="A7577" s="21" t="s">
        <v>2214</v>
      </c>
      <c r="B7577" s="21" t="s">
        <v>1735</v>
      </c>
      <c r="C7577" s="21" t="s">
        <v>2981</v>
      </c>
      <c r="D7577" s="21" t="s">
        <v>2982</v>
      </c>
      <c r="E7577" s="21" t="s">
        <v>2983</v>
      </c>
      <c r="F7577" s="21" t="s">
        <v>1739</v>
      </c>
      <c r="G7577" s="21" t="s">
        <v>2984</v>
      </c>
      <c r="H7577" s="21" t="s">
        <v>1741</v>
      </c>
      <c r="I7577" s="560">
        <v>1004.4</v>
      </c>
      <c r="J7577" s="1"/>
      <c r="K7577" s="21" t="str">
        <f t="shared" si="104"/>
        <v>81413213</v>
      </c>
      <c r="L7577" s="21" t="s">
        <v>2981</v>
      </c>
      <c r="M7577" s="21" t="s">
        <v>2985</v>
      </c>
      <c r="N7577" s="21"/>
      <c r="O7577" s="21"/>
      <c r="P7577" s="21"/>
    </row>
    <row r="7578" spans="1:16" s="559" customFormat="1" ht="12.75" customHeight="1">
      <c r="A7578" s="21" t="s">
        <v>2214</v>
      </c>
      <c r="B7578" s="21" t="s">
        <v>1735</v>
      </c>
      <c r="C7578" s="21" t="s">
        <v>2986</v>
      </c>
      <c r="D7578" s="21" t="s">
        <v>2987</v>
      </c>
      <c r="E7578" s="21" t="s">
        <v>2988</v>
      </c>
      <c r="F7578" s="21" t="s">
        <v>1751</v>
      </c>
      <c r="G7578" s="21" t="s">
        <v>2989</v>
      </c>
      <c r="H7578" s="21" t="s">
        <v>1741</v>
      </c>
      <c r="I7578" s="560">
        <v>1004.4</v>
      </c>
      <c r="J7578" s="1"/>
      <c r="K7578" s="21" t="str">
        <f t="shared" si="104"/>
        <v>22482874</v>
      </c>
      <c r="L7578" s="21" t="s">
        <v>2986</v>
      </c>
      <c r="M7578" s="21" t="s">
        <v>2990</v>
      </c>
      <c r="N7578" s="21"/>
      <c r="O7578" s="21"/>
      <c r="P7578" s="21"/>
    </row>
    <row r="7579" spans="1:16" s="559" customFormat="1" ht="12.75" customHeight="1">
      <c r="A7579" s="21" t="s">
        <v>2214</v>
      </c>
      <c r="B7579" s="21" t="s">
        <v>1735</v>
      </c>
      <c r="C7579" s="21" t="s">
        <v>2635</v>
      </c>
      <c r="D7579" s="21" t="s">
        <v>2991</v>
      </c>
      <c r="E7579" s="21" t="s">
        <v>2992</v>
      </c>
      <c r="F7579" s="21" t="s">
        <v>1739</v>
      </c>
      <c r="G7579" s="21" t="s">
        <v>2993</v>
      </c>
      <c r="H7579" s="21" t="s">
        <v>1741</v>
      </c>
      <c r="I7579" s="560">
        <v>599.4</v>
      </c>
      <c r="J7579" s="1"/>
      <c r="K7579" s="21" t="str">
        <f t="shared" si="104"/>
        <v>82101873</v>
      </c>
      <c r="L7579" s="21" t="s">
        <v>2635</v>
      </c>
      <c r="M7579" s="21" t="s">
        <v>2994</v>
      </c>
      <c r="N7579" s="21"/>
      <c r="O7579" s="21"/>
      <c r="P7579" s="21"/>
    </row>
    <row r="7580" spans="1:16" s="559" customFormat="1" ht="12.75" customHeight="1">
      <c r="A7580" s="21" t="s">
        <v>2214</v>
      </c>
      <c r="B7580" s="21" t="s">
        <v>1735</v>
      </c>
      <c r="C7580" s="21" t="s">
        <v>2995</v>
      </c>
      <c r="D7580" s="21" t="s">
        <v>2996</v>
      </c>
      <c r="E7580" s="21" t="s">
        <v>2997</v>
      </c>
      <c r="F7580" s="21" t="s">
        <v>1751</v>
      </c>
      <c r="G7580" s="21" t="s">
        <v>2998</v>
      </c>
      <c r="H7580" s="21" t="s">
        <v>1741</v>
      </c>
      <c r="I7580" s="560">
        <v>1004.4</v>
      </c>
      <c r="J7580" s="1"/>
      <c r="K7580" s="21" t="str">
        <f t="shared" si="104"/>
        <v>96069174</v>
      </c>
      <c r="L7580" s="21" t="s">
        <v>2995</v>
      </c>
      <c r="M7580" s="21" t="s">
        <v>2999</v>
      </c>
      <c r="N7580" s="21"/>
      <c r="O7580" s="21"/>
      <c r="P7580" s="21"/>
    </row>
    <row r="7581" spans="1:16" s="559" customFormat="1" ht="12.75" customHeight="1">
      <c r="A7581" s="21" t="s">
        <v>2214</v>
      </c>
      <c r="B7581" s="21" t="s">
        <v>1735</v>
      </c>
      <c r="C7581" s="21" t="s">
        <v>2330</v>
      </c>
      <c r="D7581" s="21" t="s">
        <v>3000</v>
      </c>
      <c r="E7581" s="21" t="s">
        <v>3001</v>
      </c>
      <c r="F7581" s="21" t="s">
        <v>1751</v>
      </c>
      <c r="G7581" s="21" t="s">
        <v>3002</v>
      </c>
      <c r="H7581" s="21" t="s">
        <v>1741</v>
      </c>
      <c r="I7581" s="560">
        <v>988.2</v>
      </c>
      <c r="J7581" s="1"/>
      <c r="K7581" s="21" t="str">
        <f t="shared" si="104"/>
        <v>81405639</v>
      </c>
      <c r="L7581" s="21" t="s">
        <v>2330</v>
      </c>
      <c r="M7581" s="21" t="s">
        <v>3003</v>
      </c>
      <c r="N7581" s="21"/>
      <c r="O7581" s="21"/>
      <c r="P7581" s="21"/>
    </row>
    <row r="7582" spans="1:16" s="559" customFormat="1" ht="12.75" customHeight="1">
      <c r="A7582" s="21" t="s">
        <v>2214</v>
      </c>
      <c r="B7582" s="21" t="s">
        <v>1735</v>
      </c>
      <c r="C7582" s="21" t="s">
        <v>2528</v>
      </c>
      <c r="D7582" s="21" t="s">
        <v>3004</v>
      </c>
      <c r="E7582" s="21" t="s">
        <v>3005</v>
      </c>
      <c r="F7582" s="21" t="s">
        <v>1739</v>
      </c>
      <c r="G7582" s="21" t="s">
        <v>3006</v>
      </c>
      <c r="H7582" s="21" t="s">
        <v>1741</v>
      </c>
      <c r="I7582" s="560">
        <v>1701</v>
      </c>
      <c r="J7582" s="1"/>
      <c r="K7582" s="21" t="str">
        <f t="shared" si="104"/>
        <v>99131667</v>
      </c>
      <c r="L7582" s="21" t="s">
        <v>2528</v>
      </c>
      <c r="M7582" s="21" t="s">
        <v>3007</v>
      </c>
      <c r="N7582" s="21"/>
      <c r="O7582" s="21"/>
      <c r="P7582" s="21"/>
    </row>
    <row r="7583" spans="1:16" s="559" customFormat="1" ht="12.75" customHeight="1">
      <c r="A7583" s="21" t="s">
        <v>2214</v>
      </c>
      <c r="B7583" s="21" t="s">
        <v>1735</v>
      </c>
      <c r="C7583" s="21" t="s">
        <v>3008</v>
      </c>
      <c r="D7583" s="21" t="s">
        <v>3009</v>
      </c>
      <c r="E7583" s="21" t="s">
        <v>3010</v>
      </c>
      <c r="F7583" s="21" t="s">
        <v>1751</v>
      </c>
      <c r="G7583" s="21" t="s">
        <v>3011</v>
      </c>
      <c r="H7583" s="21" t="s">
        <v>1741</v>
      </c>
      <c r="I7583" s="560">
        <v>1134</v>
      </c>
      <c r="J7583" s="1"/>
      <c r="K7583" s="21" t="str">
        <f t="shared" si="104"/>
        <v>99131199</v>
      </c>
      <c r="L7583" s="21" t="s">
        <v>3008</v>
      </c>
      <c r="M7583" s="21" t="s">
        <v>3012</v>
      </c>
      <c r="N7583" s="21"/>
      <c r="O7583" s="21"/>
      <c r="P7583" s="21"/>
    </row>
    <row r="7584" spans="1:16" s="559" customFormat="1" ht="12.75" customHeight="1">
      <c r="A7584" s="21" t="s">
        <v>2214</v>
      </c>
      <c r="B7584" s="21" t="s">
        <v>1735</v>
      </c>
      <c r="C7584" s="21" t="s">
        <v>2444</v>
      </c>
      <c r="D7584" s="21" t="s">
        <v>3013</v>
      </c>
      <c r="E7584" s="21" t="s">
        <v>3014</v>
      </c>
      <c r="F7584" s="21" t="s">
        <v>1739</v>
      </c>
      <c r="G7584" s="21" t="s">
        <v>3015</v>
      </c>
      <c r="H7584" s="21" t="s">
        <v>1741</v>
      </c>
      <c r="I7584" s="560">
        <v>356.4</v>
      </c>
      <c r="J7584" s="1"/>
      <c r="K7584" s="21" t="str">
        <f t="shared" si="104"/>
        <v>93726940</v>
      </c>
      <c r="L7584" s="21" t="s">
        <v>2444</v>
      </c>
      <c r="M7584" s="21" t="s">
        <v>3016</v>
      </c>
      <c r="N7584" s="21"/>
      <c r="O7584" s="21"/>
      <c r="P7584" s="21"/>
    </row>
    <row r="7585" spans="1:16" s="559" customFormat="1" ht="12.75" customHeight="1">
      <c r="A7585" s="21" t="s">
        <v>2214</v>
      </c>
      <c r="B7585" s="21" t="s">
        <v>1735</v>
      </c>
      <c r="C7585" s="21" t="s">
        <v>3017</v>
      </c>
      <c r="D7585" s="21" t="s">
        <v>3018</v>
      </c>
      <c r="E7585" s="21" t="s">
        <v>3019</v>
      </c>
      <c r="F7585" s="21" t="s">
        <v>1751</v>
      </c>
      <c r="G7585" s="21" t="s">
        <v>3020</v>
      </c>
      <c r="H7585" s="21" t="s">
        <v>1741</v>
      </c>
      <c r="I7585" s="560">
        <v>1798</v>
      </c>
      <c r="J7585" s="1"/>
      <c r="K7585" s="21" t="str">
        <f t="shared" si="104"/>
        <v>96256259</v>
      </c>
      <c r="L7585" s="21" t="s">
        <v>3017</v>
      </c>
      <c r="M7585" s="21" t="s">
        <v>3021</v>
      </c>
      <c r="N7585" s="21"/>
      <c r="O7585" s="21"/>
      <c r="P7585" s="21"/>
    </row>
    <row r="7586" spans="1:16" s="559" customFormat="1" ht="12.75" customHeight="1">
      <c r="A7586" s="21" t="s">
        <v>2214</v>
      </c>
      <c r="B7586" s="21" t="s">
        <v>1735</v>
      </c>
      <c r="C7586" s="21" t="s">
        <v>2233</v>
      </c>
      <c r="D7586" s="21" t="s">
        <v>3022</v>
      </c>
      <c r="E7586" s="21" t="s">
        <v>3023</v>
      </c>
      <c r="F7586" s="21" t="s">
        <v>1751</v>
      </c>
      <c r="G7586" s="21" t="s">
        <v>3024</v>
      </c>
      <c r="H7586" s="21" t="s">
        <v>1741</v>
      </c>
      <c r="I7586" s="560">
        <v>1004.4</v>
      </c>
      <c r="J7586" s="1"/>
      <c r="K7586" s="21" t="str">
        <f t="shared" si="104"/>
        <v>81415211</v>
      </c>
      <c r="L7586" s="21" t="s">
        <v>2233</v>
      </c>
      <c r="M7586" s="21" t="s">
        <v>3025</v>
      </c>
      <c r="N7586" s="21"/>
      <c r="O7586" s="21"/>
      <c r="P7586" s="21"/>
    </row>
    <row r="7587" spans="1:16" s="559" customFormat="1" ht="12.75" customHeight="1">
      <c r="A7587" s="21" t="s">
        <v>2214</v>
      </c>
      <c r="B7587" s="21" t="s">
        <v>1735</v>
      </c>
      <c r="C7587" s="21" t="s">
        <v>2281</v>
      </c>
      <c r="D7587" s="21" t="s">
        <v>2238</v>
      </c>
      <c r="E7587" s="21" t="s">
        <v>3026</v>
      </c>
      <c r="F7587" s="21" t="s">
        <v>1739</v>
      </c>
      <c r="G7587" s="21" t="s">
        <v>3027</v>
      </c>
      <c r="H7587" s="21" t="s">
        <v>1741</v>
      </c>
      <c r="I7587" s="560">
        <v>810</v>
      </c>
      <c r="J7587" s="1"/>
      <c r="K7587" s="21" t="str">
        <f t="shared" si="104"/>
        <v>96071655</v>
      </c>
      <c r="L7587" s="21" t="s">
        <v>2281</v>
      </c>
      <c r="M7587" s="21" t="s">
        <v>3028</v>
      </c>
      <c r="N7587" s="21"/>
      <c r="O7587" s="21"/>
      <c r="P7587" s="21"/>
    </row>
    <row r="7588" spans="1:16" s="559" customFormat="1" ht="12.75" customHeight="1">
      <c r="A7588" s="21" t="s">
        <v>2214</v>
      </c>
      <c r="B7588" s="21" t="s">
        <v>1735</v>
      </c>
      <c r="C7588" s="21" t="s">
        <v>2583</v>
      </c>
      <c r="D7588" s="21" t="s">
        <v>3029</v>
      </c>
      <c r="E7588" s="21" t="s">
        <v>3030</v>
      </c>
      <c r="F7588" s="21" t="s">
        <v>1751</v>
      </c>
      <c r="G7588" s="21" t="s">
        <v>3031</v>
      </c>
      <c r="H7588" s="21" t="s">
        <v>1741</v>
      </c>
      <c r="I7588" s="560">
        <v>801.9</v>
      </c>
      <c r="J7588" s="1"/>
      <c r="K7588" s="21" t="str">
        <f t="shared" si="104"/>
        <v>97227353</v>
      </c>
      <c r="L7588" s="21" t="s">
        <v>2583</v>
      </c>
      <c r="M7588" s="21" t="s">
        <v>3032</v>
      </c>
      <c r="N7588" s="21"/>
      <c r="O7588" s="21"/>
      <c r="P7588" s="21"/>
    </row>
    <row r="7589" spans="1:16" s="559" customFormat="1" ht="12.75" customHeight="1">
      <c r="A7589" s="21" t="s">
        <v>2214</v>
      </c>
      <c r="B7589" s="21" t="s">
        <v>1735</v>
      </c>
      <c r="C7589" s="21" t="s">
        <v>2859</v>
      </c>
      <c r="D7589" s="21" t="s">
        <v>3033</v>
      </c>
      <c r="E7589" s="21" t="s">
        <v>3034</v>
      </c>
      <c r="F7589" s="21" t="s">
        <v>1739</v>
      </c>
      <c r="G7589" s="21" t="s">
        <v>3035</v>
      </c>
      <c r="H7589" s="21" t="s">
        <v>1741</v>
      </c>
      <c r="I7589" s="560">
        <v>704.7</v>
      </c>
      <c r="J7589" s="1"/>
      <c r="K7589" s="21" t="str">
        <f t="shared" si="104"/>
        <v>96156436</v>
      </c>
      <c r="L7589" s="21" t="s">
        <v>2859</v>
      </c>
      <c r="M7589" s="21" t="s">
        <v>3036</v>
      </c>
      <c r="N7589" s="21"/>
      <c r="O7589" s="21"/>
      <c r="P7589" s="21"/>
    </row>
    <row r="7590" spans="1:16" s="559" customFormat="1" ht="12.75" customHeight="1">
      <c r="A7590" s="21" t="s">
        <v>2214</v>
      </c>
      <c r="B7590" s="21" t="s">
        <v>1735</v>
      </c>
      <c r="C7590" s="21" t="s">
        <v>3037</v>
      </c>
      <c r="D7590" s="21" t="s">
        <v>3038</v>
      </c>
      <c r="E7590" s="21" t="s">
        <v>3039</v>
      </c>
      <c r="F7590" s="21" t="s">
        <v>1739</v>
      </c>
      <c r="G7590" s="21" t="s">
        <v>3040</v>
      </c>
      <c r="H7590" s="21" t="s">
        <v>1741</v>
      </c>
      <c r="I7590" s="560">
        <v>502.2</v>
      </c>
      <c r="J7590" s="1"/>
      <c r="K7590" s="21" t="str">
        <f t="shared" si="104"/>
        <v>81415203</v>
      </c>
      <c r="L7590" s="21" t="s">
        <v>3037</v>
      </c>
      <c r="M7590" s="21" t="s">
        <v>3041</v>
      </c>
      <c r="N7590" s="21"/>
      <c r="O7590" s="21"/>
      <c r="P7590" s="21"/>
    </row>
    <row r="7591" spans="1:16" s="559" customFormat="1" ht="12.75" customHeight="1">
      <c r="A7591" s="21" t="s">
        <v>2214</v>
      </c>
      <c r="B7591" s="21" t="s">
        <v>1735</v>
      </c>
      <c r="C7591" s="21" t="s">
        <v>3042</v>
      </c>
      <c r="D7591" s="21" t="s">
        <v>3043</v>
      </c>
      <c r="E7591" s="21" t="s">
        <v>3044</v>
      </c>
      <c r="F7591" s="21" t="s">
        <v>1739</v>
      </c>
      <c r="G7591" s="21" t="s">
        <v>3045</v>
      </c>
      <c r="H7591" s="21" t="s">
        <v>1741</v>
      </c>
      <c r="I7591" s="560">
        <v>1004.4</v>
      </c>
      <c r="J7591" s="1"/>
      <c r="K7591" s="21" t="str">
        <f t="shared" si="104"/>
        <v>21015665</v>
      </c>
      <c r="L7591" s="21" t="s">
        <v>3042</v>
      </c>
      <c r="M7591" s="21" t="s">
        <v>3046</v>
      </c>
      <c r="N7591" s="21"/>
      <c r="O7591" s="21"/>
      <c r="P7591" s="21"/>
    </row>
    <row r="7592" spans="1:16" s="559" customFormat="1" ht="12.75" customHeight="1">
      <c r="A7592" s="21" t="s">
        <v>2214</v>
      </c>
      <c r="B7592" s="21" t="s">
        <v>1735</v>
      </c>
      <c r="C7592" s="21" t="s">
        <v>2294</v>
      </c>
      <c r="D7592" s="21" t="s">
        <v>3047</v>
      </c>
      <c r="E7592" s="21" t="s">
        <v>3048</v>
      </c>
      <c r="F7592" s="21" t="s">
        <v>1751</v>
      </c>
      <c r="G7592" s="21" t="s">
        <v>3049</v>
      </c>
      <c r="H7592" s="21" t="s">
        <v>1741</v>
      </c>
      <c r="I7592" s="560">
        <v>1506.6</v>
      </c>
      <c r="J7592" s="1"/>
      <c r="K7592" s="21" t="str">
        <f t="shared" ref="K7592:K7655" si="105">MID(M7592,1,8)</f>
        <v>97622939</v>
      </c>
      <c r="L7592" s="21" t="s">
        <v>2294</v>
      </c>
      <c r="M7592" s="21" t="s">
        <v>3050</v>
      </c>
      <c r="N7592" s="21"/>
      <c r="O7592" s="21"/>
      <c r="P7592" s="21"/>
    </row>
    <row r="7593" spans="1:16" s="559" customFormat="1" ht="12.75" customHeight="1">
      <c r="A7593" s="21" t="s">
        <v>2214</v>
      </c>
      <c r="B7593" s="21" t="s">
        <v>1735</v>
      </c>
      <c r="C7593" s="21" t="s">
        <v>3051</v>
      </c>
      <c r="D7593" s="21" t="s">
        <v>3052</v>
      </c>
      <c r="E7593" s="21" t="s">
        <v>3053</v>
      </c>
      <c r="F7593" s="21" t="s">
        <v>1739</v>
      </c>
      <c r="G7593" s="21" t="s">
        <v>3054</v>
      </c>
      <c r="H7593" s="21" t="s">
        <v>1741</v>
      </c>
      <c r="I7593" s="560">
        <v>704.7</v>
      </c>
      <c r="J7593" s="1"/>
      <c r="K7593" s="21" t="str">
        <f t="shared" si="105"/>
        <v>81410768</v>
      </c>
      <c r="L7593" s="21" t="s">
        <v>3051</v>
      </c>
      <c r="M7593" s="21" t="s">
        <v>3055</v>
      </c>
      <c r="N7593" s="21"/>
      <c r="O7593" s="21"/>
      <c r="P7593" s="21"/>
    </row>
    <row r="7594" spans="1:16" s="559" customFormat="1" ht="12.75" customHeight="1">
      <c r="A7594" s="21" t="s">
        <v>2214</v>
      </c>
      <c r="B7594" s="21" t="s">
        <v>1735</v>
      </c>
      <c r="C7594" s="21" t="s">
        <v>2569</v>
      </c>
      <c r="D7594" s="21" t="s">
        <v>3056</v>
      </c>
      <c r="E7594" s="21" t="s">
        <v>3057</v>
      </c>
      <c r="F7594" s="21" t="s">
        <v>1739</v>
      </c>
      <c r="G7594" s="21" t="s">
        <v>3058</v>
      </c>
      <c r="H7594" s="21" t="s">
        <v>1741</v>
      </c>
      <c r="I7594" s="560">
        <v>502.2</v>
      </c>
      <c r="J7594" s="1"/>
      <c r="K7594" s="21" t="str">
        <f t="shared" si="105"/>
        <v>96026665</v>
      </c>
      <c r="L7594" s="21" t="s">
        <v>2569</v>
      </c>
      <c r="M7594" s="21" t="s">
        <v>3059</v>
      </c>
      <c r="N7594" s="21"/>
      <c r="O7594" s="21"/>
      <c r="P7594" s="21"/>
    </row>
    <row r="7595" spans="1:16" s="559" customFormat="1" ht="12.75" customHeight="1">
      <c r="A7595" s="21" t="s">
        <v>2214</v>
      </c>
      <c r="B7595" s="21" t="s">
        <v>1735</v>
      </c>
      <c r="C7595" s="21" t="s">
        <v>2951</v>
      </c>
      <c r="D7595" s="21" t="s">
        <v>3060</v>
      </c>
      <c r="E7595" s="21" t="s">
        <v>3061</v>
      </c>
      <c r="F7595" s="21" t="s">
        <v>1739</v>
      </c>
      <c r="G7595" s="21" t="s">
        <v>3062</v>
      </c>
      <c r="H7595" s="21" t="s">
        <v>1741</v>
      </c>
      <c r="I7595" s="560">
        <v>405</v>
      </c>
      <c r="J7595" s="1"/>
      <c r="K7595" s="21" t="str">
        <f t="shared" si="105"/>
        <v>80986752</v>
      </c>
      <c r="L7595" s="21" t="s">
        <v>2951</v>
      </c>
      <c r="M7595" s="21" t="s">
        <v>3063</v>
      </c>
      <c r="N7595" s="21"/>
      <c r="O7595" s="21"/>
      <c r="P7595" s="21"/>
    </row>
    <row r="7596" spans="1:16" s="559" customFormat="1" ht="12.75" customHeight="1">
      <c r="A7596" s="21" t="s">
        <v>2214</v>
      </c>
      <c r="B7596" s="21" t="s">
        <v>1735</v>
      </c>
      <c r="C7596" s="21" t="s">
        <v>3064</v>
      </c>
      <c r="D7596" s="21" t="s">
        <v>3065</v>
      </c>
      <c r="E7596" s="21" t="s">
        <v>3066</v>
      </c>
      <c r="F7596" s="21" t="s">
        <v>1739</v>
      </c>
      <c r="G7596" s="21" t="s">
        <v>3067</v>
      </c>
      <c r="H7596" s="21" t="s">
        <v>1741</v>
      </c>
      <c r="I7596" s="560">
        <v>1453.02</v>
      </c>
      <c r="J7596" s="1"/>
      <c r="K7596" s="21" t="str">
        <f t="shared" si="105"/>
        <v>96256863</v>
      </c>
      <c r="L7596" s="21" t="s">
        <v>3064</v>
      </c>
      <c r="M7596" s="21" t="s">
        <v>3068</v>
      </c>
      <c r="N7596" s="21"/>
      <c r="O7596" s="21"/>
      <c r="P7596" s="21"/>
    </row>
    <row r="7597" spans="1:16" s="559" customFormat="1" ht="12.75" customHeight="1">
      <c r="A7597" s="21" t="s">
        <v>2214</v>
      </c>
      <c r="B7597" s="21" t="s">
        <v>1735</v>
      </c>
      <c r="C7597" s="21" t="s">
        <v>2484</v>
      </c>
      <c r="D7597" s="21" t="s">
        <v>3069</v>
      </c>
      <c r="E7597" s="21" t="s">
        <v>3070</v>
      </c>
      <c r="F7597" s="21" t="s">
        <v>1739</v>
      </c>
      <c r="G7597" s="21" t="s">
        <v>3071</v>
      </c>
      <c r="H7597" s="21" t="s">
        <v>1741</v>
      </c>
      <c r="I7597" s="560">
        <v>599.4</v>
      </c>
      <c r="J7597" s="1"/>
      <c r="K7597" s="21" t="str">
        <f t="shared" si="105"/>
        <v>97227475</v>
      </c>
      <c r="L7597" s="21" t="s">
        <v>2484</v>
      </c>
      <c r="M7597" s="21" t="s">
        <v>3072</v>
      </c>
      <c r="N7597" s="21"/>
      <c r="O7597" s="21"/>
      <c r="P7597" s="21"/>
    </row>
    <row r="7598" spans="1:16" s="559" customFormat="1" ht="12.75" customHeight="1">
      <c r="A7598" s="21" t="s">
        <v>2214</v>
      </c>
      <c r="B7598" s="21" t="s">
        <v>1735</v>
      </c>
      <c r="C7598" s="21" t="s">
        <v>2981</v>
      </c>
      <c r="D7598" s="21" t="s">
        <v>3073</v>
      </c>
      <c r="E7598" s="21" t="s">
        <v>3074</v>
      </c>
      <c r="F7598" s="21" t="s">
        <v>1739</v>
      </c>
      <c r="G7598" s="21" t="s">
        <v>3075</v>
      </c>
      <c r="H7598" s="21" t="s">
        <v>1741</v>
      </c>
      <c r="I7598" s="560">
        <v>300</v>
      </c>
      <c r="J7598" s="1"/>
      <c r="K7598" s="21" t="str">
        <f t="shared" si="105"/>
        <v>81413213</v>
      </c>
      <c r="L7598" s="21" t="s">
        <v>2981</v>
      </c>
      <c r="M7598" s="21" t="s">
        <v>3076</v>
      </c>
      <c r="N7598" s="21"/>
      <c r="O7598" s="21"/>
      <c r="P7598" s="21"/>
    </row>
    <row r="7599" spans="1:16" s="559" customFormat="1" ht="12.75" customHeight="1">
      <c r="A7599" s="21" t="s">
        <v>2214</v>
      </c>
      <c r="B7599" s="21" t="s">
        <v>1735</v>
      </c>
      <c r="C7599" s="21" t="s">
        <v>3077</v>
      </c>
      <c r="D7599" s="21" t="s">
        <v>3078</v>
      </c>
      <c r="E7599" s="21" t="s">
        <v>3079</v>
      </c>
      <c r="F7599" s="21" t="s">
        <v>1751</v>
      </c>
      <c r="G7599" s="21" t="s">
        <v>3080</v>
      </c>
      <c r="H7599" s="21" t="s">
        <v>1741</v>
      </c>
      <c r="I7599" s="560">
        <v>996.3</v>
      </c>
      <c r="J7599" s="1"/>
      <c r="K7599" s="21" t="str">
        <f t="shared" si="105"/>
        <v>97622622</v>
      </c>
      <c r="L7599" s="21" t="s">
        <v>3077</v>
      </c>
      <c r="M7599" s="21" t="s">
        <v>3081</v>
      </c>
      <c r="N7599" s="21"/>
      <c r="O7599" s="21"/>
      <c r="P7599" s="21"/>
    </row>
    <row r="7600" spans="1:16" s="559" customFormat="1" ht="12.75" customHeight="1">
      <c r="A7600" s="21" t="s">
        <v>2214</v>
      </c>
      <c r="B7600" s="21" t="s">
        <v>1735</v>
      </c>
      <c r="C7600" s="21" t="s">
        <v>3082</v>
      </c>
      <c r="D7600" s="21" t="s">
        <v>3083</v>
      </c>
      <c r="E7600" s="21" t="s">
        <v>3084</v>
      </c>
      <c r="F7600" s="21" t="s">
        <v>1751</v>
      </c>
      <c r="G7600" s="21" t="s">
        <v>3085</v>
      </c>
      <c r="H7600" s="21" t="s">
        <v>1741</v>
      </c>
      <c r="I7600" s="560">
        <v>1692.9</v>
      </c>
      <c r="J7600" s="1"/>
      <c r="K7600" s="21" t="str">
        <f t="shared" si="105"/>
        <v>93477322</v>
      </c>
      <c r="L7600" s="21" t="s">
        <v>3082</v>
      </c>
      <c r="M7600" s="21" t="s">
        <v>3086</v>
      </c>
      <c r="N7600" s="21"/>
      <c r="O7600" s="21"/>
      <c r="P7600" s="21"/>
    </row>
    <row r="7601" spans="1:16" s="559" customFormat="1" ht="12.75" customHeight="1">
      <c r="A7601" s="21" t="s">
        <v>2214</v>
      </c>
      <c r="B7601" s="21" t="s">
        <v>1735</v>
      </c>
      <c r="C7601" s="21" t="s">
        <v>3087</v>
      </c>
      <c r="D7601" s="21" t="s">
        <v>3088</v>
      </c>
      <c r="E7601" s="21" t="s">
        <v>3089</v>
      </c>
      <c r="F7601" s="21" t="s">
        <v>1751</v>
      </c>
      <c r="G7601" s="21" t="s">
        <v>3090</v>
      </c>
      <c r="H7601" s="21" t="s">
        <v>1741</v>
      </c>
      <c r="I7601" s="560">
        <v>810</v>
      </c>
      <c r="J7601" s="1"/>
      <c r="K7601" s="21" t="str">
        <f t="shared" si="105"/>
        <v>82098750</v>
      </c>
      <c r="L7601" s="21" t="s">
        <v>3087</v>
      </c>
      <c r="M7601" s="21" t="s">
        <v>3091</v>
      </c>
      <c r="N7601" s="21"/>
      <c r="O7601" s="21"/>
      <c r="P7601" s="21"/>
    </row>
    <row r="7602" spans="1:16" s="559" customFormat="1" ht="12.75" customHeight="1">
      <c r="A7602" s="21" t="s">
        <v>2214</v>
      </c>
      <c r="B7602" s="21" t="s">
        <v>1735</v>
      </c>
      <c r="C7602" s="21" t="s">
        <v>2816</v>
      </c>
      <c r="D7602" s="21" t="s">
        <v>3092</v>
      </c>
      <c r="E7602" s="21" t="s">
        <v>3093</v>
      </c>
      <c r="F7602" s="21" t="s">
        <v>1739</v>
      </c>
      <c r="G7602" s="21" t="s">
        <v>3094</v>
      </c>
      <c r="H7602" s="21" t="s">
        <v>1741</v>
      </c>
      <c r="I7602" s="560">
        <v>502.2</v>
      </c>
      <c r="J7602" s="1"/>
      <c r="K7602" s="21" t="str">
        <f t="shared" si="105"/>
        <v>25285980</v>
      </c>
      <c r="L7602" s="21" t="s">
        <v>2816</v>
      </c>
      <c r="M7602" s="21" t="s">
        <v>3095</v>
      </c>
      <c r="N7602" s="21"/>
      <c r="O7602" s="21"/>
      <c r="P7602" s="21"/>
    </row>
    <row r="7603" spans="1:16" s="559" customFormat="1" ht="12.75" customHeight="1">
      <c r="A7603" s="21" t="s">
        <v>2214</v>
      </c>
      <c r="B7603" s="21" t="s">
        <v>1735</v>
      </c>
      <c r="C7603" s="21" t="s">
        <v>2732</v>
      </c>
      <c r="D7603" s="21" t="s">
        <v>3096</v>
      </c>
      <c r="E7603" s="21" t="s">
        <v>3097</v>
      </c>
      <c r="F7603" s="21" t="s">
        <v>1751</v>
      </c>
      <c r="G7603" s="21" t="s">
        <v>3098</v>
      </c>
      <c r="H7603" s="21" t="s">
        <v>1741</v>
      </c>
      <c r="I7603" s="560">
        <v>2008.8</v>
      </c>
      <c r="J7603" s="1"/>
      <c r="K7603" s="21" t="str">
        <f t="shared" si="105"/>
        <v>25255640</v>
      </c>
      <c r="L7603" s="21" t="s">
        <v>2732</v>
      </c>
      <c r="M7603" s="21" t="s">
        <v>3099</v>
      </c>
      <c r="N7603" s="21"/>
      <c r="O7603" s="21"/>
      <c r="P7603" s="21"/>
    </row>
    <row r="7604" spans="1:16" s="559" customFormat="1" ht="12.75" customHeight="1">
      <c r="A7604" s="21" t="s">
        <v>2214</v>
      </c>
      <c r="B7604" s="21" t="s">
        <v>1735</v>
      </c>
      <c r="C7604" s="21" t="s">
        <v>2778</v>
      </c>
      <c r="D7604" s="21" t="s">
        <v>3100</v>
      </c>
      <c r="E7604" s="21" t="s">
        <v>3101</v>
      </c>
      <c r="F7604" s="21" t="s">
        <v>1739</v>
      </c>
      <c r="G7604" s="21" t="s">
        <v>3102</v>
      </c>
      <c r="H7604" s="21" t="s">
        <v>1741</v>
      </c>
      <c r="I7604" s="560">
        <v>1482.3</v>
      </c>
      <c r="J7604" s="1"/>
      <c r="K7604" s="21" t="str">
        <f t="shared" si="105"/>
        <v>82633357</v>
      </c>
      <c r="L7604" s="21" t="s">
        <v>2778</v>
      </c>
      <c r="M7604" s="21" t="s">
        <v>3103</v>
      </c>
      <c r="N7604" s="21"/>
      <c r="O7604" s="21"/>
      <c r="P7604" s="21"/>
    </row>
    <row r="7605" spans="1:16" s="559" customFormat="1" ht="12.75" customHeight="1">
      <c r="A7605" s="21" t="s">
        <v>2214</v>
      </c>
      <c r="B7605" s="21" t="s">
        <v>1735</v>
      </c>
      <c r="C7605" s="21" t="s">
        <v>2663</v>
      </c>
      <c r="D7605" s="21" t="s">
        <v>3104</v>
      </c>
      <c r="E7605" s="21" t="s">
        <v>3105</v>
      </c>
      <c r="F7605" s="21" t="s">
        <v>1751</v>
      </c>
      <c r="G7605" s="21" t="s">
        <v>3106</v>
      </c>
      <c r="H7605" s="21" t="s">
        <v>1741</v>
      </c>
      <c r="I7605" s="560">
        <v>810</v>
      </c>
      <c r="J7605" s="1"/>
      <c r="K7605" s="21" t="str">
        <f t="shared" si="105"/>
        <v>96196696</v>
      </c>
      <c r="L7605" s="21" t="s">
        <v>2663</v>
      </c>
      <c r="M7605" s="21" t="s">
        <v>3107</v>
      </c>
      <c r="N7605" s="21"/>
      <c r="O7605" s="21"/>
      <c r="P7605" s="21"/>
    </row>
    <row r="7606" spans="1:16" s="559" customFormat="1" ht="12.75" customHeight="1">
      <c r="A7606" s="21" t="s">
        <v>2214</v>
      </c>
      <c r="B7606" s="21" t="s">
        <v>1735</v>
      </c>
      <c r="C7606" s="21" t="s">
        <v>2256</v>
      </c>
      <c r="D7606" s="21" t="s">
        <v>3108</v>
      </c>
      <c r="E7606" s="21" t="s">
        <v>3109</v>
      </c>
      <c r="F7606" s="21" t="s">
        <v>1739</v>
      </c>
      <c r="G7606" s="21" t="s">
        <v>3110</v>
      </c>
      <c r="H7606" s="21" t="s">
        <v>1741</v>
      </c>
      <c r="I7606" s="560">
        <v>858.6</v>
      </c>
      <c r="J7606" s="1"/>
      <c r="K7606" s="21" t="str">
        <f t="shared" si="105"/>
        <v>93478188</v>
      </c>
      <c r="L7606" s="21" t="s">
        <v>2256</v>
      </c>
      <c r="M7606" s="21" t="s">
        <v>3111</v>
      </c>
      <c r="N7606" s="21"/>
      <c r="O7606" s="21"/>
      <c r="P7606" s="21"/>
    </row>
    <row r="7607" spans="1:16" s="559" customFormat="1" ht="12.75" customHeight="1">
      <c r="A7607" s="21" t="s">
        <v>2214</v>
      </c>
      <c r="B7607" s="21" t="s">
        <v>1735</v>
      </c>
      <c r="C7607" s="21" t="s">
        <v>2859</v>
      </c>
      <c r="D7607" s="21" t="s">
        <v>3112</v>
      </c>
      <c r="E7607" s="21" t="s">
        <v>3113</v>
      </c>
      <c r="F7607" s="21" t="s">
        <v>1739</v>
      </c>
      <c r="G7607" s="21" t="s">
        <v>3114</v>
      </c>
      <c r="H7607" s="21" t="s">
        <v>1741</v>
      </c>
      <c r="I7607" s="560">
        <v>1498.5</v>
      </c>
      <c r="J7607" s="1"/>
      <c r="K7607" s="21" t="str">
        <f t="shared" si="105"/>
        <v>96156436</v>
      </c>
      <c r="L7607" s="21" t="s">
        <v>2859</v>
      </c>
      <c r="M7607" s="21" t="s">
        <v>3115</v>
      </c>
      <c r="N7607" s="21"/>
      <c r="O7607" s="21"/>
      <c r="P7607" s="21"/>
    </row>
    <row r="7608" spans="1:16" s="559" customFormat="1" ht="12.75" customHeight="1">
      <c r="A7608" s="21" t="s">
        <v>2214</v>
      </c>
      <c r="B7608" s="21" t="s">
        <v>1735</v>
      </c>
      <c r="C7608" s="21" t="s">
        <v>3017</v>
      </c>
      <c r="D7608" s="21" t="s">
        <v>3116</v>
      </c>
      <c r="E7608" s="21" t="s">
        <v>3117</v>
      </c>
      <c r="F7608" s="21" t="s">
        <v>1751</v>
      </c>
      <c r="G7608" s="21" t="s">
        <v>3118</v>
      </c>
      <c r="H7608" s="21" t="s">
        <v>1741</v>
      </c>
      <c r="I7608" s="560">
        <v>800</v>
      </c>
      <c r="J7608" s="1"/>
      <c r="K7608" s="21" t="str">
        <f t="shared" si="105"/>
        <v>96256259</v>
      </c>
      <c r="L7608" s="21" t="s">
        <v>3017</v>
      </c>
      <c r="M7608" s="21" t="s">
        <v>3119</v>
      </c>
      <c r="N7608" s="21"/>
      <c r="O7608" s="21"/>
      <c r="P7608" s="21"/>
    </row>
    <row r="7609" spans="1:16" s="559" customFormat="1" ht="12.75" customHeight="1">
      <c r="A7609" s="21" t="s">
        <v>2214</v>
      </c>
      <c r="B7609" s="21" t="s">
        <v>1735</v>
      </c>
      <c r="C7609" s="21" t="s">
        <v>2942</v>
      </c>
      <c r="D7609" s="21" t="s">
        <v>3120</v>
      </c>
      <c r="E7609" s="21" t="s">
        <v>3121</v>
      </c>
      <c r="F7609" s="21" t="s">
        <v>1739</v>
      </c>
      <c r="G7609" s="21" t="s">
        <v>3122</v>
      </c>
      <c r="H7609" s="21" t="s">
        <v>1741</v>
      </c>
      <c r="I7609" s="560">
        <v>700</v>
      </c>
      <c r="J7609" s="1"/>
      <c r="K7609" s="21" t="str">
        <f t="shared" si="105"/>
        <v>90597101</v>
      </c>
      <c r="L7609" s="21" t="s">
        <v>2942</v>
      </c>
      <c r="M7609" s="21" t="s">
        <v>3123</v>
      </c>
      <c r="N7609" s="21"/>
      <c r="O7609" s="21"/>
      <c r="P7609" s="21"/>
    </row>
    <row r="7610" spans="1:16" s="559" customFormat="1" ht="12.75" customHeight="1">
      <c r="A7610" s="21" t="s">
        <v>2214</v>
      </c>
      <c r="B7610" s="21" t="s">
        <v>1735</v>
      </c>
      <c r="C7610" s="21" t="s">
        <v>2528</v>
      </c>
      <c r="D7610" s="21" t="s">
        <v>3124</v>
      </c>
      <c r="E7610" s="21" t="s">
        <v>3125</v>
      </c>
      <c r="F7610" s="21" t="s">
        <v>1739</v>
      </c>
      <c r="G7610" s="21" t="s">
        <v>3126</v>
      </c>
      <c r="H7610" s="21" t="s">
        <v>1741</v>
      </c>
      <c r="I7610" s="560">
        <v>1004</v>
      </c>
      <c r="J7610" s="1"/>
      <c r="K7610" s="21" t="str">
        <f t="shared" si="105"/>
        <v>99131667</v>
      </c>
      <c r="L7610" s="21" t="s">
        <v>2528</v>
      </c>
      <c r="M7610" s="21" t="s">
        <v>3127</v>
      </c>
      <c r="N7610" s="21"/>
      <c r="O7610" s="21"/>
      <c r="P7610" s="21"/>
    </row>
    <row r="7611" spans="1:16" s="559" customFormat="1" ht="12.75" customHeight="1">
      <c r="A7611" s="21" t="s">
        <v>2214</v>
      </c>
      <c r="B7611" s="21" t="s">
        <v>1735</v>
      </c>
      <c r="C7611" s="21" t="s">
        <v>2795</v>
      </c>
      <c r="D7611" s="21" t="s">
        <v>3128</v>
      </c>
      <c r="E7611" s="21" t="s">
        <v>3129</v>
      </c>
      <c r="F7611" s="21" t="s">
        <v>1739</v>
      </c>
      <c r="G7611" s="21" t="s">
        <v>3130</v>
      </c>
      <c r="H7611" s="21" t="s">
        <v>1741</v>
      </c>
      <c r="I7611" s="560">
        <v>1004.4</v>
      </c>
      <c r="J7611" s="1"/>
      <c r="K7611" s="21" t="str">
        <f t="shared" si="105"/>
        <v>82102426</v>
      </c>
      <c r="L7611" s="21" t="s">
        <v>2795</v>
      </c>
      <c r="M7611" s="21" t="s">
        <v>3131</v>
      </c>
      <c r="N7611" s="21"/>
      <c r="O7611" s="21"/>
      <c r="P7611" s="21"/>
    </row>
    <row r="7612" spans="1:16" s="559" customFormat="1" ht="12.75" customHeight="1">
      <c r="A7612" s="21" t="s">
        <v>2214</v>
      </c>
      <c r="B7612" s="21" t="s">
        <v>1735</v>
      </c>
      <c r="C7612" s="21" t="s">
        <v>3132</v>
      </c>
      <c r="D7612" s="21" t="s">
        <v>3133</v>
      </c>
      <c r="E7612" s="21" t="s">
        <v>3134</v>
      </c>
      <c r="F7612" s="21" t="s">
        <v>1739</v>
      </c>
      <c r="G7612" s="21" t="s">
        <v>3135</v>
      </c>
      <c r="H7612" s="21" t="s">
        <v>1741</v>
      </c>
      <c r="I7612" s="560">
        <v>996.3</v>
      </c>
      <c r="J7612" s="1"/>
      <c r="K7612" s="21" t="str">
        <f t="shared" si="105"/>
        <v>72100071</v>
      </c>
      <c r="L7612" s="21" t="s">
        <v>3132</v>
      </c>
      <c r="M7612" s="21" t="s">
        <v>3136</v>
      </c>
      <c r="N7612" s="21"/>
      <c r="O7612" s="21"/>
      <c r="P7612" s="21"/>
    </row>
    <row r="7613" spans="1:16" s="559" customFormat="1" ht="12.75" customHeight="1">
      <c r="A7613" s="21" t="s">
        <v>2214</v>
      </c>
      <c r="B7613" s="21" t="s">
        <v>1735</v>
      </c>
      <c r="C7613" s="21" t="s">
        <v>2422</v>
      </c>
      <c r="D7613" s="21" t="s">
        <v>3137</v>
      </c>
      <c r="E7613" s="21" t="s">
        <v>3138</v>
      </c>
      <c r="F7613" s="21" t="s">
        <v>1751</v>
      </c>
      <c r="G7613" s="21" t="s">
        <v>3139</v>
      </c>
      <c r="H7613" s="21" t="s">
        <v>1741</v>
      </c>
      <c r="I7613" s="560">
        <v>1200</v>
      </c>
      <c r="J7613" s="1"/>
      <c r="K7613" s="21" t="str">
        <f t="shared" si="105"/>
        <v>25254846</v>
      </c>
      <c r="L7613" s="21" t="s">
        <v>2422</v>
      </c>
      <c r="M7613" s="21" t="s">
        <v>3140</v>
      </c>
      <c r="N7613" s="21"/>
      <c r="O7613" s="21"/>
      <c r="P7613" s="21"/>
    </row>
    <row r="7614" spans="1:16" s="559" customFormat="1" ht="12.75" customHeight="1">
      <c r="A7614" s="21" t="s">
        <v>2214</v>
      </c>
      <c r="B7614" s="21" t="s">
        <v>1735</v>
      </c>
      <c r="C7614" s="21" t="s">
        <v>2233</v>
      </c>
      <c r="D7614" s="21" t="s">
        <v>3141</v>
      </c>
      <c r="E7614" s="21" t="s">
        <v>3142</v>
      </c>
      <c r="F7614" s="21" t="s">
        <v>1751</v>
      </c>
      <c r="G7614" s="21" t="s">
        <v>3143</v>
      </c>
      <c r="H7614" s="21" t="s">
        <v>1741</v>
      </c>
      <c r="I7614" s="560">
        <v>826.2</v>
      </c>
      <c r="J7614" s="1"/>
      <c r="K7614" s="21" t="str">
        <f t="shared" si="105"/>
        <v>81415211</v>
      </c>
      <c r="L7614" s="21" t="s">
        <v>2233</v>
      </c>
      <c r="M7614" s="21" t="s">
        <v>3144</v>
      </c>
      <c r="N7614" s="21"/>
      <c r="O7614" s="21"/>
      <c r="P7614" s="21"/>
    </row>
    <row r="7615" spans="1:16" s="559" customFormat="1" ht="12.75" customHeight="1">
      <c r="A7615" s="21" t="s">
        <v>2214</v>
      </c>
      <c r="B7615" s="21" t="s">
        <v>1735</v>
      </c>
      <c r="C7615" s="21" t="s">
        <v>2469</v>
      </c>
      <c r="D7615" s="21" t="s">
        <v>3145</v>
      </c>
      <c r="E7615" s="21" t="s">
        <v>3146</v>
      </c>
      <c r="F7615" s="21" t="s">
        <v>1751</v>
      </c>
      <c r="G7615" s="21" t="s">
        <v>3147</v>
      </c>
      <c r="H7615" s="21" t="s">
        <v>1741</v>
      </c>
      <c r="I7615" s="560">
        <v>1077.3</v>
      </c>
      <c r="J7615" s="1"/>
      <c r="K7615" s="21" t="str">
        <f t="shared" si="105"/>
        <v>81414958</v>
      </c>
      <c r="L7615" s="21" t="s">
        <v>2469</v>
      </c>
      <c r="M7615" s="21" t="s">
        <v>3148</v>
      </c>
      <c r="N7615" s="21"/>
      <c r="O7615" s="21"/>
      <c r="P7615" s="21"/>
    </row>
    <row r="7616" spans="1:16" s="559" customFormat="1" ht="12.75" customHeight="1">
      <c r="A7616" s="21" t="s">
        <v>2214</v>
      </c>
      <c r="B7616" s="21" t="s">
        <v>1735</v>
      </c>
      <c r="C7616" s="21" t="s">
        <v>3149</v>
      </c>
      <c r="D7616" s="21" t="s">
        <v>3150</v>
      </c>
      <c r="E7616" s="21" t="s">
        <v>3151</v>
      </c>
      <c r="F7616" s="21" t="s">
        <v>1751</v>
      </c>
      <c r="G7616" s="21" t="s">
        <v>3152</v>
      </c>
      <c r="H7616" s="21" t="s">
        <v>1741</v>
      </c>
      <c r="I7616" s="560">
        <v>299.7</v>
      </c>
      <c r="J7616" s="1"/>
      <c r="K7616" s="21" t="str">
        <f t="shared" si="105"/>
        <v>96026406</v>
      </c>
      <c r="L7616" s="21" t="s">
        <v>3149</v>
      </c>
      <c r="M7616" s="21" t="s">
        <v>3153</v>
      </c>
      <c r="N7616" s="21"/>
      <c r="O7616" s="21"/>
      <c r="P7616" s="21"/>
    </row>
    <row r="7617" spans="1:16" s="559" customFormat="1" ht="12.75" customHeight="1">
      <c r="A7617" s="21" t="s">
        <v>2214</v>
      </c>
      <c r="B7617" s="21" t="s">
        <v>1735</v>
      </c>
      <c r="C7617" s="21" t="s">
        <v>2768</v>
      </c>
      <c r="D7617" s="21" t="s">
        <v>3154</v>
      </c>
      <c r="E7617" s="21" t="s">
        <v>3155</v>
      </c>
      <c r="F7617" s="21" t="s">
        <v>1739</v>
      </c>
      <c r="G7617" s="21" t="s">
        <v>3156</v>
      </c>
      <c r="H7617" s="21" t="s">
        <v>1741</v>
      </c>
      <c r="I7617" s="560">
        <v>299.7</v>
      </c>
      <c r="J7617" s="1"/>
      <c r="K7617" s="21" t="str">
        <f t="shared" si="105"/>
        <v>96229046</v>
      </c>
      <c r="L7617" s="21" t="s">
        <v>2768</v>
      </c>
      <c r="M7617" s="21" t="s">
        <v>3157</v>
      </c>
      <c r="N7617" s="21"/>
      <c r="O7617" s="21"/>
      <c r="P7617" s="21"/>
    </row>
    <row r="7618" spans="1:16" s="559" customFormat="1" ht="12.75" customHeight="1">
      <c r="A7618" s="21" t="s">
        <v>2214</v>
      </c>
      <c r="B7618" s="21" t="s">
        <v>1735</v>
      </c>
      <c r="C7618" s="21" t="s">
        <v>2872</v>
      </c>
      <c r="D7618" s="21" t="s">
        <v>3158</v>
      </c>
      <c r="E7618" s="21" t="s">
        <v>3159</v>
      </c>
      <c r="F7618" s="21" t="s">
        <v>1751</v>
      </c>
      <c r="G7618" s="21" t="s">
        <v>3160</v>
      </c>
      <c r="H7618" s="21" t="s">
        <v>1741</v>
      </c>
      <c r="I7618" s="560">
        <v>850.5</v>
      </c>
      <c r="J7618" s="1"/>
      <c r="K7618" s="21" t="str">
        <f t="shared" si="105"/>
        <v>22482420</v>
      </c>
      <c r="L7618" s="21" t="s">
        <v>2872</v>
      </c>
      <c r="M7618" s="21" t="s">
        <v>3161</v>
      </c>
      <c r="N7618" s="21"/>
      <c r="O7618" s="21"/>
      <c r="P7618" s="21"/>
    </row>
    <row r="7619" spans="1:16" s="559" customFormat="1" ht="12.75" customHeight="1">
      <c r="A7619" s="21" t="s">
        <v>2214</v>
      </c>
      <c r="B7619" s="21" t="s">
        <v>1735</v>
      </c>
      <c r="C7619" s="21" t="s">
        <v>2569</v>
      </c>
      <c r="D7619" s="21" t="s">
        <v>3162</v>
      </c>
      <c r="E7619" s="21" t="s">
        <v>3163</v>
      </c>
      <c r="F7619" s="21" t="s">
        <v>1751</v>
      </c>
      <c r="G7619" s="21" t="s">
        <v>3164</v>
      </c>
      <c r="H7619" s="21" t="s">
        <v>1741</v>
      </c>
      <c r="I7619" s="560">
        <v>2997</v>
      </c>
      <c r="J7619" s="1"/>
      <c r="K7619" s="21" t="str">
        <f t="shared" si="105"/>
        <v>96026665</v>
      </c>
      <c r="L7619" s="21" t="s">
        <v>2569</v>
      </c>
      <c r="M7619" s="21" t="s">
        <v>3165</v>
      </c>
      <c r="N7619" s="21"/>
      <c r="O7619" s="21"/>
      <c r="P7619" s="21"/>
    </row>
    <row r="7620" spans="1:16" s="559" customFormat="1" ht="12.75" customHeight="1">
      <c r="A7620" s="21" t="s">
        <v>2214</v>
      </c>
      <c r="B7620" s="21" t="s">
        <v>1735</v>
      </c>
      <c r="C7620" s="21" t="s">
        <v>3082</v>
      </c>
      <c r="D7620" s="21" t="s">
        <v>3166</v>
      </c>
      <c r="E7620" s="21" t="s">
        <v>3167</v>
      </c>
      <c r="F7620" s="21" t="s">
        <v>1751</v>
      </c>
      <c r="G7620" s="21" t="s">
        <v>3168</v>
      </c>
      <c r="H7620" s="21" t="s">
        <v>1741</v>
      </c>
      <c r="I7620" s="560">
        <v>996.3</v>
      </c>
      <c r="J7620" s="1"/>
      <c r="K7620" s="21" t="str">
        <f t="shared" si="105"/>
        <v>93477322</v>
      </c>
      <c r="L7620" s="21" t="s">
        <v>3082</v>
      </c>
      <c r="M7620" s="21" t="s">
        <v>3169</v>
      </c>
      <c r="N7620" s="21"/>
      <c r="O7620" s="21"/>
      <c r="P7620" s="21"/>
    </row>
    <row r="7621" spans="1:16" s="559" customFormat="1" ht="12.75" customHeight="1">
      <c r="A7621" s="21" t="s">
        <v>2214</v>
      </c>
      <c r="B7621" s="21" t="s">
        <v>1735</v>
      </c>
      <c r="C7621" s="21" t="s">
        <v>2778</v>
      </c>
      <c r="D7621" s="21" t="s">
        <v>3170</v>
      </c>
      <c r="E7621" s="21" t="s">
        <v>3171</v>
      </c>
      <c r="F7621" s="21" t="s">
        <v>1751</v>
      </c>
      <c r="G7621" s="21" t="s">
        <v>3172</v>
      </c>
      <c r="H7621" s="21" t="s">
        <v>1741</v>
      </c>
      <c r="I7621" s="560">
        <v>2187</v>
      </c>
      <c r="J7621" s="1"/>
      <c r="K7621" s="21" t="str">
        <f t="shared" si="105"/>
        <v>82633357</v>
      </c>
      <c r="L7621" s="21" t="s">
        <v>2778</v>
      </c>
      <c r="M7621" s="21" t="s">
        <v>3173</v>
      </c>
      <c r="N7621" s="21"/>
      <c r="O7621" s="21"/>
      <c r="P7621" s="21"/>
    </row>
    <row r="7622" spans="1:16" s="559" customFormat="1" ht="12.75" customHeight="1">
      <c r="A7622" s="21" t="s">
        <v>2214</v>
      </c>
      <c r="B7622" s="21" t="s">
        <v>1735</v>
      </c>
      <c r="C7622" s="21" t="s">
        <v>2816</v>
      </c>
      <c r="D7622" s="21" t="s">
        <v>3174</v>
      </c>
      <c r="E7622" s="21" t="s">
        <v>3175</v>
      </c>
      <c r="F7622" s="21" t="s">
        <v>1739</v>
      </c>
      <c r="G7622" s="21" t="s">
        <v>3176</v>
      </c>
      <c r="H7622" s="21" t="s">
        <v>1741</v>
      </c>
      <c r="I7622" s="560">
        <v>1215</v>
      </c>
      <c r="J7622" s="1"/>
      <c r="K7622" s="21" t="str">
        <f t="shared" si="105"/>
        <v>25285980</v>
      </c>
      <c r="L7622" s="21" t="s">
        <v>2816</v>
      </c>
      <c r="M7622" s="21" t="s">
        <v>3177</v>
      </c>
      <c r="N7622" s="21"/>
      <c r="O7622" s="21"/>
      <c r="P7622" s="21"/>
    </row>
    <row r="7623" spans="1:16" s="559" customFormat="1" ht="12.75" customHeight="1">
      <c r="A7623" s="21" t="s">
        <v>2214</v>
      </c>
      <c r="B7623" s="21" t="s">
        <v>1735</v>
      </c>
      <c r="C7623" s="21" t="s">
        <v>2469</v>
      </c>
      <c r="D7623" s="21" t="s">
        <v>3178</v>
      </c>
      <c r="E7623" s="21" t="s">
        <v>3179</v>
      </c>
      <c r="F7623" s="21" t="s">
        <v>1739</v>
      </c>
      <c r="G7623" s="21" t="s">
        <v>3180</v>
      </c>
      <c r="H7623" s="21" t="s">
        <v>1741</v>
      </c>
      <c r="I7623" s="560">
        <v>753.3</v>
      </c>
      <c r="J7623" s="1"/>
      <c r="K7623" s="21" t="str">
        <f t="shared" si="105"/>
        <v>81414958</v>
      </c>
      <c r="L7623" s="21" t="s">
        <v>2469</v>
      </c>
      <c r="M7623" s="21" t="s">
        <v>3181</v>
      </c>
      <c r="N7623" s="21"/>
      <c r="O7623" s="21"/>
      <c r="P7623" s="21"/>
    </row>
    <row r="7624" spans="1:16" s="559" customFormat="1" ht="12.75" customHeight="1">
      <c r="A7624" s="21" t="s">
        <v>2214</v>
      </c>
      <c r="B7624" s="21" t="s">
        <v>1735</v>
      </c>
      <c r="C7624" s="21" t="s">
        <v>2444</v>
      </c>
      <c r="D7624" s="21" t="s">
        <v>3182</v>
      </c>
      <c r="E7624" s="21" t="s">
        <v>3183</v>
      </c>
      <c r="F7624" s="21" t="s">
        <v>1739</v>
      </c>
      <c r="G7624" s="21" t="s">
        <v>3184</v>
      </c>
      <c r="H7624" s="21" t="s">
        <v>1741</v>
      </c>
      <c r="I7624" s="560">
        <v>307.8</v>
      </c>
      <c r="J7624" s="1"/>
      <c r="K7624" s="21" t="str">
        <f t="shared" si="105"/>
        <v>93726940</v>
      </c>
      <c r="L7624" s="21" t="s">
        <v>2444</v>
      </c>
      <c r="M7624" s="21" t="s">
        <v>3185</v>
      </c>
      <c r="N7624" s="21"/>
      <c r="O7624" s="21"/>
      <c r="P7624" s="21"/>
    </row>
    <row r="7625" spans="1:16" s="559" customFormat="1" ht="12.75" customHeight="1">
      <c r="A7625" s="21" t="s">
        <v>2214</v>
      </c>
      <c r="B7625" s="21" t="s">
        <v>1735</v>
      </c>
      <c r="C7625" s="21" t="s">
        <v>2872</v>
      </c>
      <c r="D7625" s="21" t="s">
        <v>3186</v>
      </c>
      <c r="E7625" s="21" t="s">
        <v>3187</v>
      </c>
      <c r="F7625" s="21" t="s">
        <v>1751</v>
      </c>
      <c r="G7625" s="21" t="s">
        <v>3188</v>
      </c>
      <c r="H7625" s="21" t="s">
        <v>1741</v>
      </c>
      <c r="I7625" s="560">
        <v>1498.5</v>
      </c>
      <c r="J7625" s="1"/>
      <c r="K7625" s="21" t="str">
        <f t="shared" si="105"/>
        <v>22482420</v>
      </c>
      <c r="L7625" s="21" t="s">
        <v>2872</v>
      </c>
      <c r="M7625" s="21" t="s">
        <v>3189</v>
      </c>
      <c r="N7625" s="21"/>
      <c r="O7625" s="21"/>
      <c r="P7625" s="21"/>
    </row>
    <row r="7626" spans="1:16" s="559" customFormat="1" ht="12.75" customHeight="1">
      <c r="A7626" s="21" t="s">
        <v>2214</v>
      </c>
      <c r="B7626" s="21" t="s">
        <v>1735</v>
      </c>
      <c r="C7626" s="21" t="s">
        <v>2515</v>
      </c>
      <c r="D7626" s="21" t="s">
        <v>3190</v>
      </c>
      <c r="E7626" s="21" t="s">
        <v>3191</v>
      </c>
      <c r="F7626" s="21" t="s">
        <v>1751</v>
      </c>
      <c r="G7626" s="21" t="s">
        <v>3192</v>
      </c>
      <c r="H7626" s="21" t="s">
        <v>1741</v>
      </c>
      <c r="I7626" s="560">
        <v>810</v>
      </c>
      <c r="J7626" s="1"/>
      <c r="K7626" s="21" t="str">
        <f t="shared" si="105"/>
        <v>81414702</v>
      </c>
      <c r="L7626" s="21" t="s">
        <v>2515</v>
      </c>
      <c r="M7626" s="21" t="s">
        <v>3193</v>
      </c>
      <c r="N7626" s="21"/>
      <c r="O7626" s="21"/>
      <c r="P7626" s="21"/>
    </row>
    <row r="7627" spans="1:16" s="559" customFormat="1" ht="12.75" customHeight="1">
      <c r="A7627" s="21" t="s">
        <v>2214</v>
      </c>
      <c r="B7627" s="21" t="s">
        <v>1735</v>
      </c>
      <c r="C7627" s="21" t="s">
        <v>3194</v>
      </c>
      <c r="D7627" s="21" t="s">
        <v>3195</v>
      </c>
      <c r="E7627" s="21" t="s">
        <v>3196</v>
      </c>
      <c r="F7627" s="21" t="s">
        <v>1751</v>
      </c>
      <c r="G7627" s="21" t="s">
        <v>3197</v>
      </c>
      <c r="H7627" s="21" t="s">
        <v>1741</v>
      </c>
      <c r="I7627" s="560">
        <v>1320.3</v>
      </c>
      <c r="J7627" s="1"/>
      <c r="K7627" s="21" t="str">
        <f t="shared" si="105"/>
        <v>82533359</v>
      </c>
      <c r="L7627" s="21" t="s">
        <v>3194</v>
      </c>
      <c r="M7627" s="21" t="s">
        <v>3198</v>
      </c>
      <c r="N7627" s="21"/>
      <c r="O7627" s="21"/>
      <c r="P7627" s="21"/>
    </row>
    <row r="7628" spans="1:16" s="559" customFormat="1" ht="12.75" customHeight="1">
      <c r="A7628" s="21" t="s">
        <v>2214</v>
      </c>
      <c r="B7628" s="21" t="s">
        <v>1735</v>
      </c>
      <c r="C7628" s="21" t="s">
        <v>3199</v>
      </c>
      <c r="D7628" s="21" t="s">
        <v>3200</v>
      </c>
      <c r="E7628" s="21" t="s">
        <v>3109</v>
      </c>
      <c r="F7628" s="21" t="s">
        <v>1739</v>
      </c>
      <c r="G7628" s="21" t="s">
        <v>3201</v>
      </c>
      <c r="H7628" s="21" t="s">
        <v>1741</v>
      </c>
      <c r="I7628" s="560">
        <v>502.2</v>
      </c>
      <c r="J7628" s="1"/>
      <c r="K7628" s="21" t="str">
        <f t="shared" si="105"/>
        <v>25256065</v>
      </c>
      <c r="L7628" s="21" t="s">
        <v>3199</v>
      </c>
      <c r="M7628" s="21" t="s">
        <v>3202</v>
      </c>
      <c r="N7628" s="21"/>
      <c r="O7628" s="21"/>
      <c r="P7628" s="21"/>
    </row>
    <row r="7629" spans="1:16" s="559" customFormat="1" ht="12.75" customHeight="1">
      <c r="A7629" s="21" t="s">
        <v>2214</v>
      </c>
      <c r="B7629" s="21" t="s">
        <v>1735</v>
      </c>
      <c r="C7629" s="21" t="s">
        <v>3203</v>
      </c>
      <c r="D7629" s="21" t="s">
        <v>3204</v>
      </c>
      <c r="E7629" s="21" t="s">
        <v>3205</v>
      </c>
      <c r="F7629" s="21" t="s">
        <v>1751</v>
      </c>
      <c r="G7629" s="21" t="s">
        <v>3206</v>
      </c>
      <c r="H7629" s="21" t="s">
        <v>1741</v>
      </c>
      <c r="I7629" s="560">
        <v>1012.5</v>
      </c>
      <c r="J7629" s="1"/>
      <c r="K7629" s="21" t="str">
        <f t="shared" si="105"/>
        <v>96229613</v>
      </c>
      <c r="L7629" s="21" t="s">
        <v>3203</v>
      </c>
      <c r="M7629" s="21" t="s">
        <v>3207</v>
      </c>
      <c r="N7629" s="21"/>
      <c r="O7629" s="21"/>
      <c r="P7629" s="21"/>
    </row>
    <row r="7630" spans="1:16" s="559" customFormat="1" ht="12.75" customHeight="1">
      <c r="A7630" s="21" t="s">
        <v>2214</v>
      </c>
      <c r="B7630" s="21" t="s">
        <v>1735</v>
      </c>
      <c r="C7630" s="21" t="s">
        <v>2635</v>
      </c>
      <c r="D7630" s="21" t="s">
        <v>3208</v>
      </c>
      <c r="E7630" s="21" t="s">
        <v>3209</v>
      </c>
      <c r="F7630" s="21" t="s">
        <v>1739</v>
      </c>
      <c r="G7630" s="21" t="s">
        <v>3210</v>
      </c>
      <c r="H7630" s="21" t="s">
        <v>1741</v>
      </c>
      <c r="I7630" s="560">
        <v>800</v>
      </c>
      <c r="J7630" s="1"/>
      <c r="K7630" s="21" t="str">
        <f t="shared" si="105"/>
        <v>82101873</v>
      </c>
      <c r="L7630" s="21" t="s">
        <v>2635</v>
      </c>
      <c r="M7630" s="21" t="s">
        <v>3211</v>
      </c>
      <c r="N7630" s="21"/>
      <c r="O7630" s="21"/>
      <c r="P7630" s="21"/>
    </row>
    <row r="7631" spans="1:16" s="559" customFormat="1" ht="12.75" customHeight="1">
      <c r="A7631" s="21" t="s">
        <v>2214</v>
      </c>
      <c r="B7631" s="21" t="s">
        <v>1735</v>
      </c>
      <c r="C7631" s="21" t="s">
        <v>2583</v>
      </c>
      <c r="D7631" s="21" t="s">
        <v>3212</v>
      </c>
      <c r="E7631" s="21" t="s">
        <v>3213</v>
      </c>
      <c r="F7631" s="21" t="s">
        <v>1751</v>
      </c>
      <c r="G7631" s="21" t="s">
        <v>3214</v>
      </c>
      <c r="H7631" s="21" t="s">
        <v>1741</v>
      </c>
      <c r="I7631" s="560">
        <v>1498.5</v>
      </c>
      <c r="J7631" s="1"/>
      <c r="K7631" s="21" t="str">
        <f t="shared" si="105"/>
        <v>97227353</v>
      </c>
      <c r="L7631" s="21" t="s">
        <v>2583</v>
      </c>
      <c r="M7631" s="21" t="s">
        <v>3215</v>
      </c>
      <c r="N7631" s="21"/>
      <c r="O7631" s="21"/>
      <c r="P7631" s="21"/>
    </row>
    <row r="7632" spans="1:16" s="559" customFormat="1" ht="12.75" customHeight="1">
      <c r="A7632" s="21" t="s">
        <v>2214</v>
      </c>
      <c r="B7632" s="21" t="s">
        <v>1735</v>
      </c>
      <c r="C7632" s="21" t="s">
        <v>3149</v>
      </c>
      <c r="D7632" s="21" t="s">
        <v>3216</v>
      </c>
      <c r="E7632" s="21" t="s">
        <v>3217</v>
      </c>
      <c r="F7632" s="21" t="s">
        <v>1739</v>
      </c>
      <c r="G7632" s="21" t="s">
        <v>3218</v>
      </c>
      <c r="H7632" s="21" t="s">
        <v>1741</v>
      </c>
      <c r="I7632" s="560">
        <v>500</v>
      </c>
      <c r="J7632" s="1"/>
      <c r="K7632" s="21" t="str">
        <f t="shared" si="105"/>
        <v>96026406</v>
      </c>
      <c r="L7632" s="21" t="s">
        <v>3149</v>
      </c>
      <c r="M7632" s="21" t="s">
        <v>3219</v>
      </c>
      <c r="N7632" s="21"/>
      <c r="O7632" s="21"/>
      <c r="P7632" s="21"/>
    </row>
    <row r="7633" spans="1:16" s="559" customFormat="1" ht="12.75" customHeight="1">
      <c r="A7633" s="21" t="s">
        <v>2214</v>
      </c>
      <c r="B7633" s="21" t="s">
        <v>1735</v>
      </c>
      <c r="C7633" s="21" t="s">
        <v>2877</v>
      </c>
      <c r="D7633" s="21" t="s">
        <v>3220</v>
      </c>
      <c r="E7633" s="21" t="s">
        <v>3221</v>
      </c>
      <c r="F7633" s="21" t="s">
        <v>1739</v>
      </c>
      <c r="G7633" s="21" t="s">
        <v>3222</v>
      </c>
      <c r="H7633" s="21" t="s">
        <v>1741</v>
      </c>
      <c r="I7633" s="560">
        <v>300</v>
      </c>
      <c r="J7633" s="1"/>
      <c r="K7633" s="21" t="str">
        <f t="shared" si="105"/>
        <v>82630989</v>
      </c>
      <c r="L7633" s="21" t="s">
        <v>2877</v>
      </c>
      <c r="M7633" s="21" t="s">
        <v>3223</v>
      </c>
      <c r="N7633" s="21"/>
      <c r="O7633" s="21"/>
      <c r="P7633" s="21"/>
    </row>
    <row r="7634" spans="1:16" s="559" customFormat="1" ht="12.75" customHeight="1">
      <c r="A7634" s="21" t="s">
        <v>2214</v>
      </c>
      <c r="B7634" s="21" t="s">
        <v>1735</v>
      </c>
      <c r="C7634" s="21" t="s">
        <v>2942</v>
      </c>
      <c r="D7634" s="21" t="s">
        <v>3224</v>
      </c>
      <c r="E7634" s="21" t="s">
        <v>3225</v>
      </c>
      <c r="F7634" s="21" t="s">
        <v>1739</v>
      </c>
      <c r="G7634" s="21" t="s">
        <v>3226</v>
      </c>
      <c r="H7634" s="21" t="s">
        <v>1741</v>
      </c>
      <c r="I7634" s="560">
        <v>996.3</v>
      </c>
      <c r="J7634" s="1"/>
      <c r="K7634" s="21" t="str">
        <f t="shared" si="105"/>
        <v>90597101</v>
      </c>
      <c r="L7634" s="21" t="s">
        <v>2942</v>
      </c>
      <c r="M7634" s="21" t="s">
        <v>3227</v>
      </c>
      <c r="N7634" s="21"/>
      <c r="O7634" s="21"/>
      <c r="P7634" s="21"/>
    </row>
    <row r="7635" spans="1:16" s="559" customFormat="1" ht="12.75" customHeight="1">
      <c r="A7635" s="21" t="s">
        <v>2214</v>
      </c>
      <c r="B7635" s="21" t="s">
        <v>1735</v>
      </c>
      <c r="C7635" s="21" t="s">
        <v>2658</v>
      </c>
      <c r="D7635" s="21" t="s">
        <v>3228</v>
      </c>
      <c r="E7635" s="21" t="s">
        <v>3229</v>
      </c>
      <c r="F7635" s="21" t="s">
        <v>1751</v>
      </c>
      <c r="G7635" s="21" t="s">
        <v>3230</v>
      </c>
      <c r="H7635" s="21" t="s">
        <v>1741</v>
      </c>
      <c r="I7635" s="560">
        <v>1498.5</v>
      </c>
      <c r="J7635" s="1"/>
      <c r="K7635" s="21" t="str">
        <f t="shared" si="105"/>
        <v>96151525</v>
      </c>
      <c r="L7635" s="21" t="s">
        <v>2658</v>
      </c>
      <c r="M7635" s="21" t="s">
        <v>3231</v>
      </c>
      <c r="N7635" s="21"/>
      <c r="O7635" s="21"/>
      <c r="P7635" s="21"/>
    </row>
    <row r="7636" spans="1:16" s="559" customFormat="1" ht="12.75" customHeight="1">
      <c r="A7636" s="21" t="s">
        <v>2214</v>
      </c>
      <c r="B7636" s="21" t="s">
        <v>1735</v>
      </c>
      <c r="C7636" s="21" t="s">
        <v>3232</v>
      </c>
      <c r="D7636" s="21" t="s">
        <v>3233</v>
      </c>
      <c r="E7636" s="21" t="s">
        <v>3234</v>
      </c>
      <c r="F7636" s="21" t="s">
        <v>1751</v>
      </c>
      <c r="G7636" s="21" t="s">
        <v>3235</v>
      </c>
      <c r="H7636" s="21" t="s">
        <v>1741</v>
      </c>
      <c r="I7636" s="560">
        <v>1506.6</v>
      </c>
      <c r="J7636" s="1"/>
      <c r="K7636" s="21" t="str">
        <f t="shared" si="105"/>
        <v>84025994</v>
      </c>
      <c r="L7636" s="21" t="s">
        <v>3232</v>
      </c>
      <c r="M7636" s="21" t="s">
        <v>3236</v>
      </c>
      <c r="N7636" s="21"/>
      <c r="O7636" s="21"/>
      <c r="P7636" s="21"/>
    </row>
    <row r="7637" spans="1:16" s="559" customFormat="1" ht="12.75" customHeight="1">
      <c r="A7637" s="21" t="s">
        <v>2214</v>
      </c>
      <c r="B7637" s="21" t="s">
        <v>1735</v>
      </c>
      <c r="C7637" s="21" t="s">
        <v>2398</v>
      </c>
      <c r="D7637" s="21" t="s">
        <v>3237</v>
      </c>
      <c r="E7637" s="21" t="s">
        <v>3238</v>
      </c>
      <c r="F7637" s="21" t="s">
        <v>1751</v>
      </c>
      <c r="G7637" s="21" t="s">
        <v>3239</v>
      </c>
      <c r="H7637" s="21" t="s">
        <v>1741</v>
      </c>
      <c r="I7637" s="560">
        <v>900</v>
      </c>
      <c r="J7637" s="1"/>
      <c r="K7637" s="21" t="str">
        <f t="shared" si="105"/>
        <v>21151865</v>
      </c>
      <c r="L7637" s="21" t="s">
        <v>2398</v>
      </c>
      <c r="M7637" s="21" t="s">
        <v>3240</v>
      </c>
      <c r="N7637" s="21"/>
      <c r="O7637" s="21"/>
      <c r="P7637" s="21"/>
    </row>
    <row r="7638" spans="1:16" s="559" customFormat="1" ht="12.75" customHeight="1">
      <c r="A7638" s="21" t="s">
        <v>2214</v>
      </c>
      <c r="B7638" s="21" t="s">
        <v>1735</v>
      </c>
      <c r="C7638" s="21" t="s">
        <v>3241</v>
      </c>
      <c r="D7638" s="21" t="s">
        <v>3242</v>
      </c>
      <c r="E7638" s="21" t="s">
        <v>3243</v>
      </c>
      <c r="F7638" s="21" t="s">
        <v>1739</v>
      </c>
      <c r="G7638" s="21" t="s">
        <v>3244</v>
      </c>
      <c r="H7638" s="21" t="s">
        <v>1741</v>
      </c>
      <c r="I7638" s="560">
        <v>810</v>
      </c>
      <c r="J7638" s="1"/>
      <c r="K7638" s="21" t="str">
        <f t="shared" si="105"/>
        <v>93481312</v>
      </c>
      <c r="L7638" s="21" t="s">
        <v>3241</v>
      </c>
      <c r="M7638" s="21" t="s">
        <v>3245</v>
      </c>
      <c r="N7638" s="21"/>
      <c r="O7638" s="21"/>
      <c r="P7638" s="21"/>
    </row>
    <row r="7639" spans="1:16" s="559" customFormat="1" ht="12.75" customHeight="1">
      <c r="A7639" s="21" t="s">
        <v>2214</v>
      </c>
      <c r="B7639" s="21" t="s">
        <v>1735</v>
      </c>
      <c r="C7639" s="21" t="s">
        <v>2658</v>
      </c>
      <c r="D7639" s="21" t="s">
        <v>3246</v>
      </c>
      <c r="E7639" s="21" t="s">
        <v>3247</v>
      </c>
      <c r="F7639" s="21" t="s">
        <v>1739</v>
      </c>
      <c r="G7639" s="21" t="s">
        <v>3248</v>
      </c>
      <c r="H7639" s="21" t="s">
        <v>1741</v>
      </c>
      <c r="I7639" s="560">
        <v>502.2</v>
      </c>
      <c r="J7639" s="1"/>
      <c r="K7639" s="21" t="str">
        <f t="shared" si="105"/>
        <v>96151525</v>
      </c>
      <c r="L7639" s="21" t="s">
        <v>2658</v>
      </c>
      <c r="M7639" s="21" t="s">
        <v>3249</v>
      </c>
      <c r="N7639" s="21"/>
      <c r="O7639" s="21"/>
      <c r="P7639" s="21"/>
    </row>
    <row r="7640" spans="1:16" s="559" customFormat="1" ht="12.75" customHeight="1">
      <c r="A7640" s="21" t="s">
        <v>2214</v>
      </c>
      <c r="B7640" s="21" t="s">
        <v>1735</v>
      </c>
      <c r="C7640" s="21" t="s">
        <v>2281</v>
      </c>
      <c r="D7640" s="21" t="s">
        <v>3250</v>
      </c>
      <c r="E7640" s="21" t="s">
        <v>3251</v>
      </c>
      <c r="F7640" s="21" t="s">
        <v>1751</v>
      </c>
      <c r="G7640" s="21" t="s">
        <v>3252</v>
      </c>
      <c r="H7640" s="21" t="s">
        <v>1741</v>
      </c>
      <c r="I7640" s="560">
        <v>300</v>
      </c>
      <c r="J7640" s="1"/>
      <c r="K7640" s="21" t="str">
        <f t="shared" si="105"/>
        <v>96071655</v>
      </c>
      <c r="L7640" s="21" t="s">
        <v>2281</v>
      </c>
      <c r="M7640" s="21" t="s">
        <v>3253</v>
      </c>
      <c r="N7640" s="21"/>
      <c r="O7640" s="21"/>
      <c r="P7640" s="21"/>
    </row>
    <row r="7641" spans="1:16" s="559" customFormat="1" ht="12.75" customHeight="1">
      <c r="A7641" s="21" t="s">
        <v>2214</v>
      </c>
      <c r="B7641" s="21" t="s">
        <v>1735</v>
      </c>
      <c r="C7641" s="21" t="s">
        <v>2389</v>
      </c>
      <c r="D7641" s="21" t="s">
        <v>3254</v>
      </c>
      <c r="E7641" s="21" t="s">
        <v>3255</v>
      </c>
      <c r="F7641" s="21" t="s">
        <v>1751</v>
      </c>
      <c r="G7641" s="21" t="s">
        <v>3256</v>
      </c>
      <c r="H7641" s="21" t="s">
        <v>1741</v>
      </c>
      <c r="I7641" s="560">
        <v>502.2</v>
      </c>
      <c r="J7641" s="1"/>
      <c r="K7641" s="21" t="str">
        <f t="shared" si="105"/>
        <v>23321214</v>
      </c>
      <c r="L7641" s="21" t="s">
        <v>2389</v>
      </c>
      <c r="M7641" s="21" t="s">
        <v>3257</v>
      </c>
      <c r="N7641" s="21"/>
      <c r="O7641" s="21"/>
      <c r="P7641" s="21"/>
    </row>
    <row r="7642" spans="1:16" s="559" customFormat="1" ht="12.75" customHeight="1">
      <c r="A7642" s="21" t="s">
        <v>2214</v>
      </c>
      <c r="B7642" s="21" t="s">
        <v>1735</v>
      </c>
      <c r="C7642" s="21" t="s">
        <v>3258</v>
      </c>
      <c r="D7642" s="21" t="s">
        <v>3259</v>
      </c>
      <c r="E7642" s="21" t="s">
        <v>3260</v>
      </c>
      <c r="F7642" s="21" t="s">
        <v>1751</v>
      </c>
      <c r="G7642" s="21" t="s">
        <v>3261</v>
      </c>
      <c r="H7642" s="21" t="s">
        <v>1741</v>
      </c>
      <c r="I7642" s="560">
        <v>972</v>
      </c>
      <c r="J7642" s="1"/>
      <c r="K7642" s="21" t="str">
        <f t="shared" si="105"/>
        <v>80312052</v>
      </c>
      <c r="L7642" s="21" t="s">
        <v>3258</v>
      </c>
      <c r="M7642" s="21" t="s">
        <v>3262</v>
      </c>
      <c r="N7642" s="21"/>
      <c r="O7642" s="21"/>
      <c r="P7642" s="21"/>
    </row>
    <row r="7643" spans="1:16" s="559" customFormat="1" ht="12.75" customHeight="1">
      <c r="A7643" s="21" t="s">
        <v>2214</v>
      </c>
      <c r="B7643" s="21" t="s">
        <v>1735</v>
      </c>
      <c r="C7643" s="21" t="s">
        <v>2403</v>
      </c>
      <c r="D7643" s="21" t="s">
        <v>3263</v>
      </c>
      <c r="E7643" s="21" t="s">
        <v>3264</v>
      </c>
      <c r="F7643" s="21" t="s">
        <v>1739</v>
      </c>
      <c r="G7643" s="21" t="s">
        <v>3265</v>
      </c>
      <c r="H7643" s="21" t="s">
        <v>1741</v>
      </c>
      <c r="I7643" s="560">
        <v>1498.5</v>
      </c>
      <c r="J7643" s="1"/>
      <c r="K7643" s="21" t="str">
        <f t="shared" si="105"/>
        <v>85466461</v>
      </c>
      <c r="L7643" s="21" t="s">
        <v>2403</v>
      </c>
      <c r="M7643" s="21" t="s">
        <v>3266</v>
      </c>
      <c r="N7643" s="21"/>
      <c r="O7643" s="21"/>
      <c r="P7643" s="21"/>
    </row>
    <row r="7644" spans="1:16" s="559" customFormat="1" ht="12.75" customHeight="1">
      <c r="A7644" s="21" t="s">
        <v>2214</v>
      </c>
      <c r="B7644" s="21" t="s">
        <v>1735</v>
      </c>
      <c r="C7644" s="21" t="s">
        <v>3267</v>
      </c>
      <c r="D7644" s="21" t="s">
        <v>3268</v>
      </c>
      <c r="E7644" s="21" t="s">
        <v>3269</v>
      </c>
      <c r="F7644" s="21" t="s">
        <v>1751</v>
      </c>
      <c r="G7644" s="21" t="s">
        <v>3270</v>
      </c>
      <c r="H7644" s="21" t="s">
        <v>1741</v>
      </c>
      <c r="I7644" s="560">
        <v>1595.7</v>
      </c>
      <c r="J7644" s="1"/>
      <c r="K7644" s="21" t="str">
        <f t="shared" si="105"/>
        <v>89364885</v>
      </c>
      <c r="L7644" s="21" t="s">
        <v>3267</v>
      </c>
      <c r="M7644" s="21" t="s">
        <v>3271</v>
      </c>
      <c r="N7644" s="21"/>
      <c r="O7644" s="21"/>
      <c r="P7644" s="21"/>
    </row>
    <row r="7645" spans="1:16" s="559" customFormat="1" ht="12.75" customHeight="1">
      <c r="A7645" s="21" t="s">
        <v>2214</v>
      </c>
      <c r="B7645" s="21" t="s">
        <v>1735</v>
      </c>
      <c r="C7645" s="21" t="s">
        <v>2877</v>
      </c>
      <c r="D7645" s="21" t="s">
        <v>3272</v>
      </c>
      <c r="E7645" s="21" t="s">
        <v>3273</v>
      </c>
      <c r="F7645" s="21" t="s">
        <v>1739</v>
      </c>
      <c r="G7645" s="21" t="s">
        <v>3274</v>
      </c>
      <c r="H7645" s="21" t="s">
        <v>1741</v>
      </c>
      <c r="I7645" s="560">
        <v>2122.1999999999998</v>
      </c>
      <c r="J7645" s="1"/>
      <c r="K7645" s="21" t="str">
        <f t="shared" si="105"/>
        <v>82630989</v>
      </c>
      <c r="L7645" s="21" t="s">
        <v>2877</v>
      </c>
      <c r="M7645" s="21" t="s">
        <v>3275</v>
      </c>
      <c r="N7645" s="21"/>
      <c r="O7645" s="21"/>
      <c r="P7645" s="21"/>
    </row>
    <row r="7646" spans="1:16" s="559" customFormat="1" ht="12.75" customHeight="1">
      <c r="A7646" s="21" t="s">
        <v>2214</v>
      </c>
      <c r="B7646" s="21" t="s">
        <v>1735</v>
      </c>
      <c r="C7646" s="21" t="s">
        <v>2821</v>
      </c>
      <c r="D7646" s="21" t="s">
        <v>3276</v>
      </c>
      <c r="E7646" s="21" t="s">
        <v>3277</v>
      </c>
      <c r="F7646" s="21" t="s">
        <v>1751</v>
      </c>
      <c r="G7646" s="21" t="s">
        <v>3278</v>
      </c>
      <c r="H7646" s="21" t="s">
        <v>1741</v>
      </c>
      <c r="I7646" s="560">
        <v>1004.4</v>
      </c>
      <c r="J7646" s="1"/>
      <c r="K7646" s="21" t="str">
        <f t="shared" si="105"/>
        <v>97052089</v>
      </c>
      <c r="L7646" s="21" t="s">
        <v>2821</v>
      </c>
      <c r="M7646" s="21" t="s">
        <v>3279</v>
      </c>
      <c r="N7646" s="21"/>
      <c r="O7646" s="21"/>
      <c r="P7646" s="21"/>
    </row>
    <row r="7647" spans="1:16" s="559" customFormat="1" ht="12.75" customHeight="1">
      <c r="A7647" s="21" t="s">
        <v>2214</v>
      </c>
      <c r="B7647" s="21" t="s">
        <v>1735</v>
      </c>
      <c r="C7647" s="21" t="s">
        <v>2398</v>
      </c>
      <c r="D7647" s="21" t="s">
        <v>3280</v>
      </c>
      <c r="E7647" s="21" t="s">
        <v>3281</v>
      </c>
      <c r="F7647" s="21" t="s">
        <v>1739</v>
      </c>
      <c r="G7647" s="21" t="s">
        <v>3282</v>
      </c>
      <c r="H7647" s="21" t="s">
        <v>1741</v>
      </c>
      <c r="I7647" s="560">
        <v>704.7</v>
      </c>
      <c r="J7647" s="1"/>
      <c r="K7647" s="21" t="str">
        <f t="shared" si="105"/>
        <v>21151865</v>
      </c>
      <c r="L7647" s="21" t="s">
        <v>2398</v>
      </c>
      <c r="M7647" s="21" t="s">
        <v>3283</v>
      </c>
      <c r="N7647" s="21"/>
      <c r="O7647" s="21"/>
      <c r="P7647" s="21"/>
    </row>
    <row r="7648" spans="1:16" s="559" customFormat="1" ht="12.75" customHeight="1">
      <c r="A7648" s="21" t="s">
        <v>2214</v>
      </c>
      <c r="B7648" s="21" t="s">
        <v>1735</v>
      </c>
      <c r="C7648" s="21" t="s">
        <v>3284</v>
      </c>
      <c r="D7648" s="21" t="s">
        <v>3285</v>
      </c>
      <c r="E7648" s="21" t="s">
        <v>3286</v>
      </c>
      <c r="F7648" s="21" t="s">
        <v>1739</v>
      </c>
      <c r="G7648" s="21" t="s">
        <v>3287</v>
      </c>
      <c r="H7648" s="21" t="s">
        <v>1741</v>
      </c>
      <c r="I7648" s="560">
        <v>356.4</v>
      </c>
      <c r="J7648" s="1"/>
      <c r="K7648" s="21" t="str">
        <f t="shared" si="105"/>
        <v>97623323</v>
      </c>
      <c r="L7648" s="21" t="s">
        <v>3284</v>
      </c>
      <c r="M7648" s="21" t="s">
        <v>3288</v>
      </c>
      <c r="N7648" s="21"/>
      <c r="O7648" s="21"/>
      <c r="P7648" s="21"/>
    </row>
    <row r="7649" spans="1:16" s="559" customFormat="1" ht="12.75" customHeight="1">
      <c r="A7649" s="21" t="s">
        <v>2214</v>
      </c>
      <c r="B7649" s="21" t="s">
        <v>1735</v>
      </c>
      <c r="C7649" s="21" t="s">
        <v>3199</v>
      </c>
      <c r="D7649" s="21" t="s">
        <v>3289</v>
      </c>
      <c r="E7649" s="21" t="s">
        <v>3290</v>
      </c>
      <c r="F7649" s="21" t="s">
        <v>1751</v>
      </c>
      <c r="G7649" s="21" t="s">
        <v>3291</v>
      </c>
      <c r="H7649" s="21" t="s">
        <v>1741</v>
      </c>
      <c r="I7649" s="560">
        <v>299.7</v>
      </c>
      <c r="J7649" s="1"/>
      <c r="K7649" s="21" t="str">
        <f t="shared" si="105"/>
        <v>25256065</v>
      </c>
      <c r="L7649" s="21" t="s">
        <v>3199</v>
      </c>
      <c r="M7649" s="21" t="s">
        <v>3292</v>
      </c>
      <c r="N7649" s="21"/>
      <c r="O7649" s="21"/>
      <c r="P7649" s="21"/>
    </row>
    <row r="7650" spans="1:16" s="559" customFormat="1" ht="12.75" customHeight="1">
      <c r="A7650" s="21" t="s">
        <v>2214</v>
      </c>
      <c r="B7650" s="21" t="s">
        <v>1735</v>
      </c>
      <c r="C7650" s="21" t="s">
        <v>2872</v>
      </c>
      <c r="D7650" s="21" t="s">
        <v>3293</v>
      </c>
      <c r="E7650" s="21" t="s">
        <v>3294</v>
      </c>
      <c r="F7650" s="21" t="s">
        <v>1751</v>
      </c>
      <c r="G7650" s="21" t="s">
        <v>3295</v>
      </c>
      <c r="H7650" s="21" t="s">
        <v>1741</v>
      </c>
      <c r="I7650" s="560">
        <v>502.2</v>
      </c>
      <c r="J7650" s="1"/>
      <c r="K7650" s="21" t="str">
        <f t="shared" si="105"/>
        <v>22482420</v>
      </c>
      <c r="L7650" s="21" t="s">
        <v>2872</v>
      </c>
      <c r="M7650" s="21" t="s">
        <v>3296</v>
      </c>
      <c r="N7650" s="21"/>
      <c r="O7650" s="21"/>
      <c r="P7650" s="21"/>
    </row>
    <row r="7651" spans="1:16" s="559" customFormat="1" ht="12.75" customHeight="1">
      <c r="A7651" s="21" t="s">
        <v>2214</v>
      </c>
      <c r="B7651" s="21" t="s">
        <v>1735</v>
      </c>
      <c r="C7651" s="21" t="s">
        <v>3064</v>
      </c>
      <c r="D7651" s="21" t="s">
        <v>3297</v>
      </c>
      <c r="E7651" s="21" t="s">
        <v>3298</v>
      </c>
      <c r="F7651" s="21" t="s">
        <v>1751</v>
      </c>
      <c r="G7651" s="21" t="s">
        <v>3299</v>
      </c>
      <c r="H7651" s="21" t="s">
        <v>1741</v>
      </c>
      <c r="I7651" s="560">
        <v>1004.4</v>
      </c>
      <c r="J7651" s="1"/>
      <c r="K7651" s="21" t="str">
        <f t="shared" si="105"/>
        <v>96256863</v>
      </c>
      <c r="L7651" s="21" t="s">
        <v>3064</v>
      </c>
      <c r="M7651" s="21" t="s">
        <v>3300</v>
      </c>
      <c r="N7651" s="21"/>
      <c r="O7651" s="21"/>
      <c r="P7651" s="21"/>
    </row>
    <row r="7652" spans="1:16" s="559" customFormat="1" ht="12.75" customHeight="1">
      <c r="A7652" s="21" t="s">
        <v>2214</v>
      </c>
      <c r="B7652" s="21" t="s">
        <v>1735</v>
      </c>
      <c r="C7652" s="21" t="s">
        <v>3008</v>
      </c>
      <c r="D7652" s="21" t="s">
        <v>3301</v>
      </c>
      <c r="E7652" s="21" t="s">
        <v>3302</v>
      </c>
      <c r="F7652" s="21" t="s">
        <v>1751</v>
      </c>
      <c r="G7652" s="21" t="s">
        <v>3303</v>
      </c>
      <c r="H7652" s="21" t="s">
        <v>1741</v>
      </c>
      <c r="I7652" s="560">
        <v>502.2</v>
      </c>
      <c r="J7652" s="1"/>
      <c r="K7652" s="21" t="str">
        <f t="shared" si="105"/>
        <v>99131199</v>
      </c>
      <c r="L7652" s="21" t="s">
        <v>3008</v>
      </c>
      <c r="M7652" s="21" t="s">
        <v>3304</v>
      </c>
      <c r="N7652" s="21"/>
      <c r="O7652" s="21"/>
      <c r="P7652" s="21"/>
    </row>
    <row r="7653" spans="1:16" s="559" customFormat="1" ht="12.75" customHeight="1">
      <c r="A7653" s="21" t="s">
        <v>2214</v>
      </c>
      <c r="B7653" s="21" t="s">
        <v>1735</v>
      </c>
      <c r="C7653" s="21" t="s">
        <v>2361</v>
      </c>
      <c r="D7653" s="21" t="s">
        <v>3305</v>
      </c>
      <c r="E7653" s="21" t="s">
        <v>3306</v>
      </c>
      <c r="F7653" s="21" t="s">
        <v>1751</v>
      </c>
      <c r="G7653" s="21" t="s">
        <v>3307</v>
      </c>
      <c r="H7653" s="21" t="s">
        <v>1741</v>
      </c>
      <c r="I7653" s="560">
        <v>2000.7</v>
      </c>
      <c r="J7653" s="1"/>
      <c r="K7653" s="21" t="str">
        <f t="shared" si="105"/>
        <v>81420499</v>
      </c>
      <c r="L7653" s="21" t="s">
        <v>2361</v>
      </c>
      <c r="M7653" s="21" t="s">
        <v>3308</v>
      </c>
      <c r="N7653" s="21"/>
      <c r="O7653" s="21"/>
      <c r="P7653" s="21"/>
    </row>
    <row r="7654" spans="1:16" s="559" customFormat="1" ht="12.75" customHeight="1">
      <c r="A7654" s="21" t="s">
        <v>2214</v>
      </c>
      <c r="B7654" s="21" t="s">
        <v>1735</v>
      </c>
      <c r="C7654" s="21" t="s">
        <v>3087</v>
      </c>
      <c r="D7654" s="21" t="s">
        <v>3309</v>
      </c>
      <c r="E7654" s="21" t="s">
        <v>3310</v>
      </c>
      <c r="F7654" s="21" t="s">
        <v>1739</v>
      </c>
      <c r="G7654" s="21" t="s">
        <v>3311</v>
      </c>
      <c r="H7654" s="21" t="s">
        <v>1741</v>
      </c>
      <c r="I7654" s="560">
        <v>1539</v>
      </c>
      <c r="J7654" s="1"/>
      <c r="K7654" s="21" t="str">
        <f t="shared" si="105"/>
        <v>82098750</v>
      </c>
      <c r="L7654" s="21" t="s">
        <v>3087</v>
      </c>
      <c r="M7654" s="21" t="s">
        <v>3312</v>
      </c>
      <c r="N7654" s="21"/>
      <c r="O7654" s="21"/>
      <c r="P7654" s="21"/>
    </row>
    <row r="7655" spans="1:16" s="559" customFormat="1" ht="12.75" customHeight="1">
      <c r="A7655" s="21" t="s">
        <v>2214</v>
      </c>
      <c r="B7655" s="21" t="s">
        <v>1735</v>
      </c>
      <c r="C7655" s="21" t="s">
        <v>3037</v>
      </c>
      <c r="D7655" s="21" t="s">
        <v>3313</v>
      </c>
      <c r="E7655" s="21" t="s">
        <v>3314</v>
      </c>
      <c r="F7655" s="21" t="s">
        <v>1751</v>
      </c>
      <c r="G7655" s="21" t="s">
        <v>3315</v>
      </c>
      <c r="H7655" s="21" t="s">
        <v>1741</v>
      </c>
      <c r="I7655" s="560">
        <v>599.4</v>
      </c>
      <c r="J7655" s="1"/>
      <c r="K7655" s="21" t="str">
        <f t="shared" si="105"/>
        <v>81415203</v>
      </c>
      <c r="L7655" s="21" t="s">
        <v>3037</v>
      </c>
      <c r="M7655" s="21" t="s">
        <v>3316</v>
      </c>
      <c r="N7655" s="21"/>
      <c r="O7655" s="21"/>
      <c r="P7655" s="21"/>
    </row>
    <row r="7656" spans="1:16" s="559" customFormat="1" ht="12.75" customHeight="1">
      <c r="A7656" s="21" t="s">
        <v>2214</v>
      </c>
      <c r="B7656" s="21" t="s">
        <v>1735</v>
      </c>
      <c r="C7656" s="21" t="s">
        <v>2877</v>
      </c>
      <c r="D7656" s="21" t="s">
        <v>3317</v>
      </c>
      <c r="E7656" s="21" t="s">
        <v>3318</v>
      </c>
      <c r="F7656" s="21" t="s">
        <v>1739</v>
      </c>
      <c r="G7656" s="21" t="s">
        <v>3319</v>
      </c>
      <c r="H7656" s="21" t="s">
        <v>1741</v>
      </c>
      <c r="I7656" s="560">
        <v>502.2</v>
      </c>
      <c r="J7656" s="1"/>
      <c r="K7656" s="21" t="str">
        <f t="shared" ref="K7656:K7719" si="106">MID(M7656,1,8)</f>
        <v>82630989</v>
      </c>
      <c r="L7656" s="21" t="s">
        <v>2877</v>
      </c>
      <c r="M7656" s="21" t="s">
        <v>3320</v>
      </c>
      <c r="N7656" s="21"/>
      <c r="O7656" s="21"/>
      <c r="P7656" s="21"/>
    </row>
    <row r="7657" spans="1:16" s="559" customFormat="1" ht="12.75" customHeight="1">
      <c r="A7657" s="21" t="s">
        <v>2214</v>
      </c>
      <c r="B7657" s="21" t="s">
        <v>1735</v>
      </c>
      <c r="C7657" s="21" t="s">
        <v>2872</v>
      </c>
      <c r="D7657" s="21" t="s">
        <v>3321</v>
      </c>
      <c r="E7657" s="21" t="s">
        <v>3322</v>
      </c>
      <c r="F7657" s="21" t="s">
        <v>1751</v>
      </c>
      <c r="G7657" s="21" t="s">
        <v>3323</v>
      </c>
      <c r="H7657" s="21" t="s">
        <v>1741</v>
      </c>
      <c r="I7657" s="560">
        <v>502.2</v>
      </c>
      <c r="J7657" s="1"/>
      <c r="K7657" s="21" t="str">
        <f t="shared" si="106"/>
        <v>22482420</v>
      </c>
      <c r="L7657" s="21" t="s">
        <v>2872</v>
      </c>
      <c r="M7657" s="21" t="s">
        <v>3324</v>
      </c>
      <c r="N7657" s="21"/>
      <c r="O7657" s="21"/>
      <c r="P7657" s="21"/>
    </row>
    <row r="7658" spans="1:16" s="559" customFormat="1" ht="12.75" customHeight="1">
      <c r="A7658" s="21" t="s">
        <v>2214</v>
      </c>
      <c r="B7658" s="21" t="s">
        <v>1735</v>
      </c>
      <c r="C7658" s="21" t="s">
        <v>2842</v>
      </c>
      <c r="D7658" s="21" t="s">
        <v>3325</v>
      </c>
      <c r="E7658" s="21" t="s">
        <v>3326</v>
      </c>
      <c r="F7658" s="21" t="s">
        <v>1751</v>
      </c>
      <c r="G7658" s="21" t="s">
        <v>3327</v>
      </c>
      <c r="H7658" s="21" t="s">
        <v>1741</v>
      </c>
      <c r="I7658" s="560">
        <v>1838.7</v>
      </c>
      <c r="J7658" s="1"/>
      <c r="K7658" s="21" t="str">
        <f t="shared" si="106"/>
        <v>24143379</v>
      </c>
      <c r="L7658" s="21" t="s">
        <v>2842</v>
      </c>
      <c r="M7658" s="21" t="s">
        <v>3328</v>
      </c>
      <c r="N7658" s="21"/>
      <c r="O7658" s="21"/>
      <c r="P7658" s="21"/>
    </row>
    <row r="7659" spans="1:16" s="559" customFormat="1" ht="12.75" customHeight="1">
      <c r="A7659" s="21" t="s">
        <v>2214</v>
      </c>
      <c r="B7659" s="21" t="s">
        <v>1735</v>
      </c>
      <c r="C7659" s="21" t="s">
        <v>3132</v>
      </c>
      <c r="D7659" s="21" t="s">
        <v>3329</v>
      </c>
      <c r="E7659" s="21" t="s">
        <v>3330</v>
      </c>
      <c r="F7659" s="21" t="s">
        <v>1751</v>
      </c>
      <c r="G7659" s="21" t="s">
        <v>3331</v>
      </c>
      <c r="H7659" s="21" t="s">
        <v>1741</v>
      </c>
      <c r="I7659" s="560">
        <v>2025</v>
      </c>
      <c r="J7659" s="1"/>
      <c r="K7659" s="21" t="str">
        <f t="shared" si="106"/>
        <v>72100071</v>
      </c>
      <c r="L7659" s="21" t="s">
        <v>3132</v>
      </c>
      <c r="M7659" s="21" t="s">
        <v>3332</v>
      </c>
      <c r="N7659" s="21"/>
      <c r="O7659" s="21"/>
      <c r="P7659" s="21"/>
    </row>
    <row r="7660" spans="1:16" s="559" customFormat="1" ht="12.75" customHeight="1">
      <c r="A7660" s="21" t="s">
        <v>2214</v>
      </c>
      <c r="B7660" s="21" t="s">
        <v>1735</v>
      </c>
      <c r="C7660" s="21" t="s">
        <v>3232</v>
      </c>
      <c r="D7660" s="21" t="s">
        <v>3333</v>
      </c>
      <c r="E7660" s="21" t="s">
        <v>3334</v>
      </c>
      <c r="F7660" s="21" t="s">
        <v>1739</v>
      </c>
      <c r="G7660" s="21" t="s">
        <v>3335</v>
      </c>
      <c r="H7660" s="21" t="s">
        <v>1741</v>
      </c>
      <c r="I7660" s="560">
        <v>502.2</v>
      </c>
      <c r="J7660" s="1"/>
      <c r="K7660" s="21" t="str">
        <f t="shared" si="106"/>
        <v>84025994</v>
      </c>
      <c r="L7660" s="21" t="s">
        <v>3232</v>
      </c>
      <c r="M7660" s="21" t="s">
        <v>3336</v>
      </c>
      <c r="N7660" s="21"/>
      <c r="O7660" s="21"/>
      <c r="P7660" s="21"/>
    </row>
    <row r="7661" spans="1:16" s="559" customFormat="1" ht="12.75" customHeight="1">
      <c r="A7661" s="21" t="s">
        <v>2214</v>
      </c>
      <c r="B7661" s="21" t="s">
        <v>1735</v>
      </c>
      <c r="C7661" s="21" t="s">
        <v>3337</v>
      </c>
      <c r="D7661" s="21" t="s">
        <v>3338</v>
      </c>
      <c r="E7661" s="21" t="s">
        <v>3339</v>
      </c>
      <c r="F7661" s="21" t="s">
        <v>1739</v>
      </c>
      <c r="G7661" s="21" t="s">
        <v>3340</v>
      </c>
      <c r="H7661" s="21" t="s">
        <v>1741</v>
      </c>
      <c r="I7661" s="560">
        <v>1500</v>
      </c>
      <c r="J7661" s="1"/>
      <c r="K7661" s="21" t="str">
        <f t="shared" si="106"/>
        <v>93763447</v>
      </c>
      <c r="L7661" s="21" t="s">
        <v>3337</v>
      </c>
      <c r="M7661" s="21" t="s">
        <v>3341</v>
      </c>
      <c r="N7661" s="21"/>
      <c r="O7661" s="21"/>
      <c r="P7661" s="21"/>
    </row>
    <row r="7662" spans="1:16" s="559" customFormat="1" ht="12.75" customHeight="1">
      <c r="A7662" s="21" t="s">
        <v>2214</v>
      </c>
      <c r="B7662" s="21" t="s">
        <v>1735</v>
      </c>
      <c r="C7662" s="21" t="s">
        <v>3342</v>
      </c>
      <c r="D7662" s="21" t="s">
        <v>3343</v>
      </c>
      <c r="E7662" s="21" t="s">
        <v>3344</v>
      </c>
      <c r="F7662" s="21" t="s">
        <v>1751</v>
      </c>
      <c r="G7662" s="21" t="s">
        <v>3345</v>
      </c>
      <c r="H7662" s="21" t="s">
        <v>1741</v>
      </c>
      <c r="I7662" s="560">
        <v>1158</v>
      </c>
      <c r="J7662" s="1"/>
      <c r="K7662" s="21" t="str">
        <f t="shared" si="106"/>
        <v>97193053</v>
      </c>
      <c r="L7662" s="21" t="s">
        <v>3342</v>
      </c>
      <c r="M7662" s="21" t="s">
        <v>3346</v>
      </c>
      <c r="N7662" s="21"/>
      <c r="O7662" s="21"/>
      <c r="P7662" s="21"/>
    </row>
    <row r="7663" spans="1:16" s="559" customFormat="1" ht="12.75" customHeight="1">
      <c r="A7663" s="21" t="s">
        <v>2214</v>
      </c>
      <c r="B7663" s="21" t="s">
        <v>1735</v>
      </c>
      <c r="C7663" s="21" t="s">
        <v>2986</v>
      </c>
      <c r="D7663" s="21" t="s">
        <v>3347</v>
      </c>
      <c r="E7663" s="21" t="s">
        <v>3348</v>
      </c>
      <c r="F7663" s="21" t="s">
        <v>1751</v>
      </c>
      <c r="G7663" s="21" t="s">
        <v>3349</v>
      </c>
      <c r="H7663" s="21" t="s">
        <v>1741</v>
      </c>
      <c r="I7663" s="560">
        <v>769.5</v>
      </c>
      <c r="J7663" s="1"/>
      <c r="K7663" s="21" t="str">
        <f t="shared" si="106"/>
        <v>22482874</v>
      </c>
      <c r="L7663" s="21" t="s">
        <v>2986</v>
      </c>
      <c r="M7663" s="21" t="s">
        <v>3350</v>
      </c>
      <c r="N7663" s="21"/>
      <c r="O7663" s="21"/>
      <c r="P7663" s="21"/>
    </row>
    <row r="7664" spans="1:16" s="559" customFormat="1" ht="12.75" customHeight="1">
      <c r="A7664" s="21" t="s">
        <v>2214</v>
      </c>
      <c r="B7664" s="21" t="s">
        <v>1735</v>
      </c>
      <c r="C7664" s="21" t="s">
        <v>3351</v>
      </c>
      <c r="D7664" s="21" t="s">
        <v>3352</v>
      </c>
      <c r="E7664" s="21" t="s">
        <v>3353</v>
      </c>
      <c r="F7664" s="21" t="s">
        <v>1751</v>
      </c>
      <c r="G7664" s="21" t="s">
        <v>3354</v>
      </c>
      <c r="H7664" s="21" t="s">
        <v>1741</v>
      </c>
      <c r="I7664" s="560">
        <v>502.2</v>
      </c>
      <c r="J7664" s="1"/>
      <c r="K7664" s="21" t="str">
        <f t="shared" si="106"/>
        <v>90598007</v>
      </c>
      <c r="L7664" s="21" t="s">
        <v>3351</v>
      </c>
      <c r="M7664" s="21" t="s">
        <v>3355</v>
      </c>
      <c r="N7664" s="21"/>
      <c r="O7664" s="21"/>
      <c r="P7664" s="21"/>
    </row>
    <row r="7665" spans="1:16" s="559" customFormat="1" ht="12.75" customHeight="1">
      <c r="A7665" s="21" t="s">
        <v>2214</v>
      </c>
      <c r="B7665" s="21" t="s">
        <v>1735</v>
      </c>
      <c r="C7665" s="21" t="s">
        <v>2732</v>
      </c>
      <c r="D7665" s="21" t="s">
        <v>3356</v>
      </c>
      <c r="E7665" s="21" t="s">
        <v>3357</v>
      </c>
      <c r="F7665" s="21" t="s">
        <v>1739</v>
      </c>
      <c r="G7665" s="21" t="s">
        <v>3358</v>
      </c>
      <c r="H7665" s="21" t="s">
        <v>1741</v>
      </c>
      <c r="I7665" s="560">
        <v>1498.5</v>
      </c>
      <c r="J7665" s="1"/>
      <c r="K7665" s="21" t="str">
        <f t="shared" si="106"/>
        <v>25255640</v>
      </c>
      <c r="L7665" s="21" t="s">
        <v>2732</v>
      </c>
      <c r="M7665" s="21" t="s">
        <v>3359</v>
      </c>
      <c r="N7665" s="21"/>
      <c r="O7665" s="21"/>
      <c r="P7665" s="21"/>
    </row>
    <row r="7666" spans="1:16" s="559" customFormat="1" ht="12.75" customHeight="1">
      <c r="A7666" s="21" t="s">
        <v>2214</v>
      </c>
      <c r="B7666" s="21" t="s">
        <v>1735</v>
      </c>
      <c r="C7666" s="21" t="s">
        <v>2795</v>
      </c>
      <c r="D7666" s="21" t="s">
        <v>3360</v>
      </c>
      <c r="E7666" s="21" t="s">
        <v>3361</v>
      </c>
      <c r="F7666" s="21" t="s">
        <v>1751</v>
      </c>
      <c r="G7666" s="21" t="s">
        <v>3362</v>
      </c>
      <c r="H7666" s="21" t="s">
        <v>1741</v>
      </c>
      <c r="I7666" s="560">
        <v>2195.1</v>
      </c>
      <c r="J7666" s="1"/>
      <c r="K7666" s="21" t="str">
        <f t="shared" si="106"/>
        <v>82102426</v>
      </c>
      <c r="L7666" s="21" t="s">
        <v>2795</v>
      </c>
      <c r="M7666" s="21" t="s">
        <v>3363</v>
      </c>
      <c r="N7666" s="21"/>
      <c r="O7666" s="21"/>
      <c r="P7666" s="21"/>
    </row>
    <row r="7667" spans="1:16" s="559" customFormat="1" ht="12.75" customHeight="1">
      <c r="A7667" s="21" t="s">
        <v>2214</v>
      </c>
      <c r="B7667" s="21" t="s">
        <v>1735</v>
      </c>
      <c r="C7667" s="21" t="s">
        <v>3364</v>
      </c>
      <c r="D7667" s="21" t="s">
        <v>3365</v>
      </c>
      <c r="E7667" s="21" t="s">
        <v>3366</v>
      </c>
      <c r="F7667" s="21" t="s">
        <v>1751</v>
      </c>
      <c r="G7667" s="21" t="s">
        <v>3367</v>
      </c>
      <c r="H7667" s="21" t="s">
        <v>1741</v>
      </c>
      <c r="I7667" s="560">
        <v>1215</v>
      </c>
      <c r="J7667" s="1"/>
      <c r="K7667" s="21" t="str">
        <f t="shared" si="106"/>
        <v>99131527</v>
      </c>
      <c r="L7667" s="21" t="s">
        <v>3364</v>
      </c>
      <c r="M7667" s="21" t="s">
        <v>3368</v>
      </c>
      <c r="N7667" s="21"/>
      <c r="O7667" s="21"/>
      <c r="P7667" s="21"/>
    </row>
    <row r="7668" spans="1:16" s="559" customFormat="1" ht="12.75" customHeight="1">
      <c r="A7668" s="21" t="s">
        <v>2214</v>
      </c>
      <c r="B7668" s="21" t="s">
        <v>1735</v>
      </c>
      <c r="C7668" s="21" t="s">
        <v>3199</v>
      </c>
      <c r="D7668" s="21" t="s">
        <v>3369</v>
      </c>
      <c r="E7668" s="21" t="s">
        <v>3370</v>
      </c>
      <c r="F7668" s="21" t="s">
        <v>1739</v>
      </c>
      <c r="G7668" s="21" t="s">
        <v>3371</v>
      </c>
      <c r="H7668" s="21" t="s">
        <v>1741</v>
      </c>
      <c r="I7668" s="560">
        <v>500</v>
      </c>
      <c r="J7668" s="1"/>
      <c r="K7668" s="21" t="str">
        <f t="shared" si="106"/>
        <v>25256065</v>
      </c>
      <c r="L7668" s="21" t="s">
        <v>3199</v>
      </c>
      <c r="M7668" s="21" t="s">
        <v>3372</v>
      </c>
      <c r="N7668" s="21"/>
      <c r="O7668" s="21"/>
      <c r="P7668" s="21"/>
    </row>
    <row r="7669" spans="1:16" s="559" customFormat="1" ht="12.75" customHeight="1">
      <c r="A7669" s="21" t="s">
        <v>2214</v>
      </c>
      <c r="B7669" s="21" t="s">
        <v>1735</v>
      </c>
      <c r="C7669" s="21" t="s">
        <v>2528</v>
      </c>
      <c r="D7669" s="21" t="s">
        <v>3373</v>
      </c>
      <c r="E7669" s="21" t="s">
        <v>3374</v>
      </c>
      <c r="F7669" s="21" t="s">
        <v>1751</v>
      </c>
      <c r="G7669" s="21" t="s">
        <v>3375</v>
      </c>
      <c r="H7669" s="21" t="s">
        <v>1741</v>
      </c>
      <c r="I7669" s="560">
        <v>996.3</v>
      </c>
      <c r="J7669" s="1"/>
      <c r="K7669" s="21" t="str">
        <f t="shared" si="106"/>
        <v>99131667</v>
      </c>
      <c r="L7669" s="21" t="s">
        <v>2528</v>
      </c>
      <c r="M7669" s="21" t="s">
        <v>3376</v>
      </c>
      <c r="N7669" s="21"/>
      <c r="O7669" s="21"/>
      <c r="P7669" s="21"/>
    </row>
    <row r="7670" spans="1:16" s="559" customFormat="1" ht="12.75" customHeight="1">
      <c r="A7670" s="21" t="s">
        <v>2214</v>
      </c>
      <c r="B7670" s="21" t="s">
        <v>1735</v>
      </c>
      <c r="C7670" s="21" t="s">
        <v>2644</v>
      </c>
      <c r="D7670" s="21" t="s">
        <v>3377</v>
      </c>
      <c r="E7670" s="21" t="s">
        <v>3378</v>
      </c>
      <c r="F7670" s="21" t="s">
        <v>1739</v>
      </c>
      <c r="G7670" s="21" t="s">
        <v>3379</v>
      </c>
      <c r="H7670" s="21" t="s">
        <v>1741</v>
      </c>
      <c r="I7670" s="560">
        <v>1000</v>
      </c>
      <c r="J7670" s="1"/>
      <c r="K7670" s="21" t="str">
        <f t="shared" si="106"/>
        <v>80220550</v>
      </c>
      <c r="L7670" s="21" t="s">
        <v>2644</v>
      </c>
      <c r="M7670" s="21" t="s">
        <v>3380</v>
      </c>
      <c r="N7670" s="21"/>
      <c r="O7670" s="21"/>
      <c r="P7670" s="21"/>
    </row>
    <row r="7671" spans="1:16" s="559" customFormat="1" ht="12.75" customHeight="1">
      <c r="A7671" s="21" t="s">
        <v>2214</v>
      </c>
      <c r="B7671" s="21" t="s">
        <v>1735</v>
      </c>
      <c r="C7671" s="21" t="s">
        <v>2528</v>
      </c>
      <c r="D7671" s="21" t="s">
        <v>3381</v>
      </c>
      <c r="E7671" s="21" t="s">
        <v>3382</v>
      </c>
      <c r="F7671" s="21" t="s">
        <v>1739</v>
      </c>
      <c r="G7671" s="21" t="s">
        <v>3383</v>
      </c>
      <c r="H7671" s="21" t="s">
        <v>1741</v>
      </c>
      <c r="I7671" s="560">
        <v>502</v>
      </c>
      <c r="J7671" s="1"/>
      <c r="K7671" s="21" t="str">
        <f t="shared" si="106"/>
        <v>99131667</v>
      </c>
      <c r="L7671" s="21" t="s">
        <v>2528</v>
      </c>
      <c r="M7671" s="21" t="s">
        <v>3384</v>
      </c>
      <c r="N7671" s="21"/>
      <c r="O7671" s="21"/>
      <c r="P7671" s="21"/>
    </row>
    <row r="7672" spans="1:16" s="559" customFormat="1" ht="12.75" customHeight="1">
      <c r="A7672" s="21" t="s">
        <v>2214</v>
      </c>
      <c r="B7672" s="21" t="s">
        <v>1735</v>
      </c>
      <c r="C7672" s="21" t="s">
        <v>3241</v>
      </c>
      <c r="D7672" s="21" t="s">
        <v>3385</v>
      </c>
      <c r="E7672" s="21" t="s">
        <v>3386</v>
      </c>
      <c r="F7672" s="21" t="s">
        <v>1751</v>
      </c>
      <c r="G7672" s="21" t="s">
        <v>3387</v>
      </c>
      <c r="H7672" s="21" t="s">
        <v>1741</v>
      </c>
      <c r="I7672" s="560">
        <v>1919.7</v>
      </c>
      <c r="J7672" s="1"/>
      <c r="K7672" s="21" t="str">
        <f t="shared" si="106"/>
        <v>93481312</v>
      </c>
      <c r="L7672" s="21" t="s">
        <v>3241</v>
      </c>
      <c r="M7672" s="21" t="s">
        <v>3388</v>
      </c>
      <c r="N7672" s="21"/>
      <c r="O7672" s="21"/>
      <c r="P7672" s="21"/>
    </row>
    <row r="7673" spans="1:16" s="559" customFormat="1" ht="12.75" customHeight="1">
      <c r="A7673" s="21" t="s">
        <v>2214</v>
      </c>
      <c r="B7673" s="21" t="s">
        <v>1735</v>
      </c>
      <c r="C7673" s="21" t="s">
        <v>2859</v>
      </c>
      <c r="D7673" s="21" t="s">
        <v>3389</v>
      </c>
      <c r="E7673" s="21" t="s">
        <v>3390</v>
      </c>
      <c r="F7673" s="21" t="s">
        <v>1751</v>
      </c>
      <c r="G7673" s="21" t="s">
        <v>3391</v>
      </c>
      <c r="H7673" s="21" t="s">
        <v>1741</v>
      </c>
      <c r="I7673" s="560">
        <v>1000</v>
      </c>
      <c r="J7673" s="1"/>
      <c r="K7673" s="21" t="str">
        <f t="shared" si="106"/>
        <v>96156436</v>
      </c>
      <c r="L7673" s="21" t="s">
        <v>2859</v>
      </c>
      <c r="M7673" s="21" t="s">
        <v>3392</v>
      </c>
      <c r="N7673" s="21"/>
      <c r="O7673" s="21"/>
      <c r="P7673" s="21"/>
    </row>
    <row r="7674" spans="1:16" s="559" customFormat="1" ht="12.75" customHeight="1">
      <c r="A7674" s="21" t="s">
        <v>2214</v>
      </c>
      <c r="B7674" s="21" t="s">
        <v>1735</v>
      </c>
      <c r="C7674" s="21" t="s">
        <v>2830</v>
      </c>
      <c r="D7674" s="21" t="s">
        <v>3393</v>
      </c>
      <c r="E7674" s="21" t="s">
        <v>3394</v>
      </c>
      <c r="F7674" s="21" t="s">
        <v>1739</v>
      </c>
      <c r="G7674" s="21" t="s">
        <v>3395</v>
      </c>
      <c r="H7674" s="21" t="s">
        <v>1741</v>
      </c>
      <c r="I7674" s="560">
        <v>500</v>
      </c>
      <c r="J7674" s="1"/>
      <c r="K7674" s="21" t="str">
        <f t="shared" si="106"/>
        <v>22480073</v>
      </c>
      <c r="L7674" s="21" t="s">
        <v>2830</v>
      </c>
      <c r="M7674" s="21" t="s">
        <v>3396</v>
      </c>
      <c r="N7674" s="21"/>
      <c r="O7674" s="21"/>
      <c r="P7674" s="21"/>
    </row>
    <row r="7675" spans="1:16" s="559" customFormat="1" ht="12.75" customHeight="1">
      <c r="A7675" s="21" t="s">
        <v>2214</v>
      </c>
      <c r="B7675" s="21" t="s">
        <v>1735</v>
      </c>
      <c r="C7675" s="21" t="s">
        <v>2964</v>
      </c>
      <c r="D7675" s="21" t="s">
        <v>3397</v>
      </c>
      <c r="E7675" s="21" t="s">
        <v>3398</v>
      </c>
      <c r="F7675" s="21" t="s">
        <v>1739</v>
      </c>
      <c r="G7675" s="21" t="s">
        <v>3399</v>
      </c>
      <c r="H7675" s="21" t="s">
        <v>1741</v>
      </c>
      <c r="I7675" s="560">
        <v>996.3</v>
      </c>
      <c r="J7675" s="1"/>
      <c r="K7675" s="21" t="str">
        <f t="shared" si="106"/>
        <v>97622679</v>
      </c>
      <c r="L7675" s="21" t="s">
        <v>2964</v>
      </c>
      <c r="M7675" s="21" t="s">
        <v>3400</v>
      </c>
      <c r="N7675" s="21"/>
      <c r="O7675" s="21"/>
      <c r="P7675" s="21"/>
    </row>
    <row r="7676" spans="1:16" s="559" customFormat="1" ht="12.75" customHeight="1">
      <c r="A7676" s="21" t="s">
        <v>2214</v>
      </c>
      <c r="B7676" s="21" t="s">
        <v>1735</v>
      </c>
      <c r="C7676" s="21" t="s">
        <v>3082</v>
      </c>
      <c r="D7676" s="21" t="s">
        <v>3401</v>
      </c>
      <c r="E7676" s="21" t="s">
        <v>3402</v>
      </c>
      <c r="F7676" s="21" t="s">
        <v>1751</v>
      </c>
      <c r="G7676" s="21" t="s">
        <v>3403</v>
      </c>
      <c r="H7676" s="21" t="s">
        <v>1741</v>
      </c>
      <c r="I7676" s="560">
        <v>1166.4000000000001</v>
      </c>
      <c r="J7676" s="1"/>
      <c r="K7676" s="21" t="str">
        <f t="shared" si="106"/>
        <v>93477322</v>
      </c>
      <c r="L7676" s="21" t="s">
        <v>3082</v>
      </c>
      <c r="M7676" s="21" t="s">
        <v>3404</v>
      </c>
      <c r="N7676" s="21"/>
      <c r="O7676" s="21"/>
      <c r="P7676" s="21"/>
    </row>
    <row r="7677" spans="1:16" s="559" customFormat="1" ht="12.75" customHeight="1">
      <c r="A7677" s="21" t="s">
        <v>2214</v>
      </c>
      <c r="B7677" s="21" t="s">
        <v>1735</v>
      </c>
      <c r="C7677" s="21" t="s">
        <v>2995</v>
      </c>
      <c r="D7677" s="21" t="s">
        <v>3405</v>
      </c>
      <c r="E7677" s="21" t="s">
        <v>3406</v>
      </c>
      <c r="F7677" s="21" t="s">
        <v>1751</v>
      </c>
      <c r="G7677" s="21" t="s">
        <v>3407</v>
      </c>
      <c r="H7677" s="21" t="s">
        <v>1741</v>
      </c>
      <c r="I7677" s="560">
        <v>502.2</v>
      </c>
      <c r="J7677" s="1"/>
      <c r="K7677" s="21" t="str">
        <f t="shared" si="106"/>
        <v>96069174</v>
      </c>
      <c r="L7677" s="21" t="s">
        <v>2995</v>
      </c>
      <c r="M7677" s="21" t="s">
        <v>3408</v>
      </c>
      <c r="N7677" s="21"/>
      <c r="O7677" s="21"/>
      <c r="P7677" s="21"/>
    </row>
    <row r="7678" spans="1:16" s="559" customFormat="1" ht="12.75" customHeight="1">
      <c r="A7678" s="21" t="s">
        <v>2214</v>
      </c>
      <c r="B7678" s="21" t="s">
        <v>1735</v>
      </c>
      <c r="C7678" s="21" t="s">
        <v>2859</v>
      </c>
      <c r="D7678" s="21" t="s">
        <v>3409</v>
      </c>
      <c r="E7678" s="21" t="s">
        <v>3410</v>
      </c>
      <c r="F7678" s="21" t="s">
        <v>1751</v>
      </c>
      <c r="G7678" s="21" t="s">
        <v>3411</v>
      </c>
      <c r="H7678" s="21" t="s">
        <v>1741</v>
      </c>
      <c r="I7678" s="560">
        <v>1053</v>
      </c>
      <c r="J7678" s="1"/>
      <c r="K7678" s="21" t="str">
        <f t="shared" si="106"/>
        <v>96156436</v>
      </c>
      <c r="L7678" s="21" t="s">
        <v>2859</v>
      </c>
      <c r="M7678" s="21" t="s">
        <v>3412</v>
      </c>
      <c r="N7678" s="21"/>
      <c r="O7678" s="21"/>
      <c r="P7678" s="21"/>
    </row>
    <row r="7679" spans="1:16" s="559" customFormat="1" ht="12.75" customHeight="1">
      <c r="A7679" s="21" t="s">
        <v>2214</v>
      </c>
      <c r="B7679" s="21" t="s">
        <v>1735</v>
      </c>
      <c r="C7679" s="21" t="s">
        <v>3413</v>
      </c>
      <c r="D7679" s="21" t="s">
        <v>3414</v>
      </c>
      <c r="E7679" s="21" t="s">
        <v>3415</v>
      </c>
      <c r="F7679" s="21" t="s">
        <v>1751</v>
      </c>
      <c r="G7679" s="21" t="s">
        <v>3416</v>
      </c>
      <c r="H7679" s="21" t="s">
        <v>1741</v>
      </c>
      <c r="I7679" s="560">
        <v>996.3</v>
      </c>
      <c r="J7679" s="1"/>
      <c r="K7679" s="21" t="str">
        <f t="shared" si="106"/>
        <v>70227424</v>
      </c>
      <c r="L7679" s="21" t="s">
        <v>3413</v>
      </c>
      <c r="M7679" s="21" t="s">
        <v>3417</v>
      </c>
      <c r="N7679" s="21"/>
      <c r="O7679" s="21"/>
      <c r="P7679" s="21"/>
    </row>
    <row r="7680" spans="1:16" s="559" customFormat="1" ht="12.75" customHeight="1">
      <c r="A7680" s="21" t="s">
        <v>2214</v>
      </c>
      <c r="B7680" s="21" t="s">
        <v>1735</v>
      </c>
      <c r="C7680" s="21" t="s">
        <v>2842</v>
      </c>
      <c r="D7680" s="21" t="s">
        <v>3418</v>
      </c>
      <c r="E7680" s="21" t="s">
        <v>3419</v>
      </c>
      <c r="F7680" s="21" t="s">
        <v>1739</v>
      </c>
      <c r="G7680" s="21" t="s">
        <v>3420</v>
      </c>
      <c r="H7680" s="21" t="s">
        <v>1741</v>
      </c>
      <c r="I7680" s="560">
        <v>850.5</v>
      </c>
      <c r="J7680" s="1"/>
      <c r="K7680" s="21" t="str">
        <f t="shared" si="106"/>
        <v>24143379</v>
      </c>
      <c r="L7680" s="21" t="s">
        <v>2842</v>
      </c>
      <c r="M7680" s="21" t="s">
        <v>3421</v>
      </c>
      <c r="N7680" s="21"/>
      <c r="O7680" s="21"/>
      <c r="P7680" s="21"/>
    </row>
    <row r="7681" spans="1:16" s="559" customFormat="1" ht="12.75" customHeight="1">
      <c r="A7681" s="21" t="s">
        <v>2214</v>
      </c>
      <c r="B7681" s="21" t="s">
        <v>1735</v>
      </c>
      <c r="C7681" s="21" t="s">
        <v>2256</v>
      </c>
      <c r="D7681" s="21" t="s">
        <v>3422</v>
      </c>
      <c r="E7681" s="21" t="s">
        <v>3423</v>
      </c>
      <c r="F7681" s="21" t="s">
        <v>1751</v>
      </c>
      <c r="G7681" s="21" t="s">
        <v>3424</v>
      </c>
      <c r="H7681" s="21" t="s">
        <v>1741</v>
      </c>
      <c r="I7681" s="560">
        <v>186</v>
      </c>
      <c r="J7681" s="1"/>
      <c r="K7681" s="21" t="str">
        <f t="shared" si="106"/>
        <v>93478188</v>
      </c>
      <c r="L7681" s="21" t="s">
        <v>2256</v>
      </c>
      <c r="M7681" s="21" t="s">
        <v>3425</v>
      </c>
      <c r="N7681" s="21"/>
      <c r="O7681" s="21"/>
      <c r="P7681" s="21"/>
    </row>
    <row r="7682" spans="1:16" s="559" customFormat="1" ht="12.75" customHeight="1">
      <c r="A7682" s="21" t="s">
        <v>2214</v>
      </c>
      <c r="B7682" s="21" t="s">
        <v>1735</v>
      </c>
      <c r="C7682" s="21" t="s">
        <v>2228</v>
      </c>
      <c r="D7682" s="21" t="s">
        <v>3426</v>
      </c>
      <c r="E7682" s="21" t="s">
        <v>3427</v>
      </c>
      <c r="F7682" s="21" t="s">
        <v>1751</v>
      </c>
      <c r="G7682" s="21" t="s">
        <v>3428</v>
      </c>
      <c r="H7682" s="21" t="s">
        <v>1741</v>
      </c>
      <c r="I7682" s="560">
        <v>810</v>
      </c>
      <c r="J7682" s="1"/>
      <c r="K7682" s="21" t="str">
        <f t="shared" si="106"/>
        <v>97196850</v>
      </c>
      <c r="L7682" s="21" t="s">
        <v>2228</v>
      </c>
      <c r="M7682" s="21" t="s">
        <v>3429</v>
      </c>
      <c r="N7682" s="21"/>
      <c r="O7682" s="21"/>
      <c r="P7682" s="21"/>
    </row>
    <row r="7683" spans="1:16" s="559" customFormat="1" ht="12.75" customHeight="1">
      <c r="A7683" s="21" t="s">
        <v>2214</v>
      </c>
      <c r="B7683" s="21" t="s">
        <v>1735</v>
      </c>
      <c r="C7683" s="21" t="s">
        <v>2484</v>
      </c>
      <c r="D7683" s="21" t="s">
        <v>3430</v>
      </c>
      <c r="E7683" s="21" t="s">
        <v>3431</v>
      </c>
      <c r="F7683" s="21" t="s">
        <v>1751</v>
      </c>
      <c r="G7683" s="21" t="s">
        <v>3432</v>
      </c>
      <c r="H7683" s="21" t="s">
        <v>1741</v>
      </c>
      <c r="I7683" s="560">
        <v>1377</v>
      </c>
      <c r="J7683" s="1"/>
      <c r="K7683" s="21" t="str">
        <f t="shared" si="106"/>
        <v>97227475</v>
      </c>
      <c r="L7683" s="21" t="s">
        <v>2484</v>
      </c>
      <c r="M7683" s="21" t="s">
        <v>3433</v>
      </c>
      <c r="N7683" s="21"/>
      <c r="O7683" s="21"/>
      <c r="P7683" s="21"/>
    </row>
    <row r="7684" spans="1:16" s="559" customFormat="1" ht="12.75" customHeight="1">
      <c r="A7684" s="21" t="s">
        <v>2214</v>
      </c>
      <c r="B7684" s="21" t="s">
        <v>1735</v>
      </c>
      <c r="C7684" s="21" t="s">
        <v>2312</v>
      </c>
      <c r="D7684" s="21" t="s">
        <v>3434</v>
      </c>
      <c r="E7684" s="21" t="s">
        <v>3435</v>
      </c>
      <c r="F7684" s="21" t="s">
        <v>1751</v>
      </c>
      <c r="G7684" s="21" t="s">
        <v>3436</v>
      </c>
      <c r="H7684" s="21" t="s">
        <v>1741</v>
      </c>
      <c r="I7684" s="560">
        <v>2000.7</v>
      </c>
      <c r="J7684" s="1"/>
      <c r="K7684" s="21" t="str">
        <f t="shared" si="106"/>
        <v>80103086</v>
      </c>
      <c r="L7684" s="21" t="s">
        <v>2312</v>
      </c>
      <c r="M7684" s="21" t="s">
        <v>3437</v>
      </c>
      <c r="N7684" s="21"/>
      <c r="O7684" s="21"/>
      <c r="P7684" s="21"/>
    </row>
    <row r="7685" spans="1:16" s="559" customFormat="1" ht="12.75" customHeight="1">
      <c r="A7685" s="21" t="s">
        <v>2214</v>
      </c>
      <c r="B7685" s="21" t="s">
        <v>1735</v>
      </c>
      <c r="C7685" s="21" t="s">
        <v>2578</v>
      </c>
      <c r="D7685" s="21" t="s">
        <v>3438</v>
      </c>
      <c r="E7685" s="21" t="s">
        <v>3439</v>
      </c>
      <c r="F7685" s="21" t="s">
        <v>1751</v>
      </c>
      <c r="G7685" s="21" t="s">
        <v>3440</v>
      </c>
      <c r="H7685" s="21" t="s">
        <v>1741</v>
      </c>
      <c r="I7685" s="560">
        <v>1012.5</v>
      </c>
      <c r="J7685" s="1"/>
      <c r="K7685" s="21" t="str">
        <f t="shared" si="106"/>
        <v>98371446</v>
      </c>
      <c r="L7685" s="21" t="s">
        <v>2578</v>
      </c>
      <c r="M7685" s="21" t="s">
        <v>3441</v>
      </c>
      <c r="N7685" s="21"/>
      <c r="O7685" s="21"/>
      <c r="P7685" s="21"/>
    </row>
    <row r="7686" spans="1:16" s="559" customFormat="1" ht="12.75" customHeight="1">
      <c r="A7686" s="21" t="s">
        <v>2214</v>
      </c>
      <c r="B7686" s="21" t="s">
        <v>1735</v>
      </c>
      <c r="C7686" s="21" t="s">
        <v>2842</v>
      </c>
      <c r="D7686" s="21" t="s">
        <v>3442</v>
      </c>
      <c r="E7686" s="21" t="s">
        <v>3443</v>
      </c>
      <c r="F7686" s="21" t="s">
        <v>1739</v>
      </c>
      <c r="G7686" s="21" t="s">
        <v>3444</v>
      </c>
      <c r="H7686" s="21" t="s">
        <v>1741</v>
      </c>
      <c r="I7686" s="560">
        <v>810</v>
      </c>
      <c r="J7686" s="1"/>
      <c r="K7686" s="21" t="str">
        <f t="shared" si="106"/>
        <v>24143379</v>
      </c>
      <c r="L7686" s="21" t="s">
        <v>2842</v>
      </c>
      <c r="M7686" s="21" t="s">
        <v>3445</v>
      </c>
      <c r="N7686" s="21"/>
      <c r="O7686" s="21"/>
      <c r="P7686" s="21"/>
    </row>
    <row r="7687" spans="1:16" s="559" customFormat="1" ht="12.75" customHeight="1">
      <c r="A7687" s="21" t="s">
        <v>2214</v>
      </c>
      <c r="B7687" s="21" t="s">
        <v>1735</v>
      </c>
      <c r="C7687" s="21" t="s">
        <v>2668</v>
      </c>
      <c r="D7687" s="21" t="s">
        <v>3446</v>
      </c>
      <c r="E7687" s="21" t="s">
        <v>3447</v>
      </c>
      <c r="F7687" s="21" t="s">
        <v>1751</v>
      </c>
      <c r="G7687" s="21" t="s">
        <v>3448</v>
      </c>
      <c r="H7687" s="21" t="s">
        <v>1741</v>
      </c>
      <c r="I7687" s="560">
        <v>2713.5</v>
      </c>
      <c r="J7687" s="1"/>
      <c r="K7687" s="21" t="str">
        <f t="shared" si="106"/>
        <v>97623563</v>
      </c>
      <c r="L7687" s="21" t="s">
        <v>2668</v>
      </c>
      <c r="M7687" s="21" t="s">
        <v>3449</v>
      </c>
      <c r="N7687" s="21"/>
      <c r="O7687" s="21"/>
      <c r="P7687" s="21"/>
    </row>
    <row r="7688" spans="1:16" s="559" customFormat="1" ht="12.75" customHeight="1">
      <c r="A7688" s="21" t="s">
        <v>2214</v>
      </c>
      <c r="B7688" s="21" t="s">
        <v>1735</v>
      </c>
      <c r="C7688" s="21" t="s">
        <v>3364</v>
      </c>
      <c r="D7688" s="21" t="s">
        <v>3450</v>
      </c>
      <c r="E7688" s="21" t="s">
        <v>3451</v>
      </c>
      <c r="F7688" s="21" t="s">
        <v>1739</v>
      </c>
      <c r="G7688" s="21" t="s">
        <v>3452</v>
      </c>
      <c r="H7688" s="21" t="s">
        <v>1741</v>
      </c>
      <c r="I7688" s="560">
        <v>600</v>
      </c>
      <c r="J7688" s="1"/>
      <c r="K7688" s="21" t="str">
        <f t="shared" si="106"/>
        <v>99131527</v>
      </c>
      <c r="L7688" s="21" t="s">
        <v>3364</v>
      </c>
      <c r="M7688" s="21" t="s">
        <v>3453</v>
      </c>
      <c r="N7688" s="21"/>
      <c r="O7688" s="21"/>
      <c r="P7688" s="21"/>
    </row>
    <row r="7689" spans="1:16" s="559" customFormat="1" ht="12.75" customHeight="1">
      <c r="A7689" s="21" t="s">
        <v>2214</v>
      </c>
      <c r="B7689" s="21" t="s">
        <v>1735</v>
      </c>
      <c r="C7689" s="21" t="s">
        <v>2882</v>
      </c>
      <c r="D7689" s="21" t="s">
        <v>3454</v>
      </c>
      <c r="E7689" s="21" t="s">
        <v>3455</v>
      </c>
      <c r="F7689" s="21" t="s">
        <v>1751</v>
      </c>
      <c r="G7689" s="21" t="s">
        <v>3456</v>
      </c>
      <c r="H7689" s="21" t="s">
        <v>1741</v>
      </c>
      <c r="I7689" s="560">
        <v>1814.4</v>
      </c>
      <c r="J7689" s="1"/>
      <c r="K7689" s="21" t="str">
        <f t="shared" si="106"/>
        <v>96156340</v>
      </c>
      <c r="L7689" s="21" t="s">
        <v>2882</v>
      </c>
      <c r="M7689" s="21" t="s">
        <v>3457</v>
      </c>
      <c r="N7689" s="21"/>
      <c r="O7689" s="21"/>
      <c r="P7689" s="21"/>
    </row>
    <row r="7690" spans="1:16" s="559" customFormat="1" ht="12.75" customHeight="1">
      <c r="A7690" s="21" t="s">
        <v>2214</v>
      </c>
      <c r="B7690" s="21" t="s">
        <v>1735</v>
      </c>
      <c r="C7690" s="21" t="s">
        <v>2759</v>
      </c>
      <c r="D7690" s="21" t="s">
        <v>3458</v>
      </c>
      <c r="E7690" s="21" t="s">
        <v>3459</v>
      </c>
      <c r="F7690" s="21" t="s">
        <v>1739</v>
      </c>
      <c r="G7690" s="21" t="s">
        <v>3460</v>
      </c>
      <c r="H7690" s="21" t="s">
        <v>1741</v>
      </c>
      <c r="I7690" s="560">
        <v>1191</v>
      </c>
      <c r="J7690" s="1"/>
      <c r="K7690" s="21" t="str">
        <f t="shared" si="106"/>
        <v>25255235</v>
      </c>
      <c r="L7690" s="21" t="s">
        <v>2759</v>
      </c>
      <c r="M7690" s="21" t="s">
        <v>3461</v>
      </c>
      <c r="N7690" s="21"/>
      <c r="O7690" s="21"/>
      <c r="P7690" s="21"/>
    </row>
    <row r="7691" spans="1:16" s="559" customFormat="1" ht="12.75" customHeight="1">
      <c r="A7691" s="21" t="s">
        <v>2214</v>
      </c>
      <c r="B7691" s="21" t="s">
        <v>1735</v>
      </c>
      <c r="C7691" s="21" t="s">
        <v>3284</v>
      </c>
      <c r="D7691" s="21" t="s">
        <v>3462</v>
      </c>
      <c r="E7691" s="21" t="s">
        <v>3463</v>
      </c>
      <c r="F7691" s="21" t="s">
        <v>1751</v>
      </c>
      <c r="G7691" s="21" t="s">
        <v>3464</v>
      </c>
      <c r="H7691" s="21" t="s">
        <v>1741</v>
      </c>
      <c r="I7691" s="560">
        <v>1377</v>
      </c>
      <c r="J7691" s="1"/>
      <c r="K7691" s="21" t="str">
        <f t="shared" si="106"/>
        <v>97623323</v>
      </c>
      <c r="L7691" s="21" t="s">
        <v>3284</v>
      </c>
      <c r="M7691" s="21" t="s">
        <v>3465</v>
      </c>
      <c r="N7691" s="21"/>
      <c r="O7691" s="21"/>
      <c r="P7691" s="21"/>
    </row>
    <row r="7692" spans="1:16" s="559" customFormat="1" ht="12.75" customHeight="1">
      <c r="A7692" s="21" t="s">
        <v>2214</v>
      </c>
      <c r="B7692" s="21" t="s">
        <v>1735</v>
      </c>
      <c r="C7692" s="21" t="s">
        <v>2942</v>
      </c>
      <c r="D7692" s="21" t="s">
        <v>3466</v>
      </c>
      <c r="E7692" s="21" t="s">
        <v>3467</v>
      </c>
      <c r="F7692" s="21" t="s">
        <v>1751</v>
      </c>
      <c r="G7692" s="21" t="s">
        <v>3468</v>
      </c>
      <c r="H7692" s="21" t="s">
        <v>1741</v>
      </c>
      <c r="I7692" s="560">
        <v>1000</v>
      </c>
      <c r="J7692" s="1"/>
      <c r="K7692" s="21" t="str">
        <f t="shared" si="106"/>
        <v>90597101</v>
      </c>
      <c r="L7692" s="21" t="s">
        <v>2942</v>
      </c>
      <c r="M7692" s="21" t="s">
        <v>3469</v>
      </c>
      <c r="N7692" s="21"/>
      <c r="O7692" s="21"/>
      <c r="P7692" s="21"/>
    </row>
    <row r="7693" spans="1:16" s="559" customFormat="1" ht="12.75" customHeight="1">
      <c r="A7693" s="21" t="s">
        <v>2214</v>
      </c>
      <c r="B7693" s="21" t="s">
        <v>1735</v>
      </c>
      <c r="C7693" s="21" t="s">
        <v>2816</v>
      </c>
      <c r="D7693" s="21" t="s">
        <v>3470</v>
      </c>
      <c r="E7693" s="21" t="s">
        <v>2507</v>
      </c>
      <c r="F7693" s="21" t="s">
        <v>1739</v>
      </c>
      <c r="G7693" s="21" t="s">
        <v>3471</v>
      </c>
      <c r="H7693" s="21" t="s">
        <v>1741</v>
      </c>
      <c r="I7693" s="560">
        <v>299.7</v>
      </c>
      <c r="J7693" s="1"/>
      <c r="K7693" s="21" t="str">
        <f t="shared" si="106"/>
        <v>25285980</v>
      </c>
      <c r="L7693" s="21" t="s">
        <v>2816</v>
      </c>
      <c r="M7693" s="21" t="s">
        <v>3472</v>
      </c>
      <c r="N7693" s="21"/>
      <c r="O7693" s="21"/>
      <c r="P7693" s="21"/>
    </row>
    <row r="7694" spans="1:16" s="559" customFormat="1" ht="12.75" customHeight="1">
      <c r="A7694" s="21" t="s">
        <v>2214</v>
      </c>
      <c r="B7694" s="21" t="s">
        <v>1735</v>
      </c>
      <c r="C7694" s="21" t="s">
        <v>3017</v>
      </c>
      <c r="D7694" s="21" t="s">
        <v>3473</v>
      </c>
      <c r="E7694" s="21" t="s">
        <v>3474</v>
      </c>
      <c r="F7694" s="21" t="s">
        <v>1751</v>
      </c>
      <c r="G7694" s="21" t="s">
        <v>3475</v>
      </c>
      <c r="H7694" s="21" t="s">
        <v>1741</v>
      </c>
      <c r="I7694" s="560">
        <v>2956</v>
      </c>
      <c r="J7694" s="1"/>
      <c r="K7694" s="21" t="str">
        <f t="shared" si="106"/>
        <v>96256259</v>
      </c>
      <c r="L7694" s="21" t="s">
        <v>3017</v>
      </c>
      <c r="M7694" s="21" t="s">
        <v>3476</v>
      </c>
      <c r="N7694" s="21"/>
      <c r="O7694" s="21"/>
      <c r="P7694" s="21"/>
    </row>
    <row r="7695" spans="1:16" s="559" customFormat="1" ht="12.75" customHeight="1">
      <c r="A7695" s="21" t="s">
        <v>2214</v>
      </c>
      <c r="B7695" s="21" t="s">
        <v>1735</v>
      </c>
      <c r="C7695" s="21" t="s">
        <v>2622</v>
      </c>
      <c r="D7695" s="21" t="s">
        <v>3477</v>
      </c>
      <c r="E7695" s="21" t="s">
        <v>3478</v>
      </c>
      <c r="F7695" s="21" t="s">
        <v>1739</v>
      </c>
      <c r="G7695" s="21" t="s">
        <v>3479</v>
      </c>
      <c r="H7695" s="21" t="s">
        <v>1741</v>
      </c>
      <c r="I7695" s="560">
        <v>825</v>
      </c>
      <c r="J7695" s="1"/>
      <c r="K7695" s="21" t="str">
        <f t="shared" si="106"/>
        <v>20296509</v>
      </c>
      <c r="L7695" s="21" t="s">
        <v>2622</v>
      </c>
      <c r="M7695" s="21" t="s">
        <v>3480</v>
      </c>
      <c r="N7695" s="21"/>
      <c r="O7695" s="21"/>
      <c r="P7695" s="21"/>
    </row>
    <row r="7696" spans="1:16" s="559" customFormat="1" ht="12.75" customHeight="1">
      <c r="A7696" s="21" t="s">
        <v>2214</v>
      </c>
      <c r="B7696" s="21" t="s">
        <v>1735</v>
      </c>
      <c r="C7696" s="21" t="s">
        <v>2484</v>
      </c>
      <c r="D7696" s="21" t="s">
        <v>3481</v>
      </c>
      <c r="E7696" s="21" t="s">
        <v>3482</v>
      </c>
      <c r="F7696" s="21" t="s">
        <v>1751</v>
      </c>
      <c r="G7696" s="21" t="s">
        <v>3483</v>
      </c>
      <c r="H7696" s="21" t="s">
        <v>1741</v>
      </c>
      <c r="I7696" s="560">
        <v>405</v>
      </c>
      <c r="J7696" s="1"/>
      <c r="K7696" s="21" t="str">
        <f t="shared" si="106"/>
        <v>97227475</v>
      </c>
      <c r="L7696" s="21" t="s">
        <v>2484</v>
      </c>
      <c r="M7696" s="21" t="s">
        <v>3484</v>
      </c>
      <c r="N7696" s="21"/>
      <c r="O7696" s="21"/>
      <c r="P7696" s="21"/>
    </row>
    <row r="7697" spans="1:16" s="559" customFormat="1" ht="12.75" customHeight="1">
      <c r="A7697" s="21" t="s">
        <v>2214</v>
      </c>
      <c r="B7697" s="21" t="s">
        <v>1735</v>
      </c>
      <c r="C7697" s="21" t="s">
        <v>2635</v>
      </c>
      <c r="D7697" s="21" t="s">
        <v>3485</v>
      </c>
      <c r="E7697" s="21" t="s">
        <v>3486</v>
      </c>
      <c r="F7697" s="21" t="s">
        <v>1751</v>
      </c>
      <c r="G7697" s="21" t="s">
        <v>3487</v>
      </c>
      <c r="H7697" s="21" t="s">
        <v>1741</v>
      </c>
      <c r="I7697" s="560">
        <v>1198.8</v>
      </c>
      <c r="J7697" s="1"/>
      <c r="K7697" s="21" t="str">
        <f t="shared" si="106"/>
        <v>82101873</v>
      </c>
      <c r="L7697" s="21" t="s">
        <v>2635</v>
      </c>
      <c r="M7697" s="21" t="s">
        <v>3488</v>
      </c>
      <c r="N7697" s="21"/>
      <c r="O7697" s="21"/>
      <c r="P7697" s="21"/>
    </row>
    <row r="7698" spans="1:16" s="559" customFormat="1" ht="12.75" customHeight="1">
      <c r="A7698" s="21" t="s">
        <v>2214</v>
      </c>
      <c r="B7698" s="21" t="s">
        <v>1735</v>
      </c>
      <c r="C7698" s="21" t="s">
        <v>2816</v>
      </c>
      <c r="D7698" s="21" t="s">
        <v>3489</v>
      </c>
      <c r="E7698" s="21" t="s">
        <v>3490</v>
      </c>
      <c r="F7698" s="21" t="s">
        <v>1751</v>
      </c>
      <c r="G7698" s="21" t="s">
        <v>3491</v>
      </c>
      <c r="H7698" s="21" t="s">
        <v>1741</v>
      </c>
      <c r="I7698" s="560">
        <v>1004.4</v>
      </c>
      <c r="J7698" s="1"/>
      <c r="K7698" s="21" t="str">
        <f t="shared" si="106"/>
        <v>25285980</v>
      </c>
      <c r="L7698" s="21" t="s">
        <v>2816</v>
      </c>
      <c r="M7698" s="21" t="s">
        <v>3492</v>
      </c>
      <c r="N7698" s="21"/>
      <c r="O7698" s="21"/>
      <c r="P7698" s="21"/>
    </row>
    <row r="7699" spans="1:16" s="559" customFormat="1" ht="12.75" customHeight="1">
      <c r="A7699" s="21" t="s">
        <v>2214</v>
      </c>
      <c r="B7699" s="21" t="s">
        <v>1735</v>
      </c>
      <c r="C7699" s="21" t="s">
        <v>2830</v>
      </c>
      <c r="D7699" s="21" t="s">
        <v>3493</v>
      </c>
      <c r="E7699" s="21" t="s">
        <v>3494</v>
      </c>
      <c r="F7699" s="21" t="s">
        <v>1739</v>
      </c>
      <c r="G7699" s="21" t="s">
        <v>3495</v>
      </c>
      <c r="H7699" s="21" t="s">
        <v>1741</v>
      </c>
      <c r="I7699" s="560">
        <v>5000</v>
      </c>
      <c r="J7699" s="1"/>
      <c r="K7699" s="21" t="str">
        <f t="shared" si="106"/>
        <v>22480073</v>
      </c>
      <c r="L7699" s="21" t="s">
        <v>2830</v>
      </c>
      <c r="M7699" s="21" t="s">
        <v>3496</v>
      </c>
      <c r="N7699" s="21"/>
      <c r="O7699" s="21"/>
      <c r="P7699" s="21"/>
    </row>
    <row r="7700" spans="1:16" s="559" customFormat="1" ht="12.75" customHeight="1">
      <c r="A7700" s="21" t="s">
        <v>2214</v>
      </c>
      <c r="B7700" s="21" t="s">
        <v>1735</v>
      </c>
      <c r="C7700" s="21" t="s">
        <v>3258</v>
      </c>
      <c r="D7700" s="21" t="s">
        <v>3497</v>
      </c>
      <c r="E7700" s="21" t="s">
        <v>3498</v>
      </c>
      <c r="F7700" s="21" t="s">
        <v>1751</v>
      </c>
      <c r="G7700" s="21" t="s">
        <v>3499</v>
      </c>
      <c r="H7700" s="21" t="s">
        <v>1741</v>
      </c>
      <c r="I7700" s="560">
        <v>1069</v>
      </c>
      <c r="J7700" s="1"/>
      <c r="K7700" s="21" t="str">
        <f t="shared" si="106"/>
        <v>80312052</v>
      </c>
      <c r="L7700" s="21" t="s">
        <v>3258</v>
      </c>
      <c r="M7700" s="21" t="s">
        <v>3500</v>
      </c>
      <c r="N7700" s="21"/>
      <c r="O7700" s="21"/>
      <c r="P7700" s="21"/>
    </row>
    <row r="7701" spans="1:16" s="559" customFormat="1" ht="12.75" customHeight="1">
      <c r="A7701" s="21" t="s">
        <v>2214</v>
      </c>
      <c r="B7701" s="21" t="s">
        <v>1735</v>
      </c>
      <c r="C7701" s="21" t="s">
        <v>2454</v>
      </c>
      <c r="D7701" s="21" t="s">
        <v>3501</v>
      </c>
      <c r="E7701" s="21" t="s">
        <v>3502</v>
      </c>
      <c r="F7701" s="21" t="s">
        <v>1751</v>
      </c>
      <c r="G7701" s="21" t="s">
        <v>3503</v>
      </c>
      <c r="H7701" s="21" t="s">
        <v>1741</v>
      </c>
      <c r="I7701" s="560">
        <v>1004.4</v>
      </c>
      <c r="J7701" s="1"/>
      <c r="K7701" s="21" t="str">
        <f t="shared" si="106"/>
        <v>21152663</v>
      </c>
      <c r="L7701" s="21" t="s">
        <v>2454</v>
      </c>
      <c r="M7701" s="21" t="s">
        <v>3504</v>
      </c>
      <c r="N7701" s="21"/>
      <c r="O7701" s="21"/>
      <c r="P7701" s="21"/>
    </row>
    <row r="7702" spans="1:16" s="559" customFormat="1" ht="12.75" customHeight="1">
      <c r="A7702" s="21" t="s">
        <v>2214</v>
      </c>
      <c r="B7702" s="21" t="s">
        <v>1735</v>
      </c>
      <c r="C7702" s="21" t="s">
        <v>2749</v>
      </c>
      <c r="D7702" s="21" t="s">
        <v>3505</v>
      </c>
      <c r="E7702" s="21" t="s">
        <v>3506</v>
      </c>
      <c r="F7702" s="21" t="s">
        <v>1751</v>
      </c>
      <c r="G7702" s="21" t="s">
        <v>3507</v>
      </c>
      <c r="H7702" s="21" t="s">
        <v>1741</v>
      </c>
      <c r="I7702" s="560">
        <v>1004.4</v>
      </c>
      <c r="J7702" s="1"/>
      <c r="K7702" s="21" t="str">
        <f t="shared" si="106"/>
        <v>84023852</v>
      </c>
      <c r="L7702" s="21" t="s">
        <v>2749</v>
      </c>
      <c r="M7702" s="21" t="s">
        <v>3508</v>
      </c>
      <c r="N7702" s="21"/>
      <c r="O7702" s="21"/>
      <c r="P7702" s="21"/>
    </row>
    <row r="7703" spans="1:16" s="559" customFormat="1" ht="12.75" customHeight="1">
      <c r="A7703" s="21" t="s">
        <v>2214</v>
      </c>
      <c r="B7703" s="21" t="s">
        <v>1735</v>
      </c>
      <c r="C7703" s="21" t="s">
        <v>2882</v>
      </c>
      <c r="D7703" s="21" t="s">
        <v>3509</v>
      </c>
      <c r="E7703" s="21" t="s">
        <v>3510</v>
      </c>
      <c r="F7703" s="21" t="s">
        <v>1739</v>
      </c>
      <c r="G7703" s="21" t="s">
        <v>3511</v>
      </c>
      <c r="H7703" s="21" t="s">
        <v>1741</v>
      </c>
      <c r="I7703" s="560">
        <v>810</v>
      </c>
      <c r="J7703" s="1"/>
      <c r="K7703" s="21" t="str">
        <f t="shared" si="106"/>
        <v>96156340</v>
      </c>
      <c r="L7703" s="21" t="s">
        <v>2882</v>
      </c>
      <c r="M7703" s="21" t="s">
        <v>3512</v>
      </c>
      <c r="N7703" s="21"/>
      <c r="O7703" s="21"/>
      <c r="P7703" s="21"/>
    </row>
    <row r="7704" spans="1:16" s="559" customFormat="1" ht="12.75" customHeight="1">
      <c r="A7704" s="21" t="s">
        <v>2214</v>
      </c>
      <c r="B7704" s="21" t="s">
        <v>1735</v>
      </c>
      <c r="C7704" s="21" t="s">
        <v>2515</v>
      </c>
      <c r="D7704" s="21" t="s">
        <v>3513</v>
      </c>
      <c r="E7704" s="21" t="s">
        <v>3514</v>
      </c>
      <c r="F7704" s="21" t="s">
        <v>1739</v>
      </c>
      <c r="G7704" s="21" t="s">
        <v>3515</v>
      </c>
      <c r="H7704" s="21" t="s">
        <v>1741</v>
      </c>
      <c r="I7704" s="560">
        <v>300</v>
      </c>
      <c r="J7704" s="1"/>
      <c r="K7704" s="21" t="str">
        <f t="shared" si="106"/>
        <v>81414702</v>
      </c>
      <c r="L7704" s="21" t="s">
        <v>2515</v>
      </c>
      <c r="M7704" s="21" t="s">
        <v>3516</v>
      </c>
      <c r="N7704" s="21"/>
      <c r="O7704" s="21"/>
      <c r="P7704" s="21"/>
    </row>
    <row r="7705" spans="1:16" s="559" customFormat="1" ht="12.75" customHeight="1">
      <c r="A7705" s="21" t="s">
        <v>2214</v>
      </c>
      <c r="B7705" s="21" t="s">
        <v>1735</v>
      </c>
      <c r="C7705" s="21" t="s">
        <v>3364</v>
      </c>
      <c r="D7705" s="21" t="s">
        <v>3517</v>
      </c>
      <c r="E7705" s="21" t="s">
        <v>3518</v>
      </c>
      <c r="F7705" s="21" t="s">
        <v>1739</v>
      </c>
      <c r="G7705" s="21" t="s">
        <v>3519</v>
      </c>
      <c r="H7705" s="21" t="s">
        <v>1741</v>
      </c>
      <c r="I7705" s="560">
        <v>1004.4</v>
      </c>
      <c r="J7705" s="1"/>
      <c r="K7705" s="21" t="str">
        <f t="shared" si="106"/>
        <v>99131527</v>
      </c>
      <c r="L7705" s="21" t="s">
        <v>3364</v>
      </c>
      <c r="M7705" s="21" t="s">
        <v>3520</v>
      </c>
      <c r="N7705" s="21"/>
      <c r="O7705" s="21"/>
      <c r="P7705" s="21"/>
    </row>
    <row r="7706" spans="1:16" s="559" customFormat="1" ht="12.75" customHeight="1">
      <c r="A7706" s="21" t="s">
        <v>2214</v>
      </c>
      <c r="B7706" s="21" t="s">
        <v>1735</v>
      </c>
      <c r="C7706" s="21" t="s">
        <v>2816</v>
      </c>
      <c r="D7706" s="21" t="s">
        <v>3521</v>
      </c>
      <c r="E7706" s="21" t="s">
        <v>3522</v>
      </c>
      <c r="F7706" s="21" t="s">
        <v>1751</v>
      </c>
      <c r="G7706" s="21" t="s">
        <v>3523</v>
      </c>
      <c r="H7706" s="21" t="s">
        <v>1741</v>
      </c>
      <c r="I7706" s="560">
        <v>502.2</v>
      </c>
      <c r="J7706" s="1"/>
      <c r="K7706" s="21" t="str">
        <f t="shared" si="106"/>
        <v>25285980</v>
      </c>
      <c r="L7706" s="21" t="s">
        <v>2816</v>
      </c>
      <c r="M7706" s="21" t="s">
        <v>3524</v>
      </c>
      <c r="N7706" s="21"/>
      <c r="O7706" s="21"/>
      <c r="P7706" s="21"/>
    </row>
    <row r="7707" spans="1:16" s="559" customFormat="1" ht="12.75" customHeight="1">
      <c r="A7707" s="21" t="s">
        <v>2214</v>
      </c>
      <c r="B7707" s="21" t="s">
        <v>1735</v>
      </c>
      <c r="C7707" s="21" t="s">
        <v>2749</v>
      </c>
      <c r="D7707" s="21" t="s">
        <v>3525</v>
      </c>
      <c r="E7707" s="21" t="s">
        <v>3526</v>
      </c>
      <c r="F7707" s="21" t="s">
        <v>1739</v>
      </c>
      <c r="G7707" s="21" t="s">
        <v>3527</v>
      </c>
      <c r="H7707" s="21" t="s">
        <v>1741</v>
      </c>
      <c r="I7707" s="560">
        <v>1004.4</v>
      </c>
      <c r="J7707" s="1"/>
      <c r="K7707" s="21" t="str">
        <f t="shared" si="106"/>
        <v>84023852</v>
      </c>
      <c r="L7707" s="21" t="s">
        <v>2749</v>
      </c>
      <c r="M7707" s="21" t="s">
        <v>3528</v>
      </c>
      <c r="N7707" s="21"/>
      <c r="O7707" s="21"/>
      <c r="P7707" s="21"/>
    </row>
    <row r="7708" spans="1:16" s="559" customFormat="1" ht="12.75" customHeight="1">
      <c r="A7708" s="21" t="s">
        <v>2214</v>
      </c>
      <c r="B7708" s="21" t="s">
        <v>1735</v>
      </c>
      <c r="C7708" s="21" t="s">
        <v>2699</v>
      </c>
      <c r="D7708" s="21" t="s">
        <v>3529</v>
      </c>
      <c r="E7708" s="21" t="s">
        <v>3530</v>
      </c>
      <c r="F7708" s="21" t="s">
        <v>1751</v>
      </c>
      <c r="G7708" s="21" t="s">
        <v>3531</v>
      </c>
      <c r="H7708" s="21" t="s">
        <v>1741</v>
      </c>
      <c r="I7708" s="560">
        <v>1004.4</v>
      </c>
      <c r="J7708" s="1"/>
      <c r="K7708" s="21" t="str">
        <f t="shared" si="106"/>
        <v>82097484</v>
      </c>
      <c r="L7708" s="21" t="s">
        <v>2699</v>
      </c>
      <c r="M7708" s="21" t="s">
        <v>3532</v>
      </c>
      <c r="N7708" s="21"/>
      <c r="O7708" s="21"/>
      <c r="P7708" s="21"/>
    </row>
    <row r="7709" spans="1:16" s="559" customFormat="1" ht="12.75" customHeight="1">
      <c r="A7709" s="21" t="s">
        <v>2214</v>
      </c>
      <c r="B7709" s="21" t="s">
        <v>1735</v>
      </c>
      <c r="C7709" s="21" t="s">
        <v>3533</v>
      </c>
      <c r="D7709" s="21" t="s">
        <v>3534</v>
      </c>
      <c r="E7709" s="21" t="s">
        <v>3535</v>
      </c>
      <c r="F7709" s="21" t="s">
        <v>1751</v>
      </c>
      <c r="G7709" s="21" t="s">
        <v>3536</v>
      </c>
      <c r="H7709" s="21" t="s">
        <v>1741</v>
      </c>
      <c r="I7709" s="560">
        <v>263</v>
      </c>
      <c r="J7709" s="1"/>
      <c r="K7709" s="21" t="str">
        <f t="shared" si="106"/>
        <v>96151705</v>
      </c>
      <c r="L7709" s="21" t="s">
        <v>3533</v>
      </c>
      <c r="M7709" s="21" t="s">
        <v>3537</v>
      </c>
      <c r="N7709" s="21"/>
      <c r="O7709" s="21"/>
      <c r="P7709" s="21"/>
    </row>
    <row r="7710" spans="1:16" s="559" customFormat="1" ht="12.75" customHeight="1">
      <c r="A7710" s="21" t="s">
        <v>2214</v>
      </c>
      <c r="B7710" s="21" t="s">
        <v>1735</v>
      </c>
      <c r="C7710" s="21" t="s">
        <v>2361</v>
      </c>
      <c r="D7710" s="21" t="s">
        <v>3538</v>
      </c>
      <c r="E7710" s="21" t="s">
        <v>3539</v>
      </c>
      <c r="F7710" s="21" t="s">
        <v>1739</v>
      </c>
      <c r="G7710" s="21" t="s">
        <v>3540</v>
      </c>
      <c r="H7710" s="21" t="s">
        <v>1741</v>
      </c>
      <c r="I7710" s="560">
        <v>2000.7</v>
      </c>
      <c r="J7710" s="1"/>
      <c r="K7710" s="21" t="str">
        <f t="shared" si="106"/>
        <v>81420499</v>
      </c>
      <c r="L7710" s="21" t="s">
        <v>2361</v>
      </c>
      <c r="M7710" s="21" t="s">
        <v>3541</v>
      </c>
      <c r="N7710" s="21"/>
      <c r="O7710" s="21"/>
      <c r="P7710" s="21"/>
    </row>
    <row r="7711" spans="1:16" s="559" customFormat="1" ht="12.75" customHeight="1">
      <c r="A7711" s="21" t="s">
        <v>2214</v>
      </c>
      <c r="B7711" s="21" t="s">
        <v>1735</v>
      </c>
      <c r="C7711" s="21" t="s">
        <v>2658</v>
      </c>
      <c r="D7711" s="21" t="s">
        <v>3542</v>
      </c>
      <c r="E7711" s="21" t="s">
        <v>3543</v>
      </c>
      <c r="F7711" s="21" t="s">
        <v>1751</v>
      </c>
      <c r="G7711" s="21" t="s">
        <v>3544</v>
      </c>
      <c r="H7711" s="21" t="s">
        <v>1741</v>
      </c>
      <c r="I7711" s="560">
        <v>1215</v>
      </c>
      <c r="J7711" s="1"/>
      <c r="K7711" s="21" t="str">
        <f t="shared" si="106"/>
        <v>96151525</v>
      </c>
      <c r="L7711" s="21" t="s">
        <v>2658</v>
      </c>
      <c r="M7711" s="21" t="s">
        <v>3545</v>
      </c>
      <c r="N7711" s="21"/>
      <c r="O7711" s="21"/>
      <c r="P7711" s="21"/>
    </row>
    <row r="7712" spans="1:16" s="559" customFormat="1" ht="12.75" customHeight="1">
      <c r="A7712" s="21" t="s">
        <v>2214</v>
      </c>
      <c r="B7712" s="21" t="s">
        <v>1735</v>
      </c>
      <c r="C7712" s="21" t="s">
        <v>3051</v>
      </c>
      <c r="D7712" s="21" t="s">
        <v>3546</v>
      </c>
      <c r="E7712" s="21" t="s">
        <v>3547</v>
      </c>
      <c r="F7712" s="21" t="s">
        <v>1739</v>
      </c>
      <c r="G7712" s="21" t="s">
        <v>3548</v>
      </c>
      <c r="H7712" s="21" t="s">
        <v>1741</v>
      </c>
      <c r="I7712" s="560">
        <v>631.79999999999995</v>
      </c>
      <c r="J7712" s="1"/>
      <c r="K7712" s="21" t="str">
        <f t="shared" si="106"/>
        <v>81410768</v>
      </c>
      <c r="L7712" s="21" t="s">
        <v>3051</v>
      </c>
      <c r="M7712" s="21" t="s">
        <v>3549</v>
      </c>
      <c r="N7712" s="21"/>
      <c r="O7712" s="21"/>
      <c r="P7712" s="21"/>
    </row>
    <row r="7713" spans="1:16" s="559" customFormat="1" ht="12.75" customHeight="1">
      <c r="A7713" s="21" t="s">
        <v>2214</v>
      </c>
      <c r="B7713" s="21" t="s">
        <v>1735</v>
      </c>
      <c r="C7713" s="21" t="s">
        <v>2658</v>
      </c>
      <c r="D7713" s="21" t="s">
        <v>3550</v>
      </c>
      <c r="E7713" s="21" t="s">
        <v>3551</v>
      </c>
      <c r="F7713" s="21" t="s">
        <v>1739</v>
      </c>
      <c r="G7713" s="21" t="s">
        <v>3552</v>
      </c>
      <c r="H7713" s="21" t="s">
        <v>1741</v>
      </c>
      <c r="I7713" s="560">
        <v>1498.5</v>
      </c>
      <c r="J7713" s="1"/>
      <c r="K7713" s="21" t="str">
        <f t="shared" si="106"/>
        <v>96151525</v>
      </c>
      <c r="L7713" s="21" t="s">
        <v>2658</v>
      </c>
      <c r="M7713" s="21" t="s">
        <v>3553</v>
      </c>
      <c r="N7713" s="21"/>
      <c r="O7713" s="21"/>
      <c r="P7713" s="21"/>
    </row>
    <row r="7714" spans="1:16" s="559" customFormat="1" ht="12.75" customHeight="1">
      <c r="A7714" s="21" t="s">
        <v>2214</v>
      </c>
      <c r="B7714" s="21" t="s">
        <v>1735</v>
      </c>
      <c r="C7714" s="21" t="s">
        <v>2256</v>
      </c>
      <c r="D7714" s="21" t="s">
        <v>3554</v>
      </c>
      <c r="E7714" s="21" t="s">
        <v>3555</v>
      </c>
      <c r="F7714" s="21" t="s">
        <v>1751</v>
      </c>
      <c r="G7714" s="21" t="s">
        <v>3556</v>
      </c>
      <c r="H7714" s="21" t="s">
        <v>1741</v>
      </c>
      <c r="I7714" s="560">
        <v>1344.6</v>
      </c>
      <c r="J7714" s="1"/>
      <c r="K7714" s="21" t="str">
        <f t="shared" si="106"/>
        <v>93478188</v>
      </c>
      <c r="L7714" s="21" t="s">
        <v>2256</v>
      </c>
      <c r="M7714" s="21" t="s">
        <v>3557</v>
      </c>
      <c r="N7714" s="21"/>
      <c r="O7714" s="21"/>
      <c r="P7714" s="21"/>
    </row>
    <row r="7715" spans="1:16" s="559" customFormat="1" ht="12.75" customHeight="1">
      <c r="A7715" s="21" t="s">
        <v>2214</v>
      </c>
      <c r="B7715" s="21" t="s">
        <v>1735</v>
      </c>
      <c r="C7715" s="21" t="s">
        <v>3558</v>
      </c>
      <c r="D7715" s="21" t="s">
        <v>3559</v>
      </c>
      <c r="E7715" s="21" t="s">
        <v>3560</v>
      </c>
      <c r="F7715" s="21" t="s">
        <v>1751</v>
      </c>
      <c r="G7715" s="21" t="s">
        <v>3561</v>
      </c>
      <c r="H7715" s="21" t="s">
        <v>1741</v>
      </c>
      <c r="I7715" s="560">
        <v>1474.2</v>
      </c>
      <c r="J7715" s="1"/>
      <c r="K7715" s="21" t="str">
        <f t="shared" si="106"/>
        <v>21015219</v>
      </c>
      <c r="L7715" s="21" t="s">
        <v>3558</v>
      </c>
      <c r="M7715" s="21" t="s">
        <v>3562</v>
      </c>
      <c r="N7715" s="21"/>
      <c r="O7715" s="21"/>
      <c r="P7715" s="21"/>
    </row>
    <row r="7716" spans="1:16" s="559" customFormat="1" ht="12.75" customHeight="1">
      <c r="A7716" s="21" t="s">
        <v>2214</v>
      </c>
      <c r="B7716" s="21" t="s">
        <v>1735</v>
      </c>
      <c r="C7716" s="21" t="s">
        <v>2635</v>
      </c>
      <c r="D7716" s="21" t="s">
        <v>3563</v>
      </c>
      <c r="E7716" s="21" t="s">
        <v>3564</v>
      </c>
      <c r="F7716" s="21" t="s">
        <v>1739</v>
      </c>
      <c r="G7716" s="21" t="s">
        <v>3565</v>
      </c>
      <c r="H7716" s="21" t="s">
        <v>1741</v>
      </c>
      <c r="I7716" s="560">
        <v>477.9</v>
      </c>
      <c r="J7716" s="1"/>
      <c r="K7716" s="21" t="str">
        <f t="shared" si="106"/>
        <v>82101873</v>
      </c>
      <c r="L7716" s="21" t="s">
        <v>2635</v>
      </c>
      <c r="M7716" s="21" t="s">
        <v>3566</v>
      </c>
      <c r="N7716" s="21"/>
      <c r="O7716" s="21"/>
      <c r="P7716" s="21"/>
    </row>
    <row r="7717" spans="1:16" s="559" customFormat="1" ht="12.75" customHeight="1">
      <c r="A7717" s="21" t="s">
        <v>2214</v>
      </c>
      <c r="B7717" s="21" t="s">
        <v>1735</v>
      </c>
      <c r="C7717" s="21" t="s">
        <v>2312</v>
      </c>
      <c r="D7717" s="21" t="s">
        <v>3567</v>
      </c>
      <c r="E7717" s="21" t="s">
        <v>3568</v>
      </c>
      <c r="F7717" s="21" t="s">
        <v>1751</v>
      </c>
      <c r="G7717" s="21" t="s">
        <v>3569</v>
      </c>
      <c r="H7717" s="21" t="s">
        <v>1741</v>
      </c>
      <c r="I7717" s="560">
        <v>502.2</v>
      </c>
      <c r="J7717" s="1"/>
      <c r="K7717" s="21" t="str">
        <f t="shared" si="106"/>
        <v>80103086</v>
      </c>
      <c r="L7717" s="21" t="s">
        <v>2312</v>
      </c>
      <c r="M7717" s="21" t="s">
        <v>3570</v>
      </c>
      <c r="N7717" s="21"/>
      <c r="O7717" s="21"/>
      <c r="P7717" s="21"/>
    </row>
    <row r="7718" spans="1:16" s="559" customFormat="1" ht="12.75" customHeight="1">
      <c r="A7718" s="21" t="s">
        <v>2214</v>
      </c>
      <c r="B7718" s="21" t="s">
        <v>1735</v>
      </c>
      <c r="C7718" s="21" t="s">
        <v>2449</v>
      </c>
      <c r="D7718" s="21" t="s">
        <v>3571</v>
      </c>
      <c r="E7718" s="21" t="s">
        <v>3572</v>
      </c>
      <c r="F7718" s="21" t="s">
        <v>1739</v>
      </c>
      <c r="G7718" s="21" t="s">
        <v>3573</v>
      </c>
      <c r="H7718" s="21" t="s">
        <v>1741</v>
      </c>
      <c r="I7718" s="560">
        <v>996.3</v>
      </c>
      <c r="J7718" s="1"/>
      <c r="K7718" s="21" t="str">
        <f t="shared" si="106"/>
        <v>90458458</v>
      </c>
      <c r="L7718" s="21" t="s">
        <v>2449</v>
      </c>
      <c r="M7718" s="21" t="s">
        <v>3574</v>
      </c>
      <c r="N7718" s="21"/>
      <c r="O7718" s="21"/>
      <c r="P7718" s="21"/>
    </row>
    <row r="7719" spans="1:16" s="559" customFormat="1" ht="12.75" customHeight="1">
      <c r="A7719" s="21" t="s">
        <v>2214</v>
      </c>
      <c r="B7719" s="21" t="s">
        <v>1735</v>
      </c>
      <c r="C7719" s="21" t="s">
        <v>2510</v>
      </c>
      <c r="D7719" s="21" t="s">
        <v>3575</v>
      </c>
      <c r="E7719" s="21" t="s">
        <v>3576</v>
      </c>
      <c r="F7719" s="21" t="s">
        <v>1751</v>
      </c>
      <c r="G7719" s="21" t="s">
        <v>3577</v>
      </c>
      <c r="H7719" s="21" t="s">
        <v>1741</v>
      </c>
      <c r="I7719" s="560">
        <v>502.2</v>
      </c>
      <c r="J7719" s="1"/>
      <c r="K7719" s="21" t="str">
        <f t="shared" si="106"/>
        <v>96229485</v>
      </c>
      <c r="L7719" s="21" t="s">
        <v>2510</v>
      </c>
      <c r="M7719" s="21" t="s">
        <v>3578</v>
      </c>
      <c r="N7719" s="21"/>
      <c r="O7719" s="21"/>
      <c r="P7719" s="21"/>
    </row>
    <row r="7720" spans="1:16" s="559" customFormat="1" ht="12.75" customHeight="1">
      <c r="A7720" s="21" t="s">
        <v>2214</v>
      </c>
      <c r="B7720" s="21" t="s">
        <v>1735</v>
      </c>
      <c r="C7720" s="21" t="s">
        <v>2555</v>
      </c>
      <c r="D7720" s="21" t="s">
        <v>3579</v>
      </c>
      <c r="E7720" s="21" t="s">
        <v>3580</v>
      </c>
      <c r="F7720" s="21" t="s">
        <v>1751</v>
      </c>
      <c r="G7720" s="21" t="s">
        <v>3581</v>
      </c>
      <c r="H7720" s="21" t="s">
        <v>1741</v>
      </c>
      <c r="I7720" s="560">
        <v>2268</v>
      </c>
      <c r="J7720" s="1"/>
      <c r="K7720" s="21" t="str">
        <f t="shared" ref="K7720:K7783" si="107">MID(M7720,1,8)</f>
        <v>82101231</v>
      </c>
      <c r="L7720" s="21" t="s">
        <v>2555</v>
      </c>
      <c r="M7720" s="21" t="s">
        <v>3582</v>
      </c>
      <c r="N7720" s="21"/>
      <c r="O7720" s="21"/>
      <c r="P7720" s="21"/>
    </row>
    <row r="7721" spans="1:16" s="559" customFormat="1" ht="12.75" customHeight="1">
      <c r="A7721" s="21" t="s">
        <v>2214</v>
      </c>
      <c r="B7721" s="21" t="s">
        <v>1735</v>
      </c>
      <c r="C7721" s="21" t="s">
        <v>2658</v>
      </c>
      <c r="D7721" s="21" t="s">
        <v>3583</v>
      </c>
      <c r="E7721" s="21" t="s">
        <v>3584</v>
      </c>
      <c r="F7721" s="21" t="s">
        <v>1739</v>
      </c>
      <c r="G7721" s="21" t="s">
        <v>3585</v>
      </c>
      <c r="H7721" s="21" t="s">
        <v>1741</v>
      </c>
      <c r="I7721" s="560">
        <v>510.3</v>
      </c>
      <c r="J7721" s="1"/>
      <c r="K7721" s="21" t="str">
        <f t="shared" si="107"/>
        <v>96151525</v>
      </c>
      <c r="L7721" s="21" t="s">
        <v>2658</v>
      </c>
      <c r="M7721" s="21" t="s">
        <v>3586</v>
      </c>
      <c r="N7721" s="21"/>
      <c r="O7721" s="21"/>
      <c r="P7721" s="21"/>
    </row>
    <row r="7722" spans="1:16" s="559" customFormat="1" ht="12.75" customHeight="1">
      <c r="A7722" s="21" t="s">
        <v>2214</v>
      </c>
      <c r="B7722" s="21" t="s">
        <v>1735</v>
      </c>
      <c r="C7722" s="21" t="s">
        <v>3587</v>
      </c>
      <c r="D7722" s="21" t="s">
        <v>3588</v>
      </c>
      <c r="E7722" s="21" t="s">
        <v>3589</v>
      </c>
      <c r="F7722" s="21" t="s">
        <v>1739</v>
      </c>
      <c r="G7722" s="21" t="s">
        <v>3590</v>
      </c>
      <c r="H7722" s="21" t="s">
        <v>1741</v>
      </c>
      <c r="I7722" s="560">
        <v>1004.4</v>
      </c>
      <c r="J7722" s="1"/>
      <c r="K7722" s="21" t="str">
        <f t="shared" si="107"/>
        <v>96229075</v>
      </c>
      <c r="L7722" s="21" t="s">
        <v>3587</v>
      </c>
      <c r="M7722" s="21" t="s">
        <v>3591</v>
      </c>
      <c r="N7722" s="21"/>
      <c r="O7722" s="21"/>
      <c r="P7722" s="21"/>
    </row>
    <row r="7723" spans="1:16" s="559" customFormat="1" ht="12.75" customHeight="1">
      <c r="A7723" s="21" t="s">
        <v>2214</v>
      </c>
      <c r="B7723" s="21" t="s">
        <v>1735</v>
      </c>
      <c r="C7723" s="21" t="s">
        <v>2842</v>
      </c>
      <c r="D7723" s="21" t="s">
        <v>3592</v>
      </c>
      <c r="E7723" s="21" t="s">
        <v>3593</v>
      </c>
      <c r="F7723" s="21" t="s">
        <v>1751</v>
      </c>
      <c r="G7723" s="21" t="s">
        <v>3594</v>
      </c>
      <c r="H7723" s="21" t="s">
        <v>1741</v>
      </c>
      <c r="I7723" s="560">
        <v>1004.4</v>
      </c>
      <c r="J7723" s="1"/>
      <c r="K7723" s="21" t="str">
        <f t="shared" si="107"/>
        <v>24143379</v>
      </c>
      <c r="L7723" s="21" t="s">
        <v>2842</v>
      </c>
      <c r="M7723" s="21" t="s">
        <v>3595</v>
      </c>
      <c r="N7723" s="21"/>
      <c r="O7723" s="21"/>
      <c r="P7723" s="21"/>
    </row>
    <row r="7724" spans="1:16" s="559" customFormat="1" ht="12.75" customHeight="1">
      <c r="A7724" s="21" t="s">
        <v>2214</v>
      </c>
      <c r="B7724" s="21" t="s">
        <v>1735</v>
      </c>
      <c r="C7724" s="21" t="s">
        <v>3149</v>
      </c>
      <c r="D7724" s="21" t="s">
        <v>3596</v>
      </c>
      <c r="E7724" s="21" t="s">
        <v>3597</v>
      </c>
      <c r="F7724" s="21" t="s">
        <v>1751</v>
      </c>
      <c r="G7724" s="21" t="s">
        <v>3598</v>
      </c>
      <c r="H7724" s="21" t="s">
        <v>1741</v>
      </c>
      <c r="I7724" s="560">
        <v>620</v>
      </c>
      <c r="J7724" s="1"/>
      <c r="K7724" s="21" t="str">
        <f t="shared" si="107"/>
        <v>96026406</v>
      </c>
      <c r="L7724" s="21" t="s">
        <v>3149</v>
      </c>
      <c r="M7724" s="21" t="s">
        <v>3599</v>
      </c>
      <c r="N7724" s="21"/>
      <c r="O7724" s="21"/>
      <c r="P7724" s="21"/>
    </row>
    <row r="7725" spans="1:16" s="559" customFormat="1" ht="12.75" customHeight="1">
      <c r="A7725" s="21" t="s">
        <v>2214</v>
      </c>
      <c r="B7725" s="21" t="s">
        <v>1735</v>
      </c>
      <c r="C7725" s="21" t="s">
        <v>3149</v>
      </c>
      <c r="D7725" s="21" t="s">
        <v>3600</v>
      </c>
      <c r="E7725" s="21" t="s">
        <v>3601</v>
      </c>
      <c r="F7725" s="21" t="s">
        <v>1739</v>
      </c>
      <c r="G7725" s="21" t="s">
        <v>3602</v>
      </c>
      <c r="H7725" s="21" t="s">
        <v>1741</v>
      </c>
      <c r="I7725" s="560">
        <v>1000</v>
      </c>
      <c r="J7725" s="1"/>
      <c r="K7725" s="21" t="str">
        <f t="shared" si="107"/>
        <v>96026406</v>
      </c>
      <c r="L7725" s="21" t="s">
        <v>3149</v>
      </c>
      <c r="M7725" s="21" t="s">
        <v>3603</v>
      </c>
      <c r="N7725" s="21"/>
      <c r="O7725" s="21"/>
      <c r="P7725" s="21"/>
    </row>
    <row r="7726" spans="1:16" s="559" customFormat="1" ht="12.75" customHeight="1">
      <c r="A7726" s="21" t="s">
        <v>2214</v>
      </c>
      <c r="B7726" s="21" t="s">
        <v>1735</v>
      </c>
      <c r="C7726" s="21" t="s">
        <v>2361</v>
      </c>
      <c r="D7726" s="21" t="s">
        <v>3604</v>
      </c>
      <c r="E7726" s="21" t="s">
        <v>3605</v>
      </c>
      <c r="F7726" s="21" t="s">
        <v>1751</v>
      </c>
      <c r="G7726" s="21" t="s">
        <v>3606</v>
      </c>
      <c r="H7726" s="21" t="s">
        <v>1741</v>
      </c>
      <c r="I7726" s="560">
        <v>2104.1</v>
      </c>
      <c r="J7726" s="1"/>
      <c r="K7726" s="21" t="str">
        <f t="shared" si="107"/>
        <v>81420499</v>
      </c>
      <c r="L7726" s="21" t="s">
        <v>2361</v>
      </c>
      <c r="M7726" s="21" t="s">
        <v>3607</v>
      </c>
      <c r="N7726" s="21"/>
      <c r="O7726" s="21"/>
      <c r="P7726" s="21"/>
    </row>
    <row r="7727" spans="1:16" s="559" customFormat="1" ht="12.75" customHeight="1">
      <c r="A7727" s="21" t="s">
        <v>2214</v>
      </c>
      <c r="B7727" s="21" t="s">
        <v>1735</v>
      </c>
      <c r="C7727" s="21" t="s">
        <v>2515</v>
      </c>
      <c r="D7727" s="21" t="s">
        <v>3608</v>
      </c>
      <c r="E7727" s="21" t="s">
        <v>3609</v>
      </c>
      <c r="F7727" s="21" t="s">
        <v>1739</v>
      </c>
      <c r="G7727" s="21" t="s">
        <v>3610</v>
      </c>
      <c r="H7727" s="21" t="s">
        <v>1741</v>
      </c>
      <c r="I7727" s="560">
        <v>996.3</v>
      </c>
      <c r="J7727" s="1"/>
      <c r="K7727" s="21" t="str">
        <f t="shared" si="107"/>
        <v>81414702</v>
      </c>
      <c r="L7727" s="21" t="s">
        <v>2515</v>
      </c>
      <c r="M7727" s="21" t="s">
        <v>3611</v>
      </c>
      <c r="N7727" s="21"/>
      <c r="O7727" s="21"/>
      <c r="P7727" s="21"/>
    </row>
    <row r="7728" spans="1:16" s="559" customFormat="1" ht="12.75" customHeight="1">
      <c r="A7728" s="21" t="s">
        <v>2214</v>
      </c>
      <c r="B7728" s="21" t="s">
        <v>1735</v>
      </c>
      <c r="C7728" s="21" t="s">
        <v>2555</v>
      </c>
      <c r="D7728" s="21" t="s">
        <v>3612</v>
      </c>
      <c r="E7728" s="21" t="s">
        <v>3613</v>
      </c>
      <c r="F7728" s="21" t="s">
        <v>1751</v>
      </c>
      <c r="G7728" s="21" t="s">
        <v>3614</v>
      </c>
      <c r="H7728" s="21" t="s">
        <v>1741</v>
      </c>
      <c r="I7728" s="560">
        <v>1619.5</v>
      </c>
      <c r="J7728" s="1"/>
      <c r="K7728" s="21" t="str">
        <f t="shared" si="107"/>
        <v>82101231</v>
      </c>
      <c r="L7728" s="21" t="s">
        <v>2555</v>
      </c>
      <c r="M7728" s="21" t="s">
        <v>3615</v>
      </c>
      <c r="N7728" s="21"/>
      <c r="O7728" s="21"/>
      <c r="P7728" s="21"/>
    </row>
    <row r="7729" spans="1:16" s="559" customFormat="1" ht="12.75" customHeight="1">
      <c r="A7729" s="21" t="s">
        <v>2214</v>
      </c>
      <c r="B7729" s="21" t="s">
        <v>1735</v>
      </c>
      <c r="C7729" s="21" t="s">
        <v>2995</v>
      </c>
      <c r="D7729" s="21" t="s">
        <v>3616</v>
      </c>
      <c r="E7729" s="21" t="s">
        <v>3617</v>
      </c>
      <c r="F7729" s="21" t="s">
        <v>1751</v>
      </c>
      <c r="G7729" s="21" t="s">
        <v>3618</v>
      </c>
      <c r="H7729" s="21" t="s">
        <v>1741</v>
      </c>
      <c r="I7729" s="560">
        <v>567</v>
      </c>
      <c r="J7729" s="1"/>
      <c r="K7729" s="21" t="str">
        <f t="shared" si="107"/>
        <v>96069174</v>
      </c>
      <c r="L7729" s="21" t="s">
        <v>2995</v>
      </c>
      <c r="M7729" s="21" t="s">
        <v>3619</v>
      </c>
      <c r="N7729" s="21"/>
      <c r="O7729" s="21"/>
      <c r="P7729" s="21"/>
    </row>
    <row r="7730" spans="1:16" s="559" customFormat="1" ht="12.75" customHeight="1">
      <c r="A7730" s="21" t="s">
        <v>2214</v>
      </c>
      <c r="B7730" s="21" t="s">
        <v>1735</v>
      </c>
      <c r="C7730" s="21" t="s">
        <v>2344</v>
      </c>
      <c r="D7730" s="21" t="s">
        <v>3620</v>
      </c>
      <c r="E7730" s="21" t="s">
        <v>3621</v>
      </c>
      <c r="F7730" s="21" t="s">
        <v>1739</v>
      </c>
      <c r="G7730" s="21" t="s">
        <v>3622</v>
      </c>
      <c r="H7730" s="21" t="s">
        <v>1741</v>
      </c>
      <c r="I7730" s="560">
        <v>599.4</v>
      </c>
      <c r="J7730" s="1"/>
      <c r="K7730" s="21" t="str">
        <f t="shared" si="107"/>
        <v>22481154</v>
      </c>
      <c r="L7730" s="21" t="s">
        <v>2344</v>
      </c>
      <c r="M7730" s="21" t="s">
        <v>3623</v>
      </c>
      <c r="N7730" s="21"/>
      <c r="O7730" s="21"/>
      <c r="P7730" s="21"/>
    </row>
    <row r="7731" spans="1:16" s="559" customFormat="1" ht="12.75" customHeight="1">
      <c r="A7731" s="21" t="s">
        <v>2214</v>
      </c>
      <c r="B7731" s="21" t="s">
        <v>1735</v>
      </c>
      <c r="C7731" s="21" t="s">
        <v>2609</v>
      </c>
      <c r="D7731" s="21" t="s">
        <v>3624</v>
      </c>
      <c r="E7731" s="21" t="s">
        <v>3625</v>
      </c>
      <c r="F7731" s="21" t="s">
        <v>1751</v>
      </c>
      <c r="G7731" s="21" t="s">
        <v>3626</v>
      </c>
      <c r="H7731" s="21" t="s">
        <v>1741</v>
      </c>
      <c r="I7731" s="560">
        <v>502.2</v>
      </c>
      <c r="J7731" s="1"/>
      <c r="K7731" s="21" t="str">
        <f t="shared" si="107"/>
        <v>93574407</v>
      </c>
      <c r="L7731" s="21" t="s">
        <v>2609</v>
      </c>
      <c r="M7731" s="21" t="s">
        <v>3627</v>
      </c>
      <c r="N7731" s="21"/>
      <c r="O7731" s="21"/>
      <c r="P7731" s="21"/>
    </row>
    <row r="7732" spans="1:16" s="559" customFormat="1" ht="12.75" customHeight="1">
      <c r="A7732" s="21" t="s">
        <v>2214</v>
      </c>
      <c r="B7732" s="21" t="s">
        <v>1735</v>
      </c>
      <c r="C7732" s="21" t="s">
        <v>2484</v>
      </c>
      <c r="D7732" s="21" t="s">
        <v>3628</v>
      </c>
      <c r="E7732" s="21" t="s">
        <v>3629</v>
      </c>
      <c r="F7732" s="21" t="s">
        <v>1739</v>
      </c>
      <c r="G7732" s="21" t="s">
        <v>3630</v>
      </c>
      <c r="H7732" s="21" t="s">
        <v>1741</v>
      </c>
      <c r="I7732" s="560">
        <v>810</v>
      </c>
      <c r="J7732" s="1"/>
      <c r="K7732" s="21" t="str">
        <f t="shared" si="107"/>
        <v>97227475</v>
      </c>
      <c r="L7732" s="21" t="s">
        <v>2484</v>
      </c>
      <c r="M7732" s="21" t="s">
        <v>3631</v>
      </c>
      <c r="N7732" s="21"/>
      <c r="O7732" s="21"/>
      <c r="P7732" s="21"/>
    </row>
    <row r="7733" spans="1:16" s="559" customFormat="1" ht="12.75" customHeight="1">
      <c r="A7733" s="21" t="s">
        <v>2214</v>
      </c>
      <c r="B7733" s="21" t="s">
        <v>1735</v>
      </c>
      <c r="C7733" s="21" t="s">
        <v>2732</v>
      </c>
      <c r="D7733" s="21" t="s">
        <v>3632</v>
      </c>
      <c r="E7733" s="21" t="s">
        <v>3633</v>
      </c>
      <c r="F7733" s="21" t="s">
        <v>1739</v>
      </c>
      <c r="G7733" s="21" t="s">
        <v>3634</v>
      </c>
      <c r="H7733" s="21" t="s">
        <v>1741</v>
      </c>
      <c r="I7733" s="560">
        <v>1004.4</v>
      </c>
      <c r="J7733" s="1"/>
      <c r="K7733" s="21" t="str">
        <f t="shared" si="107"/>
        <v>25255640</v>
      </c>
      <c r="L7733" s="21" t="s">
        <v>2732</v>
      </c>
      <c r="M7733" s="21" t="s">
        <v>3635</v>
      </c>
      <c r="N7733" s="21"/>
      <c r="O7733" s="21"/>
      <c r="P7733" s="21"/>
    </row>
    <row r="7734" spans="1:16" s="559" customFormat="1" ht="12.75" customHeight="1">
      <c r="A7734" s="21" t="s">
        <v>2214</v>
      </c>
      <c r="B7734" s="21" t="s">
        <v>1735</v>
      </c>
      <c r="C7734" s="21" t="s">
        <v>3267</v>
      </c>
      <c r="D7734" s="21" t="s">
        <v>3636</v>
      </c>
      <c r="E7734" s="21" t="s">
        <v>3637</v>
      </c>
      <c r="F7734" s="21" t="s">
        <v>1751</v>
      </c>
      <c r="G7734" s="21" t="s">
        <v>3638</v>
      </c>
      <c r="H7734" s="21" t="s">
        <v>1741</v>
      </c>
      <c r="I7734" s="560">
        <v>1004.4</v>
      </c>
      <c r="J7734" s="1"/>
      <c r="K7734" s="21" t="str">
        <f t="shared" si="107"/>
        <v>89364885</v>
      </c>
      <c r="L7734" s="21" t="s">
        <v>3267</v>
      </c>
      <c r="M7734" s="21" t="s">
        <v>3639</v>
      </c>
      <c r="N7734" s="21"/>
      <c r="O7734" s="21"/>
      <c r="P7734" s="21"/>
    </row>
    <row r="7735" spans="1:16" s="559" customFormat="1" ht="12.75" customHeight="1">
      <c r="A7735" s="21" t="s">
        <v>2214</v>
      </c>
      <c r="B7735" s="21" t="s">
        <v>1735</v>
      </c>
      <c r="C7735" s="21" t="s">
        <v>2872</v>
      </c>
      <c r="D7735" s="21" t="s">
        <v>3640</v>
      </c>
      <c r="E7735" s="21" t="s">
        <v>3641</v>
      </c>
      <c r="F7735" s="21" t="s">
        <v>1751</v>
      </c>
      <c r="G7735" s="21" t="s">
        <v>3642</v>
      </c>
      <c r="H7735" s="21" t="s">
        <v>1741</v>
      </c>
      <c r="I7735" s="560">
        <v>2268</v>
      </c>
      <c r="J7735" s="1"/>
      <c r="K7735" s="21" t="str">
        <f t="shared" si="107"/>
        <v>22482420</v>
      </c>
      <c r="L7735" s="21" t="s">
        <v>2872</v>
      </c>
      <c r="M7735" s="21" t="s">
        <v>3643</v>
      </c>
      <c r="N7735" s="21"/>
      <c r="O7735" s="21"/>
      <c r="P7735" s="21"/>
    </row>
    <row r="7736" spans="1:16" s="559" customFormat="1" ht="12.75" customHeight="1">
      <c r="A7736" s="21" t="s">
        <v>2214</v>
      </c>
      <c r="B7736" s="21" t="s">
        <v>1735</v>
      </c>
      <c r="C7736" s="21" t="s">
        <v>3644</v>
      </c>
      <c r="D7736" s="21" t="s">
        <v>3645</v>
      </c>
      <c r="E7736" s="21" t="s">
        <v>3646</v>
      </c>
      <c r="F7736" s="21" t="s">
        <v>1739</v>
      </c>
      <c r="G7736" s="21" t="s">
        <v>3647</v>
      </c>
      <c r="H7736" s="21" t="s">
        <v>1741</v>
      </c>
      <c r="I7736" s="560">
        <v>1004.4</v>
      </c>
      <c r="J7736" s="1"/>
      <c r="K7736" s="21" t="str">
        <f t="shared" si="107"/>
        <v>22481079</v>
      </c>
      <c r="L7736" s="21" t="s">
        <v>3644</v>
      </c>
      <c r="M7736" s="21" t="s">
        <v>3648</v>
      </c>
      <c r="N7736" s="21"/>
      <c r="O7736" s="21"/>
      <c r="P7736" s="21"/>
    </row>
    <row r="7737" spans="1:16" s="559" customFormat="1" ht="12.75" customHeight="1">
      <c r="A7737" s="21" t="s">
        <v>2214</v>
      </c>
      <c r="B7737" s="21" t="s">
        <v>1735</v>
      </c>
      <c r="C7737" s="21" t="s">
        <v>3351</v>
      </c>
      <c r="D7737" s="21" t="s">
        <v>3649</v>
      </c>
      <c r="E7737" s="21" t="s">
        <v>3650</v>
      </c>
      <c r="F7737" s="21" t="s">
        <v>1751</v>
      </c>
      <c r="G7737" s="21" t="s">
        <v>3651</v>
      </c>
      <c r="H7737" s="21" t="s">
        <v>1741</v>
      </c>
      <c r="I7737" s="560">
        <v>810</v>
      </c>
      <c r="J7737" s="1"/>
      <c r="K7737" s="21" t="str">
        <f t="shared" si="107"/>
        <v>90598007</v>
      </c>
      <c r="L7737" s="21" t="s">
        <v>3351</v>
      </c>
      <c r="M7737" s="21" t="s">
        <v>3652</v>
      </c>
      <c r="N7737" s="21"/>
      <c r="O7737" s="21"/>
      <c r="P7737" s="21"/>
    </row>
    <row r="7738" spans="1:16" s="559" customFormat="1" ht="12.75" customHeight="1">
      <c r="A7738" s="21" t="s">
        <v>2214</v>
      </c>
      <c r="B7738" s="21" t="s">
        <v>1735</v>
      </c>
      <c r="C7738" s="21" t="s">
        <v>3337</v>
      </c>
      <c r="D7738" s="21" t="s">
        <v>3653</v>
      </c>
      <c r="E7738" s="21" t="s">
        <v>3654</v>
      </c>
      <c r="F7738" s="21" t="s">
        <v>1739</v>
      </c>
      <c r="G7738" s="21" t="s">
        <v>3655</v>
      </c>
      <c r="H7738" s="21" t="s">
        <v>1741</v>
      </c>
      <c r="I7738" s="560">
        <v>405</v>
      </c>
      <c r="J7738" s="1"/>
      <c r="K7738" s="21" t="str">
        <f t="shared" si="107"/>
        <v>93763447</v>
      </c>
      <c r="L7738" s="21" t="s">
        <v>3337</v>
      </c>
      <c r="M7738" s="21" t="s">
        <v>3656</v>
      </c>
      <c r="N7738" s="21"/>
      <c r="O7738" s="21"/>
      <c r="P7738" s="21"/>
    </row>
    <row r="7739" spans="1:16" s="559" customFormat="1" ht="12.75" customHeight="1">
      <c r="A7739" s="21" t="s">
        <v>2214</v>
      </c>
      <c r="B7739" s="21" t="s">
        <v>1735</v>
      </c>
      <c r="C7739" s="21" t="s">
        <v>3558</v>
      </c>
      <c r="D7739" s="21" t="s">
        <v>3657</v>
      </c>
      <c r="E7739" s="21" t="s">
        <v>3658</v>
      </c>
      <c r="F7739" s="21" t="s">
        <v>1751</v>
      </c>
      <c r="G7739" s="21" t="s">
        <v>3659</v>
      </c>
      <c r="H7739" s="21" t="s">
        <v>1741</v>
      </c>
      <c r="I7739" s="560">
        <v>1822.5</v>
      </c>
      <c r="J7739" s="1"/>
      <c r="K7739" s="21" t="str">
        <f t="shared" si="107"/>
        <v>21015219</v>
      </c>
      <c r="L7739" s="21" t="s">
        <v>3558</v>
      </c>
      <c r="M7739" s="21" t="s">
        <v>3660</v>
      </c>
      <c r="N7739" s="21"/>
      <c r="O7739" s="21"/>
      <c r="P7739" s="21"/>
    </row>
    <row r="7740" spans="1:16" s="559" customFormat="1" ht="12.75" customHeight="1">
      <c r="A7740" s="21" t="s">
        <v>2214</v>
      </c>
      <c r="B7740" s="21" t="s">
        <v>1735</v>
      </c>
      <c r="C7740" s="21" t="s">
        <v>2986</v>
      </c>
      <c r="D7740" s="21" t="s">
        <v>3661</v>
      </c>
      <c r="E7740" s="21" t="s">
        <v>3662</v>
      </c>
      <c r="F7740" s="21" t="s">
        <v>1751</v>
      </c>
      <c r="G7740" s="21" t="s">
        <v>3663</v>
      </c>
      <c r="H7740" s="21" t="s">
        <v>1741</v>
      </c>
      <c r="I7740" s="560">
        <v>1004.4</v>
      </c>
      <c r="J7740" s="1"/>
      <c r="K7740" s="21" t="str">
        <f t="shared" si="107"/>
        <v>22482874</v>
      </c>
      <c r="L7740" s="21" t="s">
        <v>2986</v>
      </c>
      <c r="M7740" s="21" t="s">
        <v>3664</v>
      </c>
      <c r="N7740" s="21"/>
      <c r="O7740" s="21"/>
      <c r="P7740" s="21"/>
    </row>
    <row r="7741" spans="1:16" s="559" customFormat="1" ht="12.75" customHeight="1">
      <c r="A7741" s="21" t="s">
        <v>2214</v>
      </c>
      <c r="B7741" s="21" t="s">
        <v>1735</v>
      </c>
      <c r="C7741" s="21" t="s">
        <v>3364</v>
      </c>
      <c r="D7741" s="21" t="s">
        <v>3665</v>
      </c>
      <c r="E7741" s="21" t="s">
        <v>3666</v>
      </c>
      <c r="F7741" s="21" t="s">
        <v>1751</v>
      </c>
      <c r="G7741" s="21" t="s">
        <v>3667</v>
      </c>
      <c r="H7741" s="21" t="s">
        <v>1741</v>
      </c>
      <c r="I7741" s="560">
        <v>1004.4</v>
      </c>
      <c r="J7741" s="1"/>
      <c r="K7741" s="21" t="str">
        <f t="shared" si="107"/>
        <v>99131527</v>
      </c>
      <c r="L7741" s="21" t="s">
        <v>3364</v>
      </c>
      <c r="M7741" s="21" t="s">
        <v>3668</v>
      </c>
      <c r="N7741" s="21"/>
      <c r="O7741" s="21"/>
      <c r="P7741" s="21"/>
    </row>
    <row r="7742" spans="1:16" s="559" customFormat="1" ht="12.75" customHeight="1">
      <c r="A7742" s="21" t="s">
        <v>2214</v>
      </c>
      <c r="B7742" s="21" t="s">
        <v>1735</v>
      </c>
      <c r="C7742" s="21" t="s">
        <v>2403</v>
      </c>
      <c r="D7742" s="21" t="s">
        <v>3669</v>
      </c>
      <c r="E7742" s="21" t="s">
        <v>3670</v>
      </c>
      <c r="F7742" s="21" t="s">
        <v>1751</v>
      </c>
      <c r="G7742" s="21" t="s">
        <v>3671</v>
      </c>
      <c r="H7742" s="21" t="s">
        <v>1741</v>
      </c>
      <c r="I7742" s="560">
        <v>1004.4</v>
      </c>
      <c r="J7742" s="1"/>
      <c r="K7742" s="21" t="str">
        <f t="shared" si="107"/>
        <v>85466461</v>
      </c>
      <c r="L7742" s="21" t="s">
        <v>2403</v>
      </c>
      <c r="M7742" s="21" t="s">
        <v>3672</v>
      </c>
      <c r="N7742" s="21"/>
      <c r="O7742" s="21"/>
      <c r="P7742" s="21"/>
    </row>
    <row r="7743" spans="1:16" s="559" customFormat="1" ht="12.75" customHeight="1">
      <c r="A7743" s="21" t="s">
        <v>2214</v>
      </c>
      <c r="B7743" s="21" t="s">
        <v>1735</v>
      </c>
      <c r="C7743" s="21" t="s">
        <v>2289</v>
      </c>
      <c r="D7743" s="21" t="s">
        <v>3673</v>
      </c>
      <c r="E7743" s="21" t="s">
        <v>3674</v>
      </c>
      <c r="F7743" s="21" t="s">
        <v>1751</v>
      </c>
      <c r="G7743" s="21" t="s">
        <v>3675</v>
      </c>
      <c r="H7743" s="21" t="s">
        <v>1741</v>
      </c>
      <c r="I7743" s="560">
        <v>712.8</v>
      </c>
      <c r="J7743" s="1"/>
      <c r="K7743" s="21" t="str">
        <f t="shared" si="107"/>
        <v>90598408</v>
      </c>
      <c r="L7743" s="21" t="s">
        <v>2289</v>
      </c>
      <c r="M7743" s="21" t="s">
        <v>3676</v>
      </c>
      <c r="N7743" s="21"/>
      <c r="O7743" s="21"/>
      <c r="P7743" s="21"/>
    </row>
    <row r="7744" spans="1:16" s="559" customFormat="1" ht="12.75" customHeight="1">
      <c r="A7744" s="21" t="s">
        <v>2214</v>
      </c>
      <c r="B7744" s="21" t="s">
        <v>1735</v>
      </c>
      <c r="C7744" s="21" t="s">
        <v>3587</v>
      </c>
      <c r="D7744" s="21" t="s">
        <v>3677</v>
      </c>
      <c r="E7744" s="21" t="s">
        <v>3678</v>
      </c>
      <c r="F7744" s="21" t="s">
        <v>1739</v>
      </c>
      <c r="G7744" s="21" t="s">
        <v>3679</v>
      </c>
      <c r="H7744" s="21" t="s">
        <v>1741</v>
      </c>
      <c r="I7744" s="560">
        <v>1352.7</v>
      </c>
      <c r="J7744" s="1"/>
      <c r="K7744" s="21" t="str">
        <f t="shared" si="107"/>
        <v>96229075</v>
      </c>
      <c r="L7744" s="21" t="s">
        <v>3587</v>
      </c>
      <c r="M7744" s="21" t="s">
        <v>3680</v>
      </c>
      <c r="N7744" s="21"/>
      <c r="O7744" s="21"/>
      <c r="P7744" s="21"/>
    </row>
    <row r="7745" spans="1:16" s="559" customFormat="1" ht="12.75" customHeight="1">
      <c r="A7745" s="21" t="s">
        <v>2214</v>
      </c>
      <c r="B7745" s="21" t="s">
        <v>1735</v>
      </c>
      <c r="C7745" s="21" t="s">
        <v>2699</v>
      </c>
      <c r="D7745" s="21" t="s">
        <v>3681</v>
      </c>
      <c r="E7745" s="21" t="s">
        <v>3682</v>
      </c>
      <c r="F7745" s="21" t="s">
        <v>1751</v>
      </c>
      <c r="G7745" s="21" t="s">
        <v>3683</v>
      </c>
      <c r="H7745" s="21" t="s">
        <v>1741</v>
      </c>
      <c r="I7745" s="560">
        <v>3015</v>
      </c>
      <c r="J7745" s="1"/>
      <c r="K7745" s="21" t="str">
        <f t="shared" si="107"/>
        <v>82097484</v>
      </c>
      <c r="L7745" s="21" t="s">
        <v>2699</v>
      </c>
      <c r="M7745" s="21" t="s">
        <v>3684</v>
      </c>
      <c r="N7745" s="21"/>
      <c r="O7745" s="21"/>
      <c r="P7745" s="21"/>
    </row>
    <row r="7746" spans="1:16" s="559" customFormat="1" ht="12.75" customHeight="1">
      <c r="A7746" s="21" t="s">
        <v>2214</v>
      </c>
      <c r="B7746" s="21" t="s">
        <v>1735</v>
      </c>
      <c r="C7746" s="21" t="s">
        <v>2370</v>
      </c>
      <c r="D7746" s="21" t="s">
        <v>3685</v>
      </c>
      <c r="E7746" s="21" t="s">
        <v>3686</v>
      </c>
      <c r="F7746" s="21" t="s">
        <v>1751</v>
      </c>
      <c r="G7746" s="21" t="s">
        <v>3687</v>
      </c>
      <c r="H7746" s="21" t="s">
        <v>1741</v>
      </c>
      <c r="I7746" s="560">
        <v>810</v>
      </c>
      <c r="J7746" s="1"/>
      <c r="K7746" s="21" t="str">
        <f t="shared" si="107"/>
        <v>96277102</v>
      </c>
      <c r="L7746" s="21" t="s">
        <v>2370</v>
      </c>
      <c r="M7746" s="21" t="s">
        <v>3688</v>
      </c>
      <c r="N7746" s="21"/>
      <c r="O7746" s="21"/>
      <c r="P7746" s="21"/>
    </row>
    <row r="7747" spans="1:16" s="559" customFormat="1" ht="12.75" customHeight="1">
      <c r="A7747" s="21" t="s">
        <v>2214</v>
      </c>
      <c r="B7747" s="21" t="s">
        <v>1735</v>
      </c>
      <c r="C7747" s="21" t="s">
        <v>3199</v>
      </c>
      <c r="D7747" s="21" t="s">
        <v>3689</v>
      </c>
      <c r="E7747" s="21" t="s">
        <v>3690</v>
      </c>
      <c r="F7747" s="21" t="s">
        <v>1751</v>
      </c>
      <c r="G7747" s="21" t="s">
        <v>3691</v>
      </c>
      <c r="H7747" s="21" t="s">
        <v>1741</v>
      </c>
      <c r="I7747" s="560">
        <v>1684.8</v>
      </c>
      <c r="J7747" s="1"/>
      <c r="K7747" s="21" t="str">
        <f t="shared" si="107"/>
        <v>25256065</v>
      </c>
      <c r="L7747" s="21" t="s">
        <v>3199</v>
      </c>
      <c r="M7747" s="21" t="s">
        <v>3692</v>
      </c>
      <c r="N7747" s="21"/>
      <c r="O7747" s="21"/>
      <c r="P7747" s="21"/>
    </row>
    <row r="7748" spans="1:16" s="559" customFormat="1" ht="12.75" customHeight="1">
      <c r="A7748" s="21" t="s">
        <v>2214</v>
      </c>
      <c r="B7748" s="21" t="s">
        <v>1735</v>
      </c>
      <c r="C7748" s="21" t="s">
        <v>2403</v>
      </c>
      <c r="D7748" s="21" t="s">
        <v>3693</v>
      </c>
      <c r="E7748" s="21" t="s">
        <v>3694</v>
      </c>
      <c r="F7748" s="21" t="s">
        <v>1739</v>
      </c>
      <c r="G7748" s="21" t="s">
        <v>3695</v>
      </c>
      <c r="H7748" s="21" t="s">
        <v>1741</v>
      </c>
      <c r="I7748" s="560">
        <v>1000.44</v>
      </c>
      <c r="J7748" s="1"/>
      <c r="K7748" s="21" t="str">
        <f t="shared" si="107"/>
        <v>85466461</v>
      </c>
      <c r="L7748" s="21" t="s">
        <v>2403</v>
      </c>
      <c r="M7748" s="21" t="s">
        <v>3696</v>
      </c>
      <c r="N7748" s="21"/>
      <c r="O7748" s="21"/>
      <c r="P7748" s="21"/>
    </row>
    <row r="7749" spans="1:16" s="559" customFormat="1" ht="12.75" customHeight="1">
      <c r="A7749" s="21" t="s">
        <v>2214</v>
      </c>
      <c r="B7749" s="21" t="s">
        <v>1735</v>
      </c>
      <c r="C7749" s="21" t="s">
        <v>2986</v>
      </c>
      <c r="D7749" s="21" t="s">
        <v>3697</v>
      </c>
      <c r="E7749" s="21" t="s">
        <v>3698</v>
      </c>
      <c r="F7749" s="21" t="s">
        <v>1739</v>
      </c>
      <c r="G7749" s="21" t="s">
        <v>3699</v>
      </c>
      <c r="H7749" s="21" t="s">
        <v>1741</v>
      </c>
      <c r="I7749" s="560">
        <v>502.2</v>
      </c>
      <c r="J7749" s="1"/>
      <c r="K7749" s="21" t="str">
        <f t="shared" si="107"/>
        <v>22482874</v>
      </c>
      <c r="L7749" s="21" t="s">
        <v>2986</v>
      </c>
      <c r="M7749" s="21" t="s">
        <v>3700</v>
      </c>
      <c r="N7749" s="21"/>
      <c r="O7749" s="21"/>
      <c r="P7749" s="21"/>
    </row>
    <row r="7750" spans="1:16" s="559" customFormat="1" ht="12.75" customHeight="1">
      <c r="A7750" s="21" t="s">
        <v>2214</v>
      </c>
      <c r="B7750" s="21" t="s">
        <v>1735</v>
      </c>
      <c r="C7750" s="21" t="s">
        <v>2699</v>
      </c>
      <c r="D7750" s="21" t="s">
        <v>3701</v>
      </c>
      <c r="E7750" s="21" t="s">
        <v>3702</v>
      </c>
      <c r="F7750" s="21" t="s">
        <v>1751</v>
      </c>
      <c r="G7750" s="21" t="s">
        <v>3703</v>
      </c>
      <c r="H7750" s="21" t="s">
        <v>1741</v>
      </c>
      <c r="I7750" s="560">
        <v>1215</v>
      </c>
      <c r="J7750" s="1"/>
      <c r="K7750" s="21" t="str">
        <f t="shared" si="107"/>
        <v>82097484</v>
      </c>
      <c r="L7750" s="21" t="s">
        <v>2699</v>
      </c>
      <c r="M7750" s="21" t="s">
        <v>3704</v>
      </c>
      <c r="N7750" s="21"/>
      <c r="O7750" s="21"/>
      <c r="P7750" s="21"/>
    </row>
    <row r="7751" spans="1:16" s="559" customFormat="1" ht="12.75" customHeight="1">
      <c r="A7751" s="21" t="s">
        <v>2214</v>
      </c>
      <c r="B7751" s="21" t="s">
        <v>1735</v>
      </c>
      <c r="C7751" s="21" t="s">
        <v>2663</v>
      </c>
      <c r="D7751" s="21" t="s">
        <v>3705</v>
      </c>
      <c r="E7751" s="21" t="s">
        <v>3706</v>
      </c>
      <c r="F7751" s="21" t="s">
        <v>1751</v>
      </c>
      <c r="G7751" s="21" t="s">
        <v>3707</v>
      </c>
      <c r="H7751" s="21" t="s">
        <v>1741</v>
      </c>
      <c r="I7751" s="560">
        <v>729</v>
      </c>
      <c r="J7751" s="1"/>
      <c r="K7751" s="21" t="str">
        <f t="shared" si="107"/>
        <v>96196696</v>
      </c>
      <c r="L7751" s="21" t="s">
        <v>2663</v>
      </c>
      <c r="M7751" s="21" t="s">
        <v>3708</v>
      </c>
      <c r="N7751" s="21"/>
      <c r="O7751" s="21"/>
      <c r="P7751" s="21"/>
    </row>
    <row r="7752" spans="1:16" s="559" customFormat="1" ht="12.75" customHeight="1">
      <c r="A7752" s="21" t="s">
        <v>2214</v>
      </c>
      <c r="B7752" s="21" t="s">
        <v>1735</v>
      </c>
      <c r="C7752" s="21" t="s">
        <v>3709</v>
      </c>
      <c r="D7752" s="21" t="s">
        <v>3710</v>
      </c>
      <c r="E7752" s="21" t="s">
        <v>3711</v>
      </c>
      <c r="F7752" s="21" t="s">
        <v>1739</v>
      </c>
      <c r="G7752" s="21" t="s">
        <v>3712</v>
      </c>
      <c r="H7752" s="21" t="s">
        <v>1741</v>
      </c>
      <c r="I7752" s="560">
        <v>502.2</v>
      </c>
      <c r="J7752" s="1"/>
      <c r="K7752" s="21" t="str">
        <f t="shared" si="107"/>
        <v>96229222</v>
      </c>
      <c r="L7752" s="21" t="s">
        <v>3709</v>
      </c>
      <c r="M7752" s="21" t="s">
        <v>3713</v>
      </c>
      <c r="N7752" s="21"/>
      <c r="O7752" s="21"/>
      <c r="P7752" s="21"/>
    </row>
    <row r="7753" spans="1:16" s="559" customFormat="1" ht="12.75" customHeight="1">
      <c r="A7753" s="21" t="s">
        <v>2214</v>
      </c>
      <c r="B7753" s="21" t="s">
        <v>1735</v>
      </c>
      <c r="C7753" s="21" t="s">
        <v>2964</v>
      </c>
      <c r="D7753" s="21" t="s">
        <v>3714</v>
      </c>
      <c r="E7753" s="21" t="s">
        <v>3715</v>
      </c>
      <c r="F7753" s="21" t="s">
        <v>1751</v>
      </c>
      <c r="G7753" s="21" t="s">
        <v>3716</v>
      </c>
      <c r="H7753" s="21" t="s">
        <v>1741</v>
      </c>
      <c r="I7753" s="560">
        <v>8100</v>
      </c>
      <c r="J7753" s="1"/>
      <c r="K7753" s="21" t="str">
        <f t="shared" si="107"/>
        <v>97622679</v>
      </c>
      <c r="L7753" s="21" t="s">
        <v>2964</v>
      </c>
      <c r="M7753" s="21" t="s">
        <v>3717</v>
      </c>
      <c r="N7753" s="21"/>
      <c r="O7753" s="21"/>
      <c r="P7753" s="21"/>
    </row>
    <row r="7754" spans="1:16" s="559" customFormat="1" ht="12.75" customHeight="1">
      <c r="A7754" s="21" t="s">
        <v>2214</v>
      </c>
      <c r="B7754" s="21" t="s">
        <v>1735</v>
      </c>
      <c r="C7754" s="21" t="s">
        <v>2501</v>
      </c>
      <c r="D7754" s="21" t="s">
        <v>3718</v>
      </c>
      <c r="E7754" s="21" t="s">
        <v>3719</v>
      </c>
      <c r="F7754" s="21" t="s">
        <v>1751</v>
      </c>
      <c r="G7754" s="21" t="s">
        <v>3720</v>
      </c>
      <c r="H7754" s="21" t="s">
        <v>1741</v>
      </c>
      <c r="I7754" s="560">
        <v>1004.4</v>
      </c>
      <c r="J7754" s="1"/>
      <c r="K7754" s="21" t="str">
        <f t="shared" si="107"/>
        <v>93477988</v>
      </c>
      <c r="L7754" s="21" t="s">
        <v>2501</v>
      </c>
      <c r="M7754" s="21" t="s">
        <v>3721</v>
      </c>
      <c r="N7754" s="21"/>
      <c r="O7754" s="21"/>
      <c r="P7754" s="21"/>
    </row>
    <row r="7755" spans="1:16" s="559" customFormat="1" ht="12.75" customHeight="1">
      <c r="A7755" s="21" t="s">
        <v>2214</v>
      </c>
      <c r="B7755" s="21" t="s">
        <v>1735</v>
      </c>
      <c r="C7755" s="21" t="s">
        <v>2449</v>
      </c>
      <c r="D7755" s="21" t="s">
        <v>3722</v>
      </c>
      <c r="E7755" s="21" t="s">
        <v>3723</v>
      </c>
      <c r="F7755" s="21" t="s">
        <v>1739</v>
      </c>
      <c r="G7755" s="21" t="s">
        <v>3724</v>
      </c>
      <c r="H7755" s="21" t="s">
        <v>1741</v>
      </c>
      <c r="I7755" s="560">
        <v>810</v>
      </c>
      <c r="J7755" s="1"/>
      <c r="K7755" s="21" t="str">
        <f t="shared" si="107"/>
        <v>90458458</v>
      </c>
      <c r="L7755" s="21" t="s">
        <v>2449</v>
      </c>
      <c r="M7755" s="21" t="s">
        <v>3725</v>
      </c>
      <c r="N7755" s="21"/>
      <c r="O7755" s="21"/>
      <c r="P7755" s="21"/>
    </row>
    <row r="7756" spans="1:16" s="559" customFormat="1" ht="12.75" customHeight="1">
      <c r="A7756" s="21" t="s">
        <v>2214</v>
      </c>
      <c r="B7756" s="21" t="s">
        <v>1735</v>
      </c>
      <c r="C7756" s="21" t="s">
        <v>2379</v>
      </c>
      <c r="D7756" s="21" t="s">
        <v>3726</v>
      </c>
      <c r="E7756" s="21" t="s">
        <v>3727</v>
      </c>
      <c r="F7756" s="21" t="s">
        <v>1739</v>
      </c>
      <c r="G7756" s="21" t="s">
        <v>3728</v>
      </c>
      <c r="H7756" s="21" t="s">
        <v>1741</v>
      </c>
      <c r="I7756" s="560">
        <v>502.2</v>
      </c>
      <c r="J7756" s="1"/>
      <c r="K7756" s="21" t="str">
        <f t="shared" si="107"/>
        <v>98370521</v>
      </c>
      <c r="L7756" s="21" t="s">
        <v>2379</v>
      </c>
      <c r="M7756" s="21" t="s">
        <v>3729</v>
      </c>
      <c r="N7756" s="21"/>
      <c r="O7756" s="21"/>
      <c r="P7756" s="21"/>
    </row>
    <row r="7757" spans="1:16" s="559" customFormat="1" ht="12.75" customHeight="1">
      <c r="A7757" s="21" t="s">
        <v>2214</v>
      </c>
      <c r="B7757" s="21" t="s">
        <v>1735</v>
      </c>
      <c r="C7757" s="21" t="s">
        <v>3082</v>
      </c>
      <c r="D7757" s="21" t="s">
        <v>3730</v>
      </c>
      <c r="E7757" s="21" t="s">
        <v>3731</v>
      </c>
      <c r="F7757" s="21" t="s">
        <v>1739</v>
      </c>
      <c r="G7757" s="21" t="s">
        <v>3732</v>
      </c>
      <c r="H7757" s="21" t="s">
        <v>1741</v>
      </c>
      <c r="I7757" s="560">
        <v>1174.5</v>
      </c>
      <c r="J7757" s="1"/>
      <c r="K7757" s="21" t="str">
        <f t="shared" si="107"/>
        <v>93477322</v>
      </c>
      <c r="L7757" s="21" t="s">
        <v>3082</v>
      </c>
      <c r="M7757" s="21" t="s">
        <v>3733</v>
      </c>
      <c r="N7757" s="21"/>
      <c r="O7757" s="21"/>
      <c r="P7757" s="21"/>
    </row>
    <row r="7758" spans="1:16" s="559" customFormat="1" ht="12.75" customHeight="1">
      <c r="A7758" s="21" t="s">
        <v>2214</v>
      </c>
      <c r="B7758" s="21" t="s">
        <v>1735</v>
      </c>
      <c r="C7758" s="21" t="s">
        <v>2289</v>
      </c>
      <c r="D7758" s="21" t="s">
        <v>3734</v>
      </c>
      <c r="E7758" s="21" t="s">
        <v>3735</v>
      </c>
      <c r="F7758" s="21" t="s">
        <v>1739</v>
      </c>
      <c r="G7758" s="21" t="s">
        <v>3736</v>
      </c>
      <c r="H7758" s="21" t="s">
        <v>1741</v>
      </c>
      <c r="I7758" s="560">
        <v>1514.7</v>
      </c>
      <c r="J7758" s="1"/>
      <c r="K7758" s="21" t="str">
        <f t="shared" si="107"/>
        <v>90598408</v>
      </c>
      <c r="L7758" s="21" t="s">
        <v>2289</v>
      </c>
      <c r="M7758" s="21" t="s">
        <v>3737</v>
      </c>
      <c r="N7758" s="21"/>
      <c r="O7758" s="21"/>
      <c r="P7758" s="21"/>
    </row>
    <row r="7759" spans="1:16" s="559" customFormat="1" ht="12.75" customHeight="1">
      <c r="A7759" s="21" t="s">
        <v>2214</v>
      </c>
      <c r="B7759" s="21" t="s">
        <v>1735</v>
      </c>
      <c r="C7759" s="21" t="s">
        <v>2917</v>
      </c>
      <c r="D7759" s="21" t="s">
        <v>3738</v>
      </c>
      <c r="E7759" s="21" t="s">
        <v>3739</v>
      </c>
      <c r="F7759" s="21" t="s">
        <v>1739</v>
      </c>
      <c r="G7759" s="21" t="s">
        <v>3740</v>
      </c>
      <c r="H7759" s="21" t="s">
        <v>1741</v>
      </c>
      <c r="I7759" s="560">
        <v>502.2</v>
      </c>
      <c r="J7759" s="1"/>
      <c r="K7759" s="21" t="str">
        <f t="shared" si="107"/>
        <v>97664596</v>
      </c>
      <c r="L7759" s="21" t="s">
        <v>2917</v>
      </c>
      <c r="M7759" s="21" t="s">
        <v>3741</v>
      </c>
      <c r="N7759" s="21"/>
      <c r="O7759" s="21"/>
      <c r="P7759" s="21"/>
    </row>
    <row r="7760" spans="1:16" s="559" customFormat="1" ht="12.75" customHeight="1">
      <c r="A7760" s="21" t="s">
        <v>2214</v>
      </c>
      <c r="B7760" s="21" t="s">
        <v>1735</v>
      </c>
      <c r="C7760" s="21" t="s">
        <v>2842</v>
      </c>
      <c r="D7760" s="21" t="s">
        <v>3742</v>
      </c>
      <c r="E7760" s="21" t="s">
        <v>3743</v>
      </c>
      <c r="F7760" s="21" t="s">
        <v>1739</v>
      </c>
      <c r="G7760" s="21" t="s">
        <v>3744</v>
      </c>
      <c r="H7760" s="21" t="s">
        <v>1741</v>
      </c>
      <c r="I7760" s="560">
        <v>500</v>
      </c>
      <c r="J7760" s="1"/>
      <c r="K7760" s="21" t="str">
        <f t="shared" si="107"/>
        <v>24143379</v>
      </c>
      <c r="L7760" s="21" t="s">
        <v>2842</v>
      </c>
      <c r="M7760" s="21" t="s">
        <v>3745</v>
      </c>
      <c r="N7760" s="21"/>
      <c r="O7760" s="21"/>
      <c r="P7760" s="21"/>
    </row>
    <row r="7761" spans="1:16" s="559" customFormat="1" ht="12.75" customHeight="1">
      <c r="A7761" s="21" t="s">
        <v>2214</v>
      </c>
      <c r="B7761" s="21" t="s">
        <v>1735</v>
      </c>
      <c r="C7761" s="21" t="s">
        <v>2759</v>
      </c>
      <c r="D7761" s="21" t="s">
        <v>3746</v>
      </c>
      <c r="E7761" s="21" t="s">
        <v>3747</v>
      </c>
      <c r="F7761" s="21" t="s">
        <v>1751</v>
      </c>
      <c r="G7761" s="21" t="s">
        <v>3748</v>
      </c>
      <c r="H7761" s="21" t="s">
        <v>1741</v>
      </c>
      <c r="I7761" s="560">
        <v>1700</v>
      </c>
      <c r="J7761" s="1"/>
      <c r="K7761" s="21" t="str">
        <f t="shared" si="107"/>
        <v>25255235</v>
      </c>
      <c r="L7761" s="21" t="s">
        <v>2759</v>
      </c>
      <c r="M7761" s="21" t="s">
        <v>3749</v>
      </c>
      <c r="N7761" s="21"/>
      <c r="O7761" s="21"/>
      <c r="P7761" s="21"/>
    </row>
    <row r="7762" spans="1:16" s="559" customFormat="1" ht="12.75" customHeight="1">
      <c r="A7762" s="21" t="s">
        <v>2214</v>
      </c>
      <c r="B7762" s="21" t="s">
        <v>1735</v>
      </c>
      <c r="C7762" s="21" t="s">
        <v>2859</v>
      </c>
      <c r="D7762" s="21" t="s">
        <v>3750</v>
      </c>
      <c r="E7762" s="21" t="s">
        <v>3751</v>
      </c>
      <c r="F7762" s="21" t="s">
        <v>1751</v>
      </c>
      <c r="G7762" s="21" t="s">
        <v>3752</v>
      </c>
      <c r="H7762" s="21" t="s">
        <v>1741</v>
      </c>
      <c r="I7762" s="560">
        <v>369</v>
      </c>
      <c r="J7762" s="1"/>
      <c r="K7762" s="21" t="str">
        <f t="shared" si="107"/>
        <v>96156436</v>
      </c>
      <c r="L7762" s="21" t="s">
        <v>2859</v>
      </c>
      <c r="M7762" s="21" t="s">
        <v>3753</v>
      </c>
      <c r="N7762" s="21"/>
      <c r="O7762" s="21"/>
      <c r="P7762" s="21"/>
    </row>
    <row r="7763" spans="1:16" s="559" customFormat="1" ht="12.75" customHeight="1">
      <c r="A7763" s="21" t="s">
        <v>2214</v>
      </c>
      <c r="B7763" s="21" t="s">
        <v>1735</v>
      </c>
      <c r="C7763" s="21" t="s">
        <v>2964</v>
      </c>
      <c r="D7763" s="21" t="s">
        <v>3754</v>
      </c>
      <c r="E7763" s="21" t="s">
        <v>3755</v>
      </c>
      <c r="F7763" s="21" t="s">
        <v>1739</v>
      </c>
      <c r="G7763" s="21" t="s">
        <v>3756</v>
      </c>
      <c r="H7763" s="21" t="s">
        <v>1741</v>
      </c>
      <c r="I7763" s="560">
        <v>5265</v>
      </c>
      <c r="J7763" s="1"/>
      <c r="K7763" s="21" t="str">
        <f t="shared" si="107"/>
        <v>97622679</v>
      </c>
      <c r="L7763" s="21" t="s">
        <v>2964</v>
      </c>
      <c r="M7763" s="21" t="s">
        <v>3757</v>
      </c>
      <c r="N7763" s="21"/>
      <c r="O7763" s="21"/>
      <c r="P7763" s="21"/>
    </row>
    <row r="7764" spans="1:16" s="559" customFormat="1" ht="12.75" customHeight="1">
      <c r="A7764" s="21" t="s">
        <v>2214</v>
      </c>
      <c r="B7764" s="21" t="s">
        <v>1735</v>
      </c>
      <c r="C7764" s="21" t="s">
        <v>2677</v>
      </c>
      <c r="D7764" s="21" t="s">
        <v>3758</v>
      </c>
      <c r="E7764" s="21" t="s">
        <v>3759</v>
      </c>
      <c r="F7764" s="21" t="s">
        <v>1751</v>
      </c>
      <c r="G7764" s="21" t="s">
        <v>3760</v>
      </c>
      <c r="H7764" s="21" t="s">
        <v>1741</v>
      </c>
      <c r="I7764" s="560">
        <v>810</v>
      </c>
      <c r="J7764" s="1"/>
      <c r="K7764" s="21" t="str">
        <f t="shared" si="107"/>
        <v>80312638</v>
      </c>
      <c r="L7764" s="21" t="s">
        <v>2677</v>
      </c>
      <c r="M7764" s="21" t="s">
        <v>3761</v>
      </c>
      <c r="N7764" s="21"/>
      <c r="O7764" s="21"/>
      <c r="P7764" s="21"/>
    </row>
    <row r="7765" spans="1:16" s="559" customFormat="1" ht="12.75" customHeight="1">
      <c r="A7765" s="21" t="s">
        <v>2214</v>
      </c>
      <c r="B7765" s="21" t="s">
        <v>1735</v>
      </c>
      <c r="C7765" s="21" t="s">
        <v>3762</v>
      </c>
      <c r="D7765" s="21" t="s">
        <v>3763</v>
      </c>
      <c r="E7765" s="21" t="s">
        <v>3764</v>
      </c>
      <c r="F7765" s="21" t="s">
        <v>1751</v>
      </c>
      <c r="G7765" s="21" t="s">
        <v>3765</v>
      </c>
      <c r="H7765" s="21" t="s">
        <v>1741</v>
      </c>
      <c r="I7765" s="560">
        <v>704.7</v>
      </c>
      <c r="J7765" s="1"/>
      <c r="K7765" s="21" t="str">
        <f t="shared" si="107"/>
        <v>93763853</v>
      </c>
      <c r="L7765" s="21" t="s">
        <v>3762</v>
      </c>
      <c r="M7765" s="21" t="s">
        <v>3766</v>
      </c>
      <c r="N7765" s="21"/>
      <c r="O7765" s="21"/>
      <c r="P7765" s="21"/>
    </row>
    <row r="7766" spans="1:16" s="559" customFormat="1" ht="12.75" customHeight="1">
      <c r="A7766" s="21" t="s">
        <v>2214</v>
      </c>
      <c r="B7766" s="21" t="s">
        <v>1735</v>
      </c>
      <c r="C7766" s="21" t="s">
        <v>2484</v>
      </c>
      <c r="D7766" s="21" t="s">
        <v>3767</v>
      </c>
      <c r="E7766" s="21" t="s">
        <v>3768</v>
      </c>
      <c r="F7766" s="21" t="s">
        <v>1751</v>
      </c>
      <c r="G7766" s="21" t="s">
        <v>3769</v>
      </c>
      <c r="H7766" s="21" t="s">
        <v>1741</v>
      </c>
      <c r="I7766" s="560">
        <v>502.2</v>
      </c>
      <c r="J7766" s="1"/>
      <c r="K7766" s="21" t="str">
        <f t="shared" si="107"/>
        <v>97227475</v>
      </c>
      <c r="L7766" s="21" t="s">
        <v>2484</v>
      </c>
      <c r="M7766" s="21" t="s">
        <v>3770</v>
      </c>
      <c r="N7766" s="21"/>
      <c r="O7766" s="21"/>
      <c r="P7766" s="21"/>
    </row>
    <row r="7767" spans="1:16" s="559" customFormat="1" ht="12.75" customHeight="1">
      <c r="A7767" s="21" t="s">
        <v>2214</v>
      </c>
      <c r="B7767" s="21" t="s">
        <v>1735</v>
      </c>
      <c r="C7767" s="21" t="s">
        <v>3042</v>
      </c>
      <c r="D7767" s="21" t="s">
        <v>3771</v>
      </c>
      <c r="E7767" s="21" t="s">
        <v>3772</v>
      </c>
      <c r="F7767" s="21" t="s">
        <v>1751</v>
      </c>
      <c r="G7767" s="21" t="s">
        <v>3773</v>
      </c>
      <c r="H7767" s="21" t="s">
        <v>1741</v>
      </c>
      <c r="I7767" s="560">
        <v>1134</v>
      </c>
      <c r="J7767" s="1"/>
      <c r="K7767" s="21" t="str">
        <f t="shared" si="107"/>
        <v>21015665</v>
      </c>
      <c r="L7767" s="21" t="s">
        <v>3042</v>
      </c>
      <c r="M7767" s="21" t="s">
        <v>3774</v>
      </c>
      <c r="N7767" s="21"/>
      <c r="O7767" s="21"/>
      <c r="P7767" s="21"/>
    </row>
    <row r="7768" spans="1:16" s="559" customFormat="1" ht="12.75" customHeight="1">
      <c r="A7768" s="21" t="s">
        <v>2214</v>
      </c>
      <c r="B7768" s="21" t="s">
        <v>1735</v>
      </c>
      <c r="C7768" s="21" t="s">
        <v>2677</v>
      </c>
      <c r="D7768" s="21" t="s">
        <v>3775</v>
      </c>
      <c r="E7768" s="21" t="s">
        <v>3776</v>
      </c>
      <c r="F7768" s="21" t="s">
        <v>1739</v>
      </c>
      <c r="G7768" s="21" t="s">
        <v>3777</v>
      </c>
      <c r="H7768" s="21" t="s">
        <v>1741</v>
      </c>
      <c r="I7768" s="560">
        <v>1215</v>
      </c>
      <c r="J7768" s="1"/>
      <c r="K7768" s="21" t="str">
        <f t="shared" si="107"/>
        <v>80312638</v>
      </c>
      <c r="L7768" s="21" t="s">
        <v>2677</v>
      </c>
      <c r="M7768" s="21" t="s">
        <v>3778</v>
      </c>
      <c r="N7768" s="21"/>
      <c r="O7768" s="21"/>
      <c r="P7768" s="21"/>
    </row>
    <row r="7769" spans="1:16" s="559" customFormat="1" ht="12.75" customHeight="1">
      <c r="A7769" s="21" t="s">
        <v>2214</v>
      </c>
      <c r="B7769" s="21" t="s">
        <v>1735</v>
      </c>
      <c r="C7769" s="21" t="s">
        <v>3008</v>
      </c>
      <c r="D7769" s="21" t="s">
        <v>3779</v>
      </c>
      <c r="E7769" s="21" t="s">
        <v>3780</v>
      </c>
      <c r="F7769" s="21" t="s">
        <v>1751</v>
      </c>
      <c r="G7769" s="21" t="s">
        <v>3781</v>
      </c>
      <c r="H7769" s="21" t="s">
        <v>1741</v>
      </c>
      <c r="I7769" s="560">
        <v>3013.2</v>
      </c>
      <c r="J7769" s="1"/>
      <c r="K7769" s="21" t="str">
        <f t="shared" si="107"/>
        <v>99131199</v>
      </c>
      <c r="L7769" s="21" t="s">
        <v>3008</v>
      </c>
      <c r="M7769" s="21" t="s">
        <v>3782</v>
      </c>
      <c r="N7769" s="21"/>
      <c r="O7769" s="21"/>
      <c r="P7769" s="21"/>
    </row>
    <row r="7770" spans="1:16" s="559" customFormat="1" ht="12.75" customHeight="1">
      <c r="A7770" s="21" t="s">
        <v>2214</v>
      </c>
      <c r="B7770" s="21" t="s">
        <v>1735</v>
      </c>
      <c r="C7770" s="21" t="s">
        <v>3194</v>
      </c>
      <c r="D7770" s="21" t="s">
        <v>3783</v>
      </c>
      <c r="E7770" s="21" t="s">
        <v>3784</v>
      </c>
      <c r="F7770" s="21" t="s">
        <v>1739</v>
      </c>
      <c r="G7770" s="21" t="s">
        <v>3785</v>
      </c>
      <c r="H7770" s="21" t="s">
        <v>1741</v>
      </c>
      <c r="I7770" s="560">
        <v>3296.7</v>
      </c>
      <c r="J7770" s="1"/>
      <c r="K7770" s="21" t="str">
        <f t="shared" si="107"/>
        <v>82533359</v>
      </c>
      <c r="L7770" s="21" t="s">
        <v>3194</v>
      </c>
      <c r="M7770" s="21" t="s">
        <v>3786</v>
      </c>
      <c r="N7770" s="21"/>
      <c r="O7770" s="21"/>
      <c r="P7770" s="21"/>
    </row>
    <row r="7771" spans="1:16" s="559" customFormat="1" ht="12.75" customHeight="1">
      <c r="A7771" s="21" t="s">
        <v>2214</v>
      </c>
      <c r="B7771" s="21" t="s">
        <v>1735</v>
      </c>
      <c r="C7771" s="21" t="s">
        <v>3232</v>
      </c>
      <c r="D7771" s="21" t="s">
        <v>3787</v>
      </c>
      <c r="E7771" s="21" t="s">
        <v>3788</v>
      </c>
      <c r="F7771" s="21" t="s">
        <v>1739</v>
      </c>
      <c r="G7771" s="21" t="s">
        <v>3789</v>
      </c>
      <c r="H7771" s="21" t="s">
        <v>1741</v>
      </c>
      <c r="I7771" s="560">
        <v>1628.1</v>
      </c>
      <c r="J7771" s="1"/>
      <c r="K7771" s="21" t="str">
        <f t="shared" si="107"/>
        <v>84025994</v>
      </c>
      <c r="L7771" s="21" t="s">
        <v>3232</v>
      </c>
      <c r="M7771" s="21" t="s">
        <v>3790</v>
      </c>
      <c r="N7771" s="21"/>
      <c r="O7771" s="21"/>
      <c r="P7771" s="21"/>
    </row>
    <row r="7772" spans="1:16" s="559" customFormat="1" ht="12.75" customHeight="1">
      <c r="A7772" s="21" t="s">
        <v>2214</v>
      </c>
      <c r="B7772" s="21" t="s">
        <v>1735</v>
      </c>
      <c r="C7772" s="21" t="s">
        <v>3008</v>
      </c>
      <c r="D7772" s="21" t="s">
        <v>3791</v>
      </c>
      <c r="E7772" s="21" t="s">
        <v>3792</v>
      </c>
      <c r="F7772" s="21" t="s">
        <v>1751</v>
      </c>
      <c r="G7772" s="21" t="s">
        <v>3793</v>
      </c>
      <c r="H7772" s="21" t="s">
        <v>1741</v>
      </c>
      <c r="I7772" s="560">
        <v>1620</v>
      </c>
      <c r="J7772" s="1"/>
      <c r="K7772" s="21" t="str">
        <f t="shared" si="107"/>
        <v>99131199</v>
      </c>
      <c r="L7772" s="21" t="s">
        <v>3008</v>
      </c>
      <c r="M7772" s="21" t="s">
        <v>3794</v>
      </c>
      <c r="N7772" s="21"/>
      <c r="O7772" s="21"/>
      <c r="P7772" s="21"/>
    </row>
    <row r="7773" spans="1:16" s="559" customFormat="1" ht="12.75" customHeight="1">
      <c r="A7773" s="21" t="s">
        <v>2214</v>
      </c>
      <c r="B7773" s="21" t="s">
        <v>1735</v>
      </c>
      <c r="C7773" s="21" t="s">
        <v>3042</v>
      </c>
      <c r="D7773" s="21" t="s">
        <v>3795</v>
      </c>
      <c r="E7773" s="21" t="s">
        <v>3796</v>
      </c>
      <c r="F7773" s="21" t="s">
        <v>1751</v>
      </c>
      <c r="G7773" s="21" t="s">
        <v>3797</v>
      </c>
      <c r="H7773" s="21" t="s">
        <v>1741</v>
      </c>
      <c r="I7773" s="560">
        <v>648</v>
      </c>
      <c r="J7773" s="1"/>
      <c r="K7773" s="21" t="str">
        <f t="shared" si="107"/>
        <v>21015665</v>
      </c>
      <c r="L7773" s="21" t="s">
        <v>3042</v>
      </c>
      <c r="M7773" s="21" t="s">
        <v>3798</v>
      </c>
      <c r="N7773" s="21"/>
      <c r="O7773" s="21"/>
      <c r="P7773" s="21"/>
    </row>
    <row r="7774" spans="1:16" s="559" customFormat="1" ht="12.75" customHeight="1">
      <c r="A7774" s="21" t="s">
        <v>2214</v>
      </c>
      <c r="B7774" s="21" t="s">
        <v>1735</v>
      </c>
      <c r="C7774" s="21" t="s">
        <v>2732</v>
      </c>
      <c r="D7774" s="21" t="s">
        <v>3799</v>
      </c>
      <c r="E7774" s="21" t="s">
        <v>3800</v>
      </c>
      <c r="F7774" s="21" t="s">
        <v>1751</v>
      </c>
      <c r="G7774" s="21" t="s">
        <v>3801</v>
      </c>
      <c r="H7774" s="21" t="s">
        <v>1741</v>
      </c>
      <c r="I7774" s="560">
        <v>810</v>
      </c>
      <c r="J7774" s="1"/>
      <c r="K7774" s="21" t="str">
        <f t="shared" si="107"/>
        <v>25255640</v>
      </c>
      <c r="L7774" s="21" t="s">
        <v>2732</v>
      </c>
      <c r="M7774" s="21" t="s">
        <v>3802</v>
      </c>
      <c r="N7774" s="21"/>
      <c r="O7774" s="21"/>
      <c r="P7774" s="21"/>
    </row>
    <row r="7775" spans="1:16" s="559" customFormat="1" ht="12.75" customHeight="1">
      <c r="A7775" s="21" t="s">
        <v>2214</v>
      </c>
      <c r="B7775" s="21" t="s">
        <v>1735</v>
      </c>
      <c r="C7775" s="21" t="s">
        <v>3267</v>
      </c>
      <c r="D7775" s="21" t="s">
        <v>3803</v>
      </c>
      <c r="E7775" s="21" t="s">
        <v>3804</v>
      </c>
      <c r="F7775" s="21" t="s">
        <v>1751</v>
      </c>
      <c r="G7775" s="21" t="s">
        <v>3805</v>
      </c>
      <c r="H7775" s="21" t="s">
        <v>1741</v>
      </c>
      <c r="I7775" s="560">
        <v>1838.7</v>
      </c>
      <c r="J7775" s="1"/>
      <c r="K7775" s="21" t="str">
        <f t="shared" si="107"/>
        <v>89364885</v>
      </c>
      <c r="L7775" s="21" t="s">
        <v>3267</v>
      </c>
      <c r="M7775" s="21" t="s">
        <v>3806</v>
      </c>
      <c r="N7775" s="21"/>
      <c r="O7775" s="21"/>
      <c r="P7775" s="21"/>
    </row>
    <row r="7776" spans="1:16" s="559" customFormat="1" ht="12.75" customHeight="1">
      <c r="A7776" s="21" t="s">
        <v>2214</v>
      </c>
      <c r="B7776" s="21" t="s">
        <v>1735</v>
      </c>
      <c r="C7776" s="21" t="s">
        <v>3807</v>
      </c>
      <c r="D7776" s="21" t="s">
        <v>3808</v>
      </c>
      <c r="E7776" s="21" t="s">
        <v>3809</v>
      </c>
      <c r="F7776" s="21" t="s">
        <v>1751</v>
      </c>
      <c r="G7776" s="21" t="s">
        <v>3810</v>
      </c>
      <c r="H7776" s="21" t="s">
        <v>1741</v>
      </c>
      <c r="I7776" s="560">
        <v>1600</v>
      </c>
      <c r="J7776" s="1"/>
      <c r="K7776" s="21" t="str">
        <f t="shared" si="107"/>
        <v>81414849</v>
      </c>
      <c r="L7776" s="21" t="s">
        <v>3807</v>
      </c>
      <c r="M7776" s="21" t="s">
        <v>3811</v>
      </c>
      <c r="N7776" s="21"/>
      <c r="O7776" s="21"/>
      <c r="P7776" s="21"/>
    </row>
    <row r="7777" spans="1:16" s="559" customFormat="1" ht="12.75" customHeight="1">
      <c r="A7777" s="21" t="s">
        <v>2214</v>
      </c>
      <c r="B7777" s="21" t="s">
        <v>1735</v>
      </c>
      <c r="C7777" s="21" t="s">
        <v>2663</v>
      </c>
      <c r="D7777" s="21" t="s">
        <v>3812</v>
      </c>
      <c r="E7777" s="21" t="s">
        <v>3813</v>
      </c>
      <c r="F7777" s="21" t="s">
        <v>1751</v>
      </c>
      <c r="G7777" s="21" t="s">
        <v>3814</v>
      </c>
      <c r="H7777" s="21" t="s">
        <v>1741</v>
      </c>
      <c r="I7777" s="560">
        <v>1004.4</v>
      </c>
      <c r="J7777" s="1"/>
      <c r="K7777" s="21" t="str">
        <f t="shared" si="107"/>
        <v>96196696</v>
      </c>
      <c r="L7777" s="21" t="s">
        <v>2663</v>
      </c>
      <c r="M7777" s="21" t="s">
        <v>3815</v>
      </c>
      <c r="N7777" s="21"/>
      <c r="O7777" s="21"/>
      <c r="P7777" s="21"/>
    </row>
    <row r="7778" spans="1:16" s="559" customFormat="1" ht="12.75" customHeight="1">
      <c r="A7778" s="21" t="s">
        <v>2214</v>
      </c>
      <c r="B7778" s="21" t="s">
        <v>1735</v>
      </c>
      <c r="C7778" s="21" t="s">
        <v>2663</v>
      </c>
      <c r="D7778" s="21" t="s">
        <v>3816</v>
      </c>
      <c r="E7778" s="21" t="s">
        <v>3817</v>
      </c>
      <c r="F7778" s="21" t="s">
        <v>1751</v>
      </c>
      <c r="G7778" s="21" t="s">
        <v>3818</v>
      </c>
      <c r="H7778" s="21" t="s">
        <v>1741</v>
      </c>
      <c r="I7778" s="560">
        <v>1004.4</v>
      </c>
      <c r="J7778" s="1"/>
      <c r="K7778" s="21" t="str">
        <f t="shared" si="107"/>
        <v>96196696</v>
      </c>
      <c r="L7778" s="21" t="s">
        <v>2663</v>
      </c>
      <c r="M7778" s="21" t="s">
        <v>3819</v>
      </c>
      <c r="N7778" s="21"/>
      <c r="O7778" s="21"/>
      <c r="P7778" s="21"/>
    </row>
    <row r="7779" spans="1:16" s="559" customFormat="1" ht="12.75" customHeight="1">
      <c r="A7779" s="21" t="s">
        <v>2214</v>
      </c>
      <c r="B7779" s="21" t="s">
        <v>1735</v>
      </c>
      <c r="C7779" s="21" t="s">
        <v>2215</v>
      </c>
      <c r="D7779" s="21" t="s">
        <v>3820</v>
      </c>
      <c r="E7779" s="21" t="s">
        <v>3821</v>
      </c>
      <c r="F7779" s="21" t="s">
        <v>1751</v>
      </c>
      <c r="G7779" s="21" t="s">
        <v>3822</v>
      </c>
      <c r="H7779" s="21" t="s">
        <v>1741</v>
      </c>
      <c r="I7779" s="560">
        <v>1345.05</v>
      </c>
      <c r="J7779" s="1"/>
      <c r="K7779" s="21" t="str">
        <f t="shared" si="107"/>
        <v>82632940</v>
      </c>
      <c r="L7779" s="21" t="s">
        <v>2215</v>
      </c>
      <c r="M7779" s="21" t="s">
        <v>3823</v>
      </c>
      <c r="N7779" s="21"/>
      <c r="O7779" s="21"/>
      <c r="P7779" s="21"/>
    </row>
    <row r="7780" spans="1:16" s="559" customFormat="1" ht="12.75" customHeight="1">
      <c r="A7780" s="21" t="s">
        <v>2214</v>
      </c>
      <c r="B7780" s="21" t="s">
        <v>1735</v>
      </c>
      <c r="C7780" s="21" t="s">
        <v>2379</v>
      </c>
      <c r="D7780" s="561" t="s">
        <v>3824</v>
      </c>
      <c r="E7780" s="561" t="s">
        <v>2001</v>
      </c>
      <c r="F7780" s="561"/>
      <c r="G7780" s="561" t="s">
        <v>3825</v>
      </c>
      <c r="H7780" s="561" t="s">
        <v>1742</v>
      </c>
      <c r="I7780" s="562">
        <v>-2178.9</v>
      </c>
      <c r="J7780" s="1"/>
      <c r="K7780" s="21" t="str">
        <f t="shared" si="107"/>
        <v>98370521</v>
      </c>
      <c r="L7780" s="21" t="s">
        <v>2379</v>
      </c>
      <c r="M7780" s="21" t="s">
        <v>3826</v>
      </c>
      <c r="N7780" s="21"/>
      <c r="O7780" s="21"/>
      <c r="P7780" s="21"/>
    </row>
    <row r="7781" spans="1:16" s="559" customFormat="1" ht="12.75" customHeight="1">
      <c r="A7781" s="21" t="s">
        <v>2214</v>
      </c>
      <c r="B7781" s="21" t="s">
        <v>1735</v>
      </c>
      <c r="C7781" s="21" t="s">
        <v>2379</v>
      </c>
      <c r="D7781" s="561" t="s">
        <v>3824</v>
      </c>
      <c r="E7781" s="561" t="s">
        <v>2001</v>
      </c>
      <c r="F7781" s="561"/>
      <c r="G7781" s="561" t="s">
        <v>3827</v>
      </c>
      <c r="H7781" s="561" t="s">
        <v>1742</v>
      </c>
      <c r="I7781" s="560">
        <v>2178.9</v>
      </c>
      <c r="J7781" s="560">
        <f>SUM(I7403:I7781)</f>
        <v>436740.14000000071</v>
      </c>
      <c r="K7781" s="21" t="str">
        <f t="shared" si="107"/>
        <v>98370521</v>
      </c>
      <c r="L7781" s="21" t="s">
        <v>2379</v>
      </c>
      <c r="M7781" s="21" t="s">
        <v>3828</v>
      </c>
      <c r="N7781" s="21"/>
      <c r="O7781" s="21"/>
      <c r="P7781" s="21"/>
    </row>
    <row r="7782" spans="1:16">
      <c r="A7782" s="21" t="s">
        <v>2214</v>
      </c>
      <c r="B7782" s="21" t="s">
        <v>1735</v>
      </c>
      <c r="C7782" s="21" t="s">
        <v>2215</v>
      </c>
      <c r="D7782" s="21" t="s">
        <v>3829</v>
      </c>
      <c r="E7782" s="21" t="s">
        <v>2217</v>
      </c>
      <c r="F7782" s="21" t="s">
        <v>1739</v>
      </c>
      <c r="G7782" s="21" t="s">
        <v>3830</v>
      </c>
      <c r="H7782" s="21" t="s">
        <v>2012</v>
      </c>
      <c r="I7782" s="563">
        <v>1484.7</v>
      </c>
      <c r="K7782" s="21" t="str">
        <f t="shared" si="107"/>
        <v>82632940</v>
      </c>
      <c r="L7782" s="21" t="s">
        <v>2215</v>
      </c>
      <c r="M7782" s="21" t="s">
        <v>3831</v>
      </c>
      <c r="N7782" s="21"/>
      <c r="O7782" s="21"/>
      <c r="P7782" s="21"/>
    </row>
    <row r="7783" spans="1:16">
      <c r="A7783" s="21" t="s">
        <v>2214</v>
      </c>
      <c r="B7783" s="21" t="s">
        <v>1735</v>
      </c>
      <c r="C7783" s="21" t="s">
        <v>2242</v>
      </c>
      <c r="D7783" s="21" t="s">
        <v>3832</v>
      </c>
      <c r="E7783" s="21" t="s">
        <v>3833</v>
      </c>
      <c r="F7783" s="21" t="s">
        <v>1739</v>
      </c>
      <c r="G7783" s="21" t="s">
        <v>3834</v>
      </c>
      <c r="H7783" s="21" t="s">
        <v>2012</v>
      </c>
      <c r="I7783" s="563">
        <v>1223.0999999999999</v>
      </c>
      <c r="K7783" s="21" t="str">
        <f t="shared" si="107"/>
        <v>96256912</v>
      </c>
      <c r="L7783" s="21" t="s">
        <v>2242</v>
      </c>
      <c r="M7783" s="21" t="s">
        <v>3835</v>
      </c>
      <c r="N7783" s="21"/>
      <c r="O7783" s="21"/>
      <c r="P7783" s="21"/>
    </row>
    <row r="7784" spans="1:16">
      <c r="A7784" s="21" t="s">
        <v>2214</v>
      </c>
      <c r="B7784" s="21" t="s">
        <v>1735</v>
      </c>
      <c r="C7784" s="21" t="s">
        <v>2215</v>
      </c>
      <c r="D7784" s="21" t="s">
        <v>3836</v>
      </c>
      <c r="E7784" s="21" t="s">
        <v>3837</v>
      </c>
      <c r="F7784" s="21" t="s">
        <v>1751</v>
      </c>
      <c r="G7784" s="21" t="s">
        <v>3838</v>
      </c>
      <c r="H7784" s="21" t="s">
        <v>2012</v>
      </c>
      <c r="I7784" s="563">
        <v>837.9</v>
      </c>
      <c r="K7784" s="21" t="str">
        <f t="shared" ref="K7784:K7847" si="108">MID(M7784,1,8)</f>
        <v>82632940</v>
      </c>
      <c r="L7784" s="21" t="s">
        <v>2215</v>
      </c>
      <c r="M7784" s="21" t="s">
        <v>3839</v>
      </c>
      <c r="N7784" s="21"/>
      <c r="O7784" s="21"/>
      <c r="P7784" s="21"/>
    </row>
    <row r="7785" spans="1:16">
      <c r="A7785" s="21" t="s">
        <v>2214</v>
      </c>
      <c r="B7785" s="21" t="s">
        <v>1735</v>
      </c>
      <c r="C7785" s="21" t="s">
        <v>2242</v>
      </c>
      <c r="D7785" s="21" t="s">
        <v>3840</v>
      </c>
      <c r="E7785" s="21" t="s">
        <v>3841</v>
      </c>
      <c r="F7785" s="21" t="s">
        <v>1739</v>
      </c>
      <c r="G7785" s="21" t="s">
        <v>3842</v>
      </c>
      <c r="H7785" s="21" t="s">
        <v>2012</v>
      </c>
      <c r="I7785" s="563">
        <v>1506.6</v>
      </c>
      <c r="K7785" s="21" t="str">
        <f t="shared" si="108"/>
        <v>96256912</v>
      </c>
      <c r="L7785" s="21" t="s">
        <v>2242</v>
      </c>
      <c r="M7785" s="21" t="s">
        <v>3843</v>
      </c>
      <c r="N7785" s="21"/>
      <c r="O7785" s="21"/>
      <c r="P7785" s="21"/>
    </row>
    <row r="7786" spans="1:16">
      <c r="A7786" s="21" t="s">
        <v>2214</v>
      </c>
      <c r="B7786" s="21" t="s">
        <v>1735</v>
      </c>
      <c r="C7786" s="21" t="s">
        <v>2294</v>
      </c>
      <c r="D7786" s="21" t="s">
        <v>3844</v>
      </c>
      <c r="E7786" s="21" t="s">
        <v>3845</v>
      </c>
      <c r="F7786" s="21" t="s">
        <v>1751</v>
      </c>
      <c r="G7786" s="21" t="s">
        <v>3846</v>
      </c>
      <c r="H7786" s="21" t="s">
        <v>2012</v>
      </c>
      <c r="I7786" s="563">
        <v>800</v>
      </c>
      <c r="K7786" s="21" t="str">
        <f t="shared" si="108"/>
        <v>97622939</v>
      </c>
      <c r="L7786" s="21" t="s">
        <v>2294</v>
      </c>
      <c r="M7786" s="21" t="s">
        <v>3847</v>
      </c>
      <c r="N7786" s="21"/>
      <c r="O7786" s="21"/>
      <c r="P7786" s="21"/>
    </row>
    <row r="7787" spans="1:16">
      <c r="A7787" s="21" t="s">
        <v>2214</v>
      </c>
      <c r="B7787" s="21" t="s">
        <v>1735</v>
      </c>
      <c r="C7787" s="21" t="s">
        <v>2289</v>
      </c>
      <c r="D7787" s="21" t="s">
        <v>3848</v>
      </c>
      <c r="E7787" s="21" t="s">
        <v>3849</v>
      </c>
      <c r="F7787" s="21" t="s">
        <v>1751</v>
      </c>
      <c r="G7787" s="21" t="s">
        <v>3850</v>
      </c>
      <c r="H7787" s="21" t="s">
        <v>2012</v>
      </c>
      <c r="I7787" s="563">
        <v>1030</v>
      </c>
      <c r="K7787" s="21" t="str">
        <f t="shared" si="108"/>
        <v>90598408</v>
      </c>
      <c r="L7787" s="21" t="s">
        <v>2289</v>
      </c>
      <c r="M7787" s="21" t="s">
        <v>3851</v>
      </c>
      <c r="N7787" s="21"/>
      <c r="O7787" s="21"/>
      <c r="P7787" s="21"/>
    </row>
    <row r="7788" spans="1:16">
      <c r="A7788" s="21" t="s">
        <v>2214</v>
      </c>
      <c r="B7788" s="21" t="s">
        <v>1735</v>
      </c>
      <c r="C7788" s="21" t="s">
        <v>2454</v>
      </c>
      <c r="D7788" s="21" t="s">
        <v>3852</v>
      </c>
      <c r="E7788" s="21" t="s">
        <v>3853</v>
      </c>
      <c r="F7788" s="21" t="s">
        <v>1739</v>
      </c>
      <c r="G7788" s="21" t="s">
        <v>3854</v>
      </c>
      <c r="H7788" s="21" t="s">
        <v>2012</v>
      </c>
      <c r="I7788" s="563">
        <v>1004.4</v>
      </c>
      <c r="K7788" s="21" t="str">
        <f t="shared" si="108"/>
        <v>21152663</v>
      </c>
      <c r="L7788" s="21" t="s">
        <v>2454</v>
      </c>
      <c r="M7788" s="21" t="s">
        <v>3855</v>
      </c>
      <c r="N7788" s="21"/>
      <c r="O7788" s="21"/>
      <c r="P7788" s="21"/>
    </row>
    <row r="7789" spans="1:16">
      <c r="A7789" s="21" t="s">
        <v>2214</v>
      </c>
      <c r="B7789" s="21" t="s">
        <v>1735</v>
      </c>
      <c r="C7789" s="21" t="s">
        <v>2289</v>
      </c>
      <c r="D7789" s="21" t="s">
        <v>3856</v>
      </c>
      <c r="E7789" s="21" t="s">
        <v>3857</v>
      </c>
      <c r="F7789" s="21" t="s">
        <v>1751</v>
      </c>
      <c r="G7789" s="21" t="s">
        <v>3858</v>
      </c>
      <c r="H7789" s="21" t="s">
        <v>2012</v>
      </c>
      <c r="I7789" s="563">
        <v>1247</v>
      </c>
      <c r="K7789" s="21" t="str">
        <f t="shared" si="108"/>
        <v>90598408</v>
      </c>
      <c r="L7789" s="21" t="s">
        <v>2289</v>
      </c>
      <c r="M7789" s="21" t="s">
        <v>3859</v>
      </c>
      <c r="N7789" s="21"/>
      <c r="O7789" s="21"/>
      <c r="P7789" s="21"/>
    </row>
    <row r="7790" spans="1:16">
      <c r="A7790" s="21" t="s">
        <v>2214</v>
      </c>
      <c r="B7790" s="21" t="s">
        <v>1735</v>
      </c>
      <c r="C7790" s="21" t="s">
        <v>2417</v>
      </c>
      <c r="D7790" s="21" t="s">
        <v>3860</v>
      </c>
      <c r="E7790" s="21" t="s">
        <v>3861</v>
      </c>
      <c r="F7790" s="21" t="s">
        <v>1751</v>
      </c>
      <c r="G7790" s="21" t="s">
        <v>3862</v>
      </c>
      <c r="H7790" s="21" t="s">
        <v>2012</v>
      </c>
      <c r="I7790" s="563">
        <v>810</v>
      </c>
      <c r="K7790" s="21" t="str">
        <f t="shared" si="108"/>
        <v>93726941</v>
      </c>
      <c r="L7790" s="21" t="s">
        <v>2417</v>
      </c>
      <c r="M7790" s="21" t="s">
        <v>3863</v>
      </c>
      <c r="N7790" s="21"/>
      <c r="O7790" s="21"/>
      <c r="P7790" s="21"/>
    </row>
    <row r="7791" spans="1:16">
      <c r="A7791" s="21" t="s">
        <v>2214</v>
      </c>
      <c r="B7791" s="21" t="s">
        <v>1735</v>
      </c>
      <c r="C7791" s="21" t="s">
        <v>2454</v>
      </c>
      <c r="D7791" s="21" t="s">
        <v>3864</v>
      </c>
      <c r="E7791" s="21" t="s">
        <v>3865</v>
      </c>
      <c r="F7791" s="21" t="s">
        <v>1751</v>
      </c>
      <c r="G7791" s="21" t="s">
        <v>3866</v>
      </c>
      <c r="H7791" s="21" t="s">
        <v>2012</v>
      </c>
      <c r="I7791" s="563">
        <v>194.4</v>
      </c>
      <c r="K7791" s="21" t="str">
        <f t="shared" si="108"/>
        <v>21152663</v>
      </c>
      <c r="L7791" s="21" t="s">
        <v>2454</v>
      </c>
      <c r="M7791" s="21" t="s">
        <v>3867</v>
      </c>
      <c r="N7791" s="21"/>
      <c r="O7791" s="21"/>
      <c r="P7791" s="21"/>
    </row>
    <row r="7792" spans="1:16">
      <c r="A7792" s="21" t="s">
        <v>2214</v>
      </c>
      <c r="B7792" s="21" t="s">
        <v>1735</v>
      </c>
      <c r="C7792" s="21" t="s">
        <v>2228</v>
      </c>
      <c r="D7792" s="21" t="s">
        <v>3868</v>
      </c>
      <c r="E7792" s="21" t="s">
        <v>3869</v>
      </c>
      <c r="F7792" s="21" t="s">
        <v>1739</v>
      </c>
      <c r="G7792" s="21" t="s">
        <v>3870</v>
      </c>
      <c r="H7792" s="21" t="s">
        <v>2012</v>
      </c>
      <c r="I7792" s="563">
        <v>1004.24</v>
      </c>
      <c r="K7792" s="21" t="str">
        <f t="shared" si="108"/>
        <v>97196850</v>
      </c>
      <c r="L7792" s="21" t="s">
        <v>2228</v>
      </c>
      <c r="M7792" s="21" t="s">
        <v>3871</v>
      </c>
      <c r="N7792" s="21"/>
      <c r="O7792" s="21"/>
      <c r="P7792" s="21"/>
    </row>
    <row r="7793" spans="1:16">
      <c r="A7793" s="21" t="s">
        <v>2214</v>
      </c>
      <c r="B7793" s="21" t="s">
        <v>1735</v>
      </c>
      <c r="C7793" s="21" t="s">
        <v>2289</v>
      </c>
      <c r="D7793" s="21" t="s">
        <v>3872</v>
      </c>
      <c r="E7793" s="21" t="s">
        <v>3873</v>
      </c>
      <c r="F7793" s="21" t="s">
        <v>1739</v>
      </c>
      <c r="G7793" s="21" t="s">
        <v>3874</v>
      </c>
      <c r="H7793" s="21" t="s">
        <v>2012</v>
      </c>
      <c r="I7793" s="563">
        <v>607.5</v>
      </c>
      <c r="K7793" s="21" t="str">
        <f t="shared" si="108"/>
        <v>90598408</v>
      </c>
      <c r="L7793" s="21" t="s">
        <v>2289</v>
      </c>
      <c r="M7793" s="21" t="s">
        <v>3875</v>
      </c>
      <c r="N7793" s="21"/>
      <c r="O7793" s="21"/>
      <c r="P7793" s="21"/>
    </row>
    <row r="7794" spans="1:16">
      <c r="A7794" s="21" t="s">
        <v>2214</v>
      </c>
      <c r="B7794" s="21" t="s">
        <v>1735</v>
      </c>
      <c r="C7794" s="21" t="s">
        <v>2289</v>
      </c>
      <c r="D7794" s="21" t="s">
        <v>3876</v>
      </c>
      <c r="E7794" s="21" t="s">
        <v>2253</v>
      </c>
      <c r="F7794" s="21" t="s">
        <v>1739</v>
      </c>
      <c r="G7794" s="21" t="s">
        <v>3877</v>
      </c>
      <c r="H7794" s="21" t="s">
        <v>2012</v>
      </c>
      <c r="I7794" s="563">
        <v>307.8</v>
      </c>
      <c r="K7794" s="21" t="str">
        <f t="shared" si="108"/>
        <v>90598408</v>
      </c>
      <c r="L7794" s="21" t="s">
        <v>2289</v>
      </c>
      <c r="M7794" s="21" t="s">
        <v>3878</v>
      </c>
      <c r="N7794" s="21"/>
      <c r="O7794" s="21"/>
      <c r="P7794" s="21"/>
    </row>
    <row r="7795" spans="1:16">
      <c r="A7795" s="21" t="s">
        <v>2214</v>
      </c>
      <c r="B7795" s="21" t="s">
        <v>1735</v>
      </c>
      <c r="C7795" s="21" t="s">
        <v>2330</v>
      </c>
      <c r="D7795" s="21" t="s">
        <v>3879</v>
      </c>
      <c r="E7795" s="21" t="s">
        <v>3880</v>
      </c>
      <c r="F7795" s="21" t="s">
        <v>1739</v>
      </c>
      <c r="G7795" s="21" t="s">
        <v>3881</v>
      </c>
      <c r="H7795" s="21" t="s">
        <v>2012</v>
      </c>
      <c r="I7795" s="563">
        <v>324</v>
      </c>
      <c r="K7795" s="21" t="str">
        <f t="shared" si="108"/>
        <v>81405639</v>
      </c>
      <c r="L7795" s="21" t="s">
        <v>2330</v>
      </c>
      <c r="M7795" s="21" t="s">
        <v>3882</v>
      </c>
      <c r="N7795" s="21"/>
      <c r="O7795" s="21"/>
      <c r="P7795" s="21"/>
    </row>
    <row r="7796" spans="1:16">
      <c r="A7796" s="21" t="s">
        <v>2214</v>
      </c>
      <c r="B7796" s="21" t="s">
        <v>1735</v>
      </c>
      <c r="C7796" s="21" t="s">
        <v>2289</v>
      </c>
      <c r="D7796" s="21" t="s">
        <v>2084</v>
      </c>
      <c r="E7796" s="21" t="s">
        <v>3883</v>
      </c>
      <c r="F7796" s="21" t="s">
        <v>1739</v>
      </c>
      <c r="G7796" s="21" t="s">
        <v>3884</v>
      </c>
      <c r="H7796" s="21" t="s">
        <v>2012</v>
      </c>
      <c r="I7796" s="563">
        <v>1004.4</v>
      </c>
      <c r="K7796" s="21" t="str">
        <f t="shared" si="108"/>
        <v>90598408</v>
      </c>
      <c r="L7796" s="21" t="s">
        <v>2289</v>
      </c>
      <c r="M7796" s="21" t="s">
        <v>3885</v>
      </c>
      <c r="N7796" s="21"/>
      <c r="O7796" s="21"/>
      <c r="P7796" s="21"/>
    </row>
    <row r="7797" spans="1:16">
      <c r="A7797" s="21" t="s">
        <v>2214</v>
      </c>
      <c r="B7797" s="21" t="s">
        <v>1735</v>
      </c>
      <c r="C7797" s="21" t="s">
        <v>2649</v>
      </c>
      <c r="D7797" s="21" t="s">
        <v>3886</v>
      </c>
      <c r="E7797" s="21" t="s">
        <v>3887</v>
      </c>
      <c r="F7797" s="21" t="s">
        <v>1751</v>
      </c>
      <c r="G7797" s="21" t="s">
        <v>3888</v>
      </c>
      <c r="H7797" s="21" t="s">
        <v>2012</v>
      </c>
      <c r="I7797" s="563">
        <v>1206.9000000000001</v>
      </c>
      <c r="K7797" s="21" t="str">
        <f t="shared" si="108"/>
        <v>90456522</v>
      </c>
      <c r="L7797" s="21" t="s">
        <v>2649</v>
      </c>
      <c r="M7797" s="21" t="s">
        <v>3889</v>
      </c>
      <c r="N7797" s="21"/>
      <c r="O7797" s="21"/>
      <c r="P7797" s="21"/>
    </row>
    <row r="7798" spans="1:16">
      <c r="A7798" s="21" t="s">
        <v>2214</v>
      </c>
      <c r="B7798" s="21" t="s">
        <v>1735</v>
      </c>
      <c r="C7798" s="21" t="s">
        <v>2251</v>
      </c>
      <c r="D7798" s="21" t="s">
        <v>3890</v>
      </c>
      <c r="E7798" s="21" t="s">
        <v>3891</v>
      </c>
      <c r="F7798" s="21" t="s">
        <v>1751</v>
      </c>
      <c r="G7798" s="21" t="s">
        <v>3892</v>
      </c>
      <c r="H7798" s="21" t="s">
        <v>2012</v>
      </c>
      <c r="I7798" s="563">
        <v>599.4</v>
      </c>
      <c r="K7798" s="21" t="str">
        <f t="shared" si="108"/>
        <v>97665046</v>
      </c>
      <c r="L7798" s="21" t="s">
        <v>2251</v>
      </c>
      <c r="M7798" s="21" t="s">
        <v>3893</v>
      </c>
      <c r="N7798" s="21"/>
      <c r="O7798" s="21"/>
      <c r="P7798" s="21"/>
    </row>
    <row r="7799" spans="1:16">
      <c r="A7799" s="21" t="s">
        <v>2214</v>
      </c>
      <c r="B7799" s="21" t="s">
        <v>1735</v>
      </c>
      <c r="C7799" s="21" t="s">
        <v>2242</v>
      </c>
      <c r="D7799" s="21" t="s">
        <v>3894</v>
      </c>
      <c r="E7799" s="21" t="s">
        <v>3895</v>
      </c>
      <c r="F7799" s="21" t="s">
        <v>1739</v>
      </c>
      <c r="G7799" s="21" t="s">
        <v>3896</v>
      </c>
      <c r="H7799" s="21" t="s">
        <v>2012</v>
      </c>
      <c r="I7799" s="563">
        <v>1012.5</v>
      </c>
      <c r="K7799" s="21" t="str">
        <f t="shared" si="108"/>
        <v>96256912</v>
      </c>
      <c r="L7799" s="21" t="s">
        <v>2242</v>
      </c>
      <c r="M7799" s="21" t="s">
        <v>3897</v>
      </c>
      <c r="N7799" s="21"/>
      <c r="O7799" s="21"/>
      <c r="P7799" s="21"/>
    </row>
    <row r="7800" spans="1:16">
      <c r="A7800" s="21" t="s">
        <v>2214</v>
      </c>
      <c r="B7800" s="21" t="s">
        <v>1735</v>
      </c>
      <c r="C7800" s="21" t="s">
        <v>2233</v>
      </c>
      <c r="D7800" s="21" t="s">
        <v>3898</v>
      </c>
      <c r="E7800" s="21" t="s">
        <v>3899</v>
      </c>
      <c r="F7800" s="21" t="s">
        <v>1751</v>
      </c>
      <c r="G7800" s="21" t="s">
        <v>3900</v>
      </c>
      <c r="H7800" s="21" t="s">
        <v>2012</v>
      </c>
      <c r="I7800" s="563">
        <v>1620</v>
      </c>
      <c r="K7800" s="21" t="str">
        <f t="shared" si="108"/>
        <v>81415211</v>
      </c>
      <c r="L7800" s="21" t="s">
        <v>2233</v>
      </c>
      <c r="M7800" s="21" t="s">
        <v>3901</v>
      </c>
      <c r="N7800" s="21"/>
      <c r="O7800" s="21"/>
      <c r="P7800" s="21"/>
    </row>
    <row r="7801" spans="1:16">
      <c r="A7801" s="21" t="s">
        <v>2214</v>
      </c>
      <c r="B7801" s="21" t="s">
        <v>1735</v>
      </c>
      <c r="C7801" s="21" t="s">
        <v>2644</v>
      </c>
      <c r="D7801" s="21" t="s">
        <v>3902</v>
      </c>
      <c r="E7801" s="21" t="s">
        <v>3903</v>
      </c>
      <c r="F7801" s="21" t="s">
        <v>1751</v>
      </c>
      <c r="G7801" s="21" t="s">
        <v>3904</v>
      </c>
      <c r="H7801" s="21" t="s">
        <v>2012</v>
      </c>
      <c r="I7801" s="563">
        <v>502.2</v>
      </c>
      <c r="K7801" s="21" t="str">
        <f t="shared" si="108"/>
        <v>80220550</v>
      </c>
      <c r="L7801" s="21" t="s">
        <v>2644</v>
      </c>
      <c r="M7801" s="21" t="s">
        <v>3905</v>
      </c>
      <c r="N7801" s="21"/>
      <c r="O7801" s="21"/>
      <c r="P7801" s="21"/>
    </row>
    <row r="7802" spans="1:16">
      <c r="A7802" s="21" t="s">
        <v>2214</v>
      </c>
      <c r="B7802" s="21" t="s">
        <v>1735</v>
      </c>
      <c r="C7802" s="21" t="s">
        <v>2228</v>
      </c>
      <c r="D7802" s="21" t="s">
        <v>3906</v>
      </c>
      <c r="E7802" s="21" t="s">
        <v>3907</v>
      </c>
      <c r="F7802" s="21" t="s">
        <v>1751</v>
      </c>
      <c r="G7802" s="21" t="s">
        <v>3908</v>
      </c>
      <c r="H7802" s="21" t="s">
        <v>2012</v>
      </c>
      <c r="I7802" s="563">
        <v>502.2</v>
      </c>
      <c r="K7802" s="21" t="str">
        <f t="shared" si="108"/>
        <v>97196850</v>
      </c>
      <c r="L7802" s="21" t="s">
        <v>2228</v>
      </c>
      <c r="M7802" s="21" t="s">
        <v>3909</v>
      </c>
      <c r="N7802" s="21"/>
      <c r="O7802" s="21"/>
      <c r="P7802" s="21"/>
    </row>
    <row r="7803" spans="1:16">
      <c r="A7803" s="21" t="s">
        <v>2214</v>
      </c>
      <c r="B7803" s="21" t="s">
        <v>1735</v>
      </c>
      <c r="C7803" s="21" t="s">
        <v>2644</v>
      </c>
      <c r="D7803" s="21" t="s">
        <v>3910</v>
      </c>
      <c r="E7803" s="21" t="s">
        <v>3911</v>
      </c>
      <c r="F7803" s="21" t="s">
        <v>1739</v>
      </c>
      <c r="G7803" s="21" t="s">
        <v>3912</v>
      </c>
      <c r="H7803" s="21" t="s">
        <v>2012</v>
      </c>
      <c r="I7803" s="563">
        <v>1004.4</v>
      </c>
      <c r="K7803" s="21" t="str">
        <f t="shared" si="108"/>
        <v>80220550</v>
      </c>
      <c r="L7803" s="21" t="s">
        <v>2644</v>
      </c>
      <c r="M7803" s="21" t="s">
        <v>3913</v>
      </c>
      <c r="N7803" s="21"/>
      <c r="O7803" s="21"/>
      <c r="P7803" s="21"/>
    </row>
    <row r="7804" spans="1:16">
      <c r="A7804" s="21" t="s">
        <v>2214</v>
      </c>
      <c r="B7804" s="21" t="s">
        <v>1735</v>
      </c>
      <c r="C7804" s="21" t="s">
        <v>2578</v>
      </c>
      <c r="D7804" s="21" t="s">
        <v>3914</v>
      </c>
      <c r="E7804" s="21" t="s">
        <v>3915</v>
      </c>
      <c r="F7804" s="21" t="s">
        <v>1751</v>
      </c>
      <c r="G7804" s="21" t="s">
        <v>3916</v>
      </c>
      <c r="H7804" s="21" t="s">
        <v>2012</v>
      </c>
      <c r="I7804" s="563">
        <v>1004.4</v>
      </c>
      <c r="K7804" s="21" t="str">
        <f t="shared" si="108"/>
        <v>98371446</v>
      </c>
      <c r="L7804" s="21" t="s">
        <v>2578</v>
      </c>
      <c r="M7804" s="21" t="s">
        <v>3917</v>
      </c>
      <c r="N7804" s="21"/>
      <c r="O7804" s="21"/>
      <c r="P7804" s="21"/>
    </row>
    <row r="7805" spans="1:16">
      <c r="A7805" s="21" t="s">
        <v>2214</v>
      </c>
      <c r="B7805" s="21" t="s">
        <v>1735</v>
      </c>
      <c r="C7805" s="21" t="s">
        <v>2644</v>
      </c>
      <c r="D7805" s="21" t="s">
        <v>3918</v>
      </c>
      <c r="E7805" s="21" t="s">
        <v>3919</v>
      </c>
      <c r="F7805" s="21" t="s">
        <v>1751</v>
      </c>
      <c r="G7805" s="21" t="s">
        <v>3920</v>
      </c>
      <c r="H7805" s="21" t="s">
        <v>2012</v>
      </c>
      <c r="I7805" s="563">
        <v>1782</v>
      </c>
      <c r="K7805" s="21" t="str">
        <f t="shared" si="108"/>
        <v>80220550</v>
      </c>
      <c r="L7805" s="21" t="s">
        <v>2644</v>
      </c>
      <c r="M7805" s="21" t="s">
        <v>3921</v>
      </c>
      <c r="N7805" s="21"/>
      <c r="O7805" s="21"/>
      <c r="P7805" s="21"/>
    </row>
    <row r="7806" spans="1:16">
      <c r="A7806" s="21" t="s">
        <v>2214</v>
      </c>
      <c r="B7806" s="21" t="s">
        <v>1735</v>
      </c>
      <c r="C7806" s="21" t="s">
        <v>2289</v>
      </c>
      <c r="D7806" s="21" t="s">
        <v>3922</v>
      </c>
      <c r="E7806" s="21" t="s">
        <v>3923</v>
      </c>
      <c r="F7806" s="21" t="s">
        <v>1739</v>
      </c>
      <c r="G7806" s="21" t="s">
        <v>3924</v>
      </c>
      <c r="H7806" s="21" t="s">
        <v>2012</v>
      </c>
      <c r="I7806" s="563">
        <v>364.5</v>
      </c>
      <c r="K7806" s="21" t="str">
        <f t="shared" si="108"/>
        <v>90598408</v>
      </c>
      <c r="L7806" s="21" t="s">
        <v>2289</v>
      </c>
      <c r="M7806" s="21" t="s">
        <v>3925</v>
      </c>
      <c r="N7806" s="21"/>
      <c r="O7806" s="21"/>
      <c r="P7806" s="21"/>
    </row>
    <row r="7807" spans="1:16">
      <c r="A7807" s="21" t="s">
        <v>2214</v>
      </c>
      <c r="B7807" s="21" t="s">
        <v>1735</v>
      </c>
      <c r="C7807" s="21" t="s">
        <v>3042</v>
      </c>
      <c r="D7807" s="21" t="s">
        <v>3926</v>
      </c>
      <c r="E7807" s="21" t="s">
        <v>3927</v>
      </c>
      <c r="F7807" s="21" t="s">
        <v>1751</v>
      </c>
      <c r="G7807" s="21" t="s">
        <v>3928</v>
      </c>
      <c r="H7807" s="21" t="s">
        <v>2012</v>
      </c>
      <c r="I7807" s="563">
        <v>996.3</v>
      </c>
      <c r="K7807" s="21" t="str">
        <f t="shared" si="108"/>
        <v>21015665</v>
      </c>
      <c r="L7807" s="21" t="s">
        <v>3042</v>
      </c>
      <c r="M7807" s="21" t="s">
        <v>3929</v>
      </c>
      <c r="N7807" s="21"/>
      <c r="O7807" s="21"/>
      <c r="P7807" s="21"/>
    </row>
    <row r="7808" spans="1:16">
      <c r="A7808" s="21" t="s">
        <v>2214</v>
      </c>
      <c r="B7808" s="21" t="s">
        <v>1735</v>
      </c>
      <c r="C7808" s="21" t="s">
        <v>3930</v>
      </c>
      <c r="D7808" s="21" t="s">
        <v>3931</v>
      </c>
      <c r="E7808" s="21" t="s">
        <v>3932</v>
      </c>
      <c r="F7808" s="21" t="s">
        <v>1751</v>
      </c>
      <c r="G7808" s="21" t="s">
        <v>3933</v>
      </c>
      <c r="H7808" s="21" t="s">
        <v>2012</v>
      </c>
      <c r="I7808" s="563">
        <v>502.2</v>
      </c>
      <c r="K7808" s="21" t="str">
        <f t="shared" si="108"/>
        <v>22483647</v>
      </c>
      <c r="L7808" s="21" t="s">
        <v>3930</v>
      </c>
      <c r="M7808" s="21" t="s">
        <v>3934</v>
      </c>
      <c r="N7808" s="21"/>
      <c r="O7808" s="21"/>
      <c r="P7808" s="21"/>
    </row>
    <row r="7809" spans="1:16">
      <c r="A7809" s="21" t="s">
        <v>2214</v>
      </c>
      <c r="B7809" s="21" t="s">
        <v>1735</v>
      </c>
      <c r="C7809" s="21" t="s">
        <v>3930</v>
      </c>
      <c r="D7809" s="21" t="s">
        <v>3935</v>
      </c>
      <c r="E7809" s="21" t="s">
        <v>3932</v>
      </c>
      <c r="F7809" s="21" t="s">
        <v>1751</v>
      </c>
      <c r="G7809" s="21" t="s">
        <v>3936</v>
      </c>
      <c r="H7809" s="21" t="s">
        <v>2012</v>
      </c>
      <c r="I7809" s="563">
        <v>299.7</v>
      </c>
      <c r="K7809" s="21" t="str">
        <f t="shared" si="108"/>
        <v>22483647</v>
      </c>
      <c r="L7809" s="21" t="s">
        <v>3930</v>
      </c>
      <c r="M7809" s="21" t="s">
        <v>3937</v>
      </c>
      <c r="N7809" s="21"/>
      <c r="O7809" s="21"/>
      <c r="P7809" s="21"/>
    </row>
    <row r="7810" spans="1:16">
      <c r="A7810" s="21" t="s">
        <v>2214</v>
      </c>
      <c r="B7810" s="21" t="s">
        <v>1735</v>
      </c>
      <c r="C7810" s="21" t="s">
        <v>2417</v>
      </c>
      <c r="D7810" s="21" t="s">
        <v>3938</v>
      </c>
      <c r="E7810" s="21" t="s">
        <v>3939</v>
      </c>
      <c r="F7810" s="21" t="s">
        <v>1739</v>
      </c>
      <c r="G7810" s="21" t="s">
        <v>3940</v>
      </c>
      <c r="H7810" s="21" t="s">
        <v>2012</v>
      </c>
      <c r="I7810" s="563">
        <v>810</v>
      </c>
      <c r="K7810" s="21" t="str">
        <f t="shared" si="108"/>
        <v>93726941</v>
      </c>
      <c r="L7810" s="21" t="s">
        <v>2417</v>
      </c>
      <c r="M7810" s="21" t="s">
        <v>3941</v>
      </c>
      <c r="N7810" s="21"/>
      <c r="O7810" s="21"/>
      <c r="P7810" s="21"/>
    </row>
    <row r="7811" spans="1:16">
      <c r="A7811" s="21" t="s">
        <v>2214</v>
      </c>
      <c r="B7811" s="21" t="s">
        <v>1735</v>
      </c>
      <c r="C7811" s="21" t="s">
        <v>2964</v>
      </c>
      <c r="D7811" s="21" t="s">
        <v>3942</v>
      </c>
      <c r="E7811" s="21" t="s">
        <v>3943</v>
      </c>
      <c r="F7811" s="21" t="s">
        <v>1751</v>
      </c>
      <c r="G7811" s="21" t="s">
        <v>3944</v>
      </c>
      <c r="H7811" s="21" t="s">
        <v>2012</v>
      </c>
      <c r="I7811" s="563">
        <v>1004.4</v>
      </c>
      <c r="K7811" s="21" t="str">
        <f t="shared" si="108"/>
        <v>97622679</v>
      </c>
      <c r="L7811" s="21" t="s">
        <v>2964</v>
      </c>
      <c r="M7811" s="21" t="s">
        <v>3945</v>
      </c>
      <c r="N7811" s="21"/>
      <c r="O7811" s="21"/>
      <c r="P7811" s="21"/>
    </row>
    <row r="7812" spans="1:16">
      <c r="A7812" s="21" t="s">
        <v>2214</v>
      </c>
      <c r="B7812" s="21" t="s">
        <v>1735</v>
      </c>
      <c r="C7812" s="21" t="s">
        <v>2454</v>
      </c>
      <c r="D7812" s="21" t="s">
        <v>3946</v>
      </c>
      <c r="E7812" s="21" t="s">
        <v>3947</v>
      </c>
      <c r="F7812" s="21" t="s">
        <v>1751</v>
      </c>
      <c r="G7812" s="21" t="s">
        <v>3948</v>
      </c>
      <c r="H7812" s="21" t="s">
        <v>2012</v>
      </c>
      <c r="I7812" s="563">
        <v>1255.5</v>
      </c>
      <c r="K7812" s="21" t="str">
        <f t="shared" si="108"/>
        <v>21152663</v>
      </c>
      <c r="L7812" s="21" t="s">
        <v>2454</v>
      </c>
      <c r="M7812" s="21" t="s">
        <v>3949</v>
      </c>
      <c r="N7812" s="21"/>
      <c r="O7812" s="21"/>
      <c r="P7812" s="21"/>
    </row>
    <row r="7813" spans="1:16">
      <c r="A7813" s="21" t="s">
        <v>2214</v>
      </c>
      <c r="B7813" s="21" t="s">
        <v>1735</v>
      </c>
      <c r="C7813" s="21" t="s">
        <v>2649</v>
      </c>
      <c r="D7813" s="21" t="s">
        <v>3950</v>
      </c>
      <c r="E7813" s="21" t="s">
        <v>3951</v>
      </c>
      <c r="F7813" s="21" t="s">
        <v>1739</v>
      </c>
      <c r="G7813" s="21" t="s">
        <v>3952</v>
      </c>
      <c r="H7813" s="21" t="s">
        <v>2012</v>
      </c>
      <c r="I7813" s="563">
        <v>405</v>
      </c>
      <c r="K7813" s="21" t="str">
        <f t="shared" si="108"/>
        <v>90456522</v>
      </c>
      <c r="L7813" s="21" t="s">
        <v>2649</v>
      </c>
      <c r="M7813" s="21" t="s">
        <v>3953</v>
      </c>
      <c r="N7813" s="21"/>
      <c r="O7813" s="21"/>
      <c r="P7813" s="21"/>
    </row>
    <row r="7814" spans="1:16">
      <c r="A7814" s="21" t="s">
        <v>2214</v>
      </c>
      <c r="B7814" s="21" t="s">
        <v>1735</v>
      </c>
      <c r="C7814" s="21" t="s">
        <v>2228</v>
      </c>
      <c r="D7814" s="21" t="s">
        <v>3954</v>
      </c>
      <c r="E7814" s="21" t="s">
        <v>3955</v>
      </c>
      <c r="F7814" s="21" t="s">
        <v>1751</v>
      </c>
      <c r="G7814" s="21" t="s">
        <v>3956</v>
      </c>
      <c r="H7814" s="21" t="s">
        <v>2012</v>
      </c>
      <c r="I7814" s="563">
        <v>565</v>
      </c>
      <c r="K7814" s="21" t="str">
        <f t="shared" si="108"/>
        <v>97196850</v>
      </c>
      <c r="L7814" s="21" t="s">
        <v>2228</v>
      </c>
      <c r="M7814" s="21" t="s">
        <v>3957</v>
      </c>
      <c r="N7814" s="21"/>
      <c r="O7814" s="21"/>
      <c r="P7814" s="21"/>
    </row>
    <row r="7815" spans="1:16">
      <c r="A7815" s="21" t="s">
        <v>2214</v>
      </c>
      <c r="B7815" s="21" t="s">
        <v>1735</v>
      </c>
      <c r="C7815" s="21" t="s">
        <v>2251</v>
      </c>
      <c r="D7815" s="21" t="s">
        <v>3958</v>
      </c>
      <c r="E7815" s="21" t="s">
        <v>3959</v>
      </c>
      <c r="F7815" s="21" t="s">
        <v>1739</v>
      </c>
      <c r="G7815" s="21" t="s">
        <v>3960</v>
      </c>
      <c r="H7815" s="21" t="s">
        <v>2012</v>
      </c>
      <c r="I7815" s="563">
        <v>810</v>
      </c>
      <c r="K7815" s="21" t="str">
        <f t="shared" si="108"/>
        <v>97665046</v>
      </c>
      <c r="L7815" s="21" t="s">
        <v>2251</v>
      </c>
      <c r="M7815" s="21" t="s">
        <v>3961</v>
      </c>
      <c r="N7815" s="21"/>
      <c r="O7815" s="21"/>
      <c r="P7815" s="21"/>
    </row>
    <row r="7816" spans="1:16">
      <c r="A7816" s="21" t="s">
        <v>2214</v>
      </c>
      <c r="B7816" s="21" t="s">
        <v>1735</v>
      </c>
      <c r="C7816" s="21" t="s">
        <v>2821</v>
      </c>
      <c r="D7816" s="21" t="s">
        <v>3962</v>
      </c>
      <c r="E7816" s="21" t="s">
        <v>3963</v>
      </c>
      <c r="F7816" s="21" t="s">
        <v>1751</v>
      </c>
      <c r="G7816" s="21" t="s">
        <v>3964</v>
      </c>
      <c r="H7816" s="21" t="s">
        <v>2012</v>
      </c>
      <c r="I7816" s="563">
        <v>502.2</v>
      </c>
      <c r="K7816" s="21" t="str">
        <f t="shared" si="108"/>
        <v>97052089</v>
      </c>
      <c r="L7816" s="21" t="s">
        <v>2821</v>
      </c>
      <c r="M7816" s="21" t="s">
        <v>3965</v>
      </c>
      <c r="N7816" s="21"/>
      <c r="O7816" s="21"/>
      <c r="P7816" s="21"/>
    </row>
    <row r="7817" spans="1:16">
      <c r="A7817" s="21" t="s">
        <v>2214</v>
      </c>
      <c r="B7817" s="21" t="s">
        <v>1735</v>
      </c>
      <c r="C7817" s="21" t="s">
        <v>3413</v>
      </c>
      <c r="D7817" s="21" t="s">
        <v>3966</v>
      </c>
      <c r="E7817" s="21" t="s">
        <v>3967</v>
      </c>
      <c r="F7817" s="21" t="s">
        <v>1751</v>
      </c>
      <c r="G7817" s="21" t="s">
        <v>3968</v>
      </c>
      <c r="H7817" s="21" t="s">
        <v>2012</v>
      </c>
      <c r="I7817" s="563">
        <v>1239.3</v>
      </c>
      <c r="K7817" s="21" t="str">
        <f t="shared" si="108"/>
        <v>70227424</v>
      </c>
      <c r="L7817" s="21" t="s">
        <v>3413</v>
      </c>
      <c r="M7817" s="21" t="s">
        <v>3969</v>
      </c>
      <c r="N7817" s="21"/>
      <c r="O7817" s="21"/>
      <c r="P7817" s="21"/>
    </row>
    <row r="7818" spans="1:16">
      <c r="A7818" s="21" t="s">
        <v>2214</v>
      </c>
      <c r="B7818" s="21" t="s">
        <v>1735</v>
      </c>
      <c r="C7818" s="21" t="s">
        <v>3042</v>
      </c>
      <c r="D7818" s="21" t="s">
        <v>3970</v>
      </c>
      <c r="E7818" s="21" t="s">
        <v>3971</v>
      </c>
      <c r="F7818" s="21" t="s">
        <v>1751</v>
      </c>
      <c r="G7818" s="21" t="s">
        <v>3972</v>
      </c>
      <c r="H7818" s="21" t="s">
        <v>2012</v>
      </c>
      <c r="I7818" s="563">
        <v>1498.77</v>
      </c>
      <c r="K7818" s="21" t="str">
        <f t="shared" si="108"/>
        <v>21015665</v>
      </c>
      <c r="L7818" s="21" t="s">
        <v>3042</v>
      </c>
      <c r="M7818" s="21" t="s">
        <v>3973</v>
      </c>
      <c r="N7818" s="21"/>
      <c r="O7818" s="21"/>
      <c r="P7818" s="21"/>
    </row>
    <row r="7819" spans="1:16">
      <c r="A7819" s="21" t="s">
        <v>2214</v>
      </c>
      <c r="B7819" s="21" t="s">
        <v>1735</v>
      </c>
      <c r="C7819" s="21" t="s">
        <v>3974</v>
      </c>
      <c r="D7819" s="21" t="s">
        <v>3975</v>
      </c>
      <c r="E7819" s="21" t="s">
        <v>3976</v>
      </c>
      <c r="F7819" s="21" t="s">
        <v>1739</v>
      </c>
      <c r="G7819" s="21" t="s">
        <v>3977</v>
      </c>
      <c r="H7819" s="21" t="s">
        <v>2012</v>
      </c>
      <c r="I7819" s="563">
        <v>996.9</v>
      </c>
      <c r="K7819" s="21" t="str">
        <f t="shared" si="108"/>
        <v>93478434</v>
      </c>
      <c r="L7819" s="21" t="s">
        <v>3974</v>
      </c>
      <c r="M7819" s="21" t="s">
        <v>3978</v>
      </c>
      <c r="N7819" s="21"/>
      <c r="O7819" s="21"/>
      <c r="P7819" s="21"/>
    </row>
    <row r="7820" spans="1:16">
      <c r="A7820" s="21" t="s">
        <v>2214</v>
      </c>
      <c r="B7820" s="21" t="s">
        <v>1735</v>
      </c>
      <c r="C7820" s="21" t="s">
        <v>2821</v>
      </c>
      <c r="D7820" s="21" t="s">
        <v>3979</v>
      </c>
      <c r="E7820" s="21" t="s">
        <v>3980</v>
      </c>
      <c r="F7820" s="21" t="s">
        <v>1739</v>
      </c>
      <c r="G7820" s="21" t="s">
        <v>3981</v>
      </c>
      <c r="H7820" s="21" t="s">
        <v>2012</v>
      </c>
      <c r="I7820" s="563">
        <v>502.2</v>
      </c>
      <c r="K7820" s="21" t="str">
        <f t="shared" si="108"/>
        <v>97052089</v>
      </c>
      <c r="L7820" s="21" t="s">
        <v>2821</v>
      </c>
      <c r="M7820" s="21" t="s">
        <v>3982</v>
      </c>
      <c r="N7820" s="21"/>
      <c r="O7820" s="21"/>
      <c r="P7820" s="21"/>
    </row>
    <row r="7821" spans="1:16">
      <c r="A7821" s="21" t="s">
        <v>2214</v>
      </c>
      <c r="B7821" s="21" t="s">
        <v>1735</v>
      </c>
      <c r="C7821" s="21" t="s">
        <v>2256</v>
      </c>
      <c r="D7821" s="21" t="s">
        <v>3983</v>
      </c>
      <c r="E7821" s="21" t="s">
        <v>3984</v>
      </c>
      <c r="F7821" s="21" t="s">
        <v>1751</v>
      </c>
      <c r="G7821" s="21" t="s">
        <v>3985</v>
      </c>
      <c r="H7821" s="21" t="s">
        <v>2012</v>
      </c>
      <c r="I7821" s="563">
        <v>704.7</v>
      </c>
      <c r="K7821" s="21" t="str">
        <f t="shared" si="108"/>
        <v>93478188</v>
      </c>
      <c r="L7821" s="21" t="s">
        <v>2256</v>
      </c>
      <c r="M7821" s="21" t="s">
        <v>3986</v>
      </c>
      <c r="N7821" s="21"/>
      <c r="O7821" s="21"/>
      <c r="P7821" s="21"/>
    </row>
    <row r="7822" spans="1:16">
      <c r="A7822" s="21" t="s">
        <v>2214</v>
      </c>
      <c r="B7822" s="21" t="s">
        <v>1735</v>
      </c>
      <c r="C7822" s="21" t="s">
        <v>2251</v>
      </c>
      <c r="D7822" s="21" t="s">
        <v>3987</v>
      </c>
      <c r="E7822" s="21" t="s">
        <v>3988</v>
      </c>
      <c r="F7822" s="21" t="s">
        <v>1751</v>
      </c>
      <c r="G7822" s="21" t="s">
        <v>3989</v>
      </c>
      <c r="H7822" s="21" t="s">
        <v>2012</v>
      </c>
      <c r="I7822" s="563">
        <v>1215</v>
      </c>
      <c r="K7822" s="21" t="str">
        <f t="shared" si="108"/>
        <v>97665046</v>
      </c>
      <c r="L7822" s="21" t="s">
        <v>2251</v>
      </c>
      <c r="M7822" s="21" t="s">
        <v>3990</v>
      </c>
      <c r="N7822" s="21"/>
      <c r="O7822" s="21"/>
      <c r="P7822" s="21"/>
    </row>
    <row r="7823" spans="1:16">
      <c r="A7823" s="21" t="s">
        <v>2214</v>
      </c>
      <c r="B7823" s="21" t="s">
        <v>1735</v>
      </c>
      <c r="C7823" s="21" t="s">
        <v>3974</v>
      </c>
      <c r="D7823" s="21" t="s">
        <v>3991</v>
      </c>
      <c r="E7823" s="21" t="s">
        <v>3992</v>
      </c>
      <c r="F7823" s="21" t="s">
        <v>1739</v>
      </c>
      <c r="G7823" s="21" t="s">
        <v>3993</v>
      </c>
      <c r="H7823" s="21" t="s">
        <v>2012</v>
      </c>
      <c r="I7823" s="563">
        <v>1004.4</v>
      </c>
      <c r="K7823" s="21" t="str">
        <f t="shared" si="108"/>
        <v>93478434</v>
      </c>
      <c r="L7823" s="21" t="s">
        <v>3974</v>
      </c>
      <c r="M7823" s="21" t="s">
        <v>3994</v>
      </c>
      <c r="N7823" s="21"/>
      <c r="O7823" s="21"/>
      <c r="P7823" s="21"/>
    </row>
    <row r="7824" spans="1:16">
      <c r="A7824" s="21" t="s">
        <v>2214</v>
      </c>
      <c r="B7824" s="21" t="s">
        <v>1735</v>
      </c>
      <c r="C7824" s="21" t="s">
        <v>2510</v>
      </c>
      <c r="D7824" s="21" t="s">
        <v>3995</v>
      </c>
      <c r="E7824" s="21" t="s">
        <v>3996</v>
      </c>
      <c r="F7824" s="21" t="s">
        <v>1739</v>
      </c>
      <c r="G7824" s="21" t="s">
        <v>3997</v>
      </c>
      <c r="H7824" s="21" t="s">
        <v>2012</v>
      </c>
      <c r="I7824" s="563">
        <v>502.2</v>
      </c>
      <c r="K7824" s="21" t="str">
        <f t="shared" si="108"/>
        <v>96229485</v>
      </c>
      <c r="L7824" s="21" t="s">
        <v>2510</v>
      </c>
      <c r="M7824" s="21" t="s">
        <v>3998</v>
      </c>
      <c r="N7824" s="21"/>
      <c r="O7824" s="21"/>
      <c r="P7824" s="21"/>
    </row>
    <row r="7825" spans="1:16">
      <c r="A7825" s="21" t="s">
        <v>2214</v>
      </c>
      <c r="B7825" s="21" t="s">
        <v>1735</v>
      </c>
      <c r="C7825" s="21" t="s">
        <v>3413</v>
      </c>
      <c r="D7825" s="21" t="s">
        <v>3999</v>
      </c>
      <c r="E7825" s="21" t="s">
        <v>4000</v>
      </c>
      <c r="F7825" s="21" t="s">
        <v>1751</v>
      </c>
      <c r="G7825" s="21" t="s">
        <v>4001</v>
      </c>
      <c r="H7825" s="21" t="s">
        <v>2012</v>
      </c>
      <c r="I7825" s="563">
        <v>1814.4</v>
      </c>
      <c r="K7825" s="21" t="str">
        <f t="shared" si="108"/>
        <v>70227424</v>
      </c>
      <c r="L7825" s="21" t="s">
        <v>3413</v>
      </c>
      <c r="M7825" s="21" t="s">
        <v>4002</v>
      </c>
      <c r="N7825" s="21"/>
      <c r="O7825" s="21"/>
      <c r="P7825" s="21"/>
    </row>
    <row r="7826" spans="1:16">
      <c r="A7826" s="21" t="s">
        <v>2214</v>
      </c>
      <c r="B7826" s="21" t="s">
        <v>1735</v>
      </c>
      <c r="C7826" s="21" t="s">
        <v>2821</v>
      </c>
      <c r="D7826" s="21" t="s">
        <v>4003</v>
      </c>
      <c r="E7826" s="21" t="s">
        <v>4004</v>
      </c>
      <c r="F7826" s="21" t="s">
        <v>1751</v>
      </c>
      <c r="G7826" s="21" t="s">
        <v>4005</v>
      </c>
      <c r="H7826" s="21" t="s">
        <v>2012</v>
      </c>
      <c r="I7826" s="563">
        <v>810</v>
      </c>
      <c r="K7826" s="21" t="str">
        <f t="shared" si="108"/>
        <v>97052089</v>
      </c>
      <c r="L7826" s="21" t="s">
        <v>2821</v>
      </c>
      <c r="M7826" s="21" t="s">
        <v>4006</v>
      </c>
      <c r="N7826" s="21"/>
      <c r="O7826" s="21"/>
      <c r="P7826" s="21"/>
    </row>
    <row r="7827" spans="1:16">
      <c r="A7827" s="21" t="s">
        <v>2214</v>
      </c>
      <c r="B7827" s="21" t="s">
        <v>1735</v>
      </c>
      <c r="C7827" s="21" t="s">
        <v>2417</v>
      </c>
      <c r="D7827" s="21" t="s">
        <v>4007</v>
      </c>
      <c r="E7827" s="21" t="s">
        <v>4008</v>
      </c>
      <c r="F7827" s="21" t="s">
        <v>1739</v>
      </c>
      <c r="G7827" s="21" t="s">
        <v>4009</v>
      </c>
      <c r="H7827" s="21" t="s">
        <v>2012</v>
      </c>
      <c r="I7827" s="563">
        <v>1620</v>
      </c>
      <c r="K7827" s="21" t="str">
        <f t="shared" si="108"/>
        <v>93726941</v>
      </c>
      <c r="L7827" s="21" t="s">
        <v>2417</v>
      </c>
      <c r="M7827" s="21" t="s">
        <v>4010</v>
      </c>
      <c r="N7827" s="21"/>
      <c r="O7827" s="21"/>
      <c r="P7827" s="21"/>
    </row>
    <row r="7828" spans="1:16">
      <c r="A7828" s="21" t="s">
        <v>2214</v>
      </c>
      <c r="B7828" s="21" t="s">
        <v>1735</v>
      </c>
      <c r="C7828" s="21" t="s">
        <v>3351</v>
      </c>
      <c r="D7828" s="21" t="s">
        <v>4011</v>
      </c>
      <c r="E7828" s="21" t="s">
        <v>4012</v>
      </c>
      <c r="F7828" s="21" t="s">
        <v>1751</v>
      </c>
      <c r="G7828" s="21" t="s">
        <v>4013</v>
      </c>
      <c r="H7828" s="21" t="s">
        <v>2012</v>
      </c>
      <c r="I7828" s="563">
        <v>1004.4</v>
      </c>
      <c r="K7828" s="21" t="str">
        <f t="shared" si="108"/>
        <v>90598007</v>
      </c>
      <c r="L7828" s="21" t="s">
        <v>3351</v>
      </c>
      <c r="M7828" s="21" t="s">
        <v>4014</v>
      </c>
      <c r="N7828" s="21"/>
      <c r="O7828" s="21"/>
      <c r="P7828" s="21"/>
    </row>
    <row r="7829" spans="1:16">
      <c r="A7829" s="21" t="s">
        <v>2214</v>
      </c>
      <c r="B7829" s="21" t="s">
        <v>1735</v>
      </c>
      <c r="C7829" s="21" t="s">
        <v>4015</v>
      </c>
      <c r="D7829" s="21" t="s">
        <v>4016</v>
      </c>
      <c r="E7829" s="21" t="s">
        <v>4017</v>
      </c>
      <c r="F7829" s="21" t="s">
        <v>1751</v>
      </c>
      <c r="G7829" s="21" t="s">
        <v>4018</v>
      </c>
      <c r="H7829" s="21" t="s">
        <v>2012</v>
      </c>
      <c r="I7829" s="563">
        <v>324</v>
      </c>
      <c r="K7829" s="21" t="str">
        <f t="shared" si="108"/>
        <v>97134471</v>
      </c>
      <c r="L7829" s="21" t="s">
        <v>4015</v>
      </c>
      <c r="M7829" s="21" t="s">
        <v>4019</v>
      </c>
      <c r="N7829" s="21"/>
      <c r="O7829" s="21"/>
      <c r="P7829" s="21"/>
    </row>
    <row r="7830" spans="1:16">
      <c r="A7830" s="21" t="s">
        <v>2214</v>
      </c>
      <c r="B7830" s="21" t="s">
        <v>1735</v>
      </c>
      <c r="C7830" s="21" t="s">
        <v>3364</v>
      </c>
      <c r="D7830" s="21" t="s">
        <v>4020</v>
      </c>
      <c r="E7830" s="21" t="s">
        <v>4021</v>
      </c>
      <c r="F7830" s="21" t="s">
        <v>1739</v>
      </c>
      <c r="G7830" s="21" t="s">
        <v>4022</v>
      </c>
      <c r="H7830" s="21" t="s">
        <v>2012</v>
      </c>
      <c r="I7830" s="563">
        <v>1004.4</v>
      </c>
      <c r="K7830" s="21" t="str">
        <f t="shared" si="108"/>
        <v>99131527</v>
      </c>
      <c r="L7830" s="21" t="s">
        <v>3364</v>
      </c>
      <c r="M7830" s="21" t="s">
        <v>4023</v>
      </c>
      <c r="N7830" s="21"/>
      <c r="O7830" s="21"/>
      <c r="P7830" s="21"/>
    </row>
    <row r="7831" spans="1:16">
      <c r="A7831" s="21" t="s">
        <v>2214</v>
      </c>
      <c r="B7831" s="21" t="s">
        <v>1735</v>
      </c>
      <c r="C7831" s="21" t="s">
        <v>2289</v>
      </c>
      <c r="D7831" s="21" t="s">
        <v>4024</v>
      </c>
      <c r="E7831" s="21" t="s">
        <v>4025</v>
      </c>
      <c r="F7831" s="21" t="s">
        <v>1751</v>
      </c>
      <c r="G7831" s="21" t="s">
        <v>4026</v>
      </c>
      <c r="H7831" s="21" t="s">
        <v>2012</v>
      </c>
      <c r="I7831" s="563">
        <v>1004.4</v>
      </c>
      <c r="K7831" s="21" t="str">
        <f t="shared" si="108"/>
        <v>90598408</v>
      </c>
      <c r="L7831" s="21" t="s">
        <v>2289</v>
      </c>
      <c r="M7831" s="21" t="s">
        <v>4027</v>
      </c>
      <c r="N7831" s="21"/>
      <c r="O7831" s="21"/>
      <c r="P7831" s="21"/>
    </row>
    <row r="7832" spans="1:16">
      <c r="A7832" s="21" t="s">
        <v>2214</v>
      </c>
      <c r="B7832" s="21" t="s">
        <v>1735</v>
      </c>
      <c r="C7832" s="21" t="s">
        <v>2251</v>
      </c>
      <c r="D7832" s="21" t="s">
        <v>4028</v>
      </c>
      <c r="E7832" s="21" t="s">
        <v>4029</v>
      </c>
      <c r="F7832" s="21" t="s">
        <v>1739</v>
      </c>
      <c r="G7832" s="21" t="s">
        <v>4030</v>
      </c>
      <c r="H7832" s="21" t="s">
        <v>2012</v>
      </c>
      <c r="I7832" s="563">
        <v>1588</v>
      </c>
      <c r="K7832" s="21" t="str">
        <f t="shared" si="108"/>
        <v>97665046</v>
      </c>
      <c r="L7832" s="21" t="s">
        <v>2251</v>
      </c>
      <c r="M7832" s="21" t="s">
        <v>4031</v>
      </c>
      <c r="N7832" s="21"/>
      <c r="O7832" s="21"/>
      <c r="P7832" s="21"/>
    </row>
    <row r="7833" spans="1:16">
      <c r="A7833" s="21" t="s">
        <v>2214</v>
      </c>
      <c r="B7833" s="21" t="s">
        <v>1735</v>
      </c>
      <c r="C7833" s="21" t="s">
        <v>3413</v>
      </c>
      <c r="D7833" s="21" t="s">
        <v>4032</v>
      </c>
      <c r="E7833" s="21" t="s">
        <v>4033</v>
      </c>
      <c r="F7833" s="21" t="s">
        <v>1739</v>
      </c>
      <c r="G7833" s="21" t="s">
        <v>4034</v>
      </c>
      <c r="H7833" s="21" t="s">
        <v>2012</v>
      </c>
      <c r="I7833" s="563">
        <v>510.3</v>
      </c>
      <c r="K7833" s="21" t="str">
        <f t="shared" si="108"/>
        <v>70227424</v>
      </c>
      <c r="L7833" s="21" t="s">
        <v>3413</v>
      </c>
      <c r="M7833" s="21" t="s">
        <v>4035</v>
      </c>
      <c r="N7833" s="21"/>
      <c r="O7833" s="21"/>
      <c r="P7833" s="21"/>
    </row>
    <row r="7834" spans="1:16">
      <c r="A7834" s="21" t="s">
        <v>2214</v>
      </c>
      <c r="B7834" s="21" t="s">
        <v>1735</v>
      </c>
      <c r="C7834" s="21" t="s">
        <v>3974</v>
      </c>
      <c r="D7834" s="21" t="s">
        <v>4036</v>
      </c>
      <c r="E7834" s="21" t="s">
        <v>4037</v>
      </c>
      <c r="F7834" s="21" t="s">
        <v>1751</v>
      </c>
      <c r="G7834" s="21" t="s">
        <v>4038</v>
      </c>
      <c r="H7834" s="21" t="s">
        <v>2012</v>
      </c>
      <c r="I7834" s="563">
        <v>996.3</v>
      </c>
      <c r="K7834" s="21" t="str">
        <f t="shared" si="108"/>
        <v>93478434</v>
      </c>
      <c r="L7834" s="21" t="s">
        <v>3974</v>
      </c>
      <c r="M7834" s="21" t="s">
        <v>4039</v>
      </c>
      <c r="N7834" s="21"/>
      <c r="O7834" s="21"/>
      <c r="P7834" s="21"/>
    </row>
    <row r="7835" spans="1:16">
      <c r="A7835" s="21" t="s">
        <v>2214</v>
      </c>
      <c r="B7835" s="21" t="s">
        <v>1735</v>
      </c>
      <c r="C7835" s="21" t="s">
        <v>2816</v>
      </c>
      <c r="D7835" s="21" t="s">
        <v>4040</v>
      </c>
      <c r="E7835" s="21" t="s">
        <v>4041</v>
      </c>
      <c r="F7835" s="21" t="s">
        <v>1739</v>
      </c>
      <c r="G7835" s="21" t="s">
        <v>4042</v>
      </c>
      <c r="H7835" s="21" t="s">
        <v>2012</v>
      </c>
      <c r="I7835" s="563">
        <v>599.4</v>
      </c>
      <c r="K7835" s="21" t="str">
        <f t="shared" si="108"/>
        <v>25285980</v>
      </c>
      <c r="L7835" s="21" t="s">
        <v>2816</v>
      </c>
      <c r="M7835" s="21" t="s">
        <v>4043</v>
      </c>
      <c r="N7835" s="21"/>
      <c r="O7835" s="21"/>
      <c r="P7835" s="21"/>
    </row>
    <row r="7836" spans="1:16">
      <c r="A7836" s="21" t="s">
        <v>2214</v>
      </c>
      <c r="B7836" s="21" t="s">
        <v>1735</v>
      </c>
      <c r="C7836" s="21" t="s">
        <v>2658</v>
      </c>
      <c r="D7836" s="21" t="s">
        <v>4044</v>
      </c>
      <c r="E7836" s="21" t="s">
        <v>4045</v>
      </c>
      <c r="F7836" s="21" t="s">
        <v>1739</v>
      </c>
      <c r="G7836" s="21" t="s">
        <v>4046</v>
      </c>
      <c r="H7836" s="21" t="s">
        <v>2012</v>
      </c>
      <c r="I7836" s="563">
        <v>1004.4</v>
      </c>
      <c r="K7836" s="21" t="str">
        <f t="shared" si="108"/>
        <v>96151525</v>
      </c>
      <c r="L7836" s="21" t="s">
        <v>2658</v>
      </c>
      <c r="M7836" s="21" t="s">
        <v>4047</v>
      </c>
      <c r="N7836" s="21"/>
      <c r="O7836" s="21"/>
      <c r="P7836" s="21"/>
    </row>
    <row r="7837" spans="1:16">
      <c r="A7837" s="21" t="s">
        <v>2214</v>
      </c>
      <c r="B7837" s="21" t="s">
        <v>1735</v>
      </c>
      <c r="C7837" s="21" t="s">
        <v>4015</v>
      </c>
      <c r="D7837" s="21" t="s">
        <v>4048</v>
      </c>
      <c r="E7837" s="21" t="s">
        <v>4049</v>
      </c>
      <c r="F7837" s="21" t="s">
        <v>1739</v>
      </c>
      <c r="G7837" s="21" t="s">
        <v>4050</v>
      </c>
      <c r="H7837" s="21" t="s">
        <v>2012</v>
      </c>
      <c r="I7837" s="563">
        <v>1498.5</v>
      </c>
      <c r="K7837" s="21" t="str">
        <f t="shared" si="108"/>
        <v>97134471</v>
      </c>
      <c r="L7837" s="21" t="s">
        <v>4015</v>
      </c>
      <c r="M7837" s="21" t="s">
        <v>4051</v>
      </c>
      <c r="N7837" s="21"/>
      <c r="O7837" s="21"/>
      <c r="P7837" s="21"/>
    </row>
    <row r="7838" spans="1:16">
      <c r="A7838" s="21" t="s">
        <v>2214</v>
      </c>
      <c r="B7838" s="21" t="s">
        <v>1735</v>
      </c>
      <c r="C7838" s="21" t="s">
        <v>2578</v>
      </c>
      <c r="D7838" s="21" t="s">
        <v>4052</v>
      </c>
      <c r="E7838" s="21" t="s">
        <v>4053</v>
      </c>
      <c r="F7838" s="21" t="s">
        <v>1751</v>
      </c>
      <c r="G7838" s="21" t="s">
        <v>4054</v>
      </c>
      <c r="H7838" s="21" t="s">
        <v>2012</v>
      </c>
      <c r="I7838" s="563">
        <v>1198.8</v>
      </c>
      <c r="K7838" s="21" t="str">
        <f t="shared" si="108"/>
        <v>98371446</v>
      </c>
      <c r="L7838" s="21" t="s">
        <v>2578</v>
      </c>
      <c r="M7838" s="21" t="s">
        <v>4055</v>
      </c>
      <c r="N7838" s="21"/>
      <c r="O7838" s="21"/>
      <c r="P7838" s="21"/>
    </row>
    <row r="7839" spans="1:16">
      <c r="A7839" s="21" t="s">
        <v>2214</v>
      </c>
      <c r="B7839" s="21" t="s">
        <v>1735</v>
      </c>
      <c r="C7839" s="21" t="s">
        <v>3974</v>
      </c>
      <c r="D7839" s="21" t="s">
        <v>4056</v>
      </c>
      <c r="E7839" s="21" t="s">
        <v>4057</v>
      </c>
      <c r="F7839" s="21" t="s">
        <v>1751</v>
      </c>
      <c r="G7839" s="21" t="s">
        <v>4058</v>
      </c>
      <c r="H7839" s="21" t="s">
        <v>2012</v>
      </c>
      <c r="I7839" s="563">
        <v>1304.0999999999999</v>
      </c>
      <c r="K7839" s="21" t="str">
        <f t="shared" si="108"/>
        <v>93478434</v>
      </c>
      <c r="L7839" s="21" t="s">
        <v>3974</v>
      </c>
      <c r="M7839" s="21" t="s">
        <v>4059</v>
      </c>
      <c r="N7839" s="21"/>
      <c r="O7839" s="21"/>
      <c r="P7839" s="21"/>
    </row>
    <row r="7840" spans="1:16">
      <c r="A7840" s="21" t="s">
        <v>2214</v>
      </c>
      <c r="B7840" s="21" t="s">
        <v>1735</v>
      </c>
      <c r="C7840" s="21" t="s">
        <v>3413</v>
      </c>
      <c r="D7840" s="21" t="s">
        <v>4060</v>
      </c>
      <c r="E7840" s="21" t="s">
        <v>4061</v>
      </c>
      <c r="F7840" s="21" t="s">
        <v>1751</v>
      </c>
      <c r="G7840" s="21" t="s">
        <v>4062</v>
      </c>
      <c r="H7840" s="21" t="s">
        <v>2012</v>
      </c>
      <c r="I7840" s="563">
        <v>401.9</v>
      </c>
      <c r="K7840" s="21" t="str">
        <f t="shared" si="108"/>
        <v>70227424</v>
      </c>
      <c r="L7840" s="21" t="s">
        <v>3413</v>
      </c>
      <c r="M7840" s="21" t="s">
        <v>4063</v>
      </c>
      <c r="N7840" s="21"/>
      <c r="O7840" s="21"/>
      <c r="P7840" s="21"/>
    </row>
    <row r="7841" spans="1:16">
      <c r="A7841" s="21" t="s">
        <v>2214</v>
      </c>
      <c r="B7841" s="21" t="s">
        <v>1735</v>
      </c>
      <c r="C7841" s="21" t="s">
        <v>4064</v>
      </c>
      <c r="D7841" s="21" t="s">
        <v>4065</v>
      </c>
      <c r="E7841" s="21" t="s">
        <v>4066</v>
      </c>
      <c r="F7841" s="21" t="s">
        <v>1739</v>
      </c>
      <c r="G7841" s="21" t="s">
        <v>4067</v>
      </c>
      <c r="H7841" s="21" t="s">
        <v>2012</v>
      </c>
      <c r="I7841" s="563">
        <v>680.4</v>
      </c>
      <c r="K7841" s="21" t="str">
        <f t="shared" si="108"/>
        <v>96156374</v>
      </c>
      <c r="L7841" s="21" t="s">
        <v>4064</v>
      </c>
      <c r="M7841" s="21" t="s">
        <v>4068</v>
      </c>
      <c r="N7841" s="21"/>
      <c r="O7841" s="21"/>
      <c r="P7841" s="21"/>
    </row>
    <row r="7842" spans="1:16">
      <c r="A7842" s="21" t="s">
        <v>2214</v>
      </c>
      <c r="B7842" s="21" t="s">
        <v>1735</v>
      </c>
      <c r="C7842" s="21" t="s">
        <v>3037</v>
      </c>
      <c r="D7842" s="21" t="s">
        <v>4069</v>
      </c>
      <c r="E7842" s="21" t="s">
        <v>4070</v>
      </c>
      <c r="F7842" s="21" t="s">
        <v>1739</v>
      </c>
      <c r="G7842" s="21" t="s">
        <v>4071</v>
      </c>
      <c r="H7842" s="21" t="s">
        <v>2012</v>
      </c>
      <c r="I7842" s="563">
        <v>696.6</v>
      </c>
      <c r="K7842" s="21" t="str">
        <f t="shared" si="108"/>
        <v>81415203</v>
      </c>
      <c r="L7842" s="21" t="s">
        <v>3037</v>
      </c>
      <c r="M7842" s="21" t="s">
        <v>4072</v>
      </c>
      <c r="N7842" s="21"/>
      <c r="O7842" s="21"/>
      <c r="P7842" s="21"/>
    </row>
    <row r="7843" spans="1:16">
      <c r="A7843" s="21" t="s">
        <v>2214</v>
      </c>
      <c r="B7843" s="21" t="s">
        <v>1735</v>
      </c>
      <c r="C7843" s="21" t="s">
        <v>3413</v>
      </c>
      <c r="D7843" s="21" t="s">
        <v>4073</v>
      </c>
      <c r="E7843" s="21" t="s">
        <v>4074</v>
      </c>
      <c r="F7843" s="21" t="s">
        <v>1739</v>
      </c>
      <c r="G7843" s="21" t="s">
        <v>4075</v>
      </c>
      <c r="H7843" s="21" t="s">
        <v>2012</v>
      </c>
      <c r="I7843" s="563">
        <v>400</v>
      </c>
      <c r="K7843" s="21" t="str">
        <f t="shared" si="108"/>
        <v>70227424</v>
      </c>
      <c r="L7843" s="21" t="s">
        <v>3413</v>
      </c>
      <c r="M7843" s="21" t="s">
        <v>4076</v>
      </c>
      <c r="N7843" s="21"/>
      <c r="O7843" s="21"/>
      <c r="P7843" s="21"/>
    </row>
    <row r="7844" spans="1:16">
      <c r="A7844" s="21" t="s">
        <v>2214</v>
      </c>
      <c r="B7844" s="21" t="s">
        <v>1735</v>
      </c>
      <c r="C7844" s="21" t="s">
        <v>3351</v>
      </c>
      <c r="D7844" s="21" t="s">
        <v>4077</v>
      </c>
      <c r="E7844" s="21" t="s">
        <v>4078</v>
      </c>
      <c r="F7844" s="21" t="s">
        <v>1739</v>
      </c>
      <c r="G7844" s="21" t="s">
        <v>4079</v>
      </c>
      <c r="H7844" s="21" t="s">
        <v>2012</v>
      </c>
      <c r="I7844" s="563">
        <v>1004.4</v>
      </c>
      <c r="K7844" s="21" t="str">
        <f t="shared" si="108"/>
        <v>90598007</v>
      </c>
      <c r="L7844" s="21" t="s">
        <v>3351</v>
      </c>
      <c r="M7844" s="21" t="s">
        <v>4080</v>
      </c>
      <c r="N7844" s="21"/>
      <c r="O7844" s="21"/>
      <c r="P7844" s="21"/>
    </row>
    <row r="7845" spans="1:16">
      <c r="A7845" s="21" t="s">
        <v>2214</v>
      </c>
      <c r="B7845" s="21" t="s">
        <v>1735</v>
      </c>
      <c r="C7845" s="21" t="s">
        <v>2510</v>
      </c>
      <c r="D7845" s="21" t="s">
        <v>4081</v>
      </c>
      <c r="E7845" s="21" t="s">
        <v>4082</v>
      </c>
      <c r="F7845" s="21" t="s">
        <v>1751</v>
      </c>
      <c r="G7845" s="21" t="s">
        <v>4083</v>
      </c>
      <c r="H7845" s="21" t="s">
        <v>2012</v>
      </c>
      <c r="I7845" s="563">
        <v>1198.8</v>
      </c>
      <c r="K7845" s="21" t="str">
        <f t="shared" si="108"/>
        <v>96229485</v>
      </c>
      <c r="L7845" s="21" t="s">
        <v>2510</v>
      </c>
      <c r="M7845" s="21" t="s">
        <v>4084</v>
      </c>
      <c r="N7845" s="21"/>
      <c r="O7845" s="21"/>
      <c r="P7845" s="21"/>
    </row>
    <row r="7846" spans="1:16">
      <c r="A7846" s="21" t="s">
        <v>2214</v>
      </c>
      <c r="B7846" s="21" t="s">
        <v>1735</v>
      </c>
      <c r="C7846" s="21" t="s">
        <v>2816</v>
      </c>
      <c r="D7846" s="21" t="s">
        <v>4085</v>
      </c>
      <c r="E7846" s="21" t="s">
        <v>4086</v>
      </c>
      <c r="F7846" s="21" t="s">
        <v>1739</v>
      </c>
      <c r="G7846" s="21" t="s">
        <v>4087</v>
      </c>
      <c r="H7846" s="21" t="s">
        <v>2012</v>
      </c>
      <c r="I7846" s="563">
        <v>396.9</v>
      </c>
      <c r="K7846" s="21" t="str">
        <f t="shared" si="108"/>
        <v>25285980</v>
      </c>
      <c r="L7846" s="21" t="s">
        <v>2816</v>
      </c>
      <c r="M7846" s="21" t="s">
        <v>4088</v>
      </c>
      <c r="N7846" s="21"/>
      <c r="O7846" s="21"/>
      <c r="P7846" s="21"/>
    </row>
    <row r="7847" spans="1:16">
      <c r="A7847" s="21" t="s">
        <v>2214</v>
      </c>
      <c r="B7847" s="21" t="s">
        <v>1735</v>
      </c>
      <c r="C7847" s="21" t="s">
        <v>2251</v>
      </c>
      <c r="D7847" s="21" t="s">
        <v>4089</v>
      </c>
      <c r="E7847" s="21" t="s">
        <v>4090</v>
      </c>
      <c r="F7847" s="21" t="s">
        <v>1739</v>
      </c>
      <c r="G7847" s="21" t="s">
        <v>4091</v>
      </c>
      <c r="H7847" s="21" t="s">
        <v>2012</v>
      </c>
      <c r="I7847" s="563">
        <v>607.5</v>
      </c>
      <c r="K7847" s="21" t="str">
        <f t="shared" si="108"/>
        <v>97665046</v>
      </c>
      <c r="L7847" s="21" t="s">
        <v>2251</v>
      </c>
      <c r="M7847" s="21" t="s">
        <v>4092</v>
      </c>
      <c r="N7847" s="21"/>
      <c r="O7847" s="21"/>
      <c r="P7847" s="21"/>
    </row>
    <row r="7848" spans="1:16">
      <c r="A7848" s="21" t="s">
        <v>2214</v>
      </c>
      <c r="B7848" s="21" t="s">
        <v>1735</v>
      </c>
      <c r="C7848" s="21" t="s">
        <v>4015</v>
      </c>
      <c r="D7848" s="21" t="s">
        <v>4093</v>
      </c>
      <c r="E7848" s="21" t="s">
        <v>4094</v>
      </c>
      <c r="F7848" s="21" t="s">
        <v>1751</v>
      </c>
      <c r="G7848" s="21" t="s">
        <v>4095</v>
      </c>
      <c r="H7848" s="21" t="s">
        <v>2012</v>
      </c>
      <c r="I7848" s="563">
        <v>502.2</v>
      </c>
      <c r="K7848" s="21" t="str">
        <f t="shared" ref="K7848:K7911" si="109">MID(M7848,1,8)</f>
        <v>97134471</v>
      </c>
      <c r="L7848" s="21" t="s">
        <v>4015</v>
      </c>
      <c r="M7848" s="21" t="s">
        <v>4096</v>
      </c>
      <c r="N7848" s="21"/>
      <c r="O7848" s="21"/>
      <c r="P7848" s="21"/>
    </row>
    <row r="7849" spans="1:16">
      <c r="A7849" s="21" t="s">
        <v>2214</v>
      </c>
      <c r="B7849" s="21" t="s">
        <v>1735</v>
      </c>
      <c r="C7849" s="21" t="s">
        <v>2821</v>
      </c>
      <c r="D7849" s="21" t="s">
        <v>4097</v>
      </c>
      <c r="E7849" s="21" t="s">
        <v>4098</v>
      </c>
      <c r="F7849" s="21" t="s">
        <v>1751</v>
      </c>
      <c r="G7849" s="21" t="s">
        <v>4099</v>
      </c>
      <c r="H7849" s="21" t="s">
        <v>2012</v>
      </c>
      <c r="I7849" s="563">
        <v>502.2</v>
      </c>
      <c r="K7849" s="21" t="str">
        <f t="shared" si="109"/>
        <v>97052089</v>
      </c>
      <c r="L7849" s="21" t="s">
        <v>2821</v>
      </c>
      <c r="M7849" s="21" t="s">
        <v>4100</v>
      </c>
      <c r="N7849" s="21"/>
      <c r="O7849" s="21"/>
      <c r="P7849" s="21"/>
    </row>
    <row r="7850" spans="1:16">
      <c r="A7850" s="21" t="s">
        <v>2214</v>
      </c>
      <c r="B7850" s="21" t="s">
        <v>1735</v>
      </c>
      <c r="C7850" s="21" t="s">
        <v>2449</v>
      </c>
      <c r="D7850" s="21" t="s">
        <v>4101</v>
      </c>
      <c r="E7850" s="21" t="s">
        <v>4102</v>
      </c>
      <c r="F7850" s="21" t="s">
        <v>1739</v>
      </c>
      <c r="G7850" s="21" t="s">
        <v>4103</v>
      </c>
      <c r="H7850" s="21" t="s">
        <v>2012</v>
      </c>
      <c r="I7850" s="563">
        <v>810</v>
      </c>
      <c r="K7850" s="21" t="str">
        <f t="shared" si="109"/>
        <v>90458458</v>
      </c>
      <c r="L7850" s="21" t="s">
        <v>2449</v>
      </c>
      <c r="M7850" s="21" t="s">
        <v>4104</v>
      </c>
      <c r="N7850" s="21"/>
      <c r="O7850" s="21"/>
      <c r="P7850" s="21"/>
    </row>
    <row r="7851" spans="1:16">
      <c r="A7851" s="21" t="s">
        <v>2214</v>
      </c>
      <c r="B7851" s="21" t="s">
        <v>1735</v>
      </c>
      <c r="C7851" s="21" t="s">
        <v>2816</v>
      </c>
      <c r="D7851" s="21" t="s">
        <v>4105</v>
      </c>
      <c r="E7851" s="21" t="s">
        <v>4086</v>
      </c>
      <c r="F7851" s="21" t="s">
        <v>1739</v>
      </c>
      <c r="G7851" s="21" t="s">
        <v>4106</v>
      </c>
      <c r="H7851" s="21" t="s">
        <v>2012</v>
      </c>
      <c r="I7851" s="563">
        <v>396.9</v>
      </c>
      <c r="K7851" s="21" t="str">
        <f t="shared" si="109"/>
        <v>25285980</v>
      </c>
      <c r="L7851" s="21" t="s">
        <v>2816</v>
      </c>
      <c r="M7851" s="21" t="s">
        <v>4107</v>
      </c>
      <c r="N7851" s="21"/>
      <c r="O7851" s="21"/>
      <c r="P7851" s="21"/>
    </row>
    <row r="7852" spans="1:16">
      <c r="A7852" s="21" t="s">
        <v>2214</v>
      </c>
      <c r="B7852" s="21" t="s">
        <v>1735</v>
      </c>
      <c r="C7852" s="21" t="s">
        <v>3351</v>
      </c>
      <c r="D7852" s="21" t="s">
        <v>4108</v>
      </c>
      <c r="E7852" s="21" t="s">
        <v>4109</v>
      </c>
      <c r="F7852" s="21" t="s">
        <v>1751</v>
      </c>
      <c r="G7852" s="21" t="s">
        <v>4110</v>
      </c>
      <c r="H7852" s="21" t="s">
        <v>2012</v>
      </c>
      <c r="I7852" s="563">
        <v>939.6</v>
      </c>
      <c r="K7852" s="21" t="str">
        <f t="shared" si="109"/>
        <v>90598007</v>
      </c>
      <c r="L7852" s="21" t="s">
        <v>3351</v>
      </c>
      <c r="M7852" s="21" t="s">
        <v>4111</v>
      </c>
      <c r="N7852" s="21"/>
      <c r="O7852" s="21"/>
      <c r="P7852" s="21"/>
    </row>
    <row r="7853" spans="1:16">
      <c r="A7853" s="21" t="s">
        <v>2214</v>
      </c>
      <c r="B7853" s="21" t="s">
        <v>1735</v>
      </c>
      <c r="C7853" s="21" t="s">
        <v>3008</v>
      </c>
      <c r="D7853" s="21" t="s">
        <v>4112</v>
      </c>
      <c r="E7853" s="21" t="s">
        <v>4113</v>
      </c>
      <c r="F7853" s="21" t="s">
        <v>1751</v>
      </c>
      <c r="G7853" s="21" t="s">
        <v>4114</v>
      </c>
      <c r="H7853" s="21" t="s">
        <v>2012</v>
      </c>
      <c r="I7853" s="563">
        <v>510.3</v>
      </c>
      <c r="K7853" s="21" t="str">
        <f t="shared" si="109"/>
        <v>99131199</v>
      </c>
      <c r="L7853" s="21" t="s">
        <v>3008</v>
      </c>
      <c r="M7853" s="21" t="s">
        <v>4115</v>
      </c>
      <c r="N7853" s="21"/>
      <c r="O7853" s="21"/>
      <c r="P7853" s="21"/>
    </row>
    <row r="7854" spans="1:16">
      <c r="A7854" s="21" t="s">
        <v>2214</v>
      </c>
      <c r="B7854" s="21" t="s">
        <v>1735</v>
      </c>
      <c r="C7854" s="21" t="s">
        <v>2251</v>
      </c>
      <c r="D7854" s="21" t="s">
        <v>4116</v>
      </c>
      <c r="E7854" s="21" t="s">
        <v>4117</v>
      </c>
      <c r="F7854" s="21" t="s">
        <v>1739</v>
      </c>
      <c r="G7854" s="21" t="s">
        <v>4118</v>
      </c>
      <c r="H7854" s="21" t="s">
        <v>2012</v>
      </c>
      <c r="I7854" s="563">
        <v>1004.4</v>
      </c>
      <c r="K7854" s="21" t="str">
        <f t="shared" si="109"/>
        <v>97665046</v>
      </c>
      <c r="L7854" s="21" t="s">
        <v>2251</v>
      </c>
      <c r="M7854" s="21" t="s">
        <v>4119</v>
      </c>
      <c r="N7854" s="21"/>
      <c r="O7854" s="21"/>
      <c r="P7854" s="21"/>
    </row>
    <row r="7855" spans="1:16">
      <c r="A7855" s="21" t="s">
        <v>2214</v>
      </c>
      <c r="B7855" s="21" t="s">
        <v>1735</v>
      </c>
      <c r="C7855" s="21" t="s">
        <v>2555</v>
      </c>
      <c r="D7855" s="21" t="s">
        <v>4120</v>
      </c>
      <c r="E7855" s="21" t="s">
        <v>4121</v>
      </c>
      <c r="F7855" s="21" t="s">
        <v>1739</v>
      </c>
      <c r="G7855" s="21" t="s">
        <v>4122</v>
      </c>
      <c r="H7855" s="21" t="s">
        <v>2012</v>
      </c>
      <c r="I7855" s="563">
        <v>599.4</v>
      </c>
      <c r="K7855" s="21" t="str">
        <f t="shared" si="109"/>
        <v>82101231</v>
      </c>
      <c r="L7855" s="21" t="s">
        <v>2555</v>
      </c>
      <c r="M7855" s="21" t="s">
        <v>4123</v>
      </c>
      <c r="N7855" s="21"/>
      <c r="O7855" s="21"/>
      <c r="P7855" s="21"/>
    </row>
    <row r="7856" spans="1:16">
      <c r="A7856" s="21" t="s">
        <v>2214</v>
      </c>
      <c r="B7856" s="21" t="s">
        <v>1735</v>
      </c>
      <c r="C7856" s="21" t="s">
        <v>2403</v>
      </c>
      <c r="D7856" s="21" t="s">
        <v>4124</v>
      </c>
      <c r="E7856" s="21" t="s">
        <v>4125</v>
      </c>
      <c r="F7856" s="21" t="s">
        <v>1751</v>
      </c>
      <c r="G7856" s="21" t="s">
        <v>4126</v>
      </c>
      <c r="H7856" s="21" t="s">
        <v>2012</v>
      </c>
      <c r="I7856" s="563">
        <v>810</v>
      </c>
      <c r="K7856" s="21" t="str">
        <f t="shared" si="109"/>
        <v>85466461</v>
      </c>
      <c r="L7856" s="21" t="s">
        <v>2403</v>
      </c>
      <c r="M7856" s="21" t="s">
        <v>4127</v>
      </c>
      <c r="N7856" s="21"/>
      <c r="O7856" s="21"/>
      <c r="P7856" s="21"/>
    </row>
    <row r="7857" spans="1:16">
      <c r="A7857" s="21" t="s">
        <v>2214</v>
      </c>
      <c r="B7857" s="21" t="s">
        <v>1735</v>
      </c>
      <c r="C7857" s="21" t="s">
        <v>2233</v>
      </c>
      <c r="D7857" s="21" t="s">
        <v>4128</v>
      </c>
      <c r="E7857" s="21" t="s">
        <v>4129</v>
      </c>
      <c r="F7857" s="21" t="s">
        <v>1739</v>
      </c>
      <c r="G7857" s="21" t="s">
        <v>4130</v>
      </c>
      <c r="H7857" s="21" t="s">
        <v>2012</v>
      </c>
      <c r="I7857" s="563">
        <v>1200</v>
      </c>
      <c r="K7857" s="21" t="str">
        <f t="shared" si="109"/>
        <v>81415211</v>
      </c>
      <c r="L7857" s="21" t="s">
        <v>2233</v>
      </c>
      <c r="M7857" s="21" t="s">
        <v>4131</v>
      </c>
      <c r="N7857" s="21"/>
      <c r="O7857" s="21"/>
      <c r="P7857" s="21"/>
    </row>
    <row r="7858" spans="1:16">
      <c r="A7858" s="21" t="s">
        <v>2214</v>
      </c>
      <c r="B7858" s="21" t="s">
        <v>1735</v>
      </c>
      <c r="C7858" s="21" t="s">
        <v>2816</v>
      </c>
      <c r="D7858" s="21" t="s">
        <v>4132</v>
      </c>
      <c r="E7858" s="21" t="s">
        <v>4133</v>
      </c>
      <c r="F7858" s="21" t="s">
        <v>1751</v>
      </c>
      <c r="G7858" s="21" t="s">
        <v>4134</v>
      </c>
      <c r="H7858" s="21" t="s">
        <v>2012</v>
      </c>
      <c r="I7858" s="563">
        <v>599</v>
      </c>
      <c r="K7858" s="21" t="str">
        <f t="shared" si="109"/>
        <v>25285980</v>
      </c>
      <c r="L7858" s="21" t="s">
        <v>2816</v>
      </c>
      <c r="M7858" s="21" t="s">
        <v>4135</v>
      </c>
      <c r="N7858" s="21"/>
      <c r="O7858" s="21"/>
      <c r="P7858" s="21"/>
    </row>
    <row r="7859" spans="1:16">
      <c r="A7859" s="21" t="s">
        <v>2214</v>
      </c>
      <c r="B7859" s="21" t="s">
        <v>1735</v>
      </c>
      <c r="C7859" s="21" t="s">
        <v>2510</v>
      </c>
      <c r="D7859" s="21" t="s">
        <v>4136</v>
      </c>
      <c r="E7859" s="21" t="s">
        <v>4137</v>
      </c>
      <c r="F7859" s="21" t="s">
        <v>1751</v>
      </c>
      <c r="G7859" s="21" t="s">
        <v>4138</v>
      </c>
      <c r="H7859" s="21" t="s">
        <v>2012</v>
      </c>
      <c r="I7859" s="563">
        <v>1701</v>
      </c>
      <c r="K7859" s="21" t="str">
        <f t="shared" si="109"/>
        <v>96229485</v>
      </c>
      <c r="L7859" s="21" t="s">
        <v>2510</v>
      </c>
      <c r="M7859" s="21" t="s">
        <v>4139</v>
      </c>
      <c r="N7859" s="21"/>
      <c r="O7859" s="21"/>
      <c r="P7859" s="21"/>
    </row>
    <row r="7860" spans="1:16">
      <c r="A7860" s="21" t="s">
        <v>2214</v>
      </c>
      <c r="B7860" s="21" t="s">
        <v>1735</v>
      </c>
      <c r="C7860" s="21" t="s">
        <v>2528</v>
      </c>
      <c r="D7860" s="21" t="s">
        <v>4140</v>
      </c>
      <c r="E7860" s="21" t="s">
        <v>4141</v>
      </c>
      <c r="F7860" s="21" t="s">
        <v>1739</v>
      </c>
      <c r="G7860" s="21" t="s">
        <v>4142</v>
      </c>
      <c r="H7860" s="21" t="s">
        <v>2012</v>
      </c>
      <c r="I7860" s="563">
        <v>891</v>
      </c>
      <c r="K7860" s="21" t="str">
        <f t="shared" si="109"/>
        <v>99131667</v>
      </c>
      <c r="L7860" s="21" t="s">
        <v>2528</v>
      </c>
      <c r="M7860" s="21" t="s">
        <v>4143</v>
      </c>
      <c r="N7860" s="21"/>
      <c r="O7860" s="21"/>
      <c r="P7860" s="21"/>
    </row>
    <row r="7861" spans="1:16">
      <c r="A7861" s="21" t="s">
        <v>2214</v>
      </c>
      <c r="B7861" s="21" t="s">
        <v>1735</v>
      </c>
      <c r="C7861" s="21" t="s">
        <v>3064</v>
      </c>
      <c r="D7861" s="21" t="s">
        <v>4144</v>
      </c>
      <c r="E7861" s="21" t="s">
        <v>4145</v>
      </c>
      <c r="F7861" s="21" t="s">
        <v>1739</v>
      </c>
      <c r="G7861" s="21" t="s">
        <v>4146</v>
      </c>
      <c r="H7861" s="21" t="s">
        <v>2012</v>
      </c>
      <c r="I7861" s="563">
        <v>1004.4</v>
      </c>
      <c r="K7861" s="21" t="str">
        <f t="shared" si="109"/>
        <v>96256863</v>
      </c>
      <c r="L7861" s="21" t="s">
        <v>3064</v>
      </c>
      <c r="M7861" s="21" t="s">
        <v>4147</v>
      </c>
      <c r="N7861" s="21"/>
      <c r="O7861" s="21"/>
      <c r="P7861" s="21"/>
    </row>
    <row r="7862" spans="1:16">
      <c r="A7862" s="21" t="s">
        <v>2214</v>
      </c>
      <c r="B7862" s="21" t="s">
        <v>1735</v>
      </c>
      <c r="C7862" s="21" t="s">
        <v>2635</v>
      </c>
      <c r="D7862" s="21" t="s">
        <v>4148</v>
      </c>
      <c r="E7862" s="21" t="s">
        <v>4149</v>
      </c>
      <c r="F7862" s="21" t="s">
        <v>1751</v>
      </c>
      <c r="G7862" s="21" t="s">
        <v>4150</v>
      </c>
      <c r="H7862" s="21" t="s">
        <v>2012</v>
      </c>
      <c r="I7862" s="563">
        <v>502.2</v>
      </c>
      <c r="K7862" s="21" t="str">
        <f t="shared" si="109"/>
        <v>82101873</v>
      </c>
      <c r="L7862" s="21" t="s">
        <v>2635</v>
      </c>
      <c r="M7862" s="21" t="s">
        <v>4151</v>
      </c>
      <c r="N7862" s="21"/>
      <c r="O7862" s="21"/>
      <c r="P7862" s="21"/>
    </row>
    <row r="7863" spans="1:16">
      <c r="A7863" s="21" t="s">
        <v>2214</v>
      </c>
      <c r="B7863" s="21" t="s">
        <v>1735</v>
      </c>
      <c r="C7863" s="21" t="s">
        <v>3413</v>
      </c>
      <c r="D7863" s="21" t="s">
        <v>4152</v>
      </c>
      <c r="E7863" s="21" t="s">
        <v>4153</v>
      </c>
      <c r="F7863" s="21" t="s">
        <v>1739</v>
      </c>
      <c r="G7863" s="21" t="s">
        <v>4154</v>
      </c>
      <c r="H7863" s="21" t="s">
        <v>2012</v>
      </c>
      <c r="I7863" s="563">
        <v>996.3</v>
      </c>
      <c r="K7863" s="21" t="str">
        <f t="shared" si="109"/>
        <v>70227424</v>
      </c>
      <c r="L7863" s="21" t="s">
        <v>3413</v>
      </c>
      <c r="M7863" s="21" t="s">
        <v>4155</v>
      </c>
      <c r="N7863" s="21"/>
      <c r="O7863" s="21"/>
      <c r="P7863" s="21"/>
    </row>
    <row r="7864" spans="1:16">
      <c r="A7864" s="21" t="s">
        <v>2214</v>
      </c>
      <c r="B7864" s="21" t="s">
        <v>1735</v>
      </c>
      <c r="C7864" s="21" t="s">
        <v>2749</v>
      </c>
      <c r="D7864" s="21" t="s">
        <v>4156</v>
      </c>
      <c r="E7864" s="21" t="s">
        <v>4157</v>
      </c>
      <c r="F7864" s="21" t="s">
        <v>1751</v>
      </c>
      <c r="G7864" s="21" t="s">
        <v>4158</v>
      </c>
      <c r="H7864" s="21" t="s">
        <v>2012</v>
      </c>
      <c r="I7864" s="563">
        <v>1044.9000000000001</v>
      </c>
      <c r="K7864" s="21" t="str">
        <f t="shared" si="109"/>
        <v>84023852</v>
      </c>
      <c r="L7864" s="21" t="s">
        <v>2749</v>
      </c>
      <c r="M7864" s="21" t="s">
        <v>4159</v>
      </c>
      <c r="N7864" s="21"/>
      <c r="O7864" s="21"/>
      <c r="P7864" s="21"/>
    </row>
    <row r="7865" spans="1:16">
      <c r="A7865" s="21" t="s">
        <v>2214</v>
      </c>
      <c r="B7865" s="21" t="s">
        <v>1735</v>
      </c>
      <c r="C7865" s="21" t="s">
        <v>2510</v>
      </c>
      <c r="D7865" s="21" t="s">
        <v>4160</v>
      </c>
      <c r="E7865" s="21" t="s">
        <v>4161</v>
      </c>
      <c r="F7865" s="21" t="s">
        <v>1739</v>
      </c>
      <c r="G7865" s="21" t="s">
        <v>4162</v>
      </c>
      <c r="H7865" s="21" t="s">
        <v>2012</v>
      </c>
      <c r="I7865" s="563">
        <v>396.9</v>
      </c>
      <c r="K7865" s="21" t="str">
        <f t="shared" si="109"/>
        <v>96229485</v>
      </c>
      <c r="L7865" s="21" t="s">
        <v>2510</v>
      </c>
      <c r="M7865" s="21" t="s">
        <v>4163</v>
      </c>
      <c r="N7865" s="21"/>
      <c r="O7865" s="21"/>
      <c r="P7865" s="21"/>
    </row>
    <row r="7866" spans="1:16">
      <c r="A7866" s="21" t="s">
        <v>2214</v>
      </c>
      <c r="B7866" s="21" t="s">
        <v>1735</v>
      </c>
      <c r="C7866" s="21" t="s">
        <v>2330</v>
      </c>
      <c r="D7866" s="21" t="s">
        <v>4164</v>
      </c>
      <c r="E7866" s="21" t="s">
        <v>4165</v>
      </c>
      <c r="F7866" s="21" t="s">
        <v>1751</v>
      </c>
      <c r="G7866" s="21" t="s">
        <v>4166</v>
      </c>
      <c r="H7866" s="21" t="s">
        <v>2012</v>
      </c>
      <c r="I7866" s="563">
        <v>2025</v>
      </c>
      <c r="K7866" s="21" t="str">
        <f t="shared" si="109"/>
        <v>81405639</v>
      </c>
      <c r="L7866" s="21" t="s">
        <v>2330</v>
      </c>
      <c r="M7866" s="21" t="s">
        <v>4167</v>
      </c>
      <c r="N7866" s="21"/>
      <c r="O7866" s="21"/>
      <c r="P7866" s="21"/>
    </row>
    <row r="7867" spans="1:16">
      <c r="A7867" s="21" t="s">
        <v>2214</v>
      </c>
      <c r="B7867" s="21" t="s">
        <v>1735</v>
      </c>
      <c r="C7867" s="21" t="s">
        <v>2233</v>
      </c>
      <c r="D7867" s="21" t="s">
        <v>4168</v>
      </c>
      <c r="E7867" s="21" t="s">
        <v>4169</v>
      </c>
      <c r="F7867" s="21" t="s">
        <v>1739</v>
      </c>
      <c r="G7867" s="21" t="s">
        <v>4170</v>
      </c>
      <c r="H7867" s="21" t="s">
        <v>2012</v>
      </c>
      <c r="I7867" s="563">
        <v>1782</v>
      </c>
      <c r="K7867" s="21" t="str">
        <f t="shared" si="109"/>
        <v>81415211</v>
      </c>
      <c r="L7867" s="21" t="s">
        <v>2233</v>
      </c>
      <c r="M7867" s="21" t="s">
        <v>4171</v>
      </c>
      <c r="N7867" s="21"/>
      <c r="O7867" s="21"/>
      <c r="P7867" s="21"/>
    </row>
    <row r="7868" spans="1:16">
      <c r="A7868" s="21" t="s">
        <v>2214</v>
      </c>
      <c r="B7868" s="21" t="s">
        <v>1735</v>
      </c>
      <c r="C7868" s="21" t="s">
        <v>3037</v>
      </c>
      <c r="D7868" s="21" t="s">
        <v>4172</v>
      </c>
      <c r="E7868" s="21" t="s">
        <v>4173</v>
      </c>
      <c r="F7868" s="21" t="s">
        <v>1739</v>
      </c>
      <c r="G7868" s="21" t="s">
        <v>4174</v>
      </c>
      <c r="H7868" s="21" t="s">
        <v>2012</v>
      </c>
      <c r="I7868" s="563">
        <v>810</v>
      </c>
      <c r="K7868" s="21" t="str">
        <f t="shared" si="109"/>
        <v>81415203</v>
      </c>
      <c r="L7868" s="21" t="s">
        <v>3037</v>
      </c>
      <c r="M7868" s="21" t="s">
        <v>4175</v>
      </c>
      <c r="N7868" s="21"/>
      <c r="O7868" s="21"/>
      <c r="P7868" s="21"/>
    </row>
    <row r="7869" spans="1:16">
      <c r="A7869" s="21" t="s">
        <v>2214</v>
      </c>
      <c r="B7869" s="21" t="s">
        <v>1735</v>
      </c>
      <c r="C7869" s="21" t="s">
        <v>3351</v>
      </c>
      <c r="D7869" s="21" t="s">
        <v>4176</v>
      </c>
      <c r="E7869" s="21" t="s">
        <v>4177</v>
      </c>
      <c r="F7869" s="21" t="s">
        <v>1751</v>
      </c>
      <c r="G7869" s="21" t="s">
        <v>4178</v>
      </c>
      <c r="H7869" s="21" t="s">
        <v>2012</v>
      </c>
      <c r="I7869" s="563">
        <v>502.2</v>
      </c>
      <c r="K7869" s="21" t="str">
        <f t="shared" si="109"/>
        <v>90598007</v>
      </c>
      <c r="L7869" s="21" t="s">
        <v>3351</v>
      </c>
      <c r="M7869" s="21" t="s">
        <v>4179</v>
      </c>
      <c r="N7869" s="21"/>
      <c r="O7869" s="21"/>
      <c r="P7869" s="21"/>
    </row>
    <row r="7870" spans="1:16">
      <c r="A7870" s="21" t="s">
        <v>2214</v>
      </c>
      <c r="B7870" s="21" t="s">
        <v>1735</v>
      </c>
      <c r="C7870" s="21" t="s">
        <v>3267</v>
      </c>
      <c r="D7870" s="21" t="s">
        <v>4180</v>
      </c>
      <c r="E7870" s="21" t="s">
        <v>4181</v>
      </c>
      <c r="F7870" s="21" t="s">
        <v>1751</v>
      </c>
      <c r="G7870" s="21" t="s">
        <v>4182</v>
      </c>
      <c r="H7870" s="21" t="s">
        <v>2012</v>
      </c>
      <c r="I7870" s="563">
        <v>939.6</v>
      </c>
      <c r="K7870" s="21" t="str">
        <f t="shared" si="109"/>
        <v>89364885</v>
      </c>
      <c r="L7870" s="21" t="s">
        <v>3267</v>
      </c>
      <c r="M7870" s="21" t="s">
        <v>4183</v>
      </c>
      <c r="N7870" s="21"/>
      <c r="O7870" s="21"/>
      <c r="P7870" s="21"/>
    </row>
    <row r="7871" spans="1:16">
      <c r="A7871" s="21" t="s">
        <v>2214</v>
      </c>
      <c r="B7871" s="21" t="s">
        <v>1735</v>
      </c>
      <c r="C7871" s="21" t="s">
        <v>3149</v>
      </c>
      <c r="D7871" s="21" t="s">
        <v>4184</v>
      </c>
      <c r="E7871" s="21" t="s">
        <v>4185</v>
      </c>
      <c r="F7871" s="21" t="s">
        <v>1739</v>
      </c>
      <c r="G7871" s="21" t="s">
        <v>4186</v>
      </c>
      <c r="H7871" s="21" t="s">
        <v>2012</v>
      </c>
      <c r="I7871" s="563">
        <v>1004.4</v>
      </c>
      <c r="K7871" s="21" t="str">
        <f t="shared" si="109"/>
        <v>96026406</v>
      </c>
      <c r="L7871" s="21" t="s">
        <v>3149</v>
      </c>
      <c r="M7871" s="21" t="s">
        <v>4187</v>
      </c>
      <c r="N7871" s="21"/>
      <c r="O7871" s="21"/>
      <c r="P7871" s="21"/>
    </row>
    <row r="7872" spans="1:16">
      <c r="A7872" s="21" t="s">
        <v>2214</v>
      </c>
      <c r="B7872" s="21" t="s">
        <v>1735</v>
      </c>
      <c r="C7872" s="21" t="s">
        <v>2677</v>
      </c>
      <c r="D7872" s="21" t="s">
        <v>4188</v>
      </c>
      <c r="E7872" s="21" t="s">
        <v>4189</v>
      </c>
      <c r="F7872" s="21" t="s">
        <v>1739</v>
      </c>
      <c r="G7872" s="21" t="s">
        <v>4190</v>
      </c>
      <c r="H7872" s="21" t="s">
        <v>2012</v>
      </c>
      <c r="I7872" s="563">
        <v>502.2</v>
      </c>
      <c r="K7872" s="21" t="str">
        <f t="shared" si="109"/>
        <v>80312638</v>
      </c>
      <c r="L7872" s="21" t="s">
        <v>2677</v>
      </c>
      <c r="M7872" s="21" t="s">
        <v>4191</v>
      </c>
      <c r="N7872" s="21"/>
      <c r="O7872" s="21"/>
      <c r="P7872" s="21"/>
    </row>
    <row r="7873" spans="1:16">
      <c r="A7873" s="21" t="s">
        <v>2214</v>
      </c>
      <c r="B7873" s="21" t="s">
        <v>1735</v>
      </c>
      <c r="C7873" s="21" t="s">
        <v>3974</v>
      </c>
      <c r="D7873" s="21" t="s">
        <v>4192</v>
      </c>
      <c r="E7873" s="21" t="s">
        <v>4193</v>
      </c>
      <c r="F7873" s="21" t="s">
        <v>1739</v>
      </c>
      <c r="G7873" s="21" t="s">
        <v>4194</v>
      </c>
      <c r="H7873" s="21" t="s">
        <v>2012</v>
      </c>
      <c r="I7873" s="563">
        <v>2000.7</v>
      </c>
      <c r="K7873" s="21" t="str">
        <f t="shared" si="109"/>
        <v>93478434</v>
      </c>
      <c r="L7873" s="21" t="s">
        <v>3974</v>
      </c>
      <c r="M7873" s="21" t="s">
        <v>4195</v>
      </c>
      <c r="N7873" s="21"/>
      <c r="O7873" s="21"/>
      <c r="P7873" s="21"/>
    </row>
    <row r="7874" spans="1:16">
      <c r="A7874" s="21" t="s">
        <v>2214</v>
      </c>
      <c r="B7874" s="21" t="s">
        <v>1735</v>
      </c>
      <c r="C7874" s="21" t="s">
        <v>2469</v>
      </c>
      <c r="D7874" s="21" t="s">
        <v>4196</v>
      </c>
      <c r="E7874" s="21" t="s">
        <v>4197</v>
      </c>
      <c r="F7874" s="21" t="s">
        <v>1739</v>
      </c>
      <c r="G7874" s="21" t="s">
        <v>4198</v>
      </c>
      <c r="H7874" s="21" t="s">
        <v>2012</v>
      </c>
      <c r="I7874" s="563">
        <v>1250</v>
      </c>
      <c r="K7874" s="21" t="str">
        <f t="shared" si="109"/>
        <v>81414958</v>
      </c>
      <c r="L7874" s="21" t="s">
        <v>2469</v>
      </c>
      <c r="M7874" s="21" t="s">
        <v>4199</v>
      </c>
      <c r="N7874" s="21"/>
      <c r="O7874" s="21"/>
      <c r="P7874" s="21"/>
    </row>
    <row r="7875" spans="1:16">
      <c r="A7875" s="21" t="s">
        <v>2214</v>
      </c>
      <c r="B7875" s="21" t="s">
        <v>1735</v>
      </c>
      <c r="C7875" s="21" t="s">
        <v>2449</v>
      </c>
      <c r="D7875" s="21" t="s">
        <v>4200</v>
      </c>
      <c r="E7875" s="21" t="s">
        <v>4201</v>
      </c>
      <c r="F7875" s="21" t="s">
        <v>1751</v>
      </c>
      <c r="G7875" s="21" t="s">
        <v>4202</v>
      </c>
      <c r="H7875" s="21" t="s">
        <v>2012</v>
      </c>
      <c r="I7875" s="563">
        <v>1587.6</v>
      </c>
      <c r="K7875" s="21" t="str">
        <f t="shared" si="109"/>
        <v>90458458</v>
      </c>
      <c r="L7875" s="21" t="s">
        <v>2449</v>
      </c>
      <c r="M7875" s="21" t="s">
        <v>4203</v>
      </c>
      <c r="N7875" s="21"/>
      <c r="O7875" s="21"/>
      <c r="P7875" s="21"/>
    </row>
    <row r="7876" spans="1:16">
      <c r="A7876" s="21" t="s">
        <v>2214</v>
      </c>
      <c r="B7876" s="21" t="s">
        <v>1735</v>
      </c>
      <c r="C7876" s="21" t="s">
        <v>2251</v>
      </c>
      <c r="D7876" s="21" t="s">
        <v>4204</v>
      </c>
      <c r="E7876" s="21" t="s">
        <v>4205</v>
      </c>
      <c r="F7876" s="21" t="s">
        <v>1739</v>
      </c>
      <c r="G7876" s="21" t="s">
        <v>4206</v>
      </c>
      <c r="H7876" s="21" t="s">
        <v>2012</v>
      </c>
      <c r="I7876" s="563">
        <v>510.3</v>
      </c>
      <c r="K7876" s="21" t="str">
        <f t="shared" si="109"/>
        <v>97665046</v>
      </c>
      <c r="L7876" s="21" t="s">
        <v>2251</v>
      </c>
      <c r="M7876" s="21" t="s">
        <v>4207</v>
      </c>
      <c r="N7876" s="21"/>
      <c r="O7876" s="21"/>
      <c r="P7876" s="21"/>
    </row>
    <row r="7877" spans="1:16">
      <c r="A7877" s="21" t="s">
        <v>2214</v>
      </c>
      <c r="B7877" s="21" t="s">
        <v>1735</v>
      </c>
      <c r="C7877" s="21" t="s">
        <v>2830</v>
      </c>
      <c r="D7877" s="21" t="s">
        <v>4208</v>
      </c>
      <c r="E7877" s="21" t="s">
        <v>4209</v>
      </c>
      <c r="F7877" s="21" t="s">
        <v>1751</v>
      </c>
      <c r="G7877" s="21" t="s">
        <v>4210</v>
      </c>
      <c r="H7877" s="21" t="s">
        <v>2012</v>
      </c>
      <c r="I7877" s="563">
        <v>700</v>
      </c>
      <c r="K7877" s="21" t="str">
        <f t="shared" si="109"/>
        <v>22480073</v>
      </c>
      <c r="L7877" s="21" t="s">
        <v>2830</v>
      </c>
      <c r="M7877" s="21" t="s">
        <v>4211</v>
      </c>
      <c r="N7877" s="21"/>
      <c r="O7877" s="21"/>
      <c r="P7877" s="21"/>
    </row>
    <row r="7878" spans="1:16">
      <c r="A7878" s="21" t="s">
        <v>2214</v>
      </c>
      <c r="B7878" s="21" t="s">
        <v>1735</v>
      </c>
      <c r="C7878" s="21" t="s">
        <v>3351</v>
      </c>
      <c r="D7878" s="21" t="s">
        <v>4212</v>
      </c>
      <c r="E7878" s="21" t="s">
        <v>4213</v>
      </c>
      <c r="F7878" s="21" t="s">
        <v>1751</v>
      </c>
      <c r="G7878" s="21" t="s">
        <v>4214</v>
      </c>
      <c r="H7878" s="21" t="s">
        <v>2012</v>
      </c>
      <c r="I7878" s="563">
        <v>996.3</v>
      </c>
      <c r="K7878" s="21" t="str">
        <f t="shared" si="109"/>
        <v>90598007</v>
      </c>
      <c r="L7878" s="21" t="s">
        <v>3351</v>
      </c>
      <c r="M7878" s="21" t="s">
        <v>4215</v>
      </c>
      <c r="N7878" s="21"/>
      <c r="O7878" s="21"/>
      <c r="P7878" s="21"/>
    </row>
    <row r="7879" spans="1:16">
      <c r="A7879" s="21" t="s">
        <v>2214</v>
      </c>
      <c r="B7879" s="21" t="s">
        <v>1735</v>
      </c>
      <c r="C7879" s="21" t="s">
        <v>3199</v>
      </c>
      <c r="D7879" s="21" t="s">
        <v>4216</v>
      </c>
      <c r="E7879" s="21" t="s">
        <v>4217</v>
      </c>
      <c r="F7879" s="21" t="s">
        <v>1751</v>
      </c>
      <c r="G7879" s="21" t="s">
        <v>4218</v>
      </c>
      <c r="H7879" s="21" t="s">
        <v>2012</v>
      </c>
      <c r="I7879" s="563">
        <v>599.4</v>
      </c>
      <c r="K7879" s="21" t="str">
        <f t="shared" si="109"/>
        <v>25256065</v>
      </c>
      <c r="L7879" s="21" t="s">
        <v>3199</v>
      </c>
      <c r="M7879" s="21" t="s">
        <v>4219</v>
      </c>
      <c r="N7879" s="21"/>
      <c r="O7879" s="21"/>
      <c r="P7879" s="21"/>
    </row>
    <row r="7880" spans="1:16">
      <c r="A7880" s="21" t="s">
        <v>2214</v>
      </c>
      <c r="B7880" s="21" t="s">
        <v>1735</v>
      </c>
      <c r="C7880" s="21" t="s">
        <v>2228</v>
      </c>
      <c r="D7880" s="21" t="s">
        <v>4220</v>
      </c>
      <c r="E7880" s="21" t="s">
        <v>4221</v>
      </c>
      <c r="F7880" s="21" t="s">
        <v>1739</v>
      </c>
      <c r="G7880" s="21" t="s">
        <v>4222</v>
      </c>
      <c r="H7880" s="21" t="s">
        <v>2012</v>
      </c>
      <c r="I7880" s="563">
        <v>591.29999999999995</v>
      </c>
      <c r="K7880" s="21" t="str">
        <f t="shared" si="109"/>
        <v>97196850</v>
      </c>
      <c r="L7880" s="21" t="s">
        <v>2228</v>
      </c>
      <c r="M7880" s="21" t="s">
        <v>4223</v>
      </c>
      <c r="N7880" s="21"/>
      <c r="O7880" s="21"/>
      <c r="P7880" s="21"/>
    </row>
    <row r="7881" spans="1:16">
      <c r="A7881" s="21" t="s">
        <v>2214</v>
      </c>
      <c r="B7881" s="21" t="s">
        <v>1735</v>
      </c>
      <c r="C7881" s="21" t="s">
        <v>3008</v>
      </c>
      <c r="D7881" s="21" t="s">
        <v>4224</v>
      </c>
      <c r="E7881" s="21" t="s">
        <v>4225</v>
      </c>
      <c r="F7881" s="21" t="s">
        <v>1739</v>
      </c>
      <c r="G7881" s="21" t="s">
        <v>4226</v>
      </c>
      <c r="H7881" s="21" t="s">
        <v>2012</v>
      </c>
      <c r="I7881" s="563">
        <v>810</v>
      </c>
      <c r="K7881" s="21" t="str">
        <f t="shared" si="109"/>
        <v>99131199</v>
      </c>
      <c r="L7881" s="21" t="s">
        <v>3008</v>
      </c>
      <c r="M7881" s="21" t="s">
        <v>4227</v>
      </c>
      <c r="N7881" s="21"/>
      <c r="O7881" s="21"/>
      <c r="P7881" s="21"/>
    </row>
    <row r="7882" spans="1:16">
      <c r="A7882" s="21" t="s">
        <v>2214</v>
      </c>
      <c r="B7882" s="21" t="s">
        <v>1735</v>
      </c>
      <c r="C7882" s="21" t="s">
        <v>2816</v>
      </c>
      <c r="D7882" s="21" t="s">
        <v>4228</v>
      </c>
      <c r="E7882" s="21" t="s">
        <v>4229</v>
      </c>
      <c r="F7882" s="21" t="s">
        <v>1739</v>
      </c>
      <c r="G7882" s="21" t="s">
        <v>4230</v>
      </c>
      <c r="H7882" s="21" t="s">
        <v>2012</v>
      </c>
      <c r="I7882" s="563">
        <v>1263.5999999999999</v>
      </c>
      <c r="K7882" s="21" t="str">
        <f t="shared" si="109"/>
        <v>25285980</v>
      </c>
      <c r="L7882" s="21" t="s">
        <v>2816</v>
      </c>
      <c r="M7882" s="21" t="s">
        <v>4231</v>
      </c>
      <c r="N7882" s="21"/>
      <c r="O7882" s="21"/>
      <c r="P7882" s="21"/>
    </row>
    <row r="7883" spans="1:16">
      <c r="A7883" s="21" t="s">
        <v>2214</v>
      </c>
      <c r="B7883" s="21" t="s">
        <v>1735</v>
      </c>
      <c r="C7883" s="21" t="s">
        <v>2251</v>
      </c>
      <c r="D7883" s="21" t="s">
        <v>4232</v>
      </c>
      <c r="E7883" s="21" t="s">
        <v>4233</v>
      </c>
      <c r="F7883" s="21" t="s">
        <v>1739</v>
      </c>
      <c r="G7883" s="21" t="s">
        <v>4234</v>
      </c>
      <c r="H7883" s="21" t="s">
        <v>2012</v>
      </c>
      <c r="I7883" s="563">
        <v>1012.5</v>
      </c>
      <c r="K7883" s="21" t="str">
        <f t="shared" si="109"/>
        <v>97665046</v>
      </c>
      <c r="L7883" s="21" t="s">
        <v>2251</v>
      </c>
      <c r="M7883" s="21" t="s">
        <v>4235</v>
      </c>
      <c r="N7883" s="21"/>
      <c r="O7883" s="21"/>
      <c r="P7883" s="21"/>
    </row>
    <row r="7884" spans="1:16">
      <c r="A7884" s="21" t="s">
        <v>2214</v>
      </c>
      <c r="B7884" s="21" t="s">
        <v>1735</v>
      </c>
      <c r="C7884" s="21" t="s">
        <v>3051</v>
      </c>
      <c r="D7884" s="21" t="s">
        <v>4236</v>
      </c>
      <c r="E7884" s="21" t="s">
        <v>4237</v>
      </c>
      <c r="F7884" s="21" t="s">
        <v>1739</v>
      </c>
      <c r="G7884" s="21" t="s">
        <v>4238</v>
      </c>
      <c r="H7884" s="21" t="s">
        <v>2012</v>
      </c>
      <c r="I7884" s="563">
        <v>810</v>
      </c>
      <c r="K7884" s="21" t="str">
        <f t="shared" si="109"/>
        <v>81410768</v>
      </c>
      <c r="L7884" s="21" t="s">
        <v>3051</v>
      </c>
      <c r="M7884" s="21" t="s">
        <v>4239</v>
      </c>
      <c r="N7884" s="21"/>
      <c r="O7884" s="21"/>
      <c r="P7884" s="21"/>
    </row>
    <row r="7885" spans="1:16">
      <c r="A7885" s="21" t="s">
        <v>2214</v>
      </c>
      <c r="B7885" s="21" t="s">
        <v>1735</v>
      </c>
      <c r="C7885" s="21" t="s">
        <v>2821</v>
      </c>
      <c r="D7885" s="21" t="s">
        <v>4240</v>
      </c>
      <c r="E7885" s="21" t="s">
        <v>4241</v>
      </c>
      <c r="F7885" s="21" t="s">
        <v>1751</v>
      </c>
      <c r="G7885" s="21" t="s">
        <v>4242</v>
      </c>
      <c r="H7885" s="21" t="s">
        <v>2012</v>
      </c>
      <c r="I7885" s="563">
        <v>899.1</v>
      </c>
      <c r="K7885" s="21" t="str">
        <f t="shared" si="109"/>
        <v>97052089</v>
      </c>
      <c r="L7885" s="21" t="s">
        <v>2821</v>
      </c>
      <c r="M7885" s="21" t="s">
        <v>4243</v>
      </c>
      <c r="N7885" s="21"/>
      <c r="O7885" s="21"/>
      <c r="P7885" s="21"/>
    </row>
    <row r="7886" spans="1:16">
      <c r="A7886" s="21" t="s">
        <v>2214</v>
      </c>
      <c r="B7886" s="21" t="s">
        <v>1735</v>
      </c>
      <c r="C7886" s="21" t="s">
        <v>2454</v>
      </c>
      <c r="D7886" s="21" t="s">
        <v>4244</v>
      </c>
      <c r="E7886" s="21" t="s">
        <v>4245</v>
      </c>
      <c r="F7886" s="21" t="s">
        <v>1751</v>
      </c>
      <c r="G7886" s="21" t="s">
        <v>4246</v>
      </c>
      <c r="H7886" s="21" t="s">
        <v>2012</v>
      </c>
      <c r="I7886" s="563">
        <v>502.2</v>
      </c>
      <c r="K7886" s="21" t="str">
        <f t="shared" si="109"/>
        <v>21152663</v>
      </c>
      <c r="L7886" s="21" t="s">
        <v>2454</v>
      </c>
      <c r="M7886" s="21" t="s">
        <v>4247</v>
      </c>
      <c r="N7886" s="21"/>
      <c r="O7886" s="21"/>
      <c r="P7886" s="21"/>
    </row>
    <row r="7887" spans="1:16">
      <c r="A7887" s="21" t="s">
        <v>2214</v>
      </c>
      <c r="B7887" s="21" t="s">
        <v>1735</v>
      </c>
      <c r="C7887" s="21" t="s">
        <v>3042</v>
      </c>
      <c r="D7887" s="21" t="s">
        <v>4248</v>
      </c>
      <c r="E7887" s="21" t="s">
        <v>4249</v>
      </c>
      <c r="F7887" s="21" t="s">
        <v>1739</v>
      </c>
      <c r="G7887" s="21" t="s">
        <v>4250</v>
      </c>
      <c r="H7887" s="21" t="s">
        <v>2012</v>
      </c>
      <c r="I7887" s="563">
        <v>502.2</v>
      </c>
      <c r="K7887" s="21" t="str">
        <f t="shared" si="109"/>
        <v>21015665</v>
      </c>
      <c r="L7887" s="21" t="s">
        <v>3042</v>
      </c>
      <c r="M7887" s="21" t="s">
        <v>4251</v>
      </c>
      <c r="N7887" s="21"/>
      <c r="O7887" s="21"/>
      <c r="P7887" s="21"/>
    </row>
    <row r="7888" spans="1:16">
      <c r="A7888" s="21" t="s">
        <v>2214</v>
      </c>
      <c r="B7888" s="21" t="s">
        <v>1735</v>
      </c>
      <c r="C7888" s="21" t="s">
        <v>3267</v>
      </c>
      <c r="D7888" s="21" t="s">
        <v>4252</v>
      </c>
      <c r="E7888" s="21" t="s">
        <v>4253</v>
      </c>
      <c r="F7888" s="21" t="s">
        <v>1751</v>
      </c>
      <c r="G7888" s="21" t="s">
        <v>4254</v>
      </c>
      <c r="H7888" s="21" t="s">
        <v>2012</v>
      </c>
      <c r="I7888" s="563">
        <v>923.4</v>
      </c>
      <c r="K7888" s="21" t="str">
        <f t="shared" si="109"/>
        <v>89364885</v>
      </c>
      <c r="L7888" s="21" t="s">
        <v>3267</v>
      </c>
      <c r="M7888" s="21" t="s">
        <v>4255</v>
      </c>
      <c r="N7888" s="21"/>
      <c r="O7888" s="21"/>
      <c r="P7888" s="21"/>
    </row>
    <row r="7889" spans="1:16">
      <c r="A7889" s="21" t="s">
        <v>2214</v>
      </c>
      <c r="B7889" s="21" t="s">
        <v>1735</v>
      </c>
      <c r="C7889" s="21" t="s">
        <v>3533</v>
      </c>
      <c r="D7889" s="21" t="s">
        <v>4256</v>
      </c>
      <c r="E7889" s="21" t="s">
        <v>4257</v>
      </c>
      <c r="F7889" s="21" t="s">
        <v>1739</v>
      </c>
      <c r="G7889" s="21" t="s">
        <v>4258</v>
      </c>
      <c r="H7889" s="21" t="s">
        <v>2012</v>
      </c>
      <c r="I7889" s="563">
        <v>567</v>
      </c>
      <c r="K7889" s="21" t="str">
        <f t="shared" si="109"/>
        <v>96151705</v>
      </c>
      <c r="L7889" s="21" t="s">
        <v>3533</v>
      </c>
      <c r="M7889" s="21" t="s">
        <v>4259</v>
      </c>
      <c r="N7889" s="21"/>
      <c r="O7889" s="21"/>
      <c r="P7889" s="21"/>
    </row>
    <row r="7890" spans="1:16">
      <c r="A7890" s="21" t="s">
        <v>2214</v>
      </c>
      <c r="B7890" s="21" t="s">
        <v>1735</v>
      </c>
      <c r="C7890" s="21" t="s">
        <v>2403</v>
      </c>
      <c r="D7890" s="21" t="s">
        <v>4260</v>
      </c>
      <c r="E7890" s="21" t="s">
        <v>4261</v>
      </c>
      <c r="F7890" s="21" t="s">
        <v>1751</v>
      </c>
      <c r="G7890" s="21" t="s">
        <v>4262</v>
      </c>
      <c r="H7890" s="21" t="s">
        <v>2012</v>
      </c>
      <c r="I7890" s="563">
        <v>1620</v>
      </c>
      <c r="K7890" s="21" t="str">
        <f t="shared" si="109"/>
        <v>85466461</v>
      </c>
      <c r="L7890" s="21" t="s">
        <v>2403</v>
      </c>
      <c r="M7890" s="21" t="s">
        <v>4263</v>
      </c>
      <c r="N7890" s="21"/>
      <c r="O7890" s="21"/>
      <c r="P7890" s="21"/>
    </row>
    <row r="7891" spans="1:16">
      <c r="A7891" s="21" t="s">
        <v>2214</v>
      </c>
      <c r="B7891" s="21" t="s">
        <v>1735</v>
      </c>
      <c r="C7891" s="21" t="s">
        <v>2330</v>
      </c>
      <c r="D7891" s="21" t="s">
        <v>4264</v>
      </c>
      <c r="E7891" s="21" t="s">
        <v>4265</v>
      </c>
      <c r="F7891" s="21" t="s">
        <v>1739</v>
      </c>
      <c r="G7891" s="21" t="s">
        <v>4266</v>
      </c>
      <c r="H7891" s="21" t="s">
        <v>2012</v>
      </c>
      <c r="I7891" s="563">
        <v>1198.8</v>
      </c>
      <c r="K7891" s="21" t="str">
        <f t="shared" si="109"/>
        <v>81405639</v>
      </c>
      <c r="L7891" s="21" t="s">
        <v>2330</v>
      </c>
      <c r="M7891" s="21" t="s">
        <v>4267</v>
      </c>
      <c r="N7891" s="21"/>
      <c r="O7891" s="21"/>
      <c r="P7891" s="21"/>
    </row>
    <row r="7892" spans="1:16">
      <c r="A7892" s="21" t="s">
        <v>2214</v>
      </c>
      <c r="B7892" s="21" t="s">
        <v>1735</v>
      </c>
      <c r="C7892" s="21" t="s">
        <v>2384</v>
      </c>
      <c r="D7892" s="21" t="s">
        <v>4268</v>
      </c>
      <c r="E7892" s="21" t="s">
        <v>4269</v>
      </c>
      <c r="F7892" s="21" t="s">
        <v>1739</v>
      </c>
      <c r="G7892" s="21" t="s">
        <v>4270</v>
      </c>
      <c r="H7892" s="21" t="s">
        <v>2012</v>
      </c>
      <c r="I7892" s="563">
        <v>801</v>
      </c>
      <c r="K7892" s="21" t="str">
        <f t="shared" si="109"/>
        <v>21444330</v>
      </c>
      <c r="L7892" s="21" t="s">
        <v>2384</v>
      </c>
      <c r="M7892" s="21" t="s">
        <v>4271</v>
      </c>
      <c r="N7892" s="21"/>
      <c r="O7892" s="21"/>
      <c r="P7892" s="21"/>
    </row>
    <row r="7893" spans="1:16">
      <c r="A7893" s="21" t="s">
        <v>2214</v>
      </c>
      <c r="B7893" s="21" t="s">
        <v>1735</v>
      </c>
      <c r="C7893" s="21" t="s">
        <v>2256</v>
      </c>
      <c r="D7893" s="21" t="s">
        <v>4272</v>
      </c>
      <c r="E7893" s="21" t="s">
        <v>4273</v>
      </c>
      <c r="F7893" s="21" t="s">
        <v>1751</v>
      </c>
      <c r="G7893" s="21" t="s">
        <v>4274</v>
      </c>
      <c r="H7893" s="21" t="s">
        <v>2012</v>
      </c>
      <c r="I7893" s="563">
        <v>1004.4</v>
      </c>
      <c r="K7893" s="21" t="str">
        <f t="shared" si="109"/>
        <v>93478188</v>
      </c>
      <c r="L7893" s="21" t="s">
        <v>2256</v>
      </c>
      <c r="M7893" s="21" t="s">
        <v>4275</v>
      </c>
      <c r="N7893" s="21"/>
      <c r="O7893" s="21"/>
      <c r="P7893" s="21"/>
    </row>
    <row r="7894" spans="1:16">
      <c r="A7894" s="21" t="s">
        <v>2214</v>
      </c>
      <c r="B7894" s="21" t="s">
        <v>1735</v>
      </c>
      <c r="C7894" s="21" t="s">
        <v>2964</v>
      </c>
      <c r="D7894" s="21" t="s">
        <v>4276</v>
      </c>
      <c r="E7894" s="21" t="s">
        <v>4277</v>
      </c>
      <c r="F7894" s="21" t="s">
        <v>1751</v>
      </c>
      <c r="G7894" s="21" t="s">
        <v>4278</v>
      </c>
      <c r="H7894" s="21" t="s">
        <v>2012</v>
      </c>
      <c r="I7894" s="563">
        <v>1255.5</v>
      </c>
      <c r="K7894" s="21" t="str">
        <f t="shared" si="109"/>
        <v>97622679</v>
      </c>
      <c r="L7894" s="21" t="s">
        <v>2964</v>
      </c>
      <c r="M7894" s="21" t="s">
        <v>4279</v>
      </c>
      <c r="N7894" s="21"/>
      <c r="O7894" s="21"/>
      <c r="P7894" s="21"/>
    </row>
    <row r="7895" spans="1:16">
      <c r="A7895" s="21" t="s">
        <v>2214</v>
      </c>
      <c r="B7895" s="21" t="s">
        <v>1735</v>
      </c>
      <c r="C7895" s="21" t="s">
        <v>3267</v>
      </c>
      <c r="D7895" s="21" t="s">
        <v>4280</v>
      </c>
      <c r="E7895" s="21" t="s">
        <v>4281</v>
      </c>
      <c r="F7895" s="21" t="s">
        <v>1739</v>
      </c>
      <c r="G7895" s="21" t="s">
        <v>4282</v>
      </c>
      <c r="H7895" s="21" t="s">
        <v>2012</v>
      </c>
      <c r="I7895" s="563">
        <v>1004.4</v>
      </c>
      <c r="K7895" s="21" t="str">
        <f t="shared" si="109"/>
        <v>89364885</v>
      </c>
      <c r="L7895" s="21" t="s">
        <v>3267</v>
      </c>
      <c r="M7895" s="21" t="s">
        <v>4283</v>
      </c>
      <c r="N7895" s="21"/>
      <c r="O7895" s="21"/>
      <c r="P7895" s="21"/>
    </row>
    <row r="7896" spans="1:16">
      <c r="A7896" s="21" t="s">
        <v>2214</v>
      </c>
      <c r="B7896" s="21" t="s">
        <v>1735</v>
      </c>
      <c r="C7896" s="21" t="s">
        <v>2233</v>
      </c>
      <c r="D7896" s="21" t="s">
        <v>4284</v>
      </c>
      <c r="E7896" s="21" t="s">
        <v>4285</v>
      </c>
      <c r="F7896" s="21" t="s">
        <v>1751</v>
      </c>
      <c r="G7896" s="21" t="s">
        <v>4286</v>
      </c>
      <c r="H7896" s="21" t="s">
        <v>2012</v>
      </c>
      <c r="I7896" s="563">
        <v>1215</v>
      </c>
      <c r="K7896" s="21" t="str">
        <f t="shared" si="109"/>
        <v>81415211</v>
      </c>
      <c r="L7896" s="21" t="s">
        <v>2233</v>
      </c>
      <c r="M7896" s="21" t="s">
        <v>4287</v>
      </c>
      <c r="N7896" s="21"/>
      <c r="O7896" s="21"/>
      <c r="P7896" s="21"/>
    </row>
    <row r="7897" spans="1:16">
      <c r="A7897" s="21" t="s">
        <v>2214</v>
      </c>
      <c r="B7897" s="21" t="s">
        <v>1735</v>
      </c>
      <c r="C7897" s="21" t="s">
        <v>2578</v>
      </c>
      <c r="D7897" s="21" t="s">
        <v>4288</v>
      </c>
      <c r="E7897" s="21" t="s">
        <v>4289</v>
      </c>
      <c r="F7897" s="21" t="s">
        <v>1751</v>
      </c>
      <c r="G7897" s="21" t="s">
        <v>4290</v>
      </c>
      <c r="H7897" s="21" t="s">
        <v>2012</v>
      </c>
      <c r="I7897" s="563">
        <v>1142.0999999999999</v>
      </c>
      <c r="K7897" s="21" t="str">
        <f t="shared" si="109"/>
        <v>98371446</v>
      </c>
      <c r="L7897" s="21" t="s">
        <v>2578</v>
      </c>
      <c r="M7897" s="21" t="s">
        <v>4291</v>
      </c>
      <c r="N7897" s="21"/>
      <c r="O7897" s="21"/>
      <c r="P7897" s="21"/>
    </row>
    <row r="7898" spans="1:16">
      <c r="A7898" s="21" t="s">
        <v>2214</v>
      </c>
      <c r="B7898" s="21" t="s">
        <v>1735</v>
      </c>
      <c r="C7898" s="21" t="s">
        <v>2663</v>
      </c>
      <c r="D7898" s="21" t="s">
        <v>4292</v>
      </c>
      <c r="E7898" s="21" t="s">
        <v>4293</v>
      </c>
      <c r="F7898" s="21" t="s">
        <v>1751</v>
      </c>
      <c r="G7898" s="21" t="s">
        <v>4294</v>
      </c>
      <c r="H7898" s="21" t="s">
        <v>2012</v>
      </c>
      <c r="I7898" s="563">
        <v>350</v>
      </c>
      <c r="K7898" s="21" t="str">
        <f t="shared" si="109"/>
        <v>96196696</v>
      </c>
      <c r="L7898" s="21" t="s">
        <v>2663</v>
      </c>
      <c r="M7898" s="21" t="s">
        <v>4295</v>
      </c>
      <c r="N7898" s="21"/>
      <c r="O7898" s="21"/>
      <c r="P7898" s="21"/>
    </row>
    <row r="7899" spans="1:16">
      <c r="A7899" s="21" t="s">
        <v>2214</v>
      </c>
      <c r="B7899" s="21" t="s">
        <v>1735</v>
      </c>
      <c r="C7899" s="21" t="s">
        <v>3267</v>
      </c>
      <c r="D7899" s="21" t="s">
        <v>4296</v>
      </c>
      <c r="E7899" s="21" t="s">
        <v>4297</v>
      </c>
      <c r="F7899" s="21" t="s">
        <v>1739</v>
      </c>
      <c r="G7899" s="21" t="s">
        <v>4298</v>
      </c>
      <c r="H7899" s="21" t="s">
        <v>2012</v>
      </c>
      <c r="I7899" s="563">
        <v>1004.4</v>
      </c>
      <c r="K7899" s="21" t="str">
        <f t="shared" si="109"/>
        <v>89364885</v>
      </c>
      <c r="L7899" s="21" t="s">
        <v>3267</v>
      </c>
      <c r="M7899" s="21" t="s">
        <v>4299</v>
      </c>
      <c r="N7899" s="21"/>
      <c r="O7899" s="21"/>
      <c r="P7899" s="21"/>
    </row>
    <row r="7900" spans="1:16">
      <c r="A7900" s="21" t="s">
        <v>2214</v>
      </c>
      <c r="B7900" s="21" t="s">
        <v>1735</v>
      </c>
      <c r="C7900" s="21" t="s">
        <v>2816</v>
      </c>
      <c r="D7900" s="21" t="s">
        <v>4300</v>
      </c>
      <c r="E7900" s="21" t="s">
        <v>4301</v>
      </c>
      <c r="F7900" s="21" t="s">
        <v>1739</v>
      </c>
      <c r="G7900" s="21" t="s">
        <v>4302</v>
      </c>
      <c r="H7900" s="21" t="s">
        <v>2012</v>
      </c>
      <c r="I7900" s="563">
        <v>510.3</v>
      </c>
      <c r="K7900" s="21" t="str">
        <f t="shared" si="109"/>
        <v>25285980</v>
      </c>
      <c r="L7900" s="21" t="s">
        <v>2816</v>
      </c>
      <c r="M7900" s="21" t="s">
        <v>4303</v>
      </c>
      <c r="N7900" s="21"/>
      <c r="O7900" s="21"/>
      <c r="P7900" s="21"/>
    </row>
    <row r="7901" spans="1:16">
      <c r="A7901" s="21" t="s">
        <v>2214</v>
      </c>
      <c r="B7901" s="21" t="s">
        <v>1735</v>
      </c>
      <c r="C7901" s="21" t="s">
        <v>3413</v>
      </c>
      <c r="D7901" s="21" t="s">
        <v>4304</v>
      </c>
      <c r="E7901" s="21" t="s">
        <v>4305</v>
      </c>
      <c r="F7901" s="21" t="s">
        <v>1751</v>
      </c>
      <c r="G7901" s="21" t="s">
        <v>4306</v>
      </c>
      <c r="H7901" s="21" t="s">
        <v>2012</v>
      </c>
      <c r="I7901" s="563">
        <v>1231.2</v>
      </c>
      <c r="K7901" s="21" t="str">
        <f t="shared" si="109"/>
        <v>70227424</v>
      </c>
      <c r="L7901" s="21" t="s">
        <v>3413</v>
      </c>
      <c r="M7901" s="21" t="s">
        <v>4307</v>
      </c>
      <c r="N7901" s="21"/>
      <c r="O7901" s="21"/>
      <c r="P7901" s="21"/>
    </row>
    <row r="7902" spans="1:16">
      <c r="A7902" s="21" t="s">
        <v>2214</v>
      </c>
      <c r="B7902" s="21" t="s">
        <v>1735</v>
      </c>
      <c r="C7902" s="21" t="s">
        <v>2335</v>
      </c>
      <c r="D7902" s="21" t="s">
        <v>4308</v>
      </c>
      <c r="E7902" s="21" t="s">
        <v>4309</v>
      </c>
      <c r="F7902" s="21" t="s">
        <v>1751</v>
      </c>
      <c r="G7902" s="21" t="s">
        <v>4310</v>
      </c>
      <c r="H7902" s="21" t="s">
        <v>2012</v>
      </c>
      <c r="I7902" s="563">
        <v>502.2</v>
      </c>
      <c r="K7902" s="21" t="str">
        <f t="shared" si="109"/>
        <v>94050797</v>
      </c>
      <c r="L7902" s="21" t="s">
        <v>2335</v>
      </c>
      <c r="M7902" s="21" t="s">
        <v>4311</v>
      </c>
      <c r="N7902" s="21"/>
      <c r="O7902" s="21"/>
      <c r="P7902" s="21"/>
    </row>
    <row r="7903" spans="1:16">
      <c r="A7903" s="21" t="s">
        <v>2214</v>
      </c>
      <c r="B7903" s="21" t="s">
        <v>1735</v>
      </c>
      <c r="C7903" s="21" t="s">
        <v>3267</v>
      </c>
      <c r="D7903" s="21" t="s">
        <v>4312</v>
      </c>
      <c r="E7903" s="21" t="s">
        <v>4313</v>
      </c>
      <c r="F7903" s="21" t="s">
        <v>1751</v>
      </c>
      <c r="G7903" s="21" t="s">
        <v>4314</v>
      </c>
      <c r="H7903" s="21" t="s">
        <v>2012</v>
      </c>
      <c r="I7903" s="563">
        <v>405</v>
      </c>
      <c r="K7903" s="21" t="str">
        <f t="shared" si="109"/>
        <v>89364885</v>
      </c>
      <c r="L7903" s="21" t="s">
        <v>3267</v>
      </c>
      <c r="M7903" s="21" t="s">
        <v>4315</v>
      </c>
      <c r="N7903" s="21"/>
      <c r="O7903" s="21"/>
      <c r="P7903" s="21"/>
    </row>
    <row r="7904" spans="1:16">
      <c r="A7904" s="21" t="s">
        <v>2214</v>
      </c>
      <c r="B7904" s="21" t="s">
        <v>1735</v>
      </c>
      <c r="C7904" s="21" t="s">
        <v>3199</v>
      </c>
      <c r="D7904" s="21" t="s">
        <v>4316</v>
      </c>
      <c r="E7904" s="21" t="s">
        <v>4317</v>
      </c>
      <c r="F7904" s="21" t="s">
        <v>1739</v>
      </c>
      <c r="G7904" s="21" t="s">
        <v>4318</v>
      </c>
      <c r="H7904" s="21" t="s">
        <v>2012</v>
      </c>
      <c r="I7904" s="563">
        <v>704.7</v>
      </c>
      <c r="K7904" s="21" t="str">
        <f t="shared" si="109"/>
        <v>25256065</v>
      </c>
      <c r="L7904" s="21" t="s">
        <v>3199</v>
      </c>
      <c r="M7904" s="21" t="s">
        <v>4319</v>
      </c>
      <c r="N7904" s="21"/>
      <c r="O7904" s="21"/>
      <c r="P7904" s="21"/>
    </row>
    <row r="7905" spans="1:16">
      <c r="A7905" s="21" t="s">
        <v>2214</v>
      </c>
      <c r="B7905" s="21" t="s">
        <v>1735</v>
      </c>
      <c r="C7905" s="21" t="s">
        <v>2454</v>
      </c>
      <c r="D7905" s="21" t="s">
        <v>4320</v>
      </c>
      <c r="E7905" s="21" t="s">
        <v>4321</v>
      </c>
      <c r="F7905" s="21" t="s">
        <v>1739</v>
      </c>
      <c r="G7905" s="21" t="s">
        <v>4322</v>
      </c>
      <c r="H7905" s="21" t="s">
        <v>2012</v>
      </c>
      <c r="I7905" s="563">
        <v>2100</v>
      </c>
      <c r="K7905" s="21" t="str">
        <f t="shared" si="109"/>
        <v>21152663</v>
      </c>
      <c r="L7905" s="21" t="s">
        <v>2454</v>
      </c>
      <c r="M7905" s="21" t="s">
        <v>4323</v>
      </c>
      <c r="N7905" s="21"/>
      <c r="O7905" s="21"/>
      <c r="P7905" s="21"/>
    </row>
    <row r="7906" spans="1:16">
      <c r="A7906" s="21" t="s">
        <v>2214</v>
      </c>
      <c r="B7906" s="21" t="s">
        <v>1735</v>
      </c>
      <c r="C7906" s="21" t="s">
        <v>2578</v>
      </c>
      <c r="D7906" s="21" t="s">
        <v>4324</v>
      </c>
      <c r="E7906" s="21" t="s">
        <v>4325</v>
      </c>
      <c r="F7906" s="21" t="s">
        <v>1751</v>
      </c>
      <c r="G7906" s="21" t="s">
        <v>4326</v>
      </c>
      <c r="H7906" s="21" t="s">
        <v>2012</v>
      </c>
      <c r="I7906" s="563">
        <v>510.3</v>
      </c>
      <c r="K7906" s="21" t="str">
        <f t="shared" si="109"/>
        <v>98371446</v>
      </c>
      <c r="L7906" s="21" t="s">
        <v>2578</v>
      </c>
      <c r="M7906" s="21" t="s">
        <v>4327</v>
      </c>
      <c r="N7906" s="21"/>
      <c r="O7906" s="21"/>
      <c r="P7906" s="21"/>
    </row>
    <row r="7907" spans="1:16">
      <c r="A7907" s="21" t="s">
        <v>2214</v>
      </c>
      <c r="B7907" s="21" t="s">
        <v>1735</v>
      </c>
      <c r="C7907" s="21" t="s">
        <v>2560</v>
      </c>
      <c r="D7907" s="21" t="s">
        <v>4328</v>
      </c>
      <c r="E7907" s="21" t="s">
        <v>4329</v>
      </c>
      <c r="F7907" s="21" t="s">
        <v>1751</v>
      </c>
      <c r="G7907" s="21" t="s">
        <v>4330</v>
      </c>
      <c r="H7907" s="21" t="s">
        <v>2012</v>
      </c>
      <c r="I7907" s="563">
        <v>1004.4</v>
      </c>
      <c r="K7907" s="21" t="str">
        <f t="shared" si="109"/>
        <v>25287568</v>
      </c>
      <c r="L7907" s="21" t="s">
        <v>2560</v>
      </c>
      <c r="M7907" s="21" t="s">
        <v>4331</v>
      </c>
      <c r="N7907" s="21"/>
      <c r="O7907" s="21"/>
      <c r="P7907" s="21"/>
    </row>
    <row r="7908" spans="1:16">
      <c r="A7908" s="21" t="s">
        <v>2214</v>
      </c>
      <c r="B7908" s="21" t="s">
        <v>1735</v>
      </c>
      <c r="C7908" s="21" t="s">
        <v>2403</v>
      </c>
      <c r="D7908" s="21" t="s">
        <v>4332</v>
      </c>
      <c r="E7908" s="21" t="s">
        <v>2684</v>
      </c>
      <c r="F7908" s="21" t="s">
        <v>1739</v>
      </c>
      <c r="G7908" s="21" t="s">
        <v>4333</v>
      </c>
      <c r="H7908" s="21" t="s">
        <v>2012</v>
      </c>
      <c r="I7908" s="563">
        <v>810</v>
      </c>
      <c r="K7908" s="21" t="str">
        <f t="shared" si="109"/>
        <v>85466461</v>
      </c>
      <c r="L7908" s="21" t="s">
        <v>2403</v>
      </c>
      <c r="M7908" s="21" t="s">
        <v>4334</v>
      </c>
      <c r="N7908" s="21"/>
      <c r="O7908" s="21"/>
      <c r="P7908" s="21"/>
    </row>
    <row r="7909" spans="1:16">
      <c r="A7909" s="21" t="s">
        <v>2214</v>
      </c>
      <c r="B7909" s="21" t="s">
        <v>1735</v>
      </c>
      <c r="C7909" s="21" t="s">
        <v>3241</v>
      </c>
      <c r="D7909" s="21" t="s">
        <v>4335</v>
      </c>
      <c r="E7909" s="21" t="s">
        <v>4336</v>
      </c>
      <c r="F7909" s="21" t="s">
        <v>1751</v>
      </c>
      <c r="G7909" s="21" t="s">
        <v>4337</v>
      </c>
      <c r="H7909" s="21" t="s">
        <v>2012</v>
      </c>
      <c r="I7909" s="563">
        <v>810</v>
      </c>
      <c r="K7909" s="21" t="str">
        <f t="shared" si="109"/>
        <v>93481312</v>
      </c>
      <c r="L7909" s="21" t="s">
        <v>3241</v>
      </c>
      <c r="M7909" s="21" t="s">
        <v>4338</v>
      </c>
      <c r="N7909" s="21"/>
      <c r="O7909" s="21"/>
      <c r="P7909" s="21"/>
    </row>
    <row r="7910" spans="1:16">
      <c r="A7910" s="21" t="s">
        <v>2214</v>
      </c>
      <c r="B7910" s="21" t="s">
        <v>1735</v>
      </c>
      <c r="C7910" s="21" t="s">
        <v>2233</v>
      </c>
      <c r="D7910" s="21" t="s">
        <v>4339</v>
      </c>
      <c r="E7910" s="21" t="s">
        <v>4340</v>
      </c>
      <c r="F7910" s="21" t="s">
        <v>1751</v>
      </c>
      <c r="G7910" s="21" t="s">
        <v>4341</v>
      </c>
      <c r="H7910" s="21" t="s">
        <v>2012</v>
      </c>
      <c r="I7910" s="563">
        <v>1215</v>
      </c>
      <c r="K7910" s="21" t="str">
        <f t="shared" si="109"/>
        <v>81415211</v>
      </c>
      <c r="L7910" s="21" t="s">
        <v>2233</v>
      </c>
      <c r="M7910" s="21" t="s">
        <v>4342</v>
      </c>
      <c r="N7910" s="21"/>
      <c r="O7910" s="21"/>
      <c r="P7910" s="21"/>
    </row>
    <row r="7911" spans="1:16">
      <c r="A7911" s="21" t="s">
        <v>2214</v>
      </c>
      <c r="B7911" s="21" t="s">
        <v>1735</v>
      </c>
      <c r="C7911" s="21" t="s">
        <v>2412</v>
      </c>
      <c r="D7911" s="21" t="s">
        <v>4343</v>
      </c>
      <c r="E7911" s="21" t="s">
        <v>4344</v>
      </c>
      <c r="F7911" s="21" t="s">
        <v>1751</v>
      </c>
      <c r="G7911" s="21" t="s">
        <v>4345</v>
      </c>
      <c r="H7911" s="21" t="s">
        <v>2012</v>
      </c>
      <c r="I7911" s="563">
        <v>704.7</v>
      </c>
      <c r="K7911" s="21" t="str">
        <f t="shared" si="109"/>
        <v>70227594</v>
      </c>
      <c r="L7911" s="21" t="s">
        <v>2412</v>
      </c>
      <c r="M7911" s="21" t="s">
        <v>4346</v>
      </c>
      <c r="N7911" s="21"/>
      <c r="O7911" s="21"/>
      <c r="P7911" s="21"/>
    </row>
    <row r="7912" spans="1:16">
      <c r="A7912" s="21" t="s">
        <v>2214</v>
      </c>
      <c r="B7912" s="21" t="s">
        <v>1735</v>
      </c>
      <c r="C7912" s="21" t="s">
        <v>2251</v>
      </c>
      <c r="D7912" s="21" t="s">
        <v>4347</v>
      </c>
      <c r="E7912" s="21" t="s">
        <v>4348</v>
      </c>
      <c r="F7912" s="21" t="s">
        <v>1739</v>
      </c>
      <c r="G7912" s="21" t="s">
        <v>4349</v>
      </c>
      <c r="H7912" s="21" t="s">
        <v>2012</v>
      </c>
      <c r="I7912" s="563">
        <v>510.3</v>
      </c>
      <c r="K7912" s="21" t="str">
        <f t="shared" ref="K7912:K7975" si="110">MID(M7912,1,8)</f>
        <v>97665046</v>
      </c>
      <c r="L7912" s="21" t="s">
        <v>2251</v>
      </c>
      <c r="M7912" s="21" t="s">
        <v>4350</v>
      </c>
      <c r="N7912" s="21"/>
      <c r="O7912" s="21"/>
      <c r="P7912" s="21"/>
    </row>
    <row r="7913" spans="1:16">
      <c r="A7913" s="21" t="s">
        <v>2214</v>
      </c>
      <c r="B7913" s="21" t="s">
        <v>1735</v>
      </c>
      <c r="C7913" s="21" t="s">
        <v>2635</v>
      </c>
      <c r="D7913" s="21" t="s">
        <v>4351</v>
      </c>
      <c r="E7913" s="21" t="s">
        <v>4352</v>
      </c>
      <c r="F7913" s="21" t="s">
        <v>1751</v>
      </c>
      <c r="G7913" s="21" t="s">
        <v>4353</v>
      </c>
      <c r="H7913" s="21" t="s">
        <v>2012</v>
      </c>
      <c r="I7913" s="563">
        <v>405</v>
      </c>
      <c r="K7913" s="21" t="str">
        <f t="shared" si="110"/>
        <v>82101873</v>
      </c>
      <c r="L7913" s="21" t="s">
        <v>2635</v>
      </c>
      <c r="M7913" s="21" t="s">
        <v>4354</v>
      </c>
      <c r="N7913" s="21"/>
      <c r="O7913" s="21"/>
      <c r="P7913" s="21"/>
    </row>
    <row r="7914" spans="1:16">
      <c r="A7914" s="21" t="s">
        <v>2214</v>
      </c>
      <c r="B7914" s="21" t="s">
        <v>1735</v>
      </c>
      <c r="C7914" s="21" t="s">
        <v>2830</v>
      </c>
      <c r="D7914" s="21" t="s">
        <v>4355</v>
      </c>
      <c r="E7914" s="21" t="s">
        <v>4356</v>
      </c>
      <c r="F7914" s="21" t="s">
        <v>1751</v>
      </c>
      <c r="G7914" s="21" t="s">
        <v>4357</v>
      </c>
      <c r="H7914" s="21" t="s">
        <v>2012</v>
      </c>
      <c r="I7914" s="563">
        <v>996.3</v>
      </c>
      <c r="K7914" s="21" t="str">
        <f t="shared" si="110"/>
        <v>22480073</v>
      </c>
      <c r="L7914" s="21" t="s">
        <v>2830</v>
      </c>
      <c r="M7914" s="21" t="s">
        <v>4358</v>
      </c>
      <c r="N7914" s="21"/>
      <c r="O7914" s="21"/>
      <c r="P7914" s="21"/>
    </row>
    <row r="7915" spans="1:16">
      <c r="A7915" s="21" t="s">
        <v>2214</v>
      </c>
      <c r="B7915" s="21" t="s">
        <v>1735</v>
      </c>
      <c r="C7915" s="21" t="s">
        <v>2528</v>
      </c>
      <c r="D7915" s="21" t="s">
        <v>4359</v>
      </c>
      <c r="E7915" s="21" t="s">
        <v>4360</v>
      </c>
      <c r="F7915" s="21" t="s">
        <v>1751</v>
      </c>
      <c r="G7915" s="21" t="s">
        <v>4361</v>
      </c>
      <c r="H7915" s="21" t="s">
        <v>2012</v>
      </c>
      <c r="I7915" s="563">
        <v>502.2</v>
      </c>
      <c r="K7915" s="21" t="str">
        <f t="shared" si="110"/>
        <v>99131667</v>
      </c>
      <c r="L7915" s="21" t="s">
        <v>2528</v>
      </c>
      <c r="M7915" s="21" t="s">
        <v>4362</v>
      </c>
      <c r="N7915" s="21"/>
      <c r="O7915" s="21"/>
      <c r="P7915" s="21"/>
    </row>
    <row r="7916" spans="1:16">
      <c r="A7916" s="21" t="s">
        <v>2214</v>
      </c>
      <c r="B7916" s="21" t="s">
        <v>1735</v>
      </c>
      <c r="C7916" s="21" t="s">
        <v>2361</v>
      </c>
      <c r="D7916" s="21" t="s">
        <v>4363</v>
      </c>
      <c r="E7916" s="21" t="s">
        <v>4364</v>
      </c>
      <c r="F7916" s="21" t="s">
        <v>1739</v>
      </c>
      <c r="G7916" s="21" t="s">
        <v>4365</v>
      </c>
      <c r="H7916" s="21" t="s">
        <v>2012</v>
      </c>
      <c r="I7916" s="563">
        <v>777.6</v>
      </c>
      <c r="K7916" s="21" t="str">
        <f t="shared" si="110"/>
        <v>81420499</v>
      </c>
      <c r="L7916" s="21" t="s">
        <v>2361</v>
      </c>
      <c r="M7916" s="21" t="s">
        <v>4366</v>
      </c>
      <c r="N7916" s="21"/>
      <c r="O7916" s="21"/>
      <c r="P7916" s="21"/>
    </row>
    <row r="7917" spans="1:16">
      <c r="A7917" s="21" t="s">
        <v>2214</v>
      </c>
      <c r="B7917" s="21" t="s">
        <v>1735</v>
      </c>
      <c r="C7917" s="21" t="s">
        <v>3351</v>
      </c>
      <c r="D7917" s="21" t="s">
        <v>4367</v>
      </c>
      <c r="E7917" s="21" t="s">
        <v>4368</v>
      </c>
      <c r="F7917" s="21" t="s">
        <v>1751</v>
      </c>
      <c r="G7917" s="21" t="s">
        <v>4369</v>
      </c>
      <c r="H7917" s="21" t="s">
        <v>2012</v>
      </c>
      <c r="I7917" s="563">
        <v>1198.8</v>
      </c>
      <c r="K7917" s="21" t="str">
        <f t="shared" si="110"/>
        <v>90598007</v>
      </c>
      <c r="L7917" s="21" t="s">
        <v>3351</v>
      </c>
      <c r="M7917" s="21" t="s">
        <v>4370</v>
      </c>
      <c r="N7917" s="21"/>
      <c r="O7917" s="21"/>
      <c r="P7917" s="21"/>
    </row>
    <row r="7918" spans="1:16">
      <c r="A7918" s="21" t="s">
        <v>2214</v>
      </c>
      <c r="B7918" s="21" t="s">
        <v>1735</v>
      </c>
      <c r="C7918" s="21" t="s">
        <v>3241</v>
      </c>
      <c r="D7918" s="21" t="s">
        <v>4371</v>
      </c>
      <c r="E7918" s="21" t="s">
        <v>4372</v>
      </c>
      <c r="F7918" s="21" t="s">
        <v>1739</v>
      </c>
      <c r="G7918" s="21" t="s">
        <v>4369</v>
      </c>
      <c r="H7918" s="21" t="s">
        <v>2012</v>
      </c>
      <c r="I7918" s="563">
        <v>502.2</v>
      </c>
      <c r="K7918" s="21" t="str">
        <f t="shared" si="110"/>
        <v>93481312</v>
      </c>
      <c r="L7918" s="21" t="s">
        <v>3241</v>
      </c>
      <c r="M7918" s="21" t="s">
        <v>4373</v>
      </c>
      <c r="N7918" s="21"/>
      <c r="O7918" s="21"/>
      <c r="P7918" s="21"/>
    </row>
    <row r="7919" spans="1:16">
      <c r="A7919" s="21" t="s">
        <v>2214</v>
      </c>
      <c r="B7919" s="21" t="s">
        <v>1735</v>
      </c>
      <c r="C7919" s="21" t="s">
        <v>4015</v>
      </c>
      <c r="D7919" s="21" t="s">
        <v>4374</v>
      </c>
      <c r="E7919" s="21" t="s">
        <v>4375</v>
      </c>
      <c r="F7919" s="21" t="s">
        <v>1739</v>
      </c>
      <c r="G7919" s="21" t="s">
        <v>4376</v>
      </c>
      <c r="H7919" s="21" t="s">
        <v>2012</v>
      </c>
      <c r="I7919" s="563">
        <v>1312.2</v>
      </c>
      <c r="K7919" s="21" t="str">
        <f t="shared" si="110"/>
        <v>97134471</v>
      </c>
      <c r="L7919" s="21" t="s">
        <v>4015</v>
      </c>
      <c r="M7919" s="21" t="s">
        <v>4377</v>
      </c>
      <c r="N7919" s="21"/>
      <c r="O7919" s="21"/>
      <c r="P7919" s="21"/>
    </row>
    <row r="7920" spans="1:16">
      <c r="A7920" s="21" t="s">
        <v>2214</v>
      </c>
      <c r="B7920" s="21" t="s">
        <v>1735</v>
      </c>
      <c r="C7920" s="21" t="s">
        <v>2417</v>
      </c>
      <c r="D7920" s="21" t="s">
        <v>4378</v>
      </c>
      <c r="E7920" s="21" t="s">
        <v>4379</v>
      </c>
      <c r="F7920" s="21" t="s">
        <v>1751</v>
      </c>
      <c r="G7920" s="21" t="s">
        <v>4380</v>
      </c>
      <c r="H7920" s="21" t="s">
        <v>2012</v>
      </c>
      <c r="I7920" s="563">
        <v>1261.3</v>
      </c>
      <c r="K7920" s="21" t="str">
        <f t="shared" si="110"/>
        <v>93726941</v>
      </c>
      <c r="L7920" s="21" t="s">
        <v>2417</v>
      </c>
      <c r="M7920" s="21" t="s">
        <v>4381</v>
      </c>
      <c r="N7920" s="21"/>
      <c r="O7920" s="21"/>
      <c r="P7920" s="21"/>
    </row>
    <row r="7921" spans="1:16">
      <c r="A7921" s="21" t="s">
        <v>2214</v>
      </c>
      <c r="B7921" s="21" t="s">
        <v>1735</v>
      </c>
      <c r="C7921" s="21" t="s">
        <v>3199</v>
      </c>
      <c r="D7921" s="21" t="s">
        <v>4382</v>
      </c>
      <c r="E7921" s="21" t="s">
        <v>4383</v>
      </c>
      <c r="F7921" s="21" t="s">
        <v>1751</v>
      </c>
      <c r="G7921" s="21" t="s">
        <v>4384</v>
      </c>
      <c r="H7921" s="21" t="s">
        <v>2012</v>
      </c>
      <c r="I7921" s="563">
        <v>1263.5999999999999</v>
      </c>
      <c r="K7921" s="21" t="str">
        <f t="shared" si="110"/>
        <v>25256065</v>
      </c>
      <c r="L7921" s="21" t="s">
        <v>3199</v>
      </c>
      <c r="M7921" s="21" t="s">
        <v>4385</v>
      </c>
      <c r="N7921" s="21"/>
      <c r="O7921" s="21"/>
      <c r="P7921" s="21"/>
    </row>
    <row r="7922" spans="1:16">
      <c r="A7922" s="21" t="s">
        <v>2214</v>
      </c>
      <c r="B7922" s="21" t="s">
        <v>1735</v>
      </c>
      <c r="C7922" s="21" t="s">
        <v>2821</v>
      </c>
      <c r="D7922" s="21" t="s">
        <v>4386</v>
      </c>
      <c r="E7922" s="21" t="s">
        <v>4387</v>
      </c>
      <c r="F7922" s="21" t="s">
        <v>1739</v>
      </c>
      <c r="G7922" s="21" t="s">
        <v>4388</v>
      </c>
      <c r="H7922" s="21" t="s">
        <v>2012</v>
      </c>
      <c r="I7922" s="563">
        <v>502.2</v>
      </c>
      <c r="K7922" s="21" t="str">
        <f t="shared" si="110"/>
        <v>97052089</v>
      </c>
      <c r="L7922" s="21" t="s">
        <v>2821</v>
      </c>
      <c r="M7922" s="21" t="s">
        <v>4389</v>
      </c>
      <c r="N7922" s="21"/>
      <c r="O7922" s="21"/>
      <c r="P7922" s="21"/>
    </row>
    <row r="7923" spans="1:16">
      <c r="A7923" s="21" t="s">
        <v>2214</v>
      </c>
      <c r="B7923" s="21" t="s">
        <v>1735</v>
      </c>
      <c r="C7923" s="21" t="s">
        <v>2417</v>
      </c>
      <c r="D7923" s="21" t="s">
        <v>4390</v>
      </c>
      <c r="E7923" s="21" t="s">
        <v>4379</v>
      </c>
      <c r="F7923" s="21" t="s">
        <v>1751</v>
      </c>
      <c r="G7923" s="21" t="s">
        <v>4391</v>
      </c>
      <c r="H7923" s="21" t="s">
        <v>2012</v>
      </c>
      <c r="I7923" s="563">
        <v>140.1</v>
      </c>
      <c r="K7923" s="21" t="str">
        <f t="shared" si="110"/>
        <v>93726941</v>
      </c>
      <c r="L7923" s="21" t="s">
        <v>2417</v>
      </c>
      <c r="M7923" s="21" t="s">
        <v>4392</v>
      </c>
      <c r="N7923" s="21"/>
      <c r="O7923" s="21"/>
      <c r="P7923" s="21"/>
    </row>
    <row r="7924" spans="1:16">
      <c r="A7924" s="21" t="s">
        <v>2214</v>
      </c>
      <c r="B7924" s="21" t="s">
        <v>1735</v>
      </c>
      <c r="C7924" s="21" t="s">
        <v>2469</v>
      </c>
      <c r="D7924" s="21" t="s">
        <v>4393</v>
      </c>
      <c r="E7924" s="21" t="s">
        <v>4394</v>
      </c>
      <c r="F7924" s="21" t="s">
        <v>1739</v>
      </c>
      <c r="G7924" s="21" t="s">
        <v>4395</v>
      </c>
      <c r="H7924" s="21" t="s">
        <v>2012</v>
      </c>
      <c r="I7924" s="563">
        <v>500</v>
      </c>
      <c r="K7924" s="21" t="str">
        <f t="shared" si="110"/>
        <v>81414958</v>
      </c>
      <c r="L7924" s="21" t="s">
        <v>2469</v>
      </c>
      <c r="M7924" s="21" t="s">
        <v>4396</v>
      </c>
      <c r="N7924" s="21"/>
      <c r="O7924" s="21"/>
      <c r="P7924" s="21"/>
    </row>
    <row r="7925" spans="1:16">
      <c r="A7925" s="21" t="s">
        <v>2214</v>
      </c>
      <c r="B7925" s="21" t="s">
        <v>1735</v>
      </c>
      <c r="C7925" s="21" t="s">
        <v>4015</v>
      </c>
      <c r="D7925" s="21" t="s">
        <v>4397</v>
      </c>
      <c r="E7925" s="21" t="s">
        <v>4398</v>
      </c>
      <c r="F7925" s="21" t="s">
        <v>1739</v>
      </c>
      <c r="G7925" s="21" t="s">
        <v>4399</v>
      </c>
      <c r="H7925" s="21" t="s">
        <v>2012</v>
      </c>
      <c r="I7925" s="563">
        <v>299.7</v>
      </c>
      <c r="K7925" s="21" t="str">
        <f t="shared" si="110"/>
        <v>97134471</v>
      </c>
      <c r="L7925" s="21" t="s">
        <v>4015</v>
      </c>
      <c r="M7925" s="21" t="s">
        <v>4400</v>
      </c>
      <c r="N7925" s="21"/>
      <c r="O7925" s="21"/>
      <c r="P7925" s="21"/>
    </row>
    <row r="7926" spans="1:16">
      <c r="A7926" s="21" t="s">
        <v>2214</v>
      </c>
      <c r="B7926" s="21" t="s">
        <v>1735</v>
      </c>
      <c r="C7926" s="21" t="s">
        <v>2528</v>
      </c>
      <c r="D7926" s="21" t="s">
        <v>4401</v>
      </c>
      <c r="E7926" s="21" t="s">
        <v>4402</v>
      </c>
      <c r="F7926" s="21" t="s">
        <v>1751</v>
      </c>
      <c r="G7926" s="21" t="s">
        <v>4403</v>
      </c>
      <c r="H7926" s="21" t="s">
        <v>2012</v>
      </c>
      <c r="I7926" s="563">
        <v>810</v>
      </c>
      <c r="K7926" s="21" t="str">
        <f t="shared" si="110"/>
        <v>99131667</v>
      </c>
      <c r="L7926" s="21" t="s">
        <v>2528</v>
      </c>
      <c r="M7926" s="21" t="s">
        <v>4404</v>
      </c>
      <c r="N7926" s="21"/>
      <c r="O7926" s="21"/>
      <c r="P7926" s="21"/>
    </row>
    <row r="7927" spans="1:16">
      <c r="A7927" s="21" t="s">
        <v>2214</v>
      </c>
      <c r="B7927" s="21" t="s">
        <v>1735</v>
      </c>
      <c r="C7927" s="21" t="s">
        <v>2699</v>
      </c>
      <c r="D7927" s="21" t="s">
        <v>4405</v>
      </c>
      <c r="E7927" s="21" t="s">
        <v>4406</v>
      </c>
      <c r="F7927" s="21" t="s">
        <v>1739</v>
      </c>
      <c r="G7927" s="21" t="s">
        <v>4407</v>
      </c>
      <c r="H7927" s="21" t="s">
        <v>2012</v>
      </c>
      <c r="I7927" s="563">
        <v>1190.7</v>
      </c>
      <c r="K7927" s="21" t="str">
        <f t="shared" si="110"/>
        <v>82097484</v>
      </c>
      <c r="L7927" s="21" t="s">
        <v>2699</v>
      </c>
      <c r="M7927" s="21" t="s">
        <v>4408</v>
      </c>
      <c r="N7927" s="21"/>
      <c r="O7927" s="21"/>
      <c r="P7927" s="21"/>
    </row>
    <row r="7928" spans="1:16">
      <c r="A7928" s="21" t="s">
        <v>2214</v>
      </c>
      <c r="B7928" s="21" t="s">
        <v>1735</v>
      </c>
      <c r="C7928" s="21" t="s">
        <v>3149</v>
      </c>
      <c r="D7928" s="21" t="s">
        <v>4409</v>
      </c>
      <c r="E7928" s="21" t="s">
        <v>4410</v>
      </c>
      <c r="F7928" s="21" t="s">
        <v>1739</v>
      </c>
      <c r="G7928" s="21" t="s">
        <v>4411</v>
      </c>
      <c r="H7928" s="21" t="s">
        <v>2012</v>
      </c>
      <c r="I7928" s="563">
        <v>1944</v>
      </c>
      <c r="K7928" s="21" t="str">
        <f t="shared" si="110"/>
        <v>96026406</v>
      </c>
      <c r="L7928" s="21" t="s">
        <v>3149</v>
      </c>
      <c r="M7928" s="21" t="s">
        <v>4412</v>
      </c>
      <c r="N7928" s="21"/>
      <c r="O7928" s="21"/>
      <c r="P7928" s="21"/>
    </row>
    <row r="7929" spans="1:16">
      <c r="A7929" s="21" t="s">
        <v>2214</v>
      </c>
      <c r="B7929" s="21" t="s">
        <v>1735</v>
      </c>
      <c r="C7929" s="21" t="s">
        <v>3364</v>
      </c>
      <c r="D7929" s="21" t="s">
        <v>4413</v>
      </c>
      <c r="E7929" s="21" t="s">
        <v>4414</v>
      </c>
      <c r="F7929" s="21" t="s">
        <v>1751</v>
      </c>
      <c r="G7929" s="21" t="s">
        <v>4415</v>
      </c>
      <c r="H7929" s="21" t="s">
        <v>2012</v>
      </c>
      <c r="I7929" s="563">
        <v>502.2</v>
      </c>
      <c r="K7929" s="21" t="str">
        <f t="shared" si="110"/>
        <v>99131527</v>
      </c>
      <c r="L7929" s="21" t="s">
        <v>3364</v>
      </c>
      <c r="M7929" s="21" t="s">
        <v>4416</v>
      </c>
      <c r="N7929" s="21"/>
      <c r="O7929" s="21"/>
      <c r="P7929" s="21"/>
    </row>
    <row r="7930" spans="1:16">
      <c r="A7930" s="21" t="s">
        <v>2214</v>
      </c>
      <c r="B7930" s="21" t="s">
        <v>1735</v>
      </c>
      <c r="C7930" s="21" t="s">
        <v>3037</v>
      </c>
      <c r="D7930" s="21" t="s">
        <v>4417</v>
      </c>
      <c r="E7930" s="21" t="s">
        <v>4418</v>
      </c>
      <c r="F7930" s="21" t="s">
        <v>1751</v>
      </c>
      <c r="G7930" s="21" t="s">
        <v>4419</v>
      </c>
      <c r="H7930" s="21" t="s">
        <v>2012</v>
      </c>
      <c r="I7930" s="563">
        <v>2114.1</v>
      </c>
      <c r="K7930" s="21" t="str">
        <f t="shared" si="110"/>
        <v>81415203</v>
      </c>
      <c r="L7930" s="21" t="s">
        <v>3037</v>
      </c>
      <c r="M7930" s="21" t="s">
        <v>4420</v>
      </c>
      <c r="N7930" s="21"/>
      <c r="O7930" s="21"/>
      <c r="P7930" s="21"/>
    </row>
    <row r="7931" spans="1:16">
      <c r="A7931" s="21" t="s">
        <v>2214</v>
      </c>
      <c r="B7931" s="21" t="s">
        <v>1735</v>
      </c>
      <c r="C7931" s="21" t="s">
        <v>3351</v>
      </c>
      <c r="D7931" s="21" t="s">
        <v>4421</v>
      </c>
      <c r="E7931" s="21" t="s">
        <v>4422</v>
      </c>
      <c r="F7931" s="21" t="s">
        <v>1751</v>
      </c>
      <c r="G7931" s="21" t="s">
        <v>4423</v>
      </c>
      <c r="H7931" s="21" t="s">
        <v>2012</v>
      </c>
      <c r="I7931" s="563">
        <v>324</v>
      </c>
      <c r="K7931" s="21" t="str">
        <f t="shared" si="110"/>
        <v>90598007</v>
      </c>
      <c r="L7931" s="21" t="s">
        <v>3351</v>
      </c>
      <c r="M7931" s="21" t="s">
        <v>4424</v>
      </c>
      <c r="N7931" s="21"/>
      <c r="O7931" s="21"/>
      <c r="P7931" s="21"/>
    </row>
    <row r="7932" spans="1:16">
      <c r="A7932" s="21" t="s">
        <v>2214</v>
      </c>
      <c r="B7932" s="21" t="s">
        <v>1735</v>
      </c>
      <c r="C7932" s="21" t="s">
        <v>3017</v>
      </c>
      <c r="D7932" s="21" t="s">
        <v>4425</v>
      </c>
      <c r="E7932" s="21" t="s">
        <v>4426</v>
      </c>
      <c r="F7932" s="21" t="s">
        <v>1739</v>
      </c>
      <c r="G7932" s="21" t="s">
        <v>4427</v>
      </c>
      <c r="H7932" s="21" t="s">
        <v>2012</v>
      </c>
      <c r="I7932" s="563">
        <v>1344</v>
      </c>
      <c r="K7932" s="21" t="str">
        <f t="shared" si="110"/>
        <v>96256259</v>
      </c>
      <c r="L7932" s="21" t="s">
        <v>3017</v>
      </c>
      <c r="M7932" s="21" t="s">
        <v>4428</v>
      </c>
      <c r="N7932" s="21"/>
      <c r="O7932" s="21"/>
      <c r="P7932" s="21"/>
    </row>
    <row r="7933" spans="1:16">
      <c r="A7933" s="21" t="s">
        <v>2214</v>
      </c>
      <c r="B7933" s="21" t="s">
        <v>1735</v>
      </c>
      <c r="C7933" s="21" t="s">
        <v>3194</v>
      </c>
      <c r="D7933" s="21" t="s">
        <v>4429</v>
      </c>
      <c r="E7933" s="21" t="s">
        <v>4430</v>
      </c>
      <c r="F7933" s="21" t="s">
        <v>1739</v>
      </c>
      <c r="G7933" s="21" t="s">
        <v>4431</v>
      </c>
      <c r="H7933" s="21" t="s">
        <v>2012</v>
      </c>
      <c r="I7933" s="563">
        <v>2180</v>
      </c>
      <c r="K7933" s="21" t="str">
        <f t="shared" si="110"/>
        <v>82533359</v>
      </c>
      <c r="L7933" s="21" t="s">
        <v>3194</v>
      </c>
      <c r="M7933" s="21" t="s">
        <v>4432</v>
      </c>
      <c r="N7933" s="21"/>
      <c r="O7933" s="21"/>
      <c r="P7933" s="21"/>
    </row>
    <row r="7934" spans="1:16">
      <c r="A7934" s="21" t="s">
        <v>2214</v>
      </c>
      <c r="B7934" s="21" t="s">
        <v>1735</v>
      </c>
      <c r="C7934" s="21" t="s">
        <v>2882</v>
      </c>
      <c r="D7934" s="21" t="s">
        <v>4433</v>
      </c>
      <c r="E7934" s="21" t="s">
        <v>4434</v>
      </c>
      <c r="F7934" s="21" t="s">
        <v>1739</v>
      </c>
      <c r="G7934" s="21" t="s">
        <v>4435</v>
      </c>
      <c r="H7934" s="21" t="s">
        <v>2012</v>
      </c>
      <c r="I7934" s="563">
        <v>405</v>
      </c>
      <c r="K7934" s="21" t="str">
        <f t="shared" si="110"/>
        <v>96156340</v>
      </c>
      <c r="L7934" s="21" t="s">
        <v>2882</v>
      </c>
      <c r="M7934" s="21" t="s">
        <v>4436</v>
      </c>
      <c r="N7934" s="21"/>
      <c r="O7934" s="21"/>
      <c r="P7934" s="21"/>
    </row>
    <row r="7935" spans="1:16">
      <c r="A7935" s="21" t="s">
        <v>2214</v>
      </c>
      <c r="B7935" s="21" t="s">
        <v>1735</v>
      </c>
      <c r="C7935" s="21" t="s">
        <v>3232</v>
      </c>
      <c r="D7935" s="21" t="s">
        <v>4437</v>
      </c>
      <c r="E7935" s="21" t="s">
        <v>4438</v>
      </c>
      <c r="F7935" s="21" t="s">
        <v>1751</v>
      </c>
      <c r="G7935" s="21" t="s">
        <v>4439</v>
      </c>
      <c r="H7935" s="21" t="s">
        <v>2012</v>
      </c>
      <c r="I7935" s="563">
        <v>2187</v>
      </c>
      <c r="K7935" s="21" t="str">
        <f t="shared" si="110"/>
        <v>84025994</v>
      </c>
      <c r="L7935" s="21" t="s">
        <v>3232</v>
      </c>
      <c r="M7935" s="21" t="s">
        <v>4440</v>
      </c>
      <c r="N7935" s="21"/>
      <c r="O7935" s="21"/>
      <c r="P7935" s="21"/>
    </row>
    <row r="7936" spans="1:16">
      <c r="A7936" s="21" t="s">
        <v>2214</v>
      </c>
      <c r="B7936" s="21" t="s">
        <v>1735</v>
      </c>
      <c r="C7936" s="21" t="s">
        <v>2384</v>
      </c>
      <c r="D7936" s="21" t="s">
        <v>4441</v>
      </c>
      <c r="E7936" s="21" t="s">
        <v>4442</v>
      </c>
      <c r="F7936" s="21" t="s">
        <v>1751</v>
      </c>
      <c r="G7936" s="21" t="s">
        <v>4443</v>
      </c>
      <c r="H7936" s="21" t="s">
        <v>2012</v>
      </c>
      <c r="I7936" s="563">
        <v>915.3</v>
      </c>
      <c r="K7936" s="21" t="str">
        <f t="shared" si="110"/>
        <v>21444330</v>
      </c>
      <c r="L7936" s="21" t="s">
        <v>2384</v>
      </c>
      <c r="M7936" s="21" t="s">
        <v>4444</v>
      </c>
      <c r="N7936" s="21"/>
      <c r="O7936" s="21"/>
      <c r="P7936" s="21"/>
    </row>
    <row r="7937" spans="1:16">
      <c r="A7937" s="21" t="s">
        <v>2214</v>
      </c>
      <c r="B7937" s="21" t="s">
        <v>1735</v>
      </c>
      <c r="C7937" s="21" t="s">
        <v>4445</v>
      </c>
      <c r="D7937" s="21" t="s">
        <v>4446</v>
      </c>
      <c r="E7937" s="21" t="s">
        <v>4447</v>
      </c>
      <c r="F7937" s="21" t="s">
        <v>1739</v>
      </c>
      <c r="G7937" s="21" t="s">
        <v>4448</v>
      </c>
      <c r="H7937" s="21" t="s">
        <v>2012</v>
      </c>
      <c r="I7937" s="563">
        <v>729</v>
      </c>
      <c r="K7937" s="21" t="str">
        <f t="shared" si="110"/>
        <v>99130726</v>
      </c>
      <c r="L7937" s="21" t="s">
        <v>4445</v>
      </c>
      <c r="M7937" s="21" t="s">
        <v>4449</v>
      </c>
      <c r="N7937" s="21"/>
      <c r="O7937" s="21"/>
      <c r="P7937" s="21"/>
    </row>
    <row r="7938" spans="1:16">
      <c r="A7938" s="21" t="s">
        <v>2214</v>
      </c>
      <c r="B7938" s="21" t="s">
        <v>1735</v>
      </c>
      <c r="C7938" s="21" t="s">
        <v>2842</v>
      </c>
      <c r="D7938" s="21" t="s">
        <v>4450</v>
      </c>
      <c r="E7938" s="21" t="s">
        <v>4451</v>
      </c>
      <c r="F7938" s="21" t="s">
        <v>1751</v>
      </c>
      <c r="G7938" s="21" t="s">
        <v>4452</v>
      </c>
      <c r="H7938" s="21" t="s">
        <v>2012</v>
      </c>
      <c r="I7938" s="563">
        <v>1004.4</v>
      </c>
      <c r="K7938" s="21" t="str">
        <f t="shared" si="110"/>
        <v>24143379</v>
      </c>
      <c r="L7938" s="21" t="s">
        <v>2842</v>
      </c>
      <c r="M7938" s="21" t="s">
        <v>4453</v>
      </c>
      <c r="N7938" s="21"/>
      <c r="O7938" s="21"/>
      <c r="P7938" s="21"/>
    </row>
    <row r="7939" spans="1:16">
      <c r="A7939" s="21" t="s">
        <v>2214</v>
      </c>
      <c r="B7939" s="21" t="s">
        <v>1735</v>
      </c>
      <c r="C7939" s="21" t="s">
        <v>2964</v>
      </c>
      <c r="D7939" s="21" t="s">
        <v>4454</v>
      </c>
      <c r="E7939" s="21" t="s">
        <v>4455</v>
      </c>
      <c r="F7939" s="21" t="s">
        <v>1739</v>
      </c>
      <c r="G7939" s="21" t="s">
        <v>4456</v>
      </c>
      <c r="H7939" s="21" t="s">
        <v>2012</v>
      </c>
      <c r="I7939" s="563">
        <v>2162.6999999999998</v>
      </c>
      <c r="K7939" s="21" t="str">
        <f t="shared" si="110"/>
        <v>97622679</v>
      </c>
      <c r="L7939" s="21" t="s">
        <v>2964</v>
      </c>
      <c r="M7939" s="21" t="s">
        <v>4457</v>
      </c>
      <c r="N7939" s="21"/>
      <c r="O7939" s="21"/>
      <c r="P7939" s="21"/>
    </row>
    <row r="7940" spans="1:16">
      <c r="A7940" s="21" t="s">
        <v>2214</v>
      </c>
      <c r="B7940" s="21" t="s">
        <v>1735</v>
      </c>
      <c r="C7940" s="21" t="s">
        <v>2228</v>
      </c>
      <c r="D7940" s="21" t="s">
        <v>4458</v>
      </c>
      <c r="E7940" s="21" t="s">
        <v>4459</v>
      </c>
      <c r="F7940" s="21" t="s">
        <v>1751</v>
      </c>
      <c r="G7940" s="21" t="s">
        <v>4460</v>
      </c>
      <c r="H7940" s="21" t="s">
        <v>2012</v>
      </c>
      <c r="I7940" s="563">
        <v>2187</v>
      </c>
      <c r="K7940" s="21" t="str">
        <f t="shared" si="110"/>
        <v>97196850</v>
      </c>
      <c r="L7940" s="21" t="s">
        <v>2228</v>
      </c>
      <c r="M7940" s="21" t="s">
        <v>4461</v>
      </c>
      <c r="N7940" s="21"/>
      <c r="O7940" s="21"/>
      <c r="P7940" s="21"/>
    </row>
    <row r="7941" spans="1:16">
      <c r="A7941" s="21" t="s">
        <v>2214</v>
      </c>
      <c r="B7941" s="21" t="s">
        <v>1735</v>
      </c>
      <c r="C7941" s="21" t="s">
        <v>2389</v>
      </c>
      <c r="D7941" s="21" t="s">
        <v>4462</v>
      </c>
      <c r="E7941" s="21" t="s">
        <v>4463</v>
      </c>
      <c r="F7941" s="21" t="s">
        <v>1751</v>
      </c>
      <c r="G7941" s="21" t="s">
        <v>4464</v>
      </c>
      <c r="H7941" s="21" t="s">
        <v>2012</v>
      </c>
      <c r="I7941" s="563">
        <v>1498.5</v>
      </c>
      <c r="K7941" s="21" t="str">
        <f t="shared" si="110"/>
        <v>23321214</v>
      </c>
      <c r="L7941" s="21" t="s">
        <v>2389</v>
      </c>
      <c r="M7941" s="21" t="s">
        <v>4465</v>
      </c>
      <c r="N7941" s="21"/>
      <c r="O7941" s="21"/>
      <c r="P7941" s="21"/>
    </row>
    <row r="7942" spans="1:16">
      <c r="A7942" s="21" t="s">
        <v>2214</v>
      </c>
      <c r="B7942" s="21" t="s">
        <v>1735</v>
      </c>
      <c r="C7942" s="21" t="s">
        <v>2663</v>
      </c>
      <c r="D7942" s="21" t="s">
        <v>4466</v>
      </c>
      <c r="E7942" s="21" t="s">
        <v>4467</v>
      </c>
      <c r="F7942" s="21" t="s">
        <v>1751</v>
      </c>
      <c r="G7942" s="21" t="s">
        <v>4468</v>
      </c>
      <c r="H7942" s="21" t="s">
        <v>2012</v>
      </c>
      <c r="I7942" s="563">
        <v>729</v>
      </c>
      <c r="K7942" s="21" t="str">
        <f t="shared" si="110"/>
        <v>96196696</v>
      </c>
      <c r="L7942" s="21" t="s">
        <v>2663</v>
      </c>
      <c r="M7942" s="21" t="s">
        <v>4469</v>
      </c>
      <c r="N7942" s="21"/>
      <c r="O7942" s="21"/>
      <c r="P7942" s="21"/>
    </row>
    <row r="7943" spans="1:16">
      <c r="A7943" s="21" t="s">
        <v>2214</v>
      </c>
      <c r="B7943" s="21" t="s">
        <v>1735</v>
      </c>
      <c r="C7943" s="21" t="s">
        <v>3008</v>
      </c>
      <c r="D7943" s="21" t="s">
        <v>4470</v>
      </c>
      <c r="E7943" s="21" t="s">
        <v>4471</v>
      </c>
      <c r="F7943" s="21" t="s">
        <v>1739</v>
      </c>
      <c r="G7943" s="21" t="s">
        <v>4472</v>
      </c>
      <c r="H7943" s="21" t="s">
        <v>2012</v>
      </c>
      <c r="I7943" s="563">
        <v>1220</v>
      </c>
      <c r="K7943" s="21" t="str">
        <f t="shared" si="110"/>
        <v>99131199</v>
      </c>
      <c r="L7943" s="21" t="s">
        <v>3008</v>
      </c>
      <c r="M7943" s="21" t="s">
        <v>4473</v>
      </c>
      <c r="N7943" s="21"/>
      <c r="O7943" s="21"/>
      <c r="P7943" s="21"/>
    </row>
    <row r="7944" spans="1:16">
      <c r="A7944" s="21" t="s">
        <v>2214</v>
      </c>
      <c r="B7944" s="21" t="s">
        <v>1735</v>
      </c>
      <c r="C7944" s="21" t="s">
        <v>2986</v>
      </c>
      <c r="D7944" s="21" t="s">
        <v>4474</v>
      </c>
      <c r="E7944" s="21" t="s">
        <v>3976</v>
      </c>
      <c r="F7944" s="21" t="s">
        <v>1739</v>
      </c>
      <c r="G7944" s="21" t="s">
        <v>4475</v>
      </c>
      <c r="H7944" s="21" t="s">
        <v>2012</v>
      </c>
      <c r="I7944" s="563">
        <v>1004.4</v>
      </c>
      <c r="K7944" s="21" t="str">
        <f t="shared" si="110"/>
        <v>22482874</v>
      </c>
      <c r="L7944" s="21" t="s">
        <v>2986</v>
      </c>
      <c r="M7944" s="21" t="s">
        <v>4476</v>
      </c>
      <c r="N7944" s="21"/>
      <c r="O7944" s="21"/>
      <c r="P7944" s="21"/>
    </row>
    <row r="7945" spans="1:16">
      <c r="A7945" s="21" t="s">
        <v>2214</v>
      </c>
      <c r="B7945" s="21" t="s">
        <v>1735</v>
      </c>
      <c r="C7945" s="21" t="s">
        <v>2484</v>
      </c>
      <c r="D7945" s="21" t="s">
        <v>4477</v>
      </c>
      <c r="E7945" s="21" t="s">
        <v>4478</v>
      </c>
      <c r="F7945" s="21" t="s">
        <v>1739</v>
      </c>
      <c r="G7945" s="21" t="s">
        <v>4479</v>
      </c>
      <c r="H7945" s="21" t="s">
        <v>2012</v>
      </c>
      <c r="I7945" s="563">
        <v>372.6</v>
      </c>
      <c r="K7945" s="21" t="str">
        <f t="shared" si="110"/>
        <v>97227475</v>
      </c>
      <c r="L7945" s="21" t="s">
        <v>2484</v>
      </c>
      <c r="M7945" s="21" t="s">
        <v>4480</v>
      </c>
      <c r="N7945" s="21"/>
      <c r="O7945" s="21"/>
      <c r="P7945" s="21"/>
    </row>
    <row r="7946" spans="1:16">
      <c r="A7946" s="21" t="s">
        <v>2214</v>
      </c>
      <c r="B7946" s="21" t="s">
        <v>1735</v>
      </c>
      <c r="C7946" s="21" t="s">
        <v>2816</v>
      </c>
      <c r="D7946" s="21" t="s">
        <v>4481</v>
      </c>
      <c r="E7946" s="21" t="s">
        <v>4482</v>
      </c>
      <c r="F7946" s="21" t="s">
        <v>1739</v>
      </c>
      <c r="G7946" s="21" t="s">
        <v>4483</v>
      </c>
      <c r="H7946" s="21" t="s">
        <v>2012</v>
      </c>
      <c r="I7946" s="563">
        <v>299.7</v>
      </c>
      <c r="K7946" s="21" t="str">
        <f t="shared" si="110"/>
        <v>25285980</v>
      </c>
      <c r="L7946" s="21" t="s">
        <v>2816</v>
      </c>
      <c r="M7946" s="21" t="s">
        <v>4484</v>
      </c>
      <c r="N7946" s="21"/>
      <c r="O7946" s="21"/>
      <c r="P7946" s="21"/>
    </row>
    <row r="7947" spans="1:16">
      <c r="A7947" s="21" t="s">
        <v>2214</v>
      </c>
      <c r="B7947" s="21" t="s">
        <v>1735</v>
      </c>
      <c r="C7947" s="21" t="s">
        <v>2528</v>
      </c>
      <c r="D7947" s="21" t="s">
        <v>4485</v>
      </c>
      <c r="E7947" s="21" t="s">
        <v>4486</v>
      </c>
      <c r="F7947" s="21" t="s">
        <v>1751</v>
      </c>
      <c r="G7947" s="21" t="s">
        <v>4487</v>
      </c>
      <c r="H7947" s="21" t="s">
        <v>2012</v>
      </c>
      <c r="I7947" s="563">
        <v>315.89999999999998</v>
      </c>
      <c r="K7947" s="21" t="str">
        <f t="shared" si="110"/>
        <v>99131667</v>
      </c>
      <c r="L7947" s="21" t="s">
        <v>2528</v>
      </c>
      <c r="M7947" s="21" t="s">
        <v>4488</v>
      </c>
      <c r="N7947" s="21"/>
      <c r="O7947" s="21"/>
      <c r="P7947" s="21"/>
    </row>
    <row r="7948" spans="1:16">
      <c r="A7948" s="21" t="s">
        <v>2214</v>
      </c>
      <c r="B7948" s="21" t="s">
        <v>1735</v>
      </c>
      <c r="C7948" s="21" t="s">
        <v>2422</v>
      </c>
      <c r="D7948" s="21" t="s">
        <v>4489</v>
      </c>
      <c r="E7948" s="21" t="s">
        <v>4490</v>
      </c>
      <c r="F7948" s="21" t="s">
        <v>1739</v>
      </c>
      <c r="G7948" s="21" t="s">
        <v>4491</v>
      </c>
      <c r="H7948" s="21" t="s">
        <v>2012</v>
      </c>
      <c r="I7948" s="563">
        <v>400</v>
      </c>
      <c r="K7948" s="21" t="str">
        <f t="shared" si="110"/>
        <v>25254846</v>
      </c>
      <c r="L7948" s="21" t="s">
        <v>2422</v>
      </c>
      <c r="M7948" s="21" t="s">
        <v>4492</v>
      </c>
      <c r="N7948" s="21"/>
      <c r="O7948" s="21"/>
      <c r="P7948" s="21"/>
    </row>
    <row r="7949" spans="1:16">
      <c r="A7949" s="21" t="s">
        <v>2214</v>
      </c>
      <c r="B7949" s="21" t="s">
        <v>1735</v>
      </c>
      <c r="C7949" s="21" t="s">
        <v>2635</v>
      </c>
      <c r="D7949" s="21" t="s">
        <v>4493</v>
      </c>
      <c r="E7949" s="21" t="s">
        <v>4494</v>
      </c>
      <c r="F7949" s="21" t="s">
        <v>1739</v>
      </c>
      <c r="G7949" s="21" t="s">
        <v>4495</v>
      </c>
      <c r="H7949" s="21" t="s">
        <v>2012</v>
      </c>
      <c r="I7949" s="563">
        <v>1498.5</v>
      </c>
      <c r="K7949" s="21" t="str">
        <f t="shared" si="110"/>
        <v>82101873</v>
      </c>
      <c r="L7949" s="21" t="s">
        <v>2635</v>
      </c>
      <c r="M7949" s="21" t="s">
        <v>4496</v>
      </c>
      <c r="N7949" s="21"/>
      <c r="O7949" s="21"/>
      <c r="P7949" s="21"/>
    </row>
    <row r="7950" spans="1:16">
      <c r="A7950" s="21" t="s">
        <v>2214</v>
      </c>
      <c r="B7950" s="21" t="s">
        <v>1735</v>
      </c>
      <c r="C7950" s="21" t="s">
        <v>3351</v>
      </c>
      <c r="D7950" s="21" t="s">
        <v>4497</v>
      </c>
      <c r="E7950" s="21" t="s">
        <v>4498</v>
      </c>
      <c r="F7950" s="21" t="s">
        <v>1739</v>
      </c>
      <c r="G7950" s="21" t="s">
        <v>4499</v>
      </c>
      <c r="H7950" s="21" t="s">
        <v>2012</v>
      </c>
      <c r="I7950" s="563">
        <v>348.3</v>
      </c>
      <c r="K7950" s="21" t="str">
        <f t="shared" si="110"/>
        <v>90598007</v>
      </c>
      <c r="L7950" s="21" t="s">
        <v>3351</v>
      </c>
      <c r="M7950" s="21" t="s">
        <v>4500</v>
      </c>
      <c r="N7950" s="21"/>
      <c r="O7950" s="21"/>
      <c r="P7950" s="21"/>
    </row>
    <row r="7951" spans="1:16">
      <c r="A7951" s="21" t="s">
        <v>2214</v>
      </c>
      <c r="B7951" s="21" t="s">
        <v>1735</v>
      </c>
      <c r="C7951" s="21" t="s">
        <v>2294</v>
      </c>
      <c r="D7951" s="21" t="s">
        <v>4501</v>
      </c>
      <c r="E7951" s="21" t="s">
        <v>4502</v>
      </c>
      <c r="F7951" s="21" t="s">
        <v>1739</v>
      </c>
      <c r="G7951" s="21" t="s">
        <v>4503</v>
      </c>
      <c r="H7951" s="21" t="s">
        <v>2012</v>
      </c>
      <c r="I7951" s="563">
        <v>502.2</v>
      </c>
      <c r="K7951" s="21" t="str">
        <f t="shared" si="110"/>
        <v>97622939</v>
      </c>
      <c r="L7951" s="21" t="s">
        <v>2294</v>
      </c>
      <c r="M7951" s="21" t="s">
        <v>4504</v>
      </c>
      <c r="N7951" s="21"/>
      <c r="O7951" s="21"/>
      <c r="P7951" s="21"/>
    </row>
    <row r="7952" spans="1:16">
      <c r="A7952" s="21" t="s">
        <v>2214</v>
      </c>
      <c r="B7952" s="21" t="s">
        <v>1735</v>
      </c>
      <c r="C7952" s="21" t="s">
        <v>3258</v>
      </c>
      <c r="D7952" s="21" t="s">
        <v>4505</v>
      </c>
      <c r="E7952" s="21" t="s">
        <v>4506</v>
      </c>
      <c r="F7952" s="21" t="s">
        <v>1751</v>
      </c>
      <c r="G7952" s="21" t="s">
        <v>4507</v>
      </c>
      <c r="H7952" s="21" t="s">
        <v>2012</v>
      </c>
      <c r="I7952" s="563">
        <v>1061.0999999999999</v>
      </c>
      <c r="K7952" s="21" t="str">
        <f t="shared" si="110"/>
        <v>80312052</v>
      </c>
      <c r="L7952" s="21" t="s">
        <v>3258</v>
      </c>
      <c r="M7952" s="21" t="s">
        <v>4508</v>
      </c>
      <c r="N7952" s="21"/>
      <c r="O7952" s="21"/>
      <c r="P7952" s="21"/>
    </row>
    <row r="7953" spans="1:16">
      <c r="A7953" s="21" t="s">
        <v>2214</v>
      </c>
      <c r="B7953" s="21" t="s">
        <v>1735</v>
      </c>
      <c r="C7953" s="21" t="s">
        <v>2389</v>
      </c>
      <c r="D7953" s="21" t="s">
        <v>4509</v>
      </c>
      <c r="E7953" s="21" t="s">
        <v>4510</v>
      </c>
      <c r="F7953" s="21" t="s">
        <v>1739</v>
      </c>
      <c r="G7953" s="21" t="s">
        <v>4511</v>
      </c>
      <c r="H7953" s="21" t="s">
        <v>2012</v>
      </c>
      <c r="I7953" s="563">
        <v>1004.4</v>
      </c>
      <c r="K7953" s="21" t="str">
        <f t="shared" si="110"/>
        <v>23321214</v>
      </c>
      <c r="L7953" s="21" t="s">
        <v>2389</v>
      </c>
      <c r="M7953" s="21" t="s">
        <v>4512</v>
      </c>
      <c r="N7953" s="21"/>
      <c r="O7953" s="21"/>
      <c r="P7953" s="21"/>
    </row>
    <row r="7954" spans="1:16">
      <c r="A7954" s="21" t="s">
        <v>2214</v>
      </c>
      <c r="B7954" s="21" t="s">
        <v>1735</v>
      </c>
      <c r="C7954" s="21" t="s">
        <v>2515</v>
      </c>
      <c r="D7954" s="21" t="s">
        <v>4513</v>
      </c>
      <c r="E7954" s="21" t="s">
        <v>4514</v>
      </c>
      <c r="F7954" s="21" t="s">
        <v>1739</v>
      </c>
      <c r="G7954" s="21" t="s">
        <v>4515</v>
      </c>
      <c r="H7954" s="21" t="s">
        <v>2012</v>
      </c>
      <c r="I7954" s="563">
        <v>502</v>
      </c>
      <c r="K7954" s="21" t="str">
        <f t="shared" si="110"/>
        <v>81414702</v>
      </c>
      <c r="L7954" s="21" t="s">
        <v>2515</v>
      </c>
      <c r="M7954" s="21" t="s">
        <v>4516</v>
      </c>
      <c r="N7954" s="21"/>
      <c r="O7954" s="21"/>
      <c r="P7954" s="21"/>
    </row>
    <row r="7955" spans="1:16">
      <c r="A7955" s="21" t="s">
        <v>2214</v>
      </c>
      <c r="B7955" s="21" t="s">
        <v>1735</v>
      </c>
      <c r="C7955" s="21" t="s">
        <v>2403</v>
      </c>
      <c r="D7955" s="21" t="s">
        <v>4517</v>
      </c>
      <c r="E7955" s="21" t="s">
        <v>4518</v>
      </c>
      <c r="F7955" s="21" t="s">
        <v>1739</v>
      </c>
      <c r="G7955" s="21" t="s">
        <v>4519</v>
      </c>
      <c r="H7955" s="21" t="s">
        <v>2012</v>
      </c>
      <c r="I7955" s="563">
        <v>1004.4</v>
      </c>
      <c r="K7955" s="21" t="str">
        <f t="shared" si="110"/>
        <v>85466461</v>
      </c>
      <c r="L7955" s="21" t="s">
        <v>2403</v>
      </c>
      <c r="M7955" s="21" t="s">
        <v>4520</v>
      </c>
      <c r="N7955" s="21"/>
      <c r="O7955" s="21"/>
      <c r="P7955" s="21"/>
    </row>
    <row r="7956" spans="1:16">
      <c r="A7956" s="21" t="s">
        <v>2214</v>
      </c>
      <c r="B7956" s="21" t="s">
        <v>1735</v>
      </c>
      <c r="C7956" s="21" t="s">
        <v>2583</v>
      </c>
      <c r="D7956" s="21" t="s">
        <v>4521</v>
      </c>
      <c r="E7956" s="21" t="s">
        <v>4522</v>
      </c>
      <c r="F7956" s="21" t="s">
        <v>1751</v>
      </c>
      <c r="G7956" s="21" t="s">
        <v>4523</v>
      </c>
      <c r="H7956" s="21" t="s">
        <v>2012</v>
      </c>
      <c r="I7956" s="563">
        <v>599.4</v>
      </c>
      <c r="K7956" s="21" t="str">
        <f t="shared" si="110"/>
        <v>97227353</v>
      </c>
      <c r="L7956" s="21" t="s">
        <v>2583</v>
      </c>
      <c r="M7956" s="21" t="s">
        <v>4524</v>
      </c>
      <c r="N7956" s="21"/>
      <c r="O7956" s="21"/>
      <c r="P7956" s="21"/>
    </row>
    <row r="7957" spans="1:16">
      <c r="A7957" s="21" t="s">
        <v>2214</v>
      </c>
      <c r="B7957" s="21" t="s">
        <v>1735</v>
      </c>
      <c r="C7957" s="21" t="s">
        <v>2444</v>
      </c>
      <c r="D7957" s="21" t="s">
        <v>4525</v>
      </c>
      <c r="E7957" s="21" t="s">
        <v>4526</v>
      </c>
      <c r="F7957" s="21" t="s">
        <v>1739</v>
      </c>
      <c r="G7957" s="21" t="s">
        <v>4527</v>
      </c>
      <c r="H7957" s="21" t="s">
        <v>2012</v>
      </c>
      <c r="I7957" s="563">
        <v>372.6</v>
      </c>
      <c r="K7957" s="21" t="str">
        <f t="shared" si="110"/>
        <v>93726940</v>
      </c>
      <c r="L7957" s="21" t="s">
        <v>2444</v>
      </c>
      <c r="M7957" s="21" t="s">
        <v>4528</v>
      </c>
      <c r="N7957" s="21"/>
      <c r="O7957" s="21"/>
      <c r="P7957" s="21"/>
    </row>
    <row r="7958" spans="1:16">
      <c r="A7958" s="21" t="s">
        <v>2214</v>
      </c>
      <c r="B7958" s="21" t="s">
        <v>1735</v>
      </c>
      <c r="C7958" s="21" t="s">
        <v>2964</v>
      </c>
      <c r="D7958" s="21" t="s">
        <v>4529</v>
      </c>
      <c r="E7958" s="21" t="s">
        <v>4530</v>
      </c>
      <c r="F7958" s="21" t="s">
        <v>1751</v>
      </c>
      <c r="G7958" s="21" t="s">
        <v>4531</v>
      </c>
      <c r="H7958" s="21" t="s">
        <v>2012</v>
      </c>
      <c r="I7958" s="563">
        <v>1834.14</v>
      </c>
      <c r="K7958" s="21" t="str">
        <f t="shared" si="110"/>
        <v>97622679</v>
      </c>
      <c r="L7958" s="21" t="s">
        <v>2964</v>
      </c>
      <c r="M7958" s="21" t="s">
        <v>4532</v>
      </c>
      <c r="N7958" s="21"/>
      <c r="O7958" s="21"/>
      <c r="P7958" s="21"/>
    </row>
    <row r="7959" spans="1:16">
      <c r="A7959" s="21" t="s">
        <v>2214</v>
      </c>
      <c r="B7959" s="21" t="s">
        <v>1735</v>
      </c>
      <c r="C7959" s="21" t="s">
        <v>2759</v>
      </c>
      <c r="D7959" s="21" t="s">
        <v>4533</v>
      </c>
      <c r="E7959" s="21" t="s">
        <v>4534</v>
      </c>
      <c r="F7959" s="21" t="s">
        <v>1739</v>
      </c>
      <c r="G7959" s="21" t="s">
        <v>4535</v>
      </c>
      <c r="H7959" s="21" t="s">
        <v>2012</v>
      </c>
      <c r="I7959" s="563">
        <v>1004.4</v>
      </c>
      <c r="K7959" s="21" t="str">
        <f t="shared" si="110"/>
        <v>25255235</v>
      </c>
      <c r="L7959" s="21" t="s">
        <v>2759</v>
      </c>
      <c r="M7959" s="21" t="s">
        <v>4536</v>
      </c>
      <c r="N7959" s="21"/>
      <c r="O7959" s="21"/>
      <c r="P7959" s="21"/>
    </row>
    <row r="7960" spans="1:16">
      <c r="A7960" s="21" t="s">
        <v>2214</v>
      </c>
      <c r="B7960" s="21" t="s">
        <v>1735</v>
      </c>
      <c r="C7960" s="21" t="s">
        <v>3342</v>
      </c>
      <c r="D7960" s="21" t="s">
        <v>4537</v>
      </c>
      <c r="E7960" s="21" t="s">
        <v>4538</v>
      </c>
      <c r="F7960" s="21" t="s">
        <v>1751</v>
      </c>
      <c r="G7960" s="21" t="s">
        <v>4539</v>
      </c>
      <c r="H7960" s="21" t="s">
        <v>2012</v>
      </c>
      <c r="I7960" s="563">
        <v>2146</v>
      </c>
      <c r="K7960" s="21" t="str">
        <f t="shared" si="110"/>
        <v>97193053</v>
      </c>
      <c r="L7960" s="21" t="s">
        <v>3342</v>
      </c>
      <c r="M7960" s="21" t="s">
        <v>4540</v>
      </c>
      <c r="N7960" s="21"/>
      <c r="O7960" s="21"/>
      <c r="P7960" s="21"/>
    </row>
    <row r="7961" spans="1:16">
      <c r="A7961" s="21" t="s">
        <v>2214</v>
      </c>
      <c r="B7961" s="21" t="s">
        <v>1735</v>
      </c>
      <c r="C7961" s="21" t="s">
        <v>3042</v>
      </c>
      <c r="D7961" s="21" t="s">
        <v>4541</v>
      </c>
      <c r="E7961" s="21" t="s">
        <v>4542</v>
      </c>
      <c r="F7961" s="21" t="s">
        <v>1739</v>
      </c>
      <c r="G7961" s="21" t="s">
        <v>4543</v>
      </c>
      <c r="H7961" s="21" t="s">
        <v>2012</v>
      </c>
      <c r="I7961" s="563">
        <v>190</v>
      </c>
      <c r="K7961" s="21" t="str">
        <f t="shared" si="110"/>
        <v>21015665</v>
      </c>
      <c r="L7961" s="21" t="s">
        <v>3042</v>
      </c>
      <c r="M7961" s="21" t="s">
        <v>4544</v>
      </c>
      <c r="N7961" s="21"/>
      <c r="O7961" s="21"/>
      <c r="P7961" s="21"/>
    </row>
    <row r="7962" spans="1:16">
      <c r="A7962" s="21" t="s">
        <v>2214</v>
      </c>
      <c r="B7962" s="21" t="s">
        <v>1735</v>
      </c>
      <c r="C7962" s="21" t="s">
        <v>2389</v>
      </c>
      <c r="D7962" s="21" t="s">
        <v>4545</v>
      </c>
      <c r="E7962" s="21" t="s">
        <v>4546</v>
      </c>
      <c r="F7962" s="21" t="s">
        <v>1739</v>
      </c>
      <c r="G7962" s="21" t="s">
        <v>4547</v>
      </c>
      <c r="H7962" s="21" t="s">
        <v>2012</v>
      </c>
      <c r="I7962" s="563">
        <v>1200</v>
      </c>
      <c r="K7962" s="21" t="str">
        <f t="shared" si="110"/>
        <v>23321214</v>
      </c>
      <c r="L7962" s="21" t="s">
        <v>2389</v>
      </c>
      <c r="M7962" s="21" t="s">
        <v>4548</v>
      </c>
      <c r="N7962" s="21"/>
      <c r="O7962" s="21"/>
      <c r="P7962" s="21"/>
    </row>
    <row r="7963" spans="1:16">
      <c r="A7963" s="21" t="s">
        <v>2214</v>
      </c>
      <c r="B7963" s="21" t="s">
        <v>1735</v>
      </c>
      <c r="C7963" s="21" t="s">
        <v>3132</v>
      </c>
      <c r="D7963" s="21" t="s">
        <v>4549</v>
      </c>
      <c r="E7963" s="21" t="s">
        <v>4550</v>
      </c>
      <c r="F7963" s="21" t="s">
        <v>1751</v>
      </c>
      <c r="G7963" s="21" t="s">
        <v>4547</v>
      </c>
      <c r="H7963" s="21" t="s">
        <v>2012</v>
      </c>
      <c r="I7963" s="563">
        <v>5135.3999999999996</v>
      </c>
      <c r="K7963" s="21" t="str">
        <f t="shared" si="110"/>
        <v>72100071</v>
      </c>
      <c r="L7963" s="21" t="s">
        <v>3132</v>
      </c>
      <c r="M7963" s="21" t="s">
        <v>4551</v>
      </c>
      <c r="N7963" s="21"/>
      <c r="O7963" s="21"/>
      <c r="P7963" s="21"/>
    </row>
    <row r="7964" spans="1:16">
      <c r="A7964" s="21" t="s">
        <v>2214</v>
      </c>
      <c r="B7964" s="21" t="s">
        <v>1735</v>
      </c>
      <c r="C7964" s="21" t="s">
        <v>3042</v>
      </c>
      <c r="D7964" s="21" t="s">
        <v>4552</v>
      </c>
      <c r="E7964" s="21" t="s">
        <v>4542</v>
      </c>
      <c r="F7964" s="21" t="s">
        <v>1739</v>
      </c>
      <c r="G7964" s="21" t="s">
        <v>4553</v>
      </c>
      <c r="H7964" s="21" t="s">
        <v>2012</v>
      </c>
      <c r="I7964" s="563">
        <v>810</v>
      </c>
      <c r="K7964" s="21" t="str">
        <f t="shared" si="110"/>
        <v>21015665</v>
      </c>
      <c r="L7964" s="21" t="s">
        <v>3042</v>
      </c>
      <c r="M7964" s="21" t="s">
        <v>4554</v>
      </c>
      <c r="N7964" s="21"/>
      <c r="O7964" s="21"/>
      <c r="P7964" s="21"/>
    </row>
    <row r="7965" spans="1:16">
      <c r="A7965" s="21" t="s">
        <v>2214</v>
      </c>
      <c r="B7965" s="21" t="s">
        <v>1735</v>
      </c>
      <c r="C7965" s="21" t="s">
        <v>2361</v>
      </c>
      <c r="D7965" s="21" t="s">
        <v>4555</v>
      </c>
      <c r="E7965" s="21" t="s">
        <v>4556</v>
      </c>
      <c r="F7965" s="21" t="s">
        <v>1751</v>
      </c>
      <c r="G7965" s="21" t="s">
        <v>4557</v>
      </c>
      <c r="H7965" s="21" t="s">
        <v>2012</v>
      </c>
      <c r="I7965" s="563">
        <v>1304.0999999999999</v>
      </c>
      <c r="K7965" s="21" t="str">
        <f t="shared" si="110"/>
        <v>81420499</v>
      </c>
      <c r="L7965" s="21" t="s">
        <v>2361</v>
      </c>
      <c r="M7965" s="21" t="s">
        <v>4558</v>
      </c>
      <c r="N7965" s="21"/>
      <c r="O7965" s="21"/>
      <c r="P7965" s="21"/>
    </row>
    <row r="7966" spans="1:16">
      <c r="A7966" s="21" t="s">
        <v>2214</v>
      </c>
      <c r="B7966" s="21" t="s">
        <v>1735</v>
      </c>
      <c r="C7966" s="21" t="s">
        <v>2583</v>
      </c>
      <c r="D7966" s="21" t="s">
        <v>4559</v>
      </c>
      <c r="E7966" s="21" t="s">
        <v>4560</v>
      </c>
      <c r="F7966" s="21" t="s">
        <v>1739</v>
      </c>
      <c r="G7966" s="21" t="s">
        <v>4561</v>
      </c>
      <c r="H7966" s="21" t="s">
        <v>2012</v>
      </c>
      <c r="I7966" s="563">
        <v>502.2</v>
      </c>
      <c r="K7966" s="21" t="str">
        <f t="shared" si="110"/>
        <v>97227353</v>
      </c>
      <c r="L7966" s="21" t="s">
        <v>2583</v>
      </c>
      <c r="M7966" s="21" t="s">
        <v>4562</v>
      </c>
      <c r="N7966" s="21"/>
      <c r="O7966" s="21"/>
      <c r="P7966" s="21"/>
    </row>
    <row r="7967" spans="1:16">
      <c r="A7967" s="21" t="s">
        <v>2214</v>
      </c>
      <c r="B7967" s="21" t="s">
        <v>1735</v>
      </c>
      <c r="C7967" s="21" t="s">
        <v>4563</v>
      </c>
      <c r="D7967" s="21" t="s">
        <v>4564</v>
      </c>
      <c r="E7967" s="21" t="s">
        <v>4565</v>
      </c>
      <c r="F7967" s="21" t="s">
        <v>1739</v>
      </c>
      <c r="G7967" s="21" t="s">
        <v>4566</v>
      </c>
      <c r="H7967" s="21" t="s">
        <v>2012</v>
      </c>
      <c r="I7967" s="563">
        <v>600</v>
      </c>
      <c r="K7967" s="21" t="str">
        <f t="shared" si="110"/>
        <v>90456406</v>
      </c>
      <c r="L7967" s="21" t="s">
        <v>4563</v>
      </c>
      <c r="M7967" s="21" t="s">
        <v>4567</v>
      </c>
      <c r="N7967" s="21"/>
      <c r="O7967" s="21"/>
      <c r="P7967" s="21"/>
    </row>
    <row r="7968" spans="1:16">
      <c r="A7968" s="21" t="s">
        <v>2214</v>
      </c>
      <c r="B7968" s="21" t="s">
        <v>1735</v>
      </c>
      <c r="C7968" s="21" t="s">
        <v>3199</v>
      </c>
      <c r="D7968" s="21" t="s">
        <v>4568</v>
      </c>
      <c r="E7968" s="21" t="s">
        <v>4569</v>
      </c>
      <c r="F7968" s="21" t="s">
        <v>1739</v>
      </c>
      <c r="G7968" s="21" t="s">
        <v>4570</v>
      </c>
      <c r="H7968" s="21" t="s">
        <v>2012</v>
      </c>
      <c r="I7968" s="563">
        <v>1166</v>
      </c>
      <c r="K7968" s="21" t="str">
        <f t="shared" si="110"/>
        <v>25256065</v>
      </c>
      <c r="L7968" s="21" t="s">
        <v>3199</v>
      </c>
      <c r="M7968" s="21" t="s">
        <v>4571</v>
      </c>
      <c r="N7968" s="21"/>
      <c r="O7968" s="21"/>
      <c r="P7968" s="21"/>
    </row>
    <row r="7969" spans="1:16">
      <c r="A7969" s="21" t="s">
        <v>2214</v>
      </c>
      <c r="B7969" s="21" t="s">
        <v>1735</v>
      </c>
      <c r="C7969" s="21" t="s">
        <v>2816</v>
      </c>
      <c r="D7969" s="21" t="s">
        <v>4572</v>
      </c>
      <c r="E7969" s="21" t="s">
        <v>4573</v>
      </c>
      <c r="F7969" s="21" t="s">
        <v>1739</v>
      </c>
      <c r="G7969" s="21" t="s">
        <v>4574</v>
      </c>
      <c r="H7969" s="21" t="s">
        <v>2012</v>
      </c>
      <c r="I7969" s="563">
        <v>1717.2</v>
      </c>
      <c r="K7969" s="21" t="str">
        <f t="shared" si="110"/>
        <v>25285980</v>
      </c>
      <c r="L7969" s="21" t="s">
        <v>2816</v>
      </c>
      <c r="M7969" s="21" t="s">
        <v>4575</v>
      </c>
      <c r="N7969" s="21"/>
      <c r="O7969" s="21"/>
      <c r="P7969" s="21"/>
    </row>
    <row r="7970" spans="1:16">
      <c r="A7970" s="21" t="s">
        <v>2214</v>
      </c>
      <c r="B7970" s="21" t="s">
        <v>1735</v>
      </c>
      <c r="C7970" s="21" t="s">
        <v>3037</v>
      </c>
      <c r="D7970" s="21" t="s">
        <v>4576</v>
      </c>
      <c r="E7970" s="21" t="s">
        <v>4577</v>
      </c>
      <c r="F7970" s="21" t="s">
        <v>1739</v>
      </c>
      <c r="G7970" s="21" t="s">
        <v>4578</v>
      </c>
      <c r="H7970" s="21" t="s">
        <v>2012</v>
      </c>
      <c r="I7970" s="563">
        <v>599.4</v>
      </c>
      <c r="K7970" s="21" t="str">
        <f t="shared" si="110"/>
        <v>81415203</v>
      </c>
      <c r="L7970" s="21" t="s">
        <v>3037</v>
      </c>
      <c r="M7970" s="21" t="s">
        <v>4579</v>
      </c>
      <c r="N7970" s="21"/>
      <c r="O7970" s="21"/>
      <c r="P7970" s="21"/>
    </row>
    <row r="7971" spans="1:16">
      <c r="A7971" s="21" t="s">
        <v>2214</v>
      </c>
      <c r="B7971" s="21" t="s">
        <v>1735</v>
      </c>
      <c r="C7971" s="21" t="s">
        <v>2384</v>
      </c>
      <c r="D7971" s="21" t="s">
        <v>4580</v>
      </c>
      <c r="E7971" s="21" t="s">
        <v>4581</v>
      </c>
      <c r="F7971" s="21" t="s">
        <v>1739</v>
      </c>
      <c r="G7971" s="21" t="s">
        <v>4582</v>
      </c>
      <c r="H7971" s="21" t="s">
        <v>2012</v>
      </c>
      <c r="I7971" s="563">
        <v>324</v>
      </c>
      <c r="K7971" s="21" t="str">
        <f t="shared" si="110"/>
        <v>21444330</v>
      </c>
      <c r="L7971" s="21" t="s">
        <v>2384</v>
      </c>
      <c r="M7971" s="21" t="s">
        <v>4583</v>
      </c>
      <c r="N7971" s="21"/>
      <c r="O7971" s="21"/>
      <c r="P7971" s="21"/>
    </row>
    <row r="7972" spans="1:16">
      <c r="A7972" s="21" t="s">
        <v>2214</v>
      </c>
      <c r="B7972" s="21" t="s">
        <v>1735</v>
      </c>
      <c r="C7972" s="21" t="s">
        <v>2986</v>
      </c>
      <c r="D7972" s="21" t="s">
        <v>4584</v>
      </c>
      <c r="E7972" s="21" t="s">
        <v>4585</v>
      </c>
      <c r="F7972" s="21" t="s">
        <v>1751</v>
      </c>
      <c r="G7972" s="21" t="s">
        <v>4586</v>
      </c>
      <c r="H7972" s="21" t="s">
        <v>2012</v>
      </c>
      <c r="I7972" s="563">
        <v>405</v>
      </c>
      <c r="K7972" s="21" t="str">
        <f t="shared" si="110"/>
        <v>22482874</v>
      </c>
      <c r="L7972" s="21" t="s">
        <v>2986</v>
      </c>
      <c r="M7972" s="21" t="s">
        <v>4587</v>
      </c>
      <c r="N7972" s="21"/>
      <c r="O7972" s="21"/>
      <c r="P7972" s="21"/>
    </row>
    <row r="7973" spans="1:16">
      <c r="A7973" s="21" t="s">
        <v>2214</v>
      </c>
      <c r="B7973" s="21" t="s">
        <v>1735</v>
      </c>
      <c r="C7973" s="21" t="s">
        <v>2749</v>
      </c>
      <c r="D7973" s="21" t="s">
        <v>4588</v>
      </c>
      <c r="E7973" s="21" t="s">
        <v>4589</v>
      </c>
      <c r="F7973" s="21" t="s">
        <v>1739</v>
      </c>
      <c r="G7973" s="21" t="s">
        <v>4590</v>
      </c>
      <c r="H7973" s="21" t="s">
        <v>2012</v>
      </c>
      <c r="I7973" s="563">
        <v>1498.5</v>
      </c>
      <c r="K7973" s="21" t="str">
        <f t="shared" si="110"/>
        <v>84023852</v>
      </c>
      <c r="L7973" s="21" t="s">
        <v>2749</v>
      </c>
      <c r="M7973" s="21" t="s">
        <v>4591</v>
      </c>
      <c r="N7973" s="21"/>
      <c r="O7973" s="21"/>
      <c r="P7973" s="21"/>
    </row>
    <row r="7974" spans="1:16">
      <c r="A7974" s="21" t="s">
        <v>2214</v>
      </c>
      <c r="B7974" s="21" t="s">
        <v>1735</v>
      </c>
      <c r="C7974" s="21" t="s">
        <v>2403</v>
      </c>
      <c r="D7974" s="21" t="s">
        <v>4592</v>
      </c>
      <c r="E7974" s="21" t="s">
        <v>4593</v>
      </c>
      <c r="F7974" s="21" t="s">
        <v>1739</v>
      </c>
      <c r="G7974" s="21" t="s">
        <v>4594</v>
      </c>
      <c r="H7974" s="21" t="s">
        <v>2012</v>
      </c>
      <c r="I7974" s="563">
        <v>1044.9000000000001</v>
      </c>
      <c r="K7974" s="21" t="str">
        <f t="shared" si="110"/>
        <v>85466461</v>
      </c>
      <c r="L7974" s="21" t="s">
        <v>2403</v>
      </c>
      <c r="M7974" s="21" t="s">
        <v>4595</v>
      </c>
      <c r="N7974" s="21"/>
      <c r="O7974" s="21"/>
      <c r="P7974" s="21"/>
    </row>
    <row r="7975" spans="1:16">
      <c r="A7975" s="21" t="s">
        <v>2214</v>
      </c>
      <c r="B7975" s="21" t="s">
        <v>1735</v>
      </c>
      <c r="C7975" s="21" t="s">
        <v>3064</v>
      </c>
      <c r="D7975" s="21" t="s">
        <v>4596</v>
      </c>
      <c r="E7975" s="21" t="s">
        <v>4597</v>
      </c>
      <c r="F7975" s="21" t="s">
        <v>1751</v>
      </c>
      <c r="G7975" s="21" t="s">
        <v>4598</v>
      </c>
      <c r="H7975" s="21" t="s">
        <v>2012</v>
      </c>
      <c r="I7975" s="563">
        <v>1004.4</v>
      </c>
      <c r="K7975" s="21" t="str">
        <f t="shared" si="110"/>
        <v>96256863</v>
      </c>
      <c r="L7975" s="21" t="s">
        <v>3064</v>
      </c>
      <c r="M7975" s="21" t="s">
        <v>4599</v>
      </c>
      <c r="N7975" s="21"/>
      <c r="O7975" s="21"/>
      <c r="P7975" s="21"/>
    </row>
    <row r="7976" spans="1:16">
      <c r="A7976" s="21" t="s">
        <v>2214</v>
      </c>
      <c r="B7976" s="21" t="s">
        <v>1735</v>
      </c>
      <c r="C7976" s="21" t="s">
        <v>3587</v>
      </c>
      <c r="D7976" s="21" t="s">
        <v>4600</v>
      </c>
      <c r="E7976" s="21" t="s">
        <v>4601</v>
      </c>
      <c r="F7976" s="21" t="s">
        <v>1739</v>
      </c>
      <c r="G7976" s="21" t="s">
        <v>4602</v>
      </c>
      <c r="H7976" s="21" t="s">
        <v>2012</v>
      </c>
      <c r="I7976" s="563">
        <v>348.3</v>
      </c>
      <c r="K7976" s="21" t="str">
        <f t="shared" ref="K7976:K8039" si="111">MID(M7976,1,8)</f>
        <v>96229075</v>
      </c>
      <c r="L7976" s="21" t="s">
        <v>3587</v>
      </c>
      <c r="M7976" s="21" t="s">
        <v>4603</v>
      </c>
      <c r="N7976" s="21"/>
      <c r="O7976" s="21"/>
      <c r="P7976" s="21"/>
    </row>
    <row r="7977" spans="1:16">
      <c r="A7977" s="21" t="s">
        <v>2214</v>
      </c>
      <c r="B7977" s="21" t="s">
        <v>1735</v>
      </c>
      <c r="C7977" s="21" t="s">
        <v>2842</v>
      </c>
      <c r="D7977" s="21" t="s">
        <v>4604</v>
      </c>
      <c r="E7977" s="21" t="s">
        <v>4605</v>
      </c>
      <c r="F7977" s="21" t="s">
        <v>1751</v>
      </c>
      <c r="G7977" s="21" t="s">
        <v>4606</v>
      </c>
      <c r="H7977" s="21" t="s">
        <v>2012</v>
      </c>
      <c r="I7977" s="563">
        <v>405</v>
      </c>
      <c r="K7977" s="21" t="str">
        <f t="shared" si="111"/>
        <v>24143379</v>
      </c>
      <c r="L7977" s="21" t="s">
        <v>2842</v>
      </c>
      <c r="M7977" s="21" t="s">
        <v>4607</v>
      </c>
      <c r="N7977" s="21"/>
      <c r="O7977" s="21"/>
      <c r="P7977" s="21"/>
    </row>
    <row r="7978" spans="1:16">
      <c r="A7978" s="21" t="s">
        <v>2214</v>
      </c>
      <c r="B7978" s="21" t="s">
        <v>1735</v>
      </c>
      <c r="C7978" s="21" t="s">
        <v>2242</v>
      </c>
      <c r="D7978" s="21" t="s">
        <v>2067</v>
      </c>
      <c r="E7978" s="21" t="s">
        <v>4608</v>
      </c>
      <c r="F7978" s="21" t="s">
        <v>1739</v>
      </c>
      <c r="G7978" s="21" t="s">
        <v>4609</v>
      </c>
      <c r="H7978" s="21" t="s">
        <v>2012</v>
      </c>
      <c r="I7978" s="563">
        <v>1500</v>
      </c>
      <c r="K7978" s="21" t="str">
        <f t="shared" si="111"/>
        <v>96256912</v>
      </c>
      <c r="L7978" s="21" t="s">
        <v>2242</v>
      </c>
      <c r="M7978" s="21" t="s">
        <v>4610</v>
      </c>
      <c r="N7978" s="21"/>
      <c r="O7978" s="21"/>
      <c r="P7978" s="21"/>
    </row>
    <row r="7979" spans="1:16">
      <c r="A7979" s="21" t="s">
        <v>2214</v>
      </c>
      <c r="B7979" s="21" t="s">
        <v>1735</v>
      </c>
      <c r="C7979" s="21" t="s">
        <v>2417</v>
      </c>
      <c r="D7979" s="21" t="s">
        <v>4611</v>
      </c>
      <c r="E7979" s="21" t="s">
        <v>4612</v>
      </c>
      <c r="F7979" s="21" t="s">
        <v>1739</v>
      </c>
      <c r="G7979" s="21" t="s">
        <v>4613</v>
      </c>
      <c r="H7979" s="21" t="s">
        <v>2012</v>
      </c>
      <c r="I7979" s="563">
        <v>405</v>
      </c>
      <c r="K7979" s="21" t="str">
        <f t="shared" si="111"/>
        <v>93726941</v>
      </c>
      <c r="L7979" s="21" t="s">
        <v>2417</v>
      </c>
      <c r="M7979" s="21" t="s">
        <v>4614</v>
      </c>
      <c r="N7979" s="21"/>
      <c r="O7979" s="21"/>
      <c r="P7979" s="21"/>
    </row>
    <row r="7980" spans="1:16">
      <c r="A7980" s="21" t="s">
        <v>2214</v>
      </c>
      <c r="B7980" s="21" t="s">
        <v>1735</v>
      </c>
      <c r="C7980" s="21" t="s">
        <v>4015</v>
      </c>
      <c r="D7980" s="21" t="s">
        <v>4615</v>
      </c>
      <c r="E7980" s="21" t="s">
        <v>4616</v>
      </c>
      <c r="F7980" s="21" t="s">
        <v>1751</v>
      </c>
      <c r="G7980" s="21" t="s">
        <v>4617</v>
      </c>
      <c r="H7980" s="21" t="s">
        <v>2012</v>
      </c>
      <c r="I7980" s="563">
        <v>405</v>
      </c>
      <c r="K7980" s="21" t="str">
        <f t="shared" si="111"/>
        <v>97134471</v>
      </c>
      <c r="L7980" s="21" t="s">
        <v>4015</v>
      </c>
      <c r="M7980" s="21" t="s">
        <v>4618</v>
      </c>
      <c r="N7980" s="21"/>
      <c r="O7980" s="21"/>
      <c r="P7980" s="21"/>
    </row>
    <row r="7981" spans="1:16">
      <c r="A7981" s="21" t="s">
        <v>2214</v>
      </c>
      <c r="B7981" s="21" t="s">
        <v>1735</v>
      </c>
      <c r="C7981" s="21" t="s">
        <v>2635</v>
      </c>
      <c r="D7981" s="21" t="s">
        <v>4619</v>
      </c>
      <c r="E7981" s="21" t="s">
        <v>4620</v>
      </c>
      <c r="F7981" s="21" t="s">
        <v>1739</v>
      </c>
      <c r="G7981" s="21" t="s">
        <v>4621</v>
      </c>
      <c r="H7981" s="21" t="s">
        <v>2012</v>
      </c>
      <c r="I7981" s="563">
        <v>955.8</v>
      </c>
      <c r="K7981" s="21" t="str">
        <f t="shared" si="111"/>
        <v>82101873</v>
      </c>
      <c r="L7981" s="21" t="s">
        <v>2635</v>
      </c>
      <c r="M7981" s="21" t="s">
        <v>4622</v>
      </c>
      <c r="N7981" s="21"/>
      <c r="O7981" s="21"/>
      <c r="P7981" s="21"/>
    </row>
    <row r="7982" spans="1:16">
      <c r="A7982" s="21" t="s">
        <v>2214</v>
      </c>
      <c r="B7982" s="21" t="s">
        <v>1735</v>
      </c>
      <c r="C7982" s="21" t="s">
        <v>2528</v>
      </c>
      <c r="D7982" s="21" t="s">
        <v>4623</v>
      </c>
      <c r="E7982" s="21" t="s">
        <v>4624</v>
      </c>
      <c r="F7982" s="21" t="s">
        <v>1739</v>
      </c>
      <c r="G7982" s="21" t="s">
        <v>4625</v>
      </c>
      <c r="H7982" s="21" t="s">
        <v>2012</v>
      </c>
      <c r="I7982" s="563">
        <v>500</v>
      </c>
      <c r="K7982" s="21" t="str">
        <f t="shared" si="111"/>
        <v>99131667</v>
      </c>
      <c r="L7982" s="21" t="s">
        <v>2528</v>
      </c>
      <c r="M7982" s="21" t="s">
        <v>4626</v>
      </c>
      <c r="N7982" s="21"/>
      <c r="O7982" s="21"/>
      <c r="P7982" s="21"/>
    </row>
    <row r="7983" spans="1:16">
      <c r="A7983" s="21" t="s">
        <v>2214</v>
      </c>
      <c r="B7983" s="21" t="s">
        <v>1735</v>
      </c>
      <c r="C7983" s="21" t="s">
        <v>2773</v>
      </c>
      <c r="D7983" s="21" t="s">
        <v>4627</v>
      </c>
      <c r="E7983" s="21" t="s">
        <v>4628</v>
      </c>
      <c r="F7983" s="21" t="s">
        <v>1751</v>
      </c>
      <c r="G7983" s="21" t="s">
        <v>4629</v>
      </c>
      <c r="H7983" s="21" t="s">
        <v>2012</v>
      </c>
      <c r="I7983" s="563">
        <v>1863</v>
      </c>
      <c r="K7983" s="21" t="str">
        <f t="shared" si="111"/>
        <v>99009782</v>
      </c>
      <c r="L7983" s="21" t="s">
        <v>2773</v>
      </c>
      <c r="M7983" s="21" t="s">
        <v>4630</v>
      </c>
      <c r="N7983" s="21"/>
      <c r="O7983" s="21"/>
      <c r="P7983" s="21"/>
    </row>
    <row r="7984" spans="1:16">
      <c r="A7984" s="21" t="s">
        <v>2214</v>
      </c>
      <c r="B7984" s="21" t="s">
        <v>1735</v>
      </c>
      <c r="C7984" s="21" t="s">
        <v>2877</v>
      </c>
      <c r="D7984" s="21" t="s">
        <v>4631</v>
      </c>
      <c r="E7984" s="21" t="s">
        <v>4632</v>
      </c>
      <c r="F7984" s="21" t="s">
        <v>1751</v>
      </c>
      <c r="G7984" s="21" t="s">
        <v>4633</v>
      </c>
      <c r="H7984" s="21" t="s">
        <v>2012</v>
      </c>
      <c r="I7984" s="563">
        <v>810</v>
      </c>
      <c r="K7984" s="21" t="str">
        <f t="shared" si="111"/>
        <v>82630989</v>
      </c>
      <c r="L7984" s="21" t="s">
        <v>2877</v>
      </c>
      <c r="M7984" s="21" t="s">
        <v>4634</v>
      </c>
      <c r="N7984" s="21"/>
      <c r="O7984" s="21"/>
      <c r="P7984" s="21"/>
    </row>
    <row r="7985" spans="1:16">
      <c r="A7985" s="21" t="s">
        <v>2214</v>
      </c>
      <c r="B7985" s="21" t="s">
        <v>1735</v>
      </c>
      <c r="C7985" s="21" t="s">
        <v>2389</v>
      </c>
      <c r="D7985" s="21" t="s">
        <v>4635</v>
      </c>
      <c r="E7985" s="21" t="s">
        <v>3443</v>
      </c>
      <c r="F7985" s="21" t="s">
        <v>1739</v>
      </c>
      <c r="G7985" s="21" t="s">
        <v>4636</v>
      </c>
      <c r="H7985" s="21" t="s">
        <v>2012</v>
      </c>
      <c r="I7985" s="563">
        <v>1921.48</v>
      </c>
      <c r="K7985" s="21" t="str">
        <f t="shared" si="111"/>
        <v>23321214</v>
      </c>
      <c r="L7985" s="21" t="s">
        <v>2389</v>
      </c>
      <c r="M7985" s="21" t="s">
        <v>4637</v>
      </c>
      <c r="N7985" s="21"/>
      <c r="O7985" s="21"/>
      <c r="P7985" s="21"/>
    </row>
    <row r="7986" spans="1:16">
      <c r="A7986" s="21" t="s">
        <v>2214</v>
      </c>
      <c r="B7986" s="21" t="s">
        <v>1735</v>
      </c>
      <c r="C7986" s="21" t="s">
        <v>2569</v>
      </c>
      <c r="D7986" s="21" t="s">
        <v>4638</v>
      </c>
      <c r="E7986" s="21" t="s">
        <v>4639</v>
      </c>
      <c r="F7986" s="21" t="s">
        <v>1751</v>
      </c>
      <c r="G7986" s="21" t="s">
        <v>4640</v>
      </c>
      <c r="H7986" s="21" t="s">
        <v>2012</v>
      </c>
      <c r="I7986" s="563">
        <v>1215</v>
      </c>
      <c r="K7986" s="21" t="str">
        <f t="shared" si="111"/>
        <v>96026665</v>
      </c>
      <c r="L7986" s="21" t="s">
        <v>2569</v>
      </c>
      <c r="M7986" s="21" t="s">
        <v>4641</v>
      </c>
      <c r="N7986" s="21"/>
      <c r="O7986" s="21"/>
      <c r="P7986" s="21"/>
    </row>
    <row r="7987" spans="1:16">
      <c r="A7987" s="21" t="s">
        <v>2214</v>
      </c>
      <c r="B7987" s="21" t="s">
        <v>1735</v>
      </c>
      <c r="C7987" s="21" t="s">
        <v>2403</v>
      </c>
      <c r="D7987" s="21" t="s">
        <v>4642</v>
      </c>
      <c r="E7987" s="21" t="s">
        <v>4643</v>
      </c>
      <c r="F7987" s="21" t="s">
        <v>1739</v>
      </c>
      <c r="G7987" s="21" t="s">
        <v>4644</v>
      </c>
      <c r="H7987" s="21" t="s">
        <v>2012</v>
      </c>
      <c r="I7987" s="563">
        <v>810</v>
      </c>
      <c r="K7987" s="21" t="str">
        <f t="shared" si="111"/>
        <v>85466461</v>
      </c>
      <c r="L7987" s="21" t="s">
        <v>2403</v>
      </c>
      <c r="M7987" s="21" t="s">
        <v>4645</v>
      </c>
      <c r="N7987" s="21"/>
      <c r="O7987" s="21"/>
      <c r="P7987" s="21"/>
    </row>
    <row r="7988" spans="1:16">
      <c r="A7988" s="21" t="s">
        <v>2214</v>
      </c>
      <c r="B7988" s="21" t="s">
        <v>1735</v>
      </c>
      <c r="C7988" s="21" t="s">
        <v>2289</v>
      </c>
      <c r="D7988" s="21" t="s">
        <v>4646</v>
      </c>
      <c r="E7988" s="21" t="s">
        <v>4647</v>
      </c>
      <c r="F7988" s="21" t="s">
        <v>1739</v>
      </c>
      <c r="G7988" s="21" t="s">
        <v>4648</v>
      </c>
      <c r="H7988" s="21" t="s">
        <v>2012</v>
      </c>
      <c r="I7988" s="563">
        <v>1700</v>
      </c>
      <c r="K7988" s="21" t="str">
        <f t="shared" si="111"/>
        <v>90598408</v>
      </c>
      <c r="L7988" s="21" t="s">
        <v>2289</v>
      </c>
      <c r="M7988" s="21" t="s">
        <v>4649</v>
      </c>
      <c r="N7988" s="21"/>
      <c r="O7988" s="21"/>
      <c r="P7988" s="21"/>
    </row>
    <row r="7989" spans="1:16">
      <c r="A7989" s="21" t="s">
        <v>2214</v>
      </c>
      <c r="B7989" s="21" t="s">
        <v>1735</v>
      </c>
      <c r="C7989" s="21" t="s">
        <v>3258</v>
      </c>
      <c r="D7989" s="21" t="s">
        <v>4650</v>
      </c>
      <c r="E7989" s="21" t="s">
        <v>4651</v>
      </c>
      <c r="F7989" s="21" t="s">
        <v>1739</v>
      </c>
      <c r="G7989" s="21" t="s">
        <v>4652</v>
      </c>
      <c r="H7989" s="21" t="s">
        <v>2012</v>
      </c>
      <c r="I7989" s="563">
        <v>1296</v>
      </c>
      <c r="K7989" s="21" t="str">
        <f t="shared" si="111"/>
        <v>80312052</v>
      </c>
      <c r="L7989" s="21" t="s">
        <v>3258</v>
      </c>
      <c r="M7989" s="21" t="s">
        <v>4653</v>
      </c>
      <c r="N7989" s="21"/>
      <c r="O7989" s="21"/>
      <c r="P7989" s="21"/>
    </row>
    <row r="7990" spans="1:16">
      <c r="A7990" s="21" t="s">
        <v>2214</v>
      </c>
      <c r="B7990" s="21" t="s">
        <v>1735</v>
      </c>
      <c r="C7990" s="21" t="s">
        <v>2330</v>
      </c>
      <c r="D7990" s="21" t="s">
        <v>4654</v>
      </c>
      <c r="E7990" s="21" t="s">
        <v>4655</v>
      </c>
      <c r="F7990" s="21" t="s">
        <v>1739</v>
      </c>
      <c r="G7990" s="21" t="s">
        <v>4656</v>
      </c>
      <c r="H7990" s="21" t="s">
        <v>2012</v>
      </c>
      <c r="I7990" s="563">
        <v>810</v>
      </c>
      <c r="K7990" s="21" t="str">
        <f t="shared" si="111"/>
        <v>81405639</v>
      </c>
      <c r="L7990" s="21" t="s">
        <v>2330</v>
      </c>
      <c r="M7990" s="21" t="s">
        <v>4657</v>
      </c>
      <c r="N7990" s="21"/>
      <c r="O7990" s="21"/>
      <c r="P7990" s="21"/>
    </row>
    <row r="7991" spans="1:16">
      <c r="A7991" s="21" t="s">
        <v>2214</v>
      </c>
      <c r="B7991" s="21" t="s">
        <v>1735</v>
      </c>
      <c r="C7991" s="21" t="s">
        <v>3064</v>
      </c>
      <c r="D7991" s="21" t="s">
        <v>4658</v>
      </c>
      <c r="E7991" s="21" t="s">
        <v>4659</v>
      </c>
      <c r="F7991" s="21" t="s">
        <v>1751</v>
      </c>
      <c r="G7991" s="21" t="s">
        <v>4660</v>
      </c>
      <c r="H7991" s="21" t="s">
        <v>2012</v>
      </c>
      <c r="I7991" s="563">
        <v>1855</v>
      </c>
      <c r="K7991" s="21" t="str">
        <f t="shared" si="111"/>
        <v>96256863</v>
      </c>
      <c r="L7991" s="21" t="s">
        <v>3064</v>
      </c>
      <c r="M7991" s="21" t="s">
        <v>4661</v>
      </c>
      <c r="N7991" s="21"/>
      <c r="O7991" s="21"/>
      <c r="P7991" s="21"/>
    </row>
    <row r="7992" spans="1:16">
      <c r="A7992" s="21" t="s">
        <v>2214</v>
      </c>
      <c r="B7992" s="21" t="s">
        <v>1735</v>
      </c>
      <c r="C7992" s="21" t="s">
        <v>2335</v>
      </c>
      <c r="D7992" s="21" t="s">
        <v>4662</v>
      </c>
      <c r="E7992" s="21" t="s">
        <v>4663</v>
      </c>
      <c r="F7992" s="21" t="s">
        <v>1739</v>
      </c>
      <c r="G7992" s="21" t="s">
        <v>4664</v>
      </c>
      <c r="H7992" s="21" t="s">
        <v>2012</v>
      </c>
      <c r="I7992" s="563">
        <v>810</v>
      </c>
      <c r="K7992" s="21" t="str">
        <f t="shared" si="111"/>
        <v>94050797</v>
      </c>
      <c r="L7992" s="21" t="s">
        <v>2335</v>
      </c>
      <c r="M7992" s="21" t="s">
        <v>4665</v>
      </c>
      <c r="N7992" s="21"/>
      <c r="O7992" s="21"/>
      <c r="P7992" s="21"/>
    </row>
    <row r="7993" spans="1:16">
      <c r="A7993" s="21" t="s">
        <v>2214</v>
      </c>
      <c r="B7993" s="21" t="s">
        <v>1735</v>
      </c>
      <c r="C7993" s="21" t="s">
        <v>3413</v>
      </c>
      <c r="D7993" s="21" t="s">
        <v>4666</v>
      </c>
      <c r="E7993" s="21" t="s">
        <v>4667</v>
      </c>
      <c r="F7993" s="21" t="s">
        <v>1751</v>
      </c>
      <c r="G7993" s="21" t="s">
        <v>4668</v>
      </c>
      <c r="H7993" s="21" t="s">
        <v>2012</v>
      </c>
      <c r="I7993" s="563">
        <v>2130.3000000000002</v>
      </c>
      <c r="K7993" s="21" t="str">
        <f t="shared" si="111"/>
        <v>70227424</v>
      </c>
      <c r="L7993" s="21" t="s">
        <v>3413</v>
      </c>
      <c r="M7993" s="21" t="s">
        <v>4669</v>
      </c>
      <c r="N7993" s="21"/>
      <c r="O7993" s="21"/>
      <c r="P7993" s="21"/>
    </row>
    <row r="7994" spans="1:16">
      <c r="A7994" s="21" t="s">
        <v>2214</v>
      </c>
      <c r="B7994" s="21" t="s">
        <v>1735</v>
      </c>
      <c r="C7994" s="21" t="s">
        <v>2528</v>
      </c>
      <c r="D7994" s="21" t="s">
        <v>4670</v>
      </c>
      <c r="E7994" s="21" t="s">
        <v>4671</v>
      </c>
      <c r="F7994" s="21" t="s">
        <v>1751</v>
      </c>
      <c r="G7994" s="21" t="s">
        <v>4672</v>
      </c>
      <c r="H7994" s="21" t="s">
        <v>2012</v>
      </c>
      <c r="I7994" s="563">
        <v>1198.8</v>
      </c>
      <c r="K7994" s="21" t="str">
        <f t="shared" si="111"/>
        <v>99131667</v>
      </c>
      <c r="L7994" s="21" t="s">
        <v>2528</v>
      </c>
      <c r="M7994" s="21" t="s">
        <v>4673</v>
      </c>
      <c r="N7994" s="21"/>
      <c r="O7994" s="21"/>
      <c r="P7994" s="21"/>
    </row>
    <row r="7995" spans="1:16">
      <c r="A7995" s="21" t="s">
        <v>2214</v>
      </c>
      <c r="B7995" s="21" t="s">
        <v>1735</v>
      </c>
      <c r="C7995" s="21" t="s">
        <v>3008</v>
      </c>
      <c r="D7995" s="21" t="s">
        <v>4674</v>
      </c>
      <c r="E7995" s="21" t="s">
        <v>4675</v>
      </c>
      <c r="F7995" s="21" t="s">
        <v>1739</v>
      </c>
      <c r="G7995" s="21" t="s">
        <v>4676</v>
      </c>
      <c r="H7995" s="21" t="s">
        <v>2012</v>
      </c>
      <c r="I7995" s="563">
        <v>1620</v>
      </c>
      <c r="K7995" s="21" t="str">
        <f t="shared" si="111"/>
        <v>99131199</v>
      </c>
      <c r="L7995" s="21" t="s">
        <v>3008</v>
      </c>
      <c r="M7995" s="21" t="s">
        <v>4677</v>
      </c>
      <c r="N7995" s="21"/>
      <c r="O7995" s="21"/>
      <c r="P7995" s="21"/>
    </row>
    <row r="7996" spans="1:16">
      <c r="A7996" s="21" t="s">
        <v>2214</v>
      </c>
      <c r="B7996" s="21" t="s">
        <v>1735</v>
      </c>
      <c r="C7996" s="21" t="s">
        <v>2677</v>
      </c>
      <c r="D7996" s="21" t="s">
        <v>4678</v>
      </c>
      <c r="E7996" s="21" t="s">
        <v>4679</v>
      </c>
      <c r="F7996" s="21" t="s">
        <v>1751</v>
      </c>
      <c r="G7996" s="21" t="s">
        <v>4680</v>
      </c>
      <c r="H7996" s="21" t="s">
        <v>2012</v>
      </c>
      <c r="I7996" s="563">
        <v>299.7</v>
      </c>
      <c r="K7996" s="21" t="str">
        <f t="shared" si="111"/>
        <v>80312638</v>
      </c>
      <c r="L7996" s="21" t="s">
        <v>2677</v>
      </c>
      <c r="M7996" s="21" t="s">
        <v>4681</v>
      </c>
      <c r="N7996" s="21"/>
      <c r="O7996" s="21"/>
      <c r="P7996" s="21"/>
    </row>
    <row r="7997" spans="1:16">
      <c r="A7997" s="21" t="s">
        <v>2214</v>
      </c>
      <c r="B7997" s="21" t="s">
        <v>1735</v>
      </c>
      <c r="C7997" s="21" t="s">
        <v>2773</v>
      </c>
      <c r="D7997" s="21" t="s">
        <v>4682</v>
      </c>
      <c r="E7997" s="21" t="s">
        <v>4683</v>
      </c>
      <c r="F7997" s="21" t="s">
        <v>1751</v>
      </c>
      <c r="G7997" s="21" t="s">
        <v>4684</v>
      </c>
      <c r="H7997" s="21" t="s">
        <v>2012</v>
      </c>
      <c r="I7997" s="563">
        <v>996.3</v>
      </c>
      <c r="K7997" s="21" t="str">
        <f t="shared" si="111"/>
        <v>99009782</v>
      </c>
      <c r="L7997" s="21" t="s">
        <v>2773</v>
      </c>
      <c r="M7997" s="21" t="s">
        <v>4685</v>
      </c>
      <c r="N7997" s="21"/>
      <c r="O7997" s="21"/>
      <c r="P7997" s="21"/>
    </row>
    <row r="7998" spans="1:16">
      <c r="A7998" s="21" t="s">
        <v>2214</v>
      </c>
      <c r="B7998" s="21" t="s">
        <v>1735</v>
      </c>
      <c r="C7998" s="21" t="s">
        <v>2830</v>
      </c>
      <c r="D7998" s="21" t="s">
        <v>4686</v>
      </c>
      <c r="E7998" s="21" t="s">
        <v>4687</v>
      </c>
      <c r="F7998" s="21" t="s">
        <v>1751</v>
      </c>
      <c r="G7998" s="21" t="s">
        <v>4688</v>
      </c>
      <c r="H7998" s="21" t="s">
        <v>2012</v>
      </c>
      <c r="I7998" s="563">
        <v>2089</v>
      </c>
      <c r="K7998" s="21" t="str">
        <f t="shared" si="111"/>
        <v>22480073</v>
      </c>
      <c r="L7998" s="21" t="s">
        <v>2830</v>
      </c>
      <c r="M7998" s="21" t="s">
        <v>4689</v>
      </c>
      <c r="N7998" s="21"/>
      <c r="O7998" s="21"/>
      <c r="P7998" s="21"/>
    </row>
    <row r="7999" spans="1:16">
      <c r="A7999" s="21" t="s">
        <v>2214</v>
      </c>
      <c r="B7999" s="21" t="s">
        <v>1735</v>
      </c>
      <c r="C7999" s="21" t="s">
        <v>2281</v>
      </c>
      <c r="D7999" s="21" t="s">
        <v>4690</v>
      </c>
      <c r="E7999" s="21" t="s">
        <v>4691</v>
      </c>
      <c r="F7999" s="21" t="s">
        <v>1751</v>
      </c>
      <c r="G7999" s="21" t="s">
        <v>4692</v>
      </c>
      <c r="H7999" s="21" t="s">
        <v>2012</v>
      </c>
      <c r="I7999" s="563">
        <v>300</v>
      </c>
      <c r="K7999" s="21" t="str">
        <f t="shared" si="111"/>
        <v>96071655</v>
      </c>
      <c r="L7999" s="21" t="s">
        <v>2281</v>
      </c>
      <c r="M7999" s="21" t="s">
        <v>4693</v>
      </c>
      <c r="N7999" s="21"/>
      <c r="O7999" s="21"/>
      <c r="P7999" s="21"/>
    </row>
    <row r="8000" spans="1:16">
      <c r="A8000" s="21" t="s">
        <v>2214</v>
      </c>
      <c r="B8000" s="21" t="s">
        <v>1735</v>
      </c>
      <c r="C8000" s="21" t="s">
        <v>2330</v>
      </c>
      <c r="D8000" s="21" t="s">
        <v>4694</v>
      </c>
      <c r="E8000" s="21" t="s">
        <v>4695</v>
      </c>
      <c r="F8000" s="21" t="s">
        <v>1751</v>
      </c>
      <c r="G8000" s="21" t="s">
        <v>4696</v>
      </c>
      <c r="H8000" s="21" t="s">
        <v>2012</v>
      </c>
      <c r="I8000" s="563">
        <v>1215</v>
      </c>
      <c r="K8000" s="21" t="str">
        <f t="shared" si="111"/>
        <v>81405639</v>
      </c>
      <c r="L8000" s="21" t="s">
        <v>2330</v>
      </c>
      <c r="M8000" s="21" t="s">
        <v>4697</v>
      </c>
      <c r="N8000" s="21"/>
      <c r="O8000" s="21"/>
      <c r="P8000" s="21"/>
    </row>
    <row r="8001" spans="1:16">
      <c r="A8001" s="21" t="s">
        <v>2214</v>
      </c>
      <c r="B8001" s="21" t="s">
        <v>1735</v>
      </c>
      <c r="C8001" s="21" t="s">
        <v>3194</v>
      </c>
      <c r="D8001" s="21" t="s">
        <v>4698</v>
      </c>
      <c r="E8001" s="21" t="s">
        <v>4699</v>
      </c>
      <c r="F8001" s="21" t="s">
        <v>1739</v>
      </c>
      <c r="G8001" s="21" t="s">
        <v>4700</v>
      </c>
      <c r="H8001" s="21" t="s">
        <v>2012</v>
      </c>
      <c r="I8001" s="563">
        <v>810</v>
      </c>
      <c r="K8001" s="21" t="str">
        <f t="shared" si="111"/>
        <v>82533359</v>
      </c>
      <c r="L8001" s="21" t="s">
        <v>3194</v>
      </c>
      <c r="M8001" s="21" t="s">
        <v>4701</v>
      </c>
      <c r="N8001" s="21"/>
      <c r="O8001" s="21"/>
      <c r="P8001" s="21"/>
    </row>
    <row r="8002" spans="1:16">
      <c r="A8002" s="21" t="s">
        <v>2214</v>
      </c>
      <c r="B8002" s="21" t="s">
        <v>1735</v>
      </c>
      <c r="C8002" s="21" t="s">
        <v>2484</v>
      </c>
      <c r="D8002" s="21" t="s">
        <v>4702</v>
      </c>
      <c r="E8002" s="21" t="s">
        <v>4703</v>
      </c>
      <c r="F8002" s="21" t="s">
        <v>1739</v>
      </c>
      <c r="G8002" s="21" t="s">
        <v>4704</v>
      </c>
      <c r="H8002" s="21" t="s">
        <v>2012</v>
      </c>
      <c r="I8002" s="563">
        <v>810</v>
      </c>
      <c r="K8002" s="21" t="str">
        <f t="shared" si="111"/>
        <v>97227475</v>
      </c>
      <c r="L8002" s="21" t="s">
        <v>2484</v>
      </c>
      <c r="M8002" s="21" t="s">
        <v>4705</v>
      </c>
      <c r="N8002" s="21"/>
      <c r="O8002" s="21"/>
      <c r="P8002" s="21"/>
    </row>
    <row r="8003" spans="1:16">
      <c r="A8003" s="21" t="s">
        <v>2214</v>
      </c>
      <c r="B8003" s="21" t="s">
        <v>1735</v>
      </c>
      <c r="C8003" s="21" t="s">
        <v>2444</v>
      </c>
      <c r="D8003" s="21" t="s">
        <v>4706</v>
      </c>
      <c r="E8003" s="21" t="s">
        <v>4707</v>
      </c>
      <c r="F8003" s="21" t="s">
        <v>1751</v>
      </c>
      <c r="G8003" s="21" t="s">
        <v>4708</v>
      </c>
      <c r="H8003" s="21" t="s">
        <v>2012</v>
      </c>
      <c r="I8003" s="563">
        <v>2187</v>
      </c>
      <c r="K8003" s="21" t="str">
        <f t="shared" si="111"/>
        <v>93726940</v>
      </c>
      <c r="L8003" s="21" t="s">
        <v>2444</v>
      </c>
      <c r="M8003" s="21" t="s">
        <v>4709</v>
      </c>
      <c r="N8003" s="21"/>
      <c r="O8003" s="21"/>
      <c r="P8003" s="21"/>
    </row>
    <row r="8004" spans="1:16">
      <c r="A8004" s="21" t="s">
        <v>2214</v>
      </c>
      <c r="B8004" s="21" t="s">
        <v>1735</v>
      </c>
      <c r="C8004" s="21" t="s">
        <v>2550</v>
      </c>
      <c r="D8004" s="21" t="s">
        <v>4710</v>
      </c>
      <c r="E8004" s="21" t="s">
        <v>4711</v>
      </c>
      <c r="F8004" s="21" t="s">
        <v>1751</v>
      </c>
      <c r="G8004" s="21" t="s">
        <v>4712</v>
      </c>
      <c r="H8004" s="21" t="s">
        <v>2012</v>
      </c>
      <c r="I8004" s="563">
        <v>810</v>
      </c>
      <c r="K8004" s="21" t="str">
        <f t="shared" si="111"/>
        <v>99131293</v>
      </c>
      <c r="L8004" s="21" t="s">
        <v>2550</v>
      </c>
      <c r="M8004" s="21" t="s">
        <v>4713</v>
      </c>
      <c r="N8004" s="21"/>
      <c r="O8004" s="21"/>
      <c r="P8004" s="21"/>
    </row>
    <row r="8005" spans="1:16">
      <c r="A8005" s="21" t="s">
        <v>2214</v>
      </c>
      <c r="B8005" s="21" t="s">
        <v>1735</v>
      </c>
      <c r="C8005" s="21" t="s">
        <v>2663</v>
      </c>
      <c r="D8005" s="21" t="s">
        <v>4714</v>
      </c>
      <c r="E8005" s="21" t="s">
        <v>4715</v>
      </c>
      <c r="F8005" s="21" t="s">
        <v>1739</v>
      </c>
      <c r="G8005" s="21" t="s">
        <v>4716</v>
      </c>
      <c r="H8005" s="21" t="s">
        <v>2012</v>
      </c>
      <c r="I8005" s="563">
        <v>1004.4</v>
      </c>
      <c r="K8005" s="21" t="str">
        <f t="shared" si="111"/>
        <v>96196696</v>
      </c>
      <c r="L8005" s="21" t="s">
        <v>2663</v>
      </c>
      <c r="M8005" s="21" t="s">
        <v>4717</v>
      </c>
      <c r="N8005" s="21"/>
      <c r="O8005" s="21"/>
      <c r="P8005" s="21"/>
    </row>
    <row r="8006" spans="1:16">
      <c r="A8006" s="21" t="s">
        <v>2214</v>
      </c>
      <c r="B8006" s="21" t="s">
        <v>1735</v>
      </c>
      <c r="C8006" s="21" t="s">
        <v>3558</v>
      </c>
      <c r="D8006" s="21" t="s">
        <v>4718</v>
      </c>
      <c r="E8006" s="21" t="s">
        <v>4719</v>
      </c>
      <c r="F8006" s="21" t="s">
        <v>1751</v>
      </c>
      <c r="G8006" s="21" t="s">
        <v>4720</v>
      </c>
      <c r="H8006" s="21" t="s">
        <v>2012</v>
      </c>
      <c r="I8006" s="563">
        <v>1004.4</v>
      </c>
      <c r="K8006" s="21" t="str">
        <f t="shared" si="111"/>
        <v>21015219</v>
      </c>
      <c r="L8006" s="21" t="s">
        <v>3558</v>
      </c>
      <c r="M8006" s="21" t="s">
        <v>4721</v>
      </c>
      <c r="N8006" s="21"/>
      <c r="O8006" s="21"/>
      <c r="P8006" s="21"/>
    </row>
    <row r="8007" spans="1:16">
      <c r="A8007" s="21" t="s">
        <v>2214</v>
      </c>
      <c r="B8007" s="21" t="s">
        <v>1735</v>
      </c>
      <c r="C8007" s="21" t="s">
        <v>2877</v>
      </c>
      <c r="D8007" s="21" t="s">
        <v>4722</v>
      </c>
      <c r="E8007" s="21" t="s">
        <v>4723</v>
      </c>
      <c r="F8007" s="21" t="s">
        <v>1739</v>
      </c>
      <c r="G8007" s="21" t="s">
        <v>4724</v>
      </c>
      <c r="H8007" s="21" t="s">
        <v>2012</v>
      </c>
      <c r="I8007" s="563">
        <v>1000</v>
      </c>
      <c r="K8007" s="21" t="str">
        <f t="shared" si="111"/>
        <v>82630989</v>
      </c>
      <c r="L8007" s="21" t="s">
        <v>2877</v>
      </c>
      <c r="M8007" s="21" t="s">
        <v>4725</v>
      </c>
      <c r="N8007" s="21"/>
      <c r="O8007" s="21"/>
      <c r="P8007" s="21"/>
    </row>
    <row r="8008" spans="1:16">
      <c r="A8008" s="21" t="s">
        <v>2214</v>
      </c>
      <c r="B8008" s="21" t="s">
        <v>1735</v>
      </c>
      <c r="C8008" s="21" t="s">
        <v>3587</v>
      </c>
      <c r="D8008" s="21" t="s">
        <v>4726</v>
      </c>
      <c r="E8008" s="21" t="s">
        <v>4727</v>
      </c>
      <c r="F8008" s="21" t="s">
        <v>1739</v>
      </c>
      <c r="G8008" s="21" t="s">
        <v>4728</v>
      </c>
      <c r="H8008" s="21" t="s">
        <v>2012</v>
      </c>
      <c r="I8008" s="563">
        <v>615.6</v>
      </c>
      <c r="K8008" s="21" t="str">
        <f t="shared" si="111"/>
        <v>96229075</v>
      </c>
      <c r="L8008" s="21" t="s">
        <v>3587</v>
      </c>
      <c r="M8008" s="21" t="s">
        <v>4729</v>
      </c>
      <c r="N8008" s="21"/>
      <c r="O8008" s="21"/>
      <c r="P8008" s="21"/>
    </row>
    <row r="8009" spans="1:16">
      <c r="A8009" s="21" t="s">
        <v>2214</v>
      </c>
      <c r="B8009" s="21" t="s">
        <v>1735</v>
      </c>
      <c r="C8009" s="21" t="s">
        <v>2435</v>
      </c>
      <c r="D8009" s="21" t="s">
        <v>4730</v>
      </c>
      <c r="E8009" s="21" t="s">
        <v>4731</v>
      </c>
      <c r="F8009" s="21" t="s">
        <v>1739</v>
      </c>
      <c r="G8009" s="21" t="s">
        <v>4732</v>
      </c>
      <c r="H8009" s="21" t="s">
        <v>2012</v>
      </c>
      <c r="I8009" s="563">
        <v>405</v>
      </c>
      <c r="K8009" s="21" t="str">
        <f t="shared" si="111"/>
        <v>82631471</v>
      </c>
      <c r="L8009" s="21" t="s">
        <v>2435</v>
      </c>
      <c r="M8009" s="21" t="s">
        <v>4733</v>
      </c>
      <c r="N8009" s="21"/>
      <c r="O8009" s="21"/>
      <c r="P8009" s="21"/>
    </row>
    <row r="8010" spans="1:16">
      <c r="A8010" s="21" t="s">
        <v>2214</v>
      </c>
      <c r="B8010" s="21" t="s">
        <v>1735</v>
      </c>
      <c r="C8010" s="21" t="s">
        <v>3149</v>
      </c>
      <c r="D8010" s="21" t="s">
        <v>3043</v>
      </c>
      <c r="E8010" s="21" t="s">
        <v>4734</v>
      </c>
      <c r="F8010" s="21" t="s">
        <v>1739</v>
      </c>
      <c r="G8010" s="21" t="s">
        <v>4735</v>
      </c>
      <c r="H8010" s="21" t="s">
        <v>2012</v>
      </c>
      <c r="I8010" s="563">
        <v>1498.5</v>
      </c>
      <c r="K8010" s="21" t="str">
        <f t="shared" si="111"/>
        <v>96026406</v>
      </c>
      <c r="L8010" s="21" t="s">
        <v>3149</v>
      </c>
      <c r="M8010" s="21" t="s">
        <v>4736</v>
      </c>
      <c r="N8010" s="21"/>
      <c r="O8010" s="21"/>
      <c r="P8010" s="21"/>
    </row>
    <row r="8011" spans="1:16">
      <c r="A8011" s="21" t="s">
        <v>2214</v>
      </c>
      <c r="B8011" s="21" t="s">
        <v>1735</v>
      </c>
      <c r="C8011" s="21" t="s">
        <v>2986</v>
      </c>
      <c r="D8011" s="21" t="s">
        <v>4737</v>
      </c>
      <c r="E8011" s="21" t="s">
        <v>4738</v>
      </c>
      <c r="F8011" s="21" t="s">
        <v>1739</v>
      </c>
      <c r="G8011" s="21" t="s">
        <v>4739</v>
      </c>
      <c r="H8011" s="21" t="s">
        <v>2012</v>
      </c>
      <c r="I8011" s="563">
        <v>405</v>
      </c>
      <c r="K8011" s="21" t="str">
        <f t="shared" si="111"/>
        <v>22482874</v>
      </c>
      <c r="L8011" s="21" t="s">
        <v>2986</v>
      </c>
      <c r="M8011" s="21" t="s">
        <v>4740</v>
      </c>
      <c r="N8011" s="21"/>
      <c r="O8011" s="21"/>
      <c r="P8011" s="21"/>
    </row>
    <row r="8012" spans="1:16">
      <c r="A8012" s="21" t="s">
        <v>2214</v>
      </c>
      <c r="B8012" s="21" t="s">
        <v>1735</v>
      </c>
      <c r="C8012" s="21" t="s">
        <v>2454</v>
      </c>
      <c r="D8012" s="21" t="s">
        <v>3309</v>
      </c>
      <c r="E8012" s="21" t="s">
        <v>4741</v>
      </c>
      <c r="F8012" s="21" t="s">
        <v>1739</v>
      </c>
      <c r="G8012" s="21" t="s">
        <v>4742</v>
      </c>
      <c r="H8012" s="21" t="s">
        <v>2012</v>
      </c>
      <c r="I8012" s="563">
        <v>920</v>
      </c>
      <c r="K8012" s="21" t="str">
        <f t="shared" si="111"/>
        <v>21152663</v>
      </c>
      <c r="L8012" s="21" t="s">
        <v>2454</v>
      </c>
      <c r="M8012" s="21" t="s">
        <v>4743</v>
      </c>
      <c r="N8012" s="21"/>
      <c r="O8012" s="21"/>
      <c r="P8012" s="21"/>
    </row>
    <row r="8013" spans="1:16">
      <c r="A8013" s="21" t="s">
        <v>2214</v>
      </c>
      <c r="B8013" s="21" t="s">
        <v>1735</v>
      </c>
      <c r="C8013" s="21" t="s">
        <v>2583</v>
      </c>
      <c r="D8013" s="21" t="s">
        <v>4744</v>
      </c>
      <c r="E8013" s="21" t="s">
        <v>4745</v>
      </c>
      <c r="F8013" s="21" t="s">
        <v>1739</v>
      </c>
      <c r="G8013" s="21" t="s">
        <v>4746</v>
      </c>
      <c r="H8013" s="21" t="s">
        <v>2012</v>
      </c>
      <c r="I8013" s="563">
        <v>1190.7</v>
      </c>
      <c r="K8013" s="21" t="str">
        <f t="shared" si="111"/>
        <v>97227353</v>
      </c>
      <c r="L8013" s="21" t="s">
        <v>2583</v>
      </c>
      <c r="M8013" s="21" t="s">
        <v>4747</v>
      </c>
      <c r="N8013" s="21"/>
      <c r="O8013" s="21"/>
      <c r="P8013" s="21"/>
    </row>
    <row r="8014" spans="1:16">
      <c r="A8014" s="21" t="s">
        <v>2214</v>
      </c>
      <c r="B8014" s="21" t="s">
        <v>1735</v>
      </c>
      <c r="C8014" s="21" t="s">
        <v>2484</v>
      </c>
      <c r="D8014" s="21" t="s">
        <v>4748</v>
      </c>
      <c r="E8014" s="21" t="s">
        <v>4749</v>
      </c>
      <c r="F8014" s="21" t="s">
        <v>1751</v>
      </c>
      <c r="G8014" s="21" t="s">
        <v>4750</v>
      </c>
      <c r="H8014" s="21" t="s">
        <v>2012</v>
      </c>
      <c r="I8014" s="563">
        <v>704.7</v>
      </c>
      <c r="K8014" s="21" t="str">
        <f t="shared" si="111"/>
        <v>97227475</v>
      </c>
      <c r="L8014" s="21" t="s">
        <v>2484</v>
      </c>
      <c r="M8014" s="21" t="s">
        <v>4751</v>
      </c>
      <c r="N8014" s="21"/>
      <c r="O8014" s="21"/>
      <c r="P8014" s="21"/>
    </row>
    <row r="8015" spans="1:16">
      <c r="A8015" s="21" t="s">
        <v>2214</v>
      </c>
      <c r="B8015" s="21" t="s">
        <v>1735</v>
      </c>
      <c r="C8015" s="21" t="s">
        <v>3267</v>
      </c>
      <c r="D8015" s="21" t="s">
        <v>4752</v>
      </c>
      <c r="E8015" s="21" t="s">
        <v>4753</v>
      </c>
      <c r="F8015" s="21" t="s">
        <v>1751</v>
      </c>
      <c r="G8015" s="21" t="s">
        <v>4754</v>
      </c>
      <c r="H8015" s="21" t="s">
        <v>2012</v>
      </c>
      <c r="I8015" s="563">
        <v>1806.3</v>
      </c>
      <c r="K8015" s="21" t="str">
        <f t="shared" si="111"/>
        <v>89364885</v>
      </c>
      <c r="L8015" s="21" t="s">
        <v>3267</v>
      </c>
      <c r="M8015" s="21" t="s">
        <v>4755</v>
      </c>
      <c r="N8015" s="21"/>
      <c r="O8015" s="21"/>
      <c r="P8015" s="21"/>
    </row>
    <row r="8016" spans="1:16">
      <c r="A8016" s="21" t="s">
        <v>2214</v>
      </c>
      <c r="B8016" s="21" t="s">
        <v>1735</v>
      </c>
      <c r="C8016" s="21" t="s">
        <v>3413</v>
      </c>
      <c r="D8016" s="21" t="s">
        <v>4756</v>
      </c>
      <c r="E8016" s="21" t="s">
        <v>4757</v>
      </c>
      <c r="F8016" s="21" t="s">
        <v>1739</v>
      </c>
      <c r="G8016" s="21" t="s">
        <v>4758</v>
      </c>
      <c r="H8016" s="21" t="s">
        <v>2012</v>
      </c>
      <c r="I8016" s="563">
        <v>615.6</v>
      </c>
      <c r="K8016" s="21" t="str">
        <f t="shared" si="111"/>
        <v>70227424</v>
      </c>
      <c r="L8016" s="21" t="s">
        <v>3413</v>
      </c>
      <c r="M8016" s="21" t="s">
        <v>4759</v>
      </c>
      <c r="N8016" s="21"/>
      <c r="O8016" s="21"/>
      <c r="P8016" s="21"/>
    </row>
    <row r="8017" spans="1:16">
      <c r="A8017" s="21" t="s">
        <v>2214</v>
      </c>
      <c r="B8017" s="21" t="s">
        <v>1735</v>
      </c>
      <c r="C8017" s="21" t="s">
        <v>3351</v>
      </c>
      <c r="D8017" s="21" t="s">
        <v>4760</v>
      </c>
      <c r="E8017" s="21" t="s">
        <v>4761</v>
      </c>
      <c r="F8017" s="21" t="s">
        <v>1751</v>
      </c>
      <c r="G8017" s="21" t="s">
        <v>4762</v>
      </c>
      <c r="H8017" s="21" t="s">
        <v>2012</v>
      </c>
      <c r="I8017" s="563">
        <v>1004.4</v>
      </c>
      <c r="K8017" s="21" t="str">
        <f t="shared" si="111"/>
        <v>90598007</v>
      </c>
      <c r="L8017" s="21" t="s">
        <v>3351</v>
      </c>
      <c r="M8017" s="21" t="s">
        <v>4763</v>
      </c>
      <c r="N8017" s="21"/>
      <c r="O8017" s="21"/>
      <c r="P8017" s="21"/>
    </row>
    <row r="8018" spans="1:16">
      <c r="A8018" s="21" t="s">
        <v>2214</v>
      </c>
      <c r="B8018" s="21" t="s">
        <v>1735</v>
      </c>
      <c r="C8018" s="21" t="s">
        <v>3008</v>
      </c>
      <c r="D8018" s="21" t="s">
        <v>4764</v>
      </c>
      <c r="E8018" s="21" t="s">
        <v>4765</v>
      </c>
      <c r="F8018" s="21" t="s">
        <v>1751</v>
      </c>
      <c r="G8018" s="21" t="s">
        <v>4766</v>
      </c>
      <c r="H8018" s="21" t="s">
        <v>2012</v>
      </c>
      <c r="I8018" s="563">
        <v>810</v>
      </c>
      <c r="K8018" s="21" t="str">
        <f t="shared" si="111"/>
        <v>99131199</v>
      </c>
      <c r="L8018" s="21" t="s">
        <v>3008</v>
      </c>
      <c r="M8018" s="21" t="s">
        <v>4767</v>
      </c>
      <c r="N8018" s="21"/>
      <c r="O8018" s="21"/>
      <c r="P8018" s="21"/>
    </row>
    <row r="8019" spans="1:16">
      <c r="A8019" s="21" t="s">
        <v>2214</v>
      </c>
      <c r="B8019" s="21" t="s">
        <v>1735</v>
      </c>
      <c r="C8019" s="21" t="s">
        <v>3149</v>
      </c>
      <c r="D8019" s="21" t="s">
        <v>4768</v>
      </c>
      <c r="E8019" s="21" t="s">
        <v>4769</v>
      </c>
      <c r="F8019" s="21" t="s">
        <v>1751</v>
      </c>
      <c r="G8019" s="21" t="s">
        <v>4770</v>
      </c>
      <c r="H8019" s="21" t="s">
        <v>2012</v>
      </c>
      <c r="I8019" s="563">
        <v>1498.5</v>
      </c>
      <c r="K8019" s="21" t="str">
        <f t="shared" si="111"/>
        <v>96026406</v>
      </c>
      <c r="L8019" s="21" t="s">
        <v>3149</v>
      </c>
      <c r="M8019" s="21" t="s">
        <v>4771</v>
      </c>
      <c r="N8019" s="21"/>
      <c r="O8019" s="21"/>
      <c r="P8019" s="21"/>
    </row>
    <row r="8020" spans="1:16">
      <c r="A8020" s="21" t="s">
        <v>2214</v>
      </c>
      <c r="B8020" s="21" t="s">
        <v>1735</v>
      </c>
      <c r="C8020" s="21" t="s">
        <v>2816</v>
      </c>
      <c r="D8020" s="21" t="s">
        <v>4772</v>
      </c>
      <c r="E8020" s="21" t="s">
        <v>4773</v>
      </c>
      <c r="F8020" s="21" t="s">
        <v>1739</v>
      </c>
      <c r="G8020" s="21" t="s">
        <v>4774</v>
      </c>
      <c r="H8020" s="21" t="s">
        <v>2012</v>
      </c>
      <c r="I8020" s="563">
        <v>396.9</v>
      </c>
      <c r="K8020" s="21" t="str">
        <f t="shared" si="111"/>
        <v>25285980</v>
      </c>
      <c r="L8020" s="21" t="s">
        <v>2816</v>
      </c>
      <c r="M8020" s="21" t="s">
        <v>4775</v>
      </c>
      <c r="N8020" s="21"/>
      <c r="O8020" s="21"/>
      <c r="P8020" s="21"/>
    </row>
    <row r="8021" spans="1:16">
      <c r="A8021" s="21" t="s">
        <v>2214</v>
      </c>
      <c r="B8021" s="21" t="s">
        <v>1735</v>
      </c>
      <c r="C8021" s="21" t="s">
        <v>2583</v>
      </c>
      <c r="D8021" s="21" t="s">
        <v>4776</v>
      </c>
      <c r="E8021" s="21" t="s">
        <v>4777</v>
      </c>
      <c r="F8021" s="21" t="s">
        <v>1739</v>
      </c>
      <c r="G8021" s="21" t="s">
        <v>4778</v>
      </c>
      <c r="H8021" s="21" t="s">
        <v>2012</v>
      </c>
      <c r="I8021" s="563">
        <v>753.3</v>
      </c>
      <c r="K8021" s="21" t="str">
        <f t="shared" si="111"/>
        <v>97227353</v>
      </c>
      <c r="L8021" s="21" t="s">
        <v>2583</v>
      </c>
      <c r="M8021" s="21" t="s">
        <v>4779</v>
      </c>
      <c r="N8021" s="21"/>
      <c r="O8021" s="21"/>
      <c r="P8021" s="21"/>
    </row>
    <row r="8022" spans="1:16">
      <c r="A8022" s="21" t="s">
        <v>2214</v>
      </c>
      <c r="B8022" s="21" t="s">
        <v>1735</v>
      </c>
      <c r="C8022" s="21" t="s">
        <v>2882</v>
      </c>
      <c r="D8022" s="21" t="s">
        <v>4780</v>
      </c>
      <c r="E8022" s="21" t="s">
        <v>4781</v>
      </c>
      <c r="F8022" s="21" t="s">
        <v>1751</v>
      </c>
      <c r="G8022" s="21" t="s">
        <v>4782</v>
      </c>
      <c r="H8022" s="21" t="s">
        <v>2012</v>
      </c>
      <c r="I8022" s="563">
        <v>502.2</v>
      </c>
      <c r="K8022" s="21" t="str">
        <f t="shared" si="111"/>
        <v>96156340</v>
      </c>
      <c r="L8022" s="21" t="s">
        <v>2882</v>
      </c>
      <c r="M8022" s="21" t="s">
        <v>4783</v>
      </c>
      <c r="N8022" s="21"/>
      <c r="O8022" s="21"/>
      <c r="P8022" s="21"/>
    </row>
    <row r="8023" spans="1:16">
      <c r="A8023" s="21" t="s">
        <v>2214</v>
      </c>
      <c r="B8023" s="21" t="s">
        <v>1735</v>
      </c>
      <c r="C8023" s="21" t="s">
        <v>2830</v>
      </c>
      <c r="D8023" s="21" t="s">
        <v>4784</v>
      </c>
      <c r="E8023" s="21" t="s">
        <v>4785</v>
      </c>
      <c r="F8023" s="21" t="s">
        <v>1739</v>
      </c>
      <c r="G8023" s="21" t="s">
        <v>4786</v>
      </c>
      <c r="H8023" s="21" t="s">
        <v>2012</v>
      </c>
      <c r="I8023" s="563">
        <v>1500</v>
      </c>
      <c r="K8023" s="21" t="str">
        <f t="shared" si="111"/>
        <v>22480073</v>
      </c>
      <c r="L8023" s="21" t="s">
        <v>2830</v>
      </c>
      <c r="M8023" s="21" t="s">
        <v>4787</v>
      </c>
      <c r="N8023" s="21"/>
      <c r="O8023" s="21"/>
      <c r="P8023" s="21"/>
    </row>
    <row r="8024" spans="1:16">
      <c r="A8024" s="21" t="s">
        <v>2214</v>
      </c>
      <c r="B8024" s="21" t="s">
        <v>1735</v>
      </c>
      <c r="C8024" s="21" t="s">
        <v>2663</v>
      </c>
      <c r="D8024" s="21" t="s">
        <v>4788</v>
      </c>
      <c r="E8024" s="21" t="s">
        <v>4789</v>
      </c>
      <c r="F8024" s="21" t="s">
        <v>1751</v>
      </c>
      <c r="G8024" s="21" t="s">
        <v>4790</v>
      </c>
      <c r="H8024" s="21" t="s">
        <v>2012</v>
      </c>
      <c r="I8024" s="563">
        <v>704.7</v>
      </c>
      <c r="K8024" s="21" t="str">
        <f t="shared" si="111"/>
        <v>96196696</v>
      </c>
      <c r="L8024" s="21" t="s">
        <v>2663</v>
      </c>
      <c r="M8024" s="21" t="s">
        <v>4791</v>
      </c>
      <c r="N8024" s="21"/>
      <c r="O8024" s="21"/>
      <c r="P8024" s="21"/>
    </row>
    <row r="8025" spans="1:16">
      <c r="A8025" s="21" t="s">
        <v>2214</v>
      </c>
      <c r="B8025" s="21" t="s">
        <v>1735</v>
      </c>
      <c r="C8025" s="21" t="s">
        <v>2773</v>
      </c>
      <c r="D8025" s="21" t="s">
        <v>4792</v>
      </c>
      <c r="E8025" s="21" t="s">
        <v>4793</v>
      </c>
      <c r="F8025" s="21" t="s">
        <v>1739</v>
      </c>
      <c r="G8025" s="21" t="s">
        <v>4794</v>
      </c>
      <c r="H8025" s="21" t="s">
        <v>2012</v>
      </c>
      <c r="I8025" s="563">
        <v>502.2</v>
      </c>
      <c r="K8025" s="21" t="str">
        <f t="shared" si="111"/>
        <v>99009782</v>
      </c>
      <c r="L8025" s="21" t="s">
        <v>2773</v>
      </c>
      <c r="M8025" s="21" t="s">
        <v>4795</v>
      </c>
      <c r="N8025" s="21"/>
      <c r="O8025" s="21"/>
      <c r="P8025" s="21"/>
    </row>
    <row r="8026" spans="1:16">
      <c r="A8026" s="21" t="s">
        <v>2214</v>
      </c>
      <c r="B8026" s="21" t="s">
        <v>1735</v>
      </c>
      <c r="C8026" s="21" t="s">
        <v>2882</v>
      </c>
      <c r="D8026" s="21" t="s">
        <v>4796</v>
      </c>
      <c r="E8026" s="21" t="s">
        <v>4797</v>
      </c>
      <c r="F8026" s="21" t="s">
        <v>1751</v>
      </c>
      <c r="G8026" s="21" t="s">
        <v>4798</v>
      </c>
      <c r="H8026" s="21" t="s">
        <v>2012</v>
      </c>
      <c r="I8026" s="563">
        <v>810</v>
      </c>
      <c r="K8026" s="21" t="str">
        <f t="shared" si="111"/>
        <v>96156340</v>
      </c>
      <c r="L8026" s="21" t="s">
        <v>2882</v>
      </c>
      <c r="M8026" s="21" t="s">
        <v>4799</v>
      </c>
      <c r="N8026" s="21"/>
      <c r="O8026" s="21"/>
      <c r="P8026" s="21"/>
    </row>
    <row r="8027" spans="1:16">
      <c r="A8027" s="21" t="s">
        <v>2214</v>
      </c>
      <c r="B8027" s="21" t="s">
        <v>1735</v>
      </c>
      <c r="C8027" s="21" t="s">
        <v>2384</v>
      </c>
      <c r="D8027" s="21" t="s">
        <v>4800</v>
      </c>
      <c r="E8027" s="21" t="s">
        <v>4801</v>
      </c>
      <c r="F8027" s="21" t="s">
        <v>1739</v>
      </c>
      <c r="G8027" s="21" t="s">
        <v>4802</v>
      </c>
      <c r="H8027" s="21" t="s">
        <v>2012</v>
      </c>
      <c r="I8027" s="563">
        <v>600</v>
      </c>
      <c r="K8027" s="21" t="str">
        <f t="shared" si="111"/>
        <v>21444330</v>
      </c>
      <c r="L8027" s="21" t="s">
        <v>2384</v>
      </c>
      <c r="M8027" s="21" t="s">
        <v>4803</v>
      </c>
      <c r="N8027" s="21"/>
      <c r="O8027" s="21"/>
      <c r="P8027" s="21"/>
    </row>
    <row r="8028" spans="1:16">
      <c r="A8028" s="21" t="s">
        <v>2214</v>
      </c>
      <c r="B8028" s="21" t="s">
        <v>1735</v>
      </c>
      <c r="C8028" s="21" t="s">
        <v>2821</v>
      </c>
      <c r="D8028" s="21" t="s">
        <v>4804</v>
      </c>
      <c r="E8028" s="21" t="s">
        <v>4805</v>
      </c>
      <c r="F8028" s="21" t="s">
        <v>1751</v>
      </c>
      <c r="G8028" s="21" t="s">
        <v>4806</v>
      </c>
      <c r="H8028" s="21" t="s">
        <v>2012</v>
      </c>
      <c r="I8028" s="563">
        <v>810</v>
      </c>
      <c r="K8028" s="21" t="str">
        <f t="shared" si="111"/>
        <v>97052089</v>
      </c>
      <c r="L8028" s="21" t="s">
        <v>2821</v>
      </c>
      <c r="M8028" s="21" t="s">
        <v>4807</v>
      </c>
      <c r="N8028" s="21"/>
      <c r="O8028" s="21"/>
      <c r="P8028" s="21"/>
    </row>
    <row r="8029" spans="1:16">
      <c r="A8029" s="21" t="s">
        <v>2214</v>
      </c>
      <c r="B8029" s="21" t="s">
        <v>1735</v>
      </c>
      <c r="C8029" s="21" t="s">
        <v>2528</v>
      </c>
      <c r="D8029" s="21" t="s">
        <v>4808</v>
      </c>
      <c r="E8029" s="21" t="s">
        <v>4809</v>
      </c>
      <c r="F8029" s="21" t="s">
        <v>1751</v>
      </c>
      <c r="G8029" s="21" t="s">
        <v>4810</v>
      </c>
      <c r="H8029" s="21" t="s">
        <v>2012</v>
      </c>
      <c r="I8029" s="563">
        <v>996.3</v>
      </c>
      <c r="K8029" s="21" t="str">
        <f t="shared" si="111"/>
        <v>99131667</v>
      </c>
      <c r="L8029" s="21" t="s">
        <v>2528</v>
      </c>
      <c r="M8029" s="21" t="s">
        <v>4811</v>
      </c>
      <c r="N8029" s="21"/>
      <c r="O8029" s="21"/>
      <c r="P8029" s="21"/>
    </row>
    <row r="8030" spans="1:16">
      <c r="A8030" s="21" t="s">
        <v>2214</v>
      </c>
      <c r="B8030" s="21" t="s">
        <v>1735</v>
      </c>
      <c r="C8030" s="21" t="s">
        <v>3364</v>
      </c>
      <c r="D8030" s="21" t="s">
        <v>4812</v>
      </c>
      <c r="E8030" s="21" t="s">
        <v>4813</v>
      </c>
      <c r="F8030" s="21" t="s">
        <v>1739</v>
      </c>
      <c r="G8030" s="21" t="s">
        <v>4814</v>
      </c>
      <c r="H8030" s="21" t="s">
        <v>2012</v>
      </c>
      <c r="I8030" s="563">
        <v>950</v>
      </c>
      <c r="K8030" s="21" t="str">
        <f t="shared" si="111"/>
        <v>99131527</v>
      </c>
      <c r="L8030" s="21" t="s">
        <v>3364</v>
      </c>
      <c r="M8030" s="21" t="s">
        <v>4815</v>
      </c>
      <c r="N8030" s="21"/>
      <c r="O8030" s="21"/>
      <c r="P8030" s="21"/>
    </row>
    <row r="8031" spans="1:16">
      <c r="A8031" s="21" t="s">
        <v>2214</v>
      </c>
      <c r="B8031" s="21" t="s">
        <v>1735</v>
      </c>
      <c r="C8031" s="21" t="s">
        <v>3064</v>
      </c>
      <c r="D8031" s="21" t="s">
        <v>4816</v>
      </c>
      <c r="E8031" s="21" t="s">
        <v>4817</v>
      </c>
      <c r="F8031" s="21" t="s">
        <v>1751</v>
      </c>
      <c r="G8031" s="21" t="s">
        <v>4818</v>
      </c>
      <c r="H8031" s="21" t="s">
        <v>2012</v>
      </c>
      <c r="I8031" s="563">
        <v>502.2</v>
      </c>
      <c r="K8031" s="21" t="str">
        <f t="shared" si="111"/>
        <v>96256863</v>
      </c>
      <c r="L8031" s="21" t="s">
        <v>3064</v>
      </c>
      <c r="M8031" s="21" t="s">
        <v>4819</v>
      </c>
      <c r="N8031" s="21"/>
      <c r="O8031" s="21"/>
      <c r="P8031" s="21"/>
    </row>
    <row r="8032" spans="1:16">
      <c r="A8032" s="21" t="s">
        <v>2214</v>
      </c>
      <c r="B8032" s="21" t="s">
        <v>1735</v>
      </c>
      <c r="C8032" s="21" t="s">
        <v>2986</v>
      </c>
      <c r="D8032" s="21" t="s">
        <v>4820</v>
      </c>
      <c r="E8032" s="21" t="s">
        <v>4821</v>
      </c>
      <c r="F8032" s="21" t="s">
        <v>1739</v>
      </c>
      <c r="G8032" s="21" t="s">
        <v>4822</v>
      </c>
      <c r="H8032" s="21" t="s">
        <v>2012</v>
      </c>
      <c r="I8032" s="563">
        <v>1004.4</v>
      </c>
      <c r="K8032" s="21" t="str">
        <f t="shared" si="111"/>
        <v>22482874</v>
      </c>
      <c r="L8032" s="21" t="s">
        <v>2986</v>
      </c>
      <c r="M8032" s="21" t="s">
        <v>4823</v>
      </c>
      <c r="N8032" s="21"/>
      <c r="O8032" s="21"/>
      <c r="P8032" s="21"/>
    </row>
    <row r="8033" spans="1:16">
      <c r="A8033" s="21" t="s">
        <v>2214</v>
      </c>
      <c r="B8033" s="21" t="s">
        <v>1735</v>
      </c>
      <c r="C8033" s="21" t="s">
        <v>2454</v>
      </c>
      <c r="D8033" s="21" t="s">
        <v>4824</v>
      </c>
      <c r="E8033" s="21" t="s">
        <v>2456</v>
      </c>
      <c r="F8033" s="21" t="s">
        <v>1739</v>
      </c>
      <c r="G8033" s="21" t="s">
        <v>4825</v>
      </c>
      <c r="H8033" s="21" t="s">
        <v>2012</v>
      </c>
      <c r="I8033" s="563">
        <v>1036.8</v>
      </c>
      <c r="K8033" s="21" t="str">
        <f t="shared" si="111"/>
        <v>21152663</v>
      </c>
      <c r="L8033" s="21" t="s">
        <v>2454</v>
      </c>
      <c r="M8033" s="21" t="s">
        <v>4826</v>
      </c>
      <c r="N8033" s="21"/>
      <c r="O8033" s="21"/>
      <c r="P8033" s="21"/>
    </row>
    <row r="8034" spans="1:16">
      <c r="A8034" s="21" t="s">
        <v>2214</v>
      </c>
      <c r="B8034" s="21" t="s">
        <v>1735</v>
      </c>
      <c r="C8034" s="21" t="s">
        <v>2872</v>
      </c>
      <c r="D8034" s="21" t="s">
        <v>4827</v>
      </c>
      <c r="E8034" s="21" t="s">
        <v>4828</v>
      </c>
      <c r="F8034" s="21" t="s">
        <v>1739</v>
      </c>
      <c r="G8034" s="21" t="s">
        <v>4829</v>
      </c>
      <c r="H8034" s="21" t="s">
        <v>2012</v>
      </c>
      <c r="I8034" s="563">
        <v>729</v>
      </c>
      <c r="K8034" s="21" t="str">
        <f t="shared" si="111"/>
        <v>22482420</v>
      </c>
      <c r="L8034" s="21" t="s">
        <v>2872</v>
      </c>
      <c r="M8034" s="21" t="s">
        <v>4830</v>
      </c>
      <c r="N8034" s="21"/>
      <c r="O8034" s="21"/>
      <c r="P8034" s="21"/>
    </row>
    <row r="8035" spans="1:16">
      <c r="A8035" s="21" t="s">
        <v>2214</v>
      </c>
      <c r="B8035" s="21" t="s">
        <v>1735</v>
      </c>
      <c r="C8035" s="21" t="s">
        <v>2228</v>
      </c>
      <c r="D8035" s="21" t="s">
        <v>4831</v>
      </c>
      <c r="E8035" s="21" t="s">
        <v>4832</v>
      </c>
      <c r="F8035" s="21" t="s">
        <v>1751</v>
      </c>
      <c r="G8035" s="21" t="s">
        <v>4833</v>
      </c>
      <c r="H8035" s="21" t="s">
        <v>2012</v>
      </c>
      <c r="I8035" s="563">
        <v>1174.5</v>
      </c>
      <c r="K8035" s="21" t="str">
        <f t="shared" si="111"/>
        <v>97196850</v>
      </c>
      <c r="L8035" s="21" t="s">
        <v>2228</v>
      </c>
      <c r="M8035" s="21" t="s">
        <v>4834</v>
      </c>
      <c r="N8035" s="21"/>
      <c r="O8035" s="21"/>
      <c r="P8035" s="21"/>
    </row>
    <row r="8036" spans="1:16">
      <c r="A8036" s="21" t="s">
        <v>2214</v>
      </c>
      <c r="B8036" s="21" t="s">
        <v>1735</v>
      </c>
      <c r="C8036" s="21" t="s">
        <v>3364</v>
      </c>
      <c r="D8036" s="21" t="s">
        <v>4835</v>
      </c>
      <c r="E8036" s="21" t="s">
        <v>4836</v>
      </c>
      <c r="F8036" s="21" t="s">
        <v>1739</v>
      </c>
      <c r="G8036" s="21" t="s">
        <v>4837</v>
      </c>
      <c r="H8036" s="21" t="s">
        <v>2012</v>
      </c>
      <c r="I8036" s="563">
        <v>810</v>
      </c>
      <c r="K8036" s="21" t="str">
        <f t="shared" si="111"/>
        <v>99131527</v>
      </c>
      <c r="L8036" s="21" t="s">
        <v>3364</v>
      </c>
      <c r="M8036" s="21" t="s">
        <v>4838</v>
      </c>
      <c r="N8036" s="21"/>
      <c r="O8036" s="21"/>
      <c r="P8036" s="21"/>
    </row>
    <row r="8037" spans="1:16">
      <c r="A8037" s="21" t="s">
        <v>2214</v>
      </c>
      <c r="B8037" s="21" t="s">
        <v>1735</v>
      </c>
      <c r="C8037" s="21" t="s">
        <v>3587</v>
      </c>
      <c r="D8037" s="21" t="s">
        <v>4839</v>
      </c>
      <c r="E8037" s="21" t="s">
        <v>4840</v>
      </c>
      <c r="F8037" s="21" t="s">
        <v>1739</v>
      </c>
      <c r="G8037" s="21" t="s">
        <v>4841</v>
      </c>
      <c r="H8037" s="21" t="s">
        <v>2012</v>
      </c>
      <c r="I8037" s="563">
        <v>1255.5</v>
      </c>
      <c r="K8037" s="21" t="str">
        <f t="shared" si="111"/>
        <v>96229075</v>
      </c>
      <c r="L8037" s="21" t="s">
        <v>3587</v>
      </c>
      <c r="M8037" s="21" t="s">
        <v>4842</v>
      </c>
      <c r="N8037" s="21"/>
      <c r="O8037" s="21"/>
      <c r="P8037" s="21"/>
    </row>
    <row r="8038" spans="1:16">
      <c r="A8038" s="21" t="s">
        <v>2214</v>
      </c>
      <c r="B8038" s="21" t="s">
        <v>1735</v>
      </c>
      <c r="C8038" s="21" t="s">
        <v>2560</v>
      </c>
      <c r="D8038" s="21" t="s">
        <v>4843</v>
      </c>
      <c r="E8038" s="21" t="s">
        <v>4844</v>
      </c>
      <c r="F8038" s="21" t="s">
        <v>1739</v>
      </c>
      <c r="G8038" s="21" t="s">
        <v>4841</v>
      </c>
      <c r="H8038" s="21" t="s">
        <v>2012</v>
      </c>
      <c r="I8038" s="563">
        <v>502.2</v>
      </c>
      <c r="K8038" s="21" t="str">
        <f t="shared" si="111"/>
        <v>25287568</v>
      </c>
      <c r="L8038" s="21" t="s">
        <v>2560</v>
      </c>
      <c r="M8038" s="21" t="s">
        <v>4845</v>
      </c>
      <c r="N8038" s="21"/>
      <c r="O8038" s="21"/>
      <c r="P8038" s="21"/>
    </row>
    <row r="8039" spans="1:16">
      <c r="A8039" s="21" t="s">
        <v>2214</v>
      </c>
      <c r="B8039" s="21" t="s">
        <v>1735</v>
      </c>
      <c r="C8039" s="21" t="s">
        <v>2330</v>
      </c>
      <c r="D8039" s="21" t="s">
        <v>4846</v>
      </c>
      <c r="E8039" s="21" t="s">
        <v>4847</v>
      </c>
      <c r="F8039" s="21" t="s">
        <v>1739</v>
      </c>
      <c r="G8039" s="21" t="s">
        <v>4848</v>
      </c>
      <c r="H8039" s="21" t="s">
        <v>2012</v>
      </c>
      <c r="I8039" s="563">
        <v>1004.4</v>
      </c>
      <c r="K8039" s="21" t="str">
        <f t="shared" si="111"/>
        <v>81405639</v>
      </c>
      <c r="L8039" s="21" t="s">
        <v>2330</v>
      </c>
      <c r="M8039" s="21" t="s">
        <v>4849</v>
      </c>
      <c r="N8039" s="21"/>
      <c r="O8039" s="21"/>
      <c r="P8039" s="21"/>
    </row>
    <row r="8040" spans="1:16">
      <c r="A8040" s="21" t="s">
        <v>2214</v>
      </c>
      <c r="B8040" s="21" t="s">
        <v>1735</v>
      </c>
      <c r="C8040" s="21" t="s">
        <v>2528</v>
      </c>
      <c r="D8040" s="21" t="s">
        <v>4850</v>
      </c>
      <c r="E8040" s="21" t="s">
        <v>4851</v>
      </c>
      <c r="F8040" s="21" t="s">
        <v>1751</v>
      </c>
      <c r="G8040" s="21" t="s">
        <v>4852</v>
      </c>
      <c r="H8040" s="21" t="s">
        <v>2012</v>
      </c>
      <c r="I8040" s="563">
        <v>502.2</v>
      </c>
      <c r="K8040" s="21" t="str">
        <f t="shared" ref="K8040:K8103" si="112">MID(M8040,1,8)</f>
        <v>99131667</v>
      </c>
      <c r="L8040" s="21" t="s">
        <v>2528</v>
      </c>
      <c r="M8040" s="21" t="s">
        <v>4853</v>
      </c>
      <c r="N8040" s="21"/>
      <c r="O8040" s="21"/>
      <c r="P8040" s="21"/>
    </row>
    <row r="8041" spans="1:16">
      <c r="A8041" s="21" t="s">
        <v>2214</v>
      </c>
      <c r="B8041" s="21" t="s">
        <v>1735</v>
      </c>
      <c r="C8041" s="21" t="s">
        <v>2773</v>
      </c>
      <c r="D8041" s="21" t="s">
        <v>4854</v>
      </c>
      <c r="E8041" s="21" t="s">
        <v>4855</v>
      </c>
      <c r="F8041" s="21" t="s">
        <v>1739</v>
      </c>
      <c r="G8041" s="21" t="s">
        <v>4856</v>
      </c>
      <c r="H8041" s="21" t="s">
        <v>2012</v>
      </c>
      <c r="I8041" s="563">
        <v>996.3</v>
      </c>
      <c r="K8041" s="21" t="str">
        <f t="shared" si="112"/>
        <v>99009782</v>
      </c>
      <c r="L8041" s="21" t="s">
        <v>2773</v>
      </c>
      <c r="M8041" s="21" t="s">
        <v>4857</v>
      </c>
      <c r="N8041" s="21"/>
      <c r="O8041" s="21"/>
      <c r="P8041" s="21"/>
    </row>
    <row r="8042" spans="1:16">
      <c r="A8042" s="21" t="s">
        <v>2214</v>
      </c>
      <c r="B8042" s="21" t="s">
        <v>1735</v>
      </c>
      <c r="C8042" s="21" t="s">
        <v>3930</v>
      </c>
      <c r="D8042" s="21" t="s">
        <v>4858</v>
      </c>
      <c r="E8042" s="21" t="s">
        <v>4859</v>
      </c>
      <c r="F8042" s="21" t="s">
        <v>1751</v>
      </c>
      <c r="G8042" s="21" t="s">
        <v>4860</v>
      </c>
      <c r="H8042" s="21" t="s">
        <v>2012</v>
      </c>
      <c r="I8042" s="563">
        <v>996.3</v>
      </c>
      <c r="K8042" s="21" t="str">
        <f t="shared" si="112"/>
        <v>22483647</v>
      </c>
      <c r="L8042" s="21" t="s">
        <v>3930</v>
      </c>
      <c r="M8042" s="21" t="s">
        <v>4861</v>
      </c>
      <c r="N8042" s="21"/>
      <c r="O8042" s="21"/>
      <c r="P8042" s="21"/>
    </row>
    <row r="8043" spans="1:16">
      <c r="A8043" s="21" t="s">
        <v>2214</v>
      </c>
      <c r="B8043" s="21" t="s">
        <v>1735</v>
      </c>
      <c r="C8043" s="21" t="s">
        <v>3199</v>
      </c>
      <c r="D8043" s="21" t="s">
        <v>4862</v>
      </c>
      <c r="E8043" s="21" t="s">
        <v>4863</v>
      </c>
      <c r="F8043" s="21" t="s">
        <v>1739</v>
      </c>
      <c r="G8043" s="21" t="s">
        <v>4864</v>
      </c>
      <c r="H8043" s="21" t="s">
        <v>2012</v>
      </c>
      <c r="I8043" s="563">
        <v>1004.4</v>
      </c>
      <c r="K8043" s="21" t="str">
        <f t="shared" si="112"/>
        <v>25256065</v>
      </c>
      <c r="L8043" s="21" t="s">
        <v>3199</v>
      </c>
      <c r="M8043" s="21" t="s">
        <v>4865</v>
      </c>
      <c r="N8043" s="21"/>
      <c r="O8043" s="21"/>
      <c r="P8043" s="21"/>
    </row>
    <row r="8044" spans="1:16">
      <c r="A8044" s="21" t="s">
        <v>2214</v>
      </c>
      <c r="B8044" s="21" t="s">
        <v>1735</v>
      </c>
      <c r="C8044" s="21" t="s">
        <v>2484</v>
      </c>
      <c r="D8044" s="21" t="s">
        <v>4866</v>
      </c>
      <c r="E8044" s="21" t="s">
        <v>4867</v>
      </c>
      <c r="F8044" s="21" t="s">
        <v>1739</v>
      </c>
      <c r="G8044" s="21" t="s">
        <v>4868</v>
      </c>
      <c r="H8044" s="21" t="s">
        <v>2012</v>
      </c>
      <c r="I8044" s="563">
        <v>299.7</v>
      </c>
      <c r="K8044" s="21" t="str">
        <f t="shared" si="112"/>
        <v>97227475</v>
      </c>
      <c r="L8044" s="21" t="s">
        <v>2484</v>
      </c>
      <c r="M8044" s="21" t="s">
        <v>4869</v>
      </c>
      <c r="N8044" s="21"/>
      <c r="O8044" s="21"/>
      <c r="P8044" s="21"/>
    </row>
    <row r="8045" spans="1:16">
      <c r="A8045" s="21" t="s">
        <v>2214</v>
      </c>
      <c r="B8045" s="21" t="s">
        <v>1735</v>
      </c>
      <c r="C8045" s="21" t="s">
        <v>2528</v>
      </c>
      <c r="D8045" s="21" t="s">
        <v>4870</v>
      </c>
      <c r="E8045" s="21" t="s">
        <v>4871</v>
      </c>
      <c r="F8045" s="21" t="s">
        <v>1751</v>
      </c>
      <c r="G8045" s="21" t="s">
        <v>4872</v>
      </c>
      <c r="H8045" s="21" t="s">
        <v>2012</v>
      </c>
      <c r="I8045" s="563">
        <v>603.44000000000005</v>
      </c>
      <c r="K8045" s="21" t="str">
        <f t="shared" si="112"/>
        <v>99131667</v>
      </c>
      <c r="L8045" s="21" t="s">
        <v>2528</v>
      </c>
      <c r="M8045" s="21" t="s">
        <v>4873</v>
      </c>
      <c r="N8045" s="21"/>
      <c r="O8045" s="21"/>
      <c r="P8045" s="21"/>
    </row>
    <row r="8046" spans="1:16">
      <c r="A8046" s="21" t="s">
        <v>2214</v>
      </c>
      <c r="B8046" s="21" t="s">
        <v>1735</v>
      </c>
      <c r="C8046" s="21" t="s">
        <v>3533</v>
      </c>
      <c r="D8046" s="21" t="s">
        <v>4874</v>
      </c>
      <c r="E8046" s="21" t="s">
        <v>4875</v>
      </c>
      <c r="F8046" s="21" t="s">
        <v>1751</v>
      </c>
      <c r="G8046" s="21" t="s">
        <v>4876</v>
      </c>
      <c r="H8046" s="21" t="s">
        <v>2012</v>
      </c>
      <c r="I8046" s="563">
        <v>300</v>
      </c>
      <c r="K8046" s="21" t="str">
        <f t="shared" si="112"/>
        <v>96151705</v>
      </c>
      <c r="L8046" s="21" t="s">
        <v>3533</v>
      </c>
      <c r="M8046" s="21" t="s">
        <v>4877</v>
      </c>
      <c r="N8046" s="21"/>
      <c r="O8046" s="21"/>
      <c r="P8046" s="21"/>
    </row>
    <row r="8047" spans="1:16">
      <c r="A8047" s="21" t="s">
        <v>2214</v>
      </c>
      <c r="B8047" s="21" t="s">
        <v>1735</v>
      </c>
      <c r="C8047" s="21" t="s">
        <v>2384</v>
      </c>
      <c r="D8047" s="21" t="s">
        <v>4878</v>
      </c>
      <c r="E8047" s="21" t="s">
        <v>4879</v>
      </c>
      <c r="F8047" s="21" t="s">
        <v>1751</v>
      </c>
      <c r="G8047" s="21" t="s">
        <v>4880</v>
      </c>
      <c r="H8047" s="21" t="s">
        <v>2012</v>
      </c>
      <c r="I8047" s="563">
        <v>810</v>
      </c>
      <c r="K8047" s="21" t="str">
        <f t="shared" si="112"/>
        <v>21444330</v>
      </c>
      <c r="L8047" s="21" t="s">
        <v>2384</v>
      </c>
      <c r="M8047" s="21" t="s">
        <v>4881</v>
      </c>
      <c r="N8047" s="21"/>
      <c r="O8047" s="21"/>
      <c r="P8047" s="21"/>
    </row>
    <row r="8048" spans="1:16">
      <c r="A8048" s="21" t="s">
        <v>2214</v>
      </c>
      <c r="B8048" s="21" t="s">
        <v>1735</v>
      </c>
      <c r="C8048" s="21" t="s">
        <v>2882</v>
      </c>
      <c r="D8048" s="21" t="s">
        <v>4882</v>
      </c>
      <c r="E8048" s="21" t="s">
        <v>4883</v>
      </c>
      <c r="F8048" s="21" t="s">
        <v>1751</v>
      </c>
      <c r="G8048" s="21" t="s">
        <v>4884</v>
      </c>
      <c r="H8048" s="21" t="s">
        <v>2012</v>
      </c>
      <c r="I8048" s="563">
        <v>1004.4</v>
      </c>
      <c r="K8048" s="21" t="str">
        <f t="shared" si="112"/>
        <v>96156340</v>
      </c>
      <c r="L8048" s="21" t="s">
        <v>2882</v>
      </c>
      <c r="M8048" s="21" t="s">
        <v>4885</v>
      </c>
      <c r="N8048" s="21"/>
      <c r="O8048" s="21"/>
      <c r="P8048" s="21"/>
    </row>
    <row r="8049" spans="1:16">
      <c r="A8049" s="21" t="s">
        <v>2214</v>
      </c>
      <c r="B8049" s="21" t="s">
        <v>1735</v>
      </c>
      <c r="C8049" s="21" t="s">
        <v>3042</v>
      </c>
      <c r="D8049" s="21" t="s">
        <v>4886</v>
      </c>
      <c r="E8049" s="21" t="s">
        <v>4887</v>
      </c>
      <c r="F8049" s="21" t="s">
        <v>1751</v>
      </c>
      <c r="G8049" s="21" t="s">
        <v>4888</v>
      </c>
      <c r="H8049" s="21" t="s">
        <v>2012</v>
      </c>
      <c r="I8049" s="563">
        <v>252.2</v>
      </c>
      <c r="K8049" s="21" t="str">
        <f t="shared" si="112"/>
        <v>21015665</v>
      </c>
      <c r="L8049" s="21" t="s">
        <v>3042</v>
      </c>
      <c r="M8049" s="21" t="s">
        <v>4889</v>
      </c>
      <c r="N8049" s="21"/>
      <c r="O8049" s="21"/>
      <c r="P8049" s="21"/>
    </row>
    <row r="8050" spans="1:16">
      <c r="A8050" s="21" t="s">
        <v>2214</v>
      </c>
      <c r="B8050" s="21" t="s">
        <v>1735</v>
      </c>
      <c r="C8050" s="21" t="s">
        <v>3241</v>
      </c>
      <c r="D8050" s="21" t="s">
        <v>4890</v>
      </c>
      <c r="E8050" s="21" t="s">
        <v>4891</v>
      </c>
      <c r="F8050" s="21" t="s">
        <v>1739</v>
      </c>
      <c r="G8050" s="21" t="s">
        <v>4892</v>
      </c>
      <c r="H8050" s="21" t="s">
        <v>2012</v>
      </c>
      <c r="I8050" s="563">
        <v>1004.4</v>
      </c>
      <c r="K8050" s="21" t="str">
        <f t="shared" si="112"/>
        <v>93481312</v>
      </c>
      <c r="L8050" s="21" t="s">
        <v>3241</v>
      </c>
      <c r="M8050" s="21" t="s">
        <v>4893</v>
      </c>
      <c r="N8050" s="21"/>
      <c r="O8050" s="21"/>
      <c r="P8050" s="21"/>
    </row>
    <row r="8051" spans="1:16">
      <c r="A8051" s="21" t="s">
        <v>2214</v>
      </c>
      <c r="B8051" s="21" t="s">
        <v>1735</v>
      </c>
      <c r="C8051" s="21" t="s">
        <v>2384</v>
      </c>
      <c r="D8051" s="21" t="s">
        <v>4894</v>
      </c>
      <c r="E8051" s="21" t="s">
        <v>4895</v>
      </c>
      <c r="F8051" s="21" t="s">
        <v>1751</v>
      </c>
      <c r="G8051" s="21" t="s">
        <v>4896</v>
      </c>
      <c r="H8051" s="21" t="s">
        <v>2012</v>
      </c>
      <c r="I8051" s="563">
        <v>600</v>
      </c>
      <c r="K8051" s="21" t="str">
        <f t="shared" si="112"/>
        <v>21444330</v>
      </c>
      <c r="L8051" s="21" t="s">
        <v>2384</v>
      </c>
      <c r="M8051" s="21" t="s">
        <v>4897</v>
      </c>
      <c r="N8051" s="21"/>
      <c r="O8051" s="21"/>
      <c r="P8051" s="21"/>
    </row>
    <row r="8052" spans="1:16">
      <c r="A8052" s="21" t="s">
        <v>2214</v>
      </c>
      <c r="B8052" s="21" t="s">
        <v>1735</v>
      </c>
      <c r="C8052" s="21" t="s">
        <v>3042</v>
      </c>
      <c r="D8052" s="21" t="s">
        <v>4898</v>
      </c>
      <c r="E8052" s="21" t="s">
        <v>4899</v>
      </c>
      <c r="F8052" s="21" t="s">
        <v>1739</v>
      </c>
      <c r="G8052" s="21" t="s">
        <v>4900</v>
      </c>
      <c r="H8052" s="21" t="s">
        <v>2012</v>
      </c>
      <c r="I8052" s="563">
        <v>250</v>
      </c>
      <c r="K8052" s="21" t="str">
        <f t="shared" si="112"/>
        <v>21015665</v>
      </c>
      <c r="L8052" s="21" t="s">
        <v>3042</v>
      </c>
      <c r="M8052" s="21" t="s">
        <v>4901</v>
      </c>
      <c r="N8052" s="21"/>
      <c r="O8052" s="21"/>
      <c r="P8052" s="21"/>
    </row>
    <row r="8053" spans="1:16">
      <c r="A8053" s="21" t="s">
        <v>2214</v>
      </c>
      <c r="B8053" s="21" t="s">
        <v>1735</v>
      </c>
      <c r="C8053" s="21" t="s">
        <v>2289</v>
      </c>
      <c r="D8053" s="21" t="s">
        <v>4902</v>
      </c>
      <c r="E8053" s="21" t="s">
        <v>4903</v>
      </c>
      <c r="F8053" s="21" t="s">
        <v>1739</v>
      </c>
      <c r="G8053" s="21" t="s">
        <v>4904</v>
      </c>
      <c r="H8053" s="21" t="s">
        <v>2012</v>
      </c>
      <c r="I8053" s="563">
        <v>356.4</v>
      </c>
      <c r="K8053" s="21" t="str">
        <f t="shared" si="112"/>
        <v>90598408</v>
      </c>
      <c r="L8053" s="21" t="s">
        <v>2289</v>
      </c>
      <c r="M8053" s="21" t="s">
        <v>4905</v>
      </c>
      <c r="N8053" s="21"/>
      <c r="O8053" s="21"/>
      <c r="P8053" s="21"/>
    </row>
    <row r="8054" spans="1:16">
      <c r="A8054" s="21" t="s">
        <v>2214</v>
      </c>
      <c r="B8054" s="21" t="s">
        <v>1735</v>
      </c>
      <c r="C8054" s="21" t="s">
        <v>4064</v>
      </c>
      <c r="D8054" s="21" t="s">
        <v>4906</v>
      </c>
      <c r="E8054" s="21" t="s">
        <v>4907</v>
      </c>
      <c r="F8054" s="21" t="s">
        <v>1739</v>
      </c>
      <c r="G8054" s="21" t="s">
        <v>4908</v>
      </c>
      <c r="H8054" s="21" t="s">
        <v>2012</v>
      </c>
      <c r="I8054" s="563">
        <v>1822.5</v>
      </c>
      <c r="K8054" s="21" t="str">
        <f t="shared" si="112"/>
        <v>96156374</v>
      </c>
      <c r="L8054" s="21" t="s">
        <v>4064</v>
      </c>
      <c r="M8054" s="21" t="s">
        <v>4909</v>
      </c>
      <c r="N8054" s="21"/>
      <c r="O8054" s="21"/>
      <c r="P8054" s="21"/>
    </row>
    <row r="8055" spans="1:16">
      <c r="A8055" s="21" t="s">
        <v>2214</v>
      </c>
      <c r="B8055" s="21" t="s">
        <v>1735</v>
      </c>
      <c r="C8055" s="21" t="s">
        <v>3364</v>
      </c>
      <c r="D8055" s="21" t="s">
        <v>4910</v>
      </c>
      <c r="E8055" s="21" t="s">
        <v>4911</v>
      </c>
      <c r="F8055" s="21" t="s">
        <v>1739</v>
      </c>
      <c r="G8055" s="21" t="s">
        <v>4912</v>
      </c>
      <c r="H8055" s="21" t="s">
        <v>2012</v>
      </c>
      <c r="I8055" s="563">
        <v>502.2</v>
      </c>
      <c r="K8055" s="21" t="str">
        <f t="shared" si="112"/>
        <v>99131527</v>
      </c>
      <c r="L8055" s="21" t="s">
        <v>3364</v>
      </c>
      <c r="M8055" s="21" t="s">
        <v>4913</v>
      </c>
      <c r="N8055" s="21"/>
      <c r="O8055" s="21"/>
      <c r="P8055" s="21"/>
    </row>
    <row r="8056" spans="1:16">
      <c r="A8056" s="21" t="s">
        <v>2214</v>
      </c>
      <c r="B8056" s="21" t="s">
        <v>1735</v>
      </c>
      <c r="C8056" s="21" t="s">
        <v>3008</v>
      </c>
      <c r="D8056" s="21" t="s">
        <v>4914</v>
      </c>
      <c r="E8056" s="21" t="s">
        <v>4915</v>
      </c>
      <c r="F8056" s="21" t="s">
        <v>1751</v>
      </c>
      <c r="G8056" s="21" t="s">
        <v>4916</v>
      </c>
      <c r="H8056" s="21" t="s">
        <v>2012</v>
      </c>
      <c r="I8056" s="563">
        <v>1215</v>
      </c>
      <c r="K8056" s="21" t="str">
        <f t="shared" si="112"/>
        <v>99131199</v>
      </c>
      <c r="L8056" s="21" t="s">
        <v>3008</v>
      </c>
      <c r="M8056" s="21" t="s">
        <v>4917</v>
      </c>
      <c r="N8056" s="21"/>
      <c r="O8056" s="21"/>
      <c r="P8056" s="21"/>
    </row>
    <row r="8057" spans="1:16">
      <c r="A8057" s="21" t="s">
        <v>2214</v>
      </c>
      <c r="B8057" s="21" t="s">
        <v>1735</v>
      </c>
      <c r="C8057" s="21" t="s">
        <v>2699</v>
      </c>
      <c r="D8057" s="21" t="s">
        <v>4918</v>
      </c>
      <c r="E8057" s="21" t="s">
        <v>4919</v>
      </c>
      <c r="F8057" s="21" t="s">
        <v>1751</v>
      </c>
      <c r="G8057" s="21" t="s">
        <v>4920</v>
      </c>
      <c r="H8057" s="21" t="s">
        <v>2012</v>
      </c>
      <c r="I8057" s="563">
        <v>1425.6</v>
      </c>
      <c r="K8057" s="21" t="str">
        <f t="shared" si="112"/>
        <v>82097484</v>
      </c>
      <c r="L8057" s="21" t="s">
        <v>2699</v>
      </c>
      <c r="M8057" s="21" t="s">
        <v>4921</v>
      </c>
      <c r="N8057" s="21"/>
      <c r="O8057" s="21"/>
      <c r="P8057" s="21"/>
    </row>
    <row r="8058" spans="1:16">
      <c r="A8058" s="21" t="s">
        <v>2214</v>
      </c>
      <c r="B8058" s="21" t="s">
        <v>1735</v>
      </c>
      <c r="C8058" s="21" t="s">
        <v>2816</v>
      </c>
      <c r="D8058" s="21" t="s">
        <v>4922</v>
      </c>
      <c r="E8058" s="21" t="s">
        <v>4923</v>
      </c>
      <c r="F8058" s="21" t="s">
        <v>1739</v>
      </c>
      <c r="G8058" s="21" t="s">
        <v>4924</v>
      </c>
      <c r="H8058" s="21" t="s">
        <v>2012</v>
      </c>
      <c r="I8058" s="563">
        <v>1498.5</v>
      </c>
      <c r="K8058" s="21" t="str">
        <f t="shared" si="112"/>
        <v>25285980</v>
      </c>
      <c r="L8058" s="21" t="s">
        <v>2816</v>
      </c>
      <c r="M8058" s="21" t="s">
        <v>4925</v>
      </c>
      <c r="N8058" s="21"/>
      <c r="O8058" s="21"/>
      <c r="P8058" s="21"/>
    </row>
    <row r="8059" spans="1:16">
      <c r="A8059" s="21" t="s">
        <v>2214</v>
      </c>
      <c r="B8059" s="21" t="s">
        <v>1735</v>
      </c>
      <c r="C8059" s="21" t="s">
        <v>3008</v>
      </c>
      <c r="D8059" s="21" t="s">
        <v>4926</v>
      </c>
      <c r="E8059" s="21" t="s">
        <v>4927</v>
      </c>
      <c r="F8059" s="21" t="s">
        <v>1751</v>
      </c>
      <c r="G8059" s="21" t="s">
        <v>4928</v>
      </c>
      <c r="H8059" s="21" t="s">
        <v>2012</v>
      </c>
      <c r="I8059" s="563">
        <v>1215</v>
      </c>
      <c r="K8059" s="21" t="str">
        <f t="shared" si="112"/>
        <v>99131199</v>
      </c>
      <c r="L8059" s="21" t="s">
        <v>3008</v>
      </c>
      <c r="M8059" s="21" t="s">
        <v>4929</v>
      </c>
      <c r="N8059" s="21"/>
      <c r="O8059" s="21"/>
      <c r="P8059" s="21"/>
    </row>
    <row r="8060" spans="1:16">
      <c r="A8060" s="21" t="s">
        <v>2214</v>
      </c>
      <c r="B8060" s="21" t="s">
        <v>1735</v>
      </c>
      <c r="C8060" s="21" t="s">
        <v>2256</v>
      </c>
      <c r="D8060" s="21" t="s">
        <v>4930</v>
      </c>
      <c r="E8060" s="21" t="s">
        <v>4931</v>
      </c>
      <c r="F8060" s="21" t="s">
        <v>1739</v>
      </c>
      <c r="G8060" s="21" t="s">
        <v>4932</v>
      </c>
      <c r="H8060" s="21" t="s">
        <v>2012</v>
      </c>
      <c r="I8060" s="563">
        <v>737.1</v>
      </c>
      <c r="K8060" s="21" t="str">
        <f t="shared" si="112"/>
        <v>93478188</v>
      </c>
      <c r="L8060" s="21" t="s">
        <v>2256</v>
      </c>
      <c r="M8060" s="21" t="s">
        <v>4933</v>
      </c>
      <c r="N8060" s="21"/>
      <c r="O8060" s="21"/>
      <c r="P8060" s="21"/>
    </row>
    <row r="8061" spans="1:16">
      <c r="A8061" s="21" t="s">
        <v>2214</v>
      </c>
      <c r="B8061" s="21" t="s">
        <v>1735</v>
      </c>
      <c r="C8061" s="21" t="s">
        <v>2668</v>
      </c>
      <c r="D8061" s="21" t="s">
        <v>4934</v>
      </c>
      <c r="E8061" s="21" t="s">
        <v>4935</v>
      </c>
      <c r="F8061" s="21" t="s">
        <v>1739</v>
      </c>
      <c r="G8061" s="21" t="s">
        <v>4936</v>
      </c>
      <c r="H8061" s="21" t="s">
        <v>2012</v>
      </c>
      <c r="I8061" s="563">
        <v>2754</v>
      </c>
      <c r="K8061" s="21" t="str">
        <f t="shared" si="112"/>
        <v>97623563</v>
      </c>
      <c r="L8061" s="21" t="s">
        <v>2668</v>
      </c>
      <c r="M8061" s="21" t="s">
        <v>4937</v>
      </c>
      <c r="N8061" s="21"/>
      <c r="O8061" s="21"/>
      <c r="P8061" s="21"/>
    </row>
    <row r="8062" spans="1:16">
      <c r="A8062" s="21" t="s">
        <v>2214</v>
      </c>
      <c r="B8062" s="21" t="s">
        <v>1735</v>
      </c>
      <c r="C8062" s="21" t="s">
        <v>2773</v>
      </c>
      <c r="D8062" s="21" t="s">
        <v>4938</v>
      </c>
      <c r="E8062" s="21" t="s">
        <v>4939</v>
      </c>
      <c r="F8062" s="21" t="s">
        <v>1739</v>
      </c>
      <c r="G8062" s="21" t="s">
        <v>4940</v>
      </c>
      <c r="H8062" s="21" t="s">
        <v>2012</v>
      </c>
      <c r="I8062" s="563">
        <v>696.6</v>
      </c>
      <c r="K8062" s="21" t="str">
        <f t="shared" si="112"/>
        <v>99009782</v>
      </c>
      <c r="L8062" s="21" t="s">
        <v>2773</v>
      </c>
      <c r="M8062" s="21" t="s">
        <v>4941</v>
      </c>
      <c r="N8062" s="21"/>
      <c r="O8062" s="21"/>
      <c r="P8062" s="21"/>
    </row>
    <row r="8063" spans="1:16">
      <c r="A8063" s="21" t="s">
        <v>2214</v>
      </c>
      <c r="B8063" s="21" t="s">
        <v>1735</v>
      </c>
      <c r="C8063" s="21" t="s">
        <v>2403</v>
      </c>
      <c r="D8063" s="21" t="s">
        <v>4942</v>
      </c>
      <c r="E8063" s="21" t="s">
        <v>4943</v>
      </c>
      <c r="F8063" s="21" t="s">
        <v>1751</v>
      </c>
      <c r="G8063" s="21" t="s">
        <v>4944</v>
      </c>
      <c r="H8063" s="21" t="s">
        <v>2012</v>
      </c>
      <c r="I8063" s="563">
        <v>810</v>
      </c>
      <c r="K8063" s="21" t="str">
        <f t="shared" si="112"/>
        <v>85466461</v>
      </c>
      <c r="L8063" s="21" t="s">
        <v>2403</v>
      </c>
      <c r="M8063" s="21" t="s">
        <v>4945</v>
      </c>
      <c r="N8063" s="21"/>
      <c r="O8063" s="21"/>
      <c r="P8063" s="21"/>
    </row>
    <row r="8064" spans="1:16">
      <c r="A8064" s="21" t="s">
        <v>2214</v>
      </c>
      <c r="B8064" s="21" t="s">
        <v>1735</v>
      </c>
      <c r="C8064" s="21" t="s">
        <v>2995</v>
      </c>
      <c r="D8064" s="21" t="s">
        <v>4946</v>
      </c>
      <c r="E8064" s="21" t="s">
        <v>4947</v>
      </c>
      <c r="F8064" s="21" t="s">
        <v>1739</v>
      </c>
      <c r="G8064" s="21" t="s">
        <v>4948</v>
      </c>
      <c r="H8064" s="21" t="s">
        <v>2012</v>
      </c>
      <c r="I8064" s="563">
        <v>1004.4</v>
      </c>
      <c r="K8064" s="21" t="str">
        <f t="shared" si="112"/>
        <v>96069174</v>
      </c>
      <c r="L8064" s="21" t="s">
        <v>2995</v>
      </c>
      <c r="M8064" s="21" t="s">
        <v>4949</v>
      </c>
      <c r="N8064" s="21"/>
      <c r="O8064" s="21"/>
      <c r="P8064" s="21"/>
    </row>
    <row r="8065" spans="1:16">
      <c r="A8065" s="21" t="s">
        <v>2214</v>
      </c>
      <c r="B8065" s="21" t="s">
        <v>1735</v>
      </c>
      <c r="C8065" s="21" t="s">
        <v>3267</v>
      </c>
      <c r="D8065" s="21" t="s">
        <v>4950</v>
      </c>
      <c r="E8065" s="21" t="s">
        <v>4951</v>
      </c>
      <c r="F8065" s="21" t="s">
        <v>1739</v>
      </c>
      <c r="G8065" s="21" t="s">
        <v>4952</v>
      </c>
      <c r="H8065" s="21" t="s">
        <v>2012</v>
      </c>
      <c r="I8065" s="563">
        <v>502.2</v>
      </c>
      <c r="K8065" s="21" t="str">
        <f t="shared" si="112"/>
        <v>89364885</v>
      </c>
      <c r="L8065" s="21" t="s">
        <v>3267</v>
      </c>
      <c r="M8065" s="21" t="s">
        <v>4953</v>
      </c>
      <c r="N8065" s="21"/>
      <c r="O8065" s="21"/>
      <c r="P8065" s="21"/>
    </row>
    <row r="8066" spans="1:16">
      <c r="A8066" s="21" t="s">
        <v>2214</v>
      </c>
      <c r="B8066" s="21" t="s">
        <v>1735</v>
      </c>
      <c r="C8066" s="21" t="s">
        <v>4064</v>
      </c>
      <c r="D8066" s="21" t="s">
        <v>4954</v>
      </c>
      <c r="E8066" s="21" t="s">
        <v>4955</v>
      </c>
      <c r="F8066" s="21" t="s">
        <v>1739</v>
      </c>
      <c r="G8066" s="21" t="s">
        <v>4956</v>
      </c>
      <c r="H8066" s="21" t="s">
        <v>2012</v>
      </c>
      <c r="I8066" s="563">
        <v>2000.7</v>
      </c>
      <c r="K8066" s="21" t="str">
        <f t="shared" si="112"/>
        <v>96156374</v>
      </c>
      <c r="L8066" s="21" t="s">
        <v>4064</v>
      </c>
      <c r="M8066" s="21" t="s">
        <v>4957</v>
      </c>
      <c r="N8066" s="21"/>
      <c r="O8066" s="21"/>
      <c r="P8066" s="21"/>
    </row>
    <row r="8067" spans="1:16">
      <c r="A8067" s="21" t="s">
        <v>2214</v>
      </c>
      <c r="B8067" s="21" t="s">
        <v>1735</v>
      </c>
      <c r="C8067" s="21" t="s">
        <v>2622</v>
      </c>
      <c r="D8067" s="21" t="s">
        <v>4958</v>
      </c>
      <c r="E8067" s="21" t="s">
        <v>4959</v>
      </c>
      <c r="F8067" s="21" t="s">
        <v>1739</v>
      </c>
      <c r="G8067" s="21" t="s">
        <v>4960</v>
      </c>
      <c r="H8067" s="21" t="s">
        <v>2012</v>
      </c>
      <c r="I8067" s="563">
        <v>1450</v>
      </c>
      <c r="K8067" s="21" t="str">
        <f t="shared" si="112"/>
        <v>20296509</v>
      </c>
      <c r="L8067" s="21" t="s">
        <v>2622</v>
      </c>
      <c r="M8067" s="21" t="s">
        <v>4961</v>
      </c>
      <c r="N8067" s="21"/>
      <c r="O8067" s="21"/>
      <c r="P8067" s="21"/>
    </row>
    <row r="8068" spans="1:16">
      <c r="A8068" s="21" t="s">
        <v>2214</v>
      </c>
      <c r="B8068" s="21" t="s">
        <v>1735</v>
      </c>
      <c r="C8068" s="21" t="s">
        <v>3587</v>
      </c>
      <c r="D8068" s="21" t="s">
        <v>4962</v>
      </c>
      <c r="E8068" s="21" t="s">
        <v>4963</v>
      </c>
      <c r="F8068" s="21" t="s">
        <v>1751</v>
      </c>
      <c r="G8068" s="21" t="s">
        <v>4964</v>
      </c>
      <c r="H8068" s="21" t="s">
        <v>2012</v>
      </c>
      <c r="I8068" s="563">
        <v>1530.9</v>
      </c>
      <c r="K8068" s="21" t="str">
        <f t="shared" si="112"/>
        <v>96229075</v>
      </c>
      <c r="L8068" s="21" t="s">
        <v>3587</v>
      </c>
      <c r="M8068" s="21" t="s">
        <v>4965</v>
      </c>
      <c r="N8068" s="21"/>
      <c r="O8068" s="21"/>
      <c r="P8068" s="21"/>
    </row>
    <row r="8069" spans="1:16">
      <c r="A8069" s="21" t="s">
        <v>2214</v>
      </c>
      <c r="B8069" s="21" t="s">
        <v>1735</v>
      </c>
      <c r="C8069" s="21" t="s">
        <v>2644</v>
      </c>
      <c r="D8069" s="21" t="s">
        <v>4966</v>
      </c>
      <c r="E8069" s="21" t="s">
        <v>4967</v>
      </c>
      <c r="F8069" s="21" t="s">
        <v>1739</v>
      </c>
      <c r="G8069" s="21" t="s">
        <v>4968</v>
      </c>
      <c r="H8069" s="21" t="s">
        <v>2012</v>
      </c>
      <c r="I8069" s="563">
        <v>299.7</v>
      </c>
      <c r="K8069" s="21" t="str">
        <f t="shared" si="112"/>
        <v>80220550</v>
      </c>
      <c r="L8069" s="21" t="s">
        <v>2644</v>
      </c>
      <c r="M8069" s="21" t="s">
        <v>4969</v>
      </c>
      <c r="N8069" s="21"/>
      <c r="O8069" s="21"/>
      <c r="P8069" s="21"/>
    </row>
    <row r="8070" spans="1:16">
      <c r="A8070" s="21" t="s">
        <v>2214</v>
      </c>
      <c r="B8070" s="21" t="s">
        <v>1735</v>
      </c>
      <c r="C8070" s="21" t="s">
        <v>2872</v>
      </c>
      <c r="D8070" s="21" t="s">
        <v>4970</v>
      </c>
      <c r="E8070" s="21" t="s">
        <v>4971</v>
      </c>
      <c r="F8070" s="21" t="s">
        <v>1739</v>
      </c>
      <c r="G8070" s="21" t="s">
        <v>4972</v>
      </c>
      <c r="H8070" s="21" t="s">
        <v>2012</v>
      </c>
      <c r="I8070" s="563">
        <v>1449.9</v>
      </c>
      <c r="K8070" s="21" t="str">
        <f t="shared" si="112"/>
        <v>22482420</v>
      </c>
      <c r="L8070" s="21" t="s">
        <v>2872</v>
      </c>
      <c r="M8070" s="21" t="s">
        <v>4973</v>
      </c>
      <c r="N8070" s="21"/>
      <c r="O8070" s="21"/>
      <c r="P8070" s="21"/>
    </row>
    <row r="8071" spans="1:16">
      <c r="A8071" s="21" t="s">
        <v>2214</v>
      </c>
      <c r="B8071" s="21" t="s">
        <v>1735</v>
      </c>
      <c r="C8071" s="21" t="s">
        <v>2289</v>
      </c>
      <c r="D8071" s="21" t="s">
        <v>4974</v>
      </c>
      <c r="E8071" s="21" t="s">
        <v>4975</v>
      </c>
      <c r="F8071" s="21" t="s">
        <v>1739</v>
      </c>
      <c r="G8071" s="21" t="s">
        <v>4976</v>
      </c>
      <c r="H8071" s="21" t="s">
        <v>2012</v>
      </c>
      <c r="I8071" s="563">
        <v>502.2</v>
      </c>
      <c r="K8071" s="21" t="str">
        <f t="shared" si="112"/>
        <v>90598408</v>
      </c>
      <c r="L8071" s="21" t="s">
        <v>2289</v>
      </c>
      <c r="M8071" s="21" t="s">
        <v>4977</v>
      </c>
      <c r="N8071" s="21"/>
      <c r="O8071" s="21"/>
      <c r="P8071" s="21"/>
    </row>
    <row r="8072" spans="1:16">
      <c r="A8072" s="21" t="s">
        <v>2214</v>
      </c>
      <c r="B8072" s="21" t="s">
        <v>1735</v>
      </c>
      <c r="C8072" s="21" t="s">
        <v>2830</v>
      </c>
      <c r="D8072" s="21" t="s">
        <v>4978</v>
      </c>
      <c r="E8072" s="21" t="s">
        <v>4979</v>
      </c>
      <c r="F8072" s="21" t="s">
        <v>1739</v>
      </c>
      <c r="G8072" s="21" t="s">
        <v>4980</v>
      </c>
      <c r="H8072" s="21" t="s">
        <v>2012</v>
      </c>
      <c r="I8072" s="563">
        <v>1000</v>
      </c>
      <c r="K8072" s="21" t="str">
        <f t="shared" si="112"/>
        <v>22480073</v>
      </c>
      <c r="L8072" s="21" t="s">
        <v>2830</v>
      </c>
      <c r="M8072" s="21" t="s">
        <v>4981</v>
      </c>
      <c r="N8072" s="21"/>
      <c r="O8072" s="21"/>
      <c r="P8072" s="21"/>
    </row>
    <row r="8073" spans="1:16">
      <c r="A8073" s="21" t="s">
        <v>2214</v>
      </c>
      <c r="B8073" s="21" t="s">
        <v>1735</v>
      </c>
      <c r="C8073" s="21" t="s">
        <v>2251</v>
      </c>
      <c r="D8073" s="21" t="s">
        <v>4982</v>
      </c>
      <c r="E8073" s="21" t="s">
        <v>4983</v>
      </c>
      <c r="F8073" s="21" t="s">
        <v>1739</v>
      </c>
      <c r="G8073" s="21" t="s">
        <v>4984</v>
      </c>
      <c r="H8073" s="21" t="s">
        <v>2012</v>
      </c>
      <c r="I8073" s="563">
        <v>1393.2</v>
      </c>
      <c r="K8073" s="21" t="str">
        <f t="shared" si="112"/>
        <v>97665046</v>
      </c>
      <c r="L8073" s="21" t="s">
        <v>2251</v>
      </c>
      <c r="M8073" s="21" t="s">
        <v>4985</v>
      </c>
      <c r="N8073" s="21"/>
      <c r="O8073" s="21"/>
      <c r="P8073" s="21"/>
    </row>
    <row r="8074" spans="1:16">
      <c r="A8074" s="21" t="s">
        <v>2214</v>
      </c>
      <c r="B8074" s="21" t="s">
        <v>1735</v>
      </c>
      <c r="C8074" s="21" t="s">
        <v>2403</v>
      </c>
      <c r="D8074" s="21" t="s">
        <v>4986</v>
      </c>
      <c r="E8074" s="21" t="s">
        <v>4987</v>
      </c>
      <c r="F8074" s="21" t="s">
        <v>1751</v>
      </c>
      <c r="G8074" s="21" t="s">
        <v>4988</v>
      </c>
      <c r="H8074" s="21" t="s">
        <v>2012</v>
      </c>
      <c r="I8074" s="563">
        <v>1036.8</v>
      </c>
      <c r="K8074" s="21" t="str">
        <f t="shared" si="112"/>
        <v>85466461</v>
      </c>
      <c r="L8074" s="21" t="s">
        <v>2403</v>
      </c>
      <c r="M8074" s="21" t="s">
        <v>4989</v>
      </c>
      <c r="N8074" s="21"/>
      <c r="O8074" s="21"/>
      <c r="P8074" s="21"/>
    </row>
    <row r="8075" spans="1:16">
      <c r="A8075" s="21" t="s">
        <v>2214</v>
      </c>
      <c r="B8075" s="21" t="s">
        <v>1735</v>
      </c>
      <c r="C8075" s="21" t="s">
        <v>3037</v>
      </c>
      <c r="D8075" s="21" t="s">
        <v>4990</v>
      </c>
      <c r="E8075" s="21" t="s">
        <v>4991</v>
      </c>
      <c r="F8075" s="21" t="s">
        <v>1751</v>
      </c>
      <c r="G8075" s="21" t="s">
        <v>4992</v>
      </c>
      <c r="H8075" s="21" t="s">
        <v>2012</v>
      </c>
      <c r="I8075" s="563">
        <v>972</v>
      </c>
      <c r="K8075" s="21" t="str">
        <f t="shared" si="112"/>
        <v>81415203</v>
      </c>
      <c r="L8075" s="21" t="s">
        <v>3037</v>
      </c>
      <c r="M8075" s="21" t="s">
        <v>4993</v>
      </c>
      <c r="N8075" s="21"/>
      <c r="O8075" s="21"/>
      <c r="P8075" s="21"/>
    </row>
    <row r="8076" spans="1:16">
      <c r="A8076" s="21" t="s">
        <v>2214</v>
      </c>
      <c r="B8076" s="21" t="s">
        <v>1735</v>
      </c>
      <c r="C8076" s="21" t="s">
        <v>2435</v>
      </c>
      <c r="D8076" s="21" t="s">
        <v>4994</v>
      </c>
      <c r="E8076" s="21" t="s">
        <v>4995</v>
      </c>
      <c r="F8076" s="21" t="s">
        <v>1739</v>
      </c>
      <c r="G8076" s="21" t="s">
        <v>4996</v>
      </c>
      <c r="H8076" s="21" t="s">
        <v>2012</v>
      </c>
      <c r="I8076" s="563">
        <v>1198.8</v>
      </c>
      <c r="K8076" s="21" t="str">
        <f t="shared" si="112"/>
        <v>82631471</v>
      </c>
      <c r="L8076" s="21" t="s">
        <v>2435</v>
      </c>
      <c r="M8076" s="21" t="s">
        <v>4997</v>
      </c>
      <c r="N8076" s="21"/>
      <c r="O8076" s="21"/>
      <c r="P8076" s="21"/>
    </row>
    <row r="8077" spans="1:16">
      <c r="A8077" s="21" t="s">
        <v>2214</v>
      </c>
      <c r="B8077" s="21" t="s">
        <v>1735</v>
      </c>
      <c r="C8077" s="21" t="s">
        <v>3709</v>
      </c>
      <c r="D8077" s="21" t="s">
        <v>4998</v>
      </c>
      <c r="E8077" s="21" t="s">
        <v>4999</v>
      </c>
      <c r="F8077" s="21" t="s">
        <v>1751</v>
      </c>
      <c r="G8077" s="21" t="s">
        <v>5000</v>
      </c>
      <c r="H8077" s="21" t="s">
        <v>2012</v>
      </c>
      <c r="I8077" s="563">
        <v>2268</v>
      </c>
      <c r="K8077" s="21" t="str">
        <f t="shared" si="112"/>
        <v>96229222</v>
      </c>
      <c r="L8077" s="21" t="s">
        <v>3709</v>
      </c>
      <c r="M8077" s="21" t="s">
        <v>5001</v>
      </c>
      <c r="N8077" s="21"/>
      <c r="O8077" s="21"/>
      <c r="P8077" s="21"/>
    </row>
    <row r="8078" spans="1:16">
      <c r="A8078" s="21" t="s">
        <v>2214</v>
      </c>
      <c r="B8078" s="21" t="s">
        <v>1735</v>
      </c>
      <c r="C8078" s="21" t="s">
        <v>3199</v>
      </c>
      <c r="D8078" s="21" t="s">
        <v>5002</v>
      </c>
      <c r="E8078" s="21" t="s">
        <v>5003</v>
      </c>
      <c r="F8078" s="21" t="s">
        <v>1739</v>
      </c>
      <c r="G8078" s="21" t="s">
        <v>5004</v>
      </c>
      <c r="H8078" s="21" t="s">
        <v>2012</v>
      </c>
      <c r="I8078" s="563">
        <v>1603.8</v>
      </c>
      <c r="K8078" s="21" t="str">
        <f t="shared" si="112"/>
        <v>25256065</v>
      </c>
      <c r="L8078" s="21" t="s">
        <v>3199</v>
      </c>
      <c r="M8078" s="21" t="s">
        <v>5005</v>
      </c>
      <c r="N8078" s="21"/>
      <c r="O8078" s="21"/>
      <c r="P8078" s="21"/>
    </row>
    <row r="8079" spans="1:16">
      <c r="A8079" s="21" t="s">
        <v>2214</v>
      </c>
      <c r="B8079" s="21" t="s">
        <v>1735</v>
      </c>
      <c r="C8079" s="21" t="s">
        <v>2484</v>
      </c>
      <c r="D8079" s="21" t="s">
        <v>5006</v>
      </c>
      <c r="E8079" s="21" t="s">
        <v>5007</v>
      </c>
      <c r="F8079" s="21" t="s">
        <v>1739</v>
      </c>
      <c r="G8079" s="21" t="s">
        <v>5008</v>
      </c>
      <c r="H8079" s="21" t="s">
        <v>2012</v>
      </c>
      <c r="I8079" s="563">
        <v>1012.5</v>
      </c>
      <c r="K8079" s="21" t="str">
        <f t="shared" si="112"/>
        <v>97227475</v>
      </c>
      <c r="L8079" s="21" t="s">
        <v>2484</v>
      </c>
      <c r="M8079" s="21" t="s">
        <v>5009</v>
      </c>
      <c r="N8079" s="21"/>
      <c r="O8079" s="21"/>
      <c r="P8079" s="21"/>
    </row>
    <row r="8080" spans="1:16">
      <c r="A8080" s="21" t="s">
        <v>2214</v>
      </c>
      <c r="B8080" s="21" t="s">
        <v>1735</v>
      </c>
      <c r="C8080" s="21" t="s">
        <v>3974</v>
      </c>
      <c r="D8080" s="21" t="s">
        <v>5010</v>
      </c>
      <c r="E8080" s="21" t="s">
        <v>5011</v>
      </c>
      <c r="F8080" s="21" t="s">
        <v>1751</v>
      </c>
      <c r="G8080" s="21" t="s">
        <v>5012</v>
      </c>
      <c r="H8080" s="21" t="s">
        <v>2012</v>
      </c>
      <c r="I8080" s="563">
        <v>1425.6</v>
      </c>
      <c r="K8080" s="21" t="str">
        <f t="shared" si="112"/>
        <v>93478434</v>
      </c>
      <c r="L8080" s="21" t="s">
        <v>3974</v>
      </c>
      <c r="M8080" s="21" t="s">
        <v>5013</v>
      </c>
      <c r="N8080" s="21"/>
      <c r="O8080" s="21"/>
      <c r="P8080" s="21"/>
    </row>
    <row r="8081" spans="1:16">
      <c r="A8081" s="21" t="s">
        <v>2214</v>
      </c>
      <c r="B8081" s="21" t="s">
        <v>1735</v>
      </c>
      <c r="C8081" s="21" t="s">
        <v>3364</v>
      </c>
      <c r="D8081" s="21" t="s">
        <v>5014</v>
      </c>
      <c r="E8081" s="21" t="s">
        <v>5015</v>
      </c>
      <c r="F8081" s="21" t="s">
        <v>1751</v>
      </c>
      <c r="G8081" s="21" t="s">
        <v>5016</v>
      </c>
      <c r="H8081" s="21" t="s">
        <v>2012</v>
      </c>
      <c r="I8081" s="563">
        <v>1000</v>
      </c>
      <c r="K8081" s="21" t="str">
        <f t="shared" si="112"/>
        <v>99131527</v>
      </c>
      <c r="L8081" s="21" t="s">
        <v>3364</v>
      </c>
      <c r="M8081" s="21" t="s">
        <v>5017</v>
      </c>
      <c r="N8081" s="21"/>
      <c r="O8081" s="21"/>
      <c r="P8081" s="21"/>
    </row>
    <row r="8082" spans="1:16">
      <c r="A8082" s="21" t="s">
        <v>2214</v>
      </c>
      <c r="B8082" s="21" t="s">
        <v>1735</v>
      </c>
      <c r="C8082" s="21" t="s">
        <v>2699</v>
      </c>
      <c r="D8082" s="21" t="s">
        <v>5018</v>
      </c>
      <c r="E8082" s="21" t="s">
        <v>5019</v>
      </c>
      <c r="F8082" s="21" t="s">
        <v>1751</v>
      </c>
      <c r="G8082" s="21" t="s">
        <v>5020</v>
      </c>
      <c r="H8082" s="21" t="s">
        <v>2012</v>
      </c>
      <c r="I8082" s="563">
        <v>3061.8</v>
      </c>
      <c r="K8082" s="21" t="str">
        <f t="shared" si="112"/>
        <v>82097484</v>
      </c>
      <c r="L8082" s="21" t="s">
        <v>2699</v>
      </c>
      <c r="M8082" s="21" t="s">
        <v>5021</v>
      </c>
      <c r="N8082" s="21"/>
      <c r="O8082" s="21"/>
      <c r="P8082" s="21"/>
    </row>
    <row r="8083" spans="1:16">
      <c r="A8083" s="21" t="s">
        <v>2214</v>
      </c>
      <c r="B8083" s="21" t="s">
        <v>1735</v>
      </c>
      <c r="C8083" s="21" t="s">
        <v>2699</v>
      </c>
      <c r="D8083" s="21" t="s">
        <v>5022</v>
      </c>
      <c r="E8083" s="21" t="s">
        <v>5019</v>
      </c>
      <c r="F8083" s="21" t="s">
        <v>1751</v>
      </c>
      <c r="G8083" s="21" t="s">
        <v>5023</v>
      </c>
      <c r="H8083" s="21" t="s">
        <v>2012</v>
      </c>
      <c r="I8083" s="563">
        <v>3742.2</v>
      </c>
      <c r="K8083" s="21" t="str">
        <f t="shared" si="112"/>
        <v>82097484</v>
      </c>
      <c r="L8083" s="21" t="s">
        <v>2699</v>
      </c>
      <c r="M8083" s="21" t="s">
        <v>5024</v>
      </c>
      <c r="N8083" s="21"/>
      <c r="O8083" s="21"/>
      <c r="P8083" s="21"/>
    </row>
    <row r="8084" spans="1:16">
      <c r="A8084" s="21" t="s">
        <v>2214</v>
      </c>
      <c r="B8084" s="21" t="s">
        <v>1735</v>
      </c>
      <c r="C8084" s="21" t="s">
        <v>2778</v>
      </c>
      <c r="D8084" s="21" t="s">
        <v>5025</v>
      </c>
      <c r="E8084" s="21" t="s">
        <v>5026</v>
      </c>
      <c r="F8084" s="21" t="s">
        <v>1739</v>
      </c>
      <c r="G8084" s="21" t="s">
        <v>5027</v>
      </c>
      <c r="H8084" s="21" t="s">
        <v>2012</v>
      </c>
      <c r="I8084" s="563">
        <v>729</v>
      </c>
      <c r="K8084" s="21" t="str">
        <f t="shared" si="112"/>
        <v>82633357</v>
      </c>
      <c r="L8084" s="21" t="s">
        <v>2778</v>
      </c>
      <c r="M8084" s="21" t="s">
        <v>5028</v>
      </c>
      <c r="N8084" s="21"/>
      <c r="O8084" s="21"/>
      <c r="P8084" s="21"/>
    </row>
    <row r="8085" spans="1:16">
      <c r="A8085" s="21" t="s">
        <v>2214</v>
      </c>
      <c r="B8085" s="21" t="s">
        <v>1735</v>
      </c>
      <c r="C8085" s="21" t="s">
        <v>3232</v>
      </c>
      <c r="D8085" s="21" t="s">
        <v>5029</v>
      </c>
      <c r="E8085" s="21" t="s">
        <v>5030</v>
      </c>
      <c r="F8085" s="21" t="s">
        <v>1739</v>
      </c>
      <c r="G8085" s="21" t="s">
        <v>5031</v>
      </c>
      <c r="H8085" s="21" t="s">
        <v>2012</v>
      </c>
      <c r="I8085" s="563">
        <v>793.8</v>
      </c>
      <c r="K8085" s="21" t="str">
        <f t="shared" si="112"/>
        <v>84025994</v>
      </c>
      <c r="L8085" s="21" t="s">
        <v>3232</v>
      </c>
      <c r="M8085" s="21" t="s">
        <v>5032</v>
      </c>
      <c r="N8085" s="21"/>
      <c r="O8085" s="21"/>
      <c r="P8085" s="21"/>
    </row>
    <row r="8086" spans="1:16">
      <c r="A8086" s="21" t="s">
        <v>2214</v>
      </c>
      <c r="B8086" s="21" t="s">
        <v>1735</v>
      </c>
      <c r="C8086" s="21" t="s">
        <v>3037</v>
      </c>
      <c r="D8086" s="21" t="s">
        <v>5033</v>
      </c>
      <c r="E8086" s="21" t="s">
        <v>5034</v>
      </c>
      <c r="F8086" s="21" t="s">
        <v>1751</v>
      </c>
      <c r="G8086" s="21" t="s">
        <v>5035</v>
      </c>
      <c r="H8086" s="21" t="s">
        <v>2012</v>
      </c>
      <c r="I8086" s="563">
        <v>1676.7</v>
      </c>
      <c r="K8086" s="21" t="str">
        <f t="shared" si="112"/>
        <v>81415203</v>
      </c>
      <c r="L8086" s="21" t="s">
        <v>3037</v>
      </c>
      <c r="M8086" s="21" t="s">
        <v>5036</v>
      </c>
      <c r="N8086" s="21"/>
      <c r="O8086" s="21"/>
      <c r="P8086" s="21"/>
    </row>
    <row r="8087" spans="1:16">
      <c r="A8087" s="21" t="s">
        <v>2214</v>
      </c>
      <c r="B8087" s="21" t="s">
        <v>1735</v>
      </c>
      <c r="C8087" s="21" t="s">
        <v>2964</v>
      </c>
      <c r="D8087" s="21" t="s">
        <v>5037</v>
      </c>
      <c r="E8087" s="21" t="s">
        <v>5038</v>
      </c>
      <c r="F8087" s="21" t="s">
        <v>1751</v>
      </c>
      <c r="G8087" s="21" t="s">
        <v>5039</v>
      </c>
      <c r="H8087" s="21" t="s">
        <v>2012</v>
      </c>
      <c r="I8087" s="563">
        <v>502.2</v>
      </c>
      <c r="K8087" s="21" t="str">
        <f t="shared" si="112"/>
        <v>97622679</v>
      </c>
      <c r="L8087" s="21" t="s">
        <v>2964</v>
      </c>
      <c r="M8087" s="21" t="s">
        <v>5040</v>
      </c>
      <c r="N8087" s="21"/>
      <c r="O8087" s="21"/>
      <c r="P8087" s="21"/>
    </row>
    <row r="8088" spans="1:16">
      <c r="A8088" s="21" t="s">
        <v>2214</v>
      </c>
      <c r="B8088" s="21" t="s">
        <v>1735</v>
      </c>
      <c r="C8088" s="21" t="s">
        <v>3413</v>
      </c>
      <c r="D8088" s="21" t="s">
        <v>5041</v>
      </c>
      <c r="E8088" s="21" t="s">
        <v>5042</v>
      </c>
      <c r="F8088" s="21" t="s">
        <v>1739</v>
      </c>
      <c r="G8088" s="21" t="s">
        <v>5043</v>
      </c>
      <c r="H8088" s="21" t="s">
        <v>2012</v>
      </c>
      <c r="I8088" s="563">
        <v>1053</v>
      </c>
      <c r="K8088" s="21" t="str">
        <f t="shared" si="112"/>
        <v>70227424</v>
      </c>
      <c r="L8088" s="21" t="s">
        <v>3413</v>
      </c>
      <c r="M8088" s="21" t="s">
        <v>5044</v>
      </c>
      <c r="N8088" s="21"/>
      <c r="O8088" s="21"/>
      <c r="P8088" s="21"/>
    </row>
    <row r="8089" spans="1:16">
      <c r="A8089" s="21" t="s">
        <v>2214</v>
      </c>
      <c r="B8089" s="21" t="s">
        <v>1735</v>
      </c>
      <c r="C8089" s="21" t="s">
        <v>2528</v>
      </c>
      <c r="D8089" s="21" t="s">
        <v>5045</v>
      </c>
      <c r="E8089" s="21" t="s">
        <v>5046</v>
      </c>
      <c r="F8089" s="21" t="s">
        <v>1739</v>
      </c>
      <c r="G8089" s="21" t="s">
        <v>5047</v>
      </c>
      <c r="H8089" s="21" t="s">
        <v>2012</v>
      </c>
      <c r="I8089" s="563">
        <v>810</v>
      </c>
      <c r="K8089" s="21" t="str">
        <f t="shared" si="112"/>
        <v>99131667</v>
      </c>
      <c r="L8089" s="21" t="s">
        <v>2528</v>
      </c>
      <c r="M8089" s="21" t="s">
        <v>5048</v>
      </c>
      <c r="N8089" s="21"/>
      <c r="O8089" s="21"/>
      <c r="P8089" s="21"/>
    </row>
    <row r="8090" spans="1:16">
      <c r="A8090" s="21" t="s">
        <v>2214</v>
      </c>
      <c r="B8090" s="21" t="s">
        <v>1735</v>
      </c>
      <c r="C8090" s="21" t="s">
        <v>2872</v>
      </c>
      <c r="D8090" s="21" t="s">
        <v>5049</v>
      </c>
      <c r="E8090" s="21" t="s">
        <v>5050</v>
      </c>
      <c r="F8090" s="21" t="s">
        <v>1739</v>
      </c>
      <c r="G8090" s="21" t="s">
        <v>5051</v>
      </c>
      <c r="H8090" s="21" t="s">
        <v>2012</v>
      </c>
      <c r="I8090" s="563">
        <v>1004.4</v>
      </c>
      <c r="K8090" s="21" t="str">
        <f t="shared" si="112"/>
        <v>22482420</v>
      </c>
      <c r="L8090" s="21" t="s">
        <v>2872</v>
      </c>
      <c r="M8090" s="21" t="s">
        <v>5052</v>
      </c>
      <c r="N8090" s="21"/>
      <c r="O8090" s="21"/>
      <c r="P8090" s="21"/>
    </row>
    <row r="8091" spans="1:16">
      <c r="A8091" s="21" t="s">
        <v>2214</v>
      </c>
      <c r="B8091" s="21" t="s">
        <v>1735</v>
      </c>
      <c r="C8091" s="21" t="s">
        <v>2677</v>
      </c>
      <c r="D8091" s="21" t="s">
        <v>5053</v>
      </c>
      <c r="E8091" s="21" t="s">
        <v>5054</v>
      </c>
      <c r="F8091" s="21" t="s">
        <v>1739</v>
      </c>
      <c r="G8091" s="21" t="s">
        <v>5055</v>
      </c>
      <c r="H8091" s="21" t="s">
        <v>2012</v>
      </c>
      <c r="I8091" s="563">
        <v>1215</v>
      </c>
      <c r="K8091" s="21" t="str">
        <f t="shared" si="112"/>
        <v>80312638</v>
      </c>
      <c r="L8091" s="21" t="s">
        <v>2677</v>
      </c>
      <c r="M8091" s="21" t="s">
        <v>5056</v>
      </c>
      <c r="N8091" s="21"/>
      <c r="O8091" s="21"/>
      <c r="P8091" s="21"/>
    </row>
    <row r="8092" spans="1:16">
      <c r="A8092" s="21" t="s">
        <v>2214</v>
      </c>
      <c r="B8092" s="21" t="s">
        <v>1735</v>
      </c>
      <c r="C8092" s="21" t="s">
        <v>3413</v>
      </c>
      <c r="D8092" s="21" t="s">
        <v>5057</v>
      </c>
      <c r="E8092" s="21" t="s">
        <v>5058</v>
      </c>
      <c r="F8092" s="21" t="s">
        <v>1739</v>
      </c>
      <c r="G8092" s="21" t="s">
        <v>5059</v>
      </c>
      <c r="H8092" s="21" t="s">
        <v>2012</v>
      </c>
      <c r="I8092" s="563">
        <v>1028.7</v>
      </c>
      <c r="K8092" s="21" t="str">
        <f t="shared" si="112"/>
        <v>70227424</v>
      </c>
      <c r="L8092" s="21" t="s">
        <v>3413</v>
      </c>
      <c r="M8092" s="21" t="s">
        <v>5060</v>
      </c>
      <c r="N8092" s="21"/>
      <c r="O8092" s="21"/>
      <c r="P8092" s="21"/>
    </row>
    <row r="8093" spans="1:16">
      <c r="A8093" s="21" t="s">
        <v>2214</v>
      </c>
      <c r="B8093" s="21" t="s">
        <v>1735</v>
      </c>
      <c r="C8093" s="21" t="s">
        <v>2635</v>
      </c>
      <c r="D8093" s="21" t="s">
        <v>5061</v>
      </c>
      <c r="E8093" s="21" t="s">
        <v>5062</v>
      </c>
      <c r="F8093" s="21" t="s">
        <v>1751</v>
      </c>
      <c r="G8093" s="21" t="s">
        <v>5063</v>
      </c>
      <c r="H8093" s="21" t="s">
        <v>2012</v>
      </c>
      <c r="I8093" s="563">
        <v>818.1</v>
      </c>
      <c r="K8093" s="21" t="str">
        <f t="shared" si="112"/>
        <v>82101873</v>
      </c>
      <c r="L8093" s="21" t="s">
        <v>2635</v>
      </c>
      <c r="M8093" s="21" t="s">
        <v>5064</v>
      </c>
      <c r="N8093" s="21"/>
      <c r="O8093" s="21"/>
      <c r="P8093" s="21"/>
    </row>
    <row r="8094" spans="1:16">
      <c r="A8094" s="21" t="s">
        <v>2214</v>
      </c>
      <c r="B8094" s="21" t="s">
        <v>1735</v>
      </c>
      <c r="C8094" s="21" t="s">
        <v>2816</v>
      </c>
      <c r="D8094" s="21" t="s">
        <v>5065</v>
      </c>
      <c r="E8094" s="21" t="s">
        <v>5066</v>
      </c>
      <c r="F8094" s="21" t="s">
        <v>1739</v>
      </c>
      <c r="G8094" s="21" t="s">
        <v>5067</v>
      </c>
      <c r="H8094" s="21" t="s">
        <v>2012</v>
      </c>
      <c r="I8094" s="563">
        <v>1806.3</v>
      </c>
      <c r="K8094" s="21" t="str">
        <f t="shared" si="112"/>
        <v>25285980</v>
      </c>
      <c r="L8094" s="21" t="s">
        <v>2816</v>
      </c>
      <c r="M8094" s="21" t="s">
        <v>5068</v>
      </c>
      <c r="N8094" s="21"/>
      <c r="O8094" s="21"/>
      <c r="P8094" s="21"/>
    </row>
    <row r="8095" spans="1:16">
      <c r="A8095" s="21" t="s">
        <v>2214</v>
      </c>
      <c r="B8095" s="21" t="s">
        <v>1735</v>
      </c>
      <c r="C8095" s="21" t="s">
        <v>2658</v>
      </c>
      <c r="D8095" s="21" t="s">
        <v>5069</v>
      </c>
      <c r="E8095" s="21" t="s">
        <v>5070</v>
      </c>
      <c r="F8095" s="21" t="s">
        <v>1751</v>
      </c>
      <c r="G8095" s="21" t="s">
        <v>5071</v>
      </c>
      <c r="H8095" s="21" t="s">
        <v>2012</v>
      </c>
      <c r="I8095" s="563">
        <v>1377</v>
      </c>
      <c r="K8095" s="21" t="str">
        <f t="shared" si="112"/>
        <v>96151525</v>
      </c>
      <c r="L8095" s="21" t="s">
        <v>2658</v>
      </c>
      <c r="M8095" s="21" t="s">
        <v>5072</v>
      </c>
      <c r="N8095" s="21"/>
      <c r="O8095" s="21"/>
      <c r="P8095" s="21"/>
    </row>
    <row r="8096" spans="1:16">
      <c r="A8096" s="21" t="s">
        <v>2214</v>
      </c>
      <c r="B8096" s="21" t="s">
        <v>1735</v>
      </c>
      <c r="C8096" s="21" t="s">
        <v>2759</v>
      </c>
      <c r="D8096" s="21" t="s">
        <v>5073</v>
      </c>
      <c r="E8096" s="21" t="s">
        <v>5074</v>
      </c>
      <c r="F8096" s="21" t="s">
        <v>1739</v>
      </c>
      <c r="G8096" s="21" t="s">
        <v>5075</v>
      </c>
      <c r="H8096" s="21" t="s">
        <v>2012</v>
      </c>
      <c r="I8096" s="563">
        <v>1352.7</v>
      </c>
      <c r="K8096" s="21" t="str">
        <f t="shared" si="112"/>
        <v>25255235</v>
      </c>
      <c r="L8096" s="21" t="s">
        <v>2759</v>
      </c>
      <c r="M8096" s="21" t="s">
        <v>5076</v>
      </c>
      <c r="N8096" s="21"/>
      <c r="O8096" s="21"/>
      <c r="P8096" s="21"/>
    </row>
    <row r="8097" spans="1:16">
      <c r="A8097" s="21" t="s">
        <v>2214</v>
      </c>
      <c r="B8097" s="21" t="s">
        <v>1735</v>
      </c>
      <c r="C8097" s="21" t="s">
        <v>2417</v>
      </c>
      <c r="D8097" s="21" t="s">
        <v>5077</v>
      </c>
      <c r="E8097" s="21" t="s">
        <v>5078</v>
      </c>
      <c r="F8097" s="21" t="s">
        <v>1751</v>
      </c>
      <c r="G8097" s="21" t="s">
        <v>5079</v>
      </c>
      <c r="H8097" s="21" t="s">
        <v>2012</v>
      </c>
      <c r="I8097" s="563">
        <v>1004.4</v>
      </c>
      <c r="K8097" s="21" t="str">
        <f t="shared" si="112"/>
        <v>93726941</v>
      </c>
      <c r="L8097" s="21" t="s">
        <v>2417</v>
      </c>
      <c r="M8097" s="21" t="s">
        <v>5080</v>
      </c>
      <c r="N8097" s="21"/>
      <c r="O8097" s="21"/>
      <c r="P8097" s="21"/>
    </row>
    <row r="8098" spans="1:16">
      <c r="A8098" s="21" t="s">
        <v>2214</v>
      </c>
      <c r="B8098" s="21" t="s">
        <v>1735</v>
      </c>
      <c r="C8098" s="21" t="s">
        <v>2289</v>
      </c>
      <c r="D8098" s="21" t="s">
        <v>5081</v>
      </c>
      <c r="E8098" s="21" t="s">
        <v>5082</v>
      </c>
      <c r="F8098" s="21" t="s">
        <v>1739</v>
      </c>
      <c r="G8098" s="21" t="s">
        <v>5083</v>
      </c>
      <c r="H8098" s="21" t="s">
        <v>2012</v>
      </c>
      <c r="I8098" s="563">
        <v>405</v>
      </c>
      <c r="K8098" s="21" t="str">
        <f t="shared" si="112"/>
        <v>90598408</v>
      </c>
      <c r="L8098" s="21" t="s">
        <v>2289</v>
      </c>
      <c r="M8098" s="21" t="s">
        <v>5084</v>
      </c>
      <c r="N8098" s="21"/>
      <c r="O8098" s="21"/>
      <c r="P8098" s="21"/>
    </row>
    <row r="8099" spans="1:16">
      <c r="A8099" s="21" t="s">
        <v>2214</v>
      </c>
      <c r="B8099" s="21" t="s">
        <v>1735</v>
      </c>
      <c r="C8099" s="21" t="s">
        <v>2842</v>
      </c>
      <c r="D8099" s="21" t="s">
        <v>5085</v>
      </c>
      <c r="E8099" s="21" t="s">
        <v>5086</v>
      </c>
      <c r="F8099" s="21" t="s">
        <v>1739</v>
      </c>
      <c r="G8099" s="21" t="s">
        <v>5087</v>
      </c>
      <c r="H8099" s="21" t="s">
        <v>2012</v>
      </c>
      <c r="I8099" s="563">
        <v>704.7</v>
      </c>
      <c r="K8099" s="21" t="str">
        <f t="shared" si="112"/>
        <v>24143379</v>
      </c>
      <c r="L8099" s="21" t="s">
        <v>2842</v>
      </c>
      <c r="M8099" s="21" t="s">
        <v>5088</v>
      </c>
      <c r="N8099" s="21"/>
      <c r="O8099" s="21"/>
      <c r="P8099" s="21"/>
    </row>
    <row r="8100" spans="1:16">
      <c r="A8100" s="21" t="s">
        <v>2214</v>
      </c>
      <c r="B8100" s="21" t="s">
        <v>1735</v>
      </c>
      <c r="C8100" s="21" t="s">
        <v>3199</v>
      </c>
      <c r="D8100" s="21" t="s">
        <v>5089</v>
      </c>
      <c r="E8100" s="21" t="s">
        <v>5090</v>
      </c>
      <c r="F8100" s="21" t="s">
        <v>1739</v>
      </c>
      <c r="G8100" s="21" t="s">
        <v>5091</v>
      </c>
      <c r="H8100" s="21" t="s">
        <v>2012</v>
      </c>
      <c r="I8100" s="563">
        <v>502.2</v>
      </c>
      <c r="K8100" s="21" t="str">
        <f t="shared" si="112"/>
        <v>25256065</v>
      </c>
      <c r="L8100" s="21" t="s">
        <v>3199</v>
      </c>
      <c r="M8100" s="21" t="s">
        <v>5092</v>
      </c>
      <c r="N8100" s="21"/>
      <c r="O8100" s="21"/>
      <c r="P8100" s="21"/>
    </row>
    <row r="8101" spans="1:16">
      <c r="A8101" s="21" t="s">
        <v>2214</v>
      </c>
      <c r="B8101" s="21" t="s">
        <v>1735</v>
      </c>
      <c r="C8101" s="21" t="s">
        <v>2677</v>
      </c>
      <c r="D8101" s="21" t="s">
        <v>5093</v>
      </c>
      <c r="E8101" s="21" t="s">
        <v>5094</v>
      </c>
      <c r="F8101" s="21" t="s">
        <v>1739</v>
      </c>
      <c r="G8101" s="21" t="s">
        <v>5095</v>
      </c>
      <c r="H8101" s="21" t="s">
        <v>2012</v>
      </c>
      <c r="I8101" s="563">
        <v>801.9</v>
      </c>
      <c r="K8101" s="21" t="str">
        <f t="shared" si="112"/>
        <v>80312638</v>
      </c>
      <c r="L8101" s="21" t="s">
        <v>2677</v>
      </c>
      <c r="M8101" s="21" t="s">
        <v>5096</v>
      </c>
      <c r="N8101" s="21"/>
      <c r="O8101" s="21"/>
      <c r="P8101" s="21"/>
    </row>
    <row r="8102" spans="1:16">
      <c r="A8102" s="21" t="s">
        <v>2214</v>
      </c>
      <c r="B8102" s="21" t="s">
        <v>1735</v>
      </c>
      <c r="C8102" s="21" t="s">
        <v>3364</v>
      </c>
      <c r="D8102" s="21" t="s">
        <v>5097</v>
      </c>
      <c r="E8102" s="21" t="s">
        <v>5098</v>
      </c>
      <c r="F8102" s="21" t="s">
        <v>1751</v>
      </c>
      <c r="G8102" s="21" t="s">
        <v>5099</v>
      </c>
      <c r="H8102" s="21" t="s">
        <v>2012</v>
      </c>
      <c r="I8102" s="563">
        <v>405</v>
      </c>
      <c r="K8102" s="21" t="str">
        <f t="shared" si="112"/>
        <v>99131527</v>
      </c>
      <c r="L8102" s="21" t="s">
        <v>3364</v>
      </c>
      <c r="M8102" s="21" t="s">
        <v>5100</v>
      </c>
      <c r="N8102" s="21"/>
      <c r="O8102" s="21"/>
      <c r="P8102" s="21"/>
    </row>
    <row r="8103" spans="1:16">
      <c r="A8103" s="21" t="s">
        <v>2214</v>
      </c>
      <c r="B8103" s="21" t="s">
        <v>1735</v>
      </c>
      <c r="C8103" s="21" t="s">
        <v>2981</v>
      </c>
      <c r="D8103" s="21" t="s">
        <v>5101</v>
      </c>
      <c r="E8103" s="21" t="s">
        <v>5102</v>
      </c>
      <c r="F8103" s="21" t="s">
        <v>1739</v>
      </c>
      <c r="G8103" s="21" t="s">
        <v>5103</v>
      </c>
      <c r="H8103" s="21" t="s">
        <v>2012</v>
      </c>
      <c r="I8103" s="563">
        <v>600</v>
      </c>
      <c r="K8103" s="21" t="str">
        <f t="shared" si="112"/>
        <v>81413213</v>
      </c>
      <c r="L8103" s="21" t="s">
        <v>2981</v>
      </c>
      <c r="M8103" s="21" t="s">
        <v>5104</v>
      </c>
      <c r="N8103" s="21"/>
      <c r="O8103" s="21"/>
      <c r="P8103" s="21"/>
    </row>
    <row r="8104" spans="1:16">
      <c r="A8104" s="21" t="s">
        <v>2214</v>
      </c>
      <c r="B8104" s="21" t="s">
        <v>1735</v>
      </c>
      <c r="C8104" s="21" t="s">
        <v>4015</v>
      </c>
      <c r="D8104" s="21" t="s">
        <v>5105</v>
      </c>
      <c r="E8104" s="21" t="s">
        <v>5106</v>
      </c>
      <c r="F8104" s="21" t="s">
        <v>1751</v>
      </c>
      <c r="G8104" s="21" t="s">
        <v>5107</v>
      </c>
      <c r="H8104" s="21" t="s">
        <v>2012</v>
      </c>
      <c r="I8104" s="563">
        <v>1004.4</v>
      </c>
      <c r="K8104" s="21" t="str">
        <f t="shared" ref="K8104:K8126" si="113">MID(M8104,1,8)</f>
        <v>97134471</v>
      </c>
      <c r="L8104" s="21" t="s">
        <v>4015</v>
      </c>
      <c r="M8104" s="21" t="s">
        <v>5108</v>
      </c>
      <c r="N8104" s="21"/>
      <c r="O8104" s="21"/>
      <c r="P8104" s="21"/>
    </row>
    <row r="8105" spans="1:16">
      <c r="A8105" s="21" t="s">
        <v>2214</v>
      </c>
      <c r="B8105" s="21" t="s">
        <v>1735</v>
      </c>
      <c r="C8105" s="21" t="s">
        <v>3241</v>
      </c>
      <c r="D8105" s="21" t="s">
        <v>5109</v>
      </c>
      <c r="E8105" s="21" t="s">
        <v>5110</v>
      </c>
      <c r="F8105" s="21" t="s">
        <v>1739</v>
      </c>
      <c r="G8105" s="21" t="s">
        <v>5111</v>
      </c>
      <c r="H8105" s="21" t="s">
        <v>2012</v>
      </c>
      <c r="I8105" s="563">
        <v>1004.4</v>
      </c>
      <c r="K8105" s="21" t="str">
        <f t="shared" si="113"/>
        <v>93481312</v>
      </c>
      <c r="L8105" s="21" t="s">
        <v>3241</v>
      </c>
      <c r="M8105" s="21" t="s">
        <v>5112</v>
      </c>
      <c r="N8105" s="21"/>
      <c r="O8105" s="21"/>
      <c r="P8105" s="21"/>
    </row>
    <row r="8106" spans="1:16">
      <c r="A8106" s="21" t="s">
        <v>2214</v>
      </c>
      <c r="B8106" s="21" t="s">
        <v>1735</v>
      </c>
      <c r="C8106" s="21" t="s">
        <v>2515</v>
      </c>
      <c r="D8106" s="21" t="s">
        <v>5113</v>
      </c>
      <c r="E8106" s="21" t="s">
        <v>5114</v>
      </c>
      <c r="F8106" s="21" t="s">
        <v>1751</v>
      </c>
      <c r="G8106" s="21" t="s">
        <v>5115</v>
      </c>
      <c r="H8106" s="21" t="s">
        <v>2012</v>
      </c>
      <c r="I8106" s="563">
        <v>500</v>
      </c>
      <c r="K8106" s="21" t="str">
        <f t="shared" si="113"/>
        <v>81414702</v>
      </c>
      <c r="L8106" s="21" t="s">
        <v>2515</v>
      </c>
      <c r="M8106" s="21" t="s">
        <v>5116</v>
      </c>
      <c r="N8106" s="21"/>
      <c r="O8106" s="21"/>
      <c r="P8106" s="21"/>
    </row>
    <row r="8107" spans="1:16">
      <c r="A8107" s="21" t="s">
        <v>2214</v>
      </c>
      <c r="B8107" s="21" t="s">
        <v>1735</v>
      </c>
      <c r="C8107" s="21" t="s">
        <v>2986</v>
      </c>
      <c r="D8107" s="21" t="s">
        <v>5117</v>
      </c>
      <c r="E8107" s="21" t="s">
        <v>5118</v>
      </c>
      <c r="F8107" s="21" t="s">
        <v>1751</v>
      </c>
      <c r="G8107" s="21" t="s">
        <v>5119</v>
      </c>
      <c r="H8107" s="21" t="s">
        <v>2012</v>
      </c>
      <c r="I8107" s="563">
        <v>810</v>
      </c>
      <c r="K8107" s="21" t="str">
        <f t="shared" si="113"/>
        <v>22482874</v>
      </c>
      <c r="L8107" s="21" t="s">
        <v>2986</v>
      </c>
      <c r="M8107" s="21" t="s">
        <v>5120</v>
      </c>
      <c r="N8107" s="21"/>
      <c r="O8107" s="21"/>
      <c r="P8107" s="21"/>
    </row>
    <row r="8108" spans="1:16">
      <c r="A8108" s="21" t="s">
        <v>2214</v>
      </c>
      <c r="B8108" s="21" t="s">
        <v>1735</v>
      </c>
      <c r="C8108" s="21" t="s">
        <v>2417</v>
      </c>
      <c r="D8108" s="21" t="s">
        <v>5121</v>
      </c>
      <c r="E8108" s="21" t="s">
        <v>5122</v>
      </c>
      <c r="F8108" s="21" t="s">
        <v>1751</v>
      </c>
      <c r="G8108" s="21" t="s">
        <v>5123</v>
      </c>
      <c r="H8108" s="21" t="s">
        <v>2012</v>
      </c>
      <c r="I8108" s="563">
        <v>810</v>
      </c>
      <c r="K8108" s="21" t="str">
        <f t="shared" si="113"/>
        <v>93726941</v>
      </c>
      <c r="L8108" s="21" t="s">
        <v>2417</v>
      </c>
      <c r="M8108" s="21" t="s">
        <v>5124</v>
      </c>
      <c r="N8108" s="21"/>
      <c r="O8108" s="21"/>
      <c r="P8108" s="21"/>
    </row>
    <row r="8109" spans="1:16">
      <c r="A8109" s="21" t="s">
        <v>2214</v>
      </c>
      <c r="B8109" s="21" t="s">
        <v>1735</v>
      </c>
      <c r="C8109" s="21" t="s">
        <v>3194</v>
      </c>
      <c r="D8109" s="21" t="s">
        <v>5125</v>
      </c>
      <c r="E8109" s="21" t="s">
        <v>5126</v>
      </c>
      <c r="F8109" s="21" t="s">
        <v>1751</v>
      </c>
      <c r="G8109" s="21" t="s">
        <v>5127</v>
      </c>
      <c r="H8109" s="21" t="s">
        <v>2012</v>
      </c>
      <c r="I8109" s="563">
        <v>1000</v>
      </c>
      <c r="K8109" s="21" t="str">
        <f t="shared" si="113"/>
        <v>82533359</v>
      </c>
      <c r="L8109" s="21" t="s">
        <v>3194</v>
      </c>
      <c r="M8109" s="21" t="s">
        <v>5128</v>
      </c>
      <c r="N8109" s="21"/>
      <c r="O8109" s="21"/>
      <c r="P8109" s="21"/>
    </row>
    <row r="8110" spans="1:16">
      <c r="A8110" s="21" t="s">
        <v>2214</v>
      </c>
      <c r="B8110" s="21" t="s">
        <v>1735</v>
      </c>
      <c r="C8110" s="21" t="s">
        <v>2677</v>
      </c>
      <c r="D8110" s="21" t="s">
        <v>5129</v>
      </c>
      <c r="E8110" s="21" t="s">
        <v>5130</v>
      </c>
      <c r="F8110" s="21" t="s">
        <v>1739</v>
      </c>
      <c r="G8110" s="21" t="s">
        <v>5131</v>
      </c>
      <c r="H8110" s="21" t="s">
        <v>2012</v>
      </c>
      <c r="I8110" s="563">
        <v>599.4</v>
      </c>
      <c r="K8110" s="21" t="str">
        <f t="shared" si="113"/>
        <v>80312638</v>
      </c>
      <c r="L8110" s="21" t="s">
        <v>2677</v>
      </c>
      <c r="M8110" s="21" t="s">
        <v>5132</v>
      </c>
      <c r="N8110" s="21"/>
      <c r="O8110" s="21"/>
      <c r="P8110" s="21"/>
    </row>
    <row r="8111" spans="1:16">
      <c r="A8111" s="21" t="s">
        <v>2214</v>
      </c>
      <c r="B8111" s="21" t="s">
        <v>1735</v>
      </c>
      <c r="C8111" s="21" t="s">
        <v>2821</v>
      </c>
      <c r="D8111" s="21" t="s">
        <v>5133</v>
      </c>
      <c r="E8111" s="21" t="s">
        <v>5134</v>
      </c>
      <c r="F8111" s="21" t="s">
        <v>1739</v>
      </c>
      <c r="G8111" s="21" t="s">
        <v>5135</v>
      </c>
      <c r="H8111" s="21" t="s">
        <v>2012</v>
      </c>
      <c r="I8111" s="563">
        <v>502.2</v>
      </c>
      <c r="K8111" s="21" t="str">
        <f t="shared" si="113"/>
        <v>97052089</v>
      </c>
      <c r="L8111" s="21" t="s">
        <v>2821</v>
      </c>
      <c r="M8111" s="21" t="s">
        <v>5136</v>
      </c>
      <c r="N8111" s="21"/>
      <c r="O8111" s="21"/>
      <c r="P8111" s="21"/>
    </row>
    <row r="8112" spans="1:16">
      <c r="A8112" s="21" t="s">
        <v>2214</v>
      </c>
      <c r="B8112" s="21" t="s">
        <v>1735</v>
      </c>
      <c r="C8112" s="21" t="s">
        <v>2289</v>
      </c>
      <c r="D8112" s="21" t="s">
        <v>5137</v>
      </c>
      <c r="E8112" s="21" t="s">
        <v>5138</v>
      </c>
      <c r="F8112" s="21" t="s">
        <v>1751</v>
      </c>
      <c r="G8112" s="21" t="s">
        <v>5139</v>
      </c>
      <c r="H8112" s="21" t="s">
        <v>2012</v>
      </c>
      <c r="I8112" s="563">
        <v>305</v>
      </c>
      <c r="K8112" s="21" t="str">
        <f t="shared" si="113"/>
        <v>90598408</v>
      </c>
      <c r="L8112" s="21" t="s">
        <v>2289</v>
      </c>
      <c r="M8112" s="21" t="s">
        <v>5140</v>
      </c>
      <c r="N8112" s="21"/>
      <c r="O8112" s="21"/>
      <c r="P8112" s="21"/>
    </row>
    <row r="8113" spans="1:16">
      <c r="A8113" s="21" t="s">
        <v>2214</v>
      </c>
      <c r="B8113" s="21" t="s">
        <v>1735</v>
      </c>
      <c r="C8113" s="21" t="s">
        <v>3194</v>
      </c>
      <c r="D8113" s="21" t="s">
        <v>5141</v>
      </c>
      <c r="E8113" s="21" t="s">
        <v>5142</v>
      </c>
      <c r="F8113" s="21" t="s">
        <v>1739</v>
      </c>
      <c r="G8113" s="21" t="s">
        <v>5143</v>
      </c>
      <c r="H8113" s="21" t="s">
        <v>2012</v>
      </c>
      <c r="I8113" s="563">
        <v>810</v>
      </c>
      <c r="K8113" s="21" t="str">
        <f t="shared" si="113"/>
        <v>82533359</v>
      </c>
      <c r="L8113" s="21" t="s">
        <v>3194</v>
      </c>
      <c r="M8113" s="21" t="s">
        <v>5144</v>
      </c>
      <c r="N8113" s="21"/>
      <c r="O8113" s="21"/>
      <c r="P8113" s="21"/>
    </row>
    <row r="8114" spans="1:16">
      <c r="A8114" s="21" t="s">
        <v>2214</v>
      </c>
      <c r="B8114" s="21" t="s">
        <v>1735</v>
      </c>
      <c r="C8114" s="21" t="s">
        <v>2484</v>
      </c>
      <c r="D8114" s="21" t="s">
        <v>5145</v>
      </c>
      <c r="E8114" s="21" t="s">
        <v>5146</v>
      </c>
      <c r="F8114" s="21" t="s">
        <v>1739</v>
      </c>
      <c r="G8114" s="21" t="s">
        <v>5147</v>
      </c>
      <c r="H8114" s="21" t="s">
        <v>2012</v>
      </c>
      <c r="I8114" s="563">
        <v>1498.5</v>
      </c>
      <c r="K8114" s="21" t="str">
        <f t="shared" si="113"/>
        <v>97227475</v>
      </c>
      <c r="L8114" s="21" t="s">
        <v>2484</v>
      </c>
      <c r="M8114" s="21" t="s">
        <v>5148</v>
      </c>
      <c r="N8114" s="21"/>
      <c r="O8114" s="21"/>
      <c r="P8114" s="21"/>
    </row>
    <row r="8115" spans="1:16">
      <c r="A8115" s="21" t="s">
        <v>2214</v>
      </c>
      <c r="B8115" s="21" t="s">
        <v>1735</v>
      </c>
      <c r="C8115" s="21" t="s">
        <v>3241</v>
      </c>
      <c r="D8115" s="21" t="s">
        <v>5149</v>
      </c>
      <c r="E8115" s="21" t="s">
        <v>5150</v>
      </c>
      <c r="F8115" s="21" t="s">
        <v>1751</v>
      </c>
      <c r="G8115" s="21" t="s">
        <v>5151</v>
      </c>
      <c r="H8115" s="21" t="s">
        <v>2012</v>
      </c>
      <c r="I8115" s="563">
        <v>1004.4</v>
      </c>
      <c r="K8115" s="21" t="str">
        <f t="shared" si="113"/>
        <v>93481312</v>
      </c>
      <c r="L8115" s="21" t="s">
        <v>3241</v>
      </c>
      <c r="M8115" s="21" t="s">
        <v>5152</v>
      </c>
      <c r="N8115" s="21"/>
      <c r="O8115" s="21"/>
      <c r="P8115" s="21"/>
    </row>
    <row r="8116" spans="1:16">
      <c r="A8116" s="21" t="s">
        <v>2214</v>
      </c>
      <c r="B8116" s="21" t="s">
        <v>1735</v>
      </c>
      <c r="C8116" s="21" t="s">
        <v>3194</v>
      </c>
      <c r="D8116" s="21" t="s">
        <v>5153</v>
      </c>
      <c r="E8116" s="21" t="s">
        <v>5154</v>
      </c>
      <c r="F8116" s="21" t="s">
        <v>1739</v>
      </c>
      <c r="G8116" s="21" t="s">
        <v>5155</v>
      </c>
      <c r="H8116" s="21" t="s">
        <v>2012</v>
      </c>
      <c r="I8116" s="563">
        <v>810</v>
      </c>
      <c r="K8116" s="21" t="str">
        <f t="shared" si="113"/>
        <v>82533359</v>
      </c>
      <c r="L8116" s="21" t="s">
        <v>3194</v>
      </c>
      <c r="M8116" s="21" t="s">
        <v>5156</v>
      </c>
      <c r="N8116" s="21"/>
      <c r="O8116" s="21"/>
      <c r="P8116" s="21"/>
    </row>
    <row r="8117" spans="1:16">
      <c r="A8117" s="21" t="s">
        <v>2214</v>
      </c>
      <c r="B8117" s="21" t="s">
        <v>1735</v>
      </c>
      <c r="C8117" s="21" t="s">
        <v>4015</v>
      </c>
      <c r="D8117" s="21" t="s">
        <v>5157</v>
      </c>
      <c r="E8117" s="21" t="s">
        <v>5158</v>
      </c>
      <c r="F8117" s="21" t="s">
        <v>1739</v>
      </c>
      <c r="G8117" s="21" t="s">
        <v>5159</v>
      </c>
      <c r="H8117" s="21" t="s">
        <v>2012</v>
      </c>
      <c r="I8117" s="563">
        <v>1000</v>
      </c>
      <c r="K8117" s="21" t="str">
        <f t="shared" si="113"/>
        <v>97134471</v>
      </c>
      <c r="L8117" s="21" t="s">
        <v>4015</v>
      </c>
      <c r="M8117" s="21" t="s">
        <v>5160</v>
      </c>
      <c r="N8117" s="21"/>
      <c r="O8117" s="21"/>
      <c r="P8117" s="21"/>
    </row>
    <row r="8118" spans="1:16">
      <c r="A8118" s="21" t="s">
        <v>2214</v>
      </c>
      <c r="B8118" s="21" t="s">
        <v>1735</v>
      </c>
      <c r="C8118" s="21" t="s">
        <v>5161</v>
      </c>
      <c r="D8118" s="21" t="s">
        <v>5162</v>
      </c>
      <c r="E8118" s="21" t="s">
        <v>5163</v>
      </c>
      <c r="F8118" s="21" t="s">
        <v>1751</v>
      </c>
      <c r="G8118" s="21" t="s">
        <v>5164</v>
      </c>
      <c r="H8118" s="21" t="s">
        <v>2012</v>
      </c>
      <c r="I8118" s="563">
        <v>502</v>
      </c>
      <c r="K8118" s="21" t="str">
        <f t="shared" si="113"/>
        <v>82531056</v>
      </c>
      <c r="L8118" s="21" t="s">
        <v>5161</v>
      </c>
      <c r="M8118" s="21" t="s">
        <v>5165</v>
      </c>
      <c r="N8118" s="21"/>
      <c r="O8118" s="21"/>
      <c r="P8118" s="21"/>
    </row>
    <row r="8119" spans="1:16">
      <c r="A8119" s="21" t="s">
        <v>2214</v>
      </c>
      <c r="B8119" s="21" t="s">
        <v>1735</v>
      </c>
      <c r="C8119" s="21" t="s">
        <v>2215</v>
      </c>
      <c r="D8119" s="21" t="s">
        <v>5166</v>
      </c>
      <c r="E8119" s="21" t="s">
        <v>5167</v>
      </c>
      <c r="F8119" s="21" t="s">
        <v>1751</v>
      </c>
      <c r="G8119" s="21" t="s">
        <v>5168</v>
      </c>
      <c r="H8119" s="21" t="s">
        <v>2012</v>
      </c>
      <c r="I8119" s="563">
        <v>977.55</v>
      </c>
      <c r="K8119" s="21" t="str">
        <f t="shared" si="113"/>
        <v>82632940</v>
      </c>
      <c r="L8119" s="21" t="s">
        <v>2215</v>
      </c>
      <c r="M8119" s="21" t="s">
        <v>5169</v>
      </c>
      <c r="N8119" s="21"/>
      <c r="O8119" s="21"/>
      <c r="P8119" s="21"/>
    </row>
    <row r="8120" spans="1:16">
      <c r="A8120" s="21" t="s">
        <v>2214</v>
      </c>
      <c r="B8120" s="21" t="s">
        <v>1735</v>
      </c>
      <c r="C8120" s="21" t="s">
        <v>4015</v>
      </c>
      <c r="D8120" s="21" t="s">
        <v>5170</v>
      </c>
      <c r="E8120" s="21" t="s">
        <v>5171</v>
      </c>
      <c r="F8120" s="21" t="s">
        <v>1739</v>
      </c>
      <c r="G8120" s="21" t="s">
        <v>5172</v>
      </c>
      <c r="H8120" s="21" t="s">
        <v>2012</v>
      </c>
      <c r="I8120" s="563">
        <v>700</v>
      </c>
      <c r="K8120" s="21" t="str">
        <f t="shared" si="113"/>
        <v>97134471</v>
      </c>
      <c r="L8120" s="21" t="s">
        <v>4015</v>
      </c>
      <c r="M8120" s="21" t="s">
        <v>5173</v>
      </c>
      <c r="N8120" s="21"/>
      <c r="O8120" s="21"/>
      <c r="P8120" s="21"/>
    </row>
    <row r="8121" spans="1:16">
      <c r="A8121" s="21" t="s">
        <v>2214</v>
      </c>
      <c r="B8121" s="21" t="s">
        <v>1735</v>
      </c>
      <c r="C8121" s="21" t="s">
        <v>2663</v>
      </c>
      <c r="D8121" s="21" t="s">
        <v>5174</v>
      </c>
      <c r="E8121" s="21" t="s">
        <v>5175</v>
      </c>
      <c r="F8121" s="21" t="s">
        <v>1739</v>
      </c>
      <c r="G8121" s="21" t="s">
        <v>5176</v>
      </c>
      <c r="H8121" s="21" t="s">
        <v>2012</v>
      </c>
      <c r="I8121" s="563">
        <v>1158.3</v>
      </c>
      <c r="K8121" s="21" t="str">
        <f t="shared" si="113"/>
        <v>96196696</v>
      </c>
      <c r="L8121" s="21" t="s">
        <v>2663</v>
      </c>
      <c r="M8121" s="21" t="s">
        <v>5177</v>
      </c>
      <c r="N8121" s="21"/>
      <c r="O8121" s="21"/>
      <c r="P8121" s="21"/>
    </row>
    <row r="8122" spans="1:16">
      <c r="A8122" s="21" t="s">
        <v>2214</v>
      </c>
      <c r="B8122" s="21" t="s">
        <v>1735</v>
      </c>
      <c r="C8122" s="21" t="s">
        <v>3149</v>
      </c>
      <c r="D8122" s="21" t="s">
        <v>5178</v>
      </c>
      <c r="E8122" s="21" t="s">
        <v>5179</v>
      </c>
      <c r="F8122" s="21" t="s">
        <v>1751</v>
      </c>
      <c r="G8122" s="21" t="s">
        <v>5180</v>
      </c>
      <c r="H8122" s="21" t="s">
        <v>2012</v>
      </c>
      <c r="I8122" s="563">
        <v>405</v>
      </c>
      <c r="K8122" s="21" t="str">
        <f t="shared" si="113"/>
        <v>96026406</v>
      </c>
      <c r="L8122" s="21" t="s">
        <v>3149</v>
      </c>
      <c r="M8122" s="21" t="s">
        <v>5181</v>
      </c>
      <c r="N8122" s="21"/>
      <c r="O8122" s="21"/>
      <c r="P8122" s="21"/>
    </row>
    <row r="8123" spans="1:16">
      <c r="A8123" s="21" t="s">
        <v>2214</v>
      </c>
      <c r="B8123" s="21" t="s">
        <v>1735</v>
      </c>
      <c r="C8123" s="21" t="s">
        <v>2663</v>
      </c>
      <c r="D8123" s="21" t="s">
        <v>5182</v>
      </c>
      <c r="E8123" s="21" t="s">
        <v>5183</v>
      </c>
      <c r="F8123" s="21" t="s">
        <v>1751</v>
      </c>
      <c r="G8123" s="21" t="s">
        <v>5184</v>
      </c>
      <c r="H8123" s="21" t="s">
        <v>2012</v>
      </c>
      <c r="I8123" s="563">
        <v>899.11</v>
      </c>
      <c r="K8123" s="21" t="str">
        <f t="shared" si="113"/>
        <v>96196696</v>
      </c>
      <c r="L8123" s="21" t="s">
        <v>2663</v>
      </c>
      <c r="M8123" s="21" t="s">
        <v>5185</v>
      </c>
      <c r="N8123" s="21"/>
      <c r="O8123" s="21"/>
      <c r="P8123" s="21"/>
    </row>
    <row r="8124" spans="1:16">
      <c r="A8124" s="21" t="s">
        <v>2214</v>
      </c>
      <c r="B8124" s="21" t="s">
        <v>1735</v>
      </c>
      <c r="C8124" s="21" t="s">
        <v>3008</v>
      </c>
      <c r="D8124" s="21" t="s">
        <v>5186</v>
      </c>
      <c r="E8124" s="21" t="s">
        <v>5187</v>
      </c>
      <c r="F8124" s="21" t="s">
        <v>1751</v>
      </c>
      <c r="G8124" s="21" t="s">
        <v>5188</v>
      </c>
      <c r="H8124" s="21" t="s">
        <v>2012</v>
      </c>
      <c r="I8124" s="563">
        <v>502.2</v>
      </c>
      <c r="K8124" s="21" t="str">
        <f t="shared" si="113"/>
        <v>99131199</v>
      </c>
      <c r="L8124" s="21" t="s">
        <v>3008</v>
      </c>
      <c r="M8124" s="21" t="s">
        <v>5189</v>
      </c>
      <c r="N8124" s="21"/>
      <c r="O8124" s="21"/>
      <c r="P8124" s="21"/>
    </row>
    <row r="8125" spans="1:16">
      <c r="A8125" s="21" t="s">
        <v>2214</v>
      </c>
      <c r="B8125" s="21" t="s">
        <v>1735</v>
      </c>
      <c r="C8125" s="21" t="s">
        <v>3008</v>
      </c>
      <c r="D8125" s="21" t="s">
        <v>5190</v>
      </c>
      <c r="E8125" s="21" t="s">
        <v>5191</v>
      </c>
      <c r="F8125" s="21" t="s">
        <v>1739</v>
      </c>
      <c r="G8125" s="21" t="s">
        <v>5192</v>
      </c>
      <c r="H8125" s="21" t="s">
        <v>2012</v>
      </c>
      <c r="I8125" s="563">
        <v>1134</v>
      </c>
      <c r="K8125" s="21" t="str">
        <f t="shared" si="113"/>
        <v>99131199</v>
      </c>
      <c r="L8125" s="21" t="s">
        <v>3008</v>
      </c>
      <c r="M8125" s="21" t="s">
        <v>5193</v>
      </c>
      <c r="N8125" s="21"/>
      <c r="O8125" s="21"/>
      <c r="P8125" s="21"/>
    </row>
    <row r="8126" spans="1:16">
      <c r="A8126" s="21" t="s">
        <v>2214</v>
      </c>
      <c r="B8126" s="21" t="s">
        <v>1735</v>
      </c>
      <c r="C8126" s="21" t="s">
        <v>2215</v>
      </c>
      <c r="D8126" s="21" t="s">
        <v>5194</v>
      </c>
      <c r="E8126" s="21" t="s">
        <v>5195</v>
      </c>
      <c r="F8126" s="21" t="s">
        <v>1739</v>
      </c>
      <c r="G8126" s="21" t="s">
        <v>5196</v>
      </c>
      <c r="H8126" s="21" t="s">
        <v>2012</v>
      </c>
      <c r="I8126" s="563">
        <v>551.25</v>
      </c>
      <c r="J8126" s="563">
        <f>SUM(I7782:I8126)</f>
        <v>333752.98000000021</v>
      </c>
      <c r="K8126" s="21" t="str">
        <f t="shared" si="113"/>
        <v>82632940</v>
      </c>
      <c r="L8126" s="21" t="s">
        <v>2215</v>
      </c>
      <c r="M8126" s="21" t="s">
        <v>5197</v>
      </c>
      <c r="N8126" s="21"/>
      <c r="O8126" s="21"/>
      <c r="P8126" s="21"/>
    </row>
    <row r="8129" spans="1:16">
      <c r="A8129" s="111" t="s">
        <v>2213</v>
      </c>
      <c r="I8129" s="563">
        <f>SUM(I909:I8128)</f>
        <v>8023421.1300001843</v>
      </c>
      <c r="J8129" s="1">
        <f>SUM(J909:J8128)</f>
        <v>8023421.1300000008</v>
      </c>
    </row>
    <row r="8132" spans="1:16" ht="15.6">
      <c r="A8132" s="308" t="s">
        <v>21</v>
      </c>
      <c r="B8132" s="308"/>
      <c r="C8132" s="308"/>
      <c r="D8132" s="308"/>
      <c r="E8132" s="308"/>
      <c r="F8132" s="308"/>
      <c r="G8132" s="308"/>
      <c r="H8132" s="308"/>
      <c r="I8132" s="309"/>
      <c r="J8132" s="498"/>
      <c r="K8132" s="308"/>
      <c r="L8132" s="308"/>
      <c r="M8132" s="498"/>
      <c r="N8132" s="498"/>
      <c r="O8132" s="498"/>
    </row>
    <row r="8133" spans="1:16" ht="15.6">
      <c r="A8133" s="308" t="s">
        <v>80</v>
      </c>
      <c r="B8133" s="308" t="s">
        <v>81</v>
      </c>
      <c r="C8133" s="308" t="s">
        <v>82</v>
      </c>
      <c r="D8133" s="308" t="s">
        <v>105</v>
      </c>
      <c r="E8133" s="308" t="s">
        <v>106</v>
      </c>
      <c r="F8133" s="308" t="s">
        <v>40</v>
      </c>
      <c r="G8133" s="308" t="s">
        <v>123</v>
      </c>
      <c r="H8133" s="308" t="s">
        <v>124</v>
      </c>
      <c r="I8133" s="309" t="s">
        <v>125</v>
      </c>
      <c r="J8133" s="498"/>
      <c r="K8133" s="308" t="s">
        <v>126</v>
      </c>
      <c r="L8133" s="308" t="s">
        <v>127</v>
      </c>
      <c r="M8133" s="308"/>
      <c r="N8133" s="498"/>
      <c r="O8133" s="498"/>
    </row>
    <row r="8134" spans="1:16" s="559" customFormat="1" ht="12.75" customHeight="1">
      <c r="A8134" s="21" t="s">
        <v>5198</v>
      </c>
      <c r="B8134" s="21" t="s">
        <v>1735</v>
      </c>
      <c r="C8134" s="21" t="s">
        <v>5569</v>
      </c>
      <c r="D8134" s="21" t="s">
        <v>49997</v>
      </c>
      <c r="E8134" s="21" t="s">
        <v>49998</v>
      </c>
      <c r="F8134" s="21" t="s">
        <v>1751</v>
      </c>
      <c r="G8134" s="21" t="s">
        <v>49999</v>
      </c>
      <c r="H8134" s="21" t="s">
        <v>44664</v>
      </c>
      <c r="I8134" s="554">
        <v>600</v>
      </c>
      <c r="J8134" s="1"/>
      <c r="K8134" s="21" t="str">
        <f t="shared" ref="K8134:K8165" si="114">MID(M8134,1,8)</f>
        <v>82633358</v>
      </c>
      <c r="L8134" s="21" t="s">
        <v>5569</v>
      </c>
      <c r="M8134" s="21" t="s">
        <v>50000</v>
      </c>
      <c r="N8134" s="21"/>
      <c r="O8134" s="21"/>
      <c r="P8134" s="21"/>
    </row>
    <row r="8135" spans="1:16" s="559" customFormat="1" ht="12.75" customHeight="1">
      <c r="A8135" s="21" t="s">
        <v>5198</v>
      </c>
      <c r="B8135" s="21" t="s">
        <v>1735</v>
      </c>
      <c r="C8135" s="21" t="s">
        <v>5199</v>
      </c>
      <c r="D8135" s="21" t="s">
        <v>50001</v>
      </c>
      <c r="E8135" s="21" t="s">
        <v>50002</v>
      </c>
      <c r="F8135" s="21" t="s">
        <v>1751</v>
      </c>
      <c r="G8135" s="21" t="s">
        <v>50003</v>
      </c>
      <c r="H8135" s="21" t="s">
        <v>44664</v>
      </c>
      <c r="I8135" s="554">
        <v>2006.6</v>
      </c>
      <c r="J8135" s="1"/>
      <c r="K8135" s="21" t="str">
        <f t="shared" si="114"/>
        <v>96069258</v>
      </c>
      <c r="L8135" s="21" t="s">
        <v>5199</v>
      </c>
      <c r="M8135" s="21" t="s">
        <v>50004</v>
      </c>
      <c r="N8135" s="21"/>
      <c r="O8135" s="21"/>
      <c r="P8135" s="21"/>
    </row>
    <row r="8136" spans="1:16" s="559" customFormat="1" ht="12.75" customHeight="1">
      <c r="A8136" s="21" t="s">
        <v>5198</v>
      </c>
      <c r="B8136" s="21" t="s">
        <v>1735</v>
      </c>
      <c r="C8136" s="21" t="s">
        <v>5578</v>
      </c>
      <c r="D8136" s="21" t="s">
        <v>50005</v>
      </c>
      <c r="E8136" s="21" t="s">
        <v>50006</v>
      </c>
      <c r="F8136" s="21" t="s">
        <v>1751</v>
      </c>
      <c r="G8136" s="21" t="s">
        <v>50007</v>
      </c>
      <c r="H8136" s="21" t="s">
        <v>44664</v>
      </c>
      <c r="I8136" s="554">
        <v>13000</v>
      </c>
      <c r="J8136" s="1"/>
      <c r="K8136" s="21" t="str">
        <f t="shared" si="114"/>
        <v>22743284</v>
      </c>
      <c r="L8136" s="21" t="s">
        <v>5578</v>
      </c>
      <c r="M8136" s="21" t="s">
        <v>50008</v>
      </c>
      <c r="N8136" s="21"/>
      <c r="O8136" s="21"/>
      <c r="P8136" s="21"/>
    </row>
    <row r="8137" spans="1:16" s="559" customFormat="1" ht="12.75" customHeight="1">
      <c r="A8137" s="21" t="s">
        <v>5198</v>
      </c>
      <c r="B8137" s="21" t="s">
        <v>1735</v>
      </c>
      <c r="C8137" s="21" t="s">
        <v>5578</v>
      </c>
      <c r="D8137" s="21" t="s">
        <v>50009</v>
      </c>
      <c r="E8137" s="21" t="s">
        <v>50010</v>
      </c>
      <c r="F8137" s="21" t="s">
        <v>1739</v>
      </c>
      <c r="G8137" s="21" t="s">
        <v>50011</v>
      </c>
      <c r="H8137" s="21" t="s">
        <v>44664</v>
      </c>
      <c r="I8137" s="554">
        <v>797.9</v>
      </c>
      <c r="J8137" s="1"/>
      <c r="K8137" s="21" t="str">
        <f t="shared" si="114"/>
        <v>22743284</v>
      </c>
      <c r="L8137" s="21" t="s">
        <v>5578</v>
      </c>
      <c r="M8137" s="21" t="s">
        <v>50012</v>
      </c>
      <c r="N8137" s="21"/>
      <c r="O8137" s="21"/>
      <c r="P8137" s="21"/>
    </row>
    <row r="8138" spans="1:16" s="559" customFormat="1" ht="12.75" customHeight="1">
      <c r="A8138" s="21" t="s">
        <v>5198</v>
      </c>
      <c r="B8138" s="21" t="s">
        <v>1735</v>
      </c>
      <c r="C8138" s="21" t="s">
        <v>5309</v>
      </c>
      <c r="D8138" s="21" t="s">
        <v>50013</v>
      </c>
      <c r="E8138" s="21" t="s">
        <v>17246</v>
      </c>
      <c r="F8138" s="21" t="s">
        <v>1739</v>
      </c>
      <c r="G8138" s="21" t="s">
        <v>50014</v>
      </c>
      <c r="H8138" s="21" t="s">
        <v>44664</v>
      </c>
      <c r="I8138" s="554">
        <v>3303.5</v>
      </c>
      <c r="J8138" s="1"/>
      <c r="K8138" s="21" t="str">
        <f t="shared" si="114"/>
        <v>80220592</v>
      </c>
      <c r="L8138" s="21" t="s">
        <v>5309</v>
      </c>
      <c r="M8138" s="21" t="s">
        <v>50015</v>
      </c>
      <c r="N8138" s="21"/>
      <c r="O8138" s="21"/>
      <c r="P8138" s="21"/>
    </row>
    <row r="8139" spans="1:16" s="559" customFormat="1" ht="12.75" customHeight="1">
      <c r="A8139" s="21" t="s">
        <v>5198</v>
      </c>
      <c r="B8139" s="21" t="s">
        <v>1735</v>
      </c>
      <c r="C8139" s="21" t="s">
        <v>5221</v>
      </c>
      <c r="D8139" s="21" t="s">
        <v>50016</v>
      </c>
      <c r="E8139" s="21" t="s">
        <v>50017</v>
      </c>
      <c r="F8139" s="21" t="s">
        <v>1751</v>
      </c>
      <c r="G8139" s="21" t="s">
        <v>50018</v>
      </c>
      <c r="H8139" s="21" t="s">
        <v>44664</v>
      </c>
      <c r="I8139" s="554">
        <v>1566</v>
      </c>
      <c r="J8139" s="1"/>
      <c r="K8139" s="21" t="str">
        <f t="shared" si="114"/>
        <v>82631944</v>
      </c>
      <c r="L8139" s="21" t="s">
        <v>5221</v>
      </c>
      <c r="M8139" s="21" t="s">
        <v>50019</v>
      </c>
      <c r="N8139" s="21"/>
      <c r="O8139" s="21"/>
      <c r="P8139" s="21"/>
    </row>
    <row r="8140" spans="1:16" s="559" customFormat="1" ht="12.75" customHeight="1">
      <c r="A8140" s="21" t="s">
        <v>5198</v>
      </c>
      <c r="B8140" s="21" t="s">
        <v>1735</v>
      </c>
      <c r="C8140" s="21" t="s">
        <v>5689</v>
      </c>
      <c r="D8140" s="21" t="s">
        <v>50020</v>
      </c>
      <c r="E8140" s="21" t="s">
        <v>50021</v>
      </c>
      <c r="F8140" s="21" t="s">
        <v>1751</v>
      </c>
      <c r="G8140" s="21" t="s">
        <v>50022</v>
      </c>
      <c r="H8140" s="21" t="s">
        <v>44664</v>
      </c>
      <c r="I8140" s="554">
        <v>987.5</v>
      </c>
      <c r="J8140" s="1"/>
      <c r="K8140" s="21" t="str">
        <f t="shared" si="114"/>
        <v>85465710</v>
      </c>
      <c r="L8140" s="21" t="s">
        <v>5689</v>
      </c>
      <c r="M8140" s="21" t="s">
        <v>50023</v>
      </c>
      <c r="N8140" s="21"/>
      <c r="O8140" s="21"/>
      <c r="P8140" s="21"/>
    </row>
    <row r="8141" spans="1:16" s="559" customFormat="1" ht="12.75" customHeight="1">
      <c r="A8141" s="21" t="s">
        <v>5198</v>
      </c>
      <c r="B8141" s="21" t="s">
        <v>1735</v>
      </c>
      <c r="C8141" s="21" t="s">
        <v>5263</v>
      </c>
      <c r="D8141" s="21" t="s">
        <v>50024</v>
      </c>
      <c r="E8141" s="21" t="s">
        <v>50025</v>
      </c>
      <c r="F8141" s="21" t="s">
        <v>1751</v>
      </c>
      <c r="G8141" s="21" t="s">
        <v>50026</v>
      </c>
      <c r="H8141" s="21" t="s">
        <v>44664</v>
      </c>
      <c r="I8141" s="554">
        <v>1003.3</v>
      </c>
      <c r="J8141" s="1"/>
      <c r="K8141" s="21" t="str">
        <f t="shared" si="114"/>
        <v>21152733</v>
      </c>
      <c r="L8141" s="21" t="s">
        <v>5263</v>
      </c>
      <c r="M8141" s="21" t="s">
        <v>50027</v>
      </c>
      <c r="N8141" s="21"/>
      <c r="O8141" s="21"/>
      <c r="P8141" s="21"/>
    </row>
    <row r="8142" spans="1:16" s="559" customFormat="1" ht="12.75" customHeight="1">
      <c r="A8142" s="21" t="s">
        <v>5198</v>
      </c>
      <c r="B8142" s="21" t="s">
        <v>1735</v>
      </c>
      <c r="C8142" s="21" t="s">
        <v>5199</v>
      </c>
      <c r="D8142" s="21" t="s">
        <v>50028</v>
      </c>
      <c r="E8142" s="21" t="s">
        <v>50029</v>
      </c>
      <c r="F8142" s="21" t="s">
        <v>1751</v>
      </c>
      <c r="G8142" s="21" t="s">
        <v>50030</v>
      </c>
      <c r="H8142" s="21" t="s">
        <v>44664</v>
      </c>
      <c r="I8142" s="554">
        <v>1058</v>
      </c>
      <c r="J8142" s="1"/>
      <c r="K8142" s="21" t="str">
        <f t="shared" si="114"/>
        <v>96069258</v>
      </c>
      <c r="L8142" s="21" t="s">
        <v>5199</v>
      </c>
      <c r="M8142" s="21" t="s">
        <v>50031</v>
      </c>
      <c r="N8142" s="21"/>
      <c r="O8142" s="21"/>
      <c r="P8142" s="21"/>
    </row>
    <row r="8143" spans="1:16" s="559" customFormat="1" ht="12.75" customHeight="1">
      <c r="A8143" s="21" t="s">
        <v>5198</v>
      </c>
      <c r="B8143" s="21" t="s">
        <v>1735</v>
      </c>
      <c r="C8143" s="21" t="s">
        <v>5199</v>
      </c>
      <c r="D8143" s="21" t="s">
        <v>50032</v>
      </c>
      <c r="E8143" s="21" t="s">
        <v>50033</v>
      </c>
      <c r="F8143" s="21" t="s">
        <v>1751</v>
      </c>
      <c r="G8143" s="21" t="s">
        <v>50034</v>
      </c>
      <c r="H8143" s="21" t="s">
        <v>44664</v>
      </c>
      <c r="I8143" s="554">
        <v>1500</v>
      </c>
      <c r="J8143" s="1"/>
      <c r="K8143" s="21" t="str">
        <f t="shared" si="114"/>
        <v>96069258</v>
      </c>
      <c r="L8143" s="21" t="s">
        <v>5199</v>
      </c>
      <c r="M8143" s="21" t="s">
        <v>50035</v>
      </c>
      <c r="N8143" s="21"/>
      <c r="O8143" s="21"/>
      <c r="P8143" s="21"/>
    </row>
    <row r="8144" spans="1:16" s="559" customFormat="1" ht="12.75" customHeight="1">
      <c r="A8144" s="21" t="s">
        <v>5198</v>
      </c>
      <c r="B8144" s="21" t="s">
        <v>1735</v>
      </c>
      <c r="C8144" s="21" t="s">
        <v>5249</v>
      </c>
      <c r="D8144" s="21" t="s">
        <v>50036</v>
      </c>
      <c r="E8144" s="21" t="s">
        <v>50037</v>
      </c>
      <c r="F8144" s="21" t="s">
        <v>1739</v>
      </c>
      <c r="G8144" s="21" t="s">
        <v>45517</v>
      </c>
      <c r="H8144" s="21" t="s">
        <v>44664</v>
      </c>
      <c r="I8144" s="554">
        <v>790</v>
      </c>
      <c r="J8144" s="1"/>
      <c r="K8144" s="21" t="str">
        <f t="shared" si="114"/>
        <v>23324118</v>
      </c>
      <c r="L8144" s="21" t="s">
        <v>5249</v>
      </c>
      <c r="M8144" s="21" t="s">
        <v>50038</v>
      </c>
      <c r="N8144" s="21"/>
      <c r="O8144" s="21"/>
      <c r="P8144" s="21"/>
    </row>
    <row r="8145" spans="1:16" s="559" customFormat="1" ht="12.75" customHeight="1">
      <c r="A8145" s="21" t="s">
        <v>5198</v>
      </c>
      <c r="B8145" s="21" t="s">
        <v>1735</v>
      </c>
      <c r="C8145" s="21" t="s">
        <v>19980</v>
      </c>
      <c r="D8145" s="21" t="s">
        <v>50039</v>
      </c>
      <c r="E8145" s="21" t="s">
        <v>19982</v>
      </c>
      <c r="F8145" s="21" t="s">
        <v>1751</v>
      </c>
      <c r="G8145" s="21" t="s">
        <v>50040</v>
      </c>
      <c r="H8145" s="21" t="s">
        <v>44664</v>
      </c>
      <c r="I8145" s="554">
        <v>1003.3</v>
      </c>
      <c r="J8145" s="1"/>
      <c r="K8145" s="21" t="str">
        <f t="shared" si="114"/>
        <v>97665942</v>
      </c>
      <c r="L8145" s="21" t="s">
        <v>19980</v>
      </c>
      <c r="M8145" s="21" t="s">
        <v>50041</v>
      </c>
      <c r="N8145" s="21"/>
      <c r="O8145" s="21"/>
      <c r="P8145" s="21"/>
    </row>
    <row r="8146" spans="1:16" s="559" customFormat="1" ht="12.75" customHeight="1">
      <c r="A8146" s="21" t="s">
        <v>5198</v>
      </c>
      <c r="B8146" s="21" t="s">
        <v>1735</v>
      </c>
      <c r="C8146" s="21" t="s">
        <v>5324</v>
      </c>
      <c r="D8146" s="21" t="s">
        <v>50042</v>
      </c>
      <c r="E8146" s="21" t="s">
        <v>50043</v>
      </c>
      <c r="F8146" s="21" t="s">
        <v>1739</v>
      </c>
      <c r="G8146" s="21" t="s">
        <v>50044</v>
      </c>
      <c r="H8146" s="21" t="s">
        <v>44664</v>
      </c>
      <c r="I8146" s="554">
        <v>916.4</v>
      </c>
      <c r="J8146" s="1"/>
      <c r="K8146" s="21" t="str">
        <f t="shared" si="114"/>
        <v>97663254</v>
      </c>
      <c r="L8146" s="21" t="s">
        <v>5324</v>
      </c>
      <c r="M8146" s="21" t="s">
        <v>50045</v>
      </c>
      <c r="N8146" s="21"/>
      <c r="O8146" s="21"/>
      <c r="P8146" s="21"/>
    </row>
    <row r="8147" spans="1:16" s="559" customFormat="1" ht="12.75" customHeight="1">
      <c r="A8147" s="21" t="s">
        <v>5198</v>
      </c>
      <c r="B8147" s="21" t="s">
        <v>1735</v>
      </c>
      <c r="C8147" s="21" t="s">
        <v>19980</v>
      </c>
      <c r="D8147" s="21" t="s">
        <v>50046</v>
      </c>
      <c r="E8147" s="21" t="s">
        <v>19982</v>
      </c>
      <c r="F8147" s="21" t="s">
        <v>1751</v>
      </c>
      <c r="G8147" s="21" t="s">
        <v>50047</v>
      </c>
      <c r="H8147" s="21" t="s">
        <v>44664</v>
      </c>
      <c r="I8147" s="554">
        <v>1216.5999999999999</v>
      </c>
      <c r="J8147" s="1"/>
      <c r="K8147" s="21" t="str">
        <f t="shared" si="114"/>
        <v>97665942</v>
      </c>
      <c r="L8147" s="21" t="s">
        <v>19980</v>
      </c>
      <c r="M8147" s="21" t="s">
        <v>50048</v>
      </c>
      <c r="N8147" s="21"/>
      <c r="O8147" s="21"/>
      <c r="P8147" s="21"/>
    </row>
    <row r="8148" spans="1:16" s="559" customFormat="1" ht="12.75" customHeight="1">
      <c r="A8148" s="21" t="s">
        <v>5198</v>
      </c>
      <c r="B8148" s="21" t="s">
        <v>1735</v>
      </c>
      <c r="C8148" s="21" t="s">
        <v>19980</v>
      </c>
      <c r="D8148" s="21" t="s">
        <v>50049</v>
      </c>
      <c r="E8148" s="21" t="s">
        <v>19982</v>
      </c>
      <c r="F8148" s="21" t="s">
        <v>1751</v>
      </c>
      <c r="G8148" s="21" t="s">
        <v>50050</v>
      </c>
      <c r="H8148" s="21" t="s">
        <v>44664</v>
      </c>
      <c r="I8148" s="554">
        <v>1366.7</v>
      </c>
      <c r="J8148" s="1"/>
      <c r="K8148" s="21" t="str">
        <f t="shared" si="114"/>
        <v>97665942</v>
      </c>
      <c r="L8148" s="21" t="s">
        <v>19980</v>
      </c>
      <c r="M8148" s="21" t="s">
        <v>50051</v>
      </c>
      <c r="N8148" s="21"/>
      <c r="O8148" s="21"/>
      <c r="P8148" s="21"/>
    </row>
    <row r="8149" spans="1:16" s="559" customFormat="1" ht="12.75" customHeight="1">
      <c r="A8149" s="21" t="s">
        <v>5198</v>
      </c>
      <c r="B8149" s="21" t="s">
        <v>1735</v>
      </c>
      <c r="C8149" s="21" t="s">
        <v>5362</v>
      </c>
      <c r="D8149" s="21" t="s">
        <v>50052</v>
      </c>
      <c r="E8149" s="21" t="s">
        <v>50053</v>
      </c>
      <c r="F8149" s="21" t="s">
        <v>1751</v>
      </c>
      <c r="G8149" s="21" t="s">
        <v>50054</v>
      </c>
      <c r="H8149" s="21" t="s">
        <v>44664</v>
      </c>
      <c r="I8149" s="554">
        <v>1580</v>
      </c>
      <c r="J8149" s="1"/>
      <c r="K8149" s="21" t="str">
        <f t="shared" si="114"/>
        <v>89029564</v>
      </c>
      <c r="L8149" s="21" t="s">
        <v>5362</v>
      </c>
      <c r="M8149" s="21" t="s">
        <v>50055</v>
      </c>
      <c r="N8149" s="21"/>
      <c r="O8149" s="21"/>
      <c r="P8149" s="21"/>
    </row>
    <row r="8150" spans="1:16" s="559" customFormat="1" ht="12.75" customHeight="1">
      <c r="A8150" s="21" t="s">
        <v>5198</v>
      </c>
      <c r="B8150" s="21" t="s">
        <v>1735</v>
      </c>
      <c r="C8150" s="21" t="s">
        <v>32624</v>
      </c>
      <c r="D8150" s="21" t="s">
        <v>50056</v>
      </c>
      <c r="E8150" s="21" t="s">
        <v>50057</v>
      </c>
      <c r="F8150" s="21" t="s">
        <v>1739</v>
      </c>
      <c r="G8150" s="21" t="s">
        <v>50058</v>
      </c>
      <c r="H8150" s="21" t="s">
        <v>44664</v>
      </c>
      <c r="I8150" s="554">
        <v>2038.2</v>
      </c>
      <c r="J8150" s="1"/>
      <c r="K8150" s="21" t="str">
        <f t="shared" si="114"/>
        <v>70219583</v>
      </c>
      <c r="L8150" s="21" t="s">
        <v>32624</v>
      </c>
      <c r="M8150" s="21" t="s">
        <v>50059</v>
      </c>
      <c r="N8150" s="21"/>
      <c r="O8150" s="21"/>
      <c r="P8150" s="21"/>
    </row>
    <row r="8151" spans="1:16" s="559" customFormat="1" ht="12.75" customHeight="1">
      <c r="A8151" s="21" t="s">
        <v>5198</v>
      </c>
      <c r="B8151" s="21" t="s">
        <v>1735</v>
      </c>
      <c r="C8151" s="21" t="s">
        <v>5314</v>
      </c>
      <c r="D8151" s="21" t="s">
        <v>50060</v>
      </c>
      <c r="E8151" s="21" t="s">
        <v>50061</v>
      </c>
      <c r="F8151" s="21" t="s">
        <v>1751</v>
      </c>
      <c r="G8151" s="21" t="s">
        <v>50062</v>
      </c>
      <c r="H8151" s="21" t="s">
        <v>44664</v>
      </c>
      <c r="I8151" s="554">
        <v>711</v>
      </c>
      <c r="J8151" s="1"/>
      <c r="K8151" s="21" t="str">
        <f t="shared" si="114"/>
        <v>81414880</v>
      </c>
      <c r="L8151" s="21" t="s">
        <v>5314</v>
      </c>
      <c r="M8151" s="21" t="s">
        <v>50063</v>
      </c>
      <c r="N8151" s="21"/>
      <c r="O8151" s="21"/>
      <c r="P8151" s="21"/>
    </row>
    <row r="8152" spans="1:16" s="559" customFormat="1" ht="12.75" customHeight="1">
      <c r="A8152" s="21" t="s">
        <v>5198</v>
      </c>
      <c r="B8152" s="21" t="s">
        <v>1735</v>
      </c>
      <c r="C8152" s="21" t="s">
        <v>5668</v>
      </c>
      <c r="D8152" s="21" t="s">
        <v>50064</v>
      </c>
      <c r="E8152" s="21" t="s">
        <v>50065</v>
      </c>
      <c r="F8152" s="21" t="s">
        <v>1751</v>
      </c>
      <c r="G8152" s="21" t="s">
        <v>50066</v>
      </c>
      <c r="H8152" s="21" t="s">
        <v>44664</v>
      </c>
      <c r="I8152" s="554">
        <v>505.6</v>
      </c>
      <c r="J8152" s="1"/>
      <c r="K8152" s="21" t="str">
        <f t="shared" si="114"/>
        <v>97134653</v>
      </c>
      <c r="L8152" s="21" t="s">
        <v>5668</v>
      </c>
      <c r="M8152" s="21" t="s">
        <v>50067</v>
      </c>
      <c r="N8152" s="21"/>
      <c r="O8152" s="21"/>
      <c r="P8152" s="21"/>
    </row>
    <row r="8153" spans="1:16" s="559" customFormat="1" ht="12.75" customHeight="1">
      <c r="A8153" s="21" t="s">
        <v>5198</v>
      </c>
      <c r="B8153" s="21" t="s">
        <v>1735</v>
      </c>
      <c r="C8153" s="21" t="s">
        <v>5319</v>
      </c>
      <c r="D8153" s="21" t="s">
        <v>50068</v>
      </c>
      <c r="E8153" s="21" t="s">
        <v>50069</v>
      </c>
      <c r="F8153" s="21" t="s">
        <v>1751</v>
      </c>
      <c r="G8153" s="21" t="s">
        <v>50070</v>
      </c>
      <c r="H8153" s="21" t="s">
        <v>44664</v>
      </c>
      <c r="I8153" s="554">
        <v>2006.6</v>
      </c>
      <c r="J8153" s="1"/>
      <c r="K8153" s="21" t="str">
        <f t="shared" si="114"/>
        <v>93727727</v>
      </c>
      <c r="L8153" s="21" t="s">
        <v>5319</v>
      </c>
      <c r="M8153" s="21" t="s">
        <v>50071</v>
      </c>
      <c r="N8153" s="21"/>
      <c r="O8153" s="21"/>
      <c r="P8153" s="21"/>
    </row>
    <row r="8154" spans="1:16" s="559" customFormat="1" ht="12.75" customHeight="1">
      <c r="A8154" s="21" t="s">
        <v>5198</v>
      </c>
      <c r="B8154" s="21" t="s">
        <v>1735</v>
      </c>
      <c r="C8154" s="21" t="s">
        <v>32624</v>
      </c>
      <c r="D8154" s="21" t="s">
        <v>50072</v>
      </c>
      <c r="E8154" s="21" t="s">
        <v>50073</v>
      </c>
      <c r="F8154" s="21" t="s">
        <v>1739</v>
      </c>
      <c r="G8154" s="21" t="s">
        <v>50074</v>
      </c>
      <c r="H8154" s="21" t="s">
        <v>44664</v>
      </c>
      <c r="I8154" s="554">
        <v>1003.3</v>
      </c>
      <c r="J8154" s="1"/>
      <c r="K8154" s="21" t="str">
        <f t="shared" si="114"/>
        <v>70219583</v>
      </c>
      <c r="L8154" s="21" t="s">
        <v>32624</v>
      </c>
      <c r="M8154" s="21" t="s">
        <v>50075</v>
      </c>
      <c r="N8154" s="21"/>
      <c r="O8154" s="21"/>
      <c r="P8154" s="21"/>
    </row>
    <row r="8155" spans="1:16" s="559" customFormat="1" ht="12.75" customHeight="1">
      <c r="A8155" s="21" t="s">
        <v>5198</v>
      </c>
      <c r="B8155" s="21" t="s">
        <v>1735</v>
      </c>
      <c r="C8155" s="21" t="s">
        <v>5324</v>
      </c>
      <c r="D8155" s="21" t="s">
        <v>50076</v>
      </c>
      <c r="E8155" s="21" t="s">
        <v>50077</v>
      </c>
      <c r="F8155" s="21" t="s">
        <v>1739</v>
      </c>
      <c r="G8155" s="21" t="s">
        <v>50078</v>
      </c>
      <c r="H8155" s="21" t="s">
        <v>44664</v>
      </c>
      <c r="I8155" s="554">
        <v>497.7</v>
      </c>
      <c r="J8155" s="1"/>
      <c r="K8155" s="21" t="str">
        <f t="shared" si="114"/>
        <v>97663254</v>
      </c>
      <c r="L8155" s="21" t="s">
        <v>5324</v>
      </c>
      <c r="M8155" s="21" t="s">
        <v>50079</v>
      </c>
      <c r="N8155" s="21"/>
      <c r="O8155" s="21"/>
      <c r="P8155" s="21"/>
    </row>
    <row r="8156" spans="1:16" s="559" customFormat="1" ht="12.75" customHeight="1">
      <c r="A8156" s="21" t="s">
        <v>5198</v>
      </c>
      <c r="B8156" s="21" t="s">
        <v>1735</v>
      </c>
      <c r="C8156" s="21" t="s">
        <v>42864</v>
      </c>
      <c r="D8156" s="21" t="s">
        <v>50080</v>
      </c>
      <c r="E8156" s="21" t="s">
        <v>50081</v>
      </c>
      <c r="F8156" s="21" t="s">
        <v>1751</v>
      </c>
      <c r="G8156" s="21" t="s">
        <v>50082</v>
      </c>
      <c r="H8156" s="21" t="s">
        <v>44664</v>
      </c>
      <c r="I8156" s="554">
        <v>505.6</v>
      </c>
      <c r="J8156" s="1"/>
      <c r="K8156" s="21" t="str">
        <f t="shared" si="114"/>
        <v>81414838</v>
      </c>
      <c r="L8156" s="21" t="s">
        <v>42864</v>
      </c>
      <c r="M8156" s="21" t="s">
        <v>50083</v>
      </c>
      <c r="N8156" s="21"/>
      <c r="O8156" s="21"/>
      <c r="P8156" s="21"/>
    </row>
    <row r="8157" spans="1:16" s="559" customFormat="1" ht="12.75" customHeight="1">
      <c r="A8157" s="21" t="s">
        <v>5198</v>
      </c>
      <c r="B8157" s="21" t="s">
        <v>1735</v>
      </c>
      <c r="C8157" s="21" t="s">
        <v>19980</v>
      </c>
      <c r="D8157" s="21" t="s">
        <v>50084</v>
      </c>
      <c r="E8157" s="21" t="s">
        <v>50085</v>
      </c>
      <c r="F8157" s="21" t="s">
        <v>1739</v>
      </c>
      <c r="G8157" s="21" t="s">
        <v>50086</v>
      </c>
      <c r="H8157" s="21" t="s">
        <v>44664</v>
      </c>
      <c r="I8157" s="554">
        <v>1003.3</v>
      </c>
      <c r="J8157" s="1"/>
      <c r="K8157" s="21" t="str">
        <f t="shared" si="114"/>
        <v>97665942</v>
      </c>
      <c r="L8157" s="21" t="s">
        <v>19980</v>
      </c>
      <c r="M8157" s="21" t="s">
        <v>50087</v>
      </c>
      <c r="N8157" s="21"/>
      <c r="O8157" s="21"/>
      <c r="P8157" s="21"/>
    </row>
    <row r="8158" spans="1:16" s="559" customFormat="1" ht="12.75" customHeight="1">
      <c r="A8158" s="21" t="s">
        <v>5198</v>
      </c>
      <c r="B8158" s="21" t="s">
        <v>1735</v>
      </c>
      <c r="C8158" s="21" t="s">
        <v>5236</v>
      </c>
      <c r="D8158" s="21" t="s">
        <v>50088</v>
      </c>
      <c r="E8158" s="21" t="s">
        <v>34697</v>
      </c>
      <c r="F8158" s="21" t="s">
        <v>1751</v>
      </c>
      <c r="G8158" s="21" t="s">
        <v>50089</v>
      </c>
      <c r="H8158" s="21" t="s">
        <v>44664</v>
      </c>
      <c r="I8158" s="554">
        <v>1659</v>
      </c>
      <c r="J8158" s="1"/>
      <c r="K8158" s="21" t="str">
        <f t="shared" si="114"/>
        <v>97227826</v>
      </c>
      <c r="L8158" s="21" t="s">
        <v>5236</v>
      </c>
      <c r="M8158" s="21" t="s">
        <v>50090</v>
      </c>
      <c r="N8158" s="21"/>
      <c r="O8158" s="21"/>
      <c r="P8158" s="21"/>
    </row>
    <row r="8159" spans="1:16" s="559" customFormat="1" ht="12.75" customHeight="1">
      <c r="A8159" s="21" t="s">
        <v>5198</v>
      </c>
      <c r="B8159" s="21" t="s">
        <v>1735</v>
      </c>
      <c r="C8159" s="21" t="s">
        <v>42864</v>
      </c>
      <c r="D8159" s="21" t="s">
        <v>50091</v>
      </c>
      <c r="E8159" s="21" t="s">
        <v>50092</v>
      </c>
      <c r="F8159" s="21" t="s">
        <v>1739</v>
      </c>
      <c r="G8159" s="21" t="s">
        <v>50093</v>
      </c>
      <c r="H8159" s="21" t="s">
        <v>44664</v>
      </c>
      <c r="I8159" s="554">
        <v>703.1</v>
      </c>
      <c r="J8159" s="1"/>
      <c r="K8159" s="21" t="str">
        <f t="shared" si="114"/>
        <v>81414838</v>
      </c>
      <c r="L8159" s="21" t="s">
        <v>42864</v>
      </c>
      <c r="M8159" s="21" t="s">
        <v>50094</v>
      </c>
      <c r="N8159" s="21"/>
      <c r="O8159" s="21"/>
      <c r="P8159" s="21"/>
    </row>
    <row r="8160" spans="1:16" s="559" customFormat="1" ht="12.75" customHeight="1">
      <c r="A8160" s="21" t="s">
        <v>5198</v>
      </c>
      <c r="B8160" s="21" t="s">
        <v>1735</v>
      </c>
      <c r="C8160" s="21" t="s">
        <v>5413</v>
      </c>
      <c r="D8160" s="21" t="s">
        <v>50095</v>
      </c>
      <c r="E8160" s="21" t="s">
        <v>50096</v>
      </c>
      <c r="F8160" s="21" t="s">
        <v>1739</v>
      </c>
      <c r="G8160" s="21" t="s">
        <v>50097</v>
      </c>
      <c r="H8160" s="21" t="s">
        <v>44664</v>
      </c>
      <c r="I8160" s="554">
        <v>350</v>
      </c>
      <c r="J8160" s="1"/>
      <c r="K8160" s="21" t="str">
        <f t="shared" si="114"/>
        <v>81413205</v>
      </c>
      <c r="L8160" s="21" t="s">
        <v>5413</v>
      </c>
      <c r="M8160" s="21" t="s">
        <v>50098</v>
      </c>
      <c r="N8160" s="21"/>
      <c r="O8160" s="21"/>
      <c r="P8160" s="21"/>
    </row>
    <row r="8161" spans="1:16" s="559" customFormat="1" ht="12.75" customHeight="1">
      <c r="A8161" s="21" t="s">
        <v>5198</v>
      </c>
      <c r="B8161" s="21" t="s">
        <v>1735</v>
      </c>
      <c r="C8161" s="21" t="s">
        <v>10962</v>
      </c>
      <c r="D8161" s="21" t="s">
        <v>50099</v>
      </c>
      <c r="E8161" s="21" t="s">
        <v>22419</v>
      </c>
      <c r="F8161" s="21" t="s">
        <v>1751</v>
      </c>
      <c r="G8161" s="21" t="s">
        <v>50100</v>
      </c>
      <c r="H8161" s="21" t="s">
        <v>44664</v>
      </c>
      <c r="I8161" s="554">
        <v>5000.7</v>
      </c>
      <c r="J8161" s="1"/>
      <c r="K8161" s="21" t="str">
        <f t="shared" si="114"/>
        <v>23322595</v>
      </c>
      <c r="L8161" s="21" t="s">
        <v>10962</v>
      </c>
      <c r="M8161" s="21" t="s">
        <v>50101</v>
      </c>
      <c r="N8161" s="21"/>
      <c r="O8161" s="21"/>
      <c r="P8161" s="21"/>
    </row>
    <row r="8162" spans="1:16" s="559" customFormat="1" ht="12.75" customHeight="1">
      <c r="A8162" s="21" t="s">
        <v>5198</v>
      </c>
      <c r="B8162" s="21" t="s">
        <v>1735</v>
      </c>
      <c r="C8162" s="21" t="s">
        <v>5309</v>
      </c>
      <c r="D8162" s="21" t="s">
        <v>50102</v>
      </c>
      <c r="E8162" s="21" t="s">
        <v>38688</v>
      </c>
      <c r="F8162" s="21" t="s">
        <v>1739</v>
      </c>
      <c r="G8162" s="21" t="s">
        <v>50103</v>
      </c>
      <c r="H8162" s="21" t="s">
        <v>44664</v>
      </c>
      <c r="I8162" s="554">
        <v>1003.3</v>
      </c>
      <c r="J8162" s="1"/>
      <c r="K8162" s="21" t="str">
        <f t="shared" si="114"/>
        <v>80220592</v>
      </c>
      <c r="L8162" s="21" t="s">
        <v>5309</v>
      </c>
      <c r="M8162" s="21" t="s">
        <v>50104</v>
      </c>
      <c r="N8162" s="21"/>
      <c r="O8162" s="21"/>
      <c r="P8162" s="21"/>
    </row>
    <row r="8163" spans="1:16" s="559" customFormat="1" ht="12.75" customHeight="1">
      <c r="A8163" s="21" t="s">
        <v>5198</v>
      </c>
      <c r="B8163" s="21" t="s">
        <v>1735</v>
      </c>
      <c r="C8163" s="21" t="s">
        <v>5249</v>
      </c>
      <c r="D8163" s="21" t="s">
        <v>50105</v>
      </c>
      <c r="E8163" s="21" t="s">
        <v>50106</v>
      </c>
      <c r="F8163" s="21" t="s">
        <v>1751</v>
      </c>
      <c r="G8163" s="21" t="s">
        <v>50107</v>
      </c>
      <c r="H8163" s="21" t="s">
        <v>44664</v>
      </c>
      <c r="I8163" s="554">
        <v>663.6</v>
      </c>
      <c r="J8163" s="1"/>
      <c r="K8163" s="21" t="str">
        <f t="shared" si="114"/>
        <v>23324118</v>
      </c>
      <c r="L8163" s="21" t="s">
        <v>5249</v>
      </c>
      <c r="M8163" s="21" t="s">
        <v>50108</v>
      </c>
      <c r="N8163" s="21"/>
      <c r="O8163" s="21"/>
      <c r="P8163" s="21"/>
    </row>
    <row r="8164" spans="1:16" s="559" customFormat="1" ht="12.75" customHeight="1">
      <c r="A8164" s="21" t="s">
        <v>5198</v>
      </c>
      <c r="B8164" s="21" t="s">
        <v>1735</v>
      </c>
      <c r="C8164" s="21" t="s">
        <v>32624</v>
      </c>
      <c r="D8164" s="21" t="s">
        <v>50109</v>
      </c>
      <c r="E8164" s="21" t="s">
        <v>50110</v>
      </c>
      <c r="F8164" s="21" t="s">
        <v>1751</v>
      </c>
      <c r="G8164" s="21" t="s">
        <v>50111</v>
      </c>
      <c r="H8164" s="21" t="s">
        <v>44664</v>
      </c>
      <c r="I8164" s="554">
        <v>500</v>
      </c>
      <c r="J8164" s="1"/>
      <c r="K8164" s="21" t="str">
        <f t="shared" si="114"/>
        <v>70219583</v>
      </c>
      <c r="L8164" s="21" t="s">
        <v>32624</v>
      </c>
      <c r="M8164" s="21" t="s">
        <v>50112</v>
      </c>
      <c r="N8164" s="21"/>
      <c r="O8164" s="21"/>
      <c r="P8164" s="21"/>
    </row>
    <row r="8165" spans="1:16" s="559" customFormat="1" ht="12.75" customHeight="1">
      <c r="A8165" s="21" t="s">
        <v>5198</v>
      </c>
      <c r="B8165" s="21" t="s">
        <v>1735</v>
      </c>
      <c r="C8165" s="21" t="s">
        <v>5249</v>
      </c>
      <c r="D8165" s="21" t="s">
        <v>50113</v>
      </c>
      <c r="E8165" s="21" t="s">
        <v>7611</v>
      </c>
      <c r="F8165" s="21" t="s">
        <v>1739</v>
      </c>
      <c r="G8165" s="21" t="s">
        <v>50114</v>
      </c>
      <c r="H8165" s="21" t="s">
        <v>44664</v>
      </c>
      <c r="I8165" s="554">
        <v>766.3</v>
      </c>
      <c r="J8165" s="1"/>
      <c r="K8165" s="21" t="str">
        <f t="shared" si="114"/>
        <v>23324118</v>
      </c>
      <c r="L8165" s="21" t="s">
        <v>5249</v>
      </c>
      <c r="M8165" s="21" t="s">
        <v>50115</v>
      </c>
      <c r="N8165" s="21"/>
      <c r="O8165" s="21"/>
      <c r="P8165" s="21"/>
    </row>
    <row r="8166" spans="1:16" s="559" customFormat="1" ht="12.75" customHeight="1">
      <c r="A8166" s="21" t="s">
        <v>5198</v>
      </c>
      <c r="B8166" s="21" t="s">
        <v>1735</v>
      </c>
      <c r="C8166" s="21" t="s">
        <v>5263</v>
      </c>
      <c r="D8166" s="21" t="s">
        <v>50116</v>
      </c>
      <c r="E8166" s="21" t="s">
        <v>50117</v>
      </c>
      <c r="F8166" s="21" t="s">
        <v>1739</v>
      </c>
      <c r="G8166" s="21" t="s">
        <v>50118</v>
      </c>
      <c r="H8166" s="21" t="s">
        <v>44664</v>
      </c>
      <c r="I8166" s="554">
        <v>500</v>
      </c>
      <c r="J8166" s="1"/>
      <c r="K8166" s="21" t="str">
        <f t="shared" ref="K8166:K8197" si="115">MID(M8166,1,8)</f>
        <v>21152733</v>
      </c>
      <c r="L8166" s="21" t="s">
        <v>5263</v>
      </c>
      <c r="M8166" s="21" t="s">
        <v>50119</v>
      </c>
      <c r="N8166" s="21"/>
      <c r="O8166" s="21"/>
      <c r="P8166" s="21"/>
    </row>
    <row r="8167" spans="1:16" s="559" customFormat="1" ht="12.75" customHeight="1">
      <c r="A8167" s="21" t="s">
        <v>5198</v>
      </c>
      <c r="B8167" s="21" t="s">
        <v>1735</v>
      </c>
      <c r="C8167" s="21" t="s">
        <v>5450</v>
      </c>
      <c r="D8167" s="21" t="s">
        <v>50120</v>
      </c>
      <c r="E8167" s="21" t="s">
        <v>50121</v>
      </c>
      <c r="F8167" s="21" t="s">
        <v>1751</v>
      </c>
      <c r="G8167" s="21" t="s">
        <v>50122</v>
      </c>
      <c r="H8167" s="21" t="s">
        <v>44664</v>
      </c>
      <c r="I8167" s="554">
        <v>734.7</v>
      </c>
      <c r="J8167" s="1"/>
      <c r="K8167" s="21" t="str">
        <f t="shared" si="115"/>
        <v>25255136</v>
      </c>
      <c r="L8167" s="21" t="s">
        <v>5450</v>
      </c>
      <c r="M8167" s="21" t="s">
        <v>50123</v>
      </c>
      <c r="N8167" s="21"/>
      <c r="O8167" s="21"/>
      <c r="P8167" s="21"/>
    </row>
    <row r="8168" spans="1:16" s="559" customFormat="1" ht="12.75" customHeight="1">
      <c r="A8168" s="21" t="s">
        <v>5198</v>
      </c>
      <c r="B8168" s="21" t="s">
        <v>1735</v>
      </c>
      <c r="C8168" s="21" t="s">
        <v>5578</v>
      </c>
      <c r="D8168" s="21" t="s">
        <v>50124</v>
      </c>
      <c r="E8168" s="21" t="s">
        <v>24514</v>
      </c>
      <c r="F8168" s="21" t="s">
        <v>1739</v>
      </c>
      <c r="G8168" s="21" t="s">
        <v>50125</v>
      </c>
      <c r="H8168" s="21" t="s">
        <v>44664</v>
      </c>
      <c r="I8168" s="554">
        <v>1000</v>
      </c>
      <c r="J8168" s="1"/>
      <c r="K8168" s="21" t="str">
        <f t="shared" si="115"/>
        <v>22743284</v>
      </c>
      <c r="L8168" s="21" t="s">
        <v>5578</v>
      </c>
      <c r="M8168" s="21" t="s">
        <v>50126</v>
      </c>
      <c r="N8168" s="21"/>
      <c r="O8168" s="21"/>
      <c r="P8168" s="21"/>
    </row>
    <row r="8169" spans="1:16" s="559" customFormat="1" ht="12.75" customHeight="1">
      <c r="A8169" s="21" t="s">
        <v>5198</v>
      </c>
      <c r="B8169" s="21" t="s">
        <v>1735</v>
      </c>
      <c r="C8169" s="21" t="s">
        <v>5450</v>
      </c>
      <c r="D8169" s="21" t="s">
        <v>50127</v>
      </c>
      <c r="E8169" s="21" t="s">
        <v>50128</v>
      </c>
      <c r="F8169" s="21" t="s">
        <v>1751</v>
      </c>
      <c r="G8169" s="21" t="s">
        <v>50129</v>
      </c>
      <c r="H8169" s="21" t="s">
        <v>44664</v>
      </c>
      <c r="I8169" s="554">
        <v>790</v>
      </c>
      <c r="J8169" s="1"/>
      <c r="K8169" s="21" t="str">
        <f t="shared" si="115"/>
        <v>25255136</v>
      </c>
      <c r="L8169" s="21" t="s">
        <v>5450</v>
      </c>
      <c r="M8169" s="21" t="s">
        <v>50130</v>
      </c>
      <c r="N8169" s="21"/>
      <c r="O8169" s="21"/>
      <c r="P8169" s="21"/>
    </row>
    <row r="8170" spans="1:16" s="559" customFormat="1" ht="12.75" customHeight="1">
      <c r="A8170" s="21" t="s">
        <v>5198</v>
      </c>
      <c r="B8170" s="21" t="s">
        <v>1735</v>
      </c>
      <c r="C8170" s="21" t="s">
        <v>5236</v>
      </c>
      <c r="D8170" s="21" t="s">
        <v>50131</v>
      </c>
      <c r="E8170" s="21" t="s">
        <v>50132</v>
      </c>
      <c r="F8170" s="21" t="s">
        <v>1751</v>
      </c>
      <c r="G8170" s="21" t="s">
        <v>50133</v>
      </c>
      <c r="H8170" s="21" t="s">
        <v>44664</v>
      </c>
      <c r="I8170" s="554">
        <v>1461.5</v>
      </c>
      <c r="J8170" s="1"/>
      <c r="K8170" s="21" t="str">
        <f t="shared" si="115"/>
        <v>97227826</v>
      </c>
      <c r="L8170" s="21" t="s">
        <v>5236</v>
      </c>
      <c r="M8170" s="21" t="s">
        <v>50134</v>
      </c>
      <c r="N8170" s="21"/>
      <c r="O8170" s="21"/>
      <c r="P8170" s="21"/>
    </row>
    <row r="8171" spans="1:16" s="559" customFormat="1" ht="12.75" customHeight="1">
      <c r="A8171" s="21" t="s">
        <v>5198</v>
      </c>
      <c r="B8171" s="21" t="s">
        <v>1735</v>
      </c>
      <c r="C8171" s="21" t="s">
        <v>32624</v>
      </c>
      <c r="D8171" s="21" t="s">
        <v>50135</v>
      </c>
      <c r="E8171" s="21" t="s">
        <v>50136</v>
      </c>
      <c r="F8171" s="21" t="s">
        <v>1751</v>
      </c>
      <c r="G8171" s="21" t="s">
        <v>50137</v>
      </c>
      <c r="H8171" s="21" t="s">
        <v>44664</v>
      </c>
      <c r="I8171" s="554">
        <v>1588</v>
      </c>
      <c r="J8171" s="1"/>
      <c r="K8171" s="21" t="str">
        <f t="shared" si="115"/>
        <v>70219583</v>
      </c>
      <c r="L8171" s="21" t="s">
        <v>32624</v>
      </c>
      <c r="M8171" s="21" t="s">
        <v>50138</v>
      </c>
      <c r="N8171" s="21"/>
      <c r="O8171" s="21"/>
      <c r="P8171" s="21"/>
    </row>
    <row r="8172" spans="1:16" s="559" customFormat="1" ht="12.75" customHeight="1">
      <c r="A8172" s="21" t="s">
        <v>5198</v>
      </c>
      <c r="B8172" s="21" t="s">
        <v>1735</v>
      </c>
      <c r="C8172" s="21" t="s">
        <v>10962</v>
      </c>
      <c r="D8172" s="21" t="s">
        <v>50139</v>
      </c>
      <c r="E8172" s="21" t="s">
        <v>50140</v>
      </c>
      <c r="F8172" s="21" t="s">
        <v>1739</v>
      </c>
      <c r="G8172" s="21" t="s">
        <v>50141</v>
      </c>
      <c r="H8172" s="21" t="s">
        <v>44664</v>
      </c>
      <c r="I8172" s="554">
        <v>1343</v>
      </c>
      <c r="J8172" s="1"/>
      <c r="K8172" s="21" t="str">
        <f t="shared" si="115"/>
        <v>23322595</v>
      </c>
      <c r="L8172" s="21" t="s">
        <v>10962</v>
      </c>
      <c r="M8172" s="21" t="s">
        <v>50142</v>
      </c>
      <c r="N8172" s="21"/>
      <c r="O8172" s="21"/>
      <c r="P8172" s="21"/>
    </row>
    <row r="8173" spans="1:16" s="559" customFormat="1" ht="12.75" customHeight="1">
      <c r="A8173" s="21" t="s">
        <v>5198</v>
      </c>
      <c r="B8173" s="21" t="s">
        <v>1735</v>
      </c>
      <c r="C8173" s="21" t="s">
        <v>5668</v>
      </c>
      <c r="D8173" s="21" t="s">
        <v>50143</v>
      </c>
      <c r="E8173" s="21" t="s">
        <v>50144</v>
      </c>
      <c r="F8173" s="21" t="s">
        <v>1751</v>
      </c>
      <c r="G8173" s="21" t="s">
        <v>50145</v>
      </c>
      <c r="H8173" s="21" t="s">
        <v>44664</v>
      </c>
      <c r="I8173" s="554">
        <v>410.8</v>
      </c>
      <c r="J8173" s="1"/>
      <c r="K8173" s="21" t="str">
        <f t="shared" si="115"/>
        <v>97134653</v>
      </c>
      <c r="L8173" s="21" t="s">
        <v>5668</v>
      </c>
      <c r="M8173" s="21" t="s">
        <v>50146</v>
      </c>
      <c r="N8173" s="21"/>
      <c r="O8173" s="21"/>
      <c r="P8173" s="21"/>
    </row>
    <row r="8174" spans="1:16" s="559" customFormat="1" ht="12.75" customHeight="1">
      <c r="A8174" s="21" t="s">
        <v>5198</v>
      </c>
      <c r="B8174" s="21" t="s">
        <v>1735</v>
      </c>
      <c r="C8174" s="21" t="s">
        <v>5357</v>
      </c>
      <c r="D8174" s="21" t="s">
        <v>50147</v>
      </c>
      <c r="E8174" s="21" t="s">
        <v>50148</v>
      </c>
      <c r="F8174" s="21" t="s">
        <v>1751</v>
      </c>
      <c r="G8174" s="21" t="s">
        <v>50149</v>
      </c>
      <c r="H8174" s="21" t="s">
        <v>44664</v>
      </c>
      <c r="I8174" s="554">
        <v>1003.3</v>
      </c>
      <c r="J8174" s="1"/>
      <c r="K8174" s="21" t="str">
        <f t="shared" si="115"/>
        <v>97051499</v>
      </c>
      <c r="L8174" s="21" t="s">
        <v>5357</v>
      </c>
      <c r="M8174" s="21" t="s">
        <v>50150</v>
      </c>
      <c r="N8174" s="21"/>
      <c r="O8174" s="21"/>
      <c r="P8174" s="21"/>
    </row>
    <row r="8175" spans="1:16" s="559" customFormat="1" ht="12.75" customHeight="1">
      <c r="A8175" s="21" t="s">
        <v>5198</v>
      </c>
      <c r="B8175" s="21" t="s">
        <v>1735</v>
      </c>
      <c r="C8175" s="21" t="s">
        <v>10962</v>
      </c>
      <c r="D8175" s="21" t="s">
        <v>50151</v>
      </c>
      <c r="E8175" s="21" t="s">
        <v>50152</v>
      </c>
      <c r="F8175" s="21" t="s">
        <v>1739</v>
      </c>
      <c r="G8175" s="21" t="s">
        <v>50153</v>
      </c>
      <c r="H8175" s="21" t="s">
        <v>44664</v>
      </c>
      <c r="I8175" s="554">
        <v>790</v>
      </c>
      <c r="J8175" s="1"/>
      <c r="K8175" s="21" t="str">
        <f t="shared" si="115"/>
        <v>23322595</v>
      </c>
      <c r="L8175" s="21" t="s">
        <v>10962</v>
      </c>
      <c r="M8175" s="21" t="s">
        <v>50154</v>
      </c>
      <c r="N8175" s="21"/>
      <c r="O8175" s="21"/>
      <c r="P8175" s="21"/>
    </row>
    <row r="8176" spans="1:16" s="559" customFormat="1" ht="12.75" customHeight="1">
      <c r="A8176" s="21" t="s">
        <v>5198</v>
      </c>
      <c r="B8176" s="21" t="s">
        <v>1735</v>
      </c>
      <c r="C8176" s="21" t="s">
        <v>5324</v>
      </c>
      <c r="D8176" s="21" t="s">
        <v>50155</v>
      </c>
      <c r="E8176" s="21" t="s">
        <v>50156</v>
      </c>
      <c r="F8176" s="21" t="s">
        <v>1751</v>
      </c>
      <c r="G8176" s="21" t="s">
        <v>50157</v>
      </c>
      <c r="H8176" s="21" t="s">
        <v>44664</v>
      </c>
      <c r="I8176" s="554">
        <v>797.9</v>
      </c>
      <c r="J8176" s="1"/>
      <c r="K8176" s="21" t="str">
        <f t="shared" si="115"/>
        <v>97663254</v>
      </c>
      <c r="L8176" s="21" t="s">
        <v>5324</v>
      </c>
      <c r="M8176" s="21" t="s">
        <v>50158</v>
      </c>
      <c r="N8176" s="21"/>
      <c r="O8176" s="21"/>
      <c r="P8176" s="21"/>
    </row>
    <row r="8177" spans="1:16" s="559" customFormat="1" ht="12.75" customHeight="1">
      <c r="A8177" s="21" t="s">
        <v>5198</v>
      </c>
      <c r="B8177" s="21" t="s">
        <v>1735</v>
      </c>
      <c r="C8177" s="21" t="s">
        <v>5471</v>
      </c>
      <c r="D8177" s="21" t="s">
        <v>50159</v>
      </c>
      <c r="E8177" s="21" t="s">
        <v>50160</v>
      </c>
      <c r="F8177" s="21" t="s">
        <v>1739</v>
      </c>
      <c r="G8177" s="21" t="s">
        <v>50161</v>
      </c>
      <c r="H8177" s="21" t="s">
        <v>44664</v>
      </c>
      <c r="I8177" s="554">
        <v>395</v>
      </c>
      <c r="J8177" s="1"/>
      <c r="K8177" s="21" t="str">
        <f t="shared" si="115"/>
        <v>20304691</v>
      </c>
      <c r="L8177" s="21" t="s">
        <v>5471</v>
      </c>
      <c r="M8177" s="21" t="s">
        <v>50162</v>
      </c>
      <c r="N8177" s="21"/>
      <c r="O8177" s="21"/>
      <c r="P8177" s="21"/>
    </row>
    <row r="8178" spans="1:16" s="559" customFormat="1" ht="12.75" customHeight="1">
      <c r="A8178" s="21" t="s">
        <v>5198</v>
      </c>
      <c r="B8178" s="21" t="s">
        <v>1735</v>
      </c>
      <c r="C8178" s="21" t="s">
        <v>39064</v>
      </c>
      <c r="D8178" s="21" t="s">
        <v>50163</v>
      </c>
      <c r="E8178" s="21" t="s">
        <v>50164</v>
      </c>
      <c r="F8178" s="21" t="s">
        <v>1751</v>
      </c>
      <c r="G8178" s="21" t="s">
        <v>50165</v>
      </c>
      <c r="H8178" s="21" t="s">
        <v>44664</v>
      </c>
      <c r="I8178" s="554">
        <v>497.7</v>
      </c>
      <c r="J8178" s="1"/>
      <c r="K8178" s="21" t="str">
        <f t="shared" si="115"/>
        <v>70211505</v>
      </c>
      <c r="L8178" s="21" t="s">
        <v>39064</v>
      </c>
      <c r="M8178" s="21" t="s">
        <v>50166</v>
      </c>
      <c r="N8178" s="21"/>
      <c r="O8178" s="21"/>
      <c r="P8178" s="21"/>
    </row>
    <row r="8179" spans="1:16" s="559" customFormat="1" ht="12.75" customHeight="1">
      <c r="A8179" s="21" t="s">
        <v>5198</v>
      </c>
      <c r="B8179" s="21" t="s">
        <v>1735</v>
      </c>
      <c r="C8179" s="21" t="s">
        <v>5249</v>
      </c>
      <c r="D8179" s="21" t="s">
        <v>50167</v>
      </c>
      <c r="E8179" s="21" t="s">
        <v>50168</v>
      </c>
      <c r="F8179" s="21" t="s">
        <v>1751</v>
      </c>
      <c r="G8179" s="21" t="s">
        <v>50169</v>
      </c>
      <c r="H8179" s="21" t="s">
        <v>44664</v>
      </c>
      <c r="I8179" s="554">
        <v>599.4</v>
      </c>
      <c r="J8179" s="1"/>
      <c r="K8179" s="21" t="str">
        <f t="shared" si="115"/>
        <v>23324118</v>
      </c>
      <c r="L8179" s="21" t="s">
        <v>5249</v>
      </c>
      <c r="M8179" s="21" t="s">
        <v>50170</v>
      </c>
      <c r="N8179" s="21"/>
      <c r="O8179" s="21"/>
      <c r="P8179" s="21"/>
    </row>
    <row r="8180" spans="1:16" s="559" customFormat="1" ht="12.75" customHeight="1">
      <c r="A8180" s="21" t="s">
        <v>5198</v>
      </c>
      <c r="B8180" s="21" t="s">
        <v>1735</v>
      </c>
      <c r="C8180" s="21" t="s">
        <v>5362</v>
      </c>
      <c r="D8180" s="21" t="s">
        <v>50171</v>
      </c>
      <c r="E8180" s="21" t="s">
        <v>36087</v>
      </c>
      <c r="F8180" s="21" t="s">
        <v>1751</v>
      </c>
      <c r="G8180" s="21" t="s">
        <v>50172</v>
      </c>
      <c r="H8180" s="21" t="s">
        <v>44664</v>
      </c>
      <c r="I8180" s="554">
        <v>790</v>
      </c>
      <c r="J8180" s="1"/>
      <c r="K8180" s="21" t="str">
        <f t="shared" si="115"/>
        <v>89029564</v>
      </c>
      <c r="L8180" s="21" t="s">
        <v>5362</v>
      </c>
      <c r="M8180" s="21" t="s">
        <v>50173</v>
      </c>
      <c r="N8180" s="21"/>
      <c r="O8180" s="21"/>
      <c r="P8180" s="21"/>
    </row>
    <row r="8181" spans="1:16" s="559" customFormat="1" ht="12.75" customHeight="1">
      <c r="A8181" s="21" t="s">
        <v>5198</v>
      </c>
      <c r="B8181" s="21" t="s">
        <v>1735</v>
      </c>
      <c r="C8181" s="21" t="s">
        <v>5249</v>
      </c>
      <c r="D8181" s="21" t="s">
        <v>50174</v>
      </c>
      <c r="E8181" s="21" t="s">
        <v>50175</v>
      </c>
      <c r="F8181" s="21" t="s">
        <v>1739</v>
      </c>
      <c r="G8181" s="21" t="s">
        <v>50176</v>
      </c>
      <c r="H8181" s="21" t="s">
        <v>44664</v>
      </c>
      <c r="I8181" s="554">
        <v>1745.9</v>
      </c>
      <c r="J8181" s="1"/>
      <c r="K8181" s="21" t="str">
        <f t="shared" si="115"/>
        <v>23324118</v>
      </c>
      <c r="L8181" s="21" t="s">
        <v>5249</v>
      </c>
      <c r="M8181" s="21" t="s">
        <v>50177</v>
      </c>
      <c r="N8181" s="21"/>
      <c r="O8181" s="21"/>
      <c r="P8181" s="21"/>
    </row>
    <row r="8182" spans="1:16" s="559" customFormat="1" ht="12.75" customHeight="1">
      <c r="A8182" s="21" t="s">
        <v>5198</v>
      </c>
      <c r="B8182" s="21" t="s">
        <v>1735</v>
      </c>
      <c r="C8182" s="21" t="s">
        <v>5249</v>
      </c>
      <c r="D8182" s="21" t="s">
        <v>50178</v>
      </c>
      <c r="E8182" s="21" t="s">
        <v>16480</v>
      </c>
      <c r="F8182" s="21" t="s">
        <v>1751</v>
      </c>
      <c r="G8182" s="21" t="s">
        <v>50179</v>
      </c>
      <c r="H8182" s="21" t="s">
        <v>44664</v>
      </c>
      <c r="I8182" s="554">
        <v>948</v>
      </c>
      <c r="J8182" s="1"/>
      <c r="K8182" s="21" t="str">
        <f t="shared" si="115"/>
        <v>23324118</v>
      </c>
      <c r="L8182" s="21" t="s">
        <v>5249</v>
      </c>
      <c r="M8182" s="21" t="s">
        <v>50180</v>
      </c>
      <c r="N8182" s="21"/>
      <c r="O8182" s="21"/>
      <c r="P8182" s="21"/>
    </row>
    <row r="8183" spans="1:16" s="559" customFormat="1" ht="12.75" customHeight="1">
      <c r="A8183" s="21" t="s">
        <v>5198</v>
      </c>
      <c r="B8183" s="21" t="s">
        <v>1735</v>
      </c>
      <c r="C8183" s="21" t="s">
        <v>5309</v>
      </c>
      <c r="D8183" s="21" t="s">
        <v>46250</v>
      </c>
      <c r="E8183" s="21" t="s">
        <v>50181</v>
      </c>
      <c r="F8183" s="21" t="s">
        <v>1751</v>
      </c>
      <c r="G8183" s="21" t="s">
        <v>50182</v>
      </c>
      <c r="H8183" s="21" t="s">
        <v>44664</v>
      </c>
      <c r="I8183" s="554">
        <v>1295.5999999999999</v>
      </c>
      <c r="J8183" s="1"/>
      <c r="K8183" s="21" t="str">
        <f t="shared" si="115"/>
        <v>80220592</v>
      </c>
      <c r="L8183" s="21" t="s">
        <v>5309</v>
      </c>
      <c r="M8183" s="21" t="s">
        <v>50183</v>
      </c>
      <c r="N8183" s="21"/>
      <c r="O8183" s="21"/>
      <c r="P8183" s="21"/>
    </row>
    <row r="8184" spans="1:16" s="559" customFormat="1" ht="12.75" customHeight="1">
      <c r="A8184" s="21" t="s">
        <v>5198</v>
      </c>
      <c r="B8184" s="21" t="s">
        <v>1735</v>
      </c>
      <c r="C8184" s="21" t="s">
        <v>5413</v>
      </c>
      <c r="D8184" s="21" t="s">
        <v>50184</v>
      </c>
      <c r="E8184" s="21" t="s">
        <v>50185</v>
      </c>
      <c r="F8184" s="21" t="s">
        <v>1751</v>
      </c>
      <c r="G8184" s="21" t="s">
        <v>50186</v>
      </c>
      <c r="H8184" s="21" t="s">
        <v>44664</v>
      </c>
      <c r="I8184" s="554">
        <v>505.6</v>
      </c>
      <c r="J8184" s="1"/>
      <c r="K8184" s="21" t="str">
        <f t="shared" si="115"/>
        <v>81413205</v>
      </c>
      <c r="L8184" s="21" t="s">
        <v>5413</v>
      </c>
      <c r="M8184" s="21" t="s">
        <v>50187</v>
      </c>
      <c r="N8184" s="21"/>
      <c r="O8184" s="21"/>
      <c r="P8184" s="21"/>
    </row>
    <row r="8185" spans="1:16" s="559" customFormat="1" ht="12.75" customHeight="1">
      <c r="A8185" s="21" t="s">
        <v>5198</v>
      </c>
      <c r="B8185" s="21" t="s">
        <v>1735</v>
      </c>
      <c r="C8185" s="21" t="s">
        <v>5408</v>
      </c>
      <c r="D8185" s="21" t="s">
        <v>50188</v>
      </c>
      <c r="E8185" s="21" t="s">
        <v>50189</v>
      </c>
      <c r="F8185" s="21" t="s">
        <v>1751</v>
      </c>
      <c r="G8185" s="21" t="s">
        <v>50190</v>
      </c>
      <c r="H8185" s="21" t="s">
        <v>44664</v>
      </c>
      <c r="I8185" s="554">
        <v>797.9</v>
      </c>
      <c r="J8185" s="1"/>
      <c r="K8185" s="21" t="str">
        <f t="shared" si="115"/>
        <v>81414466</v>
      </c>
      <c r="L8185" s="21" t="s">
        <v>5408</v>
      </c>
      <c r="M8185" s="21" t="s">
        <v>50191</v>
      </c>
      <c r="N8185" s="21"/>
      <c r="O8185" s="21"/>
      <c r="P8185" s="21"/>
    </row>
    <row r="8186" spans="1:16" s="559" customFormat="1" ht="12.75" customHeight="1">
      <c r="A8186" s="21" t="s">
        <v>5198</v>
      </c>
      <c r="B8186" s="21" t="s">
        <v>1735</v>
      </c>
      <c r="C8186" s="21" t="s">
        <v>39064</v>
      </c>
      <c r="D8186" s="21" t="s">
        <v>50192</v>
      </c>
      <c r="E8186" s="21" t="s">
        <v>50193</v>
      </c>
      <c r="F8186" s="21" t="s">
        <v>1751</v>
      </c>
      <c r="G8186" s="21" t="s">
        <v>50194</v>
      </c>
      <c r="H8186" s="21" t="s">
        <v>44664</v>
      </c>
      <c r="I8186" s="554">
        <v>1185</v>
      </c>
      <c r="J8186" s="1"/>
      <c r="K8186" s="21" t="str">
        <f t="shared" si="115"/>
        <v>70211505</v>
      </c>
      <c r="L8186" s="21" t="s">
        <v>39064</v>
      </c>
      <c r="M8186" s="21" t="s">
        <v>50195</v>
      </c>
      <c r="N8186" s="21"/>
      <c r="O8186" s="21"/>
      <c r="P8186" s="21"/>
    </row>
    <row r="8187" spans="1:16" s="559" customFormat="1" ht="12.75" customHeight="1">
      <c r="A8187" s="21" t="s">
        <v>5198</v>
      </c>
      <c r="B8187" s="21" t="s">
        <v>1735</v>
      </c>
      <c r="C8187" s="21" t="s">
        <v>5668</v>
      </c>
      <c r="D8187" s="21" t="s">
        <v>50196</v>
      </c>
      <c r="E8187" s="21" t="s">
        <v>50197</v>
      </c>
      <c r="F8187" s="21" t="s">
        <v>1739</v>
      </c>
      <c r="G8187" s="21" t="s">
        <v>50198</v>
      </c>
      <c r="H8187" s="21" t="s">
        <v>44664</v>
      </c>
      <c r="I8187" s="554">
        <v>503.1</v>
      </c>
      <c r="J8187" s="1"/>
      <c r="K8187" s="21" t="str">
        <f t="shared" si="115"/>
        <v>97134653</v>
      </c>
      <c r="L8187" s="21" t="s">
        <v>5668</v>
      </c>
      <c r="M8187" s="21" t="s">
        <v>50199</v>
      </c>
      <c r="N8187" s="21"/>
      <c r="O8187" s="21"/>
      <c r="P8187" s="21"/>
    </row>
    <row r="8188" spans="1:16" s="559" customFormat="1" ht="12.75" customHeight="1">
      <c r="A8188" s="21" t="s">
        <v>5198</v>
      </c>
      <c r="B8188" s="21" t="s">
        <v>1735</v>
      </c>
      <c r="C8188" s="21" t="s">
        <v>5471</v>
      </c>
      <c r="D8188" s="21" t="s">
        <v>50200</v>
      </c>
      <c r="E8188" s="21" t="s">
        <v>50201</v>
      </c>
      <c r="F8188" s="21" t="s">
        <v>1751</v>
      </c>
      <c r="G8188" s="21" t="s">
        <v>50202</v>
      </c>
      <c r="H8188" s="21" t="s">
        <v>44664</v>
      </c>
      <c r="I8188" s="554">
        <v>1516.8</v>
      </c>
      <c r="J8188" s="1"/>
      <c r="K8188" s="21" t="str">
        <f t="shared" si="115"/>
        <v>20304691</v>
      </c>
      <c r="L8188" s="21" t="s">
        <v>5471</v>
      </c>
      <c r="M8188" s="21" t="s">
        <v>50203</v>
      </c>
      <c r="N8188" s="21"/>
      <c r="O8188" s="21"/>
      <c r="P8188" s="21"/>
    </row>
    <row r="8189" spans="1:16" s="559" customFormat="1" ht="12.75" customHeight="1">
      <c r="A8189" s="21" t="s">
        <v>5198</v>
      </c>
      <c r="B8189" s="21" t="s">
        <v>1735</v>
      </c>
      <c r="C8189" s="21" t="s">
        <v>5272</v>
      </c>
      <c r="D8189" s="21" t="s">
        <v>50204</v>
      </c>
      <c r="E8189" s="21" t="s">
        <v>50205</v>
      </c>
      <c r="F8189" s="21" t="s">
        <v>1751</v>
      </c>
      <c r="G8189" s="21" t="s">
        <v>50206</v>
      </c>
      <c r="H8189" s="21" t="s">
        <v>44664</v>
      </c>
      <c r="I8189" s="554">
        <v>2054</v>
      </c>
      <c r="J8189" s="1"/>
      <c r="K8189" s="21" t="str">
        <f t="shared" si="115"/>
        <v>25255981</v>
      </c>
      <c r="L8189" s="21" t="s">
        <v>5272</v>
      </c>
      <c r="M8189" s="21" t="s">
        <v>50207</v>
      </c>
      <c r="N8189" s="21"/>
      <c r="O8189" s="21"/>
      <c r="P8189" s="21"/>
    </row>
    <row r="8190" spans="1:16" s="559" customFormat="1" ht="12.75" customHeight="1">
      <c r="A8190" s="21" t="s">
        <v>5198</v>
      </c>
      <c r="B8190" s="21" t="s">
        <v>1735</v>
      </c>
      <c r="C8190" s="21" t="s">
        <v>5309</v>
      </c>
      <c r="D8190" s="21" t="s">
        <v>50208</v>
      </c>
      <c r="E8190" s="21" t="s">
        <v>33505</v>
      </c>
      <c r="F8190" s="21" t="s">
        <v>1739</v>
      </c>
      <c r="G8190" s="21" t="s">
        <v>50209</v>
      </c>
      <c r="H8190" s="21" t="s">
        <v>44664</v>
      </c>
      <c r="I8190" s="554">
        <v>402.9</v>
      </c>
      <c r="J8190" s="1"/>
      <c r="K8190" s="21" t="str">
        <f t="shared" si="115"/>
        <v>80220592</v>
      </c>
      <c r="L8190" s="21" t="s">
        <v>5309</v>
      </c>
      <c r="M8190" s="21" t="s">
        <v>50210</v>
      </c>
      <c r="N8190" s="21"/>
      <c r="O8190" s="21"/>
      <c r="P8190" s="21"/>
    </row>
    <row r="8191" spans="1:16" s="559" customFormat="1" ht="12.75" customHeight="1">
      <c r="A8191" s="21" t="s">
        <v>5198</v>
      </c>
      <c r="B8191" s="21" t="s">
        <v>1735</v>
      </c>
      <c r="C8191" s="21" t="s">
        <v>5624</v>
      </c>
      <c r="D8191" s="21" t="s">
        <v>50211</v>
      </c>
      <c r="E8191" s="21" t="s">
        <v>50212</v>
      </c>
      <c r="F8191" s="21" t="s">
        <v>1739</v>
      </c>
      <c r="G8191" s="21" t="s">
        <v>50213</v>
      </c>
      <c r="H8191" s="21" t="s">
        <v>44664</v>
      </c>
      <c r="I8191" s="554">
        <v>1501</v>
      </c>
      <c r="J8191" s="1"/>
      <c r="K8191" s="21" t="str">
        <f t="shared" si="115"/>
        <v>99003624</v>
      </c>
      <c r="L8191" s="21" t="s">
        <v>5624</v>
      </c>
      <c r="M8191" s="21" t="s">
        <v>50214</v>
      </c>
      <c r="N8191" s="21"/>
      <c r="O8191" s="21"/>
      <c r="P8191" s="21"/>
    </row>
    <row r="8192" spans="1:16" s="559" customFormat="1" ht="12.75" customHeight="1">
      <c r="A8192" s="21" t="s">
        <v>5198</v>
      </c>
      <c r="B8192" s="21" t="s">
        <v>1735</v>
      </c>
      <c r="C8192" s="21" t="s">
        <v>16741</v>
      </c>
      <c r="D8192" s="21" t="s">
        <v>50215</v>
      </c>
      <c r="E8192" s="21" t="s">
        <v>50216</v>
      </c>
      <c r="F8192" s="21" t="s">
        <v>1751</v>
      </c>
      <c r="G8192" s="21" t="s">
        <v>50217</v>
      </c>
      <c r="H8192" s="21" t="s">
        <v>44664</v>
      </c>
      <c r="I8192" s="554">
        <v>955.9</v>
      </c>
      <c r="J8192" s="1"/>
      <c r="K8192" s="21" t="str">
        <f t="shared" si="115"/>
        <v>80312682</v>
      </c>
      <c r="L8192" s="21" t="s">
        <v>16741</v>
      </c>
      <c r="M8192" s="21" t="s">
        <v>50218</v>
      </c>
      <c r="N8192" s="21"/>
      <c r="O8192" s="21"/>
      <c r="P8192" s="21"/>
    </row>
    <row r="8193" spans="1:16" s="559" customFormat="1" ht="12.75" customHeight="1">
      <c r="A8193" s="21" t="s">
        <v>5198</v>
      </c>
      <c r="B8193" s="21" t="s">
        <v>1735</v>
      </c>
      <c r="C8193" s="21" t="s">
        <v>5319</v>
      </c>
      <c r="D8193" s="21" t="s">
        <v>50219</v>
      </c>
      <c r="E8193" s="21" t="s">
        <v>50220</v>
      </c>
      <c r="F8193" s="21" t="s">
        <v>1751</v>
      </c>
      <c r="G8193" s="21" t="s">
        <v>50221</v>
      </c>
      <c r="H8193" s="21" t="s">
        <v>44664</v>
      </c>
      <c r="I8193" s="554">
        <v>600.4</v>
      </c>
      <c r="J8193" s="1"/>
      <c r="K8193" s="21" t="str">
        <f t="shared" si="115"/>
        <v>93727727</v>
      </c>
      <c r="L8193" s="21" t="s">
        <v>5319</v>
      </c>
      <c r="M8193" s="21" t="s">
        <v>50222</v>
      </c>
      <c r="N8193" s="21"/>
      <c r="O8193" s="21"/>
      <c r="P8193" s="21"/>
    </row>
    <row r="8194" spans="1:16" s="559" customFormat="1" ht="12.75" customHeight="1">
      <c r="A8194" s="21" t="s">
        <v>5198</v>
      </c>
      <c r="B8194" s="21" t="s">
        <v>1735</v>
      </c>
      <c r="C8194" s="21" t="s">
        <v>5413</v>
      </c>
      <c r="D8194" s="21" t="s">
        <v>50223</v>
      </c>
      <c r="E8194" s="21" t="s">
        <v>20164</v>
      </c>
      <c r="F8194" s="21" t="s">
        <v>1751</v>
      </c>
      <c r="G8194" s="21" t="s">
        <v>50224</v>
      </c>
      <c r="H8194" s="21" t="s">
        <v>44664</v>
      </c>
      <c r="I8194" s="554">
        <v>600</v>
      </c>
      <c r="J8194" s="1"/>
      <c r="K8194" s="21" t="str">
        <f t="shared" si="115"/>
        <v>81413205</v>
      </c>
      <c r="L8194" s="21" t="s">
        <v>5413</v>
      </c>
      <c r="M8194" s="21" t="s">
        <v>50225</v>
      </c>
      <c r="N8194" s="21"/>
      <c r="O8194" s="21"/>
      <c r="P8194" s="21"/>
    </row>
    <row r="8195" spans="1:16" s="559" customFormat="1" ht="12.75" customHeight="1">
      <c r="A8195" s="21" t="s">
        <v>5198</v>
      </c>
      <c r="B8195" s="21" t="s">
        <v>1735</v>
      </c>
      <c r="C8195" s="21" t="s">
        <v>5199</v>
      </c>
      <c r="D8195" s="21" t="s">
        <v>50226</v>
      </c>
      <c r="E8195" s="21" t="s">
        <v>50227</v>
      </c>
      <c r="F8195" s="21" t="s">
        <v>1739</v>
      </c>
      <c r="G8195" s="21" t="s">
        <v>50228</v>
      </c>
      <c r="H8195" s="21" t="s">
        <v>44664</v>
      </c>
      <c r="I8195" s="554">
        <v>600.4</v>
      </c>
      <c r="J8195" s="1"/>
      <c r="K8195" s="21" t="str">
        <f t="shared" si="115"/>
        <v>96069258</v>
      </c>
      <c r="L8195" s="21" t="s">
        <v>5199</v>
      </c>
      <c r="M8195" s="21" t="s">
        <v>50229</v>
      </c>
      <c r="N8195" s="21"/>
      <c r="O8195" s="21"/>
      <c r="P8195" s="21"/>
    </row>
    <row r="8196" spans="1:16" s="559" customFormat="1" ht="12.75" customHeight="1">
      <c r="A8196" s="21" t="s">
        <v>5198</v>
      </c>
      <c r="B8196" s="21" t="s">
        <v>1735</v>
      </c>
      <c r="C8196" s="21" t="s">
        <v>5314</v>
      </c>
      <c r="D8196" s="21" t="s">
        <v>50230</v>
      </c>
      <c r="E8196" s="21" t="s">
        <v>16902</v>
      </c>
      <c r="F8196" s="21" t="s">
        <v>1739</v>
      </c>
      <c r="G8196" s="21" t="s">
        <v>50231</v>
      </c>
      <c r="H8196" s="21" t="s">
        <v>44664</v>
      </c>
      <c r="I8196" s="554">
        <v>505.6</v>
      </c>
      <c r="J8196" s="1"/>
      <c r="K8196" s="21" t="str">
        <f t="shared" si="115"/>
        <v>81414880</v>
      </c>
      <c r="L8196" s="21" t="s">
        <v>5314</v>
      </c>
      <c r="M8196" s="21" t="s">
        <v>50232</v>
      </c>
      <c r="N8196" s="21"/>
      <c r="O8196" s="21"/>
      <c r="P8196" s="21"/>
    </row>
    <row r="8197" spans="1:16" s="559" customFormat="1" ht="12.75" customHeight="1">
      <c r="A8197" s="21" t="s">
        <v>5198</v>
      </c>
      <c r="B8197" s="21" t="s">
        <v>1735</v>
      </c>
      <c r="C8197" s="21" t="s">
        <v>16741</v>
      </c>
      <c r="D8197" s="21" t="s">
        <v>50233</v>
      </c>
      <c r="E8197" s="21" t="s">
        <v>50234</v>
      </c>
      <c r="F8197" s="21" t="s">
        <v>1751</v>
      </c>
      <c r="G8197" s="21" t="s">
        <v>50235</v>
      </c>
      <c r="H8197" s="21" t="s">
        <v>44664</v>
      </c>
      <c r="I8197" s="554">
        <v>497.7</v>
      </c>
      <c r="J8197" s="1"/>
      <c r="K8197" s="21" t="str">
        <f t="shared" si="115"/>
        <v>80312682</v>
      </c>
      <c r="L8197" s="21" t="s">
        <v>16741</v>
      </c>
      <c r="M8197" s="21" t="s">
        <v>50236</v>
      </c>
      <c r="N8197" s="21"/>
      <c r="O8197" s="21"/>
      <c r="P8197" s="21"/>
    </row>
    <row r="8198" spans="1:16" s="559" customFormat="1" ht="12.75" customHeight="1">
      <c r="A8198" s="21" t="s">
        <v>5198</v>
      </c>
      <c r="B8198" s="21" t="s">
        <v>1735</v>
      </c>
      <c r="C8198" s="21" t="s">
        <v>32624</v>
      </c>
      <c r="D8198" s="21" t="s">
        <v>50237</v>
      </c>
      <c r="E8198" s="21" t="s">
        <v>50238</v>
      </c>
      <c r="F8198" s="21" t="s">
        <v>1751</v>
      </c>
      <c r="G8198" s="21" t="s">
        <v>50239</v>
      </c>
      <c r="H8198" s="21" t="s">
        <v>44664</v>
      </c>
      <c r="I8198" s="554">
        <v>497.7</v>
      </c>
      <c r="J8198" s="1"/>
      <c r="K8198" s="21" t="str">
        <f t="shared" ref="K8198:K8204" si="116">MID(M8198,1,8)</f>
        <v>70219583</v>
      </c>
      <c r="L8198" s="21" t="s">
        <v>32624</v>
      </c>
      <c r="M8198" s="21" t="s">
        <v>50240</v>
      </c>
      <c r="N8198" s="21"/>
      <c r="O8198" s="21"/>
      <c r="P8198" s="21"/>
    </row>
    <row r="8199" spans="1:16" s="559" customFormat="1" ht="12.75" customHeight="1">
      <c r="A8199" s="21" t="s">
        <v>5198</v>
      </c>
      <c r="B8199" s="21" t="s">
        <v>1735</v>
      </c>
      <c r="C8199" s="21" t="s">
        <v>5324</v>
      </c>
      <c r="D8199" s="21" t="s">
        <v>50241</v>
      </c>
      <c r="E8199" s="21" t="s">
        <v>10708</v>
      </c>
      <c r="F8199" s="21" t="s">
        <v>1739</v>
      </c>
      <c r="G8199" s="21" t="s">
        <v>50242</v>
      </c>
      <c r="H8199" s="21" t="s">
        <v>44664</v>
      </c>
      <c r="I8199" s="554">
        <v>1999.6</v>
      </c>
      <c r="J8199" s="1"/>
      <c r="K8199" s="21" t="str">
        <f t="shared" si="116"/>
        <v>97663254</v>
      </c>
      <c r="L8199" s="21" t="s">
        <v>5324</v>
      </c>
      <c r="M8199" s="21" t="s">
        <v>50243</v>
      </c>
      <c r="N8199" s="21"/>
      <c r="O8199" s="21"/>
      <c r="P8199" s="21"/>
    </row>
    <row r="8200" spans="1:16" s="559" customFormat="1" ht="12.75" customHeight="1">
      <c r="A8200" s="21" t="s">
        <v>5198</v>
      </c>
      <c r="B8200" s="21" t="s">
        <v>1735</v>
      </c>
      <c r="C8200" s="21" t="s">
        <v>42864</v>
      </c>
      <c r="D8200" s="21" t="s">
        <v>50244</v>
      </c>
      <c r="E8200" s="21" t="s">
        <v>50245</v>
      </c>
      <c r="F8200" s="21" t="s">
        <v>1739</v>
      </c>
      <c r="G8200" s="21" t="s">
        <v>50246</v>
      </c>
      <c r="H8200" s="21" t="s">
        <v>44664</v>
      </c>
      <c r="I8200" s="554">
        <v>505.6</v>
      </c>
      <c r="J8200" s="1"/>
      <c r="K8200" s="21" t="str">
        <f t="shared" si="116"/>
        <v>81414838</v>
      </c>
      <c r="L8200" s="21" t="s">
        <v>42864</v>
      </c>
      <c r="M8200" s="21" t="s">
        <v>50247</v>
      </c>
      <c r="N8200" s="21"/>
      <c r="O8200" s="21"/>
      <c r="P8200" s="21"/>
    </row>
    <row r="8201" spans="1:16" s="559" customFormat="1" ht="12.75" customHeight="1">
      <c r="A8201" s="21" t="s">
        <v>5198</v>
      </c>
      <c r="B8201" s="21" t="s">
        <v>1735</v>
      </c>
      <c r="C8201" s="21" t="s">
        <v>39064</v>
      </c>
      <c r="D8201" s="21" t="s">
        <v>32265</v>
      </c>
      <c r="E8201" s="21" t="s">
        <v>50248</v>
      </c>
      <c r="F8201" s="21" t="s">
        <v>1739</v>
      </c>
      <c r="G8201" s="21" t="s">
        <v>50249</v>
      </c>
      <c r="H8201" s="21" t="s">
        <v>44664</v>
      </c>
      <c r="I8201" s="554">
        <v>790</v>
      </c>
      <c r="J8201" s="1"/>
      <c r="K8201" s="21" t="str">
        <f t="shared" si="116"/>
        <v>70211505</v>
      </c>
      <c r="L8201" s="21" t="s">
        <v>39064</v>
      </c>
      <c r="M8201" s="21" t="s">
        <v>50250</v>
      </c>
      <c r="N8201" s="21"/>
      <c r="O8201" s="21"/>
      <c r="P8201" s="21"/>
    </row>
    <row r="8202" spans="1:16" s="559" customFormat="1" ht="12.75" customHeight="1">
      <c r="A8202" s="21" t="s">
        <v>5198</v>
      </c>
      <c r="B8202" s="21" t="s">
        <v>1735</v>
      </c>
      <c r="C8202" s="21" t="s">
        <v>5413</v>
      </c>
      <c r="D8202" s="21" t="s">
        <v>19558</v>
      </c>
      <c r="E8202" s="21" t="s">
        <v>50251</v>
      </c>
      <c r="F8202" s="21" t="s">
        <v>1739</v>
      </c>
      <c r="G8202" s="21" t="s">
        <v>50252</v>
      </c>
      <c r="H8202" s="21" t="s">
        <v>44664</v>
      </c>
      <c r="I8202" s="554">
        <v>790</v>
      </c>
      <c r="J8202" s="1"/>
      <c r="K8202" s="21" t="str">
        <f t="shared" si="116"/>
        <v>81413205</v>
      </c>
      <c r="L8202" s="21" t="s">
        <v>5413</v>
      </c>
      <c r="M8202" s="21" t="s">
        <v>50253</v>
      </c>
      <c r="N8202" s="21"/>
      <c r="O8202" s="21"/>
      <c r="P8202" s="21"/>
    </row>
    <row r="8203" spans="1:16" s="559" customFormat="1" ht="12.75" customHeight="1">
      <c r="A8203" s="21" t="s">
        <v>5198</v>
      </c>
      <c r="B8203" s="21" t="s">
        <v>1735</v>
      </c>
      <c r="C8203" s="21" t="s">
        <v>5471</v>
      </c>
      <c r="D8203" s="21" t="s">
        <v>50254</v>
      </c>
      <c r="E8203" s="21" t="s">
        <v>37934</v>
      </c>
      <c r="F8203" s="21" t="s">
        <v>1739</v>
      </c>
      <c r="G8203" s="21" t="s">
        <v>50255</v>
      </c>
      <c r="H8203" s="21" t="s">
        <v>44664</v>
      </c>
      <c r="I8203" s="554">
        <v>505.6</v>
      </c>
      <c r="J8203" s="1"/>
      <c r="K8203" s="21" t="str">
        <f t="shared" si="116"/>
        <v>20304691</v>
      </c>
      <c r="L8203" s="21" t="s">
        <v>5471</v>
      </c>
      <c r="M8203" s="21" t="s">
        <v>50256</v>
      </c>
      <c r="N8203" s="21"/>
      <c r="O8203" s="21"/>
      <c r="P8203" s="21"/>
    </row>
    <row r="8204" spans="1:16" s="559" customFormat="1" ht="12.75" customHeight="1">
      <c r="A8204" s="21" t="s">
        <v>5198</v>
      </c>
      <c r="B8204" s="21" t="s">
        <v>1735</v>
      </c>
      <c r="C8204" s="21" t="s">
        <v>5309</v>
      </c>
      <c r="D8204" s="21" t="s">
        <v>50257</v>
      </c>
      <c r="E8204" s="21" t="s">
        <v>50258</v>
      </c>
      <c r="F8204" s="21" t="s">
        <v>1739</v>
      </c>
      <c r="G8204" s="21" t="s">
        <v>50259</v>
      </c>
      <c r="H8204" s="21" t="s">
        <v>44664</v>
      </c>
      <c r="I8204" s="554">
        <v>402.9</v>
      </c>
      <c r="J8204" s="554">
        <f>SUM(I8134:I8204)</f>
        <v>86021.6</v>
      </c>
      <c r="K8204" s="21" t="str">
        <f t="shared" si="116"/>
        <v>80220592</v>
      </c>
      <c r="L8204" s="21" t="s">
        <v>5309</v>
      </c>
      <c r="M8204" s="21" t="s">
        <v>50260</v>
      </c>
      <c r="N8204" s="21"/>
      <c r="O8204" s="21"/>
      <c r="P8204" s="21"/>
    </row>
    <row r="8205" spans="1:16" s="559" customFormat="1">
      <c r="A8205" s="21" t="s">
        <v>5198</v>
      </c>
      <c r="B8205" s="21" t="s">
        <v>1735</v>
      </c>
      <c r="C8205" s="21" t="s">
        <v>5199</v>
      </c>
      <c r="D8205" s="21" t="s">
        <v>50261</v>
      </c>
      <c r="E8205" s="21" t="s">
        <v>50262</v>
      </c>
      <c r="F8205" s="21" t="s">
        <v>1739</v>
      </c>
      <c r="G8205" s="21" t="s">
        <v>50263</v>
      </c>
      <c r="H8205" s="21" t="s">
        <v>43933</v>
      </c>
      <c r="I8205" s="558">
        <v>505.6</v>
      </c>
      <c r="J8205" s="1"/>
      <c r="K8205" s="21" t="str">
        <f t="shared" ref="K8205:K8268" si="117">MID(M8205,1,8)</f>
        <v>96069258</v>
      </c>
      <c r="L8205" s="21" t="s">
        <v>5199</v>
      </c>
      <c r="M8205" s="21" t="s">
        <v>50264</v>
      </c>
      <c r="N8205" s="21"/>
      <c r="O8205" s="21"/>
      <c r="P8205" s="21"/>
    </row>
    <row r="8206" spans="1:16" s="559" customFormat="1">
      <c r="A8206" s="21" t="s">
        <v>5198</v>
      </c>
      <c r="B8206" s="21" t="s">
        <v>1735</v>
      </c>
      <c r="C8206" s="21" t="s">
        <v>5249</v>
      </c>
      <c r="D8206" s="21" t="s">
        <v>50265</v>
      </c>
      <c r="E8206" s="21" t="s">
        <v>50266</v>
      </c>
      <c r="F8206" s="21" t="s">
        <v>1739</v>
      </c>
      <c r="G8206" s="21" t="s">
        <v>50267</v>
      </c>
      <c r="H8206" s="21" t="s">
        <v>43933</v>
      </c>
      <c r="I8206" s="558">
        <v>1003.3</v>
      </c>
      <c r="J8206" s="1"/>
      <c r="K8206" s="21" t="str">
        <f t="shared" si="117"/>
        <v>23324118</v>
      </c>
      <c r="L8206" s="21" t="s">
        <v>5249</v>
      </c>
      <c r="M8206" s="21" t="s">
        <v>50268</v>
      </c>
      <c r="N8206" s="21"/>
      <c r="O8206" s="21"/>
      <c r="P8206" s="21"/>
    </row>
    <row r="8207" spans="1:16" s="559" customFormat="1">
      <c r="A8207" s="21" t="s">
        <v>5198</v>
      </c>
      <c r="B8207" s="21" t="s">
        <v>1735</v>
      </c>
      <c r="C8207" s="21" t="s">
        <v>5221</v>
      </c>
      <c r="D8207" s="21" t="s">
        <v>50269</v>
      </c>
      <c r="E8207" s="21" t="s">
        <v>50270</v>
      </c>
      <c r="F8207" s="21" t="s">
        <v>1739</v>
      </c>
      <c r="G8207" s="21" t="s">
        <v>50271</v>
      </c>
      <c r="H8207" s="21" t="s">
        <v>43933</v>
      </c>
      <c r="I8207" s="558">
        <v>500</v>
      </c>
      <c r="J8207" s="1"/>
      <c r="K8207" s="21" t="str">
        <f t="shared" si="117"/>
        <v>82631944</v>
      </c>
      <c r="L8207" s="21" t="s">
        <v>5221</v>
      </c>
      <c r="M8207" s="21" t="s">
        <v>50272</v>
      </c>
      <c r="N8207" s="21"/>
      <c r="O8207" s="21"/>
      <c r="P8207" s="21"/>
    </row>
    <row r="8208" spans="1:16" s="559" customFormat="1">
      <c r="A8208" s="21" t="s">
        <v>5198</v>
      </c>
      <c r="B8208" s="21" t="s">
        <v>1735</v>
      </c>
      <c r="C8208" s="21" t="s">
        <v>5244</v>
      </c>
      <c r="D8208" s="21" t="s">
        <v>50273</v>
      </c>
      <c r="E8208" s="21" t="s">
        <v>50274</v>
      </c>
      <c r="F8208" s="21" t="s">
        <v>1751</v>
      </c>
      <c r="G8208" s="21" t="s">
        <v>50275</v>
      </c>
      <c r="H8208" s="21" t="s">
        <v>43933</v>
      </c>
      <c r="I8208" s="558">
        <v>2212</v>
      </c>
      <c r="J8208" s="1"/>
      <c r="K8208" s="21" t="str">
        <f t="shared" si="117"/>
        <v>90433820</v>
      </c>
      <c r="L8208" s="21" t="s">
        <v>5244</v>
      </c>
      <c r="M8208" s="21" t="s">
        <v>50276</v>
      </c>
      <c r="N8208" s="21"/>
      <c r="O8208" s="21"/>
      <c r="P8208" s="21"/>
    </row>
    <row r="8209" spans="1:16" s="559" customFormat="1">
      <c r="A8209" s="21" t="s">
        <v>5198</v>
      </c>
      <c r="B8209" s="21" t="s">
        <v>1735</v>
      </c>
      <c r="C8209" s="21" t="s">
        <v>5408</v>
      </c>
      <c r="D8209" s="21" t="s">
        <v>50277</v>
      </c>
      <c r="E8209" s="21" t="s">
        <v>50278</v>
      </c>
      <c r="F8209" s="21" t="s">
        <v>1751</v>
      </c>
      <c r="G8209" s="21" t="s">
        <v>50279</v>
      </c>
      <c r="H8209" s="21" t="s">
        <v>43933</v>
      </c>
      <c r="I8209" s="558">
        <v>500</v>
      </c>
      <c r="J8209" s="1"/>
      <c r="K8209" s="21" t="str">
        <f t="shared" si="117"/>
        <v>81414466</v>
      </c>
      <c r="L8209" s="21" t="s">
        <v>5408</v>
      </c>
      <c r="M8209" s="21" t="s">
        <v>50280</v>
      </c>
      <c r="N8209" s="21"/>
      <c r="O8209" s="21"/>
      <c r="P8209" s="21"/>
    </row>
    <row r="8210" spans="1:16" s="559" customFormat="1">
      <c r="A8210" s="21" t="s">
        <v>5198</v>
      </c>
      <c r="B8210" s="21" t="s">
        <v>1735</v>
      </c>
      <c r="C8210" s="21" t="s">
        <v>5199</v>
      </c>
      <c r="D8210" s="21" t="s">
        <v>50281</v>
      </c>
      <c r="E8210" s="21" t="s">
        <v>50282</v>
      </c>
      <c r="F8210" s="21" t="s">
        <v>1751</v>
      </c>
      <c r="G8210" s="21" t="s">
        <v>50283</v>
      </c>
      <c r="H8210" s="21" t="s">
        <v>43933</v>
      </c>
      <c r="I8210" s="558">
        <v>1350.9</v>
      </c>
      <c r="J8210" s="1"/>
      <c r="K8210" s="21" t="str">
        <f t="shared" si="117"/>
        <v>96069258</v>
      </c>
      <c r="L8210" s="21" t="s">
        <v>5199</v>
      </c>
      <c r="M8210" s="21" t="s">
        <v>50284</v>
      </c>
      <c r="N8210" s="21"/>
      <c r="O8210" s="21"/>
      <c r="P8210" s="21"/>
    </row>
    <row r="8211" spans="1:16" s="559" customFormat="1">
      <c r="A8211" s="21" t="s">
        <v>5198</v>
      </c>
      <c r="B8211" s="21" t="s">
        <v>1735</v>
      </c>
      <c r="C8211" s="21" t="s">
        <v>5408</v>
      </c>
      <c r="D8211" s="21" t="s">
        <v>50285</v>
      </c>
      <c r="E8211" s="21" t="s">
        <v>5546</v>
      </c>
      <c r="F8211" s="21" t="s">
        <v>1751</v>
      </c>
      <c r="G8211" s="21" t="s">
        <v>50286</v>
      </c>
      <c r="H8211" s="21" t="s">
        <v>43933</v>
      </c>
      <c r="I8211" s="558">
        <v>1303.5</v>
      </c>
      <c r="J8211" s="1"/>
      <c r="K8211" s="21" t="str">
        <f t="shared" si="117"/>
        <v>81414466</v>
      </c>
      <c r="L8211" s="21" t="s">
        <v>5408</v>
      </c>
      <c r="M8211" s="21" t="s">
        <v>50287</v>
      </c>
      <c r="N8211" s="21"/>
      <c r="O8211" s="21"/>
      <c r="P8211" s="21"/>
    </row>
    <row r="8212" spans="1:16" s="559" customFormat="1">
      <c r="A8212" s="21" t="s">
        <v>5198</v>
      </c>
      <c r="B8212" s="21" t="s">
        <v>1735</v>
      </c>
      <c r="C8212" s="21" t="s">
        <v>10962</v>
      </c>
      <c r="D8212" s="21" t="s">
        <v>50288</v>
      </c>
      <c r="E8212" s="21" t="s">
        <v>50289</v>
      </c>
      <c r="F8212" s="21" t="s">
        <v>1739</v>
      </c>
      <c r="G8212" s="21" t="s">
        <v>50290</v>
      </c>
      <c r="H8212" s="21" t="s">
        <v>43933</v>
      </c>
      <c r="I8212" s="558">
        <v>450.3</v>
      </c>
      <c r="J8212" s="1"/>
      <c r="K8212" s="21" t="str">
        <f t="shared" si="117"/>
        <v>23322595</v>
      </c>
      <c r="L8212" s="21" t="s">
        <v>10962</v>
      </c>
      <c r="M8212" s="21" t="s">
        <v>50291</v>
      </c>
      <c r="N8212" s="21"/>
      <c r="O8212" s="21"/>
      <c r="P8212" s="21"/>
    </row>
    <row r="8213" spans="1:16" s="559" customFormat="1">
      <c r="A8213" s="21" t="s">
        <v>5198</v>
      </c>
      <c r="B8213" s="21" t="s">
        <v>1735</v>
      </c>
      <c r="C8213" s="21" t="s">
        <v>50292</v>
      </c>
      <c r="D8213" s="21" t="s">
        <v>50293</v>
      </c>
      <c r="E8213" s="21" t="s">
        <v>50294</v>
      </c>
      <c r="F8213" s="21" t="s">
        <v>1739</v>
      </c>
      <c r="G8213" s="21" t="s">
        <v>50295</v>
      </c>
      <c r="H8213" s="21" t="s">
        <v>43933</v>
      </c>
      <c r="I8213" s="558">
        <v>12543</v>
      </c>
      <c r="J8213" s="1"/>
      <c r="K8213" s="21" t="str">
        <f t="shared" si="117"/>
        <v>21444161</v>
      </c>
      <c r="L8213" s="21" t="s">
        <v>50292</v>
      </c>
      <c r="M8213" s="21" t="s">
        <v>50296</v>
      </c>
      <c r="N8213" s="21"/>
      <c r="O8213" s="21"/>
      <c r="P8213" s="21"/>
    </row>
    <row r="8214" spans="1:16" s="559" customFormat="1">
      <c r="A8214" s="21" t="s">
        <v>5198</v>
      </c>
      <c r="B8214" s="21" t="s">
        <v>1735</v>
      </c>
      <c r="C8214" s="21" t="s">
        <v>5249</v>
      </c>
      <c r="D8214" s="21" t="s">
        <v>29815</v>
      </c>
      <c r="E8214" s="21" t="s">
        <v>16714</v>
      </c>
      <c r="F8214" s="21" t="s">
        <v>1739</v>
      </c>
      <c r="G8214" s="21" t="s">
        <v>47261</v>
      </c>
      <c r="H8214" s="21" t="s">
        <v>43933</v>
      </c>
      <c r="I8214" s="558">
        <v>300.2</v>
      </c>
      <c r="J8214" s="1"/>
      <c r="K8214" s="21" t="str">
        <f t="shared" si="117"/>
        <v>23324118</v>
      </c>
      <c r="L8214" s="21" t="s">
        <v>5249</v>
      </c>
      <c r="M8214" s="21" t="s">
        <v>50297</v>
      </c>
      <c r="N8214" s="21"/>
      <c r="O8214" s="21"/>
      <c r="P8214" s="21"/>
    </row>
    <row r="8215" spans="1:16" s="559" customFormat="1">
      <c r="A8215" s="21" t="s">
        <v>5198</v>
      </c>
      <c r="B8215" s="21" t="s">
        <v>1735</v>
      </c>
      <c r="C8215" s="21" t="s">
        <v>16741</v>
      </c>
      <c r="D8215" s="21" t="s">
        <v>50298</v>
      </c>
      <c r="E8215" s="21" t="s">
        <v>50299</v>
      </c>
      <c r="F8215" s="21" t="s">
        <v>1751</v>
      </c>
      <c r="G8215" s="21" t="s">
        <v>50300</v>
      </c>
      <c r="H8215" s="21" t="s">
        <v>43933</v>
      </c>
      <c r="I8215" s="558">
        <v>703.1</v>
      </c>
      <c r="J8215" s="1"/>
      <c r="K8215" s="21" t="str">
        <f t="shared" si="117"/>
        <v>80312682</v>
      </c>
      <c r="L8215" s="21" t="s">
        <v>16741</v>
      </c>
      <c r="M8215" s="21" t="s">
        <v>50301</v>
      </c>
      <c r="N8215" s="21"/>
      <c r="O8215" s="21"/>
      <c r="P8215" s="21"/>
    </row>
    <row r="8216" spans="1:16" s="559" customFormat="1">
      <c r="A8216" s="21" t="s">
        <v>5198</v>
      </c>
      <c r="B8216" s="21" t="s">
        <v>1735</v>
      </c>
      <c r="C8216" s="21" t="s">
        <v>5578</v>
      </c>
      <c r="D8216" s="21" t="s">
        <v>50302</v>
      </c>
      <c r="E8216" s="21" t="s">
        <v>50006</v>
      </c>
      <c r="F8216" s="21" t="s">
        <v>1751</v>
      </c>
      <c r="G8216" s="21" t="s">
        <v>50303</v>
      </c>
      <c r="H8216" s="21" t="s">
        <v>43933</v>
      </c>
      <c r="I8216" s="558">
        <v>4000</v>
      </c>
      <c r="J8216" s="1"/>
      <c r="K8216" s="21" t="str">
        <f t="shared" si="117"/>
        <v>22743284</v>
      </c>
      <c r="L8216" s="21" t="s">
        <v>5578</v>
      </c>
      <c r="M8216" s="21" t="s">
        <v>50304</v>
      </c>
      <c r="N8216" s="21"/>
      <c r="O8216" s="21"/>
      <c r="P8216" s="21"/>
    </row>
    <row r="8217" spans="1:16" s="559" customFormat="1">
      <c r="A8217" s="21" t="s">
        <v>5198</v>
      </c>
      <c r="B8217" s="21" t="s">
        <v>1735</v>
      </c>
      <c r="C8217" s="21" t="s">
        <v>5199</v>
      </c>
      <c r="D8217" s="21" t="s">
        <v>50305</v>
      </c>
      <c r="E8217" s="21" t="s">
        <v>50306</v>
      </c>
      <c r="F8217" s="21" t="s">
        <v>1739</v>
      </c>
      <c r="G8217" s="21" t="s">
        <v>50307</v>
      </c>
      <c r="H8217" s="21" t="s">
        <v>43933</v>
      </c>
      <c r="I8217" s="558">
        <v>1003.3</v>
      </c>
      <c r="J8217" s="1"/>
      <c r="K8217" s="21" t="str">
        <f t="shared" si="117"/>
        <v>96069258</v>
      </c>
      <c r="L8217" s="21" t="s">
        <v>5199</v>
      </c>
      <c r="M8217" s="21" t="s">
        <v>50308</v>
      </c>
      <c r="N8217" s="21"/>
      <c r="O8217" s="21"/>
      <c r="P8217" s="21"/>
    </row>
    <row r="8218" spans="1:16" s="559" customFormat="1">
      <c r="A8218" s="21" t="s">
        <v>5198</v>
      </c>
      <c r="B8218" s="21" t="s">
        <v>1735</v>
      </c>
      <c r="C8218" s="21" t="s">
        <v>5362</v>
      </c>
      <c r="D8218" s="21" t="s">
        <v>50309</v>
      </c>
      <c r="E8218" s="21" t="s">
        <v>16771</v>
      </c>
      <c r="F8218" s="21" t="s">
        <v>1751</v>
      </c>
      <c r="G8218" s="21" t="s">
        <v>47313</v>
      </c>
      <c r="H8218" s="21" t="s">
        <v>43933</v>
      </c>
      <c r="I8218" s="558">
        <v>1200</v>
      </c>
      <c r="J8218" s="1"/>
      <c r="K8218" s="21" t="str">
        <f t="shared" si="117"/>
        <v>89029564</v>
      </c>
      <c r="L8218" s="21" t="s">
        <v>5362</v>
      </c>
      <c r="M8218" s="21" t="s">
        <v>50310</v>
      </c>
      <c r="N8218" s="21"/>
      <c r="O8218" s="21"/>
      <c r="P8218" s="21"/>
    </row>
    <row r="8219" spans="1:16" s="559" customFormat="1">
      <c r="A8219" s="21" t="s">
        <v>5198</v>
      </c>
      <c r="B8219" s="21" t="s">
        <v>1735</v>
      </c>
      <c r="C8219" s="21" t="s">
        <v>5578</v>
      </c>
      <c r="D8219" s="21" t="s">
        <v>50311</v>
      </c>
      <c r="E8219" s="21" t="s">
        <v>24502</v>
      </c>
      <c r="F8219" s="21" t="s">
        <v>1739</v>
      </c>
      <c r="G8219" s="21" t="s">
        <v>50312</v>
      </c>
      <c r="H8219" s="21" t="s">
        <v>43933</v>
      </c>
      <c r="I8219" s="558">
        <v>1000</v>
      </c>
      <c r="J8219" s="1"/>
      <c r="K8219" s="21" t="str">
        <f t="shared" si="117"/>
        <v>22743284</v>
      </c>
      <c r="L8219" s="21" t="s">
        <v>5578</v>
      </c>
      <c r="M8219" s="21" t="s">
        <v>50313</v>
      </c>
      <c r="N8219" s="21"/>
      <c r="O8219" s="21"/>
      <c r="P8219" s="21"/>
    </row>
    <row r="8220" spans="1:16" s="559" customFormat="1">
      <c r="A8220" s="21" t="s">
        <v>5198</v>
      </c>
      <c r="B8220" s="21" t="s">
        <v>1735</v>
      </c>
      <c r="C8220" s="21" t="s">
        <v>5668</v>
      </c>
      <c r="D8220" s="21" t="s">
        <v>50314</v>
      </c>
      <c r="E8220" s="21" t="s">
        <v>50315</v>
      </c>
      <c r="F8220" s="21" t="s">
        <v>1751</v>
      </c>
      <c r="G8220" s="21" t="s">
        <v>50316</v>
      </c>
      <c r="H8220" s="21" t="s">
        <v>43933</v>
      </c>
      <c r="I8220" s="558">
        <v>1580</v>
      </c>
      <c r="J8220" s="1"/>
      <c r="K8220" s="21" t="str">
        <f t="shared" si="117"/>
        <v>97134653</v>
      </c>
      <c r="L8220" s="21" t="s">
        <v>5668</v>
      </c>
      <c r="M8220" s="21" t="s">
        <v>50317</v>
      </c>
      <c r="N8220" s="21"/>
      <c r="O8220" s="21"/>
      <c r="P8220" s="21"/>
    </row>
    <row r="8221" spans="1:16" s="559" customFormat="1">
      <c r="A8221" s="21" t="s">
        <v>5198</v>
      </c>
      <c r="B8221" s="21" t="s">
        <v>1735</v>
      </c>
      <c r="C8221" s="21" t="s">
        <v>5408</v>
      </c>
      <c r="D8221" s="21" t="s">
        <v>50318</v>
      </c>
      <c r="E8221" s="21" t="s">
        <v>13840</v>
      </c>
      <c r="F8221" s="21" t="s">
        <v>1739</v>
      </c>
      <c r="G8221" s="21" t="s">
        <v>50319</v>
      </c>
      <c r="H8221" s="21" t="s">
        <v>43933</v>
      </c>
      <c r="I8221" s="558">
        <v>1177.0999999999999</v>
      </c>
      <c r="J8221" s="1"/>
      <c r="K8221" s="21" t="str">
        <f t="shared" si="117"/>
        <v>81414466</v>
      </c>
      <c r="L8221" s="21" t="s">
        <v>5408</v>
      </c>
      <c r="M8221" s="21" t="s">
        <v>50320</v>
      </c>
      <c r="N8221" s="21"/>
      <c r="O8221" s="21"/>
      <c r="P8221" s="21"/>
    </row>
    <row r="8222" spans="1:16" s="559" customFormat="1">
      <c r="A8222" s="21" t="s">
        <v>5198</v>
      </c>
      <c r="B8222" s="21" t="s">
        <v>1735</v>
      </c>
      <c r="C8222" s="21" t="s">
        <v>5314</v>
      </c>
      <c r="D8222" s="21" t="s">
        <v>50321</v>
      </c>
      <c r="E8222" s="21" t="s">
        <v>50322</v>
      </c>
      <c r="F8222" s="21" t="s">
        <v>1751</v>
      </c>
      <c r="G8222" s="21" t="s">
        <v>50323</v>
      </c>
      <c r="H8222" s="21" t="s">
        <v>43933</v>
      </c>
      <c r="I8222" s="558">
        <v>1501</v>
      </c>
      <c r="J8222" s="1"/>
      <c r="K8222" s="21" t="str">
        <f t="shared" si="117"/>
        <v>81414880</v>
      </c>
      <c r="L8222" s="21" t="s">
        <v>5314</v>
      </c>
      <c r="M8222" s="21" t="s">
        <v>50324</v>
      </c>
      <c r="N8222" s="21"/>
      <c r="O8222" s="21"/>
      <c r="P8222" s="21"/>
    </row>
    <row r="8223" spans="1:16" s="559" customFormat="1">
      <c r="A8223" s="21" t="s">
        <v>5198</v>
      </c>
      <c r="B8223" s="21" t="s">
        <v>1735</v>
      </c>
      <c r="C8223" s="21" t="s">
        <v>5319</v>
      </c>
      <c r="D8223" s="21" t="s">
        <v>50325</v>
      </c>
      <c r="E8223" s="21" t="s">
        <v>50326</v>
      </c>
      <c r="F8223" s="21" t="s">
        <v>1751</v>
      </c>
      <c r="G8223" s="21" t="s">
        <v>50327</v>
      </c>
      <c r="H8223" s="21" t="s">
        <v>43933</v>
      </c>
      <c r="I8223" s="558">
        <v>497.7</v>
      </c>
      <c r="J8223" s="1"/>
      <c r="K8223" s="21" t="str">
        <f t="shared" si="117"/>
        <v>93727727</v>
      </c>
      <c r="L8223" s="21" t="s">
        <v>5319</v>
      </c>
      <c r="M8223" s="21" t="s">
        <v>50328</v>
      </c>
      <c r="N8223" s="21"/>
      <c r="O8223" s="21"/>
      <c r="P8223" s="21"/>
    </row>
    <row r="8224" spans="1:16" s="559" customFormat="1">
      <c r="A8224" s="21" t="s">
        <v>5198</v>
      </c>
      <c r="B8224" s="21" t="s">
        <v>1735</v>
      </c>
      <c r="C8224" s="21" t="s">
        <v>5249</v>
      </c>
      <c r="D8224" s="21" t="s">
        <v>50329</v>
      </c>
      <c r="E8224" s="21" t="s">
        <v>50330</v>
      </c>
      <c r="F8224" s="21" t="s">
        <v>1751</v>
      </c>
      <c r="G8224" s="21" t="s">
        <v>50331</v>
      </c>
      <c r="H8224" s="21" t="s">
        <v>43933</v>
      </c>
      <c r="I8224" s="558">
        <v>1738</v>
      </c>
      <c r="J8224" s="1"/>
      <c r="K8224" s="21" t="str">
        <f t="shared" si="117"/>
        <v>23324118</v>
      </c>
      <c r="L8224" s="21" t="s">
        <v>5249</v>
      </c>
      <c r="M8224" s="21" t="s">
        <v>50332</v>
      </c>
      <c r="N8224" s="21"/>
      <c r="O8224" s="21"/>
      <c r="P8224" s="21"/>
    </row>
    <row r="8225" spans="1:16" s="559" customFormat="1">
      <c r="A8225" s="21" t="s">
        <v>5198</v>
      </c>
      <c r="B8225" s="21" t="s">
        <v>1735</v>
      </c>
      <c r="C8225" s="21" t="s">
        <v>5236</v>
      </c>
      <c r="D8225" s="21" t="s">
        <v>50333</v>
      </c>
      <c r="E8225" s="21" t="s">
        <v>50334</v>
      </c>
      <c r="F8225" s="21" t="s">
        <v>1751</v>
      </c>
      <c r="G8225" s="21" t="s">
        <v>50335</v>
      </c>
      <c r="H8225" s="21" t="s">
        <v>43933</v>
      </c>
      <c r="I8225" s="558">
        <v>300.2</v>
      </c>
      <c r="J8225" s="1"/>
      <c r="K8225" s="21" t="str">
        <f t="shared" si="117"/>
        <v>97227826</v>
      </c>
      <c r="L8225" s="21" t="s">
        <v>5236</v>
      </c>
      <c r="M8225" s="21" t="s">
        <v>50336</v>
      </c>
      <c r="N8225" s="21"/>
      <c r="O8225" s="21"/>
      <c r="P8225" s="21"/>
    </row>
    <row r="8226" spans="1:16" s="559" customFormat="1">
      <c r="A8226" s="21" t="s">
        <v>5198</v>
      </c>
      <c r="B8226" s="21" t="s">
        <v>1735</v>
      </c>
      <c r="C8226" s="21" t="s">
        <v>5249</v>
      </c>
      <c r="D8226" s="21" t="s">
        <v>50337</v>
      </c>
      <c r="E8226" s="21" t="s">
        <v>50338</v>
      </c>
      <c r="F8226" s="21" t="s">
        <v>1751</v>
      </c>
      <c r="G8226" s="21" t="s">
        <v>50339</v>
      </c>
      <c r="H8226" s="21" t="s">
        <v>43933</v>
      </c>
      <c r="I8226" s="558">
        <v>505.6</v>
      </c>
      <c r="J8226" s="1"/>
      <c r="K8226" s="21" t="str">
        <f t="shared" si="117"/>
        <v>23324118</v>
      </c>
      <c r="L8226" s="21" t="s">
        <v>5249</v>
      </c>
      <c r="M8226" s="21" t="s">
        <v>50340</v>
      </c>
      <c r="N8226" s="21"/>
      <c r="O8226" s="21"/>
      <c r="P8226" s="21"/>
    </row>
    <row r="8227" spans="1:16" s="559" customFormat="1">
      <c r="A8227" s="21" t="s">
        <v>5198</v>
      </c>
      <c r="B8227" s="21" t="s">
        <v>1735</v>
      </c>
      <c r="C8227" s="21" t="s">
        <v>5408</v>
      </c>
      <c r="D8227" s="21" t="s">
        <v>50341</v>
      </c>
      <c r="E8227" s="21" t="s">
        <v>50342</v>
      </c>
      <c r="F8227" s="21" t="s">
        <v>1739</v>
      </c>
      <c r="G8227" s="21" t="s">
        <v>50343</v>
      </c>
      <c r="H8227" s="21" t="s">
        <v>43933</v>
      </c>
      <c r="I8227" s="558">
        <v>1903.9</v>
      </c>
      <c r="J8227" s="1"/>
      <c r="K8227" s="21" t="str">
        <f t="shared" si="117"/>
        <v>81414466</v>
      </c>
      <c r="L8227" s="21" t="s">
        <v>5408</v>
      </c>
      <c r="M8227" s="21" t="s">
        <v>50344</v>
      </c>
      <c r="N8227" s="21"/>
      <c r="O8227" s="21"/>
      <c r="P8227" s="21"/>
    </row>
    <row r="8228" spans="1:16" s="559" customFormat="1">
      <c r="A8228" s="21" t="s">
        <v>5198</v>
      </c>
      <c r="B8228" s="21" t="s">
        <v>1735</v>
      </c>
      <c r="C8228" s="21" t="s">
        <v>5249</v>
      </c>
      <c r="D8228" s="21" t="s">
        <v>50345</v>
      </c>
      <c r="E8228" s="21" t="s">
        <v>50346</v>
      </c>
      <c r="F8228" s="21" t="s">
        <v>1739</v>
      </c>
      <c r="G8228" s="21" t="s">
        <v>50347</v>
      </c>
      <c r="H8228" s="21" t="s">
        <v>43933</v>
      </c>
      <c r="I8228" s="558">
        <v>300.2</v>
      </c>
      <c r="J8228" s="1"/>
      <c r="K8228" s="21" t="str">
        <f t="shared" si="117"/>
        <v>23324118</v>
      </c>
      <c r="L8228" s="21" t="s">
        <v>5249</v>
      </c>
      <c r="M8228" s="21" t="s">
        <v>50348</v>
      </c>
      <c r="N8228" s="21"/>
      <c r="O8228" s="21"/>
      <c r="P8228" s="21"/>
    </row>
    <row r="8229" spans="1:16" s="559" customFormat="1">
      <c r="A8229" s="21" t="s">
        <v>5198</v>
      </c>
      <c r="B8229" s="21" t="s">
        <v>1735</v>
      </c>
      <c r="C8229" s="21" t="s">
        <v>5272</v>
      </c>
      <c r="D8229" s="21" t="s">
        <v>18568</v>
      </c>
      <c r="E8229" s="21" t="s">
        <v>50349</v>
      </c>
      <c r="F8229" s="21" t="s">
        <v>1751</v>
      </c>
      <c r="G8229" s="21" t="s">
        <v>50350</v>
      </c>
      <c r="H8229" s="21" t="s">
        <v>43933</v>
      </c>
      <c r="I8229" s="558">
        <v>1501</v>
      </c>
      <c r="J8229" s="1"/>
      <c r="K8229" s="21" t="str">
        <f t="shared" si="117"/>
        <v>25255981</v>
      </c>
      <c r="L8229" s="21" t="s">
        <v>5272</v>
      </c>
      <c r="M8229" s="21" t="s">
        <v>50351</v>
      </c>
      <c r="N8229" s="21"/>
      <c r="O8229" s="21"/>
      <c r="P8229" s="21"/>
    </row>
    <row r="8230" spans="1:16" s="559" customFormat="1">
      <c r="A8230" s="21" t="s">
        <v>5198</v>
      </c>
      <c r="B8230" s="21" t="s">
        <v>1735</v>
      </c>
      <c r="C8230" s="21" t="s">
        <v>5249</v>
      </c>
      <c r="D8230" s="21" t="s">
        <v>50352</v>
      </c>
      <c r="E8230" s="21" t="s">
        <v>50353</v>
      </c>
      <c r="F8230" s="21" t="s">
        <v>1739</v>
      </c>
      <c r="G8230" s="21" t="s">
        <v>50354</v>
      </c>
      <c r="H8230" s="21" t="s">
        <v>43933</v>
      </c>
      <c r="I8230" s="558">
        <v>797.9</v>
      </c>
      <c r="J8230" s="1"/>
      <c r="K8230" s="21" t="str">
        <f t="shared" si="117"/>
        <v>23324118</v>
      </c>
      <c r="L8230" s="21" t="s">
        <v>5249</v>
      </c>
      <c r="M8230" s="21" t="s">
        <v>50355</v>
      </c>
      <c r="N8230" s="21"/>
      <c r="O8230" s="21"/>
      <c r="P8230" s="21"/>
    </row>
    <row r="8231" spans="1:16" s="559" customFormat="1">
      <c r="A8231" s="21" t="s">
        <v>5198</v>
      </c>
      <c r="B8231" s="21" t="s">
        <v>1735</v>
      </c>
      <c r="C8231" s="21" t="s">
        <v>19980</v>
      </c>
      <c r="D8231" s="21" t="s">
        <v>50356</v>
      </c>
      <c r="E8231" s="21" t="s">
        <v>50357</v>
      </c>
      <c r="F8231" s="21" t="s">
        <v>1751</v>
      </c>
      <c r="G8231" s="21" t="s">
        <v>50358</v>
      </c>
      <c r="H8231" s="21" t="s">
        <v>43933</v>
      </c>
      <c r="I8231" s="558">
        <v>600.4</v>
      </c>
      <c r="J8231" s="1"/>
      <c r="K8231" s="21" t="str">
        <f t="shared" si="117"/>
        <v>97665942</v>
      </c>
      <c r="L8231" s="21" t="s">
        <v>19980</v>
      </c>
      <c r="M8231" s="21" t="s">
        <v>50359</v>
      </c>
      <c r="N8231" s="21"/>
      <c r="O8231" s="21"/>
      <c r="P8231" s="21"/>
    </row>
    <row r="8232" spans="1:16" s="559" customFormat="1">
      <c r="A8232" s="21" t="s">
        <v>5198</v>
      </c>
      <c r="B8232" s="21" t="s">
        <v>1735</v>
      </c>
      <c r="C8232" s="21" t="s">
        <v>5319</v>
      </c>
      <c r="D8232" s="21" t="s">
        <v>50360</v>
      </c>
      <c r="E8232" s="21" t="s">
        <v>50361</v>
      </c>
      <c r="F8232" s="21" t="s">
        <v>1751</v>
      </c>
      <c r="G8232" s="21" t="s">
        <v>50362</v>
      </c>
      <c r="H8232" s="21" t="s">
        <v>43933</v>
      </c>
      <c r="I8232" s="558">
        <v>1501</v>
      </c>
      <c r="J8232" s="1"/>
      <c r="K8232" s="21" t="str">
        <f t="shared" si="117"/>
        <v>93727727</v>
      </c>
      <c r="L8232" s="21" t="s">
        <v>5319</v>
      </c>
      <c r="M8232" s="21" t="s">
        <v>50363</v>
      </c>
      <c r="N8232" s="21"/>
      <c r="O8232" s="21"/>
      <c r="P8232" s="21"/>
    </row>
    <row r="8233" spans="1:16" s="559" customFormat="1">
      <c r="A8233" s="21" t="s">
        <v>5198</v>
      </c>
      <c r="B8233" s="21" t="s">
        <v>1735</v>
      </c>
      <c r="C8233" s="21" t="s">
        <v>5578</v>
      </c>
      <c r="D8233" s="21" t="s">
        <v>50364</v>
      </c>
      <c r="E8233" s="21" t="s">
        <v>50365</v>
      </c>
      <c r="F8233" s="21" t="s">
        <v>1739</v>
      </c>
      <c r="G8233" s="21" t="s">
        <v>50366</v>
      </c>
      <c r="H8233" s="21" t="s">
        <v>43933</v>
      </c>
      <c r="I8233" s="558">
        <v>480</v>
      </c>
      <c r="J8233" s="1"/>
      <c r="K8233" s="21" t="str">
        <f t="shared" si="117"/>
        <v>22743284</v>
      </c>
      <c r="L8233" s="21" t="s">
        <v>5578</v>
      </c>
      <c r="M8233" s="21" t="s">
        <v>50367</v>
      </c>
      <c r="N8233" s="21"/>
      <c r="O8233" s="21"/>
      <c r="P8233" s="21"/>
    </row>
    <row r="8234" spans="1:16" s="559" customFormat="1">
      <c r="A8234" s="21" t="s">
        <v>5198</v>
      </c>
      <c r="B8234" s="21" t="s">
        <v>1735</v>
      </c>
      <c r="C8234" s="21" t="s">
        <v>50292</v>
      </c>
      <c r="D8234" s="21" t="s">
        <v>50368</v>
      </c>
      <c r="E8234" s="21" t="s">
        <v>50369</v>
      </c>
      <c r="F8234" s="21" t="s">
        <v>1751</v>
      </c>
      <c r="G8234" s="21" t="s">
        <v>50370</v>
      </c>
      <c r="H8234" s="21" t="s">
        <v>43933</v>
      </c>
      <c r="I8234" s="558">
        <v>260.7</v>
      </c>
      <c r="J8234" s="1"/>
      <c r="K8234" s="21" t="str">
        <f t="shared" si="117"/>
        <v>21444161</v>
      </c>
      <c r="L8234" s="21" t="s">
        <v>50292</v>
      </c>
      <c r="M8234" s="21" t="s">
        <v>50371</v>
      </c>
      <c r="N8234" s="21"/>
      <c r="O8234" s="21"/>
      <c r="P8234" s="21"/>
    </row>
    <row r="8235" spans="1:16" s="559" customFormat="1">
      <c r="A8235" s="21" t="s">
        <v>5198</v>
      </c>
      <c r="B8235" s="21" t="s">
        <v>1735</v>
      </c>
      <c r="C8235" s="21" t="s">
        <v>50292</v>
      </c>
      <c r="D8235" s="21" t="s">
        <v>50372</v>
      </c>
      <c r="E8235" s="21" t="s">
        <v>50373</v>
      </c>
      <c r="F8235" s="21" t="s">
        <v>1751</v>
      </c>
      <c r="G8235" s="21" t="s">
        <v>50374</v>
      </c>
      <c r="H8235" s="21" t="s">
        <v>43933</v>
      </c>
      <c r="I8235" s="558">
        <v>1003.3</v>
      </c>
      <c r="J8235" s="1"/>
      <c r="K8235" s="21" t="str">
        <f t="shared" si="117"/>
        <v>21444161</v>
      </c>
      <c r="L8235" s="21" t="s">
        <v>50292</v>
      </c>
      <c r="M8235" s="21" t="s">
        <v>50375</v>
      </c>
      <c r="N8235" s="21"/>
      <c r="O8235" s="21"/>
      <c r="P8235" s="21"/>
    </row>
    <row r="8236" spans="1:16" s="559" customFormat="1">
      <c r="A8236" s="21" t="s">
        <v>5198</v>
      </c>
      <c r="B8236" s="21" t="s">
        <v>1735</v>
      </c>
      <c r="C8236" s="21" t="s">
        <v>5578</v>
      </c>
      <c r="D8236" s="21" t="s">
        <v>50376</v>
      </c>
      <c r="E8236" s="21" t="s">
        <v>50377</v>
      </c>
      <c r="F8236" s="21" t="s">
        <v>1751</v>
      </c>
      <c r="G8236" s="21" t="s">
        <v>50378</v>
      </c>
      <c r="H8236" s="21" t="s">
        <v>43933</v>
      </c>
      <c r="I8236" s="558">
        <v>1500</v>
      </c>
      <c r="J8236" s="1"/>
      <c r="K8236" s="21" t="str">
        <f t="shared" si="117"/>
        <v>22743284</v>
      </c>
      <c r="L8236" s="21" t="s">
        <v>5578</v>
      </c>
      <c r="M8236" s="21" t="s">
        <v>50379</v>
      </c>
      <c r="N8236" s="21"/>
      <c r="O8236" s="21"/>
      <c r="P8236" s="21"/>
    </row>
    <row r="8237" spans="1:16" s="559" customFormat="1">
      <c r="A8237" s="21" t="s">
        <v>5198</v>
      </c>
      <c r="B8237" s="21" t="s">
        <v>1735</v>
      </c>
      <c r="C8237" s="21" t="s">
        <v>5272</v>
      </c>
      <c r="D8237" s="21" t="s">
        <v>50380</v>
      </c>
      <c r="E8237" s="21" t="s">
        <v>50381</v>
      </c>
      <c r="F8237" s="21" t="s">
        <v>1751</v>
      </c>
      <c r="G8237" s="21" t="s">
        <v>50382</v>
      </c>
      <c r="H8237" s="21" t="s">
        <v>43933</v>
      </c>
      <c r="I8237" s="558">
        <v>790</v>
      </c>
      <c r="J8237" s="1"/>
      <c r="K8237" s="21" t="str">
        <f t="shared" si="117"/>
        <v>25255981</v>
      </c>
      <c r="L8237" s="21" t="s">
        <v>5272</v>
      </c>
      <c r="M8237" s="21" t="s">
        <v>50383</v>
      </c>
      <c r="N8237" s="21"/>
      <c r="O8237" s="21"/>
      <c r="P8237" s="21"/>
    </row>
    <row r="8238" spans="1:16" s="559" customFormat="1">
      <c r="A8238" s="21" t="s">
        <v>5198</v>
      </c>
      <c r="B8238" s="21" t="s">
        <v>1735</v>
      </c>
      <c r="C8238" s="21" t="s">
        <v>39064</v>
      </c>
      <c r="D8238" s="21" t="s">
        <v>50384</v>
      </c>
      <c r="E8238" s="21" t="s">
        <v>50385</v>
      </c>
      <c r="F8238" s="21" t="s">
        <v>1751</v>
      </c>
      <c r="G8238" s="21" t="s">
        <v>50386</v>
      </c>
      <c r="H8238" s="21" t="s">
        <v>43933</v>
      </c>
      <c r="I8238" s="558">
        <v>1042.8</v>
      </c>
      <c r="J8238" s="1"/>
      <c r="K8238" s="21" t="str">
        <f t="shared" si="117"/>
        <v>70211505</v>
      </c>
      <c r="L8238" s="21" t="s">
        <v>39064</v>
      </c>
      <c r="M8238" s="21" t="s">
        <v>50387</v>
      </c>
      <c r="N8238" s="21"/>
      <c r="O8238" s="21"/>
      <c r="P8238" s="21"/>
    </row>
    <row r="8239" spans="1:16" s="559" customFormat="1">
      <c r="A8239" s="21" t="s">
        <v>5198</v>
      </c>
      <c r="B8239" s="21" t="s">
        <v>1735</v>
      </c>
      <c r="C8239" s="21" t="s">
        <v>5236</v>
      </c>
      <c r="D8239" s="21" t="s">
        <v>50388</v>
      </c>
      <c r="E8239" s="21" t="s">
        <v>50389</v>
      </c>
      <c r="F8239" s="21" t="s">
        <v>1739</v>
      </c>
      <c r="G8239" s="21" t="s">
        <v>50390</v>
      </c>
      <c r="H8239" s="21" t="s">
        <v>43933</v>
      </c>
      <c r="I8239" s="558">
        <v>1000</v>
      </c>
      <c r="J8239" s="1"/>
      <c r="K8239" s="21" t="str">
        <f t="shared" si="117"/>
        <v>97227826</v>
      </c>
      <c r="L8239" s="21" t="s">
        <v>5236</v>
      </c>
      <c r="M8239" s="21" t="s">
        <v>50391</v>
      </c>
      <c r="N8239" s="21"/>
      <c r="O8239" s="21"/>
      <c r="P8239" s="21"/>
    </row>
    <row r="8240" spans="1:16" s="559" customFormat="1">
      <c r="A8240" s="21" t="s">
        <v>5198</v>
      </c>
      <c r="B8240" s="21" t="s">
        <v>1735</v>
      </c>
      <c r="C8240" s="21" t="s">
        <v>5272</v>
      </c>
      <c r="D8240" s="21" t="s">
        <v>50392</v>
      </c>
      <c r="E8240" s="21" t="s">
        <v>50393</v>
      </c>
      <c r="F8240" s="21" t="s">
        <v>1751</v>
      </c>
      <c r="G8240" s="21" t="s">
        <v>50394</v>
      </c>
      <c r="H8240" s="21" t="s">
        <v>43933</v>
      </c>
      <c r="I8240" s="558">
        <v>1003.3</v>
      </c>
      <c r="J8240" s="1"/>
      <c r="K8240" s="21" t="str">
        <f t="shared" si="117"/>
        <v>25255981</v>
      </c>
      <c r="L8240" s="21" t="s">
        <v>5272</v>
      </c>
      <c r="M8240" s="21" t="s">
        <v>50395</v>
      </c>
      <c r="N8240" s="21"/>
      <c r="O8240" s="21"/>
      <c r="P8240" s="21"/>
    </row>
    <row r="8241" spans="1:16" s="559" customFormat="1">
      <c r="A8241" s="21" t="s">
        <v>5198</v>
      </c>
      <c r="B8241" s="21" t="s">
        <v>1735</v>
      </c>
      <c r="C8241" s="21" t="s">
        <v>5408</v>
      </c>
      <c r="D8241" s="21" t="s">
        <v>50396</v>
      </c>
      <c r="E8241" s="21" t="s">
        <v>50397</v>
      </c>
      <c r="F8241" s="21" t="s">
        <v>1739</v>
      </c>
      <c r="G8241" s="21" t="s">
        <v>50398</v>
      </c>
      <c r="H8241" s="21" t="s">
        <v>43933</v>
      </c>
      <c r="I8241" s="558">
        <v>1000</v>
      </c>
      <c r="J8241" s="1"/>
      <c r="K8241" s="21" t="str">
        <f t="shared" si="117"/>
        <v>81414466</v>
      </c>
      <c r="L8241" s="21" t="s">
        <v>5408</v>
      </c>
      <c r="M8241" s="21" t="s">
        <v>50399</v>
      </c>
      <c r="N8241" s="21"/>
      <c r="O8241" s="21"/>
      <c r="P8241" s="21"/>
    </row>
    <row r="8242" spans="1:16" s="559" customFormat="1">
      <c r="A8242" s="21" t="s">
        <v>5198</v>
      </c>
      <c r="B8242" s="21" t="s">
        <v>1735</v>
      </c>
      <c r="C8242" s="21" t="s">
        <v>5199</v>
      </c>
      <c r="D8242" s="21" t="s">
        <v>50400</v>
      </c>
      <c r="E8242" s="21" t="s">
        <v>50401</v>
      </c>
      <c r="F8242" s="21" t="s">
        <v>1751</v>
      </c>
      <c r="G8242" s="21" t="s">
        <v>50402</v>
      </c>
      <c r="H8242" s="21" t="s">
        <v>43933</v>
      </c>
      <c r="I8242" s="558">
        <v>410.8</v>
      </c>
      <c r="J8242" s="1"/>
      <c r="K8242" s="21" t="str">
        <f t="shared" si="117"/>
        <v>96069258</v>
      </c>
      <c r="L8242" s="21" t="s">
        <v>5199</v>
      </c>
      <c r="M8242" s="21" t="s">
        <v>50403</v>
      </c>
      <c r="N8242" s="21"/>
      <c r="O8242" s="21"/>
      <c r="P8242" s="21"/>
    </row>
    <row r="8243" spans="1:16" s="559" customFormat="1">
      <c r="A8243" s="21" t="s">
        <v>5198</v>
      </c>
      <c r="B8243" s="21" t="s">
        <v>1735</v>
      </c>
      <c r="C8243" s="21" t="s">
        <v>50292</v>
      </c>
      <c r="D8243" s="21" t="s">
        <v>50404</v>
      </c>
      <c r="E8243" s="21" t="s">
        <v>50405</v>
      </c>
      <c r="F8243" s="21" t="s">
        <v>1751</v>
      </c>
      <c r="G8243" s="21" t="s">
        <v>50406</v>
      </c>
      <c r="H8243" s="21" t="s">
        <v>43933</v>
      </c>
      <c r="I8243" s="558">
        <v>703.1</v>
      </c>
      <c r="J8243" s="1"/>
      <c r="K8243" s="21" t="str">
        <f t="shared" si="117"/>
        <v>21444161</v>
      </c>
      <c r="L8243" s="21" t="s">
        <v>50292</v>
      </c>
      <c r="M8243" s="21" t="s">
        <v>50407</v>
      </c>
      <c r="N8243" s="21"/>
      <c r="O8243" s="21"/>
      <c r="P8243" s="21"/>
    </row>
    <row r="8244" spans="1:16" s="559" customFormat="1">
      <c r="A8244" s="21" t="s">
        <v>5198</v>
      </c>
      <c r="B8244" s="21" t="s">
        <v>1735</v>
      </c>
      <c r="C8244" s="21" t="s">
        <v>16741</v>
      </c>
      <c r="D8244" s="21" t="s">
        <v>50408</v>
      </c>
      <c r="E8244" s="21" t="s">
        <v>50409</v>
      </c>
      <c r="F8244" s="21" t="s">
        <v>1751</v>
      </c>
      <c r="G8244" s="21" t="s">
        <v>50410</v>
      </c>
      <c r="H8244" s="21" t="s">
        <v>43933</v>
      </c>
      <c r="I8244" s="558">
        <v>1850</v>
      </c>
      <c r="J8244" s="1"/>
      <c r="K8244" s="21" t="str">
        <f t="shared" si="117"/>
        <v>80312682</v>
      </c>
      <c r="L8244" s="21" t="s">
        <v>16741</v>
      </c>
      <c r="M8244" s="21" t="s">
        <v>50411</v>
      </c>
      <c r="N8244" s="21"/>
      <c r="O8244" s="21"/>
      <c r="P8244" s="21"/>
    </row>
    <row r="8245" spans="1:16" s="559" customFormat="1">
      <c r="A8245" s="21" t="s">
        <v>5198</v>
      </c>
      <c r="B8245" s="21" t="s">
        <v>1735</v>
      </c>
      <c r="C8245" s="21" t="s">
        <v>39064</v>
      </c>
      <c r="D8245" s="21" t="s">
        <v>50412</v>
      </c>
      <c r="E8245" s="21" t="s">
        <v>50413</v>
      </c>
      <c r="F8245" s="21" t="s">
        <v>1751</v>
      </c>
      <c r="G8245" s="21" t="s">
        <v>50414</v>
      </c>
      <c r="H8245" s="21" t="s">
        <v>43933</v>
      </c>
      <c r="I8245" s="558">
        <v>1003.3</v>
      </c>
      <c r="J8245" s="1"/>
      <c r="K8245" s="21" t="str">
        <f t="shared" si="117"/>
        <v>70211505</v>
      </c>
      <c r="L8245" s="21" t="s">
        <v>39064</v>
      </c>
      <c r="M8245" s="21" t="s">
        <v>50415</v>
      </c>
      <c r="N8245" s="21"/>
      <c r="O8245" s="21"/>
      <c r="P8245" s="21"/>
    </row>
    <row r="8246" spans="1:16" s="559" customFormat="1">
      <c r="A8246" s="21" t="s">
        <v>5198</v>
      </c>
      <c r="B8246" s="21" t="s">
        <v>1735</v>
      </c>
      <c r="C8246" s="21" t="s">
        <v>19980</v>
      </c>
      <c r="D8246" s="21" t="s">
        <v>50416</v>
      </c>
      <c r="E8246" s="21" t="s">
        <v>50417</v>
      </c>
      <c r="F8246" s="21" t="s">
        <v>1739</v>
      </c>
      <c r="G8246" s="21" t="s">
        <v>50418</v>
      </c>
      <c r="H8246" s="21" t="s">
        <v>43933</v>
      </c>
      <c r="I8246" s="558">
        <v>616.20000000000005</v>
      </c>
      <c r="J8246" s="1"/>
      <c r="K8246" s="21" t="str">
        <f t="shared" si="117"/>
        <v>97665942</v>
      </c>
      <c r="L8246" s="21" t="s">
        <v>19980</v>
      </c>
      <c r="M8246" s="21" t="s">
        <v>50419</v>
      </c>
      <c r="N8246" s="21"/>
      <c r="O8246" s="21"/>
      <c r="P8246" s="21"/>
    </row>
    <row r="8247" spans="1:16" s="559" customFormat="1">
      <c r="A8247" s="21" t="s">
        <v>5198</v>
      </c>
      <c r="B8247" s="21" t="s">
        <v>1735</v>
      </c>
      <c r="C8247" s="21" t="s">
        <v>19980</v>
      </c>
      <c r="D8247" s="21" t="s">
        <v>50420</v>
      </c>
      <c r="E8247" s="21" t="s">
        <v>50421</v>
      </c>
      <c r="F8247" s="21" t="s">
        <v>1739</v>
      </c>
      <c r="G8247" s="21" t="s">
        <v>50422</v>
      </c>
      <c r="H8247" s="21" t="s">
        <v>43933</v>
      </c>
      <c r="I8247" s="558">
        <v>1200.8</v>
      </c>
      <c r="J8247" s="1"/>
      <c r="K8247" s="21" t="str">
        <f t="shared" si="117"/>
        <v>97665942</v>
      </c>
      <c r="L8247" s="21" t="s">
        <v>19980</v>
      </c>
      <c r="M8247" s="21" t="s">
        <v>50423</v>
      </c>
      <c r="N8247" s="21"/>
      <c r="O8247" s="21"/>
      <c r="P8247" s="21"/>
    </row>
    <row r="8248" spans="1:16" s="559" customFormat="1">
      <c r="A8248" s="21" t="s">
        <v>5198</v>
      </c>
      <c r="B8248" s="21" t="s">
        <v>1735</v>
      </c>
      <c r="C8248" s="21" t="s">
        <v>5272</v>
      </c>
      <c r="D8248" s="21" t="s">
        <v>14126</v>
      </c>
      <c r="E8248" s="21" t="s">
        <v>50424</v>
      </c>
      <c r="F8248" s="21" t="s">
        <v>1739</v>
      </c>
      <c r="G8248" s="21" t="s">
        <v>50425</v>
      </c>
      <c r="H8248" s="21" t="s">
        <v>43933</v>
      </c>
      <c r="I8248" s="558">
        <v>1003.3</v>
      </c>
      <c r="J8248" s="1"/>
      <c r="K8248" s="21" t="str">
        <f t="shared" si="117"/>
        <v>25255981</v>
      </c>
      <c r="L8248" s="21" t="s">
        <v>5272</v>
      </c>
      <c r="M8248" s="21" t="s">
        <v>50426</v>
      </c>
      <c r="N8248" s="21"/>
      <c r="O8248" s="21"/>
      <c r="P8248" s="21"/>
    </row>
    <row r="8249" spans="1:16" s="559" customFormat="1">
      <c r="A8249" s="21" t="s">
        <v>5198</v>
      </c>
      <c r="B8249" s="21" t="s">
        <v>1735</v>
      </c>
      <c r="C8249" s="21" t="s">
        <v>50292</v>
      </c>
      <c r="D8249" s="21" t="s">
        <v>50427</v>
      </c>
      <c r="E8249" s="21" t="s">
        <v>50428</v>
      </c>
      <c r="F8249" s="21" t="s">
        <v>1751</v>
      </c>
      <c r="G8249" s="21" t="s">
        <v>50429</v>
      </c>
      <c r="H8249" s="21" t="s">
        <v>43933</v>
      </c>
      <c r="I8249" s="558">
        <v>1498.5</v>
      </c>
      <c r="J8249" s="1"/>
      <c r="K8249" s="21" t="str">
        <f t="shared" si="117"/>
        <v>21444161</v>
      </c>
      <c r="L8249" s="21" t="s">
        <v>50292</v>
      </c>
      <c r="M8249" s="21" t="s">
        <v>50430</v>
      </c>
      <c r="N8249" s="21"/>
      <c r="O8249" s="21"/>
      <c r="P8249" s="21"/>
    </row>
    <row r="8250" spans="1:16" s="559" customFormat="1">
      <c r="A8250" s="21" t="s">
        <v>5198</v>
      </c>
      <c r="B8250" s="21" t="s">
        <v>1735</v>
      </c>
      <c r="C8250" s="21" t="s">
        <v>5324</v>
      </c>
      <c r="D8250" s="21" t="s">
        <v>50431</v>
      </c>
      <c r="E8250" s="21" t="s">
        <v>50432</v>
      </c>
      <c r="F8250" s="21" t="s">
        <v>1751</v>
      </c>
      <c r="G8250" s="21" t="s">
        <v>50433</v>
      </c>
      <c r="H8250" s="21" t="s">
        <v>43933</v>
      </c>
      <c r="I8250" s="558">
        <v>347.6</v>
      </c>
      <c r="J8250" s="1"/>
      <c r="K8250" s="21" t="str">
        <f t="shared" si="117"/>
        <v>97663254</v>
      </c>
      <c r="L8250" s="21" t="s">
        <v>5324</v>
      </c>
      <c r="M8250" s="21" t="s">
        <v>50434</v>
      </c>
      <c r="N8250" s="21"/>
      <c r="O8250" s="21"/>
      <c r="P8250" s="21"/>
    </row>
    <row r="8251" spans="1:16" s="559" customFormat="1">
      <c r="A8251" s="21" t="s">
        <v>5198</v>
      </c>
      <c r="B8251" s="21" t="s">
        <v>1735</v>
      </c>
      <c r="C8251" s="21" t="s">
        <v>42864</v>
      </c>
      <c r="D8251" s="21" t="s">
        <v>50435</v>
      </c>
      <c r="E8251" s="21" t="s">
        <v>50436</v>
      </c>
      <c r="F8251" s="21" t="s">
        <v>1751</v>
      </c>
      <c r="G8251" s="21" t="s">
        <v>50437</v>
      </c>
      <c r="H8251" s="21" t="s">
        <v>43933</v>
      </c>
      <c r="I8251" s="558">
        <v>402.9</v>
      </c>
      <c r="J8251" s="1"/>
      <c r="K8251" s="21" t="str">
        <f t="shared" si="117"/>
        <v>81414838</v>
      </c>
      <c r="L8251" s="21" t="s">
        <v>42864</v>
      </c>
      <c r="M8251" s="21" t="s">
        <v>50438</v>
      </c>
      <c r="N8251" s="21"/>
      <c r="O8251" s="21"/>
      <c r="P8251" s="21"/>
    </row>
    <row r="8252" spans="1:16" s="559" customFormat="1">
      <c r="A8252" s="21" t="s">
        <v>5198</v>
      </c>
      <c r="B8252" s="21" t="s">
        <v>1735</v>
      </c>
      <c r="C8252" s="21" t="s">
        <v>5624</v>
      </c>
      <c r="D8252" s="21" t="s">
        <v>50439</v>
      </c>
      <c r="E8252" s="21" t="s">
        <v>50440</v>
      </c>
      <c r="F8252" s="21" t="s">
        <v>1751</v>
      </c>
      <c r="G8252" s="21" t="s">
        <v>50441</v>
      </c>
      <c r="H8252" s="21" t="s">
        <v>43933</v>
      </c>
      <c r="I8252" s="558">
        <v>1185</v>
      </c>
      <c r="J8252" s="1"/>
      <c r="K8252" s="21" t="str">
        <f t="shared" si="117"/>
        <v>99003624</v>
      </c>
      <c r="L8252" s="21" t="s">
        <v>5624</v>
      </c>
      <c r="M8252" s="21" t="s">
        <v>50442</v>
      </c>
      <c r="N8252" s="21"/>
      <c r="O8252" s="21"/>
      <c r="P8252" s="21"/>
    </row>
    <row r="8253" spans="1:16" s="559" customFormat="1">
      <c r="A8253" s="21" t="s">
        <v>5198</v>
      </c>
      <c r="B8253" s="21" t="s">
        <v>1735</v>
      </c>
      <c r="C8253" s="21" t="s">
        <v>5226</v>
      </c>
      <c r="D8253" s="21" t="s">
        <v>50443</v>
      </c>
      <c r="E8253" s="21" t="s">
        <v>50444</v>
      </c>
      <c r="F8253" s="21" t="s">
        <v>1739</v>
      </c>
      <c r="G8253" s="21" t="s">
        <v>50445</v>
      </c>
      <c r="H8253" s="21" t="s">
        <v>43933</v>
      </c>
      <c r="I8253" s="558">
        <v>592.5</v>
      </c>
      <c r="J8253" s="1"/>
      <c r="K8253" s="21" t="str">
        <f t="shared" si="117"/>
        <v>96151698</v>
      </c>
      <c r="L8253" s="21" t="s">
        <v>5226</v>
      </c>
      <c r="M8253" s="21" t="s">
        <v>50446</v>
      </c>
      <c r="N8253" s="21"/>
      <c r="O8253" s="21"/>
      <c r="P8253" s="21"/>
    </row>
    <row r="8254" spans="1:16" s="559" customFormat="1">
      <c r="A8254" s="21" t="s">
        <v>5198</v>
      </c>
      <c r="B8254" s="21" t="s">
        <v>1735</v>
      </c>
      <c r="C8254" s="21" t="s">
        <v>5249</v>
      </c>
      <c r="D8254" s="21" t="s">
        <v>50447</v>
      </c>
      <c r="E8254" s="21" t="s">
        <v>50448</v>
      </c>
      <c r="F8254" s="21" t="s">
        <v>1739</v>
      </c>
      <c r="G8254" s="21" t="s">
        <v>50449</v>
      </c>
      <c r="H8254" s="21" t="s">
        <v>43933</v>
      </c>
      <c r="I8254" s="558">
        <v>805.8</v>
      </c>
      <c r="J8254" s="1"/>
      <c r="K8254" s="21" t="str">
        <f t="shared" si="117"/>
        <v>23324118</v>
      </c>
      <c r="L8254" s="21" t="s">
        <v>5249</v>
      </c>
      <c r="M8254" s="21" t="s">
        <v>50450</v>
      </c>
      <c r="N8254" s="21"/>
      <c r="O8254" s="21"/>
      <c r="P8254" s="21"/>
    </row>
    <row r="8255" spans="1:16" s="559" customFormat="1">
      <c r="A8255" s="21" t="s">
        <v>5198</v>
      </c>
      <c r="B8255" s="21" t="s">
        <v>1735</v>
      </c>
      <c r="C8255" s="21" t="s">
        <v>16944</v>
      </c>
      <c r="D8255" s="21" t="s">
        <v>50451</v>
      </c>
      <c r="E8255" s="21" t="s">
        <v>50452</v>
      </c>
      <c r="F8255" s="21" t="s">
        <v>1751</v>
      </c>
      <c r="G8255" s="21" t="s">
        <v>50453</v>
      </c>
      <c r="H8255" s="21" t="s">
        <v>43933</v>
      </c>
      <c r="I8255" s="558">
        <v>1161</v>
      </c>
      <c r="J8255" s="1"/>
      <c r="K8255" s="21" t="str">
        <f t="shared" si="117"/>
        <v>93478894</v>
      </c>
      <c r="L8255" s="21" t="s">
        <v>16944</v>
      </c>
      <c r="M8255" s="21" t="s">
        <v>50454</v>
      </c>
      <c r="N8255" s="21"/>
      <c r="O8255" s="21"/>
      <c r="P8255" s="21"/>
    </row>
    <row r="8256" spans="1:16" s="559" customFormat="1">
      <c r="A8256" s="21" t="s">
        <v>5198</v>
      </c>
      <c r="B8256" s="21" t="s">
        <v>1735</v>
      </c>
      <c r="C8256" s="21" t="s">
        <v>16944</v>
      </c>
      <c r="D8256" s="21" t="s">
        <v>50455</v>
      </c>
      <c r="E8256" s="21" t="s">
        <v>50452</v>
      </c>
      <c r="F8256" s="21" t="s">
        <v>1751</v>
      </c>
      <c r="G8256" s="21" t="s">
        <v>50456</v>
      </c>
      <c r="H8256" s="21" t="s">
        <v>43933</v>
      </c>
      <c r="I8256" s="558">
        <v>1780.2</v>
      </c>
      <c r="J8256" s="1"/>
      <c r="K8256" s="21" t="str">
        <f t="shared" si="117"/>
        <v>93478894</v>
      </c>
      <c r="L8256" s="21" t="s">
        <v>16944</v>
      </c>
      <c r="M8256" s="21" t="s">
        <v>50457</v>
      </c>
      <c r="N8256" s="21"/>
      <c r="O8256" s="21"/>
      <c r="P8256" s="21"/>
    </row>
    <row r="8257" spans="1:16" s="559" customFormat="1">
      <c r="A8257" s="21" t="s">
        <v>5198</v>
      </c>
      <c r="B8257" s="21" t="s">
        <v>1735</v>
      </c>
      <c r="C8257" s="21" t="s">
        <v>5578</v>
      </c>
      <c r="D8257" s="21" t="s">
        <v>50458</v>
      </c>
      <c r="E8257" s="21" t="s">
        <v>50459</v>
      </c>
      <c r="F8257" s="21" t="s">
        <v>1739</v>
      </c>
      <c r="G8257" s="21" t="s">
        <v>50460</v>
      </c>
      <c r="H8257" s="21" t="s">
        <v>43933</v>
      </c>
      <c r="I8257" s="558">
        <v>497.7</v>
      </c>
      <c r="J8257" s="1"/>
      <c r="K8257" s="21" t="str">
        <f t="shared" si="117"/>
        <v>22743284</v>
      </c>
      <c r="L8257" s="21" t="s">
        <v>5578</v>
      </c>
      <c r="M8257" s="21" t="s">
        <v>50461</v>
      </c>
      <c r="N8257" s="21"/>
      <c r="O8257" s="21"/>
      <c r="P8257" s="21"/>
    </row>
    <row r="8258" spans="1:16" s="559" customFormat="1">
      <c r="A8258" s="21" t="s">
        <v>5198</v>
      </c>
      <c r="B8258" s="21" t="s">
        <v>1735</v>
      </c>
      <c r="C8258" s="21" t="s">
        <v>42864</v>
      </c>
      <c r="D8258" s="21" t="s">
        <v>50462</v>
      </c>
      <c r="E8258" s="21" t="s">
        <v>50463</v>
      </c>
      <c r="F8258" s="21" t="s">
        <v>1739</v>
      </c>
      <c r="G8258" s="21" t="s">
        <v>50464</v>
      </c>
      <c r="H8258" s="21" t="s">
        <v>43933</v>
      </c>
      <c r="I8258" s="558">
        <v>1133</v>
      </c>
      <c r="J8258" s="1"/>
      <c r="K8258" s="21" t="str">
        <f t="shared" si="117"/>
        <v>81414838</v>
      </c>
      <c r="L8258" s="21" t="s">
        <v>42864</v>
      </c>
      <c r="M8258" s="21" t="s">
        <v>50465</v>
      </c>
      <c r="N8258" s="21"/>
      <c r="O8258" s="21"/>
      <c r="P8258" s="21"/>
    </row>
    <row r="8259" spans="1:16" s="559" customFormat="1">
      <c r="A8259" s="21" t="s">
        <v>5198</v>
      </c>
      <c r="B8259" s="21" t="s">
        <v>1735</v>
      </c>
      <c r="C8259" s="21" t="s">
        <v>42864</v>
      </c>
      <c r="D8259" s="21" t="s">
        <v>50466</v>
      </c>
      <c r="E8259" s="21" t="s">
        <v>50467</v>
      </c>
      <c r="F8259" s="21" t="s">
        <v>1739</v>
      </c>
      <c r="G8259" s="21" t="s">
        <v>50468</v>
      </c>
      <c r="H8259" s="21" t="s">
        <v>43933</v>
      </c>
      <c r="I8259" s="558">
        <v>1000</v>
      </c>
      <c r="J8259" s="1"/>
      <c r="K8259" s="21" t="str">
        <f t="shared" si="117"/>
        <v>81414838</v>
      </c>
      <c r="L8259" s="21" t="s">
        <v>42864</v>
      </c>
      <c r="M8259" s="21" t="s">
        <v>50469</v>
      </c>
      <c r="N8259" s="21"/>
      <c r="O8259" s="21"/>
      <c r="P8259" s="21"/>
    </row>
    <row r="8260" spans="1:16" s="559" customFormat="1">
      <c r="A8260" s="21" t="s">
        <v>5198</v>
      </c>
      <c r="B8260" s="21" t="s">
        <v>1735</v>
      </c>
      <c r="C8260" s="21" t="s">
        <v>16741</v>
      </c>
      <c r="D8260" s="21" t="s">
        <v>50470</v>
      </c>
      <c r="E8260" s="21" t="s">
        <v>50471</v>
      </c>
      <c r="F8260" s="21" t="s">
        <v>1739</v>
      </c>
      <c r="G8260" s="21" t="s">
        <v>50472</v>
      </c>
      <c r="H8260" s="21" t="s">
        <v>43933</v>
      </c>
      <c r="I8260" s="558">
        <v>700</v>
      </c>
      <c r="J8260" s="1"/>
      <c r="K8260" s="21" t="str">
        <f t="shared" si="117"/>
        <v>80312682</v>
      </c>
      <c r="L8260" s="21" t="s">
        <v>16741</v>
      </c>
      <c r="M8260" s="21" t="s">
        <v>50473</v>
      </c>
      <c r="N8260" s="21"/>
      <c r="O8260" s="21"/>
      <c r="P8260" s="21"/>
    </row>
    <row r="8261" spans="1:16" s="559" customFormat="1">
      <c r="A8261" s="21" t="s">
        <v>5198</v>
      </c>
      <c r="B8261" s="21" t="s">
        <v>1735</v>
      </c>
      <c r="C8261" s="21" t="s">
        <v>5204</v>
      </c>
      <c r="D8261" s="21" t="s">
        <v>50474</v>
      </c>
      <c r="E8261" s="21" t="s">
        <v>50475</v>
      </c>
      <c r="F8261" s="21" t="s">
        <v>1751</v>
      </c>
      <c r="G8261" s="21" t="s">
        <v>50476</v>
      </c>
      <c r="H8261" s="21" t="s">
        <v>43933</v>
      </c>
      <c r="I8261" s="558">
        <v>1501</v>
      </c>
      <c r="J8261" s="1"/>
      <c r="K8261" s="21" t="str">
        <f t="shared" si="117"/>
        <v>22480924</v>
      </c>
      <c r="L8261" s="21" t="s">
        <v>5204</v>
      </c>
      <c r="M8261" s="21" t="s">
        <v>50477</v>
      </c>
      <c r="N8261" s="21"/>
      <c r="O8261" s="21"/>
      <c r="P8261" s="21"/>
    </row>
    <row r="8262" spans="1:16" s="559" customFormat="1">
      <c r="A8262" s="21" t="s">
        <v>5198</v>
      </c>
      <c r="B8262" s="21" t="s">
        <v>1735</v>
      </c>
      <c r="C8262" s="21" t="s">
        <v>5199</v>
      </c>
      <c r="D8262" s="21" t="s">
        <v>50478</v>
      </c>
      <c r="E8262" s="21" t="s">
        <v>13533</v>
      </c>
      <c r="F8262" s="21" t="s">
        <v>1739</v>
      </c>
      <c r="G8262" s="21" t="s">
        <v>50479</v>
      </c>
      <c r="H8262" s="21" t="s">
        <v>43933</v>
      </c>
      <c r="I8262" s="558">
        <v>790</v>
      </c>
      <c r="J8262" s="1"/>
      <c r="K8262" s="21" t="str">
        <f t="shared" si="117"/>
        <v>96069258</v>
      </c>
      <c r="L8262" s="21" t="s">
        <v>5199</v>
      </c>
      <c r="M8262" s="21" t="s">
        <v>50480</v>
      </c>
      <c r="N8262" s="21"/>
      <c r="O8262" s="21"/>
      <c r="P8262" s="21"/>
    </row>
    <row r="8263" spans="1:16" s="559" customFormat="1">
      <c r="A8263" s="21" t="s">
        <v>5198</v>
      </c>
      <c r="B8263" s="21" t="s">
        <v>1735</v>
      </c>
      <c r="C8263" s="21" t="s">
        <v>5324</v>
      </c>
      <c r="D8263" s="21" t="s">
        <v>50481</v>
      </c>
      <c r="E8263" s="21" t="s">
        <v>50482</v>
      </c>
      <c r="F8263" s="21" t="s">
        <v>1751</v>
      </c>
      <c r="G8263" s="21" t="s">
        <v>50483</v>
      </c>
      <c r="H8263" s="21" t="s">
        <v>43933</v>
      </c>
      <c r="I8263" s="558">
        <v>3997.4</v>
      </c>
      <c r="J8263" s="1"/>
      <c r="K8263" s="21" t="str">
        <f t="shared" si="117"/>
        <v>97663254</v>
      </c>
      <c r="L8263" s="21" t="s">
        <v>5324</v>
      </c>
      <c r="M8263" s="21" t="s">
        <v>50484</v>
      </c>
      <c r="N8263" s="21"/>
      <c r="O8263" s="21"/>
      <c r="P8263" s="21"/>
    </row>
    <row r="8264" spans="1:16" s="559" customFormat="1">
      <c r="A8264" s="21" t="s">
        <v>5198</v>
      </c>
      <c r="B8264" s="21" t="s">
        <v>1735</v>
      </c>
      <c r="C8264" s="21" t="s">
        <v>5226</v>
      </c>
      <c r="D8264" s="21" t="s">
        <v>50485</v>
      </c>
      <c r="E8264" s="21" t="s">
        <v>50486</v>
      </c>
      <c r="F8264" s="21" t="s">
        <v>1751</v>
      </c>
      <c r="G8264" s="21" t="s">
        <v>50487</v>
      </c>
      <c r="H8264" s="21" t="s">
        <v>43933</v>
      </c>
      <c r="I8264" s="558">
        <v>1303.5</v>
      </c>
      <c r="J8264" s="1"/>
      <c r="K8264" s="21" t="str">
        <f t="shared" si="117"/>
        <v>96151698</v>
      </c>
      <c r="L8264" s="21" t="s">
        <v>5226</v>
      </c>
      <c r="M8264" s="21" t="s">
        <v>50488</v>
      </c>
      <c r="N8264" s="21"/>
      <c r="O8264" s="21"/>
      <c r="P8264" s="21"/>
    </row>
    <row r="8265" spans="1:16" s="559" customFormat="1">
      <c r="A8265" s="21" t="s">
        <v>5198</v>
      </c>
      <c r="B8265" s="21" t="s">
        <v>1735</v>
      </c>
      <c r="C8265" s="21" t="s">
        <v>5624</v>
      </c>
      <c r="D8265" s="21" t="s">
        <v>50489</v>
      </c>
      <c r="E8265" s="21" t="s">
        <v>50490</v>
      </c>
      <c r="F8265" s="21" t="s">
        <v>1751</v>
      </c>
      <c r="G8265" s="21" t="s">
        <v>50491</v>
      </c>
      <c r="H8265" s="21" t="s">
        <v>43933</v>
      </c>
      <c r="I8265" s="558">
        <v>1896</v>
      </c>
      <c r="J8265" s="1"/>
      <c r="K8265" s="21" t="str">
        <f t="shared" si="117"/>
        <v>99003624</v>
      </c>
      <c r="L8265" s="21" t="s">
        <v>5624</v>
      </c>
      <c r="M8265" s="21" t="s">
        <v>50492</v>
      </c>
      <c r="N8265" s="21"/>
      <c r="O8265" s="21"/>
      <c r="P8265" s="21"/>
    </row>
    <row r="8266" spans="1:16" s="559" customFormat="1">
      <c r="A8266" s="21" t="s">
        <v>5198</v>
      </c>
      <c r="B8266" s="21" t="s">
        <v>1735</v>
      </c>
      <c r="C8266" s="21" t="s">
        <v>42864</v>
      </c>
      <c r="D8266" s="21" t="s">
        <v>50493</v>
      </c>
      <c r="E8266" s="21" t="s">
        <v>50494</v>
      </c>
      <c r="F8266" s="21" t="s">
        <v>1739</v>
      </c>
      <c r="G8266" s="21" t="s">
        <v>50495</v>
      </c>
      <c r="H8266" s="21" t="s">
        <v>43933</v>
      </c>
      <c r="I8266" s="558">
        <v>505.6</v>
      </c>
      <c r="J8266" s="1"/>
      <c r="K8266" s="21" t="str">
        <f t="shared" si="117"/>
        <v>81414838</v>
      </c>
      <c r="L8266" s="21" t="s">
        <v>42864</v>
      </c>
      <c r="M8266" s="21" t="s">
        <v>50496</v>
      </c>
      <c r="N8266" s="21"/>
      <c r="O8266" s="21"/>
      <c r="P8266" s="21"/>
    </row>
    <row r="8267" spans="1:16" s="559" customFormat="1">
      <c r="A8267" s="21" t="s">
        <v>5198</v>
      </c>
      <c r="B8267" s="21" t="s">
        <v>1735</v>
      </c>
      <c r="C8267" s="21" t="s">
        <v>36385</v>
      </c>
      <c r="D8267" s="21" t="s">
        <v>50497</v>
      </c>
      <c r="E8267" s="21" t="s">
        <v>50498</v>
      </c>
      <c r="F8267" s="21" t="s">
        <v>1739</v>
      </c>
      <c r="G8267" s="21" t="s">
        <v>50499</v>
      </c>
      <c r="H8267" s="21" t="s">
        <v>43933</v>
      </c>
      <c r="I8267" s="558">
        <v>600</v>
      </c>
      <c r="J8267" s="1"/>
      <c r="K8267" s="21" t="str">
        <f t="shared" si="117"/>
        <v>84025550</v>
      </c>
      <c r="L8267" s="21" t="s">
        <v>36385</v>
      </c>
      <c r="M8267" s="21" t="s">
        <v>50500</v>
      </c>
      <c r="N8267" s="21"/>
      <c r="O8267" s="21"/>
      <c r="P8267" s="21"/>
    </row>
    <row r="8268" spans="1:16" s="559" customFormat="1">
      <c r="A8268" s="21" t="s">
        <v>5198</v>
      </c>
      <c r="B8268" s="21" t="s">
        <v>1735</v>
      </c>
      <c r="C8268" s="21" t="s">
        <v>5357</v>
      </c>
      <c r="D8268" s="21" t="s">
        <v>50501</v>
      </c>
      <c r="E8268" s="21" t="s">
        <v>50502</v>
      </c>
      <c r="F8268" s="21" t="s">
        <v>1751</v>
      </c>
      <c r="G8268" s="21" t="s">
        <v>50503</v>
      </c>
      <c r="H8268" s="21" t="s">
        <v>43933</v>
      </c>
      <c r="I8268" s="558">
        <v>1595.8</v>
      </c>
      <c r="J8268" s="1"/>
      <c r="K8268" s="21" t="str">
        <f t="shared" si="117"/>
        <v>97051499</v>
      </c>
      <c r="L8268" s="21" t="s">
        <v>5357</v>
      </c>
      <c r="M8268" s="21" t="s">
        <v>50504</v>
      </c>
      <c r="N8268" s="21"/>
      <c r="O8268" s="21"/>
      <c r="P8268" s="21"/>
    </row>
    <row r="8269" spans="1:16" s="559" customFormat="1">
      <c r="A8269" s="21" t="s">
        <v>5198</v>
      </c>
      <c r="B8269" s="21" t="s">
        <v>1735</v>
      </c>
      <c r="C8269" s="21" t="s">
        <v>5324</v>
      </c>
      <c r="D8269" s="21" t="s">
        <v>37674</v>
      </c>
      <c r="E8269" s="21" t="s">
        <v>50505</v>
      </c>
      <c r="F8269" s="21" t="s">
        <v>1739</v>
      </c>
      <c r="G8269" s="21" t="s">
        <v>50506</v>
      </c>
      <c r="H8269" s="21" t="s">
        <v>43933</v>
      </c>
      <c r="I8269" s="558">
        <v>497.7</v>
      </c>
      <c r="J8269" s="1"/>
      <c r="K8269" s="21" t="str">
        <f t="shared" ref="K8269:K8332" si="118">MID(M8269,1,8)</f>
        <v>97663254</v>
      </c>
      <c r="L8269" s="21" t="s">
        <v>5324</v>
      </c>
      <c r="M8269" s="21" t="s">
        <v>50507</v>
      </c>
      <c r="N8269" s="21"/>
      <c r="O8269" s="21"/>
      <c r="P8269" s="21"/>
    </row>
    <row r="8270" spans="1:16" s="559" customFormat="1">
      <c r="A8270" s="21" t="s">
        <v>5198</v>
      </c>
      <c r="B8270" s="21" t="s">
        <v>1735</v>
      </c>
      <c r="C8270" s="21" t="s">
        <v>5362</v>
      </c>
      <c r="D8270" s="21" t="s">
        <v>50508</v>
      </c>
      <c r="E8270" s="21" t="s">
        <v>50509</v>
      </c>
      <c r="F8270" s="21" t="s">
        <v>1739</v>
      </c>
      <c r="G8270" s="21" t="s">
        <v>50510</v>
      </c>
      <c r="H8270" s="21" t="s">
        <v>43933</v>
      </c>
      <c r="I8270" s="558">
        <v>813.7</v>
      </c>
      <c r="J8270" s="1"/>
      <c r="K8270" s="21" t="str">
        <f t="shared" si="118"/>
        <v>89029564</v>
      </c>
      <c r="L8270" s="21" t="s">
        <v>5362</v>
      </c>
      <c r="M8270" s="21" t="s">
        <v>50511</v>
      </c>
      <c r="N8270" s="21"/>
      <c r="O8270" s="21"/>
      <c r="P8270" s="21"/>
    </row>
    <row r="8271" spans="1:16" s="559" customFormat="1">
      <c r="A8271" s="21" t="s">
        <v>5198</v>
      </c>
      <c r="B8271" s="21" t="s">
        <v>1735</v>
      </c>
      <c r="C8271" s="21" t="s">
        <v>5324</v>
      </c>
      <c r="D8271" s="21" t="s">
        <v>50512</v>
      </c>
      <c r="E8271" s="21" t="s">
        <v>3883</v>
      </c>
      <c r="F8271" s="21" t="s">
        <v>1751</v>
      </c>
      <c r="G8271" s="21" t="s">
        <v>50513</v>
      </c>
      <c r="H8271" s="21" t="s">
        <v>43933</v>
      </c>
      <c r="I8271" s="558">
        <v>1880.2</v>
      </c>
      <c r="J8271" s="1"/>
      <c r="K8271" s="21" t="str">
        <f t="shared" si="118"/>
        <v>97663254</v>
      </c>
      <c r="L8271" s="21" t="s">
        <v>5324</v>
      </c>
      <c r="M8271" s="21" t="s">
        <v>50514</v>
      </c>
      <c r="N8271" s="21"/>
      <c r="O8271" s="21"/>
      <c r="P8271" s="21"/>
    </row>
    <row r="8272" spans="1:16" s="559" customFormat="1">
      <c r="A8272" s="21" t="s">
        <v>5198</v>
      </c>
      <c r="B8272" s="21" t="s">
        <v>1735</v>
      </c>
      <c r="C8272" s="21" t="s">
        <v>5471</v>
      </c>
      <c r="D8272" s="21" t="s">
        <v>50515</v>
      </c>
      <c r="E8272" s="21" t="s">
        <v>50516</v>
      </c>
      <c r="F8272" s="21" t="s">
        <v>1751</v>
      </c>
      <c r="G8272" s="21" t="s">
        <v>50517</v>
      </c>
      <c r="H8272" s="21" t="s">
        <v>43933</v>
      </c>
      <c r="I8272" s="558">
        <v>500</v>
      </c>
      <c r="J8272" s="1"/>
      <c r="K8272" s="21" t="str">
        <f t="shared" si="118"/>
        <v>20304691</v>
      </c>
      <c r="L8272" s="21" t="s">
        <v>5471</v>
      </c>
      <c r="M8272" s="21" t="s">
        <v>50518</v>
      </c>
      <c r="N8272" s="21"/>
      <c r="O8272" s="21"/>
      <c r="P8272" s="21"/>
    </row>
    <row r="8273" spans="1:16" s="559" customFormat="1">
      <c r="A8273" s="21" t="s">
        <v>5198</v>
      </c>
      <c r="B8273" s="21" t="s">
        <v>1735</v>
      </c>
      <c r="C8273" s="21" t="s">
        <v>5319</v>
      </c>
      <c r="D8273" s="21" t="s">
        <v>50519</v>
      </c>
      <c r="E8273" s="21" t="s">
        <v>50520</v>
      </c>
      <c r="F8273" s="21" t="s">
        <v>1739</v>
      </c>
      <c r="G8273" s="21" t="s">
        <v>50521</v>
      </c>
      <c r="H8273" s="21" t="s">
        <v>43933</v>
      </c>
      <c r="I8273" s="558">
        <v>500</v>
      </c>
      <c r="J8273" s="1"/>
      <c r="K8273" s="21" t="str">
        <f t="shared" si="118"/>
        <v>93727727</v>
      </c>
      <c r="L8273" s="21" t="s">
        <v>5319</v>
      </c>
      <c r="M8273" s="21" t="s">
        <v>50522</v>
      </c>
      <c r="N8273" s="21"/>
      <c r="O8273" s="21"/>
      <c r="P8273" s="21"/>
    </row>
    <row r="8274" spans="1:16" s="559" customFormat="1">
      <c r="A8274" s="21" t="s">
        <v>5198</v>
      </c>
      <c r="B8274" s="21" t="s">
        <v>1735</v>
      </c>
      <c r="C8274" s="21" t="s">
        <v>5226</v>
      </c>
      <c r="D8274" s="21" t="s">
        <v>50523</v>
      </c>
      <c r="E8274" s="21" t="s">
        <v>50524</v>
      </c>
      <c r="F8274" s="21" t="s">
        <v>1751</v>
      </c>
      <c r="G8274" s="21" t="s">
        <v>50525</v>
      </c>
      <c r="H8274" s="21" t="s">
        <v>43933</v>
      </c>
      <c r="I8274" s="558">
        <v>869</v>
      </c>
      <c r="J8274" s="1"/>
      <c r="K8274" s="21" t="str">
        <f t="shared" si="118"/>
        <v>96151698</v>
      </c>
      <c r="L8274" s="21" t="s">
        <v>5226</v>
      </c>
      <c r="M8274" s="21" t="s">
        <v>50526</v>
      </c>
      <c r="N8274" s="21"/>
      <c r="O8274" s="21"/>
      <c r="P8274" s="21"/>
    </row>
    <row r="8275" spans="1:16" s="559" customFormat="1">
      <c r="A8275" s="21" t="s">
        <v>5198</v>
      </c>
      <c r="B8275" s="21" t="s">
        <v>1735</v>
      </c>
      <c r="C8275" s="21" t="s">
        <v>5471</v>
      </c>
      <c r="D8275" s="21" t="s">
        <v>50527</v>
      </c>
      <c r="E8275" s="21" t="s">
        <v>50528</v>
      </c>
      <c r="F8275" s="21" t="s">
        <v>1739</v>
      </c>
      <c r="G8275" s="21" t="s">
        <v>50529</v>
      </c>
      <c r="H8275" s="21" t="s">
        <v>43933</v>
      </c>
      <c r="I8275" s="558">
        <v>505.6</v>
      </c>
      <c r="J8275" s="1"/>
      <c r="K8275" s="21" t="str">
        <f t="shared" si="118"/>
        <v>20304691</v>
      </c>
      <c r="L8275" s="21" t="s">
        <v>5471</v>
      </c>
      <c r="M8275" s="21" t="s">
        <v>50530</v>
      </c>
      <c r="N8275" s="21"/>
      <c r="O8275" s="21"/>
      <c r="P8275" s="21"/>
    </row>
    <row r="8276" spans="1:16" s="559" customFormat="1">
      <c r="A8276" s="21" t="s">
        <v>5198</v>
      </c>
      <c r="B8276" s="21" t="s">
        <v>1735</v>
      </c>
      <c r="C8276" s="21" t="s">
        <v>42864</v>
      </c>
      <c r="D8276" s="21" t="s">
        <v>50531</v>
      </c>
      <c r="E8276" s="21" t="s">
        <v>50532</v>
      </c>
      <c r="F8276" s="21" t="s">
        <v>1739</v>
      </c>
      <c r="G8276" s="21" t="s">
        <v>50533</v>
      </c>
      <c r="H8276" s="21" t="s">
        <v>43933</v>
      </c>
      <c r="I8276" s="558">
        <v>402.9</v>
      </c>
      <c r="J8276" s="1"/>
      <c r="K8276" s="21" t="str">
        <f t="shared" si="118"/>
        <v>81414838</v>
      </c>
      <c r="L8276" s="21" t="s">
        <v>42864</v>
      </c>
      <c r="M8276" s="21" t="s">
        <v>50534</v>
      </c>
      <c r="N8276" s="21"/>
      <c r="O8276" s="21"/>
      <c r="P8276" s="21"/>
    </row>
    <row r="8277" spans="1:16" s="559" customFormat="1">
      <c r="A8277" s="21" t="s">
        <v>5198</v>
      </c>
      <c r="B8277" s="21" t="s">
        <v>1735</v>
      </c>
      <c r="C8277" s="21" t="s">
        <v>5413</v>
      </c>
      <c r="D8277" s="21" t="s">
        <v>50535</v>
      </c>
      <c r="E8277" s="21" t="s">
        <v>50536</v>
      </c>
      <c r="F8277" s="21" t="s">
        <v>1751</v>
      </c>
      <c r="G8277" s="21" t="s">
        <v>50537</v>
      </c>
      <c r="H8277" s="21" t="s">
        <v>43933</v>
      </c>
      <c r="I8277" s="558">
        <v>600.4</v>
      </c>
      <c r="J8277" s="1"/>
      <c r="K8277" s="21" t="str">
        <f t="shared" si="118"/>
        <v>81413205</v>
      </c>
      <c r="L8277" s="21" t="s">
        <v>5413</v>
      </c>
      <c r="M8277" s="21" t="s">
        <v>50538</v>
      </c>
      <c r="N8277" s="21"/>
      <c r="O8277" s="21"/>
      <c r="P8277" s="21"/>
    </row>
    <row r="8278" spans="1:16" s="559" customFormat="1">
      <c r="A8278" s="21" t="s">
        <v>5198</v>
      </c>
      <c r="B8278" s="21" t="s">
        <v>1735</v>
      </c>
      <c r="C8278" s="21" t="s">
        <v>50539</v>
      </c>
      <c r="D8278" s="21" t="s">
        <v>50540</v>
      </c>
      <c r="E8278" s="21" t="s">
        <v>50541</v>
      </c>
      <c r="F8278" s="21" t="s">
        <v>1751</v>
      </c>
      <c r="G8278" s="21" t="s">
        <v>50542</v>
      </c>
      <c r="H8278" s="21" t="s">
        <v>43933</v>
      </c>
      <c r="I8278" s="558">
        <v>790</v>
      </c>
      <c r="J8278" s="1"/>
      <c r="K8278" s="21" t="str">
        <f t="shared" si="118"/>
        <v>90598450</v>
      </c>
      <c r="L8278" s="21" t="s">
        <v>50539</v>
      </c>
      <c r="M8278" s="21" t="s">
        <v>50543</v>
      </c>
      <c r="N8278" s="21"/>
      <c r="O8278" s="21"/>
      <c r="P8278" s="21"/>
    </row>
    <row r="8279" spans="1:16" s="559" customFormat="1">
      <c r="A8279" s="21" t="s">
        <v>5198</v>
      </c>
      <c r="B8279" s="21" t="s">
        <v>1735</v>
      </c>
      <c r="C8279" s="21" t="s">
        <v>5272</v>
      </c>
      <c r="D8279" s="21" t="s">
        <v>28600</v>
      </c>
      <c r="E8279" s="21" t="s">
        <v>50544</v>
      </c>
      <c r="F8279" s="21" t="s">
        <v>1739</v>
      </c>
      <c r="G8279" s="21" t="s">
        <v>50545</v>
      </c>
      <c r="H8279" s="21" t="s">
        <v>43933</v>
      </c>
      <c r="I8279" s="558">
        <v>711</v>
      </c>
      <c r="J8279" s="1"/>
      <c r="K8279" s="21" t="str">
        <f t="shared" si="118"/>
        <v>25255981</v>
      </c>
      <c r="L8279" s="21" t="s">
        <v>5272</v>
      </c>
      <c r="M8279" s="21" t="s">
        <v>50546</v>
      </c>
      <c r="N8279" s="21"/>
      <c r="O8279" s="21"/>
      <c r="P8279" s="21"/>
    </row>
    <row r="8280" spans="1:16" s="559" customFormat="1">
      <c r="A8280" s="21" t="s">
        <v>5198</v>
      </c>
      <c r="B8280" s="21" t="s">
        <v>1735</v>
      </c>
      <c r="C8280" s="21" t="s">
        <v>5309</v>
      </c>
      <c r="D8280" s="21" t="s">
        <v>50547</v>
      </c>
      <c r="E8280" s="21" t="s">
        <v>50548</v>
      </c>
      <c r="F8280" s="21" t="s">
        <v>1739</v>
      </c>
      <c r="G8280" s="21" t="s">
        <v>50549</v>
      </c>
      <c r="H8280" s="21" t="s">
        <v>43933</v>
      </c>
      <c r="I8280" s="558">
        <v>790</v>
      </c>
      <c r="J8280" s="1"/>
      <c r="K8280" s="21" t="str">
        <f t="shared" si="118"/>
        <v>80220592</v>
      </c>
      <c r="L8280" s="21" t="s">
        <v>5309</v>
      </c>
      <c r="M8280" s="21" t="s">
        <v>50550</v>
      </c>
      <c r="N8280" s="21"/>
      <c r="O8280" s="21"/>
      <c r="P8280" s="21"/>
    </row>
    <row r="8281" spans="1:16" s="559" customFormat="1">
      <c r="A8281" s="21" t="s">
        <v>5198</v>
      </c>
      <c r="B8281" s="21" t="s">
        <v>1735</v>
      </c>
      <c r="C8281" s="21" t="s">
        <v>5249</v>
      </c>
      <c r="D8281" s="21" t="s">
        <v>50551</v>
      </c>
      <c r="E8281" s="21" t="s">
        <v>50552</v>
      </c>
      <c r="F8281" s="21" t="s">
        <v>1751</v>
      </c>
      <c r="G8281" s="21" t="s">
        <v>50553</v>
      </c>
      <c r="H8281" s="21" t="s">
        <v>43933</v>
      </c>
      <c r="I8281" s="558">
        <v>861</v>
      </c>
      <c r="J8281" s="1"/>
      <c r="K8281" s="21" t="str">
        <f t="shared" si="118"/>
        <v>23324118</v>
      </c>
      <c r="L8281" s="21" t="s">
        <v>5249</v>
      </c>
      <c r="M8281" s="21" t="s">
        <v>50554</v>
      </c>
      <c r="N8281" s="21"/>
      <c r="O8281" s="21"/>
      <c r="P8281" s="21"/>
    </row>
    <row r="8282" spans="1:16" s="559" customFormat="1">
      <c r="A8282" s="21" t="s">
        <v>5198</v>
      </c>
      <c r="B8282" s="21" t="s">
        <v>1735</v>
      </c>
      <c r="C8282" s="21" t="s">
        <v>10761</v>
      </c>
      <c r="D8282" s="21" t="s">
        <v>50555</v>
      </c>
      <c r="E8282" s="21" t="s">
        <v>50556</v>
      </c>
      <c r="F8282" s="21" t="s">
        <v>1739</v>
      </c>
      <c r="G8282" s="21" t="s">
        <v>50557</v>
      </c>
      <c r="H8282" s="21" t="s">
        <v>43933</v>
      </c>
      <c r="I8282" s="558">
        <v>703.1</v>
      </c>
      <c r="J8282" s="1"/>
      <c r="K8282" s="21" t="str">
        <f t="shared" si="118"/>
        <v>20951989</v>
      </c>
      <c r="L8282" s="21" t="s">
        <v>10761</v>
      </c>
      <c r="M8282" s="21" t="s">
        <v>50558</v>
      </c>
      <c r="N8282" s="21"/>
      <c r="O8282" s="21"/>
      <c r="P8282" s="21"/>
    </row>
    <row r="8283" spans="1:16" s="559" customFormat="1">
      <c r="A8283" s="21" t="s">
        <v>5198</v>
      </c>
      <c r="B8283" s="21" t="s">
        <v>1735</v>
      </c>
      <c r="C8283" s="21" t="s">
        <v>5309</v>
      </c>
      <c r="D8283" s="21" t="s">
        <v>50559</v>
      </c>
      <c r="E8283" s="21" t="s">
        <v>50560</v>
      </c>
      <c r="F8283" s="21" t="s">
        <v>1739</v>
      </c>
      <c r="G8283" s="21" t="s">
        <v>50561</v>
      </c>
      <c r="H8283" s="21" t="s">
        <v>43933</v>
      </c>
      <c r="I8283" s="558">
        <v>300.2</v>
      </c>
      <c r="J8283" s="1"/>
      <c r="K8283" s="21" t="str">
        <f t="shared" si="118"/>
        <v>80220592</v>
      </c>
      <c r="L8283" s="21" t="s">
        <v>5309</v>
      </c>
      <c r="M8283" s="21" t="s">
        <v>50562</v>
      </c>
      <c r="N8283" s="21"/>
      <c r="O8283" s="21"/>
      <c r="P8283" s="21"/>
    </row>
    <row r="8284" spans="1:16" s="559" customFormat="1">
      <c r="A8284" s="21" t="s">
        <v>5198</v>
      </c>
      <c r="B8284" s="21" t="s">
        <v>1735</v>
      </c>
      <c r="C8284" s="21" t="s">
        <v>5309</v>
      </c>
      <c r="D8284" s="21" t="s">
        <v>50563</v>
      </c>
      <c r="E8284" s="21" t="s">
        <v>50564</v>
      </c>
      <c r="F8284" s="21" t="s">
        <v>1751</v>
      </c>
      <c r="G8284" s="21" t="s">
        <v>50565</v>
      </c>
      <c r="H8284" s="21" t="s">
        <v>43933</v>
      </c>
      <c r="I8284" s="558">
        <v>402.9</v>
      </c>
      <c r="J8284" s="1"/>
      <c r="K8284" s="21" t="str">
        <f t="shared" si="118"/>
        <v>80220592</v>
      </c>
      <c r="L8284" s="21" t="s">
        <v>5309</v>
      </c>
      <c r="M8284" s="21" t="s">
        <v>50566</v>
      </c>
      <c r="N8284" s="21"/>
      <c r="O8284" s="21"/>
      <c r="P8284" s="21"/>
    </row>
    <row r="8285" spans="1:16" s="559" customFormat="1">
      <c r="A8285" s="21" t="s">
        <v>5198</v>
      </c>
      <c r="B8285" s="21" t="s">
        <v>1735</v>
      </c>
      <c r="C8285" s="21" t="s">
        <v>5569</v>
      </c>
      <c r="D8285" s="21" t="s">
        <v>50567</v>
      </c>
      <c r="E8285" s="21" t="s">
        <v>50568</v>
      </c>
      <c r="F8285" s="21" t="s">
        <v>1751</v>
      </c>
      <c r="G8285" s="21" t="s">
        <v>50569</v>
      </c>
      <c r="H8285" s="21" t="s">
        <v>43933</v>
      </c>
      <c r="I8285" s="558">
        <v>861.1</v>
      </c>
      <c r="J8285" s="1"/>
      <c r="K8285" s="21" t="str">
        <f t="shared" si="118"/>
        <v>82633358</v>
      </c>
      <c r="L8285" s="21" t="s">
        <v>5569</v>
      </c>
      <c r="M8285" s="21" t="s">
        <v>50570</v>
      </c>
      <c r="N8285" s="21"/>
      <c r="O8285" s="21"/>
      <c r="P8285" s="21"/>
    </row>
    <row r="8286" spans="1:16" s="559" customFormat="1">
      <c r="A8286" s="21" t="s">
        <v>5198</v>
      </c>
      <c r="B8286" s="21" t="s">
        <v>1735</v>
      </c>
      <c r="C8286" s="21" t="s">
        <v>5314</v>
      </c>
      <c r="D8286" s="21" t="s">
        <v>50571</v>
      </c>
      <c r="E8286" s="21" t="s">
        <v>50572</v>
      </c>
      <c r="F8286" s="21" t="s">
        <v>1739</v>
      </c>
      <c r="G8286" s="21" t="s">
        <v>50573</v>
      </c>
      <c r="H8286" s="21" t="s">
        <v>43933</v>
      </c>
      <c r="I8286" s="558">
        <v>505</v>
      </c>
      <c r="J8286" s="1"/>
      <c r="K8286" s="21" t="str">
        <f t="shared" si="118"/>
        <v>81414880</v>
      </c>
      <c r="L8286" s="21" t="s">
        <v>5314</v>
      </c>
      <c r="M8286" s="21" t="s">
        <v>50574</v>
      </c>
      <c r="N8286" s="21"/>
      <c r="O8286" s="21"/>
      <c r="P8286" s="21"/>
    </row>
    <row r="8287" spans="1:16" s="559" customFormat="1">
      <c r="A8287" s="21" t="s">
        <v>5198</v>
      </c>
      <c r="B8287" s="21" t="s">
        <v>1735</v>
      </c>
      <c r="C8287" s="21" t="s">
        <v>5471</v>
      </c>
      <c r="D8287" s="21" t="s">
        <v>50575</v>
      </c>
      <c r="E8287" s="21" t="s">
        <v>50576</v>
      </c>
      <c r="F8287" s="21" t="s">
        <v>1739</v>
      </c>
      <c r="G8287" s="21" t="s">
        <v>50577</v>
      </c>
      <c r="H8287" s="21" t="s">
        <v>43933</v>
      </c>
      <c r="I8287" s="558">
        <v>703.1</v>
      </c>
      <c r="J8287" s="1"/>
      <c r="K8287" s="21" t="str">
        <f t="shared" si="118"/>
        <v>20304691</v>
      </c>
      <c r="L8287" s="21" t="s">
        <v>5471</v>
      </c>
      <c r="M8287" s="21" t="s">
        <v>50578</v>
      </c>
      <c r="N8287" s="21"/>
      <c r="O8287" s="21"/>
      <c r="P8287" s="21"/>
    </row>
    <row r="8288" spans="1:16" s="559" customFormat="1">
      <c r="A8288" s="21" t="s">
        <v>5198</v>
      </c>
      <c r="B8288" s="21" t="s">
        <v>1735</v>
      </c>
      <c r="C8288" s="21" t="s">
        <v>50292</v>
      </c>
      <c r="D8288" s="21" t="s">
        <v>50579</v>
      </c>
      <c r="E8288" s="21" t="s">
        <v>50580</v>
      </c>
      <c r="F8288" s="21" t="s">
        <v>1751</v>
      </c>
      <c r="G8288" s="21" t="s">
        <v>50581</v>
      </c>
      <c r="H8288" s="21" t="s">
        <v>43933</v>
      </c>
      <c r="I8288" s="558">
        <v>2133</v>
      </c>
      <c r="J8288" s="1"/>
      <c r="K8288" s="21" t="str">
        <f t="shared" si="118"/>
        <v>21444161</v>
      </c>
      <c r="L8288" s="21" t="s">
        <v>50292</v>
      </c>
      <c r="M8288" s="21" t="s">
        <v>50582</v>
      </c>
      <c r="N8288" s="21"/>
      <c r="O8288" s="21"/>
      <c r="P8288" s="21"/>
    </row>
    <row r="8289" spans="1:16" s="559" customFormat="1">
      <c r="A8289" s="21" t="s">
        <v>5198</v>
      </c>
      <c r="B8289" s="21" t="s">
        <v>1735</v>
      </c>
      <c r="C8289" s="21" t="s">
        <v>5408</v>
      </c>
      <c r="D8289" s="21" t="s">
        <v>50583</v>
      </c>
      <c r="E8289" s="21" t="s">
        <v>50584</v>
      </c>
      <c r="F8289" s="21" t="s">
        <v>1739</v>
      </c>
      <c r="G8289" s="21" t="s">
        <v>50585</v>
      </c>
      <c r="H8289" s="21" t="s">
        <v>43933</v>
      </c>
      <c r="I8289" s="558">
        <v>1003.3</v>
      </c>
      <c r="J8289" s="1"/>
      <c r="K8289" s="21" t="str">
        <f t="shared" si="118"/>
        <v>81414466</v>
      </c>
      <c r="L8289" s="21" t="s">
        <v>5408</v>
      </c>
      <c r="M8289" s="21" t="s">
        <v>50586</v>
      </c>
      <c r="N8289" s="21"/>
      <c r="O8289" s="21"/>
      <c r="P8289" s="21"/>
    </row>
    <row r="8290" spans="1:16" s="559" customFormat="1">
      <c r="A8290" s="21" t="s">
        <v>5198</v>
      </c>
      <c r="B8290" s="21" t="s">
        <v>1735</v>
      </c>
      <c r="C8290" s="21" t="s">
        <v>16741</v>
      </c>
      <c r="D8290" s="21" t="s">
        <v>50587</v>
      </c>
      <c r="E8290" s="21" t="s">
        <v>8219</v>
      </c>
      <c r="F8290" s="21" t="s">
        <v>1739</v>
      </c>
      <c r="G8290" s="21" t="s">
        <v>50588</v>
      </c>
      <c r="H8290" s="21" t="s">
        <v>43933</v>
      </c>
      <c r="I8290" s="558">
        <v>1000</v>
      </c>
      <c r="J8290" s="1"/>
      <c r="K8290" s="21" t="str">
        <f t="shared" si="118"/>
        <v>80312682</v>
      </c>
      <c r="L8290" s="21" t="s">
        <v>16741</v>
      </c>
      <c r="M8290" s="21" t="s">
        <v>50589</v>
      </c>
      <c r="N8290" s="21"/>
      <c r="O8290" s="21"/>
      <c r="P8290" s="21"/>
    </row>
    <row r="8291" spans="1:16" s="559" customFormat="1">
      <c r="A8291" s="21" t="s">
        <v>5198</v>
      </c>
      <c r="B8291" s="21" t="s">
        <v>1735</v>
      </c>
      <c r="C8291" s="21" t="s">
        <v>5236</v>
      </c>
      <c r="D8291" s="21" t="s">
        <v>50590</v>
      </c>
      <c r="E8291" s="21" t="s">
        <v>50591</v>
      </c>
      <c r="F8291" s="21" t="s">
        <v>1751</v>
      </c>
      <c r="G8291" s="21" t="s">
        <v>50592</v>
      </c>
      <c r="H8291" s="21" t="s">
        <v>43933</v>
      </c>
      <c r="I8291" s="558">
        <v>790</v>
      </c>
      <c r="J8291" s="1"/>
      <c r="K8291" s="21" t="str">
        <f t="shared" si="118"/>
        <v>97227826</v>
      </c>
      <c r="L8291" s="21" t="s">
        <v>5236</v>
      </c>
      <c r="M8291" s="21" t="s">
        <v>50593</v>
      </c>
      <c r="N8291" s="21"/>
      <c r="O8291" s="21"/>
      <c r="P8291" s="21"/>
    </row>
    <row r="8292" spans="1:16" s="559" customFormat="1">
      <c r="A8292" s="21" t="s">
        <v>5198</v>
      </c>
      <c r="B8292" s="21" t="s">
        <v>1735</v>
      </c>
      <c r="C8292" s="21" t="s">
        <v>39064</v>
      </c>
      <c r="D8292" s="21" t="s">
        <v>50594</v>
      </c>
      <c r="E8292" s="21" t="s">
        <v>43099</v>
      </c>
      <c r="F8292" s="21" t="s">
        <v>1739</v>
      </c>
      <c r="G8292" s="21" t="s">
        <v>50595</v>
      </c>
      <c r="H8292" s="21" t="s">
        <v>43933</v>
      </c>
      <c r="I8292" s="558">
        <v>1003.3</v>
      </c>
      <c r="J8292" s="1"/>
      <c r="K8292" s="21" t="str">
        <f t="shared" si="118"/>
        <v>70211505</v>
      </c>
      <c r="L8292" s="21" t="s">
        <v>39064</v>
      </c>
      <c r="M8292" s="21" t="s">
        <v>50596</v>
      </c>
      <c r="N8292" s="21"/>
      <c r="O8292" s="21"/>
      <c r="P8292" s="21"/>
    </row>
    <row r="8293" spans="1:16" s="559" customFormat="1">
      <c r="A8293" s="21" t="s">
        <v>5198</v>
      </c>
      <c r="B8293" s="21" t="s">
        <v>1735</v>
      </c>
      <c r="C8293" s="21" t="s">
        <v>5244</v>
      </c>
      <c r="D8293" s="21" t="s">
        <v>50597</v>
      </c>
      <c r="E8293" s="21" t="s">
        <v>50598</v>
      </c>
      <c r="F8293" s="21" t="s">
        <v>1739</v>
      </c>
      <c r="G8293" s="21" t="s">
        <v>50599</v>
      </c>
      <c r="H8293" s="21" t="s">
        <v>43933</v>
      </c>
      <c r="I8293" s="558">
        <v>1738</v>
      </c>
      <c r="J8293" s="1"/>
      <c r="K8293" s="21" t="str">
        <f t="shared" si="118"/>
        <v>90433820</v>
      </c>
      <c r="L8293" s="21" t="s">
        <v>5244</v>
      </c>
      <c r="M8293" s="21" t="s">
        <v>50600</v>
      </c>
      <c r="N8293" s="21"/>
      <c r="O8293" s="21"/>
      <c r="P8293" s="21"/>
    </row>
    <row r="8294" spans="1:16" s="559" customFormat="1">
      <c r="A8294" s="21" t="s">
        <v>5198</v>
      </c>
      <c r="B8294" s="21" t="s">
        <v>1735</v>
      </c>
      <c r="C8294" s="21" t="s">
        <v>5413</v>
      </c>
      <c r="D8294" s="21" t="s">
        <v>50601</v>
      </c>
      <c r="E8294" s="21" t="s">
        <v>50602</v>
      </c>
      <c r="F8294" s="21" t="s">
        <v>1751</v>
      </c>
      <c r="G8294" s="21" t="s">
        <v>50603</v>
      </c>
      <c r="H8294" s="21" t="s">
        <v>43933</v>
      </c>
      <c r="I8294" s="558">
        <v>1003.3</v>
      </c>
      <c r="J8294" s="1"/>
      <c r="K8294" s="21" t="str">
        <f t="shared" si="118"/>
        <v>81413205</v>
      </c>
      <c r="L8294" s="21" t="s">
        <v>5413</v>
      </c>
      <c r="M8294" s="21" t="s">
        <v>50604</v>
      </c>
      <c r="N8294" s="21"/>
      <c r="O8294" s="21"/>
      <c r="P8294" s="21"/>
    </row>
    <row r="8295" spans="1:16" s="559" customFormat="1">
      <c r="A8295" s="21" t="s">
        <v>5198</v>
      </c>
      <c r="B8295" s="21" t="s">
        <v>1735</v>
      </c>
      <c r="C8295" s="21" t="s">
        <v>5199</v>
      </c>
      <c r="D8295" s="21" t="s">
        <v>50605</v>
      </c>
      <c r="E8295" s="21" t="s">
        <v>50606</v>
      </c>
      <c r="F8295" s="21" t="s">
        <v>1751</v>
      </c>
      <c r="G8295" s="21" t="s">
        <v>50607</v>
      </c>
      <c r="H8295" s="21" t="s">
        <v>43933</v>
      </c>
      <c r="I8295" s="558">
        <v>1003.3</v>
      </c>
      <c r="J8295" s="1"/>
      <c r="K8295" s="21" t="str">
        <f t="shared" si="118"/>
        <v>96069258</v>
      </c>
      <c r="L8295" s="21" t="s">
        <v>5199</v>
      </c>
      <c r="M8295" s="21" t="s">
        <v>50608</v>
      </c>
      <c r="N8295" s="21"/>
      <c r="O8295" s="21"/>
      <c r="P8295" s="21"/>
    </row>
    <row r="8296" spans="1:16" s="559" customFormat="1">
      <c r="A8296" s="21" t="s">
        <v>5198</v>
      </c>
      <c r="B8296" s="21" t="s">
        <v>1735</v>
      </c>
      <c r="C8296" s="21" t="s">
        <v>5624</v>
      </c>
      <c r="D8296" s="21" t="s">
        <v>50609</v>
      </c>
      <c r="E8296" s="21" t="s">
        <v>50610</v>
      </c>
      <c r="F8296" s="21" t="s">
        <v>1739</v>
      </c>
      <c r="G8296" s="21" t="s">
        <v>50611</v>
      </c>
      <c r="H8296" s="21" t="s">
        <v>43933</v>
      </c>
      <c r="I8296" s="558">
        <v>790</v>
      </c>
      <c r="J8296" s="1"/>
      <c r="K8296" s="21" t="str">
        <f t="shared" si="118"/>
        <v>99003624</v>
      </c>
      <c r="L8296" s="21" t="s">
        <v>5624</v>
      </c>
      <c r="M8296" s="21" t="s">
        <v>50612</v>
      </c>
      <c r="N8296" s="21"/>
      <c r="O8296" s="21"/>
      <c r="P8296" s="21"/>
    </row>
    <row r="8297" spans="1:16" s="559" customFormat="1">
      <c r="A8297" s="21" t="s">
        <v>5198</v>
      </c>
      <c r="B8297" s="21" t="s">
        <v>1735</v>
      </c>
      <c r="C8297" s="21" t="s">
        <v>5272</v>
      </c>
      <c r="D8297" s="21" t="s">
        <v>50613</v>
      </c>
      <c r="E8297" s="21" t="s">
        <v>50614</v>
      </c>
      <c r="F8297" s="21" t="s">
        <v>1751</v>
      </c>
      <c r="G8297" s="21" t="s">
        <v>50615</v>
      </c>
      <c r="H8297" s="21" t="s">
        <v>43933</v>
      </c>
      <c r="I8297" s="558">
        <v>711</v>
      </c>
      <c r="J8297" s="1"/>
      <c r="K8297" s="21" t="str">
        <f t="shared" si="118"/>
        <v>25255981</v>
      </c>
      <c r="L8297" s="21" t="s">
        <v>5272</v>
      </c>
      <c r="M8297" s="21" t="s">
        <v>50616</v>
      </c>
      <c r="N8297" s="21"/>
      <c r="O8297" s="21"/>
      <c r="P8297" s="21"/>
    </row>
    <row r="8298" spans="1:16" s="559" customFormat="1">
      <c r="A8298" s="21" t="s">
        <v>5198</v>
      </c>
      <c r="B8298" s="21" t="s">
        <v>1735</v>
      </c>
      <c r="C8298" s="21" t="s">
        <v>5204</v>
      </c>
      <c r="D8298" s="21" t="s">
        <v>50617</v>
      </c>
      <c r="E8298" s="21" t="s">
        <v>50618</v>
      </c>
      <c r="F8298" s="21" t="s">
        <v>1751</v>
      </c>
      <c r="G8298" s="21" t="s">
        <v>50619</v>
      </c>
      <c r="H8298" s="21" t="s">
        <v>43933</v>
      </c>
      <c r="I8298" s="558">
        <v>1501</v>
      </c>
      <c r="J8298" s="1"/>
      <c r="K8298" s="21" t="str">
        <f t="shared" si="118"/>
        <v>22480924</v>
      </c>
      <c r="L8298" s="21" t="s">
        <v>5204</v>
      </c>
      <c r="M8298" s="21" t="s">
        <v>50620</v>
      </c>
      <c r="N8298" s="21"/>
      <c r="O8298" s="21"/>
      <c r="P8298" s="21"/>
    </row>
    <row r="8299" spans="1:16" s="559" customFormat="1">
      <c r="A8299" s="21" t="s">
        <v>5198</v>
      </c>
      <c r="B8299" s="21" t="s">
        <v>1735</v>
      </c>
      <c r="C8299" s="21" t="s">
        <v>5226</v>
      </c>
      <c r="D8299" s="21" t="s">
        <v>50621</v>
      </c>
      <c r="E8299" s="21" t="s">
        <v>50622</v>
      </c>
      <c r="F8299" s="21" t="s">
        <v>1751</v>
      </c>
      <c r="G8299" s="21" t="s">
        <v>50623</v>
      </c>
      <c r="H8299" s="21" t="s">
        <v>43933</v>
      </c>
      <c r="I8299" s="558">
        <v>790</v>
      </c>
      <c r="J8299" s="1"/>
      <c r="K8299" s="21" t="str">
        <f t="shared" si="118"/>
        <v>96151698</v>
      </c>
      <c r="L8299" s="21" t="s">
        <v>5226</v>
      </c>
      <c r="M8299" s="21" t="s">
        <v>50624</v>
      </c>
      <c r="N8299" s="21"/>
      <c r="O8299" s="21"/>
      <c r="P8299" s="21"/>
    </row>
    <row r="8300" spans="1:16" s="559" customFormat="1">
      <c r="A8300" s="21" t="s">
        <v>5198</v>
      </c>
      <c r="B8300" s="21" t="s">
        <v>1735</v>
      </c>
      <c r="C8300" s="21" t="s">
        <v>19980</v>
      </c>
      <c r="D8300" s="21" t="s">
        <v>10357</v>
      </c>
      <c r="E8300" s="21" t="s">
        <v>50625</v>
      </c>
      <c r="F8300" s="21" t="s">
        <v>1751</v>
      </c>
      <c r="G8300" s="21" t="s">
        <v>50626</v>
      </c>
      <c r="H8300" s="21" t="s">
        <v>43933</v>
      </c>
      <c r="I8300" s="558">
        <v>1003.3</v>
      </c>
      <c r="J8300" s="1"/>
      <c r="K8300" s="21" t="str">
        <f t="shared" si="118"/>
        <v>97665942</v>
      </c>
      <c r="L8300" s="21" t="s">
        <v>19980</v>
      </c>
      <c r="M8300" s="21" t="s">
        <v>50627</v>
      </c>
      <c r="N8300" s="21"/>
      <c r="O8300" s="21"/>
      <c r="P8300" s="21"/>
    </row>
    <row r="8301" spans="1:16" s="559" customFormat="1">
      <c r="A8301" s="21" t="s">
        <v>5198</v>
      </c>
      <c r="B8301" s="21" t="s">
        <v>1735</v>
      </c>
      <c r="C8301" s="21" t="s">
        <v>50292</v>
      </c>
      <c r="D8301" s="21" t="s">
        <v>50628</v>
      </c>
      <c r="E8301" s="21" t="s">
        <v>50629</v>
      </c>
      <c r="F8301" s="21" t="s">
        <v>1751</v>
      </c>
      <c r="G8301" s="21" t="s">
        <v>50630</v>
      </c>
      <c r="H8301" s="21" t="s">
        <v>43933</v>
      </c>
      <c r="I8301" s="558">
        <v>1003.3</v>
      </c>
      <c r="J8301" s="1"/>
      <c r="K8301" s="21" t="str">
        <f t="shared" si="118"/>
        <v>21444161</v>
      </c>
      <c r="L8301" s="21" t="s">
        <v>50292</v>
      </c>
      <c r="M8301" s="21" t="s">
        <v>50631</v>
      </c>
      <c r="N8301" s="21"/>
      <c r="O8301" s="21"/>
      <c r="P8301" s="21"/>
    </row>
    <row r="8302" spans="1:16" s="559" customFormat="1">
      <c r="A8302" s="21" t="s">
        <v>5198</v>
      </c>
      <c r="B8302" s="21" t="s">
        <v>1735</v>
      </c>
      <c r="C8302" s="21" t="s">
        <v>16741</v>
      </c>
      <c r="D8302" s="21" t="s">
        <v>50632</v>
      </c>
      <c r="E8302" s="21" t="s">
        <v>50633</v>
      </c>
      <c r="F8302" s="21" t="s">
        <v>1739</v>
      </c>
      <c r="G8302" s="21" t="s">
        <v>50634</v>
      </c>
      <c r="H8302" s="21" t="s">
        <v>43933</v>
      </c>
      <c r="I8302" s="558">
        <v>800</v>
      </c>
      <c r="J8302" s="1"/>
      <c r="K8302" s="21" t="str">
        <f t="shared" si="118"/>
        <v>80312682</v>
      </c>
      <c r="L8302" s="21" t="s">
        <v>16741</v>
      </c>
      <c r="M8302" s="21" t="s">
        <v>50635</v>
      </c>
      <c r="N8302" s="21"/>
      <c r="O8302" s="21"/>
      <c r="P8302" s="21"/>
    </row>
    <row r="8303" spans="1:16" s="559" customFormat="1">
      <c r="A8303" s="21" t="s">
        <v>5198</v>
      </c>
      <c r="B8303" s="21" t="s">
        <v>1735</v>
      </c>
      <c r="C8303" s="21" t="s">
        <v>5309</v>
      </c>
      <c r="D8303" s="21" t="s">
        <v>50636</v>
      </c>
      <c r="E8303" s="21" t="s">
        <v>50637</v>
      </c>
      <c r="F8303" s="21" t="s">
        <v>1751</v>
      </c>
      <c r="G8303" s="21" t="s">
        <v>50638</v>
      </c>
      <c r="H8303" s="21" t="s">
        <v>43933</v>
      </c>
      <c r="I8303" s="558">
        <v>671.5</v>
      </c>
      <c r="J8303" s="1"/>
      <c r="K8303" s="21" t="str">
        <f t="shared" si="118"/>
        <v>80220592</v>
      </c>
      <c r="L8303" s="21" t="s">
        <v>5309</v>
      </c>
      <c r="M8303" s="21" t="s">
        <v>50639</v>
      </c>
      <c r="N8303" s="21"/>
      <c r="O8303" s="21"/>
      <c r="P8303" s="21"/>
    </row>
    <row r="8304" spans="1:16" s="559" customFormat="1">
      <c r="A8304" s="21" t="s">
        <v>5198</v>
      </c>
      <c r="B8304" s="21" t="s">
        <v>1735</v>
      </c>
      <c r="C8304" s="21" t="s">
        <v>5226</v>
      </c>
      <c r="D8304" s="21" t="s">
        <v>50640</v>
      </c>
      <c r="E8304" s="21" t="s">
        <v>50641</v>
      </c>
      <c r="F8304" s="21" t="s">
        <v>1751</v>
      </c>
      <c r="G8304" s="21" t="s">
        <v>50642</v>
      </c>
      <c r="H8304" s="21" t="s">
        <v>43933</v>
      </c>
      <c r="I8304" s="558">
        <v>1185</v>
      </c>
      <c r="J8304" s="1"/>
      <c r="K8304" s="21" t="str">
        <f t="shared" si="118"/>
        <v>96151698</v>
      </c>
      <c r="L8304" s="21" t="s">
        <v>5226</v>
      </c>
      <c r="M8304" s="21" t="s">
        <v>50643</v>
      </c>
      <c r="N8304" s="21"/>
      <c r="O8304" s="21"/>
      <c r="P8304" s="21"/>
    </row>
    <row r="8305" spans="1:16" s="559" customFormat="1">
      <c r="A8305" s="21" t="s">
        <v>5198</v>
      </c>
      <c r="B8305" s="21" t="s">
        <v>1735</v>
      </c>
      <c r="C8305" s="21" t="s">
        <v>16741</v>
      </c>
      <c r="D8305" s="21" t="s">
        <v>50644</v>
      </c>
      <c r="E8305" s="21" t="s">
        <v>50645</v>
      </c>
      <c r="F8305" s="21" t="s">
        <v>1751</v>
      </c>
      <c r="G8305" s="21" t="s">
        <v>50646</v>
      </c>
      <c r="H8305" s="21" t="s">
        <v>43933</v>
      </c>
      <c r="I8305" s="558">
        <v>2140.9</v>
      </c>
      <c r="J8305" s="1"/>
      <c r="K8305" s="21" t="str">
        <f t="shared" si="118"/>
        <v>80312682</v>
      </c>
      <c r="L8305" s="21" t="s">
        <v>16741</v>
      </c>
      <c r="M8305" s="21" t="s">
        <v>50647</v>
      </c>
      <c r="N8305" s="21"/>
      <c r="O8305" s="21"/>
      <c r="P8305" s="21"/>
    </row>
    <row r="8306" spans="1:16" s="559" customFormat="1">
      <c r="A8306" s="21" t="s">
        <v>5198</v>
      </c>
      <c r="B8306" s="21" t="s">
        <v>1735</v>
      </c>
      <c r="C8306" s="21" t="s">
        <v>5624</v>
      </c>
      <c r="D8306" s="21" t="s">
        <v>50648</v>
      </c>
      <c r="E8306" s="21" t="s">
        <v>50649</v>
      </c>
      <c r="F8306" s="21" t="s">
        <v>1739</v>
      </c>
      <c r="G8306" s="21" t="s">
        <v>50650</v>
      </c>
      <c r="H8306" s="21" t="s">
        <v>43933</v>
      </c>
      <c r="I8306" s="558">
        <v>592.5</v>
      </c>
      <c r="J8306" s="1"/>
      <c r="K8306" s="21" t="str">
        <f t="shared" si="118"/>
        <v>99003624</v>
      </c>
      <c r="L8306" s="21" t="s">
        <v>5624</v>
      </c>
      <c r="M8306" s="21" t="s">
        <v>50651</v>
      </c>
      <c r="N8306" s="21"/>
      <c r="O8306" s="21"/>
      <c r="P8306" s="21"/>
    </row>
    <row r="8307" spans="1:16" s="559" customFormat="1">
      <c r="A8307" s="21" t="s">
        <v>5198</v>
      </c>
      <c r="B8307" s="21" t="s">
        <v>1735</v>
      </c>
      <c r="C8307" s="21" t="s">
        <v>36385</v>
      </c>
      <c r="D8307" s="21" t="s">
        <v>50652</v>
      </c>
      <c r="E8307" s="21" t="s">
        <v>50653</v>
      </c>
      <c r="F8307" s="21" t="s">
        <v>1739</v>
      </c>
      <c r="G8307" s="21" t="s">
        <v>50654</v>
      </c>
      <c r="H8307" s="21" t="s">
        <v>43933</v>
      </c>
      <c r="I8307" s="558">
        <v>497.7</v>
      </c>
      <c r="J8307" s="1"/>
      <c r="K8307" s="21" t="str">
        <f t="shared" si="118"/>
        <v>84025550</v>
      </c>
      <c r="L8307" s="21" t="s">
        <v>36385</v>
      </c>
      <c r="M8307" s="21" t="s">
        <v>50655</v>
      </c>
      <c r="N8307" s="21"/>
      <c r="O8307" s="21"/>
      <c r="P8307" s="21"/>
    </row>
    <row r="8308" spans="1:16" s="559" customFormat="1">
      <c r="A8308" s="21" t="s">
        <v>5198</v>
      </c>
      <c r="B8308" s="21" t="s">
        <v>1735</v>
      </c>
      <c r="C8308" s="21" t="s">
        <v>50292</v>
      </c>
      <c r="D8308" s="21" t="s">
        <v>50656</v>
      </c>
      <c r="E8308" s="21" t="s">
        <v>50657</v>
      </c>
      <c r="F8308" s="21" t="s">
        <v>1739</v>
      </c>
      <c r="G8308" s="21" t="s">
        <v>50658</v>
      </c>
      <c r="H8308" s="21" t="s">
        <v>43933</v>
      </c>
      <c r="I8308" s="558">
        <v>2725.5</v>
      </c>
      <c r="J8308" s="1"/>
      <c r="K8308" s="21" t="str">
        <f t="shared" si="118"/>
        <v>21444161</v>
      </c>
      <c r="L8308" s="21" t="s">
        <v>50292</v>
      </c>
      <c r="M8308" s="21" t="s">
        <v>50659</v>
      </c>
      <c r="N8308" s="21"/>
      <c r="O8308" s="21"/>
      <c r="P8308" s="21"/>
    </row>
    <row r="8309" spans="1:16" s="559" customFormat="1">
      <c r="A8309" s="21" t="s">
        <v>5198</v>
      </c>
      <c r="B8309" s="21" t="s">
        <v>1735</v>
      </c>
      <c r="C8309" s="21" t="s">
        <v>19980</v>
      </c>
      <c r="D8309" s="21" t="s">
        <v>50660</v>
      </c>
      <c r="E8309" s="21" t="s">
        <v>50661</v>
      </c>
      <c r="F8309" s="21" t="s">
        <v>1739</v>
      </c>
      <c r="G8309" s="21" t="s">
        <v>50662</v>
      </c>
      <c r="H8309" s="21" t="s">
        <v>43933</v>
      </c>
      <c r="I8309" s="558">
        <v>948</v>
      </c>
      <c r="J8309" s="1"/>
      <c r="K8309" s="21" t="str">
        <f t="shared" si="118"/>
        <v>97665942</v>
      </c>
      <c r="L8309" s="21" t="s">
        <v>19980</v>
      </c>
      <c r="M8309" s="21" t="s">
        <v>50663</v>
      </c>
      <c r="N8309" s="21"/>
      <c r="O8309" s="21"/>
      <c r="P8309" s="21"/>
    </row>
    <row r="8310" spans="1:16" s="559" customFormat="1">
      <c r="A8310" s="21" t="s">
        <v>5198</v>
      </c>
      <c r="B8310" s="21" t="s">
        <v>1735</v>
      </c>
      <c r="C8310" s="21" t="s">
        <v>5309</v>
      </c>
      <c r="D8310" s="21" t="s">
        <v>50664</v>
      </c>
      <c r="E8310" s="21" t="s">
        <v>50665</v>
      </c>
      <c r="F8310" s="21" t="s">
        <v>1751</v>
      </c>
      <c r="G8310" s="21" t="s">
        <v>50666</v>
      </c>
      <c r="H8310" s="21" t="s">
        <v>43933</v>
      </c>
      <c r="I8310" s="558">
        <v>1927.6</v>
      </c>
      <c r="J8310" s="1"/>
      <c r="K8310" s="21" t="str">
        <f t="shared" si="118"/>
        <v>80220592</v>
      </c>
      <c r="L8310" s="21" t="s">
        <v>5309</v>
      </c>
      <c r="M8310" s="21" t="s">
        <v>50667</v>
      </c>
      <c r="N8310" s="21"/>
      <c r="O8310" s="21"/>
      <c r="P8310" s="21"/>
    </row>
    <row r="8311" spans="1:16" s="559" customFormat="1">
      <c r="A8311" s="21" t="s">
        <v>5198</v>
      </c>
      <c r="B8311" s="21" t="s">
        <v>1735</v>
      </c>
      <c r="C8311" s="21" t="s">
        <v>39064</v>
      </c>
      <c r="D8311" s="21" t="s">
        <v>50668</v>
      </c>
      <c r="E8311" s="21" t="s">
        <v>50669</v>
      </c>
      <c r="F8311" s="21" t="s">
        <v>1751</v>
      </c>
      <c r="G8311" s="21" t="s">
        <v>50670</v>
      </c>
      <c r="H8311" s="21" t="s">
        <v>43933</v>
      </c>
      <c r="I8311" s="558">
        <v>2162.6999999999998</v>
      </c>
      <c r="J8311" s="1"/>
      <c r="K8311" s="21" t="str">
        <f t="shared" si="118"/>
        <v>70211505</v>
      </c>
      <c r="L8311" s="21" t="s">
        <v>39064</v>
      </c>
      <c r="M8311" s="21" t="s">
        <v>50671</v>
      </c>
      <c r="N8311" s="21"/>
      <c r="O8311" s="21"/>
      <c r="P8311" s="21"/>
    </row>
    <row r="8312" spans="1:16" s="559" customFormat="1">
      <c r="A8312" s="21" t="s">
        <v>5198</v>
      </c>
      <c r="B8312" s="21" t="s">
        <v>1735</v>
      </c>
      <c r="C8312" s="21" t="s">
        <v>10962</v>
      </c>
      <c r="D8312" s="21" t="s">
        <v>50672</v>
      </c>
      <c r="E8312" s="21" t="s">
        <v>50673</v>
      </c>
      <c r="F8312" s="21" t="s">
        <v>1751</v>
      </c>
      <c r="G8312" s="21" t="s">
        <v>50674</v>
      </c>
      <c r="H8312" s="21" t="s">
        <v>43933</v>
      </c>
      <c r="I8312" s="558">
        <v>1185</v>
      </c>
      <c r="J8312" s="1"/>
      <c r="K8312" s="21" t="str">
        <f t="shared" si="118"/>
        <v>23322595</v>
      </c>
      <c r="L8312" s="21" t="s">
        <v>10962</v>
      </c>
      <c r="M8312" s="21" t="s">
        <v>50675</v>
      </c>
      <c r="N8312" s="21"/>
      <c r="O8312" s="21"/>
      <c r="P8312" s="21"/>
    </row>
    <row r="8313" spans="1:16" s="559" customFormat="1">
      <c r="A8313" s="21" t="s">
        <v>5198</v>
      </c>
      <c r="B8313" s="21" t="s">
        <v>1735</v>
      </c>
      <c r="C8313" s="21" t="s">
        <v>42864</v>
      </c>
      <c r="D8313" s="21" t="s">
        <v>50676</v>
      </c>
      <c r="E8313" s="21" t="s">
        <v>50677</v>
      </c>
      <c r="F8313" s="21" t="s">
        <v>1751</v>
      </c>
      <c r="G8313" s="21" t="s">
        <v>50678</v>
      </c>
      <c r="H8313" s="21" t="s">
        <v>43933</v>
      </c>
      <c r="I8313" s="558">
        <v>1003.3</v>
      </c>
      <c r="J8313" s="1"/>
      <c r="K8313" s="21" t="str">
        <f t="shared" si="118"/>
        <v>81414838</v>
      </c>
      <c r="L8313" s="21" t="s">
        <v>42864</v>
      </c>
      <c r="M8313" s="21" t="s">
        <v>50679</v>
      </c>
      <c r="N8313" s="21"/>
      <c r="O8313" s="21"/>
      <c r="P8313" s="21"/>
    </row>
    <row r="8314" spans="1:16" s="559" customFormat="1">
      <c r="A8314" s="21" t="s">
        <v>5198</v>
      </c>
      <c r="B8314" s="21" t="s">
        <v>1735</v>
      </c>
      <c r="C8314" s="21" t="s">
        <v>5413</v>
      </c>
      <c r="D8314" s="21" t="s">
        <v>50680</v>
      </c>
      <c r="E8314" s="21" t="s">
        <v>50681</v>
      </c>
      <c r="F8314" s="21" t="s">
        <v>1751</v>
      </c>
      <c r="G8314" s="21" t="s">
        <v>50682</v>
      </c>
      <c r="H8314" s="21" t="s">
        <v>43933</v>
      </c>
      <c r="I8314" s="558">
        <v>2085.6</v>
      </c>
      <c r="J8314" s="1"/>
      <c r="K8314" s="21" t="str">
        <f t="shared" si="118"/>
        <v>81413205</v>
      </c>
      <c r="L8314" s="21" t="s">
        <v>5413</v>
      </c>
      <c r="M8314" s="21" t="s">
        <v>50683</v>
      </c>
      <c r="N8314" s="21"/>
      <c r="O8314" s="21"/>
      <c r="P8314" s="21"/>
    </row>
    <row r="8315" spans="1:16" s="559" customFormat="1">
      <c r="A8315" s="21" t="s">
        <v>5198</v>
      </c>
      <c r="B8315" s="21" t="s">
        <v>1735</v>
      </c>
      <c r="C8315" s="21" t="s">
        <v>5324</v>
      </c>
      <c r="D8315" s="21" t="s">
        <v>50684</v>
      </c>
      <c r="E8315" s="21" t="s">
        <v>35632</v>
      </c>
      <c r="F8315" s="21" t="s">
        <v>1751</v>
      </c>
      <c r="G8315" s="21" t="s">
        <v>50685</v>
      </c>
      <c r="H8315" s="21" t="s">
        <v>43933</v>
      </c>
      <c r="I8315" s="558">
        <v>1911.8</v>
      </c>
      <c r="J8315" s="1"/>
      <c r="K8315" s="21" t="str">
        <f t="shared" si="118"/>
        <v>97663254</v>
      </c>
      <c r="L8315" s="21" t="s">
        <v>5324</v>
      </c>
      <c r="M8315" s="21" t="s">
        <v>50686</v>
      </c>
      <c r="N8315" s="21"/>
      <c r="O8315" s="21"/>
      <c r="P8315" s="21"/>
    </row>
    <row r="8316" spans="1:16" s="559" customFormat="1">
      <c r="A8316" s="21" t="s">
        <v>5198</v>
      </c>
      <c r="B8316" s="21" t="s">
        <v>1735</v>
      </c>
      <c r="C8316" s="21" t="s">
        <v>5624</v>
      </c>
      <c r="D8316" s="21" t="s">
        <v>50687</v>
      </c>
      <c r="E8316" s="21" t="s">
        <v>50688</v>
      </c>
      <c r="F8316" s="21" t="s">
        <v>1751</v>
      </c>
      <c r="G8316" s="21" t="s">
        <v>50689</v>
      </c>
      <c r="H8316" s="21" t="s">
        <v>43933</v>
      </c>
      <c r="I8316" s="558">
        <v>790</v>
      </c>
      <c r="J8316" s="1"/>
      <c r="K8316" s="21" t="str">
        <f t="shared" si="118"/>
        <v>99003624</v>
      </c>
      <c r="L8316" s="21" t="s">
        <v>5624</v>
      </c>
      <c r="M8316" s="21" t="s">
        <v>50690</v>
      </c>
      <c r="N8316" s="21"/>
      <c r="O8316" s="21"/>
      <c r="P8316" s="21"/>
    </row>
    <row r="8317" spans="1:16" s="559" customFormat="1">
      <c r="A8317" s="21" t="s">
        <v>5198</v>
      </c>
      <c r="B8317" s="21" t="s">
        <v>1735</v>
      </c>
      <c r="C8317" s="21" t="s">
        <v>5309</v>
      </c>
      <c r="D8317" s="21" t="s">
        <v>50691</v>
      </c>
      <c r="E8317" s="21" t="s">
        <v>50692</v>
      </c>
      <c r="F8317" s="21" t="s">
        <v>1751</v>
      </c>
      <c r="G8317" s="21" t="s">
        <v>50693</v>
      </c>
      <c r="H8317" s="21" t="s">
        <v>43933</v>
      </c>
      <c r="I8317" s="558">
        <v>1085</v>
      </c>
      <c r="J8317" s="1"/>
      <c r="K8317" s="21" t="str">
        <f t="shared" si="118"/>
        <v>80220592</v>
      </c>
      <c r="L8317" s="21" t="s">
        <v>5309</v>
      </c>
      <c r="M8317" s="21" t="s">
        <v>50694</v>
      </c>
      <c r="N8317" s="21"/>
      <c r="O8317" s="21"/>
      <c r="P8317" s="21"/>
    </row>
    <row r="8318" spans="1:16" s="559" customFormat="1">
      <c r="A8318" s="21" t="s">
        <v>5198</v>
      </c>
      <c r="B8318" s="21" t="s">
        <v>1735</v>
      </c>
      <c r="C8318" s="21" t="s">
        <v>5471</v>
      </c>
      <c r="D8318" s="656" t="s">
        <v>50695</v>
      </c>
      <c r="E8318" s="656" t="s">
        <v>50696</v>
      </c>
      <c r="F8318" s="656"/>
      <c r="G8318" s="656" t="s">
        <v>50697</v>
      </c>
      <c r="H8318" s="656" t="s">
        <v>1742</v>
      </c>
      <c r="I8318" s="658">
        <v>-1659</v>
      </c>
      <c r="J8318" s="1"/>
      <c r="K8318" s="21" t="str">
        <f t="shared" si="118"/>
        <v>20304691</v>
      </c>
      <c r="L8318" s="21" t="s">
        <v>5471</v>
      </c>
      <c r="M8318" s="21" t="s">
        <v>50698</v>
      </c>
      <c r="N8318" s="21"/>
      <c r="O8318" s="21"/>
      <c r="P8318" s="21"/>
    </row>
    <row r="8319" spans="1:16" s="559" customFormat="1">
      <c r="A8319" s="21" t="s">
        <v>5198</v>
      </c>
      <c r="B8319" s="21" t="s">
        <v>1735</v>
      </c>
      <c r="C8319" s="21" t="s">
        <v>5471</v>
      </c>
      <c r="D8319" s="656" t="s">
        <v>50695</v>
      </c>
      <c r="E8319" s="656" t="s">
        <v>50696</v>
      </c>
      <c r="F8319" s="656"/>
      <c r="G8319" s="656" t="s">
        <v>50699</v>
      </c>
      <c r="H8319" s="656" t="s">
        <v>1742</v>
      </c>
      <c r="I8319" s="558">
        <v>1659</v>
      </c>
      <c r="J8319" s="1"/>
      <c r="K8319" s="21" t="str">
        <f t="shared" si="118"/>
        <v>20304691</v>
      </c>
      <c r="L8319" s="21" t="s">
        <v>5471</v>
      </c>
      <c r="M8319" s="21" t="s">
        <v>50700</v>
      </c>
      <c r="N8319" s="21"/>
      <c r="O8319" s="21"/>
      <c r="P8319" s="21"/>
    </row>
    <row r="8320" spans="1:16" s="559" customFormat="1">
      <c r="A8320" s="21" t="s">
        <v>5198</v>
      </c>
      <c r="B8320" s="21" t="s">
        <v>1735</v>
      </c>
      <c r="C8320" s="21" t="s">
        <v>36385</v>
      </c>
      <c r="D8320" s="656" t="s">
        <v>50701</v>
      </c>
      <c r="E8320" s="656" t="s">
        <v>45137</v>
      </c>
      <c r="F8320" s="656"/>
      <c r="G8320" s="656" t="s">
        <v>50702</v>
      </c>
      <c r="H8320" s="656" t="s">
        <v>1742</v>
      </c>
      <c r="I8320" s="658">
        <v>-1003.3</v>
      </c>
      <c r="J8320" s="1"/>
      <c r="K8320" s="21" t="str">
        <f t="shared" si="118"/>
        <v>84025550</v>
      </c>
      <c r="L8320" s="21" t="s">
        <v>36385</v>
      </c>
      <c r="M8320" s="21" t="s">
        <v>50703</v>
      </c>
      <c r="N8320" s="21"/>
      <c r="O8320" s="21"/>
      <c r="P8320" s="21"/>
    </row>
    <row r="8321" spans="1:16" s="559" customFormat="1">
      <c r="A8321" s="21" t="s">
        <v>5198</v>
      </c>
      <c r="B8321" s="21" t="s">
        <v>1735</v>
      </c>
      <c r="C8321" s="21" t="s">
        <v>36385</v>
      </c>
      <c r="D8321" s="656" t="s">
        <v>50701</v>
      </c>
      <c r="E8321" s="656" t="s">
        <v>45137</v>
      </c>
      <c r="F8321" s="656"/>
      <c r="G8321" s="656" t="s">
        <v>50704</v>
      </c>
      <c r="H8321" s="656" t="s">
        <v>1742</v>
      </c>
      <c r="I8321" s="558">
        <v>1003.3</v>
      </c>
      <c r="J8321" s="1"/>
      <c r="K8321" s="21" t="str">
        <f t="shared" si="118"/>
        <v>84025550</v>
      </c>
      <c r="L8321" s="21" t="s">
        <v>36385</v>
      </c>
      <c r="M8321" s="21" t="s">
        <v>50705</v>
      </c>
      <c r="N8321" s="21"/>
      <c r="O8321" s="21"/>
      <c r="P8321" s="21"/>
    </row>
    <row r="8322" spans="1:16" s="559" customFormat="1">
      <c r="A8322" s="21" t="s">
        <v>5198</v>
      </c>
      <c r="B8322" s="21" t="s">
        <v>1735</v>
      </c>
      <c r="C8322" s="21" t="s">
        <v>42864</v>
      </c>
      <c r="D8322" s="21" t="s">
        <v>50706</v>
      </c>
      <c r="E8322" s="21" t="s">
        <v>50707</v>
      </c>
      <c r="F8322" s="21" t="s">
        <v>1739</v>
      </c>
      <c r="G8322" s="21" t="s">
        <v>50708</v>
      </c>
      <c r="H8322" s="21" t="s">
        <v>43933</v>
      </c>
      <c r="I8322" s="558">
        <v>1700</v>
      </c>
      <c r="J8322" s="1"/>
      <c r="K8322" s="21" t="str">
        <f t="shared" si="118"/>
        <v>81414838</v>
      </c>
      <c r="L8322" s="21" t="s">
        <v>42864</v>
      </c>
      <c r="M8322" s="21" t="s">
        <v>50709</v>
      </c>
      <c r="N8322" s="21"/>
      <c r="O8322" s="21"/>
      <c r="P8322" s="21"/>
    </row>
    <row r="8323" spans="1:16" s="559" customFormat="1">
      <c r="A8323" s="21" t="s">
        <v>5198</v>
      </c>
      <c r="B8323" s="21" t="s">
        <v>1735</v>
      </c>
      <c r="C8323" s="21" t="s">
        <v>5578</v>
      </c>
      <c r="D8323" s="21" t="s">
        <v>50710</v>
      </c>
      <c r="E8323" s="21" t="s">
        <v>50711</v>
      </c>
      <c r="F8323" s="21" t="s">
        <v>1751</v>
      </c>
      <c r="G8323" s="21" t="s">
        <v>50712</v>
      </c>
      <c r="H8323" s="21" t="s">
        <v>43933</v>
      </c>
      <c r="I8323" s="558">
        <v>2500</v>
      </c>
      <c r="J8323" s="1"/>
      <c r="K8323" s="21" t="str">
        <f t="shared" si="118"/>
        <v>22743284</v>
      </c>
      <c r="L8323" s="21" t="s">
        <v>5578</v>
      </c>
      <c r="M8323" s="21" t="s">
        <v>50713</v>
      </c>
      <c r="N8323" s="21"/>
      <c r="O8323" s="21"/>
      <c r="P8323" s="21"/>
    </row>
    <row r="8324" spans="1:16" s="559" customFormat="1">
      <c r="A8324" s="21" t="s">
        <v>5198</v>
      </c>
      <c r="B8324" s="21" t="s">
        <v>1735</v>
      </c>
      <c r="C8324" s="21" t="s">
        <v>5249</v>
      </c>
      <c r="D8324" s="21" t="s">
        <v>18584</v>
      </c>
      <c r="E8324" s="21" t="s">
        <v>16714</v>
      </c>
      <c r="F8324" s="21" t="s">
        <v>1739</v>
      </c>
      <c r="G8324" s="21" t="s">
        <v>50714</v>
      </c>
      <c r="H8324" s="21" t="s">
        <v>43933</v>
      </c>
      <c r="I8324" s="558">
        <v>1003.3</v>
      </c>
      <c r="J8324" s="1"/>
      <c r="K8324" s="21" t="str">
        <f t="shared" si="118"/>
        <v>23324118</v>
      </c>
      <c r="L8324" s="21" t="s">
        <v>5249</v>
      </c>
      <c r="M8324" s="21" t="s">
        <v>50715</v>
      </c>
      <c r="N8324" s="21"/>
      <c r="O8324" s="21"/>
      <c r="P8324" s="21"/>
    </row>
    <row r="8325" spans="1:16" s="559" customFormat="1">
      <c r="A8325" s="21" t="s">
        <v>5198</v>
      </c>
      <c r="B8325" s="21" t="s">
        <v>1735</v>
      </c>
      <c r="C8325" s="21" t="s">
        <v>5249</v>
      </c>
      <c r="D8325" s="21" t="s">
        <v>50716</v>
      </c>
      <c r="E8325" s="21" t="s">
        <v>50717</v>
      </c>
      <c r="F8325" s="21" t="s">
        <v>1739</v>
      </c>
      <c r="G8325" s="21" t="s">
        <v>50718</v>
      </c>
      <c r="H8325" s="21" t="s">
        <v>43933</v>
      </c>
      <c r="I8325" s="558">
        <v>1003.3</v>
      </c>
      <c r="J8325" s="1"/>
      <c r="K8325" s="21" t="str">
        <f t="shared" si="118"/>
        <v>23324118</v>
      </c>
      <c r="L8325" s="21" t="s">
        <v>5249</v>
      </c>
      <c r="M8325" s="21" t="s">
        <v>50719</v>
      </c>
      <c r="N8325" s="21"/>
      <c r="O8325" s="21"/>
      <c r="P8325" s="21"/>
    </row>
    <row r="8326" spans="1:16" s="559" customFormat="1">
      <c r="A8326" s="21" t="s">
        <v>5198</v>
      </c>
      <c r="B8326" s="21" t="s">
        <v>1735</v>
      </c>
      <c r="C8326" s="21" t="s">
        <v>5578</v>
      </c>
      <c r="D8326" s="21" t="s">
        <v>4533</v>
      </c>
      <c r="E8326" s="21" t="s">
        <v>4394</v>
      </c>
      <c r="F8326" s="21" t="s">
        <v>1739</v>
      </c>
      <c r="G8326" s="21" t="s">
        <v>50720</v>
      </c>
      <c r="H8326" s="21" t="s">
        <v>43933</v>
      </c>
      <c r="I8326" s="558">
        <v>1000</v>
      </c>
      <c r="J8326" s="1"/>
      <c r="K8326" s="21" t="str">
        <f t="shared" si="118"/>
        <v>22743284</v>
      </c>
      <c r="L8326" s="21" t="s">
        <v>5578</v>
      </c>
      <c r="M8326" s="21" t="s">
        <v>50721</v>
      </c>
      <c r="N8326" s="21"/>
      <c r="O8326" s="21"/>
      <c r="P8326" s="21"/>
    </row>
    <row r="8327" spans="1:16" s="559" customFormat="1">
      <c r="A8327" s="21" t="s">
        <v>5198</v>
      </c>
      <c r="B8327" s="21" t="s">
        <v>1735</v>
      </c>
      <c r="C8327" s="21" t="s">
        <v>5362</v>
      </c>
      <c r="D8327" s="21" t="s">
        <v>50722</v>
      </c>
      <c r="E8327" s="21" t="s">
        <v>50723</v>
      </c>
      <c r="F8327" s="21" t="s">
        <v>1751</v>
      </c>
      <c r="G8327" s="21" t="s">
        <v>50724</v>
      </c>
      <c r="H8327" s="21" t="s">
        <v>43933</v>
      </c>
      <c r="I8327" s="558">
        <v>300</v>
      </c>
      <c r="J8327" s="1"/>
      <c r="K8327" s="21" t="str">
        <f t="shared" si="118"/>
        <v>89029564</v>
      </c>
      <c r="L8327" s="21" t="s">
        <v>5362</v>
      </c>
      <c r="M8327" s="21" t="s">
        <v>50725</v>
      </c>
      <c r="N8327" s="21"/>
      <c r="O8327" s="21"/>
      <c r="P8327" s="21"/>
    </row>
    <row r="8328" spans="1:16" s="559" customFormat="1">
      <c r="A8328" s="21" t="s">
        <v>5198</v>
      </c>
      <c r="B8328" s="21" t="s">
        <v>1735</v>
      </c>
      <c r="C8328" s="21" t="s">
        <v>5236</v>
      </c>
      <c r="D8328" s="21" t="s">
        <v>50628</v>
      </c>
      <c r="E8328" s="21" t="s">
        <v>50726</v>
      </c>
      <c r="F8328" s="21" t="s">
        <v>1751</v>
      </c>
      <c r="G8328" s="21" t="s">
        <v>50727</v>
      </c>
      <c r="H8328" s="21" t="s">
        <v>43933</v>
      </c>
      <c r="I8328" s="558">
        <v>497.7</v>
      </c>
      <c r="J8328" s="1"/>
      <c r="K8328" s="21" t="str">
        <f t="shared" si="118"/>
        <v>97227826</v>
      </c>
      <c r="L8328" s="21" t="s">
        <v>5236</v>
      </c>
      <c r="M8328" s="21" t="s">
        <v>50728</v>
      </c>
      <c r="N8328" s="21"/>
      <c r="O8328" s="21"/>
      <c r="P8328" s="21"/>
    </row>
    <row r="8329" spans="1:16" s="559" customFormat="1">
      <c r="A8329" s="21" t="s">
        <v>5198</v>
      </c>
      <c r="B8329" s="21" t="s">
        <v>1735</v>
      </c>
      <c r="C8329" s="21" t="s">
        <v>5236</v>
      </c>
      <c r="D8329" s="21" t="s">
        <v>50729</v>
      </c>
      <c r="E8329" s="21" t="s">
        <v>50726</v>
      </c>
      <c r="F8329" s="21" t="s">
        <v>1751</v>
      </c>
      <c r="G8329" s="21" t="s">
        <v>50730</v>
      </c>
      <c r="H8329" s="21" t="s">
        <v>43933</v>
      </c>
      <c r="I8329" s="558">
        <v>497.7</v>
      </c>
      <c r="J8329" s="1"/>
      <c r="K8329" s="21" t="str">
        <f t="shared" si="118"/>
        <v>97227826</v>
      </c>
      <c r="L8329" s="21" t="s">
        <v>5236</v>
      </c>
      <c r="M8329" s="21" t="s">
        <v>50731</v>
      </c>
      <c r="N8329" s="21"/>
      <c r="O8329" s="21"/>
      <c r="P8329" s="21"/>
    </row>
    <row r="8330" spans="1:16" s="559" customFormat="1">
      <c r="A8330" s="21" t="s">
        <v>5198</v>
      </c>
      <c r="B8330" s="21" t="s">
        <v>1735</v>
      </c>
      <c r="C8330" s="21" t="s">
        <v>5357</v>
      </c>
      <c r="D8330" s="21" t="s">
        <v>2318</v>
      </c>
      <c r="E8330" s="21" t="s">
        <v>11027</v>
      </c>
      <c r="F8330" s="21" t="s">
        <v>1739</v>
      </c>
      <c r="G8330" s="21" t="s">
        <v>50732</v>
      </c>
      <c r="H8330" s="21" t="s">
        <v>43933</v>
      </c>
      <c r="I8330" s="558">
        <v>1003.3</v>
      </c>
      <c r="J8330" s="1"/>
      <c r="K8330" s="21" t="str">
        <f t="shared" si="118"/>
        <v>97051499</v>
      </c>
      <c r="L8330" s="21" t="s">
        <v>5357</v>
      </c>
      <c r="M8330" s="21" t="s">
        <v>50733</v>
      </c>
      <c r="N8330" s="21"/>
      <c r="O8330" s="21"/>
      <c r="P8330" s="21"/>
    </row>
    <row r="8331" spans="1:16" s="559" customFormat="1">
      <c r="A8331" s="21" t="s">
        <v>5198</v>
      </c>
      <c r="B8331" s="21" t="s">
        <v>1735</v>
      </c>
      <c r="C8331" s="21" t="s">
        <v>5249</v>
      </c>
      <c r="D8331" s="21" t="s">
        <v>50734</v>
      </c>
      <c r="E8331" s="21" t="s">
        <v>50735</v>
      </c>
      <c r="F8331" s="21" t="s">
        <v>1751</v>
      </c>
      <c r="G8331" s="21" t="s">
        <v>50736</v>
      </c>
      <c r="H8331" s="21" t="s">
        <v>43933</v>
      </c>
      <c r="I8331" s="558">
        <v>948</v>
      </c>
      <c r="J8331" s="1"/>
      <c r="K8331" s="21" t="str">
        <f t="shared" si="118"/>
        <v>23324118</v>
      </c>
      <c r="L8331" s="21" t="s">
        <v>5249</v>
      </c>
      <c r="M8331" s="21" t="s">
        <v>50737</v>
      </c>
      <c r="N8331" s="21"/>
      <c r="O8331" s="21"/>
      <c r="P8331" s="21"/>
    </row>
    <row r="8332" spans="1:16" s="559" customFormat="1">
      <c r="A8332" s="21" t="s">
        <v>5198</v>
      </c>
      <c r="B8332" s="21" t="s">
        <v>1735</v>
      </c>
      <c r="C8332" s="21" t="s">
        <v>39064</v>
      </c>
      <c r="D8332" s="21" t="s">
        <v>50738</v>
      </c>
      <c r="E8332" s="21" t="s">
        <v>50739</v>
      </c>
      <c r="F8332" s="21" t="s">
        <v>1751</v>
      </c>
      <c r="G8332" s="21" t="s">
        <v>50740</v>
      </c>
      <c r="H8332" s="21" t="s">
        <v>43933</v>
      </c>
      <c r="I8332" s="558">
        <v>1000</v>
      </c>
      <c r="J8332" s="1"/>
      <c r="K8332" s="21" t="str">
        <f t="shared" si="118"/>
        <v>70211505</v>
      </c>
      <c r="L8332" s="21" t="s">
        <v>39064</v>
      </c>
      <c r="M8332" s="21" t="s">
        <v>50741</v>
      </c>
      <c r="N8332" s="21"/>
      <c r="O8332" s="21"/>
      <c r="P8332" s="21"/>
    </row>
    <row r="8333" spans="1:16" s="559" customFormat="1">
      <c r="A8333" s="21" t="s">
        <v>5198</v>
      </c>
      <c r="B8333" s="21" t="s">
        <v>1735</v>
      </c>
      <c r="C8333" s="21" t="s">
        <v>5249</v>
      </c>
      <c r="D8333" s="21" t="s">
        <v>50742</v>
      </c>
      <c r="E8333" s="21" t="s">
        <v>9252</v>
      </c>
      <c r="F8333" s="21" t="s">
        <v>1739</v>
      </c>
      <c r="G8333" s="21" t="s">
        <v>50743</v>
      </c>
      <c r="H8333" s="21" t="s">
        <v>43933</v>
      </c>
      <c r="I8333" s="558">
        <v>400</v>
      </c>
      <c r="J8333" s="1"/>
      <c r="K8333" s="21" t="str">
        <f t="shared" ref="K8333:K8396" si="119">MID(M8333,1,8)</f>
        <v>23324118</v>
      </c>
      <c r="L8333" s="21" t="s">
        <v>5249</v>
      </c>
      <c r="M8333" s="21" t="s">
        <v>50744</v>
      </c>
      <c r="N8333" s="21"/>
      <c r="O8333" s="21"/>
      <c r="P8333" s="21"/>
    </row>
    <row r="8334" spans="1:16" s="559" customFormat="1">
      <c r="A8334" s="21" t="s">
        <v>5198</v>
      </c>
      <c r="B8334" s="21" t="s">
        <v>1735</v>
      </c>
      <c r="C8334" s="21" t="s">
        <v>39064</v>
      </c>
      <c r="D8334" s="21" t="s">
        <v>40934</v>
      </c>
      <c r="E8334" s="21" t="s">
        <v>50745</v>
      </c>
      <c r="F8334" s="21" t="s">
        <v>1739</v>
      </c>
      <c r="G8334" s="21" t="s">
        <v>50746</v>
      </c>
      <c r="H8334" s="21" t="s">
        <v>43933</v>
      </c>
      <c r="I8334" s="558">
        <v>810</v>
      </c>
      <c r="J8334" s="1"/>
      <c r="K8334" s="21" t="str">
        <f t="shared" si="119"/>
        <v>70211505</v>
      </c>
      <c r="L8334" s="21" t="s">
        <v>39064</v>
      </c>
      <c r="M8334" s="21" t="s">
        <v>50747</v>
      </c>
      <c r="N8334" s="21"/>
      <c r="O8334" s="21"/>
      <c r="P8334" s="21"/>
    </row>
    <row r="8335" spans="1:16" s="559" customFormat="1">
      <c r="A8335" s="21" t="s">
        <v>5198</v>
      </c>
      <c r="B8335" s="21" t="s">
        <v>1735</v>
      </c>
      <c r="C8335" s="21" t="s">
        <v>42864</v>
      </c>
      <c r="D8335" s="21" t="s">
        <v>50748</v>
      </c>
      <c r="E8335" s="21" t="s">
        <v>50749</v>
      </c>
      <c r="F8335" s="21" t="s">
        <v>1751</v>
      </c>
      <c r="G8335" s="21" t="s">
        <v>50750</v>
      </c>
      <c r="H8335" s="21" t="s">
        <v>43933</v>
      </c>
      <c r="I8335" s="558">
        <v>1082.3</v>
      </c>
      <c r="J8335" s="1"/>
      <c r="K8335" s="21" t="str">
        <f t="shared" si="119"/>
        <v>81414838</v>
      </c>
      <c r="L8335" s="21" t="s">
        <v>42864</v>
      </c>
      <c r="M8335" s="21" t="s">
        <v>50751</v>
      </c>
      <c r="N8335" s="21"/>
      <c r="O8335" s="21"/>
      <c r="P8335" s="21"/>
    </row>
    <row r="8336" spans="1:16" s="559" customFormat="1">
      <c r="A8336" s="21" t="s">
        <v>5198</v>
      </c>
      <c r="B8336" s="21" t="s">
        <v>1735</v>
      </c>
      <c r="C8336" s="21" t="s">
        <v>5236</v>
      </c>
      <c r="D8336" s="21" t="s">
        <v>50752</v>
      </c>
      <c r="E8336" s="21" t="s">
        <v>50753</v>
      </c>
      <c r="F8336" s="21" t="s">
        <v>1739</v>
      </c>
      <c r="G8336" s="21" t="s">
        <v>50754</v>
      </c>
      <c r="H8336" s="21" t="s">
        <v>43933</v>
      </c>
      <c r="I8336" s="558">
        <v>1539</v>
      </c>
      <c r="J8336" s="1"/>
      <c r="K8336" s="21" t="str">
        <f t="shared" si="119"/>
        <v>97227826</v>
      </c>
      <c r="L8336" s="21" t="s">
        <v>5236</v>
      </c>
      <c r="M8336" s="21" t="s">
        <v>50755</v>
      </c>
      <c r="N8336" s="21"/>
      <c r="O8336" s="21"/>
      <c r="P8336" s="21"/>
    </row>
    <row r="8337" spans="1:16" s="559" customFormat="1">
      <c r="A8337" s="21" t="s">
        <v>5198</v>
      </c>
      <c r="B8337" s="21" t="s">
        <v>1735</v>
      </c>
      <c r="C8337" s="21" t="s">
        <v>5204</v>
      </c>
      <c r="D8337" s="21" t="s">
        <v>50756</v>
      </c>
      <c r="E8337" s="21" t="s">
        <v>50757</v>
      </c>
      <c r="F8337" s="21" t="s">
        <v>1751</v>
      </c>
      <c r="G8337" s="21" t="s">
        <v>50758</v>
      </c>
      <c r="H8337" s="21" t="s">
        <v>43933</v>
      </c>
      <c r="I8337" s="558">
        <v>1501</v>
      </c>
      <c r="J8337" s="1"/>
      <c r="K8337" s="21" t="str">
        <f t="shared" si="119"/>
        <v>22480924</v>
      </c>
      <c r="L8337" s="21" t="s">
        <v>5204</v>
      </c>
      <c r="M8337" s="21" t="s">
        <v>50759</v>
      </c>
      <c r="N8337" s="21"/>
      <c r="O8337" s="21"/>
      <c r="P8337" s="21"/>
    </row>
    <row r="8338" spans="1:16" s="559" customFormat="1">
      <c r="A8338" s="21" t="s">
        <v>5198</v>
      </c>
      <c r="B8338" s="21" t="s">
        <v>1735</v>
      </c>
      <c r="C8338" s="21" t="s">
        <v>5408</v>
      </c>
      <c r="D8338" s="21" t="s">
        <v>50760</v>
      </c>
      <c r="E8338" s="21" t="s">
        <v>50761</v>
      </c>
      <c r="F8338" s="21" t="s">
        <v>1739</v>
      </c>
      <c r="G8338" s="21" t="s">
        <v>50762</v>
      </c>
      <c r="H8338" s="21" t="s">
        <v>43933</v>
      </c>
      <c r="I8338" s="558">
        <v>521.4</v>
      </c>
      <c r="J8338" s="1"/>
      <c r="K8338" s="21" t="str">
        <f t="shared" si="119"/>
        <v>81414466</v>
      </c>
      <c r="L8338" s="21" t="s">
        <v>5408</v>
      </c>
      <c r="M8338" s="21" t="s">
        <v>50763</v>
      </c>
      <c r="N8338" s="21"/>
      <c r="O8338" s="21"/>
      <c r="P8338" s="21"/>
    </row>
    <row r="8339" spans="1:16" s="559" customFormat="1">
      <c r="A8339" s="21" t="s">
        <v>5198</v>
      </c>
      <c r="B8339" s="21" t="s">
        <v>1735</v>
      </c>
      <c r="C8339" s="21" t="s">
        <v>5324</v>
      </c>
      <c r="D8339" s="21" t="s">
        <v>50764</v>
      </c>
      <c r="E8339" s="21" t="s">
        <v>50765</v>
      </c>
      <c r="F8339" s="21" t="s">
        <v>1739</v>
      </c>
      <c r="G8339" s="21" t="s">
        <v>50766</v>
      </c>
      <c r="H8339" s="21" t="s">
        <v>43933</v>
      </c>
      <c r="I8339" s="558">
        <v>1003.3</v>
      </c>
      <c r="J8339" s="1"/>
      <c r="K8339" s="21" t="str">
        <f t="shared" si="119"/>
        <v>97663254</v>
      </c>
      <c r="L8339" s="21" t="s">
        <v>5324</v>
      </c>
      <c r="M8339" s="21" t="s">
        <v>50767</v>
      </c>
      <c r="N8339" s="21"/>
      <c r="O8339" s="21"/>
      <c r="P8339" s="21"/>
    </row>
    <row r="8340" spans="1:16" s="559" customFormat="1">
      <c r="A8340" s="21" t="s">
        <v>5198</v>
      </c>
      <c r="B8340" s="21" t="s">
        <v>1735</v>
      </c>
      <c r="C8340" s="21" t="s">
        <v>32624</v>
      </c>
      <c r="D8340" s="21" t="s">
        <v>35470</v>
      </c>
      <c r="E8340" s="21" t="s">
        <v>50768</v>
      </c>
      <c r="F8340" s="21" t="s">
        <v>1739</v>
      </c>
      <c r="G8340" s="21" t="s">
        <v>50769</v>
      </c>
      <c r="H8340" s="21" t="s">
        <v>43933</v>
      </c>
      <c r="I8340" s="558">
        <v>1801.2</v>
      </c>
      <c r="J8340" s="1"/>
      <c r="K8340" s="21" t="str">
        <f t="shared" si="119"/>
        <v>70219583</v>
      </c>
      <c r="L8340" s="21" t="s">
        <v>32624</v>
      </c>
      <c r="M8340" s="21" t="s">
        <v>50770</v>
      </c>
      <c r="N8340" s="21"/>
      <c r="O8340" s="21"/>
      <c r="P8340" s="21"/>
    </row>
    <row r="8341" spans="1:16" s="559" customFormat="1">
      <c r="A8341" s="21" t="s">
        <v>5198</v>
      </c>
      <c r="B8341" s="21" t="s">
        <v>1735</v>
      </c>
      <c r="C8341" s="21" t="s">
        <v>5408</v>
      </c>
      <c r="D8341" s="21" t="s">
        <v>50771</v>
      </c>
      <c r="E8341" s="21" t="s">
        <v>50772</v>
      </c>
      <c r="F8341" s="21" t="s">
        <v>1751</v>
      </c>
      <c r="G8341" s="21" t="s">
        <v>50773</v>
      </c>
      <c r="H8341" s="21" t="s">
        <v>43933</v>
      </c>
      <c r="I8341" s="558">
        <v>300</v>
      </c>
      <c r="J8341" s="1"/>
      <c r="K8341" s="21" t="str">
        <f t="shared" si="119"/>
        <v>81414466</v>
      </c>
      <c r="L8341" s="21" t="s">
        <v>5408</v>
      </c>
      <c r="M8341" s="21" t="s">
        <v>50774</v>
      </c>
      <c r="N8341" s="21"/>
      <c r="O8341" s="21"/>
      <c r="P8341" s="21"/>
    </row>
    <row r="8342" spans="1:16" s="559" customFormat="1">
      <c r="A8342" s="21" t="s">
        <v>5198</v>
      </c>
      <c r="B8342" s="21" t="s">
        <v>1735</v>
      </c>
      <c r="C8342" s="21" t="s">
        <v>10962</v>
      </c>
      <c r="D8342" s="21" t="s">
        <v>50775</v>
      </c>
      <c r="E8342" s="21" t="s">
        <v>50776</v>
      </c>
      <c r="F8342" s="21" t="s">
        <v>1751</v>
      </c>
      <c r="G8342" s="21" t="s">
        <v>50777</v>
      </c>
      <c r="H8342" s="21" t="s">
        <v>43933</v>
      </c>
      <c r="I8342" s="558">
        <v>1003.3</v>
      </c>
      <c r="J8342" s="1"/>
      <c r="K8342" s="21" t="str">
        <f t="shared" si="119"/>
        <v>23322595</v>
      </c>
      <c r="L8342" s="21" t="s">
        <v>10962</v>
      </c>
      <c r="M8342" s="21" t="s">
        <v>50778</v>
      </c>
      <c r="N8342" s="21"/>
      <c r="O8342" s="21"/>
      <c r="P8342" s="21"/>
    </row>
    <row r="8343" spans="1:16" s="559" customFormat="1">
      <c r="A8343" s="21" t="s">
        <v>5198</v>
      </c>
      <c r="B8343" s="21" t="s">
        <v>1735</v>
      </c>
      <c r="C8343" s="21" t="s">
        <v>5221</v>
      </c>
      <c r="D8343" s="21" t="s">
        <v>50779</v>
      </c>
      <c r="E8343" s="21" t="s">
        <v>50780</v>
      </c>
      <c r="F8343" s="21" t="s">
        <v>1739</v>
      </c>
      <c r="G8343" s="21" t="s">
        <v>50781</v>
      </c>
      <c r="H8343" s="21" t="s">
        <v>43933</v>
      </c>
      <c r="I8343" s="558">
        <v>1003.3</v>
      </c>
      <c r="J8343" s="1"/>
      <c r="K8343" s="21" t="str">
        <f t="shared" si="119"/>
        <v>82631944</v>
      </c>
      <c r="L8343" s="21" t="s">
        <v>5221</v>
      </c>
      <c r="M8343" s="21" t="s">
        <v>50782</v>
      </c>
      <c r="N8343" s="21"/>
      <c r="O8343" s="21"/>
      <c r="P8343" s="21"/>
    </row>
    <row r="8344" spans="1:16" s="559" customFormat="1">
      <c r="A8344" s="21" t="s">
        <v>5198</v>
      </c>
      <c r="B8344" s="21" t="s">
        <v>1735</v>
      </c>
      <c r="C8344" s="21" t="s">
        <v>5408</v>
      </c>
      <c r="D8344" s="21" t="s">
        <v>50783</v>
      </c>
      <c r="E8344" s="21" t="s">
        <v>50784</v>
      </c>
      <c r="F8344" s="21" t="s">
        <v>1739</v>
      </c>
      <c r="G8344" s="21" t="s">
        <v>50785</v>
      </c>
      <c r="H8344" s="21" t="s">
        <v>43933</v>
      </c>
      <c r="I8344" s="558">
        <v>3950</v>
      </c>
      <c r="J8344" s="1"/>
      <c r="K8344" s="21" t="str">
        <f t="shared" si="119"/>
        <v>81414466</v>
      </c>
      <c r="L8344" s="21" t="s">
        <v>5408</v>
      </c>
      <c r="M8344" s="21" t="s">
        <v>50786</v>
      </c>
      <c r="N8344" s="21"/>
      <c r="O8344" s="21"/>
      <c r="P8344" s="21"/>
    </row>
    <row r="8345" spans="1:16" s="559" customFormat="1">
      <c r="A8345" s="21" t="s">
        <v>5198</v>
      </c>
      <c r="B8345" s="21" t="s">
        <v>1735</v>
      </c>
      <c r="C8345" s="21" t="s">
        <v>10962</v>
      </c>
      <c r="D8345" s="21" t="s">
        <v>50787</v>
      </c>
      <c r="E8345" s="21" t="s">
        <v>50788</v>
      </c>
      <c r="F8345" s="21" t="s">
        <v>1739</v>
      </c>
      <c r="G8345" s="21" t="s">
        <v>50789</v>
      </c>
      <c r="H8345" s="21" t="s">
        <v>43933</v>
      </c>
      <c r="I8345" s="558">
        <v>2212</v>
      </c>
      <c r="J8345" s="1"/>
      <c r="K8345" s="21" t="str">
        <f t="shared" si="119"/>
        <v>23322595</v>
      </c>
      <c r="L8345" s="21" t="s">
        <v>10962</v>
      </c>
      <c r="M8345" s="21" t="s">
        <v>50790</v>
      </c>
      <c r="N8345" s="21"/>
      <c r="O8345" s="21"/>
      <c r="P8345" s="21"/>
    </row>
    <row r="8346" spans="1:16" s="559" customFormat="1">
      <c r="A8346" s="21" t="s">
        <v>5198</v>
      </c>
      <c r="B8346" s="21" t="s">
        <v>1735</v>
      </c>
      <c r="C8346" s="21" t="s">
        <v>42864</v>
      </c>
      <c r="D8346" s="21" t="s">
        <v>50791</v>
      </c>
      <c r="E8346" s="21" t="s">
        <v>50792</v>
      </c>
      <c r="F8346" s="21" t="s">
        <v>1751</v>
      </c>
      <c r="G8346" s="21" t="s">
        <v>50793</v>
      </c>
      <c r="H8346" s="21" t="s">
        <v>43933</v>
      </c>
      <c r="I8346" s="558">
        <v>600.4</v>
      </c>
      <c r="J8346" s="1"/>
      <c r="K8346" s="21" t="str">
        <f t="shared" si="119"/>
        <v>81414838</v>
      </c>
      <c r="L8346" s="21" t="s">
        <v>42864</v>
      </c>
      <c r="M8346" s="21" t="s">
        <v>50794</v>
      </c>
      <c r="N8346" s="21"/>
      <c r="O8346" s="21"/>
      <c r="P8346" s="21"/>
    </row>
    <row r="8347" spans="1:16" s="559" customFormat="1">
      <c r="A8347" s="21" t="s">
        <v>5198</v>
      </c>
      <c r="B8347" s="21" t="s">
        <v>1735</v>
      </c>
      <c r="C8347" s="21" t="s">
        <v>5408</v>
      </c>
      <c r="D8347" s="21" t="s">
        <v>50795</v>
      </c>
      <c r="E8347" s="21" t="s">
        <v>50796</v>
      </c>
      <c r="F8347" s="21" t="s">
        <v>1751</v>
      </c>
      <c r="G8347" s="21" t="s">
        <v>50797</v>
      </c>
      <c r="H8347" s="21" t="s">
        <v>43933</v>
      </c>
      <c r="I8347" s="558">
        <v>1185</v>
      </c>
      <c r="J8347" s="1"/>
      <c r="K8347" s="21" t="str">
        <f t="shared" si="119"/>
        <v>81414466</v>
      </c>
      <c r="L8347" s="21" t="s">
        <v>5408</v>
      </c>
      <c r="M8347" s="21" t="s">
        <v>50798</v>
      </c>
      <c r="N8347" s="21"/>
      <c r="O8347" s="21"/>
      <c r="P8347" s="21"/>
    </row>
    <row r="8348" spans="1:16" s="559" customFormat="1">
      <c r="A8348" s="21" t="s">
        <v>5198</v>
      </c>
      <c r="B8348" s="21" t="s">
        <v>1735</v>
      </c>
      <c r="C8348" s="21" t="s">
        <v>5689</v>
      </c>
      <c r="D8348" s="21" t="s">
        <v>15960</v>
      </c>
      <c r="E8348" s="21" t="s">
        <v>17080</v>
      </c>
      <c r="F8348" s="21" t="s">
        <v>1739</v>
      </c>
      <c r="G8348" s="21" t="s">
        <v>50799</v>
      </c>
      <c r="H8348" s="21" t="s">
        <v>43933</v>
      </c>
      <c r="I8348" s="558">
        <v>680</v>
      </c>
      <c r="J8348" s="1"/>
      <c r="K8348" s="21" t="str">
        <f t="shared" si="119"/>
        <v>85465710</v>
      </c>
      <c r="L8348" s="21" t="s">
        <v>5689</v>
      </c>
      <c r="M8348" s="21" t="s">
        <v>50800</v>
      </c>
      <c r="N8348" s="21"/>
      <c r="O8348" s="21"/>
      <c r="P8348" s="21"/>
    </row>
    <row r="8349" spans="1:16" s="559" customFormat="1">
      <c r="A8349" s="21" t="s">
        <v>5198</v>
      </c>
      <c r="B8349" s="21" t="s">
        <v>1735</v>
      </c>
      <c r="C8349" s="21" t="s">
        <v>10962</v>
      </c>
      <c r="D8349" s="21" t="s">
        <v>50801</v>
      </c>
      <c r="E8349" s="21" t="s">
        <v>50802</v>
      </c>
      <c r="F8349" s="21" t="s">
        <v>1739</v>
      </c>
      <c r="G8349" s="21" t="s">
        <v>50803</v>
      </c>
      <c r="H8349" s="21" t="s">
        <v>43933</v>
      </c>
      <c r="I8349" s="558">
        <v>500</v>
      </c>
      <c r="J8349" s="1"/>
      <c r="K8349" s="21" t="str">
        <f t="shared" si="119"/>
        <v>23322595</v>
      </c>
      <c r="L8349" s="21" t="s">
        <v>10962</v>
      </c>
      <c r="M8349" s="21" t="s">
        <v>50804</v>
      </c>
      <c r="N8349" s="21"/>
      <c r="O8349" s="21"/>
      <c r="P8349" s="21"/>
    </row>
    <row r="8350" spans="1:16" s="559" customFormat="1">
      <c r="A8350" s="21" t="s">
        <v>5198</v>
      </c>
      <c r="B8350" s="21" t="s">
        <v>1735</v>
      </c>
      <c r="C8350" s="21" t="s">
        <v>32624</v>
      </c>
      <c r="D8350" s="21" t="s">
        <v>18954</v>
      </c>
      <c r="E8350" s="21" t="s">
        <v>50805</v>
      </c>
      <c r="F8350" s="21" t="s">
        <v>1739</v>
      </c>
      <c r="G8350" s="21" t="s">
        <v>50806</v>
      </c>
      <c r="H8350" s="21" t="s">
        <v>43933</v>
      </c>
      <c r="I8350" s="558">
        <v>497.7</v>
      </c>
      <c r="J8350" s="1"/>
      <c r="K8350" s="21" t="str">
        <f t="shared" si="119"/>
        <v>70219583</v>
      </c>
      <c r="L8350" s="21" t="s">
        <v>32624</v>
      </c>
      <c r="M8350" s="21" t="s">
        <v>50807</v>
      </c>
      <c r="N8350" s="21"/>
      <c r="O8350" s="21"/>
      <c r="P8350" s="21"/>
    </row>
    <row r="8351" spans="1:16" s="559" customFormat="1">
      <c r="A8351" s="21" t="s">
        <v>5198</v>
      </c>
      <c r="B8351" s="21" t="s">
        <v>1735</v>
      </c>
      <c r="C8351" s="21" t="s">
        <v>5309</v>
      </c>
      <c r="D8351" s="21" t="s">
        <v>50808</v>
      </c>
      <c r="E8351" s="21" t="s">
        <v>50809</v>
      </c>
      <c r="F8351" s="21" t="s">
        <v>1751</v>
      </c>
      <c r="G8351" s="21" t="s">
        <v>50810</v>
      </c>
      <c r="H8351" s="21" t="s">
        <v>43933</v>
      </c>
      <c r="I8351" s="558">
        <v>505.6</v>
      </c>
      <c r="J8351" s="1"/>
      <c r="K8351" s="21" t="str">
        <f t="shared" si="119"/>
        <v>80220592</v>
      </c>
      <c r="L8351" s="21" t="s">
        <v>5309</v>
      </c>
      <c r="M8351" s="21" t="s">
        <v>50811</v>
      </c>
      <c r="N8351" s="21"/>
      <c r="O8351" s="21"/>
      <c r="P8351" s="21"/>
    </row>
    <row r="8352" spans="1:16" s="559" customFormat="1">
      <c r="A8352" s="21" t="s">
        <v>5198</v>
      </c>
      <c r="B8352" s="21" t="s">
        <v>1735</v>
      </c>
      <c r="C8352" s="21" t="s">
        <v>50539</v>
      </c>
      <c r="D8352" s="21" t="s">
        <v>50812</v>
      </c>
      <c r="E8352" s="21" t="s">
        <v>50813</v>
      </c>
      <c r="F8352" s="21" t="s">
        <v>1739</v>
      </c>
      <c r="G8352" s="21" t="s">
        <v>50814</v>
      </c>
      <c r="H8352" s="21" t="s">
        <v>43933</v>
      </c>
      <c r="I8352" s="558">
        <v>998</v>
      </c>
      <c r="J8352" s="1"/>
      <c r="K8352" s="21" t="str">
        <f t="shared" si="119"/>
        <v>90598450</v>
      </c>
      <c r="L8352" s="21" t="s">
        <v>50539</v>
      </c>
      <c r="M8352" s="21" t="s">
        <v>50815</v>
      </c>
      <c r="N8352" s="21"/>
      <c r="O8352" s="21"/>
      <c r="P8352" s="21"/>
    </row>
    <row r="8353" spans="1:16" s="559" customFormat="1">
      <c r="A8353" s="21" t="s">
        <v>5198</v>
      </c>
      <c r="B8353" s="21" t="s">
        <v>1735</v>
      </c>
      <c r="C8353" s="21" t="s">
        <v>5221</v>
      </c>
      <c r="D8353" s="21" t="s">
        <v>50816</v>
      </c>
      <c r="E8353" s="21" t="s">
        <v>50817</v>
      </c>
      <c r="F8353" s="21" t="s">
        <v>1751</v>
      </c>
      <c r="G8353" s="21" t="s">
        <v>50818</v>
      </c>
      <c r="H8353" s="21" t="s">
        <v>43933</v>
      </c>
      <c r="I8353" s="558">
        <v>1659</v>
      </c>
      <c r="J8353" s="1"/>
      <c r="K8353" s="21" t="str">
        <f t="shared" si="119"/>
        <v>82631944</v>
      </c>
      <c r="L8353" s="21" t="s">
        <v>5221</v>
      </c>
      <c r="M8353" s="21" t="s">
        <v>50819</v>
      </c>
      <c r="N8353" s="21"/>
      <c r="O8353" s="21"/>
      <c r="P8353" s="21"/>
    </row>
    <row r="8354" spans="1:16" s="559" customFormat="1">
      <c r="A8354" s="21" t="s">
        <v>5198</v>
      </c>
      <c r="B8354" s="21" t="s">
        <v>1735</v>
      </c>
      <c r="C8354" s="21" t="s">
        <v>5272</v>
      </c>
      <c r="D8354" s="21" t="s">
        <v>50820</v>
      </c>
      <c r="E8354" s="21" t="s">
        <v>50821</v>
      </c>
      <c r="F8354" s="21" t="s">
        <v>1739</v>
      </c>
      <c r="G8354" s="21" t="s">
        <v>50822</v>
      </c>
      <c r="H8354" s="21" t="s">
        <v>43933</v>
      </c>
      <c r="I8354" s="558">
        <v>505.6</v>
      </c>
      <c r="J8354" s="1"/>
      <c r="K8354" s="21" t="str">
        <f t="shared" si="119"/>
        <v>25255981</v>
      </c>
      <c r="L8354" s="21" t="s">
        <v>5272</v>
      </c>
      <c r="M8354" s="21" t="s">
        <v>50823</v>
      </c>
      <c r="N8354" s="21"/>
      <c r="O8354" s="21"/>
      <c r="P8354" s="21"/>
    </row>
    <row r="8355" spans="1:16" s="559" customFormat="1">
      <c r="A8355" s="21" t="s">
        <v>5198</v>
      </c>
      <c r="B8355" s="21" t="s">
        <v>1735</v>
      </c>
      <c r="C8355" s="21" t="s">
        <v>5226</v>
      </c>
      <c r="D8355" s="21" t="s">
        <v>50824</v>
      </c>
      <c r="E8355" s="21" t="s">
        <v>50825</v>
      </c>
      <c r="F8355" s="21" t="s">
        <v>1739</v>
      </c>
      <c r="G8355" s="21" t="s">
        <v>50826</v>
      </c>
      <c r="H8355" s="21" t="s">
        <v>43933</v>
      </c>
      <c r="I8355" s="558">
        <v>505.6</v>
      </c>
      <c r="J8355" s="1"/>
      <c r="K8355" s="21" t="str">
        <f t="shared" si="119"/>
        <v>96151698</v>
      </c>
      <c r="L8355" s="21" t="s">
        <v>5226</v>
      </c>
      <c r="M8355" s="21" t="s">
        <v>50827</v>
      </c>
      <c r="N8355" s="21"/>
      <c r="O8355" s="21"/>
      <c r="P8355" s="21"/>
    </row>
    <row r="8356" spans="1:16" s="559" customFormat="1">
      <c r="A8356" s="21" t="s">
        <v>5198</v>
      </c>
      <c r="B8356" s="21" t="s">
        <v>1735</v>
      </c>
      <c r="C8356" s="21" t="s">
        <v>42864</v>
      </c>
      <c r="D8356" s="21" t="s">
        <v>50828</v>
      </c>
      <c r="E8356" s="21" t="s">
        <v>50829</v>
      </c>
      <c r="F8356" s="21" t="s">
        <v>1739</v>
      </c>
      <c r="G8356" s="21" t="s">
        <v>50830</v>
      </c>
      <c r="H8356" s="21" t="s">
        <v>43933</v>
      </c>
      <c r="I8356" s="558">
        <v>1003.3</v>
      </c>
      <c r="J8356" s="1"/>
      <c r="K8356" s="21" t="str">
        <f t="shared" si="119"/>
        <v>81414838</v>
      </c>
      <c r="L8356" s="21" t="s">
        <v>42864</v>
      </c>
      <c r="M8356" s="21" t="s">
        <v>50831</v>
      </c>
      <c r="N8356" s="21"/>
      <c r="O8356" s="21"/>
      <c r="P8356" s="21"/>
    </row>
    <row r="8357" spans="1:16" s="559" customFormat="1">
      <c r="A8357" s="21" t="s">
        <v>5198</v>
      </c>
      <c r="B8357" s="21" t="s">
        <v>1735</v>
      </c>
      <c r="C8357" s="21" t="s">
        <v>39064</v>
      </c>
      <c r="D8357" s="21" t="s">
        <v>27784</v>
      </c>
      <c r="E8357" s="21" t="s">
        <v>49839</v>
      </c>
      <c r="F8357" s="21" t="s">
        <v>1739</v>
      </c>
      <c r="G8357" s="21" t="s">
        <v>50832</v>
      </c>
      <c r="H8357" s="21" t="s">
        <v>43933</v>
      </c>
      <c r="I8357" s="558">
        <v>790</v>
      </c>
      <c r="J8357" s="1"/>
      <c r="K8357" s="21" t="str">
        <f t="shared" si="119"/>
        <v>70211505</v>
      </c>
      <c r="L8357" s="21" t="s">
        <v>39064</v>
      </c>
      <c r="M8357" s="21" t="s">
        <v>50833</v>
      </c>
      <c r="N8357" s="21"/>
      <c r="O8357" s="21"/>
      <c r="P8357" s="21"/>
    </row>
    <row r="8358" spans="1:16" s="559" customFormat="1">
      <c r="A8358" s="21" t="s">
        <v>5198</v>
      </c>
      <c r="B8358" s="21" t="s">
        <v>1735</v>
      </c>
      <c r="C8358" s="21" t="s">
        <v>5569</v>
      </c>
      <c r="D8358" s="21" t="s">
        <v>50834</v>
      </c>
      <c r="E8358" s="21" t="s">
        <v>50835</v>
      </c>
      <c r="F8358" s="21" t="s">
        <v>1739</v>
      </c>
      <c r="G8358" s="21" t="s">
        <v>50836</v>
      </c>
      <c r="H8358" s="21" t="s">
        <v>43933</v>
      </c>
      <c r="I8358" s="558">
        <v>1003.3</v>
      </c>
      <c r="J8358" s="1"/>
      <c r="K8358" s="21" t="str">
        <f t="shared" si="119"/>
        <v>82633358</v>
      </c>
      <c r="L8358" s="21" t="s">
        <v>5569</v>
      </c>
      <c r="M8358" s="21" t="s">
        <v>50837</v>
      </c>
      <c r="N8358" s="21"/>
      <c r="O8358" s="21"/>
      <c r="P8358" s="21"/>
    </row>
    <row r="8359" spans="1:16" s="559" customFormat="1">
      <c r="A8359" s="21" t="s">
        <v>5198</v>
      </c>
      <c r="B8359" s="21" t="s">
        <v>1735</v>
      </c>
      <c r="C8359" s="21" t="s">
        <v>5314</v>
      </c>
      <c r="D8359" s="21" t="s">
        <v>50838</v>
      </c>
      <c r="E8359" s="21" t="s">
        <v>50839</v>
      </c>
      <c r="F8359" s="21" t="s">
        <v>1739</v>
      </c>
      <c r="G8359" s="21" t="s">
        <v>50840</v>
      </c>
      <c r="H8359" s="21" t="s">
        <v>43933</v>
      </c>
      <c r="I8359" s="558">
        <v>790</v>
      </c>
      <c r="J8359" s="1"/>
      <c r="K8359" s="21" t="str">
        <f t="shared" si="119"/>
        <v>81414880</v>
      </c>
      <c r="L8359" s="21" t="s">
        <v>5314</v>
      </c>
      <c r="M8359" s="21" t="s">
        <v>50841</v>
      </c>
      <c r="N8359" s="21"/>
      <c r="O8359" s="21"/>
      <c r="P8359" s="21"/>
    </row>
    <row r="8360" spans="1:16" s="559" customFormat="1">
      <c r="A8360" s="21" t="s">
        <v>5198</v>
      </c>
      <c r="B8360" s="21" t="s">
        <v>1735</v>
      </c>
      <c r="C8360" s="21" t="s">
        <v>5362</v>
      </c>
      <c r="D8360" s="21" t="s">
        <v>50842</v>
      </c>
      <c r="E8360" s="21" t="s">
        <v>50843</v>
      </c>
      <c r="F8360" s="21" t="s">
        <v>1751</v>
      </c>
      <c r="G8360" s="21" t="s">
        <v>50844</v>
      </c>
      <c r="H8360" s="21" t="s">
        <v>43933</v>
      </c>
      <c r="I8360" s="558">
        <v>1896</v>
      </c>
      <c r="J8360" s="1"/>
      <c r="K8360" s="21" t="str">
        <f t="shared" si="119"/>
        <v>89029564</v>
      </c>
      <c r="L8360" s="21" t="s">
        <v>5362</v>
      </c>
      <c r="M8360" s="21" t="s">
        <v>50845</v>
      </c>
      <c r="N8360" s="21"/>
      <c r="O8360" s="21"/>
      <c r="P8360" s="21"/>
    </row>
    <row r="8361" spans="1:16" s="559" customFormat="1">
      <c r="A8361" s="21" t="s">
        <v>5198</v>
      </c>
      <c r="B8361" s="21" t="s">
        <v>1735</v>
      </c>
      <c r="C8361" s="21" t="s">
        <v>5413</v>
      </c>
      <c r="D8361" s="21" t="s">
        <v>50846</v>
      </c>
      <c r="E8361" s="21" t="s">
        <v>50847</v>
      </c>
      <c r="F8361" s="21" t="s">
        <v>1751</v>
      </c>
      <c r="G8361" s="21" t="s">
        <v>49686</v>
      </c>
      <c r="H8361" s="21" t="s">
        <v>43933</v>
      </c>
      <c r="I8361" s="558">
        <v>1003.3</v>
      </c>
      <c r="J8361" s="1"/>
      <c r="K8361" s="21" t="str">
        <f t="shared" si="119"/>
        <v>81413205</v>
      </c>
      <c r="L8361" s="21" t="s">
        <v>5413</v>
      </c>
      <c r="M8361" s="21" t="s">
        <v>50848</v>
      </c>
      <c r="N8361" s="21"/>
      <c r="O8361" s="21"/>
      <c r="P8361" s="21"/>
    </row>
    <row r="8362" spans="1:16" s="559" customFormat="1">
      <c r="A8362" s="21" t="s">
        <v>5198</v>
      </c>
      <c r="B8362" s="21" t="s">
        <v>1735</v>
      </c>
      <c r="C8362" s="21" t="s">
        <v>5357</v>
      </c>
      <c r="D8362" s="21" t="s">
        <v>50849</v>
      </c>
      <c r="E8362" s="21" t="s">
        <v>17203</v>
      </c>
      <c r="F8362" s="21" t="s">
        <v>1739</v>
      </c>
      <c r="G8362" s="21" t="s">
        <v>50850</v>
      </c>
      <c r="H8362" s="21" t="s">
        <v>43933</v>
      </c>
      <c r="I8362" s="558">
        <v>1620</v>
      </c>
      <c r="J8362" s="1"/>
      <c r="K8362" s="21" t="str">
        <f t="shared" si="119"/>
        <v>97051499</v>
      </c>
      <c r="L8362" s="21" t="s">
        <v>5357</v>
      </c>
      <c r="M8362" s="21" t="s">
        <v>50851</v>
      </c>
      <c r="N8362" s="21"/>
      <c r="O8362" s="21"/>
      <c r="P8362" s="21"/>
    </row>
    <row r="8363" spans="1:16" s="559" customFormat="1">
      <c r="A8363" s="21" t="s">
        <v>5198</v>
      </c>
      <c r="B8363" s="21" t="s">
        <v>1735</v>
      </c>
      <c r="C8363" s="21" t="s">
        <v>32624</v>
      </c>
      <c r="D8363" s="21" t="s">
        <v>50852</v>
      </c>
      <c r="E8363" s="21" t="s">
        <v>50853</v>
      </c>
      <c r="F8363" s="21" t="s">
        <v>1751</v>
      </c>
      <c r="G8363" s="21" t="s">
        <v>50854</v>
      </c>
      <c r="H8363" s="21" t="s">
        <v>43933</v>
      </c>
      <c r="I8363" s="558">
        <v>790</v>
      </c>
      <c r="J8363" s="1"/>
      <c r="K8363" s="21" t="str">
        <f t="shared" si="119"/>
        <v>70219583</v>
      </c>
      <c r="L8363" s="21" t="s">
        <v>32624</v>
      </c>
      <c r="M8363" s="21" t="s">
        <v>50855</v>
      </c>
      <c r="N8363" s="21"/>
      <c r="O8363" s="21"/>
      <c r="P8363" s="21"/>
    </row>
    <row r="8364" spans="1:16" s="559" customFormat="1">
      <c r="A8364" s="21" t="s">
        <v>5198</v>
      </c>
      <c r="B8364" s="21" t="s">
        <v>1735</v>
      </c>
      <c r="C8364" s="21" t="s">
        <v>36385</v>
      </c>
      <c r="D8364" s="21" t="s">
        <v>50856</v>
      </c>
      <c r="E8364" s="21" t="s">
        <v>50857</v>
      </c>
      <c r="F8364" s="21" t="s">
        <v>1751</v>
      </c>
      <c r="G8364" s="21" t="s">
        <v>50858</v>
      </c>
      <c r="H8364" s="21" t="s">
        <v>43933</v>
      </c>
      <c r="I8364" s="558">
        <v>1343</v>
      </c>
      <c r="J8364" s="1"/>
      <c r="K8364" s="21" t="str">
        <f t="shared" si="119"/>
        <v>84025550</v>
      </c>
      <c r="L8364" s="21" t="s">
        <v>36385</v>
      </c>
      <c r="M8364" s="21" t="s">
        <v>50859</v>
      </c>
      <c r="N8364" s="21"/>
      <c r="O8364" s="21"/>
      <c r="P8364" s="21"/>
    </row>
    <row r="8365" spans="1:16" s="559" customFormat="1">
      <c r="A8365" s="21" t="s">
        <v>5198</v>
      </c>
      <c r="B8365" s="21" t="s">
        <v>1735</v>
      </c>
      <c r="C8365" s="21" t="s">
        <v>39064</v>
      </c>
      <c r="D8365" s="21" t="s">
        <v>50860</v>
      </c>
      <c r="E8365" s="21" t="s">
        <v>50861</v>
      </c>
      <c r="F8365" s="21" t="s">
        <v>1751</v>
      </c>
      <c r="G8365" s="21" t="s">
        <v>50862</v>
      </c>
      <c r="H8365" s="21" t="s">
        <v>43933</v>
      </c>
      <c r="I8365" s="558">
        <v>1200.8</v>
      </c>
      <c r="J8365" s="1"/>
      <c r="K8365" s="21" t="str">
        <f t="shared" si="119"/>
        <v>70211505</v>
      </c>
      <c r="L8365" s="21" t="s">
        <v>39064</v>
      </c>
      <c r="M8365" s="21" t="s">
        <v>50863</v>
      </c>
      <c r="N8365" s="21"/>
      <c r="O8365" s="21"/>
      <c r="P8365" s="21"/>
    </row>
    <row r="8366" spans="1:16" s="559" customFormat="1">
      <c r="A8366" s="21" t="s">
        <v>5198</v>
      </c>
      <c r="B8366" s="21" t="s">
        <v>1735</v>
      </c>
      <c r="C8366" s="21" t="s">
        <v>5309</v>
      </c>
      <c r="D8366" s="21" t="s">
        <v>50864</v>
      </c>
      <c r="E8366" s="21" t="s">
        <v>50865</v>
      </c>
      <c r="F8366" s="21" t="s">
        <v>1751</v>
      </c>
      <c r="G8366" s="21" t="s">
        <v>50866</v>
      </c>
      <c r="H8366" s="21" t="s">
        <v>43933</v>
      </c>
      <c r="I8366" s="558">
        <v>505.6</v>
      </c>
      <c r="J8366" s="1"/>
      <c r="K8366" s="21" t="str">
        <f t="shared" si="119"/>
        <v>80220592</v>
      </c>
      <c r="L8366" s="21" t="s">
        <v>5309</v>
      </c>
      <c r="M8366" s="21" t="s">
        <v>50867</v>
      </c>
      <c r="N8366" s="21"/>
      <c r="O8366" s="21"/>
      <c r="P8366" s="21"/>
    </row>
    <row r="8367" spans="1:16" s="559" customFormat="1">
      <c r="A8367" s="21" t="s">
        <v>5198</v>
      </c>
      <c r="B8367" s="21" t="s">
        <v>1735</v>
      </c>
      <c r="C8367" s="21" t="s">
        <v>5569</v>
      </c>
      <c r="D8367" s="21" t="s">
        <v>50868</v>
      </c>
      <c r="E8367" s="21" t="s">
        <v>7744</v>
      </c>
      <c r="F8367" s="21" t="s">
        <v>1751</v>
      </c>
      <c r="G8367" s="21" t="s">
        <v>50869</v>
      </c>
      <c r="H8367" s="21" t="s">
        <v>43933</v>
      </c>
      <c r="I8367" s="558">
        <v>1580</v>
      </c>
      <c r="J8367" s="1"/>
      <c r="K8367" s="21" t="str">
        <f t="shared" si="119"/>
        <v>82633358</v>
      </c>
      <c r="L8367" s="21" t="s">
        <v>5569</v>
      </c>
      <c r="M8367" s="21" t="s">
        <v>50870</v>
      </c>
      <c r="N8367" s="21"/>
      <c r="O8367" s="21"/>
      <c r="P8367" s="21"/>
    </row>
    <row r="8368" spans="1:16" s="559" customFormat="1">
      <c r="A8368" s="21" t="s">
        <v>5198</v>
      </c>
      <c r="B8368" s="21" t="s">
        <v>1735</v>
      </c>
      <c r="C8368" s="21" t="s">
        <v>5408</v>
      </c>
      <c r="D8368" s="21" t="s">
        <v>50871</v>
      </c>
      <c r="E8368" s="21" t="s">
        <v>50872</v>
      </c>
      <c r="F8368" s="21" t="s">
        <v>1751</v>
      </c>
      <c r="G8368" s="21" t="s">
        <v>50873</v>
      </c>
      <c r="H8368" s="21" t="s">
        <v>43933</v>
      </c>
      <c r="I8368" s="558">
        <v>402.9</v>
      </c>
      <c r="J8368" s="1"/>
      <c r="K8368" s="21" t="str">
        <f t="shared" si="119"/>
        <v>81414466</v>
      </c>
      <c r="L8368" s="21" t="s">
        <v>5408</v>
      </c>
      <c r="M8368" s="21" t="s">
        <v>50874</v>
      </c>
      <c r="N8368" s="21"/>
      <c r="O8368" s="21"/>
      <c r="P8368" s="21"/>
    </row>
    <row r="8369" spans="1:16" s="559" customFormat="1">
      <c r="A8369" s="21" t="s">
        <v>5198</v>
      </c>
      <c r="B8369" s="21" t="s">
        <v>1735</v>
      </c>
      <c r="C8369" s="21" t="s">
        <v>19980</v>
      </c>
      <c r="D8369" s="21" t="s">
        <v>50364</v>
      </c>
      <c r="E8369" s="21" t="s">
        <v>50875</v>
      </c>
      <c r="F8369" s="21" t="s">
        <v>1739</v>
      </c>
      <c r="G8369" s="21" t="s">
        <v>50876</v>
      </c>
      <c r="H8369" s="21" t="s">
        <v>43933</v>
      </c>
      <c r="I8369" s="558">
        <v>505.6</v>
      </c>
      <c r="J8369" s="1"/>
      <c r="K8369" s="21" t="str">
        <f t="shared" si="119"/>
        <v>97665942</v>
      </c>
      <c r="L8369" s="21" t="s">
        <v>19980</v>
      </c>
      <c r="M8369" s="21" t="s">
        <v>50877</v>
      </c>
      <c r="N8369" s="21"/>
      <c r="O8369" s="21"/>
      <c r="P8369" s="21"/>
    </row>
    <row r="8370" spans="1:16" s="559" customFormat="1">
      <c r="A8370" s="21" t="s">
        <v>5198</v>
      </c>
      <c r="B8370" s="21" t="s">
        <v>1735</v>
      </c>
      <c r="C8370" s="21" t="s">
        <v>5263</v>
      </c>
      <c r="D8370" s="21" t="s">
        <v>50878</v>
      </c>
      <c r="E8370" s="21" t="s">
        <v>50879</v>
      </c>
      <c r="F8370" s="21" t="s">
        <v>1739</v>
      </c>
      <c r="G8370" s="21" t="s">
        <v>50880</v>
      </c>
      <c r="H8370" s="21" t="s">
        <v>43933</v>
      </c>
      <c r="I8370" s="558">
        <v>2030.3</v>
      </c>
      <c r="J8370" s="1"/>
      <c r="K8370" s="21" t="str">
        <f t="shared" si="119"/>
        <v>21152733</v>
      </c>
      <c r="L8370" s="21" t="s">
        <v>5263</v>
      </c>
      <c r="M8370" s="21" t="s">
        <v>50881</v>
      </c>
      <c r="N8370" s="21"/>
      <c r="O8370" s="21"/>
      <c r="P8370" s="21"/>
    </row>
    <row r="8371" spans="1:16" s="559" customFormat="1">
      <c r="A8371" s="21" t="s">
        <v>5198</v>
      </c>
      <c r="B8371" s="21" t="s">
        <v>1735</v>
      </c>
      <c r="C8371" s="21" t="s">
        <v>5362</v>
      </c>
      <c r="D8371" s="21" t="s">
        <v>50882</v>
      </c>
      <c r="E8371" s="21" t="s">
        <v>50883</v>
      </c>
      <c r="F8371" s="21" t="s">
        <v>1751</v>
      </c>
      <c r="G8371" s="21" t="s">
        <v>50884</v>
      </c>
      <c r="H8371" s="21" t="s">
        <v>43933</v>
      </c>
      <c r="I8371" s="558">
        <v>1343</v>
      </c>
      <c r="J8371" s="1"/>
      <c r="K8371" s="21" t="str">
        <f t="shared" si="119"/>
        <v>89029564</v>
      </c>
      <c r="L8371" s="21" t="s">
        <v>5362</v>
      </c>
      <c r="M8371" s="21" t="s">
        <v>50885</v>
      </c>
      <c r="N8371" s="21"/>
      <c r="O8371" s="21"/>
      <c r="P8371" s="21"/>
    </row>
    <row r="8372" spans="1:16" s="559" customFormat="1">
      <c r="A8372" s="21" t="s">
        <v>5198</v>
      </c>
      <c r="B8372" s="21" t="s">
        <v>1735</v>
      </c>
      <c r="C8372" s="21" t="s">
        <v>5244</v>
      </c>
      <c r="D8372" s="21" t="s">
        <v>50886</v>
      </c>
      <c r="E8372" s="21" t="s">
        <v>50887</v>
      </c>
      <c r="F8372" s="21" t="s">
        <v>1751</v>
      </c>
      <c r="G8372" s="21" t="s">
        <v>50888</v>
      </c>
      <c r="H8372" s="21" t="s">
        <v>43933</v>
      </c>
      <c r="I8372" s="558">
        <v>505.6</v>
      </c>
      <c r="J8372" s="1"/>
      <c r="K8372" s="21" t="str">
        <f t="shared" si="119"/>
        <v>90433820</v>
      </c>
      <c r="L8372" s="21" t="s">
        <v>5244</v>
      </c>
      <c r="M8372" s="21" t="s">
        <v>50889</v>
      </c>
      <c r="N8372" s="21"/>
      <c r="O8372" s="21"/>
      <c r="P8372" s="21"/>
    </row>
    <row r="8373" spans="1:16" s="559" customFormat="1">
      <c r="A8373" s="21" t="s">
        <v>5198</v>
      </c>
      <c r="B8373" s="21" t="s">
        <v>1735</v>
      </c>
      <c r="C8373" s="21" t="s">
        <v>5199</v>
      </c>
      <c r="D8373" s="21" t="s">
        <v>50890</v>
      </c>
      <c r="E8373" s="21" t="s">
        <v>50891</v>
      </c>
      <c r="F8373" s="21" t="s">
        <v>1739</v>
      </c>
      <c r="G8373" s="21" t="s">
        <v>50892</v>
      </c>
      <c r="H8373" s="21" t="s">
        <v>43933</v>
      </c>
      <c r="I8373" s="558">
        <v>615</v>
      </c>
      <c r="J8373" s="1"/>
      <c r="K8373" s="21" t="str">
        <f t="shared" si="119"/>
        <v>96069258</v>
      </c>
      <c r="L8373" s="21" t="s">
        <v>5199</v>
      </c>
      <c r="M8373" s="21" t="s">
        <v>50893</v>
      </c>
      <c r="N8373" s="21"/>
      <c r="O8373" s="21"/>
      <c r="P8373" s="21"/>
    </row>
    <row r="8374" spans="1:16" s="559" customFormat="1">
      <c r="A8374" s="21" t="s">
        <v>5198</v>
      </c>
      <c r="B8374" s="21" t="s">
        <v>1735</v>
      </c>
      <c r="C8374" s="21" t="s">
        <v>5199</v>
      </c>
      <c r="D8374" s="21" t="s">
        <v>50894</v>
      </c>
      <c r="E8374" s="21" t="s">
        <v>50895</v>
      </c>
      <c r="F8374" s="21" t="s">
        <v>1739</v>
      </c>
      <c r="G8374" s="21" t="s">
        <v>45352</v>
      </c>
      <c r="H8374" s="21" t="s">
        <v>43933</v>
      </c>
      <c r="I8374" s="558">
        <v>395</v>
      </c>
      <c r="J8374" s="1"/>
      <c r="K8374" s="21" t="str">
        <f t="shared" si="119"/>
        <v>96069258</v>
      </c>
      <c r="L8374" s="21" t="s">
        <v>5199</v>
      </c>
      <c r="M8374" s="21" t="s">
        <v>50896</v>
      </c>
      <c r="N8374" s="21"/>
      <c r="O8374" s="21"/>
      <c r="P8374" s="21"/>
    </row>
    <row r="8375" spans="1:16" s="559" customFormat="1">
      <c r="A8375" s="21" t="s">
        <v>5198</v>
      </c>
      <c r="B8375" s="21" t="s">
        <v>1735</v>
      </c>
      <c r="C8375" s="21" t="s">
        <v>32624</v>
      </c>
      <c r="D8375" s="21" t="s">
        <v>50897</v>
      </c>
      <c r="E8375" s="21" t="s">
        <v>50898</v>
      </c>
      <c r="F8375" s="21" t="s">
        <v>1751</v>
      </c>
      <c r="G8375" s="21" t="s">
        <v>50899</v>
      </c>
      <c r="H8375" s="21" t="s">
        <v>43933</v>
      </c>
      <c r="I8375" s="558">
        <v>600.4</v>
      </c>
      <c r="J8375" s="1"/>
      <c r="K8375" s="21" t="str">
        <f t="shared" si="119"/>
        <v>70219583</v>
      </c>
      <c r="L8375" s="21" t="s">
        <v>32624</v>
      </c>
      <c r="M8375" s="21" t="s">
        <v>50900</v>
      </c>
      <c r="N8375" s="21"/>
      <c r="O8375" s="21"/>
      <c r="P8375" s="21"/>
    </row>
    <row r="8376" spans="1:16" s="559" customFormat="1">
      <c r="A8376" s="21" t="s">
        <v>5198</v>
      </c>
      <c r="B8376" s="21" t="s">
        <v>1735</v>
      </c>
      <c r="C8376" s="21" t="s">
        <v>5413</v>
      </c>
      <c r="D8376" s="21" t="s">
        <v>50901</v>
      </c>
      <c r="E8376" s="21" t="s">
        <v>50902</v>
      </c>
      <c r="F8376" s="21" t="s">
        <v>1751</v>
      </c>
      <c r="G8376" s="21" t="s">
        <v>50903</v>
      </c>
      <c r="H8376" s="21" t="s">
        <v>43933</v>
      </c>
      <c r="I8376" s="558">
        <v>600.4</v>
      </c>
      <c r="J8376" s="1"/>
      <c r="K8376" s="21" t="str">
        <f t="shared" si="119"/>
        <v>81413205</v>
      </c>
      <c r="L8376" s="21" t="s">
        <v>5413</v>
      </c>
      <c r="M8376" s="21" t="s">
        <v>50904</v>
      </c>
      <c r="N8376" s="21"/>
      <c r="O8376" s="21"/>
      <c r="P8376" s="21"/>
    </row>
    <row r="8377" spans="1:16" s="559" customFormat="1">
      <c r="A8377" s="21" t="s">
        <v>5198</v>
      </c>
      <c r="B8377" s="21" t="s">
        <v>1735</v>
      </c>
      <c r="C8377" s="21" t="s">
        <v>5471</v>
      </c>
      <c r="D8377" s="21" t="s">
        <v>50905</v>
      </c>
      <c r="E8377" s="21" t="s">
        <v>50906</v>
      </c>
      <c r="F8377" s="21" t="s">
        <v>1739</v>
      </c>
      <c r="G8377" s="21" t="s">
        <v>50907</v>
      </c>
      <c r="H8377" s="21" t="s">
        <v>43933</v>
      </c>
      <c r="I8377" s="558">
        <v>797.9</v>
      </c>
      <c r="J8377" s="1"/>
      <c r="K8377" s="21" t="str">
        <f t="shared" si="119"/>
        <v>20304691</v>
      </c>
      <c r="L8377" s="21" t="s">
        <v>5471</v>
      </c>
      <c r="M8377" s="21" t="s">
        <v>50908</v>
      </c>
      <c r="N8377" s="21"/>
      <c r="O8377" s="21"/>
      <c r="P8377" s="21"/>
    </row>
    <row r="8378" spans="1:16" s="559" customFormat="1">
      <c r="A8378" s="21" t="s">
        <v>5198</v>
      </c>
      <c r="B8378" s="21" t="s">
        <v>1735</v>
      </c>
      <c r="C8378" s="21" t="s">
        <v>39064</v>
      </c>
      <c r="D8378" s="21" t="s">
        <v>50909</v>
      </c>
      <c r="E8378" s="21" t="s">
        <v>50910</v>
      </c>
      <c r="F8378" s="21" t="s">
        <v>1751</v>
      </c>
      <c r="G8378" s="21" t="s">
        <v>50911</v>
      </c>
      <c r="H8378" s="21" t="s">
        <v>43933</v>
      </c>
      <c r="I8378" s="558">
        <v>1185</v>
      </c>
      <c r="J8378" s="1"/>
      <c r="K8378" s="21" t="str">
        <f t="shared" si="119"/>
        <v>70211505</v>
      </c>
      <c r="L8378" s="21" t="s">
        <v>39064</v>
      </c>
      <c r="M8378" s="21" t="s">
        <v>50912</v>
      </c>
      <c r="N8378" s="21"/>
      <c r="O8378" s="21"/>
      <c r="P8378" s="21"/>
    </row>
    <row r="8379" spans="1:16" s="559" customFormat="1">
      <c r="A8379" s="21" t="s">
        <v>5198</v>
      </c>
      <c r="B8379" s="21" t="s">
        <v>1735</v>
      </c>
      <c r="C8379" s="21" t="s">
        <v>5324</v>
      </c>
      <c r="D8379" s="21" t="s">
        <v>50913</v>
      </c>
      <c r="E8379" s="21" t="s">
        <v>50914</v>
      </c>
      <c r="F8379" s="21" t="s">
        <v>1751</v>
      </c>
      <c r="G8379" s="21" t="s">
        <v>50915</v>
      </c>
      <c r="H8379" s="21" t="s">
        <v>43933</v>
      </c>
      <c r="I8379" s="558">
        <v>1200.8</v>
      </c>
      <c r="J8379" s="1"/>
      <c r="K8379" s="21" t="str">
        <f t="shared" si="119"/>
        <v>97663254</v>
      </c>
      <c r="L8379" s="21" t="s">
        <v>5324</v>
      </c>
      <c r="M8379" s="21" t="s">
        <v>50916</v>
      </c>
      <c r="N8379" s="21"/>
      <c r="O8379" s="21"/>
      <c r="P8379" s="21"/>
    </row>
    <row r="8380" spans="1:16" s="559" customFormat="1">
      <c r="A8380" s="21" t="s">
        <v>5198</v>
      </c>
      <c r="B8380" s="21" t="s">
        <v>1735</v>
      </c>
      <c r="C8380" s="21" t="s">
        <v>36385</v>
      </c>
      <c r="D8380" s="21" t="s">
        <v>8709</v>
      </c>
      <c r="E8380" s="21" t="s">
        <v>8606</v>
      </c>
      <c r="F8380" s="21" t="s">
        <v>1739</v>
      </c>
      <c r="G8380" s="21" t="s">
        <v>50917</v>
      </c>
      <c r="H8380" s="21" t="s">
        <v>43933</v>
      </c>
      <c r="I8380" s="558">
        <v>497.7</v>
      </c>
      <c r="J8380" s="1"/>
      <c r="K8380" s="21" t="str">
        <f t="shared" si="119"/>
        <v>84025550</v>
      </c>
      <c r="L8380" s="21" t="s">
        <v>36385</v>
      </c>
      <c r="M8380" s="21" t="s">
        <v>50918</v>
      </c>
      <c r="N8380" s="21"/>
      <c r="O8380" s="21"/>
      <c r="P8380" s="21"/>
    </row>
    <row r="8381" spans="1:16" s="559" customFormat="1">
      <c r="A8381" s="21" t="s">
        <v>5198</v>
      </c>
      <c r="B8381" s="21" t="s">
        <v>1735</v>
      </c>
      <c r="C8381" s="21" t="s">
        <v>5319</v>
      </c>
      <c r="D8381" s="21" t="s">
        <v>50919</v>
      </c>
      <c r="E8381" s="21" t="s">
        <v>50920</v>
      </c>
      <c r="F8381" s="21" t="s">
        <v>1751</v>
      </c>
      <c r="G8381" s="21" t="s">
        <v>50921</v>
      </c>
      <c r="H8381" s="21" t="s">
        <v>43933</v>
      </c>
      <c r="I8381" s="558">
        <v>790</v>
      </c>
      <c r="J8381" s="1"/>
      <c r="K8381" s="21" t="str">
        <f t="shared" si="119"/>
        <v>93727727</v>
      </c>
      <c r="L8381" s="21" t="s">
        <v>5319</v>
      </c>
      <c r="M8381" s="21" t="s">
        <v>50922</v>
      </c>
      <c r="N8381" s="21"/>
      <c r="O8381" s="21"/>
      <c r="P8381" s="21"/>
    </row>
    <row r="8382" spans="1:16" s="559" customFormat="1">
      <c r="A8382" s="21" t="s">
        <v>5198</v>
      </c>
      <c r="B8382" s="21" t="s">
        <v>1735</v>
      </c>
      <c r="C8382" s="21" t="s">
        <v>5624</v>
      </c>
      <c r="D8382" s="21" t="s">
        <v>50923</v>
      </c>
      <c r="E8382" s="21" t="s">
        <v>10692</v>
      </c>
      <c r="F8382" s="21" t="s">
        <v>1739</v>
      </c>
      <c r="G8382" s="21" t="s">
        <v>50924</v>
      </c>
      <c r="H8382" s="21" t="s">
        <v>43933</v>
      </c>
      <c r="I8382" s="558">
        <v>13066</v>
      </c>
      <c r="J8382" s="1"/>
      <c r="K8382" s="21" t="str">
        <f t="shared" si="119"/>
        <v>99003624</v>
      </c>
      <c r="L8382" s="21" t="s">
        <v>5624</v>
      </c>
      <c r="M8382" s="21" t="s">
        <v>50925</v>
      </c>
      <c r="N8382" s="21"/>
      <c r="O8382" s="21"/>
      <c r="P8382" s="21"/>
    </row>
    <row r="8383" spans="1:16" s="559" customFormat="1">
      <c r="A8383" s="21" t="s">
        <v>5198</v>
      </c>
      <c r="B8383" s="21" t="s">
        <v>1735</v>
      </c>
      <c r="C8383" s="21" t="s">
        <v>16741</v>
      </c>
      <c r="D8383" s="21" t="s">
        <v>50926</v>
      </c>
      <c r="E8383" s="21" t="s">
        <v>50927</v>
      </c>
      <c r="F8383" s="21" t="s">
        <v>1751</v>
      </c>
      <c r="G8383" s="21" t="s">
        <v>50928</v>
      </c>
      <c r="H8383" s="21" t="s">
        <v>43933</v>
      </c>
      <c r="I8383" s="558">
        <v>1000</v>
      </c>
      <c r="J8383" s="1"/>
      <c r="K8383" s="21" t="str">
        <f t="shared" si="119"/>
        <v>80312682</v>
      </c>
      <c r="L8383" s="21" t="s">
        <v>16741</v>
      </c>
      <c r="M8383" s="21" t="s">
        <v>50929</v>
      </c>
      <c r="N8383" s="21"/>
      <c r="O8383" s="21"/>
      <c r="P8383" s="21"/>
    </row>
    <row r="8384" spans="1:16" s="559" customFormat="1">
      <c r="A8384" s="21" t="s">
        <v>5198</v>
      </c>
      <c r="B8384" s="21" t="s">
        <v>1735</v>
      </c>
      <c r="C8384" s="21" t="s">
        <v>5244</v>
      </c>
      <c r="D8384" s="21" t="s">
        <v>50930</v>
      </c>
      <c r="E8384" s="21" t="s">
        <v>17386</v>
      </c>
      <c r="F8384" s="21" t="s">
        <v>1751</v>
      </c>
      <c r="G8384" s="21" t="s">
        <v>50931</v>
      </c>
      <c r="H8384" s="21" t="s">
        <v>43933</v>
      </c>
      <c r="I8384" s="558">
        <v>2601</v>
      </c>
      <c r="J8384" s="558">
        <f>SUM(I8205:I8384)</f>
        <v>208900.99999999994</v>
      </c>
      <c r="K8384" s="21" t="str">
        <f t="shared" si="119"/>
        <v>90433820</v>
      </c>
      <c r="L8384" s="21" t="s">
        <v>5244</v>
      </c>
      <c r="M8384" s="21" t="s">
        <v>50932</v>
      </c>
      <c r="N8384" s="21"/>
      <c r="O8384" s="21"/>
      <c r="P8384" s="21"/>
    </row>
    <row r="8385" spans="1:16" s="559" customFormat="1" ht="12.75" customHeight="1">
      <c r="A8385" s="21" t="s">
        <v>5198</v>
      </c>
      <c r="B8385" s="21" t="s">
        <v>1735</v>
      </c>
      <c r="C8385" s="21" t="s">
        <v>5221</v>
      </c>
      <c r="D8385" s="21" t="s">
        <v>42856</v>
      </c>
      <c r="E8385" s="21" t="s">
        <v>42857</v>
      </c>
      <c r="F8385" s="21" t="s">
        <v>1751</v>
      </c>
      <c r="G8385" s="21" t="s">
        <v>42858</v>
      </c>
      <c r="H8385" s="21" t="s">
        <v>41542</v>
      </c>
      <c r="I8385" s="563">
        <v>505.6</v>
      </c>
      <c r="J8385" s="1"/>
      <c r="K8385" s="21" t="str">
        <f t="shared" si="119"/>
        <v>82631944</v>
      </c>
      <c r="L8385" s="21" t="s">
        <v>5221</v>
      </c>
      <c r="M8385" s="21" t="s">
        <v>42859</v>
      </c>
      <c r="N8385" s="21"/>
      <c r="O8385" s="21"/>
      <c r="P8385" s="21"/>
    </row>
    <row r="8386" spans="1:16" s="559" customFormat="1" ht="12.75" customHeight="1">
      <c r="A8386" s="21" t="s">
        <v>5198</v>
      </c>
      <c r="B8386" s="21" t="s">
        <v>1735</v>
      </c>
      <c r="C8386" s="21" t="s">
        <v>5569</v>
      </c>
      <c r="D8386" s="21" t="s">
        <v>42860</v>
      </c>
      <c r="E8386" s="21" t="s">
        <v>42861</v>
      </c>
      <c r="F8386" s="21" t="s">
        <v>1751</v>
      </c>
      <c r="G8386" s="21" t="s">
        <v>42862</v>
      </c>
      <c r="H8386" s="21" t="s">
        <v>41542</v>
      </c>
      <c r="I8386" s="563">
        <v>1580</v>
      </c>
      <c r="J8386" s="1"/>
      <c r="K8386" s="21" t="str">
        <f t="shared" si="119"/>
        <v>82633358</v>
      </c>
      <c r="L8386" s="21" t="s">
        <v>5569</v>
      </c>
      <c r="M8386" s="21" t="s">
        <v>42863</v>
      </c>
      <c r="N8386" s="21"/>
      <c r="O8386" s="21"/>
      <c r="P8386" s="21"/>
    </row>
    <row r="8387" spans="1:16" s="559" customFormat="1" ht="12.75" customHeight="1">
      <c r="A8387" s="21" t="s">
        <v>5198</v>
      </c>
      <c r="B8387" s="21" t="s">
        <v>1735</v>
      </c>
      <c r="C8387" s="21" t="s">
        <v>42864</v>
      </c>
      <c r="D8387" s="21" t="s">
        <v>42865</v>
      </c>
      <c r="E8387" s="21" t="s">
        <v>42866</v>
      </c>
      <c r="F8387" s="21" t="s">
        <v>1739</v>
      </c>
      <c r="G8387" s="21" t="s">
        <v>41564</v>
      </c>
      <c r="H8387" s="21" t="s">
        <v>41542</v>
      </c>
      <c r="I8387" s="563">
        <v>505.6</v>
      </c>
      <c r="J8387" s="1"/>
      <c r="K8387" s="21" t="str">
        <f t="shared" si="119"/>
        <v>81414838</v>
      </c>
      <c r="L8387" s="21" t="s">
        <v>42864</v>
      </c>
      <c r="M8387" s="21" t="s">
        <v>42867</v>
      </c>
      <c r="N8387" s="21"/>
      <c r="O8387" s="21"/>
      <c r="P8387" s="21"/>
    </row>
    <row r="8388" spans="1:16" s="559" customFormat="1" ht="12.75" customHeight="1">
      <c r="A8388" s="21" t="s">
        <v>5198</v>
      </c>
      <c r="B8388" s="21" t="s">
        <v>1735</v>
      </c>
      <c r="C8388" s="21" t="s">
        <v>5309</v>
      </c>
      <c r="D8388" s="21" t="s">
        <v>42868</v>
      </c>
      <c r="E8388" s="21" t="s">
        <v>42869</v>
      </c>
      <c r="F8388" s="21" t="s">
        <v>1739</v>
      </c>
      <c r="G8388" s="21" t="s">
        <v>42870</v>
      </c>
      <c r="H8388" s="21" t="s">
        <v>41542</v>
      </c>
      <c r="I8388" s="563">
        <v>300</v>
      </c>
      <c r="J8388" s="1"/>
      <c r="K8388" s="21" t="str">
        <f t="shared" si="119"/>
        <v>80220592</v>
      </c>
      <c r="L8388" s="21" t="s">
        <v>5309</v>
      </c>
      <c r="M8388" s="21" t="s">
        <v>42871</v>
      </c>
      <c r="N8388" s="21"/>
      <c r="O8388" s="21"/>
      <c r="P8388" s="21"/>
    </row>
    <row r="8389" spans="1:16" s="559" customFormat="1" ht="12.75" customHeight="1">
      <c r="A8389" s="21" t="s">
        <v>5198</v>
      </c>
      <c r="B8389" s="21" t="s">
        <v>1735</v>
      </c>
      <c r="C8389" s="21" t="s">
        <v>5199</v>
      </c>
      <c r="D8389" s="21" t="s">
        <v>42872</v>
      </c>
      <c r="E8389" s="21" t="s">
        <v>42873</v>
      </c>
      <c r="F8389" s="21" t="s">
        <v>1751</v>
      </c>
      <c r="G8389" s="21" t="s">
        <v>42874</v>
      </c>
      <c r="H8389" s="21" t="s">
        <v>41542</v>
      </c>
      <c r="I8389" s="563">
        <v>515</v>
      </c>
      <c r="J8389" s="1"/>
      <c r="K8389" s="21" t="str">
        <f t="shared" si="119"/>
        <v>96069258</v>
      </c>
      <c r="L8389" s="21" t="s">
        <v>5199</v>
      </c>
      <c r="M8389" s="21" t="s">
        <v>42875</v>
      </c>
      <c r="N8389" s="21"/>
      <c r="O8389" s="21"/>
      <c r="P8389" s="21"/>
    </row>
    <row r="8390" spans="1:16" s="559" customFormat="1" ht="12.75" customHeight="1">
      <c r="A8390" s="21" t="s">
        <v>5198</v>
      </c>
      <c r="B8390" s="21" t="s">
        <v>1735</v>
      </c>
      <c r="C8390" s="21" t="s">
        <v>5578</v>
      </c>
      <c r="D8390" s="21" t="s">
        <v>42876</v>
      </c>
      <c r="E8390" s="21" t="s">
        <v>42877</v>
      </c>
      <c r="F8390" s="21" t="s">
        <v>1739</v>
      </c>
      <c r="G8390" s="21" t="s">
        <v>42878</v>
      </c>
      <c r="H8390" s="21" t="s">
        <v>41542</v>
      </c>
      <c r="I8390" s="563">
        <v>700</v>
      </c>
      <c r="J8390" s="1"/>
      <c r="K8390" s="21" t="str">
        <f t="shared" si="119"/>
        <v>22743284</v>
      </c>
      <c r="L8390" s="21" t="s">
        <v>5578</v>
      </c>
      <c r="M8390" s="21" t="s">
        <v>42879</v>
      </c>
      <c r="N8390" s="21"/>
      <c r="O8390" s="21"/>
      <c r="P8390" s="21"/>
    </row>
    <row r="8391" spans="1:16" s="559" customFormat="1" ht="12.75" customHeight="1">
      <c r="A8391" s="21" t="s">
        <v>5198</v>
      </c>
      <c r="B8391" s="21" t="s">
        <v>1735</v>
      </c>
      <c r="C8391" s="21" t="s">
        <v>5272</v>
      </c>
      <c r="D8391" s="21" t="s">
        <v>42880</v>
      </c>
      <c r="E8391" s="21" t="s">
        <v>42881</v>
      </c>
      <c r="F8391" s="21" t="s">
        <v>1739</v>
      </c>
      <c r="G8391" s="21" t="s">
        <v>42882</v>
      </c>
      <c r="H8391" s="21" t="s">
        <v>41542</v>
      </c>
      <c r="I8391" s="563">
        <v>995.4</v>
      </c>
      <c r="J8391" s="1"/>
      <c r="K8391" s="21" t="str">
        <f t="shared" si="119"/>
        <v>25255981</v>
      </c>
      <c r="L8391" s="21" t="s">
        <v>5272</v>
      </c>
      <c r="M8391" s="21" t="s">
        <v>42883</v>
      </c>
      <c r="N8391" s="21"/>
      <c r="O8391" s="21"/>
      <c r="P8391" s="21"/>
    </row>
    <row r="8392" spans="1:16" s="559" customFormat="1" ht="12.75" customHeight="1">
      <c r="A8392" s="21" t="s">
        <v>5198</v>
      </c>
      <c r="B8392" s="21" t="s">
        <v>1735</v>
      </c>
      <c r="C8392" s="21" t="s">
        <v>5408</v>
      </c>
      <c r="D8392" s="21" t="s">
        <v>42884</v>
      </c>
      <c r="E8392" s="21" t="s">
        <v>42885</v>
      </c>
      <c r="F8392" s="21" t="s">
        <v>1751</v>
      </c>
      <c r="G8392" s="21" t="s">
        <v>42886</v>
      </c>
      <c r="H8392" s="21" t="s">
        <v>41542</v>
      </c>
      <c r="I8392" s="563">
        <v>2000</v>
      </c>
      <c r="J8392" s="1"/>
      <c r="K8392" s="21" t="str">
        <f t="shared" si="119"/>
        <v>81414466</v>
      </c>
      <c r="L8392" s="21" t="s">
        <v>5408</v>
      </c>
      <c r="M8392" s="21" t="s">
        <v>42887</v>
      </c>
      <c r="N8392" s="21"/>
      <c r="O8392" s="21"/>
      <c r="P8392" s="21"/>
    </row>
    <row r="8393" spans="1:16" s="559" customFormat="1" ht="12.75" customHeight="1">
      <c r="A8393" s="21" t="s">
        <v>5198</v>
      </c>
      <c r="B8393" s="21" t="s">
        <v>1735</v>
      </c>
      <c r="C8393" s="21" t="s">
        <v>42864</v>
      </c>
      <c r="D8393" s="21" t="s">
        <v>42888</v>
      </c>
      <c r="E8393" s="21" t="s">
        <v>5206</v>
      </c>
      <c r="F8393" s="21" t="s">
        <v>1751</v>
      </c>
      <c r="G8393" s="21" t="s">
        <v>42889</v>
      </c>
      <c r="H8393" s="21" t="s">
        <v>41542</v>
      </c>
      <c r="I8393" s="563">
        <v>1248</v>
      </c>
      <c r="J8393" s="1"/>
      <c r="K8393" s="21" t="str">
        <f t="shared" si="119"/>
        <v>81414838</v>
      </c>
      <c r="L8393" s="21" t="s">
        <v>42864</v>
      </c>
      <c r="M8393" s="21" t="s">
        <v>42890</v>
      </c>
      <c r="N8393" s="21"/>
      <c r="O8393" s="21"/>
      <c r="P8393" s="21"/>
    </row>
    <row r="8394" spans="1:16" s="559" customFormat="1" ht="12.75" customHeight="1">
      <c r="A8394" s="21" t="s">
        <v>5198</v>
      </c>
      <c r="B8394" s="21" t="s">
        <v>1735</v>
      </c>
      <c r="C8394" s="21" t="s">
        <v>5689</v>
      </c>
      <c r="D8394" s="21" t="s">
        <v>42891</v>
      </c>
      <c r="E8394" s="21" t="s">
        <v>42892</v>
      </c>
      <c r="F8394" s="21" t="s">
        <v>1739</v>
      </c>
      <c r="G8394" s="21" t="s">
        <v>42893</v>
      </c>
      <c r="H8394" s="21" t="s">
        <v>41542</v>
      </c>
      <c r="I8394" s="563">
        <v>797.9</v>
      </c>
      <c r="J8394" s="1"/>
      <c r="K8394" s="21" t="str">
        <f t="shared" si="119"/>
        <v>85465710</v>
      </c>
      <c r="L8394" s="21" t="s">
        <v>5689</v>
      </c>
      <c r="M8394" s="21" t="s">
        <v>42894</v>
      </c>
      <c r="N8394" s="21"/>
      <c r="O8394" s="21"/>
      <c r="P8394" s="21"/>
    </row>
    <row r="8395" spans="1:16" s="559" customFormat="1" ht="12.75" customHeight="1">
      <c r="A8395" s="21" t="s">
        <v>5198</v>
      </c>
      <c r="B8395" s="21" t="s">
        <v>1735</v>
      </c>
      <c r="C8395" s="21" t="s">
        <v>5204</v>
      </c>
      <c r="D8395" s="21" t="s">
        <v>42895</v>
      </c>
      <c r="E8395" s="21" t="s">
        <v>42896</v>
      </c>
      <c r="F8395" s="21" t="s">
        <v>1751</v>
      </c>
      <c r="G8395" s="21" t="s">
        <v>42897</v>
      </c>
      <c r="H8395" s="21" t="s">
        <v>41542</v>
      </c>
      <c r="I8395" s="563">
        <v>1453.6</v>
      </c>
      <c r="J8395" s="1"/>
      <c r="K8395" s="21" t="str">
        <f t="shared" si="119"/>
        <v>22480924</v>
      </c>
      <c r="L8395" s="21" t="s">
        <v>5204</v>
      </c>
      <c r="M8395" s="21" t="s">
        <v>42898</v>
      </c>
      <c r="N8395" s="21"/>
      <c r="O8395" s="21"/>
      <c r="P8395" s="21"/>
    </row>
    <row r="8396" spans="1:16" s="559" customFormat="1" ht="12.75" customHeight="1">
      <c r="A8396" s="21" t="s">
        <v>5198</v>
      </c>
      <c r="B8396" s="21" t="s">
        <v>1735</v>
      </c>
      <c r="C8396" s="21" t="s">
        <v>5450</v>
      </c>
      <c r="D8396" s="21" t="s">
        <v>42899</v>
      </c>
      <c r="E8396" s="21" t="s">
        <v>42900</v>
      </c>
      <c r="F8396" s="21" t="s">
        <v>1751</v>
      </c>
      <c r="G8396" s="21" t="s">
        <v>42901</v>
      </c>
      <c r="H8396" s="21" t="s">
        <v>41542</v>
      </c>
      <c r="I8396" s="563">
        <v>2117.1999999999998</v>
      </c>
      <c r="J8396" s="1"/>
      <c r="K8396" s="21" t="str">
        <f t="shared" si="119"/>
        <v>25255136</v>
      </c>
      <c r="L8396" s="21" t="s">
        <v>5450</v>
      </c>
      <c r="M8396" s="21" t="s">
        <v>42902</v>
      </c>
      <c r="N8396" s="21"/>
      <c r="O8396" s="21"/>
      <c r="P8396" s="21"/>
    </row>
    <row r="8397" spans="1:16" s="559" customFormat="1" ht="12.75" customHeight="1">
      <c r="A8397" s="21" t="s">
        <v>5198</v>
      </c>
      <c r="B8397" s="21" t="s">
        <v>1735</v>
      </c>
      <c r="C8397" s="21" t="s">
        <v>5319</v>
      </c>
      <c r="D8397" s="21" t="s">
        <v>42903</v>
      </c>
      <c r="E8397" s="21" t="s">
        <v>42904</v>
      </c>
      <c r="F8397" s="21" t="s">
        <v>1751</v>
      </c>
      <c r="G8397" s="21" t="s">
        <v>42905</v>
      </c>
      <c r="H8397" s="21" t="s">
        <v>41542</v>
      </c>
      <c r="I8397" s="563">
        <v>1000</v>
      </c>
      <c r="J8397" s="1"/>
      <c r="K8397" s="21" t="str">
        <f t="shared" ref="K8397:K8460" si="120">MID(M8397,1,8)</f>
        <v>93727727</v>
      </c>
      <c r="L8397" s="21" t="s">
        <v>5319</v>
      </c>
      <c r="M8397" s="21" t="s">
        <v>42906</v>
      </c>
      <c r="N8397" s="21"/>
      <c r="O8397" s="21"/>
      <c r="P8397" s="21"/>
    </row>
    <row r="8398" spans="1:16" s="559" customFormat="1" ht="12.75" customHeight="1">
      <c r="A8398" s="21" t="s">
        <v>5198</v>
      </c>
      <c r="B8398" s="21" t="s">
        <v>1735</v>
      </c>
      <c r="C8398" s="21" t="s">
        <v>5249</v>
      </c>
      <c r="D8398" s="21" t="s">
        <v>42907</v>
      </c>
      <c r="E8398" s="21" t="s">
        <v>42908</v>
      </c>
      <c r="F8398" s="21" t="s">
        <v>1751</v>
      </c>
      <c r="G8398" s="21" t="s">
        <v>42909</v>
      </c>
      <c r="H8398" s="21" t="s">
        <v>41542</v>
      </c>
      <c r="I8398" s="563">
        <v>1042.8</v>
      </c>
      <c r="J8398" s="1"/>
      <c r="K8398" s="21" t="str">
        <f t="shared" si="120"/>
        <v>23324118</v>
      </c>
      <c r="L8398" s="21" t="s">
        <v>5249</v>
      </c>
      <c r="M8398" s="21" t="s">
        <v>42910</v>
      </c>
      <c r="N8398" s="21"/>
      <c r="O8398" s="21"/>
      <c r="P8398" s="21"/>
    </row>
    <row r="8399" spans="1:16" s="559" customFormat="1" ht="12.75" customHeight="1">
      <c r="A8399" s="21" t="s">
        <v>5198</v>
      </c>
      <c r="B8399" s="21" t="s">
        <v>1735</v>
      </c>
      <c r="C8399" s="21" t="s">
        <v>5319</v>
      </c>
      <c r="D8399" s="21" t="s">
        <v>42911</v>
      </c>
      <c r="E8399" s="21" t="s">
        <v>42912</v>
      </c>
      <c r="F8399" s="21" t="s">
        <v>1751</v>
      </c>
      <c r="G8399" s="21" t="s">
        <v>42913</v>
      </c>
      <c r="H8399" s="21" t="s">
        <v>41542</v>
      </c>
      <c r="I8399" s="563">
        <v>2172.5</v>
      </c>
      <c r="J8399" s="1"/>
      <c r="K8399" s="21" t="str">
        <f t="shared" si="120"/>
        <v>93727727</v>
      </c>
      <c r="L8399" s="21" t="s">
        <v>5319</v>
      </c>
      <c r="M8399" s="21" t="s">
        <v>42914</v>
      </c>
      <c r="N8399" s="21"/>
      <c r="O8399" s="21"/>
      <c r="P8399" s="21"/>
    </row>
    <row r="8400" spans="1:16" s="559" customFormat="1" ht="12.75" customHeight="1">
      <c r="A8400" s="21" t="s">
        <v>5198</v>
      </c>
      <c r="B8400" s="21" t="s">
        <v>1735</v>
      </c>
      <c r="C8400" s="21" t="s">
        <v>5471</v>
      </c>
      <c r="D8400" s="21" t="s">
        <v>42915</v>
      </c>
      <c r="E8400" s="21" t="s">
        <v>42916</v>
      </c>
      <c r="F8400" s="21" t="s">
        <v>1739</v>
      </c>
      <c r="G8400" s="21" t="s">
        <v>42917</v>
      </c>
      <c r="H8400" s="21" t="s">
        <v>41542</v>
      </c>
      <c r="I8400" s="563">
        <v>821.6</v>
      </c>
      <c r="J8400" s="1"/>
      <c r="K8400" s="21" t="str">
        <f t="shared" si="120"/>
        <v>20304691</v>
      </c>
      <c r="L8400" s="21" t="s">
        <v>5471</v>
      </c>
      <c r="M8400" s="21" t="s">
        <v>42918</v>
      </c>
      <c r="N8400" s="21"/>
      <c r="O8400" s="21"/>
      <c r="P8400" s="21"/>
    </row>
    <row r="8401" spans="1:16" s="559" customFormat="1" ht="12.75" customHeight="1">
      <c r="A8401" s="21" t="s">
        <v>5198</v>
      </c>
      <c r="B8401" s="21" t="s">
        <v>1735</v>
      </c>
      <c r="C8401" s="21" t="s">
        <v>10962</v>
      </c>
      <c r="D8401" s="21" t="s">
        <v>42919</v>
      </c>
      <c r="E8401" s="21" t="s">
        <v>42920</v>
      </c>
      <c r="F8401" s="21" t="s">
        <v>1751</v>
      </c>
      <c r="G8401" s="21" t="s">
        <v>41584</v>
      </c>
      <c r="H8401" s="21" t="s">
        <v>41542</v>
      </c>
      <c r="I8401" s="563">
        <v>497.7</v>
      </c>
      <c r="J8401" s="1"/>
      <c r="K8401" s="21" t="str">
        <f t="shared" si="120"/>
        <v>23322595</v>
      </c>
      <c r="L8401" s="21" t="s">
        <v>10962</v>
      </c>
      <c r="M8401" s="21" t="s">
        <v>42921</v>
      </c>
      <c r="N8401" s="21"/>
      <c r="O8401" s="21"/>
      <c r="P8401" s="21"/>
    </row>
    <row r="8402" spans="1:16" s="559" customFormat="1" ht="12.75" customHeight="1">
      <c r="A8402" s="21" t="s">
        <v>5198</v>
      </c>
      <c r="B8402" s="21" t="s">
        <v>1735</v>
      </c>
      <c r="C8402" s="21" t="s">
        <v>5471</v>
      </c>
      <c r="D8402" s="21" t="s">
        <v>42922</v>
      </c>
      <c r="E8402" s="21" t="s">
        <v>10747</v>
      </c>
      <c r="F8402" s="21" t="s">
        <v>1739</v>
      </c>
      <c r="G8402" s="21" t="s">
        <v>42923</v>
      </c>
      <c r="H8402" s="21" t="s">
        <v>41542</v>
      </c>
      <c r="I8402" s="563">
        <v>1324</v>
      </c>
      <c r="J8402" s="1"/>
      <c r="K8402" s="21" t="str">
        <f t="shared" si="120"/>
        <v>20304691</v>
      </c>
      <c r="L8402" s="21" t="s">
        <v>5471</v>
      </c>
      <c r="M8402" s="21" t="s">
        <v>42924</v>
      </c>
      <c r="N8402" s="21"/>
      <c r="O8402" s="21"/>
      <c r="P8402" s="21"/>
    </row>
    <row r="8403" spans="1:16" s="559" customFormat="1" ht="12.75" customHeight="1">
      <c r="A8403" s="21" t="s">
        <v>5198</v>
      </c>
      <c r="B8403" s="21" t="s">
        <v>1735</v>
      </c>
      <c r="C8403" s="21" t="s">
        <v>5471</v>
      </c>
      <c r="D8403" s="21" t="s">
        <v>42925</v>
      </c>
      <c r="E8403" s="21" t="s">
        <v>10747</v>
      </c>
      <c r="F8403" s="21" t="s">
        <v>1739</v>
      </c>
      <c r="G8403" s="21" t="s">
        <v>42926</v>
      </c>
      <c r="H8403" s="21" t="s">
        <v>41542</v>
      </c>
      <c r="I8403" s="563">
        <v>2421.25</v>
      </c>
      <c r="J8403" s="1"/>
      <c r="K8403" s="21" t="str">
        <f t="shared" si="120"/>
        <v>20304691</v>
      </c>
      <c r="L8403" s="21" t="s">
        <v>5471</v>
      </c>
      <c r="M8403" s="21" t="s">
        <v>42927</v>
      </c>
      <c r="N8403" s="21"/>
      <c r="O8403" s="21"/>
      <c r="P8403" s="21"/>
    </row>
    <row r="8404" spans="1:16" s="559" customFormat="1" ht="12.75" customHeight="1">
      <c r="A8404" s="21" t="s">
        <v>5198</v>
      </c>
      <c r="B8404" s="21" t="s">
        <v>1735</v>
      </c>
      <c r="C8404" s="21" t="s">
        <v>5471</v>
      </c>
      <c r="D8404" s="21" t="s">
        <v>8645</v>
      </c>
      <c r="E8404" s="21" t="s">
        <v>10754</v>
      </c>
      <c r="F8404" s="21" t="s">
        <v>1739</v>
      </c>
      <c r="G8404" s="21" t="s">
        <v>42928</v>
      </c>
      <c r="H8404" s="21" t="s">
        <v>41542</v>
      </c>
      <c r="I8404" s="563">
        <v>1466.1</v>
      </c>
      <c r="J8404" s="1"/>
      <c r="K8404" s="21" t="str">
        <f t="shared" si="120"/>
        <v>20304691</v>
      </c>
      <c r="L8404" s="21" t="s">
        <v>5471</v>
      </c>
      <c r="M8404" s="21" t="s">
        <v>42929</v>
      </c>
      <c r="N8404" s="21"/>
      <c r="O8404" s="21"/>
      <c r="P8404" s="21"/>
    </row>
    <row r="8405" spans="1:16" s="559" customFormat="1" ht="12.75" customHeight="1">
      <c r="A8405" s="21" t="s">
        <v>5198</v>
      </c>
      <c r="B8405" s="21" t="s">
        <v>1735</v>
      </c>
      <c r="C8405" s="21" t="s">
        <v>5249</v>
      </c>
      <c r="D8405" s="21" t="s">
        <v>42930</v>
      </c>
      <c r="E8405" s="21" t="s">
        <v>42931</v>
      </c>
      <c r="F8405" s="21" t="s">
        <v>1751</v>
      </c>
      <c r="G8405" s="21" t="s">
        <v>42932</v>
      </c>
      <c r="H8405" s="21" t="s">
        <v>41542</v>
      </c>
      <c r="I8405" s="563">
        <v>624.1</v>
      </c>
      <c r="J8405" s="1"/>
      <c r="K8405" s="21" t="str">
        <f t="shared" si="120"/>
        <v>23324118</v>
      </c>
      <c r="L8405" s="21" t="s">
        <v>5249</v>
      </c>
      <c r="M8405" s="21" t="s">
        <v>42933</v>
      </c>
      <c r="N8405" s="21"/>
      <c r="O8405" s="21"/>
      <c r="P8405" s="21"/>
    </row>
    <row r="8406" spans="1:16" s="559" customFormat="1" ht="12.75" customHeight="1">
      <c r="A8406" s="21" t="s">
        <v>5198</v>
      </c>
      <c r="B8406" s="21" t="s">
        <v>1735</v>
      </c>
      <c r="C8406" s="21" t="s">
        <v>5249</v>
      </c>
      <c r="D8406" s="21" t="s">
        <v>42934</v>
      </c>
      <c r="E8406" s="21" t="s">
        <v>42935</v>
      </c>
      <c r="F8406" s="21" t="s">
        <v>1751</v>
      </c>
      <c r="G8406" s="21" t="s">
        <v>42936</v>
      </c>
      <c r="H8406" s="21" t="s">
        <v>41542</v>
      </c>
      <c r="I8406" s="563">
        <v>1256.0999999999999</v>
      </c>
      <c r="J8406" s="1"/>
      <c r="K8406" s="21" t="str">
        <f t="shared" si="120"/>
        <v>23324118</v>
      </c>
      <c r="L8406" s="21" t="s">
        <v>5249</v>
      </c>
      <c r="M8406" s="21" t="s">
        <v>42937</v>
      </c>
      <c r="N8406" s="21"/>
      <c r="O8406" s="21"/>
      <c r="P8406" s="21"/>
    </row>
    <row r="8407" spans="1:16" s="559" customFormat="1" ht="12.75" customHeight="1">
      <c r="A8407" s="21" t="s">
        <v>5198</v>
      </c>
      <c r="B8407" s="21" t="s">
        <v>1735</v>
      </c>
      <c r="C8407" s="21" t="s">
        <v>16741</v>
      </c>
      <c r="D8407" s="21" t="s">
        <v>42938</v>
      </c>
      <c r="E8407" s="21" t="s">
        <v>27927</v>
      </c>
      <c r="F8407" s="21" t="s">
        <v>1751</v>
      </c>
      <c r="G8407" s="21" t="s">
        <v>42939</v>
      </c>
      <c r="H8407" s="21" t="s">
        <v>41542</v>
      </c>
      <c r="I8407" s="563">
        <v>12481</v>
      </c>
      <c r="J8407" s="1"/>
      <c r="K8407" s="21" t="str">
        <f t="shared" si="120"/>
        <v>80312682</v>
      </c>
      <c r="L8407" s="21" t="s">
        <v>16741</v>
      </c>
      <c r="M8407" s="21" t="s">
        <v>42940</v>
      </c>
      <c r="N8407" s="21"/>
      <c r="O8407" s="21"/>
      <c r="P8407" s="21"/>
    </row>
    <row r="8408" spans="1:16" s="559" customFormat="1" ht="12.75" customHeight="1">
      <c r="A8408" s="21" t="s">
        <v>5198</v>
      </c>
      <c r="B8408" s="21" t="s">
        <v>1735</v>
      </c>
      <c r="C8408" s="21" t="s">
        <v>5221</v>
      </c>
      <c r="D8408" s="21" t="s">
        <v>42941</v>
      </c>
      <c r="E8408" s="21" t="s">
        <v>42942</v>
      </c>
      <c r="F8408" s="21" t="s">
        <v>1751</v>
      </c>
      <c r="G8408" s="21" t="s">
        <v>42013</v>
      </c>
      <c r="H8408" s="21" t="s">
        <v>41542</v>
      </c>
      <c r="I8408" s="563">
        <v>1659</v>
      </c>
      <c r="J8408" s="1"/>
      <c r="K8408" s="21" t="str">
        <f t="shared" si="120"/>
        <v>82631944</v>
      </c>
      <c r="L8408" s="21" t="s">
        <v>5221</v>
      </c>
      <c r="M8408" s="21" t="s">
        <v>42943</v>
      </c>
      <c r="N8408" s="21"/>
      <c r="O8408" s="21"/>
      <c r="P8408" s="21"/>
    </row>
    <row r="8409" spans="1:16" s="559" customFormat="1" ht="12.75" customHeight="1">
      <c r="A8409" s="21" t="s">
        <v>5198</v>
      </c>
      <c r="B8409" s="21" t="s">
        <v>1735</v>
      </c>
      <c r="C8409" s="21" t="s">
        <v>42864</v>
      </c>
      <c r="D8409" s="21" t="s">
        <v>42944</v>
      </c>
      <c r="E8409" s="21" t="s">
        <v>42945</v>
      </c>
      <c r="F8409" s="21" t="s">
        <v>1751</v>
      </c>
      <c r="G8409" s="21" t="s">
        <v>42946</v>
      </c>
      <c r="H8409" s="21" t="s">
        <v>41542</v>
      </c>
      <c r="I8409" s="563">
        <v>600.4</v>
      </c>
      <c r="J8409" s="1"/>
      <c r="K8409" s="21" t="str">
        <f t="shared" si="120"/>
        <v>81414838</v>
      </c>
      <c r="L8409" s="21" t="s">
        <v>42864</v>
      </c>
      <c r="M8409" s="21" t="s">
        <v>42947</v>
      </c>
      <c r="N8409" s="21"/>
      <c r="O8409" s="21"/>
      <c r="P8409" s="21"/>
    </row>
    <row r="8410" spans="1:16" s="559" customFormat="1" ht="12.75" customHeight="1">
      <c r="A8410" s="21" t="s">
        <v>5198</v>
      </c>
      <c r="B8410" s="21" t="s">
        <v>1735</v>
      </c>
      <c r="C8410" s="21" t="s">
        <v>5244</v>
      </c>
      <c r="D8410" s="21" t="s">
        <v>42948</v>
      </c>
      <c r="E8410" s="21" t="s">
        <v>24568</v>
      </c>
      <c r="F8410" s="21" t="s">
        <v>1739</v>
      </c>
      <c r="G8410" s="21" t="s">
        <v>42949</v>
      </c>
      <c r="H8410" s="21" t="s">
        <v>41542</v>
      </c>
      <c r="I8410" s="563">
        <v>180</v>
      </c>
      <c r="J8410" s="1"/>
      <c r="K8410" s="21" t="str">
        <f t="shared" si="120"/>
        <v>90433820</v>
      </c>
      <c r="L8410" s="21" t="s">
        <v>5244</v>
      </c>
      <c r="M8410" s="21" t="s">
        <v>42950</v>
      </c>
      <c r="N8410" s="21"/>
      <c r="O8410" s="21"/>
      <c r="P8410" s="21"/>
    </row>
    <row r="8411" spans="1:16" s="559" customFormat="1" ht="12.75" customHeight="1">
      <c r="A8411" s="21" t="s">
        <v>5198</v>
      </c>
      <c r="B8411" s="21" t="s">
        <v>1735</v>
      </c>
      <c r="C8411" s="21" t="s">
        <v>32624</v>
      </c>
      <c r="D8411" s="21" t="s">
        <v>42951</v>
      </c>
      <c r="E8411" s="21" t="s">
        <v>42952</v>
      </c>
      <c r="F8411" s="21" t="s">
        <v>1751</v>
      </c>
      <c r="G8411" s="21" t="s">
        <v>42953</v>
      </c>
      <c r="H8411" s="21" t="s">
        <v>41542</v>
      </c>
      <c r="I8411" s="563">
        <v>1500</v>
      </c>
      <c r="J8411" s="1"/>
      <c r="K8411" s="21" t="str">
        <f t="shared" si="120"/>
        <v>70219583</v>
      </c>
      <c r="L8411" s="21" t="s">
        <v>32624</v>
      </c>
      <c r="M8411" s="21" t="s">
        <v>42954</v>
      </c>
      <c r="N8411" s="21"/>
      <c r="O8411" s="21"/>
      <c r="P8411" s="21"/>
    </row>
    <row r="8412" spans="1:16" s="559" customFormat="1" ht="12.75" customHeight="1">
      <c r="A8412" s="21" t="s">
        <v>5198</v>
      </c>
      <c r="B8412" s="21" t="s">
        <v>1735</v>
      </c>
      <c r="C8412" s="21" t="s">
        <v>5324</v>
      </c>
      <c r="D8412" s="21" t="s">
        <v>42955</v>
      </c>
      <c r="E8412" s="21" t="s">
        <v>42956</v>
      </c>
      <c r="F8412" s="21" t="s">
        <v>1751</v>
      </c>
      <c r="G8412" s="21" t="s">
        <v>42957</v>
      </c>
      <c r="H8412" s="21" t="s">
        <v>41542</v>
      </c>
      <c r="I8412" s="563">
        <v>1003.3</v>
      </c>
      <c r="J8412" s="1"/>
      <c r="K8412" s="21" t="str">
        <f t="shared" si="120"/>
        <v>97663254</v>
      </c>
      <c r="L8412" s="21" t="s">
        <v>5324</v>
      </c>
      <c r="M8412" s="21" t="s">
        <v>42958</v>
      </c>
      <c r="N8412" s="21"/>
      <c r="O8412" s="21"/>
      <c r="P8412" s="21"/>
    </row>
    <row r="8413" spans="1:16" s="559" customFormat="1" ht="12.75" customHeight="1">
      <c r="A8413" s="21" t="s">
        <v>5198</v>
      </c>
      <c r="B8413" s="21" t="s">
        <v>1735</v>
      </c>
      <c r="C8413" s="21" t="s">
        <v>5362</v>
      </c>
      <c r="D8413" s="21" t="s">
        <v>42959</v>
      </c>
      <c r="E8413" s="21" t="s">
        <v>42960</v>
      </c>
      <c r="F8413" s="21" t="s">
        <v>1751</v>
      </c>
      <c r="G8413" s="21" t="s">
        <v>42961</v>
      </c>
      <c r="H8413" s="21" t="s">
        <v>41542</v>
      </c>
      <c r="I8413" s="563">
        <v>1422</v>
      </c>
      <c r="J8413" s="1"/>
      <c r="K8413" s="21" t="str">
        <f t="shared" si="120"/>
        <v>89029564</v>
      </c>
      <c r="L8413" s="21" t="s">
        <v>5362</v>
      </c>
      <c r="M8413" s="21" t="s">
        <v>42962</v>
      </c>
      <c r="N8413" s="21"/>
      <c r="O8413" s="21"/>
      <c r="P8413" s="21"/>
    </row>
    <row r="8414" spans="1:16" s="559" customFormat="1" ht="12.75" customHeight="1">
      <c r="A8414" s="21" t="s">
        <v>5198</v>
      </c>
      <c r="B8414" s="21" t="s">
        <v>1735</v>
      </c>
      <c r="C8414" s="21" t="s">
        <v>5199</v>
      </c>
      <c r="D8414" s="21" t="s">
        <v>42963</v>
      </c>
      <c r="E8414" s="21" t="s">
        <v>42964</v>
      </c>
      <c r="F8414" s="21" t="s">
        <v>1739</v>
      </c>
      <c r="G8414" s="21" t="s">
        <v>42965</v>
      </c>
      <c r="H8414" s="21" t="s">
        <v>41542</v>
      </c>
      <c r="I8414" s="563">
        <v>500</v>
      </c>
      <c r="J8414" s="1"/>
      <c r="K8414" s="21" t="str">
        <f t="shared" si="120"/>
        <v>96069258</v>
      </c>
      <c r="L8414" s="21" t="s">
        <v>5199</v>
      </c>
      <c r="M8414" s="21" t="s">
        <v>42966</v>
      </c>
      <c r="N8414" s="21"/>
      <c r="O8414" s="21"/>
      <c r="P8414" s="21"/>
    </row>
    <row r="8415" spans="1:16" s="559" customFormat="1" ht="12.75" customHeight="1">
      <c r="A8415" s="21" t="s">
        <v>5198</v>
      </c>
      <c r="B8415" s="21" t="s">
        <v>1735</v>
      </c>
      <c r="C8415" s="21" t="s">
        <v>10962</v>
      </c>
      <c r="D8415" s="21" t="s">
        <v>42967</v>
      </c>
      <c r="E8415" s="21" t="s">
        <v>42968</v>
      </c>
      <c r="F8415" s="21" t="s">
        <v>1739</v>
      </c>
      <c r="G8415" s="21" t="s">
        <v>42969</v>
      </c>
      <c r="H8415" s="21" t="s">
        <v>41542</v>
      </c>
      <c r="I8415" s="563">
        <v>402.9</v>
      </c>
      <c r="J8415" s="1"/>
      <c r="K8415" s="21" t="str">
        <f t="shared" si="120"/>
        <v>23322595</v>
      </c>
      <c r="L8415" s="21" t="s">
        <v>10962</v>
      </c>
      <c r="M8415" s="21" t="s">
        <v>42970</v>
      </c>
      <c r="N8415" s="21"/>
      <c r="O8415" s="21"/>
      <c r="P8415" s="21"/>
    </row>
    <row r="8416" spans="1:16" s="559" customFormat="1" ht="12.75" customHeight="1">
      <c r="A8416" s="21" t="s">
        <v>5198</v>
      </c>
      <c r="B8416" s="21" t="s">
        <v>1735</v>
      </c>
      <c r="C8416" s="21" t="s">
        <v>5413</v>
      </c>
      <c r="D8416" s="21" t="s">
        <v>42971</v>
      </c>
      <c r="E8416" s="21" t="s">
        <v>42972</v>
      </c>
      <c r="F8416" s="21" t="s">
        <v>1751</v>
      </c>
      <c r="G8416" s="21" t="s">
        <v>42973</v>
      </c>
      <c r="H8416" s="21" t="s">
        <v>41542</v>
      </c>
      <c r="I8416" s="563">
        <v>876.9</v>
      </c>
      <c r="J8416" s="1"/>
      <c r="K8416" s="21" t="str">
        <f t="shared" si="120"/>
        <v>81413205</v>
      </c>
      <c r="L8416" s="21" t="s">
        <v>5413</v>
      </c>
      <c r="M8416" s="21" t="s">
        <v>42974</v>
      </c>
      <c r="N8416" s="21"/>
      <c r="O8416" s="21"/>
      <c r="P8416" s="21"/>
    </row>
    <row r="8417" spans="1:16" s="559" customFormat="1" ht="12.75" customHeight="1">
      <c r="A8417" s="21" t="s">
        <v>5198</v>
      </c>
      <c r="B8417" s="21" t="s">
        <v>1735</v>
      </c>
      <c r="C8417" s="21" t="s">
        <v>5408</v>
      </c>
      <c r="D8417" s="21" t="s">
        <v>42975</v>
      </c>
      <c r="E8417" s="21" t="s">
        <v>33490</v>
      </c>
      <c r="F8417" s="21" t="s">
        <v>1751</v>
      </c>
      <c r="G8417" s="21" t="s">
        <v>42976</v>
      </c>
      <c r="H8417" s="21" t="s">
        <v>41542</v>
      </c>
      <c r="I8417" s="563">
        <v>1500</v>
      </c>
      <c r="J8417" s="1"/>
      <c r="K8417" s="21" t="str">
        <f t="shared" si="120"/>
        <v>81414466</v>
      </c>
      <c r="L8417" s="21" t="s">
        <v>5408</v>
      </c>
      <c r="M8417" s="21" t="s">
        <v>42977</v>
      </c>
      <c r="N8417" s="21"/>
      <c r="O8417" s="21"/>
      <c r="P8417" s="21"/>
    </row>
    <row r="8418" spans="1:16" s="559" customFormat="1" ht="12.75" customHeight="1">
      <c r="A8418" s="21" t="s">
        <v>5198</v>
      </c>
      <c r="B8418" s="21" t="s">
        <v>1735</v>
      </c>
      <c r="C8418" s="21" t="s">
        <v>5226</v>
      </c>
      <c r="D8418" s="21" t="s">
        <v>42978</v>
      </c>
      <c r="E8418" s="21" t="s">
        <v>42979</v>
      </c>
      <c r="F8418" s="21" t="s">
        <v>1751</v>
      </c>
      <c r="G8418" s="21" t="s">
        <v>42980</v>
      </c>
      <c r="H8418" s="21" t="s">
        <v>41542</v>
      </c>
      <c r="I8418" s="563">
        <v>790</v>
      </c>
      <c r="J8418" s="1"/>
      <c r="K8418" s="21" t="str">
        <f t="shared" si="120"/>
        <v>96151698</v>
      </c>
      <c r="L8418" s="21" t="s">
        <v>5226</v>
      </c>
      <c r="M8418" s="21" t="s">
        <v>42981</v>
      </c>
      <c r="N8418" s="21"/>
      <c r="O8418" s="21"/>
      <c r="P8418" s="21"/>
    </row>
    <row r="8419" spans="1:16" s="559" customFormat="1" ht="12.75" customHeight="1">
      <c r="A8419" s="21" t="s">
        <v>5198</v>
      </c>
      <c r="B8419" s="21" t="s">
        <v>1735</v>
      </c>
      <c r="C8419" s="21" t="s">
        <v>5221</v>
      </c>
      <c r="D8419" s="21" t="s">
        <v>42982</v>
      </c>
      <c r="E8419" s="21" t="s">
        <v>42983</v>
      </c>
      <c r="F8419" s="21" t="s">
        <v>1739</v>
      </c>
      <c r="G8419" s="21" t="s">
        <v>42984</v>
      </c>
      <c r="H8419" s="21" t="s">
        <v>41542</v>
      </c>
      <c r="I8419" s="563">
        <v>1003.3</v>
      </c>
      <c r="J8419" s="1"/>
      <c r="K8419" s="21" t="str">
        <f t="shared" si="120"/>
        <v>82631944</v>
      </c>
      <c r="L8419" s="21" t="s">
        <v>5221</v>
      </c>
      <c r="M8419" s="21" t="s">
        <v>42985</v>
      </c>
      <c r="N8419" s="21"/>
      <c r="O8419" s="21"/>
      <c r="P8419" s="21"/>
    </row>
    <row r="8420" spans="1:16" s="559" customFormat="1" ht="12.75" customHeight="1">
      <c r="A8420" s="21" t="s">
        <v>5198</v>
      </c>
      <c r="B8420" s="21" t="s">
        <v>1735</v>
      </c>
      <c r="C8420" s="21" t="s">
        <v>5324</v>
      </c>
      <c r="D8420" s="21" t="s">
        <v>42986</v>
      </c>
      <c r="E8420" s="21" t="s">
        <v>42987</v>
      </c>
      <c r="F8420" s="21" t="s">
        <v>1751</v>
      </c>
      <c r="G8420" s="21" t="s">
        <v>42988</v>
      </c>
      <c r="H8420" s="21" t="s">
        <v>41542</v>
      </c>
      <c r="I8420" s="563">
        <v>742.6</v>
      </c>
      <c r="J8420" s="1"/>
      <c r="K8420" s="21" t="str">
        <f t="shared" si="120"/>
        <v>97663254</v>
      </c>
      <c r="L8420" s="21" t="s">
        <v>5324</v>
      </c>
      <c r="M8420" s="21" t="s">
        <v>42989</v>
      </c>
      <c r="N8420" s="21"/>
      <c r="O8420" s="21"/>
      <c r="P8420" s="21"/>
    </row>
    <row r="8421" spans="1:16" s="559" customFormat="1" ht="12.75" customHeight="1">
      <c r="A8421" s="21" t="s">
        <v>5198</v>
      </c>
      <c r="B8421" s="21" t="s">
        <v>1735</v>
      </c>
      <c r="C8421" s="21" t="s">
        <v>10962</v>
      </c>
      <c r="D8421" s="21" t="s">
        <v>42990</v>
      </c>
      <c r="E8421" s="21" t="s">
        <v>42991</v>
      </c>
      <c r="F8421" s="21" t="s">
        <v>1751</v>
      </c>
      <c r="G8421" s="21" t="s">
        <v>42992</v>
      </c>
      <c r="H8421" s="21" t="s">
        <v>41542</v>
      </c>
      <c r="I8421" s="563">
        <v>497.7</v>
      </c>
      <c r="J8421" s="1"/>
      <c r="K8421" s="21" t="str">
        <f t="shared" si="120"/>
        <v>23322595</v>
      </c>
      <c r="L8421" s="21" t="s">
        <v>10962</v>
      </c>
      <c r="M8421" s="21" t="s">
        <v>42993</v>
      </c>
      <c r="N8421" s="21"/>
      <c r="O8421" s="21"/>
      <c r="P8421" s="21"/>
    </row>
    <row r="8422" spans="1:16" s="559" customFormat="1" ht="12.75" customHeight="1">
      <c r="A8422" s="21" t="s">
        <v>5198</v>
      </c>
      <c r="B8422" s="21" t="s">
        <v>1735</v>
      </c>
      <c r="C8422" s="21" t="s">
        <v>19980</v>
      </c>
      <c r="D8422" s="21" t="s">
        <v>42994</v>
      </c>
      <c r="E8422" s="21" t="s">
        <v>42995</v>
      </c>
      <c r="F8422" s="21" t="s">
        <v>1739</v>
      </c>
      <c r="G8422" s="21" t="s">
        <v>42996</v>
      </c>
      <c r="H8422" s="21" t="s">
        <v>41542</v>
      </c>
      <c r="I8422" s="563">
        <v>1303</v>
      </c>
      <c r="J8422" s="1"/>
      <c r="K8422" s="21" t="str">
        <f t="shared" si="120"/>
        <v>97665942</v>
      </c>
      <c r="L8422" s="21" t="s">
        <v>19980</v>
      </c>
      <c r="M8422" s="21" t="s">
        <v>42997</v>
      </c>
      <c r="N8422" s="21"/>
      <c r="O8422" s="21"/>
      <c r="P8422" s="21"/>
    </row>
    <row r="8423" spans="1:16" s="559" customFormat="1" ht="12.75" customHeight="1">
      <c r="A8423" s="21" t="s">
        <v>5198</v>
      </c>
      <c r="B8423" s="21" t="s">
        <v>1735</v>
      </c>
      <c r="C8423" s="21" t="s">
        <v>5263</v>
      </c>
      <c r="D8423" s="21" t="s">
        <v>42998</v>
      </c>
      <c r="E8423" s="21" t="s">
        <v>42999</v>
      </c>
      <c r="F8423" s="21" t="s">
        <v>1739</v>
      </c>
      <c r="G8423" s="21" t="s">
        <v>43000</v>
      </c>
      <c r="H8423" s="21" t="s">
        <v>41542</v>
      </c>
      <c r="I8423" s="563">
        <v>600.4</v>
      </c>
      <c r="J8423" s="1"/>
      <c r="K8423" s="21" t="str">
        <f t="shared" si="120"/>
        <v>21152733</v>
      </c>
      <c r="L8423" s="21" t="s">
        <v>5263</v>
      </c>
      <c r="M8423" s="21" t="s">
        <v>43001</v>
      </c>
      <c r="N8423" s="21"/>
      <c r="O8423" s="21"/>
      <c r="P8423" s="21"/>
    </row>
    <row r="8424" spans="1:16" s="559" customFormat="1" ht="12.75" customHeight="1">
      <c r="A8424" s="21" t="s">
        <v>5198</v>
      </c>
      <c r="B8424" s="21" t="s">
        <v>1735</v>
      </c>
      <c r="C8424" s="21" t="s">
        <v>5319</v>
      </c>
      <c r="D8424" s="21" t="s">
        <v>43002</v>
      </c>
      <c r="E8424" s="21" t="s">
        <v>43003</v>
      </c>
      <c r="F8424" s="21" t="s">
        <v>1751</v>
      </c>
      <c r="G8424" s="21" t="s">
        <v>43004</v>
      </c>
      <c r="H8424" s="21" t="s">
        <v>41542</v>
      </c>
      <c r="I8424" s="563">
        <v>505.6</v>
      </c>
      <c r="J8424" s="1"/>
      <c r="K8424" s="21" t="str">
        <f t="shared" si="120"/>
        <v>93727727</v>
      </c>
      <c r="L8424" s="21" t="s">
        <v>5319</v>
      </c>
      <c r="M8424" s="21" t="s">
        <v>43005</v>
      </c>
      <c r="N8424" s="21"/>
      <c r="O8424" s="21"/>
      <c r="P8424" s="21"/>
    </row>
    <row r="8425" spans="1:16" s="559" customFormat="1" ht="12.75" customHeight="1">
      <c r="A8425" s="21" t="s">
        <v>5198</v>
      </c>
      <c r="B8425" s="21" t="s">
        <v>1735</v>
      </c>
      <c r="C8425" s="21" t="s">
        <v>5413</v>
      </c>
      <c r="D8425" s="21" t="s">
        <v>15641</v>
      </c>
      <c r="E8425" s="21" t="s">
        <v>43006</v>
      </c>
      <c r="F8425" s="21" t="s">
        <v>1739</v>
      </c>
      <c r="G8425" s="21" t="s">
        <v>43007</v>
      </c>
      <c r="H8425" s="21" t="s">
        <v>41542</v>
      </c>
      <c r="I8425" s="563">
        <v>703.1</v>
      </c>
      <c r="J8425" s="1"/>
      <c r="K8425" s="21" t="str">
        <f t="shared" si="120"/>
        <v>81413205</v>
      </c>
      <c r="L8425" s="21" t="s">
        <v>5413</v>
      </c>
      <c r="M8425" s="21" t="s">
        <v>43008</v>
      </c>
      <c r="N8425" s="21"/>
      <c r="O8425" s="21"/>
      <c r="P8425" s="21"/>
    </row>
    <row r="8426" spans="1:16" s="559" customFormat="1" ht="12.75" customHeight="1">
      <c r="A8426" s="21" t="s">
        <v>5198</v>
      </c>
      <c r="B8426" s="21" t="s">
        <v>1735</v>
      </c>
      <c r="C8426" s="21" t="s">
        <v>5314</v>
      </c>
      <c r="D8426" s="21" t="s">
        <v>43009</v>
      </c>
      <c r="E8426" s="21" t="s">
        <v>43010</v>
      </c>
      <c r="F8426" s="21" t="s">
        <v>1739</v>
      </c>
      <c r="G8426" s="21" t="s">
        <v>43011</v>
      </c>
      <c r="H8426" s="21" t="s">
        <v>41542</v>
      </c>
      <c r="I8426" s="563">
        <v>505.6</v>
      </c>
      <c r="J8426" s="1"/>
      <c r="K8426" s="21" t="str">
        <f t="shared" si="120"/>
        <v>81414880</v>
      </c>
      <c r="L8426" s="21" t="s">
        <v>5314</v>
      </c>
      <c r="M8426" s="21" t="s">
        <v>43012</v>
      </c>
      <c r="N8426" s="21"/>
      <c r="O8426" s="21"/>
      <c r="P8426" s="21"/>
    </row>
    <row r="8427" spans="1:16" s="559" customFormat="1" ht="12.75" customHeight="1">
      <c r="A8427" s="21" t="s">
        <v>5198</v>
      </c>
      <c r="B8427" s="21" t="s">
        <v>1735</v>
      </c>
      <c r="C8427" s="21" t="s">
        <v>5226</v>
      </c>
      <c r="D8427" s="21" t="s">
        <v>43013</v>
      </c>
      <c r="E8427" s="21" t="s">
        <v>11131</v>
      </c>
      <c r="F8427" s="21" t="s">
        <v>1739</v>
      </c>
      <c r="G8427" s="21" t="s">
        <v>43014</v>
      </c>
      <c r="H8427" s="21" t="s">
        <v>41542</v>
      </c>
      <c r="I8427" s="563">
        <v>402.9</v>
      </c>
      <c r="J8427" s="1"/>
      <c r="K8427" s="21" t="str">
        <f t="shared" si="120"/>
        <v>96151698</v>
      </c>
      <c r="L8427" s="21" t="s">
        <v>5226</v>
      </c>
      <c r="M8427" s="21" t="s">
        <v>43015</v>
      </c>
      <c r="N8427" s="21"/>
      <c r="O8427" s="21"/>
      <c r="P8427" s="21"/>
    </row>
    <row r="8428" spans="1:16" s="559" customFormat="1" ht="12.75" customHeight="1">
      <c r="A8428" s="21" t="s">
        <v>5198</v>
      </c>
      <c r="B8428" s="21" t="s">
        <v>1735</v>
      </c>
      <c r="C8428" s="21" t="s">
        <v>5624</v>
      </c>
      <c r="D8428" s="21" t="s">
        <v>43016</v>
      </c>
      <c r="E8428" s="21" t="s">
        <v>43017</v>
      </c>
      <c r="F8428" s="21" t="s">
        <v>1751</v>
      </c>
      <c r="G8428" s="21" t="s">
        <v>43018</v>
      </c>
      <c r="H8428" s="21" t="s">
        <v>41542</v>
      </c>
      <c r="I8428" s="563">
        <v>790</v>
      </c>
      <c r="J8428" s="1"/>
      <c r="K8428" s="21" t="str">
        <f t="shared" si="120"/>
        <v>99003624</v>
      </c>
      <c r="L8428" s="21" t="s">
        <v>5624</v>
      </c>
      <c r="M8428" s="21" t="s">
        <v>43019</v>
      </c>
      <c r="N8428" s="21"/>
      <c r="O8428" s="21"/>
      <c r="P8428" s="21"/>
    </row>
    <row r="8429" spans="1:16" s="559" customFormat="1" ht="12.75" customHeight="1">
      <c r="A8429" s="21" t="s">
        <v>5198</v>
      </c>
      <c r="B8429" s="21" t="s">
        <v>1735</v>
      </c>
      <c r="C8429" s="21" t="s">
        <v>39064</v>
      </c>
      <c r="D8429" s="21" t="s">
        <v>7987</v>
      </c>
      <c r="E8429" s="21" t="s">
        <v>43020</v>
      </c>
      <c r="F8429" s="21" t="s">
        <v>1739</v>
      </c>
      <c r="G8429" s="21" t="s">
        <v>43021</v>
      </c>
      <c r="H8429" s="21" t="s">
        <v>41542</v>
      </c>
      <c r="I8429" s="563">
        <v>1003.3</v>
      </c>
      <c r="J8429" s="1"/>
      <c r="K8429" s="21" t="str">
        <f t="shared" si="120"/>
        <v>70211505</v>
      </c>
      <c r="L8429" s="21" t="s">
        <v>39064</v>
      </c>
      <c r="M8429" s="21" t="s">
        <v>43022</v>
      </c>
      <c r="N8429" s="21"/>
      <c r="O8429" s="21"/>
      <c r="P8429" s="21"/>
    </row>
    <row r="8430" spans="1:16" s="559" customFormat="1" ht="12.75" customHeight="1">
      <c r="A8430" s="21" t="s">
        <v>5198</v>
      </c>
      <c r="B8430" s="21" t="s">
        <v>1735</v>
      </c>
      <c r="C8430" s="21" t="s">
        <v>5324</v>
      </c>
      <c r="D8430" s="21" t="s">
        <v>43023</v>
      </c>
      <c r="E8430" s="21" t="s">
        <v>43024</v>
      </c>
      <c r="F8430" s="21" t="s">
        <v>1751</v>
      </c>
      <c r="G8430" s="21" t="s">
        <v>43025</v>
      </c>
      <c r="H8430" s="21" t="s">
        <v>41542</v>
      </c>
      <c r="I8430" s="563">
        <v>1501</v>
      </c>
      <c r="J8430" s="1"/>
      <c r="K8430" s="21" t="str">
        <f t="shared" si="120"/>
        <v>97663254</v>
      </c>
      <c r="L8430" s="21" t="s">
        <v>5324</v>
      </c>
      <c r="M8430" s="21" t="s">
        <v>43026</v>
      </c>
      <c r="N8430" s="21"/>
      <c r="O8430" s="21"/>
      <c r="P8430" s="21"/>
    </row>
    <row r="8431" spans="1:16" s="559" customFormat="1" ht="12.75" customHeight="1">
      <c r="A8431" s="21" t="s">
        <v>5198</v>
      </c>
      <c r="B8431" s="21" t="s">
        <v>1735</v>
      </c>
      <c r="C8431" s="21" t="s">
        <v>5272</v>
      </c>
      <c r="D8431" s="21" t="s">
        <v>43027</v>
      </c>
      <c r="E8431" s="21" t="s">
        <v>43028</v>
      </c>
      <c r="F8431" s="21" t="s">
        <v>1739</v>
      </c>
      <c r="G8431" s="21" t="s">
        <v>43029</v>
      </c>
      <c r="H8431" s="21" t="s">
        <v>41542</v>
      </c>
      <c r="I8431" s="563">
        <v>505.6</v>
      </c>
      <c r="J8431" s="1"/>
      <c r="K8431" s="21" t="str">
        <f t="shared" si="120"/>
        <v>25255981</v>
      </c>
      <c r="L8431" s="21" t="s">
        <v>5272</v>
      </c>
      <c r="M8431" s="21" t="s">
        <v>43030</v>
      </c>
      <c r="N8431" s="21"/>
      <c r="O8431" s="21"/>
      <c r="P8431" s="21"/>
    </row>
    <row r="8432" spans="1:16" s="559" customFormat="1" ht="12.75" customHeight="1">
      <c r="A8432" s="21" t="s">
        <v>5198</v>
      </c>
      <c r="B8432" s="21" t="s">
        <v>1735</v>
      </c>
      <c r="C8432" s="21" t="s">
        <v>5199</v>
      </c>
      <c r="D8432" s="21" t="s">
        <v>43031</v>
      </c>
      <c r="E8432" s="21" t="s">
        <v>43032</v>
      </c>
      <c r="F8432" s="21" t="s">
        <v>1739</v>
      </c>
      <c r="G8432" s="21" t="s">
        <v>43033</v>
      </c>
      <c r="H8432" s="21" t="s">
        <v>41542</v>
      </c>
      <c r="I8432" s="563">
        <v>1000</v>
      </c>
      <c r="J8432" s="1"/>
      <c r="K8432" s="21" t="str">
        <f t="shared" si="120"/>
        <v>96069258</v>
      </c>
      <c r="L8432" s="21" t="s">
        <v>5199</v>
      </c>
      <c r="M8432" s="21" t="s">
        <v>43034</v>
      </c>
      <c r="N8432" s="21"/>
      <c r="O8432" s="21"/>
      <c r="P8432" s="21"/>
    </row>
    <row r="8433" spans="1:16" s="559" customFormat="1" ht="12.75" customHeight="1">
      <c r="A8433" s="21" t="s">
        <v>5198</v>
      </c>
      <c r="B8433" s="21" t="s">
        <v>1735</v>
      </c>
      <c r="C8433" s="21" t="s">
        <v>5668</v>
      </c>
      <c r="D8433" s="21" t="s">
        <v>43035</v>
      </c>
      <c r="E8433" s="21" t="s">
        <v>43036</v>
      </c>
      <c r="F8433" s="21" t="s">
        <v>1739</v>
      </c>
      <c r="G8433" s="21" t="s">
        <v>43037</v>
      </c>
      <c r="H8433" s="21" t="s">
        <v>41542</v>
      </c>
      <c r="I8433" s="563">
        <v>1003.3</v>
      </c>
      <c r="J8433" s="1"/>
      <c r="K8433" s="21" t="str">
        <f t="shared" si="120"/>
        <v>97134653</v>
      </c>
      <c r="L8433" s="21" t="s">
        <v>5668</v>
      </c>
      <c r="M8433" s="21" t="s">
        <v>43038</v>
      </c>
      <c r="N8433" s="21"/>
      <c r="O8433" s="21"/>
      <c r="P8433" s="21"/>
    </row>
    <row r="8434" spans="1:16" s="559" customFormat="1" ht="12.75" customHeight="1">
      <c r="A8434" s="21" t="s">
        <v>5198</v>
      </c>
      <c r="B8434" s="21" t="s">
        <v>1735</v>
      </c>
      <c r="C8434" s="21" t="s">
        <v>5624</v>
      </c>
      <c r="D8434" s="21" t="s">
        <v>43039</v>
      </c>
      <c r="E8434" s="21" t="s">
        <v>43040</v>
      </c>
      <c r="F8434" s="21" t="s">
        <v>1751</v>
      </c>
      <c r="G8434" s="21" t="s">
        <v>43041</v>
      </c>
      <c r="H8434" s="21" t="s">
        <v>41542</v>
      </c>
      <c r="I8434" s="563">
        <v>2133</v>
      </c>
      <c r="J8434" s="1"/>
      <c r="K8434" s="21" t="str">
        <f t="shared" si="120"/>
        <v>99003624</v>
      </c>
      <c r="L8434" s="21" t="s">
        <v>5624</v>
      </c>
      <c r="M8434" s="21" t="s">
        <v>43042</v>
      </c>
      <c r="N8434" s="21"/>
      <c r="O8434" s="21"/>
      <c r="P8434" s="21"/>
    </row>
    <row r="8435" spans="1:16" s="559" customFormat="1" ht="12.75" customHeight="1">
      <c r="A8435" s="21" t="s">
        <v>5198</v>
      </c>
      <c r="B8435" s="21" t="s">
        <v>1735</v>
      </c>
      <c r="C8435" s="21" t="s">
        <v>39064</v>
      </c>
      <c r="D8435" s="21" t="s">
        <v>43043</v>
      </c>
      <c r="E8435" s="21" t="s">
        <v>43044</v>
      </c>
      <c r="F8435" s="21" t="s">
        <v>1751</v>
      </c>
      <c r="G8435" s="21" t="s">
        <v>43045</v>
      </c>
      <c r="H8435" s="21" t="s">
        <v>41542</v>
      </c>
      <c r="I8435" s="563">
        <v>1003.3</v>
      </c>
      <c r="J8435" s="1"/>
      <c r="K8435" s="21" t="str">
        <f t="shared" si="120"/>
        <v>70211505</v>
      </c>
      <c r="L8435" s="21" t="s">
        <v>39064</v>
      </c>
      <c r="M8435" s="21" t="s">
        <v>43046</v>
      </c>
      <c r="N8435" s="21"/>
      <c r="O8435" s="21"/>
      <c r="P8435" s="21"/>
    </row>
    <row r="8436" spans="1:16" s="559" customFormat="1" ht="12.75" customHeight="1">
      <c r="A8436" s="21" t="s">
        <v>5198</v>
      </c>
      <c r="B8436" s="21" t="s">
        <v>1735</v>
      </c>
      <c r="C8436" s="21" t="s">
        <v>5319</v>
      </c>
      <c r="D8436" s="21" t="s">
        <v>43047</v>
      </c>
      <c r="E8436" s="21" t="s">
        <v>43048</v>
      </c>
      <c r="F8436" s="21" t="s">
        <v>1739</v>
      </c>
      <c r="G8436" s="21" t="s">
        <v>43049</v>
      </c>
      <c r="H8436" s="21" t="s">
        <v>41542</v>
      </c>
      <c r="I8436" s="563">
        <v>1903.9</v>
      </c>
      <c r="J8436" s="1"/>
      <c r="K8436" s="21" t="str">
        <f t="shared" si="120"/>
        <v>93727727</v>
      </c>
      <c r="L8436" s="21" t="s">
        <v>5319</v>
      </c>
      <c r="M8436" s="21" t="s">
        <v>43050</v>
      </c>
      <c r="N8436" s="21"/>
      <c r="O8436" s="21"/>
      <c r="P8436" s="21"/>
    </row>
    <row r="8437" spans="1:16" s="559" customFormat="1" ht="12.75" customHeight="1">
      <c r="A8437" s="21" t="s">
        <v>5198</v>
      </c>
      <c r="B8437" s="21" t="s">
        <v>1735</v>
      </c>
      <c r="C8437" s="21" t="s">
        <v>10761</v>
      </c>
      <c r="D8437" s="21" t="s">
        <v>43051</v>
      </c>
      <c r="E8437" s="21" t="s">
        <v>43052</v>
      </c>
      <c r="F8437" s="21" t="s">
        <v>1751</v>
      </c>
      <c r="G8437" s="21" t="s">
        <v>43053</v>
      </c>
      <c r="H8437" s="21" t="s">
        <v>41542</v>
      </c>
      <c r="I8437" s="563">
        <v>497.7</v>
      </c>
      <c r="J8437" s="1"/>
      <c r="K8437" s="21" t="str">
        <f t="shared" si="120"/>
        <v>20951989</v>
      </c>
      <c r="L8437" s="21" t="s">
        <v>10761</v>
      </c>
      <c r="M8437" s="21" t="s">
        <v>43054</v>
      </c>
      <c r="N8437" s="21"/>
      <c r="O8437" s="21"/>
      <c r="P8437" s="21"/>
    </row>
    <row r="8438" spans="1:16" s="559" customFormat="1" ht="12.75" customHeight="1">
      <c r="A8438" s="21" t="s">
        <v>5198</v>
      </c>
      <c r="B8438" s="21" t="s">
        <v>1735</v>
      </c>
      <c r="C8438" s="21" t="s">
        <v>36385</v>
      </c>
      <c r="D8438" s="21" t="s">
        <v>17325</v>
      </c>
      <c r="E8438" s="21" t="s">
        <v>43055</v>
      </c>
      <c r="F8438" s="21" t="s">
        <v>1739</v>
      </c>
      <c r="G8438" s="21" t="s">
        <v>43056</v>
      </c>
      <c r="H8438" s="21" t="s">
        <v>41542</v>
      </c>
      <c r="I8438" s="563">
        <v>1480</v>
      </c>
      <c r="J8438" s="1"/>
      <c r="K8438" s="21" t="str">
        <f t="shared" si="120"/>
        <v>84025550</v>
      </c>
      <c r="L8438" s="21" t="s">
        <v>36385</v>
      </c>
      <c r="M8438" s="21" t="s">
        <v>43057</v>
      </c>
      <c r="N8438" s="21"/>
      <c r="O8438" s="21"/>
      <c r="P8438" s="21"/>
    </row>
    <row r="8439" spans="1:16" s="559" customFormat="1" ht="12.75" customHeight="1">
      <c r="A8439" s="21" t="s">
        <v>5198</v>
      </c>
      <c r="B8439" s="21" t="s">
        <v>1735</v>
      </c>
      <c r="C8439" s="21" t="s">
        <v>5324</v>
      </c>
      <c r="D8439" s="21" t="s">
        <v>43058</v>
      </c>
      <c r="E8439" s="21" t="s">
        <v>43059</v>
      </c>
      <c r="F8439" s="21" t="s">
        <v>1739</v>
      </c>
      <c r="G8439" s="21" t="s">
        <v>43060</v>
      </c>
      <c r="H8439" s="21" t="s">
        <v>41542</v>
      </c>
      <c r="I8439" s="563">
        <v>995.4</v>
      </c>
      <c r="J8439" s="1"/>
      <c r="K8439" s="21" t="str">
        <f t="shared" si="120"/>
        <v>97663254</v>
      </c>
      <c r="L8439" s="21" t="s">
        <v>5324</v>
      </c>
      <c r="M8439" s="21" t="s">
        <v>43061</v>
      </c>
      <c r="N8439" s="21"/>
      <c r="O8439" s="21"/>
      <c r="P8439" s="21"/>
    </row>
    <row r="8440" spans="1:16" s="559" customFormat="1" ht="12.75" customHeight="1">
      <c r="A8440" s="21" t="s">
        <v>5198</v>
      </c>
      <c r="B8440" s="21" t="s">
        <v>1735</v>
      </c>
      <c r="C8440" s="21" t="s">
        <v>10761</v>
      </c>
      <c r="D8440" s="21" t="s">
        <v>43062</v>
      </c>
      <c r="E8440" s="21" t="s">
        <v>43063</v>
      </c>
      <c r="F8440" s="21" t="s">
        <v>1751</v>
      </c>
      <c r="G8440" s="21" t="s">
        <v>43064</v>
      </c>
      <c r="H8440" s="21" t="s">
        <v>41542</v>
      </c>
      <c r="I8440" s="563">
        <v>395</v>
      </c>
      <c r="J8440" s="1"/>
      <c r="K8440" s="21" t="str">
        <f t="shared" si="120"/>
        <v>20951989</v>
      </c>
      <c r="L8440" s="21" t="s">
        <v>10761</v>
      </c>
      <c r="M8440" s="21" t="s">
        <v>43065</v>
      </c>
      <c r="N8440" s="21"/>
      <c r="O8440" s="21"/>
      <c r="P8440" s="21"/>
    </row>
    <row r="8441" spans="1:16" s="559" customFormat="1" ht="12.75" customHeight="1">
      <c r="A8441" s="21" t="s">
        <v>5198</v>
      </c>
      <c r="B8441" s="21" t="s">
        <v>1735</v>
      </c>
      <c r="C8441" s="21" t="s">
        <v>5624</v>
      </c>
      <c r="D8441" s="21" t="s">
        <v>43066</v>
      </c>
      <c r="E8441" s="21" t="s">
        <v>43067</v>
      </c>
      <c r="F8441" s="21" t="s">
        <v>1751</v>
      </c>
      <c r="G8441" s="21" t="s">
        <v>43068</v>
      </c>
      <c r="H8441" s="21" t="s">
        <v>41542</v>
      </c>
      <c r="I8441" s="563">
        <v>505.6</v>
      </c>
      <c r="J8441" s="1"/>
      <c r="K8441" s="21" t="str">
        <f t="shared" si="120"/>
        <v>99003624</v>
      </c>
      <c r="L8441" s="21" t="s">
        <v>5624</v>
      </c>
      <c r="M8441" s="21" t="s">
        <v>43069</v>
      </c>
      <c r="N8441" s="21"/>
      <c r="O8441" s="21"/>
      <c r="P8441" s="21"/>
    </row>
    <row r="8442" spans="1:16" s="559" customFormat="1" ht="12.75" customHeight="1">
      <c r="A8442" s="21" t="s">
        <v>5198</v>
      </c>
      <c r="B8442" s="21" t="s">
        <v>1735</v>
      </c>
      <c r="C8442" s="21" t="s">
        <v>5689</v>
      </c>
      <c r="D8442" s="21" t="s">
        <v>43070</v>
      </c>
      <c r="E8442" s="21" t="s">
        <v>43071</v>
      </c>
      <c r="F8442" s="21" t="s">
        <v>1751</v>
      </c>
      <c r="G8442" s="21" t="s">
        <v>43072</v>
      </c>
      <c r="H8442" s="21" t="s">
        <v>41542</v>
      </c>
      <c r="I8442" s="563">
        <v>1003.3</v>
      </c>
      <c r="J8442" s="1"/>
      <c r="K8442" s="21" t="str">
        <f t="shared" si="120"/>
        <v>85465710</v>
      </c>
      <c r="L8442" s="21" t="s">
        <v>5689</v>
      </c>
      <c r="M8442" s="21" t="s">
        <v>43073</v>
      </c>
      <c r="N8442" s="21"/>
      <c r="O8442" s="21"/>
      <c r="P8442" s="21"/>
    </row>
    <row r="8443" spans="1:16" s="559" customFormat="1" ht="12.75" customHeight="1">
      <c r="A8443" s="21" t="s">
        <v>5198</v>
      </c>
      <c r="B8443" s="21" t="s">
        <v>1735</v>
      </c>
      <c r="C8443" s="21" t="s">
        <v>5199</v>
      </c>
      <c r="D8443" s="21" t="s">
        <v>43074</v>
      </c>
      <c r="E8443" s="21" t="s">
        <v>43075</v>
      </c>
      <c r="F8443" s="21" t="s">
        <v>1751</v>
      </c>
      <c r="G8443" s="21" t="s">
        <v>43076</v>
      </c>
      <c r="H8443" s="21" t="s">
        <v>41542</v>
      </c>
      <c r="I8443" s="563">
        <v>2133</v>
      </c>
      <c r="J8443" s="1"/>
      <c r="K8443" s="21" t="str">
        <f t="shared" si="120"/>
        <v>96069258</v>
      </c>
      <c r="L8443" s="21" t="s">
        <v>5199</v>
      </c>
      <c r="M8443" s="21" t="s">
        <v>43077</v>
      </c>
      <c r="N8443" s="21"/>
      <c r="O8443" s="21"/>
      <c r="P8443" s="21"/>
    </row>
    <row r="8444" spans="1:16" s="559" customFormat="1" ht="12.75" customHeight="1">
      <c r="A8444" s="21" t="s">
        <v>5198</v>
      </c>
      <c r="B8444" s="21" t="s">
        <v>1735</v>
      </c>
      <c r="C8444" s="21" t="s">
        <v>39064</v>
      </c>
      <c r="D8444" s="21" t="s">
        <v>43078</v>
      </c>
      <c r="E8444" s="21" t="s">
        <v>43079</v>
      </c>
      <c r="F8444" s="21" t="s">
        <v>1739</v>
      </c>
      <c r="G8444" s="21" t="s">
        <v>43080</v>
      </c>
      <c r="H8444" s="21" t="s">
        <v>41542</v>
      </c>
      <c r="I8444" s="563">
        <v>497.7</v>
      </c>
      <c r="J8444" s="1"/>
      <c r="K8444" s="21" t="str">
        <f t="shared" si="120"/>
        <v>70211505</v>
      </c>
      <c r="L8444" s="21" t="s">
        <v>39064</v>
      </c>
      <c r="M8444" s="21" t="s">
        <v>43081</v>
      </c>
      <c r="N8444" s="21"/>
      <c r="O8444" s="21"/>
      <c r="P8444" s="21"/>
    </row>
    <row r="8445" spans="1:16" s="559" customFormat="1" ht="12.75" customHeight="1">
      <c r="A8445" s="21" t="s">
        <v>5198</v>
      </c>
      <c r="B8445" s="21" t="s">
        <v>1735</v>
      </c>
      <c r="C8445" s="21" t="s">
        <v>5471</v>
      </c>
      <c r="D8445" s="21" t="s">
        <v>43082</v>
      </c>
      <c r="E8445" s="21" t="s">
        <v>43083</v>
      </c>
      <c r="F8445" s="21" t="s">
        <v>1739</v>
      </c>
      <c r="G8445" s="21" t="s">
        <v>43084</v>
      </c>
      <c r="H8445" s="21" t="s">
        <v>41542</v>
      </c>
      <c r="I8445" s="563">
        <v>790</v>
      </c>
      <c r="J8445" s="1"/>
      <c r="K8445" s="21" t="str">
        <f t="shared" si="120"/>
        <v>20304691</v>
      </c>
      <c r="L8445" s="21" t="s">
        <v>5471</v>
      </c>
      <c r="M8445" s="21" t="s">
        <v>43085</v>
      </c>
      <c r="N8445" s="21"/>
      <c r="O8445" s="21"/>
      <c r="P8445" s="21"/>
    </row>
    <row r="8446" spans="1:16" s="559" customFormat="1" ht="12.75" customHeight="1">
      <c r="A8446" s="21" t="s">
        <v>5198</v>
      </c>
      <c r="B8446" s="21" t="s">
        <v>1735</v>
      </c>
      <c r="C8446" s="21" t="s">
        <v>5272</v>
      </c>
      <c r="D8446" s="21" t="s">
        <v>43086</v>
      </c>
      <c r="E8446" s="21" t="s">
        <v>43087</v>
      </c>
      <c r="F8446" s="21" t="s">
        <v>1751</v>
      </c>
      <c r="G8446" s="21" t="s">
        <v>43088</v>
      </c>
      <c r="H8446" s="21" t="s">
        <v>41542</v>
      </c>
      <c r="I8446" s="563">
        <v>2140</v>
      </c>
      <c r="J8446" s="1"/>
      <c r="K8446" s="21" t="str">
        <f t="shared" si="120"/>
        <v>25255981</v>
      </c>
      <c r="L8446" s="21" t="s">
        <v>5272</v>
      </c>
      <c r="M8446" s="21" t="s">
        <v>43089</v>
      </c>
      <c r="N8446" s="21"/>
      <c r="O8446" s="21"/>
      <c r="P8446" s="21"/>
    </row>
    <row r="8447" spans="1:16" s="559" customFormat="1" ht="12.75" customHeight="1">
      <c r="A8447" s="21" t="s">
        <v>5198</v>
      </c>
      <c r="B8447" s="21" t="s">
        <v>1735</v>
      </c>
      <c r="C8447" s="21" t="s">
        <v>32624</v>
      </c>
      <c r="D8447" s="21" t="s">
        <v>43090</v>
      </c>
      <c r="E8447" s="21" t="s">
        <v>43091</v>
      </c>
      <c r="F8447" s="21" t="s">
        <v>1751</v>
      </c>
      <c r="G8447" s="21" t="s">
        <v>43092</v>
      </c>
      <c r="H8447" s="21" t="s">
        <v>41542</v>
      </c>
      <c r="I8447" s="563">
        <v>1003.3</v>
      </c>
      <c r="J8447" s="1"/>
      <c r="K8447" s="21" t="str">
        <f t="shared" si="120"/>
        <v>70219583</v>
      </c>
      <c r="L8447" s="21" t="s">
        <v>32624</v>
      </c>
      <c r="M8447" s="21" t="s">
        <v>43093</v>
      </c>
      <c r="N8447" s="21"/>
      <c r="O8447" s="21"/>
      <c r="P8447" s="21"/>
    </row>
    <row r="8448" spans="1:16" s="559" customFormat="1" ht="12.75" customHeight="1">
      <c r="A8448" s="21" t="s">
        <v>5198</v>
      </c>
      <c r="B8448" s="21" t="s">
        <v>1735</v>
      </c>
      <c r="C8448" s="21" t="s">
        <v>5226</v>
      </c>
      <c r="D8448" s="21" t="s">
        <v>43094</v>
      </c>
      <c r="E8448" s="21" t="s">
        <v>43095</v>
      </c>
      <c r="F8448" s="21" t="s">
        <v>1751</v>
      </c>
      <c r="G8448" s="21" t="s">
        <v>43096</v>
      </c>
      <c r="H8448" s="21" t="s">
        <v>41542</v>
      </c>
      <c r="I8448" s="563">
        <v>350</v>
      </c>
      <c r="J8448" s="1"/>
      <c r="K8448" s="21" t="str">
        <f t="shared" si="120"/>
        <v>96151698</v>
      </c>
      <c r="L8448" s="21" t="s">
        <v>5226</v>
      </c>
      <c r="M8448" s="21" t="s">
        <v>43097</v>
      </c>
      <c r="N8448" s="21"/>
      <c r="O8448" s="21"/>
      <c r="P8448" s="21"/>
    </row>
    <row r="8449" spans="1:16" s="559" customFormat="1" ht="12.75" customHeight="1">
      <c r="A8449" s="21" t="s">
        <v>5198</v>
      </c>
      <c r="B8449" s="21" t="s">
        <v>1735</v>
      </c>
      <c r="C8449" s="21" t="s">
        <v>39064</v>
      </c>
      <c r="D8449" s="21" t="s">
        <v>43098</v>
      </c>
      <c r="E8449" s="21" t="s">
        <v>43099</v>
      </c>
      <c r="F8449" s="21" t="s">
        <v>1739</v>
      </c>
      <c r="G8449" s="21" t="s">
        <v>43100</v>
      </c>
      <c r="H8449" s="21" t="s">
        <v>41542</v>
      </c>
      <c r="I8449" s="563">
        <v>2140.9</v>
      </c>
      <c r="J8449" s="1"/>
      <c r="K8449" s="21" t="str">
        <f t="shared" si="120"/>
        <v>70211505</v>
      </c>
      <c r="L8449" s="21" t="s">
        <v>39064</v>
      </c>
      <c r="M8449" s="21" t="s">
        <v>43101</v>
      </c>
      <c r="N8449" s="21"/>
      <c r="O8449" s="21"/>
      <c r="P8449" s="21"/>
    </row>
    <row r="8450" spans="1:16" s="559" customFormat="1" ht="12.75" customHeight="1">
      <c r="A8450" s="21" t="s">
        <v>5198</v>
      </c>
      <c r="B8450" s="21" t="s">
        <v>1735</v>
      </c>
      <c r="C8450" s="21" t="s">
        <v>5471</v>
      </c>
      <c r="D8450" s="21" t="s">
        <v>43102</v>
      </c>
      <c r="E8450" s="21" t="s">
        <v>43103</v>
      </c>
      <c r="F8450" s="21" t="s">
        <v>1739</v>
      </c>
      <c r="G8450" s="21" t="s">
        <v>43104</v>
      </c>
      <c r="H8450" s="21" t="s">
        <v>41542</v>
      </c>
      <c r="I8450" s="563">
        <v>703.1</v>
      </c>
      <c r="J8450" s="1"/>
      <c r="K8450" s="21" t="str">
        <f t="shared" si="120"/>
        <v>20304691</v>
      </c>
      <c r="L8450" s="21" t="s">
        <v>5471</v>
      </c>
      <c r="M8450" s="21" t="s">
        <v>43105</v>
      </c>
      <c r="N8450" s="21"/>
      <c r="O8450" s="21"/>
      <c r="P8450" s="21"/>
    </row>
    <row r="8451" spans="1:16" s="559" customFormat="1" ht="12.75" customHeight="1">
      <c r="A8451" s="21" t="s">
        <v>5198</v>
      </c>
      <c r="B8451" s="21" t="s">
        <v>1735</v>
      </c>
      <c r="C8451" s="21" t="s">
        <v>5471</v>
      </c>
      <c r="D8451" s="21" t="s">
        <v>43106</v>
      </c>
      <c r="E8451" s="21" t="s">
        <v>43107</v>
      </c>
      <c r="F8451" s="21" t="s">
        <v>1739</v>
      </c>
      <c r="G8451" s="21" t="s">
        <v>43108</v>
      </c>
      <c r="H8451" s="21" t="s">
        <v>41542</v>
      </c>
      <c r="I8451" s="563">
        <v>553</v>
      </c>
      <c r="J8451" s="1"/>
      <c r="K8451" s="21" t="str">
        <f t="shared" si="120"/>
        <v>20304691</v>
      </c>
      <c r="L8451" s="21" t="s">
        <v>5471</v>
      </c>
      <c r="M8451" s="21" t="s">
        <v>43109</v>
      </c>
      <c r="N8451" s="21"/>
      <c r="O8451" s="21"/>
      <c r="P8451" s="21"/>
    </row>
    <row r="8452" spans="1:16" s="559" customFormat="1" ht="12.75" customHeight="1">
      <c r="A8452" s="21" t="s">
        <v>5198</v>
      </c>
      <c r="B8452" s="21" t="s">
        <v>1735</v>
      </c>
      <c r="C8452" s="21" t="s">
        <v>42864</v>
      </c>
      <c r="D8452" s="21" t="s">
        <v>43110</v>
      </c>
      <c r="E8452" s="21" t="s">
        <v>43111</v>
      </c>
      <c r="F8452" s="21" t="s">
        <v>1751</v>
      </c>
      <c r="G8452" s="21" t="s">
        <v>43112</v>
      </c>
      <c r="H8452" s="21" t="s">
        <v>41542</v>
      </c>
      <c r="I8452" s="563">
        <v>1540.5</v>
      </c>
      <c r="J8452" s="1"/>
      <c r="K8452" s="21" t="str">
        <f t="shared" si="120"/>
        <v>81414838</v>
      </c>
      <c r="L8452" s="21" t="s">
        <v>42864</v>
      </c>
      <c r="M8452" s="21" t="s">
        <v>43113</v>
      </c>
      <c r="N8452" s="21"/>
      <c r="O8452" s="21"/>
      <c r="P8452" s="21"/>
    </row>
    <row r="8453" spans="1:16" s="559" customFormat="1" ht="12.75" customHeight="1">
      <c r="A8453" s="21" t="s">
        <v>5198</v>
      </c>
      <c r="B8453" s="21" t="s">
        <v>1735</v>
      </c>
      <c r="C8453" s="21" t="s">
        <v>39064</v>
      </c>
      <c r="D8453" s="21" t="s">
        <v>43114</v>
      </c>
      <c r="E8453" s="21" t="s">
        <v>43115</v>
      </c>
      <c r="F8453" s="21" t="s">
        <v>1751</v>
      </c>
      <c r="G8453" s="21" t="s">
        <v>43116</v>
      </c>
      <c r="H8453" s="21" t="s">
        <v>41542</v>
      </c>
      <c r="I8453" s="563">
        <v>810</v>
      </c>
      <c r="J8453" s="1"/>
      <c r="K8453" s="21" t="str">
        <f t="shared" si="120"/>
        <v>70211505</v>
      </c>
      <c r="L8453" s="21" t="s">
        <v>39064</v>
      </c>
      <c r="M8453" s="21" t="s">
        <v>43117</v>
      </c>
      <c r="N8453" s="21"/>
      <c r="O8453" s="21"/>
      <c r="P8453" s="21"/>
    </row>
    <row r="8454" spans="1:16" s="559" customFormat="1" ht="12.75" customHeight="1">
      <c r="A8454" s="21" t="s">
        <v>5198</v>
      </c>
      <c r="B8454" s="21" t="s">
        <v>1735</v>
      </c>
      <c r="C8454" s="21" t="s">
        <v>16741</v>
      </c>
      <c r="D8454" s="21" t="s">
        <v>43118</v>
      </c>
      <c r="E8454" s="21" t="s">
        <v>43119</v>
      </c>
      <c r="F8454" s="21" t="s">
        <v>1751</v>
      </c>
      <c r="G8454" s="21" t="s">
        <v>43120</v>
      </c>
      <c r="H8454" s="21" t="s">
        <v>41542</v>
      </c>
      <c r="I8454" s="563">
        <v>1501</v>
      </c>
      <c r="J8454" s="1"/>
      <c r="K8454" s="21" t="str">
        <f t="shared" si="120"/>
        <v>80312682</v>
      </c>
      <c r="L8454" s="21" t="s">
        <v>16741</v>
      </c>
      <c r="M8454" s="21" t="s">
        <v>43121</v>
      </c>
      <c r="N8454" s="21"/>
      <c r="O8454" s="21"/>
      <c r="P8454" s="21"/>
    </row>
    <row r="8455" spans="1:16" s="559" customFormat="1" ht="12.75" customHeight="1">
      <c r="A8455" s="21" t="s">
        <v>5198</v>
      </c>
      <c r="B8455" s="21" t="s">
        <v>1735</v>
      </c>
      <c r="C8455" s="21" t="s">
        <v>19980</v>
      </c>
      <c r="D8455" s="822" t="s">
        <v>43122</v>
      </c>
      <c r="E8455" s="822" t="s">
        <v>42995</v>
      </c>
      <c r="F8455" s="822"/>
      <c r="G8455" s="822" t="s">
        <v>43123</v>
      </c>
      <c r="H8455" s="822" t="s">
        <v>1742</v>
      </c>
      <c r="I8455" s="823">
        <v>-1303.5</v>
      </c>
      <c r="J8455" s="1"/>
      <c r="K8455" s="21" t="str">
        <f t="shared" si="120"/>
        <v>97665942</v>
      </c>
      <c r="L8455" s="21" t="s">
        <v>19980</v>
      </c>
      <c r="M8455" s="21" t="s">
        <v>43124</v>
      </c>
      <c r="N8455" s="21"/>
      <c r="O8455" s="21"/>
      <c r="P8455" s="21"/>
    </row>
    <row r="8456" spans="1:16" s="559" customFormat="1" ht="12.75" customHeight="1">
      <c r="A8456" s="21" t="s">
        <v>5198</v>
      </c>
      <c r="B8456" s="21" t="s">
        <v>1735</v>
      </c>
      <c r="C8456" s="21" t="s">
        <v>19980</v>
      </c>
      <c r="D8456" s="822" t="s">
        <v>43122</v>
      </c>
      <c r="E8456" s="822" t="s">
        <v>42995</v>
      </c>
      <c r="F8456" s="822"/>
      <c r="G8456" s="822" t="s">
        <v>43125</v>
      </c>
      <c r="H8456" s="822" t="s">
        <v>1742</v>
      </c>
      <c r="I8456" s="563">
        <v>1303.5</v>
      </c>
      <c r="J8456" s="563">
        <f>SUM(I8385:I8456)</f>
        <v>84407.050000000017</v>
      </c>
      <c r="K8456" s="21" t="str">
        <f t="shared" si="120"/>
        <v>97665942</v>
      </c>
      <c r="L8456" s="21" t="s">
        <v>19980</v>
      </c>
      <c r="M8456" s="21" t="s">
        <v>43126</v>
      </c>
      <c r="N8456" s="21"/>
      <c r="O8456" s="21"/>
      <c r="P8456" s="21"/>
    </row>
    <row r="8457" spans="1:16" s="559" customFormat="1" ht="12.75" customHeight="1">
      <c r="A8457" s="21" t="s">
        <v>5198</v>
      </c>
      <c r="B8457" s="21" t="s">
        <v>1735</v>
      </c>
      <c r="C8457" s="21" t="s">
        <v>5199</v>
      </c>
      <c r="D8457" s="21" t="s">
        <v>41203</v>
      </c>
      <c r="E8457" s="21" t="s">
        <v>41204</v>
      </c>
      <c r="F8457" s="21" t="s">
        <v>1751</v>
      </c>
      <c r="G8457" s="21" t="s">
        <v>41205</v>
      </c>
      <c r="H8457" s="21" t="s">
        <v>39960</v>
      </c>
      <c r="I8457" s="687">
        <v>505.6</v>
      </c>
      <c r="J8457" s="1"/>
      <c r="K8457" s="21" t="str">
        <f t="shared" si="120"/>
        <v>96069258</v>
      </c>
      <c r="L8457" s="21" t="s">
        <v>5199</v>
      </c>
      <c r="M8457" s="21" t="s">
        <v>41206</v>
      </c>
      <c r="N8457" s="21"/>
      <c r="O8457" s="21"/>
      <c r="P8457" s="21"/>
    </row>
    <row r="8458" spans="1:16" s="559" customFormat="1" ht="12.75" customHeight="1">
      <c r="A8458" s="21" t="s">
        <v>5198</v>
      </c>
      <c r="B8458" s="21" t="s">
        <v>1735</v>
      </c>
      <c r="C8458" s="21" t="s">
        <v>5199</v>
      </c>
      <c r="D8458" s="21" t="s">
        <v>41207</v>
      </c>
      <c r="E8458" s="21" t="s">
        <v>41208</v>
      </c>
      <c r="F8458" s="21" t="s">
        <v>1739</v>
      </c>
      <c r="G8458" s="21" t="s">
        <v>41209</v>
      </c>
      <c r="H8458" s="21" t="s">
        <v>39960</v>
      </c>
      <c r="I8458" s="687">
        <v>1074.4000000000001</v>
      </c>
      <c r="J8458" s="1"/>
      <c r="K8458" s="21" t="str">
        <f t="shared" si="120"/>
        <v>96069258</v>
      </c>
      <c r="L8458" s="21" t="s">
        <v>5199</v>
      </c>
      <c r="M8458" s="21" t="s">
        <v>41210</v>
      </c>
      <c r="N8458" s="21"/>
      <c r="O8458" s="21"/>
      <c r="P8458" s="21"/>
    </row>
    <row r="8459" spans="1:16" s="559" customFormat="1" ht="12.75" customHeight="1">
      <c r="A8459" s="21" t="s">
        <v>5198</v>
      </c>
      <c r="B8459" s="21" t="s">
        <v>1735</v>
      </c>
      <c r="C8459" s="21" t="s">
        <v>16741</v>
      </c>
      <c r="D8459" s="21" t="s">
        <v>41211</v>
      </c>
      <c r="E8459" s="21" t="s">
        <v>41212</v>
      </c>
      <c r="F8459" s="21" t="s">
        <v>1739</v>
      </c>
      <c r="G8459" s="21" t="s">
        <v>41213</v>
      </c>
      <c r="H8459" s="21" t="s">
        <v>39960</v>
      </c>
      <c r="I8459" s="687">
        <v>200</v>
      </c>
      <c r="J8459" s="1"/>
      <c r="K8459" s="21" t="str">
        <f t="shared" si="120"/>
        <v>80312682</v>
      </c>
      <c r="L8459" s="21" t="s">
        <v>16741</v>
      </c>
      <c r="M8459" s="21" t="s">
        <v>41214</v>
      </c>
      <c r="N8459" s="21"/>
      <c r="O8459" s="21"/>
      <c r="P8459" s="21"/>
    </row>
    <row r="8460" spans="1:16" s="559" customFormat="1" ht="12.75" customHeight="1">
      <c r="A8460" s="21" t="s">
        <v>5198</v>
      </c>
      <c r="B8460" s="21" t="s">
        <v>1735</v>
      </c>
      <c r="C8460" s="21" t="s">
        <v>16741</v>
      </c>
      <c r="D8460" s="21" t="s">
        <v>41215</v>
      </c>
      <c r="E8460" s="21" t="s">
        <v>41216</v>
      </c>
      <c r="F8460" s="21" t="s">
        <v>1751</v>
      </c>
      <c r="G8460" s="21" t="s">
        <v>41217</v>
      </c>
      <c r="H8460" s="21" t="s">
        <v>39960</v>
      </c>
      <c r="I8460" s="687">
        <v>497.7</v>
      </c>
      <c r="J8460" s="1"/>
      <c r="K8460" s="21" t="str">
        <f t="shared" si="120"/>
        <v>80312682</v>
      </c>
      <c r="L8460" s="21" t="s">
        <v>16741</v>
      </c>
      <c r="M8460" s="21" t="s">
        <v>41218</v>
      </c>
      <c r="N8460" s="21"/>
      <c r="O8460" s="21"/>
      <c r="P8460" s="21"/>
    </row>
    <row r="8461" spans="1:16" s="559" customFormat="1" ht="12.75" customHeight="1">
      <c r="A8461" s="21" t="s">
        <v>5198</v>
      </c>
      <c r="B8461" s="21" t="s">
        <v>1735</v>
      </c>
      <c r="C8461" s="21" t="s">
        <v>5231</v>
      </c>
      <c r="D8461" s="21" t="s">
        <v>41219</v>
      </c>
      <c r="E8461" s="21" t="s">
        <v>41220</v>
      </c>
      <c r="F8461" s="21" t="s">
        <v>1751</v>
      </c>
      <c r="G8461" s="21" t="s">
        <v>41221</v>
      </c>
      <c r="H8461" s="21" t="s">
        <v>39960</v>
      </c>
      <c r="I8461" s="687">
        <v>1461.5</v>
      </c>
      <c r="J8461" s="1"/>
      <c r="K8461" s="21" t="str">
        <f t="shared" ref="K8461:K8524" si="121">MID(M8461,1,8)</f>
        <v>21444164</v>
      </c>
      <c r="L8461" s="21" t="s">
        <v>5231</v>
      </c>
      <c r="M8461" s="21" t="s">
        <v>41222</v>
      </c>
      <c r="N8461" s="21"/>
      <c r="O8461" s="21"/>
      <c r="P8461" s="21"/>
    </row>
    <row r="8462" spans="1:16" s="559" customFormat="1" ht="12.75" customHeight="1">
      <c r="A8462" s="21" t="s">
        <v>5198</v>
      </c>
      <c r="B8462" s="21" t="s">
        <v>1735</v>
      </c>
      <c r="C8462" s="21" t="s">
        <v>5231</v>
      </c>
      <c r="D8462" s="21" t="s">
        <v>41223</v>
      </c>
      <c r="E8462" s="21" t="s">
        <v>41224</v>
      </c>
      <c r="F8462" s="21" t="s">
        <v>1751</v>
      </c>
      <c r="G8462" s="21" t="s">
        <v>41225</v>
      </c>
      <c r="H8462" s="21" t="s">
        <v>39960</v>
      </c>
      <c r="I8462" s="687">
        <v>616.20000000000005</v>
      </c>
      <c r="J8462" s="1"/>
      <c r="K8462" s="21" t="str">
        <f t="shared" si="121"/>
        <v>21444164</v>
      </c>
      <c r="L8462" s="21" t="s">
        <v>5231</v>
      </c>
      <c r="M8462" s="21" t="s">
        <v>41226</v>
      </c>
      <c r="N8462" s="21"/>
      <c r="O8462" s="21"/>
      <c r="P8462" s="21"/>
    </row>
    <row r="8463" spans="1:16" s="559" customFormat="1" ht="12.75" customHeight="1">
      <c r="A8463" s="21" t="s">
        <v>5198</v>
      </c>
      <c r="B8463" s="21" t="s">
        <v>1735</v>
      </c>
      <c r="C8463" s="21" t="s">
        <v>5309</v>
      </c>
      <c r="D8463" s="21" t="s">
        <v>41227</v>
      </c>
      <c r="E8463" s="21" t="s">
        <v>41228</v>
      </c>
      <c r="F8463" s="21" t="s">
        <v>1739</v>
      </c>
      <c r="G8463" s="21" t="s">
        <v>41229</v>
      </c>
      <c r="H8463" s="21" t="s">
        <v>39960</v>
      </c>
      <c r="I8463" s="687">
        <v>505.6</v>
      </c>
      <c r="J8463" s="1"/>
      <c r="K8463" s="21" t="str">
        <f t="shared" si="121"/>
        <v>80220592</v>
      </c>
      <c r="L8463" s="21" t="s">
        <v>5309</v>
      </c>
      <c r="M8463" s="21" t="s">
        <v>41230</v>
      </c>
      <c r="N8463" s="21"/>
      <c r="O8463" s="21"/>
      <c r="P8463" s="21"/>
    </row>
    <row r="8464" spans="1:16" s="559" customFormat="1" ht="12.75" customHeight="1">
      <c r="A8464" s="21" t="s">
        <v>5198</v>
      </c>
      <c r="B8464" s="21" t="s">
        <v>1735</v>
      </c>
      <c r="C8464" s="21" t="s">
        <v>5314</v>
      </c>
      <c r="D8464" s="21" t="s">
        <v>41231</v>
      </c>
      <c r="E8464" s="21" t="s">
        <v>5316</v>
      </c>
      <c r="F8464" s="21" t="s">
        <v>1751</v>
      </c>
      <c r="G8464" s="21" t="s">
        <v>41232</v>
      </c>
      <c r="H8464" s="21" t="s">
        <v>39960</v>
      </c>
      <c r="I8464" s="687">
        <v>1580</v>
      </c>
      <c r="J8464" s="1"/>
      <c r="K8464" s="21" t="str">
        <f t="shared" si="121"/>
        <v>81414880</v>
      </c>
      <c r="L8464" s="21" t="s">
        <v>5314</v>
      </c>
      <c r="M8464" s="21" t="s">
        <v>41233</v>
      </c>
      <c r="N8464" s="21"/>
      <c r="O8464" s="21"/>
      <c r="P8464" s="21"/>
    </row>
    <row r="8465" spans="1:16" s="559" customFormat="1" ht="12.75" customHeight="1">
      <c r="A8465" s="21" t="s">
        <v>5198</v>
      </c>
      <c r="B8465" s="21" t="s">
        <v>1735</v>
      </c>
      <c r="C8465" s="21" t="s">
        <v>5689</v>
      </c>
      <c r="D8465" s="21" t="s">
        <v>41234</v>
      </c>
      <c r="E8465" s="21" t="s">
        <v>41235</v>
      </c>
      <c r="F8465" s="21" t="s">
        <v>1751</v>
      </c>
      <c r="G8465" s="21" t="s">
        <v>41236</v>
      </c>
      <c r="H8465" s="21" t="s">
        <v>39960</v>
      </c>
      <c r="I8465" s="687">
        <v>790</v>
      </c>
      <c r="J8465" s="1"/>
      <c r="K8465" s="21" t="str">
        <f t="shared" si="121"/>
        <v>85465710</v>
      </c>
      <c r="L8465" s="21" t="s">
        <v>5689</v>
      </c>
      <c r="M8465" s="21" t="s">
        <v>41237</v>
      </c>
      <c r="N8465" s="21"/>
      <c r="O8465" s="21"/>
      <c r="P8465" s="21"/>
    </row>
    <row r="8466" spans="1:16" s="559" customFormat="1" ht="12.75" customHeight="1">
      <c r="A8466" s="21" t="s">
        <v>5198</v>
      </c>
      <c r="B8466" s="21" t="s">
        <v>1735</v>
      </c>
      <c r="C8466" s="21" t="s">
        <v>5231</v>
      </c>
      <c r="D8466" s="21" t="s">
        <v>41238</v>
      </c>
      <c r="E8466" s="21" t="s">
        <v>41239</v>
      </c>
      <c r="F8466" s="21" t="s">
        <v>1751</v>
      </c>
      <c r="G8466" s="21" t="s">
        <v>41240</v>
      </c>
      <c r="H8466" s="21" t="s">
        <v>39960</v>
      </c>
      <c r="I8466" s="687">
        <v>600.4</v>
      </c>
      <c r="J8466" s="1"/>
      <c r="K8466" s="21" t="str">
        <f t="shared" si="121"/>
        <v>21444164</v>
      </c>
      <c r="L8466" s="21" t="s">
        <v>5231</v>
      </c>
      <c r="M8466" s="21" t="s">
        <v>41241</v>
      </c>
      <c r="N8466" s="21"/>
      <c r="O8466" s="21"/>
      <c r="P8466" s="21"/>
    </row>
    <row r="8467" spans="1:16" s="559" customFormat="1" ht="12.75" customHeight="1">
      <c r="A8467" s="21" t="s">
        <v>5198</v>
      </c>
      <c r="B8467" s="21" t="s">
        <v>1735</v>
      </c>
      <c r="C8467" s="21" t="s">
        <v>5408</v>
      </c>
      <c r="D8467" s="21" t="s">
        <v>41242</v>
      </c>
      <c r="E8467" s="21" t="s">
        <v>41243</v>
      </c>
      <c r="F8467" s="21" t="s">
        <v>1751</v>
      </c>
      <c r="G8467" s="21" t="s">
        <v>41244</v>
      </c>
      <c r="H8467" s="21" t="s">
        <v>39960</v>
      </c>
      <c r="I8467" s="687">
        <v>1603.7</v>
      </c>
      <c r="J8467" s="1"/>
      <c r="K8467" s="21" t="str">
        <f t="shared" si="121"/>
        <v>81414466</v>
      </c>
      <c r="L8467" s="21" t="s">
        <v>5408</v>
      </c>
      <c r="M8467" s="21" t="s">
        <v>41245</v>
      </c>
      <c r="N8467" s="21"/>
      <c r="O8467" s="21"/>
      <c r="P8467" s="21"/>
    </row>
    <row r="8468" spans="1:16" s="559" customFormat="1" ht="12.75" customHeight="1">
      <c r="A8468" s="21" t="s">
        <v>5198</v>
      </c>
      <c r="B8468" s="21" t="s">
        <v>1735</v>
      </c>
      <c r="C8468" s="21" t="s">
        <v>5231</v>
      </c>
      <c r="D8468" s="21" t="s">
        <v>41246</v>
      </c>
      <c r="E8468" s="21" t="s">
        <v>41247</v>
      </c>
      <c r="F8468" s="21" t="s">
        <v>1739</v>
      </c>
      <c r="G8468" s="21" t="s">
        <v>41248</v>
      </c>
      <c r="H8468" s="21" t="s">
        <v>39960</v>
      </c>
      <c r="I8468" s="687">
        <v>513.5</v>
      </c>
      <c r="J8468" s="1"/>
      <c r="K8468" s="21" t="str">
        <f t="shared" si="121"/>
        <v>21444164</v>
      </c>
      <c r="L8468" s="21" t="s">
        <v>5231</v>
      </c>
      <c r="M8468" s="21" t="s">
        <v>41249</v>
      </c>
      <c r="N8468" s="21"/>
      <c r="O8468" s="21"/>
      <c r="P8468" s="21"/>
    </row>
    <row r="8469" spans="1:16" s="559" customFormat="1" ht="12.75" customHeight="1">
      <c r="A8469" s="21" t="s">
        <v>5198</v>
      </c>
      <c r="B8469" s="21" t="s">
        <v>1735</v>
      </c>
      <c r="C8469" s="21" t="s">
        <v>5689</v>
      </c>
      <c r="D8469" s="21" t="s">
        <v>41250</v>
      </c>
      <c r="E8469" s="21" t="s">
        <v>41251</v>
      </c>
      <c r="F8469" s="21" t="s">
        <v>1751</v>
      </c>
      <c r="G8469" s="21" t="s">
        <v>41252</v>
      </c>
      <c r="H8469" s="21" t="s">
        <v>39960</v>
      </c>
      <c r="I8469" s="687">
        <v>1003.3</v>
      </c>
      <c r="J8469" s="1"/>
      <c r="K8469" s="21" t="str">
        <f t="shared" si="121"/>
        <v>85465710</v>
      </c>
      <c r="L8469" s="21" t="s">
        <v>5689</v>
      </c>
      <c r="M8469" s="21" t="s">
        <v>41253</v>
      </c>
      <c r="N8469" s="21"/>
      <c r="O8469" s="21"/>
      <c r="P8469" s="21"/>
    </row>
    <row r="8470" spans="1:16" s="559" customFormat="1" ht="12.75" customHeight="1">
      <c r="A8470" s="21" t="s">
        <v>5198</v>
      </c>
      <c r="B8470" s="21" t="s">
        <v>1735</v>
      </c>
      <c r="C8470" s="21" t="s">
        <v>16741</v>
      </c>
      <c r="D8470" s="21" t="s">
        <v>19685</v>
      </c>
      <c r="E8470" s="21" t="s">
        <v>41254</v>
      </c>
      <c r="F8470" s="21" t="s">
        <v>1739</v>
      </c>
      <c r="G8470" s="21" t="s">
        <v>41255</v>
      </c>
      <c r="H8470" s="21" t="s">
        <v>39960</v>
      </c>
      <c r="I8470" s="687">
        <v>600</v>
      </c>
      <c r="J8470" s="1"/>
      <c r="K8470" s="21" t="str">
        <f t="shared" si="121"/>
        <v>80312682</v>
      </c>
      <c r="L8470" s="21" t="s">
        <v>16741</v>
      </c>
      <c r="M8470" s="21" t="s">
        <v>41256</v>
      </c>
      <c r="N8470" s="21"/>
      <c r="O8470" s="21"/>
      <c r="P8470" s="21"/>
    </row>
    <row r="8471" spans="1:16" s="559" customFormat="1" ht="12.75" customHeight="1">
      <c r="A8471" s="21" t="s">
        <v>5198</v>
      </c>
      <c r="B8471" s="21" t="s">
        <v>1735</v>
      </c>
      <c r="C8471" s="21" t="s">
        <v>10761</v>
      </c>
      <c r="D8471" s="21" t="s">
        <v>41257</v>
      </c>
      <c r="E8471" s="21" t="s">
        <v>41258</v>
      </c>
      <c r="F8471" s="21" t="s">
        <v>1739</v>
      </c>
      <c r="G8471" s="21" t="s">
        <v>41259</v>
      </c>
      <c r="H8471" s="21" t="s">
        <v>39960</v>
      </c>
      <c r="I8471" s="687">
        <v>300.2</v>
      </c>
      <c r="J8471" s="1"/>
      <c r="K8471" s="21" t="str">
        <f t="shared" si="121"/>
        <v>20951989</v>
      </c>
      <c r="L8471" s="21" t="s">
        <v>10761</v>
      </c>
      <c r="M8471" s="21" t="s">
        <v>41260</v>
      </c>
      <c r="N8471" s="21"/>
      <c r="O8471" s="21"/>
      <c r="P8471" s="21"/>
    </row>
    <row r="8472" spans="1:16" s="559" customFormat="1" ht="12.75" customHeight="1">
      <c r="A8472" s="21" t="s">
        <v>5198</v>
      </c>
      <c r="B8472" s="21" t="s">
        <v>1735</v>
      </c>
      <c r="C8472" s="21" t="s">
        <v>5199</v>
      </c>
      <c r="D8472" s="21" t="s">
        <v>41261</v>
      </c>
      <c r="E8472" s="21" t="s">
        <v>41262</v>
      </c>
      <c r="F8472" s="21" t="s">
        <v>1751</v>
      </c>
      <c r="G8472" s="21" t="s">
        <v>41263</v>
      </c>
      <c r="H8472" s="21" t="s">
        <v>39960</v>
      </c>
      <c r="I8472" s="687">
        <v>869</v>
      </c>
      <c r="J8472" s="1"/>
      <c r="K8472" s="21" t="str">
        <f t="shared" si="121"/>
        <v>96069258</v>
      </c>
      <c r="L8472" s="21" t="s">
        <v>5199</v>
      </c>
      <c r="M8472" s="21" t="s">
        <v>41264</v>
      </c>
      <c r="N8472" s="21"/>
      <c r="O8472" s="21"/>
      <c r="P8472" s="21"/>
    </row>
    <row r="8473" spans="1:16" s="559" customFormat="1" ht="12.75" customHeight="1">
      <c r="A8473" s="21" t="s">
        <v>5198</v>
      </c>
      <c r="B8473" s="21" t="s">
        <v>1735</v>
      </c>
      <c r="C8473" s="21" t="s">
        <v>32624</v>
      </c>
      <c r="D8473" s="21" t="s">
        <v>41265</v>
      </c>
      <c r="E8473" s="21" t="s">
        <v>41266</v>
      </c>
      <c r="F8473" s="21" t="s">
        <v>1751</v>
      </c>
      <c r="G8473" s="21" t="s">
        <v>41267</v>
      </c>
      <c r="H8473" s="21" t="s">
        <v>39960</v>
      </c>
      <c r="I8473" s="687">
        <v>794</v>
      </c>
      <c r="J8473" s="1"/>
      <c r="K8473" s="21" t="str">
        <f t="shared" si="121"/>
        <v>70219583</v>
      </c>
      <c r="L8473" s="21" t="s">
        <v>32624</v>
      </c>
      <c r="M8473" s="21" t="s">
        <v>41268</v>
      </c>
      <c r="N8473" s="21"/>
      <c r="O8473" s="21"/>
      <c r="P8473" s="21"/>
    </row>
    <row r="8474" spans="1:16" s="559" customFormat="1" ht="12.75" customHeight="1">
      <c r="A8474" s="21" t="s">
        <v>5198</v>
      </c>
      <c r="B8474" s="21" t="s">
        <v>1735</v>
      </c>
      <c r="C8474" s="21" t="s">
        <v>5199</v>
      </c>
      <c r="D8474" s="21" t="s">
        <v>41269</v>
      </c>
      <c r="E8474" s="21" t="s">
        <v>41270</v>
      </c>
      <c r="F8474" s="21" t="s">
        <v>1751</v>
      </c>
      <c r="G8474" s="21" t="s">
        <v>41271</v>
      </c>
      <c r="H8474" s="21" t="s">
        <v>39960</v>
      </c>
      <c r="I8474" s="687">
        <v>1500</v>
      </c>
      <c r="J8474" s="1"/>
      <c r="K8474" s="21" t="str">
        <f t="shared" si="121"/>
        <v>96069258</v>
      </c>
      <c r="L8474" s="21" t="s">
        <v>5199</v>
      </c>
      <c r="M8474" s="21" t="s">
        <v>41272</v>
      </c>
      <c r="N8474" s="21"/>
      <c r="O8474" s="21"/>
      <c r="P8474" s="21"/>
    </row>
    <row r="8475" spans="1:16" s="559" customFormat="1" ht="12.75" customHeight="1">
      <c r="A8475" s="21" t="s">
        <v>5198</v>
      </c>
      <c r="B8475" s="21" t="s">
        <v>1735</v>
      </c>
      <c r="C8475" s="21" t="s">
        <v>5314</v>
      </c>
      <c r="D8475" s="21" t="s">
        <v>41273</v>
      </c>
      <c r="E8475" s="21" t="s">
        <v>41274</v>
      </c>
      <c r="F8475" s="21" t="s">
        <v>1739</v>
      </c>
      <c r="G8475" s="21" t="s">
        <v>41275</v>
      </c>
      <c r="H8475" s="21" t="s">
        <v>39960</v>
      </c>
      <c r="I8475" s="687">
        <v>505.6</v>
      </c>
      <c r="J8475" s="1"/>
      <c r="K8475" s="21" t="str">
        <f t="shared" si="121"/>
        <v>81414880</v>
      </c>
      <c r="L8475" s="21" t="s">
        <v>5314</v>
      </c>
      <c r="M8475" s="21" t="s">
        <v>41276</v>
      </c>
      <c r="N8475" s="21"/>
      <c r="O8475" s="21"/>
      <c r="P8475" s="21"/>
    </row>
    <row r="8476" spans="1:16" s="559" customFormat="1" ht="12.75" customHeight="1">
      <c r="A8476" s="21" t="s">
        <v>5198</v>
      </c>
      <c r="B8476" s="21" t="s">
        <v>1735</v>
      </c>
      <c r="C8476" s="21" t="s">
        <v>5408</v>
      </c>
      <c r="D8476" s="21" t="s">
        <v>41277</v>
      </c>
      <c r="E8476" s="21" t="s">
        <v>41278</v>
      </c>
      <c r="F8476" s="21" t="s">
        <v>1751</v>
      </c>
      <c r="G8476" s="21" t="s">
        <v>41279</v>
      </c>
      <c r="H8476" s="21" t="s">
        <v>39960</v>
      </c>
      <c r="I8476" s="687">
        <v>790</v>
      </c>
      <c r="J8476" s="1"/>
      <c r="K8476" s="21" t="str">
        <f t="shared" si="121"/>
        <v>81414466</v>
      </c>
      <c r="L8476" s="21" t="s">
        <v>5408</v>
      </c>
      <c r="M8476" s="21" t="s">
        <v>41280</v>
      </c>
      <c r="N8476" s="21"/>
      <c r="O8476" s="21"/>
      <c r="P8476" s="21"/>
    </row>
    <row r="8477" spans="1:16" s="559" customFormat="1" ht="12.75" customHeight="1">
      <c r="A8477" s="21" t="s">
        <v>5198</v>
      </c>
      <c r="B8477" s="21" t="s">
        <v>1735</v>
      </c>
      <c r="C8477" s="21" t="s">
        <v>5408</v>
      </c>
      <c r="D8477" s="21" t="s">
        <v>41281</v>
      </c>
      <c r="E8477" s="21" t="s">
        <v>41282</v>
      </c>
      <c r="F8477" s="21" t="s">
        <v>1739</v>
      </c>
      <c r="G8477" s="21" t="s">
        <v>41283</v>
      </c>
      <c r="H8477" s="21" t="s">
        <v>39960</v>
      </c>
      <c r="I8477" s="687">
        <v>1390.4</v>
      </c>
      <c r="J8477" s="1"/>
      <c r="K8477" s="21" t="str">
        <f t="shared" si="121"/>
        <v>81414466</v>
      </c>
      <c r="L8477" s="21" t="s">
        <v>5408</v>
      </c>
      <c r="M8477" s="21" t="s">
        <v>41284</v>
      </c>
      <c r="N8477" s="21"/>
      <c r="O8477" s="21"/>
      <c r="P8477" s="21"/>
    </row>
    <row r="8478" spans="1:16" s="559" customFormat="1" ht="12.75" customHeight="1">
      <c r="A8478" s="21" t="s">
        <v>5198</v>
      </c>
      <c r="B8478" s="21" t="s">
        <v>1735</v>
      </c>
      <c r="C8478" s="21" t="s">
        <v>5249</v>
      </c>
      <c r="D8478" s="21" t="s">
        <v>41285</v>
      </c>
      <c r="E8478" s="21" t="s">
        <v>41286</v>
      </c>
      <c r="F8478" s="21" t="s">
        <v>1739</v>
      </c>
      <c r="G8478" s="21" t="s">
        <v>41287</v>
      </c>
      <c r="H8478" s="21" t="s">
        <v>39960</v>
      </c>
      <c r="I8478" s="687">
        <v>1303.5</v>
      </c>
      <c r="J8478" s="1"/>
      <c r="K8478" s="21" t="str">
        <f t="shared" si="121"/>
        <v>23324118</v>
      </c>
      <c r="L8478" s="21" t="s">
        <v>5249</v>
      </c>
      <c r="M8478" s="21" t="s">
        <v>41288</v>
      </c>
      <c r="N8478" s="21"/>
      <c r="O8478" s="21"/>
      <c r="P8478" s="21"/>
    </row>
    <row r="8479" spans="1:16" s="559" customFormat="1" ht="12.75" customHeight="1">
      <c r="A8479" s="21" t="s">
        <v>5198</v>
      </c>
      <c r="B8479" s="21" t="s">
        <v>1735</v>
      </c>
      <c r="C8479" s="21" t="s">
        <v>19980</v>
      </c>
      <c r="D8479" s="21" t="s">
        <v>41289</v>
      </c>
      <c r="E8479" s="21" t="s">
        <v>41290</v>
      </c>
      <c r="F8479" s="21" t="s">
        <v>1751</v>
      </c>
      <c r="G8479" s="21" t="s">
        <v>41291</v>
      </c>
      <c r="H8479" s="21" t="s">
        <v>39960</v>
      </c>
      <c r="I8479" s="687">
        <v>1303.5</v>
      </c>
      <c r="J8479" s="1"/>
      <c r="K8479" s="21" t="str">
        <f t="shared" si="121"/>
        <v>97665942</v>
      </c>
      <c r="L8479" s="21" t="s">
        <v>19980</v>
      </c>
      <c r="M8479" s="21" t="s">
        <v>41292</v>
      </c>
      <c r="N8479" s="21"/>
      <c r="O8479" s="21"/>
      <c r="P8479" s="21"/>
    </row>
    <row r="8480" spans="1:16" s="559" customFormat="1" ht="12.75" customHeight="1">
      <c r="A8480" s="21" t="s">
        <v>5198</v>
      </c>
      <c r="B8480" s="21" t="s">
        <v>1735</v>
      </c>
      <c r="C8480" s="21" t="s">
        <v>5263</v>
      </c>
      <c r="D8480" s="21" t="s">
        <v>41293</v>
      </c>
      <c r="E8480" s="21" t="s">
        <v>41294</v>
      </c>
      <c r="F8480" s="21" t="s">
        <v>1739</v>
      </c>
      <c r="G8480" s="21" t="s">
        <v>41295</v>
      </c>
      <c r="H8480" s="21" t="s">
        <v>39960</v>
      </c>
      <c r="I8480" s="687">
        <v>497.7</v>
      </c>
      <c r="J8480" s="1"/>
      <c r="K8480" s="21" t="str">
        <f t="shared" si="121"/>
        <v>21152733</v>
      </c>
      <c r="L8480" s="21" t="s">
        <v>5263</v>
      </c>
      <c r="M8480" s="21" t="s">
        <v>41296</v>
      </c>
      <c r="N8480" s="21"/>
      <c r="O8480" s="21"/>
      <c r="P8480" s="21"/>
    </row>
    <row r="8481" spans="1:16" s="559" customFormat="1" ht="12.75" customHeight="1">
      <c r="A8481" s="21" t="s">
        <v>5198</v>
      </c>
      <c r="B8481" s="21" t="s">
        <v>1735</v>
      </c>
      <c r="C8481" s="21" t="s">
        <v>39064</v>
      </c>
      <c r="D8481" s="21" t="s">
        <v>19814</v>
      </c>
      <c r="E8481" s="21" t="s">
        <v>41297</v>
      </c>
      <c r="F8481" s="21" t="s">
        <v>1751</v>
      </c>
      <c r="G8481" s="21" t="s">
        <v>41298</v>
      </c>
      <c r="H8481" s="21" t="s">
        <v>39960</v>
      </c>
      <c r="I8481" s="687">
        <v>1264</v>
      </c>
      <c r="J8481" s="1"/>
      <c r="K8481" s="21" t="str">
        <f t="shared" si="121"/>
        <v>70211505</v>
      </c>
      <c r="L8481" s="21" t="s">
        <v>39064</v>
      </c>
      <c r="M8481" s="21" t="s">
        <v>41299</v>
      </c>
      <c r="N8481" s="21"/>
      <c r="O8481" s="21"/>
      <c r="P8481" s="21"/>
    </row>
    <row r="8482" spans="1:16" s="559" customFormat="1" ht="12.75" customHeight="1">
      <c r="A8482" s="21" t="s">
        <v>5198</v>
      </c>
      <c r="B8482" s="21" t="s">
        <v>1735</v>
      </c>
      <c r="C8482" s="21" t="s">
        <v>5244</v>
      </c>
      <c r="D8482" s="21" t="s">
        <v>41300</v>
      </c>
      <c r="E8482" s="21" t="s">
        <v>41301</v>
      </c>
      <c r="F8482" s="21" t="s">
        <v>1739</v>
      </c>
      <c r="G8482" s="21" t="s">
        <v>41302</v>
      </c>
      <c r="H8482" s="21" t="s">
        <v>39960</v>
      </c>
      <c r="I8482" s="687">
        <v>1003.3</v>
      </c>
      <c r="J8482" s="1"/>
      <c r="K8482" s="21" t="str">
        <f t="shared" si="121"/>
        <v>90433820</v>
      </c>
      <c r="L8482" s="21" t="s">
        <v>5244</v>
      </c>
      <c r="M8482" s="21" t="s">
        <v>41303</v>
      </c>
      <c r="N8482" s="21"/>
      <c r="O8482" s="21"/>
      <c r="P8482" s="21"/>
    </row>
    <row r="8483" spans="1:16" s="559" customFormat="1" ht="12.75" customHeight="1">
      <c r="A8483" s="21" t="s">
        <v>5198</v>
      </c>
      <c r="B8483" s="21" t="s">
        <v>1735</v>
      </c>
      <c r="C8483" s="21" t="s">
        <v>5362</v>
      </c>
      <c r="D8483" s="21" t="s">
        <v>41304</v>
      </c>
      <c r="E8483" s="21" t="s">
        <v>41305</v>
      </c>
      <c r="F8483" s="21" t="s">
        <v>1739</v>
      </c>
      <c r="G8483" s="21" t="s">
        <v>41306</v>
      </c>
      <c r="H8483" s="21" t="s">
        <v>39960</v>
      </c>
      <c r="I8483" s="687">
        <v>300</v>
      </c>
      <c r="J8483" s="1"/>
      <c r="K8483" s="21" t="str">
        <f t="shared" si="121"/>
        <v>89029564</v>
      </c>
      <c r="L8483" s="21" t="s">
        <v>5362</v>
      </c>
      <c r="M8483" s="21" t="s">
        <v>41307</v>
      </c>
      <c r="N8483" s="21"/>
      <c r="O8483" s="21"/>
      <c r="P8483" s="21"/>
    </row>
    <row r="8484" spans="1:16" s="559" customFormat="1" ht="12.75" customHeight="1">
      <c r="A8484" s="21" t="s">
        <v>5198</v>
      </c>
      <c r="B8484" s="21" t="s">
        <v>1735</v>
      </c>
      <c r="C8484" s="21" t="s">
        <v>5413</v>
      </c>
      <c r="D8484" s="21" t="s">
        <v>41308</v>
      </c>
      <c r="E8484" s="21" t="s">
        <v>41309</v>
      </c>
      <c r="F8484" s="21" t="s">
        <v>1751</v>
      </c>
      <c r="G8484" s="21" t="s">
        <v>41310</v>
      </c>
      <c r="H8484" s="21" t="s">
        <v>39960</v>
      </c>
      <c r="I8484" s="687">
        <v>208</v>
      </c>
      <c r="J8484" s="1"/>
      <c r="K8484" s="21" t="str">
        <f t="shared" si="121"/>
        <v>81413205</v>
      </c>
      <c r="L8484" s="21" t="s">
        <v>5413</v>
      </c>
      <c r="M8484" s="21" t="s">
        <v>41311</v>
      </c>
      <c r="N8484" s="21"/>
      <c r="O8484" s="21"/>
      <c r="P8484" s="21"/>
    </row>
    <row r="8485" spans="1:16" s="559" customFormat="1" ht="12.75" customHeight="1">
      <c r="A8485" s="21" t="s">
        <v>5198</v>
      </c>
      <c r="B8485" s="21" t="s">
        <v>1735</v>
      </c>
      <c r="C8485" s="21" t="s">
        <v>5569</v>
      </c>
      <c r="D8485" s="21" t="s">
        <v>41312</v>
      </c>
      <c r="E8485" s="21" t="s">
        <v>41313</v>
      </c>
      <c r="F8485" s="21" t="s">
        <v>1739</v>
      </c>
      <c r="G8485" s="21" t="s">
        <v>41314</v>
      </c>
      <c r="H8485" s="21" t="s">
        <v>39960</v>
      </c>
      <c r="I8485" s="687">
        <v>505.6</v>
      </c>
      <c r="J8485" s="1"/>
      <c r="K8485" s="21" t="str">
        <f t="shared" si="121"/>
        <v>82633358</v>
      </c>
      <c r="L8485" s="21" t="s">
        <v>5569</v>
      </c>
      <c r="M8485" s="21" t="s">
        <v>41315</v>
      </c>
      <c r="N8485" s="21"/>
      <c r="O8485" s="21"/>
      <c r="P8485" s="21"/>
    </row>
    <row r="8486" spans="1:16" s="559" customFormat="1" ht="12.75" customHeight="1">
      <c r="A8486" s="21" t="s">
        <v>5198</v>
      </c>
      <c r="B8486" s="21" t="s">
        <v>1735</v>
      </c>
      <c r="C8486" s="21" t="s">
        <v>5226</v>
      </c>
      <c r="D8486" s="21" t="s">
        <v>41316</v>
      </c>
      <c r="E8486" s="21" t="s">
        <v>41317</v>
      </c>
      <c r="F8486" s="21" t="s">
        <v>1739</v>
      </c>
      <c r="G8486" s="21" t="s">
        <v>41318</v>
      </c>
      <c r="H8486" s="21" t="s">
        <v>39960</v>
      </c>
      <c r="I8486" s="687">
        <v>1090.2</v>
      </c>
      <c r="J8486" s="1"/>
      <c r="K8486" s="21" t="str">
        <f t="shared" si="121"/>
        <v>96151698</v>
      </c>
      <c r="L8486" s="21" t="s">
        <v>5226</v>
      </c>
      <c r="M8486" s="21" t="s">
        <v>41319</v>
      </c>
      <c r="N8486" s="21"/>
      <c r="O8486" s="21"/>
      <c r="P8486" s="21"/>
    </row>
    <row r="8487" spans="1:16" s="559" customFormat="1" ht="12.75" customHeight="1">
      <c r="A8487" s="21" t="s">
        <v>5198</v>
      </c>
      <c r="B8487" s="21" t="s">
        <v>1735</v>
      </c>
      <c r="C8487" s="21" t="s">
        <v>32624</v>
      </c>
      <c r="D8487" s="21" t="s">
        <v>41320</v>
      </c>
      <c r="E8487" s="21" t="s">
        <v>41321</v>
      </c>
      <c r="F8487" s="21" t="s">
        <v>1739</v>
      </c>
      <c r="G8487" s="21" t="s">
        <v>41322</v>
      </c>
      <c r="H8487" s="21" t="s">
        <v>39960</v>
      </c>
      <c r="I8487" s="687">
        <v>703.1</v>
      </c>
      <c r="J8487" s="1"/>
      <c r="K8487" s="21" t="str">
        <f t="shared" si="121"/>
        <v>70219583</v>
      </c>
      <c r="L8487" s="21" t="s">
        <v>32624</v>
      </c>
      <c r="M8487" s="21" t="s">
        <v>41323</v>
      </c>
      <c r="N8487" s="21"/>
      <c r="O8487" s="21"/>
      <c r="P8487" s="21"/>
    </row>
    <row r="8488" spans="1:16" s="559" customFormat="1" ht="12.75" customHeight="1">
      <c r="A8488" s="21" t="s">
        <v>5198</v>
      </c>
      <c r="B8488" s="21" t="s">
        <v>1735</v>
      </c>
      <c r="C8488" s="21" t="s">
        <v>16741</v>
      </c>
      <c r="D8488" s="21" t="s">
        <v>41324</v>
      </c>
      <c r="E8488" s="21" t="s">
        <v>41325</v>
      </c>
      <c r="F8488" s="21" t="s">
        <v>1751</v>
      </c>
      <c r="G8488" s="21" t="s">
        <v>41326</v>
      </c>
      <c r="H8488" s="21" t="s">
        <v>39960</v>
      </c>
      <c r="I8488" s="687">
        <v>800</v>
      </c>
      <c r="J8488" s="1"/>
      <c r="K8488" s="21" t="str">
        <f t="shared" si="121"/>
        <v>80312682</v>
      </c>
      <c r="L8488" s="21" t="s">
        <v>16741</v>
      </c>
      <c r="M8488" s="21" t="s">
        <v>41327</v>
      </c>
      <c r="N8488" s="21"/>
      <c r="O8488" s="21"/>
      <c r="P8488" s="21"/>
    </row>
    <row r="8489" spans="1:16" s="559" customFormat="1" ht="12.75" customHeight="1">
      <c r="A8489" s="21" t="s">
        <v>5198</v>
      </c>
      <c r="B8489" s="21" t="s">
        <v>1735</v>
      </c>
      <c r="C8489" s="21" t="s">
        <v>10761</v>
      </c>
      <c r="D8489" s="21" t="s">
        <v>41328</v>
      </c>
      <c r="E8489" s="21" t="s">
        <v>41329</v>
      </c>
      <c r="F8489" s="21" t="s">
        <v>1739</v>
      </c>
      <c r="G8489" s="21" t="s">
        <v>41330</v>
      </c>
      <c r="H8489" s="21" t="s">
        <v>39960</v>
      </c>
      <c r="I8489" s="687">
        <v>1003.3</v>
      </c>
      <c r="J8489" s="1"/>
      <c r="K8489" s="21" t="str">
        <f t="shared" si="121"/>
        <v>20951989</v>
      </c>
      <c r="L8489" s="21" t="s">
        <v>10761</v>
      </c>
      <c r="M8489" s="21" t="s">
        <v>41331</v>
      </c>
      <c r="N8489" s="21"/>
      <c r="O8489" s="21"/>
      <c r="P8489" s="21"/>
    </row>
    <row r="8490" spans="1:16" s="559" customFormat="1" ht="12.75" customHeight="1">
      <c r="A8490" s="21" t="s">
        <v>5198</v>
      </c>
      <c r="B8490" s="21" t="s">
        <v>1735</v>
      </c>
      <c r="C8490" s="21" t="s">
        <v>5231</v>
      </c>
      <c r="D8490" s="21" t="s">
        <v>41332</v>
      </c>
      <c r="E8490" s="21" t="s">
        <v>41333</v>
      </c>
      <c r="F8490" s="21" t="s">
        <v>1751</v>
      </c>
      <c r="G8490" s="21" t="s">
        <v>41334</v>
      </c>
      <c r="H8490" s="21" t="s">
        <v>39960</v>
      </c>
      <c r="I8490" s="687">
        <v>700</v>
      </c>
      <c r="J8490" s="1"/>
      <c r="K8490" s="21" t="str">
        <f t="shared" si="121"/>
        <v>21444164</v>
      </c>
      <c r="L8490" s="21" t="s">
        <v>5231</v>
      </c>
      <c r="M8490" s="21" t="s">
        <v>41335</v>
      </c>
      <c r="N8490" s="21"/>
      <c r="O8490" s="21"/>
      <c r="P8490" s="21"/>
    </row>
    <row r="8491" spans="1:16" s="559" customFormat="1" ht="12.75" customHeight="1">
      <c r="A8491" s="21" t="s">
        <v>5198</v>
      </c>
      <c r="B8491" s="21" t="s">
        <v>1735</v>
      </c>
      <c r="C8491" s="21" t="s">
        <v>5689</v>
      </c>
      <c r="D8491" s="21" t="s">
        <v>41336</v>
      </c>
      <c r="E8491" s="21" t="s">
        <v>41337</v>
      </c>
      <c r="F8491" s="21" t="s">
        <v>1751</v>
      </c>
      <c r="G8491" s="21" t="s">
        <v>41338</v>
      </c>
      <c r="H8491" s="21" t="s">
        <v>39960</v>
      </c>
      <c r="I8491" s="687">
        <v>2038.2</v>
      </c>
      <c r="J8491" s="1"/>
      <c r="K8491" s="21" t="str">
        <f t="shared" si="121"/>
        <v>85465710</v>
      </c>
      <c r="L8491" s="21" t="s">
        <v>5689</v>
      </c>
      <c r="M8491" s="21" t="s">
        <v>41339</v>
      </c>
      <c r="N8491" s="21"/>
      <c r="O8491" s="21"/>
      <c r="P8491" s="21"/>
    </row>
    <row r="8492" spans="1:16" s="559" customFormat="1" ht="12.75" customHeight="1">
      <c r="A8492" s="21" t="s">
        <v>5198</v>
      </c>
      <c r="B8492" s="21" t="s">
        <v>1735</v>
      </c>
      <c r="C8492" s="21" t="s">
        <v>5450</v>
      </c>
      <c r="D8492" s="21" t="s">
        <v>41340</v>
      </c>
      <c r="E8492" s="21" t="s">
        <v>41341</v>
      </c>
      <c r="F8492" s="21" t="s">
        <v>1751</v>
      </c>
      <c r="G8492" s="21" t="s">
        <v>41342</v>
      </c>
      <c r="H8492" s="21" t="s">
        <v>39960</v>
      </c>
      <c r="I8492" s="687">
        <v>1563.3</v>
      </c>
      <c r="J8492" s="1"/>
      <c r="K8492" s="21" t="str">
        <f t="shared" si="121"/>
        <v>25255136</v>
      </c>
      <c r="L8492" s="21" t="s">
        <v>5450</v>
      </c>
      <c r="M8492" s="21" t="s">
        <v>41343</v>
      </c>
      <c r="N8492" s="21"/>
      <c r="O8492" s="21"/>
      <c r="P8492" s="21"/>
    </row>
    <row r="8493" spans="1:16" s="559" customFormat="1" ht="12.75" customHeight="1">
      <c r="A8493" s="21" t="s">
        <v>5198</v>
      </c>
      <c r="B8493" s="21" t="s">
        <v>1735</v>
      </c>
      <c r="C8493" s="21" t="s">
        <v>5689</v>
      </c>
      <c r="D8493" s="21" t="s">
        <v>41344</v>
      </c>
      <c r="E8493" s="21" t="s">
        <v>41345</v>
      </c>
      <c r="F8493" s="21" t="s">
        <v>1751</v>
      </c>
      <c r="G8493" s="21" t="s">
        <v>41346</v>
      </c>
      <c r="H8493" s="21" t="s">
        <v>39960</v>
      </c>
      <c r="I8493" s="687">
        <v>1817</v>
      </c>
      <c r="J8493" s="1"/>
      <c r="K8493" s="21" t="str">
        <f t="shared" si="121"/>
        <v>85465710</v>
      </c>
      <c r="L8493" s="21" t="s">
        <v>5689</v>
      </c>
      <c r="M8493" s="21" t="s">
        <v>41347</v>
      </c>
      <c r="N8493" s="21"/>
      <c r="O8493" s="21"/>
      <c r="P8493" s="21"/>
    </row>
    <row r="8494" spans="1:16" s="559" customFormat="1" ht="12.75" customHeight="1">
      <c r="A8494" s="21" t="s">
        <v>5198</v>
      </c>
      <c r="B8494" s="21" t="s">
        <v>1735</v>
      </c>
      <c r="C8494" s="21" t="s">
        <v>5226</v>
      </c>
      <c r="D8494" s="21" t="s">
        <v>41348</v>
      </c>
      <c r="E8494" s="21" t="s">
        <v>41349</v>
      </c>
      <c r="F8494" s="21" t="s">
        <v>1751</v>
      </c>
      <c r="G8494" s="21" t="s">
        <v>41350</v>
      </c>
      <c r="H8494" s="21" t="s">
        <v>39960</v>
      </c>
      <c r="I8494" s="687">
        <v>790</v>
      </c>
      <c r="J8494" s="1"/>
      <c r="K8494" s="21" t="str">
        <f t="shared" si="121"/>
        <v>96151698</v>
      </c>
      <c r="L8494" s="21" t="s">
        <v>5226</v>
      </c>
      <c r="M8494" s="21" t="s">
        <v>41351</v>
      </c>
      <c r="N8494" s="21"/>
      <c r="O8494" s="21"/>
      <c r="P8494" s="21"/>
    </row>
    <row r="8495" spans="1:16" s="559" customFormat="1" ht="12.75" customHeight="1">
      <c r="A8495" s="21" t="s">
        <v>5198</v>
      </c>
      <c r="B8495" s="21" t="s">
        <v>1735</v>
      </c>
      <c r="C8495" s="21" t="s">
        <v>5309</v>
      </c>
      <c r="D8495" s="21" t="s">
        <v>41352</v>
      </c>
      <c r="E8495" s="21" t="s">
        <v>41353</v>
      </c>
      <c r="F8495" s="21" t="s">
        <v>1739</v>
      </c>
      <c r="G8495" s="21" t="s">
        <v>41354</v>
      </c>
      <c r="H8495" s="21" t="s">
        <v>39960</v>
      </c>
      <c r="I8495" s="687">
        <v>402.9</v>
      </c>
      <c r="J8495" s="1"/>
      <c r="K8495" s="21" t="str">
        <f t="shared" si="121"/>
        <v>80220592</v>
      </c>
      <c r="L8495" s="21" t="s">
        <v>5309</v>
      </c>
      <c r="M8495" s="21" t="s">
        <v>41355</v>
      </c>
      <c r="N8495" s="21"/>
      <c r="O8495" s="21"/>
      <c r="P8495" s="21"/>
    </row>
    <row r="8496" spans="1:16" s="559" customFormat="1" ht="12.75" customHeight="1">
      <c r="A8496" s="21" t="s">
        <v>5198</v>
      </c>
      <c r="B8496" s="21" t="s">
        <v>1735</v>
      </c>
      <c r="C8496" s="21" t="s">
        <v>5471</v>
      </c>
      <c r="D8496" s="21" t="s">
        <v>41356</v>
      </c>
      <c r="E8496" s="21" t="s">
        <v>41357</v>
      </c>
      <c r="F8496" s="21" t="s">
        <v>1751</v>
      </c>
      <c r="G8496" s="21" t="s">
        <v>41358</v>
      </c>
      <c r="H8496" s="21" t="s">
        <v>39960</v>
      </c>
      <c r="I8496" s="687">
        <v>1003.3</v>
      </c>
      <c r="J8496" s="1"/>
      <c r="K8496" s="21" t="str">
        <f t="shared" si="121"/>
        <v>20304691</v>
      </c>
      <c r="L8496" s="21" t="s">
        <v>5471</v>
      </c>
      <c r="M8496" s="21" t="s">
        <v>41359</v>
      </c>
      <c r="N8496" s="21"/>
      <c r="O8496" s="21"/>
      <c r="P8496" s="21"/>
    </row>
    <row r="8497" spans="1:16" s="559" customFormat="1" ht="12.75" customHeight="1">
      <c r="A8497" s="21" t="s">
        <v>5198</v>
      </c>
      <c r="B8497" s="21" t="s">
        <v>1735</v>
      </c>
      <c r="C8497" s="21" t="s">
        <v>19980</v>
      </c>
      <c r="D8497" s="21" t="s">
        <v>41360</v>
      </c>
      <c r="E8497" s="21" t="s">
        <v>7753</v>
      </c>
      <c r="F8497" s="21" t="s">
        <v>1739</v>
      </c>
      <c r="G8497" s="21" t="s">
        <v>41361</v>
      </c>
      <c r="H8497" s="21" t="s">
        <v>39960</v>
      </c>
      <c r="I8497" s="687">
        <v>2567.5</v>
      </c>
      <c r="J8497" s="1"/>
      <c r="K8497" s="21" t="str">
        <f t="shared" si="121"/>
        <v>97665942</v>
      </c>
      <c r="L8497" s="21" t="s">
        <v>19980</v>
      </c>
      <c r="M8497" s="21" t="s">
        <v>41362</v>
      </c>
      <c r="N8497" s="21"/>
      <c r="O8497" s="21"/>
      <c r="P8497" s="21"/>
    </row>
    <row r="8498" spans="1:16" s="559" customFormat="1" ht="12.75" customHeight="1">
      <c r="A8498" s="21" t="s">
        <v>5198</v>
      </c>
      <c r="B8498" s="21" t="s">
        <v>1735</v>
      </c>
      <c r="C8498" s="21" t="s">
        <v>5324</v>
      </c>
      <c r="D8498" s="21" t="s">
        <v>41363</v>
      </c>
      <c r="E8498" s="21" t="s">
        <v>41364</v>
      </c>
      <c r="F8498" s="21" t="s">
        <v>1751</v>
      </c>
      <c r="G8498" s="21" t="s">
        <v>41365</v>
      </c>
      <c r="H8498" s="21" t="s">
        <v>39960</v>
      </c>
      <c r="I8498" s="687">
        <v>2180.4</v>
      </c>
      <c r="J8498" s="1"/>
      <c r="K8498" s="21" t="str">
        <f t="shared" si="121"/>
        <v>97663254</v>
      </c>
      <c r="L8498" s="21" t="s">
        <v>5324</v>
      </c>
      <c r="M8498" s="21" t="s">
        <v>41366</v>
      </c>
      <c r="N8498" s="21"/>
      <c r="O8498" s="21"/>
      <c r="P8498" s="21"/>
    </row>
    <row r="8499" spans="1:16" s="559" customFormat="1" ht="12.75" customHeight="1">
      <c r="A8499" s="21" t="s">
        <v>5198</v>
      </c>
      <c r="B8499" s="21" t="s">
        <v>1735</v>
      </c>
      <c r="C8499" s="21" t="s">
        <v>5668</v>
      </c>
      <c r="D8499" s="21" t="s">
        <v>41367</v>
      </c>
      <c r="E8499" s="21" t="s">
        <v>41368</v>
      </c>
      <c r="F8499" s="21" t="s">
        <v>1739</v>
      </c>
      <c r="G8499" s="21" t="s">
        <v>41369</v>
      </c>
      <c r="H8499" s="21" t="s">
        <v>39960</v>
      </c>
      <c r="I8499" s="687">
        <v>513.5</v>
      </c>
      <c r="J8499" s="1"/>
      <c r="K8499" s="21" t="str">
        <f t="shared" si="121"/>
        <v>97134653</v>
      </c>
      <c r="L8499" s="21" t="s">
        <v>5668</v>
      </c>
      <c r="M8499" s="21" t="s">
        <v>41370</v>
      </c>
      <c r="N8499" s="21"/>
      <c r="O8499" s="21"/>
      <c r="P8499" s="21"/>
    </row>
    <row r="8500" spans="1:16" s="559" customFormat="1" ht="12.75" customHeight="1">
      <c r="A8500" s="21" t="s">
        <v>5198</v>
      </c>
      <c r="B8500" s="21" t="s">
        <v>1735</v>
      </c>
      <c r="C8500" s="21" t="s">
        <v>5309</v>
      </c>
      <c r="D8500" s="21" t="s">
        <v>41371</v>
      </c>
      <c r="E8500" s="21" t="s">
        <v>41372</v>
      </c>
      <c r="F8500" s="21" t="s">
        <v>1751</v>
      </c>
      <c r="G8500" s="21" t="s">
        <v>41373</v>
      </c>
      <c r="H8500" s="21" t="s">
        <v>39960</v>
      </c>
      <c r="I8500" s="687">
        <v>1003.3</v>
      </c>
      <c r="J8500" s="1"/>
      <c r="K8500" s="21" t="str">
        <f t="shared" si="121"/>
        <v>80220592</v>
      </c>
      <c r="L8500" s="21" t="s">
        <v>5309</v>
      </c>
      <c r="M8500" s="21" t="s">
        <v>41374</v>
      </c>
      <c r="N8500" s="21"/>
      <c r="O8500" s="21"/>
      <c r="P8500" s="21"/>
    </row>
    <row r="8501" spans="1:16" s="559" customFormat="1" ht="12.75" customHeight="1">
      <c r="A8501" s="21" t="s">
        <v>5198</v>
      </c>
      <c r="B8501" s="21" t="s">
        <v>1735</v>
      </c>
      <c r="C8501" s="21" t="s">
        <v>5249</v>
      </c>
      <c r="D8501" s="21" t="s">
        <v>41375</v>
      </c>
      <c r="E8501" s="21" t="s">
        <v>41376</v>
      </c>
      <c r="F8501" s="21" t="s">
        <v>1739</v>
      </c>
      <c r="G8501" s="21" t="s">
        <v>41377</v>
      </c>
      <c r="H8501" s="21" t="s">
        <v>39960</v>
      </c>
      <c r="I8501" s="687">
        <v>355.5</v>
      </c>
      <c r="J8501" s="1"/>
      <c r="K8501" s="21" t="str">
        <f t="shared" si="121"/>
        <v>23324118</v>
      </c>
      <c r="L8501" s="21" t="s">
        <v>5249</v>
      </c>
      <c r="M8501" s="21" t="s">
        <v>41378</v>
      </c>
      <c r="N8501" s="21"/>
      <c r="O8501" s="21"/>
      <c r="P8501" s="21"/>
    </row>
    <row r="8502" spans="1:16" s="559" customFormat="1" ht="12.75" customHeight="1">
      <c r="A8502" s="21" t="s">
        <v>5198</v>
      </c>
      <c r="B8502" s="21" t="s">
        <v>1735</v>
      </c>
      <c r="C8502" s="21" t="s">
        <v>5249</v>
      </c>
      <c r="D8502" s="21" t="s">
        <v>41379</v>
      </c>
      <c r="E8502" s="21" t="s">
        <v>41380</v>
      </c>
      <c r="F8502" s="21" t="s">
        <v>1739</v>
      </c>
      <c r="G8502" s="21" t="s">
        <v>41381</v>
      </c>
      <c r="H8502" s="21" t="s">
        <v>39960</v>
      </c>
      <c r="I8502" s="687">
        <v>2133</v>
      </c>
      <c r="J8502" s="1"/>
      <c r="K8502" s="21" t="str">
        <f t="shared" si="121"/>
        <v>23324118</v>
      </c>
      <c r="L8502" s="21" t="s">
        <v>5249</v>
      </c>
      <c r="M8502" s="21" t="s">
        <v>41382</v>
      </c>
      <c r="N8502" s="21"/>
      <c r="O8502" s="21"/>
      <c r="P8502" s="21"/>
    </row>
    <row r="8503" spans="1:16" s="559" customFormat="1" ht="12.75" customHeight="1">
      <c r="A8503" s="21" t="s">
        <v>5198</v>
      </c>
      <c r="B8503" s="21" t="s">
        <v>1735</v>
      </c>
      <c r="C8503" s="21" t="s">
        <v>5413</v>
      </c>
      <c r="D8503" s="21" t="s">
        <v>41383</v>
      </c>
      <c r="E8503" s="21" t="s">
        <v>41384</v>
      </c>
      <c r="F8503" s="21" t="s">
        <v>1751</v>
      </c>
      <c r="G8503" s="21" t="s">
        <v>41385</v>
      </c>
      <c r="H8503" s="21" t="s">
        <v>39960</v>
      </c>
      <c r="I8503" s="687">
        <v>402.9</v>
      </c>
      <c r="J8503" s="1"/>
      <c r="K8503" s="21" t="str">
        <f t="shared" si="121"/>
        <v>81413205</v>
      </c>
      <c r="L8503" s="21" t="s">
        <v>5413</v>
      </c>
      <c r="M8503" s="21" t="s">
        <v>41386</v>
      </c>
      <c r="N8503" s="21"/>
      <c r="O8503" s="21"/>
      <c r="P8503" s="21"/>
    </row>
    <row r="8504" spans="1:16" s="559" customFormat="1" ht="12.75" customHeight="1">
      <c r="A8504" s="21" t="s">
        <v>5198</v>
      </c>
      <c r="B8504" s="21" t="s">
        <v>1735</v>
      </c>
      <c r="C8504" s="21" t="s">
        <v>5249</v>
      </c>
      <c r="D8504" s="21" t="s">
        <v>41387</v>
      </c>
      <c r="E8504" s="21" t="s">
        <v>41388</v>
      </c>
      <c r="F8504" s="21" t="s">
        <v>1739</v>
      </c>
      <c r="G8504" s="21" t="s">
        <v>41389</v>
      </c>
      <c r="H8504" s="21" t="s">
        <v>39960</v>
      </c>
      <c r="I8504" s="687">
        <v>300</v>
      </c>
      <c r="J8504" s="1"/>
      <c r="K8504" s="21" t="str">
        <f t="shared" si="121"/>
        <v>23324118</v>
      </c>
      <c r="L8504" s="21" t="s">
        <v>5249</v>
      </c>
      <c r="M8504" s="21" t="s">
        <v>41390</v>
      </c>
      <c r="N8504" s="21"/>
      <c r="O8504" s="21"/>
      <c r="P8504" s="21"/>
    </row>
    <row r="8505" spans="1:16" s="559" customFormat="1" ht="12.75" customHeight="1">
      <c r="A8505" s="21" t="s">
        <v>5198</v>
      </c>
      <c r="B8505" s="21" t="s">
        <v>1735</v>
      </c>
      <c r="C8505" s="21" t="s">
        <v>36385</v>
      </c>
      <c r="D8505" s="21" t="s">
        <v>41391</v>
      </c>
      <c r="E8505" s="21" t="s">
        <v>41392</v>
      </c>
      <c r="F8505" s="21" t="s">
        <v>1739</v>
      </c>
      <c r="G8505" s="21" t="s">
        <v>41393</v>
      </c>
      <c r="H8505" s="21" t="s">
        <v>39960</v>
      </c>
      <c r="I8505" s="687">
        <v>790</v>
      </c>
      <c r="J8505" s="1"/>
      <c r="K8505" s="21" t="str">
        <f t="shared" si="121"/>
        <v>84025550</v>
      </c>
      <c r="L8505" s="21" t="s">
        <v>36385</v>
      </c>
      <c r="M8505" s="21" t="s">
        <v>41394</v>
      </c>
      <c r="N8505" s="21"/>
      <c r="O8505" s="21"/>
      <c r="P8505" s="21"/>
    </row>
    <row r="8506" spans="1:16" s="559" customFormat="1" ht="12.75" customHeight="1">
      <c r="A8506" s="21" t="s">
        <v>5198</v>
      </c>
      <c r="B8506" s="21" t="s">
        <v>1735</v>
      </c>
      <c r="C8506" s="21" t="s">
        <v>16741</v>
      </c>
      <c r="D8506" s="21" t="s">
        <v>41395</v>
      </c>
      <c r="E8506" s="21" t="s">
        <v>41396</v>
      </c>
      <c r="F8506" s="21" t="s">
        <v>1739</v>
      </c>
      <c r="G8506" s="21" t="s">
        <v>41397</v>
      </c>
      <c r="H8506" s="21" t="s">
        <v>39960</v>
      </c>
      <c r="I8506" s="687">
        <v>1000</v>
      </c>
      <c r="J8506" s="1"/>
      <c r="K8506" s="21" t="str">
        <f t="shared" si="121"/>
        <v>80312682</v>
      </c>
      <c r="L8506" s="21" t="s">
        <v>16741</v>
      </c>
      <c r="M8506" s="21" t="s">
        <v>41398</v>
      </c>
      <c r="N8506" s="21"/>
      <c r="O8506" s="21"/>
      <c r="P8506" s="21"/>
    </row>
    <row r="8507" spans="1:16" s="559" customFormat="1" ht="12.75" customHeight="1">
      <c r="A8507" s="21" t="s">
        <v>5198</v>
      </c>
      <c r="B8507" s="21" t="s">
        <v>1735</v>
      </c>
      <c r="C8507" s="21" t="s">
        <v>39064</v>
      </c>
      <c r="D8507" s="21" t="s">
        <v>41399</v>
      </c>
      <c r="E8507" s="21" t="s">
        <v>41400</v>
      </c>
      <c r="F8507" s="21" t="s">
        <v>1751</v>
      </c>
      <c r="G8507" s="21" t="s">
        <v>41401</v>
      </c>
      <c r="H8507" s="21" t="s">
        <v>39960</v>
      </c>
      <c r="I8507" s="687">
        <v>568.79999999999995</v>
      </c>
      <c r="J8507" s="1"/>
      <c r="K8507" s="21" t="str">
        <f t="shared" si="121"/>
        <v>70211505</v>
      </c>
      <c r="L8507" s="21" t="s">
        <v>39064</v>
      </c>
      <c r="M8507" s="21" t="s">
        <v>41402</v>
      </c>
      <c r="N8507" s="21"/>
      <c r="O8507" s="21"/>
      <c r="P8507" s="21"/>
    </row>
    <row r="8508" spans="1:16" s="559" customFormat="1" ht="12.75" customHeight="1">
      <c r="A8508" s="21" t="s">
        <v>5198</v>
      </c>
      <c r="B8508" s="21" t="s">
        <v>1735</v>
      </c>
      <c r="C8508" s="21" t="s">
        <v>5324</v>
      </c>
      <c r="D8508" s="21" t="s">
        <v>17325</v>
      </c>
      <c r="E8508" s="21" t="s">
        <v>41403</v>
      </c>
      <c r="F8508" s="21" t="s">
        <v>1739</v>
      </c>
      <c r="G8508" s="21" t="s">
        <v>41404</v>
      </c>
      <c r="H8508" s="21" t="s">
        <v>39960</v>
      </c>
      <c r="I8508" s="687">
        <v>790</v>
      </c>
      <c r="J8508" s="1"/>
      <c r="K8508" s="21" t="str">
        <f t="shared" si="121"/>
        <v>97663254</v>
      </c>
      <c r="L8508" s="21" t="s">
        <v>5324</v>
      </c>
      <c r="M8508" s="21" t="s">
        <v>41405</v>
      </c>
      <c r="N8508" s="21"/>
      <c r="O8508" s="21"/>
      <c r="P8508" s="21"/>
    </row>
    <row r="8509" spans="1:16" s="559" customFormat="1" ht="12.75" customHeight="1">
      <c r="A8509" s="21" t="s">
        <v>5198</v>
      </c>
      <c r="B8509" s="21" t="s">
        <v>1735</v>
      </c>
      <c r="C8509" s="21" t="s">
        <v>5319</v>
      </c>
      <c r="D8509" s="21" t="s">
        <v>41406</v>
      </c>
      <c r="E8509" s="21" t="s">
        <v>41407</v>
      </c>
      <c r="F8509" s="21" t="s">
        <v>1739</v>
      </c>
      <c r="G8509" s="21" t="s">
        <v>41408</v>
      </c>
      <c r="H8509" s="21" t="s">
        <v>39960</v>
      </c>
      <c r="I8509" s="687">
        <v>790</v>
      </c>
      <c r="J8509" s="1"/>
      <c r="K8509" s="21" t="str">
        <f t="shared" si="121"/>
        <v>93727727</v>
      </c>
      <c r="L8509" s="21" t="s">
        <v>5319</v>
      </c>
      <c r="M8509" s="21" t="s">
        <v>41409</v>
      </c>
      <c r="N8509" s="21"/>
      <c r="O8509" s="21"/>
      <c r="P8509" s="21"/>
    </row>
    <row r="8510" spans="1:16" s="559" customFormat="1" ht="12.75" customHeight="1">
      <c r="A8510" s="21" t="s">
        <v>5198</v>
      </c>
      <c r="B8510" s="21" t="s">
        <v>1735</v>
      </c>
      <c r="C8510" s="21" t="s">
        <v>5199</v>
      </c>
      <c r="D8510" s="21" t="s">
        <v>41410</v>
      </c>
      <c r="E8510" s="21" t="s">
        <v>41411</v>
      </c>
      <c r="F8510" s="21" t="s">
        <v>1751</v>
      </c>
      <c r="G8510" s="21" t="s">
        <v>41412</v>
      </c>
      <c r="H8510" s="21" t="s">
        <v>39960</v>
      </c>
      <c r="I8510" s="687">
        <v>2493.16</v>
      </c>
      <c r="J8510" s="1"/>
      <c r="K8510" s="21" t="str">
        <f t="shared" si="121"/>
        <v>96069258</v>
      </c>
      <c r="L8510" s="21" t="s">
        <v>5199</v>
      </c>
      <c r="M8510" s="21" t="s">
        <v>41413</v>
      </c>
      <c r="N8510" s="21"/>
      <c r="O8510" s="21"/>
      <c r="P8510" s="21"/>
    </row>
    <row r="8511" spans="1:16" s="559" customFormat="1" ht="12.75" customHeight="1">
      <c r="A8511" s="21" t="s">
        <v>5198</v>
      </c>
      <c r="B8511" s="21" t="s">
        <v>1735</v>
      </c>
      <c r="C8511" s="21" t="s">
        <v>5236</v>
      </c>
      <c r="D8511" s="21" t="s">
        <v>41414</v>
      </c>
      <c r="E8511" s="21" t="s">
        <v>41415</v>
      </c>
      <c r="F8511" s="21" t="s">
        <v>1739</v>
      </c>
      <c r="G8511" s="21" t="s">
        <v>41416</v>
      </c>
      <c r="H8511" s="21" t="s">
        <v>39960</v>
      </c>
      <c r="I8511" s="687">
        <v>1000</v>
      </c>
      <c r="J8511" s="1"/>
      <c r="K8511" s="21" t="str">
        <f t="shared" si="121"/>
        <v>97227826</v>
      </c>
      <c r="L8511" s="21" t="s">
        <v>5236</v>
      </c>
      <c r="M8511" s="21" t="s">
        <v>41417</v>
      </c>
      <c r="N8511" s="21"/>
      <c r="O8511" s="21"/>
      <c r="P8511" s="21"/>
    </row>
    <row r="8512" spans="1:16" s="559" customFormat="1" ht="12.75" customHeight="1">
      <c r="A8512" s="21" t="s">
        <v>5198</v>
      </c>
      <c r="B8512" s="21" t="s">
        <v>1735</v>
      </c>
      <c r="C8512" s="21" t="s">
        <v>5272</v>
      </c>
      <c r="D8512" s="21" t="s">
        <v>41418</v>
      </c>
      <c r="E8512" s="21" t="s">
        <v>41419</v>
      </c>
      <c r="F8512" s="21" t="s">
        <v>1751</v>
      </c>
      <c r="G8512" s="21" t="s">
        <v>41420</v>
      </c>
      <c r="H8512" s="21" t="s">
        <v>39960</v>
      </c>
      <c r="I8512" s="687">
        <v>1580</v>
      </c>
      <c r="J8512" s="1"/>
      <c r="K8512" s="21" t="str">
        <f t="shared" si="121"/>
        <v>25255981</v>
      </c>
      <c r="L8512" s="21" t="s">
        <v>5272</v>
      </c>
      <c r="M8512" s="21" t="s">
        <v>41421</v>
      </c>
      <c r="N8512" s="21"/>
      <c r="O8512" s="21"/>
      <c r="P8512" s="21"/>
    </row>
    <row r="8513" spans="1:16" s="559" customFormat="1" ht="12.75" customHeight="1">
      <c r="A8513" s="21" t="s">
        <v>5198</v>
      </c>
      <c r="B8513" s="21" t="s">
        <v>1735</v>
      </c>
      <c r="C8513" s="21" t="s">
        <v>32624</v>
      </c>
      <c r="D8513" s="21" t="s">
        <v>41422</v>
      </c>
      <c r="E8513" s="21" t="s">
        <v>41423</v>
      </c>
      <c r="F8513" s="21" t="s">
        <v>1739</v>
      </c>
      <c r="G8513" s="21" t="s">
        <v>41424</v>
      </c>
      <c r="H8513" s="21" t="s">
        <v>39960</v>
      </c>
      <c r="I8513" s="687">
        <v>1580</v>
      </c>
      <c r="J8513" s="1"/>
      <c r="K8513" s="21" t="str">
        <f t="shared" si="121"/>
        <v>70219583</v>
      </c>
      <c r="L8513" s="21" t="s">
        <v>32624</v>
      </c>
      <c r="M8513" s="21" t="s">
        <v>41425</v>
      </c>
      <c r="N8513" s="21"/>
      <c r="O8513" s="21"/>
      <c r="P8513" s="21"/>
    </row>
    <row r="8514" spans="1:16" s="559" customFormat="1" ht="12.75" customHeight="1">
      <c r="A8514" s="21" t="s">
        <v>5198</v>
      </c>
      <c r="B8514" s="21" t="s">
        <v>1735</v>
      </c>
      <c r="C8514" s="21" t="s">
        <v>5309</v>
      </c>
      <c r="D8514" s="21" t="s">
        <v>41426</v>
      </c>
      <c r="E8514" s="21" t="s">
        <v>41427</v>
      </c>
      <c r="F8514" s="21" t="s">
        <v>1751</v>
      </c>
      <c r="G8514" s="21" t="s">
        <v>41428</v>
      </c>
      <c r="H8514" s="21" t="s">
        <v>39960</v>
      </c>
      <c r="I8514" s="687">
        <v>1619.5</v>
      </c>
      <c r="J8514" s="1"/>
      <c r="K8514" s="21" t="str">
        <f t="shared" si="121"/>
        <v>80220592</v>
      </c>
      <c r="L8514" s="21" t="s">
        <v>5309</v>
      </c>
      <c r="M8514" s="21" t="s">
        <v>41429</v>
      </c>
      <c r="N8514" s="21"/>
      <c r="O8514" s="21"/>
      <c r="P8514" s="21"/>
    </row>
    <row r="8515" spans="1:16" s="559" customFormat="1" ht="12.75" customHeight="1">
      <c r="A8515" s="21" t="s">
        <v>5198</v>
      </c>
      <c r="B8515" s="21" t="s">
        <v>1735</v>
      </c>
      <c r="C8515" s="21" t="s">
        <v>5249</v>
      </c>
      <c r="D8515" s="21" t="s">
        <v>41430</v>
      </c>
      <c r="E8515" s="21" t="s">
        <v>41431</v>
      </c>
      <c r="F8515" s="21" t="s">
        <v>1751</v>
      </c>
      <c r="G8515" s="21" t="s">
        <v>41432</v>
      </c>
      <c r="H8515" s="21" t="s">
        <v>39960</v>
      </c>
      <c r="I8515" s="687">
        <v>1975</v>
      </c>
      <c r="J8515" s="1"/>
      <c r="K8515" s="21" t="str">
        <f t="shared" si="121"/>
        <v>23324118</v>
      </c>
      <c r="L8515" s="21" t="s">
        <v>5249</v>
      </c>
      <c r="M8515" s="21" t="s">
        <v>41433</v>
      </c>
      <c r="N8515" s="21"/>
      <c r="O8515" s="21"/>
      <c r="P8515" s="21"/>
    </row>
    <row r="8516" spans="1:16" s="559" customFormat="1" ht="12.75" customHeight="1">
      <c r="A8516" s="21" t="s">
        <v>5198</v>
      </c>
      <c r="B8516" s="21" t="s">
        <v>1735</v>
      </c>
      <c r="C8516" s="21" t="s">
        <v>5199</v>
      </c>
      <c r="D8516" s="21" t="s">
        <v>41434</v>
      </c>
      <c r="E8516" s="21" t="s">
        <v>41435</v>
      </c>
      <c r="F8516" s="21" t="s">
        <v>1739</v>
      </c>
      <c r="G8516" s="21" t="s">
        <v>41436</v>
      </c>
      <c r="H8516" s="21" t="s">
        <v>39960</v>
      </c>
      <c r="I8516" s="687">
        <v>1587.9</v>
      </c>
      <c r="J8516" s="1"/>
      <c r="K8516" s="21" t="str">
        <f t="shared" si="121"/>
        <v>96069258</v>
      </c>
      <c r="L8516" s="21" t="s">
        <v>5199</v>
      </c>
      <c r="M8516" s="21" t="s">
        <v>41437</v>
      </c>
      <c r="N8516" s="21"/>
      <c r="O8516" s="21"/>
      <c r="P8516" s="21"/>
    </row>
    <row r="8517" spans="1:16" s="559" customFormat="1" ht="12.75" customHeight="1">
      <c r="A8517" s="21" t="s">
        <v>5198</v>
      </c>
      <c r="B8517" s="21" t="s">
        <v>1735</v>
      </c>
      <c r="C8517" s="21" t="s">
        <v>5204</v>
      </c>
      <c r="D8517" s="21" t="s">
        <v>41438</v>
      </c>
      <c r="E8517" s="21" t="s">
        <v>41439</v>
      </c>
      <c r="F8517" s="21" t="s">
        <v>1751</v>
      </c>
      <c r="G8517" s="21" t="s">
        <v>41440</v>
      </c>
      <c r="H8517" s="21" t="s">
        <v>39960</v>
      </c>
      <c r="I8517" s="687">
        <v>1208.7</v>
      </c>
      <c r="J8517" s="1"/>
      <c r="K8517" s="21" t="str">
        <f t="shared" si="121"/>
        <v>22480924</v>
      </c>
      <c r="L8517" s="21" t="s">
        <v>5204</v>
      </c>
      <c r="M8517" s="21" t="s">
        <v>41441</v>
      </c>
      <c r="N8517" s="21"/>
      <c r="O8517" s="21"/>
      <c r="P8517" s="21"/>
    </row>
    <row r="8518" spans="1:16" s="559" customFormat="1" ht="12.75" customHeight="1">
      <c r="A8518" s="21" t="s">
        <v>5198</v>
      </c>
      <c r="B8518" s="21" t="s">
        <v>1735</v>
      </c>
      <c r="C8518" s="21" t="s">
        <v>5319</v>
      </c>
      <c r="D8518" s="21" t="s">
        <v>41442</v>
      </c>
      <c r="E8518" s="21" t="s">
        <v>41443</v>
      </c>
      <c r="F8518" s="21" t="s">
        <v>1751</v>
      </c>
      <c r="G8518" s="21" t="s">
        <v>41444</v>
      </c>
      <c r="H8518" s="21" t="s">
        <v>39960</v>
      </c>
      <c r="I8518" s="687">
        <v>1003.3</v>
      </c>
      <c r="J8518" s="1"/>
      <c r="K8518" s="21" t="str">
        <f t="shared" si="121"/>
        <v>93727727</v>
      </c>
      <c r="L8518" s="21" t="s">
        <v>5319</v>
      </c>
      <c r="M8518" s="21" t="s">
        <v>41445</v>
      </c>
      <c r="N8518" s="21"/>
      <c r="O8518" s="21"/>
      <c r="P8518" s="21"/>
    </row>
    <row r="8519" spans="1:16" s="559" customFormat="1" ht="12.75" customHeight="1">
      <c r="A8519" s="21" t="s">
        <v>5198</v>
      </c>
      <c r="B8519" s="21" t="s">
        <v>1735</v>
      </c>
      <c r="C8519" s="21" t="s">
        <v>5309</v>
      </c>
      <c r="D8519" s="21" t="s">
        <v>41446</v>
      </c>
      <c r="E8519" s="21" t="s">
        <v>41447</v>
      </c>
      <c r="F8519" s="21" t="s">
        <v>1751</v>
      </c>
      <c r="G8519" s="21" t="s">
        <v>41448</v>
      </c>
      <c r="H8519" s="21" t="s">
        <v>39960</v>
      </c>
      <c r="I8519" s="687">
        <v>1580</v>
      </c>
      <c r="J8519" s="1"/>
      <c r="K8519" s="21" t="str">
        <f t="shared" si="121"/>
        <v>80220592</v>
      </c>
      <c r="L8519" s="21" t="s">
        <v>5309</v>
      </c>
      <c r="M8519" s="21" t="s">
        <v>41449</v>
      </c>
      <c r="N8519" s="21"/>
      <c r="O8519" s="21"/>
      <c r="P8519" s="21"/>
    </row>
    <row r="8520" spans="1:16" s="559" customFormat="1" ht="12.75" customHeight="1">
      <c r="A8520" s="21" t="s">
        <v>5198</v>
      </c>
      <c r="B8520" s="21" t="s">
        <v>1735</v>
      </c>
      <c r="C8520" s="21" t="s">
        <v>5204</v>
      </c>
      <c r="D8520" s="21" t="s">
        <v>41450</v>
      </c>
      <c r="E8520" s="21" t="s">
        <v>41451</v>
      </c>
      <c r="F8520" s="21" t="s">
        <v>1739</v>
      </c>
      <c r="G8520" s="21" t="s">
        <v>41452</v>
      </c>
      <c r="H8520" s="21" t="s">
        <v>39960</v>
      </c>
      <c r="I8520" s="687">
        <v>1003.3</v>
      </c>
      <c r="J8520" s="1"/>
      <c r="K8520" s="21" t="str">
        <f t="shared" si="121"/>
        <v>22480924</v>
      </c>
      <c r="L8520" s="21" t="s">
        <v>5204</v>
      </c>
      <c r="M8520" s="21" t="s">
        <v>41453</v>
      </c>
      <c r="N8520" s="21"/>
      <c r="O8520" s="21"/>
      <c r="P8520" s="21"/>
    </row>
    <row r="8521" spans="1:16" s="559" customFormat="1" ht="12.75" customHeight="1">
      <c r="A8521" s="21" t="s">
        <v>5198</v>
      </c>
      <c r="B8521" s="21" t="s">
        <v>1735</v>
      </c>
      <c r="C8521" s="21" t="s">
        <v>10761</v>
      </c>
      <c r="D8521" s="21" t="s">
        <v>41454</v>
      </c>
      <c r="E8521" s="21" t="s">
        <v>41455</v>
      </c>
      <c r="F8521" s="21" t="s">
        <v>1751</v>
      </c>
      <c r="G8521" s="21" t="s">
        <v>41456</v>
      </c>
      <c r="H8521" s="21" t="s">
        <v>39960</v>
      </c>
      <c r="I8521" s="687">
        <v>1185</v>
      </c>
      <c r="J8521" s="1"/>
      <c r="K8521" s="21" t="str">
        <f t="shared" si="121"/>
        <v>20951989</v>
      </c>
      <c r="L8521" s="21" t="s">
        <v>10761</v>
      </c>
      <c r="M8521" s="21" t="s">
        <v>41457</v>
      </c>
      <c r="N8521" s="21"/>
      <c r="O8521" s="21"/>
      <c r="P8521" s="21"/>
    </row>
    <row r="8522" spans="1:16" s="559" customFormat="1" ht="12.75" customHeight="1">
      <c r="A8522" s="21" t="s">
        <v>5198</v>
      </c>
      <c r="B8522" s="21" t="s">
        <v>1735</v>
      </c>
      <c r="C8522" s="21" t="s">
        <v>5199</v>
      </c>
      <c r="D8522" s="21" t="s">
        <v>41458</v>
      </c>
      <c r="E8522" s="21" t="s">
        <v>41459</v>
      </c>
      <c r="F8522" s="21" t="s">
        <v>1751</v>
      </c>
      <c r="G8522" s="21" t="s">
        <v>41460</v>
      </c>
      <c r="H8522" s="21" t="s">
        <v>39960</v>
      </c>
      <c r="I8522" s="687">
        <v>1501</v>
      </c>
      <c r="J8522" s="687">
        <f>SUM(I8457:I8522)</f>
        <v>68709.760000000009</v>
      </c>
      <c r="K8522" s="21" t="str">
        <f t="shared" si="121"/>
        <v>96069258</v>
      </c>
      <c r="L8522" s="21" t="s">
        <v>5199</v>
      </c>
      <c r="M8522" s="21" t="s">
        <v>41461</v>
      </c>
      <c r="N8522" s="21"/>
      <c r="O8522" s="21"/>
      <c r="P8522" s="21"/>
    </row>
    <row r="8523" spans="1:16" ht="12.6" customHeight="1">
      <c r="A8523" s="21" t="s">
        <v>5198</v>
      </c>
      <c r="B8523" s="21" t="s">
        <v>1735</v>
      </c>
      <c r="C8523" s="21" t="s">
        <v>5249</v>
      </c>
      <c r="D8523" s="21" t="s">
        <v>24426</v>
      </c>
      <c r="E8523" s="21" t="s">
        <v>38986</v>
      </c>
      <c r="F8523" s="21" t="s">
        <v>1739</v>
      </c>
      <c r="G8523" s="21" t="s">
        <v>38987</v>
      </c>
      <c r="H8523" s="21" t="s">
        <v>36730</v>
      </c>
      <c r="I8523" s="773">
        <v>1951.3</v>
      </c>
      <c r="K8523" s="86" t="str">
        <f t="shared" si="121"/>
        <v>23324118</v>
      </c>
      <c r="L8523" s="21" t="s">
        <v>5249</v>
      </c>
      <c r="M8523" s="21" t="s">
        <v>38988</v>
      </c>
      <c r="P8523" s="21"/>
    </row>
    <row r="8524" spans="1:16" ht="12.6" customHeight="1">
      <c r="A8524" s="21" t="s">
        <v>5198</v>
      </c>
      <c r="B8524" s="21" t="s">
        <v>1735</v>
      </c>
      <c r="C8524" s="21" t="s">
        <v>5244</v>
      </c>
      <c r="D8524" s="21" t="s">
        <v>38989</v>
      </c>
      <c r="E8524" s="21" t="s">
        <v>38990</v>
      </c>
      <c r="F8524" s="21" t="s">
        <v>1751</v>
      </c>
      <c r="G8524" s="21" t="s">
        <v>38991</v>
      </c>
      <c r="H8524" s="21" t="s">
        <v>36730</v>
      </c>
      <c r="I8524" s="773">
        <v>1501</v>
      </c>
      <c r="K8524" s="86" t="str">
        <f t="shared" si="121"/>
        <v>90433820</v>
      </c>
      <c r="L8524" s="21" t="s">
        <v>5244</v>
      </c>
      <c r="M8524" s="21" t="s">
        <v>38992</v>
      </c>
      <c r="P8524" s="21"/>
    </row>
    <row r="8525" spans="1:16" ht="12.6" customHeight="1">
      <c r="A8525" s="21" t="s">
        <v>5198</v>
      </c>
      <c r="B8525" s="21" t="s">
        <v>1735</v>
      </c>
      <c r="C8525" s="21" t="s">
        <v>19980</v>
      </c>
      <c r="D8525" s="21" t="s">
        <v>38993</v>
      </c>
      <c r="E8525" s="21" t="s">
        <v>38994</v>
      </c>
      <c r="F8525" s="21" t="s">
        <v>1739</v>
      </c>
      <c r="G8525" s="21" t="s">
        <v>38995</v>
      </c>
      <c r="H8525" s="21" t="s">
        <v>36730</v>
      </c>
      <c r="I8525" s="773">
        <v>1003.3</v>
      </c>
      <c r="K8525" s="86" t="str">
        <f t="shared" ref="K8525:K8588" si="122">MID(M8525,1,8)</f>
        <v>97665942</v>
      </c>
      <c r="L8525" s="21" t="s">
        <v>19980</v>
      </c>
      <c r="M8525" s="21" t="s">
        <v>38996</v>
      </c>
      <c r="P8525" s="21"/>
    </row>
    <row r="8526" spans="1:16" ht="12.6" customHeight="1">
      <c r="A8526" s="21" t="s">
        <v>5198</v>
      </c>
      <c r="B8526" s="21" t="s">
        <v>1735</v>
      </c>
      <c r="C8526" s="21" t="s">
        <v>5319</v>
      </c>
      <c r="D8526" s="21" t="s">
        <v>38997</v>
      </c>
      <c r="E8526" s="21" t="s">
        <v>38998</v>
      </c>
      <c r="F8526" s="21" t="s">
        <v>1751</v>
      </c>
      <c r="G8526" s="21" t="s">
        <v>38999</v>
      </c>
      <c r="H8526" s="21" t="s">
        <v>36730</v>
      </c>
      <c r="I8526" s="773">
        <v>1880.2</v>
      </c>
      <c r="K8526" s="86" t="str">
        <f t="shared" si="122"/>
        <v>93727727</v>
      </c>
      <c r="L8526" s="21" t="s">
        <v>5319</v>
      </c>
      <c r="M8526" s="21" t="s">
        <v>39000</v>
      </c>
      <c r="P8526" s="21"/>
    </row>
    <row r="8527" spans="1:16" ht="12.6" customHeight="1">
      <c r="A8527" s="21" t="s">
        <v>5198</v>
      </c>
      <c r="B8527" s="21" t="s">
        <v>1735</v>
      </c>
      <c r="C8527" s="21" t="s">
        <v>5319</v>
      </c>
      <c r="D8527" s="21" t="s">
        <v>39001</v>
      </c>
      <c r="E8527" s="21" t="s">
        <v>39002</v>
      </c>
      <c r="F8527" s="21" t="s">
        <v>1751</v>
      </c>
      <c r="G8527" s="21" t="s">
        <v>39003</v>
      </c>
      <c r="H8527" s="21" t="s">
        <v>36730</v>
      </c>
      <c r="I8527" s="773">
        <v>1003.3</v>
      </c>
      <c r="K8527" s="86" t="str">
        <f t="shared" si="122"/>
        <v>93727727</v>
      </c>
      <c r="L8527" s="21" t="s">
        <v>5319</v>
      </c>
      <c r="M8527" s="21" t="s">
        <v>39004</v>
      </c>
      <c r="P8527" s="21"/>
    </row>
    <row r="8528" spans="1:16" ht="12.6" customHeight="1">
      <c r="A8528" s="21" t="s">
        <v>5198</v>
      </c>
      <c r="B8528" s="21" t="s">
        <v>1735</v>
      </c>
      <c r="C8528" s="21" t="s">
        <v>5578</v>
      </c>
      <c r="D8528" s="21" t="s">
        <v>39005</v>
      </c>
      <c r="E8528" s="21" t="s">
        <v>39006</v>
      </c>
      <c r="F8528" s="21" t="s">
        <v>1751</v>
      </c>
      <c r="G8528" s="21" t="s">
        <v>39007</v>
      </c>
      <c r="H8528" s="21" t="s">
        <v>36730</v>
      </c>
      <c r="I8528" s="773">
        <v>1500</v>
      </c>
      <c r="K8528" s="86" t="str">
        <f t="shared" si="122"/>
        <v>22743284</v>
      </c>
      <c r="L8528" s="21" t="s">
        <v>5578</v>
      </c>
      <c r="M8528" s="21" t="s">
        <v>39008</v>
      </c>
      <c r="P8528" s="21"/>
    </row>
    <row r="8529" spans="1:16" ht="12.6" customHeight="1">
      <c r="A8529" s="21" t="s">
        <v>5198</v>
      </c>
      <c r="B8529" s="21" t="s">
        <v>1735</v>
      </c>
      <c r="C8529" s="21" t="s">
        <v>5236</v>
      </c>
      <c r="D8529" s="21" t="s">
        <v>39009</v>
      </c>
      <c r="E8529" s="21" t="s">
        <v>39010</v>
      </c>
      <c r="F8529" s="21" t="s">
        <v>1751</v>
      </c>
      <c r="G8529" s="21" t="s">
        <v>39011</v>
      </c>
      <c r="H8529" s="21" t="s">
        <v>36730</v>
      </c>
      <c r="I8529" s="773">
        <v>402.9</v>
      </c>
      <c r="K8529" s="86" t="str">
        <f t="shared" si="122"/>
        <v>97227826</v>
      </c>
      <c r="L8529" s="21" t="s">
        <v>5236</v>
      </c>
      <c r="M8529" s="21" t="s">
        <v>39012</v>
      </c>
      <c r="P8529" s="21"/>
    </row>
    <row r="8530" spans="1:16" ht="12.6" customHeight="1">
      <c r="A8530" s="21" t="s">
        <v>5198</v>
      </c>
      <c r="B8530" s="21" t="s">
        <v>1735</v>
      </c>
      <c r="C8530" s="21" t="s">
        <v>5324</v>
      </c>
      <c r="D8530" s="21" t="s">
        <v>39013</v>
      </c>
      <c r="E8530" s="21" t="s">
        <v>39014</v>
      </c>
      <c r="F8530" s="21" t="s">
        <v>1739</v>
      </c>
      <c r="G8530" s="21" t="s">
        <v>39015</v>
      </c>
      <c r="H8530" s="21" t="s">
        <v>36730</v>
      </c>
      <c r="I8530" s="773">
        <v>250</v>
      </c>
      <c r="K8530" s="86" t="str">
        <f t="shared" si="122"/>
        <v>97663254</v>
      </c>
      <c r="L8530" s="21" t="s">
        <v>5324</v>
      </c>
      <c r="M8530" s="21" t="s">
        <v>39016</v>
      </c>
      <c r="P8530" s="21"/>
    </row>
    <row r="8531" spans="1:16" ht="12.6" customHeight="1">
      <c r="A8531" s="21" t="s">
        <v>5198</v>
      </c>
      <c r="B8531" s="21" t="s">
        <v>1735</v>
      </c>
      <c r="C8531" s="21" t="s">
        <v>5249</v>
      </c>
      <c r="D8531" s="21" t="s">
        <v>39017</v>
      </c>
      <c r="E8531" s="21" t="s">
        <v>39018</v>
      </c>
      <c r="F8531" s="21" t="s">
        <v>1739</v>
      </c>
      <c r="G8531" s="21" t="s">
        <v>39019</v>
      </c>
      <c r="H8531" s="21" t="s">
        <v>36730</v>
      </c>
      <c r="I8531" s="773">
        <v>355.5</v>
      </c>
      <c r="K8531" s="86" t="str">
        <f t="shared" si="122"/>
        <v>23324118</v>
      </c>
      <c r="L8531" s="21" t="s">
        <v>5249</v>
      </c>
      <c r="M8531" s="21" t="s">
        <v>39020</v>
      </c>
      <c r="P8531" s="21"/>
    </row>
    <row r="8532" spans="1:16" ht="12.6" customHeight="1">
      <c r="A8532" s="21" t="s">
        <v>5198</v>
      </c>
      <c r="B8532" s="21" t="s">
        <v>1735</v>
      </c>
      <c r="C8532" s="21" t="s">
        <v>5324</v>
      </c>
      <c r="D8532" s="21" t="s">
        <v>39021</v>
      </c>
      <c r="E8532" s="21" t="s">
        <v>39022</v>
      </c>
      <c r="F8532" s="21" t="s">
        <v>1751</v>
      </c>
      <c r="G8532" s="21" t="s">
        <v>39023</v>
      </c>
      <c r="H8532" s="21" t="s">
        <v>36730</v>
      </c>
      <c r="I8532" s="773">
        <v>521.4</v>
      </c>
      <c r="K8532" s="86" t="str">
        <f t="shared" si="122"/>
        <v>97663254</v>
      </c>
      <c r="L8532" s="21" t="s">
        <v>5324</v>
      </c>
      <c r="M8532" s="21" t="s">
        <v>39024</v>
      </c>
      <c r="P8532" s="21"/>
    </row>
    <row r="8533" spans="1:16" ht="12.6" customHeight="1">
      <c r="A8533" s="21" t="s">
        <v>5198</v>
      </c>
      <c r="B8533" s="21" t="s">
        <v>1735</v>
      </c>
      <c r="C8533" s="21" t="s">
        <v>19980</v>
      </c>
      <c r="D8533" s="21" t="s">
        <v>39025</v>
      </c>
      <c r="E8533" s="21" t="s">
        <v>39026</v>
      </c>
      <c r="F8533" s="21" t="s">
        <v>1751</v>
      </c>
      <c r="G8533" s="21" t="s">
        <v>39027</v>
      </c>
      <c r="H8533" s="21" t="s">
        <v>36730</v>
      </c>
      <c r="I8533" s="773">
        <v>703.1</v>
      </c>
      <c r="K8533" s="86" t="str">
        <f t="shared" si="122"/>
        <v>97665942</v>
      </c>
      <c r="L8533" s="21" t="s">
        <v>19980</v>
      </c>
      <c r="M8533" s="21" t="s">
        <v>39028</v>
      </c>
      <c r="P8533" s="21"/>
    </row>
    <row r="8534" spans="1:16" ht="12.6" customHeight="1">
      <c r="A8534" s="21" t="s">
        <v>5198</v>
      </c>
      <c r="B8534" s="21" t="s">
        <v>1735</v>
      </c>
      <c r="C8534" s="21" t="s">
        <v>5221</v>
      </c>
      <c r="D8534" s="21" t="s">
        <v>39029</v>
      </c>
      <c r="E8534" s="21" t="s">
        <v>24643</v>
      </c>
      <c r="F8534" s="21" t="s">
        <v>1739</v>
      </c>
      <c r="G8534" s="21" t="s">
        <v>39030</v>
      </c>
      <c r="H8534" s="21" t="s">
        <v>36730</v>
      </c>
      <c r="I8534" s="773">
        <v>2212</v>
      </c>
      <c r="K8534" s="86" t="str">
        <f t="shared" si="122"/>
        <v>82631944</v>
      </c>
      <c r="L8534" s="21" t="s">
        <v>5221</v>
      </c>
      <c r="M8534" s="21" t="s">
        <v>39031</v>
      </c>
      <c r="P8534" s="21"/>
    </row>
    <row r="8535" spans="1:16" ht="12.6" customHeight="1">
      <c r="A8535" s="21" t="s">
        <v>5198</v>
      </c>
      <c r="B8535" s="21" t="s">
        <v>1735</v>
      </c>
      <c r="C8535" s="21" t="s">
        <v>5231</v>
      </c>
      <c r="D8535" s="21" t="s">
        <v>39032</v>
      </c>
      <c r="E8535" s="21" t="s">
        <v>39033</v>
      </c>
      <c r="F8535" s="21" t="s">
        <v>1751</v>
      </c>
      <c r="G8535" s="21" t="s">
        <v>39034</v>
      </c>
      <c r="H8535" s="21" t="s">
        <v>36730</v>
      </c>
      <c r="I8535" s="773">
        <v>1200.8</v>
      </c>
      <c r="K8535" s="86" t="str">
        <f t="shared" si="122"/>
        <v>21444164</v>
      </c>
      <c r="L8535" s="21" t="s">
        <v>5231</v>
      </c>
      <c r="M8535" s="21" t="s">
        <v>39035</v>
      </c>
      <c r="P8535" s="21"/>
    </row>
    <row r="8536" spans="1:16" ht="12.6" customHeight="1">
      <c r="A8536" s="21" t="s">
        <v>5198</v>
      </c>
      <c r="B8536" s="21" t="s">
        <v>1735</v>
      </c>
      <c r="C8536" s="21" t="s">
        <v>10761</v>
      </c>
      <c r="D8536" s="21" t="s">
        <v>39036</v>
      </c>
      <c r="E8536" s="21" t="s">
        <v>39037</v>
      </c>
      <c r="F8536" s="21" t="s">
        <v>1751</v>
      </c>
      <c r="G8536" s="21" t="s">
        <v>39038</v>
      </c>
      <c r="H8536" s="21" t="s">
        <v>36730</v>
      </c>
      <c r="I8536" s="773">
        <v>703.1</v>
      </c>
      <c r="K8536" s="86" t="str">
        <f t="shared" si="122"/>
        <v>20951989</v>
      </c>
      <c r="L8536" s="21" t="s">
        <v>10761</v>
      </c>
      <c r="M8536" s="21" t="s">
        <v>39039</v>
      </c>
      <c r="P8536" s="21"/>
    </row>
    <row r="8537" spans="1:16" ht="12.6" customHeight="1">
      <c r="A8537" s="21" t="s">
        <v>5198</v>
      </c>
      <c r="B8537" s="21" t="s">
        <v>1735</v>
      </c>
      <c r="C8537" s="21" t="s">
        <v>5362</v>
      </c>
      <c r="D8537" s="21" t="s">
        <v>39040</v>
      </c>
      <c r="E8537" s="21" t="s">
        <v>39041</v>
      </c>
      <c r="F8537" s="21" t="s">
        <v>1739</v>
      </c>
      <c r="G8537" s="21" t="s">
        <v>39042</v>
      </c>
      <c r="H8537" s="21" t="s">
        <v>36730</v>
      </c>
      <c r="I8537" s="773">
        <v>1003.3</v>
      </c>
      <c r="K8537" s="86" t="str">
        <f t="shared" si="122"/>
        <v>89029564</v>
      </c>
      <c r="L8537" s="21" t="s">
        <v>5362</v>
      </c>
      <c r="M8537" s="21" t="s">
        <v>39043</v>
      </c>
      <c r="P8537" s="21"/>
    </row>
    <row r="8538" spans="1:16" ht="12.6" customHeight="1">
      <c r="A8538" s="21" t="s">
        <v>5198</v>
      </c>
      <c r="B8538" s="21" t="s">
        <v>1735</v>
      </c>
      <c r="C8538" s="21" t="s">
        <v>5314</v>
      </c>
      <c r="D8538" s="21" t="s">
        <v>39044</v>
      </c>
      <c r="E8538" s="21" t="s">
        <v>39045</v>
      </c>
      <c r="F8538" s="21" t="s">
        <v>1751</v>
      </c>
      <c r="G8538" s="21" t="s">
        <v>39046</v>
      </c>
      <c r="H8538" s="21" t="s">
        <v>36730</v>
      </c>
      <c r="I8538" s="773">
        <v>790</v>
      </c>
      <c r="K8538" s="86" t="str">
        <f t="shared" si="122"/>
        <v>81414880</v>
      </c>
      <c r="L8538" s="21" t="s">
        <v>5314</v>
      </c>
      <c r="M8538" s="21" t="s">
        <v>39047</v>
      </c>
      <c r="P8538" s="21"/>
    </row>
    <row r="8539" spans="1:16" ht="12.6" customHeight="1">
      <c r="A8539" s="21" t="s">
        <v>5198</v>
      </c>
      <c r="B8539" s="21" t="s">
        <v>1735</v>
      </c>
      <c r="C8539" s="21" t="s">
        <v>5324</v>
      </c>
      <c r="D8539" s="21" t="s">
        <v>39048</v>
      </c>
      <c r="E8539" s="21" t="s">
        <v>39049</v>
      </c>
      <c r="F8539" s="21" t="s">
        <v>1751</v>
      </c>
      <c r="G8539" s="21" t="s">
        <v>39050</v>
      </c>
      <c r="H8539" s="21" t="s">
        <v>36730</v>
      </c>
      <c r="I8539" s="773">
        <v>4692.6000000000004</v>
      </c>
      <c r="K8539" s="86" t="str">
        <f t="shared" si="122"/>
        <v>97663254</v>
      </c>
      <c r="L8539" s="21" t="s">
        <v>5324</v>
      </c>
      <c r="M8539" s="21" t="s">
        <v>39051</v>
      </c>
      <c r="P8539" s="21"/>
    </row>
    <row r="8540" spans="1:16" ht="12.6" customHeight="1">
      <c r="A8540" s="21" t="s">
        <v>5198</v>
      </c>
      <c r="B8540" s="21" t="s">
        <v>1735</v>
      </c>
      <c r="C8540" s="21" t="s">
        <v>5689</v>
      </c>
      <c r="D8540" s="21" t="s">
        <v>39052</v>
      </c>
      <c r="E8540" s="21" t="s">
        <v>39053</v>
      </c>
      <c r="F8540" s="21" t="s">
        <v>1751</v>
      </c>
      <c r="G8540" s="21" t="s">
        <v>39054</v>
      </c>
      <c r="H8540" s="21" t="s">
        <v>36730</v>
      </c>
      <c r="I8540" s="773">
        <v>1137.5999999999999</v>
      </c>
      <c r="K8540" s="86" t="str">
        <f t="shared" si="122"/>
        <v>85465710</v>
      </c>
      <c r="L8540" s="21" t="s">
        <v>5689</v>
      </c>
      <c r="M8540" s="21" t="s">
        <v>39055</v>
      </c>
      <c r="P8540" s="21"/>
    </row>
    <row r="8541" spans="1:16" ht="12.6" customHeight="1">
      <c r="A8541" s="21" t="s">
        <v>5198</v>
      </c>
      <c r="B8541" s="21" t="s">
        <v>1735</v>
      </c>
      <c r="C8541" s="21" t="s">
        <v>10761</v>
      </c>
      <c r="D8541" s="21" t="s">
        <v>39056</v>
      </c>
      <c r="E8541" s="21" t="s">
        <v>39057</v>
      </c>
      <c r="F8541" s="21" t="s">
        <v>1751</v>
      </c>
      <c r="G8541" s="21" t="s">
        <v>39058</v>
      </c>
      <c r="H8541" s="21" t="s">
        <v>36730</v>
      </c>
      <c r="I8541" s="773">
        <v>440</v>
      </c>
      <c r="K8541" s="86" t="str">
        <f t="shared" si="122"/>
        <v>20951989</v>
      </c>
      <c r="L8541" s="21" t="s">
        <v>10761</v>
      </c>
      <c r="M8541" s="21" t="s">
        <v>39059</v>
      </c>
      <c r="P8541" s="21"/>
    </row>
    <row r="8542" spans="1:16" ht="12.6" customHeight="1">
      <c r="A8542" s="21" t="s">
        <v>5198</v>
      </c>
      <c r="B8542" s="21" t="s">
        <v>1735</v>
      </c>
      <c r="C8542" s="21" t="s">
        <v>5244</v>
      </c>
      <c r="D8542" s="21" t="s">
        <v>39060</v>
      </c>
      <c r="E8542" s="21" t="s">
        <v>39061</v>
      </c>
      <c r="F8542" s="21" t="s">
        <v>1751</v>
      </c>
      <c r="G8542" s="21" t="s">
        <v>39062</v>
      </c>
      <c r="H8542" s="21" t="s">
        <v>36730</v>
      </c>
      <c r="I8542" s="773">
        <v>1450</v>
      </c>
      <c r="K8542" s="86" t="str">
        <f t="shared" si="122"/>
        <v>90433820</v>
      </c>
      <c r="L8542" s="21" t="s">
        <v>5244</v>
      </c>
      <c r="M8542" s="21" t="s">
        <v>39063</v>
      </c>
      <c r="P8542" s="21"/>
    </row>
    <row r="8543" spans="1:16" ht="12.6" customHeight="1">
      <c r="A8543" s="21" t="s">
        <v>5198</v>
      </c>
      <c r="B8543" s="21" t="s">
        <v>1735</v>
      </c>
      <c r="C8543" s="21" t="s">
        <v>39064</v>
      </c>
      <c r="D8543" s="21" t="s">
        <v>39065</v>
      </c>
      <c r="E8543" s="21" t="s">
        <v>39066</v>
      </c>
      <c r="F8543" s="21" t="s">
        <v>1751</v>
      </c>
      <c r="G8543" s="21" t="s">
        <v>39067</v>
      </c>
      <c r="H8543" s="21" t="s">
        <v>36730</v>
      </c>
      <c r="I8543" s="773">
        <v>818</v>
      </c>
      <c r="K8543" s="86" t="str">
        <f t="shared" si="122"/>
        <v>70211505</v>
      </c>
      <c r="L8543" s="21" t="s">
        <v>39064</v>
      </c>
      <c r="M8543" s="21" t="s">
        <v>39068</v>
      </c>
      <c r="P8543" s="21"/>
    </row>
    <row r="8544" spans="1:16" ht="12.6" customHeight="1">
      <c r="A8544" s="21" t="s">
        <v>5198</v>
      </c>
      <c r="B8544" s="21" t="s">
        <v>1735</v>
      </c>
      <c r="C8544" s="21" t="s">
        <v>10761</v>
      </c>
      <c r="D8544" s="21" t="s">
        <v>39069</v>
      </c>
      <c r="E8544" s="21" t="s">
        <v>39070</v>
      </c>
      <c r="F8544" s="21" t="s">
        <v>1739</v>
      </c>
      <c r="G8544" s="21" t="s">
        <v>39071</v>
      </c>
      <c r="H8544" s="21" t="s">
        <v>36730</v>
      </c>
      <c r="I8544" s="773">
        <v>1000</v>
      </c>
      <c r="K8544" s="86" t="str">
        <f t="shared" si="122"/>
        <v>20951989</v>
      </c>
      <c r="L8544" s="21" t="s">
        <v>10761</v>
      </c>
      <c r="M8544" s="21" t="s">
        <v>39072</v>
      </c>
      <c r="P8544" s="21"/>
    </row>
    <row r="8545" spans="1:16" ht="12.6" customHeight="1">
      <c r="A8545" s="21" t="s">
        <v>5198</v>
      </c>
      <c r="B8545" s="21" t="s">
        <v>1735</v>
      </c>
      <c r="C8545" s="21" t="s">
        <v>5236</v>
      </c>
      <c r="D8545" s="21" t="s">
        <v>39073</v>
      </c>
      <c r="E8545" s="21" t="s">
        <v>39074</v>
      </c>
      <c r="F8545" s="21" t="s">
        <v>1751</v>
      </c>
      <c r="G8545" s="21" t="s">
        <v>39075</v>
      </c>
      <c r="H8545" s="21" t="s">
        <v>36730</v>
      </c>
      <c r="I8545" s="773">
        <v>853.2</v>
      </c>
      <c r="K8545" s="86" t="str">
        <f t="shared" si="122"/>
        <v>97227826</v>
      </c>
      <c r="L8545" s="21" t="s">
        <v>5236</v>
      </c>
      <c r="M8545" s="21" t="s">
        <v>39076</v>
      </c>
      <c r="P8545" s="21"/>
    </row>
    <row r="8546" spans="1:16" ht="12.6" customHeight="1">
      <c r="A8546" s="21" t="s">
        <v>5198</v>
      </c>
      <c r="B8546" s="21" t="s">
        <v>1735</v>
      </c>
      <c r="C8546" s="21" t="s">
        <v>5249</v>
      </c>
      <c r="D8546" s="21" t="s">
        <v>39077</v>
      </c>
      <c r="E8546" s="21" t="s">
        <v>39078</v>
      </c>
      <c r="F8546" s="21" t="s">
        <v>1751</v>
      </c>
      <c r="G8546" s="21" t="s">
        <v>39079</v>
      </c>
      <c r="H8546" s="21" t="s">
        <v>36730</v>
      </c>
      <c r="I8546" s="773">
        <v>3128.4</v>
      </c>
      <c r="K8546" s="86" t="str">
        <f t="shared" si="122"/>
        <v>23324118</v>
      </c>
      <c r="L8546" s="21" t="s">
        <v>5249</v>
      </c>
      <c r="M8546" s="21" t="s">
        <v>39080</v>
      </c>
      <c r="P8546" s="21"/>
    </row>
    <row r="8547" spans="1:16" ht="12.6" customHeight="1">
      <c r="A8547" s="21" t="s">
        <v>5198</v>
      </c>
      <c r="B8547" s="21" t="s">
        <v>1735</v>
      </c>
      <c r="C8547" s="21" t="s">
        <v>16741</v>
      </c>
      <c r="D8547" s="21" t="s">
        <v>39081</v>
      </c>
      <c r="E8547" s="21" t="s">
        <v>39082</v>
      </c>
      <c r="F8547" s="21" t="s">
        <v>1751</v>
      </c>
      <c r="G8547" s="21" t="s">
        <v>39083</v>
      </c>
      <c r="H8547" s="21" t="s">
        <v>36730</v>
      </c>
      <c r="I8547" s="773">
        <v>500</v>
      </c>
      <c r="K8547" s="86" t="str">
        <f t="shared" si="122"/>
        <v>80312682</v>
      </c>
      <c r="L8547" s="21" t="s">
        <v>16741</v>
      </c>
      <c r="M8547" s="21" t="s">
        <v>39084</v>
      </c>
      <c r="P8547" s="21"/>
    </row>
    <row r="8548" spans="1:16" ht="12.6" customHeight="1">
      <c r="A8548" s="21" t="s">
        <v>5198</v>
      </c>
      <c r="B8548" s="21" t="s">
        <v>1735</v>
      </c>
      <c r="C8548" s="21" t="s">
        <v>5309</v>
      </c>
      <c r="D8548" s="21" t="s">
        <v>39085</v>
      </c>
      <c r="E8548" s="21" t="s">
        <v>39086</v>
      </c>
      <c r="F8548" s="21" t="s">
        <v>1739</v>
      </c>
      <c r="G8548" s="21" t="s">
        <v>39087</v>
      </c>
      <c r="H8548" s="21" t="s">
        <v>36730</v>
      </c>
      <c r="I8548" s="773">
        <v>703.1</v>
      </c>
      <c r="K8548" s="86" t="str">
        <f t="shared" si="122"/>
        <v>80220592</v>
      </c>
      <c r="L8548" s="21" t="s">
        <v>5309</v>
      </c>
      <c r="M8548" s="21" t="s">
        <v>39088</v>
      </c>
      <c r="P8548" s="21"/>
    </row>
    <row r="8549" spans="1:16" ht="12.6" customHeight="1">
      <c r="A8549" s="21" t="s">
        <v>5198</v>
      </c>
      <c r="B8549" s="21" t="s">
        <v>1735</v>
      </c>
      <c r="C8549" s="21" t="s">
        <v>5668</v>
      </c>
      <c r="D8549" s="21" t="s">
        <v>39089</v>
      </c>
      <c r="E8549" s="21" t="s">
        <v>39090</v>
      </c>
      <c r="F8549" s="21" t="s">
        <v>1751</v>
      </c>
      <c r="G8549" s="21" t="s">
        <v>39091</v>
      </c>
      <c r="H8549" s="21" t="s">
        <v>36730</v>
      </c>
      <c r="I8549" s="773">
        <v>687.3</v>
      </c>
      <c r="K8549" s="86" t="str">
        <f t="shared" si="122"/>
        <v>97134653</v>
      </c>
      <c r="L8549" s="21" t="s">
        <v>5668</v>
      </c>
      <c r="M8549" s="21" t="s">
        <v>39092</v>
      </c>
      <c r="P8549" s="21"/>
    </row>
    <row r="8550" spans="1:16" ht="12.6" customHeight="1">
      <c r="A8550" s="21" t="s">
        <v>5198</v>
      </c>
      <c r="B8550" s="21" t="s">
        <v>1735</v>
      </c>
      <c r="C8550" s="21" t="s">
        <v>5231</v>
      </c>
      <c r="D8550" s="21" t="s">
        <v>39093</v>
      </c>
      <c r="E8550" s="21" t="s">
        <v>39094</v>
      </c>
      <c r="F8550" s="21" t="s">
        <v>1739</v>
      </c>
      <c r="G8550" s="21" t="s">
        <v>39095</v>
      </c>
      <c r="H8550" s="21" t="s">
        <v>36730</v>
      </c>
      <c r="I8550" s="773">
        <v>2006.6</v>
      </c>
      <c r="K8550" s="86" t="str">
        <f t="shared" si="122"/>
        <v>21444164</v>
      </c>
      <c r="L8550" s="21" t="s">
        <v>5231</v>
      </c>
      <c r="M8550" s="21" t="s">
        <v>39096</v>
      </c>
      <c r="P8550" s="21"/>
    </row>
    <row r="8551" spans="1:16" ht="12.6" customHeight="1">
      <c r="A8551" s="21" t="s">
        <v>5198</v>
      </c>
      <c r="B8551" s="21" t="s">
        <v>1735</v>
      </c>
      <c r="C8551" s="21" t="s">
        <v>5199</v>
      </c>
      <c r="D8551" s="21" t="s">
        <v>39097</v>
      </c>
      <c r="E8551" s="21" t="s">
        <v>39098</v>
      </c>
      <c r="F8551" s="21" t="s">
        <v>1751</v>
      </c>
      <c r="G8551" s="21" t="s">
        <v>39099</v>
      </c>
      <c r="H8551" s="21" t="s">
        <v>36730</v>
      </c>
      <c r="I8551" s="773">
        <v>8100</v>
      </c>
      <c r="K8551" s="86" t="str">
        <f t="shared" si="122"/>
        <v>96069258</v>
      </c>
      <c r="L8551" s="21" t="s">
        <v>5199</v>
      </c>
      <c r="M8551" s="21" t="s">
        <v>39100</v>
      </c>
      <c r="P8551" s="21"/>
    </row>
    <row r="8552" spans="1:16" ht="12.6" customHeight="1">
      <c r="A8552" s="21" t="s">
        <v>5198</v>
      </c>
      <c r="B8552" s="21" t="s">
        <v>1735</v>
      </c>
      <c r="C8552" s="21" t="s">
        <v>5408</v>
      </c>
      <c r="D8552" s="21" t="s">
        <v>39101</v>
      </c>
      <c r="E8552" s="21" t="s">
        <v>39102</v>
      </c>
      <c r="F8552" s="21" t="s">
        <v>1739</v>
      </c>
      <c r="G8552" s="21" t="s">
        <v>39103</v>
      </c>
      <c r="H8552" s="21" t="s">
        <v>36730</v>
      </c>
      <c r="I8552" s="773">
        <v>1000</v>
      </c>
      <c r="K8552" s="86" t="str">
        <f t="shared" si="122"/>
        <v>81414466</v>
      </c>
      <c r="L8552" s="21" t="s">
        <v>5408</v>
      </c>
      <c r="M8552" s="21" t="s">
        <v>39104</v>
      </c>
      <c r="P8552" s="21"/>
    </row>
    <row r="8553" spans="1:16" ht="12.6" customHeight="1">
      <c r="A8553" s="21" t="s">
        <v>5198</v>
      </c>
      <c r="B8553" s="21" t="s">
        <v>1735</v>
      </c>
      <c r="C8553" s="21" t="s">
        <v>5578</v>
      </c>
      <c r="D8553" s="21" t="s">
        <v>39105</v>
      </c>
      <c r="E8553" s="21" t="s">
        <v>39106</v>
      </c>
      <c r="F8553" s="21" t="s">
        <v>1739</v>
      </c>
      <c r="G8553" s="21" t="s">
        <v>39107</v>
      </c>
      <c r="H8553" s="21" t="s">
        <v>36730</v>
      </c>
      <c r="I8553" s="773">
        <v>790</v>
      </c>
      <c r="K8553" s="86" t="str">
        <f t="shared" si="122"/>
        <v>22743284</v>
      </c>
      <c r="L8553" s="21" t="s">
        <v>5578</v>
      </c>
      <c r="M8553" s="21" t="s">
        <v>39108</v>
      </c>
      <c r="P8553" s="21"/>
    </row>
    <row r="8554" spans="1:16" ht="12.6" customHeight="1">
      <c r="A8554" s="21" t="s">
        <v>5198</v>
      </c>
      <c r="B8554" s="21" t="s">
        <v>1735</v>
      </c>
      <c r="C8554" s="21" t="s">
        <v>5309</v>
      </c>
      <c r="D8554" s="21" t="s">
        <v>39109</v>
      </c>
      <c r="E8554" s="21" t="s">
        <v>39110</v>
      </c>
      <c r="F8554" s="21" t="s">
        <v>1751</v>
      </c>
      <c r="G8554" s="21" t="s">
        <v>39111</v>
      </c>
      <c r="H8554" s="21" t="s">
        <v>36730</v>
      </c>
      <c r="I8554" s="773">
        <v>1580</v>
      </c>
      <c r="K8554" s="86" t="str">
        <f t="shared" si="122"/>
        <v>80220592</v>
      </c>
      <c r="L8554" s="21" t="s">
        <v>5309</v>
      </c>
      <c r="M8554" s="21" t="s">
        <v>39112</v>
      </c>
      <c r="P8554" s="21"/>
    </row>
    <row r="8555" spans="1:16" ht="12.6" customHeight="1">
      <c r="A8555" s="21" t="s">
        <v>5198</v>
      </c>
      <c r="B8555" s="21" t="s">
        <v>1735</v>
      </c>
      <c r="C8555" s="21" t="s">
        <v>39064</v>
      </c>
      <c r="D8555" s="21" t="s">
        <v>39113</v>
      </c>
      <c r="E8555" s="21" t="s">
        <v>39114</v>
      </c>
      <c r="F8555" s="21" t="s">
        <v>1739</v>
      </c>
      <c r="G8555" s="21" t="s">
        <v>39115</v>
      </c>
      <c r="H8555" s="21" t="s">
        <v>36730</v>
      </c>
      <c r="I8555" s="773">
        <v>497.7</v>
      </c>
      <c r="K8555" s="86" t="str">
        <f t="shared" si="122"/>
        <v>70211505</v>
      </c>
      <c r="L8555" s="21" t="s">
        <v>39064</v>
      </c>
      <c r="M8555" s="21" t="s">
        <v>39116</v>
      </c>
      <c r="P8555" s="21"/>
    </row>
    <row r="8556" spans="1:16" ht="12.6" customHeight="1">
      <c r="A8556" s="21" t="s">
        <v>5198</v>
      </c>
      <c r="B8556" s="21" t="s">
        <v>1735</v>
      </c>
      <c r="C8556" s="21" t="s">
        <v>16741</v>
      </c>
      <c r="D8556" s="21" t="s">
        <v>39117</v>
      </c>
      <c r="E8556" s="21" t="s">
        <v>39118</v>
      </c>
      <c r="F8556" s="21" t="s">
        <v>1751</v>
      </c>
      <c r="G8556" s="21" t="s">
        <v>39119</v>
      </c>
      <c r="H8556" s="21" t="s">
        <v>36730</v>
      </c>
      <c r="I8556" s="773">
        <v>742.6</v>
      </c>
      <c r="K8556" s="86" t="str">
        <f t="shared" si="122"/>
        <v>80312682</v>
      </c>
      <c r="L8556" s="21" t="s">
        <v>16741</v>
      </c>
      <c r="M8556" s="21" t="s">
        <v>39120</v>
      </c>
      <c r="P8556" s="21"/>
    </row>
    <row r="8557" spans="1:16" ht="12.6" customHeight="1">
      <c r="A8557" s="21" t="s">
        <v>5198</v>
      </c>
      <c r="B8557" s="21" t="s">
        <v>1735</v>
      </c>
      <c r="C8557" s="21" t="s">
        <v>5578</v>
      </c>
      <c r="D8557" s="21" t="s">
        <v>39121</v>
      </c>
      <c r="E8557" s="21" t="s">
        <v>39122</v>
      </c>
      <c r="F8557" s="21" t="s">
        <v>1739</v>
      </c>
      <c r="G8557" s="21" t="s">
        <v>39123</v>
      </c>
      <c r="H8557" s="21" t="s">
        <v>36730</v>
      </c>
      <c r="I8557" s="773">
        <v>489.8</v>
      </c>
      <c r="K8557" s="86" t="str">
        <f t="shared" si="122"/>
        <v>22743284</v>
      </c>
      <c r="L8557" s="21" t="s">
        <v>5578</v>
      </c>
      <c r="M8557" s="21" t="s">
        <v>39124</v>
      </c>
      <c r="P8557" s="21"/>
    </row>
    <row r="8558" spans="1:16" ht="12.6" customHeight="1">
      <c r="A8558" s="21" t="s">
        <v>5198</v>
      </c>
      <c r="B8558" s="21" t="s">
        <v>1735</v>
      </c>
      <c r="C8558" s="21" t="s">
        <v>5413</v>
      </c>
      <c r="D8558" s="21" t="s">
        <v>39125</v>
      </c>
      <c r="E8558" s="21" t="s">
        <v>39126</v>
      </c>
      <c r="F8558" s="21" t="s">
        <v>1739</v>
      </c>
      <c r="G8558" s="21" t="s">
        <v>39127</v>
      </c>
      <c r="H8558" s="21" t="s">
        <v>36730</v>
      </c>
      <c r="I8558" s="773">
        <v>1532.6</v>
      </c>
      <c r="K8558" s="86" t="str">
        <f t="shared" si="122"/>
        <v>81413205</v>
      </c>
      <c r="L8558" s="21" t="s">
        <v>5413</v>
      </c>
      <c r="M8558" s="21" t="s">
        <v>39128</v>
      </c>
      <c r="P8558" s="21"/>
    </row>
    <row r="8559" spans="1:16" ht="12.6" customHeight="1">
      <c r="A8559" s="21" t="s">
        <v>5198</v>
      </c>
      <c r="B8559" s="21" t="s">
        <v>1735</v>
      </c>
      <c r="C8559" s="21" t="s">
        <v>5569</v>
      </c>
      <c r="D8559" s="21" t="s">
        <v>39129</v>
      </c>
      <c r="E8559" s="21" t="s">
        <v>39130</v>
      </c>
      <c r="F8559" s="21" t="s">
        <v>1751</v>
      </c>
      <c r="G8559" s="21" t="s">
        <v>39131</v>
      </c>
      <c r="H8559" s="21" t="s">
        <v>36730</v>
      </c>
      <c r="I8559" s="773">
        <v>1659</v>
      </c>
      <c r="K8559" s="86" t="str">
        <f t="shared" si="122"/>
        <v>82633358</v>
      </c>
      <c r="L8559" s="21" t="s">
        <v>5569</v>
      </c>
      <c r="M8559" s="21" t="s">
        <v>39132</v>
      </c>
      <c r="P8559" s="21"/>
    </row>
    <row r="8560" spans="1:16" ht="12.6" customHeight="1">
      <c r="A8560" s="21" t="s">
        <v>5198</v>
      </c>
      <c r="B8560" s="21" t="s">
        <v>1735</v>
      </c>
      <c r="C8560" s="21" t="s">
        <v>19980</v>
      </c>
      <c r="D8560" s="21" t="s">
        <v>39133</v>
      </c>
      <c r="E8560" s="21" t="s">
        <v>39134</v>
      </c>
      <c r="F8560" s="21" t="s">
        <v>1751</v>
      </c>
      <c r="G8560" s="21" t="s">
        <v>39135</v>
      </c>
      <c r="H8560" s="21" t="s">
        <v>36730</v>
      </c>
      <c r="I8560" s="773">
        <v>505.6</v>
      </c>
      <c r="K8560" s="86" t="str">
        <f t="shared" si="122"/>
        <v>97665942</v>
      </c>
      <c r="L8560" s="21" t="s">
        <v>19980</v>
      </c>
      <c r="M8560" s="21" t="s">
        <v>39136</v>
      </c>
      <c r="P8560" s="21"/>
    </row>
    <row r="8561" spans="1:16" ht="12.6" customHeight="1">
      <c r="A8561" s="21" t="s">
        <v>5198</v>
      </c>
      <c r="B8561" s="21" t="s">
        <v>1735</v>
      </c>
      <c r="C8561" s="21" t="s">
        <v>10761</v>
      </c>
      <c r="D8561" s="21" t="s">
        <v>39137</v>
      </c>
      <c r="E8561" s="21" t="s">
        <v>39138</v>
      </c>
      <c r="F8561" s="21" t="s">
        <v>1739</v>
      </c>
      <c r="G8561" s="21" t="s">
        <v>39139</v>
      </c>
      <c r="H8561" s="21" t="s">
        <v>36730</v>
      </c>
      <c r="I8561" s="773">
        <v>505.6</v>
      </c>
      <c r="K8561" s="86" t="str">
        <f t="shared" si="122"/>
        <v>20951989</v>
      </c>
      <c r="L8561" s="21" t="s">
        <v>10761</v>
      </c>
      <c r="M8561" s="21" t="s">
        <v>39140</v>
      </c>
      <c r="P8561" s="21"/>
    </row>
    <row r="8562" spans="1:16" ht="12.6" customHeight="1">
      <c r="A8562" s="21" t="s">
        <v>5198</v>
      </c>
      <c r="B8562" s="21" t="s">
        <v>1735</v>
      </c>
      <c r="C8562" s="21" t="s">
        <v>39064</v>
      </c>
      <c r="D8562" s="21" t="s">
        <v>39141</v>
      </c>
      <c r="E8562" s="21" t="s">
        <v>39142</v>
      </c>
      <c r="F8562" s="21" t="s">
        <v>1739</v>
      </c>
      <c r="G8562" s="21" t="s">
        <v>39143</v>
      </c>
      <c r="H8562" s="21" t="s">
        <v>36730</v>
      </c>
      <c r="I8562" s="773">
        <v>797.7</v>
      </c>
      <c r="K8562" s="86" t="str">
        <f t="shared" si="122"/>
        <v>70211505</v>
      </c>
      <c r="L8562" s="21" t="s">
        <v>39064</v>
      </c>
      <c r="M8562" s="21" t="s">
        <v>39144</v>
      </c>
      <c r="P8562" s="21"/>
    </row>
    <row r="8563" spans="1:16" ht="12.6" customHeight="1">
      <c r="A8563" s="21" t="s">
        <v>5198</v>
      </c>
      <c r="B8563" s="21" t="s">
        <v>1735</v>
      </c>
      <c r="C8563" s="21" t="s">
        <v>5204</v>
      </c>
      <c r="D8563" s="21" t="s">
        <v>39145</v>
      </c>
      <c r="E8563" s="21" t="s">
        <v>39146</v>
      </c>
      <c r="F8563" s="21" t="s">
        <v>1751</v>
      </c>
      <c r="G8563" s="21" t="s">
        <v>39147</v>
      </c>
      <c r="H8563" s="21" t="s">
        <v>36730</v>
      </c>
      <c r="I8563" s="773">
        <v>1311.4</v>
      </c>
      <c r="K8563" s="86" t="str">
        <f t="shared" si="122"/>
        <v>22480924</v>
      </c>
      <c r="L8563" s="21" t="s">
        <v>5204</v>
      </c>
      <c r="M8563" s="21" t="s">
        <v>39148</v>
      </c>
      <c r="P8563" s="21"/>
    </row>
    <row r="8564" spans="1:16" ht="12.6" customHeight="1">
      <c r="A8564" s="21" t="s">
        <v>5198</v>
      </c>
      <c r="B8564" s="21" t="s">
        <v>1735</v>
      </c>
      <c r="C8564" s="21" t="s">
        <v>5413</v>
      </c>
      <c r="D8564" s="21" t="s">
        <v>39149</v>
      </c>
      <c r="E8564" s="21" t="s">
        <v>39150</v>
      </c>
      <c r="F8564" s="21" t="s">
        <v>1751</v>
      </c>
      <c r="G8564" s="21" t="s">
        <v>39151</v>
      </c>
      <c r="H8564" s="21" t="s">
        <v>36730</v>
      </c>
      <c r="I8564" s="773">
        <v>505.6</v>
      </c>
      <c r="K8564" s="86" t="str">
        <f t="shared" si="122"/>
        <v>81413205</v>
      </c>
      <c r="L8564" s="21" t="s">
        <v>5413</v>
      </c>
      <c r="M8564" s="21" t="s">
        <v>39152</v>
      </c>
      <c r="P8564" s="21"/>
    </row>
    <row r="8565" spans="1:16" ht="12.6" customHeight="1">
      <c r="A8565" s="21" t="s">
        <v>5198</v>
      </c>
      <c r="B8565" s="21" t="s">
        <v>1735</v>
      </c>
      <c r="C8565" s="21" t="s">
        <v>5309</v>
      </c>
      <c r="D8565" s="21" t="s">
        <v>17321</v>
      </c>
      <c r="E8565" s="21" t="s">
        <v>39153</v>
      </c>
      <c r="F8565" s="21" t="s">
        <v>1739</v>
      </c>
      <c r="G8565" s="21" t="s">
        <v>39154</v>
      </c>
      <c r="H8565" s="21" t="s">
        <v>36730</v>
      </c>
      <c r="I8565" s="773">
        <v>1256.0999999999999</v>
      </c>
      <c r="K8565" s="86" t="str">
        <f t="shared" si="122"/>
        <v>80220592</v>
      </c>
      <c r="L8565" s="21" t="s">
        <v>5309</v>
      </c>
      <c r="M8565" s="21" t="s">
        <v>39155</v>
      </c>
      <c r="P8565" s="21"/>
    </row>
    <row r="8566" spans="1:16" ht="12.6" customHeight="1">
      <c r="A8566" s="21" t="s">
        <v>5198</v>
      </c>
      <c r="B8566" s="21" t="s">
        <v>1735</v>
      </c>
      <c r="C8566" s="21" t="s">
        <v>10761</v>
      </c>
      <c r="D8566" s="21" t="s">
        <v>39156</v>
      </c>
      <c r="E8566" s="21" t="s">
        <v>39157</v>
      </c>
      <c r="F8566" s="21" t="s">
        <v>1751</v>
      </c>
      <c r="G8566" s="21" t="s">
        <v>39158</v>
      </c>
      <c r="H8566" s="21" t="s">
        <v>36730</v>
      </c>
      <c r="I8566" s="773">
        <v>632</v>
      </c>
      <c r="K8566" s="86" t="str">
        <f t="shared" si="122"/>
        <v>20951989</v>
      </c>
      <c r="L8566" s="21" t="s">
        <v>10761</v>
      </c>
      <c r="M8566" s="21" t="s">
        <v>39159</v>
      </c>
      <c r="P8566" s="21"/>
    </row>
    <row r="8567" spans="1:16" ht="12.6" customHeight="1">
      <c r="A8567" s="21" t="s">
        <v>5198</v>
      </c>
      <c r="B8567" s="21" t="s">
        <v>1735</v>
      </c>
      <c r="C8567" s="21" t="s">
        <v>5357</v>
      </c>
      <c r="D8567" s="21" t="s">
        <v>39160</v>
      </c>
      <c r="E8567" s="21" t="s">
        <v>39161</v>
      </c>
      <c r="F8567" s="21" t="s">
        <v>1739</v>
      </c>
      <c r="G8567" s="21" t="s">
        <v>39162</v>
      </c>
      <c r="H8567" s="21" t="s">
        <v>36730</v>
      </c>
      <c r="I8567" s="773">
        <v>1011.2</v>
      </c>
      <c r="K8567" s="86" t="str">
        <f t="shared" si="122"/>
        <v>97051499</v>
      </c>
      <c r="L8567" s="21" t="s">
        <v>5357</v>
      </c>
      <c r="M8567" s="21" t="s">
        <v>39163</v>
      </c>
      <c r="P8567" s="21"/>
    </row>
    <row r="8568" spans="1:16" ht="12.6" customHeight="1">
      <c r="A8568" s="21" t="s">
        <v>5198</v>
      </c>
      <c r="B8568" s="21" t="s">
        <v>1735</v>
      </c>
      <c r="C8568" s="21" t="s">
        <v>36385</v>
      </c>
      <c r="D8568" s="21" t="s">
        <v>39164</v>
      </c>
      <c r="E8568" s="21" t="s">
        <v>39165</v>
      </c>
      <c r="F8568" s="21" t="s">
        <v>1751</v>
      </c>
      <c r="G8568" s="21" t="s">
        <v>39162</v>
      </c>
      <c r="H8568" s="21" t="s">
        <v>36730</v>
      </c>
      <c r="I8568" s="773">
        <v>1098.0999999999999</v>
      </c>
      <c r="K8568" s="86" t="str">
        <f t="shared" si="122"/>
        <v>84025550</v>
      </c>
      <c r="L8568" s="21" t="s">
        <v>36385</v>
      </c>
      <c r="M8568" s="21" t="s">
        <v>39166</v>
      </c>
      <c r="P8568" s="21"/>
    </row>
    <row r="8569" spans="1:16" ht="12.6" customHeight="1">
      <c r="A8569" s="21" t="s">
        <v>5198</v>
      </c>
      <c r="B8569" s="21" t="s">
        <v>1735</v>
      </c>
      <c r="C8569" s="21" t="s">
        <v>39064</v>
      </c>
      <c r="D8569" s="21" t="s">
        <v>39167</v>
      </c>
      <c r="E8569" s="21" t="s">
        <v>39168</v>
      </c>
      <c r="F8569" s="21" t="s">
        <v>1739</v>
      </c>
      <c r="G8569" s="21" t="s">
        <v>39169</v>
      </c>
      <c r="H8569" s="21" t="s">
        <v>36730</v>
      </c>
      <c r="I8569" s="773">
        <v>505.6</v>
      </c>
      <c r="K8569" s="86" t="str">
        <f t="shared" si="122"/>
        <v>70211505</v>
      </c>
      <c r="L8569" s="21" t="s">
        <v>39064</v>
      </c>
      <c r="M8569" s="21" t="s">
        <v>39170</v>
      </c>
      <c r="P8569" s="21"/>
    </row>
    <row r="8570" spans="1:16" ht="12.6" customHeight="1">
      <c r="A8570" s="21" t="s">
        <v>5198</v>
      </c>
      <c r="B8570" s="21" t="s">
        <v>1735</v>
      </c>
      <c r="C8570" s="21" t="s">
        <v>16741</v>
      </c>
      <c r="D8570" s="21" t="s">
        <v>39171</v>
      </c>
      <c r="E8570" s="21" t="s">
        <v>33558</v>
      </c>
      <c r="F8570" s="21" t="s">
        <v>1739</v>
      </c>
      <c r="G8570" s="21" t="s">
        <v>39172</v>
      </c>
      <c r="H8570" s="21" t="s">
        <v>36730</v>
      </c>
      <c r="I8570" s="773">
        <v>505.6</v>
      </c>
      <c r="K8570" s="86" t="str">
        <f t="shared" si="122"/>
        <v>80312682</v>
      </c>
      <c r="L8570" s="21" t="s">
        <v>16741</v>
      </c>
      <c r="M8570" s="21" t="s">
        <v>39173</v>
      </c>
      <c r="P8570" s="21"/>
    </row>
    <row r="8571" spans="1:16" ht="12.6" customHeight="1">
      <c r="A8571" s="21" t="s">
        <v>5198</v>
      </c>
      <c r="B8571" s="21" t="s">
        <v>1735</v>
      </c>
      <c r="C8571" s="21" t="s">
        <v>39064</v>
      </c>
      <c r="D8571" s="21" t="s">
        <v>39174</v>
      </c>
      <c r="E8571" s="21" t="s">
        <v>39175</v>
      </c>
      <c r="F8571" s="21" t="s">
        <v>1739</v>
      </c>
      <c r="G8571" s="21" t="s">
        <v>39176</v>
      </c>
      <c r="H8571" s="21" t="s">
        <v>36730</v>
      </c>
      <c r="I8571" s="773">
        <v>790</v>
      </c>
      <c r="K8571" s="86" t="str">
        <f t="shared" si="122"/>
        <v>70211505</v>
      </c>
      <c r="L8571" s="21" t="s">
        <v>39064</v>
      </c>
      <c r="M8571" s="21" t="s">
        <v>39177</v>
      </c>
      <c r="P8571" s="21"/>
    </row>
    <row r="8572" spans="1:16" ht="12.6" customHeight="1">
      <c r="A8572" s="21" t="s">
        <v>5198</v>
      </c>
      <c r="B8572" s="21" t="s">
        <v>1735</v>
      </c>
      <c r="C8572" s="21" t="s">
        <v>39064</v>
      </c>
      <c r="D8572" s="21" t="s">
        <v>39178</v>
      </c>
      <c r="E8572" s="21" t="s">
        <v>39179</v>
      </c>
      <c r="F8572" s="21" t="s">
        <v>1751</v>
      </c>
      <c r="G8572" s="21" t="s">
        <v>39180</v>
      </c>
      <c r="H8572" s="21" t="s">
        <v>36730</v>
      </c>
      <c r="I8572" s="773">
        <v>790</v>
      </c>
      <c r="K8572" s="86" t="str">
        <f t="shared" si="122"/>
        <v>70211505</v>
      </c>
      <c r="L8572" s="21" t="s">
        <v>39064</v>
      </c>
      <c r="M8572" s="21" t="s">
        <v>39181</v>
      </c>
      <c r="P8572" s="21"/>
    </row>
    <row r="8573" spans="1:16" ht="12.6" customHeight="1">
      <c r="A8573" s="21" t="s">
        <v>5198</v>
      </c>
      <c r="B8573" s="21" t="s">
        <v>1735</v>
      </c>
      <c r="C8573" s="21" t="s">
        <v>39064</v>
      </c>
      <c r="D8573" s="21" t="s">
        <v>39182</v>
      </c>
      <c r="E8573" s="21" t="s">
        <v>39183</v>
      </c>
      <c r="F8573" s="21" t="s">
        <v>1751</v>
      </c>
      <c r="G8573" s="21" t="s">
        <v>39184</v>
      </c>
      <c r="H8573" s="21" t="s">
        <v>36730</v>
      </c>
      <c r="I8573" s="773">
        <v>505.6</v>
      </c>
      <c r="K8573" s="86" t="str">
        <f t="shared" si="122"/>
        <v>70211505</v>
      </c>
      <c r="L8573" s="21" t="s">
        <v>39064</v>
      </c>
      <c r="M8573" s="21" t="s">
        <v>39185</v>
      </c>
      <c r="P8573" s="21"/>
    </row>
    <row r="8574" spans="1:16" ht="12.6" customHeight="1">
      <c r="A8574" s="21" t="s">
        <v>5198</v>
      </c>
      <c r="B8574" s="21" t="s">
        <v>1735</v>
      </c>
      <c r="C8574" s="21" t="s">
        <v>5413</v>
      </c>
      <c r="D8574" s="21" t="s">
        <v>39186</v>
      </c>
      <c r="E8574" s="21" t="s">
        <v>39187</v>
      </c>
      <c r="F8574" s="21" t="s">
        <v>1739</v>
      </c>
      <c r="G8574" s="21" t="s">
        <v>39188</v>
      </c>
      <c r="H8574" s="21" t="s">
        <v>36730</v>
      </c>
      <c r="I8574" s="773">
        <v>1208.7</v>
      </c>
      <c r="K8574" s="86" t="str">
        <f t="shared" si="122"/>
        <v>81413205</v>
      </c>
      <c r="L8574" s="21" t="s">
        <v>5413</v>
      </c>
      <c r="M8574" s="21" t="s">
        <v>39189</v>
      </c>
      <c r="P8574" s="21"/>
    </row>
    <row r="8575" spans="1:16" ht="12.6" customHeight="1">
      <c r="A8575" s="21" t="s">
        <v>5198</v>
      </c>
      <c r="B8575" s="21" t="s">
        <v>1735</v>
      </c>
      <c r="C8575" s="21" t="s">
        <v>5413</v>
      </c>
      <c r="D8575" s="21" t="s">
        <v>39190</v>
      </c>
      <c r="E8575" s="21" t="s">
        <v>39191</v>
      </c>
      <c r="F8575" s="21" t="s">
        <v>1751</v>
      </c>
      <c r="G8575" s="21" t="s">
        <v>39192</v>
      </c>
      <c r="H8575" s="21" t="s">
        <v>36730</v>
      </c>
      <c r="I8575" s="773">
        <v>355.5</v>
      </c>
      <c r="K8575" s="86" t="str">
        <f t="shared" si="122"/>
        <v>81413205</v>
      </c>
      <c r="L8575" s="21" t="s">
        <v>5413</v>
      </c>
      <c r="M8575" s="21" t="s">
        <v>39193</v>
      </c>
      <c r="P8575" s="21"/>
    </row>
    <row r="8576" spans="1:16" ht="12.6" customHeight="1">
      <c r="A8576" s="21" t="s">
        <v>5198</v>
      </c>
      <c r="B8576" s="21" t="s">
        <v>1735</v>
      </c>
      <c r="C8576" s="21" t="s">
        <v>5624</v>
      </c>
      <c r="D8576" s="21" t="s">
        <v>39194</v>
      </c>
      <c r="E8576" s="21" t="s">
        <v>39195</v>
      </c>
      <c r="F8576" s="21" t="s">
        <v>1739</v>
      </c>
      <c r="G8576" s="21" t="s">
        <v>39196</v>
      </c>
      <c r="H8576" s="21" t="s">
        <v>36730</v>
      </c>
      <c r="I8576" s="773">
        <v>790</v>
      </c>
      <c r="K8576" s="86" t="str">
        <f t="shared" si="122"/>
        <v>99003624</v>
      </c>
      <c r="L8576" s="21" t="s">
        <v>5624</v>
      </c>
      <c r="M8576" s="21" t="s">
        <v>39197</v>
      </c>
      <c r="P8576" s="21"/>
    </row>
    <row r="8577" spans="1:16" ht="12.6" customHeight="1">
      <c r="A8577" s="21" t="s">
        <v>5198</v>
      </c>
      <c r="B8577" s="21" t="s">
        <v>1735</v>
      </c>
      <c r="C8577" s="21" t="s">
        <v>5249</v>
      </c>
      <c r="D8577" s="21" t="s">
        <v>39198</v>
      </c>
      <c r="E8577" s="21" t="s">
        <v>39199</v>
      </c>
      <c r="F8577" s="21" t="s">
        <v>1739</v>
      </c>
      <c r="G8577" s="21" t="s">
        <v>39200</v>
      </c>
      <c r="H8577" s="21" t="s">
        <v>36730</v>
      </c>
      <c r="I8577" s="773">
        <v>300.2</v>
      </c>
      <c r="K8577" s="86" t="str">
        <f t="shared" si="122"/>
        <v>23324118</v>
      </c>
      <c r="L8577" s="21" t="s">
        <v>5249</v>
      </c>
      <c r="M8577" s="21" t="s">
        <v>39201</v>
      </c>
      <c r="P8577" s="21"/>
    </row>
    <row r="8578" spans="1:16" ht="12.6" customHeight="1">
      <c r="A8578" s="21" t="s">
        <v>5198</v>
      </c>
      <c r="B8578" s="21" t="s">
        <v>1735</v>
      </c>
      <c r="C8578" s="21" t="s">
        <v>5408</v>
      </c>
      <c r="D8578" s="21" t="s">
        <v>39202</v>
      </c>
      <c r="E8578" s="21" t="s">
        <v>39203</v>
      </c>
      <c r="F8578" s="21" t="s">
        <v>1751</v>
      </c>
      <c r="G8578" s="21" t="s">
        <v>39204</v>
      </c>
      <c r="H8578" s="21" t="s">
        <v>36730</v>
      </c>
      <c r="I8578" s="773">
        <v>2065.5</v>
      </c>
      <c r="K8578" s="86" t="str">
        <f t="shared" si="122"/>
        <v>81414466</v>
      </c>
      <c r="L8578" s="21" t="s">
        <v>5408</v>
      </c>
      <c r="M8578" s="21" t="s">
        <v>39205</v>
      </c>
      <c r="P8578" s="21"/>
    </row>
    <row r="8579" spans="1:16" ht="12.6" customHeight="1">
      <c r="A8579" s="21" t="s">
        <v>5198</v>
      </c>
      <c r="B8579" s="21" t="s">
        <v>1735</v>
      </c>
      <c r="C8579" s="21" t="s">
        <v>19980</v>
      </c>
      <c r="D8579" s="21" t="s">
        <v>39206</v>
      </c>
      <c r="E8579" s="21" t="s">
        <v>39207</v>
      </c>
      <c r="F8579" s="21" t="s">
        <v>1751</v>
      </c>
      <c r="G8579" s="21" t="s">
        <v>39208</v>
      </c>
      <c r="H8579" s="21" t="s">
        <v>36730</v>
      </c>
      <c r="I8579" s="773">
        <v>2565</v>
      </c>
      <c r="K8579" s="86" t="str">
        <f t="shared" si="122"/>
        <v>97665942</v>
      </c>
      <c r="L8579" s="21" t="s">
        <v>19980</v>
      </c>
      <c r="M8579" s="21" t="s">
        <v>39209</v>
      </c>
      <c r="P8579" s="21"/>
    </row>
    <row r="8580" spans="1:16" ht="12.6" customHeight="1">
      <c r="A8580" s="21" t="s">
        <v>5198</v>
      </c>
      <c r="B8580" s="21" t="s">
        <v>1735</v>
      </c>
      <c r="C8580" s="21" t="s">
        <v>5204</v>
      </c>
      <c r="D8580" s="21" t="s">
        <v>39210</v>
      </c>
      <c r="E8580" s="21" t="s">
        <v>39211</v>
      </c>
      <c r="F8580" s="21" t="s">
        <v>1751</v>
      </c>
      <c r="G8580" s="21" t="s">
        <v>39212</v>
      </c>
      <c r="H8580" s="21" t="s">
        <v>36730</v>
      </c>
      <c r="I8580" s="773">
        <v>1469.4</v>
      </c>
      <c r="K8580" s="86" t="str">
        <f t="shared" si="122"/>
        <v>22480924</v>
      </c>
      <c r="L8580" s="21" t="s">
        <v>5204</v>
      </c>
      <c r="M8580" s="21" t="s">
        <v>39213</v>
      </c>
      <c r="P8580" s="21"/>
    </row>
    <row r="8581" spans="1:16" ht="12.6" customHeight="1">
      <c r="A8581" s="21" t="s">
        <v>5198</v>
      </c>
      <c r="B8581" s="21" t="s">
        <v>1735</v>
      </c>
      <c r="C8581" s="21" t="s">
        <v>39064</v>
      </c>
      <c r="D8581" s="21" t="s">
        <v>39214</v>
      </c>
      <c r="E8581" s="21" t="s">
        <v>39215</v>
      </c>
      <c r="F8581" s="21" t="s">
        <v>1739</v>
      </c>
      <c r="G8581" s="21" t="s">
        <v>39216</v>
      </c>
      <c r="H8581" s="21" t="s">
        <v>36730</v>
      </c>
      <c r="I8581" s="773">
        <v>821.6</v>
      </c>
      <c r="K8581" s="86" t="str">
        <f t="shared" si="122"/>
        <v>70211505</v>
      </c>
      <c r="L8581" s="21" t="s">
        <v>39064</v>
      </c>
      <c r="M8581" s="21" t="s">
        <v>39217</v>
      </c>
      <c r="P8581" s="21"/>
    </row>
    <row r="8582" spans="1:16" ht="12.6" customHeight="1">
      <c r="A8582" s="21" t="s">
        <v>5198</v>
      </c>
      <c r="B8582" s="21" t="s">
        <v>1735</v>
      </c>
      <c r="C8582" s="21" t="s">
        <v>5624</v>
      </c>
      <c r="D8582" s="21" t="s">
        <v>39218</v>
      </c>
      <c r="E8582" s="21" t="s">
        <v>39219</v>
      </c>
      <c r="F8582" s="21" t="s">
        <v>1739</v>
      </c>
      <c r="G8582" s="21" t="s">
        <v>39220</v>
      </c>
      <c r="H8582" s="21" t="s">
        <v>36730</v>
      </c>
      <c r="I8582" s="773">
        <v>2512.1999999999998</v>
      </c>
      <c r="K8582" s="86" t="str">
        <f t="shared" si="122"/>
        <v>99003624</v>
      </c>
      <c r="L8582" s="21" t="s">
        <v>5624</v>
      </c>
      <c r="M8582" s="21" t="s">
        <v>39221</v>
      </c>
      <c r="P8582" s="21"/>
    </row>
    <row r="8583" spans="1:16" ht="12.6" customHeight="1">
      <c r="A8583" s="21" t="s">
        <v>5198</v>
      </c>
      <c r="B8583" s="21" t="s">
        <v>1735</v>
      </c>
      <c r="C8583" s="21" t="s">
        <v>5319</v>
      </c>
      <c r="D8583" s="21" t="s">
        <v>39222</v>
      </c>
      <c r="E8583" s="21" t="s">
        <v>39223</v>
      </c>
      <c r="F8583" s="21" t="s">
        <v>1751</v>
      </c>
      <c r="G8583" s="21" t="s">
        <v>39224</v>
      </c>
      <c r="H8583" s="21" t="s">
        <v>36730</v>
      </c>
      <c r="I8583" s="773">
        <v>790</v>
      </c>
      <c r="K8583" s="86" t="str">
        <f t="shared" si="122"/>
        <v>93727727</v>
      </c>
      <c r="L8583" s="21" t="s">
        <v>5319</v>
      </c>
      <c r="M8583" s="21" t="s">
        <v>39225</v>
      </c>
      <c r="P8583" s="21"/>
    </row>
    <row r="8584" spans="1:16" ht="12.6" customHeight="1">
      <c r="A8584" s="21" t="s">
        <v>5198</v>
      </c>
      <c r="B8584" s="21" t="s">
        <v>1735</v>
      </c>
      <c r="C8584" s="21" t="s">
        <v>5204</v>
      </c>
      <c r="D8584" s="21" t="s">
        <v>39226</v>
      </c>
      <c r="E8584" s="21" t="s">
        <v>39227</v>
      </c>
      <c r="F8584" s="21" t="s">
        <v>1751</v>
      </c>
      <c r="G8584" s="21" t="s">
        <v>39228</v>
      </c>
      <c r="H8584" s="21" t="s">
        <v>36730</v>
      </c>
      <c r="I8584" s="773">
        <v>1734</v>
      </c>
      <c r="K8584" s="86" t="str">
        <f t="shared" si="122"/>
        <v>22480924</v>
      </c>
      <c r="L8584" s="21" t="s">
        <v>5204</v>
      </c>
      <c r="M8584" s="21" t="s">
        <v>39229</v>
      </c>
      <c r="P8584" s="21"/>
    </row>
    <row r="8585" spans="1:16" ht="12.6" customHeight="1">
      <c r="A8585" s="21" t="s">
        <v>5198</v>
      </c>
      <c r="B8585" s="21" t="s">
        <v>1735</v>
      </c>
      <c r="C8585" s="21" t="s">
        <v>39064</v>
      </c>
      <c r="D8585" s="21" t="s">
        <v>5227</v>
      </c>
      <c r="E8585" s="21" t="s">
        <v>39230</v>
      </c>
      <c r="F8585" s="21" t="s">
        <v>1739</v>
      </c>
      <c r="G8585" s="21" t="s">
        <v>39231</v>
      </c>
      <c r="H8585" s="21" t="s">
        <v>36730</v>
      </c>
      <c r="I8585" s="773">
        <v>790</v>
      </c>
      <c r="K8585" s="86" t="str">
        <f t="shared" si="122"/>
        <v>70211505</v>
      </c>
      <c r="L8585" s="21" t="s">
        <v>39064</v>
      </c>
      <c r="M8585" s="21" t="s">
        <v>39232</v>
      </c>
      <c r="P8585" s="21"/>
    </row>
    <row r="8586" spans="1:16" ht="12.6" customHeight="1">
      <c r="A8586" s="21" t="s">
        <v>5198</v>
      </c>
      <c r="B8586" s="21" t="s">
        <v>1735</v>
      </c>
      <c r="C8586" s="21" t="s">
        <v>16741</v>
      </c>
      <c r="D8586" s="21" t="s">
        <v>39233</v>
      </c>
      <c r="E8586" s="21" t="s">
        <v>39234</v>
      </c>
      <c r="F8586" s="21" t="s">
        <v>1751</v>
      </c>
      <c r="G8586" s="21" t="s">
        <v>39235</v>
      </c>
      <c r="H8586" s="21" t="s">
        <v>36730</v>
      </c>
      <c r="I8586" s="773">
        <v>600</v>
      </c>
      <c r="K8586" s="86" t="str">
        <f t="shared" si="122"/>
        <v>80312682</v>
      </c>
      <c r="L8586" s="21" t="s">
        <v>16741</v>
      </c>
      <c r="M8586" s="21" t="s">
        <v>39236</v>
      </c>
      <c r="P8586" s="21"/>
    </row>
    <row r="8587" spans="1:16" ht="12.6" customHeight="1">
      <c r="A8587" s="21" t="s">
        <v>5198</v>
      </c>
      <c r="B8587" s="21" t="s">
        <v>1735</v>
      </c>
      <c r="C8587" s="21" t="s">
        <v>5413</v>
      </c>
      <c r="D8587" s="21" t="s">
        <v>39237</v>
      </c>
      <c r="E8587" s="21" t="s">
        <v>39238</v>
      </c>
      <c r="F8587" s="21" t="s">
        <v>1751</v>
      </c>
      <c r="G8587" s="21" t="s">
        <v>39239</v>
      </c>
      <c r="H8587" s="21" t="s">
        <v>36730</v>
      </c>
      <c r="I8587" s="773">
        <v>2207</v>
      </c>
      <c r="K8587" s="86" t="str">
        <f t="shared" si="122"/>
        <v>81413205</v>
      </c>
      <c r="L8587" s="21" t="s">
        <v>5413</v>
      </c>
      <c r="M8587" s="21" t="s">
        <v>39240</v>
      </c>
      <c r="P8587" s="21"/>
    </row>
    <row r="8588" spans="1:16" ht="12.6" customHeight="1">
      <c r="A8588" s="21" t="s">
        <v>5198</v>
      </c>
      <c r="B8588" s="21" t="s">
        <v>1735</v>
      </c>
      <c r="C8588" s="21" t="s">
        <v>5309</v>
      </c>
      <c r="D8588" s="21" t="s">
        <v>39241</v>
      </c>
      <c r="E8588" s="21" t="s">
        <v>22376</v>
      </c>
      <c r="F8588" s="21" t="s">
        <v>1751</v>
      </c>
      <c r="G8588" s="21" t="s">
        <v>39242</v>
      </c>
      <c r="H8588" s="21" t="s">
        <v>36730</v>
      </c>
      <c r="I8588" s="773">
        <v>2368</v>
      </c>
      <c r="K8588" s="86" t="str">
        <f t="shared" si="122"/>
        <v>80220592</v>
      </c>
      <c r="L8588" s="21" t="s">
        <v>5309</v>
      </c>
      <c r="M8588" s="21" t="s">
        <v>39243</v>
      </c>
      <c r="P8588" s="21"/>
    </row>
    <row r="8589" spans="1:16" ht="12.6" customHeight="1">
      <c r="A8589" s="21" t="s">
        <v>5198</v>
      </c>
      <c r="B8589" s="21" t="s">
        <v>1735</v>
      </c>
      <c r="C8589" s="21" t="s">
        <v>5450</v>
      </c>
      <c r="D8589" s="21" t="s">
        <v>39244</v>
      </c>
      <c r="E8589" s="21" t="s">
        <v>39245</v>
      </c>
      <c r="F8589" s="21" t="s">
        <v>1751</v>
      </c>
      <c r="G8589" s="21" t="s">
        <v>39246</v>
      </c>
      <c r="H8589" s="21" t="s">
        <v>36730</v>
      </c>
      <c r="I8589" s="773">
        <v>1777.5</v>
      </c>
      <c r="K8589" s="86" t="str">
        <f t="shared" ref="K8589:K8652" si="123">MID(M8589,1,8)</f>
        <v>25255136</v>
      </c>
      <c r="L8589" s="21" t="s">
        <v>5450</v>
      </c>
      <c r="M8589" s="21" t="s">
        <v>39247</v>
      </c>
      <c r="P8589" s="21"/>
    </row>
    <row r="8590" spans="1:16" ht="12.6" customHeight="1">
      <c r="A8590" s="21" t="s">
        <v>5198</v>
      </c>
      <c r="B8590" s="21" t="s">
        <v>1735</v>
      </c>
      <c r="C8590" s="21" t="s">
        <v>5319</v>
      </c>
      <c r="D8590" s="21" t="s">
        <v>39248</v>
      </c>
      <c r="E8590" s="21" t="s">
        <v>39249</v>
      </c>
      <c r="F8590" s="21" t="s">
        <v>1751</v>
      </c>
      <c r="G8590" s="21" t="s">
        <v>39250</v>
      </c>
      <c r="H8590" s="21" t="s">
        <v>36730</v>
      </c>
      <c r="I8590" s="773">
        <v>1200.8</v>
      </c>
      <c r="K8590" s="86" t="str">
        <f t="shared" si="123"/>
        <v>93727727</v>
      </c>
      <c r="L8590" s="21" t="s">
        <v>5319</v>
      </c>
      <c r="M8590" s="21" t="s">
        <v>39251</v>
      </c>
      <c r="P8590" s="21"/>
    </row>
    <row r="8591" spans="1:16" ht="12.6" customHeight="1">
      <c r="A8591" s="21" t="s">
        <v>5198</v>
      </c>
      <c r="B8591" s="21" t="s">
        <v>1735</v>
      </c>
      <c r="C8591" s="21" t="s">
        <v>5471</v>
      </c>
      <c r="D8591" s="21" t="s">
        <v>39252</v>
      </c>
      <c r="E8591" s="21" t="s">
        <v>39253</v>
      </c>
      <c r="F8591" s="21" t="s">
        <v>1751</v>
      </c>
      <c r="G8591" s="21" t="s">
        <v>39254</v>
      </c>
      <c r="H8591" s="21" t="s">
        <v>36730</v>
      </c>
      <c r="I8591" s="773">
        <v>790</v>
      </c>
      <c r="K8591" s="86" t="str">
        <f t="shared" si="123"/>
        <v>20304691</v>
      </c>
      <c r="L8591" s="21" t="s">
        <v>5471</v>
      </c>
      <c r="M8591" s="21" t="s">
        <v>39255</v>
      </c>
      <c r="P8591" s="21"/>
    </row>
    <row r="8592" spans="1:16" ht="12.6" customHeight="1">
      <c r="A8592" s="21" t="s">
        <v>5198</v>
      </c>
      <c r="B8592" s="21" t="s">
        <v>1735</v>
      </c>
      <c r="C8592" s="21" t="s">
        <v>5578</v>
      </c>
      <c r="D8592" s="21" t="s">
        <v>39256</v>
      </c>
      <c r="E8592" s="21" t="s">
        <v>39257</v>
      </c>
      <c r="F8592" s="21" t="s">
        <v>1739</v>
      </c>
      <c r="G8592" s="21" t="s">
        <v>39258</v>
      </c>
      <c r="H8592" s="21" t="s">
        <v>36730</v>
      </c>
      <c r="I8592" s="773">
        <v>1896</v>
      </c>
      <c r="K8592" s="86" t="str">
        <f t="shared" si="123"/>
        <v>22743284</v>
      </c>
      <c r="L8592" s="21" t="s">
        <v>5578</v>
      </c>
      <c r="M8592" s="21" t="s">
        <v>39259</v>
      </c>
      <c r="P8592" s="21"/>
    </row>
    <row r="8593" spans="1:16" ht="12.6" customHeight="1">
      <c r="A8593" s="21" t="s">
        <v>5198</v>
      </c>
      <c r="B8593" s="21" t="s">
        <v>1735</v>
      </c>
      <c r="C8593" s="21" t="s">
        <v>5413</v>
      </c>
      <c r="D8593" s="21" t="s">
        <v>39260</v>
      </c>
      <c r="E8593" s="21" t="s">
        <v>39261</v>
      </c>
      <c r="F8593" s="21" t="s">
        <v>1751</v>
      </c>
      <c r="G8593" s="21" t="s">
        <v>39262</v>
      </c>
      <c r="H8593" s="21" t="s">
        <v>36730</v>
      </c>
      <c r="I8593" s="773">
        <v>505.6</v>
      </c>
      <c r="J8593" s="773">
        <f>SUM(I8523:I8593)</f>
        <v>88256.799999999974</v>
      </c>
      <c r="K8593" s="86" t="str">
        <f t="shared" si="123"/>
        <v>81413205</v>
      </c>
      <c r="L8593" s="21" t="s">
        <v>5413</v>
      </c>
      <c r="M8593" s="21" t="s">
        <v>39263</v>
      </c>
      <c r="P8593" s="21"/>
    </row>
    <row r="8594" spans="1:16" ht="13.95" customHeight="1">
      <c r="A8594" s="21" t="s">
        <v>5198</v>
      </c>
      <c r="B8594" s="21" t="s">
        <v>1735</v>
      </c>
      <c r="C8594" s="21" t="s">
        <v>5199</v>
      </c>
      <c r="D8594" s="21" t="s">
        <v>36351</v>
      </c>
      <c r="E8594" s="21" t="s">
        <v>36352</v>
      </c>
      <c r="F8594" s="21" t="s">
        <v>1739</v>
      </c>
      <c r="G8594" s="21" t="s">
        <v>36353</v>
      </c>
      <c r="H8594" s="21" t="s">
        <v>34393</v>
      </c>
      <c r="I8594" s="551">
        <v>1003.3</v>
      </c>
      <c r="K8594" s="86" t="str">
        <f t="shared" si="123"/>
        <v>96069258</v>
      </c>
      <c r="L8594" s="21" t="s">
        <v>5199</v>
      </c>
      <c r="M8594" s="21" t="s">
        <v>36354</v>
      </c>
    </row>
    <row r="8595" spans="1:16" ht="13.95" customHeight="1">
      <c r="A8595" s="21" t="s">
        <v>5198</v>
      </c>
      <c r="B8595" s="21" t="s">
        <v>1735</v>
      </c>
      <c r="C8595" s="21" t="s">
        <v>5199</v>
      </c>
      <c r="D8595" s="21" t="s">
        <v>36355</v>
      </c>
      <c r="E8595" s="21" t="s">
        <v>36356</v>
      </c>
      <c r="F8595" s="21" t="s">
        <v>1751</v>
      </c>
      <c r="G8595" s="21" t="s">
        <v>36357</v>
      </c>
      <c r="H8595" s="21" t="s">
        <v>34393</v>
      </c>
      <c r="I8595" s="551">
        <v>1200.8</v>
      </c>
      <c r="K8595" s="86" t="str">
        <f t="shared" si="123"/>
        <v>96069258</v>
      </c>
      <c r="L8595" s="21" t="s">
        <v>5199</v>
      </c>
      <c r="M8595" s="21" t="s">
        <v>36358</v>
      </c>
    </row>
    <row r="8596" spans="1:16" ht="13.95" customHeight="1">
      <c r="A8596" s="21" t="s">
        <v>5198</v>
      </c>
      <c r="B8596" s="21" t="s">
        <v>1735</v>
      </c>
      <c r="C8596" s="21" t="s">
        <v>5578</v>
      </c>
      <c r="D8596" s="21" t="s">
        <v>36359</v>
      </c>
      <c r="E8596" s="21" t="s">
        <v>19902</v>
      </c>
      <c r="F8596" s="21" t="s">
        <v>1751</v>
      </c>
      <c r="G8596" s="21" t="s">
        <v>36360</v>
      </c>
      <c r="H8596" s="21" t="s">
        <v>34393</v>
      </c>
      <c r="I8596" s="551">
        <v>5000</v>
      </c>
      <c r="K8596" s="86" t="str">
        <f t="shared" si="123"/>
        <v>22743284</v>
      </c>
      <c r="L8596" s="21" t="s">
        <v>5578</v>
      </c>
      <c r="M8596" s="21" t="s">
        <v>36361</v>
      </c>
    </row>
    <row r="8597" spans="1:16" ht="13.95" customHeight="1">
      <c r="A8597" s="21" t="s">
        <v>5198</v>
      </c>
      <c r="B8597" s="21" t="s">
        <v>1735</v>
      </c>
      <c r="C8597" s="21" t="s">
        <v>5199</v>
      </c>
      <c r="D8597" s="21" t="s">
        <v>36362</v>
      </c>
      <c r="E8597" s="21" t="s">
        <v>36363</v>
      </c>
      <c r="F8597" s="21" t="s">
        <v>1751</v>
      </c>
      <c r="G8597" s="21" t="s">
        <v>36364</v>
      </c>
      <c r="H8597" s="21" t="s">
        <v>34393</v>
      </c>
      <c r="I8597" s="551">
        <v>600.4</v>
      </c>
      <c r="K8597" s="86" t="str">
        <f t="shared" si="123"/>
        <v>96069258</v>
      </c>
      <c r="L8597" s="21" t="s">
        <v>5199</v>
      </c>
      <c r="M8597" s="21" t="s">
        <v>36365</v>
      </c>
    </row>
    <row r="8598" spans="1:16" ht="13.95" customHeight="1">
      <c r="A8598" s="21" t="s">
        <v>5198</v>
      </c>
      <c r="B8598" s="21" t="s">
        <v>1735</v>
      </c>
      <c r="C8598" s="21" t="s">
        <v>5199</v>
      </c>
      <c r="D8598" s="21" t="s">
        <v>36366</v>
      </c>
      <c r="E8598" s="21" t="s">
        <v>36367</v>
      </c>
      <c r="F8598" s="21" t="s">
        <v>1751</v>
      </c>
      <c r="G8598" s="21" t="s">
        <v>36368</v>
      </c>
      <c r="H8598" s="21" t="s">
        <v>34393</v>
      </c>
      <c r="I8598" s="551">
        <v>963.8</v>
      </c>
      <c r="K8598" s="86" t="str">
        <f t="shared" si="123"/>
        <v>96069258</v>
      </c>
      <c r="L8598" s="21" t="s">
        <v>5199</v>
      </c>
      <c r="M8598" s="21" t="s">
        <v>36369</v>
      </c>
    </row>
    <row r="8599" spans="1:16" ht="13.95" customHeight="1">
      <c r="A8599" s="21" t="s">
        <v>5198</v>
      </c>
      <c r="B8599" s="21" t="s">
        <v>1735</v>
      </c>
      <c r="C8599" s="21" t="s">
        <v>5399</v>
      </c>
      <c r="D8599" s="21" t="s">
        <v>36370</v>
      </c>
      <c r="E8599" s="21" t="s">
        <v>36371</v>
      </c>
      <c r="F8599" s="21" t="s">
        <v>1751</v>
      </c>
      <c r="G8599" s="21" t="s">
        <v>36372</v>
      </c>
      <c r="H8599" s="21" t="s">
        <v>34393</v>
      </c>
      <c r="I8599" s="551">
        <v>505</v>
      </c>
      <c r="K8599" s="86" t="str">
        <f t="shared" si="123"/>
        <v>85563798</v>
      </c>
      <c r="L8599" s="21" t="s">
        <v>5399</v>
      </c>
      <c r="M8599" s="21" t="s">
        <v>36373</v>
      </c>
    </row>
    <row r="8600" spans="1:16" ht="13.95" customHeight="1">
      <c r="A8600" s="21" t="s">
        <v>5198</v>
      </c>
      <c r="B8600" s="21" t="s">
        <v>1735</v>
      </c>
      <c r="C8600" s="21" t="s">
        <v>19980</v>
      </c>
      <c r="D8600" s="21" t="s">
        <v>36374</v>
      </c>
      <c r="E8600" s="21" t="s">
        <v>36375</v>
      </c>
      <c r="F8600" s="21" t="s">
        <v>1739</v>
      </c>
      <c r="G8600" s="21" t="s">
        <v>36376</v>
      </c>
      <c r="H8600" s="21" t="s">
        <v>34393</v>
      </c>
      <c r="I8600" s="551">
        <v>250</v>
      </c>
      <c r="K8600" s="86" t="str">
        <f t="shared" si="123"/>
        <v>97665942</v>
      </c>
      <c r="L8600" s="21" t="s">
        <v>19980</v>
      </c>
      <c r="M8600" s="21" t="s">
        <v>36377</v>
      </c>
    </row>
    <row r="8601" spans="1:16" ht="13.95" customHeight="1">
      <c r="A8601" s="21" t="s">
        <v>5198</v>
      </c>
      <c r="B8601" s="21" t="s">
        <v>1735</v>
      </c>
      <c r="C8601" s="21" t="s">
        <v>19980</v>
      </c>
      <c r="D8601" s="21" t="s">
        <v>36378</v>
      </c>
      <c r="E8601" s="21" t="s">
        <v>36375</v>
      </c>
      <c r="F8601" s="21" t="s">
        <v>1739</v>
      </c>
      <c r="G8601" s="21" t="s">
        <v>36379</v>
      </c>
      <c r="H8601" s="21" t="s">
        <v>34393</v>
      </c>
      <c r="I8601" s="551">
        <v>505.6</v>
      </c>
      <c r="K8601" s="86" t="str">
        <f t="shared" si="123"/>
        <v>97665942</v>
      </c>
      <c r="L8601" s="21" t="s">
        <v>19980</v>
      </c>
      <c r="M8601" s="21" t="s">
        <v>36380</v>
      </c>
    </row>
    <row r="8602" spans="1:16" ht="13.95" customHeight="1">
      <c r="A8602" s="21" t="s">
        <v>5198</v>
      </c>
      <c r="B8602" s="21" t="s">
        <v>1735</v>
      </c>
      <c r="C8602" s="21" t="s">
        <v>19980</v>
      </c>
      <c r="D8602" s="21" t="s">
        <v>36381</v>
      </c>
      <c r="E8602" s="21" t="s">
        <v>36382</v>
      </c>
      <c r="F8602" s="21" t="s">
        <v>1739</v>
      </c>
      <c r="G8602" s="21" t="s">
        <v>36383</v>
      </c>
      <c r="H8602" s="21" t="s">
        <v>34393</v>
      </c>
      <c r="I8602" s="551">
        <v>1003.3</v>
      </c>
      <c r="K8602" s="86" t="str">
        <f t="shared" si="123"/>
        <v>97665942</v>
      </c>
      <c r="L8602" s="21" t="s">
        <v>19980</v>
      </c>
      <c r="M8602" s="21" t="s">
        <v>36384</v>
      </c>
    </row>
    <row r="8603" spans="1:16" ht="13.95" customHeight="1">
      <c r="A8603" s="21" t="s">
        <v>5198</v>
      </c>
      <c r="B8603" s="21" t="s">
        <v>1735</v>
      </c>
      <c r="C8603" s="21" t="s">
        <v>36385</v>
      </c>
      <c r="D8603" s="21" t="s">
        <v>36386</v>
      </c>
      <c r="E8603" s="21" t="s">
        <v>36387</v>
      </c>
      <c r="F8603" s="21" t="s">
        <v>1751</v>
      </c>
      <c r="G8603" s="21" t="s">
        <v>36388</v>
      </c>
      <c r="H8603" s="21" t="s">
        <v>34393</v>
      </c>
      <c r="I8603" s="551">
        <v>1145.5</v>
      </c>
      <c r="K8603" s="86" t="str">
        <f t="shared" si="123"/>
        <v>84025550</v>
      </c>
      <c r="L8603" s="21" t="s">
        <v>36385</v>
      </c>
      <c r="M8603" s="21" t="s">
        <v>36389</v>
      </c>
    </row>
    <row r="8604" spans="1:16" ht="13.95" customHeight="1">
      <c r="A8604" s="21" t="s">
        <v>5198</v>
      </c>
      <c r="B8604" s="21" t="s">
        <v>1735</v>
      </c>
      <c r="C8604" s="21" t="s">
        <v>5399</v>
      </c>
      <c r="D8604" s="21" t="s">
        <v>36390</v>
      </c>
      <c r="E8604" s="21" t="s">
        <v>36391</v>
      </c>
      <c r="F8604" s="21" t="s">
        <v>1751</v>
      </c>
      <c r="G8604" s="21" t="s">
        <v>36392</v>
      </c>
      <c r="H8604" s="21" t="s">
        <v>34393</v>
      </c>
      <c r="I8604" s="551">
        <v>500</v>
      </c>
      <c r="K8604" s="86" t="str">
        <f t="shared" si="123"/>
        <v>85563798</v>
      </c>
      <c r="L8604" s="21" t="s">
        <v>5399</v>
      </c>
      <c r="M8604" s="21" t="s">
        <v>36393</v>
      </c>
    </row>
    <row r="8605" spans="1:16" ht="13.95" customHeight="1">
      <c r="A8605" s="21" t="s">
        <v>5198</v>
      </c>
      <c r="B8605" s="21" t="s">
        <v>1735</v>
      </c>
      <c r="C8605" s="21" t="s">
        <v>32624</v>
      </c>
      <c r="D8605" s="21" t="s">
        <v>36394</v>
      </c>
      <c r="E8605" s="21" t="s">
        <v>36395</v>
      </c>
      <c r="F8605" s="21" t="s">
        <v>1751</v>
      </c>
      <c r="G8605" s="21" t="s">
        <v>36396</v>
      </c>
      <c r="H8605" s="21" t="s">
        <v>34393</v>
      </c>
      <c r="I8605" s="551">
        <v>395</v>
      </c>
      <c r="K8605" s="86" t="str">
        <f t="shared" si="123"/>
        <v>70219583</v>
      </c>
      <c r="L8605" s="21" t="s">
        <v>32624</v>
      </c>
      <c r="M8605" s="21" t="s">
        <v>36397</v>
      </c>
    </row>
    <row r="8606" spans="1:16" ht="13.95" customHeight="1">
      <c r="A8606" s="21" t="s">
        <v>5198</v>
      </c>
      <c r="B8606" s="21" t="s">
        <v>1735</v>
      </c>
      <c r="C8606" s="21" t="s">
        <v>5249</v>
      </c>
      <c r="D8606" s="21" t="s">
        <v>36398</v>
      </c>
      <c r="E8606" s="21" t="s">
        <v>28246</v>
      </c>
      <c r="F8606" s="21" t="s">
        <v>1751</v>
      </c>
      <c r="G8606" s="21" t="s">
        <v>36399</v>
      </c>
      <c r="H8606" s="21" t="s">
        <v>34393</v>
      </c>
      <c r="I8606" s="551">
        <v>1019.1</v>
      </c>
      <c r="K8606" s="86" t="str">
        <f t="shared" si="123"/>
        <v>23324118</v>
      </c>
      <c r="L8606" s="21" t="s">
        <v>5249</v>
      </c>
      <c r="M8606" s="21" t="s">
        <v>36400</v>
      </c>
    </row>
    <row r="8607" spans="1:16" ht="13.95" customHeight="1">
      <c r="A8607" s="21" t="s">
        <v>5198</v>
      </c>
      <c r="B8607" s="21" t="s">
        <v>1735</v>
      </c>
      <c r="C8607" s="21" t="s">
        <v>5199</v>
      </c>
      <c r="D8607" s="21" t="s">
        <v>36401</v>
      </c>
      <c r="E8607" s="21" t="s">
        <v>36402</v>
      </c>
      <c r="F8607" s="21" t="s">
        <v>1751</v>
      </c>
      <c r="G8607" s="21" t="s">
        <v>35033</v>
      </c>
      <c r="H8607" s="21" t="s">
        <v>34393</v>
      </c>
      <c r="I8607" s="551">
        <v>797.9</v>
      </c>
      <c r="K8607" s="86" t="str">
        <f t="shared" si="123"/>
        <v>96069258</v>
      </c>
      <c r="L8607" s="21" t="s">
        <v>5199</v>
      </c>
      <c r="M8607" s="21" t="s">
        <v>36403</v>
      </c>
    </row>
    <row r="8608" spans="1:16" ht="13.95" customHeight="1">
      <c r="A8608" s="21" t="s">
        <v>5198</v>
      </c>
      <c r="B8608" s="21" t="s">
        <v>1735</v>
      </c>
      <c r="C8608" s="21" t="s">
        <v>5249</v>
      </c>
      <c r="D8608" s="21" t="s">
        <v>36404</v>
      </c>
      <c r="E8608" s="21" t="s">
        <v>36405</v>
      </c>
      <c r="F8608" s="21" t="s">
        <v>1739</v>
      </c>
      <c r="G8608" s="21" t="s">
        <v>36406</v>
      </c>
      <c r="H8608" s="21" t="s">
        <v>34393</v>
      </c>
      <c r="I8608" s="551">
        <v>1003.3</v>
      </c>
      <c r="K8608" s="86" t="str">
        <f t="shared" si="123"/>
        <v>23324118</v>
      </c>
      <c r="L8608" s="21" t="s">
        <v>5249</v>
      </c>
      <c r="M8608" s="21" t="s">
        <v>36407</v>
      </c>
    </row>
    <row r="8609" spans="1:13" ht="13.95" customHeight="1">
      <c r="A8609" s="21" t="s">
        <v>5198</v>
      </c>
      <c r="B8609" s="21" t="s">
        <v>1735</v>
      </c>
      <c r="C8609" s="21" t="s">
        <v>5357</v>
      </c>
      <c r="D8609" s="21" t="s">
        <v>36408</v>
      </c>
      <c r="E8609" s="21" t="s">
        <v>36409</v>
      </c>
      <c r="F8609" s="21" t="s">
        <v>1751</v>
      </c>
      <c r="G8609" s="21" t="s">
        <v>36410</v>
      </c>
      <c r="H8609" s="21" t="s">
        <v>34393</v>
      </c>
      <c r="I8609" s="551">
        <v>790</v>
      </c>
      <c r="K8609" s="86" t="str">
        <f t="shared" si="123"/>
        <v>97051499</v>
      </c>
      <c r="L8609" s="21" t="s">
        <v>5357</v>
      </c>
      <c r="M8609" s="21" t="s">
        <v>36411</v>
      </c>
    </row>
    <row r="8610" spans="1:13" ht="13.95" customHeight="1">
      <c r="A8610" s="21" t="s">
        <v>5198</v>
      </c>
      <c r="B8610" s="21" t="s">
        <v>1735</v>
      </c>
      <c r="C8610" s="21" t="s">
        <v>19980</v>
      </c>
      <c r="D8610" s="21" t="s">
        <v>36412</v>
      </c>
      <c r="E8610" s="21" t="s">
        <v>36413</v>
      </c>
      <c r="F8610" s="21" t="s">
        <v>1751</v>
      </c>
      <c r="G8610" s="21" t="s">
        <v>36414</v>
      </c>
      <c r="H8610" s="21" t="s">
        <v>34393</v>
      </c>
      <c r="I8610" s="551">
        <v>1003.3</v>
      </c>
      <c r="K8610" s="86" t="str">
        <f t="shared" si="123"/>
        <v>97665942</v>
      </c>
      <c r="L8610" s="21" t="s">
        <v>19980</v>
      </c>
      <c r="M8610" s="21" t="s">
        <v>36415</v>
      </c>
    </row>
    <row r="8611" spans="1:13" ht="13.95" customHeight="1">
      <c r="A8611" s="21" t="s">
        <v>5198</v>
      </c>
      <c r="B8611" s="21" t="s">
        <v>1735</v>
      </c>
      <c r="C8611" s="21" t="s">
        <v>5569</v>
      </c>
      <c r="D8611" s="21" t="s">
        <v>36416</v>
      </c>
      <c r="E8611" s="21" t="s">
        <v>36417</v>
      </c>
      <c r="F8611" s="21" t="s">
        <v>1739</v>
      </c>
      <c r="G8611" s="21" t="s">
        <v>36418</v>
      </c>
      <c r="H8611" s="21" t="s">
        <v>34393</v>
      </c>
      <c r="I8611" s="551">
        <v>1658.5</v>
      </c>
      <c r="K8611" s="86" t="str">
        <f t="shared" si="123"/>
        <v>82633358</v>
      </c>
      <c r="L8611" s="21" t="s">
        <v>5569</v>
      </c>
      <c r="M8611" s="21" t="s">
        <v>36419</v>
      </c>
    </row>
    <row r="8612" spans="1:13" ht="13.95" customHeight="1">
      <c r="A8612" s="21" t="s">
        <v>5198</v>
      </c>
      <c r="B8612" s="21" t="s">
        <v>1735</v>
      </c>
      <c r="C8612" s="21" t="s">
        <v>5399</v>
      </c>
      <c r="D8612" s="21" t="s">
        <v>36420</v>
      </c>
      <c r="E8612" s="21" t="s">
        <v>36421</v>
      </c>
      <c r="F8612" s="21" t="s">
        <v>1751</v>
      </c>
      <c r="G8612" s="21" t="s">
        <v>36422</v>
      </c>
      <c r="H8612" s="21" t="s">
        <v>34393</v>
      </c>
      <c r="I8612" s="551">
        <v>790</v>
      </c>
      <c r="K8612" s="86" t="str">
        <f t="shared" si="123"/>
        <v>85563798</v>
      </c>
      <c r="L8612" s="21" t="s">
        <v>5399</v>
      </c>
      <c r="M8612" s="21" t="s">
        <v>36423</v>
      </c>
    </row>
    <row r="8613" spans="1:13" ht="13.95" customHeight="1">
      <c r="A8613" s="21" t="s">
        <v>5198</v>
      </c>
      <c r="B8613" s="21" t="s">
        <v>1735</v>
      </c>
      <c r="C8613" s="21" t="s">
        <v>36385</v>
      </c>
      <c r="D8613" s="21" t="s">
        <v>36424</v>
      </c>
      <c r="E8613" s="21" t="s">
        <v>36425</v>
      </c>
      <c r="F8613" s="21" t="s">
        <v>1751</v>
      </c>
      <c r="G8613" s="21" t="s">
        <v>36426</v>
      </c>
      <c r="H8613" s="21" t="s">
        <v>34393</v>
      </c>
      <c r="I8613" s="551">
        <v>1003.3</v>
      </c>
      <c r="K8613" s="86" t="str">
        <f t="shared" si="123"/>
        <v>84025550</v>
      </c>
      <c r="L8613" s="21" t="s">
        <v>36385</v>
      </c>
      <c r="M8613" s="21" t="s">
        <v>36427</v>
      </c>
    </row>
    <row r="8614" spans="1:13" ht="13.95" customHeight="1">
      <c r="A8614" s="21" t="s">
        <v>5198</v>
      </c>
      <c r="B8614" s="21" t="s">
        <v>1735</v>
      </c>
      <c r="C8614" s="21" t="s">
        <v>5199</v>
      </c>
      <c r="D8614" s="21" t="s">
        <v>36428</v>
      </c>
      <c r="E8614" s="21" t="s">
        <v>36429</v>
      </c>
      <c r="F8614" s="21" t="s">
        <v>1751</v>
      </c>
      <c r="G8614" s="21" t="s">
        <v>36430</v>
      </c>
      <c r="H8614" s="21" t="s">
        <v>34393</v>
      </c>
      <c r="I8614" s="551">
        <v>963.8</v>
      </c>
      <c r="K8614" s="86" t="str">
        <f t="shared" si="123"/>
        <v>96069258</v>
      </c>
      <c r="L8614" s="21" t="s">
        <v>5199</v>
      </c>
      <c r="M8614" s="21" t="s">
        <v>36431</v>
      </c>
    </row>
    <row r="8615" spans="1:13" ht="13.95" customHeight="1">
      <c r="A8615" s="21" t="s">
        <v>5198</v>
      </c>
      <c r="B8615" s="21" t="s">
        <v>1735</v>
      </c>
      <c r="C8615" s="21" t="s">
        <v>5249</v>
      </c>
      <c r="D8615" s="21" t="s">
        <v>36432</v>
      </c>
      <c r="E8615" s="21" t="s">
        <v>36433</v>
      </c>
      <c r="F8615" s="21" t="s">
        <v>1739</v>
      </c>
      <c r="G8615" s="21" t="s">
        <v>36434</v>
      </c>
      <c r="H8615" s="21" t="s">
        <v>34393</v>
      </c>
      <c r="I8615" s="551">
        <v>1011.2</v>
      </c>
      <c r="K8615" s="86" t="str">
        <f t="shared" si="123"/>
        <v>23324118</v>
      </c>
      <c r="L8615" s="21" t="s">
        <v>5249</v>
      </c>
      <c r="M8615" s="21" t="s">
        <v>36435</v>
      </c>
    </row>
    <row r="8616" spans="1:13" ht="13.95" customHeight="1">
      <c r="A8616" s="21" t="s">
        <v>5198</v>
      </c>
      <c r="B8616" s="21" t="s">
        <v>1735</v>
      </c>
      <c r="C8616" s="21" t="s">
        <v>5357</v>
      </c>
      <c r="D8616" s="21" t="s">
        <v>36436</v>
      </c>
      <c r="E8616" s="21" t="s">
        <v>36437</v>
      </c>
      <c r="F8616" s="21" t="s">
        <v>1751</v>
      </c>
      <c r="G8616" s="21" t="s">
        <v>36438</v>
      </c>
      <c r="H8616" s="21" t="s">
        <v>34393</v>
      </c>
      <c r="I8616" s="551">
        <v>1003.3</v>
      </c>
      <c r="K8616" s="86" t="str">
        <f t="shared" si="123"/>
        <v>97051499</v>
      </c>
      <c r="L8616" s="21" t="s">
        <v>5357</v>
      </c>
      <c r="M8616" s="21" t="s">
        <v>36439</v>
      </c>
    </row>
    <row r="8617" spans="1:13" ht="13.95" customHeight="1">
      <c r="A8617" s="21" t="s">
        <v>5198</v>
      </c>
      <c r="B8617" s="21" t="s">
        <v>1735</v>
      </c>
      <c r="C8617" s="21" t="s">
        <v>5249</v>
      </c>
      <c r="D8617" s="21" t="s">
        <v>36440</v>
      </c>
      <c r="E8617" s="21" t="s">
        <v>36441</v>
      </c>
      <c r="F8617" s="21" t="s">
        <v>1751</v>
      </c>
      <c r="G8617" s="21" t="s">
        <v>36442</v>
      </c>
      <c r="H8617" s="21" t="s">
        <v>34393</v>
      </c>
      <c r="I8617" s="551">
        <v>632</v>
      </c>
      <c r="K8617" s="86" t="str">
        <f t="shared" si="123"/>
        <v>23324118</v>
      </c>
      <c r="L8617" s="21" t="s">
        <v>5249</v>
      </c>
      <c r="M8617" s="21" t="s">
        <v>36443</v>
      </c>
    </row>
    <row r="8618" spans="1:13" ht="13.95" customHeight="1">
      <c r="A8618" s="21" t="s">
        <v>5198</v>
      </c>
      <c r="B8618" s="21" t="s">
        <v>1735</v>
      </c>
      <c r="C8618" s="21" t="s">
        <v>5309</v>
      </c>
      <c r="D8618" s="21" t="s">
        <v>36444</v>
      </c>
      <c r="E8618" s="21" t="s">
        <v>36445</v>
      </c>
      <c r="F8618" s="21" t="s">
        <v>1739</v>
      </c>
      <c r="G8618" s="21" t="s">
        <v>36446</v>
      </c>
      <c r="H8618" s="21" t="s">
        <v>34393</v>
      </c>
      <c r="I8618" s="551">
        <v>1003.3</v>
      </c>
      <c r="K8618" s="86" t="str">
        <f t="shared" si="123"/>
        <v>80220592</v>
      </c>
      <c r="L8618" s="21" t="s">
        <v>5309</v>
      </c>
      <c r="M8618" s="21" t="s">
        <v>36447</v>
      </c>
    </row>
    <row r="8619" spans="1:13" ht="13.95" customHeight="1">
      <c r="A8619" s="21" t="s">
        <v>5198</v>
      </c>
      <c r="B8619" s="21" t="s">
        <v>1735</v>
      </c>
      <c r="C8619" s="21" t="s">
        <v>19980</v>
      </c>
      <c r="D8619" s="21" t="s">
        <v>36448</v>
      </c>
      <c r="E8619" s="21" t="s">
        <v>36449</v>
      </c>
      <c r="F8619" s="21" t="s">
        <v>1751</v>
      </c>
      <c r="G8619" s="21" t="s">
        <v>36450</v>
      </c>
      <c r="H8619" s="21" t="s">
        <v>34393</v>
      </c>
      <c r="I8619" s="551">
        <v>505.6</v>
      </c>
      <c r="K8619" s="86" t="str">
        <f t="shared" si="123"/>
        <v>97665942</v>
      </c>
      <c r="L8619" s="21" t="s">
        <v>19980</v>
      </c>
      <c r="M8619" s="21" t="s">
        <v>36451</v>
      </c>
    </row>
    <row r="8620" spans="1:13" ht="13.95" customHeight="1">
      <c r="A8620" s="21" t="s">
        <v>5198</v>
      </c>
      <c r="B8620" s="21" t="s">
        <v>1735</v>
      </c>
      <c r="C8620" s="21" t="s">
        <v>5578</v>
      </c>
      <c r="D8620" s="21" t="s">
        <v>36452</v>
      </c>
      <c r="E8620" s="21" t="s">
        <v>36453</v>
      </c>
      <c r="F8620" s="21" t="s">
        <v>1751</v>
      </c>
      <c r="G8620" s="21" t="s">
        <v>36454</v>
      </c>
      <c r="H8620" s="21" t="s">
        <v>34393</v>
      </c>
      <c r="I8620" s="551">
        <v>987.5</v>
      </c>
      <c r="K8620" s="86" t="str">
        <f t="shared" si="123"/>
        <v>22743284</v>
      </c>
      <c r="L8620" s="21" t="s">
        <v>5578</v>
      </c>
      <c r="M8620" s="21" t="s">
        <v>36455</v>
      </c>
    </row>
    <row r="8621" spans="1:13" ht="13.95" customHeight="1">
      <c r="A8621" s="21" t="s">
        <v>5198</v>
      </c>
      <c r="B8621" s="21" t="s">
        <v>1735</v>
      </c>
      <c r="C8621" s="21" t="s">
        <v>5249</v>
      </c>
      <c r="D8621" s="21" t="s">
        <v>36456</v>
      </c>
      <c r="E8621" s="21" t="s">
        <v>36457</v>
      </c>
      <c r="F8621" s="21" t="s">
        <v>1739</v>
      </c>
      <c r="G8621" s="21" t="s">
        <v>36458</v>
      </c>
      <c r="H8621" s="21" t="s">
        <v>34393</v>
      </c>
      <c r="I8621" s="551">
        <v>821</v>
      </c>
      <c r="K8621" s="86" t="str">
        <f t="shared" si="123"/>
        <v>23324118</v>
      </c>
      <c r="L8621" s="21" t="s">
        <v>5249</v>
      </c>
      <c r="M8621" s="21" t="s">
        <v>36459</v>
      </c>
    </row>
    <row r="8622" spans="1:13" ht="13.95" customHeight="1">
      <c r="A8622" s="21" t="s">
        <v>5198</v>
      </c>
      <c r="B8622" s="21" t="s">
        <v>1735</v>
      </c>
      <c r="C8622" s="21" t="s">
        <v>5624</v>
      </c>
      <c r="D8622" s="21" t="s">
        <v>36460</v>
      </c>
      <c r="E8622" s="21" t="s">
        <v>36461</v>
      </c>
      <c r="F8622" s="21" t="s">
        <v>1751</v>
      </c>
      <c r="G8622" s="21" t="s">
        <v>36462</v>
      </c>
      <c r="H8622" s="21" t="s">
        <v>34393</v>
      </c>
      <c r="I8622" s="551">
        <v>790</v>
      </c>
      <c r="K8622" s="86" t="str">
        <f t="shared" si="123"/>
        <v>99003624</v>
      </c>
      <c r="L8622" s="21" t="s">
        <v>5624</v>
      </c>
      <c r="M8622" s="21" t="s">
        <v>36463</v>
      </c>
    </row>
    <row r="8623" spans="1:13" ht="13.95" customHeight="1">
      <c r="A8623" s="21" t="s">
        <v>5198</v>
      </c>
      <c r="B8623" s="21" t="s">
        <v>1735</v>
      </c>
      <c r="C8623" s="21" t="s">
        <v>5199</v>
      </c>
      <c r="D8623" s="21" t="s">
        <v>36464</v>
      </c>
      <c r="E8623" s="21" t="s">
        <v>17222</v>
      </c>
      <c r="F8623" s="21" t="s">
        <v>1751</v>
      </c>
      <c r="G8623" s="21" t="s">
        <v>36465</v>
      </c>
      <c r="H8623" s="21" t="s">
        <v>34393</v>
      </c>
      <c r="I8623" s="551">
        <v>1706.4</v>
      </c>
      <c r="K8623" s="86" t="str">
        <f t="shared" si="123"/>
        <v>96069258</v>
      </c>
      <c r="L8623" s="21" t="s">
        <v>5199</v>
      </c>
      <c r="M8623" s="21" t="s">
        <v>36466</v>
      </c>
    </row>
    <row r="8624" spans="1:13" ht="13.95" customHeight="1">
      <c r="A8624" s="21" t="s">
        <v>5198</v>
      </c>
      <c r="B8624" s="21" t="s">
        <v>1735</v>
      </c>
      <c r="C8624" s="21" t="s">
        <v>5236</v>
      </c>
      <c r="D8624" s="21" t="s">
        <v>36467</v>
      </c>
      <c r="E8624" s="21" t="s">
        <v>36468</v>
      </c>
      <c r="F8624" s="21" t="s">
        <v>1739</v>
      </c>
      <c r="G8624" s="21" t="s">
        <v>36469</v>
      </c>
      <c r="H8624" s="21" t="s">
        <v>34393</v>
      </c>
      <c r="I8624" s="551">
        <v>505.6</v>
      </c>
      <c r="K8624" s="86" t="str">
        <f t="shared" si="123"/>
        <v>97227826</v>
      </c>
      <c r="L8624" s="21" t="s">
        <v>5236</v>
      </c>
      <c r="M8624" s="21" t="s">
        <v>36470</v>
      </c>
    </row>
    <row r="8625" spans="1:13" ht="13.95" customHeight="1">
      <c r="A8625" s="21" t="s">
        <v>5198</v>
      </c>
      <c r="B8625" s="21" t="s">
        <v>1735</v>
      </c>
      <c r="C8625" s="21" t="s">
        <v>5231</v>
      </c>
      <c r="D8625" s="21" t="s">
        <v>36471</v>
      </c>
      <c r="E8625" s="21" t="s">
        <v>19345</v>
      </c>
      <c r="F8625" s="21" t="s">
        <v>1739</v>
      </c>
      <c r="G8625" s="21" t="s">
        <v>36472</v>
      </c>
      <c r="H8625" s="21" t="s">
        <v>34393</v>
      </c>
      <c r="I8625" s="551">
        <v>1200</v>
      </c>
      <c r="K8625" s="86" t="str">
        <f t="shared" si="123"/>
        <v>21444164</v>
      </c>
      <c r="L8625" s="21" t="s">
        <v>5231</v>
      </c>
      <c r="M8625" s="21" t="s">
        <v>36473</v>
      </c>
    </row>
    <row r="8626" spans="1:13" ht="13.95" customHeight="1">
      <c r="A8626" s="21" t="s">
        <v>5198</v>
      </c>
      <c r="B8626" s="21" t="s">
        <v>1735</v>
      </c>
      <c r="C8626" s="21" t="s">
        <v>19980</v>
      </c>
      <c r="D8626" s="21" t="s">
        <v>36474</v>
      </c>
      <c r="E8626" s="21" t="s">
        <v>36475</v>
      </c>
      <c r="F8626" s="21" t="s">
        <v>1739</v>
      </c>
      <c r="G8626" s="21" t="s">
        <v>36476</v>
      </c>
      <c r="H8626" s="21" t="s">
        <v>34393</v>
      </c>
      <c r="I8626" s="551">
        <v>600.4</v>
      </c>
      <c r="K8626" s="86" t="str">
        <f t="shared" si="123"/>
        <v>97665942</v>
      </c>
      <c r="L8626" s="21" t="s">
        <v>19980</v>
      </c>
      <c r="M8626" s="21" t="s">
        <v>36477</v>
      </c>
    </row>
    <row r="8627" spans="1:13" ht="13.95" customHeight="1">
      <c r="A8627" s="21" t="s">
        <v>5198</v>
      </c>
      <c r="B8627" s="21" t="s">
        <v>1735</v>
      </c>
      <c r="C8627" s="21" t="s">
        <v>5272</v>
      </c>
      <c r="D8627" s="21" t="s">
        <v>36478</v>
      </c>
      <c r="E8627" s="21" t="s">
        <v>36479</v>
      </c>
      <c r="F8627" s="21" t="s">
        <v>1739</v>
      </c>
      <c r="G8627" s="21" t="s">
        <v>36480</v>
      </c>
      <c r="H8627" s="21" t="s">
        <v>34393</v>
      </c>
      <c r="I8627" s="551">
        <v>489.8</v>
      </c>
      <c r="K8627" s="86" t="str">
        <f t="shared" si="123"/>
        <v>25255981</v>
      </c>
      <c r="L8627" s="21" t="s">
        <v>5272</v>
      </c>
      <c r="M8627" s="21" t="s">
        <v>36481</v>
      </c>
    </row>
    <row r="8628" spans="1:13" ht="13.95" customHeight="1">
      <c r="A8628" s="21" t="s">
        <v>5198</v>
      </c>
      <c r="B8628" s="21" t="s">
        <v>1735</v>
      </c>
      <c r="C8628" s="21" t="s">
        <v>19980</v>
      </c>
      <c r="D8628" s="21" t="s">
        <v>36482</v>
      </c>
      <c r="E8628" s="21" t="s">
        <v>36475</v>
      </c>
      <c r="F8628" s="21" t="s">
        <v>1739</v>
      </c>
      <c r="G8628" s="21" t="s">
        <v>36483</v>
      </c>
      <c r="H8628" s="21" t="s">
        <v>34393</v>
      </c>
      <c r="I8628" s="551">
        <v>1003.3</v>
      </c>
      <c r="K8628" s="86" t="str">
        <f t="shared" si="123"/>
        <v>97665942</v>
      </c>
      <c r="L8628" s="21" t="s">
        <v>19980</v>
      </c>
      <c r="M8628" s="21" t="s">
        <v>36484</v>
      </c>
    </row>
    <row r="8629" spans="1:13" ht="13.95" customHeight="1">
      <c r="A8629" s="21" t="s">
        <v>5198</v>
      </c>
      <c r="B8629" s="21" t="s">
        <v>1735</v>
      </c>
      <c r="C8629" s="21" t="s">
        <v>5689</v>
      </c>
      <c r="D8629" s="21" t="s">
        <v>36485</v>
      </c>
      <c r="E8629" s="21" t="s">
        <v>18783</v>
      </c>
      <c r="F8629" s="21" t="s">
        <v>1739</v>
      </c>
      <c r="G8629" s="21" t="s">
        <v>36486</v>
      </c>
      <c r="H8629" s="21" t="s">
        <v>34393</v>
      </c>
      <c r="I8629" s="551">
        <v>1690.6</v>
      </c>
      <c r="K8629" s="86" t="str">
        <f t="shared" si="123"/>
        <v>85465710</v>
      </c>
      <c r="L8629" s="21" t="s">
        <v>5689</v>
      </c>
      <c r="M8629" s="21" t="s">
        <v>36487</v>
      </c>
    </row>
    <row r="8630" spans="1:13" ht="13.95" customHeight="1">
      <c r="A8630" s="21" t="s">
        <v>5198</v>
      </c>
      <c r="B8630" s="21" t="s">
        <v>1735</v>
      </c>
      <c r="C8630" s="21" t="s">
        <v>10761</v>
      </c>
      <c r="D8630" s="21" t="s">
        <v>36488</v>
      </c>
      <c r="E8630" s="21" t="s">
        <v>36489</v>
      </c>
      <c r="F8630" s="21" t="s">
        <v>1751</v>
      </c>
      <c r="G8630" s="21" t="s">
        <v>36490</v>
      </c>
      <c r="H8630" s="21" t="s">
        <v>34393</v>
      </c>
      <c r="I8630" s="551">
        <v>2133</v>
      </c>
      <c r="K8630" s="86" t="str">
        <f t="shared" si="123"/>
        <v>20951989</v>
      </c>
      <c r="L8630" s="21" t="s">
        <v>10761</v>
      </c>
      <c r="M8630" s="21" t="s">
        <v>36491</v>
      </c>
    </row>
    <row r="8631" spans="1:13" ht="13.95" customHeight="1">
      <c r="A8631" s="21" t="s">
        <v>5198</v>
      </c>
      <c r="B8631" s="21" t="s">
        <v>1735</v>
      </c>
      <c r="C8631" s="21" t="s">
        <v>5324</v>
      </c>
      <c r="D8631" s="21" t="s">
        <v>36492</v>
      </c>
      <c r="E8631" s="21" t="s">
        <v>5326</v>
      </c>
      <c r="F8631" s="21" t="s">
        <v>1751</v>
      </c>
      <c r="G8631" s="21" t="s">
        <v>36493</v>
      </c>
      <c r="H8631" s="21" t="s">
        <v>34393</v>
      </c>
      <c r="I8631" s="551">
        <v>2847</v>
      </c>
      <c r="K8631" s="86" t="str">
        <f t="shared" si="123"/>
        <v>97663254</v>
      </c>
      <c r="L8631" s="21" t="s">
        <v>5324</v>
      </c>
      <c r="M8631" s="21" t="s">
        <v>36494</v>
      </c>
    </row>
    <row r="8632" spans="1:13" ht="13.95" customHeight="1">
      <c r="A8632" s="21" t="s">
        <v>5198</v>
      </c>
      <c r="B8632" s="21" t="s">
        <v>1735</v>
      </c>
      <c r="C8632" s="21" t="s">
        <v>5324</v>
      </c>
      <c r="D8632" s="21" t="s">
        <v>36495</v>
      </c>
      <c r="E8632" s="21" t="s">
        <v>5326</v>
      </c>
      <c r="F8632" s="21" t="s">
        <v>1751</v>
      </c>
      <c r="G8632" s="21" t="s">
        <v>36496</v>
      </c>
      <c r="H8632" s="21" t="s">
        <v>34393</v>
      </c>
      <c r="I8632" s="551">
        <v>5994</v>
      </c>
      <c r="K8632" s="86" t="str">
        <f t="shared" si="123"/>
        <v>97663254</v>
      </c>
      <c r="L8632" s="21" t="s">
        <v>5324</v>
      </c>
      <c r="M8632" s="21" t="s">
        <v>36497</v>
      </c>
    </row>
    <row r="8633" spans="1:13" ht="13.95" customHeight="1">
      <c r="A8633" s="21" t="s">
        <v>5198</v>
      </c>
      <c r="B8633" s="21" t="s">
        <v>1735</v>
      </c>
      <c r="C8633" s="21" t="s">
        <v>5314</v>
      </c>
      <c r="D8633" s="21" t="s">
        <v>36498</v>
      </c>
      <c r="E8633" s="21" t="s">
        <v>36499</v>
      </c>
      <c r="F8633" s="21" t="s">
        <v>1739</v>
      </c>
      <c r="G8633" s="21" t="s">
        <v>36500</v>
      </c>
      <c r="H8633" s="21" t="s">
        <v>34393</v>
      </c>
      <c r="I8633" s="551">
        <v>300.2</v>
      </c>
      <c r="K8633" s="86" t="str">
        <f t="shared" si="123"/>
        <v>81414880</v>
      </c>
      <c r="L8633" s="21" t="s">
        <v>5314</v>
      </c>
      <c r="M8633" s="21" t="s">
        <v>36501</v>
      </c>
    </row>
    <row r="8634" spans="1:13" ht="13.95" customHeight="1">
      <c r="A8634" s="21" t="s">
        <v>5198</v>
      </c>
      <c r="B8634" s="21" t="s">
        <v>1735</v>
      </c>
      <c r="C8634" s="21" t="s">
        <v>5624</v>
      </c>
      <c r="D8634" s="21" t="s">
        <v>36502</v>
      </c>
      <c r="E8634" s="21" t="s">
        <v>36503</v>
      </c>
      <c r="F8634" s="21" t="s">
        <v>1739</v>
      </c>
      <c r="G8634" s="21" t="s">
        <v>36504</v>
      </c>
      <c r="H8634" s="21" t="s">
        <v>34393</v>
      </c>
      <c r="I8634" s="551">
        <v>1215</v>
      </c>
      <c r="K8634" s="86" t="str">
        <f t="shared" si="123"/>
        <v>99003624</v>
      </c>
      <c r="L8634" s="21" t="s">
        <v>5624</v>
      </c>
      <c r="M8634" s="21" t="s">
        <v>36505</v>
      </c>
    </row>
    <row r="8635" spans="1:13" ht="13.95" customHeight="1">
      <c r="A8635" s="21" t="s">
        <v>5198</v>
      </c>
      <c r="B8635" s="21" t="s">
        <v>1735</v>
      </c>
      <c r="C8635" s="21" t="s">
        <v>5204</v>
      </c>
      <c r="D8635" s="21" t="s">
        <v>36506</v>
      </c>
      <c r="E8635" s="21" t="s">
        <v>36507</v>
      </c>
      <c r="F8635" s="21" t="s">
        <v>1751</v>
      </c>
      <c r="G8635" s="21" t="s">
        <v>36508</v>
      </c>
      <c r="H8635" s="21" t="s">
        <v>34393</v>
      </c>
      <c r="I8635" s="551">
        <v>1129.7</v>
      </c>
      <c r="K8635" s="86" t="str">
        <f t="shared" si="123"/>
        <v>22480924</v>
      </c>
      <c r="L8635" s="21" t="s">
        <v>5204</v>
      </c>
      <c r="M8635" s="21" t="s">
        <v>36509</v>
      </c>
    </row>
    <row r="8636" spans="1:13" ht="13.95" customHeight="1">
      <c r="A8636" s="21" t="s">
        <v>5198</v>
      </c>
      <c r="B8636" s="21" t="s">
        <v>1735</v>
      </c>
      <c r="C8636" s="21" t="s">
        <v>5408</v>
      </c>
      <c r="D8636" s="21" t="s">
        <v>36510</v>
      </c>
      <c r="E8636" s="21" t="s">
        <v>36511</v>
      </c>
      <c r="F8636" s="21" t="s">
        <v>1739</v>
      </c>
      <c r="G8636" s="21" t="s">
        <v>36512</v>
      </c>
      <c r="H8636" s="21" t="s">
        <v>34393</v>
      </c>
      <c r="I8636" s="551">
        <v>1000</v>
      </c>
      <c r="K8636" s="86" t="str">
        <f t="shared" si="123"/>
        <v>81414466</v>
      </c>
      <c r="L8636" s="21" t="s">
        <v>5408</v>
      </c>
      <c r="M8636" s="21" t="s">
        <v>36513</v>
      </c>
    </row>
    <row r="8637" spans="1:13" ht="13.95" customHeight="1">
      <c r="A8637" s="21" t="s">
        <v>5198</v>
      </c>
      <c r="B8637" s="21" t="s">
        <v>1735</v>
      </c>
      <c r="C8637" s="21" t="s">
        <v>16741</v>
      </c>
      <c r="D8637" s="21" t="s">
        <v>36514</v>
      </c>
      <c r="E8637" s="21" t="s">
        <v>36515</v>
      </c>
      <c r="F8637" s="21" t="s">
        <v>1739</v>
      </c>
      <c r="G8637" s="21" t="s">
        <v>36516</v>
      </c>
      <c r="H8637" s="21" t="s">
        <v>34393</v>
      </c>
      <c r="I8637" s="551">
        <v>1248.2</v>
      </c>
      <c r="K8637" s="86" t="str">
        <f t="shared" si="123"/>
        <v>80312682</v>
      </c>
      <c r="L8637" s="21" t="s">
        <v>16741</v>
      </c>
      <c r="M8637" s="21" t="s">
        <v>36517</v>
      </c>
    </row>
    <row r="8638" spans="1:13" ht="13.95" customHeight="1">
      <c r="A8638" s="21" t="s">
        <v>5198</v>
      </c>
      <c r="B8638" s="21" t="s">
        <v>1735</v>
      </c>
      <c r="C8638" s="21" t="s">
        <v>5309</v>
      </c>
      <c r="D8638" s="21" t="s">
        <v>36518</v>
      </c>
      <c r="E8638" s="21" t="s">
        <v>36519</v>
      </c>
      <c r="F8638" s="21" t="s">
        <v>1751</v>
      </c>
      <c r="G8638" s="21" t="s">
        <v>36520</v>
      </c>
      <c r="H8638" s="21" t="s">
        <v>34393</v>
      </c>
      <c r="I8638" s="551">
        <v>600.4</v>
      </c>
      <c r="K8638" s="86" t="str">
        <f t="shared" si="123"/>
        <v>80220592</v>
      </c>
      <c r="L8638" s="21" t="s">
        <v>5309</v>
      </c>
      <c r="M8638" s="21" t="s">
        <v>36521</v>
      </c>
    </row>
    <row r="8639" spans="1:13" ht="13.95" customHeight="1">
      <c r="A8639" s="21" t="s">
        <v>5198</v>
      </c>
      <c r="B8639" s="21" t="s">
        <v>1735</v>
      </c>
      <c r="C8639" s="21" t="s">
        <v>5450</v>
      </c>
      <c r="D8639" s="21" t="s">
        <v>36522</v>
      </c>
      <c r="E8639" s="21" t="s">
        <v>36523</v>
      </c>
      <c r="F8639" s="21" t="s">
        <v>1739</v>
      </c>
      <c r="G8639" s="21" t="s">
        <v>36524</v>
      </c>
      <c r="H8639" s="21" t="s">
        <v>34393</v>
      </c>
      <c r="I8639" s="551">
        <v>1003.3</v>
      </c>
      <c r="K8639" s="86" t="str">
        <f t="shared" si="123"/>
        <v>25255136</v>
      </c>
      <c r="L8639" s="21" t="s">
        <v>5450</v>
      </c>
      <c r="M8639" s="21" t="s">
        <v>36525</v>
      </c>
    </row>
    <row r="8640" spans="1:13" ht="13.95" customHeight="1">
      <c r="A8640" s="21" t="s">
        <v>5198</v>
      </c>
      <c r="B8640" s="21" t="s">
        <v>1735</v>
      </c>
      <c r="C8640" s="21" t="s">
        <v>5413</v>
      </c>
      <c r="D8640" s="21" t="s">
        <v>36526</v>
      </c>
      <c r="E8640" s="21" t="s">
        <v>36527</v>
      </c>
      <c r="F8640" s="21" t="s">
        <v>1751</v>
      </c>
      <c r="G8640" s="21" t="s">
        <v>36528</v>
      </c>
      <c r="H8640" s="21" t="s">
        <v>34393</v>
      </c>
      <c r="I8640" s="551">
        <v>505.6</v>
      </c>
      <c r="K8640" s="86" t="str">
        <f t="shared" si="123"/>
        <v>81413205</v>
      </c>
      <c r="L8640" s="21" t="s">
        <v>5413</v>
      </c>
      <c r="M8640" s="21" t="s">
        <v>36529</v>
      </c>
    </row>
    <row r="8641" spans="1:13" ht="13.95" customHeight="1">
      <c r="A8641" s="21" t="s">
        <v>5198</v>
      </c>
      <c r="B8641" s="21" t="s">
        <v>1735</v>
      </c>
      <c r="C8641" s="21" t="s">
        <v>5231</v>
      </c>
      <c r="D8641" s="21" t="s">
        <v>36530</v>
      </c>
      <c r="E8641" s="21" t="s">
        <v>36531</v>
      </c>
      <c r="F8641" s="21" t="s">
        <v>1751</v>
      </c>
      <c r="G8641" s="21" t="s">
        <v>36532</v>
      </c>
      <c r="H8641" s="21" t="s">
        <v>34393</v>
      </c>
      <c r="I8641" s="551">
        <v>869</v>
      </c>
      <c r="K8641" s="86" t="str">
        <f t="shared" si="123"/>
        <v>21444164</v>
      </c>
      <c r="L8641" s="21" t="s">
        <v>5231</v>
      </c>
      <c r="M8641" s="21" t="s">
        <v>36533</v>
      </c>
    </row>
    <row r="8642" spans="1:13" ht="13.95" customHeight="1">
      <c r="A8642" s="21" t="s">
        <v>5198</v>
      </c>
      <c r="B8642" s="21" t="s">
        <v>1735</v>
      </c>
      <c r="C8642" s="21" t="s">
        <v>5413</v>
      </c>
      <c r="D8642" s="21" t="s">
        <v>36534</v>
      </c>
      <c r="E8642" s="21" t="s">
        <v>36535</v>
      </c>
      <c r="F8642" s="21" t="s">
        <v>1751</v>
      </c>
      <c r="G8642" s="21" t="s">
        <v>36536</v>
      </c>
      <c r="H8642" s="21" t="s">
        <v>34393</v>
      </c>
      <c r="I8642" s="551">
        <v>864</v>
      </c>
      <c r="K8642" s="86" t="str">
        <f t="shared" si="123"/>
        <v>81413205</v>
      </c>
      <c r="L8642" s="21" t="s">
        <v>5413</v>
      </c>
      <c r="M8642" s="21" t="s">
        <v>36537</v>
      </c>
    </row>
    <row r="8643" spans="1:13" ht="13.95" customHeight="1">
      <c r="A8643" s="21" t="s">
        <v>5198</v>
      </c>
      <c r="B8643" s="21" t="s">
        <v>1735</v>
      </c>
      <c r="C8643" s="21" t="s">
        <v>10761</v>
      </c>
      <c r="D8643" s="21" t="s">
        <v>36538</v>
      </c>
      <c r="E8643" s="21" t="s">
        <v>36539</v>
      </c>
      <c r="F8643" s="21" t="s">
        <v>1751</v>
      </c>
      <c r="G8643" s="21" t="s">
        <v>36540</v>
      </c>
      <c r="H8643" s="21" t="s">
        <v>34393</v>
      </c>
      <c r="I8643" s="551">
        <v>1287.7</v>
      </c>
      <c r="K8643" s="86" t="str">
        <f t="shared" si="123"/>
        <v>20951989</v>
      </c>
      <c r="L8643" s="21" t="s">
        <v>10761</v>
      </c>
      <c r="M8643" s="21" t="s">
        <v>36541</v>
      </c>
    </row>
    <row r="8644" spans="1:13" ht="13.95" customHeight="1">
      <c r="A8644" s="21" t="s">
        <v>5198</v>
      </c>
      <c r="B8644" s="21" t="s">
        <v>1735</v>
      </c>
      <c r="C8644" s="21" t="s">
        <v>5324</v>
      </c>
      <c r="D8644" s="21" t="s">
        <v>36542</v>
      </c>
      <c r="E8644" s="21" t="s">
        <v>36543</v>
      </c>
      <c r="F8644" s="21" t="s">
        <v>1751</v>
      </c>
      <c r="G8644" s="21" t="s">
        <v>36544</v>
      </c>
      <c r="H8644" s="21" t="s">
        <v>34393</v>
      </c>
      <c r="I8644" s="551">
        <v>1200.8</v>
      </c>
      <c r="K8644" s="86" t="str">
        <f t="shared" si="123"/>
        <v>97663254</v>
      </c>
      <c r="L8644" s="21" t="s">
        <v>5324</v>
      </c>
      <c r="M8644" s="21" t="s">
        <v>36545</v>
      </c>
    </row>
    <row r="8645" spans="1:13" ht="13.95" customHeight="1">
      <c r="A8645" s="21" t="s">
        <v>5198</v>
      </c>
      <c r="B8645" s="21" t="s">
        <v>1735</v>
      </c>
      <c r="C8645" s="21" t="s">
        <v>5309</v>
      </c>
      <c r="D8645" s="21" t="s">
        <v>36546</v>
      </c>
      <c r="E8645" s="21" t="s">
        <v>36547</v>
      </c>
      <c r="F8645" s="21" t="s">
        <v>1739</v>
      </c>
      <c r="G8645" s="21" t="s">
        <v>36548</v>
      </c>
      <c r="H8645" s="21" t="s">
        <v>34393</v>
      </c>
      <c r="I8645" s="551">
        <v>497.7</v>
      </c>
      <c r="K8645" s="86" t="str">
        <f t="shared" si="123"/>
        <v>80220592</v>
      </c>
      <c r="L8645" s="21" t="s">
        <v>5309</v>
      </c>
      <c r="M8645" s="21" t="s">
        <v>36549</v>
      </c>
    </row>
    <row r="8646" spans="1:13" ht="13.95" customHeight="1">
      <c r="A8646" s="21" t="s">
        <v>5198</v>
      </c>
      <c r="B8646" s="21" t="s">
        <v>1735</v>
      </c>
      <c r="C8646" s="21" t="s">
        <v>5204</v>
      </c>
      <c r="D8646" s="21" t="s">
        <v>36550</v>
      </c>
      <c r="E8646" s="21" t="s">
        <v>36551</v>
      </c>
      <c r="F8646" s="21" t="s">
        <v>1751</v>
      </c>
      <c r="G8646" s="21" t="s">
        <v>36552</v>
      </c>
      <c r="H8646" s="21" t="s">
        <v>34393</v>
      </c>
      <c r="I8646" s="551">
        <v>1501</v>
      </c>
      <c r="K8646" s="86" t="str">
        <f t="shared" si="123"/>
        <v>22480924</v>
      </c>
      <c r="L8646" s="21" t="s">
        <v>5204</v>
      </c>
      <c r="M8646" s="21" t="s">
        <v>36553</v>
      </c>
    </row>
    <row r="8647" spans="1:13" ht="13.95" customHeight="1">
      <c r="A8647" s="21" t="s">
        <v>5198</v>
      </c>
      <c r="B8647" s="21" t="s">
        <v>1735</v>
      </c>
      <c r="C8647" s="21" t="s">
        <v>5263</v>
      </c>
      <c r="D8647" s="21" t="s">
        <v>36554</v>
      </c>
      <c r="E8647" s="21" t="s">
        <v>20085</v>
      </c>
      <c r="F8647" s="21" t="s">
        <v>1751</v>
      </c>
      <c r="G8647" s="21" t="s">
        <v>36555</v>
      </c>
      <c r="H8647" s="21" t="s">
        <v>34393</v>
      </c>
      <c r="I8647" s="551">
        <v>810</v>
      </c>
      <c r="K8647" s="86" t="str">
        <f t="shared" si="123"/>
        <v>21152733</v>
      </c>
      <c r="L8647" s="21" t="s">
        <v>5263</v>
      </c>
      <c r="M8647" s="21" t="s">
        <v>36556</v>
      </c>
    </row>
    <row r="8648" spans="1:13" ht="13.95" customHeight="1">
      <c r="A8648" s="21" t="s">
        <v>5198</v>
      </c>
      <c r="B8648" s="21" t="s">
        <v>1735</v>
      </c>
      <c r="C8648" s="21" t="s">
        <v>10761</v>
      </c>
      <c r="D8648" s="21" t="s">
        <v>36557</v>
      </c>
      <c r="E8648" s="21" t="s">
        <v>36558</v>
      </c>
      <c r="F8648" s="21" t="s">
        <v>1751</v>
      </c>
      <c r="G8648" s="21" t="s">
        <v>36559</v>
      </c>
      <c r="H8648" s="21" t="s">
        <v>34393</v>
      </c>
      <c r="I8648" s="551">
        <v>1003.3</v>
      </c>
      <c r="K8648" s="86" t="str">
        <f t="shared" si="123"/>
        <v>20951989</v>
      </c>
      <c r="L8648" s="21" t="s">
        <v>10761</v>
      </c>
      <c r="M8648" s="21" t="s">
        <v>36560</v>
      </c>
    </row>
    <row r="8649" spans="1:13" ht="13.95" customHeight="1">
      <c r="A8649" s="21" t="s">
        <v>5198</v>
      </c>
      <c r="B8649" s="21" t="s">
        <v>1735</v>
      </c>
      <c r="C8649" s="21" t="s">
        <v>5319</v>
      </c>
      <c r="D8649" s="21" t="s">
        <v>36561</v>
      </c>
      <c r="E8649" s="21" t="s">
        <v>36562</v>
      </c>
      <c r="F8649" s="21" t="s">
        <v>1751</v>
      </c>
      <c r="G8649" s="21" t="s">
        <v>36563</v>
      </c>
      <c r="H8649" s="21" t="s">
        <v>34393</v>
      </c>
      <c r="I8649" s="551">
        <v>800</v>
      </c>
      <c r="K8649" s="86" t="str">
        <f t="shared" si="123"/>
        <v>93727727</v>
      </c>
      <c r="L8649" s="21" t="s">
        <v>5319</v>
      </c>
      <c r="M8649" s="21" t="s">
        <v>36564</v>
      </c>
    </row>
    <row r="8650" spans="1:13" ht="13.95" customHeight="1">
      <c r="A8650" s="21" t="s">
        <v>5198</v>
      </c>
      <c r="B8650" s="21" t="s">
        <v>1735</v>
      </c>
      <c r="C8650" s="21" t="s">
        <v>5319</v>
      </c>
      <c r="D8650" s="21" t="s">
        <v>36565</v>
      </c>
      <c r="E8650" s="21" t="s">
        <v>36562</v>
      </c>
      <c r="F8650" s="21" t="s">
        <v>1751</v>
      </c>
      <c r="G8650" s="21" t="s">
        <v>36566</v>
      </c>
      <c r="H8650" s="21" t="s">
        <v>34393</v>
      </c>
      <c r="I8650" s="551">
        <v>8.1</v>
      </c>
      <c r="K8650" s="86" t="str">
        <f t="shared" si="123"/>
        <v>93727727</v>
      </c>
      <c r="L8650" s="21" t="s">
        <v>5319</v>
      </c>
      <c r="M8650" s="21" t="s">
        <v>36567</v>
      </c>
    </row>
    <row r="8651" spans="1:13" ht="13.95" customHeight="1">
      <c r="A8651" s="21" t="s">
        <v>5198</v>
      </c>
      <c r="B8651" s="21" t="s">
        <v>1735</v>
      </c>
      <c r="C8651" s="21" t="s">
        <v>5263</v>
      </c>
      <c r="D8651" s="21" t="s">
        <v>36568</v>
      </c>
      <c r="E8651" s="21" t="s">
        <v>36569</v>
      </c>
      <c r="F8651" s="21" t="s">
        <v>1739</v>
      </c>
      <c r="G8651" s="21" t="s">
        <v>36570</v>
      </c>
      <c r="H8651" s="21" t="s">
        <v>34393</v>
      </c>
      <c r="I8651" s="551">
        <v>703.1</v>
      </c>
      <c r="K8651" s="86" t="str">
        <f t="shared" si="123"/>
        <v>21152733</v>
      </c>
      <c r="L8651" s="21" t="s">
        <v>5263</v>
      </c>
      <c r="M8651" s="21" t="s">
        <v>36571</v>
      </c>
    </row>
    <row r="8652" spans="1:13" ht="13.95" customHeight="1">
      <c r="A8652" s="21" t="s">
        <v>5198</v>
      </c>
      <c r="B8652" s="21" t="s">
        <v>1735</v>
      </c>
      <c r="C8652" s="21" t="s">
        <v>5272</v>
      </c>
      <c r="D8652" s="21" t="s">
        <v>36572</v>
      </c>
      <c r="E8652" s="21" t="s">
        <v>36573</v>
      </c>
      <c r="F8652" s="21" t="s">
        <v>1751</v>
      </c>
      <c r="G8652" s="21" t="s">
        <v>36574</v>
      </c>
      <c r="H8652" s="21" t="s">
        <v>34393</v>
      </c>
      <c r="I8652" s="551">
        <v>1580</v>
      </c>
      <c r="K8652" s="86" t="str">
        <f t="shared" si="123"/>
        <v>25255981</v>
      </c>
      <c r="L8652" s="21" t="s">
        <v>5272</v>
      </c>
      <c r="M8652" s="21" t="s">
        <v>36575</v>
      </c>
    </row>
    <row r="8653" spans="1:13" ht="13.95" customHeight="1">
      <c r="A8653" s="21" t="s">
        <v>5198</v>
      </c>
      <c r="B8653" s="21" t="s">
        <v>1735</v>
      </c>
      <c r="C8653" s="21" t="s">
        <v>16741</v>
      </c>
      <c r="D8653" s="21" t="s">
        <v>36576</v>
      </c>
      <c r="E8653" s="21" t="s">
        <v>36577</v>
      </c>
      <c r="F8653" s="21" t="s">
        <v>1739</v>
      </c>
      <c r="G8653" s="21" t="s">
        <v>36578</v>
      </c>
      <c r="H8653" s="21" t="s">
        <v>34393</v>
      </c>
      <c r="I8653" s="551">
        <v>700</v>
      </c>
      <c r="K8653" s="86" t="str">
        <f t="shared" ref="K8653:K8716" si="124">MID(M8653,1,8)</f>
        <v>80312682</v>
      </c>
      <c r="L8653" s="21" t="s">
        <v>16741</v>
      </c>
      <c r="M8653" s="21" t="s">
        <v>36579</v>
      </c>
    </row>
    <row r="8654" spans="1:13" ht="13.95" customHeight="1">
      <c r="A8654" s="21" t="s">
        <v>5198</v>
      </c>
      <c r="B8654" s="21" t="s">
        <v>1735</v>
      </c>
      <c r="C8654" s="21" t="s">
        <v>5324</v>
      </c>
      <c r="D8654" s="21" t="s">
        <v>36580</v>
      </c>
      <c r="E8654" s="21" t="s">
        <v>36581</v>
      </c>
      <c r="F8654" s="21" t="s">
        <v>1751</v>
      </c>
      <c r="G8654" s="21" t="s">
        <v>36582</v>
      </c>
      <c r="H8654" s="21" t="s">
        <v>34393</v>
      </c>
      <c r="I8654" s="551">
        <v>1501</v>
      </c>
      <c r="K8654" s="86" t="str">
        <f t="shared" si="124"/>
        <v>97663254</v>
      </c>
      <c r="L8654" s="21" t="s">
        <v>5324</v>
      </c>
      <c r="M8654" s="21" t="s">
        <v>36583</v>
      </c>
    </row>
    <row r="8655" spans="1:13" ht="13.95" customHeight="1">
      <c r="A8655" s="21" t="s">
        <v>5198</v>
      </c>
      <c r="B8655" s="21" t="s">
        <v>1735</v>
      </c>
      <c r="C8655" s="21" t="s">
        <v>5204</v>
      </c>
      <c r="D8655" s="21" t="s">
        <v>36584</v>
      </c>
      <c r="E8655" s="21" t="s">
        <v>36585</v>
      </c>
      <c r="F8655" s="21" t="s">
        <v>1751</v>
      </c>
      <c r="G8655" s="21" t="s">
        <v>36586</v>
      </c>
      <c r="H8655" s="21" t="s">
        <v>34393</v>
      </c>
      <c r="I8655" s="551">
        <v>4052.7</v>
      </c>
      <c r="K8655" s="86" t="str">
        <f t="shared" si="124"/>
        <v>22480924</v>
      </c>
      <c r="L8655" s="21" t="s">
        <v>5204</v>
      </c>
      <c r="M8655" s="21" t="s">
        <v>36587</v>
      </c>
    </row>
    <row r="8656" spans="1:13" ht="13.95" customHeight="1">
      <c r="A8656" s="21" t="s">
        <v>5198</v>
      </c>
      <c r="B8656" s="21" t="s">
        <v>1735</v>
      </c>
      <c r="C8656" s="21" t="s">
        <v>5624</v>
      </c>
      <c r="D8656" s="21" t="s">
        <v>36588</v>
      </c>
      <c r="E8656" s="21" t="s">
        <v>36589</v>
      </c>
      <c r="F8656" s="21" t="s">
        <v>1739</v>
      </c>
      <c r="G8656" s="21" t="s">
        <v>36590</v>
      </c>
      <c r="H8656" s="21" t="s">
        <v>34393</v>
      </c>
      <c r="I8656" s="551">
        <v>703.1</v>
      </c>
      <c r="K8656" s="86" t="str">
        <f t="shared" si="124"/>
        <v>99003624</v>
      </c>
      <c r="L8656" s="21" t="s">
        <v>5624</v>
      </c>
      <c r="M8656" s="21" t="s">
        <v>36591</v>
      </c>
    </row>
    <row r="8657" spans="1:13" ht="13.95" customHeight="1">
      <c r="A8657" s="21" t="s">
        <v>5198</v>
      </c>
      <c r="B8657" s="21" t="s">
        <v>1735</v>
      </c>
      <c r="C8657" s="21" t="s">
        <v>5249</v>
      </c>
      <c r="D8657" s="21" t="s">
        <v>36592</v>
      </c>
      <c r="E8657" s="21" t="s">
        <v>36593</v>
      </c>
      <c r="F8657" s="21" t="s">
        <v>1739</v>
      </c>
      <c r="G8657" s="21" t="s">
        <v>36594</v>
      </c>
      <c r="H8657" s="21" t="s">
        <v>34393</v>
      </c>
      <c r="I8657" s="551">
        <v>1020</v>
      </c>
      <c r="K8657" s="86" t="str">
        <f t="shared" si="124"/>
        <v>23324118</v>
      </c>
      <c r="L8657" s="21" t="s">
        <v>5249</v>
      </c>
      <c r="M8657" s="21" t="s">
        <v>36595</v>
      </c>
    </row>
    <row r="8658" spans="1:13" ht="13.95" customHeight="1">
      <c r="A8658" s="21" t="s">
        <v>5198</v>
      </c>
      <c r="B8658" s="21" t="s">
        <v>1735</v>
      </c>
      <c r="C8658" s="21" t="s">
        <v>5272</v>
      </c>
      <c r="D8658" s="21" t="s">
        <v>36596</v>
      </c>
      <c r="E8658" s="21" t="s">
        <v>36597</v>
      </c>
      <c r="F8658" s="21" t="s">
        <v>1739</v>
      </c>
      <c r="G8658" s="21" t="s">
        <v>36598</v>
      </c>
      <c r="H8658" s="21" t="s">
        <v>34393</v>
      </c>
      <c r="I8658" s="551">
        <v>711</v>
      </c>
      <c r="K8658" s="86" t="str">
        <f t="shared" si="124"/>
        <v>25255981</v>
      </c>
      <c r="L8658" s="21" t="s">
        <v>5272</v>
      </c>
      <c r="M8658" s="21" t="s">
        <v>36599</v>
      </c>
    </row>
    <row r="8659" spans="1:13" ht="13.95" customHeight="1">
      <c r="A8659" s="21" t="s">
        <v>5198</v>
      </c>
      <c r="B8659" s="21" t="s">
        <v>1735</v>
      </c>
      <c r="C8659" s="21" t="s">
        <v>5249</v>
      </c>
      <c r="D8659" s="21" t="s">
        <v>36600</v>
      </c>
      <c r="E8659" s="21" t="s">
        <v>18767</v>
      </c>
      <c r="F8659" s="21" t="s">
        <v>1739</v>
      </c>
      <c r="G8659" s="21" t="s">
        <v>36601</v>
      </c>
      <c r="H8659" s="21" t="s">
        <v>34393</v>
      </c>
      <c r="I8659" s="551">
        <v>308</v>
      </c>
      <c r="K8659" s="86" t="str">
        <f t="shared" si="124"/>
        <v>23324118</v>
      </c>
      <c r="L8659" s="21" t="s">
        <v>5249</v>
      </c>
      <c r="M8659" s="21" t="s">
        <v>36602</v>
      </c>
    </row>
    <row r="8660" spans="1:13" ht="13.95" customHeight="1">
      <c r="A8660" s="21" t="s">
        <v>5198</v>
      </c>
      <c r="B8660" s="21" t="s">
        <v>1735</v>
      </c>
      <c r="C8660" s="21" t="s">
        <v>5231</v>
      </c>
      <c r="D8660" s="21" t="s">
        <v>36603</v>
      </c>
      <c r="E8660" s="21" t="s">
        <v>36604</v>
      </c>
      <c r="F8660" s="21" t="s">
        <v>1751</v>
      </c>
      <c r="G8660" s="21" t="s">
        <v>36605</v>
      </c>
      <c r="H8660" s="21" t="s">
        <v>34393</v>
      </c>
      <c r="I8660" s="551">
        <v>1185</v>
      </c>
      <c r="K8660" s="86" t="str">
        <f t="shared" si="124"/>
        <v>21444164</v>
      </c>
      <c r="L8660" s="21" t="s">
        <v>5231</v>
      </c>
      <c r="M8660" s="21" t="s">
        <v>36606</v>
      </c>
    </row>
    <row r="8661" spans="1:13" ht="13.95" customHeight="1">
      <c r="A8661" s="21" t="s">
        <v>5198</v>
      </c>
      <c r="B8661" s="21" t="s">
        <v>1735</v>
      </c>
      <c r="C8661" s="21" t="s">
        <v>5226</v>
      </c>
      <c r="D8661" s="21" t="s">
        <v>4744</v>
      </c>
      <c r="E8661" s="21" t="s">
        <v>36607</v>
      </c>
      <c r="F8661" s="21" t="s">
        <v>1739</v>
      </c>
      <c r="G8661" s="21" t="s">
        <v>36608</v>
      </c>
      <c r="H8661" s="21" t="s">
        <v>34393</v>
      </c>
      <c r="I8661" s="551">
        <v>703.1</v>
      </c>
      <c r="K8661" s="86" t="str">
        <f t="shared" si="124"/>
        <v>96151698</v>
      </c>
      <c r="L8661" s="21" t="s">
        <v>5226</v>
      </c>
      <c r="M8661" s="21" t="s">
        <v>36609</v>
      </c>
    </row>
    <row r="8662" spans="1:13" ht="13.95" customHeight="1">
      <c r="A8662" s="21" t="s">
        <v>5198</v>
      </c>
      <c r="B8662" s="21" t="s">
        <v>1735</v>
      </c>
      <c r="C8662" s="21" t="s">
        <v>5413</v>
      </c>
      <c r="D8662" s="21" t="s">
        <v>36610</v>
      </c>
      <c r="E8662" s="21" t="s">
        <v>36611</v>
      </c>
      <c r="F8662" s="21" t="s">
        <v>1751</v>
      </c>
      <c r="G8662" s="21" t="s">
        <v>36612</v>
      </c>
      <c r="H8662" s="21" t="s">
        <v>34393</v>
      </c>
      <c r="I8662" s="551">
        <v>790</v>
      </c>
      <c r="K8662" s="86" t="str">
        <f t="shared" si="124"/>
        <v>81413205</v>
      </c>
      <c r="L8662" s="21" t="s">
        <v>5413</v>
      </c>
      <c r="M8662" s="21" t="s">
        <v>36613</v>
      </c>
    </row>
    <row r="8663" spans="1:13" ht="13.95" customHeight="1">
      <c r="A8663" s="21" t="s">
        <v>5198</v>
      </c>
      <c r="B8663" s="21" t="s">
        <v>1735</v>
      </c>
      <c r="C8663" s="21" t="s">
        <v>5249</v>
      </c>
      <c r="D8663" s="21" t="s">
        <v>36614</v>
      </c>
      <c r="E8663" s="21" t="s">
        <v>36615</v>
      </c>
      <c r="F8663" s="21" t="s">
        <v>1739</v>
      </c>
      <c r="G8663" s="21" t="s">
        <v>36616</v>
      </c>
      <c r="H8663" s="21" t="s">
        <v>34393</v>
      </c>
      <c r="I8663" s="551">
        <v>497.7</v>
      </c>
      <c r="K8663" s="86" t="str">
        <f t="shared" si="124"/>
        <v>23324118</v>
      </c>
      <c r="L8663" s="21" t="s">
        <v>5249</v>
      </c>
      <c r="M8663" s="21" t="s">
        <v>36617</v>
      </c>
    </row>
    <row r="8664" spans="1:13" ht="13.95" customHeight="1">
      <c r="A8664" s="21" t="s">
        <v>5198</v>
      </c>
      <c r="B8664" s="21" t="s">
        <v>1735</v>
      </c>
      <c r="C8664" s="21" t="s">
        <v>5624</v>
      </c>
      <c r="D8664" s="21" t="s">
        <v>36618</v>
      </c>
      <c r="E8664" s="21" t="s">
        <v>36619</v>
      </c>
      <c r="F8664" s="21" t="s">
        <v>1751</v>
      </c>
      <c r="G8664" s="21" t="s">
        <v>36620</v>
      </c>
      <c r="H8664" s="21" t="s">
        <v>34393</v>
      </c>
      <c r="I8664" s="551">
        <v>632</v>
      </c>
      <c r="K8664" s="86" t="str">
        <f t="shared" si="124"/>
        <v>99003624</v>
      </c>
      <c r="L8664" s="21" t="s">
        <v>5624</v>
      </c>
      <c r="M8664" s="21" t="s">
        <v>36621</v>
      </c>
    </row>
    <row r="8665" spans="1:13" ht="13.95" customHeight="1">
      <c r="A8665" s="21" t="s">
        <v>5198</v>
      </c>
      <c r="B8665" s="21" t="s">
        <v>1735</v>
      </c>
      <c r="C8665" s="21" t="s">
        <v>5249</v>
      </c>
      <c r="D8665" s="21" t="s">
        <v>36622</v>
      </c>
      <c r="E8665" s="21" t="s">
        <v>14547</v>
      </c>
      <c r="F8665" s="21" t="s">
        <v>1739</v>
      </c>
      <c r="G8665" s="21" t="s">
        <v>36623</v>
      </c>
      <c r="H8665" s="21" t="s">
        <v>34393</v>
      </c>
      <c r="I8665" s="551">
        <v>703.1</v>
      </c>
      <c r="K8665" s="86" t="str">
        <f t="shared" si="124"/>
        <v>23324118</v>
      </c>
      <c r="L8665" s="21" t="s">
        <v>5249</v>
      </c>
      <c r="M8665" s="21" t="s">
        <v>36624</v>
      </c>
    </row>
    <row r="8666" spans="1:13" ht="13.95" customHeight="1">
      <c r="A8666" s="21" t="s">
        <v>5198</v>
      </c>
      <c r="B8666" s="21" t="s">
        <v>1735</v>
      </c>
      <c r="C8666" s="21" t="s">
        <v>16741</v>
      </c>
      <c r="D8666" s="21" t="s">
        <v>36625</v>
      </c>
      <c r="E8666" s="21" t="s">
        <v>36626</v>
      </c>
      <c r="F8666" s="21" t="s">
        <v>1739</v>
      </c>
      <c r="G8666" s="21" t="s">
        <v>36627</v>
      </c>
      <c r="H8666" s="21" t="s">
        <v>34393</v>
      </c>
      <c r="I8666" s="551">
        <v>1500</v>
      </c>
      <c r="K8666" s="86" t="str">
        <f t="shared" si="124"/>
        <v>80312682</v>
      </c>
      <c r="L8666" s="21" t="s">
        <v>16741</v>
      </c>
      <c r="M8666" s="21" t="s">
        <v>36628</v>
      </c>
    </row>
    <row r="8667" spans="1:13" ht="13.95" customHeight="1">
      <c r="A8667" s="21" t="s">
        <v>5198</v>
      </c>
      <c r="B8667" s="21" t="s">
        <v>1735</v>
      </c>
      <c r="C8667" s="21" t="s">
        <v>5413</v>
      </c>
      <c r="D8667" s="21" t="s">
        <v>36629</v>
      </c>
      <c r="E8667" s="21" t="s">
        <v>36630</v>
      </c>
      <c r="F8667" s="21" t="s">
        <v>1751</v>
      </c>
      <c r="G8667" s="21" t="s">
        <v>36631</v>
      </c>
      <c r="H8667" s="21" t="s">
        <v>34393</v>
      </c>
      <c r="I8667" s="551">
        <v>505.6</v>
      </c>
      <c r="K8667" s="86" t="str">
        <f t="shared" si="124"/>
        <v>81413205</v>
      </c>
      <c r="L8667" s="21" t="s">
        <v>5413</v>
      </c>
      <c r="M8667" s="21" t="s">
        <v>36632</v>
      </c>
    </row>
    <row r="8668" spans="1:13" ht="13.95" customHeight="1">
      <c r="A8668" s="21" t="s">
        <v>5198</v>
      </c>
      <c r="B8668" s="21" t="s">
        <v>1735</v>
      </c>
      <c r="C8668" s="21" t="s">
        <v>5413</v>
      </c>
      <c r="D8668" s="21" t="s">
        <v>36633</v>
      </c>
      <c r="E8668" s="21" t="s">
        <v>36634</v>
      </c>
      <c r="F8668" s="21" t="s">
        <v>1751</v>
      </c>
      <c r="G8668" s="21" t="s">
        <v>36635</v>
      </c>
      <c r="H8668" s="21" t="s">
        <v>34393</v>
      </c>
      <c r="I8668" s="551">
        <v>505.6</v>
      </c>
      <c r="K8668" s="86" t="str">
        <f t="shared" si="124"/>
        <v>81413205</v>
      </c>
      <c r="L8668" s="21" t="s">
        <v>5413</v>
      </c>
      <c r="M8668" s="21" t="s">
        <v>36636</v>
      </c>
    </row>
    <row r="8669" spans="1:13" ht="13.95" customHeight="1">
      <c r="A8669" s="21" t="s">
        <v>5198</v>
      </c>
      <c r="B8669" s="21" t="s">
        <v>1735</v>
      </c>
      <c r="C8669" s="21" t="s">
        <v>5309</v>
      </c>
      <c r="D8669" s="21" t="s">
        <v>36637</v>
      </c>
      <c r="E8669" s="21" t="s">
        <v>36638</v>
      </c>
      <c r="F8669" s="21" t="s">
        <v>1751</v>
      </c>
      <c r="G8669" s="21" t="s">
        <v>36639</v>
      </c>
      <c r="H8669" s="21" t="s">
        <v>34393</v>
      </c>
      <c r="I8669" s="551">
        <v>395</v>
      </c>
      <c r="K8669" s="86" t="str">
        <f t="shared" si="124"/>
        <v>80220592</v>
      </c>
      <c r="L8669" s="21" t="s">
        <v>5309</v>
      </c>
      <c r="M8669" s="21" t="s">
        <v>36640</v>
      </c>
    </row>
    <row r="8670" spans="1:13" ht="13.95" customHeight="1">
      <c r="A8670" s="21" t="s">
        <v>5198</v>
      </c>
      <c r="B8670" s="21" t="s">
        <v>1735</v>
      </c>
      <c r="C8670" s="21" t="s">
        <v>5231</v>
      </c>
      <c r="D8670" s="21" t="s">
        <v>36641</v>
      </c>
      <c r="E8670" s="21" t="s">
        <v>33505</v>
      </c>
      <c r="F8670" s="21" t="s">
        <v>1739</v>
      </c>
      <c r="G8670" s="21" t="s">
        <v>36642</v>
      </c>
      <c r="H8670" s="21" t="s">
        <v>34393</v>
      </c>
      <c r="I8670" s="551">
        <v>402.9</v>
      </c>
      <c r="K8670" s="86" t="str">
        <f t="shared" si="124"/>
        <v>21444164</v>
      </c>
      <c r="L8670" s="21" t="s">
        <v>5231</v>
      </c>
      <c r="M8670" s="21" t="s">
        <v>36643</v>
      </c>
    </row>
    <row r="8671" spans="1:13" ht="13.95" customHeight="1">
      <c r="A8671" s="21" t="s">
        <v>5198</v>
      </c>
      <c r="B8671" s="21" t="s">
        <v>1735</v>
      </c>
      <c r="C8671" s="21" t="s">
        <v>5624</v>
      </c>
      <c r="D8671" s="21" t="s">
        <v>36644</v>
      </c>
      <c r="E8671" s="21" t="s">
        <v>36645</v>
      </c>
      <c r="F8671" s="21" t="s">
        <v>1751</v>
      </c>
      <c r="G8671" s="21" t="s">
        <v>36646</v>
      </c>
      <c r="H8671" s="21" t="s">
        <v>34393</v>
      </c>
      <c r="I8671" s="551">
        <v>869</v>
      </c>
      <c r="K8671" s="86" t="str">
        <f t="shared" si="124"/>
        <v>99003624</v>
      </c>
      <c r="L8671" s="21" t="s">
        <v>5624</v>
      </c>
      <c r="M8671" s="21" t="s">
        <v>36647</v>
      </c>
    </row>
    <row r="8672" spans="1:13" ht="13.95" customHeight="1">
      <c r="A8672" s="21" t="s">
        <v>5198</v>
      </c>
      <c r="B8672" s="21" t="s">
        <v>1735</v>
      </c>
      <c r="C8672" s="21" t="s">
        <v>5413</v>
      </c>
      <c r="D8672" s="21" t="s">
        <v>36648</v>
      </c>
      <c r="E8672" s="21" t="s">
        <v>36649</v>
      </c>
      <c r="F8672" s="21" t="s">
        <v>1751</v>
      </c>
      <c r="G8672" s="21" t="s">
        <v>36650</v>
      </c>
      <c r="H8672" s="21" t="s">
        <v>34393</v>
      </c>
      <c r="I8672" s="551">
        <v>1580</v>
      </c>
      <c r="K8672" s="86" t="str">
        <f t="shared" si="124"/>
        <v>81413205</v>
      </c>
      <c r="L8672" s="21" t="s">
        <v>5413</v>
      </c>
      <c r="M8672" s="21" t="s">
        <v>36651</v>
      </c>
    </row>
    <row r="8673" spans="1:13" ht="13.95" customHeight="1">
      <c r="A8673" s="21" t="s">
        <v>5198</v>
      </c>
      <c r="B8673" s="21" t="s">
        <v>1735</v>
      </c>
      <c r="C8673" s="21" t="s">
        <v>16741</v>
      </c>
      <c r="D8673" s="21" t="s">
        <v>36652</v>
      </c>
      <c r="E8673" s="21" t="s">
        <v>36653</v>
      </c>
      <c r="F8673" s="21" t="s">
        <v>1739</v>
      </c>
      <c r="G8673" s="21" t="s">
        <v>36654</v>
      </c>
      <c r="H8673" s="21" t="s">
        <v>34393</v>
      </c>
      <c r="I8673" s="551">
        <v>252.8</v>
      </c>
      <c r="K8673" s="86" t="str">
        <f t="shared" si="124"/>
        <v>80312682</v>
      </c>
      <c r="L8673" s="21" t="s">
        <v>16741</v>
      </c>
      <c r="M8673" s="21" t="s">
        <v>36655</v>
      </c>
    </row>
    <row r="8674" spans="1:13" ht="13.95" customHeight="1">
      <c r="A8674" s="21" t="s">
        <v>5198</v>
      </c>
      <c r="B8674" s="21" t="s">
        <v>1735</v>
      </c>
      <c r="C8674" s="21" t="s">
        <v>5231</v>
      </c>
      <c r="D8674" s="21" t="s">
        <v>36656</v>
      </c>
      <c r="E8674" s="21" t="s">
        <v>36657</v>
      </c>
      <c r="F8674" s="21" t="s">
        <v>1751</v>
      </c>
      <c r="G8674" s="21" t="s">
        <v>36658</v>
      </c>
      <c r="H8674" s="21" t="s">
        <v>34393</v>
      </c>
      <c r="I8674" s="551">
        <v>505.6</v>
      </c>
      <c r="K8674" s="86" t="str">
        <f t="shared" si="124"/>
        <v>21444164</v>
      </c>
      <c r="L8674" s="21" t="s">
        <v>5231</v>
      </c>
      <c r="M8674" s="21" t="s">
        <v>36659</v>
      </c>
    </row>
    <row r="8675" spans="1:13" ht="13.95" customHeight="1">
      <c r="A8675" s="21" t="s">
        <v>5198</v>
      </c>
      <c r="B8675" s="21" t="s">
        <v>1735</v>
      </c>
      <c r="C8675" s="21" t="s">
        <v>5309</v>
      </c>
      <c r="D8675" s="21" t="s">
        <v>36660</v>
      </c>
      <c r="E8675" s="21" t="s">
        <v>36661</v>
      </c>
      <c r="F8675" s="21" t="s">
        <v>1739</v>
      </c>
      <c r="G8675" s="21" t="s">
        <v>36662</v>
      </c>
      <c r="H8675" s="21" t="s">
        <v>34393</v>
      </c>
      <c r="I8675" s="551">
        <v>600.4</v>
      </c>
      <c r="K8675" s="86" t="str">
        <f t="shared" si="124"/>
        <v>80220592</v>
      </c>
      <c r="L8675" s="21" t="s">
        <v>5309</v>
      </c>
      <c r="M8675" s="21" t="s">
        <v>36663</v>
      </c>
    </row>
    <row r="8676" spans="1:13" ht="13.95" customHeight="1">
      <c r="A8676" s="21" t="s">
        <v>5198</v>
      </c>
      <c r="B8676" s="21" t="s">
        <v>1735</v>
      </c>
      <c r="C8676" s="21" t="s">
        <v>10761</v>
      </c>
      <c r="D8676" s="21" t="s">
        <v>36664</v>
      </c>
      <c r="E8676" s="21" t="s">
        <v>36665</v>
      </c>
      <c r="F8676" s="21" t="s">
        <v>1739</v>
      </c>
      <c r="G8676" s="21" t="s">
        <v>36666</v>
      </c>
      <c r="H8676" s="21" t="s">
        <v>34393</v>
      </c>
      <c r="I8676" s="551">
        <v>1003.3</v>
      </c>
      <c r="K8676" s="86" t="str">
        <f t="shared" si="124"/>
        <v>20951989</v>
      </c>
      <c r="L8676" s="21" t="s">
        <v>10761</v>
      </c>
      <c r="M8676" s="21" t="s">
        <v>36667</v>
      </c>
    </row>
    <row r="8677" spans="1:13" ht="13.95" customHeight="1">
      <c r="A8677" s="21" t="s">
        <v>5198</v>
      </c>
      <c r="B8677" s="21" t="s">
        <v>1735</v>
      </c>
      <c r="C8677" s="21" t="s">
        <v>5309</v>
      </c>
      <c r="D8677" s="21" t="s">
        <v>36668</v>
      </c>
      <c r="E8677" s="21" t="s">
        <v>36669</v>
      </c>
      <c r="F8677" s="21" t="s">
        <v>1751</v>
      </c>
      <c r="G8677" s="21" t="s">
        <v>36670</v>
      </c>
      <c r="H8677" s="21" t="s">
        <v>34393</v>
      </c>
      <c r="I8677" s="551">
        <v>505.6</v>
      </c>
      <c r="J8677" s="551">
        <f>SUM(I8594:I8677)</f>
        <v>87285.500000000029</v>
      </c>
      <c r="K8677" s="86" t="str">
        <f t="shared" si="124"/>
        <v>80220592</v>
      </c>
      <c r="L8677" s="21" t="s">
        <v>5309</v>
      </c>
      <c r="M8677" s="21" t="s">
        <v>36671</v>
      </c>
    </row>
    <row r="8678" spans="1:13">
      <c r="A8678" s="21" t="s">
        <v>5198</v>
      </c>
      <c r="B8678" s="21" t="s">
        <v>1735</v>
      </c>
      <c r="C8678" s="21" t="s">
        <v>10962</v>
      </c>
      <c r="D8678" s="21" t="s">
        <v>32578</v>
      </c>
      <c r="E8678" s="21" t="s">
        <v>32579</v>
      </c>
      <c r="F8678" s="21" t="s">
        <v>1751</v>
      </c>
      <c r="G8678" s="21" t="s">
        <v>32580</v>
      </c>
      <c r="H8678" s="21" t="s">
        <v>27447</v>
      </c>
      <c r="I8678" s="558">
        <v>505.6</v>
      </c>
      <c r="K8678" s="86" t="str">
        <f t="shared" si="124"/>
        <v>23322595</v>
      </c>
      <c r="L8678" s="21" t="s">
        <v>10962</v>
      </c>
      <c r="M8678" s="21" t="s">
        <v>32581</v>
      </c>
    </row>
    <row r="8679" spans="1:13">
      <c r="A8679" s="21" t="s">
        <v>5198</v>
      </c>
      <c r="B8679" s="21" t="s">
        <v>1735</v>
      </c>
      <c r="C8679" s="21" t="s">
        <v>10962</v>
      </c>
      <c r="D8679" s="21" t="s">
        <v>32582</v>
      </c>
      <c r="E8679" s="21" t="s">
        <v>32583</v>
      </c>
      <c r="F8679" s="21" t="s">
        <v>1751</v>
      </c>
      <c r="G8679" s="21" t="s">
        <v>32584</v>
      </c>
      <c r="H8679" s="21" t="s">
        <v>27447</v>
      </c>
      <c r="I8679" s="558">
        <v>790</v>
      </c>
      <c r="K8679" s="86" t="str">
        <f t="shared" si="124"/>
        <v>23322595</v>
      </c>
      <c r="L8679" s="21" t="s">
        <v>10962</v>
      </c>
      <c r="M8679" s="21" t="s">
        <v>32585</v>
      </c>
    </row>
    <row r="8680" spans="1:13">
      <c r="A8680" s="21" t="s">
        <v>5198</v>
      </c>
      <c r="B8680" s="21" t="s">
        <v>1735</v>
      </c>
      <c r="C8680" s="21" t="s">
        <v>10962</v>
      </c>
      <c r="D8680" s="21" t="s">
        <v>32586</v>
      </c>
      <c r="E8680" s="21" t="s">
        <v>32587</v>
      </c>
      <c r="F8680" s="21" t="s">
        <v>1751</v>
      </c>
      <c r="G8680" s="21" t="s">
        <v>32588</v>
      </c>
      <c r="H8680" s="21" t="s">
        <v>27447</v>
      </c>
      <c r="I8680" s="558">
        <v>948.4</v>
      </c>
      <c r="K8680" s="86" t="str">
        <f t="shared" si="124"/>
        <v>23322595</v>
      </c>
      <c r="L8680" s="21" t="s">
        <v>10962</v>
      </c>
      <c r="M8680" s="21" t="s">
        <v>32589</v>
      </c>
    </row>
    <row r="8681" spans="1:13">
      <c r="A8681" s="21" t="s">
        <v>5198</v>
      </c>
      <c r="B8681" s="21" t="s">
        <v>1735</v>
      </c>
      <c r="C8681" s="21" t="s">
        <v>10962</v>
      </c>
      <c r="D8681" s="21" t="s">
        <v>32590</v>
      </c>
      <c r="E8681" s="21" t="s">
        <v>32591</v>
      </c>
      <c r="F8681" s="21" t="s">
        <v>1739</v>
      </c>
      <c r="G8681" s="21" t="s">
        <v>32592</v>
      </c>
      <c r="H8681" s="21" t="s">
        <v>27447</v>
      </c>
      <c r="I8681" s="558">
        <v>2125.16</v>
      </c>
      <c r="K8681" s="86" t="str">
        <f t="shared" si="124"/>
        <v>23322595</v>
      </c>
      <c r="L8681" s="21" t="s">
        <v>10962</v>
      </c>
      <c r="M8681" s="21" t="s">
        <v>32593</v>
      </c>
    </row>
    <row r="8682" spans="1:13">
      <c r="A8682" s="21" t="s">
        <v>5198</v>
      </c>
      <c r="B8682" s="21" t="s">
        <v>1735</v>
      </c>
      <c r="C8682" s="21" t="s">
        <v>5399</v>
      </c>
      <c r="D8682" s="21" t="s">
        <v>32594</v>
      </c>
      <c r="E8682" s="21" t="s">
        <v>32595</v>
      </c>
      <c r="F8682" s="21" t="s">
        <v>1751</v>
      </c>
      <c r="G8682" s="21" t="s">
        <v>32596</v>
      </c>
      <c r="H8682" s="21" t="s">
        <v>27447</v>
      </c>
      <c r="I8682" s="558">
        <v>1000</v>
      </c>
      <c r="K8682" s="86" t="str">
        <f t="shared" si="124"/>
        <v>85563798</v>
      </c>
      <c r="L8682" s="21" t="s">
        <v>5399</v>
      </c>
      <c r="M8682" s="21" t="s">
        <v>32597</v>
      </c>
    </row>
    <row r="8683" spans="1:13">
      <c r="A8683" s="21" t="s">
        <v>5198</v>
      </c>
      <c r="B8683" s="21" t="s">
        <v>1735</v>
      </c>
      <c r="C8683" s="21" t="s">
        <v>5399</v>
      </c>
      <c r="D8683" s="21" t="s">
        <v>32598</v>
      </c>
      <c r="E8683" s="21" t="s">
        <v>32599</v>
      </c>
      <c r="F8683" s="21" t="s">
        <v>1751</v>
      </c>
      <c r="G8683" s="21" t="s">
        <v>32600</v>
      </c>
      <c r="H8683" s="21" t="s">
        <v>27447</v>
      </c>
      <c r="I8683" s="558">
        <v>1003.3</v>
      </c>
      <c r="K8683" s="86" t="str">
        <f t="shared" si="124"/>
        <v>85563798</v>
      </c>
      <c r="L8683" s="21" t="s">
        <v>5399</v>
      </c>
      <c r="M8683" s="21" t="s">
        <v>32601</v>
      </c>
    </row>
    <row r="8684" spans="1:13">
      <c r="A8684" s="21" t="s">
        <v>5198</v>
      </c>
      <c r="B8684" s="21" t="s">
        <v>1735</v>
      </c>
      <c r="C8684" s="21" t="s">
        <v>10962</v>
      </c>
      <c r="D8684" s="21" t="s">
        <v>32602</v>
      </c>
      <c r="E8684" s="21" t="s">
        <v>32603</v>
      </c>
      <c r="F8684" s="21" t="s">
        <v>1751</v>
      </c>
      <c r="G8684" s="21" t="s">
        <v>32604</v>
      </c>
      <c r="H8684" s="21" t="s">
        <v>27447</v>
      </c>
      <c r="I8684" s="558">
        <v>553</v>
      </c>
      <c r="K8684" s="86" t="str">
        <f t="shared" si="124"/>
        <v>23322595</v>
      </c>
      <c r="L8684" s="21" t="s">
        <v>10962</v>
      </c>
      <c r="M8684" s="21" t="s">
        <v>32605</v>
      </c>
    </row>
    <row r="8685" spans="1:13">
      <c r="A8685" s="21" t="s">
        <v>5198</v>
      </c>
      <c r="B8685" s="21" t="s">
        <v>1735</v>
      </c>
      <c r="C8685" s="21" t="s">
        <v>5249</v>
      </c>
      <c r="D8685" s="21" t="s">
        <v>32606</v>
      </c>
      <c r="E8685" s="21" t="s">
        <v>32607</v>
      </c>
      <c r="F8685" s="21" t="s">
        <v>1751</v>
      </c>
      <c r="G8685" s="21" t="s">
        <v>32608</v>
      </c>
      <c r="H8685" s="21" t="s">
        <v>27447</v>
      </c>
      <c r="I8685" s="558">
        <v>1185</v>
      </c>
      <c r="K8685" s="86" t="str">
        <f t="shared" si="124"/>
        <v>23324118</v>
      </c>
      <c r="L8685" s="21" t="s">
        <v>5249</v>
      </c>
      <c r="M8685" s="21" t="s">
        <v>32609</v>
      </c>
    </row>
    <row r="8686" spans="1:13">
      <c r="A8686" s="21" t="s">
        <v>5198</v>
      </c>
      <c r="B8686" s="21" t="s">
        <v>1735</v>
      </c>
      <c r="C8686" s="21" t="s">
        <v>5314</v>
      </c>
      <c r="D8686" s="21" t="s">
        <v>32610</v>
      </c>
      <c r="E8686" s="21" t="s">
        <v>32611</v>
      </c>
      <c r="F8686" s="21" t="s">
        <v>1751</v>
      </c>
      <c r="G8686" s="21" t="s">
        <v>32612</v>
      </c>
      <c r="H8686" s="21" t="s">
        <v>27447</v>
      </c>
      <c r="I8686" s="558">
        <v>1580</v>
      </c>
      <c r="K8686" s="86" t="str">
        <f t="shared" si="124"/>
        <v>81414880</v>
      </c>
      <c r="L8686" s="21" t="s">
        <v>5314</v>
      </c>
      <c r="M8686" s="21" t="s">
        <v>32613</v>
      </c>
    </row>
    <row r="8687" spans="1:13">
      <c r="A8687" s="21" t="s">
        <v>5198</v>
      </c>
      <c r="B8687" s="21" t="s">
        <v>1735</v>
      </c>
      <c r="C8687" s="21" t="s">
        <v>5199</v>
      </c>
      <c r="D8687" s="21" t="s">
        <v>32614</v>
      </c>
      <c r="E8687" s="21" t="s">
        <v>10072</v>
      </c>
      <c r="F8687" s="21" t="s">
        <v>1739</v>
      </c>
      <c r="G8687" s="21" t="s">
        <v>32615</v>
      </c>
      <c r="H8687" s="21" t="s">
        <v>27447</v>
      </c>
      <c r="I8687" s="558">
        <v>797.9</v>
      </c>
      <c r="K8687" s="86" t="str">
        <f t="shared" si="124"/>
        <v>96069258</v>
      </c>
      <c r="L8687" s="21" t="s">
        <v>5199</v>
      </c>
      <c r="M8687" s="21" t="s">
        <v>32616</v>
      </c>
    </row>
    <row r="8688" spans="1:13">
      <c r="A8688" s="21" t="s">
        <v>5198</v>
      </c>
      <c r="B8688" s="21" t="s">
        <v>1735</v>
      </c>
      <c r="C8688" s="21" t="s">
        <v>10962</v>
      </c>
      <c r="D8688" s="21" t="s">
        <v>32617</v>
      </c>
      <c r="E8688" s="21" t="s">
        <v>22419</v>
      </c>
      <c r="F8688" s="21" t="s">
        <v>1751</v>
      </c>
      <c r="G8688" s="21" t="s">
        <v>32618</v>
      </c>
      <c r="H8688" s="21" t="s">
        <v>27447</v>
      </c>
      <c r="I8688" s="558">
        <v>5506.3</v>
      </c>
      <c r="K8688" s="86" t="str">
        <f t="shared" si="124"/>
        <v>23322595</v>
      </c>
      <c r="L8688" s="21" t="s">
        <v>10962</v>
      </c>
      <c r="M8688" s="21" t="s">
        <v>32619</v>
      </c>
    </row>
    <row r="8689" spans="1:13">
      <c r="A8689" s="21" t="s">
        <v>5198</v>
      </c>
      <c r="B8689" s="21" t="s">
        <v>1735</v>
      </c>
      <c r="C8689" s="21" t="s">
        <v>5226</v>
      </c>
      <c r="D8689" s="21" t="s">
        <v>32620</v>
      </c>
      <c r="E8689" s="21" t="s">
        <v>32621</v>
      </c>
      <c r="F8689" s="21" t="s">
        <v>1739</v>
      </c>
      <c r="G8689" s="21" t="s">
        <v>32622</v>
      </c>
      <c r="H8689" s="21" t="s">
        <v>27447</v>
      </c>
      <c r="I8689" s="558">
        <v>599.4</v>
      </c>
      <c r="K8689" s="86" t="str">
        <f t="shared" si="124"/>
        <v>96151698</v>
      </c>
      <c r="L8689" s="21" t="s">
        <v>5226</v>
      </c>
      <c r="M8689" s="21" t="s">
        <v>32623</v>
      </c>
    </row>
    <row r="8690" spans="1:13">
      <c r="A8690" s="21" t="s">
        <v>5198</v>
      </c>
      <c r="B8690" s="21" t="s">
        <v>1735</v>
      </c>
      <c r="C8690" s="21" t="s">
        <v>32624</v>
      </c>
      <c r="D8690" s="21" t="s">
        <v>32625</v>
      </c>
      <c r="E8690" s="21" t="s">
        <v>32626</v>
      </c>
      <c r="F8690" s="21" t="s">
        <v>1751</v>
      </c>
      <c r="G8690" s="21" t="s">
        <v>32627</v>
      </c>
      <c r="H8690" s="21" t="s">
        <v>27447</v>
      </c>
      <c r="I8690" s="558">
        <v>1951.3</v>
      </c>
      <c r="K8690" s="86" t="str">
        <f t="shared" si="124"/>
        <v>70219583</v>
      </c>
      <c r="L8690" s="21" t="s">
        <v>32624</v>
      </c>
      <c r="M8690" s="21" t="s">
        <v>32628</v>
      </c>
    </row>
    <row r="8691" spans="1:13">
      <c r="A8691" s="21" t="s">
        <v>5198</v>
      </c>
      <c r="B8691" s="21" t="s">
        <v>1735</v>
      </c>
      <c r="C8691" s="21" t="s">
        <v>19980</v>
      </c>
      <c r="D8691" s="21" t="s">
        <v>32629</v>
      </c>
      <c r="E8691" s="21" t="s">
        <v>32630</v>
      </c>
      <c r="F8691" s="21" t="s">
        <v>1739</v>
      </c>
      <c r="G8691" s="21" t="s">
        <v>32631</v>
      </c>
      <c r="H8691" s="21" t="s">
        <v>27447</v>
      </c>
      <c r="I8691" s="558">
        <v>497.7</v>
      </c>
      <c r="K8691" s="86" t="str">
        <f t="shared" si="124"/>
        <v>97665942</v>
      </c>
      <c r="L8691" s="21" t="s">
        <v>19980</v>
      </c>
      <c r="M8691" s="21" t="s">
        <v>32632</v>
      </c>
    </row>
    <row r="8692" spans="1:13">
      <c r="A8692" s="21" t="s">
        <v>5198</v>
      </c>
      <c r="B8692" s="21" t="s">
        <v>1735</v>
      </c>
      <c r="C8692" s="21" t="s">
        <v>5231</v>
      </c>
      <c r="D8692" s="21" t="s">
        <v>32633</v>
      </c>
      <c r="E8692" s="21" t="s">
        <v>32634</v>
      </c>
      <c r="F8692" s="21" t="s">
        <v>1739</v>
      </c>
      <c r="G8692" s="21" t="s">
        <v>32635</v>
      </c>
      <c r="H8692" s="21" t="s">
        <v>27447</v>
      </c>
      <c r="I8692" s="558">
        <v>1500</v>
      </c>
      <c r="K8692" s="86" t="str">
        <f t="shared" si="124"/>
        <v>21444164</v>
      </c>
      <c r="L8692" s="21" t="s">
        <v>5231</v>
      </c>
      <c r="M8692" s="21" t="s">
        <v>32636</v>
      </c>
    </row>
    <row r="8693" spans="1:13">
      <c r="A8693" s="21" t="s">
        <v>5198</v>
      </c>
      <c r="B8693" s="21" t="s">
        <v>1735</v>
      </c>
      <c r="C8693" s="21" t="s">
        <v>5272</v>
      </c>
      <c r="D8693" s="21" t="s">
        <v>32637</v>
      </c>
      <c r="E8693" s="21" t="s">
        <v>32638</v>
      </c>
      <c r="F8693" s="21" t="s">
        <v>1739</v>
      </c>
      <c r="G8693" s="21" t="s">
        <v>32639</v>
      </c>
      <c r="H8693" s="21" t="s">
        <v>27447</v>
      </c>
      <c r="I8693" s="558">
        <v>900</v>
      </c>
      <c r="K8693" s="86" t="str">
        <f t="shared" si="124"/>
        <v>25255981</v>
      </c>
      <c r="L8693" s="21" t="s">
        <v>5272</v>
      </c>
      <c r="M8693" s="21" t="s">
        <v>32640</v>
      </c>
    </row>
    <row r="8694" spans="1:13">
      <c r="A8694" s="21" t="s">
        <v>5198</v>
      </c>
      <c r="B8694" s="21" t="s">
        <v>1735</v>
      </c>
      <c r="C8694" s="21" t="s">
        <v>5272</v>
      </c>
      <c r="D8694" s="21" t="s">
        <v>32641</v>
      </c>
      <c r="E8694" s="21" t="s">
        <v>32642</v>
      </c>
      <c r="F8694" s="21" t="s">
        <v>1739</v>
      </c>
      <c r="G8694" s="21" t="s">
        <v>32643</v>
      </c>
      <c r="H8694" s="21" t="s">
        <v>27447</v>
      </c>
      <c r="I8694" s="558">
        <v>797.5</v>
      </c>
      <c r="K8694" s="86" t="str">
        <f t="shared" si="124"/>
        <v>25255981</v>
      </c>
      <c r="L8694" s="21" t="s">
        <v>5272</v>
      </c>
      <c r="M8694" s="21" t="s">
        <v>32644</v>
      </c>
    </row>
    <row r="8695" spans="1:13">
      <c r="A8695" s="21" t="s">
        <v>5198</v>
      </c>
      <c r="B8695" s="21" t="s">
        <v>1735</v>
      </c>
      <c r="C8695" s="21" t="s">
        <v>5408</v>
      </c>
      <c r="D8695" s="21" t="s">
        <v>32645</v>
      </c>
      <c r="E8695" s="21" t="s">
        <v>32646</v>
      </c>
      <c r="F8695" s="21" t="s">
        <v>1751</v>
      </c>
      <c r="G8695" s="21" t="s">
        <v>32647</v>
      </c>
      <c r="H8695" s="21" t="s">
        <v>27447</v>
      </c>
      <c r="I8695" s="558">
        <v>505.6</v>
      </c>
      <c r="K8695" s="86" t="str">
        <f t="shared" si="124"/>
        <v>81414466</v>
      </c>
      <c r="L8695" s="21" t="s">
        <v>5408</v>
      </c>
      <c r="M8695" s="21" t="s">
        <v>32648</v>
      </c>
    </row>
    <row r="8696" spans="1:13">
      <c r="A8696" s="21" t="s">
        <v>5198</v>
      </c>
      <c r="B8696" s="21" t="s">
        <v>1735</v>
      </c>
      <c r="C8696" s="21" t="s">
        <v>10761</v>
      </c>
      <c r="D8696" s="21" t="s">
        <v>32649</v>
      </c>
      <c r="E8696" s="21" t="s">
        <v>32650</v>
      </c>
      <c r="F8696" s="21" t="s">
        <v>1739</v>
      </c>
      <c r="G8696" s="21" t="s">
        <v>32651</v>
      </c>
      <c r="H8696" s="21" t="s">
        <v>27447</v>
      </c>
      <c r="I8696" s="558">
        <v>1490</v>
      </c>
      <c r="K8696" s="86" t="str">
        <f t="shared" si="124"/>
        <v>20951989</v>
      </c>
      <c r="L8696" s="21" t="s">
        <v>10761</v>
      </c>
      <c r="M8696" s="21" t="s">
        <v>32652</v>
      </c>
    </row>
    <row r="8697" spans="1:13">
      <c r="A8697" s="21" t="s">
        <v>5198</v>
      </c>
      <c r="B8697" s="21" t="s">
        <v>1735</v>
      </c>
      <c r="C8697" s="21" t="s">
        <v>32624</v>
      </c>
      <c r="D8697" s="21" t="s">
        <v>32653</v>
      </c>
      <c r="E8697" s="21" t="s">
        <v>32654</v>
      </c>
      <c r="F8697" s="21" t="s">
        <v>1739</v>
      </c>
      <c r="G8697" s="21" t="s">
        <v>32655</v>
      </c>
      <c r="H8697" s="21" t="s">
        <v>27447</v>
      </c>
      <c r="I8697" s="558">
        <v>1714.3</v>
      </c>
      <c r="K8697" s="86" t="str">
        <f t="shared" si="124"/>
        <v>70219583</v>
      </c>
      <c r="L8697" s="21" t="s">
        <v>32624</v>
      </c>
      <c r="M8697" s="21" t="s">
        <v>32656</v>
      </c>
    </row>
    <row r="8698" spans="1:13">
      <c r="A8698" s="21" t="s">
        <v>5198</v>
      </c>
      <c r="B8698" s="21" t="s">
        <v>1735</v>
      </c>
      <c r="C8698" s="21" t="s">
        <v>19980</v>
      </c>
      <c r="D8698" s="21" t="s">
        <v>32657</v>
      </c>
      <c r="E8698" s="21" t="s">
        <v>32658</v>
      </c>
      <c r="F8698" s="21" t="s">
        <v>1739</v>
      </c>
      <c r="G8698" s="21" t="s">
        <v>32659</v>
      </c>
      <c r="H8698" s="21" t="s">
        <v>27447</v>
      </c>
      <c r="I8698" s="558">
        <v>1003.3</v>
      </c>
      <c r="K8698" s="86" t="str">
        <f t="shared" si="124"/>
        <v>97665942</v>
      </c>
      <c r="L8698" s="21" t="s">
        <v>19980</v>
      </c>
      <c r="M8698" s="21" t="s">
        <v>32660</v>
      </c>
    </row>
    <row r="8699" spans="1:13">
      <c r="A8699" s="21" t="s">
        <v>5198</v>
      </c>
      <c r="B8699" s="21" t="s">
        <v>1735</v>
      </c>
      <c r="C8699" s="21" t="s">
        <v>5362</v>
      </c>
      <c r="D8699" s="21" t="s">
        <v>32661</v>
      </c>
      <c r="E8699" s="21" t="s">
        <v>32662</v>
      </c>
      <c r="F8699" s="21" t="s">
        <v>1739</v>
      </c>
      <c r="G8699" s="21" t="s">
        <v>32663</v>
      </c>
      <c r="H8699" s="21" t="s">
        <v>27447</v>
      </c>
      <c r="I8699" s="558">
        <v>869</v>
      </c>
      <c r="K8699" s="86" t="str">
        <f t="shared" si="124"/>
        <v>89029564</v>
      </c>
      <c r="L8699" s="21" t="s">
        <v>5362</v>
      </c>
      <c r="M8699" s="21" t="s">
        <v>32664</v>
      </c>
    </row>
    <row r="8700" spans="1:13">
      <c r="A8700" s="21" t="s">
        <v>5198</v>
      </c>
      <c r="B8700" s="21" t="s">
        <v>1735</v>
      </c>
      <c r="C8700" s="21" t="s">
        <v>19980</v>
      </c>
      <c r="D8700" s="21" t="s">
        <v>32665</v>
      </c>
      <c r="E8700" s="21" t="s">
        <v>32666</v>
      </c>
      <c r="F8700" s="21" t="s">
        <v>1739</v>
      </c>
      <c r="G8700" s="21" t="s">
        <v>32667</v>
      </c>
      <c r="H8700" s="21" t="s">
        <v>27447</v>
      </c>
      <c r="I8700" s="558">
        <v>1232.4000000000001</v>
      </c>
      <c r="K8700" s="86" t="str">
        <f t="shared" si="124"/>
        <v>97665942</v>
      </c>
      <c r="L8700" s="21" t="s">
        <v>19980</v>
      </c>
      <c r="M8700" s="21" t="s">
        <v>32668</v>
      </c>
    </row>
    <row r="8701" spans="1:13">
      <c r="A8701" s="21" t="s">
        <v>5198</v>
      </c>
      <c r="B8701" s="21" t="s">
        <v>1735</v>
      </c>
      <c r="C8701" s="21" t="s">
        <v>5624</v>
      </c>
      <c r="D8701" s="21" t="s">
        <v>32669</v>
      </c>
      <c r="E8701" s="21" t="s">
        <v>32670</v>
      </c>
      <c r="F8701" s="21" t="s">
        <v>1739</v>
      </c>
      <c r="G8701" s="21" t="s">
        <v>32671</v>
      </c>
      <c r="H8701" s="21" t="s">
        <v>27447</v>
      </c>
      <c r="I8701" s="558">
        <v>1903.9</v>
      </c>
      <c r="K8701" s="86" t="str">
        <f t="shared" si="124"/>
        <v>99003624</v>
      </c>
      <c r="L8701" s="21" t="s">
        <v>5624</v>
      </c>
      <c r="M8701" s="21" t="s">
        <v>32672</v>
      </c>
    </row>
    <row r="8702" spans="1:13">
      <c r="A8702" s="21" t="s">
        <v>5198</v>
      </c>
      <c r="B8702" s="21" t="s">
        <v>1735</v>
      </c>
      <c r="C8702" s="21" t="s">
        <v>5578</v>
      </c>
      <c r="D8702" s="21" t="s">
        <v>32673</v>
      </c>
      <c r="E8702" s="21" t="s">
        <v>19902</v>
      </c>
      <c r="F8702" s="21" t="s">
        <v>1751</v>
      </c>
      <c r="G8702" s="21" t="s">
        <v>32674</v>
      </c>
      <c r="H8702" s="21" t="s">
        <v>27447</v>
      </c>
      <c r="I8702" s="558">
        <v>5000</v>
      </c>
      <c r="K8702" s="86" t="str">
        <f t="shared" si="124"/>
        <v>22743284</v>
      </c>
      <c r="L8702" s="21" t="s">
        <v>5578</v>
      </c>
      <c r="M8702" s="21" t="s">
        <v>32675</v>
      </c>
    </row>
    <row r="8703" spans="1:13">
      <c r="A8703" s="21" t="s">
        <v>5198</v>
      </c>
      <c r="B8703" s="21" t="s">
        <v>1735</v>
      </c>
      <c r="C8703" s="21" t="s">
        <v>5408</v>
      </c>
      <c r="D8703" s="21" t="s">
        <v>32676</v>
      </c>
      <c r="E8703" s="21" t="s">
        <v>32677</v>
      </c>
      <c r="F8703" s="21" t="s">
        <v>1739</v>
      </c>
      <c r="G8703" s="21" t="s">
        <v>32678</v>
      </c>
      <c r="H8703" s="21" t="s">
        <v>27447</v>
      </c>
      <c r="I8703" s="558">
        <v>1190</v>
      </c>
      <c r="K8703" s="86" t="str">
        <f t="shared" si="124"/>
        <v>81414466</v>
      </c>
      <c r="L8703" s="21" t="s">
        <v>5408</v>
      </c>
      <c r="M8703" s="21" t="s">
        <v>32679</v>
      </c>
    </row>
    <row r="8704" spans="1:13">
      <c r="A8704" s="21" t="s">
        <v>5198</v>
      </c>
      <c r="B8704" s="21" t="s">
        <v>1735</v>
      </c>
      <c r="C8704" s="21" t="s">
        <v>5226</v>
      </c>
      <c r="D8704" s="21" t="s">
        <v>32680</v>
      </c>
      <c r="E8704" s="21" t="s">
        <v>32681</v>
      </c>
      <c r="F8704" s="21" t="s">
        <v>1751</v>
      </c>
      <c r="G8704" s="21" t="s">
        <v>32682</v>
      </c>
      <c r="H8704" s="21" t="s">
        <v>27447</v>
      </c>
      <c r="I8704" s="558">
        <v>790</v>
      </c>
      <c r="K8704" s="86" t="str">
        <f t="shared" si="124"/>
        <v>96151698</v>
      </c>
      <c r="L8704" s="21" t="s">
        <v>5226</v>
      </c>
      <c r="M8704" s="21" t="s">
        <v>32683</v>
      </c>
    </row>
    <row r="8705" spans="1:13">
      <c r="A8705" s="21" t="s">
        <v>5198</v>
      </c>
      <c r="B8705" s="21" t="s">
        <v>1735</v>
      </c>
      <c r="C8705" s="21" t="s">
        <v>5249</v>
      </c>
      <c r="D8705" s="21" t="s">
        <v>32684</v>
      </c>
      <c r="E8705" s="21" t="s">
        <v>32685</v>
      </c>
      <c r="F8705" s="21" t="s">
        <v>1751</v>
      </c>
      <c r="G8705" s="21" t="s">
        <v>32686</v>
      </c>
      <c r="H8705" s="21" t="s">
        <v>27447</v>
      </c>
      <c r="I8705" s="558">
        <v>2130</v>
      </c>
      <c r="K8705" s="86" t="str">
        <f t="shared" si="124"/>
        <v>23324118</v>
      </c>
      <c r="L8705" s="21" t="s">
        <v>5249</v>
      </c>
      <c r="M8705" s="21" t="s">
        <v>32687</v>
      </c>
    </row>
    <row r="8706" spans="1:13">
      <c r="A8706" s="21" t="s">
        <v>5198</v>
      </c>
      <c r="B8706" s="21" t="s">
        <v>1735</v>
      </c>
      <c r="C8706" s="21" t="s">
        <v>10962</v>
      </c>
      <c r="D8706" s="21" t="s">
        <v>32688</v>
      </c>
      <c r="E8706" s="21" t="s">
        <v>32689</v>
      </c>
      <c r="F8706" s="21" t="s">
        <v>1739</v>
      </c>
      <c r="G8706" s="21" t="s">
        <v>32690</v>
      </c>
      <c r="H8706" s="21" t="s">
        <v>27447</v>
      </c>
      <c r="I8706" s="558">
        <v>1501</v>
      </c>
      <c r="K8706" s="86" t="str">
        <f t="shared" si="124"/>
        <v>23322595</v>
      </c>
      <c r="L8706" s="21" t="s">
        <v>10962</v>
      </c>
      <c r="M8706" s="21" t="s">
        <v>32691</v>
      </c>
    </row>
    <row r="8707" spans="1:13">
      <c r="A8707" s="21" t="s">
        <v>5198</v>
      </c>
      <c r="B8707" s="21" t="s">
        <v>1735</v>
      </c>
      <c r="C8707" s="21" t="s">
        <v>5362</v>
      </c>
      <c r="D8707" s="21" t="s">
        <v>32692</v>
      </c>
      <c r="E8707" s="21" t="s">
        <v>32693</v>
      </c>
      <c r="F8707" s="21" t="s">
        <v>1739</v>
      </c>
      <c r="G8707" s="21" t="s">
        <v>32694</v>
      </c>
      <c r="H8707" s="21" t="s">
        <v>27447</v>
      </c>
      <c r="I8707" s="558">
        <v>600.4</v>
      </c>
      <c r="K8707" s="86" t="str">
        <f t="shared" si="124"/>
        <v>89029564</v>
      </c>
      <c r="L8707" s="21" t="s">
        <v>5362</v>
      </c>
      <c r="M8707" s="21" t="s">
        <v>32695</v>
      </c>
    </row>
    <row r="8708" spans="1:13">
      <c r="A8708" s="21" t="s">
        <v>5198</v>
      </c>
      <c r="B8708" s="21" t="s">
        <v>1735</v>
      </c>
      <c r="C8708" s="21" t="s">
        <v>5249</v>
      </c>
      <c r="D8708" s="21" t="s">
        <v>32696</v>
      </c>
      <c r="E8708" s="21" t="s">
        <v>32697</v>
      </c>
      <c r="F8708" s="21" t="s">
        <v>1751</v>
      </c>
      <c r="G8708" s="21" t="s">
        <v>32698</v>
      </c>
      <c r="H8708" s="21" t="s">
        <v>27447</v>
      </c>
      <c r="I8708" s="558">
        <v>1003.3</v>
      </c>
      <c r="K8708" s="86" t="str">
        <f t="shared" si="124"/>
        <v>23324118</v>
      </c>
      <c r="L8708" s="21" t="s">
        <v>5249</v>
      </c>
      <c r="M8708" s="21" t="s">
        <v>32699</v>
      </c>
    </row>
    <row r="8709" spans="1:13">
      <c r="A8709" s="21" t="s">
        <v>5198</v>
      </c>
      <c r="B8709" s="21" t="s">
        <v>1735</v>
      </c>
      <c r="C8709" s="21" t="s">
        <v>5231</v>
      </c>
      <c r="D8709" s="21" t="s">
        <v>32700</v>
      </c>
      <c r="E8709" s="21" t="s">
        <v>32701</v>
      </c>
      <c r="F8709" s="21" t="s">
        <v>1739</v>
      </c>
      <c r="G8709" s="21" t="s">
        <v>32702</v>
      </c>
      <c r="H8709" s="21" t="s">
        <v>27447</v>
      </c>
      <c r="I8709" s="558">
        <v>505.6</v>
      </c>
      <c r="K8709" s="86" t="str">
        <f t="shared" si="124"/>
        <v>21444164</v>
      </c>
      <c r="L8709" s="21" t="s">
        <v>5231</v>
      </c>
      <c r="M8709" s="21" t="s">
        <v>32703</v>
      </c>
    </row>
    <row r="8710" spans="1:13">
      <c r="A8710" s="21" t="s">
        <v>5198</v>
      </c>
      <c r="B8710" s="21" t="s">
        <v>1735</v>
      </c>
      <c r="C8710" s="21" t="s">
        <v>5244</v>
      </c>
      <c r="D8710" s="21" t="s">
        <v>32704</v>
      </c>
      <c r="E8710" s="21" t="s">
        <v>32705</v>
      </c>
      <c r="F8710" s="21" t="s">
        <v>1739</v>
      </c>
      <c r="G8710" s="21" t="s">
        <v>32706</v>
      </c>
      <c r="H8710" s="21" t="s">
        <v>27447</v>
      </c>
      <c r="I8710" s="558">
        <v>1232.4000000000001</v>
      </c>
      <c r="K8710" s="86" t="str">
        <f t="shared" si="124"/>
        <v>90433820</v>
      </c>
      <c r="L8710" s="21" t="s">
        <v>5244</v>
      </c>
      <c r="M8710" s="21" t="s">
        <v>32707</v>
      </c>
    </row>
    <row r="8711" spans="1:13">
      <c r="A8711" s="21" t="s">
        <v>5198</v>
      </c>
      <c r="B8711" s="21" t="s">
        <v>1735</v>
      </c>
      <c r="C8711" s="21" t="s">
        <v>5309</v>
      </c>
      <c r="D8711" s="21" t="s">
        <v>32708</v>
      </c>
      <c r="E8711" s="21" t="s">
        <v>32709</v>
      </c>
      <c r="F8711" s="21" t="s">
        <v>1739</v>
      </c>
      <c r="G8711" s="21" t="s">
        <v>32710</v>
      </c>
      <c r="H8711" s="21" t="s">
        <v>27447</v>
      </c>
      <c r="I8711" s="558">
        <v>505.6</v>
      </c>
      <c r="K8711" s="86" t="str">
        <f t="shared" si="124"/>
        <v>80220592</v>
      </c>
      <c r="L8711" s="21" t="s">
        <v>5309</v>
      </c>
      <c r="M8711" s="21" t="s">
        <v>32711</v>
      </c>
    </row>
    <row r="8712" spans="1:13">
      <c r="A8712" s="21" t="s">
        <v>5198</v>
      </c>
      <c r="B8712" s="21" t="s">
        <v>1735</v>
      </c>
      <c r="C8712" s="21" t="s">
        <v>5231</v>
      </c>
      <c r="D8712" s="21" t="s">
        <v>32712</v>
      </c>
      <c r="E8712" s="21" t="s">
        <v>32713</v>
      </c>
      <c r="F8712" s="21" t="s">
        <v>1739</v>
      </c>
      <c r="G8712" s="21" t="s">
        <v>32714</v>
      </c>
      <c r="H8712" s="21" t="s">
        <v>27447</v>
      </c>
      <c r="I8712" s="558">
        <v>402.9</v>
      </c>
      <c r="K8712" s="86" t="str">
        <f t="shared" si="124"/>
        <v>21444164</v>
      </c>
      <c r="L8712" s="21" t="s">
        <v>5231</v>
      </c>
      <c r="M8712" s="21" t="s">
        <v>32715</v>
      </c>
    </row>
    <row r="8713" spans="1:13">
      <c r="A8713" s="21" t="s">
        <v>5198</v>
      </c>
      <c r="B8713" s="21" t="s">
        <v>1735</v>
      </c>
      <c r="C8713" s="21" t="s">
        <v>5204</v>
      </c>
      <c r="D8713" s="21" t="s">
        <v>32716</v>
      </c>
      <c r="E8713" s="21" t="s">
        <v>32717</v>
      </c>
      <c r="F8713" s="21" t="s">
        <v>1751</v>
      </c>
      <c r="G8713" s="21" t="s">
        <v>32718</v>
      </c>
      <c r="H8713" s="21" t="s">
        <v>27447</v>
      </c>
      <c r="I8713" s="558">
        <v>2054</v>
      </c>
      <c r="K8713" s="86" t="str">
        <f t="shared" si="124"/>
        <v>22480924</v>
      </c>
      <c r="L8713" s="21" t="s">
        <v>5204</v>
      </c>
      <c r="M8713" s="21" t="s">
        <v>32719</v>
      </c>
    </row>
    <row r="8714" spans="1:13">
      <c r="A8714" s="21" t="s">
        <v>5198</v>
      </c>
      <c r="B8714" s="21" t="s">
        <v>1735</v>
      </c>
      <c r="C8714" s="21" t="s">
        <v>5319</v>
      </c>
      <c r="D8714" s="21" t="s">
        <v>32720</v>
      </c>
      <c r="E8714" s="21" t="s">
        <v>32721</v>
      </c>
      <c r="F8714" s="21" t="s">
        <v>1739</v>
      </c>
      <c r="G8714" s="21" t="s">
        <v>32722</v>
      </c>
      <c r="H8714" s="21" t="s">
        <v>27447</v>
      </c>
      <c r="I8714" s="558">
        <v>813.7</v>
      </c>
      <c r="K8714" s="86" t="str">
        <f t="shared" si="124"/>
        <v>93727727</v>
      </c>
      <c r="L8714" s="21" t="s">
        <v>5319</v>
      </c>
      <c r="M8714" s="21" t="s">
        <v>32723</v>
      </c>
    </row>
    <row r="8715" spans="1:13">
      <c r="A8715" s="21" t="s">
        <v>5198</v>
      </c>
      <c r="B8715" s="21" t="s">
        <v>1735</v>
      </c>
      <c r="C8715" s="21" t="s">
        <v>5309</v>
      </c>
      <c r="D8715" s="21" t="s">
        <v>32724</v>
      </c>
      <c r="E8715" s="21" t="s">
        <v>32725</v>
      </c>
      <c r="F8715" s="21" t="s">
        <v>1751</v>
      </c>
      <c r="G8715" s="21" t="s">
        <v>32726</v>
      </c>
      <c r="H8715" s="21" t="s">
        <v>27447</v>
      </c>
      <c r="I8715" s="558">
        <v>395</v>
      </c>
      <c r="K8715" s="86" t="str">
        <f t="shared" si="124"/>
        <v>80220592</v>
      </c>
      <c r="L8715" s="21" t="s">
        <v>5309</v>
      </c>
      <c r="M8715" s="21" t="s">
        <v>32727</v>
      </c>
    </row>
    <row r="8716" spans="1:13">
      <c r="A8716" s="21" t="s">
        <v>5198</v>
      </c>
      <c r="B8716" s="21" t="s">
        <v>1735</v>
      </c>
      <c r="C8716" s="21" t="s">
        <v>5362</v>
      </c>
      <c r="D8716" s="21" t="s">
        <v>9243</v>
      </c>
      <c r="E8716" s="21" t="s">
        <v>32728</v>
      </c>
      <c r="F8716" s="21" t="s">
        <v>1739</v>
      </c>
      <c r="G8716" s="21" t="s">
        <v>32729</v>
      </c>
      <c r="H8716" s="21" t="s">
        <v>27447</v>
      </c>
      <c r="I8716" s="558">
        <v>505.6</v>
      </c>
      <c r="K8716" s="86" t="str">
        <f t="shared" si="124"/>
        <v>89029564</v>
      </c>
      <c r="L8716" s="21" t="s">
        <v>5362</v>
      </c>
      <c r="M8716" s="21" t="s">
        <v>32730</v>
      </c>
    </row>
    <row r="8717" spans="1:13">
      <c r="A8717" s="21" t="s">
        <v>5198</v>
      </c>
      <c r="B8717" s="21" t="s">
        <v>1735</v>
      </c>
      <c r="C8717" s="21" t="s">
        <v>5249</v>
      </c>
      <c r="D8717" s="21" t="s">
        <v>32731</v>
      </c>
      <c r="E8717" s="21" t="s">
        <v>32732</v>
      </c>
      <c r="F8717" s="21" t="s">
        <v>1751</v>
      </c>
      <c r="G8717" s="21" t="s">
        <v>32733</v>
      </c>
      <c r="H8717" s="21" t="s">
        <v>27447</v>
      </c>
      <c r="I8717" s="558">
        <v>948</v>
      </c>
      <c r="K8717" s="86" t="str">
        <f t="shared" ref="K8717:K8780" si="125">MID(M8717,1,8)</f>
        <v>23324118</v>
      </c>
      <c r="L8717" s="21" t="s">
        <v>5249</v>
      </c>
      <c r="M8717" s="21" t="s">
        <v>32734</v>
      </c>
    </row>
    <row r="8718" spans="1:13">
      <c r="A8718" s="21" t="s">
        <v>5198</v>
      </c>
      <c r="B8718" s="21" t="s">
        <v>1735</v>
      </c>
      <c r="C8718" s="21" t="s">
        <v>5314</v>
      </c>
      <c r="D8718" s="21" t="s">
        <v>32735</v>
      </c>
      <c r="E8718" s="21" t="s">
        <v>32736</v>
      </c>
      <c r="F8718" s="21" t="s">
        <v>1739</v>
      </c>
      <c r="G8718" s="21" t="s">
        <v>32737</v>
      </c>
      <c r="H8718" s="21" t="s">
        <v>27447</v>
      </c>
      <c r="I8718" s="558">
        <v>790</v>
      </c>
      <c r="K8718" s="86" t="str">
        <f t="shared" si="125"/>
        <v>81414880</v>
      </c>
      <c r="L8718" s="21" t="s">
        <v>5314</v>
      </c>
      <c r="M8718" s="21" t="s">
        <v>32738</v>
      </c>
    </row>
    <row r="8719" spans="1:13">
      <c r="A8719" s="21" t="s">
        <v>5198</v>
      </c>
      <c r="B8719" s="21" t="s">
        <v>1735</v>
      </c>
      <c r="C8719" s="21" t="s">
        <v>5309</v>
      </c>
      <c r="D8719" s="21" t="s">
        <v>32739</v>
      </c>
      <c r="E8719" s="21" t="s">
        <v>32740</v>
      </c>
      <c r="F8719" s="21" t="s">
        <v>1739</v>
      </c>
      <c r="G8719" s="21" t="s">
        <v>32741</v>
      </c>
      <c r="H8719" s="21" t="s">
        <v>27447</v>
      </c>
      <c r="I8719" s="558">
        <v>100</v>
      </c>
      <c r="K8719" s="86" t="str">
        <f t="shared" si="125"/>
        <v>80220592</v>
      </c>
      <c r="L8719" s="21" t="s">
        <v>5309</v>
      </c>
      <c r="M8719" s="21" t="s">
        <v>32742</v>
      </c>
    </row>
    <row r="8720" spans="1:13">
      <c r="A8720" s="21" t="s">
        <v>5198</v>
      </c>
      <c r="B8720" s="21" t="s">
        <v>1735</v>
      </c>
      <c r="C8720" s="21" t="s">
        <v>5309</v>
      </c>
      <c r="D8720" s="21" t="s">
        <v>32743</v>
      </c>
      <c r="E8720" s="21" t="s">
        <v>32744</v>
      </c>
      <c r="F8720" s="21" t="s">
        <v>1739</v>
      </c>
      <c r="G8720" s="21" t="s">
        <v>32745</v>
      </c>
      <c r="H8720" s="21" t="s">
        <v>27447</v>
      </c>
      <c r="I8720" s="558">
        <v>300.2</v>
      </c>
      <c r="K8720" s="86" t="str">
        <f t="shared" si="125"/>
        <v>80220592</v>
      </c>
      <c r="L8720" s="21" t="s">
        <v>5309</v>
      </c>
      <c r="M8720" s="21" t="s">
        <v>32746</v>
      </c>
    </row>
    <row r="8721" spans="1:13">
      <c r="A8721" s="21" t="s">
        <v>5198</v>
      </c>
      <c r="B8721" s="21" t="s">
        <v>1735</v>
      </c>
      <c r="C8721" s="21" t="s">
        <v>10962</v>
      </c>
      <c r="D8721" s="21" t="s">
        <v>32747</v>
      </c>
      <c r="E8721" s="21" t="s">
        <v>32748</v>
      </c>
      <c r="F8721" s="21" t="s">
        <v>1751</v>
      </c>
      <c r="G8721" s="21" t="s">
        <v>32749</v>
      </c>
      <c r="H8721" s="21" t="s">
        <v>27447</v>
      </c>
      <c r="I8721" s="558">
        <v>1003.3</v>
      </c>
      <c r="K8721" s="86" t="str">
        <f t="shared" si="125"/>
        <v>23322595</v>
      </c>
      <c r="L8721" s="21" t="s">
        <v>10962</v>
      </c>
      <c r="M8721" s="21" t="s">
        <v>32750</v>
      </c>
    </row>
    <row r="8722" spans="1:13">
      <c r="A8722" s="21" t="s">
        <v>5198</v>
      </c>
      <c r="B8722" s="21" t="s">
        <v>1735</v>
      </c>
      <c r="C8722" s="21" t="s">
        <v>5450</v>
      </c>
      <c r="D8722" s="21" t="s">
        <v>15696</v>
      </c>
      <c r="E8722" s="21" t="s">
        <v>32751</v>
      </c>
      <c r="F8722" s="21" t="s">
        <v>1739</v>
      </c>
      <c r="G8722" s="21" t="s">
        <v>32752</v>
      </c>
      <c r="H8722" s="21" t="s">
        <v>27447</v>
      </c>
      <c r="I8722" s="558">
        <v>395</v>
      </c>
      <c r="K8722" s="86" t="str">
        <f t="shared" si="125"/>
        <v>25255136</v>
      </c>
      <c r="L8722" s="21" t="s">
        <v>5450</v>
      </c>
      <c r="M8722" s="21" t="s">
        <v>32753</v>
      </c>
    </row>
    <row r="8723" spans="1:13">
      <c r="A8723" s="21" t="s">
        <v>5198</v>
      </c>
      <c r="B8723" s="21" t="s">
        <v>1735</v>
      </c>
      <c r="C8723" s="21" t="s">
        <v>5362</v>
      </c>
      <c r="D8723" s="21" t="s">
        <v>32754</v>
      </c>
      <c r="E8723" s="21" t="s">
        <v>32755</v>
      </c>
      <c r="F8723" s="21" t="s">
        <v>1739</v>
      </c>
      <c r="G8723" s="21" t="s">
        <v>32752</v>
      </c>
      <c r="H8723" s="21" t="s">
        <v>27447</v>
      </c>
      <c r="I8723" s="558">
        <v>869</v>
      </c>
      <c r="K8723" s="86" t="str">
        <f t="shared" si="125"/>
        <v>89029564</v>
      </c>
      <c r="L8723" s="21" t="s">
        <v>5362</v>
      </c>
      <c r="M8723" s="21" t="s">
        <v>32756</v>
      </c>
    </row>
    <row r="8724" spans="1:13">
      <c r="A8724" s="21" t="s">
        <v>5198</v>
      </c>
      <c r="B8724" s="21" t="s">
        <v>1735</v>
      </c>
      <c r="C8724" s="21" t="s">
        <v>5324</v>
      </c>
      <c r="D8724" s="21" t="s">
        <v>32757</v>
      </c>
      <c r="E8724" s="21" t="s">
        <v>32758</v>
      </c>
      <c r="F8724" s="21" t="s">
        <v>1751</v>
      </c>
      <c r="G8724" s="21" t="s">
        <v>32759</v>
      </c>
      <c r="H8724" s="21" t="s">
        <v>27447</v>
      </c>
      <c r="I8724" s="558">
        <v>1670</v>
      </c>
      <c r="K8724" s="86" t="str">
        <f t="shared" si="125"/>
        <v>97663254</v>
      </c>
      <c r="L8724" s="21" t="s">
        <v>5324</v>
      </c>
      <c r="M8724" s="21" t="s">
        <v>32760</v>
      </c>
    </row>
    <row r="8725" spans="1:13">
      <c r="A8725" s="21" t="s">
        <v>5198</v>
      </c>
      <c r="B8725" s="21" t="s">
        <v>1735</v>
      </c>
      <c r="C8725" s="21" t="s">
        <v>32624</v>
      </c>
      <c r="D8725" s="21" t="s">
        <v>32761</v>
      </c>
      <c r="E8725" s="21" t="s">
        <v>32762</v>
      </c>
      <c r="F8725" s="21" t="s">
        <v>1739</v>
      </c>
      <c r="G8725" s="21" t="s">
        <v>32763</v>
      </c>
      <c r="H8725" s="21" t="s">
        <v>27447</v>
      </c>
      <c r="I8725" s="558">
        <v>1975</v>
      </c>
      <c r="K8725" s="86" t="str">
        <f t="shared" si="125"/>
        <v>70219583</v>
      </c>
      <c r="L8725" s="21" t="s">
        <v>32624</v>
      </c>
      <c r="M8725" s="21" t="s">
        <v>32764</v>
      </c>
    </row>
    <row r="8726" spans="1:13">
      <c r="A8726" s="21" t="s">
        <v>5198</v>
      </c>
      <c r="B8726" s="21" t="s">
        <v>1735</v>
      </c>
      <c r="C8726" s="21" t="s">
        <v>5408</v>
      </c>
      <c r="D8726" s="21" t="s">
        <v>32765</v>
      </c>
      <c r="E8726" s="21" t="s">
        <v>32766</v>
      </c>
      <c r="F8726" s="21" t="s">
        <v>1739</v>
      </c>
      <c r="G8726" s="21" t="s">
        <v>32767</v>
      </c>
      <c r="H8726" s="21" t="s">
        <v>27447</v>
      </c>
      <c r="I8726" s="558">
        <v>1000</v>
      </c>
      <c r="K8726" s="86" t="str">
        <f t="shared" si="125"/>
        <v>81414466</v>
      </c>
      <c r="L8726" s="21" t="s">
        <v>5408</v>
      </c>
      <c r="M8726" s="21" t="s">
        <v>32768</v>
      </c>
    </row>
    <row r="8727" spans="1:13">
      <c r="A8727" s="21" t="s">
        <v>5198</v>
      </c>
      <c r="B8727" s="21" t="s">
        <v>1735</v>
      </c>
      <c r="C8727" s="21" t="s">
        <v>5689</v>
      </c>
      <c r="D8727" s="21" t="s">
        <v>32769</v>
      </c>
      <c r="E8727" s="21" t="s">
        <v>32770</v>
      </c>
      <c r="F8727" s="21" t="s">
        <v>1751</v>
      </c>
      <c r="G8727" s="21" t="s">
        <v>32771</v>
      </c>
      <c r="H8727" s="21" t="s">
        <v>27447</v>
      </c>
      <c r="I8727" s="558">
        <v>1580</v>
      </c>
      <c r="K8727" s="86" t="str">
        <f t="shared" si="125"/>
        <v>85465710</v>
      </c>
      <c r="L8727" s="21" t="s">
        <v>5689</v>
      </c>
      <c r="M8727" s="21" t="s">
        <v>32772</v>
      </c>
    </row>
    <row r="8728" spans="1:13">
      <c r="A8728" s="21" t="s">
        <v>5198</v>
      </c>
      <c r="B8728" s="21" t="s">
        <v>1735</v>
      </c>
      <c r="C8728" s="21" t="s">
        <v>5413</v>
      </c>
      <c r="D8728" s="21" t="s">
        <v>32773</v>
      </c>
      <c r="E8728" s="21" t="s">
        <v>32774</v>
      </c>
      <c r="F8728" s="21" t="s">
        <v>1751</v>
      </c>
      <c r="G8728" s="21" t="s">
        <v>32775</v>
      </c>
      <c r="H8728" s="21" t="s">
        <v>27447</v>
      </c>
      <c r="I8728" s="558">
        <v>790</v>
      </c>
      <c r="K8728" s="86" t="str">
        <f t="shared" si="125"/>
        <v>81413205</v>
      </c>
      <c r="L8728" s="21" t="s">
        <v>5413</v>
      </c>
      <c r="M8728" s="21" t="s">
        <v>32776</v>
      </c>
    </row>
    <row r="8729" spans="1:13">
      <c r="A8729" s="21" t="s">
        <v>5198</v>
      </c>
      <c r="B8729" s="21" t="s">
        <v>1735</v>
      </c>
      <c r="C8729" s="21" t="s">
        <v>5319</v>
      </c>
      <c r="D8729" s="21" t="s">
        <v>32777</v>
      </c>
      <c r="E8729" s="21" t="s">
        <v>32778</v>
      </c>
      <c r="F8729" s="21" t="s">
        <v>1751</v>
      </c>
      <c r="G8729" s="21" t="s">
        <v>32779</v>
      </c>
      <c r="H8729" s="21" t="s">
        <v>27447</v>
      </c>
      <c r="I8729" s="558">
        <v>1000</v>
      </c>
      <c r="K8729" s="86" t="str">
        <f t="shared" si="125"/>
        <v>93727727</v>
      </c>
      <c r="L8729" s="21" t="s">
        <v>5319</v>
      </c>
      <c r="M8729" s="21" t="s">
        <v>32780</v>
      </c>
    </row>
    <row r="8730" spans="1:13">
      <c r="A8730" s="21" t="s">
        <v>5198</v>
      </c>
      <c r="B8730" s="21" t="s">
        <v>1735</v>
      </c>
      <c r="C8730" s="21" t="s">
        <v>5204</v>
      </c>
      <c r="D8730" s="21" t="s">
        <v>32781</v>
      </c>
      <c r="E8730" s="21" t="s">
        <v>32782</v>
      </c>
      <c r="F8730" s="21" t="s">
        <v>1751</v>
      </c>
      <c r="G8730" s="21" t="s">
        <v>32783</v>
      </c>
      <c r="H8730" s="21" t="s">
        <v>27447</v>
      </c>
      <c r="I8730" s="558">
        <v>1998.7</v>
      </c>
      <c r="K8730" s="86" t="str">
        <f t="shared" si="125"/>
        <v>22480924</v>
      </c>
      <c r="L8730" s="21" t="s">
        <v>5204</v>
      </c>
      <c r="M8730" s="21" t="s">
        <v>32784</v>
      </c>
    </row>
    <row r="8731" spans="1:13">
      <c r="A8731" s="21" t="s">
        <v>5198</v>
      </c>
      <c r="B8731" s="21" t="s">
        <v>1735</v>
      </c>
      <c r="C8731" s="21" t="s">
        <v>5413</v>
      </c>
      <c r="D8731" s="21" t="s">
        <v>32785</v>
      </c>
      <c r="E8731" s="21" t="s">
        <v>32786</v>
      </c>
      <c r="F8731" s="21" t="s">
        <v>1739</v>
      </c>
      <c r="G8731" s="21" t="s">
        <v>32787</v>
      </c>
      <c r="H8731" s="21" t="s">
        <v>27447</v>
      </c>
      <c r="I8731" s="558">
        <v>505.6</v>
      </c>
      <c r="K8731" s="86" t="str">
        <f t="shared" si="125"/>
        <v>81413205</v>
      </c>
      <c r="L8731" s="21" t="s">
        <v>5413</v>
      </c>
      <c r="M8731" s="21" t="s">
        <v>32788</v>
      </c>
    </row>
    <row r="8732" spans="1:13">
      <c r="A8732" s="21" t="s">
        <v>5198</v>
      </c>
      <c r="B8732" s="21" t="s">
        <v>1735</v>
      </c>
      <c r="C8732" s="21" t="s">
        <v>5689</v>
      </c>
      <c r="D8732" s="21" t="s">
        <v>32789</v>
      </c>
      <c r="E8732" s="21" t="s">
        <v>32790</v>
      </c>
      <c r="F8732" s="21" t="s">
        <v>1751</v>
      </c>
      <c r="G8732" s="21" t="s">
        <v>32791</v>
      </c>
      <c r="H8732" s="21" t="s">
        <v>27447</v>
      </c>
      <c r="I8732" s="558">
        <v>1003.3</v>
      </c>
      <c r="K8732" s="86" t="str">
        <f t="shared" si="125"/>
        <v>85465710</v>
      </c>
      <c r="L8732" s="21" t="s">
        <v>5689</v>
      </c>
      <c r="M8732" s="21" t="s">
        <v>32792</v>
      </c>
    </row>
    <row r="8733" spans="1:13">
      <c r="A8733" s="21" t="s">
        <v>5198</v>
      </c>
      <c r="B8733" s="21" t="s">
        <v>1735</v>
      </c>
      <c r="C8733" s="21" t="s">
        <v>19980</v>
      </c>
      <c r="D8733" s="21" t="s">
        <v>32793</v>
      </c>
      <c r="E8733" s="21" t="s">
        <v>32794</v>
      </c>
      <c r="F8733" s="21" t="s">
        <v>1751</v>
      </c>
      <c r="G8733" s="21" t="s">
        <v>32795</v>
      </c>
      <c r="H8733" s="21" t="s">
        <v>27447</v>
      </c>
      <c r="I8733" s="558">
        <v>1003.3</v>
      </c>
      <c r="K8733" s="86" t="str">
        <f t="shared" si="125"/>
        <v>97665942</v>
      </c>
      <c r="L8733" s="21" t="s">
        <v>19980</v>
      </c>
      <c r="M8733" s="21" t="s">
        <v>32796</v>
      </c>
    </row>
    <row r="8734" spans="1:13">
      <c r="A8734" s="21" t="s">
        <v>5198</v>
      </c>
      <c r="B8734" s="21" t="s">
        <v>1735</v>
      </c>
      <c r="C8734" s="21" t="s">
        <v>5408</v>
      </c>
      <c r="D8734" s="21" t="s">
        <v>23419</v>
      </c>
      <c r="E8734" s="21" t="s">
        <v>19477</v>
      </c>
      <c r="F8734" s="21" t="s">
        <v>1739</v>
      </c>
      <c r="G8734" s="21" t="s">
        <v>32797</v>
      </c>
      <c r="H8734" s="21" t="s">
        <v>27447</v>
      </c>
      <c r="I8734" s="558">
        <v>2000</v>
      </c>
      <c r="K8734" s="86" t="str">
        <f t="shared" si="125"/>
        <v>81414466</v>
      </c>
      <c r="L8734" s="21" t="s">
        <v>5408</v>
      </c>
      <c r="M8734" s="21" t="s">
        <v>32798</v>
      </c>
    </row>
    <row r="8735" spans="1:13">
      <c r="A8735" s="21" t="s">
        <v>5198</v>
      </c>
      <c r="B8735" s="21" t="s">
        <v>1735</v>
      </c>
      <c r="C8735" s="21" t="s">
        <v>5221</v>
      </c>
      <c r="D8735" s="21" t="s">
        <v>32799</v>
      </c>
      <c r="E8735" s="21" t="s">
        <v>32800</v>
      </c>
      <c r="F8735" s="21" t="s">
        <v>1751</v>
      </c>
      <c r="G8735" s="21" t="s">
        <v>32801</v>
      </c>
      <c r="H8735" s="21" t="s">
        <v>27447</v>
      </c>
      <c r="I8735" s="558">
        <v>1215</v>
      </c>
      <c r="K8735" s="86" t="str">
        <f t="shared" si="125"/>
        <v>82631944</v>
      </c>
      <c r="L8735" s="21" t="s">
        <v>5221</v>
      </c>
      <c r="M8735" s="21" t="s">
        <v>32802</v>
      </c>
    </row>
    <row r="8736" spans="1:13">
      <c r="A8736" s="21" t="s">
        <v>5198</v>
      </c>
      <c r="B8736" s="21" t="s">
        <v>1735</v>
      </c>
      <c r="C8736" s="21" t="s">
        <v>5471</v>
      </c>
      <c r="D8736" s="21" t="s">
        <v>32803</v>
      </c>
      <c r="E8736" s="21" t="s">
        <v>32804</v>
      </c>
      <c r="F8736" s="21" t="s">
        <v>1739</v>
      </c>
      <c r="G8736" s="21" t="s">
        <v>32805</v>
      </c>
      <c r="H8736" s="21" t="s">
        <v>27447</v>
      </c>
      <c r="I8736" s="558">
        <v>1501</v>
      </c>
      <c r="K8736" s="86" t="str">
        <f t="shared" si="125"/>
        <v>20304691</v>
      </c>
      <c r="L8736" s="21" t="s">
        <v>5471</v>
      </c>
      <c r="M8736" s="21" t="s">
        <v>32806</v>
      </c>
    </row>
    <row r="8737" spans="1:13">
      <c r="A8737" s="21" t="s">
        <v>5198</v>
      </c>
      <c r="B8737" s="21" t="s">
        <v>1735</v>
      </c>
      <c r="C8737" s="21" t="s">
        <v>5249</v>
      </c>
      <c r="D8737" s="21" t="s">
        <v>32807</v>
      </c>
      <c r="E8737" s="21" t="s">
        <v>32808</v>
      </c>
      <c r="F8737" s="21" t="s">
        <v>1751</v>
      </c>
      <c r="G8737" s="21" t="s">
        <v>32809</v>
      </c>
      <c r="H8737" s="21" t="s">
        <v>27447</v>
      </c>
      <c r="I8737" s="558">
        <v>600</v>
      </c>
      <c r="K8737" s="86" t="str">
        <f t="shared" si="125"/>
        <v>23324118</v>
      </c>
      <c r="L8737" s="21" t="s">
        <v>5249</v>
      </c>
      <c r="M8737" s="21" t="s">
        <v>32810</v>
      </c>
    </row>
    <row r="8738" spans="1:13">
      <c r="A8738" s="21" t="s">
        <v>5198</v>
      </c>
      <c r="B8738" s="21" t="s">
        <v>1735</v>
      </c>
      <c r="C8738" s="21" t="s">
        <v>5357</v>
      </c>
      <c r="D8738" s="21" t="s">
        <v>32811</v>
      </c>
      <c r="E8738" s="21" t="s">
        <v>32812</v>
      </c>
      <c r="F8738" s="21" t="s">
        <v>1739</v>
      </c>
      <c r="G8738" s="21" t="s">
        <v>32813</v>
      </c>
      <c r="H8738" s="21" t="s">
        <v>27447</v>
      </c>
      <c r="I8738" s="558">
        <v>1501</v>
      </c>
      <c r="K8738" s="86" t="str">
        <f t="shared" si="125"/>
        <v>97051499</v>
      </c>
      <c r="L8738" s="21" t="s">
        <v>5357</v>
      </c>
      <c r="M8738" s="21" t="s">
        <v>32814</v>
      </c>
    </row>
    <row r="8739" spans="1:13">
      <c r="A8739" s="21" t="s">
        <v>5198</v>
      </c>
      <c r="B8739" s="21" t="s">
        <v>1735</v>
      </c>
      <c r="C8739" s="21" t="s">
        <v>5236</v>
      </c>
      <c r="D8739" s="21" t="s">
        <v>32815</v>
      </c>
      <c r="E8739" s="21" t="s">
        <v>32816</v>
      </c>
      <c r="F8739" s="21" t="s">
        <v>1751</v>
      </c>
      <c r="G8739" s="21" t="s">
        <v>32817</v>
      </c>
      <c r="H8739" s="21" t="s">
        <v>27447</v>
      </c>
      <c r="I8739" s="558">
        <v>1145.5</v>
      </c>
      <c r="K8739" s="86" t="str">
        <f t="shared" si="125"/>
        <v>97227826</v>
      </c>
      <c r="L8739" s="21" t="s">
        <v>5236</v>
      </c>
      <c r="M8739" s="21" t="s">
        <v>32818</v>
      </c>
    </row>
    <row r="8740" spans="1:13">
      <c r="A8740" s="21" t="s">
        <v>5198</v>
      </c>
      <c r="B8740" s="21" t="s">
        <v>1735</v>
      </c>
      <c r="C8740" s="21" t="s">
        <v>16741</v>
      </c>
      <c r="D8740" s="21" t="s">
        <v>32819</v>
      </c>
      <c r="E8740" s="21" t="s">
        <v>32820</v>
      </c>
      <c r="F8740" s="21" t="s">
        <v>1751</v>
      </c>
      <c r="G8740" s="21" t="s">
        <v>32821</v>
      </c>
      <c r="H8740" s="21" t="s">
        <v>27447</v>
      </c>
      <c r="I8740" s="558">
        <v>402.9</v>
      </c>
      <c r="K8740" s="86" t="str">
        <f t="shared" si="125"/>
        <v>80312682</v>
      </c>
      <c r="L8740" s="21" t="s">
        <v>16741</v>
      </c>
      <c r="M8740" s="21" t="s">
        <v>32822</v>
      </c>
    </row>
    <row r="8741" spans="1:13">
      <c r="A8741" s="21" t="s">
        <v>5198</v>
      </c>
      <c r="B8741" s="21" t="s">
        <v>1735</v>
      </c>
      <c r="C8741" s="21" t="s">
        <v>10761</v>
      </c>
      <c r="D8741" s="21" t="s">
        <v>32823</v>
      </c>
      <c r="E8741" s="21" t="s">
        <v>32824</v>
      </c>
      <c r="F8741" s="21" t="s">
        <v>1751</v>
      </c>
      <c r="G8741" s="21" t="s">
        <v>32825</v>
      </c>
      <c r="H8741" s="21" t="s">
        <v>27447</v>
      </c>
      <c r="I8741" s="558">
        <v>497.7</v>
      </c>
      <c r="K8741" s="86" t="str">
        <f t="shared" si="125"/>
        <v>20951989</v>
      </c>
      <c r="L8741" s="21" t="s">
        <v>10761</v>
      </c>
      <c r="M8741" s="21" t="s">
        <v>32826</v>
      </c>
    </row>
    <row r="8742" spans="1:13">
      <c r="A8742" s="21" t="s">
        <v>5198</v>
      </c>
      <c r="B8742" s="21" t="s">
        <v>1735</v>
      </c>
      <c r="C8742" s="21" t="s">
        <v>10962</v>
      </c>
      <c r="D8742" s="21" t="s">
        <v>32827</v>
      </c>
      <c r="E8742" s="21" t="s">
        <v>32828</v>
      </c>
      <c r="F8742" s="21" t="s">
        <v>1739</v>
      </c>
      <c r="G8742" s="21" t="s">
        <v>29259</v>
      </c>
      <c r="H8742" s="21" t="s">
        <v>27447</v>
      </c>
      <c r="I8742" s="558">
        <v>1800</v>
      </c>
      <c r="K8742" s="86" t="str">
        <f t="shared" si="125"/>
        <v>23322595</v>
      </c>
      <c r="L8742" s="21" t="s">
        <v>10962</v>
      </c>
      <c r="M8742" s="21" t="s">
        <v>32829</v>
      </c>
    </row>
    <row r="8743" spans="1:13">
      <c r="A8743" s="21" t="s">
        <v>5198</v>
      </c>
      <c r="B8743" s="21" t="s">
        <v>1735</v>
      </c>
      <c r="C8743" s="21" t="s">
        <v>5231</v>
      </c>
      <c r="D8743" s="21" t="s">
        <v>32830</v>
      </c>
      <c r="E8743" s="21" t="s">
        <v>32831</v>
      </c>
      <c r="F8743" s="21" t="s">
        <v>1739</v>
      </c>
      <c r="G8743" s="21" t="s">
        <v>32832</v>
      </c>
      <c r="H8743" s="21" t="s">
        <v>27447</v>
      </c>
      <c r="I8743" s="558">
        <v>505.6</v>
      </c>
      <c r="K8743" s="86" t="str">
        <f t="shared" si="125"/>
        <v>21444164</v>
      </c>
      <c r="L8743" s="21" t="s">
        <v>5231</v>
      </c>
      <c r="M8743" s="21" t="s">
        <v>32833</v>
      </c>
    </row>
    <row r="8744" spans="1:13">
      <c r="A8744" s="21" t="s">
        <v>5198</v>
      </c>
      <c r="B8744" s="21" t="s">
        <v>1735</v>
      </c>
      <c r="C8744" s="21" t="s">
        <v>5569</v>
      </c>
      <c r="D8744" s="21" t="s">
        <v>32834</v>
      </c>
      <c r="E8744" s="21" t="s">
        <v>32835</v>
      </c>
      <c r="F8744" s="21" t="s">
        <v>1751</v>
      </c>
      <c r="G8744" s="21" t="s">
        <v>32836</v>
      </c>
      <c r="H8744" s="21" t="s">
        <v>27447</v>
      </c>
      <c r="I8744" s="558">
        <v>1556.3</v>
      </c>
      <c r="K8744" s="86" t="str">
        <f t="shared" si="125"/>
        <v>82633358</v>
      </c>
      <c r="L8744" s="21" t="s">
        <v>5569</v>
      </c>
      <c r="M8744" s="21" t="s">
        <v>32837</v>
      </c>
    </row>
    <row r="8745" spans="1:13">
      <c r="A8745" s="21" t="s">
        <v>5198</v>
      </c>
      <c r="B8745" s="21" t="s">
        <v>1735</v>
      </c>
      <c r="C8745" s="21" t="s">
        <v>5231</v>
      </c>
      <c r="D8745" s="21" t="s">
        <v>32838</v>
      </c>
      <c r="E8745" s="21" t="s">
        <v>32839</v>
      </c>
      <c r="F8745" s="21" t="s">
        <v>1739</v>
      </c>
      <c r="G8745" s="21" t="s">
        <v>32840</v>
      </c>
      <c r="H8745" s="21" t="s">
        <v>27447</v>
      </c>
      <c r="I8745" s="558">
        <v>505.6</v>
      </c>
      <c r="K8745" s="86" t="str">
        <f t="shared" si="125"/>
        <v>21444164</v>
      </c>
      <c r="L8745" s="21" t="s">
        <v>5231</v>
      </c>
      <c r="M8745" s="21" t="s">
        <v>32841</v>
      </c>
    </row>
    <row r="8746" spans="1:13">
      <c r="A8746" s="21" t="s">
        <v>5198</v>
      </c>
      <c r="B8746" s="21" t="s">
        <v>1735</v>
      </c>
      <c r="C8746" s="21" t="s">
        <v>5471</v>
      </c>
      <c r="D8746" s="21" t="s">
        <v>32842</v>
      </c>
      <c r="E8746" s="21" t="s">
        <v>32843</v>
      </c>
      <c r="F8746" s="21" t="s">
        <v>1751</v>
      </c>
      <c r="G8746" s="21" t="s">
        <v>32844</v>
      </c>
      <c r="H8746" s="21" t="s">
        <v>27447</v>
      </c>
      <c r="I8746" s="558">
        <v>1003.3</v>
      </c>
      <c r="K8746" s="86" t="str">
        <f t="shared" si="125"/>
        <v>20304691</v>
      </c>
      <c r="L8746" s="21" t="s">
        <v>5471</v>
      </c>
      <c r="M8746" s="21" t="s">
        <v>32845</v>
      </c>
    </row>
    <row r="8747" spans="1:13">
      <c r="A8747" s="21" t="s">
        <v>5198</v>
      </c>
      <c r="B8747" s="21" t="s">
        <v>1735</v>
      </c>
      <c r="C8747" s="21" t="s">
        <v>5408</v>
      </c>
      <c r="D8747" s="21" t="s">
        <v>32846</v>
      </c>
      <c r="E8747" s="21" t="s">
        <v>32847</v>
      </c>
      <c r="F8747" s="21" t="s">
        <v>1751</v>
      </c>
      <c r="G8747" s="21" t="s">
        <v>32848</v>
      </c>
      <c r="H8747" s="21" t="s">
        <v>27447</v>
      </c>
      <c r="I8747" s="558">
        <v>1516</v>
      </c>
      <c r="K8747" s="86" t="str">
        <f t="shared" si="125"/>
        <v>81414466</v>
      </c>
      <c r="L8747" s="21" t="s">
        <v>5408</v>
      </c>
      <c r="M8747" s="21" t="s">
        <v>32849</v>
      </c>
    </row>
    <row r="8748" spans="1:13">
      <c r="A8748" s="21" t="s">
        <v>5198</v>
      </c>
      <c r="B8748" s="21" t="s">
        <v>1735</v>
      </c>
      <c r="C8748" s="21" t="s">
        <v>5624</v>
      </c>
      <c r="D8748" s="21" t="s">
        <v>32850</v>
      </c>
      <c r="E8748" s="21" t="s">
        <v>20077</v>
      </c>
      <c r="F8748" s="21" t="s">
        <v>1739</v>
      </c>
      <c r="G8748" s="21" t="s">
        <v>32851</v>
      </c>
      <c r="H8748" s="21" t="s">
        <v>27447</v>
      </c>
      <c r="I8748" s="558">
        <v>402.9</v>
      </c>
      <c r="K8748" s="86" t="str">
        <f t="shared" si="125"/>
        <v>99003624</v>
      </c>
      <c r="L8748" s="21" t="s">
        <v>5624</v>
      </c>
      <c r="M8748" s="21" t="s">
        <v>32852</v>
      </c>
    </row>
    <row r="8749" spans="1:13">
      <c r="A8749" s="21" t="s">
        <v>5198</v>
      </c>
      <c r="B8749" s="21" t="s">
        <v>1735</v>
      </c>
      <c r="C8749" s="21" t="s">
        <v>5689</v>
      </c>
      <c r="D8749" s="21" t="s">
        <v>32853</v>
      </c>
      <c r="E8749" s="21" t="s">
        <v>32854</v>
      </c>
      <c r="F8749" s="21" t="s">
        <v>1751</v>
      </c>
      <c r="G8749" s="21" t="s">
        <v>32855</v>
      </c>
      <c r="H8749" s="21" t="s">
        <v>27447</v>
      </c>
      <c r="I8749" s="558">
        <v>1414.1</v>
      </c>
      <c r="K8749" s="86" t="str">
        <f t="shared" si="125"/>
        <v>85465710</v>
      </c>
      <c r="L8749" s="21" t="s">
        <v>5689</v>
      </c>
      <c r="M8749" s="21" t="s">
        <v>32856</v>
      </c>
    </row>
    <row r="8750" spans="1:13">
      <c r="A8750" s="21" t="s">
        <v>5198</v>
      </c>
      <c r="B8750" s="21" t="s">
        <v>1735</v>
      </c>
      <c r="C8750" s="21" t="s">
        <v>5244</v>
      </c>
      <c r="D8750" s="21" t="s">
        <v>32857</v>
      </c>
      <c r="E8750" s="21" t="s">
        <v>32858</v>
      </c>
      <c r="F8750" s="21" t="s">
        <v>1739</v>
      </c>
      <c r="G8750" s="21" t="s">
        <v>32859</v>
      </c>
      <c r="H8750" s="21" t="s">
        <v>27447</v>
      </c>
      <c r="I8750" s="558">
        <v>300.2</v>
      </c>
      <c r="K8750" s="86" t="str">
        <f t="shared" si="125"/>
        <v>90433820</v>
      </c>
      <c r="L8750" s="21" t="s">
        <v>5244</v>
      </c>
      <c r="M8750" s="21" t="s">
        <v>32860</v>
      </c>
    </row>
    <row r="8751" spans="1:13">
      <c r="A8751" s="21" t="s">
        <v>5198</v>
      </c>
      <c r="B8751" s="21" t="s">
        <v>1735</v>
      </c>
      <c r="C8751" s="21" t="s">
        <v>5199</v>
      </c>
      <c r="D8751" s="21" t="s">
        <v>32861</v>
      </c>
      <c r="E8751" s="21" t="s">
        <v>32862</v>
      </c>
      <c r="F8751" s="21" t="s">
        <v>1739</v>
      </c>
      <c r="G8751" s="21" t="s">
        <v>32863</v>
      </c>
      <c r="H8751" s="21" t="s">
        <v>27447</v>
      </c>
      <c r="I8751" s="558">
        <v>1003.3</v>
      </c>
      <c r="K8751" s="86" t="str">
        <f t="shared" si="125"/>
        <v>96069258</v>
      </c>
      <c r="L8751" s="21" t="s">
        <v>5199</v>
      </c>
      <c r="M8751" s="21" t="s">
        <v>32864</v>
      </c>
    </row>
    <row r="8752" spans="1:13">
      <c r="A8752" s="21" t="s">
        <v>5198</v>
      </c>
      <c r="B8752" s="21" t="s">
        <v>1735</v>
      </c>
      <c r="C8752" s="21" t="s">
        <v>5272</v>
      </c>
      <c r="D8752" s="21" t="s">
        <v>32865</v>
      </c>
      <c r="E8752" s="21" t="s">
        <v>32866</v>
      </c>
      <c r="F8752" s="21" t="s">
        <v>1739</v>
      </c>
      <c r="G8752" s="21" t="s">
        <v>32867</v>
      </c>
      <c r="H8752" s="21" t="s">
        <v>27447</v>
      </c>
      <c r="I8752" s="558">
        <v>1003.3</v>
      </c>
      <c r="K8752" s="86" t="str">
        <f t="shared" si="125"/>
        <v>25255981</v>
      </c>
      <c r="L8752" s="21" t="s">
        <v>5272</v>
      </c>
      <c r="M8752" s="21" t="s">
        <v>32868</v>
      </c>
    </row>
    <row r="8753" spans="1:13">
      <c r="A8753" s="21" t="s">
        <v>5198</v>
      </c>
      <c r="B8753" s="21" t="s">
        <v>1735</v>
      </c>
      <c r="C8753" s="21" t="s">
        <v>5314</v>
      </c>
      <c r="D8753" s="21" t="s">
        <v>32869</v>
      </c>
      <c r="E8753" s="21" t="s">
        <v>32870</v>
      </c>
      <c r="F8753" s="21" t="s">
        <v>1751</v>
      </c>
      <c r="G8753" s="21" t="s">
        <v>32871</v>
      </c>
      <c r="H8753" s="21" t="s">
        <v>27447</v>
      </c>
      <c r="I8753" s="558">
        <v>497.7</v>
      </c>
      <c r="K8753" s="86" t="str">
        <f t="shared" si="125"/>
        <v>81414880</v>
      </c>
      <c r="L8753" s="21" t="s">
        <v>5314</v>
      </c>
      <c r="M8753" s="21" t="s">
        <v>32872</v>
      </c>
    </row>
    <row r="8754" spans="1:13">
      <c r="A8754" s="21" t="s">
        <v>5198</v>
      </c>
      <c r="B8754" s="21" t="s">
        <v>1735</v>
      </c>
      <c r="C8754" s="21" t="s">
        <v>5226</v>
      </c>
      <c r="D8754" s="21" t="s">
        <v>32873</v>
      </c>
      <c r="E8754" s="21" t="s">
        <v>32874</v>
      </c>
      <c r="F8754" s="21" t="s">
        <v>1739</v>
      </c>
      <c r="G8754" s="21" t="s">
        <v>32875</v>
      </c>
      <c r="H8754" s="21" t="s">
        <v>27447</v>
      </c>
      <c r="I8754" s="558">
        <v>1003.3</v>
      </c>
      <c r="K8754" s="86" t="str">
        <f t="shared" si="125"/>
        <v>96151698</v>
      </c>
      <c r="L8754" s="21" t="s">
        <v>5226</v>
      </c>
      <c r="M8754" s="21" t="s">
        <v>32876</v>
      </c>
    </row>
    <row r="8755" spans="1:13">
      <c r="A8755" s="21" t="s">
        <v>5198</v>
      </c>
      <c r="B8755" s="21" t="s">
        <v>1735</v>
      </c>
      <c r="C8755" s="21" t="s">
        <v>5263</v>
      </c>
      <c r="D8755" s="21" t="s">
        <v>32877</v>
      </c>
      <c r="E8755" s="21" t="s">
        <v>10818</v>
      </c>
      <c r="F8755" s="21" t="s">
        <v>1751</v>
      </c>
      <c r="G8755" s="21" t="s">
        <v>32878</v>
      </c>
      <c r="H8755" s="21" t="s">
        <v>27447</v>
      </c>
      <c r="I8755" s="558">
        <v>1414.1</v>
      </c>
      <c r="K8755" s="86" t="str">
        <f t="shared" si="125"/>
        <v>21152733</v>
      </c>
      <c r="L8755" s="21" t="s">
        <v>5263</v>
      </c>
      <c r="M8755" s="21" t="s">
        <v>32879</v>
      </c>
    </row>
    <row r="8756" spans="1:13">
      <c r="A8756" s="21" t="s">
        <v>5198</v>
      </c>
      <c r="B8756" s="21" t="s">
        <v>1735</v>
      </c>
      <c r="C8756" s="21" t="s">
        <v>10962</v>
      </c>
      <c r="D8756" s="21" t="s">
        <v>32880</v>
      </c>
      <c r="E8756" s="21" t="s">
        <v>32881</v>
      </c>
      <c r="F8756" s="21" t="s">
        <v>1751</v>
      </c>
      <c r="G8756" s="21" t="s">
        <v>32882</v>
      </c>
      <c r="H8756" s="21" t="s">
        <v>27447</v>
      </c>
      <c r="I8756" s="558">
        <v>695.2</v>
      </c>
      <c r="K8756" s="86" t="str">
        <f t="shared" si="125"/>
        <v>23322595</v>
      </c>
      <c r="L8756" s="21" t="s">
        <v>10962</v>
      </c>
      <c r="M8756" s="21" t="s">
        <v>32883</v>
      </c>
    </row>
    <row r="8757" spans="1:13">
      <c r="A8757" s="21" t="s">
        <v>5198</v>
      </c>
      <c r="B8757" s="21" t="s">
        <v>1735</v>
      </c>
      <c r="C8757" s="21" t="s">
        <v>5471</v>
      </c>
      <c r="D8757" s="21" t="s">
        <v>32884</v>
      </c>
      <c r="E8757" s="21" t="s">
        <v>32885</v>
      </c>
      <c r="F8757" s="21" t="s">
        <v>1739</v>
      </c>
      <c r="G8757" s="21" t="s">
        <v>32886</v>
      </c>
      <c r="H8757" s="21" t="s">
        <v>27447</v>
      </c>
      <c r="I8757" s="558">
        <v>300.2</v>
      </c>
      <c r="K8757" s="86" t="str">
        <f t="shared" si="125"/>
        <v>20304691</v>
      </c>
      <c r="L8757" s="21" t="s">
        <v>5471</v>
      </c>
      <c r="M8757" s="21" t="s">
        <v>32887</v>
      </c>
    </row>
    <row r="8758" spans="1:13">
      <c r="A8758" s="21" t="s">
        <v>5198</v>
      </c>
      <c r="B8758" s="21" t="s">
        <v>1735</v>
      </c>
      <c r="C8758" s="21" t="s">
        <v>5471</v>
      </c>
      <c r="D8758" s="21" t="s">
        <v>32888</v>
      </c>
      <c r="E8758" s="21" t="s">
        <v>32885</v>
      </c>
      <c r="F8758" s="21" t="s">
        <v>1739</v>
      </c>
      <c r="G8758" s="21" t="s">
        <v>32889</v>
      </c>
      <c r="H8758" s="21" t="s">
        <v>27447</v>
      </c>
      <c r="I8758" s="558">
        <v>347.6</v>
      </c>
      <c r="K8758" s="86" t="str">
        <f t="shared" si="125"/>
        <v>20304691</v>
      </c>
      <c r="L8758" s="21" t="s">
        <v>5471</v>
      </c>
      <c r="M8758" s="21" t="s">
        <v>32890</v>
      </c>
    </row>
    <row r="8759" spans="1:13">
      <c r="A8759" s="21" t="s">
        <v>5198</v>
      </c>
      <c r="B8759" s="21" t="s">
        <v>1735</v>
      </c>
      <c r="C8759" s="21" t="s">
        <v>5199</v>
      </c>
      <c r="D8759" s="21" t="s">
        <v>32891</v>
      </c>
      <c r="E8759" s="21" t="s">
        <v>32892</v>
      </c>
      <c r="F8759" s="21" t="s">
        <v>1739</v>
      </c>
      <c r="G8759" s="21" t="s">
        <v>32893</v>
      </c>
      <c r="H8759" s="21" t="s">
        <v>27447</v>
      </c>
      <c r="I8759" s="558">
        <v>1501</v>
      </c>
      <c r="K8759" s="86" t="str">
        <f t="shared" si="125"/>
        <v>96069258</v>
      </c>
      <c r="L8759" s="21" t="s">
        <v>5199</v>
      </c>
      <c r="M8759" s="21" t="s">
        <v>32894</v>
      </c>
    </row>
    <row r="8760" spans="1:13">
      <c r="A8760" s="21" t="s">
        <v>5198</v>
      </c>
      <c r="B8760" s="21" t="s">
        <v>1735</v>
      </c>
      <c r="C8760" s="21" t="s">
        <v>5263</v>
      </c>
      <c r="D8760" s="21" t="s">
        <v>32895</v>
      </c>
      <c r="E8760" s="21" t="s">
        <v>32896</v>
      </c>
      <c r="F8760" s="21" t="s">
        <v>1751</v>
      </c>
      <c r="G8760" s="21" t="s">
        <v>32897</v>
      </c>
      <c r="H8760" s="21" t="s">
        <v>27447</v>
      </c>
      <c r="I8760" s="558">
        <v>1761.7</v>
      </c>
      <c r="K8760" s="86" t="str">
        <f t="shared" si="125"/>
        <v>21152733</v>
      </c>
      <c r="L8760" s="21" t="s">
        <v>5263</v>
      </c>
      <c r="M8760" s="21" t="s">
        <v>32898</v>
      </c>
    </row>
    <row r="8761" spans="1:13">
      <c r="A8761" s="21" t="s">
        <v>5198</v>
      </c>
      <c r="B8761" s="21" t="s">
        <v>1735</v>
      </c>
      <c r="C8761" s="21" t="s">
        <v>5204</v>
      </c>
      <c r="D8761" s="21" t="s">
        <v>32899</v>
      </c>
      <c r="E8761" s="21" t="s">
        <v>32900</v>
      </c>
      <c r="F8761" s="21" t="s">
        <v>1739</v>
      </c>
      <c r="G8761" s="21" t="s">
        <v>32901</v>
      </c>
      <c r="H8761" s="21" t="s">
        <v>27447</v>
      </c>
      <c r="I8761" s="558">
        <v>1848.6</v>
      </c>
      <c r="K8761" s="86" t="str">
        <f t="shared" si="125"/>
        <v>22480924</v>
      </c>
      <c r="L8761" s="21" t="s">
        <v>5204</v>
      </c>
      <c r="M8761" s="21" t="s">
        <v>32902</v>
      </c>
    </row>
    <row r="8762" spans="1:13">
      <c r="A8762" s="21" t="s">
        <v>5198</v>
      </c>
      <c r="B8762" s="21" t="s">
        <v>1735</v>
      </c>
      <c r="C8762" s="21" t="s">
        <v>5314</v>
      </c>
      <c r="D8762" s="21" t="s">
        <v>32903</v>
      </c>
      <c r="E8762" s="21" t="s">
        <v>32904</v>
      </c>
      <c r="F8762" s="21" t="s">
        <v>1739</v>
      </c>
      <c r="G8762" s="21" t="s">
        <v>32905</v>
      </c>
      <c r="H8762" s="21" t="s">
        <v>27447</v>
      </c>
      <c r="I8762" s="558">
        <v>790</v>
      </c>
      <c r="K8762" s="86" t="str">
        <f t="shared" si="125"/>
        <v>81414880</v>
      </c>
      <c r="L8762" s="21" t="s">
        <v>5314</v>
      </c>
      <c r="M8762" s="21" t="s">
        <v>32906</v>
      </c>
    </row>
    <row r="8763" spans="1:13">
      <c r="A8763" s="21" t="s">
        <v>5198</v>
      </c>
      <c r="B8763" s="21" t="s">
        <v>1735</v>
      </c>
      <c r="C8763" s="21" t="s">
        <v>5450</v>
      </c>
      <c r="D8763" s="21" t="s">
        <v>32907</v>
      </c>
      <c r="E8763" s="21" t="s">
        <v>32908</v>
      </c>
      <c r="F8763" s="21" t="s">
        <v>1739</v>
      </c>
      <c r="G8763" s="21" t="s">
        <v>32909</v>
      </c>
      <c r="H8763" s="21" t="s">
        <v>27447</v>
      </c>
      <c r="I8763" s="558">
        <v>497.7</v>
      </c>
      <c r="K8763" s="86" t="str">
        <f t="shared" si="125"/>
        <v>25255136</v>
      </c>
      <c r="L8763" s="21" t="s">
        <v>5450</v>
      </c>
      <c r="M8763" s="21" t="s">
        <v>32910</v>
      </c>
    </row>
    <row r="8764" spans="1:13">
      <c r="A8764" s="21" t="s">
        <v>5198</v>
      </c>
      <c r="B8764" s="21" t="s">
        <v>1735</v>
      </c>
      <c r="C8764" s="21" t="s">
        <v>5272</v>
      </c>
      <c r="D8764" s="21" t="s">
        <v>32911</v>
      </c>
      <c r="E8764" s="21" t="s">
        <v>32912</v>
      </c>
      <c r="F8764" s="21" t="s">
        <v>1751</v>
      </c>
      <c r="G8764" s="21" t="s">
        <v>32913</v>
      </c>
      <c r="H8764" s="21" t="s">
        <v>27447</v>
      </c>
      <c r="I8764" s="558">
        <v>1508.9</v>
      </c>
      <c r="K8764" s="86" t="str">
        <f t="shared" si="125"/>
        <v>25255981</v>
      </c>
      <c r="L8764" s="21" t="s">
        <v>5272</v>
      </c>
      <c r="M8764" s="21" t="s">
        <v>32914</v>
      </c>
    </row>
    <row r="8765" spans="1:13">
      <c r="A8765" s="21" t="s">
        <v>5198</v>
      </c>
      <c r="B8765" s="21" t="s">
        <v>1735</v>
      </c>
      <c r="C8765" s="21" t="s">
        <v>5199</v>
      </c>
      <c r="D8765" s="21" t="s">
        <v>32915</v>
      </c>
      <c r="E8765" s="21" t="s">
        <v>32916</v>
      </c>
      <c r="F8765" s="21" t="s">
        <v>1739</v>
      </c>
      <c r="G8765" s="21" t="s">
        <v>32917</v>
      </c>
      <c r="H8765" s="21" t="s">
        <v>27447</v>
      </c>
      <c r="I8765" s="558">
        <v>1659</v>
      </c>
      <c r="K8765" s="86" t="str">
        <f t="shared" si="125"/>
        <v>96069258</v>
      </c>
      <c r="L8765" s="21" t="s">
        <v>5199</v>
      </c>
      <c r="M8765" s="21" t="s">
        <v>32918</v>
      </c>
    </row>
    <row r="8766" spans="1:13">
      <c r="A8766" s="21" t="s">
        <v>5198</v>
      </c>
      <c r="B8766" s="21" t="s">
        <v>1735</v>
      </c>
      <c r="C8766" s="21" t="s">
        <v>5413</v>
      </c>
      <c r="D8766" s="21" t="s">
        <v>32919</v>
      </c>
      <c r="E8766" s="21" t="s">
        <v>32920</v>
      </c>
      <c r="F8766" s="21" t="s">
        <v>1751</v>
      </c>
      <c r="G8766" s="21" t="s">
        <v>32921</v>
      </c>
      <c r="H8766" s="21" t="s">
        <v>27447</v>
      </c>
      <c r="I8766" s="558">
        <v>797.9</v>
      </c>
      <c r="K8766" s="86" t="str">
        <f t="shared" si="125"/>
        <v>81413205</v>
      </c>
      <c r="L8766" s="21" t="s">
        <v>5413</v>
      </c>
      <c r="M8766" s="21" t="s">
        <v>32922</v>
      </c>
    </row>
    <row r="8767" spans="1:13">
      <c r="A8767" s="21" t="s">
        <v>5198</v>
      </c>
      <c r="B8767" s="21" t="s">
        <v>1735</v>
      </c>
      <c r="C8767" s="21" t="s">
        <v>19980</v>
      </c>
      <c r="D8767" s="21" t="s">
        <v>32923</v>
      </c>
      <c r="E8767" s="21" t="s">
        <v>32924</v>
      </c>
      <c r="F8767" s="21" t="s">
        <v>1739</v>
      </c>
      <c r="G8767" s="21" t="s">
        <v>32925</v>
      </c>
      <c r="H8767" s="21" t="s">
        <v>27447</v>
      </c>
      <c r="I8767" s="558">
        <v>2986.2</v>
      </c>
      <c r="K8767" s="86" t="str">
        <f t="shared" si="125"/>
        <v>97665942</v>
      </c>
      <c r="L8767" s="21" t="s">
        <v>19980</v>
      </c>
      <c r="M8767" s="21" t="s">
        <v>32926</v>
      </c>
    </row>
    <row r="8768" spans="1:13">
      <c r="A8768" s="21" t="s">
        <v>5198</v>
      </c>
      <c r="B8768" s="21" t="s">
        <v>1735</v>
      </c>
      <c r="C8768" s="21" t="s">
        <v>5199</v>
      </c>
      <c r="D8768" s="21" t="s">
        <v>32927</v>
      </c>
      <c r="E8768" s="21" t="s">
        <v>32928</v>
      </c>
      <c r="F8768" s="21" t="s">
        <v>1739</v>
      </c>
      <c r="G8768" s="21" t="s">
        <v>32929</v>
      </c>
      <c r="H8768" s="21" t="s">
        <v>27447</v>
      </c>
      <c r="I8768" s="558">
        <v>1587.9</v>
      </c>
      <c r="K8768" s="86" t="str">
        <f t="shared" si="125"/>
        <v>96069258</v>
      </c>
      <c r="L8768" s="21" t="s">
        <v>5199</v>
      </c>
      <c r="M8768" s="21" t="s">
        <v>32930</v>
      </c>
    </row>
    <row r="8769" spans="1:13">
      <c r="A8769" s="21" t="s">
        <v>5198</v>
      </c>
      <c r="B8769" s="21" t="s">
        <v>1735</v>
      </c>
      <c r="C8769" s="21" t="s">
        <v>5204</v>
      </c>
      <c r="D8769" s="21" t="s">
        <v>32931</v>
      </c>
      <c r="E8769" s="21" t="s">
        <v>32932</v>
      </c>
      <c r="F8769" s="21" t="s">
        <v>1739</v>
      </c>
      <c r="G8769" s="21" t="s">
        <v>32933</v>
      </c>
      <c r="H8769" s="21" t="s">
        <v>27447</v>
      </c>
      <c r="I8769" s="558">
        <v>1366.7</v>
      </c>
      <c r="K8769" s="86" t="str">
        <f t="shared" si="125"/>
        <v>22480924</v>
      </c>
      <c r="L8769" s="21" t="s">
        <v>5204</v>
      </c>
      <c r="M8769" s="21" t="s">
        <v>32934</v>
      </c>
    </row>
    <row r="8770" spans="1:13">
      <c r="A8770" s="21" t="s">
        <v>5198</v>
      </c>
      <c r="B8770" s="21" t="s">
        <v>1735</v>
      </c>
      <c r="C8770" s="21" t="s">
        <v>5263</v>
      </c>
      <c r="D8770" s="21" t="s">
        <v>32935</v>
      </c>
      <c r="E8770" s="21" t="s">
        <v>32936</v>
      </c>
      <c r="F8770" s="21" t="s">
        <v>1751</v>
      </c>
      <c r="G8770" s="21" t="s">
        <v>32937</v>
      </c>
      <c r="H8770" s="21" t="s">
        <v>27447</v>
      </c>
      <c r="I8770" s="558">
        <v>797.9</v>
      </c>
      <c r="K8770" s="86" t="str">
        <f t="shared" si="125"/>
        <v>21152733</v>
      </c>
      <c r="L8770" s="21" t="s">
        <v>5263</v>
      </c>
      <c r="M8770" s="21" t="s">
        <v>32938</v>
      </c>
    </row>
    <row r="8771" spans="1:13">
      <c r="A8771" s="21" t="s">
        <v>5198</v>
      </c>
      <c r="B8771" s="21" t="s">
        <v>1735</v>
      </c>
      <c r="C8771" s="21" t="s">
        <v>5319</v>
      </c>
      <c r="D8771" s="21" t="s">
        <v>32939</v>
      </c>
      <c r="E8771" s="21" t="s">
        <v>32940</v>
      </c>
      <c r="F8771" s="21" t="s">
        <v>1751</v>
      </c>
      <c r="G8771" s="21" t="s">
        <v>32941</v>
      </c>
      <c r="H8771" s="21" t="s">
        <v>27447</v>
      </c>
      <c r="I8771" s="558">
        <v>703.1</v>
      </c>
      <c r="K8771" s="86" t="str">
        <f t="shared" si="125"/>
        <v>93727727</v>
      </c>
      <c r="L8771" s="21" t="s">
        <v>5319</v>
      </c>
      <c r="M8771" s="21" t="s">
        <v>32942</v>
      </c>
    </row>
    <row r="8772" spans="1:13">
      <c r="A8772" s="21" t="s">
        <v>5198</v>
      </c>
      <c r="B8772" s="21" t="s">
        <v>1735</v>
      </c>
      <c r="C8772" s="21" t="s">
        <v>32624</v>
      </c>
      <c r="D8772" s="21" t="s">
        <v>32943</v>
      </c>
      <c r="E8772" s="21" t="s">
        <v>32944</v>
      </c>
      <c r="F8772" s="21" t="s">
        <v>1739</v>
      </c>
      <c r="G8772" s="21" t="s">
        <v>32945</v>
      </c>
      <c r="H8772" s="21" t="s">
        <v>27447</v>
      </c>
      <c r="I8772" s="558">
        <v>1185</v>
      </c>
      <c r="K8772" s="86" t="str">
        <f t="shared" si="125"/>
        <v>70219583</v>
      </c>
      <c r="L8772" s="21" t="s">
        <v>32624</v>
      </c>
      <c r="M8772" s="21" t="s">
        <v>32946</v>
      </c>
    </row>
    <row r="8773" spans="1:13">
      <c r="A8773" s="21" t="s">
        <v>5198</v>
      </c>
      <c r="B8773" s="21" t="s">
        <v>1735</v>
      </c>
      <c r="C8773" s="21" t="s">
        <v>16741</v>
      </c>
      <c r="D8773" s="21" t="s">
        <v>32947</v>
      </c>
      <c r="E8773" s="21" t="s">
        <v>32948</v>
      </c>
      <c r="F8773" s="21" t="s">
        <v>1751</v>
      </c>
      <c r="G8773" s="21" t="s">
        <v>32949</v>
      </c>
      <c r="H8773" s="21" t="s">
        <v>27447</v>
      </c>
      <c r="I8773" s="558">
        <v>1121.8</v>
      </c>
      <c r="K8773" s="86" t="str">
        <f t="shared" si="125"/>
        <v>80312682</v>
      </c>
      <c r="L8773" s="21" t="s">
        <v>16741</v>
      </c>
      <c r="M8773" s="21" t="s">
        <v>32950</v>
      </c>
    </row>
    <row r="8774" spans="1:13">
      <c r="A8774" s="21" t="s">
        <v>5198</v>
      </c>
      <c r="B8774" s="21" t="s">
        <v>1735</v>
      </c>
      <c r="C8774" s="21" t="s">
        <v>5272</v>
      </c>
      <c r="D8774" s="21" t="s">
        <v>32951</v>
      </c>
      <c r="E8774" s="21" t="s">
        <v>32952</v>
      </c>
      <c r="F8774" s="21" t="s">
        <v>1739</v>
      </c>
      <c r="G8774" s="21" t="s">
        <v>32953</v>
      </c>
      <c r="H8774" s="21" t="s">
        <v>27447</v>
      </c>
      <c r="I8774" s="558">
        <v>505.6</v>
      </c>
      <c r="K8774" s="86" t="str">
        <f t="shared" si="125"/>
        <v>25255981</v>
      </c>
      <c r="L8774" s="21" t="s">
        <v>5272</v>
      </c>
      <c r="M8774" s="21" t="s">
        <v>32954</v>
      </c>
    </row>
    <row r="8775" spans="1:13">
      <c r="A8775" s="21" t="s">
        <v>5198</v>
      </c>
      <c r="B8775" s="21" t="s">
        <v>1735</v>
      </c>
      <c r="C8775" s="21" t="s">
        <v>5272</v>
      </c>
      <c r="D8775" s="21" t="s">
        <v>32955</v>
      </c>
      <c r="E8775" s="21" t="s">
        <v>32956</v>
      </c>
      <c r="F8775" s="21" t="s">
        <v>1751</v>
      </c>
      <c r="G8775" s="21" t="s">
        <v>32957</v>
      </c>
      <c r="H8775" s="21" t="s">
        <v>27447</v>
      </c>
      <c r="I8775" s="558">
        <v>790</v>
      </c>
      <c r="K8775" s="86" t="str">
        <f t="shared" si="125"/>
        <v>25255981</v>
      </c>
      <c r="L8775" s="21" t="s">
        <v>5272</v>
      </c>
      <c r="M8775" s="21" t="s">
        <v>32958</v>
      </c>
    </row>
    <row r="8776" spans="1:13">
      <c r="A8776" s="21" t="s">
        <v>5198</v>
      </c>
      <c r="B8776" s="21" t="s">
        <v>1735</v>
      </c>
      <c r="C8776" s="21" t="s">
        <v>5199</v>
      </c>
      <c r="D8776" s="21" t="s">
        <v>32959</v>
      </c>
      <c r="E8776" s="21" t="s">
        <v>32960</v>
      </c>
      <c r="F8776" s="21" t="s">
        <v>1739</v>
      </c>
      <c r="G8776" s="21" t="s">
        <v>32961</v>
      </c>
      <c r="H8776" s="21" t="s">
        <v>27447</v>
      </c>
      <c r="I8776" s="558">
        <v>1185</v>
      </c>
      <c r="K8776" s="86" t="str">
        <f t="shared" si="125"/>
        <v>96069258</v>
      </c>
      <c r="L8776" s="21" t="s">
        <v>5199</v>
      </c>
      <c r="M8776" s="21" t="s">
        <v>32962</v>
      </c>
    </row>
    <row r="8777" spans="1:13">
      <c r="A8777" s="21" t="s">
        <v>5198</v>
      </c>
      <c r="B8777" s="21" t="s">
        <v>1735</v>
      </c>
      <c r="C8777" s="21" t="s">
        <v>5231</v>
      </c>
      <c r="D8777" s="21" t="s">
        <v>32963</v>
      </c>
      <c r="E8777" s="21" t="s">
        <v>32964</v>
      </c>
      <c r="F8777" s="21" t="s">
        <v>1739</v>
      </c>
      <c r="G8777" s="21" t="s">
        <v>32965</v>
      </c>
      <c r="H8777" s="21" t="s">
        <v>27447</v>
      </c>
      <c r="I8777" s="558">
        <v>1335.1</v>
      </c>
      <c r="K8777" s="86" t="str">
        <f t="shared" si="125"/>
        <v>21444164</v>
      </c>
      <c r="L8777" s="21" t="s">
        <v>5231</v>
      </c>
      <c r="M8777" s="21" t="s">
        <v>32966</v>
      </c>
    </row>
    <row r="8778" spans="1:13">
      <c r="A8778" s="21" t="s">
        <v>5198</v>
      </c>
      <c r="B8778" s="21" t="s">
        <v>1735</v>
      </c>
      <c r="C8778" s="21" t="s">
        <v>10761</v>
      </c>
      <c r="D8778" s="21" t="s">
        <v>32967</v>
      </c>
      <c r="E8778" s="21" t="s">
        <v>32968</v>
      </c>
      <c r="F8778" s="21" t="s">
        <v>1751</v>
      </c>
      <c r="G8778" s="21" t="s">
        <v>32969</v>
      </c>
      <c r="H8778" s="21" t="s">
        <v>27447</v>
      </c>
      <c r="I8778" s="558">
        <v>300</v>
      </c>
      <c r="K8778" s="86" t="str">
        <f t="shared" si="125"/>
        <v>20951989</v>
      </c>
      <c r="L8778" s="21" t="s">
        <v>10761</v>
      </c>
      <c r="M8778" s="21" t="s">
        <v>32970</v>
      </c>
    </row>
    <row r="8779" spans="1:13">
      <c r="A8779" s="21" t="s">
        <v>5198</v>
      </c>
      <c r="B8779" s="21" t="s">
        <v>1735</v>
      </c>
      <c r="C8779" s="21" t="s">
        <v>5236</v>
      </c>
      <c r="D8779" s="21" t="s">
        <v>32971</v>
      </c>
      <c r="E8779" s="21" t="s">
        <v>32972</v>
      </c>
      <c r="F8779" s="21" t="s">
        <v>1739</v>
      </c>
      <c r="G8779" s="21" t="s">
        <v>32973</v>
      </c>
      <c r="H8779" s="21" t="s">
        <v>27447</v>
      </c>
      <c r="I8779" s="558">
        <v>869</v>
      </c>
      <c r="K8779" s="86" t="str">
        <f t="shared" si="125"/>
        <v>97227826</v>
      </c>
      <c r="L8779" s="21" t="s">
        <v>5236</v>
      </c>
      <c r="M8779" s="21" t="s">
        <v>32974</v>
      </c>
    </row>
    <row r="8780" spans="1:13">
      <c r="A8780" s="21" t="s">
        <v>5198</v>
      </c>
      <c r="B8780" s="21" t="s">
        <v>1735</v>
      </c>
      <c r="C8780" s="21" t="s">
        <v>5249</v>
      </c>
      <c r="D8780" s="21" t="s">
        <v>32975</v>
      </c>
      <c r="E8780" s="21" t="s">
        <v>32976</v>
      </c>
      <c r="F8780" s="21" t="s">
        <v>1739</v>
      </c>
      <c r="G8780" s="21" t="s">
        <v>32977</v>
      </c>
      <c r="H8780" s="21" t="s">
        <v>27447</v>
      </c>
      <c r="I8780" s="558">
        <v>1185</v>
      </c>
      <c r="K8780" s="86" t="str">
        <f t="shared" si="125"/>
        <v>23324118</v>
      </c>
      <c r="L8780" s="21" t="s">
        <v>5249</v>
      </c>
      <c r="M8780" s="21" t="s">
        <v>32978</v>
      </c>
    </row>
    <row r="8781" spans="1:13">
      <c r="A8781" s="21" t="s">
        <v>5198</v>
      </c>
      <c r="B8781" s="21" t="s">
        <v>1735</v>
      </c>
      <c r="C8781" s="21" t="s">
        <v>5226</v>
      </c>
      <c r="D8781" s="21" t="s">
        <v>32979</v>
      </c>
      <c r="E8781" s="21" t="s">
        <v>32980</v>
      </c>
      <c r="F8781" s="21" t="s">
        <v>1751</v>
      </c>
      <c r="G8781" s="21" t="s">
        <v>32981</v>
      </c>
      <c r="H8781" s="21" t="s">
        <v>27447</v>
      </c>
      <c r="I8781" s="558">
        <v>703.1</v>
      </c>
      <c r="K8781" s="86" t="str">
        <f t="shared" ref="K8781:K8844" si="126">MID(M8781,1,8)</f>
        <v>96151698</v>
      </c>
      <c r="L8781" s="21" t="s">
        <v>5226</v>
      </c>
      <c r="M8781" s="21" t="s">
        <v>32982</v>
      </c>
    </row>
    <row r="8782" spans="1:13">
      <c r="A8782" s="21" t="s">
        <v>5198</v>
      </c>
      <c r="B8782" s="21" t="s">
        <v>1735</v>
      </c>
      <c r="C8782" s="21" t="s">
        <v>5231</v>
      </c>
      <c r="D8782" s="21" t="s">
        <v>32983</v>
      </c>
      <c r="E8782" s="21" t="s">
        <v>11046</v>
      </c>
      <c r="F8782" s="21" t="s">
        <v>1751</v>
      </c>
      <c r="G8782" s="21" t="s">
        <v>32984</v>
      </c>
      <c r="H8782" s="21" t="s">
        <v>27447</v>
      </c>
      <c r="I8782" s="558">
        <v>1506.6</v>
      </c>
      <c r="K8782" s="86" t="str">
        <f t="shared" si="126"/>
        <v>21444164</v>
      </c>
      <c r="L8782" s="21" t="s">
        <v>5231</v>
      </c>
      <c r="M8782" s="21" t="s">
        <v>32985</v>
      </c>
    </row>
    <row r="8783" spans="1:13">
      <c r="A8783" s="21" t="s">
        <v>5198</v>
      </c>
      <c r="B8783" s="21" t="s">
        <v>1735</v>
      </c>
      <c r="C8783" s="21" t="s">
        <v>5450</v>
      </c>
      <c r="D8783" s="21" t="s">
        <v>32986</v>
      </c>
      <c r="E8783" s="21" t="s">
        <v>32987</v>
      </c>
      <c r="F8783" s="21" t="s">
        <v>1739</v>
      </c>
      <c r="G8783" s="21" t="s">
        <v>32988</v>
      </c>
      <c r="H8783" s="21" t="s">
        <v>27447</v>
      </c>
      <c r="I8783" s="558">
        <v>797.9</v>
      </c>
      <c r="K8783" s="86" t="str">
        <f t="shared" si="126"/>
        <v>25255136</v>
      </c>
      <c r="L8783" s="21" t="s">
        <v>5450</v>
      </c>
      <c r="M8783" s="21" t="s">
        <v>32989</v>
      </c>
    </row>
    <row r="8784" spans="1:13">
      <c r="A8784" s="21" t="s">
        <v>5198</v>
      </c>
      <c r="B8784" s="21" t="s">
        <v>1735</v>
      </c>
      <c r="C8784" s="21" t="s">
        <v>5314</v>
      </c>
      <c r="D8784" s="21" t="s">
        <v>32990</v>
      </c>
      <c r="E8784" s="21" t="s">
        <v>32991</v>
      </c>
      <c r="F8784" s="21" t="s">
        <v>1751</v>
      </c>
      <c r="G8784" s="21" t="s">
        <v>32992</v>
      </c>
      <c r="H8784" s="21" t="s">
        <v>27447</v>
      </c>
      <c r="I8784" s="558">
        <v>1185</v>
      </c>
      <c r="K8784" s="86" t="str">
        <f t="shared" si="126"/>
        <v>81414880</v>
      </c>
      <c r="L8784" s="21" t="s">
        <v>5314</v>
      </c>
      <c r="M8784" s="21" t="s">
        <v>32993</v>
      </c>
    </row>
    <row r="8785" spans="1:13">
      <c r="A8785" s="21" t="s">
        <v>5198</v>
      </c>
      <c r="B8785" s="21" t="s">
        <v>1735</v>
      </c>
      <c r="C8785" s="21" t="s">
        <v>5249</v>
      </c>
      <c r="D8785" s="21" t="s">
        <v>32994</v>
      </c>
      <c r="E8785" s="21" t="s">
        <v>32995</v>
      </c>
      <c r="F8785" s="21" t="s">
        <v>1751</v>
      </c>
      <c r="G8785" s="21" t="s">
        <v>32996</v>
      </c>
      <c r="H8785" s="21" t="s">
        <v>27447</v>
      </c>
      <c r="I8785" s="558">
        <v>497.7</v>
      </c>
      <c r="K8785" s="86" t="str">
        <f t="shared" si="126"/>
        <v>23324118</v>
      </c>
      <c r="L8785" s="21" t="s">
        <v>5249</v>
      </c>
      <c r="M8785" s="21" t="s">
        <v>32997</v>
      </c>
    </row>
    <row r="8786" spans="1:13">
      <c r="A8786" s="21" t="s">
        <v>5198</v>
      </c>
      <c r="B8786" s="21" t="s">
        <v>1735</v>
      </c>
      <c r="C8786" s="21" t="s">
        <v>5226</v>
      </c>
      <c r="D8786" s="21" t="s">
        <v>32998</v>
      </c>
      <c r="E8786" s="21" t="s">
        <v>32999</v>
      </c>
      <c r="F8786" s="21" t="s">
        <v>1739</v>
      </c>
      <c r="G8786" s="21" t="s">
        <v>33000</v>
      </c>
      <c r="H8786" s="21" t="s">
        <v>27447</v>
      </c>
      <c r="I8786" s="558">
        <v>600.4</v>
      </c>
      <c r="K8786" s="86" t="str">
        <f t="shared" si="126"/>
        <v>96151698</v>
      </c>
      <c r="L8786" s="21" t="s">
        <v>5226</v>
      </c>
      <c r="M8786" s="21" t="s">
        <v>33001</v>
      </c>
    </row>
    <row r="8787" spans="1:13">
      <c r="A8787" s="21" t="s">
        <v>5198</v>
      </c>
      <c r="B8787" s="21" t="s">
        <v>1735</v>
      </c>
      <c r="C8787" s="21" t="s">
        <v>5324</v>
      </c>
      <c r="D8787" s="21" t="s">
        <v>33002</v>
      </c>
      <c r="E8787" s="21" t="s">
        <v>33003</v>
      </c>
      <c r="F8787" s="21" t="s">
        <v>1739</v>
      </c>
      <c r="G8787" s="21" t="s">
        <v>33004</v>
      </c>
      <c r="H8787" s="21" t="s">
        <v>27447</v>
      </c>
      <c r="I8787" s="558">
        <v>790</v>
      </c>
      <c r="K8787" s="86" t="str">
        <f t="shared" si="126"/>
        <v>97663254</v>
      </c>
      <c r="L8787" s="21" t="s">
        <v>5324</v>
      </c>
      <c r="M8787" s="21" t="s">
        <v>33005</v>
      </c>
    </row>
    <row r="8788" spans="1:13">
      <c r="A8788" s="21" t="s">
        <v>5198</v>
      </c>
      <c r="B8788" s="21" t="s">
        <v>1735</v>
      </c>
      <c r="C8788" s="21" t="s">
        <v>5236</v>
      </c>
      <c r="D8788" s="21" t="s">
        <v>33006</v>
      </c>
      <c r="E8788" s="21" t="s">
        <v>33007</v>
      </c>
      <c r="F8788" s="21" t="s">
        <v>1751</v>
      </c>
      <c r="G8788" s="21" t="s">
        <v>33008</v>
      </c>
      <c r="H8788" s="21" t="s">
        <v>27447</v>
      </c>
      <c r="I8788" s="558">
        <v>1003.3</v>
      </c>
      <c r="K8788" s="86" t="str">
        <f t="shared" si="126"/>
        <v>97227826</v>
      </c>
      <c r="L8788" s="21" t="s">
        <v>5236</v>
      </c>
      <c r="M8788" s="21" t="s">
        <v>33009</v>
      </c>
    </row>
    <row r="8789" spans="1:13">
      <c r="A8789" s="21" t="s">
        <v>5198</v>
      </c>
      <c r="B8789" s="21" t="s">
        <v>1735</v>
      </c>
      <c r="C8789" s="21" t="s">
        <v>5362</v>
      </c>
      <c r="D8789" s="21" t="s">
        <v>33010</v>
      </c>
      <c r="E8789" s="21" t="s">
        <v>33011</v>
      </c>
      <c r="F8789" s="21" t="s">
        <v>1751</v>
      </c>
      <c r="G8789" s="21" t="s">
        <v>33012</v>
      </c>
      <c r="H8789" s="21" t="s">
        <v>27447</v>
      </c>
      <c r="I8789" s="558">
        <v>900.6</v>
      </c>
      <c r="K8789" s="86" t="str">
        <f t="shared" si="126"/>
        <v>89029564</v>
      </c>
      <c r="L8789" s="21" t="s">
        <v>5362</v>
      </c>
      <c r="M8789" s="21" t="s">
        <v>33013</v>
      </c>
    </row>
    <row r="8790" spans="1:13">
      <c r="A8790" s="21" t="s">
        <v>5198</v>
      </c>
      <c r="B8790" s="21" t="s">
        <v>1735</v>
      </c>
      <c r="C8790" s="21" t="s">
        <v>5231</v>
      </c>
      <c r="D8790" s="21" t="s">
        <v>15845</v>
      </c>
      <c r="E8790" s="21" t="s">
        <v>33014</v>
      </c>
      <c r="F8790" s="21" t="s">
        <v>1739</v>
      </c>
      <c r="G8790" s="21" t="s">
        <v>33015</v>
      </c>
      <c r="H8790" s="21" t="s">
        <v>27447</v>
      </c>
      <c r="I8790" s="558">
        <v>2464</v>
      </c>
      <c r="K8790" s="86" t="str">
        <f t="shared" si="126"/>
        <v>21444164</v>
      </c>
      <c r="L8790" s="21" t="s">
        <v>5231</v>
      </c>
      <c r="M8790" s="21" t="s">
        <v>33016</v>
      </c>
    </row>
    <row r="8791" spans="1:13">
      <c r="A8791" s="21" t="s">
        <v>5198</v>
      </c>
      <c r="B8791" s="21" t="s">
        <v>1735</v>
      </c>
      <c r="C8791" s="21" t="s">
        <v>5244</v>
      </c>
      <c r="D8791" s="21" t="s">
        <v>33017</v>
      </c>
      <c r="E8791" s="21" t="s">
        <v>33018</v>
      </c>
      <c r="F8791" s="21" t="s">
        <v>1751</v>
      </c>
      <c r="G8791" s="21" t="s">
        <v>33019</v>
      </c>
      <c r="H8791" s="21" t="s">
        <v>27447</v>
      </c>
      <c r="I8791" s="558">
        <v>2923</v>
      </c>
      <c r="K8791" s="86" t="str">
        <f t="shared" si="126"/>
        <v>90433820</v>
      </c>
      <c r="L8791" s="21" t="s">
        <v>5244</v>
      </c>
      <c r="M8791" s="21" t="s">
        <v>33020</v>
      </c>
    </row>
    <row r="8792" spans="1:13">
      <c r="A8792" s="21" t="s">
        <v>5198</v>
      </c>
      <c r="B8792" s="21" t="s">
        <v>1735</v>
      </c>
      <c r="C8792" s="21" t="s">
        <v>10962</v>
      </c>
      <c r="D8792" s="21" t="s">
        <v>33021</v>
      </c>
      <c r="E8792" s="21" t="s">
        <v>33022</v>
      </c>
      <c r="F8792" s="21" t="s">
        <v>1739</v>
      </c>
      <c r="G8792" s="21" t="s">
        <v>33023</v>
      </c>
      <c r="H8792" s="21" t="s">
        <v>27447</v>
      </c>
      <c r="I8792" s="558">
        <v>3000</v>
      </c>
      <c r="K8792" s="86" t="str">
        <f t="shared" si="126"/>
        <v>23322595</v>
      </c>
      <c r="L8792" s="21" t="s">
        <v>10962</v>
      </c>
      <c r="M8792" s="21" t="s">
        <v>33024</v>
      </c>
    </row>
    <row r="8793" spans="1:13">
      <c r="A8793" s="21" t="s">
        <v>5198</v>
      </c>
      <c r="B8793" s="21" t="s">
        <v>1735</v>
      </c>
      <c r="C8793" s="21" t="s">
        <v>5249</v>
      </c>
      <c r="D8793" s="21" t="s">
        <v>33025</v>
      </c>
      <c r="E8793" s="21" t="s">
        <v>33026</v>
      </c>
      <c r="F8793" s="21" t="s">
        <v>1739</v>
      </c>
      <c r="G8793" s="21" t="s">
        <v>33027</v>
      </c>
      <c r="H8793" s="21" t="s">
        <v>27447</v>
      </c>
      <c r="I8793" s="558">
        <v>542</v>
      </c>
      <c r="K8793" s="86" t="str">
        <f t="shared" si="126"/>
        <v>23324118</v>
      </c>
      <c r="L8793" s="21" t="s">
        <v>5249</v>
      </c>
      <c r="M8793" s="21" t="s">
        <v>33028</v>
      </c>
    </row>
    <row r="8794" spans="1:13">
      <c r="A8794" s="21" t="s">
        <v>5198</v>
      </c>
      <c r="B8794" s="21" t="s">
        <v>1735</v>
      </c>
      <c r="C8794" s="21" t="s">
        <v>5249</v>
      </c>
      <c r="D8794" s="21" t="s">
        <v>33029</v>
      </c>
      <c r="E8794" s="21" t="s">
        <v>33030</v>
      </c>
      <c r="F8794" s="21" t="s">
        <v>1739</v>
      </c>
      <c r="G8794" s="21" t="s">
        <v>33031</v>
      </c>
      <c r="H8794" s="21" t="s">
        <v>27447</v>
      </c>
      <c r="I8794" s="558">
        <v>958</v>
      </c>
      <c r="K8794" s="86" t="str">
        <f t="shared" si="126"/>
        <v>23324118</v>
      </c>
      <c r="L8794" s="21" t="s">
        <v>5249</v>
      </c>
      <c r="M8794" s="21" t="s">
        <v>33032</v>
      </c>
    </row>
    <row r="8795" spans="1:13">
      <c r="A8795" s="21" t="s">
        <v>5198</v>
      </c>
      <c r="B8795" s="21" t="s">
        <v>1735</v>
      </c>
      <c r="C8795" s="21" t="s">
        <v>10761</v>
      </c>
      <c r="D8795" s="21" t="s">
        <v>33033</v>
      </c>
      <c r="E8795" s="21" t="s">
        <v>33034</v>
      </c>
      <c r="F8795" s="21" t="s">
        <v>1751</v>
      </c>
      <c r="G8795" s="21" t="s">
        <v>33035</v>
      </c>
      <c r="H8795" s="21" t="s">
        <v>27447</v>
      </c>
      <c r="I8795" s="558">
        <v>1003.3</v>
      </c>
      <c r="K8795" s="86" t="str">
        <f t="shared" si="126"/>
        <v>20951989</v>
      </c>
      <c r="L8795" s="21" t="s">
        <v>10761</v>
      </c>
      <c r="M8795" s="21" t="s">
        <v>33036</v>
      </c>
    </row>
    <row r="8796" spans="1:13">
      <c r="A8796" s="21" t="s">
        <v>5198</v>
      </c>
      <c r="B8796" s="21" t="s">
        <v>1735</v>
      </c>
      <c r="C8796" s="21" t="s">
        <v>5471</v>
      </c>
      <c r="D8796" s="21" t="s">
        <v>33037</v>
      </c>
      <c r="E8796" s="21" t="s">
        <v>33038</v>
      </c>
      <c r="F8796" s="21" t="s">
        <v>1739</v>
      </c>
      <c r="G8796" s="21" t="s">
        <v>33039</v>
      </c>
      <c r="H8796" s="21" t="s">
        <v>27447</v>
      </c>
      <c r="I8796" s="558">
        <v>1106</v>
      </c>
      <c r="K8796" s="86" t="str">
        <f t="shared" si="126"/>
        <v>20304691</v>
      </c>
      <c r="L8796" s="21" t="s">
        <v>5471</v>
      </c>
      <c r="M8796" s="21" t="s">
        <v>33040</v>
      </c>
    </row>
    <row r="8797" spans="1:13">
      <c r="A8797" s="21" t="s">
        <v>5198</v>
      </c>
      <c r="B8797" s="21" t="s">
        <v>1735</v>
      </c>
      <c r="C8797" s="21" t="s">
        <v>5413</v>
      </c>
      <c r="D8797" s="21" t="s">
        <v>33041</v>
      </c>
      <c r="E8797" s="21" t="s">
        <v>33042</v>
      </c>
      <c r="F8797" s="21" t="s">
        <v>1751</v>
      </c>
      <c r="G8797" s="21" t="s">
        <v>33043</v>
      </c>
      <c r="H8797" s="21" t="s">
        <v>27447</v>
      </c>
      <c r="I8797" s="558">
        <v>1524.7</v>
      </c>
      <c r="K8797" s="86" t="str">
        <f t="shared" si="126"/>
        <v>81413205</v>
      </c>
      <c r="L8797" s="21" t="s">
        <v>5413</v>
      </c>
      <c r="M8797" s="21" t="s">
        <v>33044</v>
      </c>
    </row>
    <row r="8798" spans="1:13">
      <c r="A8798" s="21" t="s">
        <v>5198</v>
      </c>
      <c r="B8798" s="21" t="s">
        <v>1735</v>
      </c>
      <c r="C8798" s="21" t="s">
        <v>5231</v>
      </c>
      <c r="D8798" s="21" t="s">
        <v>33045</v>
      </c>
      <c r="E8798" s="21" t="s">
        <v>33046</v>
      </c>
      <c r="F8798" s="21" t="s">
        <v>1751</v>
      </c>
      <c r="G8798" s="21" t="s">
        <v>33047</v>
      </c>
      <c r="H8798" s="21" t="s">
        <v>27447</v>
      </c>
      <c r="I8798" s="558">
        <v>1295.5999999999999</v>
      </c>
      <c r="K8798" s="86" t="str">
        <f t="shared" si="126"/>
        <v>21444164</v>
      </c>
      <c r="L8798" s="21" t="s">
        <v>5231</v>
      </c>
      <c r="M8798" s="21" t="s">
        <v>33048</v>
      </c>
    </row>
    <row r="8799" spans="1:13">
      <c r="A8799" s="21" t="s">
        <v>5198</v>
      </c>
      <c r="B8799" s="21" t="s">
        <v>1735</v>
      </c>
      <c r="C8799" s="21" t="s">
        <v>5309</v>
      </c>
      <c r="D8799" s="21" t="s">
        <v>33049</v>
      </c>
      <c r="E8799" s="21" t="s">
        <v>33050</v>
      </c>
      <c r="F8799" s="21" t="s">
        <v>1751</v>
      </c>
      <c r="G8799" s="21" t="s">
        <v>33051</v>
      </c>
      <c r="H8799" s="21" t="s">
        <v>27447</v>
      </c>
      <c r="I8799" s="558">
        <v>505.6</v>
      </c>
      <c r="K8799" s="86" t="str">
        <f t="shared" si="126"/>
        <v>80220592</v>
      </c>
      <c r="L8799" s="21" t="s">
        <v>5309</v>
      </c>
      <c r="M8799" s="21" t="s">
        <v>33052</v>
      </c>
    </row>
    <row r="8800" spans="1:13">
      <c r="A8800" s="21" t="s">
        <v>5198</v>
      </c>
      <c r="B8800" s="21" t="s">
        <v>1735</v>
      </c>
      <c r="C8800" s="21" t="s">
        <v>5413</v>
      </c>
      <c r="D8800" s="21" t="s">
        <v>33053</v>
      </c>
      <c r="E8800" s="21" t="s">
        <v>33054</v>
      </c>
      <c r="F8800" s="21" t="s">
        <v>1739</v>
      </c>
      <c r="G8800" s="21" t="s">
        <v>33055</v>
      </c>
      <c r="H8800" s="21" t="s">
        <v>27447</v>
      </c>
      <c r="I8800" s="558">
        <v>1000</v>
      </c>
      <c r="K8800" s="86" t="str">
        <f t="shared" si="126"/>
        <v>81413205</v>
      </c>
      <c r="L8800" s="21" t="s">
        <v>5413</v>
      </c>
      <c r="M8800" s="21" t="s">
        <v>33056</v>
      </c>
    </row>
    <row r="8801" spans="1:13">
      <c r="A8801" s="21" t="s">
        <v>5198</v>
      </c>
      <c r="B8801" s="21" t="s">
        <v>1735</v>
      </c>
      <c r="C8801" s="21" t="s">
        <v>5309</v>
      </c>
      <c r="D8801" s="21" t="s">
        <v>33057</v>
      </c>
      <c r="E8801" s="21" t="s">
        <v>33058</v>
      </c>
      <c r="F8801" s="21" t="s">
        <v>1739</v>
      </c>
      <c r="G8801" s="21" t="s">
        <v>33059</v>
      </c>
      <c r="H8801" s="21" t="s">
        <v>27447</v>
      </c>
      <c r="I8801" s="558">
        <v>497.7</v>
      </c>
      <c r="K8801" s="86" t="str">
        <f t="shared" si="126"/>
        <v>80220592</v>
      </c>
      <c r="L8801" s="21" t="s">
        <v>5309</v>
      </c>
      <c r="M8801" s="21" t="s">
        <v>33060</v>
      </c>
    </row>
    <row r="8802" spans="1:13">
      <c r="A8802" s="21" t="s">
        <v>5198</v>
      </c>
      <c r="B8802" s="21" t="s">
        <v>1735</v>
      </c>
      <c r="C8802" s="21" t="s">
        <v>5204</v>
      </c>
      <c r="D8802" s="21" t="s">
        <v>33061</v>
      </c>
      <c r="E8802" s="21" t="s">
        <v>33062</v>
      </c>
      <c r="F8802" s="21" t="s">
        <v>1739</v>
      </c>
      <c r="G8802" s="21" t="s">
        <v>33063</v>
      </c>
      <c r="H8802" s="21" t="s">
        <v>27447</v>
      </c>
      <c r="I8802" s="558">
        <v>1003.3</v>
      </c>
      <c r="K8802" s="86" t="str">
        <f t="shared" si="126"/>
        <v>22480924</v>
      </c>
      <c r="L8802" s="21" t="s">
        <v>5204</v>
      </c>
      <c r="M8802" s="21" t="s">
        <v>33064</v>
      </c>
    </row>
    <row r="8803" spans="1:13">
      <c r="A8803" s="21" t="s">
        <v>5198</v>
      </c>
      <c r="B8803" s="21" t="s">
        <v>1735</v>
      </c>
      <c r="C8803" s="21" t="s">
        <v>5249</v>
      </c>
      <c r="D8803" s="21" t="s">
        <v>22439</v>
      </c>
      <c r="E8803" s="21" t="s">
        <v>33065</v>
      </c>
      <c r="F8803" s="21" t="s">
        <v>1739</v>
      </c>
      <c r="G8803" s="21" t="s">
        <v>33066</v>
      </c>
      <c r="H8803" s="21" t="s">
        <v>27447</v>
      </c>
      <c r="I8803" s="558">
        <v>400</v>
      </c>
      <c r="K8803" s="86" t="str">
        <f t="shared" si="126"/>
        <v>23324118</v>
      </c>
      <c r="L8803" s="21" t="s">
        <v>5249</v>
      </c>
      <c r="M8803" s="21" t="s">
        <v>33067</v>
      </c>
    </row>
    <row r="8804" spans="1:13">
      <c r="A8804" s="21" t="s">
        <v>5198</v>
      </c>
      <c r="B8804" s="21" t="s">
        <v>1735</v>
      </c>
      <c r="C8804" s="21" t="s">
        <v>5578</v>
      </c>
      <c r="D8804" s="21" t="s">
        <v>3771</v>
      </c>
      <c r="E8804" s="21" t="s">
        <v>4394</v>
      </c>
      <c r="F8804" s="21" t="s">
        <v>1739</v>
      </c>
      <c r="G8804" s="21" t="s">
        <v>33068</v>
      </c>
      <c r="H8804" s="21" t="s">
        <v>27447</v>
      </c>
      <c r="I8804" s="558">
        <v>500</v>
      </c>
      <c r="K8804" s="86" t="str">
        <f t="shared" si="126"/>
        <v>22743284</v>
      </c>
      <c r="L8804" s="21" t="s">
        <v>5578</v>
      </c>
      <c r="M8804" s="21" t="s">
        <v>33069</v>
      </c>
    </row>
    <row r="8805" spans="1:13">
      <c r="A8805" s="21" t="s">
        <v>5198</v>
      </c>
      <c r="B8805" s="21" t="s">
        <v>1735</v>
      </c>
      <c r="C8805" s="21" t="s">
        <v>5309</v>
      </c>
      <c r="D8805" s="21" t="s">
        <v>33070</v>
      </c>
      <c r="E8805" s="21" t="s">
        <v>33071</v>
      </c>
      <c r="F8805" s="21" t="s">
        <v>1751</v>
      </c>
      <c r="G8805" s="21" t="s">
        <v>33072</v>
      </c>
      <c r="H8805" s="21" t="s">
        <v>27447</v>
      </c>
      <c r="I8805" s="558">
        <v>405</v>
      </c>
      <c r="K8805" s="86" t="str">
        <f t="shared" si="126"/>
        <v>80220592</v>
      </c>
      <c r="L8805" s="21" t="s">
        <v>5309</v>
      </c>
      <c r="M8805" s="21" t="s">
        <v>33073</v>
      </c>
    </row>
    <row r="8806" spans="1:13">
      <c r="A8806" s="21" t="s">
        <v>5198</v>
      </c>
      <c r="B8806" s="21" t="s">
        <v>1735</v>
      </c>
      <c r="C8806" s="21" t="s">
        <v>5450</v>
      </c>
      <c r="D8806" s="21" t="s">
        <v>33074</v>
      </c>
      <c r="E8806" s="21" t="s">
        <v>33075</v>
      </c>
      <c r="F8806" s="21" t="s">
        <v>1751</v>
      </c>
      <c r="G8806" s="21" t="s">
        <v>33076</v>
      </c>
      <c r="H8806" s="21" t="s">
        <v>27447</v>
      </c>
      <c r="I8806" s="558">
        <v>2268</v>
      </c>
      <c r="K8806" s="86" t="str">
        <f t="shared" si="126"/>
        <v>25255136</v>
      </c>
      <c r="L8806" s="21" t="s">
        <v>5450</v>
      </c>
      <c r="M8806" s="21" t="s">
        <v>33077</v>
      </c>
    </row>
    <row r="8807" spans="1:13">
      <c r="A8807" s="21" t="s">
        <v>5198</v>
      </c>
      <c r="B8807" s="21" t="s">
        <v>1735</v>
      </c>
      <c r="C8807" s="21" t="s">
        <v>5450</v>
      </c>
      <c r="D8807" s="21" t="s">
        <v>33078</v>
      </c>
      <c r="E8807" s="21" t="s">
        <v>33075</v>
      </c>
      <c r="F8807" s="21" t="s">
        <v>1751</v>
      </c>
      <c r="G8807" s="21" t="s">
        <v>33079</v>
      </c>
      <c r="H8807" s="21" t="s">
        <v>27447</v>
      </c>
      <c r="I8807" s="558">
        <v>461.7</v>
      </c>
      <c r="K8807" s="86" t="str">
        <f t="shared" si="126"/>
        <v>25255136</v>
      </c>
      <c r="L8807" s="21" t="s">
        <v>5450</v>
      </c>
      <c r="M8807" s="21" t="s">
        <v>33080</v>
      </c>
    </row>
    <row r="8808" spans="1:13">
      <c r="A8808" s="21" t="s">
        <v>5198</v>
      </c>
      <c r="B8808" s="21" t="s">
        <v>1735</v>
      </c>
      <c r="C8808" s="21" t="s">
        <v>5357</v>
      </c>
      <c r="D8808" s="21" t="s">
        <v>33081</v>
      </c>
      <c r="E8808" s="21" t="s">
        <v>17077</v>
      </c>
      <c r="F8808" s="21" t="s">
        <v>1751</v>
      </c>
      <c r="G8808" s="21" t="s">
        <v>33082</v>
      </c>
      <c r="H8808" s="21" t="s">
        <v>27447</v>
      </c>
      <c r="I8808" s="558">
        <v>500</v>
      </c>
      <c r="K8808" s="86" t="str">
        <f t="shared" si="126"/>
        <v>97051499</v>
      </c>
      <c r="L8808" s="21" t="s">
        <v>5357</v>
      </c>
      <c r="M8808" s="21" t="s">
        <v>33083</v>
      </c>
    </row>
    <row r="8809" spans="1:13">
      <c r="A8809" s="21" t="s">
        <v>5198</v>
      </c>
      <c r="B8809" s="21" t="s">
        <v>1735</v>
      </c>
      <c r="C8809" s="21" t="s">
        <v>5199</v>
      </c>
      <c r="D8809" s="21" t="s">
        <v>14887</v>
      </c>
      <c r="E8809" s="21" t="s">
        <v>33084</v>
      </c>
      <c r="F8809" s="21" t="s">
        <v>1739</v>
      </c>
      <c r="G8809" s="21" t="s">
        <v>33085</v>
      </c>
      <c r="H8809" s="21" t="s">
        <v>27447</v>
      </c>
      <c r="I8809" s="558">
        <v>1296</v>
      </c>
      <c r="K8809" s="86" t="str">
        <f t="shared" si="126"/>
        <v>96069258</v>
      </c>
      <c r="L8809" s="21" t="s">
        <v>5199</v>
      </c>
      <c r="M8809" s="21" t="s">
        <v>33086</v>
      </c>
    </row>
    <row r="8810" spans="1:13">
      <c r="A8810" s="21" t="s">
        <v>5198</v>
      </c>
      <c r="B8810" s="21" t="s">
        <v>1735</v>
      </c>
      <c r="C8810" s="21" t="s">
        <v>5408</v>
      </c>
      <c r="D8810" s="21" t="s">
        <v>33087</v>
      </c>
      <c r="E8810" s="21" t="s">
        <v>33088</v>
      </c>
      <c r="F8810" s="21" t="s">
        <v>1751</v>
      </c>
      <c r="G8810" s="21" t="s">
        <v>33089</v>
      </c>
      <c r="H8810" s="21" t="s">
        <v>27447</v>
      </c>
      <c r="I8810" s="558">
        <v>2300.4</v>
      </c>
      <c r="K8810" s="86" t="str">
        <f t="shared" si="126"/>
        <v>81414466</v>
      </c>
      <c r="L8810" s="21" t="s">
        <v>5408</v>
      </c>
      <c r="M8810" s="21" t="s">
        <v>33090</v>
      </c>
    </row>
    <row r="8811" spans="1:13">
      <c r="A8811" s="21" t="s">
        <v>5198</v>
      </c>
      <c r="B8811" s="21" t="s">
        <v>1735</v>
      </c>
      <c r="C8811" s="21" t="s">
        <v>5226</v>
      </c>
      <c r="D8811" s="21" t="s">
        <v>33091</v>
      </c>
      <c r="E8811" s="21" t="s">
        <v>33092</v>
      </c>
      <c r="F8811" s="21" t="s">
        <v>1739</v>
      </c>
      <c r="G8811" s="21" t="s">
        <v>33093</v>
      </c>
      <c r="H8811" s="21" t="s">
        <v>27447</v>
      </c>
      <c r="I8811" s="558">
        <v>1579.5</v>
      </c>
      <c r="K8811" s="86" t="str">
        <f t="shared" si="126"/>
        <v>96151698</v>
      </c>
      <c r="L8811" s="21" t="s">
        <v>5226</v>
      </c>
      <c r="M8811" s="21" t="s">
        <v>33094</v>
      </c>
    </row>
    <row r="8812" spans="1:13">
      <c r="A8812" s="21" t="s">
        <v>5198</v>
      </c>
      <c r="B8812" s="21" t="s">
        <v>1735</v>
      </c>
      <c r="C8812" s="21" t="s">
        <v>5450</v>
      </c>
      <c r="D8812" s="21" t="s">
        <v>33095</v>
      </c>
      <c r="E8812" s="21" t="s">
        <v>33096</v>
      </c>
      <c r="F8812" s="21" t="s">
        <v>1739</v>
      </c>
      <c r="G8812" s="21" t="s">
        <v>33097</v>
      </c>
      <c r="H8812" s="21" t="s">
        <v>27447</v>
      </c>
      <c r="I8812" s="558">
        <v>1498.5</v>
      </c>
      <c r="K8812" s="86" t="str">
        <f t="shared" si="126"/>
        <v>25255136</v>
      </c>
      <c r="L8812" s="21" t="s">
        <v>5450</v>
      </c>
      <c r="M8812" s="21" t="s">
        <v>33098</v>
      </c>
    </row>
    <row r="8813" spans="1:13">
      <c r="A8813" s="21" t="s">
        <v>5198</v>
      </c>
      <c r="B8813" s="21" t="s">
        <v>1735</v>
      </c>
      <c r="C8813" s="21" t="s">
        <v>5231</v>
      </c>
      <c r="D8813" s="21" t="s">
        <v>33099</v>
      </c>
      <c r="E8813" s="21" t="s">
        <v>33100</v>
      </c>
      <c r="F8813" s="21" t="s">
        <v>1739</v>
      </c>
      <c r="G8813" s="21" t="s">
        <v>33101</v>
      </c>
      <c r="H8813" s="21" t="s">
        <v>27447</v>
      </c>
      <c r="I8813" s="558">
        <v>251.1</v>
      </c>
      <c r="K8813" s="86" t="str">
        <f t="shared" si="126"/>
        <v>21444164</v>
      </c>
      <c r="L8813" s="21" t="s">
        <v>5231</v>
      </c>
      <c r="M8813" s="21" t="s">
        <v>33102</v>
      </c>
    </row>
    <row r="8814" spans="1:13">
      <c r="A8814" s="21" t="s">
        <v>5198</v>
      </c>
      <c r="B8814" s="21" t="s">
        <v>1735</v>
      </c>
      <c r="C8814" s="21" t="s">
        <v>5226</v>
      </c>
      <c r="D8814" s="21" t="s">
        <v>33103</v>
      </c>
      <c r="E8814" s="21" t="s">
        <v>33104</v>
      </c>
      <c r="F8814" s="21" t="s">
        <v>1739</v>
      </c>
      <c r="G8814" s="21" t="s">
        <v>33105</v>
      </c>
      <c r="H8814" s="21" t="s">
        <v>27447</v>
      </c>
      <c r="I8814" s="558">
        <v>502.2</v>
      </c>
      <c r="K8814" s="86" t="str">
        <f t="shared" si="126"/>
        <v>96151698</v>
      </c>
      <c r="L8814" s="21" t="s">
        <v>5226</v>
      </c>
      <c r="M8814" s="21" t="s">
        <v>33106</v>
      </c>
    </row>
    <row r="8815" spans="1:13">
      <c r="A8815" s="21" t="s">
        <v>5198</v>
      </c>
      <c r="B8815" s="21" t="s">
        <v>1735</v>
      </c>
      <c r="C8815" s="21" t="s">
        <v>5309</v>
      </c>
      <c r="D8815" s="21" t="s">
        <v>33107</v>
      </c>
      <c r="E8815" s="21" t="s">
        <v>33108</v>
      </c>
      <c r="F8815" s="21" t="s">
        <v>1739</v>
      </c>
      <c r="G8815" s="21" t="s">
        <v>33109</v>
      </c>
      <c r="H8815" s="21" t="s">
        <v>27447</v>
      </c>
      <c r="I8815" s="558">
        <v>520</v>
      </c>
      <c r="K8815" s="86" t="str">
        <f t="shared" si="126"/>
        <v>80220592</v>
      </c>
      <c r="L8815" s="21" t="s">
        <v>5309</v>
      </c>
      <c r="M8815" s="21" t="s">
        <v>33110</v>
      </c>
    </row>
    <row r="8816" spans="1:13">
      <c r="A8816" s="21" t="s">
        <v>5198</v>
      </c>
      <c r="B8816" s="21" t="s">
        <v>1735</v>
      </c>
      <c r="C8816" s="21" t="s">
        <v>10962</v>
      </c>
      <c r="D8816" s="21" t="s">
        <v>33111</v>
      </c>
      <c r="E8816" s="21" t="s">
        <v>33112</v>
      </c>
      <c r="F8816" s="21" t="s">
        <v>1751</v>
      </c>
      <c r="G8816" s="21" t="s">
        <v>33113</v>
      </c>
      <c r="H8816" s="21" t="s">
        <v>27447</v>
      </c>
      <c r="I8816" s="558">
        <v>1506.6</v>
      </c>
      <c r="K8816" s="86" t="str">
        <f t="shared" si="126"/>
        <v>23322595</v>
      </c>
      <c r="L8816" s="21" t="s">
        <v>10962</v>
      </c>
      <c r="M8816" s="21" t="s">
        <v>33114</v>
      </c>
    </row>
    <row r="8817" spans="1:13">
      <c r="A8817" s="21" t="s">
        <v>5198</v>
      </c>
      <c r="B8817" s="21" t="s">
        <v>1735</v>
      </c>
      <c r="C8817" s="21" t="s">
        <v>5578</v>
      </c>
      <c r="D8817" s="21" t="s">
        <v>33115</v>
      </c>
      <c r="E8817" s="21" t="s">
        <v>33116</v>
      </c>
      <c r="F8817" s="21" t="s">
        <v>1739</v>
      </c>
      <c r="G8817" s="21" t="s">
        <v>33117</v>
      </c>
      <c r="H8817" s="21" t="s">
        <v>27447</v>
      </c>
      <c r="I8817" s="558">
        <v>1053</v>
      </c>
      <c r="K8817" s="86" t="str">
        <f t="shared" si="126"/>
        <v>22743284</v>
      </c>
      <c r="L8817" s="21" t="s">
        <v>5578</v>
      </c>
      <c r="M8817" s="21" t="s">
        <v>33118</v>
      </c>
    </row>
    <row r="8818" spans="1:13">
      <c r="A8818" s="21" t="s">
        <v>5198</v>
      </c>
      <c r="B8818" s="21" t="s">
        <v>1735</v>
      </c>
      <c r="C8818" s="21" t="s">
        <v>5272</v>
      </c>
      <c r="D8818" s="21" t="s">
        <v>33119</v>
      </c>
      <c r="E8818" s="21" t="s">
        <v>33120</v>
      </c>
      <c r="F8818" s="21" t="s">
        <v>1739</v>
      </c>
      <c r="G8818" s="21" t="s">
        <v>33121</v>
      </c>
      <c r="H8818" s="21" t="s">
        <v>27447</v>
      </c>
      <c r="I8818" s="558">
        <v>1012.5</v>
      </c>
      <c r="K8818" s="86" t="str">
        <f t="shared" si="126"/>
        <v>25255981</v>
      </c>
      <c r="L8818" s="21" t="s">
        <v>5272</v>
      </c>
      <c r="M8818" s="21" t="s">
        <v>33122</v>
      </c>
    </row>
    <row r="8819" spans="1:13">
      <c r="A8819" s="21" t="s">
        <v>5198</v>
      </c>
      <c r="B8819" s="21" t="s">
        <v>1735</v>
      </c>
      <c r="C8819" s="21" t="s">
        <v>5244</v>
      </c>
      <c r="D8819" s="21" t="s">
        <v>33123</v>
      </c>
      <c r="E8819" s="21" t="s">
        <v>33124</v>
      </c>
      <c r="F8819" s="21" t="s">
        <v>1751</v>
      </c>
      <c r="G8819" s="21" t="s">
        <v>33125</v>
      </c>
      <c r="H8819" s="21" t="s">
        <v>27447</v>
      </c>
      <c r="I8819" s="558">
        <v>800</v>
      </c>
      <c r="K8819" s="86" t="str">
        <f t="shared" si="126"/>
        <v>90433820</v>
      </c>
      <c r="L8819" s="21" t="s">
        <v>5244</v>
      </c>
      <c r="M8819" s="21" t="s">
        <v>33126</v>
      </c>
    </row>
    <row r="8820" spans="1:13">
      <c r="A8820" s="21" t="s">
        <v>5198</v>
      </c>
      <c r="B8820" s="21" t="s">
        <v>1735</v>
      </c>
      <c r="C8820" s="21" t="s">
        <v>5450</v>
      </c>
      <c r="D8820" s="21" t="s">
        <v>33127</v>
      </c>
      <c r="E8820" s="21" t="s">
        <v>33128</v>
      </c>
      <c r="F8820" s="21" t="s">
        <v>1751</v>
      </c>
      <c r="G8820" s="21" t="s">
        <v>33129</v>
      </c>
      <c r="H8820" s="21" t="s">
        <v>27447</v>
      </c>
      <c r="I8820" s="558">
        <v>1798.2</v>
      </c>
      <c r="K8820" s="86" t="str">
        <f t="shared" si="126"/>
        <v>25255136</v>
      </c>
      <c r="L8820" s="21" t="s">
        <v>5450</v>
      </c>
      <c r="M8820" s="21" t="s">
        <v>33130</v>
      </c>
    </row>
    <row r="8821" spans="1:13">
      <c r="A8821" s="21" t="s">
        <v>5198</v>
      </c>
      <c r="B8821" s="21" t="s">
        <v>1735</v>
      </c>
      <c r="C8821" s="21" t="s">
        <v>5272</v>
      </c>
      <c r="D8821" s="21" t="s">
        <v>33131</v>
      </c>
      <c r="E8821" s="21" t="s">
        <v>33132</v>
      </c>
      <c r="F8821" s="21" t="s">
        <v>1739</v>
      </c>
      <c r="G8821" s="21" t="s">
        <v>33133</v>
      </c>
      <c r="H8821" s="21" t="s">
        <v>27447</v>
      </c>
      <c r="I8821" s="558">
        <v>810</v>
      </c>
      <c r="K8821" s="86" t="str">
        <f t="shared" si="126"/>
        <v>25255981</v>
      </c>
      <c r="L8821" s="21" t="s">
        <v>5272</v>
      </c>
      <c r="M8821" s="21" t="s">
        <v>33134</v>
      </c>
    </row>
    <row r="8822" spans="1:13">
      <c r="A8822" s="21" t="s">
        <v>5198</v>
      </c>
      <c r="B8822" s="21" t="s">
        <v>1735</v>
      </c>
      <c r="C8822" s="21" t="s">
        <v>5399</v>
      </c>
      <c r="D8822" s="21" t="s">
        <v>33135</v>
      </c>
      <c r="E8822" s="21" t="s">
        <v>33136</v>
      </c>
      <c r="F8822" s="21" t="s">
        <v>1751</v>
      </c>
      <c r="G8822" s="21" t="s">
        <v>33137</v>
      </c>
      <c r="H8822" s="21" t="s">
        <v>27447</v>
      </c>
      <c r="I8822" s="558">
        <v>1215</v>
      </c>
      <c r="K8822" s="86" t="str">
        <f t="shared" si="126"/>
        <v>85563798</v>
      </c>
      <c r="L8822" s="21" t="s">
        <v>5399</v>
      </c>
      <c r="M8822" s="21" t="s">
        <v>33138</v>
      </c>
    </row>
    <row r="8823" spans="1:13">
      <c r="A8823" s="21" t="s">
        <v>5198</v>
      </c>
      <c r="B8823" s="21" t="s">
        <v>1735</v>
      </c>
      <c r="C8823" s="21" t="s">
        <v>5450</v>
      </c>
      <c r="D8823" s="21" t="s">
        <v>33139</v>
      </c>
      <c r="E8823" s="21" t="s">
        <v>33140</v>
      </c>
      <c r="F8823" s="21" t="s">
        <v>1739</v>
      </c>
      <c r="G8823" s="21" t="s">
        <v>33141</v>
      </c>
      <c r="H8823" s="21" t="s">
        <v>27447</v>
      </c>
      <c r="I8823" s="558">
        <v>307.8</v>
      </c>
      <c r="K8823" s="86" t="str">
        <f t="shared" si="126"/>
        <v>25255136</v>
      </c>
      <c r="L8823" s="21" t="s">
        <v>5450</v>
      </c>
      <c r="M8823" s="21" t="s">
        <v>33142</v>
      </c>
    </row>
    <row r="8824" spans="1:13">
      <c r="A8824" s="21" t="s">
        <v>5198</v>
      </c>
      <c r="B8824" s="21" t="s">
        <v>1735</v>
      </c>
      <c r="C8824" s="21" t="s">
        <v>5204</v>
      </c>
      <c r="D8824" s="21" t="s">
        <v>33143</v>
      </c>
      <c r="E8824" s="21" t="s">
        <v>33144</v>
      </c>
      <c r="F8824" s="21" t="s">
        <v>1751</v>
      </c>
      <c r="G8824" s="21" t="s">
        <v>33145</v>
      </c>
      <c r="H8824" s="21" t="s">
        <v>27447</v>
      </c>
      <c r="I8824" s="558">
        <v>1498.5</v>
      </c>
      <c r="K8824" s="86" t="str">
        <f t="shared" si="126"/>
        <v>22480924</v>
      </c>
      <c r="L8824" s="21" t="s">
        <v>5204</v>
      </c>
      <c r="M8824" s="21" t="s">
        <v>33146</v>
      </c>
    </row>
    <row r="8825" spans="1:13">
      <c r="A8825" s="21" t="s">
        <v>5198</v>
      </c>
      <c r="B8825" s="21" t="s">
        <v>1735</v>
      </c>
      <c r="C8825" s="21" t="s">
        <v>19980</v>
      </c>
      <c r="D8825" s="21" t="s">
        <v>33147</v>
      </c>
      <c r="E8825" s="21" t="s">
        <v>33148</v>
      </c>
      <c r="F8825" s="21" t="s">
        <v>1751</v>
      </c>
      <c r="G8825" s="21" t="s">
        <v>33149</v>
      </c>
      <c r="H8825" s="21" t="s">
        <v>27447</v>
      </c>
      <c r="I8825" s="558">
        <v>502.2</v>
      </c>
      <c r="K8825" s="86" t="str">
        <f t="shared" si="126"/>
        <v>97665942</v>
      </c>
      <c r="L8825" s="21" t="s">
        <v>19980</v>
      </c>
      <c r="M8825" s="21" t="s">
        <v>33150</v>
      </c>
    </row>
    <row r="8826" spans="1:13">
      <c r="A8826" s="21" t="s">
        <v>5198</v>
      </c>
      <c r="B8826" s="21" t="s">
        <v>1735</v>
      </c>
      <c r="C8826" s="21" t="s">
        <v>16741</v>
      </c>
      <c r="D8826" s="21" t="s">
        <v>33151</v>
      </c>
      <c r="E8826" s="21" t="s">
        <v>33152</v>
      </c>
      <c r="F8826" s="21" t="s">
        <v>1751</v>
      </c>
      <c r="G8826" s="21" t="s">
        <v>33153</v>
      </c>
      <c r="H8826" s="21" t="s">
        <v>27447</v>
      </c>
      <c r="I8826" s="558">
        <v>1000</v>
      </c>
      <c r="K8826" s="86" t="str">
        <f t="shared" si="126"/>
        <v>80312682</v>
      </c>
      <c r="L8826" s="21" t="s">
        <v>16741</v>
      </c>
      <c r="M8826" s="21" t="s">
        <v>33154</v>
      </c>
    </row>
    <row r="8827" spans="1:13">
      <c r="A8827" s="21" t="s">
        <v>5198</v>
      </c>
      <c r="B8827" s="21" t="s">
        <v>1735</v>
      </c>
      <c r="C8827" s="21" t="s">
        <v>5471</v>
      </c>
      <c r="D8827" s="21" t="s">
        <v>33155</v>
      </c>
      <c r="E8827" s="21" t="s">
        <v>33156</v>
      </c>
      <c r="F8827" s="21" t="s">
        <v>1751</v>
      </c>
      <c r="G8827" s="21" t="s">
        <v>33157</v>
      </c>
      <c r="H8827" s="21" t="s">
        <v>27447</v>
      </c>
      <c r="I8827" s="558">
        <v>1506.6</v>
      </c>
      <c r="K8827" s="86" t="str">
        <f t="shared" si="126"/>
        <v>20304691</v>
      </c>
      <c r="L8827" s="21" t="s">
        <v>5471</v>
      </c>
      <c r="M8827" s="21" t="s">
        <v>33158</v>
      </c>
    </row>
    <row r="8828" spans="1:13">
      <c r="A8828" s="21" t="s">
        <v>5198</v>
      </c>
      <c r="B8828" s="21" t="s">
        <v>1735</v>
      </c>
      <c r="C8828" s="21" t="s">
        <v>5324</v>
      </c>
      <c r="D8828" s="21" t="s">
        <v>33159</v>
      </c>
      <c r="E8828" s="21" t="s">
        <v>33160</v>
      </c>
      <c r="F8828" s="21" t="s">
        <v>1751</v>
      </c>
      <c r="G8828" s="21" t="s">
        <v>33161</v>
      </c>
      <c r="H8828" s="21" t="s">
        <v>27447</v>
      </c>
      <c r="I8828" s="558">
        <v>1944</v>
      </c>
      <c r="K8828" s="86" t="str">
        <f t="shared" si="126"/>
        <v>97663254</v>
      </c>
      <c r="L8828" s="21" t="s">
        <v>5324</v>
      </c>
      <c r="M8828" s="21" t="s">
        <v>33162</v>
      </c>
    </row>
    <row r="8829" spans="1:13">
      <c r="A8829" s="21" t="s">
        <v>5198</v>
      </c>
      <c r="B8829" s="21" t="s">
        <v>1735</v>
      </c>
      <c r="C8829" s="21" t="s">
        <v>5199</v>
      </c>
      <c r="D8829" s="21" t="s">
        <v>33163</v>
      </c>
      <c r="E8829" s="21" t="s">
        <v>33164</v>
      </c>
      <c r="F8829" s="21" t="s">
        <v>1751</v>
      </c>
      <c r="G8829" s="21" t="s">
        <v>33165</v>
      </c>
      <c r="H8829" s="21" t="s">
        <v>27447</v>
      </c>
      <c r="I8829" s="558">
        <v>1600</v>
      </c>
      <c r="K8829" s="86" t="str">
        <f t="shared" si="126"/>
        <v>96069258</v>
      </c>
      <c r="L8829" s="21" t="s">
        <v>5199</v>
      </c>
      <c r="M8829" s="21" t="s">
        <v>33166</v>
      </c>
    </row>
    <row r="8830" spans="1:13">
      <c r="A8830" s="21" t="s">
        <v>5198</v>
      </c>
      <c r="B8830" s="21" t="s">
        <v>1735</v>
      </c>
      <c r="C8830" s="21" t="s">
        <v>5231</v>
      </c>
      <c r="D8830" s="21" t="s">
        <v>24761</v>
      </c>
      <c r="E8830" s="21" t="s">
        <v>33167</v>
      </c>
      <c r="F8830" s="21" t="s">
        <v>1751</v>
      </c>
      <c r="G8830" s="21" t="s">
        <v>33168</v>
      </c>
      <c r="H8830" s="21" t="s">
        <v>27447</v>
      </c>
      <c r="I8830" s="558">
        <v>891</v>
      </c>
      <c r="K8830" s="86" t="str">
        <f t="shared" si="126"/>
        <v>21444164</v>
      </c>
      <c r="L8830" s="21" t="s">
        <v>5231</v>
      </c>
      <c r="M8830" s="21" t="s">
        <v>33169</v>
      </c>
    </row>
    <row r="8831" spans="1:13">
      <c r="A8831" s="21" t="s">
        <v>5198</v>
      </c>
      <c r="B8831" s="21" t="s">
        <v>1735</v>
      </c>
      <c r="C8831" s="21" t="s">
        <v>5324</v>
      </c>
      <c r="D8831" s="21" t="s">
        <v>33170</v>
      </c>
      <c r="E8831" s="21" t="s">
        <v>33171</v>
      </c>
      <c r="F8831" s="21" t="s">
        <v>1739</v>
      </c>
      <c r="G8831" s="21" t="s">
        <v>33172</v>
      </c>
      <c r="H8831" s="21" t="s">
        <v>27447</v>
      </c>
      <c r="I8831" s="558">
        <v>1028.7</v>
      </c>
      <c r="K8831" s="86" t="str">
        <f t="shared" si="126"/>
        <v>97663254</v>
      </c>
      <c r="L8831" s="21" t="s">
        <v>5324</v>
      </c>
      <c r="M8831" s="21" t="s">
        <v>33173</v>
      </c>
    </row>
    <row r="8832" spans="1:13">
      <c r="A8832" s="21" t="s">
        <v>5198</v>
      </c>
      <c r="B8832" s="21" t="s">
        <v>1735</v>
      </c>
      <c r="C8832" s="21" t="s">
        <v>5309</v>
      </c>
      <c r="D8832" s="21" t="s">
        <v>33174</v>
      </c>
      <c r="E8832" s="21" t="s">
        <v>33175</v>
      </c>
      <c r="F8832" s="21" t="s">
        <v>1751</v>
      </c>
      <c r="G8832" s="21" t="s">
        <v>33176</v>
      </c>
      <c r="H8832" s="21" t="s">
        <v>27447</v>
      </c>
      <c r="I8832" s="558">
        <v>202.5</v>
      </c>
      <c r="K8832" s="86" t="str">
        <f t="shared" si="126"/>
        <v>80220592</v>
      </c>
      <c r="L8832" s="21" t="s">
        <v>5309</v>
      </c>
      <c r="M8832" s="21" t="s">
        <v>33177</v>
      </c>
    </row>
    <row r="8833" spans="1:13">
      <c r="A8833" s="21" t="s">
        <v>5198</v>
      </c>
      <c r="B8833" s="21" t="s">
        <v>1735</v>
      </c>
      <c r="C8833" s="21" t="s">
        <v>5309</v>
      </c>
      <c r="D8833" s="21" t="s">
        <v>33178</v>
      </c>
      <c r="E8833" s="21" t="s">
        <v>33175</v>
      </c>
      <c r="F8833" s="21" t="s">
        <v>1751</v>
      </c>
      <c r="G8833" s="21" t="s">
        <v>33179</v>
      </c>
      <c r="H8833" s="21" t="s">
        <v>27447</v>
      </c>
      <c r="I8833" s="558">
        <v>1336.5</v>
      </c>
      <c r="K8833" s="86" t="str">
        <f t="shared" si="126"/>
        <v>80220592</v>
      </c>
      <c r="L8833" s="21" t="s">
        <v>5309</v>
      </c>
      <c r="M8833" s="21" t="s">
        <v>33180</v>
      </c>
    </row>
    <row r="8834" spans="1:13">
      <c r="A8834" s="21" t="s">
        <v>5198</v>
      </c>
      <c r="B8834" s="21" t="s">
        <v>1735</v>
      </c>
      <c r="C8834" s="21" t="s">
        <v>5231</v>
      </c>
      <c r="D8834" s="21" t="s">
        <v>33181</v>
      </c>
      <c r="E8834" s="21" t="s">
        <v>33182</v>
      </c>
      <c r="F8834" s="21" t="s">
        <v>1751</v>
      </c>
      <c r="G8834" s="21" t="s">
        <v>33183</v>
      </c>
      <c r="H8834" s="21" t="s">
        <v>27447</v>
      </c>
      <c r="I8834" s="558">
        <v>810</v>
      </c>
      <c r="K8834" s="86" t="str">
        <f t="shared" si="126"/>
        <v>21444164</v>
      </c>
      <c r="L8834" s="21" t="s">
        <v>5231</v>
      </c>
      <c r="M8834" s="21" t="s">
        <v>33184</v>
      </c>
    </row>
    <row r="8835" spans="1:13">
      <c r="A8835" s="21" t="s">
        <v>5198</v>
      </c>
      <c r="B8835" s="21" t="s">
        <v>1735</v>
      </c>
      <c r="C8835" s="21" t="s">
        <v>19980</v>
      </c>
      <c r="D8835" s="21" t="s">
        <v>33185</v>
      </c>
      <c r="E8835" s="21" t="s">
        <v>33186</v>
      </c>
      <c r="F8835" s="21" t="s">
        <v>1739</v>
      </c>
      <c r="G8835" s="21" t="s">
        <v>33187</v>
      </c>
      <c r="H8835" s="21" t="s">
        <v>27447</v>
      </c>
      <c r="I8835" s="558">
        <v>1304.0999999999999</v>
      </c>
      <c r="K8835" s="86" t="str">
        <f t="shared" si="126"/>
        <v>97665942</v>
      </c>
      <c r="L8835" s="21" t="s">
        <v>19980</v>
      </c>
      <c r="M8835" s="21" t="s">
        <v>33188</v>
      </c>
    </row>
    <row r="8836" spans="1:13">
      <c r="A8836" s="21" t="s">
        <v>5198</v>
      </c>
      <c r="B8836" s="21" t="s">
        <v>1735</v>
      </c>
      <c r="C8836" s="21" t="s">
        <v>5324</v>
      </c>
      <c r="D8836" s="21" t="s">
        <v>33189</v>
      </c>
      <c r="E8836" s="21" t="s">
        <v>18671</v>
      </c>
      <c r="F8836" s="21" t="s">
        <v>1739</v>
      </c>
      <c r="G8836" s="21" t="s">
        <v>33190</v>
      </c>
      <c r="H8836" s="21" t="s">
        <v>27447</v>
      </c>
      <c r="I8836" s="558">
        <v>2049.3000000000002</v>
      </c>
      <c r="K8836" s="86" t="str">
        <f t="shared" si="126"/>
        <v>97663254</v>
      </c>
      <c r="L8836" s="21" t="s">
        <v>5324</v>
      </c>
      <c r="M8836" s="21" t="s">
        <v>33191</v>
      </c>
    </row>
    <row r="8837" spans="1:13">
      <c r="A8837" s="21" t="s">
        <v>5198</v>
      </c>
      <c r="B8837" s="21" t="s">
        <v>1735</v>
      </c>
      <c r="C8837" s="21" t="s">
        <v>5413</v>
      </c>
      <c r="D8837" s="21" t="s">
        <v>33192</v>
      </c>
      <c r="E8837" s="21" t="s">
        <v>33193</v>
      </c>
      <c r="F8837" s="21" t="s">
        <v>1739</v>
      </c>
      <c r="G8837" s="21" t="s">
        <v>33194</v>
      </c>
      <c r="H8837" s="21" t="s">
        <v>27447</v>
      </c>
      <c r="I8837" s="558">
        <v>810</v>
      </c>
      <c r="K8837" s="86" t="str">
        <f t="shared" si="126"/>
        <v>81413205</v>
      </c>
      <c r="L8837" s="21" t="s">
        <v>5413</v>
      </c>
      <c r="M8837" s="21" t="s">
        <v>33195</v>
      </c>
    </row>
    <row r="8838" spans="1:13">
      <c r="A8838" s="21" t="s">
        <v>5198</v>
      </c>
      <c r="B8838" s="21" t="s">
        <v>1735</v>
      </c>
      <c r="C8838" s="21" t="s">
        <v>19980</v>
      </c>
      <c r="D8838" s="21" t="s">
        <v>33196</v>
      </c>
      <c r="E8838" s="21" t="s">
        <v>33197</v>
      </c>
      <c r="F8838" s="21" t="s">
        <v>1751</v>
      </c>
      <c r="G8838" s="21" t="s">
        <v>33198</v>
      </c>
      <c r="H8838" s="21" t="s">
        <v>27447</v>
      </c>
      <c r="I8838" s="558">
        <v>1830.6</v>
      </c>
      <c r="K8838" s="86" t="str">
        <f t="shared" si="126"/>
        <v>97665942</v>
      </c>
      <c r="L8838" s="21" t="s">
        <v>19980</v>
      </c>
      <c r="M8838" s="21" t="s">
        <v>33199</v>
      </c>
    </row>
    <row r="8839" spans="1:13">
      <c r="A8839" s="21" t="s">
        <v>5198</v>
      </c>
      <c r="B8839" s="21" t="s">
        <v>1735</v>
      </c>
      <c r="C8839" s="21" t="s">
        <v>5199</v>
      </c>
      <c r="D8839" s="21" t="s">
        <v>33200</v>
      </c>
      <c r="E8839" s="21" t="s">
        <v>33201</v>
      </c>
      <c r="F8839" s="21" t="s">
        <v>1751</v>
      </c>
      <c r="G8839" s="21" t="s">
        <v>33202</v>
      </c>
      <c r="H8839" s="21" t="s">
        <v>27447</v>
      </c>
      <c r="I8839" s="558">
        <v>810</v>
      </c>
      <c r="K8839" s="86" t="str">
        <f t="shared" si="126"/>
        <v>96069258</v>
      </c>
      <c r="L8839" s="21" t="s">
        <v>5199</v>
      </c>
      <c r="M8839" s="21" t="s">
        <v>33203</v>
      </c>
    </row>
    <row r="8840" spans="1:13">
      <c r="A8840" s="21" t="s">
        <v>5198</v>
      </c>
      <c r="B8840" s="21" t="s">
        <v>1735</v>
      </c>
      <c r="C8840" s="21" t="s">
        <v>5413</v>
      </c>
      <c r="D8840" s="21" t="s">
        <v>33204</v>
      </c>
      <c r="E8840" s="21" t="s">
        <v>33205</v>
      </c>
      <c r="F8840" s="21" t="s">
        <v>1751</v>
      </c>
      <c r="G8840" s="21" t="s">
        <v>33206</v>
      </c>
      <c r="H8840" s="21" t="s">
        <v>27447</v>
      </c>
      <c r="I8840" s="558">
        <v>1870</v>
      </c>
      <c r="K8840" s="86" t="str">
        <f t="shared" si="126"/>
        <v>81413205</v>
      </c>
      <c r="L8840" s="21" t="s">
        <v>5413</v>
      </c>
      <c r="M8840" s="21" t="s">
        <v>33207</v>
      </c>
    </row>
    <row r="8841" spans="1:13">
      <c r="A8841" s="21" t="s">
        <v>5198</v>
      </c>
      <c r="B8841" s="21" t="s">
        <v>1735</v>
      </c>
      <c r="C8841" s="21" t="s">
        <v>5357</v>
      </c>
      <c r="D8841" s="21" t="s">
        <v>33208</v>
      </c>
      <c r="E8841" s="21" t="s">
        <v>17203</v>
      </c>
      <c r="F8841" s="21" t="s">
        <v>1739</v>
      </c>
      <c r="G8841" s="21" t="s">
        <v>33209</v>
      </c>
      <c r="H8841" s="21" t="s">
        <v>27447</v>
      </c>
      <c r="I8841" s="558">
        <v>1620</v>
      </c>
      <c r="K8841" s="86" t="str">
        <f t="shared" si="126"/>
        <v>97051499</v>
      </c>
      <c r="L8841" s="21" t="s">
        <v>5357</v>
      </c>
      <c r="M8841" s="21" t="s">
        <v>33210</v>
      </c>
    </row>
    <row r="8842" spans="1:13">
      <c r="A8842" s="21" t="s">
        <v>5198</v>
      </c>
      <c r="B8842" s="21" t="s">
        <v>1735</v>
      </c>
      <c r="C8842" s="21" t="s">
        <v>5263</v>
      </c>
      <c r="D8842" s="21" t="s">
        <v>33211</v>
      </c>
      <c r="E8842" s="21" t="s">
        <v>33212</v>
      </c>
      <c r="F8842" s="21" t="s">
        <v>1739</v>
      </c>
      <c r="G8842" s="21" t="s">
        <v>33213</v>
      </c>
      <c r="H8842" s="21" t="s">
        <v>27447</v>
      </c>
      <c r="I8842" s="558">
        <v>2195.1</v>
      </c>
      <c r="K8842" s="86" t="str">
        <f t="shared" si="126"/>
        <v>21152733</v>
      </c>
      <c r="L8842" s="21" t="s">
        <v>5263</v>
      </c>
      <c r="M8842" s="21" t="s">
        <v>33214</v>
      </c>
    </row>
    <row r="8843" spans="1:13">
      <c r="A8843" s="21" t="s">
        <v>5198</v>
      </c>
      <c r="B8843" s="21" t="s">
        <v>1735</v>
      </c>
      <c r="C8843" s="21" t="s">
        <v>16741</v>
      </c>
      <c r="D8843" s="21" t="s">
        <v>33215</v>
      </c>
      <c r="E8843" s="21" t="s">
        <v>33216</v>
      </c>
      <c r="F8843" s="21" t="s">
        <v>1751</v>
      </c>
      <c r="G8843" s="21" t="s">
        <v>33217</v>
      </c>
      <c r="H8843" s="21" t="s">
        <v>27447</v>
      </c>
      <c r="I8843" s="558">
        <v>1652.4</v>
      </c>
      <c r="K8843" s="86" t="str">
        <f t="shared" si="126"/>
        <v>80312682</v>
      </c>
      <c r="L8843" s="21" t="s">
        <v>16741</v>
      </c>
      <c r="M8843" s="21" t="s">
        <v>33218</v>
      </c>
    </row>
    <row r="8844" spans="1:13">
      <c r="A8844" s="21" t="s">
        <v>5198</v>
      </c>
      <c r="B8844" s="21" t="s">
        <v>1735</v>
      </c>
      <c r="C8844" s="21" t="s">
        <v>5231</v>
      </c>
      <c r="D8844" s="21" t="s">
        <v>33219</v>
      </c>
      <c r="E8844" s="21" t="s">
        <v>33220</v>
      </c>
      <c r="F8844" s="21" t="s">
        <v>1739</v>
      </c>
      <c r="G8844" s="21" t="s">
        <v>33221</v>
      </c>
      <c r="H8844" s="21" t="s">
        <v>27447</v>
      </c>
      <c r="I8844" s="558">
        <v>2070</v>
      </c>
      <c r="K8844" s="86" t="str">
        <f t="shared" si="126"/>
        <v>21444164</v>
      </c>
      <c r="L8844" s="21" t="s">
        <v>5231</v>
      </c>
      <c r="M8844" s="21" t="s">
        <v>33222</v>
      </c>
    </row>
    <row r="8845" spans="1:13">
      <c r="A8845" s="21" t="s">
        <v>5198</v>
      </c>
      <c r="B8845" s="21" t="s">
        <v>1735</v>
      </c>
      <c r="C8845" s="21" t="s">
        <v>5408</v>
      </c>
      <c r="D8845" s="21" t="s">
        <v>33223</v>
      </c>
      <c r="E8845" s="21" t="s">
        <v>33224</v>
      </c>
      <c r="F8845" s="21" t="s">
        <v>1751</v>
      </c>
      <c r="G8845" s="21" t="s">
        <v>33225</v>
      </c>
      <c r="H8845" s="21" t="s">
        <v>27447</v>
      </c>
      <c r="I8845" s="558">
        <v>1579.5</v>
      </c>
      <c r="K8845" s="86" t="str">
        <f t="shared" ref="K8845:K8908" si="127">MID(M8845,1,8)</f>
        <v>81414466</v>
      </c>
      <c r="L8845" s="21" t="s">
        <v>5408</v>
      </c>
      <c r="M8845" s="21" t="s">
        <v>33226</v>
      </c>
    </row>
    <row r="8846" spans="1:13">
      <c r="A8846" s="21" t="s">
        <v>5198</v>
      </c>
      <c r="B8846" s="21" t="s">
        <v>1735</v>
      </c>
      <c r="C8846" s="21" t="s">
        <v>5249</v>
      </c>
      <c r="D8846" s="21" t="s">
        <v>33227</v>
      </c>
      <c r="E8846" s="21" t="s">
        <v>13232</v>
      </c>
      <c r="F8846" s="21" t="s">
        <v>1751</v>
      </c>
      <c r="G8846" s="21" t="s">
        <v>33228</v>
      </c>
      <c r="H8846" s="21" t="s">
        <v>27447</v>
      </c>
      <c r="I8846" s="558">
        <v>2200</v>
      </c>
      <c r="K8846" s="86" t="str">
        <f t="shared" si="127"/>
        <v>23324118</v>
      </c>
      <c r="L8846" s="21" t="s">
        <v>5249</v>
      </c>
      <c r="M8846" s="21" t="s">
        <v>33229</v>
      </c>
    </row>
    <row r="8847" spans="1:13">
      <c r="A8847" s="21" t="s">
        <v>5198</v>
      </c>
      <c r="B8847" s="21" t="s">
        <v>1735</v>
      </c>
      <c r="C8847" s="21" t="s">
        <v>5471</v>
      </c>
      <c r="D8847" s="21" t="s">
        <v>33230</v>
      </c>
      <c r="E8847" s="21" t="s">
        <v>33231</v>
      </c>
      <c r="F8847" s="21" t="s">
        <v>1751</v>
      </c>
      <c r="G8847" s="21" t="s">
        <v>33232</v>
      </c>
      <c r="H8847" s="21" t="s">
        <v>27447</v>
      </c>
      <c r="I8847" s="558">
        <v>502.2</v>
      </c>
      <c r="K8847" s="86" t="str">
        <f t="shared" si="127"/>
        <v>20304691</v>
      </c>
      <c r="L8847" s="21" t="s">
        <v>5471</v>
      </c>
      <c r="M8847" s="21" t="s">
        <v>33233</v>
      </c>
    </row>
    <row r="8848" spans="1:13">
      <c r="A8848" s="21" t="s">
        <v>5198</v>
      </c>
      <c r="B8848" s="21" t="s">
        <v>1735</v>
      </c>
      <c r="C8848" s="21" t="s">
        <v>32624</v>
      </c>
      <c r="D8848" s="21" t="s">
        <v>33234</v>
      </c>
      <c r="E8848" s="21" t="s">
        <v>33235</v>
      </c>
      <c r="F8848" s="21" t="s">
        <v>1751</v>
      </c>
      <c r="G8848" s="21" t="s">
        <v>33236</v>
      </c>
      <c r="H8848" s="21" t="s">
        <v>27447</v>
      </c>
      <c r="I8848" s="558">
        <v>777.6</v>
      </c>
      <c r="K8848" s="86" t="str">
        <f t="shared" si="127"/>
        <v>70219583</v>
      </c>
      <c r="L8848" s="21" t="s">
        <v>32624</v>
      </c>
      <c r="M8848" s="21" t="s">
        <v>33237</v>
      </c>
    </row>
    <row r="8849" spans="1:13">
      <c r="A8849" s="21" t="s">
        <v>5198</v>
      </c>
      <c r="B8849" s="21" t="s">
        <v>1735</v>
      </c>
      <c r="C8849" s="21" t="s">
        <v>5624</v>
      </c>
      <c r="D8849" s="21" t="s">
        <v>33238</v>
      </c>
      <c r="E8849" s="21" t="s">
        <v>33239</v>
      </c>
      <c r="F8849" s="21" t="s">
        <v>1739</v>
      </c>
      <c r="G8849" s="21" t="s">
        <v>33240</v>
      </c>
      <c r="H8849" s="21" t="s">
        <v>27447</v>
      </c>
      <c r="I8849" s="558">
        <v>963.9</v>
      </c>
      <c r="K8849" s="86" t="str">
        <f t="shared" si="127"/>
        <v>99003624</v>
      </c>
      <c r="L8849" s="21" t="s">
        <v>5624</v>
      </c>
      <c r="M8849" s="21" t="s">
        <v>33241</v>
      </c>
    </row>
    <row r="8850" spans="1:13">
      <c r="A8850" s="21" t="s">
        <v>5198</v>
      </c>
      <c r="B8850" s="21" t="s">
        <v>1735</v>
      </c>
      <c r="C8850" s="21" t="s">
        <v>5569</v>
      </c>
      <c r="D8850" s="21" t="s">
        <v>33242</v>
      </c>
      <c r="E8850" s="21" t="s">
        <v>33243</v>
      </c>
      <c r="F8850" s="21" t="s">
        <v>1751</v>
      </c>
      <c r="G8850" s="21" t="s">
        <v>33244</v>
      </c>
      <c r="H8850" s="21" t="s">
        <v>27447</v>
      </c>
      <c r="I8850" s="558">
        <v>1004.4</v>
      </c>
      <c r="K8850" s="86" t="str">
        <f t="shared" si="127"/>
        <v>82633358</v>
      </c>
      <c r="L8850" s="21" t="s">
        <v>5569</v>
      </c>
      <c r="M8850" s="21" t="s">
        <v>33245</v>
      </c>
    </row>
    <row r="8851" spans="1:13">
      <c r="A8851" s="21" t="s">
        <v>5198</v>
      </c>
      <c r="B8851" s="21" t="s">
        <v>1735</v>
      </c>
      <c r="C8851" s="21" t="s">
        <v>5408</v>
      </c>
      <c r="D8851" s="21" t="s">
        <v>33246</v>
      </c>
      <c r="E8851" s="21" t="s">
        <v>33247</v>
      </c>
      <c r="F8851" s="21" t="s">
        <v>1739</v>
      </c>
      <c r="G8851" s="21" t="s">
        <v>33248</v>
      </c>
      <c r="H8851" s="21" t="s">
        <v>27447</v>
      </c>
      <c r="I8851" s="558">
        <v>307.8</v>
      </c>
      <c r="K8851" s="86" t="str">
        <f t="shared" si="127"/>
        <v>81414466</v>
      </c>
      <c r="L8851" s="21" t="s">
        <v>5408</v>
      </c>
      <c r="M8851" s="21" t="s">
        <v>33249</v>
      </c>
    </row>
    <row r="8852" spans="1:13">
      <c r="A8852" s="21" t="s">
        <v>5198</v>
      </c>
      <c r="B8852" s="21" t="s">
        <v>1735</v>
      </c>
      <c r="C8852" s="21" t="s">
        <v>5362</v>
      </c>
      <c r="D8852" s="21" t="s">
        <v>33250</v>
      </c>
      <c r="E8852" s="21" t="s">
        <v>23242</v>
      </c>
      <c r="F8852" s="21" t="s">
        <v>1751</v>
      </c>
      <c r="G8852" s="21" t="s">
        <v>33251</v>
      </c>
      <c r="H8852" s="21" t="s">
        <v>27447</v>
      </c>
      <c r="I8852" s="558">
        <v>1215</v>
      </c>
      <c r="K8852" s="86" t="str">
        <f t="shared" si="127"/>
        <v>89029564</v>
      </c>
      <c r="L8852" s="21" t="s">
        <v>5362</v>
      </c>
      <c r="M8852" s="21" t="s">
        <v>33252</v>
      </c>
    </row>
    <row r="8853" spans="1:13">
      <c r="A8853" s="21" t="s">
        <v>5198</v>
      </c>
      <c r="B8853" s="21" t="s">
        <v>1735</v>
      </c>
      <c r="C8853" s="21" t="s">
        <v>5357</v>
      </c>
      <c r="D8853" s="21" t="s">
        <v>33253</v>
      </c>
      <c r="E8853" s="21" t="s">
        <v>33254</v>
      </c>
      <c r="F8853" s="21" t="s">
        <v>1739</v>
      </c>
      <c r="G8853" s="21" t="s">
        <v>33255</v>
      </c>
      <c r="H8853" s="21" t="s">
        <v>27447</v>
      </c>
      <c r="I8853" s="558">
        <v>502.2</v>
      </c>
      <c r="K8853" s="86" t="str">
        <f t="shared" si="127"/>
        <v>97051499</v>
      </c>
      <c r="L8853" s="21" t="s">
        <v>5357</v>
      </c>
      <c r="M8853" s="21" t="s">
        <v>33256</v>
      </c>
    </row>
    <row r="8854" spans="1:13">
      <c r="A8854" s="21" t="s">
        <v>5198</v>
      </c>
      <c r="B8854" s="21" t="s">
        <v>1735</v>
      </c>
      <c r="C8854" s="21" t="s">
        <v>32624</v>
      </c>
      <c r="D8854" s="21" t="s">
        <v>33257</v>
      </c>
      <c r="E8854" s="21" t="s">
        <v>33258</v>
      </c>
      <c r="F8854" s="21" t="s">
        <v>1739</v>
      </c>
      <c r="G8854" s="21" t="s">
        <v>33259</v>
      </c>
      <c r="H8854" s="21" t="s">
        <v>27447</v>
      </c>
      <c r="I8854" s="558">
        <v>810</v>
      </c>
      <c r="K8854" s="86" t="str">
        <f t="shared" si="127"/>
        <v>70219583</v>
      </c>
      <c r="L8854" s="21" t="s">
        <v>32624</v>
      </c>
      <c r="M8854" s="21" t="s">
        <v>33260</v>
      </c>
    </row>
    <row r="8855" spans="1:13">
      <c r="A8855" s="21" t="s">
        <v>5198</v>
      </c>
      <c r="B8855" s="21" t="s">
        <v>1735</v>
      </c>
      <c r="C8855" s="21" t="s">
        <v>5408</v>
      </c>
      <c r="D8855" s="21" t="s">
        <v>33261</v>
      </c>
      <c r="E8855" s="21" t="s">
        <v>33262</v>
      </c>
      <c r="F8855" s="21" t="s">
        <v>1751</v>
      </c>
      <c r="G8855" s="21" t="s">
        <v>33263</v>
      </c>
      <c r="H8855" s="21" t="s">
        <v>27447</v>
      </c>
      <c r="I8855" s="558">
        <v>1012.5</v>
      </c>
      <c r="K8855" s="86" t="str">
        <f t="shared" si="127"/>
        <v>81414466</v>
      </c>
      <c r="L8855" s="21" t="s">
        <v>5408</v>
      </c>
      <c r="M8855" s="21" t="s">
        <v>33264</v>
      </c>
    </row>
    <row r="8856" spans="1:13">
      <c r="A8856" s="21" t="s">
        <v>5198</v>
      </c>
      <c r="B8856" s="21" t="s">
        <v>1735</v>
      </c>
      <c r="C8856" s="21" t="s">
        <v>5362</v>
      </c>
      <c r="D8856" s="21" t="s">
        <v>33265</v>
      </c>
      <c r="E8856" s="21" t="s">
        <v>33266</v>
      </c>
      <c r="F8856" s="21" t="s">
        <v>1751</v>
      </c>
      <c r="G8856" s="21" t="s">
        <v>33267</v>
      </c>
      <c r="H8856" s="21" t="s">
        <v>27447</v>
      </c>
      <c r="I8856" s="558">
        <v>1838.7</v>
      </c>
      <c r="K8856" s="86" t="str">
        <f t="shared" si="127"/>
        <v>89029564</v>
      </c>
      <c r="L8856" s="21" t="s">
        <v>5362</v>
      </c>
      <c r="M8856" s="21" t="s">
        <v>33268</v>
      </c>
    </row>
    <row r="8857" spans="1:13">
      <c r="A8857" s="21" t="s">
        <v>5198</v>
      </c>
      <c r="B8857" s="21" t="s">
        <v>1735</v>
      </c>
      <c r="C8857" s="21" t="s">
        <v>19980</v>
      </c>
      <c r="D8857" s="21" t="s">
        <v>33269</v>
      </c>
      <c r="E8857" s="21" t="s">
        <v>33270</v>
      </c>
      <c r="F8857" s="21" t="s">
        <v>1751</v>
      </c>
      <c r="G8857" s="21" t="s">
        <v>33271</v>
      </c>
      <c r="H8857" s="21" t="s">
        <v>27447</v>
      </c>
      <c r="I8857" s="558">
        <v>2000.7</v>
      </c>
      <c r="K8857" s="86" t="str">
        <f t="shared" si="127"/>
        <v>97665942</v>
      </c>
      <c r="L8857" s="21" t="s">
        <v>19980</v>
      </c>
      <c r="M8857" s="21" t="s">
        <v>33272</v>
      </c>
    </row>
    <row r="8858" spans="1:13">
      <c r="A8858" s="21" t="s">
        <v>5198</v>
      </c>
      <c r="B8858" s="21" t="s">
        <v>1735</v>
      </c>
      <c r="C8858" s="21" t="s">
        <v>5204</v>
      </c>
      <c r="D8858" s="21" t="s">
        <v>33273</v>
      </c>
      <c r="E8858" s="21" t="s">
        <v>33274</v>
      </c>
      <c r="F8858" s="21" t="s">
        <v>1751</v>
      </c>
      <c r="G8858" s="21" t="s">
        <v>33275</v>
      </c>
      <c r="H8858" s="21" t="s">
        <v>27447</v>
      </c>
      <c r="I8858" s="558">
        <v>1458</v>
      </c>
      <c r="K8858" s="86" t="str">
        <f t="shared" si="127"/>
        <v>22480924</v>
      </c>
      <c r="L8858" s="21" t="s">
        <v>5204</v>
      </c>
      <c r="M8858" s="21" t="s">
        <v>33276</v>
      </c>
    </row>
    <row r="8859" spans="1:13">
      <c r="A8859" s="21" t="s">
        <v>5198</v>
      </c>
      <c r="B8859" s="21" t="s">
        <v>1735</v>
      </c>
      <c r="C8859" s="21" t="s">
        <v>5624</v>
      </c>
      <c r="D8859" s="21" t="s">
        <v>33277</v>
      </c>
      <c r="E8859" s="21" t="s">
        <v>10692</v>
      </c>
      <c r="F8859" s="21" t="s">
        <v>1739</v>
      </c>
      <c r="G8859" s="21" t="s">
        <v>33278</v>
      </c>
      <c r="H8859" s="21" t="s">
        <v>27447</v>
      </c>
      <c r="I8859" s="558">
        <v>13224</v>
      </c>
      <c r="K8859" s="86" t="str">
        <f t="shared" si="127"/>
        <v>99003624</v>
      </c>
      <c r="L8859" s="21" t="s">
        <v>5624</v>
      </c>
      <c r="M8859" s="21" t="s">
        <v>33279</v>
      </c>
    </row>
    <row r="8860" spans="1:13">
      <c r="A8860" s="21" t="s">
        <v>5198</v>
      </c>
      <c r="B8860" s="21" t="s">
        <v>1735</v>
      </c>
      <c r="C8860" s="21" t="s">
        <v>5362</v>
      </c>
      <c r="D8860" s="21" t="s">
        <v>33280</v>
      </c>
      <c r="E8860" s="21" t="s">
        <v>33281</v>
      </c>
      <c r="F8860" s="21" t="s">
        <v>1739</v>
      </c>
      <c r="G8860" s="21" t="s">
        <v>33282</v>
      </c>
      <c r="H8860" s="21" t="s">
        <v>27447</v>
      </c>
      <c r="I8860" s="558">
        <v>2187</v>
      </c>
      <c r="K8860" s="86" t="str">
        <f t="shared" si="127"/>
        <v>89029564</v>
      </c>
      <c r="L8860" s="21" t="s">
        <v>5362</v>
      </c>
      <c r="M8860" s="21" t="s">
        <v>33283</v>
      </c>
    </row>
    <row r="8861" spans="1:13">
      <c r="A8861" s="21" t="s">
        <v>5198</v>
      </c>
      <c r="B8861" s="21" t="s">
        <v>1735</v>
      </c>
      <c r="C8861" s="21" t="s">
        <v>5244</v>
      </c>
      <c r="D8861" s="21" t="s">
        <v>33284</v>
      </c>
      <c r="E8861" s="21" t="s">
        <v>17386</v>
      </c>
      <c r="F8861" s="21" t="s">
        <v>1751</v>
      </c>
      <c r="G8861" s="21" t="s">
        <v>33285</v>
      </c>
      <c r="H8861" s="21" t="s">
        <v>27447</v>
      </c>
      <c r="I8861" s="558">
        <v>2590.5</v>
      </c>
      <c r="K8861" s="86" t="str">
        <f t="shared" si="127"/>
        <v>90433820</v>
      </c>
      <c r="L8861" s="21" t="s">
        <v>5244</v>
      </c>
      <c r="M8861" s="21" t="s">
        <v>33286</v>
      </c>
    </row>
    <row r="8862" spans="1:13">
      <c r="A8862" s="21" t="s">
        <v>5198</v>
      </c>
      <c r="B8862" s="21" t="s">
        <v>1735</v>
      </c>
      <c r="C8862" s="21" t="s">
        <v>5249</v>
      </c>
      <c r="D8862" s="21" t="s">
        <v>33287</v>
      </c>
      <c r="E8862" s="21" t="s">
        <v>33288</v>
      </c>
      <c r="F8862" s="21" t="s">
        <v>1751</v>
      </c>
      <c r="G8862" s="21" t="s">
        <v>33289</v>
      </c>
      <c r="H8862" s="21" t="s">
        <v>27447</v>
      </c>
      <c r="I8862" s="558">
        <v>818.1</v>
      </c>
      <c r="K8862" s="86" t="str">
        <f t="shared" si="127"/>
        <v>23324118</v>
      </c>
      <c r="L8862" s="21" t="s">
        <v>5249</v>
      </c>
      <c r="M8862" s="21" t="s">
        <v>33290</v>
      </c>
    </row>
    <row r="8863" spans="1:13">
      <c r="A8863" s="21" t="s">
        <v>5198</v>
      </c>
      <c r="B8863" s="21" t="s">
        <v>1735</v>
      </c>
      <c r="C8863" s="21" t="s">
        <v>5689</v>
      </c>
      <c r="D8863" s="21" t="s">
        <v>33291</v>
      </c>
      <c r="E8863" s="21" t="s">
        <v>12909</v>
      </c>
      <c r="F8863" s="21" t="s">
        <v>1751</v>
      </c>
      <c r="G8863" s="21" t="s">
        <v>33292</v>
      </c>
      <c r="H8863" s="21" t="s">
        <v>27447</v>
      </c>
      <c r="I8863" s="558">
        <v>899.1</v>
      </c>
      <c r="K8863" s="86" t="str">
        <f t="shared" si="127"/>
        <v>85465710</v>
      </c>
      <c r="L8863" s="21" t="s">
        <v>5689</v>
      </c>
      <c r="M8863" s="21" t="s">
        <v>33293</v>
      </c>
    </row>
    <row r="8864" spans="1:13">
      <c r="A8864" s="21" t="s">
        <v>5198</v>
      </c>
      <c r="B8864" s="21" t="s">
        <v>1735</v>
      </c>
      <c r="C8864" s="21" t="s">
        <v>5319</v>
      </c>
      <c r="D8864" s="21" t="s">
        <v>33294</v>
      </c>
      <c r="E8864" s="21" t="s">
        <v>33295</v>
      </c>
      <c r="F8864" s="21" t="s">
        <v>1739</v>
      </c>
      <c r="G8864" s="21" t="s">
        <v>33296</v>
      </c>
      <c r="H8864" s="21" t="s">
        <v>27447</v>
      </c>
      <c r="I8864" s="558">
        <v>1765.8</v>
      </c>
      <c r="K8864" s="86" t="str">
        <f t="shared" si="127"/>
        <v>93727727</v>
      </c>
      <c r="L8864" s="21" t="s">
        <v>5319</v>
      </c>
      <c r="M8864" s="21" t="s">
        <v>33297</v>
      </c>
    </row>
    <row r="8865" spans="1:13">
      <c r="A8865" s="21" t="s">
        <v>5198</v>
      </c>
      <c r="B8865" s="21" t="s">
        <v>1735</v>
      </c>
      <c r="C8865" s="21" t="s">
        <v>5324</v>
      </c>
      <c r="D8865" s="21" t="s">
        <v>33298</v>
      </c>
      <c r="E8865" s="21" t="s">
        <v>33299</v>
      </c>
      <c r="F8865" s="21" t="s">
        <v>1751</v>
      </c>
      <c r="G8865" s="21" t="s">
        <v>33300</v>
      </c>
      <c r="H8865" s="21" t="s">
        <v>27447</v>
      </c>
      <c r="I8865" s="558">
        <v>1320.3</v>
      </c>
      <c r="K8865" s="86" t="str">
        <f t="shared" si="127"/>
        <v>97663254</v>
      </c>
      <c r="L8865" s="21" t="s">
        <v>5324</v>
      </c>
      <c r="M8865" s="21" t="s">
        <v>33301</v>
      </c>
    </row>
    <row r="8866" spans="1:13">
      <c r="A8866" s="21" t="s">
        <v>5198</v>
      </c>
      <c r="B8866" s="21" t="s">
        <v>1735</v>
      </c>
      <c r="C8866" s="21" t="s">
        <v>5204</v>
      </c>
      <c r="D8866" s="21" t="s">
        <v>33302</v>
      </c>
      <c r="E8866" s="21" t="s">
        <v>33303</v>
      </c>
      <c r="F8866" s="21" t="s">
        <v>1751</v>
      </c>
      <c r="G8866" s="21" t="s">
        <v>33304</v>
      </c>
      <c r="H8866" s="21" t="s">
        <v>27447</v>
      </c>
      <c r="I8866" s="558">
        <v>1004.4</v>
      </c>
      <c r="J8866" s="558">
        <f>SUM(I8678:I8866)</f>
        <v>232241.3600000001</v>
      </c>
      <c r="K8866" s="86" t="str">
        <f t="shared" si="127"/>
        <v>22480924</v>
      </c>
      <c r="L8866" s="21" t="s">
        <v>5204</v>
      </c>
      <c r="M8866" s="21" t="s">
        <v>33305</v>
      </c>
    </row>
    <row r="8867" spans="1:13">
      <c r="A8867" s="21" t="s">
        <v>5198</v>
      </c>
      <c r="B8867" s="21" t="s">
        <v>1735</v>
      </c>
      <c r="C8867" s="21" t="s">
        <v>5199</v>
      </c>
      <c r="D8867" s="21" t="s">
        <v>33306</v>
      </c>
      <c r="E8867" s="21" t="s">
        <v>33307</v>
      </c>
      <c r="F8867" s="21" t="s">
        <v>1751</v>
      </c>
      <c r="G8867" s="21" t="s">
        <v>33308</v>
      </c>
      <c r="H8867" s="21" t="s">
        <v>27835</v>
      </c>
      <c r="I8867" s="749">
        <v>1020</v>
      </c>
      <c r="K8867" s="86" t="str">
        <f t="shared" si="127"/>
        <v>96069258</v>
      </c>
      <c r="L8867" s="21" t="s">
        <v>5199</v>
      </c>
      <c r="M8867" s="21" t="s">
        <v>33309</v>
      </c>
    </row>
    <row r="8868" spans="1:13">
      <c r="A8868" s="21" t="s">
        <v>5198</v>
      </c>
      <c r="B8868" s="21" t="s">
        <v>1735</v>
      </c>
      <c r="C8868" s="21" t="s">
        <v>5314</v>
      </c>
      <c r="D8868" s="21" t="s">
        <v>33310</v>
      </c>
      <c r="E8868" s="21" t="s">
        <v>33311</v>
      </c>
      <c r="F8868" s="21" t="s">
        <v>1739</v>
      </c>
      <c r="G8868" s="21" t="s">
        <v>33312</v>
      </c>
      <c r="H8868" s="21" t="s">
        <v>27835</v>
      </c>
      <c r="I8868" s="749">
        <v>810</v>
      </c>
      <c r="K8868" s="86" t="str">
        <f t="shared" si="127"/>
        <v>81414880</v>
      </c>
      <c r="L8868" s="21" t="s">
        <v>5314</v>
      </c>
      <c r="M8868" s="21" t="s">
        <v>33313</v>
      </c>
    </row>
    <row r="8869" spans="1:13">
      <c r="A8869" s="21" t="s">
        <v>5198</v>
      </c>
      <c r="B8869" s="21" t="s">
        <v>1735</v>
      </c>
      <c r="C8869" s="21" t="s">
        <v>5199</v>
      </c>
      <c r="D8869" s="21" t="s">
        <v>33314</v>
      </c>
      <c r="E8869" s="21" t="s">
        <v>22168</v>
      </c>
      <c r="F8869" s="21" t="s">
        <v>1739</v>
      </c>
      <c r="G8869" s="21" t="s">
        <v>33315</v>
      </c>
      <c r="H8869" s="21" t="s">
        <v>27835</v>
      </c>
      <c r="I8869" s="749">
        <v>996.3</v>
      </c>
      <c r="K8869" s="86" t="str">
        <f t="shared" si="127"/>
        <v>96069258</v>
      </c>
      <c r="L8869" s="21" t="s">
        <v>5199</v>
      </c>
      <c r="M8869" s="21" t="s">
        <v>33316</v>
      </c>
    </row>
    <row r="8870" spans="1:13">
      <c r="A8870" s="21" t="s">
        <v>5198</v>
      </c>
      <c r="B8870" s="21" t="s">
        <v>1735</v>
      </c>
      <c r="C8870" s="21" t="s">
        <v>5314</v>
      </c>
      <c r="D8870" s="21" t="s">
        <v>33317</v>
      </c>
      <c r="E8870" s="21" t="s">
        <v>33318</v>
      </c>
      <c r="F8870" s="21" t="s">
        <v>1739</v>
      </c>
      <c r="G8870" s="21" t="s">
        <v>33319</v>
      </c>
      <c r="H8870" s="21" t="s">
        <v>27835</v>
      </c>
      <c r="I8870" s="749">
        <v>801.9</v>
      </c>
      <c r="K8870" s="86" t="str">
        <f t="shared" si="127"/>
        <v>81414880</v>
      </c>
      <c r="L8870" s="21" t="s">
        <v>5314</v>
      </c>
      <c r="M8870" s="21" t="s">
        <v>33320</v>
      </c>
    </row>
    <row r="8871" spans="1:13">
      <c r="A8871" s="21" t="s">
        <v>5198</v>
      </c>
      <c r="B8871" s="21" t="s">
        <v>1735</v>
      </c>
      <c r="C8871" s="21" t="s">
        <v>5314</v>
      </c>
      <c r="D8871" s="21" t="s">
        <v>33321</v>
      </c>
      <c r="E8871" s="21" t="s">
        <v>33322</v>
      </c>
      <c r="F8871" s="21" t="s">
        <v>1739</v>
      </c>
      <c r="G8871" s="21" t="s">
        <v>33323</v>
      </c>
      <c r="H8871" s="21" t="s">
        <v>27835</v>
      </c>
      <c r="I8871" s="749">
        <v>1863</v>
      </c>
      <c r="K8871" s="86" t="str">
        <f t="shared" si="127"/>
        <v>81414880</v>
      </c>
      <c r="L8871" s="21" t="s">
        <v>5314</v>
      </c>
      <c r="M8871" s="21" t="s">
        <v>33324</v>
      </c>
    </row>
    <row r="8872" spans="1:13">
      <c r="A8872" s="21" t="s">
        <v>5198</v>
      </c>
      <c r="B8872" s="21" t="s">
        <v>1735</v>
      </c>
      <c r="C8872" s="21" t="s">
        <v>5199</v>
      </c>
      <c r="D8872" s="21" t="s">
        <v>33325</v>
      </c>
      <c r="E8872" s="21" t="s">
        <v>33326</v>
      </c>
      <c r="F8872" s="21" t="s">
        <v>1739</v>
      </c>
      <c r="G8872" s="21" t="s">
        <v>33327</v>
      </c>
      <c r="H8872" s="21" t="s">
        <v>27835</v>
      </c>
      <c r="I8872" s="749">
        <v>1701</v>
      </c>
      <c r="K8872" s="86" t="str">
        <f t="shared" si="127"/>
        <v>96069258</v>
      </c>
      <c r="L8872" s="21" t="s">
        <v>5199</v>
      </c>
      <c r="M8872" s="21" t="s">
        <v>33328</v>
      </c>
    </row>
    <row r="8873" spans="1:13">
      <c r="A8873" s="21" t="s">
        <v>5198</v>
      </c>
      <c r="B8873" s="21" t="s">
        <v>1735</v>
      </c>
      <c r="C8873" s="21" t="s">
        <v>5231</v>
      </c>
      <c r="D8873" s="21" t="s">
        <v>33329</v>
      </c>
      <c r="E8873" s="21" t="s">
        <v>33330</v>
      </c>
      <c r="F8873" s="21" t="s">
        <v>1739</v>
      </c>
      <c r="G8873" s="21" t="s">
        <v>33331</v>
      </c>
      <c r="H8873" s="21" t="s">
        <v>27835</v>
      </c>
      <c r="I8873" s="749">
        <v>801.9</v>
      </c>
      <c r="K8873" s="86" t="str">
        <f t="shared" si="127"/>
        <v>21444164</v>
      </c>
      <c r="L8873" s="21" t="s">
        <v>5231</v>
      </c>
      <c r="M8873" s="21" t="s">
        <v>33332</v>
      </c>
    </row>
    <row r="8874" spans="1:13">
      <c r="A8874" s="21" t="s">
        <v>5198</v>
      </c>
      <c r="B8874" s="21" t="s">
        <v>1735</v>
      </c>
      <c r="C8874" s="21" t="s">
        <v>5204</v>
      </c>
      <c r="D8874" s="21" t="s">
        <v>33333</v>
      </c>
      <c r="E8874" s="21" t="s">
        <v>33334</v>
      </c>
      <c r="F8874" s="21" t="s">
        <v>1739</v>
      </c>
      <c r="G8874" s="21" t="s">
        <v>33335</v>
      </c>
      <c r="H8874" s="21" t="s">
        <v>27835</v>
      </c>
      <c r="I8874" s="749">
        <v>1004.4</v>
      </c>
      <c r="K8874" s="86" t="str">
        <f t="shared" si="127"/>
        <v>22480924</v>
      </c>
      <c r="L8874" s="21" t="s">
        <v>5204</v>
      </c>
      <c r="M8874" s="21" t="s">
        <v>33336</v>
      </c>
    </row>
    <row r="8875" spans="1:13">
      <c r="A8875" s="21" t="s">
        <v>5198</v>
      </c>
      <c r="B8875" s="21" t="s">
        <v>1735</v>
      </c>
      <c r="C8875" s="21" t="s">
        <v>5231</v>
      </c>
      <c r="D8875" s="21" t="s">
        <v>33337</v>
      </c>
      <c r="E8875" s="21" t="s">
        <v>33338</v>
      </c>
      <c r="F8875" s="21" t="s">
        <v>1739</v>
      </c>
      <c r="G8875" s="21" t="s">
        <v>33339</v>
      </c>
      <c r="H8875" s="21" t="s">
        <v>27835</v>
      </c>
      <c r="I8875" s="749">
        <v>200</v>
      </c>
      <c r="K8875" s="86" t="str">
        <f t="shared" si="127"/>
        <v>21444164</v>
      </c>
      <c r="L8875" s="21" t="s">
        <v>5231</v>
      </c>
      <c r="M8875" s="21" t="s">
        <v>33340</v>
      </c>
    </row>
    <row r="8876" spans="1:13">
      <c r="A8876" s="21" t="s">
        <v>5198</v>
      </c>
      <c r="B8876" s="21" t="s">
        <v>1735</v>
      </c>
      <c r="C8876" s="21" t="s">
        <v>5199</v>
      </c>
      <c r="D8876" s="21" t="s">
        <v>33341</v>
      </c>
      <c r="E8876" s="21" t="s">
        <v>33342</v>
      </c>
      <c r="F8876" s="21" t="s">
        <v>1751</v>
      </c>
      <c r="G8876" s="21" t="s">
        <v>33343</v>
      </c>
      <c r="H8876" s="21" t="s">
        <v>27835</v>
      </c>
      <c r="I8876" s="749">
        <v>1368.9</v>
      </c>
      <c r="K8876" s="86" t="str">
        <f t="shared" si="127"/>
        <v>96069258</v>
      </c>
      <c r="L8876" s="21" t="s">
        <v>5199</v>
      </c>
      <c r="M8876" s="21" t="s">
        <v>33344</v>
      </c>
    </row>
    <row r="8877" spans="1:13">
      <c r="A8877" s="21" t="s">
        <v>5198</v>
      </c>
      <c r="B8877" s="21" t="s">
        <v>1735</v>
      </c>
      <c r="C8877" s="21" t="s">
        <v>5249</v>
      </c>
      <c r="D8877" s="21" t="s">
        <v>33345</v>
      </c>
      <c r="E8877" s="21" t="s">
        <v>33346</v>
      </c>
      <c r="F8877" s="21" t="s">
        <v>1751</v>
      </c>
      <c r="G8877" s="21" t="s">
        <v>33347</v>
      </c>
      <c r="H8877" s="21" t="s">
        <v>27835</v>
      </c>
      <c r="I8877" s="749">
        <v>1620</v>
      </c>
      <c r="K8877" s="86" t="str">
        <f t="shared" si="127"/>
        <v>23324118</v>
      </c>
      <c r="L8877" s="21" t="s">
        <v>5249</v>
      </c>
      <c r="M8877" s="21" t="s">
        <v>33348</v>
      </c>
    </row>
    <row r="8878" spans="1:13">
      <c r="A8878" s="21" t="s">
        <v>5198</v>
      </c>
      <c r="B8878" s="21" t="s">
        <v>1735</v>
      </c>
      <c r="C8878" s="21" t="s">
        <v>5199</v>
      </c>
      <c r="D8878" s="21" t="s">
        <v>33349</v>
      </c>
      <c r="E8878" s="21" t="s">
        <v>33350</v>
      </c>
      <c r="F8878" s="21" t="s">
        <v>1751</v>
      </c>
      <c r="G8878" s="21" t="s">
        <v>33351</v>
      </c>
      <c r="H8878" s="21" t="s">
        <v>27835</v>
      </c>
      <c r="I8878" s="749">
        <v>1231.2</v>
      </c>
      <c r="K8878" s="86" t="str">
        <f t="shared" si="127"/>
        <v>96069258</v>
      </c>
      <c r="L8878" s="21" t="s">
        <v>5199</v>
      </c>
      <c r="M8878" s="21" t="s">
        <v>33352</v>
      </c>
    </row>
    <row r="8879" spans="1:13">
      <c r="A8879" s="21" t="s">
        <v>5198</v>
      </c>
      <c r="B8879" s="21" t="s">
        <v>1735</v>
      </c>
      <c r="C8879" s="21" t="s">
        <v>5199</v>
      </c>
      <c r="D8879" s="21" t="s">
        <v>33353</v>
      </c>
      <c r="E8879" s="21" t="s">
        <v>33354</v>
      </c>
      <c r="F8879" s="21" t="s">
        <v>1739</v>
      </c>
      <c r="G8879" s="21" t="s">
        <v>33355</v>
      </c>
      <c r="H8879" s="21" t="s">
        <v>27835</v>
      </c>
      <c r="I8879" s="749">
        <v>1004.4</v>
      </c>
      <c r="K8879" s="86" t="str">
        <f t="shared" si="127"/>
        <v>96069258</v>
      </c>
      <c r="L8879" s="21" t="s">
        <v>5199</v>
      </c>
      <c r="M8879" s="21" t="s">
        <v>33356</v>
      </c>
    </row>
    <row r="8880" spans="1:13">
      <c r="A8880" s="21" t="s">
        <v>5198</v>
      </c>
      <c r="B8880" s="21" t="s">
        <v>1735</v>
      </c>
      <c r="C8880" s="21" t="s">
        <v>5272</v>
      </c>
      <c r="D8880" s="21" t="s">
        <v>16394</v>
      </c>
      <c r="E8880" s="21" t="s">
        <v>33357</v>
      </c>
      <c r="F8880" s="21" t="s">
        <v>1739</v>
      </c>
      <c r="G8880" s="21" t="s">
        <v>33358</v>
      </c>
      <c r="H8880" s="21" t="s">
        <v>27835</v>
      </c>
      <c r="I8880" s="749">
        <v>810</v>
      </c>
      <c r="K8880" s="86" t="str">
        <f t="shared" si="127"/>
        <v>25255981</v>
      </c>
      <c r="L8880" s="21" t="s">
        <v>5272</v>
      </c>
      <c r="M8880" s="21" t="s">
        <v>33359</v>
      </c>
    </row>
    <row r="8881" spans="1:13">
      <c r="A8881" s="21" t="s">
        <v>5198</v>
      </c>
      <c r="B8881" s="21" t="s">
        <v>1735</v>
      </c>
      <c r="C8881" s="21" t="s">
        <v>5578</v>
      </c>
      <c r="D8881" s="21" t="s">
        <v>33360</v>
      </c>
      <c r="E8881" s="21" t="s">
        <v>33361</v>
      </c>
      <c r="F8881" s="21" t="s">
        <v>1751</v>
      </c>
      <c r="G8881" s="21" t="s">
        <v>33362</v>
      </c>
      <c r="H8881" s="21" t="s">
        <v>27835</v>
      </c>
      <c r="I8881" s="749">
        <v>704.7</v>
      </c>
      <c r="K8881" s="86" t="str">
        <f t="shared" si="127"/>
        <v>22743284</v>
      </c>
      <c r="L8881" s="21" t="s">
        <v>5578</v>
      </c>
      <c r="M8881" s="21" t="s">
        <v>33363</v>
      </c>
    </row>
    <row r="8882" spans="1:13">
      <c r="A8882" s="21" t="s">
        <v>5198</v>
      </c>
      <c r="B8882" s="21" t="s">
        <v>1735</v>
      </c>
      <c r="C8882" s="21" t="s">
        <v>5272</v>
      </c>
      <c r="D8882" s="21" t="s">
        <v>33364</v>
      </c>
      <c r="E8882" s="21" t="s">
        <v>33365</v>
      </c>
      <c r="F8882" s="21" t="s">
        <v>1739</v>
      </c>
      <c r="G8882" s="21" t="s">
        <v>33366</v>
      </c>
      <c r="H8882" s="21" t="s">
        <v>27835</v>
      </c>
      <c r="I8882" s="749">
        <v>1004.4</v>
      </c>
      <c r="K8882" s="86" t="str">
        <f t="shared" si="127"/>
        <v>25255981</v>
      </c>
      <c r="L8882" s="21" t="s">
        <v>5272</v>
      </c>
      <c r="M8882" s="21" t="s">
        <v>33367</v>
      </c>
    </row>
    <row r="8883" spans="1:13">
      <c r="A8883" s="21" t="s">
        <v>5198</v>
      </c>
      <c r="B8883" s="21" t="s">
        <v>1735</v>
      </c>
      <c r="C8883" s="21" t="s">
        <v>5204</v>
      </c>
      <c r="D8883" s="21" t="s">
        <v>33368</v>
      </c>
      <c r="E8883" s="21" t="s">
        <v>33369</v>
      </c>
      <c r="F8883" s="21" t="s">
        <v>1751</v>
      </c>
      <c r="G8883" s="21" t="s">
        <v>33370</v>
      </c>
      <c r="H8883" s="21" t="s">
        <v>27835</v>
      </c>
      <c r="I8883" s="749">
        <v>6075</v>
      </c>
      <c r="K8883" s="86" t="str">
        <f t="shared" si="127"/>
        <v>22480924</v>
      </c>
      <c r="L8883" s="21" t="s">
        <v>5204</v>
      </c>
      <c r="M8883" s="21" t="s">
        <v>33371</v>
      </c>
    </row>
    <row r="8884" spans="1:13">
      <c r="A8884" s="21" t="s">
        <v>5198</v>
      </c>
      <c r="B8884" s="21" t="s">
        <v>1735</v>
      </c>
      <c r="C8884" s="21" t="s">
        <v>5413</v>
      </c>
      <c r="D8884" s="21" t="s">
        <v>33372</v>
      </c>
      <c r="E8884" s="21" t="s">
        <v>33054</v>
      </c>
      <c r="F8884" s="21" t="s">
        <v>1739</v>
      </c>
      <c r="G8884" s="21" t="s">
        <v>33373</v>
      </c>
      <c r="H8884" s="21" t="s">
        <v>27835</v>
      </c>
      <c r="I8884" s="749">
        <v>2103.8000000000002</v>
      </c>
      <c r="K8884" s="86" t="str">
        <f t="shared" si="127"/>
        <v>81413205</v>
      </c>
      <c r="L8884" s="21" t="s">
        <v>5413</v>
      </c>
      <c r="M8884" s="21" t="s">
        <v>33374</v>
      </c>
    </row>
    <row r="8885" spans="1:13">
      <c r="A8885" s="21" t="s">
        <v>5198</v>
      </c>
      <c r="B8885" s="21" t="s">
        <v>1735</v>
      </c>
      <c r="C8885" s="21" t="s">
        <v>19980</v>
      </c>
      <c r="D8885" s="21" t="s">
        <v>33375</v>
      </c>
      <c r="E8885" s="21" t="s">
        <v>33376</v>
      </c>
      <c r="F8885" s="21" t="s">
        <v>1751</v>
      </c>
      <c r="G8885" s="21" t="s">
        <v>31762</v>
      </c>
      <c r="H8885" s="21" t="s">
        <v>27835</v>
      </c>
      <c r="I8885" s="749">
        <v>1004.4</v>
      </c>
      <c r="K8885" s="86" t="str">
        <f t="shared" si="127"/>
        <v>97665942</v>
      </c>
      <c r="L8885" s="21" t="s">
        <v>19980</v>
      </c>
      <c r="M8885" s="21" t="s">
        <v>33377</v>
      </c>
    </row>
    <row r="8886" spans="1:13">
      <c r="A8886" s="21" t="s">
        <v>5198</v>
      </c>
      <c r="B8886" s="21" t="s">
        <v>1735</v>
      </c>
      <c r="C8886" s="21" t="s">
        <v>5624</v>
      </c>
      <c r="D8886" s="21" t="s">
        <v>33378</v>
      </c>
      <c r="E8886" s="21" t="s">
        <v>33379</v>
      </c>
      <c r="F8886" s="21" t="s">
        <v>1739</v>
      </c>
      <c r="G8886" s="21" t="s">
        <v>33380</v>
      </c>
      <c r="H8886" s="21" t="s">
        <v>27835</v>
      </c>
      <c r="I8886" s="749">
        <v>1620</v>
      </c>
      <c r="K8886" s="86" t="str">
        <f t="shared" si="127"/>
        <v>99003624</v>
      </c>
      <c r="L8886" s="21" t="s">
        <v>5624</v>
      </c>
      <c r="M8886" s="21" t="s">
        <v>33381</v>
      </c>
    </row>
    <row r="8887" spans="1:13">
      <c r="A8887" s="21" t="s">
        <v>5198</v>
      </c>
      <c r="B8887" s="21" t="s">
        <v>1735</v>
      </c>
      <c r="C8887" s="21" t="s">
        <v>16741</v>
      </c>
      <c r="D8887" s="21" t="s">
        <v>33382</v>
      </c>
      <c r="E8887" s="21" t="s">
        <v>3547</v>
      </c>
      <c r="F8887" s="21" t="s">
        <v>1751</v>
      </c>
      <c r="G8887" s="21" t="s">
        <v>33383</v>
      </c>
      <c r="H8887" s="21" t="s">
        <v>27835</v>
      </c>
      <c r="I8887" s="749">
        <v>3176</v>
      </c>
      <c r="K8887" s="86" t="str">
        <f t="shared" si="127"/>
        <v>80312682</v>
      </c>
      <c r="L8887" s="21" t="s">
        <v>16741</v>
      </c>
      <c r="M8887" s="21" t="s">
        <v>33384</v>
      </c>
    </row>
    <row r="8888" spans="1:13">
      <c r="A8888" s="21" t="s">
        <v>5198</v>
      </c>
      <c r="B8888" s="21" t="s">
        <v>1735</v>
      </c>
      <c r="C8888" s="21" t="s">
        <v>5231</v>
      </c>
      <c r="D8888" s="21" t="s">
        <v>22443</v>
      </c>
      <c r="E8888" s="21" t="s">
        <v>33385</v>
      </c>
      <c r="F8888" s="21" t="s">
        <v>1739</v>
      </c>
      <c r="G8888" s="21" t="s">
        <v>33386</v>
      </c>
      <c r="H8888" s="21" t="s">
        <v>27835</v>
      </c>
      <c r="I8888" s="749">
        <v>607.5</v>
      </c>
      <c r="K8888" s="86" t="str">
        <f t="shared" si="127"/>
        <v>21444164</v>
      </c>
      <c r="L8888" s="21" t="s">
        <v>5231</v>
      </c>
      <c r="M8888" s="21" t="s">
        <v>33387</v>
      </c>
    </row>
    <row r="8889" spans="1:13">
      <c r="A8889" s="21" t="s">
        <v>5198</v>
      </c>
      <c r="B8889" s="21" t="s">
        <v>1735</v>
      </c>
      <c r="C8889" s="21" t="s">
        <v>5471</v>
      </c>
      <c r="D8889" s="21" t="s">
        <v>33388</v>
      </c>
      <c r="E8889" s="21" t="s">
        <v>10754</v>
      </c>
      <c r="F8889" s="21" t="s">
        <v>1739</v>
      </c>
      <c r="G8889" s="21" t="s">
        <v>33389</v>
      </c>
      <c r="H8889" s="21" t="s">
        <v>27835</v>
      </c>
      <c r="I8889" s="749">
        <v>1500</v>
      </c>
      <c r="K8889" s="86" t="str">
        <f t="shared" si="127"/>
        <v>20304691</v>
      </c>
      <c r="L8889" s="21" t="s">
        <v>5471</v>
      </c>
      <c r="M8889" s="21" t="s">
        <v>33390</v>
      </c>
    </row>
    <row r="8890" spans="1:13">
      <c r="A8890" s="21" t="s">
        <v>5198</v>
      </c>
      <c r="B8890" s="21" t="s">
        <v>1735</v>
      </c>
      <c r="C8890" s="21" t="s">
        <v>5578</v>
      </c>
      <c r="D8890" s="21" t="s">
        <v>33391</v>
      </c>
      <c r="E8890" s="21" t="s">
        <v>33392</v>
      </c>
      <c r="F8890" s="21" t="s">
        <v>1751</v>
      </c>
      <c r="G8890" s="21" t="s">
        <v>33393</v>
      </c>
      <c r="H8890" s="21" t="s">
        <v>27835</v>
      </c>
      <c r="I8890" s="749">
        <v>502.2</v>
      </c>
      <c r="K8890" s="86" t="str">
        <f t="shared" si="127"/>
        <v>22743284</v>
      </c>
      <c r="L8890" s="21" t="s">
        <v>5578</v>
      </c>
      <c r="M8890" s="21" t="s">
        <v>33394</v>
      </c>
    </row>
    <row r="8891" spans="1:13">
      <c r="A8891" s="21" t="s">
        <v>5198</v>
      </c>
      <c r="B8891" s="21" t="s">
        <v>1735</v>
      </c>
      <c r="C8891" s="21" t="s">
        <v>5249</v>
      </c>
      <c r="D8891" s="21" t="s">
        <v>33395</v>
      </c>
      <c r="E8891" s="21" t="s">
        <v>33396</v>
      </c>
      <c r="F8891" s="21" t="s">
        <v>1739</v>
      </c>
      <c r="G8891" s="21" t="s">
        <v>33397</v>
      </c>
      <c r="H8891" s="21" t="s">
        <v>27835</v>
      </c>
      <c r="I8891" s="749">
        <v>502.2</v>
      </c>
      <c r="K8891" s="86" t="str">
        <f t="shared" si="127"/>
        <v>23324118</v>
      </c>
      <c r="L8891" s="21" t="s">
        <v>5249</v>
      </c>
      <c r="M8891" s="21" t="s">
        <v>33398</v>
      </c>
    </row>
    <row r="8892" spans="1:13">
      <c r="A8892" s="21" t="s">
        <v>5198</v>
      </c>
      <c r="B8892" s="21" t="s">
        <v>1735</v>
      </c>
      <c r="C8892" s="21" t="s">
        <v>5231</v>
      </c>
      <c r="D8892" s="21" t="s">
        <v>33399</v>
      </c>
      <c r="E8892" s="21" t="s">
        <v>33400</v>
      </c>
      <c r="F8892" s="21" t="s">
        <v>1751</v>
      </c>
      <c r="G8892" s="21" t="s">
        <v>33401</v>
      </c>
      <c r="H8892" s="21" t="s">
        <v>27835</v>
      </c>
      <c r="I8892" s="749">
        <v>202.5</v>
      </c>
      <c r="K8892" s="86" t="str">
        <f t="shared" si="127"/>
        <v>21444164</v>
      </c>
      <c r="L8892" s="21" t="s">
        <v>5231</v>
      </c>
      <c r="M8892" s="21" t="s">
        <v>33402</v>
      </c>
    </row>
    <row r="8893" spans="1:13">
      <c r="A8893" s="21" t="s">
        <v>5198</v>
      </c>
      <c r="B8893" s="21" t="s">
        <v>1735</v>
      </c>
      <c r="C8893" s="21" t="s">
        <v>5272</v>
      </c>
      <c r="D8893" s="21" t="s">
        <v>33403</v>
      </c>
      <c r="E8893" s="21" t="s">
        <v>33404</v>
      </c>
      <c r="F8893" s="21" t="s">
        <v>1751</v>
      </c>
      <c r="G8893" s="21" t="s">
        <v>33405</v>
      </c>
      <c r="H8893" s="21" t="s">
        <v>27835</v>
      </c>
      <c r="I8893" s="749">
        <v>810</v>
      </c>
      <c r="K8893" s="86" t="str">
        <f t="shared" si="127"/>
        <v>25255981</v>
      </c>
      <c r="L8893" s="21" t="s">
        <v>5272</v>
      </c>
      <c r="M8893" s="21" t="s">
        <v>33406</v>
      </c>
    </row>
    <row r="8894" spans="1:13">
      <c r="A8894" s="21" t="s">
        <v>5198</v>
      </c>
      <c r="B8894" s="21" t="s">
        <v>1735</v>
      </c>
      <c r="C8894" s="21" t="s">
        <v>5244</v>
      </c>
      <c r="D8894" s="21" t="s">
        <v>33407</v>
      </c>
      <c r="E8894" s="21" t="s">
        <v>33408</v>
      </c>
      <c r="F8894" s="21" t="s">
        <v>1739</v>
      </c>
      <c r="G8894" s="21" t="s">
        <v>33409</v>
      </c>
      <c r="H8894" s="21" t="s">
        <v>27835</v>
      </c>
      <c r="I8894" s="749">
        <v>1417.5</v>
      </c>
      <c r="K8894" s="86" t="str">
        <f t="shared" si="127"/>
        <v>90433820</v>
      </c>
      <c r="L8894" s="21" t="s">
        <v>5244</v>
      </c>
      <c r="M8894" s="21" t="s">
        <v>33410</v>
      </c>
    </row>
    <row r="8895" spans="1:13">
      <c r="A8895" s="21" t="s">
        <v>5198</v>
      </c>
      <c r="B8895" s="21" t="s">
        <v>1735</v>
      </c>
      <c r="C8895" s="21" t="s">
        <v>5450</v>
      </c>
      <c r="D8895" s="21" t="s">
        <v>33411</v>
      </c>
      <c r="E8895" s="21" t="s">
        <v>33412</v>
      </c>
      <c r="F8895" s="21" t="s">
        <v>1751</v>
      </c>
      <c r="G8895" s="21" t="s">
        <v>33413</v>
      </c>
      <c r="H8895" s="21" t="s">
        <v>27835</v>
      </c>
      <c r="I8895" s="749">
        <v>502.2</v>
      </c>
      <c r="K8895" s="86" t="str">
        <f t="shared" si="127"/>
        <v>25255136</v>
      </c>
      <c r="L8895" s="21" t="s">
        <v>5450</v>
      </c>
      <c r="M8895" s="21" t="s">
        <v>33414</v>
      </c>
    </row>
    <row r="8896" spans="1:13">
      <c r="A8896" s="21" t="s">
        <v>5198</v>
      </c>
      <c r="B8896" s="21" t="s">
        <v>1735</v>
      </c>
      <c r="C8896" s="21" t="s">
        <v>5236</v>
      </c>
      <c r="D8896" s="21" t="s">
        <v>33415</v>
      </c>
      <c r="E8896" s="21" t="s">
        <v>33416</v>
      </c>
      <c r="F8896" s="21" t="s">
        <v>1751</v>
      </c>
      <c r="G8896" s="21" t="s">
        <v>33417</v>
      </c>
      <c r="H8896" s="21" t="s">
        <v>27835</v>
      </c>
      <c r="I8896" s="749">
        <v>1004.4</v>
      </c>
      <c r="K8896" s="86" t="str">
        <f t="shared" si="127"/>
        <v>97227826</v>
      </c>
      <c r="L8896" s="21" t="s">
        <v>5236</v>
      </c>
      <c r="M8896" s="21" t="s">
        <v>33418</v>
      </c>
    </row>
    <row r="8897" spans="1:13">
      <c r="A8897" s="21" t="s">
        <v>5198</v>
      </c>
      <c r="B8897" s="21" t="s">
        <v>1735</v>
      </c>
      <c r="C8897" s="21" t="s">
        <v>5450</v>
      </c>
      <c r="D8897" s="21" t="s">
        <v>33419</v>
      </c>
      <c r="E8897" s="21" t="s">
        <v>33420</v>
      </c>
      <c r="F8897" s="21" t="s">
        <v>1739</v>
      </c>
      <c r="G8897" s="21" t="s">
        <v>33421</v>
      </c>
      <c r="H8897" s="21" t="s">
        <v>27835</v>
      </c>
      <c r="I8897" s="749">
        <v>810</v>
      </c>
      <c r="K8897" s="86" t="str">
        <f t="shared" si="127"/>
        <v>25255136</v>
      </c>
      <c r="L8897" s="21" t="s">
        <v>5450</v>
      </c>
      <c r="M8897" s="21" t="s">
        <v>33422</v>
      </c>
    </row>
    <row r="8898" spans="1:13">
      <c r="A8898" s="21" t="s">
        <v>5198</v>
      </c>
      <c r="B8898" s="21" t="s">
        <v>1735</v>
      </c>
      <c r="C8898" s="21" t="s">
        <v>5249</v>
      </c>
      <c r="D8898" s="21" t="s">
        <v>33423</v>
      </c>
      <c r="E8898" s="21" t="s">
        <v>33424</v>
      </c>
      <c r="F8898" s="21" t="s">
        <v>1751</v>
      </c>
      <c r="G8898" s="21" t="s">
        <v>33425</v>
      </c>
      <c r="H8898" s="21" t="s">
        <v>27835</v>
      </c>
      <c r="I8898" s="749">
        <v>1506.6</v>
      </c>
      <c r="K8898" s="86" t="str">
        <f t="shared" si="127"/>
        <v>23324118</v>
      </c>
      <c r="L8898" s="21" t="s">
        <v>5249</v>
      </c>
      <c r="M8898" s="21" t="s">
        <v>33426</v>
      </c>
    </row>
    <row r="8899" spans="1:13">
      <c r="A8899" s="21" t="s">
        <v>5198</v>
      </c>
      <c r="B8899" s="21" t="s">
        <v>1735</v>
      </c>
      <c r="C8899" s="21" t="s">
        <v>5199</v>
      </c>
      <c r="D8899" s="21" t="s">
        <v>33427</v>
      </c>
      <c r="E8899" s="21" t="s">
        <v>33428</v>
      </c>
      <c r="F8899" s="21" t="s">
        <v>1751</v>
      </c>
      <c r="G8899" s="21" t="s">
        <v>33429</v>
      </c>
      <c r="H8899" s="21" t="s">
        <v>27835</v>
      </c>
      <c r="I8899" s="749">
        <v>502.2</v>
      </c>
      <c r="K8899" s="86" t="str">
        <f t="shared" si="127"/>
        <v>96069258</v>
      </c>
      <c r="L8899" s="21" t="s">
        <v>5199</v>
      </c>
      <c r="M8899" s="21" t="s">
        <v>33430</v>
      </c>
    </row>
    <row r="8900" spans="1:13">
      <c r="A8900" s="21" t="s">
        <v>5198</v>
      </c>
      <c r="B8900" s="21" t="s">
        <v>1735</v>
      </c>
      <c r="C8900" s="21" t="s">
        <v>19980</v>
      </c>
      <c r="D8900" s="21" t="s">
        <v>33431</v>
      </c>
      <c r="E8900" s="21" t="s">
        <v>33432</v>
      </c>
      <c r="F8900" s="21" t="s">
        <v>1739</v>
      </c>
      <c r="G8900" s="21" t="s">
        <v>31868</v>
      </c>
      <c r="H8900" s="21" t="s">
        <v>27835</v>
      </c>
      <c r="I8900" s="749">
        <v>502.2</v>
      </c>
      <c r="K8900" s="86" t="str">
        <f t="shared" si="127"/>
        <v>97665942</v>
      </c>
      <c r="L8900" s="21" t="s">
        <v>19980</v>
      </c>
      <c r="M8900" s="21" t="s">
        <v>33433</v>
      </c>
    </row>
    <row r="8901" spans="1:13">
      <c r="A8901" s="21" t="s">
        <v>5198</v>
      </c>
      <c r="B8901" s="21" t="s">
        <v>1735</v>
      </c>
      <c r="C8901" s="21" t="s">
        <v>5249</v>
      </c>
      <c r="D8901" s="21" t="s">
        <v>33434</v>
      </c>
      <c r="E8901" s="21" t="s">
        <v>33435</v>
      </c>
      <c r="F8901" s="21" t="s">
        <v>1751</v>
      </c>
      <c r="G8901" s="21" t="s">
        <v>33436</v>
      </c>
      <c r="H8901" s="21" t="s">
        <v>27835</v>
      </c>
      <c r="I8901" s="749">
        <v>2025</v>
      </c>
      <c r="K8901" s="86" t="str">
        <f t="shared" si="127"/>
        <v>23324118</v>
      </c>
      <c r="L8901" s="21" t="s">
        <v>5249</v>
      </c>
      <c r="M8901" s="21" t="s">
        <v>33437</v>
      </c>
    </row>
    <row r="8902" spans="1:13">
      <c r="A8902" s="21" t="s">
        <v>5198</v>
      </c>
      <c r="B8902" s="21" t="s">
        <v>1735</v>
      </c>
      <c r="C8902" s="21" t="s">
        <v>5231</v>
      </c>
      <c r="D8902" s="21" t="s">
        <v>33438</v>
      </c>
      <c r="E8902" s="21" t="s">
        <v>33439</v>
      </c>
      <c r="F8902" s="21" t="s">
        <v>1751</v>
      </c>
      <c r="G8902" s="21" t="s">
        <v>33440</v>
      </c>
      <c r="H8902" s="21" t="s">
        <v>27835</v>
      </c>
      <c r="I8902" s="749">
        <v>1150</v>
      </c>
      <c r="K8902" s="86" t="str">
        <f t="shared" si="127"/>
        <v>21444164</v>
      </c>
      <c r="L8902" s="21" t="s">
        <v>5231</v>
      </c>
      <c r="M8902" s="21" t="s">
        <v>33441</v>
      </c>
    </row>
    <row r="8903" spans="1:13">
      <c r="A8903" s="21" t="s">
        <v>5198</v>
      </c>
      <c r="B8903" s="21" t="s">
        <v>1735</v>
      </c>
      <c r="C8903" s="21" t="s">
        <v>5399</v>
      </c>
      <c r="D8903" s="21" t="s">
        <v>33442</v>
      </c>
      <c r="E8903" s="21" t="s">
        <v>33443</v>
      </c>
      <c r="F8903" s="21" t="s">
        <v>1751</v>
      </c>
      <c r="G8903" s="21" t="s">
        <v>33444</v>
      </c>
      <c r="H8903" s="21" t="s">
        <v>27835</v>
      </c>
      <c r="I8903" s="749">
        <v>1036.8</v>
      </c>
      <c r="K8903" s="86" t="str">
        <f t="shared" si="127"/>
        <v>85563798</v>
      </c>
      <c r="L8903" s="21" t="s">
        <v>5399</v>
      </c>
      <c r="M8903" s="21" t="s">
        <v>33445</v>
      </c>
    </row>
    <row r="8904" spans="1:13">
      <c r="A8904" s="21" t="s">
        <v>5198</v>
      </c>
      <c r="B8904" s="21" t="s">
        <v>1735</v>
      </c>
      <c r="C8904" s="21" t="s">
        <v>5249</v>
      </c>
      <c r="D8904" s="21" t="s">
        <v>33446</v>
      </c>
      <c r="E8904" s="21" t="s">
        <v>33447</v>
      </c>
      <c r="F8904" s="21" t="s">
        <v>1751</v>
      </c>
      <c r="G8904" s="21" t="s">
        <v>33448</v>
      </c>
      <c r="H8904" s="21" t="s">
        <v>27835</v>
      </c>
      <c r="I8904" s="749">
        <v>1053</v>
      </c>
      <c r="K8904" s="86" t="str">
        <f t="shared" si="127"/>
        <v>23324118</v>
      </c>
      <c r="L8904" s="21" t="s">
        <v>5249</v>
      </c>
      <c r="M8904" s="21" t="s">
        <v>33449</v>
      </c>
    </row>
    <row r="8905" spans="1:13">
      <c r="A8905" s="21" t="s">
        <v>5198</v>
      </c>
      <c r="B8905" s="21" t="s">
        <v>1735</v>
      </c>
      <c r="C8905" s="21" t="s">
        <v>16741</v>
      </c>
      <c r="D8905" s="21" t="s">
        <v>33450</v>
      </c>
      <c r="E8905" s="21" t="s">
        <v>33451</v>
      </c>
      <c r="F8905" s="21" t="s">
        <v>1751</v>
      </c>
      <c r="G8905" s="21" t="s">
        <v>33452</v>
      </c>
      <c r="H8905" s="21" t="s">
        <v>27835</v>
      </c>
      <c r="I8905" s="749">
        <v>400</v>
      </c>
      <c r="K8905" s="86" t="str">
        <f t="shared" si="127"/>
        <v>80312682</v>
      </c>
      <c r="L8905" s="21" t="s">
        <v>16741</v>
      </c>
      <c r="M8905" s="21" t="s">
        <v>33453</v>
      </c>
    </row>
    <row r="8906" spans="1:13">
      <c r="A8906" s="21" t="s">
        <v>5198</v>
      </c>
      <c r="B8906" s="21" t="s">
        <v>1735</v>
      </c>
      <c r="C8906" s="21" t="s">
        <v>5413</v>
      </c>
      <c r="D8906" s="21" t="s">
        <v>33454</v>
      </c>
      <c r="E8906" s="21" t="s">
        <v>33455</v>
      </c>
      <c r="F8906" s="21" t="s">
        <v>1751</v>
      </c>
      <c r="G8906" s="21" t="s">
        <v>33456</v>
      </c>
      <c r="H8906" s="21" t="s">
        <v>27835</v>
      </c>
      <c r="I8906" s="749">
        <v>1765.8</v>
      </c>
      <c r="K8906" s="86" t="str">
        <f t="shared" si="127"/>
        <v>81413205</v>
      </c>
      <c r="L8906" s="21" t="s">
        <v>5413</v>
      </c>
      <c r="M8906" s="21" t="s">
        <v>33457</v>
      </c>
    </row>
    <row r="8907" spans="1:13">
      <c r="A8907" s="21" t="s">
        <v>5198</v>
      </c>
      <c r="B8907" s="21" t="s">
        <v>1735</v>
      </c>
      <c r="C8907" s="21" t="s">
        <v>5413</v>
      </c>
      <c r="D8907" s="21" t="s">
        <v>33458</v>
      </c>
      <c r="E8907" s="21" t="s">
        <v>33459</v>
      </c>
      <c r="F8907" s="21" t="s">
        <v>1751</v>
      </c>
      <c r="G8907" s="21" t="s">
        <v>33460</v>
      </c>
      <c r="H8907" s="21" t="s">
        <v>27835</v>
      </c>
      <c r="I8907" s="749">
        <v>1004.4</v>
      </c>
      <c r="K8907" s="86" t="str">
        <f t="shared" si="127"/>
        <v>81413205</v>
      </c>
      <c r="L8907" s="21" t="s">
        <v>5413</v>
      </c>
      <c r="M8907" s="21" t="s">
        <v>33461</v>
      </c>
    </row>
    <row r="8908" spans="1:13">
      <c r="A8908" s="21" t="s">
        <v>5198</v>
      </c>
      <c r="B8908" s="21" t="s">
        <v>1735</v>
      </c>
      <c r="C8908" s="21" t="s">
        <v>5244</v>
      </c>
      <c r="D8908" s="21" t="s">
        <v>14403</v>
      </c>
      <c r="E8908" s="21" t="s">
        <v>33462</v>
      </c>
      <c r="F8908" s="21" t="s">
        <v>1751</v>
      </c>
      <c r="G8908" s="21" t="s">
        <v>33463</v>
      </c>
      <c r="H8908" s="21" t="s">
        <v>27835</v>
      </c>
      <c r="I8908" s="749">
        <v>502.2</v>
      </c>
      <c r="K8908" s="86" t="str">
        <f t="shared" si="127"/>
        <v>90433820</v>
      </c>
      <c r="L8908" s="21" t="s">
        <v>5244</v>
      </c>
      <c r="M8908" s="21" t="s">
        <v>33464</v>
      </c>
    </row>
    <row r="8909" spans="1:13">
      <c r="A8909" s="21" t="s">
        <v>5198</v>
      </c>
      <c r="B8909" s="21" t="s">
        <v>1735</v>
      </c>
      <c r="C8909" s="21" t="s">
        <v>5199</v>
      </c>
      <c r="D8909" s="21" t="s">
        <v>33465</v>
      </c>
      <c r="E8909" s="21" t="s">
        <v>33466</v>
      </c>
      <c r="F8909" s="21" t="s">
        <v>1751</v>
      </c>
      <c r="G8909" s="21" t="s">
        <v>33467</v>
      </c>
      <c r="H8909" s="21" t="s">
        <v>27835</v>
      </c>
      <c r="I8909" s="749">
        <v>2008.8</v>
      </c>
      <c r="K8909" s="86" t="str">
        <f t="shared" ref="K8909:K8972" si="128">MID(M8909,1,8)</f>
        <v>96069258</v>
      </c>
      <c r="L8909" s="21" t="s">
        <v>5199</v>
      </c>
      <c r="M8909" s="21" t="s">
        <v>33468</v>
      </c>
    </row>
    <row r="8910" spans="1:13">
      <c r="A8910" s="21" t="s">
        <v>5198</v>
      </c>
      <c r="B8910" s="21" t="s">
        <v>1735</v>
      </c>
      <c r="C8910" s="21" t="s">
        <v>5408</v>
      </c>
      <c r="D8910" s="21" t="s">
        <v>33469</v>
      </c>
      <c r="E8910" s="21" t="s">
        <v>33470</v>
      </c>
      <c r="F8910" s="21" t="s">
        <v>1751</v>
      </c>
      <c r="G8910" s="21" t="s">
        <v>33471</v>
      </c>
      <c r="H8910" s="21" t="s">
        <v>27835</v>
      </c>
      <c r="I8910" s="749">
        <v>2065.5</v>
      </c>
      <c r="K8910" s="86" t="str">
        <f t="shared" si="128"/>
        <v>81414466</v>
      </c>
      <c r="L8910" s="21" t="s">
        <v>5408</v>
      </c>
      <c r="M8910" s="21" t="s">
        <v>33472</v>
      </c>
    </row>
    <row r="8911" spans="1:13">
      <c r="A8911" s="21" t="s">
        <v>5198</v>
      </c>
      <c r="B8911" s="21" t="s">
        <v>1735</v>
      </c>
      <c r="C8911" s="21" t="s">
        <v>19980</v>
      </c>
      <c r="D8911" s="21" t="s">
        <v>33473</v>
      </c>
      <c r="E8911" s="21" t="s">
        <v>33474</v>
      </c>
      <c r="F8911" s="21" t="s">
        <v>1751</v>
      </c>
      <c r="G8911" s="21" t="s">
        <v>33475</v>
      </c>
      <c r="H8911" s="21" t="s">
        <v>27835</v>
      </c>
      <c r="I8911" s="749">
        <v>502.2</v>
      </c>
      <c r="K8911" s="86" t="str">
        <f t="shared" si="128"/>
        <v>97665942</v>
      </c>
      <c r="L8911" s="21" t="s">
        <v>19980</v>
      </c>
      <c r="M8911" s="21" t="s">
        <v>33476</v>
      </c>
    </row>
    <row r="8912" spans="1:13">
      <c r="A8912" s="21" t="s">
        <v>5198</v>
      </c>
      <c r="B8912" s="21" t="s">
        <v>1735</v>
      </c>
      <c r="C8912" s="21" t="s">
        <v>5569</v>
      </c>
      <c r="D8912" s="21" t="s">
        <v>33477</v>
      </c>
      <c r="E8912" s="21" t="s">
        <v>33478</v>
      </c>
      <c r="F8912" s="21" t="s">
        <v>1751</v>
      </c>
      <c r="G8912" s="21" t="s">
        <v>33479</v>
      </c>
      <c r="H8912" s="21" t="s">
        <v>27835</v>
      </c>
      <c r="I8912" s="749">
        <v>1506.6</v>
      </c>
      <c r="K8912" s="86" t="str">
        <f t="shared" si="128"/>
        <v>82633358</v>
      </c>
      <c r="L8912" s="21" t="s">
        <v>5569</v>
      </c>
      <c r="M8912" s="21" t="s">
        <v>33480</v>
      </c>
    </row>
    <row r="8913" spans="1:13">
      <c r="A8913" s="21" t="s">
        <v>5198</v>
      </c>
      <c r="B8913" s="21" t="s">
        <v>1735</v>
      </c>
      <c r="C8913" s="21" t="s">
        <v>5249</v>
      </c>
      <c r="D8913" s="21" t="s">
        <v>33481</v>
      </c>
      <c r="E8913" s="21" t="s">
        <v>33482</v>
      </c>
      <c r="F8913" s="21" t="s">
        <v>1751</v>
      </c>
      <c r="G8913" s="21" t="s">
        <v>33483</v>
      </c>
      <c r="H8913" s="21" t="s">
        <v>27835</v>
      </c>
      <c r="I8913" s="749">
        <v>899.1</v>
      </c>
      <c r="K8913" s="86" t="str">
        <f t="shared" si="128"/>
        <v>23324118</v>
      </c>
      <c r="L8913" s="21" t="s">
        <v>5249</v>
      </c>
      <c r="M8913" s="21" t="s">
        <v>33484</v>
      </c>
    </row>
    <row r="8914" spans="1:13">
      <c r="A8914" s="21" t="s">
        <v>5198</v>
      </c>
      <c r="B8914" s="21" t="s">
        <v>1735</v>
      </c>
      <c r="C8914" s="21" t="s">
        <v>5624</v>
      </c>
      <c r="D8914" s="21" t="s">
        <v>33485</v>
      </c>
      <c r="E8914" s="21" t="s">
        <v>33486</v>
      </c>
      <c r="F8914" s="21" t="s">
        <v>1751</v>
      </c>
      <c r="G8914" s="21" t="s">
        <v>33487</v>
      </c>
      <c r="H8914" s="21" t="s">
        <v>27835</v>
      </c>
      <c r="I8914" s="749">
        <v>1927.8</v>
      </c>
      <c r="K8914" s="86" t="str">
        <f t="shared" si="128"/>
        <v>99003624</v>
      </c>
      <c r="L8914" s="21" t="s">
        <v>5624</v>
      </c>
      <c r="M8914" s="21" t="s">
        <v>33488</v>
      </c>
    </row>
    <row r="8915" spans="1:13">
      <c r="A8915" s="21" t="s">
        <v>5198</v>
      </c>
      <c r="B8915" s="21" t="s">
        <v>1735</v>
      </c>
      <c r="C8915" s="21" t="s">
        <v>5408</v>
      </c>
      <c r="D8915" s="21" t="s">
        <v>33489</v>
      </c>
      <c r="E8915" s="21" t="s">
        <v>33490</v>
      </c>
      <c r="F8915" s="21" t="s">
        <v>1751</v>
      </c>
      <c r="G8915" s="21" t="s">
        <v>33491</v>
      </c>
      <c r="H8915" s="21" t="s">
        <v>27835</v>
      </c>
      <c r="I8915" s="749">
        <v>2000.7</v>
      </c>
      <c r="K8915" s="86" t="str">
        <f t="shared" si="128"/>
        <v>81414466</v>
      </c>
      <c r="L8915" s="21" t="s">
        <v>5408</v>
      </c>
      <c r="M8915" s="21" t="s">
        <v>33492</v>
      </c>
    </row>
    <row r="8916" spans="1:13">
      <c r="A8916" s="21" t="s">
        <v>5198</v>
      </c>
      <c r="B8916" s="21" t="s">
        <v>1735</v>
      </c>
      <c r="C8916" s="21" t="s">
        <v>5244</v>
      </c>
      <c r="D8916" s="21" t="s">
        <v>33493</v>
      </c>
      <c r="E8916" s="21" t="s">
        <v>33494</v>
      </c>
      <c r="F8916" s="21" t="s">
        <v>1739</v>
      </c>
      <c r="G8916" s="21" t="s">
        <v>33495</v>
      </c>
      <c r="H8916" s="21" t="s">
        <v>27835</v>
      </c>
      <c r="I8916" s="749">
        <v>2268</v>
      </c>
      <c r="K8916" s="86" t="str">
        <f t="shared" si="128"/>
        <v>90433820</v>
      </c>
      <c r="L8916" s="21" t="s">
        <v>5244</v>
      </c>
      <c r="M8916" s="21" t="s">
        <v>33496</v>
      </c>
    </row>
    <row r="8917" spans="1:13">
      <c r="A8917" s="21" t="s">
        <v>5198</v>
      </c>
      <c r="B8917" s="21" t="s">
        <v>1735</v>
      </c>
      <c r="C8917" s="21" t="s">
        <v>5231</v>
      </c>
      <c r="D8917" s="21" t="s">
        <v>33497</v>
      </c>
      <c r="E8917" s="21" t="s">
        <v>2372</v>
      </c>
      <c r="F8917" s="21" t="s">
        <v>1739</v>
      </c>
      <c r="G8917" s="21" t="s">
        <v>33498</v>
      </c>
      <c r="H8917" s="21" t="s">
        <v>27835</v>
      </c>
      <c r="I8917" s="749">
        <v>504.4</v>
      </c>
      <c r="K8917" s="86" t="str">
        <f t="shared" si="128"/>
        <v>21444164</v>
      </c>
      <c r="L8917" s="21" t="s">
        <v>5231</v>
      </c>
      <c r="M8917" s="21" t="s">
        <v>33499</v>
      </c>
    </row>
    <row r="8918" spans="1:13">
      <c r="A8918" s="21" t="s">
        <v>5198</v>
      </c>
      <c r="B8918" s="21" t="s">
        <v>1735</v>
      </c>
      <c r="C8918" s="21" t="s">
        <v>5204</v>
      </c>
      <c r="D8918" s="21" t="s">
        <v>33500</v>
      </c>
      <c r="E8918" s="21" t="s">
        <v>33501</v>
      </c>
      <c r="F8918" s="21" t="s">
        <v>1739</v>
      </c>
      <c r="G8918" s="21" t="s">
        <v>33502</v>
      </c>
      <c r="H8918" s="21" t="s">
        <v>27835</v>
      </c>
      <c r="I8918" s="749">
        <v>2187</v>
      </c>
      <c r="K8918" s="86" t="str">
        <f t="shared" si="128"/>
        <v>22480924</v>
      </c>
      <c r="L8918" s="21" t="s">
        <v>5204</v>
      </c>
      <c r="M8918" s="21" t="s">
        <v>33503</v>
      </c>
    </row>
    <row r="8919" spans="1:13">
      <c r="A8919" s="21" t="s">
        <v>5198</v>
      </c>
      <c r="B8919" s="21" t="s">
        <v>1735</v>
      </c>
      <c r="C8919" s="21" t="s">
        <v>5309</v>
      </c>
      <c r="D8919" s="21" t="s">
        <v>33504</v>
      </c>
      <c r="E8919" s="21" t="s">
        <v>33505</v>
      </c>
      <c r="F8919" s="21" t="s">
        <v>1739</v>
      </c>
      <c r="G8919" s="21" t="s">
        <v>33506</v>
      </c>
      <c r="H8919" s="21" t="s">
        <v>27835</v>
      </c>
      <c r="I8919" s="749">
        <v>405</v>
      </c>
      <c r="K8919" s="86" t="str">
        <f t="shared" si="128"/>
        <v>80220592</v>
      </c>
      <c r="L8919" s="21" t="s">
        <v>5309</v>
      </c>
      <c r="M8919" s="21" t="s">
        <v>33507</v>
      </c>
    </row>
    <row r="8920" spans="1:13">
      <c r="A8920" s="21" t="s">
        <v>5198</v>
      </c>
      <c r="B8920" s="21" t="s">
        <v>1735</v>
      </c>
      <c r="C8920" s="21" t="s">
        <v>5450</v>
      </c>
      <c r="D8920" s="21" t="s">
        <v>33508</v>
      </c>
      <c r="E8920" s="21" t="s">
        <v>33509</v>
      </c>
      <c r="F8920" s="21" t="s">
        <v>1739</v>
      </c>
      <c r="G8920" s="21" t="s">
        <v>32191</v>
      </c>
      <c r="H8920" s="21" t="s">
        <v>27835</v>
      </c>
      <c r="I8920" s="749">
        <v>1206.9000000000001</v>
      </c>
      <c r="K8920" s="86" t="str">
        <f t="shared" si="128"/>
        <v>25255136</v>
      </c>
      <c r="L8920" s="21" t="s">
        <v>5450</v>
      </c>
      <c r="M8920" s="21" t="s">
        <v>33510</v>
      </c>
    </row>
    <row r="8921" spans="1:13">
      <c r="A8921" s="21" t="s">
        <v>5198</v>
      </c>
      <c r="B8921" s="21" t="s">
        <v>1735</v>
      </c>
      <c r="C8921" s="21" t="s">
        <v>5231</v>
      </c>
      <c r="D8921" s="21" t="s">
        <v>33511</v>
      </c>
      <c r="E8921" s="21" t="s">
        <v>33512</v>
      </c>
      <c r="F8921" s="21" t="s">
        <v>1739</v>
      </c>
      <c r="G8921" s="21" t="s">
        <v>33513</v>
      </c>
      <c r="H8921" s="21" t="s">
        <v>27835</v>
      </c>
      <c r="I8921" s="749">
        <v>502.2</v>
      </c>
      <c r="K8921" s="86" t="str">
        <f t="shared" si="128"/>
        <v>21444164</v>
      </c>
      <c r="L8921" s="21" t="s">
        <v>5231</v>
      </c>
      <c r="M8921" s="21" t="s">
        <v>33514</v>
      </c>
    </row>
    <row r="8922" spans="1:13">
      <c r="A8922" s="21" t="s">
        <v>5198</v>
      </c>
      <c r="B8922" s="21" t="s">
        <v>1735</v>
      </c>
      <c r="C8922" s="21" t="s">
        <v>16741</v>
      </c>
      <c r="D8922" s="21" t="s">
        <v>33515</v>
      </c>
      <c r="E8922" s="21" t="s">
        <v>33516</v>
      </c>
      <c r="F8922" s="21" t="s">
        <v>1739</v>
      </c>
      <c r="G8922" s="21" t="s">
        <v>33517</v>
      </c>
      <c r="H8922" s="21" t="s">
        <v>27835</v>
      </c>
      <c r="I8922" s="749">
        <v>704.7</v>
      </c>
      <c r="K8922" s="86" t="str">
        <f t="shared" si="128"/>
        <v>80312682</v>
      </c>
      <c r="L8922" s="21" t="s">
        <v>16741</v>
      </c>
      <c r="M8922" s="21" t="s">
        <v>33518</v>
      </c>
    </row>
    <row r="8923" spans="1:13">
      <c r="A8923" s="21" t="s">
        <v>5198</v>
      </c>
      <c r="B8923" s="21" t="s">
        <v>1735</v>
      </c>
      <c r="C8923" s="21" t="s">
        <v>5231</v>
      </c>
      <c r="D8923" s="21" t="s">
        <v>33519</v>
      </c>
      <c r="E8923" s="21" t="s">
        <v>33520</v>
      </c>
      <c r="F8923" s="21" t="s">
        <v>1751</v>
      </c>
      <c r="G8923" s="21" t="s">
        <v>33521</v>
      </c>
      <c r="H8923" s="21" t="s">
        <v>27835</v>
      </c>
      <c r="I8923" s="749">
        <v>850.5</v>
      </c>
      <c r="K8923" s="86" t="str">
        <f t="shared" si="128"/>
        <v>21444164</v>
      </c>
      <c r="L8923" s="21" t="s">
        <v>5231</v>
      </c>
      <c r="M8923" s="21" t="s">
        <v>33522</v>
      </c>
    </row>
    <row r="8924" spans="1:13">
      <c r="A8924" s="21" t="s">
        <v>5198</v>
      </c>
      <c r="B8924" s="21" t="s">
        <v>1735</v>
      </c>
      <c r="C8924" s="21" t="s">
        <v>5408</v>
      </c>
      <c r="D8924" s="21" t="s">
        <v>33523</v>
      </c>
      <c r="E8924" s="21" t="s">
        <v>33524</v>
      </c>
      <c r="F8924" s="21" t="s">
        <v>1751</v>
      </c>
      <c r="G8924" s="21" t="s">
        <v>33525</v>
      </c>
      <c r="H8924" s="21" t="s">
        <v>27835</v>
      </c>
      <c r="I8924" s="749">
        <v>1905.6</v>
      </c>
      <c r="K8924" s="86" t="str">
        <f t="shared" si="128"/>
        <v>81414466</v>
      </c>
      <c r="L8924" s="21" t="s">
        <v>5408</v>
      </c>
      <c r="M8924" s="21" t="s">
        <v>33526</v>
      </c>
    </row>
    <row r="8925" spans="1:13">
      <c r="A8925" s="21" t="s">
        <v>5198</v>
      </c>
      <c r="B8925" s="21" t="s">
        <v>1735</v>
      </c>
      <c r="C8925" s="21" t="s">
        <v>5272</v>
      </c>
      <c r="D8925" s="21" t="s">
        <v>33527</v>
      </c>
      <c r="E8925" s="21" t="s">
        <v>33528</v>
      </c>
      <c r="F8925" s="21" t="s">
        <v>1751</v>
      </c>
      <c r="G8925" s="21" t="s">
        <v>33529</v>
      </c>
      <c r="H8925" s="21" t="s">
        <v>27835</v>
      </c>
      <c r="I8925" s="749">
        <v>502.2</v>
      </c>
      <c r="K8925" s="86" t="str">
        <f t="shared" si="128"/>
        <v>25255981</v>
      </c>
      <c r="L8925" s="21" t="s">
        <v>5272</v>
      </c>
      <c r="M8925" s="21" t="s">
        <v>33530</v>
      </c>
    </row>
    <row r="8926" spans="1:13">
      <c r="A8926" s="21" t="s">
        <v>5198</v>
      </c>
      <c r="B8926" s="21" t="s">
        <v>1735</v>
      </c>
      <c r="C8926" s="21" t="s">
        <v>5272</v>
      </c>
      <c r="D8926" s="21" t="s">
        <v>33531</v>
      </c>
      <c r="E8926" s="21" t="s">
        <v>33528</v>
      </c>
      <c r="F8926" s="21" t="s">
        <v>1751</v>
      </c>
      <c r="G8926" s="21" t="s">
        <v>33532</v>
      </c>
      <c r="H8926" s="21" t="s">
        <v>27835</v>
      </c>
      <c r="I8926" s="749">
        <v>502.2</v>
      </c>
      <c r="K8926" s="86" t="str">
        <f t="shared" si="128"/>
        <v>25255981</v>
      </c>
      <c r="L8926" s="21" t="s">
        <v>5272</v>
      </c>
      <c r="M8926" s="21" t="s">
        <v>33533</v>
      </c>
    </row>
    <row r="8927" spans="1:13">
      <c r="A8927" s="21" t="s">
        <v>5198</v>
      </c>
      <c r="B8927" s="21" t="s">
        <v>1735</v>
      </c>
      <c r="C8927" s="21" t="s">
        <v>5450</v>
      </c>
      <c r="D8927" s="21" t="s">
        <v>33534</v>
      </c>
      <c r="E8927" s="21" t="s">
        <v>17282</v>
      </c>
      <c r="F8927" s="21" t="s">
        <v>1739</v>
      </c>
      <c r="G8927" s="21" t="s">
        <v>33535</v>
      </c>
      <c r="H8927" s="21" t="s">
        <v>27835</v>
      </c>
      <c r="I8927" s="749">
        <v>4455</v>
      </c>
      <c r="K8927" s="86" t="str">
        <f t="shared" si="128"/>
        <v>25255136</v>
      </c>
      <c r="L8927" s="21" t="s">
        <v>5450</v>
      </c>
      <c r="M8927" s="21" t="s">
        <v>33536</v>
      </c>
    </row>
    <row r="8928" spans="1:13">
      <c r="A8928" s="21" t="s">
        <v>5198</v>
      </c>
      <c r="B8928" s="21" t="s">
        <v>1735</v>
      </c>
      <c r="C8928" s="21" t="s">
        <v>5236</v>
      </c>
      <c r="D8928" s="21" t="s">
        <v>33537</v>
      </c>
      <c r="E8928" s="21" t="s">
        <v>33538</v>
      </c>
      <c r="F8928" s="21" t="s">
        <v>1739</v>
      </c>
      <c r="G8928" s="21" t="s">
        <v>33539</v>
      </c>
      <c r="H8928" s="21" t="s">
        <v>27835</v>
      </c>
      <c r="I8928" s="749">
        <v>810</v>
      </c>
      <c r="K8928" s="86" t="str">
        <f t="shared" si="128"/>
        <v>97227826</v>
      </c>
      <c r="L8928" s="21" t="s">
        <v>5236</v>
      </c>
      <c r="M8928" s="21" t="s">
        <v>33540</v>
      </c>
    </row>
    <row r="8929" spans="1:13">
      <c r="A8929" s="21" t="s">
        <v>5198</v>
      </c>
      <c r="B8929" s="21" t="s">
        <v>1735</v>
      </c>
      <c r="C8929" s="21" t="s">
        <v>5272</v>
      </c>
      <c r="D8929" s="21" t="s">
        <v>33541</v>
      </c>
      <c r="E8929" s="21" t="s">
        <v>33542</v>
      </c>
      <c r="F8929" s="21" t="s">
        <v>1751</v>
      </c>
      <c r="G8929" s="21" t="s">
        <v>33543</v>
      </c>
      <c r="H8929" s="21" t="s">
        <v>27835</v>
      </c>
      <c r="I8929" s="749">
        <v>502.2</v>
      </c>
      <c r="K8929" s="86" t="str">
        <f t="shared" si="128"/>
        <v>25255981</v>
      </c>
      <c r="L8929" s="21" t="s">
        <v>5272</v>
      </c>
      <c r="M8929" s="21" t="s">
        <v>33544</v>
      </c>
    </row>
    <row r="8930" spans="1:13">
      <c r="A8930" s="21" t="s">
        <v>5198</v>
      </c>
      <c r="B8930" s="21" t="s">
        <v>1735</v>
      </c>
      <c r="C8930" s="21" t="s">
        <v>5249</v>
      </c>
      <c r="D8930" s="21" t="s">
        <v>33545</v>
      </c>
      <c r="E8930" s="21" t="s">
        <v>33546</v>
      </c>
      <c r="F8930" s="21" t="s">
        <v>1751</v>
      </c>
      <c r="G8930" s="21" t="s">
        <v>33547</v>
      </c>
      <c r="H8930" s="21" t="s">
        <v>27835</v>
      </c>
      <c r="I8930" s="749">
        <v>1053</v>
      </c>
      <c r="K8930" s="86" t="str">
        <f t="shared" si="128"/>
        <v>23324118</v>
      </c>
      <c r="L8930" s="21" t="s">
        <v>5249</v>
      </c>
      <c r="M8930" s="21" t="s">
        <v>33548</v>
      </c>
    </row>
    <row r="8931" spans="1:13">
      <c r="A8931" s="21" t="s">
        <v>5198</v>
      </c>
      <c r="B8931" s="21" t="s">
        <v>1735</v>
      </c>
      <c r="C8931" s="21" t="s">
        <v>5204</v>
      </c>
      <c r="D8931" s="21" t="s">
        <v>33549</v>
      </c>
      <c r="E8931" s="21" t="s">
        <v>33550</v>
      </c>
      <c r="F8931" s="21" t="s">
        <v>1751</v>
      </c>
      <c r="G8931" s="21" t="s">
        <v>33551</v>
      </c>
      <c r="H8931" s="21" t="s">
        <v>27835</v>
      </c>
      <c r="I8931" s="749">
        <v>1458</v>
      </c>
      <c r="K8931" s="86" t="str">
        <f t="shared" si="128"/>
        <v>22480924</v>
      </c>
      <c r="L8931" s="21" t="s">
        <v>5204</v>
      </c>
      <c r="M8931" s="21" t="s">
        <v>33552</v>
      </c>
    </row>
    <row r="8932" spans="1:13">
      <c r="A8932" s="21" t="s">
        <v>5198</v>
      </c>
      <c r="B8932" s="21" t="s">
        <v>1735</v>
      </c>
      <c r="C8932" s="21" t="s">
        <v>5319</v>
      </c>
      <c r="D8932" s="21" t="s">
        <v>33553</v>
      </c>
      <c r="E8932" s="21" t="s">
        <v>33554</v>
      </c>
      <c r="F8932" s="21" t="s">
        <v>1751</v>
      </c>
      <c r="G8932" s="21" t="s">
        <v>33555</v>
      </c>
      <c r="H8932" s="21" t="s">
        <v>27835</v>
      </c>
      <c r="I8932" s="749">
        <v>753.3</v>
      </c>
      <c r="K8932" s="86" t="str">
        <f t="shared" si="128"/>
        <v>93727727</v>
      </c>
      <c r="L8932" s="21" t="s">
        <v>5319</v>
      </c>
      <c r="M8932" s="21" t="s">
        <v>33556</v>
      </c>
    </row>
    <row r="8933" spans="1:13">
      <c r="A8933" s="21" t="s">
        <v>5198</v>
      </c>
      <c r="B8933" s="21" t="s">
        <v>1735</v>
      </c>
      <c r="C8933" s="21" t="s">
        <v>16741</v>
      </c>
      <c r="D8933" s="21" t="s">
        <v>33557</v>
      </c>
      <c r="E8933" s="21" t="s">
        <v>33558</v>
      </c>
      <c r="F8933" s="21" t="s">
        <v>1739</v>
      </c>
      <c r="G8933" s="21" t="s">
        <v>33559</v>
      </c>
      <c r="H8933" s="21" t="s">
        <v>27835</v>
      </c>
      <c r="I8933" s="749">
        <v>700</v>
      </c>
      <c r="K8933" s="86" t="str">
        <f t="shared" si="128"/>
        <v>80312682</v>
      </c>
      <c r="L8933" s="21" t="s">
        <v>16741</v>
      </c>
      <c r="M8933" s="21" t="s">
        <v>33560</v>
      </c>
    </row>
    <row r="8934" spans="1:13">
      <c r="A8934" s="21" t="s">
        <v>5198</v>
      </c>
      <c r="B8934" s="21" t="s">
        <v>1735</v>
      </c>
      <c r="C8934" s="21" t="s">
        <v>5624</v>
      </c>
      <c r="D8934" s="21" t="s">
        <v>33561</v>
      </c>
      <c r="E8934" s="21" t="s">
        <v>33562</v>
      </c>
      <c r="F8934" s="21" t="s">
        <v>1751</v>
      </c>
      <c r="G8934" s="21" t="s">
        <v>33563</v>
      </c>
      <c r="H8934" s="21" t="s">
        <v>27835</v>
      </c>
      <c r="I8934" s="749">
        <v>550.79999999999995</v>
      </c>
      <c r="K8934" s="86" t="str">
        <f t="shared" si="128"/>
        <v>99003624</v>
      </c>
      <c r="L8934" s="21" t="s">
        <v>5624</v>
      </c>
      <c r="M8934" s="21" t="s">
        <v>33564</v>
      </c>
    </row>
    <row r="8935" spans="1:13">
      <c r="A8935" s="21" t="s">
        <v>5198</v>
      </c>
      <c r="B8935" s="21" t="s">
        <v>1735</v>
      </c>
      <c r="C8935" s="21" t="s">
        <v>5199</v>
      </c>
      <c r="D8935" s="21" t="s">
        <v>33565</v>
      </c>
      <c r="E8935" s="21" t="s">
        <v>33566</v>
      </c>
      <c r="F8935" s="21" t="s">
        <v>1739</v>
      </c>
      <c r="G8935" s="21" t="s">
        <v>33567</v>
      </c>
      <c r="H8935" s="21" t="s">
        <v>27835</v>
      </c>
      <c r="I8935" s="749">
        <v>590</v>
      </c>
      <c r="K8935" s="86" t="str">
        <f t="shared" si="128"/>
        <v>96069258</v>
      </c>
      <c r="L8935" s="21" t="s">
        <v>5199</v>
      </c>
      <c r="M8935" s="21" t="s">
        <v>33568</v>
      </c>
    </row>
    <row r="8936" spans="1:13">
      <c r="A8936" s="21" t="s">
        <v>5198</v>
      </c>
      <c r="B8936" s="21" t="s">
        <v>1735</v>
      </c>
      <c r="C8936" s="21" t="s">
        <v>5569</v>
      </c>
      <c r="D8936" s="21" t="s">
        <v>33569</v>
      </c>
      <c r="E8936" s="21" t="s">
        <v>33570</v>
      </c>
      <c r="F8936" s="21" t="s">
        <v>1739</v>
      </c>
      <c r="G8936" s="21" t="s">
        <v>33571</v>
      </c>
      <c r="H8936" s="21" t="s">
        <v>27835</v>
      </c>
      <c r="I8936" s="749">
        <v>2089</v>
      </c>
      <c r="K8936" s="86" t="str">
        <f t="shared" si="128"/>
        <v>82633358</v>
      </c>
      <c r="L8936" s="21" t="s">
        <v>5569</v>
      </c>
      <c r="M8936" s="21" t="s">
        <v>33572</v>
      </c>
    </row>
    <row r="8937" spans="1:13">
      <c r="A8937" s="21" t="s">
        <v>5198</v>
      </c>
      <c r="B8937" s="21" t="s">
        <v>1735</v>
      </c>
      <c r="C8937" s="21" t="s">
        <v>5413</v>
      </c>
      <c r="D8937" s="21" t="s">
        <v>33573</v>
      </c>
      <c r="E8937" s="21" t="s">
        <v>33574</v>
      </c>
      <c r="F8937" s="21" t="s">
        <v>1751</v>
      </c>
      <c r="G8937" s="21" t="s">
        <v>33575</v>
      </c>
      <c r="H8937" s="21" t="s">
        <v>27835</v>
      </c>
      <c r="I8937" s="749">
        <v>1620</v>
      </c>
      <c r="K8937" s="86" t="str">
        <f t="shared" si="128"/>
        <v>81413205</v>
      </c>
      <c r="L8937" s="21" t="s">
        <v>5413</v>
      </c>
      <c r="M8937" s="21" t="s">
        <v>33576</v>
      </c>
    </row>
    <row r="8938" spans="1:13">
      <c r="A8938" s="21" t="s">
        <v>5198</v>
      </c>
      <c r="B8938" s="21" t="s">
        <v>1735</v>
      </c>
      <c r="C8938" s="21" t="s">
        <v>5231</v>
      </c>
      <c r="D8938" s="21" t="s">
        <v>33577</v>
      </c>
      <c r="E8938" s="21" t="s">
        <v>33578</v>
      </c>
      <c r="F8938" s="21" t="s">
        <v>1751</v>
      </c>
      <c r="G8938" s="21" t="s">
        <v>33579</v>
      </c>
      <c r="H8938" s="21" t="s">
        <v>27835</v>
      </c>
      <c r="I8938" s="749">
        <v>1944</v>
      </c>
      <c r="K8938" s="86" t="str">
        <f t="shared" si="128"/>
        <v>21444164</v>
      </c>
      <c r="L8938" s="21" t="s">
        <v>5231</v>
      </c>
      <c r="M8938" s="21" t="s">
        <v>33580</v>
      </c>
    </row>
    <row r="8939" spans="1:13">
      <c r="A8939" s="21" t="s">
        <v>5198</v>
      </c>
      <c r="B8939" s="21" t="s">
        <v>1735</v>
      </c>
      <c r="C8939" s="21" t="s">
        <v>5272</v>
      </c>
      <c r="D8939" s="21" t="s">
        <v>33581</v>
      </c>
      <c r="E8939" s="21" t="s">
        <v>33582</v>
      </c>
      <c r="F8939" s="21" t="s">
        <v>1751</v>
      </c>
      <c r="G8939" s="21" t="s">
        <v>33583</v>
      </c>
      <c r="H8939" s="21" t="s">
        <v>27835</v>
      </c>
      <c r="I8939" s="749">
        <v>704</v>
      </c>
      <c r="K8939" s="86" t="str">
        <f t="shared" si="128"/>
        <v>25255981</v>
      </c>
      <c r="L8939" s="21" t="s">
        <v>5272</v>
      </c>
      <c r="M8939" s="21" t="s">
        <v>33584</v>
      </c>
    </row>
    <row r="8940" spans="1:13">
      <c r="A8940" s="21" t="s">
        <v>5198</v>
      </c>
      <c r="B8940" s="21" t="s">
        <v>1735</v>
      </c>
      <c r="C8940" s="21" t="s">
        <v>5569</v>
      </c>
      <c r="D8940" s="21" t="s">
        <v>33585</v>
      </c>
      <c r="E8940" s="21" t="s">
        <v>33586</v>
      </c>
      <c r="F8940" s="21" t="s">
        <v>1751</v>
      </c>
      <c r="G8940" s="21" t="s">
        <v>33587</v>
      </c>
      <c r="H8940" s="21" t="s">
        <v>27835</v>
      </c>
      <c r="I8940" s="749">
        <v>1004.4</v>
      </c>
      <c r="K8940" s="86" t="str">
        <f t="shared" si="128"/>
        <v>82633358</v>
      </c>
      <c r="L8940" s="21" t="s">
        <v>5569</v>
      </c>
      <c r="M8940" s="21" t="s">
        <v>33588</v>
      </c>
    </row>
    <row r="8941" spans="1:13">
      <c r="A8941" s="21" t="s">
        <v>5198</v>
      </c>
      <c r="B8941" s="21" t="s">
        <v>1735</v>
      </c>
      <c r="C8941" s="21" t="s">
        <v>5272</v>
      </c>
      <c r="D8941" s="21" t="s">
        <v>33589</v>
      </c>
      <c r="E8941" s="21" t="s">
        <v>33590</v>
      </c>
      <c r="F8941" s="21" t="s">
        <v>1739</v>
      </c>
      <c r="G8941" s="21" t="s">
        <v>33591</v>
      </c>
      <c r="H8941" s="21" t="s">
        <v>27835</v>
      </c>
      <c r="I8941" s="749">
        <v>810</v>
      </c>
      <c r="K8941" s="86" t="str">
        <f t="shared" si="128"/>
        <v>25255981</v>
      </c>
      <c r="L8941" s="21" t="s">
        <v>5272</v>
      </c>
      <c r="M8941" s="21" t="s">
        <v>33592</v>
      </c>
    </row>
    <row r="8942" spans="1:13">
      <c r="A8942" s="21" t="s">
        <v>5198</v>
      </c>
      <c r="B8942" s="21" t="s">
        <v>1735</v>
      </c>
      <c r="C8942" s="21" t="s">
        <v>5309</v>
      </c>
      <c r="D8942" s="21" t="s">
        <v>33593</v>
      </c>
      <c r="E8942" s="21" t="s">
        <v>33594</v>
      </c>
      <c r="F8942" s="21" t="s">
        <v>1751</v>
      </c>
      <c r="G8942" s="21" t="s">
        <v>33595</v>
      </c>
      <c r="H8942" s="21" t="s">
        <v>27835</v>
      </c>
      <c r="I8942" s="749">
        <v>599.4</v>
      </c>
      <c r="K8942" s="86" t="str">
        <f t="shared" si="128"/>
        <v>80220592</v>
      </c>
      <c r="L8942" s="21" t="s">
        <v>5309</v>
      </c>
      <c r="M8942" s="21" t="s">
        <v>33596</v>
      </c>
    </row>
    <row r="8943" spans="1:13">
      <c r="A8943" s="21" t="s">
        <v>5198</v>
      </c>
      <c r="B8943" s="21" t="s">
        <v>1735</v>
      </c>
      <c r="C8943" s="21" t="s">
        <v>5309</v>
      </c>
      <c r="D8943" s="21" t="s">
        <v>33597</v>
      </c>
      <c r="E8943" s="21" t="s">
        <v>33598</v>
      </c>
      <c r="F8943" s="21" t="s">
        <v>1751</v>
      </c>
      <c r="G8943" s="21" t="s">
        <v>33599</v>
      </c>
      <c r="H8943" s="21" t="s">
        <v>27835</v>
      </c>
      <c r="I8943" s="749">
        <v>299.7</v>
      </c>
      <c r="J8943" s="749">
        <f>SUM(I8867:I8943)</f>
        <v>92620.199999999968</v>
      </c>
      <c r="K8943" s="86" t="str">
        <f t="shared" si="128"/>
        <v>80220592</v>
      </c>
      <c r="L8943" s="21" t="s">
        <v>5309</v>
      </c>
      <c r="M8943" s="21" t="s">
        <v>33600</v>
      </c>
    </row>
    <row r="8944" spans="1:13" ht="12.75" customHeight="1">
      <c r="A8944" s="86" t="s">
        <v>5198</v>
      </c>
      <c r="B8944" s="86" t="s">
        <v>1735</v>
      </c>
      <c r="C8944" s="86" t="s">
        <v>5578</v>
      </c>
      <c r="D8944" s="86" t="s">
        <v>4588</v>
      </c>
      <c r="E8944" s="86" t="s">
        <v>24502</v>
      </c>
      <c r="F8944" s="86" t="s">
        <v>1739</v>
      </c>
      <c r="G8944" s="86" t="s">
        <v>24503</v>
      </c>
      <c r="H8944" s="86" t="s">
        <v>23116</v>
      </c>
      <c r="I8944" s="551">
        <v>1000</v>
      </c>
      <c r="K8944" s="86" t="str">
        <f t="shared" si="128"/>
        <v>22743284</v>
      </c>
      <c r="L8944" s="86" t="s">
        <v>5578</v>
      </c>
      <c r="M8944" s="86" t="s">
        <v>24504</v>
      </c>
    </row>
    <row r="8945" spans="1:13" ht="12.75" customHeight="1">
      <c r="A8945" s="86" t="s">
        <v>5198</v>
      </c>
      <c r="B8945" s="86" t="s">
        <v>1735</v>
      </c>
      <c r="C8945" s="86" t="s">
        <v>5199</v>
      </c>
      <c r="D8945" s="86" t="s">
        <v>24505</v>
      </c>
      <c r="E8945" s="86" t="s">
        <v>24506</v>
      </c>
      <c r="F8945" s="86" t="s">
        <v>1751</v>
      </c>
      <c r="G8945" s="86" t="s">
        <v>24507</v>
      </c>
      <c r="H8945" s="86" t="s">
        <v>23116</v>
      </c>
      <c r="I8945" s="551">
        <v>1433.7</v>
      </c>
      <c r="K8945" s="86" t="str">
        <f t="shared" si="128"/>
        <v>96069258</v>
      </c>
      <c r="L8945" s="86" t="s">
        <v>5199</v>
      </c>
      <c r="M8945" s="86" t="s">
        <v>24508</v>
      </c>
    </row>
    <row r="8946" spans="1:13" ht="12.75" customHeight="1">
      <c r="A8946" s="86" t="s">
        <v>5198</v>
      </c>
      <c r="B8946" s="86" t="s">
        <v>1735</v>
      </c>
      <c r="C8946" s="86" t="s">
        <v>5221</v>
      </c>
      <c r="D8946" s="86" t="s">
        <v>24509</v>
      </c>
      <c r="E8946" s="86" t="s">
        <v>24510</v>
      </c>
      <c r="F8946" s="86" t="s">
        <v>1739</v>
      </c>
      <c r="G8946" s="86" t="s">
        <v>24511</v>
      </c>
      <c r="H8946" s="86" t="s">
        <v>23116</v>
      </c>
      <c r="I8946" s="551">
        <v>704.7</v>
      </c>
      <c r="K8946" s="86" t="str">
        <f t="shared" si="128"/>
        <v>82631944</v>
      </c>
      <c r="L8946" s="86" t="s">
        <v>5221</v>
      </c>
      <c r="M8946" s="86" t="s">
        <v>24512</v>
      </c>
    </row>
    <row r="8947" spans="1:13" ht="12.75" customHeight="1">
      <c r="A8947" s="86" t="s">
        <v>5198</v>
      </c>
      <c r="B8947" s="86" t="s">
        <v>1735</v>
      </c>
      <c r="C8947" s="86" t="s">
        <v>5578</v>
      </c>
      <c r="D8947" s="86" t="s">
        <v>24513</v>
      </c>
      <c r="E8947" s="86" t="s">
        <v>24514</v>
      </c>
      <c r="F8947" s="86" t="s">
        <v>1739</v>
      </c>
      <c r="G8947" s="86" t="s">
        <v>24515</v>
      </c>
      <c r="H8947" s="86" t="s">
        <v>23116</v>
      </c>
      <c r="I8947" s="551">
        <v>2765</v>
      </c>
      <c r="K8947" s="86" t="str">
        <f t="shared" si="128"/>
        <v>22743284</v>
      </c>
      <c r="L8947" s="86" t="s">
        <v>5578</v>
      </c>
      <c r="M8947" s="86" t="s">
        <v>24516</v>
      </c>
    </row>
    <row r="8948" spans="1:13" ht="12.75" customHeight="1">
      <c r="A8948" s="86" t="s">
        <v>5198</v>
      </c>
      <c r="B8948" s="86" t="s">
        <v>1735</v>
      </c>
      <c r="C8948" s="86" t="s">
        <v>5272</v>
      </c>
      <c r="D8948" s="86" t="s">
        <v>24517</v>
      </c>
      <c r="E8948" s="86" t="s">
        <v>24518</v>
      </c>
      <c r="F8948" s="86" t="s">
        <v>1739</v>
      </c>
      <c r="G8948" s="86" t="s">
        <v>24519</v>
      </c>
      <c r="H8948" s="86" t="s">
        <v>23116</v>
      </c>
      <c r="I8948" s="551">
        <v>1004.4</v>
      </c>
      <c r="K8948" s="86" t="str">
        <f t="shared" si="128"/>
        <v>25255981</v>
      </c>
      <c r="L8948" s="86" t="s">
        <v>5272</v>
      </c>
      <c r="M8948" s="86" t="s">
        <v>24520</v>
      </c>
    </row>
    <row r="8949" spans="1:13" ht="12.75" customHeight="1">
      <c r="A8949" s="86" t="s">
        <v>5198</v>
      </c>
      <c r="B8949" s="86" t="s">
        <v>1735</v>
      </c>
      <c r="C8949" s="86" t="s">
        <v>5199</v>
      </c>
      <c r="D8949" s="86" t="s">
        <v>24521</v>
      </c>
      <c r="E8949" s="86" t="s">
        <v>24522</v>
      </c>
      <c r="F8949" s="86" t="s">
        <v>1739</v>
      </c>
      <c r="G8949" s="86" t="s">
        <v>24523</v>
      </c>
      <c r="H8949" s="86" t="s">
        <v>23116</v>
      </c>
      <c r="I8949" s="551">
        <v>1652.4</v>
      </c>
      <c r="K8949" s="86" t="str">
        <f t="shared" si="128"/>
        <v>96069258</v>
      </c>
      <c r="L8949" s="86" t="s">
        <v>5199</v>
      </c>
      <c r="M8949" s="86" t="s">
        <v>24524</v>
      </c>
    </row>
    <row r="8950" spans="1:13" ht="12.75" customHeight="1">
      <c r="A8950" s="86" t="s">
        <v>5198</v>
      </c>
      <c r="B8950" s="86" t="s">
        <v>1735</v>
      </c>
      <c r="C8950" s="86" t="s">
        <v>5226</v>
      </c>
      <c r="D8950" s="86" t="s">
        <v>24525</v>
      </c>
      <c r="E8950" s="86" t="s">
        <v>24526</v>
      </c>
      <c r="F8950" s="86" t="s">
        <v>1751</v>
      </c>
      <c r="G8950" s="86" t="s">
        <v>24527</v>
      </c>
      <c r="H8950" s="86" t="s">
        <v>23116</v>
      </c>
      <c r="I8950" s="551">
        <v>1004.4</v>
      </c>
      <c r="K8950" s="86" t="str">
        <f t="shared" si="128"/>
        <v>96151698</v>
      </c>
      <c r="L8950" s="86" t="s">
        <v>5226</v>
      </c>
      <c r="M8950" s="86" t="s">
        <v>24528</v>
      </c>
    </row>
    <row r="8951" spans="1:13" ht="12.75" customHeight="1">
      <c r="A8951" s="86" t="s">
        <v>5198</v>
      </c>
      <c r="B8951" s="86" t="s">
        <v>1735</v>
      </c>
      <c r="C8951" s="86" t="s">
        <v>5578</v>
      </c>
      <c r="D8951" s="86" t="s">
        <v>24529</v>
      </c>
      <c r="E8951" s="86" t="s">
        <v>24530</v>
      </c>
      <c r="F8951" s="86" t="s">
        <v>1751</v>
      </c>
      <c r="G8951" s="86" t="s">
        <v>24531</v>
      </c>
      <c r="H8951" s="86" t="s">
        <v>23116</v>
      </c>
      <c r="I8951" s="551">
        <v>1620</v>
      </c>
      <c r="K8951" s="86" t="str">
        <f t="shared" si="128"/>
        <v>22743284</v>
      </c>
      <c r="L8951" s="86" t="s">
        <v>5578</v>
      </c>
      <c r="M8951" s="86" t="s">
        <v>24532</v>
      </c>
    </row>
    <row r="8952" spans="1:13" ht="12.75" customHeight="1">
      <c r="A8952" s="86" t="s">
        <v>5198</v>
      </c>
      <c r="B8952" s="86" t="s">
        <v>1735</v>
      </c>
      <c r="C8952" s="86" t="s">
        <v>5249</v>
      </c>
      <c r="D8952" s="86" t="s">
        <v>24533</v>
      </c>
      <c r="E8952" s="86" t="s">
        <v>16714</v>
      </c>
      <c r="F8952" s="86" t="s">
        <v>1739</v>
      </c>
      <c r="G8952" s="86" t="s">
        <v>24534</v>
      </c>
      <c r="H8952" s="86" t="s">
        <v>23116</v>
      </c>
      <c r="I8952" s="551">
        <v>300</v>
      </c>
      <c r="K8952" s="86" t="str">
        <f t="shared" si="128"/>
        <v>23324118</v>
      </c>
      <c r="L8952" s="86" t="s">
        <v>5249</v>
      </c>
      <c r="M8952" s="86" t="s">
        <v>24535</v>
      </c>
    </row>
    <row r="8953" spans="1:13" ht="12.75" customHeight="1">
      <c r="A8953" s="86" t="s">
        <v>5198</v>
      </c>
      <c r="B8953" s="86" t="s">
        <v>1735</v>
      </c>
      <c r="C8953" s="86" t="s">
        <v>5272</v>
      </c>
      <c r="D8953" s="86" t="s">
        <v>24536</v>
      </c>
      <c r="E8953" s="86" t="s">
        <v>24537</v>
      </c>
      <c r="F8953" s="86" t="s">
        <v>1751</v>
      </c>
      <c r="G8953" s="86" t="s">
        <v>24538</v>
      </c>
      <c r="H8953" s="86" t="s">
        <v>23116</v>
      </c>
      <c r="I8953" s="551">
        <v>810</v>
      </c>
      <c r="K8953" s="86" t="str">
        <f t="shared" si="128"/>
        <v>25255981</v>
      </c>
      <c r="L8953" s="86" t="s">
        <v>5272</v>
      </c>
      <c r="M8953" s="86" t="s">
        <v>24539</v>
      </c>
    </row>
    <row r="8954" spans="1:13" ht="12.75" customHeight="1">
      <c r="A8954" s="86" t="s">
        <v>5198</v>
      </c>
      <c r="B8954" s="86" t="s">
        <v>1735</v>
      </c>
      <c r="C8954" s="86" t="s">
        <v>5293</v>
      </c>
      <c r="D8954" s="86" t="s">
        <v>24540</v>
      </c>
      <c r="E8954" s="86" t="s">
        <v>24541</v>
      </c>
      <c r="F8954" s="86" t="s">
        <v>1751</v>
      </c>
      <c r="G8954" s="86" t="s">
        <v>24542</v>
      </c>
      <c r="H8954" s="86" t="s">
        <v>23116</v>
      </c>
      <c r="I8954" s="551">
        <v>1069.2</v>
      </c>
      <c r="K8954" s="86" t="str">
        <f t="shared" si="128"/>
        <v>22483486</v>
      </c>
      <c r="L8954" s="86" t="s">
        <v>5293</v>
      </c>
      <c r="M8954" s="86" t="s">
        <v>24543</v>
      </c>
    </row>
    <row r="8955" spans="1:13" ht="12.75" customHeight="1">
      <c r="A8955" s="86" t="s">
        <v>5198</v>
      </c>
      <c r="B8955" s="86" t="s">
        <v>1735</v>
      </c>
      <c r="C8955" s="86" t="s">
        <v>5408</v>
      </c>
      <c r="D8955" s="86" t="s">
        <v>24544</v>
      </c>
      <c r="E8955" s="86" t="s">
        <v>24545</v>
      </c>
      <c r="F8955" s="86" t="s">
        <v>1739</v>
      </c>
      <c r="G8955" s="86" t="s">
        <v>24546</v>
      </c>
      <c r="H8955" s="86" t="s">
        <v>23116</v>
      </c>
      <c r="I8955" s="551">
        <v>1300</v>
      </c>
      <c r="K8955" s="86" t="str">
        <f t="shared" si="128"/>
        <v>81414466</v>
      </c>
      <c r="L8955" s="86" t="s">
        <v>5408</v>
      </c>
      <c r="M8955" s="86" t="s">
        <v>24547</v>
      </c>
    </row>
    <row r="8956" spans="1:13" ht="12.75" customHeight="1">
      <c r="A8956" s="86" t="s">
        <v>5198</v>
      </c>
      <c r="B8956" s="86" t="s">
        <v>1735</v>
      </c>
      <c r="C8956" s="86" t="s">
        <v>5199</v>
      </c>
      <c r="D8956" s="86" t="s">
        <v>24548</v>
      </c>
      <c r="E8956" s="86" t="s">
        <v>24549</v>
      </c>
      <c r="F8956" s="86" t="s">
        <v>1751</v>
      </c>
      <c r="G8956" s="86" t="s">
        <v>24550</v>
      </c>
      <c r="H8956" s="86" t="s">
        <v>23116</v>
      </c>
      <c r="I8956" s="551">
        <v>1627</v>
      </c>
      <c r="K8956" s="86" t="str">
        <f t="shared" si="128"/>
        <v>96069258</v>
      </c>
      <c r="L8956" s="86" t="s">
        <v>5199</v>
      </c>
      <c r="M8956" s="86" t="s">
        <v>24551</v>
      </c>
    </row>
    <row r="8957" spans="1:13" ht="12.75" customHeight="1">
      <c r="A8957" s="86" t="s">
        <v>5198</v>
      </c>
      <c r="B8957" s="86" t="s">
        <v>1735</v>
      </c>
      <c r="C8957" s="86" t="s">
        <v>5314</v>
      </c>
      <c r="D8957" s="86" t="s">
        <v>24552</v>
      </c>
      <c r="E8957" s="86" t="s">
        <v>5316</v>
      </c>
      <c r="F8957" s="86" t="s">
        <v>1751</v>
      </c>
      <c r="G8957" s="86" t="s">
        <v>24553</v>
      </c>
      <c r="H8957" s="86" t="s">
        <v>23116</v>
      </c>
      <c r="I8957" s="551">
        <v>1620</v>
      </c>
      <c r="K8957" s="86" t="str">
        <f t="shared" si="128"/>
        <v>81414880</v>
      </c>
      <c r="L8957" s="86" t="s">
        <v>5314</v>
      </c>
      <c r="M8957" s="86" t="s">
        <v>24554</v>
      </c>
    </row>
    <row r="8958" spans="1:13" ht="12.75" customHeight="1">
      <c r="A8958" s="86" t="s">
        <v>5198</v>
      </c>
      <c r="B8958" s="86" t="s">
        <v>1735</v>
      </c>
      <c r="C8958" s="86" t="s">
        <v>5362</v>
      </c>
      <c r="D8958" s="86" t="s">
        <v>24555</v>
      </c>
      <c r="E8958" s="86" t="s">
        <v>24556</v>
      </c>
      <c r="F8958" s="86" t="s">
        <v>1739</v>
      </c>
      <c r="G8958" s="86" t="s">
        <v>24557</v>
      </c>
      <c r="H8958" s="86" t="s">
        <v>23116</v>
      </c>
      <c r="I8958" s="551">
        <v>502.2</v>
      </c>
      <c r="K8958" s="86" t="str">
        <f t="shared" si="128"/>
        <v>89029564</v>
      </c>
      <c r="L8958" s="86" t="s">
        <v>5362</v>
      </c>
      <c r="M8958" s="86" t="s">
        <v>24558</v>
      </c>
    </row>
    <row r="8959" spans="1:13" ht="12.75" customHeight="1">
      <c r="A8959" s="86" t="s">
        <v>5198</v>
      </c>
      <c r="B8959" s="86" t="s">
        <v>1735</v>
      </c>
      <c r="C8959" s="86" t="s">
        <v>5314</v>
      </c>
      <c r="D8959" s="86" t="s">
        <v>24559</v>
      </c>
      <c r="E8959" s="86" t="s">
        <v>24560</v>
      </c>
      <c r="F8959" s="86" t="s">
        <v>1739</v>
      </c>
      <c r="G8959" s="86" t="s">
        <v>24561</v>
      </c>
      <c r="H8959" s="86" t="s">
        <v>23116</v>
      </c>
      <c r="I8959" s="551">
        <v>1198.8</v>
      </c>
      <c r="K8959" s="86" t="str">
        <f t="shared" si="128"/>
        <v>81414880</v>
      </c>
      <c r="L8959" s="86" t="s">
        <v>5314</v>
      </c>
      <c r="M8959" s="86" t="s">
        <v>24562</v>
      </c>
    </row>
    <row r="8960" spans="1:13" ht="12.75" customHeight="1">
      <c r="A8960" s="86" t="s">
        <v>5198</v>
      </c>
      <c r="B8960" s="86" t="s">
        <v>1735</v>
      </c>
      <c r="C8960" s="86" t="s">
        <v>5204</v>
      </c>
      <c r="D8960" s="86" t="s">
        <v>24563</v>
      </c>
      <c r="E8960" s="86" t="s">
        <v>24564</v>
      </c>
      <c r="F8960" s="86" t="s">
        <v>1739</v>
      </c>
      <c r="G8960" s="86" t="s">
        <v>24565</v>
      </c>
      <c r="H8960" s="86" t="s">
        <v>23116</v>
      </c>
      <c r="I8960" s="551">
        <v>2511</v>
      </c>
      <c r="K8960" s="86" t="str">
        <f t="shared" si="128"/>
        <v>22480924</v>
      </c>
      <c r="L8960" s="86" t="s">
        <v>5204</v>
      </c>
      <c r="M8960" s="86" t="s">
        <v>24566</v>
      </c>
    </row>
    <row r="8961" spans="1:13" ht="12.75" customHeight="1">
      <c r="A8961" s="86" t="s">
        <v>5198</v>
      </c>
      <c r="B8961" s="86" t="s">
        <v>1735</v>
      </c>
      <c r="C8961" s="86" t="s">
        <v>5244</v>
      </c>
      <c r="D8961" s="86" t="s">
        <v>24567</v>
      </c>
      <c r="E8961" s="86" t="s">
        <v>24568</v>
      </c>
      <c r="F8961" s="86" t="s">
        <v>1739</v>
      </c>
      <c r="G8961" s="86" t="s">
        <v>24569</v>
      </c>
      <c r="H8961" s="86" t="s">
        <v>23116</v>
      </c>
      <c r="I8961" s="551">
        <v>250</v>
      </c>
      <c r="K8961" s="86" t="str">
        <f t="shared" si="128"/>
        <v>90433820</v>
      </c>
      <c r="L8961" s="86" t="s">
        <v>5244</v>
      </c>
      <c r="M8961" s="86" t="s">
        <v>24570</v>
      </c>
    </row>
    <row r="8962" spans="1:13" ht="12.75" customHeight="1">
      <c r="A8962" s="86" t="s">
        <v>5198</v>
      </c>
      <c r="B8962" s="86" t="s">
        <v>1735</v>
      </c>
      <c r="C8962" s="86" t="s">
        <v>5221</v>
      </c>
      <c r="D8962" s="86" t="s">
        <v>24571</v>
      </c>
      <c r="E8962" s="86" t="s">
        <v>4502</v>
      </c>
      <c r="F8962" s="86" t="s">
        <v>1739</v>
      </c>
      <c r="G8962" s="86" t="s">
        <v>24572</v>
      </c>
      <c r="H8962" s="86" t="s">
        <v>23116</v>
      </c>
      <c r="I8962" s="551">
        <v>502.2</v>
      </c>
      <c r="K8962" s="86" t="str">
        <f t="shared" si="128"/>
        <v>82631944</v>
      </c>
      <c r="L8962" s="86" t="s">
        <v>5221</v>
      </c>
      <c r="M8962" s="86" t="s">
        <v>24573</v>
      </c>
    </row>
    <row r="8963" spans="1:13" ht="12.75" customHeight="1">
      <c r="A8963" s="86" t="s">
        <v>5198</v>
      </c>
      <c r="B8963" s="86" t="s">
        <v>1735</v>
      </c>
      <c r="C8963" s="86" t="s">
        <v>19980</v>
      </c>
      <c r="D8963" s="86" t="s">
        <v>24574</v>
      </c>
      <c r="E8963" s="86" t="s">
        <v>7753</v>
      </c>
      <c r="F8963" s="86" t="s">
        <v>1739</v>
      </c>
      <c r="G8963" s="86" t="s">
        <v>24575</v>
      </c>
      <c r="H8963" s="86" t="s">
        <v>23116</v>
      </c>
      <c r="I8963" s="551">
        <v>2430</v>
      </c>
      <c r="K8963" s="86" t="str">
        <f t="shared" si="128"/>
        <v>97665942</v>
      </c>
      <c r="L8963" s="86" t="s">
        <v>19980</v>
      </c>
      <c r="M8963" s="86" t="s">
        <v>24576</v>
      </c>
    </row>
    <row r="8964" spans="1:13" ht="12.75" customHeight="1">
      <c r="A8964" s="86" t="s">
        <v>5198</v>
      </c>
      <c r="B8964" s="86" t="s">
        <v>1735</v>
      </c>
      <c r="C8964" s="86" t="s">
        <v>5293</v>
      </c>
      <c r="D8964" s="86" t="s">
        <v>24577</v>
      </c>
      <c r="E8964" s="86" t="s">
        <v>24578</v>
      </c>
      <c r="F8964" s="86" t="s">
        <v>1751</v>
      </c>
      <c r="G8964" s="86" t="s">
        <v>24579</v>
      </c>
      <c r="H8964" s="86" t="s">
        <v>23116</v>
      </c>
      <c r="I8964" s="551">
        <v>1117.8</v>
      </c>
      <c r="K8964" s="86" t="str">
        <f t="shared" si="128"/>
        <v>22483486</v>
      </c>
      <c r="L8964" s="86" t="s">
        <v>5293</v>
      </c>
      <c r="M8964" s="86" t="s">
        <v>24580</v>
      </c>
    </row>
    <row r="8965" spans="1:13" ht="12.75" customHeight="1">
      <c r="A8965" s="86" t="s">
        <v>5198</v>
      </c>
      <c r="B8965" s="86" t="s">
        <v>1735</v>
      </c>
      <c r="C8965" s="86" t="s">
        <v>5309</v>
      </c>
      <c r="D8965" s="86" t="s">
        <v>24581</v>
      </c>
      <c r="E8965" s="86" t="s">
        <v>24582</v>
      </c>
      <c r="F8965" s="86" t="s">
        <v>1739</v>
      </c>
      <c r="G8965" s="86" t="s">
        <v>24583</v>
      </c>
      <c r="H8965" s="86" t="s">
        <v>23116</v>
      </c>
      <c r="I8965" s="551">
        <v>1004.4</v>
      </c>
      <c r="K8965" s="86" t="str">
        <f t="shared" si="128"/>
        <v>80220592</v>
      </c>
      <c r="L8965" s="86" t="s">
        <v>5309</v>
      </c>
      <c r="M8965" s="86" t="s">
        <v>24584</v>
      </c>
    </row>
    <row r="8966" spans="1:13" ht="12.75" customHeight="1">
      <c r="A8966" s="86" t="s">
        <v>5198</v>
      </c>
      <c r="B8966" s="86" t="s">
        <v>1735</v>
      </c>
      <c r="C8966" s="86" t="s">
        <v>5362</v>
      </c>
      <c r="D8966" s="86" t="s">
        <v>24585</v>
      </c>
      <c r="E8966" s="86" t="s">
        <v>24586</v>
      </c>
      <c r="F8966" s="86" t="s">
        <v>1751</v>
      </c>
      <c r="G8966" s="86" t="s">
        <v>24587</v>
      </c>
      <c r="H8966" s="86" t="s">
        <v>23116</v>
      </c>
      <c r="I8966" s="551">
        <v>1215</v>
      </c>
      <c r="K8966" s="86" t="str">
        <f t="shared" si="128"/>
        <v>89029564</v>
      </c>
      <c r="L8966" s="86" t="s">
        <v>5362</v>
      </c>
      <c r="M8966" s="86" t="s">
        <v>24588</v>
      </c>
    </row>
    <row r="8967" spans="1:13" ht="12.75" customHeight="1">
      <c r="A8967" s="86" t="s">
        <v>5198</v>
      </c>
      <c r="B8967" s="86" t="s">
        <v>1735</v>
      </c>
      <c r="C8967" s="86" t="s">
        <v>5471</v>
      </c>
      <c r="D8967" s="86" t="s">
        <v>7549</v>
      </c>
      <c r="E8967" s="86" t="s">
        <v>10754</v>
      </c>
      <c r="F8967" s="86" t="s">
        <v>1739</v>
      </c>
      <c r="G8967" s="86" t="s">
        <v>24589</v>
      </c>
      <c r="H8967" s="86" t="s">
        <v>23116</v>
      </c>
      <c r="I8967" s="551">
        <v>1701</v>
      </c>
      <c r="K8967" s="86" t="str">
        <f t="shared" si="128"/>
        <v>20304691</v>
      </c>
      <c r="L8967" s="86" t="s">
        <v>5471</v>
      </c>
      <c r="M8967" s="86" t="s">
        <v>24590</v>
      </c>
    </row>
    <row r="8968" spans="1:13" ht="12.75" customHeight="1">
      <c r="A8968" s="86" t="s">
        <v>5198</v>
      </c>
      <c r="B8968" s="86" t="s">
        <v>1735</v>
      </c>
      <c r="C8968" s="86" t="s">
        <v>16741</v>
      </c>
      <c r="D8968" s="86" t="s">
        <v>24591</v>
      </c>
      <c r="E8968" s="86" t="s">
        <v>24592</v>
      </c>
      <c r="F8968" s="86" t="s">
        <v>1751</v>
      </c>
      <c r="G8968" s="86" t="s">
        <v>24593</v>
      </c>
      <c r="H8968" s="86" t="s">
        <v>23116</v>
      </c>
      <c r="I8968" s="551">
        <v>1500</v>
      </c>
      <c r="K8968" s="86" t="str">
        <f t="shared" si="128"/>
        <v>80312682</v>
      </c>
      <c r="L8968" s="86" t="s">
        <v>16741</v>
      </c>
      <c r="M8968" s="86" t="s">
        <v>24594</v>
      </c>
    </row>
    <row r="8969" spans="1:13" ht="12.75" customHeight="1">
      <c r="A8969" s="86" t="s">
        <v>5198</v>
      </c>
      <c r="B8969" s="86" t="s">
        <v>1735</v>
      </c>
      <c r="C8969" s="86" t="s">
        <v>5413</v>
      </c>
      <c r="D8969" s="86" t="s">
        <v>24595</v>
      </c>
      <c r="E8969" s="86" t="s">
        <v>24596</v>
      </c>
      <c r="F8969" s="86" t="s">
        <v>1751</v>
      </c>
      <c r="G8969" s="86" t="s">
        <v>24597</v>
      </c>
      <c r="H8969" s="86" t="s">
        <v>23116</v>
      </c>
      <c r="I8969" s="551">
        <v>696.6</v>
      </c>
      <c r="K8969" s="86" t="str">
        <f t="shared" si="128"/>
        <v>81413205</v>
      </c>
      <c r="L8969" s="86" t="s">
        <v>5413</v>
      </c>
      <c r="M8969" s="86" t="s">
        <v>24598</v>
      </c>
    </row>
    <row r="8970" spans="1:13" ht="12.75" customHeight="1">
      <c r="A8970" s="86" t="s">
        <v>5198</v>
      </c>
      <c r="B8970" s="86" t="s">
        <v>1735</v>
      </c>
      <c r="C8970" s="86" t="s">
        <v>5236</v>
      </c>
      <c r="D8970" s="86" t="s">
        <v>24599</v>
      </c>
      <c r="E8970" s="86" t="s">
        <v>24600</v>
      </c>
      <c r="F8970" s="86" t="s">
        <v>1751</v>
      </c>
      <c r="G8970" s="86" t="s">
        <v>24601</v>
      </c>
      <c r="H8970" s="86" t="s">
        <v>23116</v>
      </c>
      <c r="I8970" s="551">
        <v>1004.4</v>
      </c>
      <c r="K8970" s="86" t="str">
        <f t="shared" si="128"/>
        <v>97227826</v>
      </c>
      <c r="L8970" s="86" t="s">
        <v>5236</v>
      </c>
      <c r="M8970" s="86" t="s">
        <v>24602</v>
      </c>
    </row>
    <row r="8971" spans="1:13" ht="12.75" customHeight="1">
      <c r="A8971" s="86" t="s">
        <v>5198</v>
      </c>
      <c r="B8971" s="86" t="s">
        <v>1735</v>
      </c>
      <c r="C8971" s="86" t="s">
        <v>10761</v>
      </c>
      <c r="D8971" s="86" t="s">
        <v>24603</v>
      </c>
      <c r="E8971" s="86" t="s">
        <v>24604</v>
      </c>
      <c r="F8971" s="86" t="s">
        <v>1739</v>
      </c>
      <c r="G8971" s="86" t="s">
        <v>24605</v>
      </c>
      <c r="H8971" s="86" t="s">
        <v>23116</v>
      </c>
      <c r="I8971" s="551">
        <v>502.2</v>
      </c>
      <c r="K8971" s="86" t="str">
        <f t="shared" si="128"/>
        <v>20951989</v>
      </c>
      <c r="L8971" s="86" t="s">
        <v>10761</v>
      </c>
      <c r="M8971" s="86" t="s">
        <v>24606</v>
      </c>
    </row>
    <row r="8972" spans="1:13" ht="12.75" customHeight="1">
      <c r="A8972" s="86" t="s">
        <v>5198</v>
      </c>
      <c r="B8972" s="86" t="s">
        <v>1735</v>
      </c>
      <c r="C8972" s="86" t="s">
        <v>5399</v>
      </c>
      <c r="D8972" s="86" t="s">
        <v>24607</v>
      </c>
      <c r="E8972" s="86" t="s">
        <v>24608</v>
      </c>
      <c r="F8972" s="86" t="s">
        <v>1739</v>
      </c>
      <c r="G8972" s="86" t="s">
        <v>24609</v>
      </c>
      <c r="H8972" s="86" t="s">
        <v>23116</v>
      </c>
      <c r="I8972" s="551">
        <v>300</v>
      </c>
      <c r="K8972" s="86" t="str">
        <f t="shared" si="128"/>
        <v>85563798</v>
      </c>
      <c r="L8972" s="86" t="s">
        <v>5399</v>
      </c>
      <c r="M8972" s="86" t="s">
        <v>24610</v>
      </c>
    </row>
    <row r="8973" spans="1:13" ht="12.75" customHeight="1">
      <c r="A8973" s="86" t="s">
        <v>5198</v>
      </c>
      <c r="B8973" s="86" t="s">
        <v>1735</v>
      </c>
      <c r="C8973" s="86" t="s">
        <v>5319</v>
      </c>
      <c r="D8973" s="86" t="s">
        <v>24611</v>
      </c>
      <c r="E8973" s="86" t="s">
        <v>24612</v>
      </c>
      <c r="F8973" s="86" t="s">
        <v>1751</v>
      </c>
      <c r="G8973" s="86" t="s">
        <v>24613</v>
      </c>
      <c r="H8973" s="86" t="s">
        <v>23116</v>
      </c>
      <c r="I8973" s="551">
        <v>1004.4</v>
      </c>
      <c r="K8973" s="86" t="str">
        <f t="shared" ref="K8973:K9036" si="129">MID(M8973,1,8)</f>
        <v>93727727</v>
      </c>
      <c r="L8973" s="86" t="s">
        <v>5319</v>
      </c>
      <c r="M8973" s="86" t="s">
        <v>24614</v>
      </c>
    </row>
    <row r="8974" spans="1:13" ht="12.75" customHeight="1">
      <c r="A8974" s="86" t="s">
        <v>5198</v>
      </c>
      <c r="B8974" s="86" t="s">
        <v>1735</v>
      </c>
      <c r="C8974" s="86" t="s">
        <v>5413</v>
      </c>
      <c r="D8974" s="86" t="s">
        <v>24615</v>
      </c>
      <c r="E8974" s="86" t="s">
        <v>24616</v>
      </c>
      <c r="F8974" s="86" t="s">
        <v>1751</v>
      </c>
      <c r="G8974" s="86" t="s">
        <v>24617</v>
      </c>
      <c r="H8974" s="86" t="s">
        <v>23116</v>
      </c>
      <c r="I8974" s="551">
        <v>810</v>
      </c>
      <c r="K8974" s="86" t="str">
        <f t="shared" si="129"/>
        <v>81413205</v>
      </c>
      <c r="L8974" s="86" t="s">
        <v>5413</v>
      </c>
      <c r="M8974" s="86" t="s">
        <v>24618</v>
      </c>
    </row>
    <row r="8975" spans="1:13" ht="12.75" customHeight="1">
      <c r="A8975" s="86" t="s">
        <v>5198</v>
      </c>
      <c r="B8975" s="86" t="s">
        <v>1735</v>
      </c>
      <c r="C8975" s="86" t="s">
        <v>5362</v>
      </c>
      <c r="D8975" s="86" t="s">
        <v>24619</v>
      </c>
      <c r="E8975" s="86" t="s">
        <v>7560</v>
      </c>
      <c r="F8975" s="86" t="s">
        <v>1739</v>
      </c>
      <c r="G8975" s="86" t="s">
        <v>24620</v>
      </c>
      <c r="H8975" s="86" t="s">
        <v>23116</v>
      </c>
      <c r="I8975" s="551">
        <v>1506.6</v>
      </c>
      <c r="K8975" s="86" t="str">
        <f t="shared" si="129"/>
        <v>89029564</v>
      </c>
      <c r="L8975" s="86" t="s">
        <v>5362</v>
      </c>
      <c r="M8975" s="86" t="s">
        <v>24621</v>
      </c>
    </row>
    <row r="8976" spans="1:13" ht="12.75" customHeight="1">
      <c r="A8976" s="86" t="s">
        <v>5198</v>
      </c>
      <c r="B8976" s="86" t="s">
        <v>1735</v>
      </c>
      <c r="C8976" s="86" t="s">
        <v>5324</v>
      </c>
      <c r="D8976" s="86" t="s">
        <v>24622</v>
      </c>
      <c r="E8976" s="86" t="s">
        <v>24623</v>
      </c>
      <c r="F8976" s="86" t="s">
        <v>1751</v>
      </c>
      <c r="G8976" s="86" t="s">
        <v>24624</v>
      </c>
      <c r="H8976" s="86" t="s">
        <v>23116</v>
      </c>
      <c r="I8976" s="551">
        <v>2502.9</v>
      </c>
      <c r="K8976" s="86" t="str">
        <f t="shared" si="129"/>
        <v>97663254</v>
      </c>
      <c r="L8976" s="86" t="s">
        <v>5324</v>
      </c>
      <c r="M8976" s="86" t="s">
        <v>24625</v>
      </c>
    </row>
    <row r="8977" spans="1:13" ht="12.75" customHeight="1">
      <c r="A8977" s="86" t="s">
        <v>5198</v>
      </c>
      <c r="B8977" s="86" t="s">
        <v>1735</v>
      </c>
      <c r="C8977" s="86" t="s">
        <v>5399</v>
      </c>
      <c r="D8977" s="86" t="s">
        <v>24626</v>
      </c>
      <c r="E8977" s="86" t="s">
        <v>24627</v>
      </c>
      <c r="F8977" s="86" t="s">
        <v>1739</v>
      </c>
      <c r="G8977" s="86" t="s">
        <v>24628</v>
      </c>
      <c r="H8977" s="86" t="s">
        <v>23116</v>
      </c>
      <c r="I8977" s="551">
        <v>1385.1</v>
      </c>
      <c r="K8977" s="86" t="str">
        <f t="shared" si="129"/>
        <v>85563798</v>
      </c>
      <c r="L8977" s="86" t="s">
        <v>5399</v>
      </c>
      <c r="M8977" s="86" t="s">
        <v>24629</v>
      </c>
    </row>
    <row r="8978" spans="1:13" ht="12.75" customHeight="1">
      <c r="A8978" s="86" t="s">
        <v>5198</v>
      </c>
      <c r="B8978" s="86" t="s">
        <v>1735</v>
      </c>
      <c r="C8978" s="86" t="s">
        <v>5293</v>
      </c>
      <c r="D8978" s="86" t="s">
        <v>24630</v>
      </c>
      <c r="E8978" s="86" t="s">
        <v>24631</v>
      </c>
      <c r="F8978" s="86" t="s">
        <v>1751</v>
      </c>
      <c r="G8978" s="86" t="s">
        <v>24632</v>
      </c>
      <c r="H8978" s="86" t="s">
        <v>23116</v>
      </c>
      <c r="I8978" s="551">
        <v>2000.7</v>
      </c>
      <c r="K8978" s="86" t="str">
        <f t="shared" si="129"/>
        <v>22483486</v>
      </c>
      <c r="L8978" s="86" t="s">
        <v>5293</v>
      </c>
      <c r="M8978" s="86" t="s">
        <v>24633</v>
      </c>
    </row>
    <row r="8979" spans="1:13" ht="12.75" customHeight="1">
      <c r="A8979" s="86" t="s">
        <v>5198</v>
      </c>
      <c r="B8979" s="86" t="s">
        <v>1735</v>
      </c>
      <c r="C8979" s="86" t="s">
        <v>5413</v>
      </c>
      <c r="D8979" s="86" t="s">
        <v>24634</v>
      </c>
      <c r="E8979" s="86" t="s">
        <v>24635</v>
      </c>
      <c r="F8979" s="86" t="s">
        <v>1751</v>
      </c>
      <c r="G8979" s="86" t="s">
        <v>24636</v>
      </c>
      <c r="H8979" s="86" t="s">
        <v>23116</v>
      </c>
      <c r="I8979" s="551">
        <v>502.2</v>
      </c>
      <c r="K8979" s="86" t="str">
        <f t="shared" si="129"/>
        <v>81413205</v>
      </c>
      <c r="L8979" s="86" t="s">
        <v>5413</v>
      </c>
      <c r="M8979" s="86" t="s">
        <v>24637</v>
      </c>
    </row>
    <row r="8980" spans="1:13" ht="12.75" customHeight="1">
      <c r="A8980" s="86" t="s">
        <v>5198</v>
      </c>
      <c r="B8980" s="86" t="s">
        <v>1735</v>
      </c>
      <c r="C8980" s="86" t="s">
        <v>5399</v>
      </c>
      <c r="D8980" s="86" t="s">
        <v>24638</v>
      </c>
      <c r="E8980" s="86" t="s">
        <v>24639</v>
      </c>
      <c r="F8980" s="86" t="s">
        <v>1739</v>
      </c>
      <c r="G8980" s="86" t="s">
        <v>24640</v>
      </c>
      <c r="H8980" s="86" t="s">
        <v>23116</v>
      </c>
      <c r="I8980" s="551">
        <v>1911</v>
      </c>
      <c r="K8980" s="86" t="str">
        <f t="shared" si="129"/>
        <v>85563798</v>
      </c>
      <c r="L8980" s="86" t="s">
        <v>5399</v>
      </c>
      <c r="M8980" s="86" t="s">
        <v>24641</v>
      </c>
    </row>
    <row r="8981" spans="1:13" ht="12.75" customHeight="1">
      <c r="A8981" s="86" t="s">
        <v>5198</v>
      </c>
      <c r="B8981" s="86" t="s">
        <v>1735</v>
      </c>
      <c r="C8981" s="86" t="s">
        <v>5221</v>
      </c>
      <c r="D8981" s="86" t="s">
        <v>24642</v>
      </c>
      <c r="E8981" s="86" t="s">
        <v>24643</v>
      </c>
      <c r="F8981" s="86" t="s">
        <v>1739</v>
      </c>
      <c r="G8981" s="86" t="s">
        <v>24644</v>
      </c>
      <c r="H8981" s="86" t="s">
        <v>23116</v>
      </c>
      <c r="I8981" s="551">
        <v>2268</v>
      </c>
      <c r="K8981" s="86" t="str">
        <f t="shared" si="129"/>
        <v>82631944</v>
      </c>
      <c r="L8981" s="86" t="s">
        <v>5221</v>
      </c>
      <c r="M8981" s="86" t="s">
        <v>24645</v>
      </c>
    </row>
    <row r="8982" spans="1:13" ht="12.75" customHeight="1">
      <c r="A8982" s="86" t="s">
        <v>5198</v>
      </c>
      <c r="B8982" s="86" t="s">
        <v>1735</v>
      </c>
      <c r="C8982" s="86" t="s">
        <v>5204</v>
      </c>
      <c r="D8982" s="86" t="s">
        <v>24646</v>
      </c>
      <c r="E8982" s="86" t="s">
        <v>24647</v>
      </c>
      <c r="F8982" s="86" t="s">
        <v>1739</v>
      </c>
      <c r="G8982" s="86" t="s">
        <v>24648</v>
      </c>
      <c r="H8982" s="86" t="s">
        <v>23116</v>
      </c>
      <c r="I8982" s="551">
        <v>1944</v>
      </c>
      <c r="K8982" s="86" t="str">
        <f t="shared" si="129"/>
        <v>22480924</v>
      </c>
      <c r="L8982" s="86" t="s">
        <v>5204</v>
      </c>
      <c r="M8982" s="86" t="s">
        <v>24649</v>
      </c>
    </row>
    <row r="8983" spans="1:13" ht="12.75" customHeight="1">
      <c r="A8983" s="86" t="s">
        <v>5198</v>
      </c>
      <c r="B8983" s="86" t="s">
        <v>1735</v>
      </c>
      <c r="C8983" s="86" t="s">
        <v>5226</v>
      </c>
      <c r="D8983" s="86" t="s">
        <v>24650</v>
      </c>
      <c r="E8983" s="86" t="s">
        <v>24651</v>
      </c>
      <c r="F8983" s="86" t="s">
        <v>1739</v>
      </c>
      <c r="G8983" s="86" t="s">
        <v>24652</v>
      </c>
      <c r="H8983" s="86" t="s">
        <v>23116</v>
      </c>
      <c r="I8983" s="551">
        <v>558.9</v>
      </c>
      <c r="K8983" s="86" t="str">
        <f t="shared" si="129"/>
        <v>96151698</v>
      </c>
      <c r="L8983" s="86" t="s">
        <v>5226</v>
      </c>
      <c r="M8983" s="86" t="s">
        <v>24653</v>
      </c>
    </row>
    <row r="8984" spans="1:13" ht="12.75" customHeight="1">
      <c r="A8984" s="86" t="s">
        <v>5198</v>
      </c>
      <c r="B8984" s="86" t="s">
        <v>1735</v>
      </c>
      <c r="C8984" s="86" t="s">
        <v>5471</v>
      </c>
      <c r="D8984" s="86" t="s">
        <v>24654</v>
      </c>
      <c r="E8984" s="86" t="s">
        <v>24655</v>
      </c>
      <c r="F8984" s="86" t="s">
        <v>1751</v>
      </c>
      <c r="G8984" s="86" t="s">
        <v>24656</v>
      </c>
      <c r="H8984" s="86" t="s">
        <v>23116</v>
      </c>
      <c r="I8984" s="551">
        <v>1004.4</v>
      </c>
      <c r="K8984" s="86" t="str">
        <f t="shared" si="129"/>
        <v>20304691</v>
      </c>
      <c r="L8984" s="86" t="s">
        <v>5471</v>
      </c>
      <c r="M8984" s="86" t="s">
        <v>24657</v>
      </c>
    </row>
    <row r="8985" spans="1:13" ht="12.75" customHeight="1">
      <c r="A8985" s="86" t="s">
        <v>5198</v>
      </c>
      <c r="B8985" s="86" t="s">
        <v>1735</v>
      </c>
      <c r="C8985" s="86" t="s">
        <v>5272</v>
      </c>
      <c r="D8985" s="86" t="s">
        <v>24658</v>
      </c>
      <c r="E8985" s="86" t="s">
        <v>24659</v>
      </c>
      <c r="F8985" s="86" t="s">
        <v>1739</v>
      </c>
      <c r="G8985" s="86" t="s">
        <v>24660</v>
      </c>
      <c r="H8985" s="86" t="s">
        <v>23116</v>
      </c>
      <c r="I8985" s="551">
        <v>405</v>
      </c>
      <c r="K8985" s="86" t="str">
        <f t="shared" si="129"/>
        <v>25255981</v>
      </c>
      <c r="L8985" s="86" t="s">
        <v>5272</v>
      </c>
      <c r="M8985" s="86" t="s">
        <v>24661</v>
      </c>
    </row>
    <row r="8986" spans="1:13" ht="12.75" customHeight="1">
      <c r="A8986" s="86" t="s">
        <v>5198</v>
      </c>
      <c r="B8986" s="86" t="s">
        <v>1735</v>
      </c>
      <c r="C8986" s="86" t="s">
        <v>5450</v>
      </c>
      <c r="D8986" s="86" t="s">
        <v>24662</v>
      </c>
      <c r="E8986" s="86" t="s">
        <v>24663</v>
      </c>
      <c r="F8986" s="86" t="s">
        <v>1751</v>
      </c>
      <c r="G8986" s="86" t="s">
        <v>24664</v>
      </c>
      <c r="H8986" s="86" t="s">
        <v>23116</v>
      </c>
      <c r="I8986" s="551">
        <v>858.6</v>
      </c>
      <c r="K8986" s="86" t="str">
        <f t="shared" si="129"/>
        <v>25255136</v>
      </c>
      <c r="L8986" s="86" t="s">
        <v>5450</v>
      </c>
      <c r="M8986" s="86" t="s">
        <v>24665</v>
      </c>
    </row>
    <row r="8987" spans="1:13" ht="12.75" customHeight="1">
      <c r="A8987" s="86" t="s">
        <v>5198</v>
      </c>
      <c r="B8987" s="86" t="s">
        <v>1735</v>
      </c>
      <c r="C8987" s="86" t="s">
        <v>16741</v>
      </c>
      <c r="D8987" s="86" t="s">
        <v>24666</v>
      </c>
      <c r="E8987" s="86" t="s">
        <v>24667</v>
      </c>
      <c r="F8987" s="86" t="s">
        <v>1751</v>
      </c>
      <c r="G8987" s="86" t="s">
        <v>24668</v>
      </c>
      <c r="H8987" s="86" t="s">
        <v>23116</v>
      </c>
      <c r="I8987" s="551">
        <v>495</v>
      </c>
      <c r="K8987" s="86" t="str">
        <f t="shared" si="129"/>
        <v>80312682</v>
      </c>
      <c r="L8987" s="86" t="s">
        <v>16741</v>
      </c>
      <c r="M8987" s="86" t="s">
        <v>24669</v>
      </c>
    </row>
    <row r="8988" spans="1:13" ht="12.75" customHeight="1">
      <c r="A8988" s="86" t="s">
        <v>5198</v>
      </c>
      <c r="B8988" s="86" t="s">
        <v>1735</v>
      </c>
      <c r="C8988" s="86" t="s">
        <v>5204</v>
      </c>
      <c r="D8988" s="86" t="s">
        <v>24670</v>
      </c>
      <c r="E8988" s="86" t="s">
        <v>24671</v>
      </c>
      <c r="F8988" s="86" t="s">
        <v>1751</v>
      </c>
      <c r="G8988" s="86" t="s">
        <v>24672</v>
      </c>
      <c r="H8988" s="86" t="s">
        <v>23116</v>
      </c>
      <c r="I8988" s="551">
        <v>1620</v>
      </c>
      <c r="K8988" s="86" t="str">
        <f t="shared" si="129"/>
        <v>22480924</v>
      </c>
      <c r="L8988" s="86" t="s">
        <v>5204</v>
      </c>
      <c r="M8988" s="86" t="s">
        <v>24673</v>
      </c>
    </row>
    <row r="8989" spans="1:13" ht="12.75" customHeight="1">
      <c r="A8989" s="86" t="s">
        <v>5198</v>
      </c>
      <c r="B8989" s="86" t="s">
        <v>1735</v>
      </c>
      <c r="C8989" s="86" t="s">
        <v>5314</v>
      </c>
      <c r="D8989" s="86" t="s">
        <v>24674</v>
      </c>
      <c r="E8989" s="86" t="s">
        <v>24675</v>
      </c>
      <c r="F8989" s="86" t="s">
        <v>1751</v>
      </c>
      <c r="G8989" s="86" t="s">
        <v>24676</v>
      </c>
      <c r="H8989" s="86" t="s">
        <v>23116</v>
      </c>
      <c r="I8989" s="551">
        <v>996.3</v>
      </c>
      <c r="K8989" s="86" t="str">
        <f t="shared" si="129"/>
        <v>81414880</v>
      </c>
      <c r="L8989" s="86" t="s">
        <v>5314</v>
      </c>
      <c r="M8989" s="86" t="s">
        <v>24677</v>
      </c>
    </row>
    <row r="8990" spans="1:13" ht="12.75" customHeight="1">
      <c r="A8990" s="86" t="s">
        <v>5198</v>
      </c>
      <c r="B8990" s="86" t="s">
        <v>1735</v>
      </c>
      <c r="C8990" s="86" t="s">
        <v>5226</v>
      </c>
      <c r="D8990" s="86" t="s">
        <v>24678</v>
      </c>
      <c r="E8990" s="86" t="s">
        <v>24679</v>
      </c>
      <c r="F8990" s="86" t="s">
        <v>1739</v>
      </c>
      <c r="G8990" s="86" t="s">
        <v>24680</v>
      </c>
      <c r="H8990" s="86" t="s">
        <v>23116</v>
      </c>
      <c r="I8990" s="551">
        <v>698.72</v>
      </c>
      <c r="K8990" s="86" t="str">
        <f t="shared" si="129"/>
        <v>96151698</v>
      </c>
      <c r="L8990" s="86" t="s">
        <v>5226</v>
      </c>
      <c r="M8990" s="86" t="s">
        <v>24681</v>
      </c>
    </row>
    <row r="8991" spans="1:13" ht="12.75" customHeight="1">
      <c r="A8991" s="86" t="s">
        <v>5198</v>
      </c>
      <c r="B8991" s="86" t="s">
        <v>1735</v>
      </c>
      <c r="C8991" s="86" t="s">
        <v>5249</v>
      </c>
      <c r="D8991" s="86" t="s">
        <v>24682</v>
      </c>
      <c r="E8991" s="86" t="s">
        <v>24683</v>
      </c>
      <c r="F8991" s="86" t="s">
        <v>1751</v>
      </c>
      <c r="G8991" s="86" t="s">
        <v>24684</v>
      </c>
      <c r="H8991" s="86" t="s">
        <v>23116</v>
      </c>
      <c r="I8991" s="551">
        <v>1620</v>
      </c>
      <c r="K8991" s="86" t="str">
        <f t="shared" si="129"/>
        <v>23324118</v>
      </c>
      <c r="L8991" s="86" t="s">
        <v>5249</v>
      </c>
      <c r="M8991" s="86" t="s">
        <v>24685</v>
      </c>
    </row>
    <row r="8992" spans="1:13" ht="12.75" customHeight="1">
      <c r="A8992" s="86" t="s">
        <v>5198</v>
      </c>
      <c r="B8992" s="86" t="s">
        <v>1735</v>
      </c>
      <c r="C8992" s="86" t="s">
        <v>5221</v>
      </c>
      <c r="D8992" s="86" t="s">
        <v>24686</v>
      </c>
      <c r="E8992" s="86" t="s">
        <v>24687</v>
      </c>
      <c r="F8992" s="86" t="s">
        <v>1739</v>
      </c>
      <c r="G8992" s="86" t="s">
        <v>24688</v>
      </c>
      <c r="H8992" s="86" t="s">
        <v>23116</v>
      </c>
      <c r="I8992" s="551">
        <v>1498.5</v>
      </c>
      <c r="K8992" s="86" t="str">
        <f t="shared" si="129"/>
        <v>82631944</v>
      </c>
      <c r="L8992" s="86" t="s">
        <v>5221</v>
      </c>
      <c r="M8992" s="86" t="s">
        <v>24689</v>
      </c>
    </row>
    <row r="8993" spans="1:13" ht="12.75" customHeight="1">
      <c r="A8993" s="86" t="s">
        <v>5198</v>
      </c>
      <c r="B8993" s="86" t="s">
        <v>1735</v>
      </c>
      <c r="C8993" s="86" t="s">
        <v>16741</v>
      </c>
      <c r="D8993" s="86" t="s">
        <v>24690</v>
      </c>
      <c r="E8993" s="86" t="s">
        <v>24691</v>
      </c>
      <c r="F8993" s="86" t="s">
        <v>1751</v>
      </c>
      <c r="G8993" s="86" t="s">
        <v>24692</v>
      </c>
      <c r="H8993" s="86" t="s">
        <v>23116</v>
      </c>
      <c r="I8993" s="551">
        <v>500</v>
      </c>
      <c r="K8993" s="86" t="str">
        <f t="shared" si="129"/>
        <v>80312682</v>
      </c>
      <c r="L8993" s="86" t="s">
        <v>16741</v>
      </c>
      <c r="M8993" s="86" t="s">
        <v>24693</v>
      </c>
    </row>
    <row r="8994" spans="1:13" ht="12.75" customHeight="1">
      <c r="A8994" s="86" t="s">
        <v>5198</v>
      </c>
      <c r="B8994" s="86" t="s">
        <v>1735</v>
      </c>
      <c r="C8994" s="86" t="s">
        <v>5204</v>
      </c>
      <c r="D8994" s="86" t="s">
        <v>24694</v>
      </c>
      <c r="E8994" s="86" t="s">
        <v>24695</v>
      </c>
      <c r="F8994" s="86" t="s">
        <v>1751</v>
      </c>
      <c r="G8994" s="86" t="s">
        <v>24696</v>
      </c>
      <c r="H8994" s="86" t="s">
        <v>23116</v>
      </c>
      <c r="I8994" s="551">
        <v>1701</v>
      </c>
      <c r="K8994" s="86" t="str">
        <f t="shared" si="129"/>
        <v>22480924</v>
      </c>
      <c r="L8994" s="86" t="s">
        <v>5204</v>
      </c>
      <c r="M8994" s="86" t="s">
        <v>24697</v>
      </c>
    </row>
    <row r="8995" spans="1:13" ht="12.75" customHeight="1">
      <c r="A8995" s="86" t="s">
        <v>5198</v>
      </c>
      <c r="B8995" s="86" t="s">
        <v>1735</v>
      </c>
      <c r="C8995" s="86" t="s">
        <v>5668</v>
      </c>
      <c r="D8995" s="86" t="s">
        <v>24698</v>
      </c>
      <c r="E8995" s="86" t="s">
        <v>24699</v>
      </c>
      <c r="F8995" s="86" t="s">
        <v>1751</v>
      </c>
      <c r="G8995" s="86" t="s">
        <v>24700</v>
      </c>
      <c r="H8995" s="86" t="s">
        <v>23116</v>
      </c>
      <c r="I8995" s="551">
        <v>502.2</v>
      </c>
      <c r="K8995" s="86" t="str">
        <f t="shared" si="129"/>
        <v>97134653</v>
      </c>
      <c r="L8995" s="86" t="s">
        <v>5668</v>
      </c>
      <c r="M8995" s="86" t="s">
        <v>24701</v>
      </c>
    </row>
    <row r="8996" spans="1:13" ht="12.75" customHeight="1">
      <c r="A8996" s="86" t="s">
        <v>5198</v>
      </c>
      <c r="B8996" s="86" t="s">
        <v>1735</v>
      </c>
      <c r="C8996" s="86" t="s">
        <v>5204</v>
      </c>
      <c r="D8996" s="86" t="s">
        <v>24702</v>
      </c>
      <c r="E8996" s="86" t="s">
        <v>24703</v>
      </c>
      <c r="F8996" s="86" t="s">
        <v>1751</v>
      </c>
      <c r="G8996" s="86" t="s">
        <v>24704</v>
      </c>
      <c r="H8996" s="86" t="s">
        <v>23116</v>
      </c>
      <c r="I8996" s="551">
        <v>972</v>
      </c>
      <c r="K8996" s="86" t="str">
        <f t="shared" si="129"/>
        <v>22480924</v>
      </c>
      <c r="L8996" s="86" t="s">
        <v>5204</v>
      </c>
      <c r="M8996" s="86" t="s">
        <v>24705</v>
      </c>
    </row>
    <row r="8997" spans="1:13" ht="12.75" customHeight="1">
      <c r="A8997" s="86" t="s">
        <v>5198</v>
      </c>
      <c r="B8997" s="86" t="s">
        <v>1735</v>
      </c>
      <c r="C8997" s="86" t="s">
        <v>5249</v>
      </c>
      <c r="D8997" s="86" t="s">
        <v>24706</v>
      </c>
      <c r="E8997" s="86" t="s">
        <v>24707</v>
      </c>
      <c r="F8997" s="86" t="s">
        <v>1739</v>
      </c>
      <c r="G8997" s="86" t="s">
        <v>24708</v>
      </c>
      <c r="H8997" s="86" t="s">
        <v>23116</v>
      </c>
      <c r="I8997" s="551">
        <v>3000</v>
      </c>
      <c r="K8997" s="86" t="str">
        <f t="shared" si="129"/>
        <v>23324118</v>
      </c>
      <c r="L8997" s="86" t="s">
        <v>5249</v>
      </c>
      <c r="M8997" s="86" t="s">
        <v>24709</v>
      </c>
    </row>
    <row r="8998" spans="1:13" ht="12.75" customHeight="1">
      <c r="A8998" s="86" t="s">
        <v>5198</v>
      </c>
      <c r="B8998" s="86" t="s">
        <v>1735</v>
      </c>
      <c r="C8998" s="86" t="s">
        <v>5226</v>
      </c>
      <c r="D8998" s="86" t="s">
        <v>24710</v>
      </c>
      <c r="E8998" s="86" t="s">
        <v>24711</v>
      </c>
      <c r="F8998" s="86" t="s">
        <v>1739</v>
      </c>
      <c r="G8998" s="86" t="s">
        <v>24712</v>
      </c>
      <c r="H8998" s="86" t="s">
        <v>23116</v>
      </c>
      <c r="I8998" s="551">
        <v>405</v>
      </c>
      <c r="K8998" s="86" t="str">
        <f t="shared" si="129"/>
        <v>96151698</v>
      </c>
      <c r="L8998" s="86" t="s">
        <v>5226</v>
      </c>
      <c r="M8998" s="86" t="s">
        <v>24713</v>
      </c>
    </row>
    <row r="8999" spans="1:13" ht="12.75" customHeight="1">
      <c r="A8999" s="86" t="s">
        <v>5198</v>
      </c>
      <c r="B8999" s="86" t="s">
        <v>1735</v>
      </c>
      <c r="C8999" s="86" t="s">
        <v>5399</v>
      </c>
      <c r="D8999" s="86" t="s">
        <v>24714</v>
      </c>
      <c r="E8999" s="86" t="s">
        <v>24715</v>
      </c>
      <c r="F8999" s="86" t="s">
        <v>1751</v>
      </c>
      <c r="G8999" s="86" t="s">
        <v>24716</v>
      </c>
      <c r="H8999" s="86" t="s">
        <v>23116</v>
      </c>
      <c r="I8999" s="551">
        <v>810</v>
      </c>
      <c r="K8999" s="86" t="str">
        <f t="shared" si="129"/>
        <v>85563798</v>
      </c>
      <c r="L8999" s="86" t="s">
        <v>5399</v>
      </c>
      <c r="M8999" s="86" t="s">
        <v>24717</v>
      </c>
    </row>
    <row r="9000" spans="1:13" ht="12.75" customHeight="1">
      <c r="A9000" s="86" t="s">
        <v>5198</v>
      </c>
      <c r="B9000" s="86" t="s">
        <v>1735</v>
      </c>
      <c r="C9000" s="86" t="s">
        <v>5309</v>
      </c>
      <c r="D9000" s="86" t="s">
        <v>24718</v>
      </c>
      <c r="E9000" s="86" t="s">
        <v>24719</v>
      </c>
      <c r="F9000" s="86" t="s">
        <v>1739</v>
      </c>
      <c r="G9000" s="86" t="s">
        <v>24720</v>
      </c>
      <c r="H9000" s="86" t="s">
        <v>23116</v>
      </c>
      <c r="I9000" s="551">
        <v>729</v>
      </c>
      <c r="K9000" s="86" t="str">
        <f t="shared" si="129"/>
        <v>80220592</v>
      </c>
      <c r="L9000" s="86" t="s">
        <v>5309</v>
      </c>
      <c r="M9000" s="86" t="s">
        <v>24721</v>
      </c>
    </row>
    <row r="9001" spans="1:13" ht="12.75" customHeight="1">
      <c r="A9001" s="86" t="s">
        <v>5198</v>
      </c>
      <c r="B9001" s="86" t="s">
        <v>1735</v>
      </c>
      <c r="C9001" s="86" t="s">
        <v>5689</v>
      </c>
      <c r="D9001" s="86" t="s">
        <v>24722</v>
      </c>
      <c r="E9001" s="86" t="s">
        <v>24723</v>
      </c>
      <c r="F9001" s="86" t="s">
        <v>1739</v>
      </c>
      <c r="G9001" s="86" t="s">
        <v>24724</v>
      </c>
      <c r="H9001" s="86" t="s">
        <v>23116</v>
      </c>
      <c r="I9001" s="551">
        <v>2203.1999999999998</v>
      </c>
      <c r="K9001" s="86" t="str">
        <f t="shared" si="129"/>
        <v>85465710</v>
      </c>
      <c r="L9001" s="86" t="s">
        <v>5689</v>
      </c>
      <c r="M9001" s="86" t="s">
        <v>24725</v>
      </c>
    </row>
    <row r="9002" spans="1:13" ht="12.75" customHeight="1">
      <c r="A9002" s="86" t="s">
        <v>5198</v>
      </c>
      <c r="B9002" s="86" t="s">
        <v>1735</v>
      </c>
      <c r="C9002" s="86" t="s">
        <v>5231</v>
      </c>
      <c r="D9002" s="86" t="s">
        <v>24726</v>
      </c>
      <c r="E9002" s="86" t="s">
        <v>24727</v>
      </c>
      <c r="F9002" s="86" t="s">
        <v>1751</v>
      </c>
      <c r="G9002" s="86" t="s">
        <v>24728</v>
      </c>
      <c r="H9002" s="86" t="s">
        <v>23116</v>
      </c>
      <c r="I9002" s="551">
        <v>502.2</v>
      </c>
      <c r="K9002" s="86" t="str">
        <f t="shared" si="129"/>
        <v>21444164</v>
      </c>
      <c r="L9002" s="86" t="s">
        <v>5231</v>
      </c>
      <c r="M9002" s="86" t="s">
        <v>24729</v>
      </c>
    </row>
    <row r="9003" spans="1:13" ht="12.75" customHeight="1">
      <c r="A9003" s="86" t="s">
        <v>5198</v>
      </c>
      <c r="B9003" s="86" t="s">
        <v>1735</v>
      </c>
      <c r="C9003" s="86" t="s">
        <v>5249</v>
      </c>
      <c r="D9003" s="86" t="s">
        <v>24730</v>
      </c>
      <c r="E9003" s="86" t="s">
        <v>5066</v>
      </c>
      <c r="F9003" s="86" t="s">
        <v>1739</v>
      </c>
      <c r="G9003" s="86" t="s">
        <v>24731</v>
      </c>
      <c r="H9003" s="86" t="s">
        <v>23116</v>
      </c>
      <c r="I9003" s="551">
        <v>240</v>
      </c>
      <c r="K9003" s="86" t="str">
        <f t="shared" si="129"/>
        <v>23324118</v>
      </c>
      <c r="L9003" s="86" t="s">
        <v>5249</v>
      </c>
      <c r="M9003" s="86" t="s">
        <v>24732</v>
      </c>
    </row>
    <row r="9004" spans="1:13" ht="12.75" customHeight="1">
      <c r="A9004" s="86" t="s">
        <v>5198</v>
      </c>
      <c r="B9004" s="86" t="s">
        <v>1735</v>
      </c>
      <c r="C9004" s="86" t="s">
        <v>5624</v>
      </c>
      <c r="D9004" s="86" t="s">
        <v>24733</v>
      </c>
      <c r="E9004" s="86" t="s">
        <v>24734</v>
      </c>
      <c r="F9004" s="86" t="s">
        <v>1739</v>
      </c>
      <c r="G9004" s="86" t="s">
        <v>24735</v>
      </c>
      <c r="H9004" s="86" t="s">
        <v>23116</v>
      </c>
      <c r="I9004" s="551">
        <v>874.8</v>
      </c>
      <c r="K9004" s="86" t="str">
        <f t="shared" si="129"/>
        <v>99003624</v>
      </c>
      <c r="L9004" s="86" t="s">
        <v>5624</v>
      </c>
      <c r="M9004" s="86" t="s">
        <v>24736</v>
      </c>
    </row>
    <row r="9005" spans="1:13" ht="12.75" customHeight="1">
      <c r="A9005" s="86" t="s">
        <v>5198</v>
      </c>
      <c r="B9005" s="86" t="s">
        <v>1735</v>
      </c>
      <c r="C9005" s="86" t="s">
        <v>10761</v>
      </c>
      <c r="D9005" s="86" t="s">
        <v>24737</v>
      </c>
      <c r="E9005" s="86" t="s">
        <v>24738</v>
      </c>
      <c r="F9005" s="86" t="s">
        <v>1751</v>
      </c>
      <c r="G9005" s="86" t="s">
        <v>24739</v>
      </c>
      <c r="H9005" s="86" t="s">
        <v>23116</v>
      </c>
      <c r="I9005" s="551">
        <v>656</v>
      </c>
      <c r="K9005" s="86" t="str">
        <f t="shared" si="129"/>
        <v>20951989</v>
      </c>
      <c r="L9005" s="86" t="s">
        <v>10761</v>
      </c>
      <c r="M9005" s="86" t="s">
        <v>24740</v>
      </c>
    </row>
    <row r="9006" spans="1:13" ht="12.75" customHeight="1">
      <c r="A9006" s="86" t="s">
        <v>5198</v>
      </c>
      <c r="B9006" s="86" t="s">
        <v>1735</v>
      </c>
      <c r="C9006" s="86" t="s">
        <v>5624</v>
      </c>
      <c r="D9006" s="86" t="s">
        <v>24741</v>
      </c>
      <c r="E9006" s="86" t="s">
        <v>24742</v>
      </c>
      <c r="F9006" s="86" t="s">
        <v>1739</v>
      </c>
      <c r="G9006" s="86" t="s">
        <v>24743</v>
      </c>
      <c r="H9006" s="86" t="s">
        <v>23116</v>
      </c>
      <c r="I9006" s="551">
        <v>810</v>
      </c>
      <c r="K9006" s="86" t="str">
        <f t="shared" si="129"/>
        <v>99003624</v>
      </c>
      <c r="L9006" s="86" t="s">
        <v>5624</v>
      </c>
      <c r="M9006" s="86" t="s">
        <v>24744</v>
      </c>
    </row>
    <row r="9007" spans="1:13" ht="12.75" customHeight="1">
      <c r="A9007" s="86" t="s">
        <v>5198</v>
      </c>
      <c r="B9007" s="86" t="s">
        <v>1735</v>
      </c>
      <c r="C9007" s="86" t="s">
        <v>16741</v>
      </c>
      <c r="D9007" s="86" t="s">
        <v>24745</v>
      </c>
      <c r="E9007" s="86" t="s">
        <v>24746</v>
      </c>
      <c r="F9007" s="86" t="s">
        <v>1739</v>
      </c>
      <c r="G9007" s="86" t="s">
        <v>24747</v>
      </c>
      <c r="H9007" s="86" t="s">
        <v>23116</v>
      </c>
      <c r="I9007" s="551">
        <v>1000</v>
      </c>
      <c r="K9007" s="86" t="str">
        <f t="shared" si="129"/>
        <v>80312682</v>
      </c>
      <c r="L9007" s="86" t="s">
        <v>16741</v>
      </c>
      <c r="M9007" s="86" t="s">
        <v>24748</v>
      </c>
    </row>
    <row r="9008" spans="1:13" ht="12.75" customHeight="1">
      <c r="A9008" s="86" t="s">
        <v>5198</v>
      </c>
      <c r="B9008" s="86" t="s">
        <v>1735</v>
      </c>
      <c r="C9008" s="86" t="s">
        <v>5324</v>
      </c>
      <c r="D9008" s="86" t="s">
        <v>24749</v>
      </c>
      <c r="E9008" s="86" t="s">
        <v>24750</v>
      </c>
      <c r="F9008" s="86" t="s">
        <v>1751</v>
      </c>
      <c r="G9008" s="86" t="s">
        <v>24751</v>
      </c>
      <c r="H9008" s="86" t="s">
        <v>23116</v>
      </c>
      <c r="I9008" s="551">
        <v>996.3</v>
      </c>
      <c r="K9008" s="86" t="str">
        <f t="shared" si="129"/>
        <v>97663254</v>
      </c>
      <c r="L9008" s="86" t="s">
        <v>5324</v>
      </c>
      <c r="M9008" s="86" t="s">
        <v>24752</v>
      </c>
    </row>
    <row r="9009" spans="1:16" ht="12.75" customHeight="1">
      <c r="A9009" s="86" t="s">
        <v>5198</v>
      </c>
      <c r="B9009" s="86" t="s">
        <v>1735</v>
      </c>
      <c r="C9009" s="86" t="s">
        <v>5624</v>
      </c>
      <c r="D9009" s="86" t="s">
        <v>24753</v>
      </c>
      <c r="E9009" s="86" t="s">
        <v>24754</v>
      </c>
      <c r="F9009" s="86" t="s">
        <v>1751</v>
      </c>
      <c r="G9009" s="86" t="s">
        <v>24755</v>
      </c>
      <c r="H9009" s="86" t="s">
        <v>23116</v>
      </c>
      <c r="I9009" s="551">
        <v>1223.0999999999999</v>
      </c>
      <c r="K9009" s="86" t="str">
        <f t="shared" si="129"/>
        <v>99003624</v>
      </c>
      <c r="L9009" s="86" t="s">
        <v>5624</v>
      </c>
      <c r="M9009" s="86" t="s">
        <v>24756</v>
      </c>
    </row>
    <row r="9010" spans="1:16" ht="12.75" customHeight="1">
      <c r="A9010" s="86" t="s">
        <v>5198</v>
      </c>
      <c r="B9010" s="86" t="s">
        <v>1735</v>
      </c>
      <c r="C9010" s="86" t="s">
        <v>5249</v>
      </c>
      <c r="D9010" s="86" t="s">
        <v>24757</v>
      </c>
      <c r="E9010" s="86" t="s">
        <v>24758</v>
      </c>
      <c r="F9010" s="86" t="s">
        <v>1751</v>
      </c>
      <c r="G9010" s="86" t="s">
        <v>24759</v>
      </c>
      <c r="H9010" s="86" t="s">
        <v>23116</v>
      </c>
      <c r="I9010" s="551">
        <v>1004.4</v>
      </c>
      <c r="K9010" s="86" t="str">
        <f t="shared" si="129"/>
        <v>23324118</v>
      </c>
      <c r="L9010" s="86" t="s">
        <v>5249</v>
      </c>
      <c r="M9010" s="86" t="s">
        <v>24760</v>
      </c>
    </row>
    <row r="9011" spans="1:16" ht="12.75" customHeight="1">
      <c r="A9011" s="86" t="s">
        <v>5198</v>
      </c>
      <c r="B9011" s="86" t="s">
        <v>1735</v>
      </c>
      <c r="C9011" s="86" t="s">
        <v>10761</v>
      </c>
      <c r="D9011" s="86" t="s">
        <v>24761</v>
      </c>
      <c r="E9011" s="86" t="s">
        <v>24762</v>
      </c>
      <c r="F9011" s="86" t="s">
        <v>1751</v>
      </c>
      <c r="G9011" s="86" t="s">
        <v>24763</v>
      </c>
      <c r="H9011" s="86" t="s">
        <v>23116</v>
      </c>
      <c r="I9011" s="551">
        <v>374.8</v>
      </c>
      <c r="K9011" s="86" t="str">
        <f t="shared" si="129"/>
        <v>20951989</v>
      </c>
      <c r="L9011" s="86" t="s">
        <v>10761</v>
      </c>
      <c r="M9011" s="86" t="s">
        <v>24764</v>
      </c>
    </row>
    <row r="9012" spans="1:16" ht="12.75" customHeight="1">
      <c r="A9012" s="86" t="s">
        <v>5198</v>
      </c>
      <c r="B9012" s="86" t="s">
        <v>1735</v>
      </c>
      <c r="C9012" s="86" t="s">
        <v>5668</v>
      </c>
      <c r="D9012" s="86" t="s">
        <v>24765</v>
      </c>
      <c r="E9012" s="86" t="s">
        <v>24766</v>
      </c>
      <c r="F9012" s="86" t="s">
        <v>1751</v>
      </c>
      <c r="G9012" s="86" t="s">
        <v>24767</v>
      </c>
      <c r="H9012" s="86" t="s">
        <v>23116</v>
      </c>
      <c r="I9012" s="551">
        <v>1215</v>
      </c>
      <c r="K9012" s="86" t="str">
        <f t="shared" si="129"/>
        <v>97134653</v>
      </c>
      <c r="L9012" s="86" t="s">
        <v>5668</v>
      </c>
      <c r="M9012" s="86" t="s">
        <v>24768</v>
      </c>
    </row>
    <row r="9013" spans="1:16" ht="12.75" customHeight="1">
      <c r="A9013" s="86" t="s">
        <v>5198</v>
      </c>
      <c r="B9013" s="86" t="s">
        <v>1735</v>
      </c>
      <c r="C9013" s="86" t="s">
        <v>5408</v>
      </c>
      <c r="D9013" s="86" t="s">
        <v>24769</v>
      </c>
      <c r="E9013" s="86" t="s">
        <v>24770</v>
      </c>
      <c r="F9013" s="86" t="s">
        <v>1751</v>
      </c>
      <c r="G9013" s="86" t="s">
        <v>24771</v>
      </c>
      <c r="H9013" s="86" t="s">
        <v>23116</v>
      </c>
      <c r="I9013" s="551">
        <v>2000.7</v>
      </c>
      <c r="K9013" s="86" t="str">
        <f t="shared" si="129"/>
        <v>81414466</v>
      </c>
      <c r="L9013" s="86" t="s">
        <v>5408</v>
      </c>
      <c r="M9013" s="86" t="s">
        <v>24772</v>
      </c>
    </row>
    <row r="9014" spans="1:16" ht="12.75" customHeight="1">
      <c r="A9014" s="86" t="s">
        <v>5198</v>
      </c>
      <c r="B9014" s="86" t="s">
        <v>1735</v>
      </c>
      <c r="C9014" s="86" t="s">
        <v>5399</v>
      </c>
      <c r="D9014" s="86" t="s">
        <v>24773</v>
      </c>
      <c r="E9014" s="86" t="s">
        <v>24774</v>
      </c>
      <c r="F9014" s="86" t="s">
        <v>1751</v>
      </c>
      <c r="G9014" s="86" t="s">
        <v>24775</v>
      </c>
      <c r="H9014" s="86" t="s">
        <v>23116</v>
      </c>
      <c r="I9014" s="551">
        <v>1000</v>
      </c>
      <c r="K9014" s="86" t="str">
        <f t="shared" si="129"/>
        <v>85563798</v>
      </c>
      <c r="L9014" s="86" t="s">
        <v>5399</v>
      </c>
      <c r="M9014" s="86" t="s">
        <v>24776</v>
      </c>
    </row>
    <row r="9015" spans="1:16" ht="12.75" customHeight="1">
      <c r="A9015" s="86" t="s">
        <v>5198</v>
      </c>
      <c r="B9015" s="86" t="s">
        <v>1735</v>
      </c>
      <c r="C9015" s="86" t="s">
        <v>5471</v>
      </c>
      <c r="D9015" s="86" t="s">
        <v>24777</v>
      </c>
      <c r="E9015" s="86" t="s">
        <v>24778</v>
      </c>
      <c r="F9015" s="86" t="s">
        <v>1751</v>
      </c>
      <c r="G9015" s="86" t="s">
        <v>24779</v>
      </c>
      <c r="H9015" s="86" t="s">
        <v>23116</v>
      </c>
      <c r="I9015" s="551">
        <v>502.2</v>
      </c>
      <c r="K9015" s="86" t="str">
        <f t="shared" si="129"/>
        <v>20304691</v>
      </c>
      <c r="L9015" s="86" t="s">
        <v>5471</v>
      </c>
      <c r="M9015" s="86" t="s">
        <v>24780</v>
      </c>
    </row>
    <row r="9016" spans="1:16" ht="12.75" customHeight="1">
      <c r="A9016" s="86" t="s">
        <v>5198</v>
      </c>
      <c r="B9016" s="86" t="s">
        <v>1735</v>
      </c>
      <c r="C9016" s="86" t="s">
        <v>5231</v>
      </c>
      <c r="D9016" s="86" t="s">
        <v>24781</v>
      </c>
      <c r="E9016" s="86" t="s">
        <v>24782</v>
      </c>
      <c r="F9016" s="86" t="s">
        <v>1739</v>
      </c>
      <c r="G9016" s="86" t="s">
        <v>24783</v>
      </c>
      <c r="H9016" s="86" t="s">
        <v>23116</v>
      </c>
      <c r="I9016" s="551">
        <v>4179.6000000000004</v>
      </c>
      <c r="K9016" s="86" t="str">
        <f t="shared" si="129"/>
        <v>21444164</v>
      </c>
      <c r="L9016" s="86" t="s">
        <v>5231</v>
      </c>
      <c r="M9016" s="86" t="s">
        <v>24784</v>
      </c>
    </row>
    <row r="9017" spans="1:16" ht="12.75" customHeight="1">
      <c r="A9017" s="86" t="s">
        <v>5198</v>
      </c>
      <c r="B9017" s="86" t="s">
        <v>1735</v>
      </c>
      <c r="C9017" s="86" t="s">
        <v>5319</v>
      </c>
      <c r="D9017" s="86" t="s">
        <v>24785</v>
      </c>
      <c r="E9017" s="86" t="s">
        <v>24786</v>
      </c>
      <c r="F9017" s="86" t="s">
        <v>1751</v>
      </c>
      <c r="G9017" s="86" t="s">
        <v>24787</v>
      </c>
      <c r="H9017" s="86" t="s">
        <v>23116</v>
      </c>
      <c r="I9017" s="551">
        <v>1500</v>
      </c>
      <c r="K9017" s="86" t="str">
        <f t="shared" si="129"/>
        <v>93727727</v>
      </c>
      <c r="L9017" s="86" t="s">
        <v>5319</v>
      </c>
      <c r="M9017" s="86" t="s">
        <v>24788</v>
      </c>
    </row>
    <row r="9018" spans="1:16" ht="12.75" customHeight="1">
      <c r="A9018" s="86" t="s">
        <v>5198</v>
      </c>
      <c r="B9018" s="86" t="s">
        <v>1735</v>
      </c>
      <c r="C9018" s="86" t="s">
        <v>10761</v>
      </c>
      <c r="D9018" s="86" t="s">
        <v>24789</v>
      </c>
      <c r="E9018" s="86" t="s">
        <v>24790</v>
      </c>
      <c r="F9018" s="86" t="s">
        <v>1751</v>
      </c>
      <c r="G9018" s="86" t="s">
        <v>24791</v>
      </c>
      <c r="H9018" s="86" t="s">
        <v>23116</v>
      </c>
      <c r="I9018" s="551">
        <v>810</v>
      </c>
      <c r="K9018" s="86" t="str">
        <f t="shared" si="129"/>
        <v>20951989</v>
      </c>
      <c r="L9018" s="86" t="s">
        <v>10761</v>
      </c>
      <c r="M9018" s="86" t="s">
        <v>24792</v>
      </c>
    </row>
    <row r="9019" spans="1:16" ht="12.75" customHeight="1">
      <c r="A9019" s="86" t="s">
        <v>5198</v>
      </c>
      <c r="B9019" s="86" t="s">
        <v>1735</v>
      </c>
      <c r="C9019" s="86" t="s">
        <v>5236</v>
      </c>
      <c r="D9019" s="86" t="s">
        <v>24793</v>
      </c>
      <c r="E9019" s="86" t="s">
        <v>24794</v>
      </c>
      <c r="F9019" s="86" t="s">
        <v>1751</v>
      </c>
      <c r="G9019" s="86" t="s">
        <v>24795</v>
      </c>
      <c r="H9019" s="86" t="s">
        <v>23116</v>
      </c>
      <c r="I9019" s="551">
        <v>1004.4</v>
      </c>
      <c r="K9019" s="86" t="str">
        <f t="shared" si="129"/>
        <v>97227826</v>
      </c>
      <c r="L9019" s="86" t="s">
        <v>5236</v>
      </c>
      <c r="M9019" s="86" t="s">
        <v>24796</v>
      </c>
    </row>
    <row r="9020" spans="1:16" ht="12.75" customHeight="1">
      <c r="A9020" s="86" t="s">
        <v>5198</v>
      </c>
      <c r="B9020" s="86" t="s">
        <v>1735</v>
      </c>
      <c r="C9020" s="86" t="s">
        <v>5236</v>
      </c>
      <c r="D9020" s="86" t="s">
        <v>21994</v>
      </c>
      <c r="E9020" s="86" t="s">
        <v>24797</v>
      </c>
      <c r="F9020" s="86" t="s">
        <v>1739</v>
      </c>
      <c r="G9020" s="86" t="s">
        <v>24798</v>
      </c>
      <c r="H9020" s="86" t="s">
        <v>23116</v>
      </c>
      <c r="I9020" s="551">
        <v>1004.4</v>
      </c>
      <c r="K9020" s="86" t="str">
        <f t="shared" si="129"/>
        <v>97227826</v>
      </c>
      <c r="L9020" s="86" t="s">
        <v>5236</v>
      </c>
      <c r="M9020" s="86" t="s">
        <v>24799</v>
      </c>
    </row>
    <row r="9021" spans="1:16" ht="12.75" customHeight="1">
      <c r="A9021" s="86" t="s">
        <v>5198</v>
      </c>
      <c r="B9021" s="86" t="s">
        <v>1735</v>
      </c>
      <c r="C9021" s="86" t="s">
        <v>16741</v>
      </c>
      <c r="D9021" s="86" t="s">
        <v>24800</v>
      </c>
      <c r="E9021" s="86" t="s">
        <v>24801</v>
      </c>
      <c r="F9021" s="86" t="s">
        <v>1739</v>
      </c>
      <c r="G9021" s="86" t="s">
        <v>24802</v>
      </c>
      <c r="H9021" s="86" t="s">
        <v>23116</v>
      </c>
      <c r="I9021" s="551">
        <v>700</v>
      </c>
      <c r="J9021" s="551">
        <f>SUM(I8944:I9021)</f>
        <v>92357.019999999975</v>
      </c>
      <c r="K9021" s="86" t="str">
        <f t="shared" si="129"/>
        <v>80312682</v>
      </c>
      <c r="L9021" s="86" t="s">
        <v>16741</v>
      </c>
      <c r="M9021" s="86" t="s">
        <v>24803</v>
      </c>
    </row>
    <row r="9022" spans="1:16" s="559" customFormat="1" ht="12.75" customHeight="1">
      <c r="A9022" s="21" t="s">
        <v>5198</v>
      </c>
      <c r="B9022" s="21" t="s">
        <v>1735</v>
      </c>
      <c r="C9022" s="21" t="s">
        <v>5399</v>
      </c>
      <c r="D9022" s="21" t="s">
        <v>22355</v>
      </c>
      <c r="E9022" s="21" t="s">
        <v>22356</v>
      </c>
      <c r="F9022" s="21" t="s">
        <v>1751</v>
      </c>
      <c r="G9022" s="21" t="s">
        <v>22357</v>
      </c>
      <c r="H9022" s="21" t="s">
        <v>20819</v>
      </c>
      <c r="I9022" s="672">
        <v>502.2</v>
      </c>
      <c r="J9022" s="1"/>
      <c r="K9022" s="21" t="str">
        <f t="shared" si="129"/>
        <v>85563798</v>
      </c>
      <c r="L9022" s="21" t="s">
        <v>5399</v>
      </c>
      <c r="M9022" s="21" t="s">
        <v>22358</v>
      </c>
      <c r="N9022" s="21"/>
      <c r="O9022" s="21"/>
      <c r="P9022" s="21"/>
    </row>
    <row r="9023" spans="1:16" s="559" customFormat="1" ht="12.75" customHeight="1">
      <c r="A9023" s="21" t="s">
        <v>5198</v>
      </c>
      <c r="B9023" s="21" t="s">
        <v>1735</v>
      </c>
      <c r="C9023" s="21" t="s">
        <v>5199</v>
      </c>
      <c r="D9023" s="21" t="s">
        <v>22359</v>
      </c>
      <c r="E9023" s="21" t="s">
        <v>22360</v>
      </c>
      <c r="F9023" s="21" t="s">
        <v>1751</v>
      </c>
      <c r="G9023" s="21" t="s">
        <v>22361</v>
      </c>
      <c r="H9023" s="21" t="s">
        <v>20819</v>
      </c>
      <c r="I9023" s="672">
        <v>1944</v>
      </c>
      <c r="J9023" s="1"/>
      <c r="K9023" s="21" t="str">
        <f t="shared" si="129"/>
        <v>96069258</v>
      </c>
      <c r="L9023" s="21" t="s">
        <v>5199</v>
      </c>
      <c r="M9023" s="21" t="s">
        <v>22362</v>
      </c>
      <c r="N9023" s="21"/>
      <c r="O9023" s="21"/>
      <c r="P9023" s="21"/>
    </row>
    <row r="9024" spans="1:16" s="559" customFormat="1" ht="12.75" customHeight="1">
      <c r="A9024" s="21" t="s">
        <v>5198</v>
      </c>
      <c r="B9024" s="21" t="s">
        <v>1735</v>
      </c>
      <c r="C9024" s="21" t="s">
        <v>5199</v>
      </c>
      <c r="D9024" s="21" t="s">
        <v>22363</v>
      </c>
      <c r="E9024" s="21" t="s">
        <v>22364</v>
      </c>
      <c r="F9024" s="21" t="s">
        <v>1751</v>
      </c>
      <c r="G9024" s="21" t="s">
        <v>22365</v>
      </c>
      <c r="H9024" s="21" t="s">
        <v>20819</v>
      </c>
      <c r="I9024" s="672">
        <v>801.9</v>
      </c>
      <c r="J9024" s="1"/>
      <c r="K9024" s="21" t="str">
        <f t="shared" si="129"/>
        <v>96069258</v>
      </c>
      <c r="L9024" s="21" t="s">
        <v>5199</v>
      </c>
      <c r="M9024" s="21" t="s">
        <v>22366</v>
      </c>
      <c r="N9024" s="21"/>
      <c r="O9024" s="21"/>
      <c r="P9024" s="21"/>
    </row>
    <row r="9025" spans="1:16" s="559" customFormat="1" ht="12.75" customHeight="1">
      <c r="A9025" s="21" t="s">
        <v>5198</v>
      </c>
      <c r="B9025" s="21" t="s">
        <v>1735</v>
      </c>
      <c r="C9025" s="21" t="s">
        <v>5450</v>
      </c>
      <c r="D9025" s="21" t="s">
        <v>22367</v>
      </c>
      <c r="E9025" s="21" t="s">
        <v>22368</v>
      </c>
      <c r="F9025" s="21" t="s">
        <v>1739</v>
      </c>
      <c r="G9025" s="21" t="s">
        <v>22369</v>
      </c>
      <c r="H9025" s="21" t="s">
        <v>20819</v>
      </c>
      <c r="I9025" s="672">
        <v>500</v>
      </c>
      <c r="J9025" s="1"/>
      <c r="K9025" s="21" t="str">
        <f t="shared" si="129"/>
        <v>25255136</v>
      </c>
      <c r="L9025" s="21" t="s">
        <v>5450</v>
      </c>
      <c r="M9025" s="21" t="s">
        <v>22370</v>
      </c>
      <c r="N9025" s="21"/>
      <c r="O9025" s="21"/>
      <c r="P9025" s="21"/>
    </row>
    <row r="9026" spans="1:16" s="559" customFormat="1" ht="12.75" customHeight="1">
      <c r="A9026" s="21" t="s">
        <v>5198</v>
      </c>
      <c r="B9026" s="21" t="s">
        <v>1735</v>
      </c>
      <c r="C9026" s="21" t="s">
        <v>5362</v>
      </c>
      <c r="D9026" s="21" t="s">
        <v>22371</v>
      </c>
      <c r="E9026" s="21" t="s">
        <v>22372</v>
      </c>
      <c r="F9026" s="21" t="s">
        <v>1739</v>
      </c>
      <c r="G9026" s="21" t="s">
        <v>22373</v>
      </c>
      <c r="H9026" s="21" t="s">
        <v>20819</v>
      </c>
      <c r="I9026" s="672">
        <v>1215</v>
      </c>
      <c r="J9026" s="1"/>
      <c r="K9026" s="21" t="str">
        <f t="shared" si="129"/>
        <v>89029564</v>
      </c>
      <c r="L9026" s="21" t="s">
        <v>5362</v>
      </c>
      <c r="M9026" s="21" t="s">
        <v>22374</v>
      </c>
      <c r="N9026" s="21"/>
      <c r="O9026" s="21"/>
      <c r="P9026" s="21"/>
    </row>
    <row r="9027" spans="1:16" s="559" customFormat="1" ht="12.75" customHeight="1">
      <c r="A9027" s="21" t="s">
        <v>5198</v>
      </c>
      <c r="B9027" s="21" t="s">
        <v>1735</v>
      </c>
      <c r="C9027" s="21" t="s">
        <v>5309</v>
      </c>
      <c r="D9027" s="21" t="s">
        <v>22375</v>
      </c>
      <c r="E9027" s="21" t="s">
        <v>22376</v>
      </c>
      <c r="F9027" s="21" t="s">
        <v>1751</v>
      </c>
      <c r="G9027" s="21" t="s">
        <v>22377</v>
      </c>
      <c r="H9027" s="21" t="s">
        <v>20819</v>
      </c>
      <c r="I9027" s="672">
        <v>3724</v>
      </c>
      <c r="J9027" s="1"/>
      <c r="K9027" s="21" t="str">
        <f t="shared" si="129"/>
        <v>80220592</v>
      </c>
      <c r="L9027" s="21" t="s">
        <v>5309</v>
      </c>
      <c r="M9027" s="21" t="s">
        <v>22378</v>
      </c>
      <c r="N9027" s="21"/>
      <c r="O9027" s="21"/>
      <c r="P9027" s="21"/>
    </row>
    <row r="9028" spans="1:16" s="559" customFormat="1" ht="12.75" customHeight="1">
      <c r="A9028" s="21" t="s">
        <v>5198</v>
      </c>
      <c r="B9028" s="21" t="s">
        <v>1735</v>
      </c>
      <c r="C9028" s="21" t="s">
        <v>5362</v>
      </c>
      <c r="D9028" s="21" t="s">
        <v>22379</v>
      </c>
      <c r="E9028" s="21" t="s">
        <v>22380</v>
      </c>
      <c r="F9028" s="21" t="s">
        <v>1751</v>
      </c>
      <c r="G9028" s="21" t="s">
        <v>22381</v>
      </c>
      <c r="H9028" s="21" t="s">
        <v>20819</v>
      </c>
      <c r="I9028" s="672">
        <v>1919.7</v>
      </c>
      <c r="J9028" s="1"/>
      <c r="K9028" s="21" t="str">
        <f t="shared" si="129"/>
        <v>89029564</v>
      </c>
      <c r="L9028" s="21" t="s">
        <v>5362</v>
      </c>
      <c r="M9028" s="21" t="s">
        <v>22382</v>
      </c>
      <c r="N9028" s="21"/>
      <c r="O9028" s="21"/>
      <c r="P9028" s="21"/>
    </row>
    <row r="9029" spans="1:16" s="559" customFormat="1" ht="12.75" customHeight="1">
      <c r="A9029" s="21" t="s">
        <v>5198</v>
      </c>
      <c r="B9029" s="21" t="s">
        <v>1735</v>
      </c>
      <c r="C9029" s="21" t="s">
        <v>5471</v>
      </c>
      <c r="D9029" s="21" t="s">
        <v>22383</v>
      </c>
      <c r="E9029" s="21" t="s">
        <v>22384</v>
      </c>
      <c r="F9029" s="21" t="s">
        <v>1751</v>
      </c>
      <c r="G9029" s="21" t="s">
        <v>22385</v>
      </c>
      <c r="H9029" s="21" t="s">
        <v>20819</v>
      </c>
      <c r="I9029" s="672">
        <v>1952.1</v>
      </c>
      <c r="J9029" s="1"/>
      <c r="K9029" s="21" t="str">
        <f t="shared" si="129"/>
        <v>20304691</v>
      </c>
      <c r="L9029" s="21" t="s">
        <v>5471</v>
      </c>
      <c r="M9029" s="21" t="s">
        <v>22386</v>
      </c>
      <c r="N9029" s="21"/>
      <c r="O9029" s="21"/>
      <c r="P9029" s="21"/>
    </row>
    <row r="9030" spans="1:16" s="559" customFormat="1" ht="12.75" customHeight="1">
      <c r="A9030" s="21" t="s">
        <v>5198</v>
      </c>
      <c r="B9030" s="21" t="s">
        <v>1735</v>
      </c>
      <c r="C9030" s="21" t="s">
        <v>5199</v>
      </c>
      <c r="D9030" s="21" t="s">
        <v>22387</v>
      </c>
      <c r="E9030" s="21" t="s">
        <v>22388</v>
      </c>
      <c r="F9030" s="21" t="s">
        <v>1751</v>
      </c>
      <c r="G9030" s="21" t="s">
        <v>22389</v>
      </c>
      <c r="H9030" s="21" t="s">
        <v>20819</v>
      </c>
      <c r="I9030" s="672">
        <v>1603.8</v>
      </c>
      <c r="J9030" s="1"/>
      <c r="K9030" s="21" t="str">
        <f t="shared" si="129"/>
        <v>96069258</v>
      </c>
      <c r="L9030" s="21" t="s">
        <v>5199</v>
      </c>
      <c r="M9030" s="21" t="s">
        <v>22390</v>
      </c>
      <c r="N9030" s="21"/>
      <c r="O9030" s="21"/>
      <c r="P9030" s="21"/>
    </row>
    <row r="9031" spans="1:16" s="559" customFormat="1" ht="12.75" customHeight="1">
      <c r="A9031" s="21" t="s">
        <v>5198</v>
      </c>
      <c r="B9031" s="21" t="s">
        <v>1735</v>
      </c>
      <c r="C9031" s="21" t="s">
        <v>5244</v>
      </c>
      <c r="D9031" s="21" t="s">
        <v>22391</v>
      </c>
      <c r="E9031" s="21" t="s">
        <v>9160</v>
      </c>
      <c r="F9031" s="21" t="s">
        <v>1739</v>
      </c>
      <c r="G9031" s="21" t="s">
        <v>22392</v>
      </c>
      <c r="H9031" s="21" t="s">
        <v>20819</v>
      </c>
      <c r="I9031" s="672">
        <v>996.3</v>
      </c>
      <c r="J9031" s="1"/>
      <c r="K9031" s="21" t="str">
        <f t="shared" si="129"/>
        <v>90433820</v>
      </c>
      <c r="L9031" s="21" t="s">
        <v>5244</v>
      </c>
      <c r="M9031" s="21" t="s">
        <v>22393</v>
      </c>
      <c r="N9031" s="21"/>
      <c r="O9031" s="21"/>
      <c r="P9031" s="21"/>
    </row>
    <row r="9032" spans="1:16" s="559" customFormat="1" ht="12.75" customHeight="1">
      <c r="A9032" s="21" t="s">
        <v>5198</v>
      </c>
      <c r="B9032" s="21" t="s">
        <v>1735</v>
      </c>
      <c r="C9032" s="21" t="s">
        <v>5226</v>
      </c>
      <c r="D9032" s="21" t="s">
        <v>22394</v>
      </c>
      <c r="E9032" s="21" t="s">
        <v>22395</v>
      </c>
      <c r="F9032" s="21" t="s">
        <v>1739</v>
      </c>
      <c r="G9032" s="21" t="s">
        <v>22396</v>
      </c>
      <c r="H9032" s="21" t="s">
        <v>20819</v>
      </c>
      <c r="I9032" s="672">
        <v>1004.4</v>
      </c>
      <c r="J9032" s="1"/>
      <c r="K9032" s="21" t="str">
        <f t="shared" si="129"/>
        <v>96151698</v>
      </c>
      <c r="L9032" s="21" t="s">
        <v>5226</v>
      </c>
      <c r="M9032" s="21" t="s">
        <v>22397</v>
      </c>
      <c r="N9032" s="21"/>
      <c r="O9032" s="21"/>
      <c r="P9032" s="21"/>
    </row>
    <row r="9033" spans="1:16" s="559" customFormat="1" ht="12.75" customHeight="1">
      <c r="A9033" s="21" t="s">
        <v>5198</v>
      </c>
      <c r="B9033" s="21" t="s">
        <v>1735</v>
      </c>
      <c r="C9033" s="21" t="s">
        <v>5408</v>
      </c>
      <c r="D9033" s="21" t="s">
        <v>22398</v>
      </c>
      <c r="E9033" s="21" t="s">
        <v>22399</v>
      </c>
      <c r="F9033" s="21" t="s">
        <v>1751</v>
      </c>
      <c r="G9033" s="21" t="s">
        <v>22400</v>
      </c>
      <c r="H9033" s="21" t="s">
        <v>20819</v>
      </c>
      <c r="I9033" s="672">
        <v>1004.4</v>
      </c>
      <c r="J9033" s="1"/>
      <c r="K9033" s="21" t="str">
        <f t="shared" si="129"/>
        <v>81414466</v>
      </c>
      <c r="L9033" s="21" t="s">
        <v>5408</v>
      </c>
      <c r="M9033" s="21" t="s">
        <v>22401</v>
      </c>
      <c r="N9033" s="21"/>
      <c r="O9033" s="21"/>
      <c r="P9033" s="21"/>
    </row>
    <row r="9034" spans="1:16" s="559" customFormat="1" ht="12.75" customHeight="1">
      <c r="A9034" s="21" t="s">
        <v>5198</v>
      </c>
      <c r="B9034" s="21" t="s">
        <v>1735</v>
      </c>
      <c r="C9034" s="21" t="s">
        <v>5309</v>
      </c>
      <c r="D9034" s="21" t="s">
        <v>22402</v>
      </c>
      <c r="E9034" s="21" t="s">
        <v>22403</v>
      </c>
      <c r="F9034" s="21" t="s">
        <v>1751</v>
      </c>
      <c r="G9034" s="21" t="s">
        <v>22404</v>
      </c>
      <c r="H9034" s="21" t="s">
        <v>20819</v>
      </c>
      <c r="I9034" s="672">
        <v>1004.4</v>
      </c>
      <c r="J9034" s="1"/>
      <c r="K9034" s="21" t="str">
        <f t="shared" si="129"/>
        <v>80220592</v>
      </c>
      <c r="L9034" s="21" t="s">
        <v>5309</v>
      </c>
      <c r="M9034" s="21" t="s">
        <v>22405</v>
      </c>
      <c r="N9034" s="21"/>
      <c r="O9034" s="21"/>
      <c r="P9034" s="21"/>
    </row>
    <row r="9035" spans="1:16" s="559" customFormat="1" ht="12.75" customHeight="1">
      <c r="A9035" s="21" t="s">
        <v>5198</v>
      </c>
      <c r="B9035" s="21" t="s">
        <v>1735</v>
      </c>
      <c r="C9035" s="21" t="s">
        <v>5249</v>
      </c>
      <c r="D9035" s="21" t="s">
        <v>22406</v>
      </c>
      <c r="E9035" s="21" t="s">
        <v>22407</v>
      </c>
      <c r="F9035" s="21" t="s">
        <v>1751</v>
      </c>
      <c r="G9035" s="21" t="s">
        <v>22408</v>
      </c>
      <c r="H9035" s="21" t="s">
        <v>20819</v>
      </c>
      <c r="I9035" s="672">
        <v>2187</v>
      </c>
      <c r="J9035" s="1"/>
      <c r="K9035" s="21" t="str">
        <f t="shared" si="129"/>
        <v>23324118</v>
      </c>
      <c r="L9035" s="21" t="s">
        <v>5249</v>
      </c>
      <c r="M9035" s="21" t="s">
        <v>22409</v>
      </c>
      <c r="N9035" s="21"/>
      <c r="O9035" s="21"/>
      <c r="P9035" s="21"/>
    </row>
    <row r="9036" spans="1:16" s="559" customFormat="1" ht="12.75" customHeight="1">
      <c r="A9036" s="21" t="s">
        <v>5198</v>
      </c>
      <c r="B9036" s="21" t="s">
        <v>1735</v>
      </c>
      <c r="C9036" s="21" t="s">
        <v>5221</v>
      </c>
      <c r="D9036" s="21" t="s">
        <v>22410</v>
      </c>
      <c r="E9036" s="21" t="s">
        <v>22411</v>
      </c>
      <c r="F9036" s="21" t="s">
        <v>1751</v>
      </c>
      <c r="G9036" s="21" t="s">
        <v>22412</v>
      </c>
      <c r="H9036" s="21" t="s">
        <v>20819</v>
      </c>
      <c r="I9036" s="672">
        <v>704.4</v>
      </c>
      <c r="J9036" s="1"/>
      <c r="K9036" s="21" t="str">
        <f t="shared" si="129"/>
        <v>82631944</v>
      </c>
      <c r="L9036" s="21" t="s">
        <v>5221</v>
      </c>
      <c r="M9036" s="21" t="s">
        <v>22413</v>
      </c>
      <c r="N9036" s="21"/>
      <c r="O9036" s="21"/>
      <c r="P9036" s="21"/>
    </row>
    <row r="9037" spans="1:16" s="559" customFormat="1" ht="12.75" customHeight="1">
      <c r="A9037" s="21" t="s">
        <v>5198</v>
      </c>
      <c r="B9037" s="21" t="s">
        <v>1735</v>
      </c>
      <c r="C9037" s="21" t="s">
        <v>5624</v>
      </c>
      <c r="D9037" s="21" t="s">
        <v>22414</v>
      </c>
      <c r="E9037" s="21" t="s">
        <v>22415</v>
      </c>
      <c r="F9037" s="21" t="s">
        <v>1751</v>
      </c>
      <c r="G9037" s="21" t="s">
        <v>22416</v>
      </c>
      <c r="H9037" s="21" t="s">
        <v>20819</v>
      </c>
      <c r="I9037" s="672">
        <v>1765.8</v>
      </c>
      <c r="J9037" s="1"/>
      <c r="K9037" s="21" t="str">
        <f t="shared" ref="K9037:K9100" si="130">MID(M9037,1,8)</f>
        <v>99003624</v>
      </c>
      <c r="L9037" s="21" t="s">
        <v>5624</v>
      </c>
      <c r="M9037" s="21" t="s">
        <v>22417</v>
      </c>
      <c r="N9037" s="21"/>
      <c r="O9037" s="21"/>
      <c r="P9037" s="21"/>
    </row>
    <row r="9038" spans="1:16" s="559" customFormat="1" ht="12.75" customHeight="1">
      <c r="A9038" s="21" t="s">
        <v>5198</v>
      </c>
      <c r="B9038" s="21" t="s">
        <v>1735</v>
      </c>
      <c r="C9038" s="21" t="s">
        <v>10962</v>
      </c>
      <c r="D9038" s="21" t="s">
        <v>22418</v>
      </c>
      <c r="E9038" s="21" t="s">
        <v>22419</v>
      </c>
      <c r="F9038" s="21" t="s">
        <v>1751</v>
      </c>
      <c r="G9038" s="21" t="s">
        <v>22420</v>
      </c>
      <c r="H9038" s="21" t="s">
        <v>20819</v>
      </c>
      <c r="I9038" s="672">
        <v>4997.7</v>
      </c>
      <c r="J9038" s="1"/>
      <c r="K9038" s="21" t="str">
        <f t="shared" si="130"/>
        <v>23322595</v>
      </c>
      <c r="L9038" s="21" t="s">
        <v>10962</v>
      </c>
      <c r="M9038" s="21" t="s">
        <v>22421</v>
      </c>
      <c r="N9038" s="21"/>
      <c r="O9038" s="21"/>
      <c r="P9038" s="21"/>
    </row>
    <row r="9039" spans="1:16" s="559" customFormat="1" ht="12.75" customHeight="1">
      <c r="A9039" s="21" t="s">
        <v>5198</v>
      </c>
      <c r="B9039" s="21" t="s">
        <v>1735</v>
      </c>
      <c r="C9039" s="21" t="s">
        <v>22422</v>
      </c>
      <c r="D9039" s="21" t="s">
        <v>22423</v>
      </c>
      <c r="E9039" s="21" t="s">
        <v>22424</v>
      </c>
      <c r="F9039" s="21" t="s">
        <v>1751</v>
      </c>
      <c r="G9039" s="21" t="s">
        <v>22425</v>
      </c>
      <c r="H9039" s="21" t="s">
        <v>20819</v>
      </c>
      <c r="I9039" s="672">
        <v>3369.6</v>
      </c>
      <c r="J9039" s="1"/>
      <c r="K9039" s="21" t="str">
        <f t="shared" si="130"/>
        <v>85465709</v>
      </c>
      <c r="L9039" s="21" t="s">
        <v>22422</v>
      </c>
      <c r="M9039" s="21" t="s">
        <v>22426</v>
      </c>
      <c r="N9039" s="21"/>
      <c r="O9039" s="21"/>
      <c r="P9039" s="21"/>
    </row>
    <row r="9040" spans="1:16" s="559" customFormat="1" ht="12.75" customHeight="1">
      <c r="A9040" s="21" t="s">
        <v>5198</v>
      </c>
      <c r="B9040" s="21" t="s">
        <v>1735</v>
      </c>
      <c r="C9040" s="21" t="s">
        <v>5249</v>
      </c>
      <c r="D9040" s="21" t="s">
        <v>22427</v>
      </c>
      <c r="E9040" s="21" t="s">
        <v>22428</v>
      </c>
      <c r="F9040" s="21" t="s">
        <v>1751</v>
      </c>
      <c r="G9040" s="21" t="s">
        <v>22429</v>
      </c>
      <c r="H9040" s="21" t="s">
        <v>20819</v>
      </c>
      <c r="I9040" s="672">
        <v>801.9</v>
      </c>
      <c r="J9040" s="1"/>
      <c r="K9040" s="21" t="str">
        <f t="shared" si="130"/>
        <v>23324118</v>
      </c>
      <c r="L9040" s="21" t="s">
        <v>5249</v>
      </c>
      <c r="M9040" s="21" t="s">
        <v>22430</v>
      </c>
      <c r="N9040" s="21"/>
      <c r="O9040" s="21"/>
      <c r="P9040" s="21"/>
    </row>
    <row r="9041" spans="1:16" s="559" customFormat="1" ht="12.75" customHeight="1">
      <c r="A9041" s="21" t="s">
        <v>5198</v>
      </c>
      <c r="B9041" s="21" t="s">
        <v>1735</v>
      </c>
      <c r="C9041" s="21" t="s">
        <v>5249</v>
      </c>
      <c r="D9041" s="21" t="s">
        <v>22431</v>
      </c>
      <c r="E9041" s="21" t="s">
        <v>22432</v>
      </c>
      <c r="F9041" s="21" t="s">
        <v>1739</v>
      </c>
      <c r="G9041" s="21" t="s">
        <v>22433</v>
      </c>
      <c r="H9041" s="21" t="s">
        <v>20819</v>
      </c>
      <c r="I9041" s="672">
        <v>729</v>
      </c>
      <c r="J9041" s="1"/>
      <c r="K9041" s="21" t="str">
        <f t="shared" si="130"/>
        <v>23324118</v>
      </c>
      <c r="L9041" s="21" t="s">
        <v>5249</v>
      </c>
      <c r="M9041" s="21" t="s">
        <v>22434</v>
      </c>
      <c r="N9041" s="21"/>
      <c r="O9041" s="21"/>
      <c r="P9041" s="21"/>
    </row>
    <row r="9042" spans="1:16" s="559" customFormat="1" ht="12.75" customHeight="1">
      <c r="A9042" s="21" t="s">
        <v>5198</v>
      </c>
      <c r="B9042" s="21" t="s">
        <v>1735</v>
      </c>
      <c r="C9042" s="21" t="s">
        <v>5413</v>
      </c>
      <c r="D9042" s="21" t="s">
        <v>22435</v>
      </c>
      <c r="E9042" s="21" t="s">
        <v>22436</v>
      </c>
      <c r="F9042" s="21" t="s">
        <v>1751</v>
      </c>
      <c r="G9042" s="21" t="s">
        <v>22437</v>
      </c>
      <c r="H9042" s="21" t="s">
        <v>20819</v>
      </c>
      <c r="I9042" s="672">
        <v>810</v>
      </c>
      <c r="J9042" s="1"/>
      <c r="K9042" s="21" t="str">
        <f t="shared" si="130"/>
        <v>81413205</v>
      </c>
      <c r="L9042" s="21" t="s">
        <v>5413</v>
      </c>
      <c r="M9042" s="21" t="s">
        <v>22438</v>
      </c>
      <c r="N9042" s="21"/>
      <c r="O9042" s="21"/>
      <c r="P9042" s="21"/>
    </row>
    <row r="9043" spans="1:16" s="559" customFormat="1" ht="12.75" customHeight="1">
      <c r="A9043" s="21" t="s">
        <v>5198</v>
      </c>
      <c r="B9043" s="21" t="s">
        <v>1735</v>
      </c>
      <c r="C9043" s="21" t="s">
        <v>5362</v>
      </c>
      <c r="D9043" s="21" t="s">
        <v>22439</v>
      </c>
      <c r="E9043" s="21" t="s">
        <v>22440</v>
      </c>
      <c r="F9043" s="21" t="s">
        <v>1739</v>
      </c>
      <c r="G9043" s="21" t="s">
        <v>22441</v>
      </c>
      <c r="H9043" s="21" t="s">
        <v>20819</v>
      </c>
      <c r="I9043" s="672">
        <v>502.2</v>
      </c>
      <c r="J9043" s="1"/>
      <c r="K9043" s="21" t="str">
        <f t="shared" si="130"/>
        <v>89029564</v>
      </c>
      <c r="L9043" s="21" t="s">
        <v>5362</v>
      </c>
      <c r="M9043" s="21" t="s">
        <v>22442</v>
      </c>
      <c r="N9043" s="21"/>
      <c r="O9043" s="21"/>
      <c r="P9043" s="21"/>
    </row>
    <row r="9044" spans="1:16" s="559" customFormat="1" ht="12.75" customHeight="1">
      <c r="A9044" s="21" t="s">
        <v>5198</v>
      </c>
      <c r="B9044" s="21" t="s">
        <v>1735</v>
      </c>
      <c r="C9044" s="21" t="s">
        <v>5399</v>
      </c>
      <c r="D9044" s="21" t="s">
        <v>22443</v>
      </c>
      <c r="E9044" s="21" t="s">
        <v>16638</v>
      </c>
      <c r="F9044" s="21" t="s">
        <v>1739</v>
      </c>
      <c r="G9044" s="21" t="s">
        <v>22444</v>
      </c>
      <c r="H9044" s="21" t="s">
        <v>20819</v>
      </c>
      <c r="I9044" s="672">
        <v>405</v>
      </c>
      <c r="J9044" s="1"/>
      <c r="K9044" s="21" t="str">
        <f t="shared" si="130"/>
        <v>85563798</v>
      </c>
      <c r="L9044" s="21" t="s">
        <v>5399</v>
      </c>
      <c r="M9044" s="21" t="s">
        <v>22445</v>
      </c>
      <c r="N9044" s="21"/>
      <c r="O9044" s="21"/>
      <c r="P9044" s="21"/>
    </row>
    <row r="9045" spans="1:16" s="559" customFormat="1" ht="12.75" customHeight="1">
      <c r="A9045" s="21" t="s">
        <v>5198</v>
      </c>
      <c r="B9045" s="21" t="s">
        <v>1735</v>
      </c>
      <c r="C9045" s="21" t="s">
        <v>5689</v>
      </c>
      <c r="D9045" s="21" t="s">
        <v>22446</v>
      </c>
      <c r="E9045" s="21" t="s">
        <v>22447</v>
      </c>
      <c r="F9045" s="21" t="s">
        <v>1751</v>
      </c>
      <c r="G9045" s="21" t="s">
        <v>22448</v>
      </c>
      <c r="H9045" s="21" t="s">
        <v>20819</v>
      </c>
      <c r="I9045" s="672">
        <v>1215</v>
      </c>
      <c r="J9045" s="1"/>
      <c r="K9045" s="21" t="str">
        <f t="shared" si="130"/>
        <v>85465710</v>
      </c>
      <c r="L9045" s="21" t="s">
        <v>5689</v>
      </c>
      <c r="M9045" s="21" t="s">
        <v>22449</v>
      </c>
      <c r="N9045" s="21"/>
      <c r="O9045" s="21"/>
      <c r="P9045" s="21"/>
    </row>
    <row r="9046" spans="1:16" s="559" customFormat="1" ht="12.75" customHeight="1">
      <c r="A9046" s="21" t="s">
        <v>5198</v>
      </c>
      <c r="B9046" s="21" t="s">
        <v>1735</v>
      </c>
      <c r="C9046" s="21" t="s">
        <v>5357</v>
      </c>
      <c r="D9046" s="21" t="s">
        <v>22450</v>
      </c>
      <c r="E9046" s="21" t="s">
        <v>22451</v>
      </c>
      <c r="F9046" s="21" t="s">
        <v>1739</v>
      </c>
      <c r="G9046" s="21" t="s">
        <v>22452</v>
      </c>
      <c r="H9046" s="21" t="s">
        <v>20819</v>
      </c>
      <c r="I9046" s="672">
        <v>405</v>
      </c>
      <c r="J9046" s="1"/>
      <c r="K9046" s="21" t="str">
        <f t="shared" si="130"/>
        <v>97051499</v>
      </c>
      <c r="L9046" s="21" t="s">
        <v>5357</v>
      </c>
      <c r="M9046" s="21" t="s">
        <v>22453</v>
      </c>
      <c r="N9046" s="21"/>
      <c r="O9046" s="21"/>
      <c r="P9046" s="21"/>
    </row>
    <row r="9047" spans="1:16" s="559" customFormat="1" ht="12.75" customHeight="1">
      <c r="A9047" s="21" t="s">
        <v>5198</v>
      </c>
      <c r="B9047" s="21" t="s">
        <v>1735</v>
      </c>
      <c r="C9047" s="21" t="s">
        <v>5668</v>
      </c>
      <c r="D9047" s="21" t="s">
        <v>22454</v>
      </c>
      <c r="E9047" s="21" t="s">
        <v>22455</v>
      </c>
      <c r="F9047" s="21" t="s">
        <v>1751</v>
      </c>
      <c r="G9047" s="21" t="s">
        <v>22456</v>
      </c>
      <c r="H9047" s="21" t="s">
        <v>20819</v>
      </c>
      <c r="I9047" s="672">
        <v>502.2</v>
      </c>
      <c r="J9047" s="1"/>
      <c r="K9047" s="21" t="str">
        <f t="shared" si="130"/>
        <v>97134653</v>
      </c>
      <c r="L9047" s="21" t="s">
        <v>5668</v>
      </c>
      <c r="M9047" s="21" t="s">
        <v>22457</v>
      </c>
      <c r="N9047" s="21"/>
      <c r="O9047" s="21"/>
      <c r="P9047" s="21"/>
    </row>
    <row r="9048" spans="1:16" s="559" customFormat="1" ht="12.75" customHeight="1">
      <c r="A9048" s="21" t="s">
        <v>5198</v>
      </c>
      <c r="B9048" s="21" t="s">
        <v>1735</v>
      </c>
      <c r="C9048" s="21" t="s">
        <v>5244</v>
      </c>
      <c r="D9048" s="21" t="s">
        <v>22458</v>
      </c>
      <c r="E9048" s="21" t="s">
        <v>22459</v>
      </c>
      <c r="F9048" s="21" t="s">
        <v>1739</v>
      </c>
      <c r="G9048" s="21" t="s">
        <v>22460</v>
      </c>
      <c r="H9048" s="21" t="s">
        <v>20819</v>
      </c>
      <c r="I9048" s="672">
        <v>1004.4</v>
      </c>
      <c r="J9048" s="1"/>
      <c r="K9048" s="21" t="str">
        <f t="shared" si="130"/>
        <v>90433820</v>
      </c>
      <c r="L9048" s="21" t="s">
        <v>5244</v>
      </c>
      <c r="M9048" s="21" t="s">
        <v>22461</v>
      </c>
      <c r="N9048" s="21"/>
      <c r="O9048" s="21"/>
      <c r="P9048" s="21"/>
    </row>
    <row r="9049" spans="1:16" s="559" customFormat="1" ht="12.75" customHeight="1">
      <c r="A9049" s="21" t="s">
        <v>5198</v>
      </c>
      <c r="B9049" s="21" t="s">
        <v>1735</v>
      </c>
      <c r="C9049" s="21" t="s">
        <v>10761</v>
      </c>
      <c r="D9049" s="21" t="s">
        <v>9706</v>
      </c>
      <c r="E9049" s="21" t="s">
        <v>22462</v>
      </c>
      <c r="F9049" s="21" t="s">
        <v>1739</v>
      </c>
      <c r="G9049" s="21" t="s">
        <v>22463</v>
      </c>
      <c r="H9049" s="21" t="s">
        <v>20819</v>
      </c>
      <c r="I9049" s="672">
        <v>1215</v>
      </c>
      <c r="J9049" s="1"/>
      <c r="K9049" s="21" t="str">
        <f t="shared" si="130"/>
        <v>20951989</v>
      </c>
      <c r="L9049" s="21" t="s">
        <v>10761</v>
      </c>
      <c r="M9049" s="21" t="s">
        <v>22464</v>
      </c>
      <c r="N9049" s="21"/>
      <c r="O9049" s="21"/>
      <c r="P9049" s="21"/>
    </row>
    <row r="9050" spans="1:16" s="559" customFormat="1" ht="12.75" customHeight="1">
      <c r="A9050" s="21" t="s">
        <v>5198</v>
      </c>
      <c r="B9050" s="21" t="s">
        <v>1735</v>
      </c>
      <c r="C9050" s="21" t="s">
        <v>5226</v>
      </c>
      <c r="D9050" s="21" t="s">
        <v>22465</v>
      </c>
      <c r="E9050" s="21" t="s">
        <v>22466</v>
      </c>
      <c r="F9050" s="21" t="s">
        <v>1739</v>
      </c>
      <c r="G9050" s="21" t="s">
        <v>22467</v>
      </c>
      <c r="H9050" s="21" t="s">
        <v>20819</v>
      </c>
      <c r="I9050" s="672">
        <v>1004.4</v>
      </c>
      <c r="J9050" s="1"/>
      <c r="K9050" s="21" t="str">
        <f t="shared" si="130"/>
        <v>96151698</v>
      </c>
      <c r="L9050" s="21" t="s">
        <v>5226</v>
      </c>
      <c r="M9050" s="21" t="s">
        <v>22468</v>
      </c>
      <c r="N9050" s="21"/>
      <c r="O9050" s="21"/>
      <c r="P9050" s="21"/>
    </row>
    <row r="9051" spans="1:16" s="559" customFormat="1" ht="12.75" customHeight="1">
      <c r="A9051" s="21" t="s">
        <v>5198</v>
      </c>
      <c r="B9051" s="21" t="s">
        <v>1735</v>
      </c>
      <c r="C9051" s="21" t="s">
        <v>16741</v>
      </c>
      <c r="D9051" s="21" t="s">
        <v>22469</v>
      </c>
      <c r="E9051" s="21" t="s">
        <v>14281</v>
      </c>
      <c r="F9051" s="21" t="s">
        <v>1751</v>
      </c>
      <c r="G9051" s="21" t="s">
        <v>22470</v>
      </c>
      <c r="H9051" s="21" t="s">
        <v>20819</v>
      </c>
      <c r="I9051" s="672">
        <v>1684.8</v>
      </c>
      <c r="J9051" s="1"/>
      <c r="K9051" s="21" t="str">
        <f t="shared" si="130"/>
        <v>80312682</v>
      </c>
      <c r="L9051" s="21" t="s">
        <v>16741</v>
      </c>
      <c r="M9051" s="21" t="s">
        <v>22471</v>
      </c>
      <c r="N9051" s="21"/>
      <c r="O9051" s="21"/>
      <c r="P9051" s="21"/>
    </row>
    <row r="9052" spans="1:16" s="559" customFormat="1" ht="12.75" customHeight="1">
      <c r="A9052" s="21" t="s">
        <v>5198</v>
      </c>
      <c r="B9052" s="21" t="s">
        <v>1735</v>
      </c>
      <c r="C9052" s="21" t="s">
        <v>5199</v>
      </c>
      <c r="D9052" s="21" t="s">
        <v>22472</v>
      </c>
      <c r="E9052" s="21" t="s">
        <v>22473</v>
      </c>
      <c r="F9052" s="21" t="s">
        <v>1751</v>
      </c>
      <c r="G9052" s="21" t="s">
        <v>22474</v>
      </c>
      <c r="H9052" s="21" t="s">
        <v>20819</v>
      </c>
      <c r="I9052" s="672">
        <v>1498.5</v>
      </c>
      <c r="J9052" s="1"/>
      <c r="K9052" s="21" t="str">
        <f t="shared" si="130"/>
        <v>96069258</v>
      </c>
      <c r="L9052" s="21" t="s">
        <v>5199</v>
      </c>
      <c r="M9052" s="21" t="s">
        <v>22475</v>
      </c>
      <c r="N9052" s="21"/>
      <c r="O9052" s="21"/>
      <c r="P9052" s="21"/>
    </row>
    <row r="9053" spans="1:16" s="559" customFormat="1" ht="12.75" customHeight="1">
      <c r="A9053" s="21" t="s">
        <v>5198</v>
      </c>
      <c r="B9053" s="21" t="s">
        <v>1735</v>
      </c>
      <c r="C9053" s="21" t="s">
        <v>10962</v>
      </c>
      <c r="D9053" s="21" t="s">
        <v>22476</v>
      </c>
      <c r="E9053" s="21" t="s">
        <v>22477</v>
      </c>
      <c r="F9053" s="21" t="s">
        <v>1739</v>
      </c>
      <c r="G9053" s="21" t="s">
        <v>22478</v>
      </c>
      <c r="H9053" s="21" t="s">
        <v>20819</v>
      </c>
      <c r="I9053" s="672">
        <v>200</v>
      </c>
      <c r="J9053" s="1"/>
      <c r="K9053" s="21" t="str">
        <f t="shared" si="130"/>
        <v>23322595</v>
      </c>
      <c r="L9053" s="21" t="s">
        <v>10962</v>
      </c>
      <c r="M9053" s="21" t="s">
        <v>22479</v>
      </c>
      <c r="N9053" s="21"/>
      <c r="O9053" s="21"/>
      <c r="P9053" s="21"/>
    </row>
    <row r="9054" spans="1:16" s="559" customFormat="1" ht="12.75" customHeight="1">
      <c r="A9054" s="21" t="s">
        <v>5198</v>
      </c>
      <c r="B9054" s="21" t="s">
        <v>1735</v>
      </c>
      <c r="C9054" s="21" t="s">
        <v>5204</v>
      </c>
      <c r="D9054" s="21" t="s">
        <v>22480</v>
      </c>
      <c r="E9054" s="21" t="s">
        <v>22481</v>
      </c>
      <c r="F9054" s="21" t="s">
        <v>1739</v>
      </c>
      <c r="G9054" s="21" t="s">
        <v>22482</v>
      </c>
      <c r="H9054" s="21" t="s">
        <v>20819</v>
      </c>
      <c r="I9054" s="672">
        <v>1206.9000000000001</v>
      </c>
      <c r="J9054" s="1"/>
      <c r="K9054" s="21" t="str">
        <f t="shared" si="130"/>
        <v>22480924</v>
      </c>
      <c r="L9054" s="21" t="s">
        <v>5204</v>
      </c>
      <c r="M9054" s="21" t="s">
        <v>22483</v>
      </c>
      <c r="N9054" s="21"/>
      <c r="O9054" s="21"/>
      <c r="P9054" s="21"/>
    </row>
    <row r="9055" spans="1:16" s="559" customFormat="1" ht="12.75" customHeight="1">
      <c r="A9055" s="21" t="s">
        <v>5198</v>
      </c>
      <c r="B9055" s="21" t="s">
        <v>1735</v>
      </c>
      <c r="C9055" s="21" t="s">
        <v>5324</v>
      </c>
      <c r="D9055" s="21" t="s">
        <v>22484</v>
      </c>
      <c r="E9055" s="21" t="s">
        <v>22485</v>
      </c>
      <c r="F9055" s="21" t="s">
        <v>1739</v>
      </c>
      <c r="G9055" s="21" t="s">
        <v>22486</v>
      </c>
      <c r="H9055" s="21" t="s">
        <v>20819</v>
      </c>
      <c r="I9055" s="672">
        <v>348.3</v>
      </c>
      <c r="J9055" s="1"/>
      <c r="K9055" s="21" t="str">
        <f t="shared" si="130"/>
        <v>97663254</v>
      </c>
      <c r="L9055" s="21" t="s">
        <v>5324</v>
      </c>
      <c r="M9055" s="21" t="s">
        <v>22487</v>
      </c>
      <c r="N9055" s="21"/>
      <c r="O9055" s="21"/>
      <c r="P9055" s="21"/>
    </row>
    <row r="9056" spans="1:16" s="559" customFormat="1" ht="12.75" customHeight="1">
      <c r="A9056" s="21" t="s">
        <v>5198</v>
      </c>
      <c r="B9056" s="21" t="s">
        <v>1735</v>
      </c>
      <c r="C9056" s="21" t="s">
        <v>5249</v>
      </c>
      <c r="D9056" s="21" t="s">
        <v>22488</v>
      </c>
      <c r="E9056" s="21" t="s">
        <v>22489</v>
      </c>
      <c r="F9056" s="21" t="s">
        <v>1751</v>
      </c>
      <c r="G9056" s="21" t="s">
        <v>22490</v>
      </c>
      <c r="H9056" s="21" t="s">
        <v>20819</v>
      </c>
      <c r="I9056" s="672">
        <v>1498.5</v>
      </c>
      <c r="J9056" s="1"/>
      <c r="K9056" s="21" t="str">
        <f t="shared" si="130"/>
        <v>23324118</v>
      </c>
      <c r="L9056" s="21" t="s">
        <v>5249</v>
      </c>
      <c r="M9056" s="21" t="s">
        <v>22491</v>
      </c>
      <c r="N9056" s="21"/>
      <c r="O9056" s="21"/>
      <c r="P9056" s="21"/>
    </row>
    <row r="9057" spans="1:16" s="559" customFormat="1" ht="12.75" customHeight="1">
      <c r="A9057" s="21" t="s">
        <v>5198</v>
      </c>
      <c r="B9057" s="21" t="s">
        <v>1735</v>
      </c>
      <c r="C9057" s="21" t="s">
        <v>5624</v>
      </c>
      <c r="D9057" s="21" t="s">
        <v>22492</v>
      </c>
      <c r="E9057" s="21" t="s">
        <v>22493</v>
      </c>
      <c r="F9057" s="21" t="s">
        <v>1739</v>
      </c>
      <c r="G9057" s="21" t="s">
        <v>22494</v>
      </c>
      <c r="H9057" s="21" t="s">
        <v>20819</v>
      </c>
      <c r="I9057" s="672">
        <v>502.2</v>
      </c>
      <c r="J9057" s="1"/>
      <c r="K9057" s="21" t="str">
        <f t="shared" si="130"/>
        <v>99003624</v>
      </c>
      <c r="L9057" s="21" t="s">
        <v>5624</v>
      </c>
      <c r="M9057" s="21" t="s">
        <v>22495</v>
      </c>
      <c r="N9057" s="21"/>
      <c r="O9057" s="21"/>
      <c r="P9057" s="21"/>
    </row>
    <row r="9058" spans="1:16" s="559" customFormat="1" ht="12.75" customHeight="1">
      <c r="A9058" s="21" t="s">
        <v>5198</v>
      </c>
      <c r="B9058" s="21" t="s">
        <v>1735</v>
      </c>
      <c r="C9058" s="21" t="s">
        <v>5204</v>
      </c>
      <c r="D9058" s="21" t="s">
        <v>22496</v>
      </c>
      <c r="E9058" s="21" t="s">
        <v>22497</v>
      </c>
      <c r="F9058" s="21" t="s">
        <v>1751</v>
      </c>
      <c r="G9058" s="21" t="s">
        <v>22498</v>
      </c>
      <c r="H9058" s="21" t="s">
        <v>20819</v>
      </c>
      <c r="I9058" s="672">
        <v>1506.6</v>
      </c>
      <c r="J9058" s="1"/>
      <c r="K9058" s="21" t="str">
        <f t="shared" si="130"/>
        <v>22480924</v>
      </c>
      <c r="L9058" s="21" t="s">
        <v>5204</v>
      </c>
      <c r="M9058" s="21" t="s">
        <v>22499</v>
      </c>
      <c r="N9058" s="21"/>
      <c r="O9058" s="21"/>
      <c r="P9058" s="21"/>
    </row>
    <row r="9059" spans="1:16" s="559" customFormat="1" ht="12.75" customHeight="1">
      <c r="A9059" s="21" t="s">
        <v>5198</v>
      </c>
      <c r="B9059" s="21" t="s">
        <v>1735</v>
      </c>
      <c r="C9059" s="21" t="s">
        <v>5231</v>
      </c>
      <c r="D9059" s="21" t="s">
        <v>22500</v>
      </c>
      <c r="E9059" s="21" t="s">
        <v>22501</v>
      </c>
      <c r="F9059" s="21" t="s">
        <v>1751</v>
      </c>
      <c r="G9059" s="21" t="s">
        <v>22502</v>
      </c>
      <c r="H9059" s="21" t="s">
        <v>20819</v>
      </c>
      <c r="I9059" s="672">
        <v>1206.9000000000001</v>
      </c>
      <c r="J9059" s="1"/>
      <c r="K9059" s="21" t="str">
        <f t="shared" si="130"/>
        <v>21444164</v>
      </c>
      <c r="L9059" s="21" t="s">
        <v>5231</v>
      </c>
      <c r="M9059" s="21" t="s">
        <v>22503</v>
      </c>
      <c r="N9059" s="21"/>
      <c r="O9059" s="21"/>
      <c r="P9059" s="21"/>
    </row>
    <row r="9060" spans="1:16" s="559" customFormat="1" ht="12.75" customHeight="1">
      <c r="A9060" s="21" t="s">
        <v>5198</v>
      </c>
      <c r="B9060" s="21" t="s">
        <v>1735</v>
      </c>
      <c r="C9060" s="21" t="s">
        <v>5471</v>
      </c>
      <c r="D9060" s="21" t="s">
        <v>22504</v>
      </c>
      <c r="E9060" s="21" t="s">
        <v>22505</v>
      </c>
      <c r="F9060" s="21" t="s">
        <v>1751</v>
      </c>
      <c r="G9060" s="21" t="s">
        <v>22506</v>
      </c>
      <c r="H9060" s="21" t="s">
        <v>20819</v>
      </c>
      <c r="I9060" s="672">
        <v>405</v>
      </c>
      <c r="J9060" s="1"/>
      <c r="K9060" s="21" t="str">
        <f t="shared" si="130"/>
        <v>20304691</v>
      </c>
      <c r="L9060" s="21" t="s">
        <v>5471</v>
      </c>
      <c r="M9060" s="21" t="s">
        <v>22507</v>
      </c>
      <c r="N9060" s="21"/>
      <c r="O9060" s="21"/>
      <c r="P9060" s="21"/>
    </row>
    <row r="9061" spans="1:16" s="559" customFormat="1" ht="12.75" customHeight="1">
      <c r="A9061" s="21" t="s">
        <v>5198</v>
      </c>
      <c r="B9061" s="21" t="s">
        <v>1735</v>
      </c>
      <c r="C9061" s="21" t="s">
        <v>5249</v>
      </c>
      <c r="D9061" s="21" t="s">
        <v>22508</v>
      </c>
      <c r="E9061" s="21" t="s">
        <v>16714</v>
      </c>
      <c r="F9061" s="21" t="s">
        <v>1739</v>
      </c>
      <c r="G9061" s="21" t="s">
        <v>22509</v>
      </c>
      <c r="H9061" s="21" t="s">
        <v>20819</v>
      </c>
      <c r="I9061" s="672">
        <v>1000</v>
      </c>
      <c r="J9061" s="1"/>
      <c r="K9061" s="21" t="str">
        <f t="shared" si="130"/>
        <v>23324118</v>
      </c>
      <c r="L9061" s="21" t="s">
        <v>5249</v>
      </c>
      <c r="M9061" s="21" t="s">
        <v>22510</v>
      </c>
      <c r="N9061" s="21"/>
      <c r="O9061" s="21"/>
      <c r="P9061" s="21"/>
    </row>
    <row r="9062" spans="1:16" s="559" customFormat="1" ht="12.75" customHeight="1">
      <c r="A9062" s="21" t="s">
        <v>5198</v>
      </c>
      <c r="B9062" s="21" t="s">
        <v>1735</v>
      </c>
      <c r="C9062" s="21" t="s">
        <v>5204</v>
      </c>
      <c r="D9062" s="21" t="s">
        <v>22511</v>
      </c>
      <c r="E9062" s="21" t="s">
        <v>22512</v>
      </c>
      <c r="F9062" s="21" t="s">
        <v>1751</v>
      </c>
      <c r="G9062" s="21" t="s">
        <v>22513</v>
      </c>
      <c r="H9062" s="21" t="s">
        <v>20819</v>
      </c>
      <c r="I9062" s="672">
        <v>1506.6</v>
      </c>
      <c r="J9062" s="1"/>
      <c r="K9062" s="21" t="str">
        <f t="shared" si="130"/>
        <v>22480924</v>
      </c>
      <c r="L9062" s="21" t="s">
        <v>5204</v>
      </c>
      <c r="M9062" s="21" t="s">
        <v>22514</v>
      </c>
      <c r="N9062" s="21"/>
      <c r="O9062" s="21"/>
      <c r="P9062" s="21"/>
    </row>
    <row r="9063" spans="1:16" s="559" customFormat="1" ht="12.75" customHeight="1">
      <c r="A9063" s="21" t="s">
        <v>5198</v>
      </c>
      <c r="B9063" s="21" t="s">
        <v>1735</v>
      </c>
      <c r="C9063" s="21" t="s">
        <v>5244</v>
      </c>
      <c r="D9063" s="21" t="s">
        <v>22515</v>
      </c>
      <c r="E9063" s="21" t="s">
        <v>22516</v>
      </c>
      <c r="F9063" s="21" t="s">
        <v>1751</v>
      </c>
      <c r="G9063" s="21" t="s">
        <v>22517</v>
      </c>
      <c r="H9063" s="21" t="s">
        <v>20819</v>
      </c>
      <c r="I9063" s="672">
        <v>1004.4</v>
      </c>
      <c r="J9063" s="1"/>
      <c r="K9063" s="21" t="str">
        <f t="shared" si="130"/>
        <v>90433820</v>
      </c>
      <c r="L9063" s="21" t="s">
        <v>5244</v>
      </c>
      <c r="M9063" s="21" t="s">
        <v>22518</v>
      </c>
      <c r="N9063" s="21"/>
      <c r="O9063" s="21"/>
      <c r="P9063" s="21"/>
    </row>
    <row r="9064" spans="1:16" s="559" customFormat="1" ht="12.75" customHeight="1">
      <c r="A9064" s="21" t="s">
        <v>5198</v>
      </c>
      <c r="B9064" s="21" t="s">
        <v>1735</v>
      </c>
      <c r="C9064" s="21" t="s">
        <v>5199</v>
      </c>
      <c r="D9064" s="21" t="s">
        <v>22519</v>
      </c>
      <c r="E9064" s="21" t="s">
        <v>22520</v>
      </c>
      <c r="F9064" s="21" t="s">
        <v>1739</v>
      </c>
      <c r="G9064" s="21" t="s">
        <v>22521</v>
      </c>
      <c r="H9064" s="21" t="s">
        <v>20819</v>
      </c>
      <c r="I9064" s="672">
        <v>2025</v>
      </c>
      <c r="J9064" s="1"/>
      <c r="K9064" s="21" t="str">
        <f t="shared" si="130"/>
        <v>96069258</v>
      </c>
      <c r="L9064" s="21" t="s">
        <v>5199</v>
      </c>
      <c r="M9064" s="21" t="s">
        <v>22522</v>
      </c>
      <c r="N9064" s="21"/>
      <c r="O9064" s="21"/>
      <c r="P9064" s="21"/>
    </row>
    <row r="9065" spans="1:16" s="559" customFormat="1" ht="12.75" customHeight="1">
      <c r="A9065" s="21" t="s">
        <v>5198</v>
      </c>
      <c r="B9065" s="21" t="s">
        <v>1735</v>
      </c>
      <c r="C9065" s="21" t="s">
        <v>5399</v>
      </c>
      <c r="D9065" s="21" t="s">
        <v>22523</v>
      </c>
      <c r="E9065" s="21" t="s">
        <v>22524</v>
      </c>
      <c r="F9065" s="21" t="s">
        <v>1751</v>
      </c>
      <c r="G9065" s="21" t="s">
        <v>22525</v>
      </c>
      <c r="H9065" s="21" t="s">
        <v>20819</v>
      </c>
      <c r="I9065" s="672">
        <v>1992.6</v>
      </c>
      <c r="J9065" s="1"/>
      <c r="K9065" s="21" t="str">
        <f t="shared" si="130"/>
        <v>85563798</v>
      </c>
      <c r="L9065" s="21" t="s">
        <v>5399</v>
      </c>
      <c r="M9065" s="21" t="s">
        <v>22526</v>
      </c>
      <c r="N9065" s="21"/>
      <c r="O9065" s="21"/>
      <c r="P9065" s="21"/>
    </row>
    <row r="9066" spans="1:16" s="559" customFormat="1" ht="12.75" customHeight="1">
      <c r="A9066" s="21" t="s">
        <v>5198</v>
      </c>
      <c r="B9066" s="21" t="s">
        <v>1735</v>
      </c>
      <c r="C9066" s="21" t="s">
        <v>5471</v>
      </c>
      <c r="D9066" s="21" t="s">
        <v>22527</v>
      </c>
      <c r="E9066" s="21" t="s">
        <v>22528</v>
      </c>
      <c r="F9066" s="21" t="s">
        <v>1751</v>
      </c>
      <c r="G9066" s="21" t="s">
        <v>22529</v>
      </c>
      <c r="H9066" s="21" t="s">
        <v>20819</v>
      </c>
      <c r="I9066" s="672">
        <v>648</v>
      </c>
      <c r="J9066" s="1"/>
      <c r="K9066" s="21" t="str">
        <f t="shared" si="130"/>
        <v>20304691</v>
      </c>
      <c r="L9066" s="21" t="s">
        <v>5471</v>
      </c>
      <c r="M9066" s="21" t="s">
        <v>22530</v>
      </c>
      <c r="N9066" s="21"/>
      <c r="O9066" s="21"/>
      <c r="P9066" s="21"/>
    </row>
    <row r="9067" spans="1:16" s="559" customFormat="1" ht="12.75" customHeight="1">
      <c r="A9067" s="21" t="s">
        <v>5198</v>
      </c>
      <c r="B9067" s="21" t="s">
        <v>1735</v>
      </c>
      <c r="C9067" s="21" t="s">
        <v>5471</v>
      </c>
      <c r="D9067" s="21" t="s">
        <v>22531</v>
      </c>
      <c r="E9067" s="21" t="s">
        <v>22532</v>
      </c>
      <c r="F9067" s="21" t="s">
        <v>1739</v>
      </c>
      <c r="G9067" s="21" t="s">
        <v>22533</v>
      </c>
      <c r="H9067" s="21" t="s">
        <v>20819</v>
      </c>
      <c r="I9067" s="672">
        <v>1458</v>
      </c>
      <c r="J9067" s="1"/>
      <c r="K9067" s="21" t="str">
        <f t="shared" si="130"/>
        <v>20304691</v>
      </c>
      <c r="L9067" s="21" t="s">
        <v>5471</v>
      </c>
      <c r="M9067" s="21" t="s">
        <v>22534</v>
      </c>
      <c r="N9067" s="21"/>
      <c r="O9067" s="21"/>
      <c r="P9067" s="21"/>
    </row>
    <row r="9068" spans="1:16" s="559" customFormat="1" ht="12.75" customHeight="1">
      <c r="A9068" s="21" t="s">
        <v>5198</v>
      </c>
      <c r="B9068" s="21" t="s">
        <v>1735</v>
      </c>
      <c r="C9068" s="21" t="s">
        <v>5319</v>
      </c>
      <c r="D9068" s="21" t="s">
        <v>22535</v>
      </c>
      <c r="E9068" s="21" t="s">
        <v>22536</v>
      </c>
      <c r="F9068" s="21" t="s">
        <v>1751</v>
      </c>
      <c r="G9068" s="21" t="s">
        <v>22537</v>
      </c>
      <c r="H9068" s="21" t="s">
        <v>20819</v>
      </c>
      <c r="I9068" s="672">
        <v>1215</v>
      </c>
      <c r="J9068" s="1"/>
      <c r="K9068" s="21" t="str">
        <f t="shared" si="130"/>
        <v>93727727</v>
      </c>
      <c r="L9068" s="21" t="s">
        <v>5319</v>
      </c>
      <c r="M9068" s="21" t="s">
        <v>22538</v>
      </c>
      <c r="N9068" s="21"/>
      <c r="O9068" s="21"/>
      <c r="P9068" s="21"/>
    </row>
    <row r="9069" spans="1:16" s="559" customFormat="1" ht="12.75" customHeight="1">
      <c r="A9069" s="21" t="s">
        <v>5198</v>
      </c>
      <c r="B9069" s="21" t="s">
        <v>1735</v>
      </c>
      <c r="C9069" s="21" t="s">
        <v>5249</v>
      </c>
      <c r="D9069" s="21" t="s">
        <v>22539</v>
      </c>
      <c r="E9069" s="21" t="s">
        <v>22540</v>
      </c>
      <c r="F9069" s="21" t="s">
        <v>1751</v>
      </c>
      <c r="G9069" s="21" t="s">
        <v>22541</v>
      </c>
      <c r="H9069" s="21" t="s">
        <v>20819</v>
      </c>
      <c r="I9069" s="672">
        <v>300</v>
      </c>
      <c r="J9069" s="1"/>
      <c r="K9069" s="21" t="str">
        <f t="shared" si="130"/>
        <v>23324118</v>
      </c>
      <c r="L9069" s="21" t="s">
        <v>5249</v>
      </c>
      <c r="M9069" s="21" t="s">
        <v>22542</v>
      </c>
      <c r="N9069" s="21"/>
      <c r="O9069" s="21"/>
      <c r="P9069" s="21"/>
    </row>
    <row r="9070" spans="1:16" s="559" customFormat="1" ht="12.75" customHeight="1">
      <c r="A9070" s="21" t="s">
        <v>5198</v>
      </c>
      <c r="B9070" s="21" t="s">
        <v>1735</v>
      </c>
      <c r="C9070" s="21" t="s">
        <v>19980</v>
      </c>
      <c r="D9070" s="21" t="s">
        <v>22543</v>
      </c>
      <c r="E9070" s="21" t="s">
        <v>22544</v>
      </c>
      <c r="F9070" s="21" t="s">
        <v>1751</v>
      </c>
      <c r="G9070" s="21" t="s">
        <v>22545</v>
      </c>
      <c r="H9070" s="21" t="s">
        <v>20819</v>
      </c>
      <c r="I9070" s="672">
        <v>1215</v>
      </c>
      <c r="J9070" s="1"/>
      <c r="K9070" s="21" t="str">
        <f t="shared" si="130"/>
        <v>97665942</v>
      </c>
      <c r="L9070" s="21" t="s">
        <v>19980</v>
      </c>
      <c r="M9070" s="21" t="s">
        <v>22546</v>
      </c>
      <c r="N9070" s="21"/>
      <c r="O9070" s="21"/>
      <c r="P9070" s="21"/>
    </row>
    <row r="9071" spans="1:16" s="559" customFormat="1" ht="12.75" customHeight="1">
      <c r="A9071" s="21" t="s">
        <v>5198</v>
      </c>
      <c r="B9071" s="21" t="s">
        <v>1735</v>
      </c>
      <c r="C9071" s="21" t="s">
        <v>5204</v>
      </c>
      <c r="D9071" s="21" t="s">
        <v>22547</v>
      </c>
      <c r="E9071" s="21" t="s">
        <v>22548</v>
      </c>
      <c r="F9071" s="21" t="s">
        <v>1751</v>
      </c>
      <c r="G9071" s="21" t="s">
        <v>22549</v>
      </c>
      <c r="H9071" s="21" t="s">
        <v>20819</v>
      </c>
      <c r="I9071" s="672">
        <v>1506.6</v>
      </c>
      <c r="J9071" s="1"/>
      <c r="K9071" s="21" t="str">
        <f t="shared" si="130"/>
        <v>22480924</v>
      </c>
      <c r="L9071" s="21" t="s">
        <v>5204</v>
      </c>
      <c r="M9071" s="21" t="s">
        <v>22550</v>
      </c>
      <c r="N9071" s="21"/>
      <c r="O9071" s="21"/>
      <c r="P9071" s="21"/>
    </row>
    <row r="9072" spans="1:16" s="559" customFormat="1" ht="12.75" customHeight="1">
      <c r="A9072" s="21" t="s">
        <v>5198</v>
      </c>
      <c r="B9072" s="21" t="s">
        <v>1735</v>
      </c>
      <c r="C9072" s="21" t="s">
        <v>5204</v>
      </c>
      <c r="D9072" s="21" t="s">
        <v>22551</v>
      </c>
      <c r="E9072" s="21" t="s">
        <v>22552</v>
      </c>
      <c r="F9072" s="21" t="s">
        <v>1751</v>
      </c>
      <c r="G9072" s="21" t="s">
        <v>22553</v>
      </c>
      <c r="H9072" s="21" t="s">
        <v>20819</v>
      </c>
      <c r="I9072" s="672">
        <v>1506.6</v>
      </c>
      <c r="J9072" s="1"/>
      <c r="K9072" s="21" t="str">
        <f t="shared" si="130"/>
        <v>22480924</v>
      </c>
      <c r="L9072" s="21" t="s">
        <v>5204</v>
      </c>
      <c r="M9072" s="21" t="s">
        <v>22554</v>
      </c>
      <c r="N9072" s="21"/>
      <c r="O9072" s="21"/>
      <c r="P9072" s="21"/>
    </row>
    <row r="9073" spans="1:16" s="559" customFormat="1" ht="12.75" customHeight="1">
      <c r="A9073" s="21" t="s">
        <v>5198</v>
      </c>
      <c r="B9073" s="21" t="s">
        <v>1735</v>
      </c>
      <c r="C9073" s="21" t="s">
        <v>5272</v>
      </c>
      <c r="D9073" s="21" t="s">
        <v>22555</v>
      </c>
      <c r="E9073" s="21" t="s">
        <v>22556</v>
      </c>
      <c r="F9073" s="21" t="s">
        <v>1751</v>
      </c>
      <c r="G9073" s="21" t="s">
        <v>22557</v>
      </c>
      <c r="H9073" s="21" t="s">
        <v>20819</v>
      </c>
      <c r="I9073" s="672">
        <v>296</v>
      </c>
      <c r="J9073" s="1"/>
      <c r="K9073" s="21" t="str">
        <f t="shared" si="130"/>
        <v>25255981</v>
      </c>
      <c r="L9073" s="21" t="s">
        <v>5272</v>
      </c>
      <c r="M9073" s="21" t="s">
        <v>22558</v>
      </c>
      <c r="N9073" s="21"/>
      <c r="O9073" s="21"/>
      <c r="P9073" s="21"/>
    </row>
    <row r="9074" spans="1:16" s="559" customFormat="1" ht="12.75" customHeight="1">
      <c r="A9074" s="21" t="s">
        <v>5198</v>
      </c>
      <c r="B9074" s="21" t="s">
        <v>1735</v>
      </c>
      <c r="C9074" s="21" t="s">
        <v>5272</v>
      </c>
      <c r="D9074" s="21" t="s">
        <v>22559</v>
      </c>
      <c r="E9074" s="21" t="s">
        <v>22560</v>
      </c>
      <c r="F9074" s="21" t="s">
        <v>1739</v>
      </c>
      <c r="G9074" s="21" t="s">
        <v>22561</v>
      </c>
      <c r="H9074" s="21" t="s">
        <v>20819</v>
      </c>
      <c r="I9074" s="672">
        <v>500</v>
      </c>
      <c r="J9074" s="1"/>
      <c r="K9074" s="21" t="str">
        <f t="shared" si="130"/>
        <v>25255981</v>
      </c>
      <c r="L9074" s="21" t="s">
        <v>5272</v>
      </c>
      <c r="M9074" s="21" t="s">
        <v>22562</v>
      </c>
      <c r="N9074" s="21"/>
      <c r="O9074" s="21"/>
      <c r="P9074" s="21"/>
    </row>
    <row r="9075" spans="1:16" s="559" customFormat="1" ht="12.75" customHeight="1">
      <c r="A9075" s="21" t="s">
        <v>5198</v>
      </c>
      <c r="B9075" s="21" t="s">
        <v>1735</v>
      </c>
      <c r="C9075" s="21" t="s">
        <v>5578</v>
      </c>
      <c r="D9075" s="21" t="s">
        <v>22563</v>
      </c>
      <c r="E9075" s="21" t="s">
        <v>22564</v>
      </c>
      <c r="F9075" s="21" t="s">
        <v>1751</v>
      </c>
      <c r="G9075" s="21" t="s">
        <v>22565</v>
      </c>
      <c r="H9075" s="21" t="s">
        <v>20819</v>
      </c>
      <c r="I9075" s="672">
        <v>1498.5</v>
      </c>
      <c r="J9075" s="1"/>
      <c r="K9075" s="21" t="str">
        <f t="shared" si="130"/>
        <v>22743284</v>
      </c>
      <c r="L9075" s="21" t="s">
        <v>5578</v>
      </c>
      <c r="M9075" s="21" t="s">
        <v>22566</v>
      </c>
      <c r="N9075" s="21"/>
      <c r="O9075" s="21"/>
      <c r="P9075" s="21"/>
    </row>
    <row r="9076" spans="1:16" s="559" customFormat="1" ht="12.75" customHeight="1">
      <c r="A9076" s="21" t="s">
        <v>5198</v>
      </c>
      <c r="B9076" s="21" t="s">
        <v>1735</v>
      </c>
      <c r="C9076" s="21" t="s">
        <v>5231</v>
      </c>
      <c r="D9076" s="21" t="s">
        <v>22567</v>
      </c>
      <c r="E9076" s="21" t="s">
        <v>22568</v>
      </c>
      <c r="F9076" s="21" t="s">
        <v>1739</v>
      </c>
      <c r="G9076" s="21" t="s">
        <v>22569</v>
      </c>
      <c r="H9076" s="21" t="s">
        <v>20819</v>
      </c>
      <c r="I9076" s="672">
        <v>810</v>
      </c>
      <c r="J9076" s="1"/>
      <c r="K9076" s="21" t="str">
        <f t="shared" si="130"/>
        <v>21444164</v>
      </c>
      <c r="L9076" s="21" t="s">
        <v>5231</v>
      </c>
      <c r="M9076" s="21" t="s">
        <v>22570</v>
      </c>
      <c r="N9076" s="21"/>
      <c r="O9076" s="21"/>
      <c r="P9076" s="21"/>
    </row>
    <row r="9077" spans="1:16" s="559" customFormat="1" ht="12.75" customHeight="1">
      <c r="A9077" s="21" t="s">
        <v>5198</v>
      </c>
      <c r="B9077" s="21" t="s">
        <v>1735</v>
      </c>
      <c r="C9077" s="21" t="s">
        <v>5249</v>
      </c>
      <c r="D9077" s="21" t="s">
        <v>22571</v>
      </c>
      <c r="E9077" s="21" t="s">
        <v>22572</v>
      </c>
      <c r="F9077" s="21" t="s">
        <v>1751</v>
      </c>
      <c r="G9077" s="21" t="s">
        <v>22573</v>
      </c>
      <c r="H9077" s="21" t="s">
        <v>20819</v>
      </c>
      <c r="I9077" s="672">
        <v>4503.6000000000004</v>
      </c>
      <c r="J9077" s="1"/>
      <c r="K9077" s="21" t="str">
        <f t="shared" si="130"/>
        <v>23324118</v>
      </c>
      <c r="L9077" s="21" t="s">
        <v>5249</v>
      </c>
      <c r="M9077" s="21" t="s">
        <v>22574</v>
      </c>
      <c r="N9077" s="21"/>
      <c r="O9077" s="21"/>
      <c r="P9077" s="21"/>
    </row>
    <row r="9078" spans="1:16" s="559" customFormat="1" ht="12.75" customHeight="1">
      <c r="A9078" s="21" t="s">
        <v>5198</v>
      </c>
      <c r="B9078" s="21" t="s">
        <v>1735</v>
      </c>
      <c r="C9078" s="21" t="s">
        <v>16741</v>
      </c>
      <c r="D9078" s="21" t="s">
        <v>22575</v>
      </c>
      <c r="E9078" s="21" t="s">
        <v>20037</v>
      </c>
      <c r="F9078" s="21" t="s">
        <v>1739</v>
      </c>
      <c r="G9078" s="21" t="s">
        <v>22576</v>
      </c>
      <c r="H9078" s="21" t="s">
        <v>20819</v>
      </c>
      <c r="I9078" s="672">
        <v>1450</v>
      </c>
      <c r="J9078" s="1"/>
      <c r="K9078" s="21" t="str">
        <f t="shared" si="130"/>
        <v>80312682</v>
      </c>
      <c r="L9078" s="21" t="s">
        <v>16741</v>
      </c>
      <c r="M9078" s="21" t="s">
        <v>22577</v>
      </c>
      <c r="N9078" s="21"/>
      <c r="O9078" s="21"/>
      <c r="P9078" s="21"/>
    </row>
    <row r="9079" spans="1:16" s="559" customFormat="1" ht="12.75" customHeight="1">
      <c r="A9079" s="21" t="s">
        <v>5198</v>
      </c>
      <c r="B9079" s="21" t="s">
        <v>1735</v>
      </c>
      <c r="C9079" s="21" t="s">
        <v>5244</v>
      </c>
      <c r="D9079" s="21" t="s">
        <v>22578</v>
      </c>
      <c r="E9079" s="21" t="s">
        <v>22579</v>
      </c>
      <c r="F9079" s="21" t="s">
        <v>1751</v>
      </c>
      <c r="G9079" s="21" t="s">
        <v>22580</v>
      </c>
      <c r="H9079" s="21" t="s">
        <v>20819</v>
      </c>
      <c r="I9079" s="672">
        <v>2146.5</v>
      </c>
      <c r="J9079" s="1"/>
      <c r="K9079" s="21" t="str">
        <f t="shared" si="130"/>
        <v>90433820</v>
      </c>
      <c r="L9079" s="21" t="s">
        <v>5244</v>
      </c>
      <c r="M9079" s="21" t="s">
        <v>22581</v>
      </c>
      <c r="N9079" s="21"/>
      <c r="O9079" s="21"/>
      <c r="P9079" s="21"/>
    </row>
    <row r="9080" spans="1:16" s="559" customFormat="1" ht="12.75" customHeight="1">
      <c r="A9080" s="21" t="s">
        <v>5198</v>
      </c>
      <c r="B9080" s="21" t="s">
        <v>1735</v>
      </c>
      <c r="C9080" s="21" t="s">
        <v>5689</v>
      </c>
      <c r="D9080" s="21" t="s">
        <v>22582</v>
      </c>
      <c r="E9080" s="21" t="s">
        <v>22583</v>
      </c>
      <c r="F9080" s="21" t="s">
        <v>1751</v>
      </c>
      <c r="G9080" s="21" t="s">
        <v>22584</v>
      </c>
      <c r="H9080" s="21" t="s">
        <v>20819</v>
      </c>
      <c r="I9080" s="672">
        <v>1950</v>
      </c>
      <c r="J9080" s="1"/>
      <c r="K9080" s="21" t="str">
        <f t="shared" si="130"/>
        <v>85465710</v>
      </c>
      <c r="L9080" s="21" t="s">
        <v>5689</v>
      </c>
      <c r="M9080" s="21" t="s">
        <v>22585</v>
      </c>
      <c r="N9080" s="21"/>
      <c r="O9080" s="21"/>
      <c r="P9080" s="21"/>
    </row>
    <row r="9081" spans="1:16" s="559" customFormat="1" ht="12.75" customHeight="1">
      <c r="A9081" s="21" t="s">
        <v>5198</v>
      </c>
      <c r="B9081" s="21" t="s">
        <v>1735</v>
      </c>
      <c r="C9081" s="21" t="s">
        <v>5471</v>
      </c>
      <c r="D9081" s="21" t="s">
        <v>22586</v>
      </c>
      <c r="E9081" s="21" t="s">
        <v>22587</v>
      </c>
      <c r="F9081" s="21" t="s">
        <v>1739</v>
      </c>
      <c r="G9081" s="21" t="s">
        <v>22588</v>
      </c>
      <c r="H9081" s="21" t="s">
        <v>20819</v>
      </c>
      <c r="I9081" s="672">
        <v>704.7</v>
      </c>
      <c r="J9081" s="1"/>
      <c r="K9081" s="21" t="str">
        <f t="shared" si="130"/>
        <v>20304691</v>
      </c>
      <c r="L9081" s="21" t="s">
        <v>5471</v>
      </c>
      <c r="M9081" s="21" t="s">
        <v>22589</v>
      </c>
      <c r="N9081" s="21"/>
      <c r="O9081" s="21"/>
      <c r="P9081" s="21"/>
    </row>
    <row r="9082" spans="1:16" s="559" customFormat="1" ht="12.75" customHeight="1">
      <c r="A9082" s="21" t="s">
        <v>5198</v>
      </c>
      <c r="B9082" s="21" t="s">
        <v>1735</v>
      </c>
      <c r="C9082" s="21" t="s">
        <v>5309</v>
      </c>
      <c r="D9082" s="21" t="s">
        <v>22590</v>
      </c>
      <c r="E9082" s="21" t="s">
        <v>13349</v>
      </c>
      <c r="F9082" s="21" t="s">
        <v>1739</v>
      </c>
      <c r="G9082" s="21" t="s">
        <v>22591</v>
      </c>
      <c r="H9082" s="21" t="s">
        <v>20819</v>
      </c>
      <c r="I9082" s="672">
        <v>502.2</v>
      </c>
      <c r="J9082" s="1"/>
      <c r="K9082" s="21" t="str">
        <f t="shared" si="130"/>
        <v>80220592</v>
      </c>
      <c r="L9082" s="21" t="s">
        <v>5309</v>
      </c>
      <c r="M9082" s="21" t="s">
        <v>22592</v>
      </c>
      <c r="N9082" s="21"/>
      <c r="O9082" s="21"/>
      <c r="P9082" s="21"/>
    </row>
    <row r="9083" spans="1:16" s="559" customFormat="1" ht="12.75" customHeight="1">
      <c r="A9083" s="21" t="s">
        <v>5198</v>
      </c>
      <c r="B9083" s="21" t="s">
        <v>1735</v>
      </c>
      <c r="C9083" s="21" t="s">
        <v>16741</v>
      </c>
      <c r="D9083" s="21" t="s">
        <v>22593</v>
      </c>
      <c r="E9083" s="21" t="s">
        <v>22594</v>
      </c>
      <c r="F9083" s="21" t="s">
        <v>1751</v>
      </c>
      <c r="G9083" s="21" t="s">
        <v>22595</v>
      </c>
      <c r="H9083" s="21" t="s">
        <v>20819</v>
      </c>
      <c r="I9083" s="672">
        <v>1239.3</v>
      </c>
      <c r="J9083" s="1"/>
      <c r="K9083" s="21" t="str">
        <f t="shared" si="130"/>
        <v>80312682</v>
      </c>
      <c r="L9083" s="21" t="s">
        <v>16741</v>
      </c>
      <c r="M9083" s="21" t="s">
        <v>22596</v>
      </c>
      <c r="N9083" s="21"/>
      <c r="O9083" s="21"/>
      <c r="P9083" s="21"/>
    </row>
    <row r="9084" spans="1:16" s="559" customFormat="1" ht="12.75" customHeight="1">
      <c r="A9084" s="21" t="s">
        <v>5198</v>
      </c>
      <c r="B9084" s="21" t="s">
        <v>1735</v>
      </c>
      <c r="C9084" s="21" t="s">
        <v>5309</v>
      </c>
      <c r="D9084" s="21" t="s">
        <v>22597</v>
      </c>
      <c r="E9084" s="21" t="s">
        <v>22598</v>
      </c>
      <c r="F9084" s="21" t="s">
        <v>1739</v>
      </c>
      <c r="G9084" s="21" t="s">
        <v>22599</v>
      </c>
      <c r="H9084" s="21" t="s">
        <v>20819</v>
      </c>
      <c r="I9084" s="672">
        <v>1336.5</v>
      </c>
      <c r="J9084" s="672">
        <f>SUM(I9022:I9084)</f>
        <v>82163.600000000006</v>
      </c>
      <c r="K9084" s="21" t="str">
        <f t="shared" si="130"/>
        <v>80220592</v>
      </c>
      <c r="L9084" s="21" t="s">
        <v>5309</v>
      </c>
      <c r="M9084" s="21" t="s">
        <v>22600</v>
      </c>
      <c r="N9084" s="21"/>
      <c r="O9084" s="21"/>
      <c r="P9084" s="21"/>
    </row>
    <row r="9085" spans="1:16" s="559" customFormat="1" ht="12.75" customHeight="1">
      <c r="A9085" s="21" t="s">
        <v>5198</v>
      </c>
      <c r="B9085" s="21" t="s">
        <v>1735</v>
      </c>
      <c r="C9085" s="21" t="s">
        <v>5221</v>
      </c>
      <c r="D9085" s="21" t="s">
        <v>19895</v>
      </c>
      <c r="E9085" s="21" t="s">
        <v>19896</v>
      </c>
      <c r="F9085" s="21" t="s">
        <v>1751</v>
      </c>
      <c r="G9085" s="21" t="s">
        <v>19897</v>
      </c>
      <c r="H9085" s="21" t="s">
        <v>18232</v>
      </c>
      <c r="I9085" s="554">
        <v>502.2</v>
      </c>
      <c r="J9085" s="1"/>
      <c r="K9085" s="21" t="str">
        <f t="shared" si="130"/>
        <v>82631944</v>
      </c>
      <c r="L9085" s="21" t="s">
        <v>5221</v>
      </c>
      <c r="M9085" s="21" t="s">
        <v>19898</v>
      </c>
      <c r="N9085" s="21"/>
      <c r="O9085" s="21"/>
      <c r="P9085" s="21"/>
    </row>
    <row r="9086" spans="1:16" s="559" customFormat="1" ht="12.75" customHeight="1">
      <c r="A9086" s="21" t="s">
        <v>5198</v>
      </c>
      <c r="B9086" s="21" t="s">
        <v>1735</v>
      </c>
      <c r="C9086" s="21" t="s">
        <v>5578</v>
      </c>
      <c r="D9086" s="21" t="s">
        <v>8721</v>
      </c>
      <c r="E9086" s="21" t="s">
        <v>8746</v>
      </c>
      <c r="F9086" s="21" t="s">
        <v>1751</v>
      </c>
      <c r="G9086" s="21" t="s">
        <v>19899</v>
      </c>
      <c r="H9086" s="21" t="s">
        <v>18232</v>
      </c>
      <c r="I9086" s="554">
        <v>1004.4</v>
      </c>
      <c r="J9086" s="1"/>
      <c r="K9086" s="21" t="str">
        <f t="shared" si="130"/>
        <v>22743284</v>
      </c>
      <c r="L9086" s="21" t="s">
        <v>5578</v>
      </c>
      <c r="M9086" s="21" t="s">
        <v>19900</v>
      </c>
      <c r="N9086" s="21"/>
      <c r="O9086" s="21"/>
      <c r="P9086" s="21"/>
    </row>
    <row r="9087" spans="1:16" s="559" customFormat="1" ht="12.75" customHeight="1">
      <c r="A9087" s="21" t="s">
        <v>5198</v>
      </c>
      <c r="B9087" s="21" t="s">
        <v>1735</v>
      </c>
      <c r="C9087" s="21" t="s">
        <v>5578</v>
      </c>
      <c r="D9087" s="21" t="s">
        <v>19901</v>
      </c>
      <c r="E9087" s="21" t="s">
        <v>19902</v>
      </c>
      <c r="F9087" s="21" t="s">
        <v>1751</v>
      </c>
      <c r="G9087" s="21" t="s">
        <v>19903</v>
      </c>
      <c r="H9087" s="21" t="s">
        <v>18232</v>
      </c>
      <c r="I9087" s="554">
        <v>4500</v>
      </c>
      <c r="J9087" s="1"/>
      <c r="K9087" s="21" t="str">
        <f t="shared" si="130"/>
        <v>22743284</v>
      </c>
      <c r="L9087" s="21" t="s">
        <v>5578</v>
      </c>
      <c r="M9087" s="21" t="s">
        <v>19904</v>
      </c>
      <c r="N9087" s="21"/>
      <c r="O9087" s="21"/>
      <c r="P9087" s="21"/>
    </row>
    <row r="9088" spans="1:16" s="559" customFormat="1" ht="12.75" customHeight="1">
      <c r="A9088" s="21" t="s">
        <v>5198</v>
      </c>
      <c r="B9088" s="21" t="s">
        <v>1735</v>
      </c>
      <c r="C9088" s="21" t="s">
        <v>5399</v>
      </c>
      <c r="D9088" s="21" t="s">
        <v>19905</v>
      </c>
      <c r="E9088" s="21" t="s">
        <v>19906</v>
      </c>
      <c r="F9088" s="21" t="s">
        <v>1739</v>
      </c>
      <c r="G9088" s="21" t="s">
        <v>19907</v>
      </c>
      <c r="H9088" s="21" t="s">
        <v>18232</v>
      </c>
      <c r="I9088" s="554">
        <v>704.7</v>
      </c>
      <c r="J9088" s="1"/>
      <c r="K9088" s="21" t="str">
        <f t="shared" si="130"/>
        <v>85563798</v>
      </c>
      <c r="L9088" s="21" t="s">
        <v>5399</v>
      </c>
      <c r="M9088" s="21" t="s">
        <v>19908</v>
      </c>
      <c r="N9088" s="21"/>
      <c r="O9088" s="21"/>
      <c r="P9088" s="21"/>
    </row>
    <row r="9089" spans="1:16" s="559" customFormat="1" ht="12.75" customHeight="1">
      <c r="A9089" s="21" t="s">
        <v>5198</v>
      </c>
      <c r="B9089" s="21" t="s">
        <v>1735</v>
      </c>
      <c r="C9089" s="21" t="s">
        <v>5668</v>
      </c>
      <c r="D9089" s="21" t="s">
        <v>19909</v>
      </c>
      <c r="E9089" s="21" t="s">
        <v>19910</v>
      </c>
      <c r="F9089" s="21" t="s">
        <v>1739</v>
      </c>
      <c r="G9089" s="21" t="s">
        <v>19911</v>
      </c>
      <c r="H9089" s="21" t="s">
        <v>18232</v>
      </c>
      <c r="I9089" s="554">
        <v>405</v>
      </c>
      <c r="J9089" s="1"/>
      <c r="K9089" s="21" t="str">
        <f t="shared" si="130"/>
        <v>97134653</v>
      </c>
      <c r="L9089" s="21" t="s">
        <v>5668</v>
      </c>
      <c r="M9089" s="21" t="s">
        <v>19912</v>
      </c>
      <c r="N9089" s="21"/>
      <c r="O9089" s="21"/>
      <c r="P9089" s="21"/>
    </row>
    <row r="9090" spans="1:16" s="559" customFormat="1" ht="12.75" customHeight="1">
      <c r="A9090" s="21" t="s">
        <v>5198</v>
      </c>
      <c r="B9090" s="21" t="s">
        <v>1735</v>
      </c>
      <c r="C9090" s="21" t="s">
        <v>5668</v>
      </c>
      <c r="D9090" s="21" t="s">
        <v>19913</v>
      </c>
      <c r="E9090" s="21" t="s">
        <v>19910</v>
      </c>
      <c r="F9090" s="21" t="s">
        <v>1739</v>
      </c>
      <c r="G9090" s="21" t="s">
        <v>19914</v>
      </c>
      <c r="H9090" s="21" t="s">
        <v>18232</v>
      </c>
      <c r="I9090" s="554">
        <v>502.2</v>
      </c>
      <c r="J9090" s="1"/>
      <c r="K9090" s="21" t="str">
        <f t="shared" si="130"/>
        <v>97134653</v>
      </c>
      <c r="L9090" s="21" t="s">
        <v>5668</v>
      </c>
      <c r="M9090" s="21" t="s">
        <v>19915</v>
      </c>
      <c r="N9090" s="21"/>
      <c r="O9090" s="21"/>
      <c r="P9090" s="21"/>
    </row>
    <row r="9091" spans="1:16" s="559" customFormat="1" ht="12.75" customHeight="1">
      <c r="A9091" s="21" t="s">
        <v>5198</v>
      </c>
      <c r="B9091" s="21" t="s">
        <v>1735</v>
      </c>
      <c r="C9091" s="21" t="s">
        <v>5668</v>
      </c>
      <c r="D9091" s="21" t="s">
        <v>19916</v>
      </c>
      <c r="E9091" s="21" t="s">
        <v>19910</v>
      </c>
      <c r="F9091" s="21" t="s">
        <v>1739</v>
      </c>
      <c r="G9091" s="21" t="s">
        <v>19917</v>
      </c>
      <c r="H9091" s="21" t="s">
        <v>18232</v>
      </c>
      <c r="I9091" s="554">
        <v>1215</v>
      </c>
      <c r="J9091" s="1"/>
      <c r="K9091" s="21" t="str">
        <f t="shared" si="130"/>
        <v>97134653</v>
      </c>
      <c r="L9091" s="21" t="s">
        <v>5668</v>
      </c>
      <c r="M9091" s="21" t="s">
        <v>19918</v>
      </c>
      <c r="N9091" s="21"/>
      <c r="O9091" s="21"/>
      <c r="P9091" s="21"/>
    </row>
    <row r="9092" spans="1:16" s="559" customFormat="1" ht="12.75" customHeight="1">
      <c r="A9092" s="21" t="s">
        <v>5198</v>
      </c>
      <c r="B9092" s="21" t="s">
        <v>1735</v>
      </c>
      <c r="C9092" s="21" t="s">
        <v>5309</v>
      </c>
      <c r="D9092" s="21" t="s">
        <v>19919</v>
      </c>
      <c r="E9092" s="21" t="s">
        <v>19920</v>
      </c>
      <c r="F9092" s="21" t="s">
        <v>1739</v>
      </c>
      <c r="G9092" s="21" t="s">
        <v>19921</v>
      </c>
      <c r="H9092" s="21" t="s">
        <v>18232</v>
      </c>
      <c r="I9092" s="554">
        <v>405</v>
      </c>
      <c r="J9092" s="1"/>
      <c r="K9092" s="21" t="str">
        <f t="shared" si="130"/>
        <v>80220592</v>
      </c>
      <c r="L9092" s="21" t="s">
        <v>5309</v>
      </c>
      <c r="M9092" s="21" t="s">
        <v>19922</v>
      </c>
      <c r="N9092" s="21"/>
      <c r="O9092" s="21"/>
      <c r="P9092" s="21"/>
    </row>
    <row r="9093" spans="1:16" s="559" customFormat="1" ht="12.75" customHeight="1">
      <c r="A9093" s="21" t="s">
        <v>5198</v>
      </c>
      <c r="B9093" s="21" t="s">
        <v>1735</v>
      </c>
      <c r="C9093" s="21" t="s">
        <v>5249</v>
      </c>
      <c r="D9093" s="21" t="s">
        <v>19923</v>
      </c>
      <c r="E9093" s="21" t="s">
        <v>19924</v>
      </c>
      <c r="F9093" s="21" t="s">
        <v>1751</v>
      </c>
      <c r="G9093" s="21" t="s">
        <v>19925</v>
      </c>
      <c r="H9093" s="21" t="s">
        <v>18232</v>
      </c>
      <c r="I9093" s="554">
        <v>500</v>
      </c>
      <c r="J9093" s="1"/>
      <c r="K9093" s="21" t="str">
        <f t="shared" si="130"/>
        <v>23324118</v>
      </c>
      <c r="L9093" s="21" t="s">
        <v>5249</v>
      </c>
      <c r="M9093" s="21" t="s">
        <v>19926</v>
      </c>
      <c r="N9093" s="21"/>
      <c r="O9093" s="21"/>
      <c r="P9093" s="21"/>
    </row>
    <row r="9094" spans="1:16" s="559" customFormat="1" ht="12.75" customHeight="1">
      <c r="A9094" s="21" t="s">
        <v>5198</v>
      </c>
      <c r="B9094" s="21" t="s">
        <v>1735</v>
      </c>
      <c r="C9094" s="21" t="s">
        <v>5450</v>
      </c>
      <c r="D9094" s="21" t="s">
        <v>19927</v>
      </c>
      <c r="E9094" s="21" t="s">
        <v>19928</v>
      </c>
      <c r="F9094" s="21" t="s">
        <v>1751</v>
      </c>
      <c r="G9094" s="21" t="s">
        <v>19929</v>
      </c>
      <c r="H9094" s="21" t="s">
        <v>18232</v>
      </c>
      <c r="I9094" s="554">
        <v>2235.6</v>
      </c>
      <c r="J9094" s="1"/>
      <c r="K9094" s="21" t="str">
        <f t="shared" si="130"/>
        <v>25255136</v>
      </c>
      <c r="L9094" s="21" t="s">
        <v>5450</v>
      </c>
      <c r="M9094" s="21" t="s">
        <v>19930</v>
      </c>
      <c r="N9094" s="21"/>
      <c r="O9094" s="21"/>
      <c r="P9094" s="21"/>
    </row>
    <row r="9095" spans="1:16" s="559" customFormat="1" ht="12.75" customHeight="1">
      <c r="A9095" s="21" t="s">
        <v>5198</v>
      </c>
      <c r="B9095" s="21" t="s">
        <v>1735</v>
      </c>
      <c r="C9095" s="21" t="s">
        <v>5244</v>
      </c>
      <c r="D9095" s="21" t="s">
        <v>19931</v>
      </c>
      <c r="E9095" s="21" t="s">
        <v>19932</v>
      </c>
      <c r="F9095" s="21" t="s">
        <v>1739</v>
      </c>
      <c r="G9095" s="21" t="s">
        <v>19933</v>
      </c>
      <c r="H9095" s="21" t="s">
        <v>18232</v>
      </c>
      <c r="I9095" s="554">
        <v>810</v>
      </c>
      <c r="J9095" s="1"/>
      <c r="K9095" s="21" t="str">
        <f t="shared" si="130"/>
        <v>90433820</v>
      </c>
      <c r="L9095" s="21" t="s">
        <v>5244</v>
      </c>
      <c r="M9095" s="21" t="s">
        <v>19934</v>
      </c>
      <c r="N9095" s="21"/>
      <c r="O9095" s="21"/>
      <c r="P9095" s="21"/>
    </row>
    <row r="9096" spans="1:16" s="559" customFormat="1" ht="12.75" customHeight="1">
      <c r="A9096" s="21" t="s">
        <v>5198</v>
      </c>
      <c r="B9096" s="21" t="s">
        <v>1735</v>
      </c>
      <c r="C9096" s="21" t="s">
        <v>5450</v>
      </c>
      <c r="D9096" s="21" t="s">
        <v>19935</v>
      </c>
      <c r="E9096" s="21" t="s">
        <v>19936</v>
      </c>
      <c r="F9096" s="21" t="s">
        <v>1751</v>
      </c>
      <c r="G9096" s="21" t="s">
        <v>19937</v>
      </c>
      <c r="H9096" s="21" t="s">
        <v>18232</v>
      </c>
      <c r="I9096" s="554">
        <v>1004.4</v>
      </c>
      <c r="J9096" s="1"/>
      <c r="K9096" s="21" t="str">
        <f t="shared" si="130"/>
        <v>25255136</v>
      </c>
      <c r="L9096" s="21" t="s">
        <v>5450</v>
      </c>
      <c r="M9096" s="21" t="s">
        <v>19938</v>
      </c>
      <c r="N9096" s="21"/>
      <c r="O9096" s="21"/>
      <c r="P9096" s="21"/>
    </row>
    <row r="9097" spans="1:16" s="559" customFormat="1" ht="12.75" customHeight="1">
      <c r="A9097" s="21" t="s">
        <v>5198</v>
      </c>
      <c r="B9097" s="21" t="s">
        <v>1735</v>
      </c>
      <c r="C9097" s="21" t="s">
        <v>5231</v>
      </c>
      <c r="D9097" s="21" t="s">
        <v>16305</v>
      </c>
      <c r="E9097" s="21" t="s">
        <v>19939</v>
      </c>
      <c r="F9097" s="21" t="s">
        <v>1751</v>
      </c>
      <c r="G9097" s="21" t="s">
        <v>19940</v>
      </c>
      <c r="H9097" s="21" t="s">
        <v>18232</v>
      </c>
      <c r="I9097" s="554">
        <v>639.9</v>
      </c>
      <c r="J9097" s="1"/>
      <c r="K9097" s="21" t="str">
        <f t="shared" si="130"/>
        <v>21444164</v>
      </c>
      <c r="L9097" s="21" t="s">
        <v>5231</v>
      </c>
      <c r="M9097" s="21" t="s">
        <v>19941</v>
      </c>
      <c r="N9097" s="21"/>
      <c r="O9097" s="21"/>
      <c r="P9097" s="21"/>
    </row>
    <row r="9098" spans="1:16" s="559" customFormat="1" ht="12.75" customHeight="1">
      <c r="A9098" s="21" t="s">
        <v>5198</v>
      </c>
      <c r="B9098" s="21" t="s">
        <v>1735</v>
      </c>
      <c r="C9098" s="21" t="s">
        <v>5408</v>
      </c>
      <c r="D9098" s="21" t="s">
        <v>19942</v>
      </c>
      <c r="E9098" s="21" t="s">
        <v>19943</v>
      </c>
      <c r="F9098" s="21" t="s">
        <v>1751</v>
      </c>
      <c r="G9098" s="21" t="s">
        <v>19944</v>
      </c>
      <c r="H9098" s="21" t="s">
        <v>18232</v>
      </c>
      <c r="I9098" s="554">
        <v>2065.5</v>
      </c>
      <c r="J9098" s="1"/>
      <c r="K9098" s="21" t="str">
        <f t="shared" si="130"/>
        <v>81414466</v>
      </c>
      <c r="L9098" s="21" t="s">
        <v>5408</v>
      </c>
      <c r="M9098" s="21" t="s">
        <v>19945</v>
      </c>
      <c r="N9098" s="21"/>
      <c r="O9098" s="21"/>
      <c r="P9098" s="21"/>
    </row>
    <row r="9099" spans="1:16" s="559" customFormat="1" ht="12.75" customHeight="1">
      <c r="A9099" s="21" t="s">
        <v>5198</v>
      </c>
      <c r="B9099" s="21" t="s">
        <v>1735</v>
      </c>
      <c r="C9099" s="21" t="s">
        <v>10761</v>
      </c>
      <c r="D9099" s="21" t="s">
        <v>19946</v>
      </c>
      <c r="E9099" s="21" t="s">
        <v>19947</v>
      </c>
      <c r="F9099" s="21" t="s">
        <v>1739</v>
      </c>
      <c r="G9099" s="21" t="s">
        <v>19948</v>
      </c>
      <c r="H9099" s="21" t="s">
        <v>18232</v>
      </c>
      <c r="I9099" s="554">
        <v>810</v>
      </c>
      <c r="J9099" s="1"/>
      <c r="K9099" s="21" t="str">
        <f t="shared" si="130"/>
        <v>20951989</v>
      </c>
      <c r="L9099" s="21" t="s">
        <v>10761</v>
      </c>
      <c r="M9099" s="21" t="s">
        <v>19949</v>
      </c>
      <c r="N9099" s="21"/>
      <c r="O9099" s="21"/>
      <c r="P9099" s="21"/>
    </row>
    <row r="9100" spans="1:16" s="559" customFormat="1" ht="12.75" customHeight="1">
      <c r="A9100" s="21" t="s">
        <v>5198</v>
      </c>
      <c r="B9100" s="21" t="s">
        <v>1735</v>
      </c>
      <c r="C9100" s="21" t="s">
        <v>5324</v>
      </c>
      <c r="D9100" s="21" t="s">
        <v>19950</v>
      </c>
      <c r="E9100" s="21" t="s">
        <v>10708</v>
      </c>
      <c r="F9100" s="21" t="s">
        <v>1739</v>
      </c>
      <c r="G9100" s="21" t="s">
        <v>19951</v>
      </c>
      <c r="H9100" s="21" t="s">
        <v>18232</v>
      </c>
      <c r="I9100" s="554">
        <v>1992.6</v>
      </c>
      <c r="J9100" s="1"/>
      <c r="K9100" s="21" t="str">
        <f t="shared" si="130"/>
        <v>97663254</v>
      </c>
      <c r="L9100" s="21" t="s">
        <v>5324</v>
      </c>
      <c r="M9100" s="21" t="s">
        <v>19952</v>
      </c>
      <c r="N9100" s="21"/>
      <c r="O9100" s="21"/>
      <c r="P9100" s="21"/>
    </row>
    <row r="9101" spans="1:16" s="559" customFormat="1" ht="12.75" customHeight="1">
      <c r="A9101" s="21" t="s">
        <v>5198</v>
      </c>
      <c r="B9101" s="21" t="s">
        <v>1735</v>
      </c>
      <c r="C9101" s="21" t="s">
        <v>5689</v>
      </c>
      <c r="D9101" s="21" t="s">
        <v>19953</v>
      </c>
      <c r="E9101" s="21" t="s">
        <v>19954</v>
      </c>
      <c r="F9101" s="21" t="s">
        <v>1739</v>
      </c>
      <c r="G9101" s="21" t="s">
        <v>19955</v>
      </c>
      <c r="H9101" s="21" t="s">
        <v>18232</v>
      </c>
      <c r="I9101" s="554">
        <v>502.2</v>
      </c>
      <c r="J9101" s="1"/>
      <c r="K9101" s="21" t="str">
        <f t="shared" ref="K9101:K9164" si="131">MID(M9101,1,8)</f>
        <v>85465710</v>
      </c>
      <c r="L9101" s="21" t="s">
        <v>5689</v>
      </c>
      <c r="M9101" s="21" t="s">
        <v>19956</v>
      </c>
      <c r="N9101" s="21"/>
      <c r="O9101" s="21"/>
      <c r="P9101" s="21"/>
    </row>
    <row r="9102" spans="1:16" s="559" customFormat="1" ht="12.75" customHeight="1">
      <c r="A9102" s="21" t="s">
        <v>5198</v>
      </c>
      <c r="B9102" s="21" t="s">
        <v>1735</v>
      </c>
      <c r="C9102" s="21" t="s">
        <v>5272</v>
      </c>
      <c r="D9102" s="21" t="s">
        <v>19957</v>
      </c>
      <c r="E9102" s="21" t="s">
        <v>19958</v>
      </c>
      <c r="F9102" s="21" t="s">
        <v>1751</v>
      </c>
      <c r="G9102" s="21" t="s">
        <v>19959</v>
      </c>
      <c r="H9102" s="21" t="s">
        <v>18232</v>
      </c>
      <c r="I9102" s="554">
        <v>1984.5</v>
      </c>
      <c r="J9102" s="1"/>
      <c r="K9102" s="21" t="str">
        <f t="shared" si="131"/>
        <v>25255981</v>
      </c>
      <c r="L9102" s="21" t="s">
        <v>5272</v>
      </c>
      <c r="M9102" s="21" t="s">
        <v>19960</v>
      </c>
      <c r="N9102" s="21"/>
      <c r="O9102" s="21"/>
      <c r="P9102" s="21"/>
    </row>
    <row r="9103" spans="1:16" s="559" customFormat="1" ht="12.75" customHeight="1">
      <c r="A9103" s="21" t="s">
        <v>5198</v>
      </c>
      <c r="B9103" s="21" t="s">
        <v>1735</v>
      </c>
      <c r="C9103" s="21" t="s">
        <v>5236</v>
      </c>
      <c r="D9103" s="21" t="s">
        <v>19961</v>
      </c>
      <c r="E9103" s="21" t="s">
        <v>19962</v>
      </c>
      <c r="F9103" s="21" t="s">
        <v>1751</v>
      </c>
      <c r="G9103" s="21" t="s">
        <v>19963</v>
      </c>
      <c r="H9103" s="21" t="s">
        <v>18232</v>
      </c>
      <c r="I9103" s="554">
        <v>1425.6</v>
      </c>
      <c r="J9103" s="1"/>
      <c r="K9103" s="21" t="str">
        <f t="shared" si="131"/>
        <v>97227826</v>
      </c>
      <c r="L9103" s="21" t="s">
        <v>5236</v>
      </c>
      <c r="M9103" s="21" t="s">
        <v>19964</v>
      </c>
      <c r="N9103" s="21"/>
      <c r="O9103" s="21"/>
      <c r="P9103" s="21"/>
    </row>
    <row r="9104" spans="1:16" s="559" customFormat="1" ht="12.75" customHeight="1">
      <c r="A9104" s="21" t="s">
        <v>5198</v>
      </c>
      <c r="B9104" s="21" t="s">
        <v>1735</v>
      </c>
      <c r="C9104" s="21" t="s">
        <v>5226</v>
      </c>
      <c r="D9104" s="21" t="s">
        <v>19965</v>
      </c>
      <c r="E9104" s="21" t="s">
        <v>19966</v>
      </c>
      <c r="F9104" s="21" t="s">
        <v>1751</v>
      </c>
      <c r="G9104" s="21" t="s">
        <v>19967</v>
      </c>
      <c r="H9104" s="21" t="s">
        <v>18232</v>
      </c>
      <c r="I9104" s="554">
        <v>1004.4</v>
      </c>
      <c r="J9104" s="1"/>
      <c r="K9104" s="21" t="str">
        <f t="shared" si="131"/>
        <v>96151698</v>
      </c>
      <c r="L9104" s="21" t="s">
        <v>5226</v>
      </c>
      <c r="M9104" s="21" t="s">
        <v>19968</v>
      </c>
      <c r="N9104" s="21"/>
      <c r="O9104" s="21"/>
      <c r="P9104" s="21"/>
    </row>
    <row r="9105" spans="1:16" s="559" customFormat="1" ht="12.75" customHeight="1">
      <c r="A9105" s="21" t="s">
        <v>5198</v>
      </c>
      <c r="B9105" s="21" t="s">
        <v>1735</v>
      </c>
      <c r="C9105" s="21" t="s">
        <v>5226</v>
      </c>
      <c r="D9105" s="21" t="s">
        <v>19969</v>
      </c>
      <c r="E9105" s="21" t="s">
        <v>19970</v>
      </c>
      <c r="F9105" s="21" t="s">
        <v>1751</v>
      </c>
      <c r="G9105" s="21" t="s">
        <v>19971</v>
      </c>
      <c r="H9105" s="21" t="s">
        <v>18232</v>
      </c>
      <c r="I9105" s="554">
        <v>1215</v>
      </c>
      <c r="J9105" s="1"/>
      <c r="K9105" s="21" t="str">
        <f t="shared" si="131"/>
        <v>96151698</v>
      </c>
      <c r="L9105" s="21" t="s">
        <v>5226</v>
      </c>
      <c r="M9105" s="21" t="s">
        <v>19972</v>
      </c>
      <c r="N9105" s="21"/>
      <c r="O9105" s="21"/>
      <c r="P9105" s="21"/>
    </row>
    <row r="9106" spans="1:16" s="559" customFormat="1" ht="12.75" customHeight="1">
      <c r="A9106" s="21" t="s">
        <v>5198</v>
      </c>
      <c r="B9106" s="21" t="s">
        <v>1735</v>
      </c>
      <c r="C9106" s="21" t="s">
        <v>5309</v>
      </c>
      <c r="D9106" s="21" t="s">
        <v>19973</v>
      </c>
      <c r="E9106" s="21" t="s">
        <v>19229</v>
      </c>
      <c r="F9106" s="21" t="s">
        <v>1739</v>
      </c>
      <c r="G9106" s="21" t="s">
        <v>19974</v>
      </c>
      <c r="H9106" s="21" t="s">
        <v>18232</v>
      </c>
      <c r="I9106" s="554">
        <v>2826.9</v>
      </c>
      <c r="J9106" s="1"/>
      <c r="K9106" s="21" t="str">
        <f t="shared" si="131"/>
        <v>80220592</v>
      </c>
      <c r="L9106" s="21" t="s">
        <v>5309</v>
      </c>
      <c r="M9106" s="21" t="s">
        <v>19975</v>
      </c>
      <c r="N9106" s="21"/>
      <c r="O9106" s="21"/>
      <c r="P9106" s="21"/>
    </row>
    <row r="9107" spans="1:16" s="559" customFormat="1" ht="12.75" customHeight="1">
      <c r="A9107" s="21" t="s">
        <v>5198</v>
      </c>
      <c r="B9107" s="21" t="s">
        <v>1735</v>
      </c>
      <c r="C9107" s="21" t="s">
        <v>5324</v>
      </c>
      <c r="D9107" s="21" t="s">
        <v>19976</v>
      </c>
      <c r="E9107" s="21" t="s">
        <v>19977</v>
      </c>
      <c r="F9107" s="21" t="s">
        <v>1751</v>
      </c>
      <c r="G9107" s="21" t="s">
        <v>19978</v>
      </c>
      <c r="H9107" s="21" t="s">
        <v>18232</v>
      </c>
      <c r="I9107" s="554">
        <v>996.3</v>
      </c>
      <c r="J9107" s="1"/>
      <c r="K9107" s="21" t="str">
        <f t="shared" si="131"/>
        <v>97663254</v>
      </c>
      <c r="L9107" s="21" t="s">
        <v>5324</v>
      </c>
      <c r="M9107" s="21" t="s">
        <v>19979</v>
      </c>
      <c r="N9107" s="21"/>
      <c r="O9107" s="21"/>
      <c r="P9107" s="21"/>
    </row>
    <row r="9108" spans="1:16" s="559" customFormat="1" ht="12.75" customHeight="1">
      <c r="A9108" s="21" t="s">
        <v>5198</v>
      </c>
      <c r="B9108" s="21" t="s">
        <v>1735</v>
      </c>
      <c r="C9108" s="21" t="s">
        <v>19980</v>
      </c>
      <c r="D9108" s="21" t="s">
        <v>19981</v>
      </c>
      <c r="E9108" s="21" t="s">
        <v>19982</v>
      </c>
      <c r="F9108" s="21" t="s">
        <v>1751</v>
      </c>
      <c r="G9108" s="21" t="s">
        <v>19983</v>
      </c>
      <c r="H9108" s="21" t="s">
        <v>18232</v>
      </c>
      <c r="I9108" s="554">
        <v>1004.4</v>
      </c>
      <c r="J9108" s="1"/>
      <c r="K9108" s="21" t="str">
        <f t="shared" si="131"/>
        <v>97665942</v>
      </c>
      <c r="L9108" s="21" t="s">
        <v>19980</v>
      </c>
      <c r="M9108" s="21" t="s">
        <v>19984</v>
      </c>
      <c r="N9108" s="21"/>
      <c r="O9108" s="21"/>
      <c r="P9108" s="21"/>
    </row>
    <row r="9109" spans="1:16" s="559" customFormat="1" ht="12.75" customHeight="1">
      <c r="A9109" s="21" t="s">
        <v>5198</v>
      </c>
      <c r="B9109" s="21" t="s">
        <v>1735</v>
      </c>
      <c r="C9109" s="21" t="s">
        <v>5408</v>
      </c>
      <c r="D9109" s="21" t="s">
        <v>19985</v>
      </c>
      <c r="E9109" s="21" t="s">
        <v>19986</v>
      </c>
      <c r="F9109" s="21" t="s">
        <v>1751</v>
      </c>
      <c r="G9109" s="21" t="s">
        <v>19987</v>
      </c>
      <c r="H9109" s="21" t="s">
        <v>18232</v>
      </c>
      <c r="I9109" s="554">
        <v>1053</v>
      </c>
      <c r="J9109" s="1"/>
      <c r="K9109" s="21" t="str">
        <f t="shared" si="131"/>
        <v>81414466</v>
      </c>
      <c r="L9109" s="21" t="s">
        <v>5408</v>
      </c>
      <c r="M9109" s="21" t="s">
        <v>19988</v>
      </c>
      <c r="N9109" s="21"/>
      <c r="O9109" s="21"/>
      <c r="P9109" s="21"/>
    </row>
    <row r="9110" spans="1:16" s="559" customFormat="1" ht="12.75" customHeight="1">
      <c r="A9110" s="21" t="s">
        <v>5198</v>
      </c>
      <c r="B9110" s="21" t="s">
        <v>1735</v>
      </c>
      <c r="C9110" s="21" t="s">
        <v>19980</v>
      </c>
      <c r="D9110" s="21" t="s">
        <v>19989</v>
      </c>
      <c r="E9110" s="21" t="s">
        <v>19982</v>
      </c>
      <c r="F9110" s="21" t="s">
        <v>1751</v>
      </c>
      <c r="G9110" s="21" t="s">
        <v>19990</v>
      </c>
      <c r="H9110" s="21" t="s">
        <v>18232</v>
      </c>
      <c r="I9110" s="554">
        <v>1304.0999999999999</v>
      </c>
      <c r="J9110" s="1"/>
      <c r="K9110" s="21" t="str">
        <f t="shared" si="131"/>
        <v>97665942</v>
      </c>
      <c r="L9110" s="21" t="s">
        <v>19980</v>
      </c>
      <c r="M9110" s="21" t="s">
        <v>19991</v>
      </c>
      <c r="N9110" s="21"/>
      <c r="O9110" s="21"/>
      <c r="P9110" s="21"/>
    </row>
    <row r="9111" spans="1:16" s="559" customFormat="1" ht="12.75" customHeight="1">
      <c r="A9111" s="21" t="s">
        <v>5198</v>
      </c>
      <c r="B9111" s="21" t="s">
        <v>1735</v>
      </c>
      <c r="C9111" s="21" t="s">
        <v>5231</v>
      </c>
      <c r="D9111" s="21" t="s">
        <v>19992</v>
      </c>
      <c r="E9111" s="21" t="s">
        <v>19993</v>
      </c>
      <c r="F9111" s="21" t="s">
        <v>1751</v>
      </c>
      <c r="G9111" s="21" t="s">
        <v>19994</v>
      </c>
      <c r="H9111" s="21" t="s">
        <v>18232</v>
      </c>
      <c r="I9111" s="554">
        <v>607.5</v>
      </c>
      <c r="J9111" s="1"/>
      <c r="K9111" s="21" t="str">
        <f t="shared" si="131"/>
        <v>21444164</v>
      </c>
      <c r="L9111" s="21" t="s">
        <v>5231</v>
      </c>
      <c r="M9111" s="21" t="s">
        <v>19995</v>
      </c>
      <c r="N9111" s="21"/>
      <c r="O9111" s="21"/>
      <c r="P9111" s="21"/>
    </row>
    <row r="9112" spans="1:16" s="559" customFormat="1" ht="12.75" customHeight="1">
      <c r="A9112" s="21" t="s">
        <v>5198</v>
      </c>
      <c r="B9112" s="21" t="s">
        <v>1735</v>
      </c>
      <c r="C9112" s="21" t="s">
        <v>5309</v>
      </c>
      <c r="D9112" s="21" t="s">
        <v>19996</v>
      </c>
      <c r="E9112" s="21" t="s">
        <v>19997</v>
      </c>
      <c r="F9112" s="21" t="s">
        <v>1739</v>
      </c>
      <c r="G9112" s="21" t="s">
        <v>19998</v>
      </c>
      <c r="H9112" s="21" t="s">
        <v>18232</v>
      </c>
      <c r="I9112" s="554">
        <v>502.2</v>
      </c>
      <c r="J9112" s="1"/>
      <c r="K9112" s="21" t="str">
        <f t="shared" si="131"/>
        <v>80220592</v>
      </c>
      <c r="L9112" s="21" t="s">
        <v>5309</v>
      </c>
      <c r="M9112" s="21" t="s">
        <v>19999</v>
      </c>
      <c r="N9112" s="21"/>
      <c r="O9112" s="21"/>
      <c r="P9112" s="21"/>
    </row>
    <row r="9113" spans="1:16" s="559" customFormat="1" ht="12.75" customHeight="1">
      <c r="A9113" s="21" t="s">
        <v>5198</v>
      </c>
      <c r="B9113" s="21" t="s">
        <v>1735</v>
      </c>
      <c r="C9113" s="21" t="s">
        <v>5319</v>
      </c>
      <c r="D9113" s="21" t="s">
        <v>20000</v>
      </c>
      <c r="E9113" s="21" t="s">
        <v>20001</v>
      </c>
      <c r="F9113" s="21" t="s">
        <v>1751</v>
      </c>
      <c r="G9113" s="21" t="s">
        <v>20002</v>
      </c>
      <c r="H9113" s="21" t="s">
        <v>18232</v>
      </c>
      <c r="I9113" s="554">
        <v>664.2</v>
      </c>
      <c r="J9113" s="1"/>
      <c r="K9113" s="21" t="str">
        <f t="shared" si="131"/>
        <v>93727727</v>
      </c>
      <c r="L9113" s="21" t="s">
        <v>5319</v>
      </c>
      <c r="M9113" s="21" t="s">
        <v>20003</v>
      </c>
      <c r="N9113" s="21"/>
      <c r="O9113" s="21"/>
      <c r="P9113" s="21"/>
    </row>
    <row r="9114" spans="1:16" s="559" customFormat="1" ht="12.75" customHeight="1">
      <c r="A9114" s="21" t="s">
        <v>5198</v>
      </c>
      <c r="B9114" s="21" t="s">
        <v>1735</v>
      </c>
      <c r="C9114" s="21" t="s">
        <v>5309</v>
      </c>
      <c r="D9114" s="21" t="s">
        <v>20004</v>
      </c>
      <c r="E9114" s="21" t="s">
        <v>20005</v>
      </c>
      <c r="F9114" s="21" t="s">
        <v>1739</v>
      </c>
      <c r="G9114" s="21" t="s">
        <v>20006</v>
      </c>
      <c r="H9114" s="21" t="s">
        <v>18232</v>
      </c>
      <c r="I9114" s="554">
        <v>502.2</v>
      </c>
      <c r="J9114" s="1"/>
      <c r="K9114" s="21" t="str">
        <f t="shared" si="131"/>
        <v>80220592</v>
      </c>
      <c r="L9114" s="21" t="s">
        <v>5309</v>
      </c>
      <c r="M9114" s="21" t="s">
        <v>20007</v>
      </c>
      <c r="N9114" s="21"/>
      <c r="O9114" s="21"/>
      <c r="P9114" s="21"/>
    </row>
    <row r="9115" spans="1:16" s="559" customFormat="1" ht="12.75" customHeight="1">
      <c r="A9115" s="21" t="s">
        <v>5198</v>
      </c>
      <c r="B9115" s="21" t="s">
        <v>1735</v>
      </c>
      <c r="C9115" s="21" t="s">
        <v>5408</v>
      </c>
      <c r="D9115" s="21" t="s">
        <v>20008</v>
      </c>
      <c r="E9115" s="21" t="s">
        <v>20009</v>
      </c>
      <c r="F9115" s="21" t="s">
        <v>1739</v>
      </c>
      <c r="G9115" s="21" t="s">
        <v>20010</v>
      </c>
      <c r="H9115" s="21" t="s">
        <v>18232</v>
      </c>
      <c r="I9115" s="554">
        <v>500</v>
      </c>
      <c r="J9115" s="1"/>
      <c r="K9115" s="21" t="str">
        <f t="shared" si="131"/>
        <v>81414466</v>
      </c>
      <c r="L9115" s="21" t="s">
        <v>5408</v>
      </c>
      <c r="M9115" s="21" t="s">
        <v>20011</v>
      </c>
      <c r="N9115" s="21"/>
      <c r="O9115" s="21"/>
      <c r="P9115" s="21"/>
    </row>
    <row r="9116" spans="1:16" s="559" customFormat="1" ht="12.75" customHeight="1">
      <c r="A9116" s="21" t="s">
        <v>5198</v>
      </c>
      <c r="B9116" s="21" t="s">
        <v>1735</v>
      </c>
      <c r="C9116" s="21" t="s">
        <v>5199</v>
      </c>
      <c r="D9116" s="21" t="s">
        <v>20012</v>
      </c>
      <c r="E9116" s="21" t="s">
        <v>20013</v>
      </c>
      <c r="F9116" s="21" t="s">
        <v>1751</v>
      </c>
      <c r="G9116" s="21" t="s">
        <v>20014</v>
      </c>
      <c r="H9116" s="21" t="s">
        <v>18232</v>
      </c>
      <c r="I9116" s="554">
        <v>1514.7</v>
      </c>
      <c r="J9116" s="1"/>
      <c r="K9116" s="21" t="str">
        <f t="shared" si="131"/>
        <v>96069258</v>
      </c>
      <c r="L9116" s="21" t="s">
        <v>5199</v>
      </c>
      <c r="M9116" s="21" t="s">
        <v>20015</v>
      </c>
      <c r="N9116" s="21"/>
      <c r="O9116" s="21"/>
      <c r="P9116" s="21"/>
    </row>
    <row r="9117" spans="1:16" s="559" customFormat="1" ht="12.75" customHeight="1">
      <c r="A9117" s="21" t="s">
        <v>5198</v>
      </c>
      <c r="B9117" s="21" t="s">
        <v>1735</v>
      </c>
      <c r="C9117" s="21" t="s">
        <v>16741</v>
      </c>
      <c r="D9117" s="21" t="s">
        <v>20016</v>
      </c>
      <c r="E9117" s="21" t="s">
        <v>20017</v>
      </c>
      <c r="F9117" s="21" t="s">
        <v>1751</v>
      </c>
      <c r="G9117" s="21" t="s">
        <v>20018</v>
      </c>
      <c r="H9117" s="21" t="s">
        <v>18232</v>
      </c>
      <c r="I9117" s="554">
        <v>1600</v>
      </c>
      <c r="J9117" s="1"/>
      <c r="K9117" s="21" t="str">
        <f t="shared" si="131"/>
        <v>80312682</v>
      </c>
      <c r="L9117" s="21" t="s">
        <v>16741</v>
      </c>
      <c r="M9117" s="21" t="s">
        <v>20019</v>
      </c>
      <c r="N9117" s="21"/>
      <c r="O9117" s="21"/>
      <c r="P9117" s="21"/>
    </row>
    <row r="9118" spans="1:16" s="559" customFormat="1" ht="12.75" customHeight="1">
      <c r="A9118" s="21" t="s">
        <v>5198</v>
      </c>
      <c r="B9118" s="21" t="s">
        <v>1735</v>
      </c>
      <c r="C9118" s="21" t="s">
        <v>10962</v>
      </c>
      <c r="D9118" s="21" t="s">
        <v>20020</v>
      </c>
      <c r="E9118" s="21" t="s">
        <v>20021</v>
      </c>
      <c r="F9118" s="21" t="s">
        <v>1751</v>
      </c>
      <c r="G9118" s="21" t="s">
        <v>20022</v>
      </c>
      <c r="H9118" s="21" t="s">
        <v>18232</v>
      </c>
      <c r="I9118" s="554">
        <v>500</v>
      </c>
      <c r="J9118" s="1"/>
      <c r="K9118" s="21" t="str">
        <f t="shared" si="131"/>
        <v>23322595</v>
      </c>
      <c r="L9118" s="21" t="s">
        <v>10962</v>
      </c>
      <c r="M9118" s="21" t="s">
        <v>20023</v>
      </c>
      <c r="N9118" s="21"/>
      <c r="O9118" s="21"/>
      <c r="P9118" s="21"/>
    </row>
    <row r="9119" spans="1:16" s="559" customFormat="1" ht="12.75" customHeight="1">
      <c r="A9119" s="21" t="s">
        <v>5198</v>
      </c>
      <c r="B9119" s="21" t="s">
        <v>1735</v>
      </c>
      <c r="C9119" s="21" t="s">
        <v>5314</v>
      </c>
      <c r="D9119" s="21" t="s">
        <v>20024</v>
      </c>
      <c r="E9119" s="21" t="s">
        <v>20025</v>
      </c>
      <c r="F9119" s="21" t="s">
        <v>1751</v>
      </c>
      <c r="G9119" s="21" t="s">
        <v>20026</v>
      </c>
      <c r="H9119" s="21" t="s">
        <v>18232</v>
      </c>
      <c r="I9119" s="554">
        <v>2049.3000000000002</v>
      </c>
      <c r="J9119" s="1"/>
      <c r="K9119" s="21" t="str">
        <f t="shared" si="131"/>
        <v>81414880</v>
      </c>
      <c r="L9119" s="21" t="s">
        <v>5314</v>
      </c>
      <c r="M9119" s="21" t="s">
        <v>20027</v>
      </c>
      <c r="N9119" s="21"/>
      <c r="O9119" s="21"/>
      <c r="P9119" s="21"/>
    </row>
    <row r="9120" spans="1:16" s="559" customFormat="1" ht="12.75" customHeight="1">
      <c r="A9120" s="21" t="s">
        <v>5198</v>
      </c>
      <c r="B9120" s="21" t="s">
        <v>1735</v>
      </c>
      <c r="C9120" s="21" t="s">
        <v>10962</v>
      </c>
      <c r="D9120" s="21" t="s">
        <v>20028</v>
      </c>
      <c r="E9120" s="21" t="s">
        <v>20029</v>
      </c>
      <c r="F9120" s="21" t="s">
        <v>1751</v>
      </c>
      <c r="G9120" s="21" t="s">
        <v>20030</v>
      </c>
      <c r="H9120" s="21" t="s">
        <v>18232</v>
      </c>
      <c r="I9120" s="554">
        <v>599.4</v>
      </c>
      <c r="J9120" s="1"/>
      <c r="K9120" s="21" t="str">
        <f t="shared" si="131"/>
        <v>23322595</v>
      </c>
      <c r="L9120" s="21" t="s">
        <v>10962</v>
      </c>
      <c r="M9120" s="21" t="s">
        <v>20031</v>
      </c>
      <c r="N9120" s="21"/>
      <c r="O9120" s="21"/>
      <c r="P9120" s="21"/>
    </row>
    <row r="9121" spans="1:16" s="559" customFormat="1" ht="12.75" customHeight="1">
      <c r="A9121" s="21" t="s">
        <v>5198</v>
      </c>
      <c r="B9121" s="21" t="s">
        <v>1735</v>
      </c>
      <c r="C9121" s="21" t="s">
        <v>5249</v>
      </c>
      <c r="D9121" s="21" t="s">
        <v>20032</v>
      </c>
      <c r="E9121" s="21" t="s">
        <v>20033</v>
      </c>
      <c r="F9121" s="21" t="s">
        <v>1751</v>
      </c>
      <c r="G9121" s="21" t="s">
        <v>20034</v>
      </c>
      <c r="H9121" s="21" t="s">
        <v>18232</v>
      </c>
      <c r="I9121" s="554">
        <v>502.2</v>
      </c>
      <c r="J9121" s="1"/>
      <c r="K9121" s="21" t="str">
        <f t="shared" si="131"/>
        <v>23324118</v>
      </c>
      <c r="L9121" s="21" t="s">
        <v>5249</v>
      </c>
      <c r="M9121" s="21" t="s">
        <v>20035</v>
      </c>
      <c r="N9121" s="21"/>
      <c r="O9121" s="21"/>
      <c r="P9121" s="21"/>
    </row>
    <row r="9122" spans="1:16" s="559" customFormat="1" ht="12.75" customHeight="1">
      <c r="A9122" s="21" t="s">
        <v>5198</v>
      </c>
      <c r="B9122" s="21" t="s">
        <v>1735</v>
      </c>
      <c r="C9122" s="21" t="s">
        <v>5309</v>
      </c>
      <c r="D9122" s="21" t="s">
        <v>20036</v>
      </c>
      <c r="E9122" s="21" t="s">
        <v>20037</v>
      </c>
      <c r="F9122" s="21" t="s">
        <v>1739</v>
      </c>
      <c r="G9122" s="21" t="s">
        <v>20038</v>
      </c>
      <c r="H9122" s="21" t="s">
        <v>18232</v>
      </c>
      <c r="I9122" s="554">
        <v>299.7</v>
      </c>
      <c r="J9122" s="1"/>
      <c r="K9122" s="21" t="str">
        <f t="shared" si="131"/>
        <v>80220592</v>
      </c>
      <c r="L9122" s="21" t="s">
        <v>5309</v>
      </c>
      <c r="M9122" s="21" t="s">
        <v>20039</v>
      </c>
      <c r="N9122" s="21"/>
      <c r="O9122" s="21"/>
      <c r="P9122" s="21"/>
    </row>
    <row r="9123" spans="1:16" s="559" customFormat="1" ht="12.75" customHeight="1">
      <c r="A9123" s="21" t="s">
        <v>5198</v>
      </c>
      <c r="B9123" s="21" t="s">
        <v>1735</v>
      </c>
      <c r="C9123" s="21" t="s">
        <v>19980</v>
      </c>
      <c r="D9123" s="21" t="s">
        <v>20040</v>
      </c>
      <c r="E9123" s="21" t="s">
        <v>20041</v>
      </c>
      <c r="F9123" s="21" t="s">
        <v>1751</v>
      </c>
      <c r="G9123" s="21" t="s">
        <v>20042</v>
      </c>
      <c r="H9123" s="21" t="s">
        <v>18232</v>
      </c>
      <c r="I9123" s="554">
        <v>2300.4</v>
      </c>
      <c r="J9123" s="1"/>
      <c r="K9123" s="21" t="str">
        <f t="shared" si="131"/>
        <v>97665942</v>
      </c>
      <c r="L9123" s="21" t="s">
        <v>19980</v>
      </c>
      <c r="M9123" s="21" t="s">
        <v>20043</v>
      </c>
      <c r="N9123" s="21"/>
      <c r="O9123" s="21"/>
      <c r="P9123" s="21"/>
    </row>
    <row r="9124" spans="1:16" s="559" customFormat="1" ht="12.75" customHeight="1">
      <c r="A9124" s="21" t="s">
        <v>5198</v>
      </c>
      <c r="B9124" s="21" t="s">
        <v>1735</v>
      </c>
      <c r="C9124" s="21" t="s">
        <v>5309</v>
      </c>
      <c r="D9124" s="21" t="s">
        <v>20044</v>
      </c>
      <c r="E9124" s="21" t="s">
        <v>20045</v>
      </c>
      <c r="F9124" s="21" t="s">
        <v>1751</v>
      </c>
      <c r="G9124" s="21" t="s">
        <v>20046</v>
      </c>
      <c r="H9124" s="21" t="s">
        <v>18232</v>
      </c>
      <c r="I9124" s="554">
        <v>405</v>
      </c>
      <c r="J9124" s="1"/>
      <c r="K9124" s="21" t="str">
        <f t="shared" si="131"/>
        <v>80220592</v>
      </c>
      <c r="L9124" s="21" t="s">
        <v>5309</v>
      </c>
      <c r="M9124" s="21" t="s">
        <v>20047</v>
      </c>
      <c r="N9124" s="21"/>
      <c r="O9124" s="21"/>
      <c r="P9124" s="21"/>
    </row>
    <row r="9125" spans="1:16" s="559" customFormat="1" ht="12.75" customHeight="1">
      <c r="A9125" s="21" t="s">
        <v>5198</v>
      </c>
      <c r="B9125" s="21" t="s">
        <v>1735</v>
      </c>
      <c r="C9125" s="21" t="s">
        <v>5249</v>
      </c>
      <c r="D9125" s="21" t="s">
        <v>20048</v>
      </c>
      <c r="E9125" s="21" t="s">
        <v>20049</v>
      </c>
      <c r="F9125" s="21" t="s">
        <v>1751</v>
      </c>
      <c r="G9125" s="21" t="s">
        <v>20050</v>
      </c>
      <c r="H9125" s="21" t="s">
        <v>18232</v>
      </c>
      <c r="I9125" s="554">
        <v>2268</v>
      </c>
      <c r="J9125" s="1"/>
      <c r="K9125" s="21" t="str">
        <f t="shared" si="131"/>
        <v>23324118</v>
      </c>
      <c r="L9125" s="21" t="s">
        <v>5249</v>
      </c>
      <c r="M9125" s="21" t="s">
        <v>20051</v>
      </c>
      <c r="N9125" s="21"/>
      <c r="O9125" s="21"/>
      <c r="P9125" s="21"/>
    </row>
    <row r="9126" spans="1:16" s="559" customFormat="1" ht="12.75" customHeight="1">
      <c r="A9126" s="21" t="s">
        <v>5198</v>
      </c>
      <c r="B9126" s="21" t="s">
        <v>1735</v>
      </c>
      <c r="C9126" s="21" t="s">
        <v>5413</v>
      </c>
      <c r="D9126" s="21" t="s">
        <v>20052</v>
      </c>
      <c r="E9126" s="21" t="s">
        <v>20053</v>
      </c>
      <c r="F9126" s="21" t="s">
        <v>1751</v>
      </c>
      <c r="G9126" s="21" t="s">
        <v>20054</v>
      </c>
      <c r="H9126" s="21" t="s">
        <v>18232</v>
      </c>
      <c r="I9126" s="554">
        <v>2430</v>
      </c>
      <c r="J9126" s="1"/>
      <c r="K9126" s="21" t="str">
        <f t="shared" si="131"/>
        <v>81413205</v>
      </c>
      <c r="L9126" s="21" t="s">
        <v>5413</v>
      </c>
      <c r="M9126" s="21" t="s">
        <v>20055</v>
      </c>
      <c r="N9126" s="21"/>
      <c r="O9126" s="21"/>
      <c r="P9126" s="21"/>
    </row>
    <row r="9127" spans="1:16" s="559" customFormat="1" ht="12.75" customHeight="1">
      <c r="A9127" s="21" t="s">
        <v>5198</v>
      </c>
      <c r="B9127" s="21" t="s">
        <v>1735</v>
      </c>
      <c r="C9127" s="21" t="s">
        <v>5624</v>
      </c>
      <c r="D9127" s="21" t="s">
        <v>20056</v>
      </c>
      <c r="E9127" s="21" t="s">
        <v>20057</v>
      </c>
      <c r="F9127" s="21" t="s">
        <v>1751</v>
      </c>
      <c r="G9127" s="21" t="s">
        <v>20058</v>
      </c>
      <c r="H9127" s="21" t="s">
        <v>18232</v>
      </c>
      <c r="I9127" s="554">
        <v>1506.6</v>
      </c>
      <c r="J9127" s="1"/>
      <c r="K9127" s="21" t="str">
        <f t="shared" si="131"/>
        <v>99003624</v>
      </c>
      <c r="L9127" s="21" t="s">
        <v>5624</v>
      </c>
      <c r="M9127" s="21" t="s">
        <v>20059</v>
      </c>
      <c r="N9127" s="21"/>
      <c r="O9127" s="21"/>
      <c r="P9127" s="21"/>
    </row>
    <row r="9128" spans="1:16" s="559" customFormat="1" ht="12.75" customHeight="1">
      <c r="A9128" s="21" t="s">
        <v>5198</v>
      </c>
      <c r="B9128" s="21" t="s">
        <v>1735</v>
      </c>
      <c r="C9128" s="21" t="s">
        <v>5199</v>
      </c>
      <c r="D9128" s="21" t="s">
        <v>20060</v>
      </c>
      <c r="E9128" s="21" t="s">
        <v>20061</v>
      </c>
      <c r="F9128" s="21" t="s">
        <v>1751</v>
      </c>
      <c r="G9128" s="21" t="s">
        <v>20062</v>
      </c>
      <c r="H9128" s="21" t="s">
        <v>18232</v>
      </c>
      <c r="I9128" s="554">
        <v>810</v>
      </c>
      <c r="J9128" s="1"/>
      <c r="K9128" s="21" t="str">
        <f t="shared" si="131"/>
        <v>96069258</v>
      </c>
      <c r="L9128" s="21" t="s">
        <v>5199</v>
      </c>
      <c r="M9128" s="21" t="s">
        <v>20063</v>
      </c>
      <c r="N9128" s="21"/>
      <c r="O9128" s="21"/>
      <c r="P9128" s="21"/>
    </row>
    <row r="9129" spans="1:16" s="559" customFormat="1" ht="12.75" customHeight="1">
      <c r="A9129" s="21" t="s">
        <v>5198</v>
      </c>
      <c r="B9129" s="21" t="s">
        <v>1735</v>
      </c>
      <c r="C9129" s="21" t="s">
        <v>19980</v>
      </c>
      <c r="D9129" s="21" t="s">
        <v>20064</v>
      </c>
      <c r="E9129" s="21" t="s">
        <v>20065</v>
      </c>
      <c r="F9129" s="21" t="s">
        <v>1751</v>
      </c>
      <c r="G9129" s="21" t="s">
        <v>20066</v>
      </c>
      <c r="H9129" s="21" t="s">
        <v>18232</v>
      </c>
      <c r="I9129" s="554">
        <v>1004.4</v>
      </c>
      <c r="J9129" s="1"/>
      <c r="K9129" s="21" t="str">
        <f t="shared" si="131"/>
        <v>97665942</v>
      </c>
      <c r="L9129" s="21" t="s">
        <v>19980</v>
      </c>
      <c r="M9129" s="21" t="s">
        <v>20067</v>
      </c>
      <c r="N9129" s="21"/>
      <c r="O9129" s="21"/>
      <c r="P9129" s="21"/>
    </row>
    <row r="9130" spans="1:16" s="559" customFormat="1" ht="12.75" customHeight="1">
      <c r="A9130" s="21" t="s">
        <v>5198</v>
      </c>
      <c r="B9130" s="21" t="s">
        <v>1735</v>
      </c>
      <c r="C9130" s="21" t="s">
        <v>5226</v>
      </c>
      <c r="D9130" s="21" t="s">
        <v>20068</v>
      </c>
      <c r="E9130" s="21" t="s">
        <v>20069</v>
      </c>
      <c r="F9130" s="21" t="s">
        <v>1751</v>
      </c>
      <c r="G9130" s="21" t="s">
        <v>20070</v>
      </c>
      <c r="H9130" s="21" t="s">
        <v>18232</v>
      </c>
      <c r="I9130" s="554">
        <v>810</v>
      </c>
      <c r="J9130" s="1"/>
      <c r="K9130" s="21" t="str">
        <f t="shared" si="131"/>
        <v>96151698</v>
      </c>
      <c r="L9130" s="21" t="s">
        <v>5226</v>
      </c>
      <c r="M9130" s="21" t="s">
        <v>20071</v>
      </c>
      <c r="N9130" s="21"/>
      <c r="O9130" s="21"/>
      <c r="P9130" s="21"/>
    </row>
    <row r="9131" spans="1:16" s="559" customFormat="1" ht="12.75" customHeight="1">
      <c r="A9131" s="21" t="s">
        <v>5198</v>
      </c>
      <c r="B9131" s="21" t="s">
        <v>1735</v>
      </c>
      <c r="C9131" s="21" t="s">
        <v>5450</v>
      </c>
      <c r="D9131" s="21" t="s">
        <v>20072</v>
      </c>
      <c r="E9131" s="21" t="s">
        <v>20073</v>
      </c>
      <c r="F9131" s="21" t="s">
        <v>1739</v>
      </c>
      <c r="G9131" s="21" t="s">
        <v>20074</v>
      </c>
      <c r="H9131" s="21" t="s">
        <v>18232</v>
      </c>
      <c r="I9131" s="554">
        <v>923.4</v>
      </c>
      <c r="J9131" s="1"/>
      <c r="K9131" s="21" t="str">
        <f t="shared" si="131"/>
        <v>25255136</v>
      </c>
      <c r="L9131" s="21" t="s">
        <v>5450</v>
      </c>
      <c r="M9131" s="21" t="s">
        <v>20075</v>
      </c>
      <c r="N9131" s="21"/>
      <c r="O9131" s="21"/>
      <c r="P9131" s="21"/>
    </row>
    <row r="9132" spans="1:16" s="559" customFormat="1" ht="12.75" customHeight="1">
      <c r="A9132" s="21" t="s">
        <v>5198</v>
      </c>
      <c r="B9132" s="21" t="s">
        <v>1735</v>
      </c>
      <c r="C9132" s="21" t="s">
        <v>5624</v>
      </c>
      <c r="D9132" s="21" t="s">
        <v>20076</v>
      </c>
      <c r="E9132" s="21" t="s">
        <v>20077</v>
      </c>
      <c r="F9132" s="21" t="s">
        <v>1739</v>
      </c>
      <c r="G9132" s="21" t="s">
        <v>20078</v>
      </c>
      <c r="H9132" s="21" t="s">
        <v>18232</v>
      </c>
      <c r="I9132" s="554">
        <v>299.7</v>
      </c>
      <c r="J9132" s="1"/>
      <c r="K9132" s="21" t="str">
        <f t="shared" si="131"/>
        <v>99003624</v>
      </c>
      <c r="L9132" s="21" t="s">
        <v>5624</v>
      </c>
      <c r="M9132" s="21" t="s">
        <v>20079</v>
      </c>
      <c r="N9132" s="21"/>
      <c r="O9132" s="21"/>
      <c r="P9132" s="21"/>
    </row>
    <row r="9133" spans="1:16" s="559" customFormat="1" ht="12.75" customHeight="1">
      <c r="A9133" s="21" t="s">
        <v>5198</v>
      </c>
      <c r="B9133" s="21" t="s">
        <v>1735</v>
      </c>
      <c r="C9133" s="21" t="s">
        <v>5471</v>
      </c>
      <c r="D9133" s="21" t="s">
        <v>20080</v>
      </c>
      <c r="E9133" s="21" t="s">
        <v>20081</v>
      </c>
      <c r="F9133" s="21" t="s">
        <v>1739</v>
      </c>
      <c r="G9133" s="21" t="s">
        <v>20082</v>
      </c>
      <c r="H9133" s="21" t="s">
        <v>18232</v>
      </c>
      <c r="I9133" s="554">
        <v>1215</v>
      </c>
      <c r="J9133" s="1"/>
      <c r="K9133" s="21" t="str">
        <f t="shared" si="131"/>
        <v>20304691</v>
      </c>
      <c r="L9133" s="21" t="s">
        <v>5471</v>
      </c>
      <c r="M9133" s="21" t="s">
        <v>20083</v>
      </c>
      <c r="N9133" s="21"/>
      <c r="O9133" s="21"/>
      <c r="P9133" s="21"/>
    </row>
    <row r="9134" spans="1:16" s="559" customFormat="1" ht="12.75" customHeight="1">
      <c r="A9134" s="21" t="s">
        <v>5198</v>
      </c>
      <c r="B9134" s="21" t="s">
        <v>1735</v>
      </c>
      <c r="C9134" s="21" t="s">
        <v>5263</v>
      </c>
      <c r="D9134" s="21" t="s">
        <v>20084</v>
      </c>
      <c r="E9134" s="21" t="s">
        <v>20085</v>
      </c>
      <c r="F9134" s="21" t="s">
        <v>1751</v>
      </c>
      <c r="G9134" s="21" t="s">
        <v>20086</v>
      </c>
      <c r="H9134" s="21" t="s">
        <v>18232</v>
      </c>
      <c r="I9134" s="554">
        <v>810</v>
      </c>
      <c r="J9134" s="1"/>
      <c r="K9134" s="21" t="str">
        <f t="shared" si="131"/>
        <v>21152733</v>
      </c>
      <c r="L9134" s="21" t="s">
        <v>5263</v>
      </c>
      <c r="M9134" s="21" t="s">
        <v>20087</v>
      </c>
      <c r="N9134" s="21"/>
      <c r="O9134" s="21"/>
      <c r="P9134" s="21"/>
    </row>
    <row r="9135" spans="1:16" s="559" customFormat="1" ht="12.75" customHeight="1">
      <c r="A9135" s="21" t="s">
        <v>5198</v>
      </c>
      <c r="B9135" s="21" t="s">
        <v>1735</v>
      </c>
      <c r="C9135" s="21" t="s">
        <v>5569</v>
      </c>
      <c r="D9135" s="21" t="s">
        <v>20088</v>
      </c>
      <c r="E9135" s="21" t="s">
        <v>20089</v>
      </c>
      <c r="F9135" s="21" t="s">
        <v>1751</v>
      </c>
      <c r="G9135" s="21" t="s">
        <v>20090</v>
      </c>
      <c r="H9135" s="21" t="s">
        <v>18232</v>
      </c>
      <c r="I9135" s="554">
        <v>810</v>
      </c>
      <c r="J9135" s="1"/>
      <c r="K9135" s="21" t="str">
        <f t="shared" si="131"/>
        <v>82633358</v>
      </c>
      <c r="L9135" s="21" t="s">
        <v>5569</v>
      </c>
      <c r="M9135" s="21" t="s">
        <v>20091</v>
      </c>
      <c r="N9135" s="21"/>
      <c r="O9135" s="21"/>
      <c r="P9135" s="21"/>
    </row>
    <row r="9136" spans="1:16" s="559" customFormat="1" ht="12.75" customHeight="1">
      <c r="A9136" s="21" t="s">
        <v>5198</v>
      </c>
      <c r="B9136" s="21" t="s">
        <v>1735</v>
      </c>
      <c r="C9136" s="21" t="s">
        <v>5244</v>
      </c>
      <c r="D9136" s="21" t="s">
        <v>20092</v>
      </c>
      <c r="E9136" s="21" t="s">
        <v>20093</v>
      </c>
      <c r="F9136" s="21" t="s">
        <v>1751</v>
      </c>
      <c r="G9136" s="21" t="s">
        <v>20094</v>
      </c>
      <c r="H9136" s="21" t="s">
        <v>18232</v>
      </c>
      <c r="I9136" s="554">
        <v>502.2</v>
      </c>
      <c r="J9136" s="1"/>
      <c r="K9136" s="21" t="str">
        <f t="shared" si="131"/>
        <v>90433820</v>
      </c>
      <c r="L9136" s="21" t="s">
        <v>5244</v>
      </c>
      <c r="M9136" s="21" t="s">
        <v>20095</v>
      </c>
      <c r="N9136" s="21"/>
      <c r="O9136" s="21"/>
      <c r="P9136" s="21"/>
    </row>
    <row r="9137" spans="1:16" s="559" customFormat="1" ht="12.75" customHeight="1">
      <c r="A9137" s="21" t="s">
        <v>5198</v>
      </c>
      <c r="B9137" s="21" t="s">
        <v>1735</v>
      </c>
      <c r="C9137" s="21" t="s">
        <v>5221</v>
      </c>
      <c r="D9137" s="21" t="s">
        <v>20096</v>
      </c>
      <c r="E9137" s="21" t="s">
        <v>20097</v>
      </c>
      <c r="F9137" s="21" t="s">
        <v>1751</v>
      </c>
      <c r="G9137" s="21" t="s">
        <v>20098</v>
      </c>
      <c r="H9137" s="21" t="s">
        <v>18232</v>
      </c>
      <c r="I9137" s="554">
        <v>2000.7</v>
      </c>
      <c r="J9137" s="1"/>
      <c r="K9137" s="21" t="str">
        <f t="shared" si="131"/>
        <v>82631944</v>
      </c>
      <c r="L9137" s="21" t="s">
        <v>5221</v>
      </c>
      <c r="M9137" s="21" t="s">
        <v>20099</v>
      </c>
      <c r="N9137" s="21"/>
      <c r="O9137" s="21"/>
      <c r="P9137" s="21"/>
    </row>
    <row r="9138" spans="1:16" s="559" customFormat="1" ht="12.75" customHeight="1">
      <c r="A9138" s="21" t="s">
        <v>5198</v>
      </c>
      <c r="B9138" s="21" t="s">
        <v>1735</v>
      </c>
      <c r="C9138" s="21" t="s">
        <v>5249</v>
      </c>
      <c r="D9138" s="21" t="s">
        <v>20100</v>
      </c>
      <c r="E9138" s="21" t="s">
        <v>20101</v>
      </c>
      <c r="F9138" s="21" t="s">
        <v>1751</v>
      </c>
      <c r="G9138" s="21" t="s">
        <v>20102</v>
      </c>
      <c r="H9138" s="21" t="s">
        <v>18232</v>
      </c>
      <c r="I9138" s="554">
        <v>405</v>
      </c>
      <c r="J9138" s="1"/>
      <c r="K9138" s="21" t="str">
        <f t="shared" si="131"/>
        <v>23324118</v>
      </c>
      <c r="L9138" s="21" t="s">
        <v>5249</v>
      </c>
      <c r="M9138" s="21" t="s">
        <v>20103</v>
      </c>
      <c r="N9138" s="21"/>
      <c r="O9138" s="21"/>
      <c r="P9138" s="21"/>
    </row>
    <row r="9139" spans="1:16" s="559" customFormat="1" ht="12.75" customHeight="1">
      <c r="A9139" s="21" t="s">
        <v>5198</v>
      </c>
      <c r="B9139" s="21" t="s">
        <v>1735</v>
      </c>
      <c r="C9139" s="21" t="s">
        <v>5263</v>
      </c>
      <c r="D9139" s="21" t="s">
        <v>20104</v>
      </c>
      <c r="E9139" s="21" t="s">
        <v>20105</v>
      </c>
      <c r="F9139" s="21" t="s">
        <v>1751</v>
      </c>
      <c r="G9139" s="21" t="s">
        <v>20106</v>
      </c>
      <c r="H9139" s="21" t="s">
        <v>18232</v>
      </c>
      <c r="I9139" s="554">
        <v>1782</v>
      </c>
      <c r="J9139" s="1"/>
      <c r="K9139" s="21" t="str">
        <f t="shared" si="131"/>
        <v>21152733</v>
      </c>
      <c r="L9139" s="21" t="s">
        <v>5263</v>
      </c>
      <c r="M9139" s="21" t="s">
        <v>20107</v>
      </c>
      <c r="N9139" s="21"/>
      <c r="O9139" s="21"/>
      <c r="P9139" s="21"/>
    </row>
    <row r="9140" spans="1:16" s="559" customFormat="1" ht="12.75" customHeight="1">
      <c r="A9140" s="21" t="s">
        <v>5198</v>
      </c>
      <c r="B9140" s="21" t="s">
        <v>1735</v>
      </c>
      <c r="C9140" s="21" t="s">
        <v>16741</v>
      </c>
      <c r="D9140" s="21" t="s">
        <v>20108</v>
      </c>
      <c r="E9140" s="21" t="s">
        <v>20109</v>
      </c>
      <c r="F9140" s="21" t="s">
        <v>1751</v>
      </c>
      <c r="G9140" s="21" t="s">
        <v>20110</v>
      </c>
      <c r="H9140" s="21" t="s">
        <v>18232</v>
      </c>
      <c r="I9140" s="554">
        <v>700</v>
      </c>
      <c r="J9140" s="1"/>
      <c r="K9140" s="21" t="str">
        <f t="shared" si="131"/>
        <v>80312682</v>
      </c>
      <c r="L9140" s="21" t="s">
        <v>16741</v>
      </c>
      <c r="M9140" s="21" t="s">
        <v>20111</v>
      </c>
      <c r="N9140" s="21"/>
      <c r="O9140" s="21"/>
      <c r="P9140" s="21"/>
    </row>
    <row r="9141" spans="1:16" s="559" customFormat="1" ht="12.75" customHeight="1">
      <c r="A9141" s="21" t="s">
        <v>5198</v>
      </c>
      <c r="B9141" s="21" t="s">
        <v>1735</v>
      </c>
      <c r="C9141" s="21" t="s">
        <v>5226</v>
      </c>
      <c r="D9141" s="21" t="s">
        <v>20112</v>
      </c>
      <c r="E9141" s="21" t="s">
        <v>20113</v>
      </c>
      <c r="F9141" s="21" t="s">
        <v>1751</v>
      </c>
      <c r="G9141" s="21" t="s">
        <v>20114</v>
      </c>
      <c r="H9141" s="21" t="s">
        <v>18232</v>
      </c>
      <c r="I9141" s="554">
        <v>1004.4</v>
      </c>
      <c r="J9141" s="1"/>
      <c r="K9141" s="21" t="str">
        <f t="shared" si="131"/>
        <v>96151698</v>
      </c>
      <c r="L9141" s="21" t="s">
        <v>5226</v>
      </c>
      <c r="M9141" s="21" t="s">
        <v>20115</v>
      </c>
      <c r="N9141" s="21"/>
      <c r="O9141" s="21"/>
      <c r="P9141" s="21"/>
    </row>
    <row r="9142" spans="1:16" s="559" customFormat="1" ht="12.75" customHeight="1">
      <c r="A9142" s="21" t="s">
        <v>5198</v>
      </c>
      <c r="B9142" s="21" t="s">
        <v>1735</v>
      </c>
      <c r="C9142" s="21" t="s">
        <v>5293</v>
      </c>
      <c r="D9142" s="21" t="s">
        <v>20116</v>
      </c>
      <c r="E9142" s="21" t="s">
        <v>20117</v>
      </c>
      <c r="F9142" s="21" t="s">
        <v>1739</v>
      </c>
      <c r="G9142" s="21" t="s">
        <v>20118</v>
      </c>
      <c r="H9142" s="21" t="s">
        <v>18232</v>
      </c>
      <c r="I9142" s="554">
        <v>1150.2</v>
      </c>
      <c r="J9142" s="1"/>
      <c r="K9142" s="21" t="str">
        <f t="shared" si="131"/>
        <v>22483486</v>
      </c>
      <c r="L9142" s="21" t="s">
        <v>5293</v>
      </c>
      <c r="M9142" s="21" t="s">
        <v>20119</v>
      </c>
      <c r="N9142" s="21"/>
      <c r="O9142" s="21"/>
      <c r="P9142" s="21"/>
    </row>
    <row r="9143" spans="1:16" s="559" customFormat="1" ht="12.75" customHeight="1">
      <c r="A9143" s="21" t="s">
        <v>5198</v>
      </c>
      <c r="B9143" s="21" t="s">
        <v>1735</v>
      </c>
      <c r="C9143" s="21" t="s">
        <v>5668</v>
      </c>
      <c r="D9143" s="21" t="s">
        <v>20120</v>
      </c>
      <c r="E9143" s="21" t="s">
        <v>20121</v>
      </c>
      <c r="F9143" s="21" t="s">
        <v>1739</v>
      </c>
      <c r="G9143" s="21" t="s">
        <v>20122</v>
      </c>
      <c r="H9143" s="21" t="s">
        <v>18232</v>
      </c>
      <c r="I9143" s="554">
        <v>842.4</v>
      </c>
      <c r="J9143" s="1"/>
      <c r="K9143" s="21" t="str">
        <f t="shared" si="131"/>
        <v>97134653</v>
      </c>
      <c r="L9143" s="21" t="s">
        <v>5668</v>
      </c>
      <c r="M9143" s="21" t="s">
        <v>20123</v>
      </c>
      <c r="N9143" s="21"/>
      <c r="O9143" s="21"/>
      <c r="P9143" s="21"/>
    </row>
    <row r="9144" spans="1:16" s="559" customFormat="1" ht="12.75" customHeight="1">
      <c r="A9144" s="21" t="s">
        <v>5198</v>
      </c>
      <c r="B9144" s="21" t="s">
        <v>1735</v>
      </c>
      <c r="C9144" s="21" t="s">
        <v>5204</v>
      </c>
      <c r="D9144" s="21" t="s">
        <v>20124</v>
      </c>
      <c r="E9144" s="21" t="s">
        <v>20125</v>
      </c>
      <c r="F9144" s="21" t="s">
        <v>1739</v>
      </c>
      <c r="G9144" s="21" t="s">
        <v>20126</v>
      </c>
      <c r="H9144" s="21" t="s">
        <v>18232</v>
      </c>
      <c r="I9144" s="554">
        <v>810</v>
      </c>
      <c r="J9144" s="1"/>
      <c r="K9144" s="21" t="str">
        <f t="shared" si="131"/>
        <v>22480924</v>
      </c>
      <c r="L9144" s="21" t="s">
        <v>5204</v>
      </c>
      <c r="M9144" s="21" t="s">
        <v>20127</v>
      </c>
      <c r="N9144" s="21"/>
      <c r="O9144" s="21"/>
      <c r="P9144" s="21"/>
    </row>
    <row r="9145" spans="1:16" s="559" customFormat="1" ht="12.75" customHeight="1">
      <c r="A9145" s="21" t="s">
        <v>5198</v>
      </c>
      <c r="B9145" s="21" t="s">
        <v>1735</v>
      </c>
      <c r="C9145" s="21" t="s">
        <v>5668</v>
      </c>
      <c r="D9145" s="21" t="s">
        <v>20128</v>
      </c>
      <c r="E9145" s="21" t="s">
        <v>20129</v>
      </c>
      <c r="F9145" s="21" t="s">
        <v>1751</v>
      </c>
      <c r="G9145" s="21" t="s">
        <v>20130</v>
      </c>
      <c r="H9145" s="21" t="s">
        <v>18232</v>
      </c>
      <c r="I9145" s="554">
        <v>1198.8</v>
      </c>
      <c r="J9145" s="1"/>
      <c r="K9145" s="21" t="str">
        <f t="shared" si="131"/>
        <v>97134653</v>
      </c>
      <c r="L9145" s="21" t="s">
        <v>5668</v>
      </c>
      <c r="M9145" s="21" t="s">
        <v>20131</v>
      </c>
      <c r="N9145" s="21"/>
      <c r="O9145" s="21"/>
      <c r="P9145" s="21"/>
    </row>
    <row r="9146" spans="1:16" s="559" customFormat="1" ht="12.75" customHeight="1">
      <c r="A9146" s="21" t="s">
        <v>5198</v>
      </c>
      <c r="B9146" s="21" t="s">
        <v>1735</v>
      </c>
      <c r="C9146" s="21" t="s">
        <v>5314</v>
      </c>
      <c r="D9146" s="21" t="s">
        <v>20132</v>
      </c>
      <c r="E9146" s="21" t="s">
        <v>20133</v>
      </c>
      <c r="F9146" s="21" t="s">
        <v>1751</v>
      </c>
      <c r="G9146" s="21" t="s">
        <v>20134</v>
      </c>
      <c r="H9146" s="21" t="s">
        <v>18232</v>
      </c>
      <c r="I9146" s="554">
        <v>810</v>
      </c>
      <c r="J9146" s="1"/>
      <c r="K9146" s="21" t="str">
        <f t="shared" si="131"/>
        <v>81414880</v>
      </c>
      <c r="L9146" s="21" t="s">
        <v>5314</v>
      </c>
      <c r="M9146" s="21" t="s">
        <v>20135</v>
      </c>
      <c r="N9146" s="21"/>
      <c r="O9146" s="21"/>
      <c r="P9146" s="21"/>
    </row>
    <row r="9147" spans="1:16" s="559" customFormat="1" ht="12.75" customHeight="1">
      <c r="A9147" s="21" t="s">
        <v>5198</v>
      </c>
      <c r="B9147" s="21" t="s">
        <v>1735</v>
      </c>
      <c r="C9147" s="21" t="s">
        <v>5309</v>
      </c>
      <c r="D9147" s="21" t="s">
        <v>20136</v>
      </c>
      <c r="E9147" s="21" t="s">
        <v>17246</v>
      </c>
      <c r="F9147" s="21" t="s">
        <v>1739</v>
      </c>
      <c r="G9147" s="21" t="s">
        <v>20137</v>
      </c>
      <c r="H9147" s="21" t="s">
        <v>18232</v>
      </c>
      <c r="I9147" s="554">
        <v>1304.0999999999999</v>
      </c>
      <c r="J9147" s="1"/>
      <c r="K9147" s="21" t="str">
        <f t="shared" si="131"/>
        <v>80220592</v>
      </c>
      <c r="L9147" s="21" t="s">
        <v>5309</v>
      </c>
      <c r="M9147" s="21" t="s">
        <v>20138</v>
      </c>
      <c r="N9147" s="21"/>
      <c r="O9147" s="21"/>
      <c r="P9147" s="21"/>
    </row>
    <row r="9148" spans="1:16" s="559" customFormat="1" ht="12.75" customHeight="1">
      <c r="A9148" s="21" t="s">
        <v>5198</v>
      </c>
      <c r="B9148" s="21" t="s">
        <v>1735</v>
      </c>
      <c r="C9148" s="21" t="s">
        <v>5293</v>
      </c>
      <c r="D9148" s="21" t="s">
        <v>20139</v>
      </c>
      <c r="E9148" s="21" t="s">
        <v>20140</v>
      </c>
      <c r="F9148" s="21" t="s">
        <v>1751</v>
      </c>
      <c r="G9148" s="21" t="s">
        <v>20141</v>
      </c>
      <c r="H9148" s="21" t="s">
        <v>18232</v>
      </c>
      <c r="I9148" s="554">
        <v>2421.9</v>
      </c>
      <c r="J9148" s="1"/>
      <c r="K9148" s="21" t="str">
        <f t="shared" si="131"/>
        <v>22483486</v>
      </c>
      <c r="L9148" s="21" t="s">
        <v>5293</v>
      </c>
      <c r="M9148" s="21" t="s">
        <v>20142</v>
      </c>
      <c r="N9148" s="21"/>
      <c r="O9148" s="21"/>
      <c r="P9148" s="21"/>
    </row>
    <row r="9149" spans="1:16" s="559" customFormat="1" ht="12.75" customHeight="1">
      <c r="A9149" s="21" t="s">
        <v>5198</v>
      </c>
      <c r="B9149" s="21" t="s">
        <v>1735</v>
      </c>
      <c r="C9149" s="21" t="s">
        <v>5249</v>
      </c>
      <c r="D9149" s="21" t="s">
        <v>20143</v>
      </c>
      <c r="E9149" s="21" t="s">
        <v>20144</v>
      </c>
      <c r="F9149" s="21" t="s">
        <v>1751</v>
      </c>
      <c r="G9149" s="21" t="s">
        <v>20145</v>
      </c>
      <c r="H9149" s="21" t="s">
        <v>18232</v>
      </c>
      <c r="I9149" s="554">
        <v>1660.5</v>
      </c>
      <c r="J9149" s="1"/>
      <c r="K9149" s="21" t="str">
        <f t="shared" si="131"/>
        <v>23324118</v>
      </c>
      <c r="L9149" s="21" t="s">
        <v>5249</v>
      </c>
      <c r="M9149" s="21" t="s">
        <v>20146</v>
      </c>
      <c r="N9149" s="21"/>
      <c r="O9149" s="21"/>
      <c r="P9149" s="21"/>
    </row>
    <row r="9150" spans="1:16" s="559" customFormat="1" ht="12.75" customHeight="1">
      <c r="A9150" s="21" t="s">
        <v>5198</v>
      </c>
      <c r="B9150" s="21" t="s">
        <v>1735</v>
      </c>
      <c r="C9150" s="21" t="s">
        <v>5249</v>
      </c>
      <c r="D9150" s="21" t="s">
        <v>20147</v>
      </c>
      <c r="E9150" s="21" t="s">
        <v>20148</v>
      </c>
      <c r="F9150" s="21" t="s">
        <v>1751</v>
      </c>
      <c r="G9150" s="21" t="s">
        <v>20149</v>
      </c>
      <c r="H9150" s="21" t="s">
        <v>18232</v>
      </c>
      <c r="I9150" s="554">
        <v>729</v>
      </c>
      <c r="J9150" s="1"/>
      <c r="K9150" s="21" t="str">
        <f t="shared" si="131"/>
        <v>23324118</v>
      </c>
      <c r="L9150" s="21" t="s">
        <v>5249</v>
      </c>
      <c r="M9150" s="21" t="s">
        <v>20150</v>
      </c>
      <c r="N9150" s="21"/>
      <c r="O9150" s="21"/>
      <c r="P9150" s="21"/>
    </row>
    <row r="9151" spans="1:16" s="559" customFormat="1" ht="12.75" customHeight="1">
      <c r="A9151" s="21" t="s">
        <v>5198</v>
      </c>
      <c r="B9151" s="21" t="s">
        <v>1735</v>
      </c>
      <c r="C9151" s="21" t="s">
        <v>5231</v>
      </c>
      <c r="D9151" s="21" t="s">
        <v>20151</v>
      </c>
      <c r="E9151" s="21" t="s">
        <v>20152</v>
      </c>
      <c r="F9151" s="21" t="s">
        <v>1739</v>
      </c>
      <c r="G9151" s="21" t="s">
        <v>20153</v>
      </c>
      <c r="H9151" s="21" t="s">
        <v>18232</v>
      </c>
      <c r="I9151" s="554">
        <v>405</v>
      </c>
      <c r="J9151" s="1"/>
      <c r="K9151" s="21" t="str">
        <f t="shared" si="131"/>
        <v>21444164</v>
      </c>
      <c r="L9151" s="21" t="s">
        <v>5231</v>
      </c>
      <c r="M9151" s="21" t="s">
        <v>20154</v>
      </c>
      <c r="N9151" s="21"/>
      <c r="O9151" s="21"/>
      <c r="P9151" s="21"/>
    </row>
    <row r="9152" spans="1:16" s="559" customFormat="1" ht="12.75" customHeight="1">
      <c r="A9152" s="21" t="s">
        <v>5198</v>
      </c>
      <c r="B9152" s="21" t="s">
        <v>1735</v>
      </c>
      <c r="C9152" s="21" t="s">
        <v>5249</v>
      </c>
      <c r="D9152" s="21" t="s">
        <v>20155</v>
      </c>
      <c r="E9152" s="21" t="s">
        <v>20156</v>
      </c>
      <c r="F9152" s="21" t="s">
        <v>1751</v>
      </c>
      <c r="G9152" s="21" t="s">
        <v>20157</v>
      </c>
      <c r="H9152" s="21" t="s">
        <v>18232</v>
      </c>
      <c r="I9152" s="554">
        <v>704.7</v>
      </c>
      <c r="J9152" s="1"/>
      <c r="K9152" s="21" t="str">
        <f t="shared" si="131"/>
        <v>23324118</v>
      </c>
      <c r="L9152" s="21" t="s">
        <v>5249</v>
      </c>
      <c r="M9152" s="21" t="s">
        <v>20158</v>
      </c>
      <c r="N9152" s="21"/>
      <c r="O9152" s="21"/>
      <c r="P9152" s="21"/>
    </row>
    <row r="9153" spans="1:16" s="559" customFormat="1" ht="12.75" customHeight="1">
      <c r="A9153" s="21" t="s">
        <v>5198</v>
      </c>
      <c r="B9153" s="21" t="s">
        <v>1735</v>
      </c>
      <c r="C9153" s="21" t="s">
        <v>5249</v>
      </c>
      <c r="D9153" s="21" t="s">
        <v>20159</v>
      </c>
      <c r="E9153" s="21" t="s">
        <v>20160</v>
      </c>
      <c r="F9153" s="21" t="s">
        <v>1751</v>
      </c>
      <c r="G9153" s="21" t="s">
        <v>20161</v>
      </c>
      <c r="H9153" s="21" t="s">
        <v>18232</v>
      </c>
      <c r="I9153" s="554">
        <v>299.7</v>
      </c>
      <c r="J9153" s="1"/>
      <c r="K9153" s="21" t="str">
        <f t="shared" si="131"/>
        <v>23324118</v>
      </c>
      <c r="L9153" s="21" t="s">
        <v>5249</v>
      </c>
      <c r="M9153" s="21" t="s">
        <v>20162</v>
      </c>
      <c r="N9153" s="21"/>
      <c r="O9153" s="21"/>
      <c r="P9153" s="21"/>
    </row>
    <row r="9154" spans="1:16" s="559" customFormat="1" ht="12.75" customHeight="1">
      <c r="A9154" s="21" t="s">
        <v>5198</v>
      </c>
      <c r="B9154" s="21" t="s">
        <v>1735</v>
      </c>
      <c r="C9154" s="21" t="s">
        <v>5413</v>
      </c>
      <c r="D9154" s="21" t="s">
        <v>20163</v>
      </c>
      <c r="E9154" s="21" t="s">
        <v>20164</v>
      </c>
      <c r="F9154" s="21" t="s">
        <v>1751</v>
      </c>
      <c r="G9154" s="21" t="s">
        <v>20165</v>
      </c>
      <c r="H9154" s="21" t="s">
        <v>18232</v>
      </c>
      <c r="I9154" s="554">
        <v>405</v>
      </c>
      <c r="J9154" s="1"/>
      <c r="K9154" s="21" t="str">
        <f t="shared" si="131"/>
        <v>81413205</v>
      </c>
      <c r="L9154" s="21" t="s">
        <v>5413</v>
      </c>
      <c r="M9154" s="21" t="s">
        <v>20166</v>
      </c>
      <c r="N9154" s="21"/>
      <c r="O9154" s="21"/>
      <c r="P9154" s="21"/>
    </row>
    <row r="9155" spans="1:16" s="559" customFormat="1" ht="12.75" customHeight="1">
      <c r="A9155" s="21" t="s">
        <v>5198</v>
      </c>
      <c r="B9155" s="21" t="s">
        <v>1735</v>
      </c>
      <c r="C9155" s="21" t="s">
        <v>5272</v>
      </c>
      <c r="D9155" s="21" t="s">
        <v>20167</v>
      </c>
      <c r="E9155" s="21" t="s">
        <v>20168</v>
      </c>
      <c r="F9155" s="21" t="s">
        <v>1739</v>
      </c>
      <c r="G9155" s="21" t="s">
        <v>20169</v>
      </c>
      <c r="H9155" s="21" t="s">
        <v>18232</v>
      </c>
      <c r="I9155" s="554">
        <v>1514.7</v>
      </c>
      <c r="J9155" s="1"/>
      <c r="K9155" s="21" t="str">
        <f t="shared" si="131"/>
        <v>25255981</v>
      </c>
      <c r="L9155" s="21" t="s">
        <v>5272</v>
      </c>
      <c r="M9155" s="21" t="s">
        <v>20170</v>
      </c>
      <c r="N9155" s="21"/>
      <c r="O9155" s="21"/>
      <c r="P9155" s="21"/>
    </row>
    <row r="9156" spans="1:16" s="559" customFormat="1" ht="12.75" customHeight="1">
      <c r="A9156" s="21" t="s">
        <v>5198</v>
      </c>
      <c r="B9156" s="21" t="s">
        <v>1735</v>
      </c>
      <c r="C9156" s="21" t="s">
        <v>5319</v>
      </c>
      <c r="D9156" s="21" t="s">
        <v>20171</v>
      </c>
      <c r="E9156" s="21" t="s">
        <v>20172</v>
      </c>
      <c r="F9156" s="21" t="s">
        <v>1751</v>
      </c>
      <c r="G9156" s="21" t="s">
        <v>20173</v>
      </c>
      <c r="H9156" s="21" t="s">
        <v>18232</v>
      </c>
      <c r="I9156" s="554">
        <v>1215</v>
      </c>
      <c r="J9156" s="1"/>
      <c r="K9156" s="21" t="str">
        <f t="shared" si="131"/>
        <v>93727727</v>
      </c>
      <c r="L9156" s="21" t="s">
        <v>5319</v>
      </c>
      <c r="M9156" s="21" t="s">
        <v>20174</v>
      </c>
      <c r="N9156" s="21"/>
      <c r="O9156" s="21"/>
      <c r="P9156" s="21"/>
    </row>
    <row r="9157" spans="1:16" s="559" customFormat="1" ht="12.75" customHeight="1">
      <c r="A9157" s="21" t="s">
        <v>5198</v>
      </c>
      <c r="B9157" s="21" t="s">
        <v>1735</v>
      </c>
      <c r="C9157" s="21" t="s">
        <v>5624</v>
      </c>
      <c r="D9157" s="21" t="s">
        <v>20175</v>
      </c>
      <c r="E9157" s="21" t="s">
        <v>20176</v>
      </c>
      <c r="F9157" s="21" t="s">
        <v>1739</v>
      </c>
      <c r="G9157" s="21" t="s">
        <v>20177</v>
      </c>
      <c r="H9157" s="21" t="s">
        <v>18232</v>
      </c>
      <c r="I9157" s="554">
        <v>607.5</v>
      </c>
      <c r="J9157" s="1"/>
      <c r="K9157" s="21" t="str">
        <f t="shared" si="131"/>
        <v>99003624</v>
      </c>
      <c r="L9157" s="21" t="s">
        <v>5624</v>
      </c>
      <c r="M9157" s="21" t="s">
        <v>20178</v>
      </c>
      <c r="N9157" s="21"/>
      <c r="O9157" s="21"/>
      <c r="P9157" s="21"/>
    </row>
    <row r="9158" spans="1:16" s="559" customFormat="1" ht="12.75" customHeight="1">
      <c r="A9158" s="21" t="s">
        <v>5198</v>
      </c>
      <c r="B9158" s="21" t="s">
        <v>1735</v>
      </c>
      <c r="C9158" s="21" t="s">
        <v>5319</v>
      </c>
      <c r="D9158" s="21" t="s">
        <v>20179</v>
      </c>
      <c r="E9158" s="21" t="s">
        <v>20180</v>
      </c>
      <c r="F9158" s="21" t="s">
        <v>1739</v>
      </c>
      <c r="G9158" s="21" t="s">
        <v>20181</v>
      </c>
      <c r="H9158" s="21" t="s">
        <v>18232</v>
      </c>
      <c r="I9158" s="554">
        <v>2259.9</v>
      </c>
      <c r="J9158" s="1"/>
      <c r="K9158" s="21" t="str">
        <f t="shared" si="131"/>
        <v>93727727</v>
      </c>
      <c r="L9158" s="21" t="s">
        <v>5319</v>
      </c>
      <c r="M9158" s="21" t="s">
        <v>20182</v>
      </c>
      <c r="N9158" s="21"/>
      <c r="O9158" s="21"/>
      <c r="P9158" s="21"/>
    </row>
    <row r="9159" spans="1:16" s="559" customFormat="1" ht="12.75" customHeight="1">
      <c r="A9159" s="21" t="s">
        <v>5198</v>
      </c>
      <c r="B9159" s="21" t="s">
        <v>1735</v>
      </c>
      <c r="C9159" s="21" t="s">
        <v>5231</v>
      </c>
      <c r="D9159" s="21" t="s">
        <v>20183</v>
      </c>
      <c r="E9159" s="21" t="s">
        <v>20184</v>
      </c>
      <c r="F9159" s="21" t="s">
        <v>1751</v>
      </c>
      <c r="G9159" s="21" t="s">
        <v>20185</v>
      </c>
      <c r="H9159" s="21" t="s">
        <v>18232</v>
      </c>
      <c r="I9159" s="554">
        <v>704.7</v>
      </c>
      <c r="J9159" s="1"/>
      <c r="K9159" s="21" t="str">
        <f t="shared" si="131"/>
        <v>21444164</v>
      </c>
      <c r="L9159" s="21" t="s">
        <v>5231</v>
      </c>
      <c r="M9159" s="21" t="s">
        <v>20186</v>
      </c>
      <c r="N9159" s="21"/>
      <c r="O9159" s="21"/>
      <c r="P9159" s="21"/>
    </row>
    <row r="9160" spans="1:16" s="559" customFormat="1" ht="12.75" customHeight="1">
      <c r="A9160" s="21" t="s">
        <v>5198</v>
      </c>
      <c r="B9160" s="21" t="s">
        <v>1735</v>
      </c>
      <c r="C9160" s="21" t="s">
        <v>5624</v>
      </c>
      <c r="D9160" s="21" t="s">
        <v>20187</v>
      </c>
      <c r="E9160" s="21" t="s">
        <v>20188</v>
      </c>
      <c r="F9160" s="21" t="s">
        <v>1739</v>
      </c>
      <c r="G9160" s="21" t="s">
        <v>20189</v>
      </c>
      <c r="H9160" s="21" t="s">
        <v>18232</v>
      </c>
      <c r="I9160" s="554">
        <v>502.2</v>
      </c>
      <c r="J9160" s="1"/>
      <c r="K9160" s="21" t="str">
        <f t="shared" si="131"/>
        <v>99003624</v>
      </c>
      <c r="L9160" s="21" t="s">
        <v>5624</v>
      </c>
      <c r="M9160" s="21" t="s">
        <v>20190</v>
      </c>
      <c r="N9160" s="21"/>
      <c r="O9160" s="21"/>
      <c r="P9160" s="21"/>
    </row>
    <row r="9161" spans="1:16" s="559" customFormat="1" ht="12.75" customHeight="1">
      <c r="A9161" s="21" t="s">
        <v>5198</v>
      </c>
      <c r="B9161" s="21" t="s">
        <v>1735</v>
      </c>
      <c r="C9161" s="21" t="s">
        <v>5272</v>
      </c>
      <c r="D9161" s="21" t="s">
        <v>20191</v>
      </c>
      <c r="E9161" s="21" t="s">
        <v>20192</v>
      </c>
      <c r="F9161" s="21" t="s">
        <v>1751</v>
      </c>
      <c r="G9161" s="21" t="s">
        <v>20193</v>
      </c>
      <c r="H9161" s="21" t="s">
        <v>18232</v>
      </c>
      <c r="I9161" s="554">
        <v>1004.4</v>
      </c>
      <c r="J9161" s="1"/>
      <c r="K9161" s="21" t="str">
        <f t="shared" si="131"/>
        <v>25255981</v>
      </c>
      <c r="L9161" s="21" t="s">
        <v>5272</v>
      </c>
      <c r="M9161" s="21" t="s">
        <v>20194</v>
      </c>
      <c r="N9161" s="21"/>
      <c r="O9161" s="21"/>
      <c r="P9161" s="21"/>
    </row>
    <row r="9162" spans="1:16" s="559" customFormat="1" ht="12.75" customHeight="1">
      <c r="A9162" s="21" t="s">
        <v>5198</v>
      </c>
      <c r="B9162" s="21" t="s">
        <v>1735</v>
      </c>
      <c r="C9162" s="21" t="s">
        <v>5236</v>
      </c>
      <c r="D9162" s="21" t="s">
        <v>20195</v>
      </c>
      <c r="E9162" s="21" t="s">
        <v>20196</v>
      </c>
      <c r="F9162" s="21" t="s">
        <v>1751</v>
      </c>
      <c r="G9162" s="21" t="s">
        <v>20197</v>
      </c>
      <c r="H9162" s="21" t="s">
        <v>18232</v>
      </c>
      <c r="I9162" s="554">
        <v>510.3</v>
      </c>
      <c r="J9162" s="554">
        <f>SUM(I9085:I9162)</f>
        <v>85501.099999999962</v>
      </c>
      <c r="K9162" s="21" t="str">
        <f t="shared" si="131"/>
        <v>97227826</v>
      </c>
      <c r="L9162" s="21" t="s">
        <v>5236</v>
      </c>
      <c r="M9162" s="21" t="s">
        <v>20198</v>
      </c>
      <c r="N9162" s="21"/>
      <c r="O9162" s="21"/>
      <c r="P9162" s="21"/>
    </row>
    <row r="9163" spans="1:16" s="559" customFormat="1" ht="12.75" customHeight="1">
      <c r="A9163" s="21" t="s">
        <v>5198</v>
      </c>
      <c r="B9163" s="21" t="s">
        <v>1735</v>
      </c>
      <c r="C9163" s="21" t="s">
        <v>5399</v>
      </c>
      <c r="D9163" s="21" t="s">
        <v>16673</v>
      </c>
      <c r="E9163" s="21" t="s">
        <v>16674</v>
      </c>
      <c r="F9163" s="21" t="s">
        <v>1739</v>
      </c>
      <c r="G9163" s="21" t="s">
        <v>16675</v>
      </c>
      <c r="H9163" s="21" t="s">
        <v>12076</v>
      </c>
      <c r="I9163" s="558">
        <v>500</v>
      </c>
      <c r="J9163" s="1"/>
      <c r="K9163" s="21" t="str">
        <f t="shared" si="131"/>
        <v>85563798</v>
      </c>
      <c r="L9163" s="21" t="s">
        <v>5399</v>
      </c>
      <c r="M9163" s="21" t="s">
        <v>16676</v>
      </c>
      <c r="N9163" s="21"/>
      <c r="O9163" s="21"/>
      <c r="P9163" s="21"/>
    </row>
    <row r="9164" spans="1:16" s="559" customFormat="1" ht="12.75" customHeight="1">
      <c r="A9164" s="21" t="s">
        <v>5198</v>
      </c>
      <c r="B9164" s="21" t="s">
        <v>1735</v>
      </c>
      <c r="C9164" s="21" t="s">
        <v>5199</v>
      </c>
      <c r="D9164" s="21" t="s">
        <v>16677</v>
      </c>
      <c r="E9164" s="21" t="s">
        <v>16678</v>
      </c>
      <c r="F9164" s="21" t="s">
        <v>1751</v>
      </c>
      <c r="G9164" s="21" t="s">
        <v>16679</v>
      </c>
      <c r="H9164" s="21" t="s">
        <v>12076</v>
      </c>
      <c r="I9164" s="558">
        <v>1498.5</v>
      </c>
      <c r="J9164" s="1"/>
      <c r="K9164" s="21" t="str">
        <f t="shared" si="131"/>
        <v>96069258</v>
      </c>
      <c r="L9164" s="21" t="s">
        <v>5199</v>
      </c>
      <c r="M9164" s="21" t="s">
        <v>16680</v>
      </c>
      <c r="N9164" s="21"/>
      <c r="O9164" s="21"/>
      <c r="P9164" s="21"/>
    </row>
    <row r="9165" spans="1:16" s="559" customFormat="1" ht="12.75" customHeight="1">
      <c r="A9165" s="21" t="s">
        <v>5198</v>
      </c>
      <c r="B9165" s="21" t="s">
        <v>1735</v>
      </c>
      <c r="C9165" s="21" t="s">
        <v>5199</v>
      </c>
      <c r="D9165" s="21" t="s">
        <v>16681</v>
      </c>
      <c r="E9165" s="21" t="s">
        <v>16682</v>
      </c>
      <c r="F9165" s="21" t="s">
        <v>1751</v>
      </c>
      <c r="G9165" s="21" t="s">
        <v>16683</v>
      </c>
      <c r="H9165" s="21" t="s">
        <v>12076</v>
      </c>
      <c r="I9165" s="558">
        <v>1749.6</v>
      </c>
      <c r="J9165" s="1"/>
      <c r="K9165" s="21" t="str">
        <f t="shared" ref="K9165:K9228" si="132">MID(M9165,1,8)</f>
        <v>96069258</v>
      </c>
      <c r="L9165" s="21" t="s">
        <v>5199</v>
      </c>
      <c r="M9165" s="21" t="s">
        <v>16684</v>
      </c>
      <c r="N9165" s="21"/>
      <c r="O9165" s="21"/>
      <c r="P9165" s="21"/>
    </row>
    <row r="9166" spans="1:16" s="559" customFormat="1" ht="12.75" customHeight="1">
      <c r="A9166" s="21" t="s">
        <v>5198</v>
      </c>
      <c r="B9166" s="21" t="s">
        <v>1735</v>
      </c>
      <c r="C9166" s="21" t="s">
        <v>5199</v>
      </c>
      <c r="D9166" s="21" t="s">
        <v>16685</v>
      </c>
      <c r="E9166" s="21" t="s">
        <v>16686</v>
      </c>
      <c r="F9166" s="21" t="s">
        <v>1751</v>
      </c>
      <c r="G9166" s="21" t="s">
        <v>16687</v>
      </c>
      <c r="H9166" s="21" t="s">
        <v>12076</v>
      </c>
      <c r="I9166" s="558">
        <v>494.1</v>
      </c>
      <c r="J9166" s="1"/>
      <c r="K9166" s="21" t="str">
        <f t="shared" si="132"/>
        <v>96069258</v>
      </c>
      <c r="L9166" s="21" t="s">
        <v>5199</v>
      </c>
      <c r="M9166" s="21" t="s">
        <v>16688</v>
      </c>
      <c r="N9166" s="21"/>
      <c r="O9166" s="21"/>
      <c r="P9166" s="21"/>
    </row>
    <row r="9167" spans="1:16" s="559" customFormat="1" ht="12.75" customHeight="1">
      <c r="A9167" s="21" t="s">
        <v>5198</v>
      </c>
      <c r="B9167" s="21" t="s">
        <v>1735</v>
      </c>
      <c r="C9167" s="21" t="s">
        <v>5272</v>
      </c>
      <c r="D9167" s="21" t="s">
        <v>16689</v>
      </c>
      <c r="E9167" s="21" t="s">
        <v>16690</v>
      </c>
      <c r="F9167" s="21" t="s">
        <v>1751</v>
      </c>
      <c r="G9167" s="21" t="s">
        <v>16691</v>
      </c>
      <c r="H9167" s="21" t="s">
        <v>12076</v>
      </c>
      <c r="I9167" s="558">
        <v>1498.5</v>
      </c>
      <c r="J9167" s="1"/>
      <c r="K9167" s="21" t="str">
        <f t="shared" si="132"/>
        <v>25255981</v>
      </c>
      <c r="L9167" s="21" t="s">
        <v>5272</v>
      </c>
      <c r="M9167" s="21" t="s">
        <v>16692</v>
      </c>
      <c r="N9167" s="21"/>
      <c r="O9167" s="21"/>
      <c r="P9167" s="21"/>
    </row>
    <row r="9168" spans="1:16" s="559" customFormat="1" ht="12.75" customHeight="1">
      <c r="A9168" s="21" t="s">
        <v>5198</v>
      </c>
      <c r="B9168" s="21" t="s">
        <v>1735</v>
      </c>
      <c r="C9168" s="21" t="s">
        <v>5668</v>
      </c>
      <c r="D9168" s="21" t="s">
        <v>16693</v>
      </c>
      <c r="E9168" s="21" t="s">
        <v>16694</v>
      </c>
      <c r="F9168" s="21" t="s">
        <v>1739</v>
      </c>
      <c r="G9168" s="21" t="s">
        <v>16695</v>
      </c>
      <c r="H9168" s="21" t="s">
        <v>12076</v>
      </c>
      <c r="I9168" s="558">
        <v>801.9</v>
      </c>
      <c r="J9168" s="1"/>
      <c r="K9168" s="21" t="str">
        <f t="shared" si="132"/>
        <v>97134653</v>
      </c>
      <c r="L9168" s="21" t="s">
        <v>5668</v>
      </c>
      <c r="M9168" s="21" t="s">
        <v>16696</v>
      </c>
      <c r="N9168" s="21"/>
      <c r="O9168" s="21"/>
      <c r="P9168" s="21"/>
    </row>
    <row r="9169" spans="1:16" s="559" customFormat="1" ht="12.75" customHeight="1">
      <c r="A9169" s="21" t="s">
        <v>5198</v>
      </c>
      <c r="B9169" s="21" t="s">
        <v>1735</v>
      </c>
      <c r="C9169" s="21" t="s">
        <v>5668</v>
      </c>
      <c r="D9169" s="21" t="s">
        <v>16697</v>
      </c>
      <c r="E9169" s="21" t="s">
        <v>16698</v>
      </c>
      <c r="F9169" s="21" t="s">
        <v>1739</v>
      </c>
      <c r="G9169" s="21" t="s">
        <v>16699</v>
      </c>
      <c r="H9169" s="21" t="s">
        <v>12076</v>
      </c>
      <c r="I9169" s="558">
        <v>1004.4</v>
      </c>
      <c r="J9169" s="1"/>
      <c r="K9169" s="21" t="str">
        <f t="shared" si="132"/>
        <v>97134653</v>
      </c>
      <c r="L9169" s="21" t="s">
        <v>5668</v>
      </c>
      <c r="M9169" s="21" t="s">
        <v>16700</v>
      </c>
      <c r="N9169" s="21"/>
      <c r="O9169" s="21"/>
      <c r="P9169" s="21"/>
    </row>
    <row r="9170" spans="1:16" s="559" customFormat="1" ht="12.75" customHeight="1">
      <c r="A9170" s="21" t="s">
        <v>5198</v>
      </c>
      <c r="B9170" s="21" t="s">
        <v>1735</v>
      </c>
      <c r="C9170" s="21" t="s">
        <v>5199</v>
      </c>
      <c r="D9170" s="21" t="s">
        <v>16701</v>
      </c>
      <c r="E9170" s="21" t="s">
        <v>16702</v>
      </c>
      <c r="F9170" s="21" t="s">
        <v>1739</v>
      </c>
      <c r="G9170" s="21" t="s">
        <v>16703</v>
      </c>
      <c r="H9170" s="21" t="s">
        <v>12076</v>
      </c>
      <c r="I9170" s="558">
        <v>696.6</v>
      </c>
      <c r="J9170" s="1"/>
      <c r="K9170" s="21" t="str">
        <f t="shared" si="132"/>
        <v>96069258</v>
      </c>
      <c r="L9170" s="21" t="s">
        <v>5199</v>
      </c>
      <c r="M9170" s="21" t="s">
        <v>16704</v>
      </c>
      <c r="N9170" s="21"/>
      <c r="O9170" s="21"/>
      <c r="P9170" s="21"/>
    </row>
    <row r="9171" spans="1:16" s="559" customFormat="1" ht="12.75" customHeight="1">
      <c r="A9171" s="21" t="s">
        <v>5198</v>
      </c>
      <c r="B9171" s="21" t="s">
        <v>1735</v>
      </c>
      <c r="C9171" s="21" t="s">
        <v>5221</v>
      </c>
      <c r="D9171" s="21" t="s">
        <v>16705</v>
      </c>
      <c r="E9171" s="21" t="s">
        <v>16706</v>
      </c>
      <c r="F9171" s="21" t="s">
        <v>1751</v>
      </c>
      <c r="G9171" s="21" t="s">
        <v>16707</v>
      </c>
      <c r="H9171" s="21" t="s">
        <v>12076</v>
      </c>
      <c r="I9171" s="558">
        <v>1944</v>
      </c>
      <c r="J9171" s="1"/>
      <c r="K9171" s="21" t="str">
        <f t="shared" si="132"/>
        <v>82631944</v>
      </c>
      <c r="L9171" s="21" t="s">
        <v>5221</v>
      </c>
      <c r="M9171" s="21" t="s">
        <v>16708</v>
      </c>
      <c r="N9171" s="21"/>
      <c r="O9171" s="21"/>
      <c r="P9171" s="21"/>
    </row>
    <row r="9172" spans="1:16" s="559" customFormat="1" ht="12.75" customHeight="1">
      <c r="A9172" s="21" t="s">
        <v>5198</v>
      </c>
      <c r="B9172" s="21" t="s">
        <v>1735</v>
      </c>
      <c r="C9172" s="21" t="s">
        <v>5450</v>
      </c>
      <c r="D9172" s="21" t="s">
        <v>16709</v>
      </c>
      <c r="E9172" s="21" t="s">
        <v>16710</v>
      </c>
      <c r="F9172" s="21" t="s">
        <v>1751</v>
      </c>
      <c r="G9172" s="21" t="s">
        <v>16711</v>
      </c>
      <c r="H9172" s="21" t="s">
        <v>12076</v>
      </c>
      <c r="I9172" s="558">
        <v>502.2</v>
      </c>
      <c r="J9172" s="1"/>
      <c r="K9172" s="21" t="str">
        <f t="shared" si="132"/>
        <v>25255136</v>
      </c>
      <c r="L9172" s="21" t="s">
        <v>5450</v>
      </c>
      <c r="M9172" s="21" t="s">
        <v>16712</v>
      </c>
      <c r="N9172" s="21"/>
      <c r="O9172" s="21"/>
      <c r="P9172" s="21"/>
    </row>
    <row r="9173" spans="1:16" s="559" customFormat="1" ht="12.75" customHeight="1">
      <c r="A9173" s="21" t="s">
        <v>5198</v>
      </c>
      <c r="B9173" s="21" t="s">
        <v>1735</v>
      </c>
      <c r="C9173" s="21" t="s">
        <v>5249</v>
      </c>
      <c r="D9173" s="21" t="s">
        <v>16713</v>
      </c>
      <c r="E9173" s="21" t="s">
        <v>16714</v>
      </c>
      <c r="F9173" s="21" t="s">
        <v>1739</v>
      </c>
      <c r="G9173" s="21" t="s">
        <v>16715</v>
      </c>
      <c r="H9173" s="21" t="s">
        <v>12076</v>
      </c>
      <c r="I9173" s="558">
        <v>1004.4</v>
      </c>
      <c r="J9173" s="1"/>
      <c r="K9173" s="21" t="str">
        <f t="shared" si="132"/>
        <v>23324118</v>
      </c>
      <c r="L9173" s="21" t="s">
        <v>5249</v>
      </c>
      <c r="M9173" s="21" t="s">
        <v>16716</v>
      </c>
      <c r="N9173" s="21"/>
      <c r="O9173" s="21"/>
      <c r="P9173" s="21"/>
    </row>
    <row r="9174" spans="1:16" s="559" customFormat="1" ht="12.75" customHeight="1">
      <c r="A9174" s="21" t="s">
        <v>5198</v>
      </c>
      <c r="B9174" s="21" t="s">
        <v>1735</v>
      </c>
      <c r="C9174" s="21" t="s">
        <v>5221</v>
      </c>
      <c r="D9174" s="21" t="s">
        <v>16717</v>
      </c>
      <c r="E9174" s="21" t="s">
        <v>16718</v>
      </c>
      <c r="F9174" s="21" t="s">
        <v>1751</v>
      </c>
      <c r="G9174" s="21" t="s">
        <v>16719</v>
      </c>
      <c r="H9174" s="21" t="s">
        <v>12076</v>
      </c>
      <c r="I9174" s="558">
        <v>2000.7</v>
      </c>
      <c r="J9174" s="1"/>
      <c r="K9174" s="21" t="str">
        <f t="shared" si="132"/>
        <v>82631944</v>
      </c>
      <c r="L9174" s="21" t="s">
        <v>5221</v>
      </c>
      <c r="M9174" s="21" t="s">
        <v>16720</v>
      </c>
      <c r="N9174" s="21"/>
      <c r="O9174" s="21"/>
      <c r="P9174" s="21"/>
    </row>
    <row r="9175" spans="1:16" s="559" customFormat="1" ht="12.75" customHeight="1">
      <c r="A9175" s="21" t="s">
        <v>5198</v>
      </c>
      <c r="B9175" s="21" t="s">
        <v>1735</v>
      </c>
      <c r="C9175" s="21" t="s">
        <v>5408</v>
      </c>
      <c r="D9175" s="21" t="s">
        <v>16721</v>
      </c>
      <c r="E9175" s="21" t="s">
        <v>16722</v>
      </c>
      <c r="F9175" s="21" t="s">
        <v>1751</v>
      </c>
      <c r="G9175" s="21" t="s">
        <v>16723</v>
      </c>
      <c r="H9175" s="21" t="s">
        <v>12076</v>
      </c>
      <c r="I9175" s="558">
        <v>1620</v>
      </c>
      <c r="J9175" s="1"/>
      <c r="K9175" s="21" t="str">
        <f t="shared" si="132"/>
        <v>81414466</v>
      </c>
      <c r="L9175" s="21" t="s">
        <v>5408</v>
      </c>
      <c r="M9175" s="21" t="s">
        <v>16724</v>
      </c>
      <c r="N9175" s="21"/>
      <c r="O9175" s="21"/>
      <c r="P9175" s="21"/>
    </row>
    <row r="9176" spans="1:16" s="559" customFormat="1" ht="12.75" customHeight="1">
      <c r="A9176" s="21" t="s">
        <v>5198</v>
      </c>
      <c r="B9176" s="21" t="s">
        <v>1735</v>
      </c>
      <c r="C9176" s="21" t="s">
        <v>5258</v>
      </c>
      <c r="D9176" s="21" t="s">
        <v>16725</v>
      </c>
      <c r="E9176" s="21" t="s">
        <v>16726</v>
      </c>
      <c r="F9176" s="21" t="s">
        <v>1751</v>
      </c>
      <c r="G9176" s="21" t="s">
        <v>16727</v>
      </c>
      <c r="H9176" s="21" t="s">
        <v>12076</v>
      </c>
      <c r="I9176" s="558">
        <v>980.1</v>
      </c>
      <c r="J9176" s="1"/>
      <c r="K9176" s="21" t="str">
        <f t="shared" si="132"/>
        <v>97134587</v>
      </c>
      <c r="L9176" s="21" t="s">
        <v>5258</v>
      </c>
      <c r="M9176" s="21" t="s">
        <v>16728</v>
      </c>
      <c r="N9176" s="21"/>
      <c r="O9176" s="21"/>
      <c r="P9176" s="21"/>
    </row>
    <row r="9177" spans="1:16" s="559" customFormat="1" ht="12.75" customHeight="1">
      <c r="A9177" s="21" t="s">
        <v>5198</v>
      </c>
      <c r="B9177" s="21" t="s">
        <v>1735</v>
      </c>
      <c r="C9177" s="21" t="s">
        <v>10962</v>
      </c>
      <c r="D9177" s="21" t="s">
        <v>16729</v>
      </c>
      <c r="E9177" s="21" t="s">
        <v>16730</v>
      </c>
      <c r="F9177" s="21" t="s">
        <v>1751</v>
      </c>
      <c r="G9177" s="21" t="s">
        <v>16731</v>
      </c>
      <c r="H9177" s="21" t="s">
        <v>12076</v>
      </c>
      <c r="I9177" s="558">
        <v>1000</v>
      </c>
      <c r="J9177" s="1"/>
      <c r="K9177" s="21" t="str">
        <f t="shared" si="132"/>
        <v>23322595</v>
      </c>
      <c r="L9177" s="21" t="s">
        <v>10962</v>
      </c>
      <c r="M9177" s="21" t="s">
        <v>16732</v>
      </c>
      <c r="N9177" s="21"/>
      <c r="O9177" s="21"/>
      <c r="P9177" s="21"/>
    </row>
    <row r="9178" spans="1:16" s="559" customFormat="1" ht="12.75" customHeight="1">
      <c r="A9178" s="21" t="s">
        <v>5198</v>
      </c>
      <c r="B9178" s="21" t="s">
        <v>1735</v>
      </c>
      <c r="C9178" s="21" t="s">
        <v>5471</v>
      </c>
      <c r="D9178" s="21" t="s">
        <v>16733</v>
      </c>
      <c r="E9178" s="21" t="s">
        <v>16734</v>
      </c>
      <c r="F9178" s="21" t="s">
        <v>1739</v>
      </c>
      <c r="G9178" s="21" t="s">
        <v>16735</v>
      </c>
      <c r="H9178" s="21" t="s">
        <v>12076</v>
      </c>
      <c r="I9178" s="558">
        <v>1004.4</v>
      </c>
      <c r="J9178" s="1"/>
      <c r="K9178" s="21" t="str">
        <f t="shared" si="132"/>
        <v>20304691</v>
      </c>
      <c r="L9178" s="21" t="s">
        <v>5471</v>
      </c>
      <c r="M9178" s="21" t="s">
        <v>16736</v>
      </c>
      <c r="N9178" s="21"/>
      <c r="O9178" s="21"/>
      <c r="P9178" s="21"/>
    </row>
    <row r="9179" spans="1:16" s="559" customFormat="1" ht="12.75" customHeight="1">
      <c r="A9179" s="21" t="s">
        <v>5198</v>
      </c>
      <c r="B9179" s="21" t="s">
        <v>1735</v>
      </c>
      <c r="C9179" s="21" t="s">
        <v>5408</v>
      </c>
      <c r="D9179" s="21" t="s">
        <v>16737</v>
      </c>
      <c r="E9179" s="21" t="s">
        <v>16738</v>
      </c>
      <c r="F9179" s="21" t="s">
        <v>1751</v>
      </c>
      <c r="G9179" s="21" t="s">
        <v>16739</v>
      </c>
      <c r="H9179" s="21" t="s">
        <v>12076</v>
      </c>
      <c r="I9179" s="558">
        <v>901.3</v>
      </c>
      <c r="J9179" s="1"/>
      <c r="K9179" s="21" t="str">
        <f t="shared" si="132"/>
        <v>81414466</v>
      </c>
      <c r="L9179" s="21" t="s">
        <v>5408</v>
      </c>
      <c r="M9179" s="21" t="s">
        <v>16740</v>
      </c>
      <c r="N9179" s="21"/>
      <c r="O9179" s="21"/>
      <c r="P9179" s="21"/>
    </row>
    <row r="9180" spans="1:16" s="559" customFormat="1" ht="12.75" customHeight="1">
      <c r="A9180" s="21" t="s">
        <v>5198</v>
      </c>
      <c r="B9180" s="21" t="s">
        <v>1735</v>
      </c>
      <c r="C9180" s="21" t="s">
        <v>16741</v>
      </c>
      <c r="D9180" s="21" t="s">
        <v>16742</v>
      </c>
      <c r="E9180" s="21" t="s">
        <v>16743</v>
      </c>
      <c r="F9180" s="21" t="s">
        <v>1751</v>
      </c>
      <c r="G9180" s="21" t="s">
        <v>16744</v>
      </c>
      <c r="H9180" s="21" t="s">
        <v>12076</v>
      </c>
      <c r="I9180" s="558">
        <v>1482.3</v>
      </c>
      <c r="J9180" s="1"/>
      <c r="K9180" s="21" t="str">
        <f t="shared" si="132"/>
        <v>80312682</v>
      </c>
      <c r="L9180" s="21" t="s">
        <v>16741</v>
      </c>
      <c r="M9180" s="21" t="s">
        <v>16745</v>
      </c>
      <c r="N9180" s="21"/>
      <c r="O9180" s="21"/>
      <c r="P9180" s="21"/>
    </row>
    <row r="9181" spans="1:16" s="559" customFormat="1" ht="12.75" customHeight="1">
      <c r="A9181" s="21" t="s">
        <v>5198</v>
      </c>
      <c r="B9181" s="21" t="s">
        <v>1735</v>
      </c>
      <c r="C9181" s="21" t="s">
        <v>5249</v>
      </c>
      <c r="D9181" s="21" t="s">
        <v>16746</v>
      </c>
      <c r="E9181" s="21" t="s">
        <v>16747</v>
      </c>
      <c r="F9181" s="21" t="s">
        <v>1739</v>
      </c>
      <c r="G9181" s="21" t="s">
        <v>16748</v>
      </c>
      <c r="H9181" s="21" t="s">
        <v>12076</v>
      </c>
      <c r="I9181" s="558">
        <v>1004.4</v>
      </c>
      <c r="J9181" s="1"/>
      <c r="K9181" s="21" t="str">
        <f t="shared" si="132"/>
        <v>23324118</v>
      </c>
      <c r="L9181" s="21" t="s">
        <v>5249</v>
      </c>
      <c r="M9181" s="21" t="s">
        <v>16749</v>
      </c>
      <c r="N9181" s="21"/>
      <c r="O9181" s="21"/>
      <c r="P9181" s="21"/>
    </row>
    <row r="9182" spans="1:16" s="559" customFormat="1" ht="12.75" customHeight="1">
      <c r="A9182" s="21" t="s">
        <v>5198</v>
      </c>
      <c r="B9182" s="21" t="s">
        <v>1735</v>
      </c>
      <c r="C9182" s="21" t="s">
        <v>5204</v>
      </c>
      <c r="D9182" s="21" t="s">
        <v>16750</v>
      </c>
      <c r="E9182" s="21" t="s">
        <v>16751</v>
      </c>
      <c r="F9182" s="21" t="s">
        <v>1751</v>
      </c>
      <c r="G9182" s="21" t="s">
        <v>16752</v>
      </c>
      <c r="H9182" s="21" t="s">
        <v>12076</v>
      </c>
      <c r="I9182" s="558">
        <v>810</v>
      </c>
      <c r="J9182" s="1"/>
      <c r="K9182" s="21" t="str">
        <f t="shared" si="132"/>
        <v>22480924</v>
      </c>
      <c r="L9182" s="21" t="s">
        <v>5204</v>
      </c>
      <c r="M9182" s="21" t="s">
        <v>16753</v>
      </c>
      <c r="N9182" s="21"/>
      <c r="O9182" s="21"/>
      <c r="P9182" s="21"/>
    </row>
    <row r="9183" spans="1:16" s="559" customFormat="1" ht="12.75" customHeight="1">
      <c r="A9183" s="21" t="s">
        <v>5198</v>
      </c>
      <c r="B9183" s="21" t="s">
        <v>1735</v>
      </c>
      <c r="C9183" s="21" t="s">
        <v>5272</v>
      </c>
      <c r="D9183" s="21" t="s">
        <v>16754</v>
      </c>
      <c r="E9183" s="21" t="s">
        <v>16755</v>
      </c>
      <c r="F9183" s="21" t="s">
        <v>1751</v>
      </c>
      <c r="G9183" s="21" t="s">
        <v>16756</v>
      </c>
      <c r="H9183" s="21" t="s">
        <v>12076</v>
      </c>
      <c r="I9183" s="558">
        <v>2268</v>
      </c>
      <c r="J9183" s="1"/>
      <c r="K9183" s="21" t="str">
        <f t="shared" si="132"/>
        <v>25255981</v>
      </c>
      <c r="L9183" s="21" t="s">
        <v>5272</v>
      </c>
      <c r="M9183" s="21" t="s">
        <v>16757</v>
      </c>
      <c r="N9183" s="21"/>
      <c r="O9183" s="21"/>
      <c r="P9183" s="21"/>
    </row>
    <row r="9184" spans="1:16" s="559" customFormat="1" ht="12.75" customHeight="1">
      <c r="A9184" s="21" t="s">
        <v>5198</v>
      </c>
      <c r="B9184" s="21" t="s">
        <v>1735</v>
      </c>
      <c r="C9184" s="21" t="s">
        <v>5231</v>
      </c>
      <c r="D9184" s="21" t="s">
        <v>16758</v>
      </c>
      <c r="E9184" s="21" t="s">
        <v>16759</v>
      </c>
      <c r="F9184" s="21" t="s">
        <v>1739</v>
      </c>
      <c r="G9184" s="21" t="s">
        <v>16760</v>
      </c>
      <c r="H9184" s="21" t="s">
        <v>12076</v>
      </c>
      <c r="I9184" s="558">
        <v>1620</v>
      </c>
      <c r="J9184" s="1"/>
      <c r="K9184" s="21" t="str">
        <f t="shared" si="132"/>
        <v>21444164</v>
      </c>
      <c r="L9184" s="21" t="s">
        <v>5231</v>
      </c>
      <c r="M9184" s="21" t="s">
        <v>16761</v>
      </c>
      <c r="N9184" s="21"/>
      <c r="O9184" s="21"/>
      <c r="P9184" s="21"/>
    </row>
    <row r="9185" spans="1:16" s="559" customFormat="1" ht="12.75" customHeight="1">
      <c r="A9185" s="21" t="s">
        <v>5198</v>
      </c>
      <c r="B9185" s="21" t="s">
        <v>1735</v>
      </c>
      <c r="C9185" s="21" t="s">
        <v>5578</v>
      </c>
      <c r="D9185" s="21" t="s">
        <v>16762</v>
      </c>
      <c r="E9185" s="21" t="s">
        <v>16763</v>
      </c>
      <c r="F9185" s="21" t="s">
        <v>1751</v>
      </c>
      <c r="G9185" s="21" t="s">
        <v>16764</v>
      </c>
      <c r="H9185" s="21" t="s">
        <v>12076</v>
      </c>
      <c r="I9185" s="558">
        <v>768</v>
      </c>
      <c r="J9185" s="1"/>
      <c r="K9185" s="21" t="str">
        <f t="shared" si="132"/>
        <v>22743284</v>
      </c>
      <c r="L9185" s="21" t="s">
        <v>5578</v>
      </c>
      <c r="M9185" s="21" t="s">
        <v>16765</v>
      </c>
      <c r="N9185" s="21"/>
      <c r="O9185" s="21"/>
      <c r="P9185" s="21"/>
    </row>
    <row r="9186" spans="1:16" s="559" customFormat="1" ht="12.75" customHeight="1">
      <c r="A9186" s="21" t="s">
        <v>5198</v>
      </c>
      <c r="B9186" s="21" t="s">
        <v>1735</v>
      </c>
      <c r="C9186" s="21" t="s">
        <v>5236</v>
      </c>
      <c r="D9186" s="21" t="s">
        <v>16766</v>
      </c>
      <c r="E9186" s="21" t="s">
        <v>16767</v>
      </c>
      <c r="F9186" s="21" t="s">
        <v>1751</v>
      </c>
      <c r="G9186" s="21" t="s">
        <v>16768</v>
      </c>
      <c r="H9186" s="21" t="s">
        <v>12076</v>
      </c>
      <c r="I9186" s="558">
        <v>1004.4</v>
      </c>
      <c r="J9186" s="1"/>
      <c r="K9186" s="21" t="str">
        <f t="shared" si="132"/>
        <v>97227826</v>
      </c>
      <c r="L9186" s="21" t="s">
        <v>5236</v>
      </c>
      <c r="M9186" s="21" t="s">
        <v>16769</v>
      </c>
      <c r="N9186" s="21"/>
      <c r="O9186" s="21"/>
      <c r="P9186" s="21"/>
    </row>
    <row r="9187" spans="1:16" s="559" customFormat="1" ht="12.75" customHeight="1">
      <c r="A9187" s="21" t="s">
        <v>5198</v>
      </c>
      <c r="B9187" s="21" t="s">
        <v>1735</v>
      </c>
      <c r="C9187" s="21" t="s">
        <v>5362</v>
      </c>
      <c r="D9187" s="21" t="s">
        <v>16770</v>
      </c>
      <c r="E9187" s="21" t="s">
        <v>16771</v>
      </c>
      <c r="F9187" s="21" t="s">
        <v>1751</v>
      </c>
      <c r="G9187" s="21" t="s">
        <v>16772</v>
      </c>
      <c r="H9187" s="21" t="s">
        <v>12076</v>
      </c>
      <c r="I9187" s="558">
        <v>1004.4</v>
      </c>
      <c r="J9187" s="1"/>
      <c r="K9187" s="21" t="str">
        <f t="shared" si="132"/>
        <v>89029564</v>
      </c>
      <c r="L9187" s="21" t="s">
        <v>5362</v>
      </c>
      <c r="M9187" s="21" t="s">
        <v>16773</v>
      </c>
      <c r="N9187" s="21"/>
      <c r="O9187" s="21"/>
      <c r="P9187" s="21"/>
    </row>
    <row r="9188" spans="1:16" s="559" customFormat="1" ht="12.75" customHeight="1">
      <c r="A9188" s="21" t="s">
        <v>5198</v>
      </c>
      <c r="B9188" s="21" t="s">
        <v>1735</v>
      </c>
      <c r="C9188" s="21" t="s">
        <v>5231</v>
      </c>
      <c r="D9188" s="21" t="s">
        <v>16774</v>
      </c>
      <c r="E9188" s="21" t="s">
        <v>16775</v>
      </c>
      <c r="F9188" s="21" t="s">
        <v>1751</v>
      </c>
      <c r="G9188" s="21" t="s">
        <v>16776</v>
      </c>
      <c r="H9188" s="21" t="s">
        <v>12076</v>
      </c>
      <c r="I9188" s="558">
        <v>810</v>
      </c>
      <c r="J9188" s="1"/>
      <c r="K9188" s="21" t="str">
        <f t="shared" si="132"/>
        <v>21444164</v>
      </c>
      <c r="L9188" s="21" t="s">
        <v>5231</v>
      </c>
      <c r="M9188" s="21" t="s">
        <v>16777</v>
      </c>
      <c r="N9188" s="21"/>
      <c r="O9188" s="21"/>
      <c r="P9188" s="21"/>
    </row>
    <row r="9189" spans="1:16" s="559" customFormat="1" ht="12.75" customHeight="1">
      <c r="A9189" s="21" t="s">
        <v>5198</v>
      </c>
      <c r="B9189" s="21" t="s">
        <v>1735</v>
      </c>
      <c r="C9189" s="21" t="s">
        <v>5450</v>
      </c>
      <c r="D9189" s="21" t="s">
        <v>16778</v>
      </c>
      <c r="E9189" s="21" t="s">
        <v>16779</v>
      </c>
      <c r="F9189" s="21" t="s">
        <v>1751</v>
      </c>
      <c r="G9189" s="21" t="s">
        <v>16780</v>
      </c>
      <c r="H9189" s="21" t="s">
        <v>12076</v>
      </c>
      <c r="I9189" s="558">
        <v>1500</v>
      </c>
      <c r="J9189" s="1"/>
      <c r="K9189" s="21" t="str">
        <f t="shared" si="132"/>
        <v>25255136</v>
      </c>
      <c r="L9189" s="21" t="s">
        <v>5450</v>
      </c>
      <c r="M9189" s="21" t="s">
        <v>16781</v>
      </c>
      <c r="N9189" s="21"/>
      <c r="O9189" s="21"/>
      <c r="P9189" s="21"/>
    </row>
    <row r="9190" spans="1:16" s="559" customFormat="1" ht="12.75" customHeight="1">
      <c r="A9190" s="21" t="s">
        <v>5198</v>
      </c>
      <c r="B9190" s="21" t="s">
        <v>1735</v>
      </c>
      <c r="C9190" s="21" t="s">
        <v>5309</v>
      </c>
      <c r="D9190" s="21" t="s">
        <v>16782</v>
      </c>
      <c r="E9190" s="21" t="s">
        <v>14563</v>
      </c>
      <c r="F9190" s="21" t="s">
        <v>1739</v>
      </c>
      <c r="G9190" s="21" t="s">
        <v>16783</v>
      </c>
      <c r="H9190" s="21" t="s">
        <v>12076</v>
      </c>
      <c r="I9190" s="558">
        <v>502.2</v>
      </c>
      <c r="J9190" s="1"/>
      <c r="K9190" s="21" t="str">
        <f t="shared" si="132"/>
        <v>80220592</v>
      </c>
      <c r="L9190" s="21" t="s">
        <v>5309</v>
      </c>
      <c r="M9190" s="21" t="s">
        <v>16784</v>
      </c>
      <c r="N9190" s="21"/>
      <c r="O9190" s="21"/>
      <c r="P9190" s="21"/>
    </row>
    <row r="9191" spans="1:16" s="559" customFormat="1" ht="12.75" customHeight="1">
      <c r="A9191" s="21" t="s">
        <v>5198</v>
      </c>
      <c r="B9191" s="21" t="s">
        <v>1735</v>
      </c>
      <c r="C9191" s="21" t="s">
        <v>5362</v>
      </c>
      <c r="D9191" s="21" t="s">
        <v>16785</v>
      </c>
      <c r="E9191" s="21" t="s">
        <v>16786</v>
      </c>
      <c r="F9191" s="21" t="s">
        <v>1751</v>
      </c>
      <c r="G9191" s="21" t="s">
        <v>16787</v>
      </c>
      <c r="H9191" s="21" t="s">
        <v>12076</v>
      </c>
      <c r="I9191" s="558">
        <v>1200</v>
      </c>
      <c r="J9191" s="1"/>
      <c r="K9191" s="21" t="str">
        <f t="shared" si="132"/>
        <v>89029564</v>
      </c>
      <c r="L9191" s="21" t="s">
        <v>5362</v>
      </c>
      <c r="M9191" s="21" t="s">
        <v>16788</v>
      </c>
      <c r="N9191" s="21"/>
      <c r="O9191" s="21"/>
      <c r="P9191" s="21"/>
    </row>
    <row r="9192" spans="1:16" s="559" customFormat="1" ht="12.75" customHeight="1">
      <c r="A9192" s="21" t="s">
        <v>5198</v>
      </c>
      <c r="B9192" s="21" t="s">
        <v>1735</v>
      </c>
      <c r="C9192" s="21" t="s">
        <v>5249</v>
      </c>
      <c r="D9192" s="21" t="s">
        <v>16789</v>
      </c>
      <c r="E9192" s="21" t="s">
        <v>16790</v>
      </c>
      <c r="F9192" s="21" t="s">
        <v>1751</v>
      </c>
      <c r="G9192" s="21" t="s">
        <v>16791</v>
      </c>
      <c r="H9192" s="21" t="s">
        <v>12076</v>
      </c>
      <c r="I9192" s="558">
        <v>1401.3</v>
      </c>
      <c r="J9192" s="1"/>
      <c r="K9192" s="21" t="str">
        <f t="shared" si="132"/>
        <v>23324118</v>
      </c>
      <c r="L9192" s="21" t="s">
        <v>5249</v>
      </c>
      <c r="M9192" s="21" t="s">
        <v>16792</v>
      </c>
      <c r="N9192" s="21"/>
      <c r="O9192" s="21"/>
      <c r="P9192" s="21"/>
    </row>
    <row r="9193" spans="1:16" s="559" customFormat="1" ht="12.75" customHeight="1">
      <c r="A9193" s="21" t="s">
        <v>5198</v>
      </c>
      <c r="B9193" s="21" t="s">
        <v>1735</v>
      </c>
      <c r="C9193" s="21" t="s">
        <v>5314</v>
      </c>
      <c r="D9193" s="21" t="s">
        <v>16793</v>
      </c>
      <c r="E9193" s="21" t="s">
        <v>16794</v>
      </c>
      <c r="F9193" s="21" t="s">
        <v>1751</v>
      </c>
      <c r="G9193" s="21" t="s">
        <v>16795</v>
      </c>
      <c r="H9193" s="21" t="s">
        <v>12076</v>
      </c>
      <c r="I9193" s="558">
        <v>750</v>
      </c>
      <c r="J9193" s="1"/>
      <c r="K9193" s="21" t="str">
        <f t="shared" si="132"/>
        <v>81414880</v>
      </c>
      <c r="L9193" s="21" t="s">
        <v>5314</v>
      </c>
      <c r="M9193" s="21" t="s">
        <v>16796</v>
      </c>
      <c r="N9193" s="21"/>
      <c r="O9193" s="21"/>
      <c r="P9193" s="21"/>
    </row>
    <row r="9194" spans="1:16" s="559" customFormat="1" ht="12.75" customHeight="1">
      <c r="A9194" s="21" t="s">
        <v>5198</v>
      </c>
      <c r="B9194" s="21" t="s">
        <v>1735</v>
      </c>
      <c r="C9194" s="21" t="s">
        <v>5249</v>
      </c>
      <c r="D9194" s="21" t="s">
        <v>16797</v>
      </c>
      <c r="E9194" s="21" t="s">
        <v>16798</v>
      </c>
      <c r="F9194" s="21" t="s">
        <v>1751</v>
      </c>
      <c r="G9194" s="21" t="s">
        <v>16799</v>
      </c>
      <c r="H9194" s="21" t="s">
        <v>12076</v>
      </c>
      <c r="I9194" s="558">
        <v>1004.4</v>
      </c>
      <c r="J9194" s="1"/>
      <c r="K9194" s="21" t="str">
        <f t="shared" si="132"/>
        <v>23324118</v>
      </c>
      <c r="L9194" s="21" t="s">
        <v>5249</v>
      </c>
      <c r="M9194" s="21" t="s">
        <v>16800</v>
      </c>
      <c r="N9194" s="21"/>
      <c r="O9194" s="21"/>
      <c r="P9194" s="21"/>
    </row>
    <row r="9195" spans="1:16" s="559" customFormat="1" ht="12.75" customHeight="1">
      <c r="A9195" s="21" t="s">
        <v>5198</v>
      </c>
      <c r="B9195" s="21" t="s">
        <v>1735</v>
      </c>
      <c r="C9195" s="21" t="s">
        <v>5324</v>
      </c>
      <c r="D9195" s="21" t="s">
        <v>16801</v>
      </c>
      <c r="E9195" s="21" t="s">
        <v>16802</v>
      </c>
      <c r="F9195" s="21" t="s">
        <v>1751</v>
      </c>
      <c r="G9195" s="21" t="s">
        <v>16803</v>
      </c>
      <c r="H9195" s="21" t="s">
        <v>12076</v>
      </c>
      <c r="I9195" s="558">
        <v>2430</v>
      </c>
      <c r="J9195" s="1"/>
      <c r="K9195" s="21" t="str">
        <f t="shared" si="132"/>
        <v>97663254</v>
      </c>
      <c r="L9195" s="21" t="s">
        <v>5324</v>
      </c>
      <c r="M9195" s="21" t="s">
        <v>16804</v>
      </c>
      <c r="N9195" s="21"/>
      <c r="O9195" s="21"/>
      <c r="P9195" s="21"/>
    </row>
    <row r="9196" spans="1:16" s="559" customFormat="1" ht="12.75" customHeight="1">
      <c r="A9196" s="21" t="s">
        <v>5198</v>
      </c>
      <c r="B9196" s="21" t="s">
        <v>1735</v>
      </c>
      <c r="C9196" s="21" t="s">
        <v>5319</v>
      </c>
      <c r="D9196" s="21" t="s">
        <v>16805</v>
      </c>
      <c r="E9196" s="21" t="s">
        <v>16806</v>
      </c>
      <c r="F9196" s="21" t="s">
        <v>1739</v>
      </c>
      <c r="G9196" s="21" t="s">
        <v>16807</v>
      </c>
      <c r="H9196" s="21" t="s">
        <v>12076</v>
      </c>
      <c r="I9196" s="558">
        <v>800</v>
      </c>
      <c r="J9196" s="1"/>
      <c r="K9196" s="21" t="str">
        <f t="shared" si="132"/>
        <v>93727727</v>
      </c>
      <c r="L9196" s="21" t="s">
        <v>5319</v>
      </c>
      <c r="M9196" s="21" t="s">
        <v>16808</v>
      </c>
      <c r="N9196" s="21"/>
      <c r="O9196" s="21"/>
      <c r="P9196" s="21"/>
    </row>
    <row r="9197" spans="1:16" s="559" customFormat="1" ht="12.75" customHeight="1">
      <c r="A9197" s="21" t="s">
        <v>5198</v>
      </c>
      <c r="B9197" s="21" t="s">
        <v>1735</v>
      </c>
      <c r="C9197" s="21" t="s">
        <v>5199</v>
      </c>
      <c r="D9197" s="21" t="s">
        <v>16809</v>
      </c>
      <c r="E9197" s="21" t="s">
        <v>16810</v>
      </c>
      <c r="F9197" s="21" t="s">
        <v>1751</v>
      </c>
      <c r="G9197" s="21" t="s">
        <v>16811</v>
      </c>
      <c r="H9197" s="21" t="s">
        <v>12076</v>
      </c>
      <c r="I9197" s="558">
        <v>996.3</v>
      </c>
      <c r="J9197" s="1"/>
      <c r="K9197" s="21" t="str">
        <f t="shared" si="132"/>
        <v>96069258</v>
      </c>
      <c r="L9197" s="21" t="s">
        <v>5199</v>
      </c>
      <c r="M9197" s="21" t="s">
        <v>16812</v>
      </c>
      <c r="N9197" s="21"/>
      <c r="O9197" s="21"/>
      <c r="P9197" s="21"/>
    </row>
    <row r="9198" spans="1:16" s="559" customFormat="1" ht="12.75" customHeight="1">
      <c r="A9198" s="21" t="s">
        <v>5198</v>
      </c>
      <c r="B9198" s="21" t="s">
        <v>1735</v>
      </c>
      <c r="C9198" s="21" t="s">
        <v>5272</v>
      </c>
      <c r="D9198" s="21" t="s">
        <v>16813</v>
      </c>
      <c r="E9198" s="21" t="s">
        <v>16814</v>
      </c>
      <c r="F9198" s="21" t="s">
        <v>1751</v>
      </c>
      <c r="G9198" s="21" t="s">
        <v>16815</v>
      </c>
      <c r="H9198" s="21" t="s">
        <v>12076</v>
      </c>
      <c r="I9198" s="558">
        <v>810</v>
      </c>
      <c r="J9198" s="1"/>
      <c r="K9198" s="21" t="str">
        <f t="shared" si="132"/>
        <v>25255981</v>
      </c>
      <c r="L9198" s="21" t="s">
        <v>5272</v>
      </c>
      <c r="M9198" s="21" t="s">
        <v>16816</v>
      </c>
      <c r="N9198" s="21"/>
      <c r="O9198" s="21"/>
      <c r="P9198" s="21"/>
    </row>
    <row r="9199" spans="1:16" s="559" customFormat="1" ht="12.75" customHeight="1">
      <c r="A9199" s="21" t="s">
        <v>5198</v>
      </c>
      <c r="B9199" s="21" t="s">
        <v>1735</v>
      </c>
      <c r="C9199" s="21" t="s">
        <v>5578</v>
      </c>
      <c r="D9199" s="21" t="s">
        <v>16817</v>
      </c>
      <c r="E9199" s="21" t="s">
        <v>16818</v>
      </c>
      <c r="F9199" s="21" t="s">
        <v>1751</v>
      </c>
      <c r="G9199" s="21" t="s">
        <v>16819</v>
      </c>
      <c r="H9199" s="21" t="s">
        <v>12076</v>
      </c>
      <c r="I9199" s="558">
        <v>1887.3</v>
      </c>
      <c r="J9199" s="1"/>
      <c r="K9199" s="21" t="str">
        <f t="shared" si="132"/>
        <v>22743284</v>
      </c>
      <c r="L9199" s="21" t="s">
        <v>5578</v>
      </c>
      <c r="M9199" s="21" t="s">
        <v>16820</v>
      </c>
      <c r="N9199" s="21"/>
      <c r="O9199" s="21"/>
      <c r="P9199" s="21"/>
    </row>
    <row r="9200" spans="1:16" s="559" customFormat="1" ht="12.75" customHeight="1">
      <c r="A9200" s="21" t="s">
        <v>5198</v>
      </c>
      <c r="B9200" s="21" t="s">
        <v>1735</v>
      </c>
      <c r="C9200" s="21" t="s">
        <v>5413</v>
      </c>
      <c r="D9200" s="21" t="s">
        <v>16821</v>
      </c>
      <c r="E9200" s="21" t="s">
        <v>16822</v>
      </c>
      <c r="F9200" s="21" t="s">
        <v>1751</v>
      </c>
      <c r="G9200" s="21" t="s">
        <v>16823</v>
      </c>
      <c r="H9200" s="21" t="s">
        <v>12076</v>
      </c>
      <c r="I9200" s="558">
        <v>1012.5</v>
      </c>
      <c r="J9200" s="1"/>
      <c r="K9200" s="21" t="str">
        <f t="shared" si="132"/>
        <v>81413205</v>
      </c>
      <c r="L9200" s="21" t="s">
        <v>5413</v>
      </c>
      <c r="M9200" s="21" t="s">
        <v>16824</v>
      </c>
      <c r="N9200" s="21"/>
      <c r="O9200" s="21"/>
      <c r="P9200" s="21"/>
    </row>
    <row r="9201" spans="1:16" s="559" customFormat="1" ht="12.75" customHeight="1">
      <c r="A9201" s="21" t="s">
        <v>5198</v>
      </c>
      <c r="B9201" s="21" t="s">
        <v>1735</v>
      </c>
      <c r="C9201" s="21" t="s">
        <v>5362</v>
      </c>
      <c r="D9201" s="21" t="s">
        <v>16825</v>
      </c>
      <c r="E9201" s="21" t="s">
        <v>16826</v>
      </c>
      <c r="F9201" s="21" t="s">
        <v>1739</v>
      </c>
      <c r="G9201" s="21" t="s">
        <v>16827</v>
      </c>
      <c r="H9201" s="21" t="s">
        <v>12076</v>
      </c>
      <c r="I9201" s="558">
        <v>704.7</v>
      </c>
      <c r="J9201" s="1"/>
      <c r="K9201" s="21" t="str">
        <f t="shared" si="132"/>
        <v>89029564</v>
      </c>
      <c r="L9201" s="21" t="s">
        <v>5362</v>
      </c>
      <c r="M9201" s="21" t="s">
        <v>16828</v>
      </c>
      <c r="N9201" s="21"/>
      <c r="O9201" s="21"/>
      <c r="P9201" s="21"/>
    </row>
    <row r="9202" spans="1:16" s="559" customFormat="1" ht="12.75" customHeight="1">
      <c r="A9202" s="21" t="s">
        <v>5198</v>
      </c>
      <c r="B9202" s="21" t="s">
        <v>1735</v>
      </c>
      <c r="C9202" s="21" t="s">
        <v>16741</v>
      </c>
      <c r="D9202" s="21" t="s">
        <v>16829</v>
      </c>
      <c r="E9202" s="21" t="s">
        <v>16830</v>
      </c>
      <c r="F9202" s="21" t="s">
        <v>1751</v>
      </c>
      <c r="G9202" s="21" t="s">
        <v>16831</v>
      </c>
      <c r="H9202" s="21" t="s">
        <v>12076</v>
      </c>
      <c r="I9202" s="558">
        <v>500</v>
      </c>
      <c r="J9202" s="1"/>
      <c r="K9202" s="21" t="str">
        <f t="shared" si="132"/>
        <v>80312682</v>
      </c>
      <c r="L9202" s="21" t="s">
        <v>16741</v>
      </c>
      <c r="M9202" s="21" t="s">
        <v>16832</v>
      </c>
      <c r="N9202" s="21"/>
      <c r="O9202" s="21"/>
      <c r="P9202" s="21"/>
    </row>
    <row r="9203" spans="1:16" s="559" customFormat="1" ht="12.75" customHeight="1">
      <c r="A9203" s="21" t="s">
        <v>5198</v>
      </c>
      <c r="B9203" s="21" t="s">
        <v>1735</v>
      </c>
      <c r="C9203" s="21" t="s">
        <v>5578</v>
      </c>
      <c r="D9203" s="21" t="s">
        <v>16833</v>
      </c>
      <c r="E9203" s="21" t="s">
        <v>16834</v>
      </c>
      <c r="F9203" s="21" t="s">
        <v>1751</v>
      </c>
      <c r="G9203" s="21" t="s">
        <v>16835</v>
      </c>
      <c r="H9203" s="21" t="s">
        <v>12076</v>
      </c>
      <c r="I9203" s="558">
        <v>599.4</v>
      </c>
      <c r="J9203" s="1"/>
      <c r="K9203" s="21" t="str">
        <f t="shared" si="132"/>
        <v>22743284</v>
      </c>
      <c r="L9203" s="21" t="s">
        <v>5578</v>
      </c>
      <c r="M9203" s="21" t="s">
        <v>16836</v>
      </c>
      <c r="N9203" s="21"/>
      <c r="O9203" s="21"/>
      <c r="P9203" s="21"/>
    </row>
    <row r="9204" spans="1:16" s="559" customFormat="1" ht="12.75" customHeight="1">
      <c r="A9204" s="21" t="s">
        <v>5198</v>
      </c>
      <c r="B9204" s="21" t="s">
        <v>1735</v>
      </c>
      <c r="C9204" s="21" t="s">
        <v>5362</v>
      </c>
      <c r="D9204" s="21" t="s">
        <v>16837</v>
      </c>
      <c r="E9204" s="21" t="s">
        <v>16838</v>
      </c>
      <c r="F9204" s="21" t="s">
        <v>1751</v>
      </c>
      <c r="G9204" s="21" t="s">
        <v>16839</v>
      </c>
      <c r="H9204" s="21" t="s">
        <v>12076</v>
      </c>
      <c r="I9204" s="558">
        <v>1215</v>
      </c>
      <c r="J9204" s="1"/>
      <c r="K9204" s="21" t="str">
        <f t="shared" si="132"/>
        <v>89029564</v>
      </c>
      <c r="L9204" s="21" t="s">
        <v>5362</v>
      </c>
      <c r="M9204" s="21" t="s">
        <v>16840</v>
      </c>
      <c r="N9204" s="21"/>
      <c r="O9204" s="21"/>
      <c r="P9204" s="21"/>
    </row>
    <row r="9205" spans="1:16" s="559" customFormat="1" ht="12.75" customHeight="1">
      <c r="A9205" s="21" t="s">
        <v>5198</v>
      </c>
      <c r="B9205" s="21" t="s">
        <v>1735</v>
      </c>
      <c r="C9205" s="21" t="s">
        <v>5668</v>
      </c>
      <c r="D9205" s="21" t="s">
        <v>16841</v>
      </c>
      <c r="E9205" s="21" t="s">
        <v>16842</v>
      </c>
      <c r="F9205" s="21" t="s">
        <v>1751</v>
      </c>
      <c r="G9205" s="21" t="s">
        <v>16843</v>
      </c>
      <c r="H9205" s="21" t="s">
        <v>12076</v>
      </c>
      <c r="I9205" s="558">
        <v>1215</v>
      </c>
      <c r="J9205" s="1"/>
      <c r="K9205" s="21" t="str">
        <f t="shared" si="132"/>
        <v>97134653</v>
      </c>
      <c r="L9205" s="21" t="s">
        <v>5668</v>
      </c>
      <c r="M9205" s="21" t="s">
        <v>16844</v>
      </c>
      <c r="N9205" s="21"/>
      <c r="O9205" s="21"/>
      <c r="P9205" s="21"/>
    </row>
    <row r="9206" spans="1:16" s="559" customFormat="1" ht="12.75" customHeight="1">
      <c r="A9206" s="21" t="s">
        <v>5198</v>
      </c>
      <c r="B9206" s="21" t="s">
        <v>1735</v>
      </c>
      <c r="C9206" s="21" t="s">
        <v>5569</v>
      </c>
      <c r="D9206" s="21" t="s">
        <v>16845</v>
      </c>
      <c r="E9206" s="21" t="s">
        <v>16846</v>
      </c>
      <c r="F9206" s="21" t="s">
        <v>1751</v>
      </c>
      <c r="G9206" s="21" t="s">
        <v>16847</v>
      </c>
      <c r="H9206" s="21" t="s">
        <v>12076</v>
      </c>
      <c r="I9206" s="558">
        <v>2187</v>
      </c>
      <c r="J9206" s="1"/>
      <c r="K9206" s="21" t="str">
        <f t="shared" si="132"/>
        <v>82633358</v>
      </c>
      <c r="L9206" s="21" t="s">
        <v>5569</v>
      </c>
      <c r="M9206" s="21" t="s">
        <v>16848</v>
      </c>
      <c r="N9206" s="21"/>
      <c r="O9206" s="21"/>
      <c r="P9206" s="21"/>
    </row>
    <row r="9207" spans="1:16" s="559" customFormat="1" ht="12.75" customHeight="1">
      <c r="A9207" s="21" t="s">
        <v>5198</v>
      </c>
      <c r="B9207" s="21" t="s">
        <v>1735</v>
      </c>
      <c r="C9207" s="21" t="s">
        <v>5236</v>
      </c>
      <c r="D9207" s="21" t="s">
        <v>16849</v>
      </c>
      <c r="E9207" s="21" t="s">
        <v>16850</v>
      </c>
      <c r="F9207" s="21" t="s">
        <v>1739</v>
      </c>
      <c r="G9207" s="21" t="s">
        <v>16851</v>
      </c>
      <c r="H9207" s="21" t="s">
        <v>12076</v>
      </c>
      <c r="I9207" s="558">
        <v>299.7</v>
      </c>
      <c r="J9207" s="1"/>
      <c r="K9207" s="21" t="str">
        <f t="shared" si="132"/>
        <v>97227826</v>
      </c>
      <c r="L9207" s="21" t="s">
        <v>5236</v>
      </c>
      <c r="M9207" s="21" t="s">
        <v>16852</v>
      </c>
      <c r="N9207" s="21"/>
      <c r="O9207" s="21"/>
      <c r="P9207" s="21"/>
    </row>
    <row r="9208" spans="1:16" s="559" customFormat="1" ht="12.75" customHeight="1">
      <c r="A9208" s="21" t="s">
        <v>5198</v>
      </c>
      <c r="B9208" s="21" t="s">
        <v>1735</v>
      </c>
      <c r="C9208" s="21" t="s">
        <v>5408</v>
      </c>
      <c r="D9208" s="21" t="s">
        <v>16853</v>
      </c>
      <c r="E9208" s="21" t="s">
        <v>16854</v>
      </c>
      <c r="F9208" s="21" t="s">
        <v>1751</v>
      </c>
      <c r="G9208" s="21" t="s">
        <v>16855</v>
      </c>
      <c r="H9208" s="21" t="s">
        <v>12076</v>
      </c>
      <c r="I9208" s="558">
        <v>1004.4</v>
      </c>
      <c r="J9208" s="1"/>
      <c r="K9208" s="21" t="str">
        <f t="shared" si="132"/>
        <v>81414466</v>
      </c>
      <c r="L9208" s="21" t="s">
        <v>5408</v>
      </c>
      <c r="M9208" s="21" t="s">
        <v>16856</v>
      </c>
      <c r="N9208" s="21"/>
      <c r="O9208" s="21"/>
      <c r="P9208" s="21"/>
    </row>
    <row r="9209" spans="1:16" s="559" customFormat="1" ht="12.75" customHeight="1">
      <c r="A9209" s="21" t="s">
        <v>5198</v>
      </c>
      <c r="B9209" s="21" t="s">
        <v>1735</v>
      </c>
      <c r="C9209" s="21" t="s">
        <v>5689</v>
      </c>
      <c r="D9209" s="21" t="s">
        <v>16857</v>
      </c>
      <c r="E9209" s="21" t="s">
        <v>16858</v>
      </c>
      <c r="F9209" s="21" t="s">
        <v>1751</v>
      </c>
      <c r="G9209" s="21" t="s">
        <v>16859</v>
      </c>
      <c r="H9209" s="21" t="s">
        <v>12076</v>
      </c>
      <c r="I9209" s="558">
        <v>1279.8</v>
      </c>
      <c r="J9209" s="1"/>
      <c r="K9209" s="21" t="str">
        <f t="shared" si="132"/>
        <v>85465710</v>
      </c>
      <c r="L9209" s="21" t="s">
        <v>5689</v>
      </c>
      <c r="M9209" s="21" t="s">
        <v>16860</v>
      </c>
      <c r="N9209" s="21"/>
      <c r="O9209" s="21"/>
      <c r="P9209" s="21"/>
    </row>
    <row r="9210" spans="1:16" s="559" customFormat="1" ht="12.75" customHeight="1">
      <c r="A9210" s="21" t="s">
        <v>5198</v>
      </c>
      <c r="B9210" s="21" t="s">
        <v>1735</v>
      </c>
      <c r="C9210" s="21" t="s">
        <v>5471</v>
      </c>
      <c r="D9210" s="21" t="s">
        <v>16861</v>
      </c>
      <c r="E9210" s="21" t="s">
        <v>16862</v>
      </c>
      <c r="F9210" s="21" t="s">
        <v>1751</v>
      </c>
      <c r="G9210" s="21" t="s">
        <v>16863</v>
      </c>
      <c r="H9210" s="21" t="s">
        <v>12076</v>
      </c>
      <c r="I9210" s="558">
        <v>810</v>
      </c>
      <c r="J9210" s="1"/>
      <c r="K9210" s="21" t="str">
        <f t="shared" si="132"/>
        <v>20304691</v>
      </c>
      <c r="L9210" s="21" t="s">
        <v>5471</v>
      </c>
      <c r="M9210" s="21" t="s">
        <v>16864</v>
      </c>
      <c r="N9210" s="21"/>
      <c r="O9210" s="21"/>
      <c r="P9210" s="21"/>
    </row>
    <row r="9211" spans="1:16" s="559" customFormat="1" ht="12.75" customHeight="1">
      <c r="A9211" s="21" t="s">
        <v>5198</v>
      </c>
      <c r="B9211" s="21" t="s">
        <v>1735</v>
      </c>
      <c r="C9211" s="21" t="s">
        <v>5357</v>
      </c>
      <c r="D9211" s="21" t="s">
        <v>16865</v>
      </c>
      <c r="E9211" s="21" t="s">
        <v>16866</v>
      </c>
      <c r="F9211" s="21" t="s">
        <v>1739</v>
      </c>
      <c r="G9211" s="21" t="s">
        <v>16867</v>
      </c>
      <c r="H9211" s="21" t="s">
        <v>12076</v>
      </c>
      <c r="I9211" s="558">
        <v>405</v>
      </c>
      <c r="J9211" s="1"/>
      <c r="K9211" s="21" t="str">
        <f t="shared" si="132"/>
        <v>97051499</v>
      </c>
      <c r="L9211" s="21" t="s">
        <v>5357</v>
      </c>
      <c r="M9211" s="21" t="s">
        <v>16868</v>
      </c>
      <c r="N9211" s="21"/>
      <c r="O9211" s="21"/>
      <c r="P9211" s="21"/>
    </row>
    <row r="9212" spans="1:16" s="559" customFormat="1" ht="12.75" customHeight="1">
      <c r="A9212" s="21" t="s">
        <v>5198</v>
      </c>
      <c r="B9212" s="21" t="s">
        <v>1735</v>
      </c>
      <c r="C9212" s="21" t="s">
        <v>5231</v>
      </c>
      <c r="D9212" s="21" t="s">
        <v>16869</v>
      </c>
      <c r="E9212" s="21" t="s">
        <v>16870</v>
      </c>
      <c r="F9212" s="21" t="s">
        <v>1751</v>
      </c>
      <c r="G9212" s="21" t="s">
        <v>16871</v>
      </c>
      <c r="H9212" s="21" t="s">
        <v>12076</v>
      </c>
      <c r="I9212" s="558">
        <v>1806.3</v>
      </c>
      <c r="J9212" s="1"/>
      <c r="K9212" s="21" t="str">
        <f t="shared" si="132"/>
        <v>21444164</v>
      </c>
      <c r="L9212" s="21" t="s">
        <v>5231</v>
      </c>
      <c r="M9212" s="21" t="s">
        <v>16872</v>
      </c>
      <c r="N9212" s="21"/>
      <c r="O9212" s="21"/>
      <c r="P9212" s="21"/>
    </row>
    <row r="9213" spans="1:16" s="559" customFormat="1" ht="12.75" customHeight="1">
      <c r="A9213" s="21" t="s">
        <v>5198</v>
      </c>
      <c r="B9213" s="21" t="s">
        <v>1735</v>
      </c>
      <c r="C9213" s="21" t="s">
        <v>5362</v>
      </c>
      <c r="D9213" s="21" t="s">
        <v>16873</v>
      </c>
      <c r="E9213" s="21" t="s">
        <v>16874</v>
      </c>
      <c r="F9213" s="21" t="s">
        <v>1739</v>
      </c>
      <c r="G9213" s="21" t="s">
        <v>16875</v>
      </c>
      <c r="H9213" s="21" t="s">
        <v>12076</v>
      </c>
      <c r="I9213" s="558">
        <v>599.4</v>
      </c>
      <c r="J9213" s="1"/>
      <c r="K9213" s="21" t="str">
        <f t="shared" si="132"/>
        <v>89029564</v>
      </c>
      <c r="L9213" s="21" t="s">
        <v>5362</v>
      </c>
      <c r="M9213" s="21" t="s">
        <v>16876</v>
      </c>
      <c r="N9213" s="21"/>
      <c r="O9213" s="21"/>
      <c r="P9213" s="21"/>
    </row>
    <row r="9214" spans="1:16" s="559" customFormat="1" ht="12.75" customHeight="1">
      <c r="A9214" s="21" t="s">
        <v>5198</v>
      </c>
      <c r="B9214" s="21" t="s">
        <v>1735</v>
      </c>
      <c r="C9214" s="21" t="s">
        <v>5263</v>
      </c>
      <c r="D9214" s="21" t="s">
        <v>16877</v>
      </c>
      <c r="E9214" s="21" t="s">
        <v>16878</v>
      </c>
      <c r="F9214" s="21" t="s">
        <v>1751</v>
      </c>
      <c r="G9214" s="21" t="s">
        <v>16879</v>
      </c>
      <c r="H9214" s="21" t="s">
        <v>12076</v>
      </c>
      <c r="I9214" s="558">
        <v>1620</v>
      </c>
      <c r="J9214" s="1"/>
      <c r="K9214" s="21" t="str">
        <f t="shared" si="132"/>
        <v>21152733</v>
      </c>
      <c r="L9214" s="21" t="s">
        <v>5263</v>
      </c>
      <c r="M9214" s="21" t="s">
        <v>16880</v>
      </c>
      <c r="N9214" s="21"/>
      <c r="O9214" s="21"/>
      <c r="P9214" s="21"/>
    </row>
    <row r="9215" spans="1:16" s="559" customFormat="1" ht="12.75" customHeight="1">
      <c r="A9215" s="21" t="s">
        <v>5198</v>
      </c>
      <c r="B9215" s="21" t="s">
        <v>1735</v>
      </c>
      <c r="C9215" s="21" t="s">
        <v>5569</v>
      </c>
      <c r="D9215" s="21" t="s">
        <v>16881</v>
      </c>
      <c r="E9215" s="21" t="s">
        <v>16882</v>
      </c>
      <c r="F9215" s="21" t="s">
        <v>1751</v>
      </c>
      <c r="G9215" s="21" t="s">
        <v>16883</v>
      </c>
      <c r="H9215" s="21" t="s">
        <v>12076</v>
      </c>
      <c r="I9215" s="558">
        <v>405</v>
      </c>
      <c r="J9215" s="1"/>
      <c r="K9215" s="21" t="str">
        <f t="shared" si="132"/>
        <v>82633358</v>
      </c>
      <c r="L9215" s="21" t="s">
        <v>5569</v>
      </c>
      <c r="M9215" s="21" t="s">
        <v>16884</v>
      </c>
      <c r="N9215" s="21"/>
      <c r="O9215" s="21"/>
      <c r="P9215" s="21"/>
    </row>
    <row r="9216" spans="1:16" s="559" customFormat="1" ht="12.75" customHeight="1">
      <c r="A9216" s="21" t="s">
        <v>5198</v>
      </c>
      <c r="B9216" s="21" t="s">
        <v>1735</v>
      </c>
      <c r="C9216" s="21" t="s">
        <v>10962</v>
      </c>
      <c r="D9216" s="21" t="s">
        <v>16885</v>
      </c>
      <c r="E9216" s="21" t="s">
        <v>16886</v>
      </c>
      <c r="F9216" s="21" t="s">
        <v>1751</v>
      </c>
      <c r="G9216" s="21" t="s">
        <v>16887</v>
      </c>
      <c r="H9216" s="21" t="s">
        <v>12076</v>
      </c>
      <c r="I9216" s="558">
        <v>1000</v>
      </c>
      <c r="J9216" s="1"/>
      <c r="K9216" s="21" t="str">
        <f t="shared" si="132"/>
        <v>23322595</v>
      </c>
      <c r="L9216" s="21" t="s">
        <v>10962</v>
      </c>
      <c r="M9216" s="21" t="s">
        <v>16888</v>
      </c>
      <c r="N9216" s="21"/>
      <c r="O9216" s="21"/>
      <c r="P9216" s="21"/>
    </row>
    <row r="9217" spans="1:16" s="559" customFormat="1" ht="12.75" customHeight="1">
      <c r="A9217" s="21" t="s">
        <v>5198</v>
      </c>
      <c r="B9217" s="21" t="s">
        <v>1735</v>
      </c>
      <c r="C9217" s="21" t="s">
        <v>5362</v>
      </c>
      <c r="D9217" s="21" t="s">
        <v>16889</v>
      </c>
      <c r="E9217" s="21" t="s">
        <v>16890</v>
      </c>
      <c r="F9217" s="21" t="s">
        <v>1751</v>
      </c>
      <c r="G9217" s="21" t="s">
        <v>16891</v>
      </c>
      <c r="H9217" s="21" t="s">
        <v>12076</v>
      </c>
      <c r="I9217" s="558">
        <v>1620</v>
      </c>
      <c r="J9217" s="1"/>
      <c r="K9217" s="21" t="str">
        <f t="shared" si="132"/>
        <v>89029564</v>
      </c>
      <c r="L9217" s="21" t="s">
        <v>5362</v>
      </c>
      <c r="M9217" s="21" t="s">
        <v>16892</v>
      </c>
      <c r="N9217" s="21"/>
      <c r="O9217" s="21"/>
      <c r="P9217" s="21"/>
    </row>
    <row r="9218" spans="1:16" s="559" customFormat="1" ht="12.75" customHeight="1">
      <c r="A9218" s="21" t="s">
        <v>5198</v>
      </c>
      <c r="B9218" s="21" t="s">
        <v>1735</v>
      </c>
      <c r="C9218" s="21" t="s">
        <v>5226</v>
      </c>
      <c r="D9218" s="21" t="s">
        <v>16893</v>
      </c>
      <c r="E9218" s="21" t="s">
        <v>16894</v>
      </c>
      <c r="F9218" s="21" t="s">
        <v>1739</v>
      </c>
      <c r="G9218" s="21" t="s">
        <v>16895</v>
      </c>
      <c r="H9218" s="21" t="s">
        <v>12076</v>
      </c>
      <c r="I9218" s="558">
        <v>1004.4</v>
      </c>
      <c r="J9218" s="1"/>
      <c r="K9218" s="21" t="str">
        <f t="shared" si="132"/>
        <v>96151698</v>
      </c>
      <c r="L9218" s="21" t="s">
        <v>5226</v>
      </c>
      <c r="M9218" s="21" t="s">
        <v>16896</v>
      </c>
      <c r="N9218" s="21"/>
      <c r="O9218" s="21"/>
      <c r="P9218" s="21"/>
    </row>
    <row r="9219" spans="1:16" s="559" customFormat="1" ht="12.75" customHeight="1">
      <c r="A9219" s="21" t="s">
        <v>5198</v>
      </c>
      <c r="B9219" s="21" t="s">
        <v>1735</v>
      </c>
      <c r="C9219" s="21" t="s">
        <v>5408</v>
      </c>
      <c r="D9219" s="21" t="s">
        <v>16897</v>
      </c>
      <c r="E9219" s="21" t="s">
        <v>16898</v>
      </c>
      <c r="F9219" s="21" t="s">
        <v>1739</v>
      </c>
      <c r="G9219" s="21" t="s">
        <v>16899</v>
      </c>
      <c r="H9219" s="21" t="s">
        <v>12076</v>
      </c>
      <c r="I9219" s="558">
        <v>1903.5</v>
      </c>
      <c r="J9219" s="1"/>
      <c r="K9219" s="21" t="str">
        <f t="shared" si="132"/>
        <v>81414466</v>
      </c>
      <c r="L9219" s="21" t="s">
        <v>5408</v>
      </c>
      <c r="M9219" s="21" t="s">
        <v>16900</v>
      </c>
      <c r="N9219" s="21"/>
      <c r="O9219" s="21"/>
      <c r="P9219" s="21"/>
    </row>
    <row r="9220" spans="1:16" s="559" customFormat="1" ht="12.75" customHeight="1">
      <c r="A9220" s="21" t="s">
        <v>5198</v>
      </c>
      <c r="B9220" s="21" t="s">
        <v>1735</v>
      </c>
      <c r="C9220" s="21" t="s">
        <v>5314</v>
      </c>
      <c r="D9220" s="21" t="s">
        <v>16901</v>
      </c>
      <c r="E9220" s="21" t="s">
        <v>16902</v>
      </c>
      <c r="F9220" s="21" t="s">
        <v>1739</v>
      </c>
      <c r="G9220" s="21" t="s">
        <v>16903</v>
      </c>
      <c r="H9220" s="21" t="s">
        <v>12076</v>
      </c>
      <c r="I9220" s="558">
        <v>502.2</v>
      </c>
      <c r="J9220" s="1"/>
      <c r="K9220" s="21" t="str">
        <f t="shared" si="132"/>
        <v>81414880</v>
      </c>
      <c r="L9220" s="21" t="s">
        <v>5314</v>
      </c>
      <c r="M9220" s="21" t="s">
        <v>16904</v>
      </c>
      <c r="N9220" s="21"/>
      <c r="O9220" s="21"/>
      <c r="P9220" s="21"/>
    </row>
    <row r="9221" spans="1:16" s="559" customFormat="1" ht="12.75" customHeight="1">
      <c r="A9221" s="21" t="s">
        <v>5198</v>
      </c>
      <c r="B9221" s="21" t="s">
        <v>1735</v>
      </c>
      <c r="C9221" s="21" t="s">
        <v>5272</v>
      </c>
      <c r="D9221" s="21" t="s">
        <v>16905</v>
      </c>
      <c r="E9221" s="21" t="s">
        <v>16906</v>
      </c>
      <c r="F9221" s="21" t="s">
        <v>1739</v>
      </c>
      <c r="G9221" s="21" t="s">
        <v>16907</v>
      </c>
      <c r="H9221" s="21" t="s">
        <v>12076</v>
      </c>
      <c r="I9221" s="558">
        <v>2106</v>
      </c>
      <c r="J9221" s="1"/>
      <c r="K9221" s="21" t="str">
        <f t="shared" si="132"/>
        <v>25255981</v>
      </c>
      <c r="L9221" s="21" t="s">
        <v>5272</v>
      </c>
      <c r="M9221" s="21" t="s">
        <v>16908</v>
      </c>
      <c r="N9221" s="21"/>
      <c r="O9221" s="21"/>
      <c r="P9221" s="21"/>
    </row>
    <row r="9222" spans="1:16" s="559" customFormat="1" ht="12.75" customHeight="1">
      <c r="A9222" s="21" t="s">
        <v>5198</v>
      </c>
      <c r="B9222" s="21" t="s">
        <v>1735</v>
      </c>
      <c r="C9222" s="21" t="s">
        <v>5258</v>
      </c>
      <c r="D9222" s="21" t="s">
        <v>16909</v>
      </c>
      <c r="E9222" s="21" t="s">
        <v>16910</v>
      </c>
      <c r="F9222" s="21" t="s">
        <v>1751</v>
      </c>
      <c r="G9222" s="21" t="s">
        <v>16911</v>
      </c>
      <c r="H9222" s="21" t="s">
        <v>12076</v>
      </c>
      <c r="I9222" s="558">
        <v>1004.4</v>
      </c>
      <c r="J9222" s="1"/>
      <c r="K9222" s="21" t="str">
        <f t="shared" si="132"/>
        <v>97134587</v>
      </c>
      <c r="L9222" s="21" t="s">
        <v>5258</v>
      </c>
      <c r="M9222" s="21" t="s">
        <v>16912</v>
      </c>
      <c r="N9222" s="21"/>
      <c r="O9222" s="21"/>
      <c r="P9222" s="21"/>
    </row>
    <row r="9223" spans="1:16" s="559" customFormat="1" ht="12.75" customHeight="1">
      <c r="A9223" s="21" t="s">
        <v>5198</v>
      </c>
      <c r="B9223" s="21" t="s">
        <v>1735</v>
      </c>
      <c r="C9223" s="21" t="s">
        <v>5578</v>
      </c>
      <c r="D9223" s="21" t="s">
        <v>16913</v>
      </c>
      <c r="E9223" s="21" t="s">
        <v>16914</v>
      </c>
      <c r="F9223" s="21" t="s">
        <v>1751</v>
      </c>
      <c r="G9223" s="21" t="s">
        <v>16915</v>
      </c>
      <c r="H9223" s="21" t="s">
        <v>12076</v>
      </c>
      <c r="I9223" s="558">
        <v>801.9</v>
      </c>
      <c r="J9223" s="1"/>
      <c r="K9223" s="21" t="str">
        <f t="shared" si="132"/>
        <v>22743284</v>
      </c>
      <c r="L9223" s="21" t="s">
        <v>5578</v>
      </c>
      <c r="M9223" s="21" t="s">
        <v>16916</v>
      </c>
      <c r="N9223" s="21"/>
      <c r="O9223" s="21"/>
      <c r="P9223" s="21"/>
    </row>
    <row r="9224" spans="1:16" s="559" customFormat="1" ht="12.75" customHeight="1">
      <c r="A9224" s="21" t="s">
        <v>5198</v>
      </c>
      <c r="B9224" s="21" t="s">
        <v>1735</v>
      </c>
      <c r="C9224" s="21" t="s">
        <v>5413</v>
      </c>
      <c r="D9224" s="21" t="s">
        <v>16917</v>
      </c>
      <c r="E9224" s="21" t="s">
        <v>16918</v>
      </c>
      <c r="F9224" s="21" t="s">
        <v>1751</v>
      </c>
      <c r="G9224" s="21" t="s">
        <v>16919</v>
      </c>
      <c r="H9224" s="21" t="s">
        <v>12076</v>
      </c>
      <c r="I9224" s="558">
        <v>1506.6</v>
      </c>
      <c r="J9224" s="1"/>
      <c r="K9224" s="21" t="str">
        <f t="shared" si="132"/>
        <v>81413205</v>
      </c>
      <c r="L9224" s="21" t="s">
        <v>5413</v>
      </c>
      <c r="M9224" s="21" t="s">
        <v>16920</v>
      </c>
      <c r="N9224" s="21"/>
      <c r="O9224" s="21"/>
      <c r="P9224" s="21"/>
    </row>
    <row r="9225" spans="1:16" s="559" customFormat="1" ht="12.75" customHeight="1">
      <c r="A9225" s="21" t="s">
        <v>5198</v>
      </c>
      <c r="B9225" s="21" t="s">
        <v>1735</v>
      </c>
      <c r="C9225" s="21" t="s">
        <v>16741</v>
      </c>
      <c r="D9225" s="21" t="s">
        <v>16921</v>
      </c>
      <c r="E9225" s="21" t="s">
        <v>16922</v>
      </c>
      <c r="F9225" s="21" t="s">
        <v>1751</v>
      </c>
      <c r="G9225" s="21" t="s">
        <v>14230</v>
      </c>
      <c r="H9225" s="21" t="s">
        <v>12076</v>
      </c>
      <c r="I9225" s="558">
        <v>1101.5999999999999</v>
      </c>
      <c r="J9225" s="1"/>
      <c r="K9225" s="21" t="str">
        <f t="shared" si="132"/>
        <v>80312682</v>
      </c>
      <c r="L9225" s="21" t="s">
        <v>16741</v>
      </c>
      <c r="M9225" s="21" t="s">
        <v>16923</v>
      </c>
      <c r="N9225" s="21"/>
      <c r="O9225" s="21"/>
      <c r="P9225" s="21"/>
    </row>
    <row r="9226" spans="1:16" s="559" customFormat="1" ht="12.75" customHeight="1">
      <c r="A9226" s="21" t="s">
        <v>5198</v>
      </c>
      <c r="B9226" s="21" t="s">
        <v>1735</v>
      </c>
      <c r="C9226" s="21" t="s">
        <v>5258</v>
      </c>
      <c r="D9226" s="21" t="s">
        <v>16924</v>
      </c>
      <c r="E9226" s="21" t="s">
        <v>16925</v>
      </c>
      <c r="F9226" s="21" t="s">
        <v>1751</v>
      </c>
      <c r="G9226" s="21" t="s">
        <v>16926</v>
      </c>
      <c r="H9226" s="21" t="s">
        <v>12076</v>
      </c>
      <c r="I9226" s="558">
        <v>1482.3</v>
      </c>
      <c r="J9226" s="1"/>
      <c r="K9226" s="21" t="str">
        <f t="shared" si="132"/>
        <v>97134587</v>
      </c>
      <c r="L9226" s="21" t="s">
        <v>5258</v>
      </c>
      <c r="M9226" s="21" t="s">
        <v>16927</v>
      </c>
      <c r="N9226" s="21"/>
      <c r="O9226" s="21"/>
      <c r="P9226" s="21"/>
    </row>
    <row r="9227" spans="1:16" s="559" customFormat="1" ht="12.75" customHeight="1">
      <c r="A9227" s="21" t="s">
        <v>5198</v>
      </c>
      <c r="B9227" s="21" t="s">
        <v>1735</v>
      </c>
      <c r="C9227" s="21" t="s">
        <v>5249</v>
      </c>
      <c r="D9227" s="21" t="s">
        <v>16928</v>
      </c>
      <c r="E9227" s="21" t="s">
        <v>16929</v>
      </c>
      <c r="F9227" s="21" t="s">
        <v>1739</v>
      </c>
      <c r="G9227" s="21" t="s">
        <v>16930</v>
      </c>
      <c r="H9227" s="21" t="s">
        <v>12076</v>
      </c>
      <c r="I9227" s="558">
        <v>502.2</v>
      </c>
      <c r="J9227" s="1"/>
      <c r="K9227" s="21" t="str">
        <f t="shared" si="132"/>
        <v>23324118</v>
      </c>
      <c r="L9227" s="21" t="s">
        <v>5249</v>
      </c>
      <c r="M9227" s="21" t="s">
        <v>16931</v>
      </c>
      <c r="N9227" s="21"/>
      <c r="O9227" s="21"/>
      <c r="P9227" s="21"/>
    </row>
    <row r="9228" spans="1:16" s="559" customFormat="1" ht="12.75" customHeight="1">
      <c r="A9228" s="21" t="s">
        <v>5198</v>
      </c>
      <c r="B9228" s="21" t="s">
        <v>1735</v>
      </c>
      <c r="C9228" s="21" t="s">
        <v>5244</v>
      </c>
      <c r="D9228" s="21" t="s">
        <v>16932</v>
      </c>
      <c r="E9228" s="21" t="s">
        <v>16933</v>
      </c>
      <c r="F9228" s="21" t="s">
        <v>1751</v>
      </c>
      <c r="G9228" s="21" t="s">
        <v>16934</v>
      </c>
      <c r="H9228" s="21" t="s">
        <v>12076</v>
      </c>
      <c r="I9228" s="558">
        <v>2146.5</v>
      </c>
      <c r="J9228" s="1"/>
      <c r="K9228" s="21" t="str">
        <f t="shared" si="132"/>
        <v>90433820</v>
      </c>
      <c r="L9228" s="21" t="s">
        <v>5244</v>
      </c>
      <c r="M9228" s="21" t="s">
        <v>16935</v>
      </c>
      <c r="N9228" s="21"/>
      <c r="O9228" s="21"/>
      <c r="P9228" s="21"/>
    </row>
    <row r="9229" spans="1:16" s="559" customFormat="1" ht="12.75" customHeight="1">
      <c r="A9229" s="21" t="s">
        <v>5198</v>
      </c>
      <c r="B9229" s="21" t="s">
        <v>1735</v>
      </c>
      <c r="C9229" s="21" t="s">
        <v>5450</v>
      </c>
      <c r="D9229" s="21" t="s">
        <v>16936</v>
      </c>
      <c r="E9229" s="21" t="s">
        <v>16937</v>
      </c>
      <c r="F9229" s="21" t="s">
        <v>1739</v>
      </c>
      <c r="G9229" s="21" t="s">
        <v>16938</v>
      </c>
      <c r="H9229" s="21" t="s">
        <v>12076</v>
      </c>
      <c r="I9229" s="558">
        <v>1271.7</v>
      </c>
      <c r="J9229" s="1"/>
      <c r="K9229" s="21" t="str">
        <f t="shared" ref="K9229:K9292" si="133">MID(M9229,1,8)</f>
        <v>25255136</v>
      </c>
      <c r="L9229" s="21" t="s">
        <v>5450</v>
      </c>
      <c r="M9229" s="21" t="s">
        <v>16939</v>
      </c>
      <c r="N9229" s="21"/>
      <c r="O9229" s="21"/>
      <c r="P9229" s="21"/>
    </row>
    <row r="9230" spans="1:16" s="559" customFormat="1" ht="12.75" customHeight="1">
      <c r="A9230" s="21" t="s">
        <v>5198</v>
      </c>
      <c r="B9230" s="21" t="s">
        <v>1735</v>
      </c>
      <c r="C9230" s="21" t="s">
        <v>5231</v>
      </c>
      <c r="D9230" s="21" t="s">
        <v>16940</v>
      </c>
      <c r="E9230" s="21" t="s">
        <v>16941</v>
      </c>
      <c r="F9230" s="21" t="s">
        <v>1751</v>
      </c>
      <c r="G9230" s="21" t="s">
        <v>16942</v>
      </c>
      <c r="H9230" s="21" t="s">
        <v>12076</v>
      </c>
      <c r="I9230" s="558">
        <v>1004.4</v>
      </c>
      <c r="J9230" s="1"/>
      <c r="K9230" s="21" t="str">
        <f t="shared" si="133"/>
        <v>21444164</v>
      </c>
      <c r="L9230" s="21" t="s">
        <v>5231</v>
      </c>
      <c r="M9230" s="21" t="s">
        <v>16943</v>
      </c>
      <c r="N9230" s="21"/>
      <c r="O9230" s="21"/>
      <c r="P9230" s="21"/>
    </row>
    <row r="9231" spans="1:16" s="559" customFormat="1" ht="12.75" customHeight="1">
      <c r="A9231" s="21" t="s">
        <v>5198</v>
      </c>
      <c r="B9231" s="21" t="s">
        <v>1735</v>
      </c>
      <c r="C9231" s="21" t="s">
        <v>16944</v>
      </c>
      <c r="D9231" s="21" t="s">
        <v>16945</v>
      </c>
      <c r="E9231" s="21" t="s">
        <v>16946</v>
      </c>
      <c r="F9231" s="21" t="s">
        <v>1751</v>
      </c>
      <c r="G9231" s="21" t="s">
        <v>16947</v>
      </c>
      <c r="H9231" s="21" t="s">
        <v>12076</v>
      </c>
      <c r="I9231" s="558">
        <v>1975</v>
      </c>
      <c r="J9231" s="1"/>
      <c r="K9231" s="21" t="str">
        <f t="shared" si="133"/>
        <v>93478894</v>
      </c>
      <c r="L9231" s="21" t="s">
        <v>16944</v>
      </c>
      <c r="M9231" s="21" t="s">
        <v>16948</v>
      </c>
      <c r="N9231" s="21"/>
      <c r="O9231" s="21"/>
      <c r="P9231" s="21"/>
    </row>
    <row r="9232" spans="1:16" s="559" customFormat="1" ht="12.75" customHeight="1">
      <c r="A9232" s="21" t="s">
        <v>5198</v>
      </c>
      <c r="B9232" s="21" t="s">
        <v>1735</v>
      </c>
      <c r="C9232" s="21" t="s">
        <v>16944</v>
      </c>
      <c r="D9232" s="21" t="s">
        <v>16949</v>
      </c>
      <c r="E9232" s="21" t="s">
        <v>16946</v>
      </c>
      <c r="F9232" s="21" t="s">
        <v>1751</v>
      </c>
      <c r="G9232" s="21" t="s">
        <v>16950</v>
      </c>
      <c r="H9232" s="21" t="s">
        <v>12076</v>
      </c>
      <c r="I9232" s="558">
        <v>1303.5</v>
      </c>
      <c r="J9232" s="1"/>
      <c r="K9232" s="21" t="str">
        <f t="shared" si="133"/>
        <v>93478894</v>
      </c>
      <c r="L9232" s="21" t="s">
        <v>16944</v>
      </c>
      <c r="M9232" s="21" t="s">
        <v>16951</v>
      </c>
      <c r="N9232" s="21"/>
      <c r="O9232" s="21"/>
      <c r="P9232" s="21"/>
    </row>
    <row r="9233" spans="1:16" s="559" customFormat="1" ht="12.75" customHeight="1">
      <c r="A9233" s="21" t="s">
        <v>5198</v>
      </c>
      <c r="B9233" s="21" t="s">
        <v>1735</v>
      </c>
      <c r="C9233" s="21" t="s">
        <v>5226</v>
      </c>
      <c r="D9233" s="21" t="s">
        <v>16952</v>
      </c>
      <c r="E9233" s="21" t="s">
        <v>16953</v>
      </c>
      <c r="F9233" s="21" t="s">
        <v>1751</v>
      </c>
      <c r="G9233" s="21" t="s">
        <v>16954</v>
      </c>
      <c r="H9233" s="21" t="s">
        <v>12076</v>
      </c>
      <c r="I9233" s="558">
        <v>1215</v>
      </c>
      <c r="J9233" s="1"/>
      <c r="K9233" s="21" t="str">
        <f t="shared" si="133"/>
        <v>96151698</v>
      </c>
      <c r="L9233" s="21" t="s">
        <v>5226</v>
      </c>
      <c r="M9233" s="21" t="s">
        <v>16955</v>
      </c>
      <c r="N9233" s="21"/>
      <c r="O9233" s="21"/>
      <c r="P9233" s="21"/>
    </row>
    <row r="9234" spans="1:16" s="559" customFormat="1" ht="12.75" customHeight="1">
      <c r="A9234" s="21" t="s">
        <v>5198</v>
      </c>
      <c r="B9234" s="21" t="s">
        <v>1735</v>
      </c>
      <c r="C9234" s="21" t="s">
        <v>5258</v>
      </c>
      <c r="D9234" s="21" t="s">
        <v>16956</v>
      </c>
      <c r="E9234" s="21" t="s">
        <v>16957</v>
      </c>
      <c r="F9234" s="21" t="s">
        <v>1739</v>
      </c>
      <c r="G9234" s="21" t="s">
        <v>16958</v>
      </c>
      <c r="H9234" s="21" t="s">
        <v>12076</v>
      </c>
      <c r="I9234" s="558">
        <v>1417</v>
      </c>
      <c r="J9234" s="1"/>
      <c r="K9234" s="21" t="str">
        <f t="shared" si="133"/>
        <v>97134587</v>
      </c>
      <c r="L9234" s="21" t="s">
        <v>5258</v>
      </c>
      <c r="M9234" s="21" t="s">
        <v>16959</v>
      </c>
      <c r="N9234" s="21"/>
      <c r="O9234" s="21"/>
      <c r="P9234" s="21"/>
    </row>
    <row r="9235" spans="1:16" s="559" customFormat="1" ht="12.75" customHeight="1">
      <c r="A9235" s="21" t="s">
        <v>5198</v>
      </c>
      <c r="B9235" s="21" t="s">
        <v>1735</v>
      </c>
      <c r="C9235" s="21" t="s">
        <v>5204</v>
      </c>
      <c r="D9235" s="21" t="s">
        <v>16960</v>
      </c>
      <c r="E9235" s="21" t="s">
        <v>16961</v>
      </c>
      <c r="F9235" s="21" t="s">
        <v>1751</v>
      </c>
      <c r="G9235" s="21" t="s">
        <v>16962</v>
      </c>
      <c r="H9235" s="21" t="s">
        <v>12076</v>
      </c>
      <c r="I9235" s="558">
        <v>7290</v>
      </c>
      <c r="J9235" s="1"/>
      <c r="K9235" s="21" t="str">
        <f t="shared" si="133"/>
        <v>22480924</v>
      </c>
      <c r="L9235" s="21" t="s">
        <v>5204</v>
      </c>
      <c r="M9235" s="21" t="s">
        <v>16963</v>
      </c>
      <c r="N9235" s="21"/>
      <c r="O9235" s="21"/>
      <c r="P9235" s="21"/>
    </row>
    <row r="9236" spans="1:16" s="559" customFormat="1" ht="12.75" customHeight="1">
      <c r="A9236" s="21" t="s">
        <v>5198</v>
      </c>
      <c r="B9236" s="21" t="s">
        <v>1735</v>
      </c>
      <c r="C9236" s="21" t="s">
        <v>16741</v>
      </c>
      <c r="D9236" s="21" t="s">
        <v>16964</v>
      </c>
      <c r="E9236" s="21" t="s">
        <v>9519</v>
      </c>
      <c r="F9236" s="21" t="s">
        <v>1739</v>
      </c>
      <c r="G9236" s="21" t="s">
        <v>16965</v>
      </c>
      <c r="H9236" s="21" t="s">
        <v>12076</v>
      </c>
      <c r="I9236" s="558">
        <v>801.9</v>
      </c>
      <c r="J9236" s="1"/>
      <c r="K9236" s="21" t="str">
        <f t="shared" si="133"/>
        <v>80312682</v>
      </c>
      <c r="L9236" s="21" t="s">
        <v>16741</v>
      </c>
      <c r="M9236" s="21" t="s">
        <v>16966</v>
      </c>
      <c r="N9236" s="21"/>
      <c r="O9236" s="21"/>
      <c r="P9236" s="21"/>
    </row>
    <row r="9237" spans="1:16" s="559" customFormat="1" ht="12.75" customHeight="1">
      <c r="A9237" s="21" t="s">
        <v>5198</v>
      </c>
      <c r="B9237" s="21" t="s">
        <v>1735</v>
      </c>
      <c r="C9237" s="21" t="s">
        <v>5236</v>
      </c>
      <c r="D9237" s="21" t="s">
        <v>4552</v>
      </c>
      <c r="E9237" s="21" t="s">
        <v>16967</v>
      </c>
      <c r="F9237" s="21" t="s">
        <v>1739</v>
      </c>
      <c r="G9237" s="21" t="s">
        <v>16968</v>
      </c>
      <c r="H9237" s="21" t="s">
        <v>12076</v>
      </c>
      <c r="I9237" s="558">
        <v>599.4</v>
      </c>
      <c r="J9237" s="1"/>
      <c r="K9237" s="21" t="str">
        <f t="shared" si="133"/>
        <v>97227826</v>
      </c>
      <c r="L9237" s="21" t="s">
        <v>5236</v>
      </c>
      <c r="M9237" s="21" t="s">
        <v>16969</v>
      </c>
      <c r="N9237" s="21"/>
      <c r="O9237" s="21"/>
      <c r="P9237" s="21"/>
    </row>
    <row r="9238" spans="1:16" s="559" customFormat="1" ht="12.75" customHeight="1">
      <c r="A9238" s="21" t="s">
        <v>5198</v>
      </c>
      <c r="B9238" s="21" t="s">
        <v>1735</v>
      </c>
      <c r="C9238" s="21" t="s">
        <v>5319</v>
      </c>
      <c r="D9238" s="21" t="s">
        <v>16970</v>
      </c>
      <c r="E9238" s="21" t="s">
        <v>16971</v>
      </c>
      <c r="F9238" s="21" t="s">
        <v>1751</v>
      </c>
      <c r="G9238" s="21" t="s">
        <v>16972</v>
      </c>
      <c r="H9238" s="21" t="s">
        <v>12076</v>
      </c>
      <c r="I9238" s="558">
        <v>1498.5</v>
      </c>
      <c r="J9238" s="1"/>
      <c r="K9238" s="21" t="str">
        <f t="shared" si="133"/>
        <v>93727727</v>
      </c>
      <c r="L9238" s="21" t="s">
        <v>5319</v>
      </c>
      <c r="M9238" s="21" t="s">
        <v>16973</v>
      </c>
      <c r="N9238" s="21"/>
      <c r="O9238" s="21"/>
      <c r="P9238" s="21"/>
    </row>
    <row r="9239" spans="1:16" s="559" customFormat="1" ht="12.75" customHeight="1">
      <c r="A9239" s="21" t="s">
        <v>5198</v>
      </c>
      <c r="B9239" s="21" t="s">
        <v>1735</v>
      </c>
      <c r="C9239" s="21" t="s">
        <v>5244</v>
      </c>
      <c r="D9239" s="21" t="s">
        <v>16974</v>
      </c>
      <c r="E9239" s="21" t="s">
        <v>16975</v>
      </c>
      <c r="F9239" s="21" t="s">
        <v>1751</v>
      </c>
      <c r="G9239" s="21" t="s">
        <v>16976</v>
      </c>
      <c r="H9239" s="21" t="s">
        <v>12076</v>
      </c>
      <c r="I9239" s="558">
        <v>712.8</v>
      </c>
      <c r="J9239" s="1"/>
      <c r="K9239" s="21" t="str">
        <f t="shared" si="133"/>
        <v>90433820</v>
      </c>
      <c r="L9239" s="21" t="s">
        <v>5244</v>
      </c>
      <c r="M9239" s="21" t="s">
        <v>16977</v>
      </c>
      <c r="N9239" s="21"/>
      <c r="O9239" s="21"/>
      <c r="P9239" s="21"/>
    </row>
    <row r="9240" spans="1:16" s="559" customFormat="1" ht="12.75" customHeight="1">
      <c r="A9240" s="21" t="s">
        <v>5198</v>
      </c>
      <c r="B9240" s="21" t="s">
        <v>1735</v>
      </c>
      <c r="C9240" s="21" t="s">
        <v>5226</v>
      </c>
      <c r="D9240" s="21" t="s">
        <v>16978</v>
      </c>
      <c r="E9240" s="21" t="s">
        <v>16979</v>
      </c>
      <c r="F9240" s="21" t="s">
        <v>1751</v>
      </c>
      <c r="G9240" s="21" t="s">
        <v>16980</v>
      </c>
      <c r="H9240" s="21" t="s">
        <v>12076</v>
      </c>
      <c r="I9240" s="558">
        <v>1000</v>
      </c>
      <c r="J9240" s="1"/>
      <c r="K9240" s="21" t="str">
        <f t="shared" si="133"/>
        <v>96151698</v>
      </c>
      <c r="L9240" s="21" t="s">
        <v>5226</v>
      </c>
      <c r="M9240" s="21" t="s">
        <v>16981</v>
      </c>
      <c r="N9240" s="21"/>
      <c r="O9240" s="21"/>
      <c r="P9240" s="21"/>
    </row>
    <row r="9241" spans="1:16" s="559" customFormat="1" ht="12.75" customHeight="1">
      <c r="A9241" s="21" t="s">
        <v>5198</v>
      </c>
      <c r="B9241" s="21" t="s">
        <v>1735</v>
      </c>
      <c r="C9241" s="21" t="s">
        <v>10761</v>
      </c>
      <c r="D9241" s="21" t="s">
        <v>16982</v>
      </c>
      <c r="E9241" s="21" t="s">
        <v>16983</v>
      </c>
      <c r="F9241" s="21" t="s">
        <v>1739</v>
      </c>
      <c r="G9241" s="21" t="s">
        <v>16984</v>
      </c>
      <c r="H9241" s="21" t="s">
        <v>12076</v>
      </c>
      <c r="I9241" s="558">
        <v>1215</v>
      </c>
      <c r="J9241" s="1"/>
      <c r="K9241" s="21" t="str">
        <f t="shared" si="133"/>
        <v>20951989</v>
      </c>
      <c r="L9241" s="21" t="s">
        <v>10761</v>
      </c>
      <c r="M9241" s="21" t="s">
        <v>16985</v>
      </c>
      <c r="N9241" s="21"/>
      <c r="O9241" s="21"/>
      <c r="P9241" s="21"/>
    </row>
    <row r="9242" spans="1:16" s="559" customFormat="1" ht="12.75" customHeight="1">
      <c r="A9242" s="21" t="s">
        <v>5198</v>
      </c>
      <c r="B9242" s="21" t="s">
        <v>1735</v>
      </c>
      <c r="C9242" s="21" t="s">
        <v>5236</v>
      </c>
      <c r="D9242" s="21" t="s">
        <v>16986</v>
      </c>
      <c r="E9242" s="21" t="s">
        <v>16987</v>
      </c>
      <c r="F9242" s="21" t="s">
        <v>1739</v>
      </c>
      <c r="G9242" s="21" t="s">
        <v>16988</v>
      </c>
      <c r="H9242" s="21" t="s">
        <v>12076</v>
      </c>
      <c r="I9242" s="558">
        <v>810</v>
      </c>
      <c r="J9242" s="1"/>
      <c r="K9242" s="21" t="str">
        <f t="shared" si="133"/>
        <v>97227826</v>
      </c>
      <c r="L9242" s="21" t="s">
        <v>5236</v>
      </c>
      <c r="M9242" s="21" t="s">
        <v>16989</v>
      </c>
      <c r="N9242" s="21"/>
      <c r="O9242" s="21"/>
      <c r="P9242" s="21"/>
    </row>
    <row r="9243" spans="1:16" s="559" customFormat="1" ht="12.75" customHeight="1">
      <c r="A9243" s="21" t="s">
        <v>5198</v>
      </c>
      <c r="B9243" s="21" t="s">
        <v>1735</v>
      </c>
      <c r="C9243" s="21" t="s">
        <v>16741</v>
      </c>
      <c r="D9243" s="21" t="s">
        <v>16990</v>
      </c>
      <c r="E9243" s="21" t="s">
        <v>16991</v>
      </c>
      <c r="F9243" s="21" t="s">
        <v>1739</v>
      </c>
      <c r="G9243" s="21" t="s">
        <v>16992</v>
      </c>
      <c r="H9243" s="21" t="s">
        <v>12076</v>
      </c>
      <c r="I9243" s="558">
        <v>299.7</v>
      </c>
      <c r="J9243" s="1"/>
      <c r="K9243" s="21" t="str">
        <f t="shared" si="133"/>
        <v>80312682</v>
      </c>
      <c r="L9243" s="21" t="s">
        <v>16741</v>
      </c>
      <c r="M9243" s="21" t="s">
        <v>16993</v>
      </c>
      <c r="N9243" s="21"/>
      <c r="O9243" s="21"/>
      <c r="P9243" s="21"/>
    </row>
    <row r="9244" spans="1:16" s="559" customFormat="1" ht="12.75" customHeight="1">
      <c r="A9244" s="21" t="s">
        <v>5198</v>
      </c>
      <c r="B9244" s="21" t="s">
        <v>1735</v>
      </c>
      <c r="C9244" s="21" t="s">
        <v>5249</v>
      </c>
      <c r="D9244" s="21" t="s">
        <v>16994</v>
      </c>
      <c r="E9244" s="21" t="s">
        <v>16995</v>
      </c>
      <c r="F9244" s="21" t="s">
        <v>1751</v>
      </c>
      <c r="G9244" s="21" t="s">
        <v>16996</v>
      </c>
      <c r="H9244" s="21" t="s">
        <v>12076</v>
      </c>
      <c r="I9244" s="558">
        <v>1004.4</v>
      </c>
      <c r="J9244" s="1"/>
      <c r="K9244" s="21" t="str">
        <f t="shared" si="133"/>
        <v>23324118</v>
      </c>
      <c r="L9244" s="21" t="s">
        <v>5249</v>
      </c>
      <c r="M9244" s="21" t="s">
        <v>16997</v>
      </c>
      <c r="N9244" s="21"/>
      <c r="O9244" s="21"/>
      <c r="P9244" s="21"/>
    </row>
    <row r="9245" spans="1:16" s="559" customFormat="1" ht="12.75" customHeight="1">
      <c r="A9245" s="21" t="s">
        <v>5198</v>
      </c>
      <c r="B9245" s="21" t="s">
        <v>1735</v>
      </c>
      <c r="C9245" s="21" t="s">
        <v>10761</v>
      </c>
      <c r="D9245" s="21" t="s">
        <v>16998</v>
      </c>
      <c r="E9245" s="21" t="s">
        <v>16999</v>
      </c>
      <c r="F9245" s="21" t="s">
        <v>1751</v>
      </c>
      <c r="G9245" s="21" t="s">
        <v>17000</v>
      </c>
      <c r="H9245" s="21" t="s">
        <v>12076</v>
      </c>
      <c r="I9245" s="558">
        <v>1944</v>
      </c>
      <c r="J9245" s="1"/>
      <c r="K9245" s="21" t="str">
        <f t="shared" si="133"/>
        <v>20951989</v>
      </c>
      <c r="L9245" s="21" t="s">
        <v>10761</v>
      </c>
      <c r="M9245" s="21" t="s">
        <v>17001</v>
      </c>
      <c r="N9245" s="21"/>
      <c r="O9245" s="21"/>
      <c r="P9245" s="21"/>
    </row>
    <row r="9246" spans="1:16" s="559" customFormat="1" ht="12.75" customHeight="1">
      <c r="A9246" s="21" t="s">
        <v>5198</v>
      </c>
      <c r="B9246" s="21" t="s">
        <v>1735</v>
      </c>
      <c r="C9246" s="21" t="s">
        <v>5249</v>
      </c>
      <c r="D9246" s="21" t="s">
        <v>17002</v>
      </c>
      <c r="E9246" s="21" t="s">
        <v>17003</v>
      </c>
      <c r="F9246" s="21" t="s">
        <v>1751</v>
      </c>
      <c r="G9246" s="21" t="s">
        <v>17004</v>
      </c>
      <c r="H9246" s="21" t="s">
        <v>12076</v>
      </c>
      <c r="I9246" s="558">
        <v>1004.4</v>
      </c>
      <c r="J9246" s="1"/>
      <c r="K9246" s="21" t="str">
        <f t="shared" si="133"/>
        <v>23324118</v>
      </c>
      <c r="L9246" s="21" t="s">
        <v>5249</v>
      </c>
      <c r="M9246" s="21" t="s">
        <v>17005</v>
      </c>
      <c r="N9246" s="21"/>
      <c r="O9246" s="21"/>
      <c r="P9246" s="21"/>
    </row>
    <row r="9247" spans="1:16" s="559" customFormat="1" ht="12.75" customHeight="1">
      <c r="A9247" s="21" t="s">
        <v>5198</v>
      </c>
      <c r="B9247" s="21" t="s">
        <v>1735</v>
      </c>
      <c r="C9247" s="21" t="s">
        <v>5309</v>
      </c>
      <c r="D9247" s="21" t="s">
        <v>17006</v>
      </c>
      <c r="E9247" s="21" t="s">
        <v>17007</v>
      </c>
      <c r="F9247" s="21" t="s">
        <v>1751</v>
      </c>
      <c r="G9247" s="21" t="s">
        <v>17008</v>
      </c>
      <c r="H9247" s="21" t="s">
        <v>12076</v>
      </c>
      <c r="I9247" s="558">
        <v>1004.4</v>
      </c>
      <c r="J9247" s="1"/>
      <c r="K9247" s="21" t="str">
        <f t="shared" si="133"/>
        <v>80220592</v>
      </c>
      <c r="L9247" s="21" t="s">
        <v>5309</v>
      </c>
      <c r="M9247" s="21" t="s">
        <v>17009</v>
      </c>
      <c r="N9247" s="21"/>
      <c r="O9247" s="21"/>
      <c r="P9247" s="21"/>
    </row>
    <row r="9248" spans="1:16" s="559" customFormat="1" ht="12.75" customHeight="1">
      <c r="A9248" s="21" t="s">
        <v>5198</v>
      </c>
      <c r="B9248" s="21" t="s">
        <v>1735</v>
      </c>
      <c r="C9248" s="21" t="s">
        <v>5204</v>
      </c>
      <c r="D9248" s="21" t="s">
        <v>17010</v>
      </c>
      <c r="E9248" s="21" t="s">
        <v>17011</v>
      </c>
      <c r="F9248" s="21" t="s">
        <v>1739</v>
      </c>
      <c r="G9248" s="21" t="s">
        <v>17012</v>
      </c>
      <c r="H9248" s="21" t="s">
        <v>12076</v>
      </c>
      <c r="I9248" s="558">
        <v>1004.4</v>
      </c>
      <c r="J9248" s="1"/>
      <c r="K9248" s="21" t="str">
        <f t="shared" si="133"/>
        <v>22480924</v>
      </c>
      <c r="L9248" s="21" t="s">
        <v>5204</v>
      </c>
      <c r="M9248" s="21" t="s">
        <v>17013</v>
      </c>
      <c r="N9248" s="21"/>
      <c r="O9248" s="21"/>
      <c r="P9248" s="21"/>
    </row>
    <row r="9249" spans="1:16" s="559" customFormat="1" ht="12.75" customHeight="1">
      <c r="A9249" s="21" t="s">
        <v>5198</v>
      </c>
      <c r="B9249" s="21" t="s">
        <v>1735</v>
      </c>
      <c r="C9249" s="21" t="s">
        <v>5324</v>
      </c>
      <c r="D9249" s="21" t="s">
        <v>17014</v>
      </c>
      <c r="E9249" s="21" t="s">
        <v>17015</v>
      </c>
      <c r="F9249" s="21" t="s">
        <v>1739</v>
      </c>
      <c r="G9249" s="21" t="s">
        <v>17016</v>
      </c>
      <c r="H9249" s="21" t="s">
        <v>12076</v>
      </c>
      <c r="I9249" s="558">
        <v>810</v>
      </c>
      <c r="J9249" s="1"/>
      <c r="K9249" s="21" t="str">
        <f t="shared" si="133"/>
        <v>97663254</v>
      </c>
      <c r="L9249" s="21" t="s">
        <v>5324</v>
      </c>
      <c r="M9249" s="21" t="s">
        <v>17017</v>
      </c>
      <c r="N9249" s="21"/>
      <c r="O9249" s="21"/>
      <c r="P9249" s="21"/>
    </row>
    <row r="9250" spans="1:16" s="559" customFormat="1" ht="12.75" customHeight="1">
      <c r="A9250" s="21" t="s">
        <v>5198</v>
      </c>
      <c r="B9250" s="21" t="s">
        <v>1735</v>
      </c>
      <c r="C9250" s="21" t="s">
        <v>5199</v>
      </c>
      <c r="D9250" s="21" t="s">
        <v>17018</v>
      </c>
      <c r="E9250" s="21" t="s">
        <v>17019</v>
      </c>
      <c r="F9250" s="21" t="s">
        <v>1739</v>
      </c>
      <c r="G9250" s="21" t="s">
        <v>17020</v>
      </c>
      <c r="H9250" s="21" t="s">
        <v>12076</v>
      </c>
      <c r="I9250" s="558">
        <v>477.9</v>
      </c>
      <c r="J9250" s="1"/>
      <c r="K9250" s="21" t="str">
        <f t="shared" si="133"/>
        <v>96069258</v>
      </c>
      <c r="L9250" s="21" t="s">
        <v>5199</v>
      </c>
      <c r="M9250" s="21" t="s">
        <v>17021</v>
      </c>
      <c r="N9250" s="21"/>
      <c r="O9250" s="21"/>
      <c r="P9250" s="21"/>
    </row>
    <row r="9251" spans="1:16" s="559" customFormat="1" ht="12.75" customHeight="1">
      <c r="A9251" s="21" t="s">
        <v>5198</v>
      </c>
      <c r="B9251" s="21" t="s">
        <v>1735</v>
      </c>
      <c r="C9251" s="21" t="s">
        <v>16944</v>
      </c>
      <c r="D9251" s="21" t="s">
        <v>17022</v>
      </c>
      <c r="E9251" s="21" t="s">
        <v>17023</v>
      </c>
      <c r="F9251" s="21" t="s">
        <v>1751</v>
      </c>
      <c r="G9251" s="21" t="s">
        <v>17024</v>
      </c>
      <c r="H9251" s="21" t="s">
        <v>12076</v>
      </c>
      <c r="I9251" s="558">
        <v>1020.6</v>
      </c>
      <c r="J9251" s="1"/>
      <c r="K9251" s="21" t="str">
        <f t="shared" si="133"/>
        <v>93478894</v>
      </c>
      <c r="L9251" s="21" t="s">
        <v>16944</v>
      </c>
      <c r="M9251" s="21" t="s">
        <v>17025</v>
      </c>
      <c r="N9251" s="21"/>
      <c r="O9251" s="21"/>
      <c r="P9251" s="21"/>
    </row>
    <row r="9252" spans="1:16" s="559" customFormat="1" ht="12.75" customHeight="1">
      <c r="A9252" s="21" t="s">
        <v>5198</v>
      </c>
      <c r="B9252" s="21" t="s">
        <v>1735</v>
      </c>
      <c r="C9252" s="21" t="s">
        <v>5226</v>
      </c>
      <c r="D9252" s="21" t="s">
        <v>17026</v>
      </c>
      <c r="E9252" s="21" t="s">
        <v>8490</v>
      </c>
      <c r="F9252" s="21" t="s">
        <v>1751</v>
      </c>
      <c r="G9252" s="21" t="s">
        <v>17027</v>
      </c>
      <c r="H9252" s="21" t="s">
        <v>12076</v>
      </c>
      <c r="I9252" s="558">
        <v>1004.4</v>
      </c>
      <c r="J9252" s="1"/>
      <c r="K9252" s="21" t="str">
        <f t="shared" si="133"/>
        <v>96151698</v>
      </c>
      <c r="L9252" s="21" t="s">
        <v>5226</v>
      </c>
      <c r="M9252" s="21" t="s">
        <v>17028</v>
      </c>
      <c r="N9252" s="21"/>
      <c r="O9252" s="21"/>
      <c r="P9252" s="21"/>
    </row>
    <row r="9253" spans="1:16" s="559" customFormat="1" ht="12.75" customHeight="1">
      <c r="A9253" s="21" t="s">
        <v>5198</v>
      </c>
      <c r="B9253" s="21" t="s">
        <v>1735</v>
      </c>
      <c r="C9253" s="21" t="s">
        <v>5624</v>
      </c>
      <c r="D9253" s="21" t="s">
        <v>17029</v>
      </c>
      <c r="E9253" s="21" t="s">
        <v>17030</v>
      </c>
      <c r="F9253" s="21" t="s">
        <v>1751</v>
      </c>
      <c r="G9253" s="21" t="s">
        <v>17031</v>
      </c>
      <c r="H9253" s="21" t="s">
        <v>12076</v>
      </c>
      <c r="I9253" s="558">
        <v>842.4</v>
      </c>
      <c r="J9253" s="1"/>
      <c r="K9253" s="21" t="str">
        <f t="shared" si="133"/>
        <v>99003624</v>
      </c>
      <c r="L9253" s="21" t="s">
        <v>5624</v>
      </c>
      <c r="M9253" s="21" t="s">
        <v>17032</v>
      </c>
      <c r="N9253" s="21"/>
      <c r="O9253" s="21"/>
      <c r="P9253" s="21"/>
    </row>
    <row r="9254" spans="1:16" s="559" customFormat="1" ht="12.75" customHeight="1">
      <c r="A9254" s="21" t="s">
        <v>5198</v>
      </c>
      <c r="B9254" s="21" t="s">
        <v>1735</v>
      </c>
      <c r="C9254" s="21" t="s">
        <v>16741</v>
      </c>
      <c r="D9254" s="21" t="s">
        <v>17033</v>
      </c>
      <c r="E9254" s="21" t="s">
        <v>17034</v>
      </c>
      <c r="F9254" s="21" t="s">
        <v>1739</v>
      </c>
      <c r="G9254" s="21" t="s">
        <v>17035</v>
      </c>
      <c r="H9254" s="21" t="s">
        <v>12076</v>
      </c>
      <c r="I9254" s="558">
        <v>810</v>
      </c>
      <c r="J9254" s="1"/>
      <c r="K9254" s="21" t="str">
        <f t="shared" si="133"/>
        <v>80312682</v>
      </c>
      <c r="L9254" s="21" t="s">
        <v>16741</v>
      </c>
      <c r="M9254" s="21" t="s">
        <v>17036</v>
      </c>
      <c r="N9254" s="21"/>
      <c r="O9254" s="21"/>
      <c r="P9254" s="21"/>
    </row>
    <row r="9255" spans="1:16" s="559" customFormat="1" ht="12.75" customHeight="1">
      <c r="A9255" s="21" t="s">
        <v>5198</v>
      </c>
      <c r="B9255" s="21" t="s">
        <v>1735</v>
      </c>
      <c r="C9255" s="21" t="s">
        <v>5249</v>
      </c>
      <c r="D9255" s="21" t="s">
        <v>17037</v>
      </c>
      <c r="E9255" s="21" t="s">
        <v>17038</v>
      </c>
      <c r="F9255" s="21" t="s">
        <v>1739</v>
      </c>
      <c r="G9255" s="21" t="s">
        <v>17039</v>
      </c>
      <c r="H9255" s="21" t="s">
        <v>12076</v>
      </c>
      <c r="I9255" s="558">
        <v>502.2</v>
      </c>
      <c r="J9255" s="1"/>
      <c r="K9255" s="21" t="str">
        <f t="shared" si="133"/>
        <v>23324118</v>
      </c>
      <c r="L9255" s="21" t="s">
        <v>5249</v>
      </c>
      <c r="M9255" s="21" t="s">
        <v>17040</v>
      </c>
      <c r="N9255" s="21"/>
      <c r="O9255" s="21"/>
      <c r="P9255" s="21"/>
    </row>
    <row r="9256" spans="1:16" s="559" customFormat="1" ht="12.75" customHeight="1">
      <c r="A9256" s="21" t="s">
        <v>5198</v>
      </c>
      <c r="B9256" s="21" t="s">
        <v>1735</v>
      </c>
      <c r="C9256" s="21" t="s">
        <v>5314</v>
      </c>
      <c r="D9256" s="21" t="s">
        <v>17041</v>
      </c>
      <c r="E9256" s="21" t="s">
        <v>17042</v>
      </c>
      <c r="F9256" s="21" t="s">
        <v>1751</v>
      </c>
      <c r="G9256" s="21" t="s">
        <v>17043</v>
      </c>
      <c r="H9256" s="21" t="s">
        <v>12076</v>
      </c>
      <c r="I9256" s="558">
        <v>1004.4</v>
      </c>
      <c r="J9256" s="1"/>
      <c r="K9256" s="21" t="str">
        <f t="shared" si="133"/>
        <v>81414880</v>
      </c>
      <c r="L9256" s="21" t="s">
        <v>5314</v>
      </c>
      <c r="M9256" s="21" t="s">
        <v>17044</v>
      </c>
      <c r="N9256" s="21"/>
      <c r="O9256" s="21"/>
      <c r="P9256" s="21"/>
    </row>
    <row r="9257" spans="1:16" s="559" customFormat="1" ht="12.75" customHeight="1">
      <c r="A9257" s="21" t="s">
        <v>5198</v>
      </c>
      <c r="B9257" s="21" t="s">
        <v>1735</v>
      </c>
      <c r="C9257" s="21" t="s">
        <v>5319</v>
      </c>
      <c r="D9257" s="21" t="s">
        <v>17045</v>
      </c>
      <c r="E9257" s="21" t="s">
        <v>17046</v>
      </c>
      <c r="F9257" s="21" t="s">
        <v>1751</v>
      </c>
      <c r="G9257" s="21" t="s">
        <v>17047</v>
      </c>
      <c r="H9257" s="21" t="s">
        <v>12076</v>
      </c>
      <c r="I9257" s="558">
        <v>502.2</v>
      </c>
      <c r="J9257" s="1"/>
      <c r="K9257" s="21" t="str">
        <f t="shared" si="133"/>
        <v>93727727</v>
      </c>
      <c r="L9257" s="21" t="s">
        <v>5319</v>
      </c>
      <c r="M9257" s="21" t="s">
        <v>17048</v>
      </c>
      <c r="N9257" s="21"/>
      <c r="O9257" s="21"/>
      <c r="P9257" s="21"/>
    </row>
    <row r="9258" spans="1:16" s="559" customFormat="1" ht="12.75" customHeight="1">
      <c r="A9258" s="21" t="s">
        <v>5198</v>
      </c>
      <c r="B9258" s="21" t="s">
        <v>1735</v>
      </c>
      <c r="C9258" s="21" t="s">
        <v>5413</v>
      </c>
      <c r="D9258" s="21" t="s">
        <v>17049</v>
      </c>
      <c r="E9258" s="21" t="s">
        <v>17050</v>
      </c>
      <c r="F9258" s="21" t="s">
        <v>1751</v>
      </c>
      <c r="G9258" s="21" t="s">
        <v>17051</v>
      </c>
      <c r="H9258" s="21" t="s">
        <v>12076</v>
      </c>
      <c r="I9258" s="558">
        <v>607.5</v>
      </c>
      <c r="J9258" s="1"/>
      <c r="K9258" s="21" t="str">
        <f t="shared" si="133"/>
        <v>81413205</v>
      </c>
      <c r="L9258" s="21" t="s">
        <v>5413</v>
      </c>
      <c r="M9258" s="21" t="s">
        <v>17052</v>
      </c>
      <c r="N9258" s="21"/>
      <c r="O9258" s="21"/>
      <c r="P9258" s="21"/>
    </row>
    <row r="9259" spans="1:16" s="559" customFormat="1" ht="12.75" customHeight="1">
      <c r="A9259" s="21" t="s">
        <v>5198</v>
      </c>
      <c r="B9259" s="21" t="s">
        <v>1735</v>
      </c>
      <c r="C9259" s="21" t="s">
        <v>5319</v>
      </c>
      <c r="D9259" s="21" t="s">
        <v>17053</v>
      </c>
      <c r="E9259" s="21" t="s">
        <v>17054</v>
      </c>
      <c r="F9259" s="21" t="s">
        <v>1739</v>
      </c>
      <c r="G9259" s="21" t="s">
        <v>17055</v>
      </c>
      <c r="H9259" s="21" t="s">
        <v>12076</v>
      </c>
      <c r="I9259" s="558">
        <v>1401.3</v>
      </c>
      <c r="J9259" s="1"/>
      <c r="K9259" s="21" t="str">
        <f t="shared" si="133"/>
        <v>93727727</v>
      </c>
      <c r="L9259" s="21" t="s">
        <v>5319</v>
      </c>
      <c r="M9259" s="21" t="s">
        <v>17056</v>
      </c>
      <c r="N9259" s="21"/>
      <c r="O9259" s="21"/>
      <c r="P9259" s="21"/>
    </row>
    <row r="9260" spans="1:16" s="559" customFormat="1" ht="12.75" customHeight="1">
      <c r="A9260" s="21" t="s">
        <v>5198</v>
      </c>
      <c r="B9260" s="21" t="s">
        <v>1735</v>
      </c>
      <c r="C9260" s="21" t="s">
        <v>5258</v>
      </c>
      <c r="D9260" s="21" t="s">
        <v>17057</v>
      </c>
      <c r="E9260" s="21" t="s">
        <v>17058</v>
      </c>
      <c r="F9260" s="21" t="s">
        <v>1751</v>
      </c>
      <c r="G9260" s="21" t="s">
        <v>17059</v>
      </c>
      <c r="H9260" s="21" t="s">
        <v>12076</v>
      </c>
      <c r="I9260" s="558">
        <v>1287.9000000000001</v>
      </c>
      <c r="J9260" s="1"/>
      <c r="K9260" s="21" t="str">
        <f t="shared" si="133"/>
        <v>97134587</v>
      </c>
      <c r="L9260" s="21" t="s">
        <v>5258</v>
      </c>
      <c r="M9260" s="21" t="s">
        <v>17060</v>
      </c>
      <c r="N9260" s="21"/>
      <c r="O9260" s="21"/>
      <c r="P9260" s="21"/>
    </row>
    <row r="9261" spans="1:16" s="559" customFormat="1" ht="12.75" customHeight="1">
      <c r="A9261" s="21" t="s">
        <v>5198</v>
      </c>
      <c r="B9261" s="21" t="s">
        <v>1735</v>
      </c>
      <c r="C9261" s="21" t="s">
        <v>5244</v>
      </c>
      <c r="D9261" s="21" t="s">
        <v>17061</v>
      </c>
      <c r="E9261" s="21" t="s">
        <v>17062</v>
      </c>
      <c r="F9261" s="21" t="s">
        <v>1739</v>
      </c>
      <c r="G9261" s="21" t="s">
        <v>17063</v>
      </c>
      <c r="H9261" s="21" t="s">
        <v>12076</v>
      </c>
      <c r="I9261" s="558">
        <v>2146</v>
      </c>
      <c r="J9261" s="1"/>
      <c r="K9261" s="21" t="str">
        <f t="shared" si="133"/>
        <v>90433820</v>
      </c>
      <c r="L9261" s="21" t="s">
        <v>5244</v>
      </c>
      <c r="M9261" s="21" t="s">
        <v>17064</v>
      </c>
      <c r="N9261" s="21"/>
      <c r="O9261" s="21"/>
      <c r="P9261" s="21"/>
    </row>
    <row r="9262" spans="1:16" s="559" customFormat="1" ht="12.75" customHeight="1">
      <c r="A9262" s="21" t="s">
        <v>5198</v>
      </c>
      <c r="B9262" s="21" t="s">
        <v>1735</v>
      </c>
      <c r="C9262" s="21" t="s">
        <v>5471</v>
      </c>
      <c r="D9262" s="21" t="s">
        <v>16394</v>
      </c>
      <c r="E9262" s="21" t="s">
        <v>17065</v>
      </c>
      <c r="F9262" s="21" t="s">
        <v>1739</v>
      </c>
      <c r="G9262" s="21" t="s">
        <v>17066</v>
      </c>
      <c r="H9262" s="21" t="s">
        <v>12076</v>
      </c>
      <c r="I9262" s="558">
        <v>502.2</v>
      </c>
      <c r="J9262" s="1"/>
      <c r="K9262" s="21" t="str">
        <f t="shared" si="133"/>
        <v>20304691</v>
      </c>
      <c r="L9262" s="21" t="s">
        <v>5471</v>
      </c>
      <c r="M9262" s="21" t="s">
        <v>17067</v>
      </c>
      <c r="N9262" s="21"/>
      <c r="O9262" s="21"/>
      <c r="P9262" s="21"/>
    </row>
    <row r="9263" spans="1:16" s="559" customFormat="1" ht="12.75" customHeight="1">
      <c r="A9263" s="21" t="s">
        <v>5198</v>
      </c>
      <c r="B9263" s="21" t="s">
        <v>1735</v>
      </c>
      <c r="C9263" s="21" t="s">
        <v>5399</v>
      </c>
      <c r="D9263" s="21" t="s">
        <v>17068</v>
      </c>
      <c r="E9263" s="21" t="s">
        <v>17069</v>
      </c>
      <c r="F9263" s="21" t="s">
        <v>1751</v>
      </c>
      <c r="G9263" s="21" t="s">
        <v>17070</v>
      </c>
      <c r="H9263" s="21" t="s">
        <v>12076</v>
      </c>
      <c r="I9263" s="558">
        <v>700</v>
      </c>
      <c r="J9263" s="1"/>
      <c r="K9263" s="21" t="str">
        <f t="shared" si="133"/>
        <v>85563798</v>
      </c>
      <c r="L9263" s="21" t="s">
        <v>5399</v>
      </c>
      <c r="M9263" s="21" t="s">
        <v>17071</v>
      </c>
      <c r="N9263" s="21"/>
      <c r="O9263" s="21"/>
      <c r="P9263" s="21"/>
    </row>
    <row r="9264" spans="1:16" s="559" customFormat="1" ht="12.75" customHeight="1">
      <c r="A9264" s="21" t="s">
        <v>5198</v>
      </c>
      <c r="B9264" s="21" t="s">
        <v>1735</v>
      </c>
      <c r="C9264" s="21" t="s">
        <v>5399</v>
      </c>
      <c r="D9264" s="21" t="s">
        <v>17072</v>
      </c>
      <c r="E9264" s="21" t="s">
        <v>17073</v>
      </c>
      <c r="F9264" s="21" t="s">
        <v>1739</v>
      </c>
      <c r="G9264" s="21" t="s">
        <v>17074</v>
      </c>
      <c r="H9264" s="21" t="s">
        <v>12076</v>
      </c>
      <c r="I9264" s="558">
        <v>704.7</v>
      </c>
      <c r="J9264" s="1"/>
      <c r="K9264" s="21" t="str">
        <f t="shared" si="133"/>
        <v>85563798</v>
      </c>
      <c r="L9264" s="21" t="s">
        <v>5399</v>
      </c>
      <c r="M9264" s="21" t="s">
        <v>17075</v>
      </c>
      <c r="N9264" s="21"/>
      <c r="O9264" s="21"/>
      <c r="P9264" s="21"/>
    </row>
    <row r="9265" spans="1:16" s="559" customFormat="1" ht="12.75" customHeight="1">
      <c r="A9265" s="21" t="s">
        <v>5198</v>
      </c>
      <c r="B9265" s="21" t="s">
        <v>1735</v>
      </c>
      <c r="C9265" s="21" t="s">
        <v>5357</v>
      </c>
      <c r="D9265" s="21" t="s">
        <v>17076</v>
      </c>
      <c r="E9265" s="21" t="s">
        <v>17077</v>
      </c>
      <c r="F9265" s="21" t="s">
        <v>1751</v>
      </c>
      <c r="G9265" s="21" t="s">
        <v>17078</v>
      </c>
      <c r="H9265" s="21" t="s">
        <v>12076</v>
      </c>
      <c r="I9265" s="558">
        <v>1000</v>
      </c>
      <c r="J9265" s="1"/>
      <c r="K9265" s="21" t="str">
        <f t="shared" si="133"/>
        <v>97051499</v>
      </c>
      <c r="L9265" s="21" t="s">
        <v>5357</v>
      </c>
      <c r="M9265" s="21" t="s">
        <v>17079</v>
      </c>
      <c r="N9265" s="21"/>
      <c r="O9265" s="21"/>
      <c r="P9265" s="21"/>
    </row>
    <row r="9266" spans="1:16" s="559" customFormat="1" ht="12.75" customHeight="1">
      <c r="A9266" s="21" t="s">
        <v>5198</v>
      </c>
      <c r="B9266" s="21" t="s">
        <v>1735</v>
      </c>
      <c r="C9266" s="21" t="s">
        <v>5689</v>
      </c>
      <c r="D9266" s="21" t="s">
        <v>9872</v>
      </c>
      <c r="E9266" s="21" t="s">
        <v>17080</v>
      </c>
      <c r="F9266" s="21" t="s">
        <v>1739</v>
      </c>
      <c r="G9266" s="21" t="s">
        <v>17081</v>
      </c>
      <c r="H9266" s="21" t="s">
        <v>12076</v>
      </c>
      <c r="I9266" s="558">
        <v>1000</v>
      </c>
      <c r="J9266" s="1"/>
      <c r="K9266" s="21" t="str">
        <f t="shared" si="133"/>
        <v>85465710</v>
      </c>
      <c r="L9266" s="21" t="s">
        <v>5689</v>
      </c>
      <c r="M9266" s="21" t="s">
        <v>17082</v>
      </c>
      <c r="N9266" s="21"/>
      <c r="O9266" s="21"/>
      <c r="P9266" s="21"/>
    </row>
    <row r="9267" spans="1:16" s="559" customFormat="1" ht="12.75" customHeight="1">
      <c r="A9267" s="21" t="s">
        <v>5198</v>
      </c>
      <c r="B9267" s="21" t="s">
        <v>1735</v>
      </c>
      <c r="C9267" s="21" t="s">
        <v>5204</v>
      </c>
      <c r="D9267" s="21" t="s">
        <v>17083</v>
      </c>
      <c r="E9267" s="21" t="s">
        <v>17084</v>
      </c>
      <c r="F9267" s="21" t="s">
        <v>1751</v>
      </c>
      <c r="G9267" s="21" t="s">
        <v>17085</v>
      </c>
      <c r="H9267" s="21" t="s">
        <v>12076</v>
      </c>
      <c r="I9267" s="558">
        <v>2000.7</v>
      </c>
      <c r="J9267" s="1"/>
      <c r="K9267" s="21" t="str">
        <f t="shared" si="133"/>
        <v>22480924</v>
      </c>
      <c r="L9267" s="21" t="s">
        <v>5204</v>
      </c>
      <c r="M9267" s="21" t="s">
        <v>17086</v>
      </c>
      <c r="N9267" s="21"/>
      <c r="O9267" s="21"/>
      <c r="P9267" s="21"/>
    </row>
    <row r="9268" spans="1:16" s="559" customFormat="1" ht="12.75" customHeight="1">
      <c r="A9268" s="21" t="s">
        <v>5198</v>
      </c>
      <c r="B9268" s="21" t="s">
        <v>1735</v>
      </c>
      <c r="C9268" s="21" t="s">
        <v>5578</v>
      </c>
      <c r="D9268" s="21" t="s">
        <v>17087</v>
      </c>
      <c r="E9268" s="21" t="s">
        <v>17088</v>
      </c>
      <c r="F9268" s="21" t="s">
        <v>1751</v>
      </c>
      <c r="G9268" s="21" t="s">
        <v>17089</v>
      </c>
      <c r="H9268" s="21" t="s">
        <v>12076</v>
      </c>
      <c r="I9268" s="558">
        <v>810</v>
      </c>
      <c r="J9268" s="1"/>
      <c r="K9268" s="21" t="str">
        <f t="shared" si="133"/>
        <v>22743284</v>
      </c>
      <c r="L9268" s="21" t="s">
        <v>5578</v>
      </c>
      <c r="M9268" s="21" t="s">
        <v>17090</v>
      </c>
      <c r="N9268" s="21"/>
      <c r="O9268" s="21"/>
      <c r="P9268" s="21"/>
    </row>
    <row r="9269" spans="1:16" s="559" customFormat="1" ht="12.75" customHeight="1">
      <c r="A9269" s="21" t="s">
        <v>5198</v>
      </c>
      <c r="B9269" s="21" t="s">
        <v>1735</v>
      </c>
      <c r="C9269" s="21" t="s">
        <v>5309</v>
      </c>
      <c r="D9269" s="21" t="s">
        <v>17091</v>
      </c>
      <c r="E9269" s="21" t="s">
        <v>17092</v>
      </c>
      <c r="F9269" s="21" t="s">
        <v>1751</v>
      </c>
      <c r="G9269" s="21" t="s">
        <v>17093</v>
      </c>
      <c r="H9269" s="21" t="s">
        <v>12076</v>
      </c>
      <c r="I9269" s="558">
        <v>1944</v>
      </c>
      <c r="J9269" s="1"/>
      <c r="K9269" s="21" t="str">
        <f t="shared" si="133"/>
        <v>80220592</v>
      </c>
      <c r="L9269" s="21" t="s">
        <v>5309</v>
      </c>
      <c r="M9269" s="21" t="s">
        <v>17094</v>
      </c>
      <c r="N9269" s="21"/>
      <c r="O9269" s="21"/>
      <c r="P9269" s="21"/>
    </row>
    <row r="9270" spans="1:16" s="559" customFormat="1" ht="12.75" customHeight="1">
      <c r="A9270" s="21" t="s">
        <v>5198</v>
      </c>
      <c r="B9270" s="21" t="s">
        <v>1735</v>
      </c>
      <c r="C9270" s="21" t="s">
        <v>5204</v>
      </c>
      <c r="D9270" s="21" t="s">
        <v>17095</v>
      </c>
      <c r="E9270" s="21" t="s">
        <v>17096</v>
      </c>
      <c r="F9270" s="21" t="s">
        <v>1751</v>
      </c>
      <c r="G9270" s="21" t="s">
        <v>17097</v>
      </c>
      <c r="H9270" s="21" t="s">
        <v>12076</v>
      </c>
      <c r="I9270" s="558">
        <v>2106</v>
      </c>
      <c r="J9270" s="1"/>
      <c r="K9270" s="21" t="str">
        <f t="shared" si="133"/>
        <v>22480924</v>
      </c>
      <c r="L9270" s="21" t="s">
        <v>5204</v>
      </c>
      <c r="M9270" s="21" t="s">
        <v>17098</v>
      </c>
      <c r="N9270" s="21"/>
      <c r="O9270" s="21"/>
      <c r="P9270" s="21"/>
    </row>
    <row r="9271" spans="1:16" s="559" customFormat="1" ht="12.75" customHeight="1">
      <c r="A9271" s="21" t="s">
        <v>5198</v>
      </c>
      <c r="B9271" s="21" t="s">
        <v>1735</v>
      </c>
      <c r="C9271" s="21" t="s">
        <v>5199</v>
      </c>
      <c r="D9271" s="21" t="s">
        <v>17099</v>
      </c>
      <c r="E9271" s="21" t="s">
        <v>17100</v>
      </c>
      <c r="F9271" s="21" t="s">
        <v>1751</v>
      </c>
      <c r="G9271" s="21" t="s">
        <v>17101</v>
      </c>
      <c r="H9271" s="21" t="s">
        <v>12076</v>
      </c>
      <c r="I9271" s="558">
        <v>1352.7</v>
      </c>
      <c r="J9271" s="1"/>
      <c r="K9271" s="21" t="str">
        <f t="shared" si="133"/>
        <v>96069258</v>
      </c>
      <c r="L9271" s="21" t="s">
        <v>5199</v>
      </c>
      <c r="M9271" s="21" t="s">
        <v>17102</v>
      </c>
      <c r="N9271" s="21"/>
      <c r="O9271" s="21"/>
      <c r="P9271" s="21"/>
    </row>
    <row r="9272" spans="1:16" s="559" customFormat="1" ht="12.75" customHeight="1">
      <c r="A9272" s="21" t="s">
        <v>5198</v>
      </c>
      <c r="B9272" s="21" t="s">
        <v>1735</v>
      </c>
      <c r="C9272" s="21" t="s">
        <v>5578</v>
      </c>
      <c r="D9272" s="21" t="s">
        <v>17103</v>
      </c>
      <c r="E9272" s="21" t="s">
        <v>17104</v>
      </c>
      <c r="F9272" s="21" t="s">
        <v>1739</v>
      </c>
      <c r="G9272" s="21" t="s">
        <v>17105</v>
      </c>
      <c r="H9272" s="21" t="s">
        <v>12076</v>
      </c>
      <c r="I9272" s="558">
        <v>502</v>
      </c>
      <c r="J9272" s="1"/>
      <c r="K9272" s="21" t="str">
        <f t="shared" si="133"/>
        <v>22743284</v>
      </c>
      <c r="L9272" s="21" t="s">
        <v>5578</v>
      </c>
      <c r="M9272" s="21" t="s">
        <v>17106</v>
      </c>
      <c r="N9272" s="21"/>
      <c r="O9272" s="21"/>
      <c r="P9272" s="21"/>
    </row>
    <row r="9273" spans="1:16" s="559" customFormat="1" ht="12.75" customHeight="1">
      <c r="A9273" s="21" t="s">
        <v>5198</v>
      </c>
      <c r="B9273" s="21" t="s">
        <v>1735</v>
      </c>
      <c r="C9273" s="21" t="s">
        <v>5199</v>
      </c>
      <c r="D9273" s="21" t="s">
        <v>17107</v>
      </c>
      <c r="E9273" s="21" t="s">
        <v>17108</v>
      </c>
      <c r="F9273" s="21" t="s">
        <v>1739</v>
      </c>
      <c r="G9273" s="21" t="s">
        <v>17109</v>
      </c>
      <c r="H9273" s="21" t="s">
        <v>12076</v>
      </c>
      <c r="I9273" s="558">
        <v>801.9</v>
      </c>
      <c r="J9273" s="1"/>
      <c r="K9273" s="21" t="str">
        <f t="shared" si="133"/>
        <v>96069258</v>
      </c>
      <c r="L9273" s="21" t="s">
        <v>5199</v>
      </c>
      <c r="M9273" s="21" t="s">
        <v>17110</v>
      </c>
      <c r="N9273" s="21"/>
      <c r="O9273" s="21"/>
      <c r="P9273" s="21"/>
    </row>
    <row r="9274" spans="1:16" s="559" customFormat="1" ht="12.75" customHeight="1">
      <c r="A9274" s="21" t="s">
        <v>5198</v>
      </c>
      <c r="B9274" s="21" t="s">
        <v>1735</v>
      </c>
      <c r="C9274" s="21" t="s">
        <v>5450</v>
      </c>
      <c r="D9274" s="21" t="s">
        <v>17111</v>
      </c>
      <c r="E9274" s="21" t="s">
        <v>17112</v>
      </c>
      <c r="F9274" s="21" t="s">
        <v>1751</v>
      </c>
      <c r="G9274" s="21" t="s">
        <v>17113</v>
      </c>
      <c r="H9274" s="21" t="s">
        <v>12076</v>
      </c>
      <c r="I9274" s="558">
        <v>1733.4</v>
      </c>
      <c r="J9274" s="1"/>
      <c r="K9274" s="21" t="str">
        <f t="shared" si="133"/>
        <v>25255136</v>
      </c>
      <c r="L9274" s="21" t="s">
        <v>5450</v>
      </c>
      <c r="M9274" s="21" t="s">
        <v>17114</v>
      </c>
      <c r="N9274" s="21"/>
      <c r="O9274" s="21"/>
      <c r="P9274" s="21"/>
    </row>
    <row r="9275" spans="1:16" s="559" customFormat="1" ht="12.75" customHeight="1">
      <c r="A9275" s="21" t="s">
        <v>5198</v>
      </c>
      <c r="B9275" s="21" t="s">
        <v>1735</v>
      </c>
      <c r="C9275" s="21" t="s">
        <v>5204</v>
      </c>
      <c r="D9275" s="21" t="s">
        <v>17115</v>
      </c>
      <c r="E9275" s="21" t="s">
        <v>10964</v>
      </c>
      <c r="F9275" s="21" t="s">
        <v>1739</v>
      </c>
      <c r="G9275" s="21" t="s">
        <v>17116</v>
      </c>
      <c r="H9275" s="21" t="s">
        <v>12076</v>
      </c>
      <c r="I9275" s="558">
        <v>502.2</v>
      </c>
      <c r="J9275" s="1"/>
      <c r="K9275" s="21" t="str">
        <f t="shared" si="133"/>
        <v>22480924</v>
      </c>
      <c r="L9275" s="21" t="s">
        <v>5204</v>
      </c>
      <c r="M9275" s="21" t="s">
        <v>17117</v>
      </c>
      <c r="N9275" s="21"/>
      <c r="O9275" s="21"/>
      <c r="P9275" s="21"/>
    </row>
    <row r="9276" spans="1:16" s="559" customFormat="1" ht="12.75" customHeight="1">
      <c r="A9276" s="21" t="s">
        <v>5198</v>
      </c>
      <c r="B9276" s="21" t="s">
        <v>1735</v>
      </c>
      <c r="C9276" s="21" t="s">
        <v>5199</v>
      </c>
      <c r="D9276" s="21" t="s">
        <v>17118</v>
      </c>
      <c r="E9276" s="21" t="s">
        <v>17119</v>
      </c>
      <c r="F9276" s="21" t="s">
        <v>1739</v>
      </c>
      <c r="G9276" s="21" t="s">
        <v>17120</v>
      </c>
      <c r="H9276" s="21" t="s">
        <v>12076</v>
      </c>
      <c r="I9276" s="558">
        <v>801.9</v>
      </c>
      <c r="J9276" s="1"/>
      <c r="K9276" s="21" t="str">
        <f t="shared" si="133"/>
        <v>96069258</v>
      </c>
      <c r="L9276" s="21" t="s">
        <v>5199</v>
      </c>
      <c r="M9276" s="21" t="s">
        <v>17121</v>
      </c>
      <c r="N9276" s="21"/>
      <c r="O9276" s="21"/>
      <c r="P9276" s="21"/>
    </row>
    <row r="9277" spans="1:16" s="559" customFormat="1" ht="12.75" customHeight="1">
      <c r="A9277" s="21" t="s">
        <v>5198</v>
      </c>
      <c r="B9277" s="21" t="s">
        <v>1735</v>
      </c>
      <c r="C9277" s="21" t="s">
        <v>5199</v>
      </c>
      <c r="D9277" s="21" t="s">
        <v>17122</v>
      </c>
      <c r="E9277" s="21" t="s">
        <v>17123</v>
      </c>
      <c r="F9277" s="21" t="s">
        <v>1751</v>
      </c>
      <c r="G9277" s="21" t="s">
        <v>17124</v>
      </c>
      <c r="H9277" s="21" t="s">
        <v>12076</v>
      </c>
      <c r="I9277" s="558">
        <v>600</v>
      </c>
      <c r="J9277" s="1"/>
      <c r="K9277" s="21" t="str">
        <f t="shared" si="133"/>
        <v>96069258</v>
      </c>
      <c r="L9277" s="21" t="s">
        <v>5199</v>
      </c>
      <c r="M9277" s="21" t="s">
        <v>17125</v>
      </c>
      <c r="N9277" s="21"/>
      <c r="O9277" s="21"/>
      <c r="P9277" s="21"/>
    </row>
    <row r="9278" spans="1:16" s="559" customFormat="1" ht="12.75" customHeight="1">
      <c r="A9278" s="21" t="s">
        <v>5198</v>
      </c>
      <c r="B9278" s="21" t="s">
        <v>1735</v>
      </c>
      <c r="C9278" s="21" t="s">
        <v>5204</v>
      </c>
      <c r="D9278" s="21" t="s">
        <v>17126</v>
      </c>
      <c r="E9278" s="21" t="s">
        <v>17127</v>
      </c>
      <c r="F9278" s="21" t="s">
        <v>1739</v>
      </c>
      <c r="G9278" s="21" t="s">
        <v>17128</v>
      </c>
      <c r="H9278" s="21" t="s">
        <v>12076</v>
      </c>
      <c r="I9278" s="558">
        <v>2000.7</v>
      </c>
      <c r="J9278" s="1"/>
      <c r="K9278" s="21" t="str">
        <f t="shared" si="133"/>
        <v>22480924</v>
      </c>
      <c r="L9278" s="21" t="s">
        <v>5204</v>
      </c>
      <c r="M9278" s="21" t="s">
        <v>17129</v>
      </c>
      <c r="N9278" s="21"/>
      <c r="O9278" s="21"/>
      <c r="P9278" s="21"/>
    </row>
    <row r="9279" spans="1:16" s="559" customFormat="1" ht="12.75" customHeight="1">
      <c r="A9279" s="21" t="s">
        <v>5198</v>
      </c>
      <c r="B9279" s="21" t="s">
        <v>1735</v>
      </c>
      <c r="C9279" s="21" t="s">
        <v>5309</v>
      </c>
      <c r="D9279" s="21" t="s">
        <v>17130</v>
      </c>
      <c r="E9279" s="21" t="s">
        <v>17131</v>
      </c>
      <c r="F9279" s="21" t="s">
        <v>1739</v>
      </c>
      <c r="G9279" s="21" t="s">
        <v>17132</v>
      </c>
      <c r="H9279" s="21" t="s">
        <v>12076</v>
      </c>
      <c r="I9279" s="558">
        <v>1004.4</v>
      </c>
      <c r="J9279" s="1"/>
      <c r="K9279" s="21" t="str">
        <f t="shared" si="133"/>
        <v>80220592</v>
      </c>
      <c r="L9279" s="21" t="s">
        <v>5309</v>
      </c>
      <c r="M9279" s="21" t="s">
        <v>17133</v>
      </c>
      <c r="N9279" s="21"/>
      <c r="O9279" s="21"/>
      <c r="P9279" s="21"/>
    </row>
    <row r="9280" spans="1:16" s="559" customFormat="1" ht="12.75" customHeight="1">
      <c r="A9280" s="21" t="s">
        <v>5198</v>
      </c>
      <c r="B9280" s="21" t="s">
        <v>1735</v>
      </c>
      <c r="C9280" s="21" t="s">
        <v>5226</v>
      </c>
      <c r="D9280" s="21" t="s">
        <v>17134</v>
      </c>
      <c r="E9280" s="21" t="s">
        <v>17135</v>
      </c>
      <c r="F9280" s="21" t="s">
        <v>1739</v>
      </c>
      <c r="G9280" s="21" t="s">
        <v>17136</v>
      </c>
      <c r="H9280" s="21" t="s">
        <v>12076</v>
      </c>
      <c r="I9280" s="558">
        <v>2106</v>
      </c>
      <c r="J9280" s="1"/>
      <c r="K9280" s="21" t="str">
        <f t="shared" si="133"/>
        <v>96151698</v>
      </c>
      <c r="L9280" s="21" t="s">
        <v>5226</v>
      </c>
      <c r="M9280" s="21" t="s">
        <v>17137</v>
      </c>
      <c r="N9280" s="21"/>
      <c r="O9280" s="21"/>
      <c r="P9280" s="21"/>
    </row>
    <row r="9281" spans="1:16" s="559" customFormat="1" ht="12.75" customHeight="1">
      <c r="A9281" s="21" t="s">
        <v>5198</v>
      </c>
      <c r="B9281" s="21" t="s">
        <v>1735</v>
      </c>
      <c r="C9281" s="21" t="s">
        <v>5624</v>
      </c>
      <c r="D9281" s="21" t="s">
        <v>17138</v>
      </c>
      <c r="E9281" s="21" t="s">
        <v>17139</v>
      </c>
      <c r="F9281" s="21" t="s">
        <v>1751</v>
      </c>
      <c r="G9281" s="21" t="s">
        <v>17140</v>
      </c>
      <c r="H9281" s="21" t="s">
        <v>12076</v>
      </c>
      <c r="I9281" s="558">
        <v>1004.4</v>
      </c>
      <c r="J9281" s="1"/>
      <c r="K9281" s="21" t="str">
        <f t="shared" si="133"/>
        <v>99003624</v>
      </c>
      <c r="L9281" s="21" t="s">
        <v>5624</v>
      </c>
      <c r="M9281" s="21" t="s">
        <v>17141</v>
      </c>
      <c r="N9281" s="21"/>
      <c r="O9281" s="21"/>
      <c r="P9281" s="21"/>
    </row>
    <row r="9282" spans="1:16" s="559" customFormat="1" ht="12.75" customHeight="1">
      <c r="A9282" s="21" t="s">
        <v>5198</v>
      </c>
      <c r="B9282" s="21" t="s">
        <v>1735</v>
      </c>
      <c r="C9282" s="21" t="s">
        <v>5244</v>
      </c>
      <c r="D9282" s="21" t="s">
        <v>17142</v>
      </c>
      <c r="E9282" s="21" t="s">
        <v>17143</v>
      </c>
      <c r="F9282" s="21" t="s">
        <v>1751</v>
      </c>
      <c r="G9282" s="21" t="s">
        <v>17144</v>
      </c>
      <c r="H9282" s="21" t="s">
        <v>12076</v>
      </c>
      <c r="I9282" s="558">
        <v>1377</v>
      </c>
      <c r="J9282" s="1"/>
      <c r="K9282" s="21" t="str">
        <f t="shared" si="133"/>
        <v>90433820</v>
      </c>
      <c r="L9282" s="21" t="s">
        <v>5244</v>
      </c>
      <c r="M9282" s="21" t="s">
        <v>17145</v>
      </c>
      <c r="N9282" s="21"/>
      <c r="O9282" s="21"/>
      <c r="P9282" s="21"/>
    </row>
    <row r="9283" spans="1:16" s="559" customFormat="1" ht="12.75" customHeight="1">
      <c r="A9283" s="21" t="s">
        <v>5198</v>
      </c>
      <c r="B9283" s="21" t="s">
        <v>1735</v>
      </c>
      <c r="C9283" s="21" t="s">
        <v>5450</v>
      </c>
      <c r="D9283" s="21" t="s">
        <v>17146</v>
      </c>
      <c r="E9283" s="21" t="s">
        <v>17147</v>
      </c>
      <c r="F9283" s="21" t="s">
        <v>1751</v>
      </c>
      <c r="G9283" s="21" t="s">
        <v>17148</v>
      </c>
      <c r="H9283" s="21" t="s">
        <v>12076</v>
      </c>
      <c r="I9283" s="558">
        <v>810</v>
      </c>
      <c r="J9283" s="1"/>
      <c r="K9283" s="21" t="str">
        <f t="shared" si="133"/>
        <v>25255136</v>
      </c>
      <c r="L9283" s="21" t="s">
        <v>5450</v>
      </c>
      <c r="M9283" s="21" t="s">
        <v>17149</v>
      </c>
      <c r="N9283" s="21"/>
      <c r="O9283" s="21"/>
      <c r="P9283" s="21"/>
    </row>
    <row r="9284" spans="1:16" s="559" customFormat="1" ht="12.75" customHeight="1">
      <c r="A9284" s="21" t="s">
        <v>5198</v>
      </c>
      <c r="B9284" s="21" t="s">
        <v>1735</v>
      </c>
      <c r="C9284" s="21" t="s">
        <v>5236</v>
      </c>
      <c r="D9284" s="21" t="s">
        <v>17150</v>
      </c>
      <c r="E9284" s="21" t="s">
        <v>17151</v>
      </c>
      <c r="F9284" s="21" t="s">
        <v>1751</v>
      </c>
      <c r="G9284" s="21" t="s">
        <v>17152</v>
      </c>
      <c r="H9284" s="21" t="s">
        <v>12076</v>
      </c>
      <c r="I9284" s="558">
        <v>1053</v>
      </c>
      <c r="J9284" s="1"/>
      <c r="K9284" s="21" t="str">
        <f t="shared" si="133"/>
        <v>97227826</v>
      </c>
      <c r="L9284" s="21" t="s">
        <v>5236</v>
      </c>
      <c r="M9284" s="21" t="s">
        <v>17153</v>
      </c>
      <c r="N9284" s="21"/>
      <c r="O9284" s="21"/>
      <c r="P9284" s="21"/>
    </row>
    <row r="9285" spans="1:16" s="559" customFormat="1" ht="12.75" customHeight="1">
      <c r="A9285" s="21" t="s">
        <v>5198</v>
      </c>
      <c r="B9285" s="21" t="s">
        <v>1735</v>
      </c>
      <c r="C9285" s="21" t="s">
        <v>5324</v>
      </c>
      <c r="D9285" s="21" t="s">
        <v>17154</v>
      </c>
      <c r="E9285" s="21" t="s">
        <v>17155</v>
      </c>
      <c r="F9285" s="21" t="s">
        <v>1739</v>
      </c>
      <c r="G9285" s="21" t="s">
        <v>17156</v>
      </c>
      <c r="H9285" s="21" t="s">
        <v>12076</v>
      </c>
      <c r="I9285" s="558">
        <v>1215</v>
      </c>
      <c r="J9285" s="1"/>
      <c r="K9285" s="21" t="str">
        <f t="shared" si="133"/>
        <v>97663254</v>
      </c>
      <c r="L9285" s="21" t="s">
        <v>5324</v>
      </c>
      <c r="M9285" s="21" t="s">
        <v>17157</v>
      </c>
      <c r="N9285" s="21"/>
      <c r="O9285" s="21"/>
      <c r="P9285" s="21"/>
    </row>
    <row r="9286" spans="1:16" s="559" customFormat="1" ht="12.75" customHeight="1">
      <c r="A9286" s="21" t="s">
        <v>5198</v>
      </c>
      <c r="B9286" s="21" t="s">
        <v>1735</v>
      </c>
      <c r="C9286" s="21" t="s">
        <v>5362</v>
      </c>
      <c r="D9286" s="21" t="s">
        <v>17158</v>
      </c>
      <c r="E9286" s="21" t="s">
        <v>17159</v>
      </c>
      <c r="F9286" s="21" t="s">
        <v>1751</v>
      </c>
      <c r="G9286" s="21" t="s">
        <v>17160</v>
      </c>
      <c r="H9286" s="21" t="s">
        <v>12076</v>
      </c>
      <c r="I9286" s="558">
        <v>502.2</v>
      </c>
      <c r="J9286" s="1"/>
      <c r="K9286" s="21" t="str">
        <f t="shared" si="133"/>
        <v>89029564</v>
      </c>
      <c r="L9286" s="21" t="s">
        <v>5362</v>
      </c>
      <c r="M9286" s="21" t="s">
        <v>17161</v>
      </c>
      <c r="N9286" s="21"/>
      <c r="O9286" s="21"/>
      <c r="P9286" s="21"/>
    </row>
    <row r="9287" spans="1:16" s="559" customFormat="1" ht="12.75" customHeight="1">
      <c r="A9287" s="21" t="s">
        <v>5198</v>
      </c>
      <c r="B9287" s="21" t="s">
        <v>1735</v>
      </c>
      <c r="C9287" s="21" t="s">
        <v>5272</v>
      </c>
      <c r="D9287" s="21" t="s">
        <v>17162</v>
      </c>
      <c r="E9287" s="21" t="s">
        <v>17163</v>
      </c>
      <c r="F9287" s="21" t="s">
        <v>1739</v>
      </c>
      <c r="G9287" s="21" t="s">
        <v>17164</v>
      </c>
      <c r="H9287" s="21" t="s">
        <v>12076</v>
      </c>
      <c r="I9287" s="558">
        <v>307.8</v>
      </c>
      <c r="J9287" s="1"/>
      <c r="K9287" s="21" t="str">
        <f t="shared" si="133"/>
        <v>25255981</v>
      </c>
      <c r="L9287" s="21" t="s">
        <v>5272</v>
      </c>
      <c r="M9287" s="21" t="s">
        <v>17165</v>
      </c>
      <c r="N9287" s="21"/>
      <c r="O9287" s="21"/>
      <c r="P9287" s="21"/>
    </row>
    <row r="9288" spans="1:16" s="559" customFormat="1" ht="12.75" customHeight="1">
      <c r="A9288" s="21" t="s">
        <v>5198</v>
      </c>
      <c r="B9288" s="21" t="s">
        <v>1735</v>
      </c>
      <c r="C9288" s="21" t="s">
        <v>5471</v>
      </c>
      <c r="D9288" s="21" t="s">
        <v>17166</v>
      </c>
      <c r="E9288" s="21" t="s">
        <v>17167</v>
      </c>
      <c r="F9288" s="21" t="s">
        <v>1739</v>
      </c>
      <c r="G9288" s="21" t="s">
        <v>17168</v>
      </c>
      <c r="H9288" s="21" t="s">
        <v>12076</v>
      </c>
      <c r="I9288" s="558">
        <v>502.2</v>
      </c>
      <c r="J9288" s="1"/>
      <c r="K9288" s="21" t="str">
        <f t="shared" si="133"/>
        <v>20304691</v>
      </c>
      <c r="L9288" s="21" t="s">
        <v>5471</v>
      </c>
      <c r="M9288" s="21" t="s">
        <v>17169</v>
      </c>
      <c r="N9288" s="21"/>
      <c r="O9288" s="21"/>
      <c r="P9288" s="21"/>
    </row>
    <row r="9289" spans="1:16" s="559" customFormat="1" ht="12.75" customHeight="1">
      <c r="A9289" s="21" t="s">
        <v>5198</v>
      </c>
      <c r="B9289" s="21" t="s">
        <v>1735</v>
      </c>
      <c r="C9289" s="21" t="s">
        <v>5324</v>
      </c>
      <c r="D9289" s="21" t="s">
        <v>17170</v>
      </c>
      <c r="E9289" s="21" t="s">
        <v>17171</v>
      </c>
      <c r="F9289" s="21" t="s">
        <v>1739</v>
      </c>
      <c r="G9289" s="21" t="s">
        <v>17172</v>
      </c>
      <c r="H9289" s="21" t="s">
        <v>12076</v>
      </c>
      <c r="I9289" s="558">
        <v>874.8</v>
      </c>
      <c r="J9289" s="1"/>
      <c r="K9289" s="21" t="str">
        <f t="shared" si="133"/>
        <v>97663254</v>
      </c>
      <c r="L9289" s="21" t="s">
        <v>5324</v>
      </c>
      <c r="M9289" s="21" t="s">
        <v>17173</v>
      </c>
      <c r="N9289" s="21"/>
      <c r="O9289" s="21"/>
      <c r="P9289" s="21"/>
    </row>
    <row r="9290" spans="1:16" s="559" customFormat="1" ht="12.75" customHeight="1">
      <c r="A9290" s="21" t="s">
        <v>5198</v>
      </c>
      <c r="B9290" s="21" t="s">
        <v>1735</v>
      </c>
      <c r="C9290" s="21" t="s">
        <v>5309</v>
      </c>
      <c r="D9290" s="21" t="s">
        <v>17174</v>
      </c>
      <c r="E9290" s="21" t="s">
        <v>17175</v>
      </c>
      <c r="F9290" s="21" t="s">
        <v>1739</v>
      </c>
      <c r="G9290" s="21" t="s">
        <v>17176</v>
      </c>
      <c r="H9290" s="21" t="s">
        <v>12076</v>
      </c>
      <c r="I9290" s="558">
        <v>1506.6</v>
      </c>
      <c r="J9290" s="1"/>
      <c r="K9290" s="21" t="str">
        <f t="shared" si="133"/>
        <v>80220592</v>
      </c>
      <c r="L9290" s="21" t="s">
        <v>5309</v>
      </c>
      <c r="M9290" s="21" t="s">
        <v>17177</v>
      </c>
      <c r="N9290" s="21"/>
      <c r="O9290" s="21"/>
      <c r="P9290" s="21"/>
    </row>
    <row r="9291" spans="1:16" s="559" customFormat="1" ht="12.75" customHeight="1">
      <c r="A9291" s="21" t="s">
        <v>5198</v>
      </c>
      <c r="B9291" s="21" t="s">
        <v>1735</v>
      </c>
      <c r="C9291" s="21" t="s">
        <v>5357</v>
      </c>
      <c r="D9291" s="21" t="s">
        <v>17178</v>
      </c>
      <c r="E9291" s="21" t="s">
        <v>17179</v>
      </c>
      <c r="F9291" s="21" t="s">
        <v>1751</v>
      </c>
      <c r="G9291" s="21" t="s">
        <v>17180</v>
      </c>
      <c r="H9291" s="21" t="s">
        <v>12076</v>
      </c>
      <c r="I9291" s="558">
        <v>810</v>
      </c>
      <c r="J9291" s="1"/>
      <c r="K9291" s="21" t="str">
        <f t="shared" si="133"/>
        <v>97051499</v>
      </c>
      <c r="L9291" s="21" t="s">
        <v>5357</v>
      </c>
      <c r="M9291" s="21" t="s">
        <v>17181</v>
      </c>
      <c r="N9291" s="21"/>
      <c r="O9291" s="21"/>
      <c r="P9291" s="21"/>
    </row>
    <row r="9292" spans="1:16" s="559" customFormat="1" ht="12.75" customHeight="1">
      <c r="A9292" s="21" t="s">
        <v>5198</v>
      </c>
      <c r="B9292" s="21" t="s">
        <v>1735</v>
      </c>
      <c r="C9292" s="21" t="s">
        <v>5471</v>
      </c>
      <c r="D9292" s="21" t="s">
        <v>17182</v>
      </c>
      <c r="E9292" s="21" t="s">
        <v>17183</v>
      </c>
      <c r="F9292" s="21" t="s">
        <v>1739</v>
      </c>
      <c r="G9292" s="21" t="s">
        <v>17184</v>
      </c>
      <c r="H9292" s="21" t="s">
        <v>12076</v>
      </c>
      <c r="I9292" s="558">
        <v>2065.5</v>
      </c>
      <c r="J9292" s="1"/>
      <c r="K9292" s="21" t="str">
        <f t="shared" si="133"/>
        <v>20304691</v>
      </c>
      <c r="L9292" s="21" t="s">
        <v>5471</v>
      </c>
      <c r="M9292" s="21" t="s">
        <v>17185</v>
      </c>
      <c r="N9292" s="21"/>
      <c r="O9292" s="21"/>
      <c r="P9292" s="21"/>
    </row>
    <row r="9293" spans="1:16" s="559" customFormat="1" ht="12.75" customHeight="1">
      <c r="A9293" s="21" t="s">
        <v>5198</v>
      </c>
      <c r="B9293" s="21" t="s">
        <v>1735</v>
      </c>
      <c r="C9293" s="21" t="s">
        <v>5204</v>
      </c>
      <c r="D9293" s="21" t="s">
        <v>17186</v>
      </c>
      <c r="E9293" s="21" t="s">
        <v>17187</v>
      </c>
      <c r="F9293" s="21" t="s">
        <v>1751</v>
      </c>
      <c r="G9293" s="21" t="s">
        <v>17188</v>
      </c>
      <c r="H9293" s="21" t="s">
        <v>12076</v>
      </c>
      <c r="I9293" s="558">
        <v>599.4</v>
      </c>
      <c r="J9293" s="1"/>
      <c r="K9293" s="21" t="str">
        <f t="shared" ref="K9293:K9356" si="134">MID(M9293,1,8)</f>
        <v>22480924</v>
      </c>
      <c r="L9293" s="21" t="s">
        <v>5204</v>
      </c>
      <c r="M9293" s="21" t="s">
        <v>17189</v>
      </c>
      <c r="N9293" s="21"/>
      <c r="O9293" s="21"/>
      <c r="P9293" s="21"/>
    </row>
    <row r="9294" spans="1:16" s="559" customFormat="1" ht="12.75" customHeight="1">
      <c r="A9294" s="21" t="s">
        <v>5198</v>
      </c>
      <c r="B9294" s="21" t="s">
        <v>1735</v>
      </c>
      <c r="C9294" s="21" t="s">
        <v>5231</v>
      </c>
      <c r="D9294" s="21" t="s">
        <v>17190</v>
      </c>
      <c r="E9294" s="21" t="s">
        <v>17191</v>
      </c>
      <c r="F9294" s="21" t="s">
        <v>1739</v>
      </c>
      <c r="G9294" s="21" t="s">
        <v>17192</v>
      </c>
      <c r="H9294" s="21" t="s">
        <v>12076</v>
      </c>
      <c r="I9294" s="558">
        <v>931.5</v>
      </c>
      <c r="J9294" s="1"/>
      <c r="K9294" s="21" t="str">
        <f t="shared" si="134"/>
        <v>21444164</v>
      </c>
      <c r="L9294" s="21" t="s">
        <v>5231</v>
      </c>
      <c r="M9294" s="21" t="s">
        <v>17193</v>
      </c>
      <c r="N9294" s="21"/>
      <c r="O9294" s="21"/>
      <c r="P9294" s="21"/>
    </row>
    <row r="9295" spans="1:16" s="559" customFormat="1" ht="12.75" customHeight="1">
      <c r="A9295" s="21" t="s">
        <v>5198</v>
      </c>
      <c r="B9295" s="21" t="s">
        <v>1735</v>
      </c>
      <c r="C9295" s="21" t="s">
        <v>5226</v>
      </c>
      <c r="D9295" s="21" t="s">
        <v>17194</v>
      </c>
      <c r="E9295" s="21" t="s">
        <v>17195</v>
      </c>
      <c r="F9295" s="21" t="s">
        <v>1751</v>
      </c>
      <c r="G9295" s="21" t="s">
        <v>17196</v>
      </c>
      <c r="H9295" s="21" t="s">
        <v>12076</v>
      </c>
      <c r="I9295" s="558">
        <v>1206.9000000000001</v>
      </c>
      <c r="J9295" s="1"/>
      <c r="K9295" s="21" t="str">
        <f t="shared" si="134"/>
        <v>96151698</v>
      </c>
      <c r="L9295" s="21" t="s">
        <v>5226</v>
      </c>
      <c r="M9295" s="21" t="s">
        <v>17197</v>
      </c>
      <c r="N9295" s="21"/>
      <c r="O9295" s="21"/>
      <c r="P9295" s="21"/>
    </row>
    <row r="9296" spans="1:16" s="559" customFormat="1" ht="12.75" customHeight="1">
      <c r="A9296" s="21" t="s">
        <v>5198</v>
      </c>
      <c r="B9296" s="21" t="s">
        <v>1735</v>
      </c>
      <c r="C9296" s="21" t="s">
        <v>5413</v>
      </c>
      <c r="D9296" s="21" t="s">
        <v>17198</v>
      </c>
      <c r="E9296" s="21" t="s">
        <v>17199</v>
      </c>
      <c r="F9296" s="21" t="s">
        <v>1739</v>
      </c>
      <c r="G9296" s="21" t="s">
        <v>17200</v>
      </c>
      <c r="H9296" s="21" t="s">
        <v>12076</v>
      </c>
      <c r="I9296" s="558">
        <v>1539</v>
      </c>
      <c r="J9296" s="1"/>
      <c r="K9296" s="21" t="str">
        <f t="shared" si="134"/>
        <v>81413205</v>
      </c>
      <c r="L9296" s="21" t="s">
        <v>5413</v>
      </c>
      <c r="M9296" s="21" t="s">
        <v>17201</v>
      </c>
      <c r="N9296" s="21"/>
      <c r="O9296" s="21"/>
      <c r="P9296" s="21"/>
    </row>
    <row r="9297" spans="1:16" s="559" customFormat="1" ht="12.75" customHeight="1">
      <c r="A9297" s="21" t="s">
        <v>5198</v>
      </c>
      <c r="B9297" s="21" t="s">
        <v>1735</v>
      </c>
      <c r="C9297" s="21" t="s">
        <v>5357</v>
      </c>
      <c r="D9297" s="21" t="s">
        <v>17202</v>
      </c>
      <c r="E9297" s="21" t="s">
        <v>17203</v>
      </c>
      <c r="F9297" s="21" t="s">
        <v>1739</v>
      </c>
      <c r="G9297" s="21" t="s">
        <v>17204</v>
      </c>
      <c r="H9297" s="21" t="s">
        <v>12076</v>
      </c>
      <c r="I9297" s="558">
        <v>1620</v>
      </c>
      <c r="J9297" s="1"/>
      <c r="K9297" s="21" t="str">
        <f t="shared" si="134"/>
        <v>97051499</v>
      </c>
      <c r="L9297" s="21" t="s">
        <v>5357</v>
      </c>
      <c r="M9297" s="21" t="s">
        <v>17205</v>
      </c>
      <c r="N9297" s="21"/>
      <c r="O9297" s="21"/>
      <c r="P9297" s="21"/>
    </row>
    <row r="9298" spans="1:16" s="559" customFormat="1" ht="12.75" customHeight="1">
      <c r="A9298" s="21" t="s">
        <v>5198</v>
      </c>
      <c r="B9298" s="21" t="s">
        <v>1735</v>
      </c>
      <c r="C9298" s="21" t="s">
        <v>5204</v>
      </c>
      <c r="D9298" s="21" t="s">
        <v>17206</v>
      </c>
      <c r="E9298" s="21" t="s">
        <v>17207</v>
      </c>
      <c r="F9298" s="21" t="s">
        <v>1739</v>
      </c>
      <c r="G9298" s="21" t="s">
        <v>17208</v>
      </c>
      <c r="H9298" s="21" t="s">
        <v>12076</v>
      </c>
      <c r="I9298" s="558">
        <v>1215</v>
      </c>
      <c r="J9298" s="1"/>
      <c r="K9298" s="21" t="str">
        <f t="shared" si="134"/>
        <v>22480924</v>
      </c>
      <c r="L9298" s="21" t="s">
        <v>5204</v>
      </c>
      <c r="M9298" s="21" t="s">
        <v>17209</v>
      </c>
      <c r="N9298" s="21"/>
      <c r="O9298" s="21"/>
      <c r="P9298" s="21"/>
    </row>
    <row r="9299" spans="1:16" s="559" customFormat="1" ht="12.75" customHeight="1">
      <c r="A9299" s="21" t="s">
        <v>5198</v>
      </c>
      <c r="B9299" s="21" t="s">
        <v>1735</v>
      </c>
      <c r="C9299" s="21" t="s">
        <v>5293</v>
      </c>
      <c r="D9299" s="21" t="s">
        <v>17210</v>
      </c>
      <c r="E9299" s="21" t="s">
        <v>17211</v>
      </c>
      <c r="F9299" s="21" t="s">
        <v>1739</v>
      </c>
      <c r="G9299" s="21" t="s">
        <v>17212</v>
      </c>
      <c r="H9299" s="21" t="s">
        <v>12076</v>
      </c>
      <c r="I9299" s="558">
        <v>1498.5</v>
      </c>
      <c r="J9299" s="1"/>
      <c r="K9299" s="21" t="str">
        <f t="shared" si="134"/>
        <v>22483486</v>
      </c>
      <c r="L9299" s="21" t="s">
        <v>5293</v>
      </c>
      <c r="M9299" s="21" t="s">
        <v>17213</v>
      </c>
      <c r="N9299" s="21"/>
      <c r="O9299" s="21"/>
      <c r="P9299" s="21"/>
    </row>
    <row r="9300" spans="1:16" s="559" customFormat="1" ht="12.75" customHeight="1">
      <c r="A9300" s="21" t="s">
        <v>5198</v>
      </c>
      <c r="B9300" s="21" t="s">
        <v>1735</v>
      </c>
      <c r="C9300" s="21" t="s">
        <v>5249</v>
      </c>
      <c r="D9300" s="21" t="s">
        <v>8309</v>
      </c>
      <c r="E9300" s="21" t="s">
        <v>17214</v>
      </c>
      <c r="F9300" s="21" t="s">
        <v>1739</v>
      </c>
      <c r="G9300" s="21" t="s">
        <v>17215</v>
      </c>
      <c r="H9300" s="21" t="s">
        <v>12076</v>
      </c>
      <c r="I9300" s="558">
        <v>1377</v>
      </c>
      <c r="J9300" s="1"/>
      <c r="K9300" s="21" t="str">
        <f t="shared" si="134"/>
        <v>23324118</v>
      </c>
      <c r="L9300" s="21" t="s">
        <v>5249</v>
      </c>
      <c r="M9300" s="21" t="s">
        <v>17216</v>
      </c>
      <c r="N9300" s="21"/>
      <c r="O9300" s="21"/>
      <c r="P9300" s="21"/>
    </row>
    <row r="9301" spans="1:16" s="559" customFormat="1" ht="12.75" customHeight="1">
      <c r="A9301" s="21" t="s">
        <v>5198</v>
      </c>
      <c r="B9301" s="21" t="s">
        <v>1735</v>
      </c>
      <c r="C9301" s="21" t="s">
        <v>5319</v>
      </c>
      <c r="D9301" s="21" t="s">
        <v>17217</v>
      </c>
      <c r="E9301" s="21" t="s">
        <v>17218</v>
      </c>
      <c r="F9301" s="21" t="s">
        <v>1751</v>
      </c>
      <c r="G9301" s="21" t="s">
        <v>17219</v>
      </c>
      <c r="H9301" s="21" t="s">
        <v>12076</v>
      </c>
      <c r="I9301" s="558">
        <v>504</v>
      </c>
      <c r="J9301" s="1"/>
      <c r="K9301" s="21" t="str">
        <f t="shared" si="134"/>
        <v>93727727</v>
      </c>
      <c r="L9301" s="21" t="s">
        <v>5319</v>
      </c>
      <c r="M9301" s="21" t="s">
        <v>17220</v>
      </c>
      <c r="N9301" s="21"/>
      <c r="O9301" s="21"/>
      <c r="P9301" s="21"/>
    </row>
    <row r="9302" spans="1:16" s="559" customFormat="1" ht="12.75" customHeight="1">
      <c r="A9302" s="21" t="s">
        <v>5198</v>
      </c>
      <c r="B9302" s="21" t="s">
        <v>1735</v>
      </c>
      <c r="C9302" s="21" t="s">
        <v>5578</v>
      </c>
      <c r="D9302" s="21" t="s">
        <v>17221</v>
      </c>
      <c r="E9302" s="21" t="s">
        <v>17222</v>
      </c>
      <c r="F9302" s="21" t="s">
        <v>1751</v>
      </c>
      <c r="G9302" s="21" t="s">
        <v>17223</v>
      </c>
      <c r="H9302" s="21" t="s">
        <v>12076</v>
      </c>
      <c r="I9302" s="558">
        <v>891</v>
      </c>
      <c r="J9302" s="1"/>
      <c r="K9302" s="21" t="str">
        <f t="shared" si="134"/>
        <v>22743284</v>
      </c>
      <c r="L9302" s="21" t="s">
        <v>5578</v>
      </c>
      <c r="M9302" s="21" t="s">
        <v>17224</v>
      </c>
      <c r="N9302" s="21"/>
      <c r="O9302" s="21"/>
      <c r="P9302" s="21"/>
    </row>
    <row r="9303" spans="1:16" s="559" customFormat="1" ht="12.75" customHeight="1">
      <c r="A9303" s="21" t="s">
        <v>5198</v>
      </c>
      <c r="B9303" s="21" t="s">
        <v>1735</v>
      </c>
      <c r="C9303" s="21" t="s">
        <v>5249</v>
      </c>
      <c r="D9303" s="21" t="s">
        <v>17225</v>
      </c>
      <c r="E9303" s="21" t="s">
        <v>17226</v>
      </c>
      <c r="F9303" s="21" t="s">
        <v>1739</v>
      </c>
      <c r="G9303" s="21" t="s">
        <v>17227</v>
      </c>
      <c r="H9303" s="21" t="s">
        <v>12076</v>
      </c>
      <c r="I9303" s="558">
        <v>600</v>
      </c>
      <c r="J9303" s="1"/>
      <c r="K9303" s="21" t="str">
        <f t="shared" si="134"/>
        <v>23324118</v>
      </c>
      <c r="L9303" s="21" t="s">
        <v>5249</v>
      </c>
      <c r="M9303" s="21" t="s">
        <v>17228</v>
      </c>
      <c r="N9303" s="21"/>
      <c r="O9303" s="21"/>
      <c r="P9303" s="21"/>
    </row>
    <row r="9304" spans="1:16" s="559" customFormat="1" ht="12.75" customHeight="1">
      <c r="A9304" s="21" t="s">
        <v>5198</v>
      </c>
      <c r="B9304" s="21" t="s">
        <v>1735</v>
      </c>
      <c r="C9304" s="21" t="s">
        <v>5362</v>
      </c>
      <c r="D9304" s="21" t="s">
        <v>17229</v>
      </c>
      <c r="E9304" s="21" t="s">
        <v>17230</v>
      </c>
      <c r="F9304" s="21" t="s">
        <v>1751</v>
      </c>
      <c r="G9304" s="21" t="s">
        <v>17231</v>
      </c>
      <c r="H9304" s="21" t="s">
        <v>12076</v>
      </c>
      <c r="I9304" s="558">
        <v>810</v>
      </c>
      <c r="J9304" s="1"/>
      <c r="K9304" s="21" t="str">
        <f t="shared" si="134"/>
        <v>89029564</v>
      </c>
      <c r="L9304" s="21" t="s">
        <v>5362</v>
      </c>
      <c r="M9304" s="21" t="s">
        <v>17232</v>
      </c>
      <c r="N9304" s="21"/>
      <c r="O9304" s="21"/>
      <c r="P9304" s="21"/>
    </row>
    <row r="9305" spans="1:16" s="559" customFormat="1" ht="12.75" customHeight="1">
      <c r="A9305" s="21" t="s">
        <v>5198</v>
      </c>
      <c r="B9305" s="21" t="s">
        <v>1735</v>
      </c>
      <c r="C9305" s="21" t="s">
        <v>5293</v>
      </c>
      <c r="D9305" s="21" t="s">
        <v>17233</v>
      </c>
      <c r="E9305" s="21" t="s">
        <v>17234</v>
      </c>
      <c r="F9305" s="21" t="s">
        <v>1751</v>
      </c>
      <c r="G9305" s="21" t="s">
        <v>17235</v>
      </c>
      <c r="H9305" s="21" t="s">
        <v>12076</v>
      </c>
      <c r="I9305" s="558">
        <v>2000.7</v>
      </c>
      <c r="J9305" s="1"/>
      <c r="K9305" s="21" t="str">
        <f t="shared" si="134"/>
        <v>22483486</v>
      </c>
      <c r="L9305" s="21" t="s">
        <v>5293</v>
      </c>
      <c r="M9305" s="21" t="s">
        <v>17236</v>
      </c>
      <c r="N9305" s="21"/>
      <c r="O9305" s="21"/>
      <c r="P9305" s="21"/>
    </row>
    <row r="9306" spans="1:16" s="559" customFormat="1" ht="12.75" customHeight="1">
      <c r="A9306" s="21" t="s">
        <v>5198</v>
      </c>
      <c r="B9306" s="21" t="s">
        <v>1735</v>
      </c>
      <c r="C9306" s="21" t="s">
        <v>5319</v>
      </c>
      <c r="D9306" s="21" t="s">
        <v>17237</v>
      </c>
      <c r="E9306" s="21" t="s">
        <v>17238</v>
      </c>
      <c r="F9306" s="21" t="s">
        <v>1751</v>
      </c>
      <c r="G9306" s="21" t="s">
        <v>17239</v>
      </c>
      <c r="H9306" s="21" t="s">
        <v>12076</v>
      </c>
      <c r="I9306" s="558">
        <v>1004.4</v>
      </c>
      <c r="J9306" s="1"/>
      <c r="K9306" s="21" t="str">
        <f t="shared" si="134"/>
        <v>93727727</v>
      </c>
      <c r="L9306" s="21" t="s">
        <v>5319</v>
      </c>
      <c r="M9306" s="21" t="s">
        <v>17240</v>
      </c>
      <c r="N9306" s="21"/>
      <c r="O9306" s="21"/>
      <c r="P9306" s="21"/>
    </row>
    <row r="9307" spans="1:16" s="559" customFormat="1" ht="12.75" customHeight="1">
      <c r="A9307" s="21" t="s">
        <v>5198</v>
      </c>
      <c r="B9307" s="21" t="s">
        <v>1735</v>
      </c>
      <c r="C9307" s="21" t="s">
        <v>5263</v>
      </c>
      <c r="D9307" s="21" t="s">
        <v>17241</v>
      </c>
      <c r="E9307" s="21" t="s">
        <v>17242</v>
      </c>
      <c r="F9307" s="21" t="s">
        <v>1751</v>
      </c>
      <c r="G9307" s="21" t="s">
        <v>17243</v>
      </c>
      <c r="H9307" s="21" t="s">
        <v>12076</v>
      </c>
      <c r="I9307" s="558">
        <v>1004.4</v>
      </c>
      <c r="J9307" s="1"/>
      <c r="K9307" s="21" t="str">
        <f t="shared" si="134"/>
        <v>21152733</v>
      </c>
      <c r="L9307" s="21" t="s">
        <v>5263</v>
      </c>
      <c r="M9307" s="21" t="s">
        <v>17244</v>
      </c>
      <c r="N9307" s="21"/>
      <c r="O9307" s="21"/>
      <c r="P9307" s="21"/>
    </row>
    <row r="9308" spans="1:16" s="559" customFormat="1" ht="12.75" customHeight="1">
      <c r="A9308" s="21" t="s">
        <v>5198</v>
      </c>
      <c r="B9308" s="21" t="s">
        <v>1735</v>
      </c>
      <c r="C9308" s="21" t="s">
        <v>5309</v>
      </c>
      <c r="D9308" s="21" t="s">
        <v>17245</v>
      </c>
      <c r="E9308" s="21" t="s">
        <v>17246</v>
      </c>
      <c r="F9308" s="21" t="s">
        <v>1739</v>
      </c>
      <c r="G9308" s="21" t="s">
        <v>17247</v>
      </c>
      <c r="H9308" s="21" t="s">
        <v>12076</v>
      </c>
      <c r="I9308" s="558">
        <v>1620</v>
      </c>
      <c r="J9308" s="1"/>
      <c r="K9308" s="21" t="str">
        <f t="shared" si="134"/>
        <v>80220592</v>
      </c>
      <c r="L9308" s="21" t="s">
        <v>5309</v>
      </c>
      <c r="M9308" s="21" t="s">
        <v>17248</v>
      </c>
      <c r="N9308" s="21"/>
      <c r="O9308" s="21"/>
      <c r="P9308" s="21"/>
    </row>
    <row r="9309" spans="1:16" s="559" customFormat="1" ht="12.75" customHeight="1">
      <c r="A9309" s="21" t="s">
        <v>5198</v>
      </c>
      <c r="B9309" s="21" t="s">
        <v>1735</v>
      </c>
      <c r="C9309" s="21" t="s">
        <v>5226</v>
      </c>
      <c r="D9309" s="21" t="s">
        <v>17249</v>
      </c>
      <c r="E9309" s="21" t="s">
        <v>17250</v>
      </c>
      <c r="F9309" s="21" t="s">
        <v>1739</v>
      </c>
      <c r="G9309" s="21" t="s">
        <v>17251</v>
      </c>
      <c r="H9309" s="21" t="s">
        <v>12076</v>
      </c>
      <c r="I9309" s="558">
        <v>1004.4</v>
      </c>
      <c r="J9309" s="1"/>
      <c r="K9309" s="21" t="str">
        <f t="shared" si="134"/>
        <v>96151698</v>
      </c>
      <c r="L9309" s="21" t="s">
        <v>5226</v>
      </c>
      <c r="M9309" s="21" t="s">
        <v>17252</v>
      </c>
      <c r="N9309" s="21"/>
      <c r="O9309" s="21"/>
      <c r="P9309" s="21"/>
    </row>
    <row r="9310" spans="1:16" s="559" customFormat="1" ht="12.75" customHeight="1">
      <c r="A9310" s="21" t="s">
        <v>5198</v>
      </c>
      <c r="B9310" s="21" t="s">
        <v>1735</v>
      </c>
      <c r="C9310" s="21" t="s">
        <v>5226</v>
      </c>
      <c r="D9310" s="21" t="s">
        <v>17253</v>
      </c>
      <c r="E9310" s="21" t="s">
        <v>17254</v>
      </c>
      <c r="F9310" s="21" t="s">
        <v>1751</v>
      </c>
      <c r="G9310" s="21" t="s">
        <v>17255</v>
      </c>
      <c r="H9310" s="21" t="s">
        <v>12076</v>
      </c>
      <c r="I9310" s="558">
        <v>810</v>
      </c>
      <c r="J9310" s="1"/>
      <c r="K9310" s="21" t="str">
        <f t="shared" si="134"/>
        <v>96151698</v>
      </c>
      <c r="L9310" s="21" t="s">
        <v>5226</v>
      </c>
      <c r="M9310" s="21" t="s">
        <v>17256</v>
      </c>
      <c r="N9310" s="21"/>
      <c r="O9310" s="21"/>
      <c r="P9310" s="21"/>
    </row>
    <row r="9311" spans="1:16" s="559" customFormat="1" ht="12.75" customHeight="1">
      <c r="A9311" s="21" t="s">
        <v>5198</v>
      </c>
      <c r="B9311" s="21" t="s">
        <v>1735</v>
      </c>
      <c r="C9311" s="21" t="s">
        <v>5578</v>
      </c>
      <c r="D9311" s="21" t="s">
        <v>17257</v>
      </c>
      <c r="E9311" s="21" t="s">
        <v>17258</v>
      </c>
      <c r="F9311" s="21" t="s">
        <v>1739</v>
      </c>
      <c r="G9311" s="21" t="s">
        <v>17259</v>
      </c>
      <c r="H9311" s="21" t="s">
        <v>12076</v>
      </c>
      <c r="I9311" s="558">
        <v>299.7</v>
      </c>
      <c r="J9311" s="1"/>
      <c r="K9311" s="21" t="str">
        <f t="shared" si="134"/>
        <v>22743284</v>
      </c>
      <c r="L9311" s="21" t="s">
        <v>5578</v>
      </c>
      <c r="M9311" s="21" t="s">
        <v>17260</v>
      </c>
      <c r="N9311" s="21"/>
      <c r="O9311" s="21"/>
      <c r="P9311" s="21"/>
    </row>
    <row r="9312" spans="1:16" s="559" customFormat="1" ht="12.75" customHeight="1">
      <c r="A9312" s="21" t="s">
        <v>5198</v>
      </c>
      <c r="B9312" s="21" t="s">
        <v>1735</v>
      </c>
      <c r="C9312" s="21" t="s">
        <v>10761</v>
      </c>
      <c r="D9312" s="21" t="s">
        <v>17261</v>
      </c>
      <c r="E9312" s="21" t="s">
        <v>17262</v>
      </c>
      <c r="F9312" s="21" t="s">
        <v>1751</v>
      </c>
      <c r="G9312" s="21" t="s">
        <v>17263</v>
      </c>
      <c r="H9312" s="21" t="s">
        <v>12076</v>
      </c>
      <c r="I9312" s="558">
        <v>1701</v>
      </c>
      <c r="J9312" s="1"/>
      <c r="K9312" s="21" t="str">
        <f t="shared" si="134"/>
        <v>20951989</v>
      </c>
      <c r="L9312" s="21" t="s">
        <v>10761</v>
      </c>
      <c r="M9312" s="21" t="s">
        <v>17264</v>
      </c>
      <c r="N9312" s="21"/>
      <c r="O9312" s="21"/>
      <c r="P9312" s="21"/>
    </row>
    <row r="9313" spans="1:16" s="559" customFormat="1" ht="12.75" customHeight="1">
      <c r="A9313" s="21" t="s">
        <v>5198</v>
      </c>
      <c r="B9313" s="21" t="s">
        <v>1735</v>
      </c>
      <c r="C9313" s="21" t="s">
        <v>5204</v>
      </c>
      <c r="D9313" s="21" t="s">
        <v>17265</v>
      </c>
      <c r="E9313" s="21" t="s">
        <v>17266</v>
      </c>
      <c r="F9313" s="21" t="s">
        <v>1751</v>
      </c>
      <c r="G9313" s="21" t="s">
        <v>17267</v>
      </c>
      <c r="H9313" s="21" t="s">
        <v>12076</v>
      </c>
      <c r="I9313" s="558">
        <v>1800</v>
      </c>
      <c r="J9313" s="1"/>
      <c r="K9313" s="21" t="str">
        <f t="shared" si="134"/>
        <v>22480924</v>
      </c>
      <c r="L9313" s="21" t="s">
        <v>5204</v>
      </c>
      <c r="M9313" s="21" t="s">
        <v>17268</v>
      </c>
      <c r="N9313" s="21"/>
      <c r="O9313" s="21"/>
      <c r="P9313" s="21"/>
    </row>
    <row r="9314" spans="1:16" s="559" customFormat="1" ht="12.75" customHeight="1">
      <c r="A9314" s="21" t="s">
        <v>5198</v>
      </c>
      <c r="B9314" s="21" t="s">
        <v>1735</v>
      </c>
      <c r="C9314" s="21" t="s">
        <v>5258</v>
      </c>
      <c r="D9314" s="21" t="s">
        <v>17269</v>
      </c>
      <c r="E9314" s="21" t="s">
        <v>17270</v>
      </c>
      <c r="F9314" s="21" t="s">
        <v>1739</v>
      </c>
      <c r="G9314" s="21" t="s">
        <v>17271</v>
      </c>
      <c r="H9314" s="21" t="s">
        <v>12076</v>
      </c>
      <c r="I9314" s="558">
        <v>810</v>
      </c>
      <c r="J9314" s="1"/>
      <c r="K9314" s="21" t="str">
        <f t="shared" si="134"/>
        <v>97134587</v>
      </c>
      <c r="L9314" s="21" t="s">
        <v>5258</v>
      </c>
      <c r="M9314" s="21" t="s">
        <v>17272</v>
      </c>
      <c r="N9314" s="21"/>
      <c r="O9314" s="21"/>
      <c r="P9314" s="21"/>
    </row>
    <row r="9315" spans="1:16" s="559" customFormat="1" ht="12.75" customHeight="1">
      <c r="A9315" s="21" t="s">
        <v>5198</v>
      </c>
      <c r="B9315" s="21" t="s">
        <v>1735</v>
      </c>
      <c r="C9315" s="21" t="s">
        <v>5204</v>
      </c>
      <c r="D9315" s="21" t="s">
        <v>17273</v>
      </c>
      <c r="E9315" s="21" t="s">
        <v>17274</v>
      </c>
      <c r="F9315" s="21" t="s">
        <v>1739</v>
      </c>
      <c r="G9315" s="21" t="s">
        <v>17275</v>
      </c>
      <c r="H9315" s="21" t="s">
        <v>12076</v>
      </c>
      <c r="I9315" s="558">
        <v>2106</v>
      </c>
      <c r="J9315" s="1"/>
      <c r="K9315" s="21" t="str">
        <f t="shared" si="134"/>
        <v>22480924</v>
      </c>
      <c r="L9315" s="21" t="s">
        <v>5204</v>
      </c>
      <c r="M9315" s="21" t="s">
        <v>17276</v>
      </c>
      <c r="N9315" s="21"/>
      <c r="O9315" s="21"/>
      <c r="P9315" s="21"/>
    </row>
    <row r="9316" spans="1:16" s="559" customFormat="1" ht="12.75" customHeight="1">
      <c r="A9316" s="21" t="s">
        <v>5198</v>
      </c>
      <c r="B9316" s="21" t="s">
        <v>1735</v>
      </c>
      <c r="C9316" s="21" t="s">
        <v>5249</v>
      </c>
      <c r="D9316" s="21" t="s">
        <v>17277</v>
      </c>
      <c r="E9316" s="21" t="s">
        <v>17278</v>
      </c>
      <c r="F9316" s="21" t="s">
        <v>1751</v>
      </c>
      <c r="G9316" s="21" t="s">
        <v>17279</v>
      </c>
      <c r="H9316" s="21" t="s">
        <v>12076</v>
      </c>
      <c r="I9316" s="558">
        <v>729</v>
      </c>
      <c r="J9316" s="1"/>
      <c r="K9316" s="21" t="str">
        <f t="shared" si="134"/>
        <v>23324118</v>
      </c>
      <c r="L9316" s="21" t="s">
        <v>5249</v>
      </c>
      <c r="M9316" s="21" t="s">
        <v>17280</v>
      </c>
      <c r="N9316" s="21"/>
      <c r="O9316" s="21"/>
      <c r="P9316" s="21"/>
    </row>
    <row r="9317" spans="1:16" s="559" customFormat="1" ht="12.75" customHeight="1">
      <c r="A9317" s="21" t="s">
        <v>5198</v>
      </c>
      <c r="B9317" s="21" t="s">
        <v>1735</v>
      </c>
      <c r="C9317" s="21" t="s">
        <v>5450</v>
      </c>
      <c r="D9317" s="21" t="s">
        <v>17281</v>
      </c>
      <c r="E9317" s="21" t="s">
        <v>17282</v>
      </c>
      <c r="F9317" s="21" t="s">
        <v>1739</v>
      </c>
      <c r="G9317" s="21" t="s">
        <v>17283</v>
      </c>
      <c r="H9317" s="21" t="s">
        <v>12076</v>
      </c>
      <c r="I9317" s="558">
        <v>4803.3</v>
      </c>
      <c r="J9317" s="1"/>
      <c r="K9317" s="21" t="str">
        <f t="shared" si="134"/>
        <v>25255136</v>
      </c>
      <c r="L9317" s="21" t="s">
        <v>5450</v>
      </c>
      <c r="M9317" s="21" t="s">
        <v>17284</v>
      </c>
      <c r="N9317" s="21"/>
      <c r="O9317" s="21"/>
      <c r="P9317" s="21"/>
    </row>
    <row r="9318" spans="1:16" s="559" customFormat="1" ht="12.75" customHeight="1">
      <c r="A9318" s="21" t="s">
        <v>5198</v>
      </c>
      <c r="B9318" s="21" t="s">
        <v>1735</v>
      </c>
      <c r="C9318" s="21" t="s">
        <v>5624</v>
      </c>
      <c r="D9318" s="21" t="s">
        <v>17285</v>
      </c>
      <c r="E9318" s="21" t="s">
        <v>17286</v>
      </c>
      <c r="F9318" s="21" t="s">
        <v>1739</v>
      </c>
      <c r="G9318" s="21" t="s">
        <v>17287</v>
      </c>
      <c r="H9318" s="21" t="s">
        <v>12076</v>
      </c>
      <c r="I9318" s="558">
        <v>599.4</v>
      </c>
      <c r="J9318" s="1"/>
      <c r="K9318" s="21" t="str">
        <f t="shared" si="134"/>
        <v>99003624</v>
      </c>
      <c r="L9318" s="21" t="s">
        <v>5624</v>
      </c>
      <c r="M9318" s="21" t="s">
        <v>17288</v>
      </c>
      <c r="N9318" s="21"/>
      <c r="O9318" s="21"/>
      <c r="P9318" s="21"/>
    </row>
    <row r="9319" spans="1:16" s="559" customFormat="1" ht="12.75" customHeight="1">
      <c r="A9319" s="21" t="s">
        <v>5198</v>
      </c>
      <c r="B9319" s="21" t="s">
        <v>1735</v>
      </c>
      <c r="C9319" s="21" t="s">
        <v>5258</v>
      </c>
      <c r="D9319" s="21" t="s">
        <v>17289</v>
      </c>
      <c r="E9319" s="21" t="s">
        <v>17290</v>
      </c>
      <c r="F9319" s="21" t="s">
        <v>1751</v>
      </c>
      <c r="G9319" s="21" t="s">
        <v>17291</v>
      </c>
      <c r="H9319" s="21" t="s">
        <v>12076</v>
      </c>
      <c r="I9319" s="558">
        <v>2818.8</v>
      </c>
      <c r="J9319" s="1"/>
      <c r="K9319" s="21" t="str">
        <f t="shared" si="134"/>
        <v>97134587</v>
      </c>
      <c r="L9319" s="21" t="s">
        <v>5258</v>
      </c>
      <c r="M9319" s="21" t="s">
        <v>17292</v>
      </c>
      <c r="N9319" s="21"/>
      <c r="O9319" s="21"/>
      <c r="P9319" s="21"/>
    </row>
    <row r="9320" spans="1:16" s="559" customFormat="1" ht="12.75" customHeight="1">
      <c r="A9320" s="21" t="s">
        <v>5198</v>
      </c>
      <c r="B9320" s="21" t="s">
        <v>1735</v>
      </c>
      <c r="C9320" s="21" t="s">
        <v>5249</v>
      </c>
      <c r="D9320" s="21" t="s">
        <v>17293</v>
      </c>
      <c r="E9320" s="21" t="s">
        <v>17294</v>
      </c>
      <c r="F9320" s="21" t="s">
        <v>1751</v>
      </c>
      <c r="G9320" s="21" t="s">
        <v>17295</v>
      </c>
      <c r="H9320" s="21" t="s">
        <v>12076</v>
      </c>
      <c r="I9320" s="558">
        <v>810</v>
      </c>
      <c r="J9320" s="1"/>
      <c r="K9320" s="21" t="str">
        <f t="shared" si="134"/>
        <v>23324118</v>
      </c>
      <c r="L9320" s="21" t="s">
        <v>5249</v>
      </c>
      <c r="M9320" s="21" t="s">
        <v>17296</v>
      </c>
      <c r="N9320" s="21"/>
      <c r="O9320" s="21"/>
      <c r="P9320" s="21"/>
    </row>
    <row r="9321" spans="1:16" s="559" customFormat="1" ht="12.75" customHeight="1">
      <c r="A9321" s="21" t="s">
        <v>5198</v>
      </c>
      <c r="B9321" s="21" t="s">
        <v>1735</v>
      </c>
      <c r="C9321" s="21" t="s">
        <v>5236</v>
      </c>
      <c r="D9321" s="21" t="s">
        <v>17297</v>
      </c>
      <c r="E9321" s="21" t="s">
        <v>17298</v>
      </c>
      <c r="F9321" s="21" t="s">
        <v>1739</v>
      </c>
      <c r="G9321" s="21" t="s">
        <v>17299</v>
      </c>
      <c r="H9321" s="21" t="s">
        <v>12076</v>
      </c>
      <c r="I9321" s="558">
        <v>307.8</v>
      </c>
      <c r="J9321" s="1"/>
      <c r="K9321" s="21" t="str">
        <f t="shared" si="134"/>
        <v>97227826</v>
      </c>
      <c r="L9321" s="21" t="s">
        <v>5236</v>
      </c>
      <c r="M9321" s="21" t="s">
        <v>17300</v>
      </c>
      <c r="N9321" s="21"/>
      <c r="O9321" s="21"/>
      <c r="P9321" s="21"/>
    </row>
    <row r="9322" spans="1:16" s="559" customFormat="1" ht="12.75" customHeight="1">
      <c r="A9322" s="21" t="s">
        <v>5198</v>
      </c>
      <c r="B9322" s="21" t="s">
        <v>1735</v>
      </c>
      <c r="C9322" s="21" t="s">
        <v>5319</v>
      </c>
      <c r="D9322" s="21" t="s">
        <v>17301</v>
      </c>
      <c r="E9322" s="21" t="s">
        <v>17302</v>
      </c>
      <c r="F9322" s="21" t="s">
        <v>1739</v>
      </c>
      <c r="G9322" s="21" t="s">
        <v>17303</v>
      </c>
      <c r="H9322" s="21" t="s">
        <v>12076</v>
      </c>
      <c r="I9322" s="558">
        <v>801.9</v>
      </c>
      <c r="J9322" s="1"/>
      <c r="K9322" s="21" t="str">
        <f t="shared" si="134"/>
        <v>93727727</v>
      </c>
      <c r="L9322" s="21" t="s">
        <v>5319</v>
      </c>
      <c r="M9322" s="21" t="s">
        <v>17304</v>
      </c>
      <c r="N9322" s="21"/>
      <c r="O9322" s="21"/>
      <c r="P9322" s="21"/>
    </row>
    <row r="9323" spans="1:16" s="559" customFormat="1" ht="12.75" customHeight="1">
      <c r="A9323" s="21" t="s">
        <v>5198</v>
      </c>
      <c r="B9323" s="21" t="s">
        <v>1735</v>
      </c>
      <c r="C9323" s="21" t="s">
        <v>5272</v>
      </c>
      <c r="D9323" s="21" t="s">
        <v>17305</v>
      </c>
      <c r="E9323" s="21" t="s">
        <v>17306</v>
      </c>
      <c r="F9323" s="21" t="s">
        <v>1739</v>
      </c>
      <c r="G9323" s="21" t="s">
        <v>17307</v>
      </c>
      <c r="H9323" s="21" t="s">
        <v>12076</v>
      </c>
      <c r="I9323" s="558">
        <v>405</v>
      </c>
      <c r="J9323" s="1"/>
      <c r="K9323" s="21" t="str">
        <f t="shared" si="134"/>
        <v>25255981</v>
      </c>
      <c r="L9323" s="21" t="s">
        <v>5272</v>
      </c>
      <c r="M9323" s="21" t="s">
        <v>17308</v>
      </c>
      <c r="N9323" s="21"/>
      <c r="O9323" s="21"/>
      <c r="P9323" s="21"/>
    </row>
    <row r="9324" spans="1:16" s="559" customFormat="1" ht="12.75" customHeight="1">
      <c r="A9324" s="21" t="s">
        <v>5198</v>
      </c>
      <c r="B9324" s="21" t="s">
        <v>1735</v>
      </c>
      <c r="C9324" s="21" t="s">
        <v>5231</v>
      </c>
      <c r="D9324" s="21" t="s">
        <v>17309</v>
      </c>
      <c r="E9324" s="21" t="s">
        <v>17310</v>
      </c>
      <c r="F9324" s="21" t="s">
        <v>1739</v>
      </c>
      <c r="G9324" s="21" t="s">
        <v>17311</v>
      </c>
      <c r="H9324" s="21" t="s">
        <v>12076</v>
      </c>
      <c r="I9324" s="558">
        <v>1004.4</v>
      </c>
      <c r="J9324" s="1"/>
      <c r="K9324" s="21" t="str">
        <f t="shared" si="134"/>
        <v>21444164</v>
      </c>
      <c r="L9324" s="21" t="s">
        <v>5231</v>
      </c>
      <c r="M9324" s="21" t="s">
        <v>17312</v>
      </c>
      <c r="N9324" s="21"/>
      <c r="O9324" s="21"/>
      <c r="P9324" s="21"/>
    </row>
    <row r="9325" spans="1:16" s="559" customFormat="1" ht="12.75" customHeight="1">
      <c r="A9325" s="21" t="s">
        <v>5198</v>
      </c>
      <c r="B9325" s="21" t="s">
        <v>1735</v>
      </c>
      <c r="C9325" s="21" t="s">
        <v>5668</v>
      </c>
      <c r="D9325" s="21" t="s">
        <v>17313</v>
      </c>
      <c r="E9325" s="21" t="s">
        <v>17314</v>
      </c>
      <c r="F9325" s="21" t="s">
        <v>1751</v>
      </c>
      <c r="G9325" s="21" t="s">
        <v>17315</v>
      </c>
      <c r="H9325" s="21" t="s">
        <v>12076</v>
      </c>
      <c r="I9325" s="558">
        <v>1004.4</v>
      </c>
      <c r="J9325" s="1"/>
      <c r="K9325" s="21" t="str">
        <f t="shared" si="134"/>
        <v>97134653</v>
      </c>
      <c r="L9325" s="21" t="s">
        <v>5668</v>
      </c>
      <c r="M9325" s="21" t="s">
        <v>17316</v>
      </c>
      <c r="N9325" s="21"/>
      <c r="O9325" s="21"/>
      <c r="P9325" s="21"/>
    </row>
    <row r="9326" spans="1:16" s="559" customFormat="1" ht="12.75" customHeight="1">
      <c r="A9326" s="21" t="s">
        <v>5198</v>
      </c>
      <c r="B9326" s="21" t="s">
        <v>1735</v>
      </c>
      <c r="C9326" s="21" t="s">
        <v>5231</v>
      </c>
      <c r="D9326" s="21" t="s">
        <v>17317</v>
      </c>
      <c r="E9326" s="21" t="s">
        <v>17318</v>
      </c>
      <c r="F9326" s="21" t="s">
        <v>1751</v>
      </c>
      <c r="G9326" s="21" t="s">
        <v>17319</v>
      </c>
      <c r="H9326" s="21" t="s">
        <v>12076</v>
      </c>
      <c r="I9326" s="558">
        <v>801.9</v>
      </c>
      <c r="J9326" s="1"/>
      <c r="K9326" s="21" t="str">
        <f t="shared" si="134"/>
        <v>21444164</v>
      </c>
      <c r="L9326" s="21" t="s">
        <v>5231</v>
      </c>
      <c r="M9326" s="21" t="s">
        <v>17320</v>
      </c>
      <c r="N9326" s="21"/>
      <c r="O9326" s="21"/>
      <c r="P9326" s="21"/>
    </row>
    <row r="9327" spans="1:16" s="559" customFormat="1" ht="12.75" customHeight="1">
      <c r="A9327" s="21" t="s">
        <v>5198</v>
      </c>
      <c r="B9327" s="21" t="s">
        <v>1735</v>
      </c>
      <c r="C9327" s="21" t="s">
        <v>5293</v>
      </c>
      <c r="D9327" s="21" t="s">
        <v>17321</v>
      </c>
      <c r="E9327" s="21" t="s">
        <v>17322</v>
      </c>
      <c r="F9327" s="21" t="s">
        <v>1739</v>
      </c>
      <c r="G9327" s="21" t="s">
        <v>17323</v>
      </c>
      <c r="H9327" s="21" t="s">
        <v>12076</v>
      </c>
      <c r="I9327" s="558">
        <v>794</v>
      </c>
      <c r="J9327" s="1"/>
      <c r="K9327" s="21" t="str">
        <f t="shared" si="134"/>
        <v>22483486</v>
      </c>
      <c r="L9327" s="21" t="s">
        <v>5293</v>
      </c>
      <c r="M9327" s="21" t="s">
        <v>17324</v>
      </c>
      <c r="N9327" s="21"/>
      <c r="O9327" s="21"/>
      <c r="P9327" s="21"/>
    </row>
    <row r="9328" spans="1:16" s="559" customFormat="1" ht="12.75" customHeight="1">
      <c r="A9328" s="21" t="s">
        <v>5198</v>
      </c>
      <c r="B9328" s="21" t="s">
        <v>1735</v>
      </c>
      <c r="C9328" s="21" t="s">
        <v>5362</v>
      </c>
      <c r="D9328" s="21" t="s">
        <v>17325</v>
      </c>
      <c r="E9328" s="21" t="s">
        <v>17326</v>
      </c>
      <c r="F9328" s="21" t="s">
        <v>1739</v>
      </c>
      <c r="G9328" s="21" t="s">
        <v>17327</v>
      </c>
      <c r="H9328" s="21" t="s">
        <v>12076</v>
      </c>
      <c r="I9328" s="558">
        <v>810</v>
      </c>
      <c r="J9328" s="1"/>
      <c r="K9328" s="21" t="str">
        <f t="shared" si="134"/>
        <v>89029564</v>
      </c>
      <c r="L9328" s="21" t="s">
        <v>5362</v>
      </c>
      <c r="M9328" s="21" t="s">
        <v>17328</v>
      </c>
      <c r="N9328" s="21"/>
      <c r="O9328" s="21"/>
      <c r="P9328" s="21"/>
    </row>
    <row r="9329" spans="1:16" s="559" customFormat="1" ht="12.75" customHeight="1">
      <c r="A9329" s="21" t="s">
        <v>5198</v>
      </c>
      <c r="B9329" s="21" t="s">
        <v>1735</v>
      </c>
      <c r="C9329" s="21" t="s">
        <v>5204</v>
      </c>
      <c r="D9329" s="21" t="s">
        <v>17329</v>
      </c>
      <c r="E9329" s="21" t="s">
        <v>17330</v>
      </c>
      <c r="F9329" s="21" t="s">
        <v>1739</v>
      </c>
      <c r="G9329" s="21" t="s">
        <v>17331</v>
      </c>
      <c r="H9329" s="21" t="s">
        <v>12076</v>
      </c>
      <c r="I9329" s="558">
        <v>1701</v>
      </c>
      <c r="J9329" s="1"/>
      <c r="K9329" s="21" t="str">
        <f t="shared" si="134"/>
        <v>22480924</v>
      </c>
      <c r="L9329" s="21" t="s">
        <v>5204</v>
      </c>
      <c r="M9329" s="21" t="s">
        <v>17332</v>
      </c>
      <c r="N9329" s="21"/>
      <c r="O9329" s="21"/>
      <c r="P9329" s="21"/>
    </row>
    <row r="9330" spans="1:16" s="559" customFormat="1" ht="12.75" customHeight="1">
      <c r="A9330" s="21" t="s">
        <v>5198</v>
      </c>
      <c r="B9330" s="21" t="s">
        <v>1735</v>
      </c>
      <c r="C9330" s="21" t="s">
        <v>5471</v>
      </c>
      <c r="D9330" s="21" t="s">
        <v>17333</v>
      </c>
      <c r="E9330" s="21" t="s">
        <v>17334</v>
      </c>
      <c r="F9330" s="21" t="s">
        <v>1751</v>
      </c>
      <c r="G9330" s="21" t="s">
        <v>17335</v>
      </c>
      <c r="H9330" s="21" t="s">
        <v>12076</v>
      </c>
      <c r="I9330" s="558">
        <v>704.7</v>
      </c>
      <c r="J9330" s="1"/>
      <c r="K9330" s="21" t="str">
        <f t="shared" si="134"/>
        <v>20304691</v>
      </c>
      <c r="L9330" s="21" t="s">
        <v>5471</v>
      </c>
      <c r="M9330" s="21" t="s">
        <v>17336</v>
      </c>
      <c r="N9330" s="21"/>
      <c r="O9330" s="21"/>
      <c r="P9330" s="21"/>
    </row>
    <row r="9331" spans="1:16" s="559" customFormat="1" ht="12.75" customHeight="1">
      <c r="A9331" s="21" t="s">
        <v>5198</v>
      </c>
      <c r="B9331" s="21" t="s">
        <v>1735</v>
      </c>
      <c r="C9331" s="21" t="s">
        <v>5249</v>
      </c>
      <c r="D9331" s="21" t="s">
        <v>17337</v>
      </c>
      <c r="E9331" s="21" t="s">
        <v>17338</v>
      </c>
      <c r="F9331" s="21" t="s">
        <v>1739</v>
      </c>
      <c r="G9331" s="21" t="s">
        <v>17339</v>
      </c>
      <c r="H9331" s="21" t="s">
        <v>12076</v>
      </c>
      <c r="I9331" s="558">
        <v>1401.3</v>
      </c>
      <c r="J9331" s="1"/>
      <c r="K9331" s="21" t="str">
        <f t="shared" si="134"/>
        <v>23324118</v>
      </c>
      <c r="L9331" s="21" t="s">
        <v>5249</v>
      </c>
      <c r="M9331" s="21" t="s">
        <v>17340</v>
      </c>
      <c r="N9331" s="21"/>
      <c r="O9331" s="21"/>
      <c r="P9331" s="21"/>
    </row>
    <row r="9332" spans="1:16" s="559" customFormat="1" ht="12.75" customHeight="1">
      <c r="A9332" s="21" t="s">
        <v>5198</v>
      </c>
      <c r="B9332" s="21" t="s">
        <v>1735</v>
      </c>
      <c r="C9332" s="21" t="s">
        <v>5236</v>
      </c>
      <c r="D9332" s="21" t="s">
        <v>17341</v>
      </c>
      <c r="E9332" s="21" t="s">
        <v>17342</v>
      </c>
      <c r="F9332" s="21" t="s">
        <v>1751</v>
      </c>
      <c r="G9332" s="21" t="s">
        <v>17343</v>
      </c>
      <c r="H9332" s="21" t="s">
        <v>12076</v>
      </c>
      <c r="I9332" s="558">
        <v>1976.4</v>
      </c>
      <c r="J9332" s="1"/>
      <c r="K9332" s="21" t="str">
        <f t="shared" si="134"/>
        <v>97227826</v>
      </c>
      <c r="L9332" s="21" t="s">
        <v>5236</v>
      </c>
      <c r="M9332" s="21" t="s">
        <v>17344</v>
      </c>
      <c r="N9332" s="21"/>
      <c r="O9332" s="21"/>
      <c r="P9332" s="21"/>
    </row>
    <row r="9333" spans="1:16" s="559" customFormat="1" ht="12.75" customHeight="1">
      <c r="A9333" s="21" t="s">
        <v>5198</v>
      </c>
      <c r="B9333" s="21" t="s">
        <v>1735</v>
      </c>
      <c r="C9333" s="21" t="s">
        <v>10761</v>
      </c>
      <c r="D9333" s="21" t="s">
        <v>17345</v>
      </c>
      <c r="E9333" s="21" t="s">
        <v>17346</v>
      </c>
      <c r="F9333" s="21" t="s">
        <v>1751</v>
      </c>
      <c r="G9333" s="21" t="s">
        <v>17347</v>
      </c>
      <c r="H9333" s="21" t="s">
        <v>12076</v>
      </c>
      <c r="I9333" s="558">
        <v>704.2</v>
      </c>
      <c r="J9333" s="1"/>
      <c r="K9333" s="21" t="str">
        <f t="shared" si="134"/>
        <v>20951989</v>
      </c>
      <c r="L9333" s="21" t="s">
        <v>10761</v>
      </c>
      <c r="M9333" s="21" t="s">
        <v>17348</v>
      </c>
      <c r="N9333" s="21"/>
      <c r="O9333" s="21"/>
      <c r="P9333" s="21"/>
    </row>
    <row r="9334" spans="1:16" s="559" customFormat="1" ht="12.75" customHeight="1">
      <c r="A9334" s="21" t="s">
        <v>5198</v>
      </c>
      <c r="B9334" s="21" t="s">
        <v>1735</v>
      </c>
      <c r="C9334" s="21" t="s">
        <v>5413</v>
      </c>
      <c r="D9334" s="21" t="s">
        <v>17349</v>
      </c>
      <c r="E9334" s="21" t="s">
        <v>17350</v>
      </c>
      <c r="F9334" s="21" t="s">
        <v>1739</v>
      </c>
      <c r="G9334" s="21" t="s">
        <v>17351</v>
      </c>
      <c r="H9334" s="21" t="s">
        <v>12076</v>
      </c>
      <c r="I9334" s="558">
        <v>1287.9000000000001</v>
      </c>
      <c r="J9334" s="1"/>
      <c r="K9334" s="21" t="str">
        <f t="shared" si="134"/>
        <v>81413205</v>
      </c>
      <c r="L9334" s="21" t="s">
        <v>5413</v>
      </c>
      <c r="M9334" s="21" t="s">
        <v>17352</v>
      </c>
      <c r="N9334" s="21"/>
      <c r="O9334" s="21"/>
      <c r="P9334" s="21"/>
    </row>
    <row r="9335" spans="1:16" s="559" customFormat="1" ht="12.75" customHeight="1">
      <c r="A9335" s="21" t="s">
        <v>5198</v>
      </c>
      <c r="B9335" s="21" t="s">
        <v>1735</v>
      </c>
      <c r="C9335" s="21" t="s">
        <v>5309</v>
      </c>
      <c r="D9335" s="21" t="s">
        <v>17353</v>
      </c>
      <c r="E9335" s="21" t="s">
        <v>17354</v>
      </c>
      <c r="F9335" s="21" t="s">
        <v>1751</v>
      </c>
      <c r="G9335" s="21" t="s">
        <v>17355</v>
      </c>
      <c r="H9335" s="21" t="s">
        <v>12076</v>
      </c>
      <c r="I9335" s="558">
        <v>1004.4</v>
      </c>
      <c r="J9335" s="1"/>
      <c r="K9335" s="21" t="str">
        <f t="shared" si="134"/>
        <v>80220592</v>
      </c>
      <c r="L9335" s="21" t="s">
        <v>5309</v>
      </c>
      <c r="M9335" s="21" t="s">
        <v>17356</v>
      </c>
      <c r="N9335" s="21"/>
      <c r="O9335" s="21"/>
      <c r="P9335" s="21"/>
    </row>
    <row r="9336" spans="1:16" s="559" customFormat="1" ht="12.75" customHeight="1">
      <c r="A9336" s="21" t="s">
        <v>5198</v>
      </c>
      <c r="B9336" s="21" t="s">
        <v>1735</v>
      </c>
      <c r="C9336" s="21" t="s">
        <v>5319</v>
      </c>
      <c r="D9336" s="21" t="s">
        <v>17357</v>
      </c>
      <c r="E9336" s="21" t="s">
        <v>17358</v>
      </c>
      <c r="F9336" s="21" t="s">
        <v>1751</v>
      </c>
      <c r="G9336" s="21" t="s">
        <v>17359</v>
      </c>
      <c r="H9336" s="21" t="s">
        <v>12076</v>
      </c>
      <c r="I9336" s="558">
        <v>502.2</v>
      </c>
      <c r="J9336" s="1"/>
      <c r="K9336" s="21" t="str">
        <f t="shared" si="134"/>
        <v>93727727</v>
      </c>
      <c r="L9336" s="21" t="s">
        <v>5319</v>
      </c>
      <c r="M9336" s="21" t="s">
        <v>17360</v>
      </c>
      <c r="N9336" s="21"/>
      <c r="O9336" s="21"/>
      <c r="P9336" s="21"/>
    </row>
    <row r="9337" spans="1:16" s="559" customFormat="1" ht="12.75" customHeight="1">
      <c r="A9337" s="21" t="s">
        <v>5198</v>
      </c>
      <c r="B9337" s="21" t="s">
        <v>1735</v>
      </c>
      <c r="C9337" s="21" t="s">
        <v>5624</v>
      </c>
      <c r="D9337" s="21" t="s">
        <v>17361</v>
      </c>
      <c r="E9337" s="21" t="s">
        <v>17362</v>
      </c>
      <c r="F9337" s="21" t="s">
        <v>1739</v>
      </c>
      <c r="G9337" s="21" t="s">
        <v>17363</v>
      </c>
      <c r="H9337" s="21" t="s">
        <v>12076</v>
      </c>
      <c r="I9337" s="558">
        <v>502.2</v>
      </c>
      <c r="J9337" s="1"/>
      <c r="K9337" s="21" t="str">
        <f t="shared" si="134"/>
        <v>99003624</v>
      </c>
      <c r="L9337" s="21" t="s">
        <v>5624</v>
      </c>
      <c r="M9337" s="21" t="s">
        <v>17364</v>
      </c>
      <c r="N9337" s="21"/>
      <c r="O9337" s="21"/>
      <c r="P9337" s="21"/>
    </row>
    <row r="9338" spans="1:16" s="559" customFormat="1" ht="12.75" customHeight="1">
      <c r="A9338" s="21" t="s">
        <v>5198</v>
      </c>
      <c r="B9338" s="21" t="s">
        <v>1735</v>
      </c>
      <c r="C9338" s="21" t="s">
        <v>5199</v>
      </c>
      <c r="D9338" s="21" t="s">
        <v>17365</v>
      </c>
      <c r="E9338" s="21" t="s">
        <v>17366</v>
      </c>
      <c r="F9338" s="21" t="s">
        <v>1739</v>
      </c>
      <c r="G9338" s="21" t="s">
        <v>17367</v>
      </c>
      <c r="H9338" s="21" t="s">
        <v>12076</v>
      </c>
      <c r="I9338" s="558">
        <v>696.6</v>
      </c>
      <c r="J9338" s="1"/>
      <c r="K9338" s="21" t="str">
        <f t="shared" si="134"/>
        <v>96069258</v>
      </c>
      <c r="L9338" s="21" t="s">
        <v>5199</v>
      </c>
      <c r="M9338" s="21" t="s">
        <v>17368</v>
      </c>
      <c r="N9338" s="21"/>
      <c r="O9338" s="21"/>
      <c r="P9338" s="21"/>
    </row>
    <row r="9339" spans="1:16" s="559" customFormat="1" ht="12.75" customHeight="1">
      <c r="A9339" s="21" t="s">
        <v>5198</v>
      </c>
      <c r="B9339" s="21" t="s">
        <v>1735</v>
      </c>
      <c r="C9339" s="21" t="s">
        <v>5199</v>
      </c>
      <c r="D9339" s="21" t="s">
        <v>17369</v>
      </c>
      <c r="E9339" s="21" t="s">
        <v>17370</v>
      </c>
      <c r="F9339" s="21" t="s">
        <v>1751</v>
      </c>
      <c r="G9339" s="21" t="s">
        <v>17371</v>
      </c>
      <c r="H9339" s="21" t="s">
        <v>12076</v>
      </c>
      <c r="I9339" s="558">
        <v>1498.5</v>
      </c>
      <c r="J9339" s="1"/>
      <c r="K9339" s="21" t="str">
        <f t="shared" si="134"/>
        <v>96069258</v>
      </c>
      <c r="L9339" s="21" t="s">
        <v>5199</v>
      </c>
      <c r="M9339" s="21" t="s">
        <v>17372</v>
      </c>
      <c r="N9339" s="21"/>
      <c r="O9339" s="21"/>
      <c r="P9339" s="21"/>
    </row>
    <row r="9340" spans="1:16" s="559" customFormat="1" ht="12.75" customHeight="1">
      <c r="A9340" s="21" t="s">
        <v>5198</v>
      </c>
      <c r="B9340" s="21" t="s">
        <v>1735</v>
      </c>
      <c r="C9340" s="21" t="s">
        <v>5624</v>
      </c>
      <c r="D9340" s="21" t="s">
        <v>17373</v>
      </c>
      <c r="E9340" s="21" t="s">
        <v>17374</v>
      </c>
      <c r="F9340" s="21" t="s">
        <v>1751</v>
      </c>
      <c r="G9340" s="21" t="s">
        <v>17375</v>
      </c>
      <c r="H9340" s="21" t="s">
        <v>12076</v>
      </c>
      <c r="I9340" s="558">
        <v>729</v>
      </c>
      <c r="J9340" s="1"/>
      <c r="K9340" s="21" t="str">
        <f t="shared" si="134"/>
        <v>99003624</v>
      </c>
      <c r="L9340" s="21" t="s">
        <v>5624</v>
      </c>
      <c r="M9340" s="21" t="s">
        <v>17376</v>
      </c>
      <c r="N9340" s="21"/>
      <c r="O9340" s="21"/>
      <c r="P9340" s="21"/>
    </row>
    <row r="9341" spans="1:16" s="559" customFormat="1" ht="12.75" customHeight="1">
      <c r="A9341" s="21" t="s">
        <v>5198</v>
      </c>
      <c r="B9341" s="21" t="s">
        <v>1735</v>
      </c>
      <c r="C9341" s="21" t="s">
        <v>5319</v>
      </c>
      <c r="D9341" s="21" t="s">
        <v>17377</v>
      </c>
      <c r="E9341" s="21" t="s">
        <v>17378</v>
      </c>
      <c r="F9341" s="21" t="s">
        <v>1751</v>
      </c>
      <c r="G9341" s="21" t="s">
        <v>17379</v>
      </c>
      <c r="H9341" s="21" t="s">
        <v>12076</v>
      </c>
      <c r="I9341" s="558">
        <v>1304.0999999999999</v>
      </c>
      <c r="J9341" s="1"/>
      <c r="K9341" s="21" t="str">
        <f t="shared" si="134"/>
        <v>93727727</v>
      </c>
      <c r="L9341" s="21" t="s">
        <v>5319</v>
      </c>
      <c r="M9341" s="21" t="s">
        <v>17380</v>
      </c>
      <c r="N9341" s="21"/>
      <c r="O9341" s="21"/>
      <c r="P9341" s="21"/>
    </row>
    <row r="9342" spans="1:16" s="559" customFormat="1" ht="12.75" customHeight="1">
      <c r="A9342" s="21" t="s">
        <v>5198</v>
      </c>
      <c r="B9342" s="21" t="s">
        <v>1735</v>
      </c>
      <c r="C9342" s="21" t="s">
        <v>5471</v>
      </c>
      <c r="D9342" s="21" t="s">
        <v>17381</v>
      </c>
      <c r="E9342" s="21" t="s">
        <v>17382</v>
      </c>
      <c r="F9342" s="21" t="s">
        <v>1751</v>
      </c>
      <c r="G9342" s="21" t="s">
        <v>17383</v>
      </c>
      <c r="H9342" s="21" t="s">
        <v>12076</v>
      </c>
      <c r="I9342" s="558">
        <v>1336.5</v>
      </c>
      <c r="J9342" s="1"/>
      <c r="K9342" s="21" t="str">
        <f t="shared" si="134"/>
        <v>20304691</v>
      </c>
      <c r="L9342" s="21" t="s">
        <v>5471</v>
      </c>
      <c r="M9342" s="21" t="s">
        <v>17384</v>
      </c>
      <c r="N9342" s="21"/>
      <c r="O9342" s="21"/>
      <c r="P9342" s="21"/>
    </row>
    <row r="9343" spans="1:16" s="559" customFormat="1" ht="12.75" customHeight="1">
      <c r="A9343" s="21" t="s">
        <v>5198</v>
      </c>
      <c r="B9343" s="21" t="s">
        <v>1735</v>
      </c>
      <c r="C9343" s="21" t="s">
        <v>5244</v>
      </c>
      <c r="D9343" s="21" t="s">
        <v>17385</v>
      </c>
      <c r="E9343" s="21" t="s">
        <v>17386</v>
      </c>
      <c r="F9343" s="21" t="s">
        <v>1751</v>
      </c>
      <c r="G9343" s="21" t="s">
        <v>17387</v>
      </c>
      <c r="H9343" s="21" t="s">
        <v>12076</v>
      </c>
      <c r="I9343" s="558">
        <v>2865.25</v>
      </c>
      <c r="J9343" s="1"/>
      <c r="K9343" s="21" t="str">
        <f t="shared" si="134"/>
        <v>90433820</v>
      </c>
      <c r="L9343" s="21" t="s">
        <v>5244</v>
      </c>
      <c r="M9343" s="21" t="s">
        <v>17388</v>
      </c>
      <c r="N9343" s="21"/>
      <c r="O9343" s="21"/>
      <c r="P9343" s="21"/>
    </row>
    <row r="9344" spans="1:16" s="559" customFormat="1" ht="12.75" customHeight="1">
      <c r="A9344" s="21" t="s">
        <v>5198</v>
      </c>
      <c r="B9344" s="21" t="s">
        <v>1735</v>
      </c>
      <c r="C9344" s="21" t="s">
        <v>5236</v>
      </c>
      <c r="D9344" s="21" t="s">
        <v>17389</v>
      </c>
      <c r="E9344" s="21" t="s">
        <v>17390</v>
      </c>
      <c r="F9344" s="21" t="s">
        <v>1751</v>
      </c>
      <c r="G9344" s="21" t="s">
        <v>17391</v>
      </c>
      <c r="H9344" s="21" t="s">
        <v>12076</v>
      </c>
      <c r="I9344" s="558">
        <v>648</v>
      </c>
      <c r="J9344" s="558">
        <f>SUM(I9163:I9344)</f>
        <v>212097.14999999991</v>
      </c>
      <c r="K9344" s="21" t="str">
        <f t="shared" si="134"/>
        <v>97227826</v>
      </c>
      <c r="L9344" s="21" t="s">
        <v>5236</v>
      </c>
      <c r="M9344" s="21" t="s">
        <v>17392</v>
      </c>
      <c r="N9344" s="21"/>
      <c r="O9344" s="21"/>
      <c r="P9344" s="21"/>
    </row>
    <row r="9345" spans="1:16" s="559" customFormat="1" ht="12.75" customHeight="1">
      <c r="A9345" s="86" t="s">
        <v>5198</v>
      </c>
      <c r="B9345" s="86" t="s">
        <v>1735</v>
      </c>
      <c r="C9345" s="86" t="s">
        <v>5309</v>
      </c>
      <c r="D9345" s="86" t="s">
        <v>10660</v>
      </c>
      <c r="E9345" s="86" t="s">
        <v>10661</v>
      </c>
      <c r="F9345" s="86" t="s">
        <v>1751</v>
      </c>
      <c r="G9345" s="86" t="s">
        <v>10662</v>
      </c>
      <c r="H9345" s="86" t="s">
        <v>7451</v>
      </c>
      <c r="I9345" s="560">
        <v>3499.2</v>
      </c>
      <c r="J9345" s="1"/>
      <c r="K9345" s="86" t="str">
        <f t="shared" si="134"/>
        <v>80220592</v>
      </c>
      <c r="L9345" s="86" t="s">
        <v>5309</v>
      </c>
      <c r="M9345" s="86" t="s">
        <v>10663</v>
      </c>
      <c r="N9345" s="86"/>
      <c r="O9345" s="86"/>
      <c r="P9345" s="86"/>
    </row>
    <row r="9346" spans="1:16" s="559" customFormat="1" ht="12.75" customHeight="1">
      <c r="A9346" s="86" t="s">
        <v>5198</v>
      </c>
      <c r="B9346" s="86" t="s">
        <v>1735</v>
      </c>
      <c r="C9346" s="86" t="s">
        <v>5408</v>
      </c>
      <c r="D9346" s="86" t="s">
        <v>10664</v>
      </c>
      <c r="E9346" s="86" t="s">
        <v>10665</v>
      </c>
      <c r="F9346" s="86" t="s">
        <v>1751</v>
      </c>
      <c r="G9346" s="86" t="s">
        <v>10666</v>
      </c>
      <c r="H9346" s="86" t="s">
        <v>7451</v>
      </c>
      <c r="I9346" s="560">
        <v>1000</v>
      </c>
      <c r="J9346" s="1"/>
      <c r="K9346" s="86" t="str">
        <f t="shared" si="134"/>
        <v>81414466</v>
      </c>
      <c r="L9346" s="86" t="s">
        <v>5408</v>
      </c>
      <c r="M9346" s="86" t="s">
        <v>10667</v>
      </c>
      <c r="N9346" s="86"/>
      <c r="O9346" s="86"/>
      <c r="P9346" s="86"/>
    </row>
    <row r="9347" spans="1:16" s="559" customFormat="1" ht="12.75" customHeight="1">
      <c r="A9347" s="86" t="s">
        <v>5198</v>
      </c>
      <c r="B9347" s="86" t="s">
        <v>1735</v>
      </c>
      <c r="C9347" s="86" t="s">
        <v>5199</v>
      </c>
      <c r="D9347" s="86" t="s">
        <v>10668</v>
      </c>
      <c r="E9347" s="86" t="s">
        <v>2424</v>
      </c>
      <c r="F9347" s="86" t="s">
        <v>1739</v>
      </c>
      <c r="G9347" s="86" t="s">
        <v>10669</v>
      </c>
      <c r="H9347" s="86" t="s">
        <v>7451</v>
      </c>
      <c r="I9347" s="560">
        <v>518.4</v>
      </c>
      <c r="J9347" s="1"/>
      <c r="K9347" s="86" t="str">
        <f t="shared" si="134"/>
        <v>96069258</v>
      </c>
      <c r="L9347" s="86" t="s">
        <v>5199</v>
      </c>
      <c r="M9347" s="86" t="s">
        <v>10670</v>
      </c>
      <c r="N9347" s="86"/>
      <c r="O9347" s="86"/>
      <c r="P9347" s="86"/>
    </row>
    <row r="9348" spans="1:16" s="559" customFormat="1" ht="12.75" customHeight="1">
      <c r="A9348" s="86" t="s">
        <v>5198</v>
      </c>
      <c r="B9348" s="86" t="s">
        <v>1735</v>
      </c>
      <c r="C9348" s="86" t="s">
        <v>5309</v>
      </c>
      <c r="D9348" s="86" t="s">
        <v>10671</v>
      </c>
      <c r="E9348" s="86" t="s">
        <v>10672</v>
      </c>
      <c r="F9348" s="86" t="s">
        <v>1739</v>
      </c>
      <c r="G9348" s="86" t="s">
        <v>10673</v>
      </c>
      <c r="H9348" s="86" t="s">
        <v>7451</v>
      </c>
      <c r="I9348" s="560">
        <v>502.2</v>
      </c>
      <c r="J9348" s="1"/>
      <c r="K9348" s="86" t="str">
        <f t="shared" si="134"/>
        <v>80220592</v>
      </c>
      <c r="L9348" s="86" t="s">
        <v>5309</v>
      </c>
      <c r="M9348" s="86" t="s">
        <v>10674</v>
      </c>
      <c r="N9348" s="86"/>
      <c r="O9348" s="86"/>
      <c r="P9348" s="86"/>
    </row>
    <row r="9349" spans="1:16" s="559" customFormat="1" ht="12.75" customHeight="1">
      <c r="A9349" s="86" t="s">
        <v>5198</v>
      </c>
      <c r="B9349" s="86" t="s">
        <v>1735</v>
      </c>
      <c r="C9349" s="86" t="s">
        <v>5199</v>
      </c>
      <c r="D9349" s="86" t="s">
        <v>10675</v>
      </c>
      <c r="E9349" s="86" t="s">
        <v>10676</v>
      </c>
      <c r="F9349" s="86" t="s">
        <v>1751</v>
      </c>
      <c r="G9349" s="86" t="s">
        <v>10677</v>
      </c>
      <c r="H9349" s="86" t="s">
        <v>7451</v>
      </c>
      <c r="I9349" s="560">
        <v>1024.4000000000001</v>
      </c>
      <c r="J9349" s="1"/>
      <c r="K9349" s="86" t="str">
        <f t="shared" si="134"/>
        <v>96069258</v>
      </c>
      <c r="L9349" s="86" t="s">
        <v>5199</v>
      </c>
      <c r="M9349" s="86" t="s">
        <v>10678</v>
      </c>
      <c r="N9349" s="86"/>
      <c r="O9349" s="86"/>
      <c r="P9349" s="86"/>
    </row>
    <row r="9350" spans="1:16" s="559" customFormat="1" ht="12.75" customHeight="1">
      <c r="A9350" s="86" t="s">
        <v>5198</v>
      </c>
      <c r="B9350" s="86" t="s">
        <v>1735</v>
      </c>
      <c r="C9350" s="86" t="s">
        <v>5231</v>
      </c>
      <c r="D9350" s="86" t="s">
        <v>10679</v>
      </c>
      <c r="E9350" s="86" t="s">
        <v>10680</v>
      </c>
      <c r="F9350" s="86" t="s">
        <v>1739</v>
      </c>
      <c r="G9350" s="86" t="s">
        <v>10681</v>
      </c>
      <c r="H9350" s="86" t="s">
        <v>7451</v>
      </c>
      <c r="I9350" s="560">
        <v>607.5</v>
      </c>
      <c r="J9350" s="1"/>
      <c r="K9350" s="86" t="str">
        <f t="shared" si="134"/>
        <v>21444164</v>
      </c>
      <c r="L9350" s="86" t="s">
        <v>5231</v>
      </c>
      <c r="M9350" s="86" t="s">
        <v>10682</v>
      </c>
      <c r="N9350" s="86"/>
      <c r="O9350" s="86"/>
      <c r="P9350" s="86"/>
    </row>
    <row r="9351" spans="1:16" s="559" customFormat="1" ht="12.75" customHeight="1">
      <c r="A9351" s="86" t="s">
        <v>5198</v>
      </c>
      <c r="B9351" s="86" t="s">
        <v>1735</v>
      </c>
      <c r="C9351" s="86" t="s">
        <v>5199</v>
      </c>
      <c r="D9351" s="86" t="s">
        <v>10683</v>
      </c>
      <c r="E9351" s="86" t="s">
        <v>10684</v>
      </c>
      <c r="F9351" s="86" t="s">
        <v>1751</v>
      </c>
      <c r="G9351" s="86" t="s">
        <v>10685</v>
      </c>
      <c r="H9351" s="86" t="s">
        <v>7451</v>
      </c>
      <c r="I9351" s="560">
        <v>1223.0999999999999</v>
      </c>
      <c r="J9351" s="1"/>
      <c r="K9351" s="86" t="str">
        <f t="shared" si="134"/>
        <v>96069258</v>
      </c>
      <c r="L9351" s="86" t="s">
        <v>5199</v>
      </c>
      <c r="M9351" s="86" t="s">
        <v>10686</v>
      </c>
      <c r="N9351" s="86"/>
      <c r="O9351" s="86"/>
      <c r="P9351" s="86"/>
    </row>
    <row r="9352" spans="1:16" s="559" customFormat="1" ht="12.75" customHeight="1">
      <c r="A9352" s="86" t="s">
        <v>5198</v>
      </c>
      <c r="B9352" s="86" t="s">
        <v>1735</v>
      </c>
      <c r="C9352" s="86" t="s">
        <v>5624</v>
      </c>
      <c r="D9352" s="86" t="s">
        <v>10687</v>
      </c>
      <c r="E9352" s="86" t="s">
        <v>10688</v>
      </c>
      <c r="F9352" s="86" t="s">
        <v>1739</v>
      </c>
      <c r="G9352" s="86" t="s">
        <v>10689</v>
      </c>
      <c r="H9352" s="86" t="s">
        <v>7451</v>
      </c>
      <c r="I9352" s="560">
        <v>3373</v>
      </c>
      <c r="J9352" s="1"/>
      <c r="K9352" s="86" t="str">
        <f t="shared" si="134"/>
        <v>99003624</v>
      </c>
      <c r="L9352" s="86" t="s">
        <v>5624</v>
      </c>
      <c r="M9352" s="86" t="s">
        <v>10690</v>
      </c>
      <c r="N9352" s="86"/>
      <c r="O9352" s="86"/>
      <c r="P9352" s="86"/>
    </row>
    <row r="9353" spans="1:16" s="559" customFormat="1" ht="12.75" customHeight="1">
      <c r="A9353" s="86" t="s">
        <v>5198</v>
      </c>
      <c r="B9353" s="86" t="s">
        <v>1735</v>
      </c>
      <c r="C9353" s="86" t="s">
        <v>5624</v>
      </c>
      <c r="D9353" s="86" t="s">
        <v>10691</v>
      </c>
      <c r="E9353" s="86" t="s">
        <v>10692</v>
      </c>
      <c r="F9353" s="86" t="s">
        <v>1739</v>
      </c>
      <c r="G9353" s="86" t="s">
        <v>10693</v>
      </c>
      <c r="H9353" s="86" t="s">
        <v>7451</v>
      </c>
      <c r="I9353" s="560">
        <v>10000</v>
      </c>
      <c r="J9353" s="1"/>
      <c r="K9353" s="86" t="str">
        <f t="shared" si="134"/>
        <v>99003624</v>
      </c>
      <c r="L9353" s="86" t="s">
        <v>5624</v>
      </c>
      <c r="M9353" s="86" t="s">
        <v>10694</v>
      </c>
      <c r="N9353" s="86"/>
      <c r="O9353" s="86"/>
      <c r="P9353" s="86"/>
    </row>
    <row r="9354" spans="1:16" s="559" customFormat="1" ht="12.75" customHeight="1">
      <c r="A9354" s="86" t="s">
        <v>5198</v>
      </c>
      <c r="B9354" s="86" t="s">
        <v>1735</v>
      </c>
      <c r="C9354" s="86" t="s">
        <v>5263</v>
      </c>
      <c r="D9354" s="86" t="s">
        <v>10695</v>
      </c>
      <c r="E9354" s="86" t="s">
        <v>10696</v>
      </c>
      <c r="F9354" s="86" t="s">
        <v>1739</v>
      </c>
      <c r="G9354" s="86" t="s">
        <v>10697</v>
      </c>
      <c r="H9354" s="86" t="s">
        <v>7451</v>
      </c>
      <c r="I9354" s="560">
        <v>567</v>
      </c>
      <c r="J9354" s="1"/>
      <c r="K9354" s="86" t="str">
        <f t="shared" si="134"/>
        <v>21152733</v>
      </c>
      <c r="L9354" s="86" t="s">
        <v>5263</v>
      </c>
      <c r="M9354" s="86" t="s">
        <v>10698</v>
      </c>
      <c r="N9354" s="86"/>
      <c r="O9354" s="86"/>
      <c r="P9354" s="86"/>
    </row>
    <row r="9355" spans="1:16" s="559" customFormat="1" ht="12.75" customHeight="1">
      <c r="A9355" s="86" t="s">
        <v>5198</v>
      </c>
      <c r="B9355" s="86" t="s">
        <v>1735</v>
      </c>
      <c r="C9355" s="86" t="s">
        <v>5199</v>
      </c>
      <c r="D9355" s="86" t="s">
        <v>10699</v>
      </c>
      <c r="E9355" s="86" t="s">
        <v>10700</v>
      </c>
      <c r="F9355" s="86" t="s">
        <v>1751</v>
      </c>
      <c r="G9355" s="86" t="s">
        <v>10701</v>
      </c>
      <c r="H9355" s="86" t="s">
        <v>7451</v>
      </c>
      <c r="I9355" s="560">
        <v>1004.4</v>
      </c>
      <c r="J9355" s="1"/>
      <c r="K9355" s="86" t="str">
        <f t="shared" si="134"/>
        <v>96069258</v>
      </c>
      <c r="L9355" s="86" t="s">
        <v>5199</v>
      </c>
      <c r="M9355" s="86" t="s">
        <v>10702</v>
      </c>
      <c r="N9355" s="86"/>
      <c r="O9355" s="86"/>
      <c r="P9355" s="86"/>
    </row>
    <row r="9356" spans="1:16" s="559" customFormat="1" ht="12.75" customHeight="1">
      <c r="A9356" s="86" t="s">
        <v>5198</v>
      </c>
      <c r="B9356" s="86" t="s">
        <v>1735</v>
      </c>
      <c r="C9356" s="86" t="s">
        <v>5293</v>
      </c>
      <c r="D9356" s="86" t="s">
        <v>10703</v>
      </c>
      <c r="E9356" s="86" t="s">
        <v>10704</v>
      </c>
      <c r="F9356" s="86" t="s">
        <v>1739</v>
      </c>
      <c r="G9356" s="86" t="s">
        <v>10705</v>
      </c>
      <c r="H9356" s="86" t="s">
        <v>7451</v>
      </c>
      <c r="I9356" s="560">
        <v>3466.8</v>
      </c>
      <c r="J9356" s="1"/>
      <c r="K9356" s="86" t="str">
        <f t="shared" si="134"/>
        <v>22483486</v>
      </c>
      <c r="L9356" s="86" t="s">
        <v>5293</v>
      </c>
      <c r="M9356" s="86" t="s">
        <v>10706</v>
      </c>
      <c r="N9356" s="86"/>
      <c r="O9356" s="86"/>
      <c r="P9356" s="86"/>
    </row>
    <row r="9357" spans="1:16" s="559" customFormat="1" ht="12.75" customHeight="1">
      <c r="A9357" s="86" t="s">
        <v>5198</v>
      </c>
      <c r="B9357" s="86" t="s">
        <v>1735</v>
      </c>
      <c r="C9357" s="86" t="s">
        <v>5324</v>
      </c>
      <c r="D9357" s="86" t="s">
        <v>10707</v>
      </c>
      <c r="E9357" s="86" t="s">
        <v>10708</v>
      </c>
      <c r="F9357" s="86" t="s">
        <v>1739</v>
      </c>
      <c r="G9357" s="86" t="s">
        <v>10709</v>
      </c>
      <c r="H9357" s="86" t="s">
        <v>7451</v>
      </c>
      <c r="I9357" s="560">
        <v>2000.88</v>
      </c>
      <c r="J9357" s="1"/>
      <c r="K9357" s="86" t="str">
        <f t="shared" ref="K9357:K9420" si="135">MID(M9357,1,8)</f>
        <v>97663254</v>
      </c>
      <c r="L9357" s="86" t="s">
        <v>5324</v>
      </c>
      <c r="M9357" s="86" t="s">
        <v>10710</v>
      </c>
      <c r="N9357" s="86"/>
      <c r="O9357" s="86"/>
      <c r="P9357" s="86"/>
    </row>
    <row r="9358" spans="1:16" s="559" customFormat="1" ht="12.75" customHeight="1">
      <c r="A9358" s="86" t="s">
        <v>5198</v>
      </c>
      <c r="B9358" s="86" t="s">
        <v>1735</v>
      </c>
      <c r="C9358" s="86" t="s">
        <v>5199</v>
      </c>
      <c r="D9358" s="86" t="s">
        <v>10711</v>
      </c>
      <c r="E9358" s="86" t="s">
        <v>10712</v>
      </c>
      <c r="F9358" s="86" t="s">
        <v>1751</v>
      </c>
      <c r="G9358" s="86" t="s">
        <v>10713</v>
      </c>
      <c r="H9358" s="86" t="s">
        <v>7451</v>
      </c>
      <c r="I9358" s="560">
        <v>1506.6</v>
      </c>
      <c r="J9358" s="1"/>
      <c r="K9358" s="86" t="str">
        <f t="shared" si="135"/>
        <v>96069258</v>
      </c>
      <c r="L9358" s="86" t="s">
        <v>5199</v>
      </c>
      <c r="M9358" s="86" t="s">
        <v>10714</v>
      </c>
      <c r="N9358" s="86"/>
      <c r="O9358" s="86"/>
      <c r="P9358" s="86"/>
    </row>
    <row r="9359" spans="1:16" s="559" customFormat="1" ht="12.75" customHeight="1">
      <c r="A9359" s="86" t="s">
        <v>5198</v>
      </c>
      <c r="B9359" s="86" t="s">
        <v>1735</v>
      </c>
      <c r="C9359" s="86" t="s">
        <v>5309</v>
      </c>
      <c r="D9359" s="86" t="s">
        <v>10715</v>
      </c>
      <c r="E9359" s="86" t="s">
        <v>10716</v>
      </c>
      <c r="F9359" s="86" t="s">
        <v>1739</v>
      </c>
      <c r="G9359" s="86" t="s">
        <v>10717</v>
      </c>
      <c r="H9359" s="86" t="s">
        <v>7451</v>
      </c>
      <c r="I9359" s="560">
        <v>1000</v>
      </c>
      <c r="J9359" s="1"/>
      <c r="K9359" s="86" t="str">
        <f t="shared" si="135"/>
        <v>80220592</v>
      </c>
      <c r="L9359" s="86" t="s">
        <v>5309</v>
      </c>
      <c r="M9359" s="86" t="s">
        <v>10718</v>
      </c>
      <c r="N9359" s="86"/>
      <c r="O9359" s="86"/>
      <c r="P9359" s="86"/>
    </row>
    <row r="9360" spans="1:16" s="559" customFormat="1" ht="12.75" customHeight="1">
      <c r="A9360" s="86" t="s">
        <v>5198</v>
      </c>
      <c r="B9360" s="86" t="s">
        <v>1735</v>
      </c>
      <c r="C9360" s="86" t="s">
        <v>5199</v>
      </c>
      <c r="D9360" s="86" t="s">
        <v>10719</v>
      </c>
      <c r="E9360" s="86" t="s">
        <v>10720</v>
      </c>
      <c r="F9360" s="86" t="s">
        <v>1739</v>
      </c>
      <c r="G9360" s="86" t="s">
        <v>10721</v>
      </c>
      <c r="H9360" s="86" t="s">
        <v>7451</v>
      </c>
      <c r="I9360" s="560">
        <v>801.9</v>
      </c>
      <c r="J9360" s="1"/>
      <c r="K9360" s="86" t="str">
        <f t="shared" si="135"/>
        <v>96069258</v>
      </c>
      <c r="L9360" s="86" t="s">
        <v>5199</v>
      </c>
      <c r="M9360" s="86" t="s">
        <v>10722</v>
      </c>
      <c r="N9360" s="86"/>
      <c r="O9360" s="86"/>
      <c r="P9360" s="86"/>
    </row>
    <row r="9361" spans="1:16" s="559" customFormat="1" ht="12.75" customHeight="1">
      <c r="A9361" s="86" t="s">
        <v>5198</v>
      </c>
      <c r="B9361" s="86" t="s">
        <v>1735</v>
      </c>
      <c r="C9361" s="86" t="s">
        <v>5204</v>
      </c>
      <c r="D9361" s="86" t="s">
        <v>10723</v>
      </c>
      <c r="E9361" s="86" t="s">
        <v>10724</v>
      </c>
      <c r="F9361" s="86" t="s">
        <v>1751</v>
      </c>
      <c r="G9361" s="86" t="s">
        <v>10725</v>
      </c>
      <c r="H9361" s="86" t="s">
        <v>7451</v>
      </c>
      <c r="I9361" s="560">
        <v>1150.2</v>
      </c>
      <c r="J9361" s="1"/>
      <c r="K9361" s="86" t="str">
        <f t="shared" si="135"/>
        <v>22480924</v>
      </c>
      <c r="L9361" s="86" t="s">
        <v>5204</v>
      </c>
      <c r="M9361" s="86" t="s">
        <v>10726</v>
      </c>
      <c r="N9361" s="86"/>
      <c r="O9361" s="86"/>
      <c r="P9361" s="86"/>
    </row>
    <row r="9362" spans="1:16" s="559" customFormat="1" ht="12.75" customHeight="1">
      <c r="A9362" s="86" t="s">
        <v>5198</v>
      </c>
      <c r="B9362" s="86" t="s">
        <v>1735</v>
      </c>
      <c r="C9362" s="86" t="s">
        <v>5249</v>
      </c>
      <c r="D9362" s="86" t="s">
        <v>10727</v>
      </c>
      <c r="E9362" s="86" t="s">
        <v>10728</v>
      </c>
      <c r="F9362" s="86" t="s">
        <v>1739</v>
      </c>
      <c r="G9362" s="86" t="s">
        <v>10729</v>
      </c>
      <c r="H9362" s="86" t="s">
        <v>7451</v>
      </c>
      <c r="I9362" s="560">
        <v>730</v>
      </c>
      <c r="J9362" s="1"/>
      <c r="K9362" s="86" t="str">
        <f t="shared" si="135"/>
        <v>23324118</v>
      </c>
      <c r="L9362" s="86" t="s">
        <v>5249</v>
      </c>
      <c r="M9362" s="86" t="s">
        <v>10730</v>
      </c>
      <c r="N9362" s="86"/>
      <c r="O9362" s="86"/>
      <c r="P9362" s="86"/>
    </row>
    <row r="9363" spans="1:16" s="559" customFormat="1" ht="12.75" customHeight="1">
      <c r="A9363" s="86" t="s">
        <v>5198</v>
      </c>
      <c r="B9363" s="86" t="s">
        <v>1735</v>
      </c>
      <c r="C9363" s="86" t="s">
        <v>5199</v>
      </c>
      <c r="D9363" s="86" t="s">
        <v>10731</v>
      </c>
      <c r="E9363" s="86" t="s">
        <v>10732</v>
      </c>
      <c r="F9363" s="86" t="s">
        <v>1751</v>
      </c>
      <c r="G9363" s="86" t="s">
        <v>10733</v>
      </c>
      <c r="H9363" s="86" t="s">
        <v>7451</v>
      </c>
      <c r="I9363" s="560">
        <v>1838.7</v>
      </c>
      <c r="J9363" s="1"/>
      <c r="K9363" s="86" t="str">
        <f t="shared" si="135"/>
        <v>96069258</v>
      </c>
      <c r="L9363" s="86" t="s">
        <v>5199</v>
      </c>
      <c r="M9363" s="86" t="s">
        <v>10734</v>
      </c>
      <c r="N9363" s="86"/>
      <c r="O9363" s="86"/>
      <c r="P9363" s="86"/>
    </row>
    <row r="9364" spans="1:16" s="559" customFormat="1" ht="12.75" customHeight="1">
      <c r="A9364" s="86" t="s">
        <v>5198</v>
      </c>
      <c r="B9364" s="86" t="s">
        <v>1735</v>
      </c>
      <c r="C9364" s="86" t="s">
        <v>5249</v>
      </c>
      <c r="D9364" s="86" t="s">
        <v>10735</v>
      </c>
      <c r="E9364" s="86" t="s">
        <v>10736</v>
      </c>
      <c r="F9364" s="86" t="s">
        <v>1751</v>
      </c>
      <c r="G9364" s="86" t="s">
        <v>10737</v>
      </c>
      <c r="H9364" s="86" t="s">
        <v>7451</v>
      </c>
      <c r="I9364" s="560">
        <v>729</v>
      </c>
      <c r="J9364" s="1"/>
      <c r="K9364" s="86" t="str">
        <f t="shared" si="135"/>
        <v>23324118</v>
      </c>
      <c r="L9364" s="86" t="s">
        <v>5249</v>
      </c>
      <c r="M9364" s="86" t="s">
        <v>10738</v>
      </c>
      <c r="N9364" s="86"/>
      <c r="O9364" s="86"/>
      <c r="P9364" s="86"/>
    </row>
    <row r="9365" spans="1:16" s="559" customFormat="1" ht="12.75" customHeight="1">
      <c r="A9365" s="86" t="s">
        <v>5198</v>
      </c>
      <c r="B9365" s="86" t="s">
        <v>1735</v>
      </c>
      <c r="C9365" s="86" t="s">
        <v>5450</v>
      </c>
      <c r="D9365" s="86" t="s">
        <v>10739</v>
      </c>
      <c r="E9365" s="86" t="s">
        <v>10740</v>
      </c>
      <c r="F9365" s="86" t="s">
        <v>1751</v>
      </c>
      <c r="G9365" s="86" t="s">
        <v>10741</v>
      </c>
      <c r="H9365" s="86" t="s">
        <v>7451</v>
      </c>
      <c r="I9365" s="560">
        <v>1004.4</v>
      </c>
      <c r="J9365" s="1"/>
      <c r="K9365" s="86" t="str">
        <f t="shared" si="135"/>
        <v>25255136</v>
      </c>
      <c r="L9365" s="86" t="s">
        <v>5450</v>
      </c>
      <c r="M9365" s="86" t="s">
        <v>10742</v>
      </c>
      <c r="N9365" s="86"/>
      <c r="O9365" s="86"/>
      <c r="P9365" s="86"/>
    </row>
    <row r="9366" spans="1:16" s="559" customFormat="1" ht="12.75" customHeight="1">
      <c r="A9366" s="86" t="s">
        <v>5198</v>
      </c>
      <c r="B9366" s="86" t="s">
        <v>1735</v>
      </c>
      <c r="C9366" s="86" t="s">
        <v>5204</v>
      </c>
      <c r="D9366" s="86" t="s">
        <v>10743</v>
      </c>
      <c r="E9366" s="86" t="s">
        <v>10744</v>
      </c>
      <c r="F9366" s="86" t="s">
        <v>1751</v>
      </c>
      <c r="G9366" s="86" t="s">
        <v>8212</v>
      </c>
      <c r="H9366" s="86" t="s">
        <v>7451</v>
      </c>
      <c r="I9366" s="560">
        <v>810</v>
      </c>
      <c r="J9366" s="1"/>
      <c r="K9366" s="86" t="str">
        <f t="shared" si="135"/>
        <v>22480924</v>
      </c>
      <c r="L9366" s="86" t="s">
        <v>5204</v>
      </c>
      <c r="M9366" s="86" t="s">
        <v>10745</v>
      </c>
      <c r="N9366" s="86"/>
      <c r="O9366" s="86"/>
      <c r="P9366" s="86"/>
    </row>
    <row r="9367" spans="1:16" s="559" customFormat="1" ht="12.75" customHeight="1">
      <c r="A9367" s="86" t="s">
        <v>5198</v>
      </c>
      <c r="B9367" s="86" t="s">
        <v>1735</v>
      </c>
      <c r="C9367" s="86" t="s">
        <v>5471</v>
      </c>
      <c r="D9367" s="86" t="s">
        <v>10746</v>
      </c>
      <c r="E9367" s="86" t="s">
        <v>10747</v>
      </c>
      <c r="F9367" s="86" t="s">
        <v>1739</v>
      </c>
      <c r="G9367" s="86" t="s">
        <v>10748</v>
      </c>
      <c r="H9367" s="86" t="s">
        <v>7451</v>
      </c>
      <c r="I9367" s="560">
        <v>1300</v>
      </c>
      <c r="J9367" s="1"/>
      <c r="K9367" s="86" t="str">
        <f t="shared" si="135"/>
        <v>20304691</v>
      </c>
      <c r="L9367" s="86" t="s">
        <v>5471</v>
      </c>
      <c r="M9367" s="86" t="s">
        <v>10749</v>
      </c>
      <c r="N9367" s="86"/>
      <c r="O9367" s="86"/>
      <c r="P9367" s="86"/>
    </row>
    <row r="9368" spans="1:16" s="559" customFormat="1" ht="12.75" customHeight="1">
      <c r="A9368" s="86" t="s">
        <v>5198</v>
      </c>
      <c r="B9368" s="86" t="s">
        <v>1735</v>
      </c>
      <c r="C9368" s="86" t="s">
        <v>5471</v>
      </c>
      <c r="D9368" s="86" t="s">
        <v>10750</v>
      </c>
      <c r="E9368" s="86" t="s">
        <v>10747</v>
      </c>
      <c r="F9368" s="86" t="s">
        <v>1739</v>
      </c>
      <c r="G9368" s="86" t="s">
        <v>10751</v>
      </c>
      <c r="H9368" s="86" t="s">
        <v>7451</v>
      </c>
      <c r="I9368" s="560">
        <v>2500</v>
      </c>
      <c r="J9368" s="1"/>
      <c r="K9368" s="86" t="str">
        <f t="shared" si="135"/>
        <v>20304691</v>
      </c>
      <c r="L9368" s="86" t="s">
        <v>5471</v>
      </c>
      <c r="M9368" s="86" t="s">
        <v>10752</v>
      </c>
      <c r="N9368" s="86"/>
      <c r="O9368" s="86"/>
      <c r="P9368" s="86"/>
    </row>
    <row r="9369" spans="1:16" s="559" customFormat="1" ht="12.75" customHeight="1">
      <c r="A9369" s="86" t="s">
        <v>5198</v>
      </c>
      <c r="B9369" s="86" t="s">
        <v>1735</v>
      </c>
      <c r="C9369" s="86" t="s">
        <v>5471</v>
      </c>
      <c r="D9369" s="86" t="s">
        <v>10753</v>
      </c>
      <c r="E9369" s="86" t="s">
        <v>10754</v>
      </c>
      <c r="F9369" s="86" t="s">
        <v>1739</v>
      </c>
      <c r="G9369" s="86" t="s">
        <v>10755</v>
      </c>
      <c r="H9369" s="86" t="s">
        <v>7451</v>
      </c>
      <c r="I9369" s="560">
        <v>2000</v>
      </c>
      <c r="J9369" s="1"/>
      <c r="K9369" s="86" t="str">
        <f t="shared" si="135"/>
        <v>20304691</v>
      </c>
      <c r="L9369" s="86" t="s">
        <v>5471</v>
      </c>
      <c r="M9369" s="86" t="s">
        <v>10756</v>
      </c>
      <c r="N9369" s="86"/>
      <c r="O9369" s="86"/>
      <c r="P9369" s="86"/>
    </row>
    <row r="9370" spans="1:16" s="559" customFormat="1" ht="12.75" customHeight="1">
      <c r="A9370" s="86" t="s">
        <v>5198</v>
      </c>
      <c r="B9370" s="86" t="s">
        <v>1735</v>
      </c>
      <c r="C9370" s="86" t="s">
        <v>5408</v>
      </c>
      <c r="D9370" s="86" t="s">
        <v>10757</v>
      </c>
      <c r="E9370" s="86" t="s">
        <v>10758</v>
      </c>
      <c r="F9370" s="86" t="s">
        <v>1739</v>
      </c>
      <c r="G9370" s="86" t="s">
        <v>10759</v>
      </c>
      <c r="H9370" s="86" t="s">
        <v>7451</v>
      </c>
      <c r="I9370" s="560">
        <v>1004.4</v>
      </c>
      <c r="J9370" s="1"/>
      <c r="K9370" s="86" t="str">
        <f t="shared" si="135"/>
        <v>81414466</v>
      </c>
      <c r="L9370" s="86" t="s">
        <v>5408</v>
      </c>
      <c r="M9370" s="86" t="s">
        <v>10760</v>
      </c>
      <c r="N9370" s="86"/>
      <c r="O9370" s="86"/>
      <c r="P9370" s="86"/>
    </row>
    <row r="9371" spans="1:16" s="559" customFormat="1" ht="12.75" customHeight="1">
      <c r="A9371" s="86" t="s">
        <v>5198</v>
      </c>
      <c r="B9371" s="86" t="s">
        <v>1735</v>
      </c>
      <c r="C9371" s="86" t="s">
        <v>10761</v>
      </c>
      <c r="D9371" s="86" t="s">
        <v>10762</v>
      </c>
      <c r="E9371" s="86" t="s">
        <v>10763</v>
      </c>
      <c r="F9371" s="86" t="s">
        <v>1739</v>
      </c>
      <c r="G9371" s="86" t="s">
        <v>10764</v>
      </c>
      <c r="H9371" s="86" t="s">
        <v>7451</v>
      </c>
      <c r="I9371" s="560">
        <v>810</v>
      </c>
      <c r="J9371" s="1"/>
      <c r="K9371" s="86" t="str">
        <f t="shared" si="135"/>
        <v>20951989</v>
      </c>
      <c r="L9371" s="86" t="s">
        <v>10761</v>
      </c>
      <c r="M9371" s="86" t="s">
        <v>10765</v>
      </c>
      <c r="N9371" s="86"/>
      <c r="O9371" s="86"/>
      <c r="P9371" s="86"/>
    </row>
    <row r="9372" spans="1:16" s="559" customFormat="1" ht="12.75" customHeight="1">
      <c r="A9372" s="86" t="s">
        <v>5198</v>
      </c>
      <c r="B9372" s="86" t="s">
        <v>1735</v>
      </c>
      <c r="C9372" s="86" t="s">
        <v>5668</v>
      </c>
      <c r="D9372" s="86" t="s">
        <v>10766</v>
      </c>
      <c r="E9372" s="86" t="s">
        <v>10767</v>
      </c>
      <c r="F9372" s="86" t="s">
        <v>1739</v>
      </c>
      <c r="G9372" s="86" t="s">
        <v>10768</v>
      </c>
      <c r="H9372" s="86" t="s">
        <v>7451</v>
      </c>
      <c r="I9372" s="560">
        <v>502.2</v>
      </c>
      <c r="J9372" s="1"/>
      <c r="K9372" s="86" t="str">
        <f t="shared" si="135"/>
        <v>97134653</v>
      </c>
      <c r="L9372" s="86" t="s">
        <v>5668</v>
      </c>
      <c r="M9372" s="86" t="s">
        <v>10769</v>
      </c>
      <c r="N9372" s="86"/>
      <c r="O9372" s="86"/>
      <c r="P9372" s="86"/>
    </row>
    <row r="9373" spans="1:16" s="559" customFormat="1" ht="12.75" customHeight="1">
      <c r="A9373" s="86" t="s">
        <v>5198</v>
      </c>
      <c r="B9373" s="86" t="s">
        <v>1735</v>
      </c>
      <c r="C9373" s="86" t="s">
        <v>5319</v>
      </c>
      <c r="D9373" s="86" t="s">
        <v>10770</v>
      </c>
      <c r="E9373" s="86" t="s">
        <v>10771</v>
      </c>
      <c r="F9373" s="86" t="s">
        <v>1739</v>
      </c>
      <c r="G9373" s="86" t="s">
        <v>10772</v>
      </c>
      <c r="H9373" s="86" t="s">
        <v>7451</v>
      </c>
      <c r="I9373" s="560">
        <v>1004.4</v>
      </c>
      <c r="J9373" s="1"/>
      <c r="K9373" s="86" t="str">
        <f t="shared" si="135"/>
        <v>93727727</v>
      </c>
      <c r="L9373" s="86" t="s">
        <v>5319</v>
      </c>
      <c r="M9373" s="86" t="s">
        <v>10773</v>
      </c>
      <c r="N9373" s="86"/>
      <c r="O9373" s="86"/>
      <c r="P9373" s="86"/>
    </row>
    <row r="9374" spans="1:16" s="559" customFormat="1" ht="12.75" customHeight="1">
      <c r="A9374" s="86" t="s">
        <v>5198</v>
      </c>
      <c r="B9374" s="86" t="s">
        <v>1735</v>
      </c>
      <c r="C9374" s="86" t="s">
        <v>5249</v>
      </c>
      <c r="D9374" s="86" t="s">
        <v>10774</v>
      </c>
      <c r="E9374" s="86" t="s">
        <v>10775</v>
      </c>
      <c r="F9374" s="86" t="s">
        <v>1739</v>
      </c>
      <c r="G9374" s="86" t="s">
        <v>10776</v>
      </c>
      <c r="H9374" s="86" t="s">
        <v>7451</v>
      </c>
      <c r="I9374" s="560">
        <v>599.4</v>
      </c>
      <c r="J9374" s="1"/>
      <c r="K9374" s="86" t="str">
        <f t="shared" si="135"/>
        <v>23324118</v>
      </c>
      <c r="L9374" s="86" t="s">
        <v>5249</v>
      </c>
      <c r="M9374" s="86" t="s">
        <v>10777</v>
      </c>
      <c r="N9374" s="86"/>
      <c r="O9374" s="86"/>
      <c r="P9374" s="86"/>
    </row>
    <row r="9375" spans="1:16" s="559" customFormat="1" ht="12.75" customHeight="1">
      <c r="A9375" s="86" t="s">
        <v>5198</v>
      </c>
      <c r="B9375" s="86" t="s">
        <v>1735</v>
      </c>
      <c r="C9375" s="86" t="s">
        <v>5314</v>
      </c>
      <c r="D9375" s="86" t="s">
        <v>10778</v>
      </c>
      <c r="E9375" s="86" t="s">
        <v>10779</v>
      </c>
      <c r="F9375" s="86" t="s">
        <v>1739</v>
      </c>
      <c r="G9375" s="86" t="s">
        <v>10780</v>
      </c>
      <c r="H9375" s="86" t="s">
        <v>7451</v>
      </c>
      <c r="I9375" s="560">
        <v>1458</v>
      </c>
      <c r="J9375" s="1"/>
      <c r="K9375" s="86" t="str">
        <f t="shared" si="135"/>
        <v>81414880</v>
      </c>
      <c r="L9375" s="86" t="s">
        <v>5314</v>
      </c>
      <c r="M9375" s="86" t="s">
        <v>10781</v>
      </c>
      <c r="N9375" s="86"/>
      <c r="O9375" s="86"/>
      <c r="P9375" s="86"/>
    </row>
    <row r="9376" spans="1:16" s="559" customFormat="1" ht="12.75" customHeight="1">
      <c r="A9376" s="86" t="s">
        <v>5198</v>
      </c>
      <c r="B9376" s="86" t="s">
        <v>1735</v>
      </c>
      <c r="C9376" s="86" t="s">
        <v>5204</v>
      </c>
      <c r="D9376" s="86" t="s">
        <v>10782</v>
      </c>
      <c r="E9376" s="86" t="s">
        <v>10783</v>
      </c>
      <c r="F9376" s="86" t="s">
        <v>1751</v>
      </c>
      <c r="G9376" s="86" t="s">
        <v>10784</v>
      </c>
      <c r="H9376" s="86" t="s">
        <v>7451</v>
      </c>
      <c r="I9376" s="560">
        <v>1004.4</v>
      </c>
      <c r="J9376" s="1"/>
      <c r="K9376" s="86" t="str">
        <f t="shared" si="135"/>
        <v>22480924</v>
      </c>
      <c r="L9376" s="86" t="s">
        <v>5204</v>
      </c>
      <c r="M9376" s="86" t="s">
        <v>10785</v>
      </c>
      <c r="N9376" s="86"/>
      <c r="O9376" s="86"/>
      <c r="P9376" s="86"/>
    </row>
    <row r="9377" spans="1:16" s="559" customFormat="1" ht="12.75" customHeight="1">
      <c r="A9377" s="86" t="s">
        <v>5198</v>
      </c>
      <c r="B9377" s="86" t="s">
        <v>1735</v>
      </c>
      <c r="C9377" s="86" t="s">
        <v>5578</v>
      </c>
      <c r="D9377" s="86" t="s">
        <v>10786</v>
      </c>
      <c r="E9377" s="86" t="s">
        <v>10787</v>
      </c>
      <c r="F9377" s="86" t="s">
        <v>1751</v>
      </c>
      <c r="G9377" s="86" t="s">
        <v>10788</v>
      </c>
      <c r="H9377" s="86" t="s">
        <v>7451</v>
      </c>
      <c r="I9377" s="560">
        <v>996.3</v>
      </c>
      <c r="J9377" s="1"/>
      <c r="K9377" s="86" t="str">
        <f t="shared" si="135"/>
        <v>22743284</v>
      </c>
      <c r="L9377" s="86" t="s">
        <v>5578</v>
      </c>
      <c r="M9377" s="86" t="s">
        <v>10789</v>
      </c>
      <c r="N9377" s="86"/>
      <c r="O9377" s="86"/>
      <c r="P9377" s="86"/>
    </row>
    <row r="9378" spans="1:16" s="559" customFormat="1" ht="12.75" customHeight="1">
      <c r="A9378" s="86" t="s">
        <v>5198</v>
      </c>
      <c r="B9378" s="86" t="s">
        <v>1735</v>
      </c>
      <c r="C9378" s="86" t="s">
        <v>5249</v>
      </c>
      <c r="D9378" s="86" t="s">
        <v>10790</v>
      </c>
      <c r="E9378" s="86" t="s">
        <v>10791</v>
      </c>
      <c r="F9378" s="86" t="s">
        <v>1739</v>
      </c>
      <c r="G9378" s="86" t="s">
        <v>10792</v>
      </c>
      <c r="H9378" s="86" t="s">
        <v>7451</v>
      </c>
      <c r="I9378" s="560">
        <v>1004.4</v>
      </c>
      <c r="J9378" s="1"/>
      <c r="K9378" s="86" t="str">
        <f t="shared" si="135"/>
        <v>23324118</v>
      </c>
      <c r="L9378" s="86" t="s">
        <v>5249</v>
      </c>
      <c r="M9378" s="86" t="s">
        <v>10793</v>
      </c>
      <c r="N9378" s="86"/>
      <c r="O9378" s="86"/>
      <c r="P9378" s="86"/>
    </row>
    <row r="9379" spans="1:16" s="559" customFormat="1" ht="12.75" customHeight="1">
      <c r="A9379" s="86" t="s">
        <v>5198</v>
      </c>
      <c r="B9379" s="86" t="s">
        <v>1735</v>
      </c>
      <c r="C9379" s="86" t="s">
        <v>5362</v>
      </c>
      <c r="D9379" s="86" t="s">
        <v>10794</v>
      </c>
      <c r="E9379" s="86" t="s">
        <v>10795</v>
      </c>
      <c r="F9379" s="86" t="s">
        <v>1739</v>
      </c>
      <c r="G9379" s="86" t="s">
        <v>10796</v>
      </c>
      <c r="H9379" s="86" t="s">
        <v>7451</v>
      </c>
      <c r="I9379" s="560">
        <v>502.2</v>
      </c>
      <c r="J9379" s="1"/>
      <c r="K9379" s="86" t="str">
        <f t="shared" si="135"/>
        <v>89029564</v>
      </c>
      <c r="L9379" s="86" t="s">
        <v>5362</v>
      </c>
      <c r="M9379" s="86" t="s">
        <v>10797</v>
      </c>
      <c r="N9379" s="86"/>
      <c r="O9379" s="86"/>
      <c r="P9379" s="86"/>
    </row>
    <row r="9380" spans="1:16" s="559" customFormat="1" ht="12.75" customHeight="1">
      <c r="A9380" s="86" t="s">
        <v>5198</v>
      </c>
      <c r="B9380" s="86" t="s">
        <v>1735</v>
      </c>
      <c r="C9380" s="86" t="s">
        <v>5309</v>
      </c>
      <c r="D9380" s="86" t="s">
        <v>10798</v>
      </c>
      <c r="E9380" s="86" t="s">
        <v>10799</v>
      </c>
      <c r="F9380" s="86" t="s">
        <v>1751</v>
      </c>
      <c r="G9380" s="86" t="s">
        <v>10800</v>
      </c>
      <c r="H9380" s="86" t="s">
        <v>7451</v>
      </c>
      <c r="I9380" s="560">
        <v>502.2</v>
      </c>
      <c r="J9380" s="1"/>
      <c r="K9380" s="86" t="str">
        <f t="shared" si="135"/>
        <v>80220592</v>
      </c>
      <c r="L9380" s="86" t="s">
        <v>5309</v>
      </c>
      <c r="M9380" s="86" t="s">
        <v>10801</v>
      </c>
      <c r="N9380" s="86"/>
      <c r="O9380" s="86"/>
      <c r="P9380" s="86"/>
    </row>
    <row r="9381" spans="1:16" s="559" customFormat="1" ht="12.75" customHeight="1">
      <c r="A9381" s="86" t="s">
        <v>5198</v>
      </c>
      <c r="B9381" s="86" t="s">
        <v>1735</v>
      </c>
      <c r="C9381" s="86" t="s">
        <v>5249</v>
      </c>
      <c r="D9381" s="86" t="s">
        <v>10802</v>
      </c>
      <c r="E9381" s="86" t="s">
        <v>10803</v>
      </c>
      <c r="F9381" s="86" t="s">
        <v>1739</v>
      </c>
      <c r="G9381" s="86" t="s">
        <v>10804</v>
      </c>
      <c r="H9381" s="86" t="s">
        <v>7451</v>
      </c>
      <c r="I9381" s="560">
        <v>842.4</v>
      </c>
      <c r="J9381" s="1"/>
      <c r="K9381" s="86" t="str">
        <f t="shared" si="135"/>
        <v>23324118</v>
      </c>
      <c r="L9381" s="86" t="s">
        <v>5249</v>
      </c>
      <c r="M9381" s="86" t="s">
        <v>10805</v>
      </c>
      <c r="N9381" s="86"/>
      <c r="O9381" s="86"/>
      <c r="P9381" s="86"/>
    </row>
    <row r="9382" spans="1:16" s="559" customFormat="1" ht="12.75" customHeight="1">
      <c r="A9382" s="86" t="s">
        <v>5198</v>
      </c>
      <c r="B9382" s="86" t="s">
        <v>1735</v>
      </c>
      <c r="C9382" s="86" t="s">
        <v>5204</v>
      </c>
      <c r="D9382" s="86" t="s">
        <v>10806</v>
      </c>
      <c r="E9382" s="86" t="s">
        <v>10807</v>
      </c>
      <c r="F9382" s="86" t="s">
        <v>1751</v>
      </c>
      <c r="G9382" s="86" t="s">
        <v>10808</v>
      </c>
      <c r="H9382" s="86" t="s">
        <v>7451</v>
      </c>
      <c r="I9382" s="560">
        <v>3037</v>
      </c>
      <c r="J9382" s="1"/>
      <c r="K9382" s="86" t="str">
        <f t="shared" si="135"/>
        <v>22480924</v>
      </c>
      <c r="L9382" s="86" t="s">
        <v>5204</v>
      </c>
      <c r="M9382" s="86" t="s">
        <v>10809</v>
      </c>
      <c r="N9382" s="86"/>
      <c r="O9382" s="86"/>
      <c r="P9382" s="86"/>
    </row>
    <row r="9383" spans="1:16" s="559" customFormat="1" ht="12.75" customHeight="1">
      <c r="A9383" s="86" t="s">
        <v>5198</v>
      </c>
      <c r="B9383" s="86" t="s">
        <v>1735</v>
      </c>
      <c r="C9383" s="86" t="s">
        <v>5204</v>
      </c>
      <c r="D9383" s="86" t="s">
        <v>10810</v>
      </c>
      <c r="E9383" s="86" t="s">
        <v>10807</v>
      </c>
      <c r="F9383" s="86" t="s">
        <v>1751</v>
      </c>
      <c r="G9383" s="86" t="s">
        <v>10811</v>
      </c>
      <c r="H9383" s="86" t="s">
        <v>7451</v>
      </c>
      <c r="I9383" s="560">
        <v>2997</v>
      </c>
      <c r="J9383" s="1"/>
      <c r="K9383" s="86" t="str">
        <f t="shared" si="135"/>
        <v>22480924</v>
      </c>
      <c r="L9383" s="86" t="s">
        <v>5204</v>
      </c>
      <c r="M9383" s="86" t="s">
        <v>10812</v>
      </c>
      <c r="N9383" s="86"/>
      <c r="O9383" s="86"/>
      <c r="P9383" s="86"/>
    </row>
    <row r="9384" spans="1:16" s="559" customFormat="1" ht="12.75" customHeight="1">
      <c r="A9384" s="86" t="s">
        <v>5198</v>
      </c>
      <c r="B9384" s="86" t="s">
        <v>1735</v>
      </c>
      <c r="C9384" s="86" t="s">
        <v>5399</v>
      </c>
      <c r="D9384" s="86" t="s">
        <v>10813</v>
      </c>
      <c r="E9384" s="86" t="s">
        <v>10814</v>
      </c>
      <c r="F9384" s="86" t="s">
        <v>1751</v>
      </c>
      <c r="G9384" s="86" t="s">
        <v>10815</v>
      </c>
      <c r="H9384" s="86" t="s">
        <v>7451</v>
      </c>
      <c r="I9384" s="560">
        <v>800</v>
      </c>
      <c r="J9384" s="1"/>
      <c r="K9384" s="86" t="str">
        <f t="shared" si="135"/>
        <v>85563798</v>
      </c>
      <c r="L9384" s="86" t="s">
        <v>5399</v>
      </c>
      <c r="M9384" s="86" t="s">
        <v>10816</v>
      </c>
      <c r="N9384" s="86"/>
      <c r="O9384" s="86"/>
      <c r="P9384" s="86"/>
    </row>
    <row r="9385" spans="1:16" s="559" customFormat="1" ht="12.75" customHeight="1">
      <c r="A9385" s="86" t="s">
        <v>5198</v>
      </c>
      <c r="B9385" s="86" t="s">
        <v>1735</v>
      </c>
      <c r="C9385" s="86" t="s">
        <v>5263</v>
      </c>
      <c r="D9385" s="86" t="s">
        <v>10817</v>
      </c>
      <c r="E9385" s="86" t="s">
        <v>10818</v>
      </c>
      <c r="F9385" s="86" t="s">
        <v>1751</v>
      </c>
      <c r="G9385" s="86" t="s">
        <v>10819</v>
      </c>
      <c r="H9385" s="86" t="s">
        <v>7451</v>
      </c>
      <c r="I9385" s="560">
        <v>1482.3</v>
      </c>
      <c r="J9385" s="1"/>
      <c r="K9385" s="86" t="str">
        <f t="shared" si="135"/>
        <v>21152733</v>
      </c>
      <c r="L9385" s="86" t="s">
        <v>5263</v>
      </c>
      <c r="M9385" s="86" t="s">
        <v>10820</v>
      </c>
      <c r="N9385" s="86"/>
      <c r="O9385" s="86"/>
      <c r="P9385" s="86"/>
    </row>
    <row r="9386" spans="1:16" s="559" customFormat="1" ht="12.75" customHeight="1">
      <c r="A9386" s="86" t="s">
        <v>5198</v>
      </c>
      <c r="B9386" s="86" t="s">
        <v>1735</v>
      </c>
      <c r="C9386" s="86" t="s">
        <v>5324</v>
      </c>
      <c r="D9386" s="86" t="s">
        <v>10821</v>
      </c>
      <c r="E9386" s="86" t="s">
        <v>10822</v>
      </c>
      <c r="F9386" s="86" t="s">
        <v>1739</v>
      </c>
      <c r="G9386" s="86" t="s">
        <v>10823</v>
      </c>
      <c r="H9386" s="86" t="s">
        <v>7451</v>
      </c>
      <c r="I9386" s="560">
        <v>502.2</v>
      </c>
      <c r="J9386" s="1"/>
      <c r="K9386" s="86" t="str">
        <f t="shared" si="135"/>
        <v>97663254</v>
      </c>
      <c r="L9386" s="86" t="s">
        <v>5324</v>
      </c>
      <c r="M9386" s="86" t="s">
        <v>10824</v>
      </c>
      <c r="N9386" s="86"/>
      <c r="O9386" s="86"/>
      <c r="P9386" s="86"/>
    </row>
    <row r="9387" spans="1:16" s="559" customFormat="1" ht="12.75" customHeight="1">
      <c r="A9387" s="86" t="s">
        <v>5198</v>
      </c>
      <c r="B9387" s="86" t="s">
        <v>1735</v>
      </c>
      <c r="C9387" s="86" t="s">
        <v>5231</v>
      </c>
      <c r="D9387" s="86" t="s">
        <v>10825</v>
      </c>
      <c r="E9387" s="86" t="s">
        <v>10826</v>
      </c>
      <c r="F9387" s="86" t="s">
        <v>1739</v>
      </c>
      <c r="G9387" s="86" t="s">
        <v>10827</v>
      </c>
      <c r="H9387" s="86" t="s">
        <v>7451</v>
      </c>
      <c r="I9387" s="560">
        <v>1826</v>
      </c>
      <c r="J9387" s="1"/>
      <c r="K9387" s="86" t="str">
        <f t="shared" si="135"/>
        <v>21444164</v>
      </c>
      <c r="L9387" s="86" t="s">
        <v>5231</v>
      </c>
      <c r="M9387" s="86" t="s">
        <v>10828</v>
      </c>
      <c r="N9387" s="86"/>
      <c r="O9387" s="86"/>
      <c r="P9387" s="86"/>
    </row>
    <row r="9388" spans="1:16" s="559" customFormat="1" ht="12.75" customHeight="1">
      <c r="A9388" s="86" t="s">
        <v>5198</v>
      </c>
      <c r="B9388" s="86" t="s">
        <v>1735</v>
      </c>
      <c r="C9388" s="86" t="s">
        <v>5258</v>
      </c>
      <c r="D9388" s="86" t="s">
        <v>10829</v>
      </c>
      <c r="E9388" s="86" t="s">
        <v>10830</v>
      </c>
      <c r="F9388" s="86" t="s">
        <v>1751</v>
      </c>
      <c r="G9388" s="86" t="s">
        <v>10831</v>
      </c>
      <c r="H9388" s="86" t="s">
        <v>7451</v>
      </c>
      <c r="I9388" s="560">
        <v>810</v>
      </c>
      <c r="J9388" s="1"/>
      <c r="K9388" s="86" t="str">
        <f t="shared" si="135"/>
        <v>97134587</v>
      </c>
      <c r="L9388" s="86" t="s">
        <v>5258</v>
      </c>
      <c r="M9388" s="86" t="s">
        <v>10832</v>
      </c>
      <c r="N9388" s="86"/>
      <c r="O9388" s="86"/>
      <c r="P9388" s="86"/>
    </row>
    <row r="9389" spans="1:16" s="559" customFormat="1" ht="12.75" customHeight="1">
      <c r="A9389" s="86" t="s">
        <v>5198</v>
      </c>
      <c r="B9389" s="86" t="s">
        <v>1735</v>
      </c>
      <c r="C9389" s="86" t="s">
        <v>10761</v>
      </c>
      <c r="D9389" s="86" t="s">
        <v>10833</v>
      </c>
      <c r="E9389" s="86" t="s">
        <v>10834</v>
      </c>
      <c r="F9389" s="86" t="s">
        <v>1739</v>
      </c>
      <c r="G9389" s="86" t="s">
        <v>10835</v>
      </c>
      <c r="H9389" s="86" t="s">
        <v>7451</v>
      </c>
      <c r="I9389" s="560">
        <v>1000</v>
      </c>
      <c r="J9389" s="1"/>
      <c r="K9389" s="86" t="str">
        <f t="shared" si="135"/>
        <v>20951989</v>
      </c>
      <c r="L9389" s="86" t="s">
        <v>10761</v>
      </c>
      <c r="M9389" s="86" t="s">
        <v>10836</v>
      </c>
      <c r="N9389" s="86"/>
      <c r="O9389" s="86"/>
      <c r="P9389" s="86"/>
    </row>
    <row r="9390" spans="1:16" s="559" customFormat="1" ht="12.75" customHeight="1">
      <c r="A9390" s="86" t="s">
        <v>5198</v>
      </c>
      <c r="B9390" s="86" t="s">
        <v>1735</v>
      </c>
      <c r="C9390" s="86" t="s">
        <v>5357</v>
      </c>
      <c r="D9390" s="86" t="s">
        <v>10837</v>
      </c>
      <c r="E9390" s="86" t="s">
        <v>10838</v>
      </c>
      <c r="F9390" s="86" t="s">
        <v>1751</v>
      </c>
      <c r="G9390" s="86" t="s">
        <v>10839</v>
      </c>
      <c r="H9390" s="86" t="s">
        <v>7451</v>
      </c>
      <c r="I9390" s="560">
        <v>810</v>
      </c>
      <c r="J9390" s="1"/>
      <c r="K9390" s="86" t="str">
        <f t="shared" si="135"/>
        <v>97051499</v>
      </c>
      <c r="L9390" s="86" t="s">
        <v>5357</v>
      </c>
      <c r="M9390" s="86" t="s">
        <v>10840</v>
      </c>
      <c r="N9390" s="86"/>
      <c r="O9390" s="86"/>
      <c r="P9390" s="86"/>
    </row>
    <row r="9391" spans="1:16" s="559" customFormat="1" ht="12.75" customHeight="1">
      <c r="A9391" s="86" t="s">
        <v>5198</v>
      </c>
      <c r="B9391" s="86" t="s">
        <v>1735</v>
      </c>
      <c r="C9391" s="86" t="s">
        <v>5578</v>
      </c>
      <c r="D9391" s="86" t="s">
        <v>10841</v>
      </c>
      <c r="E9391" s="86" t="s">
        <v>10842</v>
      </c>
      <c r="F9391" s="86" t="s">
        <v>1751</v>
      </c>
      <c r="G9391" s="86" t="s">
        <v>10843</v>
      </c>
      <c r="H9391" s="86" t="s">
        <v>7451</v>
      </c>
      <c r="I9391" s="560">
        <v>810</v>
      </c>
      <c r="J9391" s="1"/>
      <c r="K9391" s="86" t="str">
        <f t="shared" si="135"/>
        <v>22743284</v>
      </c>
      <c r="L9391" s="86" t="s">
        <v>5578</v>
      </c>
      <c r="M9391" s="86" t="s">
        <v>10844</v>
      </c>
      <c r="N9391" s="86"/>
      <c r="O9391" s="86"/>
      <c r="P9391" s="86"/>
    </row>
    <row r="9392" spans="1:16" s="559" customFormat="1" ht="12.75" customHeight="1">
      <c r="A9392" s="86" t="s">
        <v>5198</v>
      </c>
      <c r="B9392" s="86" t="s">
        <v>1735</v>
      </c>
      <c r="C9392" s="86" t="s">
        <v>5319</v>
      </c>
      <c r="D9392" s="86" t="s">
        <v>10845</v>
      </c>
      <c r="E9392" s="86" t="s">
        <v>10846</v>
      </c>
      <c r="F9392" s="86" t="s">
        <v>1751</v>
      </c>
      <c r="G9392" s="86" t="s">
        <v>10847</v>
      </c>
      <c r="H9392" s="86" t="s">
        <v>7451</v>
      </c>
      <c r="I9392" s="560">
        <v>866.7</v>
      </c>
      <c r="J9392" s="1"/>
      <c r="K9392" s="86" t="str">
        <f t="shared" si="135"/>
        <v>93727727</v>
      </c>
      <c r="L9392" s="86" t="s">
        <v>5319</v>
      </c>
      <c r="M9392" s="86" t="s">
        <v>10848</v>
      </c>
      <c r="N9392" s="86"/>
      <c r="O9392" s="86"/>
      <c r="P9392" s="86"/>
    </row>
    <row r="9393" spans="1:16" s="559" customFormat="1" ht="12.75" customHeight="1">
      <c r="A9393" s="86" t="s">
        <v>5198</v>
      </c>
      <c r="B9393" s="86" t="s">
        <v>1735</v>
      </c>
      <c r="C9393" s="86" t="s">
        <v>5199</v>
      </c>
      <c r="D9393" s="86" t="s">
        <v>10849</v>
      </c>
      <c r="E9393" s="86" t="s">
        <v>10850</v>
      </c>
      <c r="F9393" s="86" t="s">
        <v>1751</v>
      </c>
      <c r="G9393" s="86" t="s">
        <v>10851</v>
      </c>
      <c r="H9393" s="86" t="s">
        <v>7451</v>
      </c>
      <c r="I9393" s="560">
        <v>899.1</v>
      </c>
      <c r="J9393" s="1"/>
      <c r="K9393" s="86" t="str">
        <f t="shared" si="135"/>
        <v>96069258</v>
      </c>
      <c r="L9393" s="86" t="s">
        <v>5199</v>
      </c>
      <c r="M9393" s="86" t="s">
        <v>10852</v>
      </c>
      <c r="N9393" s="86"/>
      <c r="O9393" s="86"/>
      <c r="P9393" s="86"/>
    </row>
    <row r="9394" spans="1:16" s="559" customFormat="1" ht="12.75" customHeight="1">
      <c r="A9394" s="86" t="s">
        <v>5198</v>
      </c>
      <c r="B9394" s="86" t="s">
        <v>1735</v>
      </c>
      <c r="C9394" s="86" t="s">
        <v>5319</v>
      </c>
      <c r="D9394" s="86" t="s">
        <v>10853</v>
      </c>
      <c r="E9394" s="86" t="s">
        <v>10854</v>
      </c>
      <c r="F9394" s="86" t="s">
        <v>1751</v>
      </c>
      <c r="G9394" s="86" t="s">
        <v>10855</v>
      </c>
      <c r="H9394" s="86" t="s">
        <v>7451</v>
      </c>
      <c r="I9394" s="560">
        <v>1806.3</v>
      </c>
      <c r="J9394" s="1"/>
      <c r="K9394" s="86" t="str">
        <f t="shared" si="135"/>
        <v>93727727</v>
      </c>
      <c r="L9394" s="86" t="s">
        <v>5319</v>
      </c>
      <c r="M9394" s="86" t="s">
        <v>10856</v>
      </c>
      <c r="N9394" s="86"/>
      <c r="O9394" s="86"/>
      <c r="P9394" s="86"/>
    </row>
    <row r="9395" spans="1:16" s="559" customFormat="1" ht="12.75" customHeight="1">
      <c r="A9395" s="86" t="s">
        <v>5198</v>
      </c>
      <c r="B9395" s="86" t="s">
        <v>1735</v>
      </c>
      <c r="C9395" s="86" t="s">
        <v>5199</v>
      </c>
      <c r="D9395" s="86" t="s">
        <v>10857</v>
      </c>
      <c r="E9395" s="86" t="s">
        <v>10858</v>
      </c>
      <c r="F9395" s="86" t="s">
        <v>1751</v>
      </c>
      <c r="G9395" s="86" t="s">
        <v>10859</v>
      </c>
      <c r="H9395" s="86" t="s">
        <v>7451</v>
      </c>
      <c r="I9395" s="560">
        <v>502.2</v>
      </c>
      <c r="J9395" s="1"/>
      <c r="K9395" s="86" t="str">
        <f t="shared" si="135"/>
        <v>96069258</v>
      </c>
      <c r="L9395" s="86" t="s">
        <v>5199</v>
      </c>
      <c r="M9395" s="86" t="s">
        <v>10860</v>
      </c>
      <c r="N9395" s="86"/>
      <c r="O9395" s="86"/>
      <c r="P9395" s="86"/>
    </row>
    <row r="9396" spans="1:16" s="559" customFormat="1" ht="12.75" customHeight="1">
      <c r="A9396" s="86" t="s">
        <v>5198</v>
      </c>
      <c r="B9396" s="86" t="s">
        <v>1735</v>
      </c>
      <c r="C9396" s="86" t="s">
        <v>5204</v>
      </c>
      <c r="D9396" s="86" t="s">
        <v>10861</v>
      </c>
      <c r="E9396" s="86" t="s">
        <v>10862</v>
      </c>
      <c r="F9396" s="86" t="s">
        <v>1739</v>
      </c>
      <c r="G9396" s="86" t="s">
        <v>10863</v>
      </c>
      <c r="H9396" s="86" t="s">
        <v>7451</v>
      </c>
      <c r="I9396" s="560">
        <v>810</v>
      </c>
      <c r="J9396" s="1"/>
      <c r="K9396" s="86" t="str">
        <f t="shared" si="135"/>
        <v>22480924</v>
      </c>
      <c r="L9396" s="86" t="s">
        <v>5204</v>
      </c>
      <c r="M9396" s="86" t="s">
        <v>10864</v>
      </c>
      <c r="N9396" s="86"/>
      <c r="O9396" s="86"/>
      <c r="P9396" s="86"/>
    </row>
    <row r="9397" spans="1:16" s="559" customFormat="1" ht="12.75" customHeight="1">
      <c r="A9397" s="86" t="s">
        <v>5198</v>
      </c>
      <c r="B9397" s="86" t="s">
        <v>1735</v>
      </c>
      <c r="C9397" s="86" t="s">
        <v>5221</v>
      </c>
      <c r="D9397" s="86" t="s">
        <v>10865</v>
      </c>
      <c r="E9397" s="86" t="s">
        <v>10866</v>
      </c>
      <c r="F9397" s="86" t="s">
        <v>1751</v>
      </c>
      <c r="G9397" s="86" t="s">
        <v>10867</v>
      </c>
      <c r="H9397" s="86" t="s">
        <v>7451</v>
      </c>
      <c r="I9397" s="560">
        <v>1296</v>
      </c>
      <c r="J9397" s="1"/>
      <c r="K9397" s="86" t="str">
        <f t="shared" si="135"/>
        <v>82631944</v>
      </c>
      <c r="L9397" s="86" t="s">
        <v>5221</v>
      </c>
      <c r="M9397" s="86" t="s">
        <v>10868</v>
      </c>
      <c r="N9397" s="86"/>
      <c r="O9397" s="86"/>
      <c r="P9397" s="86"/>
    </row>
    <row r="9398" spans="1:16" s="559" customFormat="1" ht="12.75" customHeight="1">
      <c r="A9398" s="86" t="s">
        <v>5198</v>
      </c>
      <c r="B9398" s="86" t="s">
        <v>1735</v>
      </c>
      <c r="C9398" s="86" t="s">
        <v>5221</v>
      </c>
      <c r="D9398" s="86" t="s">
        <v>10869</v>
      </c>
      <c r="E9398" s="86" t="s">
        <v>10866</v>
      </c>
      <c r="F9398" s="86" t="s">
        <v>1751</v>
      </c>
      <c r="G9398" s="86" t="s">
        <v>10870</v>
      </c>
      <c r="H9398" s="86" t="s">
        <v>7451</v>
      </c>
      <c r="I9398" s="560">
        <v>1004.4</v>
      </c>
      <c r="J9398" s="1"/>
      <c r="K9398" s="86" t="str">
        <f t="shared" si="135"/>
        <v>82631944</v>
      </c>
      <c r="L9398" s="86" t="s">
        <v>5221</v>
      </c>
      <c r="M9398" s="86" t="s">
        <v>10871</v>
      </c>
      <c r="N9398" s="86"/>
      <c r="O9398" s="86"/>
      <c r="P9398" s="86"/>
    </row>
    <row r="9399" spans="1:16" s="559" customFormat="1" ht="12.75" customHeight="1">
      <c r="A9399" s="86" t="s">
        <v>5198</v>
      </c>
      <c r="B9399" s="86" t="s">
        <v>1735</v>
      </c>
      <c r="C9399" s="86" t="s">
        <v>5314</v>
      </c>
      <c r="D9399" s="86" t="s">
        <v>10872</v>
      </c>
      <c r="E9399" s="86" t="s">
        <v>10873</v>
      </c>
      <c r="F9399" s="86" t="s">
        <v>1751</v>
      </c>
      <c r="G9399" s="86" t="s">
        <v>10874</v>
      </c>
      <c r="H9399" s="86" t="s">
        <v>7451</v>
      </c>
      <c r="I9399" s="560">
        <v>1500</v>
      </c>
      <c r="J9399" s="1"/>
      <c r="K9399" s="86" t="str">
        <f t="shared" si="135"/>
        <v>81414880</v>
      </c>
      <c r="L9399" s="86" t="s">
        <v>5314</v>
      </c>
      <c r="M9399" s="86" t="s">
        <v>10875</v>
      </c>
      <c r="N9399" s="86"/>
      <c r="O9399" s="86"/>
      <c r="P9399" s="86"/>
    </row>
    <row r="9400" spans="1:16" s="559" customFormat="1" ht="12.75" customHeight="1">
      <c r="A9400" s="86" t="s">
        <v>5198</v>
      </c>
      <c r="B9400" s="86" t="s">
        <v>1735</v>
      </c>
      <c r="C9400" s="86" t="s">
        <v>5413</v>
      </c>
      <c r="D9400" s="86" t="s">
        <v>10876</v>
      </c>
      <c r="E9400" s="86" t="s">
        <v>10877</v>
      </c>
      <c r="F9400" s="86" t="s">
        <v>1751</v>
      </c>
      <c r="G9400" s="86" t="s">
        <v>10878</v>
      </c>
      <c r="H9400" s="86" t="s">
        <v>7451</v>
      </c>
      <c r="I9400" s="560">
        <v>1377</v>
      </c>
      <c r="J9400" s="1"/>
      <c r="K9400" s="86" t="str">
        <f t="shared" si="135"/>
        <v>81413205</v>
      </c>
      <c r="L9400" s="86" t="s">
        <v>5413</v>
      </c>
      <c r="M9400" s="86" t="s">
        <v>10879</v>
      </c>
      <c r="N9400" s="86"/>
      <c r="O9400" s="86"/>
      <c r="P9400" s="86"/>
    </row>
    <row r="9401" spans="1:16" s="559" customFormat="1" ht="12.75" customHeight="1">
      <c r="A9401" s="86" t="s">
        <v>5198</v>
      </c>
      <c r="B9401" s="86" t="s">
        <v>1735</v>
      </c>
      <c r="C9401" s="86" t="s">
        <v>5319</v>
      </c>
      <c r="D9401" s="86" t="s">
        <v>10880</v>
      </c>
      <c r="E9401" s="86" t="s">
        <v>10881</v>
      </c>
      <c r="F9401" s="86" t="s">
        <v>1751</v>
      </c>
      <c r="G9401" s="86" t="s">
        <v>10882</v>
      </c>
      <c r="H9401" s="86" t="s">
        <v>7451</v>
      </c>
      <c r="I9401" s="560">
        <v>453.6</v>
      </c>
      <c r="J9401" s="1"/>
      <c r="K9401" s="86" t="str">
        <f t="shared" si="135"/>
        <v>93727727</v>
      </c>
      <c r="L9401" s="86" t="s">
        <v>5319</v>
      </c>
      <c r="M9401" s="86" t="s">
        <v>10883</v>
      </c>
      <c r="N9401" s="86"/>
      <c r="O9401" s="86"/>
      <c r="P9401" s="86"/>
    </row>
    <row r="9402" spans="1:16" s="559" customFormat="1" ht="12.75" customHeight="1">
      <c r="A9402" s="86" t="s">
        <v>5198</v>
      </c>
      <c r="B9402" s="86" t="s">
        <v>1735</v>
      </c>
      <c r="C9402" s="86" t="s">
        <v>5413</v>
      </c>
      <c r="D9402" s="86" t="s">
        <v>10884</v>
      </c>
      <c r="E9402" s="86" t="s">
        <v>8642</v>
      </c>
      <c r="F9402" s="86" t="s">
        <v>1751</v>
      </c>
      <c r="G9402" s="86" t="s">
        <v>10885</v>
      </c>
      <c r="H9402" s="86" t="s">
        <v>7451</v>
      </c>
      <c r="I9402" s="560">
        <v>810</v>
      </c>
      <c r="J9402" s="1"/>
      <c r="K9402" s="86" t="str">
        <f t="shared" si="135"/>
        <v>81413205</v>
      </c>
      <c r="L9402" s="86" t="s">
        <v>5413</v>
      </c>
      <c r="M9402" s="86" t="s">
        <v>10886</v>
      </c>
      <c r="N9402" s="86"/>
      <c r="O9402" s="86"/>
      <c r="P9402" s="86"/>
    </row>
    <row r="9403" spans="1:16" s="559" customFormat="1" ht="12.75" customHeight="1">
      <c r="A9403" s="86" t="s">
        <v>5198</v>
      </c>
      <c r="B9403" s="86" t="s">
        <v>1735</v>
      </c>
      <c r="C9403" s="86" t="s">
        <v>5324</v>
      </c>
      <c r="D9403" s="86" t="s">
        <v>10887</v>
      </c>
      <c r="E9403" s="86" t="s">
        <v>10888</v>
      </c>
      <c r="F9403" s="86" t="s">
        <v>1751</v>
      </c>
      <c r="G9403" s="86" t="s">
        <v>10889</v>
      </c>
      <c r="H9403" s="86" t="s">
        <v>7451</v>
      </c>
      <c r="I9403" s="560">
        <v>599.4</v>
      </c>
      <c r="J9403" s="1"/>
      <c r="K9403" s="86" t="str">
        <f t="shared" si="135"/>
        <v>97663254</v>
      </c>
      <c r="L9403" s="86" t="s">
        <v>5324</v>
      </c>
      <c r="M9403" s="86" t="s">
        <v>10890</v>
      </c>
      <c r="N9403" s="86"/>
      <c r="O9403" s="86"/>
      <c r="P9403" s="86"/>
    </row>
    <row r="9404" spans="1:16" s="559" customFormat="1" ht="12.75" customHeight="1">
      <c r="A9404" s="86" t="s">
        <v>5198</v>
      </c>
      <c r="B9404" s="86" t="s">
        <v>1735</v>
      </c>
      <c r="C9404" s="86" t="s">
        <v>5413</v>
      </c>
      <c r="D9404" s="86" t="s">
        <v>10891</v>
      </c>
      <c r="E9404" s="86" t="s">
        <v>10892</v>
      </c>
      <c r="F9404" s="86" t="s">
        <v>1751</v>
      </c>
      <c r="G9404" s="86" t="s">
        <v>10893</v>
      </c>
      <c r="H9404" s="86" t="s">
        <v>7451</v>
      </c>
      <c r="I9404" s="560">
        <v>810</v>
      </c>
      <c r="J9404" s="1"/>
      <c r="K9404" s="86" t="str">
        <f t="shared" si="135"/>
        <v>81413205</v>
      </c>
      <c r="L9404" s="86" t="s">
        <v>5413</v>
      </c>
      <c r="M9404" s="86" t="s">
        <v>10894</v>
      </c>
      <c r="N9404" s="86"/>
      <c r="O9404" s="86"/>
      <c r="P9404" s="86"/>
    </row>
    <row r="9405" spans="1:16" s="559" customFormat="1" ht="12.75" customHeight="1">
      <c r="A9405" s="86" t="s">
        <v>5198</v>
      </c>
      <c r="B9405" s="86" t="s">
        <v>1735</v>
      </c>
      <c r="C9405" s="86" t="s">
        <v>5236</v>
      </c>
      <c r="D9405" s="86" t="s">
        <v>10895</v>
      </c>
      <c r="E9405" s="86" t="s">
        <v>10896</v>
      </c>
      <c r="F9405" s="86" t="s">
        <v>1751</v>
      </c>
      <c r="G9405" s="86" t="s">
        <v>10897</v>
      </c>
      <c r="H9405" s="86" t="s">
        <v>7451</v>
      </c>
      <c r="I9405" s="560">
        <v>1360.8</v>
      </c>
      <c r="J9405" s="1"/>
      <c r="K9405" s="86" t="str">
        <f t="shared" si="135"/>
        <v>97227826</v>
      </c>
      <c r="L9405" s="86" t="s">
        <v>5236</v>
      </c>
      <c r="M9405" s="86" t="s">
        <v>10898</v>
      </c>
      <c r="N9405" s="86"/>
      <c r="O9405" s="86"/>
      <c r="P9405" s="86"/>
    </row>
    <row r="9406" spans="1:16" s="559" customFormat="1" ht="12.75" customHeight="1">
      <c r="A9406" s="86" t="s">
        <v>5198</v>
      </c>
      <c r="B9406" s="86" t="s">
        <v>1735</v>
      </c>
      <c r="C9406" s="86" t="s">
        <v>5272</v>
      </c>
      <c r="D9406" s="86" t="s">
        <v>10899</v>
      </c>
      <c r="E9406" s="86" t="s">
        <v>10900</v>
      </c>
      <c r="F9406" s="86" t="s">
        <v>1739</v>
      </c>
      <c r="G9406" s="86" t="s">
        <v>10901</v>
      </c>
      <c r="H9406" s="86" t="s">
        <v>7451</v>
      </c>
      <c r="I9406" s="560">
        <v>299.7</v>
      </c>
      <c r="J9406" s="1"/>
      <c r="K9406" s="86" t="str">
        <f t="shared" si="135"/>
        <v>25255981</v>
      </c>
      <c r="L9406" s="86" t="s">
        <v>5272</v>
      </c>
      <c r="M9406" s="86" t="s">
        <v>10902</v>
      </c>
      <c r="N9406" s="86"/>
      <c r="O9406" s="86"/>
      <c r="P9406" s="86"/>
    </row>
    <row r="9407" spans="1:16" s="559" customFormat="1" ht="12.75" customHeight="1">
      <c r="A9407" s="86" t="s">
        <v>5198</v>
      </c>
      <c r="B9407" s="86" t="s">
        <v>1735</v>
      </c>
      <c r="C9407" s="86" t="s">
        <v>5204</v>
      </c>
      <c r="D9407" s="86" t="s">
        <v>10903</v>
      </c>
      <c r="E9407" s="86" t="s">
        <v>10904</v>
      </c>
      <c r="F9407" s="86" t="s">
        <v>1739</v>
      </c>
      <c r="G9407" s="86" t="s">
        <v>10905</v>
      </c>
      <c r="H9407" s="86" t="s">
        <v>7451</v>
      </c>
      <c r="I9407" s="560">
        <v>1944</v>
      </c>
      <c r="J9407" s="1"/>
      <c r="K9407" s="86" t="str">
        <f t="shared" si="135"/>
        <v>22480924</v>
      </c>
      <c r="L9407" s="86" t="s">
        <v>5204</v>
      </c>
      <c r="M9407" s="86" t="s">
        <v>10906</v>
      </c>
      <c r="N9407" s="86"/>
      <c r="O9407" s="86"/>
      <c r="P9407" s="86"/>
    </row>
    <row r="9408" spans="1:16" s="559" customFormat="1" ht="12.75" customHeight="1">
      <c r="A9408" s="86" t="s">
        <v>5198</v>
      </c>
      <c r="B9408" s="86" t="s">
        <v>1735</v>
      </c>
      <c r="C9408" s="86" t="s">
        <v>5319</v>
      </c>
      <c r="D9408" s="86" t="s">
        <v>10907</v>
      </c>
      <c r="E9408" s="86" t="s">
        <v>10908</v>
      </c>
      <c r="F9408" s="86" t="s">
        <v>1739</v>
      </c>
      <c r="G9408" s="86" t="s">
        <v>10909</v>
      </c>
      <c r="H9408" s="86" t="s">
        <v>7451</v>
      </c>
      <c r="I9408" s="560">
        <v>802</v>
      </c>
      <c r="J9408" s="1"/>
      <c r="K9408" s="86" t="str">
        <f t="shared" si="135"/>
        <v>93727727</v>
      </c>
      <c r="L9408" s="86" t="s">
        <v>5319</v>
      </c>
      <c r="M9408" s="86" t="s">
        <v>10910</v>
      </c>
      <c r="N9408" s="86"/>
      <c r="O9408" s="86"/>
      <c r="P9408" s="86"/>
    </row>
    <row r="9409" spans="1:16" s="559" customFormat="1" ht="12.75" customHeight="1">
      <c r="A9409" s="86" t="s">
        <v>5198</v>
      </c>
      <c r="B9409" s="86" t="s">
        <v>1735</v>
      </c>
      <c r="C9409" s="86" t="s">
        <v>5204</v>
      </c>
      <c r="D9409" s="86" t="s">
        <v>10911</v>
      </c>
      <c r="E9409" s="86" t="s">
        <v>10912</v>
      </c>
      <c r="F9409" s="86" t="s">
        <v>1739</v>
      </c>
      <c r="G9409" s="86" t="s">
        <v>10913</v>
      </c>
      <c r="H9409" s="86" t="s">
        <v>7451</v>
      </c>
      <c r="I9409" s="560">
        <v>1100</v>
      </c>
      <c r="J9409" s="1"/>
      <c r="K9409" s="86" t="str">
        <f t="shared" si="135"/>
        <v>22480924</v>
      </c>
      <c r="L9409" s="86" t="s">
        <v>5204</v>
      </c>
      <c r="M9409" s="86" t="s">
        <v>10914</v>
      </c>
      <c r="N9409" s="86"/>
      <c r="O9409" s="86"/>
      <c r="P9409" s="86"/>
    </row>
    <row r="9410" spans="1:16" s="559" customFormat="1" ht="12.75" customHeight="1">
      <c r="A9410" s="86" t="s">
        <v>5198</v>
      </c>
      <c r="B9410" s="86" t="s">
        <v>1735</v>
      </c>
      <c r="C9410" s="86" t="s">
        <v>5199</v>
      </c>
      <c r="D9410" s="86" t="s">
        <v>10915</v>
      </c>
      <c r="E9410" s="86" t="s">
        <v>10916</v>
      </c>
      <c r="F9410" s="86" t="s">
        <v>1751</v>
      </c>
      <c r="G9410" s="86" t="s">
        <v>10917</v>
      </c>
      <c r="H9410" s="86" t="s">
        <v>7451</v>
      </c>
      <c r="I9410" s="560">
        <v>1782</v>
      </c>
      <c r="J9410" s="1"/>
      <c r="K9410" s="86" t="str">
        <f t="shared" si="135"/>
        <v>96069258</v>
      </c>
      <c r="L9410" s="86" t="s">
        <v>5199</v>
      </c>
      <c r="M9410" s="86" t="s">
        <v>10918</v>
      </c>
      <c r="N9410" s="86"/>
      <c r="O9410" s="86"/>
      <c r="P9410" s="86"/>
    </row>
    <row r="9411" spans="1:16" s="559" customFormat="1" ht="12.75" customHeight="1">
      <c r="A9411" s="86" t="s">
        <v>5198</v>
      </c>
      <c r="B9411" s="86" t="s">
        <v>1735</v>
      </c>
      <c r="C9411" s="86" t="s">
        <v>5263</v>
      </c>
      <c r="D9411" s="86" t="s">
        <v>10919</v>
      </c>
      <c r="E9411" s="86" t="s">
        <v>10920</v>
      </c>
      <c r="F9411" s="86" t="s">
        <v>1751</v>
      </c>
      <c r="G9411" s="86" t="s">
        <v>10921</v>
      </c>
      <c r="H9411" s="86" t="s">
        <v>7451</v>
      </c>
      <c r="I9411" s="560">
        <v>1215</v>
      </c>
      <c r="J9411" s="1"/>
      <c r="K9411" s="86" t="str">
        <f t="shared" si="135"/>
        <v>21152733</v>
      </c>
      <c r="L9411" s="86" t="s">
        <v>5263</v>
      </c>
      <c r="M9411" s="86" t="s">
        <v>10922</v>
      </c>
      <c r="N9411" s="86"/>
      <c r="O9411" s="86"/>
      <c r="P9411" s="86"/>
    </row>
    <row r="9412" spans="1:16" s="559" customFormat="1" ht="12.75" customHeight="1">
      <c r="A9412" s="86" t="s">
        <v>5198</v>
      </c>
      <c r="B9412" s="86" t="s">
        <v>1735</v>
      </c>
      <c r="C9412" s="86" t="s">
        <v>5204</v>
      </c>
      <c r="D9412" s="86" t="s">
        <v>10923</v>
      </c>
      <c r="E9412" s="86" t="s">
        <v>10924</v>
      </c>
      <c r="F9412" s="86" t="s">
        <v>1751</v>
      </c>
      <c r="G9412" s="86" t="s">
        <v>10925</v>
      </c>
      <c r="H9412" s="86" t="s">
        <v>7451</v>
      </c>
      <c r="I9412" s="560">
        <v>1429.2</v>
      </c>
      <c r="J9412" s="1"/>
      <c r="K9412" s="86" t="str">
        <f t="shared" si="135"/>
        <v>22480924</v>
      </c>
      <c r="L9412" s="86" t="s">
        <v>5204</v>
      </c>
      <c r="M9412" s="86" t="s">
        <v>10926</v>
      </c>
      <c r="N9412" s="86"/>
      <c r="O9412" s="86"/>
      <c r="P9412" s="86"/>
    </row>
    <row r="9413" spans="1:16" s="559" customFormat="1" ht="12.75" customHeight="1">
      <c r="A9413" s="86" t="s">
        <v>5198</v>
      </c>
      <c r="B9413" s="86" t="s">
        <v>1735</v>
      </c>
      <c r="C9413" s="86" t="s">
        <v>5293</v>
      </c>
      <c r="D9413" s="86" t="s">
        <v>10927</v>
      </c>
      <c r="E9413" s="86" t="s">
        <v>10928</v>
      </c>
      <c r="F9413" s="86" t="s">
        <v>1739</v>
      </c>
      <c r="G9413" s="86" t="s">
        <v>10929</v>
      </c>
      <c r="H9413" s="86" t="s">
        <v>7451</v>
      </c>
      <c r="I9413" s="560">
        <v>704.7</v>
      </c>
      <c r="J9413" s="1"/>
      <c r="K9413" s="86" t="str">
        <f t="shared" si="135"/>
        <v>22483486</v>
      </c>
      <c r="L9413" s="86" t="s">
        <v>5293</v>
      </c>
      <c r="M9413" s="86" t="s">
        <v>10930</v>
      </c>
      <c r="N9413" s="86"/>
      <c r="O9413" s="86"/>
      <c r="P9413" s="86"/>
    </row>
    <row r="9414" spans="1:16" s="559" customFormat="1" ht="12.75" customHeight="1">
      <c r="A9414" s="86" t="s">
        <v>5198</v>
      </c>
      <c r="B9414" s="86" t="s">
        <v>1735</v>
      </c>
      <c r="C9414" s="86" t="s">
        <v>10761</v>
      </c>
      <c r="D9414" s="86" t="s">
        <v>10931</v>
      </c>
      <c r="E9414" s="86" t="s">
        <v>10932</v>
      </c>
      <c r="F9414" s="86" t="s">
        <v>1751</v>
      </c>
      <c r="G9414" s="86" t="s">
        <v>10933</v>
      </c>
      <c r="H9414" s="86" t="s">
        <v>7451</v>
      </c>
      <c r="I9414" s="560">
        <v>704.7</v>
      </c>
      <c r="J9414" s="1"/>
      <c r="K9414" s="86" t="str">
        <f t="shared" si="135"/>
        <v>20951989</v>
      </c>
      <c r="L9414" s="86" t="s">
        <v>10761</v>
      </c>
      <c r="M9414" s="86" t="s">
        <v>10934</v>
      </c>
      <c r="N9414" s="86"/>
      <c r="O9414" s="86"/>
      <c r="P9414" s="86"/>
    </row>
    <row r="9415" spans="1:16" s="559" customFormat="1" ht="12.75" customHeight="1">
      <c r="A9415" s="86" t="s">
        <v>5198</v>
      </c>
      <c r="B9415" s="86" t="s">
        <v>1735</v>
      </c>
      <c r="C9415" s="86" t="s">
        <v>5199</v>
      </c>
      <c r="D9415" s="86" t="s">
        <v>10935</v>
      </c>
      <c r="E9415" s="86" t="s">
        <v>10936</v>
      </c>
      <c r="F9415" s="86" t="s">
        <v>1751</v>
      </c>
      <c r="G9415" s="86" t="s">
        <v>10937</v>
      </c>
      <c r="H9415" s="86" t="s">
        <v>7451</v>
      </c>
      <c r="I9415" s="560">
        <v>704.7</v>
      </c>
      <c r="J9415" s="1"/>
      <c r="K9415" s="86" t="str">
        <f t="shared" si="135"/>
        <v>96069258</v>
      </c>
      <c r="L9415" s="86" t="s">
        <v>5199</v>
      </c>
      <c r="M9415" s="86" t="s">
        <v>10938</v>
      </c>
      <c r="N9415" s="86"/>
      <c r="O9415" s="86"/>
      <c r="P9415" s="86"/>
    </row>
    <row r="9416" spans="1:16" s="559" customFormat="1" ht="12.75" customHeight="1">
      <c r="A9416" s="86" t="s">
        <v>5198</v>
      </c>
      <c r="B9416" s="86" t="s">
        <v>1735</v>
      </c>
      <c r="C9416" s="86" t="s">
        <v>5199</v>
      </c>
      <c r="D9416" s="86" t="s">
        <v>10939</v>
      </c>
      <c r="E9416" s="86" t="s">
        <v>10936</v>
      </c>
      <c r="F9416" s="86" t="s">
        <v>1751</v>
      </c>
      <c r="G9416" s="86" t="s">
        <v>10940</v>
      </c>
      <c r="H9416" s="86" t="s">
        <v>7451</v>
      </c>
      <c r="I9416" s="560">
        <v>502.2</v>
      </c>
      <c r="J9416" s="1"/>
      <c r="K9416" s="86" t="str">
        <f t="shared" si="135"/>
        <v>96069258</v>
      </c>
      <c r="L9416" s="86" t="s">
        <v>5199</v>
      </c>
      <c r="M9416" s="86" t="s">
        <v>10941</v>
      </c>
      <c r="N9416" s="86"/>
      <c r="O9416" s="86"/>
      <c r="P9416" s="86"/>
    </row>
    <row r="9417" spans="1:16" s="559" customFormat="1" ht="12.75" customHeight="1">
      <c r="A9417" s="86" t="s">
        <v>5198</v>
      </c>
      <c r="B9417" s="86" t="s">
        <v>1735</v>
      </c>
      <c r="C9417" s="86" t="s">
        <v>5293</v>
      </c>
      <c r="D9417" s="86" t="s">
        <v>10942</v>
      </c>
      <c r="E9417" s="86" t="s">
        <v>10943</v>
      </c>
      <c r="F9417" s="86" t="s">
        <v>1751</v>
      </c>
      <c r="G9417" s="86" t="s">
        <v>10944</v>
      </c>
      <c r="H9417" s="86" t="s">
        <v>7451</v>
      </c>
      <c r="I9417" s="560">
        <v>2000</v>
      </c>
      <c r="J9417" s="1"/>
      <c r="K9417" s="86" t="str">
        <f t="shared" si="135"/>
        <v>22483486</v>
      </c>
      <c r="L9417" s="86" t="s">
        <v>5293</v>
      </c>
      <c r="M9417" s="86" t="s">
        <v>10945</v>
      </c>
      <c r="N9417" s="86"/>
      <c r="O9417" s="86"/>
      <c r="P9417" s="86"/>
    </row>
    <row r="9418" spans="1:16" s="559" customFormat="1" ht="12.75" customHeight="1">
      <c r="A9418" s="86" t="s">
        <v>5198</v>
      </c>
      <c r="B9418" s="86" t="s">
        <v>1735</v>
      </c>
      <c r="C9418" s="86" t="s">
        <v>5204</v>
      </c>
      <c r="D9418" s="86" t="s">
        <v>10946</v>
      </c>
      <c r="E9418" s="86" t="s">
        <v>10947</v>
      </c>
      <c r="F9418" s="86" t="s">
        <v>1751</v>
      </c>
      <c r="G9418" s="86" t="s">
        <v>10948</v>
      </c>
      <c r="H9418" s="86" t="s">
        <v>7451</v>
      </c>
      <c r="I9418" s="560">
        <v>2000.88</v>
      </c>
      <c r="J9418" s="1"/>
      <c r="K9418" s="86" t="str">
        <f t="shared" si="135"/>
        <v>22480924</v>
      </c>
      <c r="L9418" s="86" t="s">
        <v>5204</v>
      </c>
      <c r="M9418" s="86" t="s">
        <v>10949</v>
      </c>
      <c r="N9418" s="86"/>
      <c r="O9418" s="86"/>
      <c r="P9418" s="86"/>
    </row>
    <row r="9419" spans="1:16" s="559" customFormat="1" ht="12.75" customHeight="1">
      <c r="A9419" s="86" t="s">
        <v>5198</v>
      </c>
      <c r="B9419" s="86" t="s">
        <v>1735</v>
      </c>
      <c r="C9419" s="86" t="s">
        <v>5624</v>
      </c>
      <c r="D9419" s="86" t="s">
        <v>10950</v>
      </c>
      <c r="E9419" s="86" t="s">
        <v>10951</v>
      </c>
      <c r="F9419" s="86" t="s">
        <v>1751</v>
      </c>
      <c r="G9419" s="86" t="s">
        <v>10952</v>
      </c>
      <c r="H9419" s="86" t="s">
        <v>7451</v>
      </c>
      <c r="I9419" s="560">
        <v>599.4</v>
      </c>
      <c r="J9419" s="1"/>
      <c r="K9419" s="86" t="str">
        <f t="shared" si="135"/>
        <v>99003624</v>
      </c>
      <c r="L9419" s="86" t="s">
        <v>5624</v>
      </c>
      <c r="M9419" s="86" t="s">
        <v>10953</v>
      </c>
      <c r="N9419" s="86"/>
      <c r="O9419" s="86"/>
      <c r="P9419" s="86"/>
    </row>
    <row r="9420" spans="1:16" s="559" customFormat="1" ht="12.75" customHeight="1">
      <c r="A9420" s="86" t="s">
        <v>5198</v>
      </c>
      <c r="B9420" s="86" t="s">
        <v>1735</v>
      </c>
      <c r="C9420" s="86" t="s">
        <v>5236</v>
      </c>
      <c r="D9420" s="86" t="s">
        <v>10954</v>
      </c>
      <c r="E9420" s="86" t="s">
        <v>10955</v>
      </c>
      <c r="F9420" s="86" t="s">
        <v>1739</v>
      </c>
      <c r="G9420" s="86" t="s">
        <v>10956</v>
      </c>
      <c r="H9420" s="86" t="s">
        <v>7451</v>
      </c>
      <c r="I9420" s="560">
        <v>299.7</v>
      </c>
      <c r="J9420" s="1"/>
      <c r="K9420" s="86" t="str">
        <f t="shared" si="135"/>
        <v>97227826</v>
      </c>
      <c r="L9420" s="86" t="s">
        <v>5236</v>
      </c>
      <c r="M9420" s="86" t="s">
        <v>10957</v>
      </c>
      <c r="N9420" s="86"/>
      <c r="O9420" s="86"/>
      <c r="P9420" s="86"/>
    </row>
    <row r="9421" spans="1:16" s="559" customFormat="1" ht="12.75" customHeight="1">
      <c r="A9421" s="86" t="s">
        <v>5198</v>
      </c>
      <c r="B9421" s="86" t="s">
        <v>1735</v>
      </c>
      <c r="C9421" s="86" t="s">
        <v>5319</v>
      </c>
      <c r="D9421" s="86" t="s">
        <v>10958</v>
      </c>
      <c r="E9421" s="86" t="s">
        <v>10959</v>
      </c>
      <c r="F9421" s="86" t="s">
        <v>1739</v>
      </c>
      <c r="G9421" s="86" t="s">
        <v>10960</v>
      </c>
      <c r="H9421" s="86" t="s">
        <v>7451</v>
      </c>
      <c r="I9421" s="560">
        <v>1004.4</v>
      </c>
      <c r="J9421" s="1"/>
      <c r="K9421" s="86" t="str">
        <f t="shared" ref="K9421:K9484" si="136">MID(M9421,1,8)</f>
        <v>93727727</v>
      </c>
      <c r="L9421" s="86" t="s">
        <v>5319</v>
      </c>
      <c r="M9421" s="86" t="s">
        <v>10961</v>
      </c>
      <c r="N9421" s="86"/>
      <c r="O9421" s="86"/>
      <c r="P9421" s="86"/>
    </row>
    <row r="9422" spans="1:16" s="559" customFormat="1" ht="12.75" customHeight="1">
      <c r="A9422" s="86" t="s">
        <v>5198</v>
      </c>
      <c r="B9422" s="86" t="s">
        <v>1735</v>
      </c>
      <c r="C9422" s="86" t="s">
        <v>10962</v>
      </c>
      <c r="D9422" s="86" t="s">
        <v>10963</v>
      </c>
      <c r="E9422" s="86" t="s">
        <v>10964</v>
      </c>
      <c r="F9422" s="86" t="s">
        <v>1739</v>
      </c>
      <c r="G9422" s="86" t="s">
        <v>10965</v>
      </c>
      <c r="H9422" s="86" t="s">
        <v>7451</v>
      </c>
      <c r="I9422" s="560">
        <v>810</v>
      </c>
      <c r="J9422" s="1"/>
      <c r="K9422" s="86" t="str">
        <f t="shared" si="136"/>
        <v>23322595</v>
      </c>
      <c r="L9422" s="86" t="s">
        <v>10962</v>
      </c>
      <c r="M9422" s="86" t="s">
        <v>10966</v>
      </c>
      <c r="N9422" s="86"/>
      <c r="O9422" s="86"/>
      <c r="P9422" s="86"/>
    </row>
    <row r="9423" spans="1:16" s="559" customFormat="1" ht="12.75" customHeight="1">
      <c r="A9423" s="86" t="s">
        <v>5198</v>
      </c>
      <c r="B9423" s="86" t="s">
        <v>1735</v>
      </c>
      <c r="C9423" s="86" t="s">
        <v>5324</v>
      </c>
      <c r="D9423" s="86" t="s">
        <v>10967</v>
      </c>
      <c r="E9423" s="86" t="s">
        <v>10968</v>
      </c>
      <c r="F9423" s="86" t="s">
        <v>1739</v>
      </c>
      <c r="G9423" s="86" t="s">
        <v>10969</v>
      </c>
      <c r="H9423" s="86" t="s">
        <v>7451</v>
      </c>
      <c r="I9423" s="560">
        <v>599.4</v>
      </c>
      <c r="J9423" s="1"/>
      <c r="K9423" s="86" t="str">
        <f t="shared" si="136"/>
        <v>97663254</v>
      </c>
      <c r="L9423" s="86" t="s">
        <v>5324</v>
      </c>
      <c r="M9423" s="86" t="s">
        <v>10970</v>
      </c>
      <c r="N9423" s="86"/>
      <c r="O9423" s="86"/>
      <c r="P9423" s="86"/>
    </row>
    <row r="9424" spans="1:16" s="559" customFormat="1" ht="12.75" customHeight="1">
      <c r="A9424" s="86" t="s">
        <v>5198</v>
      </c>
      <c r="B9424" s="86" t="s">
        <v>1735</v>
      </c>
      <c r="C9424" s="86" t="s">
        <v>10761</v>
      </c>
      <c r="D9424" s="86" t="s">
        <v>10971</v>
      </c>
      <c r="E9424" s="86" t="s">
        <v>10972</v>
      </c>
      <c r="F9424" s="86" t="s">
        <v>1739</v>
      </c>
      <c r="G9424" s="86" t="s">
        <v>10973</v>
      </c>
      <c r="H9424" s="86" t="s">
        <v>7451</v>
      </c>
      <c r="I9424" s="560">
        <v>502.2</v>
      </c>
      <c r="J9424" s="1"/>
      <c r="K9424" s="86" t="str">
        <f t="shared" si="136"/>
        <v>20951989</v>
      </c>
      <c r="L9424" s="86" t="s">
        <v>10761</v>
      </c>
      <c r="M9424" s="86" t="s">
        <v>10974</v>
      </c>
      <c r="N9424" s="86"/>
      <c r="O9424" s="86"/>
      <c r="P9424" s="86"/>
    </row>
    <row r="9425" spans="1:16" s="559" customFormat="1" ht="12.75" customHeight="1">
      <c r="A9425" s="86" t="s">
        <v>5198</v>
      </c>
      <c r="B9425" s="86" t="s">
        <v>1735</v>
      </c>
      <c r="C9425" s="86" t="s">
        <v>5413</v>
      </c>
      <c r="D9425" s="86" t="s">
        <v>10975</v>
      </c>
      <c r="E9425" s="86" t="s">
        <v>4317</v>
      </c>
      <c r="F9425" s="86" t="s">
        <v>1739</v>
      </c>
      <c r="G9425" s="86" t="s">
        <v>10976</v>
      </c>
      <c r="H9425" s="86" t="s">
        <v>7451</v>
      </c>
      <c r="I9425" s="560">
        <v>1004.4</v>
      </c>
      <c r="J9425" s="1"/>
      <c r="K9425" s="86" t="str">
        <f t="shared" si="136"/>
        <v>81413205</v>
      </c>
      <c r="L9425" s="86" t="s">
        <v>5413</v>
      </c>
      <c r="M9425" s="86" t="s">
        <v>10977</v>
      </c>
      <c r="N9425" s="86"/>
      <c r="O9425" s="86"/>
      <c r="P9425" s="86"/>
    </row>
    <row r="9426" spans="1:16" s="559" customFormat="1" ht="12.75" customHeight="1">
      <c r="A9426" s="86" t="s">
        <v>5198</v>
      </c>
      <c r="B9426" s="86" t="s">
        <v>1735</v>
      </c>
      <c r="C9426" s="86" t="s">
        <v>5226</v>
      </c>
      <c r="D9426" s="86" t="s">
        <v>10978</v>
      </c>
      <c r="E9426" s="86" t="s">
        <v>10979</v>
      </c>
      <c r="F9426" s="86" t="s">
        <v>1739</v>
      </c>
      <c r="G9426" s="86" t="s">
        <v>10980</v>
      </c>
      <c r="H9426" s="86" t="s">
        <v>7451</v>
      </c>
      <c r="I9426" s="560">
        <v>502.2</v>
      </c>
      <c r="J9426" s="1"/>
      <c r="K9426" s="86" t="str">
        <f t="shared" si="136"/>
        <v>96151698</v>
      </c>
      <c r="L9426" s="86" t="s">
        <v>5226</v>
      </c>
      <c r="M9426" s="86" t="s">
        <v>10981</v>
      </c>
      <c r="N9426" s="86"/>
      <c r="O9426" s="86"/>
      <c r="P9426" s="86"/>
    </row>
    <row r="9427" spans="1:16" s="559" customFormat="1" ht="12.75" customHeight="1">
      <c r="A9427" s="86" t="s">
        <v>5198</v>
      </c>
      <c r="B9427" s="86" t="s">
        <v>1735</v>
      </c>
      <c r="C9427" s="86" t="s">
        <v>5199</v>
      </c>
      <c r="D9427" s="86" t="s">
        <v>10982</v>
      </c>
      <c r="E9427" s="86" t="s">
        <v>10983</v>
      </c>
      <c r="F9427" s="86" t="s">
        <v>1739</v>
      </c>
      <c r="G9427" s="86" t="s">
        <v>10984</v>
      </c>
      <c r="H9427" s="86" t="s">
        <v>7451</v>
      </c>
      <c r="I9427" s="560">
        <v>1004.4</v>
      </c>
      <c r="J9427" s="1"/>
      <c r="K9427" s="86" t="str">
        <f t="shared" si="136"/>
        <v>96069258</v>
      </c>
      <c r="L9427" s="86" t="s">
        <v>5199</v>
      </c>
      <c r="M9427" s="86" t="s">
        <v>10985</v>
      </c>
      <c r="N9427" s="86"/>
      <c r="O9427" s="86"/>
      <c r="P9427" s="86"/>
    </row>
    <row r="9428" spans="1:16" s="559" customFormat="1" ht="12.75" customHeight="1">
      <c r="A9428" s="86" t="s">
        <v>5198</v>
      </c>
      <c r="B9428" s="86" t="s">
        <v>1735</v>
      </c>
      <c r="C9428" s="86" t="s">
        <v>5249</v>
      </c>
      <c r="D9428" s="86" t="s">
        <v>10986</v>
      </c>
      <c r="E9428" s="86" t="s">
        <v>10987</v>
      </c>
      <c r="F9428" s="86" t="s">
        <v>1751</v>
      </c>
      <c r="G9428" s="86" t="s">
        <v>10988</v>
      </c>
      <c r="H9428" s="86" t="s">
        <v>7451</v>
      </c>
      <c r="I9428" s="560">
        <v>891</v>
      </c>
      <c r="J9428" s="1"/>
      <c r="K9428" s="86" t="str">
        <f t="shared" si="136"/>
        <v>23324118</v>
      </c>
      <c r="L9428" s="86" t="s">
        <v>5249</v>
      </c>
      <c r="M9428" s="86" t="s">
        <v>10989</v>
      </c>
      <c r="N9428" s="86"/>
      <c r="O9428" s="86"/>
      <c r="P9428" s="86"/>
    </row>
    <row r="9429" spans="1:16" s="559" customFormat="1" ht="12.75" customHeight="1">
      <c r="A9429" s="86" t="s">
        <v>5198</v>
      </c>
      <c r="B9429" s="86" t="s">
        <v>1735</v>
      </c>
      <c r="C9429" s="86" t="s">
        <v>5471</v>
      </c>
      <c r="D9429" s="86" t="s">
        <v>10990</v>
      </c>
      <c r="E9429" s="86" t="s">
        <v>10991</v>
      </c>
      <c r="F9429" s="86" t="s">
        <v>1751</v>
      </c>
      <c r="G9429" s="86" t="s">
        <v>10992</v>
      </c>
      <c r="H9429" s="86" t="s">
        <v>7451</v>
      </c>
      <c r="I9429" s="560">
        <v>2025</v>
      </c>
      <c r="J9429" s="1"/>
      <c r="K9429" s="86" t="str">
        <f t="shared" si="136"/>
        <v>20304691</v>
      </c>
      <c r="L9429" s="86" t="s">
        <v>5471</v>
      </c>
      <c r="M9429" s="86" t="s">
        <v>10993</v>
      </c>
      <c r="N9429" s="86"/>
      <c r="O9429" s="86"/>
      <c r="P9429" s="86"/>
    </row>
    <row r="9430" spans="1:16" s="559" customFormat="1" ht="12.75" customHeight="1">
      <c r="A9430" s="86" t="s">
        <v>5198</v>
      </c>
      <c r="B9430" s="86" t="s">
        <v>1735</v>
      </c>
      <c r="C9430" s="86" t="s">
        <v>5413</v>
      </c>
      <c r="D9430" s="86" t="s">
        <v>10994</v>
      </c>
      <c r="E9430" s="86" t="s">
        <v>10995</v>
      </c>
      <c r="F9430" s="86" t="s">
        <v>1739</v>
      </c>
      <c r="G9430" s="86" t="s">
        <v>10996</v>
      </c>
      <c r="H9430" s="86" t="s">
        <v>7451</v>
      </c>
      <c r="I9430" s="560">
        <v>1004.4</v>
      </c>
      <c r="J9430" s="1"/>
      <c r="K9430" s="86" t="str">
        <f t="shared" si="136"/>
        <v>81413205</v>
      </c>
      <c r="L9430" s="86" t="s">
        <v>5413</v>
      </c>
      <c r="M9430" s="86" t="s">
        <v>10997</v>
      </c>
      <c r="N9430" s="86"/>
      <c r="O9430" s="86"/>
      <c r="P9430" s="86"/>
    </row>
    <row r="9431" spans="1:16" s="559" customFormat="1" ht="12.75" customHeight="1">
      <c r="A9431" s="86" t="s">
        <v>5198</v>
      </c>
      <c r="B9431" s="86" t="s">
        <v>1735</v>
      </c>
      <c r="C9431" s="86" t="s">
        <v>5249</v>
      </c>
      <c r="D9431" s="86" t="s">
        <v>10998</v>
      </c>
      <c r="E9431" s="86" t="s">
        <v>10999</v>
      </c>
      <c r="F9431" s="86" t="s">
        <v>1739</v>
      </c>
      <c r="G9431" s="86" t="s">
        <v>11000</v>
      </c>
      <c r="H9431" s="86" t="s">
        <v>7451</v>
      </c>
      <c r="I9431" s="560">
        <v>1004.4</v>
      </c>
      <c r="J9431" s="1"/>
      <c r="K9431" s="86" t="str">
        <f t="shared" si="136"/>
        <v>23324118</v>
      </c>
      <c r="L9431" s="86" t="s">
        <v>5249</v>
      </c>
      <c r="M9431" s="86" t="s">
        <v>11001</v>
      </c>
      <c r="N9431" s="86"/>
      <c r="O9431" s="86"/>
      <c r="P9431" s="86"/>
    </row>
    <row r="9432" spans="1:16" s="559" customFormat="1" ht="12.75" customHeight="1">
      <c r="A9432" s="86" t="s">
        <v>5198</v>
      </c>
      <c r="B9432" s="86" t="s">
        <v>1735</v>
      </c>
      <c r="C9432" s="86" t="s">
        <v>5450</v>
      </c>
      <c r="D9432" s="86" t="s">
        <v>11002</v>
      </c>
      <c r="E9432" s="86" t="s">
        <v>11003</v>
      </c>
      <c r="F9432" s="86" t="s">
        <v>1751</v>
      </c>
      <c r="G9432" s="86" t="s">
        <v>11004</v>
      </c>
      <c r="H9432" s="86" t="s">
        <v>7451</v>
      </c>
      <c r="I9432" s="560">
        <v>1304.0999999999999</v>
      </c>
      <c r="J9432" s="1"/>
      <c r="K9432" s="86" t="str">
        <f t="shared" si="136"/>
        <v>25255136</v>
      </c>
      <c r="L9432" s="86" t="s">
        <v>5450</v>
      </c>
      <c r="M9432" s="86" t="s">
        <v>11005</v>
      </c>
      <c r="N9432" s="86"/>
      <c r="O9432" s="86"/>
      <c r="P9432" s="86"/>
    </row>
    <row r="9433" spans="1:16" s="559" customFormat="1" ht="12.75" customHeight="1">
      <c r="A9433" s="86" t="s">
        <v>5198</v>
      </c>
      <c r="B9433" s="86" t="s">
        <v>1735</v>
      </c>
      <c r="C9433" s="86" t="s">
        <v>5249</v>
      </c>
      <c r="D9433" s="86" t="s">
        <v>11006</v>
      </c>
      <c r="E9433" s="86" t="s">
        <v>11007</v>
      </c>
      <c r="F9433" s="86" t="s">
        <v>1751</v>
      </c>
      <c r="G9433" s="86" t="s">
        <v>11008</v>
      </c>
      <c r="H9433" s="86" t="s">
        <v>7451</v>
      </c>
      <c r="I9433" s="560">
        <v>996.3</v>
      </c>
      <c r="J9433" s="1"/>
      <c r="K9433" s="86" t="str">
        <f t="shared" si="136"/>
        <v>23324118</v>
      </c>
      <c r="L9433" s="86" t="s">
        <v>5249</v>
      </c>
      <c r="M9433" s="86" t="s">
        <v>11009</v>
      </c>
      <c r="N9433" s="86"/>
      <c r="O9433" s="86"/>
      <c r="P9433" s="86"/>
    </row>
    <row r="9434" spans="1:16" s="559" customFormat="1" ht="12.75" customHeight="1">
      <c r="A9434" s="86" t="s">
        <v>5198</v>
      </c>
      <c r="B9434" s="86" t="s">
        <v>1735</v>
      </c>
      <c r="C9434" s="86" t="s">
        <v>5413</v>
      </c>
      <c r="D9434" s="86" t="s">
        <v>11010</v>
      </c>
      <c r="E9434" s="86" t="s">
        <v>11011</v>
      </c>
      <c r="F9434" s="86" t="s">
        <v>1751</v>
      </c>
      <c r="G9434" s="86" t="s">
        <v>11012</v>
      </c>
      <c r="H9434" s="86" t="s">
        <v>7451</v>
      </c>
      <c r="I9434" s="560">
        <v>1790.1</v>
      </c>
      <c r="J9434" s="1"/>
      <c r="K9434" s="86" t="str">
        <f t="shared" si="136"/>
        <v>81413205</v>
      </c>
      <c r="L9434" s="86" t="s">
        <v>5413</v>
      </c>
      <c r="M9434" s="86" t="s">
        <v>11013</v>
      </c>
      <c r="N9434" s="86"/>
      <c r="O9434" s="86"/>
      <c r="P9434" s="86"/>
    </row>
    <row r="9435" spans="1:16" s="559" customFormat="1" ht="12.75" customHeight="1">
      <c r="A9435" s="86" t="s">
        <v>5198</v>
      </c>
      <c r="B9435" s="86" t="s">
        <v>1735</v>
      </c>
      <c r="C9435" s="86" t="s">
        <v>5272</v>
      </c>
      <c r="D9435" s="86" t="s">
        <v>11014</v>
      </c>
      <c r="E9435" s="86" t="s">
        <v>11015</v>
      </c>
      <c r="F9435" s="86" t="s">
        <v>1751</v>
      </c>
      <c r="G9435" s="86" t="s">
        <v>11016</v>
      </c>
      <c r="H9435" s="86" t="s">
        <v>7451</v>
      </c>
      <c r="I9435" s="560">
        <v>2268</v>
      </c>
      <c r="J9435" s="1"/>
      <c r="K9435" s="86" t="str">
        <f t="shared" si="136"/>
        <v>25255981</v>
      </c>
      <c r="L9435" s="86" t="s">
        <v>5272</v>
      </c>
      <c r="M9435" s="86" t="s">
        <v>11017</v>
      </c>
      <c r="N9435" s="86"/>
      <c r="O9435" s="86"/>
      <c r="P9435" s="86"/>
    </row>
    <row r="9436" spans="1:16" s="559" customFormat="1" ht="12.75" customHeight="1">
      <c r="A9436" s="86" t="s">
        <v>5198</v>
      </c>
      <c r="B9436" s="86" t="s">
        <v>1735</v>
      </c>
      <c r="C9436" s="86" t="s">
        <v>10761</v>
      </c>
      <c r="D9436" s="86" t="s">
        <v>11018</v>
      </c>
      <c r="E9436" s="86" t="s">
        <v>11019</v>
      </c>
      <c r="F9436" s="86" t="s">
        <v>1751</v>
      </c>
      <c r="G9436" s="86" t="s">
        <v>11020</v>
      </c>
      <c r="H9436" s="86" t="s">
        <v>7451</v>
      </c>
      <c r="I9436" s="560">
        <v>1620</v>
      </c>
      <c r="J9436" s="560">
        <f>SUM(I9345:I9436)</f>
        <v>116976.45999999996</v>
      </c>
      <c r="K9436" s="86" t="str">
        <f t="shared" si="136"/>
        <v>20951989</v>
      </c>
      <c r="L9436" s="86" t="s">
        <v>10761</v>
      </c>
      <c r="M9436" s="86" t="s">
        <v>11021</v>
      </c>
      <c r="N9436" s="86"/>
      <c r="O9436" s="86"/>
      <c r="P9436" s="86"/>
    </row>
    <row r="9437" spans="1:16" s="559" customFormat="1" ht="12.75" customHeight="1">
      <c r="A9437" s="21" t="s">
        <v>5198</v>
      </c>
      <c r="B9437" s="21" t="s">
        <v>1735</v>
      </c>
      <c r="C9437" s="21" t="s">
        <v>5578</v>
      </c>
      <c r="D9437" s="21" t="s">
        <v>11022</v>
      </c>
      <c r="E9437" s="21" t="s">
        <v>11023</v>
      </c>
      <c r="F9437" s="21" t="s">
        <v>1751</v>
      </c>
      <c r="G9437" s="21" t="s">
        <v>11024</v>
      </c>
      <c r="H9437" s="21" t="s">
        <v>6663</v>
      </c>
      <c r="I9437" s="554">
        <v>500</v>
      </c>
      <c r="J9437" s="1"/>
      <c r="K9437" s="21" t="str">
        <f t="shared" si="136"/>
        <v>22743284</v>
      </c>
      <c r="L9437" s="21" t="s">
        <v>5578</v>
      </c>
      <c r="M9437" s="21" t="s">
        <v>11025</v>
      </c>
      <c r="N9437" s="21"/>
      <c r="O9437" s="21"/>
      <c r="P9437" s="21"/>
    </row>
    <row r="9438" spans="1:16" s="559" customFormat="1" ht="12.75" customHeight="1">
      <c r="A9438" s="21" t="s">
        <v>5198</v>
      </c>
      <c r="B9438" s="21" t="s">
        <v>1735</v>
      </c>
      <c r="C9438" s="21" t="s">
        <v>5357</v>
      </c>
      <c r="D9438" s="21" t="s">
        <v>11026</v>
      </c>
      <c r="E9438" s="21" t="s">
        <v>11027</v>
      </c>
      <c r="F9438" s="21" t="s">
        <v>1739</v>
      </c>
      <c r="G9438" s="21" t="s">
        <v>11028</v>
      </c>
      <c r="H9438" s="21" t="s">
        <v>6663</v>
      </c>
      <c r="I9438" s="554">
        <v>1004.4</v>
      </c>
      <c r="J9438" s="1"/>
      <c r="K9438" s="21" t="str">
        <f t="shared" si="136"/>
        <v>97051499</v>
      </c>
      <c r="L9438" s="21" t="s">
        <v>5357</v>
      </c>
      <c r="M9438" s="21" t="s">
        <v>11029</v>
      </c>
      <c r="N9438" s="21"/>
      <c r="O9438" s="21"/>
      <c r="P9438" s="21"/>
    </row>
    <row r="9439" spans="1:16" s="559" customFormat="1" ht="12.75" customHeight="1">
      <c r="A9439" s="21" t="s">
        <v>5198</v>
      </c>
      <c r="B9439" s="21" t="s">
        <v>1735</v>
      </c>
      <c r="C9439" s="21" t="s">
        <v>5204</v>
      </c>
      <c r="D9439" s="21" t="s">
        <v>11030</v>
      </c>
      <c r="E9439" s="21" t="s">
        <v>11031</v>
      </c>
      <c r="F9439" s="21" t="s">
        <v>1751</v>
      </c>
      <c r="G9439" s="21" t="s">
        <v>11032</v>
      </c>
      <c r="H9439" s="21" t="s">
        <v>6663</v>
      </c>
      <c r="I9439" s="554">
        <v>3096.6</v>
      </c>
      <c r="J9439" s="1"/>
      <c r="K9439" s="21" t="str">
        <f t="shared" si="136"/>
        <v>22480924</v>
      </c>
      <c r="L9439" s="21" t="s">
        <v>5204</v>
      </c>
      <c r="M9439" s="21" t="s">
        <v>11033</v>
      </c>
      <c r="N9439" s="21"/>
      <c r="O9439" s="21"/>
      <c r="P9439" s="21"/>
    </row>
    <row r="9440" spans="1:16" s="559" customFormat="1" ht="12.75" customHeight="1">
      <c r="A9440" s="21" t="s">
        <v>5198</v>
      </c>
      <c r="B9440" s="21" t="s">
        <v>1735</v>
      </c>
      <c r="C9440" s="21" t="s">
        <v>5221</v>
      </c>
      <c r="D9440" s="21" t="s">
        <v>11034</v>
      </c>
      <c r="E9440" s="21" t="s">
        <v>11035</v>
      </c>
      <c r="F9440" s="21" t="s">
        <v>1751</v>
      </c>
      <c r="G9440" s="21" t="s">
        <v>11036</v>
      </c>
      <c r="H9440" s="21" t="s">
        <v>6663</v>
      </c>
      <c r="I9440" s="554">
        <v>2268</v>
      </c>
      <c r="J9440" s="1"/>
      <c r="K9440" s="21" t="str">
        <f t="shared" si="136"/>
        <v>82631944</v>
      </c>
      <c r="L9440" s="21" t="s">
        <v>5221</v>
      </c>
      <c r="M9440" s="21" t="s">
        <v>11037</v>
      </c>
      <c r="N9440" s="21"/>
      <c r="O9440" s="21"/>
      <c r="P9440" s="21"/>
    </row>
    <row r="9441" spans="1:16" s="559" customFormat="1" ht="12.75" customHeight="1">
      <c r="A9441" s="21" t="s">
        <v>5198</v>
      </c>
      <c r="B9441" s="21" t="s">
        <v>1735</v>
      </c>
      <c r="C9441" s="21" t="s">
        <v>5221</v>
      </c>
      <c r="D9441" s="21" t="s">
        <v>11038</v>
      </c>
      <c r="E9441" s="21" t="s">
        <v>11035</v>
      </c>
      <c r="F9441" s="21" t="s">
        <v>1751</v>
      </c>
      <c r="G9441" s="21" t="s">
        <v>11039</v>
      </c>
      <c r="H9441" s="21" t="s">
        <v>6663</v>
      </c>
      <c r="I9441" s="554">
        <v>2223.1999999999998</v>
      </c>
      <c r="J9441" s="1"/>
      <c r="K9441" s="21" t="str">
        <f t="shared" si="136"/>
        <v>82631944</v>
      </c>
      <c r="L9441" s="21" t="s">
        <v>5221</v>
      </c>
      <c r="M9441" s="21" t="s">
        <v>11040</v>
      </c>
      <c r="N9441" s="21"/>
      <c r="O9441" s="21"/>
      <c r="P9441" s="21"/>
    </row>
    <row r="9442" spans="1:16" s="559" customFormat="1" ht="12.75" customHeight="1">
      <c r="A9442" s="21" t="s">
        <v>5198</v>
      </c>
      <c r="B9442" s="21" t="s">
        <v>1735</v>
      </c>
      <c r="C9442" s="21" t="s">
        <v>5204</v>
      </c>
      <c r="D9442" s="21" t="s">
        <v>11041</v>
      </c>
      <c r="E9442" s="21" t="s">
        <v>11042</v>
      </c>
      <c r="F9442" s="21" t="s">
        <v>1739</v>
      </c>
      <c r="G9442" s="21" t="s">
        <v>11043</v>
      </c>
      <c r="H9442" s="21" t="s">
        <v>6663</v>
      </c>
      <c r="I9442" s="554">
        <v>3491.1</v>
      </c>
      <c r="J9442" s="1"/>
      <c r="K9442" s="21" t="str">
        <f t="shared" si="136"/>
        <v>22480924</v>
      </c>
      <c r="L9442" s="21" t="s">
        <v>5204</v>
      </c>
      <c r="M9442" s="21" t="s">
        <v>11044</v>
      </c>
      <c r="N9442" s="21"/>
      <c r="O9442" s="21"/>
      <c r="P9442" s="21"/>
    </row>
    <row r="9443" spans="1:16" s="559" customFormat="1" ht="12.75" customHeight="1">
      <c r="A9443" s="21" t="s">
        <v>5198</v>
      </c>
      <c r="B9443" s="21" t="s">
        <v>1735</v>
      </c>
      <c r="C9443" s="21" t="s">
        <v>5231</v>
      </c>
      <c r="D9443" s="21" t="s">
        <v>11045</v>
      </c>
      <c r="E9443" s="21" t="s">
        <v>11046</v>
      </c>
      <c r="F9443" s="21" t="s">
        <v>1751</v>
      </c>
      <c r="G9443" s="21" t="s">
        <v>11047</v>
      </c>
      <c r="H9443" s="21" t="s">
        <v>6663</v>
      </c>
      <c r="I9443" s="554">
        <v>1506.6</v>
      </c>
      <c r="J9443" s="1"/>
      <c r="K9443" s="21" t="str">
        <f t="shared" si="136"/>
        <v>21444164</v>
      </c>
      <c r="L9443" s="21" t="s">
        <v>5231</v>
      </c>
      <c r="M9443" s="21" t="s">
        <v>11048</v>
      </c>
      <c r="N9443" s="21"/>
      <c r="O9443" s="21"/>
      <c r="P9443" s="21"/>
    </row>
    <row r="9444" spans="1:16" s="559" customFormat="1" ht="12.75" customHeight="1">
      <c r="A9444" s="21" t="s">
        <v>5198</v>
      </c>
      <c r="B9444" s="21" t="s">
        <v>1735</v>
      </c>
      <c r="C9444" s="21" t="s">
        <v>5249</v>
      </c>
      <c r="D9444" s="21" t="s">
        <v>11049</v>
      </c>
      <c r="E9444" s="21" t="s">
        <v>11050</v>
      </c>
      <c r="F9444" s="21" t="s">
        <v>1739</v>
      </c>
      <c r="G9444" s="21" t="s">
        <v>11051</v>
      </c>
      <c r="H9444" s="21" t="s">
        <v>6663</v>
      </c>
      <c r="I9444" s="554">
        <v>1000</v>
      </c>
      <c r="J9444" s="1"/>
      <c r="K9444" s="21" t="str">
        <f t="shared" si="136"/>
        <v>23324118</v>
      </c>
      <c r="L9444" s="21" t="s">
        <v>5249</v>
      </c>
      <c r="M9444" s="21" t="s">
        <v>11052</v>
      </c>
      <c r="N9444" s="21"/>
      <c r="O9444" s="21"/>
      <c r="P9444" s="21"/>
    </row>
    <row r="9445" spans="1:16" s="559" customFormat="1" ht="12.75" customHeight="1">
      <c r="A9445" s="21" t="s">
        <v>5198</v>
      </c>
      <c r="B9445" s="21" t="s">
        <v>1735</v>
      </c>
      <c r="C9445" s="21" t="s">
        <v>5668</v>
      </c>
      <c r="D9445" s="21" t="s">
        <v>11053</v>
      </c>
      <c r="E9445" s="21" t="s">
        <v>11054</v>
      </c>
      <c r="F9445" s="21" t="s">
        <v>1739</v>
      </c>
      <c r="G9445" s="21" t="s">
        <v>11055</v>
      </c>
      <c r="H9445" s="21" t="s">
        <v>6663</v>
      </c>
      <c r="I9445" s="554">
        <v>810</v>
      </c>
      <c r="J9445" s="1"/>
      <c r="K9445" s="21" t="str">
        <f t="shared" si="136"/>
        <v>97134653</v>
      </c>
      <c r="L9445" s="21" t="s">
        <v>5668</v>
      </c>
      <c r="M9445" s="21" t="s">
        <v>11056</v>
      </c>
      <c r="N9445" s="21"/>
      <c r="O9445" s="21"/>
      <c r="P9445" s="21"/>
    </row>
    <row r="9446" spans="1:16" s="559" customFormat="1" ht="12.75" customHeight="1">
      <c r="A9446" s="21" t="s">
        <v>5198</v>
      </c>
      <c r="B9446" s="21" t="s">
        <v>1735</v>
      </c>
      <c r="C9446" s="21" t="s">
        <v>5272</v>
      </c>
      <c r="D9446" s="21" t="s">
        <v>11057</v>
      </c>
      <c r="E9446" s="21" t="s">
        <v>11058</v>
      </c>
      <c r="F9446" s="21" t="s">
        <v>1739</v>
      </c>
      <c r="G9446" s="21" t="s">
        <v>11059</v>
      </c>
      <c r="H9446" s="21" t="s">
        <v>6663</v>
      </c>
      <c r="I9446" s="554">
        <v>502.2</v>
      </c>
      <c r="J9446" s="1"/>
      <c r="K9446" s="21" t="str">
        <f t="shared" si="136"/>
        <v>25255981</v>
      </c>
      <c r="L9446" s="21" t="s">
        <v>5272</v>
      </c>
      <c r="M9446" s="21" t="s">
        <v>11060</v>
      </c>
      <c r="N9446" s="21"/>
      <c r="O9446" s="21"/>
      <c r="P9446" s="21"/>
    </row>
    <row r="9447" spans="1:16" s="559" customFormat="1" ht="12.75" customHeight="1">
      <c r="A9447" s="21" t="s">
        <v>5198</v>
      </c>
      <c r="B9447" s="21" t="s">
        <v>1735</v>
      </c>
      <c r="C9447" s="21" t="s">
        <v>5199</v>
      </c>
      <c r="D9447" s="21" t="s">
        <v>11061</v>
      </c>
      <c r="E9447" s="21" t="s">
        <v>11062</v>
      </c>
      <c r="F9447" s="21" t="s">
        <v>1751</v>
      </c>
      <c r="G9447" s="21" t="s">
        <v>11063</v>
      </c>
      <c r="H9447" s="21" t="s">
        <v>6663</v>
      </c>
      <c r="I9447" s="554">
        <v>350</v>
      </c>
      <c r="J9447" s="1"/>
      <c r="K9447" s="21" t="str">
        <f t="shared" si="136"/>
        <v>96069258</v>
      </c>
      <c r="L9447" s="21" t="s">
        <v>5199</v>
      </c>
      <c r="M9447" s="21" t="s">
        <v>11064</v>
      </c>
      <c r="N9447" s="21"/>
      <c r="O9447" s="21"/>
      <c r="P9447" s="21"/>
    </row>
    <row r="9448" spans="1:16" s="559" customFormat="1" ht="12.75" customHeight="1">
      <c r="A9448" s="21" t="s">
        <v>5198</v>
      </c>
      <c r="B9448" s="21" t="s">
        <v>1735</v>
      </c>
      <c r="C9448" s="21" t="s">
        <v>5258</v>
      </c>
      <c r="D9448" s="21" t="s">
        <v>11065</v>
      </c>
      <c r="E9448" s="21" t="s">
        <v>11066</v>
      </c>
      <c r="F9448" s="21" t="s">
        <v>1751</v>
      </c>
      <c r="G9448" s="21" t="s">
        <v>11067</v>
      </c>
      <c r="H9448" s="21" t="s">
        <v>6663</v>
      </c>
      <c r="I9448" s="554">
        <v>807.2</v>
      </c>
      <c r="J9448" s="1"/>
      <c r="K9448" s="21" t="str">
        <f t="shared" si="136"/>
        <v>97134587</v>
      </c>
      <c r="L9448" s="21" t="s">
        <v>5258</v>
      </c>
      <c r="M9448" s="21" t="s">
        <v>11068</v>
      </c>
      <c r="N9448" s="21"/>
      <c r="O9448" s="21"/>
      <c r="P9448" s="21"/>
    </row>
    <row r="9449" spans="1:16" s="559" customFormat="1" ht="12.75" customHeight="1">
      <c r="A9449" s="21" t="s">
        <v>5198</v>
      </c>
      <c r="B9449" s="21" t="s">
        <v>1735</v>
      </c>
      <c r="C9449" s="21" t="s">
        <v>5199</v>
      </c>
      <c r="D9449" s="21" t="s">
        <v>11069</v>
      </c>
      <c r="E9449" s="21" t="s">
        <v>11070</v>
      </c>
      <c r="F9449" s="21" t="s">
        <v>1739</v>
      </c>
      <c r="G9449" s="21" t="s">
        <v>11071</v>
      </c>
      <c r="H9449" s="21" t="s">
        <v>6663</v>
      </c>
      <c r="I9449" s="554">
        <v>299.7</v>
      </c>
      <c r="J9449" s="1"/>
      <c r="K9449" s="21" t="str">
        <f t="shared" si="136"/>
        <v>96069258</v>
      </c>
      <c r="L9449" s="21" t="s">
        <v>5199</v>
      </c>
      <c r="M9449" s="21" t="s">
        <v>11072</v>
      </c>
      <c r="N9449" s="21"/>
      <c r="O9449" s="21"/>
      <c r="P9449" s="21"/>
    </row>
    <row r="9450" spans="1:16" s="559" customFormat="1" ht="12.75" customHeight="1">
      <c r="A9450" s="21" t="s">
        <v>5198</v>
      </c>
      <c r="B9450" s="21" t="s">
        <v>1735</v>
      </c>
      <c r="C9450" s="21" t="s">
        <v>5258</v>
      </c>
      <c r="D9450" s="21" t="s">
        <v>11073</v>
      </c>
      <c r="E9450" s="21" t="s">
        <v>11074</v>
      </c>
      <c r="F9450" s="21" t="s">
        <v>1751</v>
      </c>
      <c r="G9450" s="21" t="s">
        <v>11075</v>
      </c>
      <c r="H9450" s="21" t="s">
        <v>6663</v>
      </c>
      <c r="I9450" s="554">
        <v>1603.8</v>
      </c>
      <c r="J9450" s="1"/>
      <c r="K9450" s="21" t="str">
        <f t="shared" si="136"/>
        <v>97134587</v>
      </c>
      <c r="L9450" s="21" t="s">
        <v>5258</v>
      </c>
      <c r="M9450" s="21" t="s">
        <v>11076</v>
      </c>
      <c r="N9450" s="21"/>
      <c r="O9450" s="21"/>
      <c r="P9450" s="21"/>
    </row>
    <row r="9451" spans="1:16" s="559" customFormat="1" ht="12.75" customHeight="1">
      <c r="A9451" s="21" t="s">
        <v>5198</v>
      </c>
      <c r="B9451" s="21" t="s">
        <v>1735</v>
      </c>
      <c r="C9451" s="21" t="s">
        <v>5319</v>
      </c>
      <c r="D9451" s="21" t="s">
        <v>11077</v>
      </c>
      <c r="E9451" s="21" t="s">
        <v>11078</v>
      </c>
      <c r="F9451" s="21" t="s">
        <v>1751</v>
      </c>
      <c r="G9451" s="21" t="s">
        <v>11079</v>
      </c>
      <c r="H9451" s="21" t="s">
        <v>6663</v>
      </c>
      <c r="I9451" s="554">
        <v>899.1</v>
      </c>
      <c r="J9451" s="1"/>
      <c r="K9451" s="21" t="str">
        <f t="shared" si="136"/>
        <v>93727727</v>
      </c>
      <c r="L9451" s="21" t="s">
        <v>5319</v>
      </c>
      <c r="M9451" s="21" t="s">
        <v>11080</v>
      </c>
      <c r="N9451" s="21"/>
      <c r="O9451" s="21"/>
      <c r="P9451" s="21"/>
    </row>
    <row r="9452" spans="1:16" s="559" customFormat="1" ht="12.75" customHeight="1">
      <c r="A9452" s="21" t="s">
        <v>5198</v>
      </c>
      <c r="B9452" s="21" t="s">
        <v>1735</v>
      </c>
      <c r="C9452" s="21" t="s">
        <v>5204</v>
      </c>
      <c r="D9452" s="21" t="s">
        <v>11081</v>
      </c>
      <c r="E9452" s="21" t="s">
        <v>11082</v>
      </c>
      <c r="F9452" s="21" t="s">
        <v>1751</v>
      </c>
      <c r="G9452" s="21" t="s">
        <v>11083</v>
      </c>
      <c r="H9452" s="21" t="s">
        <v>6663</v>
      </c>
      <c r="I9452" s="554">
        <v>1620</v>
      </c>
      <c r="J9452" s="1"/>
      <c r="K9452" s="21" t="str">
        <f t="shared" si="136"/>
        <v>22480924</v>
      </c>
      <c r="L9452" s="21" t="s">
        <v>5204</v>
      </c>
      <c r="M9452" s="21" t="s">
        <v>11084</v>
      </c>
      <c r="N9452" s="21"/>
      <c r="O9452" s="21"/>
      <c r="P9452" s="21"/>
    </row>
    <row r="9453" spans="1:16" s="559" customFormat="1" ht="12.75" customHeight="1">
      <c r="A9453" s="21" t="s">
        <v>5198</v>
      </c>
      <c r="B9453" s="21" t="s">
        <v>1735</v>
      </c>
      <c r="C9453" s="21" t="s">
        <v>10962</v>
      </c>
      <c r="D9453" s="21" t="s">
        <v>11085</v>
      </c>
      <c r="E9453" s="21" t="s">
        <v>11086</v>
      </c>
      <c r="F9453" s="21" t="s">
        <v>1751</v>
      </c>
      <c r="G9453" s="21" t="s">
        <v>11087</v>
      </c>
      <c r="H9453" s="21" t="s">
        <v>6663</v>
      </c>
      <c r="I9453" s="554">
        <v>1004.4</v>
      </c>
      <c r="J9453" s="1"/>
      <c r="K9453" s="21" t="str">
        <f t="shared" si="136"/>
        <v>23322595</v>
      </c>
      <c r="L9453" s="21" t="s">
        <v>10962</v>
      </c>
      <c r="M9453" s="21" t="s">
        <v>11088</v>
      </c>
      <c r="N9453" s="21"/>
      <c r="O9453" s="21"/>
      <c r="P9453" s="21"/>
    </row>
    <row r="9454" spans="1:16" s="559" customFormat="1" ht="12.75" customHeight="1">
      <c r="A9454" s="21" t="s">
        <v>5198</v>
      </c>
      <c r="B9454" s="21" t="s">
        <v>1735</v>
      </c>
      <c r="C9454" s="21" t="s">
        <v>5293</v>
      </c>
      <c r="D9454" s="21" t="s">
        <v>11089</v>
      </c>
      <c r="E9454" s="21" t="s">
        <v>11090</v>
      </c>
      <c r="F9454" s="21" t="s">
        <v>1751</v>
      </c>
      <c r="G9454" s="21" t="s">
        <v>9636</v>
      </c>
      <c r="H9454" s="21" t="s">
        <v>6663</v>
      </c>
      <c r="I9454" s="554">
        <v>1466.1</v>
      </c>
      <c r="J9454" s="1"/>
      <c r="K9454" s="21" t="str">
        <f t="shared" si="136"/>
        <v>22483486</v>
      </c>
      <c r="L9454" s="21" t="s">
        <v>5293</v>
      </c>
      <c r="M9454" s="21" t="s">
        <v>11091</v>
      </c>
      <c r="N9454" s="21"/>
      <c r="O9454" s="21"/>
      <c r="P9454" s="21"/>
    </row>
    <row r="9455" spans="1:16" s="559" customFormat="1" ht="12.75" customHeight="1">
      <c r="A9455" s="21" t="s">
        <v>5198</v>
      </c>
      <c r="B9455" s="21" t="s">
        <v>1735</v>
      </c>
      <c r="C9455" s="21" t="s">
        <v>5309</v>
      </c>
      <c r="D9455" s="21" t="s">
        <v>11092</v>
      </c>
      <c r="E9455" s="21" t="s">
        <v>11093</v>
      </c>
      <c r="F9455" s="21" t="s">
        <v>1751</v>
      </c>
      <c r="G9455" s="21" t="s">
        <v>11094</v>
      </c>
      <c r="H9455" s="21" t="s">
        <v>6663</v>
      </c>
      <c r="I9455" s="554">
        <v>810</v>
      </c>
      <c r="J9455" s="1"/>
      <c r="K9455" s="21" t="str">
        <f t="shared" si="136"/>
        <v>80220592</v>
      </c>
      <c r="L9455" s="21" t="s">
        <v>5309</v>
      </c>
      <c r="M9455" s="21" t="s">
        <v>11095</v>
      </c>
      <c r="N9455" s="21"/>
      <c r="O9455" s="21"/>
      <c r="P9455" s="21"/>
    </row>
    <row r="9456" spans="1:16" s="559" customFormat="1" ht="12.75" customHeight="1">
      <c r="A9456" s="21" t="s">
        <v>5198</v>
      </c>
      <c r="B9456" s="21" t="s">
        <v>1735</v>
      </c>
      <c r="C9456" s="21" t="s">
        <v>5263</v>
      </c>
      <c r="D9456" s="21" t="s">
        <v>11096</v>
      </c>
      <c r="E9456" s="21" t="s">
        <v>11097</v>
      </c>
      <c r="F9456" s="21" t="s">
        <v>1751</v>
      </c>
      <c r="G9456" s="21" t="s">
        <v>11098</v>
      </c>
      <c r="H9456" s="21" t="s">
        <v>6663</v>
      </c>
      <c r="I9456" s="554">
        <v>502.2</v>
      </c>
      <c r="J9456" s="1"/>
      <c r="K9456" s="21" t="str">
        <f t="shared" si="136"/>
        <v>21152733</v>
      </c>
      <c r="L9456" s="21" t="s">
        <v>5263</v>
      </c>
      <c r="M9456" s="21" t="s">
        <v>11099</v>
      </c>
      <c r="N9456" s="21"/>
      <c r="O9456" s="21"/>
      <c r="P9456" s="21"/>
    </row>
    <row r="9457" spans="1:16" s="559" customFormat="1" ht="12.75" customHeight="1">
      <c r="A9457" s="21" t="s">
        <v>5198</v>
      </c>
      <c r="B9457" s="21" t="s">
        <v>1735</v>
      </c>
      <c r="C9457" s="21" t="s">
        <v>5258</v>
      </c>
      <c r="D9457" s="21" t="s">
        <v>11100</v>
      </c>
      <c r="E9457" s="21" t="s">
        <v>11101</v>
      </c>
      <c r="F9457" s="21" t="s">
        <v>1751</v>
      </c>
      <c r="G9457" s="21" t="s">
        <v>9684</v>
      </c>
      <c r="H9457" s="21" t="s">
        <v>6663</v>
      </c>
      <c r="I9457" s="554">
        <v>1206.9000000000001</v>
      </c>
      <c r="J9457" s="1"/>
      <c r="K9457" s="21" t="str">
        <f t="shared" si="136"/>
        <v>97134587</v>
      </c>
      <c r="L9457" s="21" t="s">
        <v>5258</v>
      </c>
      <c r="M9457" s="21" t="s">
        <v>11102</v>
      </c>
      <c r="N9457" s="21"/>
      <c r="O9457" s="21"/>
      <c r="P9457" s="21"/>
    </row>
    <row r="9458" spans="1:16" s="559" customFormat="1" ht="12.75" customHeight="1">
      <c r="A9458" s="21" t="s">
        <v>5198</v>
      </c>
      <c r="B9458" s="21" t="s">
        <v>1735</v>
      </c>
      <c r="C9458" s="21" t="s">
        <v>5258</v>
      </c>
      <c r="D9458" s="21" t="s">
        <v>11103</v>
      </c>
      <c r="E9458" s="21" t="s">
        <v>11101</v>
      </c>
      <c r="F9458" s="21" t="s">
        <v>1751</v>
      </c>
      <c r="G9458" s="21" t="s">
        <v>11104</v>
      </c>
      <c r="H9458" s="21" t="s">
        <v>6663</v>
      </c>
      <c r="I9458" s="554">
        <v>2000.7</v>
      </c>
      <c r="J9458" s="1"/>
      <c r="K9458" s="21" t="str">
        <f t="shared" si="136"/>
        <v>97134587</v>
      </c>
      <c r="L9458" s="21" t="s">
        <v>5258</v>
      </c>
      <c r="M9458" s="21" t="s">
        <v>11105</v>
      </c>
      <c r="N9458" s="21"/>
      <c r="O9458" s="21"/>
      <c r="P9458" s="21"/>
    </row>
    <row r="9459" spans="1:16" s="559" customFormat="1" ht="12.75" customHeight="1">
      <c r="A9459" s="21" t="s">
        <v>5198</v>
      </c>
      <c r="B9459" s="21" t="s">
        <v>1735</v>
      </c>
      <c r="C9459" s="21" t="s">
        <v>5258</v>
      </c>
      <c r="D9459" s="21" t="s">
        <v>11106</v>
      </c>
      <c r="E9459" s="21" t="s">
        <v>11107</v>
      </c>
      <c r="F9459" s="21" t="s">
        <v>1739</v>
      </c>
      <c r="G9459" s="21" t="s">
        <v>11108</v>
      </c>
      <c r="H9459" s="21" t="s">
        <v>6663</v>
      </c>
      <c r="I9459" s="554">
        <v>502.4</v>
      </c>
      <c r="J9459" s="1"/>
      <c r="K9459" s="21" t="str">
        <f t="shared" si="136"/>
        <v>97134587</v>
      </c>
      <c r="L9459" s="21" t="s">
        <v>5258</v>
      </c>
      <c r="M9459" s="21" t="s">
        <v>11109</v>
      </c>
      <c r="N9459" s="21"/>
      <c r="O9459" s="21"/>
      <c r="P9459" s="21"/>
    </row>
    <row r="9460" spans="1:16" s="559" customFormat="1" ht="12.75" customHeight="1">
      <c r="A9460" s="21" t="s">
        <v>5198</v>
      </c>
      <c r="B9460" s="21" t="s">
        <v>1735</v>
      </c>
      <c r="C9460" s="21" t="s">
        <v>5309</v>
      </c>
      <c r="D9460" s="21" t="s">
        <v>11110</v>
      </c>
      <c r="E9460" s="21" t="s">
        <v>11111</v>
      </c>
      <c r="F9460" s="21" t="s">
        <v>1739</v>
      </c>
      <c r="G9460" s="21" t="s">
        <v>11112</v>
      </c>
      <c r="H9460" s="21" t="s">
        <v>6663</v>
      </c>
      <c r="I9460" s="554">
        <v>2511</v>
      </c>
      <c r="J9460" s="1"/>
      <c r="K9460" s="21" t="str">
        <f t="shared" si="136"/>
        <v>80220592</v>
      </c>
      <c r="L9460" s="21" t="s">
        <v>5309</v>
      </c>
      <c r="M9460" s="21" t="s">
        <v>11113</v>
      </c>
      <c r="N9460" s="21"/>
      <c r="O9460" s="21"/>
      <c r="P9460" s="21"/>
    </row>
    <row r="9461" spans="1:16" s="559" customFormat="1" ht="12.75" customHeight="1">
      <c r="A9461" s="21" t="s">
        <v>5198</v>
      </c>
      <c r="B9461" s="21" t="s">
        <v>1735</v>
      </c>
      <c r="C9461" s="21" t="s">
        <v>5624</v>
      </c>
      <c r="D9461" s="21" t="s">
        <v>11114</v>
      </c>
      <c r="E9461" s="21" t="s">
        <v>11115</v>
      </c>
      <c r="F9461" s="21" t="s">
        <v>1739</v>
      </c>
      <c r="G9461" s="21" t="s">
        <v>11116</v>
      </c>
      <c r="H9461" s="21" t="s">
        <v>6663</v>
      </c>
      <c r="I9461" s="554">
        <v>502.2</v>
      </c>
      <c r="J9461" s="1"/>
      <c r="K9461" s="21" t="str">
        <f t="shared" si="136"/>
        <v>99003624</v>
      </c>
      <c r="L9461" s="21" t="s">
        <v>5624</v>
      </c>
      <c r="M9461" s="21" t="s">
        <v>11117</v>
      </c>
      <c r="N9461" s="21"/>
      <c r="O9461" s="21"/>
      <c r="P9461" s="21"/>
    </row>
    <row r="9462" spans="1:16" s="559" customFormat="1" ht="12.75" customHeight="1">
      <c r="A9462" s="21" t="s">
        <v>5198</v>
      </c>
      <c r="B9462" s="21" t="s">
        <v>1735</v>
      </c>
      <c r="C9462" s="21" t="s">
        <v>5258</v>
      </c>
      <c r="D9462" s="21" t="s">
        <v>11118</v>
      </c>
      <c r="E9462" s="21" t="s">
        <v>11119</v>
      </c>
      <c r="F9462" s="21" t="s">
        <v>1739</v>
      </c>
      <c r="G9462" s="21" t="s">
        <v>11120</v>
      </c>
      <c r="H9462" s="21" t="s">
        <v>6663</v>
      </c>
      <c r="I9462" s="554">
        <v>502.4</v>
      </c>
      <c r="J9462" s="1"/>
      <c r="K9462" s="21" t="str">
        <f t="shared" si="136"/>
        <v>97134587</v>
      </c>
      <c r="L9462" s="21" t="s">
        <v>5258</v>
      </c>
      <c r="M9462" s="21" t="s">
        <v>11121</v>
      </c>
      <c r="N9462" s="21"/>
      <c r="O9462" s="21"/>
      <c r="P9462" s="21"/>
    </row>
    <row r="9463" spans="1:16" s="559" customFormat="1" ht="12.75" customHeight="1">
      <c r="A9463" s="21" t="s">
        <v>5198</v>
      </c>
      <c r="B9463" s="21" t="s">
        <v>1735</v>
      </c>
      <c r="C9463" s="21" t="s">
        <v>5319</v>
      </c>
      <c r="D9463" s="21" t="s">
        <v>11122</v>
      </c>
      <c r="E9463" s="21" t="s">
        <v>11123</v>
      </c>
      <c r="F9463" s="21" t="s">
        <v>1739</v>
      </c>
      <c r="G9463" s="21" t="s">
        <v>11124</v>
      </c>
      <c r="H9463" s="21" t="s">
        <v>6663</v>
      </c>
      <c r="I9463" s="554">
        <v>1498.5</v>
      </c>
      <c r="J9463" s="1"/>
      <c r="K9463" s="21" t="str">
        <f t="shared" si="136"/>
        <v>93727727</v>
      </c>
      <c r="L9463" s="21" t="s">
        <v>5319</v>
      </c>
      <c r="M9463" s="21" t="s">
        <v>11125</v>
      </c>
      <c r="N9463" s="21"/>
      <c r="O9463" s="21"/>
      <c r="P9463" s="21"/>
    </row>
    <row r="9464" spans="1:16" s="559" customFormat="1" ht="12.75" customHeight="1">
      <c r="A9464" s="21" t="s">
        <v>5198</v>
      </c>
      <c r="B9464" s="21" t="s">
        <v>1735</v>
      </c>
      <c r="C9464" s="21" t="s">
        <v>5249</v>
      </c>
      <c r="D9464" s="21" t="s">
        <v>11126</v>
      </c>
      <c r="E9464" s="21" t="s">
        <v>11127</v>
      </c>
      <c r="F9464" s="21" t="s">
        <v>1751</v>
      </c>
      <c r="G9464" s="21" t="s">
        <v>11128</v>
      </c>
      <c r="H9464" s="21" t="s">
        <v>6663</v>
      </c>
      <c r="I9464" s="554">
        <v>1215</v>
      </c>
      <c r="J9464" s="1"/>
      <c r="K9464" s="21" t="str">
        <f t="shared" si="136"/>
        <v>23324118</v>
      </c>
      <c r="L9464" s="21" t="s">
        <v>5249</v>
      </c>
      <c r="M9464" s="21" t="s">
        <v>11129</v>
      </c>
      <c r="N9464" s="21"/>
      <c r="O9464" s="21"/>
      <c r="P9464" s="21"/>
    </row>
    <row r="9465" spans="1:16" s="559" customFormat="1" ht="12.75" customHeight="1">
      <c r="A9465" s="21" t="s">
        <v>5198</v>
      </c>
      <c r="B9465" s="21" t="s">
        <v>1735</v>
      </c>
      <c r="C9465" s="21" t="s">
        <v>5226</v>
      </c>
      <c r="D9465" s="21" t="s">
        <v>11130</v>
      </c>
      <c r="E9465" s="21" t="s">
        <v>11131</v>
      </c>
      <c r="F9465" s="21" t="s">
        <v>1739</v>
      </c>
      <c r="G9465" s="21" t="s">
        <v>11132</v>
      </c>
      <c r="H9465" s="21" t="s">
        <v>6663</v>
      </c>
      <c r="I9465" s="554">
        <v>299.7</v>
      </c>
      <c r="J9465" s="1"/>
      <c r="K9465" s="21" t="str">
        <f t="shared" si="136"/>
        <v>96151698</v>
      </c>
      <c r="L9465" s="21" t="s">
        <v>5226</v>
      </c>
      <c r="M9465" s="21" t="s">
        <v>11133</v>
      </c>
      <c r="N9465" s="21"/>
      <c r="O9465" s="21"/>
      <c r="P9465" s="21"/>
    </row>
    <row r="9466" spans="1:16" s="559" customFormat="1" ht="12.75" customHeight="1">
      <c r="A9466" s="21" t="s">
        <v>5198</v>
      </c>
      <c r="B9466" s="21" t="s">
        <v>1735</v>
      </c>
      <c r="C9466" s="21" t="s">
        <v>5199</v>
      </c>
      <c r="D9466" s="21" t="s">
        <v>11134</v>
      </c>
      <c r="E9466" s="21" t="s">
        <v>11135</v>
      </c>
      <c r="F9466" s="21" t="s">
        <v>1751</v>
      </c>
      <c r="G9466" s="21" t="s">
        <v>11136</v>
      </c>
      <c r="H9466" s="21" t="s">
        <v>6663</v>
      </c>
      <c r="I9466" s="554">
        <v>2000.7</v>
      </c>
      <c r="J9466" s="1"/>
      <c r="K9466" s="21" t="str">
        <f t="shared" si="136"/>
        <v>96069258</v>
      </c>
      <c r="L9466" s="21" t="s">
        <v>5199</v>
      </c>
      <c r="M9466" s="21" t="s">
        <v>11137</v>
      </c>
      <c r="N9466" s="21"/>
      <c r="O9466" s="21"/>
      <c r="P9466" s="21"/>
    </row>
    <row r="9467" spans="1:16" s="559" customFormat="1" ht="12.75" customHeight="1">
      <c r="A9467" s="21" t="s">
        <v>5198</v>
      </c>
      <c r="B9467" s="21" t="s">
        <v>1735</v>
      </c>
      <c r="C9467" s="21" t="s">
        <v>5471</v>
      </c>
      <c r="D9467" s="21" t="s">
        <v>11138</v>
      </c>
      <c r="E9467" s="21" t="s">
        <v>11139</v>
      </c>
      <c r="F9467" s="21" t="s">
        <v>1739</v>
      </c>
      <c r="G9467" s="21" t="s">
        <v>11140</v>
      </c>
      <c r="H9467" s="21" t="s">
        <v>6663</v>
      </c>
      <c r="I9467" s="554">
        <v>1312.2</v>
      </c>
      <c r="J9467" s="1"/>
      <c r="K9467" s="21" t="str">
        <f t="shared" si="136"/>
        <v>20304691</v>
      </c>
      <c r="L9467" s="21" t="s">
        <v>5471</v>
      </c>
      <c r="M9467" s="21" t="s">
        <v>11141</v>
      </c>
      <c r="N9467" s="21"/>
      <c r="O9467" s="21"/>
      <c r="P9467" s="21"/>
    </row>
    <row r="9468" spans="1:16" s="559" customFormat="1" ht="12.75" customHeight="1">
      <c r="A9468" s="21" t="s">
        <v>5198</v>
      </c>
      <c r="B9468" s="21" t="s">
        <v>1735</v>
      </c>
      <c r="C9468" s="21" t="s">
        <v>5204</v>
      </c>
      <c r="D9468" s="21" t="s">
        <v>11142</v>
      </c>
      <c r="E9468" s="21" t="s">
        <v>11143</v>
      </c>
      <c r="F9468" s="21" t="s">
        <v>1739</v>
      </c>
      <c r="G9468" s="21" t="s">
        <v>11144</v>
      </c>
      <c r="H9468" s="21" t="s">
        <v>6663</v>
      </c>
      <c r="I9468" s="554">
        <v>1998.36</v>
      </c>
      <c r="J9468" s="1"/>
      <c r="K9468" s="21" t="str">
        <f t="shared" si="136"/>
        <v>22480924</v>
      </c>
      <c r="L9468" s="21" t="s">
        <v>5204</v>
      </c>
      <c r="M9468" s="21" t="s">
        <v>11145</v>
      </c>
      <c r="N9468" s="21"/>
      <c r="O9468" s="21"/>
      <c r="P9468" s="21"/>
    </row>
    <row r="9469" spans="1:16" s="559" customFormat="1" ht="12.75" customHeight="1">
      <c r="A9469" s="21" t="s">
        <v>5198</v>
      </c>
      <c r="B9469" s="21" t="s">
        <v>1735</v>
      </c>
      <c r="C9469" s="21" t="s">
        <v>5293</v>
      </c>
      <c r="D9469" s="21" t="s">
        <v>11146</v>
      </c>
      <c r="E9469" s="21" t="s">
        <v>11147</v>
      </c>
      <c r="F9469" s="21" t="s">
        <v>1751</v>
      </c>
      <c r="G9469" s="21" t="s">
        <v>11148</v>
      </c>
      <c r="H9469" s="21" t="s">
        <v>6663</v>
      </c>
      <c r="I9469" s="554">
        <v>1271.7</v>
      </c>
      <c r="J9469" s="1"/>
      <c r="K9469" s="21" t="str">
        <f t="shared" si="136"/>
        <v>22483486</v>
      </c>
      <c r="L9469" s="21" t="s">
        <v>5293</v>
      </c>
      <c r="M9469" s="21" t="s">
        <v>11149</v>
      </c>
      <c r="N9469" s="21"/>
      <c r="O9469" s="21"/>
      <c r="P9469" s="21"/>
    </row>
    <row r="9470" spans="1:16" s="559" customFormat="1" ht="12.75" customHeight="1">
      <c r="A9470" s="21" t="s">
        <v>5198</v>
      </c>
      <c r="B9470" s="21" t="s">
        <v>1735</v>
      </c>
      <c r="C9470" s="21" t="s">
        <v>5226</v>
      </c>
      <c r="D9470" s="21" t="s">
        <v>11150</v>
      </c>
      <c r="E9470" s="21" t="s">
        <v>11151</v>
      </c>
      <c r="F9470" s="21" t="s">
        <v>1751</v>
      </c>
      <c r="G9470" s="21" t="s">
        <v>11152</v>
      </c>
      <c r="H9470" s="21" t="s">
        <v>6663</v>
      </c>
      <c r="I9470" s="554">
        <v>1004.4</v>
      </c>
      <c r="J9470" s="1"/>
      <c r="K9470" s="21" t="str">
        <f t="shared" si="136"/>
        <v>96151698</v>
      </c>
      <c r="L9470" s="21" t="s">
        <v>5226</v>
      </c>
      <c r="M9470" s="21" t="s">
        <v>11153</v>
      </c>
      <c r="N9470" s="21"/>
      <c r="O9470" s="21"/>
      <c r="P9470" s="21"/>
    </row>
    <row r="9471" spans="1:16" s="559" customFormat="1" ht="12.75" customHeight="1">
      <c r="A9471" s="21" t="s">
        <v>5198</v>
      </c>
      <c r="B9471" s="21" t="s">
        <v>1735</v>
      </c>
      <c r="C9471" s="21" t="s">
        <v>5221</v>
      </c>
      <c r="D9471" s="21" t="s">
        <v>11154</v>
      </c>
      <c r="E9471" s="21" t="s">
        <v>11155</v>
      </c>
      <c r="F9471" s="21" t="s">
        <v>1739</v>
      </c>
      <c r="G9471" s="21" t="s">
        <v>11156</v>
      </c>
      <c r="H9471" s="21" t="s">
        <v>6663</v>
      </c>
      <c r="I9471" s="554">
        <v>405</v>
      </c>
      <c r="J9471" s="1"/>
      <c r="K9471" s="21" t="str">
        <f t="shared" si="136"/>
        <v>82631944</v>
      </c>
      <c r="L9471" s="21" t="s">
        <v>5221</v>
      </c>
      <c r="M9471" s="21" t="s">
        <v>11157</v>
      </c>
      <c r="N9471" s="21"/>
      <c r="O9471" s="21"/>
      <c r="P9471" s="21"/>
    </row>
    <row r="9472" spans="1:16" s="559" customFormat="1" ht="12.75" customHeight="1">
      <c r="A9472" s="21" t="s">
        <v>5198</v>
      </c>
      <c r="B9472" s="21" t="s">
        <v>1735</v>
      </c>
      <c r="C9472" s="21" t="s">
        <v>5399</v>
      </c>
      <c r="D9472" s="21" t="s">
        <v>11158</v>
      </c>
      <c r="E9472" s="21" t="s">
        <v>11159</v>
      </c>
      <c r="F9472" s="21" t="s">
        <v>1739</v>
      </c>
      <c r="G9472" s="21" t="s">
        <v>11160</v>
      </c>
      <c r="H9472" s="21" t="s">
        <v>6663</v>
      </c>
      <c r="I9472" s="554">
        <v>600</v>
      </c>
      <c r="J9472" s="1"/>
      <c r="K9472" s="21" t="str">
        <f t="shared" si="136"/>
        <v>85563798</v>
      </c>
      <c r="L9472" s="21" t="s">
        <v>5399</v>
      </c>
      <c r="M9472" s="21" t="s">
        <v>11161</v>
      </c>
      <c r="N9472" s="21"/>
      <c r="O9472" s="21"/>
      <c r="P9472" s="21"/>
    </row>
    <row r="9473" spans="1:16" s="559" customFormat="1" ht="12.75" customHeight="1">
      <c r="A9473" s="21" t="s">
        <v>5198</v>
      </c>
      <c r="B9473" s="21" t="s">
        <v>1735</v>
      </c>
      <c r="C9473" s="21" t="s">
        <v>5668</v>
      </c>
      <c r="D9473" s="21" t="s">
        <v>11162</v>
      </c>
      <c r="E9473" s="21" t="s">
        <v>11163</v>
      </c>
      <c r="F9473" s="21" t="s">
        <v>1751</v>
      </c>
      <c r="G9473" s="21" t="s">
        <v>11164</v>
      </c>
      <c r="H9473" s="21" t="s">
        <v>6663</v>
      </c>
      <c r="I9473" s="554">
        <v>810</v>
      </c>
      <c r="J9473" s="1"/>
      <c r="K9473" s="21" t="str">
        <f t="shared" si="136"/>
        <v>97134653</v>
      </c>
      <c r="L9473" s="21" t="s">
        <v>5668</v>
      </c>
      <c r="M9473" s="21" t="s">
        <v>11165</v>
      </c>
      <c r="N9473" s="21"/>
      <c r="O9473" s="21"/>
      <c r="P9473" s="21"/>
    </row>
    <row r="9474" spans="1:16" s="559" customFormat="1" ht="12.75" customHeight="1">
      <c r="A9474" s="21" t="s">
        <v>5198</v>
      </c>
      <c r="B9474" s="21" t="s">
        <v>1735</v>
      </c>
      <c r="C9474" s="21" t="s">
        <v>5324</v>
      </c>
      <c r="D9474" s="21" t="s">
        <v>11166</v>
      </c>
      <c r="E9474" s="21" t="s">
        <v>11167</v>
      </c>
      <c r="F9474" s="21" t="s">
        <v>1739</v>
      </c>
      <c r="G9474" s="21" t="s">
        <v>11168</v>
      </c>
      <c r="H9474" s="21" t="s">
        <v>6663</v>
      </c>
      <c r="I9474" s="554">
        <v>648</v>
      </c>
      <c r="J9474" s="1"/>
      <c r="K9474" s="21" t="str">
        <f t="shared" si="136"/>
        <v>97663254</v>
      </c>
      <c r="L9474" s="21" t="s">
        <v>5324</v>
      </c>
      <c r="M9474" s="21" t="s">
        <v>11169</v>
      </c>
      <c r="N9474" s="21"/>
      <c r="O9474" s="21"/>
      <c r="P9474" s="21"/>
    </row>
    <row r="9475" spans="1:16" s="559" customFormat="1" ht="12.75" customHeight="1">
      <c r="A9475" s="21" t="s">
        <v>5198</v>
      </c>
      <c r="B9475" s="21" t="s">
        <v>1735</v>
      </c>
      <c r="C9475" s="21" t="s">
        <v>10962</v>
      </c>
      <c r="D9475" s="21" t="s">
        <v>11170</v>
      </c>
      <c r="E9475" s="21" t="s">
        <v>11171</v>
      </c>
      <c r="F9475" s="21" t="s">
        <v>1739</v>
      </c>
      <c r="G9475" s="21" t="s">
        <v>11172</v>
      </c>
      <c r="H9475" s="21" t="s">
        <v>6663</v>
      </c>
      <c r="I9475" s="554">
        <v>1020.6</v>
      </c>
      <c r="J9475" s="1"/>
      <c r="K9475" s="21" t="str">
        <f t="shared" si="136"/>
        <v>23322595</v>
      </c>
      <c r="L9475" s="21" t="s">
        <v>10962</v>
      </c>
      <c r="M9475" s="21" t="s">
        <v>11173</v>
      </c>
      <c r="N9475" s="21"/>
      <c r="O9475" s="21"/>
      <c r="P9475" s="21"/>
    </row>
    <row r="9476" spans="1:16" s="559" customFormat="1" ht="12.75" customHeight="1">
      <c r="A9476" s="21" t="s">
        <v>5198</v>
      </c>
      <c r="B9476" s="21" t="s">
        <v>1735</v>
      </c>
      <c r="C9476" s="21" t="s">
        <v>5450</v>
      </c>
      <c r="D9476" s="21" t="s">
        <v>11174</v>
      </c>
      <c r="E9476" s="21" t="s">
        <v>11175</v>
      </c>
      <c r="F9476" s="21" t="s">
        <v>1751</v>
      </c>
      <c r="G9476" s="21" t="s">
        <v>11176</v>
      </c>
      <c r="H9476" s="21" t="s">
        <v>6663</v>
      </c>
      <c r="I9476" s="554">
        <v>2268</v>
      </c>
      <c r="J9476" s="1"/>
      <c r="K9476" s="21" t="str">
        <f t="shared" si="136"/>
        <v>25255136</v>
      </c>
      <c r="L9476" s="21" t="s">
        <v>5450</v>
      </c>
      <c r="M9476" s="21" t="s">
        <v>11177</v>
      </c>
      <c r="N9476" s="21"/>
      <c r="O9476" s="21"/>
      <c r="P9476" s="21"/>
    </row>
    <row r="9477" spans="1:16" s="559" customFormat="1" ht="12.75" customHeight="1">
      <c r="A9477" s="21" t="s">
        <v>5198</v>
      </c>
      <c r="B9477" s="21" t="s">
        <v>1735</v>
      </c>
      <c r="C9477" s="21" t="s">
        <v>5624</v>
      </c>
      <c r="D9477" s="21" t="s">
        <v>11178</v>
      </c>
      <c r="E9477" s="21" t="s">
        <v>11179</v>
      </c>
      <c r="F9477" s="21" t="s">
        <v>1751</v>
      </c>
      <c r="G9477" s="21" t="s">
        <v>11180</v>
      </c>
      <c r="H9477" s="21" t="s">
        <v>6663</v>
      </c>
      <c r="I9477" s="554">
        <v>299.7</v>
      </c>
      <c r="J9477" s="1"/>
      <c r="K9477" s="21" t="str">
        <f t="shared" si="136"/>
        <v>99003624</v>
      </c>
      <c r="L9477" s="21" t="s">
        <v>5624</v>
      </c>
      <c r="M9477" s="21" t="s">
        <v>11181</v>
      </c>
      <c r="N9477" s="21"/>
      <c r="O9477" s="21"/>
      <c r="P9477" s="21"/>
    </row>
    <row r="9478" spans="1:16" s="559" customFormat="1" ht="12.75" customHeight="1">
      <c r="A9478" s="21" t="s">
        <v>5198</v>
      </c>
      <c r="B9478" s="21" t="s">
        <v>1735</v>
      </c>
      <c r="C9478" s="21" t="s">
        <v>5413</v>
      </c>
      <c r="D9478" s="21" t="s">
        <v>11182</v>
      </c>
      <c r="E9478" s="21" t="s">
        <v>11183</v>
      </c>
      <c r="F9478" s="21" t="s">
        <v>1751</v>
      </c>
      <c r="G9478" s="21" t="s">
        <v>11184</v>
      </c>
      <c r="H9478" s="21" t="s">
        <v>6663</v>
      </c>
      <c r="I9478" s="554">
        <v>1628.1</v>
      </c>
      <c r="J9478" s="1"/>
      <c r="K9478" s="21" t="str">
        <f t="shared" si="136"/>
        <v>81413205</v>
      </c>
      <c r="L9478" s="21" t="s">
        <v>5413</v>
      </c>
      <c r="M9478" s="21" t="s">
        <v>11185</v>
      </c>
      <c r="N9478" s="21"/>
      <c r="O9478" s="21"/>
      <c r="P9478" s="21"/>
    </row>
    <row r="9479" spans="1:16" s="559" customFormat="1" ht="12.75" customHeight="1">
      <c r="A9479" s="21" t="s">
        <v>5198</v>
      </c>
      <c r="B9479" s="21" t="s">
        <v>1735</v>
      </c>
      <c r="C9479" s="21" t="s">
        <v>5471</v>
      </c>
      <c r="D9479" s="21" t="s">
        <v>11186</v>
      </c>
      <c r="E9479" s="21" t="s">
        <v>11187</v>
      </c>
      <c r="F9479" s="21" t="s">
        <v>1751</v>
      </c>
      <c r="G9479" s="21" t="s">
        <v>11188</v>
      </c>
      <c r="H9479" s="21" t="s">
        <v>6663</v>
      </c>
      <c r="I9479" s="554">
        <v>1701</v>
      </c>
      <c r="J9479" s="1"/>
      <c r="K9479" s="21" t="str">
        <f t="shared" si="136"/>
        <v>20304691</v>
      </c>
      <c r="L9479" s="21" t="s">
        <v>5471</v>
      </c>
      <c r="M9479" s="21" t="s">
        <v>11189</v>
      </c>
      <c r="N9479" s="21"/>
      <c r="O9479" s="21"/>
      <c r="P9479" s="21"/>
    </row>
    <row r="9480" spans="1:16" s="559" customFormat="1" ht="12.75" customHeight="1">
      <c r="A9480" s="21" t="s">
        <v>5198</v>
      </c>
      <c r="B9480" s="21" t="s">
        <v>1735</v>
      </c>
      <c r="C9480" s="21" t="s">
        <v>5309</v>
      </c>
      <c r="D9480" s="21" t="s">
        <v>11190</v>
      </c>
      <c r="E9480" s="21" t="s">
        <v>11191</v>
      </c>
      <c r="F9480" s="21" t="s">
        <v>1751</v>
      </c>
      <c r="G9480" s="21" t="s">
        <v>11192</v>
      </c>
      <c r="H9480" s="21" t="s">
        <v>6663</v>
      </c>
      <c r="I9480" s="554">
        <v>2170.8000000000002</v>
      </c>
      <c r="J9480" s="1"/>
      <c r="K9480" s="21" t="str">
        <f t="shared" si="136"/>
        <v>80220592</v>
      </c>
      <c r="L9480" s="21" t="s">
        <v>5309</v>
      </c>
      <c r="M9480" s="21" t="s">
        <v>11193</v>
      </c>
      <c r="N9480" s="21"/>
      <c r="O9480" s="21"/>
      <c r="P9480" s="21"/>
    </row>
    <row r="9481" spans="1:16" s="559" customFormat="1" ht="12.75" customHeight="1">
      <c r="A9481" s="21" t="s">
        <v>5198</v>
      </c>
      <c r="B9481" s="21" t="s">
        <v>1735</v>
      </c>
      <c r="C9481" s="21" t="s">
        <v>5399</v>
      </c>
      <c r="D9481" s="21" t="s">
        <v>11194</v>
      </c>
      <c r="E9481" s="21" t="s">
        <v>11195</v>
      </c>
      <c r="F9481" s="21" t="s">
        <v>1739</v>
      </c>
      <c r="G9481" s="21" t="s">
        <v>11196</v>
      </c>
      <c r="H9481" s="21" t="s">
        <v>6663</v>
      </c>
      <c r="I9481" s="554">
        <v>502.2</v>
      </c>
      <c r="J9481" s="1"/>
      <c r="K9481" s="21" t="str">
        <f t="shared" si="136"/>
        <v>85563798</v>
      </c>
      <c r="L9481" s="21" t="s">
        <v>5399</v>
      </c>
      <c r="M9481" s="21" t="s">
        <v>11197</v>
      </c>
      <c r="N9481" s="21"/>
      <c r="O9481" s="21"/>
      <c r="P9481" s="21"/>
    </row>
    <row r="9482" spans="1:16" s="559" customFormat="1" ht="12.75" customHeight="1">
      <c r="A9482" s="21" t="s">
        <v>5198</v>
      </c>
      <c r="B9482" s="21" t="s">
        <v>1735</v>
      </c>
      <c r="C9482" s="21" t="s">
        <v>5263</v>
      </c>
      <c r="D9482" s="21" t="s">
        <v>11198</v>
      </c>
      <c r="E9482" s="21" t="s">
        <v>11199</v>
      </c>
      <c r="F9482" s="21" t="s">
        <v>1739</v>
      </c>
      <c r="G9482" s="21" t="s">
        <v>11200</v>
      </c>
      <c r="H9482" s="21" t="s">
        <v>6663</v>
      </c>
      <c r="I9482" s="554">
        <v>1004.4</v>
      </c>
      <c r="J9482" s="1"/>
      <c r="K9482" s="21" t="str">
        <f t="shared" si="136"/>
        <v>21152733</v>
      </c>
      <c r="L9482" s="21" t="s">
        <v>5263</v>
      </c>
      <c r="M9482" s="21" t="s">
        <v>11201</v>
      </c>
      <c r="N9482" s="21"/>
      <c r="O9482" s="21"/>
      <c r="P9482" s="21"/>
    </row>
    <row r="9483" spans="1:16" s="559" customFormat="1" ht="12.75" customHeight="1">
      <c r="A9483" s="21" t="s">
        <v>5198</v>
      </c>
      <c r="B9483" s="21" t="s">
        <v>1735</v>
      </c>
      <c r="C9483" s="21" t="s">
        <v>5319</v>
      </c>
      <c r="D9483" s="21" t="s">
        <v>11202</v>
      </c>
      <c r="E9483" s="21" t="s">
        <v>11203</v>
      </c>
      <c r="F9483" s="21" t="s">
        <v>1751</v>
      </c>
      <c r="G9483" s="21" t="s">
        <v>11204</v>
      </c>
      <c r="H9483" s="21" t="s">
        <v>6663</v>
      </c>
      <c r="I9483" s="554">
        <v>704.7</v>
      </c>
      <c r="J9483" s="1"/>
      <c r="K9483" s="21" t="str">
        <f t="shared" si="136"/>
        <v>93727727</v>
      </c>
      <c r="L9483" s="21" t="s">
        <v>5319</v>
      </c>
      <c r="M9483" s="21" t="s">
        <v>11205</v>
      </c>
      <c r="N9483" s="21"/>
      <c r="O9483" s="21"/>
      <c r="P9483" s="21"/>
    </row>
    <row r="9484" spans="1:16" s="559" customFormat="1" ht="12.75" customHeight="1">
      <c r="A9484" s="21" t="s">
        <v>5198</v>
      </c>
      <c r="B9484" s="21" t="s">
        <v>1735</v>
      </c>
      <c r="C9484" s="21" t="s">
        <v>5231</v>
      </c>
      <c r="D9484" s="21" t="s">
        <v>11206</v>
      </c>
      <c r="E9484" s="21" t="s">
        <v>11207</v>
      </c>
      <c r="F9484" s="21" t="s">
        <v>1739</v>
      </c>
      <c r="G9484" s="21" t="s">
        <v>11208</v>
      </c>
      <c r="H9484" s="21" t="s">
        <v>6663</v>
      </c>
      <c r="I9484" s="554">
        <v>500</v>
      </c>
      <c r="J9484" s="1"/>
      <c r="K9484" s="21" t="str">
        <f t="shared" si="136"/>
        <v>21444164</v>
      </c>
      <c r="L9484" s="21" t="s">
        <v>5231</v>
      </c>
      <c r="M9484" s="21" t="s">
        <v>11209</v>
      </c>
      <c r="N9484" s="21"/>
      <c r="O9484" s="21"/>
      <c r="P9484" s="21"/>
    </row>
    <row r="9485" spans="1:16" s="559" customFormat="1" ht="12.75" customHeight="1">
      <c r="A9485" s="21" t="s">
        <v>5198</v>
      </c>
      <c r="B9485" s="21" t="s">
        <v>1735</v>
      </c>
      <c r="C9485" s="21" t="s">
        <v>5249</v>
      </c>
      <c r="D9485" s="21" t="s">
        <v>11210</v>
      </c>
      <c r="E9485" s="21" t="s">
        <v>11211</v>
      </c>
      <c r="F9485" s="21" t="s">
        <v>1739</v>
      </c>
      <c r="G9485" s="21" t="s">
        <v>11212</v>
      </c>
      <c r="H9485" s="21" t="s">
        <v>6663</v>
      </c>
      <c r="I9485" s="554">
        <v>866.7</v>
      </c>
      <c r="J9485" s="1"/>
      <c r="K9485" s="21" t="str">
        <f t="shared" ref="K9485:K9548" si="137">MID(M9485,1,8)</f>
        <v>23324118</v>
      </c>
      <c r="L9485" s="21" t="s">
        <v>5249</v>
      </c>
      <c r="M9485" s="21" t="s">
        <v>11213</v>
      </c>
      <c r="N9485" s="21"/>
      <c r="O9485" s="21"/>
      <c r="P9485" s="21"/>
    </row>
    <row r="9486" spans="1:16" s="559" customFormat="1" ht="12.75" customHeight="1">
      <c r="A9486" s="21" t="s">
        <v>5198</v>
      </c>
      <c r="B9486" s="21" t="s">
        <v>1735</v>
      </c>
      <c r="C9486" s="21" t="s">
        <v>5231</v>
      </c>
      <c r="D9486" s="21" t="s">
        <v>11214</v>
      </c>
      <c r="E9486" s="21" t="s">
        <v>11215</v>
      </c>
      <c r="F9486" s="21" t="s">
        <v>1751</v>
      </c>
      <c r="G9486" s="21" t="s">
        <v>11216</v>
      </c>
      <c r="H9486" s="21" t="s">
        <v>6663</v>
      </c>
      <c r="I9486" s="554">
        <v>1000</v>
      </c>
      <c r="J9486" s="1"/>
      <c r="K9486" s="21" t="str">
        <f t="shared" si="137"/>
        <v>21444164</v>
      </c>
      <c r="L9486" s="21" t="s">
        <v>5231</v>
      </c>
      <c r="M9486" s="21" t="s">
        <v>11217</v>
      </c>
      <c r="N9486" s="21"/>
      <c r="O9486" s="21"/>
      <c r="P9486" s="21"/>
    </row>
    <row r="9487" spans="1:16" s="559" customFormat="1" ht="12.75" customHeight="1">
      <c r="A9487" s="21" t="s">
        <v>5198</v>
      </c>
      <c r="B9487" s="21" t="s">
        <v>1735</v>
      </c>
      <c r="C9487" s="21" t="s">
        <v>5399</v>
      </c>
      <c r="D9487" s="21" t="s">
        <v>11218</v>
      </c>
      <c r="E9487" s="21" t="s">
        <v>11219</v>
      </c>
      <c r="F9487" s="21" t="s">
        <v>1739</v>
      </c>
      <c r="G9487" s="21" t="s">
        <v>11220</v>
      </c>
      <c r="H9487" s="21" t="s">
        <v>6663</v>
      </c>
      <c r="I9487" s="554">
        <v>1000</v>
      </c>
      <c r="J9487" s="1"/>
      <c r="K9487" s="21" t="str">
        <f t="shared" si="137"/>
        <v>85563798</v>
      </c>
      <c r="L9487" s="21" t="s">
        <v>5399</v>
      </c>
      <c r="M9487" s="21" t="s">
        <v>11221</v>
      </c>
      <c r="N9487" s="21"/>
      <c r="O9487" s="21"/>
      <c r="P9487" s="21"/>
    </row>
    <row r="9488" spans="1:16" s="559" customFormat="1" ht="12.75" customHeight="1">
      <c r="A9488" s="21" t="s">
        <v>5198</v>
      </c>
      <c r="B9488" s="21" t="s">
        <v>1735</v>
      </c>
      <c r="C9488" s="21" t="s">
        <v>5319</v>
      </c>
      <c r="D9488" s="21" t="s">
        <v>11222</v>
      </c>
      <c r="E9488" s="21" t="s">
        <v>11223</v>
      </c>
      <c r="F9488" s="21" t="s">
        <v>1739</v>
      </c>
      <c r="G9488" s="21" t="s">
        <v>11224</v>
      </c>
      <c r="H9488" s="21" t="s">
        <v>6663</v>
      </c>
      <c r="I9488" s="554">
        <v>1498.5</v>
      </c>
      <c r="J9488" s="1"/>
      <c r="K9488" s="21" t="str">
        <f t="shared" si="137"/>
        <v>93727727</v>
      </c>
      <c r="L9488" s="21" t="s">
        <v>5319</v>
      </c>
      <c r="M9488" s="21" t="s">
        <v>11225</v>
      </c>
      <c r="N9488" s="21"/>
      <c r="O9488" s="21"/>
      <c r="P9488" s="21"/>
    </row>
    <row r="9489" spans="1:16" s="559" customFormat="1" ht="12.75" customHeight="1">
      <c r="A9489" s="21" t="s">
        <v>5198</v>
      </c>
      <c r="B9489" s="21" t="s">
        <v>1735</v>
      </c>
      <c r="C9489" s="21" t="s">
        <v>5249</v>
      </c>
      <c r="D9489" s="21" t="s">
        <v>11226</v>
      </c>
      <c r="E9489" s="21" t="s">
        <v>11227</v>
      </c>
      <c r="F9489" s="21" t="s">
        <v>1751</v>
      </c>
      <c r="G9489" s="21" t="s">
        <v>11228</v>
      </c>
      <c r="H9489" s="21" t="s">
        <v>6663</v>
      </c>
      <c r="I9489" s="554">
        <v>704.7</v>
      </c>
      <c r="J9489" s="1"/>
      <c r="K9489" s="21" t="str">
        <f t="shared" si="137"/>
        <v>23324118</v>
      </c>
      <c r="L9489" s="21" t="s">
        <v>5249</v>
      </c>
      <c r="M9489" s="21" t="s">
        <v>11229</v>
      </c>
      <c r="N9489" s="21"/>
      <c r="O9489" s="21"/>
      <c r="P9489" s="21"/>
    </row>
    <row r="9490" spans="1:16" s="559" customFormat="1" ht="12.75" customHeight="1">
      <c r="A9490" s="21" t="s">
        <v>5198</v>
      </c>
      <c r="B9490" s="21" t="s">
        <v>1735</v>
      </c>
      <c r="C9490" s="21" t="s">
        <v>5624</v>
      </c>
      <c r="D9490" s="21" t="s">
        <v>11230</v>
      </c>
      <c r="E9490" s="21" t="s">
        <v>11231</v>
      </c>
      <c r="F9490" s="21" t="s">
        <v>1739</v>
      </c>
      <c r="G9490" s="21" t="s">
        <v>11232</v>
      </c>
      <c r="H9490" s="21" t="s">
        <v>6663</v>
      </c>
      <c r="I9490" s="554">
        <v>502.2</v>
      </c>
      <c r="J9490" s="1"/>
      <c r="K9490" s="21" t="str">
        <f t="shared" si="137"/>
        <v>99003624</v>
      </c>
      <c r="L9490" s="21" t="s">
        <v>5624</v>
      </c>
      <c r="M9490" s="21" t="s">
        <v>11233</v>
      </c>
      <c r="N9490" s="21"/>
      <c r="O9490" s="21"/>
      <c r="P9490" s="21"/>
    </row>
    <row r="9491" spans="1:16" s="559" customFormat="1" ht="12.75" customHeight="1">
      <c r="A9491" s="21" t="s">
        <v>5198</v>
      </c>
      <c r="B9491" s="21" t="s">
        <v>1735</v>
      </c>
      <c r="C9491" s="21" t="s">
        <v>10761</v>
      </c>
      <c r="D9491" s="21" t="s">
        <v>11234</v>
      </c>
      <c r="E9491" s="21" t="s">
        <v>11235</v>
      </c>
      <c r="F9491" s="21" t="s">
        <v>1751</v>
      </c>
      <c r="G9491" s="21" t="s">
        <v>11236</v>
      </c>
      <c r="H9491" s="21" t="s">
        <v>6663</v>
      </c>
      <c r="I9491" s="554">
        <v>1300</v>
      </c>
      <c r="J9491" s="1"/>
      <c r="K9491" s="21" t="str">
        <f t="shared" si="137"/>
        <v>20951989</v>
      </c>
      <c r="L9491" s="21" t="s">
        <v>10761</v>
      </c>
      <c r="M9491" s="21" t="s">
        <v>11237</v>
      </c>
      <c r="N9491" s="21"/>
      <c r="O9491" s="21"/>
      <c r="P9491" s="21"/>
    </row>
    <row r="9492" spans="1:16" s="559" customFormat="1" ht="12.75" customHeight="1">
      <c r="A9492" s="21" t="s">
        <v>5198</v>
      </c>
      <c r="B9492" s="21" t="s">
        <v>1735</v>
      </c>
      <c r="C9492" s="21" t="s">
        <v>5231</v>
      </c>
      <c r="D9492" s="21" t="s">
        <v>11238</v>
      </c>
      <c r="E9492" s="21" t="s">
        <v>11239</v>
      </c>
      <c r="F9492" s="21" t="s">
        <v>1751</v>
      </c>
      <c r="G9492" s="21" t="s">
        <v>11240</v>
      </c>
      <c r="H9492" s="21" t="s">
        <v>6663</v>
      </c>
      <c r="I9492" s="554">
        <v>1150.2</v>
      </c>
      <c r="J9492" s="1"/>
      <c r="K9492" s="21" t="str">
        <f t="shared" si="137"/>
        <v>21444164</v>
      </c>
      <c r="L9492" s="21" t="s">
        <v>5231</v>
      </c>
      <c r="M9492" s="21" t="s">
        <v>11241</v>
      </c>
      <c r="N9492" s="21"/>
      <c r="O9492" s="21"/>
      <c r="P9492" s="21"/>
    </row>
    <row r="9493" spans="1:16" s="559" customFormat="1" ht="12.75" customHeight="1">
      <c r="A9493" s="21" t="s">
        <v>5198</v>
      </c>
      <c r="B9493" s="21" t="s">
        <v>1735</v>
      </c>
      <c r="C9493" s="21" t="s">
        <v>5272</v>
      </c>
      <c r="D9493" s="21" t="s">
        <v>11242</v>
      </c>
      <c r="E9493" s="21" t="s">
        <v>11243</v>
      </c>
      <c r="F9493" s="21" t="s">
        <v>1751</v>
      </c>
      <c r="G9493" s="21" t="s">
        <v>11244</v>
      </c>
      <c r="H9493" s="21" t="s">
        <v>6663</v>
      </c>
      <c r="I9493" s="554">
        <v>810</v>
      </c>
      <c r="J9493" s="1"/>
      <c r="K9493" s="21" t="str">
        <f t="shared" si="137"/>
        <v>25255981</v>
      </c>
      <c r="L9493" s="21" t="s">
        <v>5272</v>
      </c>
      <c r="M9493" s="21" t="s">
        <v>11245</v>
      </c>
      <c r="N9493" s="21"/>
      <c r="O9493" s="21"/>
      <c r="P9493" s="21"/>
    </row>
    <row r="9494" spans="1:16" s="559" customFormat="1" ht="12.75" customHeight="1">
      <c r="A9494" s="21" t="s">
        <v>5198</v>
      </c>
      <c r="B9494" s="21" t="s">
        <v>1735</v>
      </c>
      <c r="C9494" s="21" t="s">
        <v>5413</v>
      </c>
      <c r="D9494" s="21" t="s">
        <v>11246</v>
      </c>
      <c r="E9494" s="21" t="s">
        <v>11247</v>
      </c>
      <c r="F9494" s="21" t="s">
        <v>1751</v>
      </c>
      <c r="G9494" s="21" t="s">
        <v>11248</v>
      </c>
      <c r="H9494" s="21" t="s">
        <v>6663</v>
      </c>
      <c r="I9494" s="554">
        <v>607.5</v>
      </c>
      <c r="J9494" s="1"/>
      <c r="K9494" s="21" t="str">
        <f t="shared" si="137"/>
        <v>81413205</v>
      </c>
      <c r="L9494" s="21" t="s">
        <v>5413</v>
      </c>
      <c r="M9494" s="21" t="s">
        <v>11249</v>
      </c>
      <c r="N9494" s="21"/>
      <c r="O9494" s="21"/>
      <c r="P9494" s="21"/>
    </row>
    <row r="9495" spans="1:16" s="559" customFormat="1" ht="12.75" customHeight="1">
      <c r="A9495" s="21" t="s">
        <v>5198</v>
      </c>
      <c r="B9495" s="21" t="s">
        <v>1735</v>
      </c>
      <c r="C9495" s="21" t="s">
        <v>5450</v>
      </c>
      <c r="D9495" s="21" t="s">
        <v>11250</v>
      </c>
      <c r="E9495" s="21" t="s">
        <v>11251</v>
      </c>
      <c r="F9495" s="21" t="s">
        <v>1739</v>
      </c>
      <c r="G9495" s="21" t="s">
        <v>11252</v>
      </c>
      <c r="H9495" s="21" t="s">
        <v>6663</v>
      </c>
      <c r="I9495" s="554">
        <v>704.7</v>
      </c>
      <c r="J9495" s="1"/>
      <c r="K9495" s="21" t="str">
        <f t="shared" si="137"/>
        <v>25255136</v>
      </c>
      <c r="L9495" s="21" t="s">
        <v>5450</v>
      </c>
      <c r="M9495" s="21" t="s">
        <v>11253</v>
      </c>
      <c r="N9495" s="21"/>
      <c r="O9495" s="21"/>
      <c r="P9495" s="21"/>
    </row>
    <row r="9496" spans="1:16" s="559" customFormat="1" ht="12.75" customHeight="1">
      <c r="A9496" s="21" t="s">
        <v>5198</v>
      </c>
      <c r="B9496" s="21" t="s">
        <v>1735</v>
      </c>
      <c r="C9496" s="21" t="s">
        <v>5471</v>
      </c>
      <c r="D9496" s="21" t="s">
        <v>11254</v>
      </c>
      <c r="E9496" s="21" t="s">
        <v>11255</v>
      </c>
      <c r="F9496" s="21" t="s">
        <v>1739</v>
      </c>
      <c r="G9496" s="21" t="s">
        <v>11256</v>
      </c>
      <c r="H9496" s="21" t="s">
        <v>6663</v>
      </c>
      <c r="I9496" s="554">
        <v>300</v>
      </c>
      <c r="J9496" s="554">
        <f>SUM(I9437:I9496)</f>
        <v>68297.75999999998</v>
      </c>
      <c r="K9496" s="21" t="str">
        <f t="shared" si="137"/>
        <v>20304691</v>
      </c>
      <c r="L9496" s="21" t="s">
        <v>5471</v>
      </c>
      <c r="M9496" s="21" t="s">
        <v>11257</v>
      </c>
      <c r="N9496" s="21"/>
      <c r="O9496" s="21"/>
      <c r="P9496" s="21"/>
    </row>
    <row r="9497" spans="1:16" s="559" customFormat="1" ht="12.75" customHeight="1">
      <c r="A9497" s="21" t="s">
        <v>5198</v>
      </c>
      <c r="B9497" s="21" t="s">
        <v>1735</v>
      </c>
      <c r="C9497" s="21" t="s">
        <v>5199</v>
      </c>
      <c r="D9497" s="21" t="s">
        <v>5200</v>
      </c>
      <c r="E9497" s="21" t="s">
        <v>5201</v>
      </c>
      <c r="F9497" s="21" t="s">
        <v>1751</v>
      </c>
      <c r="G9497" s="21" t="s">
        <v>5202</v>
      </c>
      <c r="H9497" s="21" t="s">
        <v>1741</v>
      </c>
      <c r="I9497" s="564">
        <v>648</v>
      </c>
      <c r="J9497" s="1"/>
      <c r="K9497" s="21" t="str">
        <f t="shared" si="137"/>
        <v>96069258</v>
      </c>
      <c r="L9497" s="21" t="s">
        <v>5199</v>
      </c>
      <c r="M9497" s="21" t="s">
        <v>5203</v>
      </c>
      <c r="N9497" s="21"/>
      <c r="O9497" s="21"/>
      <c r="P9497" s="21"/>
    </row>
    <row r="9498" spans="1:16" s="559" customFormat="1" ht="12.75" customHeight="1">
      <c r="A9498" s="21" t="s">
        <v>5198</v>
      </c>
      <c r="B9498" s="21" t="s">
        <v>1735</v>
      </c>
      <c r="C9498" s="21" t="s">
        <v>5204</v>
      </c>
      <c r="D9498" s="21" t="s">
        <v>5205</v>
      </c>
      <c r="E9498" s="21" t="s">
        <v>5206</v>
      </c>
      <c r="F9498" s="21" t="s">
        <v>1751</v>
      </c>
      <c r="G9498" s="21" t="s">
        <v>5207</v>
      </c>
      <c r="H9498" s="21" t="s">
        <v>1741</v>
      </c>
      <c r="I9498" s="564">
        <v>1004.4</v>
      </c>
      <c r="J9498" s="1"/>
      <c r="K9498" s="21" t="str">
        <f t="shared" si="137"/>
        <v>22480924</v>
      </c>
      <c r="L9498" s="21" t="s">
        <v>5204</v>
      </c>
      <c r="M9498" s="21" t="s">
        <v>5208</v>
      </c>
      <c r="N9498" s="21"/>
      <c r="O9498" s="21"/>
      <c r="P9498" s="21"/>
    </row>
    <row r="9499" spans="1:16" s="559" customFormat="1" ht="12.75" customHeight="1">
      <c r="A9499" s="21" t="s">
        <v>5198</v>
      </c>
      <c r="B9499" s="21" t="s">
        <v>1735</v>
      </c>
      <c r="C9499" s="21" t="s">
        <v>5204</v>
      </c>
      <c r="D9499" s="21" t="s">
        <v>5209</v>
      </c>
      <c r="E9499" s="21" t="s">
        <v>5210</v>
      </c>
      <c r="F9499" s="21" t="s">
        <v>1739</v>
      </c>
      <c r="G9499" s="21" t="s">
        <v>5211</v>
      </c>
      <c r="H9499" s="21" t="s">
        <v>1741</v>
      </c>
      <c r="I9499" s="564">
        <v>2000.7</v>
      </c>
      <c r="J9499" s="1"/>
      <c r="K9499" s="21" t="str">
        <f t="shared" si="137"/>
        <v>22480924</v>
      </c>
      <c r="L9499" s="21" t="s">
        <v>5204</v>
      </c>
      <c r="M9499" s="21" t="s">
        <v>5212</v>
      </c>
      <c r="N9499" s="21"/>
      <c r="O9499" s="21"/>
      <c r="P9499" s="21"/>
    </row>
    <row r="9500" spans="1:16" s="559" customFormat="1" ht="12.75" customHeight="1">
      <c r="A9500" s="21" t="s">
        <v>5198</v>
      </c>
      <c r="B9500" s="21" t="s">
        <v>1735</v>
      </c>
      <c r="C9500" s="21" t="s">
        <v>5204</v>
      </c>
      <c r="D9500" s="21" t="s">
        <v>5213</v>
      </c>
      <c r="E9500" s="21" t="s">
        <v>5214</v>
      </c>
      <c r="F9500" s="21" t="s">
        <v>1751</v>
      </c>
      <c r="G9500" s="21" t="s">
        <v>5215</v>
      </c>
      <c r="H9500" s="21" t="s">
        <v>1741</v>
      </c>
      <c r="I9500" s="564">
        <v>2268</v>
      </c>
      <c r="J9500" s="1"/>
      <c r="K9500" s="21" t="str">
        <f t="shared" si="137"/>
        <v>22480924</v>
      </c>
      <c r="L9500" s="21" t="s">
        <v>5204</v>
      </c>
      <c r="M9500" s="21" t="s">
        <v>5216</v>
      </c>
      <c r="N9500" s="21"/>
      <c r="O9500" s="21"/>
      <c r="P9500" s="21"/>
    </row>
    <row r="9501" spans="1:16" s="559" customFormat="1" ht="12.75" customHeight="1">
      <c r="A9501" s="21" t="s">
        <v>5198</v>
      </c>
      <c r="B9501" s="21" t="s">
        <v>1735</v>
      </c>
      <c r="C9501" s="21" t="s">
        <v>5204</v>
      </c>
      <c r="D9501" s="21" t="s">
        <v>5217</v>
      </c>
      <c r="E9501" s="21" t="s">
        <v>5218</v>
      </c>
      <c r="F9501" s="21" t="s">
        <v>1751</v>
      </c>
      <c r="G9501" s="21" t="s">
        <v>5219</v>
      </c>
      <c r="H9501" s="21" t="s">
        <v>1741</v>
      </c>
      <c r="I9501" s="564">
        <v>502.2</v>
      </c>
      <c r="J9501" s="1"/>
      <c r="K9501" s="21" t="str">
        <f t="shared" si="137"/>
        <v>22480924</v>
      </c>
      <c r="L9501" s="21" t="s">
        <v>5204</v>
      </c>
      <c r="M9501" s="21" t="s">
        <v>5220</v>
      </c>
      <c r="N9501" s="21"/>
      <c r="O9501" s="21"/>
      <c r="P9501" s="21"/>
    </row>
    <row r="9502" spans="1:16" s="559" customFormat="1" ht="12.75" customHeight="1">
      <c r="A9502" s="21" t="s">
        <v>5198</v>
      </c>
      <c r="B9502" s="21" t="s">
        <v>1735</v>
      </c>
      <c r="C9502" s="21" t="s">
        <v>5221</v>
      </c>
      <c r="D9502" s="21" t="s">
        <v>5222</v>
      </c>
      <c r="E9502" s="21" t="s">
        <v>5223</v>
      </c>
      <c r="F9502" s="21" t="s">
        <v>1739</v>
      </c>
      <c r="G9502" s="21" t="s">
        <v>5224</v>
      </c>
      <c r="H9502" s="21" t="s">
        <v>1741</v>
      </c>
      <c r="I9502" s="564">
        <v>502.2</v>
      </c>
      <c r="J9502" s="1"/>
      <c r="K9502" s="21" t="str">
        <f t="shared" si="137"/>
        <v>82631944</v>
      </c>
      <c r="L9502" s="21" t="s">
        <v>5221</v>
      </c>
      <c r="M9502" s="21" t="s">
        <v>5225</v>
      </c>
      <c r="N9502" s="21"/>
      <c r="O9502" s="21"/>
      <c r="P9502" s="21"/>
    </row>
    <row r="9503" spans="1:16" s="559" customFormat="1" ht="12.75" customHeight="1">
      <c r="A9503" s="21" t="s">
        <v>5198</v>
      </c>
      <c r="B9503" s="21" t="s">
        <v>1735</v>
      </c>
      <c r="C9503" s="21" t="s">
        <v>5226</v>
      </c>
      <c r="D9503" s="21" t="s">
        <v>5227</v>
      </c>
      <c r="E9503" s="21" t="s">
        <v>5228</v>
      </c>
      <c r="F9503" s="21" t="s">
        <v>1739</v>
      </c>
      <c r="G9503" s="21" t="s">
        <v>5229</v>
      </c>
      <c r="H9503" s="21" t="s">
        <v>1741</v>
      </c>
      <c r="I9503" s="564">
        <v>1000</v>
      </c>
      <c r="J9503" s="1"/>
      <c r="K9503" s="21" t="str">
        <f t="shared" si="137"/>
        <v>96151698</v>
      </c>
      <c r="L9503" s="21" t="s">
        <v>5226</v>
      </c>
      <c r="M9503" s="21" t="s">
        <v>5230</v>
      </c>
      <c r="N9503" s="21"/>
      <c r="O9503" s="21"/>
      <c r="P9503" s="21"/>
    </row>
    <row r="9504" spans="1:16" s="559" customFormat="1" ht="12.75" customHeight="1">
      <c r="A9504" s="21" t="s">
        <v>5198</v>
      </c>
      <c r="B9504" s="21" t="s">
        <v>1735</v>
      </c>
      <c r="C9504" s="21" t="s">
        <v>5231</v>
      </c>
      <c r="D9504" s="21" t="s">
        <v>5232</v>
      </c>
      <c r="E9504" s="21" t="s">
        <v>5233</v>
      </c>
      <c r="F9504" s="21" t="s">
        <v>1739</v>
      </c>
      <c r="G9504" s="21" t="s">
        <v>5234</v>
      </c>
      <c r="H9504" s="21" t="s">
        <v>1741</v>
      </c>
      <c r="I9504" s="564">
        <v>502.2</v>
      </c>
      <c r="J9504" s="1"/>
      <c r="K9504" s="21" t="str">
        <f t="shared" si="137"/>
        <v>21444164</v>
      </c>
      <c r="L9504" s="21" t="s">
        <v>5231</v>
      </c>
      <c r="M9504" s="21" t="s">
        <v>5235</v>
      </c>
      <c r="N9504" s="21"/>
      <c r="O9504" s="21"/>
      <c r="P9504" s="21"/>
    </row>
    <row r="9505" spans="1:16" s="559" customFormat="1" ht="12.75" customHeight="1">
      <c r="A9505" s="21" t="s">
        <v>5198</v>
      </c>
      <c r="B9505" s="21" t="s">
        <v>1735</v>
      </c>
      <c r="C9505" s="21" t="s">
        <v>5236</v>
      </c>
      <c r="D9505" s="21" t="s">
        <v>5237</v>
      </c>
      <c r="E9505" s="21" t="s">
        <v>5238</v>
      </c>
      <c r="F9505" s="21" t="s">
        <v>1739</v>
      </c>
      <c r="G9505" s="21" t="s">
        <v>5239</v>
      </c>
      <c r="H9505" s="21" t="s">
        <v>1741</v>
      </c>
      <c r="I9505" s="564">
        <v>2324.6999999999998</v>
      </c>
      <c r="J9505" s="1"/>
      <c r="K9505" s="21" t="str">
        <f t="shared" si="137"/>
        <v>97227826</v>
      </c>
      <c r="L9505" s="21" t="s">
        <v>5236</v>
      </c>
      <c r="M9505" s="21" t="s">
        <v>5240</v>
      </c>
      <c r="N9505" s="21"/>
      <c r="O9505" s="21"/>
      <c r="P9505" s="21"/>
    </row>
    <row r="9506" spans="1:16" s="559" customFormat="1" ht="12.75" customHeight="1">
      <c r="A9506" s="21" t="s">
        <v>5198</v>
      </c>
      <c r="B9506" s="21" t="s">
        <v>1735</v>
      </c>
      <c r="C9506" s="21" t="s">
        <v>5236</v>
      </c>
      <c r="D9506" s="21" t="s">
        <v>5241</v>
      </c>
      <c r="E9506" s="21" t="s">
        <v>5238</v>
      </c>
      <c r="F9506" s="21" t="s">
        <v>1739</v>
      </c>
      <c r="G9506" s="21" t="s">
        <v>5242</v>
      </c>
      <c r="H9506" s="21" t="s">
        <v>1741</v>
      </c>
      <c r="I9506" s="564">
        <v>1944</v>
      </c>
      <c r="J9506" s="1"/>
      <c r="K9506" s="21" t="str">
        <f t="shared" si="137"/>
        <v>97227826</v>
      </c>
      <c r="L9506" s="21" t="s">
        <v>5236</v>
      </c>
      <c r="M9506" s="21" t="s">
        <v>5243</v>
      </c>
      <c r="N9506" s="21"/>
      <c r="O9506" s="21"/>
      <c r="P9506" s="21"/>
    </row>
    <row r="9507" spans="1:16" s="559" customFormat="1" ht="12.75" customHeight="1">
      <c r="A9507" s="21" t="s">
        <v>5198</v>
      </c>
      <c r="B9507" s="21" t="s">
        <v>1735</v>
      </c>
      <c r="C9507" s="21" t="s">
        <v>5244</v>
      </c>
      <c r="D9507" s="21" t="s">
        <v>5245</v>
      </c>
      <c r="E9507" s="21" t="s">
        <v>5246</v>
      </c>
      <c r="F9507" s="21" t="s">
        <v>1751</v>
      </c>
      <c r="G9507" s="21" t="s">
        <v>5247</v>
      </c>
      <c r="H9507" s="21" t="s">
        <v>1741</v>
      </c>
      <c r="I9507" s="564">
        <v>502.2</v>
      </c>
      <c r="J9507" s="1"/>
      <c r="K9507" s="21" t="str">
        <f t="shared" si="137"/>
        <v>90433820</v>
      </c>
      <c r="L9507" s="21" t="s">
        <v>5244</v>
      </c>
      <c r="M9507" s="21" t="s">
        <v>5248</v>
      </c>
      <c r="N9507" s="21"/>
      <c r="O9507" s="21"/>
      <c r="P9507" s="21"/>
    </row>
    <row r="9508" spans="1:16" s="559" customFormat="1" ht="12.75" customHeight="1">
      <c r="A9508" s="21" t="s">
        <v>5198</v>
      </c>
      <c r="B9508" s="21" t="s">
        <v>1735</v>
      </c>
      <c r="C9508" s="21" t="s">
        <v>5249</v>
      </c>
      <c r="D9508" s="21" t="s">
        <v>5250</v>
      </c>
      <c r="E9508" s="21" t="s">
        <v>5251</v>
      </c>
      <c r="F9508" s="21" t="s">
        <v>1739</v>
      </c>
      <c r="G9508" s="21" t="s">
        <v>5252</v>
      </c>
      <c r="H9508" s="21" t="s">
        <v>1741</v>
      </c>
      <c r="I9508" s="564">
        <v>1458</v>
      </c>
      <c r="J9508" s="1"/>
      <c r="K9508" s="21" t="str">
        <f t="shared" si="137"/>
        <v>23324118</v>
      </c>
      <c r="L9508" s="21" t="s">
        <v>5249</v>
      </c>
      <c r="M9508" s="21" t="s">
        <v>5253</v>
      </c>
      <c r="N9508" s="21"/>
      <c r="O9508" s="21"/>
      <c r="P9508" s="21"/>
    </row>
    <row r="9509" spans="1:16" s="559" customFormat="1" ht="12.75" customHeight="1">
      <c r="A9509" s="21" t="s">
        <v>5198</v>
      </c>
      <c r="B9509" s="21" t="s">
        <v>1735</v>
      </c>
      <c r="C9509" s="21" t="s">
        <v>5249</v>
      </c>
      <c r="D9509" s="21" t="s">
        <v>5254</v>
      </c>
      <c r="E9509" s="21" t="s">
        <v>5255</v>
      </c>
      <c r="F9509" s="21" t="s">
        <v>1751</v>
      </c>
      <c r="G9509" s="21" t="s">
        <v>5256</v>
      </c>
      <c r="H9509" s="21" t="s">
        <v>1741</v>
      </c>
      <c r="I9509" s="564">
        <v>2187</v>
      </c>
      <c r="J9509" s="1"/>
      <c r="K9509" s="21" t="str">
        <f t="shared" si="137"/>
        <v>23324118</v>
      </c>
      <c r="L9509" s="21" t="s">
        <v>5249</v>
      </c>
      <c r="M9509" s="21" t="s">
        <v>5257</v>
      </c>
      <c r="N9509" s="21"/>
      <c r="O9509" s="21"/>
      <c r="P9509" s="21"/>
    </row>
    <row r="9510" spans="1:16" s="559" customFormat="1" ht="12.75" customHeight="1">
      <c r="A9510" s="21" t="s">
        <v>5198</v>
      </c>
      <c r="B9510" s="21" t="s">
        <v>1735</v>
      </c>
      <c r="C9510" s="21" t="s">
        <v>5258</v>
      </c>
      <c r="D9510" s="21" t="s">
        <v>5259</v>
      </c>
      <c r="E9510" s="21" t="s">
        <v>5260</v>
      </c>
      <c r="F9510" s="21" t="s">
        <v>1751</v>
      </c>
      <c r="G9510" s="21" t="s">
        <v>5261</v>
      </c>
      <c r="H9510" s="21" t="s">
        <v>1741</v>
      </c>
      <c r="I9510" s="564">
        <v>1579.5</v>
      </c>
      <c r="J9510" s="1"/>
      <c r="K9510" s="21" t="str">
        <f t="shared" si="137"/>
        <v>97134587</v>
      </c>
      <c r="L9510" s="21" t="s">
        <v>5258</v>
      </c>
      <c r="M9510" s="21" t="s">
        <v>5262</v>
      </c>
      <c r="N9510" s="21"/>
      <c r="O9510" s="21"/>
      <c r="P9510" s="21"/>
    </row>
    <row r="9511" spans="1:16" s="559" customFormat="1" ht="12.75" customHeight="1">
      <c r="A9511" s="21" t="s">
        <v>5198</v>
      </c>
      <c r="B9511" s="21" t="s">
        <v>1735</v>
      </c>
      <c r="C9511" s="21" t="s">
        <v>5263</v>
      </c>
      <c r="D9511" s="21" t="s">
        <v>5264</v>
      </c>
      <c r="E9511" s="21" t="s">
        <v>5265</v>
      </c>
      <c r="F9511" s="21" t="s">
        <v>1739</v>
      </c>
      <c r="G9511" s="21" t="s">
        <v>5266</v>
      </c>
      <c r="H9511" s="21" t="s">
        <v>1741</v>
      </c>
      <c r="I9511" s="564">
        <v>1004.4</v>
      </c>
      <c r="J9511" s="1"/>
      <c r="K9511" s="21" t="str">
        <f t="shared" si="137"/>
        <v>21152733</v>
      </c>
      <c r="L9511" s="21" t="s">
        <v>5263</v>
      </c>
      <c r="M9511" s="21" t="s">
        <v>5267</v>
      </c>
      <c r="N9511" s="21"/>
      <c r="O9511" s="21"/>
      <c r="P9511" s="21"/>
    </row>
    <row r="9512" spans="1:16" s="559" customFormat="1" ht="12.75" customHeight="1">
      <c r="A9512" s="21" t="s">
        <v>5198</v>
      </c>
      <c r="B9512" s="21" t="s">
        <v>1735</v>
      </c>
      <c r="C9512" s="21" t="s">
        <v>5199</v>
      </c>
      <c r="D9512" s="21" t="s">
        <v>5268</v>
      </c>
      <c r="E9512" s="21" t="s">
        <v>5269</v>
      </c>
      <c r="F9512" s="21" t="s">
        <v>1751</v>
      </c>
      <c r="G9512" s="21" t="s">
        <v>5270</v>
      </c>
      <c r="H9512" s="21" t="s">
        <v>1741</v>
      </c>
      <c r="I9512" s="564">
        <v>600</v>
      </c>
      <c r="J9512" s="1"/>
      <c r="K9512" s="21" t="str">
        <f t="shared" si="137"/>
        <v>96069258</v>
      </c>
      <c r="L9512" s="21" t="s">
        <v>5199</v>
      </c>
      <c r="M9512" s="21" t="s">
        <v>5271</v>
      </c>
      <c r="N9512" s="21"/>
      <c r="O9512" s="21"/>
      <c r="P9512" s="21"/>
    </row>
    <row r="9513" spans="1:16" s="559" customFormat="1" ht="12.75" customHeight="1">
      <c r="A9513" s="21" t="s">
        <v>5198</v>
      </c>
      <c r="B9513" s="21" t="s">
        <v>1735</v>
      </c>
      <c r="C9513" s="21" t="s">
        <v>5272</v>
      </c>
      <c r="D9513" s="21" t="s">
        <v>5273</v>
      </c>
      <c r="E9513" s="21" t="s">
        <v>5274</v>
      </c>
      <c r="F9513" s="21" t="s">
        <v>1751</v>
      </c>
      <c r="G9513" s="21" t="s">
        <v>5275</v>
      </c>
      <c r="H9513" s="21" t="s">
        <v>1741</v>
      </c>
      <c r="I9513" s="564">
        <v>810</v>
      </c>
      <c r="J9513" s="1"/>
      <c r="K9513" s="21" t="str">
        <f t="shared" si="137"/>
        <v>25255981</v>
      </c>
      <c r="L9513" s="21" t="s">
        <v>5272</v>
      </c>
      <c r="M9513" s="21" t="s">
        <v>5276</v>
      </c>
      <c r="N9513" s="21"/>
      <c r="O9513" s="21"/>
      <c r="P9513" s="21"/>
    </row>
    <row r="9514" spans="1:16" s="559" customFormat="1" ht="12.75" customHeight="1">
      <c r="A9514" s="21" t="s">
        <v>5198</v>
      </c>
      <c r="B9514" s="21" t="s">
        <v>1735</v>
      </c>
      <c r="C9514" s="21" t="s">
        <v>5249</v>
      </c>
      <c r="D9514" s="21" t="s">
        <v>5277</v>
      </c>
      <c r="E9514" s="21" t="s">
        <v>5278</v>
      </c>
      <c r="F9514" s="21" t="s">
        <v>1739</v>
      </c>
      <c r="G9514" s="21" t="s">
        <v>5279</v>
      </c>
      <c r="H9514" s="21" t="s">
        <v>1741</v>
      </c>
      <c r="I9514" s="564">
        <v>1206.9000000000001</v>
      </c>
      <c r="J9514" s="1"/>
      <c r="K9514" s="21" t="str">
        <f t="shared" si="137"/>
        <v>23324118</v>
      </c>
      <c r="L9514" s="21" t="s">
        <v>5249</v>
      </c>
      <c r="M9514" s="21" t="s">
        <v>5280</v>
      </c>
      <c r="N9514" s="21"/>
      <c r="O9514" s="21"/>
      <c r="P9514" s="21"/>
    </row>
    <row r="9515" spans="1:16" s="559" customFormat="1" ht="12.75" customHeight="1">
      <c r="A9515" s="21" t="s">
        <v>5198</v>
      </c>
      <c r="B9515" s="21" t="s">
        <v>1735</v>
      </c>
      <c r="C9515" s="21" t="s">
        <v>5249</v>
      </c>
      <c r="D9515" s="21" t="s">
        <v>5281</v>
      </c>
      <c r="E9515" s="21" t="s">
        <v>5282</v>
      </c>
      <c r="F9515" s="21" t="s">
        <v>1751</v>
      </c>
      <c r="G9515" s="21" t="s">
        <v>5283</v>
      </c>
      <c r="H9515" s="21" t="s">
        <v>1741</v>
      </c>
      <c r="I9515" s="564">
        <v>1401.3</v>
      </c>
      <c r="J9515" s="1"/>
      <c r="K9515" s="21" t="str">
        <f t="shared" si="137"/>
        <v>23324118</v>
      </c>
      <c r="L9515" s="21" t="s">
        <v>5249</v>
      </c>
      <c r="M9515" s="21" t="s">
        <v>5284</v>
      </c>
      <c r="N9515" s="21"/>
      <c r="O9515" s="21"/>
      <c r="P9515" s="21"/>
    </row>
    <row r="9516" spans="1:16" s="559" customFormat="1" ht="12.75" customHeight="1">
      <c r="A9516" s="21" t="s">
        <v>5198</v>
      </c>
      <c r="B9516" s="21" t="s">
        <v>1735</v>
      </c>
      <c r="C9516" s="21" t="s">
        <v>5226</v>
      </c>
      <c r="D9516" s="21" t="s">
        <v>5285</v>
      </c>
      <c r="E9516" s="21" t="s">
        <v>5286</v>
      </c>
      <c r="F9516" s="21" t="s">
        <v>1751</v>
      </c>
      <c r="G9516" s="21" t="s">
        <v>5287</v>
      </c>
      <c r="H9516" s="21" t="s">
        <v>1741</v>
      </c>
      <c r="I9516" s="564">
        <v>1000</v>
      </c>
      <c r="J9516" s="1"/>
      <c r="K9516" s="21" t="str">
        <f t="shared" si="137"/>
        <v>96151698</v>
      </c>
      <c r="L9516" s="21" t="s">
        <v>5226</v>
      </c>
      <c r="M9516" s="21" t="s">
        <v>5288</v>
      </c>
      <c r="N9516" s="21"/>
      <c r="O9516" s="21"/>
      <c r="P9516" s="21"/>
    </row>
    <row r="9517" spans="1:16" s="559" customFormat="1" ht="12.75" customHeight="1">
      <c r="A9517" s="21" t="s">
        <v>5198</v>
      </c>
      <c r="B9517" s="21" t="s">
        <v>1735</v>
      </c>
      <c r="C9517" s="21" t="s">
        <v>5204</v>
      </c>
      <c r="D9517" s="21" t="s">
        <v>5289</v>
      </c>
      <c r="E9517" s="21" t="s">
        <v>5290</v>
      </c>
      <c r="F9517" s="21" t="s">
        <v>1739</v>
      </c>
      <c r="G9517" s="21" t="s">
        <v>5291</v>
      </c>
      <c r="H9517" s="21" t="s">
        <v>1741</v>
      </c>
      <c r="I9517" s="564">
        <v>1701</v>
      </c>
      <c r="J9517" s="1"/>
      <c r="K9517" s="21" t="str">
        <f t="shared" si="137"/>
        <v>22480924</v>
      </c>
      <c r="L9517" s="21" t="s">
        <v>5204</v>
      </c>
      <c r="M9517" s="21" t="s">
        <v>5292</v>
      </c>
      <c r="N9517" s="21"/>
      <c r="O9517" s="21"/>
      <c r="P9517" s="21"/>
    </row>
    <row r="9518" spans="1:16" s="559" customFormat="1" ht="12.75" customHeight="1">
      <c r="A9518" s="21" t="s">
        <v>5198</v>
      </c>
      <c r="B9518" s="21" t="s">
        <v>1735</v>
      </c>
      <c r="C9518" s="21" t="s">
        <v>5293</v>
      </c>
      <c r="D9518" s="21" t="s">
        <v>5294</v>
      </c>
      <c r="E9518" s="21" t="s">
        <v>5295</v>
      </c>
      <c r="F9518" s="21" t="s">
        <v>1751</v>
      </c>
      <c r="G9518" s="21" t="s">
        <v>5296</v>
      </c>
      <c r="H9518" s="21" t="s">
        <v>1741</v>
      </c>
      <c r="I9518" s="564">
        <v>729</v>
      </c>
      <c r="J9518" s="1"/>
      <c r="K9518" s="21" t="str">
        <f t="shared" si="137"/>
        <v>22483486</v>
      </c>
      <c r="L9518" s="21" t="s">
        <v>5293</v>
      </c>
      <c r="M9518" s="21" t="s">
        <v>5297</v>
      </c>
      <c r="N9518" s="21"/>
      <c r="O9518" s="21"/>
      <c r="P9518" s="21"/>
    </row>
    <row r="9519" spans="1:16" s="559" customFormat="1" ht="12.75" customHeight="1">
      <c r="A9519" s="21" t="s">
        <v>5198</v>
      </c>
      <c r="B9519" s="21" t="s">
        <v>1735</v>
      </c>
      <c r="C9519" s="21" t="s">
        <v>5226</v>
      </c>
      <c r="D9519" s="21" t="s">
        <v>5298</v>
      </c>
      <c r="E9519" s="21" t="s">
        <v>5299</v>
      </c>
      <c r="F9519" s="21" t="s">
        <v>1751</v>
      </c>
      <c r="G9519" s="21" t="s">
        <v>5300</v>
      </c>
      <c r="H9519" s="21" t="s">
        <v>1741</v>
      </c>
      <c r="I9519" s="564">
        <v>500</v>
      </c>
      <c r="J9519" s="1"/>
      <c r="K9519" s="21" t="str">
        <f t="shared" si="137"/>
        <v>96151698</v>
      </c>
      <c r="L9519" s="21" t="s">
        <v>5226</v>
      </c>
      <c r="M9519" s="21" t="s">
        <v>5301</v>
      </c>
      <c r="N9519" s="21"/>
      <c r="O9519" s="21"/>
      <c r="P9519" s="21"/>
    </row>
    <row r="9520" spans="1:16" s="559" customFormat="1" ht="12.75" customHeight="1">
      <c r="A9520" s="21" t="s">
        <v>5198</v>
      </c>
      <c r="B9520" s="21" t="s">
        <v>1735</v>
      </c>
      <c r="C9520" s="21" t="s">
        <v>5249</v>
      </c>
      <c r="D9520" s="21" t="s">
        <v>5302</v>
      </c>
      <c r="E9520" s="21" t="s">
        <v>5303</v>
      </c>
      <c r="F9520" s="21" t="s">
        <v>1739</v>
      </c>
      <c r="G9520" s="21" t="s">
        <v>5304</v>
      </c>
      <c r="H9520" s="21" t="s">
        <v>1741</v>
      </c>
      <c r="I9520" s="564">
        <v>107.8</v>
      </c>
      <c r="J9520" s="1"/>
      <c r="K9520" s="21" t="str">
        <f t="shared" si="137"/>
        <v>23324118</v>
      </c>
      <c r="L9520" s="21" t="s">
        <v>5249</v>
      </c>
      <c r="M9520" s="21" t="s">
        <v>5305</v>
      </c>
      <c r="N9520" s="21"/>
      <c r="O9520" s="21"/>
      <c r="P9520" s="21"/>
    </row>
    <row r="9521" spans="1:16" s="559" customFormat="1" ht="12.75" customHeight="1">
      <c r="A9521" s="21" t="s">
        <v>5198</v>
      </c>
      <c r="B9521" s="21" t="s">
        <v>1735</v>
      </c>
      <c r="C9521" s="21" t="s">
        <v>5249</v>
      </c>
      <c r="D9521" s="21" t="s">
        <v>5306</v>
      </c>
      <c r="E9521" s="21" t="s">
        <v>5303</v>
      </c>
      <c r="F9521" s="21" t="s">
        <v>1739</v>
      </c>
      <c r="G9521" s="21" t="s">
        <v>5307</v>
      </c>
      <c r="H9521" s="21" t="s">
        <v>1741</v>
      </c>
      <c r="I9521" s="564">
        <v>200</v>
      </c>
      <c r="J9521" s="1"/>
      <c r="K9521" s="21" t="str">
        <f t="shared" si="137"/>
        <v>23324118</v>
      </c>
      <c r="L9521" s="21" t="s">
        <v>5249</v>
      </c>
      <c r="M9521" s="21" t="s">
        <v>5308</v>
      </c>
      <c r="N9521" s="21"/>
      <c r="O9521" s="21"/>
      <c r="P9521" s="21"/>
    </row>
    <row r="9522" spans="1:16" s="559" customFormat="1" ht="12.75" customHeight="1">
      <c r="A9522" s="21" t="s">
        <v>5198</v>
      </c>
      <c r="B9522" s="21" t="s">
        <v>1735</v>
      </c>
      <c r="C9522" s="21" t="s">
        <v>5309</v>
      </c>
      <c r="D9522" s="21" t="s">
        <v>5310</v>
      </c>
      <c r="E9522" s="21" t="s">
        <v>5311</v>
      </c>
      <c r="F9522" s="21" t="s">
        <v>1739</v>
      </c>
      <c r="G9522" s="21" t="s">
        <v>5312</v>
      </c>
      <c r="H9522" s="21" t="s">
        <v>1741</v>
      </c>
      <c r="I9522" s="564">
        <v>200</v>
      </c>
      <c r="J9522" s="1"/>
      <c r="K9522" s="21" t="str">
        <f t="shared" si="137"/>
        <v>80220592</v>
      </c>
      <c r="L9522" s="21" t="s">
        <v>5309</v>
      </c>
      <c r="M9522" s="21" t="s">
        <v>5313</v>
      </c>
      <c r="N9522" s="21"/>
      <c r="O9522" s="21"/>
      <c r="P9522" s="21"/>
    </row>
    <row r="9523" spans="1:16" s="559" customFormat="1" ht="12.75" customHeight="1">
      <c r="A9523" s="21" t="s">
        <v>5198</v>
      </c>
      <c r="B9523" s="21" t="s">
        <v>1735</v>
      </c>
      <c r="C9523" s="21" t="s">
        <v>5314</v>
      </c>
      <c r="D9523" s="21" t="s">
        <v>5315</v>
      </c>
      <c r="E9523" s="21" t="s">
        <v>5316</v>
      </c>
      <c r="F9523" s="21" t="s">
        <v>1751</v>
      </c>
      <c r="G9523" s="21" t="s">
        <v>5317</v>
      </c>
      <c r="H9523" s="21" t="s">
        <v>1741</v>
      </c>
      <c r="I9523" s="564">
        <v>1588</v>
      </c>
      <c r="J9523" s="1"/>
      <c r="K9523" s="21" t="str">
        <f t="shared" si="137"/>
        <v>81414880</v>
      </c>
      <c r="L9523" s="21" t="s">
        <v>5314</v>
      </c>
      <c r="M9523" s="21" t="s">
        <v>5318</v>
      </c>
      <c r="N9523" s="21"/>
      <c r="O9523" s="21"/>
      <c r="P9523" s="21"/>
    </row>
    <row r="9524" spans="1:16" s="559" customFormat="1" ht="12.75" customHeight="1">
      <c r="A9524" s="21" t="s">
        <v>5198</v>
      </c>
      <c r="B9524" s="21" t="s">
        <v>1735</v>
      </c>
      <c r="C9524" s="21" t="s">
        <v>5319</v>
      </c>
      <c r="D9524" s="21" t="s">
        <v>5320</v>
      </c>
      <c r="E9524" s="21" t="s">
        <v>5321</v>
      </c>
      <c r="F9524" s="21" t="s">
        <v>1751</v>
      </c>
      <c r="G9524" s="21" t="s">
        <v>5322</v>
      </c>
      <c r="H9524" s="21" t="s">
        <v>1741</v>
      </c>
      <c r="I9524" s="564">
        <v>502.2</v>
      </c>
      <c r="J9524" s="1"/>
      <c r="K9524" s="21" t="str">
        <f t="shared" si="137"/>
        <v>93727727</v>
      </c>
      <c r="L9524" s="21" t="s">
        <v>5319</v>
      </c>
      <c r="M9524" s="21" t="s">
        <v>5323</v>
      </c>
      <c r="N9524" s="21"/>
      <c r="O9524" s="21"/>
      <c r="P9524" s="21"/>
    </row>
    <row r="9525" spans="1:16" s="559" customFormat="1" ht="12.75" customHeight="1">
      <c r="A9525" s="21" t="s">
        <v>5198</v>
      </c>
      <c r="B9525" s="21" t="s">
        <v>1735</v>
      </c>
      <c r="C9525" s="21" t="s">
        <v>5324</v>
      </c>
      <c r="D9525" s="21" t="s">
        <v>5325</v>
      </c>
      <c r="E9525" s="21" t="s">
        <v>5326</v>
      </c>
      <c r="F9525" s="21" t="s">
        <v>1751</v>
      </c>
      <c r="G9525" s="21" t="s">
        <v>5327</v>
      </c>
      <c r="H9525" s="21" t="s">
        <v>1741</v>
      </c>
      <c r="I9525" s="564">
        <v>8233.7800000000007</v>
      </c>
      <c r="J9525" s="1"/>
      <c r="K9525" s="21" t="str">
        <f t="shared" si="137"/>
        <v>97663254</v>
      </c>
      <c r="L9525" s="21" t="s">
        <v>5324</v>
      </c>
      <c r="M9525" s="21" t="s">
        <v>5328</v>
      </c>
      <c r="N9525" s="21"/>
      <c r="O9525" s="21"/>
      <c r="P9525" s="21"/>
    </row>
    <row r="9526" spans="1:16" s="559" customFormat="1" ht="12.75" customHeight="1">
      <c r="A9526" s="21" t="s">
        <v>5198</v>
      </c>
      <c r="B9526" s="21" t="s">
        <v>1735</v>
      </c>
      <c r="C9526" s="21" t="s">
        <v>5226</v>
      </c>
      <c r="D9526" s="21" t="s">
        <v>5329</v>
      </c>
      <c r="E9526" s="21" t="s">
        <v>5330</v>
      </c>
      <c r="F9526" s="21" t="s">
        <v>1739</v>
      </c>
      <c r="G9526" s="21" t="s">
        <v>5331</v>
      </c>
      <c r="H9526" s="21" t="s">
        <v>1741</v>
      </c>
      <c r="I9526" s="564">
        <v>810</v>
      </c>
      <c r="J9526" s="1"/>
      <c r="K9526" s="21" t="str">
        <f t="shared" si="137"/>
        <v>96151698</v>
      </c>
      <c r="L9526" s="21" t="s">
        <v>5226</v>
      </c>
      <c r="M9526" s="21" t="s">
        <v>5332</v>
      </c>
      <c r="N9526" s="21"/>
      <c r="O9526" s="21"/>
      <c r="P9526" s="21"/>
    </row>
    <row r="9527" spans="1:16" s="559" customFormat="1" ht="12.75" customHeight="1">
      <c r="A9527" s="21" t="s">
        <v>5198</v>
      </c>
      <c r="B9527" s="21" t="s">
        <v>1735</v>
      </c>
      <c r="C9527" s="21" t="s">
        <v>5272</v>
      </c>
      <c r="D9527" s="21" t="s">
        <v>5333</v>
      </c>
      <c r="E9527" s="21" t="s">
        <v>5334</v>
      </c>
      <c r="F9527" s="21" t="s">
        <v>1751</v>
      </c>
      <c r="G9527" s="21" t="s">
        <v>5335</v>
      </c>
      <c r="H9527" s="21" t="s">
        <v>1741</v>
      </c>
      <c r="I9527" s="564">
        <v>810</v>
      </c>
      <c r="J9527" s="1"/>
      <c r="K9527" s="21" t="str">
        <f t="shared" si="137"/>
        <v>25255981</v>
      </c>
      <c r="L9527" s="21" t="s">
        <v>5272</v>
      </c>
      <c r="M9527" s="21" t="s">
        <v>5336</v>
      </c>
      <c r="N9527" s="21"/>
      <c r="O9527" s="21"/>
      <c r="P9527" s="21"/>
    </row>
    <row r="9528" spans="1:16" s="559" customFormat="1" ht="12.75" customHeight="1">
      <c r="A9528" s="21" t="s">
        <v>5198</v>
      </c>
      <c r="B9528" s="21" t="s">
        <v>1735</v>
      </c>
      <c r="C9528" s="21" t="s">
        <v>5204</v>
      </c>
      <c r="D9528" s="21" t="s">
        <v>5337</v>
      </c>
      <c r="E9528" s="21" t="s">
        <v>5338</v>
      </c>
      <c r="F9528" s="21" t="s">
        <v>1739</v>
      </c>
      <c r="G9528" s="21" t="s">
        <v>5339</v>
      </c>
      <c r="H9528" s="21" t="s">
        <v>1741</v>
      </c>
      <c r="I9528" s="564">
        <v>499.59</v>
      </c>
      <c r="J9528" s="1"/>
      <c r="K9528" s="21" t="str">
        <f t="shared" si="137"/>
        <v>22480924</v>
      </c>
      <c r="L9528" s="21" t="s">
        <v>5204</v>
      </c>
      <c r="M9528" s="21" t="s">
        <v>5340</v>
      </c>
      <c r="N9528" s="21"/>
      <c r="O9528" s="21"/>
      <c r="P9528" s="21"/>
    </row>
    <row r="9529" spans="1:16" s="559" customFormat="1" ht="12.75" customHeight="1">
      <c r="A9529" s="21" t="s">
        <v>5198</v>
      </c>
      <c r="B9529" s="21" t="s">
        <v>1735</v>
      </c>
      <c r="C9529" s="21" t="s">
        <v>5204</v>
      </c>
      <c r="D9529" s="21" t="s">
        <v>5341</v>
      </c>
      <c r="E9529" s="21" t="s">
        <v>5342</v>
      </c>
      <c r="F9529" s="21" t="s">
        <v>1739</v>
      </c>
      <c r="G9529" s="21" t="s">
        <v>5343</v>
      </c>
      <c r="H9529" s="21" t="s">
        <v>1741</v>
      </c>
      <c r="I9529" s="564">
        <v>907.2</v>
      </c>
      <c r="J9529" s="1"/>
      <c r="K9529" s="21" t="str">
        <f t="shared" si="137"/>
        <v>22480924</v>
      </c>
      <c r="L9529" s="21" t="s">
        <v>5204</v>
      </c>
      <c r="M9529" s="21" t="s">
        <v>5344</v>
      </c>
      <c r="N9529" s="21"/>
      <c r="O9529" s="21"/>
      <c r="P9529" s="21"/>
    </row>
    <row r="9530" spans="1:16" s="559" customFormat="1" ht="12.75" customHeight="1">
      <c r="A9530" s="21" t="s">
        <v>5198</v>
      </c>
      <c r="B9530" s="21" t="s">
        <v>1735</v>
      </c>
      <c r="C9530" s="21" t="s">
        <v>5199</v>
      </c>
      <c r="D9530" s="21" t="s">
        <v>5345</v>
      </c>
      <c r="E9530" s="21" t="s">
        <v>5346</v>
      </c>
      <c r="F9530" s="21" t="s">
        <v>1751</v>
      </c>
      <c r="G9530" s="21" t="s">
        <v>5347</v>
      </c>
      <c r="H9530" s="21" t="s">
        <v>1741</v>
      </c>
      <c r="I9530" s="564">
        <v>1109.7</v>
      </c>
      <c r="J9530" s="1"/>
      <c r="K9530" s="21" t="str">
        <f t="shared" si="137"/>
        <v>96069258</v>
      </c>
      <c r="L9530" s="21" t="s">
        <v>5199</v>
      </c>
      <c r="M9530" s="21" t="s">
        <v>5348</v>
      </c>
      <c r="N9530" s="21"/>
      <c r="O9530" s="21"/>
      <c r="P9530" s="21"/>
    </row>
    <row r="9531" spans="1:16" s="559" customFormat="1" ht="12.75" customHeight="1">
      <c r="A9531" s="21" t="s">
        <v>5198</v>
      </c>
      <c r="B9531" s="21" t="s">
        <v>1735</v>
      </c>
      <c r="C9531" s="21" t="s">
        <v>5221</v>
      </c>
      <c r="D9531" s="21" t="s">
        <v>5349</v>
      </c>
      <c r="E9531" s="21" t="s">
        <v>5350</v>
      </c>
      <c r="F9531" s="21" t="s">
        <v>1751</v>
      </c>
      <c r="G9531" s="21" t="s">
        <v>5351</v>
      </c>
      <c r="H9531" s="21" t="s">
        <v>1741</v>
      </c>
      <c r="I9531" s="564">
        <v>2187</v>
      </c>
      <c r="J9531" s="1"/>
      <c r="K9531" s="21" t="str">
        <f t="shared" si="137"/>
        <v>82631944</v>
      </c>
      <c r="L9531" s="21" t="s">
        <v>5221</v>
      </c>
      <c r="M9531" s="21" t="s">
        <v>5352</v>
      </c>
      <c r="N9531" s="21"/>
      <c r="O9531" s="21"/>
      <c r="P9531" s="21"/>
    </row>
    <row r="9532" spans="1:16" s="559" customFormat="1" ht="12.75" customHeight="1">
      <c r="A9532" s="21" t="s">
        <v>5198</v>
      </c>
      <c r="B9532" s="21" t="s">
        <v>1735</v>
      </c>
      <c r="C9532" s="21" t="s">
        <v>5324</v>
      </c>
      <c r="D9532" s="21" t="s">
        <v>5353</v>
      </c>
      <c r="E9532" s="21" t="s">
        <v>5354</v>
      </c>
      <c r="F9532" s="21" t="s">
        <v>1751</v>
      </c>
      <c r="G9532" s="21" t="s">
        <v>5355</v>
      </c>
      <c r="H9532" s="21" t="s">
        <v>1741</v>
      </c>
      <c r="I9532" s="564">
        <v>996.3</v>
      </c>
      <c r="J9532" s="1"/>
      <c r="K9532" s="21" t="str">
        <f t="shared" si="137"/>
        <v>97663254</v>
      </c>
      <c r="L9532" s="21" t="s">
        <v>5324</v>
      </c>
      <c r="M9532" s="21" t="s">
        <v>5356</v>
      </c>
      <c r="N9532" s="21"/>
      <c r="O9532" s="21"/>
      <c r="P9532" s="21"/>
    </row>
    <row r="9533" spans="1:16" s="559" customFormat="1" ht="12.75" customHeight="1">
      <c r="A9533" s="21" t="s">
        <v>5198</v>
      </c>
      <c r="B9533" s="21" t="s">
        <v>1735</v>
      </c>
      <c r="C9533" s="21" t="s">
        <v>5357</v>
      </c>
      <c r="D9533" s="21" t="s">
        <v>5358</v>
      </c>
      <c r="E9533" s="21" t="s">
        <v>5359</v>
      </c>
      <c r="F9533" s="21" t="s">
        <v>1751</v>
      </c>
      <c r="G9533" s="21" t="s">
        <v>5360</v>
      </c>
      <c r="H9533" s="21" t="s">
        <v>1741</v>
      </c>
      <c r="I9533" s="564">
        <v>405</v>
      </c>
      <c r="J9533" s="1"/>
      <c r="K9533" s="21" t="str">
        <f t="shared" si="137"/>
        <v>97051499</v>
      </c>
      <c r="L9533" s="21" t="s">
        <v>5357</v>
      </c>
      <c r="M9533" s="21" t="s">
        <v>5361</v>
      </c>
      <c r="N9533" s="21"/>
      <c r="O9533" s="21"/>
      <c r="P9533" s="21"/>
    </row>
    <row r="9534" spans="1:16" s="559" customFormat="1" ht="12.75" customHeight="1">
      <c r="A9534" s="21" t="s">
        <v>5198</v>
      </c>
      <c r="B9534" s="21" t="s">
        <v>1735</v>
      </c>
      <c r="C9534" s="21" t="s">
        <v>5362</v>
      </c>
      <c r="D9534" s="21" t="s">
        <v>5363</v>
      </c>
      <c r="E9534" s="21" t="s">
        <v>5364</v>
      </c>
      <c r="F9534" s="21" t="s">
        <v>1739</v>
      </c>
      <c r="G9534" s="21" t="s">
        <v>5365</v>
      </c>
      <c r="H9534" s="21" t="s">
        <v>1741</v>
      </c>
      <c r="I9534" s="564">
        <v>599.4</v>
      </c>
      <c r="J9534" s="1"/>
      <c r="K9534" s="21" t="str">
        <f t="shared" si="137"/>
        <v>89029564</v>
      </c>
      <c r="L9534" s="21" t="s">
        <v>5362</v>
      </c>
      <c r="M9534" s="21" t="s">
        <v>5366</v>
      </c>
      <c r="N9534" s="21"/>
      <c r="O9534" s="21"/>
      <c r="P9534" s="21"/>
    </row>
    <row r="9535" spans="1:16" s="559" customFormat="1" ht="12.75" customHeight="1">
      <c r="A9535" s="21" t="s">
        <v>5198</v>
      </c>
      <c r="B9535" s="21" t="s">
        <v>1735</v>
      </c>
      <c r="C9535" s="21" t="s">
        <v>5204</v>
      </c>
      <c r="D9535" s="21" t="s">
        <v>5367</v>
      </c>
      <c r="E9535" s="21" t="s">
        <v>5368</v>
      </c>
      <c r="F9535" s="21" t="s">
        <v>1751</v>
      </c>
      <c r="G9535" s="21" t="s">
        <v>5369</v>
      </c>
      <c r="H9535" s="21" t="s">
        <v>1741</v>
      </c>
      <c r="I9535" s="564">
        <v>1521.6</v>
      </c>
      <c r="J9535" s="1"/>
      <c r="K9535" s="21" t="str">
        <f t="shared" si="137"/>
        <v>22480924</v>
      </c>
      <c r="L9535" s="21" t="s">
        <v>5204</v>
      </c>
      <c r="M9535" s="21" t="s">
        <v>5370</v>
      </c>
      <c r="N9535" s="21"/>
      <c r="O9535" s="21"/>
      <c r="P9535" s="21"/>
    </row>
    <row r="9536" spans="1:16" s="559" customFormat="1" ht="12.75" customHeight="1">
      <c r="A9536" s="21" t="s">
        <v>5198</v>
      </c>
      <c r="B9536" s="21" t="s">
        <v>1735</v>
      </c>
      <c r="C9536" s="21" t="s">
        <v>5314</v>
      </c>
      <c r="D9536" s="21" t="s">
        <v>5371</v>
      </c>
      <c r="E9536" s="21" t="s">
        <v>5372</v>
      </c>
      <c r="F9536" s="21" t="s">
        <v>1751</v>
      </c>
      <c r="G9536" s="21" t="s">
        <v>5373</v>
      </c>
      <c r="H9536" s="21" t="s">
        <v>1741</v>
      </c>
      <c r="I9536" s="564">
        <v>500</v>
      </c>
      <c r="J9536" s="1"/>
      <c r="K9536" s="21" t="str">
        <f t="shared" si="137"/>
        <v>81414880</v>
      </c>
      <c r="L9536" s="21" t="s">
        <v>5314</v>
      </c>
      <c r="M9536" s="21" t="s">
        <v>5374</v>
      </c>
      <c r="N9536" s="21"/>
      <c r="O9536" s="21"/>
      <c r="P9536" s="21"/>
    </row>
    <row r="9537" spans="1:16" s="559" customFormat="1" ht="12.75" customHeight="1">
      <c r="A9537" s="21" t="s">
        <v>5198</v>
      </c>
      <c r="B9537" s="21" t="s">
        <v>1735</v>
      </c>
      <c r="C9537" s="21" t="s">
        <v>5244</v>
      </c>
      <c r="D9537" s="21" t="s">
        <v>5375</v>
      </c>
      <c r="E9537" s="21" t="s">
        <v>5376</v>
      </c>
      <c r="F9537" s="21" t="s">
        <v>1751</v>
      </c>
      <c r="G9537" s="21" t="s">
        <v>5377</v>
      </c>
      <c r="H9537" s="21" t="s">
        <v>1741</v>
      </c>
      <c r="I9537" s="564">
        <v>502.2</v>
      </c>
      <c r="J9537" s="1"/>
      <c r="K9537" s="21" t="str">
        <f t="shared" si="137"/>
        <v>90433820</v>
      </c>
      <c r="L9537" s="21" t="s">
        <v>5244</v>
      </c>
      <c r="M9537" s="21" t="s">
        <v>5378</v>
      </c>
      <c r="N9537" s="21"/>
      <c r="O9537" s="21"/>
      <c r="P9537" s="21"/>
    </row>
    <row r="9538" spans="1:16" s="559" customFormat="1" ht="12.75" customHeight="1">
      <c r="A9538" s="21" t="s">
        <v>5198</v>
      </c>
      <c r="B9538" s="21" t="s">
        <v>1735</v>
      </c>
      <c r="C9538" s="21" t="s">
        <v>5199</v>
      </c>
      <c r="D9538" s="21" t="s">
        <v>5379</v>
      </c>
      <c r="E9538" s="21" t="s">
        <v>5380</v>
      </c>
      <c r="F9538" s="21" t="s">
        <v>1739</v>
      </c>
      <c r="G9538" s="21" t="s">
        <v>5381</v>
      </c>
      <c r="H9538" s="21" t="s">
        <v>1741</v>
      </c>
      <c r="I9538" s="564">
        <v>704.7</v>
      </c>
      <c r="J9538" s="1"/>
      <c r="K9538" s="21" t="str">
        <f t="shared" si="137"/>
        <v>96069258</v>
      </c>
      <c r="L9538" s="21" t="s">
        <v>5199</v>
      </c>
      <c r="M9538" s="21" t="s">
        <v>5382</v>
      </c>
      <c r="N9538" s="21"/>
      <c r="O9538" s="21"/>
      <c r="P9538" s="21"/>
    </row>
    <row r="9539" spans="1:16" s="559" customFormat="1" ht="12.75" customHeight="1">
      <c r="A9539" s="21" t="s">
        <v>5198</v>
      </c>
      <c r="B9539" s="21" t="s">
        <v>1735</v>
      </c>
      <c r="C9539" s="21" t="s">
        <v>5204</v>
      </c>
      <c r="D9539" s="21" t="s">
        <v>5383</v>
      </c>
      <c r="E9539" s="21" t="s">
        <v>5384</v>
      </c>
      <c r="F9539" s="21" t="s">
        <v>1739</v>
      </c>
      <c r="G9539" s="21" t="s">
        <v>5385</v>
      </c>
      <c r="H9539" s="21" t="s">
        <v>1741</v>
      </c>
      <c r="I9539" s="564">
        <v>502.2</v>
      </c>
      <c r="J9539" s="1"/>
      <c r="K9539" s="21" t="str">
        <f t="shared" si="137"/>
        <v>22480924</v>
      </c>
      <c r="L9539" s="21" t="s">
        <v>5204</v>
      </c>
      <c r="M9539" s="21" t="s">
        <v>5386</v>
      </c>
      <c r="N9539" s="21"/>
      <c r="O9539" s="21"/>
      <c r="P9539" s="21"/>
    </row>
    <row r="9540" spans="1:16" s="559" customFormat="1" ht="12.75" customHeight="1">
      <c r="A9540" s="21" t="s">
        <v>5198</v>
      </c>
      <c r="B9540" s="21" t="s">
        <v>1735</v>
      </c>
      <c r="C9540" s="21" t="s">
        <v>5204</v>
      </c>
      <c r="D9540" s="21" t="s">
        <v>5387</v>
      </c>
      <c r="E9540" s="21" t="s">
        <v>5388</v>
      </c>
      <c r="F9540" s="21" t="s">
        <v>1751</v>
      </c>
      <c r="G9540" s="21" t="s">
        <v>5389</v>
      </c>
      <c r="H9540" s="21" t="s">
        <v>1741</v>
      </c>
      <c r="I9540" s="564">
        <v>972</v>
      </c>
      <c r="J9540" s="1"/>
      <c r="K9540" s="21" t="str">
        <f t="shared" si="137"/>
        <v>22480924</v>
      </c>
      <c r="L9540" s="21" t="s">
        <v>5204</v>
      </c>
      <c r="M9540" s="21" t="s">
        <v>5390</v>
      </c>
      <c r="N9540" s="21"/>
      <c r="O9540" s="21"/>
      <c r="P9540" s="21"/>
    </row>
    <row r="9541" spans="1:16" s="559" customFormat="1" ht="12.75" customHeight="1">
      <c r="A9541" s="21" t="s">
        <v>5198</v>
      </c>
      <c r="B9541" s="21" t="s">
        <v>1735</v>
      </c>
      <c r="C9541" s="21" t="s">
        <v>5293</v>
      </c>
      <c r="D9541" s="21" t="s">
        <v>5391</v>
      </c>
      <c r="E9541" s="21" t="s">
        <v>5392</v>
      </c>
      <c r="F9541" s="21" t="s">
        <v>1751</v>
      </c>
      <c r="G9541" s="21" t="s">
        <v>5393</v>
      </c>
      <c r="H9541" s="21" t="s">
        <v>1741</v>
      </c>
      <c r="I9541" s="564">
        <v>1691.22</v>
      </c>
      <c r="J9541" s="1"/>
      <c r="K9541" s="21" t="str">
        <f t="shared" si="137"/>
        <v>22483486</v>
      </c>
      <c r="L9541" s="21" t="s">
        <v>5293</v>
      </c>
      <c r="M9541" s="21" t="s">
        <v>5394</v>
      </c>
      <c r="N9541" s="21"/>
      <c r="O9541" s="21"/>
      <c r="P9541" s="21"/>
    </row>
    <row r="9542" spans="1:16" s="559" customFormat="1" ht="12.75" customHeight="1">
      <c r="A9542" s="21" t="s">
        <v>5198</v>
      </c>
      <c r="B9542" s="21" t="s">
        <v>1735</v>
      </c>
      <c r="C9542" s="21" t="s">
        <v>5258</v>
      </c>
      <c r="D9542" s="21" t="s">
        <v>5395</v>
      </c>
      <c r="E9542" s="21" t="s">
        <v>5396</v>
      </c>
      <c r="F9542" s="21" t="s">
        <v>1751</v>
      </c>
      <c r="G9542" s="21" t="s">
        <v>5397</v>
      </c>
      <c r="H9542" s="21" t="s">
        <v>1741</v>
      </c>
      <c r="I9542" s="564">
        <v>348.3</v>
      </c>
      <c r="J9542" s="1"/>
      <c r="K9542" s="21" t="str">
        <f t="shared" si="137"/>
        <v>97134587</v>
      </c>
      <c r="L9542" s="21" t="s">
        <v>5258</v>
      </c>
      <c r="M9542" s="21" t="s">
        <v>5398</v>
      </c>
      <c r="N9542" s="21"/>
      <c r="O9542" s="21"/>
      <c r="P9542" s="21"/>
    </row>
    <row r="9543" spans="1:16" s="559" customFormat="1" ht="12.75" customHeight="1">
      <c r="A9543" s="21" t="s">
        <v>5198</v>
      </c>
      <c r="B9543" s="21" t="s">
        <v>1735</v>
      </c>
      <c r="C9543" s="21" t="s">
        <v>5399</v>
      </c>
      <c r="D9543" s="21" t="s">
        <v>5400</v>
      </c>
      <c r="E9543" s="21" t="s">
        <v>5401</v>
      </c>
      <c r="F9543" s="21" t="s">
        <v>1751</v>
      </c>
      <c r="G9543" s="21" t="s">
        <v>5402</v>
      </c>
      <c r="H9543" s="21" t="s">
        <v>1741</v>
      </c>
      <c r="I9543" s="564">
        <v>2511</v>
      </c>
      <c r="J9543" s="1"/>
      <c r="K9543" s="21" t="str">
        <f t="shared" si="137"/>
        <v>85563798</v>
      </c>
      <c r="L9543" s="21" t="s">
        <v>5399</v>
      </c>
      <c r="M9543" s="21" t="s">
        <v>5403</v>
      </c>
      <c r="N9543" s="21"/>
      <c r="O9543" s="21"/>
      <c r="P9543" s="21"/>
    </row>
    <row r="9544" spans="1:16" s="559" customFormat="1" ht="12.75" customHeight="1">
      <c r="A9544" s="21" t="s">
        <v>5198</v>
      </c>
      <c r="B9544" s="21" t="s">
        <v>1735</v>
      </c>
      <c r="C9544" s="21" t="s">
        <v>5226</v>
      </c>
      <c r="D9544" s="21" t="s">
        <v>5404</v>
      </c>
      <c r="E9544" s="21" t="s">
        <v>5405</v>
      </c>
      <c r="F9544" s="21" t="s">
        <v>1739</v>
      </c>
      <c r="G9544" s="21" t="s">
        <v>5406</v>
      </c>
      <c r="H9544" s="21" t="s">
        <v>1741</v>
      </c>
      <c r="I9544" s="564">
        <v>810</v>
      </c>
      <c r="J9544" s="1"/>
      <c r="K9544" s="21" t="str">
        <f t="shared" si="137"/>
        <v>96151698</v>
      </c>
      <c r="L9544" s="21" t="s">
        <v>5226</v>
      </c>
      <c r="M9544" s="21" t="s">
        <v>5407</v>
      </c>
      <c r="N9544" s="21"/>
      <c r="O9544" s="21"/>
      <c r="P9544" s="21"/>
    </row>
    <row r="9545" spans="1:16" s="559" customFormat="1" ht="12.75" customHeight="1">
      <c r="A9545" s="21" t="s">
        <v>5198</v>
      </c>
      <c r="B9545" s="21" t="s">
        <v>1735</v>
      </c>
      <c r="C9545" s="21" t="s">
        <v>5408</v>
      </c>
      <c r="D9545" s="21" t="s">
        <v>5409</v>
      </c>
      <c r="E9545" s="21" t="s">
        <v>5410</v>
      </c>
      <c r="F9545" s="21" t="s">
        <v>1739</v>
      </c>
      <c r="G9545" s="21" t="s">
        <v>5411</v>
      </c>
      <c r="H9545" s="21" t="s">
        <v>1741</v>
      </c>
      <c r="I9545" s="564">
        <v>1000</v>
      </c>
      <c r="J9545" s="1"/>
      <c r="K9545" s="21" t="str">
        <f t="shared" si="137"/>
        <v>81414466</v>
      </c>
      <c r="L9545" s="21" t="s">
        <v>5408</v>
      </c>
      <c r="M9545" s="21" t="s">
        <v>5412</v>
      </c>
      <c r="N9545" s="21"/>
      <c r="O9545" s="21"/>
      <c r="P9545" s="21"/>
    </row>
    <row r="9546" spans="1:16" s="559" customFormat="1" ht="12.75" customHeight="1">
      <c r="A9546" s="21" t="s">
        <v>5198</v>
      </c>
      <c r="B9546" s="21" t="s">
        <v>1735</v>
      </c>
      <c r="C9546" s="21" t="s">
        <v>5413</v>
      </c>
      <c r="D9546" s="21" t="s">
        <v>5414</v>
      </c>
      <c r="E9546" s="21" t="s">
        <v>5415</v>
      </c>
      <c r="F9546" s="21" t="s">
        <v>1751</v>
      </c>
      <c r="G9546" s="21" t="s">
        <v>5416</v>
      </c>
      <c r="H9546" s="21" t="s">
        <v>1741</v>
      </c>
      <c r="I9546" s="564">
        <v>810</v>
      </c>
      <c r="J9546" s="1"/>
      <c r="K9546" s="21" t="str">
        <f t="shared" si="137"/>
        <v>81413205</v>
      </c>
      <c r="L9546" s="21" t="s">
        <v>5413</v>
      </c>
      <c r="M9546" s="21" t="s">
        <v>5417</v>
      </c>
      <c r="N9546" s="21"/>
      <c r="O9546" s="21"/>
      <c r="P9546" s="21"/>
    </row>
    <row r="9547" spans="1:16" s="559" customFormat="1" ht="12.75" customHeight="1">
      <c r="A9547" s="21" t="s">
        <v>5198</v>
      </c>
      <c r="B9547" s="21" t="s">
        <v>1735</v>
      </c>
      <c r="C9547" s="21" t="s">
        <v>5236</v>
      </c>
      <c r="D9547" s="21" t="s">
        <v>5418</v>
      </c>
      <c r="E9547" s="21" t="s">
        <v>5419</v>
      </c>
      <c r="F9547" s="21" t="s">
        <v>1739</v>
      </c>
      <c r="G9547" s="21" t="s">
        <v>5420</v>
      </c>
      <c r="H9547" s="21" t="s">
        <v>1741</v>
      </c>
      <c r="I9547" s="564">
        <v>1749.6</v>
      </c>
      <c r="J9547" s="1"/>
      <c r="K9547" s="21" t="str">
        <f t="shared" si="137"/>
        <v>97227826</v>
      </c>
      <c r="L9547" s="21" t="s">
        <v>5236</v>
      </c>
      <c r="M9547" s="21" t="s">
        <v>5421</v>
      </c>
      <c r="N9547" s="21"/>
      <c r="O9547" s="21"/>
      <c r="P9547" s="21"/>
    </row>
    <row r="9548" spans="1:16" s="559" customFormat="1" ht="12.75" customHeight="1">
      <c r="A9548" s="21" t="s">
        <v>5198</v>
      </c>
      <c r="B9548" s="21" t="s">
        <v>1735</v>
      </c>
      <c r="C9548" s="21" t="s">
        <v>5204</v>
      </c>
      <c r="D9548" s="21" t="s">
        <v>5422</v>
      </c>
      <c r="E9548" s="21" t="s">
        <v>5423</v>
      </c>
      <c r="F9548" s="21" t="s">
        <v>1751</v>
      </c>
      <c r="G9548" s="21" t="s">
        <v>5424</v>
      </c>
      <c r="H9548" s="21" t="s">
        <v>1741</v>
      </c>
      <c r="I9548" s="564">
        <v>2430</v>
      </c>
      <c r="J9548" s="1"/>
      <c r="K9548" s="21" t="str">
        <f t="shared" si="137"/>
        <v>22480924</v>
      </c>
      <c r="L9548" s="21" t="s">
        <v>5204</v>
      </c>
      <c r="M9548" s="21" t="s">
        <v>5425</v>
      </c>
      <c r="N9548" s="21"/>
      <c r="O9548" s="21"/>
      <c r="P9548" s="21"/>
    </row>
    <row r="9549" spans="1:16" s="559" customFormat="1" ht="12.75" customHeight="1">
      <c r="A9549" s="21" t="s">
        <v>5198</v>
      </c>
      <c r="B9549" s="21" t="s">
        <v>1735</v>
      </c>
      <c r="C9549" s="21" t="s">
        <v>5231</v>
      </c>
      <c r="D9549" s="21" t="s">
        <v>5426</v>
      </c>
      <c r="E9549" s="21" t="s">
        <v>5427</v>
      </c>
      <c r="F9549" s="21" t="s">
        <v>1739</v>
      </c>
      <c r="G9549" s="21" t="s">
        <v>5428</v>
      </c>
      <c r="H9549" s="21" t="s">
        <v>1741</v>
      </c>
      <c r="I9549" s="564">
        <v>502.2</v>
      </c>
      <c r="J9549" s="1"/>
      <c r="K9549" s="21" t="str">
        <f t="shared" ref="K9549:K9612" si="138">MID(M9549,1,8)</f>
        <v>21444164</v>
      </c>
      <c r="L9549" s="21" t="s">
        <v>5231</v>
      </c>
      <c r="M9549" s="21" t="s">
        <v>5429</v>
      </c>
      <c r="N9549" s="21"/>
      <c r="O9549" s="21"/>
      <c r="P9549" s="21"/>
    </row>
    <row r="9550" spans="1:16" s="559" customFormat="1" ht="12.75" customHeight="1">
      <c r="A9550" s="21" t="s">
        <v>5198</v>
      </c>
      <c r="B9550" s="21" t="s">
        <v>1735</v>
      </c>
      <c r="C9550" s="21" t="s">
        <v>5314</v>
      </c>
      <c r="D9550" s="21" t="s">
        <v>5430</v>
      </c>
      <c r="E9550" s="21" t="s">
        <v>5431</v>
      </c>
      <c r="F9550" s="21" t="s">
        <v>1739</v>
      </c>
      <c r="G9550" s="21" t="s">
        <v>5432</v>
      </c>
      <c r="H9550" s="21" t="s">
        <v>1741</v>
      </c>
      <c r="I9550" s="564">
        <v>400</v>
      </c>
      <c r="J9550" s="1"/>
      <c r="K9550" s="21" t="str">
        <f t="shared" si="138"/>
        <v>81414880</v>
      </c>
      <c r="L9550" s="21" t="s">
        <v>5314</v>
      </c>
      <c r="M9550" s="21" t="s">
        <v>5433</v>
      </c>
      <c r="N9550" s="21"/>
      <c r="O9550" s="21"/>
      <c r="P9550" s="21"/>
    </row>
    <row r="9551" spans="1:16" s="559" customFormat="1" ht="12.75" customHeight="1">
      <c r="A9551" s="21" t="s">
        <v>5198</v>
      </c>
      <c r="B9551" s="21" t="s">
        <v>1735</v>
      </c>
      <c r="C9551" s="21" t="s">
        <v>5272</v>
      </c>
      <c r="D9551" s="21" t="s">
        <v>5434</v>
      </c>
      <c r="E9551" s="21" t="s">
        <v>5435</v>
      </c>
      <c r="F9551" s="21" t="s">
        <v>1751</v>
      </c>
      <c r="G9551" s="21" t="s">
        <v>5436</v>
      </c>
      <c r="H9551" s="21" t="s">
        <v>1741</v>
      </c>
      <c r="I9551" s="564">
        <v>1053</v>
      </c>
      <c r="J9551" s="1"/>
      <c r="K9551" s="21" t="str">
        <f t="shared" si="138"/>
        <v>25255981</v>
      </c>
      <c r="L9551" s="21" t="s">
        <v>5272</v>
      </c>
      <c r="M9551" s="21" t="s">
        <v>5437</v>
      </c>
      <c r="N9551" s="21"/>
      <c r="O9551" s="21"/>
      <c r="P9551" s="21"/>
    </row>
    <row r="9552" spans="1:16" s="559" customFormat="1" ht="12.75" customHeight="1">
      <c r="A9552" s="21" t="s">
        <v>5198</v>
      </c>
      <c r="B9552" s="21" t="s">
        <v>1735</v>
      </c>
      <c r="C9552" s="21" t="s">
        <v>5204</v>
      </c>
      <c r="D9552" s="21" t="s">
        <v>5438</v>
      </c>
      <c r="E9552" s="21" t="s">
        <v>5439</v>
      </c>
      <c r="F9552" s="21" t="s">
        <v>1751</v>
      </c>
      <c r="G9552" s="21" t="s">
        <v>5440</v>
      </c>
      <c r="H9552" s="21" t="s">
        <v>1741</v>
      </c>
      <c r="I9552" s="564">
        <v>1887.3</v>
      </c>
      <c r="J9552" s="1"/>
      <c r="K9552" s="21" t="str">
        <f t="shared" si="138"/>
        <v>22480924</v>
      </c>
      <c r="L9552" s="21" t="s">
        <v>5204</v>
      </c>
      <c r="M9552" s="21" t="s">
        <v>5441</v>
      </c>
      <c r="N9552" s="21"/>
      <c r="O9552" s="21"/>
      <c r="P9552" s="21"/>
    </row>
    <row r="9553" spans="1:16" s="559" customFormat="1" ht="12.75" customHeight="1">
      <c r="A9553" s="21" t="s">
        <v>5198</v>
      </c>
      <c r="B9553" s="21" t="s">
        <v>1735</v>
      </c>
      <c r="C9553" s="21" t="s">
        <v>5319</v>
      </c>
      <c r="D9553" s="21" t="s">
        <v>5442</v>
      </c>
      <c r="E9553" s="21" t="s">
        <v>5443</v>
      </c>
      <c r="F9553" s="21" t="s">
        <v>1739</v>
      </c>
      <c r="G9553" s="21" t="s">
        <v>5444</v>
      </c>
      <c r="H9553" s="21" t="s">
        <v>1741</v>
      </c>
      <c r="I9553" s="564">
        <v>704.7</v>
      </c>
      <c r="J9553" s="1"/>
      <c r="K9553" s="21" t="str">
        <f t="shared" si="138"/>
        <v>93727727</v>
      </c>
      <c r="L9553" s="21" t="s">
        <v>5319</v>
      </c>
      <c r="M9553" s="21" t="s">
        <v>5445</v>
      </c>
      <c r="N9553" s="21"/>
      <c r="O9553" s="21"/>
      <c r="P9553" s="21"/>
    </row>
    <row r="9554" spans="1:16" s="559" customFormat="1" ht="12.75" customHeight="1">
      <c r="A9554" s="21" t="s">
        <v>5198</v>
      </c>
      <c r="B9554" s="21" t="s">
        <v>1735</v>
      </c>
      <c r="C9554" s="21" t="s">
        <v>5413</v>
      </c>
      <c r="D9554" s="21" t="s">
        <v>5446</v>
      </c>
      <c r="E9554" s="21" t="s">
        <v>5447</v>
      </c>
      <c r="F9554" s="21" t="s">
        <v>1739</v>
      </c>
      <c r="G9554" s="21" t="s">
        <v>5448</v>
      </c>
      <c r="H9554" s="21" t="s">
        <v>1741</v>
      </c>
      <c r="I9554" s="564">
        <v>1206.9000000000001</v>
      </c>
      <c r="J9554" s="1"/>
      <c r="K9554" s="21" t="str">
        <f t="shared" si="138"/>
        <v>81413205</v>
      </c>
      <c r="L9554" s="21" t="s">
        <v>5413</v>
      </c>
      <c r="M9554" s="21" t="s">
        <v>5449</v>
      </c>
      <c r="N9554" s="21"/>
      <c r="O9554" s="21"/>
      <c r="P9554" s="21"/>
    </row>
    <row r="9555" spans="1:16" s="559" customFormat="1" ht="12.75" customHeight="1">
      <c r="A9555" s="21" t="s">
        <v>5198</v>
      </c>
      <c r="B9555" s="21" t="s">
        <v>1735</v>
      </c>
      <c r="C9555" s="21" t="s">
        <v>5450</v>
      </c>
      <c r="D9555" s="21" t="s">
        <v>5451</v>
      </c>
      <c r="E9555" s="21" t="s">
        <v>5452</v>
      </c>
      <c r="F9555" s="21" t="s">
        <v>1739</v>
      </c>
      <c r="G9555" s="21" t="s">
        <v>5453</v>
      </c>
      <c r="H9555" s="21" t="s">
        <v>1741</v>
      </c>
      <c r="I9555" s="564">
        <v>599.4</v>
      </c>
      <c r="J9555" s="1"/>
      <c r="K9555" s="21" t="str">
        <f t="shared" si="138"/>
        <v>25255136</v>
      </c>
      <c r="L9555" s="21" t="s">
        <v>5450</v>
      </c>
      <c r="M9555" s="21" t="s">
        <v>5454</v>
      </c>
      <c r="N9555" s="21"/>
      <c r="O9555" s="21"/>
      <c r="P9555" s="21"/>
    </row>
    <row r="9556" spans="1:16" s="559" customFormat="1" ht="12.75" customHeight="1">
      <c r="A9556" s="21" t="s">
        <v>5198</v>
      </c>
      <c r="B9556" s="21" t="s">
        <v>1735</v>
      </c>
      <c r="C9556" s="21" t="s">
        <v>5204</v>
      </c>
      <c r="D9556" s="21" t="s">
        <v>5455</v>
      </c>
      <c r="E9556" s="21" t="s">
        <v>5456</v>
      </c>
      <c r="F9556" s="21" t="s">
        <v>1751</v>
      </c>
      <c r="G9556" s="21" t="s">
        <v>5457</v>
      </c>
      <c r="H9556" s="21" t="s">
        <v>1741</v>
      </c>
      <c r="I9556" s="564">
        <v>1782</v>
      </c>
      <c r="J9556" s="1"/>
      <c r="K9556" s="21" t="str">
        <f t="shared" si="138"/>
        <v>22480924</v>
      </c>
      <c r="L9556" s="21" t="s">
        <v>5204</v>
      </c>
      <c r="M9556" s="21" t="s">
        <v>5458</v>
      </c>
      <c r="N9556" s="21"/>
      <c r="O9556" s="21"/>
      <c r="P9556" s="21"/>
    </row>
    <row r="9557" spans="1:16" s="559" customFormat="1" ht="12.75" customHeight="1">
      <c r="A9557" s="21" t="s">
        <v>5198</v>
      </c>
      <c r="B9557" s="21" t="s">
        <v>1735</v>
      </c>
      <c r="C9557" s="21" t="s">
        <v>5408</v>
      </c>
      <c r="D9557" s="21" t="s">
        <v>5459</v>
      </c>
      <c r="E9557" s="21" t="s">
        <v>5460</v>
      </c>
      <c r="F9557" s="21" t="s">
        <v>1739</v>
      </c>
      <c r="G9557" s="21" t="s">
        <v>5461</v>
      </c>
      <c r="H9557" s="21" t="s">
        <v>1741</v>
      </c>
      <c r="I9557" s="564">
        <v>1806.3</v>
      </c>
      <c r="J9557" s="1"/>
      <c r="K9557" s="21" t="str">
        <f t="shared" si="138"/>
        <v>81414466</v>
      </c>
      <c r="L9557" s="21" t="s">
        <v>5408</v>
      </c>
      <c r="M9557" s="21" t="s">
        <v>5462</v>
      </c>
      <c r="N9557" s="21"/>
      <c r="O9557" s="21"/>
      <c r="P9557" s="21"/>
    </row>
    <row r="9558" spans="1:16" s="559" customFormat="1" ht="12.75" customHeight="1">
      <c r="A9558" s="21" t="s">
        <v>5198</v>
      </c>
      <c r="B9558" s="21" t="s">
        <v>1735</v>
      </c>
      <c r="C9558" s="21" t="s">
        <v>5226</v>
      </c>
      <c r="D9558" s="21" t="s">
        <v>5463</v>
      </c>
      <c r="E9558" s="21" t="s">
        <v>5464</v>
      </c>
      <c r="F9558" s="21" t="s">
        <v>1739</v>
      </c>
      <c r="G9558" s="21" t="s">
        <v>5465</v>
      </c>
      <c r="H9558" s="21" t="s">
        <v>1741</v>
      </c>
      <c r="I9558" s="564">
        <v>599.4</v>
      </c>
      <c r="J9558" s="1"/>
      <c r="K9558" s="21" t="str">
        <f t="shared" si="138"/>
        <v>96151698</v>
      </c>
      <c r="L9558" s="21" t="s">
        <v>5226</v>
      </c>
      <c r="M9558" s="21" t="s">
        <v>5466</v>
      </c>
      <c r="N9558" s="21"/>
      <c r="O9558" s="21"/>
      <c r="P9558" s="21"/>
    </row>
    <row r="9559" spans="1:16" s="559" customFormat="1" ht="12.75" customHeight="1">
      <c r="A9559" s="21" t="s">
        <v>5198</v>
      </c>
      <c r="B9559" s="21" t="s">
        <v>1735</v>
      </c>
      <c r="C9559" s="21" t="s">
        <v>5272</v>
      </c>
      <c r="D9559" s="21" t="s">
        <v>5467</v>
      </c>
      <c r="E9559" s="21" t="s">
        <v>5468</v>
      </c>
      <c r="F9559" s="21" t="s">
        <v>1751</v>
      </c>
      <c r="G9559" s="21" t="s">
        <v>5469</v>
      </c>
      <c r="H9559" s="21" t="s">
        <v>1741</v>
      </c>
      <c r="I9559" s="564">
        <v>810</v>
      </c>
      <c r="J9559" s="1"/>
      <c r="K9559" s="21" t="str">
        <f t="shared" si="138"/>
        <v>25255981</v>
      </c>
      <c r="L9559" s="21" t="s">
        <v>5272</v>
      </c>
      <c r="M9559" s="21" t="s">
        <v>5470</v>
      </c>
      <c r="N9559" s="21"/>
      <c r="O9559" s="21"/>
      <c r="P9559" s="21"/>
    </row>
    <row r="9560" spans="1:16" s="559" customFormat="1" ht="12.75" customHeight="1">
      <c r="A9560" s="21" t="s">
        <v>5198</v>
      </c>
      <c r="B9560" s="21" t="s">
        <v>1735</v>
      </c>
      <c r="C9560" s="21" t="s">
        <v>5471</v>
      </c>
      <c r="D9560" s="21" t="s">
        <v>5472</v>
      </c>
      <c r="E9560" s="21" t="s">
        <v>5473</v>
      </c>
      <c r="F9560" s="21" t="s">
        <v>1739</v>
      </c>
      <c r="G9560" s="21" t="s">
        <v>5474</v>
      </c>
      <c r="H9560" s="21" t="s">
        <v>1741</v>
      </c>
      <c r="I9560" s="564">
        <v>1652.4</v>
      </c>
      <c r="J9560" s="1"/>
      <c r="K9560" s="21" t="str">
        <f t="shared" si="138"/>
        <v>20304691</v>
      </c>
      <c r="L9560" s="21" t="s">
        <v>5471</v>
      </c>
      <c r="M9560" s="21" t="s">
        <v>5475</v>
      </c>
      <c r="N9560" s="21"/>
      <c r="O9560" s="21"/>
      <c r="P9560" s="21"/>
    </row>
    <row r="9561" spans="1:16" s="559" customFormat="1" ht="12.75" customHeight="1">
      <c r="A9561" s="21" t="s">
        <v>5198</v>
      </c>
      <c r="B9561" s="21" t="s">
        <v>1735</v>
      </c>
      <c r="C9561" s="21" t="s">
        <v>5408</v>
      </c>
      <c r="D9561" s="21" t="s">
        <v>5476</v>
      </c>
      <c r="E9561" s="21" t="s">
        <v>5477</v>
      </c>
      <c r="F9561" s="21" t="s">
        <v>1751</v>
      </c>
      <c r="G9561" s="21" t="s">
        <v>5478</v>
      </c>
      <c r="H9561" s="21" t="s">
        <v>1741</v>
      </c>
      <c r="I9561" s="564">
        <v>1514.7</v>
      </c>
      <c r="J9561" s="1"/>
      <c r="K9561" s="21" t="str">
        <f t="shared" si="138"/>
        <v>81414466</v>
      </c>
      <c r="L9561" s="21" t="s">
        <v>5408</v>
      </c>
      <c r="M9561" s="21" t="s">
        <v>5479</v>
      </c>
      <c r="N9561" s="21"/>
      <c r="O9561" s="21"/>
      <c r="P9561" s="21"/>
    </row>
    <row r="9562" spans="1:16" s="559" customFormat="1" ht="12.75" customHeight="1">
      <c r="A9562" s="21" t="s">
        <v>5198</v>
      </c>
      <c r="B9562" s="21" t="s">
        <v>1735</v>
      </c>
      <c r="C9562" s="21" t="s">
        <v>5258</v>
      </c>
      <c r="D9562" s="21" t="s">
        <v>5480</v>
      </c>
      <c r="E9562" s="21" t="s">
        <v>5481</v>
      </c>
      <c r="F9562" s="21" t="s">
        <v>1751</v>
      </c>
      <c r="G9562" s="21" t="s">
        <v>5482</v>
      </c>
      <c r="H9562" s="21" t="s">
        <v>1741</v>
      </c>
      <c r="I9562" s="564">
        <v>1344.6</v>
      </c>
      <c r="J9562" s="1"/>
      <c r="K9562" s="21" t="str">
        <f t="shared" si="138"/>
        <v>97134587</v>
      </c>
      <c r="L9562" s="21" t="s">
        <v>5258</v>
      </c>
      <c r="M9562" s="21" t="s">
        <v>5483</v>
      </c>
      <c r="N9562" s="21"/>
      <c r="O9562" s="21"/>
      <c r="P9562" s="21"/>
    </row>
    <row r="9563" spans="1:16" s="559" customFormat="1" ht="12.75" customHeight="1">
      <c r="A9563" s="21" t="s">
        <v>5198</v>
      </c>
      <c r="B9563" s="21" t="s">
        <v>1735</v>
      </c>
      <c r="C9563" s="21" t="s">
        <v>5199</v>
      </c>
      <c r="D9563" s="21" t="s">
        <v>5484</v>
      </c>
      <c r="E9563" s="21" t="s">
        <v>5485</v>
      </c>
      <c r="F9563" s="21" t="s">
        <v>1751</v>
      </c>
      <c r="G9563" s="21" t="s">
        <v>5486</v>
      </c>
      <c r="H9563" s="21" t="s">
        <v>1741</v>
      </c>
      <c r="I9563" s="564">
        <v>810</v>
      </c>
      <c r="J9563" s="1"/>
      <c r="K9563" s="21" t="str">
        <f t="shared" si="138"/>
        <v>96069258</v>
      </c>
      <c r="L9563" s="21" t="s">
        <v>5199</v>
      </c>
      <c r="M9563" s="21" t="s">
        <v>5487</v>
      </c>
      <c r="N9563" s="21"/>
      <c r="O9563" s="21"/>
      <c r="P9563" s="21"/>
    </row>
    <row r="9564" spans="1:16" s="559" customFormat="1" ht="12.75" customHeight="1">
      <c r="A9564" s="21" t="s">
        <v>5198</v>
      </c>
      <c r="B9564" s="21" t="s">
        <v>1735</v>
      </c>
      <c r="C9564" s="21" t="s">
        <v>5249</v>
      </c>
      <c r="D9564" s="21" t="s">
        <v>5488</v>
      </c>
      <c r="E9564" s="21" t="s">
        <v>5489</v>
      </c>
      <c r="F9564" s="21" t="s">
        <v>1739</v>
      </c>
      <c r="G9564" s="21" t="s">
        <v>5490</v>
      </c>
      <c r="H9564" s="21" t="s">
        <v>1741</v>
      </c>
      <c r="I9564" s="564">
        <v>500</v>
      </c>
      <c r="J9564" s="1"/>
      <c r="K9564" s="21" t="str">
        <f t="shared" si="138"/>
        <v>23324118</v>
      </c>
      <c r="L9564" s="21" t="s">
        <v>5249</v>
      </c>
      <c r="M9564" s="21" t="s">
        <v>5491</v>
      </c>
      <c r="N9564" s="21"/>
      <c r="O9564" s="21"/>
      <c r="P9564" s="21"/>
    </row>
    <row r="9565" spans="1:16" s="559" customFormat="1" ht="12.75" customHeight="1">
      <c r="A9565" s="21" t="s">
        <v>5198</v>
      </c>
      <c r="B9565" s="21" t="s">
        <v>1735</v>
      </c>
      <c r="C9565" s="21" t="s">
        <v>5362</v>
      </c>
      <c r="D9565" s="21" t="s">
        <v>5492</v>
      </c>
      <c r="E9565" s="21" t="s">
        <v>5493</v>
      </c>
      <c r="F9565" s="21" t="s">
        <v>1739</v>
      </c>
      <c r="G9565" s="21" t="s">
        <v>5494</v>
      </c>
      <c r="H9565" s="21" t="s">
        <v>1741</v>
      </c>
      <c r="I9565" s="564">
        <v>810</v>
      </c>
      <c r="J9565" s="1"/>
      <c r="K9565" s="21" t="str">
        <f t="shared" si="138"/>
        <v>89029564</v>
      </c>
      <c r="L9565" s="21" t="s">
        <v>5362</v>
      </c>
      <c r="M9565" s="21" t="s">
        <v>5495</v>
      </c>
      <c r="N9565" s="21"/>
      <c r="O9565" s="21"/>
      <c r="P9565" s="21"/>
    </row>
    <row r="9566" spans="1:16" s="559" customFormat="1" ht="12.75" customHeight="1">
      <c r="A9566" s="21" t="s">
        <v>5198</v>
      </c>
      <c r="B9566" s="21" t="s">
        <v>1735</v>
      </c>
      <c r="C9566" s="21" t="s">
        <v>5204</v>
      </c>
      <c r="D9566" s="21" t="s">
        <v>5496</v>
      </c>
      <c r="E9566" s="21" t="s">
        <v>5497</v>
      </c>
      <c r="F9566" s="21" t="s">
        <v>1751</v>
      </c>
      <c r="G9566" s="21" t="s">
        <v>5498</v>
      </c>
      <c r="H9566" s="21" t="s">
        <v>1741</v>
      </c>
      <c r="I9566" s="564">
        <v>502.2</v>
      </c>
      <c r="J9566" s="1"/>
      <c r="K9566" s="21" t="str">
        <f t="shared" si="138"/>
        <v>22480924</v>
      </c>
      <c r="L9566" s="21" t="s">
        <v>5204</v>
      </c>
      <c r="M9566" s="21" t="s">
        <v>5499</v>
      </c>
      <c r="N9566" s="21"/>
      <c r="O9566" s="21"/>
      <c r="P9566" s="21"/>
    </row>
    <row r="9567" spans="1:16" s="559" customFormat="1" ht="12.75" customHeight="1">
      <c r="A9567" s="21" t="s">
        <v>5198</v>
      </c>
      <c r="B9567" s="21" t="s">
        <v>1735</v>
      </c>
      <c r="C9567" s="21" t="s">
        <v>5309</v>
      </c>
      <c r="D9567" s="21" t="s">
        <v>5500</v>
      </c>
      <c r="E9567" s="21" t="s">
        <v>5501</v>
      </c>
      <c r="F9567" s="21" t="s">
        <v>1751</v>
      </c>
      <c r="G9567" s="21" t="s">
        <v>5502</v>
      </c>
      <c r="H9567" s="21" t="s">
        <v>1741</v>
      </c>
      <c r="I9567" s="564">
        <v>453.6</v>
      </c>
      <c r="J9567" s="1"/>
      <c r="K9567" s="21" t="str">
        <f t="shared" si="138"/>
        <v>80220592</v>
      </c>
      <c r="L9567" s="21" t="s">
        <v>5309</v>
      </c>
      <c r="M9567" s="21" t="s">
        <v>5503</v>
      </c>
      <c r="N9567" s="21"/>
      <c r="O9567" s="21"/>
      <c r="P9567" s="21"/>
    </row>
    <row r="9568" spans="1:16" s="559" customFormat="1" ht="12.75" customHeight="1">
      <c r="A9568" s="21" t="s">
        <v>5198</v>
      </c>
      <c r="B9568" s="21" t="s">
        <v>1735</v>
      </c>
      <c r="C9568" s="21" t="s">
        <v>5249</v>
      </c>
      <c r="D9568" s="21" t="s">
        <v>5504</v>
      </c>
      <c r="E9568" s="21" t="s">
        <v>5505</v>
      </c>
      <c r="F9568" s="21" t="s">
        <v>1739</v>
      </c>
      <c r="G9568" s="21" t="s">
        <v>5506</v>
      </c>
      <c r="H9568" s="21" t="s">
        <v>1741</v>
      </c>
      <c r="I9568" s="564">
        <v>810</v>
      </c>
      <c r="J9568" s="1"/>
      <c r="K9568" s="21" t="str">
        <f t="shared" si="138"/>
        <v>23324118</v>
      </c>
      <c r="L9568" s="21" t="s">
        <v>5249</v>
      </c>
      <c r="M9568" s="21" t="s">
        <v>5507</v>
      </c>
      <c r="N9568" s="21"/>
      <c r="O9568" s="21"/>
      <c r="P9568" s="21"/>
    </row>
    <row r="9569" spans="1:16" s="559" customFormat="1" ht="12.75" customHeight="1">
      <c r="A9569" s="21" t="s">
        <v>5198</v>
      </c>
      <c r="B9569" s="21" t="s">
        <v>1735</v>
      </c>
      <c r="C9569" s="21" t="s">
        <v>5272</v>
      </c>
      <c r="D9569" s="21" t="s">
        <v>5508</v>
      </c>
      <c r="E9569" s="21" t="s">
        <v>5509</v>
      </c>
      <c r="F9569" s="21" t="s">
        <v>1739</v>
      </c>
      <c r="G9569" s="21" t="s">
        <v>5510</v>
      </c>
      <c r="H9569" s="21" t="s">
        <v>1741</v>
      </c>
      <c r="I9569" s="564">
        <v>761.4</v>
      </c>
      <c r="J9569" s="1"/>
      <c r="K9569" s="21" t="str">
        <f t="shared" si="138"/>
        <v>25255981</v>
      </c>
      <c r="L9569" s="21" t="s">
        <v>5272</v>
      </c>
      <c r="M9569" s="21" t="s">
        <v>5511</v>
      </c>
      <c r="N9569" s="21"/>
      <c r="O9569" s="21"/>
      <c r="P9569" s="21"/>
    </row>
    <row r="9570" spans="1:16" s="559" customFormat="1" ht="12.75" customHeight="1">
      <c r="A9570" s="21" t="s">
        <v>5198</v>
      </c>
      <c r="B9570" s="21" t="s">
        <v>1735</v>
      </c>
      <c r="C9570" s="21" t="s">
        <v>5231</v>
      </c>
      <c r="D9570" s="21" t="s">
        <v>5512</v>
      </c>
      <c r="E9570" s="21" t="s">
        <v>5513</v>
      </c>
      <c r="F9570" s="21" t="s">
        <v>1751</v>
      </c>
      <c r="G9570" s="21" t="s">
        <v>5514</v>
      </c>
      <c r="H9570" s="21" t="s">
        <v>1741</v>
      </c>
      <c r="I9570" s="564">
        <v>704.7</v>
      </c>
      <c r="J9570" s="1"/>
      <c r="K9570" s="21" t="str">
        <f t="shared" si="138"/>
        <v>21444164</v>
      </c>
      <c r="L9570" s="21" t="s">
        <v>5231</v>
      </c>
      <c r="M9570" s="21" t="s">
        <v>5515</v>
      </c>
      <c r="N9570" s="21"/>
      <c r="O9570" s="21"/>
      <c r="P9570" s="21"/>
    </row>
    <row r="9571" spans="1:16" s="559" customFormat="1" ht="12.75" customHeight="1">
      <c r="A9571" s="21" t="s">
        <v>5198</v>
      </c>
      <c r="B9571" s="21" t="s">
        <v>1735</v>
      </c>
      <c r="C9571" s="21" t="s">
        <v>5324</v>
      </c>
      <c r="D9571" s="21" t="s">
        <v>5516</v>
      </c>
      <c r="E9571" s="21" t="s">
        <v>5517</v>
      </c>
      <c r="F9571" s="21" t="s">
        <v>1751</v>
      </c>
      <c r="G9571" s="21" t="s">
        <v>5518</v>
      </c>
      <c r="H9571" s="21" t="s">
        <v>1741</v>
      </c>
      <c r="I9571" s="564">
        <v>2413.8000000000002</v>
      </c>
      <c r="J9571" s="1"/>
      <c r="K9571" s="21" t="str">
        <f t="shared" si="138"/>
        <v>97663254</v>
      </c>
      <c r="L9571" s="21" t="s">
        <v>5324</v>
      </c>
      <c r="M9571" s="21" t="s">
        <v>5519</v>
      </c>
      <c r="N9571" s="21"/>
      <c r="O9571" s="21"/>
      <c r="P9571" s="21"/>
    </row>
    <row r="9572" spans="1:16" s="559" customFormat="1" ht="12.75" customHeight="1">
      <c r="A9572" s="21" t="s">
        <v>5198</v>
      </c>
      <c r="B9572" s="21" t="s">
        <v>1735</v>
      </c>
      <c r="C9572" s="21" t="s">
        <v>5362</v>
      </c>
      <c r="D9572" s="21" t="s">
        <v>5520</v>
      </c>
      <c r="E9572" s="21" t="s">
        <v>5521</v>
      </c>
      <c r="F9572" s="21" t="s">
        <v>1751</v>
      </c>
      <c r="G9572" s="21" t="s">
        <v>5522</v>
      </c>
      <c r="H9572" s="21" t="s">
        <v>1741</v>
      </c>
      <c r="I9572" s="564">
        <v>891</v>
      </c>
      <c r="J9572" s="1"/>
      <c r="K9572" s="21" t="str">
        <f t="shared" si="138"/>
        <v>89029564</v>
      </c>
      <c r="L9572" s="21" t="s">
        <v>5362</v>
      </c>
      <c r="M9572" s="21" t="s">
        <v>5523</v>
      </c>
      <c r="N9572" s="21"/>
      <c r="O9572" s="21"/>
      <c r="P9572" s="21"/>
    </row>
    <row r="9573" spans="1:16" s="559" customFormat="1" ht="12.75" customHeight="1">
      <c r="A9573" s="21" t="s">
        <v>5198</v>
      </c>
      <c r="B9573" s="21" t="s">
        <v>1735</v>
      </c>
      <c r="C9573" s="21" t="s">
        <v>5226</v>
      </c>
      <c r="D9573" s="21" t="s">
        <v>5524</v>
      </c>
      <c r="E9573" s="21" t="s">
        <v>5525</v>
      </c>
      <c r="F9573" s="21" t="s">
        <v>1751</v>
      </c>
      <c r="G9573" s="21" t="s">
        <v>5526</v>
      </c>
      <c r="H9573" s="21" t="s">
        <v>1741</v>
      </c>
      <c r="I9573" s="564">
        <v>1000</v>
      </c>
      <c r="J9573" s="1"/>
      <c r="K9573" s="21" t="str">
        <f t="shared" si="138"/>
        <v>96151698</v>
      </c>
      <c r="L9573" s="21" t="s">
        <v>5226</v>
      </c>
      <c r="M9573" s="21" t="s">
        <v>5527</v>
      </c>
      <c r="N9573" s="21"/>
      <c r="O9573" s="21"/>
      <c r="P9573" s="21"/>
    </row>
    <row r="9574" spans="1:16" s="559" customFormat="1" ht="12.75" customHeight="1">
      <c r="A9574" s="21" t="s">
        <v>5198</v>
      </c>
      <c r="B9574" s="21" t="s">
        <v>1735</v>
      </c>
      <c r="C9574" s="21" t="s">
        <v>5249</v>
      </c>
      <c r="D9574" s="21" t="s">
        <v>5528</v>
      </c>
      <c r="E9574" s="21" t="s">
        <v>5529</v>
      </c>
      <c r="F9574" s="21" t="s">
        <v>1751</v>
      </c>
      <c r="G9574" s="21" t="s">
        <v>5530</v>
      </c>
      <c r="H9574" s="21" t="s">
        <v>1741</v>
      </c>
      <c r="I9574" s="564">
        <v>1806.3</v>
      </c>
      <c r="J9574" s="1"/>
      <c r="K9574" s="21" t="str">
        <f t="shared" si="138"/>
        <v>23324118</v>
      </c>
      <c r="L9574" s="21" t="s">
        <v>5249</v>
      </c>
      <c r="M9574" s="21" t="s">
        <v>5531</v>
      </c>
      <c r="N9574" s="21"/>
      <c r="O9574" s="21"/>
      <c r="P9574" s="21"/>
    </row>
    <row r="9575" spans="1:16" s="559" customFormat="1" ht="12.75" customHeight="1">
      <c r="A9575" s="21" t="s">
        <v>5198</v>
      </c>
      <c r="B9575" s="21" t="s">
        <v>1735</v>
      </c>
      <c r="C9575" s="21" t="s">
        <v>5236</v>
      </c>
      <c r="D9575" s="565" t="s">
        <v>5532</v>
      </c>
      <c r="E9575" s="565" t="s">
        <v>5238</v>
      </c>
      <c r="F9575" s="565"/>
      <c r="G9575" s="565" t="s">
        <v>5533</v>
      </c>
      <c r="H9575" s="565" t="s">
        <v>1742</v>
      </c>
      <c r="I9575" s="566">
        <v>-2324.6999999999998</v>
      </c>
      <c r="J9575" s="1"/>
      <c r="K9575" s="21" t="str">
        <f t="shared" si="138"/>
        <v>97227826</v>
      </c>
      <c r="L9575" s="21" t="s">
        <v>5236</v>
      </c>
      <c r="M9575" s="21" t="s">
        <v>5534</v>
      </c>
      <c r="N9575" s="21"/>
      <c r="O9575" s="21"/>
      <c r="P9575" s="21"/>
    </row>
    <row r="9576" spans="1:16" s="559" customFormat="1" ht="12.75" customHeight="1">
      <c r="A9576" s="21" t="s">
        <v>5198</v>
      </c>
      <c r="B9576" s="21" t="s">
        <v>1735</v>
      </c>
      <c r="C9576" s="21" t="s">
        <v>5236</v>
      </c>
      <c r="D9576" s="565" t="s">
        <v>5532</v>
      </c>
      <c r="E9576" s="565" t="s">
        <v>5238</v>
      </c>
      <c r="F9576" s="565"/>
      <c r="G9576" s="565" t="s">
        <v>5535</v>
      </c>
      <c r="H9576" s="565" t="s">
        <v>1742</v>
      </c>
      <c r="I9576" s="564">
        <v>2324.6999999999998</v>
      </c>
      <c r="J9576" s="564">
        <f>SUM(I9497:I9576)</f>
        <v>89910.38999999997</v>
      </c>
      <c r="K9576" s="21" t="str">
        <f t="shared" si="138"/>
        <v>97227826</v>
      </c>
      <c r="L9576" s="21" t="s">
        <v>5236</v>
      </c>
      <c r="M9576" s="21" t="s">
        <v>5536</v>
      </c>
      <c r="N9576" s="21"/>
      <c r="O9576" s="21"/>
      <c r="P9576" s="21"/>
    </row>
    <row r="9577" spans="1:16">
      <c r="A9577" s="21" t="s">
        <v>5198</v>
      </c>
      <c r="B9577" s="21" t="s">
        <v>1735</v>
      </c>
      <c r="C9577" s="21" t="s">
        <v>5408</v>
      </c>
      <c r="D9577" s="21" t="s">
        <v>5537</v>
      </c>
      <c r="E9577" s="21" t="s">
        <v>5538</v>
      </c>
      <c r="F9577" s="21" t="s">
        <v>1751</v>
      </c>
      <c r="G9577" s="21" t="s">
        <v>5539</v>
      </c>
      <c r="H9577" s="21" t="s">
        <v>2012</v>
      </c>
      <c r="I9577" s="551">
        <v>1498.5</v>
      </c>
      <c r="K9577" s="21" t="str">
        <f t="shared" si="138"/>
        <v>81414466</v>
      </c>
      <c r="L9577" s="21" t="s">
        <v>5408</v>
      </c>
      <c r="M9577" s="21" t="s">
        <v>5540</v>
      </c>
      <c r="N9577" s="21"/>
      <c r="O9577" s="21"/>
      <c r="P9577" s="21"/>
    </row>
    <row r="9578" spans="1:16">
      <c r="A9578" s="21" t="s">
        <v>5198</v>
      </c>
      <c r="B9578" s="21" t="s">
        <v>1735</v>
      </c>
      <c r="C9578" s="21" t="s">
        <v>5399</v>
      </c>
      <c r="D9578" s="21" t="s">
        <v>5541</v>
      </c>
      <c r="E9578" s="21" t="s">
        <v>5542</v>
      </c>
      <c r="F9578" s="21" t="s">
        <v>1739</v>
      </c>
      <c r="G9578" s="21" t="s">
        <v>5543</v>
      </c>
      <c r="H9578" s="21" t="s">
        <v>2012</v>
      </c>
      <c r="I9578" s="551">
        <v>1000</v>
      </c>
      <c r="K9578" s="21" t="str">
        <f t="shared" si="138"/>
        <v>85563798</v>
      </c>
      <c r="L9578" s="21" t="s">
        <v>5399</v>
      </c>
      <c r="M9578" s="21" t="s">
        <v>5544</v>
      </c>
      <c r="N9578" s="21"/>
      <c r="O9578" s="21"/>
      <c r="P9578" s="21"/>
    </row>
    <row r="9579" spans="1:16">
      <c r="A9579" s="21" t="s">
        <v>5198</v>
      </c>
      <c r="B9579" s="21" t="s">
        <v>1735</v>
      </c>
      <c r="C9579" s="21" t="s">
        <v>5408</v>
      </c>
      <c r="D9579" s="21" t="s">
        <v>5545</v>
      </c>
      <c r="E9579" s="21" t="s">
        <v>5546</v>
      </c>
      <c r="F9579" s="21" t="s">
        <v>1751</v>
      </c>
      <c r="G9579" s="21" t="s">
        <v>5547</v>
      </c>
      <c r="H9579" s="21" t="s">
        <v>2012</v>
      </c>
      <c r="I9579" s="551">
        <v>1400</v>
      </c>
      <c r="K9579" s="21" t="str">
        <f t="shared" si="138"/>
        <v>81414466</v>
      </c>
      <c r="L9579" s="21" t="s">
        <v>5408</v>
      </c>
      <c r="M9579" s="21" t="s">
        <v>5548</v>
      </c>
      <c r="N9579" s="21"/>
      <c r="O9579" s="21"/>
      <c r="P9579" s="21"/>
    </row>
    <row r="9580" spans="1:16">
      <c r="A9580" s="21" t="s">
        <v>5198</v>
      </c>
      <c r="B9580" s="21" t="s">
        <v>1735</v>
      </c>
      <c r="C9580" s="21" t="s">
        <v>5258</v>
      </c>
      <c r="D9580" s="21" t="s">
        <v>5549</v>
      </c>
      <c r="E9580" s="21" t="s">
        <v>5550</v>
      </c>
      <c r="F9580" s="21" t="s">
        <v>1751</v>
      </c>
      <c r="G9580" s="21" t="s">
        <v>5551</v>
      </c>
      <c r="H9580" s="21" t="s">
        <v>2012</v>
      </c>
      <c r="I9580" s="551">
        <v>810</v>
      </c>
      <c r="K9580" s="21" t="str">
        <f t="shared" si="138"/>
        <v>97134587</v>
      </c>
      <c r="L9580" s="21" t="s">
        <v>5258</v>
      </c>
      <c r="M9580" s="21" t="s">
        <v>5552</v>
      </c>
      <c r="N9580" s="21"/>
      <c r="O9580" s="21"/>
      <c r="P9580" s="21"/>
    </row>
    <row r="9581" spans="1:16">
      <c r="A9581" s="21" t="s">
        <v>5198</v>
      </c>
      <c r="B9581" s="21" t="s">
        <v>1735</v>
      </c>
      <c r="C9581" s="21" t="s">
        <v>5408</v>
      </c>
      <c r="D9581" s="21" t="s">
        <v>5553</v>
      </c>
      <c r="E9581" s="21" t="s">
        <v>5554</v>
      </c>
      <c r="F9581" s="21" t="s">
        <v>1739</v>
      </c>
      <c r="G9581" s="21" t="s">
        <v>5555</v>
      </c>
      <c r="H9581" s="21" t="s">
        <v>2012</v>
      </c>
      <c r="I9581" s="551">
        <v>2000</v>
      </c>
      <c r="K9581" s="21" t="str">
        <f t="shared" si="138"/>
        <v>81414466</v>
      </c>
      <c r="L9581" s="21" t="s">
        <v>5408</v>
      </c>
      <c r="M9581" s="21" t="s">
        <v>5556</v>
      </c>
      <c r="N9581" s="21"/>
      <c r="O9581" s="21"/>
      <c r="P9581" s="21"/>
    </row>
    <row r="9582" spans="1:16">
      <c r="A9582" s="21" t="s">
        <v>5198</v>
      </c>
      <c r="B9582" s="21" t="s">
        <v>1735</v>
      </c>
      <c r="C9582" s="21" t="s">
        <v>5408</v>
      </c>
      <c r="D9582" s="21" t="s">
        <v>5557</v>
      </c>
      <c r="E9582" s="21" t="s">
        <v>5558</v>
      </c>
      <c r="F9582" s="21" t="s">
        <v>1739</v>
      </c>
      <c r="G9582" s="21" t="s">
        <v>5559</v>
      </c>
      <c r="H9582" s="21" t="s">
        <v>2012</v>
      </c>
      <c r="I9582" s="551">
        <v>704.7</v>
      </c>
      <c r="K9582" s="21" t="str">
        <f t="shared" si="138"/>
        <v>81414466</v>
      </c>
      <c r="L9582" s="21" t="s">
        <v>5408</v>
      </c>
      <c r="M9582" s="21" t="s">
        <v>5560</v>
      </c>
      <c r="N9582" s="21"/>
      <c r="O9582" s="21"/>
      <c r="P9582" s="21"/>
    </row>
    <row r="9583" spans="1:16">
      <c r="A9583" s="21" t="s">
        <v>5198</v>
      </c>
      <c r="B9583" s="21" t="s">
        <v>1735</v>
      </c>
      <c r="C9583" s="21" t="s">
        <v>5258</v>
      </c>
      <c r="D9583" s="21" t="s">
        <v>5561</v>
      </c>
      <c r="E9583" s="21" t="s">
        <v>5562</v>
      </c>
      <c r="F9583" s="21" t="s">
        <v>1739</v>
      </c>
      <c r="G9583" s="21" t="s">
        <v>5563</v>
      </c>
      <c r="H9583" s="21" t="s">
        <v>2012</v>
      </c>
      <c r="I9583" s="551">
        <v>793.8</v>
      </c>
      <c r="K9583" s="21" t="str">
        <f t="shared" si="138"/>
        <v>97134587</v>
      </c>
      <c r="L9583" s="21" t="s">
        <v>5258</v>
      </c>
      <c r="M9583" s="21" t="s">
        <v>5564</v>
      </c>
      <c r="N9583" s="21"/>
      <c r="O9583" s="21"/>
      <c r="P9583" s="21"/>
    </row>
    <row r="9584" spans="1:16">
      <c r="A9584" s="21" t="s">
        <v>5198</v>
      </c>
      <c r="B9584" s="21" t="s">
        <v>1735</v>
      </c>
      <c r="C9584" s="21" t="s">
        <v>5221</v>
      </c>
      <c r="D9584" s="21" t="s">
        <v>5565</v>
      </c>
      <c r="E9584" s="21" t="s">
        <v>5566</v>
      </c>
      <c r="F9584" s="21" t="s">
        <v>1739</v>
      </c>
      <c r="G9584" s="21" t="s">
        <v>5567</v>
      </c>
      <c r="H9584" s="21" t="s">
        <v>2012</v>
      </c>
      <c r="I9584" s="551">
        <v>599.4</v>
      </c>
      <c r="K9584" s="21" t="str">
        <f t="shared" si="138"/>
        <v>82631944</v>
      </c>
      <c r="L9584" s="21" t="s">
        <v>5221</v>
      </c>
      <c r="M9584" s="21" t="s">
        <v>5568</v>
      </c>
      <c r="N9584" s="21"/>
      <c r="O9584" s="21"/>
      <c r="P9584" s="21"/>
    </row>
    <row r="9585" spans="1:16">
      <c r="A9585" s="21" t="s">
        <v>5198</v>
      </c>
      <c r="B9585" s="21" t="s">
        <v>1735</v>
      </c>
      <c r="C9585" s="21" t="s">
        <v>5569</v>
      </c>
      <c r="D9585" s="21" t="s">
        <v>5570</v>
      </c>
      <c r="E9585" s="21" t="s">
        <v>5571</v>
      </c>
      <c r="F9585" s="21" t="s">
        <v>1739</v>
      </c>
      <c r="G9585" s="21" t="s">
        <v>5572</v>
      </c>
      <c r="H9585" s="21" t="s">
        <v>2012</v>
      </c>
      <c r="I9585" s="551">
        <v>834.3</v>
      </c>
      <c r="K9585" s="21" t="str">
        <f t="shared" si="138"/>
        <v>82633358</v>
      </c>
      <c r="L9585" s="21" t="s">
        <v>5569</v>
      </c>
      <c r="M9585" s="21" t="s">
        <v>5573</v>
      </c>
      <c r="N9585" s="21"/>
      <c r="O9585" s="21"/>
      <c r="P9585" s="21"/>
    </row>
    <row r="9586" spans="1:16">
      <c r="A9586" s="21" t="s">
        <v>5198</v>
      </c>
      <c r="B9586" s="21" t="s">
        <v>1735</v>
      </c>
      <c r="C9586" s="21" t="s">
        <v>5258</v>
      </c>
      <c r="D9586" s="21" t="s">
        <v>5574</v>
      </c>
      <c r="E9586" s="21" t="s">
        <v>5575</v>
      </c>
      <c r="F9586" s="21" t="s">
        <v>1739</v>
      </c>
      <c r="G9586" s="21" t="s">
        <v>5576</v>
      </c>
      <c r="H9586" s="21" t="s">
        <v>2012</v>
      </c>
      <c r="I9586" s="551">
        <v>307.8</v>
      </c>
      <c r="K9586" s="21" t="str">
        <f t="shared" si="138"/>
        <v>97134587</v>
      </c>
      <c r="L9586" s="21" t="s">
        <v>5258</v>
      </c>
      <c r="M9586" s="21" t="s">
        <v>5577</v>
      </c>
      <c r="N9586" s="21"/>
      <c r="O9586" s="21"/>
      <c r="P9586" s="21"/>
    </row>
    <row r="9587" spans="1:16">
      <c r="A9587" s="21" t="s">
        <v>5198</v>
      </c>
      <c r="B9587" s="21" t="s">
        <v>1735</v>
      </c>
      <c r="C9587" s="21" t="s">
        <v>5578</v>
      </c>
      <c r="D9587" s="21" t="s">
        <v>5579</v>
      </c>
      <c r="E9587" s="21" t="s">
        <v>5580</v>
      </c>
      <c r="F9587" s="21" t="s">
        <v>1751</v>
      </c>
      <c r="G9587" s="21" t="s">
        <v>5581</v>
      </c>
      <c r="H9587" s="21" t="s">
        <v>2012</v>
      </c>
      <c r="I9587" s="551">
        <v>1198.8</v>
      </c>
      <c r="K9587" s="21" t="str">
        <f t="shared" si="138"/>
        <v>22743284</v>
      </c>
      <c r="L9587" s="21" t="s">
        <v>5578</v>
      </c>
      <c r="M9587" s="21" t="s">
        <v>5582</v>
      </c>
      <c r="N9587" s="21"/>
      <c r="O9587" s="21"/>
      <c r="P9587" s="21"/>
    </row>
    <row r="9588" spans="1:16">
      <c r="A9588" s="21" t="s">
        <v>5198</v>
      </c>
      <c r="B9588" s="21" t="s">
        <v>1735</v>
      </c>
      <c r="C9588" s="21" t="s">
        <v>5309</v>
      </c>
      <c r="D9588" s="21" t="s">
        <v>5583</v>
      </c>
      <c r="E9588" s="21" t="s">
        <v>5584</v>
      </c>
      <c r="F9588" s="21" t="s">
        <v>1751</v>
      </c>
      <c r="G9588" s="21" t="s">
        <v>5585</v>
      </c>
      <c r="H9588" s="21" t="s">
        <v>2012</v>
      </c>
      <c r="I9588" s="551">
        <v>1004.4</v>
      </c>
      <c r="K9588" s="21" t="str">
        <f t="shared" si="138"/>
        <v>80220592</v>
      </c>
      <c r="L9588" s="21" t="s">
        <v>5309</v>
      </c>
      <c r="M9588" s="21" t="s">
        <v>5586</v>
      </c>
      <c r="N9588" s="21"/>
      <c r="O9588" s="21"/>
      <c r="P9588" s="21"/>
    </row>
    <row r="9589" spans="1:16">
      <c r="A9589" s="21" t="s">
        <v>5198</v>
      </c>
      <c r="B9589" s="21" t="s">
        <v>1735</v>
      </c>
      <c r="C9589" s="21" t="s">
        <v>5399</v>
      </c>
      <c r="D9589" s="21" t="s">
        <v>5587</v>
      </c>
      <c r="E9589" s="21" t="s">
        <v>5588</v>
      </c>
      <c r="F9589" s="21" t="s">
        <v>1739</v>
      </c>
      <c r="G9589" s="21" t="s">
        <v>5589</v>
      </c>
      <c r="H9589" s="21" t="s">
        <v>2012</v>
      </c>
      <c r="I9589" s="551">
        <v>955</v>
      </c>
      <c r="K9589" s="21" t="str">
        <f t="shared" si="138"/>
        <v>85563798</v>
      </c>
      <c r="L9589" s="21" t="s">
        <v>5399</v>
      </c>
      <c r="M9589" s="21" t="s">
        <v>5590</v>
      </c>
      <c r="N9589" s="21"/>
      <c r="O9589" s="21"/>
      <c r="P9589" s="21"/>
    </row>
    <row r="9590" spans="1:16">
      <c r="A9590" s="21" t="s">
        <v>5198</v>
      </c>
      <c r="B9590" s="21" t="s">
        <v>1735</v>
      </c>
      <c r="C9590" s="21" t="s">
        <v>5226</v>
      </c>
      <c r="D9590" s="21" t="s">
        <v>5591</v>
      </c>
      <c r="E9590" s="21" t="s">
        <v>5592</v>
      </c>
      <c r="F9590" s="21" t="s">
        <v>1751</v>
      </c>
      <c r="G9590" s="21" t="s">
        <v>5593</v>
      </c>
      <c r="H9590" s="21" t="s">
        <v>2012</v>
      </c>
      <c r="I9590" s="551">
        <v>1506.6</v>
      </c>
      <c r="K9590" s="21" t="str">
        <f t="shared" si="138"/>
        <v>96151698</v>
      </c>
      <c r="L9590" s="21" t="s">
        <v>5226</v>
      </c>
      <c r="M9590" s="21" t="s">
        <v>5594</v>
      </c>
      <c r="N9590" s="21"/>
      <c r="O9590" s="21"/>
      <c r="P9590" s="21"/>
    </row>
    <row r="9591" spans="1:16">
      <c r="A9591" s="21" t="s">
        <v>5198</v>
      </c>
      <c r="B9591" s="21" t="s">
        <v>1735</v>
      </c>
      <c r="C9591" s="21" t="s">
        <v>5199</v>
      </c>
      <c r="D9591" s="21" t="s">
        <v>5595</v>
      </c>
      <c r="E9591" s="21" t="s">
        <v>5596</v>
      </c>
      <c r="F9591" s="21" t="s">
        <v>1739</v>
      </c>
      <c r="G9591" s="21" t="s">
        <v>4182</v>
      </c>
      <c r="H9591" s="21" t="s">
        <v>2012</v>
      </c>
      <c r="I9591" s="551">
        <v>550.79999999999995</v>
      </c>
      <c r="K9591" s="21" t="str">
        <f t="shared" si="138"/>
        <v>96069258</v>
      </c>
      <c r="L9591" s="21" t="s">
        <v>5199</v>
      </c>
      <c r="M9591" s="21" t="s">
        <v>5597</v>
      </c>
      <c r="N9591" s="21"/>
      <c r="O9591" s="21"/>
      <c r="P9591" s="21"/>
    </row>
    <row r="9592" spans="1:16">
      <c r="A9592" s="21" t="s">
        <v>5198</v>
      </c>
      <c r="B9592" s="21" t="s">
        <v>1735</v>
      </c>
      <c r="C9592" s="21" t="s">
        <v>5293</v>
      </c>
      <c r="D9592" s="21" t="s">
        <v>5598</v>
      </c>
      <c r="E9592" s="21" t="s">
        <v>5599</v>
      </c>
      <c r="F9592" s="21" t="s">
        <v>1751</v>
      </c>
      <c r="G9592" s="21" t="s">
        <v>5600</v>
      </c>
      <c r="H9592" s="21" t="s">
        <v>2012</v>
      </c>
      <c r="I9592" s="551">
        <v>2567.6999999999998</v>
      </c>
      <c r="K9592" s="21" t="str">
        <f t="shared" si="138"/>
        <v>22483486</v>
      </c>
      <c r="L9592" s="21" t="s">
        <v>5293</v>
      </c>
      <c r="M9592" s="21" t="s">
        <v>5601</v>
      </c>
      <c r="N9592" s="21"/>
      <c r="O9592" s="21"/>
      <c r="P9592" s="21"/>
    </row>
    <row r="9593" spans="1:16">
      <c r="A9593" s="21" t="s">
        <v>5198</v>
      </c>
      <c r="B9593" s="21" t="s">
        <v>1735</v>
      </c>
      <c r="C9593" s="21" t="s">
        <v>5408</v>
      </c>
      <c r="D9593" s="21" t="s">
        <v>5602</v>
      </c>
      <c r="E9593" s="21" t="s">
        <v>5603</v>
      </c>
      <c r="F9593" s="21" t="s">
        <v>1739</v>
      </c>
      <c r="G9593" s="21" t="s">
        <v>5604</v>
      </c>
      <c r="H9593" s="21" t="s">
        <v>2012</v>
      </c>
      <c r="I9593" s="551">
        <v>405</v>
      </c>
      <c r="K9593" s="21" t="str">
        <f t="shared" si="138"/>
        <v>81414466</v>
      </c>
      <c r="L9593" s="21" t="s">
        <v>5408</v>
      </c>
      <c r="M9593" s="21" t="s">
        <v>5605</v>
      </c>
      <c r="N9593" s="21"/>
      <c r="O9593" s="21"/>
      <c r="P9593" s="21"/>
    </row>
    <row r="9594" spans="1:16">
      <c r="A9594" s="21" t="s">
        <v>5198</v>
      </c>
      <c r="B9594" s="21" t="s">
        <v>1735</v>
      </c>
      <c r="C9594" s="21" t="s">
        <v>5309</v>
      </c>
      <c r="D9594" s="21" t="s">
        <v>5606</v>
      </c>
      <c r="E9594" s="21" t="s">
        <v>5607</v>
      </c>
      <c r="F9594" s="21" t="s">
        <v>1739</v>
      </c>
      <c r="G9594" s="21" t="s">
        <v>5608</v>
      </c>
      <c r="H9594" s="21" t="s">
        <v>2012</v>
      </c>
      <c r="I9594" s="551">
        <v>100</v>
      </c>
      <c r="K9594" s="21" t="str">
        <f t="shared" si="138"/>
        <v>80220592</v>
      </c>
      <c r="L9594" s="21" t="s">
        <v>5309</v>
      </c>
      <c r="M9594" s="21" t="s">
        <v>5609</v>
      </c>
      <c r="N9594" s="21"/>
      <c r="O9594" s="21"/>
      <c r="P9594" s="21"/>
    </row>
    <row r="9595" spans="1:16">
      <c r="A9595" s="21" t="s">
        <v>5198</v>
      </c>
      <c r="B9595" s="21" t="s">
        <v>1735</v>
      </c>
      <c r="C9595" s="21" t="s">
        <v>5309</v>
      </c>
      <c r="D9595" s="21" t="s">
        <v>5610</v>
      </c>
      <c r="E9595" s="21" t="s">
        <v>5607</v>
      </c>
      <c r="F9595" s="21" t="s">
        <v>1739</v>
      </c>
      <c r="G9595" s="21" t="s">
        <v>5611</v>
      </c>
      <c r="H9595" s="21" t="s">
        <v>2012</v>
      </c>
      <c r="I9595" s="551">
        <v>202.5</v>
      </c>
      <c r="K9595" s="21" t="str">
        <f t="shared" si="138"/>
        <v>80220592</v>
      </c>
      <c r="L9595" s="21" t="s">
        <v>5309</v>
      </c>
      <c r="M9595" s="21" t="s">
        <v>5612</v>
      </c>
      <c r="N9595" s="21"/>
      <c r="O9595" s="21"/>
      <c r="P9595" s="21"/>
    </row>
    <row r="9596" spans="1:16">
      <c r="A9596" s="21" t="s">
        <v>5198</v>
      </c>
      <c r="B9596" s="21" t="s">
        <v>1735</v>
      </c>
      <c r="C9596" s="21" t="s">
        <v>5362</v>
      </c>
      <c r="D9596" s="21" t="s">
        <v>3092</v>
      </c>
      <c r="E9596" s="21" t="s">
        <v>5613</v>
      </c>
      <c r="F9596" s="21" t="s">
        <v>1739</v>
      </c>
      <c r="G9596" s="21" t="s">
        <v>5614</v>
      </c>
      <c r="H9596" s="21" t="s">
        <v>2012</v>
      </c>
      <c r="I9596" s="551">
        <v>500</v>
      </c>
      <c r="K9596" s="21" t="str">
        <f t="shared" si="138"/>
        <v>89029564</v>
      </c>
      <c r="L9596" s="21" t="s">
        <v>5362</v>
      </c>
      <c r="M9596" s="21" t="s">
        <v>5615</v>
      </c>
      <c r="N9596" s="21"/>
      <c r="O9596" s="21"/>
      <c r="P9596" s="21"/>
    </row>
    <row r="9597" spans="1:16">
      <c r="A9597" s="21" t="s">
        <v>5198</v>
      </c>
      <c r="B9597" s="21" t="s">
        <v>1735</v>
      </c>
      <c r="C9597" s="21" t="s">
        <v>5226</v>
      </c>
      <c r="D9597" s="21" t="s">
        <v>5616</v>
      </c>
      <c r="E9597" s="21" t="s">
        <v>5617</v>
      </c>
      <c r="F9597" s="21" t="s">
        <v>1739</v>
      </c>
      <c r="G9597" s="21" t="s">
        <v>5618</v>
      </c>
      <c r="H9597" s="21" t="s">
        <v>2012</v>
      </c>
      <c r="I9597" s="551">
        <v>1125.9000000000001</v>
      </c>
      <c r="K9597" s="21" t="str">
        <f t="shared" si="138"/>
        <v>96151698</v>
      </c>
      <c r="L9597" s="21" t="s">
        <v>5226</v>
      </c>
      <c r="M9597" s="21" t="s">
        <v>5619</v>
      </c>
      <c r="N9597" s="21"/>
      <c r="O9597" s="21"/>
      <c r="P9597" s="21"/>
    </row>
    <row r="9598" spans="1:16">
      <c r="A9598" s="21" t="s">
        <v>5198</v>
      </c>
      <c r="B9598" s="21" t="s">
        <v>1735</v>
      </c>
      <c r="C9598" s="21" t="s">
        <v>5293</v>
      </c>
      <c r="D9598" s="21" t="s">
        <v>5620</v>
      </c>
      <c r="E9598" s="21" t="s">
        <v>5621</v>
      </c>
      <c r="F9598" s="21" t="s">
        <v>1739</v>
      </c>
      <c r="G9598" s="21" t="s">
        <v>5622</v>
      </c>
      <c r="H9598" s="21" t="s">
        <v>2012</v>
      </c>
      <c r="I9598" s="551">
        <v>2502.9</v>
      </c>
      <c r="K9598" s="21" t="str">
        <f t="shared" si="138"/>
        <v>22483486</v>
      </c>
      <c r="L9598" s="21" t="s">
        <v>5293</v>
      </c>
      <c r="M9598" s="21" t="s">
        <v>5623</v>
      </c>
      <c r="N9598" s="21"/>
      <c r="O9598" s="21"/>
      <c r="P9598" s="21"/>
    </row>
    <row r="9599" spans="1:16">
      <c r="A9599" s="21" t="s">
        <v>5198</v>
      </c>
      <c r="B9599" s="21" t="s">
        <v>1735</v>
      </c>
      <c r="C9599" s="21" t="s">
        <v>5624</v>
      </c>
      <c r="D9599" s="21" t="s">
        <v>5625</v>
      </c>
      <c r="E9599" s="21" t="s">
        <v>5626</v>
      </c>
      <c r="F9599" s="21" t="s">
        <v>1751</v>
      </c>
      <c r="G9599" s="21" t="s">
        <v>5627</v>
      </c>
      <c r="H9599" s="21" t="s">
        <v>2012</v>
      </c>
      <c r="I9599" s="551">
        <v>1498.5</v>
      </c>
      <c r="K9599" s="21" t="str">
        <f t="shared" si="138"/>
        <v>99003624</v>
      </c>
      <c r="L9599" s="21" t="s">
        <v>5624</v>
      </c>
      <c r="M9599" s="21" t="s">
        <v>5628</v>
      </c>
      <c r="N9599" s="21"/>
      <c r="O9599" s="21"/>
      <c r="P9599" s="21"/>
    </row>
    <row r="9600" spans="1:16">
      <c r="A9600" s="21" t="s">
        <v>5198</v>
      </c>
      <c r="B9600" s="21" t="s">
        <v>1735</v>
      </c>
      <c r="C9600" s="21" t="s">
        <v>5221</v>
      </c>
      <c r="D9600" s="21" t="s">
        <v>5629</v>
      </c>
      <c r="E9600" s="21" t="s">
        <v>5630</v>
      </c>
      <c r="F9600" s="21" t="s">
        <v>1751</v>
      </c>
      <c r="G9600" s="21" t="s">
        <v>5631</v>
      </c>
      <c r="H9600" s="21" t="s">
        <v>2012</v>
      </c>
      <c r="I9600" s="551">
        <v>1506.6</v>
      </c>
      <c r="K9600" s="21" t="str">
        <f t="shared" si="138"/>
        <v>82631944</v>
      </c>
      <c r="L9600" s="21" t="s">
        <v>5221</v>
      </c>
      <c r="M9600" s="21" t="s">
        <v>5632</v>
      </c>
      <c r="N9600" s="21"/>
      <c r="O9600" s="21"/>
      <c r="P9600" s="21"/>
    </row>
    <row r="9601" spans="1:16">
      <c r="A9601" s="21" t="s">
        <v>5198</v>
      </c>
      <c r="B9601" s="21" t="s">
        <v>1735</v>
      </c>
      <c r="C9601" s="21" t="s">
        <v>5221</v>
      </c>
      <c r="D9601" s="21" t="s">
        <v>5633</v>
      </c>
      <c r="E9601" s="21" t="s">
        <v>5634</v>
      </c>
      <c r="F9601" s="21" t="s">
        <v>1751</v>
      </c>
      <c r="G9601" s="21" t="s">
        <v>5635</v>
      </c>
      <c r="H9601" s="21" t="s">
        <v>2012</v>
      </c>
      <c r="I9601" s="551">
        <v>1000.44</v>
      </c>
      <c r="K9601" s="21" t="str">
        <f t="shared" si="138"/>
        <v>82631944</v>
      </c>
      <c r="L9601" s="21" t="s">
        <v>5221</v>
      </c>
      <c r="M9601" s="21" t="s">
        <v>5636</v>
      </c>
      <c r="N9601" s="21"/>
      <c r="O9601" s="21"/>
      <c r="P9601" s="21"/>
    </row>
    <row r="9602" spans="1:16">
      <c r="A9602" s="21" t="s">
        <v>5198</v>
      </c>
      <c r="B9602" s="21" t="s">
        <v>1735</v>
      </c>
      <c r="C9602" s="21" t="s">
        <v>5204</v>
      </c>
      <c r="D9602" s="21" t="s">
        <v>5637</v>
      </c>
      <c r="E9602" s="21" t="s">
        <v>5638</v>
      </c>
      <c r="F9602" s="21" t="s">
        <v>1751</v>
      </c>
      <c r="G9602" s="21" t="s">
        <v>5639</v>
      </c>
      <c r="H9602" s="21" t="s">
        <v>2012</v>
      </c>
      <c r="I9602" s="551">
        <v>1101.5999999999999</v>
      </c>
      <c r="K9602" s="21" t="str">
        <f t="shared" si="138"/>
        <v>22480924</v>
      </c>
      <c r="L9602" s="21" t="s">
        <v>5204</v>
      </c>
      <c r="M9602" s="21" t="s">
        <v>5640</v>
      </c>
      <c r="N9602" s="21"/>
      <c r="O9602" s="21"/>
      <c r="P9602" s="21"/>
    </row>
    <row r="9603" spans="1:16">
      <c r="A9603" s="21" t="s">
        <v>5198</v>
      </c>
      <c r="B9603" s="21" t="s">
        <v>1735</v>
      </c>
      <c r="C9603" s="21" t="s">
        <v>5204</v>
      </c>
      <c r="D9603" s="21" t="s">
        <v>5641</v>
      </c>
      <c r="E9603" s="21" t="s">
        <v>5642</v>
      </c>
      <c r="F9603" s="21" t="s">
        <v>1751</v>
      </c>
      <c r="G9603" s="21" t="s">
        <v>5643</v>
      </c>
      <c r="H9603" s="21" t="s">
        <v>2012</v>
      </c>
      <c r="I9603" s="551">
        <v>1838.7</v>
      </c>
      <c r="K9603" s="21" t="str">
        <f t="shared" si="138"/>
        <v>22480924</v>
      </c>
      <c r="L9603" s="21" t="s">
        <v>5204</v>
      </c>
      <c r="M9603" s="21" t="s">
        <v>5644</v>
      </c>
      <c r="N9603" s="21"/>
      <c r="O9603" s="21"/>
      <c r="P9603" s="21"/>
    </row>
    <row r="9604" spans="1:16">
      <c r="A9604" s="21" t="s">
        <v>5198</v>
      </c>
      <c r="B9604" s="21" t="s">
        <v>1735</v>
      </c>
      <c r="C9604" s="21" t="s">
        <v>5263</v>
      </c>
      <c r="D9604" s="21" t="s">
        <v>5645</v>
      </c>
      <c r="E9604" s="21" t="s">
        <v>5646</v>
      </c>
      <c r="F9604" s="21" t="s">
        <v>1739</v>
      </c>
      <c r="G9604" s="21" t="s">
        <v>5647</v>
      </c>
      <c r="H9604" s="21" t="s">
        <v>2012</v>
      </c>
      <c r="I9604" s="551">
        <v>502.2</v>
      </c>
      <c r="K9604" s="21" t="str">
        <f t="shared" si="138"/>
        <v>21152733</v>
      </c>
      <c r="L9604" s="21" t="s">
        <v>5263</v>
      </c>
      <c r="M9604" s="21" t="s">
        <v>5648</v>
      </c>
      <c r="N9604" s="21"/>
      <c r="O9604" s="21"/>
      <c r="P9604" s="21"/>
    </row>
    <row r="9605" spans="1:16">
      <c r="A9605" s="21" t="s">
        <v>5198</v>
      </c>
      <c r="B9605" s="21" t="s">
        <v>1735</v>
      </c>
      <c r="C9605" s="21" t="s">
        <v>5413</v>
      </c>
      <c r="D9605" s="21" t="s">
        <v>5649</v>
      </c>
      <c r="E9605" s="21" t="s">
        <v>5650</v>
      </c>
      <c r="F9605" s="21" t="s">
        <v>1739</v>
      </c>
      <c r="G9605" s="21" t="s">
        <v>5651</v>
      </c>
      <c r="H9605" s="21" t="s">
        <v>2012</v>
      </c>
      <c r="I9605" s="551">
        <v>2251.8000000000002</v>
      </c>
      <c r="K9605" s="21" t="str">
        <f t="shared" si="138"/>
        <v>81413205</v>
      </c>
      <c r="L9605" s="21" t="s">
        <v>5413</v>
      </c>
      <c r="M9605" s="21" t="s">
        <v>5652</v>
      </c>
      <c r="N9605" s="21"/>
      <c r="O9605" s="21"/>
      <c r="P9605" s="21"/>
    </row>
    <row r="9606" spans="1:16">
      <c r="A9606" s="21" t="s">
        <v>5198</v>
      </c>
      <c r="B9606" s="21" t="s">
        <v>1735</v>
      </c>
      <c r="C9606" s="21" t="s">
        <v>5362</v>
      </c>
      <c r="D9606" s="21" t="s">
        <v>5653</v>
      </c>
      <c r="E9606" s="21" t="s">
        <v>5654</v>
      </c>
      <c r="F9606" s="21" t="s">
        <v>1739</v>
      </c>
      <c r="G9606" s="21" t="s">
        <v>5655</v>
      </c>
      <c r="H9606" s="21" t="s">
        <v>2012</v>
      </c>
      <c r="I9606" s="551">
        <v>1200</v>
      </c>
      <c r="K9606" s="21" t="str">
        <f t="shared" si="138"/>
        <v>89029564</v>
      </c>
      <c r="L9606" s="21" t="s">
        <v>5362</v>
      </c>
      <c r="M9606" s="21" t="s">
        <v>5656</v>
      </c>
      <c r="N9606" s="21"/>
      <c r="O9606" s="21"/>
      <c r="P9606" s="21"/>
    </row>
    <row r="9607" spans="1:16">
      <c r="A9607" s="21" t="s">
        <v>5198</v>
      </c>
      <c r="B9607" s="21" t="s">
        <v>1735</v>
      </c>
      <c r="C9607" s="21" t="s">
        <v>5258</v>
      </c>
      <c r="D9607" s="21" t="s">
        <v>4220</v>
      </c>
      <c r="E9607" s="21" t="s">
        <v>5657</v>
      </c>
      <c r="F9607" s="21" t="s">
        <v>1739</v>
      </c>
      <c r="G9607" s="21" t="s">
        <v>5658</v>
      </c>
      <c r="H9607" s="21" t="s">
        <v>2012</v>
      </c>
      <c r="I9607" s="551">
        <v>810</v>
      </c>
      <c r="K9607" s="21" t="str">
        <f t="shared" si="138"/>
        <v>97134587</v>
      </c>
      <c r="L9607" s="21" t="s">
        <v>5258</v>
      </c>
      <c r="M9607" s="21" t="s">
        <v>5659</v>
      </c>
      <c r="N9607" s="21"/>
      <c r="O9607" s="21"/>
      <c r="P9607" s="21"/>
    </row>
    <row r="9608" spans="1:16">
      <c r="A9608" s="21" t="s">
        <v>5198</v>
      </c>
      <c r="B9608" s="21" t="s">
        <v>1735</v>
      </c>
      <c r="C9608" s="21" t="s">
        <v>5263</v>
      </c>
      <c r="D9608" s="21" t="s">
        <v>5660</v>
      </c>
      <c r="E9608" s="21" t="s">
        <v>5661</v>
      </c>
      <c r="F9608" s="21" t="s">
        <v>1739</v>
      </c>
      <c r="G9608" s="21" t="s">
        <v>5662</v>
      </c>
      <c r="H9608" s="21" t="s">
        <v>2012</v>
      </c>
      <c r="I9608" s="551">
        <v>1093.5</v>
      </c>
      <c r="K9608" s="21" t="str">
        <f t="shared" si="138"/>
        <v>21152733</v>
      </c>
      <c r="L9608" s="21" t="s">
        <v>5263</v>
      </c>
      <c r="M9608" s="21" t="s">
        <v>5663</v>
      </c>
      <c r="N9608" s="21"/>
      <c r="O9608" s="21"/>
      <c r="P9608" s="21"/>
    </row>
    <row r="9609" spans="1:16">
      <c r="A9609" s="21" t="s">
        <v>5198</v>
      </c>
      <c r="B9609" s="21" t="s">
        <v>1735</v>
      </c>
      <c r="C9609" s="21" t="s">
        <v>5399</v>
      </c>
      <c r="D9609" s="21" t="s">
        <v>5664</v>
      </c>
      <c r="E9609" s="21" t="s">
        <v>5665</v>
      </c>
      <c r="F9609" s="21" t="s">
        <v>1751</v>
      </c>
      <c r="G9609" s="21" t="s">
        <v>5666</v>
      </c>
      <c r="H9609" s="21" t="s">
        <v>2012</v>
      </c>
      <c r="I9609" s="551">
        <v>800</v>
      </c>
      <c r="K9609" s="21" t="str">
        <f t="shared" si="138"/>
        <v>85563798</v>
      </c>
      <c r="L9609" s="21" t="s">
        <v>5399</v>
      </c>
      <c r="M9609" s="21" t="s">
        <v>5667</v>
      </c>
      <c r="N9609" s="21"/>
      <c r="O9609" s="21"/>
      <c r="P9609" s="21"/>
    </row>
    <row r="9610" spans="1:16">
      <c r="A9610" s="21" t="s">
        <v>5198</v>
      </c>
      <c r="B9610" s="21" t="s">
        <v>1735</v>
      </c>
      <c r="C9610" s="21" t="s">
        <v>5668</v>
      </c>
      <c r="D9610" s="21" t="s">
        <v>5669</v>
      </c>
      <c r="E9610" s="21" t="s">
        <v>5670</v>
      </c>
      <c r="F9610" s="21" t="s">
        <v>1751</v>
      </c>
      <c r="G9610" s="21" t="s">
        <v>5671</v>
      </c>
      <c r="H9610" s="21" t="s">
        <v>2012</v>
      </c>
      <c r="I9610" s="551">
        <v>664.2</v>
      </c>
      <c r="K9610" s="21" t="str">
        <f t="shared" si="138"/>
        <v>97134653</v>
      </c>
      <c r="L9610" s="21" t="s">
        <v>5668</v>
      </c>
      <c r="M9610" s="21" t="s">
        <v>5672</v>
      </c>
      <c r="N9610" s="21"/>
      <c r="O9610" s="21"/>
      <c r="P9610" s="21"/>
    </row>
    <row r="9611" spans="1:16">
      <c r="A9611" s="21" t="s">
        <v>5198</v>
      </c>
      <c r="B9611" s="21" t="s">
        <v>1735</v>
      </c>
      <c r="C9611" s="21" t="s">
        <v>5258</v>
      </c>
      <c r="D9611" s="21" t="s">
        <v>5673</v>
      </c>
      <c r="E9611" s="21" t="s">
        <v>5674</v>
      </c>
      <c r="F9611" s="21" t="s">
        <v>1751</v>
      </c>
      <c r="G9611" s="21" t="s">
        <v>5675</v>
      </c>
      <c r="H9611" s="21" t="s">
        <v>2012</v>
      </c>
      <c r="I9611" s="551">
        <v>1822.5</v>
      </c>
      <c r="K9611" s="21" t="str">
        <f t="shared" si="138"/>
        <v>97134587</v>
      </c>
      <c r="L9611" s="21" t="s">
        <v>5258</v>
      </c>
      <c r="M9611" s="21" t="s">
        <v>5676</v>
      </c>
      <c r="N9611" s="21"/>
      <c r="O9611" s="21"/>
      <c r="P9611" s="21"/>
    </row>
    <row r="9612" spans="1:16">
      <c r="A9612" s="21" t="s">
        <v>5198</v>
      </c>
      <c r="B9612" s="21" t="s">
        <v>1735</v>
      </c>
      <c r="C9612" s="21" t="s">
        <v>5668</v>
      </c>
      <c r="D9612" s="21" t="s">
        <v>5677</v>
      </c>
      <c r="E9612" s="21" t="s">
        <v>5678</v>
      </c>
      <c r="F9612" s="21" t="s">
        <v>1751</v>
      </c>
      <c r="G9612" s="21" t="s">
        <v>5679</v>
      </c>
      <c r="H9612" s="21" t="s">
        <v>2012</v>
      </c>
      <c r="I9612" s="551">
        <v>502.4</v>
      </c>
      <c r="K9612" s="21" t="str">
        <f t="shared" si="138"/>
        <v>97134653</v>
      </c>
      <c r="L9612" s="21" t="s">
        <v>5668</v>
      </c>
      <c r="M9612" s="21" t="s">
        <v>5680</v>
      </c>
      <c r="N9612" s="21"/>
      <c r="O9612" s="21"/>
      <c r="P9612" s="21"/>
    </row>
    <row r="9613" spans="1:16">
      <c r="A9613" s="21" t="s">
        <v>5198</v>
      </c>
      <c r="B9613" s="21" t="s">
        <v>1735</v>
      </c>
      <c r="C9613" s="21" t="s">
        <v>5263</v>
      </c>
      <c r="D9613" s="21" t="s">
        <v>5681</v>
      </c>
      <c r="E9613" s="21" t="s">
        <v>5682</v>
      </c>
      <c r="F9613" s="21" t="s">
        <v>1739</v>
      </c>
      <c r="G9613" s="21" t="s">
        <v>5683</v>
      </c>
      <c r="H9613" s="21" t="s">
        <v>2012</v>
      </c>
      <c r="I9613" s="551">
        <v>299.7</v>
      </c>
      <c r="K9613" s="21" t="str">
        <f t="shared" ref="K9613:K9640" si="139">MID(M9613,1,8)</f>
        <v>21152733</v>
      </c>
      <c r="L9613" s="21" t="s">
        <v>5263</v>
      </c>
      <c r="M9613" s="21" t="s">
        <v>5684</v>
      </c>
      <c r="N9613" s="21"/>
      <c r="O9613" s="21"/>
      <c r="P9613" s="21"/>
    </row>
    <row r="9614" spans="1:16">
      <c r="A9614" s="21" t="s">
        <v>5198</v>
      </c>
      <c r="B9614" s="21" t="s">
        <v>1735</v>
      </c>
      <c r="C9614" s="21" t="s">
        <v>5249</v>
      </c>
      <c r="D9614" s="21" t="s">
        <v>5685</v>
      </c>
      <c r="E9614" s="21" t="s">
        <v>5686</v>
      </c>
      <c r="F9614" s="21" t="s">
        <v>1751</v>
      </c>
      <c r="G9614" s="21" t="s">
        <v>5687</v>
      </c>
      <c r="H9614" s="21" t="s">
        <v>2012</v>
      </c>
      <c r="I9614" s="551">
        <v>2227.5</v>
      </c>
      <c r="K9614" s="21" t="str">
        <f t="shared" si="139"/>
        <v>23324118</v>
      </c>
      <c r="L9614" s="21" t="s">
        <v>5249</v>
      </c>
      <c r="M9614" s="21" t="s">
        <v>5688</v>
      </c>
      <c r="N9614" s="21"/>
      <c r="O9614" s="21"/>
      <c r="P9614" s="21"/>
    </row>
    <row r="9615" spans="1:16">
      <c r="A9615" s="21" t="s">
        <v>5198</v>
      </c>
      <c r="B9615" s="21" t="s">
        <v>1735</v>
      </c>
      <c r="C9615" s="21" t="s">
        <v>5689</v>
      </c>
      <c r="D9615" s="21" t="s">
        <v>5690</v>
      </c>
      <c r="E9615" s="21" t="s">
        <v>5691</v>
      </c>
      <c r="F9615" s="21" t="s">
        <v>1751</v>
      </c>
      <c r="G9615" s="21" t="s">
        <v>5692</v>
      </c>
      <c r="H9615" s="21" t="s">
        <v>2012</v>
      </c>
      <c r="I9615" s="551">
        <v>1174.5</v>
      </c>
      <c r="K9615" s="21" t="str">
        <f t="shared" si="139"/>
        <v>85465710</v>
      </c>
      <c r="L9615" s="21" t="s">
        <v>5689</v>
      </c>
      <c r="M9615" s="21" t="s">
        <v>5693</v>
      </c>
      <c r="N9615" s="21"/>
      <c r="O9615" s="21"/>
      <c r="P9615" s="21"/>
    </row>
    <row r="9616" spans="1:16">
      <c r="A9616" s="21" t="s">
        <v>5198</v>
      </c>
      <c r="B9616" s="21" t="s">
        <v>1735</v>
      </c>
      <c r="C9616" s="21" t="s">
        <v>5413</v>
      </c>
      <c r="D9616" s="21" t="s">
        <v>5694</v>
      </c>
      <c r="E9616" s="21" t="s">
        <v>5695</v>
      </c>
      <c r="F9616" s="21" t="s">
        <v>1739</v>
      </c>
      <c r="G9616" s="21" t="s">
        <v>5696</v>
      </c>
      <c r="H9616" s="21" t="s">
        <v>2012</v>
      </c>
      <c r="I9616" s="551">
        <v>421.2</v>
      </c>
      <c r="K9616" s="21" t="str">
        <f t="shared" si="139"/>
        <v>81413205</v>
      </c>
      <c r="L9616" s="21" t="s">
        <v>5413</v>
      </c>
      <c r="M9616" s="21" t="s">
        <v>5697</v>
      </c>
      <c r="N9616" s="21"/>
      <c r="O9616" s="21"/>
      <c r="P9616" s="21"/>
    </row>
    <row r="9617" spans="1:16">
      <c r="A9617" s="21" t="s">
        <v>5198</v>
      </c>
      <c r="B9617" s="21" t="s">
        <v>1735</v>
      </c>
      <c r="C9617" s="21" t="s">
        <v>5309</v>
      </c>
      <c r="D9617" s="21" t="s">
        <v>5698</v>
      </c>
      <c r="E9617" s="21" t="s">
        <v>5699</v>
      </c>
      <c r="F9617" s="21" t="s">
        <v>1751</v>
      </c>
      <c r="G9617" s="21" t="s">
        <v>5700</v>
      </c>
      <c r="H9617" s="21" t="s">
        <v>2012</v>
      </c>
      <c r="I9617" s="551">
        <v>567</v>
      </c>
      <c r="K9617" s="21" t="str">
        <f t="shared" si="139"/>
        <v>80220592</v>
      </c>
      <c r="L9617" s="21" t="s">
        <v>5309</v>
      </c>
      <c r="M9617" s="21" t="s">
        <v>5701</v>
      </c>
      <c r="N9617" s="21"/>
      <c r="O9617" s="21"/>
      <c r="P9617" s="21"/>
    </row>
    <row r="9618" spans="1:16">
      <c r="A9618" s="21" t="s">
        <v>5198</v>
      </c>
      <c r="B9618" s="21" t="s">
        <v>1735</v>
      </c>
      <c r="C9618" s="21" t="s">
        <v>5236</v>
      </c>
      <c r="D9618" s="21" t="s">
        <v>5702</v>
      </c>
      <c r="E9618" s="21" t="s">
        <v>5703</v>
      </c>
      <c r="F9618" s="21" t="s">
        <v>1751</v>
      </c>
      <c r="G9618" s="21" t="s">
        <v>5704</v>
      </c>
      <c r="H9618" s="21" t="s">
        <v>2012</v>
      </c>
      <c r="I9618" s="551">
        <v>810</v>
      </c>
      <c r="K9618" s="21" t="str">
        <f t="shared" si="139"/>
        <v>97227826</v>
      </c>
      <c r="L9618" s="21" t="s">
        <v>5236</v>
      </c>
      <c r="M9618" s="21" t="s">
        <v>5705</v>
      </c>
      <c r="N9618" s="21"/>
      <c r="O9618" s="21"/>
      <c r="P9618" s="21"/>
    </row>
    <row r="9619" spans="1:16">
      <c r="A9619" s="21" t="s">
        <v>5198</v>
      </c>
      <c r="B9619" s="21" t="s">
        <v>1735</v>
      </c>
      <c r="C9619" s="21" t="s">
        <v>5413</v>
      </c>
      <c r="D9619" s="21" t="s">
        <v>5706</v>
      </c>
      <c r="E9619" s="21" t="s">
        <v>5707</v>
      </c>
      <c r="F9619" s="21" t="s">
        <v>1751</v>
      </c>
      <c r="G9619" s="21" t="s">
        <v>5708</v>
      </c>
      <c r="H9619" s="21" t="s">
        <v>2012</v>
      </c>
      <c r="I9619" s="551">
        <v>818.1</v>
      </c>
      <c r="K9619" s="21" t="str">
        <f t="shared" si="139"/>
        <v>81413205</v>
      </c>
      <c r="L9619" s="21" t="s">
        <v>5413</v>
      </c>
      <c r="M9619" s="21" t="s">
        <v>5709</v>
      </c>
      <c r="N9619" s="21"/>
      <c r="O9619" s="21"/>
      <c r="P9619" s="21"/>
    </row>
    <row r="9620" spans="1:16">
      <c r="A9620" s="21" t="s">
        <v>5198</v>
      </c>
      <c r="B9620" s="21" t="s">
        <v>1735</v>
      </c>
      <c r="C9620" s="21" t="s">
        <v>5689</v>
      </c>
      <c r="D9620" s="21" t="s">
        <v>5710</v>
      </c>
      <c r="E9620" s="21" t="s">
        <v>5711</v>
      </c>
      <c r="F9620" s="21" t="s">
        <v>1751</v>
      </c>
      <c r="G9620" s="21" t="s">
        <v>5712</v>
      </c>
      <c r="H9620" s="21" t="s">
        <v>2012</v>
      </c>
      <c r="I9620" s="551">
        <v>1020</v>
      </c>
      <c r="K9620" s="21" t="str">
        <f t="shared" si="139"/>
        <v>85465710</v>
      </c>
      <c r="L9620" s="21" t="s">
        <v>5689</v>
      </c>
      <c r="M9620" s="21" t="s">
        <v>5713</v>
      </c>
      <c r="N9620" s="21"/>
      <c r="O9620" s="21"/>
      <c r="P9620" s="21"/>
    </row>
    <row r="9621" spans="1:16">
      <c r="A9621" s="21" t="s">
        <v>5198</v>
      </c>
      <c r="B9621" s="21" t="s">
        <v>1735</v>
      </c>
      <c r="C9621" s="21" t="s">
        <v>5408</v>
      </c>
      <c r="D9621" s="21" t="s">
        <v>5714</v>
      </c>
      <c r="E9621" s="21" t="s">
        <v>5715</v>
      </c>
      <c r="F9621" s="21" t="s">
        <v>1751</v>
      </c>
      <c r="G9621" s="21" t="s">
        <v>5716</v>
      </c>
      <c r="H9621" s="21" t="s">
        <v>2012</v>
      </c>
      <c r="I9621" s="551">
        <v>2300.4</v>
      </c>
      <c r="K9621" s="21" t="str">
        <f t="shared" si="139"/>
        <v>81414466</v>
      </c>
      <c r="L9621" s="21" t="s">
        <v>5408</v>
      </c>
      <c r="M9621" s="21" t="s">
        <v>5717</v>
      </c>
      <c r="N9621" s="21"/>
      <c r="O9621" s="21"/>
      <c r="P9621" s="21"/>
    </row>
    <row r="9622" spans="1:16">
      <c r="A9622" s="21" t="s">
        <v>5198</v>
      </c>
      <c r="B9622" s="21" t="s">
        <v>1735</v>
      </c>
      <c r="C9622" s="21" t="s">
        <v>5293</v>
      </c>
      <c r="D9622" s="21" t="s">
        <v>5718</v>
      </c>
      <c r="E9622" s="21" t="s">
        <v>5719</v>
      </c>
      <c r="F9622" s="21" t="s">
        <v>1739</v>
      </c>
      <c r="G9622" s="21" t="s">
        <v>5720</v>
      </c>
      <c r="H9622" s="21" t="s">
        <v>2012</v>
      </c>
      <c r="I9622" s="551">
        <v>1492.72</v>
      </c>
      <c r="K9622" s="21" t="str">
        <f t="shared" si="139"/>
        <v>22483486</v>
      </c>
      <c r="L9622" s="21" t="s">
        <v>5293</v>
      </c>
      <c r="M9622" s="21" t="s">
        <v>5721</v>
      </c>
      <c r="N9622" s="21"/>
      <c r="O9622" s="21"/>
      <c r="P9622" s="21"/>
    </row>
    <row r="9623" spans="1:16">
      <c r="A9623" s="21" t="s">
        <v>5198</v>
      </c>
      <c r="B9623" s="21" t="s">
        <v>1735</v>
      </c>
      <c r="C9623" s="21" t="s">
        <v>5413</v>
      </c>
      <c r="D9623" s="21" t="s">
        <v>5722</v>
      </c>
      <c r="E9623" s="21" t="s">
        <v>5723</v>
      </c>
      <c r="F9623" s="21" t="s">
        <v>1751</v>
      </c>
      <c r="G9623" s="21" t="s">
        <v>5724</v>
      </c>
      <c r="H9623" s="21" t="s">
        <v>2012</v>
      </c>
      <c r="I9623" s="551">
        <v>1313.6</v>
      </c>
      <c r="K9623" s="21" t="str">
        <f t="shared" si="139"/>
        <v>81413205</v>
      </c>
      <c r="L9623" s="21" t="s">
        <v>5413</v>
      </c>
      <c r="M9623" s="21" t="s">
        <v>5725</v>
      </c>
      <c r="N9623" s="21"/>
      <c r="O9623" s="21"/>
      <c r="P9623" s="21"/>
    </row>
    <row r="9624" spans="1:16">
      <c r="A9624" s="21" t="s">
        <v>5198</v>
      </c>
      <c r="B9624" s="21" t="s">
        <v>1735</v>
      </c>
      <c r="C9624" s="21" t="s">
        <v>5263</v>
      </c>
      <c r="D9624" s="21" t="s">
        <v>5726</v>
      </c>
      <c r="E9624" s="21" t="s">
        <v>5727</v>
      </c>
      <c r="F9624" s="21" t="s">
        <v>1739</v>
      </c>
      <c r="G9624" s="21" t="s">
        <v>5728</v>
      </c>
      <c r="H9624" s="21" t="s">
        <v>2012</v>
      </c>
      <c r="I9624" s="551">
        <v>810</v>
      </c>
      <c r="K9624" s="21" t="str">
        <f t="shared" si="139"/>
        <v>21152733</v>
      </c>
      <c r="L9624" s="21" t="s">
        <v>5263</v>
      </c>
      <c r="M9624" s="21" t="s">
        <v>5729</v>
      </c>
      <c r="N9624" s="21"/>
      <c r="O9624" s="21"/>
      <c r="P9624" s="21"/>
    </row>
    <row r="9625" spans="1:16">
      <c r="A9625" s="21" t="s">
        <v>5198</v>
      </c>
      <c r="B9625" s="21" t="s">
        <v>1735</v>
      </c>
      <c r="C9625" s="21" t="s">
        <v>5293</v>
      </c>
      <c r="D9625" s="21" t="s">
        <v>5730</v>
      </c>
      <c r="E9625" s="21" t="s">
        <v>5731</v>
      </c>
      <c r="F9625" s="21" t="s">
        <v>1751</v>
      </c>
      <c r="G9625" s="21" t="s">
        <v>5732</v>
      </c>
      <c r="H9625" s="21" t="s">
        <v>2012</v>
      </c>
      <c r="I9625" s="551">
        <v>737.1</v>
      </c>
      <c r="K9625" s="21" t="str">
        <f t="shared" si="139"/>
        <v>22483486</v>
      </c>
      <c r="L9625" s="21" t="s">
        <v>5293</v>
      </c>
      <c r="M9625" s="21" t="s">
        <v>5733</v>
      </c>
      <c r="N9625" s="21"/>
      <c r="O9625" s="21"/>
      <c r="P9625" s="21"/>
    </row>
    <row r="9626" spans="1:16">
      <c r="A9626" s="21" t="s">
        <v>5198</v>
      </c>
      <c r="B9626" s="21" t="s">
        <v>1735</v>
      </c>
      <c r="C9626" s="21" t="s">
        <v>5249</v>
      </c>
      <c r="D9626" s="21" t="s">
        <v>5734</v>
      </c>
      <c r="E9626" s="21" t="s">
        <v>5735</v>
      </c>
      <c r="F9626" s="21" t="s">
        <v>1739</v>
      </c>
      <c r="G9626" s="21" t="s">
        <v>5736</v>
      </c>
      <c r="H9626" s="21" t="s">
        <v>2012</v>
      </c>
      <c r="I9626" s="551">
        <v>502.2</v>
      </c>
      <c r="K9626" s="21" t="str">
        <f t="shared" si="139"/>
        <v>23324118</v>
      </c>
      <c r="L9626" s="21" t="s">
        <v>5249</v>
      </c>
      <c r="M9626" s="21" t="s">
        <v>5737</v>
      </c>
      <c r="N9626" s="21"/>
      <c r="O9626" s="21"/>
      <c r="P9626" s="21"/>
    </row>
    <row r="9627" spans="1:16">
      <c r="A9627" s="21" t="s">
        <v>5198</v>
      </c>
      <c r="B9627" s="21" t="s">
        <v>1735</v>
      </c>
      <c r="C9627" s="21" t="s">
        <v>5258</v>
      </c>
      <c r="D9627" s="21" t="s">
        <v>5738</v>
      </c>
      <c r="E9627" s="21" t="s">
        <v>5739</v>
      </c>
      <c r="F9627" s="21" t="s">
        <v>1751</v>
      </c>
      <c r="G9627" s="21" t="s">
        <v>5740</v>
      </c>
      <c r="H9627" s="21" t="s">
        <v>2012</v>
      </c>
      <c r="I9627" s="551">
        <v>1628.1</v>
      </c>
      <c r="K9627" s="21" t="str">
        <f t="shared" si="139"/>
        <v>97134587</v>
      </c>
      <c r="L9627" s="21" t="s">
        <v>5258</v>
      </c>
      <c r="M9627" s="21" t="s">
        <v>5741</v>
      </c>
      <c r="N9627" s="21"/>
      <c r="O9627" s="21"/>
      <c r="P9627" s="21"/>
    </row>
    <row r="9628" spans="1:16">
      <c r="A9628" s="21" t="s">
        <v>5198</v>
      </c>
      <c r="B9628" s="21" t="s">
        <v>1735</v>
      </c>
      <c r="C9628" s="21" t="s">
        <v>5249</v>
      </c>
      <c r="D9628" s="21" t="s">
        <v>5742</v>
      </c>
      <c r="E9628" s="21" t="s">
        <v>5743</v>
      </c>
      <c r="F9628" s="21" t="s">
        <v>1751</v>
      </c>
      <c r="G9628" s="21" t="s">
        <v>5744</v>
      </c>
      <c r="H9628" s="21" t="s">
        <v>2012</v>
      </c>
      <c r="I9628" s="551">
        <v>810</v>
      </c>
      <c r="K9628" s="21" t="str">
        <f t="shared" si="139"/>
        <v>23324118</v>
      </c>
      <c r="L9628" s="21" t="s">
        <v>5249</v>
      </c>
      <c r="M9628" s="21" t="s">
        <v>5745</v>
      </c>
      <c r="N9628" s="21"/>
      <c r="O9628" s="21"/>
      <c r="P9628" s="21"/>
    </row>
    <row r="9629" spans="1:16">
      <c r="A9629" s="21" t="s">
        <v>5198</v>
      </c>
      <c r="B9629" s="21" t="s">
        <v>1735</v>
      </c>
      <c r="C9629" s="21" t="s">
        <v>5249</v>
      </c>
      <c r="D9629" s="21" t="s">
        <v>5746</v>
      </c>
      <c r="E9629" s="21" t="s">
        <v>5747</v>
      </c>
      <c r="F9629" s="21" t="s">
        <v>1739</v>
      </c>
      <c r="G9629" s="21" t="s">
        <v>5748</v>
      </c>
      <c r="H9629" s="21" t="s">
        <v>2012</v>
      </c>
      <c r="I9629" s="551">
        <v>502.2</v>
      </c>
      <c r="K9629" s="21" t="str">
        <f t="shared" si="139"/>
        <v>23324118</v>
      </c>
      <c r="L9629" s="21" t="s">
        <v>5249</v>
      </c>
      <c r="M9629" s="21" t="s">
        <v>5749</v>
      </c>
      <c r="N9629" s="21"/>
      <c r="O9629" s="21"/>
      <c r="P9629" s="21"/>
    </row>
    <row r="9630" spans="1:16">
      <c r="A9630" s="21" t="s">
        <v>5198</v>
      </c>
      <c r="B9630" s="21" t="s">
        <v>1735</v>
      </c>
      <c r="C9630" s="21" t="s">
        <v>5226</v>
      </c>
      <c r="D9630" s="21" t="s">
        <v>5750</v>
      </c>
      <c r="E9630" s="21" t="s">
        <v>5751</v>
      </c>
      <c r="F9630" s="21" t="s">
        <v>1739</v>
      </c>
      <c r="G9630" s="21" t="s">
        <v>5752</v>
      </c>
      <c r="H9630" s="21" t="s">
        <v>2012</v>
      </c>
      <c r="I9630" s="551">
        <v>450</v>
      </c>
      <c r="K9630" s="21" t="str">
        <f t="shared" si="139"/>
        <v>96151698</v>
      </c>
      <c r="L9630" s="21" t="s">
        <v>5226</v>
      </c>
      <c r="M9630" s="21" t="s">
        <v>5753</v>
      </c>
      <c r="N9630" s="21"/>
      <c r="O9630" s="21"/>
      <c r="P9630" s="21"/>
    </row>
    <row r="9631" spans="1:16">
      <c r="A9631" s="21" t="s">
        <v>5198</v>
      </c>
      <c r="B9631" s="21" t="s">
        <v>1735</v>
      </c>
      <c r="C9631" s="21" t="s">
        <v>5309</v>
      </c>
      <c r="D9631" s="21" t="s">
        <v>5754</v>
      </c>
      <c r="E9631" s="21" t="s">
        <v>5755</v>
      </c>
      <c r="F9631" s="21" t="s">
        <v>1751</v>
      </c>
      <c r="G9631" s="21" t="s">
        <v>5756</v>
      </c>
      <c r="H9631" s="21" t="s">
        <v>2012</v>
      </c>
      <c r="I9631" s="551">
        <v>1701</v>
      </c>
      <c r="K9631" s="21" t="str">
        <f t="shared" si="139"/>
        <v>80220592</v>
      </c>
      <c r="L9631" s="21" t="s">
        <v>5309</v>
      </c>
      <c r="M9631" s="21" t="s">
        <v>5757</v>
      </c>
      <c r="N9631" s="21"/>
      <c r="O9631" s="21"/>
      <c r="P9631" s="21"/>
    </row>
    <row r="9632" spans="1:16">
      <c r="A9632" s="21" t="s">
        <v>5198</v>
      </c>
      <c r="B9632" s="21" t="s">
        <v>1735</v>
      </c>
      <c r="C9632" s="21" t="s">
        <v>5413</v>
      </c>
      <c r="D9632" s="21" t="s">
        <v>5758</v>
      </c>
      <c r="E9632" s="21" t="s">
        <v>5759</v>
      </c>
      <c r="F9632" s="21" t="s">
        <v>1751</v>
      </c>
      <c r="G9632" s="21" t="s">
        <v>5760</v>
      </c>
      <c r="H9632" s="21" t="s">
        <v>2012</v>
      </c>
      <c r="I9632" s="551">
        <v>737.1</v>
      </c>
      <c r="K9632" s="21" t="str">
        <f t="shared" si="139"/>
        <v>81413205</v>
      </c>
      <c r="L9632" s="21" t="s">
        <v>5413</v>
      </c>
      <c r="M9632" s="21" t="s">
        <v>5761</v>
      </c>
      <c r="N9632" s="21"/>
      <c r="O9632" s="21"/>
      <c r="P9632" s="21"/>
    </row>
    <row r="9633" spans="1:16">
      <c r="A9633" s="21" t="s">
        <v>5198</v>
      </c>
      <c r="B9633" s="21" t="s">
        <v>1735</v>
      </c>
      <c r="C9633" s="21" t="s">
        <v>5249</v>
      </c>
      <c r="D9633" s="21" t="s">
        <v>5762</v>
      </c>
      <c r="E9633" s="21" t="s">
        <v>5763</v>
      </c>
      <c r="F9633" s="21" t="s">
        <v>1739</v>
      </c>
      <c r="G9633" s="21" t="s">
        <v>5764</v>
      </c>
      <c r="H9633" s="21" t="s">
        <v>2012</v>
      </c>
      <c r="I9633" s="551">
        <v>599.4</v>
      </c>
      <c r="K9633" s="21" t="str">
        <f t="shared" si="139"/>
        <v>23324118</v>
      </c>
      <c r="L9633" s="21" t="s">
        <v>5249</v>
      </c>
      <c r="M9633" s="21" t="s">
        <v>5765</v>
      </c>
      <c r="N9633" s="21"/>
      <c r="O9633" s="21"/>
      <c r="P9633" s="21"/>
    </row>
    <row r="9634" spans="1:16">
      <c r="A9634" s="21" t="s">
        <v>5198</v>
      </c>
      <c r="B9634" s="21" t="s">
        <v>1735</v>
      </c>
      <c r="C9634" s="21" t="s">
        <v>5258</v>
      </c>
      <c r="D9634" s="21" t="s">
        <v>5766</v>
      </c>
      <c r="E9634" s="21" t="s">
        <v>5767</v>
      </c>
      <c r="F9634" s="21" t="s">
        <v>1739</v>
      </c>
      <c r="G9634" s="21" t="s">
        <v>5768</v>
      </c>
      <c r="H9634" s="21" t="s">
        <v>2012</v>
      </c>
      <c r="I9634" s="551">
        <v>810</v>
      </c>
      <c r="K9634" s="21" t="str">
        <f t="shared" si="139"/>
        <v>97134587</v>
      </c>
      <c r="L9634" s="21" t="s">
        <v>5258</v>
      </c>
      <c r="M9634" s="21" t="s">
        <v>5769</v>
      </c>
      <c r="N9634" s="21"/>
      <c r="O9634" s="21"/>
      <c r="P9634" s="21"/>
    </row>
    <row r="9635" spans="1:16">
      <c r="A9635" s="21" t="s">
        <v>5198</v>
      </c>
      <c r="B9635" s="21" t="s">
        <v>1735</v>
      </c>
      <c r="C9635" s="21" t="s">
        <v>5249</v>
      </c>
      <c r="D9635" s="21" t="s">
        <v>5770</v>
      </c>
      <c r="E9635" s="21" t="s">
        <v>5771</v>
      </c>
      <c r="F9635" s="21" t="s">
        <v>1751</v>
      </c>
      <c r="G9635" s="21" t="s">
        <v>5772</v>
      </c>
      <c r="H9635" s="21" t="s">
        <v>2012</v>
      </c>
      <c r="I9635" s="551">
        <v>810</v>
      </c>
      <c r="K9635" s="21" t="str">
        <f t="shared" si="139"/>
        <v>23324118</v>
      </c>
      <c r="L9635" s="21" t="s">
        <v>5249</v>
      </c>
      <c r="M9635" s="21" t="s">
        <v>5773</v>
      </c>
      <c r="N9635" s="21"/>
      <c r="O9635" s="21"/>
      <c r="P9635" s="21"/>
    </row>
    <row r="9636" spans="1:16">
      <c r="A9636" s="21" t="s">
        <v>5198</v>
      </c>
      <c r="B9636" s="21" t="s">
        <v>1735</v>
      </c>
      <c r="C9636" s="21" t="s">
        <v>5309</v>
      </c>
      <c r="D9636" s="21" t="s">
        <v>5774</v>
      </c>
      <c r="E9636" s="21" t="s">
        <v>5775</v>
      </c>
      <c r="F9636" s="21" t="s">
        <v>1751</v>
      </c>
      <c r="G9636" s="21" t="s">
        <v>5776</v>
      </c>
      <c r="H9636" s="21" t="s">
        <v>2012</v>
      </c>
      <c r="I9636" s="551">
        <v>1296</v>
      </c>
      <c r="K9636" s="21" t="str">
        <f t="shared" si="139"/>
        <v>80220592</v>
      </c>
      <c r="L9636" s="21" t="s">
        <v>5309</v>
      </c>
      <c r="M9636" s="21" t="s">
        <v>5777</v>
      </c>
      <c r="N9636" s="21"/>
      <c r="O9636" s="21"/>
      <c r="P9636" s="21"/>
    </row>
    <row r="9637" spans="1:16">
      <c r="A9637" s="21" t="s">
        <v>5198</v>
      </c>
      <c r="B9637" s="21" t="s">
        <v>1735</v>
      </c>
      <c r="C9637" s="21" t="s">
        <v>5624</v>
      </c>
      <c r="D9637" s="21" t="s">
        <v>5778</v>
      </c>
      <c r="E9637" s="21" t="s">
        <v>5779</v>
      </c>
      <c r="F9637" s="21" t="s">
        <v>1739</v>
      </c>
      <c r="G9637" s="21" t="s">
        <v>5780</v>
      </c>
      <c r="H9637" s="21" t="s">
        <v>2012</v>
      </c>
      <c r="I9637" s="551">
        <v>801.9</v>
      </c>
      <c r="K9637" s="21" t="str">
        <f t="shared" si="139"/>
        <v>99003624</v>
      </c>
      <c r="L9637" s="21" t="s">
        <v>5624</v>
      </c>
      <c r="M9637" s="21" t="s">
        <v>5781</v>
      </c>
      <c r="N9637" s="21"/>
      <c r="O9637" s="21"/>
      <c r="P9637" s="21"/>
    </row>
    <row r="9638" spans="1:16">
      <c r="A9638" s="21" t="s">
        <v>5198</v>
      </c>
      <c r="B9638" s="21" t="s">
        <v>1735</v>
      </c>
      <c r="C9638" s="21" t="s">
        <v>5309</v>
      </c>
      <c r="D9638" s="21" t="s">
        <v>5782</v>
      </c>
      <c r="E9638" s="21" t="s">
        <v>5783</v>
      </c>
      <c r="F9638" s="21" t="s">
        <v>1739</v>
      </c>
      <c r="G9638" s="21" t="s">
        <v>5784</v>
      </c>
      <c r="H9638" s="21" t="s">
        <v>2012</v>
      </c>
      <c r="I9638" s="551">
        <v>818.1</v>
      </c>
      <c r="K9638" s="21" t="str">
        <f t="shared" si="139"/>
        <v>80220592</v>
      </c>
      <c r="L9638" s="21" t="s">
        <v>5309</v>
      </c>
      <c r="M9638" s="21" t="s">
        <v>5785</v>
      </c>
      <c r="N9638" s="21"/>
      <c r="O9638" s="21"/>
      <c r="P9638" s="21"/>
    </row>
    <row r="9639" spans="1:16">
      <c r="A9639" s="21" t="s">
        <v>5198</v>
      </c>
      <c r="B9639" s="21" t="s">
        <v>1735</v>
      </c>
      <c r="C9639" s="21" t="s">
        <v>5309</v>
      </c>
      <c r="D9639" s="21" t="s">
        <v>5786</v>
      </c>
      <c r="E9639" s="21" t="s">
        <v>5787</v>
      </c>
      <c r="F9639" s="21" t="s">
        <v>1751</v>
      </c>
      <c r="G9639" s="21" t="s">
        <v>5788</v>
      </c>
      <c r="H9639" s="21" t="s">
        <v>2012</v>
      </c>
      <c r="I9639" s="551">
        <v>810</v>
      </c>
      <c r="K9639" s="21" t="str">
        <f t="shared" si="139"/>
        <v>80220592</v>
      </c>
      <c r="L9639" s="21" t="s">
        <v>5309</v>
      </c>
      <c r="M9639" s="21" t="s">
        <v>5789</v>
      </c>
      <c r="N9639" s="21"/>
      <c r="O9639" s="21"/>
      <c r="P9639" s="21"/>
    </row>
    <row r="9640" spans="1:16">
      <c r="A9640" s="21" t="s">
        <v>5198</v>
      </c>
      <c r="B9640" s="21" t="s">
        <v>1735</v>
      </c>
      <c r="C9640" s="21" t="s">
        <v>5258</v>
      </c>
      <c r="D9640" s="21" t="s">
        <v>5790</v>
      </c>
      <c r="E9640" s="21" t="s">
        <v>5791</v>
      </c>
      <c r="F9640" s="21" t="s">
        <v>1751</v>
      </c>
      <c r="G9640" s="21" t="s">
        <v>5792</v>
      </c>
      <c r="H9640" s="21" t="s">
        <v>2012</v>
      </c>
      <c r="I9640" s="551">
        <v>1749.6</v>
      </c>
      <c r="J9640" s="551">
        <f>SUM(I9577:I9640)</f>
        <v>67177.959999999977</v>
      </c>
      <c r="K9640" s="21" t="str">
        <f t="shared" si="139"/>
        <v>97134587</v>
      </c>
      <c r="L9640" s="21" t="s">
        <v>5258</v>
      </c>
      <c r="M9640" s="21" t="s">
        <v>5793</v>
      </c>
      <c r="N9640" s="21"/>
      <c r="O9640" s="21"/>
      <c r="P9640" s="21"/>
    </row>
    <row r="9643" spans="1:16">
      <c r="A9643" s="111" t="s">
        <v>2213</v>
      </c>
      <c r="I9643" s="551">
        <f>SUM(I8134:I9642)</f>
        <v>1762924.7099999902</v>
      </c>
      <c r="J9643" s="1">
        <f>SUM(J8134:J9642)</f>
        <v>1762924.7099999997</v>
      </c>
    </row>
    <row r="9649" spans="7:10">
      <c r="H9649" s="111" t="str">
        <f>A901</f>
        <v>08934481</v>
      </c>
      <c r="I9649" s="554">
        <f>I904</f>
        <v>1017363.7899999999</v>
      </c>
    </row>
    <row r="9650" spans="7:10">
      <c r="H9650" s="111"/>
    </row>
    <row r="9651" spans="7:10">
      <c r="H9651" s="111" t="str">
        <f>A8126</f>
        <v>09083023</v>
      </c>
      <c r="I9651" s="563">
        <f>I8129</f>
        <v>8023421.1300001843</v>
      </c>
      <c r="J9651" s="86"/>
    </row>
    <row r="9652" spans="7:10">
      <c r="H9652" s="111"/>
      <c r="J9652" s="86"/>
    </row>
    <row r="9653" spans="7:10">
      <c r="H9653" s="111" t="str">
        <f>A9640</f>
        <v>07192312</v>
      </c>
      <c r="I9653" s="551">
        <f>I9643</f>
        <v>1762924.7099999902</v>
      </c>
      <c r="J9653" s="86"/>
    </row>
    <row r="9654" spans="7:10">
      <c r="H9654" s="111"/>
      <c r="J9654" s="86"/>
    </row>
    <row r="9655" spans="7:10">
      <c r="H9655" s="111"/>
      <c r="J9655" s="86"/>
    </row>
    <row r="9657" spans="7:10" ht="13.8">
      <c r="G9657" s="567" t="s">
        <v>5794</v>
      </c>
      <c r="H9657" s="567"/>
      <c r="I9657" s="568">
        <f>SUM(I9649:I9656)</f>
        <v>10803709.630000174</v>
      </c>
      <c r="J9657" s="86"/>
    </row>
    <row r="9678" spans="1:15" ht="15.6">
      <c r="A9678" s="308" t="s">
        <v>21</v>
      </c>
      <c r="B9678" s="308"/>
      <c r="C9678" s="308"/>
      <c r="D9678" s="308"/>
      <c r="E9678" s="308"/>
      <c r="F9678" s="308"/>
      <c r="G9678" s="308"/>
      <c r="H9678" s="308"/>
      <c r="I9678" s="309"/>
      <c r="J9678" s="498"/>
      <c r="K9678" s="308"/>
      <c r="L9678" s="308"/>
      <c r="M9678" s="498"/>
      <c r="N9678" s="498"/>
      <c r="O9678" s="607"/>
    </row>
    <row r="9679" spans="1:15" ht="15" customHeight="1">
      <c r="A9679" s="308" t="s">
        <v>80</v>
      </c>
      <c r="B9679" s="308" t="s">
        <v>81</v>
      </c>
      <c r="C9679" s="308" t="s">
        <v>82</v>
      </c>
      <c r="D9679" s="308" t="s">
        <v>105</v>
      </c>
      <c r="E9679" s="308" t="s">
        <v>106</v>
      </c>
      <c r="F9679" s="308" t="s">
        <v>40</v>
      </c>
      <c r="G9679" s="308" t="s">
        <v>123</v>
      </c>
      <c r="H9679" s="308" t="s">
        <v>124</v>
      </c>
      <c r="I9679" s="309" t="s">
        <v>125</v>
      </c>
      <c r="J9679" s="498"/>
      <c r="K9679" s="308" t="s">
        <v>126</v>
      </c>
      <c r="L9679" s="308" t="s">
        <v>127</v>
      </c>
      <c r="M9679" s="308"/>
      <c r="N9679" s="498"/>
      <c r="O9679" s="607"/>
    </row>
    <row r="9680" spans="1:15" ht="12.75" customHeight="1">
      <c r="A9680" s="21" t="s">
        <v>5795</v>
      </c>
      <c r="B9680" s="21" t="s">
        <v>5796</v>
      </c>
      <c r="C9680" s="21" t="s">
        <v>5797</v>
      </c>
      <c r="D9680" s="21" t="s">
        <v>44661</v>
      </c>
      <c r="E9680" s="21" t="s">
        <v>44662</v>
      </c>
      <c r="F9680" s="21" t="s">
        <v>1751</v>
      </c>
      <c r="G9680" s="21" t="s">
        <v>44663</v>
      </c>
      <c r="H9680" s="21" t="s">
        <v>44664</v>
      </c>
      <c r="I9680" s="554">
        <v>180</v>
      </c>
      <c r="K9680" s="21" t="s">
        <v>5797</v>
      </c>
      <c r="L9680" s="21" t="s">
        <v>5797</v>
      </c>
      <c r="M9680" s="21" t="s">
        <v>44665</v>
      </c>
      <c r="N9680" s="21"/>
      <c r="O9680" s="607"/>
    </row>
    <row r="9681" spans="1:15" ht="12.75" customHeight="1">
      <c r="A9681" s="21" t="s">
        <v>5795</v>
      </c>
      <c r="B9681" s="21" t="s">
        <v>5796</v>
      </c>
      <c r="C9681" s="21" t="s">
        <v>5797</v>
      </c>
      <c r="D9681" s="21" t="s">
        <v>44666</v>
      </c>
      <c r="E9681" s="21" t="s">
        <v>44667</v>
      </c>
      <c r="F9681" s="21" t="s">
        <v>1739</v>
      </c>
      <c r="G9681" s="21" t="s">
        <v>44668</v>
      </c>
      <c r="H9681" s="21" t="s">
        <v>44664</v>
      </c>
      <c r="I9681" s="554">
        <v>4005</v>
      </c>
      <c r="K9681" s="21" t="s">
        <v>5797</v>
      </c>
      <c r="L9681" s="21" t="s">
        <v>5797</v>
      </c>
      <c r="M9681" s="21" t="s">
        <v>44669</v>
      </c>
      <c r="N9681" s="21"/>
      <c r="O9681" s="607"/>
    </row>
    <row r="9682" spans="1:15" ht="12.75" customHeight="1">
      <c r="A9682" s="21" t="s">
        <v>5795</v>
      </c>
      <c r="B9682" s="21" t="s">
        <v>5796</v>
      </c>
      <c r="C9682" s="21" t="s">
        <v>5797</v>
      </c>
      <c r="D9682" s="21" t="s">
        <v>44670</v>
      </c>
      <c r="E9682" s="21" t="s">
        <v>19783</v>
      </c>
      <c r="F9682" s="21" t="s">
        <v>1739</v>
      </c>
      <c r="G9682" s="21" t="s">
        <v>44671</v>
      </c>
      <c r="H9682" s="21" t="s">
        <v>44664</v>
      </c>
      <c r="I9682" s="554">
        <v>205</v>
      </c>
      <c r="K9682" s="21" t="s">
        <v>5797</v>
      </c>
      <c r="L9682" s="21" t="s">
        <v>5797</v>
      </c>
      <c r="M9682" s="21" t="s">
        <v>44672</v>
      </c>
      <c r="N9682" s="21"/>
      <c r="O9682" s="607"/>
    </row>
    <row r="9683" spans="1:15" ht="12.75" customHeight="1">
      <c r="A9683" s="21" t="s">
        <v>5795</v>
      </c>
      <c r="B9683" s="21" t="s">
        <v>5796</v>
      </c>
      <c r="C9683" s="21" t="s">
        <v>5797</v>
      </c>
      <c r="D9683" s="21" t="s">
        <v>44673</v>
      </c>
      <c r="E9683" s="21" t="s">
        <v>44674</v>
      </c>
      <c r="F9683" s="21" t="s">
        <v>1751</v>
      </c>
      <c r="G9683" s="21" t="s">
        <v>44675</v>
      </c>
      <c r="H9683" s="21" t="s">
        <v>44664</v>
      </c>
      <c r="I9683" s="554">
        <v>260</v>
      </c>
      <c r="K9683" s="21" t="s">
        <v>5797</v>
      </c>
      <c r="L9683" s="21" t="s">
        <v>5797</v>
      </c>
      <c r="M9683" s="21" t="s">
        <v>44676</v>
      </c>
      <c r="N9683" s="21"/>
      <c r="O9683" s="607"/>
    </row>
    <row r="9684" spans="1:15" ht="12.75" customHeight="1">
      <c r="A9684" s="21" t="s">
        <v>5795</v>
      </c>
      <c r="B9684" s="21" t="s">
        <v>5796</v>
      </c>
      <c r="C9684" s="21" t="s">
        <v>5797</v>
      </c>
      <c r="D9684" s="21" t="s">
        <v>44677</v>
      </c>
      <c r="E9684" s="21" t="s">
        <v>41085</v>
      </c>
      <c r="F9684" s="21" t="s">
        <v>1739</v>
      </c>
      <c r="G9684" s="21" t="s">
        <v>44678</v>
      </c>
      <c r="H9684" s="21" t="s">
        <v>44664</v>
      </c>
      <c r="I9684" s="554">
        <v>78</v>
      </c>
      <c r="K9684" s="21" t="s">
        <v>5797</v>
      </c>
      <c r="L9684" s="21" t="s">
        <v>5797</v>
      </c>
      <c r="M9684" s="21" t="s">
        <v>44679</v>
      </c>
      <c r="N9684" s="21"/>
      <c r="O9684" s="607"/>
    </row>
    <row r="9685" spans="1:15" ht="12.75" customHeight="1">
      <c r="A9685" s="21" t="s">
        <v>5795</v>
      </c>
      <c r="B9685" s="21" t="s">
        <v>5796</v>
      </c>
      <c r="C9685" s="21" t="s">
        <v>5797</v>
      </c>
      <c r="D9685" s="21" t="s">
        <v>44680</v>
      </c>
      <c r="E9685" s="21" t="s">
        <v>44681</v>
      </c>
      <c r="F9685" s="21" t="s">
        <v>1751</v>
      </c>
      <c r="G9685" s="21" t="s">
        <v>44682</v>
      </c>
      <c r="H9685" s="21" t="s">
        <v>44664</v>
      </c>
      <c r="I9685" s="554">
        <v>121</v>
      </c>
      <c r="K9685" s="21" t="s">
        <v>5797</v>
      </c>
      <c r="L9685" s="21" t="s">
        <v>5797</v>
      </c>
      <c r="M9685" s="21" t="s">
        <v>44683</v>
      </c>
      <c r="N9685" s="21"/>
      <c r="O9685" s="607"/>
    </row>
    <row r="9686" spans="1:15" ht="12.75" customHeight="1">
      <c r="A9686" s="21" t="s">
        <v>5795</v>
      </c>
      <c r="B9686" s="21" t="s">
        <v>5796</v>
      </c>
      <c r="C9686" s="21" t="s">
        <v>5797</v>
      </c>
      <c r="D9686" s="21" t="s">
        <v>44684</v>
      </c>
      <c r="E9686" s="21" t="s">
        <v>44685</v>
      </c>
      <c r="F9686" s="21" t="s">
        <v>1751</v>
      </c>
      <c r="G9686" s="21" t="s">
        <v>44686</v>
      </c>
      <c r="H9686" s="21" t="s">
        <v>44664</v>
      </c>
      <c r="I9686" s="554">
        <v>101</v>
      </c>
      <c r="K9686" s="21" t="s">
        <v>5797</v>
      </c>
      <c r="L9686" s="21" t="s">
        <v>5797</v>
      </c>
      <c r="M9686" s="21" t="s">
        <v>44687</v>
      </c>
      <c r="N9686" s="21"/>
      <c r="O9686" s="607"/>
    </row>
    <row r="9687" spans="1:15" ht="12.75" customHeight="1">
      <c r="A9687" s="21" t="s">
        <v>5795</v>
      </c>
      <c r="B9687" s="21" t="s">
        <v>5796</v>
      </c>
      <c r="C9687" s="21" t="s">
        <v>5797</v>
      </c>
      <c r="D9687" s="21" t="s">
        <v>44688</v>
      </c>
      <c r="E9687" s="21" t="s">
        <v>44689</v>
      </c>
      <c r="F9687" s="21" t="s">
        <v>1751</v>
      </c>
      <c r="G9687" s="21" t="s">
        <v>44690</v>
      </c>
      <c r="H9687" s="21" t="s">
        <v>44664</v>
      </c>
      <c r="I9687" s="554">
        <v>199</v>
      </c>
      <c r="K9687" s="21" t="s">
        <v>5797</v>
      </c>
      <c r="L9687" s="21" t="s">
        <v>5797</v>
      </c>
      <c r="M9687" s="21" t="s">
        <v>44691</v>
      </c>
      <c r="N9687" s="21"/>
      <c r="O9687" s="607"/>
    </row>
    <row r="9688" spans="1:15" ht="12.75" customHeight="1">
      <c r="A9688" s="21" t="s">
        <v>5795</v>
      </c>
      <c r="B9688" s="21" t="s">
        <v>5796</v>
      </c>
      <c r="C9688" s="21" t="s">
        <v>5797</v>
      </c>
      <c r="D9688" s="21" t="s">
        <v>44692</v>
      </c>
      <c r="E9688" s="21" t="s">
        <v>44693</v>
      </c>
      <c r="F9688" s="21" t="s">
        <v>1751</v>
      </c>
      <c r="G9688" s="21" t="s">
        <v>44694</v>
      </c>
      <c r="H9688" s="21" t="s">
        <v>44664</v>
      </c>
      <c r="I9688" s="554">
        <v>1316</v>
      </c>
      <c r="J9688" s="24"/>
      <c r="K9688" s="21" t="s">
        <v>5797</v>
      </c>
      <c r="L9688" s="21" t="s">
        <v>5797</v>
      </c>
      <c r="M9688" s="21" t="s">
        <v>44695</v>
      </c>
      <c r="N9688" s="21"/>
      <c r="O9688" s="607"/>
    </row>
    <row r="9689" spans="1:15" s="21" customFormat="1">
      <c r="A9689" s="21" t="s">
        <v>5795</v>
      </c>
      <c r="B9689" s="21" t="s">
        <v>5796</v>
      </c>
      <c r="C9689" s="21" t="s">
        <v>5797</v>
      </c>
      <c r="D9689" s="21" t="s">
        <v>44714</v>
      </c>
      <c r="E9689" s="21" t="s">
        <v>44715</v>
      </c>
      <c r="F9689" s="21" t="s">
        <v>1751</v>
      </c>
      <c r="G9689" s="21" t="s">
        <v>44716</v>
      </c>
      <c r="H9689" s="21" t="s">
        <v>44664</v>
      </c>
      <c r="I9689" s="554">
        <v>141</v>
      </c>
      <c r="J9689" s="554">
        <f>SUM(I9680:I9689)</f>
        <v>6606</v>
      </c>
      <c r="K9689" s="21" t="s">
        <v>5797</v>
      </c>
      <c r="L9689" s="21" t="s">
        <v>5797</v>
      </c>
      <c r="M9689" s="21" t="s">
        <v>44717</v>
      </c>
    </row>
    <row r="9690" spans="1:15" s="21" customFormat="1">
      <c r="A9690" s="21" t="s">
        <v>5795</v>
      </c>
      <c r="B9690" s="21" t="s">
        <v>5796</v>
      </c>
      <c r="C9690" s="21" t="s">
        <v>5797</v>
      </c>
      <c r="D9690" s="21" t="s">
        <v>44696</v>
      </c>
      <c r="E9690" s="21" t="s">
        <v>44697</v>
      </c>
      <c r="F9690" s="21" t="s">
        <v>1739</v>
      </c>
      <c r="G9690" s="21" t="s">
        <v>44698</v>
      </c>
      <c r="H9690" s="21" t="s">
        <v>43933</v>
      </c>
      <c r="I9690" s="558">
        <v>439</v>
      </c>
      <c r="J9690" s="1"/>
      <c r="K9690" s="21" t="s">
        <v>5797</v>
      </c>
      <c r="L9690" s="21" t="s">
        <v>5797</v>
      </c>
      <c r="M9690" s="21" t="s">
        <v>44699</v>
      </c>
    </row>
    <row r="9691" spans="1:15" s="21" customFormat="1">
      <c r="A9691" s="21" t="s">
        <v>5795</v>
      </c>
      <c r="B9691" s="21" t="s">
        <v>5796</v>
      </c>
      <c r="C9691" s="21" t="s">
        <v>5797</v>
      </c>
      <c r="D9691" s="21" t="s">
        <v>44700</v>
      </c>
      <c r="E9691" s="21" t="s">
        <v>44701</v>
      </c>
      <c r="F9691" s="21" t="s">
        <v>1739</v>
      </c>
      <c r="G9691" s="21" t="s">
        <v>44702</v>
      </c>
      <c r="H9691" s="21" t="s">
        <v>43933</v>
      </c>
      <c r="I9691" s="558">
        <v>335</v>
      </c>
      <c r="J9691" s="1"/>
      <c r="K9691" s="21" t="s">
        <v>5797</v>
      </c>
      <c r="L9691" s="21" t="s">
        <v>5797</v>
      </c>
      <c r="M9691" s="21" t="s">
        <v>44703</v>
      </c>
    </row>
    <row r="9692" spans="1:15" s="21" customFormat="1">
      <c r="A9692" s="21" t="s">
        <v>5795</v>
      </c>
      <c r="B9692" s="21" t="s">
        <v>5796</v>
      </c>
      <c r="C9692" s="21" t="s">
        <v>5797</v>
      </c>
      <c r="D9692" s="21" t="s">
        <v>4966</v>
      </c>
      <c r="E9692" s="21" t="s">
        <v>44704</v>
      </c>
      <c r="F9692" s="21" t="s">
        <v>1739</v>
      </c>
      <c r="G9692" s="21" t="s">
        <v>44705</v>
      </c>
      <c r="H9692" s="21" t="s">
        <v>43933</v>
      </c>
      <c r="I9692" s="558">
        <v>372</v>
      </c>
      <c r="J9692" s="1"/>
      <c r="K9692" s="21" t="s">
        <v>5797</v>
      </c>
      <c r="L9692" s="21" t="s">
        <v>5797</v>
      </c>
      <c r="M9692" s="21" t="s">
        <v>44706</v>
      </c>
    </row>
    <row r="9693" spans="1:15" s="21" customFormat="1">
      <c r="A9693" s="21" t="s">
        <v>5795</v>
      </c>
      <c r="B9693" s="21" t="s">
        <v>5796</v>
      </c>
      <c r="C9693" s="21" t="s">
        <v>5797</v>
      </c>
      <c r="D9693" s="21" t="s">
        <v>44707</v>
      </c>
      <c r="E9693" s="21" t="s">
        <v>44708</v>
      </c>
      <c r="F9693" s="21" t="s">
        <v>1751</v>
      </c>
      <c r="G9693" s="21" t="s">
        <v>44709</v>
      </c>
      <c r="H9693" s="21" t="s">
        <v>43933</v>
      </c>
      <c r="I9693" s="558">
        <v>74</v>
      </c>
      <c r="J9693" s="1"/>
      <c r="K9693" s="21" t="s">
        <v>5797</v>
      </c>
      <c r="L9693" s="21" t="s">
        <v>5797</v>
      </c>
      <c r="M9693" s="21" t="s">
        <v>44710</v>
      </c>
    </row>
    <row r="9694" spans="1:15" s="559" customFormat="1" ht="12.75" customHeight="1">
      <c r="A9694" s="21" t="s">
        <v>5795</v>
      </c>
      <c r="B9694" s="21" t="s">
        <v>5796</v>
      </c>
      <c r="C9694" s="21" t="s">
        <v>5797</v>
      </c>
      <c r="D9694" s="21" t="s">
        <v>44711</v>
      </c>
      <c r="E9694" s="21" t="s">
        <v>44708</v>
      </c>
      <c r="F9694" s="21" t="s">
        <v>1751</v>
      </c>
      <c r="G9694" s="21" t="s">
        <v>44712</v>
      </c>
      <c r="H9694" s="21" t="s">
        <v>43933</v>
      </c>
      <c r="I9694" s="558">
        <v>229</v>
      </c>
      <c r="J9694" s="558">
        <f>SUM(I9690:I9694)</f>
        <v>1449</v>
      </c>
      <c r="K9694" s="21" t="s">
        <v>5797</v>
      </c>
      <c r="L9694" s="21" t="s">
        <v>5797</v>
      </c>
      <c r="M9694" s="21" t="s">
        <v>44713</v>
      </c>
      <c r="N9694" s="21"/>
      <c r="O9694" s="673"/>
    </row>
    <row r="9695" spans="1:15" s="559" customFormat="1" ht="12.75" customHeight="1">
      <c r="A9695" s="21" t="s">
        <v>5795</v>
      </c>
      <c r="B9695" s="21" t="s">
        <v>5796</v>
      </c>
      <c r="C9695" s="21" t="s">
        <v>5797</v>
      </c>
      <c r="D9695" s="21" t="s">
        <v>23805</v>
      </c>
      <c r="E9695" s="21" t="s">
        <v>41540</v>
      </c>
      <c r="F9695" s="21" t="s">
        <v>1739</v>
      </c>
      <c r="G9695" s="21" t="s">
        <v>41541</v>
      </c>
      <c r="H9695" s="21" t="s">
        <v>41542</v>
      </c>
      <c r="I9695" s="563">
        <v>98</v>
      </c>
      <c r="J9695" s="1"/>
      <c r="K9695" s="21" t="s">
        <v>5797</v>
      </c>
      <c r="L9695" s="21" t="s">
        <v>5797</v>
      </c>
      <c r="M9695" s="21" t="s">
        <v>41543</v>
      </c>
      <c r="N9695" s="21"/>
      <c r="O9695" s="673"/>
    </row>
    <row r="9696" spans="1:15" s="559" customFormat="1" ht="12.75" customHeight="1">
      <c r="A9696" s="21" t="s">
        <v>5795</v>
      </c>
      <c r="B9696" s="21" t="s">
        <v>5796</v>
      </c>
      <c r="C9696" s="21" t="s">
        <v>5797</v>
      </c>
      <c r="D9696" s="21" t="s">
        <v>41544</v>
      </c>
      <c r="E9696" s="21" t="s">
        <v>41545</v>
      </c>
      <c r="F9696" s="21" t="s">
        <v>1751</v>
      </c>
      <c r="G9696" s="21" t="s">
        <v>41546</v>
      </c>
      <c r="H9696" s="21" t="s">
        <v>41542</v>
      </c>
      <c r="I9696" s="563">
        <v>156</v>
      </c>
      <c r="J9696" s="1"/>
      <c r="K9696" s="21" t="s">
        <v>5797</v>
      </c>
      <c r="L9696" s="21" t="s">
        <v>5797</v>
      </c>
      <c r="M9696" s="21" t="s">
        <v>41547</v>
      </c>
      <c r="N9696" s="21"/>
      <c r="O9696" s="673"/>
    </row>
    <row r="9697" spans="1:16" s="559" customFormat="1" ht="12.75" customHeight="1">
      <c r="A9697" s="21" t="s">
        <v>5795</v>
      </c>
      <c r="B9697" s="21" t="s">
        <v>5796</v>
      </c>
      <c r="C9697" s="21" t="s">
        <v>5797</v>
      </c>
      <c r="D9697" s="21" t="s">
        <v>41548</v>
      </c>
      <c r="E9697" s="21" t="s">
        <v>38672</v>
      </c>
      <c r="F9697" s="21" t="s">
        <v>1739</v>
      </c>
      <c r="G9697" s="21" t="s">
        <v>41549</v>
      </c>
      <c r="H9697" s="21" t="s">
        <v>41542</v>
      </c>
      <c r="I9697" s="563">
        <v>349</v>
      </c>
      <c r="J9697" s="563">
        <f>SUM(I9695:I9697)</f>
        <v>603</v>
      </c>
      <c r="K9697" s="21" t="s">
        <v>5797</v>
      </c>
      <c r="L9697" s="21" t="s">
        <v>5797</v>
      </c>
      <c r="M9697" s="21" t="s">
        <v>41550</v>
      </c>
      <c r="N9697" s="21"/>
      <c r="O9697" s="673"/>
    </row>
    <row r="9698" spans="1:16" s="559" customFormat="1" ht="12.75" customHeight="1">
      <c r="A9698" s="86" t="s">
        <v>5795</v>
      </c>
      <c r="B9698" s="86" t="s">
        <v>5796</v>
      </c>
      <c r="C9698" s="86" t="s">
        <v>5797</v>
      </c>
      <c r="D9698" s="86" t="s">
        <v>41525</v>
      </c>
      <c r="E9698" s="86" t="s">
        <v>41526</v>
      </c>
      <c r="F9698" s="86" t="s">
        <v>1751</v>
      </c>
      <c r="G9698" s="86" t="s">
        <v>41527</v>
      </c>
      <c r="H9698" s="86" t="s">
        <v>39960</v>
      </c>
      <c r="I9698" s="551">
        <v>177.99</v>
      </c>
      <c r="J9698" s="1"/>
      <c r="K9698" s="86" t="s">
        <v>5797</v>
      </c>
      <c r="L9698" s="86" t="s">
        <v>5797</v>
      </c>
      <c r="M9698" s="86" t="s">
        <v>41528</v>
      </c>
      <c r="N9698" s="86"/>
      <c r="O9698" s="673"/>
    </row>
    <row r="9699" spans="1:16" s="559" customFormat="1" ht="12.75" customHeight="1">
      <c r="A9699" s="86" t="s">
        <v>5795</v>
      </c>
      <c r="B9699" s="86" t="s">
        <v>5796</v>
      </c>
      <c r="C9699" s="86" t="s">
        <v>5797</v>
      </c>
      <c r="D9699" s="86" t="s">
        <v>41529</v>
      </c>
      <c r="E9699" s="86" t="s">
        <v>31938</v>
      </c>
      <c r="F9699" s="86" t="s">
        <v>1739</v>
      </c>
      <c r="G9699" s="86" t="s">
        <v>41530</v>
      </c>
      <c r="H9699" s="86" t="s">
        <v>39960</v>
      </c>
      <c r="I9699" s="551">
        <v>178</v>
      </c>
      <c r="J9699" s="1"/>
      <c r="K9699" s="86" t="s">
        <v>5797</v>
      </c>
      <c r="L9699" s="86" t="s">
        <v>5797</v>
      </c>
      <c r="M9699" s="86" t="s">
        <v>41531</v>
      </c>
      <c r="N9699" s="86"/>
      <c r="O9699" s="673"/>
    </row>
    <row r="9700" spans="1:16" s="559" customFormat="1" ht="12.75" customHeight="1">
      <c r="A9700" s="86" t="s">
        <v>5795</v>
      </c>
      <c r="B9700" s="86" t="s">
        <v>5796</v>
      </c>
      <c r="C9700" s="86" t="s">
        <v>5797</v>
      </c>
      <c r="D9700" s="86" t="s">
        <v>41532</v>
      </c>
      <c r="E9700" s="86" t="s">
        <v>41533</v>
      </c>
      <c r="F9700" s="86" t="s">
        <v>1751</v>
      </c>
      <c r="G9700" s="86" t="s">
        <v>41534</v>
      </c>
      <c r="H9700" s="86" t="s">
        <v>39960</v>
      </c>
      <c r="I9700" s="551">
        <v>354</v>
      </c>
      <c r="J9700" s="1"/>
      <c r="K9700" s="86" t="s">
        <v>5797</v>
      </c>
      <c r="L9700" s="86" t="s">
        <v>5797</v>
      </c>
      <c r="M9700" s="86" t="s">
        <v>41535</v>
      </c>
      <c r="N9700" s="86"/>
      <c r="O9700" s="673"/>
    </row>
    <row r="9701" spans="1:16">
      <c r="A9701" s="86" t="s">
        <v>5795</v>
      </c>
      <c r="B9701" s="86" t="s">
        <v>5796</v>
      </c>
      <c r="C9701" s="86" t="s">
        <v>5797</v>
      </c>
      <c r="D9701" s="86" t="s">
        <v>41536</v>
      </c>
      <c r="E9701" s="86" t="s">
        <v>41537</v>
      </c>
      <c r="F9701" s="86" t="s">
        <v>1739</v>
      </c>
      <c r="G9701" s="86" t="s">
        <v>41538</v>
      </c>
      <c r="H9701" s="86" t="s">
        <v>39960</v>
      </c>
      <c r="I9701" s="551">
        <v>525</v>
      </c>
      <c r="J9701" s="551">
        <f>SUM(I9698:I9701)</f>
        <v>1234.99</v>
      </c>
      <c r="K9701" s="86" t="s">
        <v>5797</v>
      </c>
      <c r="L9701" s="86" t="s">
        <v>5797</v>
      </c>
      <c r="M9701" s="86" t="s">
        <v>41539</v>
      </c>
      <c r="O9701" s="21"/>
      <c r="P9701" s="21"/>
    </row>
    <row r="9702" spans="1:16">
      <c r="A9702" s="21" t="s">
        <v>5795</v>
      </c>
      <c r="B9702" s="21" t="s">
        <v>5796</v>
      </c>
      <c r="C9702" s="21" t="s">
        <v>5797</v>
      </c>
      <c r="D9702" s="21" t="s">
        <v>39264</v>
      </c>
      <c r="E9702" s="21" t="s">
        <v>39265</v>
      </c>
      <c r="F9702" s="21" t="s">
        <v>1751</v>
      </c>
      <c r="G9702" s="21" t="s">
        <v>39266</v>
      </c>
      <c r="H9702" s="21" t="s">
        <v>36730</v>
      </c>
      <c r="I9702" s="602">
        <v>651</v>
      </c>
      <c r="J9702" s="21"/>
      <c r="K9702" s="21" t="s">
        <v>5797</v>
      </c>
      <c r="L9702" s="21" t="s">
        <v>5797</v>
      </c>
      <c r="M9702" s="21" t="s">
        <v>39267</v>
      </c>
      <c r="N9702" s="21"/>
      <c r="O9702" s="21"/>
      <c r="P9702" s="21"/>
    </row>
    <row r="9703" spans="1:16">
      <c r="A9703" s="21" t="s">
        <v>5795</v>
      </c>
      <c r="B9703" s="21" t="s">
        <v>5796</v>
      </c>
      <c r="C9703" s="21" t="s">
        <v>5797</v>
      </c>
      <c r="D9703" s="21" t="s">
        <v>39268</v>
      </c>
      <c r="E9703" s="21" t="s">
        <v>39269</v>
      </c>
      <c r="F9703" s="21" t="s">
        <v>1739</v>
      </c>
      <c r="G9703" s="21" t="s">
        <v>39270</v>
      </c>
      <c r="H9703" s="21" t="s">
        <v>36730</v>
      </c>
      <c r="I9703" s="602">
        <v>145</v>
      </c>
      <c r="J9703" s="21"/>
      <c r="K9703" s="21" t="s">
        <v>5797</v>
      </c>
      <c r="L9703" s="21" t="s">
        <v>5797</v>
      </c>
      <c r="M9703" s="21" t="s">
        <v>39271</v>
      </c>
      <c r="N9703" s="21"/>
      <c r="O9703" s="21"/>
      <c r="P9703" s="21"/>
    </row>
    <row r="9704" spans="1:16">
      <c r="A9704" s="21" t="s">
        <v>5795</v>
      </c>
      <c r="B9704" s="21" t="s">
        <v>5796</v>
      </c>
      <c r="C9704" s="21" t="s">
        <v>5797</v>
      </c>
      <c r="D9704" s="21" t="s">
        <v>39272</v>
      </c>
      <c r="E9704" s="21" t="s">
        <v>39273</v>
      </c>
      <c r="F9704" s="21" t="s">
        <v>1751</v>
      </c>
      <c r="G9704" s="21" t="s">
        <v>39274</v>
      </c>
      <c r="H9704" s="21" t="s">
        <v>36730</v>
      </c>
      <c r="I9704" s="602">
        <v>165</v>
      </c>
      <c r="J9704" s="21"/>
      <c r="K9704" s="21" t="s">
        <v>5797</v>
      </c>
      <c r="L9704" s="21" t="s">
        <v>5797</v>
      </c>
      <c r="M9704" s="21" t="s">
        <v>39275</v>
      </c>
      <c r="N9704" s="21"/>
      <c r="O9704" s="21"/>
      <c r="P9704" s="21"/>
    </row>
    <row r="9705" spans="1:16">
      <c r="A9705" s="21" t="s">
        <v>5795</v>
      </c>
      <c r="B9705" s="21" t="s">
        <v>5796</v>
      </c>
      <c r="C9705" s="21" t="s">
        <v>5797</v>
      </c>
      <c r="D9705" s="21" t="s">
        <v>39276</v>
      </c>
      <c r="E9705" s="21" t="s">
        <v>39277</v>
      </c>
      <c r="F9705" s="21" t="s">
        <v>1739</v>
      </c>
      <c r="G9705" s="21" t="s">
        <v>39278</v>
      </c>
      <c r="H9705" s="21" t="s">
        <v>36730</v>
      </c>
      <c r="I9705" s="602">
        <v>508</v>
      </c>
      <c r="J9705" s="21"/>
      <c r="K9705" s="21" t="s">
        <v>5797</v>
      </c>
      <c r="L9705" s="21" t="s">
        <v>5797</v>
      </c>
      <c r="M9705" s="21" t="s">
        <v>39279</v>
      </c>
      <c r="N9705" s="21"/>
      <c r="O9705" s="21"/>
      <c r="P9705" s="21"/>
    </row>
    <row r="9706" spans="1:16" ht="12.6" customHeight="1">
      <c r="A9706" s="21" t="s">
        <v>5795</v>
      </c>
      <c r="B9706" s="21" t="s">
        <v>5796</v>
      </c>
      <c r="C9706" s="21" t="s">
        <v>5797</v>
      </c>
      <c r="D9706" s="21" t="s">
        <v>39280</v>
      </c>
      <c r="E9706" s="21" t="s">
        <v>39281</v>
      </c>
      <c r="F9706" s="21" t="s">
        <v>1751</v>
      </c>
      <c r="G9706" s="21" t="s">
        <v>39282</v>
      </c>
      <c r="H9706" s="21" t="s">
        <v>36730</v>
      </c>
      <c r="I9706" s="602">
        <v>111</v>
      </c>
      <c r="J9706" s="626">
        <f>SUM(I9702:I9706)</f>
        <v>1580</v>
      </c>
      <c r="K9706" s="21" t="s">
        <v>5797</v>
      </c>
      <c r="L9706" s="21" t="s">
        <v>5797</v>
      </c>
      <c r="M9706" s="21" t="s">
        <v>39283</v>
      </c>
      <c r="N9706" s="21"/>
      <c r="O9706" s="607"/>
    </row>
    <row r="9707" spans="1:16" ht="12.6" customHeight="1">
      <c r="A9707" s="86" t="s">
        <v>5795</v>
      </c>
      <c r="B9707" s="86" t="s">
        <v>5796</v>
      </c>
      <c r="C9707" s="86" t="s">
        <v>5797</v>
      </c>
      <c r="D9707" s="86" t="s">
        <v>36672</v>
      </c>
      <c r="E9707" s="86" t="s">
        <v>36673</v>
      </c>
      <c r="F9707" s="86" t="s">
        <v>1739</v>
      </c>
      <c r="G9707" s="86" t="s">
        <v>36674</v>
      </c>
      <c r="H9707" s="86" t="s">
        <v>34393</v>
      </c>
      <c r="I9707" s="749">
        <v>423</v>
      </c>
      <c r="K9707" s="86" t="s">
        <v>5797</v>
      </c>
      <c r="L9707" s="86" t="s">
        <v>5797</v>
      </c>
      <c r="M9707" s="86" t="s">
        <v>36675</v>
      </c>
      <c r="O9707" s="607"/>
    </row>
    <row r="9708" spans="1:16" ht="12.6" customHeight="1">
      <c r="A9708" s="86" t="s">
        <v>5795</v>
      </c>
      <c r="B9708" s="86" t="s">
        <v>5796</v>
      </c>
      <c r="C9708" s="86" t="s">
        <v>5797</v>
      </c>
      <c r="D9708" s="86" t="s">
        <v>36676</v>
      </c>
      <c r="E9708" s="86" t="s">
        <v>36677</v>
      </c>
      <c r="F9708" s="86" t="s">
        <v>1739</v>
      </c>
      <c r="G9708" s="86" t="s">
        <v>36678</v>
      </c>
      <c r="H9708" s="86" t="s">
        <v>34393</v>
      </c>
      <c r="I9708" s="749">
        <v>223</v>
      </c>
      <c r="K9708" s="86" t="s">
        <v>5797</v>
      </c>
      <c r="L9708" s="86" t="s">
        <v>5797</v>
      </c>
      <c r="M9708" s="86" t="s">
        <v>36679</v>
      </c>
      <c r="O9708" s="607"/>
    </row>
    <row r="9709" spans="1:16" ht="12.6" customHeight="1">
      <c r="A9709" s="86" t="s">
        <v>5795</v>
      </c>
      <c r="B9709" s="86" t="s">
        <v>5796</v>
      </c>
      <c r="C9709" s="86" t="s">
        <v>5797</v>
      </c>
      <c r="D9709" s="86" t="s">
        <v>36680</v>
      </c>
      <c r="E9709" s="86" t="s">
        <v>36681</v>
      </c>
      <c r="F9709" s="86" t="s">
        <v>1739</v>
      </c>
      <c r="G9709" s="86" t="s">
        <v>36682</v>
      </c>
      <c r="H9709" s="86" t="s">
        <v>34393</v>
      </c>
      <c r="I9709" s="749">
        <v>266</v>
      </c>
      <c r="K9709" s="86" t="s">
        <v>5797</v>
      </c>
      <c r="L9709" s="86" t="s">
        <v>5797</v>
      </c>
      <c r="M9709" s="86" t="s">
        <v>36683</v>
      </c>
      <c r="O9709" s="607"/>
    </row>
    <row r="9710" spans="1:16" ht="12.6" customHeight="1">
      <c r="A9710" s="86" t="s">
        <v>5795</v>
      </c>
      <c r="B9710" s="86" t="s">
        <v>5796</v>
      </c>
      <c r="C9710" s="86" t="s">
        <v>5797</v>
      </c>
      <c r="D9710" s="86" t="s">
        <v>36684</v>
      </c>
      <c r="E9710" s="86" t="s">
        <v>36685</v>
      </c>
      <c r="F9710" s="86" t="s">
        <v>1751</v>
      </c>
      <c r="G9710" s="86" t="s">
        <v>36686</v>
      </c>
      <c r="H9710" s="86" t="s">
        <v>34393</v>
      </c>
      <c r="I9710" s="749">
        <v>221</v>
      </c>
      <c r="K9710" s="86" t="s">
        <v>5797</v>
      </c>
      <c r="L9710" s="86" t="s">
        <v>5797</v>
      </c>
      <c r="M9710" s="86" t="s">
        <v>36687</v>
      </c>
      <c r="O9710" s="607"/>
    </row>
    <row r="9711" spans="1:16" s="21" customFormat="1" ht="12.75" customHeight="1">
      <c r="A9711" s="86" t="s">
        <v>5795</v>
      </c>
      <c r="B9711" s="86" t="s">
        <v>5796</v>
      </c>
      <c r="C9711" s="86" t="s">
        <v>5797</v>
      </c>
      <c r="D9711" s="86" t="s">
        <v>36688</v>
      </c>
      <c r="E9711" s="86" t="s">
        <v>36689</v>
      </c>
      <c r="F9711" s="86" t="s">
        <v>1739</v>
      </c>
      <c r="G9711" s="86" t="s">
        <v>36690</v>
      </c>
      <c r="H9711" s="86" t="s">
        <v>34393</v>
      </c>
      <c r="I9711" s="749">
        <v>305</v>
      </c>
      <c r="J9711" s="749">
        <f>SUM(I9707:I9711)</f>
        <v>1438</v>
      </c>
      <c r="K9711" s="86" t="s">
        <v>5797</v>
      </c>
      <c r="L9711" s="86" t="s">
        <v>5797</v>
      </c>
      <c r="M9711" s="86" t="s">
        <v>36691</v>
      </c>
      <c r="N9711" s="86"/>
      <c r="O9711" s="673"/>
    </row>
    <row r="9712" spans="1:16" s="21" customFormat="1" ht="12.75" customHeight="1">
      <c r="A9712" s="86" t="s">
        <v>5795</v>
      </c>
      <c r="B9712" s="86" t="s">
        <v>5796</v>
      </c>
      <c r="C9712" s="86" t="s">
        <v>5797</v>
      </c>
      <c r="D9712" s="86" t="s">
        <v>33601</v>
      </c>
      <c r="E9712" s="86" t="s">
        <v>33602</v>
      </c>
      <c r="F9712" s="86" t="s">
        <v>1739</v>
      </c>
      <c r="G9712" s="86" t="s">
        <v>33603</v>
      </c>
      <c r="H9712" s="86" t="s">
        <v>27447</v>
      </c>
      <c r="I9712" s="750">
        <v>307</v>
      </c>
      <c r="J9712" s="1"/>
      <c r="K9712" s="86" t="s">
        <v>5797</v>
      </c>
      <c r="L9712" s="86" t="s">
        <v>5797</v>
      </c>
      <c r="M9712" s="86" t="s">
        <v>33604</v>
      </c>
      <c r="N9712" s="86"/>
      <c r="O9712" s="673"/>
    </row>
    <row r="9713" spans="1:15" s="21" customFormat="1" ht="12.75" customHeight="1">
      <c r="A9713" s="86" t="s">
        <v>5795</v>
      </c>
      <c r="B9713" s="86" t="s">
        <v>5796</v>
      </c>
      <c r="C9713" s="86" t="s">
        <v>5797</v>
      </c>
      <c r="D9713" s="86" t="s">
        <v>33605</v>
      </c>
      <c r="E9713" s="86" t="s">
        <v>33606</v>
      </c>
      <c r="F9713" s="86" t="s">
        <v>1739</v>
      </c>
      <c r="G9713" s="86" t="s">
        <v>33607</v>
      </c>
      <c r="H9713" s="86" t="s">
        <v>27447</v>
      </c>
      <c r="I9713" s="750">
        <v>108</v>
      </c>
      <c r="J9713" s="1"/>
      <c r="K9713" s="86" t="s">
        <v>5797</v>
      </c>
      <c r="L9713" s="86" t="s">
        <v>5797</v>
      </c>
      <c r="M9713" s="86" t="s">
        <v>33608</v>
      </c>
      <c r="N9713" s="86"/>
      <c r="O9713" s="673"/>
    </row>
    <row r="9714" spans="1:15" s="21" customFormat="1" ht="12.75" customHeight="1">
      <c r="A9714" s="86" t="s">
        <v>5795</v>
      </c>
      <c r="B9714" s="86" t="s">
        <v>5796</v>
      </c>
      <c r="C9714" s="86" t="s">
        <v>5797</v>
      </c>
      <c r="D9714" s="86" t="s">
        <v>33609</v>
      </c>
      <c r="E9714" s="86" t="s">
        <v>31758</v>
      </c>
      <c r="F9714" s="86" t="s">
        <v>1739</v>
      </c>
      <c r="G9714" s="86" t="s">
        <v>33610</v>
      </c>
      <c r="H9714" s="86" t="s">
        <v>27447</v>
      </c>
      <c r="I9714" s="750">
        <v>217</v>
      </c>
      <c r="J9714" s="1"/>
      <c r="K9714" s="86" t="s">
        <v>5797</v>
      </c>
      <c r="L9714" s="86" t="s">
        <v>5797</v>
      </c>
      <c r="M9714" s="86" t="s">
        <v>33611</v>
      </c>
      <c r="N9714" s="86"/>
      <c r="O9714" s="673"/>
    </row>
    <row r="9715" spans="1:15" s="21" customFormat="1" ht="12.75" customHeight="1">
      <c r="A9715" s="86" t="s">
        <v>5795</v>
      </c>
      <c r="B9715" s="86" t="s">
        <v>5796</v>
      </c>
      <c r="C9715" s="86" t="s">
        <v>5797</v>
      </c>
      <c r="D9715" s="86" t="s">
        <v>33612</v>
      </c>
      <c r="E9715" s="86" t="s">
        <v>33613</v>
      </c>
      <c r="F9715" s="86" t="s">
        <v>1739</v>
      </c>
      <c r="G9715" s="86" t="s">
        <v>33614</v>
      </c>
      <c r="H9715" s="86" t="s">
        <v>27447</v>
      </c>
      <c r="I9715" s="750">
        <v>770</v>
      </c>
      <c r="J9715" s="750">
        <f>SUM(I9712:I9715)</f>
        <v>1402</v>
      </c>
      <c r="K9715" s="86" t="s">
        <v>5797</v>
      </c>
      <c r="L9715" s="86" t="s">
        <v>5797</v>
      </c>
      <c r="M9715" s="86" t="s">
        <v>33615</v>
      </c>
      <c r="N9715" s="86"/>
      <c r="O9715" s="673"/>
    </row>
    <row r="9716" spans="1:15" s="21" customFormat="1" ht="12.75" customHeight="1">
      <c r="A9716" s="86" t="s">
        <v>5795</v>
      </c>
      <c r="B9716" s="86" t="s">
        <v>5796</v>
      </c>
      <c r="C9716" s="86" t="s">
        <v>5797</v>
      </c>
      <c r="D9716" s="86" t="s">
        <v>33616</v>
      </c>
      <c r="E9716" s="86" t="s">
        <v>33617</v>
      </c>
      <c r="F9716" s="86" t="s">
        <v>1739</v>
      </c>
      <c r="G9716" s="86" t="s">
        <v>33618</v>
      </c>
      <c r="H9716" s="86" t="s">
        <v>27835</v>
      </c>
      <c r="I9716" s="751">
        <v>673</v>
      </c>
      <c r="J9716" s="1"/>
      <c r="K9716" s="86" t="s">
        <v>5797</v>
      </c>
      <c r="L9716" s="86" t="s">
        <v>5797</v>
      </c>
      <c r="M9716" s="86" t="s">
        <v>33619</v>
      </c>
      <c r="N9716" s="86"/>
      <c r="O9716" s="673"/>
    </row>
    <row r="9717" spans="1:15" s="21" customFormat="1" ht="12.75" customHeight="1">
      <c r="A9717" s="86" t="s">
        <v>5795</v>
      </c>
      <c r="B9717" s="86" t="s">
        <v>5796</v>
      </c>
      <c r="C9717" s="86" t="s">
        <v>5797</v>
      </c>
      <c r="D9717" s="86" t="s">
        <v>33620</v>
      </c>
      <c r="E9717" s="86" t="s">
        <v>33621</v>
      </c>
      <c r="F9717" s="86" t="s">
        <v>1751</v>
      </c>
      <c r="G9717" s="86" t="s">
        <v>33622</v>
      </c>
      <c r="H9717" s="86" t="s">
        <v>27835</v>
      </c>
      <c r="I9717" s="751">
        <v>2989</v>
      </c>
      <c r="J9717" s="1"/>
      <c r="K9717" s="86" t="s">
        <v>5797</v>
      </c>
      <c r="L9717" s="86" t="s">
        <v>5797</v>
      </c>
      <c r="M9717" s="86" t="s">
        <v>33623</v>
      </c>
      <c r="N9717" s="86"/>
      <c r="O9717" s="673"/>
    </row>
    <row r="9718" spans="1:15" s="559" customFormat="1" ht="12.75" customHeight="1">
      <c r="A9718" s="86" t="s">
        <v>5795</v>
      </c>
      <c r="B9718" s="86" t="s">
        <v>5796</v>
      </c>
      <c r="C9718" s="86" t="s">
        <v>5797</v>
      </c>
      <c r="D9718" s="86" t="s">
        <v>33624</v>
      </c>
      <c r="E9718" s="86" t="s">
        <v>33625</v>
      </c>
      <c r="F9718" s="86" t="s">
        <v>1751</v>
      </c>
      <c r="G9718" s="86" t="s">
        <v>33626</v>
      </c>
      <c r="H9718" s="86" t="s">
        <v>27835</v>
      </c>
      <c r="I9718" s="751">
        <v>368</v>
      </c>
      <c r="J9718" s="751">
        <f>SUM(I9716:I9718)</f>
        <v>4030</v>
      </c>
      <c r="K9718" s="86" t="s">
        <v>5797</v>
      </c>
      <c r="L9718" s="86" t="s">
        <v>5797</v>
      </c>
      <c r="M9718" s="86" t="s">
        <v>33627</v>
      </c>
      <c r="N9718" s="86"/>
      <c r="O9718" s="608"/>
    </row>
    <row r="9719" spans="1:15" s="559" customFormat="1" ht="12.75" customHeight="1">
      <c r="A9719" s="21" t="s">
        <v>5795</v>
      </c>
      <c r="B9719" s="21" t="s">
        <v>5796</v>
      </c>
      <c r="C9719" s="21" t="s">
        <v>5797</v>
      </c>
      <c r="D9719" s="21" t="s">
        <v>23113</v>
      </c>
      <c r="E9719" s="21" t="s">
        <v>23114</v>
      </c>
      <c r="F9719" s="21" t="s">
        <v>1751</v>
      </c>
      <c r="G9719" s="21" t="s">
        <v>23115</v>
      </c>
      <c r="H9719" s="21" t="s">
        <v>23116</v>
      </c>
      <c r="I9719" s="551">
        <v>404</v>
      </c>
      <c r="J9719" s="1"/>
      <c r="K9719" s="21" t="s">
        <v>5797</v>
      </c>
      <c r="L9719" s="21" t="s">
        <v>5797</v>
      </c>
      <c r="M9719" s="21" t="s">
        <v>23117</v>
      </c>
      <c r="N9719" s="21"/>
      <c r="O9719" s="608"/>
    </row>
    <row r="9720" spans="1:15" s="21" customFormat="1" ht="12.75" customHeight="1">
      <c r="A9720" s="21" t="s">
        <v>5795</v>
      </c>
      <c r="B9720" s="21" t="s">
        <v>5796</v>
      </c>
      <c r="C9720" s="21" t="s">
        <v>5797</v>
      </c>
      <c r="D9720" s="21" t="s">
        <v>23118</v>
      </c>
      <c r="E9720" s="21" t="s">
        <v>23119</v>
      </c>
      <c r="F9720" s="21" t="s">
        <v>1751</v>
      </c>
      <c r="G9720" s="21" t="s">
        <v>23120</v>
      </c>
      <c r="H9720" s="21" t="s">
        <v>23116</v>
      </c>
      <c r="I9720" s="551">
        <v>257</v>
      </c>
      <c r="J9720" s="551">
        <f>SUM(I9719:I9720)</f>
        <v>661</v>
      </c>
      <c r="K9720" s="21" t="s">
        <v>5797</v>
      </c>
      <c r="L9720" s="21" t="s">
        <v>5797</v>
      </c>
      <c r="M9720" s="21" t="s">
        <v>23121</v>
      </c>
      <c r="O9720" s="673"/>
    </row>
    <row r="9721" spans="1:15" s="21" customFormat="1" ht="12.75" customHeight="1">
      <c r="A9721" s="86" t="s">
        <v>5795</v>
      </c>
      <c r="B9721" s="86" t="s">
        <v>5796</v>
      </c>
      <c r="C9721" s="86" t="s">
        <v>5797</v>
      </c>
      <c r="D9721" s="86" t="s">
        <v>20816</v>
      </c>
      <c r="E9721" s="86" t="s">
        <v>20817</v>
      </c>
      <c r="F9721" s="86" t="s">
        <v>1739</v>
      </c>
      <c r="G9721" s="86" t="s">
        <v>20818</v>
      </c>
      <c r="H9721" s="86" t="s">
        <v>20819</v>
      </c>
      <c r="I9721" s="672">
        <v>250</v>
      </c>
      <c r="J9721" s="1"/>
      <c r="K9721" s="86" t="s">
        <v>5797</v>
      </c>
      <c r="L9721" s="86" t="s">
        <v>5797</v>
      </c>
      <c r="M9721" s="86" t="s">
        <v>20820</v>
      </c>
      <c r="N9721" s="86"/>
      <c r="O9721" s="673"/>
    </row>
    <row r="9722" spans="1:15" s="21" customFormat="1" ht="12.75" customHeight="1">
      <c r="A9722" s="86" t="s">
        <v>5795</v>
      </c>
      <c r="B9722" s="86" t="s">
        <v>5796</v>
      </c>
      <c r="C9722" s="86" t="s">
        <v>5797</v>
      </c>
      <c r="D9722" s="86" t="s">
        <v>20821</v>
      </c>
      <c r="E9722" s="86" t="s">
        <v>20822</v>
      </c>
      <c r="F9722" s="86" t="s">
        <v>1739</v>
      </c>
      <c r="G9722" s="86" t="s">
        <v>20823</v>
      </c>
      <c r="H9722" s="86" t="s">
        <v>20819</v>
      </c>
      <c r="I9722" s="672">
        <v>74</v>
      </c>
      <c r="J9722" s="1"/>
      <c r="K9722" s="86" t="s">
        <v>5797</v>
      </c>
      <c r="L9722" s="86" t="s">
        <v>5797</v>
      </c>
      <c r="M9722" s="86" t="s">
        <v>20824</v>
      </c>
      <c r="N9722" s="86"/>
      <c r="O9722" s="673"/>
    </row>
    <row r="9723" spans="1:15" s="21" customFormat="1" ht="12.75" customHeight="1">
      <c r="A9723" s="86" t="s">
        <v>5795</v>
      </c>
      <c r="B9723" s="86" t="s">
        <v>5796</v>
      </c>
      <c r="C9723" s="86" t="s">
        <v>5797</v>
      </c>
      <c r="D9723" s="86" t="s">
        <v>20825</v>
      </c>
      <c r="E9723" s="86" t="s">
        <v>20826</v>
      </c>
      <c r="F9723" s="86" t="s">
        <v>1751</v>
      </c>
      <c r="G9723" s="86" t="s">
        <v>20827</v>
      </c>
      <c r="H9723" s="86" t="s">
        <v>20819</v>
      </c>
      <c r="I9723" s="672">
        <v>519</v>
      </c>
      <c r="J9723" s="1"/>
      <c r="K9723" s="86" t="s">
        <v>5797</v>
      </c>
      <c r="L9723" s="86" t="s">
        <v>5797</v>
      </c>
      <c r="M9723" s="86" t="s">
        <v>20828</v>
      </c>
      <c r="N9723" s="86"/>
      <c r="O9723" s="673"/>
    </row>
    <row r="9724" spans="1:15" s="21" customFormat="1" ht="12.75" customHeight="1">
      <c r="A9724" s="86" t="s">
        <v>5795</v>
      </c>
      <c r="B9724" s="86" t="s">
        <v>5796</v>
      </c>
      <c r="C9724" s="86" t="s">
        <v>5797</v>
      </c>
      <c r="D9724" s="86" t="s">
        <v>20829</v>
      </c>
      <c r="E9724" s="86" t="s">
        <v>20830</v>
      </c>
      <c r="F9724" s="86" t="s">
        <v>1751</v>
      </c>
      <c r="G9724" s="86" t="s">
        <v>20831</v>
      </c>
      <c r="H9724" s="86" t="s">
        <v>20819</v>
      </c>
      <c r="I9724" s="672">
        <v>317</v>
      </c>
      <c r="J9724" s="672">
        <f>SUM(I9721:I9724)</f>
        <v>1160</v>
      </c>
      <c r="K9724" s="86" t="s">
        <v>5797</v>
      </c>
      <c r="L9724" s="86" t="s">
        <v>5797</v>
      </c>
      <c r="M9724" s="86" t="s">
        <v>20832</v>
      </c>
      <c r="N9724" s="86"/>
      <c r="O9724" s="608"/>
    </row>
    <row r="9725" spans="1:15" s="21" customFormat="1" ht="12.75" customHeight="1">
      <c r="A9725" s="21" t="s">
        <v>5795</v>
      </c>
      <c r="B9725" s="21" t="s">
        <v>5796</v>
      </c>
      <c r="C9725" s="21" t="s">
        <v>5797</v>
      </c>
      <c r="D9725" s="21" t="s">
        <v>18229</v>
      </c>
      <c r="E9725" s="21" t="s">
        <v>18230</v>
      </c>
      <c r="F9725" s="21" t="s">
        <v>1739</v>
      </c>
      <c r="G9725" s="21" t="s">
        <v>18231</v>
      </c>
      <c r="H9725" s="21" t="s">
        <v>18232</v>
      </c>
      <c r="I9725" s="570">
        <v>91</v>
      </c>
      <c r="J9725" s="1"/>
      <c r="K9725" s="21" t="s">
        <v>5797</v>
      </c>
      <c r="L9725" s="21" t="s">
        <v>5797</v>
      </c>
      <c r="M9725" s="21" t="s">
        <v>18233</v>
      </c>
      <c r="O9725" s="608"/>
    </row>
    <row r="9726" spans="1:15" s="21" customFormat="1" ht="12.75" customHeight="1">
      <c r="A9726" s="21" t="s">
        <v>5795</v>
      </c>
      <c r="B9726" s="21" t="s">
        <v>5796</v>
      </c>
      <c r="C9726" s="21" t="s">
        <v>5797</v>
      </c>
      <c r="D9726" s="21" t="s">
        <v>18234</v>
      </c>
      <c r="E9726" s="21" t="s">
        <v>18230</v>
      </c>
      <c r="F9726" s="21" t="s">
        <v>1739</v>
      </c>
      <c r="G9726" s="21" t="s">
        <v>18235</v>
      </c>
      <c r="H9726" s="21" t="s">
        <v>18232</v>
      </c>
      <c r="I9726" s="570">
        <v>165</v>
      </c>
      <c r="J9726" s="1"/>
      <c r="K9726" s="21" t="s">
        <v>5797</v>
      </c>
      <c r="L9726" s="21" t="s">
        <v>5797</v>
      </c>
      <c r="M9726" s="21" t="s">
        <v>18236</v>
      </c>
      <c r="O9726" s="608"/>
    </row>
    <row r="9727" spans="1:15" s="21" customFormat="1" ht="12.75" customHeight="1">
      <c r="A9727" s="21" t="s">
        <v>5795</v>
      </c>
      <c r="B9727" s="21" t="s">
        <v>5796</v>
      </c>
      <c r="C9727" s="21" t="s">
        <v>5797</v>
      </c>
      <c r="D9727" s="21" t="s">
        <v>18237</v>
      </c>
      <c r="E9727" s="21" t="s">
        <v>18238</v>
      </c>
      <c r="F9727" s="21" t="s">
        <v>1739</v>
      </c>
      <c r="G9727" s="21" t="s">
        <v>18239</v>
      </c>
      <c r="H9727" s="21" t="s">
        <v>18232</v>
      </c>
      <c r="I9727" s="570">
        <v>73</v>
      </c>
      <c r="J9727" s="1"/>
      <c r="K9727" s="21" t="s">
        <v>5797</v>
      </c>
      <c r="L9727" s="21" t="s">
        <v>5797</v>
      </c>
      <c r="M9727" s="21" t="s">
        <v>18240</v>
      </c>
      <c r="O9727" s="608"/>
    </row>
    <row r="9728" spans="1:15" s="21" customFormat="1" ht="12.75" customHeight="1">
      <c r="A9728" s="21" t="s">
        <v>5795</v>
      </c>
      <c r="B9728" s="21" t="s">
        <v>5796</v>
      </c>
      <c r="C9728" s="21" t="s">
        <v>5797</v>
      </c>
      <c r="D9728" s="21" t="s">
        <v>18241</v>
      </c>
      <c r="E9728" s="21" t="s">
        <v>18242</v>
      </c>
      <c r="F9728" s="21" t="s">
        <v>1751</v>
      </c>
      <c r="G9728" s="21" t="s">
        <v>18243</v>
      </c>
      <c r="H9728" s="21" t="s">
        <v>18232</v>
      </c>
      <c r="I9728" s="570">
        <v>175</v>
      </c>
      <c r="J9728" s="1"/>
      <c r="K9728" s="21" t="s">
        <v>5797</v>
      </c>
      <c r="L9728" s="21" t="s">
        <v>5797</v>
      </c>
      <c r="M9728" s="21" t="s">
        <v>18244</v>
      </c>
      <c r="O9728" s="608"/>
    </row>
    <row r="9729" spans="1:15" s="21" customFormat="1" ht="12.75" customHeight="1">
      <c r="A9729" s="21" t="s">
        <v>5795</v>
      </c>
      <c r="B9729" s="21" t="s">
        <v>5796</v>
      </c>
      <c r="C9729" s="21" t="s">
        <v>5797</v>
      </c>
      <c r="D9729" s="21" t="s">
        <v>18245</v>
      </c>
      <c r="E9729" s="21" t="s">
        <v>18246</v>
      </c>
      <c r="F9729" s="21" t="s">
        <v>1739</v>
      </c>
      <c r="G9729" s="21" t="s">
        <v>18247</v>
      </c>
      <c r="H9729" s="21" t="s">
        <v>18232</v>
      </c>
      <c r="I9729" s="570">
        <v>260</v>
      </c>
      <c r="J9729" s="1"/>
      <c r="K9729" s="21" t="s">
        <v>5797</v>
      </c>
      <c r="L9729" s="21" t="s">
        <v>5797</v>
      </c>
      <c r="M9729" s="21" t="s">
        <v>18248</v>
      </c>
      <c r="O9729" s="608"/>
    </row>
    <row r="9730" spans="1:15" s="641" customFormat="1" ht="12.75" customHeight="1">
      <c r="A9730" s="21" t="s">
        <v>5795</v>
      </c>
      <c r="B9730" s="21" t="s">
        <v>5796</v>
      </c>
      <c r="C9730" s="21" t="s">
        <v>5797</v>
      </c>
      <c r="D9730" s="21" t="s">
        <v>18249</v>
      </c>
      <c r="E9730" s="21" t="s">
        <v>18250</v>
      </c>
      <c r="F9730" s="21" t="s">
        <v>1739</v>
      </c>
      <c r="G9730" s="21" t="s">
        <v>18251</v>
      </c>
      <c r="H9730" s="21" t="s">
        <v>18232</v>
      </c>
      <c r="I9730" s="570">
        <v>513</v>
      </c>
      <c r="J9730" s="570">
        <f>SUM(I9725:I9730)</f>
        <v>1277</v>
      </c>
      <c r="K9730" s="21" t="s">
        <v>5797</v>
      </c>
      <c r="L9730" s="21" t="s">
        <v>5797</v>
      </c>
      <c r="M9730" s="21" t="s">
        <v>18252</v>
      </c>
      <c r="N9730" s="21"/>
      <c r="O9730" s="607"/>
    </row>
    <row r="9731" spans="1:15" s="641" customFormat="1" ht="12.75" customHeight="1">
      <c r="A9731" s="21" t="s">
        <v>5795</v>
      </c>
      <c r="B9731" s="21" t="s">
        <v>5796</v>
      </c>
      <c r="C9731" s="21" t="s">
        <v>5797</v>
      </c>
      <c r="D9731" s="21" t="s">
        <v>14550</v>
      </c>
      <c r="E9731" s="21" t="s">
        <v>1738</v>
      </c>
      <c r="F9731" s="21" t="s">
        <v>1739</v>
      </c>
      <c r="G9731" s="21" t="s">
        <v>17393</v>
      </c>
      <c r="H9731" s="21" t="s">
        <v>12076</v>
      </c>
      <c r="I9731" s="558">
        <v>174</v>
      </c>
      <c r="J9731" s="1"/>
      <c r="K9731" s="21" t="s">
        <v>5797</v>
      </c>
      <c r="L9731" s="21" t="s">
        <v>5797</v>
      </c>
      <c r="M9731" s="21" t="s">
        <v>17394</v>
      </c>
      <c r="N9731" s="21"/>
      <c r="O9731" s="607"/>
    </row>
    <row r="9732" spans="1:15" s="641" customFormat="1" ht="12.75" customHeight="1">
      <c r="A9732" s="21" t="s">
        <v>5795</v>
      </c>
      <c r="B9732" s="21" t="s">
        <v>5796</v>
      </c>
      <c r="C9732" s="21" t="s">
        <v>5797</v>
      </c>
      <c r="D9732" s="21" t="s">
        <v>17395</v>
      </c>
      <c r="E9732" s="21" t="s">
        <v>17396</v>
      </c>
      <c r="F9732" s="21" t="s">
        <v>1739</v>
      </c>
      <c r="G9732" s="21" t="s">
        <v>17397</v>
      </c>
      <c r="H9732" s="21" t="s">
        <v>12076</v>
      </c>
      <c r="I9732" s="558">
        <v>415</v>
      </c>
      <c r="J9732" s="1"/>
      <c r="K9732" s="21" t="s">
        <v>5797</v>
      </c>
      <c r="L9732" s="21" t="s">
        <v>5797</v>
      </c>
      <c r="M9732" s="21" t="s">
        <v>17398</v>
      </c>
      <c r="N9732" s="21"/>
      <c r="O9732" s="607"/>
    </row>
    <row r="9733" spans="1:15" s="641" customFormat="1" ht="12.75" customHeight="1">
      <c r="A9733" s="21" t="s">
        <v>5795</v>
      </c>
      <c r="B9733" s="21" t="s">
        <v>5796</v>
      </c>
      <c r="C9733" s="21" t="s">
        <v>5797</v>
      </c>
      <c r="D9733" s="21" t="s">
        <v>17399</v>
      </c>
      <c r="E9733" s="21" t="s">
        <v>17400</v>
      </c>
      <c r="F9733" s="21" t="s">
        <v>1751</v>
      </c>
      <c r="G9733" s="21" t="s">
        <v>17401</v>
      </c>
      <c r="H9733" s="21" t="s">
        <v>12076</v>
      </c>
      <c r="I9733" s="558">
        <v>159</v>
      </c>
      <c r="J9733" s="1"/>
      <c r="K9733" s="21" t="s">
        <v>5797</v>
      </c>
      <c r="L9733" s="21" t="s">
        <v>5797</v>
      </c>
      <c r="M9733" s="21" t="s">
        <v>17402</v>
      </c>
      <c r="N9733" s="21"/>
      <c r="O9733" s="607"/>
    </row>
    <row r="9734" spans="1:15" s="641" customFormat="1" ht="12.75" customHeight="1">
      <c r="A9734" s="21" t="s">
        <v>5795</v>
      </c>
      <c r="B9734" s="21" t="s">
        <v>5796</v>
      </c>
      <c r="C9734" s="21" t="s">
        <v>5797</v>
      </c>
      <c r="D9734" s="21" t="s">
        <v>17403</v>
      </c>
      <c r="E9734" s="21" t="s">
        <v>17404</v>
      </c>
      <c r="F9734" s="21" t="s">
        <v>1739</v>
      </c>
      <c r="G9734" s="21" t="s">
        <v>17405</v>
      </c>
      <c r="H9734" s="21" t="s">
        <v>12076</v>
      </c>
      <c r="I9734" s="558">
        <v>87</v>
      </c>
      <c r="J9734" s="1"/>
      <c r="K9734" s="21" t="s">
        <v>5797</v>
      </c>
      <c r="L9734" s="21" t="s">
        <v>5797</v>
      </c>
      <c r="M9734" s="21" t="s">
        <v>17406</v>
      </c>
      <c r="N9734" s="21"/>
      <c r="O9734" s="607"/>
    </row>
    <row r="9735" spans="1:15" s="641" customFormat="1" ht="12.75" customHeight="1">
      <c r="A9735" s="21" t="s">
        <v>5795</v>
      </c>
      <c r="B9735" s="21" t="s">
        <v>5796</v>
      </c>
      <c r="C9735" s="21" t="s">
        <v>5797</v>
      </c>
      <c r="D9735" s="21" t="s">
        <v>17407</v>
      </c>
      <c r="E9735" s="21" t="s">
        <v>17408</v>
      </c>
      <c r="F9735" s="21" t="s">
        <v>1739</v>
      </c>
      <c r="G9735" s="21" t="s">
        <v>17409</v>
      </c>
      <c r="H9735" s="21" t="s">
        <v>12076</v>
      </c>
      <c r="I9735" s="558">
        <v>390</v>
      </c>
      <c r="J9735" s="1"/>
      <c r="K9735" s="21" t="s">
        <v>5797</v>
      </c>
      <c r="L9735" s="21" t="s">
        <v>5797</v>
      </c>
      <c r="M9735" s="21" t="s">
        <v>17410</v>
      </c>
      <c r="N9735" s="21"/>
      <c r="O9735" s="607"/>
    </row>
    <row r="9736" spans="1:15" s="21" customFormat="1" ht="12.75" customHeight="1">
      <c r="A9736" s="21" t="s">
        <v>5795</v>
      </c>
      <c r="B9736" s="21" t="s">
        <v>5796</v>
      </c>
      <c r="C9736" s="21" t="s">
        <v>5797</v>
      </c>
      <c r="D9736" s="21" t="s">
        <v>17411</v>
      </c>
      <c r="E9736" s="21" t="s">
        <v>17412</v>
      </c>
      <c r="F9736" s="21" t="s">
        <v>1751</v>
      </c>
      <c r="G9736" s="21" t="s">
        <v>17413</v>
      </c>
      <c r="H9736" s="21" t="s">
        <v>12076</v>
      </c>
      <c r="I9736" s="558">
        <v>354</v>
      </c>
      <c r="J9736" s="558">
        <f>SUM(I9731:I9736)</f>
        <v>1579</v>
      </c>
      <c r="K9736" s="21" t="s">
        <v>5797</v>
      </c>
      <c r="L9736" s="21" t="s">
        <v>5797</v>
      </c>
      <c r="M9736" s="21" t="s">
        <v>17414</v>
      </c>
      <c r="O9736" s="608"/>
    </row>
    <row r="9737" spans="1:15" s="21" customFormat="1" ht="12.75" customHeight="1">
      <c r="A9737" s="21" t="s">
        <v>5795</v>
      </c>
      <c r="B9737" s="21" t="s">
        <v>5796</v>
      </c>
      <c r="C9737" s="21" t="s">
        <v>5797</v>
      </c>
      <c r="D9737" s="21" t="s">
        <v>7448</v>
      </c>
      <c r="E9737" s="21" t="s">
        <v>7449</v>
      </c>
      <c r="F9737" s="21" t="s">
        <v>1739</v>
      </c>
      <c r="G9737" s="21" t="s">
        <v>7450</v>
      </c>
      <c r="H9737" s="21" t="s">
        <v>7451</v>
      </c>
      <c r="I9737" s="560">
        <v>237</v>
      </c>
      <c r="J9737" s="1"/>
      <c r="K9737" s="21" t="s">
        <v>5797</v>
      </c>
      <c r="L9737" s="21" t="s">
        <v>5797</v>
      </c>
      <c r="M9737" s="21" t="s">
        <v>7452</v>
      </c>
      <c r="O9737" s="608"/>
    </row>
    <row r="9738" spans="1:15" s="21" customFormat="1" ht="12.75" customHeight="1">
      <c r="A9738" s="21" t="s">
        <v>5795</v>
      </c>
      <c r="B9738" s="21" t="s">
        <v>5796</v>
      </c>
      <c r="C9738" s="21" t="s">
        <v>5797</v>
      </c>
      <c r="D9738" s="21" t="s">
        <v>7453</v>
      </c>
      <c r="E9738" s="21" t="s">
        <v>7454</v>
      </c>
      <c r="F9738" s="21" t="s">
        <v>1739</v>
      </c>
      <c r="G9738" s="21" t="s">
        <v>7455</v>
      </c>
      <c r="H9738" s="21" t="s">
        <v>7451</v>
      </c>
      <c r="I9738" s="560">
        <v>3371</v>
      </c>
      <c r="J9738" s="1"/>
      <c r="K9738" s="21" t="s">
        <v>5797</v>
      </c>
      <c r="L9738" s="21" t="s">
        <v>5797</v>
      </c>
      <c r="M9738" s="21" t="s">
        <v>7456</v>
      </c>
      <c r="O9738" s="608"/>
    </row>
    <row r="9739" spans="1:15" s="21" customFormat="1" ht="12.75" customHeight="1">
      <c r="A9739" s="21" t="s">
        <v>5795</v>
      </c>
      <c r="B9739" s="21" t="s">
        <v>5796</v>
      </c>
      <c r="C9739" s="21" t="s">
        <v>5797</v>
      </c>
      <c r="D9739" s="21" t="s">
        <v>7457</v>
      </c>
      <c r="E9739" s="21" t="s">
        <v>7458</v>
      </c>
      <c r="F9739" s="21" t="s">
        <v>1751</v>
      </c>
      <c r="G9739" s="21" t="s">
        <v>7459</v>
      </c>
      <c r="H9739" s="21" t="s">
        <v>7451</v>
      </c>
      <c r="I9739" s="560">
        <v>588</v>
      </c>
      <c r="J9739" s="1"/>
      <c r="K9739" s="21" t="s">
        <v>5797</v>
      </c>
      <c r="L9739" s="21" t="s">
        <v>5797</v>
      </c>
      <c r="M9739" s="21" t="s">
        <v>7460</v>
      </c>
      <c r="O9739" s="608"/>
    </row>
    <row r="9740" spans="1:15" s="21" customFormat="1" ht="12.75" customHeight="1">
      <c r="A9740" s="21" t="s">
        <v>5795</v>
      </c>
      <c r="B9740" s="21" t="s">
        <v>5796</v>
      </c>
      <c r="C9740" s="21" t="s">
        <v>5797</v>
      </c>
      <c r="D9740" s="21" t="s">
        <v>7461</v>
      </c>
      <c r="E9740" s="21" t="s">
        <v>7462</v>
      </c>
      <c r="F9740" s="21" t="s">
        <v>1751</v>
      </c>
      <c r="G9740" s="21" t="s">
        <v>7463</v>
      </c>
      <c r="H9740" s="21" t="s">
        <v>7451</v>
      </c>
      <c r="I9740" s="560">
        <v>69</v>
      </c>
      <c r="J9740" s="1"/>
      <c r="K9740" s="21" t="s">
        <v>5797</v>
      </c>
      <c r="L9740" s="21" t="s">
        <v>5797</v>
      </c>
      <c r="M9740" s="21" t="s">
        <v>7464</v>
      </c>
      <c r="O9740" s="608"/>
    </row>
    <row r="9741" spans="1:15">
      <c r="A9741" s="21" t="s">
        <v>5795</v>
      </c>
      <c r="B9741" s="21" t="s">
        <v>5796</v>
      </c>
      <c r="C9741" s="21" t="s">
        <v>5797</v>
      </c>
      <c r="D9741" s="21" t="s">
        <v>7465</v>
      </c>
      <c r="E9741" s="21" t="s">
        <v>7466</v>
      </c>
      <c r="F9741" s="21" t="s">
        <v>1739</v>
      </c>
      <c r="G9741" s="21" t="s">
        <v>7467</v>
      </c>
      <c r="H9741" s="21" t="s">
        <v>7451</v>
      </c>
      <c r="I9741" s="560">
        <v>219</v>
      </c>
      <c r="J9741" s="560">
        <f>SUM(I9737:I9741)</f>
        <v>4484</v>
      </c>
      <c r="K9741" s="21" t="s">
        <v>5797</v>
      </c>
      <c r="L9741" s="21" t="s">
        <v>5797</v>
      </c>
      <c r="M9741" s="21" t="s">
        <v>7468</v>
      </c>
      <c r="N9741" s="21"/>
    </row>
    <row r="9742" spans="1:15">
      <c r="A9742" s="86" t="s">
        <v>5795</v>
      </c>
      <c r="B9742" s="86" t="s">
        <v>5796</v>
      </c>
      <c r="C9742" s="86" t="s">
        <v>5797</v>
      </c>
      <c r="D9742" s="86" t="s">
        <v>6660</v>
      </c>
      <c r="E9742" s="86" t="s">
        <v>6661</v>
      </c>
      <c r="F9742" s="86" t="s">
        <v>1751</v>
      </c>
      <c r="G9742" s="86" t="s">
        <v>6662</v>
      </c>
      <c r="H9742" s="86" t="s">
        <v>6663</v>
      </c>
      <c r="I9742" s="563">
        <v>269</v>
      </c>
      <c r="K9742" s="86" t="s">
        <v>5797</v>
      </c>
      <c r="L9742" s="86" t="s">
        <v>5797</v>
      </c>
      <c r="M9742" s="86" t="s">
        <v>6664</v>
      </c>
    </row>
    <row r="9743" spans="1:15">
      <c r="A9743" s="86" t="s">
        <v>5795</v>
      </c>
      <c r="B9743" s="86" t="s">
        <v>5796</v>
      </c>
      <c r="C9743" s="86" t="s">
        <v>5797</v>
      </c>
      <c r="D9743" s="86" t="s">
        <v>6665</v>
      </c>
      <c r="E9743" s="86" t="s">
        <v>6666</v>
      </c>
      <c r="F9743" s="86" t="s">
        <v>1751</v>
      </c>
      <c r="G9743" s="86" t="s">
        <v>6667</v>
      </c>
      <c r="H9743" s="86" t="s">
        <v>6663</v>
      </c>
      <c r="I9743" s="563">
        <v>355</v>
      </c>
      <c r="K9743" s="86" t="s">
        <v>5797</v>
      </c>
      <c r="L9743" s="86" t="s">
        <v>5797</v>
      </c>
      <c r="M9743" s="86" t="s">
        <v>6668</v>
      </c>
    </row>
    <row r="9744" spans="1:15">
      <c r="A9744" s="86" t="s">
        <v>5795</v>
      </c>
      <c r="B9744" s="86" t="s">
        <v>5796</v>
      </c>
      <c r="C9744" s="86" t="s">
        <v>5797</v>
      </c>
      <c r="D9744" s="86" t="s">
        <v>6669</v>
      </c>
      <c r="E9744" s="86" t="s">
        <v>6670</v>
      </c>
      <c r="F9744" s="86" t="s">
        <v>1751</v>
      </c>
      <c r="G9744" s="86" t="s">
        <v>6671</v>
      </c>
      <c r="H9744" s="86" t="s">
        <v>6663</v>
      </c>
      <c r="I9744" s="563">
        <v>201</v>
      </c>
      <c r="K9744" s="86" t="s">
        <v>5797</v>
      </c>
      <c r="L9744" s="86" t="s">
        <v>5797</v>
      </c>
      <c r="M9744" s="86" t="s">
        <v>6672</v>
      </c>
    </row>
    <row r="9745" spans="1:14">
      <c r="A9745" s="86" t="s">
        <v>5795</v>
      </c>
      <c r="B9745" s="86" t="s">
        <v>5796</v>
      </c>
      <c r="C9745" s="86" t="s">
        <v>5797</v>
      </c>
      <c r="D9745" s="86" t="s">
        <v>6673</v>
      </c>
      <c r="E9745" s="86" t="s">
        <v>6674</v>
      </c>
      <c r="F9745" s="86" t="s">
        <v>1751</v>
      </c>
      <c r="G9745" s="86" t="s">
        <v>6675</v>
      </c>
      <c r="H9745" s="86" t="s">
        <v>6663</v>
      </c>
      <c r="I9745" s="563">
        <v>225</v>
      </c>
      <c r="K9745" s="86" t="s">
        <v>5797</v>
      </c>
      <c r="L9745" s="86" t="s">
        <v>5797</v>
      </c>
      <c r="M9745" s="86" t="s">
        <v>6676</v>
      </c>
    </row>
    <row r="9746" spans="1:14">
      <c r="A9746" s="86" t="s">
        <v>5795</v>
      </c>
      <c r="B9746" s="86" t="s">
        <v>5796</v>
      </c>
      <c r="C9746" s="86" t="s">
        <v>5797</v>
      </c>
      <c r="D9746" s="86" t="s">
        <v>6677</v>
      </c>
      <c r="E9746" s="86" t="s">
        <v>6678</v>
      </c>
      <c r="F9746" s="86" t="s">
        <v>1739</v>
      </c>
      <c r="G9746" s="86" t="s">
        <v>6679</v>
      </c>
      <c r="H9746" s="86" t="s">
        <v>6663</v>
      </c>
      <c r="I9746" s="563">
        <v>356</v>
      </c>
      <c r="K9746" s="86" t="s">
        <v>5797</v>
      </c>
      <c r="L9746" s="86" t="s">
        <v>5797</v>
      </c>
      <c r="M9746" s="86" t="s">
        <v>6680</v>
      </c>
    </row>
    <row r="9747" spans="1:14">
      <c r="A9747" s="21" t="s">
        <v>5795</v>
      </c>
      <c r="B9747" s="21" t="s">
        <v>5796</v>
      </c>
      <c r="C9747" s="21" t="s">
        <v>5797</v>
      </c>
      <c r="D9747" s="21" t="s">
        <v>6681</v>
      </c>
      <c r="E9747" s="21" t="s">
        <v>6682</v>
      </c>
      <c r="F9747" s="21" t="s">
        <v>1751</v>
      </c>
      <c r="G9747" s="21" t="s">
        <v>6683</v>
      </c>
      <c r="H9747" s="21" t="s">
        <v>6663</v>
      </c>
      <c r="I9747" s="563">
        <v>350</v>
      </c>
      <c r="J9747" s="563">
        <f>SUM(I9742:I9747)</f>
        <v>1756</v>
      </c>
      <c r="K9747" s="21" t="s">
        <v>5797</v>
      </c>
      <c r="L9747" s="21" t="s">
        <v>5797</v>
      </c>
      <c r="M9747" s="21" t="s">
        <v>6684</v>
      </c>
      <c r="N9747" s="21"/>
    </row>
    <row r="9748" spans="1:14">
      <c r="A9748" s="21" t="s">
        <v>5795</v>
      </c>
      <c r="B9748" s="21" t="s">
        <v>5796</v>
      </c>
      <c r="C9748" s="21" t="s">
        <v>5797</v>
      </c>
      <c r="D9748" s="21" t="s">
        <v>5798</v>
      </c>
      <c r="E9748" s="21" t="s">
        <v>5799</v>
      </c>
      <c r="F9748" s="21" t="s">
        <v>1751</v>
      </c>
      <c r="G9748" s="21" t="s">
        <v>5800</v>
      </c>
      <c r="H9748" s="21" t="s">
        <v>1741</v>
      </c>
      <c r="I9748" s="554">
        <v>193</v>
      </c>
      <c r="J9748" s="569"/>
      <c r="K9748" s="21" t="s">
        <v>5797</v>
      </c>
      <c r="L9748" s="21" t="s">
        <v>5797</v>
      </c>
      <c r="M9748" s="21" t="s">
        <v>5801</v>
      </c>
      <c r="N9748" s="21"/>
    </row>
    <row r="9749" spans="1:14">
      <c r="A9749" s="21" t="s">
        <v>5795</v>
      </c>
      <c r="B9749" s="21" t="s">
        <v>5796</v>
      </c>
      <c r="C9749" s="21" t="s">
        <v>5797</v>
      </c>
      <c r="D9749" s="21" t="s">
        <v>5802</v>
      </c>
      <c r="E9749" s="21" t="s">
        <v>5803</v>
      </c>
      <c r="F9749" s="21" t="s">
        <v>1739</v>
      </c>
      <c r="G9749" s="21" t="s">
        <v>5804</v>
      </c>
      <c r="H9749" s="21" t="s">
        <v>1741</v>
      </c>
      <c r="I9749" s="554">
        <v>2154</v>
      </c>
      <c r="J9749" s="569"/>
      <c r="K9749" s="21" t="s">
        <v>5797</v>
      </c>
      <c r="L9749" s="21" t="s">
        <v>5797</v>
      </c>
      <c r="M9749" s="21" t="s">
        <v>5805</v>
      </c>
      <c r="N9749" s="21"/>
    </row>
    <row r="9750" spans="1:14">
      <c r="A9750" s="21" t="s">
        <v>5795</v>
      </c>
      <c r="B9750" s="21" t="s">
        <v>5796</v>
      </c>
      <c r="C9750" s="21" t="s">
        <v>5797</v>
      </c>
      <c r="D9750" s="21" t="s">
        <v>5806</v>
      </c>
      <c r="E9750" s="21" t="s">
        <v>5807</v>
      </c>
      <c r="F9750" s="21" t="s">
        <v>1751</v>
      </c>
      <c r="G9750" s="21" t="s">
        <v>5808</v>
      </c>
      <c r="H9750" s="21" t="s">
        <v>1741</v>
      </c>
      <c r="I9750" s="554">
        <v>2421.6999999999998</v>
      </c>
      <c r="J9750" s="569"/>
      <c r="K9750" s="21" t="s">
        <v>5797</v>
      </c>
      <c r="L9750" s="21" t="s">
        <v>5797</v>
      </c>
      <c r="M9750" s="21" t="s">
        <v>5809</v>
      </c>
      <c r="N9750" s="21"/>
    </row>
    <row r="9751" spans="1:14">
      <c r="A9751" s="21" t="s">
        <v>5795</v>
      </c>
      <c r="B9751" s="21" t="s">
        <v>5796</v>
      </c>
      <c r="C9751" s="21" t="s">
        <v>5797</v>
      </c>
      <c r="D9751" s="21" t="s">
        <v>5810</v>
      </c>
      <c r="E9751" s="21" t="s">
        <v>5811</v>
      </c>
      <c r="F9751" s="21" t="s">
        <v>1751</v>
      </c>
      <c r="G9751" s="21" t="s">
        <v>5812</v>
      </c>
      <c r="H9751" s="21" t="s">
        <v>1741</v>
      </c>
      <c r="I9751" s="554">
        <v>341</v>
      </c>
      <c r="J9751" s="569"/>
      <c r="K9751" s="21" t="s">
        <v>5797</v>
      </c>
      <c r="L9751" s="21" t="s">
        <v>5797</v>
      </c>
      <c r="M9751" s="21" t="s">
        <v>5813</v>
      </c>
      <c r="N9751" s="21"/>
    </row>
    <row r="9752" spans="1:14">
      <c r="A9752" s="21" t="s">
        <v>5795</v>
      </c>
      <c r="B9752" s="21" t="s">
        <v>5796</v>
      </c>
      <c r="C9752" s="21" t="s">
        <v>5797</v>
      </c>
      <c r="D9752" s="21" t="s">
        <v>5814</v>
      </c>
      <c r="E9752" s="21" t="s">
        <v>5815</v>
      </c>
      <c r="F9752" s="21" t="s">
        <v>1751</v>
      </c>
      <c r="G9752" s="21" t="s">
        <v>5816</v>
      </c>
      <c r="H9752" s="21" t="s">
        <v>1741</v>
      </c>
      <c r="I9752" s="554">
        <v>90</v>
      </c>
      <c r="J9752" s="569"/>
      <c r="K9752" s="21" t="s">
        <v>5797</v>
      </c>
      <c r="L9752" s="21" t="s">
        <v>5797</v>
      </c>
      <c r="M9752" s="21" t="s">
        <v>5817</v>
      </c>
      <c r="N9752" s="21"/>
    </row>
    <row r="9753" spans="1:14">
      <c r="A9753" s="21" t="s">
        <v>5795</v>
      </c>
      <c r="B9753" s="21" t="s">
        <v>5796</v>
      </c>
      <c r="C9753" s="21" t="s">
        <v>5797</v>
      </c>
      <c r="D9753" s="21" t="s">
        <v>5818</v>
      </c>
      <c r="E9753" s="21" t="s">
        <v>5819</v>
      </c>
      <c r="F9753" s="21" t="s">
        <v>1751</v>
      </c>
      <c r="G9753" s="21" t="s">
        <v>5820</v>
      </c>
      <c r="H9753" s="21" t="s">
        <v>1741</v>
      </c>
      <c r="I9753" s="554">
        <v>474</v>
      </c>
      <c r="J9753" s="569"/>
      <c r="K9753" s="21" t="s">
        <v>5797</v>
      </c>
      <c r="L9753" s="21" t="s">
        <v>5797</v>
      </c>
      <c r="M9753" s="21" t="s">
        <v>5821</v>
      </c>
      <c r="N9753" s="21"/>
    </row>
    <row r="9754" spans="1:14">
      <c r="A9754" s="21" t="s">
        <v>5795</v>
      </c>
      <c r="B9754" s="21" t="s">
        <v>5796</v>
      </c>
      <c r="C9754" s="21" t="s">
        <v>5797</v>
      </c>
      <c r="D9754" s="21" t="s">
        <v>5822</v>
      </c>
      <c r="E9754" s="21" t="s">
        <v>5823</v>
      </c>
      <c r="F9754" s="21" t="s">
        <v>1751</v>
      </c>
      <c r="G9754" s="21" t="s">
        <v>5824</v>
      </c>
      <c r="H9754" s="21" t="s">
        <v>1741</v>
      </c>
      <c r="I9754" s="554">
        <v>600</v>
      </c>
      <c r="J9754" s="554">
        <f>SUM(I9748:I9754)</f>
        <v>6273.7</v>
      </c>
      <c r="K9754" s="21" t="s">
        <v>5797</v>
      </c>
      <c r="L9754" s="21" t="s">
        <v>5797</v>
      </c>
      <c r="M9754" s="21" t="s">
        <v>5825</v>
      </c>
      <c r="N9754" s="21"/>
    </row>
    <row r="9755" spans="1:14">
      <c r="A9755" s="86" t="s">
        <v>5795</v>
      </c>
      <c r="B9755" s="86" t="s">
        <v>5796</v>
      </c>
      <c r="C9755" s="86" t="s">
        <v>5797</v>
      </c>
      <c r="D9755" s="86" t="s">
        <v>5826</v>
      </c>
      <c r="E9755" s="86" t="s">
        <v>5827</v>
      </c>
      <c r="F9755" s="86" t="s">
        <v>1739</v>
      </c>
      <c r="G9755" s="86" t="s">
        <v>5828</v>
      </c>
      <c r="H9755" s="86" t="s">
        <v>2012</v>
      </c>
      <c r="I9755" s="570">
        <v>1294</v>
      </c>
      <c r="K9755" s="86" t="s">
        <v>5797</v>
      </c>
      <c r="L9755" s="86" t="s">
        <v>5797</v>
      </c>
      <c r="M9755" s="86" t="s">
        <v>5829</v>
      </c>
    </row>
    <row r="9756" spans="1:14">
      <c r="A9756" s="86" t="s">
        <v>5795</v>
      </c>
      <c r="B9756" s="86" t="s">
        <v>5796</v>
      </c>
      <c r="C9756" s="86" t="s">
        <v>5797</v>
      </c>
      <c r="D9756" s="86" t="s">
        <v>5830</v>
      </c>
      <c r="E9756" s="86" t="s">
        <v>5831</v>
      </c>
      <c r="F9756" s="86" t="s">
        <v>1739</v>
      </c>
      <c r="G9756" s="86" t="s">
        <v>5832</v>
      </c>
      <c r="H9756" s="86" t="s">
        <v>2012</v>
      </c>
      <c r="I9756" s="570">
        <v>723</v>
      </c>
      <c r="K9756" s="86" t="s">
        <v>5797</v>
      </c>
      <c r="L9756" s="86" t="s">
        <v>5797</v>
      </c>
      <c r="M9756" s="86" t="s">
        <v>5833</v>
      </c>
    </row>
    <row r="9757" spans="1:14">
      <c r="A9757" s="86" t="s">
        <v>5795</v>
      </c>
      <c r="B9757" s="86" t="s">
        <v>5796</v>
      </c>
      <c r="C9757" s="86" t="s">
        <v>5797</v>
      </c>
      <c r="D9757" s="86" t="s">
        <v>5834</v>
      </c>
      <c r="E9757" s="86" t="s">
        <v>5835</v>
      </c>
      <c r="F9757" s="86" t="s">
        <v>1739</v>
      </c>
      <c r="G9757" s="86" t="s">
        <v>5836</v>
      </c>
      <c r="H9757" s="86" t="s">
        <v>2012</v>
      </c>
      <c r="I9757" s="570">
        <v>498</v>
      </c>
      <c r="J9757" s="570">
        <f>SUM(I9755:I9757)</f>
        <v>2515</v>
      </c>
      <c r="K9757" s="86" t="s">
        <v>5797</v>
      </c>
      <c r="L9757" s="86" t="s">
        <v>5797</v>
      </c>
      <c r="M9757" s="86" t="s">
        <v>5837</v>
      </c>
    </row>
    <row r="9760" spans="1:14">
      <c r="I9760" s="570">
        <f>SUM(I9680:I9759)</f>
        <v>38048.689999999995</v>
      </c>
      <c r="J9760" s="1">
        <f>SUM(J9680:J9759)</f>
        <v>38048.689999999995</v>
      </c>
    </row>
    <row r="9793" spans="1:16" ht="15.6">
      <c r="A9793" s="308" t="s">
        <v>21</v>
      </c>
      <c r="B9793" s="308"/>
      <c r="C9793" s="308"/>
      <c r="D9793" s="308"/>
      <c r="E9793" s="308"/>
      <c r="F9793" s="308"/>
      <c r="G9793" s="308"/>
      <c r="H9793" s="308"/>
      <c r="I9793" s="309"/>
      <c r="J9793" s="498"/>
      <c r="K9793" s="308"/>
      <c r="L9793" s="308"/>
      <c r="M9793" s="498"/>
      <c r="N9793" s="498"/>
      <c r="O9793" s="498"/>
    </row>
    <row r="9794" spans="1:16" ht="15.6">
      <c r="A9794" s="308" t="s">
        <v>80</v>
      </c>
      <c r="B9794" s="308" t="s">
        <v>81</v>
      </c>
      <c r="C9794" s="308" t="s">
        <v>82</v>
      </c>
      <c r="D9794" s="308" t="s">
        <v>105</v>
      </c>
      <c r="E9794" s="308" t="s">
        <v>106</v>
      </c>
      <c r="F9794" s="308" t="s">
        <v>40</v>
      </c>
      <c r="G9794" s="308" t="s">
        <v>123</v>
      </c>
      <c r="H9794" s="308" t="s">
        <v>124</v>
      </c>
      <c r="I9794" s="309" t="s">
        <v>125</v>
      </c>
      <c r="J9794" s="498"/>
      <c r="K9794" s="308" t="s">
        <v>126</v>
      </c>
      <c r="L9794" s="308" t="s">
        <v>127</v>
      </c>
      <c r="M9794" s="308"/>
      <c r="N9794" s="498"/>
      <c r="O9794" s="498"/>
    </row>
    <row r="9795" spans="1:16">
      <c r="A9795" s="86" t="s">
        <v>50933</v>
      </c>
      <c r="B9795" s="86" t="s">
        <v>50934</v>
      </c>
      <c r="C9795" s="86" t="s">
        <v>50935</v>
      </c>
      <c r="D9795" s="86" t="s">
        <v>50936</v>
      </c>
      <c r="E9795" s="86" t="s">
        <v>50937</v>
      </c>
      <c r="F9795" s="86" t="s">
        <v>1751</v>
      </c>
      <c r="G9795" s="86" t="s">
        <v>50938</v>
      </c>
      <c r="H9795" s="86" t="s">
        <v>34393</v>
      </c>
      <c r="I9795" s="747">
        <v>866</v>
      </c>
      <c r="K9795" s="86" t="str">
        <f t="shared" ref="K9795:K9805" si="140">MID(M9795,1,8)</f>
        <v>70215914</v>
      </c>
      <c r="L9795" s="86" t="s">
        <v>50935</v>
      </c>
      <c r="M9795" s="86" t="s">
        <v>50939</v>
      </c>
    </row>
    <row r="9796" spans="1:16">
      <c r="A9796" s="86" t="s">
        <v>50933</v>
      </c>
      <c r="B9796" s="86" t="s">
        <v>50934</v>
      </c>
      <c r="C9796" s="86" t="s">
        <v>50935</v>
      </c>
      <c r="D9796" s="86" t="s">
        <v>50940</v>
      </c>
      <c r="E9796" s="86" t="s">
        <v>50941</v>
      </c>
      <c r="F9796" s="86" t="s">
        <v>1739</v>
      </c>
      <c r="G9796" s="86" t="s">
        <v>50942</v>
      </c>
      <c r="H9796" s="86" t="s">
        <v>34393</v>
      </c>
      <c r="I9796" s="747">
        <v>1694.6</v>
      </c>
      <c r="K9796" s="86" t="str">
        <f t="shared" si="140"/>
        <v>70215914</v>
      </c>
      <c r="L9796" s="86" t="s">
        <v>50935</v>
      </c>
      <c r="M9796" s="86" t="s">
        <v>50943</v>
      </c>
    </row>
    <row r="9797" spans="1:16">
      <c r="A9797" s="86" t="s">
        <v>50933</v>
      </c>
      <c r="B9797" s="86" t="s">
        <v>50934</v>
      </c>
      <c r="C9797" s="86" t="s">
        <v>50935</v>
      </c>
      <c r="D9797" s="86" t="s">
        <v>50944</v>
      </c>
      <c r="E9797" s="86" t="s">
        <v>50945</v>
      </c>
      <c r="F9797" s="86" t="s">
        <v>1739</v>
      </c>
      <c r="G9797" s="86" t="s">
        <v>50946</v>
      </c>
      <c r="H9797" s="86" t="s">
        <v>34393</v>
      </c>
      <c r="I9797" s="747">
        <v>4154.3999999999996</v>
      </c>
      <c r="J9797" s="747">
        <f>SUM(I9795:I9797)</f>
        <v>6715</v>
      </c>
      <c r="K9797" s="86" t="str">
        <f t="shared" si="140"/>
        <v>70215914</v>
      </c>
      <c r="L9797" s="86" t="s">
        <v>50935</v>
      </c>
      <c r="M9797" s="86" t="s">
        <v>50947</v>
      </c>
    </row>
    <row r="9798" spans="1:16" s="559" customFormat="1" ht="12.75" customHeight="1">
      <c r="A9798" s="86" t="s">
        <v>50933</v>
      </c>
      <c r="B9798" s="86" t="s">
        <v>50934</v>
      </c>
      <c r="C9798" s="86" t="s">
        <v>50935</v>
      </c>
      <c r="D9798" s="86" t="s">
        <v>50948</v>
      </c>
      <c r="E9798" s="86" t="s">
        <v>50949</v>
      </c>
      <c r="F9798" s="86" t="s">
        <v>1739</v>
      </c>
      <c r="G9798" s="86" t="s">
        <v>50950</v>
      </c>
      <c r="H9798" s="86" t="s">
        <v>27447</v>
      </c>
      <c r="I9798" s="859">
        <v>2464.1999999999998</v>
      </c>
      <c r="J9798" s="859">
        <f>+I9798</f>
        <v>2464.1999999999998</v>
      </c>
      <c r="K9798" s="86" t="str">
        <f t="shared" si="140"/>
        <v>70215914</v>
      </c>
      <c r="L9798" s="86" t="s">
        <v>50935</v>
      </c>
      <c r="M9798" s="86" t="s">
        <v>50951</v>
      </c>
      <c r="N9798" s="86"/>
      <c r="O9798" s="86"/>
      <c r="P9798" s="86"/>
    </row>
    <row r="9799" spans="1:16" s="559" customFormat="1" ht="12.75" customHeight="1">
      <c r="A9799" s="86" t="s">
        <v>50933</v>
      </c>
      <c r="B9799" s="86" t="s">
        <v>50934</v>
      </c>
      <c r="C9799" s="86" t="s">
        <v>50935</v>
      </c>
      <c r="D9799" s="86" t="s">
        <v>50952</v>
      </c>
      <c r="E9799" s="86" t="s">
        <v>50953</v>
      </c>
      <c r="F9799" s="86" t="s">
        <v>1739</v>
      </c>
      <c r="G9799" s="86" t="s">
        <v>50954</v>
      </c>
      <c r="H9799" s="86" t="s">
        <v>20819</v>
      </c>
      <c r="I9799" s="558">
        <v>2493.8000000000002</v>
      </c>
      <c r="J9799" s="1"/>
      <c r="K9799" s="86" t="str">
        <f t="shared" si="140"/>
        <v>70215914</v>
      </c>
      <c r="L9799" s="86" t="s">
        <v>50935</v>
      </c>
      <c r="M9799" s="86" t="s">
        <v>50955</v>
      </c>
      <c r="N9799" s="86"/>
      <c r="O9799" s="86"/>
      <c r="P9799" s="86"/>
    </row>
    <row r="9800" spans="1:16" s="559" customFormat="1" ht="12.75" customHeight="1">
      <c r="A9800" s="86" t="s">
        <v>50933</v>
      </c>
      <c r="B9800" s="86" t="s">
        <v>50934</v>
      </c>
      <c r="C9800" s="86" t="s">
        <v>50935</v>
      </c>
      <c r="D9800" s="86" t="s">
        <v>50956</v>
      </c>
      <c r="E9800" s="86" t="s">
        <v>50957</v>
      </c>
      <c r="F9800" s="86" t="s">
        <v>1751</v>
      </c>
      <c r="G9800" s="86" t="s">
        <v>50958</v>
      </c>
      <c r="H9800" s="86" t="s">
        <v>20819</v>
      </c>
      <c r="I9800" s="558">
        <v>449.5</v>
      </c>
      <c r="J9800" s="558">
        <f>SUM(I9799:I9800)</f>
        <v>2943.3</v>
      </c>
      <c r="K9800" s="86" t="str">
        <f t="shared" si="140"/>
        <v>70215914</v>
      </c>
      <c r="L9800" s="86" t="s">
        <v>50935</v>
      </c>
      <c r="M9800" s="86" t="s">
        <v>50959</v>
      </c>
      <c r="N9800" s="86"/>
      <c r="O9800" s="86"/>
      <c r="P9800" s="86"/>
    </row>
    <row r="9801" spans="1:16" s="559" customFormat="1" ht="12.75" customHeight="1">
      <c r="A9801" s="86" t="s">
        <v>50933</v>
      </c>
      <c r="B9801" s="86" t="s">
        <v>50934</v>
      </c>
      <c r="C9801" s="86" t="s">
        <v>50935</v>
      </c>
      <c r="D9801" s="86" t="s">
        <v>50960</v>
      </c>
      <c r="E9801" s="86" t="s">
        <v>50961</v>
      </c>
      <c r="F9801" s="86" t="s">
        <v>1751</v>
      </c>
      <c r="G9801" s="86" t="s">
        <v>50962</v>
      </c>
      <c r="H9801" s="86" t="s">
        <v>18232</v>
      </c>
      <c r="I9801" s="560">
        <v>2208</v>
      </c>
      <c r="J9801" s="1"/>
      <c r="K9801" s="86" t="str">
        <f t="shared" si="140"/>
        <v>70215914</v>
      </c>
      <c r="L9801" s="86" t="s">
        <v>50935</v>
      </c>
      <c r="M9801" s="86" t="s">
        <v>50963</v>
      </c>
      <c r="N9801" s="86"/>
      <c r="O9801" s="86"/>
      <c r="P9801" s="86"/>
    </row>
    <row r="9802" spans="1:16" s="559" customFormat="1" ht="12.75" customHeight="1">
      <c r="A9802" s="86" t="s">
        <v>50933</v>
      </c>
      <c r="B9802" s="86" t="s">
        <v>50934</v>
      </c>
      <c r="C9802" s="86" t="s">
        <v>50935</v>
      </c>
      <c r="D9802" s="86" t="s">
        <v>50964</v>
      </c>
      <c r="E9802" s="86" t="s">
        <v>50945</v>
      </c>
      <c r="F9802" s="86" t="s">
        <v>1739</v>
      </c>
      <c r="G9802" s="86" t="s">
        <v>50965</v>
      </c>
      <c r="H9802" s="86" t="s">
        <v>18232</v>
      </c>
      <c r="I9802" s="560">
        <v>4320</v>
      </c>
      <c r="J9802" s="560">
        <f>SUM(I9801:I9802)</f>
        <v>6528</v>
      </c>
      <c r="K9802" s="86" t="str">
        <f t="shared" si="140"/>
        <v>70215914</v>
      </c>
      <c r="L9802" s="86" t="s">
        <v>50935</v>
      </c>
      <c r="M9802" s="86" t="s">
        <v>50966</v>
      </c>
      <c r="N9802" s="86"/>
      <c r="O9802" s="86"/>
      <c r="P9802" s="86"/>
    </row>
    <row r="9803" spans="1:16" s="21" customFormat="1" ht="12.75" customHeight="1">
      <c r="A9803" s="21" t="s">
        <v>50933</v>
      </c>
      <c r="B9803" s="21" t="s">
        <v>50934</v>
      </c>
      <c r="C9803" s="21" t="s">
        <v>50935</v>
      </c>
      <c r="D9803" s="21" t="s">
        <v>50967</v>
      </c>
      <c r="E9803" s="21" t="s">
        <v>50968</v>
      </c>
      <c r="F9803" s="21" t="s">
        <v>1751</v>
      </c>
      <c r="G9803" s="21" t="s">
        <v>50969</v>
      </c>
      <c r="H9803" s="21" t="s">
        <v>12076</v>
      </c>
      <c r="I9803" s="606">
        <v>1106</v>
      </c>
      <c r="J9803" s="1"/>
      <c r="K9803" s="21" t="str">
        <f t="shared" si="140"/>
        <v>70215914</v>
      </c>
      <c r="L9803" s="21" t="s">
        <v>50935</v>
      </c>
      <c r="M9803" s="21" t="s">
        <v>50970</v>
      </c>
    </row>
    <row r="9804" spans="1:16" s="21" customFormat="1" ht="12.75" customHeight="1">
      <c r="A9804" s="21" t="s">
        <v>50933</v>
      </c>
      <c r="B9804" s="21" t="s">
        <v>50934</v>
      </c>
      <c r="C9804" s="21" t="s">
        <v>50935</v>
      </c>
      <c r="D9804" s="21" t="s">
        <v>50971</v>
      </c>
      <c r="E9804" s="21" t="s">
        <v>50972</v>
      </c>
      <c r="F9804" s="21" t="s">
        <v>1751</v>
      </c>
      <c r="G9804" s="21" t="s">
        <v>50973</v>
      </c>
      <c r="H9804" s="21" t="s">
        <v>12076</v>
      </c>
      <c r="I9804" s="606">
        <v>435</v>
      </c>
      <c r="J9804" s="606">
        <f>SUM(I9803:I9804)</f>
        <v>1541</v>
      </c>
      <c r="K9804" s="21" t="str">
        <f t="shared" si="140"/>
        <v>70215914</v>
      </c>
      <c r="L9804" s="21" t="s">
        <v>50935</v>
      </c>
      <c r="M9804" s="21" t="s">
        <v>50974</v>
      </c>
    </row>
    <row r="9805" spans="1:16" ht="12.75" customHeight="1">
      <c r="A9805" s="21" t="s">
        <v>50933</v>
      </c>
      <c r="B9805" s="21" t="s">
        <v>50934</v>
      </c>
      <c r="C9805" s="21" t="s">
        <v>50935</v>
      </c>
      <c r="D9805" s="21" t="s">
        <v>50975</v>
      </c>
      <c r="E9805" s="21" t="s">
        <v>50976</v>
      </c>
      <c r="F9805" s="21" t="s">
        <v>1739</v>
      </c>
      <c r="G9805" s="21" t="s">
        <v>50977</v>
      </c>
      <c r="H9805" s="21" t="s">
        <v>7451</v>
      </c>
      <c r="I9805" s="558">
        <v>143.19999999999999</v>
      </c>
      <c r="J9805" s="558">
        <f>SUM(I9805)</f>
        <v>143.19999999999999</v>
      </c>
      <c r="K9805" s="21" t="str">
        <f t="shared" si="140"/>
        <v>70215914</v>
      </c>
      <c r="L9805" s="21" t="s">
        <v>50935</v>
      </c>
      <c r="M9805" s="21" t="s">
        <v>50978</v>
      </c>
      <c r="N9805" s="21"/>
      <c r="O9805" s="21"/>
      <c r="P9805" s="21"/>
    </row>
    <row r="9806" spans="1:16">
      <c r="A9806" s="21" t="s">
        <v>50933</v>
      </c>
      <c r="B9806" s="21" t="s">
        <v>50934</v>
      </c>
      <c r="C9806" s="21" t="s">
        <v>50935</v>
      </c>
      <c r="D9806" s="21" t="s">
        <v>50979</v>
      </c>
      <c r="E9806" s="21" t="s">
        <v>50980</v>
      </c>
      <c r="F9806" s="21" t="s">
        <v>1751</v>
      </c>
      <c r="G9806" s="21" t="s">
        <v>50981</v>
      </c>
      <c r="H9806" s="21" t="s">
        <v>1741</v>
      </c>
      <c r="I9806" s="554">
        <v>1036.75</v>
      </c>
      <c r="K9806" s="21" t="str">
        <f>MID(M9806,1,8)</f>
        <v>70215914</v>
      </c>
      <c r="L9806" s="21" t="s">
        <v>50935</v>
      </c>
      <c r="M9806" s="21" t="s">
        <v>50982</v>
      </c>
      <c r="N9806" s="21"/>
      <c r="O9806" s="21"/>
    </row>
    <row r="9807" spans="1:16">
      <c r="A9807" s="21" t="s">
        <v>50933</v>
      </c>
      <c r="B9807" s="21" t="s">
        <v>50934</v>
      </c>
      <c r="C9807" s="21" t="s">
        <v>50935</v>
      </c>
      <c r="D9807" s="21" t="s">
        <v>50983</v>
      </c>
      <c r="E9807" s="21" t="s">
        <v>50953</v>
      </c>
      <c r="F9807" s="21" t="s">
        <v>1739</v>
      </c>
      <c r="G9807" s="21" t="s">
        <v>50984</v>
      </c>
      <c r="H9807" s="21" t="s">
        <v>1741</v>
      </c>
      <c r="I9807" s="554">
        <v>2533.1</v>
      </c>
      <c r="K9807" s="21" t="s">
        <v>50935</v>
      </c>
      <c r="L9807" s="21" t="s">
        <v>50935</v>
      </c>
      <c r="M9807" s="21" t="s">
        <v>50985</v>
      </c>
      <c r="N9807" s="21"/>
      <c r="O9807" s="21"/>
    </row>
    <row r="9808" spans="1:16">
      <c r="A9808" s="21" t="s">
        <v>50933</v>
      </c>
      <c r="B9808" s="21" t="s">
        <v>50934</v>
      </c>
      <c r="C9808" s="21" t="s">
        <v>50935</v>
      </c>
      <c r="D9808" s="21" t="s">
        <v>50986</v>
      </c>
      <c r="E9808" s="21" t="s">
        <v>50945</v>
      </c>
      <c r="F9808" s="21" t="s">
        <v>1739</v>
      </c>
      <c r="G9808" s="21" t="s">
        <v>50987</v>
      </c>
      <c r="H9808" s="21" t="s">
        <v>1741</v>
      </c>
      <c r="I9808" s="554">
        <v>4260</v>
      </c>
      <c r="J9808" s="554">
        <f>SUM(I9806:I9808)</f>
        <v>7829.85</v>
      </c>
      <c r="K9808" s="21" t="s">
        <v>50935</v>
      </c>
      <c r="L9808" s="21" t="s">
        <v>50935</v>
      </c>
      <c r="M9808" s="21" t="s">
        <v>50988</v>
      </c>
      <c r="N9808" s="21"/>
      <c r="O9808" s="21"/>
    </row>
    <row r="9809" spans="1:15">
      <c r="A9809" s="21" t="s">
        <v>50933</v>
      </c>
      <c r="B9809" s="21" t="s">
        <v>50934</v>
      </c>
      <c r="C9809" s="21" t="s">
        <v>50935</v>
      </c>
      <c r="D9809" s="21" t="s">
        <v>50989</v>
      </c>
      <c r="E9809" s="21" t="s">
        <v>50990</v>
      </c>
      <c r="F9809" s="21" t="s">
        <v>1751</v>
      </c>
      <c r="G9809" s="21" t="s">
        <v>50991</v>
      </c>
      <c r="H9809" s="21" t="s">
        <v>2012</v>
      </c>
      <c r="I9809" s="570">
        <v>2093.5</v>
      </c>
      <c r="J9809" s="570">
        <f>SUM(I9809)</f>
        <v>2093.5</v>
      </c>
      <c r="K9809" s="21" t="s">
        <v>50935</v>
      </c>
      <c r="L9809" s="21" t="s">
        <v>50935</v>
      </c>
      <c r="M9809" s="21" t="s">
        <v>50992</v>
      </c>
      <c r="N9809" s="21"/>
      <c r="O9809" s="21"/>
    </row>
    <row r="9812" spans="1:15">
      <c r="I9812" s="570">
        <f>SUM(I9794:I9809)</f>
        <v>30258.05</v>
      </c>
      <c r="J9812" s="1">
        <f>SUM(J9794:J9811)</f>
        <v>30258.050000000003</v>
      </c>
    </row>
  </sheetData>
  <pageMargins left="0.75" right="0.75" top="1" bottom="1" header="0" footer="0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>
    <tabColor indexed="41"/>
    <pageSetUpPr fitToPage="1"/>
  </sheetPr>
  <dimension ref="A1:O81"/>
  <sheetViews>
    <sheetView zoomScaleNormal="100" zoomScaleSheetLayoutView="100" workbookViewId="0">
      <pane ySplit="9" topLeftCell="A69" activePane="bottomLeft" state="frozen"/>
      <selection activeCell="J109" sqref="J109:J110"/>
      <selection pane="bottomLeft" activeCell="A82" sqref="A82"/>
    </sheetView>
  </sheetViews>
  <sheetFormatPr baseColWidth="10" defaultColWidth="11.44140625" defaultRowHeight="13.2"/>
  <cols>
    <col min="1" max="1" width="10.44140625" style="24" customWidth="1"/>
    <col min="2" max="2" width="10" style="24" customWidth="1"/>
    <col min="3" max="3" width="10.44140625" style="24" customWidth="1"/>
    <col min="4" max="4" width="11" style="24" customWidth="1"/>
    <col min="5" max="5" width="33.5546875" style="24" customWidth="1"/>
    <col min="6" max="7" width="5.44140625" style="75" customWidth="1"/>
    <col min="8" max="10" width="13.5546875" style="24" customWidth="1"/>
    <col min="11" max="11" width="6.44140625" style="109" customWidth="1"/>
    <col min="12" max="12" width="100.5546875" style="24" customWidth="1"/>
    <col min="13" max="13" width="16.44140625" style="24" bestFit="1" customWidth="1"/>
    <col min="14" max="16384" width="11.44140625" style="24"/>
  </cols>
  <sheetData>
    <row r="1" spans="1:14" ht="8.4" customHeight="1">
      <c r="F1" s="76"/>
      <c r="G1" s="76"/>
    </row>
    <row r="2" spans="1:14" ht="18" customHeight="1">
      <c r="A2" s="928" t="s">
        <v>89</v>
      </c>
      <c r="B2" s="928"/>
      <c r="C2" s="928"/>
      <c r="D2" s="928"/>
      <c r="E2" s="928"/>
      <c r="F2" s="50"/>
      <c r="G2" s="50"/>
      <c r="H2" s="51"/>
      <c r="I2" s="51"/>
      <c r="J2" s="51"/>
      <c r="K2" s="110"/>
    </row>
    <row r="3" spans="1:14" s="27" customFormat="1" ht="17.399999999999999" customHeight="1">
      <c r="A3" s="928" t="s">
        <v>22</v>
      </c>
      <c r="B3" s="928"/>
      <c r="C3" s="928"/>
      <c r="D3" s="928"/>
      <c r="E3" s="928"/>
      <c r="F3" s="52"/>
      <c r="G3" s="53"/>
      <c r="H3" s="931" t="s">
        <v>713</v>
      </c>
      <c r="I3" s="931"/>
      <c r="J3" s="931"/>
      <c r="K3" s="931"/>
      <c r="L3" s="43"/>
    </row>
    <row r="4" spans="1:14" s="27" customFormat="1" ht="12.6" customHeight="1">
      <c r="A4" s="928" t="s">
        <v>83</v>
      </c>
      <c r="B4" s="928"/>
      <c r="C4" s="928"/>
      <c r="D4" s="928"/>
      <c r="E4" s="928"/>
      <c r="F4" s="52"/>
      <c r="G4" s="52"/>
      <c r="H4" s="43"/>
      <c r="I4" s="43"/>
      <c r="J4" s="43"/>
      <c r="K4" s="132"/>
      <c r="L4" s="43"/>
    </row>
    <row r="5" spans="1:14" ht="15" customHeight="1">
      <c r="A5" s="765" t="s">
        <v>54</v>
      </c>
      <c r="B5" s="766"/>
      <c r="C5" s="929" t="s">
        <v>23</v>
      </c>
      <c r="D5" s="929"/>
      <c r="E5" s="929"/>
      <c r="F5" s="767"/>
      <c r="G5" s="768"/>
      <c r="H5" s="930"/>
      <c r="I5" s="930"/>
      <c r="J5" s="6"/>
    </row>
    <row r="6" spans="1:14" ht="15" customHeight="1">
      <c r="A6" s="765" t="s">
        <v>149</v>
      </c>
      <c r="B6" s="766"/>
      <c r="C6" s="929" t="s">
        <v>23</v>
      </c>
      <c r="D6" s="929"/>
      <c r="E6" s="929"/>
      <c r="F6" s="768"/>
      <c r="G6" s="767"/>
      <c r="H6" s="932" t="s">
        <v>150</v>
      </c>
      <c r="I6" s="932"/>
      <c r="J6" s="933"/>
    </row>
    <row r="7" spans="1:14" ht="15" customHeight="1">
      <c r="A7" s="765" t="s">
        <v>55</v>
      </c>
      <c r="B7" s="766"/>
      <c r="C7" s="929" t="s">
        <v>84</v>
      </c>
      <c r="D7" s="929"/>
      <c r="E7" s="929"/>
      <c r="F7" s="768"/>
      <c r="G7" s="767"/>
      <c r="H7" s="769"/>
      <c r="I7" s="164"/>
      <c r="J7" s="933"/>
    </row>
    <row r="8" spans="1:14" ht="18" customHeight="1">
      <c r="A8" s="48" t="s">
        <v>122</v>
      </c>
      <c r="B8" s="48" t="s">
        <v>85</v>
      </c>
      <c r="C8" s="48" t="s">
        <v>79</v>
      </c>
      <c r="D8" s="48" t="s">
        <v>6</v>
      </c>
      <c r="E8" s="48" t="s">
        <v>115</v>
      </c>
      <c r="F8" s="48" t="s">
        <v>45</v>
      </c>
      <c r="G8" s="48" t="s">
        <v>46</v>
      </c>
      <c r="H8" s="48" t="s">
        <v>86</v>
      </c>
      <c r="I8" s="48" t="s">
        <v>47</v>
      </c>
      <c r="J8" s="48" t="s">
        <v>74</v>
      </c>
      <c r="K8" s="48" t="s">
        <v>48</v>
      </c>
      <c r="L8" s="48" t="s">
        <v>87</v>
      </c>
    </row>
    <row r="9" spans="1:14" ht="18" customHeight="1">
      <c r="J9" s="96">
        <v>58561.47</v>
      </c>
      <c r="K9" s="133">
        <v>13404</v>
      </c>
    </row>
    <row r="11" spans="1:14">
      <c r="A11" s="86">
        <v>526140549</v>
      </c>
      <c r="B11" s="306">
        <v>42857</v>
      </c>
      <c r="C11" s="306">
        <v>42857</v>
      </c>
      <c r="D11" s="86">
        <v>0</v>
      </c>
      <c r="E11" s="86" t="s">
        <v>867</v>
      </c>
      <c r="F11" s="86">
        <v>3</v>
      </c>
      <c r="G11" s="86">
        <v>6116</v>
      </c>
      <c r="H11" s="530">
        <v>4774</v>
      </c>
      <c r="I11" s="307">
        <v>0</v>
      </c>
      <c r="J11" s="307">
        <v>63335.47</v>
      </c>
      <c r="K11" s="86">
        <v>13405</v>
      </c>
      <c r="L11" s="86" t="s">
        <v>868</v>
      </c>
      <c r="M11" s="86"/>
    </row>
    <row r="12" spans="1:14">
      <c r="A12" s="86">
        <v>526140549</v>
      </c>
      <c r="B12" s="306">
        <v>42857</v>
      </c>
      <c r="C12" s="306">
        <v>42857</v>
      </c>
      <c r="D12" s="86">
        <v>0</v>
      </c>
      <c r="E12" s="86" t="s">
        <v>867</v>
      </c>
      <c r="F12" s="86">
        <v>0</v>
      </c>
      <c r="G12" s="86">
        <v>6116</v>
      </c>
      <c r="H12" s="530">
        <v>65646</v>
      </c>
      <c r="I12" s="307">
        <v>0</v>
      </c>
      <c r="J12" s="307">
        <v>128981.47</v>
      </c>
      <c r="K12" s="86">
        <v>13406</v>
      </c>
      <c r="L12" s="86" t="s">
        <v>869</v>
      </c>
      <c r="M12" s="86"/>
    </row>
    <row r="13" spans="1:14">
      <c r="A13" s="86">
        <v>526140549</v>
      </c>
      <c r="B13" s="306">
        <v>42857</v>
      </c>
      <c r="C13" s="306">
        <v>42857</v>
      </c>
      <c r="D13" s="86">
        <v>0</v>
      </c>
      <c r="E13" s="86" t="s">
        <v>870</v>
      </c>
      <c r="F13" s="86">
        <v>537</v>
      </c>
      <c r="G13" s="86">
        <v>6116</v>
      </c>
      <c r="H13" s="307">
        <v>0</v>
      </c>
      <c r="I13" s="307">
        <v>2126</v>
      </c>
      <c r="J13" s="307">
        <v>126855.47</v>
      </c>
      <c r="K13" s="86">
        <v>13407</v>
      </c>
      <c r="L13" s="86" t="s">
        <v>871</v>
      </c>
      <c r="M13" s="86"/>
    </row>
    <row r="14" spans="1:14">
      <c r="A14" s="86">
        <v>526140549</v>
      </c>
      <c r="B14" s="306">
        <v>42857</v>
      </c>
      <c r="C14" s="306">
        <v>42857</v>
      </c>
      <c r="D14" s="86">
        <v>0</v>
      </c>
      <c r="E14" s="86" t="s">
        <v>872</v>
      </c>
      <c r="F14" s="86">
        <v>517</v>
      </c>
      <c r="G14" s="86">
        <v>6116</v>
      </c>
      <c r="H14" s="307">
        <v>0</v>
      </c>
      <c r="I14" s="307">
        <v>340.16</v>
      </c>
      <c r="J14" s="307">
        <v>126515.31</v>
      </c>
      <c r="K14" s="86">
        <v>13408</v>
      </c>
      <c r="L14" s="86" t="s">
        <v>871</v>
      </c>
      <c r="M14" s="86"/>
    </row>
    <row r="15" spans="1:14">
      <c r="A15" s="86">
        <v>526140549</v>
      </c>
      <c r="B15" s="306">
        <v>42858</v>
      </c>
      <c r="C15" s="306">
        <v>42858</v>
      </c>
      <c r="D15" s="86">
        <v>0</v>
      </c>
      <c r="E15" s="86" t="s">
        <v>593</v>
      </c>
      <c r="F15" s="86">
        <v>790</v>
      </c>
      <c r="G15" s="86">
        <v>8846</v>
      </c>
      <c r="H15" s="307">
        <v>0</v>
      </c>
      <c r="I15" s="307">
        <v>120000</v>
      </c>
      <c r="J15" s="307">
        <v>6515.31</v>
      </c>
      <c r="K15" s="86">
        <v>13409</v>
      </c>
      <c r="L15" s="86" t="s">
        <v>5893</v>
      </c>
      <c r="M15" s="86"/>
      <c r="N15" s="86"/>
    </row>
    <row r="16" spans="1:14">
      <c r="A16" s="86">
        <v>526140549</v>
      </c>
      <c r="B16" s="306">
        <v>42858</v>
      </c>
      <c r="C16" s="306">
        <v>42858</v>
      </c>
      <c r="D16" s="86">
        <v>0</v>
      </c>
      <c r="E16" s="86" t="s">
        <v>867</v>
      </c>
      <c r="F16" s="86">
        <v>3</v>
      </c>
      <c r="G16" s="86">
        <v>6116</v>
      </c>
      <c r="H16" s="531">
        <v>6492</v>
      </c>
      <c r="I16" s="307">
        <v>0</v>
      </c>
      <c r="J16" s="307">
        <v>13007.31</v>
      </c>
      <c r="K16" s="86">
        <v>13410</v>
      </c>
      <c r="L16" s="86" t="s">
        <v>868</v>
      </c>
      <c r="M16" s="86"/>
      <c r="N16" s="86"/>
    </row>
    <row r="17" spans="1:15">
      <c r="A17" s="86">
        <v>526140549</v>
      </c>
      <c r="B17" s="306">
        <v>42858</v>
      </c>
      <c r="C17" s="306">
        <v>42858</v>
      </c>
      <c r="D17" s="86">
        <v>0</v>
      </c>
      <c r="E17" s="86" t="s">
        <v>867</v>
      </c>
      <c r="F17" s="86">
        <v>0</v>
      </c>
      <c r="G17" s="86">
        <v>6116</v>
      </c>
      <c r="H17" s="531">
        <v>53321</v>
      </c>
      <c r="I17" s="307">
        <v>0</v>
      </c>
      <c r="J17" s="307">
        <v>66328.31</v>
      </c>
      <c r="K17" s="86">
        <v>13411</v>
      </c>
      <c r="L17" s="86" t="s">
        <v>869</v>
      </c>
      <c r="M17" s="86"/>
      <c r="N17" s="86"/>
    </row>
    <row r="18" spans="1:15">
      <c r="A18" s="86">
        <v>526140549</v>
      </c>
      <c r="B18" s="306">
        <v>42858</v>
      </c>
      <c r="C18" s="306">
        <v>42858</v>
      </c>
      <c r="D18" s="86">
        <v>0</v>
      </c>
      <c r="E18" s="86" t="s">
        <v>870</v>
      </c>
      <c r="F18" s="86">
        <v>537</v>
      </c>
      <c r="G18" s="86">
        <v>6116</v>
      </c>
      <c r="H18" s="307">
        <v>0</v>
      </c>
      <c r="I18" s="307">
        <v>2002</v>
      </c>
      <c r="J18" s="307">
        <v>64326.31</v>
      </c>
      <c r="K18" s="86">
        <v>13412</v>
      </c>
      <c r="L18" s="86" t="s">
        <v>871</v>
      </c>
      <c r="M18" s="86"/>
      <c r="N18" s="86"/>
    </row>
    <row r="19" spans="1:15">
      <c r="A19" s="86">
        <v>526140549</v>
      </c>
      <c r="B19" s="306">
        <v>42858</v>
      </c>
      <c r="C19" s="306">
        <v>42858</v>
      </c>
      <c r="D19" s="86">
        <v>0</v>
      </c>
      <c r="E19" s="86" t="s">
        <v>872</v>
      </c>
      <c r="F19" s="86">
        <v>517</v>
      </c>
      <c r="G19" s="86">
        <v>6116</v>
      </c>
      <c r="H19" s="307">
        <v>0</v>
      </c>
      <c r="I19" s="307">
        <v>320.32</v>
      </c>
      <c r="J19" s="307">
        <v>64005.99</v>
      </c>
      <c r="K19" s="86">
        <v>13413</v>
      </c>
      <c r="L19" s="86" t="s">
        <v>871</v>
      </c>
      <c r="M19" s="86"/>
      <c r="N19" s="86"/>
    </row>
    <row r="20" spans="1:15">
      <c r="A20" s="86">
        <v>526140549</v>
      </c>
      <c r="B20" s="306">
        <v>42859</v>
      </c>
      <c r="C20" s="306">
        <v>42859</v>
      </c>
      <c r="D20" s="86">
        <v>0</v>
      </c>
      <c r="E20" s="86" t="s">
        <v>593</v>
      </c>
      <c r="F20" s="86">
        <v>790</v>
      </c>
      <c r="G20" s="86">
        <v>8846</v>
      </c>
      <c r="H20" s="307">
        <v>0</v>
      </c>
      <c r="I20" s="307">
        <v>60000</v>
      </c>
      <c r="J20" s="307">
        <v>4005.99</v>
      </c>
      <c r="K20" s="86">
        <v>13414</v>
      </c>
      <c r="L20" s="86" t="s">
        <v>5893</v>
      </c>
      <c r="M20" s="86"/>
      <c r="N20" s="86"/>
      <c r="O20" s="86"/>
    </row>
    <row r="21" spans="1:15">
      <c r="A21" s="86">
        <v>526140549</v>
      </c>
      <c r="B21" s="306">
        <v>42859</v>
      </c>
      <c r="C21" s="306">
        <v>42860</v>
      </c>
      <c r="D21" s="86">
        <v>0</v>
      </c>
      <c r="E21" s="86" t="s">
        <v>6836</v>
      </c>
      <c r="F21" s="86">
        <v>6</v>
      </c>
      <c r="G21" s="86">
        <v>6116</v>
      </c>
      <c r="H21" s="595">
        <v>1618</v>
      </c>
      <c r="I21" s="307">
        <v>0</v>
      </c>
      <c r="J21" s="307">
        <v>5623.99</v>
      </c>
      <c r="K21" s="86">
        <v>13415</v>
      </c>
      <c r="L21" s="86" t="s">
        <v>6837</v>
      </c>
      <c r="M21" s="86"/>
      <c r="N21" s="86"/>
      <c r="O21" s="86"/>
    </row>
    <row r="22" spans="1:15">
      <c r="A22" s="86">
        <v>526140549</v>
      </c>
      <c r="B22" s="306">
        <v>42859</v>
      </c>
      <c r="C22" s="306">
        <v>42859</v>
      </c>
      <c r="D22" s="86">
        <v>0</v>
      </c>
      <c r="E22" s="86" t="s">
        <v>867</v>
      </c>
      <c r="F22" s="86">
        <v>3</v>
      </c>
      <c r="G22" s="86">
        <v>6116</v>
      </c>
      <c r="H22" s="595">
        <v>5819</v>
      </c>
      <c r="I22" s="307">
        <v>0</v>
      </c>
      <c r="J22" s="307">
        <v>11442.99</v>
      </c>
      <c r="K22" s="86">
        <v>13416</v>
      </c>
      <c r="L22" s="86" t="s">
        <v>868</v>
      </c>
      <c r="M22" s="86"/>
      <c r="N22" s="86"/>
      <c r="O22" s="86"/>
    </row>
    <row r="23" spans="1:15">
      <c r="A23" s="86">
        <v>526140549</v>
      </c>
      <c r="B23" s="306">
        <v>42859</v>
      </c>
      <c r="C23" s="306">
        <v>42859</v>
      </c>
      <c r="D23" s="86">
        <v>0</v>
      </c>
      <c r="E23" s="86" t="s">
        <v>867</v>
      </c>
      <c r="F23" s="86">
        <v>0</v>
      </c>
      <c r="G23" s="86">
        <v>6116</v>
      </c>
      <c r="H23" s="595">
        <v>53963</v>
      </c>
      <c r="I23" s="307">
        <v>0</v>
      </c>
      <c r="J23" s="307">
        <v>65405.99</v>
      </c>
      <c r="K23" s="86">
        <v>13417</v>
      </c>
      <c r="L23" s="86" t="s">
        <v>869</v>
      </c>
      <c r="M23" s="86"/>
      <c r="N23" s="86"/>
      <c r="O23" s="86"/>
    </row>
    <row r="24" spans="1:15">
      <c r="A24" s="86">
        <v>526140549</v>
      </c>
      <c r="B24" s="306">
        <v>42859</v>
      </c>
      <c r="C24" s="306">
        <v>42859</v>
      </c>
      <c r="D24" s="86">
        <v>0</v>
      </c>
      <c r="E24" s="86" t="s">
        <v>870</v>
      </c>
      <c r="F24" s="86">
        <v>537</v>
      </c>
      <c r="G24" s="86">
        <v>6116</v>
      </c>
      <c r="H24" s="307">
        <v>0</v>
      </c>
      <c r="I24" s="307">
        <v>2042</v>
      </c>
      <c r="J24" s="307">
        <v>63363.99</v>
      </c>
      <c r="K24" s="86">
        <v>13418</v>
      </c>
      <c r="L24" s="86" t="s">
        <v>871</v>
      </c>
      <c r="M24" s="86"/>
      <c r="N24" s="86"/>
      <c r="O24" s="86"/>
    </row>
    <row r="25" spans="1:15">
      <c r="A25" s="86">
        <v>526140549</v>
      </c>
      <c r="B25" s="306">
        <v>42859</v>
      </c>
      <c r="C25" s="306">
        <v>42859</v>
      </c>
      <c r="D25" s="86">
        <v>0</v>
      </c>
      <c r="E25" s="86" t="s">
        <v>872</v>
      </c>
      <c r="F25" s="86">
        <v>517</v>
      </c>
      <c r="G25" s="86">
        <v>6116</v>
      </c>
      <c r="H25" s="307">
        <v>0</v>
      </c>
      <c r="I25" s="307">
        <v>326.72000000000003</v>
      </c>
      <c r="J25" s="307">
        <v>63037.27</v>
      </c>
      <c r="K25" s="86">
        <v>13419</v>
      </c>
      <c r="L25" s="86" t="s">
        <v>871</v>
      </c>
      <c r="M25" s="86"/>
      <c r="N25" s="86"/>
      <c r="O25" s="86"/>
    </row>
    <row r="26" spans="1:15">
      <c r="A26" s="86">
        <v>526140549</v>
      </c>
      <c r="B26" s="306">
        <v>42860</v>
      </c>
      <c r="C26" s="306">
        <v>42860</v>
      </c>
      <c r="D26" s="86">
        <v>0</v>
      </c>
      <c r="E26" s="86" t="s">
        <v>870</v>
      </c>
      <c r="F26" s="86">
        <v>537</v>
      </c>
      <c r="G26" s="86">
        <v>6116</v>
      </c>
      <c r="H26" s="307">
        <v>0</v>
      </c>
      <c r="I26" s="307">
        <v>1442</v>
      </c>
      <c r="J26" s="307">
        <v>61595.27</v>
      </c>
      <c r="K26" s="86">
        <v>13420</v>
      </c>
      <c r="L26" s="86" t="s">
        <v>871</v>
      </c>
      <c r="M26" s="86"/>
    </row>
    <row r="27" spans="1:15">
      <c r="A27" s="86">
        <v>526140549</v>
      </c>
      <c r="B27" s="306">
        <v>42860</v>
      </c>
      <c r="C27" s="306">
        <v>42860</v>
      </c>
      <c r="D27" s="86">
        <v>0</v>
      </c>
      <c r="E27" s="86" t="s">
        <v>872</v>
      </c>
      <c r="F27" s="86">
        <v>517</v>
      </c>
      <c r="G27" s="86">
        <v>6116</v>
      </c>
      <c r="H27" s="307">
        <v>0</v>
      </c>
      <c r="I27" s="307">
        <v>230.72</v>
      </c>
      <c r="J27" s="307">
        <v>61364.55</v>
      </c>
      <c r="K27" s="86">
        <v>13421</v>
      </c>
      <c r="L27" s="86" t="s">
        <v>871</v>
      </c>
      <c r="M27" s="86"/>
    </row>
    <row r="28" spans="1:15">
      <c r="A28" s="86">
        <v>526140549</v>
      </c>
      <c r="B28" s="306">
        <v>42860</v>
      </c>
      <c r="C28" s="306">
        <v>42860</v>
      </c>
      <c r="D28" s="86">
        <v>0</v>
      </c>
      <c r="E28" s="86" t="s">
        <v>867</v>
      </c>
      <c r="F28" s="86">
        <v>3</v>
      </c>
      <c r="G28" s="86">
        <v>6116</v>
      </c>
      <c r="H28" s="626">
        <v>3722</v>
      </c>
      <c r="I28" s="307">
        <v>0</v>
      </c>
      <c r="J28" s="307">
        <v>65086.55</v>
      </c>
      <c r="K28" s="86">
        <v>13422</v>
      </c>
      <c r="L28" s="86" t="s">
        <v>868</v>
      </c>
      <c r="M28" s="86"/>
    </row>
    <row r="29" spans="1:15">
      <c r="A29" s="86">
        <v>526140549</v>
      </c>
      <c r="B29" s="306">
        <v>42860</v>
      </c>
      <c r="C29" s="306">
        <v>42860</v>
      </c>
      <c r="D29" s="86">
        <v>0</v>
      </c>
      <c r="E29" s="86" t="s">
        <v>867</v>
      </c>
      <c r="F29" s="86">
        <v>0</v>
      </c>
      <c r="G29" s="86">
        <v>6116</v>
      </c>
      <c r="H29" s="626">
        <v>35649</v>
      </c>
      <c r="I29" s="307">
        <v>0</v>
      </c>
      <c r="J29" s="307">
        <v>100735.55</v>
      </c>
      <c r="K29" s="86">
        <v>13423</v>
      </c>
      <c r="L29" s="86" t="s">
        <v>869</v>
      </c>
      <c r="M29" s="86"/>
    </row>
    <row r="30" spans="1:15">
      <c r="A30" s="86">
        <v>526140549</v>
      </c>
      <c r="B30" s="306">
        <v>42863</v>
      </c>
      <c r="C30" s="306">
        <v>42863</v>
      </c>
      <c r="D30" s="86">
        <v>0</v>
      </c>
      <c r="E30" s="86" t="s">
        <v>867</v>
      </c>
      <c r="F30" s="86">
        <v>3</v>
      </c>
      <c r="G30" s="86">
        <v>6116</v>
      </c>
      <c r="H30" s="645">
        <v>2216</v>
      </c>
      <c r="I30" s="307">
        <v>0</v>
      </c>
      <c r="J30" s="307">
        <v>102951.55</v>
      </c>
      <c r="K30" s="86">
        <v>13424</v>
      </c>
      <c r="L30" s="86" t="s">
        <v>868</v>
      </c>
      <c r="M30" s="86"/>
      <c r="N30" s="86"/>
      <c r="O30" s="86"/>
    </row>
    <row r="31" spans="1:15">
      <c r="A31" s="86">
        <v>526140549</v>
      </c>
      <c r="B31" s="306">
        <v>42863</v>
      </c>
      <c r="C31" s="306">
        <v>42863</v>
      </c>
      <c r="D31" s="86">
        <v>0</v>
      </c>
      <c r="E31" s="86" t="s">
        <v>867</v>
      </c>
      <c r="F31" s="86">
        <v>0</v>
      </c>
      <c r="G31" s="86">
        <v>6116</v>
      </c>
      <c r="H31" s="645">
        <v>48880</v>
      </c>
      <c r="I31" s="307">
        <v>0</v>
      </c>
      <c r="J31" s="307">
        <v>151831.54999999999</v>
      </c>
      <c r="K31" s="86">
        <v>13425</v>
      </c>
      <c r="L31" s="86" t="s">
        <v>869</v>
      </c>
      <c r="M31" s="86"/>
      <c r="N31" s="86"/>
      <c r="O31" s="86"/>
    </row>
    <row r="32" spans="1:15">
      <c r="A32" s="86">
        <v>526140549</v>
      </c>
      <c r="B32" s="306">
        <v>42863</v>
      </c>
      <c r="C32" s="306">
        <v>42863</v>
      </c>
      <c r="D32" s="86">
        <v>0</v>
      </c>
      <c r="E32" s="86" t="s">
        <v>870</v>
      </c>
      <c r="F32" s="86">
        <v>537</v>
      </c>
      <c r="G32" s="86">
        <v>6116</v>
      </c>
      <c r="H32" s="307">
        <v>0</v>
      </c>
      <c r="I32" s="307">
        <v>1984</v>
      </c>
      <c r="J32" s="307">
        <v>149847.54999999999</v>
      </c>
      <c r="K32" s="86">
        <v>13426</v>
      </c>
      <c r="L32" s="86" t="s">
        <v>871</v>
      </c>
      <c r="M32" s="86"/>
      <c r="N32" s="86"/>
      <c r="O32" s="86"/>
    </row>
    <row r="33" spans="1:15">
      <c r="A33" s="86">
        <v>526140549</v>
      </c>
      <c r="B33" s="306">
        <v>42863</v>
      </c>
      <c r="C33" s="306">
        <v>42863</v>
      </c>
      <c r="D33" s="86">
        <v>0</v>
      </c>
      <c r="E33" s="86" t="s">
        <v>872</v>
      </c>
      <c r="F33" s="86">
        <v>517</v>
      </c>
      <c r="G33" s="86">
        <v>6116</v>
      </c>
      <c r="H33" s="307">
        <v>0</v>
      </c>
      <c r="I33" s="307">
        <v>317.44</v>
      </c>
      <c r="J33" s="307">
        <v>149530.10999999999</v>
      </c>
      <c r="K33" s="86">
        <v>13427</v>
      </c>
      <c r="L33" s="86" t="s">
        <v>871</v>
      </c>
      <c r="M33" s="86"/>
      <c r="N33" s="86"/>
      <c r="O33" s="86"/>
    </row>
    <row r="34" spans="1:15">
      <c r="A34" s="86">
        <v>526140549</v>
      </c>
      <c r="B34" s="306">
        <v>42864</v>
      </c>
      <c r="C34" s="306">
        <v>42864</v>
      </c>
      <c r="D34" s="86">
        <v>0</v>
      </c>
      <c r="E34" s="86" t="s">
        <v>867</v>
      </c>
      <c r="F34" s="86">
        <v>3</v>
      </c>
      <c r="G34" s="86">
        <v>6116</v>
      </c>
      <c r="H34" s="661">
        <v>4344</v>
      </c>
      <c r="I34" s="307">
        <v>0</v>
      </c>
      <c r="J34" s="307">
        <v>153874.10999999999</v>
      </c>
      <c r="K34" s="86">
        <v>13428</v>
      </c>
      <c r="L34" s="86" t="s">
        <v>868</v>
      </c>
      <c r="M34" s="86"/>
      <c r="N34" s="86"/>
      <c r="O34" s="86"/>
    </row>
    <row r="35" spans="1:15">
      <c r="A35" s="86">
        <v>526140549</v>
      </c>
      <c r="B35" s="306">
        <v>42864</v>
      </c>
      <c r="C35" s="306">
        <v>42864</v>
      </c>
      <c r="D35" s="86">
        <v>0</v>
      </c>
      <c r="E35" s="86" t="s">
        <v>867</v>
      </c>
      <c r="F35" s="86">
        <v>0</v>
      </c>
      <c r="G35" s="86">
        <v>6116</v>
      </c>
      <c r="H35" s="661">
        <v>41934</v>
      </c>
      <c r="I35" s="307">
        <v>0</v>
      </c>
      <c r="J35" s="307">
        <v>195808.11</v>
      </c>
      <c r="K35" s="86">
        <v>13429</v>
      </c>
      <c r="L35" s="86" t="s">
        <v>869</v>
      </c>
      <c r="M35" s="86"/>
      <c r="N35" s="86"/>
      <c r="O35" s="86"/>
    </row>
    <row r="36" spans="1:15">
      <c r="A36" s="86">
        <v>526140549</v>
      </c>
      <c r="B36" s="306">
        <v>42864</v>
      </c>
      <c r="C36" s="306">
        <v>42864</v>
      </c>
      <c r="D36" s="86">
        <v>0</v>
      </c>
      <c r="E36" s="86" t="s">
        <v>870</v>
      </c>
      <c r="F36" s="86">
        <v>537</v>
      </c>
      <c r="G36" s="86">
        <v>6116</v>
      </c>
      <c r="H36" s="307">
        <v>0</v>
      </c>
      <c r="I36" s="307">
        <v>1690</v>
      </c>
      <c r="J36" s="307">
        <v>194118.11</v>
      </c>
      <c r="K36" s="86">
        <v>13430</v>
      </c>
      <c r="L36" s="86" t="s">
        <v>871</v>
      </c>
      <c r="M36" s="86"/>
      <c r="N36" s="86"/>
      <c r="O36" s="86"/>
    </row>
    <row r="37" spans="1:15">
      <c r="A37" s="86">
        <v>526140549</v>
      </c>
      <c r="B37" s="306">
        <v>42864</v>
      </c>
      <c r="C37" s="306">
        <v>42864</v>
      </c>
      <c r="D37" s="86">
        <v>0</v>
      </c>
      <c r="E37" s="86" t="s">
        <v>872</v>
      </c>
      <c r="F37" s="86">
        <v>517</v>
      </c>
      <c r="G37" s="86">
        <v>6116</v>
      </c>
      <c r="H37" s="307">
        <v>0</v>
      </c>
      <c r="I37" s="307">
        <v>270.39999999999998</v>
      </c>
      <c r="J37" s="307">
        <v>193847.71</v>
      </c>
      <c r="K37" s="86">
        <v>13431</v>
      </c>
      <c r="L37" s="86" t="s">
        <v>871</v>
      </c>
      <c r="M37" s="86"/>
      <c r="N37" s="86"/>
      <c r="O37" s="86"/>
    </row>
    <row r="38" spans="1:15">
      <c r="A38" s="86">
        <v>526140549</v>
      </c>
      <c r="B38" s="306">
        <v>42865</v>
      </c>
      <c r="C38" s="306">
        <v>42865</v>
      </c>
      <c r="D38" s="86">
        <v>0</v>
      </c>
      <c r="E38" s="86" t="s">
        <v>593</v>
      </c>
      <c r="F38" s="86">
        <v>790</v>
      </c>
      <c r="G38" s="86">
        <v>8846</v>
      </c>
      <c r="H38" s="307">
        <v>0</v>
      </c>
      <c r="I38" s="307">
        <v>190000</v>
      </c>
      <c r="J38" s="307">
        <v>3847.71</v>
      </c>
      <c r="K38" s="86">
        <v>13432</v>
      </c>
      <c r="L38" s="86" t="s">
        <v>5893</v>
      </c>
      <c r="M38" s="86"/>
      <c r="N38" s="86"/>
      <c r="O38" s="86"/>
    </row>
    <row r="39" spans="1:15">
      <c r="A39" s="86">
        <v>526140549</v>
      </c>
      <c r="B39" s="306">
        <v>42865</v>
      </c>
      <c r="C39" s="306">
        <v>42865</v>
      </c>
      <c r="D39" s="86">
        <v>0</v>
      </c>
      <c r="E39" s="86" t="s">
        <v>867</v>
      </c>
      <c r="F39" s="86">
        <v>3</v>
      </c>
      <c r="G39" s="86">
        <v>6116</v>
      </c>
      <c r="H39" s="676">
        <v>3002</v>
      </c>
      <c r="I39" s="307">
        <v>0</v>
      </c>
      <c r="J39" s="307">
        <v>6849.71</v>
      </c>
      <c r="K39" s="86">
        <v>13433</v>
      </c>
      <c r="L39" s="86" t="s">
        <v>868</v>
      </c>
      <c r="M39" s="86"/>
      <c r="N39" s="86"/>
    </row>
    <row r="40" spans="1:15">
      <c r="A40" s="86">
        <v>526140549</v>
      </c>
      <c r="B40" s="306">
        <v>42865</v>
      </c>
      <c r="C40" s="306">
        <v>42865</v>
      </c>
      <c r="D40" s="86">
        <v>0</v>
      </c>
      <c r="E40" s="86" t="s">
        <v>867</v>
      </c>
      <c r="F40" s="86">
        <v>0</v>
      </c>
      <c r="G40" s="86">
        <v>6116</v>
      </c>
      <c r="H40" s="676">
        <v>33485</v>
      </c>
      <c r="I40" s="307">
        <v>0</v>
      </c>
      <c r="J40" s="307">
        <v>40334.71</v>
      </c>
      <c r="K40" s="86">
        <v>13434</v>
      </c>
      <c r="L40" s="86" t="s">
        <v>869</v>
      </c>
      <c r="M40" s="86"/>
      <c r="N40" s="86"/>
    </row>
    <row r="41" spans="1:15">
      <c r="A41" s="86">
        <v>526140549</v>
      </c>
      <c r="B41" s="306">
        <v>42865</v>
      </c>
      <c r="C41" s="306">
        <v>42865</v>
      </c>
      <c r="D41" s="86">
        <v>0</v>
      </c>
      <c r="E41" s="86" t="s">
        <v>870</v>
      </c>
      <c r="F41" s="86">
        <v>537</v>
      </c>
      <c r="G41" s="86">
        <v>6116</v>
      </c>
      <c r="H41" s="307">
        <v>0</v>
      </c>
      <c r="I41" s="307">
        <v>986</v>
      </c>
      <c r="J41" s="307">
        <v>39348.71</v>
      </c>
      <c r="K41" s="86">
        <v>13435</v>
      </c>
      <c r="L41" s="86" t="s">
        <v>871</v>
      </c>
      <c r="M41" s="86"/>
      <c r="N41" s="86"/>
    </row>
    <row r="42" spans="1:15">
      <c r="A42" s="86">
        <v>526140549</v>
      </c>
      <c r="B42" s="306">
        <v>42865</v>
      </c>
      <c r="C42" s="306">
        <v>42865</v>
      </c>
      <c r="D42" s="86">
        <v>0</v>
      </c>
      <c r="E42" s="86" t="s">
        <v>872</v>
      </c>
      <c r="F42" s="86">
        <v>517</v>
      </c>
      <c r="G42" s="86">
        <v>6116</v>
      </c>
      <c r="H42" s="307">
        <v>0</v>
      </c>
      <c r="I42" s="307">
        <v>157.76</v>
      </c>
      <c r="J42" s="307">
        <v>39190.949999999997</v>
      </c>
      <c r="K42" s="86">
        <v>13436</v>
      </c>
      <c r="L42" s="86" t="s">
        <v>871</v>
      </c>
      <c r="M42" s="86"/>
      <c r="N42" s="86"/>
    </row>
    <row r="43" spans="1:15">
      <c r="A43" s="86">
        <v>526140549</v>
      </c>
      <c r="B43" s="306">
        <v>42866</v>
      </c>
      <c r="C43" s="306">
        <v>42866</v>
      </c>
      <c r="D43" s="86">
        <v>0</v>
      </c>
      <c r="E43" s="86" t="s">
        <v>867</v>
      </c>
      <c r="F43" s="86">
        <v>3</v>
      </c>
      <c r="G43" s="86">
        <v>6116</v>
      </c>
      <c r="H43" s="653">
        <v>3386</v>
      </c>
      <c r="I43" s="307">
        <v>0</v>
      </c>
      <c r="J43" s="307">
        <v>42576.95</v>
      </c>
      <c r="K43" s="86">
        <v>13437</v>
      </c>
      <c r="L43" s="86" t="s">
        <v>868</v>
      </c>
      <c r="M43" s="86"/>
      <c r="N43" s="86"/>
    </row>
    <row r="44" spans="1:15">
      <c r="A44" s="86">
        <v>526140549</v>
      </c>
      <c r="B44" s="306">
        <v>42866</v>
      </c>
      <c r="C44" s="306">
        <v>42866</v>
      </c>
      <c r="D44" s="86">
        <v>0</v>
      </c>
      <c r="E44" s="86" t="s">
        <v>867</v>
      </c>
      <c r="F44" s="86">
        <v>0</v>
      </c>
      <c r="G44" s="86">
        <v>6116</v>
      </c>
      <c r="H44" s="653">
        <v>49455</v>
      </c>
      <c r="I44" s="307">
        <v>0</v>
      </c>
      <c r="J44" s="307">
        <v>92031.95</v>
      </c>
      <c r="K44" s="86">
        <v>13438</v>
      </c>
      <c r="L44" s="86" t="s">
        <v>869</v>
      </c>
      <c r="M44" s="86"/>
      <c r="N44" s="86"/>
    </row>
    <row r="45" spans="1:15">
      <c r="A45" s="86">
        <v>526140549</v>
      </c>
      <c r="B45" s="306">
        <v>42866</v>
      </c>
      <c r="C45" s="306">
        <v>42866</v>
      </c>
      <c r="D45" s="86">
        <v>0</v>
      </c>
      <c r="E45" s="86" t="s">
        <v>870</v>
      </c>
      <c r="F45" s="86">
        <v>537</v>
      </c>
      <c r="G45" s="86">
        <v>6116</v>
      </c>
      <c r="H45" s="307">
        <v>0</v>
      </c>
      <c r="I45" s="307">
        <v>1706</v>
      </c>
      <c r="J45" s="307">
        <v>90325.95</v>
      </c>
      <c r="K45" s="86">
        <v>13439</v>
      </c>
      <c r="L45" s="86" t="s">
        <v>871</v>
      </c>
      <c r="M45" s="86"/>
      <c r="N45" s="86"/>
    </row>
    <row r="46" spans="1:15">
      <c r="A46" s="86">
        <v>526140549</v>
      </c>
      <c r="B46" s="306">
        <v>42866</v>
      </c>
      <c r="C46" s="306">
        <v>42866</v>
      </c>
      <c r="D46" s="86">
        <v>0</v>
      </c>
      <c r="E46" s="86" t="s">
        <v>872</v>
      </c>
      <c r="F46" s="86">
        <v>517</v>
      </c>
      <c r="G46" s="86">
        <v>6116</v>
      </c>
      <c r="H46" s="307">
        <v>0</v>
      </c>
      <c r="I46" s="307">
        <v>272.95999999999998</v>
      </c>
      <c r="J46" s="307">
        <v>90052.99</v>
      </c>
      <c r="K46" s="86">
        <v>13440</v>
      </c>
      <c r="L46" s="86" t="s">
        <v>871</v>
      </c>
      <c r="M46" s="86"/>
      <c r="N46" s="86"/>
    </row>
    <row r="47" spans="1:15">
      <c r="A47" s="86">
        <v>526140549</v>
      </c>
      <c r="B47" s="306">
        <v>42867</v>
      </c>
      <c r="C47" s="306">
        <v>42867</v>
      </c>
      <c r="D47" s="86">
        <v>0</v>
      </c>
      <c r="E47" s="86" t="s">
        <v>593</v>
      </c>
      <c r="F47" s="86">
        <v>790</v>
      </c>
      <c r="G47" s="86">
        <v>8846</v>
      </c>
      <c r="H47" s="307">
        <v>0</v>
      </c>
      <c r="I47" s="307">
        <v>85000</v>
      </c>
      <c r="J47" s="307">
        <v>5052.99</v>
      </c>
      <c r="K47" s="86">
        <v>13441</v>
      </c>
      <c r="L47" s="86" t="s">
        <v>5893</v>
      </c>
      <c r="M47" s="86"/>
      <c r="N47" s="86"/>
    </row>
    <row r="48" spans="1:15">
      <c r="A48" s="86">
        <v>526140549</v>
      </c>
      <c r="B48" s="306">
        <v>42867</v>
      </c>
      <c r="C48" s="306">
        <v>42867</v>
      </c>
      <c r="D48" s="86">
        <v>0</v>
      </c>
      <c r="E48" s="86" t="s">
        <v>867</v>
      </c>
      <c r="F48" s="86">
        <v>3</v>
      </c>
      <c r="G48" s="86">
        <v>6116</v>
      </c>
      <c r="H48" s="590">
        <v>3006</v>
      </c>
      <c r="I48" s="307">
        <v>0</v>
      </c>
      <c r="J48" s="307">
        <v>8058.99</v>
      </c>
      <c r="K48" s="86">
        <v>13442</v>
      </c>
      <c r="L48" s="86" t="s">
        <v>868</v>
      </c>
      <c r="M48" s="86"/>
      <c r="N48" s="86"/>
    </row>
    <row r="49" spans="1:14">
      <c r="A49" s="86">
        <v>526140549</v>
      </c>
      <c r="B49" s="306">
        <v>42867</v>
      </c>
      <c r="C49" s="306">
        <v>42867</v>
      </c>
      <c r="D49" s="86">
        <v>0</v>
      </c>
      <c r="E49" s="86" t="s">
        <v>867</v>
      </c>
      <c r="F49" s="86">
        <v>0</v>
      </c>
      <c r="G49" s="86">
        <v>6116</v>
      </c>
      <c r="H49" s="590">
        <v>43052</v>
      </c>
      <c r="I49" s="307">
        <v>0</v>
      </c>
      <c r="J49" s="307">
        <v>51110.99</v>
      </c>
      <c r="K49" s="86">
        <v>13443</v>
      </c>
      <c r="L49" s="86" t="s">
        <v>869</v>
      </c>
      <c r="M49" s="86"/>
      <c r="N49" s="86"/>
    </row>
    <row r="50" spans="1:14">
      <c r="A50" s="86">
        <v>526140549</v>
      </c>
      <c r="B50" s="306">
        <v>42867</v>
      </c>
      <c r="C50" s="306">
        <v>42867</v>
      </c>
      <c r="D50" s="86">
        <v>0</v>
      </c>
      <c r="E50" s="86" t="s">
        <v>870</v>
      </c>
      <c r="F50" s="86">
        <v>537</v>
      </c>
      <c r="G50" s="86">
        <v>6116</v>
      </c>
      <c r="H50" s="307">
        <v>0</v>
      </c>
      <c r="I50" s="307">
        <v>1746</v>
      </c>
      <c r="J50" s="307">
        <v>49364.99</v>
      </c>
      <c r="K50" s="86">
        <v>13444</v>
      </c>
      <c r="L50" s="86" t="s">
        <v>871</v>
      </c>
      <c r="M50" s="86"/>
      <c r="N50" s="86"/>
    </row>
    <row r="51" spans="1:14">
      <c r="A51" s="86">
        <v>526140549</v>
      </c>
      <c r="B51" s="306">
        <v>42867</v>
      </c>
      <c r="C51" s="306">
        <v>42867</v>
      </c>
      <c r="D51" s="86">
        <v>0</v>
      </c>
      <c r="E51" s="86" t="s">
        <v>872</v>
      </c>
      <c r="F51" s="86">
        <v>517</v>
      </c>
      <c r="G51" s="86">
        <v>6116</v>
      </c>
      <c r="H51" s="307">
        <v>0</v>
      </c>
      <c r="I51" s="307">
        <v>279.36</v>
      </c>
      <c r="J51" s="307">
        <v>49085.63</v>
      </c>
      <c r="K51" s="86">
        <v>13445</v>
      </c>
      <c r="L51" s="86" t="s">
        <v>871</v>
      </c>
      <c r="M51" s="86"/>
      <c r="N51" s="86"/>
    </row>
    <row r="52" spans="1:14">
      <c r="A52" s="86">
        <v>526140549</v>
      </c>
      <c r="B52" s="306">
        <v>42870</v>
      </c>
      <c r="C52" s="306">
        <v>42870</v>
      </c>
      <c r="D52" s="86">
        <v>0</v>
      </c>
      <c r="E52" s="86" t="s">
        <v>867</v>
      </c>
      <c r="F52" s="86">
        <v>3</v>
      </c>
      <c r="G52" s="86">
        <v>6116</v>
      </c>
      <c r="H52" s="739">
        <v>7717</v>
      </c>
      <c r="I52" s="307">
        <v>0</v>
      </c>
      <c r="J52" s="307">
        <v>56802.63</v>
      </c>
      <c r="K52" s="86">
        <v>13446</v>
      </c>
      <c r="L52" s="86" t="s">
        <v>868</v>
      </c>
      <c r="M52" s="86"/>
      <c r="N52" s="86"/>
    </row>
    <row r="53" spans="1:14">
      <c r="A53" s="86">
        <v>526140549</v>
      </c>
      <c r="B53" s="306">
        <v>42870</v>
      </c>
      <c r="C53" s="306">
        <v>42870</v>
      </c>
      <c r="D53" s="86">
        <v>0</v>
      </c>
      <c r="E53" s="86" t="s">
        <v>867</v>
      </c>
      <c r="F53" s="86">
        <v>0</v>
      </c>
      <c r="G53" s="86">
        <v>6116</v>
      </c>
      <c r="H53" s="739">
        <v>49337</v>
      </c>
      <c r="I53" s="307">
        <v>0</v>
      </c>
      <c r="J53" s="307">
        <v>106139.63</v>
      </c>
      <c r="K53" s="86">
        <v>13447</v>
      </c>
      <c r="L53" s="86" t="s">
        <v>869</v>
      </c>
      <c r="M53" s="86"/>
    </row>
    <row r="54" spans="1:14">
      <c r="A54" s="86">
        <v>526140549</v>
      </c>
      <c r="B54" s="306">
        <v>42870</v>
      </c>
      <c r="C54" s="306">
        <v>42870</v>
      </c>
      <c r="D54" s="86">
        <v>0</v>
      </c>
      <c r="E54" s="86" t="s">
        <v>870</v>
      </c>
      <c r="F54" s="86">
        <v>537</v>
      </c>
      <c r="G54" s="86">
        <v>6116</v>
      </c>
      <c r="H54" s="307">
        <v>0</v>
      </c>
      <c r="I54" s="307">
        <v>2318</v>
      </c>
      <c r="J54" s="307">
        <v>103821.63</v>
      </c>
      <c r="K54" s="86">
        <v>13448</v>
      </c>
      <c r="L54" s="86" t="s">
        <v>871</v>
      </c>
      <c r="M54" s="86"/>
    </row>
    <row r="55" spans="1:14">
      <c r="A55" s="86">
        <v>526140549</v>
      </c>
      <c r="B55" s="306">
        <v>42870</v>
      </c>
      <c r="C55" s="306">
        <v>42870</v>
      </c>
      <c r="D55" s="86">
        <v>0</v>
      </c>
      <c r="E55" s="86" t="s">
        <v>872</v>
      </c>
      <c r="F55" s="86">
        <v>517</v>
      </c>
      <c r="G55" s="86">
        <v>6116</v>
      </c>
      <c r="H55" s="307">
        <v>0</v>
      </c>
      <c r="I55" s="307">
        <v>370.88</v>
      </c>
      <c r="J55" s="307">
        <v>103450.75</v>
      </c>
      <c r="K55" s="86">
        <v>13449</v>
      </c>
      <c r="L55" s="86" t="s">
        <v>871</v>
      </c>
      <c r="M55" s="86"/>
    </row>
    <row r="56" spans="1:14">
      <c r="A56" s="86">
        <v>526140549</v>
      </c>
      <c r="B56" s="306">
        <v>42871</v>
      </c>
      <c r="C56" s="306">
        <v>42871</v>
      </c>
      <c r="D56" s="86">
        <v>0</v>
      </c>
      <c r="E56" s="86" t="s">
        <v>867</v>
      </c>
      <c r="F56" s="86">
        <v>3</v>
      </c>
      <c r="G56" s="86">
        <v>6116</v>
      </c>
      <c r="H56" s="671">
        <v>2047</v>
      </c>
      <c r="I56" s="307">
        <v>0</v>
      </c>
      <c r="J56" s="307">
        <v>105497.75</v>
      </c>
      <c r="K56" s="86">
        <v>13450</v>
      </c>
      <c r="L56" s="86" t="s">
        <v>868</v>
      </c>
      <c r="M56" s="86"/>
    </row>
    <row r="57" spans="1:14">
      <c r="A57" s="86">
        <v>526140549</v>
      </c>
      <c r="B57" s="306">
        <v>42871</v>
      </c>
      <c r="C57" s="306">
        <v>42871</v>
      </c>
      <c r="D57" s="86">
        <v>0</v>
      </c>
      <c r="E57" s="86" t="s">
        <v>867</v>
      </c>
      <c r="F57" s="86">
        <v>0</v>
      </c>
      <c r="G57" s="86">
        <v>6116</v>
      </c>
      <c r="H57" s="671">
        <v>42415</v>
      </c>
      <c r="I57" s="307">
        <v>0</v>
      </c>
      <c r="J57" s="307">
        <v>147912.75</v>
      </c>
      <c r="K57" s="86">
        <v>13451</v>
      </c>
      <c r="L57" s="86" t="s">
        <v>869</v>
      </c>
      <c r="M57" s="86"/>
    </row>
    <row r="58" spans="1:14">
      <c r="A58" s="86">
        <v>526140549</v>
      </c>
      <c r="B58" s="306">
        <v>42871</v>
      </c>
      <c r="C58" s="306">
        <v>42871</v>
      </c>
      <c r="D58" s="86">
        <v>0</v>
      </c>
      <c r="E58" s="86" t="s">
        <v>870</v>
      </c>
      <c r="F58" s="86">
        <v>537</v>
      </c>
      <c r="G58" s="86">
        <v>6116</v>
      </c>
      <c r="H58" s="307">
        <v>0</v>
      </c>
      <c r="I58" s="307">
        <v>1798</v>
      </c>
      <c r="J58" s="307">
        <v>146114.75</v>
      </c>
      <c r="K58" s="86">
        <v>13452</v>
      </c>
      <c r="L58" s="86" t="s">
        <v>34196</v>
      </c>
      <c r="M58" s="86"/>
    </row>
    <row r="59" spans="1:14">
      <c r="A59" s="86">
        <v>526140549</v>
      </c>
      <c r="B59" s="306">
        <v>42871</v>
      </c>
      <c r="C59" s="306">
        <v>42871</v>
      </c>
      <c r="D59" s="86">
        <v>0</v>
      </c>
      <c r="E59" s="86" t="s">
        <v>872</v>
      </c>
      <c r="F59" s="86">
        <v>517</v>
      </c>
      <c r="G59" s="86">
        <v>6116</v>
      </c>
      <c r="H59" s="307">
        <v>0</v>
      </c>
      <c r="I59" s="307">
        <v>287.68</v>
      </c>
      <c r="J59" s="307">
        <v>145827.07</v>
      </c>
      <c r="K59" s="86">
        <v>13453</v>
      </c>
      <c r="L59" s="86" t="s">
        <v>34196</v>
      </c>
      <c r="M59" s="86"/>
    </row>
    <row r="60" spans="1:14">
      <c r="A60" s="86">
        <v>526140549</v>
      </c>
      <c r="B60" s="306">
        <v>42872</v>
      </c>
      <c r="C60" s="306">
        <v>42872</v>
      </c>
      <c r="D60" s="86">
        <v>0</v>
      </c>
      <c r="E60" s="86" t="s">
        <v>867</v>
      </c>
      <c r="F60" s="86">
        <v>3</v>
      </c>
      <c r="G60" s="86">
        <v>6116</v>
      </c>
      <c r="H60" s="590">
        <v>3288</v>
      </c>
      <c r="I60" s="307">
        <v>0</v>
      </c>
      <c r="J60" s="307">
        <v>149115.07</v>
      </c>
      <c r="K60" s="86">
        <v>13454</v>
      </c>
      <c r="L60" s="86" t="s">
        <v>868</v>
      </c>
      <c r="M60" s="86"/>
    </row>
    <row r="61" spans="1:14">
      <c r="A61" s="86">
        <v>526140549</v>
      </c>
      <c r="B61" s="306">
        <v>42872</v>
      </c>
      <c r="C61" s="306">
        <v>42872</v>
      </c>
      <c r="D61" s="86">
        <v>0</v>
      </c>
      <c r="E61" s="86" t="s">
        <v>867</v>
      </c>
      <c r="F61" s="86">
        <v>0</v>
      </c>
      <c r="G61" s="86">
        <v>6116</v>
      </c>
      <c r="H61" s="590">
        <v>45451</v>
      </c>
      <c r="I61" s="307">
        <v>0</v>
      </c>
      <c r="J61" s="307">
        <v>194566.07</v>
      </c>
      <c r="K61" s="86">
        <v>13455</v>
      </c>
      <c r="L61" s="86" t="s">
        <v>869</v>
      </c>
      <c r="M61" s="86"/>
    </row>
    <row r="62" spans="1:14">
      <c r="A62" s="86">
        <v>526140549</v>
      </c>
      <c r="B62" s="306">
        <v>42872</v>
      </c>
      <c r="C62" s="306">
        <v>42872</v>
      </c>
      <c r="D62" s="86">
        <v>0</v>
      </c>
      <c r="E62" s="86" t="s">
        <v>870</v>
      </c>
      <c r="F62" s="86">
        <v>537</v>
      </c>
      <c r="G62" s="86">
        <v>6116</v>
      </c>
      <c r="H62" s="307">
        <v>0</v>
      </c>
      <c r="I62" s="307">
        <v>1624</v>
      </c>
      <c r="J62" s="307">
        <v>192942.07</v>
      </c>
      <c r="K62" s="86">
        <v>13456</v>
      </c>
      <c r="L62" s="86" t="s">
        <v>34196</v>
      </c>
      <c r="M62" s="86"/>
    </row>
    <row r="63" spans="1:14">
      <c r="A63" s="86">
        <v>526140549</v>
      </c>
      <c r="B63" s="306">
        <v>42872</v>
      </c>
      <c r="C63" s="306">
        <v>42872</v>
      </c>
      <c r="D63" s="86">
        <v>0</v>
      </c>
      <c r="E63" s="86" t="s">
        <v>872</v>
      </c>
      <c r="F63" s="86">
        <v>517</v>
      </c>
      <c r="G63" s="86">
        <v>6116</v>
      </c>
      <c r="H63" s="307">
        <v>0</v>
      </c>
      <c r="I63" s="307">
        <v>259.83999999999997</v>
      </c>
      <c r="J63" s="307">
        <v>192682.23</v>
      </c>
      <c r="K63" s="86">
        <v>13457</v>
      </c>
      <c r="L63" s="86" t="s">
        <v>34196</v>
      </c>
      <c r="M63" s="86"/>
    </row>
    <row r="64" spans="1:14">
      <c r="A64" s="86">
        <v>526140549</v>
      </c>
      <c r="B64" s="306">
        <v>42873</v>
      </c>
      <c r="C64" s="306">
        <v>42873</v>
      </c>
      <c r="D64" s="86">
        <v>0</v>
      </c>
      <c r="E64" s="86" t="s">
        <v>870</v>
      </c>
      <c r="F64" s="86">
        <v>537</v>
      </c>
      <c r="G64" s="86">
        <v>6116</v>
      </c>
      <c r="H64" s="307">
        <v>0</v>
      </c>
      <c r="I64" s="307">
        <v>1180</v>
      </c>
      <c r="J64" s="307">
        <v>191502.23</v>
      </c>
      <c r="K64" s="86">
        <v>13458</v>
      </c>
      <c r="L64" s="86" t="s">
        <v>34196</v>
      </c>
      <c r="M64" s="86"/>
    </row>
    <row r="65" spans="1:13">
      <c r="A65" s="86">
        <v>526140549</v>
      </c>
      <c r="B65" s="306">
        <v>42873</v>
      </c>
      <c r="C65" s="306">
        <v>42873</v>
      </c>
      <c r="D65" s="86">
        <v>0</v>
      </c>
      <c r="E65" s="86" t="s">
        <v>872</v>
      </c>
      <c r="F65" s="86">
        <v>517</v>
      </c>
      <c r="G65" s="86">
        <v>6116</v>
      </c>
      <c r="H65" s="307">
        <v>0</v>
      </c>
      <c r="I65" s="307">
        <v>188.8</v>
      </c>
      <c r="J65" s="307">
        <v>191313.43</v>
      </c>
      <c r="K65" s="86">
        <v>13459</v>
      </c>
      <c r="L65" s="86" t="s">
        <v>34196</v>
      </c>
      <c r="M65" s="86"/>
    </row>
    <row r="66" spans="1:13">
      <c r="A66" s="86">
        <v>526140549</v>
      </c>
      <c r="B66" s="306">
        <v>42873</v>
      </c>
      <c r="C66" s="306">
        <v>42873</v>
      </c>
      <c r="D66" s="86">
        <v>0</v>
      </c>
      <c r="E66" s="86" t="s">
        <v>867</v>
      </c>
      <c r="F66" s="86">
        <v>3</v>
      </c>
      <c r="G66" s="86">
        <v>6116</v>
      </c>
      <c r="H66" s="595">
        <v>3130</v>
      </c>
      <c r="I66" s="307">
        <v>0</v>
      </c>
      <c r="J66" s="307">
        <v>194443.43</v>
      </c>
      <c r="K66" s="86">
        <v>13460</v>
      </c>
      <c r="L66" s="86" t="s">
        <v>868</v>
      </c>
      <c r="M66" s="86"/>
    </row>
    <row r="67" spans="1:13">
      <c r="A67" s="86">
        <v>526140549</v>
      </c>
      <c r="B67" s="306">
        <v>42873</v>
      </c>
      <c r="C67" s="306">
        <v>42873</v>
      </c>
      <c r="D67" s="86">
        <v>0</v>
      </c>
      <c r="E67" s="86" t="s">
        <v>867</v>
      </c>
      <c r="F67" s="86">
        <v>0</v>
      </c>
      <c r="G67" s="86">
        <v>6116</v>
      </c>
      <c r="H67" s="595">
        <v>26467</v>
      </c>
      <c r="I67" s="307">
        <v>0</v>
      </c>
      <c r="J67" s="307">
        <v>220910.43</v>
      </c>
      <c r="K67" s="86">
        <v>13461</v>
      </c>
      <c r="L67" s="86" t="s">
        <v>869</v>
      </c>
      <c r="M67" s="86"/>
    </row>
    <row r="68" spans="1:13">
      <c r="A68" s="86">
        <v>526140549</v>
      </c>
      <c r="B68" s="306">
        <v>42874</v>
      </c>
      <c r="C68" s="306">
        <v>42874</v>
      </c>
      <c r="D68" s="86">
        <v>0</v>
      </c>
      <c r="E68" s="86" t="s">
        <v>593</v>
      </c>
      <c r="F68" s="86">
        <v>790</v>
      </c>
      <c r="G68" s="86">
        <v>8846</v>
      </c>
      <c r="H68" s="307">
        <v>0</v>
      </c>
      <c r="I68" s="307">
        <v>215000</v>
      </c>
      <c r="J68" s="307">
        <v>5910.43</v>
      </c>
      <c r="K68" s="86">
        <v>13462</v>
      </c>
      <c r="L68" s="86" t="s">
        <v>43128</v>
      </c>
      <c r="M68" s="86"/>
    </row>
    <row r="69" spans="1:13">
      <c r="A69" s="86">
        <v>526140549</v>
      </c>
      <c r="B69" s="306">
        <v>42874</v>
      </c>
      <c r="C69" s="306">
        <v>42874</v>
      </c>
      <c r="D69" s="86">
        <v>0</v>
      </c>
      <c r="E69" s="86" t="s">
        <v>867</v>
      </c>
      <c r="F69" s="86">
        <v>3</v>
      </c>
      <c r="G69" s="86">
        <v>6116</v>
      </c>
      <c r="H69" s="774">
        <v>6644</v>
      </c>
      <c r="I69" s="307">
        <v>0</v>
      </c>
      <c r="J69" s="307">
        <v>12554.43</v>
      </c>
      <c r="K69" s="86">
        <v>13463</v>
      </c>
      <c r="L69" s="86" t="s">
        <v>868</v>
      </c>
      <c r="M69" s="86"/>
    </row>
    <row r="70" spans="1:13">
      <c r="A70" s="86">
        <v>526140549</v>
      </c>
      <c r="B70" s="306">
        <v>42874</v>
      </c>
      <c r="C70" s="306">
        <v>42874</v>
      </c>
      <c r="D70" s="86">
        <v>0</v>
      </c>
      <c r="E70" s="86" t="s">
        <v>867</v>
      </c>
      <c r="F70" s="86">
        <v>0</v>
      </c>
      <c r="G70" s="86">
        <v>6116</v>
      </c>
      <c r="H70" s="774">
        <v>43159</v>
      </c>
      <c r="I70" s="307">
        <v>0</v>
      </c>
      <c r="J70" s="307">
        <v>55713.43</v>
      </c>
      <c r="K70" s="86">
        <v>13464</v>
      </c>
      <c r="L70" s="86" t="s">
        <v>869</v>
      </c>
      <c r="M70" s="86"/>
    </row>
    <row r="71" spans="1:13">
      <c r="A71" s="86">
        <v>526140549</v>
      </c>
      <c r="B71" s="306">
        <v>42874</v>
      </c>
      <c r="C71" s="306">
        <v>42874</v>
      </c>
      <c r="D71" s="86">
        <v>0</v>
      </c>
      <c r="E71" s="86" t="s">
        <v>870</v>
      </c>
      <c r="F71" s="86">
        <v>537</v>
      </c>
      <c r="G71" s="86">
        <v>6116</v>
      </c>
      <c r="H71" s="307">
        <v>0</v>
      </c>
      <c r="I71" s="307">
        <v>1772</v>
      </c>
      <c r="J71" s="307">
        <v>53941.43</v>
      </c>
      <c r="K71" s="86">
        <v>13465</v>
      </c>
      <c r="L71" s="86" t="s">
        <v>34196</v>
      </c>
      <c r="M71" s="86"/>
    </row>
    <row r="72" spans="1:13">
      <c r="A72" s="86">
        <v>526140549</v>
      </c>
      <c r="B72" s="306">
        <v>42874</v>
      </c>
      <c r="C72" s="306">
        <v>42874</v>
      </c>
      <c r="D72" s="86">
        <v>0</v>
      </c>
      <c r="E72" s="86" t="s">
        <v>872</v>
      </c>
      <c r="F72" s="86">
        <v>517</v>
      </c>
      <c r="G72" s="86">
        <v>6116</v>
      </c>
      <c r="H72" s="307">
        <v>0</v>
      </c>
      <c r="I72" s="307">
        <v>283.52</v>
      </c>
      <c r="J72" s="307">
        <v>53657.91</v>
      </c>
      <c r="K72" s="86">
        <v>13466</v>
      </c>
      <c r="L72" s="86" t="s">
        <v>34196</v>
      </c>
      <c r="M72" s="86"/>
    </row>
    <row r="73" spans="1:13">
      <c r="A73" s="86">
        <v>526140549</v>
      </c>
      <c r="B73" s="306">
        <v>42877</v>
      </c>
      <c r="C73" s="306">
        <v>42877</v>
      </c>
      <c r="D73" s="86">
        <v>220517</v>
      </c>
      <c r="E73" s="86" t="s">
        <v>593</v>
      </c>
      <c r="F73" s="86">
        <v>790</v>
      </c>
      <c r="G73" s="86">
        <v>8846</v>
      </c>
      <c r="H73" s="307">
        <v>0</v>
      </c>
      <c r="I73" s="307">
        <v>50000</v>
      </c>
      <c r="J73" s="307">
        <v>3657.91</v>
      </c>
      <c r="K73" s="86">
        <v>13467</v>
      </c>
      <c r="L73" s="86" t="s">
        <v>43886</v>
      </c>
      <c r="M73" s="86"/>
    </row>
    <row r="74" spans="1:13">
      <c r="A74" s="86">
        <v>526140549</v>
      </c>
      <c r="B74" s="306">
        <v>42877</v>
      </c>
      <c r="C74" s="306">
        <v>42877</v>
      </c>
      <c r="D74" s="86">
        <v>0</v>
      </c>
      <c r="E74" s="86" t="s">
        <v>867</v>
      </c>
      <c r="F74" s="86">
        <v>3</v>
      </c>
      <c r="G74" s="86">
        <v>6116</v>
      </c>
      <c r="H74" s="590">
        <v>5110</v>
      </c>
      <c r="I74" s="307">
        <v>0</v>
      </c>
      <c r="J74" s="307">
        <v>8767.91</v>
      </c>
      <c r="K74" s="86">
        <v>13468</v>
      </c>
      <c r="L74" s="86" t="s">
        <v>868</v>
      </c>
      <c r="M74" s="86"/>
    </row>
    <row r="75" spans="1:13">
      <c r="A75" s="86">
        <v>526140549</v>
      </c>
      <c r="B75" s="306">
        <v>42877</v>
      </c>
      <c r="C75" s="306">
        <v>42877</v>
      </c>
      <c r="D75" s="86">
        <v>0</v>
      </c>
      <c r="E75" s="86" t="s">
        <v>867</v>
      </c>
      <c r="F75" s="86">
        <v>0</v>
      </c>
      <c r="G75" s="86">
        <v>6116</v>
      </c>
      <c r="H75" s="590">
        <v>35990</v>
      </c>
      <c r="I75" s="307">
        <v>0</v>
      </c>
      <c r="J75" s="307">
        <v>44757.91</v>
      </c>
      <c r="K75" s="86">
        <v>13469</v>
      </c>
      <c r="L75" s="86" t="s">
        <v>869</v>
      </c>
      <c r="M75" s="86"/>
    </row>
    <row r="76" spans="1:13">
      <c r="A76" s="86">
        <v>526140549</v>
      </c>
      <c r="B76" s="306">
        <v>42877</v>
      </c>
      <c r="C76" s="306">
        <v>42877</v>
      </c>
      <c r="D76" s="86">
        <v>0</v>
      </c>
      <c r="E76" s="86" t="s">
        <v>870</v>
      </c>
      <c r="F76" s="86">
        <v>537</v>
      </c>
      <c r="G76" s="86">
        <v>6116</v>
      </c>
      <c r="H76" s="307">
        <v>0</v>
      </c>
      <c r="I76" s="307">
        <v>1598</v>
      </c>
      <c r="J76" s="307">
        <v>43159.91</v>
      </c>
      <c r="K76" s="86">
        <v>13470</v>
      </c>
      <c r="L76" s="86" t="s">
        <v>34196</v>
      </c>
      <c r="M76" s="86"/>
    </row>
    <row r="77" spans="1:13">
      <c r="A77" s="86">
        <v>526140549</v>
      </c>
      <c r="B77" s="306">
        <v>42877</v>
      </c>
      <c r="C77" s="306">
        <v>42877</v>
      </c>
      <c r="D77" s="86">
        <v>0</v>
      </c>
      <c r="E77" s="86" t="s">
        <v>872</v>
      </c>
      <c r="F77" s="86">
        <v>517</v>
      </c>
      <c r="G77" s="86">
        <v>6116</v>
      </c>
      <c r="H77" s="307">
        <v>0</v>
      </c>
      <c r="I77" s="307">
        <v>255.68</v>
      </c>
      <c r="J77" s="307">
        <v>42904.23</v>
      </c>
      <c r="K77" s="86">
        <v>13471</v>
      </c>
      <c r="L77" s="86" t="s">
        <v>34196</v>
      </c>
      <c r="M77" s="86"/>
    </row>
    <row r="78" spans="1:13">
      <c r="A78" s="86">
        <v>526140549</v>
      </c>
      <c r="B78" s="306">
        <v>42878</v>
      </c>
      <c r="C78" s="306">
        <v>42878</v>
      </c>
      <c r="D78" s="86">
        <v>0</v>
      </c>
      <c r="E78" s="86" t="s">
        <v>870</v>
      </c>
      <c r="F78" s="86">
        <v>537</v>
      </c>
      <c r="G78" s="86">
        <v>6116</v>
      </c>
      <c r="H78" s="307">
        <v>0</v>
      </c>
      <c r="I78" s="307">
        <v>1496</v>
      </c>
      <c r="J78" s="307">
        <v>41408.230000000003</v>
      </c>
      <c r="K78" s="86">
        <v>13472</v>
      </c>
      <c r="L78" s="86" t="s">
        <v>871</v>
      </c>
      <c r="M78" s="86"/>
    </row>
    <row r="79" spans="1:13">
      <c r="A79" s="86">
        <v>526140549</v>
      </c>
      <c r="B79" s="306">
        <v>42878</v>
      </c>
      <c r="C79" s="306">
        <v>42878</v>
      </c>
      <c r="D79" s="86">
        <v>0</v>
      </c>
      <c r="E79" s="86" t="s">
        <v>872</v>
      </c>
      <c r="F79" s="86">
        <v>517</v>
      </c>
      <c r="G79" s="86">
        <v>6116</v>
      </c>
      <c r="H79" s="307">
        <v>0</v>
      </c>
      <c r="I79" s="307">
        <v>239.36</v>
      </c>
      <c r="J79" s="307">
        <v>41168.870000000003</v>
      </c>
      <c r="K79" s="86">
        <v>13473</v>
      </c>
      <c r="L79" s="86" t="s">
        <v>871</v>
      </c>
      <c r="M79" s="86"/>
    </row>
    <row r="80" spans="1:13">
      <c r="A80" s="86">
        <v>526140549</v>
      </c>
      <c r="B80" s="306">
        <v>42878</v>
      </c>
      <c r="C80" s="306">
        <v>42878</v>
      </c>
      <c r="D80" s="86">
        <v>0</v>
      </c>
      <c r="E80" s="86" t="s">
        <v>867</v>
      </c>
      <c r="F80" s="86">
        <v>3</v>
      </c>
      <c r="G80" s="86">
        <v>6116</v>
      </c>
      <c r="H80" s="530">
        <v>3901</v>
      </c>
      <c r="I80" s="307">
        <v>0</v>
      </c>
      <c r="J80" s="307">
        <v>45069.87</v>
      </c>
      <c r="K80" s="86">
        <v>13474</v>
      </c>
      <c r="L80" s="86" t="s">
        <v>868</v>
      </c>
      <c r="M80" s="86"/>
    </row>
    <row r="81" spans="1:13">
      <c r="A81" s="86">
        <v>526140549</v>
      </c>
      <c r="B81" s="306">
        <v>42878</v>
      </c>
      <c r="C81" s="306">
        <v>42878</v>
      </c>
      <c r="D81" s="86">
        <v>0</v>
      </c>
      <c r="E81" s="86" t="s">
        <v>867</v>
      </c>
      <c r="F81" s="86">
        <v>0</v>
      </c>
      <c r="G81" s="86">
        <v>6116</v>
      </c>
      <c r="H81" s="530">
        <v>34485</v>
      </c>
      <c r="I81" s="307">
        <v>0</v>
      </c>
      <c r="J81" s="307">
        <v>79554.87</v>
      </c>
      <c r="K81" s="86">
        <v>13475</v>
      </c>
      <c r="L81" s="86" t="s">
        <v>869</v>
      </c>
      <c r="M81" s="86"/>
    </row>
  </sheetData>
  <sortState ref="A53:N67">
    <sortCondition ref="K53"/>
  </sortState>
  <mergeCells count="10">
    <mergeCell ref="H5:I5"/>
    <mergeCell ref="H3:K3"/>
    <mergeCell ref="H6:I6"/>
    <mergeCell ref="J6:J7"/>
    <mergeCell ref="C7:E7"/>
    <mergeCell ref="A2:E2"/>
    <mergeCell ref="A3:E3"/>
    <mergeCell ref="A4:E4"/>
    <mergeCell ref="C6:E6"/>
    <mergeCell ref="C5:E5"/>
  </mergeCells>
  <phoneticPr fontId="14" type="noConversion"/>
  <printOptions horizontalCentered="1"/>
  <pageMargins left="0" right="0" top="0.59055118110236227" bottom="0" header="0" footer="0"/>
  <pageSetup scale="5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18">
    <tabColor indexed="41"/>
  </sheetPr>
  <dimension ref="A1:P2058"/>
  <sheetViews>
    <sheetView workbookViewId="0">
      <pane ySplit="8" topLeftCell="A2036" activePane="bottomLeft" state="frozen"/>
      <selection pane="bottomLeft" activeCell="A2059" sqref="A2059"/>
    </sheetView>
  </sheetViews>
  <sheetFormatPr baseColWidth="10" defaultRowHeight="13.2"/>
  <cols>
    <col min="1" max="1" width="6.5546875" customWidth="1"/>
    <col min="2" max="2" width="12.44140625" customWidth="1"/>
    <col min="3" max="3" width="2.88671875" customWidth="1"/>
    <col min="4" max="5" width="3.109375" customWidth="1"/>
    <col min="11" max="11" width="15.5546875" customWidth="1"/>
    <col min="13" max="13" width="12.5546875" customWidth="1"/>
  </cols>
  <sheetData>
    <row r="1" spans="1:16" ht="9" customHeight="1">
      <c r="A1" s="24"/>
      <c r="B1" s="24"/>
      <c r="C1" s="24"/>
      <c r="D1" s="24"/>
      <c r="E1" s="24"/>
      <c r="F1" s="111"/>
      <c r="G1" s="9"/>
      <c r="H1" s="24"/>
      <c r="I1" s="24"/>
      <c r="J1" s="24"/>
      <c r="K1" s="34"/>
      <c r="L1" s="34"/>
      <c r="M1" s="24"/>
      <c r="N1" s="24"/>
      <c r="O1" s="24"/>
      <c r="P1" s="24"/>
    </row>
    <row r="2" spans="1:16" ht="18" customHeight="1">
      <c r="A2" s="341" t="s">
        <v>152</v>
      </c>
      <c r="B2" s="265"/>
      <c r="C2" s="265"/>
      <c r="D2" s="265"/>
      <c r="E2" s="265"/>
      <c r="F2" s="111"/>
      <c r="G2" s="51"/>
      <c r="H2" s="51"/>
      <c r="I2" s="51"/>
      <c r="J2" s="51"/>
      <c r="K2" s="34"/>
      <c r="L2" s="34"/>
      <c r="M2" s="24"/>
      <c r="N2" s="24"/>
      <c r="O2" s="24"/>
      <c r="P2" s="24"/>
    </row>
    <row r="3" spans="1:16" ht="20.25" customHeight="1">
      <c r="A3" s="342" t="s">
        <v>153</v>
      </c>
      <c r="B3" s="507"/>
      <c r="C3" s="507"/>
      <c r="D3" s="507"/>
      <c r="E3" s="24"/>
      <c r="F3" s="111"/>
      <c r="G3" s="931" t="s">
        <v>713</v>
      </c>
      <c r="H3" s="931"/>
      <c r="I3" s="931"/>
      <c r="J3" s="931"/>
      <c r="K3" s="34"/>
      <c r="L3" s="34"/>
      <c r="M3" s="24"/>
      <c r="N3" s="24"/>
      <c r="O3" s="24"/>
      <c r="P3" s="24"/>
    </row>
    <row r="4" spans="1:16" ht="13.35" customHeight="1">
      <c r="A4" s="57" t="s">
        <v>49</v>
      </c>
      <c r="B4" s="505"/>
      <c r="C4" s="57" t="s">
        <v>23</v>
      </c>
      <c r="D4" s="57"/>
      <c r="E4" s="57"/>
      <c r="F4" s="111"/>
      <c r="G4" s="9"/>
      <c r="H4" s="24"/>
      <c r="I4" s="24"/>
      <c r="J4" s="24"/>
      <c r="K4" s="34"/>
      <c r="L4" s="34"/>
      <c r="M4" s="24"/>
      <c r="N4" s="24"/>
      <c r="O4" s="24"/>
      <c r="P4" s="24"/>
    </row>
    <row r="5" spans="1:16" ht="13.35" customHeight="1">
      <c r="A5" s="57" t="s">
        <v>58</v>
      </c>
      <c r="B5" s="57"/>
      <c r="C5" s="57" t="s">
        <v>59</v>
      </c>
      <c r="D5" s="57"/>
      <c r="E5" s="57"/>
      <c r="F5" s="111"/>
      <c r="G5" s="9"/>
      <c r="H5" s="24"/>
      <c r="I5" s="24"/>
      <c r="J5" s="24"/>
      <c r="K5" s="34"/>
      <c r="L5" s="34"/>
      <c r="M5" s="24"/>
      <c r="N5" s="24"/>
      <c r="O5" s="24"/>
      <c r="P5" s="24"/>
    </row>
    <row r="6" spans="1:16" ht="13.35" customHeight="1">
      <c r="A6" s="57" t="s">
        <v>60</v>
      </c>
      <c r="B6" s="505"/>
      <c r="C6" s="505"/>
      <c r="D6" s="57" t="s">
        <v>61</v>
      </c>
      <c r="E6" s="505"/>
      <c r="F6" s="506"/>
      <c r="G6" s="506"/>
      <c r="H6" s="24"/>
      <c r="I6" s="24"/>
      <c r="J6" s="24"/>
      <c r="K6" s="34"/>
      <c r="L6" s="34"/>
      <c r="M6" s="24"/>
      <c r="N6" s="24"/>
      <c r="O6" s="24"/>
      <c r="P6" s="24"/>
    </row>
    <row r="7" spans="1:16" ht="13.35" customHeight="1">
      <c r="A7" s="505" t="s">
        <v>62</v>
      </c>
      <c r="B7" s="505" t="s">
        <v>63</v>
      </c>
      <c r="C7" s="211"/>
      <c r="D7" s="211"/>
      <c r="E7" s="211"/>
      <c r="F7" s="111"/>
      <c r="G7" s="9"/>
      <c r="H7" s="24"/>
      <c r="I7" s="24"/>
      <c r="J7" s="24"/>
      <c r="K7" s="34"/>
      <c r="L7" s="34"/>
      <c r="M7" s="24"/>
      <c r="N7" s="24"/>
      <c r="O7" s="24"/>
      <c r="P7" s="24"/>
    </row>
    <row r="8" spans="1:16" s="332" customFormat="1" ht="18" customHeight="1">
      <c r="A8" s="327" t="s">
        <v>64</v>
      </c>
      <c r="B8" s="327" t="s">
        <v>65</v>
      </c>
      <c r="C8" s="328" t="s">
        <v>66</v>
      </c>
      <c r="D8" s="328" t="s">
        <v>26</v>
      </c>
      <c r="E8" s="328" t="s">
        <v>27</v>
      </c>
      <c r="F8" s="329" t="s">
        <v>28</v>
      </c>
      <c r="G8" s="327" t="s">
        <v>29</v>
      </c>
      <c r="H8" s="327" t="s">
        <v>30</v>
      </c>
      <c r="I8" s="327" t="s">
        <v>31</v>
      </c>
      <c r="J8" s="327" t="s">
        <v>32</v>
      </c>
      <c r="K8" s="330" t="s">
        <v>33</v>
      </c>
      <c r="L8" s="330" t="s">
        <v>46</v>
      </c>
      <c r="M8" s="327" t="s">
        <v>52</v>
      </c>
      <c r="N8" s="327" t="s">
        <v>34</v>
      </c>
      <c r="O8" s="331" t="s">
        <v>35</v>
      </c>
      <c r="P8" s="331"/>
    </row>
    <row r="10" spans="1:16">
      <c r="A10" s="86">
        <v>36674</v>
      </c>
      <c r="B10" s="86">
        <v>5026253129</v>
      </c>
      <c r="C10" s="86"/>
      <c r="D10" s="86"/>
      <c r="E10" s="86"/>
      <c r="F10" s="530">
        <v>637</v>
      </c>
      <c r="G10" s="307">
        <v>0</v>
      </c>
      <c r="H10" s="307">
        <v>637</v>
      </c>
      <c r="I10" s="86" t="s">
        <v>861</v>
      </c>
      <c r="J10" s="86" t="s">
        <v>862</v>
      </c>
      <c r="K10" s="86">
        <v>7.2797122548035002E+19</v>
      </c>
      <c r="L10" s="86">
        <v>7279</v>
      </c>
      <c r="M10" s="534">
        <v>0.27200231481481479</v>
      </c>
      <c r="N10" s="86" t="s">
        <v>863</v>
      </c>
      <c r="O10" s="306">
        <v>42854</v>
      </c>
    </row>
    <row r="11" spans="1:16">
      <c r="A11" s="86">
        <v>36674</v>
      </c>
      <c r="B11" s="86">
        <v>5026313600</v>
      </c>
      <c r="C11" s="86"/>
      <c r="D11" s="86"/>
      <c r="E11" s="86"/>
      <c r="F11" s="530">
        <v>240</v>
      </c>
      <c r="G11" s="307">
        <v>0</v>
      </c>
      <c r="H11" s="307">
        <v>240</v>
      </c>
      <c r="I11" s="86" t="s">
        <v>864</v>
      </c>
      <c r="J11" s="86" t="s">
        <v>865</v>
      </c>
      <c r="K11" s="86">
        <v>2.1077122550745002E+19</v>
      </c>
      <c r="L11" s="86">
        <v>2107</v>
      </c>
      <c r="M11" s="534">
        <v>0.37893518518518521</v>
      </c>
      <c r="N11" s="86" t="s">
        <v>863</v>
      </c>
      <c r="O11" s="306">
        <v>42854</v>
      </c>
    </row>
    <row r="12" spans="1:16">
      <c r="A12" s="86">
        <v>36674</v>
      </c>
      <c r="B12" s="86">
        <v>5026253137</v>
      </c>
      <c r="C12" s="86"/>
      <c r="D12" s="86"/>
      <c r="E12" s="86"/>
      <c r="F12" s="530">
        <v>463</v>
      </c>
      <c r="G12" s="307">
        <v>0</v>
      </c>
      <c r="H12" s="307">
        <v>463</v>
      </c>
      <c r="I12" s="86" t="s">
        <v>864</v>
      </c>
      <c r="J12" s="86" t="s">
        <v>865</v>
      </c>
      <c r="K12" s="86">
        <v>7.0871225524070298E+18</v>
      </c>
      <c r="L12" s="86">
        <v>708</v>
      </c>
      <c r="M12" s="534">
        <v>0.39028935185185182</v>
      </c>
      <c r="N12" s="86" t="s">
        <v>863</v>
      </c>
      <c r="O12" s="306">
        <v>42854</v>
      </c>
    </row>
    <row r="13" spans="1:16">
      <c r="A13" s="86">
        <v>36674</v>
      </c>
      <c r="B13" s="86">
        <v>5024012279</v>
      </c>
      <c r="C13" s="86"/>
      <c r="D13" s="86"/>
      <c r="E13" s="86"/>
      <c r="F13" s="530">
        <v>137</v>
      </c>
      <c r="G13" s="307">
        <v>0</v>
      </c>
      <c r="H13" s="307">
        <v>137</v>
      </c>
      <c r="I13" s="86" t="s">
        <v>861</v>
      </c>
      <c r="J13" s="86" t="s">
        <v>862</v>
      </c>
      <c r="K13" s="86">
        <v>7.2797122555928003E+19</v>
      </c>
      <c r="L13" s="86">
        <v>7279</v>
      </c>
      <c r="M13" s="534">
        <v>0.41181712962962963</v>
      </c>
      <c r="N13" s="86" t="s">
        <v>863</v>
      </c>
      <c r="O13" s="306">
        <v>42854</v>
      </c>
    </row>
    <row r="14" spans="1:16">
      <c r="A14" s="86">
        <v>36674</v>
      </c>
      <c r="B14" s="86">
        <v>5025655118</v>
      </c>
      <c r="C14" s="86"/>
      <c r="D14" s="86"/>
      <c r="E14" s="86"/>
      <c r="F14" s="530">
        <v>289</v>
      </c>
      <c r="G14" s="307">
        <v>0</v>
      </c>
      <c r="H14" s="307">
        <v>289</v>
      </c>
      <c r="I14" s="86" t="s">
        <v>864</v>
      </c>
      <c r="J14" s="86" t="s">
        <v>865</v>
      </c>
      <c r="K14" s="86">
        <v>2.4747122560701002E+19</v>
      </c>
      <c r="L14" s="86">
        <v>2474</v>
      </c>
      <c r="M14" s="534">
        <v>0.43831018518518516</v>
      </c>
      <c r="N14" s="86" t="s">
        <v>863</v>
      </c>
      <c r="O14" s="306">
        <v>42854</v>
      </c>
    </row>
    <row r="15" spans="1:16">
      <c r="A15" s="86">
        <v>36674</v>
      </c>
      <c r="B15" s="86">
        <v>5023131211</v>
      </c>
      <c r="C15" s="86"/>
      <c r="D15" s="86"/>
      <c r="E15" s="86"/>
      <c r="F15" s="530">
        <v>260</v>
      </c>
      <c r="G15" s="307">
        <v>0</v>
      </c>
      <c r="H15" s="307">
        <v>260</v>
      </c>
      <c r="I15" s="86" t="s">
        <v>864</v>
      </c>
      <c r="J15" s="86" t="s">
        <v>865</v>
      </c>
      <c r="K15" s="86">
        <v>2.0437122565916E+19</v>
      </c>
      <c r="L15" s="86">
        <v>2043</v>
      </c>
      <c r="M15" s="534">
        <v>0.46607638888888886</v>
      </c>
      <c r="N15" s="86" t="s">
        <v>863</v>
      </c>
      <c r="O15" s="306">
        <v>42854</v>
      </c>
    </row>
    <row r="16" spans="1:16">
      <c r="A16" s="86">
        <v>36674</v>
      </c>
      <c r="B16" s="86">
        <v>5023758898</v>
      </c>
      <c r="C16" s="86"/>
      <c r="D16" s="86"/>
      <c r="E16" s="86"/>
      <c r="F16" s="530">
        <v>282</v>
      </c>
      <c r="G16" s="307">
        <v>0</v>
      </c>
      <c r="H16" s="307">
        <v>282</v>
      </c>
      <c r="I16" s="86" t="s">
        <v>864</v>
      </c>
      <c r="J16" s="86" t="s">
        <v>865</v>
      </c>
      <c r="K16" s="86">
        <v>2.0367122567094002E+19</v>
      </c>
      <c r="L16" s="86">
        <v>2036</v>
      </c>
      <c r="M16" s="534">
        <v>0.4716319444444444</v>
      </c>
      <c r="N16" s="86" t="s">
        <v>863</v>
      </c>
      <c r="O16" s="306">
        <v>42854</v>
      </c>
    </row>
    <row r="17" spans="1:15">
      <c r="A17" s="86">
        <v>36674</v>
      </c>
      <c r="B17" s="86">
        <v>5026816438</v>
      </c>
      <c r="C17" s="86"/>
      <c r="D17" s="86"/>
      <c r="E17" s="86"/>
      <c r="F17" s="530">
        <v>423</v>
      </c>
      <c r="G17" s="307">
        <v>0</v>
      </c>
      <c r="H17" s="307">
        <v>423</v>
      </c>
      <c r="I17" s="86" t="s">
        <v>864</v>
      </c>
      <c r="J17" s="86" t="s">
        <v>865</v>
      </c>
      <c r="K17" s="86">
        <v>7.5857122567814005E+19</v>
      </c>
      <c r="L17" s="86">
        <v>7585</v>
      </c>
      <c r="M17" s="534">
        <v>0.47489583333333335</v>
      </c>
      <c r="N17" s="86" t="s">
        <v>863</v>
      </c>
      <c r="O17" s="306">
        <v>42854</v>
      </c>
    </row>
    <row r="18" spans="1:15">
      <c r="A18" s="86">
        <v>36674</v>
      </c>
      <c r="B18" s="86">
        <v>1000030799</v>
      </c>
      <c r="C18" s="86"/>
      <c r="D18" s="86"/>
      <c r="E18" s="86"/>
      <c r="F18" s="530">
        <v>554</v>
      </c>
      <c r="G18" s="307">
        <v>0</v>
      </c>
      <c r="H18" s="307">
        <v>554</v>
      </c>
      <c r="I18" s="86" t="s">
        <v>864</v>
      </c>
      <c r="J18" s="86" t="s">
        <v>865</v>
      </c>
      <c r="K18" s="86">
        <v>7.5857122567943995E+19</v>
      </c>
      <c r="L18" s="86">
        <v>7585</v>
      </c>
      <c r="M18" s="534">
        <v>0.47546296296296298</v>
      </c>
      <c r="N18" s="86" t="s">
        <v>863</v>
      </c>
      <c r="O18" s="306">
        <v>42854</v>
      </c>
    </row>
    <row r="19" spans="1:15">
      <c r="A19" s="86">
        <v>36674</v>
      </c>
      <c r="B19" s="86">
        <v>5023334690</v>
      </c>
      <c r="C19" s="86"/>
      <c r="D19" s="86"/>
      <c r="E19" s="86"/>
      <c r="F19" s="530">
        <v>256</v>
      </c>
      <c r="G19" s="307">
        <v>0</v>
      </c>
      <c r="H19" s="307">
        <v>256</v>
      </c>
      <c r="I19" s="86" t="s">
        <v>864</v>
      </c>
      <c r="J19" s="86" t="s">
        <v>865</v>
      </c>
      <c r="K19" s="86">
        <v>2.4747122569222001E+19</v>
      </c>
      <c r="L19" s="86">
        <v>2474</v>
      </c>
      <c r="M19" s="534">
        <v>0.48123842592592592</v>
      </c>
      <c r="N19" s="86" t="s">
        <v>863</v>
      </c>
      <c r="O19" s="306">
        <v>42854</v>
      </c>
    </row>
    <row r="20" spans="1:15">
      <c r="A20" s="86">
        <v>36674</v>
      </c>
      <c r="B20" s="86">
        <v>1000029510</v>
      </c>
      <c r="C20" s="86"/>
      <c r="D20" s="86"/>
      <c r="E20" s="86"/>
      <c r="F20" s="530">
        <v>169</v>
      </c>
      <c r="G20" s="307">
        <v>0</v>
      </c>
      <c r="H20" s="307">
        <v>169</v>
      </c>
      <c r="I20" s="86" t="s">
        <v>864</v>
      </c>
      <c r="J20" s="86" t="s">
        <v>865</v>
      </c>
      <c r="K20" s="86">
        <v>6.8371225752040305E+18</v>
      </c>
      <c r="L20" s="86">
        <v>683</v>
      </c>
      <c r="M20" s="534">
        <v>0.51010416666666669</v>
      </c>
      <c r="N20" s="86" t="s">
        <v>863</v>
      </c>
      <c r="O20" s="306">
        <v>42854</v>
      </c>
    </row>
    <row r="21" spans="1:15">
      <c r="A21" s="86">
        <v>36674</v>
      </c>
      <c r="B21" s="86">
        <v>5027328656</v>
      </c>
      <c r="C21" s="86"/>
      <c r="D21" s="86"/>
      <c r="E21" s="86"/>
      <c r="F21" s="530">
        <v>647</v>
      </c>
      <c r="G21" s="307">
        <v>0</v>
      </c>
      <c r="H21" s="307">
        <v>647</v>
      </c>
      <c r="I21" s="86" t="s">
        <v>864</v>
      </c>
      <c r="J21" s="86" t="s">
        <v>865</v>
      </c>
      <c r="K21" s="86">
        <v>2.44712258154803E+18</v>
      </c>
      <c r="L21" s="86">
        <v>244</v>
      </c>
      <c r="M21" s="534">
        <v>0.53996527777777781</v>
      </c>
      <c r="N21" s="86" t="s">
        <v>863</v>
      </c>
      <c r="O21" s="306">
        <v>42854</v>
      </c>
    </row>
    <row r="22" spans="1:15">
      <c r="A22" s="86">
        <v>36674</v>
      </c>
      <c r="B22" s="86">
        <v>5026889443</v>
      </c>
      <c r="C22" s="86"/>
      <c r="D22" s="86"/>
      <c r="E22" s="86"/>
      <c r="F22" s="530">
        <v>296</v>
      </c>
      <c r="G22" s="307">
        <v>0</v>
      </c>
      <c r="H22" s="307">
        <v>296</v>
      </c>
      <c r="I22" s="86" t="s">
        <v>864</v>
      </c>
      <c r="J22" s="86" t="s">
        <v>865</v>
      </c>
      <c r="K22" s="86">
        <v>4.6371225817330299E+18</v>
      </c>
      <c r="L22" s="86">
        <v>463</v>
      </c>
      <c r="M22" s="534">
        <v>0.54092592592592592</v>
      </c>
      <c r="N22" s="86" t="s">
        <v>863</v>
      </c>
      <c r="O22" s="306">
        <v>42854</v>
      </c>
    </row>
    <row r="23" spans="1:15">
      <c r="A23" s="86">
        <v>36674</v>
      </c>
      <c r="B23" s="86">
        <v>5026183367</v>
      </c>
      <c r="C23" s="86"/>
      <c r="D23" s="86"/>
      <c r="E23" s="86"/>
      <c r="F23" s="530">
        <v>146</v>
      </c>
      <c r="G23" s="307">
        <v>0</v>
      </c>
      <c r="H23" s="307">
        <v>146</v>
      </c>
      <c r="I23" s="86" t="s">
        <v>864</v>
      </c>
      <c r="J23" s="86" t="s">
        <v>865</v>
      </c>
      <c r="K23" s="86">
        <v>1.1957122584342E+19</v>
      </c>
      <c r="L23" s="86">
        <v>1195</v>
      </c>
      <c r="M23" s="534">
        <v>0.55405092592592597</v>
      </c>
      <c r="N23" s="86" t="s">
        <v>863</v>
      </c>
      <c r="O23" s="306">
        <v>42854</v>
      </c>
    </row>
    <row r="24" spans="1:15">
      <c r="A24" s="86">
        <v>36674</v>
      </c>
      <c r="B24" s="86">
        <v>5023126419</v>
      </c>
      <c r="C24" s="86"/>
      <c r="D24" s="86"/>
      <c r="E24" s="86"/>
      <c r="F24" s="530">
        <v>188</v>
      </c>
      <c r="G24" s="307">
        <v>0</v>
      </c>
      <c r="H24" s="307">
        <v>188</v>
      </c>
      <c r="I24" s="86" t="s">
        <v>864</v>
      </c>
      <c r="J24" s="86" t="s">
        <v>865</v>
      </c>
      <c r="K24" s="86">
        <v>2.2927122587361001E+19</v>
      </c>
      <c r="L24" s="86">
        <v>2292</v>
      </c>
      <c r="M24" s="534">
        <v>0.56863425925925926</v>
      </c>
      <c r="N24" s="86" t="s">
        <v>863</v>
      </c>
      <c r="O24" s="306">
        <v>42854</v>
      </c>
    </row>
    <row r="25" spans="1:15">
      <c r="A25" s="86">
        <v>36674</v>
      </c>
      <c r="B25" s="86">
        <v>1000033934</v>
      </c>
      <c r="C25" s="86"/>
      <c r="D25" s="86"/>
      <c r="E25" s="86"/>
      <c r="F25" s="530">
        <v>311</v>
      </c>
      <c r="G25" s="307">
        <v>0</v>
      </c>
      <c r="H25" s="307">
        <v>311</v>
      </c>
      <c r="I25" s="86" t="s">
        <v>864</v>
      </c>
      <c r="J25" s="86" t="s">
        <v>865</v>
      </c>
      <c r="K25" s="86">
        <v>5.71225881570366E+16</v>
      </c>
      <c r="L25" s="86">
        <v>5</v>
      </c>
      <c r="M25" s="534">
        <v>0.57275462962962964</v>
      </c>
      <c r="N25" s="86" t="s">
        <v>863</v>
      </c>
      <c r="O25" s="306">
        <v>42854</v>
      </c>
    </row>
    <row r="26" spans="1:15">
      <c r="A26" s="86">
        <v>36674</v>
      </c>
      <c r="B26" s="86">
        <v>5027063691</v>
      </c>
      <c r="C26" s="86"/>
      <c r="D26" s="86"/>
      <c r="E26" s="86"/>
      <c r="F26" s="530">
        <v>595</v>
      </c>
      <c r="G26" s="307">
        <v>0</v>
      </c>
      <c r="H26" s="307">
        <v>595</v>
      </c>
      <c r="I26" s="86" t="s">
        <v>864</v>
      </c>
      <c r="J26" s="86" t="s">
        <v>865</v>
      </c>
      <c r="K26" s="86">
        <v>4.6371225925020303E+18</v>
      </c>
      <c r="L26" s="86">
        <v>463</v>
      </c>
      <c r="M26" s="534">
        <v>0.5980092592592593</v>
      </c>
      <c r="N26" s="86" t="s">
        <v>863</v>
      </c>
      <c r="O26" s="306">
        <v>42854</v>
      </c>
    </row>
    <row r="27" spans="1:15">
      <c r="A27" s="86">
        <v>36674</v>
      </c>
      <c r="B27" s="86">
        <v>5023206567</v>
      </c>
      <c r="C27" s="86"/>
      <c r="D27" s="86"/>
      <c r="E27" s="86"/>
      <c r="F27" s="530">
        <v>414</v>
      </c>
      <c r="G27" s="307">
        <v>0</v>
      </c>
      <c r="H27" s="307">
        <v>414</v>
      </c>
      <c r="I27" s="86" t="s">
        <v>861</v>
      </c>
      <c r="J27" s="86" t="s">
        <v>862</v>
      </c>
      <c r="K27" s="86">
        <v>7.2797122593861001E+19</v>
      </c>
      <c r="L27" s="86">
        <v>7279</v>
      </c>
      <c r="M27" s="534">
        <v>0.61077546296296303</v>
      </c>
      <c r="N27" s="86" t="s">
        <v>863</v>
      </c>
      <c r="O27" s="306">
        <v>42854</v>
      </c>
    </row>
    <row r="28" spans="1:15">
      <c r="A28" s="86">
        <v>36674</v>
      </c>
      <c r="B28" s="86">
        <v>5026108380</v>
      </c>
      <c r="C28" s="86"/>
      <c r="D28" s="86"/>
      <c r="E28" s="86"/>
      <c r="F28" s="530">
        <v>142</v>
      </c>
      <c r="G28" s="307">
        <v>0</v>
      </c>
      <c r="H28" s="307">
        <v>142</v>
      </c>
      <c r="I28" s="86" t="s">
        <v>861</v>
      </c>
      <c r="J28" s="86" t="s">
        <v>862</v>
      </c>
      <c r="K28" s="86">
        <v>7.2797122605815996E+19</v>
      </c>
      <c r="L28" s="86">
        <v>7279</v>
      </c>
      <c r="M28" s="534">
        <v>0.8193287037037037</v>
      </c>
      <c r="N28" s="86" t="s">
        <v>863</v>
      </c>
      <c r="O28" s="306">
        <v>42854</v>
      </c>
    </row>
    <row r="29" spans="1:15">
      <c r="A29" s="86">
        <v>36674</v>
      </c>
      <c r="B29" s="86">
        <v>5027062636</v>
      </c>
      <c r="C29" s="86"/>
      <c r="D29" s="86"/>
      <c r="E29" s="86"/>
      <c r="F29" s="530">
        <v>536</v>
      </c>
      <c r="G29" s="307">
        <v>0</v>
      </c>
      <c r="H29" s="307">
        <v>536</v>
      </c>
      <c r="I29" s="86" t="s">
        <v>861</v>
      </c>
      <c r="J29" s="86" t="s">
        <v>862</v>
      </c>
      <c r="K29" s="86">
        <v>7.2797122637974004E+19</v>
      </c>
      <c r="L29" s="86">
        <v>7279</v>
      </c>
      <c r="M29" s="534">
        <v>0.5791898148148148</v>
      </c>
      <c r="N29" s="86" t="s">
        <v>863</v>
      </c>
      <c r="O29" s="306">
        <v>42856</v>
      </c>
    </row>
    <row r="30" spans="1:15">
      <c r="A30" s="86">
        <v>36674</v>
      </c>
      <c r="B30" s="86">
        <v>100004183</v>
      </c>
      <c r="C30" s="86"/>
      <c r="D30" s="86"/>
      <c r="E30" s="86"/>
      <c r="F30" s="530">
        <v>433</v>
      </c>
      <c r="G30" s="307">
        <v>0</v>
      </c>
      <c r="H30" s="307">
        <v>433</v>
      </c>
      <c r="I30" s="86" t="s">
        <v>861</v>
      </c>
      <c r="J30" s="86" t="s">
        <v>862</v>
      </c>
      <c r="K30" s="86">
        <v>7.2797122650836001E+19</v>
      </c>
      <c r="L30" s="86">
        <v>7279</v>
      </c>
      <c r="M30" s="534">
        <v>0.79592592592592604</v>
      </c>
      <c r="N30" s="86" t="s">
        <v>863</v>
      </c>
      <c r="O30" s="306">
        <v>42856</v>
      </c>
    </row>
    <row r="31" spans="1:15">
      <c r="A31" s="86">
        <v>36674</v>
      </c>
      <c r="B31" s="86">
        <v>5023316150</v>
      </c>
      <c r="C31" s="86"/>
      <c r="D31" s="86"/>
      <c r="E31" s="86"/>
      <c r="F31" s="530">
        <v>124</v>
      </c>
      <c r="G31" s="307">
        <v>0</v>
      </c>
      <c r="H31" s="307">
        <v>124</v>
      </c>
      <c r="I31" s="86" t="s">
        <v>864</v>
      </c>
      <c r="J31" s="86" t="s">
        <v>865</v>
      </c>
      <c r="K31" s="86">
        <v>1.3987122662716E+19</v>
      </c>
      <c r="L31" s="86">
        <v>1398</v>
      </c>
      <c r="M31" s="534">
        <v>0.36011574074074071</v>
      </c>
      <c r="N31" s="86" t="s">
        <v>863</v>
      </c>
      <c r="O31" s="306">
        <v>42857</v>
      </c>
    </row>
    <row r="32" spans="1:15">
      <c r="A32" s="86">
        <v>36674</v>
      </c>
      <c r="B32" s="86">
        <v>5027200913</v>
      </c>
      <c r="C32" s="86"/>
      <c r="D32" s="86"/>
      <c r="E32" s="86"/>
      <c r="F32" s="530">
        <v>156</v>
      </c>
      <c r="G32" s="307">
        <v>0</v>
      </c>
      <c r="H32" s="307">
        <v>156</v>
      </c>
      <c r="I32" s="86" t="s">
        <v>864</v>
      </c>
      <c r="J32" s="86" t="s">
        <v>865</v>
      </c>
      <c r="K32" s="86">
        <v>2.4757122671506002E+19</v>
      </c>
      <c r="L32" s="86">
        <v>2475</v>
      </c>
      <c r="M32" s="534">
        <v>0.36509259259259258</v>
      </c>
      <c r="N32" s="86" t="s">
        <v>863</v>
      </c>
      <c r="O32" s="306">
        <v>42857</v>
      </c>
    </row>
    <row r="33" spans="1:15">
      <c r="A33" s="86">
        <v>36674</v>
      </c>
      <c r="B33" s="86">
        <v>5023130262</v>
      </c>
      <c r="C33" s="86"/>
      <c r="D33" s="86"/>
      <c r="E33" s="86"/>
      <c r="F33" s="530">
        <v>446</v>
      </c>
      <c r="G33" s="307">
        <v>0</v>
      </c>
      <c r="H33" s="307">
        <v>446</v>
      </c>
      <c r="I33" s="86" t="s">
        <v>864</v>
      </c>
      <c r="J33" s="86" t="s">
        <v>865</v>
      </c>
      <c r="K33" s="86">
        <v>2.1837122678194E+19</v>
      </c>
      <c r="L33" s="86">
        <v>2183</v>
      </c>
      <c r="M33" s="534">
        <v>0.37096064814814816</v>
      </c>
      <c r="N33" s="86" t="s">
        <v>863</v>
      </c>
      <c r="O33" s="306">
        <v>42857</v>
      </c>
    </row>
    <row r="34" spans="1:15">
      <c r="A34" s="86">
        <v>36674</v>
      </c>
      <c r="B34" s="86">
        <v>5026685049</v>
      </c>
      <c r="C34" s="86"/>
      <c r="D34" s="86"/>
      <c r="E34" s="86"/>
      <c r="F34" s="530">
        <v>494</v>
      </c>
      <c r="G34" s="307">
        <v>0</v>
      </c>
      <c r="H34" s="307">
        <v>494</v>
      </c>
      <c r="I34" s="86" t="s">
        <v>864</v>
      </c>
      <c r="J34" s="86" t="s">
        <v>865</v>
      </c>
      <c r="K34" s="86">
        <v>2.3317122678699999E+19</v>
      </c>
      <c r="L34" s="86">
        <v>2331</v>
      </c>
      <c r="M34" s="534">
        <v>0.37199074074074073</v>
      </c>
      <c r="N34" s="86" t="s">
        <v>863</v>
      </c>
      <c r="O34" s="306">
        <v>42857</v>
      </c>
    </row>
    <row r="35" spans="1:15">
      <c r="A35" s="86">
        <v>36674</v>
      </c>
      <c r="B35" s="86">
        <v>1000039451</v>
      </c>
      <c r="C35" s="86"/>
      <c r="D35" s="86"/>
      <c r="E35" s="86"/>
      <c r="F35" s="530">
        <v>411</v>
      </c>
      <c r="G35" s="307">
        <v>0</v>
      </c>
      <c r="H35" s="307">
        <v>411</v>
      </c>
      <c r="I35" s="86" t="s">
        <v>864</v>
      </c>
      <c r="J35" s="86" t="s">
        <v>865</v>
      </c>
      <c r="K35" s="86">
        <v>2.0507122681031E+19</v>
      </c>
      <c r="L35" s="86">
        <v>2050</v>
      </c>
      <c r="M35" s="534">
        <v>0.37668981481481478</v>
      </c>
      <c r="N35" s="86" t="s">
        <v>863</v>
      </c>
      <c r="O35" s="306">
        <v>42857</v>
      </c>
    </row>
    <row r="36" spans="1:15">
      <c r="A36" s="86">
        <v>36674</v>
      </c>
      <c r="B36" s="86">
        <v>5026644871</v>
      </c>
      <c r="C36" s="86"/>
      <c r="D36" s="86"/>
      <c r="E36" s="86"/>
      <c r="F36" s="530">
        <v>624</v>
      </c>
      <c r="G36" s="307">
        <v>0</v>
      </c>
      <c r="H36" s="307">
        <v>624</v>
      </c>
      <c r="I36" s="86" t="s">
        <v>864</v>
      </c>
      <c r="J36" s="86" t="s">
        <v>865</v>
      </c>
      <c r="K36" s="86">
        <v>7.5617122682627998E+19</v>
      </c>
      <c r="L36" s="86">
        <v>7561</v>
      </c>
      <c r="M36" s="534">
        <v>0.37968750000000001</v>
      </c>
      <c r="N36" s="86" t="s">
        <v>863</v>
      </c>
      <c r="O36" s="306">
        <v>42857</v>
      </c>
    </row>
    <row r="37" spans="1:15">
      <c r="A37" s="86">
        <v>36674</v>
      </c>
      <c r="B37" s="86">
        <v>5023385908</v>
      </c>
      <c r="C37" s="86"/>
      <c r="D37" s="86"/>
      <c r="E37" s="86"/>
      <c r="F37" s="530">
        <v>243</v>
      </c>
      <c r="G37" s="307">
        <v>0</v>
      </c>
      <c r="H37" s="307">
        <v>243</v>
      </c>
      <c r="I37" s="86" t="s">
        <v>864</v>
      </c>
      <c r="J37" s="86" t="s">
        <v>865</v>
      </c>
      <c r="K37" s="86">
        <v>2.2927122685420999E+19</v>
      </c>
      <c r="L37" s="86">
        <v>2292</v>
      </c>
      <c r="M37" s="534">
        <v>0.38445601851851857</v>
      </c>
      <c r="N37" s="86" t="s">
        <v>863</v>
      </c>
      <c r="O37" s="306">
        <v>42857</v>
      </c>
    </row>
    <row r="38" spans="1:15">
      <c r="A38" s="86">
        <v>36674</v>
      </c>
      <c r="B38" s="86">
        <v>5023273112</v>
      </c>
      <c r="C38" s="86"/>
      <c r="D38" s="86"/>
      <c r="E38" s="86"/>
      <c r="F38" s="530">
        <v>210</v>
      </c>
      <c r="G38" s="307">
        <v>0</v>
      </c>
      <c r="H38" s="307">
        <v>210</v>
      </c>
      <c r="I38" s="86" t="s">
        <v>864</v>
      </c>
      <c r="J38" s="86" t="s">
        <v>865</v>
      </c>
      <c r="K38" s="86">
        <v>7.5947122687338004E+19</v>
      </c>
      <c r="L38" s="86">
        <v>7594</v>
      </c>
      <c r="M38" s="534">
        <v>0.38758101851851851</v>
      </c>
      <c r="N38" s="86" t="s">
        <v>863</v>
      </c>
      <c r="O38" s="306">
        <v>42857</v>
      </c>
    </row>
    <row r="39" spans="1:15">
      <c r="A39" s="86">
        <v>36674</v>
      </c>
      <c r="B39" s="86">
        <v>5023273252</v>
      </c>
      <c r="C39" s="86"/>
      <c r="D39" s="86"/>
      <c r="E39" s="86"/>
      <c r="F39" s="530">
        <v>532</v>
      </c>
      <c r="G39" s="307">
        <v>0</v>
      </c>
      <c r="H39" s="307">
        <v>532</v>
      </c>
      <c r="I39" s="86" t="s">
        <v>864</v>
      </c>
      <c r="J39" s="86" t="s">
        <v>865</v>
      </c>
      <c r="K39" s="86">
        <v>7.5947122687796003E+19</v>
      </c>
      <c r="L39" s="86">
        <v>7594</v>
      </c>
      <c r="M39" s="534">
        <v>0.38832175925925921</v>
      </c>
      <c r="N39" s="86" t="s">
        <v>863</v>
      </c>
      <c r="O39" s="306">
        <v>42857</v>
      </c>
    </row>
    <row r="40" spans="1:15">
      <c r="A40" s="86">
        <v>36674</v>
      </c>
      <c r="B40" s="86">
        <v>5027185817</v>
      </c>
      <c r="C40" s="86"/>
      <c r="D40" s="86"/>
      <c r="E40" s="86"/>
      <c r="F40" s="530">
        <v>385</v>
      </c>
      <c r="G40" s="307">
        <v>0</v>
      </c>
      <c r="H40" s="307">
        <v>385</v>
      </c>
      <c r="I40" s="86" t="s">
        <v>864</v>
      </c>
      <c r="J40" s="86" t="s">
        <v>865</v>
      </c>
      <c r="K40" s="86">
        <v>2.1217122688242E+19</v>
      </c>
      <c r="L40" s="86">
        <v>2121</v>
      </c>
      <c r="M40" s="534">
        <v>0.38901620370370371</v>
      </c>
      <c r="N40" s="86" t="s">
        <v>863</v>
      </c>
      <c r="O40" s="306">
        <v>42857</v>
      </c>
    </row>
    <row r="41" spans="1:15">
      <c r="A41" s="86">
        <v>36674</v>
      </c>
      <c r="B41" s="86">
        <v>5023368870</v>
      </c>
      <c r="C41" s="86"/>
      <c r="D41" s="86"/>
      <c r="E41" s="86"/>
      <c r="F41" s="530">
        <v>257</v>
      </c>
      <c r="G41" s="307">
        <v>0</v>
      </c>
      <c r="H41" s="307">
        <v>257</v>
      </c>
      <c r="I41" s="86" t="s">
        <v>864</v>
      </c>
      <c r="J41" s="86" t="s">
        <v>865</v>
      </c>
      <c r="K41" s="86">
        <v>6.7071226893430303E+18</v>
      </c>
      <c r="L41" s="86">
        <v>670</v>
      </c>
      <c r="M41" s="534">
        <v>0.39079861111111108</v>
      </c>
      <c r="N41" s="86" t="s">
        <v>863</v>
      </c>
      <c r="O41" s="306">
        <v>42857</v>
      </c>
    </row>
    <row r="42" spans="1:15">
      <c r="A42" s="86">
        <v>36674</v>
      </c>
      <c r="B42" s="86">
        <v>5023207250</v>
      </c>
      <c r="C42" s="86"/>
      <c r="D42" s="86"/>
      <c r="E42" s="86"/>
      <c r="F42" s="530">
        <v>244</v>
      </c>
      <c r="G42" s="307">
        <v>0</v>
      </c>
      <c r="H42" s="307">
        <v>244</v>
      </c>
      <c r="I42" s="86" t="s">
        <v>864</v>
      </c>
      <c r="J42" s="86" t="s">
        <v>865</v>
      </c>
      <c r="K42" s="86">
        <v>6.9171226898780303E+18</v>
      </c>
      <c r="L42" s="86">
        <v>691</v>
      </c>
      <c r="M42" s="534">
        <v>0.39163194444444444</v>
      </c>
      <c r="N42" s="86" t="s">
        <v>863</v>
      </c>
      <c r="O42" s="306">
        <v>42857</v>
      </c>
    </row>
    <row r="43" spans="1:15">
      <c r="A43" s="86">
        <v>36674</v>
      </c>
      <c r="B43" s="86">
        <v>5026268846</v>
      </c>
      <c r="C43" s="86"/>
      <c r="D43" s="86"/>
      <c r="E43" s="86"/>
      <c r="F43" s="530">
        <v>184</v>
      </c>
      <c r="G43" s="307">
        <v>0</v>
      </c>
      <c r="H43" s="307">
        <v>184</v>
      </c>
      <c r="I43" s="86" t="s">
        <v>864</v>
      </c>
      <c r="J43" s="86" t="s">
        <v>865</v>
      </c>
      <c r="K43" s="86">
        <v>6.8271226908060303E+18</v>
      </c>
      <c r="L43" s="86">
        <v>682</v>
      </c>
      <c r="M43" s="534">
        <v>0.39300925925925928</v>
      </c>
      <c r="N43" s="86" t="s">
        <v>863</v>
      </c>
      <c r="O43" s="306">
        <v>42857</v>
      </c>
    </row>
    <row r="44" spans="1:15">
      <c r="A44" s="86">
        <v>36674</v>
      </c>
      <c r="B44" s="86">
        <v>5026175223</v>
      </c>
      <c r="C44" s="86"/>
      <c r="D44" s="86"/>
      <c r="E44" s="86"/>
      <c r="F44" s="530">
        <v>184</v>
      </c>
      <c r="G44" s="307">
        <v>0</v>
      </c>
      <c r="H44" s="307">
        <v>184</v>
      </c>
      <c r="I44" s="86" t="s">
        <v>864</v>
      </c>
      <c r="J44" s="86" t="s">
        <v>865</v>
      </c>
      <c r="K44" s="86">
        <v>1.3077122691332999E+19</v>
      </c>
      <c r="L44" s="86">
        <v>1307</v>
      </c>
      <c r="M44" s="534">
        <v>0.39384259259259258</v>
      </c>
      <c r="N44" s="86" t="s">
        <v>863</v>
      </c>
      <c r="O44" s="306">
        <v>42857</v>
      </c>
    </row>
    <row r="45" spans="1:15">
      <c r="A45" s="86">
        <v>36674</v>
      </c>
      <c r="B45" s="86">
        <v>5023250425</v>
      </c>
      <c r="C45" s="86"/>
      <c r="D45" s="86"/>
      <c r="E45" s="86"/>
      <c r="F45" s="530">
        <v>342</v>
      </c>
      <c r="G45" s="307">
        <v>0</v>
      </c>
      <c r="H45" s="307">
        <v>342</v>
      </c>
      <c r="I45" s="86" t="s">
        <v>864</v>
      </c>
      <c r="J45" s="86" t="s">
        <v>865</v>
      </c>
      <c r="K45" s="86">
        <v>6.8671226921830298E+18</v>
      </c>
      <c r="L45" s="86">
        <v>686</v>
      </c>
      <c r="M45" s="534">
        <v>0.39511574074074068</v>
      </c>
      <c r="N45" s="86" t="s">
        <v>863</v>
      </c>
      <c r="O45" s="306">
        <v>42857</v>
      </c>
    </row>
    <row r="46" spans="1:15">
      <c r="A46" s="86">
        <v>36674</v>
      </c>
      <c r="B46" s="86">
        <v>1000181683</v>
      </c>
      <c r="C46" s="86"/>
      <c r="D46" s="86"/>
      <c r="E46" s="86"/>
      <c r="F46" s="530">
        <v>236</v>
      </c>
      <c r="G46" s="307">
        <v>0</v>
      </c>
      <c r="H46" s="307">
        <v>236</v>
      </c>
      <c r="I46" s="86" t="s">
        <v>864</v>
      </c>
      <c r="J46" s="86" t="s">
        <v>865</v>
      </c>
      <c r="K46" s="86">
        <v>7.6327122692234002E+19</v>
      </c>
      <c r="L46" s="86">
        <v>7632</v>
      </c>
      <c r="M46" s="534">
        <v>0.39519675925925929</v>
      </c>
      <c r="N46" s="86" t="s">
        <v>863</v>
      </c>
      <c r="O46" s="306">
        <v>42857</v>
      </c>
    </row>
    <row r="47" spans="1:15">
      <c r="A47" s="86">
        <v>36674</v>
      </c>
      <c r="B47" s="86">
        <v>5023131740</v>
      </c>
      <c r="C47" s="86"/>
      <c r="D47" s="86"/>
      <c r="E47" s="86"/>
      <c r="F47" s="530">
        <v>424</v>
      </c>
      <c r="G47" s="307">
        <v>0</v>
      </c>
      <c r="H47" s="307">
        <v>424</v>
      </c>
      <c r="I47" s="86" t="s">
        <v>864</v>
      </c>
      <c r="J47" s="86" t="s">
        <v>865</v>
      </c>
      <c r="K47" s="86">
        <v>2.0427122692471001E+19</v>
      </c>
      <c r="L47" s="86">
        <v>2042</v>
      </c>
      <c r="M47" s="534">
        <v>0.39556712962962964</v>
      </c>
      <c r="N47" s="86" t="s">
        <v>863</v>
      </c>
      <c r="O47" s="306">
        <v>42857</v>
      </c>
    </row>
    <row r="48" spans="1:15">
      <c r="A48" s="86">
        <v>36674</v>
      </c>
      <c r="B48" s="86">
        <v>5025547968</v>
      </c>
      <c r="C48" s="86"/>
      <c r="D48" s="86"/>
      <c r="E48" s="86"/>
      <c r="F48" s="530">
        <v>676</v>
      </c>
      <c r="G48" s="307">
        <v>0</v>
      </c>
      <c r="H48" s="307">
        <v>676</v>
      </c>
      <c r="I48" s="86" t="s">
        <v>864</v>
      </c>
      <c r="J48" s="86" t="s">
        <v>865</v>
      </c>
      <c r="K48" s="86">
        <v>1.3247122693965001E+19</v>
      </c>
      <c r="L48" s="86">
        <v>1324</v>
      </c>
      <c r="M48" s="534">
        <v>0.3979050925925926</v>
      </c>
      <c r="N48" s="86" t="s">
        <v>863</v>
      </c>
      <c r="O48" s="306">
        <v>42857</v>
      </c>
    </row>
    <row r="49" spans="1:15">
      <c r="A49" s="86">
        <v>36674</v>
      </c>
      <c r="B49" s="86">
        <v>5023130130</v>
      </c>
      <c r="C49" s="86"/>
      <c r="D49" s="86"/>
      <c r="E49" s="86"/>
      <c r="F49" s="530">
        <v>486</v>
      </c>
      <c r="G49" s="307">
        <v>0</v>
      </c>
      <c r="H49" s="307">
        <v>486</v>
      </c>
      <c r="I49" s="86" t="s">
        <v>864</v>
      </c>
      <c r="J49" s="86" t="s">
        <v>865</v>
      </c>
      <c r="K49" s="86">
        <v>1.9387122698219E+19</v>
      </c>
      <c r="L49" s="86">
        <v>1938</v>
      </c>
      <c r="M49" s="534">
        <v>0.40425925925925926</v>
      </c>
      <c r="N49" s="86" t="s">
        <v>863</v>
      </c>
      <c r="O49" s="306">
        <v>42857</v>
      </c>
    </row>
    <row r="50" spans="1:15">
      <c r="A50" s="86">
        <v>36674</v>
      </c>
      <c r="B50" s="86">
        <v>5023130056</v>
      </c>
      <c r="C50" s="86"/>
      <c r="D50" s="86"/>
      <c r="E50" s="86"/>
      <c r="F50" s="530">
        <v>260</v>
      </c>
      <c r="G50" s="307">
        <v>0</v>
      </c>
      <c r="H50" s="307">
        <v>260</v>
      </c>
      <c r="I50" s="86" t="s">
        <v>864</v>
      </c>
      <c r="J50" s="86" t="s">
        <v>865</v>
      </c>
      <c r="K50" s="86">
        <v>1.9387122698592002E+19</v>
      </c>
      <c r="L50" s="86">
        <v>1938</v>
      </c>
      <c r="M50" s="534">
        <v>0.40482638888888894</v>
      </c>
      <c r="N50" s="86" t="s">
        <v>863</v>
      </c>
      <c r="O50" s="306">
        <v>42857</v>
      </c>
    </row>
    <row r="51" spans="1:15">
      <c r="A51" s="86">
        <v>36674</v>
      </c>
      <c r="B51" s="86">
        <v>5025725457</v>
      </c>
      <c r="C51" s="86"/>
      <c r="D51" s="86"/>
      <c r="E51" s="86"/>
      <c r="F51" s="530">
        <v>342</v>
      </c>
      <c r="G51" s="307">
        <v>0</v>
      </c>
      <c r="H51" s="307">
        <v>342</v>
      </c>
      <c r="I51" s="86" t="s">
        <v>864</v>
      </c>
      <c r="J51" s="86" t="s">
        <v>865</v>
      </c>
      <c r="K51" s="86">
        <v>1.3067122700171E+19</v>
      </c>
      <c r="L51" s="86">
        <v>1306</v>
      </c>
      <c r="M51" s="534">
        <v>0.40715277777777775</v>
      </c>
      <c r="N51" s="86" t="s">
        <v>863</v>
      </c>
      <c r="O51" s="306">
        <v>42857</v>
      </c>
    </row>
    <row r="52" spans="1:15">
      <c r="A52" s="86">
        <v>36674</v>
      </c>
      <c r="B52" s="86">
        <v>5025822312</v>
      </c>
      <c r="C52" s="86"/>
      <c r="D52" s="86"/>
      <c r="E52" s="86"/>
      <c r="F52" s="530">
        <v>179</v>
      </c>
      <c r="G52" s="307">
        <v>0</v>
      </c>
      <c r="H52" s="307">
        <v>179</v>
      </c>
      <c r="I52" s="86" t="s">
        <v>864</v>
      </c>
      <c r="J52" s="86" t="s">
        <v>865</v>
      </c>
      <c r="K52" s="86">
        <v>2.2687122700364001E+19</v>
      </c>
      <c r="L52" s="86">
        <v>2268</v>
      </c>
      <c r="M52" s="534">
        <v>0.40744212962962961</v>
      </c>
      <c r="N52" s="86" t="s">
        <v>863</v>
      </c>
      <c r="O52" s="306">
        <v>42857</v>
      </c>
    </row>
    <row r="53" spans="1:15">
      <c r="A53" s="86">
        <v>36674</v>
      </c>
      <c r="B53" s="86">
        <v>5025725424</v>
      </c>
      <c r="C53" s="86"/>
      <c r="D53" s="86"/>
      <c r="E53" s="86"/>
      <c r="F53" s="530">
        <v>884</v>
      </c>
      <c r="G53" s="307">
        <v>0</v>
      </c>
      <c r="H53" s="307">
        <v>884</v>
      </c>
      <c r="I53" s="86" t="s">
        <v>864</v>
      </c>
      <c r="J53" s="86" t="s">
        <v>865</v>
      </c>
      <c r="K53" s="86">
        <v>1.3067122700565E+19</v>
      </c>
      <c r="L53" s="86">
        <v>1306</v>
      </c>
      <c r="M53" s="534">
        <v>0.40773148148148147</v>
      </c>
      <c r="N53" s="86" t="s">
        <v>863</v>
      </c>
      <c r="O53" s="306">
        <v>42857</v>
      </c>
    </row>
    <row r="54" spans="1:15">
      <c r="A54" s="86">
        <v>36674</v>
      </c>
      <c r="B54" s="86">
        <v>5026834977</v>
      </c>
      <c r="C54" s="86"/>
      <c r="D54" s="86"/>
      <c r="E54" s="86"/>
      <c r="F54" s="530">
        <v>290</v>
      </c>
      <c r="G54" s="307">
        <v>0</v>
      </c>
      <c r="H54" s="307">
        <v>290</v>
      </c>
      <c r="I54" s="86" t="s">
        <v>864</v>
      </c>
      <c r="J54" s="86" t="s">
        <v>865</v>
      </c>
      <c r="K54" s="86">
        <v>1.17122703481036E+17</v>
      </c>
      <c r="L54" s="86">
        <v>11</v>
      </c>
      <c r="M54" s="534">
        <v>0.41199074074074077</v>
      </c>
      <c r="N54" s="86" t="s">
        <v>863</v>
      </c>
      <c r="O54" s="306">
        <v>42857</v>
      </c>
    </row>
    <row r="55" spans="1:15">
      <c r="A55" s="86">
        <v>36674</v>
      </c>
      <c r="B55" s="86">
        <v>5023495822</v>
      </c>
      <c r="C55" s="86"/>
      <c r="D55" s="86"/>
      <c r="E55" s="86"/>
      <c r="F55" s="530">
        <v>469</v>
      </c>
      <c r="G55" s="307">
        <v>0</v>
      </c>
      <c r="H55" s="307">
        <v>469</v>
      </c>
      <c r="I55" s="86" t="s">
        <v>864</v>
      </c>
      <c r="J55" s="86" t="s">
        <v>865</v>
      </c>
      <c r="K55" s="86">
        <v>2.0487122708593E+19</v>
      </c>
      <c r="L55" s="86">
        <v>2048</v>
      </c>
      <c r="M55" s="534">
        <v>0.41923611111111114</v>
      </c>
      <c r="N55" s="86" t="s">
        <v>863</v>
      </c>
      <c r="O55" s="306">
        <v>42857</v>
      </c>
    </row>
    <row r="56" spans="1:15">
      <c r="A56" s="86">
        <v>36674</v>
      </c>
      <c r="B56" s="86">
        <v>5023395527</v>
      </c>
      <c r="C56" s="86"/>
      <c r="D56" s="86"/>
      <c r="E56" s="86"/>
      <c r="F56" s="530">
        <v>98</v>
      </c>
      <c r="G56" s="307">
        <v>0</v>
      </c>
      <c r="H56" s="307">
        <v>98</v>
      </c>
      <c r="I56" s="86" t="s">
        <v>864</v>
      </c>
      <c r="J56" s="86" t="s">
        <v>865</v>
      </c>
      <c r="K56" s="86">
        <v>7.10712270925103E+18</v>
      </c>
      <c r="L56" s="86">
        <v>710</v>
      </c>
      <c r="M56" s="534">
        <v>0.42017361111111112</v>
      </c>
      <c r="N56" s="86" t="s">
        <v>863</v>
      </c>
      <c r="O56" s="306">
        <v>42857</v>
      </c>
    </row>
    <row r="57" spans="1:15">
      <c r="A57" s="86">
        <v>36674</v>
      </c>
      <c r="B57" s="86">
        <v>5023757395</v>
      </c>
      <c r="C57" s="86"/>
      <c r="D57" s="86"/>
      <c r="E57" s="86"/>
      <c r="F57" s="530">
        <v>290</v>
      </c>
      <c r="G57" s="307">
        <v>0</v>
      </c>
      <c r="H57" s="307">
        <v>290</v>
      </c>
      <c r="I57" s="86" t="s">
        <v>864</v>
      </c>
      <c r="J57" s="86" t="s">
        <v>865</v>
      </c>
      <c r="K57" s="86">
        <v>2.5137122709722001E+19</v>
      </c>
      <c r="L57" s="86">
        <v>2513</v>
      </c>
      <c r="M57" s="534">
        <v>0.42081018518518515</v>
      </c>
      <c r="N57" s="86" t="s">
        <v>863</v>
      </c>
      <c r="O57" s="306">
        <v>42857</v>
      </c>
    </row>
    <row r="58" spans="1:15">
      <c r="A58" s="86">
        <v>36674</v>
      </c>
      <c r="B58" s="86">
        <v>5025980763</v>
      </c>
      <c r="C58" s="86"/>
      <c r="D58" s="86"/>
      <c r="E58" s="86"/>
      <c r="F58" s="530">
        <v>328</v>
      </c>
      <c r="G58" s="307">
        <v>0</v>
      </c>
      <c r="H58" s="307">
        <v>328</v>
      </c>
      <c r="I58" s="86" t="s">
        <v>864</v>
      </c>
      <c r="J58" s="86" t="s">
        <v>865</v>
      </c>
      <c r="K58" s="86">
        <v>2.1627122710099001E+19</v>
      </c>
      <c r="L58" s="86">
        <v>2162</v>
      </c>
      <c r="M58" s="534">
        <v>0.4213425925925926</v>
      </c>
      <c r="N58" s="86" t="s">
        <v>863</v>
      </c>
      <c r="O58" s="306">
        <v>42857</v>
      </c>
    </row>
    <row r="59" spans="1:15">
      <c r="A59" s="86">
        <v>36674</v>
      </c>
      <c r="B59" s="86">
        <v>5023397655</v>
      </c>
      <c r="C59" s="86"/>
      <c r="D59" s="86"/>
      <c r="E59" s="86"/>
      <c r="F59" s="530">
        <v>447</v>
      </c>
      <c r="G59" s="307">
        <v>0</v>
      </c>
      <c r="H59" s="307">
        <v>447</v>
      </c>
      <c r="I59" s="86" t="s">
        <v>864</v>
      </c>
      <c r="J59" s="86" t="s">
        <v>865</v>
      </c>
      <c r="K59" s="86">
        <v>1.27122710309036E+17</v>
      </c>
      <c r="L59" s="86">
        <v>12</v>
      </c>
      <c r="M59" s="534">
        <v>0.4216550925925926</v>
      </c>
      <c r="N59" s="86" t="s">
        <v>863</v>
      </c>
      <c r="O59" s="306">
        <v>42857</v>
      </c>
    </row>
    <row r="60" spans="1:15">
      <c r="A60" s="86">
        <v>36674</v>
      </c>
      <c r="B60" s="86">
        <v>5026889542</v>
      </c>
      <c r="C60" s="86"/>
      <c r="D60" s="86"/>
      <c r="E60" s="86"/>
      <c r="F60" s="530">
        <v>407</v>
      </c>
      <c r="G60" s="307">
        <v>0</v>
      </c>
      <c r="H60" s="307">
        <v>407</v>
      </c>
      <c r="I60" s="86" t="s">
        <v>864</v>
      </c>
      <c r="J60" s="86" t="s">
        <v>865</v>
      </c>
      <c r="K60" s="86">
        <v>6.8771227129420298E+18</v>
      </c>
      <c r="L60" s="86">
        <v>687</v>
      </c>
      <c r="M60" s="534">
        <v>0.42546296296296293</v>
      </c>
      <c r="N60" s="86" t="s">
        <v>863</v>
      </c>
      <c r="O60" s="306">
        <v>42857</v>
      </c>
    </row>
    <row r="61" spans="1:15">
      <c r="A61" s="86">
        <v>36674</v>
      </c>
      <c r="B61" s="86">
        <v>5027061109</v>
      </c>
      <c r="C61" s="86"/>
      <c r="D61" s="86"/>
      <c r="E61" s="86"/>
      <c r="F61" s="530">
        <v>932</v>
      </c>
      <c r="G61" s="307">
        <v>0</v>
      </c>
      <c r="H61" s="307">
        <v>932</v>
      </c>
      <c r="I61" s="86" t="s">
        <v>864</v>
      </c>
      <c r="J61" s="86" t="s">
        <v>865</v>
      </c>
      <c r="K61" s="86">
        <v>2.3457122713145E+19</v>
      </c>
      <c r="L61" s="86">
        <v>2345</v>
      </c>
      <c r="M61" s="534">
        <v>0.42576388888888889</v>
      </c>
      <c r="N61" s="86" t="s">
        <v>863</v>
      </c>
      <c r="O61" s="306">
        <v>42857</v>
      </c>
    </row>
    <row r="62" spans="1:15">
      <c r="A62" s="86">
        <v>36674</v>
      </c>
      <c r="B62" s="86">
        <v>5027303402</v>
      </c>
      <c r="C62" s="86"/>
      <c r="D62" s="86"/>
      <c r="E62" s="86"/>
      <c r="F62" s="530">
        <v>161</v>
      </c>
      <c r="G62" s="307">
        <v>0</v>
      </c>
      <c r="H62" s="307">
        <v>161</v>
      </c>
      <c r="I62" s="86" t="s">
        <v>864</v>
      </c>
      <c r="J62" s="86" t="s">
        <v>865</v>
      </c>
      <c r="K62" s="86">
        <v>2.0097122713295E+19</v>
      </c>
      <c r="L62" s="86">
        <v>2009</v>
      </c>
      <c r="M62" s="534">
        <v>0.42593750000000002</v>
      </c>
      <c r="N62" s="86" t="s">
        <v>863</v>
      </c>
      <c r="O62" s="306">
        <v>42857</v>
      </c>
    </row>
    <row r="63" spans="1:15">
      <c r="A63" s="86">
        <v>36674</v>
      </c>
      <c r="B63" s="86">
        <v>5027051472</v>
      </c>
      <c r="C63" s="86"/>
      <c r="D63" s="86"/>
      <c r="E63" s="86"/>
      <c r="F63" s="530">
        <v>379</v>
      </c>
      <c r="G63" s="307">
        <v>0</v>
      </c>
      <c r="H63" s="307">
        <v>379</v>
      </c>
      <c r="I63" s="86" t="s">
        <v>861</v>
      </c>
      <c r="J63" s="86" t="s">
        <v>862</v>
      </c>
      <c r="K63" s="86">
        <v>4.8807122713852002E+19</v>
      </c>
      <c r="L63" s="86">
        <v>4880</v>
      </c>
      <c r="M63" s="534">
        <v>0.426724537037037</v>
      </c>
      <c r="N63" s="86" t="s">
        <v>863</v>
      </c>
      <c r="O63" s="306">
        <v>42857</v>
      </c>
    </row>
    <row r="64" spans="1:15">
      <c r="A64" s="86">
        <v>36674</v>
      </c>
      <c r="B64" s="86">
        <v>5026701622</v>
      </c>
      <c r="C64" s="86"/>
      <c r="D64" s="86"/>
      <c r="E64" s="86"/>
      <c r="F64" s="530">
        <v>377</v>
      </c>
      <c r="G64" s="307">
        <v>0</v>
      </c>
      <c r="H64" s="307">
        <v>377</v>
      </c>
      <c r="I64" s="86" t="s">
        <v>864</v>
      </c>
      <c r="J64" s="86" t="s">
        <v>865</v>
      </c>
      <c r="K64" s="86">
        <v>7.5857122714553008E+19</v>
      </c>
      <c r="L64" s="86">
        <v>7585</v>
      </c>
      <c r="M64" s="534">
        <v>0.42768518518518522</v>
      </c>
      <c r="N64" s="86" t="s">
        <v>863</v>
      </c>
      <c r="O64" s="306">
        <v>42857</v>
      </c>
    </row>
    <row r="65" spans="1:15">
      <c r="A65" s="86">
        <v>36674</v>
      </c>
      <c r="B65" s="86">
        <v>5023725178</v>
      </c>
      <c r="C65" s="86"/>
      <c r="D65" s="86"/>
      <c r="E65" s="86"/>
      <c r="F65" s="530">
        <v>300</v>
      </c>
      <c r="G65" s="307">
        <v>0</v>
      </c>
      <c r="H65" s="307">
        <v>300</v>
      </c>
      <c r="I65" s="86" t="s">
        <v>864</v>
      </c>
      <c r="J65" s="86" t="s">
        <v>865</v>
      </c>
      <c r="K65" s="86">
        <v>1.4707122717421001E+19</v>
      </c>
      <c r="L65" s="86">
        <v>1470</v>
      </c>
      <c r="M65" s="534">
        <v>0.43155092592592598</v>
      </c>
      <c r="N65" s="86" t="s">
        <v>863</v>
      </c>
      <c r="O65" s="306">
        <v>42857</v>
      </c>
    </row>
    <row r="66" spans="1:15">
      <c r="A66" s="86">
        <v>36674</v>
      </c>
      <c r="B66" s="86">
        <v>1000044733</v>
      </c>
      <c r="C66" s="86"/>
      <c r="D66" s="86"/>
      <c r="E66" s="86"/>
      <c r="F66" s="530">
        <v>199</v>
      </c>
      <c r="G66" s="307">
        <v>0</v>
      </c>
      <c r="H66" s="307">
        <v>199</v>
      </c>
      <c r="I66" s="86" t="s">
        <v>864</v>
      </c>
      <c r="J66" s="86" t="s">
        <v>865</v>
      </c>
      <c r="K66" s="86">
        <v>2.2737122717612999E+19</v>
      </c>
      <c r="L66" s="86">
        <v>2273</v>
      </c>
      <c r="M66" s="534">
        <v>0.43184027777777773</v>
      </c>
      <c r="N66" s="86" t="s">
        <v>863</v>
      </c>
      <c r="O66" s="306">
        <v>42857</v>
      </c>
    </row>
    <row r="67" spans="1:15">
      <c r="A67" s="86">
        <v>36674</v>
      </c>
      <c r="B67" s="86">
        <v>5023867368</v>
      </c>
      <c r="C67" s="86"/>
      <c r="D67" s="86"/>
      <c r="E67" s="86"/>
      <c r="F67" s="530">
        <v>240</v>
      </c>
      <c r="G67" s="307">
        <v>0</v>
      </c>
      <c r="H67" s="307">
        <v>240</v>
      </c>
      <c r="I67" s="86" t="s">
        <v>864</v>
      </c>
      <c r="J67" s="86" t="s">
        <v>865</v>
      </c>
      <c r="K67" s="86">
        <v>2.0627122717689E+19</v>
      </c>
      <c r="L67" s="86">
        <v>2062</v>
      </c>
      <c r="M67" s="534">
        <v>0.43194444444444446</v>
      </c>
      <c r="N67" s="86" t="s">
        <v>863</v>
      </c>
      <c r="O67" s="306">
        <v>42857</v>
      </c>
    </row>
    <row r="68" spans="1:15">
      <c r="A68" s="86">
        <v>36674</v>
      </c>
      <c r="B68" s="86">
        <v>5023604092</v>
      </c>
      <c r="C68" s="86"/>
      <c r="D68" s="86"/>
      <c r="E68" s="86"/>
      <c r="F68" s="530">
        <v>285</v>
      </c>
      <c r="G68" s="307">
        <v>0</v>
      </c>
      <c r="H68" s="307">
        <v>285</v>
      </c>
      <c r="I68" s="86" t="s">
        <v>864</v>
      </c>
      <c r="J68" s="86" t="s">
        <v>865</v>
      </c>
      <c r="K68" s="86">
        <v>2.4757122720413999E+19</v>
      </c>
      <c r="L68" s="86">
        <v>2475</v>
      </c>
      <c r="M68" s="534">
        <v>0.43571759259259263</v>
      </c>
      <c r="N68" s="86" t="s">
        <v>863</v>
      </c>
      <c r="O68" s="306">
        <v>42857</v>
      </c>
    </row>
    <row r="69" spans="1:15">
      <c r="A69" s="86">
        <v>36674</v>
      </c>
      <c r="B69" s="86">
        <v>5027106334</v>
      </c>
      <c r="C69" s="86"/>
      <c r="D69" s="86"/>
      <c r="E69" s="86"/>
      <c r="F69" s="530">
        <v>192</v>
      </c>
      <c r="G69" s="307">
        <v>0</v>
      </c>
      <c r="H69" s="307">
        <v>192</v>
      </c>
      <c r="I69" s="86" t="s">
        <v>864</v>
      </c>
      <c r="J69" s="86" t="s">
        <v>865</v>
      </c>
      <c r="K69" s="86">
        <v>1.3067122721159999E+19</v>
      </c>
      <c r="L69" s="86">
        <v>1306</v>
      </c>
      <c r="M69" s="534">
        <v>0.43670138888888888</v>
      </c>
      <c r="N69" s="86" t="s">
        <v>863</v>
      </c>
      <c r="O69" s="306">
        <v>42857</v>
      </c>
    </row>
    <row r="70" spans="1:15">
      <c r="A70" s="86">
        <v>36674</v>
      </c>
      <c r="B70" s="86">
        <v>5027303378</v>
      </c>
      <c r="C70" s="86"/>
      <c r="D70" s="86"/>
      <c r="E70" s="86"/>
      <c r="F70" s="530">
        <v>83</v>
      </c>
      <c r="G70" s="307">
        <v>0</v>
      </c>
      <c r="H70" s="307">
        <v>83</v>
      </c>
      <c r="I70" s="86" t="s">
        <v>864</v>
      </c>
      <c r="J70" s="86" t="s">
        <v>865</v>
      </c>
      <c r="K70" s="86">
        <v>5.5871227239580303E+18</v>
      </c>
      <c r="L70" s="86">
        <v>558</v>
      </c>
      <c r="M70" s="534">
        <v>0.440462962962963</v>
      </c>
      <c r="N70" s="86" t="s">
        <v>863</v>
      </c>
      <c r="O70" s="306">
        <v>42857</v>
      </c>
    </row>
    <row r="71" spans="1:15">
      <c r="A71" s="86">
        <v>36674</v>
      </c>
      <c r="B71" s="86">
        <v>5023987752</v>
      </c>
      <c r="C71" s="86"/>
      <c r="D71" s="86"/>
      <c r="E71" s="86"/>
      <c r="F71" s="530">
        <v>452</v>
      </c>
      <c r="G71" s="307">
        <v>0</v>
      </c>
      <c r="H71" s="307">
        <v>452</v>
      </c>
      <c r="I71" s="86" t="s">
        <v>864</v>
      </c>
      <c r="J71" s="86" t="s">
        <v>865</v>
      </c>
      <c r="K71" s="86">
        <v>6.8371227281170299E+18</v>
      </c>
      <c r="L71" s="86">
        <v>683</v>
      </c>
      <c r="M71" s="534">
        <v>0.44609953703703703</v>
      </c>
      <c r="N71" s="86" t="s">
        <v>863</v>
      </c>
      <c r="O71" s="306">
        <v>42857</v>
      </c>
    </row>
    <row r="72" spans="1:15">
      <c r="A72" s="86">
        <v>36674</v>
      </c>
      <c r="B72" s="86">
        <v>5023677486</v>
      </c>
      <c r="C72" s="86"/>
      <c r="D72" s="86"/>
      <c r="E72" s="86"/>
      <c r="F72" s="530">
        <v>546</v>
      </c>
      <c r="G72" s="307">
        <v>0</v>
      </c>
      <c r="H72" s="307">
        <v>546</v>
      </c>
      <c r="I72" s="86" t="s">
        <v>864</v>
      </c>
      <c r="J72" s="86" t="s">
        <v>865</v>
      </c>
      <c r="K72" s="86">
        <v>2.2917122729123E+19</v>
      </c>
      <c r="L72" s="86">
        <v>2291</v>
      </c>
      <c r="M72" s="534">
        <v>0.44750000000000001</v>
      </c>
      <c r="N72" s="86" t="s">
        <v>863</v>
      </c>
      <c r="O72" s="306">
        <v>42857</v>
      </c>
    </row>
    <row r="73" spans="1:15">
      <c r="A73" s="86">
        <v>36674</v>
      </c>
      <c r="B73" s="86">
        <v>5025980755</v>
      </c>
      <c r="C73" s="86"/>
      <c r="D73" s="86"/>
      <c r="E73" s="86"/>
      <c r="F73" s="530">
        <v>472</v>
      </c>
      <c r="G73" s="307">
        <v>0</v>
      </c>
      <c r="H73" s="307">
        <v>472</v>
      </c>
      <c r="I73" s="86" t="s">
        <v>864</v>
      </c>
      <c r="J73" s="86" t="s">
        <v>865</v>
      </c>
      <c r="K73" s="86">
        <v>2.0627122731399E+19</v>
      </c>
      <c r="L73" s="86">
        <v>2062</v>
      </c>
      <c r="M73" s="534">
        <v>0.45045138888888886</v>
      </c>
      <c r="N73" s="86" t="s">
        <v>863</v>
      </c>
      <c r="O73" s="306">
        <v>42857</v>
      </c>
    </row>
    <row r="74" spans="1:15">
      <c r="A74" s="86">
        <v>36674</v>
      </c>
      <c r="B74" s="86">
        <v>5027211464</v>
      </c>
      <c r="C74" s="86"/>
      <c r="D74" s="86"/>
      <c r="E74" s="86"/>
      <c r="F74" s="530">
        <v>147</v>
      </c>
      <c r="G74" s="307">
        <v>0</v>
      </c>
      <c r="H74" s="307">
        <v>147</v>
      </c>
      <c r="I74" s="86" t="s">
        <v>864</v>
      </c>
      <c r="J74" s="86" t="s">
        <v>865</v>
      </c>
      <c r="K74" s="86">
        <v>6.9071227374980301E+18</v>
      </c>
      <c r="L74" s="86">
        <v>690</v>
      </c>
      <c r="M74" s="534">
        <v>0.45859953703703704</v>
      </c>
      <c r="N74" s="86" t="s">
        <v>863</v>
      </c>
      <c r="O74" s="306">
        <v>42857</v>
      </c>
    </row>
    <row r="75" spans="1:15">
      <c r="A75" s="86">
        <v>36674</v>
      </c>
      <c r="B75" s="86">
        <v>5025547786</v>
      </c>
      <c r="C75" s="86"/>
      <c r="D75" s="86"/>
      <c r="E75" s="86"/>
      <c r="F75" s="530">
        <v>458</v>
      </c>
      <c r="G75" s="307">
        <v>0</v>
      </c>
      <c r="H75" s="307">
        <v>458</v>
      </c>
      <c r="I75" s="86" t="s">
        <v>864</v>
      </c>
      <c r="J75" s="86" t="s">
        <v>865</v>
      </c>
      <c r="K75" s="86">
        <v>2.2687122738484998E+19</v>
      </c>
      <c r="L75" s="86">
        <v>2268</v>
      </c>
      <c r="M75" s="534">
        <v>0.45986111111111111</v>
      </c>
      <c r="N75" s="86" t="s">
        <v>863</v>
      </c>
      <c r="O75" s="306">
        <v>42857</v>
      </c>
    </row>
    <row r="76" spans="1:15">
      <c r="A76" s="86">
        <v>36674</v>
      </c>
      <c r="B76" s="86">
        <v>1000026276</v>
      </c>
      <c r="C76" s="86"/>
      <c r="D76" s="86"/>
      <c r="E76" s="86"/>
      <c r="F76" s="530">
        <v>225</v>
      </c>
      <c r="G76" s="307">
        <v>0</v>
      </c>
      <c r="H76" s="307">
        <v>225</v>
      </c>
      <c r="I76" s="86" t="s">
        <v>864</v>
      </c>
      <c r="J76" s="86" t="s">
        <v>866</v>
      </c>
      <c r="K76" s="86">
        <v>1.9467122739023999E+19</v>
      </c>
      <c r="L76" s="86">
        <v>1946</v>
      </c>
      <c r="M76" s="534">
        <v>0.46059027777777778</v>
      </c>
      <c r="N76" s="86" t="s">
        <v>863</v>
      </c>
      <c r="O76" s="306">
        <v>42857</v>
      </c>
    </row>
    <row r="77" spans="1:15">
      <c r="A77" s="86">
        <v>36674</v>
      </c>
      <c r="B77" s="86">
        <v>5026351758</v>
      </c>
      <c r="C77" s="86"/>
      <c r="D77" s="86"/>
      <c r="E77" s="86"/>
      <c r="F77" s="530">
        <v>639</v>
      </c>
      <c r="G77" s="307">
        <v>0</v>
      </c>
      <c r="H77" s="307">
        <v>639</v>
      </c>
      <c r="I77" s="86" t="s">
        <v>864</v>
      </c>
      <c r="J77" s="86" t="s">
        <v>865</v>
      </c>
      <c r="K77" s="86">
        <v>1.3247122739602E+19</v>
      </c>
      <c r="L77" s="86">
        <v>1324</v>
      </c>
      <c r="M77" s="534">
        <v>0.46136574074074077</v>
      </c>
      <c r="N77" s="86" t="s">
        <v>863</v>
      </c>
      <c r="O77" s="306">
        <v>42857</v>
      </c>
    </row>
    <row r="78" spans="1:15">
      <c r="A78" s="86">
        <v>36674</v>
      </c>
      <c r="B78" s="86">
        <v>5026351576</v>
      </c>
      <c r="C78" s="86"/>
      <c r="D78" s="86"/>
      <c r="E78" s="86"/>
      <c r="F78" s="530">
        <v>612</v>
      </c>
      <c r="G78" s="307">
        <v>0</v>
      </c>
      <c r="H78" s="307">
        <v>612</v>
      </c>
      <c r="I78" s="86" t="s">
        <v>864</v>
      </c>
      <c r="J78" s="86" t="s">
        <v>865</v>
      </c>
      <c r="K78" s="86">
        <v>1.3247122740064999E+19</v>
      </c>
      <c r="L78" s="86">
        <v>1324</v>
      </c>
      <c r="M78" s="534">
        <v>0.46194444444444444</v>
      </c>
      <c r="N78" s="86" t="s">
        <v>863</v>
      </c>
      <c r="O78" s="306">
        <v>42857</v>
      </c>
    </row>
    <row r="79" spans="1:15">
      <c r="A79" s="86">
        <v>36674</v>
      </c>
      <c r="B79" s="86">
        <v>5027064590</v>
      </c>
      <c r="C79" s="86"/>
      <c r="D79" s="86"/>
      <c r="E79" s="86"/>
      <c r="F79" s="530">
        <v>554</v>
      </c>
      <c r="G79" s="307">
        <v>0</v>
      </c>
      <c r="H79" s="307">
        <v>554</v>
      </c>
      <c r="I79" s="86" t="s">
        <v>864</v>
      </c>
      <c r="J79" s="86" t="s">
        <v>865</v>
      </c>
      <c r="K79" s="86">
        <v>2.6977122740695998E+19</v>
      </c>
      <c r="L79" s="86">
        <v>2697</v>
      </c>
      <c r="M79" s="534">
        <v>0.46277777777777779</v>
      </c>
      <c r="N79" s="86" t="s">
        <v>863</v>
      </c>
      <c r="O79" s="306">
        <v>42857</v>
      </c>
    </row>
    <row r="80" spans="1:15">
      <c r="A80" s="86">
        <v>36674</v>
      </c>
      <c r="B80" s="86">
        <v>5023365744</v>
      </c>
      <c r="C80" s="86"/>
      <c r="D80" s="86"/>
      <c r="E80" s="86"/>
      <c r="F80" s="530">
        <v>544</v>
      </c>
      <c r="G80" s="307">
        <v>0</v>
      </c>
      <c r="H80" s="307">
        <v>544</v>
      </c>
      <c r="I80" s="86" t="s">
        <v>864</v>
      </c>
      <c r="J80" s="86" t="s">
        <v>865</v>
      </c>
      <c r="K80" s="86">
        <v>1.4707122743158E+19</v>
      </c>
      <c r="L80" s="86">
        <v>1470</v>
      </c>
      <c r="M80" s="534">
        <v>0.46596064814814814</v>
      </c>
      <c r="N80" s="86" t="s">
        <v>863</v>
      </c>
      <c r="O80" s="306">
        <v>42857</v>
      </c>
    </row>
    <row r="81" spans="1:15">
      <c r="A81" s="86">
        <v>36674</v>
      </c>
      <c r="B81" s="86">
        <v>5027060952</v>
      </c>
      <c r="C81" s="86"/>
      <c r="D81" s="86"/>
      <c r="E81" s="86"/>
      <c r="F81" s="530">
        <v>525</v>
      </c>
      <c r="G81" s="307">
        <v>0</v>
      </c>
      <c r="H81" s="307">
        <v>525</v>
      </c>
      <c r="I81" s="86" t="s">
        <v>864</v>
      </c>
      <c r="J81" s="86" t="s">
        <v>865</v>
      </c>
      <c r="K81" s="86">
        <v>1.4167122743751999E+19</v>
      </c>
      <c r="L81" s="86">
        <v>1416</v>
      </c>
      <c r="M81" s="534">
        <v>0.4667824074074074</v>
      </c>
      <c r="N81" s="86" t="s">
        <v>863</v>
      </c>
      <c r="O81" s="306">
        <v>42857</v>
      </c>
    </row>
    <row r="82" spans="1:15">
      <c r="A82" s="86">
        <v>36674</v>
      </c>
      <c r="B82" s="86">
        <v>5023822876</v>
      </c>
      <c r="C82" s="86"/>
      <c r="D82" s="86"/>
      <c r="E82" s="86"/>
      <c r="F82" s="530">
        <v>386</v>
      </c>
      <c r="G82" s="307">
        <v>0</v>
      </c>
      <c r="H82" s="307">
        <v>386</v>
      </c>
      <c r="I82" s="86" t="s">
        <v>864</v>
      </c>
      <c r="J82" s="86" t="s">
        <v>865</v>
      </c>
      <c r="K82" s="86">
        <v>2.5137122744986001E+19</v>
      </c>
      <c r="L82" s="86">
        <v>2513</v>
      </c>
      <c r="M82" s="534">
        <v>0.46835648148148151</v>
      </c>
      <c r="N82" s="86" t="s">
        <v>863</v>
      </c>
      <c r="O82" s="306">
        <v>42857</v>
      </c>
    </row>
    <row r="83" spans="1:15">
      <c r="A83" s="86">
        <v>36674</v>
      </c>
      <c r="B83" s="86">
        <v>5027279602</v>
      </c>
      <c r="C83" s="86"/>
      <c r="D83" s="86"/>
      <c r="E83" s="86"/>
      <c r="F83" s="530">
        <v>195</v>
      </c>
      <c r="G83" s="307">
        <v>0</v>
      </c>
      <c r="H83" s="307">
        <v>195</v>
      </c>
      <c r="I83" s="86" t="s">
        <v>864</v>
      </c>
      <c r="J83" s="86" t="s">
        <v>865</v>
      </c>
      <c r="K83" s="86">
        <v>7.6327122745555993E+19</v>
      </c>
      <c r="L83" s="86">
        <v>7632</v>
      </c>
      <c r="M83" s="534">
        <v>0.46909722222222222</v>
      </c>
      <c r="N83" s="86" t="s">
        <v>863</v>
      </c>
      <c r="O83" s="306">
        <v>42857</v>
      </c>
    </row>
    <row r="84" spans="1:15">
      <c r="A84" s="86">
        <v>36674</v>
      </c>
      <c r="B84" s="86">
        <v>5026310374</v>
      </c>
      <c r="C84" s="86"/>
      <c r="D84" s="86"/>
      <c r="E84" s="86"/>
      <c r="F84" s="530">
        <v>184</v>
      </c>
      <c r="G84" s="307">
        <v>0</v>
      </c>
      <c r="H84" s="307">
        <v>184</v>
      </c>
      <c r="I84" s="86" t="s">
        <v>864</v>
      </c>
      <c r="J84" s="86" t="s">
        <v>865</v>
      </c>
      <c r="K84" s="86">
        <v>1.5787122748345E+19</v>
      </c>
      <c r="L84" s="86">
        <v>1578</v>
      </c>
      <c r="M84" s="534">
        <v>0.4728472222222222</v>
      </c>
      <c r="N84" s="86" t="s">
        <v>863</v>
      </c>
      <c r="O84" s="306">
        <v>42857</v>
      </c>
    </row>
    <row r="85" spans="1:15">
      <c r="A85" s="86">
        <v>36674</v>
      </c>
      <c r="B85" s="86">
        <v>5023253312</v>
      </c>
      <c r="C85" s="86"/>
      <c r="D85" s="86"/>
      <c r="E85" s="86"/>
      <c r="F85" s="530">
        <v>443</v>
      </c>
      <c r="G85" s="307">
        <v>0</v>
      </c>
      <c r="H85" s="307">
        <v>443</v>
      </c>
      <c r="I85" s="86" t="s">
        <v>864</v>
      </c>
      <c r="J85" s="86" t="s">
        <v>865</v>
      </c>
      <c r="K85" s="86">
        <v>4.71227533020366E+16</v>
      </c>
      <c r="L85" s="86">
        <v>4</v>
      </c>
      <c r="M85" s="534">
        <v>0.47913194444444446</v>
      </c>
      <c r="N85" s="86" t="s">
        <v>863</v>
      </c>
      <c r="O85" s="306">
        <v>42857</v>
      </c>
    </row>
    <row r="86" spans="1:15">
      <c r="A86" s="86">
        <v>36674</v>
      </c>
      <c r="B86" s="86">
        <v>5026592930</v>
      </c>
      <c r="C86" s="86"/>
      <c r="D86" s="86"/>
      <c r="E86" s="86"/>
      <c r="F86" s="530">
        <v>1020</v>
      </c>
      <c r="G86" s="307">
        <v>0</v>
      </c>
      <c r="H86" s="307">
        <v>1020</v>
      </c>
      <c r="I86" s="86" t="s">
        <v>864</v>
      </c>
      <c r="J86" s="86" t="s">
        <v>865</v>
      </c>
      <c r="K86" s="86">
        <v>2.4337122754640998E+19</v>
      </c>
      <c r="L86" s="86">
        <v>2433</v>
      </c>
      <c r="M86" s="534">
        <v>0.48084490740740743</v>
      </c>
      <c r="N86" s="86" t="s">
        <v>863</v>
      </c>
      <c r="O86" s="306">
        <v>42857</v>
      </c>
    </row>
    <row r="87" spans="1:15">
      <c r="A87" s="86">
        <v>36674</v>
      </c>
      <c r="B87" s="86">
        <v>5027310373</v>
      </c>
      <c r="C87" s="86"/>
      <c r="D87" s="86"/>
      <c r="E87" s="86"/>
      <c r="F87" s="530">
        <v>92</v>
      </c>
      <c r="G87" s="307">
        <v>0</v>
      </c>
      <c r="H87" s="307">
        <v>92</v>
      </c>
      <c r="I87" s="86" t="s">
        <v>864</v>
      </c>
      <c r="J87" s="86" t="s">
        <v>865</v>
      </c>
      <c r="K87" s="86">
        <v>7.10712275563503E+18</v>
      </c>
      <c r="L87" s="86">
        <v>710</v>
      </c>
      <c r="M87" s="534">
        <v>0.4821064814814815</v>
      </c>
      <c r="N87" s="86" t="s">
        <v>863</v>
      </c>
      <c r="O87" s="306">
        <v>42857</v>
      </c>
    </row>
    <row r="88" spans="1:15">
      <c r="A88" s="86">
        <v>36674</v>
      </c>
      <c r="B88" s="86">
        <v>5027305506</v>
      </c>
      <c r="C88" s="86"/>
      <c r="D88" s="86"/>
      <c r="E88" s="86"/>
      <c r="F88" s="530">
        <v>256</v>
      </c>
      <c r="G88" s="307">
        <v>0</v>
      </c>
      <c r="H88" s="307">
        <v>256</v>
      </c>
      <c r="I88" s="86" t="s">
        <v>864</v>
      </c>
      <c r="J88" s="86" t="s">
        <v>865</v>
      </c>
      <c r="K88" s="86">
        <v>2.2917122757851001E+19</v>
      </c>
      <c r="L88" s="86">
        <v>2291</v>
      </c>
      <c r="M88" s="534">
        <v>0.48493055555555559</v>
      </c>
      <c r="N88" s="86" t="s">
        <v>863</v>
      </c>
      <c r="O88" s="306">
        <v>42857</v>
      </c>
    </row>
    <row r="89" spans="1:15">
      <c r="A89" s="86">
        <v>36674</v>
      </c>
      <c r="B89" s="86">
        <v>5023677445</v>
      </c>
      <c r="C89" s="86"/>
      <c r="D89" s="86"/>
      <c r="E89" s="86"/>
      <c r="F89" s="530">
        <v>764</v>
      </c>
      <c r="G89" s="307">
        <v>0</v>
      </c>
      <c r="H89" s="307">
        <v>764</v>
      </c>
      <c r="I89" s="86" t="s">
        <v>864</v>
      </c>
      <c r="J89" s="86" t="s">
        <v>865</v>
      </c>
      <c r="K89" s="86">
        <v>2.5137122759483998E+19</v>
      </c>
      <c r="L89" s="86">
        <v>2513</v>
      </c>
      <c r="M89" s="534">
        <v>0.48702546296296295</v>
      </c>
      <c r="N89" s="86" t="s">
        <v>863</v>
      </c>
      <c r="O89" s="306">
        <v>42857</v>
      </c>
    </row>
    <row r="90" spans="1:15">
      <c r="A90" s="86">
        <v>36674</v>
      </c>
      <c r="B90" s="86">
        <v>5026552355</v>
      </c>
      <c r="C90" s="86"/>
      <c r="D90" s="86"/>
      <c r="E90" s="86"/>
      <c r="F90" s="530">
        <v>322</v>
      </c>
      <c r="G90" s="307">
        <v>0</v>
      </c>
      <c r="H90" s="307">
        <v>322</v>
      </c>
      <c r="I90" s="86" t="s">
        <v>864</v>
      </c>
      <c r="J90" s="86" t="s">
        <v>865</v>
      </c>
      <c r="K90" s="86">
        <v>2.1837122760048001E+19</v>
      </c>
      <c r="L90" s="86">
        <v>2183</v>
      </c>
      <c r="M90" s="534">
        <v>0.48771990740740739</v>
      </c>
      <c r="N90" s="86" t="s">
        <v>863</v>
      </c>
      <c r="O90" s="306">
        <v>42857</v>
      </c>
    </row>
    <row r="91" spans="1:15">
      <c r="A91" s="86">
        <v>36674</v>
      </c>
      <c r="B91" s="86">
        <v>5025981233</v>
      </c>
      <c r="C91" s="86"/>
      <c r="D91" s="86"/>
      <c r="E91" s="86"/>
      <c r="F91" s="530">
        <v>254</v>
      </c>
      <c r="G91" s="307">
        <v>0</v>
      </c>
      <c r="H91" s="307">
        <v>254</v>
      </c>
      <c r="I91" s="86" t="s">
        <v>864</v>
      </c>
      <c r="J91" s="86" t="s">
        <v>865</v>
      </c>
      <c r="K91" s="86">
        <v>2.0097122767170998E+19</v>
      </c>
      <c r="L91" s="86">
        <v>2009</v>
      </c>
      <c r="M91" s="534">
        <v>0.49671296296296297</v>
      </c>
      <c r="N91" s="86" t="s">
        <v>863</v>
      </c>
      <c r="O91" s="306">
        <v>42857</v>
      </c>
    </row>
    <row r="92" spans="1:15">
      <c r="A92" s="86">
        <v>36674</v>
      </c>
      <c r="B92" s="86">
        <v>5023466542</v>
      </c>
      <c r="C92" s="86"/>
      <c r="D92" s="86"/>
      <c r="E92" s="86"/>
      <c r="F92" s="530">
        <v>601</v>
      </c>
      <c r="G92" s="307">
        <v>0</v>
      </c>
      <c r="H92" s="307">
        <v>601</v>
      </c>
      <c r="I92" s="86" t="s">
        <v>864</v>
      </c>
      <c r="J92" s="86" t="s">
        <v>865</v>
      </c>
      <c r="K92" s="86">
        <v>2.1027122767836E+19</v>
      </c>
      <c r="L92" s="86">
        <v>2102</v>
      </c>
      <c r="M92" s="534">
        <v>0.49754629629629626</v>
      </c>
      <c r="N92" s="86" t="s">
        <v>863</v>
      </c>
      <c r="O92" s="306">
        <v>42857</v>
      </c>
    </row>
    <row r="93" spans="1:15">
      <c r="A93" s="86">
        <v>36674</v>
      </c>
      <c r="B93" s="86">
        <v>5026024033</v>
      </c>
      <c r="C93" s="86"/>
      <c r="D93" s="86"/>
      <c r="E93" s="86"/>
      <c r="F93" s="530">
        <v>531</v>
      </c>
      <c r="G93" s="307">
        <v>0</v>
      </c>
      <c r="H93" s="307">
        <v>531</v>
      </c>
      <c r="I93" s="86" t="s">
        <v>864</v>
      </c>
      <c r="J93" s="86" t="s">
        <v>865</v>
      </c>
      <c r="K93" s="86">
        <v>2.0427122768761E+19</v>
      </c>
      <c r="L93" s="86">
        <v>2042</v>
      </c>
      <c r="M93" s="534">
        <v>0.49861111111111112</v>
      </c>
      <c r="N93" s="86" t="s">
        <v>863</v>
      </c>
      <c r="O93" s="306">
        <v>42857</v>
      </c>
    </row>
    <row r="94" spans="1:15">
      <c r="A94" s="86">
        <v>36674</v>
      </c>
      <c r="B94" s="86">
        <v>5023604662</v>
      </c>
      <c r="C94" s="86"/>
      <c r="D94" s="86"/>
      <c r="E94" s="86"/>
      <c r="F94" s="530">
        <v>114</v>
      </c>
      <c r="G94" s="307">
        <v>0</v>
      </c>
      <c r="H94" s="307">
        <v>114</v>
      </c>
      <c r="I94" s="86" t="s">
        <v>864</v>
      </c>
      <c r="J94" s="86" t="s">
        <v>865</v>
      </c>
      <c r="K94" s="86">
        <v>2.0797122773712998E+19</v>
      </c>
      <c r="L94" s="86">
        <v>2079</v>
      </c>
      <c r="M94" s="534">
        <v>0.50496527777777778</v>
      </c>
      <c r="N94" s="86" t="s">
        <v>863</v>
      </c>
      <c r="O94" s="306">
        <v>42857</v>
      </c>
    </row>
    <row r="95" spans="1:15">
      <c r="A95" s="86">
        <v>36674</v>
      </c>
      <c r="B95" s="86">
        <v>5026214642</v>
      </c>
      <c r="C95" s="86"/>
      <c r="D95" s="86"/>
      <c r="E95" s="86"/>
      <c r="F95" s="530">
        <v>149</v>
      </c>
      <c r="G95" s="307">
        <v>0</v>
      </c>
      <c r="H95" s="307">
        <v>149</v>
      </c>
      <c r="I95" s="86" t="s">
        <v>864</v>
      </c>
      <c r="J95" s="86" t="s">
        <v>865</v>
      </c>
      <c r="K95" s="86">
        <v>6.7571227747260303E+18</v>
      </c>
      <c r="L95" s="86">
        <v>675</v>
      </c>
      <c r="M95" s="534">
        <v>0.50623842592592594</v>
      </c>
      <c r="N95" s="86" t="s">
        <v>863</v>
      </c>
      <c r="O95" s="306">
        <v>42857</v>
      </c>
    </row>
    <row r="96" spans="1:15">
      <c r="A96" s="86">
        <v>36674</v>
      </c>
      <c r="B96" s="86">
        <v>5026175124</v>
      </c>
      <c r="C96" s="86"/>
      <c r="D96" s="86"/>
      <c r="E96" s="86"/>
      <c r="F96" s="530">
        <v>539</v>
      </c>
      <c r="G96" s="307">
        <v>0</v>
      </c>
      <c r="H96" s="307">
        <v>539</v>
      </c>
      <c r="I96" s="86" t="s">
        <v>864</v>
      </c>
      <c r="J96" s="86" t="s">
        <v>865</v>
      </c>
      <c r="K96" s="86">
        <v>2.0427122775030002E+19</v>
      </c>
      <c r="L96" s="86">
        <v>2042</v>
      </c>
      <c r="M96" s="534">
        <v>0.50663194444444448</v>
      </c>
      <c r="N96" s="86" t="s">
        <v>863</v>
      </c>
      <c r="O96" s="306">
        <v>42857</v>
      </c>
    </row>
    <row r="97" spans="1:15">
      <c r="A97" s="86">
        <v>36674</v>
      </c>
      <c r="B97" s="86">
        <v>5026638576</v>
      </c>
      <c r="C97" s="86"/>
      <c r="D97" s="86"/>
      <c r="E97" s="86"/>
      <c r="F97" s="530">
        <v>1240</v>
      </c>
      <c r="G97" s="307">
        <v>0</v>
      </c>
      <c r="H97" s="307">
        <v>1240</v>
      </c>
      <c r="I97" s="86" t="s">
        <v>864</v>
      </c>
      <c r="J97" s="86" t="s">
        <v>865</v>
      </c>
      <c r="K97" s="86">
        <v>7.5967122775643996E+19</v>
      </c>
      <c r="L97" s="86">
        <v>7596</v>
      </c>
      <c r="M97" s="534">
        <v>0.50745370370370368</v>
      </c>
      <c r="N97" s="86" t="s">
        <v>863</v>
      </c>
      <c r="O97" s="306">
        <v>42857</v>
      </c>
    </row>
    <row r="98" spans="1:15">
      <c r="A98" s="86">
        <v>36674</v>
      </c>
      <c r="B98" s="86">
        <v>5026295856</v>
      </c>
      <c r="C98" s="86"/>
      <c r="D98" s="86"/>
      <c r="E98" s="86"/>
      <c r="F98" s="530">
        <v>71</v>
      </c>
      <c r="G98" s="307">
        <v>0</v>
      </c>
      <c r="H98" s="307">
        <v>71</v>
      </c>
      <c r="I98" s="86" t="s">
        <v>864</v>
      </c>
      <c r="J98" s="86" t="s">
        <v>865</v>
      </c>
      <c r="K98" s="86">
        <v>1.3247122779645E+19</v>
      </c>
      <c r="L98" s="86">
        <v>1324</v>
      </c>
      <c r="M98" s="534">
        <v>0.51250000000000007</v>
      </c>
      <c r="N98" s="86" t="s">
        <v>863</v>
      </c>
      <c r="O98" s="306">
        <v>42857</v>
      </c>
    </row>
    <row r="99" spans="1:15">
      <c r="A99" s="86">
        <v>36674</v>
      </c>
      <c r="B99" s="86">
        <v>5023822678</v>
      </c>
      <c r="C99" s="86"/>
      <c r="D99" s="86"/>
      <c r="E99" s="86"/>
      <c r="F99" s="530">
        <v>234</v>
      </c>
      <c r="G99" s="307">
        <v>0</v>
      </c>
      <c r="H99" s="307">
        <v>234</v>
      </c>
      <c r="I99" s="86" t="s">
        <v>864</v>
      </c>
      <c r="J99" s="86" t="s">
        <v>866</v>
      </c>
      <c r="K99" s="86">
        <v>1.3457122783785001E+19</v>
      </c>
      <c r="L99" s="86">
        <v>1345</v>
      </c>
      <c r="M99" s="534">
        <v>0.51777777777777778</v>
      </c>
      <c r="N99" s="86" t="s">
        <v>863</v>
      </c>
      <c r="O99" s="306">
        <v>42857</v>
      </c>
    </row>
    <row r="100" spans="1:15">
      <c r="A100" s="86">
        <v>36674</v>
      </c>
      <c r="B100" s="86">
        <v>5026620673</v>
      </c>
      <c r="C100" s="86"/>
      <c r="D100" s="86"/>
      <c r="E100" s="86"/>
      <c r="F100" s="530">
        <v>324</v>
      </c>
      <c r="G100" s="307">
        <v>0</v>
      </c>
      <c r="H100" s="307">
        <v>324</v>
      </c>
      <c r="I100" s="86" t="s">
        <v>864</v>
      </c>
      <c r="J100" s="86" t="s">
        <v>865</v>
      </c>
      <c r="K100" s="86">
        <v>2.1627122784997999E+19</v>
      </c>
      <c r="L100" s="86">
        <v>2162</v>
      </c>
      <c r="M100" s="534">
        <v>0.51931712962962961</v>
      </c>
      <c r="N100" s="86" t="s">
        <v>863</v>
      </c>
      <c r="O100" s="306">
        <v>42857</v>
      </c>
    </row>
    <row r="101" spans="1:15">
      <c r="A101" s="86">
        <v>36674</v>
      </c>
      <c r="B101" s="86">
        <v>5027061034</v>
      </c>
      <c r="C101" s="86"/>
      <c r="D101" s="86"/>
      <c r="E101" s="86"/>
      <c r="F101" s="530">
        <v>1723</v>
      </c>
      <c r="G101" s="307">
        <v>0</v>
      </c>
      <c r="H101" s="307">
        <v>1723</v>
      </c>
      <c r="I101" s="86" t="s">
        <v>864</v>
      </c>
      <c r="J101" s="86" t="s">
        <v>865</v>
      </c>
      <c r="K101" s="86">
        <v>1.1927122785316999E+19</v>
      </c>
      <c r="L101" s="86">
        <v>1192</v>
      </c>
      <c r="M101" s="534">
        <v>0.51969907407407401</v>
      </c>
      <c r="N101" s="86" t="s">
        <v>863</v>
      </c>
      <c r="O101" s="306">
        <v>42857</v>
      </c>
    </row>
    <row r="102" spans="1:15">
      <c r="A102" s="86">
        <v>36674</v>
      </c>
      <c r="B102" s="86">
        <v>5023873747</v>
      </c>
      <c r="C102" s="86"/>
      <c r="D102" s="86"/>
      <c r="E102" s="86"/>
      <c r="F102" s="530">
        <v>620</v>
      </c>
      <c r="G102" s="307">
        <v>0</v>
      </c>
      <c r="H102" s="307">
        <v>620</v>
      </c>
      <c r="I102" s="86" t="s">
        <v>864</v>
      </c>
      <c r="J102" s="86" t="s">
        <v>865</v>
      </c>
      <c r="K102" s="86">
        <v>1.4267122789013E+19</v>
      </c>
      <c r="L102" s="86">
        <v>1426</v>
      </c>
      <c r="M102" s="534">
        <v>0.52424768518518516</v>
      </c>
      <c r="N102" s="86" t="s">
        <v>863</v>
      </c>
      <c r="O102" s="306">
        <v>42857</v>
      </c>
    </row>
    <row r="103" spans="1:15">
      <c r="A103" s="86">
        <v>36674</v>
      </c>
      <c r="B103" s="86">
        <v>5023893893</v>
      </c>
      <c r="C103" s="86"/>
      <c r="D103" s="86"/>
      <c r="E103" s="86"/>
      <c r="F103" s="530">
        <v>1615</v>
      </c>
      <c r="G103" s="307">
        <v>0</v>
      </c>
      <c r="H103" s="307">
        <v>1615</v>
      </c>
      <c r="I103" s="86" t="s">
        <v>864</v>
      </c>
      <c r="J103" s="86" t="s">
        <v>865</v>
      </c>
      <c r="K103" s="86">
        <v>2.268712279247E+19</v>
      </c>
      <c r="L103" s="86">
        <v>2268</v>
      </c>
      <c r="M103" s="534">
        <v>0.5285185185185185</v>
      </c>
      <c r="N103" s="86" t="s">
        <v>863</v>
      </c>
      <c r="O103" s="306">
        <v>42857</v>
      </c>
    </row>
    <row r="104" spans="1:15">
      <c r="A104" s="86">
        <v>36674</v>
      </c>
      <c r="B104" s="86">
        <v>5023249476</v>
      </c>
      <c r="C104" s="86"/>
      <c r="D104" s="86"/>
      <c r="E104" s="86"/>
      <c r="F104" s="530">
        <v>154</v>
      </c>
      <c r="G104" s="307">
        <v>0</v>
      </c>
      <c r="H104" s="307">
        <v>154</v>
      </c>
      <c r="I104" s="86" t="s">
        <v>864</v>
      </c>
      <c r="J104" s="86" t="s">
        <v>865</v>
      </c>
      <c r="K104" s="86">
        <v>1.2977122794470001E+19</v>
      </c>
      <c r="L104" s="86">
        <v>1297</v>
      </c>
      <c r="M104" s="534">
        <v>0.53100694444444441</v>
      </c>
      <c r="N104" s="86" t="s">
        <v>863</v>
      </c>
      <c r="O104" s="306">
        <v>42857</v>
      </c>
    </row>
    <row r="105" spans="1:15">
      <c r="A105" s="86">
        <v>36674</v>
      </c>
      <c r="B105" s="86">
        <v>5026287580</v>
      </c>
      <c r="C105" s="86"/>
      <c r="D105" s="86"/>
      <c r="E105" s="86"/>
      <c r="F105" s="530">
        <v>520</v>
      </c>
      <c r="G105" s="307">
        <v>0</v>
      </c>
      <c r="H105" s="307">
        <v>520</v>
      </c>
      <c r="I105" s="86" t="s">
        <v>864</v>
      </c>
      <c r="J105" s="86" t="s">
        <v>865</v>
      </c>
      <c r="K105" s="86">
        <v>2.0437122796336001E+19</v>
      </c>
      <c r="L105" s="86">
        <v>2043</v>
      </c>
      <c r="M105" s="534">
        <v>0.53333333333333333</v>
      </c>
      <c r="N105" s="86" t="s">
        <v>863</v>
      </c>
      <c r="O105" s="306">
        <v>42857</v>
      </c>
    </row>
    <row r="106" spans="1:15">
      <c r="A106" s="86">
        <v>36674</v>
      </c>
      <c r="B106" s="86">
        <v>5023652166</v>
      </c>
      <c r="C106" s="86"/>
      <c r="D106" s="86"/>
      <c r="E106" s="86"/>
      <c r="F106" s="530">
        <v>1300</v>
      </c>
      <c r="G106" s="307">
        <v>0</v>
      </c>
      <c r="H106" s="307">
        <v>1300</v>
      </c>
      <c r="I106" s="86" t="s">
        <v>864</v>
      </c>
      <c r="J106" s="86" t="s">
        <v>865</v>
      </c>
      <c r="K106" s="86">
        <v>2.4757122796897001E+19</v>
      </c>
      <c r="L106" s="86">
        <v>2475</v>
      </c>
      <c r="M106" s="534">
        <v>0.53408564814814818</v>
      </c>
      <c r="N106" s="86" t="s">
        <v>863</v>
      </c>
      <c r="O106" s="306">
        <v>42857</v>
      </c>
    </row>
    <row r="107" spans="1:15">
      <c r="A107" s="86">
        <v>36674</v>
      </c>
      <c r="B107" s="86">
        <v>5023273278</v>
      </c>
      <c r="C107" s="86"/>
      <c r="D107" s="86"/>
      <c r="E107" s="86"/>
      <c r="F107" s="530">
        <v>115</v>
      </c>
      <c r="G107" s="307">
        <v>0</v>
      </c>
      <c r="H107" s="307">
        <v>115</v>
      </c>
      <c r="I107" s="86" t="s">
        <v>864</v>
      </c>
      <c r="J107" s="86" t="s">
        <v>865</v>
      </c>
      <c r="K107" s="86">
        <v>2.1177122797895999E+19</v>
      </c>
      <c r="L107" s="86">
        <v>2117</v>
      </c>
      <c r="M107" s="534">
        <v>0.53538194444444442</v>
      </c>
      <c r="N107" s="86" t="s">
        <v>863</v>
      </c>
      <c r="O107" s="306">
        <v>42857</v>
      </c>
    </row>
    <row r="108" spans="1:15">
      <c r="A108" s="86">
        <v>36674</v>
      </c>
      <c r="B108" s="86">
        <v>5023704330</v>
      </c>
      <c r="C108" s="86"/>
      <c r="D108" s="86"/>
      <c r="E108" s="86"/>
      <c r="F108" s="530">
        <v>595</v>
      </c>
      <c r="G108" s="307">
        <v>0</v>
      </c>
      <c r="H108" s="307">
        <v>595</v>
      </c>
      <c r="I108" s="86" t="s">
        <v>864</v>
      </c>
      <c r="J108" s="86" t="s">
        <v>865</v>
      </c>
      <c r="K108" s="86">
        <v>2.0607122800065999E+19</v>
      </c>
      <c r="L108" s="86">
        <v>2060</v>
      </c>
      <c r="M108" s="534">
        <v>0.53802083333333328</v>
      </c>
      <c r="N108" s="86" t="s">
        <v>863</v>
      </c>
      <c r="O108" s="306">
        <v>42857</v>
      </c>
    </row>
    <row r="109" spans="1:15">
      <c r="A109" s="86">
        <v>36674</v>
      </c>
      <c r="B109" s="86">
        <v>5026980903</v>
      </c>
      <c r="C109" s="86"/>
      <c r="D109" s="86"/>
      <c r="E109" s="86"/>
      <c r="F109" s="530">
        <v>538</v>
      </c>
      <c r="G109" s="307">
        <v>0</v>
      </c>
      <c r="H109" s="307">
        <v>538</v>
      </c>
      <c r="I109" s="86" t="s">
        <v>864</v>
      </c>
      <c r="J109" s="86" t="s">
        <v>865</v>
      </c>
      <c r="K109" s="86">
        <v>7.0871228030630298E+18</v>
      </c>
      <c r="L109" s="86">
        <v>708</v>
      </c>
      <c r="M109" s="534">
        <v>0.54159722222222217</v>
      </c>
      <c r="N109" s="86" t="s">
        <v>863</v>
      </c>
      <c r="O109" s="306">
        <v>42857</v>
      </c>
    </row>
    <row r="110" spans="1:15">
      <c r="A110" s="86">
        <v>36674</v>
      </c>
      <c r="B110" s="86">
        <v>5026907500</v>
      </c>
      <c r="C110" s="86"/>
      <c r="D110" s="86"/>
      <c r="E110" s="86"/>
      <c r="F110" s="530">
        <v>3218</v>
      </c>
      <c r="G110" s="307">
        <v>0</v>
      </c>
      <c r="H110" s="307">
        <v>3218</v>
      </c>
      <c r="I110" s="86" t="s">
        <v>864</v>
      </c>
      <c r="J110" s="86" t="s">
        <v>865</v>
      </c>
      <c r="K110" s="86">
        <v>1.4187122803771001E+19</v>
      </c>
      <c r="L110" s="86">
        <v>1418</v>
      </c>
      <c r="M110" s="534">
        <v>0.54244212962962968</v>
      </c>
      <c r="N110" s="86" t="s">
        <v>863</v>
      </c>
      <c r="O110" s="306">
        <v>42857</v>
      </c>
    </row>
    <row r="111" spans="1:15">
      <c r="A111" s="86">
        <v>36674</v>
      </c>
      <c r="B111" s="86">
        <v>1000014108</v>
      </c>
      <c r="C111" s="86"/>
      <c r="D111" s="86"/>
      <c r="E111" s="86"/>
      <c r="F111" s="530">
        <v>734</v>
      </c>
      <c r="G111" s="307">
        <v>0</v>
      </c>
      <c r="H111" s="307">
        <v>734</v>
      </c>
      <c r="I111" s="86" t="s">
        <v>864</v>
      </c>
      <c r="J111" s="86" t="s">
        <v>865</v>
      </c>
      <c r="K111" s="86">
        <v>2.0377122803855999E+19</v>
      </c>
      <c r="L111" s="86">
        <v>2037</v>
      </c>
      <c r="M111" s="534">
        <v>0.54253472222222221</v>
      </c>
      <c r="N111" s="86" t="s">
        <v>863</v>
      </c>
      <c r="O111" s="306">
        <v>42857</v>
      </c>
    </row>
    <row r="112" spans="1:15">
      <c r="A112" s="86">
        <v>36674</v>
      </c>
      <c r="B112" s="86">
        <v>5023652315</v>
      </c>
      <c r="C112" s="86"/>
      <c r="D112" s="86"/>
      <c r="E112" s="86"/>
      <c r="F112" s="530">
        <v>272</v>
      </c>
      <c r="G112" s="307">
        <v>0</v>
      </c>
      <c r="H112" s="307">
        <v>272</v>
      </c>
      <c r="I112" s="86" t="s">
        <v>864</v>
      </c>
      <c r="J112" s="86" t="s">
        <v>865</v>
      </c>
      <c r="K112" s="86">
        <v>2.7571228045990298E+18</v>
      </c>
      <c r="L112" s="86">
        <v>275</v>
      </c>
      <c r="M112" s="534">
        <v>0.54342592592592587</v>
      </c>
      <c r="N112" s="86" t="s">
        <v>863</v>
      </c>
      <c r="O112" s="306">
        <v>42857</v>
      </c>
    </row>
    <row r="113" spans="1:15">
      <c r="A113" s="86">
        <v>36674</v>
      </c>
      <c r="B113" s="86">
        <v>5026170174</v>
      </c>
      <c r="C113" s="86"/>
      <c r="D113" s="86"/>
      <c r="E113" s="86"/>
      <c r="F113" s="530">
        <v>238</v>
      </c>
      <c r="G113" s="307">
        <v>0</v>
      </c>
      <c r="H113" s="307">
        <v>238</v>
      </c>
      <c r="I113" s="86" t="s">
        <v>864</v>
      </c>
      <c r="J113" s="86" t="s">
        <v>865</v>
      </c>
      <c r="K113" s="86">
        <v>2.0487122805236998E+19</v>
      </c>
      <c r="L113" s="86">
        <v>2048</v>
      </c>
      <c r="M113" s="534">
        <v>0.54420138888888892</v>
      </c>
      <c r="N113" s="86" t="s">
        <v>863</v>
      </c>
      <c r="O113" s="306">
        <v>42857</v>
      </c>
    </row>
    <row r="114" spans="1:15">
      <c r="A114" s="86">
        <v>36674</v>
      </c>
      <c r="B114" s="86">
        <v>5023536856</v>
      </c>
      <c r="C114" s="86"/>
      <c r="D114" s="86"/>
      <c r="E114" s="86"/>
      <c r="F114" s="530">
        <v>1325</v>
      </c>
      <c r="G114" s="307">
        <v>0</v>
      </c>
      <c r="H114" s="307">
        <v>1325</v>
      </c>
      <c r="I114" s="86" t="s">
        <v>864</v>
      </c>
      <c r="J114" s="86" t="s">
        <v>865</v>
      </c>
      <c r="K114" s="86">
        <v>2.0387122806463001E+19</v>
      </c>
      <c r="L114" s="86">
        <v>2038</v>
      </c>
      <c r="M114" s="534">
        <v>0.54572916666666671</v>
      </c>
      <c r="N114" s="86" t="s">
        <v>863</v>
      </c>
      <c r="O114" s="306">
        <v>42857</v>
      </c>
    </row>
    <row r="115" spans="1:15">
      <c r="A115" s="86">
        <v>36674</v>
      </c>
      <c r="B115" s="86">
        <v>5026149152</v>
      </c>
      <c r="C115" s="86"/>
      <c r="D115" s="86"/>
      <c r="E115" s="86"/>
      <c r="F115" s="530">
        <v>1356</v>
      </c>
      <c r="G115" s="307">
        <v>0</v>
      </c>
      <c r="H115" s="307">
        <v>1356</v>
      </c>
      <c r="I115" s="86" t="s">
        <v>864</v>
      </c>
      <c r="J115" s="86" t="s">
        <v>865</v>
      </c>
      <c r="K115" s="86">
        <v>2.2917122806543E+19</v>
      </c>
      <c r="L115" s="86">
        <v>2291</v>
      </c>
      <c r="M115" s="534">
        <v>0.54582175925925924</v>
      </c>
      <c r="N115" s="86" t="s">
        <v>863</v>
      </c>
      <c r="O115" s="306">
        <v>42857</v>
      </c>
    </row>
    <row r="116" spans="1:15">
      <c r="A116" s="86">
        <v>36674</v>
      </c>
      <c r="B116" s="86">
        <v>5023614729</v>
      </c>
      <c r="C116" s="86"/>
      <c r="D116" s="86"/>
      <c r="E116" s="86"/>
      <c r="F116" s="530">
        <v>950</v>
      </c>
      <c r="G116" s="307">
        <v>0</v>
      </c>
      <c r="H116" s="307">
        <v>950</v>
      </c>
      <c r="I116" s="86" t="s">
        <v>864</v>
      </c>
      <c r="J116" s="86" t="s">
        <v>865</v>
      </c>
      <c r="K116" s="86">
        <v>2.4757122807481E+19</v>
      </c>
      <c r="L116" s="86">
        <v>2475</v>
      </c>
      <c r="M116" s="534">
        <v>0.54694444444444446</v>
      </c>
      <c r="N116" s="86" t="s">
        <v>863</v>
      </c>
      <c r="O116" s="306">
        <v>42857</v>
      </c>
    </row>
    <row r="117" spans="1:15">
      <c r="A117" s="86">
        <v>36674</v>
      </c>
      <c r="B117" s="86">
        <v>5023495897</v>
      </c>
      <c r="C117" s="86"/>
      <c r="D117" s="86"/>
      <c r="E117" s="86"/>
      <c r="F117" s="530">
        <v>166</v>
      </c>
      <c r="G117" s="307">
        <v>0</v>
      </c>
      <c r="H117" s="307">
        <v>166</v>
      </c>
      <c r="I117" s="86" t="s">
        <v>864</v>
      </c>
      <c r="J117" s="86" t="s">
        <v>865</v>
      </c>
      <c r="K117" s="86">
        <v>2.0847122807653999E+19</v>
      </c>
      <c r="L117" s="86">
        <v>2084</v>
      </c>
      <c r="M117" s="534">
        <v>0.5471759259259259</v>
      </c>
      <c r="N117" s="86" t="s">
        <v>863</v>
      </c>
      <c r="O117" s="306">
        <v>42857</v>
      </c>
    </row>
    <row r="118" spans="1:15">
      <c r="A118" s="86">
        <v>36674</v>
      </c>
      <c r="B118" s="86">
        <v>5027111482</v>
      </c>
      <c r="C118" s="86"/>
      <c r="D118" s="86"/>
      <c r="E118" s="86"/>
      <c r="F118" s="530">
        <v>357</v>
      </c>
      <c r="G118" s="307">
        <v>0</v>
      </c>
      <c r="H118" s="307">
        <v>357</v>
      </c>
      <c r="I118" s="86" t="s">
        <v>864</v>
      </c>
      <c r="J118" s="86" t="s">
        <v>865</v>
      </c>
      <c r="K118" s="86">
        <v>2.0967122809266E+19</v>
      </c>
      <c r="L118" s="86">
        <v>2096</v>
      </c>
      <c r="M118" s="534">
        <v>0.54918981481481477</v>
      </c>
      <c r="N118" s="86" t="s">
        <v>863</v>
      </c>
      <c r="O118" s="306">
        <v>42857</v>
      </c>
    </row>
    <row r="119" spans="1:15">
      <c r="A119" s="86">
        <v>36674</v>
      </c>
      <c r="B119" s="86">
        <v>5027275196</v>
      </c>
      <c r="C119" s="86"/>
      <c r="D119" s="86"/>
      <c r="E119" s="86"/>
      <c r="F119" s="530">
        <v>265</v>
      </c>
      <c r="G119" s="307">
        <v>0</v>
      </c>
      <c r="H119" s="307">
        <v>265</v>
      </c>
      <c r="I119" s="86" t="s">
        <v>864</v>
      </c>
      <c r="J119" s="86" t="s">
        <v>865</v>
      </c>
      <c r="K119" s="86">
        <v>1.9387122812715999E+19</v>
      </c>
      <c r="L119" s="86">
        <v>1938</v>
      </c>
      <c r="M119" s="534">
        <v>0.55317129629629636</v>
      </c>
      <c r="N119" s="86" t="s">
        <v>863</v>
      </c>
      <c r="O119" s="306">
        <v>42857</v>
      </c>
    </row>
    <row r="120" spans="1:15">
      <c r="A120" s="86">
        <v>36674</v>
      </c>
      <c r="B120" s="86">
        <v>5026214675</v>
      </c>
      <c r="C120" s="86"/>
      <c r="D120" s="86"/>
      <c r="E120" s="86"/>
      <c r="F120" s="530">
        <v>208</v>
      </c>
      <c r="G120" s="307">
        <v>0</v>
      </c>
      <c r="H120" s="307">
        <v>208</v>
      </c>
      <c r="I120" s="86" t="s">
        <v>864</v>
      </c>
      <c r="J120" s="86" t="s">
        <v>865</v>
      </c>
      <c r="K120" s="86">
        <v>3.60712281470003E+18</v>
      </c>
      <c r="L120" s="86">
        <v>360</v>
      </c>
      <c r="M120" s="534">
        <v>0.55565972222222226</v>
      </c>
      <c r="N120" s="86" t="s">
        <v>863</v>
      </c>
      <c r="O120" s="306">
        <v>42857</v>
      </c>
    </row>
    <row r="121" spans="1:15">
      <c r="A121" s="86">
        <v>36674</v>
      </c>
      <c r="B121" s="86">
        <v>5023363533</v>
      </c>
      <c r="C121" s="86"/>
      <c r="D121" s="86"/>
      <c r="E121" s="86"/>
      <c r="F121" s="530">
        <v>445</v>
      </c>
      <c r="G121" s="307">
        <v>0</v>
      </c>
      <c r="H121" s="307">
        <v>445</v>
      </c>
      <c r="I121" s="86" t="s">
        <v>864</v>
      </c>
      <c r="J121" s="86" t="s">
        <v>865</v>
      </c>
      <c r="K121" s="86">
        <v>2.0427122816057999E+19</v>
      </c>
      <c r="L121" s="86">
        <v>2042</v>
      </c>
      <c r="M121" s="534">
        <v>0.55725694444444451</v>
      </c>
      <c r="N121" s="86" t="s">
        <v>863</v>
      </c>
      <c r="O121" s="306">
        <v>42857</v>
      </c>
    </row>
    <row r="122" spans="1:15">
      <c r="A122" s="86">
        <v>36674</v>
      </c>
      <c r="B122" s="86">
        <v>5023131823</v>
      </c>
      <c r="C122" s="86"/>
      <c r="D122" s="86"/>
      <c r="E122" s="86"/>
      <c r="F122" s="530">
        <v>247</v>
      </c>
      <c r="G122" s="307">
        <v>0</v>
      </c>
      <c r="H122" s="307">
        <v>247</v>
      </c>
      <c r="I122" s="86" t="s">
        <v>864</v>
      </c>
      <c r="J122" s="86" t="s">
        <v>865</v>
      </c>
      <c r="K122" s="86">
        <v>2.0427122818076E+19</v>
      </c>
      <c r="L122" s="86">
        <v>2042</v>
      </c>
      <c r="M122" s="534">
        <v>0.5596875</v>
      </c>
      <c r="N122" s="86" t="s">
        <v>863</v>
      </c>
      <c r="O122" s="306">
        <v>42857</v>
      </c>
    </row>
    <row r="123" spans="1:15">
      <c r="A123" s="86">
        <v>36674</v>
      </c>
      <c r="B123" s="86">
        <v>5023788846</v>
      </c>
      <c r="C123" s="86"/>
      <c r="D123" s="86"/>
      <c r="E123" s="86"/>
      <c r="F123" s="530">
        <v>367</v>
      </c>
      <c r="G123" s="307">
        <v>0</v>
      </c>
      <c r="H123" s="307">
        <v>367</v>
      </c>
      <c r="I123" s="86" t="s">
        <v>864</v>
      </c>
      <c r="J123" s="86" t="s">
        <v>865</v>
      </c>
      <c r="K123" s="86">
        <v>2.2677122820653998E+19</v>
      </c>
      <c r="L123" s="86">
        <v>2267</v>
      </c>
      <c r="M123" s="534">
        <v>0.56275462962962963</v>
      </c>
      <c r="N123" s="86" t="s">
        <v>863</v>
      </c>
      <c r="O123" s="306">
        <v>42857</v>
      </c>
    </row>
    <row r="124" spans="1:15">
      <c r="A124" s="86">
        <v>36674</v>
      </c>
      <c r="B124" s="86">
        <v>5023133019</v>
      </c>
      <c r="C124" s="86"/>
      <c r="D124" s="86"/>
      <c r="E124" s="86"/>
      <c r="F124" s="530">
        <v>100</v>
      </c>
      <c r="G124" s="307">
        <v>0</v>
      </c>
      <c r="H124" s="307">
        <v>100</v>
      </c>
      <c r="I124" s="86" t="s">
        <v>864</v>
      </c>
      <c r="J124" s="86" t="s">
        <v>865</v>
      </c>
      <c r="K124" s="86">
        <v>7.5617122820734992E+19</v>
      </c>
      <c r="L124" s="86">
        <v>7561</v>
      </c>
      <c r="M124" s="534">
        <v>0.56284722222222217</v>
      </c>
      <c r="N124" s="86" t="s">
        <v>863</v>
      </c>
      <c r="O124" s="306">
        <v>42857</v>
      </c>
    </row>
    <row r="125" spans="1:15">
      <c r="A125" s="86">
        <v>36674</v>
      </c>
      <c r="B125" s="86">
        <v>1000034411</v>
      </c>
      <c r="C125" s="86"/>
      <c r="D125" s="86"/>
      <c r="E125" s="86"/>
      <c r="F125" s="530">
        <v>384</v>
      </c>
      <c r="G125" s="307">
        <v>0</v>
      </c>
      <c r="H125" s="307">
        <v>384</v>
      </c>
      <c r="I125" s="86" t="s">
        <v>864</v>
      </c>
      <c r="J125" s="86" t="s">
        <v>865</v>
      </c>
      <c r="K125" s="86">
        <v>1.3077122822523001E+19</v>
      </c>
      <c r="L125" s="86">
        <v>1307</v>
      </c>
      <c r="M125" s="534">
        <v>0.56481481481481477</v>
      </c>
      <c r="N125" s="86" t="s">
        <v>863</v>
      </c>
      <c r="O125" s="306">
        <v>42857</v>
      </c>
    </row>
    <row r="126" spans="1:15">
      <c r="A126" s="86">
        <v>36674</v>
      </c>
      <c r="B126" s="86">
        <v>5023351074</v>
      </c>
      <c r="C126" s="86"/>
      <c r="D126" s="86"/>
      <c r="E126" s="86"/>
      <c r="F126" s="530">
        <v>661</v>
      </c>
      <c r="G126" s="307">
        <v>0</v>
      </c>
      <c r="H126" s="307">
        <v>661</v>
      </c>
      <c r="I126" s="86" t="s">
        <v>864</v>
      </c>
      <c r="J126" s="86" t="s">
        <v>865</v>
      </c>
      <c r="K126" s="86">
        <v>2.3687122825584001E+19</v>
      </c>
      <c r="L126" s="86">
        <v>2368</v>
      </c>
      <c r="M126" s="534">
        <v>0.56840277777777781</v>
      </c>
      <c r="N126" s="86" t="s">
        <v>863</v>
      </c>
      <c r="O126" s="306">
        <v>42857</v>
      </c>
    </row>
    <row r="127" spans="1:15">
      <c r="A127" s="86">
        <v>36674</v>
      </c>
      <c r="B127" s="86">
        <v>5023402869</v>
      </c>
      <c r="C127" s="86"/>
      <c r="D127" s="86"/>
      <c r="E127" s="86"/>
      <c r="F127" s="530">
        <v>657</v>
      </c>
      <c r="G127" s="307">
        <v>0</v>
      </c>
      <c r="H127" s="307">
        <v>657</v>
      </c>
      <c r="I127" s="86" t="s">
        <v>864</v>
      </c>
      <c r="J127" s="86" t="s">
        <v>865</v>
      </c>
      <c r="K127" s="86">
        <v>1.3217122829984999E+19</v>
      </c>
      <c r="L127" s="86">
        <v>1321</v>
      </c>
      <c r="M127" s="534">
        <v>0.57347222222222227</v>
      </c>
      <c r="N127" s="86" t="s">
        <v>863</v>
      </c>
      <c r="O127" s="306">
        <v>42857</v>
      </c>
    </row>
    <row r="128" spans="1:15">
      <c r="A128" s="86">
        <v>36674</v>
      </c>
      <c r="B128" s="86">
        <v>5027053379</v>
      </c>
      <c r="C128" s="86"/>
      <c r="D128" s="86"/>
      <c r="E128" s="86"/>
      <c r="F128" s="530">
        <v>375</v>
      </c>
      <c r="G128" s="307">
        <v>0</v>
      </c>
      <c r="H128" s="307">
        <v>375</v>
      </c>
      <c r="I128" s="86" t="s">
        <v>864</v>
      </c>
      <c r="J128" s="86" t="s">
        <v>865</v>
      </c>
      <c r="K128" s="86">
        <v>2.6977122834167001E+19</v>
      </c>
      <c r="L128" s="86">
        <v>2697</v>
      </c>
      <c r="M128" s="534">
        <v>0.57825231481481476</v>
      </c>
      <c r="N128" s="86" t="s">
        <v>863</v>
      </c>
      <c r="O128" s="306">
        <v>42857</v>
      </c>
    </row>
    <row r="129" spans="1:15">
      <c r="A129" s="86">
        <v>36674</v>
      </c>
      <c r="B129" s="86">
        <v>5023520413</v>
      </c>
      <c r="C129" s="86"/>
      <c r="D129" s="86"/>
      <c r="E129" s="86"/>
      <c r="F129" s="530">
        <v>649</v>
      </c>
      <c r="G129" s="307">
        <v>0</v>
      </c>
      <c r="H129" s="307">
        <v>649</v>
      </c>
      <c r="I129" s="86" t="s">
        <v>864</v>
      </c>
      <c r="J129" s="86" t="s">
        <v>865</v>
      </c>
      <c r="K129" s="86">
        <v>7.0371228347280302E+18</v>
      </c>
      <c r="L129" s="86">
        <v>703</v>
      </c>
      <c r="M129" s="534">
        <v>0.57886574074074071</v>
      </c>
      <c r="N129" s="86" t="s">
        <v>863</v>
      </c>
      <c r="O129" s="306">
        <v>42857</v>
      </c>
    </row>
    <row r="130" spans="1:15">
      <c r="A130" s="86">
        <v>36674</v>
      </c>
      <c r="B130" s="86">
        <v>5027061042</v>
      </c>
      <c r="C130" s="86"/>
      <c r="D130" s="86"/>
      <c r="E130" s="86"/>
      <c r="F130" s="530">
        <v>1134</v>
      </c>
      <c r="G130" s="307">
        <v>0</v>
      </c>
      <c r="H130" s="307">
        <v>1134</v>
      </c>
      <c r="I130" s="86" t="s">
        <v>864</v>
      </c>
      <c r="J130" s="86" t="s">
        <v>865</v>
      </c>
      <c r="K130" s="86">
        <v>6.78712283673203E+18</v>
      </c>
      <c r="L130" s="86">
        <v>678</v>
      </c>
      <c r="M130" s="534">
        <v>0.58120370370370367</v>
      </c>
      <c r="N130" s="86" t="s">
        <v>863</v>
      </c>
      <c r="O130" s="306">
        <v>42857</v>
      </c>
    </row>
    <row r="131" spans="1:15">
      <c r="A131" s="86">
        <v>36674</v>
      </c>
      <c r="B131" s="86">
        <v>1000022382</v>
      </c>
      <c r="C131" s="86"/>
      <c r="D131" s="86"/>
      <c r="E131" s="86"/>
      <c r="F131" s="530">
        <v>140</v>
      </c>
      <c r="G131" s="307">
        <v>0</v>
      </c>
      <c r="H131" s="307">
        <v>140</v>
      </c>
      <c r="I131" s="86" t="s">
        <v>864</v>
      </c>
      <c r="J131" s="86" t="s">
        <v>865</v>
      </c>
      <c r="K131" s="86">
        <v>1.14712283721203E+18</v>
      </c>
      <c r="L131" s="86">
        <v>114</v>
      </c>
      <c r="M131" s="534">
        <v>0.58178240740740739</v>
      </c>
      <c r="N131" s="86" t="s">
        <v>863</v>
      </c>
      <c r="O131" s="306">
        <v>42857</v>
      </c>
    </row>
    <row r="132" spans="1:15">
      <c r="A132" s="86">
        <v>36674</v>
      </c>
      <c r="B132" s="86">
        <v>5026980994</v>
      </c>
      <c r="C132" s="86"/>
      <c r="D132" s="86"/>
      <c r="E132" s="86"/>
      <c r="F132" s="530">
        <v>369</v>
      </c>
      <c r="G132" s="307">
        <v>0</v>
      </c>
      <c r="H132" s="307">
        <v>369</v>
      </c>
      <c r="I132" s="86" t="s">
        <v>864</v>
      </c>
      <c r="J132" s="86" t="s">
        <v>865</v>
      </c>
      <c r="K132" s="86">
        <v>1.9287122838053999E+19</v>
      </c>
      <c r="L132" s="86">
        <v>1928</v>
      </c>
      <c r="M132" s="534">
        <v>0.58281250000000007</v>
      </c>
      <c r="N132" s="86" t="s">
        <v>863</v>
      </c>
      <c r="O132" s="306">
        <v>42857</v>
      </c>
    </row>
    <row r="133" spans="1:15">
      <c r="A133" s="86">
        <v>36674</v>
      </c>
      <c r="B133" s="86">
        <v>5023820888</v>
      </c>
      <c r="C133" s="86"/>
      <c r="D133" s="86"/>
      <c r="E133" s="86"/>
      <c r="F133" s="530">
        <v>321</v>
      </c>
      <c r="G133" s="307">
        <v>0</v>
      </c>
      <c r="H133" s="307">
        <v>321</v>
      </c>
      <c r="I133" s="86" t="s">
        <v>861</v>
      </c>
      <c r="J133" s="86" t="s">
        <v>862</v>
      </c>
      <c r="K133" s="86">
        <v>7.2797122838860997E+19</v>
      </c>
      <c r="L133" s="86">
        <v>7279</v>
      </c>
      <c r="M133" s="534">
        <v>0.58376157407407414</v>
      </c>
      <c r="N133" s="86" t="s">
        <v>863</v>
      </c>
      <c r="O133" s="306">
        <v>42857</v>
      </c>
    </row>
    <row r="134" spans="1:15">
      <c r="A134" s="86">
        <v>36674</v>
      </c>
      <c r="B134" s="86">
        <v>5023820888</v>
      </c>
      <c r="C134" s="86"/>
      <c r="D134" s="86"/>
      <c r="E134" s="86"/>
      <c r="F134" s="530">
        <v>150</v>
      </c>
      <c r="G134" s="307">
        <v>0</v>
      </c>
      <c r="H134" s="307">
        <v>150</v>
      </c>
      <c r="I134" s="86" t="s">
        <v>861</v>
      </c>
      <c r="J134" s="86" t="s">
        <v>862</v>
      </c>
      <c r="K134" s="86">
        <v>7.2797122841061999E+19</v>
      </c>
      <c r="L134" s="86">
        <v>7279</v>
      </c>
      <c r="M134" s="534">
        <v>0.58636574074074077</v>
      </c>
      <c r="N134" s="86" t="s">
        <v>863</v>
      </c>
      <c r="O134" s="306">
        <v>42857</v>
      </c>
    </row>
    <row r="135" spans="1:15">
      <c r="A135" s="86">
        <v>36674</v>
      </c>
      <c r="B135" s="86">
        <v>5026095603</v>
      </c>
      <c r="C135" s="86"/>
      <c r="D135" s="86"/>
      <c r="E135" s="86"/>
      <c r="F135" s="530">
        <v>385</v>
      </c>
      <c r="G135" s="307">
        <v>0</v>
      </c>
      <c r="H135" s="307">
        <v>385</v>
      </c>
      <c r="I135" s="86" t="s">
        <v>864</v>
      </c>
      <c r="J135" s="86" t="s">
        <v>865</v>
      </c>
      <c r="K135" s="86">
        <v>6.9071228457770301E+18</v>
      </c>
      <c r="L135" s="86">
        <v>690</v>
      </c>
      <c r="M135" s="534">
        <v>0.59184027777777781</v>
      </c>
      <c r="N135" s="86" t="s">
        <v>863</v>
      </c>
      <c r="O135" s="306">
        <v>42857</v>
      </c>
    </row>
    <row r="136" spans="1:15">
      <c r="A136" s="86">
        <v>36674</v>
      </c>
      <c r="B136" s="86">
        <v>5023123473</v>
      </c>
      <c r="C136" s="86"/>
      <c r="D136" s="86"/>
      <c r="E136" s="86"/>
      <c r="F136" s="530">
        <v>279</v>
      </c>
      <c r="G136" s="307">
        <v>0</v>
      </c>
      <c r="H136" s="307">
        <v>279</v>
      </c>
      <c r="I136" s="86" t="s">
        <v>864</v>
      </c>
      <c r="J136" s="86" t="s">
        <v>866</v>
      </c>
      <c r="K136" s="86">
        <v>1.07122848125036E+17</v>
      </c>
      <c r="L136" s="86">
        <v>10</v>
      </c>
      <c r="M136" s="534">
        <v>0.59457175925925931</v>
      </c>
      <c r="N136" s="86" t="s">
        <v>863</v>
      </c>
      <c r="O136" s="306">
        <v>42857</v>
      </c>
    </row>
    <row r="137" spans="1:15">
      <c r="A137" s="86">
        <v>36674</v>
      </c>
      <c r="B137" s="86">
        <v>5023316168</v>
      </c>
      <c r="C137" s="86"/>
      <c r="D137" s="86"/>
      <c r="E137" s="86"/>
      <c r="F137" s="530">
        <v>346</v>
      </c>
      <c r="G137" s="307">
        <v>0</v>
      </c>
      <c r="H137" s="307">
        <v>346</v>
      </c>
      <c r="I137" s="86" t="s">
        <v>864</v>
      </c>
      <c r="J137" s="86" t="s">
        <v>865</v>
      </c>
      <c r="K137" s="86">
        <v>8.7122848522036608E+16</v>
      </c>
      <c r="L137" s="86">
        <v>8</v>
      </c>
      <c r="M137" s="534">
        <v>0.59505787037037039</v>
      </c>
      <c r="N137" s="86" t="s">
        <v>863</v>
      </c>
      <c r="O137" s="306">
        <v>42857</v>
      </c>
    </row>
    <row r="138" spans="1:15">
      <c r="A138" s="86">
        <v>36674</v>
      </c>
      <c r="B138" s="86">
        <v>5023867558</v>
      </c>
      <c r="C138" s="86"/>
      <c r="D138" s="86"/>
      <c r="E138" s="86"/>
      <c r="F138" s="530">
        <v>671</v>
      </c>
      <c r="G138" s="307">
        <v>0</v>
      </c>
      <c r="H138" s="307">
        <v>671</v>
      </c>
      <c r="I138" s="86" t="s">
        <v>864</v>
      </c>
      <c r="J138" s="86" t="s">
        <v>865</v>
      </c>
      <c r="K138" s="86">
        <v>2.0207122850583998E+19</v>
      </c>
      <c r="L138" s="86">
        <v>2020</v>
      </c>
      <c r="M138" s="534">
        <v>0.59747685185185184</v>
      </c>
      <c r="N138" s="86" t="s">
        <v>863</v>
      </c>
      <c r="O138" s="306">
        <v>42857</v>
      </c>
    </row>
    <row r="139" spans="1:15">
      <c r="A139" s="86">
        <v>36674</v>
      </c>
      <c r="B139" s="86">
        <v>1000046019</v>
      </c>
      <c r="C139" s="86"/>
      <c r="D139" s="86"/>
      <c r="E139" s="86"/>
      <c r="F139" s="530">
        <v>85</v>
      </c>
      <c r="G139" s="307">
        <v>0</v>
      </c>
      <c r="H139" s="307">
        <v>85</v>
      </c>
      <c r="I139" s="86" t="s">
        <v>864</v>
      </c>
      <c r="J139" s="86" t="s">
        <v>865</v>
      </c>
      <c r="K139" s="86">
        <v>2.2927122850799002E+19</v>
      </c>
      <c r="L139" s="86">
        <v>2292</v>
      </c>
      <c r="M139" s="534">
        <v>0.59774305555555551</v>
      </c>
      <c r="N139" s="86" t="s">
        <v>863</v>
      </c>
      <c r="O139" s="306">
        <v>42857</v>
      </c>
    </row>
    <row r="140" spans="1:15">
      <c r="A140" s="86">
        <v>36674</v>
      </c>
      <c r="B140" s="86">
        <v>5023318628</v>
      </c>
      <c r="C140" s="86"/>
      <c r="D140" s="86"/>
      <c r="E140" s="86"/>
      <c r="F140" s="530">
        <v>372</v>
      </c>
      <c r="G140" s="307">
        <v>0</v>
      </c>
      <c r="H140" s="307">
        <v>372</v>
      </c>
      <c r="I140" s="86" t="s">
        <v>864</v>
      </c>
      <c r="J140" s="86" t="s">
        <v>865</v>
      </c>
      <c r="K140" s="86">
        <v>1.27122852915036E+17</v>
      </c>
      <c r="L140" s="86">
        <v>12</v>
      </c>
      <c r="M140" s="534">
        <v>0.60020833333333334</v>
      </c>
      <c r="N140" s="86" t="s">
        <v>863</v>
      </c>
      <c r="O140" s="306">
        <v>42857</v>
      </c>
    </row>
    <row r="141" spans="1:15">
      <c r="A141" s="86">
        <v>36674</v>
      </c>
      <c r="B141" s="86">
        <v>5026928530</v>
      </c>
      <c r="C141" s="86"/>
      <c r="D141" s="86"/>
      <c r="E141" s="86"/>
      <c r="F141" s="530">
        <v>363</v>
      </c>
      <c r="G141" s="307">
        <v>0</v>
      </c>
      <c r="H141" s="307">
        <v>363</v>
      </c>
      <c r="I141" s="86" t="s">
        <v>864</v>
      </c>
      <c r="J141" s="86" t="s">
        <v>865</v>
      </c>
      <c r="K141" s="86">
        <v>2.4757122853439001E+19</v>
      </c>
      <c r="L141" s="86">
        <v>2475</v>
      </c>
      <c r="M141" s="534">
        <v>0.60075231481481484</v>
      </c>
      <c r="N141" s="86" t="s">
        <v>863</v>
      </c>
      <c r="O141" s="306">
        <v>42857</v>
      </c>
    </row>
    <row r="142" spans="1:15">
      <c r="A142" s="86">
        <v>36674</v>
      </c>
      <c r="B142" s="86">
        <v>5026138916</v>
      </c>
      <c r="C142" s="86"/>
      <c r="D142" s="86"/>
      <c r="E142" s="86"/>
      <c r="F142" s="530">
        <v>72</v>
      </c>
      <c r="G142" s="307">
        <v>0</v>
      </c>
      <c r="H142" s="307">
        <v>72</v>
      </c>
      <c r="I142" s="86" t="s">
        <v>864</v>
      </c>
      <c r="J142" s="86" t="s">
        <v>865</v>
      </c>
      <c r="K142" s="86">
        <v>1.27122855268036E+17</v>
      </c>
      <c r="L142" s="86">
        <v>12</v>
      </c>
      <c r="M142" s="534">
        <v>0.60276620370370371</v>
      </c>
      <c r="N142" s="86" t="s">
        <v>863</v>
      </c>
      <c r="O142" s="306">
        <v>42857</v>
      </c>
    </row>
    <row r="143" spans="1:15">
      <c r="A143" s="86">
        <v>36674</v>
      </c>
      <c r="B143" s="86">
        <v>5026890011</v>
      </c>
      <c r="C143" s="86"/>
      <c r="D143" s="86"/>
      <c r="E143" s="86"/>
      <c r="F143" s="530">
        <v>254</v>
      </c>
      <c r="G143" s="307">
        <v>0</v>
      </c>
      <c r="H143" s="307">
        <v>254</v>
      </c>
      <c r="I143" s="86" t="s">
        <v>864</v>
      </c>
      <c r="J143" s="86" t="s">
        <v>865</v>
      </c>
      <c r="K143" s="86">
        <v>1.5071228569660301E+18</v>
      </c>
      <c r="L143" s="86">
        <v>150</v>
      </c>
      <c r="M143" s="534">
        <v>0.60466435185185186</v>
      </c>
      <c r="N143" s="86" t="s">
        <v>863</v>
      </c>
      <c r="O143" s="306">
        <v>42857</v>
      </c>
    </row>
    <row r="144" spans="1:15">
      <c r="A144" s="86">
        <v>36674</v>
      </c>
      <c r="B144" s="86">
        <v>5027300598</v>
      </c>
      <c r="C144" s="86"/>
      <c r="D144" s="86"/>
      <c r="E144" s="86"/>
      <c r="F144" s="530">
        <v>473</v>
      </c>
      <c r="G144" s="307">
        <v>0</v>
      </c>
      <c r="H144" s="307">
        <v>473</v>
      </c>
      <c r="I144" s="86" t="s">
        <v>864</v>
      </c>
      <c r="J144" s="86" t="s">
        <v>865</v>
      </c>
      <c r="K144" s="86">
        <v>6.8671228573440297E+18</v>
      </c>
      <c r="L144" s="86">
        <v>686</v>
      </c>
      <c r="M144" s="534">
        <v>0.6051157407407407</v>
      </c>
      <c r="N144" s="86" t="s">
        <v>863</v>
      </c>
      <c r="O144" s="306">
        <v>42857</v>
      </c>
    </row>
    <row r="145" spans="1:15">
      <c r="A145" s="86">
        <v>36674</v>
      </c>
      <c r="B145" s="86">
        <v>5026926385</v>
      </c>
      <c r="C145" s="86"/>
      <c r="D145" s="86"/>
      <c r="E145" s="86"/>
      <c r="F145" s="530">
        <v>462</v>
      </c>
      <c r="G145" s="307">
        <v>0</v>
      </c>
      <c r="H145" s="307">
        <v>462</v>
      </c>
      <c r="I145" s="86" t="s">
        <v>864</v>
      </c>
      <c r="J145" s="86" t="s">
        <v>865</v>
      </c>
      <c r="K145" s="86">
        <v>1.1897122859076E+19</v>
      </c>
      <c r="L145" s="86">
        <v>1189</v>
      </c>
      <c r="M145" s="534">
        <v>0.60709490740740735</v>
      </c>
      <c r="N145" s="86" t="s">
        <v>863</v>
      </c>
      <c r="O145" s="306">
        <v>42857</v>
      </c>
    </row>
    <row r="146" spans="1:15">
      <c r="A146" s="86">
        <v>36674</v>
      </c>
      <c r="B146" s="86">
        <v>5027042927</v>
      </c>
      <c r="C146" s="86"/>
      <c r="D146" s="86"/>
      <c r="E146" s="86"/>
      <c r="F146" s="530">
        <v>209</v>
      </c>
      <c r="G146" s="307">
        <v>0</v>
      </c>
      <c r="H146" s="307">
        <v>209</v>
      </c>
      <c r="I146" s="86" t="s">
        <v>864</v>
      </c>
      <c r="J146" s="86" t="s">
        <v>865</v>
      </c>
      <c r="K146" s="86">
        <v>6.90712286542003E+18</v>
      </c>
      <c r="L146" s="86">
        <v>690</v>
      </c>
      <c r="M146" s="534">
        <v>0.61430555555555555</v>
      </c>
      <c r="N146" s="86" t="s">
        <v>863</v>
      </c>
      <c r="O146" s="306">
        <v>42857</v>
      </c>
    </row>
    <row r="147" spans="1:15">
      <c r="A147" s="86">
        <v>36674</v>
      </c>
      <c r="B147" s="86">
        <v>5023132961</v>
      </c>
      <c r="C147" s="86"/>
      <c r="D147" s="86"/>
      <c r="E147" s="86"/>
      <c r="F147" s="530">
        <v>321</v>
      </c>
      <c r="G147" s="307">
        <v>0</v>
      </c>
      <c r="H147" s="307">
        <v>321</v>
      </c>
      <c r="I147" s="86" t="s">
        <v>864</v>
      </c>
      <c r="J147" s="86" t="s">
        <v>865</v>
      </c>
      <c r="K147" s="86">
        <v>6.8271228664240302E+18</v>
      </c>
      <c r="L147" s="86">
        <v>682</v>
      </c>
      <c r="M147" s="534">
        <v>0.61539351851851853</v>
      </c>
      <c r="N147" s="86" t="s">
        <v>863</v>
      </c>
      <c r="O147" s="306">
        <v>42857</v>
      </c>
    </row>
    <row r="148" spans="1:15">
      <c r="A148" s="86">
        <v>36674</v>
      </c>
      <c r="B148" s="86">
        <v>5023362634</v>
      </c>
      <c r="C148" s="86"/>
      <c r="D148" s="86"/>
      <c r="E148" s="86"/>
      <c r="F148" s="530">
        <v>170</v>
      </c>
      <c r="G148" s="307">
        <v>0</v>
      </c>
      <c r="H148" s="307">
        <v>170</v>
      </c>
      <c r="I148" s="86" t="s">
        <v>864</v>
      </c>
      <c r="J148" s="86" t="s">
        <v>865</v>
      </c>
      <c r="K148" s="86">
        <v>1.1957122871128001E+19</v>
      </c>
      <c r="L148" s="86">
        <v>1195</v>
      </c>
      <c r="M148" s="534">
        <v>0.62062499999999998</v>
      </c>
      <c r="N148" s="86" t="s">
        <v>863</v>
      </c>
      <c r="O148" s="306">
        <v>42857</v>
      </c>
    </row>
    <row r="149" spans="1:15">
      <c r="A149" s="86">
        <v>36674</v>
      </c>
      <c r="B149" s="86">
        <v>5026213826</v>
      </c>
      <c r="C149" s="86"/>
      <c r="D149" s="86"/>
      <c r="E149" s="86"/>
      <c r="F149" s="530">
        <v>251</v>
      </c>
      <c r="G149" s="307">
        <v>0</v>
      </c>
      <c r="H149" s="307">
        <v>251</v>
      </c>
      <c r="I149" s="86" t="s">
        <v>861</v>
      </c>
      <c r="J149" s="86" t="s">
        <v>862</v>
      </c>
      <c r="K149" s="86">
        <v>7.2797122875387003E+19</v>
      </c>
      <c r="L149" s="86">
        <v>7279</v>
      </c>
      <c r="M149" s="534">
        <v>0.6255208333333333</v>
      </c>
      <c r="N149" s="86" t="s">
        <v>863</v>
      </c>
      <c r="O149" s="306">
        <v>42857</v>
      </c>
    </row>
    <row r="150" spans="1:15">
      <c r="A150" s="86">
        <v>36674</v>
      </c>
      <c r="B150" s="86">
        <v>5023365389</v>
      </c>
      <c r="C150" s="86"/>
      <c r="D150" s="86"/>
      <c r="E150" s="86"/>
      <c r="F150" s="530">
        <v>24</v>
      </c>
      <c r="G150" s="307">
        <v>0</v>
      </c>
      <c r="H150" s="307">
        <v>24</v>
      </c>
      <c r="I150" s="86" t="s">
        <v>864</v>
      </c>
      <c r="J150" s="86" t="s">
        <v>865</v>
      </c>
      <c r="K150" s="86">
        <v>1.5817122877496001E+19</v>
      </c>
      <c r="L150" s="86">
        <v>1581</v>
      </c>
      <c r="M150" s="534">
        <v>0.62795138888888891</v>
      </c>
      <c r="N150" s="86" t="s">
        <v>863</v>
      </c>
      <c r="O150" s="306">
        <v>42857</v>
      </c>
    </row>
    <row r="151" spans="1:15">
      <c r="A151" s="86">
        <v>36674</v>
      </c>
      <c r="B151" s="86">
        <v>5023123960</v>
      </c>
      <c r="C151" s="86"/>
      <c r="D151" s="86"/>
      <c r="E151" s="86"/>
      <c r="F151" s="530">
        <v>188</v>
      </c>
      <c r="G151" s="307">
        <v>0</v>
      </c>
      <c r="H151" s="307">
        <v>188</v>
      </c>
      <c r="I151" s="86" t="s">
        <v>864</v>
      </c>
      <c r="J151" s="86" t="s">
        <v>865</v>
      </c>
      <c r="K151" s="86">
        <v>1.9387122880488002E+19</v>
      </c>
      <c r="L151" s="86">
        <v>1938</v>
      </c>
      <c r="M151" s="534">
        <v>0.63134259259259262</v>
      </c>
      <c r="N151" s="86" t="s">
        <v>863</v>
      </c>
      <c r="O151" s="306">
        <v>42857</v>
      </c>
    </row>
    <row r="152" spans="1:15">
      <c r="A152" s="86">
        <v>36674</v>
      </c>
      <c r="B152" s="86">
        <v>5023309577</v>
      </c>
      <c r="C152" s="86"/>
      <c r="D152" s="86"/>
      <c r="E152" s="86"/>
      <c r="F152" s="530">
        <v>250</v>
      </c>
      <c r="G152" s="307">
        <v>0</v>
      </c>
      <c r="H152" s="307">
        <v>250</v>
      </c>
      <c r="I152" s="86" t="s">
        <v>864</v>
      </c>
      <c r="J152" s="86" t="s">
        <v>865</v>
      </c>
      <c r="K152" s="86">
        <v>1.4167122881261001E+19</v>
      </c>
      <c r="L152" s="86">
        <v>1416</v>
      </c>
      <c r="M152" s="534">
        <v>0.63216435185185182</v>
      </c>
      <c r="N152" s="86" t="s">
        <v>863</v>
      </c>
      <c r="O152" s="306">
        <v>42857</v>
      </c>
    </row>
    <row r="153" spans="1:15">
      <c r="A153" s="86">
        <v>36674</v>
      </c>
      <c r="B153" s="86">
        <v>5023466518</v>
      </c>
      <c r="C153" s="86"/>
      <c r="D153" s="86"/>
      <c r="E153" s="86"/>
      <c r="F153" s="530">
        <v>426</v>
      </c>
      <c r="G153" s="307">
        <v>0</v>
      </c>
      <c r="H153" s="307">
        <v>426</v>
      </c>
      <c r="I153" s="86" t="s">
        <v>864</v>
      </c>
      <c r="J153" s="86" t="s">
        <v>865</v>
      </c>
      <c r="K153" s="86">
        <v>7.6077122883964994E+19</v>
      </c>
      <c r="L153" s="86">
        <v>7607</v>
      </c>
      <c r="M153" s="534">
        <v>0.63518518518518519</v>
      </c>
      <c r="N153" s="86" t="s">
        <v>863</v>
      </c>
      <c r="O153" s="306">
        <v>42857</v>
      </c>
    </row>
    <row r="154" spans="1:15">
      <c r="A154" s="86">
        <v>36674</v>
      </c>
      <c r="B154" s="86">
        <v>5023822819</v>
      </c>
      <c r="C154" s="86"/>
      <c r="D154" s="86"/>
      <c r="E154" s="86"/>
      <c r="F154" s="530">
        <v>187</v>
      </c>
      <c r="G154" s="307">
        <v>0</v>
      </c>
      <c r="H154" s="307">
        <v>187</v>
      </c>
      <c r="I154" s="86" t="s">
        <v>861</v>
      </c>
      <c r="J154" s="86" t="s">
        <v>862</v>
      </c>
      <c r="K154" s="86">
        <v>7.2797122885756002E+19</v>
      </c>
      <c r="L154" s="86">
        <v>7279</v>
      </c>
      <c r="M154" s="534">
        <v>0.63718750000000002</v>
      </c>
      <c r="N154" s="86" t="s">
        <v>863</v>
      </c>
      <c r="O154" s="306">
        <v>42857</v>
      </c>
    </row>
    <row r="155" spans="1:15">
      <c r="A155" s="86">
        <v>36674</v>
      </c>
      <c r="B155" s="86">
        <v>5023393316</v>
      </c>
      <c r="C155" s="86"/>
      <c r="D155" s="86"/>
      <c r="E155" s="86"/>
      <c r="F155" s="530">
        <v>320</v>
      </c>
      <c r="G155" s="307">
        <v>0</v>
      </c>
      <c r="H155" s="307">
        <v>320</v>
      </c>
      <c r="I155" s="86" t="s">
        <v>864</v>
      </c>
      <c r="J155" s="86" t="s">
        <v>865</v>
      </c>
      <c r="K155" s="86">
        <v>1.2997122885784001E+19</v>
      </c>
      <c r="L155" s="86">
        <v>1299</v>
      </c>
      <c r="M155" s="534">
        <v>0.63722222222222225</v>
      </c>
      <c r="N155" s="86" t="s">
        <v>863</v>
      </c>
      <c r="O155" s="306">
        <v>42857</v>
      </c>
    </row>
    <row r="156" spans="1:15">
      <c r="A156" s="86">
        <v>36674</v>
      </c>
      <c r="B156" s="86">
        <v>5023362618</v>
      </c>
      <c r="C156" s="86"/>
      <c r="D156" s="86"/>
      <c r="E156" s="86"/>
      <c r="F156" s="530">
        <v>267</v>
      </c>
      <c r="G156" s="307">
        <v>0</v>
      </c>
      <c r="H156" s="307">
        <v>267</v>
      </c>
      <c r="I156" s="86" t="s">
        <v>864</v>
      </c>
      <c r="J156" s="86" t="s">
        <v>865</v>
      </c>
      <c r="K156" s="86">
        <v>2.0427122887074001E+19</v>
      </c>
      <c r="L156" s="86">
        <v>2042</v>
      </c>
      <c r="M156" s="534">
        <v>0.63870370370370366</v>
      </c>
      <c r="N156" s="86" t="s">
        <v>863</v>
      </c>
      <c r="O156" s="306">
        <v>42857</v>
      </c>
    </row>
    <row r="157" spans="1:15">
      <c r="A157" s="86">
        <v>36674</v>
      </c>
      <c r="B157" s="86">
        <v>5026177583</v>
      </c>
      <c r="C157" s="86"/>
      <c r="D157" s="86"/>
      <c r="E157" s="86"/>
      <c r="F157" s="530">
        <v>141</v>
      </c>
      <c r="G157" s="307">
        <v>0</v>
      </c>
      <c r="H157" s="307">
        <v>141</v>
      </c>
      <c r="I157" s="86" t="s">
        <v>864</v>
      </c>
      <c r="J157" s="86" t="s">
        <v>865</v>
      </c>
      <c r="K157" s="86">
        <v>2.0087122888149E+19</v>
      </c>
      <c r="L157" s="86">
        <v>2008</v>
      </c>
      <c r="M157" s="534">
        <v>0.63984953703703706</v>
      </c>
      <c r="N157" s="86" t="s">
        <v>863</v>
      </c>
      <c r="O157" s="306">
        <v>42857</v>
      </c>
    </row>
    <row r="158" spans="1:15">
      <c r="A158" s="86">
        <v>36674</v>
      </c>
      <c r="B158" s="86">
        <v>5026500925</v>
      </c>
      <c r="C158" s="86"/>
      <c r="D158" s="86"/>
      <c r="E158" s="86"/>
      <c r="F158" s="530">
        <v>435</v>
      </c>
      <c r="G158" s="307">
        <v>0</v>
      </c>
      <c r="H158" s="307">
        <v>435</v>
      </c>
      <c r="I158" s="86" t="s">
        <v>864</v>
      </c>
      <c r="J158" s="86" t="s">
        <v>865</v>
      </c>
      <c r="K158" s="86">
        <v>2.0327122888720998E+19</v>
      </c>
      <c r="L158" s="86">
        <v>2032</v>
      </c>
      <c r="M158" s="534">
        <v>0.64045138888888886</v>
      </c>
      <c r="N158" s="86" t="s">
        <v>863</v>
      </c>
      <c r="O158" s="306">
        <v>42857</v>
      </c>
    </row>
    <row r="159" spans="1:15">
      <c r="A159" s="86">
        <v>36674</v>
      </c>
      <c r="B159" s="86">
        <v>5023953713</v>
      </c>
      <c r="C159" s="86"/>
      <c r="D159" s="86"/>
      <c r="E159" s="86"/>
      <c r="F159" s="530">
        <v>155</v>
      </c>
      <c r="G159" s="307">
        <v>0</v>
      </c>
      <c r="H159" s="307">
        <v>155</v>
      </c>
      <c r="I159" s="86" t="s">
        <v>864</v>
      </c>
      <c r="J159" s="86" t="s">
        <v>865</v>
      </c>
      <c r="K159" s="86">
        <v>2.4747122891073999E+19</v>
      </c>
      <c r="L159" s="86">
        <v>2474</v>
      </c>
      <c r="M159" s="534">
        <v>0.64312500000000006</v>
      </c>
      <c r="N159" s="86" t="s">
        <v>863</v>
      </c>
      <c r="O159" s="306">
        <v>42857</v>
      </c>
    </row>
    <row r="160" spans="1:15">
      <c r="A160" s="86">
        <v>36674</v>
      </c>
      <c r="B160" s="86">
        <v>5023250615</v>
      </c>
      <c r="C160" s="86"/>
      <c r="D160" s="86"/>
      <c r="E160" s="86"/>
      <c r="F160" s="530">
        <v>184</v>
      </c>
      <c r="G160" s="307">
        <v>0</v>
      </c>
      <c r="H160" s="307">
        <v>184</v>
      </c>
      <c r="I160" s="86" t="s">
        <v>864</v>
      </c>
      <c r="J160" s="86" t="s">
        <v>865</v>
      </c>
      <c r="K160" s="86">
        <v>2.4757122892571001E+19</v>
      </c>
      <c r="L160" s="86">
        <v>2475</v>
      </c>
      <c r="M160" s="534">
        <v>0.6448032407407408</v>
      </c>
      <c r="N160" s="86" t="s">
        <v>863</v>
      </c>
      <c r="O160" s="306">
        <v>42857</v>
      </c>
    </row>
    <row r="161" spans="1:15">
      <c r="A161" s="86">
        <v>36674</v>
      </c>
      <c r="B161" s="86">
        <v>5026024082</v>
      </c>
      <c r="C161" s="86"/>
      <c r="D161" s="86"/>
      <c r="E161" s="86"/>
      <c r="F161" s="530">
        <v>334</v>
      </c>
      <c r="G161" s="307">
        <v>0</v>
      </c>
      <c r="H161" s="307">
        <v>334</v>
      </c>
      <c r="I161" s="86" t="s">
        <v>864</v>
      </c>
      <c r="J161" s="86" t="s">
        <v>865</v>
      </c>
      <c r="K161" s="86">
        <v>1.4987122893056E+19</v>
      </c>
      <c r="L161" s="86">
        <v>1498</v>
      </c>
      <c r="M161" s="534">
        <v>0.64533564814814814</v>
      </c>
      <c r="N161" s="86" t="s">
        <v>863</v>
      </c>
      <c r="O161" s="306">
        <v>42857</v>
      </c>
    </row>
    <row r="162" spans="1:15">
      <c r="A162" s="86">
        <v>36674</v>
      </c>
      <c r="B162" s="86">
        <v>1000190171</v>
      </c>
      <c r="C162" s="86"/>
      <c r="D162" s="86"/>
      <c r="E162" s="86"/>
      <c r="F162" s="530">
        <v>190</v>
      </c>
      <c r="G162" s="307">
        <v>0</v>
      </c>
      <c r="H162" s="307">
        <v>190</v>
      </c>
      <c r="I162" s="86" t="s">
        <v>864</v>
      </c>
      <c r="J162" s="86" t="s">
        <v>865</v>
      </c>
      <c r="K162" s="86">
        <v>2.0797122897785E+19</v>
      </c>
      <c r="L162" s="86">
        <v>2079</v>
      </c>
      <c r="M162" s="534">
        <v>0.65037037037037038</v>
      </c>
      <c r="N162" s="86" t="s">
        <v>863</v>
      </c>
      <c r="O162" s="306">
        <v>42857</v>
      </c>
    </row>
    <row r="163" spans="1:15">
      <c r="A163" s="86">
        <v>36674</v>
      </c>
      <c r="B163" s="86">
        <v>5027328508</v>
      </c>
      <c r="C163" s="86"/>
      <c r="D163" s="86"/>
      <c r="E163" s="86"/>
      <c r="F163" s="530">
        <v>1917</v>
      </c>
      <c r="G163" s="307">
        <v>0</v>
      </c>
      <c r="H163" s="307">
        <v>1917</v>
      </c>
      <c r="I163" s="86" t="s">
        <v>864</v>
      </c>
      <c r="J163" s="86" t="s">
        <v>865</v>
      </c>
      <c r="K163" s="86">
        <v>2.0387122898792002E+19</v>
      </c>
      <c r="L163" s="86">
        <v>2038</v>
      </c>
      <c r="M163" s="534">
        <v>0.65151620370370367</v>
      </c>
      <c r="N163" s="86" t="s">
        <v>863</v>
      </c>
      <c r="O163" s="306">
        <v>42857</v>
      </c>
    </row>
    <row r="164" spans="1:15">
      <c r="A164" s="86">
        <v>36674</v>
      </c>
      <c r="B164" s="86">
        <v>5023402851</v>
      </c>
      <c r="C164" s="86"/>
      <c r="D164" s="86"/>
      <c r="E164" s="86"/>
      <c r="F164" s="530">
        <v>879</v>
      </c>
      <c r="G164" s="307">
        <v>0</v>
      </c>
      <c r="H164" s="307">
        <v>879</v>
      </c>
      <c r="I164" s="86" t="s">
        <v>864</v>
      </c>
      <c r="J164" s="86" t="s">
        <v>865</v>
      </c>
      <c r="K164" s="86">
        <v>1.1957122902525999E+19</v>
      </c>
      <c r="L164" s="86">
        <v>1195</v>
      </c>
      <c r="M164" s="534">
        <v>0.65557870370370364</v>
      </c>
      <c r="N164" s="86" t="s">
        <v>863</v>
      </c>
      <c r="O164" s="306">
        <v>42857</v>
      </c>
    </row>
    <row r="165" spans="1:15">
      <c r="A165" s="86">
        <v>36674</v>
      </c>
      <c r="B165" s="86">
        <v>5027051472</v>
      </c>
      <c r="C165" s="86"/>
      <c r="D165" s="86"/>
      <c r="E165" s="86"/>
      <c r="F165" s="530">
        <v>70</v>
      </c>
      <c r="G165" s="307">
        <v>0</v>
      </c>
      <c r="H165" s="307">
        <v>70</v>
      </c>
      <c r="I165" s="86" t="s">
        <v>861</v>
      </c>
      <c r="J165" s="86" t="s">
        <v>862</v>
      </c>
      <c r="K165" s="86">
        <v>4.8807122903369998E+19</v>
      </c>
      <c r="L165" s="86">
        <v>4880</v>
      </c>
      <c r="M165" s="534">
        <v>0.6564699074074074</v>
      </c>
      <c r="N165" s="86" t="s">
        <v>863</v>
      </c>
      <c r="O165" s="306">
        <v>42857</v>
      </c>
    </row>
    <row r="166" spans="1:15">
      <c r="A166" s="86">
        <v>36674</v>
      </c>
      <c r="B166" s="86">
        <v>1000110484</v>
      </c>
      <c r="C166" s="86"/>
      <c r="D166" s="86"/>
      <c r="E166" s="86"/>
      <c r="F166" s="530">
        <v>291</v>
      </c>
      <c r="G166" s="307">
        <v>0</v>
      </c>
      <c r="H166" s="307">
        <v>291</v>
      </c>
      <c r="I166" s="86" t="s">
        <v>864</v>
      </c>
      <c r="J166" s="86" t="s">
        <v>865</v>
      </c>
      <c r="K166" s="86">
        <v>2.3687122907869E+19</v>
      </c>
      <c r="L166" s="86">
        <v>2368</v>
      </c>
      <c r="M166" s="534">
        <v>0.66123842592592597</v>
      </c>
      <c r="N166" s="86" t="s">
        <v>863</v>
      </c>
      <c r="O166" s="306">
        <v>42857</v>
      </c>
    </row>
    <row r="167" spans="1:15">
      <c r="A167" s="86">
        <v>36674</v>
      </c>
      <c r="B167" s="86">
        <v>5023987570</v>
      </c>
      <c r="C167" s="86"/>
      <c r="D167" s="86"/>
      <c r="E167" s="86"/>
      <c r="F167" s="530">
        <v>348</v>
      </c>
      <c r="G167" s="307">
        <v>0</v>
      </c>
      <c r="H167" s="307">
        <v>348</v>
      </c>
      <c r="I167" s="86" t="s">
        <v>864</v>
      </c>
      <c r="J167" s="86" t="s">
        <v>865</v>
      </c>
      <c r="K167" s="86">
        <v>7.6267122911010996E+19</v>
      </c>
      <c r="L167" s="86">
        <v>7626</v>
      </c>
      <c r="M167" s="534">
        <v>0.66449074074074077</v>
      </c>
      <c r="N167" s="86" t="s">
        <v>863</v>
      </c>
      <c r="O167" s="306">
        <v>42857</v>
      </c>
    </row>
    <row r="168" spans="1:15">
      <c r="A168" s="86">
        <v>36674</v>
      </c>
      <c r="B168" s="86">
        <v>5026892017</v>
      </c>
      <c r="C168" s="86"/>
      <c r="D168" s="86"/>
      <c r="E168" s="86"/>
      <c r="F168" s="530">
        <v>1065</v>
      </c>
      <c r="G168" s="307">
        <v>0</v>
      </c>
      <c r="H168" s="307">
        <v>1065</v>
      </c>
      <c r="I168" s="86" t="s">
        <v>864</v>
      </c>
      <c r="J168" s="86" t="s">
        <v>865</v>
      </c>
      <c r="K168" s="86">
        <v>7.1071229128930304E+18</v>
      </c>
      <c r="L168" s="86">
        <v>710</v>
      </c>
      <c r="M168" s="534">
        <v>0.66650462962962964</v>
      </c>
      <c r="N168" s="86" t="s">
        <v>863</v>
      </c>
      <c r="O168" s="306">
        <v>42857</v>
      </c>
    </row>
    <row r="169" spans="1:15">
      <c r="A169" s="86">
        <v>36674</v>
      </c>
      <c r="B169" s="86">
        <v>5023309536</v>
      </c>
      <c r="C169" s="86"/>
      <c r="D169" s="86"/>
      <c r="E169" s="86"/>
      <c r="F169" s="530">
        <v>345</v>
      </c>
      <c r="G169" s="307">
        <v>0</v>
      </c>
      <c r="H169" s="307">
        <v>345</v>
      </c>
      <c r="I169" s="86" t="s">
        <v>864</v>
      </c>
      <c r="J169" s="86" t="s">
        <v>865</v>
      </c>
      <c r="K169" s="86">
        <v>1.60712291346003E+18</v>
      </c>
      <c r="L169" s="86">
        <v>160</v>
      </c>
      <c r="M169" s="534">
        <v>0.66715277777777782</v>
      </c>
      <c r="N169" s="86" t="s">
        <v>863</v>
      </c>
      <c r="O169" s="306">
        <v>42857</v>
      </c>
    </row>
    <row r="170" spans="1:15">
      <c r="A170" s="86">
        <v>36674</v>
      </c>
      <c r="B170" s="86">
        <v>5023771115</v>
      </c>
      <c r="C170" s="86"/>
      <c r="D170" s="86"/>
      <c r="E170" s="86"/>
      <c r="F170" s="530">
        <v>614</v>
      </c>
      <c r="G170" s="307">
        <v>0</v>
      </c>
      <c r="H170" s="307">
        <v>614</v>
      </c>
      <c r="I170" s="86" t="s">
        <v>864</v>
      </c>
      <c r="J170" s="86" t="s">
        <v>865</v>
      </c>
      <c r="K170" s="86">
        <v>1.9287122920903E+19</v>
      </c>
      <c r="L170" s="86">
        <v>1928</v>
      </c>
      <c r="M170" s="534">
        <v>0.67603009259259261</v>
      </c>
      <c r="N170" s="86" t="s">
        <v>863</v>
      </c>
      <c r="O170" s="306">
        <v>42857</v>
      </c>
    </row>
    <row r="171" spans="1:15">
      <c r="A171" s="86">
        <v>36674</v>
      </c>
      <c r="B171" s="86">
        <v>5023351181</v>
      </c>
      <c r="C171" s="86"/>
      <c r="D171" s="86"/>
      <c r="E171" s="86"/>
      <c r="F171" s="530">
        <v>319</v>
      </c>
      <c r="G171" s="307">
        <v>0</v>
      </c>
      <c r="H171" s="307">
        <v>319</v>
      </c>
      <c r="I171" s="86" t="s">
        <v>864</v>
      </c>
      <c r="J171" s="86" t="s">
        <v>865</v>
      </c>
      <c r="K171" s="86">
        <v>7.5867122923598004E+19</v>
      </c>
      <c r="L171" s="86">
        <v>7586</v>
      </c>
      <c r="M171" s="534">
        <v>0.67991898148148155</v>
      </c>
      <c r="N171" s="86" t="s">
        <v>863</v>
      </c>
      <c r="O171" s="306">
        <v>42857</v>
      </c>
    </row>
    <row r="172" spans="1:15">
      <c r="A172" s="86">
        <v>36674</v>
      </c>
      <c r="B172" s="86">
        <v>5027053338</v>
      </c>
      <c r="C172" s="86"/>
      <c r="D172" s="86"/>
      <c r="E172" s="86"/>
      <c r="F172" s="530">
        <v>379</v>
      </c>
      <c r="G172" s="307">
        <v>0</v>
      </c>
      <c r="H172" s="307">
        <v>379</v>
      </c>
      <c r="I172" s="86" t="s">
        <v>861</v>
      </c>
      <c r="J172" s="86" t="s">
        <v>862</v>
      </c>
      <c r="K172" s="86">
        <v>7.2797122946974999E+19</v>
      </c>
      <c r="L172" s="86">
        <v>7279</v>
      </c>
      <c r="M172" s="534">
        <v>0.7402777777777777</v>
      </c>
      <c r="N172" s="86" t="s">
        <v>863</v>
      </c>
      <c r="O172" s="306">
        <v>42857</v>
      </c>
    </row>
    <row r="173" spans="1:15">
      <c r="A173" s="86">
        <v>36674</v>
      </c>
      <c r="B173" s="86">
        <v>5026682525</v>
      </c>
      <c r="C173" s="86"/>
      <c r="D173" s="86"/>
      <c r="E173" s="86"/>
      <c r="F173" s="531">
        <v>71</v>
      </c>
      <c r="G173" s="307">
        <v>0</v>
      </c>
      <c r="H173" s="307">
        <v>71</v>
      </c>
      <c r="I173" s="86" t="s">
        <v>861</v>
      </c>
      <c r="J173" s="86" t="s">
        <v>862</v>
      </c>
      <c r="K173" s="86">
        <v>7.2797123977588998E+19</v>
      </c>
      <c r="L173" s="86">
        <v>7279</v>
      </c>
      <c r="M173" s="534">
        <v>0.3273611111111111</v>
      </c>
      <c r="N173" s="86" t="s">
        <v>863</v>
      </c>
      <c r="O173" s="306">
        <v>42858</v>
      </c>
    </row>
    <row r="174" spans="1:15">
      <c r="A174" s="86">
        <v>36674</v>
      </c>
      <c r="B174" s="86">
        <v>5026174986</v>
      </c>
      <c r="C174" s="86"/>
      <c r="D174" s="86"/>
      <c r="E174" s="86"/>
      <c r="F174" s="531">
        <v>376</v>
      </c>
      <c r="G174" s="307">
        <v>0</v>
      </c>
      <c r="H174" s="307">
        <v>376</v>
      </c>
      <c r="I174" s="86" t="s">
        <v>864</v>
      </c>
      <c r="J174" s="86" t="s">
        <v>865</v>
      </c>
      <c r="K174" s="86">
        <v>2.0327123981150999E+19</v>
      </c>
      <c r="L174" s="86">
        <v>2032</v>
      </c>
      <c r="M174" s="534">
        <v>0.35702546296296295</v>
      </c>
      <c r="N174" s="86" t="s">
        <v>863</v>
      </c>
      <c r="O174" s="306">
        <v>42858</v>
      </c>
    </row>
    <row r="175" spans="1:15">
      <c r="A175" s="86">
        <v>36674</v>
      </c>
      <c r="B175" s="86">
        <v>5023135154</v>
      </c>
      <c r="C175" s="86"/>
      <c r="D175" s="86"/>
      <c r="E175" s="86"/>
      <c r="F175" s="531">
        <v>305</v>
      </c>
      <c r="G175" s="307">
        <v>0</v>
      </c>
      <c r="H175" s="307">
        <v>305</v>
      </c>
      <c r="I175" s="86" t="s">
        <v>864</v>
      </c>
      <c r="J175" s="86" t="s">
        <v>865</v>
      </c>
      <c r="K175" s="86">
        <v>1.498712398288E+19</v>
      </c>
      <c r="L175" s="86">
        <v>1498</v>
      </c>
      <c r="M175" s="534">
        <v>0.36167824074074079</v>
      </c>
      <c r="N175" s="86" t="s">
        <v>863</v>
      </c>
      <c r="O175" s="306">
        <v>42858</v>
      </c>
    </row>
    <row r="176" spans="1:15">
      <c r="A176" s="86">
        <v>36674</v>
      </c>
      <c r="B176" s="86">
        <v>5026268978</v>
      </c>
      <c r="C176" s="86"/>
      <c r="D176" s="86"/>
      <c r="E176" s="86"/>
      <c r="F176" s="531">
        <v>139</v>
      </c>
      <c r="G176" s="307">
        <v>0</v>
      </c>
      <c r="H176" s="307">
        <v>139</v>
      </c>
      <c r="I176" s="86" t="s">
        <v>864</v>
      </c>
      <c r="J176" s="86" t="s">
        <v>865</v>
      </c>
      <c r="K176" s="86">
        <v>7.5647123983329001E+19</v>
      </c>
      <c r="L176" s="86">
        <v>7564</v>
      </c>
      <c r="M176" s="534">
        <v>0.36281249999999998</v>
      </c>
      <c r="N176" s="86" t="s">
        <v>863</v>
      </c>
      <c r="O176" s="306">
        <v>42858</v>
      </c>
    </row>
    <row r="177" spans="1:15">
      <c r="A177" s="86">
        <v>36674</v>
      </c>
      <c r="B177" s="86">
        <v>5026992346</v>
      </c>
      <c r="C177" s="86"/>
      <c r="D177" s="86"/>
      <c r="E177" s="86"/>
      <c r="F177" s="531">
        <v>99</v>
      </c>
      <c r="G177" s="307">
        <v>0</v>
      </c>
      <c r="H177" s="307">
        <v>99</v>
      </c>
      <c r="I177" s="86" t="s">
        <v>861</v>
      </c>
      <c r="J177" s="86" t="s">
        <v>862</v>
      </c>
      <c r="K177" s="86">
        <v>7.2797123984005997E+19</v>
      </c>
      <c r="L177" s="86">
        <v>7279</v>
      </c>
      <c r="M177" s="534">
        <v>0.36472222222222223</v>
      </c>
      <c r="N177" s="86" t="s">
        <v>863</v>
      </c>
      <c r="O177" s="306">
        <v>42858</v>
      </c>
    </row>
    <row r="178" spans="1:15">
      <c r="A178" s="86">
        <v>36674</v>
      </c>
      <c r="B178" s="86">
        <v>5025594903</v>
      </c>
      <c r="C178" s="86"/>
      <c r="D178" s="86"/>
      <c r="E178" s="86"/>
      <c r="F178" s="531">
        <v>199</v>
      </c>
      <c r="G178" s="307">
        <v>0</v>
      </c>
      <c r="H178" s="307">
        <v>199</v>
      </c>
      <c r="I178" s="86" t="s">
        <v>864</v>
      </c>
      <c r="J178" s="86" t="s">
        <v>865</v>
      </c>
      <c r="K178" s="86">
        <v>1.3277123984295999E+19</v>
      </c>
      <c r="L178" s="86">
        <v>1327</v>
      </c>
      <c r="M178" s="534">
        <v>0.36547453703703708</v>
      </c>
      <c r="N178" s="86" t="s">
        <v>863</v>
      </c>
      <c r="O178" s="306">
        <v>42858</v>
      </c>
    </row>
    <row r="179" spans="1:15">
      <c r="A179" s="86">
        <v>36674</v>
      </c>
      <c r="B179" s="86">
        <v>5023662785</v>
      </c>
      <c r="C179" s="86"/>
      <c r="D179" s="86"/>
      <c r="E179" s="86"/>
      <c r="F179" s="531">
        <v>324</v>
      </c>
      <c r="G179" s="307">
        <v>0</v>
      </c>
      <c r="H179" s="307">
        <v>324</v>
      </c>
      <c r="I179" s="86" t="s">
        <v>864</v>
      </c>
      <c r="J179" s="86" t="s">
        <v>865</v>
      </c>
      <c r="K179" s="86">
        <v>2.0487123984537002E+19</v>
      </c>
      <c r="L179" s="86">
        <v>2048</v>
      </c>
      <c r="M179" s="534">
        <v>0.36615740740740743</v>
      </c>
      <c r="N179" s="86" t="s">
        <v>863</v>
      </c>
      <c r="O179" s="306">
        <v>42858</v>
      </c>
    </row>
    <row r="180" spans="1:15">
      <c r="A180" s="86">
        <v>36674</v>
      </c>
      <c r="B180" s="86">
        <v>5023731747</v>
      </c>
      <c r="C180" s="86"/>
      <c r="D180" s="86"/>
      <c r="E180" s="86"/>
      <c r="F180" s="531">
        <v>897</v>
      </c>
      <c r="G180" s="307">
        <v>0</v>
      </c>
      <c r="H180" s="307">
        <v>897</v>
      </c>
      <c r="I180" s="86" t="s">
        <v>864</v>
      </c>
      <c r="J180" s="86" t="s">
        <v>865</v>
      </c>
      <c r="K180" s="86">
        <v>2.71239848880366E+16</v>
      </c>
      <c r="L180" s="86">
        <v>2</v>
      </c>
      <c r="M180" s="534">
        <v>0.36701388888888892</v>
      </c>
      <c r="N180" s="86" t="s">
        <v>863</v>
      </c>
      <c r="O180" s="306">
        <v>42858</v>
      </c>
    </row>
    <row r="181" spans="1:15">
      <c r="A181" s="86">
        <v>36674</v>
      </c>
      <c r="B181" s="86">
        <v>5023126542</v>
      </c>
      <c r="C181" s="86"/>
      <c r="D181" s="86"/>
      <c r="E181" s="86"/>
      <c r="F181" s="531">
        <v>357</v>
      </c>
      <c r="G181" s="307">
        <v>0</v>
      </c>
      <c r="H181" s="307">
        <v>357</v>
      </c>
      <c r="I181" s="86" t="s">
        <v>864</v>
      </c>
      <c r="J181" s="86" t="s">
        <v>865</v>
      </c>
      <c r="K181" s="86">
        <v>1.57123985751036E+17</v>
      </c>
      <c r="L181" s="86">
        <v>15</v>
      </c>
      <c r="M181" s="534">
        <v>0.36949074074074079</v>
      </c>
      <c r="N181" s="86" t="s">
        <v>863</v>
      </c>
      <c r="O181" s="306">
        <v>42858</v>
      </c>
    </row>
    <row r="182" spans="1:15">
      <c r="A182" s="86">
        <v>36674</v>
      </c>
      <c r="B182" s="86">
        <v>5023301087</v>
      </c>
      <c r="C182" s="86"/>
      <c r="D182" s="86"/>
      <c r="E182" s="86"/>
      <c r="F182" s="531">
        <v>230</v>
      </c>
      <c r="G182" s="307">
        <v>0</v>
      </c>
      <c r="H182" s="307">
        <v>230</v>
      </c>
      <c r="I182" s="86" t="s">
        <v>864</v>
      </c>
      <c r="J182" s="86" t="s">
        <v>865</v>
      </c>
      <c r="K182" s="86">
        <v>1.3217123986923E+19</v>
      </c>
      <c r="L182" s="86">
        <v>1321</v>
      </c>
      <c r="M182" s="534">
        <v>0.37284722222222227</v>
      </c>
      <c r="N182" s="86" t="s">
        <v>863</v>
      </c>
      <c r="O182" s="306">
        <v>42858</v>
      </c>
    </row>
    <row r="183" spans="1:15">
      <c r="A183" s="86">
        <v>36674</v>
      </c>
      <c r="B183" s="86">
        <v>5023408494</v>
      </c>
      <c r="C183" s="86"/>
      <c r="D183" s="86"/>
      <c r="E183" s="86"/>
      <c r="F183" s="531">
        <v>216</v>
      </c>
      <c r="G183" s="307">
        <v>0</v>
      </c>
      <c r="H183" s="307">
        <v>216</v>
      </c>
      <c r="I183" s="86" t="s">
        <v>864</v>
      </c>
      <c r="J183" s="86" t="s">
        <v>865</v>
      </c>
      <c r="K183" s="86">
        <v>1.27123988356036E+17</v>
      </c>
      <c r="L183" s="86">
        <v>12</v>
      </c>
      <c r="M183" s="534">
        <v>0.37660879629629629</v>
      </c>
      <c r="N183" s="86" t="s">
        <v>863</v>
      </c>
      <c r="O183" s="306">
        <v>42858</v>
      </c>
    </row>
    <row r="184" spans="1:15">
      <c r="A184" s="86">
        <v>36674</v>
      </c>
      <c r="B184" s="86">
        <v>5027201028</v>
      </c>
      <c r="C184" s="86"/>
      <c r="D184" s="86"/>
      <c r="E184" s="86"/>
      <c r="F184" s="531">
        <v>148</v>
      </c>
      <c r="G184" s="307">
        <v>0</v>
      </c>
      <c r="H184" s="307">
        <v>148</v>
      </c>
      <c r="I184" s="86" t="s">
        <v>864</v>
      </c>
      <c r="J184" s="86" t="s">
        <v>865</v>
      </c>
      <c r="K184" s="86">
        <v>1.9287123989076001E+19</v>
      </c>
      <c r="L184" s="86">
        <v>1928</v>
      </c>
      <c r="M184" s="534">
        <v>0.37839120370370366</v>
      </c>
      <c r="N184" s="86" t="s">
        <v>863</v>
      </c>
      <c r="O184" s="306">
        <v>42858</v>
      </c>
    </row>
    <row r="185" spans="1:15">
      <c r="A185" s="86">
        <v>36674</v>
      </c>
      <c r="B185" s="86">
        <v>5026926062</v>
      </c>
      <c r="C185" s="86"/>
      <c r="D185" s="86"/>
      <c r="E185" s="86"/>
      <c r="F185" s="531">
        <v>204</v>
      </c>
      <c r="G185" s="307">
        <v>0</v>
      </c>
      <c r="H185" s="307">
        <v>204</v>
      </c>
      <c r="I185" s="86" t="s">
        <v>864</v>
      </c>
      <c r="J185" s="86" t="s">
        <v>865</v>
      </c>
      <c r="K185" s="86">
        <v>1.4057123989799E+19</v>
      </c>
      <c r="L185" s="86">
        <v>1405</v>
      </c>
      <c r="M185" s="534">
        <v>0.38025462962962964</v>
      </c>
      <c r="N185" s="86" t="s">
        <v>863</v>
      </c>
      <c r="O185" s="306">
        <v>42858</v>
      </c>
    </row>
    <row r="186" spans="1:15">
      <c r="A186" s="86">
        <v>36674</v>
      </c>
      <c r="B186" s="86">
        <v>5026252931</v>
      </c>
      <c r="C186" s="86"/>
      <c r="D186" s="86"/>
      <c r="E186" s="86"/>
      <c r="F186" s="531">
        <v>73</v>
      </c>
      <c r="G186" s="307">
        <v>0</v>
      </c>
      <c r="H186" s="307">
        <v>73</v>
      </c>
      <c r="I186" s="86" t="s">
        <v>864</v>
      </c>
      <c r="J186" s="86" t="s">
        <v>865</v>
      </c>
      <c r="K186" s="86">
        <v>1.9277123990416998E+19</v>
      </c>
      <c r="L186" s="86">
        <v>1927</v>
      </c>
      <c r="M186" s="534">
        <v>0.38170138888888888</v>
      </c>
      <c r="N186" s="86" t="s">
        <v>863</v>
      </c>
      <c r="O186" s="306">
        <v>42858</v>
      </c>
    </row>
    <row r="187" spans="1:15">
      <c r="A187" s="86">
        <v>36674</v>
      </c>
      <c r="B187" s="86">
        <v>5023145559</v>
      </c>
      <c r="C187" s="86"/>
      <c r="D187" s="86"/>
      <c r="E187" s="86"/>
      <c r="F187" s="531">
        <v>449</v>
      </c>
      <c r="G187" s="307">
        <v>0</v>
      </c>
      <c r="H187" s="307">
        <v>449</v>
      </c>
      <c r="I187" s="86" t="s">
        <v>864</v>
      </c>
      <c r="J187" s="86" t="s">
        <v>866</v>
      </c>
      <c r="K187" s="86">
        <v>2.4757123990777E+19</v>
      </c>
      <c r="L187" s="86">
        <v>2475</v>
      </c>
      <c r="M187" s="534">
        <v>0.3825115740740741</v>
      </c>
      <c r="N187" s="86" t="s">
        <v>863</v>
      </c>
      <c r="O187" s="306">
        <v>42858</v>
      </c>
    </row>
    <row r="188" spans="1:15">
      <c r="A188" s="86">
        <v>36674</v>
      </c>
      <c r="B188" s="86">
        <v>5023466443</v>
      </c>
      <c r="C188" s="86"/>
      <c r="D188" s="86"/>
      <c r="E188" s="86"/>
      <c r="F188" s="531">
        <v>160</v>
      </c>
      <c r="G188" s="307">
        <v>0</v>
      </c>
      <c r="H188" s="307">
        <v>160</v>
      </c>
      <c r="I188" s="86" t="s">
        <v>864</v>
      </c>
      <c r="J188" s="86" t="s">
        <v>865</v>
      </c>
      <c r="K188" s="86">
        <v>2.0407123991776002E+19</v>
      </c>
      <c r="L188" s="86">
        <v>2040</v>
      </c>
      <c r="M188" s="534">
        <v>0.38473379629629628</v>
      </c>
      <c r="N188" s="86" t="s">
        <v>863</v>
      </c>
      <c r="O188" s="306">
        <v>42858</v>
      </c>
    </row>
    <row r="189" spans="1:15">
      <c r="A189" s="86">
        <v>36674</v>
      </c>
      <c r="B189" s="86">
        <v>1000007334</v>
      </c>
      <c r="C189" s="86"/>
      <c r="D189" s="86"/>
      <c r="E189" s="86"/>
      <c r="F189" s="531">
        <v>139</v>
      </c>
      <c r="G189" s="307">
        <v>0</v>
      </c>
      <c r="H189" s="307">
        <v>139</v>
      </c>
      <c r="I189" s="86" t="s">
        <v>864</v>
      </c>
      <c r="J189" s="86" t="s">
        <v>865</v>
      </c>
      <c r="K189" s="86">
        <v>2.1157123993181999E+19</v>
      </c>
      <c r="L189" s="86">
        <v>2115</v>
      </c>
      <c r="M189" s="534">
        <v>0.38765046296296296</v>
      </c>
      <c r="N189" s="86" t="s">
        <v>863</v>
      </c>
      <c r="O189" s="306">
        <v>42858</v>
      </c>
    </row>
    <row r="190" spans="1:15">
      <c r="A190" s="86">
        <v>36674</v>
      </c>
      <c r="B190" s="86">
        <v>5023204257</v>
      </c>
      <c r="C190" s="86"/>
      <c r="D190" s="86"/>
      <c r="E190" s="86"/>
      <c r="F190" s="531">
        <v>152</v>
      </c>
      <c r="G190" s="307">
        <v>0</v>
      </c>
      <c r="H190" s="307">
        <v>152</v>
      </c>
      <c r="I190" s="86" t="s">
        <v>864</v>
      </c>
      <c r="J190" s="86" t="s">
        <v>865</v>
      </c>
      <c r="K190" s="86">
        <v>3.6071239932330301E+18</v>
      </c>
      <c r="L190" s="86">
        <v>360</v>
      </c>
      <c r="M190" s="534">
        <v>0.38775462962962964</v>
      </c>
      <c r="N190" s="86" t="s">
        <v>863</v>
      </c>
      <c r="O190" s="306">
        <v>42858</v>
      </c>
    </row>
    <row r="191" spans="1:15">
      <c r="A191" s="86">
        <v>36674</v>
      </c>
      <c r="B191" s="86">
        <v>5023466526</v>
      </c>
      <c r="C191" s="86"/>
      <c r="D191" s="86"/>
      <c r="E191" s="86"/>
      <c r="F191" s="531">
        <v>365</v>
      </c>
      <c r="G191" s="307">
        <v>0</v>
      </c>
      <c r="H191" s="307">
        <v>365</v>
      </c>
      <c r="I191" s="86" t="s">
        <v>864</v>
      </c>
      <c r="J191" s="86" t="s">
        <v>865</v>
      </c>
      <c r="K191" s="86">
        <v>2.2917123995830002E+19</v>
      </c>
      <c r="L191" s="86">
        <v>2291</v>
      </c>
      <c r="M191" s="534">
        <v>0.39307870370370374</v>
      </c>
      <c r="N191" s="86" t="s">
        <v>863</v>
      </c>
      <c r="O191" s="306">
        <v>42858</v>
      </c>
    </row>
    <row r="192" spans="1:15">
      <c r="A192" s="86">
        <v>36674</v>
      </c>
      <c r="B192" s="86">
        <v>5026648484</v>
      </c>
      <c r="C192" s="86"/>
      <c r="D192" s="86"/>
      <c r="E192" s="86"/>
      <c r="F192" s="531">
        <v>262</v>
      </c>
      <c r="G192" s="307">
        <v>0</v>
      </c>
      <c r="H192" s="307">
        <v>262</v>
      </c>
      <c r="I192" s="86" t="s">
        <v>864</v>
      </c>
      <c r="J192" s="86" t="s">
        <v>865</v>
      </c>
      <c r="K192" s="86">
        <v>1.9387123996708E+19</v>
      </c>
      <c r="L192" s="86">
        <v>1938</v>
      </c>
      <c r="M192" s="534">
        <v>0.39491898148148147</v>
      </c>
      <c r="N192" s="86" t="s">
        <v>863</v>
      </c>
      <c r="O192" s="306">
        <v>42858</v>
      </c>
    </row>
    <row r="193" spans="1:15">
      <c r="A193" s="86">
        <v>36674</v>
      </c>
      <c r="B193" s="86">
        <v>5023294332</v>
      </c>
      <c r="C193" s="86"/>
      <c r="D193" s="86"/>
      <c r="E193" s="86"/>
      <c r="F193" s="531">
        <v>250</v>
      </c>
      <c r="G193" s="307">
        <v>0</v>
      </c>
      <c r="H193" s="307">
        <v>250</v>
      </c>
      <c r="I193" s="86" t="s">
        <v>864</v>
      </c>
      <c r="J193" s="86" t="s">
        <v>865</v>
      </c>
      <c r="K193" s="86">
        <v>1.4757123997846999E+19</v>
      </c>
      <c r="L193" s="86">
        <v>1475</v>
      </c>
      <c r="M193" s="534">
        <v>0.39729166666666665</v>
      </c>
      <c r="N193" s="86" t="s">
        <v>863</v>
      </c>
      <c r="O193" s="306">
        <v>42858</v>
      </c>
    </row>
    <row r="194" spans="1:15">
      <c r="A194" s="86">
        <v>36674</v>
      </c>
      <c r="B194" s="86">
        <v>5023864373</v>
      </c>
      <c r="C194" s="86"/>
      <c r="D194" s="86"/>
      <c r="E194" s="86"/>
      <c r="F194" s="531">
        <v>178</v>
      </c>
      <c r="G194" s="307">
        <v>0</v>
      </c>
      <c r="H194" s="307">
        <v>178</v>
      </c>
      <c r="I194" s="86" t="s">
        <v>864</v>
      </c>
      <c r="J194" s="86" t="s">
        <v>865</v>
      </c>
      <c r="K194" s="86">
        <v>2.2917123998024999E+19</v>
      </c>
      <c r="L194" s="86">
        <v>2291</v>
      </c>
      <c r="M194" s="534">
        <v>0.39763888888888888</v>
      </c>
      <c r="N194" s="86" t="s">
        <v>863</v>
      </c>
      <c r="O194" s="306">
        <v>42858</v>
      </c>
    </row>
    <row r="195" spans="1:15">
      <c r="A195" s="86">
        <v>36674</v>
      </c>
      <c r="B195" s="86">
        <v>5027065795</v>
      </c>
      <c r="C195" s="86"/>
      <c r="D195" s="86"/>
      <c r="E195" s="86"/>
      <c r="F195" s="531">
        <v>575</v>
      </c>
      <c r="G195" s="307">
        <v>0</v>
      </c>
      <c r="H195" s="307">
        <v>575</v>
      </c>
      <c r="I195" s="86" t="s">
        <v>864</v>
      </c>
      <c r="J195" s="86" t="s">
        <v>865</v>
      </c>
      <c r="K195" s="86">
        <v>1.2947123998559001E+19</v>
      </c>
      <c r="L195" s="86">
        <v>1294</v>
      </c>
      <c r="M195" s="534">
        <v>0.39872685185185186</v>
      </c>
      <c r="N195" s="86" t="s">
        <v>863</v>
      </c>
      <c r="O195" s="306">
        <v>42858</v>
      </c>
    </row>
    <row r="196" spans="1:15">
      <c r="A196" s="86">
        <v>36674</v>
      </c>
      <c r="B196" s="86">
        <v>5027211555</v>
      </c>
      <c r="C196" s="86"/>
      <c r="D196" s="86"/>
      <c r="E196" s="86"/>
      <c r="F196" s="531">
        <v>631</v>
      </c>
      <c r="G196" s="307">
        <v>0</v>
      </c>
      <c r="H196" s="307">
        <v>631</v>
      </c>
      <c r="I196" s="86" t="s">
        <v>864</v>
      </c>
      <c r="J196" s="86" t="s">
        <v>865</v>
      </c>
      <c r="K196" s="86">
        <v>2.2927123998634E+19</v>
      </c>
      <c r="L196" s="86">
        <v>2292</v>
      </c>
      <c r="M196" s="534">
        <v>0.39887731481481481</v>
      </c>
      <c r="N196" s="86" t="s">
        <v>863</v>
      </c>
      <c r="O196" s="306">
        <v>42858</v>
      </c>
    </row>
    <row r="197" spans="1:15">
      <c r="A197" s="86">
        <v>36674</v>
      </c>
      <c r="B197" s="86">
        <v>5026905546</v>
      </c>
      <c r="C197" s="86"/>
      <c r="D197" s="86"/>
      <c r="E197" s="86"/>
      <c r="F197" s="531">
        <v>942</v>
      </c>
      <c r="G197" s="307">
        <v>0</v>
      </c>
      <c r="H197" s="307">
        <v>942</v>
      </c>
      <c r="I197" s="86" t="s">
        <v>864</v>
      </c>
      <c r="J197" s="86" t="s">
        <v>865</v>
      </c>
      <c r="K197" s="86">
        <v>1.27123000511036E+17</v>
      </c>
      <c r="L197" s="86">
        <v>12</v>
      </c>
      <c r="M197" s="534">
        <v>0.40255787037037033</v>
      </c>
      <c r="N197" s="86" t="s">
        <v>863</v>
      </c>
      <c r="O197" s="306">
        <v>42858</v>
      </c>
    </row>
    <row r="198" spans="1:15">
      <c r="A198" s="86">
        <v>36674</v>
      </c>
      <c r="B198" s="86">
        <v>5026665439</v>
      </c>
      <c r="C198" s="86"/>
      <c r="D198" s="86"/>
      <c r="E198" s="86"/>
      <c r="F198" s="531">
        <v>134</v>
      </c>
      <c r="G198" s="307">
        <v>0</v>
      </c>
      <c r="H198" s="307">
        <v>134</v>
      </c>
      <c r="I198" s="86" t="s">
        <v>864</v>
      </c>
      <c r="J198" s="86" t="s">
        <v>865</v>
      </c>
      <c r="K198" s="86">
        <v>2.0847123002920002E+19</v>
      </c>
      <c r="L198" s="86">
        <v>2084</v>
      </c>
      <c r="M198" s="534">
        <v>0.40723379629629625</v>
      </c>
      <c r="N198" s="86" t="s">
        <v>863</v>
      </c>
      <c r="O198" s="306">
        <v>42858</v>
      </c>
    </row>
    <row r="199" spans="1:15">
      <c r="A199" s="86">
        <v>36674</v>
      </c>
      <c r="B199" s="86">
        <v>5027061752</v>
      </c>
      <c r="C199" s="86"/>
      <c r="D199" s="86"/>
      <c r="E199" s="86"/>
      <c r="F199" s="531">
        <v>188</v>
      </c>
      <c r="G199" s="307">
        <v>0</v>
      </c>
      <c r="H199" s="307">
        <v>188</v>
      </c>
      <c r="I199" s="86" t="s">
        <v>864</v>
      </c>
      <c r="J199" s="86" t="s">
        <v>865</v>
      </c>
      <c r="K199" s="86">
        <v>2.0387123003541E+19</v>
      </c>
      <c r="L199" s="86">
        <v>2038</v>
      </c>
      <c r="M199" s="534">
        <v>0.40841435185185188</v>
      </c>
      <c r="N199" s="86" t="s">
        <v>863</v>
      </c>
      <c r="O199" s="306">
        <v>42858</v>
      </c>
    </row>
    <row r="200" spans="1:15">
      <c r="A200" s="86">
        <v>36674</v>
      </c>
      <c r="B200" s="86">
        <v>5026175330</v>
      </c>
      <c r="C200" s="86"/>
      <c r="D200" s="86"/>
      <c r="E200" s="86"/>
      <c r="F200" s="531">
        <v>184</v>
      </c>
      <c r="G200" s="307">
        <v>0</v>
      </c>
      <c r="H200" s="307">
        <v>184</v>
      </c>
      <c r="I200" s="86" t="s">
        <v>864</v>
      </c>
      <c r="J200" s="86" t="s">
        <v>865</v>
      </c>
      <c r="K200" s="86">
        <v>2.1627123004485001E+19</v>
      </c>
      <c r="L200" s="86">
        <v>2162</v>
      </c>
      <c r="M200" s="534">
        <v>0.41037037037037033</v>
      </c>
      <c r="N200" s="86" t="s">
        <v>863</v>
      </c>
      <c r="O200" s="306">
        <v>42858</v>
      </c>
    </row>
    <row r="201" spans="1:15">
      <c r="A201" s="86">
        <v>36674</v>
      </c>
      <c r="B201" s="86">
        <v>5026592583</v>
      </c>
      <c r="C201" s="86"/>
      <c r="D201" s="86"/>
      <c r="E201" s="86"/>
      <c r="F201" s="531">
        <v>95</v>
      </c>
      <c r="G201" s="307">
        <v>0</v>
      </c>
      <c r="H201" s="307">
        <v>95</v>
      </c>
      <c r="I201" s="86" t="s">
        <v>864</v>
      </c>
      <c r="J201" s="86" t="s">
        <v>865</v>
      </c>
      <c r="K201" s="86">
        <v>7.6267123005006004E+19</v>
      </c>
      <c r="L201" s="86">
        <v>7626</v>
      </c>
      <c r="M201" s="534">
        <v>0.41138888888888886</v>
      </c>
      <c r="N201" s="86" t="s">
        <v>863</v>
      </c>
      <c r="O201" s="306">
        <v>42858</v>
      </c>
    </row>
    <row r="202" spans="1:15">
      <c r="A202" s="86">
        <v>36674</v>
      </c>
      <c r="B202" s="86">
        <v>5023122442</v>
      </c>
      <c r="C202" s="86"/>
      <c r="D202" s="86"/>
      <c r="E202" s="86"/>
      <c r="F202" s="531">
        <v>576</v>
      </c>
      <c r="G202" s="307">
        <v>0</v>
      </c>
      <c r="H202" s="307">
        <v>576</v>
      </c>
      <c r="I202" s="86" t="s">
        <v>864</v>
      </c>
      <c r="J202" s="86" t="s">
        <v>865</v>
      </c>
      <c r="K202" s="86">
        <v>6.8871230091810304E+18</v>
      </c>
      <c r="L202" s="86">
        <v>688</v>
      </c>
      <c r="M202" s="534">
        <v>0.41947916666666668</v>
      </c>
      <c r="N202" s="86" t="s">
        <v>863</v>
      </c>
      <c r="O202" s="306">
        <v>42858</v>
      </c>
    </row>
    <row r="203" spans="1:15">
      <c r="A203" s="86">
        <v>36674</v>
      </c>
      <c r="B203" s="86">
        <v>5023132730</v>
      </c>
      <c r="C203" s="86"/>
      <c r="D203" s="86"/>
      <c r="E203" s="86"/>
      <c r="F203" s="531">
        <v>1245</v>
      </c>
      <c r="G203" s="307">
        <v>0</v>
      </c>
      <c r="H203" s="307">
        <v>1245</v>
      </c>
      <c r="I203" s="86" t="s">
        <v>864</v>
      </c>
      <c r="J203" s="86" t="s">
        <v>865</v>
      </c>
      <c r="K203" s="86">
        <v>1.189712300955E+19</v>
      </c>
      <c r="L203" s="86">
        <v>1189</v>
      </c>
      <c r="M203" s="534">
        <v>0.4201388888888889</v>
      </c>
      <c r="N203" s="86" t="s">
        <v>863</v>
      </c>
      <c r="O203" s="306">
        <v>42858</v>
      </c>
    </row>
    <row r="204" spans="1:15">
      <c r="A204" s="86">
        <v>36674</v>
      </c>
      <c r="B204" s="86">
        <v>5023324055</v>
      </c>
      <c r="C204" s="86"/>
      <c r="D204" s="86"/>
      <c r="E204" s="86"/>
      <c r="F204" s="531">
        <v>673</v>
      </c>
      <c r="G204" s="307">
        <v>0</v>
      </c>
      <c r="H204" s="307">
        <v>673</v>
      </c>
      <c r="I204" s="86" t="s">
        <v>864</v>
      </c>
      <c r="J204" s="86" t="s">
        <v>865</v>
      </c>
      <c r="K204" s="86">
        <v>2.0367123011349E+19</v>
      </c>
      <c r="L204" s="86">
        <v>2036</v>
      </c>
      <c r="M204" s="534">
        <v>0.42335648148148147</v>
      </c>
      <c r="N204" s="86" t="s">
        <v>863</v>
      </c>
      <c r="O204" s="306">
        <v>42858</v>
      </c>
    </row>
    <row r="205" spans="1:15">
      <c r="A205" s="86">
        <v>36674</v>
      </c>
      <c r="B205" s="86">
        <v>5024012790</v>
      </c>
      <c r="C205" s="86"/>
      <c r="D205" s="86"/>
      <c r="E205" s="86"/>
      <c r="F205" s="531">
        <v>488</v>
      </c>
      <c r="G205" s="307">
        <v>0</v>
      </c>
      <c r="H205" s="307">
        <v>488</v>
      </c>
      <c r="I205" s="86" t="s">
        <v>864</v>
      </c>
      <c r="J205" s="86" t="s">
        <v>865</v>
      </c>
      <c r="K205" s="86">
        <v>7.5867123014356992E+19</v>
      </c>
      <c r="L205" s="86">
        <v>7586</v>
      </c>
      <c r="M205" s="534">
        <v>0.42891203703703701</v>
      </c>
      <c r="N205" s="86" t="s">
        <v>863</v>
      </c>
      <c r="O205" s="306">
        <v>42858</v>
      </c>
    </row>
    <row r="206" spans="1:15">
      <c r="A206" s="86">
        <v>36674</v>
      </c>
      <c r="B206" s="86">
        <v>5027210342</v>
      </c>
      <c r="C206" s="86"/>
      <c r="D206" s="86"/>
      <c r="E206" s="86"/>
      <c r="F206" s="531">
        <v>415</v>
      </c>
      <c r="G206" s="307">
        <v>0</v>
      </c>
      <c r="H206" s="307">
        <v>415</v>
      </c>
      <c r="I206" s="86" t="s">
        <v>864</v>
      </c>
      <c r="J206" s="86" t="s">
        <v>865</v>
      </c>
      <c r="K206" s="86">
        <v>1.3247123015441E+19</v>
      </c>
      <c r="L206" s="86">
        <v>1324</v>
      </c>
      <c r="M206" s="534">
        <v>0.43077546296296299</v>
      </c>
      <c r="N206" s="86" t="s">
        <v>863</v>
      </c>
      <c r="O206" s="306">
        <v>42858</v>
      </c>
    </row>
    <row r="207" spans="1:15">
      <c r="A207" s="86">
        <v>36674</v>
      </c>
      <c r="B207" s="86">
        <v>5023130197</v>
      </c>
      <c r="C207" s="86"/>
      <c r="D207" s="86"/>
      <c r="E207" s="86"/>
      <c r="F207" s="531">
        <v>487</v>
      </c>
      <c r="G207" s="307">
        <v>0</v>
      </c>
      <c r="H207" s="307">
        <v>487</v>
      </c>
      <c r="I207" s="86" t="s">
        <v>864</v>
      </c>
      <c r="J207" s="86" t="s">
        <v>865</v>
      </c>
      <c r="K207" s="86">
        <v>6.76712301601203E+18</v>
      </c>
      <c r="L207" s="86">
        <v>676</v>
      </c>
      <c r="M207" s="534">
        <v>0.43178240740740742</v>
      </c>
      <c r="N207" s="86" t="s">
        <v>863</v>
      </c>
      <c r="O207" s="306">
        <v>42858</v>
      </c>
    </row>
    <row r="208" spans="1:15">
      <c r="A208" s="86">
        <v>36674</v>
      </c>
      <c r="B208" s="86">
        <v>5026048339</v>
      </c>
      <c r="C208" s="86"/>
      <c r="D208" s="86"/>
      <c r="E208" s="86"/>
      <c r="F208" s="531">
        <v>92</v>
      </c>
      <c r="G208" s="307">
        <v>0</v>
      </c>
      <c r="H208" s="307">
        <v>92</v>
      </c>
      <c r="I208" s="86" t="s">
        <v>864</v>
      </c>
      <c r="J208" s="86" t="s">
        <v>865</v>
      </c>
      <c r="K208" s="86">
        <v>2.1107123016882999E+19</v>
      </c>
      <c r="L208" s="86">
        <v>2110</v>
      </c>
      <c r="M208" s="534">
        <v>0.43321759259259257</v>
      </c>
      <c r="N208" s="86" t="s">
        <v>863</v>
      </c>
      <c r="O208" s="306">
        <v>42858</v>
      </c>
    </row>
    <row r="209" spans="1:15">
      <c r="A209" s="86">
        <v>36674</v>
      </c>
      <c r="B209" s="86">
        <v>5027186070</v>
      </c>
      <c r="C209" s="86"/>
      <c r="D209" s="86"/>
      <c r="E209" s="86"/>
      <c r="F209" s="531">
        <v>421</v>
      </c>
      <c r="G209" s="307">
        <v>0</v>
      </c>
      <c r="H209" s="307">
        <v>421</v>
      </c>
      <c r="I209" s="86" t="s">
        <v>864</v>
      </c>
      <c r="J209" s="86" t="s">
        <v>865</v>
      </c>
      <c r="K209" s="86">
        <v>2.1217123017394999E+19</v>
      </c>
      <c r="L209" s="86">
        <v>2121</v>
      </c>
      <c r="M209" s="534">
        <v>0.43408564814814815</v>
      </c>
      <c r="N209" s="86" t="s">
        <v>863</v>
      </c>
      <c r="O209" s="306">
        <v>42858</v>
      </c>
    </row>
    <row r="210" spans="1:15">
      <c r="A210" s="86">
        <v>36674</v>
      </c>
      <c r="B210" s="86">
        <v>5027064871</v>
      </c>
      <c r="C210" s="86"/>
      <c r="D210" s="86"/>
      <c r="E210" s="86"/>
      <c r="F210" s="531">
        <v>687</v>
      </c>
      <c r="G210" s="307">
        <v>0</v>
      </c>
      <c r="H210" s="307">
        <v>687</v>
      </c>
      <c r="I210" s="86" t="s">
        <v>864</v>
      </c>
      <c r="J210" s="86" t="s">
        <v>865</v>
      </c>
      <c r="K210" s="86">
        <v>1.2947123017678E+19</v>
      </c>
      <c r="L210" s="86">
        <v>1294</v>
      </c>
      <c r="M210" s="534">
        <v>0.4346180555555556</v>
      </c>
      <c r="N210" s="86" t="s">
        <v>863</v>
      </c>
      <c r="O210" s="306">
        <v>42858</v>
      </c>
    </row>
    <row r="211" spans="1:15">
      <c r="A211" s="86">
        <v>36674</v>
      </c>
      <c r="B211" s="86">
        <v>5025833335</v>
      </c>
      <c r="C211" s="86"/>
      <c r="D211" s="86"/>
      <c r="E211" s="86"/>
      <c r="F211" s="531">
        <v>328</v>
      </c>
      <c r="G211" s="307">
        <v>0</v>
      </c>
      <c r="H211" s="307">
        <v>328</v>
      </c>
      <c r="I211" s="86" t="s">
        <v>864</v>
      </c>
      <c r="J211" s="86" t="s">
        <v>865</v>
      </c>
      <c r="K211" s="86">
        <v>2.0487123018342998E+19</v>
      </c>
      <c r="L211" s="86">
        <v>2048</v>
      </c>
      <c r="M211" s="534">
        <v>0.43568287037037035</v>
      </c>
      <c r="N211" s="86" t="s">
        <v>863</v>
      </c>
      <c r="O211" s="306">
        <v>42858</v>
      </c>
    </row>
    <row r="212" spans="1:15">
      <c r="A212" s="86">
        <v>36674</v>
      </c>
      <c r="B212" s="86">
        <v>5023137671</v>
      </c>
      <c r="C212" s="86"/>
      <c r="D212" s="86"/>
      <c r="E212" s="86"/>
      <c r="F212" s="531">
        <v>599</v>
      </c>
      <c r="G212" s="307">
        <v>0</v>
      </c>
      <c r="H212" s="307">
        <v>599</v>
      </c>
      <c r="I212" s="86" t="s">
        <v>864</v>
      </c>
      <c r="J212" s="86" t="s">
        <v>865</v>
      </c>
      <c r="K212" s="86">
        <v>1.9467123019250999E+19</v>
      </c>
      <c r="L212" s="86">
        <v>1946</v>
      </c>
      <c r="M212" s="534">
        <v>0.43717592592592597</v>
      </c>
      <c r="N212" s="86" t="s">
        <v>863</v>
      </c>
      <c r="O212" s="306">
        <v>42858</v>
      </c>
    </row>
    <row r="213" spans="1:15">
      <c r="A213" s="86">
        <v>36674</v>
      </c>
      <c r="B213" s="86">
        <v>5027209138</v>
      </c>
      <c r="C213" s="86"/>
      <c r="D213" s="86"/>
      <c r="E213" s="86"/>
      <c r="F213" s="531">
        <v>198</v>
      </c>
      <c r="G213" s="307">
        <v>0</v>
      </c>
      <c r="H213" s="307">
        <v>198</v>
      </c>
      <c r="I213" s="86" t="s">
        <v>864</v>
      </c>
      <c r="J213" s="86" t="s">
        <v>865</v>
      </c>
      <c r="K213" s="86">
        <v>2.1167123019742999E+19</v>
      </c>
      <c r="L213" s="86">
        <v>2116</v>
      </c>
      <c r="M213" s="534">
        <v>0.43800925925925926</v>
      </c>
      <c r="N213" s="86" t="s">
        <v>863</v>
      </c>
      <c r="O213" s="306">
        <v>42858</v>
      </c>
    </row>
    <row r="214" spans="1:15">
      <c r="A214" s="86">
        <v>36674</v>
      </c>
      <c r="B214" s="86">
        <v>5023124737</v>
      </c>
      <c r="C214" s="86"/>
      <c r="D214" s="86"/>
      <c r="E214" s="86"/>
      <c r="F214" s="531">
        <v>270</v>
      </c>
      <c r="G214" s="307">
        <v>0</v>
      </c>
      <c r="H214" s="307">
        <v>270</v>
      </c>
      <c r="I214" s="86" t="s">
        <v>861</v>
      </c>
      <c r="J214" s="86" t="s">
        <v>862</v>
      </c>
      <c r="K214" s="86">
        <v>7.2797123022963999E+19</v>
      </c>
      <c r="L214" s="86">
        <v>7279</v>
      </c>
      <c r="M214" s="534">
        <v>0.44325231481481481</v>
      </c>
      <c r="N214" s="86" t="s">
        <v>863</v>
      </c>
      <c r="O214" s="306">
        <v>42858</v>
      </c>
    </row>
    <row r="215" spans="1:15">
      <c r="A215" s="86">
        <v>36674</v>
      </c>
      <c r="B215" s="86">
        <v>5023645897</v>
      </c>
      <c r="C215" s="86"/>
      <c r="D215" s="86"/>
      <c r="E215" s="86"/>
      <c r="F215" s="531">
        <v>289</v>
      </c>
      <c r="G215" s="307">
        <v>0</v>
      </c>
      <c r="H215" s="307">
        <v>289</v>
      </c>
      <c r="I215" s="86" t="s">
        <v>864</v>
      </c>
      <c r="J215" s="86" t="s">
        <v>865</v>
      </c>
      <c r="K215" s="86">
        <v>6.7171230237320305E+18</v>
      </c>
      <c r="L215" s="86">
        <v>671</v>
      </c>
      <c r="M215" s="534">
        <v>0.44458333333333333</v>
      </c>
      <c r="N215" s="86" t="s">
        <v>863</v>
      </c>
      <c r="O215" s="306">
        <v>42858</v>
      </c>
    </row>
    <row r="216" spans="1:15">
      <c r="A216" s="86">
        <v>36674</v>
      </c>
      <c r="B216" s="86">
        <v>5027304533</v>
      </c>
      <c r="C216" s="86"/>
      <c r="D216" s="86"/>
      <c r="E216" s="86"/>
      <c r="F216" s="531">
        <v>233</v>
      </c>
      <c r="G216" s="307">
        <v>0</v>
      </c>
      <c r="H216" s="307">
        <v>233</v>
      </c>
      <c r="I216" s="86" t="s">
        <v>864</v>
      </c>
      <c r="J216" s="86" t="s">
        <v>865</v>
      </c>
      <c r="K216" s="86">
        <v>7.5857123032413995E+19</v>
      </c>
      <c r="L216" s="86">
        <v>7585</v>
      </c>
      <c r="M216" s="534">
        <v>0.45921296296296293</v>
      </c>
      <c r="N216" s="86" t="s">
        <v>863</v>
      </c>
      <c r="O216" s="306">
        <v>42858</v>
      </c>
    </row>
    <row r="217" spans="1:15">
      <c r="A217" s="86">
        <v>36674</v>
      </c>
      <c r="B217" s="86">
        <v>1000022358</v>
      </c>
      <c r="C217" s="86"/>
      <c r="D217" s="86"/>
      <c r="E217" s="86"/>
      <c r="F217" s="531">
        <v>283</v>
      </c>
      <c r="G217" s="307">
        <v>0</v>
      </c>
      <c r="H217" s="307">
        <v>283</v>
      </c>
      <c r="I217" s="86" t="s">
        <v>864</v>
      </c>
      <c r="J217" s="86" t="s">
        <v>865</v>
      </c>
      <c r="K217" s="86">
        <v>1.2987123032786E+19</v>
      </c>
      <c r="L217" s="86">
        <v>1298</v>
      </c>
      <c r="M217" s="534">
        <v>0.45981481481481484</v>
      </c>
      <c r="N217" s="86" t="s">
        <v>863</v>
      </c>
      <c r="O217" s="306">
        <v>42858</v>
      </c>
    </row>
    <row r="218" spans="1:15">
      <c r="A218" s="86">
        <v>36674</v>
      </c>
      <c r="B218" s="86">
        <v>1000030435</v>
      </c>
      <c r="C218" s="86"/>
      <c r="D218" s="86"/>
      <c r="E218" s="86"/>
      <c r="F218" s="531">
        <v>879</v>
      </c>
      <c r="G218" s="307">
        <v>0</v>
      </c>
      <c r="H218" s="307">
        <v>879</v>
      </c>
      <c r="I218" s="86" t="s">
        <v>864</v>
      </c>
      <c r="J218" s="86" t="s">
        <v>865</v>
      </c>
      <c r="K218" s="86">
        <v>2.0677123034393002E+19</v>
      </c>
      <c r="L218" s="86">
        <v>2067</v>
      </c>
      <c r="M218" s="534">
        <v>0.46258101851851857</v>
      </c>
      <c r="N218" s="86" t="s">
        <v>863</v>
      </c>
      <c r="O218" s="306">
        <v>42858</v>
      </c>
    </row>
    <row r="219" spans="1:15">
      <c r="A219" s="86">
        <v>36674</v>
      </c>
      <c r="B219" s="86">
        <v>5026263367</v>
      </c>
      <c r="C219" s="86"/>
      <c r="D219" s="86"/>
      <c r="E219" s="86"/>
      <c r="F219" s="531">
        <v>117</v>
      </c>
      <c r="G219" s="307">
        <v>0</v>
      </c>
      <c r="H219" s="307">
        <v>117</v>
      </c>
      <c r="I219" s="86" t="s">
        <v>864</v>
      </c>
      <c r="J219" s="86" t="s">
        <v>865</v>
      </c>
      <c r="K219" s="86">
        <v>1.52712303522303E+18</v>
      </c>
      <c r="L219" s="86">
        <v>152</v>
      </c>
      <c r="M219" s="534">
        <v>0.46405092592592595</v>
      </c>
      <c r="N219" s="86" t="s">
        <v>863</v>
      </c>
      <c r="O219" s="306">
        <v>42858</v>
      </c>
    </row>
    <row r="220" spans="1:15">
      <c r="A220" s="86">
        <v>36674</v>
      </c>
      <c r="B220" s="86">
        <v>5023273351</v>
      </c>
      <c r="C220" s="86"/>
      <c r="D220" s="86"/>
      <c r="E220" s="86"/>
      <c r="F220" s="531">
        <v>216</v>
      </c>
      <c r="G220" s="307">
        <v>0</v>
      </c>
      <c r="H220" s="307">
        <v>216</v>
      </c>
      <c r="I220" s="86" t="s">
        <v>864</v>
      </c>
      <c r="J220" s="86" t="s">
        <v>865</v>
      </c>
      <c r="K220" s="86">
        <v>2.1177123036123001E+19</v>
      </c>
      <c r="L220" s="86">
        <v>2117</v>
      </c>
      <c r="M220" s="534">
        <v>0.46555555555555556</v>
      </c>
      <c r="N220" s="86" t="s">
        <v>863</v>
      </c>
      <c r="O220" s="306">
        <v>42858</v>
      </c>
    </row>
    <row r="221" spans="1:15">
      <c r="A221" s="86">
        <v>36674</v>
      </c>
      <c r="B221" s="86">
        <v>5023273294</v>
      </c>
      <c r="C221" s="86"/>
      <c r="D221" s="86"/>
      <c r="E221" s="86"/>
      <c r="F221" s="531">
        <v>69</v>
      </c>
      <c r="G221" s="307">
        <v>0</v>
      </c>
      <c r="H221" s="307">
        <v>69</v>
      </c>
      <c r="I221" s="86" t="s">
        <v>864</v>
      </c>
      <c r="J221" s="86" t="s">
        <v>865</v>
      </c>
      <c r="K221" s="86">
        <v>2.1177123036465E+19</v>
      </c>
      <c r="L221" s="86">
        <v>2117</v>
      </c>
      <c r="M221" s="534">
        <v>0.46613425925925928</v>
      </c>
      <c r="N221" s="86" t="s">
        <v>863</v>
      </c>
      <c r="O221" s="306">
        <v>42858</v>
      </c>
    </row>
    <row r="222" spans="1:15">
      <c r="A222" s="86">
        <v>36674</v>
      </c>
      <c r="B222" s="86">
        <v>5026253939</v>
      </c>
      <c r="C222" s="86"/>
      <c r="D222" s="86"/>
      <c r="E222" s="86"/>
      <c r="F222" s="531">
        <v>176</v>
      </c>
      <c r="G222" s="307">
        <v>0</v>
      </c>
      <c r="H222" s="307">
        <v>176</v>
      </c>
      <c r="I222" s="86" t="s">
        <v>864</v>
      </c>
      <c r="J222" s="86" t="s">
        <v>865</v>
      </c>
      <c r="K222" s="86">
        <v>6.8371230368820296E+18</v>
      </c>
      <c r="L222" s="86">
        <v>683</v>
      </c>
      <c r="M222" s="534">
        <v>0.46685185185185185</v>
      </c>
      <c r="N222" s="86" t="s">
        <v>863</v>
      </c>
      <c r="O222" s="306">
        <v>42858</v>
      </c>
    </row>
    <row r="223" spans="1:15">
      <c r="A223" s="86">
        <v>36674</v>
      </c>
      <c r="B223" s="86">
        <v>5026253921</v>
      </c>
      <c r="C223" s="86"/>
      <c r="D223" s="86"/>
      <c r="E223" s="86"/>
      <c r="F223" s="531">
        <v>270</v>
      </c>
      <c r="G223" s="307">
        <v>0</v>
      </c>
      <c r="H223" s="307">
        <v>270</v>
      </c>
      <c r="I223" s="86" t="s">
        <v>864</v>
      </c>
      <c r="J223" s="86" t="s">
        <v>865</v>
      </c>
      <c r="K223" s="86">
        <v>1.3247123037458E+19</v>
      </c>
      <c r="L223" s="86">
        <v>1324</v>
      </c>
      <c r="M223" s="534">
        <v>0.46787037037037038</v>
      </c>
      <c r="N223" s="86" t="s">
        <v>863</v>
      </c>
      <c r="O223" s="306">
        <v>42858</v>
      </c>
    </row>
    <row r="224" spans="1:15">
      <c r="A224" s="86">
        <v>36674</v>
      </c>
      <c r="B224" s="86">
        <v>5027302396</v>
      </c>
      <c r="C224" s="86"/>
      <c r="D224" s="86"/>
      <c r="E224" s="86"/>
      <c r="F224" s="531">
        <v>262</v>
      </c>
      <c r="G224" s="307">
        <v>0</v>
      </c>
      <c r="H224" s="307">
        <v>262</v>
      </c>
      <c r="I224" s="86" t="s">
        <v>864</v>
      </c>
      <c r="J224" s="86" t="s">
        <v>865</v>
      </c>
      <c r="K224" s="86">
        <v>7.5857123038612996E+19</v>
      </c>
      <c r="L224" s="86">
        <v>7585</v>
      </c>
      <c r="M224" s="534">
        <v>0.46981481481481485</v>
      </c>
      <c r="N224" s="86" t="s">
        <v>863</v>
      </c>
      <c r="O224" s="306">
        <v>42858</v>
      </c>
    </row>
    <row r="225" spans="1:15">
      <c r="A225" s="86">
        <v>36674</v>
      </c>
      <c r="B225" s="86">
        <v>5026413061</v>
      </c>
      <c r="C225" s="86"/>
      <c r="D225" s="86"/>
      <c r="E225" s="86"/>
      <c r="F225" s="531">
        <v>249</v>
      </c>
      <c r="G225" s="307">
        <v>0</v>
      </c>
      <c r="H225" s="307">
        <v>249</v>
      </c>
      <c r="I225" s="86" t="s">
        <v>864</v>
      </c>
      <c r="J225" s="86" t="s">
        <v>865</v>
      </c>
      <c r="K225" s="86">
        <v>7.5527123041947992E+19</v>
      </c>
      <c r="L225" s="86">
        <v>7552</v>
      </c>
      <c r="M225" s="534">
        <v>0.47543981481481484</v>
      </c>
      <c r="N225" s="86" t="s">
        <v>863</v>
      </c>
      <c r="O225" s="306">
        <v>42858</v>
      </c>
    </row>
    <row r="226" spans="1:15">
      <c r="A226" s="86">
        <v>36674</v>
      </c>
      <c r="B226" s="86">
        <v>5027098499</v>
      </c>
      <c r="C226" s="86"/>
      <c r="D226" s="86"/>
      <c r="E226" s="86"/>
      <c r="F226" s="531">
        <v>297</v>
      </c>
      <c r="G226" s="307">
        <v>0</v>
      </c>
      <c r="H226" s="307">
        <v>297</v>
      </c>
      <c r="I226" s="86" t="s">
        <v>864</v>
      </c>
      <c r="J226" s="86" t="s">
        <v>865</v>
      </c>
      <c r="K226" s="86">
        <v>7.5867123043349004E+19</v>
      </c>
      <c r="L226" s="86">
        <v>7586</v>
      </c>
      <c r="M226" s="534">
        <v>0.47787037037037039</v>
      </c>
      <c r="N226" s="86" t="s">
        <v>863</v>
      </c>
      <c r="O226" s="306">
        <v>42858</v>
      </c>
    </row>
    <row r="227" spans="1:15">
      <c r="A227" s="86">
        <v>36674</v>
      </c>
      <c r="B227" s="86">
        <v>5026655810</v>
      </c>
      <c r="C227" s="86"/>
      <c r="D227" s="86"/>
      <c r="E227" s="86"/>
      <c r="F227" s="531">
        <v>1002</v>
      </c>
      <c r="G227" s="307">
        <v>0</v>
      </c>
      <c r="H227" s="307">
        <v>1002</v>
      </c>
      <c r="I227" s="86" t="s">
        <v>864</v>
      </c>
      <c r="J227" s="86" t="s">
        <v>865</v>
      </c>
      <c r="K227" s="86">
        <v>2.4757123044325999E+19</v>
      </c>
      <c r="L227" s="86">
        <v>2475</v>
      </c>
      <c r="M227" s="534">
        <v>0.4794444444444444</v>
      </c>
      <c r="N227" s="86" t="s">
        <v>863</v>
      </c>
      <c r="O227" s="306">
        <v>42858</v>
      </c>
    </row>
    <row r="228" spans="1:15">
      <c r="A228" s="86">
        <v>36674</v>
      </c>
      <c r="B228" s="86">
        <v>5026275668</v>
      </c>
      <c r="C228" s="86"/>
      <c r="D228" s="86"/>
      <c r="E228" s="86"/>
      <c r="F228" s="531">
        <v>574</v>
      </c>
      <c r="G228" s="307">
        <v>0</v>
      </c>
      <c r="H228" s="307">
        <v>574</v>
      </c>
      <c r="I228" s="86" t="s">
        <v>864</v>
      </c>
      <c r="J228" s="86" t="s">
        <v>866</v>
      </c>
      <c r="K228" s="86">
        <v>2.0057123044594999E+19</v>
      </c>
      <c r="L228" s="86">
        <v>2005</v>
      </c>
      <c r="M228" s="534">
        <v>0.47990740740740739</v>
      </c>
      <c r="N228" s="86" t="s">
        <v>863</v>
      </c>
      <c r="O228" s="306">
        <v>42858</v>
      </c>
    </row>
    <row r="229" spans="1:15">
      <c r="A229" s="86">
        <v>36674</v>
      </c>
      <c r="B229" s="86">
        <v>5026275668</v>
      </c>
      <c r="C229" s="86"/>
      <c r="D229" s="86"/>
      <c r="E229" s="86"/>
      <c r="F229" s="531">
        <v>523</v>
      </c>
      <c r="G229" s="307">
        <v>0</v>
      </c>
      <c r="H229" s="307">
        <v>523</v>
      </c>
      <c r="I229" s="86" t="s">
        <v>864</v>
      </c>
      <c r="J229" s="86" t="s">
        <v>866</v>
      </c>
      <c r="K229" s="86">
        <v>2.0057123044710998E+19</v>
      </c>
      <c r="L229" s="86">
        <v>2005</v>
      </c>
      <c r="M229" s="534">
        <v>0.48009259259259257</v>
      </c>
      <c r="N229" s="86" t="s">
        <v>863</v>
      </c>
      <c r="O229" s="306">
        <v>42858</v>
      </c>
    </row>
    <row r="230" spans="1:15">
      <c r="A230" s="86">
        <v>36674</v>
      </c>
      <c r="B230" s="86">
        <v>5023145534</v>
      </c>
      <c r="C230" s="86"/>
      <c r="D230" s="86"/>
      <c r="E230" s="86"/>
      <c r="F230" s="531">
        <v>211</v>
      </c>
      <c r="G230" s="307">
        <v>0</v>
      </c>
      <c r="H230" s="307">
        <v>211</v>
      </c>
      <c r="I230" s="86" t="s">
        <v>864</v>
      </c>
      <c r="J230" s="86" t="s">
        <v>865</v>
      </c>
      <c r="K230" s="86">
        <v>1.9387123046415E+19</v>
      </c>
      <c r="L230" s="86">
        <v>1938</v>
      </c>
      <c r="M230" s="534">
        <v>0.48282407407407407</v>
      </c>
      <c r="N230" s="86" t="s">
        <v>863</v>
      </c>
      <c r="O230" s="306">
        <v>42858</v>
      </c>
    </row>
    <row r="231" spans="1:15">
      <c r="A231" s="86">
        <v>36674</v>
      </c>
      <c r="B231" s="86">
        <v>5023136244</v>
      </c>
      <c r="C231" s="86"/>
      <c r="D231" s="86"/>
      <c r="E231" s="86"/>
      <c r="F231" s="531">
        <v>175</v>
      </c>
      <c r="G231" s="307">
        <v>0</v>
      </c>
      <c r="H231" s="307">
        <v>175</v>
      </c>
      <c r="I231" s="86" t="s">
        <v>864</v>
      </c>
      <c r="J231" s="86" t="s">
        <v>865</v>
      </c>
      <c r="K231" s="86">
        <v>2.0367123047601E+19</v>
      </c>
      <c r="L231" s="86">
        <v>2036</v>
      </c>
      <c r="M231" s="534">
        <v>0.48497685185185185</v>
      </c>
      <c r="N231" s="86" t="s">
        <v>863</v>
      </c>
      <c r="O231" s="306">
        <v>42858</v>
      </c>
    </row>
    <row r="232" spans="1:15">
      <c r="A232" s="86">
        <v>36674</v>
      </c>
      <c r="B232" s="86">
        <v>5023318438</v>
      </c>
      <c r="C232" s="86"/>
      <c r="D232" s="86"/>
      <c r="E232" s="86"/>
      <c r="F232" s="531">
        <v>196</v>
      </c>
      <c r="G232" s="307">
        <v>0</v>
      </c>
      <c r="H232" s="307">
        <v>196</v>
      </c>
      <c r="I232" s="86" t="s">
        <v>861</v>
      </c>
      <c r="J232" s="86" t="s">
        <v>862</v>
      </c>
      <c r="K232" s="86">
        <v>7.2797123048513004E+19</v>
      </c>
      <c r="L232" s="86">
        <v>7279</v>
      </c>
      <c r="M232" s="534">
        <v>0.48637731481481478</v>
      </c>
      <c r="N232" s="86" t="s">
        <v>863</v>
      </c>
      <c r="O232" s="306">
        <v>42858</v>
      </c>
    </row>
    <row r="233" spans="1:15">
      <c r="A233" s="86">
        <v>36674</v>
      </c>
      <c r="B233" s="86">
        <v>5023738759</v>
      </c>
      <c r="C233" s="86"/>
      <c r="D233" s="86"/>
      <c r="E233" s="86"/>
      <c r="F233" s="531">
        <v>323</v>
      </c>
      <c r="G233" s="307">
        <v>0</v>
      </c>
      <c r="H233" s="307">
        <v>323</v>
      </c>
      <c r="I233" s="86" t="s">
        <v>864</v>
      </c>
      <c r="J233" s="86" t="s">
        <v>865</v>
      </c>
      <c r="K233" s="86">
        <v>2.0487123048824001E+19</v>
      </c>
      <c r="L233" s="86">
        <v>2048</v>
      </c>
      <c r="M233" s="534">
        <v>0.48693287037037036</v>
      </c>
      <c r="N233" s="86" t="s">
        <v>863</v>
      </c>
      <c r="O233" s="306">
        <v>42858</v>
      </c>
    </row>
    <row r="234" spans="1:15">
      <c r="A234" s="86">
        <v>36674</v>
      </c>
      <c r="B234" s="86">
        <v>5023316143</v>
      </c>
      <c r="C234" s="86"/>
      <c r="D234" s="86"/>
      <c r="E234" s="86"/>
      <c r="F234" s="531">
        <v>346</v>
      </c>
      <c r="G234" s="307">
        <v>0</v>
      </c>
      <c r="H234" s="307">
        <v>346</v>
      </c>
      <c r="I234" s="86" t="s">
        <v>864</v>
      </c>
      <c r="J234" s="86" t="s">
        <v>865</v>
      </c>
      <c r="K234" s="86">
        <v>2.0627123048933999E+19</v>
      </c>
      <c r="L234" s="86">
        <v>2062</v>
      </c>
      <c r="M234" s="534">
        <v>0.48709490740740741</v>
      </c>
      <c r="N234" s="86" t="s">
        <v>863</v>
      </c>
      <c r="O234" s="306">
        <v>42858</v>
      </c>
    </row>
    <row r="235" spans="1:15">
      <c r="A235" s="86">
        <v>36674</v>
      </c>
      <c r="B235" s="86">
        <v>5026838499</v>
      </c>
      <c r="C235" s="86"/>
      <c r="D235" s="86"/>
      <c r="E235" s="86"/>
      <c r="F235" s="531">
        <v>280</v>
      </c>
      <c r="G235" s="307">
        <v>0</v>
      </c>
      <c r="H235" s="307">
        <v>280</v>
      </c>
      <c r="I235" s="86" t="s">
        <v>864</v>
      </c>
      <c r="J235" s="86" t="s">
        <v>865</v>
      </c>
      <c r="K235" s="86">
        <v>4.6371230528450304E+18</v>
      </c>
      <c r="L235" s="86">
        <v>463</v>
      </c>
      <c r="M235" s="534">
        <v>0.49359953703703702</v>
      </c>
      <c r="N235" s="86" t="s">
        <v>863</v>
      </c>
      <c r="O235" s="306">
        <v>42858</v>
      </c>
    </row>
    <row r="236" spans="1:15">
      <c r="A236" s="86">
        <v>36674</v>
      </c>
      <c r="B236" s="86">
        <v>5027064186</v>
      </c>
      <c r="C236" s="86"/>
      <c r="D236" s="86"/>
      <c r="E236" s="86"/>
      <c r="F236" s="531">
        <v>314</v>
      </c>
      <c r="G236" s="307">
        <v>0</v>
      </c>
      <c r="H236" s="307">
        <v>314</v>
      </c>
      <c r="I236" s="86" t="s">
        <v>864</v>
      </c>
      <c r="J236" s="86" t="s">
        <v>866</v>
      </c>
      <c r="K236" s="86">
        <v>1.2947123053585E+19</v>
      </c>
      <c r="L236" s="86">
        <v>1294</v>
      </c>
      <c r="M236" s="534">
        <v>0.49484953703703699</v>
      </c>
      <c r="N236" s="86" t="s">
        <v>863</v>
      </c>
      <c r="O236" s="306">
        <v>42858</v>
      </c>
    </row>
    <row r="237" spans="1:15">
      <c r="A237" s="86">
        <v>36674</v>
      </c>
      <c r="B237" s="86">
        <v>5026048446</v>
      </c>
      <c r="C237" s="86"/>
      <c r="D237" s="86"/>
      <c r="E237" s="86"/>
      <c r="F237" s="531">
        <v>177</v>
      </c>
      <c r="G237" s="307">
        <v>0</v>
      </c>
      <c r="H237" s="307">
        <v>177</v>
      </c>
      <c r="I237" s="86" t="s">
        <v>864</v>
      </c>
      <c r="J237" s="86" t="s">
        <v>865</v>
      </c>
      <c r="K237" s="86">
        <v>2.99712305465203E+18</v>
      </c>
      <c r="L237" s="86">
        <v>299</v>
      </c>
      <c r="M237" s="534">
        <v>0.4967361111111111</v>
      </c>
      <c r="N237" s="86" t="s">
        <v>863</v>
      </c>
      <c r="O237" s="306">
        <v>42858</v>
      </c>
    </row>
    <row r="238" spans="1:15">
      <c r="A238" s="86">
        <v>36674</v>
      </c>
      <c r="B238" s="86">
        <v>5027063964</v>
      </c>
      <c r="C238" s="86"/>
      <c r="D238" s="86"/>
      <c r="E238" s="86"/>
      <c r="F238" s="531">
        <v>139</v>
      </c>
      <c r="G238" s="307">
        <v>0</v>
      </c>
      <c r="H238" s="307">
        <v>139</v>
      </c>
      <c r="I238" s="86" t="s">
        <v>864</v>
      </c>
      <c r="J238" s="86" t="s">
        <v>865</v>
      </c>
      <c r="K238" s="86">
        <v>6.9971230552490301E+18</v>
      </c>
      <c r="L238" s="86">
        <v>699</v>
      </c>
      <c r="M238" s="534">
        <v>0.49781249999999999</v>
      </c>
      <c r="N238" s="86" t="s">
        <v>863</v>
      </c>
      <c r="O238" s="306">
        <v>42858</v>
      </c>
    </row>
    <row r="239" spans="1:15">
      <c r="A239" s="86">
        <v>36674</v>
      </c>
      <c r="B239" s="86">
        <v>5023124299</v>
      </c>
      <c r="C239" s="86"/>
      <c r="D239" s="86"/>
      <c r="E239" s="86"/>
      <c r="F239" s="531">
        <v>120</v>
      </c>
      <c r="G239" s="307">
        <v>0</v>
      </c>
      <c r="H239" s="307">
        <v>120</v>
      </c>
      <c r="I239" s="86" t="s">
        <v>864</v>
      </c>
      <c r="J239" s="86" t="s">
        <v>865</v>
      </c>
      <c r="K239" s="86">
        <v>7.5947123056233005E+19</v>
      </c>
      <c r="L239" s="86">
        <v>7594</v>
      </c>
      <c r="M239" s="534">
        <v>0.4995486111111111</v>
      </c>
      <c r="N239" s="86" t="s">
        <v>863</v>
      </c>
      <c r="O239" s="306">
        <v>42858</v>
      </c>
    </row>
    <row r="240" spans="1:15">
      <c r="A240" s="86">
        <v>36674</v>
      </c>
      <c r="B240" s="86">
        <v>5027304186</v>
      </c>
      <c r="C240" s="86"/>
      <c r="D240" s="86"/>
      <c r="E240" s="86"/>
      <c r="F240" s="531">
        <v>54</v>
      </c>
      <c r="G240" s="307">
        <v>0</v>
      </c>
      <c r="H240" s="307">
        <v>54</v>
      </c>
      <c r="I240" s="86" t="s">
        <v>864</v>
      </c>
      <c r="J240" s="86" t="s">
        <v>865</v>
      </c>
      <c r="K240" s="86">
        <v>6.8971230589780296E+18</v>
      </c>
      <c r="L240" s="86">
        <v>689</v>
      </c>
      <c r="M240" s="534">
        <v>0.50438657407407406</v>
      </c>
      <c r="N240" s="86" t="s">
        <v>863</v>
      </c>
      <c r="O240" s="306">
        <v>42858</v>
      </c>
    </row>
    <row r="241" spans="1:15">
      <c r="A241" s="86">
        <v>36674</v>
      </c>
      <c r="B241" s="86">
        <v>5027064046</v>
      </c>
      <c r="C241" s="86"/>
      <c r="D241" s="86"/>
      <c r="E241" s="86"/>
      <c r="F241" s="531">
        <v>214</v>
      </c>
      <c r="G241" s="307">
        <v>0</v>
      </c>
      <c r="H241" s="307">
        <v>214</v>
      </c>
      <c r="I241" s="86" t="s">
        <v>864</v>
      </c>
      <c r="J241" s="86" t="s">
        <v>865</v>
      </c>
      <c r="K241" s="86">
        <v>2.6517123059151999E+19</v>
      </c>
      <c r="L241" s="86">
        <v>2651</v>
      </c>
      <c r="M241" s="534">
        <v>0.50465277777777773</v>
      </c>
      <c r="N241" s="86" t="s">
        <v>863</v>
      </c>
      <c r="O241" s="306">
        <v>42858</v>
      </c>
    </row>
    <row r="242" spans="1:15">
      <c r="A242" s="86">
        <v>36674</v>
      </c>
      <c r="B242" s="86">
        <v>5027304301</v>
      </c>
      <c r="C242" s="86"/>
      <c r="D242" s="86"/>
      <c r="E242" s="86"/>
      <c r="F242" s="531">
        <v>52</v>
      </c>
      <c r="G242" s="307">
        <v>0</v>
      </c>
      <c r="H242" s="307">
        <v>52</v>
      </c>
      <c r="I242" s="86" t="s">
        <v>864</v>
      </c>
      <c r="J242" s="86" t="s">
        <v>865</v>
      </c>
      <c r="K242" s="86">
        <v>6.8971230593190298E+18</v>
      </c>
      <c r="L242" s="86">
        <v>689</v>
      </c>
      <c r="M242" s="534">
        <v>0.50494212962962959</v>
      </c>
      <c r="N242" s="86" t="s">
        <v>863</v>
      </c>
      <c r="O242" s="306">
        <v>42858</v>
      </c>
    </row>
    <row r="243" spans="1:15">
      <c r="A243" s="86">
        <v>36674</v>
      </c>
      <c r="B243" s="86">
        <v>5027303410</v>
      </c>
      <c r="C243" s="86"/>
      <c r="D243" s="86"/>
      <c r="E243" s="86"/>
      <c r="F243" s="531">
        <v>191</v>
      </c>
      <c r="G243" s="307">
        <v>0</v>
      </c>
      <c r="H243" s="307">
        <v>191</v>
      </c>
      <c r="I243" s="86" t="s">
        <v>864</v>
      </c>
      <c r="J243" s="86" t="s">
        <v>865</v>
      </c>
      <c r="K243" s="86">
        <v>5.5871230605060301E+18</v>
      </c>
      <c r="L243" s="86">
        <v>558</v>
      </c>
      <c r="M243" s="534">
        <v>0.50707175925925929</v>
      </c>
      <c r="N243" s="86" t="s">
        <v>863</v>
      </c>
      <c r="O243" s="306">
        <v>42858</v>
      </c>
    </row>
    <row r="244" spans="1:15">
      <c r="A244" s="86">
        <v>36674</v>
      </c>
      <c r="B244" s="86">
        <v>1000025252</v>
      </c>
      <c r="C244" s="86"/>
      <c r="D244" s="86"/>
      <c r="E244" s="86"/>
      <c r="F244" s="531">
        <v>338</v>
      </c>
      <c r="G244" s="307">
        <v>0</v>
      </c>
      <c r="H244" s="307">
        <v>338</v>
      </c>
      <c r="I244" s="86" t="s">
        <v>864</v>
      </c>
      <c r="J244" s="86" t="s">
        <v>865</v>
      </c>
      <c r="K244" s="86">
        <v>1.4817123062294E+19</v>
      </c>
      <c r="L244" s="86">
        <v>1481</v>
      </c>
      <c r="M244" s="534">
        <v>0.51023148148148145</v>
      </c>
      <c r="N244" s="86" t="s">
        <v>863</v>
      </c>
      <c r="O244" s="306">
        <v>42858</v>
      </c>
    </row>
    <row r="245" spans="1:15">
      <c r="A245" s="86">
        <v>36674</v>
      </c>
      <c r="B245" s="86">
        <v>5026138957</v>
      </c>
      <c r="C245" s="86"/>
      <c r="D245" s="86"/>
      <c r="E245" s="86"/>
      <c r="F245" s="531">
        <v>572</v>
      </c>
      <c r="G245" s="307">
        <v>0</v>
      </c>
      <c r="H245" s="307">
        <v>572</v>
      </c>
      <c r="I245" s="86" t="s">
        <v>864</v>
      </c>
      <c r="J245" s="86" t="s">
        <v>865</v>
      </c>
      <c r="K245" s="86">
        <v>1.9277123065544999E+19</v>
      </c>
      <c r="L245" s="86">
        <v>1927</v>
      </c>
      <c r="M245" s="534">
        <v>0.51609953703703704</v>
      </c>
      <c r="N245" s="86" t="s">
        <v>863</v>
      </c>
      <c r="O245" s="306">
        <v>42858</v>
      </c>
    </row>
    <row r="246" spans="1:15">
      <c r="A246" s="86">
        <v>36674</v>
      </c>
      <c r="B246" s="86">
        <v>5026905603</v>
      </c>
      <c r="C246" s="86"/>
      <c r="D246" s="86"/>
      <c r="E246" s="86"/>
      <c r="F246" s="531">
        <v>263</v>
      </c>
      <c r="G246" s="307">
        <v>0</v>
      </c>
      <c r="H246" s="307">
        <v>263</v>
      </c>
      <c r="I246" s="86" t="s">
        <v>864</v>
      </c>
      <c r="J246" s="86" t="s">
        <v>865</v>
      </c>
      <c r="K246" s="86">
        <v>2.4757123065600999E+19</v>
      </c>
      <c r="L246" s="86">
        <v>2475</v>
      </c>
      <c r="M246" s="534">
        <v>0.51620370370370372</v>
      </c>
      <c r="N246" s="86" t="s">
        <v>863</v>
      </c>
      <c r="O246" s="306">
        <v>42858</v>
      </c>
    </row>
    <row r="247" spans="1:15">
      <c r="A247" s="86">
        <v>36674</v>
      </c>
      <c r="B247" s="86">
        <v>5023135303</v>
      </c>
      <c r="C247" s="86"/>
      <c r="D247" s="86"/>
      <c r="E247" s="86"/>
      <c r="F247" s="531">
        <v>386</v>
      </c>
      <c r="G247" s="307">
        <v>0</v>
      </c>
      <c r="H247" s="307">
        <v>386</v>
      </c>
      <c r="I247" s="86" t="s">
        <v>864</v>
      </c>
      <c r="J247" s="86" t="s">
        <v>865</v>
      </c>
      <c r="K247" s="86">
        <v>2.0487123065663001E+19</v>
      </c>
      <c r="L247" s="86">
        <v>2048</v>
      </c>
      <c r="M247" s="534">
        <v>0.51631944444444444</v>
      </c>
      <c r="N247" s="86" t="s">
        <v>863</v>
      </c>
      <c r="O247" s="306">
        <v>42858</v>
      </c>
    </row>
    <row r="248" spans="1:15">
      <c r="A248" s="86">
        <v>36674</v>
      </c>
      <c r="B248" s="86">
        <v>5026138957</v>
      </c>
      <c r="C248" s="86"/>
      <c r="D248" s="86"/>
      <c r="E248" s="86"/>
      <c r="F248" s="531">
        <v>620</v>
      </c>
      <c r="G248" s="307">
        <v>0</v>
      </c>
      <c r="H248" s="307">
        <v>620</v>
      </c>
      <c r="I248" s="86" t="s">
        <v>864</v>
      </c>
      <c r="J248" s="86" t="s">
        <v>865</v>
      </c>
      <c r="K248" s="86">
        <v>1.9277123065803002E+19</v>
      </c>
      <c r="L248" s="86">
        <v>1927</v>
      </c>
      <c r="M248" s="534">
        <v>0.51656250000000004</v>
      </c>
      <c r="N248" s="86" t="s">
        <v>863</v>
      </c>
      <c r="O248" s="306">
        <v>42858</v>
      </c>
    </row>
    <row r="249" spans="1:15">
      <c r="A249" s="86">
        <v>36674</v>
      </c>
      <c r="B249" s="86">
        <v>5026138940</v>
      </c>
      <c r="C249" s="86"/>
      <c r="D249" s="86"/>
      <c r="E249" s="86"/>
      <c r="F249" s="531">
        <v>257</v>
      </c>
      <c r="G249" s="307">
        <v>0</v>
      </c>
      <c r="H249" s="307">
        <v>257</v>
      </c>
      <c r="I249" s="86" t="s">
        <v>864</v>
      </c>
      <c r="J249" s="86" t="s">
        <v>865</v>
      </c>
      <c r="K249" s="86">
        <v>1.9277123066053001E+19</v>
      </c>
      <c r="L249" s="86">
        <v>1927</v>
      </c>
      <c r="M249" s="534">
        <v>0.51700231481481485</v>
      </c>
      <c r="N249" s="86" t="s">
        <v>863</v>
      </c>
      <c r="O249" s="306">
        <v>42858</v>
      </c>
    </row>
    <row r="250" spans="1:15">
      <c r="A250" s="86">
        <v>36674</v>
      </c>
      <c r="B250" s="86">
        <v>5026589928</v>
      </c>
      <c r="C250" s="86"/>
      <c r="D250" s="86"/>
      <c r="E250" s="86"/>
      <c r="F250" s="531">
        <v>221</v>
      </c>
      <c r="G250" s="307">
        <v>0</v>
      </c>
      <c r="H250" s="307">
        <v>221</v>
      </c>
      <c r="I250" s="86" t="s">
        <v>864</v>
      </c>
      <c r="J250" s="86" t="s">
        <v>865</v>
      </c>
      <c r="K250" s="86">
        <v>2.0627123066212E+19</v>
      </c>
      <c r="L250" s="86">
        <v>2062</v>
      </c>
      <c r="M250" s="534">
        <v>0.51730324074074074</v>
      </c>
      <c r="N250" s="86" t="s">
        <v>863</v>
      </c>
      <c r="O250" s="306">
        <v>42858</v>
      </c>
    </row>
    <row r="251" spans="1:15">
      <c r="A251" s="86">
        <v>36674</v>
      </c>
      <c r="B251" s="86">
        <v>5026138940</v>
      </c>
      <c r="C251" s="86"/>
      <c r="D251" s="86"/>
      <c r="E251" s="86"/>
      <c r="F251" s="531">
        <v>268</v>
      </c>
      <c r="G251" s="307">
        <v>0</v>
      </c>
      <c r="H251" s="307">
        <v>268</v>
      </c>
      <c r="I251" s="86" t="s">
        <v>864</v>
      </c>
      <c r="J251" s="86" t="s">
        <v>865</v>
      </c>
      <c r="K251" s="86">
        <v>1.9277123066441998E+19</v>
      </c>
      <c r="L251" s="86">
        <v>1927</v>
      </c>
      <c r="M251" s="534">
        <v>0.51770833333333333</v>
      </c>
      <c r="N251" s="86" t="s">
        <v>863</v>
      </c>
      <c r="O251" s="306">
        <v>42858</v>
      </c>
    </row>
    <row r="252" spans="1:15">
      <c r="A252" s="86">
        <v>36674</v>
      </c>
      <c r="B252" s="86">
        <v>5026664416</v>
      </c>
      <c r="C252" s="86"/>
      <c r="D252" s="86"/>
      <c r="E252" s="86"/>
      <c r="F252" s="531">
        <v>105</v>
      </c>
      <c r="G252" s="307">
        <v>0</v>
      </c>
      <c r="H252" s="307">
        <v>105</v>
      </c>
      <c r="I252" s="86" t="s">
        <v>864</v>
      </c>
      <c r="J252" s="86" t="s">
        <v>865</v>
      </c>
      <c r="K252" s="86">
        <v>2.0847123067638002E+19</v>
      </c>
      <c r="L252" s="86">
        <v>2084</v>
      </c>
      <c r="M252" s="534">
        <v>0.51975694444444442</v>
      </c>
      <c r="N252" s="86" t="s">
        <v>863</v>
      </c>
      <c r="O252" s="306">
        <v>42858</v>
      </c>
    </row>
    <row r="253" spans="1:15">
      <c r="A253" s="86">
        <v>36674</v>
      </c>
      <c r="B253" s="86">
        <v>5026589944</v>
      </c>
      <c r="C253" s="86"/>
      <c r="D253" s="86"/>
      <c r="E253" s="86"/>
      <c r="F253" s="531">
        <v>443</v>
      </c>
      <c r="G253" s="307">
        <v>0</v>
      </c>
      <c r="H253" s="307">
        <v>443</v>
      </c>
      <c r="I253" s="86" t="s">
        <v>864</v>
      </c>
      <c r="J253" s="86" t="s">
        <v>865</v>
      </c>
      <c r="K253" s="86">
        <v>2.0627123067645002E+19</v>
      </c>
      <c r="L253" s="86">
        <v>2062</v>
      </c>
      <c r="M253" s="534">
        <v>0.51976851851851846</v>
      </c>
      <c r="N253" s="86" t="s">
        <v>863</v>
      </c>
      <c r="O253" s="306">
        <v>42858</v>
      </c>
    </row>
    <row r="254" spans="1:15">
      <c r="A254" s="86">
        <v>36674</v>
      </c>
      <c r="B254" s="86">
        <v>5025589952</v>
      </c>
      <c r="C254" s="86"/>
      <c r="D254" s="86"/>
      <c r="E254" s="86"/>
      <c r="F254" s="531">
        <v>630</v>
      </c>
      <c r="G254" s="307">
        <v>0</v>
      </c>
      <c r="H254" s="307">
        <v>630</v>
      </c>
      <c r="I254" s="86" t="s">
        <v>864</v>
      </c>
      <c r="J254" s="86" t="s">
        <v>865</v>
      </c>
      <c r="K254" s="86">
        <v>7.5617123068027994E+19</v>
      </c>
      <c r="L254" s="86">
        <v>7561</v>
      </c>
      <c r="M254" s="534">
        <v>0.5204050925925926</v>
      </c>
      <c r="N254" s="86" t="s">
        <v>863</v>
      </c>
      <c r="O254" s="306">
        <v>42858</v>
      </c>
    </row>
    <row r="255" spans="1:15">
      <c r="A255" s="86">
        <v>36674</v>
      </c>
      <c r="B255" s="86">
        <v>5023867475</v>
      </c>
      <c r="C255" s="86"/>
      <c r="D255" s="86"/>
      <c r="E255" s="86"/>
      <c r="F255" s="531">
        <v>355</v>
      </c>
      <c r="G255" s="307">
        <v>0</v>
      </c>
      <c r="H255" s="307">
        <v>355</v>
      </c>
      <c r="I255" s="86" t="s">
        <v>864</v>
      </c>
      <c r="J255" s="86" t="s">
        <v>865</v>
      </c>
      <c r="K255" s="86">
        <v>2.0627123068267999E+19</v>
      </c>
      <c r="L255" s="86">
        <v>2062</v>
      </c>
      <c r="M255" s="534">
        <v>0.52075231481481488</v>
      </c>
      <c r="N255" s="86" t="s">
        <v>863</v>
      </c>
      <c r="O255" s="306">
        <v>42858</v>
      </c>
    </row>
    <row r="256" spans="1:15">
      <c r="A256" s="86">
        <v>36674</v>
      </c>
      <c r="B256" s="86">
        <v>5026665363</v>
      </c>
      <c r="C256" s="86"/>
      <c r="D256" s="86"/>
      <c r="E256" s="86"/>
      <c r="F256" s="531">
        <v>189</v>
      </c>
      <c r="G256" s="307">
        <v>0</v>
      </c>
      <c r="H256" s="307">
        <v>189</v>
      </c>
      <c r="I256" s="86" t="s">
        <v>864</v>
      </c>
      <c r="J256" s="86" t="s">
        <v>866</v>
      </c>
      <c r="K256" s="86">
        <v>2.0847123068871999E+19</v>
      </c>
      <c r="L256" s="86">
        <v>2084</v>
      </c>
      <c r="M256" s="534">
        <v>0.5216898148148148</v>
      </c>
      <c r="N256" s="86" t="s">
        <v>863</v>
      </c>
      <c r="O256" s="306">
        <v>42858</v>
      </c>
    </row>
    <row r="257" spans="1:15">
      <c r="A257" s="86">
        <v>36674</v>
      </c>
      <c r="B257" s="86">
        <v>5026884634</v>
      </c>
      <c r="C257" s="86"/>
      <c r="D257" s="86"/>
      <c r="E257" s="86"/>
      <c r="F257" s="531">
        <v>311</v>
      </c>
      <c r="G257" s="307">
        <v>0</v>
      </c>
      <c r="H257" s="307">
        <v>311</v>
      </c>
      <c r="I257" s="86" t="s">
        <v>864</v>
      </c>
      <c r="J257" s="86" t="s">
        <v>865</v>
      </c>
      <c r="K257" s="86">
        <v>6.8371230721190298E+18</v>
      </c>
      <c r="L257" s="86">
        <v>683</v>
      </c>
      <c r="M257" s="534">
        <v>0.5272337962962963</v>
      </c>
      <c r="N257" s="86" t="s">
        <v>863</v>
      </c>
      <c r="O257" s="306">
        <v>42858</v>
      </c>
    </row>
    <row r="258" spans="1:15">
      <c r="A258" s="86">
        <v>36674</v>
      </c>
      <c r="B258" s="86">
        <v>5023301210</v>
      </c>
      <c r="C258" s="86"/>
      <c r="D258" s="86"/>
      <c r="E258" s="86"/>
      <c r="F258" s="531">
        <v>387</v>
      </c>
      <c r="G258" s="307">
        <v>0</v>
      </c>
      <c r="H258" s="307">
        <v>387</v>
      </c>
      <c r="I258" s="86" t="s">
        <v>864</v>
      </c>
      <c r="J258" s="86" t="s">
        <v>865</v>
      </c>
      <c r="K258" s="86">
        <v>1.3247123073551999E+19</v>
      </c>
      <c r="L258" s="86">
        <v>1324</v>
      </c>
      <c r="M258" s="534">
        <v>0.5296643518518519</v>
      </c>
      <c r="N258" s="86" t="s">
        <v>863</v>
      </c>
      <c r="O258" s="306">
        <v>42858</v>
      </c>
    </row>
    <row r="259" spans="1:15">
      <c r="A259" s="86">
        <v>36674</v>
      </c>
      <c r="B259" s="86">
        <v>5023522435</v>
      </c>
      <c r="C259" s="86"/>
      <c r="D259" s="86"/>
      <c r="E259" s="86"/>
      <c r="F259" s="531">
        <v>253</v>
      </c>
      <c r="G259" s="307">
        <v>0</v>
      </c>
      <c r="H259" s="307">
        <v>253</v>
      </c>
      <c r="I259" s="86" t="s">
        <v>864</v>
      </c>
      <c r="J259" s="86" t="s">
        <v>865</v>
      </c>
      <c r="K259" s="86">
        <v>5.71230743240366E+16</v>
      </c>
      <c r="L259" s="86">
        <v>5</v>
      </c>
      <c r="M259" s="534">
        <v>0.53100694444444441</v>
      </c>
      <c r="N259" s="86" t="s">
        <v>863</v>
      </c>
      <c r="O259" s="306">
        <v>42858</v>
      </c>
    </row>
    <row r="260" spans="1:15">
      <c r="A260" s="86">
        <v>36674</v>
      </c>
      <c r="B260" s="86">
        <v>5024012832</v>
      </c>
      <c r="C260" s="86"/>
      <c r="D260" s="86"/>
      <c r="E260" s="86"/>
      <c r="F260" s="531">
        <v>557</v>
      </c>
      <c r="G260" s="307">
        <v>0</v>
      </c>
      <c r="H260" s="307">
        <v>557</v>
      </c>
      <c r="I260" s="86" t="s">
        <v>864</v>
      </c>
      <c r="J260" s="86" t="s">
        <v>865</v>
      </c>
      <c r="K260" s="86">
        <v>2.0427123076891001E+19</v>
      </c>
      <c r="L260" s="86">
        <v>2042</v>
      </c>
      <c r="M260" s="534">
        <v>0.53539351851851846</v>
      </c>
      <c r="N260" s="86" t="s">
        <v>863</v>
      </c>
      <c r="O260" s="306">
        <v>42858</v>
      </c>
    </row>
    <row r="261" spans="1:15">
      <c r="A261" s="86">
        <v>36674</v>
      </c>
      <c r="B261" s="86">
        <v>5027305738</v>
      </c>
      <c r="C261" s="86"/>
      <c r="D261" s="86"/>
      <c r="E261" s="86"/>
      <c r="F261" s="531">
        <v>91</v>
      </c>
      <c r="G261" s="307">
        <v>0</v>
      </c>
      <c r="H261" s="307">
        <v>91</v>
      </c>
      <c r="I261" s="86" t="s">
        <v>864</v>
      </c>
      <c r="J261" s="86" t="s">
        <v>865</v>
      </c>
      <c r="K261" s="86">
        <v>1.3197123077414001E+19</v>
      </c>
      <c r="L261" s="86">
        <v>1319</v>
      </c>
      <c r="M261" s="534">
        <v>0.53628472222222223</v>
      </c>
      <c r="N261" s="86" t="s">
        <v>863</v>
      </c>
      <c r="O261" s="306">
        <v>42858</v>
      </c>
    </row>
    <row r="262" spans="1:15">
      <c r="A262" s="86">
        <v>36674</v>
      </c>
      <c r="B262" s="86">
        <v>5027312163</v>
      </c>
      <c r="C262" s="86"/>
      <c r="D262" s="86"/>
      <c r="E262" s="86"/>
      <c r="F262" s="531">
        <v>126</v>
      </c>
      <c r="G262" s="307">
        <v>0</v>
      </c>
      <c r="H262" s="307">
        <v>126</v>
      </c>
      <c r="I262" s="86" t="s">
        <v>864</v>
      </c>
      <c r="J262" s="86" t="s">
        <v>865</v>
      </c>
      <c r="K262" s="86">
        <v>2.1157123078864998E+19</v>
      </c>
      <c r="L262" s="86">
        <v>2115</v>
      </c>
      <c r="M262" s="534">
        <v>0.53869212962962965</v>
      </c>
      <c r="N262" s="86" t="s">
        <v>863</v>
      </c>
      <c r="O262" s="306">
        <v>42858</v>
      </c>
    </row>
    <row r="263" spans="1:15">
      <c r="A263" s="86">
        <v>36674</v>
      </c>
      <c r="B263" s="86">
        <v>5023138109</v>
      </c>
      <c r="C263" s="86"/>
      <c r="D263" s="86"/>
      <c r="E263" s="86"/>
      <c r="F263" s="531">
        <v>1771</v>
      </c>
      <c r="G263" s="307">
        <v>0</v>
      </c>
      <c r="H263" s="307">
        <v>1771</v>
      </c>
      <c r="I263" s="86" t="s">
        <v>864</v>
      </c>
      <c r="J263" s="86" t="s">
        <v>5894</v>
      </c>
      <c r="K263" s="86">
        <v>2.3317123082045002E+19</v>
      </c>
      <c r="L263" s="86">
        <v>2331</v>
      </c>
      <c r="M263" s="534">
        <v>0.5441435185185185</v>
      </c>
      <c r="N263" s="86" t="s">
        <v>863</v>
      </c>
      <c r="O263" s="306">
        <v>42858</v>
      </c>
    </row>
    <row r="264" spans="1:15">
      <c r="A264" s="86">
        <v>36674</v>
      </c>
      <c r="B264" s="86">
        <v>5027302636</v>
      </c>
      <c r="C264" s="86"/>
      <c r="D264" s="86"/>
      <c r="E264" s="86"/>
      <c r="F264" s="531">
        <v>119</v>
      </c>
      <c r="G264" s="307">
        <v>0</v>
      </c>
      <c r="H264" s="307">
        <v>119</v>
      </c>
      <c r="I264" s="86" t="s">
        <v>864</v>
      </c>
      <c r="J264" s="86" t="s">
        <v>865</v>
      </c>
      <c r="K264" s="86">
        <v>7.5867123085881999E+19</v>
      </c>
      <c r="L264" s="86">
        <v>7586</v>
      </c>
      <c r="M264" s="534">
        <v>0.55081018518518521</v>
      </c>
      <c r="N264" s="86" t="s">
        <v>863</v>
      </c>
      <c r="O264" s="306">
        <v>42858</v>
      </c>
    </row>
    <row r="265" spans="1:15">
      <c r="A265" s="86">
        <v>36674</v>
      </c>
      <c r="B265" s="86">
        <v>5023536864</v>
      </c>
      <c r="C265" s="86"/>
      <c r="D265" s="86"/>
      <c r="E265" s="86"/>
      <c r="F265" s="531">
        <v>351</v>
      </c>
      <c r="G265" s="307">
        <v>0</v>
      </c>
      <c r="H265" s="307">
        <v>351</v>
      </c>
      <c r="I265" s="86" t="s">
        <v>864</v>
      </c>
      <c r="J265" s="86" t="s">
        <v>865</v>
      </c>
      <c r="K265" s="86">
        <v>2.1077123086194E+19</v>
      </c>
      <c r="L265" s="86">
        <v>2107</v>
      </c>
      <c r="M265" s="534">
        <v>0.55137731481481478</v>
      </c>
      <c r="N265" s="86" t="s">
        <v>863</v>
      </c>
      <c r="O265" s="306">
        <v>42858</v>
      </c>
    </row>
    <row r="266" spans="1:15">
      <c r="A266" s="86">
        <v>36674</v>
      </c>
      <c r="B266" s="86">
        <v>5027303584</v>
      </c>
      <c r="C266" s="86"/>
      <c r="D266" s="86"/>
      <c r="E266" s="86"/>
      <c r="F266" s="531">
        <v>707</v>
      </c>
      <c r="G266" s="307">
        <v>0</v>
      </c>
      <c r="H266" s="307">
        <v>707</v>
      </c>
      <c r="I266" s="86" t="s">
        <v>864</v>
      </c>
      <c r="J266" s="86" t="s">
        <v>865</v>
      </c>
      <c r="K266" s="86">
        <v>5.5871230878890301E+18</v>
      </c>
      <c r="L266" s="86">
        <v>558</v>
      </c>
      <c r="M266" s="534">
        <v>0.5543055555555555</v>
      </c>
      <c r="N266" s="86" t="s">
        <v>863</v>
      </c>
      <c r="O266" s="306">
        <v>42858</v>
      </c>
    </row>
    <row r="267" spans="1:15">
      <c r="A267" s="86">
        <v>36674</v>
      </c>
      <c r="B267" s="86">
        <v>5027308641</v>
      </c>
      <c r="C267" s="86"/>
      <c r="D267" s="86"/>
      <c r="E267" s="86"/>
      <c r="F267" s="531">
        <v>153</v>
      </c>
      <c r="G267" s="307">
        <v>0</v>
      </c>
      <c r="H267" s="307">
        <v>153</v>
      </c>
      <c r="I267" s="86" t="s">
        <v>864</v>
      </c>
      <c r="J267" s="86" t="s">
        <v>865</v>
      </c>
      <c r="K267" s="86">
        <v>7.5617123088887005E+19</v>
      </c>
      <c r="L267" s="86">
        <v>7561</v>
      </c>
      <c r="M267" s="534">
        <v>0.55598379629629624</v>
      </c>
      <c r="N267" s="86" t="s">
        <v>863</v>
      </c>
      <c r="O267" s="306">
        <v>42858</v>
      </c>
    </row>
    <row r="268" spans="1:15">
      <c r="A268" s="86">
        <v>36674</v>
      </c>
      <c r="B268" s="86">
        <v>5026253988</v>
      </c>
      <c r="C268" s="86"/>
      <c r="D268" s="86"/>
      <c r="E268" s="86"/>
      <c r="F268" s="531">
        <v>223</v>
      </c>
      <c r="G268" s="307">
        <v>0</v>
      </c>
      <c r="H268" s="307">
        <v>223</v>
      </c>
      <c r="I268" s="86" t="s">
        <v>864</v>
      </c>
      <c r="J268" s="86" t="s">
        <v>865</v>
      </c>
      <c r="K268" s="86">
        <v>6.8371230895510303E+18</v>
      </c>
      <c r="L268" s="86">
        <v>683</v>
      </c>
      <c r="M268" s="534">
        <v>0.55701388888888892</v>
      </c>
      <c r="N268" s="86" t="s">
        <v>863</v>
      </c>
      <c r="O268" s="306">
        <v>42858</v>
      </c>
    </row>
    <row r="269" spans="1:15">
      <c r="A269" s="86">
        <v>36674</v>
      </c>
      <c r="B269" s="86">
        <v>5023677361</v>
      </c>
      <c r="C269" s="86"/>
      <c r="D269" s="86"/>
      <c r="E269" s="86"/>
      <c r="F269" s="531">
        <v>766</v>
      </c>
      <c r="G269" s="307">
        <v>0</v>
      </c>
      <c r="H269" s="307">
        <v>766</v>
      </c>
      <c r="I269" s="86" t="s">
        <v>864</v>
      </c>
      <c r="J269" s="86" t="s">
        <v>865</v>
      </c>
      <c r="K269" s="86">
        <v>2.5137123091036E+19</v>
      </c>
      <c r="L269" s="86">
        <v>2513</v>
      </c>
      <c r="M269" s="534">
        <v>0.55945601851851856</v>
      </c>
      <c r="N269" s="86" t="s">
        <v>863</v>
      </c>
      <c r="O269" s="306">
        <v>42858</v>
      </c>
    </row>
    <row r="270" spans="1:15">
      <c r="A270" s="86">
        <v>36674</v>
      </c>
      <c r="B270" s="86">
        <v>5027311447</v>
      </c>
      <c r="C270" s="86"/>
      <c r="D270" s="86"/>
      <c r="E270" s="86"/>
      <c r="F270" s="531">
        <v>994</v>
      </c>
      <c r="G270" s="307">
        <v>0</v>
      </c>
      <c r="H270" s="307">
        <v>994</v>
      </c>
      <c r="I270" s="86" t="s">
        <v>864</v>
      </c>
      <c r="J270" s="86" t="s">
        <v>865</v>
      </c>
      <c r="K270" s="86">
        <v>2.1217123092250001E+19</v>
      </c>
      <c r="L270" s="86">
        <v>2121</v>
      </c>
      <c r="M270" s="534">
        <v>0.56148148148148147</v>
      </c>
      <c r="N270" s="86" t="s">
        <v>863</v>
      </c>
      <c r="O270" s="306">
        <v>42858</v>
      </c>
    </row>
    <row r="271" spans="1:15">
      <c r="A271" s="86">
        <v>36674</v>
      </c>
      <c r="B271" s="86">
        <v>5023638223</v>
      </c>
      <c r="C271" s="86"/>
      <c r="D271" s="86"/>
      <c r="E271" s="86"/>
      <c r="F271" s="531">
        <v>649</v>
      </c>
      <c r="G271" s="307">
        <v>0</v>
      </c>
      <c r="H271" s="307">
        <v>649</v>
      </c>
      <c r="I271" s="86" t="s">
        <v>864</v>
      </c>
      <c r="J271" s="86" t="s">
        <v>5894</v>
      </c>
      <c r="K271" s="86">
        <v>2.3407123092364001E+19</v>
      </c>
      <c r="L271" s="86">
        <v>2340</v>
      </c>
      <c r="M271" s="534">
        <v>0.56166666666666665</v>
      </c>
      <c r="N271" s="86" t="s">
        <v>863</v>
      </c>
      <c r="O271" s="306">
        <v>42858</v>
      </c>
    </row>
    <row r="272" spans="1:15">
      <c r="A272" s="86">
        <v>36674</v>
      </c>
      <c r="B272" s="86">
        <v>5023123630</v>
      </c>
      <c r="C272" s="86"/>
      <c r="D272" s="86"/>
      <c r="E272" s="86"/>
      <c r="F272" s="531">
        <v>152</v>
      </c>
      <c r="G272" s="307">
        <v>0</v>
      </c>
      <c r="H272" s="307">
        <v>152</v>
      </c>
      <c r="I272" s="86" t="s">
        <v>864</v>
      </c>
      <c r="J272" s="86" t="s">
        <v>865</v>
      </c>
      <c r="K272" s="86">
        <v>1.48712309291503E+18</v>
      </c>
      <c r="L272" s="86">
        <v>148</v>
      </c>
      <c r="M272" s="534">
        <v>0.56263888888888891</v>
      </c>
      <c r="N272" s="86" t="s">
        <v>863</v>
      </c>
      <c r="O272" s="306">
        <v>42858</v>
      </c>
    </row>
    <row r="273" spans="1:15">
      <c r="A273" s="86">
        <v>36674</v>
      </c>
      <c r="B273" s="86">
        <v>5023894917</v>
      </c>
      <c r="C273" s="86"/>
      <c r="D273" s="86"/>
      <c r="E273" s="86"/>
      <c r="F273" s="531">
        <v>52</v>
      </c>
      <c r="G273" s="307">
        <v>0</v>
      </c>
      <c r="H273" s="307">
        <v>52</v>
      </c>
      <c r="I273" s="86" t="s">
        <v>864</v>
      </c>
      <c r="J273" s="86" t="s">
        <v>865</v>
      </c>
      <c r="K273" s="86">
        <v>1.1957123093540999E+19</v>
      </c>
      <c r="L273" s="86">
        <v>1195</v>
      </c>
      <c r="M273" s="534">
        <v>0.56370370370370371</v>
      </c>
      <c r="N273" s="86" t="s">
        <v>863</v>
      </c>
      <c r="O273" s="306">
        <v>42858</v>
      </c>
    </row>
    <row r="274" spans="1:15">
      <c r="A274" s="86">
        <v>36674</v>
      </c>
      <c r="B274" s="86">
        <v>5023522476</v>
      </c>
      <c r="C274" s="86"/>
      <c r="D274" s="86"/>
      <c r="E274" s="86"/>
      <c r="F274" s="531">
        <v>217</v>
      </c>
      <c r="G274" s="307">
        <v>0</v>
      </c>
      <c r="H274" s="307">
        <v>217</v>
      </c>
      <c r="I274" s="86" t="s">
        <v>864</v>
      </c>
      <c r="J274" s="86" t="s">
        <v>865</v>
      </c>
      <c r="K274" s="86">
        <v>5.71230936590366E+16</v>
      </c>
      <c r="L274" s="86">
        <v>5</v>
      </c>
      <c r="M274" s="534">
        <v>0.56392361111111111</v>
      </c>
      <c r="N274" s="86" t="s">
        <v>863</v>
      </c>
      <c r="O274" s="306">
        <v>42858</v>
      </c>
    </row>
    <row r="275" spans="1:15">
      <c r="A275" s="86">
        <v>36674</v>
      </c>
      <c r="B275" s="86">
        <v>1000045748</v>
      </c>
      <c r="C275" s="86"/>
      <c r="D275" s="86"/>
      <c r="E275" s="86"/>
      <c r="F275" s="531">
        <v>370</v>
      </c>
      <c r="G275" s="307">
        <v>0</v>
      </c>
      <c r="H275" s="307">
        <v>370</v>
      </c>
      <c r="I275" s="86" t="s">
        <v>864</v>
      </c>
      <c r="J275" s="86" t="s">
        <v>865</v>
      </c>
      <c r="K275" s="86">
        <v>3.6071230944460298E+18</v>
      </c>
      <c r="L275" s="86">
        <v>360</v>
      </c>
      <c r="M275" s="534">
        <v>0.56515046296296301</v>
      </c>
      <c r="N275" s="86" t="s">
        <v>863</v>
      </c>
      <c r="O275" s="306">
        <v>42858</v>
      </c>
    </row>
    <row r="276" spans="1:15">
      <c r="A276" s="86">
        <v>36674</v>
      </c>
      <c r="B276" s="86">
        <v>5026175009</v>
      </c>
      <c r="C276" s="86"/>
      <c r="D276" s="86"/>
      <c r="E276" s="86"/>
      <c r="F276" s="531">
        <v>94</v>
      </c>
      <c r="G276" s="307">
        <v>0</v>
      </c>
      <c r="H276" s="307">
        <v>94</v>
      </c>
      <c r="I276" s="86" t="s">
        <v>864</v>
      </c>
      <c r="J276" s="86" t="s">
        <v>865</v>
      </c>
      <c r="K276" s="86">
        <v>2.0377123094852002E+19</v>
      </c>
      <c r="L276" s="86">
        <v>2037</v>
      </c>
      <c r="M276" s="534">
        <v>0.56581018518518522</v>
      </c>
      <c r="N276" s="86" t="s">
        <v>863</v>
      </c>
      <c r="O276" s="306">
        <v>42858</v>
      </c>
    </row>
    <row r="277" spans="1:15">
      <c r="A277" s="86">
        <v>36674</v>
      </c>
      <c r="B277" s="86">
        <v>1000007334</v>
      </c>
      <c r="C277" s="86"/>
      <c r="D277" s="86"/>
      <c r="E277" s="86"/>
      <c r="F277" s="531">
        <v>150</v>
      </c>
      <c r="G277" s="307">
        <v>0</v>
      </c>
      <c r="H277" s="307">
        <v>150</v>
      </c>
      <c r="I277" s="86" t="s">
        <v>864</v>
      </c>
      <c r="J277" s="86" t="s">
        <v>865</v>
      </c>
      <c r="K277" s="86">
        <v>2.0217123096591E+19</v>
      </c>
      <c r="L277" s="86">
        <v>2021</v>
      </c>
      <c r="M277" s="534">
        <v>0.56869212962962956</v>
      </c>
      <c r="N277" s="86" t="s">
        <v>863</v>
      </c>
      <c r="O277" s="306">
        <v>42858</v>
      </c>
    </row>
    <row r="278" spans="1:15">
      <c r="A278" s="86">
        <v>36674</v>
      </c>
      <c r="B278" s="86">
        <v>5023536641</v>
      </c>
      <c r="C278" s="86"/>
      <c r="D278" s="86"/>
      <c r="E278" s="86"/>
      <c r="F278" s="531">
        <v>125</v>
      </c>
      <c r="G278" s="307">
        <v>0</v>
      </c>
      <c r="H278" s="307">
        <v>125</v>
      </c>
      <c r="I278" s="86" t="s">
        <v>864</v>
      </c>
      <c r="J278" s="86" t="s">
        <v>865</v>
      </c>
      <c r="K278" s="86">
        <v>1.47123097553036E+17</v>
      </c>
      <c r="L278" s="86">
        <v>14</v>
      </c>
      <c r="M278" s="534">
        <v>0.5703125</v>
      </c>
      <c r="N278" s="86" t="s">
        <v>863</v>
      </c>
      <c r="O278" s="306">
        <v>42858</v>
      </c>
    </row>
    <row r="279" spans="1:15">
      <c r="A279" s="86">
        <v>36674</v>
      </c>
      <c r="B279" s="86">
        <v>5026138825</v>
      </c>
      <c r="C279" s="86"/>
      <c r="D279" s="86"/>
      <c r="E279" s="86"/>
      <c r="F279" s="531">
        <v>705</v>
      </c>
      <c r="G279" s="307">
        <v>0</v>
      </c>
      <c r="H279" s="307">
        <v>705</v>
      </c>
      <c r="I279" s="86" t="s">
        <v>864</v>
      </c>
      <c r="J279" s="86" t="s">
        <v>865</v>
      </c>
      <c r="K279" s="86">
        <v>3.10712309989103E+18</v>
      </c>
      <c r="L279" s="86">
        <v>310</v>
      </c>
      <c r="M279" s="534">
        <v>0.57414351851851853</v>
      </c>
      <c r="N279" s="86" t="s">
        <v>863</v>
      </c>
      <c r="O279" s="306">
        <v>42858</v>
      </c>
    </row>
    <row r="280" spans="1:15">
      <c r="A280" s="86">
        <v>36674</v>
      </c>
      <c r="B280" s="86">
        <v>5023822546</v>
      </c>
      <c r="C280" s="86"/>
      <c r="D280" s="86"/>
      <c r="E280" s="86"/>
      <c r="F280" s="531">
        <v>526</v>
      </c>
      <c r="G280" s="307">
        <v>0</v>
      </c>
      <c r="H280" s="307">
        <v>526</v>
      </c>
      <c r="I280" s="86" t="s">
        <v>864</v>
      </c>
      <c r="J280" s="86" t="s">
        <v>865</v>
      </c>
      <c r="K280" s="86">
        <v>1.1897123101323999E+19</v>
      </c>
      <c r="L280" s="86">
        <v>1189</v>
      </c>
      <c r="M280" s="534">
        <v>0.57663194444444443</v>
      </c>
      <c r="N280" s="86" t="s">
        <v>863</v>
      </c>
      <c r="O280" s="306">
        <v>42858</v>
      </c>
    </row>
    <row r="281" spans="1:15">
      <c r="A281" s="86">
        <v>36674</v>
      </c>
      <c r="B281" s="86">
        <v>5026189760</v>
      </c>
      <c r="C281" s="86"/>
      <c r="D281" s="86"/>
      <c r="E281" s="86"/>
      <c r="F281" s="531">
        <v>517</v>
      </c>
      <c r="G281" s="307">
        <v>0</v>
      </c>
      <c r="H281" s="307">
        <v>517</v>
      </c>
      <c r="I281" s="86" t="s">
        <v>864</v>
      </c>
      <c r="J281" s="86" t="s">
        <v>865</v>
      </c>
      <c r="K281" s="86">
        <v>1.3077123101482E+19</v>
      </c>
      <c r="L281" s="86">
        <v>1307</v>
      </c>
      <c r="M281" s="534">
        <v>0.57688657407407407</v>
      </c>
      <c r="N281" s="86" t="s">
        <v>863</v>
      </c>
      <c r="O281" s="306">
        <v>42858</v>
      </c>
    </row>
    <row r="282" spans="1:15">
      <c r="A282" s="86">
        <v>36674</v>
      </c>
      <c r="B282" s="86">
        <v>5023894883</v>
      </c>
      <c r="C282" s="86"/>
      <c r="D282" s="86"/>
      <c r="E282" s="86"/>
      <c r="F282" s="531">
        <v>199</v>
      </c>
      <c r="G282" s="307">
        <v>0</v>
      </c>
      <c r="H282" s="307">
        <v>199</v>
      </c>
      <c r="I282" s="86" t="s">
        <v>864</v>
      </c>
      <c r="J282" s="86" t="s">
        <v>865</v>
      </c>
      <c r="K282" s="86">
        <v>7.0871231025980303E+18</v>
      </c>
      <c r="L282" s="86">
        <v>708</v>
      </c>
      <c r="M282" s="534">
        <v>0.57872685185185191</v>
      </c>
      <c r="N282" s="86" t="s">
        <v>863</v>
      </c>
      <c r="O282" s="306">
        <v>42858</v>
      </c>
    </row>
    <row r="283" spans="1:15">
      <c r="A283" s="86">
        <v>36674</v>
      </c>
      <c r="B283" s="86">
        <v>1000044725</v>
      </c>
      <c r="C283" s="86"/>
      <c r="D283" s="86"/>
      <c r="E283" s="86"/>
      <c r="F283" s="531">
        <v>308</v>
      </c>
      <c r="G283" s="307">
        <v>0</v>
      </c>
      <c r="H283" s="307">
        <v>308</v>
      </c>
      <c r="I283" s="86" t="s">
        <v>864</v>
      </c>
      <c r="J283" s="86" t="s">
        <v>865</v>
      </c>
      <c r="K283" s="86">
        <v>2.0157123102898999E+19</v>
      </c>
      <c r="L283" s="86">
        <v>2015</v>
      </c>
      <c r="M283" s="534">
        <v>0.57921296296296299</v>
      </c>
      <c r="N283" s="86" t="s">
        <v>863</v>
      </c>
      <c r="O283" s="306">
        <v>42858</v>
      </c>
    </row>
    <row r="284" spans="1:15">
      <c r="A284" s="86">
        <v>36674</v>
      </c>
      <c r="B284" s="86">
        <v>5026316421</v>
      </c>
      <c r="C284" s="86"/>
      <c r="D284" s="86"/>
      <c r="E284" s="86"/>
      <c r="F284" s="531">
        <v>371</v>
      </c>
      <c r="G284" s="307">
        <v>0</v>
      </c>
      <c r="H284" s="307">
        <v>371</v>
      </c>
      <c r="I284" s="86" t="s">
        <v>864</v>
      </c>
      <c r="J284" s="86" t="s">
        <v>865</v>
      </c>
      <c r="K284" s="86">
        <v>1.9377123103963001E+19</v>
      </c>
      <c r="L284" s="86">
        <v>1937</v>
      </c>
      <c r="M284" s="534">
        <v>0.58100694444444445</v>
      </c>
      <c r="N284" s="86" t="s">
        <v>863</v>
      </c>
      <c r="O284" s="306">
        <v>42858</v>
      </c>
    </row>
    <row r="285" spans="1:15">
      <c r="A285" s="86">
        <v>36674</v>
      </c>
      <c r="B285" s="86">
        <v>5026685031</v>
      </c>
      <c r="C285" s="86"/>
      <c r="D285" s="86"/>
      <c r="E285" s="86"/>
      <c r="F285" s="531">
        <v>354</v>
      </c>
      <c r="G285" s="307">
        <v>0</v>
      </c>
      <c r="H285" s="307">
        <v>354</v>
      </c>
      <c r="I285" s="86" t="s">
        <v>864</v>
      </c>
      <c r="J285" s="86" t="s">
        <v>865</v>
      </c>
      <c r="K285" s="86">
        <v>1.9387123105194E+19</v>
      </c>
      <c r="L285" s="86">
        <v>1938</v>
      </c>
      <c r="M285" s="534">
        <v>0.58304398148148151</v>
      </c>
      <c r="N285" s="86" t="s">
        <v>863</v>
      </c>
      <c r="O285" s="306">
        <v>42858</v>
      </c>
    </row>
    <row r="286" spans="1:15">
      <c r="A286" s="86">
        <v>36674</v>
      </c>
      <c r="B286" s="86">
        <v>5027106193</v>
      </c>
      <c r="C286" s="86"/>
      <c r="D286" s="86"/>
      <c r="E286" s="86"/>
      <c r="F286" s="531">
        <v>169</v>
      </c>
      <c r="G286" s="307">
        <v>0</v>
      </c>
      <c r="H286" s="307">
        <v>169</v>
      </c>
      <c r="I286" s="86" t="s">
        <v>864</v>
      </c>
      <c r="J286" s="86" t="s">
        <v>865</v>
      </c>
      <c r="K286" s="86">
        <v>1.4277123106363001E+19</v>
      </c>
      <c r="L286" s="86">
        <v>1427</v>
      </c>
      <c r="M286" s="534">
        <v>0.58508101851851857</v>
      </c>
      <c r="N286" s="86" t="s">
        <v>863</v>
      </c>
      <c r="O286" s="306">
        <v>42858</v>
      </c>
    </row>
    <row r="287" spans="1:15">
      <c r="A287" s="86">
        <v>36674</v>
      </c>
      <c r="B287" s="86">
        <v>5026905579</v>
      </c>
      <c r="C287" s="86"/>
      <c r="D287" s="86"/>
      <c r="E287" s="86"/>
      <c r="F287" s="531">
        <v>281</v>
      </c>
      <c r="G287" s="307">
        <v>0</v>
      </c>
      <c r="H287" s="307">
        <v>281</v>
      </c>
      <c r="I287" s="86" t="s">
        <v>864</v>
      </c>
      <c r="J287" s="86" t="s">
        <v>865</v>
      </c>
      <c r="K287" s="86">
        <v>2.71231066380366E+16</v>
      </c>
      <c r="L287" s="86">
        <v>2</v>
      </c>
      <c r="M287" s="534">
        <v>0.58550925925925923</v>
      </c>
      <c r="N287" s="86" t="s">
        <v>863</v>
      </c>
      <c r="O287" s="306">
        <v>42858</v>
      </c>
    </row>
    <row r="288" spans="1:15">
      <c r="A288" s="86">
        <v>36674</v>
      </c>
      <c r="B288" s="86">
        <v>5026033620</v>
      </c>
      <c r="C288" s="86"/>
      <c r="D288" s="86"/>
      <c r="E288" s="86"/>
      <c r="F288" s="531">
        <v>554</v>
      </c>
      <c r="G288" s="307">
        <v>0</v>
      </c>
      <c r="H288" s="307">
        <v>554</v>
      </c>
      <c r="I288" s="86" t="s">
        <v>864</v>
      </c>
      <c r="J288" s="86" t="s">
        <v>865</v>
      </c>
      <c r="K288" s="86">
        <v>1.1987123108423E+19</v>
      </c>
      <c r="L288" s="86">
        <v>1198</v>
      </c>
      <c r="M288" s="534">
        <v>0.58854166666666663</v>
      </c>
      <c r="N288" s="86" t="s">
        <v>863</v>
      </c>
      <c r="O288" s="306">
        <v>42858</v>
      </c>
    </row>
    <row r="289" spans="1:15">
      <c r="A289" s="86">
        <v>36674</v>
      </c>
      <c r="B289" s="86">
        <v>5026138817</v>
      </c>
      <c r="C289" s="86"/>
      <c r="D289" s="86"/>
      <c r="E289" s="86"/>
      <c r="F289" s="531">
        <v>461</v>
      </c>
      <c r="G289" s="307">
        <v>0</v>
      </c>
      <c r="H289" s="307">
        <v>461</v>
      </c>
      <c r="I289" s="86" t="s">
        <v>864</v>
      </c>
      <c r="J289" s="86" t="s">
        <v>865</v>
      </c>
      <c r="K289" s="86">
        <v>1.4757123109597999E+19</v>
      </c>
      <c r="L289" s="86">
        <v>1475</v>
      </c>
      <c r="M289" s="534">
        <v>0.59049768518518519</v>
      </c>
      <c r="N289" s="86" t="s">
        <v>863</v>
      </c>
      <c r="O289" s="306">
        <v>42858</v>
      </c>
    </row>
    <row r="290" spans="1:15">
      <c r="A290" s="86">
        <v>36674</v>
      </c>
      <c r="B290" s="86">
        <v>5027274298</v>
      </c>
      <c r="C290" s="86"/>
      <c r="D290" s="86"/>
      <c r="E290" s="86"/>
      <c r="F290" s="531">
        <v>1423</v>
      </c>
      <c r="G290" s="307">
        <v>0</v>
      </c>
      <c r="H290" s="307">
        <v>1423</v>
      </c>
      <c r="I290" s="86" t="s">
        <v>864</v>
      </c>
      <c r="J290" s="86" t="s">
        <v>865</v>
      </c>
      <c r="K290" s="86">
        <v>1.37123110089036E+17</v>
      </c>
      <c r="L290" s="86">
        <v>13</v>
      </c>
      <c r="M290" s="534">
        <v>0.59128472222222228</v>
      </c>
      <c r="N290" s="86" t="s">
        <v>863</v>
      </c>
      <c r="O290" s="306">
        <v>42858</v>
      </c>
    </row>
    <row r="291" spans="1:15">
      <c r="A291" s="86">
        <v>36674</v>
      </c>
      <c r="B291" s="86">
        <v>5023334302</v>
      </c>
      <c r="C291" s="86"/>
      <c r="D291" s="86"/>
      <c r="E291" s="86"/>
      <c r="F291" s="531">
        <v>574</v>
      </c>
      <c r="G291" s="307">
        <v>0</v>
      </c>
      <c r="H291" s="307">
        <v>574</v>
      </c>
      <c r="I291" s="86" t="s">
        <v>864</v>
      </c>
      <c r="J291" s="86" t="s">
        <v>865</v>
      </c>
      <c r="K291" s="86">
        <v>2.0487123114149999E+19</v>
      </c>
      <c r="L291" s="86">
        <v>2048</v>
      </c>
      <c r="M291" s="534">
        <v>0.59825231481481478</v>
      </c>
      <c r="N291" s="86" t="s">
        <v>863</v>
      </c>
      <c r="O291" s="306">
        <v>42858</v>
      </c>
    </row>
    <row r="292" spans="1:15">
      <c r="A292" s="86">
        <v>36674</v>
      </c>
      <c r="B292" s="86">
        <v>5026026277</v>
      </c>
      <c r="C292" s="86"/>
      <c r="D292" s="86"/>
      <c r="E292" s="86"/>
      <c r="F292" s="531">
        <v>463</v>
      </c>
      <c r="G292" s="307">
        <v>0</v>
      </c>
      <c r="H292" s="307">
        <v>463</v>
      </c>
      <c r="I292" s="86" t="s">
        <v>861</v>
      </c>
      <c r="J292" s="86" t="s">
        <v>862</v>
      </c>
      <c r="K292" s="86">
        <v>7.2797123115859001E+19</v>
      </c>
      <c r="L292" s="86">
        <v>7279</v>
      </c>
      <c r="M292" s="534">
        <v>0.60120370370370368</v>
      </c>
      <c r="N292" s="86" t="s">
        <v>863</v>
      </c>
      <c r="O292" s="306">
        <v>42858</v>
      </c>
    </row>
    <row r="293" spans="1:15">
      <c r="A293" s="86">
        <v>36674</v>
      </c>
      <c r="B293" s="86">
        <v>5023121634</v>
      </c>
      <c r="C293" s="86"/>
      <c r="D293" s="86"/>
      <c r="E293" s="86"/>
      <c r="F293" s="531">
        <v>118</v>
      </c>
      <c r="G293" s="307">
        <v>0</v>
      </c>
      <c r="H293" s="307">
        <v>118</v>
      </c>
      <c r="I293" s="86" t="s">
        <v>864</v>
      </c>
      <c r="J293" s="86" t="s">
        <v>865</v>
      </c>
      <c r="K293" s="86">
        <v>2.0427123117549998E+19</v>
      </c>
      <c r="L293" s="86">
        <v>2042</v>
      </c>
      <c r="M293" s="534">
        <v>0.60416666666666663</v>
      </c>
      <c r="N293" s="86" t="s">
        <v>863</v>
      </c>
      <c r="O293" s="306">
        <v>42858</v>
      </c>
    </row>
    <row r="294" spans="1:15">
      <c r="A294" s="86">
        <v>36674</v>
      </c>
      <c r="B294" s="86">
        <v>5023250540</v>
      </c>
      <c r="C294" s="86"/>
      <c r="D294" s="86"/>
      <c r="E294" s="86"/>
      <c r="F294" s="531">
        <v>426</v>
      </c>
      <c r="G294" s="307">
        <v>0</v>
      </c>
      <c r="H294" s="307">
        <v>426</v>
      </c>
      <c r="I294" s="86" t="s">
        <v>864</v>
      </c>
      <c r="J294" s="86" t="s">
        <v>865</v>
      </c>
      <c r="K294" s="86">
        <v>1.27123117884036E+17</v>
      </c>
      <c r="L294" s="86">
        <v>12</v>
      </c>
      <c r="M294" s="534">
        <v>0.60478009259259258</v>
      </c>
      <c r="N294" s="86" t="s">
        <v>863</v>
      </c>
      <c r="O294" s="306">
        <v>42858</v>
      </c>
    </row>
    <row r="295" spans="1:15">
      <c r="A295" s="86">
        <v>36674</v>
      </c>
      <c r="B295" s="86">
        <v>5023135998</v>
      </c>
      <c r="C295" s="86"/>
      <c r="D295" s="86"/>
      <c r="E295" s="86"/>
      <c r="F295" s="531">
        <v>222</v>
      </c>
      <c r="G295" s="307">
        <v>0</v>
      </c>
      <c r="H295" s="307">
        <v>222</v>
      </c>
      <c r="I295" s="86" t="s">
        <v>864</v>
      </c>
      <c r="J295" s="86" t="s">
        <v>865</v>
      </c>
      <c r="K295" s="86">
        <v>2.4337123119431999E+19</v>
      </c>
      <c r="L295" s="86">
        <v>2433</v>
      </c>
      <c r="M295" s="534">
        <v>0.60737268518518517</v>
      </c>
      <c r="N295" s="86" t="s">
        <v>863</v>
      </c>
      <c r="O295" s="306">
        <v>42858</v>
      </c>
    </row>
    <row r="296" spans="1:15">
      <c r="A296" s="86">
        <v>36674</v>
      </c>
      <c r="B296" s="86">
        <v>5023299075</v>
      </c>
      <c r="C296" s="86"/>
      <c r="D296" s="86"/>
      <c r="E296" s="86"/>
      <c r="F296" s="531">
        <v>494</v>
      </c>
      <c r="G296" s="307">
        <v>0</v>
      </c>
      <c r="H296" s="307">
        <v>494</v>
      </c>
      <c r="I296" s="86" t="s">
        <v>864</v>
      </c>
      <c r="J296" s="86" t="s">
        <v>865</v>
      </c>
      <c r="K296" s="86">
        <v>2.3007123119709E+19</v>
      </c>
      <c r="L296" s="86">
        <v>2300</v>
      </c>
      <c r="M296" s="534">
        <v>0.60781249999999998</v>
      </c>
      <c r="N296" s="86" t="s">
        <v>863</v>
      </c>
      <c r="O296" s="306">
        <v>42858</v>
      </c>
    </row>
    <row r="297" spans="1:15">
      <c r="A297" s="86">
        <v>36674</v>
      </c>
      <c r="B297" s="86">
        <v>5027122364</v>
      </c>
      <c r="C297" s="86"/>
      <c r="D297" s="86"/>
      <c r="E297" s="86"/>
      <c r="F297" s="531">
        <v>330</v>
      </c>
      <c r="G297" s="307">
        <v>0</v>
      </c>
      <c r="H297" s="307">
        <v>330</v>
      </c>
      <c r="I297" s="86" t="s">
        <v>864</v>
      </c>
      <c r="J297" s="86" t="s">
        <v>865</v>
      </c>
      <c r="K297" s="86">
        <v>2.1177123120257999E+19</v>
      </c>
      <c r="L297" s="86">
        <v>2117</v>
      </c>
      <c r="M297" s="534">
        <v>0.60879629629629628</v>
      </c>
      <c r="N297" s="86" t="s">
        <v>863</v>
      </c>
      <c r="O297" s="306">
        <v>42858</v>
      </c>
    </row>
    <row r="298" spans="1:15">
      <c r="A298" s="86">
        <v>36674</v>
      </c>
      <c r="B298" s="86">
        <v>5023736266</v>
      </c>
      <c r="C298" s="86"/>
      <c r="D298" s="86"/>
      <c r="E298" s="86"/>
      <c r="F298" s="531">
        <v>101</v>
      </c>
      <c r="G298" s="307">
        <v>0</v>
      </c>
      <c r="H298" s="307">
        <v>101</v>
      </c>
      <c r="I298" s="86" t="s">
        <v>864</v>
      </c>
      <c r="J298" s="86" t="s">
        <v>865</v>
      </c>
      <c r="K298" s="86">
        <v>1.4167123120280001E+19</v>
      </c>
      <c r="L298" s="86">
        <v>1416</v>
      </c>
      <c r="M298" s="534">
        <v>0.60883101851851851</v>
      </c>
      <c r="N298" s="86" t="s">
        <v>863</v>
      </c>
      <c r="O298" s="306">
        <v>42858</v>
      </c>
    </row>
    <row r="299" spans="1:15">
      <c r="A299" s="86">
        <v>36674</v>
      </c>
      <c r="B299" s="86">
        <v>5027122398</v>
      </c>
      <c r="C299" s="86"/>
      <c r="D299" s="86"/>
      <c r="E299" s="86"/>
      <c r="F299" s="531">
        <v>453</v>
      </c>
      <c r="G299" s="307">
        <v>0</v>
      </c>
      <c r="H299" s="307">
        <v>453</v>
      </c>
      <c r="I299" s="86" t="s">
        <v>864</v>
      </c>
      <c r="J299" s="86" t="s">
        <v>865</v>
      </c>
      <c r="K299" s="86">
        <v>1.1927123120484999E+19</v>
      </c>
      <c r="L299" s="86">
        <v>1192</v>
      </c>
      <c r="M299" s="534">
        <v>0.6092129629629629</v>
      </c>
      <c r="N299" s="86" t="s">
        <v>863</v>
      </c>
      <c r="O299" s="306">
        <v>42858</v>
      </c>
    </row>
    <row r="300" spans="1:15">
      <c r="A300" s="86">
        <v>36674</v>
      </c>
      <c r="B300" s="86">
        <v>5023136269</v>
      </c>
      <c r="C300" s="86"/>
      <c r="D300" s="86"/>
      <c r="E300" s="86"/>
      <c r="F300" s="531">
        <v>134</v>
      </c>
      <c r="G300" s="307">
        <v>0</v>
      </c>
      <c r="H300" s="307">
        <v>134</v>
      </c>
      <c r="I300" s="86" t="s">
        <v>864</v>
      </c>
      <c r="J300" s="86" t="s">
        <v>865</v>
      </c>
      <c r="K300" s="86">
        <v>2.4337123120498999E+19</v>
      </c>
      <c r="L300" s="86">
        <v>2433</v>
      </c>
      <c r="M300" s="534">
        <v>0.60924768518518524</v>
      </c>
      <c r="N300" s="86" t="s">
        <v>863</v>
      </c>
      <c r="O300" s="306">
        <v>42858</v>
      </c>
    </row>
    <row r="301" spans="1:15">
      <c r="A301" s="86">
        <v>36674</v>
      </c>
      <c r="B301" s="86">
        <v>5023649840</v>
      </c>
      <c r="C301" s="86"/>
      <c r="D301" s="86"/>
      <c r="E301" s="86"/>
      <c r="F301" s="531">
        <v>145</v>
      </c>
      <c r="G301" s="307">
        <v>0</v>
      </c>
      <c r="H301" s="307">
        <v>145</v>
      </c>
      <c r="I301" s="86" t="s">
        <v>864</v>
      </c>
      <c r="J301" s="86" t="s">
        <v>865</v>
      </c>
      <c r="K301" s="86">
        <v>2.4747123122135998E+19</v>
      </c>
      <c r="L301" s="86">
        <v>2474</v>
      </c>
      <c r="M301" s="534">
        <v>0.61211805555555554</v>
      </c>
      <c r="N301" s="86" t="s">
        <v>863</v>
      </c>
      <c r="O301" s="306">
        <v>42858</v>
      </c>
    </row>
    <row r="302" spans="1:15">
      <c r="A302" s="86">
        <v>36674</v>
      </c>
      <c r="B302" s="86">
        <v>1000004612</v>
      </c>
      <c r="C302" s="86"/>
      <c r="D302" s="86"/>
      <c r="E302" s="86"/>
      <c r="F302" s="531">
        <v>363</v>
      </c>
      <c r="G302" s="307">
        <v>0</v>
      </c>
      <c r="H302" s="307">
        <v>363</v>
      </c>
      <c r="I302" s="86" t="s">
        <v>864</v>
      </c>
      <c r="J302" s="86" t="s">
        <v>865</v>
      </c>
      <c r="K302" s="86">
        <v>2.71231263900366E+16</v>
      </c>
      <c r="L302" s="86">
        <v>2</v>
      </c>
      <c r="M302" s="534">
        <v>0.6196990740740741</v>
      </c>
      <c r="N302" s="86" t="s">
        <v>863</v>
      </c>
      <c r="O302" s="306">
        <v>42858</v>
      </c>
    </row>
    <row r="303" spans="1:15">
      <c r="A303" s="86">
        <v>36674</v>
      </c>
      <c r="B303" s="86">
        <v>5023671562</v>
      </c>
      <c r="C303" s="86"/>
      <c r="D303" s="86"/>
      <c r="E303" s="86"/>
      <c r="F303" s="531">
        <v>275</v>
      </c>
      <c r="G303" s="307">
        <v>0</v>
      </c>
      <c r="H303" s="307">
        <v>275</v>
      </c>
      <c r="I303" s="86" t="s">
        <v>864</v>
      </c>
      <c r="J303" s="86" t="s">
        <v>865</v>
      </c>
      <c r="K303" s="86">
        <v>6.90712312644403E+18</v>
      </c>
      <c r="L303" s="86">
        <v>690</v>
      </c>
      <c r="M303" s="534">
        <v>0.61976851851851855</v>
      </c>
      <c r="N303" s="86" t="s">
        <v>863</v>
      </c>
      <c r="O303" s="306">
        <v>42858</v>
      </c>
    </row>
    <row r="304" spans="1:15">
      <c r="A304" s="86">
        <v>36674</v>
      </c>
      <c r="B304" s="86">
        <v>5026642578</v>
      </c>
      <c r="C304" s="86"/>
      <c r="D304" s="86"/>
      <c r="E304" s="86"/>
      <c r="F304" s="531">
        <v>898</v>
      </c>
      <c r="G304" s="307">
        <v>0</v>
      </c>
      <c r="H304" s="307">
        <v>898</v>
      </c>
      <c r="I304" s="86" t="s">
        <v>864</v>
      </c>
      <c r="J304" s="86" t="s">
        <v>865</v>
      </c>
      <c r="K304" s="86">
        <v>2.0427123129558E+19</v>
      </c>
      <c r="L304" s="86">
        <v>2042</v>
      </c>
      <c r="M304" s="534">
        <v>0.62526620370370367</v>
      </c>
      <c r="N304" s="86" t="s">
        <v>863</v>
      </c>
      <c r="O304" s="306">
        <v>42858</v>
      </c>
    </row>
    <row r="305" spans="1:15">
      <c r="A305" s="86">
        <v>36674</v>
      </c>
      <c r="B305" s="86">
        <v>5023404667</v>
      </c>
      <c r="C305" s="86"/>
      <c r="D305" s="86"/>
      <c r="E305" s="86"/>
      <c r="F305" s="531">
        <v>1292</v>
      </c>
      <c r="G305" s="307">
        <v>0</v>
      </c>
      <c r="H305" s="307">
        <v>1292</v>
      </c>
      <c r="I305" s="86" t="s">
        <v>864</v>
      </c>
      <c r="J305" s="86" t="s">
        <v>865</v>
      </c>
      <c r="K305" s="86">
        <v>1.16712313083903E+18</v>
      </c>
      <c r="L305" s="86">
        <v>116</v>
      </c>
      <c r="M305" s="534">
        <v>0.62758101851851855</v>
      </c>
      <c r="N305" s="86" t="s">
        <v>863</v>
      </c>
      <c r="O305" s="306">
        <v>42858</v>
      </c>
    </row>
    <row r="306" spans="1:15">
      <c r="A306" s="86">
        <v>36674</v>
      </c>
      <c r="B306" s="86">
        <v>5026740067</v>
      </c>
      <c r="C306" s="86"/>
      <c r="D306" s="86"/>
      <c r="E306" s="86"/>
      <c r="F306" s="531">
        <v>533</v>
      </c>
      <c r="G306" s="307">
        <v>0</v>
      </c>
      <c r="H306" s="307">
        <v>533</v>
      </c>
      <c r="I306" s="86" t="s">
        <v>864</v>
      </c>
      <c r="J306" s="86" t="s">
        <v>865</v>
      </c>
      <c r="K306" s="86">
        <v>2.1107123131099001E+19</v>
      </c>
      <c r="L306" s="86">
        <v>2110</v>
      </c>
      <c r="M306" s="534">
        <v>0.62804398148148144</v>
      </c>
      <c r="N306" s="86" t="s">
        <v>863</v>
      </c>
      <c r="O306" s="306">
        <v>42858</v>
      </c>
    </row>
    <row r="307" spans="1:15">
      <c r="A307" s="86">
        <v>36674</v>
      </c>
      <c r="B307" s="86">
        <v>5023132425</v>
      </c>
      <c r="C307" s="86"/>
      <c r="D307" s="86"/>
      <c r="E307" s="86"/>
      <c r="F307" s="531">
        <v>839</v>
      </c>
      <c r="G307" s="307">
        <v>0</v>
      </c>
      <c r="H307" s="307">
        <v>839</v>
      </c>
      <c r="I307" s="86" t="s">
        <v>864</v>
      </c>
      <c r="J307" s="86" t="s">
        <v>865</v>
      </c>
      <c r="K307" s="86">
        <v>2.5767123132172001E+19</v>
      </c>
      <c r="L307" s="86">
        <v>2576</v>
      </c>
      <c r="M307" s="534">
        <v>0.62995370370370374</v>
      </c>
      <c r="N307" s="86" t="s">
        <v>863</v>
      </c>
      <c r="O307" s="306">
        <v>42858</v>
      </c>
    </row>
    <row r="308" spans="1:15">
      <c r="A308" s="86">
        <v>36674</v>
      </c>
      <c r="B308" s="86">
        <v>5023952921</v>
      </c>
      <c r="C308" s="86"/>
      <c r="D308" s="86"/>
      <c r="E308" s="86"/>
      <c r="F308" s="531">
        <v>5451</v>
      </c>
      <c r="G308" s="307">
        <v>0</v>
      </c>
      <c r="H308" s="307">
        <v>5451</v>
      </c>
      <c r="I308" s="86" t="s">
        <v>864</v>
      </c>
      <c r="J308" s="86" t="s">
        <v>865</v>
      </c>
      <c r="K308" s="86">
        <v>2.0367123138233E+19</v>
      </c>
      <c r="L308" s="86">
        <v>2036</v>
      </c>
      <c r="M308" s="534">
        <v>0.64086805555555559</v>
      </c>
      <c r="N308" s="86" t="s">
        <v>863</v>
      </c>
      <c r="O308" s="306">
        <v>42858</v>
      </c>
    </row>
    <row r="309" spans="1:15">
      <c r="A309" s="86">
        <v>36674</v>
      </c>
      <c r="B309" s="86">
        <v>5027307155</v>
      </c>
      <c r="C309" s="86"/>
      <c r="D309" s="86"/>
      <c r="E309" s="86"/>
      <c r="F309" s="531">
        <v>266</v>
      </c>
      <c r="G309" s="307">
        <v>0</v>
      </c>
      <c r="H309" s="307">
        <v>266</v>
      </c>
      <c r="I309" s="86" t="s">
        <v>864</v>
      </c>
      <c r="J309" s="86" t="s">
        <v>865</v>
      </c>
      <c r="K309" s="86">
        <v>6.7171231386250301E+18</v>
      </c>
      <c r="L309" s="86">
        <v>671</v>
      </c>
      <c r="M309" s="534">
        <v>0.64155092592592589</v>
      </c>
      <c r="N309" s="86" t="s">
        <v>863</v>
      </c>
      <c r="O309" s="306">
        <v>42858</v>
      </c>
    </row>
    <row r="310" spans="1:15">
      <c r="A310" s="86">
        <v>36674</v>
      </c>
      <c r="B310" s="86">
        <v>5026295997</v>
      </c>
      <c r="C310" s="86"/>
      <c r="D310" s="86"/>
      <c r="E310" s="86"/>
      <c r="F310" s="531">
        <v>232</v>
      </c>
      <c r="G310" s="307">
        <v>0</v>
      </c>
      <c r="H310" s="307">
        <v>232</v>
      </c>
      <c r="I310" s="86" t="s">
        <v>864</v>
      </c>
      <c r="J310" s="86" t="s">
        <v>865</v>
      </c>
      <c r="K310" s="86">
        <v>2.0397123142902002E+19</v>
      </c>
      <c r="L310" s="86">
        <v>2039</v>
      </c>
      <c r="M310" s="534">
        <v>0.64932870370370377</v>
      </c>
      <c r="N310" s="86" t="s">
        <v>863</v>
      </c>
      <c r="O310" s="306">
        <v>42858</v>
      </c>
    </row>
    <row r="311" spans="1:15">
      <c r="A311" s="86">
        <v>36674</v>
      </c>
      <c r="B311" s="86">
        <v>5027228492</v>
      </c>
      <c r="C311" s="86"/>
      <c r="D311" s="86"/>
      <c r="E311" s="86"/>
      <c r="F311" s="531">
        <v>578</v>
      </c>
      <c r="G311" s="307">
        <v>0</v>
      </c>
      <c r="H311" s="307">
        <v>578</v>
      </c>
      <c r="I311" s="86" t="s">
        <v>864</v>
      </c>
      <c r="J311" s="86" t="s">
        <v>865</v>
      </c>
      <c r="K311" s="86">
        <v>5.5712314506303603E+17</v>
      </c>
      <c r="L311" s="86">
        <v>55</v>
      </c>
      <c r="M311" s="534">
        <v>0.6532175925925926</v>
      </c>
      <c r="N311" s="86" t="s">
        <v>863</v>
      </c>
      <c r="O311" s="306">
        <v>42858</v>
      </c>
    </row>
    <row r="312" spans="1:15">
      <c r="A312" s="86">
        <v>36674</v>
      </c>
      <c r="B312" s="86">
        <v>5027062552</v>
      </c>
      <c r="C312" s="86"/>
      <c r="D312" s="86"/>
      <c r="E312" s="86"/>
      <c r="F312" s="531">
        <v>175</v>
      </c>
      <c r="G312" s="307">
        <v>0</v>
      </c>
      <c r="H312" s="307">
        <v>175</v>
      </c>
      <c r="I312" s="86" t="s">
        <v>864</v>
      </c>
      <c r="J312" s="86" t="s">
        <v>865</v>
      </c>
      <c r="K312" s="86">
        <v>1.294712314609E+19</v>
      </c>
      <c r="L312" s="86">
        <v>1294</v>
      </c>
      <c r="M312" s="534">
        <v>0.65500000000000003</v>
      </c>
      <c r="N312" s="86" t="s">
        <v>863</v>
      </c>
      <c r="O312" s="306">
        <v>42858</v>
      </c>
    </row>
    <row r="313" spans="1:15">
      <c r="A313" s="86">
        <v>36674</v>
      </c>
      <c r="B313" s="86">
        <v>5023367070</v>
      </c>
      <c r="C313" s="86"/>
      <c r="D313" s="86"/>
      <c r="E313" s="86"/>
      <c r="F313" s="531">
        <v>158</v>
      </c>
      <c r="G313" s="307">
        <v>0</v>
      </c>
      <c r="H313" s="307">
        <v>158</v>
      </c>
      <c r="I313" s="86" t="s">
        <v>861</v>
      </c>
      <c r="J313" s="86" t="s">
        <v>862</v>
      </c>
      <c r="K313" s="86">
        <v>8.5027123146648994E+19</v>
      </c>
      <c r="L313" s="86">
        <v>8502</v>
      </c>
      <c r="M313" s="534">
        <v>0.65596064814814814</v>
      </c>
      <c r="N313" s="86" t="s">
        <v>863</v>
      </c>
      <c r="O313" s="306">
        <v>42858</v>
      </c>
    </row>
    <row r="314" spans="1:15">
      <c r="A314" s="86">
        <v>36674</v>
      </c>
      <c r="B314" s="86">
        <v>5023136574</v>
      </c>
      <c r="C314" s="86"/>
      <c r="D314" s="86"/>
      <c r="E314" s="86"/>
      <c r="F314" s="531">
        <v>261</v>
      </c>
      <c r="G314" s="307">
        <v>0</v>
      </c>
      <c r="H314" s="307">
        <v>261</v>
      </c>
      <c r="I314" s="86" t="s">
        <v>864</v>
      </c>
      <c r="J314" s="86" t="s">
        <v>865</v>
      </c>
      <c r="K314" s="86">
        <v>1.1897123149803E+19</v>
      </c>
      <c r="L314" s="86">
        <v>1189</v>
      </c>
      <c r="M314" s="534">
        <v>0.66146990740740741</v>
      </c>
      <c r="N314" s="86" t="s">
        <v>863</v>
      </c>
      <c r="O314" s="306">
        <v>42858</v>
      </c>
    </row>
    <row r="315" spans="1:15">
      <c r="A315" s="86">
        <v>36674</v>
      </c>
      <c r="B315" s="86">
        <v>5023554511</v>
      </c>
      <c r="C315" s="86"/>
      <c r="D315" s="86"/>
      <c r="E315" s="86"/>
      <c r="F315" s="531">
        <v>252</v>
      </c>
      <c r="G315" s="307">
        <v>0</v>
      </c>
      <c r="H315" s="307">
        <v>252</v>
      </c>
      <c r="I315" s="86" t="s">
        <v>864</v>
      </c>
      <c r="J315" s="86" t="s">
        <v>865</v>
      </c>
      <c r="K315" s="86">
        <v>1.4277123150499E+19</v>
      </c>
      <c r="L315" s="86">
        <v>1427</v>
      </c>
      <c r="M315" s="534">
        <v>0.66271990740740738</v>
      </c>
      <c r="N315" s="86" t="s">
        <v>863</v>
      </c>
      <c r="O315" s="306">
        <v>42858</v>
      </c>
    </row>
    <row r="316" spans="1:15">
      <c r="A316" s="86">
        <v>36674</v>
      </c>
      <c r="B316" s="86">
        <v>5023318586</v>
      </c>
      <c r="C316" s="86"/>
      <c r="D316" s="86"/>
      <c r="E316" s="86"/>
      <c r="F316" s="531">
        <v>355</v>
      </c>
      <c r="G316" s="307">
        <v>0</v>
      </c>
      <c r="H316" s="307">
        <v>355</v>
      </c>
      <c r="I316" s="86" t="s">
        <v>864</v>
      </c>
      <c r="J316" s="86" t="s">
        <v>865</v>
      </c>
      <c r="K316" s="86">
        <v>1.27123150787036E+17</v>
      </c>
      <c r="L316" s="86">
        <v>12</v>
      </c>
      <c r="M316" s="534">
        <v>0.66324074074074069</v>
      </c>
      <c r="N316" s="86" t="s">
        <v>863</v>
      </c>
      <c r="O316" s="306">
        <v>42858</v>
      </c>
    </row>
    <row r="317" spans="1:15">
      <c r="A317" s="86">
        <v>36674</v>
      </c>
      <c r="B317" s="86">
        <v>5023822553</v>
      </c>
      <c r="C317" s="86"/>
      <c r="D317" s="86"/>
      <c r="E317" s="86"/>
      <c r="F317" s="531">
        <v>230</v>
      </c>
      <c r="G317" s="307">
        <v>0</v>
      </c>
      <c r="H317" s="307">
        <v>230</v>
      </c>
      <c r="I317" s="86" t="s">
        <v>864</v>
      </c>
      <c r="J317" s="86" t="s">
        <v>865</v>
      </c>
      <c r="K317" s="86">
        <v>2.4437123152030999E+19</v>
      </c>
      <c r="L317" s="86">
        <v>2443</v>
      </c>
      <c r="M317" s="534">
        <v>0.66552083333333334</v>
      </c>
      <c r="N317" s="86" t="s">
        <v>863</v>
      </c>
      <c r="O317" s="306">
        <v>42858</v>
      </c>
    </row>
    <row r="318" spans="1:15">
      <c r="A318" s="86">
        <v>36674</v>
      </c>
      <c r="B318" s="86">
        <v>5023649899</v>
      </c>
      <c r="C318" s="86"/>
      <c r="D318" s="86"/>
      <c r="E318" s="86"/>
      <c r="F318" s="531">
        <v>523</v>
      </c>
      <c r="G318" s="307">
        <v>0</v>
      </c>
      <c r="H318" s="307">
        <v>523</v>
      </c>
      <c r="I318" s="86" t="s">
        <v>864</v>
      </c>
      <c r="J318" s="86" t="s">
        <v>865</v>
      </c>
      <c r="K318" s="86">
        <v>1.4971231531970299E+18</v>
      </c>
      <c r="L318" s="86">
        <v>149</v>
      </c>
      <c r="M318" s="534">
        <v>0.66765046296296304</v>
      </c>
      <c r="N318" s="86" t="s">
        <v>863</v>
      </c>
      <c r="O318" s="306">
        <v>42858</v>
      </c>
    </row>
    <row r="319" spans="1:15">
      <c r="A319" s="86">
        <v>36674</v>
      </c>
      <c r="B319" s="86">
        <v>5023867491</v>
      </c>
      <c r="C319" s="86"/>
      <c r="D319" s="86"/>
      <c r="E319" s="86"/>
      <c r="F319" s="531">
        <v>324</v>
      </c>
      <c r="G319" s="307">
        <v>0</v>
      </c>
      <c r="H319" s="307">
        <v>324</v>
      </c>
      <c r="I319" s="86" t="s">
        <v>864</v>
      </c>
      <c r="J319" s="86" t="s">
        <v>865</v>
      </c>
      <c r="K319" s="86">
        <v>1.55712315342003E+18</v>
      </c>
      <c r="L319" s="86">
        <v>155</v>
      </c>
      <c r="M319" s="534">
        <v>0.66811342592592593</v>
      </c>
      <c r="N319" s="86" t="s">
        <v>863</v>
      </c>
      <c r="O319" s="306">
        <v>42858</v>
      </c>
    </row>
    <row r="320" spans="1:15">
      <c r="A320" s="86">
        <v>36674</v>
      </c>
      <c r="B320" s="86">
        <v>5027064087</v>
      </c>
      <c r="C320" s="86"/>
      <c r="D320" s="86"/>
      <c r="E320" s="86"/>
      <c r="F320" s="531">
        <v>397</v>
      </c>
      <c r="G320" s="307">
        <v>0</v>
      </c>
      <c r="H320" s="307">
        <v>397</v>
      </c>
      <c r="I320" s="86" t="s">
        <v>864</v>
      </c>
      <c r="J320" s="86" t="s">
        <v>865</v>
      </c>
      <c r="K320" s="86">
        <v>1.55712315641603E+18</v>
      </c>
      <c r="L320" s="86">
        <v>155</v>
      </c>
      <c r="M320" s="534">
        <v>0.67579861111111106</v>
      </c>
      <c r="N320" s="86" t="s">
        <v>863</v>
      </c>
      <c r="O320" s="306">
        <v>42858</v>
      </c>
    </row>
    <row r="321" spans="1:15">
      <c r="A321" s="86">
        <v>36674</v>
      </c>
      <c r="B321" s="86">
        <v>5023704157</v>
      </c>
      <c r="C321" s="86"/>
      <c r="D321" s="86"/>
      <c r="E321" s="86"/>
      <c r="F321" s="531">
        <v>766</v>
      </c>
      <c r="G321" s="307">
        <v>0</v>
      </c>
      <c r="H321" s="307">
        <v>766</v>
      </c>
      <c r="I321" s="86" t="s">
        <v>861</v>
      </c>
      <c r="J321" s="86" t="s">
        <v>862</v>
      </c>
      <c r="K321" s="86">
        <v>8.5027123183743992E+19</v>
      </c>
      <c r="L321" s="86">
        <v>8502</v>
      </c>
      <c r="M321" s="534">
        <v>0.89899305555555553</v>
      </c>
      <c r="N321" s="86" t="s">
        <v>863</v>
      </c>
      <c r="O321" s="306">
        <v>42858</v>
      </c>
    </row>
    <row r="322" spans="1:15">
      <c r="A322" s="86">
        <v>36674</v>
      </c>
      <c r="B322" s="86">
        <v>5027211704</v>
      </c>
      <c r="C322" s="86"/>
      <c r="D322" s="86"/>
      <c r="E322" s="86"/>
      <c r="F322" s="595">
        <v>238</v>
      </c>
      <c r="G322" s="307">
        <v>0</v>
      </c>
      <c r="H322" s="307">
        <v>238</v>
      </c>
      <c r="I322" s="86" t="s">
        <v>864</v>
      </c>
      <c r="J322" s="86" t="s">
        <v>865</v>
      </c>
      <c r="K322" s="86">
        <v>6.9071241875910298E+18</v>
      </c>
      <c r="L322" s="86">
        <v>690</v>
      </c>
      <c r="M322" s="534">
        <v>0.35694444444444445</v>
      </c>
      <c r="N322" s="86" t="s">
        <v>863</v>
      </c>
      <c r="O322" s="306">
        <v>42859</v>
      </c>
    </row>
    <row r="323" spans="1:15">
      <c r="A323" s="86">
        <v>36674</v>
      </c>
      <c r="B323" s="86">
        <v>5027211712</v>
      </c>
      <c r="C323" s="86"/>
      <c r="D323" s="86"/>
      <c r="E323" s="86"/>
      <c r="F323" s="595">
        <v>384</v>
      </c>
      <c r="G323" s="307">
        <v>0</v>
      </c>
      <c r="H323" s="307">
        <v>384</v>
      </c>
      <c r="I323" s="86" t="s">
        <v>864</v>
      </c>
      <c r="J323" s="86" t="s">
        <v>865</v>
      </c>
      <c r="K323" s="86">
        <v>6.9071241878550303E+18</v>
      </c>
      <c r="L323" s="86">
        <v>690</v>
      </c>
      <c r="M323" s="534">
        <v>0.35788194444444449</v>
      </c>
      <c r="N323" s="86" t="s">
        <v>863</v>
      </c>
      <c r="O323" s="306">
        <v>42859</v>
      </c>
    </row>
    <row r="324" spans="1:15">
      <c r="A324" s="86">
        <v>36674</v>
      </c>
      <c r="B324" s="86">
        <v>5023408098</v>
      </c>
      <c r="C324" s="86"/>
      <c r="D324" s="86"/>
      <c r="E324" s="86"/>
      <c r="F324" s="595">
        <v>331</v>
      </c>
      <c r="G324" s="307">
        <v>0</v>
      </c>
      <c r="H324" s="307">
        <v>331</v>
      </c>
      <c r="I324" s="86" t="s">
        <v>864</v>
      </c>
      <c r="J324" s="86" t="s">
        <v>865</v>
      </c>
      <c r="K324" s="86">
        <v>3.6071241881490299E+18</v>
      </c>
      <c r="L324" s="86">
        <v>360</v>
      </c>
      <c r="M324" s="534">
        <v>0.35890046296296302</v>
      </c>
      <c r="N324" s="86" t="s">
        <v>863</v>
      </c>
      <c r="O324" s="306">
        <v>42859</v>
      </c>
    </row>
    <row r="325" spans="1:15">
      <c r="A325" s="86">
        <v>36674</v>
      </c>
      <c r="B325" s="86">
        <v>5023788879</v>
      </c>
      <c r="C325" s="86"/>
      <c r="D325" s="86"/>
      <c r="E325" s="86"/>
      <c r="F325" s="595">
        <v>465</v>
      </c>
      <c r="G325" s="307">
        <v>0</v>
      </c>
      <c r="H325" s="307">
        <v>465</v>
      </c>
      <c r="I325" s="86" t="s">
        <v>864</v>
      </c>
      <c r="J325" s="86" t="s">
        <v>865</v>
      </c>
      <c r="K325" s="86">
        <v>2.0157124188885E+19</v>
      </c>
      <c r="L325" s="86">
        <v>2015</v>
      </c>
      <c r="M325" s="534">
        <v>0.36138888888888893</v>
      </c>
      <c r="N325" s="86" t="s">
        <v>863</v>
      </c>
      <c r="O325" s="306">
        <v>42859</v>
      </c>
    </row>
    <row r="326" spans="1:15">
      <c r="A326" s="86">
        <v>36674</v>
      </c>
      <c r="B326" s="86">
        <v>5027001162</v>
      </c>
      <c r="C326" s="86"/>
      <c r="D326" s="86"/>
      <c r="E326" s="86"/>
      <c r="F326" s="595">
        <v>408</v>
      </c>
      <c r="G326" s="307">
        <v>0</v>
      </c>
      <c r="H326" s="307">
        <v>408</v>
      </c>
      <c r="I326" s="86" t="s">
        <v>864</v>
      </c>
      <c r="J326" s="86" t="s">
        <v>865</v>
      </c>
      <c r="K326" s="86">
        <v>1.1867124191887999E+19</v>
      </c>
      <c r="L326" s="86">
        <v>1186</v>
      </c>
      <c r="M326" s="534">
        <v>0.37261574074074072</v>
      </c>
      <c r="N326" s="86" t="s">
        <v>863</v>
      </c>
      <c r="O326" s="306">
        <v>42859</v>
      </c>
    </row>
    <row r="327" spans="1:15">
      <c r="A327" s="86">
        <v>36674</v>
      </c>
      <c r="B327" s="86">
        <v>502623747</v>
      </c>
      <c r="C327" s="86"/>
      <c r="D327" s="86"/>
      <c r="E327" s="86"/>
      <c r="F327" s="595">
        <v>731</v>
      </c>
      <c r="G327" s="307">
        <v>0</v>
      </c>
      <c r="H327" s="307">
        <v>731</v>
      </c>
      <c r="I327" s="86" t="s">
        <v>861</v>
      </c>
      <c r="J327" s="86" t="s">
        <v>862</v>
      </c>
      <c r="K327" s="86">
        <v>7.2797124191958999E+19</v>
      </c>
      <c r="L327" s="86">
        <v>7279</v>
      </c>
      <c r="M327" s="534">
        <v>0.37281249999999999</v>
      </c>
      <c r="N327" s="86" t="s">
        <v>863</v>
      </c>
      <c r="O327" s="306">
        <v>42859</v>
      </c>
    </row>
    <row r="328" spans="1:15">
      <c r="A328" s="86">
        <v>36674</v>
      </c>
      <c r="B328" s="86">
        <v>5027111516</v>
      </c>
      <c r="C328" s="86"/>
      <c r="D328" s="86"/>
      <c r="E328" s="86"/>
      <c r="F328" s="595">
        <v>485</v>
      </c>
      <c r="G328" s="307">
        <v>0</v>
      </c>
      <c r="H328" s="307">
        <v>485</v>
      </c>
      <c r="I328" s="86" t="s">
        <v>864</v>
      </c>
      <c r="J328" s="86" t="s">
        <v>865</v>
      </c>
      <c r="K328" s="86">
        <v>5.5712419292903603E+17</v>
      </c>
      <c r="L328" s="86">
        <v>55</v>
      </c>
      <c r="M328" s="534">
        <v>0.37623842592592593</v>
      </c>
      <c r="N328" s="86" t="s">
        <v>863</v>
      </c>
      <c r="O328" s="306">
        <v>42859</v>
      </c>
    </row>
    <row r="329" spans="1:15">
      <c r="A329" s="86">
        <v>36674</v>
      </c>
      <c r="B329" s="86">
        <v>5023307712</v>
      </c>
      <c r="C329" s="86"/>
      <c r="D329" s="86"/>
      <c r="E329" s="86"/>
      <c r="F329" s="595">
        <v>374</v>
      </c>
      <c r="G329" s="307">
        <v>0</v>
      </c>
      <c r="H329" s="307">
        <v>374</v>
      </c>
      <c r="I329" s="86" t="s">
        <v>864</v>
      </c>
      <c r="J329" s="86" t="s">
        <v>865</v>
      </c>
      <c r="K329" s="86">
        <v>2.6071241945060301E+18</v>
      </c>
      <c r="L329" s="86">
        <v>260</v>
      </c>
      <c r="M329" s="534">
        <v>0.38116898148148143</v>
      </c>
      <c r="N329" s="86" t="s">
        <v>863</v>
      </c>
      <c r="O329" s="306">
        <v>42859</v>
      </c>
    </row>
    <row r="330" spans="1:15">
      <c r="A330" s="86">
        <v>36674</v>
      </c>
      <c r="B330" s="86">
        <v>5023307746</v>
      </c>
      <c r="C330" s="86"/>
      <c r="D330" s="86"/>
      <c r="E330" s="86"/>
      <c r="F330" s="595">
        <v>268</v>
      </c>
      <c r="G330" s="307">
        <v>0</v>
      </c>
      <c r="H330" s="307">
        <v>268</v>
      </c>
      <c r="I330" s="86" t="s">
        <v>864</v>
      </c>
      <c r="J330" s="86" t="s">
        <v>865</v>
      </c>
      <c r="K330" s="86">
        <v>2.6071241947770301E+18</v>
      </c>
      <c r="L330" s="86">
        <v>260</v>
      </c>
      <c r="M330" s="534">
        <v>0.3821180555555555</v>
      </c>
      <c r="N330" s="86" t="s">
        <v>863</v>
      </c>
      <c r="O330" s="306">
        <v>42859</v>
      </c>
    </row>
    <row r="331" spans="1:15">
      <c r="A331" s="86">
        <v>36674</v>
      </c>
      <c r="B331" s="86">
        <v>5023316853</v>
      </c>
      <c r="C331" s="86"/>
      <c r="D331" s="86"/>
      <c r="E331" s="86"/>
      <c r="F331" s="595">
        <v>260</v>
      </c>
      <c r="G331" s="307">
        <v>0</v>
      </c>
      <c r="H331" s="307">
        <v>260</v>
      </c>
      <c r="I331" s="86" t="s">
        <v>864</v>
      </c>
      <c r="J331" s="86" t="s">
        <v>865</v>
      </c>
      <c r="K331" s="86">
        <v>2.0627124198422E+19</v>
      </c>
      <c r="L331" s="86">
        <v>2062</v>
      </c>
      <c r="M331" s="534">
        <v>0.39231481481481478</v>
      </c>
      <c r="N331" s="86" t="s">
        <v>863</v>
      </c>
      <c r="O331" s="306">
        <v>42859</v>
      </c>
    </row>
    <row r="332" spans="1:15">
      <c r="A332" s="86">
        <v>36674</v>
      </c>
      <c r="B332" s="86">
        <v>5027305480</v>
      </c>
      <c r="C332" s="86"/>
      <c r="D332" s="86"/>
      <c r="E332" s="86"/>
      <c r="F332" s="595">
        <v>200</v>
      </c>
      <c r="G332" s="307">
        <v>0</v>
      </c>
      <c r="H332" s="307">
        <v>200</v>
      </c>
      <c r="I332" s="86" t="s">
        <v>864</v>
      </c>
      <c r="J332" s="86" t="s">
        <v>865</v>
      </c>
      <c r="K332" s="86">
        <v>2.2917124200754999E+19</v>
      </c>
      <c r="L332" s="86">
        <v>2291</v>
      </c>
      <c r="M332" s="534">
        <v>0.39832175925925922</v>
      </c>
      <c r="N332" s="86" t="s">
        <v>863</v>
      </c>
      <c r="O332" s="306">
        <v>42859</v>
      </c>
    </row>
    <row r="333" spans="1:15">
      <c r="A333" s="86">
        <v>36674</v>
      </c>
      <c r="B333" s="86">
        <v>5023967465</v>
      </c>
      <c r="C333" s="86"/>
      <c r="D333" s="86"/>
      <c r="E333" s="86"/>
      <c r="F333" s="595">
        <v>661</v>
      </c>
      <c r="G333" s="307">
        <v>0</v>
      </c>
      <c r="H333" s="307">
        <v>661</v>
      </c>
      <c r="I333" s="86" t="s">
        <v>861</v>
      </c>
      <c r="J333" s="86" t="s">
        <v>862</v>
      </c>
      <c r="K333" s="86">
        <v>7.2797124202735002E+19</v>
      </c>
      <c r="L333" s="86">
        <v>7279</v>
      </c>
      <c r="M333" s="534">
        <v>0.40337962962962964</v>
      </c>
      <c r="N333" s="86" t="s">
        <v>863</v>
      </c>
      <c r="O333" s="306">
        <v>42859</v>
      </c>
    </row>
    <row r="334" spans="1:15">
      <c r="A334" s="86">
        <v>36674</v>
      </c>
      <c r="B334" s="86">
        <v>5026726793</v>
      </c>
      <c r="C334" s="86"/>
      <c r="D334" s="86"/>
      <c r="E334" s="86"/>
      <c r="F334" s="595">
        <v>118</v>
      </c>
      <c r="G334" s="307">
        <v>0</v>
      </c>
      <c r="H334" s="307">
        <v>118</v>
      </c>
      <c r="I334" s="86" t="s">
        <v>864</v>
      </c>
      <c r="J334" s="86" t="s">
        <v>865</v>
      </c>
      <c r="K334" s="86">
        <v>2.4337124203218002E+19</v>
      </c>
      <c r="L334" s="86">
        <v>2433</v>
      </c>
      <c r="M334" s="534">
        <v>0.40460648148148143</v>
      </c>
      <c r="N334" s="86" t="s">
        <v>863</v>
      </c>
      <c r="O334" s="306">
        <v>42859</v>
      </c>
    </row>
    <row r="335" spans="1:15">
      <c r="A335" s="86">
        <v>36674</v>
      </c>
      <c r="B335" s="86">
        <v>5023484602</v>
      </c>
      <c r="C335" s="86"/>
      <c r="D335" s="86"/>
      <c r="E335" s="86"/>
      <c r="F335" s="595">
        <v>164</v>
      </c>
      <c r="G335" s="307">
        <v>0</v>
      </c>
      <c r="H335" s="307">
        <v>164</v>
      </c>
      <c r="I335" s="86" t="s">
        <v>864</v>
      </c>
      <c r="J335" s="86" t="s">
        <v>865</v>
      </c>
      <c r="K335" s="86">
        <v>2.4337124203465998E+19</v>
      </c>
      <c r="L335" s="86">
        <v>2433</v>
      </c>
      <c r="M335" s="534">
        <v>0.40518518518518515</v>
      </c>
      <c r="N335" s="86" t="s">
        <v>863</v>
      </c>
      <c r="O335" s="306">
        <v>42859</v>
      </c>
    </row>
    <row r="336" spans="1:15">
      <c r="A336" s="86">
        <v>36674</v>
      </c>
      <c r="B336" s="86">
        <v>5025856856</v>
      </c>
      <c r="C336" s="86"/>
      <c r="D336" s="86"/>
      <c r="E336" s="86"/>
      <c r="F336" s="595">
        <v>373</v>
      </c>
      <c r="G336" s="307">
        <v>0</v>
      </c>
      <c r="H336" s="307">
        <v>373</v>
      </c>
      <c r="I336" s="86" t="s">
        <v>864</v>
      </c>
      <c r="J336" s="86" t="s">
        <v>865</v>
      </c>
      <c r="K336" s="86">
        <v>2.2737124204607001E+19</v>
      </c>
      <c r="L336" s="86">
        <v>2273</v>
      </c>
      <c r="M336" s="534">
        <v>0.40805555555555556</v>
      </c>
      <c r="N336" s="86" t="s">
        <v>863</v>
      </c>
      <c r="O336" s="306">
        <v>42859</v>
      </c>
    </row>
    <row r="337" spans="1:15">
      <c r="A337" s="86">
        <v>36674</v>
      </c>
      <c r="B337" s="86">
        <v>5027111417</v>
      </c>
      <c r="C337" s="86"/>
      <c r="D337" s="86"/>
      <c r="E337" s="86"/>
      <c r="F337" s="595">
        <v>332</v>
      </c>
      <c r="G337" s="307">
        <v>0</v>
      </c>
      <c r="H337" s="307">
        <v>332</v>
      </c>
      <c r="I337" s="86" t="s">
        <v>864</v>
      </c>
      <c r="J337" s="86" t="s">
        <v>865</v>
      </c>
      <c r="K337" s="86">
        <v>1.1897124205294E+19</v>
      </c>
      <c r="L337" s="86">
        <v>1189</v>
      </c>
      <c r="M337" s="534">
        <v>0.40978009259259257</v>
      </c>
      <c r="N337" s="86" t="s">
        <v>863</v>
      </c>
      <c r="O337" s="306">
        <v>42859</v>
      </c>
    </row>
    <row r="338" spans="1:15">
      <c r="A338" s="86">
        <v>36674</v>
      </c>
      <c r="B338" s="86">
        <v>5026023795</v>
      </c>
      <c r="C338" s="86"/>
      <c r="D338" s="86"/>
      <c r="E338" s="86"/>
      <c r="F338" s="595">
        <v>311</v>
      </c>
      <c r="G338" s="307">
        <v>0</v>
      </c>
      <c r="H338" s="307">
        <v>311</v>
      </c>
      <c r="I338" s="86" t="s">
        <v>864</v>
      </c>
      <c r="J338" s="86" t="s">
        <v>865</v>
      </c>
      <c r="K338" s="86">
        <v>3.8871242083590298E+18</v>
      </c>
      <c r="L338" s="86">
        <v>388</v>
      </c>
      <c r="M338" s="534">
        <v>0.41736111111111113</v>
      </c>
      <c r="N338" s="86" t="s">
        <v>863</v>
      </c>
      <c r="O338" s="306">
        <v>42859</v>
      </c>
    </row>
    <row r="339" spans="1:15">
      <c r="A339" s="86">
        <v>36674</v>
      </c>
      <c r="B339" s="86">
        <v>5027061075</v>
      </c>
      <c r="C339" s="86"/>
      <c r="D339" s="86"/>
      <c r="E339" s="86"/>
      <c r="F339" s="595">
        <v>485</v>
      </c>
      <c r="G339" s="307">
        <v>0</v>
      </c>
      <c r="H339" s="307">
        <v>485</v>
      </c>
      <c r="I339" s="86" t="s">
        <v>864</v>
      </c>
      <c r="J339" s="86" t="s">
        <v>865</v>
      </c>
      <c r="K339" s="86">
        <v>2.0357124209498001E+19</v>
      </c>
      <c r="L339" s="86">
        <v>2035</v>
      </c>
      <c r="M339" s="534">
        <v>0.42017361111111112</v>
      </c>
      <c r="N339" s="86" t="s">
        <v>863</v>
      </c>
      <c r="O339" s="306">
        <v>42859</v>
      </c>
    </row>
    <row r="340" spans="1:15">
      <c r="A340" s="86">
        <v>36674</v>
      </c>
      <c r="B340" s="86">
        <v>5026665348</v>
      </c>
      <c r="C340" s="86"/>
      <c r="D340" s="86"/>
      <c r="E340" s="86"/>
      <c r="F340" s="595">
        <v>236</v>
      </c>
      <c r="G340" s="307">
        <v>0</v>
      </c>
      <c r="H340" s="307">
        <v>236</v>
      </c>
      <c r="I340" s="86" t="s">
        <v>864</v>
      </c>
      <c r="J340" s="86" t="s">
        <v>865</v>
      </c>
      <c r="K340" s="86">
        <v>2.0847124210959E+19</v>
      </c>
      <c r="L340" s="86">
        <v>2084</v>
      </c>
      <c r="M340" s="534">
        <v>0.42375000000000002</v>
      </c>
      <c r="N340" s="86" t="s">
        <v>863</v>
      </c>
      <c r="O340" s="306">
        <v>42859</v>
      </c>
    </row>
    <row r="341" spans="1:15">
      <c r="A341" s="86">
        <v>36674</v>
      </c>
      <c r="B341" s="86">
        <v>5026665306</v>
      </c>
      <c r="C341" s="86"/>
      <c r="D341" s="86"/>
      <c r="E341" s="86"/>
      <c r="F341" s="595">
        <v>131</v>
      </c>
      <c r="G341" s="307">
        <v>0</v>
      </c>
      <c r="H341" s="307">
        <v>131</v>
      </c>
      <c r="I341" s="86" t="s">
        <v>864</v>
      </c>
      <c r="J341" s="86" t="s">
        <v>865</v>
      </c>
      <c r="K341" s="86">
        <v>2.0847124211148001E+19</v>
      </c>
      <c r="L341" s="86">
        <v>2084</v>
      </c>
      <c r="M341" s="534">
        <v>0.4241550925925926</v>
      </c>
      <c r="N341" s="86" t="s">
        <v>863</v>
      </c>
      <c r="O341" s="306">
        <v>42859</v>
      </c>
    </row>
    <row r="342" spans="1:15">
      <c r="A342" s="86">
        <v>36674</v>
      </c>
      <c r="B342" s="86">
        <v>1000039303</v>
      </c>
      <c r="C342" s="86"/>
      <c r="D342" s="86"/>
      <c r="E342" s="86"/>
      <c r="F342" s="595">
        <v>216</v>
      </c>
      <c r="G342" s="307">
        <v>0</v>
      </c>
      <c r="H342" s="307">
        <v>216</v>
      </c>
      <c r="I342" s="86" t="s">
        <v>864</v>
      </c>
      <c r="J342" s="86" t="s">
        <v>865</v>
      </c>
      <c r="K342" s="86">
        <v>9.7124211472036608E+16</v>
      </c>
      <c r="L342" s="86">
        <v>9</v>
      </c>
      <c r="M342" s="534">
        <v>0.42481481481481481</v>
      </c>
      <c r="N342" s="86" t="s">
        <v>863</v>
      </c>
      <c r="O342" s="306">
        <v>42859</v>
      </c>
    </row>
    <row r="343" spans="1:15">
      <c r="A343" s="86">
        <v>36674</v>
      </c>
      <c r="B343" s="86">
        <v>5027063659</v>
      </c>
      <c r="C343" s="86"/>
      <c r="D343" s="86"/>
      <c r="E343" s="86"/>
      <c r="F343" s="595">
        <v>457</v>
      </c>
      <c r="G343" s="307">
        <v>0</v>
      </c>
      <c r="H343" s="307">
        <v>457</v>
      </c>
      <c r="I343" s="86" t="s">
        <v>864</v>
      </c>
      <c r="J343" s="86" t="s">
        <v>865</v>
      </c>
      <c r="K343" s="86">
        <v>2.1817124214954E+19</v>
      </c>
      <c r="L343" s="86">
        <v>2181</v>
      </c>
      <c r="M343" s="534">
        <v>0.4324305555555556</v>
      </c>
      <c r="N343" s="86" t="s">
        <v>863</v>
      </c>
      <c r="O343" s="306">
        <v>42859</v>
      </c>
    </row>
    <row r="344" spans="1:15">
      <c r="A344" s="86">
        <v>36674</v>
      </c>
      <c r="B344" s="86">
        <v>5023742140</v>
      </c>
      <c r="C344" s="86"/>
      <c r="D344" s="86"/>
      <c r="E344" s="86"/>
      <c r="F344" s="595">
        <v>188</v>
      </c>
      <c r="G344" s="307">
        <v>0</v>
      </c>
      <c r="H344" s="307">
        <v>188</v>
      </c>
      <c r="I344" s="86" t="s">
        <v>864</v>
      </c>
      <c r="J344" s="86" t="s">
        <v>865</v>
      </c>
      <c r="K344" s="86">
        <v>2.0487124216278E+19</v>
      </c>
      <c r="L344" s="86">
        <v>2048</v>
      </c>
      <c r="M344" s="534">
        <v>0.43540509259259258</v>
      </c>
      <c r="N344" s="86" t="s">
        <v>863</v>
      </c>
      <c r="O344" s="306">
        <v>42859</v>
      </c>
    </row>
    <row r="345" spans="1:15">
      <c r="A345" s="86">
        <v>36674</v>
      </c>
      <c r="B345" s="86">
        <v>5023334088</v>
      </c>
      <c r="C345" s="86"/>
      <c r="D345" s="86"/>
      <c r="E345" s="86"/>
      <c r="F345" s="595">
        <v>318</v>
      </c>
      <c r="G345" s="307">
        <v>0</v>
      </c>
      <c r="H345" s="307">
        <v>318</v>
      </c>
      <c r="I345" s="86" t="s">
        <v>864</v>
      </c>
      <c r="J345" s="86" t="s">
        <v>865</v>
      </c>
      <c r="K345" s="86">
        <v>2.0487124216723001E+19</v>
      </c>
      <c r="L345" s="86">
        <v>2048</v>
      </c>
      <c r="M345" s="534">
        <v>0.4362847222222222</v>
      </c>
      <c r="N345" s="86" t="s">
        <v>863</v>
      </c>
      <c r="O345" s="306">
        <v>42859</v>
      </c>
    </row>
    <row r="346" spans="1:15">
      <c r="A346" s="86">
        <v>36674</v>
      </c>
      <c r="B346" s="86">
        <v>1000005890</v>
      </c>
      <c r="C346" s="86"/>
      <c r="D346" s="86"/>
      <c r="E346" s="86"/>
      <c r="F346" s="595">
        <v>245</v>
      </c>
      <c r="G346" s="307">
        <v>0</v>
      </c>
      <c r="H346" s="307">
        <v>245</v>
      </c>
      <c r="I346" s="86" t="s">
        <v>864</v>
      </c>
      <c r="J346" s="86" t="s">
        <v>865</v>
      </c>
      <c r="K346" s="86">
        <v>2.1107124217544999E+19</v>
      </c>
      <c r="L346" s="86">
        <v>2110</v>
      </c>
      <c r="M346" s="534">
        <v>0.43817129629629631</v>
      </c>
      <c r="N346" s="86" t="s">
        <v>863</v>
      </c>
      <c r="O346" s="306">
        <v>42859</v>
      </c>
    </row>
    <row r="347" spans="1:15">
      <c r="A347" s="86">
        <v>36674</v>
      </c>
      <c r="B347" s="86">
        <v>5026495860</v>
      </c>
      <c r="C347" s="86"/>
      <c r="D347" s="86"/>
      <c r="E347" s="86"/>
      <c r="F347" s="595">
        <v>139</v>
      </c>
      <c r="G347" s="307">
        <v>0</v>
      </c>
      <c r="H347" s="307">
        <v>139</v>
      </c>
      <c r="I347" s="86" t="s">
        <v>864</v>
      </c>
      <c r="J347" s="86" t="s">
        <v>865</v>
      </c>
      <c r="K347" s="86">
        <v>2.4337124217899999E+19</v>
      </c>
      <c r="L347" s="86">
        <v>2433</v>
      </c>
      <c r="M347" s="534">
        <v>0.43891203703703702</v>
      </c>
      <c r="N347" s="86" t="s">
        <v>863</v>
      </c>
      <c r="O347" s="306">
        <v>42859</v>
      </c>
    </row>
    <row r="348" spans="1:15">
      <c r="A348" s="86">
        <v>36674</v>
      </c>
      <c r="B348" s="86">
        <v>5026495860</v>
      </c>
      <c r="C348" s="86"/>
      <c r="D348" s="86"/>
      <c r="E348" s="86"/>
      <c r="F348" s="595">
        <v>115</v>
      </c>
      <c r="G348" s="307">
        <v>0</v>
      </c>
      <c r="H348" s="307">
        <v>115</v>
      </c>
      <c r="I348" s="86" t="s">
        <v>864</v>
      </c>
      <c r="J348" s="86" t="s">
        <v>865</v>
      </c>
      <c r="K348" s="86">
        <v>2.4337124218155999E+19</v>
      </c>
      <c r="L348" s="86">
        <v>2433</v>
      </c>
      <c r="M348" s="534">
        <v>0.43949074074074074</v>
      </c>
      <c r="N348" s="86" t="s">
        <v>863</v>
      </c>
      <c r="O348" s="306">
        <v>42859</v>
      </c>
    </row>
    <row r="349" spans="1:15">
      <c r="A349" s="86">
        <v>36674</v>
      </c>
      <c r="B349" s="86">
        <v>5023496416</v>
      </c>
      <c r="C349" s="86"/>
      <c r="D349" s="86"/>
      <c r="E349" s="86"/>
      <c r="F349" s="595">
        <v>177</v>
      </c>
      <c r="G349" s="307">
        <v>0</v>
      </c>
      <c r="H349" s="307">
        <v>177</v>
      </c>
      <c r="I349" s="86" t="s">
        <v>864</v>
      </c>
      <c r="J349" s="86" t="s">
        <v>865</v>
      </c>
      <c r="K349" s="86">
        <v>3.71242207160366E+16</v>
      </c>
      <c r="L349" s="86">
        <v>3</v>
      </c>
      <c r="M349" s="534">
        <v>0.44525462962962964</v>
      </c>
      <c r="N349" s="86" t="s">
        <v>863</v>
      </c>
      <c r="O349" s="306">
        <v>42859</v>
      </c>
    </row>
    <row r="350" spans="1:15">
      <c r="A350" s="86">
        <v>36674</v>
      </c>
      <c r="B350" s="86">
        <v>5023457186</v>
      </c>
      <c r="C350" s="86"/>
      <c r="D350" s="86"/>
      <c r="E350" s="86"/>
      <c r="F350" s="595">
        <v>150</v>
      </c>
      <c r="G350" s="307">
        <v>0</v>
      </c>
      <c r="H350" s="307">
        <v>150</v>
      </c>
      <c r="I350" s="86" t="s">
        <v>864</v>
      </c>
      <c r="J350" s="86" t="s">
        <v>865</v>
      </c>
      <c r="K350" s="86">
        <v>2.0097124221416002E+19</v>
      </c>
      <c r="L350" s="86">
        <v>2009</v>
      </c>
      <c r="M350" s="534">
        <v>0.44666666666666671</v>
      </c>
      <c r="N350" s="86" t="s">
        <v>863</v>
      </c>
      <c r="O350" s="306">
        <v>42859</v>
      </c>
    </row>
    <row r="351" spans="1:15">
      <c r="A351" s="86">
        <v>36674</v>
      </c>
      <c r="B351" s="86">
        <v>1000025369</v>
      </c>
      <c r="C351" s="86"/>
      <c r="D351" s="86"/>
      <c r="E351" s="86"/>
      <c r="F351" s="595">
        <v>339</v>
      </c>
      <c r="G351" s="307">
        <v>0</v>
      </c>
      <c r="H351" s="307">
        <v>339</v>
      </c>
      <c r="I351" s="86" t="s">
        <v>864</v>
      </c>
      <c r="J351" s="86" t="s">
        <v>865</v>
      </c>
      <c r="K351" s="86">
        <v>1.52712422340803E+18</v>
      </c>
      <c r="L351" s="86">
        <v>152</v>
      </c>
      <c r="M351" s="534">
        <v>0.45094907407407409</v>
      </c>
      <c r="N351" s="86" t="s">
        <v>863</v>
      </c>
      <c r="O351" s="306">
        <v>42859</v>
      </c>
    </row>
    <row r="352" spans="1:15">
      <c r="A352" s="86">
        <v>36674</v>
      </c>
      <c r="B352" s="86">
        <v>5026223874</v>
      </c>
      <c r="C352" s="86"/>
      <c r="D352" s="86"/>
      <c r="E352" s="86"/>
      <c r="F352" s="595">
        <v>570</v>
      </c>
      <c r="G352" s="307">
        <v>0</v>
      </c>
      <c r="H352" s="307">
        <v>570</v>
      </c>
      <c r="I352" s="86" t="s">
        <v>864</v>
      </c>
      <c r="J352" s="86" t="s">
        <v>865</v>
      </c>
      <c r="K352" s="86">
        <v>1.2997124225334E+19</v>
      </c>
      <c r="L352" s="86">
        <v>1299</v>
      </c>
      <c r="M352" s="534">
        <v>0.45468749999999997</v>
      </c>
      <c r="N352" s="86" t="s">
        <v>863</v>
      </c>
      <c r="O352" s="306">
        <v>42859</v>
      </c>
    </row>
    <row r="353" spans="1:15">
      <c r="A353" s="86">
        <v>36674</v>
      </c>
      <c r="B353" s="86">
        <v>5026108547</v>
      </c>
      <c r="C353" s="86"/>
      <c r="D353" s="86"/>
      <c r="E353" s="86"/>
      <c r="F353" s="595">
        <v>295</v>
      </c>
      <c r="G353" s="307">
        <v>0</v>
      </c>
      <c r="H353" s="307">
        <v>295</v>
      </c>
      <c r="I353" s="86" t="s">
        <v>864</v>
      </c>
      <c r="J353" s="86" t="s">
        <v>865</v>
      </c>
      <c r="K353" s="86">
        <v>7.0671242266670295E+18</v>
      </c>
      <c r="L353" s="86">
        <v>706</v>
      </c>
      <c r="M353" s="534">
        <v>0.45739583333333328</v>
      </c>
      <c r="N353" s="86" t="s">
        <v>863</v>
      </c>
      <c r="O353" s="306">
        <v>42859</v>
      </c>
    </row>
    <row r="354" spans="1:15">
      <c r="A354" s="86">
        <v>36674</v>
      </c>
      <c r="B354" s="86">
        <v>5026096221</v>
      </c>
      <c r="C354" s="86"/>
      <c r="D354" s="86"/>
      <c r="E354" s="86"/>
      <c r="F354" s="595">
        <v>392</v>
      </c>
      <c r="G354" s="307">
        <v>0</v>
      </c>
      <c r="H354" s="307">
        <v>392</v>
      </c>
      <c r="I354" s="86" t="s">
        <v>864</v>
      </c>
      <c r="J354" s="86" t="s">
        <v>865</v>
      </c>
      <c r="K354" s="86">
        <v>1.3227124227338E+19</v>
      </c>
      <c r="L354" s="86">
        <v>1322</v>
      </c>
      <c r="M354" s="534">
        <v>0.4588888888888889</v>
      </c>
      <c r="N354" s="86" t="s">
        <v>863</v>
      </c>
      <c r="O354" s="306">
        <v>42859</v>
      </c>
    </row>
    <row r="355" spans="1:15">
      <c r="A355" s="86">
        <v>36674</v>
      </c>
      <c r="B355" s="86">
        <v>5026926088</v>
      </c>
      <c r="C355" s="86"/>
      <c r="D355" s="86"/>
      <c r="E355" s="86"/>
      <c r="F355" s="595">
        <v>74</v>
      </c>
      <c r="G355" s="307">
        <v>0</v>
      </c>
      <c r="H355" s="307">
        <v>74</v>
      </c>
      <c r="I355" s="86" t="s">
        <v>864</v>
      </c>
      <c r="J355" s="86" t="s">
        <v>865</v>
      </c>
      <c r="K355" s="86">
        <v>7.04712422874803E+18</v>
      </c>
      <c r="L355" s="86">
        <v>704</v>
      </c>
      <c r="M355" s="534">
        <v>0.46194444444444444</v>
      </c>
      <c r="N355" s="86" t="s">
        <v>863</v>
      </c>
      <c r="O355" s="306">
        <v>42859</v>
      </c>
    </row>
    <row r="356" spans="1:15">
      <c r="A356" s="86">
        <v>36674</v>
      </c>
      <c r="B356" s="86">
        <v>5026000223</v>
      </c>
      <c r="C356" s="86"/>
      <c r="D356" s="86"/>
      <c r="E356" s="86"/>
      <c r="F356" s="595">
        <v>165</v>
      </c>
      <c r="G356" s="307">
        <v>0</v>
      </c>
      <c r="H356" s="307">
        <v>165</v>
      </c>
      <c r="I356" s="86" t="s">
        <v>864</v>
      </c>
      <c r="J356" s="86" t="s">
        <v>865</v>
      </c>
      <c r="K356" s="86">
        <v>2.4757124230521999E+19</v>
      </c>
      <c r="L356" s="86">
        <v>2475</v>
      </c>
      <c r="M356" s="534">
        <v>0.46581018518518519</v>
      </c>
      <c r="N356" s="86" t="s">
        <v>863</v>
      </c>
      <c r="O356" s="306">
        <v>42859</v>
      </c>
    </row>
    <row r="357" spans="1:15">
      <c r="A357" s="86">
        <v>36674</v>
      </c>
      <c r="B357" s="86">
        <v>5026000231</v>
      </c>
      <c r="C357" s="86"/>
      <c r="D357" s="86"/>
      <c r="E357" s="86"/>
      <c r="F357" s="595">
        <v>181</v>
      </c>
      <c r="G357" s="307">
        <v>0</v>
      </c>
      <c r="H357" s="307">
        <v>181</v>
      </c>
      <c r="I357" s="86" t="s">
        <v>864</v>
      </c>
      <c r="J357" s="86" t="s">
        <v>865</v>
      </c>
      <c r="K357" s="86">
        <v>2.4757124230789001E+19</v>
      </c>
      <c r="L357" s="86">
        <v>2475</v>
      </c>
      <c r="M357" s="534">
        <v>0.46640046296296295</v>
      </c>
      <c r="N357" s="86" t="s">
        <v>863</v>
      </c>
      <c r="O357" s="306">
        <v>42859</v>
      </c>
    </row>
    <row r="358" spans="1:15">
      <c r="A358" s="86">
        <v>36674</v>
      </c>
      <c r="B358" s="86">
        <v>5026000306</v>
      </c>
      <c r="C358" s="86"/>
      <c r="D358" s="86"/>
      <c r="E358" s="86"/>
      <c r="F358" s="595">
        <v>203</v>
      </c>
      <c r="G358" s="307">
        <v>0</v>
      </c>
      <c r="H358" s="307">
        <v>203</v>
      </c>
      <c r="I358" s="86" t="s">
        <v>864</v>
      </c>
      <c r="J358" s="86" t="s">
        <v>865</v>
      </c>
      <c r="K358" s="86">
        <v>2.4757124231041999E+19</v>
      </c>
      <c r="L358" s="86">
        <v>2475</v>
      </c>
      <c r="M358" s="534">
        <v>0.46693287037037035</v>
      </c>
      <c r="N358" s="86" t="s">
        <v>863</v>
      </c>
      <c r="O358" s="306">
        <v>42859</v>
      </c>
    </row>
    <row r="359" spans="1:15">
      <c r="A359" s="86">
        <v>36674</v>
      </c>
      <c r="B359" s="86">
        <v>5026000124</v>
      </c>
      <c r="C359" s="86"/>
      <c r="D359" s="86"/>
      <c r="E359" s="86"/>
      <c r="F359" s="595">
        <v>190</v>
      </c>
      <c r="G359" s="307">
        <v>0</v>
      </c>
      <c r="H359" s="307">
        <v>190</v>
      </c>
      <c r="I359" s="86" t="s">
        <v>864</v>
      </c>
      <c r="J359" s="86" t="s">
        <v>865</v>
      </c>
      <c r="K359" s="86">
        <v>2.4757124231277998E+19</v>
      </c>
      <c r="L359" s="86">
        <v>2475</v>
      </c>
      <c r="M359" s="534">
        <v>0.46744212962962961</v>
      </c>
      <c r="N359" s="86" t="s">
        <v>863</v>
      </c>
      <c r="O359" s="306">
        <v>42859</v>
      </c>
    </row>
    <row r="360" spans="1:15">
      <c r="A360" s="86">
        <v>36674</v>
      </c>
      <c r="B360" s="86">
        <v>5023333890</v>
      </c>
      <c r="C360" s="86"/>
      <c r="D360" s="86"/>
      <c r="E360" s="86"/>
      <c r="F360" s="595">
        <v>422</v>
      </c>
      <c r="G360" s="307">
        <v>0</v>
      </c>
      <c r="H360" s="307">
        <v>422</v>
      </c>
      <c r="I360" s="86" t="s">
        <v>864</v>
      </c>
      <c r="J360" s="86" t="s">
        <v>865</v>
      </c>
      <c r="K360" s="86">
        <v>1.9397124231325E+19</v>
      </c>
      <c r="L360" s="86">
        <v>1939</v>
      </c>
      <c r="M360" s="534">
        <v>0.46752314814814816</v>
      </c>
      <c r="N360" s="86" t="s">
        <v>863</v>
      </c>
      <c r="O360" s="306">
        <v>42859</v>
      </c>
    </row>
    <row r="361" spans="1:15">
      <c r="A361" s="86">
        <v>36674</v>
      </c>
      <c r="B361" s="86">
        <v>5026000280</v>
      </c>
      <c r="C361" s="86"/>
      <c r="D361" s="86"/>
      <c r="E361" s="86"/>
      <c r="F361" s="595">
        <v>655</v>
      </c>
      <c r="G361" s="307">
        <v>0</v>
      </c>
      <c r="H361" s="307">
        <v>655</v>
      </c>
      <c r="I361" s="86" t="s">
        <v>864</v>
      </c>
      <c r="J361" s="86" t="s">
        <v>865</v>
      </c>
      <c r="K361" s="86">
        <v>2.4757124231502E+19</v>
      </c>
      <c r="L361" s="86">
        <v>2475</v>
      </c>
      <c r="M361" s="534">
        <v>0.46792824074074074</v>
      </c>
      <c r="N361" s="86" t="s">
        <v>863</v>
      </c>
      <c r="O361" s="306">
        <v>42859</v>
      </c>
    </row>
    <row r="362" spans="1:15">
      <c r="A362" s="86">
        <v>36674</v>
      </c>
      <c r="B362" s="86">
        <v>5026252998</v>
      </c>
      <c r="C362" s="86"/>
      <c r="D362" s="86"/>
      <c r="E362" s="86"/>
      <c r="F362" s="595">
        <v>472</v>
      </c>
      <c r="G362" s="307">
        <v>0</v>
      </c>
      <c r="H362" s="307">
        <v>472</v>
      </c>
      <c r="I362" s="86" t="s">
        <v>864</v>
      </c>
      <c r="J362" s="86" t="s">
        <v>865</v>
      </c>
      <c r="K362" s="86">
        <v>2.3407124233330999E+19</v>
      </c>
      <c r="L362" s="86">
        <v>2340</v>
      </c>
      <c r="M362" s="534">
        <v>0.47173611111111113</v>
      </c>
      <c r="N362" s="86" t="s">
        <v>863</v>
      </c>
      <c r="O362" s="306">
        <v>42859</v>
      </c>
    </row>
    <row r="363" spans="1:15">
      <c r="A363" s="86">
        <v>36674</v>
      </c>
      <c r="B363" s="86">
        <v>5026638808</v>
      </c>
      <c r="C363" s="86"/>
      <c r="D363" s="86"/>
      <c r="E363" s="86"/>
      <c r="F363" s="595">
        <v>1451</v>
      </c>
      <c r="G363" s="307">
        <v>0</v>
      </c>
      <c r="H363" s="307">
        <v>1451</v>
      </c>
      <c r="I363" s="86" t="s">
        <v>864</v>
      </c>
      <c r="J363" s="86" t="s">
        <v>865</v>
      </c>
      <c r="K363" s="86">
        <v>9.7124233778036608E+16</v>
      </c>
      <c r="L363" s="86">
        <v>9</v>
      </c>
      <c r="M363" s="534">
        <v>0.47260416666666666</v>
      </c>
      <c r="N363" s="86" t="s">
        <v>863</v>
      </c>
      <c r="O363" s="306">
        <v>42859</v>
      </c>
    </row>
    <row r="364" spans="1:15">
      <c r="A364" s="86">
        <v>36674</v>
      </c>
      <c r="B364" s="86">
        <v>5023135212</v>
      </c>
      <c r="C364" s="86"/>
      <c r="D364" s="86"/>
      <c r="E364" s="86"/>
      <c r="F364" s="595">
        <v>445</v>
      </c>
      <c r="G364" s="307">
        <v>0</v>
      </c>
      <c r="H364" s="307">
        <v>445</v>
      </c>
      <c r="I364" s="86" t="s">
        <v>864</v>
      </c>
      <c r="J364" s="86" t="s">
        <v>865</v>
      </c>
      <c r="K364" s="86">
        <v>2.4447124234522001E+19</v>
      </c>
      <c r="L364" s="86">
        <v>2444</v>
      </c>
      <c r="M364" s="534">
        <v>0.47405092592592596</v>
      </c>
      <c r="N364" s="86" t="s">
        <v>863</v>
      </c>
      <c r="O364" s="306">
        <v>42859</v>
      </c>
    </row>
    <row r="365" spans="1:15">
      <c r="A365" s="86">
        <v>36674</v>
      </c>
      <c r="B365" s="86">
        <v>5026995471</v>
      </c>
      <c r="C365" s="86"/>
      <c r="D365" s="86"/>
      <c r="E365" s="86"/>
      <c r="F365" s="595">
        <v>216</v>
      </c>
      <c r="G365" s="307">
        <v>0</v>
      </c>
      <c r="H365" s="307">
        <v>216</v>
      </c>
      <c r="I365" s="86" t="s">
        <v>864</v>
      </c>
      <c r="J365" s="86" t="s">
        <v>865</v>
      </c>
      <c r="K365" s="86">
        <v>2.9571242361520302E+18</v>
      </c>
      <c r="L365" s="86">
        <v>295</v>
      </c>
      <c r="M365" s="534">
        <v>0.47736111111111112</v>
      </c>
      <c r="N365" s="86" t="s">
        <v>863</v>
      </c>
      <c r="O365" s="306">
        <v>42859</v>
      </c>
    </row>
    <row r="366" spans="1:15">
      <c r="A366" s="86">
        <v>36674</v>
      </c>
      <c r="B366" s="86">
        <v>5027046035</v>
      </c>
      <c r="C366" s="86"/>
      <c r="D366" s="86"/>
      <c r="E366" s="86"/>
      <c r="F366" s="595">
        <v>255</v>
      </c>
      <c r="G366" s="307">
        <v>0</v>
      </c>
      <c r="H366" s="307">
        <v>255</v>
      </c>
      <c r="I366" s="86" t="s">
        <v>864</v>
      </c>
      <c r="J366" s="86" t="s">
        <v>865</v>
      </c>
      <c r="K366" s="86">
        <v>2.0607124239617999E+19</v>
      </c>
      <c r="L366" s="86">
        <v>2060</v>
      </c>
      <c r="M366" s="534">
        <v>0.48443287037037036</v>
      </c>
      <c r="N366" s="86" t="s">
        <v>863</v>
      </c>
      <c r="O366" s="306">
        <v>42859</v>
      </c>
    </row>
    <row r="367" spans="1:15">
      <c r="A367" s="86">
        <v>36674</v>
      </c>
      <c r="B367" s="86">
        <v>5023671521</v>
      </c>
      <c r="C367" s="86"/>
      <c r="D367" s="86"/>
      <c r="E367" s="86"/>
      <c r="F367" s="595">
        <v>544</v>
      </c>
      <c r="G367" s="307">
        <v>0</v>
      </c>
      <c r="H367" s="307">
        <v>544</v>
      </c>
      <c r="I367" s="86" t="s">
        <v>864</v>
      </c>
      <c r="J367" s="86" t="s">
        <v>865</v>
      </c>
      <c r="K367" s="86">
        <v>6.90712423963503E+18</v>
      </c>
      <c r="L367" s="86">
        <v>690</v>
      </c>
      <c r="M367" s="534">
        <v>0.48446759259259259</v>
      </c>
      <c r="N367" s="86" t="s">
        <v>863</v>
      </c>
      <c r="O367" s="306">
        <v>42859</v>
      </c>
    </row>
    <row r="368" spans="1:15">
      <c r="A368" s="86">
        <v>36674</v>
      </c>
      <c r="B368" s="86">
        <v>5026824937</v>
      </c>
      <c r="C368" s="86"/>
      <c r="D368" s="86"/>
      <c r="E368" s="86"/>
      <c r="F368" s="595">
        <v>254</v>
      </c>
      <c r="G368" s="307">
        <v>0</v>
      </c>
      <c r="H368" s="307">
        <v>254</v>
      </c>
      <c r="I368" s="86" t="s">
        <v>864</v>
      </c>
      <c r="J368" s="86" t="s">
        <v>865</v>
      </c>
      <c r="K368" s="86">
        <v>1.3247124240558E+19</v>
      </c>
      <c r="L368" s="86">
        <v>1324</v>
      </c>
      <c r="M368" s="534">
        <v>0.48644675925925923</v>
      </c>
      <c r="N368" s="86" t="s">
        <v>863</v>
      </c>
      <c r="O368" s="306">
        <v>42859</v>
      </c>
    </row>
    <row r="369" spans="1:15">
      <c r="A369" s="86">
        <v>36674</v>
      </c>
      <c r="B369" s="86">
        <v>5023363418</v>
      </c>
      <c r="C369" s="86"/>
      <c r="D369" s="86"/>
      <c r="E369" s="86"/>
      <c r="F369" s="595">
        <v>327</v>
      </c>
      <c r="G369" s="307">
        <v>0</v>
      </c>
      <c r="H369" s="307">
        <v>327</v>
      </c>
      <c r="I369" s="86" t="s">
        <v>864</v>
      </c>
      <c r="J369" s="86" t="s">
        <v>865</v>
      </c>
      <c r="K369" s="86">
        <v>2.0427124240974E+19</v>
      </c>
      <c r="L369" s="86">
        <v>2042</v>
      </c>
      <c r="M369" s="534">
        <v>0.48729166666666668</v>
      </c>
      <c r="N369" s="86" t="s">
        <v>863</v>
      </c>
      <c r="O369" s="306">
        <v>42859</v>
      </c>
    </row>
    <row r="370" spans="1:15">
      <c r="A370" s="86">
        <v>36674</v>
      </c>
      <c r="B370" s="86">
        <v>5026824812</v>
      </c>
      <c r="C370" s="86"/>
      <c r="D370" s="86"/>
      <c r="E370" s="86"/>
      <c r="F370" s="595">
        <v>62</v>
      </c>
      <c r="G370" s="307">
        <v>0</v>
      </c>
      <c r="H370" s="307">
        <v>62</v>
      </c>
      <c r="I370" s="86" t="s">
        <v>864</v>
      </c>
      <c r="J370" s="86" t="s">
        <v>865</v>
      </c>
      <c r="K370" s="86">
        <v>1.3247124241056E+19</v>
      </c>
      <c r="L370" s="86">
        <v>1324</v>
      </c>
      <c r="M370" s="534">
        <v>0.4874768518518518</v>
      </c>
      <c r="N370" s="86" t="s">
        <v>863</v>
      </c>
      <c r="O370" s="306">
        <v>42859</v>
      </c>
    </row>
    <row r="371" spans="1:15">
      <c r="A371" s="86">
        <v>36674</v>
      </c>
      <c r="B371" s="86">
        <v>5027304509</v>
      </c>
      <c r="C371" s="86"/>
      <c r="D371" s="86"/>
      <c r="E371" s="86"/>
      <c r="F371" s="595">
        <v>439</v>
      </c>
      <c r="G371" s="307">
        <v>0</v>
      </c>
      <c r="H371" s="307">
        <v>439</v>
      </c>
      <c r="I371" s="86" t="s">
        <v>864</v>
      </c>
      <c r="J371" s="86" t="s">
        <v>865</v>
      </c>
      <c r="K371" s="86">
        <v>6.9471242415030303E+18</v>
      </c>
      <c r="L371" s="86">
        <v>694</v>
      </c>
      <c r="M371" s="534">
        <v>0.48850694444444448</v>
      </c>
      <c r="N371" s="86" t="s">
        <v>863</v>
      </c>
      <c r="O371" s="306">
        <v>42859</v>
      </c>
    </row>
    <row r="372" spans="1:15">
      <c r="A372" s="86">
        <v>36674</v>
      </c>
      <c r="B372" s="86">
        <v>5026175389</v>
      </c>
      <c r="C372" s="86"/>
      <c r="D372" s="86"/>
      <c r="E372" s="86"/>
      <c r="F372" s="595">
        <v>196</v>
      </c>
      <c r="G372" s="307">
        <v>0</v>
      </c>
      <c r="H372" s="307">
        <v>196</v>
      </c>
      <c r="I372" s="86" t="s">
        <v>864</v>
      </c>
      <c r="J372" s="86" t="s">
        <v>865</v>
      </c>
      <c r="K372" s="86">
        <v>1.9907124243653001E+19</v>
      </c>
      <c r="L372" s="86">
        <v>1990</v>
      </c>
      <c r="M372" s="534">
        <v>0.49275462962962963</v>
      </c>
      <c r="N372" s="86" t="s">
        <v>863</v>
      </c>
      <c r="O372" s="306">
        <v>42859</v>
      </c>
    </row>
    <row r="373" spans="1:15">
      <c r="A373" s="86">
        <v>36674</v>
      </c>
      <c r="B373" s="86">
        <v>5023716367</v>
      </c>
      <c r="C373" s="86"/>
      <c r="D373" s="86"/>
      <c r="E373" s="86"/>
      <c r="F373" s="595">
        <v>414</v>
      </c>
      <c r="G373" s="307">
        <v>0</v>
      </c>
      <c r="H373" s="307">
        <v>414</v>
      </c>
      <c r="I373" s="86" t="s">
        <v>864</v>
      </c>
      <c r="J373" s="86" t="s">
        <v>865</v>
      </c>
      <c r="K373" s="86">
        <v>6.9071242447760302E+18</v>
      </c>
      <c r="L373" s="86">
        <v>690</v>
      </c>
      <c r="M373" s="534">
        <v>0.4949884259259259</v>
      </c>
      <c r="N373" s="86" t="s">
        <v>863</v>
      </c>
      <c r="O373" s="306">
        <v>42859</v>
      </c>
    </row>
    <row r="374" spans="1:15">
      <c r="A374" s="86">
        <v>36674</v>
      </c>
      <c r="B374" s="86">
        <v>5023130148</v>
      </c>
      <c r="C374" s="86"/>
      <c r="D374" s="86"/>
      <c r="E374" s="86"/>
      <c r="F374" s="595">
        <v>251</v>
      </c>
      <c r="G374" s="307">
        <v>0</v>
      </c>
      <c r="H374" s="307">
        <v>251</v>
      </c>
      <c r="I374" s="86" t="s">
        <v>864</v>
      </c>
      <c r="J374" s="86" t="s">
        <v>865</v>
      </c>
      <c r="K374" s="86">
        <v>1.4971242477660301E+18</v>
      </c>
      <c r="L374" s="86">
        <v>149</v>
      </c>
      <c r="M374" s="534">
        <v>0.50069444444444444</v>
      </c>
      <c r="N374" s="86" t="s">
        <v>863</v>
      </c>
      <c r="O374" s="306">
        <v>42859</v>
      </c>
    </row>
    <row r="375" spans="1:15">
      <c r="A375" s="86">
        <v>36674</v>
      </c>
      <c r="B375" s="86">
        <v>5027306629</v>
      </c>
      <c r="C375" s="86"/>
      <c r="D375" s="86"/>
      <c r="E375" s="86"/>
      <c r="F375" s="595">
        <v>172</v>
      </c>
      <c r="G375" s="307">
        <v>0</v>
      </c>
      <c r="H375" s="307">
        <v>172</v>
      </c>
      <c r="I375" s="86" t="s">
        <v>864</v>
      </c>
      <c r="J375" s="86" t="s">
        <v>865</v>
      </c>
      <c r="K375" s="86">
        <v>4.6371242493350298E+18</v>
      </c>
      <c r="L375" s="86">
        <v>463</v>
      </c>
      <c r="M375" s="534">
        <v>0.50381944444444449</v>
      </c>
      <c r="N375" s="86" t="s">
        <v>863</v>
      </c>
      <c r="O375" s="306">
        <v>42859</v>
      </c>
    </row>
    <row r="376" spans="1:15">
      <c r="A376" s="86">
        <v>36674</v>
      </c>
      <c r="B376" s="86">
        <v>5026767847</v>
      </c>
      <c r="C376" s="86"/>
      <c r="D376" s="86"/>
      <c r="E376" s="86"/>
      <c r="F376" s="595">
        <v>566</v>
      </c>
      <c r="G376" s="307">
        <v>0</v>
      </c>
      <c r="H376" s="307">
        <v>566</v>
      </c>
      <c r="I376" s="86" t="s">
        <v>864</v>
      </c>
      <c r="J376" s="86" t="s">
        <v>865</v>
      </c>
      <c r="K376" s="86">
        <v>1.52712425207203E+18</v>
      </c>
      <c r="L376" s="86">
        <v>152</v>
      </c>
      <c r="M376" s="534">
        <v>0.50929398148148153</v>
      </c>
      <c r="N376" s="86" t="s">
        <v>863</v>
      </c>
      <c r="O376" s="306">
        <v>42859</v>
      </c>
    </row>
    <row r="377" spans="1:15">
      <c r="A377" s="86">
        <v>36674</v>
      </c>
      <c r="B377" s="86">
        <v>5026994722</v>
      </c>
      <c r="C377" s="86"/>
      <c r="D377" s="86"/>
      <c r="E377" s="86"/>
      <c r="F377" s="595">
        <v>182</v>
      </c>
      <c r="G377" s="307">
        <v>0</v>
      </c>
      <c r="H377" s="307">
        <v>182</v>
      </c>
      <c r="I377" s="86" t="s">
        <v>864</v>
      </c>
      <c r="J377" s="86" t="s">
        <v>865</v>
      </c>
      <c r="K377" s="86">
        <v>1.4167124255569E+19</v>
      </c>
      <c r="L377" s="86">
        <v>1416</v>
      </c>
      <c r="M377" s="534">
        <v>0.5160069444444445</v>
      </c>
      <c r="N377" s="86" t="s">
        <v>863</v>
      </c>
      <c r="O377" s="306">
        <v>42859</v>
      </c>
    </row>
    <row r="378" spans="1:15">
      <c r="A378" s="86">
        <v>36674</v>
      </c>
      <c r="B378" s="86">
        <v>5023127086</v>
      </c>
      <c r="C378" s="86"/>
      <c r="D378" s="86"/>
      <c r="E378" s="86"/>
      <c r="F378" s="595">
        <v>264</v>
      </c>
      <c r="G378" s="307">
        <v>0</v>
      </c>
      <c r="H378" s="307">
        <v>264</v>
      </c>
      <c r="I378" s="86" t="s">
        <v>864</v>
      </c>
      <c r="J378" s="86" t="s">
        <v>865</v>
      </c>
      <c r="K378" s="86">
        <v>2.71242556250366E+16</v>
      </c>
      <c r="L378" s="86">
        <v>2</v>
      </c>
      <c r="M378" s="534">
        <v>0.51613425925925926</v>
      </c>
      <c r="N378" s="86" t="s">
        <v>863</v>
      </c>
      <c r="O378" s="306">
        <v>42859</v>
      </c>
    </row>
    <row r="379" spans="1:15">
      <c r="A379" s="86">
        <v>36674</v>
      </c>
      <c r="B379" s="86">
        <v>1000014520</v>
      </c>
      <c r="C379" s="86"/>
      <c r="D379" s="86"/>
      <c r="E379" s="86"/>
      <c r="F379" s="595">
        <v>165</v>
      </c>
      <c r="G379" s="307">
        <v>0</v>
      </c>
      <c r="H379" s="307">
        <v>165</v>
      </c>
      <c r="I379" s="86" t="s">
        <v>864</v>
      </c>
      <c r="J379" s="86" t="s">
        <v>865</v>
      </c>
      <c r="K379" s="86">
        <v>6.78712425569903E+18</v>
      </c>
      <c r="L379" s="86">
        <v>678</v>
      </c>
      <c r="M379" s="534">
        <v>0.51627314814814818</v>
      </c>
      <c r="N379" s="86" t="s">
        <v>863</v>
      </c>
      <c r="O379" s="306">
        <v>42859</v>
      </c>
    </row>
    <row r="380" spans="1:15">
      <c r="A380" s="86">
        <v>36674</v>
      </c>
      <c r="B380" s="86">
        <v>5026981976</v>
      </c>
      <c r="C380" s="86"/>
      <c r="D380" s="86"/>
      <c r="E380" s="86"/>
      <c r="F380" s="595">
        <v>1561</v>
      </c>
      <c r="G380" s="307">
        <v>0</v>
      </c>
      <c r="H380" s="307">
        <v>1561</v>
      </c>
      <c r="I380" s="86" t="s">
        <v>864</v>
      </c>
      <c r="J380" s="86" t="s">
        <v>865</v>
      </c>
      <c r="K380" s="86">
        <v>9.5471242568060293E+18</v>
      </c>
      <c r="L380" s="86">
        <v>954</v>
      </c>
      <c r="M380" s="534">
        <v>0.51841435185185192</v>
      </c>
      <c r="N380" s="86" t="s">
        <v>863</v>
      </c>
      <c r="O380" s="306">
        <v>42859</v>
      </c>
    </row>
    <row r="381" spans="1:15">
      <c r="A381" s="86">
        <v>36674</v>
      </c>
      <c r="B381" s="86">
        <v>5026889583</v>
      </c>
      <c r="C381" s="86"/>
      <c r="D381" s="86"/>
      <c r="E381" s="86"/>
      <c r="F381" s="595">
        <v>624</v>
      </c>
      <c r="G381" s="307">
        <v>0</v>
      </c>
      <c r="H381" s="307">
        <v>624</v>
      </c>
      <c r="I381" s="86" t="s">
        <v>864</v>
      </c>
      <c r="J381" s="86" t="s">
        <v>865</v>
      </c>
      <c r="K381" s="86">
        <v>4.6371242574280305E+18</v>
      </c>
      <c r="L381" s="86">
        <v>463</v>
      </c>
      <c r="M381" s="534">
        <v>0.51974537037037039</v>
      </c>
      <c r="N381" s="86" t="s">
        <v>863</v>
      </c>
      <c r="O381" s="306">
        <v>42859</v>
      </c>
    </row>
    <row r="382" spans="1:15">
      <c r="A382" s="86">
        <v>36674</v>
      </c>
      <c r="B382" s="86">
        <v>5027057610</v>
      </c>
      <c r="C382" s="86"/>
      <c r="D382" s="86"/>
      <c r="E382" s="86"/>
      <c r="F382" s="595">
        <v>578</v>
      </c>
      <c r="G382" s="307">
        <v>0</v>
      </c>
      <c r="H382" s="307">
        <v>578</v>
      </c>
      <c r="I382" s="86" t="s">
        <v>864</v>
      </c>
      <c r="J382" s="86" t="s">
        <v>865</v>
      </c>
      <c r="K382" s="86">
        <v>7.5867124257531003E+19</v>
      </c>
      <c r="L382" s="86">
        <v>7586</v>
      </c>
      <c r="M382" s="534">
        <v>0.51991898148148141</v>
      </c>
      <c r="N382" s="86" t="s">
        <v>863</v>
      </c>
      <c r="O382" s="306">
        <v>42859</v>
      </c>
    </row>
    <row r="383" spans="1:15">
      <c r="A383" s="86">
        <v>36674</v>
      </c>
      <c r="B383" s="86">
        <v>1000013217</v>
      </c>
      <c r="C383" s="86"/>
      <c r="D383" s="86"/>
      <c r="E383" s="86"/>
      <c r="F383" s="595">
        <v>482</v>
      </c>
      <c r="G383" s="307">
        <v>0</v>
      </c>
      <c r="H383" s="307">
        <v>482</v>
      </c>
      <c r="I383" s="86" t="s">
        <v>864</v>
      </c>
      <c r="J383" s="86" t="s">
        <v>865</v>
      </c>
      <c r="K383" s="86">
        <v>1.1897124258012E+19</v>
      </c>
      <c r="L383" s="86">
        <v>1189</v>
      </c>
      <c r="M383" s="534">
        <v>0.5209259259259259</v>
      </c>
      <c r="N383" s="86" t="s">
        <v>863</v>
      </c>
      <c r="O383" s="306">
        <v>42859</v>
      </c>
    </row>
    <row r="384" spans="1:15">
      <c r="A384" s="86">
        <v>36674</v>
      </c>
      <c r="B384" s="86">
        <v>5026726686</v>
      </c>
      <c r="C384" s="86"/>
      <c r="D384" s="86"/>
      <c r="E384" s="86"/>
      <c r="F384" s="595">
        <v>465</v>
      </c>
      <c r="G384" s="307">
        <v>0</v>
      </c>
      <c r="H384" s="307">
        <v>465</v>
      </c>
      <c r="I384" s="86" t="s">
        <v>861</v>
      </c>
      <c r="J384" s="86" t="s">
        <v>862</v>
      </c>
      <c r="K384" s="86">
        <v>7.2797124258805998E+19</v>
      </c>
      <c r="L384" s="86">
        <v>7279</v>
      </c>
      <c r="M384" s="534">
        <v>0.5224537037037037</v>
      </c>
      <c r="N384" s="86" t="s">
        <v>863</v>
      </c>
      <c r="O384" s="306">
        <v>42859</v>
      </c>
    </row>
    <row r="385" spans="1:15">
      <c r="A385" s="86">
        <v>36674</v>
      </c>
      <c r="B385" s="86">
        <v>5026740059</v>
      </c>
      <c r="C385" s="86"/>
      <c r="D385" s="86"/>
      <c r="E385" s="86"/>
      <c r="F385" s="595">
        <v>105</v>
      </c>
      <c r="G385" s="307">
        <v>0</v>
      </c>
      <c r="H385" s="307">
        <v>105</v>
      </c>
      <c r="I385" s="86" t="s">
        <v>864</v>
      </c>
      <c r="J385" s="86" t="s">
        <v>865</v>
      </c>
      <c r="K385" s="86">
        <v>1.324712425887E+19</v>
      </c>
      <c r="L385" s="86">
        <v>1324</v>
      </c>
      <c r="M385" s="534">
        <v>0.52259259259259261</v>
      </c>
      <c r="N385" s="86" t="s">
        <v>863</v>
      </c>
      <c r="O385" s="306">
        <v>42859</v>
      </c>
    </row>
    <row r="386" spans="1:15">
      <c r="A386" s="86">
        <v>36674</v>
      </c>
      <c r="B386" s="86">
        <v>5023127623</v>
      </c>
      <c r="C386" s="86"/>
      <c r="D386" s="86"/>
      <c r="E386" s="86"/>
      <c r="F386" s="595">
        <v>360</v>
      </c>
      <c r="G386" s="307">
        <v>0</v>
      </c>
      <c r="H386" s="307">
        <v>360</v>
      </c>
      <c r="I386" s="86" t="s">
        <v>864</v>
      </c>
      <c r="J386" s="86" t="s">
        <v>865</v>
      </c>
      <c r="K386" s="86">
        <v>5.71242588850366E+16</v>
      </c>
      <c r="L386" s="86">
        <v>5</v>
      </c>
      <c r="M386" s="534">
        <v>0.52260416666666665</v>
      </c>
      <c r="N386" s="86" t="s">
        <v>863</v>
      </c>
      <c r="O386" s="306">
        <v>42859</v>
      </c>
    </row>
    <row r="387" spans="1:15">
      <c r="A387" s="86">
        <v>36674</v>
      </c>
      <c r="B387" s="86">
        <v>5023820250</v>
      </c>
      <c r="C387" s="86"/>
      <c r="D387" s="86"/>
      <c r="E387" s="86"/>
      <c r="F387" s="595">
        <v>153</v>
      </c>
      <c r="G387" s="307">
        <v>0</v>
      </c>
      <c r="H387" s="307">
        <v>153</v>
      </c>
      <c r="I387" s="86" t="s">
        <v>864</v>
      </c>
      <c r="J387" s="86" t="s">
        <v>865</v>
      </c>
      <c r="K387" s="86">
        <v>1.5271242611330299E+18</v>
      </c>
      <c r="L387" s="86">
        <v>152</v>
      </c>
      <c r="M387" s="534">
        <v>0.52694444444444444</v>
      </c>
      <c r="N387" s="86" t="s">
        <v>863</v>
      </c>
      <c r="O387" s="306">
        <v>42859</v>
      </c>
    </row>
    <row r="388" spans="1:15">
      <c r="A388" s="86">
        <v>36674</v>
      </c>
      <c r="B388" s="86">
        <v>5023135758</v>
      </c>
      <c r="C388" s="86"/>
      <c r="D388" s="86"/>
      <c r="E388" s="86"/>
      <c r="F388" s="595">
        <v>407</v>
      </c>
      <c r="G388" s="307">
        <v>0</v>
      </c>
      <c r="H388" s="307">
        <v>407</v>
      </c>
      <c r="I388" s="86" t="s">
        <v>864</v>
      </c>
      <c r="J388" s="86" t="s">
        <v>865</v>
      </c>
      <c r="K388" s="86">
        <v>2.4337124261283E+19</v>
      </c>
      <c r="L388" s="86">
        <v>2433</v>
      </c>
      <c r="M388" s="534">
        <v>0.52724537037037034</v>
      </c>
      <c r="N388" s="86" t="s">
        <v>863</v>
      </c>
      <c r="O388" s="306">
        <v>42859</v>
      </c>
    </row>
    <row r="389" spans="1:15">
      <c r="A389" s="86">
        <v>36674</v>
      </c>
      <c r="B389" s="86">
        <v>1000030583</v>
      </c>
      <c r="C389" s="86"/>
      <c r="D389" s="86"/>
      <c r="E389" s="86"/>
      <c r="F389" s="595">
        <v>660</v>
      </c>
      <c r="G389" s="307">
        <v>0</v>
      </c>
      <c r="H389" s="307">
        <v>660</v>
      </c>
      <c r="I389" s="86" t="s">
        <v>864</v>
      </c>
      <c r="J389" s="86" t="s">
        <v>865</v>
      </c>
      <c r="K389" s="86">
        <v>2.0677124262748E+19</v>
      </c>
      <c r="L389" s="86">
        <v>2067</v>
      </c>
      <c r="M389" s="534">
        <v>0.53033564814814815</v>
      </c>
      <c r="N389" s="86" t="s">
        <v>863</v>
      </c>
      <c r="O389" s="306">
        <v>42859</v>
      </c>
    </row>
    <row r="390" spans="1:15">
      <c r="A390" s="86">
        <v>36674</v>
      </c>
      <c r="B390" s="86">
        <v>5023671695</v>
      </c>
      <c r="C390" s="86"/>
      <c r="D390" s="86"/>
      <c r="E390" s="86"/>
      <c r="F390" s="595">
        <v>452</v>
      </c>
      <c r="G390" s="307">
        <v>0</v>
      </c>
      <c r="H390" s="307">
        <v>452</v>
      </c>
      <c r="I390" s="86" t="s">
        <v>864</v>
      </c>
      <c r="J390" s="86" t="s">
        <v>865</v>
      </c>
      <c r="K390" s="86">
        <v>6.9071242631360297E+18</v>
      </c>
      <c r="L390" s="86">
        <v>690</v>
      </c>
      <c r="M390" s="534">
        <v>0.53104166666666663</v>
      </c>
      <c r="N390" s="86" t="s">
        <v>863</v>
      </c>
      <c r="O390" s="306">
        <v>42859</v>
      </c>
    </row>
    <row r="391" spans="1:15">
      <c r="A391" s="86">
        <v>36674</v>
      </c>
      <c r="B391" s="86">
        <v>5027302602</v>
      </c>
      <c r="C391" s="86"/>
      <c r="D391" s="86"/>
      <c r="E391" s="86"/>
      <c r="F391" s="595">
        <v>384</v>
      </c>
      <c r="G391" s="307">
        <v>0</v>
      </c>
      <c r="H391" s="307">
        <v>384</v>
      </c>
      <c r="I391" s="86" t="s">
        <v>864</v>
      </c>
      <c r="J391" s="86" t="s">
        <v>866</v>
      </c>
      <c r="K391" s="86">
        <v>7.0371242632630303E+18</v>
      </c>
      <c r="L391" s="86">
        <v>703</v>
      </c>
      <c r="M391" s="534">
        <v>0.53134259259259264</v>
      </c>
      <c r="N391" s="86" t="s">
        <v>863</v>
      </c>
      <c r="O391" s="306">
        <v>42859</v>
      </c>
    </row>
    <row r="392" spans="1:15">
      <c r="A392" s="86">
        <v>36674</v>
      </c>
      <c r="B392" s="86">
        <v>5027315984</v>
      </c>
      <c r="C392" s="86"/>
      <c r="D392" s="86"/>
      <c r="E392" s="86"/>
      <c r="F392" s="595">
        <v>214</v>
      </c>
      <c r="G392" s="307">
        <v>0</v>
      </c>
      <c r="H392" s="307">
        <v>214</v>
      </c>
      <c r="I392" s="86" t="s">
        <v>864</v>
      </c>
      <c r="J392" s="86" t="s">
        <v>865</v>
      </c>
      <c r="K392" s="86">
        <v>1.9387124264313E+19</v>
      </c>
      <c r="L392" s="86">
        <v>1938</v>
      </c>
      <c r="M392" s="534">
        <v>0.53333333333333333</v>
      </c>
      <c r="N392" s="86" t="s">
        <v>863</v>
      </c>
      <c r="O392" s="306">
        <v>42859</v>
      </c>
    </row>
    <row r="393" spans="1:15">
      <c r="A393" s="86">
        <v>36674</v>
      </c>
      <c r="B393" s="86">
        <v>5023130668</v>
      </c>
      <c r="C393" s="86"/>
      <c r="D393" s="86"/>
      <c r="E393" s="86"/>
      <c r="F393" s="595">
        <v>267</v>
      </c>
      <c r="G393" s="307">
        <v>0</v>
      </c>
      <c r="H393" s="307">
        <v>267</v>
      </c>
      <c r="I393" s="86" t="s">
        <v>864</v>
      </c>
      <c r="J393" s="86" t="s">
        <v>865</v>
      </c>
      <c r="K393" s="86">
        <v>2.4747124267560002E+19</v>
      </c>
      <c r="L393" s="86">
        <v>2474</v>
      </c>
      <c r="M393" s="534">
        <v>0.53960648148148149</v>
      </c>
      <c r="N393" s="86" t="s">
        <v>863</v>
      </c>
      <c r="O393" s="306">
        <v>42859</v>
      </c>
    </row>
    <row r="394" spans="1:15">
      <c r="A394" s="86">
        <v>36674</v>
      </c>
      <c r="B394" s="86">
        <v>5023130668</v>
      </c>
      <c r="C394" s="86"/>
      <c r="D394" s="86"/>
      <c r="E394" s="86"/>
      <c r="F394" s="595">
        <v>244</v>
      </c>
      <c r="G394" s="307">
        <v>0</v>
      </c>
      <c r="H394" s="307">
        <v>244</v>
      </c>
      <c r="I394" s="86" t="s">
        <v>864</v>
      </c>
      <c r="J394" s="86" t="s">
        <v>865</v>
      </c>
      <c r="K394" s="86">
        <v>2.4747124267735998E+19</v>
      </c>
      <c r="L394" s="86">
        <v>2474</v>
      </c>
      <c r="M394" s="534">
        <v>0.53994212962962962</v>
      </c>
      <c r="N394" s="86" t="s">
        <v>863</v>
      </c>
      <c r="O394" s="306">
        <v>42859</v>
      </c>
    </row>
    <row r="395" spans="1:15">
      <c r="A395" s="86">
        <v>36674</v>
      </c>
      <c r="B395" s="86">
        <v>5023138885</v>
      </c>
      <c r="C395" s="86"/>
      <c r="D395" s="86"/>
      <c r="E395" s="86"/>
      <c r="F395" s="595">
        <v>103</v>
      </c>
      <c r="G395" s="307">
        <v>0</v>
      </c>
      <c r="H395" s="307">
        <v>103</v>
      </c>
      <c r="I395" s="86" t="s">
        <v>864</v>
      </c>
      <c r="J395" s="86" t="s">
        <v>865</v>
      </c>
      <c r="K395" s="86">
        <v>1.1897124268553001E+19</v>
      </c>
      <c r="L395" s="86">
        <v>1189</v>
      </c>
      <c r="M395" s="534">
        <v>0.54148148148148145</v>
      </c>
      <c r="N395" s="86" t="s">
        <v>863</v>
      </c>
      <c r="O395" s="306">
        <v>42859</v>
      </c>
    </row>
    <row r="396" spans="1:15">
      <c r="A396" s="86">
        <v>36674</v>
      </c>
      <c r="B396" s="86">
        <v>5027263705</v>
      </c>
      <c r="C396" s="86"/>
      <c r="D396" s="86"/>
      <c r="E396" s="86"/>
      <c r="F396" s="595">
        <v>192</v>
      </c>
      <c r="G396" s="307">
        <v>0</v>
      </c>
      <c r="H396" s="307">
        <v>192</v>
      </c>
      <c r="I396" s="86" t="s">
        <v>864</v>
      </c>
      <c r="J396" s="86" t="s">
        <v>865</v>
      </c>
      <c r="K396" s="86">
        <v>1.1957124269563001E+19</v>
      </c>
      <c r="L396" s="86">
        <v>1195</v>
      </c>
      <c r="M396" s="534">
        <v>0.54346064814814821</v>
      </c>
      <c r="N396" s="86" t="s">
        <v>863</v>
      </c>
      <c r="O396" s="306">
        <v>42859</v>
      </c>
    </row>
    <row r="397" spans="1:15">
      <c r="A397" s="86">
        <v>36674</v>
      </c>
      <c r="B397" s="86">
        <v>5026662550</v>
      </c>
      <c r="C397" s="86"/>
      <c r="D397" s="86"/>
      <c r="E397" s="86"/>
      <c r="F397" s="595">
        <v>133</v>
      </c>
      <c r="G397" s="307">
        <v>0</v>
      </c>
      <c r="H397" s="307">
        <v>133</v>
      </c>
      <c r="I397" s="86" t="s">
        <v>864</v>
      </c>
      <c r="J397" s="86" t="s">
        <v>865</v>
      </c>
      <c r="K397" s="86">
        <v>1.4777124269920999E+19</v>
      </c>
      <c r="L397" s="86">
        <v>1477</v>
      </c>
      <c r="M397" s="534">
        <v>0.54413194444444446</v>
      </c>
      <c r="N397" s="86" t="s">
        <v>863</v>
      </c>
      <c r="O397" s="306">
        <v>42859</v>
      </c>
    </row>
    <row r="398" spans="1:15">
      <c r="A398" s="86">
        <v>36674</v>
      </c>
      <c r="B398" s="86">
        <v>5023539702</v>
      </c>
      <c r="C398" s="86"/>
      <c r="D398" s="86"/>
      <c r="E398" s="86"/>
      <c r="F398" s="595">
        <v>283</v>
      </c>
      <c r="G398" s="307">
        <v>0</v>
      </c>
      <c r="H398" s="307">
        <v>283</v>
      </c>
      <c r="I398" s="86" t="s">
        <v>864</v>
      </c>
      <c r="J398" s="86" t="s">
        <v>865</v>
      </c>
      <c r="K398" s="86">
        <v>1.17712427290703E+18</v>
      </c>
      <c r="L398" s="86">
        <v>117</v>
      </c>
      <c r="M398" s="534">
        <v>0.55005787037037035</v>
      </c>
      <c r="N398" s="86" t="s">
        <v>863</v>
      </c>
      <c r="O398" s="306">
        <v>42859</v>
      </c>
    </row>
    <row r="399" spans="1:15">
      <c r="A399" s="86">
        <v>36674</v>
      </c>
      <c r="B399" s="86">
        <v>5023298275</v>
      </c>
      <c r="C399" s="86"/>
      <c r="D399" s="86"/>
      <c r="E399" s="86"/>
      <c r="F399" s="595">
        <v>151</v>
      </c>
      <c r="G399" s="307">
        <v>0</v>
      </c>
      <c r="H399" s="307">
        <v>151</v>
      </c>
      <c r="I399" s="86" t="s">
        <v>864</v>
      </c>
      <c r="J399" s="86" t="s">
        <v>865</v>
      </c>
      <c r="K399" s="86">
        <v>2.2927124273318998E+19</v>
      </c>
      <c r="L399" s="86">
        <v>2292</v>
      </c>
      <c r="M399" s="534">
        <v>0.55092592592592593</v>
      </c>
      <c r="N399" s="86" t="s">
        <v>863</v>
      </c>
      <c r="O399" s="306">
        <v>42859</v>
      </c>
    </row>
    <row r="400" spans="1:15">
      <c r="A400" s="86">
        <v>36674</v>
      </c>
      <c r="B400" s="86">
        <v>5023131328</v>
      </c>
      <c r="C400" s="86"/>
      <c r="D400" s="86"/>
      <c r="E400" s="86"/>
      <c r="F400" s="595">
        <v>377</v>
      </c>
      <c r="G400" s="307">
        <v>0</v>
      </c>
      <c r="H400" s="307">
        <v>377</v>
      </c>
      <c r="I400" s="86" t="s">
        <v>864</v>
      </c>
      <c r="J400" s="86" t="s">
        <v>865</v>
      </c>
      <c r="K400" s="86">
        <v>1.1897124274247999E+19</v>
      </c>
      <c r="L400" s="86">
        <v>1189</v>
      </c>
      <c r="M400" s="534">
        <v>0.55278935185185185</v>
      </c>
      <c r="N400" s="86" t="s">
        <v>863</v>
      </c>
      <c r="O400" s="306">
        <v>42859</v>
      </c>
    </row>
    <row r="401" spans="1:15">
      <c r="A401" s="86">
        <v>36674</v>
      </c>
      <c r="B401" s="86">
        <v>5027171049</v>
      </c>
      <c r="C401" s="86"/>
      <c r="D401" s="86"/>
      <c r="E401" s="86"/>
      <c r="F401" s="595">
        <v>523</v>
      </c>
      <c r="G401" s="307">
        <v>0</v>
      </c>
      <c r="H401" s="307">
        <v>523</v>
      </c>
      <c r="I401" s="86" t="s">
        <v>864</v>
      </c>
      <c r="J401" s="86" t="s">
        <v>865</v>
      </c>
      <c r="K401" s="86">
        <v>6.9471242764460298E+18</v>
      </c>
      <c r="L401" s="86">
        <v>694</v>
      </c>
      <c r="M401" s="534">
        <v>0.55708333333333326</v>
      </c>
      <c r="N401" s="86" t="s">
        <v>863</v>
      </c>
      <c r="O401" s="306">
        <v>42859</v>
      </c>
    </row>
    <row r="402" spans="1:15">
      <c r="A402" s="86">
        <v>36674</v>
      </c>
      <c r="B402" s="86">
        <v>5027209104</v>
      </c>
      <c r="C402" s="86"/>
      <c r="D402" s="86"/>
      <c r="E402" s="86"/>
      <c r="F402" s="595">
        <v>404</v>
      </c>
      <c r="G402" s="307">
        <v>0</v>
      </c>
      <c r="H402" s="307">
        <v>404</v>
      </c>
      <c r="I402" s="86" t="s">
        <v>864</v>
      </c>
      <c r="J402" s="86" t="s">
        <v>865</v>
      </c>
      <c r="K402" s="86">
        <v>9.7124277973036608E+16</v>
      </c>
      <c r="L402" s="86">
        <v>9</v>
      </c>
      <c r="M402" s="534">
        <v>0.55995370370370368</v>
      </c>
      <c r="N402" s="86" t="s">
        <v>863</v>
      </c>
      <c r="O402" s="306">
        <v>42859</v>
      </c>
    </row>
    <row r="403" spans="1:15">
      <c r="A403" s="86">
        <v>36674</v>
      </c>
      <c r="B403" s="86">
        <v>5023362667</v>
      </c>
      <c r="C403" s="86"/>
      <c r="D403" s="86"/>
      <c r="E403" s="86"/>
      <c r="F403" s="595">
        <v>944</v>
      </c>
      <c r="G403" s="307">
        <v>0</v>
      </c>
      <c r="H403" s="307">
        <v>944</v>
      </c>
      <c r="I403" s="86" t="s">
        <v>864</v>
      </c>
      <c r="J403" s="86" t="s">
        <v>865</v>
      </c>
      <c r="K403" s="86">
        <v>3.88712427800303E+18</v>
      </c>
      <c r="L403" s="86">
        <v>388</v>
      </c>
      <c r="M403" s="534">
        <v>0.56001157407407409</v>
      </c>
      <c r="N403" s="86" t="s">
        <v>863</v>
      </c>
      <c r="O403" s="306">
        <v>42859</v>
      </c>
    </row>
    <row r="404" spans="1:15">
      <c r="A404" s="86">
        <v>36674</v>
      </c>
      <c r="B404" s="86">
        <v>1000042828</v>
      </c>
      <c r="C404" s="86"/>
      <c r="D404" s="86"/>
      <c r="E404" s="86"/>
      <c r="F404" s="595">
        <v>96</v>
      </c>
      <c r="G404" s="307">
        <v>0</v>
      </c>
      <c r="H404" s="307">
        <v>96</v>
      </c>
      <c r="I404" s="86" t="s">
        <v>864</v>
      </c>
      <c r="J404" s="86" t="s">
        <v>865</v>
      </c>
      <c r="K404" s="86">
        <v>1.1987124278229E+19</v>
      </c>
      <c r="L404" s="86">
        <v>1198</v>
      </c>
      <c r="M404" s="534">
        <v>0.5604513888888889</v>
      </c>
      <c r="N404" s="86" t="s">
        <v>863</v>
      </c>
      <c r="O404" s="306">
        <v>42859</v>
      </c>
    </row>
    <row r="405" spans="1:15">
      <c r="A405" s="86">
        <v>36674</v>
      </c>
      <c r="B405" s="86">
        <v>5023132441</v>
      </c>
      <c r="C405" s="86"/>
      <c r="D405" s="86"/>
      <c r="E405" s="86"/>
      <c r="F405" s="595">
        <v>481</v>
      </c>
      <c r="G405" s="307">
        <v>0</v>
      </c>
      <c r="H405" s="307">
        <v>481</v>
      </c>
      <c r="I405" s="86" t="s">
        <v>864</v>
      </c>
      <c r="J405" s="86" t="s">
        <v>865</v>
      </c>
      <c r="K405" s="86">
        <v>1.3247124279524E+19</v>
      </c>
      <c r="L405" s="86">
        <v>1324</v>
      </c>
      <c r="M405" s="534">
        <v>0.56287037037037035</v>
      </c>
      <c r="N405" s="86" t="s">
        <v>863</v>
      </c>
      <c r="O405" s="306">
        <v>42859</v>
      </c>
    </row>
    <row r="406" spans="1:15">
      <c r="A406" s="86">
        <v>36674</v>
      </c>
      <c r="B406" s="86">
        <v>5026295914</v>
      </c>
      <c r="C406" s="86"/>
      <c r="D406" s="86"/>
      <c r="E406" s="86"/>
      <c r="F406" s="595">
        <v>173</v>
      </c>
      <c r="G406" s="307">
        <v>0</v>
      </c>
      <c r="H406" s="307">
        <v>173</v>
      </c>
      <c r="I406" s="86" t="s">
        <v>864</v>
      </c>
      <c r="J406" s="86" t="s">
        <v>865</v>
      </c>
      <c r="K406" s="86">
        <v>6.8371242800880302E+18</v>
      </c>
      <c r="L406" s="86">
        <v>683</v>
      </c>
      <c r="M406" s="534">
        <v>0.56399305555555557</v>
      </c>
      <c r="N406" s="86" t="s">
        <v>863</v>
      </c>
      <c r="O406" s="306">
        <v>42859</v>
      </c>
    </row>
    <row r="407" spans="1:15">
      <c r="A407" s="86">
        <v>36674</v>
      </c>
      <c r="B407" s="86">
        <v>5023818510</v>
      </c>
      <c r="C407" s="86"/>
      <c r="D407" s="86"/>
      <c r="E407" s="86"/>
      <c r="F407" s="595">
        <v>598</v>
      </c>
      <c r="G407" s="307">
        <v>0</v>
      </c>
      <c r="H407" s="307">
        <v>598</v>
      </c>
      <c r="I407" s="86" t="s">
        <v>864</v>
      </c>
      <c r="J407" s="86" t="s">
        <v>865</v>
      </c>
      <c r="K407" s="86">
        <v>1.5271242812580301E+18</v>
      </c>
      <c r="L407" s="86">
        <v>152</v>
      </c>
      <c r="M407" s="534">
        <v>0.5662962962962963</v>
      </c>
      <c r="N407" s="86" t="s">
        <v>863</v>
      </c>
      <c r="O407" s="306">
        <v>42859</v>
      </c>
    </row>
    <row r="408" spans="1:15">
      <c r="A408" s="86">
        <v>36674</v>
      </c>
      <c r="B408" s="86">
        <v>5027278646</v>
      </c>
      <c r="C408" s="86"/>
      <c r="D408" s="86"/>
      <c r="E408" s="86"/>
      <c r="F408" s="595">
        <v>206</v>
      </c>
      <c r="G408" s="307">
        <v>0</v>
      </c>
      <c r="H408" s="307">
        <v>206</v>
      </c>
      <c r="I408" s="86" t="s">
        <v>864</v>
      </c>
      <c r="J408" s="86" t="s">
        <v>865</v>
      </c>
      <c r="K408" s="86">
        <v>7.6327124281326993E+19</v>
      </c>
      <c r="L408" s="86">
        <v>7632</v>
      </c>
      <c r="M408" s="534">
        <v>0.56643518518518521</v>
      </c>
      <c r="N408" s="86" t="s">
        <v>863</v>
      </c>
      <c r="O408" s="306">
        <v>42859</v>
      </c>
    </row>
    <row r="409" spans="1:15">
      <c r="A409" s="86">
        <v>36674</v>
      </c>
      <c r="B409" s="86">
        <v>5023270647</v>
      </c>
      <c r="C409" s="86"/>
      <c r="D409" s="86"/>
      <c r="E409" s="86"/>
      <c r="F409" s="595">
        <v>166</v>
      </c>
      <c r="G409" s="307">
        <v>0</v>
      </c>
      <c r="H409" s="307">
        <v>166</v>
      </c>
      <c r="I409" s="86" t="s">
        <v>864</v>
      </c>
      <c r="J409" s="86" t="s">
        <v>865</v>
      </c>
      <c r="K409" s="86">
        <v>1.4971242815210299E+18</v>
      </c>
      <c r="L409" s="86">
        <v>149</v>
      </c>
      <c r="M409" s="534">
        <v>0.56679398148148141</v>
      </c>
      <c r="N409" s="86" t="s">
        <v>863</v>
      </c>
      <c r="O409" s="306">
        <v>42859</v>
      </c>
    </row>
    <row r="410" spans="1:15">
      <c r="A410" s="86">
        <v>36674</v>
      </c>
      <c r="B410" s="86">
        <v>5026964808</v>
      </c>
      <c r="C410" s="86"/>
      <c r="D410" s="86"/>
      <c r="E410" s="86"/>
      <c r="F410" s="595">
        <v>213</v>
      </c>
      <c r="G410" s="307">
        <v>0</v>
      </c>
      <c r="H410" s="307">
        <v>213</v>
      </c>
      <c r="I410" s="86" t="s">
        <v>864</v>
      </c>
      <c r="J410" s="86" t="s">
        <v>865</v>
      </c>
      <c r="K410" s="86">
        <v>7.5537124281564004E+19</v>
      </c>
      <c r="L410" s="86">
        <v>7553</v>
      </c>
      <c r="M410" s="534">
        <v>0.56688657407407406</v>
      </c>
      <c r="N410" s="86" t="s">
        <v>863</v>
      </c>
      <c r="O410" s="306">
        <v>42859</v>
      </c>
    </row>
    <row r="411" spans="1:15">
      <c r="A411" s="86">
        <v>36674</v>
      </c>
      <c r="B411" s="86">
        <v>5023206773</v>
      </c>
      <c r="C411" s="86"/>
      <c r="D411" s="86"/>
      <c r="E411" s="86"/>
      <c r="F411" s="595">
        <v>511</v>
      </c>
      <c r="G411" s="307">
        <v>0</v>
      </c>
      <c r="H411" s="307">
        <v>511</v>
      </c>
      <c r="I411" s="86" t="s">
        <v>864</v>
      </c>
      <c r="J411" s="86" t="s">
        <v>865</v>
      </c>
      <c r="K411" s="86">
        <v>2.0507124281840001E+19</v>
      </c>
      <c r="L411" s="86">
        <v>2050</v>
      </c>
      <c r="M411" s="534">
        <v>0.56740740740740747</v>
      </c>
      <c r="N411" s="86" t="s">
        <v>863</v>
      </c>
      <c r="O411" s="306">
        <v>42859</v>
      </c>
    </row>
    <row r="412" spans="1:15">
      <c r="A412" s="86">
        <v>36674</v>
      </c>
      <c r="B412" s="86">
        <v>5027145043</v>
      </c>
      <c r="C412" s="86"/>
      <c r="D412" s="86"/>
      <c r="E412" s="86"/>
      <c r="F412" s="595">
        <v>1096</v>
      </c>
      <c r="G412" s="307">
        <v>0</v>
      </c>
      <c r="H412" s="307">
        <v>1096</v>
      </c>
      <c r="I412" s="86" t="s">
        <v>861</v>
      </c>
      <c r="J412" s="86" t="s">
        <v>862</v>
      </c>
      <c r="K412" s="86">
        <v>7.2797124282293002E+19</v>
      </c>
      <c r="L412" s="86">
        <v>7279</v>
      </c>
      <c r="M412" s="534">
        <v>0.56832175925925921</v>
      </c>
      <c r="N412" s="86" t="s">
        <v>863</v>
      </c>
      <c r="O412" s="306">
        <v>42859</v>
      </c>
    </row>
    <row r="413" spans="1:15">
      <c r="A413" s="86">
        <v>36674</v>
      </c>
      <c r="B413" s="86">
        <v>5026253509</v>
      </c>
      <c r="C413" s="86"/>
      <c r="D413" s="86"/>
      <c r="E413" s="86"/>
      <c r="F413" s="595">
        <v>250</v>
      </c>
      <c r="G413" s="307">
        <v>0</v>
      </c>
      <c r="H413" s="307">
        <v>250</v>
      </c>
      <c r="I413" s="86" t="s">
        <v>864</v>
      </c>
      <c r="J413" s="86" t="s">
        <v>865</v>
      </c>
      <c r="K413" s="86">
        <v>2.0847124283574002E+19</v>
      </c>
      <c r="L413" s="86">
        <v>2084</v>
      </c>
      <c r="M413" s="534">
        <v>0.57075231481481481</v>
      </c>
      <c r="N413" s="86" t="s">
        <v>863</v>
      </c>
      <c r="O413" s="306">
        <v>42859</v>
      </c>
    </row>
    <row r="414" spans="1:15">
      <c r="A414" s="86">
        <v>36674</v>
      </c>
      <c r="B414" s="86">
        <v>5025589853</v>
      </c>
      <c r="C414" s="86"/>
      <c r="D414" s="86"/>
      <c r="E414" s="86"/>
      <c r="F414" s="595">
        <v>381</v>
      </c>
      <c r="G414" s="307">
        <v>0</v>
      </c>
      <c r="H414" s="307">
        <v>381</v>
      </c>
      <c r="I414" s="86" t="s">
        <v>864</v>
      </c>
      <c r="J414" s="86" t="s">
        <v>865</v>
      </c>
      <c r="K414" s="86">
        <v>7.1071242838920305E+18</v>
      </c>
      <c r="L414" s="86">
        <v>710</v>
      </c>
      <c r="M414" s="534">
        <v>0.57128472222222226</v>
      </c>
      <c r="N414" s="86" t="s">
        <v>863</v>
      </c>
      <c r="O414" s="306">
        <v>42859</v>
      </c>
    </row>
    <row r="415" spans="1:15">
      <c r="A415" s="86">
        <v>36674</v>
      </c>
      <c r="B415" s="86">
        <v>5023633364</v>
      </c>
      <c r="C415" s="86"/>
      <c r="D415" s="86"/>
      <c r="E415" s="86"/>
      <c r="F415" s="595">
        <v>499</v>
      </c>
      <c r="G415" s="307">
        <v>0</v>
      </c>
      <c r="H415" s="307">
        <v>499</v>
      </c>
      <c r="I415" s="86" t="s">
        <v>864</v>
      </c>
      <c r="J415" s="86" t="s">
        <v>865</v>
      </c>
      <c r="K415" s="86">
        <v>1.4987124285336001E+19</v>
      </c>
      <c r="L415" s="86">
        <v>1498</v>
      </c>
      <c r="M415" s="534">
        <v>0.57407407407407407</v>
      </c>
      <c r="N415" s="86" t="s">
        <v>863</v>
      </c>
      <c r="O415" s="306">
        <v>42859</v>
      </c>
    </row>
    <row r="416" spans="1:15">
      <c r="A416" s="86">
        <v>36674</v>
      </c>
      <c r="B416" s="86">
        <v>5023130627</v>
      </c>
      <c r="C416" s="86"/>
      <c r="D416" s="86"/>
      <c r="E416" s="86"/>
      <c r="F416" s="595">
        <v>286</v>
      </c>
      <c r="G416" s="307">
        <v>0</v>
      </c>
      <c r="H416" s="307">
        <v>286</v>
      </c>
      <c r="I416" s="86" t="s">
        <v>864</v>
      </c>
      <c r="J416" s="86" t="s">
        <v>865</v>
      </c>
      <c r="K416" s="86">
        <v>2.3007124288128E+19</v>
      </c>
      <c r="L416" s="86">
        <v>2300</v>
      </c>
      <c r="M416" s="534">
        <v>0.57931712962962967</v>
      </c>
      <c r="N416" s="86" t="s">
        <v>863</v>
      </c>
      <c r="O416" s="306">
        <v>42859</v>
      </c>
    </row>
    <row r="417" spans="1:15">
      <c r="A417" s="86">
        <v>36674</v>
      </c>
      <c r="B417" s="86">
        <v>5027308419</v>
      </c>
      <c r="C417" s="86"/>
      <c r="D417" s="86"/>
      <c r="E417" s="86"/>
      <c r="F417" s="595">
        <v>116</v>
      </c>
      <c r="G417" s="307">
        <v>0</v>
      </c>
      <c r="H417" s="307">
        <v>116</v>
      </c>
      <c r="I417" s="86" t="s">
        <v>864</v>
      </c>
      <c r="J417" s="86" t="s">
        <v>865</v>
      </c>
      <c r="K417" s="86">
        <v>1.3277124292569999E+19</v>
      </c>
      <c r="L417" s="86">
        <v>1327</v>
      </c>
      <c r="M417" s="534">
        <v>0.58833333333333326</v>
      </c>
      <c r="N417" s="86" t="s">
        <v>863</v>
      </c>
      <c r="O417" s="306">
        <v>42859</v>
      </c>
    </row>
    <row r="418" spans="1:15">
      <c r="A418" s="86">
        <v>36674</v>
      </c>
      <c r="B418" s="86">
        <v>5023363442</v>
      </c>
      <c r="C418" s="86"/>
      <c r="D418" s="86"/>
      <c r="E418" s="86"/>
      <c r="F418" s="595">
        <v>367</v>
      </c>
      <c r="G418" s="307">
        <v>0</v>
      </c>
      <c r="H418" s="307">
        <v>367</v>
      </c>
      <c r="I418" s="86" t="s">
        <v>864</v>
      </c>
      <c r="J418" s="86" t="s">
        <v>865</v>
      </c>
      <c r="K418" s="86">
        <v>2.0427124292919001E+19</v>
      </c>
      <c r="L418" s="86">
        <v>2042</v>
      </c>
      <c r="M418" s="534">
        <v>0.58909722222222227</v>
      </c>
      <c r="N418" s="86" t="s">
        <v>863</v>
      </c>
      <c r="O418" s="306">
        <v>42859</v>
      </c>
    </row>
    <row r="419" spans="1:15">
      <c r="A419" s="86">
        <v>36674</v>
      </c>
      <c r="B419" s="86">
        <v>5027063154</v>
      </c>
      <c r="C419" s="86"/>
      <c r="D419" s="86"/>
      <c r="E419" s="86"/>
      <c r="F419" s="595">
        <v>150</v>
      </c>
      <c r="G419" s="307">
        <v>0</v>
      </c>
      <c r="H419" s="307">
        <v>150</v>
      </c>
      <c r="I419" s="86" t="s">
        <v>864</v>
      </c>
      <c r="J419" s="86" t="s">
        <v>865</v>
      </c>
      <c r="K419" s="86">
        <v>2.0407124293508002E+19</v>
      </c>
      <c r="L419" s="86">
        <v>2040</v>
      </c>
      <c r="M419" s="534">
        <v>0.59030092592592587</v>
      </c>
      <c r="N419" s="86" t="s">
        <v>863</v>
      </c>
      <c r="O419" s="306">
        <v>42859</v>
      </c>
    </row>
    <row r="420" spans="1:15">
      <c r="A420" s="86">
        <v>36674</v>
      </c>
      <c r="B420" s="86">
        <v>5023135964</v>
      </c>
      <c r="C420" s="86"/>
      <c r="D420" s="86"/>
      <c r="E420" s="86"/>
      <c r="F420" s="595">
        <v>643</v>
      </c>
      <c r="G420" s="307">
        <v>0</v>
      </c>
      <c r="H420" s="307">
        <v>643</v>
      </c>
      <c r="I420" s="86" t="s">
        <v>864</v>
      </c>
      <c r="J420" s="86" t="s">
        <v>865</v>
      </c>
      <c r="K420" s="86">
        <v>1.1897124294998E+19</v>
      </c>
      <c r="L420" s="86">
        <v>1189</v>
      </c>
      <c r="M420" s="534">
        <v>0.593287037037037</v>
      </c>
      <c r="N420" s="86" t="s">
        <v>863</v>
      </c>
      <c r="O420" s="306">
        <v>42859</v>
      </c>
    </row>
    <row r="421" spans="1:15">
      <c r="A421" s="86">
        <v>36674</v>
      </c>
      <c r="B421" s="86">
        <v>1000039410</v>
      </c>
      <c r="C421" s="86"/>
      <c r="D421" s="86"/>
      <c r="E421" s="86"/>
      <c r="F421" s="595">
        <v>386</v>
      </c>
      <c r="G421" s="307">
        <v>0</v>
      </c>
      <c r="H421" s="307">
        <v>386</v>
      </c>
      <c r="I421" s="86" t="s">
        <v>864</v>
      </c>
      <c r="J421" s="86" t="s">
        <v>865</v>
      </c>
      <c r="K421" s="86">
        <v>1.4707124295405001E+19</v>
      </c>
      <c r="L421" s="86">
        <v>1470</v>
      </c>
      <c r="M421" s="534">
        <v>0.5940509259259259</v>
      </c>
      <c r="N421" s="86" t="s">
        <v>863</v>
      </c>
      <c r="O421" s="306">
        <v>42859</v>
      </c>
    </row>
    <row r="422" spans="1:15">
      <c r="A422" s="86">
        <v>36674</v>
      </c>
      <c r="B422" s="86">
        <v>5023820888</v>
      </c>
      <c r="C422" s="86"/>
      <c r="D422" s="86"/>
      <c r="E422" s="86"/>
      <c r="F422" s="595">
        <v>298</v>
      </c>
      <c r="G422" s="307">
        <v>0</v>
      </c>
      <c r="H422" s="307">
        <v>298</v>
      </c>
      <c r="I422" s="86" t="s">
        <v>861</v>
      </c>
      <c r="J422" s="86" t="s">
        <v>862</v>
      </c>
      <c r="K422" s="86">
        <v>7.2797124295511998E+19</v>
      </c>
      <c r="L422" s="86">
        <v>7279</v>
      </c>
      <c r="M422" s="534">
        <v>0.5942708333333333</v>
      </c>
      <c r="N422" s="86" t="s">
        <v>863</v>
      </c>
      <c r="O422" s="306">
        <v>42859</v>
      </c>
    </row>
    <row r="423" spans="1:15">
      <c r="A423" s="86">
        <v>36674</v>
      </c>
      <c r="B423" s="86">
        <v>5023131617</v>
      </c>
      <c r="C423" s="86"/>
      <c r="D423" s="86"/>
      <c r="E423" s="86"/>
      <c r="F423" s="595">
        <v>207</v>
      </c>
      <c r="G423" s="307">
        <v>0</v>
      </c>
      <c r="H423" s="307">
        <v>207</v>
      </c>
      <c r="I423" s="86" t="s">
        <v>864</v>
      </c>
      <c r="J423" s="86" t="s">
        <v>865</v>
      </c>
      <c r="K423" s="86">
        <v>2.0427124295779E+19</v>
      </c>
      <c r="L423" s="86">
        <v>2042</v>
      </c>
      <c r="M423" s="534">
        <v>0.5947337962962963</v>
      </c>
      <c r="N423" s="86" t="s">
        <v>863</v>
      </c>
      <c r="O423" s="306">
        <v>42859</v>
      </c>
    </row>
    <row r="424" spans="1:15">
      <c r="A424" s="86">
        <v>36674</v>
      </c>
      <c r="B424" s="86">
        <v>5023333841</v>
      </c>
      <c r="C424" s="86"/>
      <c r="D424" s="86"/>
      <c r="E424" s="86"/>
      <c r="F424" s="595">
        <v>404</v>
      </c>
      <c r="G424" s="307">
        <v>0</v>
      </c>
      <c r="H424" s="307">
        <v>404</v>
      </c>
      <c r="I424" s="86" t="s">
        <v>864</v>
      </c>
      <c r="J424" s="86" t="s">
        <v>866</v>
      </c>
      <c r="K424" s="86">
        <v>2.4747124297520001E+19</v>
      </c>
      <c r="L424" s="86">
        <v>2474</v>
      </c>
      <c r="M424" s="534">
        <v>0.59827546296296297</v>
      </c>
      <c r="N424" s="86" t="s">
        <v>863</v>
      </c>
      <c r="O424" s="306">
        <v>42859</v>
      </c>
    </row>
    <row r="425" spans="1:15">
      <c r="A425" s="86">
        <v>36674</v>
      </c>
      <c r="B425" s="86">
        <v>5026908714</v>
      </c>
      <c r="C425" s="86"/>
      <c r="D425" s="86"/>
      <c r="E425" s="86"/>
      <c r="F425" s="595">
        <v>2350</v>
      </c>
      <c r="G425" s="307">
        <v>0</v>
      </c>
      <c r="H425" s="307">
        <v>2350</v>
      </c>
      <c r="I425" s="86" t="s">
        <v>864</v>
      </c>
      <c r="J425" s="86" t="s">
        <v>865</v>
      </c>
      <c r="K425" s="86">
        <v>7.08712430198003E+18</v>
      </c>
      <c r="L425" s="86">
        <v>708</v>
      </c>
      <c r="M425" s="534">
        <v>0.60692129629629632</v>
      </c>
      <c r="N425" s="86" t="s">
        <v>863</v>
      </c>
      <c r="O425" s="306">
        <v>42859</v>
      </c>
    </row>
    <row r="426" spans="1:15">
      <c r="A426" s="86">
        <v>36674</v>
      </c>
      <c r="B426" s="86">
        <v>5025993543</v>
      </c>
      <c r="C426" s="86"/>
      <c r="D426" s="86"/>
      <c r="E426" s="86"/>
      <c r="F426" s="595">
        <v>261</v>
      </c>
      <c r="G426" s="307">
        <v>0</v>
      </c>
      <c r="H426" s="307">
        <v>261</v>
      </c>
      <c r="I426" s="86" t="s">
        <v>864</v>
      </c>
      <c r="J426" s="86" t="s">
        <v>865</v>
      </c>
      <c r="K426" s="86">
        <v>2.4447124302223E+19</v>
      </c>
      <c r="L426" s="86">
        <v>2444</v>
      </c>
      <c r="M426" s="534">
        <v>0.60745370370370366</v>
      </c>
      <c r="N426" s="86" t="s">
        <v>863</v>
      </c>
      <c r="O426" s="306">
        <v>42859</v>
      </c>
    </row>
    <row r="427" spans="1:15">
      <c r="A427" s="86">
        <v>36674</v>
      </c>
      <c r="B427" s="86">
        <v>5027308930</v>
      </c>
      <c r="C427" s="86"/>
      <c r="D427" s="86"/>
      <c r="E427" s="86"/>
      <c r="F427" s="595">
        <v>374</v>
      </c>
      <c r="G427" s="307">
        <v>0</v>
      </c>
      <c r="H427" s="307">
        <v>374</v>
      </c>
      <c r="I427" s="86" t="s">
        <v>864</v>
      </c>
      <c r="J427" s="86" t="s">
        <v>865</v>
      </c>
      <c r="K427" s="86">
        <v>1.3247124302236E+19</v>
      </c>
      <c r="L427" s="86">
        <v>1324</v>
      </c>
      <c r="M427" s="534">
        <v>0.60748842592592589</v>
      </c>
      <c r="N427" s="86" t="s">
        <v>863</v>
      </c>
      <c r="O427" s="306">
        <v>42859</v>
      </c>
    </row>
    <row r="428" spans="1:15">
      <c r="A428" s="86">
        <v>36674</v>
      </c>
      <c r="B428" s="86">
        <v>5027265338</v>
      </c>
      <c r="C428" s="86"/>
      <c r="D428" s="86"/>
      <c r="E428" s="86"/>
      <c r="F428" s="595">
        <v>1732</v>
      </c>
      <c r="G428" s="307">
        <v>0</v>
      </c>
      <c r="H428" s="307">
        <v>1732</v>
      </c>
      <c r="I428" s="86" t="s">
        <v>864</v>
      </c>
      <c r="J428" s="86" t="s">
        <v>865</v>
      </c>
      <c r="K428" s="86">
        <v>7.6187124302450999E+19</v>
      </c>
      <c r="L428" s="86">
        <v>7618</v>
      </c>
      <c r="M428" s="534">
        <v>0.60789351851851847</v>
      </c>
      <c r="N428" s="86" t="s">
        <v>863</v>
      </c>
      <c r="O428" s="306">
        <v>42859</v>
      </c>
    </row>
    <row r="429" spans="1:15">
      <c r="A429" s="86">
        <v>36674</v>
      </c>
      <c r="B429" s="86">
        <v>5025993543</v>
      </c>
      <c r="C429" s="86"/>
      <c r="D429" s="86"/>
      <c r="E429" s="86"/>
      <c r="F429" s="595">
        <v>351</v>
      </c>
      <c r="G429" s="307">
        <v>0</v>
      </c>
      <c r="H429" s="307">
        <v>351</v>
      </c>
      <c r="I429" s="86" t="s">
        <v>864</v>
      </c>
      <c r="J429" s="86" t="s">
        <v>865</v>
      </c>
      <c r="K429" s="86">
        <v>2.4447124302683001E+19</v>
      </c>
      <c r="L429" s="86">
        <v>2444</v>
      </c>
      <c r="M429" s="534">
        <v>0.60840277777777774</v>
      </c>
      <c r="N429" s="86" t="s">
        <v>863</v>
      </c>
      <c r="O429" s="306">
        <v>42859</v>
      </c>
    </row>
    <row r="430" spans="1:15">
      <c r="A430" s="86">
        <v>36674</v>
      </c>
      <c r="B430" s="86">
        <v>5027312007</v>
      </c>
      <c r="C430" s="86"/>
      <c r="D430" s="86"/>
      <c r="E430" s="86"/>
      <c r="F430" s="595">
        <v>157</v>
      </c>
      <c r="G430" s="307">
        <v>0</v>
      </c>
      <c r="H430" s="307">
        <v>157</v>
      </c>
      <c r="I430" s="86" t="s">
        <v>864</v>
      </c>
      <c r="J430" s="86" t="s">
        <v>865</v>
      </c>
      <c r="K430" s="86">
        <v>2.0487124305258E+19</v>
      </c>
      <c r="L430" s="86">
        <v>2048</v>
      </c>
      <c r="M430" s="534">
        <v>0.61342592592592593</v>
      </c>
      <c r="N430" s="86" t="s">
        <v>863</v>
      </c>
      <c r="O430" s="306">
        <v>42859</v>
      </c>
    </row>
    <row r="431" spans="1:15">
      <c r="A431" s="86">
        <v>36674</v>
      </c>
      <c r="B431" s="86">
        <v>5023536682</v>
      </c>
      <c r="C431" s="86"/>
      <c r="D431" s="86"/>
      <c r="E431" s="86"/>
      <c r="F431" s="595">
        <v>605</v>
      </c>
      <c r="G431" s="307">
        <v>0</v>
      </c>
      <c r="H431" s="307">
        <v>605</v>
      </c>
      <c r="I431" s="86" t="s">
        <v>864</v>
      </c>
      <c r="J431" s="86" t="s">
        <v>865</v>
      </c>
      <c r="K431" s="86">
        <v>2.0387124305732002E+19</v>
      </c>
      <c r="L431" s="86">
        <v>2038</v>
      </c>
      <c r="M431" s="534">
        <v>0.61438657407407404</v>
      </c>
      <c r="N431" s="86" t="s">
        <v>863</v>
      </c>
      <c r="O431" s="306">
        <v>42859</v>
      </c>
    </row>
    <row r="432" spans="1:15">
      <c r="A432" s="86">
        <v>36674</v>
      </c>
      <c r="B432" s="86">
        <v>5027308880</v>
      </c>
      <c r="C432" s="86"/>
      <c r="D432" s="86"/>
      <c r="E432" s="86"/>
      <c r="F432" s="595">
        <v>472</v>
      </c>
      <c r="G432" s="307">
        <v>0</v>
      </c>
      <c r="H432" s="307">
        <v>472</v>
      </c>
      <c r="I432" s="86" t="s">
        <v>864</v>
      </c>
      <c r="J432" s="86" t="s">
        <v>865</v>
      </c>
      <c r="K432" s="86">
        <v>1.4987124306535999E+19</v>
      </c>
      <c r="L432" s="86">
        <v>1498</v>
      </c>
      <c r="M432" s="534">
        <v>0.61597222222222225</v>
      </c>
      <c r="N432" s="86" t="s">
        <v>863</v>
      </c>
      <c r="O432" s="306">
        <v>42859</v>
      </c>
    </row>
    <row r="433" spans="1:15">
      <c r="A433" s="86">
        <v>36674</v>
      </c>
      <c r="B433" s="86">
        <v>5027302388</v>
      </c>
      <c r="C433" s="86"/>
      <c r="D433" s="86"/>
      <c r="E433" s="86"/>
      <c r="F433" s="595">
        <v>242</v>
      </c>
      <c r="G433" s="307">
        <v>0</v>
      </c>
      <c r="H433" s="307">
        <v>242</v>
      </c>
      <c r="I433" s="86" t="s">
        <v>864</v>
      </c>
      <c r="J433" s="86" t="s">
        <v>865</v>
      </c>
      <c r="K433" s="86">
        <v>6.7471243066380298E+18</v>
      </c>
      <c r="L433" s="86">
        <v>674</v>
      </c>
      <c r="M433" s="534">
        <v>0.61615740740740743</v>
      </c>
      <c r="N433" s="86" t="s">
        <v>863</v>
      </c>
      <c r="O433" s="306">
        <v>42859</v>
      </c>
    </row>
    <row r="434" spans="1:15">
      <c r="A434" s="86">
        <v>36674</v>
      </c>
      <c r="B434" s="86">
        <v>5023393340</v>
      </c>
      <c r="C434" s="86"/>
      <c r="D434" s="86"/>
      <c r="E434" s="86"/>
      <c r="F434" s="595">
        <v>211</v>
      </c>
      <c r="G434" s="307">
        <v>0</v>
      </c>
      <c r="H434" s="307">
        <v>211</v>
      </c>
      <c r="I434" s="86" t="s">
        <v>864</v>
      </c>
      <c r="J434" s="86" t="s">
        <v>865</v>
      </c>
      <c r="K434" s="86">
        <v>2.1157124309461E+19</v>
      </c>
      <c r="L434" s="86">
        <v>2115</v>
      </c>
      <c r="M434" s="534">
        <v>0.62164351851851851</v>
      </c>
      <c r="N434" s="86" t="s">
        <v>863</v>
      </c>
      <c r="O434" s="306">
        <v>42859</v>
      </c>
    </row>
    <row r="435" spans="1:15">
      <c r="A435" s="86">
        <v>36674</v>
      </c>
      <c r="B435" s="86">
        <v>5027144962</v>
      </c>
      <c r="C435" s="86"/>
      <c r="D435" s="86"/>
      <c r="E435" s="86"/>
      <c r="F435" s="595">
        <v>1389</v>
      </c>
      <c r="G435" s="307">
        <v>0</v>
      </c>
      <c r="H435" s="307">
        <v>1389</v>
      </c>
      <c r="I435" s="86" t="s">
        <v>864</v>
      </c>
      <c r="J435" s="86" t="s">
        <v>865</v>
      </c>
      <c r="K435" s="86">
        <v>6.9471243096720302E+18</v>
      </c>
      <c r="L435" s="86">
        <v>694</v>
      </c>
      <c r="M435" s="534">
        <v>0.62207175925925928</v>
      </c>
      <c r="N435" s="86" t="s">
        <v>863</v>
      </c>
      <c r="O435" s="306">
        <v>42859</v>
      </c>
    </row>
    <row r="436" spans="1:15">
      <c r="A436" s="86">
        <v>36674</v>
      </c>
      <c r="B436" s="86">
        <v>5023894073</v>
      </c>
      <c r="C436" s="86"/>
      <c r="D436" s="86"/>
      <c r="E436" s="86"/>
      <c r="F436" s="595">
        <v>1689</v>
      </c>
      <c r="G436" s="307">
        <v>0</v>
      </c>
      <c r="H436" s="307">
        <v>1689</v>
      </c>
      <c r="I436" s="86" t="s">
        <v>864</v>
      </c>
      <c r="J436" s="86" t="s">
        <v>865</v>
      </c>
      <c r="K436" s="86">
        <v>7.5617124309716992E+19</v>
      </c>
      <c r="L436" s="86">
        <v>7561</v>
      </c>
      <c r="M436" s="534">
        <v>0.62216435185185182</v>
      </c>
      <c r="N436" s="86" t="s">
        <v>863</v>
      </c>
      <c r="O436" s="306">
        <v>42859</v>
      </c>
    </row>
    <row r="437" spans="1:15">
      <c r="A437" s="86">
        <v>36674</v>
      </c>
      <c r="B437" s="86">
        <v>5023894941</v>
      </c>
      <c r="C437" s="86"/>
      <c r="D437" s="86"/>
      <c r="E437" s="86"/>
      <c r="F437" s="595">
        <v>218</v>
      </c>
      <c r="G437" s="307">
        <v>0</v>
      </c>
      <c r="H437" s="307">
        <v>218</v>
      </c>
      <c r="I437" s="86" t="s">
        <v>864</v>
      </c>
      <c r="J437" s="86" t="s">
        <v>865</v>
      </c>
      <c r="K437" s="86">
        <v>2.2687124310554001E+19</v>
      </c>
      <c r="L437" s="86">
        <v>2268</v>
      </c>
      <c r="M437" s="534">
        <v>0.62390046296296298</v>
      </c>
      <c r="N437" s="86" t="s">
        <v>863</v>
      </c>
      <c r="O437" s="306">
        <v>42859</v>
      </c>
    </row>
    <row r="438" spans="1:15">
      <c r="A438" s="86">
        <v>36674</v>
      </c>
      <c r="B438" s="86">
        <v>5023481962</v>
      </c>
      <c r="C438" s="86"/>
      <c r="D438" s="86"/>
      <c r="E438" s="86"/>
      <c r="F438" s="595">
        <v>215</v>
      </c>
      <c r="G438" s="307">
        <v>0</v>
      </c>
      <c r="H438" s="307">
        <v>215</v>
      </c>
      <c r="I438" s="86" t="s">
        <v>864</v>
      </c>
      <c r="J438" s="86" t="s">
        <v>865</v>
      </c>
      <c r="K438" s="86">
        <v>1.3337124311128001E+19</v>
      </c>
      <c r="L438" s="86">
        <v>1333</v>
      </c>
      <c r="M438" s="534">
        <v>0.62504629629629627</v>
      </c>
      <c r="N438" s="86" t="s">
        <v>863</v>
      </c>
      <c r="O438" s="306">
        <v>42859</v>
      </c>
    </row>
    <row r="439" spans="1:15">
      <c r="A439" s="86">
        <v>36674</v>
      </c>
      <c r="B439" s="86">
        <v>5023858011</v>
      </c>
      <c r="C439" s="86"/>
      <c r="D439" s="86"/>
      <c r="E439" s="86"/>
      <c r="F439" s="595">
        <v>120</v>
      </c>
      <c r="G439" s="307">
        <v>0</v>
      </c>
      <c r="H439" s="307">
        <v>120</v>
      </c>
      <c r="I439" s="86" t="s">
        <v>864</v>
      </c>
      <c r="J439" s="86" t="s">
        <v>865</v>
      </c>
      <c r="K439" s="86">
        <v>1.5271243111330299E+18</v>
      </c>
      <c r="L439" s="86">
        <v>152</v>
      </c>
      <c r="M439" s="534">
        <v>0.62506944444444446</v>
      </c>
      <c r="N439" s="86" t="s">
        <v>863</v>
      </c>
      <c r="O439" s="306">
        <v>42859</v>
      </c>
    </row>
    <row r="440" spans="1:15">
      <c r="A440" s="86">
        <v>36674</v>
      </c>
      <c r="B440" s="86">
        <v>5026000140</v>
      </c>
      <c r="C440" s="86"/>
      <c r="D440" s="86"/>
      <c r="E440" s="86"/>
      <c r="F440" s="595">
        <v>333</v>
      </c>
      <c r="G440" s="307">
        <v>0</v>
      </c>
      <c r="H440" s="307">
        <v>333</v>
      </c>
      <c r="I440" s="86" t="s">
        <v>864</v>
      </c>
      <c r="J440" s="86" t="s">
        <v>865</v>
      </c>
      <c r="K440" s="86">
        <v>2.1167124312281002E+19</v>
      </c>
      <c r="L440" s="86">
        <v>2116</v>
      </c>
      <c r="M440" s="534">
        <v>0.62747685185185187</v>
      </c>
      <c r="N440" s="86" t="s">
        <v>863</v>
      </c>
      <c r="O440" s="306">
        <v>42859</v>
      </c>
    </row>
    <row r="441" spans="1:15">
      <c r="A441" s="86">
        <v>36674</v>
      </c>
      <c r="B441" s="86">
        <v>5023773483</v>
      </c>
      <c r="C441" s="86"/>
      <c r="D441" s="86"/>
      <c r="E441" s="86"/>
      <c r="F441" s="595">
        <v>361</v>
      </c>
      <c r="G441" s="307">
        <v>0</v>
      </c>
      <c r="H441" s="307">
        <v>361</v>
      </c>
      <c r="I441" s="86" t="s">
        <v>864</v>
      </c>
      <c r="J441" s="86" t="s">
        <v>865</v>
      </c>
      <c r="K441" s="86">
        <v>7.0471243125940296E+18</v>
      </c>
      <c r="L441" s="86">
        <v>704</v>
      </c>
      <c r="M441" s="534">
        <v>0.62817129629629631</v>
      </c>
      <c r="N441" s="86" t="s">
        <v>863</v>
      </c>
      <c r="O441" s="306">
        <v>42859</v>
      </c>
    </row>
    <row r="442" spans="1:15">
      <c r="A442" s="86">
        <v>36674</v>
      </c>
      <c r="B442" s="86">
        <v>5026000256</v>
      </c>
      <c r="C442" s="86"/>
      <c r="D442" s="86"/>
      <c r="E442" s="86"/>
      <c r="F442" s="595">
        <v>223</v>
      </c>
      <c r="G442" s="307">
        <v>0</v>
      </c>
      <c r="H442" s="307">
        <v>223</v>
      </c>
      <c r="I442" s="86" t="s">
        <v>864</v>
      </c>
      <c r="J442" s="86" t="s">
        <v>865</v>
      </c>
      <c r="K442" s="86">
        <v>2.1167124313231E+19</v>
      </c>
      <c r="L442" s="86">
        <v>2116</v>
      </c>
      <c r="M442" s="534">
        <v>0.62943287037037032</v>
      </c>
      <c r="N442" s="86" t="s">
        <v>863</v>
      </c>
      <c r="O442" s="306">
        <v>42859</v>
      </c>
    </row>
    <row r="443" spans="1:15">
      <c r="A443" s="86">
        <v>36674</v>
      </c>
      <c r="B443" s="86">
        <v>5026262955</v>
      </c>
      <c r="C443" s="86"/>
      <c r="D443" s="86"/>
      <c r="E443" s="86"/>
      <c r="F443" s="595">
        <v>317</v>
      </c>
      <c r="G443" s="307">
        <v>0</v>
      </c>
      <c r="H443" s="307">
        <v>317</v>
      </c>
      <c r="I443" s="86" t="s">
        <v>864</v>
      </c>
      <c r="J443" s="86" t="s">
        <v>865</v>
      </c>
      <c r="K443" s="86">
        <v>1.2887124314665001E+19</v>
      </c>
      <c r="L443" s="86">
        <v>1288</v>
      </c>
      <c r="M443" s="534">
        <v>0.63238425925925923</v>
      </c>
      <c r="N443" s="86" t="s">
        <v>863</v>
      </c>
      <c r="O443" s="306">
        <v>42859</v>
      </c>
    </row>
    <row r="444" spans="1:15">
      <c r="A444" s="86">
        <v>36674</v>
      </c>
      <c r="B444" s="86">
        <v>5027275220</v>
      </c>
      <c r="C444" s="86"/>
      <c r="D444" s="86"/>
      <c r="E444" s="86"/>
      <c r="F444" s="595">
        <v>314</v>
      </c>
      <c r="G444" s="307">
        <v>0</v>
      </c>
      <c r="H444" s="307">
        <v>314</v>
      </c>
      <c r="I444" s="86" t="s">
        <v>864</v>
      </c>
      <c r="J444" s="86" t="s">
        <v>865</v>
      </c>
      <c r="K444" s="86">
        <v>1.9387124314841002E+19</v>
      </c>
      <c r="L444" s="86">
        <v>1938</v>
      </c>
      <c r="M444" s="534">
        <v>0.63280092592592596</v>
      </c>
      <c r="N444" s="86" t="s">
        <v>863</v>
      </c>
      <c r="O444" s="306">
        <v>42859</v>
      </c>
    </row>
    <row r="445" spans="1:15">
      <c r="A445" s="86">
        <v>36674</v>
      </c>
      <c r="B445" s="86">
        <v>5026926179</v>
      </c>
      <c r="C445" s="86"/>
      <c r="D445" s="86"/>
      <c r="E445" s="86"/>
      <c r="F445" s="595">
        <v>260</v>
      </c>
      <c r="G445" s="307">
        <v>0</v>
      </c>
      <c r="H445" s="307">
        <v>260</v>
      </c>
      <c r="I445" s="86" t="s">
        <v>864</v>
      </c>
      <c r="J445" s="86" t="s">
        <v>865</v>
      </c>
      <c r="K445" s="86">
        <v>2.4237124316363002E+19</v>
      </c>
      <c r="L445" s="86">
        <v>2423</v>
      </c>
      <c r="M445" s="534">
        <v>0.63612268518518522</v>
      </c>
      <c r="N445" s="86" t="s">
        <v>863</v>
      </c>
      <c r="O445" s="306">
        <v>42859</v>
      </c>
    </row>
    <row r="446" spans="1:15">
      <c r="A446" s="86">
        <v>36674</v>
      </c>
      <c r="B446" s="86">
        <v>5023294563</v>
      </c>
      <c r="C446" s="86"/>
      <c r="D446" s="86"/>
      <c r="E446" s="86"/>
      <c r="F446" s="595">
        <v>541</v>
      </c>
      <c r="G446" s="307">
        <v>0</v>
      </c>
      <c r="H446" s="307">
        <v>541</v>
      </c>
      <c r="I446" s="86" t="s">
        <v>864</v>
      </c>
      <c r="J446" s="86" t="s">
        <v>865</v>
      </c>
      <c r="K446" s="86">
        <v>2.3387124317011001E+19</v>
      </c>
      <c r="L446" s="86">
        <v>2338</v>
      </c>
      <c r="M446" s="534">
        <v>0.63737268518518519</v>
      </c>
      <c r="N446" s="86" t="s">
        <v>863</v>
      </c>
      <c r="O446" s="306">
        <v>42859</v>
      </c>
    </row>
    <row r="447" spans="1:15">
      <c r="A447" s="86">
        <v>36674</v>
      </c>
      <c r="B447" s="86">
        <v>5026855139</v>
      </c>
      <c r="C447" s="86"/>
      <c r="D447" s="86"/>
      <c r="E447" s="86"/>
      <c r="F447" s="595">
        <v>643</v>
      </c>
      <c r="G447" s="307">
        <v>0</v>
      </c>
      <c r="H447" s="307">
        <v>643</v>
      </c>
      <c r="I447" s="86" t="s">
        <v>864</v>
      </c>
      <c r="J447" s="86" t="s">
        <v>865</v>
      </c>
      <c r="K447" s="86">
        <v>2.5137124317404E+19</v>
      </c>
      <c r="L447" s="86">
        <v>2513</v>
      </c>
      <c r="M447" s="534">
        <v>0.63817129629629632</v>
      </c>
      <c r="N447" s="86" t="s">
        <v>863</v>
      </c>
      <c r="O447" s="306">
        <v>42859</v>
      </c>
    </row>
    <row r="448" spans="1:15">
      <c r="A448" s="86">
        <v>36674</v>
      </c>
      <c r="B448" s="86">
        <v>5026253277</v>
      </c>
      <c r="C448" s="86"/>
      <c r="D448" s="86"/>
      <c r="E448" s="86"/>
      <c r="F448" s="595">
        <v>252</v>
      </c>
      <c r="G448" s="307">
        <v>0</v>
      </c>
      <c r="H448" s="307">
        <v>252</v>
      </c>
      <c r="I448" s="86" t="s">
        <v>864</v>
      </c>
      <c r="J448" s="86" t="s">
        <v>865</v>
      </c>
      <c r="K448" s="86">
        <v>2.0157124317616001E+19</v>
      </c>
      <c r="L448" s="86">
        <v>2015</v>
      </c>
      <c r="M448" s="534">
        <v>0.63858796296296294</v>
      </c>
      <c r="N448" s="86" t="s">
        <v>863</v>
      </c>
      <c r="O448" s="306">
        <v>42859</v>
      </c>
    </row>
    <row r="449" spans="1:15">
      <c r="A449" s="86">
        <v>36674</v>
      </c>
      <c r="B449" s="86">
        <v>5023293847</v>
      </c>
      <c r="C449" s="86"/>
      <c r="D449" s="86"/>
      <c r="E449" s="86"/>
      <c r="F449" s="595">
        <v>266</v>
      </c>
      <c r="G449" s="307">
        <v>0</v>
      </c>
      <c r="H449" s="307">
        <v>266</v>
      </c>
      <c r="I449" s="86" t="s">
        <v>864</v>
      </c>
      <c r="J449" s="86" t="s">
        <v>865</v>
      </c>
      <c r="K449" s="86">
        <v>1.5107124318020999E+19</v>
      </c>
      <c r="L449" s="86">
        <v>1510</v>
      </c>
      <c r="M449" s="534">
        <v>0.63936342592592588</v>
      </c>
      <c r="N449" s="86" t="s">
        <v>863</v>
      </c>
      <c r="O449" s="306">
        <v>42859</v>
      </c>
    </row>
    <row r="450" spans="1:15">
      <c r="A450" s="86">
        <v>36674</v>
      </c>
      <c r="B450" s="86">
        <v>5023603938</v>
      </c>
      <c r="C450" s="86"/>
      <c r="D450" s="86"/>
      <c r="E450" s="86"/>
      <c r="F450" s="595">
        <v>446</v>
      </c>
      <c r="G450" s="307">
        <v>0</v>
      </c>
      <c r="H450" s="307">
        <v>446</v>
      </c>
      <c r="I450" s="86" t="s">
        <v>864</v>
      </c>
      <c r="J450" s="86" t="s">
        <v>865</v>
      </c>
      <c r="K450" s="86">
        <v>1.50712431835103E+18</v>
      </c>
      <c r="L450" s="86">
        <v>150</v>
      </c>
      <c r="M450" s="534">
        <v>0.64005787037037043</v>
      </c>
      <c r="N450" s="86" t="s">
        <v>863</v>
      </c>
      <c r="O450" s="306">
        <v>42859</v>
      </c>
    </row>
    <row r="451" spans="1:15">
      <c r="A451" s="86">
        <v>36674</v>
      </c>
      <c r="B451" s="86">
        <v>5025589887</v>
      </c>
      <c r="C451" s="86"/>
      <c r="D451" s="86"/>
      <c r="E451" s="86"/>
      <c r="F451" s="595">
        <v>287</v>
      </c>
      <c r="G451" s="307">
        <v>0</v>
      </c>
      <c r="H451" s="307">
        <v>287</v>
      </c>
      <c r="I451" s="86" t="s">
        <v>864</v>
      </c>
      <c r="J451" s="86" t="s">
        <v>865</v>
      </c>
      <c r="K451" s="86">
        <v>2.0157124318912999E+19</v>
      </c>
      <c r="L451" s="86">
        <v>2015</v>
      </c>
      <c r="M451" s="534">
        <v>0.64122685185185191</v>
      </c>
      <c r="N451" s="86" t="s">
        <v>863</v>
      </c>
      <c r="O451" s="306">
        <v>42859</v>
      </c>
    </row>
    <row r="452" spans="1:15">
      <c r="A452" s="86">
        <v>36674</v>
      </c>
      <c r="B452" s="86">
        <v>5026552496</v>
      </c>
      <c r="C452" s="86"/>
      <c r="D452" s="86"/>
      <c r="E452" s="86"/>
      <c r="F452" s="595">
        <v>451</v>
      </c>
      <c r="G452" s="307">
        <v>0</v>
      </c>
      <c r="H452" s="307">
        <v>451</v>
      </c>
      <c r="I452" s="86" t="s">
        <v>864</v>
      </c>
      <c r="J452" s="86" t="s">
        <v>865</v>
      </c>
      <c r="K452" s="86">
        <v>1.14712432029603E+18</v>
      </c>
      <c r="L452" s="86">
        <v>114</v>
      </c>
      <c r="M452" s="534">
        <v>0.6444212962962963</v>
      </c>
      <c r="N452" s="86" t="s">
        <v>863</v>
      </c>
      <c r="O452" s="306">
        <v>42859</v>
      </c>
    </row>
    <row r="453" spans="1:15">
      <c r="A453" s="86">
        <v>36674</v>
      </c>
      <c r="B453" s="86">
        <v>5026809805</v>
      </c>
      <c r="C453" s="86"/>
      <c r="D453" s="86"/>
      <c r="E453" s="86"/>
      <c r="F453" s="595">
        <v>123</v>
      </c>
      <c r="G453" s="307">
        <v>0</v>
      </c>
      <c r="H453" s="307">
        <v>123</v>
      </c>
      <c r="I453" s="86" t="s">
        <v>864</v>
      </c>
      <c r="J453" s="86" t="s">
        <v>866</v>
      </c>
      <c r="K453" s="86">
        <v>2.4337124320561E+19</v>
      </c>
      <c r="L453" s="86">
        <v>2433</v>
      </c>
      <c r="M453" s="534">
        <v>0.64491898148148141</v>
      </c>
      <c r="N453" s="86" t="s">
        <v>863</v>
      </c>
      <c r="O453" s="306">
        <v>42859</v>
      </c>
    </row>
    <row r="454" spans="1:15">
      <c r="A454" s="86">
        <v>36674</v>
      </c>
      <c r="B454" s="86">
        <v>5027311462</v>
      </c>
      <c r="C454" s="86"/>
      <c r="D454" s="86"/>
      <c r="E454" s="86"/>
      <c r="F454" s="595">
        <v>1618</v>
      </c>
      <c r="G454" s="307">
        <v>0</v>
      </c>
      <c r="H454" s="307">
        <v>1618</v>
      </c>
      <c r="I454" s="86" t="s">
        <v>864</v>
      </c>
      <c r="J454" s="86" t="s">
        <v>6838</v>
      </c>
      <c r="K454" s="86">
        <v>7.5947124320669008E+19</v>
      </c>
      <c r="L454" s="86">
        <v>7594</v>
      </c>
      <c r="M454" s="534">
        <v>0.64516203703703701</v>
      </c>
      <c r="N454" s="86" t="s">
        <v>863</v>
      </c>
      <c r="O454" s="306">
        <v>42859</v>
      </c>
    </row>
    <row r="455" spans="1:15">
      <c r="A455" s="86">
        <v>36674</v>
      </c>
      <c r="B455" s="86">
        <v>5027307007</v>
      </c>
      <c r="C455" s="86"/>
      <c r="D455" s="86"/>
      <c r="E455" s="86"/>
      <c r="F455" s="595">
        <v>411</v>
      </c>
      <c r="G455" s="307">
        <v>0</v>
      </c>
      <c r="H455" s="307">
        <v>411</v>
      </c>
      <c r="I455" s="86" t="s">
        <v>864</v>
      </c>
      <c r="J455" s="86" t="s">
        <v>865</v>
      </c>
      <c r="K455" s="86">
        <v>1.294712432213E+19</v>
      </c>
      <c r="L455" s="86">
        <v>1294</v>
      </c>
      <c r="M455" s="534">
        <v>0.64812499999999995</v>
      </c>
      <c r="N455" s="86" t="s">
        <v>863</v>
      </c>
      <c r="O455" s="306">
        <v>42859</v>
      </c>
    </row>
    <row r="456" spans="1:15">
      <c r="A456" s="86">
        <v>36674</v>
      </c>
      <c r="B456" s="86">
        <v>1000046068</v>
      </c>
      <c r="C456" s="86"/>
      <c r="D456" s="86"/>
      <c r="E456" s="86"/>
      <c r="F456" s="595">
        <v>113</v>
      </c>
      <c r="G456" s="307">
        <v>0</v>
      </c>
      <c r="H456" s="307">
        <v>113</v>
      </c>
      <c r="I456" s="86" t="s">
        <v>864</v>
      </c>
      <c r="J456" s="86" t="s">
        <v>865</v>
      </c>
      <c r="K456" s="86">
        <v>2.2927124322187002E+19</v>
      </c>
      <c r="L456" s="86">
        <v>2292</v>
      </c>
      <c r="M456" s="534">
        <v>0.64826388888888886</v>
      </c>
      <c r="N456" s="86" t="s">
        <v>863</v>
      </c>
      <c r="O456" s="306">
        <v>42859</v>
      </c>
    </row>
    <row r="457" spans="1:15">
      <c r="A457" s="86">
        <v>36674</v>
      </c>
      <c r="B457" s="86">
        <v>5026023670</v>
      </c>
      <c r="C457" s="86"/>
      <c r="D457" s="86"/>
      <c r="E457" s="86"/>
      <c r="F457" s="595">
        <v>729</v>
      </c>
      <c r="G457" s="307">
        <v>0</v>
      </c>
      <c r="H457" s="307">
        <v>729</v>
      </c>
      <c r="I457" s="86" t="s">
        <v>864</v>
      </c>
      <c r="J457" s="86" t="s">
        <v>866</v>
      </c>
      <c r="K457" s="86">
        <v>2.162712432278E+19</v>
      </c>
      <c r="L457" s="86">
        <v>2162</v>
      </c>
      <c r="M457" s="534">
        <v>0.64953703703703702</v>
      </c>
      <c r="N457" s="86" t="s">
        <v>863</v>
      </c>
      <c r="O457" s="306">
        <v>42859</v>
      </c>
    </row>
    <row r="458" spans="1:15">
      <c r="A458" s="86">
        <v>36674</v>
      </c>
      <c r="B458" s="86">
        <v>5027315992</v>
      </c>
      <c r="C458" s="86"/>
      <c r="D458" s="86"/>
      <c r="E458" s="86"/>
      <c r="F458" s="595">
        <v>257</v>
      </c>
      <c r="G458" s="307">
        <v>0</v>
      </c>
      <c r="H458" s="307">
        <v>257</v>
      </c>
      <c r="I458" s="86" t="s">
        <v>864</v>
      </c>
      <c r="J458" s="86" t="s">
        <v>865</v>
      </c>
      <c r="K458" s="86">
        <v>1.9387124323223998E+19</v>
      </c>
      <c r="L458" s="86">
        <v>1938</v>
      </c>
      <c r="M458" s="534">
        <v>0.6504050925925926</v>
      </c>
      <c r="N458" s="86" t="s">
        <v>863</v>
      </c>
      <c r="O458" s="306">
        <v>42859</v>
      </c>
    </row>
    <row r="459" spans="1:15">
      <c r="A459" s="86">
        <v>36674</v>
      </c>
      <c r="B459" s="86">
        <v>5026665272</v>
      </c>
      <c r="C459" s="86"/>
      <c r="D459" s="86"/>
      <c r="E459" s="86"/>
      <c r="F459" s="595">
        <v>1117</v>
      </c>
      <c r="G459" s="307">
        <v>0</v>
      </c>
      <c r="H459" s="307">
        <v>1117</v>
      </c>
      <c r="I459" s="86" t="s">
        <v>864</v>
      </c>
      <c r="J459" s="86" t="s">
        <v>865</v>
      </c>
      <c r="K459" s="86">
        <v>2.0847124325707002E+19</v>
      </c>
      <c r="L459" s="86">
        <v>2084</v>
      </c>
      <c r="M459" s="534">
        <v>0.65555555555555556</v>
      </c>
      <c r="N459" s="86" t="s">
        <v>863</v>
      </c>
      <c r="O459" s="306">
        <v>42859</v>
      </c>
    </row>
    <row r="460" spans="1:15">
      <c r="A460" s="86">
        <v>36674</v>
      </c>
      <c r="B460" s="86">
        <v>5025539387</v>
      </c>
      <c r="C460" s="86"/>
      <c r="D460" s="86"/>
      <c r="E460" s="86"/>
      <c r="F460" s="595">
        <v>700</v>
      </c>
      <c r="G460" s="307">
        <v>0</v>
      </c>
      <c r="H460" s="307">
        <v>700</v>
      </c>
      <c r="I460" s="86" t="s">
        <v>864</v>
      </c>
      <c r="J460" s="86" t="s">
        <v>866</v>
      </c>
      <c r="K460" s="86">
        <v>1.4777124326077E+19</v>
      </c>
      <c r="L460" s="86">
        <v>1477</v>
      </c>
      <c r="M460" s="534">
        <v>0.65638888888888891</v>
      </c>
      <c r="N460" s="86" t="s">
        <v>863</v>
      </c>
      <c r="O460" s="306">
        <v>42859</v>
      </c>
    </row>
    <row r="461" spans="1:15">
      <c r="A461" s="86">
        <v>36674</v>
      </c>
      <c r="B461" s="86">
        <v>5026889450</v>
      </c>
      <c r="C461" s="86"/>
      <c r="D461" s="86"/>
      <c r="E461" s="86"/>
      <c r="F461" s="595">
        <v>412</v>
      </c>
      <c r="G461" s="307">
        <v>0</v>
      </c>
      <c r="H461" s="307">
        <v>412</v>
      </c>
      <c r="I461" s="86" t="s">
        <v>864</v>
      </c>
      <c r="J461" s="86" t="s">
        <v>865</v>
      </c>
      <c r="K461" s="86">
        <v>4.6371243269490299E+18</v>
      </c>
      <c r="L461" s="86">
        <v>463</v>
      </c>
      <c r="M461" s="534">
        <v>0.65814814814814815</v>
      </c>
      <c r="N461" s="86" t="s">
        <v>863</v>
      </c>
      <c r="O461" s="306">
        <v>42859</v>
      </c>
    </row>
    <row r="462" spans="1:15">
      <c r="A462" s="86">
        <v>36674</v>
      </c>
      <c r="B462" s="86">
        <v>1000030005</v>
      </c>
      <c r="C462" s="86"/>
      <c r="D462" s="86"/>
      <c r="E462" s="86"/>
      <c r="F462" s="595">
        <v>384</v>
      </c>
      <c r="G462" s="307">
        <v>0</v>
      </c>
      <c r="H462" s="307">
        <v>384</v>
      </c>
      <c r="I462" s="86" t="s">
        <v>864</v>
      </c>
      <c r="J462" s="86" t="s">
        <v>865</v>
      </c>
      <c r="K462" s="86">
        <v>2.3387124328043999E+19</v>
      </c>
      <c r="L462" s="86">
        <v>2338</v>
      </c>
      <c r="M462" s="534">
        <v>0.66047453703703707</v>
      </c>
      <c r="N462" s="86" t="s">
        <v>863</v>
      </c>
      <c r="O462" s="306">
        <v>42859</v>
      </c>
    </row>
    <row r="463" spans="1:15">
      <c r="A463" s="86">
        <v>36674</v>
      </c>
      <c r="B463" s="86">
        <v>5026665223</v>
      </c>
      <c r="C463" s="86"/>
      <c r="D463" s="86"/>
      <c r="E463" s="86"/>
      <c r="F463" s="595">
        <v>218</v>
      </c>
      <c r="G463" s="307">
        <v>0</v>
      </c>
      <c r="H463" s="307">
        <v>218</v>
      </c>
      <c r="I463" s="86" t="s">
        <v>864</v>
      </c>
      <c r="J463" s="86" t="s">
        <v>865</v>
      </c>
      <c r="K463" s="86">
        <v>2.0847124328421999E+19</v>
      </c>
      <c r="L463" s="86">
        <v>2084</v>
      </c>
      <c r="M463" s="534">
        <v>0.66123842592592597</v>
      </c>
      <c r="N463" s="86" t="s">
        <v>863</v>
      </c>
      <c r="O463" s="306">
        <v>42859</v>
      </c>
    </row>
    <row r="464" spans="1:15">
      <c r="A464" s="86">
        <v>36674</v>
      </c>
      <c r="B464" s="86">
        <v>5026223833</v>
      </c>
      <c r="C464" s="86"/>
      <c r="D464" s="86"/>
      <c r="E464" s="86"/>
      <c r="F464" s="595">
        <v>765</v>
      </c>
      <c r="G464" s="307">
        <v>0</v>
      </c>
      <c r="H464" s="307">
        <v>765</v>
      </c>
      <c r="I464" s="86" t="s">
        <v>864</v>
      </c>
      <c r="J464" s="86" t="s">
        <v>865</v>
      </c>
      <c r="K464" s="86">
        <v>2.0397124329387999E+19</v>
      </c>
      <c r="L464" s="86">
        <v>2039</v>
      </c>
      <c r="M464" s="534">
        <v>0.66340277777777779</v>
      </c>
      <c r="N464" s="86" t="s">
        <v>863</v>
      </c>
      <c r="O464" s="306">
        <v>42859</v>
      </c>
    </row>
    <row r="465" spans="1:15">
      <c r="A465" s="86">
        <v>36674</v>
      </c>
      <c r="B465" s="86">
        <v>5023652216</v>
      </c>
      <c r="C465" s="86"/>
      <c r="D465" s="86"/>
      <c r="E465" s="86"/>
      <c r="F465" s="595">
        <v>591</v>
      </c>
      <c r="G465" s="307">
        <v>0</v>
      </c>
      <c r="H465" s="307">
        <v>591</v>
      </c>
      <c r="I465" s="86" t="s">
        <v>864</v>
      </c>
      <c r="J465" s="86" t="s">
        <v>865</v>
      </c>
      <c r="K465" s="86">
        <v>1.3077124329910999E+19</v>
      </c>
      <c r="L465" s="86">
        <v>1307</v>
      </c>
      <c r="M465" s="534">
        <v>0.66454861111111108</v>
      </c>
      <c r="N465" s="86" t="s">
        <v>863</v>
      </c>
      <c r="O465" s="306">
        <v>42859</v>
      </c>
    </row>
    <row r="466" spans="1:15">
      <c r="A466" s="86">
        <v>36674</v>
      </c>
      <c r="B466" s="86">
        <v>5025589945</v>
      </c>
      <c r="C466" s="86"/>
      <c r="D466" s="86"/>
      <c r="E466" s="86"/>
      <c r="F466" s="595">
        <v>358</v>
      </c>
      <c r="G466" s="307">
        <v>0</v>
      </c>
      <c r="H466" s="307">
        <v>358</v>
      </c>
      <c r="I466" s="86" t="s">
        <v>864</v>
      </c>
      <c r="J466" s="86" t="s">
        <v>865</v>
      </c>
      <c r="K466" s="86">
        <v>5.5871243299720305E+18</v>
      </c>
      <c r="L466" s="86">
        <v>558</v>
      </c>
      <c r="M466" s="534">
        <v>0.66467592592592595</v>
      </c>
      <c r="N466" s="86" t="s">
        <v>863</v>
      </c>
      <c r="O466" s="306">
        <v>42859</v>
      </c>
    </row>
    <row r="467" spans="1:15">
      <c r="A467" s="86">
        <v>36674</v>
      </c>
      <c r="B467" s="86">
        <v>5023466583</v>
      </c>
      <c r="C467" s="86"/>
      <c r="D467" s="86"/>
      <c r="E467" s="86"/>
      <c r="F467" s="595">
        <v>200</v>
      </c>
      <c r="G467" s="307">
        <v>0</v>
      </c>
      <c r="H467" s="307">
        <v>200</v>
      </c>
      <c r="I467" s="86" t="s">
        <v>864</v>
      </c>
      <c r="J467" s="86" t="s">
        <v>865</v>
      </c>
      <c r="K467" s="86">
        <v>2.4447124330700001E+19</v>
      </c>
      <c r="L467" s="86">
        <v>2444</v>
      </c>
      <c r="M467" s="534">
        <v>0.66628472222222224</v>
      </c>
      <c r="N467" s="86" t="s">
        <v>863</v>
      </c>
      <c r="O467" s="306">
        <v>42859</v>
      </c>
    </row>
    <row r="468" spans="1:15">
      <c r="A468" s="86">
        <v>36674</v>
      </c>
      <c r="B468" s="86">
        <v>1000014595</v>
      </c>
      <c r="C468" s="86"/>
      <c r="D468" s="86"/>
      <c r="E468" s="86"/>
      <c r="F468" s="595">
        <v>362</v>
      </c>
      <c r="G468" s="307">
        <v>0</v>
      </c>
      <c r="H468" s="307">
        <v>362</v>
      </c>
      <c r="I468" s="86" t="s">
        <v>864</v>
      </c>
      <c r="J468" s="86" t="s">
        <v>865</v>
      </c>
      <c r="K468" s="86">
        <v>6.8371243312610304E+18</v>
      </c>
      <c r="L468" s="86">
        <v>683</v>
      </c>
      <c r="M468" s="534">
        <v>0.66763888888888889</v>
      </c>
      <c r="N468" s="86" t="s">
        <v>863</v>
      </c>
      <c r="O468" s="306">
        <v>42859</v>
      </c>
    </row>
    <row r="469" spans="1:15">
      <c r="A469" s="86">
        <v>36674</v>
      </c>
      <c r="B469" s="86">
        <v>5023638165</v>
      </c>
      <c r="C469" s="86"/>
      <c r="D469" s="86"/>
      <c r="E469" s="86"/>
      <c r="F469" s="595">
        <v>148</v>
      </c>
      <c r="G469" s="307">
        <v>0</v>
      </c>
      <c r="H469" s="307">
        <v>148</v>
      </c>
      <c r="I469" s="86" t="s">
        <v>864</v>
      </c>
      <c r="J469" s="86" t="s">
        <v>865</v>
      </c>
      <c r="K469" s="86">
        <v>2.1387124331461001E+19</v>
      </c>
      <c r="L469" s="86">
        <v>2138</v>
      </c>
      <c r="M469" s="534">
        <v>0.66809027777777785</v>
      </c>
      <c r="N469" s="86" t="s">
        <v>863</v>
      </c>
      <c r="O469" s="306">
        <v>42859</v>
      </c>
    </row>
    <row r="470" spans="1:15">
      <c r="A470" s="86">
        <v>36674</v>
      </c>
      <c r="B470" s="86">
        <v>5023202806</v>
      </c>
      <c r="C470" s="86"/>
      <c r="D470" s="86"/>
      <c r="E470" s="86"/>
      <c r="F470" s="595">
        <v>452</v>
      </c>
      <c r="G470" s="307">
        <v>0</v>
      </c>
      <c r="H470" s="307">
        <v>452</v>
      </c>
      <c r="I470" s="86" t="s">
        <v>864</v>
      </c>
      <c r="J470" s="86" t="s">
        <v>865</v>
      </c>
      <c r="K470" s="86">
        <v>2.2917124331673002E+19</v>
      </c>
      <c r="L470" s="86">
        <v>2291</v>
      </c>
      <c r="M470" s="534">
        <v>0.66862268518518519</v>
      </c>
      <c r="N470" s="86" t="s">
        <v>863</v>
      </c>
      <c r="O470" s="306">
        <v>42859</v>
      </c>
    </row>
    <row r="471" spans="1:15">
      <c r="A471" s="86">
        <v>36674</v>
      </c>
      <c r="B471" s="86">
        <v>5026648401</v>
      </c>
      <c r="C471" s="86"/>
      <c r="D471" s="86"/>
      <c r="E471" s="86"/>
      <c r="F471" s="595">
        <v>420</v>
      </c>
      <c r="G471" s="307">
        <v>0</v>
      </c>
      <c r="H471" s="307">
        <v>420</v>
      </c>
      <c r="I471" s="86" t="s">
        <v>864</v>
      </c>
      <c r="J471" s="86" t="s">
        <v>865</v>
      </c>
      <c r="K471" s="86">
        <v>2.0427124334443999E+19</v>
      </c>
      <c r="L471" s="86">
        <v>2042</v>
      </c>
      <c r="M471" s="534">
        <v>0.67917824074074085</v>
      </c>
      <c r="N471" s="86" t="s">
        <v>863</v>
      </c>
      <c r="O471" s="306">
        <v>42859</v>
      </c>
    </row>
    <row r="472" spans="1:15">
      <c r="A472" s="86">
        <v>36674</v>
      </c>
      <c r="B472" s="86">
        <v>5026579465</v>
      </c>
      <c r="C472" s="86"/>
      <c r="D472" s="86"/>
      <c r="E472" s="86"/>
      <c r="F472" s="595">
        <v>228</v>
      </c>
      <c r="G472" s="307">
        <v>0</v>
      </c>
      <c r="H472" s="307">
        <v>228</v>
      </c>
      <c r="I472" s="86" t="s">
        <v>861</v>
      </c>
      <c r="J472" s="86" t="s">
        <v>862</v>
      </c>
      <c r="K472" s="86">
        <v>7.2797124352785998E+19</v>
      </c>
      <c r="L472" s="86">
        <v>7279</v>
      </c>
      <c r="M472" s="534">
        <v>0.83798611111111121</v>
      </c>
      <c r="N472" s="86" t="s">
        <v>863</v>
      </c>
      <c r="O472" s="306">
        <v>42859</v>
      </c>
    </row>
    <row r="473" spans="1:15">
      <c r="A473" s="86">
        <v>36674</v>
      </c>
      <c r="B473" s="86">
        <v>5026726710</v>
      </c>
      <c r="C473" s="86"/>
      <c r="D473" s="86"/>
      <c r="E473" s="86"/>
      <c r="F473" s="626">
        <v>226</v>
      </c>
      <c r="G473" s="307">
        <v>0</v>
      </c>
      <c r="H473" s="307">
        <v>226</v>
      </c>
      <c r="I473" s="86" t="s">
        <v>864</v>
      </c>
      <c r="J473" s="86" t="s">
        <v>865</v>
      </c>
      <c r="K473" s="86">
        <v>1.1897125358783001E+19</v>
      </c>
      <c r="L473" s="86">
        <v>1189</v>
      </c>
      <c r="M473" s="534">
        <v>0.35893518518518519</v>
      </c>
      <c r="N473" s="86" t="s">
        <v>863</v>
      </c>
      <c r="O473" s="306">
        <v>42860</v>
      </c>
    </row>
    <row r="474" spans="1:15">
      <c r="A474" s="86">
        <v>36674</v>
      </c>
      <c r="B474" s="86">
        <v>5027122984</v>
      </c>
      <c r="C474" s="86"/>
      <c r="D474" s="86"/>
      <c r="E474" s="86"/>
      <c r="F474" s="626">
        <v>61</v>
      </c>
      <c r="G474" s="307">
        <v>0</v>
      </c>
      <c r="H474" s="307">
        <v>61</v>
      </c>
      <c r="I474" s="86" t="s">
        <v>864</v>
      </c>
      <c r="J474" s="86" t="s">
        <v>865</v>
      </c>
      <c r="K474" s="86">
        <v>7.0871253604620298E+18</v>
      </c>
      <c r="L474" s="86">
        <v>708</v>
      </c>
      <c r="M474" s="534">
        <v>0.36928240740740742</v>
      </c>
      <c r="N474" s="86" t="s">
        <v>863</v>
      </c>
      <c r="O474" s="306">
        <v>42860</v>
      </c>
    </row>
    <row r="475" spans="1:15">
      <c r="A475" s="86">
        <v>36674</v>
      </c>
      <c r="B475" s="86">
        <v>5023484669</v>
      </c>
      <c r="C475" s="86"/>
      <c r="D475" s="86"/>
      <c r="E475" s="86"/>
      <c r="F475" s="626">
        <v>467</v>
      </c>
      <c r="G475" s="307">
        <v>0</v>
      </c>
      <c r="H475" s="307">
        <v>467</v>
      </c>
      <c r="I475" s="86" t="s">
        <v>864</v>
      </c>
      <c r="J475" s="86" t="s">
        <v>865</v>
      </c>
      <c r="K475" s="86">
        <v>6.9071253611570299E+18</v>
      </c>
      <c r="L475" s="86">
        <v>690</v>
      </c>
      <c r="M475" s="534">
        <v>0.37361111111111112</v>
      </c>
      <c r="N475" s="86" t="s">
        <v>863</v>
      </c>
      <c r="O475" s="306">
        <v>42860</v>
      </c>
    </row>
    <row r="476" spans="1:15">
      <c r="A476" s="86">
        <v>36674</v>
      </c>
      <c r="B476" s="86">
        <v>5023130999</v>
      </c>
      <c r="C476" s="86"/>
      <c r="D476" s="86"/>
      <c r="E476" s="86"/>
      <c r="F476" s="626">
        <v>473</v>
      </c>
      <c r="G476" s="307">
        <v>0</v>
      </c>
      <c r="H476" s="307">
        <v>473</v>
      </c>
      <c r="I476" s="86" t="s">
        <v>864</v>
      </c>
      <c r="J476" s="86" t="s">
        <v>865</v>
      </c>
      <c r="K476" s="86">
        <v>2.1837125361311998E+19</v>
      </c>
      <c r="L476" s="86">
        <v>2183</v>
      </c>
      <c r="M476" s="534">
        <v>0.37451388888888887</v>
      </c>
      <c r="N476" s="86" t="s">
        <v>863</v>
      </c>
      <c r="O476" s="306">
        <v>42860</v>
      </c>
    </row>
    <row r="477" spans="1:15">
      <c r="A477" s="86">
        <v>36674</v>
      </c>
      <c r="B477" s="86">
        <v>5027209179</v>
      </c>
      <c r="C477" s="86"/>
      <c r="D477" s="86"/>
      <c r="E477" s="86"/>
      <c r="F477" s="626">
        <v>692</v>
      </c>
      <c r="G477" s="307">
        <v>0</v>
      </c>
      <c r="H477" s="307">
        <v>692</v>
      </c>
      <c r="I477" s="86" t="s">
        <v>864</v>
      </c>
      <c r="J477" s="86" t="s">
        <v>865</v>
      </c>
      <c r="K477" s="86">
        <v>7.6327125361823007E+19</v>
      </c>
      <c r="L477" s="86">
        <v>7632</v>
      </c>
      <c r="M477" s="534">
        <v>0.37729166666666664</v>
      </c>
      <c r="N477" s="86" t="s">
        <v>863</v>
      </c>
      <c r="O477" s="306">
        <v>42860</v>
      </c>
    </row>
    <row r="478" spans="1:15">
      <c r="A478" s="86">
        <v>36674</v>
      </c>
      <c r="B478" s="86">
        <v>1000073823</v>
      </c>
      <c r="C478" s="86"/>
      <c r="D478" s="86"/>
      <c r="E478" s="86"/>
      <c r="F478" s="626">
        <v>288</v>
      </c>
      <c r="G478" s="307">
        <v>0</v>
      </c>
      <c r="H478" s="307">
        <v>288</v>
      </c>
      <c r="I478" s="86" t="s">
        <v>864</v>
      </c>
      <c r="J478" s="86" t="s">
        <v>865</v>
      </c>
      <c r="K478" s="86">
        <v>2.4337125365651001E+19</v>
      </c>
      <c r="L478" s="86">
        <v>2433</v>
      </c>
      <c r="M478" s="534">
        <v>0.39424768518518521</v>
      </c>
      <c r="N478" s="86" t="s">
        <v>863</v>
      </c>
      <c r="O478" s="306">
        <v>42860</v>
      </c>
    </row>
    <row r="479" spans="1:15">
      <c r="A479" s="86">
        <v>36674</v>
      </c>
      <c r="B479" s="86">
        <v>5023301368</v>
      </c>
      <c r="C479" s="86"/>
      <c r="D479" s="86"/>
      <c r="E479" s="86"/>
      <c r="F479" s="626">
        <v>398</v>
      </c>
      <c r="G479" s="307">
        <v>0</v>
      </c>
      <c r="H479" s="307">
        <v>398</v>
      </c>
      <c r="I479" s="86" t="s">
        <v>864</v>
      </c>
      <c r="J479" s="86" t="s">
        <v>865</v>
      </c>
      <c r="K479" s="86">
        <v>1.3077125365863E+19</v>
      </c>
      <c r="L479" s="86">
        <v>1307</v>
      </c>
      <c r="M479" s="534">
        <v>0.39509259259259261</v>
      </c>
      <c r="N479" s="86" t="s">
        <v>863</v>
      </c>
      <c r="O479" s="306">
        <v>42860</v>
      </c>
    </row>
    <row r="480" spans="1:15">
      <c r="A480" s="86">
        <v>36674</v>
      </c>
      <c r="B480" s="86">
        <v>5026514124</v>
      </c>
      <c r="C480" s="86"/>
      <c r="D480" s="86"/>
      <c r="E480" s="86"/>
      <c r="F480" s="626">
        <v>189</v>
      </c>
      <c r="G480" s="307">
        <v>0</v>
      </c>
      <c r="H480" s="307">
        <v>189</v>
      </c>
      <c r="I480" s="86" t="s">
        <v>864</v>
      </c>
      <c r="J480" s="86" t="s">
        <v>865</v>
      </c>
      <c r="K480" s="86">
        <v>2.4757125366321E+19</v>
      </c>
      <c r="L480" s="86">
        <v>2475</v>
      </c>
      <c r="M480" s="534">
        <v>0.39686342592592588</v>
      </c>
      <c r="N480" s="86" t="s">
        <v>863</v>
      </c>
      <c r="O480" s="306">
        <v>42860</v>
      </c>
    </row>
    <row r="481" spans="1:15">
      <c r="A481" s="86">
        <v>36674</v>
      </c>
      <c r="B481" s="86">
        <v>5023250409</v>
      </c>
      <c r="C481" s="86"/>
      <c r="D481" s="86"/>
      <c r="E481" s="86"/>
      <c r="F481" s="626">
        <v>110</v>
      </c>
      <c r="G481" s="307">
        <v>0</v>
      </c>
      <c r="H481" s="307">
        <v>110</v>
      </c>
      <c r="I481" s="86" t="s">
        <v>864</v>
      </c>
      <c r="J481" s="86" t="s">
        <v>865</v>
      </c>
      <c r="K481" s="86">
        <v>1.5817125366971001E+19</v>
      </c>
      <c r="L481" s="86">
        <v>1581</v>
      </c>
      <c r="M481" s="534">
        <v>0.39961805555555557</v>
      </c>
      <c r="N481" s="86" t="s">
        <v>863</v>
      </c>
      <c r="O481" s="306">
        <v>42860</v>
      </c>
    </row>
    <row r="482" spans="1:15">
      <c r="A482" s="86">
        <v>36674</v>
      </c>
      <c r="B482" s="86">
        <v>5023137143</v>
      </c>
      <c r="C482" s="86"/>
      <c r="D482" s="86"/>
      <c r="E482" s="86"/>
      <c r="F482" s="626">
        <v>1167</v>
      </c>
      <c r="G482" s="307">
        <v>0</v>
      </c>
      <c r="H482" s="307">
        <v>1167</v>
      </c>
      <c r="I482" s="86" t="s">
        <v>864</v>
      </c>
      <c r="J482" s="86" t="s">
        <v>865</v>
      </c>
      <c r="K482" s="86">
        <v>7.5617125367421993E+19</v>
      </c>
      <c r="L482" s="86">
        <v>7561</v>
      </c>
      <c r="M482" s="534">
        <v>0.40146990740740746</v>
      </c>
      <c r="N482" s="86" t="s">
        <v>863</v>
      </c>
      <c r="O482" s="306">
        <v>42860</v>
      </c>
    </row>
    <row r="483" spans="1:15">
      <c r="A483" s="86">
        <v>36674</v>
      </c>
      <c r="B483" s="86">
        <v>5023134454</v>
      </c>
      <c r="C483" s="86"/>
      <c r="D483" s="86"/>
      <c r="E483" s="86"/>
      <c r="F483" s="626">
        <v>258</v>
      </c>
      <c r="G483" s="307">
        <v>0</v>
      </c>
      <c r="H483" s="307">
        <v>258</v>
      </c>
      <c r="I483" s="86" t="s">
        <v>864</v>
      </c>
      <c r="J483" s="86" t="s">
        <v>865</v>
      </c>
      <c r="K483" s="86">
        <v>6.7671253682250301E+18</v>
      </c>
      <c r="L483" s="86">
        <v>676</v>
      </c>
      <c r="M483" s="534">
        <v>0.40452546296296293</v>
      </c>
      <c r="N483" s="86" t="s">
        <v>863</v>
      </c>
      <c r="O483" s="306">
        <v>42860</v>
      </c>
    </row>
    <row r="484" spans="1:15">
      <c r="A484" s="86">
        <v>36674</v>
      </c>
      <c r="B484" s="86">
        <v>5023359069</v>
      </c>
      <c r="C484" s="86"/>
      <c r="D484" s="86"/>
      <c r="E484" s="86"/>
      <c r="F484" s="626">
        <v>396</v>
      </c>
      <c r="G484" s="307">
        <v>0</v>
      </c>
      <c r="H484" s="307">
        <v>396</v>
      </c>
      <c r="I484" s="86" t="s">
        <v>864</v>
      </c>
      <c r="J484" s="86" t="s">
        <v>865</v>
      </c>
      <c r="K484" s="86">
        <v>2.95712536956403E+18</v>
      </c>
      <c r="L484" s="86">
        <v>295</v>
      </c>
      <c r="M484" s="534">
        <v>0.40946759259259258</v>
      </c>
      <c r="N484" s="86" t="s">
        <v>863</v>
      </c>
      <c r="O484" s="306">
        <v>42860</v>
      </c>
    </row>
    <row r="485" spans="1:15">
      <c r="A485" s="86">
        <v>36674</v>
      </c>
      <c r="B485" s="86">
        <v>1000004695</v>
      </c>
      <c r="C485" s="86"/>
      <c r="D485" s="86"/>
      <c r="E485" s="86"/>
      <c r="F485" s="626">
        <v>234</v>
      </c>
      <c r="G485" s="307">
        <v>0</v>
      </c>
      <c r="H485" s="307">
        <v>234</v>
      </c>
      <c r="I485" s="86" t="s">
        <v>864</v>
      </c>
      <c r="J485" s="86" t="s">
        <v>865</v>
      </c>
      <c r="K485" s="86">
        <v>1.52712536989503E+18</v>
      </c>
      <c r="L485" s="86">
        <v>152</v>
      </c>
      <c r="M485" s="534">
        <v>0.4104976851851852</v>
      </c>
      <c r="N485" s="86" t="s">
        <v>863</v>
      </c>
      <c r="O485" s="306">
        <v>42860</v>
      </c>
    </row>
    <row r="486" spans="1:15">
      <c r="A486" s="86">
        <v>36674</v>
      </c>
      <c r="B486" s="86">
        <v>5026855154</v>
      </c>
      <c r="C486" s="86"/>
      <c r="D486" s="86"/>
      <c r="E486" s="86"/>
      <c r="F486" s="626">
        <v>306</v>
      </c>
      <c r="G486" s="307">
        <v>0</v>
      </c>
      <c r="H486" s="307">
        <v>306</v>
      </c>
      <c r="I486" s="86" t="s">
        <v>864</v>
      </c>
      <c r="J486" s="86" t="s">
        <v>865</v>
      </c>
      <c r="K486" s="86">
        <v>2.6027125370589E+19</v>
      </c>
      <c r="L486" s="86">
        <v>2602</v>
      </c>
      <c r="M486" s="534">
        <v>0.41297453703703701</v>
      </c>
      <c r="N486" s="86" t="s">
        <v>863</v>
      </c>
      <c r="O486" s="306">
        <v>42860</v>
      </c>
    </row>
    <row r="487" spans="1:15">
      <c r="A487" s="86">
        <v>36674</v>
      </c>
      <c r="B487" s="86">
        <v>5023129710</v>
      </c>
      <c r="C487" s="86"/>
      <c r="D487" s="86"/>
      <c r="E487" s="86"/>
      <c r="F487" s="626">
        <v>403</v>
      </c>
      <c r="G487" s="307">
        <v>0</v>
      </c>
      <c r="H487" s="307">
        <v>403</v>
      </c>
      <c r="I487" s="86" t="s">
        <v>864</v>
      </c>
      <c r="J487" s="86" t="s">
        <v>865</v>
      </c>
      <c r="K487" s="86">
        <v>2.4747125370642002E+19</v>
      </c>
      <c r="L487" s="86">
        <v>2474</v>
      </c>
      <c r="M487" s="534">
        <v>0.41319444444444442</v>
      </c>
      <c r="N487" s="86" t="s">
        <v>863</v>
      </c>
      <c r="O487" s="306">
        <v>42860</v>
      </c>
    </row>
    <row r="488" spans="1:15">
      <c r="A488" s="86">
        <v>36674</v>
      </c>
      <c r="B488" s="86">
        <v>5027065324</v>
      </c>
      <c r="C488" s="86"/>
      <c r="D488" s="86"/>
      <c r="E488" s="86"/>
      <c r="F488" s="626">
        <v>170</v>
      </c>
      <c r="G488" s="307">
        <v>0</v>
      </c>
      <c r="H488" s="307">
        <v>170</v>
      </c>
      <c r="I488" s="86" t="s">
        <v>864</v>
      </c>
      <c r="J488" s="86" t="s">
        <v>865</v>
      </c>
      <c r="K488" s="86">
        <v>2.1817125372745998E+19</v>
      </c>
      <c r="L488" s="86">
        <v>2181</v>
      </c>
      <c r="M488" s="534">
        <v>0.42081018518518515</v>
      </c>
      <c r="N488" s="86" t="s">
        <v>863</v>
      </c>
      <c r="O488" s="306">
        <v>42860</v>
      </c>
    </row>
    <row r="489" spans="1:15">
      <c r="A489" s="86">
        <v>36674</v>
      </c>
      <c r="B489" s="86">
        <v>5026982305</v>
      </c>
      <c r="C489" s="86"/>
      <c r="D489" s="86"/>
      <c r="E489" s="86"/>
      <c r="F489" s="626">
        <v>342</v>
      </c>
      <c r="G489" s="307">
        <v>0</v>
      </c>
      <c r="H489" s="307">
        <v>342</v>
      </c>
      <c r="I489" s="86" t="s">
        <v>864</v>
      </c>
      <c r="J489" s="86" t="s">
        <v>865</v>
      </c>
      <c r="K489" s="86">
        <v>6.79712537342703E+18</v>
      </c>
      <c r="L489" s="86">
        <v>679</v>
      </c>
      <c r="M489" s="534">
        <v>0.42312499999999997</v>
      </c>
      <c r="N489" s="86" t="s">
        <v>863</v>
      </c>
      <c r="O489" s="306">
        <v>42860</v>
      </c>
    </row>
    <row r="490" spans="1:15">
      <c r="A490" s="86">
        <v>36674</v>
      </c>
      <c r="B490" s="86">
        <v>5027064095</v>
      </c>
      <c r="C490" s="86"/>
      <c r="D490" s="86"/>
      <c r="E490" s="86"/>
      <c r="F490" s="626">
        <v>281</v>
      </c>
      <c r="G490" s="307">
        <v>0</v>
      </c>
      <c r="H490" s="307">
        <v>281</v>
      </c>
      <c r="I490" s="86" t="s">
        <v>861</v>
      </c>
      <c r="J490" s="86" t="s">
        <v>862</v>
      </c>
      <c r="K490" s="86">
        <v>7.2797125373925999E+19</v>
      </c>
      <c r="L490" s="86">
        <v>7279</v>
      </c>
      <c r="M490" s="534">
        <v>0.42482638888888885</v>
      </c>
      <c r="N490" s="86" t="s">
        <v>863</v>
      </c>
      <c r="O490" s="306">
        <v>42860</v>
      </c>
    </row>
    <row r="491" spans="1:15">
      <c r="A491" s="86">
        <v>36674</v>
      </c>
      <c r="B491" s="86">
        <v>5023649873</v>
      </c>
      <c r="C491" s="86"/>
      <c r="D491" s="86"/>
      <c r="E491" s="86"/>
      <c r="F491" s="626">
        <v>460</v>
      </c>
      <c r="G491" s="307">
        <v>0</v>
      </c>
      <c r="H491" s="307">
        <v>460</v>
      </c>
      <c r="I491" s="86" t="s">
        <v>864</v>
      </c>
      <c r="J491" s="86" t="s">
        <v>865</v>
      </c>
      <c r="K491" s="86">
        <v>1.49712537495203E+18</v>
      </c>
      <c r="L491" s="86">
        <v>149</v>
      </c>
      <c r="M491" s="534">
        <v>0.4283912037037037</v>
      </c>
      <c r="N491" s="86" t="s">
        <v>863</v>
      </c>
      <c r="O491" s="306">
        <v>42860</v>
      </c>
    </row>
    <row r="492" spans="1:15">
      <c r="A492" s="86">
        <v>36674</v>
      </c>
      <c r="B492" s="86">
        <v>5023649873</v>
      </c>
      <c r="C492" s="86"/>
      <c r="D492" s="86"/>
      <c r="E492" s="86"/>
      <c r="F492" s="626">
        <v>711</v>
      </c>
      <c r="G492" s="307">
        <v>0</v>
      </c>
      <c r="H492" s="307">
        <v>711</v>
      </c>
      <c r="I492" s="86" t="s">
        <v>864</v>
      </c>
      <c r="J492" s="86" t="s">
        <v>865</v>
      </c>
      <c r="K492" s="86">
        <v>1.49712537513603E+18</v>
      </c>
      <c r="L492" s="86">
        <v>149</v>
      </c>
      <c r="M492" s="534">
        <v>0.42898148148148146</v>
      </c>
      <c r="N492" s="86" t="s">
        <v>863</v>
      </c>
      <c r="O492" s="306">
        <v>42860</v>
      </c>
    </row>
    <row r="493" spans="1:15">
      <c r="A493" s="86">
        <v>36674</v>
      </c>
      <c r="B493" s="86">
        <v>5023431322</v>
      </c>
      <c r="C493" s="86"/>
      <c r="D493" s="86"/>
      <c r="E493" s="86"/>
      <c r="F493" s="626">
        <v>118</v>
      </c>
      <c r="G493" s="307">
        <v>0</v>
      </c>
      <c r="H493" s="307">
        <v>118</v>
      </c>
      <c r="I493" s="86" t="s">
        <v>864</v>
      </c>
      <c r="J493" s="86" t="s">
        <v>865</v>
      </c>
      <c r="K493" s="86">
        <v>2.1627125376086E+19</v>
      </c>
      <c r="L493" s="86">
        <v>2162</v>
      </c>
      <c r="M493" s="534">
        <v>0.43225694444444446</v>
      </c>
      <c r="N493" s="86" t="s">
        <v>863</v>
      </c>
      <c r="O493" s="306">
        <v>42860</v>
      </c>
    </row>
    <row r="494" spans="1:15">
      <c r="A494" s="86">
        <v>36674</v>
      </c>
      <c r="B494" s="86">
        <v>5023207052</v>
      </c>
      <c r="C494" s="86"/>
      <c r="D494" s="86"/>
      <c r="E494" s="86"/>
      <c r="F494" s="626">
        <v>226</v>
      </c>
      <c r="G494" s="307">
        <v>0</v>
      </c>
      <c r="H494" s="307">
        <v>226</v>
      </c>
      <c r="I494" s="86" t="s">
        <v>864</v>
      </c>
      <c r="J494" s="86" t="s">
        <v>865</v>
      </c>
      <c r="K494" s="86">
        <v>6.8971253765700301E+18</v>
      </c>
      <c r="L494" s="86">
        <v>689</v>
      </c>
      <c r="M494" s="534">
        <v>0.4339351851851852</v>
      </c>
      <c r="N494" s="86" t="s">
        <v>863</v>
      </c>
      <c r="O494" s="306">
        <v>42860</v>
      </c>
    </row>
    <row r="495" spans="1:15">
      <c r="A495" s="86">
        <v>36674</v>
      </c>
      <c r="B495" s="86">
        <v>5023422008</v>
      </c>
      <c r="C495" s="86"/>
      <c r="D495" s="86"/>
      <c r="E495" s="86"/>
      <c r="F495" s="626">
        <v>237</v>
      </c>
      <c r="G495" s="307">
        <v>0</v>
      </c>
      <c r="H495" s="307">
        <v>237</v>
      </c>
      <c r="I495" s="86" t="s">
        <v>864</v>
      </c>
      <c r="J495" s="86" t="s">
        <v>865</v>
      </c>
      <c r="K495" s="86">
        <v>2.0427125376752001E+19</v>
      </c>
      <c r="L495" s="86">
        <v>2042</v>
      </c>
      <c r="M495" s="534">
        <v>0.43447916666666669</v>
      </c>
      <c r="N495" s="86" t="s">
        <v>863</v>
      </c>
      <c r="O495" s="306">
        <v>42860</v>
      </c>
    </row>
    <row r="496" spans="1:15">
      <c r="A496" s="86">
        <v>36674</v>
      </c>
      <c r="B496" s="86">
        <v>1000042992</v>
      </c>
      <c r="C496" s="86"/>
      <c r="D496" s="86"/>
      <c r="E496" s="86"/>
      <c r="F496" s="626">
        <v>208</v>
      </c>
      <c r="G496" s="307">
        <v>0</v>
      </c>
      <c r="H496" s="307">
        <v>208</v>
      </c>
      <c r="I496" s="86" t="s">
        <v>864</v>
      </c>
      <c r="J496" s="86" t="s">
        <v>865</v>
      </c>
      <c r="K496" s="86">
        <v>2.4757125378075001E+19</v>
      </c>
      <c r="L496" s="86">
        <v>2475</v>
      </c>
      <c r="M496" s="534">
        <v>0.43893518518518521</v>
      </c>
      <c r="N496" s="86" t="s">
        <v>863</v>
      </c>
      <c r="O496" s="306">
        <v>42860</v>
      </c>
    </row>
    <row r="497" spans="1:15">
      <c r="A497" s="86">
        <v>36674</v>
      </c>
      <c r="B497" s="86">
        <v>5027181485</v>
      </c>
      <c r="C497" s="86"/>
      <c r="D497" s="86"/>
      <c r="E497" s="86"/>
      <c r="F497" s="626">
        <v>343</v>
      </c>
      <c r="G497" s="307">
        <v>0</v>
      </c>
      <c r="H497" s="307">
        <v>343</v>
      </c>
      <c r="I497" s="86" t="s">
        <v>864</v>
      </c>
      <c r="J497" s="86" t="s">
        <v>865</v>
      </c>
      <c r="K497" s="86">
        <v>2.1837125379448001E+19</v>
      </c>
      <c r="L497" s="86">
        <v>2183</v>
      </c>
      <c r="M497" s="534">
        <v>0.44333333333333336</v>
      </c>
      <c r="N497" s="86" t="s">
        <v>863</v>
      </c>
      <c r="O497" s="306">
        <v>42860</v>
      </c>
    </row>
    <row r="498" spans="1:15">
      <c r="A498" s="86">
        <v>36674</v>
      </c>
      <c r="B498" s="86">
        <v>5023758831</v>
      </c>
      <c r="C498" s="86"/>
      <c r="D498" s="86"/>
      <c r="E498" s="86"/>
      <c r="F498" s="626">
        <v>242</v>
      </c>
      <c r="G498" s="307">
        <v>0</v>
      </c>
      <c r="H498" s="307">
        <v>242</v>
      </c>
      <c r="I498" s="86" t="s">
        <v>864</v>
      </c>
      <c r="J498" s="86" t="s">
        <v>865</v>
      </c>
      <c r="K498" s="86">
        <v>2.2737125381696E+19</v>
      </c>
      <c r="L498" s="86">
        <v>2273</v>
      </c>
      <c r="M498" s="534">
        <v>0.4503819444444444</v>
      </c>
      <c r="N498" s="86" t="s">
        <v>863</v>
      </c>
      <c r="O498" s="306">
        <v>42860</v>
      </c>
    </row>
    <row r="499" spans="1:15">
      <c r="A499" s="86">
        <v>36674</v>
      </c>
      <c r="B499" s="86">
        <v>5027211480</v>
      </c>
      <c r="C499" s="86"/>
      <c r="D499" s="86"/>
      <c r="E499" s="86"/>
      <c r="F499" s="626">
        <v>428</v>
      </c>
      <c r="G499" s="307">
        <v>0</v>
      </c>
      <c r="H499" s="307">
        <v>428</v>
      </c>
      <c r="I499" s="86" t="s">
        <v>864</v>
      </c>
      <c r="J499" s="86" t="s">
        <v>865</v>
      </c>
      <c r="K499" s="86">
        <v>3.6071253821190298E+18</v>
      </c>
      <c r="L499" s="86">
        <v>360</v>
      </c>
      <c r="M499" s="534">
        <v>0.45165509259259262</v>
      </c>
      <c r="N499" s="86" t="s">
        <v>863</v>
      </c>
      <c r="O499" s="306">
        <v>42860</v>
      </c>
    </row>
    <row r="500" spans="1:15">
      <c r="A500" s="86">
        <v>36674</v>
      </c>
      <c r="B500" s="86">
        <v>5026843382</v>
      </c>
      <c r="C500" s="86"/>
      <c r="D500" s="86"/>
      <c r="E500" s="86"/>
      <c r="F500" s="626">
        <v>129</v>
      </c>
      <c r="G500" s="307">
        <v>0</v>
      </c>
      <c r="H500" s="307">
        <v>129</v>
      </c>
      <c r="I500" s="86" t="s">
        <v>864</v>
      </c>
      <c r="J500" s="86" t="s">
        <v>865</v>
      </c>
      <c r="K500" s="86">
        <v>7.6287125382126993E+19</v>
      </c>
      <c r="L500" s="86">
        <v>7628</v>
      </c>
      <c r="M500" s="534">
        <v>0.45168981481481479</v>
      </c>
      <c r="N500" s="86" t="s">
        <v>863</v>
      </c>
      <c r="O500" s="306">
        <v>42860</v>
      </c>
    </row>
    <row r="501" spans="1:15">
      <c r="A501" s="86">
        <v>36674</v>
      </c>
      <c r="B501" s="86">
        <v>5023431074</v>
      </c>
      <c r="C501" s="86"/>
      <c r="D501" s="86"/>
      <c r="E501" s="86"/>
      <c r="F501" s="626">
        <v>277</v>
      </c>
      <c r="G501" s="307">
        <v>0</v>
      </c>
      <c r="H501" s="307">
        <v>277</v>
      </c>
      <c r="I501" s="86" t="s">
        <v>864</v>
      </c>
      <c r="J501" s="86" t="s">
        <v>866</v>
      </c>
      <c r="K501" s="86">
        <v>2.1627125382543E+19</v>
      </c>
      <c r="L501" s="86">
        <v>2162</v>
      </c>
      <c r="M501" s="534">
        <v>0.45295138888888892</v>
      </c>
      <c r="N501" s="86" t="s">
        <v>863</v>
      </c>
      <c r="O501" s="306">
        <v>42860</v>
      </c>
    </row>
    <row r="502" spans="1:15">
      <c r="A502" s="86">
        <v>36674</v>
      </c>
      <c r="B502" s="86">
        <v>5027053148</v>
      </c>
      <c r="C502" s="86"/>
      <c r="D502" s="86"/>
      <c r="E502" s="86"/>
      <c r="F502" s="626">
        <v>169</v>
      </c>
      <c r="G502" s="307">
        <v>0</v>
      </c>
      <c r="H502" s="307">
        <v>169</v>
      </c>
      <c r="I502" s="86" t="s">
        <v>864</v>
      </c>
      <c r="J502" s="86" t="s">
        <v>865</v>
      </c>
      <c r="K502" s="86">
        <v>7.6287125384795996E+19</v>
      </c>
      <c r="L502" s="86">
        <v>7628</v>
      </c>
      <c r="M502" s="534">
        <v>0.45954861111111112</v>
      </c>
      <c r="N502" s="86" t="s">
        <v>863</v>
      </c>
      <c r="O502" s="306">
        <v>42860</v>
      </c>
    </row>
    <row r="503" spans="1:15">
      <c r="A503" s="86">
        <v>36674</v>
      </c>
      <c r="B503" s="86">
        <v>5026809748</v>
      </c>
      <c r="C503" s="86"/>
      <c r="D503" s="86"/>
      <c r="E503" s="86"/>
      <c r="F503" s="626">
        <v>312</v>
      </c>
      <c r="G503" s="307">
        <v>0</v>
      </c>
      <c r="H503" s="307">
        <v>312</v>
      </c>
      <c r="I503" s="86" t="s">
        <v>864</v>
      </c>
      <c r="J503" s="86" t="s">
        <v>865</v>
      </c>
      <c r="K503" s="86">
        <v>3.6171253850970301E+18</v>
      </c>
      <c r="L503" s="86">
        <v>361</v>
      </c>
      <c r="M503" s="534">
        <v>0.4604166666666667</v>
      </c>
      <c r="N503" s="86" t="s">
        <v>863</v>
      </c>
      <c r="O503" s="306">
        <v>42860</v>
      </c>
    </row>
    <row r="504" spans="1:15">
      <c r="A504" s="86">
        <v>36674</v>
      </c>
      <c r="B504" s="86">
        <v>5026787951</v>
      </c>
      <c r="C504" s="86"/>
      <c r="D504" s="86"/>
      <c r="E504" s="86"/>
      <c r="F504" s="626">
        <v>383</v>
      </c>
      <c r="G504" s="307">
        <v>0</v>
      </c>
      <c r="H504" s="307">
        <v>383</v>
      </c>
      <c r="I504" s="86" t="s">
        <v>864</v>
      </c>
      <c r="J504" s="86" t="s">
        <v>865</v>
      </c>
      <c r="K504" s="86">
        <v>2.0397125385117999E+19</v>
      </c>
      <c r="L504" s="86">
        <v>2039</v>
      </c>
      <c r="M504" s="534">
        <v>0.46045138888888887</v>
      </c>
      <c r="N504" s="86" t="s">
        <v>863</v>
      </c>
      <c r="O504" s="306">
        <v>42860</v>
      </c>
    </row>
    <row r="505" spans="1:15">
      <c r="A505" s="86">
        <v>36674</v>
      </c>
      <c r="B505" s="86">
        <v>1000030518</v>
      </c>
      <c r="C505" s="86"/>
      <c r="D505" s="86"/>
      <c r="E505" s="86"/>
      <c r="F505" s="626">
        <v>477</v>
      </c>
      <c r="G505" s="307">
        <v>0</v>
      </c>
      <c r="H505" s="307">
        <v>477</v>
      </c>
      <c r="I505" s="86" t="s">
        <v>864</v>
      </c>
      <c r="J505" s="86" t="s">
        <v>865</v>
      </c>
      <c r="K505" s="86">
        <v>6.7971253857370296E+18</v>
      </c>
      <c r="L505" s="86">
        <v>679</v>
      </c>
      <c r="M505" s="534">
        <v>0.46232638888888888</v>
      </c>
      <c r="N505" s="86" t="s">
        <v>863</v>
      </c>
      <c r="O505" s="306">
        <v>42860</v>
      </c>
    </row>
    <row r="506" spans="1:15">
      <c r="A506" s="86">
        <v>36674</v>
      </c>
      <c r="B506" s="86">
        <v>5026175074</v>
      </c>
      <c r="C506" s="86"/>
      <c r="D506" s="86"/>
      <c r="E506" s="86"/>
      <c r="F506" s="626">
        <v>138</v>
      </c>
      <c r="G506" s="307">
        <v>0</v>
      </c>
      <c r="H506" s="307">
        <v>138</v>
      </c>
      <c r="I506" s="86" t="s">
        <v>861</v>
      </c>
      <c r="J506" s="86" t="s">
        <v>862</v>
      </c>
      <c r="K506" s="86">
        <v>8.5027125386004005E+19</v>
      </c>
      <c r="L506" s="86">
        <v>8502</v>
      </c>
      <c r="M506" s="534">
        <v>0.46310185185185188</v>
      </c>
      <c r="N506" s="86" t="s">
        <v>863</v>
      </c>
      <c r="O506" s="306">
        <v>42860</v>
      </c>
    </row>
    <row r="507" spans="1:15">
      <c r="A507" s="86">
        <v>36674</v>
      </c>
      <c r="B507" s="86">
        <v>5026177641</v>
      </c>
      <c r="C507" s="86"/>
      <c r="D507" s="86"/>
      <c r="E507" s="86"/>
      <c r="F507" s="626">
        <v>280</v>
      </c>
      <c r="G507" s="307">
        <v>0</v>
      </c>
      <c r="H507" s="307">
        <v>280</v>
      </c>
      <c r="I507" s="86" t="s">
        <v>864</v>
      </c>
      <c r="J507" s="86" t="s">
        <v>865</v>
      </c>
      <c r="K507" s="86">
        <v>2.0427125387780002E+19</v>
      </c>
      <c r="L507" s="86">
        <v>2042</v>
      </c>
      <c r="M507" s="534">
        <v>0.46815972222222224</v>
      </c>
      <c r="N507" s="86" t="s">
        <v>863</v>
      </c>
      <c r="O507" s="306">
        <v>42860</v>
      </c>
    </row>
    <row r="508" spans="1:15">
      <c r="A508" s="86">
        <v>36674</v>
      </c>
      <c r="B508" s="86">
        <v>5023634180</v>
      </c>
      <c r="C508" s="86"/>
      <c r="D508" s="86"/>
      <c r="E508" s="86"/>
      <c r="F508" s="626">
        <v>87</v>
      </c>
      <c r="G508" s="307">
        <v>0</v>
      </c>
      <c r="H508" s="307">
        <v>87</v>
      </c>
      <c r="I508" s="86" t="s">
        <v>864</v>
      </c>
      <c r="J508" s="86" t="s">
        <v>865</v>
      </c>
      <c r="K508" s="86">
        <v>1.3077125390751001E+19</v>
      </c>
      <c r="L508" s="86">
        <v>1307</v>
      </c>
      <c r="M508" s="534">
        <v>0.47674768518518523</v>
      </c>
      <c r="N508" s="86" t="s">
        <v>863</v>
      </c>
      <c r="O508" s="306">
        <v>42860</v>
      </c>
    </row>
    <row r="509" spans="1:15">
      <c r="A509" s="86">
        <v>36674</v>
      </c>
      <c r="B509" s="86">
        <v>5027049823</v>
      </c>
      <c r="C509" s="86"/>
      <c r="D509" s="86"/>
      <c r="E509" s="86"/>
      <c r="F509" s="626">
        <v>372</v>
      </c>
      <c r="G509" s="307">
        <v>0</v>
      </c>
      <c r="H509" s="307">
        <v>372</v>
      </c>
      <c r="I509" s="86" t="s">
        <v>864</v>
      </c>
      <c r="J509" s="86" t="s">
        <v>865</v>
      </c>
      <c r="K509" s="86">
        <v>1.1927125390870999E+19</v>
      </c>
      <c r="L509" s="86">
        <v>1192</v>
      </c>
      <c r="M509" s="534">
        <v>0.4770949074074074</v>
      </c>
      <c r="N509" s="86" t="s">
        <v>863</v>
      </c>
      <c r="O509" s="306">
        <v>42860</v>
      </c>
    </row>
    <row r="510" spans="1:15">
      <c r="A510" s="86">
        <v>36674</v>
      </c>
      <c r="B510" s="86">
        <v>5023742074</v>
      </c>
      <c r="C510" s="86"/>
      <c r="D510" s="86"/>
      <c r="E510" s="86"/>
      <c r="F510" s="626">
        <v>182</v>
      </c>
      <c r="G510" s="307">
        <v>0</v>
      </c>
      <c r="H510" s="307">
        <v>182</v>
      </c>
      <c r="I510" s="86" t="s">
        <v>864</v>
      </c>
      <c r="J510" s="86" t="s">
        <v>865</v>
      </c>
      <c r="K510" s="86">
        <v>2.4437125391125E+19</v>
      </c>
      <c r="L510" s="86">
        <v>2443</v>
      </c>
      <c r="M510" s="534">
        <v>0.47771990740740744</v>
      </c>
      <c r="N510" s="86" t="s">
        <v>863</v>
      </c>
      <c r="O510" s="306">
        <v>42860</v>
      </c>
    </row>
    <row r="511" spans="1:15">
      <c r="A511" s="86">
        <v>36674</v>
      </c>
      <c r="B511" s="86">
        <v>5026579747</v>
      </c>
      <c r="C511" s="86"/>
      <c r="D511" s="86"/>
      <c r="E511" s="86"/>
      <c r="F511" s="626">
        <v>356</v>
      </c>
      <c r="G511" s="307">
        <v>0</v>
      </c>
      <c r="H511" s="307">
        <v>356</v>
      </c>
      <c r="I511" s="86" t="s">
        <v>864</v>
      </c>
      <c r="J511" s="86" t="s">
        <v>865</v>
      </c>
      <c r="K511" s="86">
        <v>1.27125391398036E+17</v>
      </c>
      <c r="L511" s="86">
        <v>12</v>
      </c>
      <c r="M511" s="534">
        <v>0.47846064814814815</v>
      </c>
      <c r="N511" s="86" t="s">
        <v>863</v>
      </c>
      <c r="O511" s="306">
        <v>42860</v>
      </c>
    </row>
    <row r="512" spans="1:15">
      <c r="A512" s="86">
        <v>36674</v>
      </c>
      <c r="B512" s="86">
        <v>5026592906</v>
      </c>
      <c r="C512" s="86"/>
      <c r="D512" s="86"/>
      <c r="E512" s="86"/>
      <c r="F512" s="626">
        <v>341</v>
      </c>
      <c r="G512" s="307">
        <v>0</v>
      </c>
      <c r="H512" s="307">
        <v>341</v>
      </c>
      <c r="I512" s="86" t="s">
        <v>864</v>
      </c>
      <c r="J512" s="86" t="s">
        <v>865</v>
      </c>
      <c r="K512" s="86">
        <v>1.1897125392171E+19</v>
      </c>
      <c r="L512" s="86">
        <v>1189</v>
      </c>
      <c r="M512" s="534">
        <v>0.48084490740740743</v>
      </c>
      <c r="N512" s="86" t="s">
        <v>863</v>
      </c>
      <c r="O512" s="306">
        <v>42860</v>
      </c>
    </row>
    <row r="513" spans="1:15">
      <c r="A513" s="86">
        <v>36674</v>
      </c>
      <c r="B513" s="86">
        <v>5023864415</v>
      </c>
      <c r="C513" s="86"/>
      <c r="D513" s="86"/>
      <c r="E513" s="86"/>
      <c r="F513" s="626">
        <v>385</v>
      </c>
      <c r="G513" s="307">
        <v>0</v>
      </c>
      <c r="H513" s="307">
        <v>385</v>
      </c>
      <c r="I513" s="86" t="s">
        <v>864</v>
      </c>
      <c r="J513" s="86" t="s">
        <v>865</v>
      </c>
      <c r="K513" s="86">
        <v>2.0427125394320998E+19</v>
      </c>
      <c r="L513" s="86">
        <v>2042</v>
      </c>
      <c r="M513" s="534">
        <v>0.48653935185185188</v>
      </c>
      <c r="N513" s="86" t="s">
        <v>863</v>
      </c>
      <c r="O513" s="306">
        <v>42860</v>
      </c>
    </row>
    <row r="514" spans="1:15">
      <c r="A514" s="86">
        <v>36674</v>
      </c>
      <c r="B514" s="86">
        <v>5027045946</v>
      </c>
      <c r="C514" s="86"/>
      <c r="D514" s="86"/>
      <c r="E514" s="86"/>
      <c r="F514" s="626">
        <v>333</v>
      </c>
      <c r="G514" s="307">
        <v>0</v>
      </c>
      <c r="H514" s="307">
        <v>333</v>
      </c>
      <c r="I514" s="86" t="s">
        <v>864</v>
      </c>
      <c r="J514" s="86" t="s">
        <v>865</v>
      </c>
      <c r="K514" s="86">
        <v>2.1817125394614002E+19</v>
      </c>
      <c r="L514" s="86">
        <v>2181</v>
      </c>
      <c r="M514" s="534">
        <v>0.487337962962963</v>
      </c>
      <c r="N514" s="86" t="s">
        <v>863</v>
      </c>
      <c r="O514" s="306">
        <v>42860</v>
      </c>
    </row>
    <row r="515" spans="1:15">
      <c r="A515" s="86">
        <v>36674</v>
      </c>
      <c r="B515" s="86">
        <v>5027306447</v>
      </c>
      <c r="C515" s="86"/>
      <c r="D515" s="86"/>
      <c r="E515" s="86"/>
      <c r="F515" s="626">
        <v>221</v>
      </c>
      <c r="G515" s="307">
        <v>0</v>
      </c>
      <c r="H515" s="307">
        <v>221</v>
      </c>
      <c r="I515" s="86" t="s">
        <v>864</v>
      </c>
      <c r="J515" s="86" t="s">
        <v>865</v>
      </c>
      <c r="K515" s="86">
        <v>4.6371253949180303E+18</v>
      </c>
      <c r="L515" s="86">
        <v>463</v>
      </c>
      <c r="M515" s="534">
        <v>0.48803240740740739</v>
      </c>
      <c r="N515" s="86" t="s">
        <v>863</v>
      </c>
      <c r="O515" s="306">
        <v>42860</v>
      </c>
    </row>
    <row r="516" spans="1:15">
      <c r="A516" s="86">
        <v>36674</v>
      </c>
      <c r="B516" s="86">
        <v>5025592774</v>
      </c>
      <c r="C516" s="86"/>
      <c r="D516" s="86"/>
      <c r="E516" s="86"/>
      <c r="F516" s="626">
        <v>270</v>
      </c>
      <c r="G516" s="307">
        <v>0</v>
      </c>
      <c r="H516" s="307">
        <v>270</v>
      </c>
      <c r="I516" s="86" t="s">
        <v>864</v>
      </c>
      <c r="J516" s="86" t="s">
        <v>865</v>
      </c>
      <c r="K516" s="86">
        <v>1.9517125397652001E+19</v>
      </c>
      <c r="L516" s="86">
        <v>1951</v>
      </c>
      <c r="M516" s="534">
        <v>0.49532407407407408</v>
      </c>
      <c r="N516" s="86" t="s">
        <v>863</v>
      </c>
      <c r="O516" s="306">
        <v>42860</v>
      </c>
    </row>
    <row r="517" spans="1:15">
      <c r="A517" s="86">
        <v>36674</v>
      </c>
      <c r="B517" s="86">
        <v>5027305357</v>
      </c>
      <c r="C517" s="86"/>
      <c r="D517" s="86"/>
      <c r="E517" s="86"/>
      <c r="F517" s="626">
        <v>691</v>
      </c>
      <c r="G517" s="307">
        <v>0</v>
      </c>
      <c r="H517" s="307">
        <v>691</v>
      </c>
      <c r="I517" s="86" t="s">
        <v>861</v>
      </c>
      <c r="J517" s="86" t="s">
        <v>862</v>
      </c>
      <c r="K517" s="86">
        <v>7.2797125399096001E+19</v>
      </c>
      <c r="L517" s="86">
        <v>7279</v>
      </c>
      <c r="M517" s="534">
        <v>0.49885416666666665</v>
      </c>
      <c r="N517" s="86" t="s">
        <v>863</v>
      </c>
      <c r="O517" s="306">
        <v>42860</v>
      </c>
    </row>
    <row r="518" spans="1:15">
      <c r="A518" s="86">
        <v>36674</v>
      </c>
      <c r="B518" s="86">
        <v>5026000272</v>
      </c>
      <c r="C518" s="86"/>
      <c r="D518" s="86"/>
      <c r="E518" s="86"/>
      <c r="F518" s="626">
        <v>434</v>
      </c>
      <c r="G518" s="307">
        <v>0</v>
      </c>
      <c r="H518" s="307">
        <v>434</v>
      </c>
      <c r="I518" s="86" t="s">
        <v>864</v>
      </c>
      <c r="J518" s="86" t="s">
        <v>865</v>
      </c>
      <c r="K518" s="86">
        <v>2.4757125399610999E+19</v>
      </c>
      <c r="L518" s="86">
        <v>2475</v>
      </c>
      <c r="M518" s="534">
        <v>0.50031250000000005</v>
      </c>
      <c r="N518" s="86" t="s">
        <v>863</v>
      </c>
      <c r="O518" s="306">
        <v>42860</v>
      </c>
    </row>
    <row r="519" spans="1:15">
      <c r="A519" s="86">
        <v>36674</v>
      </c>
      <c r="B519" s="86">
        <v>5023858987</v>
      </c>
      <c r="C519" s="86"/>
      <c r="D519" s="86"/>
      <c r="E519" s="86"/>
      <c r="F519" s="626">
        <v>390</v>
      </c>
      <c r="G519" s="307">
        <v>0</v>
      </c>
      <c r="H519" s="307">
        <v>390</v>
      </c>
      <c r="I519" s="86" t="s">
        <v>864</v>
      </c>
      <c r="J519" s="86" t="s">
        <v>865</v>
      </c>
      <c r="K519" s="86">
        <v>1.9747125399851E+19</v>
      </c>
      <c r="L519" s="86">
        <v>1974</v>
      </c>
      <c r="M519" s="534">
        <v>0.50091435185185185</v>
      </c>
      <c r="N519" s="86" t="s">
        <v>863</v>
      </c>
      <c r="O519" s="306">
        <v>42860</v>
      </c>
    </row>
    <row r="520" spans="1:15">
      <c r="A520" s="86">
        <v>36674</v>
      </c>
      <c r="B520" s="86">
        <v>5026280932</v>
      </c>
      <c r="C520" s="86"/>
      <c r="D520" s="86"/>
      <c r="E520" s="86"/>
      <c r="F520" s="626">
        <v>203</v>
      </c>
      <c r="G520" s="307">
        <v>0</v>
      </c>
      <c r="H520" s="307">
        <v>203</v>
      </c>
      <c r="I520" s="86" t="s">
        <v>861</v>
      </c>
      <c r="J520" s="86" t="s">
        <v>862</v>
      </c>
      <c r="K520" s="86">
        <v>7.2797125400591E+19</v>
      </c>
      <c r="L520" s="86">
        <v>7279</v>
      </c>
      <c r="M520" s="534">
        <v>0.50282407407407403</v>
      </c>
      <c r="N520" s="86" t="s">
        <v>863</v>
      </c>
      <c r="O520" s="306">
        <v>42860</v>
      </c>
    </row>
    <row r="521" spans="1:15">
      <c r="A521" s="86">
        <v>36674</v>
      </c>
      <c r="B521" s="86">
        <v>5023127557</v>
      </c>
      <c r="C521" s="86"/>
      <c r="D521" s="86"/>
      <c r="E521" s="86"/>
      <c r="F521" s="626">
        <v>182</v>
      </c>
      <c r="G521" s="307">
        <v>0</v>
      </c>
      <c r="H521" s="307">
        <v>182</v>
      </c>
      <c r="I521" s="86" t="s">
        <v>864</v>
      </c>
      <c r="J521" s="86" t="s">
        <v>865</v>
      </c>
      <c r="K521" s="86">
        <v>2.0487125400858001E+19</v>
      </c>
      <c r="L521" s="86">
        <v>2048</v>
      </c>
      <c r="M521" s="534">
        <v>0.50361111111111112</v>
      </c>
      <c r="N521" s="86" t="s">
        <v>863</v>
      </c>
      <c r="O521" s="306">
        <v>42860</v>
      </c>
    </row>
    <row r="522" spans="1:15">
      <c r="A522" s="86">
        <v>36674</v>
      </c>
      <c r="B522" s="86">
        <v>5027065720</v>
      </c>
      <c r="C522" s="86"/>
      <c r="D522" s="86"/>
      <c r="E522" s="86"/>
      <c r="F522" s="626">
        <v>627</v>
      </c>
      <c r="G522" s="307">
        <v>0</v>
      </c>
      <c r="H522" s="307">
        <v>627</v>
      </c>
      <c r="I522" s="86" t="s">
        <v>864</v>
      </c>
      <c r="J522" s="86" t="s">
        <v>865</v>
      </c>
      <c r="K522" s="86">
        <v>1.2947125400888001E+19</v>
      </c>
      <c r="L522" s="86">
        <v>1294</v>
      </c>
      <c r="M522" s="534">
        <v>0.50369212962962961</v>
      </c>
      <c r="N522" s="86" t="s">
        <v>863</v>
      </c>
      <c r="O522" s="306">
        <v>42860</v>
      </c>
    </row>
    <row r="523" spans="1:15">
      <c r="A523" s="86">
        <v>36674</v>
      </c>
      <c r="B523" s="86">
        <v>5023704181</v>
      </c>
      <c r="C523" s="86"/>
      <c r="D523" s="86"/>
      <c r="E523" s="86"/>
      <c r="F523" s="626">
        <v>568</v>
      </c>
      <c r="G523" s="307">
        <v>0</v>
      </c>
      <c r="H523" s="307">
        <v>568</v>
      </c>
      <c r="I523" s="86" t="s">
        <v>864</v>
      </c>
      <c r="J523" s="86" t="s">
        <v>865</v>
      </c>
      <c r="K523" s="86">
        <v>2.0607125401586999E+19</v>
      </c>
      <c r="L523" s="86">
        <v>2060</v>
      </c>
      <c r="M523" s="534">
        <v>0.50553240740740735</v>
      </c>
      <c r="N523" s="86" t="s">
        <v>863</v>
      </c>
      <c r="O523" s="306">
        <v>42860</v>
      </c>
    </row>
    <row r="524" spans="1:15">
      <c r="A524" s="86">
        <v>36674</v>
      </c>
      <c r="B524" s="86">
        <v>5027064103</v>
      </c>
      <c r="C524" s="86"/>
      <c r="D524" s="86"/>
      <c r="E524" s="86"/>
      <c r="F524" s="626">
        <v>191</v>
      </c>
      <c r="G524" s="307">
        <v>0</v>
      </c>
      <c r="H524" s="307">
        <v>191</v>
      </c>
      <c r="I524" s="86" t="s">
        <v>864</v>
      </c>
      <c r="J524" s="86" t="s">
        <v>865</v>
      </c>
      <c r="K524" s="86">
        <v>2.44712540569203E+18</v>
      </c>
      <c r="L524" s="86">
        <v>244</v>
      </c>
      <c r="M524" s="534">
        <v>0.51636574074074071</v>
      </c>
      <c r="N524" s="86" t="s">
        <v>863</v>
      </c>
      <c r="O524" s="306">
        <v>42860</v>
      </c>
    </row>
    <row r="525" spans="1:15">
      <c r="A525" s="86">
        <v>36674</v>
      </c>
      <c r="B525" s="86">
        <v>5027217768</v>
      </c>
      <c r="C525" s="86"/>
      <c r="D525" s="86"/>
      <c r="E525" s="86"/>
      <c r="F525" s="626">
        <v>263</v>
      </c>
      <c r="G525" s="307">
        <v>0</v>
      </c>
      <c r="H525" s="307">
        <v>263</v>
      </c>
      <c r="I525" s="86" t="s">
        <v>864</v>
      </c>
      <c r="J525" s="86" t="s">
        <v>865</v>
      </c>
      <c r="K525" s="86">
        <v>2.0327125406271001E+19</v>
      </c>
      <c r="L525" s="86">
        <v>2032</v>
      </c>
      <c r="M525" s="534">
        <v>0.51785879629629628</v>
      </c>
      <c r="N525" s="86" t="s">
        <v>863</v>
      </c>
      <c r="O525" s="306">
        <v>42860</v>
      </c>
    </row>
    <row r="526" spans="1:15">
      <c r="A526" s="86">
        <v>36674</v>
      </c>
      <c r="B526" s="86">
        <v>5026092469</v>
      </c>
      <c r="C526" s="86"/>
      <c r="D526" s="86"/>
      <c r="E526" s="86"/>
      <c r="F526" s="626">
        <v>678</v>
      </c>
      <c r="G526" s="307">
        <v>0</v>
      </c>
      <c r="H526" s="307">
        <v>678</v>
      </c>
      <c r="I526" s="86" t="s">
        <v>864</v>
      </c>
      <c r="J526" s="86" t="s">
        <v>865</v>
      </c>
      <c r="K526" s="86">
        <v>1.3987125407065E+19</v>
      </c>
      <c r="L526" s="86">
        <v>1398</v>
      </c>
      <c r="M526" s="534">
        <v>0.51983796296296292</v>
      </c>
      <c r="N526" s="86" t="s">
        <v>863</v>
      </c>
      <c r="O526" s="306">
        <v>42860</v>
      </c>
    </row>
    <row r="527" spans="1:15">
      <c r="A527" s="86">
        <v>36674</v>
      </c>
      <c r="B527" s="86">
        <v>5023429441</v>
      </c>
      <c r="C527" s="86"/>
      <c r="D527" s="86"/>
      <c r="E527" s="86"/>
      <c r="F527" s="626">
        <v>779</v>
      </c>
      <c r="G527" s="307">
        <v>0</v>
      </c>
      <c r="H527" s="307">
        <v>779</v>
      </c>
      <c r="I527" s="86" t="s">
        <v>864</v>
      </c>
      <c r="J527" s="86" t="s">
        <v>865</v>
      </c>
      <c r="K527" s="86">
        <v>1.4971254071660301E+18</v>
      </c>
      <c r="L527" s="86">
        <v>149</v>
      </c>
      <c r="M527" s="534">
        <v>0.52008101851851851</v>
      </c>
      <c r="N527" s="86" t="s">
        <v>863</v>
      </c>
      <c r="O527" s="306">
        <v>42860</v>
      </c>
    </row>
    <row r="528" spans="1:15">
      <c r="A528" s="86">
        <v>36674</v>
      </c>
      <c r="B528" s="86">
        <v>5027311975</v>
      </c>
      <c r="C528" s="86"/>
      <c r="D528" s="86"/>
      <c r="E528" s="86"/>
      <c r="F528" s="626">
        <v>166</v>
      </c>
      <c r="G528" s="307">
        <v>0</v>
      </c>
      <c r="H528" s="307">
        <v>166</v>
      </c>
      <c r="I528" s="86" t="s">
        <v>864</v>
      </c>
      <c r="J528" s="86" t="s">
        <v>865</v>
      </c>
      <c r="K528" s="86">
        <v>2.1157125407458001E+19</v>
      </c>
      <c r="L528" s="86">
        <v>2115</v>
      </c>
      <c r="M528" s="534">
        <v>0.52081018518518518</v>
      </c>
      <c r="N528" s="86" t="s">
        <v>863</v>
      </c>
      <c r="O528" s="306">
        <v>42860</v>
      </c>
    </row>
    <row r="529" spans="1:15">
      <c r="A529" s="86">
        <v>36674</v>
      </c>
      <c r="B529" s="86">
        <v>5026855212</v>
      </c>
      <c r="C529" s="86"/>
      <c r="D529" s="86"/>
      <c r="E529" s="86"/>
      <c r="F529" s="626">
        <v>275</v>
      </c>
      <c r="G529" s="307">
        <v>0</v>
      </c>
      <c r="H529" s="307">
        <v>275</v>
      </c>
      <c r="I529" s="86" t="s">
        <v>864</v>
      </c>
      <c r="J529" s="86" t="s">
        <v>865</v>
      </c>
      <c r="K529" s="86">
        <v>1.33371254088E+19</v>
      </c>
      <c r="L529" s="86">
        <v>1333</v>
      </c>
      <c r="M529" s="534">
        <v>0.52436342592592589</v>
      </c>
      <c r="N529" s="86" t="s">
        <v>863</v>
      </c>
      <c r="O529" s="306">
        <v>42860</v>
      </c>
    </row>
    <row r="530" spans="1:15">
      <c r="A530" s="86">
        <v>36674</v>
      </c>
      <c r="B530" s="86">
        <v>5023333866</v>
      </c>
      <c r="C530" s="86"/>
      <c r="D530" s="86"/>
      <c r="E530" s="86"/>
      <c r="F530" s="626">
        <v>158</v>
      </c>
      <c r="G530" s="307">
        <v>0</v>
      </c>
      <c r="H530" s="307">
        <v>158</v>
      </c>
      <c r="I530" s="86" t="s">
        <v>864</v>
      </c>
      <c r="J530" s="86" t="s">
        <v>865</v>
      </c>
      <c r="K530" s="86">
        <v>8.7125409771036608E+16</v>
      </c>
      <c r="L530" s="86">
        <v>8</v>
      </c>
      <c r="M530" s="534">
        <v>0.52694444444444444</v>
      </c>
      <c r="N530" s="86" t="s">
        <v>863</v>
      </c>
      <c r="O530" s="306">
        <v>42860</v>
      </c>
    </row>
    <row r="531" spans="1:15">
      <c r="A531" s="86">
        <v>36674</v>
      </c>
      <c r="B531" s="86">
        <v>5023362576</v>
      </c>
      <c r="C531" s="86"/>
      <c r="D531" s="86"/>
      <c r="E531" s="86"/>
      <c r="F531" s="626">
        <v>128</v>
      </c>
      <c r="G531" s="307">
        <v>0</v>
      </c>
      <c r="H531" s="307">
        <v>128</v>
      </c>
      <c r="I531" s="86" t="s">
        <v>864</v>
      </c>
      <c r="J531" s="86" t="s">
        <v>865</v>
      </c>
      <c r="K531" s="86">
        <v>2.0427125413098E+19</v>
      </c>
      <c r="L531" s="86">
        <v>2042</v>
      </c>
      <c r="M531" s="534">
        <v>0.53543981481481484</v>
      </c>
      <c r="N531" s="86" t="s">
        <v>863</v>
      </c>
      <c r="O531" s="306">
        <v>42860</v>
      </c>
    </row>
    <row r="532" spans="1:15">
      <c r="A532" s="86">
        <v>36674</v>
      </c>
      <c r="B532" s="86">
        <v>5023333973</v>
      </c>
      <c r="C532" s="86"/>
      <c r="D532" s="86"/>
      <c r="E532" s="86"/>
      <c r="F532" s="626">
        <v>67</v>
      </c>
      <c r="G532" s="307">
        <v>0</v>
      </c>
      <c r="H532" s="307">
        <v>67</v>
      </c>
      <c r="I532" s="86" t="s">
        <v>864</v>
      </c>
      <c r="J532" s="86" t="s">
        <v>865</v>
      </c>
      <c r="K532" s="86">
        <v>1.4971254137330299E+18</v>
      </c>
      <c r="L532" s="86">
        <v>149</v>
      </c>
      <c r="M532" s="534">
        <v>0.53687499999999999</v>
      </c>
      <c r="N532" s="86" t="s">
        <v>863</v>
      </c>
      <c r="O532" s="306">
        <v>42860</v>
      </c>
    </row>
    <row r="533" spans="1:15">
      <c r="A533" s="86">
        <v>36674</v>
      </c>
      <c r="B533" s="86">
        <v>5026268960</v>
      </c>
      <c r="C533" s="86"/>
      <c r="D533" s="86"/>
      <c r="E533" s="86"/>
      <c r="F533" s="626">
        <v>371</v>
      </c>
      <c r="G533" s="307">
        <v>0</v>
      </c>
      <c r="H533" s="307">
        <v>371</v>
      </c>
      <c r="I533" s="86" t="s">
        <v>864</v>
      </c>
      <c r="J533" s="86" t="s">
        <v>865</v>
      </c>
      <c r="K533" s="86">
        <v>1.189712541435E+19</v>
      </c>
      <c r="L533" s="86">
        <v>1189</v>
      </c>
      <c r="M533" s="534">
        <v>0.5383796296296296</v>
      </c>
      <c r="N533" s="86" t="s">
        <v>863</v>
      </c>
      <c r="O533" s="306">
        <v>42860</v>
      </c>
    </row>
    <row r="534" spans="1:15">
      <c r="A534" s="86">
        <v>36674</v>
      </c>
      <c r="B534" s="86">
        <v>5026908185</v>
      </c>
      <c r="C534" s="86"/>
      <c r="D534" s="86"/>
      <c r="E534" s="86"/>
      <c r="F534" s="626">
        <v>1775</v>
      </c>
      <c r="G534" s="307">
        <v>0</v>
      </c>
      <c r="H534" s="307">
        <v>1775</v>
      </c>
      <c r="I534" s="86" t="s">
        <v>864</v>
      </c>
      <c r="J534" s="86" t="s">
        <v>865</v>
      </c>
      <c r="K534" s="86">
        <v>5.5712541481103603E+17</v>
      </c>
      <c r="L534" s="86">
        <v>55</v>
      </c>
      <c r="M534" s="534">
        <v>0.53951388888888896</v>
      </c>
      <c r="N534" s="86" t="s">
        <v>863</v>
      </c>
      <c r="O534" s="306">
        <v>42860</v>
      </c>
    </row>
    <row r="535" spans="1:15">
      <c r="A535" s="86">
        <v>36674</v>
      </c>
      <c r="B535" s="86">
        <v>5026592567</v>
      </c>
      <c r="C535" s="86"/>
      <c r="D535" s="86"/>
      <c r="E535" s="86"/>
      <c r="F535" s="626">
        <v>76</v>
      </c>
      <c r="G535" s="307">
        <v>0</v>
      </c>
      <c r="H535" s="307">
        <v>76</v>
      </c>
      <c r="I535" s="86" t="s">
        <v>864</v>
      </c>
      <c r="J535" s="86" t="s">
        <v>865</v>
      </c>
      <c r="K535" s="86">
        <v>2.0847125415080002E+19</v>
      </c>
      <c r="L535" s="86">
        <v>2084</v>
      </c>
      <c r="M535" s="534">
        <v>0.5401273148148148</v>
      </c>
      <c r="N535" s="86" t="s">
        <v>863</v>
      </c>
      <c r="O535" s="306">
        <v>42860</v>
      </c>
    </row>
    <row r="536" spans="1:15">
      <c r="A536" s="86">
        <v>36674</v>
      </c>
      <c r="B536" s="86">
        <v>5026638857</v>
      </c>
      <c r="C536" s="86"/>
      <c r="D536" s="86"/>
      <c r="E536" s="86"/>
      <c r="F536" s="626">
        <v>184</v>
      </c>
      <c r="G536" s="307">
        <v>0</v>
      </c>
      <c r="H536" s="307">
        <v>184</v>
      </c>
      <c r="I536" s="86" t="s">
        <v>864</v>
      </c>
      <c r="J536" s="86" t="s">
        <v>865</v>
      </c>
      <c r="K536" s="86">
        <v>5.9771254156000297E+18</v>
      </c>
      <c r="L536" s="86">
        <v>597</v>
      </c>
      <c r="M536" s="534">
        <v>0.54136574074074073</v>
      </c>
      <c r="N536" s="86" t="s">
        <v>863</v>
      </c>
      <c r="O536" s="306">
        <v>42860</v>
      </c>
    </row>
    <row r="537" spans="1:15">
      <c r="A537" s="86">
        <v>36674</v>
      </c>
      <c r="B537" s="86">
        <v>5027304152</v>
      </c>
      <c r="C537" s="86"/>
      <c r="D537" s="86"/>
      <c r="E537" s="86"/>
      <c r="F537" s="626">
        <v>149</v>
      </c>
      <c r="G537" s="307">
        <v>0</v>
      </c>
      <c r="H537" s="307">
        <v>149</v>
      </c>
      <c r="I537" s="86" t="s">
        <v>864</v>
      </c>
      <c r="J537" s="86" t="s">
        <v>865</v>
      </c>
      <c r="K537" s="86">
        <v>7.6257125416726004E+19</v>
      </c>
      <c r="L537" s="86">
        <v>7625</v>
      </c>
      <c r="M537" s="534">
        <v>0.54418981481481488</v>
      </c>
      <c r="N537" s="86" t="s">
        <v>863</v>
      </c>
      <c r="O537" s="306">
        <v>42860</v>
      </c>
    </row>
    <row r="538" spans="1:15">
      <c r="A538" s="86">
        <v>36674</v>
      </c>
      <c r="B538" s="86">
        <v>5023894123</v>
      </c>
      <c r="C538" s="86"/>
      <c r="D538" s="86"/>
      <c r="E538" s="86"/>
      <c r="F538" s="626">
        <v>841</v>
      </c>
      <c r="G538" s="307">
        <v>0</v>
      </c>
      <c r="H538" s="307">
        <v>841</v>
      </c>
      <c r="I538" s="86" t="s">
        <v>864</v>
      </c>
      <c r="J538" s="86" t="s">
        <v>865</v>
      </c>
      <c r="K538" s="86">
        <v>1.9287125416804999E+19</v>
      </c>
      <c r="L538" s="86">
        <v>1928</v>
      </c>
      <c r="M538" s="534">
        <v>0.54438657407407409</v>
      </c>
      <c r="N538" s="86" t="s">
        <v>863</v>
      </c>
      <c r="O538" s="306">
        <v>42860</v>
      </c>
    </row>
    <row r="539" spans="1:15">
      <c r="A539" s="86">
        <v>36674</v>
      </c>
      <c r="B539" s="86">
        <v>5023711608</v>
      </c>
      <c r="C539" s="86"/>
      <c r="D539" s="86"/>
      <c r="E539" s="86"/>
      <c r="F539" s="626">
        <v>583</v>
      </c>
      <c r="G539" s="307">
        <v>0</v>
      </c>
      <c r="H539" s="307">
        <v>583</v>
      </c>
      <c r="I539" s="86" t="s">
        <v>864</v>
      </c>
      <c r="J539" s="86" t="s">
        <v>865</v>
      </c>
      <c r="K539" s="86">
        <v>1.5057125416841001E+19</v>
      </c>
      <c r="L539" s="86">
        <v>1505</v>
      </c>
      <c r="M539" s="534">
        <v>0.54452546296296289</v>
      </c>
      <c r="N539" s="86" t="s">
        <v>863</v>
      </c>
      <c r="O539" s="306">
        <v>42860</v>
      </c>
    </row>
    <row r="540" spans="1:15">
      <c r="A540" s="86">
        <v>36674</v>
      </c>
      <c r="B540" s="86">
        <v>1000188084</v>
      </c>
      <c r="C540" s="86"/>
      <c r="D540" s="86"/>
      <c r="E540" s="86"/>
      <c r="F540" s="626">
        <v>326</v>
      </c>
      <c r="G540" s="307">
        <v>0</v>
      </c>
      <c r="H540" s="307">
        <v>326</v>
      </c>
      <c r="I540" s="86" t="s">
        <v>864</v>
      </c>
      <c r="J540" s="86" t="s">
        <v>865</v>
      </c>
      <c r="K540" s="86">
        <v>2.0427125421925999E+19</v>
      </c>
      <c r="L540" s="86">
        <v>2042</v>
      </c>
      <c r="M540" s="534">
        <v>0.5574189814814815</v>
      </c>
      <c r="N540" s="86" t="s">
        <v>863</v>
      </c>
      <c r="O540" s="306">
        <v>42860</v>
      </c>
    </row>
    <row r="541" spans="1:15">
      <c r="A541" s="86">
        <v>36674</v>
      </c>
      <c r="B541" s="86">
        <v>5027053031</v>
      </c>
      <c r="C541" s="86"/>
      <c r="D541" s="86"/>
      <c r="E541" s="86"/>
      <c r="F541" s="626">
        <v>482</v>
      </c>
      <c r="G541" s="307">
        <v>0</v>
      </c>
      <c r="H541" s="307">
        <v>482</v>
      </c>
      <c r="I541" s="86" t="s">
        <v>864</v>
      </c>
      <c r="J541" s="86" t="s">
        <v>865</v>
      </c>
      <c r="K541" s="86">
        <v>2.6977125421995999E+19</v>
      </c>
      <c r="L541" s="86">
        <v>2697</v>
      </c>
      <c r="M541" s="534">
        <v>0.55763888888888891</v>
      </c>
      <c r="N541" s="86" t="s">
        <v>863</v>
      </c>
      <c r="O541" s="306">
        <v>42860</v>
      </c>
    </row>
    <row r="542" spans="1:15">
      <c r="A542" s="86">
        <v>36674</v>
      </c>
      <c r="B542" s="86">
        <v>5026737865</v>
      </c>
      <c r="C542" s="86"/>
      <c r="D542" s="86"/>
      <c r="E542" s="86"/>
      <c r="F542" s="626">
        <v>162</v>
      </c>
      <c r="G542" s="307">
        <v>0</v>
      </c>
      <c r="H542" s="307">
        <v>162</v>
      </c>
      <c r="I542" s="86" t="s">
        <v>864</v>
      </c>
      <c r="J542" s="86" t="s">
        <v>865</v>
      </c>
      <c r="K542" s="86">
        <v>7.5617125422052999E+19</v>
      </c>
      <c r="L542" s="86">
        <v>7561</v>
      </c>
      <c r="M542" s="534">
        <v>0.55777777777777782</v>
      </c>
      <c r="N542" s="86" t="s">
        <v>863</v>
      </c>
      <c r="O542" s="306">
        <v>42860</v>
      </c>
    </row>
    <row r="543" spans="1:15">
      <c r="A543" s="86">
        <v>36674</v>
      </c>
      <c r="B543" s="86">
        <v>5023738841</v>
      </c>
      <c r="C543" s="86"/>
      <c r="D543" s="86"/>
      <c r="E543" s="86"/>
      <c r="F543" s="626">
        <v>184</v>
      </c>
      <c r="G543" s="307">
        <v>0</v>
      </c>
      <c r="H543" s="307">
        <v>184</v>
      </c>
      <c r="I543" s="86" t="s">
        <v>861</v>
      </c>
      <c r="J543" s="86" t="s">
        <v>862</v>
      </c>
      <c r="K543" s="86">
        <v>7.2797125423772E+19</v>
      </c>
      <c r="L543" s="86">
        <v>7279</v>
      </c>
      <c r="M543" s="534">
        <v>0.56202546296296296</v>
      </c>
      <c r="N543" s="86" t="s">
        <v>863</v>
      </c>
      <c r="O543" s="306">
        <v>42860</v>
      </c>
    </row>
    <row r="544" spans="1:15">
      <c r="A544" s="86">
        <v>36674</v>
      </c>
      <c r="B544" s="86">
        <v>5025993543</v>
      </c>
      <c r="C544" s="86"/>
      <c r="D544" s="86"/>
      <c r="E544" s="86"/>
      <c r="F544" s="626">
        <v>261</v>
      </c>
      <c r="G544" s="307">
        <v>0</v>
      </c>
      <c r="H544" s="307">
        <v>261</v>
      </c>
      <c r="I544" s="86" t="s">
        <v>864</v>
      </c>
      <c r="J544" s="86" t="s">
        <v>865</v>
      </c>
      <c r="K544" s="86">
        <v>2.444712542422E+19</v>
      </c>
      <c r="L544" s="86">
        <v>2444</v>
      </c>
      <c r="M544" s="534">
        <v>0.56311342592592595</v>
      </c>
      <c r="N544" s="86" t="s">
        <v>863</v>
      </c>
      <c r="O544" s="306">
        <v>42860</v>
      </c>
    </row>
    <row r="545" spans="1:15">
      <c r="A545" s="86">
        <v>36674</v>
      </c>
      <c r="B545" s="86">
        <v>5025993543</v>
      </c>
      <c r="C545" s="86"/>
      <c r="D545" s="86"/>
      <c r="E545" s="86"/>
      <c r="F545" s="626">
        <v>150</v>
      </c>
      <c r="G545" s="307">
        <v>0</v>
      </c>
      <c r="H545" s="307">
        <v>150</v>
      </c>
      <c r="I545" s="86" t="s">
        <v>864</v>
      </c>
      <c r="J545" s="86" t="s">
        <v>865</v>
      </c>
      <c r="K545" s="86">
        <v>2.4447125424804E+19</v>
      </c>
      <c r="L545" s="86">
        <v>2444</v>
      </c>
      <c r="M545" s="534">
        <v>0.56466435185185182</v>
      </c>
      <c r="N545" s="86" t="s">
        <v>863</v>
      </c>
      <c r="O545" s="306">
        <v>42860</v>
      </c>
    </row>
    <row r="546" spans="1:15">
      <c r="A546" s="86">
        <v>36674</v>
      </c>
      <c r="B546" s="86">
        <v>5027111441</v>
      </c>
      <c r="C546" s="86"/>
      <c r="D546" s="86"/>
      <c r="E546" s="86"/>
      <c r="F546" s="626">
        <v>574</v>
      </c>
      <c r="G546" s="307">
        <v>0</v>
      </c>
      <c r="H546" s="307">
        <v>574</v>
      </c>
      <c r="I546" s="86" t="s">
        <v>864</v>
      </c>
      <c r="J546" s="86" t="s">
        <v>865</v>
      </c>
      <c r="K546" s="86">
        <v>2.0967125425790001E+19</v>
      </c>
      <c r="L546" s="86">
        <v>2096</v>
      </c>
      <c r="M546" s="534">
        <v>0.56721064814814814</v>
      </c>
      <c r="N546" s="86" t="s">
        <v>863</v>
      </c>
      <c r="O546" s="306">
        <v>42860</v>
      </c>
    </row>
    <row r="547" spans="1:15">
      <c r="A547" s="86">
        <v>36674</v>
      </c>
      <c r="B547" s="86">
        <v>5027053098</v>
      </c>
      <c r="C547" s="86"/>
      <c r="D547" s="86"/>
      <c r="E547" s="86"/>
      <c r="F547" s="626">
        <v>858</v>
      </c>
      <c r="G547" s="307">
        <v>0</v>
      </c>
      <c r="H547" s="307">
        <v>858</v>
      </c>
      <c r="I547" s="86" t="s">
        <v>864</v>
      </c>
      <c r="J547" s="86" t="s">
        <v>865</v>
      </c>
      <c r="K547" s="86">
        <v>2.1817125426066002E+19</v>
      </c>
      <c r="L547" s="86">
        <v>2181</v>
      </c>
      <c r="M547" s="534">
        <v>0.56789351851851855</v>
      </c>
      <c r="N547" s="86" t="s">
        <v>863</v>
      </c>
      <c r="O547" s="306">
        <v>42860</v>
      </c>
    </row>
    <row r="548" spans="1:15">
      <c r="A548" s="86">
        <v>36674</v>
      </c>
      <c r="B548" s="86">
        <v>1000030807</v>
      </c>
      <c r="C548" s="86"/>
      <c r="D548" s="86"/>
      <c r="E548" s="86"/>
      <c r="F548" s="626">
        <v>212</v>
      </c>
      <c r="G548" s="307">
        <v>0</v>
      </c>
      <c r="H548" s="307">
        <v>212</v>
      </c>
      <c r="I548" s="86" t="s">
        <v>864</v>
      </c>
      <c r="J548" s="86" t="s">
        <v>865</v>
      </c>
      <c r="K548" s="86">
        <v>7.5857125426962006E+19</v>
      </c>
      <c r="L548" s="86">
        <v>7585</v>
      </c>
      <c r="M548" s="534">
        <v>0.5700115740740741</v>
      </c>
      <c r="N548" s="86" t="s">
        <v>863</v>
      </c>
      <c r="O548" s="306">
        <v>42860</v>
      </c>
    </row>
    <row r="549" spans="1:15">
      <c r="A549" s="86">
        <v>36674</v>
      </c>
      <c r="B549" s="86">
        <v>5026590058</v>
      </c>
      <c r="C549" s="86"/>
      <c r="D549" s="86"/>
      <c r="E549" s="86"/>
      <c r="F549" s="626">
        <v>179</v>
      </c>
      <c r="G549" s="307">
        <v>0</v>
      </c>
      <c r="H549" s="307">
        <v>179</v>
      </c>
      <c r="I549" s="86" t="s">
        <v>864</v>
      </c>
      <c r="J549" s="86" t="s">
        <v>865</v>
      </c>
      <c r="K549" s="86">
        <v>2.0627125427010998E+19</v>
      </c>
      <c r="L549" s="86">
        <v>2062</v>
      </c>
      <c r="M549" s="534">
        <v>0.57010416666666663</v>
      </c>
      <c r="N549" s="86" t="s">
        <v>863</v>
      </c>
      <c r="O549" s="306">
        <v>42860</v>
      </c>
    </row>
    <row r="550" spans="1:15">
      <c r="A550" s="86">
        <v>36674</v>
      </c>
      <c r="B550" s="86">
        <v>5026223791</v>
      </c>
      <c r="C550" s="86"/>
      <c r="D550" s="86"/>
      <c r="E550" s="86"/>
      <c r="F550" s="626">
        <v>313</v>
      </c>
      <c r="G550" s="307">
        <v>0</v>
      </c>
      <c r="H550" s="307">
        <v>313</v>
      </c>
      <c r="I550" s="86" t="s">
        <v>864</v>
      </c>
      <c r="J550" s="86" t="s">
        <v>865</v>
      </c>
      <c r="K550" s="86">
        <v>3.71254279440366E+16</v>
      </c>
      <c r="L550" s="86">
        <v>3</v>
      </c>
      <c r="M550" s="534">
        <v>0.57231481481481483</v>
      </c>
      <c r="N550" s="86" t="s">
        <v>863</v>
      </c>
      <c r="O550" s="306">
        <v>42860</v>
      </c>
    </row>
    <row r="551" spans="1:15">
      <c r="A551" s="86">
        <v>36674</v>
      </c>
      <c r="B551" s="86">
        <v>5023137317</v>
      </c>
      <c r="C551" s="86"/>
      <c r="D551" s="86"/>
      <c r="E551" s="86"/>
      <c r="F551" s="626">
        <v>478</v>
      </c>
      <c r="G551" s="307">
        <v>0</v>
      </c>
      <c r="H551" s="307">
        <v>478</v>
      </c>
      <c r="I551" s="86" t="s">
        <v>864</v>
      </c>
      <c r="J551" s="86" t="s">
        <v>865</v>
      </c>
      <c r="K551" s="86">
        <v>5.5871254311110298E+18</v>
      </c>
      <c r="L551" s="86">
        <v>558</v>
      </c>
      <c r="M551" s="534">
        <v>0.58001157407407411</v>
      </c>
      <c r="N551" s="86" t="s">
        <v>863</v>
      </c>
      <c r="O551" s="306">
        <v>42860</v>
      </c>
    </row>
    <row r="552" spans="1:15">
      <c r="A552" s="86">
        <v>36674</v>
      </c>
      <c r="B552" s="86">
        <v>5027211381</v>
      </c>
      <c r="C552" s="86"/>
      <c r="D552" s="86"/>
      <c r="E552" s="86"/>
      <c r="F552" s="626">
        <v>277</v>
      </c>
      <c r="G552" s="307">
        <v>0</v>
      </c>
      <c r="H552" s="307">
        <v>277</v>
      </c>
      <c r="I552" s="86" t="s">
        <v>864</v>
      </c>
      <c r="J552" s="86" t="s">
        <v>865</v>
      </c>
      <c r="K552" s="86">
        <v>6.9271254334770299E+18</v>
      </c>
      <c r="L552" s="86">
        <v>692</v>
      </c>
      <c r="M552" s="534">
        <v>0.58561342592592591</v>
      </c>
      <c r="N552" s="86" t="s">
        <v>863</v>
      </c>
      <c r="O552" s="306">
        <v>42860</v>
      </c>
    </row>
    <row r="553" spans="1:15">
      <c r="A553" s="86">
        <v>36674</v>
      </c>
      <c r="B553" s="86">
        <v>5023299117</v>
      </c>
      <c r="C553" s="86"/>
      <c r="D553" s="86"/>
      <c r="E553" s="86"/>
      <c r="F553" s="626">
        <v>389</v>
      </c>
      <c r="G553" s="307">
        <v>0</v>
      </c>
      <c r="H553" s="307">
        <v>389</v>
      </c>
      <c r="I553" s="86" t="s">
        <v>864</v>
      </c>
      <c r="J553" s="86" t="s">
        <v>865</v>
      </c>
      <c r="K553" s="86">
        <v>7.5617125435020001E+19</v>
      </c>
      <c r="L553" s="86">
        <v>7561</v>
      </c>
      <c r="M553" s="534">
        <v>0.58936342592592594</v>
      </c>
      <c r="N553" s="86" t="s">
        <v>863</v>
      </c>
      <c r="O553" s="306">
        <v>42860</v>
      </c>
    </row>
    <row r="554" spans="1:15">
      <c r="A554" s="86">
        <v>36674</v>
      </c>
      <c r="B554" s="86">
        <v>5026461813</v>
      </c>
      <c r="C554" s="86"/>
      <c r="D554" s="86"/>
      <c r="E554" s="86"/>
      <c r="F554" s="626">
        <v>835</v>
      </c>
      <c r="G554" s="307">
        <v>0</v>
      </c>
      <c r="H554" s="307">
        <v>835</v>
      </c>
      <c r="I554" s="86" t="s">
        <v>864</v>
      </c>
      <c r="J554" s="86" t="s">
        <v>865</v>
      </c>
      <c r="K554" s="86">
        <v>2.0547125436279001E+19</v>
      </c>
      <c r="L554" s="86">
        <v>2054</v>
      </c>
      <c r="M554" s="534">
        <v>0.59241898148148142</v>
      </c>
      <c r="N554" s="86" t="s">
        <v>863</v>
      </c>
      <c r="O554" s="306">
        <v>42860</v>
      </c>
    </row>
    <row r="555" spans="1:15">
      <c r="A555" s="86">
        <v>36674</v>
      </c>
      <c r="B555" s="86">
        <v>5027302420</v>
      </c>
      <c r="C555" s="86"/>
      <c r="D555" s="86"/>
      <c r="E555" s="86"/>
      <c r="F555" s="626">
        <v>43</v>
      </c>
      <c r="G555" s="307">
        <v>0</v>
      </c>
      <c r="H555" s="307">
        <v>43</v>
      </c>
      <c r="I555" s="86" t="s">
        <v>864</v>
      </c>
      <c r="J555" s="86" t="s">
        <v>865</v>
      </c>
      <c r="K555" s="86">
        <v>2.0387125436375998E+19</v>
      </c>
      <c r="L555" s="86">
        <v>2038</v>
      </c>
      <c r="M555" s="534">
        <v>0.59265046296296298</v>
      </c>
      <c r="N555" s="86" t="s">
        <v>863</v>
      </c>
      <c r="O555" s="306">
        <v>42860</v>
      </c>
    </row>
    <row r="556" spans="1:15">
      <c r="A556" s="86">
        <v>36674</v>
      </c>
      <c r="B556" s="86">
        <v>5023363582</v>
      </c>
      <c r="C556" s="86"/>
      <c r="D556" s="86"/>
      <c r="E556" s="86"/>
      <c r="F556" s="626">
        <v>571</v>
      </c>
      <c r="G556" s="307">
        <v>0</v>
      </c>
      <c r="H556" s="307">
        <v>571</v>
      </c>
      <c r="I556" s="86" t="s">
        <v>864</v>
      </c>
      <c r="J556" s="86" t="s">
        <v>865</v>
      </c>
      <c r="K556" s="86">
        <v>2.0427125437499998E+19</v>
      </c>
      <c r="L556" s="86">
        <v>2042</v>
      </c>
      <c r="M556" s="534">
        <v>0.59541666666666659</v>
      </c>
      <c r="N556" s="86" t="s">
        <v>863</v>
      </c>
      <c r="O556" s="306">
        <v>42860</v>
      </c>
    </row>
    <row r="557" spans="1:15">
      <c r="A557" s="86">
        <v>36674</v>
      </c>
      <c r="B557" s="86">
        <v>5027306793</v>
      </c>
      <c r="C557" s="86"/>
      <c r="D557" s="86"/>
      <c r="E557" s="86"/>
      <c r="F557" s="626">
        <v>251</v>
      </c>
      <c r="G557" s="307">
        <v>0</v>
      </c>
      <c r="H557" s="307">
        <v>251</v>
      </c>
      <c r="I557" s="86" t="s">
        <v>864</v>
      </c>
      <c r="J557" s="86" t="s">
        <v>865</v>
      </c>
      <c r="K557" s="86">
        <v>4.6371254382480302E+18</v>
      </c>
      <c r="L557" s="86">
        <v>463</v>
      </c>
      <c r="M557" s="534">
        <v>0.59744212962962961</v>
      </c>
      <c r="N557" s="86" t="s">
        <v>863</v>
      </c>
      <c r="O557" s="306">
        <v>42860</v>
      </c>
    </row>
    <row r="558" spans="1:15">
      <c r="A558" s="86">
        <v>36674</v>
      </c>
      <c r="B558" s="86">
        <v>5025725556</v>
      </c>
      <c r="C558" s="86"/>
      <c r="D558" s="86"/>
      <c r="E558" s="86"/>
      <c r="F558" s="626">
        <v>588</v>
      </c>
      <c r="G558" s="307">
        <v>0</v>
      </c>
      <c r="H558" s="307">
        <v>588</v>
      </c>
      <c r="I558" s="86" t="s">
        <v>864</v>
      </c>
      <c r="J558" s="86" t="s">
        <v>865</v>
      </c>
      <c r="K558" s="86">
        <v>2.0357125440706998E+19</v>
      </c>
      <c r="L558" s="86">
        <v>2035</v>
      </c>
      <c r="M558" s="534">
        <v>0.6036921296296297</v>
      </c>
      <c r="N558" s="86" t="s">
        <v>863</v>
      </c>
      <c r="O558" s="306">
        <v>42860</v>
      </c>
    </row>
    <row r="559" spans="1:15">
      <c r="A559" s="86">
        <v>36674</v>
      </c>
      <c r="B559" s="86">
        <v>5023358913</v>
      </c>
      <c r="C559" s="86"/>
      <c r="D559" s="86"/>
      <c r="E559" s="86"/>
      <c r="F559" s="626">
        <v>97</v>
      </c>
      <c r="G559" s="307">
        <v>0</v>
      </c>
      <c r="H559" s="307">
        <v>97</v>
      </c>
      <c r="I559" s="86" t="s">
        <v>864</v>
      </c>
      <c r="J559" s="86" t="s">
        <v>865</v>
      </c>
      <c r="K559" s="86">
        <v>2.1627125441963999E+19</v>
      </c>
      <c r="L559" s="86">
        <v>2162</v>
      </c>
      <c r="M559" s="534">
        <v>0.60693287037037036</v>
      </c>
      <c r="N559" s="86" t="s">
        <v>863</v>
      </c>
      <c r="O559" s="306">
        <v>42860</v>
      </c>
    </row>
    <row r="560" spans="1:15">
      <c r="A560" s="86">
        <v>36674</v>
      </c>
      <c r="B560" s="86">
        <v>5023496432</v>
      </c>
      <c r="C560" s="86"/>
      <c r="D560" s="86"/>
      <c r="E560" s="86"/>
      <c r="F560" s="626">
        <v>150</v>
      </c>
      <c r="G560" s="307">
        <v>0</v>
      </c>
      <c r="H560" s="307">
        <v>150</v>
      </c>
      <c r="I560" s="86" t="s">
        <v>864</v>
      </c>
      <c r="J560" s="86" t="s">
        <v>865</v>
      </c>
      <c r="K560" s="86">
        <v>3.71254424670366E+16</v>
      </c>
      <c r="L560" s="86">
        <v>3</v>
      </c>
      <c r="M560" s="534">
        <v>0.60833333333333328</v>
      </c>
      <c r="N560" s="86" t="s">
        <v>863</v>
      </c>
      <c r="O560" s="306">
        <v>42860</v>
      </c>
    </row>
    <row r="561" spans="1:15">
      <c r="A561" s="86">
        <v>36674</v>
      </c>
      <c r="B561" s="86">
        <v>5027303816</v>
      </c>
      <c r="C561" s="86"/>
      <c r="D561" s="86"/>
      <c r="E561" s="86"/>
      <c r="F561" s="626">
        <v>336</v>
      </c>
      <c r="G561" s="307">
        <v>0</v>
      </c>
      <c r="H561" s="307">
        <v>336</v>
      </c>
      <c r="I561" s="86" t="s">
        <v>864</v>
      </c>
      <c r="J561" s="86" t="s">
        <v>865</v>
      </c>
      <c r="K561" s="86">
        <v>1.4167125448516E+19</v>
      </c>
      <c r="L561" s="86">
        <v>1416</v>
      </c>
      <c r="M561" s="534">
        <v>0.62385416666666671</v>
      </c>
      <c r="N561" s="86" t="s">
        <v>863</v>
      </c>
      <c r="O561" s="306">
        <v>42860</v>
      </c>
    </row>
    <row r="562" spans="1:15">
      <c r="A562" s="86">
        <v>36674</v>
      </c>
      <c r="B562" s="86">
        <v>5025993592</v>
      </c>
      <c r="C562" s="86"/>
      <c r="D562" s="86"/>
      <c r="E562" s="86"/>
      <c r="F562" s="626">
        <v>320</v>
      </c>
      <c r="G562" s="307">
        <v>0</v>
      </c>
      <c r="H562" s="307">
        <v>320</v>
      </c>
      <c r="I562" s="86" t="s">
        <v>864</v>
      </c>
      <c r="J562" s="86" t="s">
        <v>865</v>
      </c>
      <c r="K562" s="86">
        <v>2.4447125450375E+19</v>
      </c>
      <c r="L562" s="86">
        <v>2444</v>
      </c>
      <c r="M562" s="534">
        <v>0.62856481481481474</v>
      </c>
      <c r="N562" s="86" t="s">
        <v>863</v>
      </c>
      <c r="O562" s="306">
        <v>42860</v>
      </c>
    </row>
    <row r="563" spans="1:15">
      <c r="A563" s="86">
        <v>36674</v>
      </c>
      <c r="B563" s="86">
        <v>5025856708</v>
      </c>
      <c r="C563" s="86"/>
      <c r="D563" s="86"/>
      <c r="E563" s="86"/>
      <c r="F563" s="626">
        <v>355</v>
      </c>
      <c r="G563" s="307">
        <v>0</v>
      </c>
      <c r="H563" s="307">
        <v>355</v>
      </c>
      <c r="I563" s="86" t="s">
        <v>864</v>
      </c>
      <c r="J563" s="86" t="s">
        <v>865</v>
      </c>
      <c r="K563" s="86">
        <v>6.71254522020366E+16</v>
      </c>
      <c r="L563" s="86">
        <v>6</v>
      </c>
      <c r="M563" s="534">
        <v>0.63315972222222217</v>
      </c>
      <c r="N563" s="86" t="s">
        <v>863</v>
      </c>
      <c r="O563" s="306">
        <v>42860</v>
      </c>
    </row>
    <row r="564" spans="1:15">
      <c r="A564" s="86">
        <v>36674</v>
      </c>
      <c r="B564" s="86">
        <v>5026362771</v>
      </c>
      <c r="C564" s="86"/>
      <c r="D564" s="86"/>
      <c r="E564" s="86"/>
      <c r="F564" s="626">
        <v>246</v>
      </c>
      <c r="G564" s="307">
        <v>0</v>
      </c>
      <c r="H564" s="307">
        <v>246</v>
      </c>
      <c r="I564" s="86" t="s">
        <v>864</v>
      </c>
      <c r="J564" s="86" t="s">
        <v>865</v>
      </c>
      <c r="K564" s="86">
        <v>2.4447125452487999E+19</v>
      </c>
      <c r="L564" s="86">
        <v>2444</v>
      </c>
      <c r="M564" s="534">
        <v>0.63395833333333329</v>
      </c>
      <c r="N564" s="86" t="s">
        <v>863</v>
      </c>
      <c r="O564" s="306">
        <v>42860</v>
      </c>
    </row>
    <row r="565" spans="1:15">
      <c r="A565" s="86">
        <v>36674</v>
      </c>
      <c r="B565" s="86">
        <v>5023324196</v>
      </c>
      <c r="C565" s="86"/>
      <c r="D565" s="86"/>
      <c r="E565" s="86"/>
      <c r="F565" s="626">
        <v>482</v>
      </c>
      <c r="G565" s="307">
        <v>0</v>
      </c>
      <c r="H565" s="307">
        <v>482</v>
      </c>
      <c r="I565" s="86" t="s">
        <v>864</v>
      </c>
      <c r="J565" s="86" t="s">
        <v>865</v>
      </c>
      <c r="K565" s="86">
        <v>7.5947125453188006E+19</v>
      </c>
      <c r="L565" s="86">
        <v>7594</v>
      </c>
      <c r="M565" s="534">
        <v>0.63572916666666668</v>
      </c>
      <c r="N565" s="86" t="s">
        <v>863</v>
      </c>
      <c r="O565" s="306">
        <v>42860</v>
      </c>
    </row>
    <row r="566" spans="1:15">
      <c r="A566" s="86">
        <v>36674</v>
      </c>
      <c r="B566" s="86">
        <v>5023365538</v>
      </c>
      <c r="C566" s="86"/>
      <c r="D566" s="86"/>
      <c r="E566" s="86"/>
      <c r="F566" s="626">
        <v>52</v>
      </c>
      <c r="G566" s="307">
        <v>0</v>
      </c>
      <c r="H566" s="307">
        <v>52</v>
      </c>
      <c r="I566" s="86" t="s">
        <v>864</v>
      </c>
      <c r="J566" s="86" t="s">
        <v>865</v>
      </c>
      <c r="K566" s="86">
        <v>1.14712545372003E+18</v>
      </c>
      <c r="L566" s="86">
        <v>114</v>
      </c>
      <c r="M566" s="534">
        <v>0.6370717592592593</v>
      </c>
      <c r="N566" s="86" t="s">
        <v>863</v>
      </c>
      <c r="O566" s="306">
        <v>42860</v>
      </c>
    </row>
    <row r="567" spans="1:15">
      <c r="A567" s="86">
        <v>36674</v>
      </c>
      <c r="B567" s="86">
        <v>5025725572</v>
      </c>
      <c r="C567" s="86"/>
      <c r="D567" s="86"/>
      <c r="E567" s="86"/>
      <c r="F567" s="626">
        <v>897</v>
      </c>
      <c r="G567" s="307">
        <v>0</v>
      </c>
      <c r="H567" s="307">
        <v>897</v>
      </c>
      <c r="I567" s="86" t="s">
        <v>864</v>
      </c>
      <c r="J567" s="86" t="s">
        <v>866</v>
      </c>
      <c r="K567" s="86">
        <v>7.0371254537940296E+18</v>
      </c>
      <c r="L567" s="86">
        <v>703</v>
      </c>
      <c r="M567" s="534">
        <v>0.63722222222222225</v>
      </c>
      <c r="N567" s="86" t="s">
        <v>863</v>
      </c>
      <c r="O567" s="306">
        <v>42860</v>
      </c>
    </row>
    <row r="568" spans="1:15">
      <c r="A568" s="86">
        <v>36674</v>
      </c>
      <c r="B568" s="86">
        <v>5023704454</v>
      </c>
      <c r="C568" s="86"/>
      <c r="D568" s="86"/>
      <c r="E568" s="86"/>
      <c r="F568" s="626">
        <v>448</v>
      </c>
      <c r="G568" s="307">
        <v>0</v>
      </c>
      <c r="H568" s="307">
        <v>448</v>
      </c>
      <c r="I568" s="86" t="s">
        <v>864</v>
      </c>
      <c r="J568" s="86" t="s">
        <v>865</v>
      </c>
      <c r="K568" s="86">
        <v>1.9377125456626999E+19</v>
      </c>
      <c r="L568" s="86">
        <v>1937</v>
      </c>
      <c r="M568" s="534">
        <v>0.6444212962962963</v>
      </c>
      <c r="N568" s="86" t="s">
        <v>863</v>
      </c>
      <c r="O568" s="306">
        <v>42860</v>
      </c>
    </row>
    <row r="569" spans="1:15">
      <c r="A569" s="86">
        <v>36674</v>
      </c>
      <c r="B569" s="86">
        <v>5026879519</v>
      </c>
      <c r="C569" s="86"/>
      <c r="D569" s="86"/>
      <c r="E569" s="86"/>
      <c r="F569" s="626">
        <v>293</v>
      </c>
      <c r="G569" s="307">
        <v>0</v>
      </c>
      <c r="H569" s="307">
        <v>293</v>
      </c>
      <c r="I569" s="86" t="s">
        <v>864</v>
      </c>
      <c r="J569" s="86" t="s">
        <v>865</v>
      </c>
      <c r="K569" s="86">
        <v>5.5871254569210296E+18</v>
      </c>
      <c r="L569" s="86">
        <v>558</v>
      </c>
      <c r="M569" s="534">
        <v>0.64523148148148146</v>
      </c>
      <c r="N569" s="86" t="s">
        <v>863</v>
      </c>
      <c r="O569" s="306">
        <v>42860</v>
      </c>
    </row>
    <row r="570" spans="1:15">
      <c r="A570" s="86">
        <v>36674</v>
      </c>
      <c r="B570" s="86">
        <v>5027309029</v>
      </c>
      <c r="C570" s="86"/>
      <c r="D570" s="86"/>
      <c r="E570" s="86"/>
      <c r="F570" s="626">
        <v>142</v>
      </c>
      <c r="G570" s="307">
        <v>0</v>
      </c>
      <c r="H570" s="307">
        <v>142</v>
      </c>
      <c r="I570" s="86" t="s">
        <v>864</v>
      </c>
      <c r="J570" s="86" t="s">
        <v>865</v>
      </c>
      <c r="K570" s="86">
        <v>1.4987125457933001E+19</v>
      </c>
      <c r="L570" s="86">
        <v>1498</v>
      </c>
      <c r="M570" s="534">
        <v>0.64785879629629628</v>
      </c>
      <c r="N570" s="86" t="s">
        <v>863</v>
      </c>
      <c r="O570" s="306">
        <v>42860</v>
      </c>
    </row>
    <row r="571" spans="1:15">
      <c r="A571" s="86">
        <v>36674</v>
      </c>
      <c r="B571" s="86">
        <v>5023967663</v>
      </c>
      <c r="C571" s="86"/>
      <c r="D571" s="86"/>
      <c r="E571" s="86"/>
      <c r="F571" s="626">
        <v>622</v>
      </c>
      <c r="G571" s="307">
        <v>0</v>
      </c>
      <c r="H571" s="307">
        <v>622</v>
      </c>
      <c r="I571" s="86" t="s">
        <v>864</v>
      </c>
      <c r="J571" s="86" t="s">
        <v>865</v>
      </c>
      <c r="K571" s="86">
        <v>7.5867125458084004E+19</v>
      </c>
      <c r="L571" s="86">
        <v>7586</v>
      </c>
      <c r="M571" s="534">
        <v>0.64822916666666663</v>
      </c>
      <c r="N571" s="86" t="s">
        <v>863</v>
      </c>
      <c r="O571" s="306">
        <v>42860</v>
      </c>
    </row>
    <row r="572" spans="1:15">
      <c r="A572" s="86">
        <v>36674</v>
      </c>
      <c r="B572" s="86">
        <v>5026362714</v>
      </c>
      <c r="C572" s="86"/>
      <c r="D572" s="86"/>
      <c r="E572" s="86"/>
      <c r="F572" s="626">
        <v>298</v>
      </c>
      <c r="G572" s="307">
        <v>0</v>
      </c>
      <c r="H572" s="307">
        <v>298</v>
      </c>
      <c r="I572" s="86" t="s">
        <v>864</v>
      </c>
      <c r="J572" s="86" t="s">
        <v>865</v>
      </c>
      <c r="K572" s="86">
        <v>2.4447125460399002E+19</v>
      </c>
      <c r="L572" s="86">
        <v>2444</v>
      </c>
      <c r="M572" s="534">
        <v>0.65402777777777776</v>
      </c>
      <c r="N572" s="86" t="s">
        <v>863</v>
      </c>
      <c r="O572" s="306">
        <v>42860</v>
      </c>
    </row>
    <row r="573" spans="1:15">
      <c r="A573" s="86">
        <v>36674</v>
      </c>
      <c r="B573" s="86">
        <v>5026637016</v>
      </c>
      <c r="C573" s="86"/>
      <c r="D573" s="86"/>
      <c r="E573" s="86"/>
      <c r="F573" s="626">
        <v>655</v>
      </c>
      <c r="G573" s="307">
        <v>0</v>
      </c>
      <c r="H573" s="307">
        <v>655</v>
      </c>
      <c r="I573" s="86" t="s">
        <v>864</v>
      </c>
      <c r="J573" s="86" t="s">
        <v>866</v>
      </c>
      <c r="K573" s="86">
        <v>7.5857125460921008E+19</v>
      </c>
      <c r="L573" s="86">
        <v>7585</v>
      </c>
      <c r="M573" s="534">
        <v>0.65537037037037038</v>
      </c>
      <c r="N573" s="86" t="s">
        <v>863</v>
      </c>
      <c r="O573" s="306">
        <v>42860</v>
      </c>
    </row>
    <row r="574" spans="1:15">
      <c r="A574" s="86">
        <v>36674</v>
      </c>
      <c r="B574" s="86">
        <v>5027279511</v>
      </c>
      <c r="C574" s="86"/>
      <c r="D574" s="86"/>
      <c r="E574" s="86"/>
      <c r="F574" s="626">
        <v>298</v>
      </c>
      <c r="G574" s="307">
        <v>0</v>
      </c>
      <c r="H574" s="307">
        <v>298</v>
      </c>
      <c r="I574" s="86" t="s">
        <v>864</v>
      </c>
      <c r="J574" s="86" t="s">
        <v>865</v>
      </c>
      <c r="K574" s="86">
        <v>7.6327125461421998E+19</v>
      </c>
      <c r="L574" s="86">
        <v>7632</v>
      </c>
      <c r="M574" s="534">
        <v>0.6566319444444445</v>
      </c>
      <c r="N574" s="86" t="s">
        <v>863</v>
      </c>
      <c r="O574" s="306">
        <v>42860</v>
      </c>
    </row>
    <row r="575" spans="1:15">
      <c r="A575" s="86">
        <v>36674</v>
      </c>
      <c r="B575" s="86">
        <v>5023393258</v>
      </c>
      <c r="C575" s="86"/>
      <c r="D575" s="86"/>
      <c r="E575" s="86"/>
      <c r="F575" s="626">
        <v>327</v>
      </c>
      <c r="G575" s="307">
        <v>0</v>
      </c>
      <c r="H575" s="307">
        <v>327</v>
      </c>
      <c r="I575" s="86" t="s">
        <v>864</v>
      </c>
      <c r="J575" s="86" t="s">
        <v>865</v>
      </c>
      <c r="K575" s="86">
        <v>1.3247125461828999E+19</v>
      </c>
      <c r="L575" s="86">
        <v>1324</v>
      </c>
      <c r="M575" s="534">
        <v>0.65775462962962961</v>
      </c>
      <c r="N575" s="86" t="s">
        <v>863</v>
      </c>
      <c r="O575" s="306">
        <v>42860</v>
      </c>
    </row>
    <row r="576" spans="1:15">
      <c r="A576" s="86">
        <v>36674</v>
      </c>
      <c r="B576" s="86">
        <v>5024012170</v>
      </c>
      <c r="C576" s="86"/>
      <c r="D576" s="86"/>
      <c r="E576" s="86"/>
      <c r="F576" s="626">
        <v>56</v>
      </c>
      <c r="G576" s="307">
        <v>0</v>
      </c>
      <c r="H576" s="307">
        <v>56</v>
      </c>
      <c r="I576" s="86" t="s">
        <v>864</v>
      </c>
      <c r="J576" s="86" t="s">
        <v>865</v>
      </c>
      <c r="K576" s="86">
        <v>5.5871254635810304E+18</v>
      </c>
      <c r="L576" s="86">
        <v>558</v>
      </c>
      <c r="M576" s="534">
        <v>0.66216435185185185</v>
      </c>
      <c r="N576" s="86" t="s">
        <v>863</v>
      </c>
      <c r="O576" s="306">
        <v>42860</v>
      </c>
    </row>
    <row r="577" spans="1:15">
      <c r="A577" s="86">
        <v>36674</v>
      </c>
      <c r="B577" s="86">
        <v>5026855279</v>
      </c>
      <c r="C577" s="86"/>
      <c r="D577" s="86"/>
      <c r="E577" s="86"/>
      <c r="F577" s="626">
        <v>720</v>
      </c>
      <c r="G577" s="307">
        <v>0</v>
      </c>
      <c r="H577" s="307">
        <v>720</v>
      </c>
      <c r="I577" s="86" t="s">
        <v>864</v>
      </c>
      <c r="J577" s="86" t="s">
        <v>865</v>
      </c>
      <c r="K577" s="86">
        <v>7.5617125464232002E+19</v>
      </c>
      <c r="L577" s="86">
        <v>7561</v>
      </c>
      <c r="M577" s="534">
        <v>0.66379629629629633</v>
      </c>
      <c r="N577" s="86" t="s">
        <v>863</v>
      </c>
      <c r="O577" s="306">
        <v>42860</v>
      </c>
    </row>
    <row r="578" spans="1:15">
      <c r="A578" s="86">
        <v>36674</v>
      </c>
      <c r="B578" s="86">
        <v>5023536930</v>
      </c>
      <c r="C578" s="86"/>
      <c r="D578" s="86"/>
      <c r="E578" s="86"/>
      <c r="F578" s="626">
        <v>546</v>
      </c>
      <c r="G578" s="307">
        <v>0</v>
      </c>
      <c r="H578" s="307">
        <v>546</v>
      </c>
      <c r="I578" s="86" t="s">
        <v>864</v>
      </c>
      <c r="J578" s="86" t="s">
        <v>865</v>
      </c>
      <c r="K578" s="86">
        <v>6.7171254648050299E+18</v>
      </c>
      <c r="L578" s="86">
        <v>671</v>
      </c>
      <c r="M578" s="534">
        <v>0.66519675925925925</v>
      </c>
      <c r="N578" s="86" t="s">
        <v>863</v>
      </c>
      <c r="O578" s="306">
        <v>42860</v>
      </c>
    </row>
    <row r="579" spans="1:15">
      <c r="A579" s="86">
        <v>36674</v>
      </c>
      <c r="B579" s="86">
        <v>5027236511</v>
      </c>
      <c r="C579" s="86"/>
      <c r="D579" s="86"/>
      <c r="E579" s="86"/>
      <c r="F579" s="626">
        <v>577</v>
      </c>
      <c r="G579" s="307">
        <v>0</v>
      </c>
      <c r="H579" s="307">
        <v>577</v>
      </c>
      <c r="I579" s="86" t="s">
        <v>864</v>
      </c>
      <c r="J579" s="86" t="s">
        <v>865</v>
      </c>
      <c r="K579" s="86">
        <v>7.5867125466920993E+19</v>
      </c>
      <c r="L579" s="86">
        <v>7586</v>
      </c>
      <c r="M579" s="534">
        <v>0.67098379629629623</v>
      </c>
      <c r="N579" s="86" t="s">
        <v>863</v>
      </c>
      <c r="O579" s="306">
        <v>42860</v>
      </c>
    </row>
    <row r="580" spans="1:15">
      <c r="A580" s="86">
        <v>36674</v>
      </c>
      <c r="B580" s="86">
        <v>5026048719</v>
      </c>
      <c r="C580" s="86"/>
      <c r="D580" s="86"/>
      <c r="E580" s="86"/>
      <c r="F580" s="626">
        <v>140</v>
      </c>
      <c r="G580" s="307">
        <v>0</v>
      </c>
      <c r="H580" s="307">
        <v>140</v>
      </c>
      <c r="I580" s="86" t="s">
        <v>861</v>
      </c>
      <c r="J580" s="86" t="s">
        <v>862</v>
      </c>
      <c r="K580" s="86">
        <v>8.5027125468927001E+19</v>
      </c>
      <c r="L580" s="86">
        <v>8502</v>
      </c>
      <c r="M580" s="534">
        <v>0.67899305555555556</v>
      </c>
      <c r="N580" s="86" t="s">
        <v>863</v>
      </c>
      <c r="O580" s="306">
        <v>42860</v>
      </c>
    </row>
    <row r="581" spans="1:15">
      <c r="A581" s="86">
        <v>36674</v>
      </c>
      <c r="B581" s="86">
        <v>5026500883</v>
      </c>
      <c r="C581" s="86"/>
      <c r="D581" s="86"/>
      <c r="E581" s="86"/>
      <c r="F581" s="626">
        <v>256</v>
      </c>
      <c r="G581" s="307">
        <v>0</v>
      </c>
      <c r="H581" s="307">
        <v>256</v>
      </c>
      <c r="I581" s="86" t="s">
        <v>861</v>
      </c>
      <c r="J581" s="86" t="s">
        <v>862</v>
      </c>
      <c r="K581" s="86">
        <v>4.8807125471960998E+19</v>
      </c>
      <c r="L581" s="86">
        <v>4880</v>
      </c>
      <c r="M581" s="534">
        <v>0.69418981481481479</v>
      </c>
      <c r="N581" s="86" t="s">
        <v>863</v>
      </c>
      <c r="O581" s="306">
        <v>42860</v>
      </c>
    </row>
    <row r="582" spans="1:15">
      <c r="A582" s="86">
        <v>36674</v>
      </c>
      <c r="B582" s="86">
        <v>5026095868</v>
      </c>
      <c r="C582" s="86"/>
      <c r="D582" s="86"/>
      <c r="E582" s="86"/>
      <c r="F582" s="645">
        <v>303</v>
      </c>
      <c r="G582" s="307">
        <v>0</v>
      </c>
      <c r="H582" s="307">
        <v>303</v>
      </c>
      <c r="I582" s="86" t="s">
        <v>864</v>
      </c>
      <c r="J582" s="86" t="s">
        <v>865</v>
      </c>
      <c r="K582" s="86">
        <v>1.1957128493742E+19</v>
      </c>
      <c r="L582" s="86">
        <v>1195</v>
      </c>
      <c r="M582" s="534">
        <v>0.41070601851851851</v>
      </c>
      <c r="N582" s="86" t="s">
        <v>863</v>
      </c>
      <c r="O582" s="306">
        <v>42861</v>
      </c>
    </row>
    <row r="583" spans="1:15">
      <c r="A583" s="86">
        <v>36674</v>
      </c>
      <c r="B583" s="86">
        <v>5026563220</v>
      </c>
      <c r="C583" s="86"/>
      <c r="D583" s="86"/>
      <c r="E583" s="86"/>
      <c r="F583" s="645">
        <v>554</v>
      </c>
      <c r="G583" s="307">
        <v>0</v>
      </c>
      <c r="H583" s="307">
        <v>554</v>
      </c>
      <c r="I583" s="86" t="s">
        <v>864</v>
      </c>
      <c r="J583" s="86" t="s">
        <v>865</v>
      </c>
      <c r="K583" s="86">
        <v>1.3077128493949E+19</v>
      </c>
      <c r="L583" s="86">
        <v>1307</v>
      </c>
      <c r="M583" s="534">
        <v>0.41285879629629635</v>
      </c>
      <c r="N583" s="86" t="s">
        <v>863</v>
      </c>
      <c r="O583" s="306">
        <v>42861</v>
      </c>
    </row>
    <row r="584" spans="1:15">
      <c r="A584" s="86">
        <v>36674</v>
      </c>
      <c r="B584" s="86">
        <v>5023896342</v>
      </c>
      <c r="C584" s="86"/>
      <c r="D584" s="86"/>
      <c r="E584" s="86"/>
      <c r="F584" s="645">
        <v>233</v>
      </c>
      <c r="G584" s="307">
        <v>0</v>
      </c>
      <c r="H584" s="307">
        <v>233</v>
      </c>
      <c r="I584" s="86" t="s">
        <v>864</v>
      </c>
      <c r="J584" s="86" t="s">
        <v>865</v>
      </c>
      <c r="K584" s="86">
        <v>1.5571284974900301E+18</v>
      </c>
      <c r="L584" s="86">
        <v>155</v>
      </c>
      <c r="M584" s="534">
        <v>0.44593750000000004</v>
      </c>
      <c r="N584" s="86" t="s">
        <v>863</v>
      </c>
      <c r="O584" s="306">
        <v>42861</v>
      </c>
    </row>
    <row r="585" spans="1:15">
      <c r="A585" s="86">
        <v>36674</v>
      </c>
      <c r="B585" s="86">
        <v>5026287663</v>
      </c>
      <c r="C585" s="86"/>
      <c r="D585" s="86"/>
      <c r="E585" s="86"/>
      <c r="F585" s="645">
        <v>278</v>
      </c>
      <c r="G585" s="307">
        <v>0</v>
      </c>
      <c r="H585" s="307">
        <v>278</v>
      </c>
      <c r="I585" s="86" t="s">
        <v>864</v>
      </c>
      <c r="J585" s="86" t="s">
        <v>865</v>
      </c>
      <c r="K585" s="86">
        <v>2.0437128499557999E+19</v>
      </c>
      <c r="L585" s="86">
        <v>2043</v>
      </c>
      <c r="M585" s="534">
        <v>0.46305555555555555</v>
      </c>
      <c r="N585" s="86" t="s">
        <v>863</v>
      </c>
      <c r="O585" s="306">
        <v>42861</v>
      </c>
    </row>
    <row r="586" spans="1:15">
      <c r="A586" s="86">
        <v>36674</v>
      </c>
      <c r="B586" s="86">
        <v>5026726876</v>
      </c>
      <c r="C586" s="86"/>
      <c r="D586" s="86"/>
      <c r="E586" s="86"/>
      <c r="F586" s="645">
        <v>213</v>
      </c>
      <c r="G586" s="307">
        <v>0</v>
      </c>
      <c r="H586" s="307">
        <v>213</v>
      </c>
      <c r="I586" s="86" t="s">
        <v>864</v>
      </c>
      <c r="J586" s="86" t="s">
        <v>865</v>
      </c>
      <c r="K586" s="86">
        <v>1.1897128502612001E+19</v>
      </c>
      <c r="L586" s="86">
        <v>1189</v>
      </c>
      <c r="M586" s="534">
        <v>0.48754629629629626</v>
      </c>
      <c r="N586" s="86" t="s">
        <v>863</v>
      </c>
      <c r="O586" s="306">
        <v>42861</v>
      </c>
    </row>
    <row r="587" spans="1:15">
      <c r="A587" s="86">
        <v>36674</v>
      </c>
      <c r="B587" s="86">
        <v>1000005791</v>
      </c>
      <c r="C587" s="86"/>
      <c r="D587" s="86"/>
      <c r="E587" s="86"/>
      <c r="F587" s="645">
        <v>380</v>
      </c>
      <c r="G587" s="307">
        <v>0</v>
      </c>
      <c r="H587" s="307">
        <v>380</v>
      </c>
      <c r="I587" s="86" t="s">
        <v>864</v>
      </c>
      <c r="J587" s="86" t="s">
        <v>865</v>
      </c>
      <c r="K587" s="86">
        <v>1.307712850481E+19</v>
      </c>
      <c r="L587" s="86">
        <v>1307</v>
      </c>
      <c r="M587" s="534">
        <v>0.50390046296296298</v>
      </c>
      <c r="N587" s="86" t="s">
        <v>863</v>
      </c>
      <c r="O587" s="306">
        <v>42861</v>
      </c>
    </row>
    <row r="588" spans="1:15">
      <c r="A588" s="86">
        <v>36674</v>
      </c>
      <c r="B588" s="86">
        <v>1000005791</v>
      </c>
      <c r="C588" s="86"/>
      <c r="D588" s="86"/>
      <c r="E588" s="86"/>
      <c r="F588" s="645">
        <v>222</v>
      </c>
      <c r="G588" s="307">
        <v>0</v>
      </c>
      <c r="H588" s="307">
        <v>222</v>
      </c>
      <c r="I588" s="86" t="s">
        <v>864</v>
      </c>
      <c r="J588" s="86" t="s">
        <v>865</v>
      </c>
      <c r="K588" s="86">
        <v>1.3077128504895001E+19</v>
      </c>
      <c r="L588" s="86">
        <v>1307</v>
      </c>
      <c r="M588" s="534">
        <v>0.50460648148148146</v>
      </c>
      <c r="N588" s="86" t="s">
        <v>863</v>
      </c>
      <c r="O588" s="306">
        <v>42861</v>
      </c>
    </row>
    <row r="589" spans="1:15">
      <c r="A589" s="86">
        <v>36674</v>
      </c>
      <c r="B589" s="86">
        <v>5027064343</v>
      </c>
      <c r="C589" s="86"/>
      <c r="D589" s="86"/>
      <c r="E589" s="86"/>
      <c r="F589" s="645">
        <v>706</v>
      </c>
      <c r="G589" s="307">
        <v>0</v>
      </c>
      <c r="H589" s="307">
        <v>706</v>
      </c>
      <c r="I589" s="86" t="s">
        <v>861</v>
      </c>
      <c r="J589" s="86" t="s">
        <v>862</v>
      </c>
      <c r="K589" s="86">
        <v>7.2797128506961002E+19</v>
      </c>
      <c r="L589" s="86">
        <v>7279</v>
      </c>
      <c r="M589" s="534">
        <v>0.52017361111111116</v>
      </c>
      <c r="N589" s="86" t="s">
        <v>863</v>
      </c>
      <c r="O589" s="306">
        <v>42861</v>
      </c>
    </row>
    <row r="590" spans="1:15">
      <c r="A590" s="86">
        <v>36674</v>
      </c>
      <c r="B590" s="86">
        <v>5027042877</v>
      </c>
      <c r="C590" s="86"/>
      <c r="D590" s="86"/>
      <c r="E590" s="86"/>
      <c r="F590" s="645">
        <v>301</v>
      </c>
      <c r="G590" s="307">
        <v>0</v>
      </c>
      <c r="H590" s="307">
        <v>301</v>
      </c>
      <c r="I590" s="86" t="s">
        <v>864</v>
      </c>
      <c r="J590" s="86" t="s">
        <v>865</v>
      </c>
      <c r="K590" s="86">
        <v>2.0367128510955E+19</v>
      </c>
      <c r="L590" s="86">
        <v>2036</v>
      </c>
      <c r="M590" s="534">
        <v>0.55212962962962964</v>
      </c>
      <c r="N590" s="86" t="s">
        <v>863</v>
      </c>
      <c r="O590" s="306">
        <v>42861</v>
      </c>
    </row>
    <row r="591" spans="1:15">
      <c r="A591" s="86">
        <v>36674</v>
      </c>
      <c r="B591" s="86">
        <v>5026268945</v>
      </c>
      <c r="C591" s="86"/>
      <c r="D591" s="86"/>
      <c r="E591" s="86"/>
      <c r="F591" s="645">
        <v>229</v>
      </c>
      <c r="G591" s="307">
        <v>0</v>
      </c>
      <c r="H591" s="307">
        <v>229</v>
      </c>
      <c r="I591" s="86" t="s">
        <v>864</v>
      </c>
      <c r="J591" s="86" t="s">
        <v>865</v>
      </c>
      <c r="K591" s="86">
        <v>2.0437128514615001E+19</v>
      </c>
      <c r="L591" s="86">
        <v>2043</v>
      </c>
      <c r="M591" s="534">
        <v>0.58482638888888883</v>
      </c>
      <c r="N591" s="86" t="s">
        <v>863</v>
      </c>
      <c r="O591" s="306">
        <v>42861</v>
      </c>
    </row>
    <row r="592" spans="1:15">
      <c r="A592" s="86">
        <v>36674</v>
      </c>
      <c r="B592" s="86">
        <v>5023135279</v>
      </c>
      <c r="C592" s="86"/>
      <c r="D592" s="86"/>
      <c r="E592" s="86"/>
      <c r="F592" s="645">
        <v>336</v>
      </c>
      <c r="G592" s="307">
        <v>0</v>
      </c>
      <c r="H592" s="307">
        <v>336</v>
      </c>
      <c r="I592" s="86" t="s">
        <v>864</v>
      </c>
      <c r="J592" s="86" t="s">
        <v>865</v>
      </c>
      <c r="K592" s="86">
        <v>2.4447128542646002E+19</v>
      </c>
      <c r="L592" s="86">
        <v>2444</v>
      </c>
      <c r="M592" s="534">
        <v>0.35747685185185185</v>
      </c>
      <c r="N592" s="86" t="s">
        <v>863</v>
      </c>
      <c r="O592" s="306">
        <v>42863</v>
      </c>
    </row>
    <row r="593" spans="1:15">
      <c r="A593" s="86">
        <v>36674</v>
      </c>
      <c r="B593" s="86">
        <v>5026316876</v>
      </c>
      <c r="C593" s="86"/>
      <c r="D593" s="86"/>
      <c r="E593" s="86"/>
      <c r="F593" s="645">
        <v>320</v>
      </c>
      <c r="G593" s="307">
        <v>0</v>
      </c>
      <c r="H593" s="307">
        <v>320</v>
      </c>
      <c r="I593" s="86" t="s">
        <v>864</v>
      </c>
      <c r="J593" s="86" t="s">
        <v>865</v>
      </c>
      <c r="K593" s="86">
        <v>2.95712854474803E+18</v>
      </c>
      <c r="L593" s="86">
        <v>295</v>
      </c>
      <c r="M593" s="534">
        <v>0.36506944444444445</v>
      </c>
      <c r="N593" s="86" t="s">
        <v>863</v>
      </c>
      <c r="O593" s="306">
        <v>42863</v>
      </c>
    </row>
    <row r="594" spans="1:15">
      <c r="A594" s="86">
        <v>36674</v>
      </c>
      <c r="B594" s="86">
        <v>5025888362</v>
      </c>
      <c r="C594" s="86"/>
      <c r="D594" s="86"/>
      <c r="E594" s="86"/>
      <c r="F594" s="645">
        <v>106</v>
      </c>
      <c r="G594" s="307">
        <v>0</v>
      </c>
      <c r="H594" s="307">
        <v>106</v>
      </c>
      <c r="I594" s="86" t="s">
        <v>864</v>
      </c>
      <c r="J594" s="86" t="s">
        <v>865</v>
      </c>
      <c r="K594" s="86">
        <v>1.581712854607E+19</v>
      </c>
      <c r="L594" s="86">
        <v>1581</v>
      </c>
      <c r="M594" s="534">
        <v>0.36966435185185187</v>
      </c>
      <c r="N594" s="86" t="s">
        <v>863</v>
      </c>
      <c r="O594" s="306">
        <v>42863</v>
      </c>
    </row>
    <row r="595" spans="1:15">
      <c r="A595" s="86">
        <v>36674</v>
      </c>
      <c r="B595" s="86">
        <v>5023481954</v>
      </c>
      <c r="C595" s="86"/>
      <c r="D595" s="86"/>
      <c r="E595" s="86"/>
      <c r="F595" s="645">
        <v>227</v>
      </c>
      <c r="G595" s="307">
        <v>0</v>
      </c>
      <c r="H595" s="307">
        <v>227</v>
      </c>
      <c r="I595" s="86" t="s">
        <v>864</v>
      </c>
      <c r="J595" s="86" t="s">
        <v>865</v>
      </c>
      <c r="K595" s="86">
        <v>2.4437128546451001E+19</v>
      </c>
      <c r="L595" s="86">
        <v>2443</v>
      </c>
      <c r="M595" s="534">
        <v>0.37116898148148153</v>
      </c>
      <c r="N595" s="86" t="s">
        <v>863</v>
      </c>
      <c r="O595" s="306">
        <v>42863</v>
      </c>
    </row>
    <row r="596" spans="1:15">
      <c r="A596" s="86">
        <v>36674</v>
      </c>
      <c r="B596" s="86">
        <v>5026841659</v>
      </c>
      <c r="C596" s="86"/>
      <c r="D596" s="86"/>
      <c r="E596" s="86"/>
      <c r="F596" s="645">
        <v>140</v>
      </c>
      <c r="G596" s="307">
        <v>0</v>
      </c>
      <c r="H596" s="307">
        <v>140</v>
      </c>
      <c r="I596" s="86" t="s">
        <v>864</v>
      </c>
      <c r="J596" s="86" t="s">
        <v>865</v>
      </c>
      <c r="K596" s="86">
        <v>7.0471285469970299E+18</v>
      </c>
      <c r="L596" s="86">
        <v>704</v>
      </c>
      <c r="M596" s="534">
        <v>0.37288194444444445</v>
      </c>
      <c r="N596" s="86" t="s">
        <v>863</v>
      </c>
      <c r="O596" s="306">
        <v>42863</v>
      </c>
    </row>
    <row r="597" spans="1:15">
      <c r="A597" s="86">
        <v>36674</v>
      </c>
      <c r="B597" s="86">
        <v>1000073799</v>
      </c>
      <c r="C597" s="86"/>
      <c r="D597" s="86"/>
      <c r="E597" s="86"/>
      <c r="F597" s="645">
        <v>255</v>
      </c>
      <c r="G597" s="307">
        <v>0</v>
      </c>
      <c r="H597" s="307">
        <v>255</v>
      </c>
      <c r="I597" s="86" t="s">
        <v>864</v>
      </c>
      <c r="J597" s="86" t="s">
        <v>865</v>
      </c>
      <c r="K597" s="86">
        <v>1.07128548273036E+17</v>
      </c>
      <c r="L597" s="86">
        <v>10</v>
      </c>
      <c r="M597" s="534">
        <v>0.37718750000000001</v>
      </c>
      <c r="N597" s="86" t="s">
        <v>863</v>
      </c>
      <c r="O597" s="306">
        <v>42863</v>
      </c>
    </row>
    <row r="598" spans="1:15">
      <c r="A598" s="86">
        <v>36674</v>
      </c>
      <c r="B598" s="86">
        <v>1000022960</v>
      </c>
      <c r="C598" s="86"/>
      <c r="D598" s="86"/>
      <c r="E598" s="86"/>
      <c r="F598" s="645">
        <v>348</v>
      </c>
      <c r="G598" s="307">
        <v>0</v>
      </c>
      <c r="H598" s="307">
        <v>348</v>
      </c>
      <c r="I598" s="86" t="s">
        <v>864</v>
      </c>
      <c r="J598" s="86" t="s">
        <v>865</v>
      </c>
      <c r="K598" s="86">
        <v>1.5107128548811999E+19</v>
      </c>
      <c r="L598" s="86">
        <v>1510</v>
      </c>
      <c r="M598" s="534">
        <v>0.37886574074074075</v>
      </c>
      <c r="N598" s="86" t="s">
        <v>863</v>
      </c>
      <c r="O598" s="306">
        <v>42863</v>
      </c>
    </row>
    <row r="599" spans="1:15">
      <c r="A599" s="86">
        <v>36674</v>
      </c>
      <c r="B599" s="86">
        <v>5023249401</v>
      </c>
      <c r="C599" s="86"/>
      <c r="D599" s="86"/>
      <c r="E599" s="86"/>
      <c r="F599" s="645">
        <v>877</v>
      </c>
      <c r="G599" s="307">
        <v>0</v>
      </c>
      <c r="H599" s="307">
        <v>877</v>
      </c>
      <c r="I599" s="86" t="s">
        <v>864</v>
      </c>
      <c r="J599" s="86" t="s">
        <v>865</v>
      </c>
      <c r="K599" s="86">
        <v>2.1077128550860001E+19</v>
      </c>
      <c r="L599" s="86">
        <v>2107</v>
      </c>
      <c r="M599" s="534">
        <v>0.38505787037037037</v>
      </c>
      <c r="N599" s="86" t="s">
        <v>863</v>
      </c>
      <c r="O599" s="306">
        <v>42863</v>
      </c>
    </row>
    <row r="600" spans="1:15">
      <c r="A600" s="86">
        <v>36674</v>
      </c>
      <c r="B600" s="86">
        <v>5026537646</v>
      </c>
      <c r="C600" s="86"/>
      <c r="D600" s="86"/>
      <c r="E600" s="86"/>
      <c r="F600" s="645">
        <v>449</v>
      </c>
      <c r="G600" s="307">
        <v>0</v>
      </c>
      <c r="H600" s="307">
        <v>449</v>
      </c>
      <c r="I600" s="86" t="s">
        <v>864</v>
      </c>
      <c r="J600" s="86" t="s">
        <v>865</v>
      </c>
      <c r="K600" s="86">
        <v>7.0271285512320297E+18</v>
      </c>
      <c r="L600" s="86">
        <v>702</v>
      </c>
      <c r="M600" s="534">
        <v>0.38614583333333335</v>
      </c>
      <c r="N600" s="86" t="s">
        <v>863</v>
      </c>
      <c r="O600" s="306">
        <v>42863</v>
      </c>
    </row>
    <row r="601" spans="1:15">
      <c r="A601" s="86">
        <v>36674</v>
      </c>
      <c r="B601" s="86">
        <v>5023141285</v>
      </c>
      <c r="C601" s="86"/>
      <c r="D601" s="86"/>
      <c r="E601" s="86"/>
      <c r="F601" s="645">
        <v>111</v>
      </c>
      <c r="G601" s="307">
        <v>0</v>
      </c>
      <c r="H601" s="307">
        <v>111</v>
      </c>
      <c r="I601" s="86" t="s">
        <v>864</v>
      </c>
      <c r="J601" s="86" t="s">
        <v>865</v>
      </c>
      <c r="K601" s="86">
        <v>7.0271285513740298E+18</v>
      </c>
      <c r="L601" s="86">
        <v>702</v>
      </c>
      <c r="M601" s="534">
        <v>0.38656249999999998</v>
      </c>
      <c r="N601" s="86" t="s">
        <v>863</v>
      </c>
      <c r="O601" s="306">
        <v>42863</v>
      </c>
    </row>
    <row r="602" spans="1:15">
      <c r="A602" s="86">
        <v>36674</v>
      </c>
      <c r="B602" s="86">
        <v>5027311389</v>
      </c>
      <c r="C602" s="86"/>
      <c r="D602" s="86"/>
      <c r="E602" s="86"/>
      <c r="F602" s="645">
        <v>293</v>
      </c>
      <c r="G602" s="307">
        <v>0</v>
      </c>
      <c r="H602" s="307">
        <v>293</v>
      </c>
      <c r="I602" s="86" t="s">
        <v>864</v>
      </c>
      <c r="J602" s="86" t="s">
        <v>865</v>
      </c>
      <c r="K602" s="86">
        <v>2.1217128551997002E+19</v>
      </c>
      <c r="L602" s="86">
        <v>2121</v>
      </c>
      <c r="M602" s="534">
        <v>0.38824074074074072</v>
      </c>
      <c r="N602" s="86" t="s">
        <v>863</v>
      </c>
      <c r="O602" s="306">
        <v>42863</v>
      </c>
    </row>
    <row r="603" spans="1:15">
      <c r="A603" s="86">
        <v>36674</v>
      </c>
      <c r="B603" s="86">
        <v>5027340263</v>
      </c>
      <c r="C603" s="86"/>
      <c r="D603" s="86"/>
      <c r="E603" s="86"/>
      <c r="F603" s="645">
        <v>51</v>
      </c>
      <c r="G603" s="307">
        <v>0</v>
      </c>
      <c r="H603" s="307">
        <v>51</v>
      </c>
      <c r="I603" s="86" t="s">
        <v>864</v>
      </c>
      <c r="J603" s="86" t="s">
        <v>865</v>
      </c>
      <c r="K603" s="86">
        <v>6.9371285522250301E+18</v>
      </c>
      <c r="L603" s="86">
        <v>693</v>
      </c>
      <c r="M603" s="534">
        <v>0.38881944444444444</v>
      </c>
      <c r="N603" s="86" t="s">
        <v>863</v>
      </c>
      <c r="O603" s="306">
        <v>42863</v>
      </c>
    </row>
    <row r="604" spans="1:15">
      <c r="A604" s="86">
        <v>36674</v>
      </c>
      <c r="B604" s="86">
        <v>5023613648</v>
      </c>
      <c r="C604" s="86"/>
      <c r="D604" s="86"/>
      <c r="E604" s="86"/>
      <c r="F604" s="645">
        <v>346</v>
      </c>
      <c r="G604" s="307">
        <v>0</v>
      </c>
      <c r="H604" s="307">
        <v>346</v>
      </c>
      <c r="I604" s="86" t="s">
        <v>864</v>
      </c>
      <c r="J604" s="86" t="s">
        <v>865</v>
      </c>
      <c r="K604" s="86">
        <v>1.3247128552964999E+19</v>
      </c>
      <c r="L604" s="86">
        <v>1324</v>
      </c>
      <c r="M604" s="534">
        <v>0.39077546296296295</v>
      </c>
      <c r="N604" s="86" t="s">
        <v>863</v>
      </c>
      <c r="O604" s="306">
        <v>42863</v>
      </c>
    </row>
    <row r="605" spans="1:15">
      <c r="A605" s="86">
        <v>36674</v>
      </c>
      <c r="B605" s="86">
        <v>5025654996</v>
      </c>
      <c r="C605" s="86"/>
      <c r="D605" s="86"/>
      <c r="E605" s="86"/>
      <c r="F605" s="645">
        <v>185</v>
      </c>
      <c r="G605" s="307">
        <v>0</v>
      </c>
      <c r="H605" s="307">
        <v>185</v>
      </c>
      <c r="I605" s="86" t="s">
        <v>864</v>
      </c>
      <c r="J605" s="86" t="s">
        <v>865</v>
      </c>
      <c r="K605" s="86">
        <v>2.2927128553260999E+19</v>
      </c>
      <c r="L605" s="86">
        <v>2292</v>
      </c>
      <c r="M605" s="534">
        <v>0.39157407407407407</v>
      </c>
      <c r="N605" s="86" t="s">
        <v>863</v>
      </c>
      <c r="O605" s="306">
        <v>42863</v>
      </c>
    </row>
    <row r="606" spans="1:15">
      <c r="A606" s="86">
        <v>36674</v>
      </c>
      <c r="B606" s="86">
        <v>5023896391</v>
      </c>
      <c r="C606" s="86"/>
      <c r="D606" s="86"/>
      <c r="E606" s="86"/>
      <c r="F606" s="645">
        <v>112</v>
      </c>
      <c r="G606" s="307">
        <v>0</v>
      </c>
      <c r="H606" s="307">
        <v>112</v>
      </c>
      <c r="I606" s="86" t="s">
        <v>861</v>
      </c>
      <c r="J606" s="86" t="s">
        <v>862</v>
      </c>
      <c r="K606" s="86">
        <v>7.2797128553901998E+19</v>
      </c>
      <c r="L606" s="86">
        <v>7279</v>
      </c>
      <c r="M606" s="534">
        <v>0.39328703703703699</v>
      </c>
      <c r="N606" s="86" t="s">
        <v>863</v>
      </c>
      <c r="O606" s="306">
        <v>42863</v>
      </c>
    </row>
    <row r="607" spans="1:15">
      <c r="A607" s="86">
        <v>36674</v>
      </c>
      <c r="B607" s="86">
        <v>5025993576</v>
      </c>
      <c r="C607" s="86"/>
      <c r="D607" s="86"/>
      <c r="E607" s="86"/>
      <c r="F607" s="645">
        <v>247</v>
      </c>
      <c r="G607" s="307">
        <v>0</v>
      </c>
      <c r="H607" s="307">
        <v>247</v>
      </c>
      <c r="I607" s="86" t="s">
        <v>864</v>
      </c>
      <c r="J607" s="86" t="s">
        <v>865</v>
      </c>
      <c r="K607" s="86">
        <v>2.4447128556103999E+19</v>
      </c>
      <c r="L607" s="86">
        <v>2444</v>
      </c>
      <c r="M607" s="534">
        <v>0.39883101851851849</v>
      </c>
      <c r="N607" s="86" t="s">
        <v>863</v>
      </c>
      <c r="O607" s="306">
        <v>42863</v>
      </c>
    </row>
    <row r="608" spans="1:15">
      <c r="A608" s="86">
        <v>36674</v>
      </c>
      <c r="B608" s="86">
        <v>1000013316</v>
      </c>
      <c r="C608" s="86"/>
      <c r="D608" s="86"/>
      <c r="E608" s="86"/>
      <c r="F608" s="645">
        <v>439</v>
      </c>
      <c r="G608" s="307">
        <v>0</v>
      </c>
      <c r="H608" s="307">
        <v>439</v>
      </c>
      <c r="I608" s="86" t="s">
        <v>864</v>
      </c>
      <c r="J608" s="86" t="s">
        <v>865</v>
      </c>
      <c r="K608" s="86">
        <v>2.2927128556111E+19</v>
      </c>
      <c r="L608" s="86">
        <v>2292</v>
      </c>
      <c r="M608" s="534">
        <v>0.39884259259259264</v>
      </c>
      <c r="N608" s="86" t="s">
        <v>863</v>
      </c>
      <c r="O608" s="306">
        <v>42863</v>
      </c>
    </row>
    <row r="609" spans="1:15">
      <c r="A609" s="86">
        <v>36674</v>
      </c>
      <c r="B609" s="86">
        <v>5023991234</v>
      </c>
      <c r="C609" s="86"/>
      <c r="D609" s="86"/>
      <c r="E609" s="86"/>
      <c r="F609" s="645">
        <v>352</v>
      </c>
      <c r="G609" s="307">
        <v>0</v>
      </c>
      <c r="H609" s="307">
        <v>352</v>
      </c>
      <c r="I609" s="86" t="s">
        <v>864</v>
      </c>
      <c r="J609" s="86" t="s">
        <v>865</v>
      </c>
      <c r="K609" s="86">
        <v>1.5057128558379999E+19</v>
      </c>
      <c r="L609" s="86">
        <v>1505</v>
      </c>
      <c r="M609" s="534">
        <v>0.4042824074074074</v>
      </c>
      <c r="N609" s="86" t="s">
        <v>863</v>
      </c>
      <c r="O609" s="306">
        <v>42863</v>
      </c>
    </row>
    <row r="610" spans="1:15">
      <c r="A610" s="86">
        <v>36674</v>
      </c>
      <c r="B610" s="86">
        <v>5023131914</v>
      </c>
      <c r="C610" s="86"/>
      <c r="D610" s="86"/>
      <c r="E610" s="86"/>
      <c r="F610" s="645">
        <v>137</v>
      </c>
      <c r="G610" s="307">
        <v>0</v>
      </c>
      <c r="H610" s="307">
        <v>137</v>
      </c>
      <c r="I610" s="86" t="s">
        <v>864</v>
      </c>
      <c r="J610" s="86" t="s">
        <v>865</v>
      </c>
      <c r="K610" s="86">
        <v>2.4337128562097E+19</v>
      </c>
      <c r="L610" s="86">
        <v>2433</v>
      </c>
      <c r="M610" s="534">
        <v>0.4131481481481481</v>
      </c>
      <c r="N610" s="86" t="s">
        <v>863</v>
      </c>
      <c r="O610" s="306">
        <v>42863</v>
      </c>
    </row>
    <row r="611" spans="1:15">
      <c r="A611" s="86">
        <v>36674</v>
      </c>
      <c r="B611" s="86">
        <v>5027045938</v>
      </c>
      <c r="C611" s="86"/>
      <c r="D611" s="86"/>
      <c r="E611" s="86"/>
      <c r="F611" s="645">
        <v>371</v>
      </c>
      <c r="G611" s="307">
        <v>0</v>
      </c>
      <c r="H611" s="307">
        <v>371</v>
      </c>
      <c r="I611" s="86" t="s">
        <v>864</v>
      </c>
      <c r="J611" s="86" t="s">
        <v>865</v>
      </c>
      <c r="K611" s="86">
        <v>1.3987128562122E+19</v>
      </c>
      <c r="L611" s="86">
        <v>1398</v>
      </c>
      <c r="M611" s="534">
        <v>0.41320601851851851</v>
      </c>
      <c r="N611" s="86" t="s">
        <v>863</v>
      </c>
      <c r="O611" s="306">
        <v>42863</v>
      </c>
    </row>
    <row r="612" spans="1:15">
      <c r="A612" s="86">
        <v>36674</v>
      </c>
      <c r="B612" s="86">
        <v>5027306561</v>
      </c>
      <c r="C612" s="86"/>
      <c r="D612" s="86"/>
      <c r="E612" s="86"/>
      <c r="F612" s="645">
        <v>248</v>
      </c>
      <c r="G612" s="307">
        <v>0</v>
      </c>
      <c r="H612" s="307">
        <v>248</v>
      </c>
      <c r="I612" s="86" t="s">
        <v>864</v>
      </c>
      <c r="J612" s="86" t="s">
        <v>865</v>
      </c>
      <c r="K612" s="86">
        <v>1.3427128562493E+19</v>
      </c>
      <c r="L612" s="86">
        <v>1342</v>
      </c>
      <c r="M612" s="534">
        <v>0.41401620370370368</v>
      </c>
      <c r="N612" s="86" t="s">
        <v>863</v>
      </c>
      <c r="O612" s="306">
        <v>42863</v>
      </c>
    </row>
    <row r="613" spans="1:15">
      <c r="A613" s="86">
        <v>36674</v>
      </c>
      <c r="B613" s="86">
        <v>5023633463</v>
      </c>
      <c r="C613" s="86"/>
      <c r="D613" s="86"/>
      <c r="E613" s="86"/>
      <c r="F613" s="645">
        <v>62</v>
      </c>
      <c r="G613" s="307">
        <v>0</v>
      </c>
      <c r="H613" s="307">
        <v>62</v>
      </c>
      <c r="I613" s="86" t="s">
        <v>864</v>
      </c>
      <c r="J613" s="86" t="s">
        <v>865</v>
      </c>
      <c r="K613" s="86">
        <v>1.4987128565433999E+19</v>
      </c>
      <c r="L613" s="86">
        <v>1498</v>
      </c>
      <c r="M613" s="534">
        <v>0.42083333333333334</v>
      </c>
      <c r="N613" s="86" t="s">
        <v>863</v>
      </c>
      <c r="O613" s="306">
        <v>42863</v>
      </c>
    </row>
    <row r="614" spans="1:15">
      <c r="A614" s="86">
        <v>36674</v>
      </c>
      <c r="B614" s="86">
        <v>5023633307</v>
      </c>
      <c r="C614" s="86"/>
      <c r="D614" s="86"/>
      <c r="E614" s="86"/>
      <c r="F614" s="645">
        <v>151</v>
      </c>
      <c r="G614" s="307">
        <v>0</v>
      </c>
      <c r="H614" s="307">
        <v>151</v>
      </c>
      <c r="I614" s="86" t="s">
        <v>864</v>
      </c>
      <c r="J614" s="86" t="s">
        <v>865</v>
      </c>
      <c r="K614" s="86">
        <v>1.4987128565583999E+19</v>
      </c>
      <c r="L614" s="86">
        <v>1498</v>
      </c>
      <c r="M614" s="534">
        <v>0.42116898148148146</v>
      </c>
      <c r="N614" s="86" t="s">
        <v>863</v>
      </c>
      <c r="O614" s="306">
        <v>42863</v>
      </c>
    </row>
    <row r="615" spans="1:15">
      <c r="A615" s="86">
        <v>36674</v>
      </c>
      <c r="B615" s="86">
        <v>5023496234</v>
      </c>
      <c r="C615" s="86"/>
      <c r="D615" s="86"/>
      <c r="E615" s="86"/>
      <c r="F615" s="645">
        <v>265</v>
      </c>
      <c r="G615" s="307">
        <v>0</v>
      </c>
      <c r="H615" s="307">
        <v>265</v>
      </c>
      <c r="I615" s="86" t="s">
        <v>864</v>
      </c>
      <c r="J615" s="86" t="s">
        <v>865</v>
      </c>
      <c r="K615" s="86">
        <v>1.9467128566117999E+19</v>
      </c>
      <c r="L615" s="86">
        <v>1946</v>
      </c>
      <c r="M615" s="534">
        <v>0.4224074074074074</v>
      </c>
      <c r="N615" s="86" t="s">
        <v>863</v>
      </c>
      <c r="O615" s="306">
        <v>42863</v>
      </c>
    </row>
    <row r="616" spans="1:15">
      <c r="A616" s="86">
        <v>36674</v>
      </c>
      <c r="B616" s="86">
        <v>1000042877</v>
      </c>
      <c r="C616" s="86"/>
      <c r="D616" s="86"/>
      <c r="E616" s="86"/>
      <c r="F616" s="645">
        <v>365</v>
      </c>
      <c r="G616" s="307">
        <v>0</v>
      </c>
      <c r="H616" s="307">
        <v>365</v>
      </c>
      <c r="I616" s="86" t="s">
        <v>864</v>
      </c>
      <c r="J616" s="86" t="s">
        <v>865</v>
      </c>
      <c r="K616" s="86">
        <v>2.0427128568581001E+19</v>
      </c>
      <c r="L616" s="86">
        <v>2042</v>
      </c>
      <c r="M616" s="534">
        <v>0.4279398148148148</v>
      </c>
      <c r="N616" s="86" t="s">
        <v>863</v>
      </c>
      <c r="O616" s="306">
        <v>42863</v>
      </c>
    </row>
    <row r="617" spans="1:15">
      <c r="A617" s="86">
        <v>36674</v>
      </c>
      <c r="B617" s="86">
        <v>5023334716</v>
      </c>
      <c r="C617" s="86"/>
      <c r="D617" s="86"/>
      <c r="E617" s="86"/>
      <c r="F617" s="645">
        <v>148</v>
      </c>
      <c r="G617" s="307">
        <v>0</v>
      </c>
      <c r="H617" s="307">
        <v>148</v>
      </c>
      <c r="I617" s="86" t="s">
        <v>864</v>
      </c>
      <c r="J617" s="86" t="s">
        <v>865</v>
      </c>
      <c r="K617" s="86">
        <v>2.4747128568854E+19</v>
      </c>
      <c r="L617" s="86">
        <v>2474</v>
      </c>
      <c r="M617" s="534">
        <v>0.42856481481481484</v>
      </c>
      <c r="N617" s="86" t="s">
        <v>863</v>
      </c>
      <c r="O617" s="306">
        <v>42863</v>
      </c>
    </row>
    <row r="618" spans="1:15">
      <c r="A618" s="86">
        <v>36674</v>
      </c>
      <c r="B618" s="86">
        <v>5023308033</v>
      </c>
      <c r="C618" s="86"/>
      <c r="D618" s="86"/>
      <c r="E618" s="86"/>
      <c r="F618" s="645">
        <v>75</v>
      </c>
      <c r="G618" s="307">
        <v>0</v>
      </c>
      <c r="H618" s="307">
        <v>75</v>
      </c>
      <c r="I618" s="86" t="s">
        <v>864</v>
      </c>
      <c r="J618" s="86" t="s">
        <v>865</v>
      </c>
      <c r="K618" s="86">
        <v>2.4747128569029001E+19</v>
      </c>
      <c r="L618" s="86">
        <v>2474</v>
      </c>
      <c r="M618" s="534">
        <v>0.42894675925925929</v>
      </c>
      <c r="N618" s="86" t="s">
        <v>863</v>
      </c>
      <c r="O618" s="306">
        <v>42863</v>
      </c>
    </row>
    <row r="619" spans="1:15">
      <c r="A619" s="86">
        <v>36674</v>
      </c>
      <c r="B619" s="86">
        <v>5023294340</v>
      </c>
      <c r="C619" s="86"/>
      <c r="D619" s="86"/>
      <c r="E619" s="86"/>
      <c r="F619" s="645">
        <v>102</v>
      </c>
      <c r="G619" s="307">
        <v>0</v>
      </c>
      <c r="H619" s="307">
        <v>102</v>
      </c>
      <c r="I619" s="86" t="s">
        <v>864</v>
      </c>
      <c r="J619" s="86" t="s">
        <v>865</v>
      </c>
      <c r="K619" s="86">
        <v>2.3007128571063001E+19</v>
      </c>
      <c r="L619" s="86">
        <v>2300</v>
      </c>
      <c r="M619" s="534">
        <v>0.43332175925925925</v>
      </c>
      <c r="N619" s="86" t="s">
        <v>863</v>
      </c>
      <c r="O619" s="306">
        <v>42863</v>
      </c>
    </row>
    <row r="620" spans="1:15">
      <c r="A620" s="86">
        <v>36674</v>
      </c>
      <c r="B620" s="86">
        <v>5023294340</v>
      </c>
      <c r="C620" s="86"/>
      <c r="D620" s="86"/>
      <c r="E620" s="86"/>
      <c r="F620" s="645">
        <v>155</v>
      </c>
      <c r="G620" s="307">
        <v>0</v>
      </c>
      <c r="H620" s="307">
        <v>155</v>
      </c>
      <c r="I620" s="86" t="s">
        <v>864</v>
      </c>
      <c r="J620" s="86" t="s">
        <v>865</v>
      </c>
      <c r="K620" s="86">
        <v>2.3007128571192001E+19</v>
      </c>
      <c r="L620" s="86">
        <v>2300</v>
      </c>
      <c r="M620" s="534">
        <v>0.43358796296296293</v>
      </c>
      <c r="N620" s="86" t="s">
        <v>863</v>
      </c>
      <c r="O620" s="306">
        <v>42863</v>
      </c>
    </row>
    <row r="621" spans="1:15">
      <c r="A621" s="86">
        <v>36674</v>
      </c>
      <c r="B621" s="86">
        <v>5023294290</v>
      </c>
      <c r="C621" s="86"/>
      <c r="D621" s="86"/>
      <c r="E621" s="86"/>
      <c r="F621" s="645">
        <v>422</v>
      </c>
      <c r="G621" s="307">
        <v>0</v>
      </c>
      <c r="H621" s="307">
        <v>422</v>
      </c>
      <c r="I621" s="86" t="s">
        <v>864</v>
      </c>
      <c r="J621" s="86" t="s">
        <v>865</v>
      </c>
      <c r="K621" s="86">
        <v>2.3007128571385999E+19</v>
      </c>
      <c r="L621" s="86">
        <v>2300</v>
      </c>
      <c r="M621" s="534">
        <v>0.43399305555555556</v>
      </c>
      <c r="N621" s="86" t="s">
        <v>863</v>
      </c>
      <c r="O621" s="306">
        <v>42863</v>
      </c>
    </row>
    <row r="622" spans="1:15">
      <c r="A622" s="86">
        <v>36674</v>
      </c>
      <c r="B622" s="86">
        <v>5023363459</v>
      </c>
      <c r="C622" s="86"/>
      <c r="D622" s="86"/>
      <c r="E622" s="86"/>
      <c r="F622" s="645">
        <v>559</v>
      </c>
      <c r="G622" s="307">
        <v>0</v>
      </c>
      <c r="H622" s="307">
        <v>559</v>
      </c>
      <c r="I622" s="86" t="s">
        <v>864</v>
      </c>
      <c r="J622" s="86" t="s">
        <v>865</v>
      </c>
      <c r="K622" s="86">
        <v>2.0427128572218999E+19</v>
      </c>
      <c r="L622" s="86">
        <v>2042</v>
      </c>
      <c r="M622" s="534">
        <v>0.4357523148148148</v>
      </c>
      <c r="N622" s="86" t="s">
        <v>863</v>
      </c>
      <c r="O622" s="306">
        <v>42863</v>
      </c>
    </row>
    <row r="623" spans="1:15">
      <c r="A623" s="86">
        <v>36674</v>
      </c>
      <c r="B623" s="86">
        <v>5025993501</v>
      </c>
      <c r="C623" s="86"/>
      <c r="D623" s="86"/>
      <c r="E623" s="86"/>
      <c r="F623" s="645">
        <v>618</v>
      </c>
      <c r="G623" s="307">
        <v>0</v>
      </c>
      <c r="H623" s="307">
        <v>618</v>
      </c>
      <c r="I623" s="86" t="s">
        <v>864</v>
      </c>
      <c r="J623" s="86" t="s">
        <v>865</v>
      </c>
      <c r="K623" s="86">
        <v>2.0427128575589999E+19</v>
      </c>
      <c r="L623" s="86">
        <v>2042</v>
      </c>
      <c r="M623" s="534">
        <v>0.44262731481481482</v>
      </c>
      <c r="N623" s="86" t="s">
        <v>863</v>
      </c>
      <c r="O623" s="306">
        <v>42863</v>
      </c>
    </row>
    <row r="624" spans="1:15">
      <c r="A624" s="86">
        <v>36674</v>
      </c>
      <c r="B624" s="86">
        <v>5023335481</v>
      </c>
      <c r="C624" s="86"/>
      <c r="D624" s="86"/>
      <c r="E624" s="86"/>
      <c r="F624" s="645">
        <v>439</v>
      </c>
      <c r="G624" s="307">
        <v>0</v>
      </c>
      <c r="H624" s="307">
        <v>439</v>
      </c>
      <c r="I624" s="86" t="s">
        <v>864</v>
      </c>
      <c r="J624" s="86" t="s">
        <v>865</v>
      </c>
      <c r="K624" s="86">
        <v>1.5107128576064999E+19</v>
      </c>
      <c r="L624" s="86">
        <v>1510</v>
      </c>
      <c r="M624" s="534">
        <v>0.44366898148148143</v>
      </c>
      <c r="N624" s="86" t="s">
        <v>863</v>
      </c>
      <c r="O624" s="306">
        <v>42863</v>
      </c>
    </row>
    <row r="625" spans="1:15">
      <c r="A625" s="86">
        <v>36674</v>
      </c>
      <c r="B625" s="86">
        <v>5027308054</v>
      </c>
      <c r="C625" s="86"/>
      <c r="D625" s="86"/>
      <c r="E625" s="86"/>
      <c r="F625" s="645">
        <v>374</v>
      </c>
      <c r="G625" s="307">
        <v>0</v>
      </c>
      <c r="H625" s="307">
        <v>374</v>
      </c>
      <c r="I625" s="86" t="s">
        <v>864</v>
      </c>
      <c r="J625" s="86" t="s">
        <v>865</v>
      </c>
      <c r="K625" s="86">
        <v>2.3587128576322998E+19</v>
      </c>
      <c r="L625" s="86">
        <v>2358</v>
      </c>
      <c r="M625" s="534">
        <v>0.44414351851851852</v>
      </c>
      <c r="N625" s="86" t="s">
        <v>863</v>
      </c>
      <c r="O625" s="306">
        <v>42863</v>
      </c>
    </row>
    <row r="626" spans="1:15">
      <c r="A626" s="86">
        <v>36674</v>
      </c>
      <c r="B626" s="86">
        <v>5025674390</v>
      </c>
      <c r="C626" s="86"/>
      <c r="D626" s="86"/>
      <c r="E626" s="86"/>
      <c r="F626" s="645">
        <v>243</v>
      </c>
      <c r="G626" s="307">
        <v>0</v>
      </c>
      <c r="H626" s="307">
        <v>243</v>
      </c>
      <c r="I626" s="86" t="s">
        <v>864</v>
      </c>
      <c r="J626" s="86" t="s">
        <v>865</v>
      </c>
      <c r="K626" s="86">
        <v>1.1957128576749001E+19</v>
      </c>
      <c r="L626" s="86">
        <v>1195</v>
      </c>
      <c r="M626" s="534">
        <v>0.44504629629629627</v>
      </c>
      <c r="N626" s="86" t="s">
        <v>863</v>
      </c>
      <c r="O626" s="306">
        <v>42863</v>
      </c>
    </row>
    <row r="627" spans="1:15">
      <c r="A627" s="86">
        <v>36674</v>
      </c>
      <c r="B627" s="86">
        <v>5027265833</v>
      </c>
      <c r="C627" s="86"/>
      <c r="D627" s="86"/>
      <c r="E627" s="86"/>
      <c r="F627" s="645">
        <v>283</v>
      </c>
      <c r="G627" s="307">
        <v>0</v>
      </c>
      <c r="H627" s="307">
        <v>283</v>
      </c>
      <c r="I627" s="86" t="s">
        <v>864</v>
      </c>
      <c r="J627" s="86" t="s">
        <v>865</v>
      </c>
      <c r="K627" s="86">
        <v>6.9271285768660296E+18</v>
      </c>
      <c r="L627" s="86">
        <v>692</v>
      </c>
      <c r="M627" s="534">
        <v>0.44525462962962964</v>
      </c>
      <c r="N627" s="86" t="s">
        <v>863</v>
      </c>
      <c r="O627" s="306">
        <v>42863</v>
      </c>
    </row>
    <row r="628" spans="1:15">
      <c r="A628" s="86">
        <v>36674</v>
      </c>
      <c r="B628" s="86">
        <v>5027319564</v>
      </c>
      <c r="C628" s="86"/>
      <c r="D628" s="86"/>
      <c r="E628" s="86"/>
      <c r="F628" s="645">
        <v>148</v>
      </c>
      <c r="G628" s="307">
        <v>0</v>
      </c>
      <c r="H628" s="307">
        <v>148</v>
      </c>
      <c r="I628" s="86" t="s">
        <v>864</v>
      </c>
      <c r="J628" s="86" t="s">
        <v>865</v>
      </c>
      <c r="K628" s="86">
        <v>1.2987128577149999E+19</v>
      </c>
      <c r="L628" s="86">
        <v>1298</v>
      </c>
      <c r="M628" s="534">
        <v>0.4458333333333333</v>
      </c>
      <c r="N628" s="86" t="s">
        <v>863</v>
      </c>
      <c r="O628" s="306">
        <v>42863</v>
      </c>
    </row>
    <row r="629" spans="1:15">
      <c r="A629" s="86">
        <v>36674</v>
      </c>
      <c r="B629" s="86">
        <v>5023431116</v>
      </c>
      <c r="C629" s="86"/>
      <c r="D629" s="86"/>
      <c r="E629" s="86"/>
      <c r="F629" s="645">
        <v>171</v>
      </c>
      <c r="G629" s="307">
        <v>0</v>
      </c>
      <c r="H629" s="307">
        <v>171</v>
      </c>
      <c r="I629" s="86" t="s">
        <v>864</v>
      </c>
      <c r="J629" s="86" t="s">
        <v>865</v>
      </c>
      <c r="K629" s="86">
        <v>1.3247128582371E+19</v>
      </c>
      <c r="L629" s="86">
        <v>1324</v>
      </c>
      <c r="M629" s="534">
        <v>0.45640046296296299</v>
      </c>
      <c r="N629" s="86" t="s">
        <v>863</v>
      </c>
      <c r="O629" s="306">
        <v>42863</v>
      </c>
    </row>
    <row r="630" spans="1:15">
      <c r="A630" s="86">
        <v>36674</v>
      </c>
      <c r="B630" s="86">
        <v>5026982289</v>
      </c>
      <c r="C630" s="86"/>
      <c r="D630" s="86"/>
      <c r="E630" s="86"/>
      <c r="F630" s="645">
        <v>330</v>
      </c>
      <c r="G630" s="307">
        <v>0</v>
      </c>
      <c r="H630" s="307">
        <v>330</v>
      </c>
      <c r="I630" s="86" t="s">
        <v>864</v>
      </c>
      <c r="J630" s="86" t="s">
        <v>865</v>
      </c>
      <c r="K630" s="86">
        <v>1.5071285826420301E+18</v>
      </c>
      <c r="L630" s="86">
        <v>150</v>
      </c>
      <c r="M630" s="534">
        <v>0.45695601851851847</v>
      </c>
      <c r="N630" s="86" t="s">
        <v>863</v>
      </c>
      <c r="O630" s="306">
        <v>42863</v>
      </c>
    </row>
    <row r="631" spans="1:15">
      <c r="A631" s="86">
        <v>36674</v>
      </c>
      <c r="B631" s="86">
        <v>5027196657</v>
      </c>
      <c r="C631" s="86"/>
      <c r="D631" s="86"/>
      <c r="E631" s="86"/>
      <c r="F631" s="645">
        <v>374</v>
      </c>
      <c r="G631" s="307">
        <v>0</v>
      </c>
      <c r="H631" s="307">
        <v>374</v>
      </c>
      <c r="I631" s="86" t="s">
        <v>864</v>
      </c>
      <c r="J631" s="86" t="s">
        <v>865</v>
      </c>
      <c r="K631" s="86">
        <v>1.9287128582656E+19</v>
      </c>
      <c r="L631" s="86">
        <v>1928</v>
      </c>
      <c r="M631" s="534">
        <v>0.45697916666666666</v>
      </c>
      <c r="N631" s="86" t="s">
        <v>863</v>
      </c>
      <c r="O631" s="306">
        <v>42863</v>
      </c>
    </row>
    <row r="632" spans="1:15">
      <c r="A632" s="86">
        <v>36674</v>
      </c>
      <c r="B632" s="86">
        <v>1000033959</v>
      </c>
      <c r="C632" s="86"/>
      <c r="D632" s="86"/>
      <c r="E632" s="86"/>
      <c r="F632" s="645">
        <v>262</v>
      </c>
      <c r="G632" s="307">
        <v>0</v>
      </c>
      <c r="H632" s="307">
        <v>262</v>
      </c>
      <c r="I632" s="86" t="s">
        <v>864</v>
      </c>
      <c r="J632" s="86" t="s">
        <v>865</v>
      </c>
      <c r="K632" s="86">
        <v>1.9287128583615001E+19</v>
      </c>
      <c r="L632" s="86">
        <v>1928</v>
      </c>
      <c r="M632" s="534">
        <v>0.45899305555555553</v>
      </c>
      <c r="N632" s="86" t="s">
        <v>863</v>
      </c>
      <c r="O632" s="306">
        <v>42863</v>
      </c>
    </row>
    <row r="633" spans="1:15">
      <c r="A633" s="86">
        <v>36674</v>
      </c>
      <c r="B633" s="86">
        <v>5026295872</v>
      </c>
      <c r="C633" s="86"/>
      <c r="D633" s="86"/>
      <c r="E633" s="86"/>
      <c r="F633" s="645">
        <v>370</v>
      </c>
      <c r="G633" s="307">
        <v>0</v>
      </c>
      <c r="H633" s="307">
        <v>370</v>
      </c>
      <c r="I633" s="86" t="s">
        <v>864</v>
      </c>
      <c r="J633" s="86" t="s">
        <v>865</v>
      </c>
      <c r="K633" s="86">
        <v>6.8371285845650299E+18</v>
      </c>
      <c r="L633" s="86">
        <v>683</v>
      </c>
      <c r="M633" s="534">
        <v>0.46079861111111109</v>
      </c>
      <c r="N633" s="86" t="s">
        <v>863</v>
      </c>
      <c r="O633" s="306">
        <v>42863</v>
      </c>
    </row>
    <row r="634" spans="1:15">
      <c r="A634" s="86">
        <v>36674</v>
      </c>
      <c r="B634" s="86">
        <v>5026771450</v>
      </c>
      <c r="C634" s="86"/>
      <c r="D634" s="86"/>
      <c r="E634" s="86"/>
      <c r="F634" s="645">
        <v>165</v>
      </c>
      <c r="G634" s="307">
        <v>0</v>
      </c>
      <c r="H634" s="307">
        <v>165</v>
      </c>
      <c r="I634" s="86" t="s">
        <v>864</v>
      </c>
      <c r="J634" s="86" t="s">
        <v>865</v>
      </c>
      <c r="K634" s="86">
        <v>6.8871285858960302E+18</v>
      </c>
      <c r="L634" s="86">
        <v>688</v>
      </c>
      <c r="M634" s="534">
        <v>0.4634375</v>
      </c>
      <c r="N634" s="86" t="s">
        <v>863</v>
      </c>
      <c r="O634" s="306">
        <v>42863</v>
      </c>
    </row>
    <row r="635" spans="1:15">
      <c r="A635" s="86">
        <v>36674</v>
      </c>
      <c r="B635" s="86">
        <v>5023649832</v>
      </c>
      <c r="C635" s="86"/>
      <c r="D635" s="86"/>
      <c r="E635" s="86"/>
      <c r="F635" s="645">
        <v>276</v>
      </c>
      <c r="G635" s="307">
        <v>0</v>
      </c>
      <c r="H635" s="307">
        <v>276</v>
      </c>
      <c r="I635" s="86" t="s">
        <v>864</v>
      </c>
      <c r="J635" s="86" t="s">
        <v>865</v>
      </c>
      <c r="K635" s="86">
        <v>1.49712858602803E+18</v>
      </c>
      <c r="L635" s="86">
        <v>149</v>
      </c>
      <c r="M635" s="534">
        <v>0.46372685185185186</v>
      </c>
      <c r="N635" s="86" t="s">
        <v>863</v>
      </c>
      <c r="O635" s="306">
        <v>42863</v>
      </c>
    </row>
    <row r="636" spans="1:15">
      <c r="A636" s="86">
        <v>36674</v>
      </c>
      <c r="B636" s="86">
        <v>5027170868</v>
      </c>
      <c r="C636" s="86"/>
      <c r="D636" s="86"/>
      <c r="E636" s="86"/>
      <c r="F636" s="645">
        <v>628</v>
      </c>
      <c r="G636" s="307">
        <v>0</v>
      </c>
      <c r="H636" s="307">
        <v>628</v>
      </c>
      <c r="I636" s="86" t="s">
        <v>864</v>
      </c>
      <c r="J636" s="86" t="s">
        <v>865</v>
      </c>
      <c r="K636" s="86">
        <v>6.9471285861160305E+18</v>
      </c>
      <c r="L636" s="86">
        <v>694</v>
      </c>
      <c r="M636" s="534">
        <v>0.46388888888888885</v>
      </c>
      <c r="N636" s="86" t="s">
        <v>863</v>
      </c>
      <c r="O636" s="306">
        <v>42863</v>
      </c>
    </row>
    <row r="637" spans="1:15">
      <c r="A637" s="86">
        <v>36674</v>
      </c>
      <c r="B637" s="86">
        <v>5026095942</v>
      </c>
      <c r="C637" s="86"/>
      <c r="D637" s="86"/>
      <c r="E637" s="86"/>
      <c r="F637" s="645">
        <v>210</v>
      </c>
      <c r="G637" s="307">
        <v>0</v>
      </c>
      <c r="H637" s="307">
        <v>210</v>
      </c>
      <c r="I637" s="86" t="s">
        <v>864</v>
      </c>
      <c r="J637" s="86" t="s">
        <v>865</v>
      </c>
      <c r="K637" s="86">
        <v>2.3407128587569E+19</v>
      </c>
      <c r="L637" s="86">
        <v>2340</v>
      </c>
      <c r="M637" s="534">
        <v>0.46667824074074077</v>
      </c>
      <c r="N637" s="86" t="s">
        <v>863</v>
      </c>
      <c r="O637" s="306">
        <v>42863</v>
      </c>
    </row>
    <row r="638" spans="1:15">
      <c r="A638" s="86">
        <v>36674</v>
      </c>
      <c r="B638" s="86">
        <v>5023355919</v>
      </c>
      <c r="C638" s="86"/>
      <c r="D638" s="86"/>
      <c r="E638" s="86"/>
      <c r="F638" s="645">
        <v>305</v>
      </c>
      <c r="G638" s="307">
        <v>0</v>
      </c>
      <c r="H638" s="307">
        <v>305</v>
      </c>
      <c r="I638" s="86" t="s">
        <v>864</v>
      </c>
      <c r="J638" s="86" t="s">
        <v>865</v>
      </c>
      <c r="K638" s="86">
        <v>7.0671285891010304E+18</v>
      </c>
      <c r="L638" s="86">
        <v>706</v>
      </c>
      <c r="M638" s="534">
        <v>0.46976851851851853</v>
      </c>
      <c r="N638" s="86" t="s">
        <v>863</v>
      </c>
      <c r="O638" s="306">
        <v>42863</v>
      </c>
    </row>
    <row r="639" spans="1:15">
      <c r="A639" s="86">
        <v>36674</v>
      </c>
      <c r="B639" s="86">
        <v>5023356545</v>
      </c>
      <c r="C639" s="86"/>
      <c r="D639" s="86"/>
      <c r="E639" s="86"/>
      <c r="F639" s="645">
        <v>194</v>
      </c>
      <c r="G639" s="307">
        <v>0</v>
      </c>
      <c r="H639" s="307">
        <v>194</v>
      </c>
      <c r="I639" s="86" t="s">
        <v>864</v>
      </c>
      <c r="J639" s="86" t="s">
        <v>865</v>
      </c>
      <c r="K639" s="86">
        <v>7.0671285893280297E+18</v>
      </c>
      <c r="L639" s="86">
        <v>706</v>
      </c>
      <c r="M639" s="534">
        <v>0.47018518518518521</v>
      </c>
      <c r="N639" s="86" t="s">
        <v>863</v>
      </c>
      <c r="O639" s="306">
        <v>42863</v>
      </c>
    </row>
    <row r="640" spans="1:15">
      <c r="A640" s="86">
        <v>36674</v>
      </c>
      <c r="B640" s="86">
        <v>5023457384</v>
      </c>
      <c r="C640" s="86"/>
      <c r="D640" s="86"/>
      <c r="E640" s="86"/>
      <c r="F640" s="645">
        <v>109</v>
      </c>
      <c r="G640" s="307">
        <v>0</v>
      </c>
      <c r="H640" s="307">
        <v>109</v>
      </c>
      <c r="I640" s="86" t="s">
        <v>864</v>
      </c>
      <c r="J640" s="86" t="s">
        <v>865</v>
      </c>
      <c r="K640" s="86">
        <v>2.0487128590344999E+19</v>
      </c>
      <c r="L640" s="86">
        <v>2048</v>
      </c>
      <c r="M640" s="534">
        <v>0.47219907407407408</v>
      </c>
      <c r="N640" s="86" t="s">
        <v>863</v>
      </c>
      <c r="O640" s="306">
        <v>42863</v>
      </c>
    </row>
    <row r="641" spans="1:15">
      <c r="A641" s="86">
        <v>36674</v>
      </c>
      <c r="B641" s="86">
        <v>5027306611</v>
      </c>
      <c r="C641" s="86"/>
      <c r="D641" s="86"/>
      <c r="E641" s="86"/>
      <c r="F641" s="645">
        <v>389</v>
      </c>
      <c r="G641" s="307">
        <v>0</v>
      </c>
      <c r="H641" s="307">
        <v>389</v>
      </c>
      <c r="I641" s="86" t="s">
        <v>861</v>
      </c>
      <c r="J641" s="86" t="s">
        <v>862</v>
      </c>
      <c r="K641" s="86">
        <v>8.5027128594375E+19</v>
      </c>
      <c r="L641" s="86">
        <v>8502</v>
      </c>
      <c r="M641" s="534">
        <v>0.4800462962962963</v>
      </c>
      <c r="N641" s="86" t="s">
        <v>863</v>
      </c>
      <c r="O641" s="306">
        <v>42863</v>
      </c>
    </row>
    <row r="642" spans="1:15">
      <c r="A642" s="86">
        <v>36674</v>
      </c>
      <c r="B642" s="86">
        <v>5027045730</v>
      </c>
      <c r="C642" s="86"/>
      <c r="D642" s="86"/>
      <c r="E642" s="86"/>
      <c r="F642" s="645">
        <v>459</v>
      </c>
      <c r="G642" s="307">
        <v>0</v>
      </c>
      <c r="H642" s="307">
        <v>459</v>
      </c>
      <c r="I642" s="86" t="s">
        <v>864</v>
      </c>
      <c r="J642" s="86" t="s">
        <v>865</v>
      </c>
      <c r="K642" s="86">
        <v>1.6071285949260301E+18</v>
      </c>
      <c r="L642" s="86">
        <v>160</v>
      </c>
      <c r="M642" s="534">
        <v>0.48114583333333333</v>
      </c>
      <c r="N642" s="86" t="s">
        <v>863</v>
      </c>
      <c r="O642" s="306">
        <v>42863</v>
      </c>
    </row>
    <row r="643" spans="1:15">
      <c r="A643" s="86">
        <v>36674</v>
      </c>
      <c r="B643" s="86">
        <v>5026889476</v>
      </c>
      <c r="C643" s="86"/>
      <c r="D643" s="86"/>
      <c r="E643" s="86"/>
      <c r="F643" s="645">
        <v>436</v>
      </c>
      <c r="G643" s="307">
        <v>0</v>
      </c>
      <c r="H643" s="307">
        <v>436</v>
      </c>
      <c r="I643" s="86" t="s">
        <v>864</v>
      </c>
      <c r="J643" s="86" t="s">
        <v>865</v>
      </c>
      <c r="K643" s="86">
        <v>4.6371285954770299E+18</v>
      </c>
      <c r="L643" s="86">
        <v>463</v>
      </c>
      <c r="M643" s="534">
        <v>0.48215277777777782</v>
      </c>
      <c r="N643" s="86" t="s">
        <v>863</v>
      </c>
      <c r="O643" s="306">
        <v>42863</v>
      </c>
    </row>
    <row r="644" spans="1:15">
      <c r="A644" s="86">
        <v>36674</v>
      </c>
      <c r="B644" s="86">
        <v>5023896425</v>
      </c>
      <c r="C644" s="86"/>
      <c r="D644" s="86"/>
      <c r="E644" s="86"/>
      <c r="F644" s="645">
        <v>198</v>
      </c>
      <c r="G644" s="307">
        <v>0</v>
      </c>
      <c r="H644" s="307">
        <v>198</v>
      </c>
      <c r="I644" s="86" t="s">
        <v>864</v>
      </c>
      <c r="J644" s="86" t="s">
        <v>865</v>
      </c>
      <c r="K644" s="86">
        <v>2.1627128597312999E+19</v>
      </c>
      <c r="L644" s="86">
        <v>2162</v>
      </c>
      <c r="M644" s="534">
        <v>0.48570601851851852</v>
      </c>
      <c r="N644" s="86" t="s">
        <v>863</v>
      </c>
      <c r="O644" s="306">
        <v>42863</v>
      </c>
    </row>
    <row r="645" spans="1:15">
      <c r="A645" s="86">
        <v>36674</v>
      </c>
      <c r="B645" s="86">
        <v>5023967598</v>
      </c>
      <c r="C645" s="86"/>
      <c r="D645" s="86"/>
      <c r="E645" s="86"/>
      <c r="F645" s="645">
        <v>69</v>
      </c>
      <c r="G645" s="307">
        <v>0</v>
      </c>
      <c r="H645" s="307">
        <v>69</v>
      </c>
      <c r="I645" s="86" t="s">
        <v>864</v>
      </c>
      <c r="J645" s="86" t="s">
        <v>865</v>
      </c>
      <c r="K645" s="86">
        <v>1.1867128597391999E+19</v>
      </c>
      <c r="L645" s="86">
        <v>1186</v>
      </c>
      <c r="M645" s="534">
        <v>0.48586805555555551</v>
      </c>
      <c r="N645" s="86" t="s">
        <v>863</v>
      </c>
      <c r="O645" s="306">
        <v>42863</v>
      </c>
    </row>
    <row r="646" spans="1:15">
      <c r="A646" s="86">
        <v>36674</v>
      </c>
      <c r="B646" s="86">
        <v>5023570921</v>
      </c>
      <c r="C646" s="86"/>
      <c r="D646" s="86"/>
      <c r="E646" s="86"/>
      <c r="F646" s="645">
        <v>208</v>
      </c>
      <c r="G646" s="307">
        <v>0</v>
      </c>
      <c r="H646" s="307">
        <v>208</v>
      </c>
      <c r="I646" s="86" t="s">
        <v>864</v>
      </c>
      <c r="J646" s="86" t="s">
        <v>865</v>
      </c>
      <c r="K646" s="86">
        <v>2.0487128597524001E+19</v>
      </c>
      <c r="L646" s="86">
        <v>2048</v>
      </c>
      <c r="M646" s="534">
        <v>0.48608796296296292</v>
      </c>
      <c r="N646" s="86" t="s">
        <v>863</v>
      </c>
      <c r="O646" s="306">
        <v>42863</v>
      </c>
    </row>
    <row r="647" spans="1:15">
      <c r="A647" s="86">
        <v>36674</v>
      </c>
      <c r="B647" s="86">
        <v>5026633650</v>
      </c>
      <c r="C647" s="86"/>
      <c r="D647" s="86"/>
      <c r="E647" s="86"/>
      <c r="F647" s="645">
        <v>414</v>
      </c>
      <c r="G647" s="307">
        <v>0</v>
      </c>
      <c r="H647" s="307">
        <v>414</v>
      </c>
      <c r="I647" s="86" t="s">
        <v>864</v>
      </c>
      <c r="J647" s="86" t="s">
        <v>865</v>
      </c>
      <c r="K647" s="86">
        <v>1.581712859866E+19</v>
      </c>
      <c r="L647" s="86">
        <v>1581</v>
      </c>
      <c r="M647" s="534">
        <v>0.48833333333333334</v>
      </c>
      <c r="N647" s="86" t="s">
        <v>863</v>
      </c>
      <c r="O647" s="306">
        <v>42863</v>
      </c>
    </row>
    <row r="648" spans="1:15">
      <c r="A648" s="86">
        <v>36674</v>
      </c>
      <c r="B648" s="86">
        <v>5027211639</v>
      </c>
      <c r="C648" s="86"/>
      <c r="D648" s="86"/>
      <c r="E648" s="86"/>
      <c r="F648" s="645">
        <v>445</v>
      </c>
      <c r="G648" s="307">
        <v>0</v>
      </c>
      <c r="H648" s="307">
        <v>445</v>
      </c>
      <c r="I648" s="86" t="s">
        <v>864</v>
      </c>
      <c r="J648" s="86" t="s">
        <v>865</v>
      </c>
      <c r="K648" s="86">
        <v>6.9071285991720305E+18</v>
      </c>
      <c r="L648" s="86">
        <v>690</v>
      </c>
      <c r="M648" s="534">
        <v>0.48935185185185182</v>
      </c>
      <c r="N648" s="86" t="s">
        <v>863</v>
      </c>
      <c r="O648" s="306">
        <v>42863</v>
      </c>
    </row>
    <row r="649" spans="1:15">
      <c r="A649" s="86">
        <v>36674</v>
      </c>
      <c r="B649" s="86">
        <v>5025594887</v>
      </c>
      <c r="C649" s="86"/>
      <c r="D649" s="86"/>
      <c r="E649" s="86"/>
      <c r="F649" s="645">
        <v>267</v>
      </c>
      <c r="G649" s="307">
        <v>0</v>
      </c>
      <c r="H649" s="307">
        <v>267</v>
      </c>
      <c r="I649" s="86" t="s">
        <v>864</v>
      </c>
      <c r="J649" s="86" t="s">
        <v>865</v>
      </c>
      <c r="K649" s="86">
        <v>2.2917128600926999E+19</v>
      </c>
      <c r="L649" s="86">
        <v>2291</v>
      </c>
      <c r="M649" s="534">
        <v>0.49276620370370372</v>
      </c>
      <c r="N649" s="86" t="s">
        <v>863</v>
      </c>
      <c r="O649" s="306">
        <v>42863</v>
      </c>
    </row>
    <row r="650" spans="1:15">
      <c r="A650" s="86">
        <v>36674</v>
      </c>
      <c r="B650" s="86">
        <v>5025901561</v>
      </c>
      <c r="C650" s="86"/>
      <c r="D650" s="86"/>
      <c r="E650" s="86"/>
      <c r="F650" s="645">
        <v>377</v>
      </c>
      <c r="G650" s="307">
        <v>0</v>
      </c>
      <c r="H650" s="307">
        <v>377</v>
      </c>
      <c r="I650" s="86" t="s">
        <v>864</v>
      </c>
      <c r="J650" s="86" t="s">
        <v>865</v>
      </c>
      <c r="K650" s="86">
        <v>1.4707128602390999E+19</v>
      </c>
      <c r="L650" s="86">
        <v>1470</v>
      </c>
      <c r="M650" s="534">
        <v>0.49570601851851853</v>
      </c>
      <c r="N650" s="86" t="s">
        <v>863</v>
      </c>
      <c r="O650" s="306">
        <v>42863</v>
      </c>
    </row>
    <row r="651" spans="1:15">
      <c r="A651" s="86">
        <v>36674</v>
      </c>
      <c r="B651" s="86">
        <v>5027211662</v>
      </c>
      <c r="C651" s="86"/>
      <c r="D651" s="86"/>
      <c r="E651" s="86"/>
      <c r="F651" s="645">
        <v>442</v>
      </c>
      <c r="G651" s="307">
        <v>0</v>
      </c>
      <c r="H651" s="307">
        <v>442</v>
      </c>
      <c r="I651" s="86" t="s">
        <v>864</v>
      </c>
      <c r="J651" s="86" t="s">
        <v>865</v>
      </c>
      <c r="K651" s="86">
        <v>1.4737128602447999E+19</v>
      </c>
      <c r="L651" s="86">
        <v>1473</v>
      </c>
      <c r="M651" s="534">
        <v>0.49579861111111106</v>
      </c>
      <c r="N651" s="86" t="s">
        <v>863</v>
      </c>
      <c r="O651" s="306">
        <v>42863</v>
      </c>
    </row>
    <row r="652" spans="1:15">
      <c r="A652" s="86">
        <v>36674</v>
      </c>
      <c r="B652" s="86">
        <v>5023333932</v>
      </c>
      <c r="C652" s="86"/>
      <c r="D652" s="86"/>
      <c r="E652" s="86"/>
      <c r="F652" s="645">
        <v>95</v>
      </c>
      <c r="G652" s="307">
        <v>0</v>
      </c>
      <c r="H652" s="307">
        <v>95</v>
      </c>
      <c r="I652" s="86" t="s">
        <v>864</v>
      </c>
      <c r="J652" s="86" t="s">
        <v>865</v>
      </c>
      <c r="K652" s="86">
        <v>2.4747128602477998E+19</v>
      </c>
      <c r="L652" s="86">
        <v>2474</v>
      </c>
      <c r="M652" s="534">
        <v>0.49584490740740739</v>
      </c>
      <c r="N652" s="86" t="s">
        <v>863</v>
      </c>
      <c r="O652" s="306">
        <v>42863</v>
      </c>
    </row>
    <row r="653" spans="1:15">
      <c r="A653" s="86">
        <v>36674</v>
      </c>
      <c r="B653" s="86">
        <v>5027306959</v>
      </c>
      <c r="C653" s="86"/>
      <c r="D653" s="86"/>
      <c r="E653" s="86"/>
      <c r="F653" s="645">
        <v>198</v>
      </c>
      <c r="G653" s="307">
        <v>0</v>
      </c>
      <c r="H653" s="307">
        <v>198</v>
      </c>
      <c r="I653" s="86" t="s">
        <v>864</v>
      </c>
      <c r="J653" s="86" t="s">
        <v>865</v>
      </c>
      <c r="K653" s="86">
        <v>2.0927128602885001E+19</v>
      </c>
      <c r="L653" s="86">
        <v>2092</v>
      </c>
      <c r="M653" s="534">
        <v>0.49668981481481483</v>
      </c>
      <c r="N653" s="86" t="s">
        <v>863</v>
      </c>
      <c r="O653" s="306">
        <v>42863</v>
      </c>
    </row>
    <row r="654" spans="1:15">
      <c r="A654" s="86">
        <v>36674</v>
      </c>
      <c r="B654" s="86">
        <v>5023358285</v>
      </c>
      <c r="C654" s="86"/>
      <c r="D654" s="86"/>
      <c r="E654" s="86"/>
      <c r="F654" s="645">
        <v>475</v>
      </c>
      <c r="G654" s="307">
        <v>0</v>
      </c>
      <c r="H654" s="307">
        <v>475</v>
      </c>
      <c r="I654" s="86" t="s">
        <v>864</v>
      </c>
      <c r="J654" s="86" t="s">
        <v>865</v>
      </c>
      <c r="K654" s="86">
        <v>7.0671286038690304E+18</v>
      </c>
      <c r="L654" s="86">
        <v>706</v>
      </c>
      <c r="M654" s="534">
        <v>0.49863425925925925</v>
      </c>
      <c r="N654" s="86" t="s">
        <v>863</v>
      </c>
      <c r="O654" s="306">
        <v>42863</v>
      </c>
    </row>
    <row r="655" spans="1:15">
      <c r="A655" s="86">
        <v>36674</v>
      </c>
      <c r="B655" s="86">
        <v>5023316218</v>
      </c>
      <c r="C655" s="86"/>
      <c r="D655" s="86"/>
      <c r="E655" s="86"/>
      <c r="F655" s="645">
        <v>399</v>
      </c>
      <c r="G655" s="307">
        <v>0</v>
      </c>
      <c r="H655" s="307">
        <v>399</v>
      </c>
      <c r="I655" s="86" t="s">
        <v>864</v>
      </c>
      <c r="J655" s="86" t="s">
        <v>865</v>
      </c>
      <c r="K655" s="86">
        <v>2.0917128607269999E+19</v>
      </c>
      <c r="L655" s="86">
        <v>2091</v>
      </c>
      <c r="M655" s="534">
        <v>0.50489583333333332</v>
      </c>
      <c r="N655" s="86" t="s">
        <v>863</v>
      </c>
      <c r="O655" s="306">
        <v>42863</v>
      </c>
    </row>
    <row r="656" spans="1:15">
      <c r="A656" s="86">
        <v>36674</v>
      </c>
      <c r="B656" s="86">
        <v>5023671687</v>
      </c>
      <c r="C656" s="86"/>
      <c r="D656" s="86"/>
      <c r="E656" s="86"/>
      <c r="F656" s="645">
        <v>361</v>
      </c>
      <c r="G656" s="307">
        <v>0</v>
      </c>
      <c r="H656" s="307">
        <v>361</v>
      </c>
      <c r="I656" s="86" t="s">
        <v>864</v>
      </c>
      <c r="J656" s="86" t="s">
        <v>865</v>
      </c>
      <c r="K656" s="86">
        <v>7.5617128607700992E+19</v>
      </c>
      <c r="L656" s="86">
        <v>7561</v>
      </c>
      <c r="M656" s="534">
        <v>0.5056828703703703</v>
      </c>
      <c r="N656" s="86" t="s">
        <v>863</v>
      </c>
      <c r="O656" s="306">
        <v>42863</v>
      </c>
    </row>
    <row r="657" spans="1:15">
      <c r="A657" s="86">
        <v>36674</v>
      </c>
      <c r="B657" s="86">
        <v>5026648476</v>
      </c>
      <c r="C657" s="86"/>
      <c r="D657" s="86"/>
      <c r="E657" s="86"/>
      <c r="F657" s="645">
        <v>320</v>
      </c>
      <c r="G657" s="307">
        <v>0</v>
      </c>
      <c r="H657" s="307">
        <v>320</v>
      </c>
      <c r="I657" s="86" t="s">
        <v>864</v>
      </c>
      <c r="J657" s="86" t="s">
        <v>865</v>
      </c>
      <c r="K657" s="86">
        <v>2.0427128611302998E+19</v>
      </c>
      <c r="L657" s="86">
        <v>2042</v>
      </c>
      <c r="M657" s="534">
        <v>0.51254629629629633</v>
      </c>
      <c r="N657" s="86" t="s">
        <v>863</v>
      </c>
      <c r="O657" s="306">
        <v>42863</v>
      </c>
    </row>
    <row r="658" spans="1:15">
      <c r="A658" s="86">
        <v>36674</v>
      </c>
      <c r="B658" s="86">
        <v>5026316595</v>
      </c>
      <c r="C658" s="86"/>
      <c r="D658" s="86"/>
      <c r="E658" s="86"/>
      <c r="F658" s="645">
        <v>159</v>
      </c>
      <c r="G658" s="307">
        <v>0</v>
      </c>
      <c r="H658" s="307">
        <v>159</v>
      </c>
      <c r="I658" s="86" t="s">
        <v>864</v>
      </c>
      <c r="J658" s="86" t="s">
        <v>865</v>
      </c>
      <c r="K658" s="86">
        <v>2.0697128611418001E+19</v>
      </c>
      <c r="L658" s="86">
        <v>2069</v>
      </c>
      <c r="M658" s="534">
        <v>0.51275462962962959</v>
      </c>
      <c r="N658" s="86" t="s">
        <v>863</v>
      </c>
      <c r="O658" s="306">
        <v>42863</v>
      </c>
    </row>
    <row r="659" spans="1:15">
      <c r="A659" s="86">
        <v>36674</v>
      </c>
      <c r="B659" s="86">
        <v>1000042836</v>
      </c>
      <c r="C659" s="86"/>
      <c r="D659" s="86"/>
      <c r="E659" s="86"/>
      <c r="F659" s="645">
        <v>110</v>
      </c>
      <c r="G659" s="307">
        <v>0</v>
      </c>
      <c r="H659" s="307">
        <v>110</v>
      </c>
      <c r="I659" s="86" t="s">
        <v>864</v>
      </c>
      <c r="J659" s="86" t="s">
        <v>865</v>
      </c>
      <c r="K659" s="86">
        <v>2.2717128611842998E+19</v>
      </c>
      <c r="L659" s="86">
        <v>2271</v>
      </c>
      <c r="M659" s="534">
        <v>0.51361111111111113</v>
      </c>
      <c r="N659" s="86" t="s">
        <v>863</v>
      </c>
      <c r="O659" s="306">
        <v>42863</v>
      </c>
    </row>
    <row r="660" spans="1:15">
      <c r="A660" s="86">
        <v>36674</v>
      </c>
      <c r="B660" s="86">
        <v>5025993485</v>
      </c>
      <c r="C660" s="86"/>
      <c r="D660" s="86"/>
      <c r="E660" s="86"/>
      <c r="F660" s="645">
        <v>442</v>
      </c>
      <c r="G660" s="307">
        <v>0</v>
      </c>
      <c r="H660" s="307">
        <v>442</v>
      </c>
      <c r="I660" s="86" t="s">
        <v>864</v>
      </c>
      <c r="J660" s="86" t="s">
        <v>865</v>
      </c>
      <c r="K660" s="86">
        <v>2.4447128612546998E+19</v>
      </c>
      <c r="L660" s="86">
        <v>2444</v>
      </c>
      <c r="M660" s="534">
        <v>0.51496527777777779</v>
      </c>
      <c r="N660" s="86" t="s">
        <v>863</v>
      </c>
      <c r="O660" s="306">
        <v>42863</v>
      </c>
    </row>
    <row r="661" spans="1:15">
      <c r="A661" s="86">
        <v>36674</v>
      </c>
      <c r="B661" s="86">
        <v>5027211654</v>
      </c>
      <c r="C661" s="86"/>
      <c r="D661" s="86"/>
      <c r="E661" s="86"/>
      <c r="F661" s="645">
        <v>664</v>
      </c>
      <c r="G661" s="307">
        <v>0</v>
      </c>
      <c r="H661" s="307">
        <v>664</v>
      </c>
      <c r="I661" s="86" t="s">
        <v>864</v>
      </c>
      <c r="J661" s="86" t="s">
        <v>865</v>
      </c>
      <c r="K661" s="86">
        <v>1.07128612766036E+17</v>
      </c>
      <c r="L661" s="86">
        <v>10</v>
      </c>
      <c r="M661" s="534">
        <v>0.5154050925925926</v>
      </c>
      <c r="N661" s="86" t="s">
        <v>863</v>
      </c>
      <c r="O661" s="306">
        <v>42863</v>
      </c>
    </row>
    <row r="662" spans="1:15">
      <c r="A662" s="86">
        <v>36674</v>
      </c>
      <c r="B662" s="86">
        <v>5026934652</v>
      </c>
      <c r="C662" s="86"/>
      <c r="D662" s="86"/>
      <c r="E662" s="86"/>
      <c r="F662" s="645">
        <v>310</v>
      </c>
      <c r="G662" s="307">
        <v>0</v>
      </c>
      <c r="H662" s="307">
        <v>310</v>
      </c>
      <c r="I662" s="86" t="s">
        <v>864</v>
      </c>
      <c r="J662" s="86" t="s">
        <v>865</v>
      </c>
      <c r="K662" s="86">
        <v>2.6677128615151002E+19</v>
      </c>
      <c r="L662" s="86">
        <v>2667</v>
      </c>
      <c r="M662" s="534">
        <v>0.51989583333333333</v>
      </c>
      <c r="N662" s="86" t="s">
        <v>863</v>
      </c>
      <c r="O662" s="306">
        <v>42863</v>
      </c>
    </row>
    <row r="663" spans="1:15">
      <c r="A663" s="86">
        <v>36674</v>
      </c>
      <c r="B663" s="86">
        <v>5023772147</v>
      </c>
      <c r="C663" s="86"/>
      <c r="D663" s="86"/>
      <c r="E663" s="86"/>
      <c r="F663" s="645">
        <v>1190</v>
      </c>
      <c r="G663" s="307">
        <v>0</v>
      </c>
      <c r="H663" s="307">
        <v>1190</v>
      </c>
      <c r="I663" s="86" t="s">
        <v>864</v>
      </c>
      <c r="J663" s="86" t="s">
        <v>865</v>
      </c>
      <c r="K663" s="86">
        <v>9.5471286154170307E+18</v>
      </c>
      <c r="L663" s="86">
        <v>954</v>
      </c>
      <c r="M663" s="534">
        <v>0.52043981481481483</v>
      </c>
      <c r="N663" s="86" t="s">
        <v>863</v>
      </c>
      <c r="O663" s="306">
        <v>42863</v>
      </c>
    </row>
    <row r="664" spans="1:15">
      <c r="A664" s="86">
        <v>36674</v>
      </c>
      <c r="B664" s="86">
        <v>5023358871</v>
      </c>
      <c r="C664" s="86"/>
      <c r="D664" s="86"/>
      <c r="E664" s="86"/>
      <c r="F664" s="645">
        <v>205</v>
      </c>
      <c r="G664" s="307">
        <v>0</v>
      </c>
      <c r="H664" s="307">
        <v>205</v>
      </c>
      <c r="I664" s="86" t="s">
        <v>864</v>
      </c>
      <c r="J664" s="86" t="s">
        <v>865</v>
      </c>
      <c r="K664" s="86">
        <v>6.9371286161290301E+18</v>
      </c>
      <c r="L664" s="86">
        <v>693</v>
      </c>
      <c r="M664" s="534">
        <v>0.52179398148148148</v>
      </c>
      <c r="N664" s="86" t="s">
        <v>863</v>
      </c>
      <c r="O664" s="306">
        <v>42863</v>
      </c>
    </row>
    <row r="665" spans="1:15">
      <c r="A665" s="86">
        <v>36674</v>
      </c>
      <c r="B665" s="86">
        <v>5026590132</v>
      </c>
      <c r="C665" s="86"/>
      <c r="D665" s="86"/>
      <c r="E665" s="86"/>
      <c r="F665" s="645">
        <v>379</v>
      </c>
      <c r="G665" s="307">
        <v>0</v>
      </c>
      <c r="H665" s="307">
        <v>379</v>
      </c>
      <c r="I665" s="86" t="s">
        <v>864</v>
      </c>
      <c r="J665" s="86" t="s">
        <v>865</v>
      </c>
      <c r="K665" s="86">
        <v>2.0627128617147998E+19</v>
      </c>
      <c r="L665" s="86">
        <v>2062</v>
      </c>
      <c r="M665" s="534">
        <v>0.52368055555555559</v>
      </c>
      <c r="N665" s="86" t="s">
        <v>863</v>
      </c>
      <c r="O665" s="306">
        <v>42863</v>
      </c>
    </row>
    <row r="666" spans="1:15">
      <c r="A666" s="86">
        <v>36674</v>
      </c>
      <c r="B666" s="86">
        <v>5027167989</v>
      </c>
      <c r="C666" s="86"/>
      <c r="D666" s="86"/>
      <c r="E666" s="86"/>
      <c r="F666" s="645">
        <v>270</v>
      </c>
      <c r="G666" s="307">
        <v>0</v>
      </c>
      <c r="H666" s="307">
        <v>270</v>
      </c>
      <c r="I666" s="86" t="s">
        <v>864</v>
      </c>
      <c r="J666" s="86" t="s">
        <v>865</v>
      </c>
      <c r="K666" s="86">
        <v>2.4437128618609E+19</v>
      </c>
      <c r="L666" s="86">
        <v>2443</v>
      </c>
      <c r="M666" s="534">
        <v>0.52640046296296295</v>
      </c>
      <c r="N666" s="86" t="s">
        <v>863</v>
      </c>
      <c r="O666" s="306">
        <v>42863</v>
      </c>
    </row>
    <row r="667" spans="1:15">
      <c r="A667" s="86">
        <v>36674</v>
      </c>
      <c r="B667" s="86">
        <v>5023363483</v>
      </c>
      <c r="C667" s="86"/>
      <c r="D667" s="86"/>
      <c r="E667" s="86"/>
      <c r="F667" s="645">
        <v>594</v>
      </c>
      <c r="G667" s="307">
        <v>0</v>
      </c>
      <c r="H667" s="307">
        <v>594</v>
      </c>
      <c r="I667" s="86" t="s">
        <v>864</v>
      </c>
      <c r="J667" s="86" t="s">
        <v>865</v>
      </c>
      <c r="K667" s="86">
        <v>2.0427128619058E+19</v>
      </c>
      <c r="L667" s="86">
        <v>2042</v>
      </c>
      <c r="M667" s="534">
        <v>0.52722222222222226</v>
      </c>
      <c r="N667" s="86" t="s">
        <v>863</v>
      </c>
      <c r="O667" s="306">
        <v>42863</v>
      </c>
    </row>
    <row r="668" spans="1:15">
      <c r="A668" s="86">
        <v>36674</v>
      </c>
      <c r="B668" s="86">
        <v>5026879436</v>
      </c>
      <c r="C668" s="86"/>
      <c r="D668" s="86"/>
      <c r="E668" s="86"/>
      <c r="F668" s="645">
        <v>290</v>
      </c>
      <c r="G668" s="307">
        <v>0</v>
      </c>
      <c r="H668" s="307">
        <v>290</v>
      </c>
      <c r="I668" s="86" t="s">
        <v>864</v>
      </c>
      <c r="J668" s="86" t="s">
        <v>865</v>
      </c>
      <c r="K668" s="86">
        <v>1.4987128619439E+19</v>
      </c>
      <c r="L668" s="86">
        <v>1498</v>
      </c>
      <c r="M668" s="534">
        <v>0.52796296296296297</v>
      </c>
      <c r="N668" s="86" t="s">
        <v>863</v>
      </c>
      <c r="O668" s="306">
        <v>42863</v>
      </c>
    </row>
    <row r="669" spans="1:15">
      <c r="A669" s="86">
        <v>36674</v>
      </c>
      <c r="B669" s="86">
        <v>5026809789</v>
      </c>
      <c r="C669" s="86"/>
      <c r="D669" s="86"/>
      <c r="E669" s="86"/>
      <c r="F669" s="645">
        <v>195</v>
      </c>
      <c r="G669" s="307">
        <v>0</v>
      </c>
      <c r="H669" s="307">
        <v>195</v>
      </c>
      <c r="I669" s="86" t="s">
        <v>864</v>
      </c>
      <c r="J669" s="86" t="s">
        <v>865</v>
      </c>
      <c r="K669" s="86">
        <v>2.4337128620116001E+19</v>
      </c>
      <c r="L669" s="86">
        <v>2433</v>
      </c>
      <c r="M669" s="534">
        <v>0.52917824074074071</v>
      </c>
      <c r="N669" s="86" t="s">
        <v>863</v>
      </c>
      <c r="O669" s="306">
        <v>42863</v>
      </c>
    </row>
    <row r="670" spans="1:15">
      <c r="A670" s="86">
        <v>36674</v>
      </c>
      <c r="B670" s="86">
        <v>5023333924</v>
      </c>
      <c r="C670" s="86"/>
      <c r="D670" s="86"/>
      <c r="E670" s="86"/>
      <c r="F670" s="645">
        <v>345</v>
      </c>
      <c r="G670" s="307">
        <v>0</v>
      </c>
      <c r="H670" s="307">
        <v>345</v>
      </c>
      <c r="I670" s="86" t="s">
        <v>864</v>
      </c>
      <c r="J670" s="86" t="s">
        <v>865</v>
      </c>
      <c r="K670" s="86">
        <v>1.49712862553203E+18</v>
      </c>
      <c r="L670" s="86">
        <v>149</v>
      </c>
      <c r="M670" s="534">
        <v>0.53909722222222223</v>
      </c>
      <c r="N670" s="86" t="s">
        <v>863</v>
      </c>
      <c r="O670" s="306">
        <v>42863</v>
      </c>
    </row>
    <row r="671" spans="1:15">
      <c r="A671" s="86">
        <v>36674</v>
      </c>
      <c r="B671" s="86">
        <v>5023609042</v>
      </c>
      <c r="C671" s="86"/>
      <c r="D671" s="86"/>
      <c r="E671" s="86"/>
      <c r="F671" s="645">
        <v>137</v>
      </c>
      <c r="G671" s="307">
        <v>0</v>
      </c>
      <c r="H671" s="307">
        <v>137</v>
      </c>
      <c r="I671" s="86" t="s">
        <v>864</v>
      </c>
      <c r="J671" s="86" t="s">
        <v>865</v>
      </c>
      <c r="K671" s="86">
        <v>1.47128625867036E+17</v>
      </c>
      <c r="L671" s="86">
        <v>14</v>
      </c>
      <c r="M671" s="534">
        <v>0.53968749999999999</v>
      </c>
      <c r="N671" s="86" t="s">
        <v>863</v>
      </c>
      <c r="O671" s="306">
        <v>42863</v>
      </c>
    </row>
    <row r="672" spans="1:15">
      <c r="A672" s="86">
        <v>36674</v>
      </c>
      <c r="B672" s="86">
        <v>5023335614</v>
      </c>
      <c r="C672" s="86"/>
      <c r="D672" s="86"/>
      <c r="E672" s="86"/>
      <c r="F672" s="645">
        <v>514</v>
      </c>
      <c r="G672" s="307">
        <v>0</v>
      </c>
      <c r="H672" s="307">
        <v>514</v>
      </c>
      <c r="I672" s="86" t="s">
        <v>864</v>
      </c>
      <c r="J672" s="86" t="s">
        <v>865</v>
      </c>
      <c r="K672" s="86">
        <v>1.5057128627683E+19</v>
      </c>
      <c r="L672" s="86">
        <v>1505</v>
      </c>
      <c r="M672" s="534">
        <v>0.5430787037037037</v>
      </c>
      <c r="N672" s="86" t="s">
        <v>863</v>
      </c>
      <c r="O672" s="306">
        <v>42863</v>
      </c>
    </row>
    <row r="673" spans="1:15">
      <c r="A673" s="86">
        <v>36674</v>
      </c>
      <c r="B673" s="86">
        <v>5026158815</v>
      </c>
      <c r="C673" s="86"/>
      <c r="D673" s="86"/>
      <c r="E673" s="86"/>
      <c r="F673" s="645">
        <v>2144</v>
      </c>
      <c r="G673" s="307">
        <v>0</v>
      </c>
      <c r="H673" s="307">
        <v>2144</v>
      </c>
      <c r="I673" s="86" t="s">
        <v>864</v>
      </c>
      <c r="J673" s="86" t="s">
        <v>865</v>
      </c>
      <c r="K673" s="86">
        <v>9.7128628751036608E+16</v>
      </c>
      <c r="L673" s="86">
        <v>9</v>
      </c>
      <c r="M673" s="534">
        <v>0.54503472222222216</v>
      </c>
      <c r="N673" s="86" t="s">
        <v>863</v>
      </c>
      <c r="O673" s="306">
        <v>42863</v>
      </c>
    </row>
    <row r="674" spans="1:15">
      <c r="A674" s="86">
        <v>36674</v>
      </c>
      <c r="B674" s="86">
        <v>5026620657</v>
      </c>
      <c r="C674" s="86"/>
      <c r="D674" s="86"/>
      <c r="E674" s="86"/>
      <c r="F674" s="645">
        <v>94</v>
      </c>
      <c r="G674" s="307">
        <v>0</v>
      </c>
      <c r="H674" s="307">
        <v>94</v>
      </c>
      <c r="I674" s="86" t="s">
        <v>864</v>
      </c>
      <c r="J674" s="86" t="s">
        <v>865</v>
      </c>
      <c r="K674" s="86">
        <v>1.293712863013E+19</v>
      </c>
      <c r="L674" s="86">
        <v>1293</v>
      </c>
      <c r="M674" s="534">
        <v>0.54769675925925931</v>
      </c>
      <c r="N674" s="86" t="s">
        <v>863</v>
      </c>
      <c r="O674" s="306">
        <v>42863</v>
      </c>
    </row>
    <row r="675" spans="1:15">
      <c r="A675" s="86">
        <v>36674</v>
      </c>
      <c r="B675" s="86">
        <v>5026620657</v>
      </c>
      <c r="C675" s="86"/>
      <c r="D675" s="86"/>
      <c r="E675" s="86"/>
      <c r="F675" s="645">
        <v>6</v>
      </c>
      <c r="G675" s="307">
        <v>0</v>
      </c>
      <c r="H675" s="307">
        <v>6</v>
      </c>
      <c r="I675" s="86" t="s">
        <v>864</v>
      </c>
      <c r="J675" s="86" t="s">
        <v>865</v>
      </c>
      <c r="K675" s="86">
        <v>1.2937128630475999E+19</v>
      </c>
      <c r="L675" s="86">
        <v>1293</v>
      </c>
      <c r="M675" s="534">
        <v>0.54835648148148153</v>
      </c>
      <c r="N675" s="86" t="s">
        <v>863</v>
      </c>
      <c r="O675" s="306">
        <v>42863</v>
      </c>
    </row>
    <row r="676" spans="1:15">
      <c r="A676" s="86">
        <v>36674</v>
      </c>
      <c r="B676" s="86">
        <v>5027230043</v>
      </c>
      <c r="C676" s="86"/>
      <c r="D676" s="86"/>
      <c r="E676" s="86"/>
      <c r="F676" s="645">
        <v>250</v>
      </c>
      <c r="G676" s="307">
        <v>0</v>
      </c>
      <c r="H676" s="307">
        <v>250</v>
      </c>
      <c r="I676" s="86" t="s">
        <v>864</v>
      </c>
      <c r="J676" s="86" t="s">
        <v>865</v>
      </c>
      <c r="K676" s="86">
        <v>7.0871286308480297E+18</v>
      </c>
      <c r="L676" s="86">
        <v>708</v>
      </c>
      <c r="M676" s="534">
        <v>0.54903935185185182</v>
      </c>
      <c r="N676" s="86" t="s">
        <v>863</v>
      </c>
      <c r="O676" s="306">
        <v>42863</v>
      </c>
    </row>
    <row r="677" spans="1:15">
      <c r="A677" s="86">
        <v>36674</v>
      </c>
      <c r="B677" s="86">
        <v>5027228518</v>
      </c>
      <c r="C677" s="86"/>
      <c r="D677" s="86"/>
      <c r="E677" s="86"/>
      <c r="F677" s="645">
        <v>835</v>
      </c>
      <c r="G677" s="307">
        <v>0</v>
      </c>
      <c r="H677" s="307">
        <v>835</v>
      </c>
      <c r="I677" s="86" t="s">
        <v>864</v>
      </c>
      <c r="J677" s="86" t="s">
        <v>865</v>
      </c>
      <c r="K677" s="86">
        <v>7.0871286313510298E+18</v>
      </c>
      <c r="L677" s="86">
        <v>708</v>
      </c>
      <c r="M677" s="534">
        <v>0.54998842592592589</v>
      </c>
      <c r="N677" s="86" t="s">
        <v>863</v>
      </c>
      <c r="O677" s="306">
        <v>42863</v>
      </c>
    </row>
    <row r="678" spans="1:15">
      <c r="A678" s="86">
        <v>36674</v>
      </c>
      <c r="B678" s="86">
        <v>5027064459</v>
      </c>
      <c r="C678" s="86"/>
      <c r="D678" s="86"/>
      <c r="E678" s="86"/>
      <c r="F678" s="645">
        <v>70</v>
      </c>
      <c r="G678" s="307">
        <v>0</v>
      </c>
      <c r="H678" s="307">
        <v>70</v>
      </c>
      <c r="I678" s="86" t="s">
        <v>864</v>
      </c>
      <c r="J678" s="86" t="s">
        <v>865</v>
      </c>
      <c r="K678" s="86">
        <v>2.6517128631453E+19</v>
      </c>
      <c r="L678" s="86">
        <v>2651</v>
      </c>
      <c r="M678" s="534">
        <v>0.55018518518518522</v>
      </c>
      <c r="N678" s="86" t="s">
        <v>863</v>
      </c>
      <c r="O678" s="306">
        <v>42863</v>
      </c>
    </row>
    <row r="679" spans="1:15">
      <c r="A679" s="86">
        <v>36674</v>
      </c>
      <c r="B679" s="86">
        <v>5026726884</v>
      </c>
      <c r="C679" s="86"/>
      <c r="D679" s="86"/>
      <c r="E679" s="86"/>
      <c r="F679" s="645">
        <v>240</v>
      </c>
      <c r="G679" s="307">
        <v>0</v>
      </c>
      <c r="H679" s="307">
        <v>240</v>
      </c>
      <c r="I679" s="86" t="s">
        <v>864</v>
      </c>
      <c r="J679" s="86" t="s">
        <v>865</v>
      </c>
      <c r="K679" s="86">
        <v>2.4337128631595E+19</v>
      </c>
      <c r="L679" s="86">
        <v>2433</v>
      </c>
      <c r="M679" s="534">
        <v>0.5504282407407407</v>
      </c>
      <c r="N679" s="86" t="s">
        <v>863</v>
      </c>
      <c r="O679" s="306">
        <v>42863</v>
      </c>
    </row>
    <row r="680" spans="1:15">
      <c r="A680" s="86">
        <v>36674</v>
      </c>
      <c r="B680" s="86">
        <v>1000030658</v>
      </c>
      <c r="C680" s="86"/>
      <c r="D680" s="86"/>
      <c r="E680" s="86"/>
      <c r="F680" s="645">
        <v>203</v>
      </c>
      <c r="G680" s="307">
        <v>0</v>
      </c>
      <c r="H680" s="307">
        <v>203</v>
      </c>
      <c r="I680" s="86" t="s">
        <v>864</v>
      </c>
      <c r="J680" s="86" t="s">
        <v>865</v>
      </c>
      <c r="K680" s="86">
        <v>2.183712863648E+19</v>
      </c>
      <c r="L680" s="86">
        <v>2183</v>
      </c>
      <c r="M680" s="534">
        <v>0.55912037037037032</v>
      </c>
      <c r="N680" s="86" t="s">
        <v>863</v>
      </c>
      <c r="O680" s="306">
        <v>42863</v>
      </c>
    </row>
    <row r="681" spans="1:15">
      <c r="A681" s="86">
        <v>36674</v>
      </c>
      <c r="B681" s="86">
        <v>5023402844</v>
      </c>
      <c r="C681" s="86"/>
      <c r="D681" s="86"/>
      <c r="E681" s="86"/>
      <c r="F681" s="645">
        <v>241</v>
      </c>
      <c r="G681" s="307">
        <v>0</v>
      </c>
      <c r="H681" s="307">
        <v>241</v>
      </c>
      <c r="I681" s="86" t="s">
        <v>864</v>
      </c>
      <c r="J681" s="86" t="s">
        <v>865</v>
      </c>
      <c r="K681" s="86">
        <v>2.9971286368810301E+18</v>
      </c>
      <c r="L681" s="86">
        <v>299</v>
      </c>
      <c r="M681" s="534">
        <v>0.55980324074074073</v>
      </c>
      <c r="N681" s="86" t="s">
        <v>863</v>
      </c>
      <c r="O681" s="306">
        <v>42863</v>
      </c>
    </row>
    <row r="682" spans="1:15">
      <c r="A682" s="86">
        <v>36674</v>
      </c>
      <c r="B682" s="86">
        <v>5023294365</v>
      </c>
      <c r="C682" s="86"/>
      <c r="D682" s="86"/>
      <c r="E682" s="86"/>
      <c r="F682" s="645">
        <v>217</v>
      </c>
      <c r="G682" s="307">
        <v>0</v>
      </c>
      <c r="H682" s="307">
        <v>217</v>
      </c>
      <c r="I682" s="86" t="s">
        <v>864</v>
      </c>
      <c r="J682" s="86" t="s">
        <v>865</v>
      </c>
      <c r="K682" s="86">
        <v>2.3007128640931E+19</v>
      </c>
      <c r="L682" s="86">
        <v>2300</v>
      </c>
      <c r="M682" s="534">
        <v>0.56712962962962965</v>
      </c>
      <c r="N682" s="86" t="s">
        <v>863</v>
      </c>
      <c r="O682" s="306">
        <v>42863</v>
      </c>
    </row>
    <row r="683" spans="1:15">
      <c r="A683" s="86">
        <v>36674</v>
      </c>
      <c r="B683" s="86">
        <v>5027171056</v>
      </c>
      <c r="C683" s="86"/>
      <c r="D683" s="86"/>
      <c r="E683" s="86"/>
      <c r="F683" s="645">
        <v>76</v>
      </c>
      <c r="G683" s="307">
        <v>0</v>
      </c>
      <c r="H683" s="307">
        <v>76</v>
      </c>
      <c r="I683" s="86" t="s">
        <v>864</v>
      </c>
      <c r="J683" s="86" t="s">
        <v>865</v>
      </c>
      <c r="K683" s="86">
        <v>6.7471286415250299E+18</v>
      </c>
      <c r="L683" s="86">
        <v>674</v>
      </c>
      <c r="M683" s="534">
        <v>0.56819444444444445</v>
      </c>
      <c r="N683" s="86" t="s">
        <v>863</v>
      </c>
      <c r="O683" s="306">
        <v>42863</v>
      </c>
    </row>
    <row r="684" spans="1:15">
      <c r="A684" s="86">
        <v>36674</v>
      </c>
      <c r="B684" s="86">
        <v>5027062834</v>
      </c>
      <c r="C684" s="86"/>
      <c r="D684" s="86"/>
      <c r="E684" s="86"/>
      <c r="F684" s="645">
        <v>284</v>
      </c>
      <c r="G684" s="307">
        <v>0</v>
      </c>
      <c r="H684" s="307">
        <v>284</v>
      </c>
      <c r="I684" s="86" t="s">
        <v>864</v>
      </c>
      <c r="J684" s="86" t="s">
        <v>865</v>
      </c>
      <c r="K684" s="86">
        <v>1.60712864410303E+18</v>
      </c>
      <c r="L684" s="86">
        <v>160</v>
      </c>
      <c r="M684" s="534">
        <v>0.57287037037037036</v>
      </c>
      <c r="N684" s="86" t="s">
        <v>863</v>
      </c>
      <c r="O684" s="306">
        <v>42863</v>
      </c>
    </row>
    <row r="685" spans="1:15">
      <c r="A685" s="86">
        <v>36674</v>
      </c>
      <c r="B685" s="86">
        <v>5023896318</v>
      </c>
      <c r="C685" s="86"/>
      <c r="D685" s="86"/>
      <c r="E685" s="86"/>
      <c r="F685" s="645">
        <v>496</v>
      </c>
      <c r="G685" s="307">
        <v>0</v>
      </c>
      <c r="H685" s="307">
        <v>496</v>
      </c>
      <c r="I685" s="86" t="s">
        <v>864</v>
      </c>
      <c r="J685" s="86" t="s">
        <v>865</v>
      </c>
      <c r="K685" s="86">
        <v>2.162712864465E+19</v>
      </c>
      <c r="L685" s="86">
        <v>2162</v>
      </c>
      <c r="M685" s="534">
        <v>0.5738078703703704</v>
      </c>
      <c r="N685" s="86" t="s">
        <v>863</v>
      </c>
      <c r="O685" s="306">
        <v>42863</v>
      </c>
    </row>
    <row r="686" spans="1:15">
      <c r="A686" s="86">
        <v>36674</v>
      </c>
      <c r="B686" s="86">
        <v>1000046183</v>
      </c>
      <c r="C686" s="86"/>
      <c r="D686" s="86"/>
      <c r="E686" s="86"/>
      <c r="F686" s="645">
        <v>238</v>
      </c>
      <c r="G686" s="307">
        <v>0</v>
      </c>
      <c r="H686" s="307">
        <v>238</v>
      </c>
      <c r="I686" s="86" t="s">
        <v>864</v>
      </c>
      <c r="J686" s="86" t="s">
        <v>866</v>
      </c>
      <c r="K686" s="86">
        <v>7.0271286449050296E+18</v>
      </c>
      <c r="L686" s="86">
        <v>702</v>
      </c>
      <c r="M686" s="534">
        <v>0.57424768518518521</v>
      </c>
      <c r="N686" s="86" t="s">
        <v>863</v>
      </c>
      <c r="O686" s="306">
        <v>42863</v>
      </c>
    </row>
    <row r="687" spans="1:15">
      <c r="A687" s="86">
        <v>36674</v>
      </c>
      <c r="B687" s="86">
        <v>5026589704</v>
      </c>
      <c r="C687" s="86"/>
      <c r="D687" s="86"/>
      <c r="E687" s="86"/>
      <c r="F687" s="645">
        <v>301</v>
      </c>
      <c r="G687" s="307">
        <v>0</v>
      </c>
      <c r="H687" s="307">
        <v>301</v>
      </c>
      <c r="I687" s="86" t="s">
        <v>864</v>
      </c>
      <c r="J687" s="86" t="s">
        <v>865</v>
      </c>
      <c r="K687" s="86">
        <v>8.7128647537036608E+16</v>
      </c>
      <c r="L687" s="86">
        <v>8</v>
      </c>
      <c r="M687" s="534">
        <v>0.57896990740740739</v>
      </c>
      <c r="N687" s="86" t="s">
        <v>863</v>
      </c>
      <c r="O687" s="306">
        <v>42863</v>
      </c>
    </row>
    <row r="688" spans="1:15">
      <c r="A688" s="86">
        <v>36674</v>
      </c>
      <c r="B688" s="86">
        <v>5026926047</v>
      </c>
      <c r="C688" s="86"/>
      <c r="D688" s="86"/>
      <c r="E688" s="86"/>
      <c r="F688" s="645">
        <v>237</v>
      </c>
      <c r="G688" s="307">
        <v>0</v>
      </c>
      <c r="H688" s="307">
        <v>237</v>
      </c>
      <c r="I688" s="86" t="s">
        <v>864</v>
      </c>
      <c r="J688" s="86" t="s">
        <v>865</v>
      </c>
      <c r="K688" s="86">
        <v>1.4057128648992999E+19</v>
      </c>
      <c r="L688" s="86">
        <v>1405</v>
      </c>
      <c r="M688" s="534">
        <v>0.58157407407407413</v>
      </c>
      <c r="N688" s="86" t="s">
        <v>863</v>
      </c>
      <c r="O688" s="306">
        <v>42863</v>
      </c>
    </row>
    <row r="689" spans="1:15">
      <c r="A689" s="86">
        <v>36674</v>
      </c>
      <c r="B689" s="86">
        <v>5025994129</v>
      </c>
      <c r="C689" s="86"/>
      <c r="D689" s="86"/>
      <c r="E689" s="86"/>
      <c r="F689" s="645">
        <v>105</v>
      </c>
      <c r="G689" s="307">
        <v>0</v>
      </c>
      <c r="H689" s="307">
        <v>105</v>
      </c>
      <c r="I689" s="86" t="s">
        <v>864</v>
      </c>
      <c r="J689" s="86" t="s">
        <v>865</v>
      </c>
      <c r="K689" s="86">
        <v>2.4447128651033002E+19</v>
      </c>
      <c r="L689" s="86">
        <v>2444</v>
      </c>
      <c r="M689" s="534">
        <v>0.58523148148148152</v>
      </c>
      <c r="N689" s="86" t="s">
        <v>863</v>
      </c>
      <c r="O689" s="306">
        <v>42863</v>
      </c>
    </row>
    <row r="690" spans="1:15">
      <c r="A690" s="86">
        <v>36674</v>
      </c>
      <c r="B690" s="86">
        <v>5027211605</v>
      </c>
      <c r="C690" s="86"/>
      <c r="D690" s="86"/>
      <c r="E690" s="86"/>
      <c r="F690" s="645">
        <v>380</v>
      </c>
      <c r="G690" s="307">
        <v>0</v>
      </c>
      <c r="H690" s="307">
        <v>380</v>
      </c>
      <c r="I690" s="86" t="s">
        <v>864</v>
      </c>
      <c r="J690" s="86" t="s">
        <v>865</v>
      </c>
      <c r="K690" s="86">
        <v>7.5547128651076993E+19</v>
      </c>
      <c r="L690" s="86">
        <v>7554</v>
      </c>
      <c r="M690" s="534">
        <v>0.58533564814814809</v>
      </c>
      <c r="N690" s="86" t="s">
        <v>863</v>
      </c>
      <c r="O690" s="306">
        <v>42863</v>
      </c>
    </row>
    <row r="691" spans="1:15">
      <c r="A691" s="86">
        <v>36674</v>
      </c>
      <c r="B691" s="86">
        <v>5026295930</v>
      </c>
      <c r="C691" s="86"/>
      <c r="D691" s="86"/>
      <c r="E691" s="86"/>
      <c r="F691" s="645">
        <v>96</v>
      </c>
      <c r="G691" s="307">
        <v>0</v>
      </c>
      <c r="H691" s="307">
        <v>96</v>
      </c>
      <c r="I691" s="86" t="s">
        <v>864</v>
      </c>
      <c r="J691" s="86" t="s">
        <v>865</v>
      </c>
      <c r="K691" s="86">
        <v>6.8371286519040297E+18</v>
      </c>
      <c r="L691" s="86">
        <v>683</v>
      </c>
      <c r="M691" s="534">
        <v>0.58684027777777781</v>
      </c>
      <c r="N691" s="86" t="s">
        <v>863</v>
      </c>
      <c r="O691" s="306">
        <v>42863</v>
      </c>
    </row>
    <row r="692" spans="1:15">
      <c r="A692" s="86">
        <v>36674</v>
      </c>
      <c r="B692" s="86">
        <v>5027311694</v>
      </c>
      <c r="C692" s="86"/>
      <c r="D692" s="86"/>
      <c r="E692" s="86"/>
      <c r="F692" s="645">
        <v>483</v>
      </c>
      <c r="G692" s="307">
        <v>0</v>
      </c>
      <c r="H692" s="307">
        <v>483</v>
      </c>
      <c r="I692" s="86" t="s">
        <v>864</v>
      </c>
      <c r="J692" s="86" t="s">
        <v>865</v>
      </c>
      <c r="K692" s="86">
        <v>2.0607128651958002E+19</v>
      </c>
      <c r="L692" s="86">
        <v>2060</v>
      </c>
      <c r="M692" s="534">
        <v>0.58694444444444438</v>
      </c>
      <c r="N692" s="86" t="s">
        <v>863</v>
      </c>
      <c r="O692" s="306">
        <v>42863</v>
      </c>
    </row>
    <row r="693" spans="1:15">
      <c r="A693" s="86">
        <v>36674</v>
      </c>
      <c r="B693" s="86">
        <v>5023135451</v>
      </c>
      <c r="C693" s="86"/>
      <c r="D693" s="86"/>
      <c r="E693" s="86"/>
      <c r="F693" s="645">
        <v>144</v>
      </c>
      <c r="G693" s="307">
        <v>0</v>
      </c>
      <c r="H693" s="307">
        <v>144</v>
      </c>
      <c r="I693" s="86" t="s">
        <v>864</v>
      </c>
      <c r="J693" s="86" t="s">
        <v>865</v>
      </c>
      <c r="K693" s="86">
        <v>2.0487128652062999E+19</v>
      </c>
      <c r="L693" s="86">
        <v>2048</v>
      </c>
      <c r="M693" s="534">
        <v>0.58714120370370371</v>
      </c>
      <c r="N693" s="86" t="s">
        <v>863</v>
      </c>
      <c r="O693" s="306">
        <v>42863</v>
      </c>
    </row>
    <row r="694" spans="1:15">
      <c r="A694" s="86">
        <v>36674</v>
      </c>
      <c r="B694" s="86">
        <v>5026925999</v>
      </c>
      <c r="C694" s="86"/>
      <c r="D694" s="86"/>
      <c r="E694" s="86"/>
      <c r="F694" s="645">
        <v>290</v>
      </c>
      <c r="G694" s="307">
        <v>0</v>
      </c>
      <c r="H694" s="307">
        <v>290</v>
      </c>
      <c r="I694" s="86" t="s">
        <v>864</v>
      </c>
      <c r="J694" s="86" t="s">
        <v>865</v>
      </c>
      <c r="K694" s="86">
        <v>2.0627128652897001E+19</v>
      </c>
      <c r="L694" s="86">
        <v>2062</v>
      </c>
      <c r="M694" s="534">
        <v>0.58871527777777777</v>
      </c>
      <c r="N694" s="86" t="s">
        <v>863</v>
      </c>
      <c r="O694" s="306">
        <v>42863</v>
      </c>
    </row>
    <row r="695" spans="1:15">
      <c r="A695" s="86">
        <v>36674</v>
      </c>
      <c r="B695" s="86">
        <v>5026926153</v>
      </c>
      <c r="C695" s="86"/>
      <c r="D695" s="86"/>
      <c r="E695" s="86"/>
      <c r="F695" s="645">
        <v>539</v>
      </c>
      <c r="G695" s="307">
        <v>0</v>
      </c>
      <c r="H695" s="307">
        <v>539</v>
      </c>
      <c r="I695" s="86" t="s">
        <v>864</v>
      </c>
      <c r="J695" s="86" t="s">
        <v>865</v>
      </c>
      <c r="K695" s="86">
        <v>2.0627128653653E+19</v>
      </c>
      <c r="L695" s="86">
        <v>2062</v>
      </c>
      <c r="M695" s="534">
        <v>0.59017361111111111</v>
      </c>
      <c r="N695" s="86" t="s">
        <v>863</v>
      </c>
      <c r="O695" s="306">
        <v>42863</v>
      </c>
    </row>
    <row r="696" spans="1:15">
      <c r="A696" s="86">
        <v>36674</v>
      </c>
      <c r="B696" s="86">
        <v>5023136137</v>
      </c>
      <c r="C696" s="86"/>
      <c r="D696" s="86"/>
      <c r="E696" s="86"/>
      <c r="F696" s="645">
        <v>259</v>
      </c>
      <c r="G696" s="307">
        <v>0</v>
      </c>
      <c r="H696" s="307">
        <v>259</v>
      </c>
      <c r="I696" s="86" t="s">
        <v>864</v>
      </c>
      <c r="J696" s="86" t="s">
        <v>865</v>
      </c>
      <c r="K696" s="86">
        <v>2.4337128656661E+19</v>
      </c>
      <c r="L696" s="86">
        <v>2433</v>
      </c>
      <c r="M696" s="534">
        <v>0.59576388888888887</v>
      </c>
      <c r="N696" s="86" t="s">
        <v>863</v>
      </c>
      <c r="O696" s="306">
        <v>42863</v>
      </c>
    </row>
    <row r="697" spans="1:15">
      <c r="A697" s="86">
        <v>36674</v>
      </c>
      <c r="B697" s="86">
        <v>1000014306</v>
      </c>
      <c r="C697" s="86"/>
      <c r="D697" s="86"/>
      <c r="E697" s="86"/>
      <c r="F697" s="645">
        <v>711</v>
      </c>
      <c r="G697" s="307">
        <v>0</v>
      </c>
      <c r="H697" s="307">
        <v>711</v>
      </c>
      <c r="I697" s="86" t="s">
        <v>864</v>
      </c>
      <c r="J697" s="86" t="s">
        <v>865</v>
      </c>
      <c r="K697" s="86">
        <v>6.7671286569760297E+18</v>
      </c>
      <c r="L697" s="86">
        <v>676</v>
      </c>
      <c r="M697" s="534">
        <v>0.59636574074074067</v>
      </c>
      <c r="N697" s="86" t="s">
        <v>863</v>
      </c>
      <c r="O697" s="306">
        <v>42863</v>
      </c>
    </row>
    <row r="698" spans="1:15">
      <c r="A698" s="86">
        <v>36674</v>
      </c>
      <c r="B698" s="86">
        <v>5023125932</v>
      </c>
      <c r="C698" s="86"/>
      <c r="D698" s="86"/>
      <c r="E698" s="86"/>
      <c r="F698" s="645">
        <v>540</v>
      </c>
      <c r="G698" s="307">
        <v>0</v>
      </c>
      <c r="H698" s="307">
        <v>540</v>
      </c>
      <c r="I698" s="86" t="s">
        <v>864</v>
      </c>
      <c r="J698" s="86" t="s">
        <v>865</v>
      </c>
      <c r="K698" s="86">
        <v>2.0367128658164998E+19</v>
      </c>
      <c r="L698" s="86">
        <v>2036</v>
      </c>
      <c r="M698" s="534">
        <v>0.59847222222222218</v>
      </c>
      <c r="N698" s="86" t="s">
        <v>863</v>
      </c>
      <c r="O698" s="306">
        <v>42863</v>
      </c>
    </row>
    <row r="699" spans="1:15">
      <c r="A699" s="86">
        <v>36674</v>
      </c>
      <c r="B699" s="86">
        <v>5025980748</v>
      </c>
      <c r="C699" s="86"/>
      <c r="D699" s="86"/>
      <c r="E699" s="86"/>
      <c r="F699" s="645">
        <v>291</v>
      </c>
      <c r="G699" s="307">
        <v>0</v>
      </c>
      <c r="H699" s="307">
        <v>291</v>
      </c>
      <c r="I699" s="86" t="s">
        <v>864</v>
      </c>
      <c r="J699" s="86" t="s">
        <v>865</v>
      </c>
      <c r="K699" s="86">
        <v>2.0927128658374001E+19</v>
      </c>
      <c r="L699" s="86">
        <v>2092</v>
      </c>
      <c r="M699" s="534">
        <v>0.59886574074074073</v>
      </c>
      <c r="N699" s="86" t="s">
        <v>863</v>
      </c>
      <c r="O699" s="306">
        <v>42863</v>
      </c>
    </row>
    <row r="700" spans="1:15">
      <c r="A700" s="86">
        <v>36674</v>
      </c>
      <c r="B700" s="86">
        <v>5027049500</v>
      </c>
      <c r="C700" s="86"/>
      <c r="D700" s="86"/>
      <c r="E700" s="86"/>
      <c r="F700" s="645">
        <v>1044</v>
      </c>
      <c r="G700" s="307">
        <v>0</v>
      </c>
      <c r="H700" s="307">
        <v>1044</v>
      </c>
      <c r="I700" s="86" t="s">
        <v>864</v>
      </c>
      <c r="J700" s="86" t="s">
        <v>865</v>
      </c>
      <c r="K700" s="86">
        <v>1.3337128658379E+19</v>
      </c>
      <c r="L700" s="86">
        <v>1333</v>
      </c>
      <c r="M700" s="534">
        <v>0.59887731481481488</v>
      </c>
      <c r="N700" s="86" t="s">
        <v>863</v>
      </c>
      <c r="O700" s="306">
        <v>42863</v>
      </c>
    </row>
    <row r="701" spans="1:15">
      <c r="A701" s="86">
        <v>36674</v>
      </c>
      <c r="B701" s="86">
        <v>5026942085</v>
      </c>
      <c r="C701" s="86"/>
      <c r="D701" s="86"/>
      <c r="E701" s="86"/>
      <c r="F701" s="645">
        <v>480</v>
      </c>
      <c r="G701" s="307">
        <v>0</v>
      </c>
      <c r="H701" s="307">
        <v>480</v>
      </c>
      <c r="I701" s="86" t="s">
        <v>861</v>
      </c>
      <c r="J701" s="86" t="s">
        <v>862</v>
      </c>
      <c r="K701" s="86">
        <v>8.5027128660246004E+19</v>
      </c>
      <c r="L701" s="86">
        <v>8502</v>
      </c>
      <c r="M701" s="534">
        <v>0.60228009259259263</v>
      </c>
      <c r="N701" s="86" t="s">
        <v>863</v>
      </c>
      <c r="O701" s="306">
        <v>42863</v>
      </c>
    </row>
    <row r="702" spans="1:15">
      <c r="A702" s="86">
        <v>36674</v>
      </c>
      <c r="B702" s="86">
        <v>5025993469</v>
      </c>
      <c r="C702" s="86"/>
      <c r="D702" s="86"/>
      <c r="E702" s="86"/>
      <c r="F702" s="645">
        <v>140</v>
      </c>
      <c r="G702" s="307">
        <v>0</v>
      </c>
      <c r="H702" s="307">
        <v>140</v>
      </c>
      <c r="I702" s="86" t="s">
        <v>864</v>
      </c>
      <c r="J702" s="86" t="s">
        <v>865</v>
      </c>
      <c r="K702" s="86">
        <v>2.4447128660379001E+19</v>
      </c>
      <c r="L702" s="86">
        <v>2444</v>
      </c>
      <c r="M702" s="534">
        <v>0.60251157407407407</v>
      </c>
      <c r="N702" s="86" t="s">
        <v>863</v>
      </c>
      <c r="O702" s="306">
        <v>42863</v>
      </c>
    </row>
    <row r="703" spans="1:15">
      <c r="A703" s="86">
        <v>36674</v>
      </c>
      <c r="B703" s="86">
        <v>1000008811</v>
      </c>
      <c r="C703" s="86"/>
      <c r="D703" s="86"/>
      <c r="E703" s="86"/>
      <c r="F703" s="645">
        <v>375</v>
      </c>
      <c r="G703" s="307">
        <v>0</v>
      </c>
      <c r="H703" s="307">
        <v>375</v>
      </c>
      <c r="I703" s="86" t="s">
        <v>864</v>
      </c>
      <c r="J703" s="86" t="s">
        <v>865</v>
      </c>
      <c r="K703" s="86">
        <v>2.0797128660460999E+19</v>
      </c>
      <c r="L703" s="86">
        <v>2079</v>
      </c>
      <c r="M703" s="534">
        <v>0.60266203703703702</v>
      </c>
      <c r="N703" s="86" t="s">
        <v>863</v>
      </c>
      <c r="O703" s="306">
        <v>42863</v>
      </c>
    </row>
    <row r="704" spans="1:15">
      <c r="A704" s="86">
        <v>36674</v>
      </c>
      <c r="B704" s="86">
        <v>5023570939</v>
      </c>
      <c r="C704" s="86"/>
      <c r="D704" s="86"/>
      <c r="E704" s="86"/>
      <c r="F704" s="645">
        <v>579</v>
      </c>
      <c r="G704" s="307">
        <v>0</v>
      </c>
      <c r="H704" s="307">
        <v>579</v>
      </c>
      <c r="I704" s="86" t="s">
        <v>864</v>
      </c>
      <c r="J704" s="86" t="s">
        <v>865</v>
      </c>
      <c r="K704" s="86">
        <v>1.3077128660703001E+19</v>
      </c>
      <c r="L704" s="86">
        <v>1307</v>
      </c>
      <c r="M704" s="534">
        <v>0.60310185185185183</v>
      </c>
      <c r="N704" s="86" t="s">
        <v>863</v>
      </c>
      <c r="O704" s="306">
        <v>42863</v>
      </c>
    </row>
    <row r="705" spans="1:15">
      <c r="A705" s="86">
        <v>36674</v>
      </c>
      <c r="B705" s="86">
        <v>1000073757</v>
      </c>
      <c r="C705" s="86"/>
      <c r="D705" s="86"/>
      <c r="E705" s="86"/>
      <c r="F705" s="645">
        <v>816</v>
      </c>
      <c r="G705" s="307">
        <v>0</v>
      </c>
      <c r="H705" s="307">
        <v>816</v>
      </c>
      <c r="I705" s="86" t="s">
        <v>864</v>
      </c>
      <c r="J705" s="86" t="s">
        <v>865</v>
      </c>
      <c r="K705" s="86">
        <v>3.1071286610740301E+18</v>
      </c>
      <c r="L705" s="86">
        <v>310</v>
      </c>
      <c r="M705" s="534">
        <v>0.60379629629629628</v>
      </c>
      <c r="N705" s="86" t="s">
        <v>863</v>
      </c>
      <c r="O705" s="306">
        <v>42863</v>
      </c>
    </row>
    <row r="706" spans="1:15">
      <c r="A706" s="86">
        <v>36674</v>
      </c>
      <c r="B706" s="86">
        <v>5023368177</v>
      </c>
      <c r="C706" s="86"/>
      <c r="D706" s="86"/>
      <c r="E706" s="86"/>
      <c r="F706" s="645">
        <v>239</v>
      </c>
      <c r="G706" s="307">
        <v>0</v>
      </c>
      <c r="H706" s="307">
        <v>239</v>
      </c>
      <c r="I706" s="86" t="s">
        <v>864</v>
      </c>
      <c r="J706" s="86" t="s">
        <v>865</v>
      </c>
      <c r="K706" s="86">
        <v>2.2917128661857001E+19</v>
      </c>
      <c r="L706" s="86">
        <v>2291</v>
      </c>
      <c r="M706" s="534">
        <v>0.6051967592592592</v>
      </c>
      <c r="N706" s="86" t="s">
        <v>863</v>
      </c>
      <c r="O706" s="306">
        <v>42863</v>
      </c>
    </row>
    <row r="707" spans="1:15">
      <c r="A707" s="86">
        <v>36674</v>
      </c>
      <c r="B707" s="86">
        <v>5023967473</v>
      </c>
      <c r="C707" s="86"/>
      <c r="D707" s="86"/>
      <c r="E707" s="86"/>
      <c r="F707" s="645">
        <v>712</v>
      </c>
      <c r="G707" s="307">
        <v>0</v>
      </c>
      <c r="H707" s="307">
        <v>712</v>
      </c>
      <c r="I707" s="86" t="s">
        <v>864</v>
      </c>
      <c r="J707" s="86" t="s">
        <v>865</v>
      </c>
      <c r="K707" s="86">
        <v>2.0967128662704001E+19</v>
      </c>
      <c r="L707" s="86">
        <v>2096</v>
      </c>
      <c r="M707" s="534">
        <v>0.60674768518518518</v>
      </c>
      <c r="N707" s="86" t="s">
        <v>863</v>
      </c>
      <c r="O707" s="306">
        <v>42863</v>
      </c>
    </row>
    <row r="708" spans="1:15">
      <c r="A708" s="86">
        <v>36674</v>
      </c>
      <c r="B708" s="86">
        <v>5026149111</v>
      </c>
      <c r="C708" s="86"/>
      <c r="D708" s="86"/>
      <c r="E708" s="86"/>
      <c r="F708" s="645">
        <v>213</v>
      </c>
      <c r="G708" s="307">
        <v>0</v>
      </c>
      <c r="H708" s="307">
        <v>213</v>
      </c>
      <c r="I708" s="86" t="s">
        <v>864</v>
      </c>
      <c r="J708" s="86" t="s">
        <v>865</v>
      </c>
      <c r="K708" s="86">
        <v>2.71286630230366E+16</v>
      </c>
      <c r="L708" s="86">
        <v>2</v>
      </c>
      <c r="M708" s="534">
        <v>0.60731481481481475</v>
      </c>
      <c r="N708" s="86" t="s">
        <v>863</v>
      </c>
      <c r="O708" s="306">
        <v>42863</v>
      </c>
    </row>
    <row r="709" spans="1:15">
      <c r="A709" s="86">
        <v>36674</v>
      </c>
      <c r="B709" s="86">
        <v>5026537885</v>
      </c>
      <c r="C709" s="86"/>
      <c r="D709" s="86"/>
      <c r="E709" s="86"/>
      <c r="F709" s="645">
        <v>1120</v>
      </c>
      <c r="G709" s="307">
        <v>0</v>
      </c>
      <c r="H709" s="307">
        <v>1120</v>
      </c>
      <c r="I709" s="86" t="s">
        <v>864</v>
      </c>
      <c r="J709" s="86" t="s">
        <v>865</v>
      </c>
      <c r="K709" s="86">
        <v>1.52712866304303E+18</v>
      </c>
      <c r="L709" s="86">
        <v>152</v>
      </c>
      <c r="M709" s="534">
        <v>0.60734953703703709</v>
      </c>
      <c r="N709" s="86" t="s">
        <v>863</v>
      </c>
      <c r="O709" s="306">
        <v>42863</v>
      </c>
    </row>
    <row r="710" spans="1:15">
      <c r="A710" s="86">
        <v>36674</v>
      </c>
      <c r="B710" s="86">
        <v>5027306918</v>
      </c>
      <c r="C710" s="86"/>
      <c r="D710" s="86"/>
      <c r="E710" s="86"/>
      <c r="F710" s="645">
        <v>489</v>
      </c>
      <c r="G710" s="307">
        <v>0</v>
      </c>
      <c r="H710" s="307">
        <v>489</v>
      </c>
      <c r="I710" s="86" t="s">
        <v>864</v>
      </c>
      <c r="J710" s="86" t="s">
        <v>865</v>
      </c>
      <c r="K710" s="86">
        <v>1.3987128664559E+19</v>
      </c>
      <c r="L710" s="86">
        <v>1398</v>
      </c>
      <c r="M710" s="534">
        <v>0.61031250000000004</v>
      </c>
      <c r="N710" s="86" t="s">
        <v>863</v>
      </c>
      <c r="O710" s="306">
        <v>42863</v>
      </c>
    </row>
    <row r="711" spans="1:15">
      <c r="A711" s="86">
        <v>36674</v>
      </c>
      <c r="B711" s="86">
        <v>5023604738</v>
      </c>
      <c r="C711" s="86"/>
      <c r="D711" s="86"/>
      <c r="E711" s="86"/>
      <c r="F711" s="645">
        <v>373</v>
      </c>
      <c r="G711" s="307">
        <v>0</v>
      </c>
      <c r="H711" s="307">
        <v>373</v>
      </c>
      <c r="I711" s="86" t="s">
        <v>864</v>
      </c>
      <c r="J711" s="86" t="s">
        <v>865</v>
      </c>
      <c r="K711" s="86">
        <v>1.3197128664937001E+19</v>
      </c>
      <c r="L711" s="86">
        <v>1319</v>
      </c>
      <c r="M711" s="534">
        <v>0.61100694444444448</v>
      </c>
      <c r="N711" s="86" t="s">
        <v>863</v>
      </c>
      <c r="O711" s="306">
        <v>42863</v>
      </c>
    </row>
    <row r="712" spans="1:15">
      <c r="A712" s="86">
        <v>36674</v>
      </c>
      <c r="B712" s="86">
        <v>5026042845</v>
      </c>
      <c r="C712" s="86"/>
      <c r="D712" s="86"/>
      <c r="E712" s="86"/>
      <c r="F712" s="645">
        <v>1182</v>
      </c>
      <c r="G712" s="307">
        <v>0</v>
      </c>
      <c r="H712" s="307">
        <v>1182</v>
      </c>
      <c r="I712" s="86" t="s">
        <v>864</v>
      </c>
      <c r="J712" s="86" t="s">
        <v>865</v>
      </c>
      <c r="K712" s="86">
        <v>2.3457128667634E+19</v>
      </c>
      <c r="L712" s="86">
        <v>2345</v>
      </c>
      <c r="M712" s="534">
        <v>0.61596064814814822</v>
      </c>
      <c r="N712" s="86" t="s">
        <v>863</v>
      </c>
      <c r="O712" s="306">
        <v>42863</v>
      </c>
    </row>
    <row r="713" spans="1:15">
      <c r="A713" s="86">
        <v>36674</v>
      </c>
      <c r="B713" s="86">
        <v>5026824325</v>
      </c>
      <c r="C713" s="86"/>
      <c r="D713" s="86"/>
      <c r="E713" s="86"/>
      <c r="F713" s="645">
        <v>409</v>
      </c>
      <c r="G713" s="307">
        <v>0</v>
      </c>
      <c r="H713" s="307">
        <v>409</v>
      </c>
      <c r="I713" s="86" t="s">
        <v>864</v>
      </c>
      <c r="J713" s="86" t="s">
        <v>865</v>
      </c>
      <c r="K713" s="86">
        <v>2.0967128669858001E+19</v>
      </c>
      <c r="L713" s="86">
        <v>2096</v>
      </c>
      <c r="M713" s="534">
        <v>0.62026620370370367</v>
      </c>
      <c r="N713" s="86" t="s">
        <v>863</v>
      </c>
      <c r="O713" s="306">
        <v>42863</v>
      </c>
    </row>
    <row r="714" spans="1:15">
      <c r="A714" s="86">
        <v>36674</v>
      </c>
      <c r="B714" s="86">
        <v>5026317015</v>
      </c>
      <c r="C714" s="86"/>
      <c r="D714" s="86"/>
      <c r="E714" s="86"/>
      <c r="F714" s="645">
        <v>233</v>
      </c>
      <c r="G714" s="307">
        <v>0</v>
      </c>
      <c r="H714" s="307">
        <v>233</v>
      </c>
      <c r="I714" s="86" t="s">
        <v>864</v>
      </c>
      <c r="J714" s="86" t="s">
        <v>865</v>
      </c>
      <c r="K714" s="86">
        <v>2.1627128672620999E+19</v>
      </c>
      <c r="L714" s="86">
        <v>2162</v>
      </c>
      <c r="M714" s="534">
        <v>0.62523148148148155</v>
      </c>
      <c r="N714" s="86" t="s">
        <v>863</v>
      </c>
      <c r="O714" s="306">
        <v>42863</v>
      </c>
    </row>
    <row r="715" spans="1:15">
      <c r="A715" s="86">
        <v>36674</v>
      </c>
      <c r="B715" s="86">
        <v>5023519035</v>
      </c>
      <c r="C715" s="86"/>
      <c r="D715" s="86"/>
      <c r="E715" s="86"/>
      <c r="F715" s="645">
        <v>221</v>
      </c>
      <c r="G715" s="307">
        <v>0</v>
      </c>
      <c r="H715" s="307">
        <v>221</v>
      </c>
      <c r="I715" s="86" t="s">
        <v>864</v>
      </c>
      <c r="J715" s="86" t="s">
        <v>865</v>
      </c>
      <c r="K715" s="86">
        <v>2.1837128674244002E+19</v>
      </c>
      <c r="L715" s="86">
        <v>2183</v>
      </c>
      <c r="M715" s="534">
        <v>0.62835648148148149</v>
      </c>
      <c r="N715" s="86" t="s">
        <v>863</v>
      </c>
      <c r="O715" s="306">
        <v>42863</v>
      </c>
    </row>
    <row r="716" spans="1:15">
      <c r="A716" s="86">
        <v>36674</v>
      </c>
      <c r="B716" s="86">
        <v>5023134819</v>
      </c>
      <c r="C716" s="86"/>
      <c r="D716" s="86"/>
      <c r="E716" s="86"/>
      <c r="F716" s="645">
        <v>291</v>
      </c>
      <c r="G716" s="307">
        <v>0</v>
      </c>
      <c r="H716" s="307">
        <v>291</v>
      </c>
      <c r="I716" s="86" t="s">
        <v>861</v>
      </c>
      <c r="J716" s="86" t="s">
        <v>862</v>
      </c>
      <c r="K716" s="86">
        <v>7.2797128675706003E+19</v>
      </c>
      <c r="L716" s="86">
        <v>7279</v>
      </c>
      <c r="M716" s="534">
        <v>0.63115740740740744</v>
      </c>
      <c r="N716" s="86" t="s">
        <v>863</v>
      </c>
      <c r="O716" s="306">
        <v>42863</v>
      </c>
    </row>
    <row r="717" spans="1:15">
      <c r="A717" s="86">
        <v>36674</v>
      </c>
      <c r="B717" s="86">
        <v>5026825561</v>
      </c>
      <c r="C717" s="86"/>
      <c r="D717" s="86"/>
      <c r="E717" s="86"/>
      <c r="F717" s="645">
        <v>227</v>
      </c>
      <c r="G717" s="307">
        <v>0</v>
      </c>
      <c r="H717" s="307">
        <v>227</v>
      </c>
      <c r="I717" s="86" t="s">
        <v>864</v>
      </c>
      <c r="J717" s="86" t="s">
        <v>865</v>
      </c>
      <c r="K717" s="86">
        <v>2.0357128676832002E+19</v>
      </c>
      <c r="L717" s="86">
        <v>2035</v>
      </c>
      <c r="M717" s="534">
        <v>0.63336805555555553</v>
      </c>
      <c r="N717" s="86" t="s">
        <v>863</v>
      </c>
      <c r="O717" s="306">
        <v>42863</v>
      </c>
    </row>
    <row r="718" spans="1:15">
      <c r="A718" s="86">
        <v>36674</v>
      </c>
      <c r="B718" s="86">
        <v>5026994425</v>
      </c>
      <c r="C718" s="86"/>
      <c r="D718" s="86"/>
      <c r="E718" s="86"/>
      <c r="F718" s="645">
        <v>221</v>
      </c>
      <c r="G718" s="307">
        <v>0</v>
      </c>
      <c r="H718" s="307">
        <v>221</v>
      </c>
      <c r="I718" s="86" t="s">
        <v>864</v>
      </c>
      <c r="J718" s="86" t="s">
        <v>865</v>
      </c>
      <c r="K718" s="86">
        <v>1.2997128676913E+19</v>
      </c>
      <c r="L718" s="86">
        <v>1299</v>
      </c>
      <c r="M718" s="534">
        <v>0.6334953703703704</v>
      </c>
      <c r="N718" s="86" t="s">
        <v>863</v>
      </c>
      <c r="O718" s="306">
        <v>42863</v>
      </c>
    </row>
    <row r="719" spans="1:15">
      <c r="A719" s="86">
        <v>36674</v>
      </c>
      <c r="B719" s="86">
        <v>5027272227</v>
      </c>
      <c r="C719" s="86"/>
      <c r="D719" s="86"/>
      <c r="E719" s="86"/>
      <c r="F719" s="645">
        <v>156</v>
      </c>
      <c r="G719" s="307">
        <v>0</v>
      </c>
      <c r="H719" s="307">
        <v>156</v>
      </c>
      <c r="I719" s="86" t="s">
        <v>864</v>
      </c>
      <c r="J719" s="86" t="s">
        <v>865</v>
      </c>
      <c r="K719" s="86">
        <v>1.3197128680676999E+19</v>
      </c>
      <c r="L719" s="86">
        <v>1319</v>
      </c>
      <c r="M719" s="534">
        <v>0.64053240740740736</v>
      </c>
      <c r="N719" s="86" t="s">
        <v>863</v>
      </c>
      <c r="O719" s="306">
        <v>42863</v>
      </c>
    </row>
    <row r="720" spans="1:15">
      <c r="A720" s="86">
        <v>36674</v>
      </c>
      <c r="B720" s="86">
        <v>5023604019</v>
      </c>
      <c r="C720" s="86"/>
      <c r="D720" s="86"/>
      <c r="E720" s="86"/>
      <c r="F720" s="645">
        <v>72</v>
      </c>
      <c r="G720" s="307">
        <v>0</v>
      </c>
      <c r="H720" s="307">
        <v>72</v>
      </c>
      <c r="I720" s="86" t="s">
        <v>864</v>
      </c>
      <c r="J720" s="86" t="s">
        <v>865</v>
      </c>
      <c r="K720" s="86">
        <v>2.0437128681531998E+19</v>
      </c>
      <c r="L720" s="86">
        <v>2043</v>
      </c>
      <c r="M720" s="534">
        <v>0.64225694444444448</v>
      </c>
      <c r="N720" s="86" t="s">
        <v>863</v>
      </c>
      <c r="O720" s="306">
        <v>42863</v>
      </c>
    </row>
    <row r="721" spans="1:15">
      <c r="A721" s="86">
        <v>36674</v>
      </c>
      <c r="B721" s="86">
        <v>5023226573</v>
      </c>
      <c r="C721" s="86"/>
      <c r="D721" s="86"/>
      <c r="E721" s="86"/>
      <c r="F721" s="645">
        <v>310</v>
      </c>
      <c r="G721" s="307">
        <v>0</v>
      </c>
      <c r="H721" s="307">
        <v>310</v>
      </c>
      <c r="I721" s="86" t="s">
        <v>864</v>
      </c>
      <c r="J721" s="86" t="s">
        <v>865</v>
      </c>
      <c r="K721" s="86">
        <v>1.9517128682095002E+19</v>
      </c>
      <c r="L721" s="86">
        <v>1951</v>
      </c>
      <c r="M721" s="534">
        <v>0.64326388888888886</v>
      </c>
      <c r="N721" s="86" t="s">
        <v>863</v>
      </c>
      <c r="O721" s="306">
        <v>42863</v>
      </c>
    </row>
    <row r="722" spans="1:15">
      <c r="A722" s="86">
        <v>36674</v>
      </c>
      <c r="B722" s="86">
        <v>5027300135</v>
      </c>
      <c r="C722" s="86"/>
      <c r="D722" s="86"/>
      <c r="E722" s="86"/>
      <c r="F722" s="645">
        <v>676</v>
      </c>
      <c r="G722" s="307">
        <v>0</v>
      </c>
      <c r="H722" s="307">
        <v>676</v>
      </c>
      <c r="I722" s="86" t="s">
        <v>864</v>
      </c>
      <c r="J722" s="86" t="s">
        <v>865</v>
      </c>
      <c r="K722" s="86">
        <v>1.4757128684587999E+19</v>
      </c>
      <c r="L722" s="86">
        <v>1475</v>
      </c>
      <c r="M722" s="534">
        <v>0.64802083333333338</v>
      </c>
      <c r="N722" s="86" t="s">
        <v>863</v>
      </c>
      <c r="O722" s="306">
        <v>42863</v>
      </c>
    </row>
    <row r="723" spans="1:15">
      <c r="A723" s="86">
        <v>36674</v>
      </c>
      <c r="B723" s="86">
        <v>5026926369</v>
      </c>
      <c r="C723" s="86"/>
      <c r="D723" s="86"/>
      <c r="E723" s="86"/>
      <c r="F723" s="645">
        <v>680</v>
      </c>
      <c r="G723" s="307">
        <v>0</v>
      </c>
      <c r="H723" s="307">
        <v>680</v>
      </c>
      <c r="I723" s="86" t="s">
        <v>864</v>
      </c>
      <c r="J723" s="86" t="s">
        <v>865</v>
      </c>
      <c r="K723" s="86">
        <v>2.4757128686607E+19</v>
      </c>
      <c r="L723" s="86">
        <v>2475</v>
      </c>
      <c r="M723" s="534">
        <v>0.6519328703703704</v>
      </c>
      <c r="N723" s="86" t="s">
        <v>863</v>
      </c>
      <c r="O723" s="306">
        <v>42863</v>
      </c>
    </row>
    <row r="724" spans="1:15">
      <c r="A724" s="86">
        <v>36674</v>
      </c>
      <c r="B724" s="86">
        <v>5027211670</v>
      </c>
      <c r="C724" s="86"/>
      <c r="D724" s="86"/>
      <c r="E724" s="86"/>
      <c r="F724" s="645">
        <v>172</v>
      </c>
      <c r="G724" s="307">
        <v>0</v>
      </c>
      <c r="H724" s="307">
        <v>172</v>
      </c>
      <c r="I724" s="86" t="s">
        <v>864</v>
      </c>
      <c r="J724" s="86" t="s">
        <v>865</v>
      </c>
      <c r="K724" s="86">
        <v>1.3397128692064999E+19</v>
      </c>
      <c r="L724" s="86">
        <v>1339</v>
      </c>
      <c r="M724" s="534">
        <v>0.66232638888888895</v>
      </c>
      <c r="N724" s="86" t="s">
        <v>863</v>
      </c>
      <c r="O724" s="306">
        <v>42863</v>
      </c>
    </row>
    <row r="725" spans="1:15">
      <c r="A725" s="86">
        <v>36674</v>
      </c>
      <c r="B725" s="86">
        <v>1000065563</v>
      </c>
      <c r="C725" s="86"/>
      <c r="D725" s="86"/>
      <c r="E725" s="86"/>
      <c r="F725" s="645">
        <v>846</v>
      </c>
      <c r="G725" s="307">
        <v>0</v>
      </c>
      <c r="H725" s="307">
        <v>846</v>
      </c>
      <c r="I725" s="86" t="s">
        <v>864</v>
      </c>
      <c r="J725" s="86" t="s">
        <v>865</v>
      </c>
      <c r="K725" s="86">
        <v>2.0397128692454998E+19</v>
      </c>
      <c r="L725" s="86">
        <v>2039</v>
      </c>
      <c r="M725" s="534">
        <v>0.66303240740740743</v>
      </c>
      <c r="N725" s="86" t="s">
        <v>863</v>
      </c>
      <c r="O725" s="306">
        <v>42863</v>
      </c>
    </row>
    <row r="726" spans="1:15">
      <c r="A726" s="86">
        <v>36674</v>
      </c>
      <c r="B726" s="86">
        <v>5026295898</v>
      </c>
      <c r="C726" s="86"/>
      <c r="D726" s="86"/>
      <c r="E726" s="86"/>
      <c r="F726" s="645">
        <v>132</v>
      </c>
      <c r="G726" s="307">
        <v>0</v>
      </c>
      <c r="H726" s="307">
        <v>132</v>
      </c>
      <c r="I726" s="86" t="s">
        <v>864</v>
      </c>
      <c r="J726" s="86" t="s">
        <v>865</v>
      </c>
      <c r="K726" s="86">
        <v>1.3247128693881999E+19</v>
      </c>
      <c r="L726" s="86">
        <v>1324</v>
      </c>
      <c r="M726" s="534">
        <v>0.66585648148148147</v>
      </c>
      <c r="N726" s="86" t="s">
        <v>863</v>
      </c>
      <c r="O726" s="306">
        <v>42863</v>
      </c>
    </row>
    <row r="727" spans="1:15">
      <c r="A727" s="86">
        <v>36674</v>
      </c>
      <c r="B727" s="86">
        <v>5023207086</v>
      </c>
      <c r="C727" s="86"/>
      <c r="D727" s="86"/>
      <c r="E727" s="86"/>
      <c r="F727" s="645">
        <v>390</v>
      </c>
      <c r="G727" s="307">
        <v>0</v>
      </c>
      <c r="H727" s="307">
        <v>390</v>
      </c>
      <c r="I727" s="86" t="s">
        <v>864</v>
      </c>
      <c r="J727" s="86" t="s">
        <v>865</v>
      </c>
      <c r="K727" s="86">
        <v>1.17128695311036E+17</v>
      </c>
      <c r="L727" s="86">
        <v>11</v>
      </c>
      <c r="M727" s="534">
        <v>0.66883101851851856</v>
      </c>
      <c r="N727" s="86" t="s">
        <v>863</v>
      </c>
      <c r="O727" s="306">
        <v>42863</v>
      </c>
    </row>
    <row r="728" spans="1:15">
      <c r="A728" s="86">
        <v>36674</v>
      </c>
      <c r="B728" s="86">
        <v>5027306942</v>
      </c>
      <c r="C728" s="86"/>
      <c r="D728" s="86"/>
      <c r="E728" s="86"/>
      <c r="F728" s="661">
        <v>594</v>
      </c>
      <c r="G728" s="307">
        <v>0</v>
      </c>
      <c r="H728" s="307">
        <v>594</v>
      </c>
      <c r="I728" s="86" t="s">
        <v>861</v>
      </c>
      <c r="J728" s="86" t="s">
        <v>862</v>
      </c>
      <c r="K728" s="86">
        <v>7.2797129723952996E+19</v>
      </c>
      <c r="L728" s="86">
        <v>7279</v>
      </c>
      <c r="M728" s="534">
        <v>0.32833333333333331</v>
      </c>
      <c r="N728" s="86" t="s">
        <v>863</v>
      </c>
      <c r="O728" s="306">
        <v>42864</v>
      </c>
    </row>
    <row r="729" spans="1:15">
      <c r="A729" s="86">
        <v>36674</v>
      </c>
      <c r="B729" s="86">
        <v>5027340768</v>
      </c>
      <c r="C729" s="86"/>
      <c r="D729" s="86"/>
      <c r="E729" s="86"/>
      <c r="F729" s="661">
        <v>178</v>
      </c>
      <c r="G729" s="307">
        <v>0</v>
      </c>
      <c r="H729" s="307">
        <v>178</v>
      </c>
      <c r="I729" s="86" t="s">
        <v>864</v>
      </c>
      <c r="J729" s="86" t="s">
        <v>865</v>
      </c>
      <c r="K729" s="86">
        <v>1.4167129726858E+19</v>
      </c>
      <c r="L729" s="86">
        <v>1416</v>
      </c>
      <c r="M729" s="534">
        <v>0.36114583333333333</v>
      </c>
      <c r="N729" s="86" t="s">
        <v>863</v>
      </c>
      <c r="O729" s="306">
        <v>42864</v>
      </c>
    </row>
    <row r="730" spans="1:15">
      <c r="A730" s="86">
        <v>36674</v>
      </c>
      <c r="B730" s="86">
        <v>5025993477</v>
      </c>
      <c r="C730" s="86"/>
      <c r="D730" s="86"/>
      <c r="E730" s="86"/>
      <c r="F730" s="661">
        <v>286</v>
      </c>
      <c r="G730" s="307">
        <v>0</v>
      </c>
      <c r="H730" s="307">
        <v>286</v>
      </c>
      <c r="I730" s="86" t="s">
        <v>864</v>
      </c>
      <c r="J730" s="86" t="s">
        <v>865</v>
      </c>
      <c r="K730" s="86">
        <v>2.4447129728236999E+19</v>
      </c>
      <c r="L730" s="86">
        <v>2444</v>
      </c>
      <c r="M730" s="534">
        <v>0.36781250000000004</v>
      </c>
      <c r="N730" s="86" t="s">
        <v>863</v>
      </c>
      <c r="O730" s="306">
        <v>42864</v>
      </c>
    </row>
    <row r="731" spans="1:15">
      <c r="A731" s="86">
        <v>36674</v>
      </c>
      <c r="B731" s="86">
        <v>5023602005</v>
      </c>
      <c r="C731" s="86"/>
      <c r="D731" s="86"/>
      <c r="E731" s="86"/>
      <c r="F731" s="661">
        <v>263</v>
      </c>
      <c r="G731" s="307">
        <v>0</v>
      </c>
      <c r="H731" s="307">
        <v>263</v>
      </c>
      <c r="I731" s="86" t="s">
        <v>864</v>
      </c>
      <c r="J731" s="86" t="s">
        <v>865</v>
      </c>
      <c r="K731" s="86">
        <v>6.9371297293860301E+18</v>
      </c>
      <c r="L731" s="86">
        <v>693</v>
      </c>
      <c r="M731" s="534">
        <v>0.37331018518518522</v>
      </c>
      <c r="N731" s="86" t="s">
        <v>863</v>
      </c>
      <c r="O731" s="306">
        <v>42864</v>
      </c>
    </row>
    <row r="732" spans="1:15">
      <c r="A732" s="86">
        <v>36674</v>
      </c>
      <c r="B732" s="86">
        <v>1000022424</v>
      </c>
      <c r="C732" s="86"/>
      <c r="D732" s="86"/>
      <c r="E732" s="86"/>
      <c r="F732" s="661">
        <v>209</v>
      </c>
      <c r="G732" s="307">
        <v>0</v>
      </c>
      <c r="H732" s="307">
        <v>209</v>
      </c>
      <c r="I732" s="86" t="s">
        <v>864</v>
      </c>
      <c r="J732" s="86" t="s">
        <v>865</v>
      </c>
      <c r="K732" s="86">
        <v>1.3337129730251999E+19</v>
      </c>
      <c r="L732" s="86">
        <v>1333</v>
      </c>
      <c r="M732" s="534">
        <v>0.37695601851851851</v>
      </c>
      <c r="N732" s="86" t="s">
        <v>863</v>
      </c>
      <c r="O732" s="306">
        <v>42864</v>
      </c>
    </row>
    <row r="733" spans="1:15">
      <c r="A733" s="86">
        <v>36674</v>
      </c>
      <c r="B733" s="86">
        <v>5023867392</v>
      </c>
      <c r="C733" s="86"/>
      <c r="D733" s="86"/>
      <c r="E733" s="86"/>
      <c r="F733" s="661">
        <v>195</v>
      </c>
      <c r="G733" s="307">
        <v>0</v>
      </c>
      <c r="H733" s="307">
        <v>195</v>
      </c>
      <c r="I733" s="86" t="s">
        <v>864</v>
      </c>
      <c r="J733" s="86" t="s">
        <v>865</v>
      </c>
      <c r="K733" s="86">
        <v>2.0627129732559999E+19</v>
      </c>
      <c r="L733" s="86">
        <v>2062</v>
      </c>
      <c r="M733" s="534">
        <v>0.38528935185185187</v>
      </c>
      <c r="N733" s="86" t="s">
        <v>863</v>
      </c>
      <c r="O733" s="306">
        <v>42864</v>
      </c>
    </row>
    <row r="734" spans="1:15">
      <c r="A734" s="86">
        <v>36674</v>
      </c>
      <c r="B734" s="86">
        <v>5026926005</v>
      </c>
      <c r="C734" s="86"/>
      <c r="D734" s="86"/>
      <c r="E734" s="86"/>
      <c r="F734" s="661">
        <v>511</v>
      </c>
      <c r="G734" s="307">
        <v>0</v>
      </c>
      <c r="H734" s="307">
        <v>511</v>
      </c>
      <c r="I734" s="86" t="s">
        <v>864</v>
      </c>
      <c r="J734" s="86" t="s">
        <v>865</v>
      </c>
      <c r="K734" s="86">
        <v>2.0627129732646998E+19</v>
      </c>
      <c r="L734" s="86">
        <v>2062</v>
      </c>
      <c r="M734" s="534">
        <v>0.38557870370370373</v>
      </c>
      <c r="N734" s="86" t="s">
        <v>863</v>
      </c>
      <c r="O734" s="306">
        <v>42864</v>
      </c>
    </row>
    <row r="735" spans="1:15">
      <c r="A735" s="86">
        <v>36674</v>
      </c>
      <c r="B735" s="86">
        <v>5023867541</v>
      </c>
      <c r="C735" s="86"/>
      <c r="D735" s="86"/>
      <c r="E735" s="86"/>
      <c r="F735" s="661">
        <v>289</v>
      </c>
      <c r="G735" s="307">
        <v>0</v>
      </c>
      <c r="H735" s="307">
        <v>289</v>
      </c>
      <c r="I735" s="86" t="s">
        <v>864</v>
      </c>
      <c r="J735" s="86" t="s">
        <v>865</v>
      </c>
      <c r="K735" s="86">
        <v>2.0627129732791001E+19</v>
      </c>
      <c r="L735" s="86">
        <v>2062</v>
      </c>
      <c r="M735" s="534">
        <v>0.38603009259259258</v>
      </c>
      <c r="N735" s="86" t="s">
        <v>863</v>
      </c>
      <c r="O735" s="306">
        <v>42864</v>
      </c>
    </row>
    <row r="736" spans="1:15">
      <c r="A736" s="86">
        <v>36674</v>
      </c>
      <c r="B736" s="86">
        <v>5027065910</v>
      </c>
      <c r="C736" s="86"/>
      <c r="D736" s="86"/>
      <c r="E736" s="86"/>
      <c r="F736" s="661">
        <v>440</v>
      </c>
      <c r="G736" s="307">
        <v>0</v>
      </c>
      <c r="H736" s="307">
        <v>440</v>
      </c>
      <c r="I736" s="86" t="s">
        <v>864</v>
      </c>
      <c r="J736" s="86" t="s">
        <v>865</v>
      </c>
      <c r="K736" s="86">
        <v>2.0607129732849E+19</v>
      </c>
      <c r="L736" s="86">
        <v>2060</v>
      </c>
      <c r="M736" s="534">
        <v>0.38620370370370366</v>
      </c>
      <c r="N736" s="86" t="s">
        <v>863</v>
      </c>
      <c r="O736" s="306">
        <v>42864</v>
      </c>
    </row>
    <row r="737" spans="1:15">
      <c r="A737" s="86">
        <v>36674</v>
      </c>
      <c r="B737" s="86">
        <v>5026620665</v>
      </c>
      <c r="C737" s="86"/>
      <c r="D737" s="86"/>
      <c r="E737" s="86"/>
      <c r="F737" s="661">
        <v>379</v>
      </c>
      <c r="G737" s="307">
        <v>0</v>
      </c>
      <c r="H737" s="307">
        <v>379</v>
      </c>
      <c r="I737" s="86" t="s">
        <v>864</v>
      </c>
      <c r="J737" s="86" t="s">
        <v>865</v>
      </c>
      <c r="K737" s="86">
        <v>1.2937129733387E+19</v>
      </c>
      <c r="L737" s="86">
        <v>1293</v>
      </c>
      <c r="M737" s="534">
        <v>0.38799768518518518</v>
      </c>
      <c r="N737" s="86" t="s">
        <v>863</v>
      </c>
      <c r="O737" s="306">
        <v>42864</v>
      </c>
    </row>
    <row r="738" spans="1:15">
      <c r="A738" s="86">
        <v>36674</v>
      </c>
      <c r="B738" s="86">
        <v>5026995133</v>
      </c>
      <c r="C738" s="86"/>
      <c r="D738" s="86"/>
      <c r="E738" s="86"/>
      <c r="F738" s="661">
        <v>318</v>
      </c>
      <c r="G738" s="307">
        <v>0</v>
      </c>
      <c r="H738" s="307">
        <v>318</v>
      </c>
      <c r="I738" s="86" t="s">
        <v>864</v>
      </c>
      <c r="J738" s="86" t="s">
        <v>865</v>
      </c>
      <c r="K738" s="86">
        <v>2.9571297339200302E+18</v>
      </c>
      <c r="L738" s="86">
        <v>295</v>
      </c>
      <c r="M738" s="534">
        <v>0.38961805555555556</v>
      </c>
      <c r="N738" s="86" t="s">
        <v>863</v>
      </c>
      <c r="O738" s="306">
        <v>42864</v>
      </c>
    </row>
    <row r="739" spans="1:15">
      <c r="A739" s="86">
        <v>36674</v>
      </c>
      <c r="B739" s="86">
        <v>1000014181</v>
      </c>
      <c r="C739" s="86"/>
      <c r="D739" s="86"/>
      <c r="E739" s="86"/>
      <c r="F739" s="661">
        <v>169</v>
      </c>
      <c r="G739" s="307">
        <v>0</v>
      </c>
      <c r="H739" s="307">
        <v>169</v>
      </c>
      <c r="I739" s="86" t="s">
        <v>864</v>
      </c>
      <c r="J739" s="86" t="s">
        <v>865</v>
      </c>
      <c r="K739" s="86">
        <v>1.3337129734357E+19</v>
      </c>
      <c r="L739" s="86">
        <v>1333</v>
      </c>
      <c r="M739" s="534">
        <v>0.39094907407407403</v>
      </c>
      <c r="N739" s="86" t="s">
        <v>863</v>
      </c>
      <c r="O739" s="306">
        <v>42864</v>
      </c>
    </row>
    <row r="740" spans="1:15">
      <c r="A740" s="86">
        <v>36674</v>
      </c>
      <c r="B740" s="86">
        <v>5027310308</v>
      </c>
      <c r="C740" s="86"/>
      <c r="D740" s="86"/>
      <c r="E740" s="86"/>
      <c r="F740" s="661">
        <v>136</v>
      </c>
      <c r="G740" s="307">
        <v>0</v>
      </c>
      <c r="H740" s="307">
        <v>136</v>
      </c>
      <c r="I740" s="86" t="s">
        <v>864</v>
      </c>
      <c r="J740" s="86" t="s">
        <v>865</v>
      </c>
      <c r="K740" s="86">
        <v>7.5837129736268005E+19</v>
      </c>
      <c r="L740" s="86">
        <v>7583</v>
      </c>
      <c r="M740" s="534">
        <v>0.39693287037037034</v>
      </c>
      <c r="N740" s="86" t="s">
        <v>863</v>
      </c>
      <c r="O740" s="306">
        <v>42864</v>
      </c>
    </row>
    <row r="741" spans="1:15">
      <c r="A741" s="86">
        <v>36674</v>
      </c>
      <c r="B741" s="86">
        <v>5026634062</v>
      </c>
      <c r="C741" s="86"/>
      <c r="D741" s="86"/>
      <c r="E741" s="86"/>
      <c r="F741" s="661">
        <v>99</v>
      </c>
      <c r="G741" s="307">
        <v>0</v>
      </c>
      <c r="H741" s="307">
        <v>99</v>
      </c>
      <c r="I741" s="86" t="s">
        <v>864</v>
      </c>
      <c r="J741" s="86" t="s">
        <v>865</v>
      </c>
      <c r="K741" s="86">
        <v>1.3427129736586E+19</v>
      </c>
      <c r="L741" s="86">
        <v>1342</v>
      </c>
      <c r="M741" s="534">
        <v>0.39787037037037037</v>
      </c>
      <c r="N741" s="86" t="s">
        <v>863</v>
      </c>
      <c r="O741" s="306">
        <v>42864</v>
      </c>
    </row>
    <row r="742" spans="1:15">
      <c r="A742" s="86">
        <v>36674</v>
      </c>
      <c r="B742" s="86">
        <v>5023408411</v>
      </c>
      <c r="C742" s="86"/>
      <c r="D742" s="86"/>
      <c r="E742" s="86"/>
      <c r="F742" s="661">
        <v>360</v>
      </c>
      <c r="G742" s="307">
        <v>0</v>
      </c>
      <c r="H742" s="307">
        <v>360</v>
      </c>
      <c r="I742" s="86" t="s">
        <v>864</v>
      </c>
      <c r="J742" s="86" t="s">
        <v>865</v>
      </c>
      <c r="K742" s="86">
        <v>3.6071297367020298E+18</v>
      </c>
      <c r="L742" s="86">
        <v>360</v>
      </c>
      <c r="M742" s="534">
        <v>0.39818287037037042</v>
      </c>
      <c r="N742" s="86" t="s">
        <v>863</v>
      </c>
      <c r="O742" s="306">
        <v>42864</v>
      </c>
    </row>
    <row r="743" spans="1:15">
      <c r="A743" s="86">
        <v>36674</v>
      </c>
      <c r="B743" s="86">
        <v>5023130874</v>
      </c>
      <c r="C743" s="86"/>
      <c r="D743" s="86"/>
      <c r="E743" s="86"/>
      <c r="F743" s="661">
        <v>114</v>
      </c>
      <c r="G743" s="307">
        <v>0</v>
      </c>
      <c r="H743" s="307">
        <v>114</v>
      </c>
      <c r="I743" s="86" t="s">
        <v>864</v>
      </c>
      <c r="J743" s="86" t="s">
        <v>865</v>
      </c>
      <c r="K743" s="86">
        <v>7.0671297369860301E+18</v>
      </c>
      <c r="L743" s="86">
        <v>706</v>
      </c>
      <c r="M743" s="534">
        <v>0.39890046296296294</v>
      </c>
      <c r="N743" s="86" t="s">
        <v>863</v>
      </c>
      <c r="O743" s="306">
        <v>42864</v>
      </c>
    </row>
    <row r="744" spans="1:15">
      <c r="A744" s="86">
        <v>36674</v>
      </c>
      <c r="B744" s="86">
        <v>1000053205</v>
      </c>
      <c r="C744" s="86"/>
      <c r="D744" s="86"/>
      <c r="E744" s="86"/>
      <c r="F744" s="661">
        <v>216</v>
      </c>
      <c r="G744" s="307">
        <v>0</v>
      </c>
      <c r="H744" s="307">
        <v>216</v>
      </c>
      <c r="I744" s="86" t="s">
        <v>864</v>
      </c>
      <c r="J744" s="86" t="s">
        <v>865</v>
      </c>
      <c r="K744" s="86">
        <v>2.0797129738786001E+19</v>
      </c>
      <c r="L744" s="86">
        <v>2079</v>
      </c>
      <c r="M744" s="534">
        <v>0.40401620370370367</v>
      </c>
      <c r="N744" s="86" t="s">
        <v>863</v>
      </c>
      <c r="O744" s="306">
        <v>42864</v>
      </c>
    </row>
    <row r="745" spans="1:15">
      <c r="A745" s="86">
        <v>36674</v>
      </c>
      <c r="B745" s="86">
        <v>1000008597</v>
      </c>
      <c r="C745" s="86"/>
      <c r="D745" s="86"/>
      <c r="E745" s="86"/>
      <c r="F745" s="661">
        <v>380</v>
      </c>
      <c r="G745" s="307">
        <v>0</v>
      </c>
      <c r="H745" s="307">
        <v>380</v>
      </c>
      <c r="I745" s="86" t="s">
        <v>864</v>
      </c>
      <c r="J745" s="86" t="s">
        <v>865</v>
      </c>
      <c r="K745" s="86">
        <v>2.0797129739071001E+19</v>
      </c>
      <c r="L745" s="86">
        <v>2079</v>
      </c>
      <c r="M745" s="534">
        <v>0.40486111111111112</v>
      </c>
      <c r="N745" s="86" t="s">
        <v>863</v>
      </c>
      <c r="O745" s="306">
        <v>42864</v>
      </c>
    </row>
    <row r="746" spans="1:15">
      <c r="A746" s="86">
        <v>36674</v>
      </c>
      <c r="B746" s="86">
        <v>5023429516</v>
      </c>
      <c r="C746" s="86"/>
      <c r="D746" s="86"/>
      <c r="E746" s="86"/>
      <c r="F746" s="661">
        <v>192</v>
      </c>
      <c r="G746" s="307">
        <v>0</v>
      </c>
      <c r="H746" s="307">
        <v>192</v>
      </c>
      <c r="I746" s="86" t="s">
        <v>864</v>
      </c>
      <c r="J746" s="86" t="s">
        <v>865</v>
      </c>
      <c r="K746" s="86">
        <v>1.49712974204303E+18</v>
      </c>
      <c r="L746" s="86">
        <v>149</v>
      </c>
      <c r="M746" s="534">
        <v>0.41328703703703701</v>
      </c>
      <c r="N746" s="86" t="s">
        <v>863</v>
      </c>
      <c r="O746" s="306">
        <v>42864</v>
      </c>
    </row>
    <row r="747" spans="1:15">
      <c r="A747" s="86">
        <v>36674</v>
      </c>
      <c r="B747" s="86">
        <v>5026889591</v>
      </c>
      <c r="C747" s="86"/>
      <c r="D747" s="86"/>
      <c r="E747" s="86"/>
      <c r="F747" s="661">
        <v>331</v>
      </c>
      <c r="G747" s="307">
        <v>0</v>
      </c>
      <c r="H747" s="307">
        <v>331</v>
      </c>
      <c r="I747" s="86" t="s">
        <v>864</v>
      </c>
      <c r="J747" s="86" t="s">
        <v>865</v>
      </c>
      <c r="K747" s="86">
        <v>4.6371297420540303E+18</v>
      </c>
      <c r="L747" s="86">
        <v>463</v>
      </c>
      <c r="M747" s="534">
        <v>0.4133101851851852</v>
      </c>
      <c r="N747" s="86" t="s">
        <v>863</v>
      </c>
      <c r="O747" s="306">
        <v>42864</v>
      </c>
    </row>
    <row r="748" spans="1:15">
      <c r="A748" s="86">
        <v>36674</v>
      </c>
      <c r="B748" s="86">
        <v>5023316044</v>
      </c>
      <c r="C748" s="86"/>
      <c r="D748" s="86"/>
      <c r="E748" s="86"/>
      <c r="F748" s="661">
        <v>662</v>
      </c>
      <c r="G748" s="307">
        <v>0</v>
      </c>
      <c r="H748" s="307">
        <v>662</v>
      </c>
      <c r="I748" s="86" t="s">
        <v>864</v>
      </c>
      <c r="J748" s="86" t="s">
        <v>865</v>
      </c>
      <c r="K748" s="86">
        <v>2.6677129743092998E+19</v>
      </c>
      <c r="L748" s="86">
        <v>2667</v>
      </c>
      <c r="M748" s="534">
        <v>0.41631944444444446</v>
      </c>
      <c r="N748" s="86" t="s">
        <v>863</v>
      </c>
      <c r="O748" s="306">
        <v>42864</v>
      </c>
    </row>
    <row r="749" spans="1:15">
      <c r="A749" s="86">
        <v>36674</v>
      </c>
      <c r="B749" s="86">
        <v>5027316982</v>
      </c>
      <c r="C749" s="86"/>
      <c r="D749" s="86"/>
      <c r="E749" s="86"/>
      <c r="F749" s="661">
        <v>278</v>
      </c>
      <c r="G749" s="307">
        <v>0</v>
      </c>
      <c r="H749" s="307">
        <v>278</v>
      </c>
      <c r="I749" s="86" t="s">
        <v>864</v>
      </c>
      <c r="J749" s="86" t="s">
        <v>865</v>
      </c>
      <c r="K749" s="86">
        <v>2.44712974409103E+18</v>
      </c>
      <c r="L749" s="86">
        <v>244</v>
      </c>
      <c r="M749" s="534">
        <v>0.41908564814814814</v>
      </c>
      <c r="N749" s="86" t="s">
        <v>863</v>
      </c>
      <c r="O749" s="306">
        <v>42864</v>
      </c>
    </row>
    <row r="750" spans="1:15">
      <c r="A750" s="86">
        <v>36674</v>
      </c>
      <c r="B750" s="86">
        <v>5023351058</v>
      </c>
      <c r="C750" s="86"/>
      <c r="D750" s="86"/>
      <c r="E750" s="86"/>
      <c r="F750" s="661">
        <v>512</v>
      </c>
      <c r="G750" s="307">
        <v>0</v>
      </c>
      <c r="H750" s="307">
        <v>512</v>
      </c>
      <c r="I750" s="86" t="s">
        <v>864</v>
      </c>
      <c r="J750" s="86" t="s">
        <v>865</v>
      </c>
      <c r="K750" s="86">
        <v>2.3287129745245999E+19</v>
      </c>
      <c r="L750" s="86">
        <v>2328</v>
      </c>
      <c r="M750" s="534">
        <v>0.42216435185185186</v>
      </c>
      <c r="N750" s="86" t="s">
        <v>863</v>
      </c>
      <c r="O750" s="306">
        <v>42864</v>
      </c>
    </row>
    <row r="751" spans="1:15">
      <c r="A751" s="86">
        <v>36674</v>
      </c>
      <c r="B751" s="86">
        <v>5026653278</v>
      </c>
      <c r="C751" s="86"/>
      <c r="D751" s="86"/>
      <c r="E751" s="86"/>
      <c r="F751" s="661">
        <v>274</v>
      </c>
      <c r="G751" s="307">
        <v>0</v>
      </c>
      <c r="H751" s="307">
        <v>274</v>
      </c>
      <c r="I751" s="86" t="s">
        <v>864</v>
      </c>
      <c r="J751" s="86" t="s">
        <v>865</v>
      </c>
      <c r="K751" s="86">
        <v>1.49712974525203E+18</v>
      </c>
      <c r="L751" s="86">
        <v>149</v>
      </c>
      <c r="M751" s="534">
        <v>0.4221759259259259</v>
      </c>
      <c r="N751" s="86" t="s">
        <v>863</v>
      </c>
      <c r="O751" s="306">
        <v>42864</v>
      </c>
    </row>
    <row r="752" spans="1:15">
      <c r="A752" s="86">
        <v>36674</v>
      </c>
      <c r="B752" s="86">
        <v>5023652158</v>
      </c>
      <c r="C752" s="86"/>
      <c r="D752" s="86"/>
      <c r="E752" s="86"/>
      <c r="F752" s="661">
        <v>236</v>
      </c>
      <c r="G752" s="307">
        <v>0</v>
      </c>
      <c r="H752" s="307">
        <v>236</v>
      </c>
      <c r="I752" s="86" t="s">
        <v>864</v>
      </c>
      <c r="J752" s="86" t="s">
        <v>865</v>
      </c>
      <c r="K752" s="86">
        <v>2.2737129745293001E+19</v>
      </c>
      <c r="L752" s="86">
        <v>2273</v>
      </c>
      <c r="M752" s="534">
        <v>0.42228009259259264</v>
      </c>
      <c r="N752" s="86" t="s">
        <v>863</v>
      </c>
      <c r="O752" s="306">
        <v>42864</v>
      </c>
    </row>
    <row r="753" spans="1:15">
      <c r="A753" s="86">
        <v>36674</v>
      </c>
      <c r="B753" s="86">
        <v>5026942010</v>
      </c>
      <c r="C753" s="86"/>
      <c r="D753" s="86"/>
      <c r="E753" s="86"/>
      <c r="F753" s="661">
        <v>315</v>
      </c>
      <c r="G753" s="307">
        <v>0</v>
      </c>
      <c r="H753" s="307">
        <v>315</v>
      </c>
      <c r="I753" s="86" t="s">
        <v>864</v>
      </c>
      <c r="J753" s="86" t="s">
        <v>865</v>
      </c>
      <c r="K753" s="86">
        <v>1.1897129745475E+19</v>
      </c>
      <c r="L753" s="86">
        <v>1189</v>
      </c>
      <c r="M753" s="534">
        <v>0.42280092592592594</v>
      </c>
      <c r="N753" s="86" t="s">
        <v>863</v>
      </c>
      <c r="O753" s="306">
        <v>42864</v>
      </c>
    </row>
    <row r="754" spans="1:15">
      <c r="A754" s="86">
        <v>36674</v>
      </c>
      <c r="B754" s="86">
        <v>5025962092</v>
      </c>
      <c r="C754" s="86"/>
      <c r="D754" s="86"/>
      <c r="E754" s="86"/>
      <c r="F754" s="661">
        <v>93</v>
      </c>
      <c r="G754" s="307">
        <v>0</v>
      </c>
      <c r="H754" s="307">
        <v>93</v>
      </c>
      <c r="I754" s="86" t="s">
        <v>864</v>
      </c>
      <c r="J754" s="86" t="s">
        <v>865</v>
      </c>
      <c r="K754" s="86">
        <v>5.0771297471410299E+18</v>
      </c>
      <c r="L754" s="86">
        <v>507</v>
      </c>
      <c r="M754" s="534">
        <v>0.42721064814814813</v>
      </c>
      <c r="N754" s="86" t="s">
        <v>863</v>
      </c>
      <c r="O754" s="306">
        <v>42864</v>
      </c>
    </row>
    <row r="755" spans="1:15">
      <c r="A755" s="86">
        <v>36674</v>
      </c>
      <c r="B755" s="86">
        <v>5023132110</v>
      </c>
      <c r="C755" s="86"/>
      <c r="D755" s="86"/>
      <c r="E755" s="86"/>
      <c r="F755" s="661">
        <v>592</v>
      </c>
      <c r="G755" s="307">
        <v>0</v>
      </c>
      <c r="H755" s="307">
        <v>592</v>
      </c>
      <c r="I755" s="86" t="s">
        <v>864</v>
      </c>
      <c r="J755" s="86" t="s">
        <v>865</v>
      </c>
      <c r="K755" s="86">
        <v>2.4337129750543E+19</v>
      </c>
      <c r="L755" s="86">
        <v>2433</v>
      </c>
      <c r="M755" s="534">
        <v>0.43586805555555558</v>
      </c>
      <c r="N755" s="86" t="s">
        <v>863</v>
      </c>
      <c r="O755" s="306">
        <v>42864</v>
      </c>
    </row>
    <row r="756" spans="1:15">
      <c r="A756" s="86">
        <v>36674</v>
      </c>
      <c r="B756" s="86">
        <v>5026771500</v>
      </c>
      <c r="C756" s="86"/>
      <c r="D756" s="86"/>
      <c r="E756" s="86"/>
      <c r="F756" s="661">
        <v>125</v>
      </c>
      <c r="G756" s="307">
        <v>0</v>
      </c>
      <c r="H756" s="307">
        <v>125</v>
      </c>
      <c r="I756" s="86" t="s">
        <v>864</v>
      </c>
      <c r="J756" s="86" t="s">
        <v>865</v>
      </c>
      <c r="K756" s="86">
        <v>6.8871297513460296E+18</v>
      </c>
      <c r="L756" s="86">
        <v>688</v>
      </c>
      <c r="M756" s="534">
        <v>0.43781249999999999</v>
      </c>
      <c r="N756" s="86" t="s">
        <v>863</v>
      </c>
      <c r="O756" s="306">
        <v>42864</v>
      </c>
    </row>
    <row r="757" spans="1:15">
      <c r="A757" s="86">
        <v>36674</v>
      </c>
      <c r="B757" s="86">
        <v>5023773798</v>
      </c>
      <c r="C757" s="86"/>
      <c r="D757" s="86"/>
      <c r="E757" s="86"/>
      <c r="F757" s="661">
        <v>452</v>
      </c>
      <c r="G757" s="307">
        <v>0</v>
      </c>
      <c r="H757" s="307">
        <v>452</v>
      </c>
      <c r="I757" s="86" t="s">
        <v>864</v>
      </c>
      <c r="J757" s="86" t="s">
        <v>865</v>
      </c>
      <c r="K757" s="86">
        <v>2.4447129753446998E+19</v>
      </c>
      <c r="L757" s="86">
        <v>2444</v>
      </c>
      <c r="M757" s="534">
        <v>0.44283564814814813</v>
      </c>
      <c r="N757" s="86" t="s">
        <v>863</v>
      </c>
      <c r="O757" s="306">
        <v>42864</v>
      </c>
    </row>
    <row r="758" spans="1:15">
      <c r="A758" s="86">
        <v>36674</v>
      </c>
      <c r="B758" s="86">
        <v>5023734063</v>
      </c>
      <c r="C758" s="86"/>
      <c r="D758" s="86"/>
      <c r="E758" s="86"/>
      <c r="F758" s="661">
        <v>198</v>
      </c>
      <c r="G758" s="307">
        <v>0</v>
      </c>
      <c r="H758" s="307">
        <v>198</v>
      </c>
      <c r="I758" s="86" t="s">
        <v>864</v>
      </c>
      <c r="J758" s="86" t="s">
        <v>865</v>
      </c>
      <c r="K758" s="86">
        <v>1.2997129755060001E+19</v>
      </c>
      <c r="L758" s="86">
        <v>1299</v>
      </c>
      <c r="M758" s="534">
        <v>0.44686342592592593</v>
      </c>
      <c r="N758" s="86" t="s">
        <v>863</v>
      </c>
      <c r="O758" s="306">
        <v>42864</v>
      </c>
    </row>
    <row r="759" spans="1:15">
      <c r="A759" s="86">
        <v>36674</v>
      </c>
      <c r="B759" s="86">
        <v>5026346139</v>
      </c>
      <c r="C759" s="86"/>
      <c r="D759" s="86"/>
      <c r="E759" s="86"/>
      <c r="F759" s="661">
        <v>300</v>
      </c>
      <c r="G759" s="307">
        <v>0</v>
      </c>
      <c r="H759" s="307">
        <v>300</v>
      </c>
      <c r="I759" s="86" t="s">
        <v>864</v>
      </c>
      <c r="J759" s="86" t="s">
        <v>865</v>
      </c>
      <c r="K759" s="86">
        <v>2.3387129757568999E+19</v>
      </c>
      <c r="L759" s="86">
        <v>2338</v>
      </c>
      <c r="M759" s="534">
        <v>0.4526736111111111</v>
      </c>
      <c r="N759" s="86" t="s">
        <v>863</v>
      </c>
      <c r="O759" s="306">
        <v>42864</v>
      </c>
    </row>
    <row r="760" spans="1:15">
      <c r="A760" s="86">
        <v>36674</v>
      </c>
      <c r="B760" s="86">
        <v>5026108315</v>
      </c>
      <c r="C760" s="86"/>
      <c r="D760" s="86"/>
      <c r="E760" s="86"/>
      <c r="F760" s="661">
        <v>183</v>
      </c>
      <c r="G760" s="307">
        <v>0</v>
      </c>
      <c r="H760" s="307">
        <v>183</v>
      </c>
      <c r="I760" s="86" t="s">
        <v>864</v>
      </c>
      <c r="J760" s="86" t="s">
        <v>865</v>
      </c>
      <c r="K760" s="86">
        <v>7.0671297584000297E+18</v>
      </c>
      <c r="L760" s="86">
        <v>706</v>
      </c>
      <c r="M760" s="534">
        <v>0.45465277777777779</v>
      </c>
      <c r="N760" s="86" t="s">
        <v>863</v>
      </c>
      <c r="O760" s="306">
        <v>42864</v>
      </c>
    </row>
    <row r="761" spans="1:15">
      <c r="A761" s="86">
        <v>36674</v>
      </c>
      <c r="B761" s="86">
        <v>5026175439</v>
      </c>
      <c r="C761" s="86"/>
      <c r="D761" s="86"/>
      <c r="E761" s="86"/>
      <c r="F761" s="661">
        <v>485</v>
      </c>
      <c r="G761" s="307">
        <v>0</v>
      </c>
      <c r="H761" s="307">
        <v>485</v>
      </c>
      <c r="I761" s="86" t="s">
        <v>864</v>
      </c>
      <c r="J761" s="86" t="s">
        <v>865</v>
      </c>
      <c r="K761" s="86">
        <v>2.1177129758571E+19</v>
      </c>
      <c r="L761" s="86">
        <v>2117</v>
      </c>
      <c r="M761" s="534">
        <v>0.45504629629629628</v>
      </c>
      <c r="N761" s="86" t="s">
        <v>863</v>
      </c>
      <c r="O761" s="306">
        <v>42864</v>
      </c>
    </row>
    <row r="762" spans="1:15">
      <c r="A762" s="86">
        <v>36674</v>
      </c>
      <c r="B762" s="86">
        <v>5023601874</v>
      </c>
      <c r="C762" s="86"/>
      <c r="D762" s="86"/>
      <c r="E762" s="86"/>
      <c r="F762" s="661">
        <v>302</v>
      </c>
      <c r="G762" s="307">
        <v>0</v>
      </c>
      <c r="H762" s="307">
        <v>302</v>
      </c>
      <c r="I762" s="86" t="s">
        <v>864</v>
      </c>
      <c r="J762" s="86" t="s">
        <v>865</v>
      </c>
      <c r="K762" s="86">
        <v>2.71297587590366E+16</v>
      </c>
      <c r="L762" s="86">
        <v>2</v>
      </c>
      <c r="M762" s="534">
        <v>0.45548611111111109</v>
      </c>
      <c r="N762" s="86" t="s">
        <v>863</v>
      </c>
      <c r="O762" s="306">
        <v>42864</v>
      </c>
    </row>
    <row r="763" spans="1:15">
      <c r="A763" s="86">
        <v>36674</v>
      </c>
      <c r="B763" s="86">
        <v>5023749749</v>
      </c>
      <c r="C763" s="86"/>
      <c r="D763" s="86"/>
      <c r="E763" s="86"/>
      <c r="F763" s="661">
        <v>186</v>
      </c>
      <c r="G763" s="307">
        <v>0</v>
      </c>
      <c r="H763" s="307">
        <v>186</v>
      </c>
      <c r="I763" s="86" t="s">
        <v>864</v>
      </c>
      <c r="J763" s="86" t="s">
        <v>866</v>
      </c>
      <c r="K763" s="86">
        <v>2.1207129759257002E+19</v>
      </c>
      <c r="L763" s="86">
        <v>2120</v>
      </c>
      <c r="M763" s="534">
        <v>0.45663194444444444</v>
      </c>
      <c r="N763" s="86" t="s">
        <v>863</v>
      </c>
      <c r="O763" s="306">
        <v>42864</v>
      </c>
    </row>
    <row r="764" spans="1:15">
      <c r="A764" s="86">
        <v>36674</v>
      </c>
      <c r="B764" s="86">
        <v>5023749764</v>
      </c>
      <c r="C764" s="86"/>
      <c r="D764" s="86"/>
      <c r="E764" s="86"/>
      <c r="F764" s="661">
        <v>252</v>
      </c>
      <c r="G764" s="307">
        <v>0</v>
      </c>
      <c r="H764" s="307">
        <v>252</v>
      </c>
      <c r="I764" s="86" t="s">
        <v>864</v>
      </c>
      <c r="J764" s="86" t="s">
        <v>866</v>
      </c>
      <c r="K764" s="86">
        <v>2.1207129759343002E+19</v>
      </c>
      <c r="L764" s="86">
        <v>2120</v>
      </c>
      <c r="M764" s="534">
        <v>0.4568402777777778</v>
      </c>
      <c r="N764" s="86" t="s">
        <v>863</v>
      </c>
      <c r="O764" s="306">
        <v>42864</v>
      </c>
    </row>
    <row r="765" spans="1:15">
      <c r="A765" s="86">
        <v>36674</v>
      </c>
      <c r="B765" s="86">
        <v>1000030914</v>
      </c>
      <c r="C765" s="86"/>
      <c r="D765" s="86"/>
      <c r="E765" s="86"/>
      <c r="F765" s="661">
        <v>406</v>
      </c>
      <c r="G765" s="307">
        <v>0</v>
      </c>
      <c r="H765" s="307">
        <v>406</v>
      </c>
      <c r="I765" s="86" t="s">
        <v>864</v>
      </c>
      <c r="J765" s="86" t="s">
        <v>865</v>
      </c>
      <c r="K765" s="86">
        <v>2.0227129762345001E+19</v>
      </c>
      <c r="L765" s="86">
        <v>2022</v>
      </c>
      <c r="M765" s="534">
        <v>0.46405092592592595</v>
      </c>
      <c r="N765" s="86" t="s">
        <v>863</v>
      </c>
      <c r="O765" s="306">
        <v>42864</v>
      </c>
    </row>
    <row r="766" spans="1:15">
      <c r="A766" s="86">
        <v>36674</v>
      </c>
      <c r="B766" s="86">
        <v>5025833384</v>
      </c>
      <c r="C766" s="86"/>
      <c r="D766" s="86"/>
      <c r="E766" s="86"/>
      <c r="F766" s="661">
        <v>346</v>
      </c>
      <c r="G766" s="307">
        <v>0</v>
      </c>
      <c r="H766" s="307">
        <v>346</v>
      </c>
      <c r="I766" s="86" t="s">
        <v>864</v>
      </c>
      <c r="J766" s="86" t="s">
        <v>865</v>
      </c>
      <c r="K766" s="86">
        <v>2.0487129763414999E+19</v>
      </c>
      <c r="L766" s="86">
        <v>2048</v>
      </c>
      <c r="M766" s="534">
        <v>0.46673611111111107</v>
      </c>
      <c r="N766" s="86" t="s">
        <v>863</v>
      </c>
      <c r="O766" s="306">
        <v>42864</v>
      </c>
    </row>
    <row r="767" spans="1:15">
      <c r="A767" s="86">
        <v>36674</v>
      </c>
      <c r="B767" s="86">
        <v>1000042760</v>
      </c>
      <c r="C767" s="86"/>
      <c r="D767" s="86"/>
      <c r="E767" s="86"/>
      <c r="F767" s="661">
        <v>596</v>
      </c>
      <c r="G767" s="307">
        <v>0</v>
      </c>
      <c r="H767" s="307">
        <v>596</v>
      </c>
      <c r="I767" s="86" t="s">
        <v>864</v>
      </c>
      <c r="J767" s="86" t="s">
        <v>865</v>
      </c>
      <c r="K767" s="86">
        <v>2.4337129764152001E+19</v>
      </c>
      <c r="L767" s="86">
        <v>2433</v>
      </c>
      <c r="M767" s="534">
        <v>0.46843750000000001</v>
      </c>
      <c r="N767" s="86" t="s">
        <v>863</v>
      </c>
      <c r="O767" s="306">
        <v>42864</v>
      </c>
    </row>
    <row r="768" spans="1:15">
      <c r="A768" s="86">
        <v>36674</v>
      </c>
      <c r="B768" s="86">
        <v>1000008720</v>
      </c>
      <c r="C768" s="86"/>
      <c r="D768" s="86"/>
      <c r="E768" s="86"/>
      <c r="F768" s="661">
        <v>156</v>
      </c>
      <c r="G768" s="307">
        <v>0</v>
      </c>
      <c r="H768" s="307">
        <v>156</v>
      </c>
      <c r="I768" s="86" t="s">
        <v>864</v>
      </c>
      <c r="J768" s="86" t="s">
        <v>865</v>
      </c>
      <c r="K768" s="86">
        <v>2.0797129764253E+19</v>
      </c>
      <c r="L768" s="86">
        <v>2079</v>
      </c>
      <c r="M768" s="534">
        <v>0.46870370370370368</v>
      </c>
      <c r="N768" s="86" t="s">
        <v>863</v>
      </c>
      <c r="O768" s="306">
        <v>42864</v>
      </c>
    </row>
    <row r="769" spans="1:15">
      <c r="A769" s="86">
        <v>36674</v>
      </c>
      <c r="B769" s="86">
        <v>5023358988</v>
      </c>
      <c r="C769" s="86"/>
      <c r="D769" s="86"/>
      <c r="E769" s="86"/>
      <c r="F769" s="661">
        <v>195</v>
      </c>
      <c r="G769" s="307">
        <v>0</v>
      </c>
      <c r="H769" s="307">
        <v>195</v>
      </c>
      <c r="I769" s="86" t="s">
        <v>864</v>
      </c>
      <c r="J769" s="86" t="s">
        <v>865</v>
      </c>
      <c r="K769" s="86">
        <v>5.5871297645010299E+18</v>
      </c>
      <c r="L769" s="86">
        <v>558</v>
      </c>
      <c r="M769" s="534">
        <v>0.46935185185185185</v>
      </c>
      <c r="N769" s="86" t="s">
        <v>863</v>
      </c>
      <c r="O769" s="306">
        <v>42864</v>
      </c>
    </row>
    <row r="770" spans="1:15">
      <c r="A770" s="86">
        <v>36674</v>
      </c>
      <c r="B770" s="86">
        <v>5026638824</v>
      </c>
      <c r="C770" s="86"/>
      <c r="D770" s="86"/>
      <c r="E770" s="86"/>
      <c r="F770" s="661">
        <v>665</v>
      </c>
      <c r="G770" s="307">
        <v>0</v>
      </c>
      <c r="H770" s="307">
        <v>665</v>
      </c>
      <c r="I770" s="86" t="s">
        <v>861</v>
      </c>
      <c r="J770" s="86" t="s">
        <v>862</v>
      </c>
      <c r="K770" s="86">
        <v>7.2797129764834001E+19</v>
      </c>
      <c r="L770" s="86">
        <v>7279</v>
      </c>
      <c r="M770" s="534">
        <v>0.47013888888888888</v>
      </c>
      <c r="N770" s="86" t="s">
        <v>863</v>
      </c>
      <c r="O770" s="306">
        <v>42864</v>
      </c>
    </row>
    <row r="771" spans="1:15">
      <c r="A771" s="86">
        <v>36674</v>
      </c>
      <c r="B771" s="86">
        <v>5026838598</v>
      </c>
      <c r="C771" s="86"/>
      <c r="D771" s="86"/>
      <c r="E771" s="86"/>
      <c r="F771" s="661">
        <v>609</v>
      </c>
      <c r="G771" s="307">
        <v>0</v>
      </c>
      <c r="H771" s="307">
        <v>609</v>
      </c>
      <c r="I771" s="86" t="s">
        <v>864</v>
      </c>
      <c r="J771" s="86" t="s">
        <v>865</v>
      </c>
      <c r="K771" s="86">
        <v>1.2987129765042E+19</v>
      </c>
      <c r="L771" s="86">
        <v>1298</v>
      </c>
      <c r="M771" s="534">
        <v>0.47059027777777779</v>
      </c>
      <c r="N771" s="86" t="s">
        <v>863</v>
      </c>
      <c r="O771" s="306">
        <v>42864</v>
      </c>
    </row>
    <row r="772" spans="1:15">
      <c r="A772" s="86">
        <v>36674</v>
      </c>
      <c r="B772" s="86">
        <v>1000038966</v>
      </c>
      <c r="C772" s="86"/>
      <c r="D772" s="86"/>
      <c r="E772" s="86"/>
      <c r="F772" s="661">
        <v>488</v>
      </c>
      <c r="G772" s="307">
        <v>0</v>
      </c>
      <c r="H772" s="307">
        <v>488</v>
      </c>
      <c r="I772" s="86" t="s">
        <v>864</v>
      </c>
      <c r="J772" s="86" t="s">
        <v>865</v>
      </c>
      <c r="K772" s="86">
        <v>2.2687129765954998E+19</v>
      </c>
      <c r="L772" s="86">
        <v>2268</v>
      </c>
      <c r="M772" s="534">
        <v>0.47285879629629629</v>
      </c>
      <c r="N772" s="86" t="s">
        <v>863</v>
      </c>
      <c r="O772" s="306">
        <v>42864</v>
      </c>
    </row>
    <row r="773" spans="1:15">
      <c r="A773" s="86">
        <v>36674</v>
      </c>
      <c r="B773" s="86">
        <v>1000022283</v>
      </c>
      <c r="C773" s="86"/>
      <c r="D773" s="86"/>
      <c r="E773" s="86"/>
      <c r="F773" s="661">
        <v>126</v>
      </c>
      <c r="G773" s="307">
        <v>0</v>
      </c>
      <c r="H773" s="307">
        <v>126</v>
      </c>
      <c r="I773" s="86" t="s">
        <v>864</v>
      </c>
      <c r="J773" s="86" t="s">
        <v>865</v>
      </c>
      <c r="K773" s="86">
        <v>1.4737129769348E+19</v>
      </c>
      <c r="L773" s="86">
        <v>1473</v>
      </c>
      <c r="M773" s="534">
        <v>0.48067129629629629</v>
      </c>
      <c r="N773" s="86" t="s">
        <v>863</v>
      </c>
      <c r="O773" s="306">
        <v>42864</v>
      </c>
    </row>
    <row r="774" spans="1:15">
      <c r="A774" s="86">
        <v>36674</v>
      </c>
      <c r="B774" s="86">
        <v>5023753121</v>
      </c>
      <c r="C774" s="86"/>
      <c r="D774" s="86"/>
      <c r="E774" s="86"/>
      <c r="F774" s="661">
        <v>322</v>
      </c>
      <c r="G774" s="307">
        <v>0</v>
      </c>
      <c r="H774" s="307">
        <v>322</v>
      </c>
      <c r="I774" s="86" t="s">
        <v>864</v>
      </c>
      <c r="J774" s="86" t="s">
        <v>865</v>
      </c>
      <c r="K774" s="86">
        <v>4.6371297723410299E+18</v>
      </c>
      <c r="L774" s="86">
        <v>463</v>
      </c>
      <c r="M774" s="534">
        <v>0.4874768518518518</v>
      </c>
      <c r="N774" s="86" t="s">
        <v>863</v>
      </c>
      <c r="O774" s="306">
        <v>42864</v>
      </c>
    </row>
    <row r="775" spans="1:15">
      <c r="A775" s="86">
        <v>36674</v>
      </c>
      <c r="B775" s="86">
        <v>5027304004</v>
      </c>
      <c r="C775" s="86"/>
      <c r="D775" s="86"/>
      <c r="E775" s="86"/>
      <c r="F775" s="661">
        <v>802</v>
      </c>
      <c r="G775" s="307">
        <v>0</v>
      </c>
      <c r="H775" s="307">
        <v>802</v>
      </c>
      <c r="I775" s="86" t="s">
        <v>861</v>
      </c>
      <c r="J775" s="86" t="s">
        <v>862</v>
      </c>
      <c r="K775" s="86">
        <v>7.2797129772652003E+19</v>
      </c>
      <c r="L775" s="86">
        <v>7279</v>
      </c>
      <c r="M775" s="534">
        <v>0.4881712962962963</v>
      </c>
      <c r="N775" s="86" t="s">
        <v>863</v>
      </c>
      <c r="O775" s="306">
        <v>42864</v>
      </c>
    </row>
    <row r="776" spans="1:15">
      <c r="A776" s="86">
        <v>36674</v>
      </c>
      <c r="B776" s="86">
        <v>5026024058</v>
      </c>
      <c r="C776" s="86"/>
      <c r="D776" s="86"/>
      <c r="E776" s="86"/>
      <c r="F776" s="661">
        <v>118</v>
      </c>
      <c r="G776" s="307">
        <v>0</v>
      </c>
      <c r="H776" s="307">
        <v>118</v>
      </c>
      <c r="I776" s="86" t="s">
        <v>864</v>
      </c>
      <c r="J776" s="86" t="s">
        <v>865</v>
      </c>
      <c r="K776" s="86">
        <v>1.9387129772870001E+19</v>
      </c>
      <c r="L776" s="86">
        <v>1938</v>
      </c>
      <c r="M776" s="534">
        <v>0.4886226851851852</v>
      </c>
      <c r="N776" s="86" t="s">
        <v>863</v>
      </c>
      <c r="O776" s="306">
        <v>42864</v>
      </c>
    </row>
    <row r="777" spans="1:15">
      <c r="A777" s="86">
        <v>36674</v>
      </c>
      <c r="B777" s="86">
        <v>5026024058</v>
      </c>
      <c r="C777" s="86"/>
      <c r="D777" s="86"/>
      <c r="E777" s="86"/>
      <c r="F777" s="661">
        <v>125</v>
      </c>
      <c r="G777" s="307">
        <v>0</v>
      </c>
      <c r="H777" s="307">
        <v>125</v>
      </c>
      <c r="I777" s="86" t="s">
        <v>864</v>
      </c>
      <c r="J777" s="86" t="s">
        <v>865</v>
      </c>
      <c r="K777" s="86">
        <v>1.9387129773064999E+19</v>
      </c>
      <c r="L777" s="86">
        <v>1938</v>
      </c>
      <c r="M777" s="534">
        <v>0.4890856481481482</v>
      </c>
      <c r="N777" s="86" t="s">
        <v>863</v>
      </c>
      <c r="O777" s="306">
        <v>42864</v>
      </c>
    </row>
    <row r="778" spans="1:15">
      <c r="A778" s="86">
        <v>36674</v>
      </c>
      <c r="B778" s="86">
        <v>5023539645</v>
      </c>
      <c r="C778" s="86"/>
      <c r="D778" s="86"/>
      <c r="E778" s="86"/>
      <c r="F778" s="661">
        <v>373</v>
      </c>
      <c r="G778" s="307">
        <v>0</v>
      </c>
      <c r="H778" s="307">
        <v>373</v>
      </c>
      <c r="I778" s="86" t="s">
        <v>864</v>
      </c>
      <c r="J778" s="86" t="s">
        <v>865</v>
      </c>
      <c r="K778" s="86">
        <v>1.1771297731050299E+18</v>
      </c>
      <c r="L778" s="86">
        <v>117</v>
      </c>
      <c r="M778" s="534">
        <v>0.48918981481481483</v>
      </c>
      <c r="N778" s="86" t="s">
        <v>863</v>
      </c>
      <c r="O778" s="306">
        <v>42864</v>
      </c>
    </row>
    <row r="779" spans="1:15">
      <c r="A779" s="86">
        <v>36674</v>
      </c>
      <c r="B779" s="86">
        <v>5023548117</v>
      </c>
      <c r="C779" s="86"/>
      <c r="D779" s="86"/>
      <c r="E779" s="86"/>
      <c r="F779" s="661">
        <v>68</v>
      </c>
      <c r="G779" s="307">
        <v>0</v>
      </c>
      <c r="H779" s="307">
        <v>68</v>
      </c>
      <c r="I779" s="86" t="s">
        <v>864</v>
      </c>
      <c r="J779" s="86" t="s">
        <v>865</v>
      </c>
      <c r="K779" s="86">
        <v>2.1267129773597E+19</v>
      </c>
      <c r="L779" s="86">
        <v>2126</v>
      </c>
      <c r="M779" s="534">
        <v>0.49023148148148149</v>
      </c>
      <c r="N779" s="86" t="s">
        <v>863</v>
      </c>
      <c r="O779" s="306">
        <v>42864</v>
      </c>
    </row>
    <row r="780" spans="1:15">
      <c r="A780" s="86">
        <v>36674</v>
      </c>
      <c r="B780" s="86">
        <v>5026636950</v>
      </c>
      <c r="C780" s="86"/>
      <c r="D780" s="86"/>
      <c r="E780" s="86"/>
      <c r="F780" s="661">
        <v>875</v>
      </c>
      <c r="G780" s="307">
        <v>0</v>
      </c>
      <c r="H780" s="307">
        <v>875</v>
      </c>
      <c r="I780" s="86" t="s">
        <v>864</v>
      </c>
      <c r="J780" s="86" t="s">
        <v>865</v>
      </c>
      <c r="K780" s="86">
        <v>1.4757129773919001E+19</v>
      </c>
      <c r="L780" s="86">
        <v>1475</v>
      </c>
      <c r="M780" s="534">
        <v>0.4908912037037037</v>
      </c>
      <c r="N780" s="86" t="s">
        <v>863</v>
      </c>
      <c r="O780" s="306">
        <v>42864</v>
      </c>
    </row>
    <row r="781" spans="1:15">
      <c r="A781" s="86">
        <v>36674</v>
      </c>
      <c r="B781" s="86">
        <v>5027085710</v>
      </c>
      <c r="C781" s="86"/>
      <c r="D781" s="86"/>
      <c r="E781" s="86"/>
      <c r="F781" s="661">
        <v>313</v>
      </c>
      <c r="G781" s="307">
        <v>0</v>
      </c>
      <c r="H781" s="307">
        <v>313</v>
      </c>
      <c r="I781" s="86" t="s">
        <v>864</v>
      </c>
      <c r="J781" s="86" t="s">
        <v>865</v>
      </c>
      <c r="K781" s="86">
        <v>6.92712977844403E+18</v>
      </c>
      <c r="L781" s="86">
        <v>692</v>
      </c>
      <c r="M781" s="534">
        <v>0.50071759259259252</v>
      </c>
      <c r="N781" s="86" t="s">
        <v>863</v>
      </c>
      <c r="O781" s="306">
        <v>42864</v>
      </c>
    </row>
    <row r="782" spans="1:15">
      <c r="A782" s="86">
        <v>36674</v>
      </c>
      <c r="B782" s="86">
        <v>5026559525</v>
      </c>
      <c r="C782" s="86"/>
      <c r="D782" s="86"/>
      <c r="E782" s="86"/>
      <c r="F782" s="661">
        <v>486</v>
      </c>
      <c r="G782" s="307">
        <v>0</v>
      </c>
      <c r="H782" s="307">
        <v>486</v>
      </c>
      <c r="I782" s="86" t="s">
        <v>864</v>
      </c>
      <c r="J782" s="86" t="s">
        <v>865</v>
      </c>
      <c r="K782" s="86">
        <v>7.5867129778861998E+19</v>
      </c>
      <c r="L782" s="86">
        <v>7586</v>
      </c>
      <c r="M782" s="534">
        <v>0.50173611111111105</v>
      </c>
      <c r="N782" s="86" t="s">
        <v>863</v>
      </c>
      <c r="O782" s="306">
        <v>42864</v>
      </c>
    </row>
    <row r="783" spans="1:15">
      <c r="A783" s="86">
        <v>36674</v>
      </c>
      <c r="B783" s="86">
        <v>5023293821</v>
      </c>
      <c r="C783" s="86"/>
      <c r="D783" s="86"/>
      <c r="E783" s="86"/>
      <c r="F783" s="661">
        <v>228</v>
      </c>
      <c r="G783" s="307">
        <v>0</v>
      </c>
      <c r="H783" s="307">
        <v>228</v>
      </c>
      <c r="I783" s="86" t="s">
        <v>864</v>
      </c>
      <c r="J783" s="86" t="s">
        <v>865</v>
      </c>
      <c r="K783" s="86">
        <v>1.5107129781149E+19</v>
      </c>
      <c r="L783" s="86">
        <v>1510</v>
      </c>
      <c r="M783" s="534">
        <v>0.5068287037037037</v>
      </c>
      <c r="N783" s="86" t="s">
        <v>863</v>
      </c>
      <c r="O783" s="306">
        <v>42864</v>
      </c>
    </row>
    <row r="784" spans="1:15">
      <c r="A784" s="86">
        <v>36674</v>
      </c>
      <c r="B784" s="86">
        <v>5023127896</v>
      </c>
      <c r="C784" s="86"/>
      <c r="D784" s="86"/>
      <c r="E784" s="86"/>
      <c r="F784" s="661">
        <v>154</v>
      </c>
      <c r="G784" s="307">
        <v>0</v>
      </c>
      <c r="H784" s="307">
        <v>154</v>
      </c>
      <c r="I784" s="86" t="s">
        <v>864</v>
      </c>
      <c r="J784" s="86" t="s">
        <v>865</v>
      </c>
      <c r="K784" s="86">
        <v>7.6057129781381005E+19</v>
      </c>
      <c r="L784" s="86">
        <v>7605</v>
      </c>
      <c r="M784" s="534">
        <v>0.50737268518518519</v>
      </c>
      <c r="N784" s="86" t="s">
        <v>863</v>
      </c>
      <c r="O784" s="306">
        <v>42864</v>
      </c>
    </row>
    <row r="785" spans="1:15">
      <c r="A785" s="86">
        <v>36674</v>
      </c>
      <c r="B785" s="86">
        <v>5023298309</v>
      </c>
      <c r="C785" s="86"/>
      <c r="D785" s="86"/>
      <c r="E785" s="86"/>
      <c r="F785" s="661">
        <v>255</v>
      </c>
      <c r="G785" s="307">
        <v>0</v>
      </c>
      <c r="H785" s="307">
        <v>255</v>
      </c>
      <c r="I785" s="86" t="s">
        <v>864</v>
      </c>
      <c r="J785" s="86" t="s">
        <v>865</v>
      </c>
      <c r="K785" s="86">
        <v>1.1897129783001999E+19</v>
      </c>
      <c r="L785" s="86">
        <v>1189</v>
      </c>
      <c r="M785" s="534">
        <v>0.51083333333333336</v>
      </c>
      <c r="N785" s="86" t="s">
        <v>863</v>
      </c>
      <c r="O785" s="306">
        <v>42864</v>
      </c>
    </row>
    <row r="786" spans="1:15">
      <c r="A786" s="86">
        <v>36674</v>
      </c>
      <c r="B786" s="86">
        <v>5025804914</v>
      </c>
      <c r="C786" s="86"/>
      <c r="D786" s="86"/>
      <c r="E786" s="86"/>
      <c r="F786" s="661">
        <v>715</v>
      </c>
      <c r="G786" s="307">
        <v>0</v>
      </c>
      <c r="H786" s="307">
        <v>715</v>
      </c>
      <c r="I786" s="86" t="s">
        <v>864</v>
      </c>
      <c r="J786" s="86" t="s">
        <v>865</v>
      </c>
      <c r="K786" s="86">
        <v>2.0217129783686001E+19</v>
      </c>
      <c r="L786" s="86">
        <v>2021</v>
      </c>
      <c r="M786" s="534">
        <v>0.5122916666666667</v>
      </c>
      <c r="N786" s="86" t="s">
        <v>863</v>
      </c>
      <c r="O786" s="306">
        <v>42864</v>
      </c>
    </row>
    <row r="787" spans="1:15">
      <c r="A787" s="86">
        <v>36674</v>
      </c>
      <c r="B787" s="86">
        <v>1000013126</v>
      </c>
      <c r="C787" s="86"/>
      <c r="D787" s="86"/>
      <c r="E787" s="86"/>
      <c r="F787" s="661">
        <v>690</v>
      </c>
      <c r="G787" s="307">
        <v>0</v>
      </c>
      <c r="H787" s="307">
        <v>690</v>
      </c>
      <c r="I787" s="86" t="s">
        <v>864</v>
      </c>
      <c r="J787" s="86" t="s">
        <v>865</v>
      </c>
      <c r="K787" s="86">
        <v>1.1897129785529999E+19</v>
      </c>
      <c r="L787" s="86">
        <v>1189</v>
      </c>
      <c r="M787" s="534">
        <v>0.51643518518518516</v>
      </c>
      <c r="N787" s="86" t="s">
        <v>863</v>
      </c>
      <c r="O787" s="306">
        <v>42864</v>
      </c>
    </row>
    <row r="788" spans="1:15">
      <c r="A788" s="86">
        <v>36674</v>
      </c>
      <c r="B788" s="86">
        <v>1000315083</v>
      </c>
      <c r="C788" s="86"/>
      <c r="D788" s="86"/>
      <c r="E788" s="86"/>
      <c r="F788" s="661">
        <v>110</v>
      </c>
      <c r="G788" s="307">
        <v>0</v>
      </c>
      <c r="H788" s="307">
        <v>110</v>
      </c>
      <c r="I788" s="86" t="s">
        <v>864</v>
      </c>
      <c r="J788" s="86" t="s">
        <v>865</v>
      </c>
      <c r="K788" s="86">
        <v>2.4471297857580298E+18</v>
      </c>
      <c r="L788" s="86">
        <v>244</v>
      </c>
      <c r="M788" s="534">
        <v>0.51697916666666666</v>
      </c>
      <c r="N788" s="86" t="s">
        <v>863</v>
      </c>
      <c r="O788" s="306">
        <v>42864</v>
      </c>
    </row>
    <row r="789" spans="1:15">
      <c r="A789" s="86">
        <v>36674</v>
      </c>
      <c r="B789" s="86">
        <v>5027323053</v>
      </c>
      <c r="C789" s="86"/>
      <c r="D789" s="86"/>
      <c r="E789" s="86"/>
      <c r="F789" s="661">
        <v>552</v>
      </c>
      <c r="G789" s="307">
        <v>0</v>
      </c>
      <c r="H789" s="307">
        <v>552</v>
      </c>
      <c r="I789" s="86" t="s">
        <v>864</v>
      </c>
      <c r="J789" s="86" t="s">
        <v>865</v>
      </c>
      <c r="K789" s="86">
        <v>2.0847129786895E+19</v>
      </c>
      <c r="L789" s="86">
        <v>2084</v>
      </c>
      <c r="M789" s="534">
        <v>0.51967592592592593</v>
      </c>
      <c r="N789" s="86" t="s">
        <v>863</v>
      </c>
      <c r="O789" s="306">
        <v>42864</v>
      </c>
    </row>
    <row r="790" spans="1:15">
      <c r="A790" s="86">
        <v>36674</v>
      </c>
      <c r="B790" s="86">
        <v>5026665207</v>
      </c>
      <c r="C790" s="86"/>
      <c r="D790" s="86"/>
      <c r="E790" s="86"/>
      <c r="F790" s="661">
        <v>347</v>
      </c>
      <c r="G790" s="307">
        <v>0</v>
      </c>
      <c r="H790" s="307">
        <v>347</v>
      </c>
      <c r="I790" s="86" t="s">
        <v>864</v>
      </c>
      <c r="J790" s="86" t="s">
        <v>865</v>
      </c>
      <c r="K790" s="86">
        <v>2.0847129786918998E+19</v>
      </c>
      <c r="L790" s="86">
        <v>2084</v>
      </c>
      <c r="M790" s="534">
        <v>0.51973379629629635</v>
      </c>
      <c r="N790" s="86" t="s">
        <v>863</v>
      </c>
      <c r="O790" s="306">
        <v>42864</v>
      </c>
    </row>
    <row r="791" spans="1:15">
      <c r="A791" s="86">
        <v>36674</v>
      </c>
      <c r="B791" s="86">
        <v>5023466450</v>
      </c>
      <c r="C791" s="86"/>
      <c r="D791" s="86"/>
      <c r="E791" s="86"/>
      <c r="F791" s="661">
        <v>118</v>
      </c>
      <c r="G791" s="307">
        <v>0</v>
      </c>
      <c r="H791" s="307">
        <v>118</v>
      </c>
      <c r="I791" s="86" t="s">
        <v>864</v>
      </c>
      <c r="J791" s="86" t="s">
        <v>865</v>
      </c>
      <c r="K791" s="86">
        <v>1.2887129790991999E+19</v>
      </c>
      <c r="L791" s="86">
        <v>1288</v>
      </c>
      <c r="M791" s="534">
        <v>0.52880787037037036</v>
      </c>
      <c r="N791" s="86" t="s">
        <v>863</v>
      </c>
      <c r="O791" s="306">
        <v>42864</v>
      </c>
    </row>
    <row r="792" spans="1:15">
      <c r="A792" s="86">
        <v>36674</v>
      </c>
      <c r="B792" s="86">
        <v>1000008712</v>
      </c>
      <c r="C792" s="86"/>
      <c r="D792" s="86"/>
      <c r="E792" s="86"/>
      <c r="F792" s="661">
        <v>516</v>
      </c>
      <c r="G792" s="307">
        <v>0</v>
      </c>
      <c r="H792" s="307">
        <v>516</v>
      </c>
      <c r="I792" s="86" t="s">
        <v>864</v>
      </c>
      <c r="J792" s="86" t="s">
        <v>865</v>
      </c>
      <c r="K792" s="86">
        <v>2.2677129794827002E+19</v>
      </c>
      <c r="L792" s="86">
        <v>2267</v>
      </c>
      <c r="M792" s="534">
        <v>0.53700231481481475</v>
      </c>
      <c r="N792" s="86" t="s">
        <v>863</v>
      </c>
      <c r="O792" s="306">
        <v>42864</v>
      </c>
    </row>
    <row r="793" spans="1:15">
      <c r="A793" s="86">
        <v>36674</v>
      </c>
      <c r="B793" s="86">
        <v>5026593094</v>
      </c>
      <c r="C793" s="86"/>
      <c r="D793" s="86"/>
      <c r="E793" s="86"/>
      <c r="F793" s="661">
        <v>316</v>
      </c>
      <c r="G793" s="307">
        <v>0</v>
      </c>
      <c r="H793" s="307">
        <v>316</v>
      </c>
      <c r="I793" s="86" t="s">
        <v>864</v>
      </c>
      <c r="J793" s="86" t="s">
        <v>865</v>
      </c>
      <c r="K793" s="86">
        <v>6.7571297951760302E+18</v>
      </c>
      <c r="L793" s="86">
        <v>675</v>
      </c>
      <c r="M793" s="534">
        <v>0.53773148148148142</v>
      </c>
      <c r="N793" s="86" t="s">
        <v>863</v>
      </c>
      <c r="O793" s="306">
        <v>42864</v>
      </c>
    </row>
    <row r="794" spans="1:15">
      <c r="A794" s="86">
        <v>36674</v>
      </c>
      <c r="B794" s="86">
        <v>5025994160</v>
      </c>
      <c r="C794" s="86"/>
      <c r="D794" s="86"/>
      <c r="E794" s="86"/>
      <c r="F794" s="661">
        <v>296</v>
      </c>
      <c r="G794" s="307">
        <v>0</v>
      </c>
      <c r="H794" s="307">
        <v>296</v>
      </c>
      <c r="I794" s="86" t="s">
        <v>864</v>
      </c>
      <c r="J794" s="86" t="s">
        <v>865</v>
      </c>
      <c r="K794" s="86">
        <v>2.71297959780366E+16</v>
      </c>
      <c r="L794" s="86">
        <v>2</v>
      </c>
      <c r="M794" s="534">
        <v>0.5394444444444445</v>
      </c>
      <c r="N794" s="86" t="s">
        <v>863</v>
      </c>
      <c r="O794" s="306">
        <v>42864</v>
      </c>
    </row>
    <row r="795" spans="1:15">
      <c r="A795" s="86">
        <v>36674</v>
      </c>
      <c r="B795" s="86">
        <v>5026994664</v>
      </c>
      <c r="C795" s="86"/>
      <c r="D795" s="86"/>
      <c r="E795" s="86"/>
      <c r="F795" s="661">
        <v>258</v>
      </c>
      <c r="G795" s="307">
        <v>0</v>
      </c>
      <c r="H795" s="307">
        <v>258</v>
      </c>
      <c r="I795" s="86" t="s">
        <v>864</v>
      </c>
      <c r="J795" s="86" t="s">
        <v>865</v>
      </c>
      <c r="K795" s="86">
        <v>2.9571297971350298E+18</v>
      </c>
      <c r="L795" s="86">
        <v>295</v>
      </c>
      <c r="M795" s="534">
        <v>0.54201388888888891</v>
      </c>
      <c r="N795" s="86" t="s">
        <v>863</v>
      </c>
      <c r="O795" s="306">
        <v>42864</v>
      </c>
    </row>
    <row r="796" spans="1:15">
      <c r="A796" s="86">
        <v>36674</v>
      </c>
      <c r="B796" s="86">
        <v>5025814400</v>
      </c>
      <c r="C796" s="86"/>
      <c r="D796" s="86"/>
      <c r="E796" s="86"/>
      <c r="F796" s="661">
        <v>477</v>
      </c>
      <c r="G796" s="307">
        <v>0</v>
      </c>
      <c r="H796" s="307">
        <v>477</v>
      </c>
      <c r="I796" s="86" t="s">
        <v>864</v>
      </c>
      <c r="J796" s="86" t="s">
        <v>865</v>
      </c>
      <c r="K796" s="86">
        <v>2.0487129797515002E+19</v>
      </c>
      <c r="L796" s="86">
        <v>2048</v>
      </c>
      <c r="M796" s="534">
        <v>0.54292824074074075</v>
      </c>
      <c r="N796" s="86" t="s">
        <v>863</v>
      </c>
      <c r="O796" s="306">
        <v>42864</v>
      </c>
    </row>
    <row r="797" spans="1:15">
      <c r="A797" s="86">
        <v>36674</v>
      </c>
      <c r="B797" s="86">
        <v>5027325520</v>
      </c>
      <c r="C797" s="86"/>
      <c r="D797" s="86"/>
      <c r="E797" s="86"/>
      <c r="F797" s="661">
        <v>469</v>
      </c>
      <c r="G797" s="307">
        <v>0</v>
      </c>
      <c r="H797" s="307">
        <v>469</v>
      </c>
      <c r="I797" s="86" t="s">
        <v>864</v>
      </c>
      <c r="J797" s="86" t="s">
        <v>865</v>
      </c>
      <c r="K797" s="86">
        <v>2.0497129799701E+19</v>
      </c>
      <c r="L797" s="86">
        <v>2049</v>
      </c>
      <c r="M797" s="534">
        <v>0.54780092592592589</v>
      </c>
      <c r="N797" s="86" t="s">
        <v>863</v>
      </c>
      <c r="O797" s="306">
        <v>42864</v>
      </c>
    </row>
    <row r="798" spans="1:15">
      <c r="A798" s="86">
        <v>36674</v>
      </c>
      <c r="B798" s="86">
        <v>5023614711</v>
      </c>
      <c r="C798" s="86"/>
      <c r="D798" s="86"/>
      <c r="E798" s="86"/>
      <c r="F798" s="661">
        <v>216</v>
      </c>
      <c r="G798" s="307">
        <v>0</v>
      </c>
      <c r="H798" s="307">
        <v>216</v>
      </c>
      <c r="I798" s="86" t="s">
        <v>864</v>
      </c>
      <c r="J798" s="86" t="s">
        <v>866</v>
      </c>
      <c r="K798" s="86">
        <v>6.7971298000910295E+18</v>
      </c>
      <c r="L798" s="86">
        <v>679</v>
      </c>
      <c r="M798" s="534">
        <v>0.5486226851851852</v>
      </c>
      <c r="N798" s="86" t="s">
        <v>863</v>
      </c>
      <c r="O798" s="306">
        <v>42864</v>
      </c>
    </row>
    <row r="799" spans="1:15">
      <c r="A799" s="86">
        <v>36674</v>
      </c>
      <c r="B799" s="86">
        <v>5023614711</v>
      </c>
      <c r="C799" s="86"/>
      <c r="D799" s="86"/>
      <c r="E799" s="86"/>
      <c r="F799" s="661">
        <v>136</v>
      </c>
      <c r="G799" s="307">
        <v>0</v>
      </c>
      <c r="H799" s="307">
        <v>136</v>
      </c>
      <c r="I799" s="86" t="s">
        <v>864</v>
      </c>
      <c r="J799" s="86" t="s">
        <v>866</v>
      </c>
      <c r="K799" s="86">
        <v>6.79712980025903E+18</v>
      </c>
      <c r="L799" s="86">
        <v>679</v>
      </c>
      <c r="M799" s="534">
        <v>0.54901620370370374</v>
      </c>
      <c r="N799" s="86" t="s">
        <v>863</v>
      </c>
      <c r="O799" s="306">
        <v>42864</v>
      </c>
    </row>
    <row r="800" spans="1:15">
      <c r="A800" s="86">
        <v>36674</v>
      </c>
      <c r="B800" s="86">
        <v>5026495795</v>
      </c>
      <c r="C800" s="86"/>
      <c r="D800" s="86"/>
      <c r="E800" s="86"/>
      <c r="F800" s="661">
        <v>148</v>
      </c>
      <c r="G800" s="307">
        <v>0</v>
      </c>
      <c r="H800" s="307">
        <v>148</v>
      </c>
      <c r="I800" s="86" t="s">
        <v>864</v>
      </c>
      <c r="J800" s="86" t="s">
        <v>865</v>
      </c>
      <c r="K800" s="86">
        <v>2.4337129802168001E+19</v>
      </c>
      <c r="L800" s="86">
        <v>2433</v>
      </c>
      <c r="M800" s="534">
        <v>0.55304398148148148</v>
      </c>
      <c r="N800" s="86" t="s">
        <v>863</v>
      </c>
      <c r="O800" s="306">
        <v>42864</v>
      </c>
    </row>
    <row r="801" spans="1:15">
      <c r="A801" s="86">
        <v>36674</v>
      </c>
      <c r="B801" s="86">
        <v>5027062586</v>
      </c>
      <c r="C801" s="86"/>
      <c r="D801" s="86"/>
      <c r="E801" s="86"/>
      <c r="F801" s="661">
        <v>530</v>
      </c>
      <c r="G801" s="307">
        <v>0</v>
      </c>
      <c r="H801" s="307">
        <v>530</v>
      </c>
      <c r="I801" s="86" t="s">
        <v>864</v>
      </c>
      <c r="J801" s="86" t="s">
        <v>865</v>
      </c>
      <c r="K801" s="86">
        <v>1.2947129802466001E+19</v>
      </c>
      <c r="L801" s="86">
        <v>1294</v>
      </c>
      <c r="M801" s="534">
        <v>0.55365740740740743</v>
      </c>
      <c r="N801" s="86" t="s">
        <v>863</v>
      </c>
      <c r="O801" s="306">
        <v>42864</v>
      </c>
    </row>
    <row r="802" spans="1:15">
      <c r="A802" s="86">
        <v>36674</v>
      </c>
      <c r="B802" s="86">
        <v>5026982180</v>
      </c>
      <c r="C802" s="86"/>
      <c r="D802" s="86"/>
      <c r="E802" s="86"/>
      <c r="F802" s="661">
        <v>512</v>
      </c>
      <c r="G802" s="307">
        <v>0</v>
      </c>
      <c r="H802" s="307">
        <v>512</v>
      </c>
      <c r="I802" s="86" t="s">
        <v>864</v>
      </c>
      <c r="J802" s="86" t="s">
        <v>865</v>
      </c>
      <c r="K802" s="86">
        <v>6.8571298025140296E+18</v>
      </c>
      <c r="L802" s="86">
        <v>685</v>
      </c>
      <c r="M802" s="534">
        <v>0.55378472222222219</v>
      </c>
      <c r="N802" s="86" t="s">
        <v>863</v>
      </c>
      <c r="O802" s="306">
        <v>42864</v>
      </c>
    </row>
    <row r="803" spans="1:15">
      <c r="A803" s="86">
        <v>36674</v>
      </c>
      <c r="B803" s="86">
        <v>5023298192</v>
      </c>
      <c r="C803" s="86"/>
      <c r="D803" s="86"/>
      <c r="E803" s="86"/>
      <c r="F803" s="661">
        <v>112</v>
      </c>
      <c r="G803" s="307">
        <v>0</v>
      </c>
      <c r="H803" s="307">
        <v>112</v>
      </c>
      <c r="I803" s="86" t="s">
        <v>864</v>
      </c>
      <c r="J803" s="86" t="s">
        <v>865</v>
      </c>
      <c r="K803" s="86">
        <v>2.2927129804281999E+19</v>
      </c>
      <c r="L803" s="86">
        <v>2292</v>
      </c>
      <c r="M803" s="534">
        <v>0.55755787037037041</v>
      </c>
      <c r="N803" s="86" t="s">
        <v>863</v>
      </c>
      <c r="O803" s="306">
        <v>42864</v>
      </c>
    </row>
    <row r="804" spans="1:15">
      <c r="A804" s="86">
        <v>36674</v>
      </c>
      <c r="B804" s="86">
        <v>5027272201</v>
      </c>
      <c r="C804" s="86"/>
      <c r="D804" s="86"/>
      <c r="E804" s="86"/>
      <c r="F804" s="661">
        <v>180</v>
      </c>
      <c r="G804" s="307">
        <v>0</v>
      </c>
      <c r="H804" s="307">
        <v>180</v>
      </c>
      <c r="I804" s="86" t="s">
        <v>864</v>
      </c>
      <c r="J804" s="86" t="s">
        <v>865</v>
      </c>
      <c r="K804" s="86">
        <v>1.5571298044620301E+18</v>
      </c>
      <c r="L804" s="86">
        <v>155</v>
      </c>
      <c r="M804" s="534">
        <v>0.55796296296296299</v>
      </c>
      <c r="N804" s="86" t="s">
        <v>863</v>
      </c>
      <c r="O804" s="306">
        <v>42864</v>
      </c>
    </row>
    <row r="805" spans="1:15">
      <c r="A805" s="86">
        <v>36674</v>
      </c>
      <c r="B805" s="86">
        <v>5023298176</v>
      </c>
      <c r="C805" s="86"/>
      <c r="D805" s="86"/>
      <c r="E805" s="86"/>
      <c r="F805" s="661">
        <v>548</v>
      </c>
      <c r="G805" s="307">
        <v>0</v>
      </c>
      <c r="H805" s="307">
        <v>548</v>
      </c>
      <c r="I805" s="86" t="s">
        <v>864</v>
      </c>
      <c r="J805" s="86" t="s">
        <v>865</v>
      </c>
      <c r="K805" s="86">
        <v>2.2927129804601999E+19</v>
      </c>
      <c r="L805" s="86">
        <v>2292</v>
      </c>
      <c r="M805" s="534">
        <v>0.55819444444444444</v>
      </c>
      <c r="N805" s="86" t="s">
        <v>863</v>
      </c>
      <c r="O805" s="306">
        <v>42864</v>
      </c>
    </row>
    <row r="806" spans="1:15">
      <c r="A806" s="86">
        <v>36674</v>
      </c>
      <c r="B806" s="86">
        <v>5025901595</v>
      </c>
      <c r="C806" s="86"/>
      <c r="D806" s="86"/>
      <c r="E806" s="86"/>
      <c r="F806" s="661">
        <v>103</v>
      </c>
      <c r="G806" s="307">
        <v>0</v>
      </c>
      <c r="H806" s="307">
        <v>103</v>
      </c>
      <c r="I806" s="86" t="s">
        <v>864</v>
      </c>
      <c r="J806" s="86" t="s">
        <v>865</v>
      </c>
      <c r="K806" s="86">
        <v>2.2927129805525E+19</v>
      </c>
      <c r="L806" s="86">
        <v>2292</v>
      </c>
      <c r="M806" s="534">
        <v>0.56005787037037036</v>
      </c>
      <c r="N806" s="86" t="s">
        <v>863</v>
      </c>
      <c r="O806" s="306">
        <v>42864</v>
      </c>
    </row>
    <row r="807" spans="1:15">
      <c r="A807" s="86">
        <v>36674</v>
      </c>
      <c r="B807" s="86">
        <v>5026264415</v>
      </c>
      <c r="C807" s="86"/>
      <c r="D807" s="86"/>
      <c r="E807" s="86"/>
      <c r="F807" s="661">
        <v>369</v>
      </c>
      <c r="G807" s="307">
        <v>0</v>
      </c>
      <c r="H807" s="307">
        <v>369</v>
      </c>
      <c r="I807" s="86" t="s">
        <v>864</v>
      </c>
      <c r="J807" s="86" t="s">
        <v>865</v>
      </c>
      <c r="K807" s="86">
        <v>1.9517129806997E+19</v>
      </c>
      <c r="L807" s="86">
        <v>1951</v>
      </c>
      <c r="M807" s="534">
        <v>0.56297453703703704</v>
      </c>
      <c r="N807" s="86" t="s">
        <v>863</v>
      </c>
      <c r="O807" s="306">
        <v>42864</v>
      </c>
    </row>
    <row r="808" spans="1:15">
      <c r="A808" s="86">
        <v>36674</v>
      </c>
      <c r="B808" s="86">
        <v>5026789072</v>
      </c>
      <c r="C808" s="86"/>
      <c r="D808" s="86"/>
      <c r="E808" s="86"/>
      <c r="F808" s="661">
        <v>150</v>
      </c>
      <c r="G808" s="307">
        <v>0</v>
      </c>
      <c r="H808" s="307">
        <v>150</v>
      </c>
      <c r="I808" s="86" t="s">
        <v>864</v>
      </c>
      <c r="J808" s="86" t="s">
        <v>865</v>
      </c>
      <c r="K808" s="86">
        <v>1.5057129807321E+19</v>
      </c>
      <c r="L808" s="86">
        <v>1505</v>
      </c>
      <c r="M808" s="534">
        <v>0.56368055555555552</v>
      </c>
      <c r="N808" s="86" t="s">
        <v>863</v>
      </c>
      <c r="O808" s="306">
        <v>42864</v>
      </c>
    </row>
    <row r="809" spans="1:15">
      <c r="A809" s="86">
        <v>36674</v>
      </c>
      <c r="B809" s="86">
        <v>5026264415</v>
      </c>
      <c r="C809" s="86"/>
      <c r="D809" s="86"/>
      <c r="E809" s="86"/>
      <c r="F809" s="661">
        <v>373</v>
      </c>
      <c r="G809" s="307">
        <v>0</v>
      </c>
      <c r="H809" s="307">
        <v>373</v>
      </c>
      <c r="I809" s="86" t="s">
        <v>864</v>
      </c>
      <c r="J809" s="86" t="s">
        <v>865</v>
      </c>
      <c r="K809" s="86">
        <v>1.9517129807506002E+19</v>
      </c>
      <c r="L809" s="86">
        <v>1951</v>
      </c>
      <c r="M809" s="534">
        <v>0.56405092592592598</v>
      </c>
      <c r="N809" s="86" t="s">
        <v>863</v>
      </c>
      <c r="O809" s="306">
        <v>42864</v>
      </c>
    </row>
    <row r="810" spans="1:15">
      <c r="A810" s="86">
        <v>36674</v>
      </c>
      <c r="B810" s="86">
        <v>5026264415</v>
      </c>
      <c r="C810" s="86"/>
      <c r="D810" s="86"/>
      <c r="E810" s="86"/>
      <c r="F810" s="661">
        <v>420</v>
      </c>
      <c r="G810" s="307">
        <v>0</v>
      </c>
      <c r="H810" s="307">
        <v>420</v>
      </c>
      <c r="I810" s="86" t="s">
        <v>864</v>
      </c>
      <c r="J810" s="86" t="s">
        <v>865</v>
      </c>
      <c r="K810" s="86">
        <v>1.9517129807769002E+19</v>
      </c>
      <c r="L810" s="86">
        <v>1951</v>
      </c>
      <c r="M810" s="534">
        <v>0.56459490740740736</v>
      </c>
      <c r="N810" s="86" t="s">
        <v>863</v>
      </c>
      <c r="O810" s="306">
        <v>42864</v>
      </c>
    </row>
    <row r="811" spans="1:15">
      <c r="A811" s="86">
        <v>36674</v>
      </c>
      <c r="B811" s="86">
        <v>5027304053</v>
      </c>
      <c r="C811" s="86"/>
      <c r="D811" s="86"/>
      <c r="E811" s="86"/>
      <c r="F811" s="661">
        <v>182</v>
      </c>
      <c r="G811" s="307">
        <v>0</v>
      </c>
      <c r="H811" s="307">
        <v>182</v>
      </c>
      <c r="I811" s="86" t="s">
        <v>864</v>
      </c>
      <c r="J811" s="86" t="s">
        <v>865</v>
      </c>
      <c r="K811" s="86">
        <v>1.4167129808960999E+19</v>
      </c>
      <c r="L811" s="86">
        <v>1416</v>
      </c>
      <c r="M811" s="534">
        <v>0.56716435185185188</v>
      </c>
      <c r="N811" s="86" t="s">
        <v>863</v>
      </c>
      <c r="O811" s="306">
        <v>42864</v>
      </c>
    </row>
    <row r="812" spans="1:15">
      <c r="A812" s="86">
        <v>36674</v>
      </c>
      <c r="B812" s="86">
        <v>5023135493</v>
      </c>
      <c r="C812" s="86"/>
      <c r="D812" s="86"/>
      <c r="E812" s="86"/>
      <c r="F812" s="661">
        <v>744</v>
      </c>
      <c r="G812" s="307">
        <v>0</v>
      </c>
      <c r="H812" s="307">
        <v>744</v>
      </c>
      <c r="I812" s="86" t="s">
        <v>864</v>
      </c>
      <c r="J812" s="86" t="s">
        <v>865</v>
      </c>
      <c r="K812" s="86">
        <v>2.4337129809309E+19</v>
      </c>
      <c r="L812" s="86">
        <v>2433</v>
      </c>
      <c r="M812" s="534">
        <v>0.56790509259259259</v>
      </c>
      <c r="N812" s="86" t="s">
        <v>863</v>
      </c>
      <c r="O812" s="306">
        <v>42864</v>
      </c>
    </row>
    <row r="813" spans="1:15">
      <c r="A813" s="86">
        <v>36674</v>
      </c>
      <c r="B813" s="86">
        <v>5023334468</v>
      </c>
      <c r="C813" s="86"/>
      <c r="D813" s="86"/>
      <c r="E813" s="86"/>
      <c r="F813" s="661">
        <v>258</v>
      </c>
      <c r="G813" s="307">
        <v>0</v>
      </c>
      <c r="H813" s="307">
        <v>258</v>
      </c>
      <c r="I813" s="86" t="s">
        <v>864</v>
      </c>
      <c r="J813" s="86" t="s">
        <v>865</v>
      </c>
      <c r="K813" s="86">
        <v>7.6287129810954994E+19</v>
      </c>
      <c r="L813" s="86">
        <v>7628</v>
      </c>
      <c r="M813" s="534">
        <v>0.57133101851851853</v>
      </c>
      <c r="N813" s="86" t="s">
        <v>863</v>
      </c>
      <c r="O813" s="306">
        <v>42864</v>
      </c>
    </row>
    <row r="814" spans="1:15">
      <c r="A814" s="86">
        <v>36674</v>
      </c>
      <c r="B814" s="86">
        <v>5025980706</v>
      </c>
      <c r="C814" s="86"/>
      <c r="D814" s="86"/>
      <c r="E814" s="86"/>
      <c r="F814" s="661">
        <v>175</v>
      </c>
      <c r="G814" s="307">
        <v>0</v>
      </c>
      <c r="H814" s="307">
        <v>175</v>
      </c>
      <c r="I814" s="86" t="s">
        <v>864</v>
      </c>
      <c r="J814" s="86" t="s">
        <v>865</v>
      </c>
      <c r="K814" s="86">
        <v>2.0927129812212998E+19</v>
      </c>
      <c r="L814" s="86">
        <v>2092</v>
      </c>
      <c r="M814" s="534">
        <v>0.57407407407407407</v>
      </c>
      <c r="N814" s="86" t="s">
        <v>863</v>
      </c>
      <c r="O814" s="306">
        <v>42864</v>
      </c>
    </row>
    <row r="815" spans="1:15">
      <c r="A815" s="86">
        <v>36674</v>
      </c>
      <c r="B815" s="86">
        <v>5023334211</v>
      </c>
      <c r="C815" s="86"/>
      <c r="D815" s="86"/>
      <c r="E815" s="86"/>
      <c r="F815" s="661">
        <v>385</v>
      </c>
      <c r="G815" s="307">
        <v>0</v>
      </c>
      <c r="H815" s="307">
        <v>385</v>
      </c>
      <c r="I815" s="86" t="s">
        <v>864</v>
      </c>
      <c r="J815" s="86" t="s">
        <v>865</v>
      </c>
      <c r="K815" s="86">
        <v>1.4167129814467E+19</v>
      </c>
      <c r="L815" s="86">
        <v>1416</v>
      </c>
      <c r="M815" s="534">
        <v>0.57886574074074071</v>
      </c>
      <c r="N815" s="86" t="s">
        <v>863</v>
      </c>
      <c r="O815" s="306">
        <v>42864</v>
      </c>
    </row>
    <row r="816" spans="1:15">
      <c r="A816" s="86">
        <v>36674</v>
      </c>
      <c r="B816" s="86">
        <v>5026809557</v>
      </c>
      <c r="C816" s="86"/>
      <c r="D816" s="86"/>
      <c r="E816" s="86"/>
      <c r="F816" s="661">
        <v>121</v>
      </c>
      <c r="G816" s="307">
        <v>0</v>
      </c>
      <c r="H816" s="307">
        <v>121</v>
      </c>
      <c r="I816" s="86" t="s">
        <v>864</v>
      </c>
      <c r="J816" s="86" t="s">
        <v>865</v>
      </c>
      <c r="K816" s="86">
        <v>2.4337129815454999E+19</v>
      </c>
      <c r="L816" s="86">
        <v>2433</v>
      </c>
      <c r="M816" s="534">
        <v>0.58099537037037041</v>
      </c>
      <c r="N816" s="86" t="s">
        <v>863</v>
      </c>
      <c r="O816" s="306">
        <v>42864</v>
      </c>
    </row>
    <row r="817" spans="1:15">
      <c r="A817" s="86">
        <v>36674</v>
      </c>
      <c r="B817" s="86">
        <v>5023123606</v>
      </c>
      <c r="C817" s="86"/>
      <c r="D817" s="86"/>
      <c r="E817" s="86"/>
      <c r="F817" s="661">
        <v>547</v>
      </c>
      <c r="G817" s="307">
        <v>0</v>
      </c>
      <c r="H817" s="307">
        <v>547</v>
      </c>
      <c r="I817" s="86" t="s">
        <v>864</v>
      </c>
      <c r="J817" s="86" t="s">
        <v>865</v>
      </c>
      <c r="K817" s="86">
        <v>2.4757129816933999E+19</v>
      </c>
      <c r="L817" s="86">
        <v>2475</v>
      </c>
      <c r="M817" s="534">
        <v>0.58410879629629631</v>
      </c>
      <c r="N817" s="86" t="s">
        <v>863</v>
      </c>
      <c r="O817" s="306">
        <v>42864</v>
      </c>
    </row>
    <row r="818" spans="1:15">
      <c r="A818" s="86">
        <v>36674</v>
      </c>
      <c r="B818" s="86">
        <v>5026253574</v>
      </c>
      <c r="C818" s="86"/>
      <c r="D818" s="86"/>
      <c r="E818" s="86"/>
      <c r="F818" s="661">
        <v>224</v>
      </c>
      <c r="G818" s="307">
        <v>0</v>
      </c>
      <c r="H818" s="307">
        <v>224</v>
      </c>
      <c r="I818" s="86" t="s">
        <v>864</v>
      </c>
      <c r="J818" s="86" t="s">
        <v>865</v>
      </c>
      <c r="K818" s="86">
        <v>2.0157129817229001E+19</v>
      </c>
      <c r="L818" s="86">
        <v>2015</v>
      </c>
      <c r="M818" s="534">
        <v>0.58478009259259256</v>
      </c>
      <c r="N818" s="86" t="s">
        <v>863</v>
      </c>
      <c r="O818" s="306">
        <v>42864</v>
      </c>
    </row>
    <row r="819" spans="1:15">
      <c r="A819" s="86">
        <v>36674</v>
      </c>
      <c r="B819" s="86">
        <v>5025980680</v>
      </c>
      <c r="C819" s="86"/>
      <c r="D819" s="86"/>
      <c r="E819" s="86"/>
      <c r="F819" s="661">
        <v>112</v>
      </c>
      <c r="G819" s="307">
        <v>0</v>
      </c>
      <c r="H819" s="307">
        <v>112</v>
      </c>
      <c r="I819" s="86" t="s">
        <v>864</v>
      </c>
      <c r="J819" s="86" t="s">
        <v>865</v>
      </c>
      <c r="K819" s="86">
        <v>2.6977129817337999E+19</v>
      </c>
      <c r="L819" s="86">
        <v>2697</v>
      </c>
      <c r="M819" s="534">
        <v>0.58508101851851857</v>
      </c>
      <c r="N819" s="86" t="s">
        <v>863</v>
      </c>
      <c r="O819" s="306">
        <v>42864</v>
      </c>
    </row>
    <row r="820" spans="1:15">
      <c r="A820" s="86">
        <v>36674</v>
      </c>
      <c r="B820" s="86">
        <v>5026824440</v>
      </c>
      <c r="C820" s="86"/>
      <c r="D820" s="86"/>
      <c r="E820" s="86"/>
      <c r="F820" s="661">
        <v>446</v>
      </c>
      <c r="G820" s="307">
        <v>0</v>
      </c>
      <c r="H820" s="307">
        <v>446</v>
      </c>
      <c r="I820" s="86" t="s">
        <v>864</v>
      </c>
      <c r="J820" s="86" t="s">
        <v>865</v>
      </c>
      <c r="K820" s="86">
        <v>5.5712981767003597E+17</v>
      </c>
      <c r="L820" s="86">
        <v>55</v>
      </c>
      <c r="M820" s="534">
        <v>0.58584490740740736</v>
      </c>
      <c r="N820" s="86" t="s">
        <v>863</v>
      </c>
      <c r="O820" s="306">
        <v>42864</v>
      </c>
    </row>
    <row r="821" spans="1:15">
      <c r="A821" s="86">
        <v>36674</v>
      </c>
      <c r="B821" s="86">
        <v>5026183169</v>
      </c>
      <c r="C821" s="86"/>
      <c r="D821" s="86"/>
      <c r="E821" s="86"/>
      <c r="F821" s="661">
        <v>861</v>
      </c>
      <c r="G821" s="307">
        <v>0</v>
      </c>
      <c r="H821" s="307">
        <v>861</v>
      </c>
      <c r="I821" s="86" t="s">
        <v>864</v>
      </c>
      <c r="J821" s="86" t="s">
        <v>865</v>
      </c>
      <c r="K821" s="86">
        <v>1.3227129818051E+19</v>
      </c>
      <c r="L821" s="86">
        <v>1322</v>
      </c>
      <c r="M821" s="534">
        <v>0.58672453703703698</v>
      </c>
      <c r="N821" s="86" t="s">
        <v>863</v>
      </c>
      <c r="O821" s="306">
        <v>42864</v>
      </c>
    </row>
    <row r="822" spans="1:15">
      <c r="A822" s="86">
        <v>36674</v>
      </c>
      <c r="B822" s="86">
        <v>5027310274</v>
      </c>
      <c r="C822" s="86"/>
      <c r="D822" s="86"/>
      <c r="E822" s="86"/>
      <c r="F822" s="661">
        <v>177</v>
      </c>
      <c r="G822" s="307">
        <v>0</v>
      </c>
      <c r="H822" s="307">
        <v>177</v>
      </c>
      <c r="I822" s="86" t="s">
        <v>864</v>
      </c>
      <c r="J822" s="86" t="s">
        <v>865</v>
      </c>
      <c r="K822" s="86">
        <v>7.0471298189870295E+18</v>
      </c>
      <c r="L822" s="86">
        <v>704</v>
      </c>
      <c r="M822" s="534">
        <v>0.58877314814814818</v>
      </c>
      <c r="N822" s="86" t="s">
        <v>863</v>
      </c>
      <c r="O822" s="306">
        <v>42864</v>
      </c>
    </row>
    <row r="823" spans="1:15">
      <c r="A823" s="86">
        <v>36674</v>
      </c>
      <c r="B823" s="86">
        <v>5024028507</v>
      </c>
      <c r="C823" s="86"/>
      <c r="D823" s="86"/>
      <c r="E823" s="86"/>
      <c r="F823" s="661">
        <v>396</v>
      </c>
      <c r="G823" s="307">
        <v>0</v>
      </c>
      <c r="H823" s="307">
        <v>396</v>
      </c>
      <c r="I823" s="86" t="s">
        <v>864</v>
      </c>
      <c r="J823" s="86" t="s">
        <v>865</v>
      </c>
      <c r="K823" s="86">
        <v>3.71298199040366E+16</v>
      </c>
      <c r="L823" s="86">
        <v>3</v>
      </c>
      <c r="M823" s="534">
        <v>0.59090277777777778</v>
      </c>
      <c r="N823" s="86" t="s">
        <v>863</v>
      </c>
      <c r="O823" s="306">
        <v>42864</v>
      </c>
    </row>
    <row r="824" spans="1:15">
      <c r="A824" s="86">
        <v>36674</v>
      </c>
      <c r="B824" s="86">
        <v>5023362584</v>
      </c>
      <c r="C824" s="86"/>
      <c r="D824" s="86"/>
      <c r="E824" s="86"/>
      <c r="F824" s="661">
        <v>270</v>
      </c>
      <c r="G824" s="307">
        <v>0</v>
      </c>
      <c r="H824" s="307">
        <v>270</v>
      </c>
      <c r="I824" s="86" t="s">
        <v>864</v>
      </c>
      <c r="J824" s="86" t="s">
        <v>865</v>
      </c>
      <c r="K824" s="86">
        <v>2.0427129821654999E+19</v>
      </c>
      <c r="L824" s="86">
        <v>2042</v>
      </c>
      <c r="M824" s="534">
        <v>0.5947337962962963</v>
      </c>
      <c r="N824" s="86" t="s">
        <v>863</v>
      </c>
      <c r="O824" s="306">
        <v>42864</v>
      </c>
    </row>
    <row r="825" spans="1:15">
      <c r="A825" s="86">
        <v>36674</v>
      </c>
      <c r="B825" s="86">
        <v>5026559509</v>
      </c>
      <c r="C825" s="86"/>
      <c r="D825" s="86"/>
      <c r="E825" s="86"/>
      <c r="F825" s="661">
        <v>728</v>
      </c>
      <c r="G825" s="307">
        <v>0</v>
      </c>
      <c r="H825" s="307">
        <v>728</v>
      </c>
      <c r="I825" s="86" t="s">
        <v>861</v>
      </c>
      <c r="J825" s="86" t="s">
        <v>862</v>
      </c>
      <c r="K825" s="86">
        <v>7.2797129825508E+19</v>
      </c>
      <c r="L825" s="86">
        <v>7279</v>
      </c>
      <c r="M825" s="534">
        <v>0.60327546296296297</v>
      </c>
      <c r="N825" s="86" t="s">
        <v>863</v>
      </c>
      <c r="O825" s="306">
        <v>42864</v>
      </c>
    </row>
    <row r="826" spans="1:15">
      <c r="A826" s="86">
        <v>36674</v>
      </c>
      <c r="B826" s="86">
        <v>5026351790</v>
      </c>
      <c r="C826" s="86"/>
      <c r="D826" s="86"/>
      <c r="E826" s="86"/>
      <c r="F826" s="661">
        <v>161</v>
      </c>
      <c r="G826" s="307">
        <v>0</v>
      </c>
      <c r="H826" s="307">
        <v>161</v>
      </c>
      <c r="I826" s="86" t="s">
        <v>864</v>
      </c>
      <c r="J826" s="86" t="s">
        <v>865</v>
      </c>
      <c r="K826" s="86">
        <v>2.0377129825530999E+19</v>
      </c>
      <c r="L826" s="86">
        <v>2037</v>
      </c>
      <c r="M826" s="534">
        <v>0.60332175925925924</v>
      </c>
      <c r="N826" s="86" t="s">
        <v>863</v>
      </c>
      <c r="O826" s="306">
        <v>42864</v>
      </c>
    </row>
    <row r="827" spans="1:15">
      <c r="A827" s="86">
        <v>36674</v>
      </c>
      <c r="B827" s="86">
        <v>5025654699</v>
      </c>
      <c r="C827" s="86"/>
      <c r="D827" s="86"/>
      <c r="E827" s="86"/>
      <c r="F827" s="661">
        <v>471</v>
      </c>
      <c r="G827" s="307">
        <v>0</v>
      </c>
      <c r="H827" s="307">
        <v>471</v>
      </c>
      <c r="I827" s="86" t="s">
        <v>864</v>
      </c>
      <c r="J827" s="86" t="s">
        <v>865</v>
      </c>
      <c r="K827" s="86">
        <v>2.4747129826596E+19</v>
      </c>
      <c r="L827" s="86">
        <v>2474</v>
      </c>
      <c r="M827" s="534">
        <v>0.60583333333333333</v>
      </c>
      <c r="N827" s="86" t="s">
        <v>863</v>
      </c>
      <c r="O827" s="306">
        <v>42864</v>
      </c>
    </row>
    <row r="828" spans="1:15">
      <c r="A828" s="86">
        <v>36674</v>
      </c>
      <c r="B828" s="86">
        <v>5023362675</v>
      </c>
      <c r="C828" s="86"/>
      <c r="D828" s="86"/>
      <c r="E828" s="86"/>
      <c r="F828" s="661">
        <v>942</v>
      </c>
      <c r="G828" s="307">
        <v>0</v>
      </c>
      <c r="H828" s="307">
        <v>942</v>
      </c>
      <c r="I828" s="86" t="s">
        <v>864</v>
      </c>
      <c r="J828" s="86" t="s">
        <v>865</v>
      </c>
      <c r="K828" s="86">
        <v>2.0427129826694001E+19</v>
      </c>
      <c r="L828" s="86">
        <v>2042</v>
      </c>
      <c r="M828" s="534">
        <v>0.60606481481481478</v>
      </c>
      <c r="N828" s="86" t="s">
        <v>863</v>
      </c>
      <c r="O828" s="306">
        <v>42864</v>
      </c>
    </row>
    <row r="829" spans="1:15">
      <c r="A829" s="86">
        <v>36674</v>
      </c>
      <c r="B829" s="86">
        <v>5023130361</v>
      </c>
      <c r="C829" s="86"/>
      <c r="D829" s="86"/>
      <c r="E829" s="86"/>
      <c r="F829" s="661">
        <v>508</v>
      </c>
      <c r="G829" s="307">
        <v>0</v>
      </c>
      <c r="H829" s="307">
        <v>508</v>
      </c>
      <c r="I829" s="86" t="s">
        <v>864</v>
      </c>
      <c r="J829" s="86" t="s">
        <v>865</v>
      </c>
      <c r="K829" s="86">
        <v>7.5617129827751002E+19</v>
      </c>
      <c r="L829" s="86">
        <v>7561</v>
      </c>
      <c r="M829" s="534">
        <v>0.60855324074074069</v>
      </c>
      <c r="N829" s="86" t="s">
        <v>863</v>
      </c>
      <c r="O829" s="306">
        <v>42864</v>
      </c>
    </row>
    <row r="830" spans="1:15">
      <c r="A830" s="86">
        <v>36674</v>
      </c>
      <c r="B830" s="86">
        <v>5027045789</v>
      </c>
      <c r="C830" s="86"/>
      <c r="D830" s="86"/>
      <c r="E830" s="86"/>
      <c r="F830" s="661">
        <v>482</v>
      </c>
      <c r="G830" s="307">
        <v>0</v>
      </c>
      <c r="H830" s="307">
        <v>482</v>
      </c>
      <c r="I830" s="86" t="s">
        <v>864</v>
      </c>
      <c r="J830" s="86" t="s">
        <v>865</v>
      </c>
      <c r="K830" s="86">
        <v>1.14712982816003E+18</v>
      </c>
      <c r="L830" s="86">
        <v>114</v>
      </c>
      <c r="M830" s="534">
        <v>0.60946759259259264</v>
      </c>
      <c r="N830" s="86" t="s">
        <v>863</v>
      </c>
      <c r="O830" s="306">
        <v>42864</v>
      </c>
    </row>
    <row r="831" spans="1:15">
      <c r="A831" s="86">
        <v>36674</v>
      </c>
      <c r="B831" s="86">
        <v>5023608994</v>
      </c>
      <c r="C831" s="86"/>
      <c r="D831" s="86"/>
      <c r="E831" s="86"/>
      <c r="F831" s="661">
        <v>108</v>
      </c>
      <c r="G831" s="307">
        <v>0</v>
      </c>
      <c r="H831" s="307">
        <v>108</v>
      </c>
      <c r="I831" s="86" t="s">
        <v>864</v>
      </c>
      <c r="J831" s="86" t="s">
        <v>865</v>
      </c>
      <c r="K831" s="86">
        <v>2.51371298288E+19</v>
      </c>
      <c r="L831" s="86">
        <v>2513</v>
      </c>
      <c r="M831" s="534">
        <v>0.61094907407407406</v>
      </c>
      <c r="N831" s="86" t="s">
        <v>863</v>
      </c>
      <c r="O831" s="306">
        <v>42864</v>
      </c>
    </row>
    <row r="832" spans="1:15">
      <c r="A832" s="86">
        <v>36674</v>
      </c>
      <c r="B832" s="86">
        <v>5026726819</v>
      </c>
      <c r="C832" s="86"/>
      <c r="D832" s="86"/>
      <c r="E832" s="86"/>
      <c r="F832" s="661">
        <v>133</v>
      </c>
      <c r="G832" s="307">
        <v>0</v>
      </c>
      <c r="H832" s="307">
        <v>133</v>
      </c>
      <c r="I832" s="86" t="s">
        <v>864</v>
      </c>
      <c r="J832" s="86" t="s">
        <v>865</v>
      </c>
      <c r="K832" s="86">
        <v>2.4337129829537001E+19</v>
      </c>
      <c r="L832" s="86">
        <v>2433</v>
      </c>
      <c r="M832" s="534">
        <v>0.61260416666666673</v>
      </c>
      <c r="N832" s="86" t="s">
        <v>863</v>
      </c>
      <c r="O832" s="306">
        <v>42864</v>
      </c>
    </row>
    <row r="833" spans="1:15">
      <c r="A833" s="86">
        <v>36674</v>
      </c>
      <c r="B833" s="86">
        <v>5026253848</v>
      </c>
      <c r="C833" s="86"/>
      <c r="D833" s="86"/>
      <c r="E833" s="86"/>
      <c r="F833" s="661">
        <v>473</v>
      </c>
      <c r="G833" s="307">
        <v>0</v>
      </c>
      <c r="H833" s="307">
        <v>473</v>
      </c>
      <c r="I833" s="86" t="s">
        <v>864</v>
      </c>
      <c r="J833" s="86" t="s">
        <v>865</v>
      </c>
      <c r="K833" s="86">
        <v>6.8371298308840305E+18</v>
      </c>
      <c r="L833" s="86">
        <v>683</v>
      </c>
      <c r="M833" s="534">
        <v>0.61568287037037039</v>
      </c>
      <c r="N833" s="86" t="s">
        <v>863</v>
      </c>
      <c r="O833" s="306">
        <v>42864</v>
      </c>
    </row>
    <row r="834" spans="1:15">
      <c r="A834" s="86">
        <v>36674</v>
      </c>
      <c r="B834" s="86">
        <v>5025833319</v>
      </c>
      <c r="C834" s="86"/>
      <c r="D834" s="86"/>
      <c r="E834" s="86"/>
      <c r="F834" s="661">
        <v>142</v>
      </c>
      <c r="G834" s="307">
        <v>0</v>
      </c>
      <c r="H834" s="307">
        <v>142</v>
      </c>
      <c r="I834" s="86" t="s">
        <v>864</v>
      </c>
      <c r="J834" s="86" t="s">
        <v>865</v>
      </c>
      <c r="K834" s="86">
        <v>1.4777129831399999E+19</v>
      </c>
      <c r="L834" s="86">
        <v>1477</v>
      </c>
      <c r="M834" s="534">
        <v>0.61692129629629633</v>
      </c>
      <c r="N834" s="86" t="s">
        <v>863</v>
      </c>
      <c r="O834" s="306">
        <v>42864</v>
      </c>
    </row>
    <row r="835" spans="1:15">
      <c r="A835" s="86">
        <v>36674</v>
      </c>
      <c r="B835" s="86">
        <v>5023496200</v>
      </c>
      <c r="C835" s="86"/>
      <c r="D835" s="86"/>
      <c r="E835" s="86"/>
      <c r="F835" s="661">
        <v>356</v>
      </c>
      <c r="G835" s="307">
        <v>0</v>
      </c>
      <c r="H835" s="307">
        <v>356</v>
      </c>
      <c r="I835" s="86" t="s">
        <v>864</v>
      </c>
      <c r="J835" s="86" t="s">
        <v>865</v>
      </c>
      <c r="K835" s="86">
        <v>3.71298347350366E+16</v>
      </c>
      <c r="L835" s="86">
        <v>3</v>
      </c>
      <c r="M835" s="534">
        <v>0.62434027777777779</v>
      </c>
      <c r="N835" s="86" t="s">
        <v>863</v>
      </c>
      <c r="O835" s="306">
        <v>42864</v>
      </c>
    </row>
    <row r="836" spans="1:15">
      <c r="A836" s="86">
        <v>36674</v>
      </c>
      <c r="B836" s="86">
        <v>5023954208</v>
      </c>
      <c r="C836" s="86"/>
      <c r="D836" s="86"/>
      <c r="E836" s="86"/>
      <c r="F836" s="661">
        <v>663</v>
      </c>
      <c r="G836" s="307">
        <v>0</v>
      </c>
      <c r="H836" s="307">
        <v>663</v>
      </c>
      <c r="I836" s="86" t="s">
        <v>864</v>
      </c>
      <c r="J836" s="86" t="s">
        <v>865</v>
      </c>
      <c r="K836" s="86">
        <v>2.2927129834828001E+19</v>
      </c>
      <c r="L836" s="86">
        <v>2292</v>
      </c>
      <c r="M836" s="534">
        <v>0.62452546296296296</v>
      </c>
      <c r="N836" s="86" t="s">
        <v>863</v>
      </c>
      <c r="O836" s="306">
        <v>42864</v>
      </c>
    </row>
    <row r="837" spans="1:15">
      <c r="A837" s="86">
        <v>36674</v>
      </c>
      <c r="B837" s="86">
        <v>5023954182</v>
      </c>
      <c r="C837" s="86"/>
      <c r="D837" s="86"/>
      <c r="E837" s="86"/>
      <c r="F837" s="661">
        <v>402</v>
      </c>
      <c r="G837" s="307">
        <v>0</v>
      </c>
      <c r="H837" s="307">
        <v>402</v>
      </c>
      <c r="I837" s="86" t="s">
        <v>864</v>
      </c>
      <c r="J837" s="86" t="s">
        <v>865</v>
      </c>
      <c r="K837" s="86">
        <v>2.2927129835013001E+19</v>
      </c>
      <c r="L837" s="86">
        <v>2292</v>
      </c>
      <c r="M837" s="534">
        <v>0.625</v>
      </c>
      <c r="N837" s="86" t="s">
        <v>863</v>
      </c>
      <c r="O837" s="306">
        <v>42864</v>
      </c>
    </row>
    <row r="838" spans="1:15">
      <c r="A838" s="86">
        <v>36674</v>
      </c>
      <c r="B838" s="86">
        <v>5023671612</v>
      </c>
      <c r="C838" s="86"/>
      <c r="D838" s="86"/>
      <c r="E838" s="86"/>
      <c r="F838" s="661">
        <v>498</v>
      </c>
      <c r="G838" s="307">
        <v>0</v>
      </c>
      <c r="H838" s="307">
        <v>498</v>
      </c>
      <c r="I838" s="86" t="s">
        <v>864</v>
      </c>
      <c r="J838" s="86" t="s">
        <v>865</v>
      </c>
      <c r="K838" s="86">
        <v>1.50712983826303E+18</v>
      </c>
      <c r="L838" s="86">
        <v>150</v>
      </c>
      <c r="M838" s="534">
        <v>0.63254629629629633</v>
      </c>
      <c r="N838" s="86" t="s">
        <v>863</v>
      </c>
      <c r="O838" s="306">
        <v>42864</v>
      </c>
    </row>
    <row r="839" spans="1:15">
      <c r="A839" s="86">
        <v>36674</v>
      </c>
      <c r="B839" s="86">
        <v>1000039949</v>
      </c>
      <c r="C839" s="86"/>
      <c r="D839" s="86"/>
      <c r="E839" s="86"/>
      <c r="F839" s="661">
        <v>248</v>
      </c>
      <c r="G839" s="307">
        <v>0</v>
      </c>
      <c r="H839" s="307">
        <v>248</v>
      </c>
      <c r="I839" s="86" t="s">
        <v>864</v>
      </c>
      <c r="J839" s="86" t="s">
        <v>865</v>
      </c>
      <c r="K839" s="86">
        <v>5.5971298395570299E+18</v>
      </c>
      <c r="L839" s="86">
        <v>559</v>
      </c>
      <c r="M839" s="534">
        <v>0.63565972222222222</v>
      </c>
      <c r="N839" s="86" t="s">
        <v>863</v>
      </c>
      <c r="O839" s="306">
        <v>42864</v>
      </c>
    </row>
    <row r="840" spans="1:15">
      <c r="A840" s="86">
        <v>36674</v>
      </c>
      <c r="B840" s="86">
        <v>5026995422</v>
      </c>
      <c r="C840" s="86"/>
      <c r="D840" s="86"/>
      <c r="E840" s="86"/>
      <c r="F840" s="661">
        <v>268</v>
      </c>
      <c r="G840" s="307">
        <v>0</v>
      </c>
      <c r="H840" s="307">
        <v>268</v>
      </c>
      <c r="I840" s="86" t="s">
        <v>864</v>
      </c>
      <c r="J840" s="86" t="s">
        <v>865</v>
      </c>
      <c r="K840" s="86">
        <v>2.9571298405130301E+18</v>
      </c>
      <c r="L840" s="86">
        <v>295</v>
      </c>
      <c r="M840" s="534">
        <v>0.63785879629629627</v>
      </c>
      <c r="N840" s="86" t="s">
        <v>863</v>
      </c>
      <c r="O840" s="306">
        <v>42864</v>
      </c>
    </row>
    <row r="841" spans="1:15">
      <c r="A841" s="86">
        <v>36674</v>
      </c>
      <c r="B841" s="86">
        <v>5026175371</v>
      </c>
      <c r="C841" s="86"/>
      <c r="D841" s="86"/>
      <c r="E841" s="86"/>
      <c r="F841" s="661">
        <v>215</v>
      </c>
      <c r="G841" s="307">
        <v>0</v>
      </c>
      <c r="H841" s="307">
        <v>215</v>
      </c>
      <c r="I841" s="86" t="s">
        <v>864</v>
      </c>
      <c r="J841" s="86" t="s">
        <v>865</v>
      </c>
      <c r="K841" s="86">
        <v>1.55712984111103E+18</v>
      </c>
      <c r="L841" s="86">
        <v>155</v>
      </c>
      <c r="M841" s="534">
        <v>0.63937500000000003</v>
      </c>
      <c r="N841" s="86" t="s">
        <v>863</v>
      </c>
      <c r="O841" s="306">
        <v>42864</v>
      </c>
    </row>
    <row r="842" spans="1:15">
      <c r="A842" s="86">
        <v>36674</v>
      </c>
      <c r="B842" s="86">
        <v>5026684901</v>
      </c>
      <c r="C842" s="86"/>
      <c r="D842" s="86"/>
      <c r="E842" s="86"/>
      <c r="F842" s="661">
        <v>336</v>
      </c>
      <c r="G842" s="307">
        <v>0</v>
      </c>
      <c r="H842" s="307">
        <v>336</v>
      </c>
      <c r="I842" s="86" t="s">
        <v>864</v>
      </c>
      <c r="J842" s="86" t="s">
        <v>865</v>
      </c>
      <c r="K842" s="86">
        <v>7.5637129841388995E+19</v>
      </c>
      <c r="L842" s="86">
        <v>7563</v>
      </c>
      <c r="M842" s="534">
        <v>0.64011574074074074</v>
      </c>
      <c r="N842" s="86" t="s">
        <v>863</v>
      </c>
      <c r="O842" s="306">
        <v>42864</v>
      </c>
    </row>
    <row r="843" spans="1:15">
      <c r="A843" s="86">
        <v>36674</v>
      </c>
      <c r="B843" s="86">
        <v>5023772022</v>
      </c>
      <c r="C843" s="86"/>
      <c r="D843" s="86"/>
      <c r="E843" s="86"/>
      <c r="F843" s="661">
        <v>160</v>
      </c>
      <c r="G843" s="307">
        <v>0</v>
      </c>
      <c r="H843" s="307">
        <v>160</v>
      </c>
      <c r="I843" s="86" t="s">
        <v>864</v>
      </c>
      <c r="J843" s="86" t="s">
        <v>865</v>
      </c>
      <c r="K843" s="86">
        <v>1.4167129843331E+19</v>
      </c>
      <c r="L843" s="86">
        <v>1416</v>
      </c>
      <c r="M843" s="534">
        <v>0.64457175925925925</v>
      </c>
      <c r="N843" s="86" t="s">
        <v>863</v>
      </c>
      <c r="O843" s="306">
        <v>42864</v>
      </c>
    </row>
    <row r="844" spans="1:15">
      <c r="A844" s="86">
        <v>36674</v>
      </c>
      <c r="B844" s="86">
        <v>5025593152</v>
      </c>
      <c r="C844" s="86"/>
      <c r="D844" s="86"/>
      <c r="E844" s="86"/>
      <c r="F844" s="661">
        <v>911</v>
      </c>
      <c r="G844" s="307">
        <v>0</v>
      </c>
      <c r="H844" s="307">
        <v>911</v>
      </c>
      <c r="I844" s="86" t="s">
        <v>864</v>
      </c>
      <c r="J844" s="86" t="s">
        <v>865</v>
      </c>
      <c r="K844" s="86">
        <v>1.48712984499203E+18</v>
      </c>
      <c r="L844" s="86">
        <v>148</v>
      </c>
      <c r="M844" s="534">
        <v>0.6484375</v>
      </c>
      <c r="N844" s="86" t="s">
        <v>863</v>
      </c>
      <c r="O844" s="306">
        <v>42864</v>
      </c>
    </row>
    <row r="845" spans="1:15">
      <c r="A845" s="86">
        <v>36674</v>
      </c>
      <c r="B845" s="86">
        <v>5026181213</v>
      </c>
      <c r="C845" s="86"/>
      <c r="D845" s="86"/>
      <c r="E845" s="86"/>
      <c r="F845" s="661">
        <v>2166</v>
      </c>
      <c r="G845" s="307">
        <v>0</v>
      </c>
      <c r="H845" s="307">
        <v>2166</v>
      </c>
      <c r="I845" s="86" t="s">
        <v>864</v>
      </c>
      <c r="J845" s="86" t="s">
        <v>865</v>
      </c>
      <c r="K845" s="86">
        <v>2.0087129847161E+19</v>
      </c>
      <c r="L845" s="86">
        <v>2008</v>
      </c>
      <c r="M845" s="534">
        <v>0.65344907407407404</v>
      </c>
      <c r="N845" s="86" t="s">
        <v>863</v>
      </c>
      <c r="O845" s="306">
        <v>42864</v>
      </c>
    </row>
    <row r="846" spans="1:15">
      <c r="A846" s="86">
        <v>36674</v>
      </c>
      <c r="B846" s="86">
        <v>5027306579</v>
      </c>
      <c r="C846" s="86"/>
      <c r="D846" s="86"/>
      <c r="E846" s="86"/>
      <c r="F846" s="661">
        <v>418</v>
      </c>
      <c r="G846" s="307">
        <v>0</v>
      </c>
      <c r="H846" s="307">
        <v>418</v>
      </c>
      <c r="I846" s="86" t="s">
        <v>864</v>
      </c>
      <c r="J846" s="86" t="s">
        <v>865</v>
      </c>
      <c r="K846" s="86">
        <v>4.6371298480500296E+18</v>
      </c>
      <c r="L846" s="86">
        <v>463</v>
      </c>
      <c r="M846" s="534">
        <v>0.65565972222222224</v>
      </c>
      <c r="N846" s="86" t="s">
        <v>863</v>
      </c>
      <c r="O846" s="306">
        <v>42864</v>
      </c>
    </row>
    <row r="847" spans="1:15">
      <c r="A847" s="86">
        <v>36674</v>
      </c>
      <c r="B847" s="86">
        <v>5027310282</v>
      </c>
      <c r="C847" s="86"/>
      <c r="D847" s="86"/>
      <c r="E847" s="86"/>
      <c r="F847" s="661">
        <v>967</v>
      </c>
      <c r="G847" s="307">
        <v>0</v>
      </c>
      <c r="H847" s="307">
        <v>967</v>
      </c>
      <c r="I847" s="86" t="s">
        <v>864</v>
      </c>
      <c r="J847" s="86" t="s">
        <v>865</v>
      </c>
      <c r="K847" s="86">
        <v>2.0207129849022001E+19</v>
      </c>
      <c r="L847" s="86">
        <v>2020</v>
      </c>
      <c r="M847" s="534">
        <v>0.65814814814814815</v>
      </c>
      <c r="N847" s="86" t="s">
        <v>863</v>
      </c>
      <c r="O847" s="306">
        <v>42864</v>
      </c>
    </row>
    <row r="848" spans="1:15">
      <c r="A848" s="86">
        <v>36674</v>
      </c>
      <c r="B848" s="86">
        <v>5027053080</v>
      </c>
      <c r="C848" s="86"/>
      <c r="D848" s="86"/>
      <c r="E848" s="86"/>
      <c r="F848" s="661">
        <v>475</v>
      </c>
      <c r="G848" s="307">
        <v>0</v>
      </c>
      <c r="H848" s="307">
        <v>475</v>
      </c>
      <c r="I848" s="86" t="s">
        <v>864</v>
      </c>
      <c r="J848" s="86" t="s">
        <v>865</v>
      </c>
      <c r="K848" s="86">
        <v>1.4117129849371001E+19</v>
      </c>
      <c r="L848" s="86">
        <v>1411</v>
      </c>
      <c r="M848" s="534">
        <v>0.65901620370370373</v>
      </c>
      <c r="N848" s="86" t="s">
        <v>863</v>
      </c>
      <c r="O848" s="306">
        <v>42864</v>
      </c>
    </row>
    <row r="849" spans="1:15">
      <c r="A849" s="86">
        <v>36674</v>
      </c>
      <c r="B849" s="86">
        <v>5023457269</v>
      </c>
      <c r="C849" s="86"/>
      <c r="D849" s="86"/>
      <c r="E849" s="86"/>
      <c r="F849" s="661">
        <v>491</v>
      </c>
      <c r="G849" s="307">
        <v>0</v>
      </c>
      <c r="H849" s="307">
        <v>491</v>
      </c>
      <c r="I849" s="86" t="s">
        <v>864</v>
      </c>
      <c r="J849" s="86" t="s">
        <v>865</v>
      </c>
      <c r="K849" s="86">
        <v>2.0487129851348001E+19</v>
      </c>
      <c r="L849" s="86">
        <v>2048</v>
      </c>
      <c r="M849" s="534">
        <v>0.66372685185185187</v>
      </c>
      <c r="N849" s="86" t="s">
        <v>863</v>
      </c>
      <c r="O849" s="306">
        <v>42864</v>
      </c>
    </row>
    <row r="850" spans="1:15">
      <c r="A850" s="86">
        <v>36674</v>
      </c>
      <c r="B850" s="86">
        <v>5026789197</v>
      </c>
      <c r="C850" s="86"/>
      <c r="D850" s="86"/>
      <c r="E850" s="86"/>
      <c r="F850" s="661">
        <v>142</v>
      </c>
      <c r="G850" s="307">
        <v>0</v>
      </c>
      <c r="H850" s="307">
        <v>142</v>
      </c>
      <c r="I850" s="86" t="s">
        <v>864</v>
      </c>
      <c r="J850" s="86" t="s">
        <v>865</v>
      </c>
      <c r="K850" s="86">
        <v>1.55712985177103E+18</v>
      </c>
      <c r="L850" s="86">
        <v>155</v>
      </c>
      <c r="M850" s="534">
        <v>0.66467592592592595</v>
      </c>
      <c r="N850" s="86" t="s">
        <v>863</v>
      </c>
      <c r="O850" s="306">
        <v>42864</v>
      </c>
    </row>
    <row r="851" spans="1:15">
      <c r="A851" s="86">
        <v>36674</v>
      </c>
      <c r="B851" s="86">
        <v>1000041218</v>
      </c>
      <c r="C851" s="86"/>
      <c r="D851" s="86"/>
      <c r="E851" s="86"/>
      <c r="F851" s="661">
        <v>280</v>
      </c>
      <c r="G851" s="307">
        <v>0</v>
      </c>
      <c r="H851" s="307">
        <v>280</v>
      </c>
      <c r="I851" s="86" t="s">
        <v>864</v>
      </c>
      <c r="J851" s="86" t="s">
        <v>865</v>
      </c>
      <c r="K851" s="86">
        <v>1.3077129853570001E+19</v>
      </c>
      <c r="L851" s="86">
        <v>1307</v>
      </c>
      <c r="M851" s="534">
        <v>0.66972222222222222</v>
      </c>
      <c r="N851" s="86" t="s">
        <v>863</v>
      </c>
      <c r="O851" s="306">
        <v>42864</v>
      </c>
    </row>
    <row r="852" spans="1:15">
      <c r="A852" s="86">
        <v>36674</v>
      </c>
      <c r="B852" s="86">
        <v>5027308575</v>
      </c>
      <c r="C852" s="86"/>
      <c r="D852" s="86"/>
      <c r="E852" s="86"/>
      <c r="F852" s="661">
        <v>765</v>
      </c>
      <c r="G852" s="307">
        <v>0</v>
      </c>
      <c r="H852" s="307">
        <v>765</v>
      </c>
      <c r="I852" s="86" t="s">
        <v>861</v>
      </c>
      <c r="J852" s="86" t="s">
        <v>862</v>
      </c>
      <c r="K852" s="86">
        <v>7.2797129857802002E+19</v>
      </c>
      <c r="L852" s="86">
        <v>7279</v>
      </c>
      <c r="M852" s="534">
        <v>0.69311342592592595</v>
      </c>
      <c r="N852" s="86" t="s">
        <v>863</v>
      </c>
      <c r="O852" s="306">
        <v>42864</v>
      </c>
    </row>
    <row r="853" spans="1:15">
      <c r="A853" s="86">
        <v>36674</v>
      </c>
      <c r="B853" s="86">
        <v>5027204196</v>
      </c>
      <c r="C853" s="86"/>
      <c r="D853" s="86"/>
      <c r="E853" s="86"/>
      <c r="F853" s="676">
        <v>279</v>
      </c>
      <c r="G853" s="307">
        <v>0</v>
      </c>
      <c r="H853" s="307">
        <v>279</v>
      </c>
      <c r="I853" s="86" t="s">
        <v>864</v>
      </c>
      <c r="J853" s="86" t="s">
        <v>865</v>
      </c>
      <c r="K853" s="86">
        <v>2.1857130876026999E+19</v>
      </c>
      <c r="L853" s="86">
        <v>2185</v>
      </c>
      <c r="M853" s="534">
        <v>0.35737268518518522</v>
      </c>
      <c r="N853" s="86" t="s">
        <v>863</v>
      </c>
      <c r="O853" s="306">
        <v>42865</v>
      </c>
    </row>
    <row r="854" spans="1:15">
      <c r="A854" s="86">
        <v>36674</v>
      </c>
      <c r="B854" s="86">
        <v>5023310260</v>
      </c>
      <c r="C854" s="86"/>
      <c r="D854" s="86"/>
      <c r="E854" s="86"/>
      <c r="F854" s="676">
        <v>246</v>
      </c>
      <c r="G854" s="307">
        <v>0</v>
      </c>
      <c r="H854" s="307">
        <v>246</v>
      </c>
      <c r="I854" s="86" t="s">
        <v>864</v>
      </c>
      <c r="J854" s="86" t="s">
        <v>865</v>
      </c>
      <c r="K854" s="86">
        <v>2.0327130876044001E+19</v>
      </c>
      <c r="L854" s="86">
        <v>2032</v>
      </c>
      <c r="M854" s="534">
        <v>0.35748842592592589</v>
      </c>
      <c r="N854" s="86" t="s">
        <v>863</v>
      </c>
      <c r="O854" s="306">
        <v>42865</v>
      </c>
    </row>
    <row r="855" spans="1:15">
      <c r="A855" s="86">
        <v>36674</v>
      </c>
      <c r="B855" s="86">
        <v>5027211571</v>
      </c>
      <c r="C855" s="86"/>
      <c r="D855" s="86"/>
      <c r="E855" s="86"/>
      <c r="F855" s="676">
        <v>348</v>
      </c>
      <c r="G855" s="307">
        <v>0</v>
      </c>
      <c r="H855" s="307">
        <v>348</v>
      </c>
      <c r="I855" s="86" t="s">
        <v>864</v>
      </c>
      <c r="J855" s="86" t="s">
        <v>865</v>
      </c>
      <c r="K855" s="86">
        <v>6.9071308761860301E+18</v>
      </c>
      <c r="L855" s="86">
        <v>690</v>
      </c>
      <c r="M855" s="534">
        <v>0.35812500000000003</v>
      </c>
      <c r="N855" s="86" t="s">
        <v>863</v>
      </c>
      <c r="O855" s="306">
        <v>42865</v>
      </c>
    </row>
    <row r="856" spans="1:15">
      <c r="A856" s="86">
        <v>36674</v>
      </c>
      <c r="B856" s="86">
        <v>5023129546</v>
      </c>
      <c r="C856" s="86"/>
      <c r="D856" s="86"/>
      <c r="E856" s="86"/>
      <c r="F856" s="676">
        <v>329</v>
      </c>
      <c r="G856" s="307">
        <v>0</v>
      </c>
      <c r="H856" s="307">
        <v>329</v>
      </c>
      <c r="I856" s="86" t="s">
        <v>864</v>
      </c>
      <c r="J856" s="86" t="s">
        <v>865</v>
      </c>
      <c r="K856" s="86">
        <v>2.4747130880581001E+19</v>
      </c>
      <c r="L856" s="86">
        <v>2474</v>
      </c>
      <c r="M856" s="534">
        <v>0.38200231481481484</v>
      </c>
      <c r="N856" s="86" t="s">
        <v>863</v>
      </c>
      <c r="O856" s="306">
        <v>42865</v>
      </c>
    </row>
    <row r="857" spans="1:15">
      <c r="A857" s="86">
        <v>36674</v>
      </c>
      <c r="B857" s="86">
        <v>5026739119</v>
      </c>
      <c r="C857" s="86"/>
      <c r="D857" s="86"/>
      <c r="E857" s="86"/>
      <c r="F857" s="676">
        <v>333</v>
      </c>
      <c r="G857" s="307">
        <v>0</v>
      </c>
      <c r="H857" s="307">
        <v>333</v>
      </c>
      <c r="I857" s="86" t="s">
        <v>864</v>
      </c>
      <c r="J857" s="86" t="s">
        <v>865</v>
      </c>
      <c r="K857" s="86">
        <v>7.0271308824100301E+18</v>
      </c>
      <c r="L857" s="86">
        <v>702</v>
      </c>
      <c r="M857" s="534">
        <v>0.38965277777777779</v>
      </c>
      <c r="N857" s="86" t="s">
        <v>863</v>
      </c>
      <c r="O857" s="306">
        <v>42865</v>
      </c>
    </row>
    <row r="858" spans="1:15">
      <c r="A858" s="86">
        <v>36674</v>
      </c>
      <c r="B858" s="86">
        <v>5027311611</v>
      </c>
      <c r="C858" s="86"/>
      <c r="D858" s="86"/>
      <c r="E858" s="86"/>
      <c r="F858" s="676">
        <v>303</v>
      </c>
      <c r="G858" s="307">
        <v>0</v>
      </c>
      <c r="H858" s="307">
        <v>303</v>
      </c>
      <c r="I858" s="86" t="s">
        <v>864</v>
      </c>
      <c r="J858" s="86" t="s">
        <v>865</v>
      </c>
      <c r="K858" s="86">
        <v>2.0607130882580001E+19</v>
      </c>
      <c r="L858" s="86">
        <v>2060</v>
      </c>
      <c r="M858" s="534">
        <v>0.39043981481481477</v>
      </c>
      <c r="N858" s="86" t="s">
        <v>863</v>
      </c>
      <c r="O858" s="306">
        <v>42865</v>
      </c>
    </row>
    <row r="859" spans="1:15">
      <c r="A859" s="86">
        <v>36674</v>
      </c>
      <c r="B859" s="86">
        <v>1000042513</v>
      </c>
      <c r="C859" s="86"/>
      <c r="D859" s="86"/>
      <c r="E859" s="86"/>
      <c r="F859" s="676">
        <v>474</v>
      </c>
      <c r="G859" s="307">
        <v>0</v>
      </c>
      <c r="H859" s="307">
        <v>474</v>
      </c>
      <c r="I859" s="86" t="s">
        <v>864</v>
      </c>
      <c r="J859" s="86" t="s">
        <v>865</v>
      </c>
      <c r="K859" s="86">
        <v>2.0797130884026999E+19</v>
      </c>
      <c r="L859" s="86">
        <v>2079</v>
      </c>
      <c r="M859" s="534">
        <v>0.3959375</v>
      </c>
      <c r="N859" s="86" t="s">
        <v>863</v>
      </c>
      <c r="O859" s="306">
        <v>42865</v>
      </c>
    </row>
    <row r="860" spans="1:15">
      <c r="A860" s="86">
        <v>36674</v>
      </c>
      <c r="B860" s="86">
        <v>5026281344</v>
      </c>
      <c r="C860" s="86"/>
      <c r="D860" s="86"/>
      <c r="E860" s="86"/>
      <c r="F860" s="676">
        <v>223</v>
      </c>
      <c r="G860" s="307">
        <v>0</v>
      </c>
      <c r="H860" s="307">
        <v>223</v>
      </c>
      <c r="I860" s="86" t="s">
        <v>864</v>
      </c>
      <c r="J860" s="86" t="s">
        <v>865</v>
      </c>
      <c r="K860" s="86">
        <v>2.0507130893105E+19</v>
      </c>
      <c r="L860" s="86">
        <v>2050</v>
      </c>
      <c r="M860" s="534">
        <v>0.42591435185185184</v>
      </c>
      <c r="N860" s="86" t="s">
        <v>863</v>
      </c>
      <c r="O860" s="306">
        <v>42865</v>
      </c>
    </row>
    <row r="861" spans="1:15">
      <c r="A861" s="86">
        <v>36674</v>
      </c>
      <c r="B861" s="86">
        <v>5027209898</v>
      </c>
      <c r="C861" s="86"/>
      <c r="D861" s="86"/>
      <c r="E861" s="86"/>
      <c r="F861" s="676">
        <v>443</v>
      </c>
      <c r="G861" s="307">
        <v>0</v>
      </c>
      <c r="H861" s="307">
        <v>443</v>
      </c>
      <c r="I861" s="86" t="s">
        <v>864</v>
      </c>
      <c r="J861" s="86" t="s">
        <v>865</v>
      </c>
      <c r="K861" s="86">
        <v>2.3457130893502001E+19</v>
      </c>
      <c r="L861" s="86">
        <v>2345</v>
      </c>
      <c r="M861" s="534">
        <v>0.42729166666666668</v>
      </c>
      <c r="N861" s="86" t="s">
        <v>863</v>
      </c>
      <c r="O861" s="306">
        <v>42865</v>
      </c>
    </row>
    <row r="862" spans="1:15">
      <c r="A862" s="86">
        <v>36674</v>
      </c>
      <c r="B862" s="86">
        <v>5026988419</v>
      </c>
      <c r="C862" s="86"/>
      <c r="D862" s="86"/>
      <c r="E862" s="86"/>
      <c r="F862" s="676">
        <v>1009</v>
      </c>
      <c r="G862" s="307">
        <v>0</v>
      </c>
      <c r="H862" s="307">
        <v>1009</v>
      </c>
      <c r="I862" s="86" t="s">
        <v>864</v>
      </c>
      <c r="J862" s="86" t="s">
        <v>865</v>
      </c>
      <c r="K862" s="86">
        <v>2.0357130895628001E+19</v>
      </c>
      <c r="L862" s="86">
        <v>2035</v>
      </c>
      <c r="M862" s="534">
        <v>0.43379629629629629</v>
      </c>
      <c r="N862" s="86" t="s">
        <v>863</v>
      </c>
      <c r="O862" s="306">
        <v>42865</v>
      </c>
    </row>
    <row r="863" spans="1:15">
      <c r="A863" s="86">
        <v>36674</v>
      </c>
      <c r="B863" s="86">
        <v>5027306884</v>
      </c>
      <c r="C863" s="86"/>
      <c r="D863" s="86"/>
      <c r="E863" s="86"/>
      <c r="F863" s="676">
        <v>467</v>
      </c>
      <c r="G863" s="307">
        <v>0</v>
      </c>
      <c r="H863" s="307">
        <v>467</v>
      </c>
      <c r="I863" s="86" t="s">
        <v>864</v>
      </c>
      <c r="J863" s="86" t="s">
        <v>865</v>
      </c>
      <c r="K863" s="86">
        <v>4.6371308973040302E+18</v>
      </c>
      <c r="L863" s="86">
        <v>463</v>
      </c>
      <c r="M863" s="534">
        <v>0.43876157407407407</v>
      </c>
      <c r="N863" s="86" t="s">
        <v>863</v>
      </c>
      <c r="O863" s="306">
        <v>42865</v>
      </c>
    </row>
    <row r="864" spans="1:15">
      <c r="A864" s="86">
        <v>36674</v>
      </c>
      <c r="B864" s="86">
        <v>1000023547</v>
      </c>
      <c r="C864" s="86"/>
      <c r="D864" s="86"/>
      <c r="E864" s="86"/>
      <c r="F864" s="676">
        <v>278</v>
      </c>
      <c r="G864" s="307">
        <v>0</v>
      </c>
      <c r="H864" s="307">
        <v>278</v>
      </c>
      <c r="I864" s="86" t="s">
        <v>864</v>
      </c>
      <c r="J864" s="86" t="s">
        <v>865</v>
      </c>
      <c r="K864" s="86">
        <v>2.2677130900105998E+19</v>
      </c>
      <c r="L864" s="86">
        <v>2267</v>
      </c>
      <c r="M864" s="534">
        <v>0.44694444444444442</v>
      </c>
      <c r="N864" s="86" t="s">
        <v>863</v>
      </c>
      <c r="O864" s="306">
        <v>42865</v>
      </c>
    </row>
    <row r="865" spans="1:15">
      <c r="A865" s="86">
        <v>36674</v>
      </c>
      <c r="B865" s="86">
        <v>5023431405</v>
      </c>
      <c r="C865" s="86"/>
      <c r="D865" s="86"/>
      <c r="E865" s="86"/>
      <c r="F865" s="676">
        <v>263</v>
      </c>
      <c r="G865" s="307">
        <v>0</v>
      </c>
      <c r="H865" s="307">
        <v>263</v>
      </c>
      <c r="I865" s="86" t="s">
        <v>864</v>
      </c>
      <c r="J865" s="86" t="s">
        <v>865</v>
      </c>
      <c r="K865" s="86">
        <v>2.1627130902372999E+19</v>
      </c>
      <c r="L865" s="86">
        <v>2162</v>
      </c>
      <c r="M865" s="534">
        <v>0.45319444444444446</v>
      </c>
      <c r="N865" s="86" t="s">
        <v>863</v>
      </c>
      <c r="O865" s="306">
        <v>42865</v>
      </c>
    </row>
    <row r="866" spans="1:15">
      <c r="A866" s="86">
        <v>36674</v>
      </c>
      <c r="B866" s="86">
        <v>5024028986</v>
      </c>
      <c r="C866" s="86"/>
      <c r="D866" s="86"/>
      <c r="E866" s="86"/>
      <c r="F866" s="676">
        <v>354</v>
      </c>
      <c r="G866" s="307">
        <v>0</v>
      </c>
      <c r="H866" s="307">
        <v>354</v>
      </c>
      <c r="I866" s="86" t="s">
        <v>864</v>
      </c>
      <c r="J866" s="86" t="s">
        <v>865</v>
      </c>
      <c r="K866" s="86">
        <v>1.2937130902727E+19</v>
      </c>
      <c r="L866" s="86">
        <v>1293</v>
      </c>
      <c r="M866" s="534">
        <v>0.4541203703703704</v>
      </c>
      <c r="N866" s="86" t="s">
        <v>863</v>
      </c>
      <c r="O866" s="306">
        <v>42865</v>
      </c>
    </row>
    <row r="867" spans="1:15">
      <c r="A867" s="86">
        <v>36674</v>
      </c>
      <c r="B867" s="86">
        <v>1000022812</v>
      </c>
      <c r="C867" s="86"/>
      <c r="D867" s="86"/>
      <c r="E867" s="86"/>
      <c r="F867" s="676">
        <v>201</v>
      </c>
      <c r="G867" s="307">
        <v>0</v>
      </c>
      <c r="H867" s="307">
        <v>201</v>
      </c>
      <c r="I867" s="86" t="s">
        <v>864</v>
      </c>
      <c r="J867" s="86" t="s">
        <v>865</v>
      </c>
      <c r="K867" s="86">
        <v>2.3407130903467999E+19</v>
      </c>
      <c r="L867" s="86">
        <v>2340</v>
      </c>
      <c r="M867" s="534">
        <v>0.45620370370370367</v>
      </c>
      <c r="N867" s="86" t="s">
        <v>863</v>
      </c>
      <c r="O867" s="306">
        <v>42865</v>
      </c>
    </row>
    <row r="868" spans="1:15">
      <c r="A868" s="86">
        <v>36674</v>
      </c>
      <c r="B868" s="86">
        <v>5023129280</v>
      </c>
      <c r="C868" s="86"/>
      <c r="D868" s="86"/>
      <c r="E868" s="86"/>
      <c r="F868" s="676">
        <v>336</v>
      </c>
      <c r="G868" s="307">
        <v>0</v>
      </c>
      <c r="H868" s="307">
        <v>336</v>
      </c>
      <c r="I868" s="86" t="s">
        <v>864</v>
      </c>
      <c r="J868" s="86" t="s">
        <v>865</v>
      </c>
      <c r="K868" s="86">
        <v>2.4747130905932001E+19</v>
      </c>
      <c r="L868" s="86">
        <v>2474</v>
      </c>
      <c r="M868" s="534">
        <v>0.46291666666666664</v>
      </c>
      <c r="N868" s="86" t="s">
        <v>863</v>
      </c>
      <c r="O868" s="306">
        <v>42865</v>
      </c>
    </row>
    <row r="869" spans="1:15">
      <c r="A869" s="86">
        <v>36674</v>
      </c>
      <c r="B869" s="86">
        <v>5023634255</v>
      </c>
      <c r="C869" s="86"/>
      <c r="D869" s="86"/>
      <c r="E869" s="86"/>
      <c r="F869" s="676">
        <v>788</v>
      </c>
      <c r="G869" s="307">
        <v>0</v>
      </c>
      <c r="H869" s="307">
        <v>788</v>
      </c>
      <c r="I869" s="86" t="s">
        <v>864</v>
      </c>
      <c r="J869" s="86" t="s">
        <v>865</v>
      </c>
      <c r="K869" s="86">
        <v>1.3077130906703E+19</v>
      </c>
      <c r="L869" s="86">
        <v>1307</v>
      </c>
      <c r="M869" s="534">
        <v>0.46508101851851852</v>
      </c>
      <c r="N869" s="86" t="s">
        <v>863</v>
      </c>
      <c r="O869" s="306">
        <v>42865</v>
      </c>
    </row>
    <row r="870" spans="1:15">
      <c r="A870" s="86">
        <v>36674</v>
      </c>
      <c r="B870" s="86">
        <v>5027057412</v>
      </c>
      <c r="C870" s="86"/>
      <c r="D870" s="86"/>
      <c r="E870" s="86"/>
      <c r="F870" s="676">
        <v>490</v>
      </c>
      <c r="G870" s="307">
        <v>0</v>
      </c>
      <c r="H870" s="307">
        <v>490</v>
      </c>
      <c r="I870" s="86" t="s">
        <v>864</v>
      </c>
      <c r="J870" s="86" t="s">
        <v>865</v>
      </c>
      <c r="K870" s="86">
        <v>6.7671309124590295E+18</v>
      </c>
      <c r="L870" s="86">
        <v>676</v>
      </c>
      <c r="M870" s="534">
        <v>0.48071759259259261</v>
      </c>
      <c r="N870" s="86" t="s">
        <v>863</v>
      </c>
      <c r="O870" s="306">
        <v>42865</v>
      </c>
    </row>
    <row r="871" spans="1:15">
      <c r="A871" s="86">
        <v>36674</v>
      </c>
      <c r="B871" s="86">
        <v>5027209831</v>
      </c>
      <c r="C871" s="86"/>
      <c r="D871" s="86"/>
      <c r="E871" s="86"/>
      <c r="F871" s="676">
        <v>456</v>
      </c>
      <c r="G871" s="307">
        <v>0</v>
      </c>
      <c r="H871" s="307">
        <v>456</v>
      </c>
      <c r="I871" s="86" t="s">
        <v>864</v>
      </c>
      <c r="J871" s="86" t="s">
        <v>865</v>
      </c>
      <c r="K871" s="86">
        <v>6.8171309131650304E+18</v>
      </c>
      <c r="L871" s="86">
        <v>681</v>
      </c>
      <c r="M871" s="534">
        <v>0.48255787037037035</v>
      </c>
      <c r="N871" s="86" t="s">
        <v>863</v>
      </c>
      <c r="O871" s="306">
        <v>42865</v>
      </c>
    </row>
    <row r="872" spans="1:15">
      <c r="A872" s="86">
        <v>36674</v>
      </c>
      <c r="B872" s="86">
        <v>5026665314</v>
      </c>
      <c r="C872" s="86"/>
      <c r="D872" s="86"/>
      <c r="E872" s="86"/>
      <c r="F872" s="676">
        <v>800</v>
      </c>
      <c r="G872" s="307">
        <v>0</v>
      </c>
      <c r="H872" s="307">
        <v>800</v>
      </c>
      <c r="I872" s="86" t="s">
        <v>864</v>
      </c>
      <c r="J872" s="86" t="s">
        <v>866</v>
      </c>
      <c r="K872" s="86">
        <v>2.0847130913814E+19</v>
      </c>
      <c r="L872" s="86">
        <v>2084</v>
      </c>
      <c r="M872" s="534">
        <v>0.48436342592592596</v>
      </c>
      <c r="N872" s="86" t="s">
        <v>863</v>
      </c>
      <c r="O872" s="306">
        <v>42865</v>
      </c>
    </row>
    <row r="873" spans="1:15">
      <c r="A873" s="86">
        <v>36674</v>
      </c>
      <c r="B873" s="86">
        <v>5025980888</v>
      </c>
      <c r="C873" s="86"/>
      <c r="D873" s="86"/>
      <c r="E873" s="86"/>
      <c r="F873" s="676">
        <v>171</v>
      </c>
      <c r="G873" s="307">
        <v>0</v>
      </c>
      <c r="H873" s="307">
        <v>171</v>
      </c>
      <c r="I873" s="86" t="s">
        <v>864</v>
      </c>
      <c r="J873" s="86" t="s">
        <v>865</v>
      </c>
      <c r="K873" s="86">
        <v>2.0927130915163001E+19</v>
      </c>
      <c r="L873" s="86">
        <v>2092</v>
      </c>
      <c r="M873" s="534">
        <v>0.48780092592592594</v>
      </c>
      <c r="N873" s="86" t="s">
        <v>863</v>
      </c>
      <c r="O873" s="306">
        <v>42865</v>
      </c>
    </row>
    <row r="874" spans="1:15">
      <c r="A874" s="86">
        <v>36674</v>
      </c>
      <c r="B874" s="86">
        <v>5026096999</v>
      </c>
      <c r="C874" s="86"/>
      <c r="D874" s="86"/>
      <c r="E874" s="86"/>
      <c r="F874" s="676">
        <v>371</v>
      </c>
      <c r="G874" s="307">
        <v>0</v>
      </c>
      <c r="H874" s="307">
        <v>371</v>
      </c>
      <c r="I874" s="86" t="s">
        <v>864</v>
      </c>
      <c r="J874" s="86" t="s">
        <v>865</v>
      </c>
      <c r="K874" s="86">
        <v>2.0357130915171E+19</v>
      </c>
      <c r="L874" s="86">
        <v>2035</v>
      </c>
      <c r="M874" s="534">
        <v>0.48782407407407408</v>
      </c>
      <c r="N874" s="86" t="s">
        <v>863</v>
      </c>
      <c r="O874" s="306">
        <v>42865</v>
      </c>
    </row>
    <row r="875" spans="1:15">
      <c r="A875" s="86">
        <v>36674</v>
      </c>
      <c r="B875" s="86">
        <v>5026316660</v>
      </c>
      <c r="C875" s="86"/>
      <c r="D875" s="86"/>
      <c r="E875" s="86"/>
      <c r="F875" s="676">
        <v>229</v>
      </c>
      <c r="G875" s="307">
        <v>0</v>
      </c>
      <c r="H875" s="307">
        <v>229</v>
      </c>
      <c r="I875" s="86" t="s">
        <v>864</v>
      </c>
      <c r="J875" s="86" t="s">
        <v>865</v>
      </c>
      <c r="K875" s="86">
        <v>2.9571309153670298E+18</v>
      </c>
      <c r="L875" s="86">
        <v>295</v>
      </c>
      <c r="M875" s="534">
        <v>0.48834490740740738</v>
      </c>
      <c r="N875" s="86" t="s">
        <v>863</v>
      </c>
      <c r="O875" s="306">
        <v>42865</v>
      </c>
    </row>
    <row r="876" spans="1:15">
      <c r="A876" s="86">
        <v>36674</v>
      </c>
      <c r="B876" s="86">
        <v>5023124828</v>
      </c>
      <c r="C876" s="86"/>
      <c r="D876" s="86"/>
      <c r="E876" s="86"/>
      <c r="F876" s="676">
        <v>459</v>
      </c>
      <c r="G876" s="307">
        <v>0</v>
      </c>
      <c r="H876" s="307">
        <v>459</v>
      </c>
      <c r="I876" s="86" t="s">
        <v>861</v>
      </c>
      <c r="J876" s="86" t="s">
        <v>862</v>
      </c>
      <c r="K876" s="86">
        <v>7.2797130916397998E+19</v>
      </c>
      <c r="L876" s="86">
        <v>7279</v>
      </c>
      <c r="M876" s="534">
        <v>0.4908912037037037</v>
      </c>
      <c r="N876" s="86" t="s">
        <v>863</v>
      </c>
      <c r="O876" s="306">
        <v>42865</v>
      </c>
    </row>
    <row r="877" spans="1:15">
      <c r="A877" s="86">
        <v>36674</v>
      </c>
      <c r="B877" s="86">
        <v>5026771484</v>
      </c>
      <c r="C877" s="86"/>
      <c r="D877" s="86"/>
      <c r="E877" s="86"/>
      <c r="F877" s="676">
        <v>243</v>
      </c>
      <c r="G877" s="307">
        <v>0</v>
      </c>
      <c r="H877" s="307">
        <v>243</v>
      </c>
      <c r="I877" s="86" t="s">
        <v>864</v>
      </c>
      <c r="J877" s="86" t="s">
        <v>865</v>
      </c>
      <c r="K877" s="86">
        <v>6.8871309174380298E+18</v>
      </c>
      <c r="L877" s="86">
        <v>688</v>
      </c>
      <c r="M877" s="534">
        <v>0.49357638888888888</v>
      </c>
      <c r="N877" s="86" t="s">
        <v>863</v>
      </c>
      <c r="O877" s="306">
        <v>42865</v>
      </c>
    </row>
    <row r="878" spans="1:15">
      <c r="A878" s="86">
        <v>36674</v>
      </c>
      <c r="B878" s="86">
        <v>5027325538</v>
      </c>
      <c r="C878" s="86"/>
      <c r="D878" s="86"/>
      <c r="E878" s="86"/>
      <c r="F878" s="676">
        <v>336</v>
      </c>
      <c r="G878" s="307">
        <v>0</v>
      </c>
      <c r="H878" s="307">
        <v>336</v>
      </c>
      <c r="I878" s="86" t="s">
        <v>864</v>
      </c>
      <c r="J878" s="86" t="s">
        <v>865</v>
      </c>
      <c r="K878" s="86">
        <v>2.3587130919436001E+19</v>
      </c>
      <c r="L878" s="86">
        <v>2358</v>
      </c>
      <c r="M878" s="534">
        <v>0.49856481481481479</v>
      </c>
      <c r="N878" s="86" t="s">
        <v>863</v>
      </c>
      <c r="O878" s="306">
        <v>42865</v>
      </c>
    </row>
    <row r="879" spans="1:15">
      <c r="A879" s="86">
        <v>36674</v>
      </c>
      <c r="B879" s="86">
        <v>5027217743</v>
      </c>
      <c r="C879" s="86"/>
      <c r="D879" s="86"/>
      <c r="E879" s="86"/>
      <c r="F879" s="676">
        <v>287</v>
      </c>
      <c r="G879" s="307">
        <v>0</v>
      </c>
      <c r="H879" s="307">
        <v>287</v>
      </c>
      <c r="I879" s="86" t="s">
        <v>864</v>
      </c>
      <c r="J879" s="86" t="s">
        <v>865</v>
      </c>
      <c r="K879" s="86">
        <v>1.4737130923611001E+19</v>
      </c>
      <c r="L879" s="86">
        <v>1473</v>
      </c>
      <c r="M879" s="534">
        <v>0.5087962962962963</v>
      </c>
      <c r="N879" s="86" t="s">
        <v>863</v>
      </c>
      <c r="O879" s="306">
        <v>42865</v>
      </c>
    </row>
    <row r="880" spans="1:15">
      <c r="A880" s="86">
        <v>36674</v>
      </c>
      <c r="B880" s="86">
        <v>5023362709</v>
      </c>
      <c r="C880" s="86"/>
      <c r="D880" s="86"/>
      <c r="E880" s="86"/>
      <c r="F880" s="676">
        <v>122</v>
      </c>
      <c r="G880" s="307">
        <v>0</v>
      </c>
      <c r="H880" s="307">
        <v>122</v>
      </c>
      <c r="I880" s="86" t="s">
        <v>864</v>
      </c>
      <c r="J880" s="86" t="s">
        <v>865</v>
      </c>
      <c r="K880" s="86">
        <v>2.0427130924829E+19</v>
      </c>
      <c r="L880" s="86">
        <v>2042</v>
      </c>
      <c r="M880" s="534">
        <v>0.51197916666666665</v>
      </c>
      <c r="N880" s="86" t="s">
        <v>863</v>
      </c>
      <c r="O880" s="306">
        <v>42865</v>
      </c>
    </row>
    <row r="881" spans="1:15">
      <c r="A881" s="86">
        <v>36674</v>
      </c>
      <c r="B881" s="86">
        <v>5026665173</v>
      </c>
      <c r="C881" s="86"/>
      <c r="D881" s="86"/>
      <c r="E881" s="86"/>
      <c r="F881" s="676">
        <v>219</v>
      </c>
      <c r="G881" s="307">
        <v>0</v>
      </c>
      <c r="H881" s="307">
        <v>219</v>
      </c>
      <c r="I881" s="86" t="s">
        <v>864</v>
      </c>
      <c r="J881" s="86" t="s">
        <v>866</v>
      </c>
      <c r="K881" s="86">
        <v>2.0847130925670998E+19</v>
      </c>
      <c r="L881" s="86">
        <v>2084</v>
      </c>
      <c r="M881" s="534">
        <v>0.51392361111111107</v>
      </c>
      <c r="N881" s="86" t="s">
        <v>863</v>
      </c>
      <c r="O881" s="306">
        <v>42865</v>
      </c>
    </row>
    <row r="882" spans="1:15">
      <c r="A882" s="86">
        <v>36674</v>
      </c>
      <c r="B882" s="86">
        <v>1000022507</v>
      </c>
      <c r="C882" s="86"/>
      <c r="D882" s="86"/>
      <c r="E882" s="86"/>
      <c r="F882" s="676">
        <v>174</v>
      </c>
      <c r="G882" s="307">
        <v>0</v>
      </c>
      <c r="H882" s="307">
        <v>174</v>
      </c>
      <c r="I882" s="86" t="s">
        <v>864</v>
      </c>
      <c r="J882" s="86" t="s">
        <v>865</v>
      </c>
      <c r="K882" s="86">
        <v>1.9387130927104999E+19</v>
      </c>
      <c r="L882" s="86">
        <v>1938</v>
      </c>
      <c r="M882" s="534">
        <v>0.51733796296296297</v>
      </c>
      <c r="N882" s="86" t="s">
        <v>863</v>
      </c>
      <c r="O882" s="306">
        <v>42865</v>
      </c>
    </row>
    <row r="883" spans="1:15">
      <c r="A883" s="86">
        <v>36674</v>
      </c>
      <c r="B883" s="86">
        <v>1000043354</v>
      </c>
      <c r="C883" s="86"/>
      <c r="D883" s="86"/>
      <c r="E883" s="86"/>
      <c r="F883" s="676">
        <v>430</v>
      </c>
      <c r="G883" s="307">
        <v>0</v>
      </c>
      <c r="H883" s="307">
        <v>430</v>
      </c>
      <c r="I883" s="86" t="s">
        <v>864</v>
      </c>
      <c r="J883" s="86" t="s">
        <v>865</v>
      </c>
      <c r="K883" s="86">
        <v>1.9387130929106002E+19</v>
      </c>
      <c r="L883" s="86">
        <v>1938</v>
      </c>
      <c r="M883" s="534">
        <v>0.52214120370370376</v>
      </c>
      <c r="N883" s="86" t="s">
        <v>863</v>
      </c>
      <c r="O883" s="306">
        <v>42865</v>
      </c>
    </row>
    <row r="884" spans="1:15">
      <c r="A884" s="86">
        <v>36674</v>
      </c>
      <c r="B884" s="86">
        <v>5023539553</v>
      </c>
      <c r="C884" s="86"/>
      <c r="D884" s="86"/>
      <c r="E884" s="86"/>
      <c r="F884" s="676">
        <v>437</v>
      </c>
      <c r="G884" s="307">
        <v>0</v>
      </c>
      <c r="H884" s="307">
        <v>437</v>
      </c>
      <c r="I884" s="86" t="s">
        <v>864</v>
      </c>
      <c r="J884" s="86" t="s">
        <v>865</v>
      </c>
      <c r="K884" s="86">
        <v>6.9471309305930301E+18</v>
      </c>
      <c r="L884" s="86">
        <v>694</v>
      </c>
      <c r="M884" s="534">
        <v>0.52585648148148145</v>
      </c>
      <c r="N884" s="86" t="s">
        <v>863</v>
      </c>
      <c r="O884" s="306">
        <v>42865</v>
      </c>
    </row>
    <row r="885" spans="1:15">
      <c r="A885" s="86">
        <v>36674</v>
      </c>
      <c r="B885" s="86">
        <v>5023503435</v>
      </c>
      <c r="C885" s="86"/>
      <c r="D885" s="86"/>
      <c r="E885" s="86"/>
      <c r="F885" s="676">
        <v>71</v>
      </c>
      <c r="G885" s="307">
        <v>0</v>
      </c>
      <c r="H885" s="307">
        <v>71</v>
      </c>
      <c r="I885" s="86" t="s">
        <v>864</v>
      </c>
      <c r="J885" s="86" t="s">
        <v>865</v>
      </c>
      <c r="K885" s="86">
        <v>2.1627130930724E+19</v>
      </c>
      <c r="L885" s="86">
        <v>2162</v>
      </c>
      <c r="M885" s="534">
        <v>0.52622685185185192</v>
      </c>
      <c r="N885" s="86" t="s">
        <v>863</v>
      </c>
      <c r="O885" s="306">
        <v>42865</v>
      </c>
    </row>
    <row r="886" spans="1:15">
      <c r="A886" s="86">
        <v>36674</v>
      </c>
      <c r="B886" s="86">
        <v>5026988575</v>
      </c>
      <c r="C886" s="86"/>
      <c r="D886" s="86"/>
      <c r="E886" s="86"/>
      <c r="F886" s="676">
        <v>217</v>
      </c>
      <c r="G886" s="307">
        <v>0</v>
      </c>
      <c r="H886" s="307">
        <v>217</v>
      </c>
      <c r="I886" s="86" t="s">
        <v>864</v>
      </c>
      <c r="J886" s="86" t="s">
        <v>865</v>
      </c>
      <c r="K886" s="86">
        <v>9.7130932374036608E+16</v>
      </c>
      <c r="L886" s="86">
        <v>9</v>
      </c>
      <c r="M886" s="534">
        <v>0.53019675925925924</v>
      </c>
      <c r="N886" s="86" t="s">
        <v>863</v>
      </c>
      <c r="O886" s="306">
        <v>42865</v>
      </c>
    </row>
    <row r="887" spans="1:15">
      <c r="A887" s="86">
        <v>36674</v>
      </c>
      <c r="B887" s="86">
        <v>5025832980</v>
      </c>
      <c r="C887" s="86"/>
      <c r="D887" s="86"/>
      <c r="E887" s="86"/>
      <c r="F887" s="676">
        <v>217</v>
      </c>
      <c r="G887" s="307">
        <v>0</v>
      </c>
      <c r="H887" s="307">
        <v>217</v>
      </c>
      <c r="I887" s="86" t="s">
        <v>864</v>
      </c>
      <c r="J887" s="86" t="s">
        <v>865</v>
      </c>
      <c r="K887" s="86">
        <v>7.5507130933337997E+19</v>
      </c>
      <c r="L887" s="86">
        <v>7550</v>
      </c>
      <c r="M887" s="534">
        <v>0.53259259259259262</v>
      </c>
      <c r="N887" s="86" t="s">
        <v>863</v>
      </c>
      <c r="O887" s="306">
        <v>42865</v>
      </c>
    </row>
    <row r="888" spans="1:15">
      <c r="A888" s="86">
        <v>36674</v>
      </c>
      <c r="B888" s="86">
        <v>5027053270</v>
      </c>
      <c r="C888" s="86"/>
      <c r="D888" s="86"/>
      <c r="E888" s="86"/>
      <c r="F888" s="676">
        <v>713</v>
      </c>
      <c r="G888" s="307">
        <v>0</v>
      </c>
      <c r="H888" s="307">
        <v>713</v>
      </c>
      <c r="I888" s="86" t="s">
        <v>864</v>
      </c>
      <c r="J888" s="86" t="s">
        <v>865</v>
      </c>
      <c r="K888" s="86">
        <v>6.8771309339930296E+18</v>
      </c>
      <c r="L888" s="86">
        <v>687</v>
      </c>
      <c r="M888" s="534">
        <v>0.53405092592592596</v>
      </c>
      <c r="N888" s="86" t="s">
        <v>863</v>
      </c>
      <c r="O888" s="306">
        <v>42865</v>
      </c>
    </row>
    <row r="889" spans="1:15">
      <c r="A889" s="86">
        <v>36674</v>
      </c>
      <c r="B889" s="86">
        <v>1000047405</v>
      </c>
      <c r="C889" s="86"/>
      <c r="D889" s="86"/>
      <c r="E889" s="86"/>
      <c r="F889" s="676">
        <v>170</v>
      </c>
      <c r="G889" s="307">
        <v>0</v>
      </c>
      <c r="H889" s="307">
        <v>170</v>
      </c>
      <c r="I889" s="86" t="s">
        <v>864</v>
      </c>
      <c r="J889" s="86" t="s">
        <v>865</v>
      </c>
      <c r="K889" s="86">
        <v>6.76713093648303E+18</v>
      </c>
      <c r="L889" s="86">
        <v>676</v>
      </c>
      <c r="M889" s="534">
        <v>0.53967592592592595</v>
      </c>
      <c r="N889" s="86" t="s">
        <v>863</v>
      </c>
      <c r="O889" s="306">
        <v>42865</v>
      </c>
    </row>
    <row r="890" spans="1:15">
      <c r="A890" s="86">
        <v>36674</v>
      </c>
      <c r="B890" s="86">
        <v>5027061885</v>
      </c>
      <c r="C890" s="86"/>
      <c r="D890" s="86"/>
      <c r="E890" s="86"/>
      <c r="F890" s="676">
        <v>996</v>
      </c>
      <c r="G890" s="307">
        <v>0</v>
      </c>
      <c r="H890" s="307">
        <v>996</v>
      </c>
      <c r="I890" s="86" t="s">
        <v>864</v>
      </c>
      <c r="J890" s="86" t="s">
        <v>865</v>
      </c>
      <c r="K890" s="86">
        <v>2.183713094112E+19</v>
      </c>
      <c r="L890" s="86">
        <v>2183</v>
      </c>
      <c r="M890" s="534">
        <v>0.55049768518518516</v>
      </c>
      <c r="N890" s="86" t="s">
        <v>863</v>
      </c>
      <c r="O890" s="306">
        <v>42865</v>
      </c>
    </row>
    <row r="891" spans="1:15">
      <c r="A891" s="86">
        <v>36674</v>
      </c>
      <c r="B891" s="86">
        <v>5026994557</v>
      </c>
      <c r="C891" s="86"/>
      <c r="D891" s="86"/>
      <c r="E891" s="86"/>
      <c r="F891" s="676">
        <v>139</v>
      </c>
      <c r="G891" s="307">
        <v>0</v>
      </c>
      <c r="H891" s="307">
        <v>139</v>
      </c>
      <c r="I891" s="86" t="s">
        <v>864</v>
      </c>
      <c r="J891" s="86" t="s">
        <v>865</v>
      </c>
      <c r="K891" s="86">
        <v>2.2907130946159002E+19</v>
      </c>
      <c r="L891" s="86">
        <v>2290</v>
      </c>
      <c r="M891" s="534">
        <v>0.56208333333333338</v>
      </c>
      <c r="N891" s="86" t="s">
        <v>863</v>
      </c>
      <c r="O891" s="306">
        <v>42865</v>
      </c>
    </row>
    <row r="892" spans="1:15">
      <c r="A892" s="86">
        <v>36674</v>
      </c>
      <c r="B892" s="86">
        <v>5026737832</v>
      </c>
      <c r="C892" s="86"/>
      <c r="D892" s="86"/>
      <c r="E892" s="86"/>
      <c r="F892" s="676">
        <v>205</v>
      </c>
      <c r="G892" s="307">
        <v>0</v>
      </c>
      <c r="H892" s="307">
        <v>205</v>
      </c>
      <c r="I892" s="86" t="s">
        <v>864</v>
      </c>
      <c r="J892" s="86" t="s">
        <v>865</v>
      </c>
      <c r="K892" s="86">
        <v>7.5617130947633005E+19</v>
      </c>
      <c r="L892" s="86">
        <v>7561</v>
      </c>
      <c r="M892" s="534">
        <v>0.56560185185185186</v>
      </c>
      <c r="N892" s="86" t="s">
        <v>863</v>
      </c>
      <c r="O892" s="306">
        <v>42865</v>
      </c>
    </row>
    <row r="893" spans="1:15">
      <c r="A893" s="86">
        <v>36674</v>
      </c>
      <c r="B893" s="86">
        <v>5023253171</v>
      </c>
      <c r="C893" s="86"/>
      <c r="D893" s="86"/>
      <c r="E893" s="86"/>
      <c r="F893" s="676">
        <v>452</v>
      </c>
      <c r="G893" s="307">
        <v>0</v>
      </c>
      <c r="H893" s="307">
        <v>452</v>
      </c>
      <c r="I893" s="86" t="s">
        <v>864</v>
      </c>
      <c r="J893" s="86" t="s">
        <v>865</v>
      </c>
      <c r="K893" s="86">
        <v>2.0407130948761002E+19</v>
      </c>
      <c r="L893" s="86">
        <v>2040</v>
      </c>
      <c r="M893" s="534">
        <v>0.56825231481481475</v>
      </c>
      <c r="N893" s="86" t="s">
        <v>863</v>
      </c>
      <c r="O893" s="306">
        <v>42865</v>
      </c>
    </row>
    <row r="894" spans="1:15">
      <c r="A894" s="86">
        <v>36674</v>
      </c>
      <c r="B894" s="86">
        <v>5025924639</v>
      </c>
      <c r="C894" s="86"/>
      <c r="D894" s="86"/>
      <c r="E894" s="86"/>
      <c r="F894" s="676">
        <v>346</v>
      </c>
      <c r="G894" s="307">
        <v>0</v>
      </c>
      <c r="H894" s="307">
        <v>346</v>
      </c>
      <c r="I894" s="86" t="s">
        <v>864</v>
      </c>
      <c r="J894" s="86" t="s">
        <v>865</v>
      </c>
      <c r="K894" s="86">
        <v>1.4987130949213E+19</v>
      </c>
      <c r="L894" s="86">
        <v>1498</v>
      </c>
      <c r="M894" s="534">
        <v>0.56928240740740743</v>
      </c>
      <c r="N894" s="86" t="s">
        <v>863</v>
      </c>
      <c r="O894" s="306">
        <v>42865</v>
      </c>
    </row>
    <row r="895" spans="1:15">
      <c r="A895" s="86">
        <v>36674</v>
      </c>
      <c r="B895" s="86">
        <v>5023548109</v>
      </c>
      <c r="C895" s="86"/>
      <c r="D895" s="86"/>
      <c r="E895" s="86"/>
      <c r="F895" s="676">
        <v>367</v>
      </c>
      <c r="G895" s="307">
        <v>0</v>
      </c>
      <c r="H895" s="307">
        <v>367</v>
      </c>
      <c r="I895" s="86" t="s">
        <v>864</v>
      </c>
      <c r="J895" s="86" t="s">
        <v>865</v>
      </c>
      <c r="K895" s="86">
        <v>6.8871309510300303E+18</v>
      </c>
      <c r="L895" s="86">
        <v>688</v>
      </c>
      <c r="M895" s="534">
        <v>0.57353009259259258</v>
      </c>
      <c r="N895" s="86" t="s">
        <v>863</v>
      </c>
      <c r="O895" s="306">
        <v>42865</v>
      </c>
    </row>
    <row r="896" spans="1:15">
      <c r="A896" s="86">
        <v>36674</v>
      </c>
      <c r="B896" s="86">
        <v>5027361921</v>
      </c>
      <c r="C896" s="86"/>
      <c r="D896" s="86"/>
      <c r="E896" s="86"/>
      <c r="F896" s="676">
        <v>380</v>
      </c>
      <c r="G896" s="307">
        <v>0</v>
      </c>
      <c r="H896" s="307">
        <v>380</v>
      </c>
      <c r="I896" s="86" t="s">
        <v>864</v>
      </c>
      <c r="J896" s="86" t="s">
        <v>865</v>
      </c>
      <c r="K896" s="86">
        <v>6.8871309510390303E+18</v>
      </c>
      <c r="L896" s="86">
        <v>688</v>
      </c>
      <c r="M896" s="534">
        <v>0.57355324074074077</v>
      </c>
      <c r="N896" s="86" t="s">
        <v>863</v>
      </c>
      <c r="O896" s="306">
        <v>42865</v>
      </c>
    </row>
    <row r="897" spans="1:15">
      <c r="A897" s="86">
        <v>36674</v>
      </c>
      <c r="B897" s="86">
        <v>5027361871</v>
      </c>
      <c r="C897" s="86"/>
      <c r="D897" s="86"/>
      <c r="E897" s="86"/>
      <c r="F897" s="676">
        <v>190</v>
      </c>
      <c r="G897" s="307">
        <v>0</v>
      </c>
      <c r="H897" s="307">
        <v>190</v>
      </c>
      <c r="I897" s="86" t="s">
        <v>864</v>
      </c>
      <c r="J897" s="86" t="s">
        <v>865</v>
      </c>
      <c r="K897" s="86">
        <v>6.8871309512820296E+18</v>
      </c>
      <c r="L897" s="86">
        <v>688</v>
      </c>
      <c r="M897" s="534">
        <v>0.57413194444444449</v>
      </c>
      <c r="N897" s="86" t="s">
        <v>863</v>
      </c>
      <c r="O897" s="306">
        <v>42865</v>
      </c>
    </row>
    <row r="898" spans="1:15">
      <c r="A898" s="86">
        <v>36674</v>
      </c>
      <c r="B898" s="86">
        <v>5023547879</v>
      </c>
      <c r="C898" s="86"/>
      <c r="D898" s="86"/>
      <c r="E898" s="86"/>
      <c r="F898" s="676">
        <v>143</v>
      </c>
      <c r="G898" s="307">
        <v>0</v>
      </c>
      <c r="H898" s="307">
        <v>143</v>
      </c>
      <c r="I898" s="86" t="s">
        <v>864</v>
      </c>
      <c r="J898" s="86" t="s">
        <v>865</v>
      </c>
      <c r="K898" s="86">
        <v>6.8871309515180298E+18</v>
      </c>
      <c r="L898" s="86">
        <v>688</v>
      </c>
      <c r="M898" s="534">
        <v>0.57471064814814821</v>
      </c>
      <c r="N898" s="86" t="s">
        <v>863</v>
      </c>
      <c r="O898" s="306">
        <v>42865</v>
      </c>
    </row>
    <row r="899" spans="1:15">
      <c r="A899" s="86">
        <v>36674</v>
      </c>
      <c r="B899" s="86">
        <v>5023310690</v>
      </c>
      <c r="C899" s="86"/>
      <c r="D899" s="86"/>
      <c r="E899" s="86"/>
      <c r="F899" s="676">
        <v>52</v>
      </c>
      <c r="G899" s="307">
        <v>0</v>
      </c>
      <c r="H899" s="307">
        <v>52</v>
      </c>
      <c r="I899" s="86" t="s">
        <v>864</v>
      </c>
      <c r="J899" s="86" t="s">
        <v>865</v>
      </c>
      <c r="K899" s="86">
        <v>6.9071309536890296E+18</v>
      </c>
      <c r="L899" s="86">
        <v>690</v>
      </c>
      <c r="M899" s="534">
        <v>0.57999999999999996</v>
      </c>
      <c r="N899" s="86" t="s">
        <v>863</v>
      </c>
      <c r="O899" s="306">
        <v>42865</v>
      </c>
    </row>
    <row r="900" spans="1:15">
      <c r="A900" s="86">
        <v>36674</v>
      </c>
      <c r="B900" s="86">
        <v>5027262715</v>
      </c>
      <c r="C900" s="86"/>
      <c r="D900" s="86"/>
      <c r="E900" s="86"/>
      <c r="F900" s="676">
        <v>380</v>
      </c>
      <c r="G900" s="307">
        <v>0</v>
      </c>
      <c r="H900" s="307">
        <v>380</v>
      </c>
      <c r="I900" s="86" t="s">
        <v>864</v>
      </c>
      <c r="J900" s="86" t="s">
        <v>865</v>
      </c>
      <c r="K900" s="86">
        <v>2.3387130955657998E+19</v>
      </c>
      <c r="L900" s="86">
        <v>2338</v>
      </c>
      <c r="M900" s="534">
        <v>0.58494212962962966</v>
      </c>
      <c r="N900" s="86" t="s">
        <v>863</v>
      </c>
      <c r="O900" s="306">
        <v>42865</v>
      </c>
    </row>
    <row r="901" spans="1:15">
      <c r="A901" s="86">
        <v>36674</v>
      </c>
      <c r="B901" s="86">
        <v>5023351918</v>
      </c>
      <c r="C901" s="86"/>
      <c r="D901" s="86"/>
      <c r="E901" s="86"/>
      <c r="F901" s="676">
        <v>128</v>
      </c>
      <c r="G901" s="307">
        <v>0</v>
      </c>
      <c r="H901" s="307">
        <v>128</v>
      </c>
      <c r="I901" s="86" t="s">
        <v>864</v>
      </c>
      <c r="J901" s="86" t="s">
        <v>865</v>
      </c>
      <c r="K901" s="86">
        <v>1.2937130955858999E+19</v>
      </c>
      <c r="L901" s="86">
        <v>1293</v>
      </c>
      <c r="M901" s="534">
        <v>0.58546296296296296</v>
      </c>
      <c r="N901" s="86" t="s">
        <v>863</v>
      </c>
      <c r="O901" s="306">
        <v>42865</v>
      </c>
    </row>
    <row r="902" spans="1:15">
      <c r="A902" s="86">
        <v>36674</v>
      </c>
      <c r="B902" s="86">
        <v>5027309151</v>
      </c>
      <c r="C902" s="86"/>
      <c r="D902" s="86"/>
      <c r="E902" s="86"/>
      <c r="F902" s="676">
        <v>68</v>
      </c>
      <c r="G902" s="307">
        <v>0</v>
      </c>
      <c r="H902" s="307">
        <v>68</v>
      </c>
      <c r="I902" s="86" t="s">
        <v>864</v>
      </c>
      <c r="J902" s="86" t="s">
        <v>865</v>
      </c>
      <c r="K902" s="86">
        <v>1.4697130957746999E+19</v>
      </c>
      <c r="L902" s="86">
        <v>1469</v>
      </c>
      <c r="M902" s="534">
        <v>0.59018518518518526</v>
      </c>
      <c r="N902" s="86" t="s">
        <v>863</v>
      </c>
      <c r="O902" s="306">
        <v>42865</v>
      </c>
    </row>
    <row r="903" spans="1:15">
      <c r="A903" s="86">
        <v>36674</v>
      </c>
      <c r="B903" s="86">
        <v>5024007907</v>
      </c>
      <c r="C903" s="86"/>
      <c r="D903" s="86"/>
      <c r="E903" s="86"/>
      <c r="F903" s="676">
        <v>215</v>
      </c>
      <c r="G903" s="307">
        <v>0</v>
      </c>
      <c r="H903" s="307">
        <v>215</v>
      </c>
      <c r="I903" s="86" t="s">
        <v>864</v>
      </c>
      <c r="J903" s="86" t="s">
        <v>865</v>
      </c>
      <c r="K903" s="86">
        <v>1.5057130959114E+19</v>
      </c>
      <c r="L903" s="86">
        <v>1505</v>
      </c>
      <c r="M903" s="534">
        <v>0.59362268518518524</v>
      </c>
      <c r="N903" s="86" t="s">
        <v>863</v>
      </c>
      <c r="O903" s="306">
        <v>42865</v>
      </c>
    </row>
    <row r="904" spans="1:15">
      <c r="A904" s="86">
        <v>36674</v>
      </c>
      <c r="B904" s="86">
        <v>5023375339</v>
      </c>
      <c r="C904" s="86"/>
      <c r="D904" s="86"/>
      <c r="E904" s="86"/>
      <c r="F904" s="676">
        <v>259</v>
      </c>
      <c r="G904" s="307">
        <v>0</v>
      </c>
      <c r="H904" s="307">
        <v>259</v>
      </c>
      <c r="I904" s="86" t="s">
        <v>864</v>
      </c>
      <c r="J904" s="86" t="s">
        <v>865</v>
      </c>
      <c r="K904" s="86">
        <v>6.8871309593120297E+18</v>
      </c>
      <c r="L904" s="86">
        <v>688</v>
      </c>
      <c r="M904" s="534">
        <v>0.59410879629629632</v>
      </c>
      <c r="N904" s="86" t="s">
        <v>863</v>
      </c>
      <c r="O904" s="306">
        <v>42865</v>
      </c>
    </row>
    <row r="905" spans="1:15">
      <c r="A905" s="86">
        <v>36674</v>
      </c>
      <c r="B905" s="86">
        <v>5023298317</v>
      </c>
      <c r="C905" s="86"/>
      <c r="D905" s="86"/>
      <c r="E905" s="86"/>
      <c r="F905" s="676">
        <v>400</v>
      </c>
      <c r="G905" s="307">
        <v>0</v>
      </c>
      <c r="H905" s="307">
        <v>400</v>
      </c>
      <c r="I905" s="86" t="s">
        <v>864</v>
      </c>
      <c r="J905" s="86" t="s">
        <v>865</v>
      </c>
      <c r="K905" s="86">
        <v>2.6677130962376999E+19</v>
      </c>
      <c r="L905" s="86">
        <v>2667</v>
      </c>
      <c r="M905" s="534">
        <v>0.6019444444444445</v>
      </c>
      <c r="N905" s="86" t="s">
        <v>863</v>
      </c>
      <c r="O905" s="306">
        <v>42865</v>
      </c>
    </row>
    <row r="906" spans="1:15">
      <c r="A906" s="86">
        <v>36674</v>
      </c>
      <c r="B906" s="86">
        <v>5023136228</v>
      </c>
      <c r="C906" s="86"/>
      <c r="D906" s="86"/>
      <c r="E906" s="86"/>
      <c r="F906" s="676">
        <v>438</v>
      </c>
      <c r="G906" s="307">
        <v>0</v>
      </c>
      <c r="H906" s="307">
        <v>438</v>
      </c>
      <c r="I906" s="86" t="s">
        <v>864</v>
      </c>
      <c r="J906" s="86" t="s">
        <v>865</v>
      </c>
      <c r="K906" s="86">
        <v>1.1897130962592E+19</v>
      </c>
      <c r="L906" s="86">
        <v>1189</v>
      </c>
      <c r="M906" s="534">
        <v>0.6025462962962963</v>
      </c>
      <c r="N906" s="86" t="s">
        <v>863</v>
      </c>
      <c r="O906" s="306">
        <v>42865</v>
      </c>
    </row>
    <row r="907" spans="1:15">
      <c r="A907" s="86">
        <v>36674</v>
      </c>
      <c r="B907" s="86">
        <v>5025601146</v>
      </c>
      <c r="C907" s="86"/>
      <c r="D907" s="86"/>
      <c r="E907" s="86"/>
      <c r="F907" s="676">
        <v>311</v>
      </c>
      <c r="G907" s="307">
        <v>0</v>
      </c>
      <c r="H907" s="307">
        <v>311</v>
      </c>
      <c r="I907" s="86" t="s">
        <v>864</v>
      </c>
      <c r="J907" s="86" t="s">
        <v>865</v>
      </c>
      <c r="K907" s="86">
        <v>1.1987130963847999E+19</v>
      </c>
      <c r="L907" s="86">
        <v>1198</v>
      </c>
      <c r="M907" s="534">
        <v>0.60603009259259266</v>
      </c>
      <c r="N907" s="86" t="s">
        <v>863</v>
      </c>
      <c r="O907" s="306">
        <v>42865</v>
      </c>
    </row>
    <row r="908" spans="1:15">
      <c r="A908" s="86">
        <v>36674</v>
      </c>
      <c r="B908" s="86">
        <v>5023896284</v>
      </c>
      <c r="C908" s="86"/>
      <c r="D908" s="86"/>
      <c r="E908" s="86"/>
      <c r="F908" s="676">
        <v>124</v>
      </c>
      <c r="G908" s="307">
        <v>0</v>
      </c>
      <c r="H908" s="307">
        <v>124</v>
      </c>
      <c r="I908" s="86" t="s">
        <v>864</v>
      </c>
      <c r="J908" s="86" t="s">
        <v>865</v>
      </c>
      <c r="K908" s="86">
        <v>6.84713096447603E+18</v>
      </c>
      <c r="L908" s="86">
        <v>684</v>
      </c>
      <c r="M908" s="534">
        <v>0.60784722222222221</v>
      </c>
      <c r="N908" s="86" t="s">
        <v>863</v>
      </c>
      <c r="O908" s="306">
        <v>42865</v>
      </c>
    </row>
    <row r="909" spans="1:15">
      <c r="A909" s="86">
        <v>36674</v>
      </c>
      <c r="B909" s="86">
        <v>5023153330</v>
      </c>
      <c r="C909" s="86"/>
      <c r="D909" s="86"/>
      <c r="E909" s="86"/>
      <c r="F909" s="676">
        <v>67</v>
      </c>
      <c r="G909" s="307">
        <v>0</v>
      </c>
      <c r="H909" s="307">
        <v>67</v>
      </c>
      <c r="I909" s="86" t="s">
        <v>864</v>
      </c>
      <c r="J909" s="86" t="s">
        <v>865</v>
      </c>
      <c r="K909" s="86">
        <v>2.0427130964681998E+19</v>
      </c>
      <c r="L909" s="86">
        <v>2042</v>
      </c>
      <c r="M909" s="534">
        <v>0.60836805555555562</v>
      </c>
      <c r="N909" s="86" t="s">
        <v>863</v>
      </c>
      <c r="O909" s="306">
        <v>42865</v>
      </c>
    </row>
    <row r="910" spans="1:15">
      <c r="A910" s="86">
        <v>36674</v>
      </c>
      <c r="B910" s="86">
        <v>5023715989</v>
      </c>
      <c r="C910" s="86"/>
      <c r="D910" s="86"/>
      <c r="E910" s="86"/>
      <c r="F910" s="676">
        <v>204</v>
      </c>
      <c r="G910" s="307">
        <v>0</v>
      </c>
      <c r="H910" s="307">
        <v>204</v>
      </c>
      <c r="I910" s="86" t="s">
        <v>864</v>
      </c>
      <c r="J910" s="86" t="s">
        <v>865</v>
      </c>
      <c r="K910" s="86">
        <v>6.7671309675220296E+18</v>
      </c>
      <c r="L910" s="86">
        <v>676</v>
      </c>
      <c r="M910" s="534">
        <v>0.61624999999999996</v>
      </c>
      <c r="N910" s="86" t="s">
        <v>863</v>
      </c>
      <c r="O910" s="306">
        <v>42865</v>
      </c>
    </row>
    <row r="911" spans="1:15">
      <c r="A911" s="86">
        <v>36674</v>
      </c>
      <c r="B911" s="86">
        <v>5027307726</v>
      </c>
      <c r="C911" s="86"/>
      <c r="D911" s="86"/>
      <c r="E911" s="86"/>
      <c r="F911" s="676">
        <v>122</v>
      </c>
      <c r="G911" s="307">
        <v>0</v>
      </c>
      <c r="H911" s="307">
        <v>122</v>
      </c>
      <c r="I911" s="86" t="s">
        <v>864</v>
      </c>
      <c r="J911" s="86" t="s">
        <v>865</v>
      </c>
      <c r="K911" s="86">
        <v>6.8571309688220303E+18</v>
      </c>
      <c r="L911" s="86">
        <v>685</v>
      </c>
      <c r="M911" s="534">
        <v>0.61987268518518512</v>
      </c>
      <c r="N911" s="86" t="s">
        <v>863</v>
      </c>
      <c r="O911" s="306">
        <v>42865</v>
      </c>
    </row>
    <row r="912" spans="1:15">
      <c r="A912" s="86">
        <v>36674</v>
      </c>
      <c r="B912" s="86">
        <v>1000101764</v>
      </c>
      <c r="C912" s="86"/>
      <c r="D912" s="86"/>
      <c r="E912" s="86"/>
      <c r="F912" s="676">
        <v>248</v>
      </c>
      <c r="G912" s="307">
        <v>0</v>
      </c>
      <c r="H912" s="307">
        <v>248</v>
      </c>
      <c r="I912" s="86" t="s">
        <v>864</v>
      </c>
      <c r="J912" s="86" t="s">
        <v>865</v>
      </c>
      <c r="K912" s="86">
        <v>2.5727130969643E+19</v>
      </c>
      <c r="L912" s="86">
        <v>2572</v>
      </c>
      <c r="M912" s="534">
        <v>0.6222685185185185</v>
      </c>
      <c r="N912" s="86" t="s">
        <v>863</v>
      </c>
      <c r="O912" s="306">
        <v>42865</v>
      </c>
    </row>
    <row r="913" spans="1:15">
      <c r="A913" s="86">
        <v>36674</v>
      </c>
      <c r="B913" s="86">
        <v>5023601825</v>
      </c>
      <c r="C913" s="86"/>
      <c r="D913" s="86"/>
      <c r="E913" s="86"/>
      <c r="F913" s="676">
        <v>190</v>
      </c>
      <c r="G913" s="307">
        <v>0</v>
      </c>
      <c r="H913" s="307">
        <v>190</v>
      </c>
      <c r="I913" s="86" t="s">
        <v>864</v>
      </c>
      <c r="J913" s="86" t="s">
        <v>865</v>
      </c>
      <c r="K913" s="86">
        <v>2.0697130970617E+19</v>
      </c>
      <c r="L913" s="86">
        <v>2069</v>
      </c>
      <c r="M913" s="534">
        <v>0.62506944444444446</v>
      </c>
      <c r="N913" s="86" t="s">
        <v>863</v>
      </c>
      <c r="O913" s="306">
        <v>42865</v>
      </c>
    </row>
    <row r="914" spans="1:15">
      <c r="A914" s="86">
        <v>36674</v>
      </c>
      <c r="B914" s="86">
        <v>5026754779</v>
      </c>
      <c r="C914" s="86"/>
      <c r="D914" s="86"/>
      <c r="E914" s="86"/>
      <c r="F914" s="676">
        <v>180</v>
      </c>
      <c r="G914" s="307">
        <v>0</v>
      </c>
      <c r="H914" s="307">
        <v>180</v>
      </c>
      <c r="I914" s="86" t="s">
        <v>864</v>
      </c>
      <c r="J914" s="86" t="s">
        <v>865</v>
      </c>
      <c r="K914" s="86">
        <v>2.3457130972662002E+19</v>
      </c>
      <c r="L914" s="86">
        <v>2345</v>
      </c>
      <c r="M914" s="534">
        <v>0.63123842592592594</v>
      </c>
      <c r="N914" s="86" t="s">
        <v>863</v>
      </c>
      <c r="O914" s="306">
        <v>42865</v>
      </c>
    </row>
    <row r="915" spans="1:15">
      <c r="A915" s="86">
        <v>36674</v>
      </c>
      <c r="B915" s="86">
        <v>5023404873</v>
      </c>
      <c r="C915" s="86"/>
      <c r="D915" s="86"/>
      <c r="E915" s="86"/>
      <c r="F915" s="676">
        <v>293</v>
      </c>
      <c r="G915" s="307">
        <v>0</v>
      </c>
      <c r="H915" s="307">
        <v>293</v>
      </c>
      <c r="I915" s="86" t="s">
        <v>864</v>
      </c>
      <c r="J915" s="86" t="s">
        <v>865</v>
      </c>
      <c r="K915" s="86">
        <v>6.8571309734830295E+18</v>
      </c>
      <c r="L915" s="86">
        <v>685</v>
      </c>
      <c r="M915" s="534">
        <v>0.63393518518518521</v>
      </c>
      <c r="N915" s="86" t="s">
        <v>863</v>
      </c>
      <c r="O915" s="306">
        <v>42865</v>
      </c>
    </row>
    <row r="916" spans="1:15">
      <c r="A916" s="86">
        <v>36674</v>
      </c>
      <c r="B916" s="86">
        <v>5023404873</v>
      </c>
      <c r="C916" s="86"/>
      <c r="D916" s="86"/>
      <c r="E916" s="86"/>
      <c r="F916" s="676">
        <v>277</v>
      </c>
      <c r="G916" s="307">
        <v>0</v>
      </c>
      <c r="H916" s="307">
        <v>277</v>
      </c>
      <c r="I916" s="86" t="s">
        <v>864</v>
      </c>
      <c r="J916" s="86" t="s">
        <v>865</v>
      </c>
      <c r="K916" s="86">
        <v>6.8571309736580301E+18</v>
      </c>
      <c r="L916" s="86">
        <v>685</v>
      </c>
      <c r="M916" s="534">
        <v>0.63454861111111105</v>
      </c>
      <c r="N916" s="86" t="s">
        <v>863</v>
      </c>
      <c r="O916" s="306">
        <v>42865</v>
      </c>
    </row>
    <row r="917" spans="1:15">
      <c r="A917" s="86">
        <v>36674</v>
      </c>
      <c r="B917" s="86">
        <v>5023704645</v>
      </c>
      <c r="C917" s="86"/>
      <c r="D917" s="86"/>
      <c r="E917" s="86"/>
      <c r="F917" s="676">
        <v>831</v>
      </c>
      <c r="G917" s="307">
        <v>0</v>
      </c>
      <c r="H917" s="307">
        <v>831</v>
      </c>
      <c r="I917" s="86" t="s">
        <v>864</v>
      </c>
      <c r="J917" s="86" t="s">
        <v>866</v>
      </c>
      <c r="K917" s="86">
        <v>2.0607130974515999E+19</v>
      </c>
      <c r="L917" s="86">
        <v>2060</v>
      </c>
      <c r="M917" s="534">
        <v>0.63716435185185183</v>
      </c>
      <c r="N917" s="86" t="s">
        <v>863</v>
      </c>
      <c r="O917" s="306">
        <v>42865</v>
      </c>
    </row>
    <row r="918" spans="1:15">
      <c r="A918" s="86">
        <v>36674</v>
      </c>
      <c r="B918" s="86">
        <v>5027271963</v>
      </c>
      <c r="C918" s="86"/>
      <c r="D918" s="86"/>
      <c r="E918" s="86"/>
      <c r="F918" s="676">
        <v>454</v>
      </c>
      <c r="G918" s="307">
        <v>0</v>
      </c>
      <c r="H918" s="307">
        <v>454</v>
      </c>
      <c r="I918" s="86" t="s">
        <v>864</v>
      </c>
      <c r="J918" s="86" t="s">
        <v>865</v>
      </c>
      <c r="K918" s="86">
        <v>5.5713097520103603E+17</v>
      </c>
      <c r="L918" s="86">
        <v>55</v>
      </c>
      <c r="M918" s="534">
        <v>0.63922453703703697</v>
      </c>
      <c r="N918" s="86" t="s">
        <v>863</v>
      </c>
      <c r="O918" s="306">
        <v>42865</v>
      </c>
    </row>
    <row r="919" spans="1:15">
      <c r="A919" s="86">
        <v>36674</v>
      </c>
      <c r="B919" s="86">
        <v>5027051589</v>
      </c>
      <c r="C919" s="86"/>
      <c r="D919" s="86"/>
      <c r="E919" s="86"/>
      <c r="F919" s="676">
        <v>12244</v>
      </c>
      <c r="G919" s="307">
        <v>0</v>
      </c>
      <c r="H919" s="307">
        <v>12244</v>
      </c>
      <c r="I919" s="86" t="s">
        <v>864</v>
      </c>
      <c r="J919" s="86" t="s">
        <v>865</v>
      </c>
      <c r="K919" s="86">
        <v>7.0871309768930304E+18</v>
      </c>
      <c r="L919" s="86">
        <v>708</v>
      </c>
      <c r="M919" s="534">
        <v>0.6445833333333334</v>
      </c>
      <c r="N919" s="86" t="s">
        <v>863</v>
      </c>
      <c r="O919" s="306">
        <v>42865</v>
      </c>
    </row>
    <row r="920" spans="1:15">
      <c r="A920" s="86">
        <v>36674</v>
      </c>
      <c r="B920" s="86">
        <v>5026934702</v>
      </c>
      <c r="C920" s="86"/>
      <c r="D920" s="86"/>
      <c r="E920" s="86"/>
      <c r="F920" s="676">
        <v>239</v>
      </c>
      <c r="G920" s="307">
        <v>0</v>
      </c>
      <c r="H920" s="307">
        <v>239</v>
      </c>
      <c r="I920" s="86" t="s">
        <v>864</v>
      </c>
      <c r="J920" s="86" t="s">
        <v>865</v>
      </c>
      <c r="K920" s="86">
        <v>6.8871309771360297E+18</v>
      </c>
      <c r="L920" s="86">
        <v>688</v>
      </c>
      <c r="M920" s="534">
        <v>0.64531250000000007</v>
      </c>
      <c r="N920" s="86" t="s">
        <v>863</v>
      </c>
      <c r="O920" s="306">
        <v>42865</v>
      </c>
    </row>
    <row r="921" spans="1:15">
      <c r="A921" s="86">
        <v>36674</v>
      </c>
      <c r="B921" s="86">
        <v>5026665405</v>
      </c>
      <c r="C921" s="86"/>
      <c r="D921" s="86"/>
      <c r="E921" s="86"/>
      <c r="F921" s="676">
        <v>346</v>
      </c>
      <c r="G921" s="307">
        <v>0</v>
      </c>
      <c r="H921" s="307">
        <v>346</v>
      </c>
      <c r="I921" s="86" t="s">
        <v>864</v>
      </c>
      <c r="J921" s="86" t="s">
        <v>865</v>
      </c>
      <c r="K921" s="86">
        <v>2.0847130978448998E+19</v>
      </c>
      <c r="L921" s="86">
        <v>2084</v>
      </c>
      <c r="M921" s="534">
        <v>0.6491203703703704</v>
      </c>
      <c r="N921" s="86" t="s">
        <v>863</v>
      </c>
      <c r="O921" s="306">
        <v>42865</v>
      </c>
    </row>
    <row r="922" spans="1:15">
      <c r="A922" s="86">
        <v>36674</v>
      </c>
      <c r="B922" s="86">
        <v>1000013308</v>
      </c>
      <c r="C922" s="86"/>
      <c r="D922" s="86"/>
      <c r="E922" s="86"/>
      <c r="F922" s="676">
        <v>581</v>
      </c>
      <c r="G922" s="307">
        <v>0</v>
      </c>
      <c r="H922" s="307">
        <v>581</v>
      </c>
      <c r="I922" s="86" t="s">
        <v>864</v>
      </c>
      <c r="J922" s="86" t="s">
        <v>865</v>
      </c>
      <c r="K922" s="86">
        <v>2.4337130980516999E+19</v>
      </c>
      <c r="L922" s="86">
        <v>2433</v>
      </c>
      <c r="M922" s="534">
        <v>0.65570601851851851</v>
      </c>
      <c r="N922" s="86" t="s">
        <v>863</v>
      </c>
      <c r="O922" s="306">
        <v>42865</v>
      </c>
    </row>
    <row r="923" spans="1:15">
      <c r="A923" s="86">
        <v>36674</v>
      </c>
      <c r="B923" s="86">
        <v>5027062669</v>
      </c>
      <c r="C923" s="86"/>
      <c r="D923" s="86"/>
      <c r="E923" s="86"/>
      <c r="F923" s="676">
        <v>639</v>
      </c>
      <c r="G923" s="307">
        <v>0</v>
      </c>
      <c r="H923" s="307">
        <v>639</v>
      </c>
      <c r="I923" s="86" t="s">
        <v>864</v>
      </c>
      <c r="J923" s="86" t="s">
        <v>865</v>
      </c>
      <c r="K923" s="86">
        <v>1.2947130981156999E+19</v>
      </c>
      <c r="L923" s="86">
        <v>1294</v>
      </c>
      <c r="M923" s="534">
        <v>0.65741898148148148</v>
      </c>
      <c r="N923" s="86" t="s">
        <v>863</v>
      </c>
      <c r="O923" s="306">
        <v>42865</v>
      </c>
    </row>
    <row r="924" spans="1:15">
      <c r="A924" s="86">
        <v>36674</v>
      </c>
      <c r="B924" s="86">
        <v>1000044253</v>
      </c>
      <c r="C924" s="86"/>
      <c r="D924" s="86"/>
      <c r="E924" s="86"/>
      <c r="F924" s="676">
        <v>418</v>
      </c>
      <c r="G924" s="307">
        <v>0</v>
      </c>
      <c r="H924" s="307">
        <v>418</v>
      </c>
      <c r="I924" s="86" t="s">
        <v>861</v>
      </c>
      <c r="J924" s="86" t="s">
        <v>862</v>
      </c>
      <c r="K924" s="86">
        <v>7.2797130986213999E+19</v>
      </c>
      <c r="L924" s="86">
        <v>7279</v>
      </c>
      <c r="M924" s="534">
        <v>0.68626157407407407</v>
      </c>
      <c r="N924" s="86" t="s">
        <v>863</v>
      </c>
      <c r="O924" s="306">
        <v>42865</v>
      </c>
    </row>
    <row r="925" spans="1:15">
      <c r="A925" s="86">
        <v>36674</v>
      </c>
      <c r="B925" s="86">
        <v>5023496044</v>
      </c>
      <c r="C925" s="86"/>
      <c r="D925" s="86"/>
      <c r="E925" s="86"/>
      <c r="F925" s="676">
        <v>275</v>
      </c>
      <c r="G925" s="307">
        <v>0</v>
      </c>
      <c r="H925" s="307">
        <v>275</v>
      </c>
      <c r="I925" s="86" t="s">
        <v>861</v>
      </c>
      <c r="J925" s="86" t="s">
        <v>862</v>
      </c>
      <c r="K925" s="86">
        <v>7.279713098806E+19</v>
      </c>
      <c r="L925" s="86">
        <v>7279</v>
      </c>
      <c r="M925" s="534">
        <v>0.70651620370370372</v>
      </c>
      <c r="N925" s="86" t="s">
        <v>863</v>
      </c>
      <c r="O925" s="306">
        <v>42865</v>
      </c>
    </row>
    <row r="926" spans="1:15">
      <c r="A926" s="86">
        <v>36674</v>
      </c>
      <c r="B926" s="86">
        <v>5026802321</v>
      </c>
      <c r="C926" s="86"/>
      <c r="D926" s="86"/>
      <c r="E926" s="86"/>
      <c r="F926" s="653">
        <v>131</v>
      </c>
      <c r="G926" s="307">
        <v>0</v>
      </c>
      <c r="H926" s="307">
        <v>131</v>
      </c>
      <c r="I926" s="86" t="s">
        <v>864</v>
      </c>
      <c r="J926" s="86" t="s">
        <v>865</v>
      </c>
      <c r="K926" s="86">
        <v>2.4337131000534E+19</v>
      </c>
      <c r="L926" s="86">
        <v>2433</v>
      </c>
      <c r="M926" s="534">
        <v>0.35733796296296294</v>
      </c>
      <c r="N926" s="86" t="s">
        <v>863</v>
      </c>
      <c r="O926" s="306">
        <v>42866</v>
      </c>
    </row>
    <row r="927" spans="1:15">
      <c r="A927" s="86">
        <v>36674</v>
      </c>
      <c r="B927" s="86">
        <v>5027272359</v>
      </c>
      <c r="C927" s="86"/>
      <c r="D927" s="86"/>
      <c r="E927" s="86"/>
      <c r="F927" s="653">
        <v>55</v>
      </c>
      <c r="G927" s="307">
        <v>0</v>
      </c>
      <c r="H927" s="307">
        <v>55</v>
      </c>
      <c r="I927" s="86" t="s">
        <v>864</v>
      </c>
      <c r="J927" s="86" t="s">
        <v>866</v>
      </c>
      <c r="K927" s="86">
        <v>1.9277131000534999E+19</v>
      </c>
      <c r="L927" s="86">
        <v>1927</v>
      </c>
      <c r="M927" s="534">
        <v>0.35734953703703703</v>
      </c>
      <c r="N927" s="86" t="s">
        <v>863</v>
      </c>
      <c r="O927" s="306">
        <v>42866</v>
      </c>
    </row>
    <row r="928" spans="1:15">
      <c r="A928" s="86">
        <v>36674</v>
      </c>
      <c r="B928" s="86">
        <v>5023634289</v>
      </c>
      <c r="C928" s="86"/>
      <c r="D928" s="86"/>
      <c r="E928" s="86"/>
      <c r="F928" s="653">
        <v>280</v>
      </c>
      <c r="G928" s="307">
        <v>0</v>
      </c>
      <c r="H928" s="307">
        <v>280</v>
      </c>
      <c r="I928" s="86" t="s">
        <v>864</v>
      </c>
      <c r="J928" s="86" t="s">
        <v>865</v>
      </c>
      <c r="K928" s="86">
        <v>1.3077131002511E+19</v>
      </c>
      <c r="L928" s="86">
        <v>1307</v>
      </c>
      <c r="M928" s="534">
        <v>0.36921296296296297</v>
      </c>
      <c r="N928" s="86" t="s">
        <v>863</v>
      </c>
      <c r="O928" s="306">
        <v>42866</v>
      </c>
    </row>
    <row r="929" spans="1:15">
      <c r="A929" s="86">
        <v>36674</v>
      </c>
      <c r="B929" s="86">
        <v>5026907526</v>
      </c>
      <c r="C929" s="86"/>
      <c r="D929" s="86"/>
      <c r="E929" s="86"/>
      <c r="F929" s="653">
        <v>718</v>
      </c>
      <c r="G929" s="307">
        <v>0</v>
      </c>
      <c r="H929" s="307">
        <v>718</v>
      </c>
      <c r="I929" s="86" t="s">
        <v>864</v>
      </c>
      <c r="J929" s="86" t="s">
        <v>865</v>
      </c>
      <c r="K929" s="86">
        <v>1.3457131003033999E+19</v>
      </c>
      <c r="L929" s="86">
        <v>1345</v>
      </c>
      <c r="M929" s="534">
        <v>0.3721990740740741</v>
      </c>
      <c r="N929" s="86" t="s">
        <v>863</v>
      </c>
      <c r="O929" s="306">
        <v>42866</v>
      </c>
    </row>
    <row r="930" spans="1:15">
      <c r="A930" s="86">
        <v>36674</v>
      </c>
      <c r="B930" s="86">
        <v>5023547903</v>
      </c>
      <c r="C930" s="86"/>
      <c r="D930" s="86"/>
      <c r="E930" s="86"/>
      <c r="F930" s="653">
        <v>277</v>
      </c>
      <c r="G930" s="307">
        <v>0</v>
      </c>
      <c r="H930" s="307">
        <v>277</v>
      </c>
      <c r="I930" s="86" t="s">
        <v>864</v>
      </c>
      <c r="J930" s="86" t="s">
        <v>865</v>
      </c>
      <c r="K930" s="86">
        <v>2.2917131003426001E+19</v>
      </c>
      <c r="L930" s="86">
        <v>2291</v>
      </c>
      <c r="M930" s="534">
        <v>0.37379629629629635</v>
      </c>
      <c r="N930" s="86" t="s">
        <v>863</v>
      </c>
      <c r="O930" s="306">
        <v>42866</v>
      </c>
    </row>
    <row r="931" spans="1:15">
      <c r="A931" s="86">
        <v>36674</v>
      </c>
      <c r="B931" s="86">
        <v>5023356826</v>
      </c>
      <c r="C931" s="86"/>
      <c r="D931" s="86"/>
      <c r="E931" s="86"/>
      <c r="F931" s="653">
        <v>363</v>
      </c>
      <c r="G931" s="307">
        <v>0</v>
      </c>
      <c r="H931" s="307">
        <v>363</v>
      </c>
      <c r="I931" s="86" t="s">
        <v>864</v>
      </c>
      <c r="J931" s="86" t="s">
        <v>865</v>
      </c>
      <c r="K931" s="86">
        <v>1.9517131003839001E+19</v>
      </c>
      <c r="L931" s="86">
        <v>1951</v>
      </c>
      <c r="M931" s="534">
        <v>0.37594907407407407</v>
      </c>
      <c r="N931" s="86" t="s">
        <v>863</v>
      </c>
      <c r="O931" s="306">
        <v>42866</v>
      </c>
    </row>
    <row r="932" spans="1:15">
      <c r="A932" s="86">
        <v>36674</v>
      </c>
      <c r="B932" s="86">
        <v>5023387615</v>
      </c>
      <c r="C932" s="86"/>
      <c r="D932" s="86"/>
      <c r="E932" s="86"/>
      <c r="F932" s="653">
        <v>171</v>
      </c>
      <c r="G932" s="307">
        <v>0</v>
      </c>
      <c r="H932" s="307">
        <v>171</v>
      </c>
      <c r="I932" s="86" t="s">
        <v>864</v>
      </c>
      <c r="J932" s="86" t="s">
        <v>865</v>
      </c>
      <c r="K932" s="86">
        <v>2.6677131003848999E+19</v>
      </c>
      <c r="L932" s="86">
        <v>2667</v>
      </c>
      <c r="M932" s="534">
        <v>0.37604166666666666</v>
      </c>
      <c r="N932" s="86" t="s">
        <v>863</v>
      </c>
      <c r="O932" s="306">
        <v>42866</v>
      </c>
    </row>
    <row r="933" spans="1:15">
      <c r="A933" s="86">
        <v>36674</v>
      </c>
      <c r="B933" s="86">
        <v>5026579390</v>
      </c>
      <c r="C933" s="86"/>
      <c r="D933" s="86"/>
      <c r="E933" s="86"/>
      <c r="F933" s="653">
        <v>396</v>
      </c>
      <c r="G933" s="307">
        <v>0</v>
      </c>
      <c r="H933" s="307">
        <v>396</v>
      </c>
      <c r="I933" s="86" t="s">
        <v>864</v>
      </c>
      <c r="J933" s="86" t="s">
        <v>865</v>
      </c>
      <c r="K933" s="86">
        <v>3.88713100528403E+18</v>
      </c>
      <c r="L933" s="86">
        <v>388</v>
      </c>
      <c r="M933" s="534">
        <v>0.38295138888888891</v>
      </c>
      <c r="N933" s="86" t="s">
        <v>863</v>
      </c>
      <c r="O933" s="306">
        <v>42866</v>
      </c>
    </row>
    <row r="934" spans="1:15">
      <c r="A934" s="86">
        <v>36674</v>
      </c>
      <c r="B934" s="86">
        <v>1000045722</v>
      </c>
      <c r="C934" s="86"/>
      <c r="D934" s="86"/>
      <c r="E934" s="86"/>
      <c r="F934" s="653">
        <v>249</v>
      </c>
      <c r="G934" s="307">
        <v>0</v>
      </c>
      <c r="H934" s="307">
        <v>249</v>
      </c>
      <c r="I934" s="86" t="s">
        <v>864</v>
      </c>
      <c r="J934" s="86" t="s">
        <v>865</v>
      </c>
      <c r="K934" s="86">
        <v>3.6071310059260298E+18</v>
      </c>
      <c r="L934" s="86">
        <v>360</v>
      </c>
      <c r="M934" s="534">
        <v>0.38565972222222222</v>
      </c>
      <c r="N934" s="86" t="s">
        <v>863</v>
      </c>
      <c r="O934" s="306">
        <v>42866</v>
      </c>
    </row>
    <row r="935" spans="1:15">
      <c r="A935" s="86">
        <v>36674</v>
      </c>
      <c r="B935" s="86">
        <v>5025924696</v>
      </c>
      <c r="C935" s="86"/>
      <c r="D935" s="86"/>
      <c r="E935" s="86"/>
      <c r="F935" s="653">
        <v>96</v>
      </c>
      <c r="G935" s="307">
        <v>0</v>
      </c>
      <c r="H935" s="307">
        <v>96</v>
      </c>
      <c r="I935" s="86" t="s">
        <v>864</v>
      </c>
      <c r="J935" s="86" t="s">
        <v>865</v>
      </c>
      <c r="K935" s="86">
        <v>2.1627131006079001E+19</v>
      </c>
      <c r="L935" s="86">
        <v>2162</v>
      </c>
      <c r="M935" s="534">
        <v>0.38626157407407408</v>
      </c>
      <c r="N935" s="86" t="s">
        <v>863</v>
      </c>
      <c r="O935" s="306">
        <v>42866</v>
      </c>
    </row>
    <row r="936" spans="1:15">
      <c r="A936" s="86">
        <v>36674</v>
      </c>
      <c r="B936" s="86">
        <v>5023649915</v>
      </c>
      <c r="C936" s="86"/>
      <c r="D936" s="86"/>
      <c r="E936" s="86"/>
      <c r="F936" s="653">
        <v>372</v>
      </c>
      <c r="G936" s="307">
        <v>0</v>
      </c>
      <c r="H936" s="307">
        <v>372</v>
      </c>
      <c r="I936" s="86" t="s">
        <v>864</v>
      </c>
      <c r="J936" s="86" t="s">
        <v>865</v>
      </c>
      <c r="K936" s="86">
        <v>1.49713100764803E+18</v>
      </c>
      <c r="L936" s="86">
        <v>149</v>
      </c>
      <c r="M936" s="534">
        <v>0.39254629629629628</v>
      </c>
      <c r="N936" s="86" t="s">
        <v>863</v>
      </c>
      <c r="O936" s="306">
        <v>42866</v>
      </c>
    </row>
    <row r="937" spans="1:15">
      <c r="A937" s="86">
        <v>36674</v>
      </c>
      <c r="B937" s="86">
        <v>5026590413</v>
      </c>
      <c r="C937" s="86"/>
      <c r="D937" s="86"/>
      <c r="E937" s="86"/>
      <c r="F937" s="653">
        <v>251</v>
      </c>
      <c r="G937" s="307">
        <v>0</v>
      </c>
      <c r="H937" s="307">
        <v>251</v>
      </c>
      <c r="I937" s="86" t="s">
        <v>864</v>
      </c>
      <c r="J937" s="86" t="s">
        <v>865</v>
      </c>
      <c r="K937" s="86">
        <v>2.1387131008390001E+19</v>
      </c>
      <c r="L937" s="86">
        <v>2138</v>
      </c>
      <c r="M937" s="534">
        <v>0.39554398148148145</v>
      </c>
      <c r="N937" s="86" t="s">
        <v>863</v>
      </c>
      <c r="O937" s="306">
        <v>42866</v>
      </c>
    </row>
    <row r="938" spans="1:15">
      <c r="A938" s="86">
        <v>36674</v>
      </c>
      <c r="B938" s="86">
        <v>5026590462</v>
      </c>
      <c r="C938" s="86"/>
      <c r="D938" s="86"/>
      <c r="E938" s="86"/>
      <c r="F938" s="653">
        <v>311</v>
      </c>
      <c r="G938" s="307">
        <v>0</v>
      </c>
      <c r="H938" s="307">
        <v>311</v>
      </c>
      <c r="I938" s="86" t="s">
        <v>864</v>
      </c>
      <c r="J938" s="86" t="s">
        <v>865</v>
      </c>
      <c r="K938" s="86">
        <v>2.1387131008647E+19</v>
      </c>
      <c r="L938" s="86">
        <v>2138</v>
      </c>
      <c r="M938" s="534">
        <v>0.39650462962962968</v>
      </c>
      <c r="N938" s="86" t="s">
        <v>863</v>
      </c>
      <c r="O938" s="306">
        <v>42866</v>
      </c>
    </row>
    <row r="939" spans="1:15">
      <c r="A939" s="86">
        <v>36674</v>
      </c>
      <c r="B939" s="86">
        <v>5023334385</v>
      </c>
      <c r="C939" s="86"/>
      <c r="D939" s="86"/>
      <c r="E939" s="86"/>
      <c r="F939" s="653">
        <v>217</v>
      </c>
      <c r="G939" s="307">
        <v>0</v>
      </c>
      <c r="H939" s="307">
        <v>217</v>
      </c>
      <c r="I939" s="86" t="s">
        <v>864</v>
      </c>
      <c r="J939" s="86" t="s">
        <v>865</v>
      </c>
      <c r="K939" s="86">
        <v>2.1627131010970001E+19</v>
      </c>
      <c r="L939" s="86">
        <v>2162</v>
      </c>
      <c r="M939" s="534">
        <v>0.40556712962962965</v>
      </c>
      <c r="N939" s="86" t="s">
        <v>863</v>
      </c>
      <c r="O939" s="306">
        <v>42866</v>
      </c>
    </row>
    <row r="940" spans="1:15">
      <c r="A940" s="86">
        <v>36674</v>
      </c>
      <c r="B940" s="86">
        <v>5027053312</v>
      </c>
      <c r="C940" s="86"/>
      <c r="D940" s="86"/>
      <c r="E940" s="86"/>
      <c r="F940" s="653">
        <v>242</v>
      </c>
      <c r="G940" s="307">
        <v>0</v>
      </c>
      <c r="H940" s="307">
        <v>242</v>
      </c>
      <c r="I940" s="86" t="s">
        <v>864</v>
      </c>
      <c r="J940" s="86" t="s">
        <v>865</v>
      </c>
      <c r="K940" s="86">
        <v>1.60713101337103E+18</v>
      </c>
      <c r="L940" s="86">
        <v>160</v>
      </c>
      <c r="M940" s="534">
        <v>0.41460648148148144</v>
      </c>
      <c r="N940" s="86" t="s">
        <v>863</v>
      </c>
      <c r="O940" s="306">
        <v>42866</v>
      </c>
    </row>
    <row r="941" spans="1:15">
      <c r="A941" s="86">
        <v>36674</v>
      </c>
      <c r="B941" s="86">
        <v>5026653328</v>
      </c>
      <c r="C941" s="86"/>
      <c r="D941" s="86"/>
      <c r="E941" s="86"/>
      <c r="F941" s="653">
        <v>151</v>
      </c>
      <c r="G941" s="307">
        <v>0</v>
      </c>
      <c r="H941" s="307">
        <v>151</v>
      </c>
      <c r="I941" s="86" t="s">
        <v>864</v>
      </c>
      <c r="J941" s="86" t="s">
        <v>865</v>
      </c>
      <c r="K941" s="86">
        <v>2.4747131013512999E+19</v>
      </c>
      <c r="L941" s="86">
        <v>2474</v>
      </c>
      <c r="M941" s="534">
        <v>0.41516203703703702</v>
      </c>
      <c r="N941" s="86" t="s">
        <v>863</v>
      </c>
      <c r="O941" s="306">
        <v>42866</v>
      </c>
    </row>
    <row r="942" spans="1:15">
      <c r="A942" s="86">
        <v>36674</v>
      </c>
      <c r="B942" s="86">
        <v>5023495905</v>
      </c>
      <c r="C942" s="86"/>
      <c r="D942" s="86"/>
      <c r="E942" s="86"/>
      <c r="F942" s="653">
        <v>834</v>
      </c>
      <c r="G942" s="307">
        <v>0</v>
      </c>
      <c r="H942" s="307">
        <v>834</v>
      </c>
      <c r="I942" s="86" t="s">
        <v>864</v>
      </c>
      <c r="J942" s="86" t="s">
        <v>865</v>
      </c>
      <c r="K942" s="86">
        <v>2.0487131015745999E+19</v>
      </c>
      <c r="L942" s="86">
        <v>2048</v>
      </c>
      <c r="M942" s="534">
        <v>0.42347222222222225</v>
      </c>
      <c r="N942" s="86" t="s">
        <v>863</v>
      </c>
      <c r="O942" s="306">
        <v>42866</v>
      </c>
    </row>
    <row r="943" spans="1:15">
      <c r="A943" s="86">
        <v>36674</v>
      </c>
      <c r="B943" s="86">
        <v>5027051928</v>
      </c>
      <c r="C943" s="86"/>
      <c r="D943" s="86"/>
      <c r="E943" s="86"/>
      <c r="F943" s="653">
        <v>1305</v>
      </c>
      <c r="G943" s="307">
        <v>0</v>
      </c>
      <c r="H943" s="307">
        <v>1305</v>
      </c>
      <c r="I943" s="86" t="s">
        <v>864</v>
      </c>
      <c r="J943" s="86" t="s">
        <v>865</v>
      </c>
      <c r="K943" s="86">
        <v>1.9277131016009998E+19</v>
      </c>
      <c r="L943" s="86">
        <v>1927</v>
      </c>
      <c r="M943" s="534">
        <v>0.424375</v>
      </c>
      <c r="N943" s="86" t="s">
        <v>863</v>
      </c>
      <c r="O943" s="306">
        <v>42866</v>
      </c>
    </row>
    <row r="944" spans="1:15">
      <c r="A944" s="86">
        <v>36674</v>
      </c>
      <c r="B944" s="86">
        <v>5027104206</v>
      </c>
      <c r="C944" s="86"/>
      <c r="D944" s="86"/>
      <c r="E944" s="86"/>
      <c r="F944" s="653">
        <v>363</v>
      </c>
      <c r="G944" s="307">
        <v>0</v>
      </c>
      <c r="H944" s="307">
        <v>363</v>
      </c>
      <c r="I944" s="86" t="s">
        <v>864</v>
      </c>
      <c r="J944" s="86" t="s">
        <v>865</v>
      </c>
      <c r="K944" s="86">
        <v>2.0087131017016001E+19</v>
      </c>
      <c r="L944" s="86">
        <v>2008</v>
      </c>
      <c r="M944" s="534">
        <v>0.42788194444444444</v>
      </c>
      <c r="N944" s="86" t="s">
        <v>863</v>
      </c>
      <c r="O944" s="306">
        <v>42866</v>
      </c>
    </row>
    <row r="945" spans="1:15">
      <c r="A945" s="86">
        <v>36674</v>
      </c>
      <c r="B945" s="86">
        <v>5027065837</v>
      </c>
      <c r="C945" s="86"/>
      <c r="D945" s="86"/>
      <c r="E945" s="86"/>
      <c r="F945" s="653">
        <v>411</v>
      </c>
      <c r="G945" s="307">
        <v>0</v>
      </c>
      <c r="H945" s="307">
        <v>411</v>
      </c>
      <c r="I945" s="86" t="s">
        <v>864</v>
      </c>
      <c r="J945" s="86" t="s">
        <v>865</v>
      </c>
      <c r="K945" s="86">
        <v>1.37131018749036E+17</v>
      </c>
      <c r="L945" s="86">
        <v>13</v>
      </c>
      <c r="M945" s="534">
        <v>0.43406250000000002</v>
      </c>
      <c r="N945" s="86" t="s">
        <v>863</v>
      </c>
      <c r="O945" s="306">
        <v>42866</v>
      </c>
    </row>
    <row r="946" spans="1:15">
      <c r="A946" s="86">
        <v>36674</v>
      </c>
      <c r="B946" s="86">
        <v>5025600981</v>
      </c>
      <c r="C946" s="86"/>
      <c r="D946" s="86"/>
      <c r="E946" s="86"/>
      <c r="F946" s="653">
        <v>443</v>
      </c>
      <c r="G946" s="307">
        <v>0</v>
      </c>
      <c r="H946" s="307">
        <v>443</v>
      </c>
      <c r="I946" s="86" t="s">
        <v>864</v>
      </c>
      <c r="J946" s="86" t="s">
        <v>865</v>
      </c>
      <c r="K946" s="86">
        <v>1.1987131019826E+19</v>
      </c>
      <c r="L946" s="86">
        <v>1198</v>
      </c>
      <c r="M946" s="534">
        <v>0.43756944444444446</v>
      </c>
      <c r="N946" s="86" t="s">
        <v>863</v>
      </c>
      <c r="O946" s="306">
        <v>42866</v>
      </c>
    </row>
    <row r="947" spans="1:15">
      <c r="A947" s="86">
        <v>36674</v>
      </c>
      <c r="B947" s="86">
        <v>1000041432</v>
      </c>
      <c r="C947" s="86"/>
      <c r="D947" s="86"/>
      <c r="E947" s="86"/>
      <c r="F947" s="653">
        <v>162</v>
      </c>
      <c r="G947" s="307">
        <v>0</v>
      </c>
      <c r="H947" s="307">
        <v>162</v>
      </c>
      <c r="I947" s="86" t="s">
        <v>864</v>
      </c>
      <c r="J947" s="86" t="s">
        <v>865</v>
      </c>
      <c r="K947" s="86">
        <v>1.30771310199E+19</v>
      </c>
      <c r="L947" s="86">
        <v>1307</v>
      </c>
      <c r="M947" s="534">
        <v>0.43778935185185186</v>
      </c>
      <c r="N947" s="86" t="s">
        <v>863</v>
      </c>
      <c r="O947" s="306">
        <v>42866</v>
      </c>
    </row>
    <row r="948" spans="1:15">
      <c r="A948" s="86">
        <v>36674</v>
      </c>
      <c r="B948" s="86">
        <v>1000041432</v>
      </c>
      <c r="C948" s="86"/>
      <c r="D948" s="86"/>
      <c r="E948" s="86"/>
      <c r="F948" s="653">
        <v>57</v>
      </c>
      <c r="G948" s="307">
        <v>0</v>
      </c>
      <c r="H948" s="307">
        <v>57</v>
      </c>
      <c r="I948" s="86" t="s">
        <v>864</v>
      </c>
      <c r="J948" s="86" t="s">
        <v>865</v>
      </c>
      <c r="K948" s="86">
        <v>1.3077131020102001E+19</v>
      </c>
      <c r="L948" s="86">
        <v>1307</v>
      </c>
      <c r="M948" s="534">
        <v>0.43847222222222221</v>
      </c>
      <c r="N948" s="86" t="s">
        <v>863</v>
      </c>
      <c r="O948" s="306">
        <v>42866</v>
      </c>
    </row>
    <row r="949" spans="1:15">
      <c r="A949" s="86">
        <v>36674</v>
      </c>
      <c r="B949" s="86">
        <v>5023298606</v>
      </c>
      <c r="C949" s="86"/>
      <c r="D949" s="86"/>
      <c r="E949" s="86"/>
      <c r="F949" s="653">
        <v>113</v>
      </c>
      <c r="G949" s="307">
        <v>0</v>
      </c>
      <c r="H949" s="307">
        <v>113</v>
      </c>
      <c r="I949" s="86" t="s">
        <v>864</v>
      </c>
      <c r="J949" s="86" t="s">
        <v>865</v>
      </c>
      <c r="K949" s="86">
        <v>1.3277131020315001E+19</v>
      </c>
      <c r="L949" s="86">
        <v>1327</v>
      </c>
      <c r="M949" s="534">
        <v>0.43917824074074074</v>
      </c>
      <c r="N949" s="86" t="s">
        <v>863</v>
      </c>
      <c r="O949" s="306">
        <v>42866</v>
      </c>
    </row>
    <row r="950" spans="1:15">
      <c r="A950" s="86">
        <v>36674</v>
      </c>
      <c r="B950" s="86">
        <v>5023298333</v>
      </c>
      <c r="C950" s="86"/>
      <c r="D950" s="86"/>
      <c r="E950" s="86"/>
      <c r="F950" s="653">
        <v>94</v>
      </c>
      <c r="G950" s="307">
        <v>0</v>
      </c>
      <c r="H950" s="307">
        <v>94</v>
      </c>
      <c r="I950" s="86" t="s">
        <v>861</v>
      </c>
      <c r="J950" s="86" t="s">
        <v>862</v>
      </c>
      <c r="K950" s="86">
        <v>7.2797131020376998E+19</v>
      </c>
      <c r="L950" s="86">
        <v>7279</v>
      </c>
      <c r="M950" s="534">
        <v>0.43937500000000002</v>
      </c>
      <c r="N950" s="86" t="s">
        <v>863</v>
      </c>
      <c r="O950" s="306">
        <v>42866</v>
      </c>
    </row>
    <row r="951" spans="1:15">
      <c r="A951" s="86">
        <v>36674</v>
      </c>
      <c r="B951" s="86">
        <v>5023334161</v>
      </c>
      <c r="C951" s="86"/>
      <c r="D951" s="86"/>
      <c r="E951" s="86"/>
      <c r="F951" s="653">
        <v>787</v>
      </c>
      <c r="G951" s="307">
        <v>0</v>
      </c>
      <c r="H951" s="307">
        <v>787</v>
      </c>
      <c r="I951" s="86" t="s">
        <v>864</v>
      </c>
      <c r="J951" s="86" t="s">
        <v>865</v>
      </c>
      <c r="K951" s="86">
        <v>2.0487131020574999E+19</v>
      </c>
      <c r="L951" s="86">
        <v>2048</v>
      </c>
      <c r="M951" s="534">
        <v>0.44004629629629632</v>
      </c>
      <c r="N951" s="86" t="s">
        <v>863</v>
      </c>
      <c r="O951" s="306">
        <v>42866</v>
      </c>
    </row>
    <row r="952" spans="1:15">
      <c r="A952" s="86">
        <v>36674</v>
      </c>
      <c r="B952" s="86">
        <v>5027048692</v>
      </c>
      <c r="C952" s="86"/>
      <c r="D952" s="86"/>
      <c r="E952" s="86"/>
      <c r="F952" s="653">
        <v>648</v>
      </c>
      <c r="G952" s="307">
        <v>0</v>
      </c>
      <c r="H952" s="307">
        <v>648</v>
      </c>
      <c r="I952" s="86" t="s">
        <v>864</v>
      </c>
      <c r="J952" s="86" t="s">
        <v>865</v>
      </c>
      <c r="K952" s="86">
        <v>2.1627131020883001E+19</v>
      </c>
      <c r="L952" s="86">
        <v>2162</v>
      </c>
      <c r="M952" s="534">
        <v>0.44116898148148148</v>
      </c>
      <c r="N952" s="86" t="s">
        <v>863</v>
      </c>
      <c r="O952" s="306">
        <v>42866</v>
      </c>
    </row>
    <row r="953" spans="1:15">
      <c r="A953" s="86">
        <v>36674</v>
      </c>
      <c r="B953" s="86">
        <v>5027312031</v>
      </c>
      <c r="C953" s="86"/>
      <c r="D953" s="86"/>
      <c r="E953" s="86"/>
      <c r="F953" s="653">
        <v>942</v>
      </c>
      <c r="G953" s="307">
        <v>0</v>
      </c>
      <c r="H953" s="307">
        <v>942</v>
      </c>
      <c r="I953" s="86" t="s">
        <v>864</v>
      </c>
      <c r="J953" s="86" t="s">
        <v>865</v>
      </c>
      <c r="K953" s="86">
        <v>2.1157131020959998E+19</v>
      </c>
      <c r="L953" s="86">
        <v>2115</v>
      </c>
      <c r="M953" s="534">
        <v>0.44142361111111111</v>
      </c>
      <c r="N953" s="86" t="s">
        <v>863</v>
      </c>
      <c r="O953" s="306">
        <v>42866</v>
      </c>
    </row>
    <row r="954" spans="1:15">
      <c r="A954" s="86">
        <v>36674</v>
      </c>
      <c r="B954" s="86">
        <v>5023365157</v>
      </c>
      <c r="C954" s="86"/>
      <c r="D954" s="86"/>
      <c r="E954" s="86"/>
      <c r="F954" s="653">
        <v>68</v>
      </c>
      <c r="G954" s="307">
        <v>0</v>
      </c>
      <c r="H954" s="307">
        <v>68</v>
      </c>
      <c r="I954" s="86" t="s">
        <v>864</v>
      </c>
      <c r="J954" s="86" t="s">
        <v>865</v>
      </c>
      <c r="K954" s="86">
        <v>1.17131021030036E+17</v>
      </c>
      <c r="L954" s="86">
        <v>11</v>
      </c>
      <c r="M954" s="534">
        <v>0.44162037037037033</v>
      </c>
      <c r="N954" s="86" t="s">
        <v>863</v>
      </c>
      <c r="O954" s="306">
        <v>42866</v>
      </c>
    </row>
    <row r="955" spans="1:15">
      <c r="A955" s="86">
        <v>36674</v>
      </c>
      <c r="B955" s="86">
        <v>1000007540</v>
      </c>
      <c r="C955" s="86"/>
      <c r="D955" s="86"/>
      <c r="E955" s="86"/>
      <c r="F955" s="653">
        <v>64</v>
      </c>
      <c r="G955" s="307">
        <v>0</v>
      </c>
      <c r="H955" s="307">
        <v>64</v>
      </c>
      <c r="I955" s="86" t="s">
        <v>864</v>
      </c>
      <c r="J955" s="86" t="s">
        <v>865</v>
      </c>
      <c r="K955" s="86">
        <v>2.0087131022035001E+19</v>
      </c>
      <c r="L955" s="86">
        <v>2008</v>
      </c>
      <c r="M955" s="534">
        <v>0.44494212962962965</v>
      </c>
      <c r="N955" s="86" t="s">
        <v>863</v>
      </c>
      <c r="O955" s="306">
        <v>42866</v>
      </c>
    </row>
    <row r="956" spans="1:15">
      <c r="A956" s="86">
        <v>36674</v>
      </c>
      <c r="B956" s="86">
        <v>5027362275</v>
      </c>
      <c r="C956" s="86"/>
      <c r="D956" s="86"/>
      <c r="E956" s="86"/>
      <c r="F956" s="653">
        <v>286</v>
      </c>
      <c r="G956" s="307">
        <v>0</v>
      </c>
      <c r="H956" s="307">
        <v>286</v>
      </c>
      <c r="I956" s="86" t="s">
        <v>864</v>
      </c>
      <c r="J956" s="86" t="s">
        <v>865</v>
      </c>
      <c r="K956" s="86">
        <v>6.8971310224750295E+18</v>
      </c>
      <c r="L956" s="86">
        <v>689</v>
      </c>
      <c r="M956" s="534">
        <v>0.44631944444444444</v>
      </c>
      <c r="N956" s="86" t="s">
        <v>863</v>
      </c>
      <c r="O956" s="306">
        <v>42866</v>
      </c>
    </row>
    <row r="957" spans="1:15">
      <c r="A957" s="86">
        <v>36674</v>
      </c>
      <c r="B957" s="86">
        <v>5027209849</v>
      </c>
      <c r="C957" s="86"/>
      <c r="D957" s="86"/>
      <c r="E957" s="86"/>
      <c r="F957" s="653">
        <v>580</v>
      </c>
      <c r="G957" s="307">
        <v>0</v>
      </c>
      <c r="H957" s="307">
        <v>580</v>
      </c>
      <c r="I957" s="86" t="s">
        <v>864</v>
      </c>
      <c r="J957" s="86" t="s">
        <v>865</v>
      </c>
      <c r="K957" s="86">
        <v>1.3197131022607E+19</v>
      </c>
      <c r="L957" s="86">
        <v>1319</v>
      </c>
      <c r="M957" s="534">
        <v>0.44674768518518521</v>
      </c>
      <c r="N957" s="86" t="s">
        <v>863</v>
      </c>
      <c r="O957" s="306">
        <v>42866</v>
      </c>
    </row>
    <row r="958" spans="1:15">
      <c r="A958" s="86">
        <v>36674</v>
      </c>
      <c r="B958" s="86">
        <v>5027362366</v>
      </c>
      <c r="C958" s="86"/>
      <c r="D958" s="86"/>
      <c r="E958" s="86"/>
      <c r="F958" s="653">
        <v>248</v>
      </c>
      <c r="G958" s="307">
        <v>0</v>
      </c>
      <c r="H958" s="307">
        <v>248</v>
      </c>
      <c r="I958" s="86" t="s">
        <v>864</v>
      </c>
      <c r="J958" s="86" t="s">
        <v>865</v>
      </c>
      <c r="K958" s="86">
        <v>6.8971310226830295E+18</v>
      </c>
      <c r="L958" s="86">
        <v>689</v>
      </c>
      <c r="M958" s="534">
        <v>0.44699074074074074</v>
      </c>
      <c r="N958" s="86" t="s">
        <v>863</v>
      </c>
      <c r="O958" s="306">
        <v>42866</v>
      </c>
    </row>
    <row r="959" spans="1:15">
      <c r="A959" s="86">
        <v>36674</v>
      </c>
      <c r="B959" s="86">
        <v>5027123164</v>
      </c>
      <c r="C959" s="86"/>
      <c r="D959" s="86"/>
      <c r="E959" s="86"/>
      <c r="F959" s="653">
        <v>249</v>
      </c>
      <c r="G959" s="307">
        <v>0</v>
      </c>
      <c r="H959" s="307">
        <v>249</v>
      </c>
      <c r="I959" s="86" t="s">
        <v>864</v>
      </c>
      <c r="J959" s="86" t="s">
        <v>865</v>
      </c>
      <c r="K959" s="86">
        <v>2.0397131022992998E+19</v>
      </c>
      <c r="L959" s="86">
        <v>2039</v>
      </c>
      <c r="M959" s="534">
        <v>0.44798611111111114</v>
      </c>
      <c r="N959" s="86" t="s">
        <v>863</v>
      </c>
      <c r="O959" s="306">
        <v>42866</v>
      </c>
    </row>
    <row r="960" spans="1:15">
      <c r="A960" s="86">
        <v>36674</v>
      </c>
      <c r="B960" s="86">
        <v>5023759854</v>
      </c>
      <c r="C960" s="86"/>
      <c r="D960" s="86"/>
      <c r="E960" s="86"/>
      <c r="F960" s="653">
        <v>370</v>
      </c>
      <c r="G960" s="307">
        <v>0</v>
      </c>
      <c r="H960" s="307">
        <v>370</v>
      </c>
      <c r="I960" s="86" t="s">
        <v>864</v>
      </c>
      <c r="J960" s="86" t="s">
        <v>865</v>
      </c>
      <c r="K960" s="86">
        <v>2.3317131023201001E+19</v>
      </c>
      <c r="L960" s="86">
        <v>2331</v>
      </c>
      <c r="M960" s="534">
        <v>0.44868055555555553</v>
      </c>
      <c r="N960" s="86" t="s">
        <v>863</v>
      </c>
      <c r="O960" s="306">
        <v>42866</v>
      </c>
    </row>
    <row r="961" spans="1:15">
      <c r="A961" s="86">
        <v>36674</v>
      </c>
      <c r="B961" s="86">
        <v>1000045532</v>
      </c>
      <c r="C961" s="86"/>
      <c r="D961" s="86"/>
      <c r="E961" s="86"/>
      <c r="F961" s="653">
        <v>312</v>
      </c>
      <c r="G961" s="307">
        <v>0</v>
      </c>
      <c r="H961" s="307">
        <v>312</v>
      </c>
      <c r="I961" s="86" t="s">
        <v>864</v>
      </c>
      <c r="J961" s="86" t="s">
        <v>865</v>
      </c>
      <c r="K961" s="86">
        <v>3.6071310252380298E+18</v>
      </c>
      <c r="L961" s="86">
        <v>360</v>
      </c>
      <c r="M961" s="534">
        <v>0.45506944444444447</v>
      </c>
      <c r="N961" s="86" t="s">
        <v>863</v>
      </c>
      <c r="O961" s="306">
        <v>42866</v>
      </c>
    </row>
    <row r="962" spans="1:15">
      <c r="A962" s="86">
        <v>36674</v>
      </c>
      <c r="B962" s="86">
        <v>5027063436</v>
      </c>
      <c r="C962" s="86"/>
      <c r="D962" s="86"/>
      <c r="E962" s="86"/>
      <c r="F962" s="653">
        <v>292</v>
      </c>
      <c r="G962" s="307">
        <v>0</v>
      </c>
      <c r="H962" s="307">
        <v>292</v>
      </c>
      <c r="I962" s="86" t="s">
        <v>864</v>
      </c>
      <c r="J962" s="86" t="s">
        <v>865</v>
      </c>
      <c r="K962" s="86">
        <v>4.6371310252680305E+18</v>
      </c>
      <c r="L962" s="86">
        <v>463</v>
      </c>
      <c r="M962" s="534">
        <v>0.45515046296296297</v>
      </c>
      <c r="N962" s="86" t="s">
        <v>863</v>
      </c>
      <c r="O962" s="306">
        <v>42866</v>
      </c>
    </row>
    <row r="963" spans="1:15">
      <c r="A963" s="86">
        <v>36674</v>
      </c>
      <c r="B963" s="86">
        <v>5026884469</v>
      </c>
      <c r="C963" s="86"/>
      <c r="D963" s="86"/>
      <c r="E963" s="86"/>
      <c r="F963" s="653">
        <v>548</v>
      </c>
      <c r="G963" s="307">
        <v>0</v>
      </c>
      <c r="H963" s="307">
        <v>548</v>
      </c>
      <c r="I963" s="86" t="s">
        <v>864</v>
      </c>
      <c r="J963" s="86" t="s">
        <v>865</v>
      </c>
      <c r="K963" s="86">
        <v>2.0397131028293001E+19</v>
      </c>
      <c r="L963" s="86">
        <v>2039</v>
      </c>
      <c r="M963" s="534">
        <v>0.46451388888888889</v>
      </c>
      <c r="N963" s="86" t="s">
        <v>863</v>
      </c>
      <c r="O963" s="306">
        <v>42866</v>
      </c>
    </row>
    <row r="964" spans="1:15">
      <c r="A964" s="86">
        <v>36674</v>
      </c>
      <c r="B964" s="86">
        <v>5027278638</v>
      </c>
      <c r="C964" s="86"/>
      <c r="D964" s="86"/>
      <c r="E964" s="86"/>
      <c r="F964" s="653">
        <v>297</v>
      </c>
      <c r="G964" s="307">
        <v>0</v>
      </c>
      <c r="H964" s="307">
        <v>297</v>
      </c>
      <c r="I964" s="86" t="s">
        <v>864</v>
      </c>
      <c r="J964" s="86" t="s">
        <v>865</v>
      </c>
      <c r="K964" s="86">
        <v>7.6327131029523005E+19</v>
      </c>
      <c r="L964" s="86">
        <v>7632</v>
      </c>
      <c r="M964" s="534">
        <v>0.46847222222222223</v>
      </c>
      <c r="N964" s="86" t="s">
        <v>863</v>
      </c>
      <c r="O964" s="306">
        <v>42866</v>
      </c>
    </row>
    <row r="965" spans="1:15">
      <c r="A965" s="86">
        <v>36674</v>
      </c>
      <c r="B965" s="86">
        <v>5027278638</v>
      </c>
      <c r="C965" s="86"/>
      <c r="D965" s="86"/>
      <c r="E965" s="86"/>
      <c r="F965" s="653">
        <v>342</v>
      </c>
      <c r="G965" s="307">
        <v>0</v>
      </c>
      <c r="H965" s="307">
        <v>342</v>
      </c>
      <c r="I965" s="86" t="s">
        <v>864</v>
      </c>
      <c r="J965" s="86" t="s">
        <v>865</v>
      </c>
      <c r="K965" s="86">
        <v>7.6327131029813002E+19</v>
      </c>
      <c r="L965" s="86">
        <v>7632</v>
      </c>
      <c r="M965" s="534">
        <v>0.46939814814814818</v>
      </c>
      <c r="N965" s="86" t="s">
        <v>863</v>
      </c>
      <c r="O965" s="306">
        <v>42866</v>
      </c>
    </row>
    <row r="966" spans="1:15">
      <c r="A966" s="86">
        <v>36674</v>
      </c>
      <c r="B966" s="86">
        <v>5027278638</v>
      </c>
      <c r="C966" s="86"/>
      <c r="D966" s="86"/>
      <c r="E966" s="86"/>
      <c r="F966" s="653">
        <v>161</v>
      </c>
      <c r="G966" s="307">
        <v>0</v>
      </c>
      <c r="H966" s="307">
        <v>161</v>
      </c>
      <c r="I966" s="86" t="s">
        <v>864</v>
      </c>
      <c r="J966" s="86" t="s">
        <v>865</v>
      </c>
      <c r="K966" s="86">
        <v>7.6327131030019998E+19</v>
      </c>
      <c r="L966" s="86">
        <v>7632</v>
      </c>
      <c r="M966" s="534">
        <v>0.47012731481481485</v>
      </c>
      <c r="N966" s="86" t="s">
        <v>863</v>
      </c>
      <c r="O966" s="306">
        <v>42866</v>
      </c>
    </row>
    <row r="967" spans="1:15">
      <c r="A967" s="86">
        <v>36674</v>
      </c>
      <c r="B967" s="86">
        <v>5023503534</v>
      </c>
      <c r="C967" s="86"/>
      <c r="D967" s="86"/>
      <c r="E967" s="86"/>
      <c r="F967" s="653">
        <v>61</v>
      </c>
      <c r="G967" s="307">
        <v>0</v>
      </c>
      <c r="H967" s="307">
        <v>61</v>
      </c>
      <c r="I967" s="86" t="s">
        <v>864</v>
      </c>
      <c r="J967" s="86" t="s">
        <v>865</v>
      </c>
      <c r="K967" s="86">
        <v>7.5867131030472999E+19</v>
      </c>
      <c r="L967" s="86">
        <v>7586</v>
      </c>
      <c r="M967" s="534">
        <v>0.47151620370370373</v>
      </c>
      <c r="N967" s="86" t="s">
        <v>863</v>
      </c>
      <c r="O967" s="306">
        <v>42866</v>
      </c>
    </row>
    <row r="968" spans="1:15">
      <c r="A968" s="86">
        <v>36674</v>
      </c>
      <c r="B968" s="86">
        <v>5027196475</v>
      </c>
      <c r="C968" s="86"/>
      <c r="D968" s="86"/>
      <c r="E968" s="86"/>
      <c r="F968" s="653">
        <v>259</v>
      </c>
      <c r="G968" s="307">
        <v>0</v>
      </c>
      <c r="H968" s="307">
        <v>259</v>
      </c>
      <c r="I968" s="86" t="s">
        <v>864</v>
      </c>
      <c r="J968" s="86" t="s">
        <v>865</v>
      </c>
      <c r="K968" s="86">
        <v>1.2937131030557E+19</v>
      </c>
      <c r="L968" s="86">
        <v>1293</v>
      </c>
      <c r="M968" s="534">
        <v>0.47175925925925927</v>
      </c>
      <c r="N968" s="86" t="s">
        <v>863</v>
      </c>
      <c r="O968" s="306">
        <v>42866</v>
      </c>
    </row>
    <row r="969" spans="1:15">
      <c r="A969" s="86">
        <v>36674</v>
      </c>
      <c r="B969" s="86">
        <v>1000118446</v>
      </c>
      <c r="C969" s="86"/>
      <c r="D969" s="86"/>
      <c r="E969" s="86"/>
      <c r="F969" s="653">
        <v>168</v>
      </c>
      <c r="G969" s="307">
        <v>0</v>
      </c>
      <c r="H969" s="307">
        <v>168</v>
      </c>
      <c r="I969" s="86" t="s">
        <v>864</v>
      </c>
      <c r="J969" s="86" t="s">
        <v>865</v>
      </c>
      <c r="K969" s="86">
        <v>6.8371310310980301E+18</v>
      </c>
      <c r="L969" s="86">
        <v>683</v>
      </c>
      <c r="M969" s="534">
        <v>0.47348379629629633</v>
      </c>
      <c r="N969" s="86" t="s">
        <v>863</v>
      </c>
      <c r="O969" s="306">
        <v>42866</v>
      </c>
    </row>
    <row r="970" spans="1:15">
      <c r="A970" s="86">
        <v>36674</v>
      </c>
      <c r="B970" s="86">
        <v>5023293896</v>
      </c>
      <c r="C970" s="86"/>
      <c r="D970" s="86"/>
      <c r="E970" s="86"/>
      <c r="F970" s="653">
        <v>208</v>
      </c>
      <c r="G970" s="307">
        <v>0</v>
      </c>
      <c r="H970" s="307">
        <v>208</v>
      </c>
      <c r="I970" s="86" t="s">
        <v>864</v>
      </c>
      <c r="J970" s="86" t="s">
        <v>865</v>
      </c>
      <c r="K970" s="86">
        <v>1.5057131033526999E+19</v>
      </c>
      <c r="L970" s="86">
        <v>1505</v>
      </c>
      <c r="M970" s="534">
        <v>0.4805787037037037</v>
      </c>
      <c r="N970" s="86" t="s">
        <v>863</v>
      </c>
      <c r="O970" s="306">
        <v>42866</v>
      </c>
    </row>
    <row r="971" spans="1:15">
      <c r="A971" s="86">
        <v>36674</v>
      </c>
      <c r="B971" s="86">
        <v>5026992379</v>
      </c>
      <c r="C971" s="86"/>
      <c r="D971" s="86"/>
      <c r="E971" s="86"/>
      <c r="F971" s="653">
        <v>313</v>
      </c>
      <c r="G971" s="307">
        <v>0</v>
      </c>
      <c r="H971" s="307">
        <v>313</v>
      </c>
      <c r="I971" s="86" t="s">
        <v>864</v>
      </c>
      <c r="J971" s="86" t="s">
        <v>865</v>
      </c>
      <c r="K971" s="86">
        <v>1.3217131034129E+19</v>
      </c>
      <c r="L971" s="86">
        <v>1321</v>
      </c>
      <c r="M971" s="534">
        <v>0.48239583333333336</v>
      </c>
      <c r="N971" s="86" t="s">
        <v>863</v>
      </c>
      <c r="O971" s="306">
        <v>42866</v>
      </c>
    </row>
    <row r="972" spans="1:15">
      <c r="A972" s="86">
        <v>36674</v>
      </c>
      <c r="B972" s="86">
        <v>5023991176</v>
      </c>
      <c r="C972" s="86"/>
      <c r="D972" s="86"/>
      <c r="E972" s="86"/>
      <c r="F972" s="653">
        <v>162</v>
      </c>
      <c r="G972" s="307">
        <v>0</v>
      </c>
      <c r="H972" s="307">
        <v>162</v>
      </c>
      <c r="I972" s="86" t="s">
        <v>864</v>
      </c>
      <c r="J972" s="86" t="s">
        <v>865</v>
      </c>
      <c r="K972" s="86">
        <v>2.1177131034280002E+19</v>
      </c>
      <c r="L972" s="86">
        <v>2117</v>
      </c>
      <c r="M972" s="534">
        <v>0.48283564814814817</v>
      </c>
      <c r="N972" s="86" t="s">
        <v>863</v>
      </c>
      <c r="O972" s="306">
        <v>42866</v>
      </c>
    </row>
    <row r="973" spans="1:15">
      <c r="A973" s="86">
        <v>36674</v>
      </c>
      <c r="B973" s="86">
        <v>5023652174</v>
      </c>
      <c r="C973" s="86"/>
      <c r="D973" s="86"/>
      <c r="E973" s="86"/>
      <c r="F973" s="653">
        <v>267</v>
      </c>
      <c r="G973" s="307">
        <v>0</v>
      </c>
      <c r="H973" s="307">
        <v>267</v>
      </c>
      <c r="I973" s="86" t="s">
        <v>864</v>
      </c>
      <c r="J973" s="86" t="s">
        <v>865</v>
      </c>
      <c r="K973" s="86">
        <v>1.3337131034692E+19</v>
      </c>
      <c r="L973" s="86">
        <v>1333</v>
      </c>
      <c r="M973" s="534">
        <v>0.48416666666666663</v>
      </c>
      <c r="N973" s="86" t="s">
        <v>863</v>
      </c>
      <c r="O973" s="306">
        <v>42866</v>
      </c>
    </row>
    <row r="974" spans="1:15">
      <c r="A974" s="86">
        <v>36674</v>
      </c>
      <c r="B974" s="86">
        <v>1000034395</v>
      </c>
      <c r="C974" s="86"/>
      <c r="D974" s="86"/>
      <c r="E974" s="86"/>
      <c r="F974" s="653">
        <v>203</v>
      </c>
      <c r="G974" s="307">
        <v>0</v>
      </c>
      <c r="H974" s="307">
        <v>203</v>
      </c>
      <c r="I974" s="86" t="s">
        <v>864</v>
      </c>
      <c r="J974" s="86" t="s">
        <v>865</v>
      </c>
      <c r="K974" s="86">
        <v>1.4167131035246E+19</v>
      </c>
      <c r="L974" s="86">
        <v>1416</v>
      </c>
      <c r="M974" s="534">
        <v>0.48572916666666671</v>
      </c>
      <c r="N974" s="86" t="s">
        <v>863</v>
      </c>
      <c r="O974" s="306">
        <v>42866</v>
      </c>
    </row>
    <row r="975" spans="1:15">
      <c r="A975" s="86">
        <v>36674</v>
      </c>
      <c r="B975" s="86">
        <v>5023294282</v>
      </c>
      <c r="C975" s="86"/>
      <c r="D975" s="86"/>
      <c r="E975" s="86"/>
      <c r="F975" s="653">
        <v>227</v>
      </c>
      <c r="G975" s="307">
        <v>0</v>
      </c>
      <c r="H975" s="307">
        <v>227</v>
      </c>
      <c r="I975" s="86" t="s">
        <v>864</v>
      </c>
      <c r="J975" s="86" t="s">
        <v>865</v>
      </c>
      <c r="K975" s="86">
        <v>2.3007131035325002E+19</v>
      </c>
      <c r="L975" s="86">
        <v>2300</v>
      </c>
      <c r="M975" s="534">
        <v>0.48593749999999997</v>
      </c>
      <c r="N975" s="86" t="s">
        <v>863</v>
      </c>
      <c r="O975" s="306">
        <v>42866</v>
      </c>
    </row>
    <row r="976" spans="1:15">
      <c r="A976" s="86">
        <v>36674</v>
      </c>
      <c r="B976" s="86">
        <v>5027272540</v>
      </c>
      <c r="C976" s="86"/>
      <c r="D976" s="86"/>
      <c r="E976" s="86"/>
      <c r="F976" s="653">
        <v>153</v>
      </c>
      <c r="G976" s="307">
        <v>0</v>
      </c>
      <c r="H976" s="307">
        <v>153</v>
      </c>
      <c r="I976" s="86" t="s">
        <v>864</v>
      </c>
      <c r="J976" s="86" t="s">
        <v>865</v>
      </c>
      <c r="K976" s="86">
        <v>6.7971310353700301E+18</v>
      </c>
      <c r="L976" s="86">
        <v>679</v>
      </c>
      <c r="M976" s="534">
        <v>0.4861111111111111</v>
      </c>
      <c r="N976" s="86" t="s">
        <v>863</v>
      </c>
      <c r="O976" s="306">
        <v>42866</v>
      </c>
    </row>
    <row r="977" spans="1:15">
      <c r="A977" s="86">
        <v>36674</v>
      </c>
      <c r="B977" s="86">
        <v>5027273878</v>
      </c>
      <c r="C977" s="86"/>
      <c r="D977" s="86"/>
      <c r="E977" s="86"/>
      <c r="F977" s="653">
        <v>1807</v>
      </c>
      <c r="G977" s="307">
        <v>0</v>
      </c>
      <c r="H977" s="307">
        <v>1807</v>
      </c>
      <c r="I977" s="86" t="s">
        <v>864</v>
      </c>
      <c r="J977" s="86" t="s">
        <v>865</v>
      </c>
      <c r="K977" s="86">
        <v>6.8171310358710303E+18</v>
      </c>
      <c r="L977" s="86">
        <v>681</v>
      </c>
      <c r="M977" s="534">
        <v>0.48762731481481486</v>
      </c>
      <c r="N977" s="86" t="s">
        <v>863</v>
      </c>
      <c r="O977" s="306">
        <v>42866</v>
      </c>
    </row>
    <row r="978" spans="1:15">
      <c r="A978" s="86">
        <v>36674</v>
      </c>
      <c r="B978" s="86">
        <v>5027045722</v>
      </c>
      <c r="C978" s="86"/>
      <c r="D978" s="86"/>
      <c r="E978" s="86"/>
      <c r="F978" s="653">
        <v>943</v>
      </c>
      <c r="G978" s="307">
        <v>0</v>
      </c>
      <c r="H978" s="307">
        <v>943</v>
      </c>
      <c r="I978" s="86" t="s">
        <v>864</v>
      </c>
      <c r="J978" s="86" t="s">
        <v>865</v>
      </c>
      <c r="K978" s="86">
        <v>1.4187131036196999E+19</v>
      </c>
      <c r="L978" s="86">
        <v>1418</v>
      </c>
      <c r="M978" s="534">
        <v>0.4886226851851852</v>
      </c>
      <c r="N978" s="86" t="s">
        <v>863</v>
      </c>
      <c r="O978" s="306">
        <v>42866</v>
      </c>
    </row>
    <row r="979" spans="1:15">
      <c r="A979" s="86">
        <v>36674</v>
      </c>
      <c r="B979" s="86">
        <v>5023316135</v>
      </c>
      <c r="C979" s="86"/>
      <c r="D979" s="86"/>
      <c r="E979" s="86"/>
      <c r="F979" s="653">
        <v>269</v>
      </c>
      <c r="G979" s="307">
        <v>0</v>
      </c>
      <c r="H979" s="307">
        <v>269</v>
      </c>
      <c r="I979" s="86" t="s">
        <v>864</v>
      </c>
      <c r="J979" s="86" t="s">
        <v>865</v>
      </c>
      <c r="K979" s="86">
        <v>2.0627131037039002E+19</v>
      </c>
      <c r="L979" s="86">
        <v>2062</v>
      </c>
      <c r="M979" s="534">
        <v>0.4911921296296296</v>
      </c>
      <c r="N979" s="86" t="s">
        <v>863</v>
      </c>
      <c r="O979" s="306">
        <v>42866</v>
      </c>
    </row>
    <row r="980" spans="1:15">
      <c r="A980" s="86">
        <v>36674</v>
      </c>
      <c r="B980" s="86">
        <v>5023351389</v>
      </c>
      <c r="C980" s="86"/>
      <c r="D980" s="86"/>
      <c r="E980" s="86"/>
      <c r="F980" s="653">
        <v>470</v>
      </c>
      <c r="G980" s="307">
        <v>0</v>
      </c>
      <c r="H980" s="307">
        <v>470</v>
      </c>
      <c r="I980" s="86" t="s">
        <v>861</v>
      </c>
      <c r="J980" s="86" t="s">
        <v>862</v>
      </c>
      <c r="K980" s="86">
        <v>7.2797131037608002E+19</v>
      </c>
      <c r="L980" s="86">
        <v>7279</v>
      </c>
      <c r="M980" s="534">
        <v>0.49278935185185185</v>
      </c>
      <c r="N980" s="86" t="s">
        <v>863</v>
      </c>
      <c r="O980" s="306">
        <v>42866</v>
      </c>
    </row>
    <row r="981" spans="1:15">
      <c r="A981" s="86">
        <v>36674</v>
      </c>
      <c r="B981" s="86">
        <v>5023333965</v>
      </c>
      <c r="C981" s="86"/>
      <c r="D981" s="86"/>
      <c r="E981" s="86"/>
      <c r="F981" s="653">
        <v>282</v>
      </c>
      <c r="G981" s="307">
        <v>0</v>
      </c>
      <c r="H981" s="307">
        <v>282</v>
      </c>
      <c r="I981" s="86" t="s">
        <v>864</v>
      </c>
      <c r="J981" s="86" t="s">
        <v>865</v>
      </c>
      <c r="K981" s="86">
        <v>2.4747131037645001E+19</v>
      </c>
      <c r="L981" s="86">
        <v>2474</v>
      </c>
      <c r="M981" s="534">
        <v>0.4929398148148148</v>
      </c>
      <c r="N981" s="86" t="s">
        <v>863</v>
      </c>
      <c r="O981" s="306">
        <v>42866</v>
      </c>
    </row>
    <row r="982" spans="1:15">
      <c r="A982" s="86">
        <v>36674</v>
      </c>
      <c r="B982" s="86">
        <v>5027124501</v>
      </c>
      <c r="C982" s="86"/>
      <c r="D982" s="86"/>
      <c r="E982" s="86"/>
      <c r="F982" s="653">
        <v>367</v>
      </c>
      <c r="G982" s="307">
        <v>0</v>
      </c>
      <c r="H982" s="307">
        <v>367</v>
      </c>
      <c r="I982" s="86" t="s">
        <v>864</v>
      </c>
      <c r="J982" s="86" t="s">
        <v>865</v>
      </c>
      <c r="K982" s="86">
        <v>1.3247131038299001E+19</v>
      </c>
      <c r="L982" s="86">
        <v>1324</v>
      </c>
      <c r="M982" s="534">
        <v>0.49483796296296295</v>
      </c>
      <c r="N982" s="86" t="s">
        <v>863</v>
      </c>
      <c r="O982" s="306">
        <v>42866</v>
      </c>
    </row>
    <row r="983" spans="1:15">
      <c r="A983" s="86">
        <v>36674</v>
      </c>
      <c r="B983" s="86">
        <v>5023429409</v>
      </c>
      <c r="C983" s="86"/>
      <c r="D983" s="86"/>
      <c r="E983" s="86"/>
      <c r="F983" s="653">
        <v>192</v>
      </c>
      <c r="G983" s="307">
        <v>0</v>
      </c>
      <c r="H983" s="307">
        <v>192</v>
      </c>
      <c r="I983" s="86" t="s">
        <v>864</v>
      </c>
      <c r="J983" s="86" t="s">
        <v>865</v>
      </c>
      <c r="K983" s="86">
        <v>2.4747131040164999E+19</v>
      </c>
      <c r="L983" s="86">
        <v>2474</v>
      </c>
      <c r="M983" s="534">
        <v>0.5003819444444445</v>
      </c>
      <c r="N983" s="86" t="s">
        <v>863</v>
      </c>
      <c r="O983" s="306">
        <v>42866</v>
      </c>
    </row>
    <row r="984" spans="1:15">
      <c r="A984" s="86">
        <v>36674</v>
      </c>
      <c r="B984" s="86">
        <v>5027351443</v>
      </c>
      <c r="C984" s="86"/>
      <c r="D984" s="86"/>
      <c r="E984" s="86"/>
      <c r="F984" s="653">
        <v>443</v>
      </c>
      <c r="G984" s="307">
        <v>0</v>
      </c>
      <c r="H984" s="307">
        <v>443</v>
      </c>
      <c r="I984" s="86" t="s">
        <v>864</v>
      </c>
      <c r="J984" s="86" t="s">
        <v>865</v>
      </c>
      <c r="K984" s="86">
        <v>2.3477131040621998E+19</v>
      </c>
      <c r="L984" s="86">
        <v>2347</v>
      </c>
      <c r="M984" s="534">
        <v>0.50171296296296297</v>
      </c>
      <c r="N984" s="86" t="s">
        <v>863</v>
      </c>
      <c r="O984" s="306">
        <v>42866</v>
      </c>
    </row>
    <row r="985" spans="1:15">
      <c r="A985" s="86">
        <v>36674</v>
      </c>
      <c r="B985" s="86">
        <v>5027362408</v>
      </c>
      <c r="C985" s="86"/>
      <c r="D985" s="86"/>
      <c r="E985" s="86"/>
      <c r="F985" s="653">
        <v>219</v>
      </c>
      <c r="G985" s="307">
        <v>0</v>
      </c>
      <c r="H985" s="307">
        <v>219</v>
      </c>
      <c r="I985" s="86" t="s">
        <v>864</v>
      </c>
      <c r="J985" s="86" t="s">
        <v>865</v>
      </c>
      <c r="K985" s="86">
        <v>1.3247131040637999E+19</v>
      </c>
      <c r="L985" s="86">
        <v>1324</v>
      </c>
      <c r="M985" s="534">
        <v>0.5017476851851852</v>
      </c>
      <c r="N985" s="86" t="s">
        <v>863</v>
      </c>
      <c r="O985" s="306">
        <v>42866</v>
      </c>
    </row>
    <row r="986" spans="1:15">
      <c r="A986" s="86">
        <v>36674</v>
      </c>
      <c r="B986" s="86">
        <v>1000043172</v>
      </c>
      <c r="C986" s="86"/>
      <c r="D986" s="86"/>
      <c r="E986" s="86"/>
      <c r="F986" s="653">
        <v>289</v>
      </c>
      <c r="G986" s="307">
        <v>0</v>
      </c>
      <c r="H986" s="307">
        <v>289</v>
      </c>
      <c r="I986" s="86" t="s">
        <v>864</v>
      </c>
      <c r="J986" s="86" t="s">
        <v>865</v>
      </c>
      <c r="K986" s="86">
        <v>1.9387131040864002E+19</v>
      </c>
      <c r="L986" s="86">
        <v>1938</v>
      </c>
      <c r="M986" s="534">
        <v>0.50240740740740741</v>
      </c>
      <c r="N986" s="86" t="s">
        <v>863</v>
      </c>
      <c r="O986" s="306">
        <v>42866</v>
      </c>
    </row>
    <row r="987" spans="1:15">
      <c r="A987" s="86">
        <v>36674</v>
      </c>
      <c r="B987" s="86">
        <v>5026726868</v>
      </c>
      <c r="C987" s="86"/>
      <c r="D987" s="86"/>
      <c r="E987" s="86"/>
      <c r="F987" s="653">
        <v>419</v>
      </c>
      <c r="G987" s="307">
        <v>0</v>
      </c>
      <c r="H987" s="307">
        <v>419</v>
      </c>
      <c r="I987" s="86" t="s">
        <v>864</v>
      </c>
      <c r="J987" s="86" t="s">
        <v>865</v>
      </c>
      <c r="K987" s="86">
        <v>1.1897131041225001E+19</v>
      </c>
      <c r="L987" s="86">
        <v>1189</v>
      </c>
      <c r="M987" s="534">
        <v>0.50353009259259263</v>
      </c>
      <c r="N987" s="86" t="s">
        <v>863</v>
      </c>
      <c r="O987" s="306">
        <v>42866</v>
      </c>
    </row>
    <row r="988" spans="1:15">
      <c r="A988" s="86">
        <v>36674</v>
      </c>
      <c r="B988" s="86">
        <v>5023130601</v>
      </c>
      <c r="C988" s="86"/>
      <c r="D988" s="86"/>
      <c r="E988" s="86"/>
      <c r="F988" s="653">
        <v>259</v>
      </c>
      <c r="G988" s="307">
        <v>0</v>
      </c>
      <c r="H988" s="307">
        <v>259</v>
      </c>
      <c r="I988" s="86" t="s">
        <v>864</v>
      </c>
      <c r="J988" s="86" t="s">
        <v>865</v>
      </c>
      <c r="K988" s="86">
        <v>2.0217131041689002E+19</v>
      </c>
      <c r="L988" s="86">
        <v>2021</v>
      </c>
      <c r="M988" s="534">
        <v>0.50489583333333332</v>
      </c>
      <c r="N988" s="86" t="s">
        <v>863</v>
      </c>
      <c r="O988" s="306">
        <v>42866</v>
      </c>
    </row>
    <row r="989" spans="1:15">
      <c r="A989" s="86">
        <v>36674</v>
      </c>
      <c r="B989" s="86">
        <v>5023954083</v>
      </c>
      <c r="C989" s="86"/>
      <c r="D989" s="86"/>
      <c r="E989" s="86"/>
      <c r="F989" s="653">
        <v>189</v>
      </c>
      <c r="G989" s="307">
        <v>0</v>
      </c>
      <c r="H989" s="307">
        <v>189</v>
      </c>
      <c r="I989" s="86" t="s">
        <v>861</v>
      </c>
      <c r="J989" s="86" t="s">
        <v>862</v>
      </c>
      <c r="K989" s="86">
        <v>7.2797131041782997E+19</v>
      </c>
      <c r="L989" s="86">
        <v>7279</v>
      </c>
      <c r="M989" s="534">
        <v>0.50516203703703699</v>
      </c>
      <c r="N989" s="86" t="s">
        <v>863</v>
      </c>
      <c r="O989" s="306">
        <v>42866</v>
      </c>
    </row>
    <row r="990" spans="1:15">
      <c r="A990" s="86">
        <v>36674</v>
      </c>
      <c r="B990" s="86">
        <v>5025981183</v>
      </c>
      <c r="C990" s="86"/>
      <c r="D990" s="86"/>
      <c r="E990" s="86"/>
      <c r="F990" s="653">
        <v>237</v>
      </c>
      <c r="G990" s="307">
        <v>0</v>
      </c>
      <c r="H990" s="307">
        <v>237</v>
      </c>
      <c r="I990" s="86" t="s">
        <v>864</v>
      </c>
      <c r="J990" s="86" t="s">
        <v>865</v>
      </c>
      <c r="K990" s="86">
        <v>1.4871310432930299E+18</v>
      </c>
      <c r="L990" s="86">
        <v>148</v>
      </c>
      <c r="M990" s="534">
        <v>0.50958333333333339</v>
      </c>
      <c r="N990" s="86" t="s">
        <v>863</v>
      </c>
      <c r="O990" s="306">
        <v>42866</v>
      </c>
    </row>
    <row r="991" spans="1:15">
      <c r="A991" s="86">
        <v>36674</v>
      </c>
      <c r="B991" s="86">
        <v>5025924837</v>
      </c>
      <c r="C991" s="86"/>
      <c r="D991" s="86"/>
      <c r="E991" s="86"/>
      <c r="F991" s="653">
        <v>181</v>
      </c>
      <c r="G991" s="307">
        <v>0</v>
      </c>
      <c r="H991" s="307">
        <v>181</v>
      </c>
      <c r="I991" s="86" t="s">
        <v>864</v>
      </c>
      <c r="J991" s="86" t="s">
        <v>865</v>
      </c>
      <c r="K991" s="86">
        <v>1.475713104353E+19</v>
      </c>
      <c r="L991" s="86">
        <v>1475</v>
      </c>
      <c r="M991" s="534">
        <v>0.51018518518518519</v>
      </c>
      <c r="N991" s="86" t="s">
        <v>863</v>
      </c>
      <c r="O991" s="306">
        <v>42866</v>
      </c>
    </row>
    <row r="992" spans="1:15">
      <c r="A992" s="86">
        <v>36674</v>
      </c>
      <c r="B992" s="86">
        <v>5027302537</v>
      </c>
      <c r="C992" s="86"/>
      <c r="D992" s="86"/>
      <c r="E992" s="86"/>
      <c r="F992" s="653">
        <v>213</v>
      </c>
      <c r="G992" s="307">
        <v>0</v>
      </c>
      <c r="H992" s="307">
        <v>213</v>
      </c>
      <c r="I992" s="86" t="s">
        <v>864</v>
      </c>
      <c r="J992" s="86" t="s">
        <v>865</v>
      </c>
      <c r="K992" s="86">
        <v>5.5971310448200305E+18</v>
      </c>
      <c r="L992" s="86">
        <v>559</v>
      </c>
      <c r="M992" s="534">
        <v>0.51379629629629631</v>
      </c>
      <c r="N992" s="86" t="s">
        <v>863</v>
      </c>
      <c r="O992" s="306">
        <v>42866</v>
      </c>
    </row>
    <row r="993" spans="1:15">
      <c r="A993" s="86">
        <v>36674</v>
      </c>
      <c r="B993" s="86">
        <v>5025655100</v>
      </c>
      <c r="C993" s="86"/>
      <c r="D993" s="86"/>
      <c r="E993" s="86"/>
      <c r="F993" s="653">
        <v>264</v>
      </c>
      <c r="G993" s="307">
        <v>0</v>
      </c>
      <c r="H993" s="307">
        <v>264</v>
      </c>
      <c r="I993" s="86" t="s">
        <v>864</v>
      </c>
      <c r="J993" s="86" t="s">
        <v>865</v>
      </c>
      <c r="K993" s="86">
        <v>2.4747131045311001E+19</v>
      </c>
      <c r="L993" s="86">
        <v>2474</v>
      </c>
      <c r="M993" s="534">
        <v>0.51511574074074074</v>
      </c>
      <c r="N993" s="86" t="s">
        <v>863</v>
      </c>
      <c r="O993" s="306">
        <v>42866</v>
      </c>
    </row>
    <row r="994" spans="1:15">
      <c r="A994" s="86">
        <v>36674</v>
      </c>
      <c r="B994" s="86">
        <v>5026982073</v>
      </c>
      <c r="C994" s="86"/>
      <c r="D994" s="86"/>
      <c r="E994" s="86"/>
      <c r="F994" s="653">
        <v>409</v>
      </c>
      <c r="G994" s="307">
        <v>0</v>
      </c>
      <c r="H994" s="307">
        <v>409</v>
      </c>
      <c r="I994" s="86" t="s">
        <v>864</v>
      </c>
      <c r="J994" s="86" t="s">
        <v>865</v>
      </c>
      <c r="K994" s="86">
        <v>2.74713104654803E+18</v>
      </c>
      <c r="L994" s="86">
        <v>274</v>
      </c>
      <c r="M994" s="534">
        <v>0.51844907407407403</v>
      </c>
      <c r="N994" s="86" t="s">
        <v>863</v>
      </c>
      <c r="O994" s="306">
        <v>42866</v>
      </c>
    </row>
    <row r="995" spans="1:15">
      <c r="A995" s="86">
        <v>36674</v>
      </c>
      <c r="B995" s="86">
        <v>5027338127</v>
      </c>
      <c r="C995" s="86"/>
      <c r="D995" s="86"/>
      <c r="E995" s="86"/>
      <c r="F995" s="653">
        <v>62</v>
      </c>
      <c r="G995" s="307">
        <v>0</v>
      </c>
      <c r="H995" s="307">
        <v>62</v>
      </c>
      <c r="I995" s="86" t="s">
        <v>864</v>
      </c>
      <c r="J995" s="86" t="s">
        <v>865</v>
      </c>
      <c r="K995" s="86">
        <v>2.0327131047274E+19</v>
      </c>
      <c r="L995" s="86">
        <v>2032</v>
      </c>
      <c r="M995" s="534">
        <v>0.52033564814814814</v>
      </c>
      <c r="N995" s="86" t="s">
        <v>863</v>
      </c>
      <c r="O995" s="306">
        <v>42866</v>
      </c>
    </row>
    <row r="996" spans="1:15">
      <c r="A996" s="86">
        <v>36674</v>
      </c>
      <c r="B996" s="86">
        <v>5025994087</v>
      </c>
      <c r="C996" s="86"/>
      <c r="D996" s="86"/>
      <c r="E996" s="86"/>
      <c r="F996" s="653">
        <v>133</v>
      </c>
      <c r="G996" s="307">
        <v>0</v>
      </c>
      <c r="H996" s="307">
        <v>133</v>
      </c>
      <c r="I996" s="86" t="s">
        <v>864</v>
      </c>
      <c r="J996" s="86" t="s">
        <v>865</v>
      </c>
      <c r="K996" s="86">
        <v>2.4447131047455998E+19</v>
      </c>
      <c r="L996" s="86">
        <v>2444</v>
      </c>
      <c r="M996" s="534">
        <v>0.52084490740740741</v>
      </c>
      <c r="N996" s="86" t="s">
        <v>863</v>
      </c>
      <c r="O996" s="306">
        <v>42866</v>
      </c>
    </row>
    <row r="997" spans="1:15">
      <c r="A997" s="86">
        <v>36674</v>
      </c>
      <c r="B997" s="86">
        <v>5023368185</v>
      </c>
      <c r="C997" s="86"/>
      <c r="D997" s="86"/>
      <c r="E997" s="86"/>
      <c r="F997" s="653">
        <v>286</v>
      </c>
      <c r="G997" s="307">
        <v>0</v>
      </c>
      <c r="H997" s="307">
        <v>286</v>
      </c>
      <c r="I997" s="86" t="s">
        <v>864</v>
      </c>
      <c r="J997" s="86" t="s">
        <v>866</v>
      </c>
      <c r="K997" s="86">
        <v>1.2997131047750001E+19</v>
      </c>
      <c r="L997" s="86">
        <v>1299</v>
      </c>
      <c r="M997" s="534">
        <v>0.52158564814814812</v>
      </c>
      <c r="N997" s="86" t="s">
        <v>863</v>
      </c>
      <c r="O997" s="306">
        <v>42866</v>
      </c>
    </row>
    <row r="998" spans="1:15">
      <c r="A998" s="86">
        <v>36674</v>
      </c>
      <c r="B998" s="86">
        <v>5026670132</v>
      </c>
      <c r="C998" s="86"/>
      <c r="D998" s="86"/>
      <c r="E998" s="86"/>
      <c r="F998" s="653">
        <v>575</v>
      </c>
      <c r="G998" s="307">
        <v>0</v>
      </c>
      <c r="H998" s="307">
        <v>575</v>
      </c>
      <c r="I998" s="86" t="s">
        <v>864</v>
      </c>
      <c r="J998" s="86" t="s">
        <v>865</v>
      </c>
      <c r="K998" s="86">
        <v>3.6071310477690301E+18</v>
      </c>
      <c r="L998" s="86">
        <v>360</v>
      </c>
      <c r="M998" s="534">
        <v>0.52165509259259257</v>
      </c>
      <c r="N998" s="86" t="s">
        <v>863</v>
      </c>
      <c r="O998" s="306">
        <v>42866</v>
      </c>
    </row>
    <row r="999" spans="1:15">
      <c r="A999" s="86">
        <v>36674</v>
      </c>
      <c r="B999" s="86">
        <v>5026159953</v>
      </c>
      <c r="C999" s="86"/>
      <c r="D999" s="86"/>
      <c r="E999" s="86"/>
      <c r="F999" s="653">
        <v>158</v>
      </c>
      <c r="G999" s="307">
        <v>0</v>
      </c>
      <c r="H999" s="307">
        <v>158</v>
      </c>
      <c r="I999" s="86" t="s">
        <v>864</v>
      </c>
      <c r="J999" s="86" t="s">
        <v>865</v>
      </c>
      <c r="K999" s="86">
        <v>2.2787131048407998E+19</v>
      </c>
      <c r="L999" s="86">
        <v>2278</v>
      </c>
      <c r="M999" s="534">
        <v>0.52320601851851845</v>
      </c>
      <c r="N999" s="86" t="s">
        <v>863</v>
      </c>
      <c r="O999" s="306">
        <v>42866</v>
      </c>
    </row>
    <row r="1000" spans="1:15">
      <c r="A1000" s="86">
        <v>36674</v>
      </c>
      <c r="B1000" s="86">
        <v>5023360406</v>
      </c>
      <c r="C1000" s="86"/>
      <c r="D1000" s="86"/>
      <c r="E1000" s="86"/>
      <c r="F1000" s="653">
        <v>99</v>
      </c>
      <c r="G1000" s="307">
        <v>0</v>
      </c>
      <c r="H1000" s="307">
        <v>99</v>
      </c>
      <c r="I1000" s="86" t="s">
        <v>864</v>
      </c>
      <c r="J1000" s="86" t="s">
        <v>865</v>
      </c>
      <c r="K1000" s="86">
        <v>1.9287131049322E+19</v>
      </c>
      <c r="L1000" s="86">
        <v>1928</v>
      </c>
      <c r="M1000" s="534">
        <v>0.5254050925925926</v>
      </c>
      <c r="N1000" s="86" t="s">
        <v>863</v>
      </c>
      <c r="O1000" s="306">
        <v>42866</v>
      </c>
    </row>
    <row r="1001" spans="1:15">
      <c r="A1001" s="86">
        <v>36674</v>
      </c>
      <c r="B1001" s="86">
        <v>5026500693</v>
      </c>
      <c r="C1001" s="86"/>
      <c r="D1001" s="86"/>
      <c r="E1001" s="86"/>
      <c r="F1001" s="653">
        <v>367</v>
      </c>
      <c r="G1001" s="307">
        <v>0</v>
      </c>
      <c r="H1001" s="307">
        <v>367</v>
      </c>
      <c r="I1001" s="86" t="s">
        <v>864</v>
      </c>
      <c r="J1001" s="86" t="s">
        <v>865</v>
      </c>
      <c r="K1001" s="86">
        <v>2.0797131050304999E+19</v>
      </c>
      <c r="L1001" s="86">
        <v>2079</v>
      </c>
      <c r="M1001" s="534">
        <v>0.52784722222222225</v>
      </c>
      <c r="N1001" s="86" t="s">
        <v>863</v>
      </c>
      <c r="O1001" s="306">
        <v>42866</v>
      </c>
    </row>
    <row r="1002" spans="1:15">
      <c r="A1002" s="86">
        <v>36674</v>
      </c>
      <c r="B1002" s="86">
        <v>5026495886</v>
      </c>
      <c r="C1002" s="86"/>
      <c r="D1002" s="86"/>
      <c r="E1002" s="86"/>
      <c r="F1002" s="653">
        <v>170</v>
      </c>
      <c r="G1002" s="307">
        <v>0</v>
      </c>
      <c r="H1002" s="307">
        <v>170</v>
      </c>
      <c r="I1002" s="86" t="s">
        <v>864</v>
      </c>
      <c r="J1002" s="86" t="s">
        <v>865</v>
      </c>
      <c r="K1002" s="86">
        <v>2.4337131051749999E+19</v>
      </c>
      <c r="L1002" s="86">
        <v>2433</v>
      </c>
      <c r="M1002" s="534">
        <v>0.53151620370370367</v>
      </c>
      <c r="N1002" s="86" t="s">
        <v>863</v>
      </c>
      <c r="O1002" s="306">
        <v>42866</v>
      </c>
    </row>
    <row r="1003" spans="1:15">
      <c r="A1003" s="86">
        <v>36674</v>
      </c>
      <c r="B1003" s="86">
        <v>5026611656</v>
      </c>
      <c r="C1003" s="86"/>
      <c r="D1003" s="86"/>
      <c r="E1003" s="86"/>
      <c r="F1003" s="653">
        <v>384</v>
      </c>
      <c r="G1003" s="307">
        <v>0</v>
      </c>
      <c r="H1003" s="307">
        <v>384</v>
      </c>
      <c r="I1003" s="86" t="s">
        <v>864</v>
      </c>
      <c r="J1003" s="86" t="s">
        <v>865</v>
      </c>
      <c r="K1003" s="86">
        <v>2.0347131052013998E+19</v>
      </c>
      <c r="L1003" s="86">
        <v>2034</v>
      </c>
      <c r="M1003" s="534">
        <v>0.5322337962962963</v>
      </c>
      <c r="N1003" s="86" t="s">
        <v>863</v>
      </c>
      <c r="O1003" s="306">
        <v>42866</v>
      </c>
    </row>
    <row r="1004" spans="1:15">
      <c r="A1004" s="86">
        <v>36674</v>
      </c>
      <c r="B1004" s="86">
        <v>5023609067</v>
      </c>
      <c r="C1004" s="86"/>
      <c r="D1004" s="86"/>
      <c r="E1004" s="86"/>
      <c r="F1004" s="653">
        <v>165</v>
      </c>
      <c r="G1004" s="307">
        <v>0</v>
      </c>
      <c r="H1004" s="307">
        <v>165</v>
      </c>
      <c r="I1004" s="86" t="s">
        <v>864</v>
      </c>
      <c r="J1004" s="86" t="s">
        <v>865</v>
      </c>
      <c r="K1004" s="86">
        <v>1.2887131052784001E+19</v>
      </c>
      <c r="L1004" s="86">
        <v>1288</v>
      </c>
      <c r="M1004" s="534">
        <v>0.53421296296296295</v>
      </c>
      <c r="N1004" s="86" t="s">
        <v>863</v>
      </c>
      <c r="O1004" s="306">
        <v>42866</v>
      </c>
    </row>
    <row r="1005" spans="1:15">
      <c r="A1005" s="86">
        <v>36674</v>
      </c>
      <c r="B1005" s="86">
        <v>1000032803</v>
      </c>
      <c r="C1005" s="86"/>
      <c r="D1005" s="86"/>
      <c r="E1005" s="86"/>
      <c r="F1005" s="653">
        <v>681</v>
      </c>
      <c r="G1005" s="307">
        <v>0</v>
      </c>
      <c r="H1005" s="307">
        <v>681</v>
      </c>
      <c r="I1005" s="86" t="s">
        <v>864</v>
      </c>
      <c r="J1005" s="86" t="s">
        <v>865</v>
      </c>
      <c r="K1005" s="86">
        <v>5.5713105279703603E+17</v>
      </c>
      <c r="L1005" s="86">
        <v>55</v>
      </c>
      <c r="M1005" s="534">
        <v>0.53425925925925932</v>
      </c>
      <c r="N1005" s="86" t="s">
        <v>863</v>
      </c>
      <c r="O1005" s="306">
        <v>42866</v>
      </c>
    </row>
    <row r="1006" spans="1:15">
      <c r="A1006" s="86">
        <v>36674</v>
      </c>
      <c r="B1006" s="86">
        <v>1000073815</v>
      </c>
      <c r="C1006" s="86"/>
      <c r="D1006" s="86"/>
      <c r="E1006" s="86"/>
      <c r="F1006" s="653">
        <v>145</v>
      </c>
      <c r="G1006" s="307">
        <v>0</v>
      </c>
      <c r="H1006" s="307">
        <v>145</v>
      </c>
      <c r="I1006" s="86" t="s">
        <v>864</v>
      </c>
      <c r="J1006" s="86" t="s">
        <v>865</v>
      </c>
      <c r="K1006" s="86">
        <v>1.14713105299203E+18</v>
      </c>
      <c r="L1006" s="86">
        <v>114</v>
      </c>
      <c r="M1006" s="534">
        <v>0.5347453703703704</v>
      </c>
      <c r="N1006" s="86" t="s">
        <v>863</v>
      </c>
      <c r="O1006" s="306">
        <v>42866</v>
      </c>
    </row>
    <row r="1007" spans="1:15">
      <c r="A1007" s="86">
        <v>36674</v>
      </c>
      <c r="B1007" s="86">
        <v>5023465882</v>
      </c>
      <c r="C1007" s="86"/>
      <c r="D1007" s="86"/>
      <c r="E1007" s="86"/>
      <c r="F1007" s="653">
        <v>120</v>
      </c>
      <c r="G1007" s="307">
        <v>0</v>
      </c>
      <c r="H1007" s="307">
        <v>120</v>
      </c>
      <c r="I1007" s="86" t="s">
        <v>864</v>
      </c>
      <c r="J1007" s="86" t="s">
        <v>865</v>
      </c>
      <c r="K1007" s="86">
        <v>1.5271310542460301E+18</v>
      </c>
      <c r="L1007" s="86">
        <v>152</v>
      </c>
      <c r="M1007" s="534">
        <v>0.53811342592592593</v>
      </c>
      <c r="N1007" s="86" t="s">
        <v>863</v>
      </c>
      <c r="O1007" s="306">
        <v>42866</v>
      </c>
    </row>
    <row r="1008" spans="1:15">
      <c r="A1008" s="86">
        <v>36674</v>
      </c>
      <c r="B1008" s="86">
        <v>5026995307</v>
      </c>
      <c r="C1008" s="86"/>
      <c r="D1008" s="86"/>
      <c r="E1008" s="86"/>
      <c r="F1008" s="653">
        <v>308</v>
      </c>
      <c r="G1008" s="307">
        <v>0</v>
      </c>
      <c r="H1008" s="307">
        <v>308</v>
      </c>
      <c r="I1008" s="86" t="s">
        <v>864</v>
      </c>
      <c r="J1008" s="86" t="s">
        <v>865</v>
      </c>
      <c r="K1008" s="86">
        <v>2.9571310551980298E+18</v>
      </c>
      <c r="L1008" s="86">
        <v>295</v>
      </c>
      <c r="M1008" s="534">
        <v>0.54054398148148153</v>
      </c>
      <c r="N1008" s="86" t="s">
        <v>863</v>
      </c>
      <c r="O1008" s="306">
        <v>42866</v>
      </c>
    </row>
    <row r="1009" spans="1:15">
      <c r="A1009" s="86">
        <v>36674</v>
      </c>
      <c r="B1009" s="86">
        <v>5027256162</v>
      </c>
      <c r="C1009" s="86"/>
      <c r="D1009" s="86"/>
      <c r="E1009" s="86"/>
      <c r="F1009" s="653">
        <v>605</v>
      </c>
      <c r="G1009" s="307">
        <v>0</v>
      </c>
      <c r="H1009" s="307">
        <v>605</v>
      </c>
      <c r="I1009" s="86" t="s">
        <v>864</v>
      </c>
      <c r="J1009" s="86" t="s">
        <v>865</v>
      </c>
      <c r="K1009" s="86">
        <v>2.1107131055602999E+19</v>
      </c>
      <c r="L1009" s="86">
        <v>2110</v>
      </c>
      <c r="M1009" s="534">
        <v>0.54172453703703705</v>
      </c>
      <c r="N1009" s="86" t="s">
        <v>863</v>
      </c>
      <c r="O1009" s="306">
        <v>42866</v>
      </c>
    </row>
    <row r="1010" spans="1:15">
      <c r="A1010" s="86">
        <v>36674</v>
      </c>
      <c r="B1010" s="86">
        <v>5027104164</v>
      </c>
      <c r="C1010" s="86"/>
      <c r="D1010" s="86"/>
      <c r="E1010" s="86"/>
      <c r="F1010" s="653">
        <v>491</v>
      </c>
      <c r="G1010" s="307">
        <v>0</v>
      </c>
      <c r="H1010" s="307">
        <v>491</v>
      </c>
      <c r="I1010" s="86" t="s">
        <v>864</v>
      </c>
      <c r="J1010" s="86" t="s">
        <v>865</v>
      </c>
      <c r="K1010" s="86">
        <v>6.71310558690366E+16</v>
      </c>
      <c r="L1010" s="86">
        <v>6</v>
      </c>
      <c r="M1010" s="534">
        <v>0.54253472222222221</v>
      </c>
      <c r="N1010" s="86" t="s">
        <v>863</v>
      </c>
      <c r="O1010" s="306">
        <v>42866</v>
      </c>
    </row>
    <row r="1011" spans="1:15">
      <c r="A1011" s="86">
        <v>36674</v>
      </c>
      <c r="B1011" s="86">
        <v>5027104164</v>
      </c>
      <c r="C1011" s="86"/>
      <c r="D1011" s="86"/>
      <c r="E1011" s="86"/>
      <c r="F1011" s="653">
        <v>189</v>
      </c>
      <c r="G1011" s="307">
        <v>0</v>
      </c>
      <c r="H1011" s="307">
        <v>189</v>
      </c>
      <c r="I1011" s="86" t="s">
        <v>864</v>
      </c>
      <c r="J1011" s="86" t="s">
        <v>865</v>
      </c>
      <c r="K1011" s="86">
        <v>6.71310561800366E+16</v>
      </c>
      <c r="L1011" s="86">
        <v>6</v>
      </c>
      <c r="M1011" s="534">
        <v>0.54339120370370375</v>
      </c>
      <c r="N1011" s="86" t="s">
        <v>863</v>
      </c>
      <c r="O1011" s="306">
        <v>42866</v>
      </c>
    </row>
    <row r="1012" spans="1:15">
      <c r="A1012" s="86">
        <v>36674</v>
      </c>
      <c r="B1012" s="86">
        <v>5026653294</v>
      </c>
      <c r="C1012" s="86"/>
      <c r="D1012" s="86"/>
      <c r="E1012" s="86"/>
      <c r="F1012" s="653">
        <v>1039</v>
      </c>
      <c r="G1012" s="307">
        <v>0</v>
      </c>
      <c r="H1012" s="307">
        <v>1039</v>
      </c>
      <c r="I1012" s="86" t="s">
        <v>864</v>
      </c>
      <c r="J1012" s="86" t="s">
        <v>865</v>
      </c>
      <c r="K1012" s="86">
        <v>1.49713105621603E+18</v>
      </c>
      <c r="L1012" s="86">
        <v>149</v>
      </c>
      <c r="M1012" s="534">
        <v>0.54349537037037032</v>
      </c>
      <c r="N1012" s="86" t="s">
        <v>863</v>
      </c>
      <c r="O1012" s="306">
        <v>42866</v>
      </c>
    </row>
    <row r="1013" spans="1:15">
      <c r="A1013" s="86">
        <v>36674</v>
      </c>
      <c r="B1013" s="86">
        <v>1000041424</v>
      </c>
      <c r="C1013" s="86"/>
      <c r="D1013" s="86"/>
      <c r="E1013" s="86"/>
      <c r="F1013" s="653">
        <v>268</v>
      </c>
      <c r="G1013" s="307">
        <v>0</v>
      </c>
      <c r="H1013" s="307">
        <v>268</v>
      </c>
      <c r="I1013" s="86" t="s">
        <v>864</v>
      </c>
      <c r="J1013" s="86" t="s">
        <v>865</v>
      </c>
      <c r="K1013" s="86">
        <v>1.3077131056903999E+19</v>
      </c>
      <c r="L1013" s="86">
        <v>1307</v>
      </c>
      <c r="M1013" s="534">
        <v>0.54526620370370371</v>
      </c>
      <c r="N1013" s="86" t="s">
        <v>863</v>
      </c>
      <c r="O1013" s="306">
        <v>42866</v>
      </c>
    </row>
    <row r="1014" spans="1:15">
      <c r="A1014" s="86">
        <v>36674</v>
      </c>
      <c r="B1014" s="86">
        <v>5023567323</v>
      </c>
      <c r="C1014" s="86"/>
      <c r="D1014" s="86"/>
      <c r="E1014" s="86"/>
      <c r="F1014" s="653">
        <v>259</v>
      </c>
      <c r="G1014" s="307">
        <v>0</v>
      </c>
      <c r="H1014" s="307">
        <v>259</v>
      </c>
      <c r="I1014" s="86" t="s">
        <v>864</v>
      </c>
      <c r="J1014" s="86" t="s">
        <v>865</v>
      </c>
      <c r="K1014" s="86">
        <v>1.2937131059108E+19</v>
      </c>
      <c r="L1014" s="86">
        <v>1293</v>
      </c>
      <c r="M1014" s="534">
        <v>0.55130787037037032</v>
      </c>
      <c r="N1014" s="86" t="s">
        <v>863</v>
      </c>
      <c r="O1014" s="306">
        <v>42866</v>
      </c>
    </row>
    <row r="1015" spans="1:15">
      <c r="A1015" s="86">
        <v>36674</v>
      </c>
      <c r="B1015" s="86">
        <v>5025563346</v>
      </c>
      <c r="C1015" s="86"/>
      <c r="D1015" s="86"/>
      <c r="E1015" s="86"/>
      <c r="F1015" s="653">
        <v>366</v>
      </c>
      <c r="G1015" s="307">
        <v>0</v>
      </c>
      <c r="H1015" s="307">
        <v>366</v>
      </c>
      <c r="I1015" s="86" t="s">
        <v>864</v>
      </c>
      <c r="J1015" s="86" t="s">
        <v>865</v>
      </c>
      <c r="K1015" s="86">
        <v>1.16713105973203E+18</v>
      </c>
      <c r="L1015" s="86">
        <v>116</v>
      </c>
      <c r="M1015" s="534">
        <v>0.55297453703703703</v>
      </c>
      <c r="N1015" s="86" t="s">
        <v>863</v>
      </c>
      <c r="O1015" s="306">
        <v>42866</v>
      </c>
    </row>
    <row r="1016" spans="1:15">
      <c r="A1016" s="86">
        <v>36674</v>
      </c>
      <c r="B1016" s="86">
        <v>1000023091</v>
      </c>
      <c r="C1016" s="86"/>
      <c r="D1016" s="86"/>
      <c r="E1016" s="86"/>
      <c r="F1016" s="653">
        <v>390</v>
      </c>
      <c r="G1016" s="307">
        <v>0</v>
      </c>
      <c r="H1016" s="307">
        <v>390</v>
      </c>
      <c r="I1016" s="86" t="s">
        <v>864</v>
      </c>
      <c r="J1016" s="86" t="s">
        <v>865</v>
      </c>
      <c r="K1016" s="86">
        <v>6.9171310598660301E+18</v>
      </c>
      <c r="L1016" s="86">
        <v>691</v>
      </c>
      <c r="M1016" s="534">
        <v>0.55336805555555557</v>
      </c>
      <c r="N1016" s="86" t="s">
        <v>863</v>
      </c>
      <c r="O1016" s="306">
        <v>42866</v>
      </c>
    </row>
    <row r="1017" spans="1:15">
      <c r="A1017" s="86">
        <v>36674</v>
      </c>
      <c r="B1017" s="86">
        <v>1000072395</v>
      </c>
      <c r="C1017" s="86"/>
      <c r="D1017" s="86"/>
      <c r="E1017" s="86"/>
      <c r="F1017" s="653">
        <v>72</v>
      </c>
      <c r="G1017" s="307">
        <v>0</v>
      </c>
      <c r="H1017" s="307">
        <v>72</v>
      </c>
      <c r="I1017" s="86" t="s">
        <v>864</v>
      </c>
      <c r="J1017" s="86" t="s">
        <v>865</v>
      </c>
      <c r="K1017" s="86">
        <v>6.7171310619610296E+18</v>
      </c>
      <c r="L1017" s="86">
        <v>671</v>
      </c>
      <c r="M1017" s="534">
        <v>0.55905092592592587</v>
      </c>
      <c r="N1017" s="86" t="s">
        <v>863</v>
      </c>
      <c r="O1017" s="306">
        <v>42866</v>
      </c>
    </row>
    <row r="1018" spans="1:15">
      <c r="A1018" s="86">
        <v>36674</v>
      </c>
      <c r="B1018" s="86">
        <v>5026994623</v>
      </c>
      <c r="C1018" s="86"/>
      <c r="D1018" s="86"/>
      <c r="E1018" s="86"/>
      <c r="F1018" s="653">
        <v>210</v>
      </c>
      <c r="G1018" s="307">
        <v>0</v>
      </c>
      <c r="H1018" s="307">
        <v>210</v>
      </c>
      <c r="I1018" s="86" t="s">
        <v>864</v>
      </c>
      <c r="J1018" s="86" t="s">
        <v>865</v>
      </c>
      <c r="K1018" s="86">
        <v>2.95713106200403E+18</v>
      </c>
      <c r="L1018" s="86">
        <v>295</v>
      </c>
      <c r="M1018" s="534">
        <v>0.55918981481481478</v>
      </c>
      <c r="N1018" s="86" t="s">
        <v>863</v>
      </c>
      <c r="O1018" s="306">
        <v>42866</v>
      </c>
    </row>
    <row r="1019" spans="1:15">
      <c r="A1019" s="86">
        <v>36674</v>
      </c>
      <c r="B1019" s="86">
        <v>5023358962</v>
      </c>
      <c r="C1019" s="86"/>
      <c r="D1019" s="86"/>
      <c r="E1019" s="86"/>
      <c r="F1019" s="653">
        <v>360</v>
      </c>
      <c r="G1019" s="307">
        <v>0</v>
      </c>
      <c r="H1019" s="307">
        <v>360</v>
      </c>
      <c r="I1019" s="86" t="s">
        <v>864</v>
      </c>
      <c r="J1019" s="86" t="s">
        <v>865</v>
      </c>
      <c r="K1019" s="86">
        <v>2.1627131065669001E+19</v>
      </c>
      <c r="L1019" s="86">
        <v>2162</v>
      </c>
      <c r="M1019" s="534">
        <v>0.56913194444444437</v>
      </c>
      <c r="N1019" s="86" t="s">
        <v>863</v>
      </c>
      <c r="O1019" s="306">
        <v>42866</v>
      </c>
    </row>
    <row r="1020" spans="1:15">
      <c r="A1020" s="86">
        <v>36674</v>
      </c>
      <c r="B1020" s="86">
        <v>5026495670</v>
      </c>
      <c r="C1020" s="86"/>
      <c r="D1020" s="86"/>
      <c r="E1020" s="86"/>
      <c r="F1020" s="653">
        <v>149</v>
      </c>
      <c r="G1020" s="307">
        <v>0</v>
      </c>
      <c r="H1020" s="307">
        <v>149</v>
      </c>
      <c r="I1020" s="86" t="s">
        <v>864</v>
      </c>
      <c r="J1020" s="86" t="s">
        <v>865</v>
      </c>
      <c r="K1020" s="86">
        <v>1.5057131072594E+19</v>
      </c>
      <c r="L1020" s="86">
        <v>1505</v>
      </c>
      <c r="M1020" s="534">
        <v>0.58760416666666659</v>
      </c>
      <c r="N1020" s="86" t="s">
        <v>863</v>
      </c>
      <c r="O1020" s="306">
        <v>42866</v>
      </c>
    </row>
    <row r="1021" spans="1:15">
      <c r="A1021" s="86">
        <v>36674</v>
      </c>
      <c r="B1021" s="86">
        <v>5025583088</v>
      </c>
      <c r="C1021" s="86"/>
      <c r="D1021" s="86"/>
      <c r="E1021" s="86"/>
      <c r="F1021" s="653">
        <v>205</v>
      </c>
      <c r="G1021" s="307">
        <v>0</v>
      </c>
      <c r="H1021" s="307">
        <v>205</v>
      </c>
      <c r="I1021" s="86" t="s">
        <v>864</v>
      </c>
      <c r="J1021" s="86" t="s">
        <v>865</v>
      </c>
      <c r="K1021" s="86">
        <v>2.0327131073231999E+19</v>
      </c>
      <c r="L1021" s="86">
        <v>2032</v>
      </c>
      <c r="M1021" s="534">
        <v>0.58916666666666673</v>
      </c>
      <c r="N1021" s="86" t="s">
        <v>863</v>
      </c>
      <c r="O1021" s="306">
        <v>42866</v>
      </c>
    </row>
    <row r="1022" spans="1:15">
      <c r="A1022" s="86">
        <v>36674</v>
      </c>
      <c r="B1022" s="86">
        <v>1000116879</v>
      </c>
      <c r="C1022" s="86"/>
      <c r="D1022" s="86"/>
      <c r="E1022" s="86"/>
      <c r="F1022" s="653">
        <v>425</v>
      </c>
      <c r="G1022" s="307">
        <v>0</v>
      </c>
      <c r="H1022" s="307">
        <v>425</v>
      </c>
      <c r="I1022" s="86" t="s">
        <v>864</v>
      </c>
      <c r="J1022" s="86" t="s">
        <v>865</v>
      </c>
      <c r="K1022" s="86">
        <v>2.0797131075749999E+19</v>
      </c>
      <c r="L1022" s="86">
        <v>2079</v>
      </c>
      <c r="M1022" s="534">
        <v>0.59572916666666664</v>
      </c>
      <c r="N1022" s="86" t="s">
        <v>863</v>
      </c>
      <c r="O1022" s="306">
        <v>42866</v>
      </c>
    </row>
    <row r="1023" spans="1:15">
      <c r="A1023" s="86">
        <v>36674</v>
      </c>
      <c r="B1023" s="86">
        <v>5023365405</v>
      </c>
      <c r="C1023" s="86"/>
      <c r="D1023" s="86"/>
      <c r="E1023" s="86"/>
      <c r="F1023" s="653">
        <v>221</v>
      </c>
      <c r="G1023" s="307">
        <v>0</v>
      </c>
      <c r="H1023" s="307">
        <v>221</v>
      </c>
      <c r="I1023" s="86" t="s">
        <v>864</v>
      </c>
      <c r="J1023" s="86" t="s">
        <v>865</v>
      </c>
      <c r="K1023" s="86">
        <v>6.8371310759090299E+18</v>
      </c>
      <c r="L1023" s="86">
        <v>683</v>
      </c>
      <c r="M1023" s="534">
        <v>0.59621527777777772</v>
      </c>
      <c r="N1023" s="86" t="s">
        <v>863</v>
      </c>
      <c r="O1023" s="306">
        <v>42866</v>
      </c>
    </row>
    <row r="1024" spans="1:15">
      <c r="A1024" s="86">
        <v>36674</v>
      </c>
      <c r="B1024" s="86">
        <v>502668098</v>
      </c>
      <c r="C1024" s="86"/>
      <c r="D1024" s="86"/>
      <c r="E1024" s="86"/>
      <c r="F1024" s="653">
        <v>252</v>
      </c>
      <c r="G1024" s="307">
        <v>0</v>
      </c>
      <c r="H1024" s="307">
        <v>252</v>
      </c>
      <c r="I1024" s="86" t="s">
        <v>864</v>
      </c>
      <c r="J1024" s="86" t="s">
        <v>865</v>
      </c>
      <c r="K1024" s="86">
        <v>9.7971310788740301E+18</v>
      </c>
      <c r="L1024" s="86">
        <v>979</v>
      </c>
      <c r="M1024" s="534">
        <v>0.60406250000000006</v>
      </c>
      <c r="N1024" s="86" t="s">
        <v>863</v>
      </c>
      <c r="O1024" s="306">
        <v>42866</v>
      </c>
    </row>
    <row r="1025" spans="1:15">
      <c r="A1025" s="86">
        <v>36674</v>
      </c>
      <c r="B1025" s="86">
        <v>5027362226</v>
      </c>
      <c r="C1025" s="86"/>
      <c r="D1025" s="86"/>
      <c r="E1025" s="86"/>
      <c r="F1025" s="653">
        <v>65</v>
      </c>
      <c r="G1025" s="307">
        <v>0</v>
      </c>
      <c r="H1025" s="307">
        <v>65</v>
      </c>
      <c r="I1025" s="86" t="s">
        <v>864</v>
      </c>
      <c r="J1025" s="86" t="s">
        <v>865</v>
      </c>
      <c r="K1025" s="86">
        <v>7.5627131079013007E+19</v>
      </c>
      <c r="L1025" s="86">
        <v>7562</v>
      </c>
      <c r="M1025" s="534">
        <v>0.60444444444444445</v>
      </c>
      <c r="N1025" s="86" t="s">
        <v>863</v>
      </c>
      <c r="O1025" s="306">
        <v>42866</v>
      </c>
    </row>
    <row r="1026" spans="1:15">
      <c r="A1026" s="86">
        <v>36674</v>
      </c>
      <c r="B1026" s="86">
        <v>5023431330</v>
      </c>
      <c r="C1026" s="86"/>
      <c r="D1026" s="86"/>
      <c r="E1026" s="86"/>
      <c r="F1026" s="653">
        <v>420</v>
      </c>
      <c r="G1026" s="307">
        <v>0</v>
      </c>
      <c r="H1026" s="307">
        <v>420</v>
      </c>
      <c r="I1026" s="86" t="s">
        <v>864</v>
      </c>
      <c r="J1026" s="86" t="s">
        <v>865</v>
      </c>
      <c r="K1026" s="86">
        <v>2.1627131080320999E+19</v>
      </c>
      <c r="L1026" s="86">
        <v>2162</v>
      </c>
      <c r="M1026" s="534">
        <v>0.60785879629629636</v>
      </c>
      <c r="N1026" s="86" t="s">
        <v>863</v>
      </c>
      <c r="O1026" s="306">
        <v>42866</v>
      </c>
    </row>
    <row r="1027" spans="1:15">
      <c r="A1027" s="86">
        <v>36674</v>
      </c>
      <c r="B1027" s="86">
        <v>5023769168</v>
      </c>
      <c r="C1027" s="86"/>
      <c r="D1027" s="86"/>
      <c r="E1027" s="86"/>
      <c r="F1027" s="653">
        <v>183</v>
      </c>
      <c r="G1027" s="307">
        <v>0</v>
      </c>
      <c r="H1027" s="307">
        <v>183</v>
      </c>
      <c r="I1027" s="86" t="s">
        <v>864</v>
      </c>
      <c r="J1027" s="86" t="s">
        <v>865</v>
      </c>
      <c r="K1027" s="86">
        <v>1.3077131081440999E+19</v>
      </c>
      <c r="L1027" s="86">
        <v>1307</v>
      </c>
      <c r="M1027" s="534">
        <v>0.61090277777777779</v>
      </c>
      <c r="N1027" s="86" t="s">
        <v>863</v>
      </c>
      <c r="O1027" s="306">
        <v>42866</v>
      </c>
    </row>
    <row r="1028" spans="1:15">
      <c r="A1028" s="86">
        <v>36674</v>
      </c>
      <c r="B1028" s="86">
        <v>1000005866</v>
      </c>
      <c r="C1028" s="86"/>
      <c r="D1028" s="86"/>
      <c r="E1028" s="86"/>
      <c r="F1028" s="653">
        <v>217</v>
      </c>
      <c r="G1028" s="307">
        <v>0</v>
      </c>
      <c r="H1028" s="307">
        <v>217</v>
      </c>
      <c r="I1028" s="86" t="s">
        <v>864</v>
      </c>
      <c r="J1028" s="86" t="s">
        <v>865</v>
      </c>
      <c r="K1028" s="86">
        <v>7.5617131081727001E+19</v>
      </c>
      <c r="L1028" s="86">
        <v>7561</v>
      </c>
      <c r="M1028" s="534">
        <v>0.61168981481481477</v>
      </c>
      <c r="N1028" s="86" t="s">
        <v>863</v>
      </c>
      <c r="O1028" s="306">
        <v>42866</v>
      </c>
    </row>
    <row r="1029" spans="1:15">
      <c r="A1029" s="86">
        <v>36674</v>
      </c>
      <c r="B1029" s="86">
        <v>5023769168</v>
      </c>
      <c r="C1029" s="86"/>
      <c r="D1029" s="86"/>
      <c r="E1029" s="86"/>
      <c r="F1029" s="653">
        <v>175</v>
      </c>
      <c r="G1029" s="307">
        <v>0</v>
      </c>
      <c r="H1029" s="307">
        <v>175</v>
      </c>
      <c r="I1029" s="86" t="s">
        <v>864</v>
      </c>
      <c r="J1029" s="86" t="s">
        <v>865</v>
      </c>
      <c r="K1029" s="86">
        <v>1.3077131081746E+19</v>
      </c>
      <c r="L1029" s="86">
        <v>1307</v>
      </c>
      <c r="M1029" s="534">
        <v>0.61173611111111115</v>
      </c>
      <c r="N1029" s="86" t="s">
        <v>863</v>
      </c>
      <c r="O1029" s="306">
        <v>42866</v>
      </c>
    </row>
    <row r="1030" spans="1:15">
      <c r="A1030" s="86">
        <v>36674</v>
      </c>
      <c r="B1030" s="86">
        <v>5023769168</v>
      </c>
      <c r="C1030" s="86"/>
      <c r="D1030" s="86"/>
      <c r="E1030" s="86"/>
      <c r="F1030" s="653">
        <v>184</v>
      </c>
      <c r="G1030" s="307">
        <v>0</v>
      </c>
      <c r="H1030" s="307">
        <v>184</v>
      </c>
      <c r="I1030" s="86" t="s">
        <v>864</v>
      </c>
      <c r="J1030" s="86" t="s">
        <v>865</v>
      </c>
      <c r="K1030" s="86">
        <v>1.3077131081892E+19</v>
      </c>
      <c r="L1030" s="86">
        <v>1307</v>
      </c>
      <c r="M1030" s="534">
        <v>0.61214120370370373</v>
      </c>
      <c r="N1030" s="86" t="s">
        <v>863</v>
      </c>
      <c r="O1030" s="306">
        <v>42866</v>
      </c>
    </row>
    <row r="1031" spans="1:15">
      <c r="A1031" s="86">
        <v>36674</v>
      </c>
      <c r="B1031" s="86">
        <v>5027279743</v>
      </c>
      <c r="C1031" s="86"/>
      <c r="D1031" s="86"/>
      <c r="E1031" s="86"/>
      <c r="F1031" s="653">
        <v>95</v>
      </c>
      <c r="G1031" s="307">
        <v>0</v>
      </c>
      <c r="H1031" s="307">
        <v>95</v>
      </c>
      <c r="I1031" s="86" t="s">
        <v>864</v>
      </c>
      <c r="J1031" s="86" t="s">
        <v>865</v>
      </c>
      <c r="K1031" s="86">
        <v>7.08713108266803E+18</v>
      </c>
      <c r="L1031" s="86">
        <v>708</v>
      </c>
      <c r="M1031" s="534">
        <v>0.61421296296296302</v>
      </c>
      <c r="N1031" s="86" t="s">
        <v>863</v>
      </c>
      <c r="O1031" s="306">
        <v>42866</v>
      </c>
    </row>
    <row r="1032" spans="1:15">
      <c r="A1032" s="86">
        <v>36674</v>
      </c>
      <c r="B1032" s="86">
        <v>5026907427</v>
      </c>
      <c r="C1032" s="86"/>
      <c r="D1032" s="86"/>
      <c r="E1032" s="86"/>
      <c r="F1032" s="653">
        <v>3646</v>
      </c>
      <c r="G1032" s="307">
        <v>0</v>
      </c>
      <c r="H1032" s="307">
        <v>3646</v>
      </c>
      <c r="I1032" s="86" t="s">
        <v>864</v>
      </c>
      <c r="J1032" s="86" t="s">
        <v>865</v>
      </c>
      <c r="K1032" s="86">
        <v>2.99713108440303E+18</v>
      </c>
      <c r="L1032" s="86">
        <v>299</v>
      </c>
      <c r="M1032" s="534">
        <v>0.61880787037037044</v>
      </c>
      <c r="N1032" s="86" t="s">
        <v>863</v>
      </c>
      <c r="O1032" s="306">
        <v>42866</v>
      </c>
    </row>
    <row r="1033" spans="1:15">
      <c r="A1033" s="86">
        <v>36674</v>
      </c>
      <c r="B1033" s="86">
        <v>5026907427</v>
      </c>
      <c r="C1033" s="86"/>
      <c r="D1033" s="86"/>
      <c r="E1033" s="86"/>
      <c r="F1033" s="653">
        <v>4989</v>
      </c>
      <c r="G1033" s="307">
        <v>0</v>
      </c>
      <c r="H1033" s="307">
        <v>4989</v>
      </c>
      <c r="I1033" s="86" t="s">
        <v>864</v>
      </c>
      <c r="J1033" s="86" t="s">
        <v>865</v>
      </c>
      <c r="K1033" s="86">
        <v>2.9971310846620298E+18</v>
      </c>
      <c r="L1033" s="86">
        <v>299</v>
      </c>
      <c r="M1033" s="534">
        <v>0.61953703703703711</v>
      </c>
      <c r="N1033" s="86" t="s">
        <v>863</v>
      </c>
      <c r="O1033" s="306">
        <v>42866</v>
      </c>
    </row>
    <row r="1034" spans="1:15">
      <c r="A1034" s="86">
        <v>36674</v>
      </c>
      <c r="B1034" s="86">
        <v>5023204265</v>
      </c>
      <c r="C1034" s="86"/>
      <c r="D1034" s="86"/>
      <c r="E1034" s="86"/>
      <c r="F1034" s="653">
        <v>154</v>
      </c>
      <c r="G1034" s="307">
        <v>0</v>
      </c>
      <c r="H1034" s="307">
        <v>154</v>
      </c>
      <c r="I1034" s="86" t="s">
        <v>864</v>
      </c>
      <c r="J1034" s="86" t="s">
        <v>865</v>
      </c>
      <c r="K1034" s="86">
        <v>1.27131086208036E+17</v>
      </c>
      <c r="L1034" s="86">
        <v>12</v>
      </c>
      <c r="M1034" s="534">
        <v>0.62396990740740743</v>
      </c>
      <c r="N1034" s="86" t="s">
        <v>863</v>
      </c>
      <c r="O1034" s="306">
        <v>42866</v>
      </c>
    </row>
    <row r="1035" spans="1:15">
      <c r="A1035" s="86">
        <v>36674</v>
      </c>
      <c r="B1035" s="86">
        <v>5027051829</v>
      </c>
      <c r="C1035" s="86"/>
      <c r="D1035" s="86"/>
      <c r="E1035" s="86"/>
      <c r="F1035" s="653">
        <v>2342</v>
      </c>
      <c r="G1035" s="307">
        <v>0</v>
      </c>
      <c r="H1035" s="307">
        <v>2342</v>
      </c>
      <c r="I1035" s="86" t="s">
        <v>864</v>
      </c>
      <c r="J1035" s="86" t="s">
        <v>865</v>
      </c>
      <c r="K1035" s="86">
        <v>1.4187131087196E+19</v>
      </c>
      <c r="L1035" s="86">
        <v>1418</v>
      </c>
      <c r="M1035" s="534">
        <v>0.62686342592592592</v>
      </c>
      <c r="N1035" s="86" t="s">
        <v>863</v>
      </c>
      <c r="O1035" s="306">
        <v>42866</v>
      </c>
    </row>
    <row r="1036" spans="1:15">
      <c r="A1036" s="86">
        <v>36674</v>
      </c>
      <c r="B1036" s="86">
        <v>5026042936</v>
      </c>
      <c r="C1036" s="86"/>
      <c r="D1036" s="86"/>
      <c r="E1036" s="86"/>
      <c r="F1036" s="653">
        <v>358</v>
      </c>
      <c r="G1036" s="307">
        <v>0</v>
      </c>
      <c r="H1036" s="307">
        <v>358</v>
      </c>
      <c r="I1036" s="86" t="s">
        <v>864</v>
      </c>
      <c r="J1036" s="86" t="s">
        <v>865</v>
      </c>
      <c r="K1036" s="86">
        <v>7.5857131087305998E+19</v>
      </c>
      <c r="L1036" s="86">
        <v>7585</v>
      </c>
      <c r="M1036" s="534">
        <v>0.62718750000000001</v>
      </c>
      <c r="N1036" s="86" t="s">
        <v>863</v>
      </c>
      <c r="O1036" s="306">
        <v>42866</v>
      </c>
    </row>
    <row r="1037" spans="1:15">
      <c r="A1037" s="86">
        <v>36674</v>
      </c>
      <c r="B1037" s="86">
        <v>5023634297</v>
      </c>
      <c r="C1037" s="86"/>
      <c r="D1037" s="86"/>
      <c r="E1037" s="86"/>
      <c r="F1037" s="653">
        <v>479</v>
      </c>
      <c r="G1037" s="307">
        <v>0</v>
      </c>
      <c r="H1037" s="307">
        <v>479</v>
      </c>
      <c r="I1037" s="86" t="s">
        <v>864</v>
      </c>
      <c r="J1037" s="86" t="s">
        <v>865</v>
      </c>
      <c r="K1037" s="86">
        <v>1.3077131090314E+19</v>
      </c>
      <c r="L1037" s="86">
        <v>1307</v>
      </c>
      <c r="M1037" s="534">
        <v>0.63603009259259258</v>
      </c>
      <c r="N1037" s="86" t="s">
        <v>863</v>
      </c>
      <c r="O1037" s="306">
        <v>42866</v>
      </c>
    </row>
    <row r="1038" spans="1:15">
      <c r="A1038" s="86">
        <v>36674</v>
      </c>
      <c r="B1038" s="86">
        <v>5027362358</v>
      </c>
      <c r="C1038" s="86"/>
      <c r="D1038" s="86"/>
      <c r="E1038" s="86"/>
      <c r="F1038" s="653">
        <v>429</v>
      </c>
      <c r="G1038" s="307">
        <v>0</v>
      </c>
      <c r="H1038" s="307">
        <v>429</v>
      </c>
      <c r="I1038" s="86" t="s">
        <v>864</v>
      </c>
      <c r="J1038" s="86" t="s">
        <v>865</v>
      </c>
      <c r="K1038" s="86">
        <v>6.8971310905740298E+18</v>
      </c>
      <c r="L1038" s="86">
        <v>689</v>
      </c>
      <c r="M1038" s="534">
        <v>0.63670138888888894</v>
      </c>
      <c r="N1038" s="86" t="s">
        <v>863</v>
      </c>
      <c r="O1038" s="306">
        <v>42866</v>
      </c>
    </row>
    <row r="1039" spans="1:15">
      <c r="A1039" s="86">
        <v>36674</v>
      </c>
      <c r="B1039" s="86">
        <v>5026670249</v>
      </c>
      <c r="C1039" s="86"/>
      <c r="D1039" s="86"/>
      <c r="E1039" s="86"/>
      <c r="F1039" s="653">
        <v>207</v>
      </c>
      <c r="G1039" s="307">
        <v>0</v>
      </c>
      <c r="H1039" s="307">
        <v>207</v>
      </c>
      <c r="I1039" s="86" t="s">
        <v>864</v>
      </c>
      <c r="J1039" s="86" t="s">
        <v>865</v>
      </c>
      <c r="K1039" s="86">
        <v>1.3077131090713999E+19</v>
      </c>
      <c r="L1039" s="86">
        <v>1307</v>
      </c>
      <c r="M1039" s="534">
        <v>0.63709490740740737</v>
      </c>
      <c r="N1039" s="86" t="s">
        <v>863</v>
      </c>
      <c r="O1039" s="306">
        <v>42866</v>
      </c>
    </row>
    <row r="1040" spans="1:15">
      <c r="A1040" s="86">
        <v>36674</v>
      </c>
      <c r="B1040" s="86">
        <v>5023359002</v>
      </c>
      <c r="C1040" s="86"/>
      <c r="D1040" s="86"/>
      <c r="E1040" s="86"/>
      <c r="F1040" s="653">
        <v>298</v>
      </c>
      <c r="G1040" s="307">
        <v>0</v>
      </c>
      <c r="H1040" s="307">
        <v>298</v>
      </c>
      <c r="I1040" s="86" t="s">
        <v>864</v>
      </c>
      <c r="J1040" s="86" t="s">
        <v>865</v>
      </c>
      <c r="K1040" s="86">
        <v>2.3667131091518001E+19</v>
      </c>
      <c r="L1040" s="86">
        <v>2366</v>
      </c>
      <c r="M1040" s="534">
        <v>0.6392592592592593</v>
      </c>
      <c r="N1040" s="86" t="s">
        <v>863</v>
      </c>
      <c r="O1040" s="306">
        <v>42866</v>
      </c>
    </row>
    <row r="1041" spans="1:15">
      <c r="A1041" s="86">
        <v>36674</v>
      </c>
      <c r="B1041" s="86">
        <v>5023135642</v>
      </c>
      <c r="C1041" s="86"/>
      <c r="D1041" s="86"/>
      <c r="E1041" s="86"/>
      <c r="F1041" s="653">
        <v>711</v>
      </c>
      <c r="G1041" s="307">
        <v>0</v>
      </c>
      <c r="H1041" s="307">
        <v>711</v>
      </c>
      <c r="I1041" s="86" t="s">
        <v>864</v>
      </c>
      <c r="J1041" s="86" t="s">
        <v>865</v>
      </c>
      <c r="K1041" s="86">
        <v>7.5617131093882995E+19</v>
      </c>
      <c r="L1041" s="86">
        <v>7561</v>
      </c>
      <c r="M1041" s="534">
        <v>0.64563657407407404</v>
      </c>
      <c r="N1041" s="86" t="s">
        <v>863</v>
      </c>
      <c r="O1041" s="306">
        <v>42866</v>
      </c>
    </row>
    <row r="1042" spans="1:15">
      <c r="A1042" s="86">
        <v>36674</v>
      </c>
      <c r="B1042" s="86">
        <v>5023138539</v>
      </c>
      <c r="C1042" s="86"/>
      <c r="D1042" s="86"/>
      <c r="E1042" s="86"/>
      <c r="F1042" s="653">
        <v>457</v>
      </c>
      <c r="G1042" s="307">
        <v>0</v>
      </c>
      <c r="H1042" s="307">
        <v>457</v>
      </c>
      <c r="I1042" s="86" t="s">
        <v>864</v>
      </c>
      <c r="J1042" s="86" t="s">
        <v>865</v>
      </c>
      <c r="K1042" s="86">
        <v>6.75713109539503E+18</v>
      </c>
      <c r="L1042" s="86">
        <v>675</v>
      </c>
      <c r="M1042" s="534">
        <v>0.64978009259259262</v>
      </c>
      <c r="N1042" s="86" t="s">
        <v>863</v>
      </c>
      <c r="O1042" s="306">
        <v>42866</v>
      </c>
    </row>
    <row r="1043" spans="1:15">
      <c r="A1043" s="86">
        <v>36674</v>
      </c>
      <c r="B1043" s="86">
        <v>5026739200</v>
      </c>
      <c r="C1043" s="86"/>
      <c r="D1043" s="86"/>
      <c r="E1043" s="86"/>
      <c r="F1043" s="653">
        <v>426</v>
      </c>
      <c r="G1043" s="307">
        <v>0</v>
      </c>
      <c r="H1043" s="307">
        <v>426</v>
      </c>
      <c r="I1043" s="86" t="s">
        <v>864</v>
      </c>
      <c r="J1043" s="86" t="s">
        <v>865</v>
      </c>
      <c r="K1043" s="86">
        <v>1.3247131096455999E+19</v>
      </c>
      <c r="L1043" s="86">
        <v>1324</v>
      </c>
      <c r="M1043" s="534">
        <v>0.65282407407407406</v>
      </c>
      <c r="N1043" s="86" t="s">
        <v>863</v>
      </c>
      <c r="O1043" s="306">
        <v>42866</v>
      </c>
    </row>
    <row r="1044" spans="1:15">
      <c r="A1044" s="86">
        <v>36674</v>
      </c>
      <c r="B1044" s="86">
        <v>5026838507</v>
      </c>
      <c r="C1044" s="86"/>
      <c r="D1044" s="86"/>
      <c r="E1044" s="86"/>
      <c r="F1044" s="653">
        <v>369</v>
      </c>
      <c r="G1044" s="307">
        <v>0</v>
      </c>
      <c r="H1044" s="307">
        <v>369</v>
      </c>
      <c r="I1044" s="86" t="s">
        <v>864</v>
      </c>
      <c r="J1044" s="86" t="s">
        <v>865</v>
      </c>
      <c r="K1044" s="86">
        <v>1.6071310966050299E+18</v>
      </c>
      <c r="L1044" s="86">
        <v>160</v>
      </c>
      <c r="M1044" s="534">
        <v>0.6532175925925926</v>
      </c>
      <c r="N1044" s="86" t="s">
        <v>863</v>
      </c>
      <c r="O1044" s="306">
        <v>42866</v>
      </c>
    </row>
    <row r="1045" spans="1:15">
      <c r="A1045" s="86">
        <v>36674</v>
      </c>
      <c r="B1045" s="86">
        <v>5023496382</v>
      </c>
      <c r="C1045" s="86"/>
      <c r="D1045" s="86"/>
      <c r="E1045" s="86"/>
      <c r="F1045" s="653">
        <v>157</v>
      </c>
      <c r="G1045" s="307">
        <v>0</v>
      </c>
      <c r="H1045" s="307">
        <v>157</v>
      </c>
      <c r="I1045" s="86" t="s">
        <v>864</v>
      </c>
      <c r="J1045" s="86" t="s">
        <v>865</v>
      </c>
      <c r="K1045" s="86">
        <v>2.5727131096606999E+19</v>
      </c>
      <c r="L1045" s="86">
        <v>2572</v>
      </c>
      <c r="M1045" s="534">
        <v>0.6532175925925926</v>
      </c>
      <c r="N1045" s="86" t="s">
        <v>863</v>
      </c>
      <c r="O1045" s="306">
        <v>42866</v>
      </c>
    </row>
    <row r="1046" spans="1:15">
      <c r="A1046" s="86">
        <v>36674</v>
      </c>
      <c r="B1046" s="86">
        <v>5023759615</v>
      </c>
      <c r="C1046" s="86"/>
      <c r="D1046" s="86"/>
      <c r="E1046" s="86"/>
      <c r="F1046" s="653">
        <v>367</v>
      </c>
      <c r="G1046" s="307">
        <v>0</v>
      </c>
      <c r="H1046" s="307">
        <v>367</v>
      </c>
      <c r="I1046" s="86" t="s">
        <v>864</v>
      </c>
      <c r="J1046" s="86" t="s">
        <v>865</v>
      </c>
      <c r="K1046" s="86">
        <v>7.5597131096699994E+19</v>
      </c>
      <c r="L1046" s="86">
        <v>7559</v>
      </c>
      <c r="M1046" s="534">
        <v>0.65347222222222223</v>
      </c>
      <c r="N1046" s="86" t="s">
        <v>863</v>
      </c>
      <c r="O1046" s="306">
        <v>42866</v>
      </c>
    </row>
    <row r="1047" spans="1:15">
      <c r="A1047" s="86">
        <v>36674</v>
      </c>
      <c r="B1047" s="86">
        <v>5027308898</v>
      </c>
      <c r="C1047" s="86"/>
      <c r="D1047" s="86"/>
      <c r="E1047" s="86"/>
      <c r="F1047" s="653">
        <v>460</v>
      </c>
      <c r="G1047" s="307">
        <v>0</v>
      </c>
      <c r="H1047" s="307">
        <v>460</v>
      </c>
      <c r="I1047" s="86" t="s">
        <v>864</v>
      </c>
      <c r="J1047" s="86" t="s">
        <v>865</v>
      </c>
      <c r="K1047" s="86">
        <v>1.4987131097122001E+19</v>
      </c>
      <c r="L1047" s="86">
        <v>1498</v>
      </c>
      <c r="M1047" s="534">
        <v>0.65462962962962956</v>
      </c>
      <c r="N1047" s="86" t="s">
        <v>863</v>
      </c>
      <c r="O1047" s="306">
        <v>42866</v>
      </c>
    </row>
    <row r="1048" spans="1:15">
      <c r="A1048" s="86">
        <v>36674</v>
      </c>
      <c r="B1048" s="86">
        <v>5023358939</v>
      </c>
      <c r="C1048" s="86"/>
      <c r="D1048" s="86"/>
      <c r="E1048" s="86"/>
      <c r="F1048" s="653">
        <v>72</v>
      </c>
      <c r="G1048" s="307">
        <v>0</v>
      </c>
      <c r="H1048" s="307">
        <v>72</v>
      </c>
      <c r="I1048" s="86" t="s">
        <v>864</v>
      </c>
      <c r="J1048" s="86" t="s">
        <v>865</v>
      </c>
      <c r="K1048" s="86">
        <v>7.6327131099226997E+19</v>
      </c>
      <c r="L1048" s="86">
        <v>7632</v>
      </c>
      <c r="M1048" s="534">
        <v>0.6604282407407408</v>
      </c>
      <c r="N1048" s="86" t="s">
        <v>863</v>
      </c>
      <c r="O1048" s="306">
        <v>42866</v>
      </c>
    </row>
    <row r="1049" spans="1:15">
      <c r="A1049" s="86">
        <v>36674</v>
      </c>
      <c r="B1049" s="86">
        <v>5026316926</v>
      </c>
      <c r="C1049" s="86"/>
      <c r="D1049" s="86"/>
      <c r="E1049" s="86"/>
      <c r="F1049" s="653">
        <v>406</v>
      </c>
      <c r="G1049" s="307">
        <v>0</v>
      </c>
      <c r="H1049" s="307">
        <v>406</v>
      </c>
      <c r="I1049" s="86" t="s">
        <v>864</v>
      </c>
      <c r="J1049" s="86" t="s">
        <v>865</v>
      </c>
      <c r="K1049" s="86">
        <v>7.1071310996080302E+18</v>
      </c>
      <c r="L1049" s="86">
        <v>710</v>
      </c>
      <c r="M1049" s="534">
        <v>0.66151620370370368</v>
      </c>
      <c r="N1049" s="86" t="s">
        <v>863</v>
      </c>
      <c r="O1049" s="306">
        <v>42866</v>
      </c>
    </row>
    <row r="1050" spans="1:15">
      <c r="A1050" s="86">
        <v>36674</v>
      </c>
      <c r="B1050" s="86">
        <v>5026907088</v>
      </c>
      <c r="C1050" s="86"/>
      <c r="D1050" s="86"/>
      <c r="E1050" s="86"/>
      <c r="F1050" s="653">
        <v>1578</v>
      </c>
      <c r="G1050" s="307">
        <v>0</v>
      </c>
      <c r="H1050" s="307">
        <v>1578</v>
      </c>
      <c r="I1050" s="86" t="s">
        <v>861</v>
      </c>
      <c r="J1050" s="86" t="s">
        <v>862</v>
      </c>
      <c r="K1050" s="86">
        <v>7.2797131116133999E+19</v>
      </c>
      <c r="L1050" s="86">
        <v>7279</v>
      </c>
      <c r="M1050" s="534">
        <v>0.7828356481481481</v>
      </c>
      <c r="N1050" s="86" t="s">
        <v>863</v>
      </c>
      <c r="O1050" s="306">
        <v>42866</v>
      </c>
    </row>
    <row r="1051" spans="1:15">
      <c r="A1051" s="86">
        <v>36674</v>
      </c>
      <c r="B1051" s="86">
        <v>5026439082</v>
      </c>
      <c r="C1051" s="86"/>
      <c r="D1051" s="86"/>
      <c r="E1051" s="86"/>
      <c r="F1051" s="653">
        <v>177</v>
      </c>
      <c r="G1051" s="307">
        <v>0</v>
      </c>
      <c r="H1051" s="307">
        <v>177</v>
      </c>
      <c r="I1051" s="86" t="s">
        <v>861</v>
      </c>
      <c r="J1051" s="86" t="s">
        <v>862</v>
      </c>
      <c r="K1051" s="86">
        <v>8.8467131116373E+19</v>
      </c>
      <c r="L1051" s="86">
        <v>8846</v>
      </c>
      <c r="M1051" s="534">
        <v>0.78554398148148152</v>
      </c>
      <c r="N1051" s="86" t="s">
        <v>863</v>
      </c>
      <c r="O1051" s="306">
        <v>42866</v>
      </c>
    </row>
    <row r="1052" spans="1:15">
      <c r="A1052" s="86">
        <v>36674</v>
      </c>
      <c r="B1052" s="86">
        <v>5026042878</v>
      </c>
      <c r="C1052" s="86"/>
      <c r="D1052" s="86"/>
      <c r="E1052" s="86"/>
      <c r="F1052" s="653">
        <v>537</v>
      </c>
      <c r="G1052" s="307">
        <v>0</v>
      </c>
      <c r="H1052" s="307">
        <v>537</v>
      </c>
      <c r="I1052" s="86" t="s">
        <v>861</v>
      </c>
      <c r="J1052" s="86" t="s">
        <v>862</v>
      </c>
      <c r="K1052" s="86">
        <v>7.2797131116777996E+19</v>
      </c>
      <c r="L1052" s="86">
        <v>7279</v>
      </c>
      <c r="M1052" s="534">
        <v>0.79053240740740749</v>
      </c>
      <c r="N1052" s="86" t="s">
        <v>863</v>
      </c>
      <c r="O1052" s="306">
        <v>42866</v>
      </c>
    </row>
    <row r="1053" spans="1:15">
      <c r="A1053" s="86">
        <v>36674</v>
      </c>
      <c r="B1053" s="86">
        <v>5023368052</v>
      </c>
      <c r="C1053" s="86"/>
      <c r="D1053" s="86"/>
      <c r="E1053" s="86"/>
      <c r="F1053" s="590">
        <v>171</v>
      </c>
      <c r="G1053" s="307">
        <v>0</v>
      </c>
      <c r="H1053" s="307">
        <v>171</v>
      </c>
      <c r="I1053" s="86" t="s">
        <v>864</v>
      </c>
      <c r="J1053" s="86" t="s">
        <v>865</v>
      </c>
      <c r="K1053" s="86">
        <v>1.5817132127178E+19</v>
      </c>
      <c r="L1053" s="86">
        <v>1581</v>
      </c>
      <c r="M1053" s="534">
        <v>0.35541666666666666</v>
      </c>
      <c r="N1053" s="86" t="s">
        <v>863</v>
      </c>
      <c r="O1053" s="306">
        <v>42867</v>
      </c>
    </row>
    <row r="1054" spans="1:15">
      <c r="A1054" s="86">
        <v>36674</v>
      </c>
      <c r="B1054" s="86">
        <v>5026223866</v>
      </c>
      <c r="C1054" s="86"/>
      <c r="D1054" s="86"/>
      <c r="E1054" s="86"/>
      <c r="F1054" s="590">
        <v>435</v>
      </c>
      <c r="G1054" s="307">
        <v>0</v>
      </c>
      <c r="H1054" s="307">
        <v>435</v>
      </c>
      <c r="I1054" s="86" t="s">
        <v>864</v>
      </c>
      <c r="J1054" s="86" t="s">
        <v>865</v>
      </c>
      <c r="K1054" s="86">
        <v>3.71321281750366E+16</v>
      </c>
      <c r="L1054" s="86">
        <v>3</v>
      </c>
      <c r="M1054" s="534">
        <v>0.36025462962962962</v>
      </c>
      <c r="N1054" s="86" t="s">
        <v>863</v>
      </c>
      <c r="O1054" s="306">
        <v>42867</v>
      </c>
    </row>
    <row r="1055" spans="1:15">
      <c r="A1055" s="86">
        <v>36674</v>
      </c>
      <c r="B1055" s="86">
        <v>1000020980</v>
      </c>
      <c r="C1055" s="86"/>
      <c r="D1055" s="86"/>
      <c r="E1055" s="86"/>
      <c r="F1055" s="590">
        <v>404</v>
      </c>
      <c r="G1055" s="307">
        <v>0</v>
      </c>
      <c r="H1055" s="307">
        <v>404</v>
      </c>
      <c r="I1055" s="86" t="s">
        <v>864</v>
      </c>
      <c r="J1055" s="86" t="s">
        <v>865</v>
      </c>
      <c r="K1055" s="86">
        <v>2.71321286850366E+16</v>
      </c>
      <c r="L1055" s="86">
        <v>2</v>
      </c>
      <c r="M1055" s="534">
        <v>0.36278935185185185</v>
      </c>
      <c r="N1055" s="86" t="s">
        <v>863</v>
      </c>
      <c r="O1055" s="306">
        <v>42867</v>
      </c>
    </row>
    <row r="1056" spans="1:15">
      <c r="A1056" s="86">
        <v>36674</v>
      </c>
      <c r="B1056" s="86">
        <v>1000007474</v>
      </c>
      <c r="C1056" s="86"/>
      <c r="D1056" s="86"/>
      <c r="E1056" s="86"/>
      <c r="F1056" s="590">
        <v>270</v>
      </c>
      <c r="G1056" s="307">
        <v>0</v>
      </c>
      <c r="H1056" s="307">
        <v>270</v>
      </c>
      <c r="I1056" s="86" t="s">
        <v>864</v>
      </c>
      <c r="J1056" s="86" t="s">
        <v>865</v>
      </c>
      <c r="K1056" s="86">
        <v>1.5817132129514E+19</v>
      </c>
      <c r="L1056" s="86">
        <v>1581</v>
      </c>
      <c r="M1056" s="534">
        <v>0.36641203703703701</v>
      </c>
      <c r="N1056" s="86" t="s">
        <v>863</v>
      </c>
      <c r="O1056" s="306">
        <v>42867</v>
      </c>
    </row>
    <row r="1057" spans="1:15">
      <c r="A1057" s="86">
        <v>36674</v>
      </c>
      <c r="B1057" s="86">
        <v>5025513879</v>
      </c>
      <c r="C1057" s="86"/>
      <c r="D1057" s="86"/>
      <c r="E1057" s="86"/>
      <c r="F1057" s="590">
        <v>307</v>
      </c>
      <c r="G1057" s="307">
        <v>0</v>
      </c>
      <c r="H1057" s="307">
        <v>307</v>
      </c>
      <c r="I1057" s="86" t="s">
        <v>864</v>
      </c>
      <c r="J1057" s="86" t="s">
        <v>865</v>
      </c>
      <c r="K1057" s="86">
        <v>1.5057132129609001E+19</v>
      </c>
      <c r="L1057" s="86">
        <v>1505</v>
      </c>
      <c r="M1057" s="534">
        <v>0.36686342592592597</v>
      </c>
      <c r="N1057" s="86" t="s">
        <v>863</v>
      </c>
      <c r="O1057" s="306">
        <v>42867</v>
      </c>
    </row>
    <row r="1058" spans="1:15">
      <c r="A1058" s="86">
        <v>36674</v>
      </c>
      <c r="B1058" s="86">
        <v>5027361764</v>
      </c>
      <c r="C1058" s="86"/>
      <c r="D1058" s="86"/>
      <c r="E1058" s="86"/>
      <c r="F1058" s="590">
        <v>410</v>
      </c>
      <c r="G1058" s="307">
        <v>0</v>
      </c>
      <c r="H1058" s="307">
        <v>410</v>
      </c>
      <c r="I1058" s="86" t="s">
        <v>864</v>
      </c>
      <c r="J1058" s="86" t="s">
        <v>865</v>
      </c>
      <c r="K1058" s="86">
        <v>6.8871321297290301E+18</v>
      </c>
      <c r="L1058" s="86">
        <v>688</v>
      </c>
      <c r="M1058" s="534">
        <v>0.3674189814814815</v>
      </c>
      <c r="N1058" s="86" t="s">
        <v>863</v>
      </c>
      <c r="O1058" s="306">
        <v>42867</v>
      </c>
    </row>
    <row r="1059" spans="1:15">
      <c r="A1059" s="86">
        <v>36674</v>
      </c>
      <c r="B1059" s="86">
        <v>5027282697</v>
      </c>
      <c r="C1059" s="86"/>
      <c r="D1059" s="86"/>
      <c r="E1059" s="86"/>
      <c r="F1059" s="590">
        <v>103</v>
      </c>
      <c r="G1059" s="307">
        <v>0</v>
      </c>
      <c r="H1059" s="307">
        <v>103</v>
      </c>
      <c r="I1059" s="86" t="s">
        <v>864</v>
      </c>
      <c r="J1059" s="86" t="s">
        <v>865</v>
      </c>
      <c r="K1059" s="86">
        <v>2.0327132130445001E+19</v>
      </c>
      <c r="L1059" s="86">
        <v>2032</v>
      </c>
      <c r="M1059" s="534">
        <v>0.37065972222222227</v>
      </c>
      <c r="N1059" s="86" t="s">
        <v>863</v>
      </c>
      <c r="O1059" s="306">
        <v>42867</v>
      </c>
    </row>
    <row r="1060" spans="1:15">
      <c r="A1060" s="86">
        <v>36674</v>
      </c>
      <c r="B1060" s="86">
        <v>5026665330</v>
      </c>
      <c r="C1060" s="86"/>
      <c r="D1060" s="86"/>
      <c r="E1060" s="86"/>
      <c r="F1060" s="590">
        <v>289</v>
      </c>
      <c r="G1060" s="307">
        <v>0</v>
      </c>
      <c r="H1060" s="307">
        <v>289</v>
      </c>
      <c r="I1060" s="86" t="s">
        <v>864</v>
      </c>
      <c r="J1060" s="86" t="s">
        <v>865</v>
      </c>
      <c r="K1060" s="86">
        <v>1.50713213095903E+18</v>
      </c>
      <c r="L1060" s="86">
        <v>150</v>
      </c>
      <c r="M1060" s="534">
        <v>0.37292824074074077</v>
      </c>
      <c r="N1060" s="86" t="s">
        <v>863</v>
      </c>
      <c r="O1060" s="306">
        <v>42867</v>
      </c>
    </row>
    <row r="1061" spans="1:15">
      <c r="A1061" s="86">
        <v>36674</v>
      </c>
      <c r="B1061" s="86">
        <v>5023431058</v>
      </c>
      <c r="C1061" s="86"/>
      <c r="D1061" s="86"/>
      <c r="E1061" s="86"/>
      <c r="F1061" s="590">
        <v>119</v>
      </c>
      <c r="G1061" s="307">
        <v>0</v>
      </c>
      <c r="H1061" s="307">
        <v>119</v>
      </c>
      <c r="I1061" s="86" t="s">
        <v>864</v>
      </c>
      <c r="J1061" s="86" t="s">
        <v>865</v>
      </c>
      <c r="K1061" s="86">
        <v>1.3197132131005E+19</v>
      </c>
      <c r="L1061" s="86">
        <v>1319</v>
      </c>
      <c r="M1061" s="534">
        <v>0.37312499999999998</v>
      </c>
      <c r="N1061" s="86" t="s">
        <v>863</v>
      </c>
      <c r="O1061" s="306">
        <v>42867</v>
      </c>
    </row>
    <row r="1062" spans="1:15">
      <c r="A1062" s="86">
        <v>36674</v>
      </c>
      <c r="B1062" s="86">
        <v>5023295891</v>
      </c>
      <c r="C1062" s="86"/>
      <c r="D1062" s="86"/>
      <c r="E1062" s="86"/>
      <c r="F1062" s="590">
        <v>160</v>
      </c>
      <c r="G1062" s="307">
        <v>0</v>
      </c>
      <c r="H1062" s="307">
        <v>160</v>
      </c>
      <c r="I1062" s="86" t="s">
        <v>864</v>
      </c>
      <c r="J1062" s="86" t="s">
        <v>865</v>
      </c>
      <c r="K1062" s="86">
        <v>1.3217132132522E+19</v>
      </c>
      <c r="L1062" s="86">
        <v>1321</v>
      </c>
      <c r="M1062" s="534">
        <v>0.37907407407407406</v>
      </c>
      <c r="N1062" s="86" t="s">
        <v>863</v>
      </c>
      <c r="O1062" s="306">
        <v>42867</v>
      </c>
    </row>
    <row r="1063" spans="1:15">
      <c r="A1063" s="86">
        <v>36674</v>
      </c>
      <c r="B1063" s="86">
        <v>5026837400</v>
      </c>
      <c r="C1063" s="86"/>
      <c r="D1063" s="86"/>
      <c r="E1063" s="86"/>
      <c r="F1063" s="590">
        <v>482</v>
      </c>
      <c r="G1063" s="307">
        <v>0</v>
      </c>
      <c r="H1063" s="307">
        <v>482</v>
      </c>
      <c r="I1063" s="86" t="s">
        <v>864</v>
      </c>
      <c r="J1063" s="86" t="s">
        <v>865</v>
      </c>
      <c r="K1063" s="86">
        <v>1.9467132133004001E+19</v>
      </c>
      <c r="L1063" s="86">
        <v>1946</v>
      </c>
      <c r="M1063" s="534">
        <v>0.38086805555555553</v>
      </c>
      <c r="N1063" s="86" t="s">
        <v>863</v>
      </c>
      <c r="O1063" s="306">
        <v>42867</v>
      </c>
    </row>
    <row r="1064" spans="1:15">
      <c r="A1064" s="86">
        <v>36674</v>
      </c>
      <c r="B1064" s="86">
        <v>5026942077</v>
      </c>
      <c r="C1064" s="86"/>
      <c r="D1064" s="86"/>
      <c r="E1064" s="86"/>
      <c r="F1064" s="590">
        <v>442</v>
      </c>
      <c r="G1064" s="307">
        <v>0</v>
      </c>
      <c r="H1064" s="307">
        <v>442</v>
      </c>
      <c r="I1064" s="86" t="s">
        <v>864</v>
      </c>
      <c r="J1064" s="86" t="s">
        <v>865</v>
      </c>
      <c r="K1064" s="86">
        <v>2.1157132133197001E+19</v>
      </c>
      <c r="L1064" s="86">
        <v>2115</v>
      </c>
      <c r="M1064" s="534">
        <v>0.38157407407407407</v>
      </c>
      <c r="N1064" s="86" t="s">
        <v>863</v>
      </c>
      <c r="O1064" s="306">
        <v>42867</v>
      </c>
    </row>
    <row r="1065" spans="1:15">
      <c r="A1065" s="86">
        <v>36674</v>
      </c>
      <c r="B1065" s="86">
        <v>1000045383</v>
      </c>
      <c r="C1065" s="86"/>
      <c r="D1065" s="86"/>
      <c r="E1065" s="86"/>
      <c r="F1065" s="590">
        <v>421</v>
      </c>
      <c r="G1065" s="307">
        <v>0</v>
      </c>
      <c r="H1065" s="307">
        <v>421</v>
      </c>
      <c r="I1065" s="86" t="s">
        <v>864</v>
      </c>
      <c r="J1065" s="86" t="s">
        <v>865</v>
      </c>
      <c r="K1065" s="86">
        <v>3.6071321342570301E+18</v>
      </c>
      <c r="L1065" s="86">
        <v>360</v>
      </c>
      <c r="M1065" s="534">
        <v>0.38515046296296296</v>
      </c>
      <c r="N1065" s="86" t="s">
        <v>863</v>
      </c>
      <c r="O1065" s="306">
        <v>42867</v>
      </c>
    </row>
    <row r="1066" spans="1:15">
      <c r="A1066" s="86">
        <v>36674</v>
      </c>
      <c r="B1066" s="86">
        <v>1000042380</v>
      </c>
      <c r="C1066" s="86"/>
      <c r="D1066" s="86"/>
      <c r="E1066" s="86"/>
      <c r="F1066" s="590">
        <v>182</v>
      </c>
      <c r="G1066" s="307">
        <v>0</v>
      </c>
      <c r="H1066" s="307">
        <v>182</v>
      </c>
      <c r="I1066" s="86" t="s">
        <v>864</v>
      </c>
      <c r="J1066" s="86" t="s">
        <v>865</v>
      </c>
      <c r="K1066" s="86">
        <v>2.0797132134352998E+19</v>
      </c>
      <c r="L1066" s="86">
        <v>2079</v>
      </c>
      <c r="M1066" s="534">
        <v>0.38546296296296295</v>
      </c>
      <c r="N1066" s="86" t="s">
        <v>863</v>
      </c>
      <c r="O1066" s="306">
        <v>42867</v>
      </c>
    </row>
    <row r="1067" spans="1:15">
      <c r="A1067" s="86">
        <v>36674</v>
      </c>
      <c r="B1067" s="86">
        <v>5023249237</v>
      </c>
      <c r="C1067" s="86"/>
      <c r="D1067" s="86"/>
      <c r="E1067" s="86"/>
      <c r="F1067" s="590">
        <v>237</v>
      </c>
      <c r="G1067" s="307">
        <v>0</v>
      </c>
      <c r="H1067" s="307">
        <v>237</v>
      </c>
      <c r="I1067" s="86" t="s">
        <v>861</v>
      </c>
      <c r="J1067" s="86" t="s">
        <v>862</v>
      </c>
      <c r="K1067" s="86">
        <v>7.2797132134973997E+19</v>
      </c>
      <c r="L1067" s="86">
        <v>7279</v>
      </c>
      <c r="M1067" s="534">
        <v>0.38739583333333333</v>
      </c>
      <c r="N1067" s="86" t="s">
        <v>863</v>
      </c>
      <c r="O1067" s="306">
        <v>42867</v>
      </c>
    </row>
    <row r="1068" spans="1:15">
      <c r="A1068" s="86">
        <v>36674</v>
      </c>
      <c r="B1068" s="86">
        <v>5026159847</v>
      </c>
      <c r="C1068" s="86"/>
      <c r="D1068" s="86"/>
      <c r="E1068" s="86"/>
      <c r="F1068" s="590">
        <v>111</v>
      </c>
      <c r="G1068" s="307">
        <v>0</v>
      </c>
      <c r="H1068" s="307">
        <v>111</v>
      </c>
      <c r="I1068" s="86" t="s">
        <v>864</v>
      </c>
      <c r="J1068" s="86" t="s">
        <v>865</v>
      </c>
      <c r="K1068" s="86">
        <v>2.0087132136163E+19</v>
      </c>
      <c r="L1068" s="86">
        <v>2008</v>
      </c>
      <c r="M1068" s="534">
        <v>0.39126157407407408</v>
      </c>
      <c r="N1068" s="86" t="s">
        <v>863</v>
      </c>
      <c r="O1068" s="306">
        <v>42867</v>
      </c>
    </row>
    <row r="1069" spans="1:15">
      <c r="A1069" s="86">
        <v>36674</v>
      </c>
      <c r="B1069" s="86">
        <v>5026908565</v>
      </c>
      <c r="C1069" s="86"/>
      <c r="D1069" s="86"/>
      <c r="E1069" s="86"/>
      <c r="F1069" s="590">
        <v>2618</v>
      </c>
      <c r="G1069" s="307">
        <v>0</v>
      </c>
      <c r="H1069" s="307">
        <v>2618</v>
      </c>
      <c r="I1069" s="86" t="s">
        <v>864</v>
      </c>
      <c r="J1069" s="86" t="s">
        <v>865</v>
      </c>
      <c r="K1069" s="86">
        <v>7.6157132136192E+19</v>
      </c>
      <c r="L1069" s="86">
        <v>7615</v>
      </c>
      <c r="M1069" s="534">
        <v>0.39136574074074071</v>
      </c>
      <c r="N1069" s="86" t="s">
        <v>863</v>
      </c>
      <c r="O1069" s="306">
        <v>42867</v>
      </c>
    </row>
    <row r="1070" spans="1:15">
      <c r="A1070" s="86">
        <v>36674</v>
      </c>
      <c r="B1070" s="86">
        <v>1000024305</v>
      </c>
      <c r="C1070" s="86"/>
      <c r="D1070" s="86"/>
      <c r="E1070" s="86"/>
      <c r="F1070" s="590">
        <v>820</v>
      </c>
      <c r="G1070" s="307">
        <v>0</v>
      </c>
      <c r="H1070" s="307">
        <v>820</v>
      </c>
      <c r="I1070" s="86" t="s">
        <v>864</v>
      </c>
      <c r="J1070" s="86" t="s">
        <v>865</v>
      </c>
      <c r="K1070" s="86">
        <v>2.1837132136493998E+19</v>
      </c>
      <c r="L1070" s="86">
        <v>2183</v>
      </c>
      <c r="M1070" s="534">
        <v>0.39228009259259261</v>
      </c>
      <c r="N1070" s="86" t="s">
        <v>863</v>
      </c>
      <c r="O1070" s="306">
        <v>42867</v>
      </c>
    </row>
    <row r="1071" spans="1:15">
      <c r="A1071" s="86">
        <v>36674</v>
      </c>
      <c r="B1071" s="86">
        <v>1000065530</v>
      </c>
      <c r="C1071" s="86"/>
      <c r="D1071" s="86"/>
      <c r="E1071" s="86"/>
      <c r="F1071" s="590">
        <v>268</v>
      </c>
      <c r="G1071" s="307">
        <v>0</v>
      </c>
      <c r="H1071" s="307">
        <v>268</v>
      </c>
      <c r="I1071" s="86" t="s">
        <v>864</v>
      </c>
      <c r="J1071" s="86" t="s">
        <v>865</v>
      </c>
      <c r="K1071" s="86">
        <v>2.0397132137985999E+19</v>
      </c>
      <c r="L1071" s="86">
        <v>2039</v>
      </c>
      <c r="M1071" s="534">
        <v>0.39685185185185184</v>
      </c>
      <c r="N1071" s="86" t="s">
        <v>863</v>
      </c>
      <c r="O1071" s="306">
        <v>42867</v>
      </c>
    </row>
    <row r="1072" spans="1:15">
      <c r="A1072" s="86">
        <v>36674</v>
      </c>
      <c r="B1072" s="86">
        <v>5023608242</v>
      </c>
      <c r="C1072" s="86"/>
      <c r="D1072" s="86"/>
      <c r="E1072" s="86"/>
      <c r="F1072" s="590">
        <v>243</v>
      </c>
      <c r="G1072" s="307">
        <v>0</v>
      </c>
      <c r="H1072" s="307">
        <v>243</v>
      </c>
      <c r="I1072" s="86" t="s">
        <v>864</v>
      </c>
      <c r="J1072" s="86" t="s">
        <v>865</v>
      </c>
      <c r="K1072" s="86">
        <v>6.9371321393050296E+18</v>
      </c>
      <c r="L1072" s="86">
        <v>693</v>
      </c>
      <c r="M1072" s="534">
        <v>0.40083333333333332</v>
      </c>
      <c r="N1072" s="86" t="s">
        <v>863</v>
      </c>
      <c r="O1072" s="306">
        <v>42867</v>
      </c>
    </row>
    <row r="1073" spans="1:15">
      <c r="A1073" s="86">
        <v>36674</v>
      </c>
      <c r="B1073" s="86">
        <v>1000005882</v>
      </c>
      <c r="C1073" s="86"/>
      <c r="D1073" s="86"/>
      <c r="E1073" s="86"/>
      <c r="F1073" s="590">
        <v>123</v>
      </c>
      <c r="G1073" s="307">
        <v>0</v>
      </c>
      <c r="H1073" s="307">
        <v>123</v>
      </c>
      <c r="I1073" s="86" t="s">
        <v>864</v>
      </c>
      <c r="J1073" s="86" t="s">
        <v>865</v>
      </c>
      <c r="K1073" s="86">
        <v>2.1167132139336999E+19</v>
      </c>
      <c r="L1073" s="86">
        <v>2116</v>
      </c>
      <c r="M1073" s="534">
        <v>0.40096064814814819</v>
      </c>
      <c r="N1073" s="86" t="s">
        <v>863</v>
      </c>
      <c r="O1073" s="306">
        <v>42867</v>
      </c>
    </row>
    <row r="1074" spans="1:15">
      <c r="A1074" s="86">
        <v>36674</v>
      </c>
      <c r="B1074" s="86">
        <v>5026707314</v>
      </c>
      <c r="C1074" s="86"/>
      <c r="D1074" s="86"/>
      <c r="E1074" s="86"/>
      <c r="F1074" s="590">
        <v>742</v>
      </c>
      <c r="G1074" s="307">
        <v>0</v>
      </c>
      <c r="H1074" s="307">
        <v>742</v>
      </c>
      <c r="I1074" s="86" t="s">
        <v>864</v>
      </c>
      <c r="J1074" s="86" t="s">
        <v>865</v>
      </c>
      <c r="K1074" s="86">
        <v>7.6057132140473008E+19</v>
      </c>
      <c r="L1074" s="86">
        <v>7605</v>
      </c>
      <c r="M1074" s="534">
        <v>0.40436342592592589</v>
      </c>
      <c r="N1074" s="86" t="s">
        <v>863</v>
      </c>
      <c r="O1074" s="306">
        <v>42867</v>
      </c>
    </row>
    <row r="1075" spans="1:15">
      <c r="A1075" s="86">
        <v>36674</v>
      </c>
      <c r="B1075" s="86">
        <v>5023363061</v>
      </c>
      <c r="C1075" s="86"/>
      <c r="D1075" s="86"/>
      <c r="E1075" s="86"/>
      <c r="F1075" s="590">
        <v>146</v>
      </c>
      <c r="G1075" s="307">
        <v>0</v>
      </c>
      <c r="H1075" s="307">
        <v>146</v>
      </c>
      <c r="I1075" s="86" t="s">
        <v>864</v>
      </c>
      <c r="J1075" s="86" t="s">
        <v>865</v>
      </c>
      <c r="K1075" s="86">
        <v>7.5637132140530008E+19</v>
      </c>
      <c r="L1075" s="86">
        <v>7563</v>
      </c>
      <c r="M1075" s="534">
        <v>0.40454861111111112</v>
      </c>
      <c r="N1075" s="86" t="s">
        <v>863</v>
      </c>
      <c r="O1075" s="306">
        <v>42867</v>
      </c>
    </row>
    <row r="1076" spans="1:15">
      <c r="A1076" s="86">
        <v>36674</v>
      </c>
      <c r="B1076" s="86">
        <v>5026926120</v>
      </c>
      <c r="C1076" s="86"/>
      <c r="D1076" s="86"/>
      <c r="E1076" s="86"/>
      <c r="F1076" s="590">
        <v>379</v>
      </c>
      <c r="G1076" s="307">
        <v>0</v>
      </c>
      <c r="H1076" s="307">
        <v>379</v>
      </c>
      <c r="I1076" s="86" t="s">
        <v>864</v>
      </c>
      <c r="J1076" s="86" t="s">
        <v>865</v>
      </c>
      <c r="K1076" s="86">
        <v>2.0627132140681998E+19</v>
      </c>
      <c r="L1076" s="86">
        <v>2062</v>
      </c>
      <c r="M1076" s="534">
        <v>0.40493055555555557</v>
      </c>
      <c r="N1076" s="86" t="s">
        <v>863</v>
      </c>
      <c r="O1076" s="306">
        <v>42867</v>
      </c>
    </row>
    <row r="1077" spans="1:15">
      <c r="A1077" s="86">
        <v>36674</v>
      </c>
      <c r="B1077" s="86">
        <v>5023298770</v>
      </c>
      <c r="C1077" s="86"/>
      <c r="D1077" s="86"/>
      <c r="E1077" s="86"/>
      <c r="F1077" s="590">
        <v>528</v>
      </c>
      <c r="G1077" s="307">
        <v>0</v>
      </c>
      <c r="H1077" s="307">
        <v>528</v>
      </c>
      <c r="I1077" s="86" t="s">
        <v>864</v>
      </c>
      <c r="J1077" s="86" t="s">
        <v>865</v>
      </c>
      <c r="K1077" s="86">
        <v>7.5637132145923998E+19</v>
      </c>
      <c r="L1077" s="86">
        <v>7563</v>
      </c>
      <c r="M1077" s="534">
        <v>0.41964120370370367</v>
      </c>
      <c r="N1077" s="86" t="s">
        <v>863</v>
      </c>
      <c r="O1077" s="306">
        <v>42867</v>
      </c>
    </row>
    <row r="1078" spans="1:15">
      <c r="A1078" s="86">
        <v>36674</v>
      </c>
      <c r="B1078" s="86">
        <v>5023649865</v>
      </c>
      <c r="C1078" s="86"/>
      <c r="D1078" s="86"/>
      <c r="E1078" s="86"/>
      <c r="F1078" s="590">
        <v>414</v>
      </c>
      <c r="G1078" s="307">
        <v>0</v>
      </c>
      <c r="H1078" s="307">
        <v>414</v>
      </c>
      <c r="I1078" s="86" t="s">
        <v>864</v>
      </c>
      <c r="J1078" s="86" t="s">
        <v>865</v>
      </c>
      <c r="K1078" s="86">
        <v>1.49713214934303E+18</v>
      </c>
      <c r="L1078" s="86">
        <v>149</v>
      </c>
      <c r="M1078" s="534">
        <v>0.42825231481481479</v>
      </c>
      <c r="N1078" s="86" t="s">
        <v>863</v>
      </c>
      <c r="O1078" s="306">
        <v>42867</v>
      </c>
    </row>
    <row r="1079" spans="1:15">
      <c r="A1079" s="86">
        <v>36674</v>
      </c>
      <c r="B1079" s="86">
        <v>5026907112</v>
      </c>
      <c r="C1079" s="86"/>
      <c r="D1079" s="86"/>
      <c r="E1079" s="86"/>
      <c r="F1079" s="590">
        <v>1927</v>
      </c>
      <c r="G1079" s="307">
        <v>0</v>
      </c>
      <c r="H1079" s="307">
        <v>1927</v>
      </c>
      <c r="I1079" s="86" t="s">
        <v>864</v>
      </c>
      <c r="J1079" s="86" t="s">
        <v>865</v>
      </c>
      <c r="K1079" s="86">
        <v>1.4187132150194999E+19</v>
      </c>
      <c r="L1079" s="86">
        <v>1418</v>
      </c>
      <c r="M1079" s="534">
        <v>0.43048611111111112</v>
      </c>
      <c r="N1079" s="86" t="s">
        <v>863</v>
      </c>
      <c r="O1079" s="306">
        <v>42867</v>
      </c>
    </row>
    <row r="1080" spans="1:15">
      <c r="A1080" s="86">
        <v>36674</v>
      </c>
      <c r="B1080" s="86">
        <v>5023954125</v>
      </c>
      <c r="C1080" s="86"/>
      <c r="D1080" s="86"/>
      <c r="E1080" s="86"/>
      <c r="F1080" s="590">
        <v>337</v>
      </c>
      <c r="G1080" s="307">
        <v>0</v>
      </c>
      <c r="H1080" s="307">
        <v>337</v>
      </c>
      <c r="I1080" s="86" t="s">
        <v>864</v>
      </c>
      <c r="J1080" s="86" t="s">
        <v>865</v>
      </c>
      <c r="K1080" s="86">
        <v>2.4757132152292E+19</v>
      </c>
      <c r="L1080" s="86">
        <v>2475</v>
      </c>
      <c r="M1080" s="534">
        <v>0.43586805555555558</v>
      </c>
      <c r="N1080" s="86" t="s">
        <v>863</v>
      </c>
      <c r="O1080" s="306">
        <v>42867</v>
      </c>
    </row>
    <row r="1081" spans="1:15">
      <c r="A1081" s="86">
        <v>36674</v>
      </c>
      <c r="B1081" s="86">
        <v>5024028689</v>
      </c>
      <c r="C1081" s="86"/>
      <c r="D1081" s="86"/>
      <c r="E1081" s="86"/>
      <c r="F1081" s="590">
        <v>192</v>
      </c>
      <c r="G1081" s="307">
        <v>0</v>
      </c>
      <c r="H1081" s="307">
        <v>192</v>
      </c>
      <c r="I1081" s="86" t="s">
        <v>864</v>
      </c>
      <c r="J1081" s="86" t="s">
        <v>865</v>
      </c>
      <c r="K1081" s="86">
        <v>6.7971321525440297E+18</v>
      </c>
      <c r="L1081" s="86">
        <v>679</v>
      </c>
      <c r="M1081" s="534">
        <v>0.4365046296296296</v>
      </c>
      <c r="N1081" s="86" t="s">
        <v>863</v>
      </c>
      <c r="O1081" s="306">
        <v>42867</v>
      </c>
    </row>
    <row r="1082" spans="1:15">
      <c r="A1082" s="86">
        <v>36674</v>
      </c>
      <c r="B1082" s="86">
        <v>5023293839</v>
      </c>
      <c r="C1082" s="86"/>
      <c r="D1082" s="86"/>
      <c r="E1082" s="86"/>
      <c r="F1082" s="590">
        <v>185</v>
      </c>
      <c r="G1082" s="307">
        <v>0</v>
      </c>
      <c r="H1082" s="307">
        <v>185</v>
      </c>
      <c r="I1082" s="86" t="s">
        <v>864</v>
      </c>
      <c r="J1082" s="86" t="s">
        <v>865</v>
      </c>
      <c r="K1082" s="86">
        <v>6.8871321530150298E+18</v>
      </c>
      <c r="L1082" s="86">
        <v>688</v>
      </c>
      <c r="M1082" s="534">
        <v>0.43768518518518523</v>
      </c>
      <c r="N1082" s="86" t="s">
        <v>863</v>
      </c>
      <c r="O1082" s="306">
        <v>42867</v>
      </c>
    </row>
    <row r="1083" spans="1:15">
      <c r="A1083" s="86">
        <v>36674</v>
      </c>
      <c r="B1083" s="86">
        <v>5025601005</v>
      </c>
      <c r="C1083" s="86"/>
      <c r="D1083" s="86"/>
      <c r="E1083" s="86"/>
      <c r="F1083" s="590">
        <v>229</v>
      </c>
      <c r="G1083" s="307">
        <v>0</v>
      </c>
      <c r="H1083" s="307">
        <v>229</v>
      </c>
      <c r="I1083" s="86" t="s">
        <v>864</v>
      </c>
      <c r="J1083" s="86" t="s">
        <v>865</v>
      </c>
      <c r="K1083" s="86">
        <v>1.1987132153353001E+19</v>
      </c>
      <c r="L1083" s="86">
        <v>1198</v>
      </c>
      <c r="M1083" s="534">
        <v>0.43847222222222221</v>
      </c>
      <c r="N1083" s="86" t="s">
        <v>863</v>
      </c>
      <c r="O1083" s="306">
        <v>42867</v>
      </c>
    </row>
    <row r="1084" spans="1:15">
      <c r="A1084" s="86">
        <v>36674</v>
      </c>
      <c r="B1084" s="86">
        <v>5026308915</v>
      </c>
      <c r="C1084" s="86"/>
      <c r="D1084" s="86"/>
      <c r="E1084" s="86"/>
      <c r="F1084" s="590">
        <v>137</v>
      </c>
      <c r="G1084" s="307">
        <v>0</v>
      </c>
      <c r="H1084" s="307">
        <v>137</v>
      </c>
      <c r="I1084" s="86" t="s">
        <v>864</v>
      </c>
      <c r="J1084" s="86" t="s">
        <v>865</v>
      </c>
      <c r="K1084" s="86">
        <v>7.06713215340403E+18</v>
      </c>
      <c r="L1084" s="86">
        <v>706</v>
      </c>
      <c r="M1084" s="534">
        <v>0.43861111111111112</v>
      </c>
      <c r="N1084" s="86" t="s">
        <v>863</v>
      </c>
      <c r="O1084" s="306">
        <v>42867</v>
      </c>
    </row>
    <row r="1085" spans="1:15">
      <c r="A1085" s="86">
        <v>36674</v>
      </c>
      <c r="B1085" s="86">
        <v>5023704116</v>
      </c>
      <c r="C1085" s="86"/>
      <c r="D1085" s="86"/>
      <c r="E1085" s="86"/>
      <c r="F1085" s="590">
        <v>839</v>
      </c>
      <c r="G1085" s="307">
        <v>0</v>
      </c>
      <c r="H1085" s="307">
        <v>839</v>
      </c>
      <c r="I1085" s="86" t="s">
        <v>864</v>
      </c>
      <c r="J1085" s="86" t="s">
        <v>865</v>
      </c>
      <c r="K1085" s="86">
        <v>2.0607132155023999E+19</v>
      </c>
      <c r="L1085" s="86">
        <v>2060</v>
      </c>
      <c r="M1085" s="534">
        <v>0.44244212962962964</v>
      </c>
      <c r="N1085" s="86" t="s">
        <v>863</v>
      </c>
      <c r="O1085" s="306">
        <v>42867</v>
      </c>
    </row>
    <row r="1086" spans="1:15">
      <c r="A1086" s="86">
        <v>36674</v>
      </c>
      <c r="B1086" s="86">
        <v>1000004083</v>
      </c>
      <c r="C1086" s="86"/>
      <c r="D1086" s="86"/>
      <c r="E1086" s="86"/>
      <c r="F1086" s="590">
        <v>224</v>
      </c>
      <c r="G1086" s="307">
        <v>0</v>
      </c>
      <c r="H1086" s="307">
        <v>224</v>
      </c>
      <c r="I1086" s="86" t="s">
        <v>861</v>
      </c>
      <c r="J1086" s="86" t="s">
        <v>862</v>
      </c>
      <c r="K1086" s="86">
        <v>7.2797132155293E+19</v>
      </c>
      <c r="L1086" s="86">
        <v>7279</v>
      </c>
      <c r="M1086" s="534">
        <v>0.44312499999999999</v>
      </c>
      <c r="N1086" s="86" t="s">
        <v>863</v>
      </c>
      <c r="O1086" s="306">
        <v>42867</v>
      </c>
    </row>
    <row r="1087" spans="1:15">
      <c r="A1087" s="86">
        <v>36674</v>
      </c>
      <c r="B1087" s="86">
        <v>5026579663</v>
      </c>
      <c r="C1087" s="86"/>
      <c r="D1087" s="86"/>
      <c r="E1087" s="86"/>
      <c r="F1087" s="590">
        <v>180</v>
      </c>
      <c r="G1087" s="307">
        <v>0</v>
      </c>
      <c r="H1087" s="307">
        <v>180</v>
      </c>
      <c r="I1087" s="86" t="s">
        <v>864</v>
      </c>
      <c r="J1087" s="86" t="s">
        <v>865</v>
      </c>
      <c r="K1087" s="86">
        <v>2.1167132156979999E+19</v>
      </c>
      <c r="L1087" s="86">
        <v>2116</v>
      </c>
      <c r="M1087" s="534">
        <v>0.44733796296296297</v>
      </c>
      <c r="N1087" s="86" t="s">
        <v>863</v>
      </c>
      <c r="O1087" s="306">
        <v>42867</v>
      </c>
    </row>
    <row r="1088" spans="1:15">
      <c r="A1088" s="86">
        <v>36674</v>
      </c>
      <c r="B1088" s="86">
        <v>5023250920</v>
      </c>
      <c r="C1088" s="86"/>
      <c r="D1088" s="86"/>
      <c r="E1088" s="86"/>
      <c r="F1088" s="590">
        <v>288</v>
      </c>
      <c r="G1088" s="307">
        <v>0</v>
      </c>
      <c r="H1088" s="307">
        <v>288</v>
      </c>
      <c r="I1088" s="86" t="s">
        <v>864</v>
      </c>
      <c r="J1088" s="86" t="s">
        <v>865</v>
      </c>
      <c r="K1088" s="86">
        <v>6.7471321605900298E+18</v>
      </c>
      <c r="L1088" s="86">
        <v>674</v>
      </c>
      <c r="M1088" s="534">
        <v>0.45599537037037036</v>
      </c>
      <c r="N1088" s="86" t="s">
        <v>863</v>
      </c>
      <c r="O1088" s="306">
        <v>42867</v>
      </c>
    </row>
    <row r="1089" spans="1:15">
      <c r="A1089" s="86">
        <v>36674</v>
      </c>
      <c r="B1089" s="86">
        <v>5027045763</v>
      </c>
      <c r="C1089" s="86"/>
      <c r="D1089" s="86"/>
      <c r="E1089" s="86"/>
      <c r="F1089" s="590">
        <v>697</v>
      </c>
      <c r="G1089" s="307">
        <v>0</v>
      </c>
      <c r="H1089" s="307">
        <v>697</v>
      </c>
      <c r="I1089" s="86" t="s">
        <v>864</v>
      </c>
      <c r="J1089" s="86" t="s">
        <v>865</v>
      </c>
      <c r="K1089" s="86">
        <v>2.0607132161163002E+19</v>
      </c>
      <c r="L1089" s="86">
        <v>2060</v>
      </c>
      <c r="M1089" s="534">
        <v>0.4573726851851852</v>
      </c>
      <c r="N1089" s="86" t="s">
        <v>863</v>
      </c>
      <c r="O1089" s="306">
        <v>42867</v>
      </c>
    </row>
    <row r="1090" spans="1:15">
      <c r="A1090" s="86">
        <v>36674</v>
      </c>
      <c r="B1090" s="86">
        <v>5023273302</v>
      </c>
      <c r="C1090" s="86"/>
      <c r="D1090" s="86"/>
      <c r="E1090" s="86"/>
      <c r="F1090" s="590">
        <v>421</v>
      </c>
      <c r="G1090" s="307">
        <v>0</v>
      </c>
      <c r="H1090" s="307">
        <v>421</v>
      </c>
      <c r="I1090" s="86" t="s">
        <v>864</v>
      </c>
      <c r="J1090" s="86" t="s">
        <v>865</v>
      </c>
      <c r="K1090" s="86">
        <v>7.5947132163560997E+19</v>
      </c>
      <c r="L1090" s="86">
        <v>7594</v>
      </c>
      <c r="M1090" s="534">
        <v>0.46299768518518519</v>
      </c>
      <c r="N1090" s="86" t="s">
        <v>863</v>
      </c>
      <c r="O1090" s="306">
        <v>42867</v>
      </c>
    </row>
    <row r="1091" spans="1:15">
      <c r="A1091" s="86">
        <v>36674</v>
      </c>
      <c r="B1091" s="86">
        <v>5027052108</v>
      </c>
      <c r="C1091" s="86"/>
      <c r="D1091" s="86"/>
      <c r="E1091" s="86"/>
      <c r="F1091" s="590">
        <v>1027</v>
      </c>
      <c r="G1091" s="307">
        <v>0</v>
      </c>
      <c r="H1091" s="307">
        <v>1027</v>
      </c>
      <c r="I1091" s="86" t="s">
        <v>864</v>
      </c>
      <c r="J1091" s="86" t="s">
        <v>865</v>
      </c>
      <c r="K1091" s="86">
        <v>2.0357132164544E+19</v>
      </c>
      <c r="L1091" s="86">
        <v>2035</v>
      </c>
      <c r="M1091" s="534">
        <v>0.4652546296296296</v>
      </c>
      <c r="N1091" s="86" t="s">
        <v>863</v>
      </c>
      <c r="O1091" s="306">
        <v>42867</v>
      </c>
    </row>
    <row r="1092" spans="1:15">
      <c r="A1092" s="86">
        <v>36674</v>
      </c>
      <c r="B1092" s="86">
        <v>5026281195</v>
      </c>
      <c r="C1092" s="86"/>
      <c r="D1092" s="86"/>
      <c r="E1092" s="86"/>
      <c r="F1092" s="590">
        <v>249</v>
      </c>
      <c r="G1092" s="307">
        <v>0</v>
      </c>
      <c r="H1092" s="307">
        <v>249</v>
      </c>
      <c r="I1092" s="86" t="s">
        <v>864</v>
      </c>
      <c r="J1092" s="86" t="s">
        <v>865</v>
      </c>
      <c r="K1092" s="86">
        <v>7.0271321670260296E+18</v>
      </c>
      <c r="L1092" s="86">
        <v>702</v>
      </c>
      <c r="M1092" s="534">
        <v>0.47105324074074079</v>
      </c>
      <c r="N1092" s="86" t="s">
        <v>863</v>
      </c>
      <c r="O1092" s="306">
        <v>42867</v>
      </c>
    </row>
    <row r="1093" spans="1:15">
      <c r="A1093" s="86">
        <v>36674</v>
      </c>
      <c r="B1093" s="86">
        <v>1000312379</v>
      </c>
      <c r="C1093" s="86"/>
      <c r="D1093" s="86"/>
      <c r="E1093" s="86"/>
      <c r="F1093" s="590">
        <v>305</v>
      </c>
      <c r="G1093" s="307">
        <v>0</v>
      </c>
      <c r="H1093" s="307">
        <v>305</v>
      </c>
      <c r="I1093" s="86" t="s">
        <v>864</v>
      </c>
      <c r="J1093" s="86" t="s">
        <v>865</v>
      </c>
      <c r="K1093" s="86">
        <v>7.0271321680260301E+18</v>
      </c>
      <c r="L1093" s="86">
        <v>702</v>
      </c>
      <c r="M1093" s="534">
        <v>0.47337962962962959</v>
      </c>
      <c r="N1093" s="86" t="s">
        <v>863</v>
      </c>
      <c r="O1093" s="306">
        <v>42867</v>
      </c>
    </row>
    <row r="1094" spans="1:15">
      <c r="A1094" s="86">
        <v>36674</v>
      </c>
      <c r="B1094" s="86">
        <v>5023431108</v>
      </c>
      <c r="C1094" s="86"/>
      <c r="D1094" s="86"/>
      <c r="E1094" s="86"/>
      <c r="F1094" s="590">
        <v>395</v>
      </c>
      <c r="G1094" s="307">
        <v>0</v>
      </c>
      <c r="H1094" s="307">
        <v>395</v>
      </c>
      <c r="I1094" s="86" t="s">
        <v>864</v>
      </c>
      <c r="J1094" s="86" t="s">
        <v>865</v>
      </c>
      <c r="K1094" s="86">
        <v>2.1627132168389001E+19</v>
      </c>
      <c r="L1094" s="86">
        <v>2162</v>
      </c>
      <c r="M1094" s="534">
        <v>0.47413194444444445</v>
      </c>
      <c r="N1094" s="86" t="s">
        <v>863</v>
      </c>
      <c r="O1094" s="306">
        <v>42867</v>
      </c>
    </row>
    <row r="1095" spans="1:15">
      <c r="A1095" s="86">
        <v>36674</v>
      </c>
      <c r="B1095" s="86">
        <v>5023716185</v>
      </c>
      <c r="C1095" s="86"/>
      <c r="D1095" s="86"/>
      <c r="E1095" s="86"/>
      <c r="F1095" s="590">
        <v>195</v>
      </c>
      <c r="G1095" s="307">
        <v>0</v>
      </c>
      <c r="H1095" s="307">
        <v>195</v>
      </c>
      <c r="I1095" s="86" t="s">
        <v>864</v>
      </c>
      <c r="J1095" s="86" t="s">
        <v>865</v>
      </c>
      <c r="K1095" s="86">
        <v>2.0157132169821999E+19</v>
      </c>
      <c r="L1095" s="86">
        <v>2015</v>
      </c>
      <c r="M1095" s="534">
        <v>0.47750000000000004</v>
      </c>
      <c r="N1095" s="86" t="s">
        <v>863</v>
      </c>
      <c r="O1095" s="306">
        <v>42867</v>
      </c>
    </row>
    <row r="1096" spans="1:15">
      <c r="A1096" s="86">
        <v>36674</v>
      </c>
      <c r="B1096" s="86">
        <v>1000045581</v>
      </c>
      <c r="C1096" s="86"/>
      <c r="D1096" s="86"/>
      <c r="E1096" s="86"/>
      <c r="F1096" s="590">
        <v>520</v>
      </c>
      <c r="G1096" s="307">
        <v>0</v>
      </c>
      <c r="H1096" s="307">
        <v>520</v>
      </c>
      <c r="I1096" s="86" t="s">
        <v>864</v>
      </c>
      <c r="J1096" s="86" t="s">
        <v>865</v>
      </c>
      <c r="K1096" s="86">
        <v>1.1957132170671E+19</v>
      </c>
      <c r="L1096" s="86">
        <v>1195</v>
      </c>
      <c r="M1096" s="534">
        <v>0.47946759259259258</v>
      </c>
      <c r="N1096" s="86" t="s">
        <v>863</v>
      </c>
      <c r="O1096" s="306">
        <v>42867</v>
      </c>
    </row>
    <row r="1097" spans="1:15">
      <c r="A1097" s="86">
        <v>36674</v>
      </c>
      <c r="B1097" s="86">
        <v>1000045540</v>
      </c>
      <c r="C1097" s="86"/>
      <c r="D1097" s="86"/>
      <c r="E1097" s="86"/>
      <c r="F1097" s="590">
        <v>191</v>
      </c>
      <c r="G1097" s="307">
        <v>0</v>
      </c>
      <c r="H1097" s="307">
        <v>191</v>
      </c>
      <c r="I1097" s="86" t="s">
        <v>864</v>
      </c>
      <c r="J1097" s="86" t="s">
        <v>865</v>
      </c>
      <c r="K1097" s="86">
        <v>1.1957132170937E+19</v>
      </c>
      <c r="L1097" s="86">
        <v>1195</v>
      </c>
      <c r="M1097" s="534">
        <v>0.4800462962962963</v>
      </c>
      <c r="N1097" s="86" t="s">
        <v>863</v>
      </c>
      <c r="O1097" s="306">
        <v>42867</v>
      </c>
    </row>
    <row r="1098" spans="1:15">
      <c r="A1098" s="86">
        <v>36674</v>
      </c>
      <c r="B1098" s="86">
        <v>5026934678</v>
      </c>
      <c r="C1098" s="86"/>
      <c r="D1098" s="86"/>
      <c r="E1098" s="86"/>
      <c r="F1098" s="590">
        <v>469</v>
      </c>
      <c r="G1098" s="307">
        <v>0</v>
      </c>
      <c r="H1098" s="307">
        <v>469</v>
      </c>
      <c r="I1098" s="86" t="s">
        <v>864</v>
      </c>
      <c r="J1098" s="86" t="s">
        <v>865</v>
      </c>
      <c r="K1098" s="86">
        <v>6.8871321729900298E+18</v>
      </c>
      <c r="L1098" s="86">
        <v>688</v>
      </c>
      <c r="M1098" s="534">
        <v>0.48458333333333337</v>
      </c>
      <c r="N1098" s="86" t="s">
        <v>863</v>
      </c>
      <c r="O1098" s="306">
        <v>42867</v>
      </c>
    </row>
    <row r="1099" spans="1:15">
      <c r="A1099" s="86">
        <v>36674</v>
      </c>
      <c r="B1099" s="86">
        <v>5026253863</v>
      </c>
      <c r="C1099" s="86"/>
      <c r="D1099" s="86"/>
      <c r="E1099" s="86"/>
      <c r="F1099" s="590">
        <v>209</v>
      </c>
      <c r="G1099" s="307">
        <v>0</v>
      </c>
      <c r="H1099" s="307">
        <v>209</v>
      </c>
      <c r="I1099" s="86" t="s">
        <v>864</v>
      </c>
      <c r="J1099" s="86" t="s">
        <v>865</v>
      </c>
      <c r="K1099" s="86">
        <v>1.9467132173398E+19</v>
      </c>
      <c r="L1099" s="86">
        <v>1946</v>
      </c>
      <c r="M1099" s="534">
        <v>0.48543981481481485</v>
      </c>
      <c r="N1099" s="86" t="s">
        <v>863</v>
      </c>
      <c r="O1099" s="306">
        <v>42867</v>
      </c>
    </row>
    <row r="1100" spans="1:15">
      <c r="A1100" s="86">
        <v>36674</v>
      </c>
      <c r="B1100" s="86">
        <v>1000045714</v>
      </c>
      <c r="C1100" s="86"/>
      <c r="D1100" s="86"/>
      <c r="E1100" s="86"/>
      <c r="F1100" s="590">
        <v>270</v>
      </c>
      <c r="G1100" s="307">
        <v>0</v>
      </c>
      <c r="H1100" s="307">
        <v>270</v>
      </c>
      <c r="I1100" s="86" t="s">
        <v>864</v>
      </c>
      <c r="J1100" s="86" t="s">
        <v>865</v>
      </c>
      <c r="K1100" s="86">
        <v>3.60713217456303E+18</v>
      </c>
      <c r="L1100" s="86">
        <v>360</v>
      </c>
      <c r="M1100" s="534">
        <v>0.48804398148148148</v>
      </c>
      <c r="N1100" s="86" t="s">
        <v>863</v>
      </c>
      <c r="O1100" s="306">
        <v>42867</v>
      </c>
    </row>
    <row r="1101" spans="1:15">
      <c r="A1101" s="86">
        <v>36674</v>
      </c>
      <c r="B1101" s="86">
        <v>5027069755</v>
      </c>
      <c r="C1101" s="86"/>
      <c r="D1101" s="86"/>
      <c r="E1101" s="86"/>
      <c r="F1101" s="590">
        <v>761</v>
      </c>
      <c r="G1101" s="307">
        <v>0</v>
      </c>
      <c r="H1101" s="307">
        <v>761</v>
      </c>
      <c r="I1101" s="86" t="s">
        <v>864</v>
      </c>
      <c r="J1101" s="86" t="s">
        <v>865</v>
      </c>
      <c r="K1101" s="86">
        <v>2.5767132176049E+19</v>
      </c>
      <c r="L1101" s="86">
        <v>2576</v>
      </c>
      <c r="M1101" s="534">
        <v>0.49152777777777779</v>
      </c>
      <c r="N1101" s="86" t="s">
        <v>863</v>
      </c>
      <c r="O1101" s="306">
        <v>42867</v>
      </c>
    </row>
    <row r="1102" spans="1:15">
      <c r="A1102" s="86">
        <v>36674</v>
      </c>
      <c r="B1102" s="86">
        <v>5023138471</v>
      </c>
      <c r="C1102" s="86"/>
      <c r="D1102" s="86"/>
      <c r="E1102" s="86"/>
      <c r="F1102" s="590">
        <v>54</v>
      </c>
      <c r="G1102" s="307">
        <v>0</v>
      </c>
      <c r="H1102" s="307">
        <v>54</v>
      </c>
      <c r="I1102" s="86" t="s">
        <v>864</v>
      </c>
      <c r="J1102" s="86" t="s">
        <v>865</v>
      </c>
      <c r="K1102" s="86">
        <v>3.8871321787110298E+18</v>
      </c>
      <c r="L1102" s="86">
        <v>388</v>
      </c>
      <c r="M1102" s="534">
        <v>0.49732638888888886</v>
      </c>
      <c r="N1102" s="86" t="s">
        <v>863</v>
      </c>
      <c r="O1102" s="306">
        <v>42867</v>
      </c>
    </row>
    <row r="1103" spans="1:15">
      <c r="A1103" s="86">
        <v>36674</v>
      </c>
      <c r="B1103" s="86">
        <v>5027305811</v>
      </c>
      <c r="C1103" s="86"/>
      <c r="D1103" s="86"/>
      <c r="E1103" s="86"/>
      <c r="F1103" s="590">
        <v>360</v>
      </c>
      <c r="G1103" s="307">
        <v>0</v>
      </c>
      <c r="H1103" s="307">
        <v>360</v>
      </c>
      <c r="I1103" s="86" t="s">
        <v>864</v>
      </c>
      <c r="J1103" s="86" t="s">
        <v>865</v>
      </c>
      <c r="K1103" s="86">
        <v>2.0607132179481002E+19</v>
      </c>
      <c r="L1103" s="86">
        <v>2060</v>
      </c>
      <c r="M1103" s="534">
        <v>0.49912037037037038</v>
      </c>
      <c r="N1103" s="86" t="s">
        <v>863</v>
      </c>
      <c r="O1103" s="306">
        <v>42867</v>
      </c>
    </row>
    <row r="1104" spans="1:15">
      <c r="A1104" s="86">
        <v>36674</v>
      </c>
      <c r="B1104" s="86">
        <v>1000034635</v>
      </c>
      <c r="C1104" s="86"/>
      <c r="D1104" s="86"/>
      <c r="E1104" s="86"/>
      <c r="F1104" s="590">
        <v>68</v>
      </c>
      <c r="G1104" s="307">
        <v>0</v>
      </c>
      <c r="H1104" s="307">
        <v>68</v>
      </c>
      <c r="I1104" s="86" t="s">
        <v>864</v>
      </c>
      <c r="J1104" s="86" t="s">
        <v>865</v>
      </c>
      <c r="K1104" s="86">
        <v>2.1837132179756999E+19</v>
      </c>
      <c r="L1104" s="86">
        <v>2183</v>
      </c>
      <c r="M1104" s="534">
        <v>0.49960648148148151</v>
      </c>
      <c r="N1104" s="86" t="s">
        <v>863</v>
      </c>
      <c r="O1104" s="306">
        <v>42867</v>
      </c>
    </row>
    <row r="1105" spans="1:15">
      <c r="A1105" s="86">
        <v>36674</v>
      </c>
      <c r="B1105" s="86">
        <v>1000034585</v>
      </c>
      <c r="C1105" s="86"/>
      <c r="D1105" s="86"/>
      <c r="E1105" s="86"/>
      <c r="F1105" s="590">
        <v>171</v>
      </c>
      <c r="G1105" s="307">
        <v>0</v>
      </c>
      <c r="H1105" s="307">
        <v>171</v>
      </c>
      <c r="I1105" s="86" t="s">
        <v>864</v>
      </c>
      <c r="J1105" s="86" t="s">
        <v>865</v>
      </c>
      <c r="K1105" s="86">
        <v>2.1837132180088001E+19</v>
      </c>
      <c r="L1105" s="86">
        <v>2183</v>
      </c>
      <c r="M1105" s="534">
        <v>0.50034722222222217</v>
      </c>
      <c r="N1105" s="86" t="s">
        <v>863</v>
      </c>
      <c r="O1105" s="306">
        <v>42867</v>
      </c>
    </row>
    <row r="1106" spans="1:15">
      <c r="A1106" s="86">
        <v>36674</v>
      </c>
      <c r="B1106" s="86">
        <v>5026737949</v>
      </c>
      <c r="C1106" s="86"/>
      <c r="D1106" s="86"/>
      <c r="E1106" s="86"/>
      <c r="F1106" s="590">
        <v>206</v>
      </c>
      <c r="G1106" s="307">
        <v>0</v>
      </c>
      <c r="H1106" s="307">
        <v>206</v>
      </c>
      <c r="I1106" s="86" t="s">
        <v>864</v>
      </c>
      <c r="J1106" s="86" t="s">
        <v>865</v>
      </c>
      <c r="K1106" s="86">
        <v>3.6171321805900298E+18</v>
      </c>
      <c r="L1106" s="86">
        <v>361</v>
      </c>
      <c r="M1106" s="534">
        <v>0.50150462962962961</v>
      </c>
      <c r="N1106" s="86" t="s">
        <v>863</v>
      </c>
      <c r="O1106" s="306">
        <v>42867</v>
      </c>
    </row>
    <row r="1107" spans="1:15">
      <c r="A1107" s="86">
        <v>36674</v>
      </c>
      <c r="B1107" s="86">
        <v>5026907898</v>
      </c>
      <c r="C1107" s="86"/>
      <c r="D1107" s="86"/>
      <c r="E1107" s="86"/>
      <c r="F1107" s="590">
        <v>1930</v>
      </c>
      <c r="G1107" s="307">
        <v>0</v>
      </c>
      <c r="H1107" s="307">
        <v>1930</v>
      </c>
      <c r="I1107" s="86" t="s">
        <v>864</v>
      </c>
      <c r="J1107" s="86" t="s">
        <v>865</v>
      </c>
      <c r="K1107" s="86">
        <v>2.3687132182898E+19</v>
      </c>
      <c r="L1107" s="86">
        <v>2368</v>
      </c>
      <c r="M1107" s="534">
        <v>0.5064467592592593</v>
      </c>
      <c r="N1107" s="86" t="s">
        <v>863</v>
      </c>
      <c r="O1107" s="306">
        <v>42867</v>
      </c>
    </row>
    <row r="1108" spans="1:15">
      <c r="A1108" s="86">
        <v>36674</v>
      </c>
      <c r="B1108" s="86">
        <v>5026740141</v>
      </c>
      <c r="C1108" s="86"/>
      <c r="D1108" s="86"/>
      <c r="E1108" s="86"/>
      <c r="F1108" s="590">
        <v>292</v>
      </c>
      <c r="G1108" s="307">
        <v>0</v>
      </c>
      <c r="H1108" s="307">
        <v>292</v>
      </c>
      <c r="I1108" s="86" t="s">
        <v>864</v>
      </c>
      <c r="J1108" s="86" t="s">
        <v>865</v>
      </c>
      <c r="K1108" s="86">
        <v>2.1107132183038001E+19</v>
      </c>
      <c r="L1108" s="86">
        <v>2110</v>
      </c>
      <c r="M1108" s="534">
        <v>0.50673611111111116</v>
      </c>
      <c r="N1108" s="86" t="s">
        <v>863</v>
      </c>
      <c r="O1108" s="306">
        <v>42867</v>
      </c>
    </row>
    <row r="1109" spans="1:15">
      <c r="A1109" s="86">
        <v>36674</v>
      </c>
      <c r="B1109" s="86">
        <v>1000045649</v>
      </c>
      <c r="C1109" s="86"/>
      <c r="D1109" s="86"/>
      <c r="E1109" s="86"/>
      <c r="F1109" s="590">
        <v>331</v>
      </c>
      <c r="G1109" s="307">
        <v>0</v>
      </c>
      <c r="H1109" s="307">
        <v>331</v>
      </c>
      <c r="I1109" s="86" t="s">
        <v>864</v>
      </c>
      <c r="J1109" s="86" t="s">
        <v>865</v>
      </c>
      <c r="K1109" s="86">
        <v>3.60713218460403E+18</v>
      </c>
      <c r="L1109" s="86">
        <v>360</v>
      </c>
      <c r="M1109" s="534">
        <v>0.50996527777777778</v>
      </c>
      <c r="N1109" s="86" t="s">
        <v>863</v>
      </c>
      <c r="O1109" s="306">
        <v>42867</v>
      </c>
    </row>
    <row r="1110" spans="1:15">
      <c r="A1110" s="86">
        <v>36674</v>
      </c>
      <c r="B1110" s="86">
        <v>5027007540</v>
      </c>
      <c r="C1110" s="86"/>
      <c r="D1110" s="86"/>
      <c r="E1110" s="86"/>
      <c r="F1110" s="590">
        <v>437</v>
      </c>
      <c r="G1110" s="307">
        <v>0</v>
      </c>
      <c r="H1110" s="307">
        <v>437</v>
      </c>
      <c r="I1110" s="86" t="s">
        <v>864</v>
      </c>
      <c r="J1110" s="86" t="s">
        <v>866</v>
      </c>
      <c r="K1110" s="86">
        <v>1.9287132184605999E+19</v>
      </c>
      <c r="L1110" s="86">
        <v>1928</v>
      </c>
      <c r="M1110" s="534">
        <v>0.50997685185185182</v>
      </c>
      <c r="N1110" s="86" t="s">
        <v>863</v>
      </c>
      <c r="O1110" s="306">
        <v>42867</v>
      </c>
    </row>
    <row r="1111" spans="1:15">
      <c r="A1111" s="86">
        <v>36674</v>
      </c>
      <c r="B1111" s="86">
        <v>1000041242</v>
      </c>
      <c r="C1111" s="86"/>
      <c r="D1111" s="86"/>
      <c r="E1111" s="86"/>
      <c r="F1111" s="590">
        <v>74</v>
      </c>
      <c r="G1111" s="307">
        <v>0</v>
      </c>
      <c r="H1111" s="307">
        <v>74</v>
      </c>
      <c r="I1111" s="86" t="s">
        <v>864</v>
      </c>
      <c r="J1111" s="86" t="s">
        <v>865</v>
      </c>
      <c r="K1111" s="86">
        <v>1.3077132185135E+19</v>
      </c>
      <c r="L1111" s="86">
        <v>1307</v>
      </c>
      <c r="M1111" s="534">
        <v>0.51105324074074077</v>
      </c>
      <c r="N1111" s="86" t="s">
        <v>863</v>
      </c>
      <c r="O1111" s="306">
        <v>42867</v>
      </c>
    </row>
    <row r="1112" spans="1:15">
      <c r="A1112" s="86">
        <v>36674</v>
      </c>
      <c r="B1112" s="86">
        <v>1000004042</v>
      </c>
      <c r="C1112" s="86"/>
      <c r="D1112" s="86"/>
      <c r="E1112" s="86"/>
      <c r="F1112" s="590">
        <v>297</v>
      </c>
      <c r="G1112" s="307">
        <v>0</v>
      </c>
      <c r="H1112" s="307">
        <v>297</v>
      </c>
      <c r="I1112" s="86" t="s">
        <v>864</v>
      </c>
      <c r="J1112" s="86" t="s">
        <v>865</v>
      </c>
      <c r="K1112" s="86">
        <v>2.0427132185299001E+19</v>
      </c>
      <c r="L1112" s="86">
        <v>2042</v>
      </c>
      <c r="M1112" s="534">
        <v>0.51146990740740739</v>
      </c>
      <c r="N1112" s="86" t="s">
        <v>863</v>
      </c>
      <c r="O1112" s="306">
        <v>42867</v>
      </c>
    </row>
    <row r="1113" spans="1:15">
      <c r="A1113" s="86">
        <v>36674</v>
      </c>
      <c r="B1113" s="86">
        <v>5023767485</v>
      </c>
      <c r="C1113" s="86"/>
      <c r="D1113" s="86"/>
      <c r="E1113" s="86"/>
      <c r="F1113" s="590">
        <v>231</v>
      </c>
      <c r="G1113" s="307">
        <v>0</v>
      </c>
      <c r="H1113" s="307">
        <v>231</v>
      </c>
      <c r="I1113" s="86" t="s">
        <v>864</v>
      </c>
      <c r="J1113" s="86" t="s">
        <v>865</v>
      </c>
      <c r="K1113" s="86">
        <v>1.3077132185657999E+19</v>
      </c>
      <c r="L1113" s="86">
        <v>1307</v>
      </c>
      <c r="M1113" s="534">
        <v>0.51214120370370375</v>
      </c>
      <c r="N1113" s="86" t="s">
        <v>863</v>
      </c>
      <c r="O1113" s="306">
        <v>42867</v>
      </c>
    </row>
    <row r="1114" spans="1:15">
      <c r="A1114" s="86">
        <v>36674</v>
      </c>
      <c r="B1114" s="86">
        <v>5027350767</v>
      </c>
      <c r="C1114" s="86"/>
      <c r="D1114" s="86"/>
      <c r="E1114" s="86"/>
      <c r="F1114" s="590">
        <v>202</v>
      </c>
      <c r="G1114" s="307">
        <v>0</v>
      </c>
      <c r="H1114" s="307">
        <v>202</v>
      </c>
      <c r="I1114" s="86" t="s">
        <v>864</v>
      </c>
      <c r="J1114" s="86" t="s">
        <v>865</v>
      </c>
      <c r="K1114" s="86">
        <v>6.71321857280366E+16</v>
      </c>
      <c r="L1114" s="86">
        <v>6</v>
      </c>
      <c r="M1114" s="534">
        <v>0.51228009259259266</v>
      </c>
      <c r="N1114" s="86" t="s">
        <v>863</v>
      </c>
      <c r="O1114" s="306">
        <v>42867</v>
      </c>
    </row>
    <row r="1115" spans="1:15">
      <c r="A1115" s="86">
        <v>36674</v>
      </c>
      <c r="B1115" s="86">
        <v>5026672880</v>
      </c>
      <c r="C1115" s="86"/>
      <c r="D1115" s="86"/>
      <c r="E1115" s="86"/>
      <c r="F1115" s="590">
        <v>664</v>
      </c>
      <c r="G1115" s="307">
        <v>0</v>
      </c>
      <c r="H1115" s="307">
        <v>664</v>
      </c>
      <c r="I1115" s="86" t="s">
        <v>864</v>
      </c>
      <c r="J1115" s="86" t="s">
        <v>865</v>
      </c>
      <c r="K1115" s="86">
        <v>2.0217132186822001E+19</v>
      </c>
      <c r="L1115" s="86">
        <v>2021</v>
      </c>
      <c r="M1115" s="534">
        <v>0.51458333333333328</v>
      </c>
      <c r="N1115" s="86" t="s">
        <v>863</v>
      </c>
      <c r="O1115" s="306">
        <v>42867</v>
      </c>
    </row>
    <row r="1116" spans="1:15">
      <c r="A1116" s="86">
        <v>36674</v>
      </c>
      <c r="B1116" s="86">
        <v>5023206427</v>
      </c>
      <c r="C1116" s="86"/>
      <c r="D1116" s="86"/>
      <c r="E1116" s="86"/>
      <c r="F1116" s="590">
        <v>763</v>
      </c>
      <c r="G1116" s="307">
        <v>0</v>
      </c>
      <c r="H1116" s="307">
        <v>763</v>
      </c>
      <c r="I1116" s="86" t="s">
        <v>864</v>
      </c>
      <c r="J1116" s="86" t="s">
        <v>865</v>
      </c>
      <c r="K1116" s="86">
        <v>1.3067132188214999E+19</v>
      </c>
      <c r="L1116" s="86">
        <v>1306</v>
      </c>
      <c r="M1116" s="534">
        <v>0.51763888888888887</v>
      </c>
      <c r="N1116" s="86" t="s">
        <v>863</v>
      </c>
      <c r="O1116" s="306">
        <v>42867</v>
      </c>
    </row>
    <row r="1117" spans="1:15">
      <c r="A1117" s="86">
        <v>36674</v>
      </c>
      <c r="B1117" s="86">
        <v>5027041911</v>
      </c>
      <c r="C1117" s="86"/>
      <c r="D1117" s="86"/>
      <c r="E1117" s="86"/>
      <c r="F1117" s="590">
        <v>199</v>
      </c>
      <c r="G1117" s="307">
        <v>0</v>
      </c>
      <c r="H1117" s="307">
        <v>199</v>
      </c>
      <c r="I1117" s="86" t="s">
        <v>864</v>
      </c>
      <c r="J1117" s="86" t="s">
        <v>865</v>
      </c>
      <c r="K1117" s="86">
        <v>1.293713218849E+19</v>
      </c>
      <c r="L1117" s="86">
        <v>1293</v>
      </c>
      <c r="M1117" s="534">
        <v>0.51826388888888886</v>
      </c>
      <c r="N1117" s="86" t="s">
        <v>863</v>
      </c>
      <c r="O1117" s="306">
        <v>42867</v>
      </c>
    </row>
    <row r="1118" spans="1:15">
      <c r="A1118" s="86">
        <v>36674</v>
      </c>
      <c r="B1118" s="86">
        <v>5026000157</v>
      </c>
      <c r="C1118" s="86"/>
      <c r="D1118" s="86"/>
      <c r="E1118" s="86"/>
      <c r="F1118" s="590">
        <v>177</v>
      </c>
      <c r="G1118" s="307">
        <v>0</v>
      </c>
      <c r="H1118" s="307">
        <v>177</v>
      </c>
      <c r="I1118" s="86" t="s">
        <v>864</v>
      </c>
      <c r="J1118" s="86" t="s">
        <v>865</v>
      </c>
      <c r="K1118" s="86">
        <v>2.4757132193047998E+19</v>
      </c>
      <c r="L1118" s="86">
        <v>2475</v>
      </c>
      <c r="M1118" s="534">
        <v>0.52778935185185183</v>
      </c>
      <c r="N1118" s="86" t="s">
        <v>863</v>
      </c>
      <c r="O1118" s="306">
        <v>42867</v>
      </c>
    </row>
    <row r="1119" spans="1:15">
      <c r="A1119" s="86">
        <v>36674</v>
      </c>
      <c r="B1119" s="86">
        <v>1000026334</v>
      </c>
      <c r="C1119" s="86"/>
      <c r="D1119" s="86"/>
      <c r="E1119" s="86"/>
      <c r="F1119" s="590">
        <v>300</v>
      </c>
      <c r="G1119" s="307">
        <v>0</v>
      </c>
      <c r="H1119" s="307">
        <v>300</v>
      </c>
      <c r="I1119" s="86" t="s">
        <v>864</v>
      </c>
      <c r="J1119" s="86" t="s">
        <v>866</v>
      </c>
      <c r="K1119" s="86">
        <v>1.9467132194952999E+19</v>
      </c>
      <c r="L1119" s="86">
        <v>1946</v>
      </c>
      <c r="M1119" s="534">
        <v>0.53184027777777776</v>
      </c>
      <c r="N1119" s="86" t="s">
        <v>863</v>
      </c>
      <c r="O1119" s="306">
        <v>42867</v>
      </c>
    </row>
    <row r="1120" spans="1:15">
      <c r="A1120" s="86">
        <v>36674</v>
      </c>
      <c r="B1120" s="86">
        <v>1000026375</v>
      </c>
      <c r="C1120" s="86"/>
      <c r="D1120" s="86"/>
      <c r="E1120" s="86"/>
      <c r="F1120" s="590">
        <v>84</v>
      </c>
      <c r="G1120" s="307">
        <v>0</v>
      </c>
      <c r="H1120" s="307">
        <v>84</v>
      </c>
      <c r="I1120" s="86" t="s">
        <v>864</v>
      </c>
      <c r="J1120" s="86" t="s">
        <v>865</v>
      </c>
      <c r="K1120" s="86">
        <v>1.9467132195380998E+19</v>
      </c>
      <c r="L1120" s="86">
        <v>1946</v>
      </c>
      <c r="M1120" s="534">
        <v>0.53268518518518515</v>
      </c>
      <c r="N1120" s="86" t="s">
        <v>863</v>
      </c>
      <c r="O1120" s="306">
        <v>42867</v>
      </c>
    </row>
    <row r="1121" spans="1:15">
      <c r="A1121" s="86">
        <v>36674</v>
      </c>
      <c r="B1121" s="86">
        <v>1000042497</v>
      </c>
      <c r="C1121" s="86"/>
      <c r="D1121" s="86"/>
      <c r="E1121" s="86"/>
      <c r="F1121" s="590">
        <v>247</v>
      </c>
      <c r="G1121" s="307">
        <v>0</v>
      </c>
      <c r="H1121" s="307">
        <v>247</v>
      </c>
      <c r="I1121" s="86" t="s">
        <v>864</v>
      </c>
      <c r="J1121" s="86" t="s">
        <v>865</v>
      </c>
      <c r="K1121" s="86">
        <v>6.8371321954580296E+18</v>
      </c>
      <c r="L1121" s="86">
        <v>683</v>
      </c>
      <c r="M1121" s="534">
        <v>0.53284722222222225</v>
      </c>
      <c r="N1121" s="86" t="s">
        <v>863</v>
      </c>
      <c r="O1121" s="306">
        <v>42867</v>
      </c>
    </row>
    <row r="1122" spans="1:15">
      <c r="A1122" s="86">
        <v>36674</v>
      </c>
      <c r="B1122" s="86">
        <v>1000026367</v>
      </c>
      <c r="C1122" s="86"/>
      <c r="D1122" s="86"/>
      <c r="E1122" s="86"/>
      <c r="F1122" s="590">
        <v>563</v>
      </c>
      <c r="G1122" s="307">
        <v>0</v>
      </c>
      <c r="H1122" s="307">
        <v>563</v>
      </c>
      <c r="I1122" s="86" t="s">
        <v>864</v>
      </c>
      <c r="J1122" s="86" t="s">
        <v>865</v>
      </c>
      <c r="K1122" s="86">
        <v>1.9467132195716002E+19</v>
      </c>
      <c r="L1122" s="86">
        <v>1946</v>
      </c>
      <c r="M1122" s="534">
        <v>0.53339120370370374</v>
      </c>
      <c r="N1122" s="86" t="s">
        <v>863</v>
      </c>
      <c r="O1122" s="306">
        <v>42867</v>
      </c>
    </row>
    <row r="1123" spans="1:15">
      <c r="A1123" s="86">
        <v>36674</v>
      </c>
      <c r="B1123" s="86">
        <v>5026982081</v>
      </c>
      <c r="C1123" s="86"/>
      <c r="D1123" s="86"/>
      <c r="E1123" s="86"/>
      <c r="F1123" s="590">
        <v>389</v>
      </c>
      <c r="G1123" s="307">
        <v>0</v>
      </c>
      <c r="H1123" s="307">
        <v>389</v>
      </c>
      <c r="I1123" s="86" t="s">
        <v>864</v>
      </c>
      <c r="J1123" s="86" t="s">
        <v>865</v>
      </c>
      <c r="K1123" s="86">
        <v>2.011713219601E+19</v>
      </c>
      <c r="L1123" s="86">
        <v>2011</v>
      </c>
      <c r="M1123" s="534">
        <v>0.53402777777777777</v>
      </c>
      <c r="N1123" s="86" t="s">
        <v>863</v>
      </c>
      <c r="O1123" s="306">
        <v>42867</v>
      </c>
    </row>
    <row r="1124" spans="1:15">
      <c r="A1124" s="86">
        <v>36674</v>
      </c>
      <c r="B1124" s="86">
        <v>5023309056</v>
      </c>
      <c r="C1124" s="86"/>
      <c r="D1124" s="86"/>
      <c r="E1124" s="86"/>
      <c r="F1124" s="590">
        <v>436</v>
      </c>
      <c r="G1124" s="307">
        <v>0</v>
      </c>
      <c r="H1124" s="307">
        <v>436</v>
      </c>
      <c r="I1124" s="86" t="s">
        <v>864</v>
      </c>
      <c r="J1124" s="86" t="s">
        <v>866</v>
      </c>
      <c r="K1124" s="86">
        <v>2.0347132199359001E+19</v>
      </c>
      <c r="L1124" s="86">
        <v>2034</v>
      </c>
      <c r="M1124" s="534">
        <v>0.54087962962962965</v>
      </c>
      <c r="N1124" s="86" t="s">
        <v>863</v>
      </c>
      <c r="O1124" s="306">
        <v>42867</v>
      </c>
    </row>
    <row r="1125" spans="1:15">
      <c r="A1125" s="86">
        <v>36674</v>
      </c>
      <c r="B1125" s="86">
        <v>1000041879</v>
      </c>
      <c r="C1125" s="86"/>
      <c r="D1125" s="86"/>
      <c r="E1125" s="86"/>
      <c r="F1125" s="590">
        <v>220</v>
      </c>
      <c r="G1125" s="307">
        <v>0</v>
      </c>
      <c r="H1125" s="307">
        <v>220</v>
      </c>
      <c r="I1125" s="86" t="s">
        <v>864</v>
      </c>
      <c r="J1125" s="86" t="s">
        <v>865</v>
      </c>
      <c r="K1125" s="86">
        <v>3.6071322012460298E+18</v>
      </c>
      <c r="L1125" s="86">
        <v>360</v>
      </c>
      <c r="M1125" s="534">
        <v>0.54468749999999999</v>
      </c>
      <c r="N1125" s="86" t="s">
        <v>863</v>
      </c>
      <c r="O1125" s="306">
        <v>42867</v>
      </c>
    </row>
    <row r="1126" spans="1:15">
      <c r="A1126" s="86">
        <v>36674</v>
      </c>
      <c r="B1126" s="86">
        <v>5026500438</v>
      </c>
      <c r="C1126" s="86"/>
      <c r="D1126" s="86"/>
      <c r="E1126" s="86"/>
      <c r="F1126" s="590">
        <v>200</v>
      </c>
      <c r="G1126" s="307">
        <v>0</v>
      </c>
      <c r="H1126" s="307">
        <v>200</v>
      </c>
      <c r="I1126" s="86" t="s">
        <v>864</v>
      </c>
      <c r="J1126" s="86" t="s">
        <v>865</v>
      </c>
      <c r="K1126" s="86">
        <v>2.0417132202198E+19</v>
      </c>
      <c r="L1126" s="86">
        <v>2041</v>
      </c>
      <c r="M1126" s="534">
        <v>0.54675925925925928</v>
      </c>
      <c r="N1126" s="86" t="s">
        <v>863</v>
      </c>
      <c r="O1126" s="306">
        <v>42867</v>
      </c>
    </row>
    <row r="1127" spans="1:15">
      <c r="A1127" s="86">
        <v>36674</v>
      </c>
      <c r="B1127" s="86">
        <v>5027007474</v>
      </c>
      <c r="C1127" s="86"/>
      <c r="D1127" s="86"/>
      <c r="E1127" s="86"/>
      <c r="F1127" s="590">
        <v>133</v>
      </c>
      <c r="G1127" s="307">
        <v>0</v>
      </c>
      <c r="H1127" s="307">
        <v>133</v>
      </c>
      <c r="I1127" s="86" t="s">
        <v>864</v>
      </c>
      <c r="J1127" s="86" t="s">
        <v>865</v>
      </c>
      <c r="K1127" s="86">
        <v>6.71322025330366E+16</v>
      </c>
      <c r="L1127" s="86">
        <v>6</v>
      </c>
      <c r="M1127" s="534">
        <v>0.54743055555555553</v>
      </c>
      <c r="N1127" s="86" t="s">
        <v>863</v>
      </c>
      <c r="O1127" s="306">
        <v>42867</v>
      </c>
    </row>
    <row r="1128" spans="1:15">
      <c r="A1128" s="86">
        <v>36674</v>
      </c>
      <c r="B1128" s="86">
        <v>5023796567</v>
      </c>
      <c r="C1128" s="86"/>
      <c r="D1128" s="86"/>
      <c r="E1128" s="86"/>
      <c r="F1128" s="590">
        <v>256</v>
      </c>
      <c r="G1128" s="307">
        <v>0</v>
      </c>
      <c r="H1128" s="307">
        <v>256</v>
      </c>
      <c r="I1128" s="86" t="s">
        <v>864</v>
      </c>
      <c r="J1128" s="86" t="s">
        <v>865</v>
      </c>
      <c r="K1128" s="86">
        <v>2.3317132204403999E+19</v>
      </c>
      <c r="L1128" s="86">
        <v>2331</v>
      </c>
      <c r="M1128" s="534">
        <v>0.55140046296296297</v>
      </c>
      <c r="N1128" s="86" t="s">
        <v>863</v>
      </c>
      <c r="O1128" s="306">
        <v>42867</v>
      </c>
    </row>
    <row r="1129" spans="1:15">
      <c r="A1129" s="86">
        <v>36674</v>
      </c>
      <c r="B1129" s="86">
        <v>5026633973</v>
      </c>
      <c r="C1129" s="86"/>
      <c r="D1129" s="86"/>
      <c r="E1129" s="86"/>
      <c r="F1129" s="590">
        <v>61</v>
      </c>
      <c r="G1129" s="307">
        <v>0</v>
      </c>
      <c r="H1129" s="307">
        <v>61</v>
      </c>
      <c r="I1129" s="86" t="s">
        <v>864</v>
      </c>
      <c r="J1129" s="86" t="s">
        <v>865</v>
      </c>
      <c r="K1129" s="86">
        <v>6.7071322046510295E+18</v>
      </c>
      <c r="L1129" s="86">
        <v>670</v>
      </c>
      <c r="M1129" s="534">
        <v>0.55186342592592597</v>
      </c>
      <c r="N1129" s="86" t="s">
        <v>863</v>
      </c>
      <c r="O1129" s="306">
        <v>42867</v>
      </c>
    </row>
    <row r="1130" spans="1:15">
      <c r="A1130" s="86">
        <v>36674</v>
      </c>
      <c r="B1130" s="86">
        <v>5026138999</v>
      </c>
      <c r="C1130" s="86"/>
      <c r="D1130" s="86"/>
      <c r="E1130" s="86"/>
      <c r="F1130" s="590">
        <v>163</v>
      </c>
      <c r="G1130" s="307">
        <v>0</v>
      </c>
      <c r="H1130" s="307">
        <v>163</v>
      </c>
      <c r="I1130" s="86" t="s">
        <v>864</v>
      </c>
      <c r="J1130" s="86" t="s">
        <v>865</v>
      </c>
      <c r="K1130" s="86">
        <v>2.0487132205888999E+19</v>
      </c>
      <c r="L1130" s="86">
        <v>2048</v>
      </c>
      <c r="M1130" s="534">
        <v>0.55436342592592591</v>
      </c>
      <c r="N1130" s="86" t="s">
        <v>863</v>
      </c>
      <c r="O1130" s="306">
        <v>42867</v>
      </c>
    </row>
    <row r="1131" spans="1:15">
      <c r="A1131" s="86">
        <v>36674</v>
      </c>
      <c r="B1131" s="86">
        <v>5026347657</v>
      </c>
      <c r="C1131" s="86"/>
      <c r="D1131" s="86"/>
      <c r="E1131" s="86"/>
      <c r="F1131" s="590">
        <v>294</v>
      </c>
      <c r="G1131" s="307">
        <v>0</v>
      </c>
      <c r="H1131" s="307">
        <v>294</v>
      </c>
      <c r="I1131" s="86" t="s">
        <v>864</v>
      </c>
      <c r="J1131" s="86" t="s">
        <v>865</v>
      </c>
      <c r="K1131" s="86">
        <v>1.52713220613203E+18</v>
      </c>
      <c r="L1131" s="86">
        <v>152</v>
      </c>
      <c r="M1131" s="534">
        <v>0.55488425925925922</v>
      </c>
      <c r="N1131" s="86" t="s">
        <v>863</v>
      </c>
      <c r="O1131" s="306">
        <v>42867</v>
      </c>
    </row>
    <row r="1132" spans="1:15">
      <c r="A1132" s="86">
        <v>36674</v>
      </c>
      <c r="B1132" s="86">
        <v>5023429425</v>
      </c>
      <c r="C1132" s="86"/>
      <c r="D1132" s="86"/>
      <c r="E1132" s="86"/>
      <c r="F1132" s="590">
        <v>112</v>
      </c>
      <c r="G1132" s="307">
        <v>0</v>
      </c>
      <c r="H1132" s="307">
        <v>112</v>
      </c>
      <c r="I1132" s="86" t="s">
        <v>864</v>
      </c>
      <c r="J1132" s="86" t="s">
        <v>865</v>
      </c>
      <c r="K1132" s="86">
        <v>1.4971322076530299E+18</v>
      </c>
      <c r="L1132" s="86">
        <v>149</v>
      </c>
      <c r="M1132" s="534">
        <v>0.55785879629629631</v>
      </c>
      <c r="N1132" s="86" t="s">
        <v>863</v>
      </c>
      <c r="O1132" s="306">
        <v>42867</v>
      </c>
    </row>
    <row r="1133" spans="1:15">
      <c r="A1133" s="86">
        <v>36674</v>
      </c>
      <c r="B1133" s="86">
        <v>5027064822</v>
      </c>
      <c r="C1133" s="86"/>
      <c r="D1133" s="86"/>
      <c r="E1133" s="86"/>
      <c r="F1133" s="590">
        <v>261</v>
      </c>
      <c r="G1133" s="307">
        <v>0</v>
      </c>
      <c r="H1133" s="307">
        <v>261</v>
      </c>
      <c r="I1133" s="86" t="s">
        <v>864</v>
      </c>
      <c r="J1133" s="86" t="s">
        <v>865</v>
      </c>
      <c r="K1133" s="86">
        <v>2.0157132208267002E+19</v>
      </c>
      <c r="L1133" s="86">
        <v>2015</v>
      </c>
      <c r="M1133" s="534">
        <v>0.55909722222222225</v>
      </c>
      <c r="N1133" s="86" t="s">
        <v>863</v>
      </c>
      <c r="O1133" s="306">
        <v>42867</v>
      </c>
    </row>
    <row r="1134" spans="1:15">
      <c r="A1134" s="86">
        <v>36674</v>
      </c>
      <c r="B1134" s="86">
        <v>1000034379</v>
      </c>
      <c r="C1134" s="86"/>
      <c r="D1134" s="86"/>
      <c r="E1134" s="86"/>
      <c r="F1134" s="590">
        <v>359</v>
      </c>
      <c r="G1134" s="307">
        <v>0</v>
      </c>
      <c r="H1134" s="307">
        <v>359</v>
      </c>
      <c r="I1134" s="86" t="s">
        <v>864</v>
      </c>
      <c r="J1134" s="86" t="s">
        <v>865</v>
      </c>
      <c r="K1134" s="86">
        <v>2.4337132209083998E+19</v>
      </c>
      <c r="L1134" s="86">
        <v>2433</v>
      </c>
      <c r="M1134" s="534">
        <v>0.56072916666666661</v>
      </c>
      <c r="N1134" s="86" t="s">
        <v>863</v>
      </c>
      <c r="O1134" s="306">
        <v>42867</v>
      </c>
    </row>
    <row r="1135" spans="1:15">
      <c r="A1135" s="86">
        <v>36674</v>
      </c>
      <c r="B1135" s="86">
        <v>5023122129</v>
      </c>
      <c r="C1135" s="86"/>
      <c r="D1135" s="86"/>
      <c r="E1135" s="86"/>
      <c r="F1135" s="590">
        <v>643</v>
      </c>
      <c r="G1135" s="307">
        <v>0</v>
      </c>
      <c r="H1135" s="307">
        <v>643</v>
      </c>
      <c r="I1135" s="86" t="s">
        <v>864</v>
      </c>
      <c r="J1135" s="86" t="s">
        <v>865</v>
      </c>
      <c r="K1135" s="86">
        <v>7.5547132213098004E+19</v>
      </c>
      <c r="L1135" s="86">
        <v>7554</v>
      </c>
      <c r="M1135" s="534">
        <v>0.56912037037037033</v>
      </c>
      <c r="N1135" s="86" t="s">
        <v>863</v>
      </c>
      <c r="O1135" s="306">
        <v>42867</v>
      </c>
    </row>
    <row r="1136" spans="1:15">
      <c r="A1136" s="86">
        <v>36674</v>
      </c>
      <c r="B1136" s="86">
        <v>5026982164</v>
      </c>
      <c r="C1136" s="86"/>
      <c r="D1136" s="86"/>
      <c r="E1136" s="86"/>
      <c r="F1136" s="590">
        <v>294</v>
      </c>
      <c r="G1136" s="307">
        <v>0</v>
      </c>
      <c r="H1136" s="307">
        <v>294</v>
      </c>
      <c r="I1136" s="86" t="s">
        <v>864</v>
      </c>
      <c r="J1136" s="86" t="s">
        <v>865</v>
      </c>
      <c r="K1136" s="86">
        <v>7.6367132213645001E+19</v>
      </c>
      <c r="L1136" s="86">
        <v>7636</v>
      </c>
      <c r="M1136" s="534">
        <v>0.57024305555555554</v>
      </c>
      <c r="N1136" s="86" t="s">
        <v>863</v>
      </c>
      <c r="O1136" s="306">
        <v>42867</v>
      </c>
    </row>
    <row r="1137" spans="1:15">
      <c r="A1137" s="86">
        <v>36674</v>
      </c>
      <c r="B1137" s="86">
        <v>5027124071</v>
      </c>
      <c r="C1137" s="86"/>
      <c r="D1137" s="86"/>
      <c r="E1137" s="86"/>
      <c r="F1137" s="590">
        <v>126</v>
      </c>
      <c r="G1137" s="307">
        <v>0</v>
      </c>
      <c r="H1137" s="307">
        <v>126</v>
      </c>
      <c r="I1137" s="86" t="s">
        <v>864</v>
      </c>
      <c r="J1137" s="86" t="s">
        <v>865</v>
      </c>
      <c r="K1137" s="86">
        <v>2.9571322145340298E+18</v>
      </c>
      <c r="L1137" s="86">
        <v>295</v>
      </c>
      <c r="M1137" s="534">
        <v>0.57202546296296297</v>
      </c>
      <c r="N1137" s="86" t="s">
        <v>863</v>
      </c>
      <c r="O1137" s="306">
        <v>42867</v>
      </c>
    </row>
    <row r="1138" spans="1:15">
      <c r="A1138" s="86">
        <v>36674</v>
      </c>
      <c r="B1138" s="86">
        <v>5023991184</v>
      </c>
      <c r="C1138" s="86"/>
      <c r="D1138" s="86"/>
      <c r="E1138" s="86"/>
      <c r="F1138" s="590">
        <v>166</v>
      </c>
      <c r="G1138" s="307">
        <v>0</v>
      </c>
      <c r="H1138" s="307">
        <v>166</v>
      </c>
      <c r="I1138" s="86" t="s">
        <v>864</v>
      </c>
      <c r="J1138" s="86" t="s">
        <v>865</v>
      </c>
      <c r="K1138" s="86">
        <v>1.1957132215174001E+19</v>
      </c>
      <c r="L1138" s="86">
        <v>1195</v>
      </c>
      <c r="M1138" s="534">
        <v>0.57333333333333336</v>
      </c>
      <c r="N1138" s="86" t="s">
        <v>863</v>
      </c>
      <c r="O1138" s="306">
        <v>42867</v>
      </c>
    </row>
    <row r="1139" spans="1:15">
      <c r="A1139" s="86">
        <v>36674</v>
      </c>
      <c r="B1139" s="86">
        <v>5026725928</v>
      </c>
      <c r="C1139" s="86"/>
      <c r="D1139" s="86"/>
      <c r="E1139" s="86"/>
      <c r="F1139" s="590">
        <v>299</v>
      </c>
      <c r="G1139" s="307">
        <v>0</v>
      </c>
      <c r="H1139" s="307">
        <v>299</v>
      </c>
      <c r="I1139" s="86" t="s">
        <v>864</v>
      </c>
      <c r="J1139" s="86" t="s">
        <v>865</v>
      </c>
      <c r="K1139" s="86">
        <v>2.1107132215888998E+19</v>
      </c>
      <c r="L1139" s="86">
        <v>2110</v>
      </c>
      <c r="M1139" s="534">
        <v>0.57489583333333327</v>
      </c>
      <c r="N1139" s="86" t="s">
        <v>863</v>
      </c>
      <c r="O1139" s="306">
        <v>42867</v>
      </c>
    </row>
    <row r="1140" spans="1:15">
      <c r="A1140" s="86">
        <v>36674</v>
      </c>
      <c r="B1140" s="86">
        <v>5027361913</v>
      </c>
      <c r="C1140" s="86"/>
      <c r="D1140" s="86"/>
      <c r="E1140" s="86"/>
      <c r="F1140" s="590">
        <v>124</v>
      </c>
      <c r="G1140" s="307">
        <v>0</v>
      </c>
      <c r="H1140" s="307">
        <v>124</v>
      </c>
      <c r="I1140" s="86" t="s">
        <v>864</v>
      </c>
      <c r="J1140" s="86" t="s">
        <v>865</v>
      </c>
      <c r="K1140" s="86">
        <v>3.1071322175540301E+18</v>
      </c>
      <c r="L1140" s="86">
        <v>310</v>
      </c>
      <c r="M1140" s="534">
        <v>0.57824074074074072</v>
      </c>
      <c r="N1140" s="86" t="s">
        <v>863</v>
      </c>
      <c r="O1140" s="306">
        <v>42867</v>
      </c>
    </row>
    <row r="1141" spans="1:15">
      <c r="A1141" s="86">
        <v>36674</v>
      </c>
      <c r="B1141" s="86">
        <v>5027049450</v>
      </c>
      <c r="C1141" s="86"/>
      <c r="D1141" s="86"/>
      <c r="E1141" s="86"/>
      <c r="F1141" s="590">
        <v>1082</v>
      </c>
      <c r="G1141" s="307">
        <v>0</v>
      </c>
      <c r="H1141" s="307">
        <v>1082</v>
      </c>
      <c r="I1141" s="86" t="s">
        <v>864</v>
      </c>
      <c r="J1141" s="86" t="s">
        <v>865</v>
      </c>
      <c r="K1141" s="86">
        <v>7.6757132218345996E+19</v>
      </c>
      <c r="L1141" s="86">
        <v>7675</v>
      </c>
      <c r="M1141" s="534">
        <v>0.5798726851851852</v>
      </c>
      <c r="N1141" s="86" t="s">
        <v>863</v>
      </c>
      <c r="O1141" s="306">
        <v>42867</v>
      </c>
    </row>
    <row r="1142" spans="1:15">
      <c r="A1142" s="86">
        <v>36674</v>
      </c>
      <c r="B1142" s="86">
        <v>1000045870</v>
      </c>
      <c r="C1142" s="86"/>
      <c r="D1142" s="86"/>
      <c r="E1142" s="86"/>
      <c r="F1142" s="590">
        <v>425</v>
      </c>
      <c r="G1142" s="307">
        <v>0</v>
      </c>
      <c r="H1142" s="307">
        <v>425</v>
      </c>
      <c r="I1142" s="86" t="s">
        <v>864</v>
      </c>
      <c r="J1142" s="86" t="s">
        <v>865</v>
      </c>
      <c r="K1142" s="86">
        <v>2.2677132218619998E+19</v>
      </c>
      <c r="L1142" s="86">
        <v>2267</v>
      </c>
      <c r="M1142" s="534">
        <v>0.5803935185185185</v>
      </c>
      <c r="N1142" s="86" t="s">
        <v>863</v>
      </c>
      <c r="O1142" s="306">
        <v>42867</v>
      </c>
    </row>
    <row r="1143" spans="1:15">
      <c r="A1143" s="86">
        <v>36674</v>
      </c>
      <c r="B1143" s="86">
        <v>5023309908</v>
      </c>
      <c r="C1143" s="86"/>
      <c r="D1143" s="86"/>
      <c r="E1143" s="86"/>
      <c r="F1143" s="590">
        <v>184</v>
      </c>
      <c r="G1143" s="307">
        <v>0</v>
      </c>
      <c r="H1143" s="307">
        <v>184</v>
      </c>
      <c r="I1143" s="86" t="s">
        <v>864</v>
      </c>
      <c r="J1143" s="86" t="s">
        <v>866</v>
      </c>
      <c r="K1143" s="86">
        <v>2.0427132219248001E+19</v>
      </c>
      <c r="L1143" s="86">
        <v>2042</v>
      </c>
      <c r="M1143" s="534">
        <v>0.58171296296296293</v>
      </c>
      <c r="N1143" s="86" t="s">
        <v>863</v>
      </c>
      <c r="O1143" s="306">
        <v>42867</v>
      </c>
    </row>
    <row r="1144" spans="1:15">
      <c r="A1144" s="86">
        <v>36674</v>
      </c>
      <c r="B1144" s="86">
        <v>5023896243</v>
      </c>
      <c r="C1144" s="86"/>
      <c r="D1144" s="86"/>
      <c r="E1144" s="86"/>
      <c r="F1144" s="590">
        <v>100</v>
      </c>
      <c r="G1144" s="307">
        <v>0</v>
      </c>
      <c r="H1144" s="307">
        <v>100</v>
      </c>
      <c r="I1144" s="86" t="s">
        <v>864</v>
      </c>
      <c r="J1144" s="86" t="s">
        <v>865</v>
      </c>
      <c r="K1144" s="86">
        <v>2.1627132219311002E+19</v>
      </c>
      <c r="L1144" s="86">
        <v>2162</v>
      </c>
      <c r="M1144" s="534">
        <v>0.58186342592592599</v>
      </c>
      <c r="N1144" s="86" t="s">
        <v>863</v>
      </c>
      <c r="O1144" s="306">
        <v>42867</v>
      </c>
    </row>
    <row r="1145" spans="1:15">
      <c r="A1145" s="86">
        <v>36674</v>
      </c>
      <c r="B1145" s="86">
        <v>5027272052</v>
      </c>
      <c r="C1145" s="86"/>
      <c r="D1145" s="86"/>
      <c r="E1145" s="86"/>
      <c r="F1145" s="590">
        <v>191</v>
      </c>
      <c r="G1145" s="307">
        <v>0</v>
      </c>
      <c r="H1145" s="307">
        <v>191</v>
      </c>
      <c r="I1145" s="86" t="s">
        <v>864</v>
      </c>
      <c r="J1145" s="86" t="s">
        <v>865</v>
      </c>
      <c r="K1145" s="86">
        <v>7.0871322212540303E+18</v>
      </c>
      <c r="L1145" s="86">
        <v>708</v>
      </c>
      <c r="M1145" s="534">
        <v>0.58598379629629627</v>
      </c>
      <c r="N1145" s="86" t="s">
        <v>863</v>
      </c>
      <c r="O1145" s="306">
        <v>42867</v>
      </c>
    </row>
    <row r="1146" spans="1:15">
      <c r="A1146" s="86">
        <v>36674</v>
      </c>
      <c r="B1146" s="86">
        <v>5023634149</v>
      </c>
      <c r="C1146" s="86"/>
      <c r="D1146" s="86"/>
      <c r="E1146" s="86"/>
      <c r="F1146" s="590">
        <v>298</v>
      </c>
      <c r="G1146" s="307">
        <v>0</v>
      </c>
      <c r="H1146" s="307">
        <v>298</v>
      </c>
      <c r="I1146" s="86" t="s">
        <v>864</v>
      </c>
      <c r="J1146" s="86" t="s">
        <v>865</v>
      </c>
      <c r="K1146" s="86">
        <v>1.3077132221508999E+19</v>
      </c>
      <c r="L1146" s="86">
        <v>1307</v>
      </c>
      <c r="M1146" s="534">
        <v>0.58646990740740745</v>
      </c>
      <c r="N1146" s="86" t="s">
        <v>863</v>
      </c>
      <c r="O1146" s="306">
        <v>42867</v>
      </c>
    </row>
    <row r="1147" spans="1:15">
      <c r="A1147" s="86">
        <v>36674</v>
      </c>
      <c r="B1147" s="86">
        <v>1000044220</v>
      </c>
      <c r="C1147" s="86"/>
      <c r="D1147" s="86"/>
      <c r="E1147" s="86"/>
      <c r="F1147" s="590">
        <v>259</v>
      </c>
      <c r="G1147" s="307">
        <v>0</v>
      </c>
      <c r="H1147" s="307">
        <v>259</v>
      </c>
      <c r="I1147" s="86" t="s">
        <v>864</v>
      </c>
      <c r="J1147" s="86" t="s">
        <v>865</v>
      </c>
      <c r="K1147" s="86">
        <v>1.3337132222973999E+19</v>
      </c>
      <c r="L1147" s="86">
        <v>1333</v>
      </c>
      <c r="M1147" s="534">
        <v>0.58966435185185184</v>
      </c>
      <c r="N1147" s="86" t="s">
        <v>863</v>
      </c>
      <c r="O1147" s="306">
        <v>42867</v>
      </c>
    </row>
    <row r="1148" spans="1:15">
      <c r="A1148" s="86">
        <v>36674</v>
      </c>
      <c r="B1148" s="86">
        <v>5023539736</v>
      </c>
      <c r="C1148" s="86"/>
      <c r="D1148" s="86"/>
      <c r="E1148" s="86"/>
      <c r="F1148" s="590">
        <v>188</v>
      </c>
      <c r="G1148" s="307">
        <v>0</v>
      </c>
      <c r="H1148" s="307">
        <v>188</v>
      </c>
      <c r="I1148" s="86" t="s">
        <v>864</v>
      </c>
      <c r="J1148" s="86" t="s">
        <v>865</v>
      </c>
      <c r="K1148" s="86">
        <v>1.17713222309203E+18</v>
      </c>
      <c r="L1148" s="86">
        <v>117</v>
      </c>
      <c r="M1148" s="534">
        <v>0.58994212962962966</v>
      </c>
      <c r="N1148" s="86" t="s">
        <v>863</v>
      </c>
      <c r="O1148" s="306">
        <v>42867</v>
      </c>
    </row>
    <row r="1149" spans="1:15">
      <c r="A1149" s="86">
        <v>36674</v>
      </c>
      <c r="B1149" s="86">
        <v>5026159946</v>
      </c>
      <c r="C1149" s="86"/>
      <c r="D1149" s="86"/>
      <c r="E1149" s="86"/>
      <c r="F1149" s="590">
        <v>259</v>
      </c>
      <c r="G1149" s="307">
        <v>0</v>
      </c>
      <c r="H1149" s="307">
        <v>259</v>
      </c>
      <c r="I1149" s="86" t="s">
        <v>864</v>
      </c>
      <c r="J1149" s="86" t="s">
        <v>865</v>
      </c>
      <c r="K1149" s="86">
        <v>1.3427132224237001E+19</v>
      </c>
      <c r="L1149" s="86">
        <v>1342</v>
      </c>
      <c r="M1149" s="534">
        <v>0.59244212962962961</v>
      </c>
      <c r="N1149" s="86" t="s">
        <v>863</v>
      </c>
      <c r="O1149" s="306">
        <v>42867</v>
      </c>
    </row>
    <row r="1150" spans="1:15">
      <c r="A1150" s="86">
        <v>36674</v>
      </c>
      <c r="B1150" s="86">
        <v>1000040707</v>
      </c>
      <c r="C1150" s="86"/>
      <c r="D1150" s="86"/>
      <c r="E1150" s="86"/>
      <c r="F1150" s="590">
        <v>183</v>
      </c>
      <c r="G1150" s="307">
        <v>0</v>
      </c>
      <c r="H1150" s="307">
        <v>183</v>
      </c>
      <c r="I1150" s="86" t="s">
        <v>864</v>
      </c>
      <c r="J1150" s="86" t="s">
        <v>865</v>
      </c>
      <c r="K1150" s="86">
        <v>6.7471322253780296E+18</v>
      </c>
      <c r="L1150" s="86">
        <v>674</v>
      </c>
      <c r="M1150" s="534">
        <v>0.59480324074074076</v>
      </c>
      <c r="N1150" s="86" t="s">
        <v>863</v>
      </c>
      <c r="O1150" s="306">
        <v>42867</v>
      </c>
    </row>
    <row r="1151" spans="1:15">
      <c r="A1151" s="86">
        <v>36674</v>
      </c>
      <c r="B1151" s="86">
        <v>1000040707</v>
      </c>
      <c r="C1151" s="86"/>
      <c r="D1151" s="86"/>
      <c r="E1151" s="86"/>
      <c r="F1151" s="590">
        <v>150</v>
      </c>
      <c r="G1151" s="307">
        <v>0</v>
      </c>
      <c r="H1151" s="307">
        <v>150</v>
      </c>
      <c r="I1151" s="86" t="s">
        <v>864</v>
      </c>
      <c r="J1151" s="86" t="s">
        <v>865</v>
      </c>
      <c r="K1151" s="86">
        <v>6.7471322254800302E+18</v>
      </c>
      <c r="L1151" s="86">
        <v>674</v>
      </c>
      <c r="M1151" s="534">
        <v>0.59506944444444443</v>
      </c>
      <c r="N1151" s="86" t="s">
        <v>863</v>
      </c>
      <c r="O1151" s="306">
        <v>42867</v>
      </c>
    </row>
    <row r="1152" spans="1:15">
      <c r="A1152" s="86">
        <v>36674</v>
      </c>
      <c r="B1152" s="86">
        <v>1000040707</v>
      </c>
      <c r="C1152" s="86"/>
      <c r="D1152" s="86"/>
      <c r="E1152" s="86"/>
      <c r="F1152" s="590">
        <v>90</v>
      </c>
      <c r="G1152" s="307">
        <v>0</v>
      </c>
      <c r="H1152" s="307">
        <v>90</v>
      </c>
      <c r="I1152" s="86" t="s">
        <v>864</v>
      </c>
      <c r="J1152" s="86" t="s">
        <v>865</v>
      </c>
      <c r="K1152" s="86">
        <v>6.74713222556403E+18</v>
      </c>
      <c r="L1152" s="86">
        <v>674</v>
      </c>
      <c r="M1152" s="534">
        <v>0.59526620370370364</v>
      </c>
      <c r="N1152" s="86" t="s">
        <v>863</v>
      </c>
      <c r="O1152" s="306">
        <v>42867</v>
      </c>
    </row>
    <row r="1153" spans="1:15">
      <c r="A1153" s="86">
        <v>36674</v>
      </c>
      <c r="B1153" s="86">
        <v>5023609091</v>
      </c>
      <c r="C1153" s="86"/>
      <c r="D1153" s="86"/>
      <c r="E1153" s="86"/>
      <c r="F1153" s="590">
        <v>133</v>
      </c>
      <c r="G1153" s="307">
        <v>0</v>
      </c>
      <c r="H1153" s="307">
        <v>133</v>
      </c>
      <c r="I1153" s="86" t="s">
        <v>864</v>
      </c>
      <c r="J1153" s="86" t="s">
        <v>865</v>
      </c>
      <c r="K1153" s="86">
        <v>2.3007132226984002E+19</v>
      </c>
      <c r="L1153" s="86">
        <v>2300</v>
      </c>
      <c r="M1153" s="534">
        <v>0.59835648148148146</v>
      </c>
      <c r="N1153" s="86" t="s">
        <v>863</v>
      </c>
      <c r="O1153" s="306">
        <v>42867</v>
      </c>
    </row>
    <row r="1154" spans="1:15">
      <c r="A1154" s="86">
        <v>36674</v>
      </c>
      <c r="B1154" s="86">
        <v>5026841568</v>
      </c>
      <c r="C1154" s="86"/>
      <c r="D1154" s="86"/>
      <c r="E1154" s="86"/>
      <c r="F1154" s="590">
        <v>166</v>
      </c>
      <c r="G1154" s="307">
        <v>0</v>
      </c>
      <c r="H1154" s="307">
        <v>166</v>
      </c>
      <c r="I1154" s="86" t="s">
        <v>864</v>
      </c>
      <c r="J1154" s="86" t="s">
        <v>865</v>
      </c>
      <c r="K1154" s="86">
        <v>2.7571322279220301E+18</v>
      </c>
      <c r="L1154" s="86">
        <v>275</v>
      </c>
      <c r="M1154" s="534">
        <v>0.60042824074074075</v>
      </c>
      <c r="N1154" s="86" t="s">
        <v>863</v>
      </c>
      <c r="O1154" s="306">
        <v>42867</v>
      </c>
    </row>
    <row r="1155" spans="1:15">
      <c r="A1155" s="86">
        <v>36674</v>
      </c>
      <c r="B1155" s="86">
        <v>1000004091</v>
      </c>
      <c r="C1155" s="86"/>
      <c r="D1155" s="86"/>
      <c r="E1155" s="86"/>
      <c r="F1155" s="590">
        <v>292</v>
      </c>
      <c r="G1155" s="307">
        <v>0</v>
      </c>
      <c r="H1155" s="307">
        <v>292</v>
      </c>
      <c r="I1155" s="86" t="s">
        <v>864</v>
      </c>
      <c r="J1155" s="86" t="s">
        <v>865</v>
      </c>
      <c r="K1155" s="86">
        <v>2.0427132228485001E+19</v>
      </c>
      <c r="L1155" s="86">
        <v>2042</v>
      </c>
      <c r="M1155" s="534">
        <v>0.60164351851851849</v>
      </c>
      <c r="N1155" s="86" t="s">
        <v>863</v>
      </c>
      <c r="O1155" s="306">
        <v>42867</v>
      </c>
    </row>
    <row r="1156" spans="1:15">
      <c r="A1156" s="86">
        <v>36674</v>
      </c>
      <c r="B1156" s="86">
        <v>1000045862</v>
      </c>
      <c r="C1156" s="86"/>
      <c r="D1156" s="86"/>
      <c r="E1156" s="86"/>
      <c r="F1156" s="590">
        <v>324</v>
      </c>
      <c r="G1156" s="307">
        <v>0</v>
      </c>
      <c r="H1156" s="307">
        <v>324</v>
      </c>
      <c r="I1156" s="86" t="s">
        <v>864</v>
      </c>
      <c r="J1156" s="86" t="s">
        <v>865</v>
      </c>
      <c r="K1156" s="86">
        <v>7.5967132229499994E+19</v>
      </c>
      <c r="L1156" s="86">
        <v>7596</v>
      </c>
      <c r="M1156" s="534">
        <v>0.60388888888888892</v>
      </c>
      <c r="N1156" s="86" t="s">
        <v>863</v>
      </c>
      <c r="O1156" s="306">
        <v>42867</v>
      </c>
    </row>
    <row r="1157" spans="1:15">
      <c r="A1157" s="86">
        <v>36674</v>
      </c>
      <c r="B1157" s="86">
        <v>5026740042</v>
      </c>
      <c r="C1157" s="86"/>
      <c r="D1157" s="86"/>
      <c r="E1157" s="86"/>
      <c r="F1157" s="590">
        <v>291</v>
      </c>
      <c r="G1157" s="307">
        <v>0</v>
      </c>
      <c r="H1157" s="307">
        <v>291</v>
      </c>
      <c r="I1157" s="86" t="s">
        <v>864</v>
      </c>
      <c r="J1157" s="86" t="s">
        <v>865</v>
      </c>
      <c r="K1157" s="86">
        <v>1.477713222961E+19</v>
      </c>
      <c r="L1157" s="86">
        <v>1477</v>
      </c>
      <c r="M1157" s="534">
        <v>0.60413194444444451</v>
      </c>
      <c r="N1157" s="86" t="s">
        <v>863</v>
      </c>
      <c r="O1157" s="306">
        <v>42867</v>
      </c>
    </row>
    <row r="1158" spans="1:15">
      <c r="A1158" s="86">
        <v>36674</v>
      </c>
      <c r="B1158" s="86">
        <v>5026316165</v>
      </c>
      <c r="C1158" s="86"/>
      <c r="D1158" s="86"/>
      <c r="E1158" s="86"/>
      <c r="F1158" s="590">
        <v>124</v>
      </c>
      <c r="G1158" s="307">
        <v>0</v>
      </c>
      <c r="H1158" s="307">
        <v>124</v>
      </c>
      <c r="I1158" s="86" t="s">
        <v>864</v>
      </c>
      <c r="J1158" s="86" t="s">
        <v>865</v>
      </c>
      <c r="K1158" s="86">
        <v>2.9571322303620301E+18</v>
      </c>
      <c r="L1158" s="86">
        <v>295</v>
      </c>
      <c r="M1158" s="534">
        <v>0.6055208333333334</v>
      </c>
      <c r="N1158" s="86" t="s">
        <v>863</v>
      </c>
      <c r="O1158" s="306">
        <v>42867</v>
      </c>
    </row>
    <row r="1159" spans="1:15">
      <c r="A1159" s="86">
        <v>36674</v>
      </c>
      <c r="B1159" s="86">
        <v>5023570574</v>
      </c>
      <c r="C1159" s="86"/>
      <c r="D1159" s="86"/>
      <c r="E1159" s="86"/>
      <c r="F1159" s="590">
        <v>517</v>
      </c>
      <c r="G1159" s="307">
        <v>0</v>
      </c>
      <c r="H1159" s="307">
        <v>517</v>
      </c>
      <c r="I1159" s="86" t="s">
        <v>864</v>
      </c>
      <c r="J1159" s="86" t="s">
        <v>865</v>
      </c>
      <c r="K1159" s="86">
        <v>7.5617132232052998E+19</v>
      </c>
      <c r="L1159" s="86">
        <v>7561</v>
      </c>
      <c r="M1159" s="534">
        <v>0.6090740740740741</v>
      </c>
      <c r="N1159" s="86" t="s">
        <v>863</v>
      </c>
      <c r="O1159" s="306">
        <v>42867</v>
      </c>
    </row>
    <row r="1160" spans="1:15">
      <c r="A1160" s="86">
        <v>36674</v>
      </c>
      <c r="B1160" s="86">
        <v>5023561276</v>
      </c>
      <c r="C1160" s="86"/>
      <c r="D1160" s="86"/>
      <c r="E1160" s="86"/>
      <c r="F1160" s="590">
        <v>443</v>
      </c>
      <c r="G1160" s="307">
        <v>0</v>
      </c>
      <c r="H1160" s="307">
        <v>443</v>
      </c>
      <c r="I1160" s="86" t="s">
        <v>864</v>
      </c>
      <c r="J1160" s="86" t="s">
        <v>865</v>
      </c>
      <c r="K1160" s="86">
        <v>2.44713223326803E+18</v>
      </c>
      <c r="L1160" s="86">
        <v>244</v>
      </c>
      <c r="M1160" s="534">
        <v>0.61181712962962964</v>
      </c>
      <c r="N1160" s="86" t="s">
        <v>863</v>
      </c>
      <c r="O1160" s="306">
        <v>42867</v>
      </c>
    </row>
    <row r="1161" spans="1:15">
      <c r="A1161" s="86">
        <v>36674</v>
      </c>
      <c r="B1161" s="86">
        <v>5023295982</v>
      </c>
      <c r="C1161" s="86"/>
      <c r="D1161" s="86"/>
      <c r="E1161" s="86"/>
      <c r="F1161" s="590">
        <v>162</v>
      </c>
      <c r="G1161" s="307">
        <v>0</v>
      </c>
      <c r="H1161" s="307">
        <v>162</v>
      </c>
      <c r="I1161" s="86" t="s">
        <v>864</v>
      </c>
      <c r="J1161" s="86" t="s">
        <v>865</v>
      </c>
      <c r="K1161" s="86">
        <v>1.3217132234980999E+19</v>
      </c>
      <c r="L1161" s="86">
        <v>1321</v>
      </c>
      <c r="M1161" s="534">
        <v>0.61553240740740744</v>
      </c>
      <c r="N1161" s="86" t="s">
        <v>863</v>
      </c>
      <c r="O1161" s="306">
        <v>42867</v>
      </c>
    </row>
    <row r="1162" spans="1:15">
      <c r="A1162" s="86">
        <v>36674</v>
      </c>
      <c r="B1162" s="86">
        <v>5023295917</v>
      </c>
      <c r="C1162" s="86"/>
      <c r="D1162" s="86"/>
      <c r="E1162" s="86"/>
      <c r="F1162" s="590">
        <v>391</v>
      </c>
      <c r="G1162" s="307">
        <v>0</v>
      </c>
      <c r="H1162" s="307">
        <v>391</v>
      </c>
      <c r="I1162" s="86" t="s">
        <v>864</v>
      </c>
      <c r="J1162" s="86" t="s">
        <v>865</v>
      </c>
      <c r="K1162" s="86">
        <v>1.3217132235218999E+19</v>
      </c>
      <c r="L1162" s="86">
        <v>1321</v>
      </c>
      <c r="M1162" s="534">
        <v>0.61604166666666671</v>
      </c>
      <c r="N1162" s="86" t="s">
        <v>863</v>
      </c>
      <c r="O1162" s="306">
        <v>42867</v>
      </c>
    </row>
    <row r="1163" spans="1:15">
      <c r="A1163" s="86">
        <v>36674</v>
      </c>
      <c r="B1163" s="86">
        <v>1000304491</v>
      </c>
      <c r="C1163" s="86"/>
      <c r="D1163" s="86"/>
      <c r="E1163" s="86"/>
      <c r="F1163" s="590">
        <v>188</v>
      </c>
      <c r="G1163" s="307">
        <v>0</v>
      </c>
      <c r="H1163" s="307">
        <v>188</v>
      </c>
      <c r="I1163" s="86" t="s">
        <v>864</v>
      </c>
      <c r="J1163" s="86" t="s">
        <v>865</v>
      </c>
      <c r="K1163" s="86">
        <v>6.8871322388140298E+18</v>
      </c>
      <c r="L1163" s="86">
        <v>688</v>
      </c>
      <c r="M1163" s="534">
        <v>0.62368055555555557</v>
      </c>
      <c r="N1163" s="86" t="s">
        <v>863</v>
      </c>
      <c r="O1163" s="306">
        <v>42867</v>
      </c>
    </row>
    <row r="1164" spans="1:15">
      <c r="A1164" s="86">
        <v>36674</v>
      </c>
      <c r="B1164" s="86">
        <v>5023608283</v>
      </c>
      <c r="C1164" s="86"/>
      <c r="D1164" s="86"/>
      <c r="E1164" s="86"/>
      <c r="F1164" s="590">
        <v>805</v>
      </c>
      <c r="G1164" s="307">
        <v>0</v>
      </c>
      <c r="H1164" s="307">
        <v>805</v>
      </c>
      <c r="I1164" s="86" t="s">
        <v>864</v>
      </c>
      <c r="J1164" s="86" t="s">
        <v>865</v>
      </c>
      <c r="K1164" s="86">
        <v>1.9277132241948E+19</v>
      </c>
      <c r="L1164" s="86">
        <v>1927</v>
      </c>
      <c r="M1164" s="534">
        <v>0.63092592592592589</v>
      </c>
      <c r="N1164" s="86" t="s">
        <v>863</v>
      </c>
      <c r="O1164" s="306">
        <v>42867</v>
      </c>
    </row>
    <row r="1165" spans="1:15">
      <c r="A1165" s="86">
        <v>36674</v>
      </c>
      <c r="B1165" s="86">
        <v>5027351435</v>
      </c>
      <c r="C1165" s="86"/>
      <c r="D1165" s="86"/>
      <c r="E1165" s="86"/>
      <c r="F1165" s="590">
        <v>289</v>
      </c>
      <c r="G1165" s="307">
        <v>0</v>
      </c>
      <c r="H1165" s="307">
        <v>289</v>
      </c>
      <c r="I1165" s="86" t="s">
        <v>864</v>
      </c>
      <c r="J1165" s="86" t="s">
        <v>865</v>
      </c>
      <c r="K1165" s="86">
        <v>1.2937132243872999E+19</v>
      </c>
      <c r="L1165" s="86">
        <v>1293</v>
      </c>
      <c r="M1165" s="534">
        <v>0.63533564814814814</v>
      </c>
      <c r="N1165" s="86" t="s">
        <v>863</v>
      </c>
      <c r="O1165" s="306">
        <v>42867</v>
      </c>
    </row>
    <row r="1166" spans="1:15">
      <c r="A1166" s="86">
        <v>36674</v>
      </c>
      <c r="B1166" s="86">
        <v>5025994103</v>
      </c>
      <c r="C1166" s="86"/>
      <c r="D1166" s="86"/>
      <c r="E1166" s="86"/>
      <c r="F1166" s="590">
        <v>262</v>
      </c>
      <c r="G1166" s="307">
        <v>0</v>
      </c>
      <c r="H1166" s="307">
        <v>262</v>
      </c>
      <c r="I1166" s="86" t="s">
        <v>864</v>
      </c>
      <c r="J1166" s="86" t="s">
        <v>865</v>
      </c>
      <c r="K1166" s="86">
        <v>6.9371322457000305E+18</v>
      </c>
      <c r="L1166" s="86">
        <v>693</v>
      </c>
      <c r="M1166" s="534">
        <v>0.63979166666666665</v>
      </c>
      <c r="N1166" s="86" t="s">
        <v>863</v>
      </c>
      <c r="O1166" s="306">
        <v>42867</v>
      </c>
    </row>
    <row r="1167" spans="1:15">
      <c r="A1167" s="86">
        <v>36674</v>
      </c>
      <c r="B1167" s="86">
        <v>5023896359</v>
      </c>
      <c r="C1167" s="86"/>
      <c r="D1167" s="86"/>
      <c r="E1167" s="86"/>
      <c r="F1167" s="590">
        <v>224</v>
      </c>
      <c r="G1167" s="307">
        <v>0</v>
      </c>
      <c r="H1167" s="307">
        <v>224</v>
      </c>
      <c r="I1167" s="86" t="s">
        <v>864</v>
      </c>
      <c r="J1167" s="86" t="s">
        <v>865</v>
      </c>
      <c r="K1167" s="86">
        <v>2.1627132245993001E+19</v>
      </c>
      <c r="L1167" s="86">
        <v>2162</v>
      </c>
      <c r="M1167" s="534">
        <v>0.64056712962962969</v>
      </c>
      <c r="N1167" s="86" t="s">
        <v>863</v>
      </c>
      <c r="O1167" s="306">
        <v>42867</v>
      </c>
    </row>
    <row r="1168" spans="1:15">
      <c r="A1168" s="86">
        <v>36674</v>
      </c>
      <c r="B1168" s="86">
        <v>1000034510</v>
      </c>
      <c r="C1168" s="86"/>
      <c r="D1168" s="86"/>
      <c r="E1168" s="86"/>
      <c r="F1168" s="590">
        <v>316</v>
      </c>
      <c r="G1168" s="307">
        <v>0</v>
      </c>
      <c r="H1168" s="307">
        <v>316</v>
      </c>
      <c r="I1168" s="86" t="s">
        <v>864</v>
      </c>
      <c r="J1168" s="86" t="s">
        <v>865</v>
      </c>
      <c r="K1168" s="86">
        <v>2.0087132247099998E+19</v>
      </c>
      <c r="L1168" s="86">
        <v>2008</v>
      </c>
      <c r="M1168" s="534">
        <v>0.64325231481481482</v>
      </c>
      <c r="N1168" s="86" t="s">
        <v>863</v>
      </c>
      <c r="O1168" s="306">
        <v>42867</v>
      </c>
    </row>
    <row r="1169" spans="1:15">
      <c r="A1169" s="86">
        <v>36674</v>
      </c>
      <c r="B1169" s="86">
        <v>5023634180</v>
      </c>
      <c r="C1169" s="86"/>
      <c r="D1169" s="86"/>
      <c r="E1169" s="86"/>
      <c r="F1169" s="590">
        <v>74</v>
      </c>
      <c r="G1169" s="307">
        <v>0</v>
      </c>
      <c r="H1169" s="307">
        <v>74</v>
      </c>
      <c r="I1169" s="86" t="s">
        <v>864</v>
      </c>
      <c r="J1169" s="86" t="s">
        <v>865</v>
      </c>
      <c r="K1169" s="86">
        <v>1.3077132247755999E+19</v>
      </c>
      <c r="L1169" s="86">
        <v>1307</v>
      </c>
      <c r="M1169" s="534">
        <v>0.64476851851851846</v>
      </c>
      <c r="N1169" s="86" t="s">
        <v>863</v>
      </c>
      <c r="O1169" s="306">
        <v>42867</v>
      </c>
    </row>
    <row r="1170" spans="1:15">
      <c r="A1170" s="86">
        <v>36674</v>
      </c>
      <c r="B1170" s="86">
        <v>5026281096</v>
      </c>
      <c r="C1170" s="86"/>
      <c r="D1170" s="86"/>
      <c r="E1170" s="86"/>
      <c r="F1170" s="590">
        <v>103</v>
      </c>
      <c r="G1170" s="307">
        <v>0</v>
      </c>
      <c r="H1170" s="307">
        <v>103</v>
      </c>
      <c r="I1170" s="86" t="s">
        <v>864</v>
      </c>
      <c r="J1170" s="86" t="s">
        <v>865</v>
      </c>
      <c r="K1170" s="86">
        <v>4.6371322501300296E+18</v>
      </c>
      <c r="L1170" s="86">
        <v>463</v>
      </c>
      <c r="M1170" s="534">
        <v>0.6501851851851852</v>
      </c>
      <c r="N1170" s="86" t="s">
        <v>863</v>
      </c>
      <c r="O1170" s="306">
        <v>42867</v>
      </c>
    </row>
    <row r="1171" spans="1:15">
      <c r="A1171" s="86">
        <v>36674</v>
      </c>
      <c r="B1171" s="86">
        <v>5027272367</v>
      </c>
      <c r="C1171" s="86"/>
      <c r="D1171" s="86"/>
      <c r="E1171" s="86"/>
      <c r="F1171" s="590">
        <v>237</v>
      </c>
      <c r="G1171" s="307">
        <v>0</v>
      </c>
      <c r="H1171" s="307">
        <v>237</v>
      </c>
      <c r="I1171" s="86" t="s">
        <v>864</v>
      </c>
      <c r="J1171" s="86" t="s">
        <v>865</v>
      </c>
      <c r="K1171" s="86">
        <v>2.5767132252491002E+19</v>
      </c>
      <c r="L1171" s="86">
        <v>2576</v>
      </c>
      <c r="M1171" s="534">
        <v>0.65585648148148146</v>
      </c>
      <c r="N1171" s="86" t="s">
        <v>863</v>
      </c>
      <c r="O1171" s="306">
        <v>42867</v>
      </c>
    </row>
    <row r="1172" spans="1:15">
      <c r="A1172" s="86">
        <v>36674</v>
      </c>
      <c r="B1172" s="86">
        <v>5023749913</v>
      </c>
      <c r="C1172" s="86"/>
      <c r="D1172" s="86"/>
      <c r="E1172" s="86"/>
      <c r="F1172" s="590">
        <v>245</v>
      </c>
      <c r="G1172" s="307">
        <v>0</v>
      </c>
      <c r="H1172" s="307">
        <v>245</v>
      </c>
      <c r="I1172" s="86" t="s">
        <v>864</v>
      </c>
      <c r="J1172" s="86" t="s">
        <v>865</v>
      </c>
      <c r="K1172" s="86">
        <v>2.1247132256157E+19</v>
      </c>
      <c r="L1172" s="86">
        <v>2124</v>
      </c>
      <c r="M1172" s="534">
        <v>0.6640625</v>
      </c>
      <c r="N1172" s="86" t="s">
        <v>863</v>
      </c>
      <c r="O1172" s="306">
        <v>42867</v>
      </c>
    </row>
    <row r="1173" spans="1:15">
      <c r="A1173" s="86">
        <v>36674</v>
      </c>
      <c r="B1173" s="86">
        <v>5026592955</v>
      </c>
      <c r="C1173" s="86"/>
      <c r="D1173" s="86"/>
      <c r="E1173" s="86"/>
      <c r="F1173" s="590">
        <v>283</v>
      </c>
      <c r="G1173" s="307">
        <v>0</v>
      </c>
      <c r="H1173" s="307">
        <v>283</v>
      </c>
      <c r="I1173" s="86" t="s">
        <v>864</v>
      </c>
      <c r="J1173" s="86" t="s">
        <v>865</v>
      </c>
      <c r="K1173" s="86">
        <v>2.3407132257124E+19</v>
      </c>
      <c r="L1173" s="86">
        <v>2340</v>
      </c>
      <c r="M1173" s="534">
        <v>0.66637731481481477</v>
      </c>
      <c r="N1173" s="86" t="s">
        <v>863</v>
      </c>
      <c r="O1173" s="306">
        <v>42867</v>
      </c>
    </row>
    <row r="1174" spans="1:15">
      <c r="A1174" s="86">
        <v>36674</v>
      </c>
      <c r="B1174" s="86">
        <v>5023716110</v>
      </c>
      <c r="C1174" s="86"/>
      <c r="D1174" s="86"/>
      <c r="E1174" s="86"/>
      <c r="F1174" s="590">
        <v>76</v>
      </c>
      <c r="G1174" s="307">
        <v>0</v>
      </c>
      <c r="H1174" s="307">
        <v>76</v>
      </c>
      <c r="I1174" s="86" t="s">
        <v>864</v>
      </c>
      <c r="J1174" s="86" t="s">
        <v>865</v>
      </c>
      <c r="K1174" s="86">
        <v>2.1837132257132999E+19</v>
      </c>
      <c r="L1174" s="86">
        <v>2183</v>
      </c>
      <c r="M1174" s="534">
        <v>0.66640046296296296</v>
      </c>
      <c r="N1174" s="86" t="s">
        <v>863</v>
      </c>
      <c r="O1174" s="306">
        <v>42867</v>
      </c>
    </row>
    <row r="1175" spans="1:15">
      <c r="A1175" s="86">
        <v>36674</v>
      </c>
      <c r="B1175" s="86">
        <v>5023295966</v>
      </c>
      <c r="C1175" s="86"/>
      <c r="D1175" s="86"/>
      <c r="E1175" s="86"/>
      <c r="F1175" s="590">
        <v>435</v>
      </c>
      <c r="G1175" s="307">
        <v>0</v>
      </c>
      <c r="H1175" s="307">
        <v>435</v>
      </c>
      <c r="I1175" s="86" t="s">
        <v>864</v>
      </c>
      <c r="J1175" s="86" t="s">
        <v>865</v>
      </c>
      <c r="K1175" s="86">
        <v>1.3217132257319999E+19</v>
      </c>
      <c r="L1175" s="86">
        <v>1321</v>
      </c>
      <c r="M1175" s="534">
        <v>0.66682870370370362</v>
      </c>
      <c r="N1175" s="86" t="s">
        <v>863</v>
      </c>
      <c r="O1175" s="306">
        <v>42867</v>
      </c>
    </row>
    <row r="1176" spans="1:15">
      <c r="A1176" s="86">
        <v>36674</v>
      </c>
      <c r="B1176" s="86">
        <v>5023671307</v>
      </c>
      <c r="C1176" s="86"/>
      <c r="D1176" s="86"/>
      <c r="E1176" s="86"/>
      <c r="F1176" s="590">
        <v>858</v>
      </c>
      <c r="G1176" s="307">
        <v>0</v>
      </c>
      <c r="H1176" s="307">
        <v>858</v>
      </c>
      <c r="I1176" s="86" t="s">
        <v>864</v>
      </c>
      <c r="J1176" s="86" t="s">
        <v>865</v>
      </c>
      <c r="K1176" s="86">
        <v>1.3247132257682E+19</v>
      </c>
      <c r="L1176" s="86">
        <v>1324</v>
      </c>
      <c r="M1176" s="534">
        <v>0.66773148148148154</v>
      </c>
      <c r="N1176" s="86" t="s">
        <v>863</v>
      </c>
      <c r="O1176" s="306">
        <v>42867</v>
      </c>
    </row>
    <row r="1177" spans="1:15">
      <c r="A1177" s="86">
        <v>36674</v>
      </c>
      <c r="B1177" s="86">
        <v>5025563320</v>
      </c>
      <c r="C1177" s="86"/>
      <c r="D1177" s="86"/>
      <c r="E1177" s="86"/>
      <c r="F1177" s="590">
        <v>806</v>
      </c>
      <c r="G1177" s="307">
        <v>0</v>
      </c>
      <c r="H1177" s="307">
        <v>806</v>
      </c>
      <c r="I1177" s="86" t="s">
        <v>864</v>
      </c>
      <c r="J1177" s="86" t="s">
        <v>865</v>
      </c>
      <c r="K1177" s="86">
        <v>2.6977132258162999E+19</v>
      </c>
      <c r="L1177" s="86">
        <v>2697</v>
      </c>
      <c r="M1177" s="534">
        <v>0.66891203703703705</v>
      </c>
      <c r="N1177" s="86" t="s">
        <v>863</v>
      </c>
      <c r="O1177" s="306">
        <v>42867</v>
      </c>
    </row>
    <row r="1178" spans="1:15">
      <c r="A1178" s="86">
        <v>36674</v>
      </c>
      <c r="B1178" s="86">
        <v>5026844000</v>
      </c>
      <c r="C1178" s="86"/>
      <c r="D1178" s="86"/>
      <c r="E1178" s="86"/>
      <c r="F1178" s="590">
        <v>160</v>
      </c>
      <c r="G1178" s="307">
        <v>0</v>
      </c>
      <c r="H1178" s="307">
        <v>160</v>
      </c>
      <c r="I1178" s="86" t="s">
        <v>864</v>
      </c>
      <c r="J1178" s="86" t="s">
        <v>865</v>
      </c>
      <c r="K1178" s="86">
        <v>1.9467132260388999E+19</v>
      </c>
      <c r="L1178" s="86">
        <v>1946</v>
      </c>
      <c r="M1178" s="534">
        <v>0.67524305555555564</v>
      </c>
      <c r="N1178" s="86" t="s">
        <v>863</v>
      </c>
      <c r="O1178" s="306">
        <v>42867</v>
      </c>
    </row>
    <row r="1179" spans="1:15">
      <c r="A1179" s="86">
        <v>36674</v>
      </c>
      <c r="B1179" s="86">
        <v>5023864456</v>
      </c>
      <c r="C1179" s="86"/>
      <c r="D1179" s="86"/>
      <c r="E1179" s="86"/>
      <c r="F1179" s="590">
        <v>231</v>
      </c>
      <c r="G1179" s="307">
        <v>0</v>
      </c>
      <c r="H1179" s="307">
        <v>231</v>
      </c>
      <c r="I1179" s="86" t="s">
        <v>861</v>
      </c>
      <c r="J1179" s="86" t="s">
        <v>862</v>
      </c>
      <c r="K1179" s="86">
        <v>7.2797132264096997E+19</v>
      </c>
      <c r="L1179" s="86">
        <v>7279</v>
      </c>
      <c r="M1179" s="534">
        <v>0.68866898148148159</v>
      </c>
      <c r="N1179" s="86" t="s">
        <v>863</v>
      </c>
      <c r="O1179" s="306">
        <v>42867</v>
      </c>
    </row>
    <row r="1180" spans="1:15">
      <c r="A1180" s="86">
        <v>36674</v>
      </c>
      <c r="B1180" s="86">
        <v>1000042786</v>
      </c>
      <c r="C1180" s="86"/>
      <c r="D1180" s="86"/>
      <c r="E1180" s="86"/>
      <c r="F1180" s="590">
        <v>566</v>
      </c>
      <c r="G1180" s="307">
        <v>0</v>
      </c>
      <c r="H1180" s="307">
        <v>566</v>
      </c>
      <c r="I1180" s="86" t="s">
        <v>861</v>
      </c>
      <c r="J1180" s="86" t="s">
        <v>862</v>
      </c>
      <c r="K1180" s="86">
        <v>7.2797132284395004E+19</v>
      </c>
      <c r="L1180" s="86">
        <v>7279</v>
      </c>
      <c r="M1180" s="534">
        <v>0.83824074074074073</v>
      </c>
      <c r="N1180" s="86" t="s">
        <v>863</v>
      </c>
      <c r="O1180" s="306">
        <v>42867</v>
      </c>
    </row>
    <row r="1181" spans="1:15">
      <c r="A1181" s="86">
        <v>36674</v>
      </c>
      <c r="B1181" s="86">
        <v>5023125163</v>
      </c>
      <c r="C1181" s="86"/>
      <c r="D1181" s="86"/>
      <c r="E1181" s="86"/>
      <c r="F1181" s="590">
        <v>391</v>
      </c>
      <c r="G1181" s="307">
        <v>0</v>
      </c>
      <c r="H1181" s="307">
        <v>391</v>
      </c>
      <c r="I1181" s="86" t="s">
        <v>861</v>
      </c>
      <c r="J1181" s="86" t="s">
        <v>862</v>
      </c>
      <c r="K1181" s="86">
        <v>8.5027132284406006E+19</v>
      </c>
      <c r="L1181" s="86">
        <v>8502</v>
      </c>
      <c r="M1181" s="534">
        <v>0.83839120370370368</v>
      </c>
      <c r="N1181" s="86" t="s">
        <v>863</v>
      </c>
      <c r="O1181" s="306">
        <v>42867</v>
      </c>
    </row>
    <row r="1182" spans="1:15">
      <c r="A1182" s="86">
        <v>36674</v>
      </c>
      <c r="B1182" s="86">
        <v>5025791137</v>
      </c>
      <c r="C1182" s="86"/>
      <c r="D1182" s="86"/>
      <c r="E1182" s="86"/>
      <c r="F1182" s="739">
        <v>449</v>
      </c>
      <c r="G1182" s="307">
        <v>0</v>
      </c>
      <c r="H1182" s="307">
        <v>449</v>
      </c>
      <c r="I1182" s="86" t="s">
        <v>861</v>
      </c>
      <c r="J1182" s="86" t="s">
        <v>862</v>
      </c>
      <c r="K1182" s="86">
        <v>7.2797135287626998E+19</v>
      </c>
      <c r="L1182" s="86">
        <v>7279</v>
      </c>
      <c r="M1182" s="534">
        <v>1.6331018518518519E-2</v>
      </c>
      <c r="N1182" s="86" t="s">
        <v>863</v>
      </c>
      <c r="O1182" s="306">
        <v>42868</v>
      </c>
    </row>
    <row r="1183" spans="1:15">
      <c r="A1183" s="86">
        <v>36674</v>
      </c>
      <c r="B1183" s="86">
        <v>5023796708</v>
      </c>
      <c r="C1183" s="86"/>
      <c r="D1183" s="86"/>
      <c r="E1183" s="86"/>
      <c r="F1183" s="739">
        <v>403</v>
      </c>
      <c r="G1183" s="307">
        <v>0</v>
      </c>
      <c r="H1183" s="307">
        <v>403</v>
      </c>
      <c r="I1183" s="86" t="s">
        <v>864</v>
      </c>
      <c r="J1183" s="86" t="s">
        <v>865</v>
      </c>
      <c r="K1183" s="86">
        <v>7.0971352935600302E+18</v>
      </c>
      <c r="L1183" s="86">
        <v>709</v>
      </c>
      <c r="M1183" s="534">
        <v>0.41054398148148147</v>
      </c>
      <c r="N1183" s="86" t="s">
        <v>863</v>
      </c>
      <c r="O1183" s="306">
        <v>42868</v>
      </c>
    </row>
    <row r="1184" spans="1:15">
      <c r="A1184" s="86">
        <v>36674</v>
      </c>
      <c r="B1184" s="86">
        <v>1000032241</v>
      </c>
      <c r="C1184" s="86"/>
      <c r="D1184" s="86"/>
      <c r="E1184" s="86"/>
      <c r="F1184" s="739">
        <v>566</v>
      </c>
      <c r="G1184" s="307">
        <v>0</v>
      </c>
      <c r="H1184" s="307">
        <v>566</v>
      </c>
      <c r="I1184" s="86" t="s">
        <v>864</v>
      </c>
      <c r="J1184" s="86" t="s">
        <v>865</v>
      </c>
      <c r="K1184" s="86">
        <v>6.8871352952340296E+18</v>
      </c>
      <c r="L1184" s="86">
        <v>688</v>
      </c>
      <c r="M1184" s="534">
        <v>0.42472222222222222</v>
      </c>
      <c r="N1184" s="86" t="s">
        <v>863</v>
      </c>
      <c r="O1184" s="306">
        <v>42868</v>
      </c>
    </row>
    <row r="1185" spans="1:15">
      <c r="A1185" s="86">
        <v>36674</v>
      </c>
      <c r="B1185" s="86">
        <v>5027306454</v>
      </c>
      <c r="C1185" s="86"/>
      <c r="D1185" s="86"/>
      <c r="E1185" s="86"/>
      <c r="F1185" s="739">
        <v>335</v>
      </c>
      <c r="G1185" s="307">
        <v>0</v>
      </c>
      <c r="H1185" s="307">
        <v>335</v>
      </c>
      <c r="I1185" s="86" t="s">
        <v>864</v>
      </c>
      <c r="J1185" s="86" t="s">
        <v>865</v>
      </c>
      <c r="K1185" s="86">
        <v>4.6371352964040305E+18</v>
      </c>
      <c r="L1185" s="86">
        <v>463</v>
      </c>
      <c r="M1185" s="534">
        <v>0.4337037037037037</v>
      </c>
      <c r="N1185" s="86" t="s">
        <v>863</v>
      </c>
      <c r="O1185" s="306">
        <v>42868</v>
      </c>
    </row>
    <row r="1186" spans="1:15">
      <c r="A1186" s="86">
        <v>36674</v>
      </c>
      <c r="B1186" s="86">
        <v>5023324154</v>
      </c>
      <c r="C1186" s="86"/>
      <c r="D1186" s="86"/>
      <c r="E1186" s="86"/>
      <c r="F1186" s="739">
        <v>180</v>
      </c>
      <c r="G1186" s="307">
        <v>0</v>
      </c>
      <c r="H1186" s="307">
        <v>180</v>
      </c>
      <c r="I1186" s="86" t="s">
        <v>864</v>
      </c>
      <c r="J1186" s="86" t="s">
        <v>865</v>
      </c>
      <c r="K1186" s="86">
        <v>2.0367135299194999E+19</v>
      </c>
      <c r="L1186" s="86">
        <v>2036</v>
      </c>
      <c r="M1186" s="534">
        <v>0.45454861111111106</v>
      </c>
      <c r="N1186" s="86" t="s">
        <v>863</v>
      </c>
      <c r="O1186" s="306">
        <v>42868</v>
      </c>
    </row>
    <row r="1187" spans="1:15">
      <c r="A1187" s="86">
        <v>36674</v>
      </c>
      <c r="B1187" s="86">
        <v>5023342115</v>
      </c>
      <c r="C1187" s="86"/>
      <c r="D1187" s="86"/>
      <c r="E1187" s="86"/>
      <c r="F1187" s="739">
        <v>268</v>
      </c>
      <c r="G1187" s="307">
        <v>0</v>
      </c>
      <c r="H1187" s="307">
        <v>268</v>
      </c>
      <c r="I1187" s="86" t="s">
        <v>864</v>
      </c>
      <c r="J1187" s="86" t="s">
        <v>865</v>
      </c>
      <c r="K1187" s="86">
        <v>2.0367135299942998E+19</v>
      </c>
      <c r="L1187" s="86">
        <v>2036</v>
      </c>
      <c r="M1187" s="534">
        <v>0.45998842592592593</v>
      </c>
      <c r="N1187" s="86" t="s">
        <v>863</v>
      </c>
      <c r="O1187" s="306">
        <v>42868</v>
      </c>
    </row>
    <row r="1188" spans="1:15">
      <c r="A1188" s="86">
        <v>36674</v>
      </c>
      <c r="B1188" s="86">
        <v>5027052868</v>
      </c>
      <c r="C1188" s="86"/>
      <c r="D1188" s="86"/>
      <c r="E1188" s="86"/>
      <c r="F1188" s="739">
        <v>192</v>
      </c>
      <c r="G1188" s="307">
        <v>0</v>
      </c>
      <c r="H1188" s="307">
        <v>192</v>
      </c>
      <c r="I1188" s="86" t="s">
        <v>864</v>
      </c>
      <c r="J1188" s="86" t="s">
        <v>865</v>
      </c>
      <c r="K1188" s="86">
        <v>1.3987135304049E+19</v>
      </c>
      <c r="L1188" s="86">
        <v>1398</v>
      </c>
      <c r="M1188" s="534">
        <v>0.48884259259259261</v>
      </c>
      <c r="N1188" s="86" t="s">
        <v>863</v>
      </c>
      <c r="O1188" s="306">
        <v>42868</v>
      </c>
    </row>
    <row r="1189" spans="1:15">
      <c r="A1189" s="86">
        <v>36674</v>
      </c>
      <c r="B1189" s="86">
        <v>5026841386</v>
      </c>
      <c r="C1189" s="86"/>
      <c r="D1189" s="86"/>
      <c r="E1189" s="86"/>
      <c r="F1189" s="739">
        <v>132</v>
      </c>
      <c r="G1189" s="307">
        <v>0</v>
      </c>
      <c r="H1189" s="307">
        <v>132</v>
      </c>
      <c r="I1189" s="86" t="s">
        <v>864</v>
      </c>
      <c r="J1189" s="86" t="s">
        <v>865</v>
      </c>
      <c r="K1189" s="86">
        <v>7.0371353082400297E+18</v>
      </c>
      <c r="L1189" s="86">
        <v>703</v>
      </c>
      <c r="M1189" s="534">
        <v>0.51680555555555552</v>
      </c>
      <c r="N1189" s="86" t="s">
        <v>863</v>
      </c>
      <c r="O1189" s="306">
        <v>42868</v>
      </c>
    </row>
    <row r="1190" spans="1:15">
      <c r="A1190" s="86">
        <v>36674</v>
      </c>
      <c r="B1190" s="86">
        <v>1000042745</v>
      </c>
      <c r="C1190" s="86"/>
      <c r="D1190" s="86"/>
      <c r="E1190" s="86"/>
      <c r="F1190" s="739">
        <v>463</v>
      </c>
      <c r="G1190" s="307">
        <v>0</v>
      </c>
      <c r="H1190" s="307">
        <v>463</v>
      </c>
      <c r="I1190" s="86" t="s">
        <v>864</v>
      </c>
      <c r="J1190" s="86" t="s">
        <v>865</v>
      </c>
      <c r="K1190" s="86">
        <v>7.5617135310893007E+19</v>
      </c>
      <c r="L1190" s="86">
        <v>7561</v>
      </c>
      <c r="M1190" s="534">
        <v>0.53503472222222226</v>
      </c>
      <c r="N1190" s="86" t="s">
        <v>863</v>
      </c>
      <c r="O1190" s="306">
        <v>42868</v>
      </c>
    </row>
    <row r="1191" spans="1:15">
      <c r="A1191" s="86">
        <v>36674</v>
      </c>
      <c r="B1191" s="86">
        <v>5026593078</v>
      </c>
      <c r="C1191" s="86"/>
      <c r="D1191" s="86"/>
      <c r="E1191" s="86"/>
      <c r="F1191" s="739">
        <v>455</v>
      </c>
      <c r="G1191" s="307">
        <v>0</v>
      </c>
      <c r="H1191" s="307">
        <v>455</v>
      </c>
      <c r="I1191" s="86" t="s">
        <v>864</v>
      </c>
      <c r="J1191" s="86" t="s">
        <v>865</v>
      </c>
      <c r="K1191" s="86">
        <v>2.2927135312797E+19</v>
      </c>
      <c r="L1191" s="86">
        <v>2292</v>
      </c>
      <c r="M1191" s="534">
        <v>0.54863425925925924</v>
      </c>
      <c r="N1191" s="86" t="s">
        <v>863</v>
      </c>
      <c r="O1191" s="306">
        <v>42868</v>
      </c>
    </row>
    <row r="1192" spans="1:15">
      <c r="A1192" s="86">
        <v>36674</v>
      </c>
      <c r="B1192" s="86">
        <v>5026298918</v>
      </c>
      <c r="C1192" s="86"/>
      <c r="D1192" s="86"/>
      <c r="E1192" s="86"/>
      <c r="F1192" s="739">
        <v>350</v>
      </c>
      <c r="G1192" s="307">
        <v>0</v>
      </c>
      <c r="H1192" s="307">
        <v>350</v>
      </c>
      <c r="I1192" s="86" t="s">
        <v>864</v>
      </c>
      <c r="J1192" s="86" t="s">
        <v>865</v>
      </c>
      <c r="K1192" s="86">
        <v>4.6471353138180301E+18</v>
      </c>
      <c r="L1192" s="86">
        <v>464</v>
      </c>
      <c r="M1192" s="534">
        <v>0.55618055555555557</v>
      </c>
      <c r="N1192" s="86" t="s">
        <v>863</v>
      </c>
      <c r="O1192" s="306">
        <v>42868</v>
      </c>
    </row>
    <row r="1193" spans="1:15">
      <c r="A1193" s="86">
        <v>36674</v>
      </c>
      <c r="B1193" s="86">
        <v>5026593102</v>
      </c>
      <c r="C1193" s="86"/>
      <c r="D1193" s="86"/>
      <c r="E1193" s="86"/>
      <c r="F1193" s="739">
        <v>711</v>
      </c>
      <c r="G1193" s="307">
        <v>0</v>
      </c>
      <c r="H1193" s="307">
        <v>711</v>
      </c>
      <c r="I1193" s="86" t="s">
        <v>864</v>
      </c>
      <c r="J1193" s="86" t="s">
        <v>865</v>
      </c>
      <c r="K1193" s="86">
        <v>1.1897135315384001E+19</v>
      </c>
      <c r="L1193" s="86">
        <v>1189</v>
      </c>
      <c r="M1193" s="534">
        <v>0.56947916666666665</v>
      </c>
      <c r="N1193" s="86" t="s">
        <v>863</v>
      </c>
      <c r="O1193" s="306">
        <v>42868</v>
      </c>
    </row>
    <row r="1194" spans="1:15">
      <c r="A1194" s="86">
        <v>36674</v>
      </c>
      <c r="B1194" s="86">
        <v>5023368797</v>
      </c>
      <c r="C1194" s="86"/>
      <c r="D1194" s="86"/>
      <c r="E1194" s="86"/>
      <c r="F1194" s="739">
        <v>200</v>
      </c>
      <c r="G1194" s="307">
        <v>0</v>
      </c>
      <c r="H1194" s="307">
        <v>200</v>
      </c>
      <c r="I1194" s="86" t="s">
        <v>861</v>
      </c>
      <c r="J1194" s="86" t="s">
        <v>862</v>
      </c>
      <c r="K1194" s="86">
        <v>7.2797135328432996E+19</v>
      </c>
      <c r="L1194" s="86">
        <v>7279</v>
      </c>
      <c r="M1194" s="534">
        <v>0.87729166666666669</v>
      </c>
      <c r="N1194" s="86" t="s">
        <v>863</v>
      </c>
      <c r="O1194" s="306">
        <v>42868</v>
      </c>
    </row>
    <row r="1195" spans="1:15">
      <c r="A1195" s="86">
        <v>36674</v>
      </c>
      <c r="B1195" s="86">
        <v>5023368797</v>
      </c>
      <c r="C1195" s="86"/>
      <c r="D1195" s="86"/>
      <c r="E1195" s="86"/>
      <c r="F1195" s="739">
        <v>40</v>
      </c>
      <c r="G1195" s="307">
        <v>0</v>
      </c>
      <c r="H1195" s="307">
        <v>40</v>
      </c>
      <c r="I1195" s="86" t="s">
        <v>861</v>
      </c>
      <c r="J1195" s="86" t="s">
        <v>862</v>
      </c>
      <c r="K1195" s="86">
        <v>7.2797135328444998E+19</v>
      </c>
      <c r="L1195" s="86">
        <v>7279</v>
      </c>
      <c r="M1195" s="534">
        <v>0.87887731481481479</v>
      </c>
      <c r="N1195" s="86" t="s">
        <v>863</v>
      </c>
      <c r="O1195" s="306">
        <v>42868</v>
      </c>
    </row>
    <row r="1196" spans="1:15">
      <c r="A1196" s="86">
        <v>36674</v>
      </c>
      <c r="B1196" s="86">
        <v>5027111870</v>
      </c>
      <c r="C1196" s="86"/>
      <c r="D1196" s="86"/>
      <c r="E1196" s="86"/>
      <c r="F1196" s="739">
        <v>234</v>
      </c>
      <c r="G1196" s="307">
        <v>0</v>
      </c>
      <c r="H1196" s="307">
        <v>234</v>
      </c>
      <c r="I1196" s="86" t="s">
        <v>861</v>
      </c>
      <c r="J1196" s="86" t="s">
        <v>862</v>
      </c>
      <c r="K1196" s="86">
        <v>7.2797135331273998E+19</v>
      </c>
      <c r="L1196" s="86">
        <v>7279</v>
      </c>
      <c r="M1196" s="534">
        <v>0.42809027777777775</v>
      </c>
      <c r="N1196" s="86" t="s">
        <v>863</v>
      </c>
      <c r="O1196" s="306">
        <v>42869</v>
      </c>
    </row>
    <row r="1197" spans="1:15">
      <c r="A1197" s="86">
        <v>36674</v>
      </c>
      <c r="B1197" s="86">
        <v>5026988567</v>
      </c>
      <c r="C1197" s="86"/>
      <c r="D1197" s="86"/>
      <c r="E1197" s="86"/>
      <c r="F1197" s="739">
        <v>241</v>
      </c>
      <c r="G1197" s="307">
        <v>0</v>
      </c>
      <c r="H1197" s="307">
        <v>241</v>
      </c>
      <c r="I1197" s="86" t="s">
        <v>861</v>
      </c>
      <c r="J1197" s="86" t="s">
        <v>862</v>
      </c>
      <c r="K1197" s="86">
        <v>7.2797135334585999E+19</v>
      </c>
      <c r="L1197" s="86">
        <v>7279</v>
      </c>
      <c r="M1197" s="534">
        <v>0.54644675925925923</v>
      </c>
      <c r="N1197" s="86" t="s">
        <v>863</v>
      </c>
      <c r="O1197" s="306">
        <v>42869</v>
      </c>
    </row>
    <row r="1198" spans="1:15">
      <c r="A1198" s="86">
        <v>36674</v>
      </c>
      <c r="B1198" s="86">
        <v>5025924514</v>
      </c>
      <c r="C1198" s="86"/>
      <c r="D1198" s="86"/>
      <c r="E1198" s="86"/>
      <c r="F1198" s="739">
        <v>285</v>
      </c>
      <c r="G1198" s="307">
        <v>0</v>
      </c>
      <c r="H1198" s="307">
        <v>285</v>
      </c>
      <c r="I1198" s="86" t="s">
        <v>861</v>
      </c>
      <c r="J1198" s="86" t="s">
        <v>862</v>
      </c>
      <c r="K1198" s="86">
        <v>7.2797135342935998E+19</v>
      </c>
      <c r="L1198" s="86">
        <v>7279</v>
      </c>
      <c r="M1198" s="534">
        <v>0.92405092592592597</v>
      </c>
      <c r="N1198" s="86" t="s">
        <v>863</v>
      </c>
      <c r="O1198" s="306">
        <v>42869</v>
      </c>
    </row>
    <row r="1199" spans="1:15">
      <c r="A1199" s="86">
        <v>36674</v>
      </c>
      <c r="B1199" s="86">
        <v>5026725910</v>
      </c>
      <c r="C1199" s="86"/>
      <c r="D1199" s="86"/>
      <c r="E1199" s="86"/>
      <c r="F1199" s="739">
        <v>94</v>
      </c>
      <c r="G1199" s="307">
        <v>0</v>
      </c>
      <c r="H1199" s="307">
        <v>94</v>
      </c>
      <c r="I1199" s="86" t="s">
        <v>864</v>
      </c>
      <c r="J1199" s="86" t="s">
        <v>865</v>
      </c>
      <c r="K1199" s="86">
        <v>7.5617135352412996E+19</v>
      </c>
      <c r="L1199" s="86">
        <v>7561</v>
      </c>
      <c r="M1199" s="534">
        <v>0.35524305555555552</v>
      </c>
      <c r="N1199" s="86" t="s">
        <v>863</v>
      </c>
      <c r="O1199" s="306">
        <v>42870</v>
      </c>
    </row>
    <row r="1200" spans="1:15">
      <c r="A1200" s="86">
        <v>36674</v>
      </c>
      <c r="B1200" s="86">
        <v>5024028622</v>
      </c>
      <c r="C1200" s="86"/>
      <c r="D1200" s="86"/>
      <c r="E1200" s="86"/>
      <c r="F1200" s="739">
        <v>292</v>
      </c>
      <c r="G1200" s="307">
        <v>0</v>
      </c>
      <c r="H1200" s="307">
        <v>292</v>
      </c>
      <c r="I1200" s="86" t="s">
        <v>864</v>
      </c>
      <c r="J1200" s="86" t="s">
        <v>865</v>
      </c>
      <c r="K1200" s="86">
        <v>1.2937135353231999E+19</v>
      </c>
      <c r="L1200" s="86">
        <v>1293</v>
      </c>
      <c r="M1200" s="534">
        <v>0.35863425925925929</v>
      </c>
      <c r="N1200" s="86" t="s">
        <v>863</v>
      </c>
      <c r="O1200" s="306">
        <v>42870</v>
      </c>
    </row>
    <row r="1201" spans="1:15">
      <c r="A1201" s="86">
        <v>36674</v>
      </c>
      <c r="B1201" s="86">
        <v>1000044279</v>
      </c>
      <c r="C1201" s="86"/>
      <c r="D1201" s="86"/>
      <c r="E1201" s="86"/>
      <c r="F1201" s="739">
        <v>278</v>
      </c>
      <c r="G1201" s="307">
        <v>0</v>
      </c>
      <c r="H1201" s="307">
        <v>278</v>
      </c>
      <c r="I1201" s="86" t="s">
        <v>864</v>
      </c>
      <c r="J1201" s="86" t="s">
        <v>865</v>
      </c>
      <c r="K1201" s="86">
        <v>1.3247135356866001E+19</v>
      </c>
      <c r="L1201" s="86">
        <v>1324</v>
      </c>
      <c r="M1201" s="534">
        <v>0.3718981481481482</v>
      </c>
      <c r="N1201" s="86" t="s">
        <v>863</v>
      </c>
      <c r="O1201" s="306">
        <v>42870</v>
      </c>
    </row>
    <row r="1202" spans="1:15">
      <c r="A1202" s="86">
        <v>36674</v>
      </c>
      <c r="B1202" s="86">
        <v>5023129835</v>
      </c>
      <c r="C1202" s="86"/>
      <c r="D1202" s="86"/>
      <c r="E1202" s="86"/>
      <c r="F1202" s="739">
        <v>135</v>
      </c>
      <c r="G1202" s="307">
        <v>0</v>
      </c>
      <c r="H1202" s="307">
        <v>135</v>
      </c>
      <c r="I1202" s="86" t="s">
        <v>864</v>
      </c>
      <c r="J1202" s="86" t="s">
        <v>865</v>
      </c>
      <c r="K1202" s="86">
        <v>1.49713535775203E+18</v>
      </c>
      <c r="L1202" s="86">
        <v>149</v>
      </c>
      <c r="M1202" s="534">
        <v>0.37475694444444446</v>
      </c>
      <c r="N1202" s="86" t="s">
        <v>863</v>
      </c>
      <c r="O1202" s="306">
        <v>42870</v>
      </c>
    </row>
    <row r="1203" spans="1:15">
      <c r="A1203" s="86">
        <v>36674</v>
      </c>
      <c r="B1203" s="86">
        <v>1000081610</v>
      </c>
      <c r="C1203" s="86"/>
      <c r="D1203" s="86"/>
      <c r="E1203" s="86"/>
      <c r="F1203" s="739">
        <v>365</v>
      </c>
      <c r="G1203" s="307">
        <v>0</v>
      </c>
      <c r="H1203" s="307">
        <v>365</v>
      </c>
      <c r="I1203" s="86" t="s">
        <v>864</v>
      </c>
      <c r="J1203" s="86" t="s">
        <v>865</v>
      </c>
      <c r="K1203" s="86">
        <v>2.368713535781E+19</v>
      </c>
      <c r="L1203" s="86">
        <v>2368</v>
      </c>
      <c r="M1203" s="534">
        <v>0.37496527777777783</v>
      </c>
      <c r="N1203" s="86" t="s">
        <v>863</v>
      </c>
      <c r="O1203" s="306">
        <v>42870</v>
      </c>
    </row>
    <row r="1204" spans="1:15">
      <c r="A1204" s="86">
        <v>36674</v>
      </c>
      <c r="B1204" s="86">
        <v>5025592816</v>
      </c>
      <c r="C1204" s="86"/>
      <c r="D1204" s="86"/>
      <c r="E1204" s="86"/>
      <c r="F1204" s="739">
        <v>321</v>
      </c>
      <c r="G1204" s="307">
        <v>0</v>
      </c>
      <c r="H1204" s="307">
        <v>321</v>
      </c>
      <c r="I1204" s="86" t="s">
        <v>864</v>
      </c>
      <c r="J1204" s="86" t="s">
        <v>865</v>
      </c>
      <c r="K1204" s="86">
        <v>1.3247135358712001E+19</v>
      </c>
      <c r="L1204" s="86">
        <v>1324</v>
      </c>
      <c r="M1204" s="534">
        <v>0.37765046296296295</v>
      </c>
      <c r="N1204" s="86" t="s">
        <v>863</v>
      </c>
      <c r="O1204" s="306">
        <v>42870</v>
      </c>
    </row>
    <row r="1205" spans="1:15">
      <c r="A1205" s="86">
        <v>36674</v>
      </c>
      <c r="B1205" s="86">
        <v>5026033547</v>
      </c>
      <c r="C1205" s="86"/>
      <c r="D1205" s="86"/>
      <c r="E1205" s="86"/>
      <c r="F1205" s="739">
        <v>846</v>
      </c>
      <c r="G1205" s="307">
        <v>0</v>
      </c>
      <c r="H1205" s="307">
        <v>846</v>
      </c>
      <c r="I1205" s="86" t="s">
        <v>864</v>
      </c>
      <c r="J1205" s="86" t="s">
        <v>865</v>
      </c>
      <c r="K1205" s="86">
        <v>2.1837135359709999E+19</v>
      </c>
      <c r="L1205" s="86">
        <v>2183</v>
      </c>
      <c r="M1205" s="534">
        <v>0.38061342592592595</v>
      </c>
      <c r="N1205" s="86" t="s">
        <v>863</v>
      </c>
      <c r="O1205" s="306">
        <v>42870</v>
      </c>
    </row>
    <row r="1206" spans="1:15">
      <c r="A1206" s="86">
        <v>36674</v>
      </c>
      <c r="B1206" s="86">
        <v>5026033547</v>
      </c>
      <c r="C1206" s="86"/>
      <c r="D1206" s="86"/>
      <c r="E1206" s="86"/>
      <c r="F1206" s="739">
        <v>3</v>
      </c>
      <c r="G1206" s="307">
        <v>0</v>
      </c>
      <c r="H1206" s="307">
        <v>3</v>
      </c>
      <c r="I1206" s="86" t="s">
        <v>864</v>
      </c>
      <c r="J1206" s="86" t="s">
        <v>865</v>
      </c>
      <c r="K1206" s="86">
        <v>2.1837135359958999E+19</v>
      </c>
      <c r="L1206" s="86">
        <v>2183</v>
      </c>
      <c r="M1206" s="534">
        <v>0.38131944444444449</v>
      </c>
      <c r="N1206" s="86" t="s">
        <v>863</v>
      </c>
      <c r="O1206" s="306">
        <v>42870</v>
      </c>
    </row>
    <row r="1207" spans="1:15">
      <c r="A1207" s="86">
        <v>36674</v>
      </c>
      <c r="B1207" s="86">
        <v>5026537257</v>
      </c>
      <c r="C1207" s="86"/>
      <c r="D1207" s="86"/>
      <c r="E1207" s="86"/>
      <c r="F1207" s="739">
        <v>182</v>
      </c>
      <c r="G1207" s="307">
        <v>0</v>
      </c>
      <c r="H1207" s="307">
        <v>182</v>
      </c>
      <c r="I1207" s="86" t="s">
        <v>864</v>
      </c>
      <c r="J1207" s="86" t="s">
        <v>865</v>
      </c>
      <c r="K1207" s="86">
        <v>1.9517135360029999E+19</v>
      </c>
      <c r="L1207" s="86">
        <v>1951</v>
      </c>
      <c r="M1207" s="534">
        <v>0.3815162037037037</v>
      </c>
      <c r="N1207" s="86" t="s">
        <v>863</v>
      </c>
      <c r="O1207" s="306">
        <v>42870</v>
      </c>
    </row>
    <row r="1208" spans="1:15">
      <c r="A1208" s="86">
        <v>36674</v>
      </c>
      <c r="B1208" s="86">
        <v>5025513887</v>
      </c>
      <c r="C1208" s="86"/>
      <c r="D1208" s="86"/>
      <c r="E1208" s="86"/>
      <c r="F1208" s="739">
        <v>222</v>
      </c>
      <c r="G1208" s="307">
        <v>0</v>
      </c>
      <c r="H1208" s="307">
        <v>222</v>
      </c>
      <c r="I1208" s="86" t="s">
        <v>864</v>
      </c>
      <c r="J1208" s="86" t="s">
        <v>865</v>
      </c>
      <c r="K1208" s="86">
        <v>1.5057135360118E+19</v>
      </c>
      <c r="L1208" s="86">
        <v>1505</v>
      </c>
      <c r="M1208" s="534">
        <v>0.38174768518518515</v>
      </c>
      <c r="N1208" s="86" t="s">
        <v>863</v>
      </c>
      <c r="O1208" s="306">
        <v>42870</v>
      </c>
    </row>
    <row r="1209" spans="1:15">
      <c r="A1209" s="86">
        <v>36674</v>
      </c>
      <c r="B1209" s="86">
        <v>5026537216</v>
      </c>
      <c r="C1209" s="86"/>
      <c r="D1209" s="86"/>
      <c r="E1209" s="86"/>
      <c r="F1209" s="739">
        <v>164</v>
      </c>
      <c r="G1209" s="307">
        <v>0</v>
      </c>
      <c r="H1209" s="307">
        <v>164</v>
      </c>
      <c r="I1209" s="86" t="s">
        <v>864</v>
      </c>
      <c r="J1209" s="86" t="s">
        <v>865</v>
      </c>
      <c r="K1209" s="86">
        <v>1.9517135360399999E+19</v>
      </c>
      <c r="L1209" s="86">
        <v>1951</v>
      </c>
      <c r="M1209" s="534">
        <v>0.38243055555555555</v>
      </c>
      <c r="N1209" s="86" t="s">
        <v>863</v>
      </c>
      <c r="O1209" s="306">
        <v>42870</v>
      </c>
    </row>
    <row r="1210" spans="1:15">
      <c r="A1210" s="86">
        <v>36674</v>
      </c>
      <c r="B1210" s="86">
        <v>5025563361</v>
      </c>
      <c r="C1210" s="86"/>
      <c r="D1210" s="86"/>
      <c r="E1210" s="86"/>
      <c r="F1210" s="739">
        <v>796</v>
      </c>
      <c r="G1210" s="307">
        <v>0</v>
      </c>
      <c r="H1210" s="307">
        <v>796</v>
      </c>
      <c r="I1210" s="86" t="s">
        <v>864</v>
      </c>
      <c r="J1210" s="86" t="s">
        <v>866</v>
      </c>
      <c r="K1210" s="86">
        <v>1.4757135360553001E+19</v>
      </c>
      <c r="L1210" s="86">
        <v>1475</v>
      </c>
      <c r="M1210" s="534">
        <v>0.38284722222222217</v>
      </c>
      <c r="N1210" s="86" t="s">
        <v>863</v>
      </c>
      <c r="O1210" s="306">
        <v>42870</v>
      </c>
    </row>
    <row r="1211" spans="1:15">
      <c r="A1211" s="86">
        <v>36674</v>
      </c>
      <c r="B1211" s="86">
        <v>5026995455</v>
      </c>
      <c r="C1211" s="86"/>
      <c r="D1211" s="86"/>
      <c r="E1211" s="86"/>
      <c r="F1211" s="739">
        <v>290</v>
      </c>
      <c r="G1211" s="307">
        <v>0</v>
      </c>
      <c r="H1211" s="307">
        <v>290</v>
      </c>
      <c r="I1211" s="86" t="s">
        <v>864</v>
      </c>
      <c r="J1211" s="86" t="s">
        <v>865</v>
      </c>
      <c r="K1211" s="86">
        <v>2.95713536066703E+18</v>
      </c>
      <c r="L1211" s="86">
        <v>295</v>
      </c>
      <c r="M1211" s="534">
        <v>0.38313657407407403</v>
      </c>
      <c r="N1211" s="86" t="s">
        <v>863</v>
      </c>
      <c r="O1211" s="306">
        <v>42870</v>
      </c>
    </row>
    <row r="1212" spans="1:15">
      <c r="A1212" s="86">
        <v>36674</v>
      </c>
      <c r="B1212" s="86">
        <v>5026579358</v>
      </c>
      <c r="C1212" s="86"/>
      <c r="D1212" s="86"/>
      <c r="E1212" s="86"/>
      <c r="F1212" s="739">
        <v>123</v>
      </c>
      <c r="G1212" s="307">
        <v>0</v>
      </c>
      <c r="H1212" s="307">
        <v>123</v>
      </c>
      <c r="I1212" s="86" t="s">
        <v>864</v>
      </c>
      <c r="J1212" s="86" t="s">
        <v>865</v>
      </c>
      <c r="K1212" s="86">
        <v>2.4757135360737001E+19</v>
      </c>
      <c r="L1212" s="86">
        <v>2475</v>
      </c>
      <c r="M1212" s="534">
        <v>0.38335648148148144</v>
      </c>
      <c r="N1212" s="86" t="s">
        <v>863</v>
      </c>
      <c r="O1212" s="306">
        <v>42870</v>
      </c>
    </row>
    <row r="1213" spans="1:15">
      <c r="A1213" s="86">
        <v>36674</v>
      </c>
      <c r="B1213" s="86">
        <v>1000045490</v>
      </c>
      <c r="C1213" s="86"/>
      <c r="D1213" s="86"/>
      <c r="E1213" s="86"/>
      <c r="F1213" s="739">
        <v>273</v>
      </c>
      <c r="G1213" s="307">
        <v>0</v>
      </c>
      <c r="H1213" s="307">
        <v>273</v>
      </c>
      <c r="I1213" s="86" t="s">
        <v>864</v>
      </c>
      <c r="J1213" s="86" t="s">
        <v>865</v>
      </c>
      <c r="K1213" s="86">
        <v>2.1627135360811999E+19</v>
      </c>
      <c r="L1213" s="86">
        <v>2162</v>
      </c>
      <c r="M1213" s="534">
        <v>0.38355324074074071</v>
      </c>
      <c r="N1213" s="86" t="s">
        <v>863</v>
      </c>
      <c r="O1213" s="306">
        <v>42870</v>
      </c>
    </row>
    <row r="1214" spans="1:15">
      <c r="A1214" s="86">
        <v>36674</v>
      </c>
      <c r="B1214" s="86">
        <v>5026579358</v>
      </c>
      <c r="C1214" s="86"/>
      <c r="D1214" s="86"/>
      <c r="E1214" s="86"/>
      <c r="F1214" s="739">
        <v>148</v>
      </c>
      <c r="G1214" s="307">
        <v>0</v>
      </c>
      <c r="H1214" s="307">
        <v>148</v>
      </c>
      <c r="I1214" s="86" t="s">
        <v>864</v>
      </c>
      <c r="J1214" s="86" t="s">
        <v>865</v>
      </c>
      <c r="K1214" s="86">
        <v>2.4757135360870998E+19</v>
      </c>
      <c r="L1214" s="86">
        <v>2475</v>
      </c>
      <c r="M1214" s="534">
        <v>0.38369212962962962</v>
      </c>
      <c r="N1214" s="86" t="s">
        <v>863</v>
      </c>
      <c r="O1214" s="306">
        <v>42870</v>
      </c>
    </row>
    <row r="1215" spans="1:15">
      <c r="A1215" s="86">
        <v>36674</v>
      </c>
      <c r="B1215" s="86">
        <v>1000024206</v>
      </c>
      <c r="C1215" s="86"/>
      <c r="D1215" s="86"/>
      <c r="E1215" s="86"/>
      <c r="F1215" s="739">
        <v>330</v>
      </c>
      <c r="G1215" s="307">
        <v>0</v>
      </c>
      <c r="H1215" s="307">
        <v>330</v>
      </c>
      <c r="I1215" s="86" t="s">
        <v>864</v>
      </c>
      <c r="J1215" s="86" t="s">
        <v>865</v>
      </c>
      <c r="K1215" s="86">
        <v>2.0487135361502999E+19</v>
      </c>
      <c r="L1215" s="86">
        <v>2048</v>
      </c>
      <c r="M1215" s="534">
        <v>0.38546296296296295</v>
      </c>
      <c r="N1215" s="86" t="s">
        <v>863</v>
      </c>
      <c r="O1215" s="306">
        <v>42870</v>
      </c>
    </row>
    <row r="1216" spans="1:15">
      <c r="A1216" s="86">
        <v>36674</v>
      </c>
      <c r="B1216" s="86">
        <v>5023355901</v>
      </c>
      <c r="C1216" s="86"/>
      <c r="D1216" s="86"/>
      <c r="E1216" s="86"/>
      <c r="F1216" s="739">
        <v>98</v>
      </c>
      <c r="G1216" s="307">
        <v>0</v>
      </c>
      <c r="H1216" s="307">
        <v>98</v>
      </c>
      <c r="I1216" s="86" t="s">
        <v>864</v>
      </c>
      <c r="J1216" s="86" t="s">
        <v>865</v>
      </c>
      <c r="K1216" s="86">
        <v>7.0671353645930301E+18</v>
      </c>
      <c r="L1216" s="86">
        <v>706</v>
      </c>
      <c r="M1216" s="534">
        <v>0.39347222222222222</v>
      </c>
      <c r="N1216" s="86" t="s">
        <v>863</v>
      </c>
      <c r="O1216" s="306">
        <v>42870</v>
      </c>
    </row>
    <row r="1217" spans="1:15">
      <c r="A1217" s="86">
        <v>36674</v>
      </c>
      <c r="B1217" s="86">
        <v>1000020964</v>
      </c>
      <c r="C1217" s="86"/>
      <c r="D1217" s="86"/>
      <c r="E1217" s="86"/>
      <c r="F1217" s="739">
        <v>452</v>
      </c>
      <c r="G1217" s="307">
        <v>0</v>
      </c>
      <c r="H1217" s="307">
        <v>452</v>
      </c>
      <c r="I1217" s="86" t="s">
        <v>864</v>
      </c>
      <c r="J1217" s="86" t="s">
        <v>865</v>
      </c>
      <c r="K1217" s="86">
        <v>6.9471353648860303E+18</v>
      </c>
      <c r="L1217" s="86">
        <v>694</v>
      </c>
      <c r="M1217" s="534">
        <v>0.39417824074074076</v>
      </c>
      <c r="N1217" s="86" t="s">
        <v>863</v>
      </c>
      <c r="O1217" s="306">
        <v>42870</v>
      </c>
    </row>
    <row r="1218" spans="1:15">
      <c r="A1218" s="86">
        <v>36674</v>
      </c>
      <c r="B1218" s="86">
        <v>5023362964</v>
      </c>
      <c r="C1218" s="86"/>
      <c r="D1218" s="86"/>
      <c r="E1218" s="86"/>
      <c r="F1218" s="739">
        <v>576</v>
      </c>
      <c r="G1218" s="307">
        <v>0</v>
      </c>
      <c r="H1218" s="307">
        <v>576</v>
      </c>
      <c r="I1218" s="86" t="s">
        <v>864</v>
      </c>
      <c r="J1218" s="86" t="s">
        <v>865</v>
      </c>
      <c r="K1218" s="86">
        <v>7.5637135364958994E+19</v>
      </c>
      <c r="L1218" s="86">
        <v>7563</v>
      </c>
      <c r="M1218" s="534">
        <v>0.39437499999999998</v>
      </c>
      <c r="N1218" s="86" t="s">
        <v>863</v>
      </c>
      <c r="O1218" s="306">
        <v>42870</v>
      </c>
    </row>
    <row r="1219" spans="1:15">
      <c r="A1219" s="86">
        <v>36674</v>
      </c>
      <c r="B1219" s="86">
        <v>5023294258</v>
      </c>
      <c r="C1219" s="86"/>
      <c r="D1219" s="86"/>
      <c r="E1219" s="86"/>
      <c r="F1219" s="739">
        <v>315</v>
      </c>
      <c r="G1219" s="307">
        <v>0</v>
      </c>
      <c r="H1219" s="307">
        <v>315</v>
      </c>
      <c r="I1219" s="86" t="s">
        <v>864</v>
      </c>
      <c r="J1219" s="86" t="s">
        <v>865</v>
      </c>
      <c r="K1219" s="86">
        <v>1.3787135366482999E+19</v>
      </c>
      <c r="L1219" s="86">
        <v>1378</v>
      </c>
      <c r="M1219" s="534">
        <v>0.39781249999999996</v>
      </c>
      <c r="N1219" s="86" t="s">
        <v>863</v>
      </c>
      <c r="O1219" s="306">
        <v>42870</v>
      </c>
    </row>
    <row r="1220" spans="1:15">
      <c r="A1220" s="86">
        <v>36674</v>
      </c>
      <c r="B1220" s="86">
        <v>5023649790</v>
      </c>
      <c r="C1220" s="86"/>
      <c r="D1220" s="86"/>
      <c r="E1220" s="86"/>
      <c r="F1220" s="739">
        <v>472</v>
      </c>
      <c r="G1220" s="307">
        <v>0</v>
      </c>
      <c r="H1220" s="307">
        <v>472</v>
      </c>
      <c r="I1220" s="86" t="s">
        <v>864</v>
      </c>
      <c r="J1220" s="86" t="s">
        <v>865</v>
      </c>
      <c r="K1220" s="86">
        <v>2.2737135369803002E+19</v>
      </c>
      <c r="L1220" s="86">
        <v>2273</v>
      </c>
      <c r="M1220" s="534">
        <v>0.4052546296296296</v>
      </c>
      <c r="N1220" s="86" t="s">
        <v>863</v>
      </c>
      <c r="O1220" s="306">
        <v>42870</v>
      </c>
    </row>
    <row r="1221" spans="1:15">
      <c r="A1221" s="86">
        <v>36674</v>
      </c>
      <c r="B1221" s="86">
        <v>5023375396</v>
      </c>
      <c r="C1221" s="86"/>
      <c r="D1221" s="86"/>
      <c r="E1221" s="86"/>
      <c r="F1221" s="739">
        <v>361</v>
      </c>
      <c r="G1221" s="307">
        <v>0</v>
      </c>
      <c r="H1221" s="307">
        <v>361</v>
      </c>
      <c r="I1221" s="86" t="s">
        <v>864</v>
      </c>
      <c r="J1221" s="86" t="s">
        <v>865</v>
      </c>
      <c r="K1221" s="86">
        <v>6.8871353704840305E+18</v>
      </c>
      <c r="L1221" s="86">
        <v>688</v>
      </c>
      <c r="M1221" s="534">
        <v>0.40679398148148144</v>
      </c>
      <c r="N1221" s="86" t="s">
        <v>863</v>
      </c>
      <c r="O1221" s="306">
        <v>42870</v>
      </c>
    </row>
    <row r="1222" spans="1:15">
      <c r="A1222" s="86">
        <v>36674</v>
      </c>
      <c r="B1222" s="86">
        <v>5023206997</v>
      </c>
      <c r="C1222" s="86"/>
      <c r="D1222" s="86"/>
      <c r="E1222" s="86"/>
      <c r="F1222" s="739">
        <v>321</v>
      </c>
      <c r="G1222" s="307">
        <v>0</v>
      </c>
      <c r="H1222" s="307">
        <v>321</v>
      </c>
      <c r="I1222" s="86" t="s">
        <v>864</v>
      </c>
      <c r="J1222" s="86" t="s">
        <v>865</v>
      </c>
      <c r="K1222" s="86">
        <v>2.2927135371039998E+19</v>
      </c>
      <c r="L1222" s="86">
        <v>2292</v>
      </c>
      <c r="M1222" s="534">
        <v>0.40796296296296292</v>
      </c>
      <c r="N1222" s="86" t="s">
        <v>863</v>
      </c>
      <c r="O1222" s="306">
        <v>42870</v>
      </c>
    </row>
    <row r="1223" spans="1:15">
      <c r="A1223" s="86">
        <v>36674</v>
      </c>
      <c r="B1223" s="86">
        <v>5026889971</v>
      </c>
      <c r="C1223" s="86"/>
      <c r="D1223" s="86"/>
      <c r="E1223" s="86"/>
      <c r="F1223" s="739">
        <v>196</v>
      </c>
      <c r="G1223" s="307">
        <v>0</v>
      </c>
      <c r="H1223" s="307">
        <v>196</v>
      </c>
      <c r="I1223" s="86" t="s">
        <v>864</v>
      </c>
      <c r="J1223" s="86" t="s">
        <v>865</v>
      </c>
      <c r="K1223" s="86">
        <v>2.0217135373716001E+19</v>
      </c>
      <c r="L1223" s="86">
        <v>2021</v>
      </c>
      <c r="M1223" s="534">
        <v>0.41394675925925922</v>
      </c>
      <c r="N1223" s="86" t="s">
        <v>863</v>
      </c>
      <c r="O1223" s="306">
        <v>42870</v>
      </c>
    </row>
    <row r="1224" spans="1:15">
      <c r="A1224" s="86">
        <v>36674</v>
      </c>
      <c r="B1224" s="86">
        <v>1000015238</v>
      </c>
      <c r="C1224" s="86"/>
      <c r="D1224" s="86"/>
      <c r="E1224" s="86"/>
      <c r="F1224" s="739">
        <v>374</v>
      </c>
      <c r="G1224" s="307">
        <v>0</v>
      </c>
      <c r="H1224" s="307">
        <v>374</v>
      </c>
      <c r="I1224" s="86" t="s">
        <v>864</v>
      </c>
      <c r="J1224" s="86" t="s">
        <v>865</v>
      </c>
      <c r="K1224" s="86">
        <v>1.5107135374361E+19</v>
      </c>
      <c r="L1224" s="86">
        <v>1510</v>
      </c>
      <c r="M1224" s="534">
        <v>0.4153587962962963</v>
      </c>
      <c r="N1224" s="86" t="s">
        <v>863</v>
      </c>
      <c r="O1224" s="306">
        <v>42870</v>
      </c>
    </row>
    <row r="1225" spans="1:15">
      <c r="A1225" s="86">
        <v>36674</v>
      </c>
      <c r="B1225" s="86">
        <v>5027062511</v>
      </c>
      <c r="C1225" s="86"/>
      <c r="D1225" s="86"/>
      <c r="E1225" s="86"/>
      <c r="F1225" s="739">
        <v>204</v>
      </c>
      <c r="G1225" s="307">
        <v>0</v>
      </c>
      <c r="H1225" s="307">
        <v>204</v>
      </c>
      <c r="I1225" s="86" t="s">
        <v>864</v>
      </c>
      <c r="J1225" s="86" t="s">
        <v>865</v>
      </c>
      <c r="K1225" s="86">
        <v>1.9467135375983002E+19</v>
      </c>
      <c r="L1225" s="86">
        <v>1946</v>
      </c>
      <c r="M1225" s="534">
        <v>0.41859953703703701</v>
      </c>
      <c r="N1225" s="86" t="s">
        <v>863</v>
      </c>
      <c r="O1225" s="306">
        <v>42870</v>
      </c>
    </row>
    <row r="1226" spans="1:15">
      <c r="A1226" s="86">
        <v>36674</v>
      </c>
      <c r="B1226" s="86">
        <v>5023363053</v>
      </c>
      <c r="C1226" s="86"/>
      <c r="D1226" s="86"/>
      <c r="E1226" s="86"/>
      <c r="F1226" s="739">
        <v>148</v>
      </c>
      <c r="G1226" s="307">
        <v>0</v>
      </c>
      <c r="H1226" s="307">
        <v>148</v>
      </c>
      <c r="I1226" s="86" t="s">
        <v>864</v>
      </c>
      <c r="J1226" s="86" t="s">
        <v>865</v>
      </c>
      <c r="K1226" s="86">
        <v>7.5637135377032004E+19</v>
      </c>
      <c r="L1226" s="86">
        <v>7563</v>
      </c>
      <c r="M1226" s="534">
        <v>0.42083333333333334</v>
      </c>
      <c r="N1226" s="86" t="s">
        <v>863</v>
      </c>
      <c r="O1226" s="306">
        <v>42870</v>
      </c>
    </row>
    <row r="1227" spans="1:15">
      <c r="A1227" s="86">
        <v>36674</v>
      </c>
      <c r="B1227" s="86">
        <v>5026992635</v>
      </c>
      <c r="C1227" s="86"/>
      <c r="D1227" s="86"/>
      <c r="E1227" s="86"/>
      <c r="F1227" s="739">
        <v>325</v>
      </c>
      <c r="G1227" s="307">
        <v>0</v>
      </c>
      <c r="H1227" s="307">
        <v>325</v>
      </c>
      <c r="I1227" s="86" t="s">
        <v>864</v>
      </c>
      <c r="J1227" s="86" t="s">
        <v>865</v>
      </c>
      <c r="K1227" s="86">
        <v>2.0087135380587E+19</v>
      </c>
      <c r="L1227" s="86">
        <v>2008</v>
      </c>
      <c r="M1227" s="534">
        <v>0.42811342592592588</v>
      </c>
      <c r="N1227" s="86" t="s">
        <v>863</v>
      </c>
      <c r="O1227" s="306">
        <v>42870</v>
      </c>
    </row>
    <row r="1228" spans="1:15">
      <c r="A1228" s="86">
        <v>36674</v>
      </c>
      <c r="B1228" s="86">
        <v>5026316710</v>
      </c>
      <c r="C1228" s="86"/>
      <c r="D1228" s="86"/>
      <c r="E1228" s="86"/>
      <c r="F1228" s="739">
        <v>177</v>
      </c>
      <c r="G1228" s="307">
        <v>0</v>
      </c>
      <c r="H1228" s="307">
        <v>177</v>
      </c>
      <c r="I1228" s="86" t="s">
        <v>864</v>
      </c>
      <c r="J1228" s="86" t="s">
        <v>865</v>
      </c>
      <c r="K1228" s="86">
        <v>2.7571353817660298E+18</v>
      </c>
      <c r="L1228" s="86">
        <v>275</v>
      </c>
      <c r="M1228" s="534">
        <v>0.43055555555555558</v>
      </c>
      <c r="N1228" s="86" t="s">
        <v>863</v>
      </c>
      <c r="O1228" s="306">
        <v>42870</v>
      </c>
    </row>
    <row r="1229" spans="1:15">
      <c r="A1229" s="86">
        <v>36674</v>
      </c>
      <c r="B1229" s="86">
        <v>5023539637</v>
      </c>
      <c r="C1229" s="86"/>
      <c r="D1229" s="86"/>
      <c r="E1229" s="86"/>
      <c r="F1229" s="739">
        <v>334</v>
      </c>
      <c r="G1229" s="307">
        <v>0</v>
      </c>
      <c r="H1229" s="307">
        <v>334</v>
      </c>
      <c r="I1229" s="86" t="s">
        <v>864</v>
      </c>
      <c r="J1229" s="86" t="s">
        <v>865</v>
      </c>
      <c r="K1229" s="86">
        <v>1.17713538320703E+18</v>
      </c>
      <c r="L1229" s="86">
        <v>117</v>
      </c>
      <c r="M1229" s="534">
        <v>0.43343749999999998</v>
      </c>
      <c r="N1229" s="86" t="s">
        <v>863</v>
      </c>
      <c r="O1229" s="306">
        <v>42870</v>
      </c>
    </row>
    <row r="1230" spans="1:15">
      <c r="A1230" s="86">
        <v>36674</v>
      </c>
      <c r="B1230" s="86">
        <v>5025994244</v>
      </c>
      <c r="C1230" s="86"/>
      <c r="D1230" s="86"/>
      <c r="E1230" s="86"/>
      <c r="F1230" s="739">
        <v>956</v>
      </c>
      <c r="G1230" s="307">
        <v>0</v>
      </c>
      <c r="H1230" s="307">
        <v>956</v>
      </c>
      <c r="I1230" s="86" t="s">
        <v>864</v>
      </c>
      <c r="J1230" s="86" t="s">
        <v>865</v>
      </c>
      <c r="K1230" s="86">
        <v>7.6327135384643994E+19</v>
      </c>
      <c r="L1230" s="86">
        <v>7632</v>
      </c>
      <c r="M1230" s="534">
        <v>0.4362847222222222</v>
      </c>
      <c r="N1230" s="86" t="s">
        <v>863</v>
      </c>
      <c r="O1230" s="306">
        <v>42870</v>
      </c>
    </row>
    <row r="1231" spans="1:15">
      <c r="A1231" s="86">
        <v>36674</v>
      </c>
      <c r="B1231" s="86">
        <v>5027361806</v>
      </c>
      <c r="C1231" s="86"/>
      <c r="D1231" s="86"/>
      <c r="E1231" s="86"/>
      <c r="F1231" s="739">
        <v>257</v>
      </c>
      <c r="G1231" s="307">
        <v>0</v>
      </c>
      <c r="H1231" s="307">
        <v>257</v>
      </c>
      <c r="I1231" s="86" t="s">
        <v>864</v>
      </c>
      <c r="J1231" s="86" t="s">
        <v>865</v>
      </c>
      <c r="K1231" s="86">
        <v>6.8871353851360297E+18</v>
      </c>
      <c r="L1231" s="86">
        <v>688</v>
      </c>
      <c r="M1231" s="534">
        <v>0.43730324074074073</v>
      </c>
      <c r="N1231" s="86" t="s">
        <v>863</v>
      </c>
      <c r="O1231" s="306">
        <v>42870</v>
      </c>
    </row>
    <row r="1232" spans="1:15">
      <c r="A1232" s="86">
        <v>36674</v>
      </c>
      <c r="B1232" s="86">
        <v>5027282663</v>
      </c>
      <c r="C1232" s="86"/>
      <c r="D1232" s="86"/>
      <c r="E1232" s="86"/>
      <c r="F1232" s="739">
        <v>351</v>
      </c>
      <c r="G1232" s="307">
        <v>0</v>
      </c>
      <c r="H1232" s="307">
        <v>351</v>
      </c>
      <c r="I1232" s="86" t="s">
        <v>864</v>
      </c>
      <c r="J1232" s="86" t="s">
        <v>865</v>
      </c>
      <c r="K1232" s="86">
        <v>5.5971353862710303E+18</v>
      </c>
      <c r="L1232" s="86">
        <v>559</v>
      </c>
      <c r="M1232" s="534">
        <v>0.43958333333333338</v>
      </c>
      <c r="N1232" s="86" t="s">
        <v>863</v>
      </c>
      <c r="O1232" s="306">
        <v>42870</v>
      </c>
    </row>
    <row r="1233" spans="1:15">
      <c r="A1233" s="86">
        <v>36674</v>
      </c>
      <c r="B1233" s="86">
        <v>5027271914</v>
      </c>
      <c r="C1233" s="86"/>
      <c r="D1233" s="86"/>
      <c r="E1233" s="86"/>
      <c r="F1233" s="739">
        <v>315</v>
      </c>
      <c r="G1233" s="307">
        <v>0</v>
      </c>
      <c r="H1233" s="307">
        <v>315</v>
      </c>
      <c r="I1233" s="86" t="s">
        <v>861</v>
      </c>
      <c r="J1233" s="86" t="s">
        <v>862</v>
      </c>
      <c r="K1233" s="86">
        <v>7.2797135386733003E+19</v>
      </c>
      <c r="L1233" s="86">
        <v>7279</v>
      </c>
      <c r="M1233" s="534">
        <v>0.44055555555555559</v>
      </c>
      <c r="N1233" s="86" t="s">
        <v>863</v>
      </c>
      <c r="O1233" s="306">
        <v>42870</v>
      </c>
    </row>
    <row r="1234" spans="1:15">
      <c r="A1234" s="86">
        <v>36674</v>
      </c>
      <c r="B1234" s="86">
        <v>5026993120</v>
      </c>
      <c r="C1234" s="86"/>
      <c r="D1234" s="86"/>
      <c r="E1234" s="86"/>
      <c r="F1234" s="739">
        <v>141</v>
      </c>
      <c r="G1234" s="307">
        <v>0</v>
      </c>
      <c r="H1234" s="307">
        <v>141</v>
      </c>
      <c r="I1234" s="86" t="s">
        <v>864</v>
      </c>
      <c r="J1234" s="86" t="s">
        <v>865</v>
      </c>
      <c r="K1234" s="86">
        <v>2.1837135387092001E+19</v>
      </c>
      <c r="L1234" s="86">
        <v>2183</v>
      </c>
      <c r="M1234" s="534">
        <v>0.44123842592592594</v>
      </c>
      <c r="N1234" s="86" t="s">
        <v>863</v>
      </c>
      <c r="O1234" s="306">
        <v>42870</v>
      </c>
    </row>
    <row r="1235" spans="1:15">
      <c r="A1235" s="86">
        <v>36674</v>
      </c>
      <c r="B1235" s="86">
        <v>5023431041</v>
      </c>
      <c r="C1235" s="86"/>
      <c r="D1235" s="86"/>
      <c r="E1235" s="86"/>
      <c r="F1235" s="739">
        <v>240</v>
      </c>
      <c r="G1235" s="307">
        <v>0</v>
      </c>
      <c r="H1235" s="307">
        <v>240</v>
      </c>
      <c r="I1235" s="86" t="s">
        <v>864</v>
      </c>
      <c r="J1235" s="86" t="s">
        <v>865</v>
      </c>
      <c r="K1235" s="86">
        <v>2.1627135387201999E+19</v>
      </c>
      <c r="L1235" s="86">
        <v>2162</v>
      </c>
      <c r="M1235" s="534">
        <v>0.44146990740740738</v>
      </c>
      <c r="N1235" s="86" t="s">
        <v>863</v>
      </c>
      <c r="O1235" s="306">
        <v>42870</v>
      </c>
    </row>
    <row r="1236" spans="1:15">
      <c r="A1236" s="86">
        <v>36674</v>
      </c>
      <c r="B1236" s="86">
        <v>5023548018</v>
      </c>
      <c r="C1236" s="86"/>
      <c r="D1236" s="86"/>
      <c r="E1236" s="86"/>
      <c r="F1236" s="739">
        <v>407</v>
      </c>
      <c r="G1236" s="307">
        <v>0</v>
      </c>
      <c r="H1236" s="307">
        <v>407</v>
      </c>
      <c r="I1236" s="86" t="s">
        <v>864</v>
      </c>
      <c r="J1236" s="86" t="s">
        <v>865</v>
      </c>
      <c r="K1236" s="86">
        <v>6.8871353874650296E+18</v>
      </c>
      <c r="L1236" s="86">
        <v>688</v>
      </c>
      <c r="M1236" s="534">
        <v>0.44195601851851851</v>
      </c>
      <c r="N1236" s="86" t="s">
        <v>863</v>
      </c>
      <c r="O1236" s="306">
        <v>42870</v>
      </c>
    </row>
    <row r="1237" spans="1:15">
      <c r="A1237" s="86">
        <v>36674</v>
      </c>
      <c r="B1237" s="86">
        <v>5023649816</v>
      </c>
      <c r="C1237" s="86"/>
      <c r="D1237" s="86"/>
      <c r="E1237" s="86"/>
      <c r="F1237" s="739">
        <v>294</v>
      </c>
      <c r="G1237" s="307">
        <v>0</v>
      </c>
      <c r="H1237" s="307">
        <v>294</v>
      </c>
      <c r="I1237" s="86" t="s">
        <v>864</v>
      </c>
      <c r="J1237" s="86" t="s">
        <v>865</v>
      </c>
      <c r="K1237" s="86">
        <v>2.6071353880070298E+18</v>
      </c>
      <c r="L1237" s="86">
        <v>260</v>
      </c>
      <c r="M1237" s="534">
        <v>0.44305555555555554</v>
      </c>
      <c r="N1237" s="86" t="s">
        <v>863</v>
      </c>
      <c r="O1237" s="306">
        <v>42870</v>
      </c>
    </row>
    <row r="1238" spans="1:15">
      <c r="A1238" s="86">
        <v>36674</v>
      </c>
      <c r="B1238" s="86">
        <v>5027124030</v>
      </c>
      <c r="C1238" s="86"/>
      <c r="D1238" s="86"/>
      <c r="E1238" s="86"/>
      <c r="F1238" s="739">
        <v>124</v>
      </c>
      <c r="G1238" s="307">
        <v>0</v>
      </c>
      <c r="H1238" s="307">
        <v>124</v>
      </c>
      <c r="I1238" s="86" t="s">
        <v>864</v>
      </c>
      <c r="J1238" s="86" t="s">
        <v>865</v>
      </c>
      <c r="K1238" s="86">
        <v>2.95713538841903E+18</v>
      </c>
      <c r="L1238" s="86">
        <v>295</v>
      </c>
      <c r="M1238" s="534">
        <v>0.44390046296296298</v>
      </c>
      <c r="N1238" s="86" t="s">
        <v>863</v>
      </c>
      <c r="O1238" s="306">
        <v>42870</v>
      </c>
    </row>
    <row r="1239" spans="1:15">
      <c r="A1239" s="86">
        <v>36674</v>
      </c>
      <c r="B1239" s="86">
        <v>5027124089</v>
      </c>
      <c r="C1239" s="86"/>
      <c r="D1239" s="86"/>
      <c r="E1239" s="86"/>
      <c r="F1239" s="739">
        <v>320</v>
      </c>
      <c r="G1239" s="307">
        <v>0</v>
      </c>
      <c r="H1239" s="307">
        <v>320</v>
      </c>
      <c r="I1239" s="86" t="s">
        <v>864</v>
      </c>
      <c r="J1239" s="86" t="s">
        <v>865</v>
      </c>
      <c r="K1239" s="86">
        <v>2.9571353888650301E+18</v>
      </c>
      <c r="L1239" s="86">
        <v>295</v>
      </c>
      <c r="M1239" s="534">
        <v>0.44469907407407411</v>
      </c>
      <c r="N1239" s="86" t="s">
        <v>863</v>
      </c>
      <c r="O1239" s="306">
        <v>42870</v>
      </c>
    </row>
    <row r="1240" spans="1:15">
      <c r="A1240" s="86">
        <v>36674</v>
      </c>
      <c r="B1240" s="86">
        <v>1000026680</v>
      </c>
      <c r="C1240" s="86"/>
      <c r="D1240" s="86"/>
      <c r="E1240" s="86"/>
      <c r="F1240" s="739">
        <v>136</v>
      </c>
      <c r="G1240" s="307">
        <v>0</v>
      </c>
      <c r="H1240" s="307">
        <v>136</v>
      </c>
      <c r="I1240" s="86" t="s">
        <v>864</v>
      </c>
      <c r="J1240" s="86" t="s">
        <v>865</v>
      </c>
      <c r="K1240" s="86">
        <v>1.3197135390137999E+19</v>
      </c>
      <c r="L1240" s="86">
        <v>1319</v>
      </c>
      <c r="M1240" s="534">
        <v>0.44711805555555556</v>
      </c>
      <c r="N1240" s="86" t="s">
        <v>863</v>
      </c>
      <c r="O1240" s="306">
        <v>42870</v>
      </c>
    </row>
    <row r="1241" spans="1:15">
      <c r="A1241" s="86">
        <v>36674</v>
      </c>
      <c r="B1241" s="86">
        <v>5026159698</v>
      </c>
      <c r="C1241" s="86"/>
      <c r="D1241" s="86"/>
      <c r="E1241" s="86"/>
      <c r="F1241" s="739">
        <v>238</v>
      </c>
      <c r="G1241" s="307">
        <v>0</v>
      </c>
      <c r="H1241" s="307">
        <v>238</v>
      </c>
      <c r="I1241" s="86" t="s">
        <v>864</v>
      </c>
      <c r="J1241" s="86" t="s">
        <v>865</v>
      </c>
      <c r="K1241" s="86">
        <v>1.5057135392644E+19</v>
      </c>
      <c r="L1241" s="86">
        <v>1505</v>
      </c>
      <c r="M1241" s="534">
        <v>0.45180555555555557</v>
      </c>
      <c r="N1241" s="86" t="s">
        <v>863</v>
      </c>
      <c r="O1241" s="306">
        <v>42870</v>
      </c>
    </row>
    <row r="1242" spans="1:15">
      <c r="A1242" s="86">
        <v>36674</v>
      </c>
      <c r="B1242" s="86">
        <v>5026884485</v>
      </c>
      <c r="C1242" s="86"/>
      <c r="D1242" s="86"/>
      <c r="E1242" s="86"/>
      <c r="F1242" s="739">
        <v>96</v>
      </c>
      <c r="G1242" s="307">
        <v>0</v>
      </c>
      <c r="H1242" s="307">
        <v>96</v>
      </c>
      <c r="I1242" s="86" t="s">
        <v>864</v>
      </c>
      <c r="J1242" s="86" t="s">
        <v>865</v>
      </c>
      <c r="K1242" s="86">
        <v>2.1107135392723001E+19</v>
      </c>
      <c r="L1242" s="86">
        <v>2110</v>
      </c>
      <c r="M1242" s="534">
        <v>0.45195601851851852</v>
      </c>
      <c r="N1242" s="86" t="s">
        <v>863</v>
      </c>
      <c r="O1242" s="306">
        <v>42870</v>
      </c>
    </row>
    <row r="1243" spans="1:15">
      <c r="A1243" s="86">
        <v>36674</v>
      </c>
      <c r="B1243" s="86">
        <v>5027299667</v>
      </c>
      <c r="C1243" s="86"/>
      <c r="D1243" s="86"/>
      <c r="E1243" s="86"/>
      <c r="F1243" s="739">
        <v>244</v>
      </c>
      <c r="G1243" s="307">
        <v>0</v>
      </c>
      <c r="H1243" s="307">
        <v>244</v>
      </c>
      <c r="I1243" s="86" t="s">
        <v>864</v>
      </c>
      <c r="J1243" s="86" t="s">
        <v>865</v>
      </c>
      <c r="K1243" s="86">
        <v>1.9907135392847999E+19</v>
      </c>
      <c r="L1243" s="86">
        <v>1990</v>
      </c>
      <c r="M1243" s="534">
        <v>0.45217592592592593</v>
      </c>
      <c r="N1243" s="86" t="s">
        <v>863</v>
      </c>
      <c r="O1243" s="306">
        <v>42870</v>
      </c>
    </row>
    <row r="1244" spans="1:15">
      <c r="A1244" s="86">
        <v>36674</v>
      </c>
      <c r="B1244" s="86">
        <v>5025654962</v>
      </c>
      <c r="C1244" s="86"/>
      <c r="D1244" s="86"/>
      <c r="E1244" s="86"/>
      <c r="F1244" s="739">
        <v>206</v>
      </c>
      <c r="G1244" s="307">
        <v>0</v>
      </c>
      <c r="H1244" s="307">
        <v>206</v>
      </c>
      <c r="I1244" s="86" t="s">
        <v>864</v>
      </c>
      <c r="J1244" s="86" t="s">
        <v>866</v>
      </c>
      <c r="K1244" s="86">
        <v>2.4747135394474E+19</v>
      </c>
      <c r="L1244" s="86">
        <v>2474</v>
      </c>
      <c r="M1244" s="534">
        <v>0.45525462962962965</v>
      </c>
      <c r="N1244" s="86" t="s">
        <v>863</v>
      </c>
      <c r="O1244" s="306">
        <v>42870</v>
      </c>
    </row>
    <row r="1245" spans="1:15">
      <c r="A1245" s="86">
        <v>36674</v>
      </c>
      <c r="B1245" s="86">
        <v>5027351351</v>
      </c>
      <c r="C1245" s="86"/>
      <c r="D1245" s="86"/>
      <c r="E1245" s="86"/>
      <c r="F1245" s="739">
        <v>322</v>
      </c>
      <c r="G1245" s="307">
        <v>0</v>
      </c>
      <c r="H1245" s="307">
        <v>322</v>
      </c>
      <c r="I1245" s="86" t="s">
        <v>864</v>
      </c>
      <c r="J1245" s="86" t="s">
        <v>865</v>
      </c>
      <c r="K1245" s="86">
        <v>2.3477135396794999E+19</v>
      </c>
      <c r="L1245" s="86">
        <v>2347</v>
      </c>
      <c r="M1245" s="534">
        <v>0.45967592592592593</v>
      </c>
      <c r="N1245" s="86" t="s">
        <v>863</v>
      </c>
      <c r="O1245" s="306">
        <v>42870</v>
      </c>
    </row>
    <row r="1246" spans="1:15">
      <c r="A1246" s="86">
        <v>36674</v>
      </c>
      <c r="B1246" s="86">
        <v>1000039162</v>
      </c>
      <c r="C1246" s="86"/>
      <c r="D1246" s="86"/>
      <c r="E1246" s="86"/>
      <c r="F1246" s="739">
        <v>406</v>
      </c>
      <c r="G1246" s="307">
        <v>0</v>
      </c>
      <c r="H1246" s="307">
        <v>406</v>
      </c>
      <c r="I1246" s="86" t="s">
        <v>864</v>
      </c>
      <c r="J1246" s="86" t="s">
        <v>865</v>
      </c>
      <c r="K1246" s="86">
        <v>7.5537135397942002E+19</v>
      </c>
      <c r="L1246" s="86">
        <v>7553</v>
      </c>
      <c r="M1246" s="534">
        <v>0.46190972222222221</v>
      </c>
      <c r="N1246" s="86" t="s">
        <v>863</v>
      </c>
      <c r="O1246" s="306">
        <v>42870</v>
      </c>
    </row>
    <row r="1247" spans="1:15">
      <c r="A1247" s="86">
        <v>36674</v>
      </c>
      <c r="B1247" s="86">
        <v>5026485770</v>
      </c>
      <c r="C1247" s="86"/>
      <c r="D1247" s="86"/>
      <c r="E1247" s="86"/>
      <c r="F1247" s="739">
        <v>284</v>
      </c>
      <c r="G1247" s="307">
        <v>0</v>
      </c>
      <c r="H1247" s="307">
        <v>284</v>
      </c>
      <c r="I1247" s="86" t="s">
        <v>864</v>
      </c>
      <c r="J1247" s="86" t="s">
        <v>866</v>
      </c>
      <c r="K1247" s="86">
        <v>1.288713539839E+19</v>
      </c>
      <c r="L1247" s="86">
        <v>1288</v>
      </c>
      <c r="M1247" s="534">
        <v>0.46277777777777779</v>
      </c>
      <c r="N1247" s="86" t="s">
        <v>863</v>
      </c>
      <c r="O1247" s="306">
        <v>42870</v>
      </c>
    </row>
    <row r="1248" spans="1:15">
      <c r="A1248" s="86">
        <v>36674</v>
      </c>
      <c r="B1248" s="86">
        <v>5023768244</v>
      </c>
      <c r="C1248" s="86"/>
      <c r="D1248" s="86"/>
      <c r="E1248" s="86"/>
      <c r="F1248" s="739">
        <v>187</v>
      </c>
      <c r="G1248" s="307">
        <v>0</v>
      </c>
      <c r="H1248" s="307">
        <v>187</v>
      </c>
      <c r="I1248" s="86" t="s">
        <v>864</v>
      </c>
      <c r="J1248" s="86" t="s">
        <v>865</v>
      </c>
      <c r="K1248" s="86">
        <v>1.2997135398889001E+19</v>
      </c>
      <c r="L1248" s="86">
        <v>1299</v>
      </c>
      <c r="M1248" s="534">
        <v>0.46375000000000005</v>
      </c>
      <c r="N1248" s="86" t="s">
        <v>863</v>
      </c>
      <c r="O1248" s="306">
        <v>42870</v>
      </c>
    </row>
    <row r="1249" spans="1:15">
      <c r="A1249" s="86">
        <v>36674</v>
      </c>
      <c r="B1249" s="86">
        <v>1000012839</v>
      </c>
      <c r="C1249" s="86"/>
      <c r="D1249" s="86"/>
      <c r="E1249" s="86"/>
      <c r="F1249" s="739">
        <v>420</v>
      </c>
      <c r="G1249" s="307">
        <v>0</v>
      </c>
      <c r="H1249" s="307">
        <v>420</v>
      </c>
      <c r="I1249" s="86" t="s">
        <v>864</v>
      </c>
      <c r="J1249" s="86" t="s">
        <v>865</v>
      </c>
      <c r="K1249" s="86">
        <v>2.0377135401691001E+19</v>
      </c>
      <c r="L1249" s="86">
        <v>2037</v>
      </c>
      <c r="M1249" s="534">
        <v>0.46903935185185186</v>
      </c>
      <c r="N1249" s="86" t="s">
        <v>863</v>
      </c>
      <c r="O1249" s="306">
        <v>42870</v>
      </c>
    </row>
    <row r="1250" spans="1:15">
      <c r="A1250" s="86">
        <v>36674</v>
      </c>
      <c r="B1250" s="86">
        <v>5027045151</v>
      </c>
      <c r="C1250" s="86"/>
      <c r="D1250" s="86"/>
      <c r="E1250" s="86"/>
      <c r="F1250" s="739">
        <v>399</v>
      </c>
      <c r="G1250" s="307">
        <v>0</v>
      </c>
      <c r="H1250" s="307">
        <v>399</v>
      </c>
      <c r="I1250" s="86" t="s">
        <v>864</v>
      </c>
      <c r="J1250" s="86" t="s">
        <v>865</v>
      </c>
      <c r="K1250" s="86">
        <v>2.1817135406276002E+19</v>
      </c>
      <c r="L1250" s="86">
        <v>2181</v>
      </c>
      <c r="M1250" s="534">
        <v>0.47733796296296299</v>
      </c>
      <c r="N1250" s="86" t="s">
        <v>863</v>
      </c>
      <c r="O1250" s="306">
        <v>42870</v>
      </c>
    </row>
    <row r="1251" spans="1:15">
      <c r="A1251" s="86">
        <v>36674</v>
      </c>
      <c r="B1251" s="86">
        <v>5023819377</v>
      </c>
      <c r="C1251" s="86"/>
      <c r="D1251" s="86"/>
      <c r="E1251" s="86"/>
      <c r="F1251" s="739">
        <v>275</v>
      </c>
      <c r="G1251" s="307">
        <v>0</v>
      </c>
      <c r="H1251" s="307">
        <v>275</v>
      </c>
      <c r="I1251" s="86" t="s">
        <v>864</v>
      </c>
      <c r="J1251" s="86" t="s">
        <v>865</v>
      </c>
      <c r="K1251" s="86">
        <v>2.0427135409394999E+19</v>
      </c>
      <c r="L1251" s="86">
        <v>2042</v>
      </c>
      <c r="M1251" s="534">
        <v>0.48292824074074076</v>
      </c>
      <c r="N1251" s="86" t="s">
        <v>863</v>
      </c>
      <c r="O1251" s="306">
        <v>42870</v>
      </c>
    </row>
    <row r="1252" spans="1:15">
      <c r="A1252" s="86">
        <v>36674</v>
      </c>
      <c r="B1252" s="86">
        <v>5026684992</v>
      </c>
      <c r="C1252" s="86"/>
      <c r="D1252" s="86"/>
      <c r="E1252" s="86"/>
      <c r="F1252" s="739">
        <v>200</v>
      </c>
      <c r="G1252" s="307">
        <v>0</v>
      </c>
      <c r="H1252" s="307">
        <v>200</v>
      </c>
      <c r="I1252" s="86" t="s">
        <v>864</v>
      </c>
      <c r="J1252" s="86" t="s">
        <v>865</v>
      </c>
      <c r="K1252" s="86">
        <v>1.3247135410057001E+19</v>
      </c>
      <c r="L1252" s="86">
        <v>1324</v>
      </c>
      <c r="M1252" s="534">
        <v>0.48406250000000001</v>
      </c>
      <c r="N1252" s="86" t="s">
        <v>863</v>
      </c>
      <c r="O1252" s="306">
        <v>42870</v>
      </c>
    </row>
    <row r="1253" spans="1:15">
      <c r="A1253" s="86">
        <v>36674</v>
      </c>
      <c r="B1253" s="86">
        <v>5027051951</v>
      </c>
      <c r="C1253" s="86"/>
      <c r="D1253" s="86"/>
      <c r="E1253" s="86"/>
      <c r="F1253" s="739">
        <v>1959</v>
      </c>
      <c r="G1253" s="307">
        <v>0</v>
      </c>
      <c r="H1253" s="307">
        <v>1959</v>
      </c>
      <c r="I1253" s="86" t="s">
        <v>864</v>
      </c>
      <c r="J1253" s="86" t="s">
        <v>865</v>
      </c>
      <c r="K1253" s="86">
        <v>2.0357135410461999E+19</v>
      </c>
      <c r="L1253" s="86">
        <v>2035</v>
      </c>
      <c r="M1253" s="534">
        <v>0.48486111111111113</v>
      </c>
      <c r="N1253" s="86" t="s">
        <v>863</v>
      </c>
      <c r="O1253" s="306">
        <v>42870</v>
      </c>
    </row>
    <row r="1254" spans="1:15">
      <c r="A1254" s="86">
        <v>36674</v>
      </c>
      <c r="B1254" s="86">
        <v>5023359077</v>
      </c>
      <c r="C1254" s="86"/>
      <c r="D1254" s="86"/>
      <c r="E1254" s="86"/>
      <c r="F1254" s="739">
        <v>353</v>
      </c>
      <c r="G1254" s="307">
        <v>0</v>
      </c>
      <c r="H1254" s="307">
        <v>353</v>
      </c>
      <c r="I1254" s="86" t="s">
        <v>864</v>
      </c>
      <c r="J1254" s="86" t="s">
        <v>865</v>
      </c>
      <c r="K1254" s="86">
        <v>2.1627135412984001E+19</v>
      </c>
      <c r="L1254" s="86">
        <v>2162</v>
      </c>
      <c r="M1254" s="534">
        <v>0.48945601851851855</v>
      </c>
      <c r="N1254" s="86" t="s">
        <v>863</v>
      </c>
      <c r="O1254" s="306">
        <v>42870</v>
      </c>
    </row>
    <row r="1255" spans="1:15">
      <c r="A1255" s="86">
        <v>36674</v>
      </c>
      <c r="B1255" s="86">
        <v>5023371973</v>
      </c>
      <c r="C1255" s="86"/>
      <c r="D1255" s="86"/>
      <c r="E1255" s="86"/>
      <c r="F1255" s="739">
        <v>103</v>
      </c>
      <c r="G1255" s="307">
        <v>0</v>
      </c>
      <c r="H1255" s="307">
        <v>103</v>
      </c>
      <c r="I1255" s="86" t="s">
        <v>864</v>
      </c>
      <c r="J1255" s="86" t="s">
        <v>865</v>
      </c>
      <c r="K1255" s="86">
        <v>1.9397135413398999E+19</v>
      </c>
      <c r="L1255" s="86">
        <v>1939</v>
      </c>
      <c r="M1255" s="534">
        <v>0.49018518518518522</v>
      </c>
      <c r="N1255" s="86" t="s">
        <v>863</v>
      </c>
      <c r="O1255" s="306">
        <v>42870</v>
      </c>
    </row>
    <row r="1256" spans="1:15">
      <c r="A1256" s="86">
        <v>36674</v>
      </c>
      <c r="B1256" s="86">
        <v>5023539595</v>
      </c>
      <c r="C1256" s="86"/>
      <c r="D1256" s="86"/>
      <c r="E1256" s="86"/>
      <c r="F1256" s="739">
        <v>240</v>
      </c>
      <c r="G1256" s="307">
        <v>0</v>
      </c>
      <c r="H1256" s="307">
        <v>240</v>
      </c>
      <c r="I1256" s="86" t="s">
        <v>864</v>
      </c>
      <c r="J1256" s="86" t="s">
        <v>865</v>
      </c>
      <c r="K1256" s="86">
        <v>1.17713541364303E+18</v>
      </c>
      <c r="L1256" s="86">
        <v>117</v>
      </c>
      <c r="M1256" s="534">
        <v>0.49060185185185184</v>
      </c>
      <c r="N1256" s="86" t="s">
        <v>863</v>
      </c>
      <c r="O1256" s="306">
        <v>42870</v>
      </c>
    </row>
    <row r="1257" spans="1:15">
      <c r="A1257" s="86">
        <v>36674</v>
      </c>
      <c r="B1257" s="86">
        <v>5026993021</v>
      </c>
      <c r="C1257" s="86"/>
      <c r="D1257" s="86"/>
      <c r="E1257" s="86"/>
      <c r="F1257" s="739">
        <v>164</v>
      </c>
      <c r="G1257" s="307">
        <v>0</v>
      </c>
      <c r="H1257" s="307">
        <v>164</v>
      </c>
      <c r="I1257" s="86" t="s">
        <v>864</v>
      </c>
      <c r="J1257" s="86" t="s">
        <v>865</v>
      </c>
      <c r="K1257" s="86">
        <v>2.0087135414189998E+19</v>
      </c>
      <c r="L1257" s="86">
        <v>2008</v>
      </c>
      <c r="M1257" s="534">
        <v>0.49151620370370369</v>
      </c>
      <c r="N1257" s="86" t="s">
        <v>863</v>
      </c>
      <c r="O1257" s="306">
        <v>42870</v>
      </c>
    </row>
    <row r="1258" spans="1:15">
      <c r="A1258" s="86">
        <v>36674</v>
      </c>
      <c r="B1258" s="86">
        <v>5027063444</v>
      </c>
      <c r="C1258" s="86"/>
      <c r="D1258" s="86"/>
      <c r="E1258" s="86"/>
      <c r="F1258" s="739">
        <v>466</v>
      </c>
      <c r="G1258" s="307">
        <v>0</v>
      </c>
      <c r="H1258" s="307">
        <v>466</v>
      </c>
      <c r="I1258" s="86" t="s">
        <v>864</v>
      </c>
      <c r="J1258" s="86" t="s">
        <v>865</v>
      </c>
      <c r="K1258" s="86">
        <v>1.2947135414452001E+19</v>
      </c>
      <c r="L1258" s="86">
        <v>1294</v>
      </c>
      <c r="M1258" s="534">
        <v>0.49192129629629627</v>
      </c>
      <c r="N1258" s="86" t="s">
        <v>863</v>
      </c>
      <c r="O1258" s="306">
        <v>42870</v>
      </c>
    </row>
    <row r="1259" spans="1:15">
      <c r="A1259" s="86">
        <v>36674</v>
      </c>
      <c r="B1259" s="86">
        <v>5023334369</v>
      </c>
      <c r="C1259" s="86"/>
      <c r="D1259" s="86"/>
      <c r="E1259" s="86"/>
      <c r="F1259" s="739">
        <v>384</v>
      </c>
      <c r="G1259" s="307">
        <v>0</v>
      </c>
      <c r="H1259" s="307">
        <v>384</v>
      </c>
      <c r="I1259" s="86" t="s">
        <v>864</v>
      </c>
      <c r="J1259" s="86" t="s">
        <v>865</v>
      </c>
      <c r="K1259" s="86">
        <v>9.7135416627036608E+16</v>
      </c>
      <c r="L1259" s="86">
        <v>9</v>
      </c>
      <c r="M1259" s="534">
        <v>0.49586805555555552</v>
      </c>
      <c r="N1259" s="86" t="s">
        <v>863</v>
      </c>
      <c r="O1259" s="306">
        <v>42870</v>
      </c>
    </row>
    <row r="1260" spans="1:15">
      <c r="A1260" s="86">
        <v>36674</v>
      </c>
      <c r="B1260" s="86">
        <v>5026280882</v>
      </c>
      <c r="C1260" s="86"/>
      <c r="D1260" s="86"/>
      <c r="E1260" s="86"/>
      <c r="F1260" s="739">
        <v>224</v>
      </c>
      <c r="G1260" s="307">
        <v>0</v>
      </c>
      <c r="H1260" s="307">
        <v>224</v>
      </c>
      <c r="I1260" s="86" t="s">
        <v>864</v>
      </c>
      <c r="J1260" s="86" t="s">
        <v>865</v>
      </c>
      <c r="K1260" s="86">
        <v>2.3007135418622001E+19</v>
      </c>
      <c r="L1260" s="86">
        <v>2300</v>
      </c>
      <c r="M1260" s="534">
        <v>0.49942129629629628</v>
      </c>
      <c r="N1260" s="86" t="s">
        <v>863</v>
      </c>
      <c r="O1260" s="306">
        <v>42870</v>
      </c>
    </row>
    <row r="1261" spans="1:15">
      <c r="A1261" s="86">
        <v>36674</v>
      </c>
      <c r="B1261" s="86">
        <v>1000043057</v>
      </c>
      <c r="C1261" s="86"/>
      <c r="D1261" s="86"/>
      <c r="E1261" s="86"/>
      <c r="F1261" s="739">
        <v>170</v>
      </c>
      <c r="G1261" s="307">
        <v>0</v>
      </c>
      <c r="H1261" s="307">
        <v>170</v>
      </c>
      <c r="I1261" s="86" t="s">
        <v>864</v>
      </c>
      <c r="J1261" s="86" t="s">
        <v>865</v>
      </c>
      <c r="K1261" s="86">
        <v>2.0327135419863998E+19</v>
      </c>
      <c r="L1261" s="86">
        <v>2032</v>
      </c>
      <c r="M1261" s="534">
        <v>0.50162037037037044</v>
      </c>
      <c r="N1261" s="86" t="s">
        <v>863</v>
      </c>
      <c r="O1261" s="306">
        <v>42870</v>
      </c>
    </row>
    <row r="1262" spans="1:15">
      <c r="A1262" s="86">
        <v>36674</v>
      </c>
      <c r="B1262" s="86">
        <v>5026981927</v>
      </c>
      <c r="C1262" s="86"/>
      <c r="D1262" s="86"/>
      <c r="E1262" s="86"/>
      <c r="F1262" s="739">
        <v>179</v>
      </c>
      <c r="G1262" s="307">
        <v>0</v>
      </c>
      <c r="H1262" s="307">
        <v>179</v>
      </c>
      <c r="I1262" s="86" t="s">
        <v>864</v>
      </c>
      <c r="J1262" s="86" t="s">
        <v>865</v>
      </c>
      <c r="K1262" s="86">
        <v>1.9397135420039999E+19</v>
      </c>
      <c r="L1262" s="86">
        <v>1939</v>
      </c>
      <c r="M1262" s="534">
        <v>0.5019675925925926</v>
      </c>
      <c r="N1262" s="86" t="s">
        <v>863</v>
      </c>
      <c r="O1262" s="306">
        <v>42870</v>
      </c>
    </row>
    <row r="1263" spans="1:15">
      <c r="A1263" s="86">
        <v>36674</v>
      </c>
      <c r="B1263" s="86">
        <v>5023129769</v>
      </c>
      <c r="C1263" s="86"/>
      <c r="D1263" s="86"/>
      <c r="E1263" s="86"/>
      <c r="F1263" s="739">
        <v>662</v>
      </c>
      <c r="G1263" s="307">
        <v>0</v>
      </c>
      <c r="H1263" s="307">
        <v>662</v>
      </c>
      <c r="I1263" s="86" t="s">
        <v>864</v>
      </c>
      <c r="J1263" s="86" t="s">
        <v>865</v>
      </c>
      <c r="K1263" s="86">
        <v>1.4971354209930299E+18</v>
      </c>
      <c r="L1263" s="86">
        <v>149</v>
      </c>
      <c r="M1263" s="534">
        <v>0.5036342592592592</v>
      </c>
      <c r="N1263" s="86" t="s">
        <v>863</v>
      </c>
      <c r="O1263" s="306">
        <v>42870</v>
      </c>
    </row>
    <row r="1264" spans="1:15">
      <c r="A1264" s="86">
        <v>36674</v>
      </c>
      <c r="B1264" s="86">
        <v>1000045599</v>
      </c>
      <c r="C1264" s="86"/>
      <c r="D1264" s="86"/>
      <c r="E1264" s="86"/>
      <c r="F1264" s="739">
        <v>296</v>
      </c>
      <c r="G1264" s="307">
        <v>0</v>
      </c>
      <c r="H1264" s="307">
        <v>296</v>
      </c>
      <c r="I1264" s="86" t="s">
        <v>864</v>
      </c>
      <c r="J1264" s="86" t="s">
        <v>865</v>
      </c>
      <c r="K1264" s="86">
        <v>3.6071354253510298E+18</v>
      </c>
      <c r="L1264" s="86">
        <v>360</v>
      </c>
      <c r="M1264" s="534">
        <v>0.51103009259259258</v>
      </c>
      <c r="N1264" s="86" t="s">
        <v>863</v>
      </c>
      <c r="O1264" s="306">
        <v>42870</v>
      </c>
    </row>
    <row r="1265" spans="1:15">
      <c r="A1265" s="86">
        <v>36674</v>
      </c>
      <c r="B1265" s="86">
        <v>5026515030</v>
      </c>
      <c r="C1265" s="86"/>
      <c r="D1265" s="86"/>
      <c r="E1265" s="86"/>
      <c r="F1265" s="739">
        <v>92</v>
      </c>
      <c r="G1265" s="307">
        <v>0</v>
      </c>
      <c r="H1265" s="307">
        <v>92</v>
      </c>
      <c r="I1265" s="86" t="s">
        <v>864</v>
      </c>
      <c r="J1265" s="86" t="s">
        <v>865</v>
      </c>
      <c r="K1265" s="86">
        <v>6.8371354276560302E+18</v>
      </c>
      <c r="L1265" s="86">
        <v>683</v>
      </c>
      <c r="M1265" s="534">
        <v>0.51502314814814809</v>
      </c>
      <c r="N1265" s="86" t="s">
        <v>863</v>
      </c>
      <c r="O1265" s="306">
        <v>42870</v>
      </c>
    </row>
    <row r="1266" spans="1:15">
      <c r="A1266" s="86">
        <v>36674</v>
      </c>
      <c r="B1266" s="86">
        <v>5023298655</v>
      </c>
      <c r="C1266" s="86"/>
      <c r="D1266" s="86"/>
      <c r="E1266" s="86"/>
      <c r="F1266" s="739">
        <v>568</v>
      </c>
      <c r="G1266" s="307">
        <v>0</v>
      </c>
      <c r="H1266" s="307">
        <v>568</v>
      </c>
      <c r="I1266" s="86" t="s">
        <v>864</v>
      </c>
      <c r="J1266" s="86" t="s">
        <v>865</v>
      </c>
      <c r="K1266" s="86">
        <v>2.1157135427812999E+19</v>
      </c>
      <c r="L1266" s="86">
        <v>2115</v>
      </c>
      <c r="M1266" s="534">
        <v>0.51530092592592591</v>
      </c>
      <c r="N1266" s="86" t="s">
        <v>863</v>
      </c>
      <c r="O1266" s="306">
        <v>42870</v>
      </c>
    </row>
    <row r="1267" spans="1:15">
      <c r="A1267" s="86">
        <v>36674</v>
      </c>
      <c r="B1267" s="86">
        <v>5023520504</v>
      </c>
      <c r="C1267" s="86"/>
      <c r="D1267" s="86"/>
      <c r="E1267" s="86"/>
      <c r="F1267" s="739">
        <v>386</v>
      </c>
      <c r="G1267" s="307">
        <v>0</v>
      </c>
      <c r="H1267" s="307">
        <v>386</v>
      </c>
      <c r="I1267" s="86" t="s">
        <v>864</v>
      </c>
      <c r="J1267" s="86" t="s">
        <v>865</v>
      </c>
      <c r="K1267" s="86">
        <v>7.6237135428813996E+19</v>
      </c>
      <c r="L1267" s="86">
        <v>7623</v>
      </c>
      <c r="M1267" s="534">
        <v>0.51709490740740738</v>
      </c>
      <c r="N1267" s="86" t="s">
        <v>863</v>
      </c>
      <c r="O1267" s="306">
        <v>42870</v>
      </c>
    </row>
    <row r="1268" spans="1:15">
      <c r="A1268" s="86">
        <v>36674</v>
      </c>
      <c r="B1268" s="86">
        <v>5026809755</v>
      </c>
      <c r="C1268" s="86"/>
      <c r="D1268" s="86"/>
      <c r="E1268" s="86"/>
      <c r="F1268" s="739">
        <v>153</v>
      </c>
      <c r="G1268" s="307">
        <v>0</v>
      </c>
      <c r="H1268" s="307">
        <v>153</v>
      </c>
      <c r="I1268" s="86" t="s">
        <v>864</v>
      </c>
      <c r="J1268" s="86" t="s">
        <v>865</v>
      </c>
      <c r="K1268" s="86">
        <v>2.433713543136E+19</v>
      </c>
      <c r="L1268" s="86">
        <v>2433</v>
      </c>
      <c r="M1268" s="534">
        <v>0.5213888888888889</v>
      </c>
      <c r="N1268" s="86" t="s">
        <v>863</v>
      </c>
      <c r="O1268" s="306">
        <v>42870</v>
      </c>
    </row>
    <row r="1269" spans="1:15">
      <c r="A1269" s="86">
        <v>36674</v>
      </c>
      <c r="B1269" s="86">
        <v>5027124469</v>
      </c>
      <c r="C1269" s="86"/>
      <c r="D1269" s="86"/>
      <c r="E1269" s="86"/>
      <c r="F1269" s="739">
        <v>241</v>
      </c>
      <c r="G1269" s="307">
        <v>0</v>
      </c>
      <c r="H1269" s="307">
        <v>241</v>
      </c>
      <c r="I1269" s="86" t="s">
        <v>864</v>
      </c>
      <c r="J1269" s="86" t="s">
        <v>865</v>
      </c>
      <c r="K1269" s="86">
        <v>2.0847135433156002E+19</v>
      </c>
      <c r="L1269" s="86">
        <v>2084</v>
      </c>
      <c r="M1269" s="534">
        <v>0.52445601851851853</v>
      </c>
      <c r="N1269" s="86" t="s">
        <v>863</v>
      </c>
      <c r="O1269" s="306">
        <v>42870</v>
      </c>
    </row>
    <row r="1270" spans="1:15">
      <c r="A1270" s="86">
        <v>36674</v>
      </c>
      <c r="B1270" s="86">
        <v>5026665421</v>
      </c>
      <c r="C1270" s="86"/>
      <c r="D1270" s="86"/>
      <c r="E1270" s="86"/>
      <c r="F1270" s="739">
        <v>274</v>
      </c>
      <c r="G1270" s="307">
        <v>0</v>
      </c>
      <c r="H1270" s="307">
        <v>274</v>
      </c>
      <c r="I1270" s="86" t="s">
        <v>864</v>
      </c>
      <c r="J1270" s="86" t="s">
        <v>865</v>
      </c>
      <c r="K1270" s="86">
        <v>2.0847135433316999E+19</v>
      </c>
      <c r="L1270" s="86">
        <v>2084</v>
      </c>
      <c r="M1270" s="534">
        <v>0.52474537037037039</v>
      </c>
      <c r="N1270" s="86" t="s">
        <v>863</v>
      </c>
      <c r="O1270" s="306">
        <v>42870</v>
      </c>
    </row>
    <row r="1271" spans="1:15">
      <c r="A1271" s="86">
        <v>36674</v>
      </c>
      <c r="B1271" s="86">
        <v>1000041929</v>
      </c>
      <c r="C1271" s="86"/>
      <c r="D1271" s="86"/>
      <c r="E1271" s="86"/>
      <c r="F1271" s="739">
        <v>251</v>
      </c>
      <c r="G1271" s="307">
        <v>0</v>
      </c>
      <c r="H1271" s="307">
        <v>251</v>
      </c>
      <c r="I1271" s="86" t="s">
        <v>864</v>
      </c>
      <c r="J1271" s="86" t="s">
        <v>865</v>
      </c>
      <c r="K1271" s="86">
        <v>3.60713543809103E+18</v>
      </c>
      <c r="L1271" s="86">
        <v>360</v>
      </c>
      <c r="M1271" s="534">
        <v>0.53275462962962961</v>
      </c>
      <c r="N1271" s="86" t="s">
        <v>863</v>
      </c>
      <c r="O1271" s="306">
        <v>42870</v>
      </c>
    </row>
    <row r="1272" spans="1:15">
      <c r="A1272" s="86">
        <v>36674</v>
      </c>
      <c r="B1272" s="86">
        <v>1000041887</v>
      </c>
      <c r="C1272" s="86"/>
      <c r="D1272" s="86"/>
      <c r="E1272" s="86"/>
      <c r="F1272" s="739">
        <v>366</v>
      </c>
      <c r="G1272" s="307">
        <v>0</v>
      </c>
      <c r="H1272" s="307">
        <v>366</v>
      </c>
      <c r="I1272" s="86" t="s">
        <v>864</v>
      </c>
      <c r="J1272" s="86" t="s">
        <v>865</v>
      </c>
      <c r="K1272" s="86">
        <v>3.6071354385020298E+18</v>
      </c>
      <c r="L1272" s="86">
        <v>360</v>
      </c>
      <c r="M1272" s="534">
        <v>0.53341435185185182</v>
      </c>
      <c r="N1272" s="86" t="s">
        <v>863</v>
      </c>
      <c r="O1272" s="306">
        <v>42870</v>
      </c>
    </row>
    <row r="1273" spans="1:15">
      <c r="A1273" s="86">
        <v>36674</v>
      </c>
      <c r="B1273" s="86">
        <v>1000015311</v>
      </c>
      <c r="C1273" s="86"/>
      <c r="D1273" s="86"/>
      <c r="E1273" s="86"/>
      <c r="F1273" s="739">
        <v>365</v>
      </c>
      <c r="G1273" s="307">
        <v>0</v>
      </c>
      <c r="H1273" s="307">
        <v>365</v>
      </c>
      <c r="I1273" s="86" t="s">
        <v>864</v>
      </c>
      <c r="J1273" s="86" t="s">
        <v>865</v>
      </c>
      <c r="K1273" s="86">
        <v>1.4777135439072999E+19</v>
      </c>
      <c r="L1273" s="86">
        <v>1477</v>
      </c>
      <c r="M1273" s="534">
        <v>0.53439814814814812</v>
      </c>
      <c r="N1273" s="86" t="s">
        <v>863</v>
      </c>
      <c r="O1273" s="306">
        <v>42870</v>
      </c>
    </row>
    <row r="1274" spans="1:15">
      <c r="A1274" s="86">
        <v>36674</v>
      </c>
      <c r="B1274" s="86">
        <v>5023495780</v>
      </c>
      <c r="C1274" s="86"/>
      <c r="D1274" s="86"/>
      <c r="E1274" s="86"/>
      <c r="F1274" s="739">
        <v>156</v>
      </c>
      <c r="G1274" s="307">
        <v>0</v>
      </c>
      <c r="H1274" s="307">
        <v>156</v>
      </c>
      <c r="I1274" s="86" t="s">
        <v>864</v>
      </c>
      <c r="J1274" s="86" t="s">
        <v>865</v>
      </c>
      <c r="K1274" s="86">
        <v>2.9571354402530299E+18</v>
      </c>
      <c r="L1274" s="86">
        <v>295</v>
      </c>
      <c r="M1274" s="534">
        <v>0.53635416666666669</v>
      </c>
      <c r="N1274" s="86" t="s">
        <v>863</v>
      </c>
      <c r="O1274" s="306">
        <v>42870</v>
      </c>
    </row>
    <row r="1275" spans="1:15">
      <c r="A1275" s="86">
        <v>36674</v>
      </c>
      <c r="B1275" s="86">
        <v>5025601054</v>
      </c>
      <c r="C1275" s="86"/>
      <c r="D1275" s="86"/>
      <c r="E1275" s="86"/>
      <c r="F1275" s="739">
        <v>170</v>
      </c>
      <c r="G1275" s="307">
        <v>0</v>
      </c>
      <c r="H1275" s="307">
        <v>170</v>
      </c>
      <c r="I1275" s="86" t="s">
        <v>864</v>
      </c>
      <c r="J1275" s="86" t="s">
        <v>866</v>
      </c>
      <c r="K1275" s="86">
        <v>2.4757135440306E+19</v>
      </c>
      <c r="L1275" s="86">
        <v>2475</v>
      </c>
      <c r="M1275" s="534">
        <v>0.53643518518518518</v>
      </c>
      <c r="N1275" s="86" t="s">
        <v>863</v>
      </c>
      <c r="O1275" s="306">
        <v>42870</v>
      </c>
    </row>
    <row r="1276" spans="1:15">
      <c r="A1276" s="86">
        <v>36674</v>
      </c>
      <c r="B1276" s="86">
        <v>5023496119</v>
      </c>
      <c r="C1276" s="86"/>
      <c r="D1276" s="86"/>
      <c r="E1276" s="86"/>
      <c r="F1276" s="739">
        <v>743</v>
      </c>
      <c r="G1276" s="307">
        <v>0</v>
      </c>
      <c r="H1276" s="307">
        <v>743</v>
      </c>
      <c r="I1276" s="86" t="s">
        <v>864</v>
      </c>
      <c r="J1276" s="86" t="s">
        <v>865</v>
      </c>
      <c r="K1276" s="86">
        <v>2.3287135441008001E+19</v>
      </c>
      <c r="L1276" s="86">
        <v>2328</v>
      </c>
      <c r="M1276" s="534">
        <v>0.53767361111111112</v>
      </c>
      <c r="N1276" s="86" t="s">
        <v>863</v>
      </c>
      <c r="O1276" s="306">
        <v>42870</v>
      </c>
    </row>
    <row r="1277" spans="1:15">
      <c r="A1277" s="86">
        <v>36674</v>
      </c>
      <c r="B1277" s="86">
        <v>1000042521</v>
      </c>
      <c r="C1277" s="86"/>
      <c r="D1277" s="86"/>
      <c r="E1277" s="86"/>
      <c r="F1277" s="739">
        <v>415</v>
      </c>
      <c r="G1277" s="307">
        <v>0</v>
      </c>
      <c r="H1277" s="307">
        <v>415</v>
      </c>
      <c r="I1277" s="86" t="s">
        <v>864</v>
      </c>
      <c r="J1277" s="86" t="s">
        <v>865</v>
      </c>
      <c r="K1277" s="86">
        <v>2.079713544138E+19</v>
      </c>
      <c r="L1277" s="86">
        <v>2079</v>
      </c>
      <c r="M1277" s="534">
        <v>0.53832175925925929</v>
      </c>
      <c r="N1277" s="86" t="s">
        <v>863</v>
      </c>
      <c r="O1277" s="306">
        <v>42870</v>
      </c>
    </row>
    <row r="1278" spans="1:15">
      <c r="A1278" s="86">
        <v>36674</v>
      </c>
      <c r="B1278" s="86">
        <v>1000034387</v>
      </c>
      <c r="C1278" s="86"/>
      <c r="D1278" s="86"/>
      <c r="E1278" s="86"/>
      <c r="F1278" s="739">
        <v>182</v>
      </c>
      <c r="G1278" s="307">
        <v>0</v>
      </c>
      <c r="H1278" s="307">
        <v>182</v>
      </c>
      <c r="I1278" s="86" t="s">
        <v>864</v>
      </c>
      <c r="J1278" s="86" t="s">
        <v>865</v>
      </c>
      <c r="K1278" s="86">
        <v>2.0427135441898E+19</v>
      </c>
      <c r="L1278" s="86">
        <v>2042</v>
      </c>
      <c r="M1278" s="534">
        <v>0.53918981481481476</v>
      </c>
      <c r="N1278" s="86" t="s">
        <v>863</v>
      </c>
      <c r="O1278" s="306">
        <v>42870</v>
      </c>
    </row>
    <row r="1279" spans="1:15">
      <c r="A1279" s="86">
        <v>36674</v>
      </c>
      <c r="B1279" s="86">
        <v>5026409044</v>
      </c>
      <c r="C1279" s="86"/>
      <c r="D1279" s="86"/>
      <c r="E1279" s="86"/>
      <c r="F1279" s="739">
        <v>509</v>
      </c>
      <c r="G1279" s="307">
        <v>0</v>
      </c>
      <c r="H1279" s="307">
        <v>509</v>
      </c>
      <c r="I1279" s="86" t="s">
        <v>864</v>
      </c>
      <c r="J1279" s="86" t="s">
        <v>865</v>
      </c>
      <c r="K1279" s="86">
        <v>2.1387135442505998E+19</v>
      </c>
      <c r="L1279" s="86">
        <v>2138</v>
      </c>
      <c r="M1279" s="534">
        <v>0.54015046296296299</v>
      </c>
      <c r="N1279" s="86" t="s">
        <v>863</v>
      </c>
      <c r="O1279" s="306">
        <v>42870</v>
      </c>
    </row>
    <row r="1280" spans="1:15">
      <c r="A1280" s="86">
        <v>36674</v>
      </c>
      <c r="B1280" s="86">
        <v>5026169747</v>
      </c>
      <c r="C1280" s="86"/>
      <c r="D1280" s="86"/>
      <c r="E1280" s="86"/>
      <c r="F1280" s="739">
        <v>44</v>
      </c>
      <c r="G1280" s="307">
        <v>0</v>
      </c>
      <c r="H1280" s="307">
        <v>44</v>
      </c>
      <c r="I1280" s="86" t="s">
        <v>864</v>
      </c>
      <c r="J1280" s="86" t="s">
        <v>865</v>
      </c>
      <c r="K1280" s="86">
        <v>2.0507135442915E+19</v>
      </c>
      <c r="L1280" s="86">
        <v>2050</v>
      </c>
      <c r="M1280" s="534">
        <v>0.54087962962962965</v>
      </c>
      <c r="N1280" s="86" t="s">
        <v>863</v>
      </c>
      <c r="O1280" s="306">
        <v>42870</v>
      </c>
    </row>
    <row r="1281" spans="1:15">
      <c r="A1281" s="86">
        <v>36674</v>
      </c>
      <c r="B1281" s="86">
        <v>5026537265</v>
      </c>
      <c r="C1281" s="86"/>
      <c r="D1281" s="86"/>
      <c r="E1281" s="86"/>
      <c r="F1281" s="739">
        <v>207</v>
      </c>
      <c r="G1281" s="307">
        <v>0</v>
      </c>
      <c r="H1281" s="307">
        <v>207</v>
      </c>
      <c r="I1281" s="86" t="s">
        <v>864</v>
      </c>
      <c r="J1281" s="86" t="s">
        <v>865</v>
      </c>
      <c r="K1281" s="86">
        <v>2.2737135444495999E+19</v>
      </c>
      <c r="L1281" s="86">
        <v>2273</v>
      </c>
      <c r="M1281" s="534">
        <v>0.54361111111111116</v>
      </c>
      <c r="N1281" s="86" t="s">
        <v>863</v>
      </c>
      <c r="O1281" s="306">
        <v>42870</v>
      </c>
    </row>
    <row r="1282" spans="1:15">
      <c r="A1282" s="86">
        <v>36674</v>
      </c>
      <c r="B1282" s="86">
        <v>5026359397</v>
      </c>
      <c r="C1282" s="86"/>
      <c r="D1282" s="86"/>
      <c r="E1282" s="86"/>
      <c r="F1282" s="739">
        <v>182</v>
      </c>
      <c r="G1282" s="307">
        <v>0</v>
      </c>
      <c r="H1282" s="307">
        <v>182</v>
      </c>
      <c r="I1282" s="86" t="s">
        <v>864</v>
      </c>
      <c r="J1282" s="86" t="s">
        <v>865</v>
      </c>
      <c r="K1282" s="86">
        <v>1.5107135444561E+19</v>
      </c>
      <c r="L1282" s="86">
        <v>1510</v>
      </c>
      <c r="M1282" s="534">
        <v>0.54371527777777773</v>
      </c>
      <c r="N1282" s="86" t="s">
        <v>863</v>
      </c>
      <c r="O1282" s="306">
        <v>42870</v>
      </c>
    </row>
    <row r="1283" spans="1:15">
      <c r="A1283" s="86">
        <v>36674</v>
      </c>
      <c r="B1283" s="86">
        <v>5026837459</v>
      </c>
      <c r="C1283" s="86"/>
      <c r="D1283" s="86"/>
      <c r="E1283" s="86"/>
      <c r="F1283" s="739">
        <v>169</v>
      </c>
      <c r="G1283" s="307">
        <v>0</v>
      </c>
      <c r="H1283" s="307">
        <v>169</v>
      </c>
      <c r="I1283" s="86" t="s">
        <v>864</v>
      </c>
      <c r="J1283" s="86" t="s">
        <v>865</v>
      </c>
      <c r="K1283" s="86">
        <v>2.2677135446243E+19</v>
      </c>
      <c r="L1283" s="86">
        <v>2267</v>
      </c>
      <c r="M1283" s="534">
        <v>0.54656249999999995</v>
      </c>
      <c r="N1283" s="86" t="s">
        <v>863</v>
      </c>
      <c r="O1283" s="306">
        <v>42870</v>
      </c>
    </row>
    <row r="1284" spans="1:15">
      <c r="A1284" s="86">
        <v>36674</v>
      </c>
      <c r="B1284" s="86">
        <v>5027209443</v>
      </c>
      <c r="C1284" s="86"/>
      <c r="D1284" s="86"/>
      <c r="E1284" s="86"/>
      <c r="F1284" s="739">
        <v>657</v>
      </c>
      <c r="G1284" s="307">
        <v>0</v>
      </c>
      <c r="H1284" s="307">
        <v>657</v>
      </c>
      <c r="I1284" s="86" t="s">
        <v>864</v>
      </c>
      <c r="J1284" s="86" t="s">
        <v>5894</v>
      </c>
      <c r="K1284" s="86">
        <v>2.0357135448441999E+19</v>
      </c>
      <c r="L1284" s="86">
        <v>2035</v>
      </c>
      <c r="M1284" s="534">
        <v>0.55023148148148149</v>
      </c>
      <c r="N1284" s="86" t="s">
        <v>863</v>
      </c>
      <c r="O1284" s="306">
        <v>42870</v>
      </c>
    </row>
    <row r="1285" spans="1:15">
      <c r="A1285" s="86">
        <v>36674</v>
      </c>
      <c r="B1285" s="86">
        <v>5026992577</v>
      </c>
      <c r="C1285" s="86"/>
      <c r="D1285" s="86"/>
      <c r="E1285" s="86"/>
      <c r="F1285" s="739">
        <v>254</v>
      </c>
      <c r="G1285" s="307">
        <v>0</v>
      </c>
      <c r="H1285" s="307">
        <v>254</v>
      </c>
      <c r="I1285" s="86" t="s">
        <v>864</v>
      </c>
      <c r="J1285" s="86" t="s">
        <v>865</v>
      </c>
      <c r="K1285" s="86">
        <v>1.2997135448717001E+19</v>
      </c>
      <c r="L1285" s="86">
        <v>1299</v>
      </c>
      <c r="M1285" s="534">
        <v>0.55063657407407407</v>
      </c>
      <c r="N1285" s="86" t="s">
        <v>863</v>
      </c>
      <c r="O1285" s="306">
        <v>42870</v>
      </c>
    </row>
    <row r="1286" spans="1:15">
      <c r="A1286" s="86">
        <v>36674</v>
      </c>
      <c r="B1286" s="86">
        <v>5026982131</v>
      </c>
      <c r="C1286" s="86"/>
      <c r="D1286" s="86"/>
      <c r="E1286" s="86"/>
      <c r="F1286" s="739">
        <v>447</v>
      </c>
      <c r="G1286" s="307">
        <v>0</v>
      </c>
      <c r="H1286" s="307">
        <v>447</v>
      </c>
      <c r="I1286" s="86" t="s">
        <v>864</v>
      </c>
      <c r="J1286" s="86" t="s">
        <v>865</v>
      </c>
      <c r="K1286" s="86">
        <v>1.5071354504730299E+18</v>
      </c>
      <c r="L1286" s="86">
        <v>150</v>
      </c>
      <c r="M1286" s="534">
        <v>0.55344907407407407</v>
      </c>
      <c r="N1286" s="86" t="s">
        <v>863</v>
      </c>
      <c r="O1286" s="306">
        <v>42870</v>
      </c>
    </row>
    <row r="1287" spans="1:15">
      <c r="A1287" s="86">
        <v>36674</v>
      </c>
      <c r="B1287" s="86">
        <v>5023601965</v>
      </c>
      <c r="C1287" s="86"/>
      <c r="D1287" s="86"/>
      <c r="E1287" s="86"/>
      <c r="F1287" s="739">
        <v>392</v>
      </c>
      <c r="G1287" s="307">
        <v>0</v>
      </c>
      <c r="H1287" s="307">
        <v>392</v>
      </c>
      <c r="I1287" s="86" t="s">
        <v>864</v>
      </c>
      <c r="J1287" s="86" t="s">
        <v>865</v>
      </c>
      <c r="K1287" s="86">
        <v>7.0471354524710298E+18</v>
      </c>
      <c r="L1287" s="86">
        <v>704</v>
      </c>
      <c r="M1287" s="534">
        <v>0.55680555555555555</v>
      </c>
      <c r="N1287" s="86" t="s">
        <v>863</v>
      </c>
      <c r="O1287" s="306">
        <v>42870</v>
      </c>
    </row>
    <row r="1288" spans="1:15">
      <c r="A1288" s="86">
        <v>36674</v>
      </c>
      <c r="B1288" s="86">
        <v>5026889948</v>
      </c>
      <c r="C1288" s="86"/>
      <c r="D1288" s="86"/>
      <c r="E1288" s="86"/>
      <c r="F1288" s="739">
        <v>230</v>
      </c>
      <c r="G1288" s="307">
        <v>0</v>
      </c>
      <c r="H1288" s="307">
        <v>230</v>
      </c>
      <c r="I1288" s="86" t="s">
        <v>864</v>
      </c>
      <c r="J1288" s="86" t="s">
        <v>865</v>
      </c>
      <c r="K1288" s="86">
        <v>1.9467135452687E+19</v>
      </c>
      <c r="L1288" s="86">
        <v>1946</v>
      </c>
      <c r="M1288" s="534">
        <v>0.5571990740740741</v>
      </c>
      <c r="N1288" s="86" t="s">
        <v>863</v>
      </c>
      <c r="O1288" s="306">
        <v>42870</v>
      </c>
    </row>
    <row r="1289" spans="1:15">
      <c r="A1289" s="86">
        <v>36674</v>
      </c>
      <c r="B1289" s="86">
        <v>5026993005</v>
      </c>
      <c r="C1289" s="86"/>
      <c r="D1289" s="86"/>
      <c r="E1289" s="86"/>
      <c r="F1289" s="739">
        <v>182</v>
      </c>
      <c r="G1289" s="307">
        <v>0</v>
      </c>
      <c r="H1289" s="307">
        <v>182</v>
      </c>
      <c r="I1289" s="86" t="s">
        <v>864</v>
      </c>
      <c r="J1289" s="86" t="s">
        <v>865</v>
      </c>
      <c r="K1289" s="86">
        <v>2.3667135453158998E+19</v>
      </c>
      <c r="L1289" s="86">
        <v>2366</v>
      </c>
      <c r="M1289" s="534">
        <v>0.55797453703703703</v>
      </c>
      <c r="N1289" s="86" t="s">
        <v>863</v>
      </c>
      <c r="O1289" s="306">
        <v>42870</v>
      </c>
    </row>
    <row r="1290" spans="1:15">
      <c r="A1290" s="86">
        <v>36674</v>
      </c>
      <c r="B1290" s="86">
        <v>5026942028</v>
      </c>
      <c r="C1290" s="86"/>
      <c r="D1290" s="86"/>
      <c r="E1290" s="86"/>
      <c r="F1290" s="739">
        <v>543</v>
      </c>
      <c r="G1290" s="307">
        <v>0</v>
      </c>
      <c r="H1290" s="307">
        <v>543</v>
      </c>
      <c r="I1290" s="86" t="s">
        <v>864</v>
      </c>
      <c r="J1290" s="86" t="s">
        <v>865</v>
      </c>
      <c r="K1290" s="86">
        <v>2.267713545322E+19</v>
      </c>
      <c r="L1290" s="86">
        <v>2267</v>
      </c>
      <c r="M1290" s="534">
        <v>0.55805555555555553</v>
      </c>
      <c r="N1290" s="86" t="s">
        <v>863</v>
      </c>
      <c r="O1290" s="306">
        <v>42870</v>
      </c>
    </row>
    <row r="1291" spans="1:15">
      <c r="A1291" s="86">
        <v>36674</v>
      </c>
      <c r="B1291" s="86">
        <v>5023358954</v>
      </c>
      <c r="C1291" s="86"/>
      <c r="D1291" s="86"/>
      <c r="E1291" s="86"/>
      <c r="F1291" s="739">
        <v>206</v>
      </c>
      <c r="G1291" s="307">
        <v>0</v>
      </c>
      <c r="H1291" s="307">
        <v>206</v>
      </c>
      <c r="I1291" s="86" t="s">
        <v>864</v>
      </c>
      <c r="J1291" s="86" t="s">
        <v>865</v>
      </c>
      <c r="K1291" s="86">
        <v>2.1627135455728001E+19</v>
      </c>
      <c r="L1291" s="86">
        <v>2162</v>
      </c>
      <c r="M1291" s="534">
        <v>0.56230324074074078</v>
      </c>
      <c r="N1291" s="86" t="s">
        <v>863</v>
      </c>
      <c r="O1291" s="306">
        <v>42870</v>
      </c>
    </row>
    <row r="1292" spans="1:15">
      <c r="A1292" s="86">
        <v>36674</v>
      </c>
      <c r="B1292" s="86">
        <v>5026000132</v>
      </c>
      <c r="C1292" s="86"/>
      <c r="D1292" s="86"/>
      <c r="E1292" s="86"/>
      <c r="F1292" s="739">
        <v>206</v>
      </c>
      <c r="G1292" s="307">
        <v>0</v>
      </c>
      <c r="H1292" s="307">
        <v>206</v>
      </c>
      <c r="I1292" s="86" t="s">
        <v>864</v>
      </c>
      <c r="J1292" s="86" t="s">
        <v>865</v>
      </c>
      <c r="K1292" s="86">
        <v>2.4757135456845001E+19</v>
      </c>
      <c r="L1292" s="86">
        <v>2475</v>
      </c>
      <c r="M1292" s="534">
        <v>0.56413194444444448</v>
      </c>
      <c r="N1292" s="86" t="s">
        <v>863</v>
      </c>
      <c r="O1292" s="306">
        <v>42870</v>
      </c>
    </row>
    <row r="1293" spans="1:15">
      <c r="A1293" s="86">
        <v>36674</v>
      </c>
      <c r="B1293" s="86">
        <v>5026592641</v>
      </c>
      <c r="C1293" s="86"/>
      <c r="D1293" s="86"/>
      <c r="E1293" s="86"/>
      <c r="F1293" s="739">
        <v>154</v>
      </c>
      <c r="G1293" s="307">
        <v>0</v>
      </c>
      <c r="H1293" s="307">
        <v>154</v>
      </c>
      <c r="I1293" s="86" t="s">
        <v>864</v>
      </c>
      <c r="J1293" s="86" t="s">
        <v>866</v>
      </c>
      <c r="K1293" s="86">
        <v>2.0057135457711002E+19</v>
      </c>
      <c r="L1293" s="86">
        <v>2005</v>
      </c>
      <c r="M1293" s="534">
        <v>0.56556712962962963</v>
      </c>
      <c r="N1293" s="86" t="s">
        <v>863</v>
      </c>
      <c r="O1293" s="306">
        <v>42870</v>
      </c>
    </row>
    <row r="1294" spans="1:15">
      <c r="A1294" s="86">
        <v>36674</v>
      </c>
      <c r="B1294" s="86">
        <v>5023987802</v>
      </c>
      <c r="C1294" s="86"/>
      <c r="D1294" s="86"/>
      <c r="E1294" s="86"/>
      <c r="F1294" s="739">
        <v>556</v>
      </c>
      <c r="G1294" s="307">
        <v>0</v>
      </c>
      <c r="H1294" s="307">
        <v>556</v>
      </c>
      <c r="I1294" s="86" t="s">
        <v>864</v>
      </c>
      <c r="J1294" s="86" t="s">
        <v>865</v>
      </c>
      <c r="K1294" s="86">
        <v>7.04713545776303E+18</v>
      </c>
      <c r="L1294" s="86">
        <v>704</v>
      </c>
      <c r="M1294" s="534">
        <v>0.56565972222222227</v>
      </c>
      <c r="N1294" s="86" t="s">
        <v>863</v>
      </c>
      <c r="O1294" s="306">
        <v>42870</v>
      </c>
    </row>
    <row r="1295" spans="1:15">
      <c r="A1295" s="86">
        <v>36674</v>
      </c>
      <c r="B1295" s="86">
        <v>5023334492</v>
      </c>
      <c r="C1295" s="86"/>
      <c r="D1295" s="86"/>
      <c r="E1295" s="86"/>
      <c r="F1295" s="739">
        <v>147</v>
      </c>
      <c r="G1295" s="307">
        <v>0</v>
      </c>
      <c r="H1295" s="307">
        <v>147</v>
      </c>
      <c r="I1295" s="86" t="s">
        <v>864</v>
      </c>
      <c r="J1295" s="86" t="s">
        <v>865</v>
      </c>
      <c r="K1295" s="86">
        <v>2.1627135459927998E+19</v>
      </c>
      <c r="L1295" s="86">
        <v>2162</v>
      </c>
      <c r="M1295" s="534">
        <v>0.56927083333333328</v>
      </c>
      <c r="N1295" s="86" t="s">
        <v>863</v>
      </c>
      <c r="O1295" s="306">
        <v>42870</v>
      </c>
    </row>
    <row r="1296" spans="1:15">
      <c r="A1296" s="86">
        <v>36674</v>
      </c>
      <c r="B1296" s="86">
        <v>5026281112</v>
      </c>
      <c r="C1296" s="86"/>
      <c r="D1296" s="86"/>
      <c r="E1296" s="86"/>
      <c r="F1296" s="739">
        <v>349</v>
      </c>
      <c r="G1296" s="307">
        <v>0</v>
      </c>
      <c r="H1296" s="307">
        <v>349</v>
      </c>
      <c r="I1296" s="86" t="s">
        <v>864</v>
      </c>
      <c r="J1296" s="86" t="s">
        <v>865</v>
      </c>
      <c r="K1296" s="86">
        <v>2.3007135459929002E+19</v>
      </c>
      <c r="L1296" s="86">
        <v>2300</v>
      </c>
      <c r="M1296" s="534">
        <v>0.56928240740740743</v>
      </c>
      <c r="N1296" s="86" t="s">
        <v>863</v>
      </c>
      <c r="O1296" s="306">
        <v>42870</v>
      </c>
    </row>
    <row r="1297" spans="1:15">
      <c r="A1297" s="86">
        <v>36674</v>
      </c>
      <c r="B1297" s="86">
        <v>1000026250</v>
      </c>
      <c r="C1297" s="86"/>
      <c r="D1297" s="86"/>
      <c r="E1297" s="86"/>
      <c r="F1297" s="739">
        <v>85</v>
      </c>
      <c r="G1297" s="307">
        <v>0</v>
      </c>
      <c r="H1297" s="307">
        <v>85</v>
      </c>
      <c r="I1297" s="86" t="s">
        <v>864</v>
      </c>
      <c r="J1297" s="86" t="s">
        <v>865</v>
      </c>
      <c r="K1297" s="86">
        <v>2.0157135462607999E+19</v>
      </c>
      <c r="L1297" s="86">
        <v>2015</v>
      </c>
      <c r="M1297" s="534">
        <v>0.5736458333333333</v>
      </c>
      <c r="N1297" s="86" t="s">
        <v>863</v>
      </c>
      <c r="O1297" s="306">
        <v>42870</v>
      </c>
    </row>
    <row r="1298" spans="1:15">
      <c r="A1298" s="86">
        <v>36674</v>
      </c>
      <c r="B1298" s="86">
        <v>5023465908</v>
      </c>
      <c r="C1298" s="86"/>
      <c r="D1298" s="86"/>
      <c r="E1298" s="86"/>
      <c r="F1298" s="739">
        <v>48</v>
      </c>
      <c r="G1298" s="307">
        <v>0</v>
      </c>
      <c r="H1298" s="307">
        <v>48</v>
      </c>
      <c r="I1298" s="86" t="s">
        <v>864</v>
      </c>
      <c r="J1298" s="86" t="s">
        <v>865</v>
      </c>
      <c r="K1298" s="86">
        <v>2.0397135464314999E+19</v>
      </c>
      <c r="L1298" s="86">
        <v>2039</v>
      </c>
      <c r="M1298" s="534">
        <v>0.57656249999999998</v>
      </c>
      <c r="N1298" s="86" t="s">
        <v>863</v>
      </c>
      <c r="O1298" s="306">
        <v>42870</v>
      </c>
    </row>
    <row r="1299" spans="1:15">
      <c r="A1299" s="86">
        <v>36674</v>
      </c>
      <c r="B1299" s="86">
        <v>5023773335</v>
      </c>
      <c r="C1299" s="86"/>
      <c r="D1299" s="86"/>
      <c r="E1299" s="86"/>
      <c r="F1299" s="739">
        <v>155</v>
      </c>
      <c r="G1299" s="307">
        <v>0</v>
      </c>
      <c r="H1299" s="307">
        <v>155</v>
      </c>
      <c r="I1299" s="86" t="s">
        <v>864</v>
      </c>
      <c r="J1299" s="86" t="s">
        <v>865</v>
      </c>
      <c r="K1299" s="86">
        <v>2.3387135465284002E+19</v>
      </c>
      <c r="L1299" s="86">
        <v>2338</v>
      </c>
      <c r="M1299" s="534">
        <v>0.57814814814814819</v>
      </c>
      <c r="N1299" s="86" t="s">
        <v>863</v>
      </c>
      <c r="O1299" s="306">
        <v>42870</v>
      </c>
    </row>
    <row r="1300" spans="1:15">
      <c r="A1300" s="86">
        <v>36674</v>
      </c>
      <c r="B1300" s="86">
        <v>5023768160</v>
      </c>
      <c r="C1300" s="86"/>
      <c r="D1300" s="86"/>
      <c r="E1300" s="86"/>
      <c r="F1300" s="739">
        <v>438</v>
      </c>
      <c r="G1300" s="307">
        <v>0</v>
      </c>
      <c r="H1300" s="307">
        <v>438</v>
      </c>
      <c r="I1300" s="86" t="s">
        <v>864</v>
      </c>
      <c r="J1300" s="86" t="s">
        <v>865</v>
      </c>
      <c r="K1300" s="86">
        <v>2.3387135465741001E+19</v>
      </c>
      <c r="L1300" s="86">
        <v>2338</v>
      </c>
      <c r="M1300" s="534">
        <v>0.57886574074074071</v>
      </c>
      <c r="N1300" s="86" t="s">
        <v>863</v>
      </c>
      <c r="O1300" s="306">
        <v>42870</v>
      </c>
    </row>
    <row r="1301" spans="1:15">
      <c r="A1301" s="86">
        <v>36674</v>
      </c>
      <c r="B1301" s="86">
        <v>5025600957</v>
      </c>
      <c r="C1301" s="86"/>
      <c r="D1301" s="86"/>
      <c r="E1301" s="86"/>
      <c r="F1301" s="739">
        <v>368</v>
      </c>
      <c r="G1301" s="307">
        <v>0</v>
      </c>
      <c r="H1301" s="307">
        <v>368</v>
      </c>
      <c r="I1301" s="86" t="s">
        <v>864</v>
      </c>
      <c r="J1301" s="86" t="s">
        <v>865</v>
      </c>
      <c r="K1301" s="86">
        <v>7.5987135466139992E+19</v>
      </c>
      <c r="L1301" s="86">
        <v>7598</v>
      </c>
      <c r="M1301" s="534">
        <v>0.57959490740740738</v>
      </c>
      <c r="N1301" s="86" t="s">
        <v>863</v>
      </c>
      <c r="O1301" s="306">
        <v>42870</v>
      </c>
    </row>
    <row r="1302" spans="1:15">
      <c r="A1302" s="86">
        <v>36674</v>
      </c>
      <c r="B1302" s="86">
        <v>5023375404</v>
      </c>
      <c r="C1302" s="86"/>
      <c r="D1302" s="86"/>
      <c r="E1302" s="86"/>
      <c r="F1302" s="739">
        <v>242</v>
      </c>
      <c r="G1302" s="307">
        <v>0</v>
      </c>
      <c r="H1302" s="307">
        <v>242</v>
      </c>
      <c r="I1302" s="86" t="s">
        <v>864</v>
      </c>
      <c r="J1302" s="86" t="s">
        <v>865</v>
      </c>
      <c r="K1302" s="86">
        <v>6.8871354670380298E+18</v>
      </c>
      <c r="L1302" s="86">
        <v>688</v>
      </c>
      <c r="M1302" s="534">
        <v>0.5811574074074074</v>
      </c>
      <c r="N1302" s="86" t="s">
        <v>863</v>
      </c>
      <c r="O1302" s="306">
        <v>42870</v>
      </c>
    </row>
    <row r="1303" spans="1:15">
      <c r="A1303" s="86">
        <v>36674</v>
      </c>
      <c r="B1303" s="86">
        <v>5023371932</v>
      </c>
      <c r="C1303" s="86"/>
      <c r="D1303" s="86"/>
      <c r="E1303" s="86"/>
      <c r="F1303" s="739">
        <v>119</v>
      </c>
      <c r="G1303" s="307">
        <v>0</v>
      </c>
      <c r="H1303" s="307">
        <v>119</v>
      </c>
      <c r="I1303" s="86" t="s">
        <v>864</v>
      </c>
      <c r="J1303" s="86" t="s">
        <v>865</v>
      </c>
      <c r="K1303" s="86">
        <v>7.0271354671140301E+18</v>
      </c>
      <c r="L1303" s="86">
        <v>702</v>
      </c>
      <c r="M1303" s="534">
        <v>0.58127314814814812</v>
      </c>
      <c r="N1303" s="86" t="s">
        <v>863</v>
      </c>
      <c r="O1303" s="306">
        <v>42870</v>
      </c>
    </row>
    <row r="1304" spans="1:15">
      <c r="A1304" s="86">
        <v>36674</v>
      </c>
      <c r="B1304" s="86">
        <v>5027009264</v>
      </c>
      <c r="C1304" s="86"/>
      <c r="D1304" s="86"/>
      <c r="E1304" s="86"/>
      <c r="F1304" s="739">
        <v>236</v>
      </c>
      <c r="G1304" s="307">
        <v>0</v>
      </c>
      <c r="H1304" s="307">
        <v>236</v>
      </c>
      <c r="I1304" s="86" t="s">
        <v>864</v>
      </c>
      <c r="J1304" s="86" t="s">
        <v>865</v>
      </c>
      <c r="K1304" s="86">
        <v>1.49713546715603E+18</v>
      </c>
      <c r="L1304" s="86">
        <v>149</v>
      </c>
      <c r="M1304" s="534">
        <v>0.58134259259259258</v>
      </c>
      <c r="N1304" s="86" t="s">
        <v>863</v>
      </c>
      <c r="O1304" s="306">
        <v>42870</v>
      </c>
    </row>
    <row r="1305" spans="1:15">
      <c r="A1305" s="86">
        <v>36674</v>
      </c>
      <c r="B1305" s="86">
        <v>5027111896</v>
      </c>
      <c r="C1305" s="86"/>
      <c r="D1305" s="86"/>
      <c r="E1305" s="86"/>
      <c r="F1305" s="739">
        <v>78</v>
      </c>
      <c r="G1305" s="307">
        <v>0</v>
      </c>
      <c r="H1305" s="307">
        <v>78</v>
      </c>
      <c r="I1305" s="86" t="s">
        <v>864</v>
      </c>
      <c r="J1305" s="86" t="s">
        <v>865</v>
      </c>
      <c r="K1305" s="86">
        <v>1.9517135467674001E+19</v>
      </c>
      <c r="L1305" s="86">
        <v>1951</v>
      </c>
      <c r="M1305" s="534">
        <v>0.58218749999999997</v>
      </c>
      <c r="N1305" s="86" t="s">
        <v>863</v>
      </c>
      <c r="O1305" s="306">
        <v>42870</v>
      </c>
    </row>
    <row r="1306" spans="1:15">
      <c r="A1306" s="86">
        <v>36674</v>
      </c>
      <c r="B1306" s="86">
        <v>5023736043</v>
      </c>
      <c r="C1306" s="86"/>
      <c r="D1306" s="86"/>
      <c r="E1306" s="86"/>
      <c r="F1306" s="739">
        <v>467</v>
      </c>
      <c r="G1306" s="307">
        <v>0</v>
      </c>
      <c r="H1306" s="307">
        <v>467</v>
      </c>
      <c r="I1306" s="86" t="s">
        <v>864</v>
      </c>
      <c r="J1306" s="86" t="s">
        <v>866</v>
      </c>
      <c r="K1306" s="86">
        <v>2.3687135469783998E+19</v>
      </c>
      <c r="L1306" s="86">
        <v>2368</v>
      </c>
      <c r="M1306" s="534">
        <v>0.585474537037037</v>
      </c>
      <c r="N1306" s="86" t="s">
        <v>863</v>
      </c>
      <c r="O1306" s="306">
        <v>42870</v>
      </c>
    </row>
    <row r="1307" spans="1:15">
      <c r="A1307" s="86">
        <v>36674</v>
      </c>
      <c r="B1307" s="86">
        <v>5027316727</v>
      </c>
      <c r="C1307" s="86"/>
      <c r="D1307" s="86"/>
      <c r="E1307" s="86"/>
      <c r="F1307" s="739">
        <v>690</v>
      </c>
      <c r="G1307" s="307">
        <v>0</v>
      </c>
      <c r="H1307" s="307">
        <v>690</v>
      </c>
      <c r="I1307" s="86" t="s">
        <v>864</v>
      </c>
      <c r="J1307" s="86" t="s">
        <v>865</v>
      </c>
      <c r="K1307" s="86">
        <v>2.7471354712380298E+18</v>
      </c>
      <c r="L1307" s="86">
        <v>274</v>
      </c>
      <c r="M1307" s="534">
        <v>0.58789351851851845</v>
      </c>
      <c r="N1307" s="86" t="s">
        <v>863</v>
      </c>
      <c r="O1307" s="306">
        <v>42870</v>
      </c>
    </row>
    <row r="1308" spans="1:15">
      <c r="A1308" s="86">
        <v>36674</v>
      </c>
      <c r="B1308" s="86">
        <v>5026992932</v>
      </c>
      <c r="C1308" s="86"/>
      <c r="D1308" s="86"/>
      <c r="E1308" s="86"/>
      <c r="F1308" s="739">
        <v>62</v>
      </c>
      <c r="G1308" s="307">
        <v>0</v>
      </c>
      <c r="H1308" s="307">
        <v>62</v>
      </c>
      <c r="I1308" s="86" t="s">
        <v>864</v>
      </c>
      <c r="J1308" s="86" t="s">
        <v>865</v>
      </c>
      <c r="K1308" s="86">
        <v>2.0087135471248998E+19</v>
      </c>
      <c r="L1308" s="86">
        <v>2008</v>
      </c>
      <c r="M1308" s="534">
        <v>0.58791666666666664</v>
      </c>
      <c r="N1308" s="86" t="s">
        <v>863</v>
      </c>
      <c r="O1308" s="306">
        <v>42870</v>
      </c>
    </row>
    <row r="1309" spans="1:15">
      <c r="A1309" s="86">
        <v>36674</v>
      </c>
      <c r="B1309" s="86">
        <v>5023967705</v>
      </c>
      <c r="C1309" s="86"/>
      <c r="D1309" s="86"/>
      <c r="E1309" s="86"/>
      <c r="F1309" s="739">
        <v>959</v>
      </c>
      <c r="G1309" s="307">
        <v>0</v>
      </c>
      <c r="H1309" s="307">
        <v>959</v>
      </c>
      <c r="I1309" s="86" t="s">
        <v>864</v>
      </c>
      <c r="J1309" s="86" t="s">
        <v>865</v>
      </c>
      <c r="K1309" s="86">
        <v>1.9907135471755002E+19</v>
      </c>
      <c r="L1309" s="86">
        <v>1990</v>
      </c>
      <c r="M1309" s="534">
        <v>0.58878472222222222</v>
      </c>
      <c r="N1309" s="86" t="s">
        <v>863</v>
      </c>
      <c r="O1309" s="306">
        <v>42870</v>
      </c>
    </row>
    <row r="1310" spans="1:15">
      <c r="A1310" s="86">
        <v>36674</v>
      </c>
      <c r="B1310" s="86">
        <v>5023371890</v>
      </c>
      <c r="C1310" s="86"/>
      <c r="D1310" s="86"/>
      <c r="E1310" s="86"/>
      <c r="F1310" s="739">
        <v>263</v>
      </c>
      <c r="G1310" s="307">
        <v>0</v>
      </c>
      <c r="H1310" s="307">
        <v>263</v>
      </c>
      <c r="I1310" s="86" t="s">
        <v>864</v>
      </c>
      <c r="J1310" s="86" t="s">
        <v>865</v>
      </c>
      <c r="K1310" s="86">
        <v>1.2997135472182E+19</v>
      </c>
      <c r="L1310" s="86">
        <v>1299</v>
      </c>
      <c r="M1310" s="534">
        <v>0.58946759259259263</v>
      </c>
      <c r="N1310" s="86" t="s">
        <v>863</v>
      </c>
      <c r="O1310" s="306">
        <v>42870</v>
      </c>
    </row>
    <row r="1311" spans="1:15">
      <c r="A1311" s="86">
        <v>36674</v>
      </c>
      <c r="B1311" s="86">
        <v>5023372021</v>
      </c>
      <c r="C1311" s="86"/>
      <c r="D1311" s="86"/>
      <c r="E1311" s="86"/>
      <c r="F1311" s="739">
        <v>597</v>
      </c>
      <c r="G1311" s="307">
        <v>0</v>
      </c>
      <c r="H1311" s="307">
        <v>597</v>
      </c>
      <c r="I1311" s="86" t="s">
        <v>864</v>
      </c>
      <c r="J1311" s="86" t="s">
        <v>865</v>
      </c>
      <c r="K1311" s="86">
        <v>1.3457135472885E+19</v>
      </c>
      <c r="L1311" s="86">
        <v>1345</v>
      </c>
      <c r="M1311" s="534">
        <v>0.59067129629629633</v>
      </c>
      <c r="N1311" s="86" t="s">
        <v>863</v>
      </c>
      <c r="O1311" s="306">
        <v>42870</v>
      </c>
    </row>
    <row r="1312" spans="1:15">
      <c r="A1312" s="86">
        <v>36674</v>
      </c>
      <c r="B1312" s="86">
        <v>5023128563</v>
      </c>
      <c r="C1312" s="86"/>
      <c r="D1312" s="86"/>
      <c r="E1312" s="86"/>
      <c r="F1312" s="739">
        <v>166</v>
      </c>
      <c r="G1312" s="307">
        <v>0</v>
      </c>
      <c r="H1312" s="307">
        <v>166</v>
      </c>
      <c r="I1312" s="86" t="s">
        <v>864</v>
      </c>
      <c r="J1312" s="86" t="s">
        <v>865</v>
      </c>
      <c r="K1312" s="86">
        <v>1.9907135474441998E+19</v>
      </c>
      <c r="L1312" s="86">
        <v>1990</v>
      </c>
      <c r="M1312" s="534">
        <v>0.59319444444444447</v>
      </c>
      <c r="N1312" s="86" t="s">
        <v>863</v>
      </c>
      <c r="O1312" s="306">
        <v>42870</v>
      </c>
    </row>
    <row r="1313" spans="1:15">
      <c r="A1313" s="86">
        <v>36674</v>
      </c>
      <c r="B1313" s="86">
        <v>1000022846</v>
      </c>
      <c r="C1313" s="86"/>
      <c r="D1313" s="86"/>
      <c r="E1313" s="86"/>
      <c r="F1313" s="739">
        <v>372</v>
      </c>
      <c r="G1313" s="307">
        <v>0</v>
      </c>
      <c r="H1313" s="307">
        <v>372</v>
      </c>
      <c r="I1313" s="86" t="s">
        <v>864</v>
      </c>
      <c r="J1313" s="86" t="s">
        <v>865</v>
      </c>
      <c r="K1313" s="86">
        <v>6.8871354748330301E+18</v>
      </c>
      <c r="L1313" s="86">
        <v>688</v>
      </c>
      <c r="M1313" s="534">
        <v>0.59390046296296295</v>
      </c>
      <c r="N1313" s="86" t="s">
        <v>863</v>
      </c>
      <c r="O1313" s="306">
        <v>42870</v>
      </c>
    </row>
    <row r="1314" spans="1:15">
      <c r="A1314" s="86">
        <v>36674</v>
      </c>
      <c r="B1314" s="86">
        <v>5023634073</v>
      </c>
      <c r="C1314" s="86"/>
      <c r="D1314" s="86"/>
      <c r="E1314" s="86"/>
      <c r="F1314" s="739">
        <v>106</v>
      </c>
      <c r="G1314" s="307">
        <v>0</v>
      </c>
      <c r="H1314" s="307">
        <v>106</v>
      </c>
      <c r="I1314" s="86" t="s">
        <v>864</v>
      </c>
      <c r="J1314" s="86" t="s">
        <v>865</v>
      </c>
      <c r="K1314" s="86">
        <v>1.3077135476721E+19</v>
      </c>
      <c r="L1314" s="86">
        <v>1307</v>
      </c>
      <c r="M1314" s="534">
        <v>0.59711805555555553</v>
      </c>
      <c r="N1314" s="86" t="s">
        <v>863</v>
      </c>
      <c r="O1314" s="306">
        <v>42870</v>
      </c>
    </row>
    <row r="1315" spans="1:15">
      <c r="A1315" s="86">
        <v>36674</v>
      </c>
      <c r="B1315" s="86">
        <v>5026789148</v>
      </c>
      <c r="C1315" s="86"/>
      <c r="D1315" s="86"/>
      <c r="E1315" s="86"/>
      <c r="F1315" s="739">
        <v>51</v>
      </c>
      <c r="G1315" s="307">
        <v>0</v>
      </c>
      <c r="H1315" s="307">
        <v>51</v>
      </c>
      <c r="I1315" s="86" t="s">
        <v>864</v>
      </c>
      <c r="J1315" s="86" t="s">
        <v>865</v>
      </c>
      <c r="K1315" s="86">
        <v>1.3427135477129001E+19</v>
      </c>
      <c r="L1315" s="86">
        <v>1342</v>
      </c>
      <c r="M1315" s="534">
        <v>0.5978472222222222</v>
      </c>
      <c r="N1315" s="86" t="s">
        <v>863</v>
      </c>
      <c r="O1315" s="306">
        <v>42870</v>
      </c>
    </row>
    <row r="1316" spans="1:15">
      <c r="A1316" s="86">
        <v>36674</v>
      </c>
      <c r="B1316" s="86">
        <v>5023133316</v>
      </c>
      <c r="C1316" s="86"/>
      <c r="D1316" s="86"/>
      <c r="E1316" s="86"/>
      <c r="F1316" s="739">
        <v>347</v>
      </c>
      <c r="G1316" s="307">
        <v>0</v>
      </c>
      <c r="H1316" s="307">
        <v>347</v>
      </c>
      <c r="I1316" s="86" t="s">
        <v>864</v>
      </c>
      <c r="J1316" s="86" t="s">
        <v>865</v>
      </c>
      <c r="K1316" s="86">
        <v>2.4337135478512001E+19</v>
      </c>
      <c r="L1316" s="86">
        <v>2433</v>
      </c>
      <c r="M1316" s="534">
        <v>0.60016203703703697</v>
      </c>
      <c r="N1316" s="86" t="s">
        <v>863</v>
      </c>
      <c r="O1316" s="306">
        <v>42870</v>
      </c>
    </row>
    <row r="1317" spans="1:15">
      <c r="A1317" s="86">
        <v>36674</v>
      </c>
      <c r="B1317" s="86">
        <v>5026988633</v>
      </c>
      <c r="C1317" s="86"/>
      <c r="D1317" s="86"/>
      <c r="E1317" s="86"/>
      <c r="F1317" s="739">
        <v>434</v>
      </c>
      <c r="G1317" s="307">
        <v>0</v>
      </c>
      <c r="H1317" s="307">
        <v>434</v>
      </c>
      <c r="I1317" s="86" t="s">
        <v>864</v>
      </c>
      <c r="J1317" s="86" t="s">
        <v>865</v>
      </c>
      <c r="K1317" s="86">
        <v>7.6327135480256004E+19</v>
      </c>
      <c r="L1317" s="86">
        <v>7632</v>
      </c>
      <c r="M1317" s="534">
        <v>0.60317129629629629</v>
      </c>
      <c r="N1317" s="86" t="s">
        <v>863</v>
      </c>
      <c r="O1317" s="306">
        <v>42870</v>
      </c>
    </row>
    <row r="1318" spans="1:15">
      <c r="A1318" s="86">
        <v>36674</v>
      </c>
      <c r="B1318" s="86">
        <v>5023649774</v>
      </c>
      <c r="C1318" s="86"/>
      <c r="D1318" s="86"/>
      <c r="E1318" s="86"/>
      <c r="F1318" s="739">
        <v>362</v>
      </c>
      <c r="G1318" s="307">
        <v>0</v>
      </c>
      <c r="H1318" s="307">
        <v>362</v>
      </c>
      <c r="I1318" s="86" t="s">
        <v>864</v>
      </c>
      <c r="J1318" s="86" t="s">
        <v>865</v>
      </c>
      <c r="K1318" s="86">
        <v>1.49713548036403E+18</v>
      </c>
      <c r="L1318" s="86">
        <v>149</v>
      </c>
      <c r="M1318" s="534">
        <v>0.60337962962962965</v>
      </c>
      <c r="N1318" s="86" t="s">
        <v>863</v>
      </c>
      <c r="O1318" s="306">
        <v>42870</v>
      </c>
    </row>
    <row r="1319" spans="1:15">
      <c r="A1319" s="86">
        <v>36674</v>
      </c>
      <c r="B1319" s="86">
        <v>5023294456</v>
      </c>
      <c r="C1319" s="86"/>
      <c r="D1319" s="86"/>
      <c r="E1319" s="86"/>
      <c r="F1319" s="739">
        <v>404</v>
      </c>
      <c r="G1319" s="307">
        <v>0</v>
      </c>
      <c r="H1319" s="307">
        <v>404</v>
      </c>
      <c r="I1319" s="86" t="s">
        <v>864</v>
      </c>
      <c r="J1319" s="86" t="s">
        <v>865</v>
      </c>
      <c r="K1319" s="86">
        <v>6.71354820750366E+16</v>
      </c>
      <c r="L1319" s="86">
        <v>6</v>
      </c>
      <c r="M1319" s="534">
        <v>0.6063425925925926</v>
      </c>
      <c r="N1319" s="86" t="s">
        <v>863</v>
      </c>
      <c r="O1319" s="306">
        <v>42870</v>
      </c>
    </row>
    <row r="1320" spans="1:15">
      <c r="A1320" s="86">
        <v>36674</v>
      </c>
      <c r="B1320" s="86">
        <v>5024028838</v>
      </c>
      <c r="C1320" s="86"/>
      <c r="D1320" s="86"/>
      <c r="E1320" s="86"/>
      <c r="F1320" s="739">
        <v>524</v>
      </c>
      <c r="G1320" s="307">
        <v>0</v>
      </c>
      <c r="H1320" s="307">
        <v>524</v>
      </c>
      <c r="I1320" s="86" t="s">
        <v>864</v>
      </c>
      <c r="J1320" s="86" t="s">
        <v>865</v>
      </c>
      <c r="K1320" s="86">
        <v>1.9287135482227999E+19</v>
      </c>
      <c r="L1320" s="86">
        <v>1928</v>
      </c>
      <c r="M1320" s="534">
        <v>0.60659722222222223</v>
      </c>
      <c r="N1320" s="86" t="s">
        <v>863</v>
      </c>
      <c r="O1320" s="306">
        <v>42870</v>
      </c>
    </row>
    <row r="1321" spans="1:15">
      <c r="A1321" s="86">
        <v>36674</v>
      </c>
      <c r="B1321" s="86">
        <v>5023298622</v>
      </c>
      <c r="C1321" s="86"/>
      <c r="D1321" s="86"/>
      <c r="E1321" s="86"/>
      <c r="F1321" s="739">
        <v>518</v>
      </c>
      <c r="G1321" s="307">
        <v>0</v>
      </c>
      <c r="H1321" s="307">
        <v>518</v>
      </c>
      <c r="I1321" s="86" t="s">
        <v>864</v>
      </c>
      <c r="J1321" s="86" t="s">
        <v>865</v>
      </c>
      <c r="K1321" s="86">
        <v>7.5637135483299004E+19</v>
      </c>
      <c r="L1321" s="86">
        <v>7563</v>
      </c>
      <c r="M1321" s="534">
        <v>0.60836805555555562</v>
      </c>
      <c r="N1321" s="86" t="s">
        <v>863</v>
      </c>
      <c r="O1321" s="306">
        <v>42870</v>
      </c>
    </row>
    <row r="1322" spans="1:15">
      <c r="A1322" s="86">
        <v>36674</v>
      </c>
      <c r="B1322" s="86">
        <v>5023431033</v>
      </c>
      <c r="C1322" s="86"/>
      <c r="D1322" s="86"/>
      <c r="E1322" s="86"/>
      <c r="F1322" s="739">
        <v>748</v>
      </c>
      <c r="G1322" s="307">
        <v>0</v>
      </c>
      <c r="H1322" s="307">
        <v>748</v>
      </c>
      <c r="I1322" s="86" t="s">
        <v>864</v>
      </c>
      <c r="J1322" s="86" t="s">
        <v>865</v>
      </c>
      <c r="K1322" s="86">
        <v>2.1627135485117002E+19</v>
      </c>
      <c r="L1322" s="86">
        <v>2162</v>
      </c>
      <c r="M1322" s="534">
        <v>0.61153935185185182</v>
      </c>
      <c r="N1322" s="86" t="s">
        <v>863</v>
      </c>
      <c r="O1322" s="306">
        <v>42870</v>
      </c>
    </row>
    <row r="1323" spans="1:15">
      <c r="A1323" s="86">
        <v>36674</v>
      </c>
      <c r="B1323" s="86">
        <v>5023127755</v>
      </c>
      <c r="C1323" s="86"/>
      <c r="D1323" s="86"/>
      <c r="E1323" s="86"/>
      <c r="F1323" s="739">
        <v>204</v>
      </c>
      <c r="G1323" s="307">
        <v>0</v>
      </c>
      <c r="H1323" s="307">
        <v>204</v>
      </c>
      <c r="I1323" s="86" t="s">
        <v>864</v>
      </c>
      <c r="J1323" s="86" t="s">
        <v>865</v>
      </c>
      <c r="K1323" s="86">
        <v>1.9907135486149001E+19</v>
      </c>
      <c r="L1323" s="86">
        <v>1990</v>
      </c>
      <c r="M1323" s="534">
        <v>0.61331018518518521</v>
      </c>
      <c r="N1323" s="86" t="s">
        <v>863</v>
      </c>
      <c r="O1323" s="306">
        <v>42870</v>
      </c>
    </row>
    <row r="1324" spans="1:15">
      <c r="A1324" s="86">
        <v>36674</v>
      </c>
      <c r="B1324" s="86">
        <v>5027036549</v>
      </c>
      <c r="C1324" s="86"/>
      <c r="D1324" s="86"/>
      <c r="E1324" s="86"/>
      <c r="F1324" s="739">
        <v>368</v>
      </c>
      <c r="G1324" s="307">
        <v>0</v>
      </c>
      <c r="H1324" s="307">
        <v>368</v>
      </c>
      <c r="I1324" s="86" t="s">
        <v>864</v>
      </c>
      <c r="J1324" s="86" t="s">
        <v>866</v>
      </c>
      <c r="K1324" s="86">
        <v>2.7571354861700301E+18</v>
      </c>
      <c r="L1324" s="86">
        <v>275</v>
      </c>
      <c r="M1324" s="534">
        <v>0.61334490740740744</v>
      </c>
      <c r="N1324" s="86" t="s">
        <v>863</v>
      </c>
      <c r="O1324" s="306">
        <v>42870</v>
      </c>
    </row>
    <row r="1325" spans="1:15">
      <c r="A1325" s="86">
        <v>36674</v>
      </c>
      <c r="B1325" s="86">
        <v>5023375420</v>
      </c>
      <c r="C1325" s="86"/>
      <c r="D1325" s="86"/>
      <c r="E1325" s="86"/>
      <c r="F1325" s="739">
        <v>454</v>
      </c>
      <c r="G1325" s="307">
        <v>0</v>
      </c>
      <c r="H1325" s="307">
        <v>454</v>
      </c>
      <c r="I1325" s="86" t="s">
        <v>864</v>
      </c>
      <c r="J1325" s="86" t="s">
        <v>865</v>
      </c>
      <c r="K1325" s="86">
        <v>1.5107135486418999E+19</v>
      </c>
      <c r="L1325" s="86">
        <v>1510</v>
      </c>
      <c r="M1325" s="534">
        <v>0.61378472222222225</v>
      </c>
      <c r="N1325" s="86" t="s">
        <v>863</v>
      </c>
      <c r="O1325" s="306">
        <v>42870</v>
      </c>
    </row>
    <row r="1326" spans="1:15">
      <c r="A1326" s="86">
        <v>36674</v>
      </c>
      <c r="B1326" s="86">
        <v>5023822462</v>
      </c>
      <c r="C1326" s="86"/>
      <c r="D1326" s="86"/>
      <c r="E1326" s="86"/>
      <c r="F1326" s="739">
        <v>573</v>
      </c>
      <c r="G1326" s="307">
        <v>0</v>
      </c>
      <c r="H1326" s="307">
        <v>573</v>
      </c>
      <c r="I1326" s="86" t="s">
        <v>864</v>
      </c>
      <c r="J1326" s="86" t="s">
        <v>865</v>
      </c>
      <c r="K1326" s="86">
        <v>2.0427135487553999E+19</v>
      </c>
      <c r="L1326" s="86">
        <v>2042</v>
      </c>
      <c r="M1326" s="534">
        <v>0.61581018518518515</v>
      </c>
      <c r="N1326" s="86" t="s">
        <v>863</v>
      </c>
      <c r="O1326" s="306">
        <v>42870</v>
      </c>
    </row>
    <row r="1327" spans="1:15">
      <c r="A1327" s="86">
        <v>36674</v>
      </c>
      <c r="B1327" s="86">
        <v>5023896235</v>
      </c>
      <c r="C1327" s="86"/>
      <c r="D1327" s="86"/>
      <c r="E1327" s="86"/>
      <c r="F1327" s="739">
        <v>198</v>
      </c>
      <c r="G1327" s="307">
        <v>0</v>
      </c>
      <c r="H1327" s="307">
        <v>198</v>
      </c>
      <c r="I1327" s="86" t="s">
        <v>864</v>
      </c>
      <c r="J1327" s="86" t="s">
        <v>865</v>
      </c>
      <c r="K1327" s="86">
        <v>2.1627135487670002E+19</v>
      </c>
      <c r="L1327" s="86">
        <v>2162</v>
      </c>
      <c r="M1327" s="534">
        <v>0.61601851851851852</v>
      </c>
      <c r="N1327" s="86" t="s">
        <v>863</v>
      </c>
      <c r="O1327" s="306">
        <v>42870</v>
      </c>
    </row>
    <row r="1328" spans="1:15">
      <c r="A1328" s="86">
        <v>36674</v>
      </c>
      <c r="B1328" s="86">
        <v>5026358985</v>
      </c>
      <c r="C1328" s="86"/>
      <c r="D1328" s="86"/>
      <c r="E1328" s="86"/>
      <c r="F1328" s="739">
        <v>404</v>
      </c>
      <c r="G1328" s="307">
        <v>0</v>
      </c>
      <c r="H1328" s="307">
        <v>404</v>
      </c>
      <c r="I1328" s="86" t="s">
        <v>864</v>
      </c>
      <c r="J1328" s="86" t="s">
        <v>865</v>
      </c>
      <c r="K1328" s="86">
        <v>3.71354892580366E+16</v>
      </c>
      <c r="L1328" s="86">
        <v>3</v>
      </c>
      <c r="M1328" s="534">
        <v>0.61875000000000002</v>
      </c>
      <c r="N1328" s="86" t="s">
        <v>863</v>
      </c>
      <c r="O1328" s="306">
        <v>42870</v>
      </c>
    </row>
    <row r="1329" spans="1:15">
      <c r="A1329" s="86">
        <v>36674</v>
      </c>
      <c r="B1329" s="86">
        <v>5026789239</v>
      </c>
      <c r="C1329" s="86"/>
      <c r="D1329" s="86"/>
      <c r="E1329" s="86"/>
      <c r="F1329" s="739">
        <v>133</v>
      </c>
      <c r="G1329" s="307">
        <v>0</v>
      </c>
      <c r="H1329" s="307">
        <v>133</v>
      </c>
      <c r="I1329" s="86" t="s">
        <v>864</v>
      </c>
      <c r="J1329" s="86" t="s">
        <v>865</v>
      </c>
      <c r="K1329" s="86">
        <v>7.5617135489867006E+19</v>
      </c>
      <c r="L1329" s="86">
        <v>7561</v>
      </c>
      <c r="M1329" s="534">
        <v>0.61974537037037036</v>
      </c>
      <c r="N1329" s="86" t="s">
        <v>863</v>
      </c>
      <c r="O1329" s="306">
        <v>42870</v>
      </c>
    </row>
    <row r="1330" spans="1:15">
      <c r="A1330" s="86">
        <v>36674</v>
      </c>
      <c r="B1330" s="86">
        <v>1000034916</v>
      </c>
      <c r="C1330" s="86"/>
      <c r="D1330" s="86"/>
      <c r="E1330" s="86"/>
      <c r="F1330" s="739">
        <v>361</v>
      </c>
      <c r="G1330" s="307">
        <v>0</v>
      </c>
      <c r="H1330" s="307">
        <v>361</v>
      </c>
      <c r="I1330" s="86" t="s">
        <v>864</v>
      </c>
      <c r="J1330" s="86" t="s">
        <v>865</v>
      </c>
      <c r="K1330" s="86">
        <v>2.0217135490686001E+19</v>
      </c>
      <c r="L1330" s="86">
        <v>2021</v>
      </c>
      <c r="M1330" s="534">
        <v>0.62123842592592593</v>
      </c>
      <c r="N1330" s="86" t="s">
        <v>863</v>
      </c>
      <c r="O1330" s="306">
        <v>42870</v>
      </c>
    </row>
    <row r="1331" spans="1:15">
      <c r="A1331" s="86">
        <v>36674</v>
      </c>
      <c r="B1331" s="86">
        <v>5027063808</v>
      </c>
      <c r="C1331" s="86"/>
      <c r="D1331" s="86"/>
      <c r="E1331" s="86"/>
      <c r="F1331" s="739">
        <v>588</v>
      </c>
      <c r="G1331" s="307">
        <v>0</v>
      </c>
      <c r="H1331" s="307">
        <v>588</v>
      </c>
      <c r="I1331" s="86" t="s">
        <v>864</v>
      </c>
      <c r="J1331" s="86" t="s">
        <v>866</v>
      </c>
      <c r="K1331" s="86">
        <v>1.2947135491055E+19</v>
      </c>
      <c r="L1331" s="86">
        <v>1294</v>
      </c>
      <c r="M1331" s="534">
        <v>0.62193287037037037</v>
      </c>
      <c r="N1331" s="86" t="s">
        <v>863</v>
      </c>
      <c r="O1331" s="306">
        <v>42870</v>
      </c>
    </row>
    <row r="1332" spans="1:15">
      <c r="A1332" s="86">
        <v>36674</v>
      </c>
      <c r="B1332" s="86">
        <v>5023375388</v>
      </c>
      <c r="C1332" s="86"/>
      <c r="D1332" s="86"/>
      <c r="E1332" s="86"/>
      <c r="F1332" s="739">
        <v>154</v>
      </c>
      <c r="G1332" s="307">
        <v>0</v>
      </c>
      <c r="H1332" s="307">
        <v>154</v>
      </c>
      <c r="I1332" s="86" t="s">
        <v>864</v>
      </c>
      <c r="J1332" s="86" t="s">
        <v>865</v>
      </c>
      <c r="K1332" s="86">
        <v>1.5107135493119001E+19</v>
      </c>
      <c r="L1332" s="86">
        <v>1510</v>
      </c>
      <c r="M1332" s="534">
        <v>0.625462962962963</v>
      </c>
      <c r="N1332" s="86" t="s">
        <v>863</v>
      </c>
      <c r="O1332" s="306">
        <v>42870</v>
      </c>
    </row>
    <row r="1333" spans="1:15">
      <c r="A1333" s="86">
        <v>36674</v>
      </c>
      <c r="B1333" s="86">
        <v>5023608317</v>
      </c>
      <c r="C1333" s="86"/>
      <c r="D1333" s="86"/>
      <c r="E1333" s="86"/>
      <c r="F1333" s="739">
        <v>619</v>
      </c>
      <c r="G1333" s="307">
        <v>0</v>
      </c>
      <c r="H1333" s="307">
        <v>619</v>
      </c>
      <c r="I1333" s="86" t="s">
        <v>864</v>
      </c>
      <c r="J1333" s="86" t="s">
        <v>865</v>
      </c>
      <c r="K1333" s="86">
        <v>1.3457135493195E+19</v>
      </c>
      <c r="L1333" s="86">
        <v>1345</v>
      </c>
      <c r="M1333" s="534">
        <v>0.62560185185185191</v>
      </c>
      <c r="N1333" s="86" t="s">
        <v>863</v>
      </c>
      <c r="O1333" s="306">
        <v>42870</v>
      </c>
    </row>
    <row r="1334" spans="1:15">
      <c r="A1334" s="86">
        <v>36674</v>
      </c>
      <c r="B1334" s="86">
        <v>5023584252</v>
      </c>
      <c r="C1334" s="86"/>
      <c r="D1334" s="86"/>
      <c r="E1334" s="86"/>
      <c r="F1334" s="739">
        <v>245</v>
      </c>
      <c r="G1334" s="307">
        <v>0</v>
      </c>
      <c r="H1334" s="307">
        <v>245</v>
      </c>
      <c r="I1334" s="86" t="s">
        <v>864</v>
      </c>
      <c r="J1334" s="86" t="s">
        <v>865</v>
      </c>
      <c r="K1334" s="86">
        <v>1.9517135494065E+19</v>
      </c>
      <c r="L1334" s="86">
        <v>1951</v>
      </c>
      <c r="M1334" s="534">
        <v>0.6271296296296297</v>
      </c>
      <c r="N1334" s="86" t="s">
        <v>863</v>
      </c>
      <c r="O1334" s="306">
        <v>42870</v>
      </c>
    </row>
    <row r="1335" spans="1:15">
      <c r="A1335" s="86">
        <v>36674</v>
      </c>
      <c r="B1335" s="86">
        <v>5027124006</v>
      </c>
      <c r="C1335" s="86"/>
      <c r="D1335" s="86"/>
      <c r="E1335" s="86"/>
      <c r="F1335" s="739">
        <v>136</v>
      </c>
      <c r="G1335" s="307">
        <v>0</v>
      </c>
      <c r="H1335" s="307">
        <v>136</v>
      </c>
      <c r="I1335" s="86" t="s">
        <v>864</v>
      </c>
      <c r="J1335" s="86" t="s">
        <v>865</v>
      </c>
      <c r="K1335" s="86">
        <v>2.005713549408E+19</v>
      </c>
      <c r="L1335" s="86">
        <v>2005</v>
      </c>
      <c r="M1335" s="534">
        <v>0.62715277777777778</v>
      </c>
      <c r="N1335" s="86" t="s">
        <v>863</v>
      </c>
      <c r="O1335" s="306">
        <v>42870</v>
      </c>
    </row>
    <row r="1336" spans="1:15">
      <c r="A1336" s="86">
        <v>36674</v>
      </c>
      <c r="B1336" s="86">
        <v>5023608309</v>
      </c>
      <c r="C1336" s="86"/>
      <c r="D1336" s="86"/>
      <c r="E1336" s="86"/>
      <c r="F1336" s="739">
        <v>301</v>
      </c>
      <c r="G1336" s="307">
        <v>0</v>
      </c>
      <c r="H1336" s="307">
        <v>301</v>
      </c>
      <c r="I1336" s="86" t="s">
        <v>864</v>
      </c>
      <c r="J1336" s="86" t="s">
        <v>866</v>
      </c>
      <c r="K1336" s="86">
        <v>1.5107135495705E+19</v>
      </c>
      <c r="L1336" s="86">
        <v>1510</v>
      </c>
      <c r="M1336" s="534">
        <v>0.63001157407407404</v>
      </c>
      <c r="N1336" s="86" t="s">
        <v>863</v>
      </c>
      <c r="O1336" s="306">
        <v>42870</v>
      </c>
    </row>
    <row r="1337" spans="1:15">
      <c r="A1337" s="86">
        <v>36674</v>
      </c>
      <c r="B1337" s="86">
        <v>5023431348</v>
      </c>
      <c r="C1337" s="86"/>
      <c r="D1337" s="86"/>
      <c r="E1337" s="86"/>
      <c r="F1337" s="739">
        <v>671</v>
      </c>
      <c r="G1337" s="307">
        <v>0</v>
      </c>
      <c r="H1337" s="307">
        <v>671</v>
      </c>
      <c r="I1337" s="86" t="s">
        <v>864</v>
      </c>
      <c r="J1337" s="86" t="s">
        <v>865</v>
      </c>
      <c r="K1337" s="86">
        <v>2.1627135495817998E+19</v>
      </c>
      <c r="L1337" s="86">
        <v>2162</v>
      </c>
      <c r="M1337" s="534">
        <v>0.63019675925925933</v>
      </c>
      <c r="N1337" s="86" t="s">
        <v>863</v>
      </c>
      <c r="O1337" s="306">
        <v>42870</v>
      </c>
    </row>
    <row r="1338" spans="1:15">
      <c r="A1338" s="86">
        <v>36674</v>
      </c>
      <c r="B1338" s="86">
        <v>5023608309</v>
      </c>
      <c r="C1338" s="86"/>
      <c r="D1338" s="86"/>
      <c r="E1338" s="86"/>
      <c r="F1338" s="739">
        <v>405</v>
      </c>
      <c r="G1338" s="307">
        <v>0</v>
      </c>
      <c r="H1338" s="307">
        <v>405</v>
      </c>
      <c r="I1338" s="86" t="s">
        <v>864</v>
      </c>
      <c r="J1338" s="86" t="s">
        <v>866</v>
      </c>
      <c r="K1338" s="86">
        <v>1.5107135495886E+19</v>
      </c>
      <c r="L1338" s="86">
        <v>1510</v>
      </c>
      <c r="M1338" s="534">
        <v>0.6303009259259259</v>
      </c>
      <c r="N1338" s="86" t="s">
        <v>863</v>
      </c>
      <c r="O1338" s="306">
        <v>42870</v>
      </c>
    </row>
    <row r="1339" spans="1:15">
      <c r="A1339" s="86">
        <v>36674</v>
      </c>
      <c r="B1339" s="86">
        <v>1000029627</v>
      </c>
      <c r="C1339" s="86"/>
      <c r="D1339" s="86"/>
      <c r="E1339" s="86"/>
      <c r="F1339" s="739">
        <v>294</v>
      </c>
      <c r="G1339" s="307">
        <v>0</v>
      </c>
      <c r="H1339" s="307">
        <v>294</v>
      </c>
      <c r="I1339" s="86" t="s">
        <v>864</v>
      </c>
      <c r="J1339" s="86" t="s">
        <v>865</v>
      </c>
      <c r="K1339" s="86">
        <v>2.1857135498363998E+19</v>
      </c>
      <c r="L1339" s="86">
        <v>2185</v>
      </c>
      <c r="M1339" s="534">
        <v>0.63491898148148151</v>
      </c>
      <c r="N1339" s="86" t="s">
        <v>863</v>
      </c>
      <c r="O1339" s="306">
        <v>42870</v>
      </c>
    </row>
    <row r="1340" spans="1:15">
      <c r="A1340" s="86">
        <v>36674</v>
      </c>
      <c r="B1340" s="86">
        <v>5026992551</v>
      </c>
      <c r="C1340" s="86"/>
      <c r="D1340" s="86"/>
      <c r="E1340" s="86"/>
      <c r="F1340" s="739">
        <v>371</v>
      </c>
      <c r="G1340" s="307">
        <v>0</v>
      </c>
      <c r="H1340" s="307">
        <v>371</v>
      </c>
      <c r="I1340" s="86" t="s">
        <v>864</v>
      </c>
      <c r="J1340" s="86" t="s">
        <v>865</v>
      </c>
      <c r="K1340" s="86">
        <v>1.4737135498982001E+19</v>
      </c>
      <c r="L1340" s="86">
        <v>1473</v>
      </c>
      <c r="M1340" s="534">
        <v>0.63609953703703703</v>
      </c>
      <c r="N1340" s="86" t="s">
        <v>863</v>
      </c>
      <c r="O1340" s="306">
        <v>42870</v>
      </c>
    </row>
    <row r="1341" spans="1:15">
      <c r="A1341" s="86">
        <v>36674</v>
      </c>
      <c r="B1341" s="86">
        <v>5026992544</v>
      </c>
      <c r="C1341" s="86"/>
      <c r="D1341" s="86"/>
      <c r="E1341" s="86"/>
      <c r="F1341" s="739">
        <v>96</v>
      </c>
      <c r="G1341" s="307">
        <v>0</v>
      </c>
      <c r="H1341" s="307">
        <v>96</v>
      </c>
      <c r="I1341" s="86" t="s">
        <v>864</v>
      </c>
      <c r="J1341" s="86" t="s">
        <v>865</v>
      </c>
      <c r="K1341" s="86">
        <v>2.0087135499632001E+19</v>
      </c>
      <c r="L1341" s="86">
        <v>2008</v>
      </c>
      <c r="M1341" s="534">
        <v>0.63731481481481478</v>
      </c>
      <c r="N1341" s="86" t="s">
        <v>863</v>
      </c>
      <c r="O1341" s="306">
        <v>42870</v>
      </c>
    </row>
    <row r="1342" spans="1:15">
      <c r="A1342" s="86">
        <v>36674</v>
      </c>
      <c r="B1342" s="86">
        <v>5025980896</v>
      </c>
      <c r="C1342" s="86"/>
      <c r="D1342" s="86"/>
      <c r="E1342" s="86"/>
      <c r="F1342" s="739">
        <v>139</v>
      </c>
      <c r="G1342" s="307">
        <v>0</v>
      </c>
      <c r="H1342" s="307">
        <v>139</v>
      </c>
      <c r="I1342" s="86" t="s">
        <v>864</v>
      </c>
      <c r="J1342" s="86" t="s">
        <v>865</v>
      </c>
      <c r="K1342" s="86">
        <v>2.0927135499684E+19</v>
      </c>
      <c r="L1342" s="86">
        <v>2092</v>
      </c>
      <c r="M1342" s="534">
        <v>0.63741898148148146</v>
      </c>
      <c r="N1342" s="86" t="s">
        <v>863</v>
      </c>
      <c r="O1342" s="306">
        <v>42870</v>
      </c>
    </row>
    <row r="1343" spans="1:15">
      <c r="A1343" s="86">
        <v>36674</v>
      </c>
      <c r="B1343" s="86">
        <v>5023334682</v>
      </c>
      <c r="C1343" s="86"/>
      <c r="D1343" s="86"/>
      <c r="E1343" s="86"/>
      <c r="F1343" s="739">
        <v>465</v>
      </c>
      <c r="G1343" s="307">
        <v>0</v>
      </c>
      <c r="H1343" s="307">
        <v>465</v>
      </c>
      <c r="I1343" s="86" t="s">
        <v>864</v>
      </c>
      <c r="J1343" s="86" t="s">
        <v>865</v>
      </c>
      <c r="K1343" s="86">
        <v>1.5107135503387001E+19</v>
      </c>
      <c r="L1343" s="86">
        <v>1510</v>
      </c>
      <c r="M1343" s="534">
        <v>0.64396990740740734</v>
      </c>
      <c r="N1343" s="86" t="s">
        <v>863</v>
      </c>
      <c r="O1343" s="306">
        <v>42870</v>
      </c>
    </row>
    <row r="1344" spans="1:15">
      <c r="A1344" s="86">
        <v>36674</v>
      </c>
      <c r="B1344" s="86">
        <v>5027217727</v>
      </c>
      <c r="C1344" s="86"/>
      <c r="D1344" s="86"/>
      <c r="E1344" s="86"/>
      <c r="F1344" s="739">
        <v>229</v>
      </c>
      <c r="G1344" s="307">
        <v>0</v>
      </c>
      <c r="H1344" s="307">
        <v>229</v>
      </c>
      <c r="I1344" s="86" t="s">
        <v>864</v>
      </c>
      <c r="J1344" s="86" t="s">
        <v>865</v>
      </c>
      <c r="K1344" s="86">
        <v>2.2927135505846002E+19</v>
      </c>
      <c r="L1344" s="86">
        <v>2292</v>
      </c>
      <c r="M1344" s="534">
        <v>0.64817129629629633</v>
      </c>
      <c r="N1344" s="86" t="s">
        <v>863</v>
      </c>
      <c r="O1344" s="306">
        <v>42870</v>
      </c>
    </row>
    <row r="1345" spans="1:15">
      <c r="A1345" s="86">
        <v>36674</v>
      </c>
      <c r="B1345" s="86">
        <v>5023649907</v>
      </c>
      <c r="C1345" s="86"/>
      <c r="D1345" s="86"/>
      <c r="E1345" s="86"/>
      <c r="F1345" s="739">
        <v>189</v>
      </c>
      <c r="G1345" s="307">
        <v>0</v>
      </c>
      <c r="H1345" s="307">
        <v>189</v>
      </c>
      <c r="I1345" s="86" t="s">
        <v>864</v>
      </c>
      <c r="J1345" s="86" t="s">
        <v>865</v>
      </c>
      <c r="K1345" s="86">
        <v>2.0427135508473999E+19</v>
      </c>
      <c r="L1345" s="86">
        <v>2042</v>
      </c>
      <c r="M1345" s="534">
        <v>0.65285879629629628</v>
      </c>
      <c r="N1345" s="86" t="s">
        <v>863</v>
      </c>
      <c r="O1345" s="306">
        <v>42870</v>
      </c>
    </row>
    <row r="1346" spans="1:15">
      <c r="A1346" s="86">
        <v>36674</v>
      </c>
      <c r="B1346" s="86">
        <v>5027051654</v>
      </c>
      <c r="C1346" s="86"/>
      <c r="D1346" s="86"/>
      <c r="E1346" s="86"/>
      <c r="F1346" s="739">
        <v>1242</v>
      </c>
      <c r="G1346" s="307">
        <v>0</v>
      </c>
      <c r="H1346" s="307">
        <v>1242</v>
      </c>
      <c r="I1346" s="86" t="s">
        <v>864</v>
      </c>
      <c r="J1346" s="86" t="s">
        <v>865</v>
      </c>
      <c r="K1346" s="86">
        <v>1.9277135508503998E+19</v>
      </c>
      <c r="L1346" s="86">
        <v>1927</v>
      </c>
      <c r="M1346" s="534">
        <v>0.65292824074074074</v>
      </c>
      <c r="N1346" s="86" t="s">
        <v>863</v>
      </c>
      <c r="O1346" s="306">
        <v>42870</v>
      </c>
    </row>
    <row r="1347" spans="1:15">
      <c r="A1347" s="86">
        <v>36674</v>
      </c>
      <c r="B1347" s="86">
        <v>5023365223</v>
      </c>
      <c r="C1347" s="86"/>
      <c r="D1347" s="86"/>
      <c r="E1347" s="86"/>
      <c r="F1347" s="739">
        <v>174</v>
      </c>
      <c r="G1347" s="307">
        <v>0</v>
      </c>
      <c r="H1347" s="307">
        <v>174</v>
      </c>
      <c r="I1347" s="86" t="s">
        <v>864</v>
      </c>
      <c r="J1347" s="86" t="s">
        <v>865</v>
      </c>
      <c r="K1347" s="86">
        <v>2.4757135509804999E+19</v>
      </c>
      <c r="L1347" s="86">
        <v>2475</v>
      </c>
      <c r="M1347" s="534">
        <v>0.65524305555555562</v>
      </c>
      <c r="N1347" s="86" t="s">
        <v>863</v>
      </c>
      <c r="O1347" s="306">
        <v>42870</v>
      </c>
    </row>
    <row r="1348" spans="1:15">
      <c r="A1348" s="86">
        <v>36674</v>
      </c>
      <c r="B1348" s="86">
        <v>5023429433</v>
      </c>
      <c r="C1348" s="86"/>
      <c r="D1348" s="86"/>
      <c r="E1348" s="86"/>
      <c r="F1348" s="739">
        <v>106</v>
      </c>
      <c r="G1348" s="307">
        <v>0</v>
      </c>
      <c r="H1348" s="307">
        <v>106</v>
      </c>
      <c r="I1348" s="86" t="s">
        <v>864</v>
      </c>
      <c r="J1348" s="86" t="s">
        <v>865</v>
      </c>
      <c r="K1348" s="86">
        <v>1.49713551181103E+18</v>
      </c>
      <c r="L1348" s="86">
        <v>149</v>
      </c>
      <c r="M1348" s="534">
        <v>0.65881944444444451</v>
      </c>
      <c r="N1348" s="86" t="s">
        <v>863</v>
      </c>
      <c r="O1348" s="306">
        <v>42870</v>
      </c>
    </row>
    <row r="1349" spans="1:15">
      <c r="A1349" s="86">
        <v>36674</v>
      </c>
      <c r="B1349" s="86">
        <v>1000081594</v>
      </c>
      <c r="C1349" s="86"/>
      <c r="D1349" s="86"/>
      <c r="E1349" s="86"/>
      <c r="F1349" s="739">
        <v>416</v>
      </c>
      <c r="G1349" s="307">
        <v>0</v>
      </c>
      <c r="H1349" s="307">
        <v>416</v>
      </c>
      <c r="I1349" s="86" t="s">
        <v>864</v>
      </c>
      <c r="J1349" s="86" t="s">
        <v>865</v>
      </c>
      <c r="K1349" s="86">
        <v>2.1077135511877001E+19</v>
      </c>
      <c r="L1349" s="86">
        <v>2107</v>
      </c>
      <c r="M1349" s="534">
        <v>0.65895833333333331</v>
      </c>
      <c r="N1349" s="86" t="s">
        <v>863</v>
      </c>
      <c r="O1349" s="306">
        <v>42870</v>
      </c>
    </row>
    <row r="1350" spans="1:15">
      <c r="A1350" s="86">
        <v>36674</v>
      </c>
      <c r="B1350" s="86">
        <v>5023334419</v>
      </c>
      <c r="C1350" s="86"/>
      <c r="D1350" s="86"/>
      <c r="E1350" s="86"/>
      <c r="F1350" s="739">
        <v>149</v>
      </c>
      <c r="G1350" s="307">
        <v>0</v>
      </c>
      <c r="H1350" s="307">
        <v>149</v>
      </c>
      <c r="I1350" s="86" t="s">
        <v>864</v>
      </c>
      <c r="J1350" s="86" t="s">
        <v>865</v>
      </c>
      <c r="K1350" s="86">
        <v>2.1627135513935999E+19</v>
      </c>
      <c r="L1350" s="86">
        <v>2162</v>
      </c>
      <c r="M1350" s="534">
        <v>0.66252314814814817</v>
      </c>
      <c r="N1350" s="86" t="s">
        <v>863</v>
      </c>
      <c r="O1350" s="306">
        <v>42870</v>
      </c>
    </row>
    <row r="1351" spans="1:15">
      <c r="A1351" s="86">
        <v>36674</v>
      </c>
      <c r="B1351" s="86">
        <v>5027146967</v>
      </c>
      <c r="C1351" s="86"/>
      <c r="D1351" s="86"/>
      <c r="E1351" s="86"/>
      <c r="F1351" s="739">
        <v>269</v>
      </c>
      <c r="G1351" s="307">
        <v>0</v>
      </c>
      <c r="H1351" s="307">
        <v>269</v>
      </c>
      <c r="I1351" s="86" t="s">
        <v>864</v>
      </c>
      <c r="J1351" s="86" t="s">
        <v>865</v>
      </c>
      <c r="K1351" s="86">
        <v>2.4757135514901E+19</v>
      </c>
      <c r="L1351" s="86">
        <v>2475</v>
      </c>
      <c r="M1351" s="534">
        <v>0.66430555555555559</v>
      </c>
      <c r="N1351" s="86" t="s">
        <v>863</v>
      </c>
      <c r="O1351" s="306">
        <v>42870</v>
      </c>
    </row>
    <row r="1352" spans="1:15">
      <c r="A1352" s="86">
        <v>36674</v>
      </c>
      <c r="B1352" s="86">
        <v>5027304087</v>
      </c>
      <c r="C1352" s="86"/>
      <c r="D1352" s="86"/>
      <c r="E1352" s="86"/>
      <c r="F1352" s="739">
        <v>172</v>
      </c>
      <c r="G1352" s="307">
        <v>0</v>
      </c>
      <c r="H1352" s="307">
        <v>172</v>
      </c>
      <c r="I1352" s="86" t="s">
        <v>864</v>
      </c>
      <c r="J1352" s="86" t="s">
        <v>865</v>
      </c>
      <c r="K1352" s="86">
        <v>1.4167135517931999E+19</v>
      </c>
      <c r="L1352" s="86">
        <v>1416</v>
      </c>
      <c r="M1352" s="534">
        <v>0.66973379629629637</v>
      </c>
      <c r="N1352" s="86" t="s">
        <v>863</v>
      </c>
      <c r="O1352" s="306">
        <v>42870</v>
      </c>
    </row>
    <row r="1353" spans="1:15">
      <c r="A1353" s="86">
        <v>36674</v>
      </c>
      <c r="B1353" s="86">
        <v>5026579671</v>
      </c>
      <c r="C1353" s="86"/>
      <c r="D1353" s="86"/>
      <c r="E1353" s="86"/>
      <c r="F1353" s="739">
        <v>229</v>
      </c>
      <c r="G1353" s="307">
        <v>0</v>
      </c>
      <c r="H1353" s="307">
        <v>229</v>
      </c>
      <c r="I1353" s="86" t="s">
        <v>861</v>
      </c>
      <c r="J1353" s="86" t="s">
        <v>862</v>
      </c>
      <c r="K1353" s="86">
        <v>7.2797135526333997E+19</v>
      </c>
      <c r="L1353" s="86">
        <v>7279</v>
      </c>
      <c r="M1353" s="534">
        <v>0.69376157407407402</v>
      </c>
      <c r="N1353" s="86" t="s">
        <v>863</v>
      </c>
      <c r="O1353" s="306">
        <v>42870</v>
      </c>
    </row>
    <row r="1354" spans="1:15">
      <c r="A1354" s="86">
        <v>36674</v>
      </c>
      <c r="B1354" s="86">
        <v>5026707389</v>
      </c>
      <c r="C1354" s="86"/>
      <c r="D1354" s="86"/>
      <c r="E1354" s="86"/>
      <c r="F1354" s="739">
        <v>850</v>
      </c>
      <c r="G1354" s="307">
        <v>0</v>
      </c>
      <c r="H1354" s="307">
        <v>850</v>
      </c>
      <c r="I1354" s="86" t="s">
        <v>861</v>
      </c>
      <c r="J1354" s="86" t="s">
        <v>862</v>
      </c>
      <c r="K1354" s="86">
        <v>8.8467135537340006E+19</v>
      </c>
      <c r="L1354" s="86">
        <v>8846</v>
      </c>
      <c r="M1354" s="534">
        <v>0.74250000000000005</v>
      </c>
      <c r="N1354" s="86" t="s">
        <v>863</v>
      </c>
      <c r="O1354" s="306">
        <v>42870</v>
      </c>
    </row>
    <row r="1355" spans="1:15">
      <c r="A1355" s="86">
        <v>36674</v>
      </c>
      <c r="B1355" s="86">
        <v>5026579762</v>
      </c>
      <c r="C1355" s="86"/>
      <c r="D1355" s="86"/>
      <c r="E1355" s="86"/>
      <c r="F1355" s="739">
        <v>272</v>
      </c>
      <c r="G1355" s="307">
        <v>0</v>
      </c>
      <c r="H1355" s="307">
        <v>272</v>
      </c>
      <c r="I1355" s="86" t="s">
        <v>861</v>
      </c>
      <c r="J1355" s="86" t="s">
        <v>862</v>
      </c>
      <c r="K1355" s="86">
        <v>7.2797135550023E+19</v>
      </c>
      <c r="L1355" s="86">
        <v>7279</v>
      </c>
      <c r="M1355" s="534">
        <v>0.83218749999999997</v>
      </c>
      <c r="N1355" s="86" t="s">
        <v>863</v>
      </c>
      <c r="O1355" s="306">
        <v>42870</v>
      </c>
    </row>
    <row r="1356" spans="1:15">
      <c r="A1356" s="86">
        <v>36674</v>
      </c>
      <c r="B1356" s="86">
        <v>5027104230</v>
      </c>
      <c r="C1356" s="86"/>
      <c r="D1356" s="86"/>
      <c r="E1356" s="86"/>
      <c r="F1356" s="739">
        <v>206</v>
      </c>
      <c r="G1356" s="307">
        <v>0</v>
      </c>
      <c r="H1356" s="307">
        <v>206</v>
      </c>
      <c r="I1356" s="86" t="s">
        <v>861</v>
      </c>
      <c r="J1356" s="86" t="s">
        <v>862</v>
      </c>
      <c r="K1356" s="86">
        <v>8.5027135551691997E+19</v>
      </c>
      <c r="L1356" s="86">
        <v>8502</v>
      </c>
      <c r="M1356" s="534">
        <v>0.86054398148148137</v>
      </c>
      <c r="N1356" s="86" t="s">
        <v>863</v>
      </c>
      <c r="O1356" s="306">
        <v>42870</v>
      </c>
    </row>
    <row r="1357" spans="1:15">
      <c r="A1357" s="86">
        <v>36674</v>
      </c>
      <c r="B1357" s="86">
        <v>5023820433</v>
      </c>
      <c r="C1357" s="86"/>
      <c r="D1357" s="86"/>
      <c r="E1357" s="86"/>
      <c r="F1357" s="671">
        <v>204</v>
      </c>
      <c r="G1357" s="307">
        <v>0</v>
      </c>
      <c r="H1357" s="307">
        <v>204</v>
      </c>
      <c r="I1357" s="86" t="s">
        <v>861</v>
      </c>
      <c r="J1357" s="86" t="s">
        <v>862</v>
      </c>
      <c r="K1357" s="86">
        <v>7.2797136555411997E+19</v>
      </c>
      <c r="L1357" s="86">
        <v>7279</v>
      </c>
      <c r="M1357" s="534">
        <v>0.33324074074074073</v>
      </c>
      <c r="N1357" s="86" t="s">
        <v>863</v>
      </c>
      <c r="O1357" s="306">
        <v>42871</v>
      </c>
    </row>
    <row r="1358" spans="1:15">
      <c r="A1358" s="86">
        <v>36674</v>
      </c>
      <c r="B1358" s="86">
        <v>5023375412</v>
      </c>
      <c r="C1358" s="86"/>
      <c r="D1358" s="86"/>
      <c r="E1358" s="86"/>
      <c r="F1358" s="671">
        <v>306</v>
      </c>
      <c r="G1358" s="307">
        <v>0</v>
      </c>
      <c r="H1358" s="307">
        <v>306</v>
      </c>
      <c r="I1358" s="86" t="s">
        <v>864</v>
      </c>
      <c r="J1358" s="86" t="s">
        <v>865</v>
      </c>
      <c r="K1358" s="86">
        <v>6.8871365586250301E+18</v>
      </c>
      <c r="L1358" s="86">
        <v>688</v>
      </c>
      <c r="M1358" s="534">
        <v>0.3580787037037037</v>
      </c>
      <c r="N1358" s="86" t="s">
        <v>863</v>
      </c>
      <c r="O1358" s="306">
        <v>42871</v>
      </c>
    </row>
    <row r="1359" spans="1:15">
      <c r="A1359" s="86">
        <v>36674</v>
      </c>
      <c r="B1359" s="86">
        <v>5023206484</v>
      </c>
      <c r="C1359" s="86"/>
      <c r="D1359" s="86"/>
      <c r="E1359" s="86"/>
      <c r="F1359" s="671">
        <v>348</v>
      </c>
      <c r="G1359" s="307">
        <v>0</v>
      </c>
      <c r="H1359" s="307">
        <v>348</v>
      </c>
      <c r="I1359" s="86" t="s">
        <v>864</v>
      </c>
      <c r="J1359" s="86" t="s">
        <v>865</v>
      </c>
      <c r="K1359" s="86">
        <v>2.4437136558727E+19</v>
      </c>
      <c r="L1359" s="86">
        <v>2443</v>
      </c>
      <c r="M1359" s="534">
        <v>0.3584606481481481</v>
      </c>
      <c r="N1359" s="86" t="s">
        <v>863</v>
      </c>
      <c r="O1359" s="306">
        <v>42871</v>
      </c>
    </row>
    <row r="1360" spans="1:15">
      <c r="A1360" s="86">
        <v>36674</v>
      </c>
      <c r="B1360" s="86">
        <v>1000222313</v>
      </c>
      <c r="C1360" s="86"/>
      <c r="D1360" s="86"/>
      <c r="E1360" s="86"/>
      <c r="F1360" s="671">
        <v>127</v>
      </c>
      <c r="G1360" s="307">
        <v>0</v>
      </c>
      <c r="H1360" s="307">
        <v>127</v>
      </c>
      <c r="I1360" s="86" t="s">
        <v>861</v>
      </c>
      <c r="J1360" s="86" t="s">
        <v>862</v>
      </c>
      <c r="K1360" s="86">
        <v>8.5027136559902999E+19</v>
      </c>
      <c r="L1360" s="86">
        <v>8502</v>
      </c>
      <c r="M1360" s="534">
        <v>0.36266203703703703</v>
      </c>
      <c r="N1360" s="86" t="s">
        <v>863</v>
      </c>
      <c r="O1360" s="306">
        <v>42871</v>
      </c>
    </row>
    <row r="1361" spans="1:15">
      <c r="A1361" s="86">
        <v>36674</v>
      </c>
      <c r="B1361" s="86">
        <v>5023298168</v>
      </c>
      <c r="C1361" s="86"/>
      <c r="D1361" s="86"/>
      <c r="E1361" s="86"/>
      <c r="F1361" s="671">
        <v>366</v>
      </c>
      <c r="G1361" s="307">
        <v>0</v>
      </c>
      <c r="H1361" s="307">
        <v>366</v>
      </c>
      <c r="I1361" s="86" t="s">
        <v>864</v>
      </c>
      <c r="J1361" s="86" t="s">
        <v>865</v>
      </c>
      <c r="K1361" s="86">
        <v>1.9907136560218001E+19</v>
      </c>
      <c r="L1361" s="86">
        <v>1990</v>
      </c>
      <c r="M1361" s="534">
        <v>0.36373842592592592</v>
      </c>
      <c r="N1361" s="86" t="s">
        <v>863</v>
      </c>
      <c r="O1361" s="306">
        <v>42871</v>
      </c>
    </row>
    <row r="1362" spans="1:15">
      <c r="A1362" s="86">
        <v>36674</v>
      </c>
      <c r="B1362" s="86">
        <v>5027316610</v>
      </c>
      <c r="C1362" s="86"/>
      <c r="D1362" s="86"/>
      <c r="E1362" s="86"/>
      <c r="F1362" s="671">
        <v>48</v>
      </c>
      <c r="G1362" s="307">
        <v>0</v>
      </c>
      <c r="H1362" s="307">
        <v>48</v>
      </c>
      <c r="I1362" s="86" t="s">
        <v>864</v>
      </c>
      <c r="J1362" s="86" t="s">
        <v>865</v>
      </c>
      <c r="K1362" s="86">
        <v>7.0271365602700298E+18</v>
      </c>
      <c r="L1362" s="86">
        <v>702</v>
      </c>
      <c r="M1362" s="534">
        <v>0.36395833333333333</v>
      </c>
      <c r="N1362" s="86" t="s">
        <v>863</v>
      </c>
      <c r="O1362" s="306">
        <v>42871</v>
      </c>
    </row>
    <row r="1363" spans="1:15">
      <c r="A1363" s="86">
        <v>36674</v>
      </c>
      <c r="B1363" s="86">
        <v>5026680941</v>
      </c>
      <c r="C1363" s="86"/>
      <c r="D1363" s="86"/>
      <c r="E1363" s="86"/>
      <c r="F1363" s="671">
        <v>198</v>
      </c>
      <c r="G1363" s="307">
        <v>0</v>
      </c>
      <c r="H1363" s="307">
        <v>198</v>
      </c>
      <c r="I1363" s="86" t="s">
        <v>864</v>
      </c>
      <c r="J1363" s="86" t="s">
        <v>865</v>
      </c>
      <c r="K1363" s="86">
        <v>1.342713656058E+19</v>
      </c>
      <c r="L1363" s="86">
        <v>1342</v>
      </c>
      <c r="M1363" s="534">
        <v>0.36524305555555553</v>
      </c>
      <c r="N1363" s="86" t="s">
        <v>863</v>
      </c>
      <c r="O1363" s="306">
        <v>42871</v>
      </c>
    </row>
    <row r="1364" spans="1:15">
      <c r="A1364" s="86">
        <v>36674</v>
      </c>
      <c r="B1364" s="86">
        <v>5025601088</v>
      </c>
      <c r="C1364" s="86"/>
      <c r="D1364" s="86"/>
      <c r="E1364" s="86"/>
      <c r="F1364" s="671">
        <v>425</v>
      </c>
      <c r="G1364" s="307">
        <v>0</v>
      </c>
      <c r="H1364" s="307">
        <v>425</v>
      </c>
      <c r="I1364" s="86" t="s">
        <v>864</v>
      </c>
      <c r="J1364" s="86" t="s">
        <v>865</v>
      </c>
      <c r="K1364" s="86">
        <v>1.1987136560939E+19</v>
      </c>
      <c r="L1364" s="86">
        <v>1198</v>
      </c>
      <c r="M1364" s="534">
        <v>0.36642361111111116</v>
      </c>
      <c r="N1364" s="86" t="s">
        <v>863</v>
      </c>
      <c r="O1364" s="306">
        <v>42871</v>
      </c>
    </row>
    <row r="1365" spans="1:15">
      <c r="A1365" s="86">
        <v>36674</v>
      </c>
      <c r="B1365" s="86">
        <v>5027046068</v>
      </c>
      <c r="C1365" s="86"/>
      <c r="D1365" s="86"/>
      <c r="E1365" s="86"/>
      <c r="F1365" s="671">
        <v>461</v>
      </c>
      <c r="G1365" s="307">
        <v>0</v>
      </c>
      <c r="H1365" s="307">
        <v>461</v>
      </c>
      <c r="I1365" s="86" t="s">
        <v>864</v>
      </c>
      <c r="J1365" s="86" t="s">
        <v>865</v>
      </c>
      <c r="K1365" s="86">
        <v>2.1817136561981002E+19</v>
      </c>
      <c r="L1365" s="86">
        <v>2181</v>
      </c>
      <c r="M1365" s="534">
        <v>0.36986111111111114</v>
      </c>
      <c r="N1365" s="86" t="s">
        <v>863</v>
      </c>
      <c r="O1365" s="306">
        <v>42871</v>
      </c>
    </row>
    <row r="1366" spans="1:15">
      <c r="A1366" s="86">
        <v>36674</v>
      </c>
      <c r="B1366" s="86">
        <v>1000015170</v>
      </c>
      <c r="C1366" s="86"/>
      <c r="D1366" s="86"/>
      <c r="E1366" s="86"/>
      <c r="F1366" s="671">
        <v>627</v>
      </c>
      <c r="G1366" s="307">
        <v>0</v>
      </c>
      <c r="H1366" s="307">
        <v>627</v>
      </c>
      <c r="I1366" s="86" t="s">
        <v>864</v>
      </c>
      <c r="J1366" s="86" t="s">
        <v>865</v>
      </c>
      <c r="K1366" s="86">
        <v>2.0087136563103998E+19</v>
      </c>
      <c r="L1366" s="86">
        <v>2008</v>
      </c>
      <c r="M1366" s="534">
        <v>0.37381944444444443</v>
      </c>
      <c r="N1366" s="86" t="s">
        <v>863</v>
      </c>
      <c r="O1366" s="306">
        <v>42871</v>
      </c>
    </row>
    <row r="1367" spans="1:15">
      <c r="A1367" s="86">
        <v>36674</v>
      </c>
      <c r="B1367" s="86">
        <v>5026590470</v>
      </c>
      <c r="C1367" s="86"/>
      <c r="D1367" s="86"/>
      <c r="E1367" s="86"/>
      <c r="F1367" s="671">
        <v>577</v>
      </c>
      <c r="G1367" s="307">
        <v>0</v>
      </c>
      <c r="H1367" s="307">
        <v>577</v>
      </c>
      <c r="I1367" s="86" t="s">
        <v>864</v>
      </c>
      <c r="J1367" s="86" t="s">
        <v>865</v>
      </c>
      <c r="K1367" s="86">
        <v>2.1387136563343999E+19</v>
      </c>
      <c r="L1367" s="86">
        <v>2138</v>
      </c>
      <c r="M1367" s="534">
        <v>0.37468750000000001</v>
      </c>
      <c r="N1367" s="86" t="s">
        <v>863</v>
      </c>
      <c r="O1367" s="306">
        <v>42871</v>
      </c>
    </row>
    <row r="1368" spans="1:15">
      <c r="A1368" s="86">
        <v>36674</v>
      </c>
      <c r="B1368" s="86">
        <v>1000339125</v>
      </c>
      <c r="C1368" s="86"/>
      <c r="D1368" s="86"/>
      <c r="E1368" s="86"/>
      <c r="F1368" s="671">
        <v>170</v>
      </c>
      <c r="G1368" s="307">
        <v>0</v>
      </c>
      <c r="H1368" s="307">
        <v>170</v>
      </c>
      <c r="I1368" s="86" t="s">
        <v>864</v>
      </c>
      <c r="J1368" s="86" t="s">
        <v>865</v>
      </c>
      <c r="K1368" s="86">
        <v>6.8871365641030298E+18</v>
      </c>
      <c r="L1368" s="86">
        <v>688</v>
      </c>
      <c r="M1368" s="534">
        <v>0.37731481481481483</v>
      </c>
      <c r="N1368" s="86" t="s">
        <v>863</v>
      </c>
      <c r="O1368" s="306">
        <v>42871</v>
      </c>
    </row>
    <row r="1369" spans="1:15">
      <c r="A1369" s="86">
        <v>36674</v>
      </c>
      <c r="B1369" s="86">
        <v>5023481855</v>
      </c>
      <c r="C1369" s="86"/>
      <c r="D1369" s="86"/>
      <c r="E1369" s="86"/>
      <c r="F1369" s="671">
        <v>181</v>
      </c>
      <c r="G1369" s="307">
        <v>0</v>
      </c>
      <c r="H1369" s="307">
        <v>181</v>
      </c>
      <c r="I1369" s="86" t="s">
        <v>864</v>
      </c>
      <c r="J1369" s="86" t="s">
        <v>865</v>
      </c>
      <c r="K1369" s="86">
        <v>2.3687136564522E+19</v>
      </c>
      <c r="L1369" s="86">
        <v>2368</v>
      </c>
      <c r="M1369" s="534">
        <v>0.3787152777777778</v>
      </c>
      <c r="N1369" s="86" t="s">
        <v>863</v>
      </c>
      <c r="O1369" s="306">
        <v>42871</v>
      </c>
    </row>
    <row r="1370" spans="1:15">
      <c r="A1370" s="86">
        <v>36674</v>
      </c>
      <c r="B1370" s="86">
        <v>5023122657</v>
      </c>
      <c r="C1370" s="86"/>
      <c r="D1370" s="86"/>
      <c r="E1370" s="86"/>
      <c r="F1370" s="671">
        <v>704</v>
      </c>
      <c r="G1370" s="307">
        <v>0</v>
      </c>
      <c r="H1370" s="307">
        <v>704</v>
      </c>
      <c r="I1370" s="86" t="s">
        <v>864</v>
      </c>
      <c r="J1370" s="86" t="s">
        <v>865</v>
      </c>
      <c r="K1370" s="86">
        <v>6.8871365651930296E+18</v>
      </c>
      <c r="L1370" s="86">
        <v>688</v>
      </c>
      <c r="M1370" s="534">
        <v>0.38068287037037035</v>
      </c>
      <c r="N1370" s="86" t="s">
        <v>863</v>
      </c>
      <c r="O1370" s="306">
        <v>42871</v>
      </c>
    </row>
    <row r="1371" spans="1:15">
      <c r="A1371" s="86">
        <v>36674</v>
      </c>
      <c r="B1371" s="86">
        <v>5025916353</v>
      </c>
      <c r="C1371" s="86"/>
      <c r="D1371" s="86"/>
      <c r="E1371" s="86"/>
      <c r="F1371" s="671">
        <v>326</v>
      </c>
      <c r="G1371" s="307">
        <v>0</v>
      </c>
      <c r="H1371" s="307">
        <v>326</v>
      </c>
      <c r="I1371" s="86" t="s">
        <v>864</v>
      </c>
      <c r="J1371" s="86" t="s">
        <v>865</v>
      </c>
      <c r="K1371" s="86">
        <v>2.0487136565252002E+19</v>
      </c>
      <c r="L1371" s="86">
        <v>2048</v>
      </c>
      <c r="M1371" s="534">
        <v>0.3808449074074074</v>
      </c>
      <c r="N1371" s="86" t="s">
        <v>863</v>
      </c>
      <c r="O1371" s="306">
        <v>42871</v>
      </c>
    </row>
    <row r="1372" spans="1:15">
      <c r="A1372" s="86">
        <v>36674</v>
      </c>
      <c r="B1372" s="86">
        <v>5023819765</v>
      </c>
      <c r="C1372" s="86"/>
      <c r="D1372" s="86"/>
      <c r="E1372" s="86"/>
      <c r="F1372" s="671">
        <v>269</v>
      </c>
      <c r="G1372" s="307">
        <v>0</v>
      </c>
      <c r="H1372" s="307">
        <v>269</v>
      </c>
      <c r="I1372" s="86" t="s">
        <v>864</v>
      </c>
      <c r="J1372" s="86" t="s">
        <v>865</v>
      </c>
      <c r="K1372" s="86">
        <v>1.4707136566655001E+19</v>
      </c>
      <c r="L1372" s="86">
        <v>1470</v>
      </c>
      <c r="M1372" s="534">
        <v>0.38462962962962965</v>
      </c>
      <c r="N1372" s="86" t="s">
        <v>863</v>
      </c>
      <c r="O1372" s="306">
        <v>42871</v>
      </c>
    </row>
    <row r="1373" spans="1:15">
      <c r="A1373" s="86">
        <v>36674</v>
      </c>
      <c r="B1373" s="86">
        <v>5026500370</v>
      </c>
      <c r="C1373" s="86"/>
      <c r="D1373" s="86"/>
      <c r="E1373" s="86"/>
      <c r="F1373" s="671">
        <v>349</v>
      </c>
      <c r="G1373" s="307">
        <v>0</v>
      </c>
      <c r="H1373" s="307">
        <v>349</v>
      </c>
      <c r="I1373" s="86" t="s">
        <v>864</v>
      </c>
      <c r="J1373" s="86" t="s">
        <v>865</v>
      </c>
      <c r="K1373" s="86">
        <v>2.3287136566933E+19</v>
      </c>
      <c r="L1373" s="86">
        <v>2328</v>
      </c>
      <c r="M1373" s="534">
        <v>0.38537037037037036</v>
      </c>
      <c r="N1373" s="86" t="s">
        <v>863</v>
      </c>
      <c r="O1373" s="306">
        <v>42871</v>
      </c>
    </row>
    <row r="1374" spans="1:15">
      <c r="A1374" s="86">
        <v>36674</v>
      </c>
      <c r="B1374" s="86">
        <v>5023820276</v>
      </c>
      <c r="C1374" s="86"/>
      <c r="D1374" s="86"/>
      <c r="E1374" s="86"/>
      <c r="F1374" s="671">
        <v>314</v>
      </c>
      <c r="G1374" s="307">
        <v>0</v>
      </c>
      <c r="H1374" s="307">
        <v>314</v>
      </c>
      <c r="I1374" s="86" t="s">
        <v>864</v>
      </c>
      <c r="J1374" s="86" t="s">
        <v>865</v>
      </c>
      <c r="K1374" s="86">
        <v>2.75713656766803E+18</v>
      </c>
      <c r="L1374" s="86">
        <v>275</v>
      </c>
      <c r="M1374" s="534">
        <v>0.38723379629629634</v>
      </c>
      <c r="N1374" s="86" t="s">
        <v>863</v>
      </c>
      <c r="O1374" s="306">
        <v>42871</v>
      </c>
    </row>
    <row r="1375" spans="1:15">
      <c r="A1375" s="86">
        <v>36674</v>
      </c>
      <c r="B1375" s="86">
        <v>5023987794</v>
      </c>
      <c r="C1375" s="86"/>
      <c r="D1375" s="86"/>
      <c r="E1375" s="86"/>
      <c r="F1375" s="671">
        <v>304</v>
      </c>
      <c r="G1375" s="307">
        <v>0</v>
      </c>
      <c r="H1375" s="307">
        <v>304</v>
      </c>
      <c r="I1375" s="86" t="s">
        <v>864</v>
      </c>
      <c r="J1375" s="86" t="s">
        <v>865</v>
      </c>
      <c r="K1375" s="86">
        <v>7.06713656819503E+18</v>
      </c>
      <c r="L1375" s="86">
        <v>706</v>
      </c>
      <c r="M1375" s="534">
        <v>0.38851851851851849</v>
      </c>
      <c r="N1375" s="86" t="s">
        <v>863</v>
      </c>
      <c r="O1375" s="306">
        <v>42871</v>
      </c>
    </row>
    <row r="1376" spans="1:15">
      <c r="A1376" s="86">
        <v>36674</v>
      </c>
      <c r="B1376" s="86">
        <v>1000047330</v>
      </c>
      <c r="C1376" s="86"/>
      <c r="D1376" s="86"/>
      <c r="E1376" s="86"/>
      <c r="F1376" s="671">
        <v>441</v>
      </c>
      <c r="G1376" s="307">
        <v>0</v>
      </c>
      <c r="H1376" s="307">
        <v>441</v>
      </c>
      <c r="I1376" s="86" t="s">
        <v>864</v>
      </c>
      <c r="J1376" s="86" t="s">
        <v>865</v>
      </c>
      <c r="K1376" s="86">
        <v>1.5817136568413E+19</v>
      </c>
      <c r="L1376" s="86">
        <v>1581</v>
      </c>
      <c r="M1376" s="534">
        <v>0.38907407407407407</v>
      </c>
      <c r="N1376" s="86" t="s">
        <v>863</v>
      </c>
      <c r="O1376" s="306">
        <v>42871</v>
      </c>
    </row>
    <row r="1377" spans="1:15">
      <c r="A1377" s="86">
        <v>36674</v>
      </c>
      <c r="B1377" s="86">
        <v>5023416166</v>
      </c>
      <c r="C1377" s="86"/>
      <c r="D1377" s="86"/>
      <c r="E1377" s="86"/>
      <c r="F1377" s="671">
        <v>116</v>
      </c>
      <c r="G1377" s="307">
        <v>0</v>
      </c>
      <c r="H1377" s="307">
        <v>116</v>
      </c>
      <c r="I1377" s="86" t="s">
        <v>864</v>
      </c>
      <c r="J1377" s="86" t="s">
        <v>865</v>
      </c>
      <c r="K1377" s="86">
        <v>2.0427136569614E+19</v>
      </c>
      <c r="L1377" s="86">
        <v>2042</v>
      </c>
      <c r="M1377" s="534">
        <v>0.39222222222222225</v>
      </c>
      <c r="N1377" s="86" t="s">
        <v>863</v>
      </c>
      <c r="O1377" s="306">
        <v>42871</v>
      </c>
    </row>
    <row r="1378" spans="1:15">
      <c r="A1378" s="86">
        <v>36674</v>
      </c>
      <c r="B1378" s="86">
        <v>5023334278</v>
      </c>
      <c r="C1378" s="86"/>
      <c r="D1378" s="86"/>
      <c r="E1378" s="86"/>
      <c r="F1378" s="671">
        <v>123</v>
      </c>
      <c r="G1378" s="307">
        <v>0</v>
      </c>
      <c r="H1378" s="307">
        <v>123</v>
      </c>
      <c r="I1378" s="86" t="s">
        <v>864</v>
      </c>
      <c r="J1378" s="86" t="s">
        <v>865</v>
      </c>
      <c r="K1378" s="86">
        <v>2.0487136570638E+19</v>
      </c>
      <c r="L1378" s="86">
        <v>2048</v>
      </c>
      <c r="M1378" s="534">
        <v>0.39479166666666665</v>
      </c>
      <c r="N1378" s="86" t="s">
        <v>863</v>
      </c>
      <c r="O1378" s="306">
        <v>42871</v>
      </c>
    </row>
    <row r="1379" spans="1:15">
      <c r="A1379" s="86">
        <v>36674</v>
      </c>
      <c r="B1379" s="86">
        <v>5023496390</v>
      </c>
      <c r="C1379" s="86"/>
      <c r="D1379" s="86"/>
      <c r="E1379" s="86"/>
      <c r="F1379" s="671">
        <v>703</v>
      </c>
      <c r="G1379" s="307">
        <v>0</v>
      </c>
      <c r="H1379" s="307">
        <v>703</v>
      </c>
      <c r="I1379" s="86" t="s">
        <v>864</v>
      </c>
      <c r="J1379" s="86" t="s">
        <v>865</v>
      </c>
      <c r="K1379" s="86">
        <v>3.71365715740366E+16</v>
      </c>
      <c r="L1379" s="86">
        <v>3</v>
      </c>
      <c r="M1379" s="534">
        <v>0.39704861111111112</v>
      </c>
      <c r="N1379" s="86" t="s">
        <v>863</v>
      </c>
      <c r="O1379" s="306">
        <v>42871</v>
      </c>
    </row>
    <row r="1380" spans="1:15">
      <c r="A1380" s="86">
        <v>36674</v>
      </c>
      <c r="B1380" s="86">
        <v>5024028549</v>
      </c>
      <c r="C1380" s="86"/>
      <c r="D1380" s="86"/>
      <c r="E1380" s="86"/>
      <c r="F1380" s="671">
        <v>238</v>
      </c>
      <c r="G1380" s="307">
        <v>0</v>
      </c>
      <c r="H1380" s="307">
        <v>238</v>
      </c>
      <c r="I1380" s="86" t="s">
        <v>864</v>
      </c>
      <c r="J1380" s="86" t="s">
        <v>865</v>
      </c>
      <c r="K1380" s="86">
        <v>1.2937136571975E+19</v>
      </c>
      <c r="L1380" s="86">
        <v>1293</v>
      </c>
      <c r="M1380" s="534">
        <v>0.39796296296296302</v>
      </c>
      <c r="N1380" s="86" t="s">
        <v>863</v>
      </c>
      <c r="O1380" s="306">
        <v>42871</v>
      </c>
    </row>
    <row r="1381" spans="1:15">
      <c r="A1381" s="86">
        <v>36674</v>
      </c>
      <c r="B1381" s="86">
        <v>5026995281</v>
      </c>
      <c r="C1381" s="86"/>
      <c r="D1381" s="86"/>
      <c r="E1381" s="86"/>
      <c r="F1381" s="671">
        <v>245</v>
      </c>
      <c r="G1381" s="307">
        <v>0</v>
      </c>
      <c r="H1381" s="307">
        <v>245</v>
      </c>
      <c r="I1381" s="86" t="s">
        <v>864</v>
      </c>
      <c r="J1381" s="86" t="s">
        <v>865</v>
      </c>
      <c r="K1381" s="86">
        <v>2.0097136574167998E+19</v>
      </c>
      <c r="L1381" s="86">
        <v>2009</v>
      </c>
      <c r="M1381" s="534">
        <v>0.40297453703703701</v>
      </c>
      <c r="N1381" s="86" t="s">
        <v>863</v>
      </c>
      <c r="O1381" s="306">
        <v>42871</v>
      </c>
    </row>
    <row r="1382" spans="1:15">
      <c r="A1382" s="86">
        <v>36674</v>
      </c>
      <c r="B1382" s="86">
        <v>5023473456</v>
      </c>
      <c r="C1382" s="86"/>
      <c r="D1382" s="86"/>
      <c r="E1382" s="86"/>
      <c r="F1382" s="671">
        <v>215</v>
      </c>
      <c r="G1382" s="307">
        <v>0</v>
      </c>
      <c r="H1382" s="307">
        <v>215</v>
      </c>
      <c r="I1382" s="86" t="s">
        <v>864</v>
      </c>
      <c r="J1382" s="86" t="s">
        <v>865</v>
      </c>
      <c r="K1382" s="86">
        <v>1.49713657437203E+18</v>
      </c>
      <c r="L1382" s="86">
        <v>149</v>
      </c>
      <c r="M1382" s="534">
        <v>0.40340277777777778</v>
      </c>
      <c r="N1382" s="86" t="s">
        <v>863</v>
      </c>
      <c r="O1382" s="306">
        <v>42871</v>
      </c>
    </row>
    <row r="1383" spans="1:15">
      <c r="A1383" s="86">
        <v>36674</v>
      </c>
      <c r="B1383" s="86">
        <v>5026994649</v>
      </c>
      <c r="C1383" s="86"/>
      <c r="D1383" s="86"/>
      <c r="E1383" s="86"/>
      <c r="F1383" s="671">
        <v>162</v>
      </c>
      <c r="G1383" s="307">
        <v>0</v>
      </c>
      <c r="H1383" s="307">
        <v>162</v>
      </c>
      <c r="I1383" s="86" t="s">
        <v>864</v>
      </c>
      <c r="J1383" s="86" t="s">
        <v>865</v>
      </c>
      <c r="K1383" s="86">
        <v>2.0097136574629999E+19</v>
      </c>
      <c r="L1383" s="86">
        <v>2009</v>
      </c>
      <c r="M1383" s="534">
        <v>0.40400462962962963</v>
      </c>
      <c r="N1383" s="86" t="s">
        <v>863</v>
      </c>
      <c r="O1383" s="306">
        <v>42871</v>
      </c>
    </row>
    <row r="1384" spans="1:15">
      <c r="A1384" s="86">
        <v>36674</v>
      </c>
      <c r="B1384" s="86">
        <v>5026281203</v>
      </c>
      <c r="C1384" s="86"/>
      <c r="D1384" s="86"/>
      <c r="E1384" s="86"/>
      <c r="F1384" s="671">
        <v>107</v>
      </c>
      <c r="G1384" s="307">
        <v>0</v>
      </c>
      <c r="H1384" s="307">
        <v>107</v>
      </c>
      <c r="I1384" s="86" t="s">
        <v>864</v>
      </c>
      <c r="J1384" s="86" t="s">
        <v>865</v>
      </c>
      <c r="K1384" s="86">
        <v>2.0547136576224002E+19</v>
      </c>
      <c r="L1384" s="86">
        <v>2054</v>
      </c>
      <c r="M1384" s="534">
        <v>0.40775462962962966</v>
      </c>
      <c r="N1384" s="86" t="s">
        <v>863</v>
      </c>
      <c r="O1384" s="306">
        <v>42871</v>
      </c>
    </row>
    <row r="1385" spans="1:15">
      <c r="A1385" s="86">
        <v>36674</v>
      </c>
      <c r="B1385" s="86">
        <v>5026281203</v>
      </c>
      <c r="C1385" s="86"/>
      <c r="D1385" s="86"/>
      <c r="E1385" s="86"/>
      <c r="F1385" s="671">
        <v>122</v>
      </c>
      <c r="G1385" s="307">
        <v>0</v>
      </c>
      <c r="H1385" s="307">
        <v>122</v>
      </c>
      <c r="I1385" s="86" t="s">
        <v>864</v>
      </c>
      <c r="J1385" s="86" t="s">
        <v>865</v>
      </c>
      <c r="K1385" s="86">
        <v>2.0547136576369E+19</v>
      </c>
      <c r="L1385" s="86">
        <v>2054</v>
      </c>
      <c r="M1385" s="534">
        <v>0.40810185185185183</v>
      </c>
      <c r="N1385" s="86" t="s">
        <v>863</v>
      </c>
      <c r="O1385" s="306">
        <v>42871</v>
      </c>
    </row>
    <row r="1386" spans="1:15">
      <c r="A1386" s="86">
        <v>36674</v>
      </c>
      <c r="B1386" s="86">
        <v>1000003952</v>
      </c>
      <c r="C1386" s="86"/>
      <c r="D1386" s="86"/>
      <c r="E1386" s="86"/>
      <c r="F1386" s="671">
        <v>223</v>
      </c>
      <c r="G1386" s="307">
        <v>0</v>
      </c>
      <c r="H1386" s="307">
        <v>223</v>
      </c>
      <c r="I1386" s="86" t="s">
        <v>864</v>
      </c>
      <c r="J1386" s="86" t="s">
        <v>865</v>
      </c>
      <c r="K1386" s="86">
        <v>7.0371365770570301E+18</v>
      </c>
      <c r="L1386" s="86">
        <v>703</v>
      </c>
      <c r="M1386" s="534">
        <v>0.40969907407407408</v>
      </c>
      <c r="N1386" s="86" t="s">
        <v>863</v>
      </c>
      <c r="O1386" s="306">
        <v>42871</v>
      </c>
    </row>
    <row r="1387" spans="1:15">
      <c r="A1387" s="86">
        <v>36674</v>
      </c>
      <c r="B1387" s="86">
        <v>5026825470</v>
      </c>
      <c r="C1387" s="86"/>
      <c r="D1387" s="86"/>
      <c r="E1387" s="86"/>
      <c r="F1387" s="671">
        <v>742</v>
      </c>
      <c r="G1387" s="307">
        <v>0</v>
      </c>
      <c r="H1387" s="307">
        <v>742</v>
      </c>
      <c r="I1387" s="86" t="s">
        <v>864</v>
      </c>
      <c r="J1387" s="86" t="s">
        <v>865</v>
      </c>
      <c r="K1387" s="86">
        <v>1.9397136580175E+19</v>
      </c>
      <c r="L1387" s="86">
        <v>1939</v>
      </c>
      <c r="M1387" s="534">
        <v>0.41670138888888886</v>
      </c>
      <c r="N1387" s="86" t="s">
        <v>863</v>
      </c>
      <c r="O1387" s="306">
        <v>42871</v>
      </c>
    </row>
    <row r="1388" spans="1:15">
      <c r="A1388" s="86">
        <v>36674</v>
      </c>
      <c r="B1388" s="86">
        <v>5026308972</v>
      </c>
      <c r="C1388" s="86"/>
      <c r="D1388" s="86"/>
      <c r="E1388" s="86"/>
      <c r="F1388" s="671">
        <v>289</v>
      </c>
      <c r="G1388" s="307">
        <v>0</v>
      </c>
      <c r="H1388" s="307">
        <v>289</v>
      </c>
      <c r="I1388" s="86" t="s">
        <v>864</v>
      </c>
      <c r="J1388" s="86" t="s">
        <v>865</v>
      </c>
      <c r="K1388" s="86">
        <v>5.71365802320366E+16</v>
      </c>
      <c r="L1388" s="86">
        <v>5</v>
      </c>
      <c r="M1388" s="534">
        <v>0.4168634259259259</v>
      </c>
      <c r="N1388" s="86" t="s">
        <v>863</v>
      </c>
      <c r="O1388" s="306">
        <v>42871</v>
      </c>
    </row>
    <row r="1389" spans="1:15">
      <c r="A1389" s="86">
        <v>36674</v>
      </c>
      <c r="B1389" s="86">
        <v>5027098853</v>
      </c>
      <c r="C1389" s="86"/>
      <c r="D1389" s="86"/>
      <c r="E1389" s="86"/>
      <c r="F1389" s="671">
        <v>259</v>
      </c>
      <c r="G1389" s="307">
        <v>0</v>
      </c>
      <c r="H1389" s="307">
        <v>259</v>
      </c>
      <c r="I1389" s="86" t="s">
        <v>864</v>
      </c>
      <c r="J1389" s="86" t="s">
        <v>865</v>
      </c>
      <c r="K1389" s="86">
        <v>2.0847136581388001E+19</v>
      </c>
      <c r="L1389" s="86">
        <v>2084</v>
      </c>
      <c r="M1389" s="534">
        <v>0.41951388888888891</v>
      </c>
      <c r="N1389" s="86" t="s">
        <v>863</v>
      </c>
      <c r="O1389" s="306">
        <v>42871</v>
      </c>
    </row>
    <row r="1390" spans="1:15">
      <c r="A1390" s="86">
        <v>36674</v>
      </c>
      <c r="B1390" s="86">
        <v>5026042852</v>
      </c>
      <c r="C1390" s="86"/>
      <c r="D1390" s="86"/>
      <c r="E1390" s="86"/>
      <c r="F1390" s="671">
        <v>651</v>
      </c>
      <c r="G1390" s="307">
        <v>0</v>
      </c>
      <c r="H1390" s="307">
        <v>651</v>
      </c>
      <c r="I1390" s="86" t="s">
        <v>864</v>
      </c>
      <c r="J1390" s="86" t="s">
        <v>865</v>
      </c>
      <c r="K1390" s="86">
        <v>2.3457136582390002E+19</v>
      </c>
      <c r="L1390" s="86">
        <v>2345</v>
      </c>
      <c r="M1390" s="534">
        <v>0.42175925925925922</v>
      </c>
      <c r="N1390" s="86" t="s">
        <v>863</v>
      </c>
      <c r="O1390" s="306">
        <v>42871</v>
      </c>
    </row>
    <row r="1391" spans="1:15">
      <c r="A1391" s="86">
        <v>36674</v>
      </c>
      <c r="B1391" s="86">
        <v>1000008548</v>
      </c>
      <c r="C1391" s="86"/>
      <c r="D1391" s="86"/>
      <c r="E1391" s="86"/>
      <c r="F1391" s="671">
        <v>162</v>
      </c>
      <c r="G1391" s="307">
        <v>0</v>
      </c>
      <c r="H1391" s="307">
        <v>162</v>
      </c>
      <c r="I1391" s="86" t="s">
        <v>864</v>
      </c>
      <c r="J1391" s="86" t="s">
        <v>865</v>
      </c>
      <c r="K1391" s="86">
        <v>2.0797136583069999E+19</v>
      </c>
      <c r="L1391" s="86">
        <v>2079</v>
      </c>
      <c r="M1391" s="534">
        <v>0.42315972222222226</v>
      </c>
      <c r="N1391" s="86" t="s">
        <v>863</v>
      </c>
      <c r="O1391" s="306">
        <v>42871</v>
      </c>
    </row>
    <row r="1392" spans="1:15">
      <c r="A1392" s="86">
        <v>36674</v>
      </c>
      <c r="B1392" s="86">
        <v>5027209385</v>
      </c>
      <c r="C1392" s="86"/>
      <c r="D1392" s="86"/>
      <c r="E1392" s="86"/>
      <c r="F1392" s="671">
        <v>233</v>
      </c>
      <c r="G1392" s="307">
        <v>0</v>
      </c>
      <c r="H1392" s="307">
        <v>233</v>
      </c>
      <c r="I1392" s="86" t="s">
        <v>864</v>
      </c>
      <c r="J1392" s="86" t="s">
        <v>865</v>
      </c>
      <c r="K1392" s="86">
        <v>1.2937136583270001E+19</v>
      </c>
      <c r="L1392" s="86">
        <v>1293</v>
      </c>
      <c r="M1392" s="534">
        <v>0.4236226851851852</v>
      </c>
      <c r="N1392" s="86" t="s">
        <v>863</v>
      </c>
      <c r="O1392" s="306">
        <v>42871</v>
      </c>
    </row>
    <row r="1393" spans="1:15">
      <c r="A1393" s="86">
        <v>36674</v>
      </c>
      <c r="B1393" s="86">
        <v>5027124444</v>
      </c>
      <c r="C1393" s="86"/>
      <c r="D1393" s="86"/>
      <c r="E1393" s="86"/>
      <c r="F1393" s="671">
        <v>83</v>
      </c>
      <c r="G1393" s="307">
        <v>0</v>
      </c>
      <c r="H1393" s="307">
        <v>83</v>
      </c>
      <c r="I1393" s="86" t="s">
        <v>864</v>
      </c>
      <c r="J1393" s="86" t="s">
        <v>865</v>
      </c>
      <c r="K1393" s="86">
        <v>1.3067136585318001E+19</v>
      </c>
      <c r="L1393" s="86">
        <v>1306</v>
      </c>
      <c r="M1393" s="534">
        <v>0.42815972222222221</v>
      </c>
      <c r="N1393" s="86" t="s">
        <v>863</v>
      </c>
      <c r="O1393" s="306">
        <v>42871</v>
      </c>
    </row>
    <row r="1394" spans="1:15">
      <c r="A1394" s="86">
        <v>36674</v>
      </c>
      <c r="B1394" s="86">
        <v>5023820912</v>
      </c>
      <c r="C1394" s="86"/>
      <c r="D1394" s="86"/>
      <c r="E1394" s="86"/>
      <c r="F1394" s="671">
        <v>323</v>
      </c>
      <c r="G1394" s="307">
        <v>0</v>
      </c>
      <c r="H1394" s="307">
        <v>323</v>
      </c>
      <c r="I1394" s="86" t="s">
        <v>864</v>
      </c>
      <c r="J1394" s="86" t="s">
        <v>865</v>
      </c>
      <c r="K1394" s="86">
        <v>3.71365868040366E+16</v>
      </c>
      <c r="L1394" s="86">
        <v>3</v>
      </c>
      <c r="M1394" s="534">
        <v>0.43136574074074074</v>
      </c>
      <c r="N1394" s="86" t="s">
        <v>863</v>
      </c>
      <c r="O1394" s="306">
        <v>42871</v>
      </c>
    </row>
    <row r="1395" spans="1:15">
      <c r="A1395" s="86">
        <v>36674</v>
      </c>
      <c r="B1395" s="86">
        <v>5023773491</v>
      </c>
      <c r="C1395" s="86"/>
      <c r="D1395" s="86"/>
      <c r="E1395" s="86"/>
      <c r="F1395" s="671">
        <v>570</v>
      </c>
      <c r="G1395" s="307">
        <v>0</v>
      </c>
      <c r="H1395" s="307">
        <v>570</v>
      </c>
      <c r="I1395" s="86" t="s">
        <v>864</v>
      </c>
      <c r="J1395" s="86" t="s">
        <v>866</v>
      </c>
      <c r="K1395" s="86">
        <v>2.2917136588059001E+19</v>
      </c>
      <c r="L1395" s="86">
        <v>2291</v>
      </c>
      <c r="M1395" s="534">
        <v>0.43403935185185188</v>
      </c>
      <c r="N1395" s="86" t="s">
        <v>863</v>
      </c>
      <c r="O1395" s="306">
        <v>42871</v>
      </c>
    </row>
    <row r="1396" spans="1:15">
      <c r="A1396" s="86">
        <v>36674</v>
      </c>
      <c r="B1396" s="86">
        <v>5023372112</v>
      </c>
      <c r="C1396" s="86"/>
      <c r="D1396" s="86"/>
      <c r="E1396" s="86"/>
      <c r="F1396" s="671">
        <v>617</v>
      </c>
      <c r="G1396" s="307">
        <v>0</v>
      </c>
      <c r="H1396" s="307">
        <v>617</v>
      </c>
      <c r="I1396" s="86" t="s">
        <v>864</v>
      </c>
      <c r="J1396" s="86" t="s">
        <v>865</v>
      </c>
      <c r="K1396" s="86">
        <v>7.5527136590656995E+19</v>
      </c>
      <c r="L1396" s="86">
        <v>7552</v>
      </c>
      <c r="M1396" s="534">
        <v>0.43967592592592591</v>
      </c>
      <c r="N1396" s="86" t="s">
        <v>863</v>
      </c>
      <c r="O1396" s="306">
        <v>42871</v>
      </c>
    </row>
    <row r="1397" spans="1:15">
      <c r="A1397" s="86">
        <v>36674</v>
      </c>
      <c r="B1397" s="86">
        <v>5024028697</v>
      </c>
      <c r="C1397" s="86"/>
      <c r="D1397" s="86"/>
      <c r="E1397" s="86"/>
      <c r="F1397" s="671">
        <v>93</v>
      </c>
      <c r="G1397" s="307">
        <v>0</v>
      </c>
      <c r="H1397" s="307">
        <v>93</v>
      </c>
      <c r="I1397" s="86" t="s">
        <v>864</v>
      </c>
      <c r="J1397" s="86" t="s">
        <v>865</v>
      </c>
      <c r="K1397" s="86">
        <v>6.7971365910700298E+18</v>
      </c>
      <c r="L1397" s="86">
        <v>679</v>
      </c>
      <c r="M1397" s="534">
        <v>0.44056712962962963</v>
      </c>
      <c r="N1397" s="86" t="s">
        <v>863</v>
      </c>
      <c r="O1397" s="306">
        <v>42871</v>
      </c>
    </row>
    <row r="1398" spans="1:15">
      <c r="A1398" s="86">
        <v>36674</v>
      </c>
      <c r="B1398" s="86">
        <v>1000004315</v>
      </c>
      <c r="C1398" s="86"/>
      <c r="D1398" s="86"/>
      <c r="E1398" s="86"/>
      <c r="F1398" s="671">
        <v>417</v>
      </c>
      <c r="G1398" s="307">
        <v>0</v>
      </c>
      <c r="H1398" s="307">
        <v>417</v>
      </c>
      <c r="I1398" s="86" t="s">
        <v>864</v>
      </c>
      <c r="J1398" s="86" t="s">
        <v>865</v>
      </c>
      <c r="K1398" s="86">
        <v>1.2997136591129999E+19</v>
      </c>
      <c r="L1398" s="86">
        <v>1299</v>
      </c>
      <c r="M1398" s="534">
        <v>0.44070601851851854</v>
      </c>
      <c r="N1398" s="86" t="s">
        <v>863</v>
      </c>
      <c r="O1398" s="306">
        <v>42871</v>
      </c>
    </row>
    <row r="1399" spans="1:15">
      <c r="A1399" s="86">
        <v>36674</v>
      </c>
      <c r="B1399" s="86">
        <v>5023742306</v>
      </c>
      <c r="C1399" s="86"/>
      <c r="D1399" s="86"/>
      <c r="E1399" s="86"/>
      <c r="F1399" s="671">
        <v>570</v>
      </c>
      <c r="G1399" s="307">
        <v>0</v>
      </c>
      <c r="H1399" s="307">
        <v>570</v>
      </c>
      <c r="I1399" s="86" t="s">
        <v>864</v>
      </c>
      <c r="J1399" s="86" t="s">
        <v>865</v>
      </c>
      <c r="K1399" s="86">
        <v>2.4437136591461999E+19</v>
      </c>
      <c r="L1399" s="86">
        <v>2443</v>
      </c>
      <c r="M1399" s="534">
        <v>0.44136574074074075</v>
      </c>
      <c r="N1399" s="86" t="s">
        <v>863</v>
      </c>
      <c r="O1399" s="306">
        <v>42871</v>
      </c>
    </row>
    <row r="1400" spans="1:15">
      <c r="A1400" s="86">
        <v>36674</v>
      </c>
      <c r="B1400" s="86">
        <v>5024028788</v>
      </c>
      <c r="C1400" s="86"/>
      <c r="D1400" s="86"/>
      <c r="E1400" s="86"/>
      <c r="F1400" s="671">
        <v>557</v>
      </c>
      <c r="G1400" s="307">
        <v>0</v>
      </c>
      <c r="H1400" s="307">
        <v>557</v>
      </c>
      <c r="I1400" s="86" t="s">
        <v>864</v>
      </c>
      <c r="J1400" s="86" t="s">
        <v>865</v>
      </c>
      <c r="K1400" s="86">
        <v>6.7971365915090299E+18</v>
      </c>
      <c r="L1400" s="86">
        <v>679</v>
      </c>
      <c r="M1400" s="534">
        <v>0.44146990740740738</v>
      </c>
      <c r="N1400" s="86" t="s">
        <v>863</v>
      </c>
      <c r="O1400" s="306">
        <v>42871</v>
      </c>
    </row>
    <row r="1401" spans="1:15">
      <c r="A1401" s="86">
        <v>36674</v>
      </c>
      <c r="B1401" s="86">
        <v>5026771468</v>
      </c>
      <c r="C1401" s="86"/>
      <c r="D1401" s="86"/>
      <c r="E1401" s="86"/>
      <c r="F1401" s="671">
        <v>578</v>
      </c>
      <c r="G1401" s="307">
        <v>0</v>
      </c>
      <c r="H1401" s="307">
        <v>578</v>
      </c>
      <c r="I1401" s="86" t="s">
        <v>864</v>
      </c>
      <c r="J1401" s="86" t="s">
        <v>865</v>
      </c>
      <c r="K1401" s="86">
        <v>6.8871365923220296E+18</v>
      </c>
      <c r="L1401" s="86">
        <v>688</v>
      </c>
      <c r="M1401" s="534">
        <v>0.44312499999999999</v>
      </c>
      <c r="N1401" s="86" t="s">
        <v>863</v>
      </c>
      <c r="O1401" s="306">
        <v>42871</v>
      </c>
    </row>
    <row r="1402" spans="1:15">
      <c r="A1402" s="86">
        <v>36674</v>
      </c>
      <c r="B1402" s="86">
        <v>5026500354</v>
      </c>
      <c r="C1402" s="86"/>
      <c r="D1402" s="86"/>
      <c r="E1402" s="86"/>
      <c r="F1402" s="671">
        <v>477</v>
      </c>
      <c r="G1402" s="307">
        <v>0</v>
      </c>
      <c r="H1402" s="307">
        <v>477</v>
      </c>
      <c r="I1402" s="86" t="s">
        <v>864</v>
      </c>
      <c r="J1402" s="86" t="s">
        <v>865</v>
      </c>
      <c r="K1402" s="86">
        <v>2.0797136592753E+19</v>
      </c>
      <c r="L1402" s="86">
        <v>2079</v>
      </c>
      <c r="M1402" s="534">
        <v>0.44402777777777774</v>
      </c>
      <c r="N1402" s="86" t="s">
        <v>863</v>
      </c>
      <c r="O1402" s="306">
        <v>42871</v>
      </c>
    </row>
    <row r="1403" spans="1:15">
      <c r="A1403" s="86">
        <v>36674</v>
      </c>
      <c r="B1403" s="86">
        <v>5025592758</v>
      </c>
      <c r="C1403" s="86"/>
      <c r="D1403" s="86"/>
      <c r="E1403" s="86"/>
      <c r="F1403" s="671">
        <v>406</v>
      </c>
      <c r="G1403" s="307">
        <v>0</v>
      </c>
      <c r="H1403" s="307">
        <v>406</v>
      </c>
      <c r="I1403" s="86" t="s">
        <v>864</v>
      </c>
      <c r="J1403" s="86" t="s">
        <v>865</v>
      </c>
      <c r="K1403" s="86">
        <v>2.0427136593073E+19</v>
      </c>
      <c r="L1403" s="86">
        <v>2042</v>
      </c>
      <c r="M1403" s="534">
        <v>0.44472222222222224</v>
      </c>
      <c r="N1403" s="86" t="s">
        <v>863</v>
      </c>
      <c r="O1403" s="306">
        <v>42871</v>
      </c>
    </row>
    <row r="1404" spans="1:15">
      <c r="A1404" s="86">
        <v>36674</v>
      </c>
      <c r="B1404" s="86">
        <v>5026934694</v>
      </c>
      <c r="C1404" s="86"/>
      <c r="D1404" s="86"/>
      <c r="E1404" s="86"/>
      <c r="F1404" s="671">
        <v>220</v>
      </c>
      <c r="G1404" s="307">
        <v>0</v>
      </c>
      <c r="H1404" s="307">
        <v>220</v>
      </c>
      <c r="I1404" s="86" t="s">
        <v>864</v>
      </c>
      <c r="J1404" s="86" t="s">
        <v>865</v>
      </c>
      <c r="K1404" s="86">
        <v>2.0547136593771E+19</v>
      </c>
      <c r="L1404" s="86">
        <v>2054</v>
      </c>
      <c r="M1404" s="534">
        <v>0.44609953703703703</v>
      </c>
      <c r="N1404" s="86" t="s">
        <v>863</v>
      </c>
      <c r="O1404" s="306">
        <v>42871</v>
      </c>
    </row>
    <row r="1405" spans="1:15">
      <c r="A1405" s="86">
        <v>36674</v>
      </c>
      <c r="B1405" s="86">
        <v>5026537604</v>
      </c>
      <c r="C1405" s="86"/>
      <c r="D1405" s="86"/>
      <c r="E1405" s="86"/>
      <c r="F1405" s="671">
        <v>177</v>
      </c>
      <c r="G1405" s="307">
        <v>0</v>
      </c>
      <c r="H1405" s="307">
        <v>177</v>
      </c>
      <c r="I1405" s="86" t="s">
        <v>864</v>
      </c>
      <c r="J1405" s="86" t="s">
        <v>865</v>
      </c>
      <c r="K1405" s="86">
        <v>7.0271365949290301E+18</v>
      </c>
      <c r="L1405" s="86">
        <v>702</v>
      </c>
      <c r="M1405" s="534">
        <v>0.44843749999999999</v>
      </c>
      <c r="N1405" s="86" t="s">
        <v>863</v>
      </c>
      <c r="O1405" s="306">
        <v>42871</v>
      </c>
    </row>
    <row r="1406" spans="1:15">
      <c r="A1406" s="86">
        <v>36674</v>
      </c>
      <c r="B1406" s="86">
        <v>5026495654</v>
      </c>
      <c r="C1406" s="86"/>
      <c r="D1406" s="86"/>
      <c r="E1406" s="86"/>
      <c r="F1406" s="671">
        <v>181</v>
      </c>
      <c r="G1406" s="307">
        <v>0</v>
      </c>
      <c r="H1406" s="307">
        <v>181</v>
      </c>
      <c r="I1406" s="86" t="s">
        <v>864</v>
      </c>
      <c r="J1406" s="86" t="s">
        <v>865</v>
      </c>
      <c r="K1406" s="86">
        <v>1.4777136595067001E+19</v>
      </c>
      <c r="L1406" s="86">
        <v>1477</v>
      </c>
      <c r="M1406" s="534">
        <v>0.44871527777777781</v>
      </c>
      <c r="N1406" s="86" t="s">
        <v>863</v>
      </c>
      <c r="O1406" s="306">
        <v>42871</v>
      </c>
    </row>
    <row r="1407" spans="1:15">
      <c r="A1407" s="86">
        <v>36674</v>
      </c>
      <c r="B1407" s="86">
        <v>5026665322</v>
      </c>
      <c r="C1407" s="86"/>
      <c r="D1407" s="86"/>
      <c r="E1407" s="86"/>
      <c r="F1407" s="671">
        <v>321</v>
      </c>
      <c r="G1407" s="307">
        <v>0</v>
      </c>
      <c r="H1407" s="307">
        <v>321</v>
      </c>
      <c r="I1407" s="86" t="s">
        <v>864</v>
      </c>
      <c r="J1407" s="86" t="s">
        <v>865</v>
      </c>
      <c r="K1407" s="86">
        <v>7.6327136599945003E+19</v>
      </c>
      <c r="L1407" s="86">
        <v>7632</v>
      </c>
      <c r="M1407" s="534">
        <v>0.45883101851851849</v>
      </c>
      <c r="N1407" s="86" t="s">
        <v>863</v>
      </c>
      <c r="O1407" s="306">
        <v>42871</v>
      </c>
    </row>
    <row r="1408" spans="1:15">
      <c r="A1408" s="86">
        <v>36674</v>
      </c>
      <c r="B1408" s="86">
        <v>5026926401</v>
      </c>
      <c r="C1408" s="86"/>
      <c r="D1408" s="86"/>
      <c r="E1408" s="86"/>
      <c r="F1408" s="671">
        <v>291</v>
      </c>
      <c r="G1408" s="307">
        <v>0</v>
      </c>
      <c r="H1408" s="307">
        <v>291</v>
      </c>
      <c r="I1408" s="86" t="s">
        <v>864</v>
      </c>
      <c r="J1408" s="86" t="s">
        <v>865</v>
      </c>
      <c r="K1408" s="86">
        <v>2.0397136602643001E+19</v>
      </c>
      <c r="L1408" s="86">
        <v>2039</v>
      </c>
      <c r="M1408" s="534">
        <v>0.46424768518518517</v>
      </c>
      <c r="N1408" s="86" t="s">
        <v>863</v>
      </c>
      <c r="O1408" s="306">
        <v>42871</v>
      </c>
    </row>
    <row r="1409" spans="1:15">
      <c r="A1409" s="86">
        <v>36674</v>
      </c>
      <c r="B1409" s="86">
        <v>5023548067</v>
      </c>
      <c r="C1409" s="86"/>
      <c r="D1409" s="86"/>
      <c r="E1409" s="86"/>
      <c r="F1409" s="671">
        <v>140</v>
      </c>
      <c r="G1409" s="307">
        <v>0</v>
      </c>
      <c r="H1409" s="307">
        <v>140</v>
      </c>
      <c r="I1409" s="86" t="s">
        <v>864</v>
      </c>
      <c r="J1409" s="86" t="s">
        <v>865</v>
      </c>
      <c r="K1409" s="86">
        <v>2.71366035410366E+16</v>
      </c>
      <c r="L1409" s="86">
        <v>2</v>
      </c>
      <c r="M1409" s="534">
        <v>0.46608796296296301</v>
      </c>
      <c r="N1409" s="86" t="s">
        <v>863</v>
      </c>
      <c r="O1409" s="306">
        <v>42871</v>
      </c>
    </row>
    <row r="1410" spans="1:15">
      <c r="A1410" s="86">
        <v>36674</v>
      </c>
      <c r="B1410" s="86">
        <v>1000029791</v>
      </c>
      <c r="C1410" s="86"/>
      <c r="D1410" s="86"/>
      <c r="E1410" s="86"/>
      <c r="F1410" s="671">
        <v>218</v>
      </c>
      <c r="G1410" s="307">
        <v>0</v>
      </c>
      <c r="H1410" s="307">
        <v>218</v>
      </c>
      <c r="I1410" s="86" t="s">
        <v>864</v>
      </c>
      <c r="J1410" s="86" t="s">
        <v>865</v>
      </c>
      <c r="K1410" s="86">
        <v>2.4437136608624001E+19</v>
      </c>
      <c r="L1410" s="86">
        <v>2443</v>
      </c>
      <c r="M1410" s="534">
        <v>0.47657407407407404</v>
      </c>
      <c r="N1410" s="86" t="s">
        <v>863</v>
      </c>
      <c r="O1410" s="306">
        <v>42871</v>
      </c>
    </row>
    <row r="1411" spans="1:15">
      <c r="A1411" s="86">
        <v>36674</v>
      </c>
      <c r="B1411" s="86">
        <v>5026907732</v>
      </c>
      <c r="C1411" s="86"/>
      <c r="D1411" s="86"/>
      <c r="E1411" s="86"/>
      <c r="F1411" s="671">
        <v>2063</v>
      </c>
      <c r="G1411" s="307">
        <v>0</v>
      </c>
      <c r="H1411" s="307">
        <v>2063</v>
      </c>
      <c r="I1411" s="86" t="s">
        <v>864</v>
      </c>
      <c r="J1411" s="86" t="s">
        <v>865</v>
      </c>
      <c r="K1411" s="86">
        <v>1.4187136610637001E+19</v>
      </c>
      <c r="L1411" s="86">
        <v>1418</v>
      </c>
      <c r="M1411" s="534">
        <v>0.48062500000000002</v>
      </c>
      <c r="N1411" s="86" t="s">
        <v>863</v>
      </c>
      <c r="O1411" s="306">
        <v>42871</v>
      </c>
    </row>
    <row r="1412" spans="1:15">
      <c r="A1412" s="86">
        <v>36674</v>
      </c>
      <c r="B1412" s="86">
        <v>1000030880</v>
      </c>
      <c r="C1412" s="86"/>
      <c r="D1412" s="86"/>
      <c r="E1412" s="86"/>
      <c r="F1412" s="671">
        <v>307</v>
      </c>
      <c r="G1412" s="307">
        <v>0</v>
      </c>
      <c r="H1412" s="307">
        <v>307</v>
      </c>
      <c r="I1412" s="86" t="s">
        <v>864</v>
      </c>
      <c r="J1412" s="86" t="s">
        <v>865</v>
      </c>
      <c r="K1412" s="86">
        <v>2.3457136610886001E+19</v>
      </c>
      <c r="L1412" s="86">
        <v>2345</v>
      </c>
      <c r="M1412" s="534">
        <v>0.4810532407407408</v>
      </c>
      <c r="N1412" s="86" t="s">
        <v>863</v>
      </c>
      <c r="O1412" s="306">
        <v>42871</v>
      </c>
    </row>
    <row r="1413" spans="1:15">
      <c r="A1413" s="86">
        <v>36674</v>
      </c>
      <c r="B1413" s="86">
        <v>5027300341</v>
      </c>
      <c r="C1413" s="86"/>
      <c r="D1413" s="86"/>
      <c r="E1413" s="86"/>
      <c r="F1413" s="671">
        <v>93</v>
      </c>
      <c r="G1413" s="307">
        <v>0</v>
      </c>
      <c r="H1413" s="307">
        <v>93</v>
      </c>
      <c r="I1413" s="86" t="s">
        <v>864</v>
      </c>
      <c r="J1413" s="86" t="s">
        <v>865</v>
      </c>
      <c r="K1413" s="86">
        <v>2.0417136613127999E+19</v>
      </c>
      <c r="L1413" s="86">
        <v>2041</v>
      </c>
      <c r="M1413" s="534">
        <v>0.48552083333333335</v>
      </c>
      <c r="N1413" s="86" t="s">
        <v>863</v>
      </c>
      <c r="O1413" s="306">
        <v>42871</v>
      </c>
    </row>
    <row r="1414" spans="1:15">
      <c r="A1414" s="86">
        <v>36674</v>
      </c>
      <c r="B1414" s="86">
        <v>1000008530</v>
      </c>
      <c r="C1414" s="86"/>
      <c r="D1414" s="86"/>
      <c r="E1414" s="86"/>
      <c r="F1414" s="671">
        <v>209</v>
      </c>
      <c r="G1414" s="307">
        <v>0</v>
      </c>
      <c r="H1414" s="307">
        <v>209</v>
      </c>
      <c r="I1414" s="86" t="s">
        <v>864</v>
      </c>
      <c r="J1414" s="86" t="s">
        <v>865</v>
      </c>
      <c r="K1414" s="86">
        <v>2.0797136613646E+19</v>
      </c>
      <c r="L1414" s="86">
        <v>2079</v>
      </c>
      <c r="M1414" s="534">
        <v>0.4866435185185185</v>
      </c>
      <c r="N1414" s="86" t="s">
        <v>863</v>
      </c>
      <c r="O1414" s="306">
        <v>42871</v>
      </c>
    </row>
    <row r="1415" spans="1:15">
      <c r="A1415" s="86">
        <v>36674</v>
      </c>
      <c r="B1415" s="86">
        <v>5027279586</v>
      </c>
      <c r="C1415" s="86"/>
      <c r="D1415" s="86"/>
      <c r="E1415" s="86"/>
      <c r="F1415" s="671">
        <v>401</v>
      </c>
      <c r="G1415" s="307">
        <v>0</v>
      </c>
      <c r="H1415" s="307">
        <v>401</v>
      </c>
      <c r="I1415" s="86" t="s">
        <v>864</v>
      </c>
      <c r="J1415" s="86" t="s">
        <v>865</v>
      </c>
      <c r="K1415" s="86">
        <v>1.9287136615473E+19</v>
      </c>
      <c r="L1415" s="86">
        <v>1928</v>
      </c>
      <c r="M1415" s="534">
        <v>0.49023148148148149</v>
      </c>
      <c r="N1415" s="86" t="s">
        <v>863</v>
      </c>
      <c r="O1415" s="306">
        <v>42871</v>
      </c>
    </row>
    <row r="1416" spans="1:15">
      <c r="A1416" s="86">
        <v>36674</v>
      </c>
      <c r="B1416" s="86">
        <v>5023822470</v>
      </c>
      <c r="C1416" s="86"/>
      <c r="D1416" s="86"/>
      <c r="E1416" s="86"/>
      <c r="F1416" s="671">
        <v>278</v>
      </c>
      <c r="G1416" s="307">
        <v>0</v>
      </c>
      <c r="H1416" s="307">
        <v>278</v>
      </c>
      <c r="I1416" s="86" t="s">
        <v>864</v>
      </c>
      <c r="J1416" s="86" t="s">
        <v>865</v>
      </c>
      <c r="K1416" s="86">
        <v>2.300713661595E+19</v>
      </c>
      <c r="L1416" s="86">
        <v>2300</v>
      </c>
      <c r="M1416" s="534">
        <v>0.49124999999999996</v>
      </c>
      <c r="N1416" s="86" t="s">
        <v>863</v>
      </c>
      <c r="O1416" s="306">
        <v>42871</v>
      </c>
    </row>
    <row r="1417" spans="1:15">
      <c r="A1417" s="86">
        <v>36674</v>
      </c>
      <c r="B1417" s="86">
        <v>5023796542</v>
      </c>
      <c r="C1417" s="86"/>
      <c r="D1417" s="86"/>
      <c r="E1417" s="86"/>
      <c r="F1417" s="671">
        <v>462</v>
      </c>
      <c r="G1417" s="307">
        <v>0</v>
      </c>
      <c r="H1417" s="307">
        <v>462</v>
      </c>
      <c r="I1417" s="86" t="s">
        <v>864</v>
      </c>
      <c r="J1417" s="86" t="s">
        <v>865</v>
      </c>
      <c r="K1417" s="86">
        <v>2.5847136617544999E+19</v>
      </c>
      <c r="L1417" s="86">
        <v>2584</v>
      </c>
      <c r="M1417" s="534">
        <v>0.49439814814814814</v>
      </c>
      <c r="N1417" s="86" t="s">
        <v>863</v>
      </c>
      <c r="O1417" s="306">
        <v>42871</v>
      </c>
    </row>
    <row r="1418" spans="1:15">
      <c r="A1418" s="86">
        <v>36674</v>
      </c>
      <c r="B1418" s="86">
        <v>5023299018</v>
      </c>
      <c r="C1418" s="86"/>
      <c r="D1418" s="86"/>
      <c r="E1418" s="86"/>
      <c r="F1418" s="671">
        <v>283</v>
      </c>
      <c r="G1418" s="307">
        <v>0</v>
      </c>
      <c r="H1418" s="307">
        <v>283</v>
      </c>
      <c r="I1418" s="86" t="s">
        <v>864</v>
      </c>
      <c r="J1418" s="86" t="s">
        <v>865</v>
      </c>
      <c r="K1418" s="86">
        <v>1.3217136617558E+19</v>
      </c>
      <c r="L1418" s="86">
        <v>1321</v>
      </c>
      <c r="M1418" s="534">
        <v>0.49443287037037037</v>
      </c>
      <c r="N1418" s="86" t="s">
        <v>863</v>
      </c>
      <c r="O1418" s="306">
        <v>42871</v>
      </c>
    </row>
    <row r="1419" spans="1:15">
      <c r="A1419" s="86">
        <v>36674</v>
      </c>
      <c r="B1419" s="86">
        <v>5023320327</v>
      </c>
      <c r="C1419" s="86"/>
      <c r="D1419" s="86"/>
      <c r="E1419" s="86"/>
      <c r="F1419" s="671">
        <v>237</v>
      </c>
      <c r="G1419" s="307">
        <v>0</v>
      </c>
      <c r="H1419" s="307">
        <v>237</v>
      </c>
      <c r="I1419" s="86" t="s">
        <v>864</v>
      </c>
      <c r="J1419" s="86" t="s">
        <v>865</v>
      </c>
      <c r="K1419" s="86">
        <v>6.8471366202250301E+18</v>
      </c>
      <c r="L1419" s="86">
        <v>684</v>
      </c>
      <c r="M1419" s="534">
        <v>0.49964120370370368</v>
      </c>
      <c r="N1419" s="86" t="s">
        <v>863</v>
      </c>
      <c r="O1419" s="306">
        <v>42871</v>
      </c>
    </row>
    <row r="1420" spans="1:15">
      <c r="A1420" s="86">
        <v>36674</v>
      </c>
      <c r="B1420" s="86">
        <v>5023331415</v>
      </c>
      <c r="C1420" s="86"/>
      <c r="D1420" s="86"/>
      <c r="E1420" s="86"/>
      <c r="F1420" s="671">
        <v>291</v>
      </c>
      <c r="G1420" s="307">
        <v>0</v>
      </c>
      <c r="H1420" s="307">
        <v>291</v>
      </c>
      <c r="I1420" s="86" t="s">
        <v>864</v>
      </c>
      <c r="J1420" s="86" t="s">
        <v>865</v>
      </c>
      <c r="K1420" s="86">
        <v>1.2937136622315999E+19</v>
      </c>
      <c r="L1420" s="86">
        <v>1293</v>
      </c>
      <c r="M1420" s="534">
        <v>0.50339120370370372</v>
      </c>
      <c r="N1420" s="86" t="s">
        <v>863</v>
      </c>
      <c r="O1420" s="306">
        <v>42871</v>
      </c>
    </row>
    <row r="1421" spans="1:15">
      <c r="A1421" s="86">
        <v>36674</v>
      </c>
      <c r="B1421" s="86">
        <v>5027285088</v>
      </c>
      <c r="C1421" s="86"/>
      <c r="D1421" s="86"/>
      <c r="E1421" s="86"/>
      <c r="F1421" s="671">
        <v>157</v>
      </c>
      <c r="G1421" s="307">
        <v>0</v>
      </c>
      <c r="H1421" s="307">
        <v>157</v>
      </c>
      <c r="I1421" s="86" t="s">
        <v>864</v>
      </c>
      <c r="J1421" s="86" t="s">
        <v>865</v>
      </c>
      <c r="K1421" s="86">
        <v>1.2937136623245001E+19</v>
      </c>
      <c r="L1421" s="86">
        <v>1293</v>
      </c>
      <c r="M1421" s="534">
        <v>0.50520833333333337</v>
      </c>
      <c r="N1421" s="86" t="s">
        <v>863</v>
      </c>
      <c r="O1421" s="306">
        <v>42871</v>
      </c>
    </row>
    <row r="1422" spans="1:15">
      <c r="A1422" s="86">
        <v>36674</v>
      </c>
      <c r="B1422" s="86">
        <v>5027285070</v>
      </c>
      <c r="C1422" s="86"/>
      <c r="D1422" s="86"/>
      <c r="E1422" s="86"/>
      <c r="F1422" s="671">
        <v>401</v>
      </c>
      <c r="G1422" s="307">
        <v>0</v>
      </c>
      <c r="H1422" s="307">
        <v>401</v>
      </c>
      <c r="I1422" s="86" t="s">
        <v>864</v>
      </c>
      <c r="J1422" s="86" t="s">
        <v>865</v>
      </c>
      <c r="K1422" s="86">
        <v>1.2937136623527E+19</v>
      </c>
      <c r="L1422" s="86">
        <v>1293</v>
      </c>
      <c r="M1422" s="534">
        <v>0.50574074074074071</v>
      </c>
      <c r="N1422" s="86" t="s">
        <v>863</v>
      </c>
      <c r="O1422" s="306">
        <v>42871</v>
      </c>
    </row>
    <row r="1423" spans="1:15">
      <c r="A1423" s="86">
        <v>36674</v>
      </c>
      <c r="B1423" s="86">
        <v>5025924829</v>
      </c>
      <c r="C1423" s="86"/>
      <c r="D1423" s="86"/>
      <c r="E1423" s="86"/>
      <c r="F1423" s="671">
        <v>169</v>
      </c>
      <c r="G1423" s="307">
        <v>0</v>
      </c>
      <c r="H1423" s="307">
        <v>169</v>
      </c>
      <c r="I1423" s="86" t="s">
        <v>864</v>
      </c>
      <c r="J1423" s="86" t="s">
        <v>866</v>
      </c>
      <c r="K1423" s="86">
        <v>2.2917136625401E+19</v>
      </c>
      <c r="L1423" s="86">
        <v>2291</v>
      </c>
      <c r="M1423" s="534">
        <v>0.50913194444444443</v>
      </c>
      <c r="N1423" s="86" t="s">
        <v>863</v>
      </c>
      <c r="O1423" s="306">
        <v>42871</v>
      </c>
    </row>
    <row r="1424" spans="1:15">
      <c r="A1424" s="86">
        <v>36674</v>
      </c>
      <c r="B1424" s="86">
        <v>5023131971</v>
      </c>
      <c r="C1424" s="86"/>
      <c r="D1424" s="86"/>
      <c r="E1424" s="86"/>
      <c r="F1424" s="671">
        <v>239</v>
      </c>
      <c r="G1424" s="307">
        <v>0</v>
      </c>
      <c r="H1424" s="307">
        <v>239</v>
      </c>
      <c r="I1424" s="86" t="s">
        <v>864</v>
      </c>
      <c r="J1424" s="86" t="s">
        <v>865</v>
      </c>
      <c r="K1424" s="86">
        <v>1.3077136626212E+19</v>
      </c>
      <c r="L1424" s="86">
        <v>1307</v>
      </c>
      <c r="M1424" s="534">
        <v>0.51065972222222222</v>
      </c>
      <c r="N1424" s="86" t="s">
        <v>863</v>
      </c>
      <c r="O1424" s="306">
        <v>42871</v>
      </c>
    </row>
    <row r="1425" spans="1:15">
      <c r="A1425" s="86">
        <v>36674</v>
      </c>
      <c r="B1425" s="86">
        <v>5026824291</v>
      </c>
      <c r="C1425" s="86"/>
      <c r="D1425" s="86"/>
      <c r="E1425" s="86"/>
      <c r="F1425" s="671">
        <v>72</v>
      </c>
      <c r="G1425" s="307">
        <v>0</v>
      </c>
      <c r="H1425" s="307">
        <v>72</v>
      </c>
      <c r="I1425" s="86" t="s">
        <v>864</v>
      </c>
      <c r="J1425" s="86" t="s">
        <v>865</v>
      </c>
      <c r="K1425" s="86">
        <v>7.0871366270410301E+18</v>
      </c>
      <c r="L1425" s="86">
        <v>708</v>
      </c>
      <c r="M1425" s="534">
        <v>0.51222222222222225</v>
      </c>
      <c r="N1425" s="86" t="s">
        <v>863</v>
      </c>
      <c r="O1425" s="306">
        <v>42871</v>
      </c>
    </row>
    <row r="1426" spans="1:15">
      <c r="A1426" s="86">
        <v>36674</v>
      </c>
      <c r="B1426" s="86">
        <v>5027209286</v>
      </c>
      <c r="C1426" s="86"/>
      <c r="D1426" s="86"/>
      <c r="E1426" s="86"/>
      <c r="F1426" s="671">
        <v>104</v>
      </c>
      <c r="G1426" s="307">
        <v>0</v>
      </c>
      <c r="H1426" s="307">
        <v>104</v>
      </c>
      <c r="I1426" s="86" t="s">
        <v>864</v>
      </c>
      <c r="J1426" s="86" t="s">
        <v>865</v>
      </c>
      <c r="K1426" s="86">
        <v>1.2937136628989999E+19</v>
      </c>
      <c r="L1426" s="86">
        <v>1293</v>
      </c>
      <c r="M1426" s="534">
        <v>0.5159259259259259</v>
      </c>
      <c r="N1426" s="86" t="s">
        <v>863</v>
      </c>
      <c r="O1426" s="306">
        <v>42871</v>
      </c>
    </row>
    <row r="1427" spans="1:15">
      <c r="A1427" s="86">
        <v>36674</v>
      </c>
      <c r="B1427" s="86">
        <v>1000008654</v>
      </c>
      <c r="C1427" s="86"/>
      <c r="D1427" s="86"/>
      <c r="E1427" s="86"/>
      <c r="F1427" s="671">
        <v>63</v>
      </c>
      <c r="G1427" s="307">
        <v>0</v>
      </c>
      <c r="H1427" s="307">
        <v>63</v>
      </c>
      <c r="I1427" s="86" t="s">
        <v>864</v>
      </c>
      <c r="J1427" s="86" t="s">
        <v>865</v>
      </c>
      <c r="K1427" s="86">
        <v>5.58713663295603E+18</v>
      </c>
      <c r="L1427" s="86">
        <v>558</v>
      </c>
      <c r="M1427" s="534">
        <v>0.52370370370370367</v>
      </c>
      <c r="N1427" s="86" t="s">
        <v>863</v>
      </c>
      <c r="O1427" s="306">
        <v>42871</v>
      </c>
    </row>
    <row r="1428" spans="1:15">
      <c r="A1428" s="86">
        <v>36674</v>
      </c>
      <c r="B1428" s="86">
        <v>5026925494</v>
      </c>
      <c r="C1428" s="86"/>
      <c r="D1428" s="86"/>
      <c r="E1428" s="86"/>
      <c r="F1428" s="671">
        <v>103</v>
      </c>
      <c r="G1428" s="307">
        <v>0</v>
      </c>
      <c r="H1428" s="307">
        <v>103</v>
      </c>
      <c r="I1428" s="86" t="s">
        <v>864</v>
      </c>
      <c r="J1428" s="86" t="s">
        <v>865</v>
      </c>
      <c r="K1428" s="86">
        <v>2.4437136636087001E+19</v>
      </c>
      <c r="L1428" s="86">
        <v>2443</v>
      </c>
      <c r="M1428" s="534">
        <v>0.52957175925925926</v>
      </c>
      <c r="N1428" s="86" t="s">
        <v>863</v>
      </c>
      <c r="O1428" s="306">
        <v>42871</v>
      </c>
    </row>
    <row r="1429" spans="1:15">
      <c r="A1429" s="86">
        <v>36674</v>
      </c>
      <c r="B1429" s="86">
        <v>5027091981</v>
      </c>
      <c r="C1429" s="86"/>
      <c r="D1429" s="86"/>
      <c r="E1429" s="86"/>
      <c r="F1429" s="671">
        <v>426</v>
      </c>
      <c r="G1429" s="307">
        <v>0</v>
      </c>
      <c r="H1429" s="307">
        <v>426</v>
      </c>
      <c r="I1429" s="86" t="s">
        <v>864</v>
      </c>
      <c r="J1429" s="86" t="s">
        <v>865</v>
      </c>
      <c r="K1429" s="86">
        <v>2.1157136636868002E+19</v>
      </c>
      <c r="L1429" s="86">
        <v>2115</v>
      </c>
      <c r="M1429" s="534">
        <v>0.53114583333333332</v>
      </c>
      <c r="N1429" s="86" t="s">
        <v>863</v>
      </c>
      <c r="O1429" s="306">
        <v>42871</v>
      </c>
    </row>
    <row r="1430" spans="1:15">
      <c r="A1430" s="86">
        <v>36674</v>
      </c>
      <c r="B1430" s="86">
        <v>5025583229</v>
      </c>
      <c r="C1430" s="86"/>
      <c r="D1430" s="86"/>
      <c r="E1430" s="86"/>
      <c r="F1430" s="671">
        <v>279</v>
      </c>
      <c r="G1430" s="307">
        <v>0</v>
      </c>
      <c r="H1430" s="307">
        <v>279</v>
      </c>
      <c r="I1430" s="86" t="s">
        <v>864</v>
      </c>
      <c r="J1430" s="86" t="s">
        <v>865</v>
      </c>
      <c r="K1430" s="86">
        <v>2.0087136636907E+19</v>
      </c>
      <c r="L1430" s="86">
        <v>2008</v>
      </c>
      <c r="M1430" s="534">
        <v>0.53122685185185181</v>
      </c>
      <c r="N1430" s="86" t="s">
        <v>863</v>
      </c>
      <c r="O1430" s="306">
        <v>42871</v>
      </c>
    </row>
    <row r="1431" spans="1:15">
      <c r="A1431" s="86">
        <v>36674</v>
      </c>
      <c r="B1431" s="86">
        <v>5023758864</v>
      </c>
      <c r="C1431" s="86"/>
      <c r="D1431" s="86"/>
      <c r="E1431" s="86"/>
      <c r="F1431" s="671">
        <v>695</v>
      </c>
      <c r="G1431" s="307">
        <v>0</v>
      </c>
      <c r="H1431" s="307">
        <v>695</v>
      </c>
      <c r="I1431" s="86" t="s">
        <v>864</v>
      </c>
      <c r="J1431" s="86" t="s">
        <v>865</v>
      </c>
      <c r="K1431" s="86">
        <v>2.2737136638297002E+19</v>
      </c>
      <c r="L1431" s="86">
        <v>2273</v>
      </c>
      <c r="M1431" s="534">
        <v>0.53371527777777772</v>
      </c>
      <c r="N1431" s="86" t="s">
        <v>863</v>
      </c>
      <c r="O1431" s="306">
        <v>42871</v>
      </c>
    </row>
    <row r="1432" spans="1:15">
      <c r="A1432" s="86">
        <v>36674</v>
      </c>
      <c r="B1432" s="86">
        <v>5023758864</v>
      </c>
      <c r="C1432" s="86"/>
      <c r="D1432" s="86"/>
      <c r="E1432" s="86"/>
      <c r="F1432" s="671">
        <v>505</v>
      </c>
      <c r="G1432" s="307">
        <v>0</v>
      </c>
      <c r="H1432" s="307">
        <v>505</v>
      </c>
      <c r="I1432" s="86" t="s">
        <v>864</v>
      </c>
      <c r="J1432" s="86" t="s">
        <v>865</v>
      </c>
      <c r="K1432" s="86">
        <v>2.2737136638444999E+19</v>
      </c>
      <c r="L1432" s="86">
        <v>2273</v>
      </c>
      <c r="M1432" s="534">
        <v>0.53396990740740746</v>
      </c>
      <c r="N1432" s="86" t="s">
        <v>863</v>
      </c>
      <c r="O1432" s="306">
        <v>42871</v>
      </c>
    </row>
    <row r="1433" spans="1:15">
      <c r="A1433" s="86">
        <v>36674</v>
      </c>
      <c r="B1433" s="86">
        <v>1000228906</v>
      </c>
      <c r="C1433" s="86"/>
      <c r="D1433" s="86"/>
      <c r="E1433" s="86"/>
      <c r="F1433" s="671">
        <v>243</v>
      </c>
      <c r="G1433" s="307">
        <v>0</v>
      </c>
      <c r="H1433" s="307">
        <v>243</v>
      </c>
      <c r="I1433" s="86" t="s">
        <v>864</v>
      </c>
      <c r="J1433" s="86" t="s">
        <v>865</v>
      </c>
      <c r="K1433" s="86">
        <v>2.4747136639072002E+19</v>
      </c>
      <c r="L1433" s="86">
        <v>2474</v>
      </c>
      <c r="M1433" s="534">
        <v>0.53517361111111106</v>
      </c>
      <c r="N1433" s="86" t="s">
        <v>863</v>
      </c>
      <c r="O1433" s="306">
        <v>42871</v>
      </c>
    </row>
    <row r="1434" spans="1:15">
      <c r="A1434" s="86">
        <v>36674</v>
      </c>
      <c r="B1434" s="86">
        <v>1000034650</v>
      </c>
      <c r="C1434" s="86"/>
      <c r="D1434" s="86"/>
      <c r="E1434" s="86"/>
      <c r="F1434" s="671">
        <v>132</v>
      </c>
      <c r="G1434" s="307">
        <v>0</v>
      </c>
      <c r="H1434" s="307">
        <v>132</v>
      </c>
      <c r="I1434" s="86" t="s">
        <v>864</v>
      </c>
      <c r="J1434" s="86" t="s">
        <v>865</v>
      </c>
      <c r="K1434" s="86">
        <v>1.2987136640857E+19</v>
      </c>
      <c r="L1434" s="86">
        <v>1298</v>
      </c>
      <c r="M1434" s="534">
        <v>0.5382986111111111</v>
      </c>
      <c r="N1434" s="86" t="s">
        <v>863</v>
      </c>
      <c r="O1434" s="306">
        <v>42871</v>
      </c>
    </row>
    <row r="1435" spans="1:15">
      <c r="A1435" s="86">
        <v>36674</v>
      </c>
      <c r="B1435" s="86">
        <v>5023331506</v>
      </c>
      <c r="C1435" s="86"/>
      <c r="D1435" s="86"/>
      <c r="E1435" s="86"/>
      <c r="F1435" s="671">
        <v>240</v>
      </c>
      <c r="G1435" s="307">
        <v>0</v>
      </c>
      <c r="H1435" s="307">
        <v>240</v>
      </c>
      <c r="I1435" s="86" t="s">
        <v>864</v>
      </c>
      <c r="J1435" s="86" t="s">
        <v>865</v>
      </c>
      <c r="K1435" s="86">
        <v>2.3477136641332998E+19</v>
      </c>
      <c r="L1435" s="86">
        <v>2347</v>
      </c>
      <c r="M1435" s="534">
        <v>0.53923611111111114</v>
      </c>
      <c r="N1435" s="86" t="s">
        <v>863</v>
      </c>
      <c r="O1435" s="306">
        <v>42871</v>
      </c>
    </row>
    <row r="1436" spans="1:15">
      <c r="A1436" s="86">
        <v>36674</v>
      </c>
      <c r="B1436" s="86">
        <v>5023821019</v>
      </c>
      <c r="C1436" s="86"/>
      <c r="D1436" s="86"/>
      <c r="E1436" s="86"/>
      <c r="F1436" s="671">
        <v>389</v>
      </c>
      <c r="G1436" s="307">
        <v>0</v>
      </c>
      <c r="H1436" s="307">
        <v>389</v>
      </c>
      <c r="I1436" s="86" t="s">
        <v>864</v>
      </c>
      <c r="J1436" s="86" t="s">
        <v>865</v>
      </c>
      <c r="K1436" s="86">
        <v>1.3077136641355E+19</v>
      </c>
      <c r="L1436" s="86">
        <v>1307</v>
      </c>
      <c r="M1436" s="534">
        <v>0.5392824074074074</v>
      </c>
      <c r="N1436" s="86" t="s">
        <v>863</v>
      </c>
      <c r="O1436" s="306">
        <v>42871</v>
      </c>
    </row>
    <row r="1437" spans="1:15">
      <c r="A1437" s="86">
        <v>36674</v>
      </c>
      <c r="B1437" s="86">
        <v>5023482036</v>
      </c>
      <c r="C1437" s="86"/>
      <c r="D1437" s="86"/>
      <c r="E1437" s="86"/>
      <c r="F1437" s="671">
        <v>263</v>
      </c>
      <c r="G1437" s="307">
        <v>0</v>
      </c>
      <c r="H1437" s="307">
        <v>263</v>
      </c>
      <c r="I1437" s="86" t="s">
        <v>864</v>
      </c>
      <c r="J1437" s="86" t="s">
        <v>865</v>
      </c>
      <c r="K1437" s="86">
        <v>2.4757136641748001E+19</v>
      </c>
      <c r="L1437" s="86">
        <v>2475</v>
      </c>
      <c r="M1437" s="534">
        <v>0.54</v>
      </c>
      <c r="N1437" s="86" t="s">
        <v>863</v>
      </c>
      <c r="O1437" s="306">
        <v>42871</v>
      </c>
    </row>
    <row r="1438" spans="1:15">
      <c r="A1438" s="86">
        <v>36674</v>
      </c>
      <c r="B1438" s="86">
        <v>5026275759</v>
      </c>
      <c r="C1438" s="86"/>
      <c r="D1438" s="86"/>
      <c r="E1438" s="86"/>
      <c r="F1438" s="671">
        <v>399</v>
      </c>
      <c r="G1438" s="307">
        <v>0</v>
      </c>
      <c r="H1438" s="307">
        <v>399</v>
      </c>
      <c r="I1438" s="86" t="s">
        <v>864</v>
      </c>
      <c r="J1438" s="86" t="s">
        <v>865</v>
      </c>
      <c r="K1438" s="86">
        <v>2.0057136648653001E+19</v>
      </c>
      <c r="L1438" s="86">
        <v>2005</v>
      </c>
      <c r="M1438" s="534">
        <v>0.55298611111111107</v>
      </c>
      <c r="N1438" s="86" t="s">
        <v>863</v>
      </c>
      <c r="O1438" s="306">
        <v>42871</v>
      </c>
    </row>
    <row r="1439" spans="1:15">
      <c r="A1439" s="86">
        <v>36674</v>
      </c>
      <c r="B1439" s="86">
        <v>5023136020</v>
      </c>
      <c r="C1439" s="86"/>
      <c r="D1439" s="86"/>
      <c r="E1439" s="86"/>
      <c r="F1439" s="671">
        <v>340</v>
      </c>
      <c r="G1439" s="307">
        <v>0</v>
      </c>
      <c r="H1439" s="307">
        <v>340</v>
      </c>
      <c r="I1439" s="86" t="s">
        <v>864</v>
      </c>
      <c r="J1439" s="86" t="s">
        <v>865</v>
      </c>
      <c r="K1439" s="86">
        <v>7.5987136649220997E+19</v>
      </c>
      <c r="L1439" s="86">
        <v>7598</v>
      </c>
      <c r="M1439" s="534">
        <v>0.55398148148148152</v>
      </c>
      <c r="N1439" s="86" t="s">
        <v>863</v>
      </c>
      <c r="O1439" s="306">
        <v>42871</v>
      </c>
    </row>
    <row r="1440" spans="1:15">
      <c r="A1440" s="86">
        <v>36674</v>
      </c>
      <c r="B1440" s="86">
        <v>5025829770</v>
      </c>
      <c r="C1440" s="86"/>
      <c r="D1440" s="86"/>
      <c r="E1440" s="86"/>
      <c r="F1440" s="671">
        <v>85</v>
      </c>
      <c r="G1440" s="307">
        <v>0</v>
      </c>
      <c r="H1440" s="307">
        <v>85</v>
      </c>
      <c r="I1440" s="86" t="s">
        <v>864</v>
      </c>
      <c r="J1440" s="86" t="s">
        <v>865</v>
      </c>
      <c r="K1440" s="86">
        <v>7.7136652499036608E+16</v>
      </c>
      <c r="L1440" s="86">
        <v>7</v>
      </c>
      <c r="M1440" s="534">
        <v>0.56001157407407409</v>
      </c>
      <c r="N1440" s="86" t="s">
        <v>863</v>
      </c>
      <c r="O1440" s="306">
        <v>42871</v>
      </c>
    </row>
    <row r="1441" spans="1:15">
      <c r="A1441" s="86">
        <v>36674</v>
      </c>
      <c r="B1441" s="86">
        <v>5023503633</v>
      </c>
      <c r="C1441" s="86"/>
      <c r="D1441" s="86"/>
      <c r="E1441" s="86"/>
      <c r="F1441" s="671">
        <v>373</v>
      </c>
      <c r="G1441" s="307">
        <v>0</v>
      </c>
      <c r="H1441" s="307">
        <v>373</v>
      </c>
      <c r="I1441" s="86" t="s">
        <v>864</v>
      </c>
      <c r="J1441" s="86" t="s">
        <v>865</v>
      </c>
      <c r="K1441" s="86">
        <v>7.6327136652999999E+19</v>
      </c>
      <c r="L1441" s="86">
        <v>7632</v>
      </c>
      <c r="M1441" s="534">
        <v>0.56093749999999998</v>
      </c>
      <c r="N1441" s="86" t="s">
        <v>863</v>
      </c>
      <c r="O1441" s="306">
        <v>42871</v>
      </c>
    </row>
    <row r="1442" spans="1:15">
      <c r="A1442" s="86">
        <v>36674</v>
      </c>
      <c r="B1442" s="86">
        <v>5027111490</v>
      </c>
      <c r="C1442" s="86"/>
      <c r="D1442" s="86"/>
      <c r="E1442" s="86"/>
      <c r="F1442" s="671">
        <v>763</v>
      </c>
      <c r="G1442" s="307">
        <v>0</v>
      </c>
      <c r="H1442" s="307">
        <v>763</v>
      </c>
      <c r="I1442" s="86" t="s">
        <v>864</v>
      </c>
      <c r="J1442" s="86" t="s">
        <v>865</v>
      </c>
      <c r="K1442" s="86">
        <v>7.0371366556430295E+18</v>
      </c>
      <c r="L1442" s="86">
        <v>703</v>
      </c>
      <c r="M1442" s="534">
        <v>0.56582175925925926</v>
      </c>
      <c r="N1442" s="86" t="s">
        <v>863</v>
      </c>
      <c r="O1442" s="306">
        <v>42871</v>
      </c>
    </row>
    <row r="1443" spans="1:15">
      <c r="A1443" s="86">
        <v>36674</v>
      </c>
      <c r="B1443" s="86">
        <v>5023503666</v>
      </c>
      <c r="C1443" s="86"/>
      <c r="D1443" s="86"/>
      <c r="E1443" s="86"/>
      <c r="F1443" s="671">
        <v>350</v>
      </c>
      <c r="G1443" s="307">
        <v>0</v>
      </c>
      <c r="H1443" s="307">
        <v>350</v>
      </c>
      <c r="I1443" s="86" t="s">
        <v>864</v>
      </c>
      <c r="J1443" s="86" t="s">
        <v>865</v>
      </c>
      <c r="K1443" s="86">
        <v>2.0847136656453001E+19</v>
      </c>
      <c r="L1443" s="86">
        <v>2084</v>
      </c>
      <c r="M1443" s="534">
        <v>0.56726851851851856</v>
      </c>
      <c r="N1443" s="86" t="s">
        <v>863</v>
      </c>
      <c r="O1443" s="306">
        <v>42871</v>
      </c>
    </row>
    <row r="1444" spans="1:15">
      <c r="A1444" s="86">
        <v>36674</v>
      </c>
      <c r="B1444" s="86">
        <v>5023129744</v>
      </c>
      <c r="C1444" s="86"/>
      <c r="D1444" s="86"/>
      <c r="E1444" s="86"/>
      <c r="F1444" s="671">
        <v>132</v>
      </c>
      <c r="G1444" s="307">
        <v>0</v>
      </c>
      <c r="H1444" s="307">
        <v>132</v>
      </c>
      <c r="I1444" s="86" t="s">
        <v>864</v>
      </c>
      <c r="J1444" s="86" t="s">
        <v>865</v>
      </c>
      <c r="K1444" s="86">
        <v>1.4707136656763001E+19</v>
      </c>
      <c r="L1444" s="86">
        <v>1470</v>
      </c>
      <c r="M1444" s="534">
        <v>0.56782407407407409</v>
      </c>
      <c r="N1444" s="86" t="s">
        <v>863</v>
      </c>
      <c r="O1444" s="306">
        <v>42871</v>
      </c>
    </row>
    <row r="1445" spans="1:15">
      <c r="A1445" s="86">
        <v>36674</v>
      </c>
      <c r="B1445" s="86">
        <v>5027045532</v>
      </c>
      <c r="C1445" s="86"/>
      <c r="D1445" s="86"/>
      <c r="E1445" s="86"/>
      <c r="F1445" s="671">
        <v>597</v>
      </c>
      <c r="G1445" s="307">
        <v>0</v>
      </c>
      <c r="H1445" s="307">
        <v>597</v>
      </c>
      <c r="I1445" s="86" t="s">
        <v>861</v>
      </c>
      <c r="J1445" s="86" t="s">
        <v>862</v>
      </c>
      <c r="K1445" s="86">
        <v>7.2797136656995E+19</v>
      </c>
      <c r="L1445" s="86">
        <v>7279</v>
      </c>
      <c r="M1445" s="534">
        <v>0.56824074074074071</v>
      </c>
      <c r="N1445" s="86" t="s">
        <v>863</v>
      </c>
      <c r="O1445" s="306">
        <v>42871</v>
      </c>
    </row>
    <row r="1446" spans="1:15">
      <c r="A1446" s="86">
        <v>36674</v>
      </c>
      <c r="B1446" s="86">
        <v>5026934777</v>
      </c>
      <c r="C1446" s="86"/>
      <c r="D1446" s="86"/>
      <c r="E1446" s="86"/>
      <c r="F1446" s="671">
        <v>350</v>
      </c>
      <c r="G1446" s="307">
        <v>0</v>
      </c>
      <c r="H1446" s="307">
        <v>350</v>
      </c>
      <c r="I1446" s="86" t="s">
        <v>864</v>
      </c>
      <c r="J1446" s="86" t="s">
        <v>865</v>
      </c>
      <c r="K1446" s="86">
        <v>6.8871366581390295E+18</v>
      </c>
      <c r="L1446" s="86">
        <v>688</v>
      </c>
      <c r="M1446" s="534">
        <v>0.5703125</v>
      </c>
      <c r="N1446" s="86" t="s">
        <v>863</v>
      </c>
      <c r="O1446" s="306">
        <v>42871</v>
      </c>
    </row>
    <row r="1447" spans="1:15">
      <c r="A1447" s="86">
        <v>36674</v>
      </c>
      <c r="B1447" s="86">
        <v>1000018596</v>
      </c>
      <c r="C1447" s="86"/>
      <c r="D1447" s="86"/>
      <c r="E1447" s="86"/>
      <c r="F1447" s="671">
        <v>193</v>
      </c>
      <c r="G1447" s="307">
        <v>0</v>
      </c>
      <c r="H1447" s="307">
        <v>193</v>
      </c>
      <c r="I1447" s="86" t="s">
        <v>864</v>
      </c>
      <c r="J1447" s="86" t="s">
        <v>865</v>
      </c>
      <c r="K1447" s="86">
        <v>1.946713666085E+19</v>
      </c>
      <c r="L1447" s="86">
        <v>1946</v>
      </c>
      <c r="M1447" s="534">
        <v>0.57541666666666669</v>
      </c>
      <c r="N1447" s="86" t="s">
        <v>863</v>
      </c>
      <c r="O1447" s="306">
        <v>42871</v>
      </c>
    </row>
    <row r="1448" spans="1:15">
      <c r="A1448" s="86">
        <v>36674</v>
      </c>
      <c r="B1448" s="86">
        <v>5026698182</v>
      </c>
      <c r="C1448" s="86"/>
      <c r="D1448" s="86"/>
      <c r="E1448" s="86"/>
      <c r="F1448" s="671">
        <v>319</v>
      </c>
      <c r="G1448" s="307">
        <v>0</v>
      </c>
      <c r="H1448" s="307">
        <v>319</v>
      </c>
      <c r="I1448" s="86" t="s">
        <v>864</v>
      </c>
      <c r="J1448" s="86" t="s">
        <v>865</v>
      </c>
      <c r="K1448" s="86">
        <v>1.2937136661919001E+19</v>
      </c>
      <c r="L1448" s="86">
        <v>1293</v>
      </c>
      <c r="M1448" s="534">
        <v>0.57745370370370364</v>
      </c>
      <c r="N1448" s="86" t="s">
        <v>863</v>
      </c>
      <c r="O1448" s="306">
        <v>42871</v>
      </c>
    </row>
    <row r="1449" spans="1:15">
      <c r="A1449" s="86">
        <v>36674</v>
      </c>
      <c r="B1449" s="86">
        <v>1000012797</v>
      </c>
      <c r="C1449" s="86"/>
      <c r="D1449" s="86"/>
      <c r="E1449" s="86"/>
      <c r="F1449" s="671">
        <v>410</v>
      </c>
      <c r="G1449" s="307">
        <v>0</v>
      </c>
      <c r="H1449" s="307">
        <v>410</v>
      </c>
      <c r="I1449" s="86" t="s">
        <v>864</v>
      </c>
      <c r="J1449" s="86" t="s">
        <v>865</v>
      </c>
      <c r="K1449" s="86">
        <v>3.88713666379503E+18</v>
      </c>
      <c r="L1449" s="86">
        <v>388</v>
      </c>
      <c r="M1449" s="534">
        <v>0.58106481481481487</v>
      </c>
      <c r="N1449" s="86" t="s">
        <v>863</v>
      </c>
      <c r="O1449" s="306">
        <v>42871</v>
      </c>
    </row>
    <row r="1450" spans="1:15">
      <c r="A1450" s="86">
        <v>36674</v>
      </c>
      <c r="B1450" s="86">
        <v>5026815133</v>
      </c>
      <c r="C1450" s="86"/>
      <c r="D1450" s="86"/>
      <c r="E1450" s="86"/>
      <c r="F1450" s="671">
        <v>112</v>
      </c>
      <c r="G1450" s="307">
        <v>0</v>
      </c>
      <c r="H1450" s="307">
        <v>112</v>
      </c>
      <c r="I1450" s="86" t="s">
        <v>864</v>
      </c>
      <c r="J1450" s="86" t="s">
        <v>865</v>
      </c>
      <c r="K1450" s="86">
        <v>2.5727136669039002E+19</v>
      </c>
      <c r="L1450" s="86">
        <v>2572</v>
      </c>
      <c r="M1450" s="534">
        <v>0.59086805555555555</v>
      </c>
      <c r="N1450" s="86" t="s">
        <v>863</v>
      </c>
      <c r="O1450" s="306">
        <v>42871</v>
      </c>
    </row>
    <row r="1451" spans="1:15">
      <c r="A1451" s="86">
        <v>36674</v>
      </c>
      <c r="B1451" s="86">
        <v>5023122178</v>
      </c>
      <c r="C1451" s="86"/>
      <c r="D1451" s="86"/>
      <c r="E1451" s="86"/>
      <c r="F1451" s="671">
        <v>614</v>
      </c>
      <c r="G1451" s="307">
        <v>0</v>
      </c>
      <c r="H1451" s="307">
        <v>614</v>
      </c>
      <c r="I1451" s="86" t="s">
        <v>864</v>
      </c>
      <c r="J1451" s="86" t="s">
        <v>865</v>
      </c>
      <c r="K1451" s="86">
        <v>1.990713667094E+19</v>
      </c>
      <c r="L1451" s="86">
        <v>1990</v>
      </c>
      <c r="M1451" s="534">
        <v>0.59447916666666667</v>
      </c>
      <c r="N1451" s="86" t="s">
        <v>863</v>
      </c>
      <c r="O1451" s="306">
        <v>42871</v>
      </c>
    </row>
    <row r="1452" spans="1:15">
      <c r="A1452" s="86">
        <v>36674</v>
      </c>
      <c r="B1452" s="86">
        <v>5023130346</v>
      </c>
      <c r="C1452" s="86"/>
      <c r="D1452" s="86"/>
      <c r="E1452" s="86"/>
      <c r="F1452" s="671">
        <v>977</v>
      </c>
      <c r="G1452" s="307">
        <v>0</v>
      </c>
      <c r="H1452" s="307">
        <v>977</v>
      </c>
      <c r="I1452" s="86" t="s">
        <v>864</v>
      </c>
      <c r="J1452" s="86" t="s">
        <v>865</v>
      </c>
      <c r="K1452" s="86">
        <v>1.49713667202803E+18</v>
      </c>
      <c r="L1452" s="86">
        <v>149</v>
      </c>
      <c r="M1452" s="534">
        <v>0.59665509259259253</v>
      </c>
      <c r="N1452" s="86" t="s">
        <v>863</v>
      </c>
      <c r="O1452" s="306">
        <v>42871</v>
      </c>
    </row>
    <row r="1453" spans="1:15">
      <c r="A1453" s="86">
        <v>36674</v>
      </c>
      <c r="B1453" s="86">
        <v>5023768285</v>
      </c>
      <c r="C1453" s="86"/>
      <c r="D1453" s="86"/>
      <c r="E1453" s="86"/>
      <c r="F1453" s="671">
        <v>237</v>
      </c>
      <c r="G1453" s="307">
        <v>0</v>
      </c>
      <c r="H1453" s="307">
        <v>237</v>
      </c>
      <c r="I1453" s="86" t="s">
        <v>864</v>
      </c>
      <c r="J1453" s="86" t="s">
        <v>865</v>
      </c>
      <c r="K1453" s="86">
        <v>2.71366734030366E+16</v>
      </c>
      <c r="L1453" s="86">
        <v>2</v>
      </c>
      <c r="M1453" s="534">
        <v>0.59936342592592595</v>
      </c>
      <c r="N1453" s="86" t="s">
        <v>863</v>
      </c>
      <c r="O1453" s="306">
        <v>42871</v>
      </c>
    </row>
    <row r="1454" spans="1:15">
      <c r="A1454" s="86">
        <v>36674</v>
      </c>
      <c r="B1454" s="86">
        <v>5027051704</v>
      </c>
      <c r="C1454" s="86"/>
      <c r="D1454" s="86"/>
      <c r="E1454" s="86"/>
      <c r="F1454" s="671">
        <v>1601</v>
      </c>
      <c r="G1454" s="307">
        <v>0</v>
      </c>
      <c r="H1454" s="307">
        <v>1601</v>
      </c>
      <c r="I1454" s="86" t="s">
        <v>864</v>
      </c>
      <c r="J1454" s="86" t="s">
        <v>865</v>
      </c>
      <c r="K1454" s="86">
        <v>2.0397136674225E+19</v>
      </c>
      <c r="L1454" s="86">
        <v>2039</v>
      </c>
      <c r="M1454" s="534">
        <v>0.60086805555555556</v>
      </c>
      <c r="N1454" s="86" t="s">
        <v>863</v>
      </c>
      <c r="O1454" s="306">
        <v>42871</v>
      </c>
    </row>
    <row r="1455" spans="1:15">
      <c r="A1455" s="86">
        <v>36674</v>
      </c>
      <c r="B1455" s="86">
        <v>5023633976</v>
      </c>
      <c r="C1455" s="86"/>
      <c r="D1455" s="86"/>
      <c r="E1455" s="86"/>
      <c r="F1455" s="671">
        <v>196</v>
      </c>
      <c r="G1455" s="307">
        <v>0</v>
      </c>
      <c r="H1455" s="307">
        <v>196</v>
      </c>
      <c r="I1455" s="86" t="s">
        <v>864</v>
      </c>
      <c r="J1455" s="86" t="s">
        <v>865</v>
      </c>
      <c r="K1455" s="86">
        <v>2.3407136674475E+19</v>
      </c>
      <c r="L1455" s="86">
        <v>2340</v>
      </c>
      <c r="M1455" s="534">
        <v>0.6013425925925926</v>
      </c>
      <c r="N1455" s="86" t="s">
        <v>863</v>
      </c>
      <c r="O1455" s="306">
        <v>42871</v>
      </c>
    </row>
    <row r="1456" spans="1:15">
      <c r="A1456" s="86">
        <v>36674</v>
      </c>
      <c r="B1456" s="86">
        <v>5023318446</v>
      </c>
      <c r="C1456" s="86"/>
      <c r="D1456" s="86"/>
      <c r="E1456" s="86"/>
      <c r="F1456" s="671">
        <v>730</v>
      </c>
      <c r="G1456" s="307">
        <v>0</v>
      </c>
      <c r="H1456" s="307">
        <v>730</v>
      </c>
      <c r="I1456" s="86" t="s">
        <v>864</v>
      </c>
      <c r="J1456" s="86" t="s">
        <v>865</v>
      </c>
      <c r="K1456" s="86">
        <v>6.8371366763210301E+18</v>
      </c>
      <c r="L1456" s="86">
        <v>683</v>
      </c>
      <c r="M1456" s="534">
        <v>0.60468749999999993</v>
      </c>
      <c r="N1456" s="86" t="s">
        <v>863</v>
      </c>
      <c r="O1456" s="306">
        <v>42871</v>
      </c>
    </row>
    <row r="1457" spans="1:15">
      <c r="A1457" s="86">
        <v>36674</v>
      </c>
      <c r="B1457" s="86">
        <v>1000081628</v>
      </c>
      <c r="C1457" s="86"/>
      <c r="D1457" s="86"/>
      <c r="E1457" s="86"/>
      <c r="F1457" s="671">
        <v>380</v>
      </c>
      <c r="G1457" s="307">
        <v>0</v>
      </c>
      <c r="H1457" s="307">
        <v>380</v>
      </c>
      <c r="I1457" s="86" t="s">
        <v>864</v>
      </c>
      <c r="J1457" s="86" t="s">
        <v>866</v>
      </c>
      <c r="K1457" s="86">
        <v>2.0217136677459001E+19</v>
      </c>
      <c r="L1457" s="86">
        <v>2021</v>
      </c>
      <c r="M1457" s="534">
        <v>0.60689814814814813</v>
      </c>
      <c r="N1457" s="86" t="s">
        <v>863</v>
      </c>
      <c r="O1457" s="306">
        <v>42871</v>
      </c>
    </row>
    <row r="1458" spans="1:15">
      <c r="A1458" s="86">
        <v>36674</v>
      </c>
      <c r="B1458" s="86">
        <v>5023481947</v>
      </c>
      <c r="C1458" s="86"/>
      <c r="D1458" s="86"/>
      <c r="E1458" s="86"/>
      <c r="F1458" s="671">
        <v>217</v>
      </c>
      <c r="G1458" s="307">
        <v>0</v>
      </c>
      <c r="H1458" s="307">
        <v>217</v>
      </c>
      <c r="I1458" s="86" t="s">
        <v>864</v>
      </c>
      <c r="J1458" s="86" t="s">
        <v>865</v>
      </c>
      <c r="K1458" s="86">
        <v>1.9387136677651001E+19</v>
      </c>
      <c r="L1458" s="86">
        <v>1938</v>
      </c>
      <c r="M1458" s="534">
        <v>0.60721064814814818</v>
      </c>
      <c r="N1458" s="86" t="s">
        <v>863</v>
      </c>
      <c r="O1458" s="306">
        <v>42871</v>
      </c>
    </row>
    <row r="1459" spans="1:15">
      <c r="A1459" s="86">
        <v>36674</v>
      </c>
      <c r="B1459" s="86">
        <v>1000073765</v>
      </c>
      <c r="C1459" s="86"/>
      <c r="D1459" s="86"/>
      <c r="E1459" s="86"/>
      <c r="F1459" s="671">
        <v>360</v>
      </c>
      <c r="G1459" s="307">
        <v>0</v>
      </c>
      <c r="H1459" s="307">
        <v>360</v>
      </c>
      <c r="I1459" s="86" t="s">
        <v>864</v>
      </c>
      <c r="J1459" s="86" t="s">
        <v>865</v>
      </c>
      <c r="K1459" s="86">
        <v>2.4337136680161001E+19</v>
      </c>
      <c r="L1459" s="86">
        <v>2433</v>
      </c>
      <c r="M1459" s="534">
        <v>0.6118865740740741</v>
      </c>
      <c r="N1459" s="86" t="s">
        <v>863</v>
      </c>
      <c r="O1459" s="306">
        <v>42871</v>
      </c>
    </row>
    <row r="1460" spans="1:15">
      <c r="A1460" s="86">
        <v>36674</v>
      </c>
      <c r="B1460" s="86">
        <v>5023207151</v>
      </c>
      <c r="C1460" s="86"/>
      <c r="D1460" s="86"/>
      <c r="E1460" s="86"/>
      <c r="F1460" s="671">
        <v>211</v>
      </c>
      <c r="G1460" s="307">
        <v>0</v>
      </c>
      <c r="H1460" s="307">
        <v>211</v>
      </c>
      <c r="I1460" s="86" t="s">
        <v>864</v>
      </c>
      <c r="J1460" s="86" t="s">
        <v>865</v>
      </c>
      <c r="K1460" s="86">
        <v>1.17136681099036E+17</v>
      </c>
      <c r="L1460" s="86">
        <v>11</v>
      </c>
      <c r="M1460" s="534">
        <v>0.6136342592592593</v>
      </c>
      <c r="N1460" s="86" t="s">
        <v>863</v>
      </c>
      <c r="O1460" s="306">
        <v>42871</v>
      </c>
    </row>
    <row r="1461" spans="1:15">
      <c r="A1461" s="86">
        <v>36674</v>
      </c>
      <c r="B1461" s="86">
        <v>5026934843</v>
      </c>
      <c r="C1461" s="86"/>
      <c r="D1461" s="86"/>
      <c r="E1461" s="86"/>
      <c r="F1461" s="671">
        <v>188</v>
      </c>
      <c r="G1461" s="307">
        <v>0</v>
      </c>
      <c r="H1461" s="307">
        <v>188</v>
      </c>
      <c r="I1461" s="86" t="s">
        <v>864</v>
      </c>
      <c r="J1461" s="86" t="s">
        <v>865</v>
      </c>
      <c r="K1461" s="86">
        <v>7.5597136681914008E+19</v>
      </c>
      <c r="L1461" s="86">
        <v>7559</v>
      </c>
      <c r="M1461" s="534">
        <v>0.61524305555555558</v>
      </c>
      <c r="N1461" s="86" t="s">
        <v>863</v>
      </c>
      <c r="O1461" s="306">
        <v>42871</v>
      </c>
    </row>
    <row r="1462" spans="1:15">
      <c r="A1462" s="86">
        <v>36674</v>
      </c>
      <c r="B1462" s="86">
        <v>5026841592</v>
      </c>
      <c r="C1462" s="86"/>
      <c r="D1462" s="86"/>
      <c r="E1462" s="86"/>
      <c r="F1462" s="671">
        <v>319</v>
      </c>
      <c r="G1462" s="307">
        <v>0</v>
      </c>
      <c r="H1462" s="307">
        <v>319</v>
      </c>
      <c r="I1462" s="86" t="s">
        <v>864</v>
      </c>
      <c r="J1462" s="86" t="s">
        <v>865</v>
      </c>
      <c r="K1462" s="86">
        <v>2.1627136682091999E+19</v>
      </c>
      <c r="L1462" s="86">
        <v>2162</v>
      </c>
      <c r="M1462" s="534">
        <v>0.6156018518518519</v>
      </c>
      <c r="N1462" s="86" t="s">
        <v>863</v>
      </c>
      <c r="O1462" s="306">
        <v>42871</v>
      </c>
    </row>
    <row r="1463" spans="1:15">
      <c r="A1463" s="86">
        <v>36674</v>
      </c>
      <c r="B1463" s="86">
        <v>5023805541</v>
      </c>
      <c r="C1463" s="86"/>
      <c r="D1463" s="86"/>
      <c r="E1463" s="86"/>
      <c r="F1463" s="671">
        <v>173</v>
      </c>
      <c r="G1463" s="307">
        <v>0</v>
      </c>
      <c r="H1463" s="307">
        <v>173</v>
      </c>
      <c r="I1463" s="86" t="s">
        <v>864</v>
      </c>
      <c r="J1463" s="86" t="s">
        <v>865</v>
      </c>
      <c r="K1463" s="86">
        <v>5.5971366845640305E+18</v>
      </c>
      <c r="L1463" s="86">
        <v>559</v>
      </c>
      <c r="M1463" s="534">
        <v>0.62048611111111118</v>
      </c>
      <c r="N1463" s="86" t="s">
        <v>863</v>
      </c>
      <c r="O1463" s="306">
        <v>42871</v>
      </c>
    </row>
    <row r="1464" spans="1:15">
      <c r="A1464" s="86">
        <v>36674</v>
      </c>
      <c r="B1464" s="86">
        <v>5023805434</v>
      </c>
      <c r="C1464" s="86"/>
      <c r="D1464" s="86"/>
      <c r="E1464" s="86"/>
      <c r="F1464" s="671">
        <v>247</v>
      </c>
      <c r="G1464" s="307">
        <v>0</v>
      </c>
      <c r="H1464" s="307">
        <v>247</v>
      </c>
      <c r="I1464" s="86" t="s">
        <v>864</v>
      </c>
      <c r="J1464" s="86" t="s">
        <v>865</v>
      </c>
      <c r="K1464" s="86">
        <v>5.5971366848130304E+18</v>
      </c>
      <c r="L1464" s="86">
        <v>559</v>
      </c>
      <c r="M1464" s="534">
        <v>0.62101851851851853</v>
      </c>
      <c r="N1464" s="86" t="s">
        <v>863</v>
      </c>
      <c r="O1464" s="306">
        <v>42871</v>
      </c>
    </row>
    <row r="1465" spans="1:15">
      <c r="A1465" s="86">
        <v>36674</v>
      </c>
      <c r="B1465" s="86">
        <v>5027304665</v>
      </c>
      <c r="C1465" s="86"/>
      <c r="D1465" s="86"/>
      <c r="E1465" s="86"/>
      <c r="F1465" s="671">
        <v>487</v>
      </c>
      <c r="G1465" s="307">
        <v>0</v>
      </c>
      <c r="H1465" s="307">
        <v>487</v>
      </c>
      <c r="I1465" s="86" t="s">
        <v>864</v>
      </c>
      <c r="J1465" s="86" t="s">
        <v>865</v>
      </c>
      <c r="K1465" s="86">
        <v>1.4167136688898001E+19</v>
      </c>
      <c r="L1465" s="86">
        <v>1416</v>
      </c>
      <c r="M1465" s="534">
        <v>0.62891203703703702</v>
      </c>
      <c r="N1465" s="86" t="s">
        <v>863</v>
      </c>
      <c r="O1465" s="306">
        <v>42871</v>
      </c>
    </row>
    <row r="1466" spans="1:15">
      <c r="A1466" s="86">
        <v>36674</v>
      </c>
      <c r="B1466" s="86">
        <v>5027310498</v>
      </c>
      <c r="C1466" s="86"/>
      <c r="D1466" s="86"/>
      <c r="E1466" s="86"/>
      <c r="F1466" s="671">
        <v>51</v>
      </c>
      <c r="G1466" s="307">
        <v>0</v>
      </c>
      <c r="H1466" s="307">
        <v>51</v>
      </c>
      <c r="I1466" s="86" t="s">
        <v>864</v>
      </c>
      <c r="J1466" s="86" t="s">
        <v>865</v>
      </c>
      <c r="K1466" s="86">
        <v>2.3687136689002E+19</v>
      </c>
      <c r="L1466" s="86">
        <v>2368</v>
      </c>
      <c r="M1466" s="534">
        <v>0.62908564814814816</v>
      </c>
      <c r="N1466" s="86" t="s">
        <v>863</v>
      </c>
      <c r="O1466" s="306">
        <v>42871</v>
      </c>
    </row>
    <row r="1467" spans="1:15">
      <c r="A1467" s="86">
        <v>36674</v>
      </c>
      <c r="B1467" s="86">
        <v>5027062776</v>
      </c>
      <c r="C1467" s="86"/>
      <c r="D1467" s="86"/>
      <c r="E1467" s="86"/>
      <c r="F1467" s="671">
        <v>901</v>
      </c>
      <c r="G1467" s="307">
        <v>0</v>
      </c>
      <c r="H1467" s="307">
        <v>901</v>
      </c>
      <c r="I1467" s="86" t="s">
        <v>864</v>
      </c>
      <c r="J1467" s="86" t="s">
        <v>865</v>
      </c>
      <c r="K1467" s="86">
        <v>2.6517136689999999E+19</v>
      </c>
      <c r="L1467" s="86">
        <v>2651</v>
      </c>
      <c r="M1467" s="534">
        <v>0.63108796296296299</v>
      </c>
      <c r="N1467" s="86" t="s">
        <v>863</v>
      </c>
      <c r="O1467" s="306">
        <v>42871</v>
      </c>
    </row>
    <row r="1468" spans="1:15">
      <c r="A1468" s="86">
        <v>36674</v>
      </c>
      <c r="B1468" s="86">
        <v>5023294142</v>
      </c>
      <c r="C1468" s="86"/>
      <c r="D1468" s="86"/>
      <c r="E1468" s="86"/>
      <c r="F1468" s="671">
        <v>565</v>
      </c>
      <c r="G1468" s="307">
        <v>0</v>
      </c>
      <c r="H1468" s="307">
        <v>565</v>
      </c>
      <c r="I1468" s="86" t="s">
        <v>864</v>
      </c>
      <c r="J1468" s="86" t="s">
        <v>865</v>
      </c>
      <c r="K1468" s="86">
        <v>7.7947136690662998E+19</v>
      </c>
      <c r="L1468" s="86">
        <v>7794</v>
      </c>
      <c r="M1468" s="534">
        <v>0.63245370370370368</v>
      </c>
      <c r="N1468" s="86" t="s">
        <v>863</v>
      </c>
      <c r="O1468" s="306">
        <v>42871</v>
      </c>
    </row>
    <row r="1469" spans="1:15">
      <c r="A1469" s="86">
        <v>36674</v>
      </c>
      <c r="B1469" s="86">
        <v>1000041382</v>
      </c>
      <c r="C1469" s="86"/>
      <c r="D1469" s="86"/>
      <c r="E1469" s="86"/>
      <c r="F1469" s="671">
        <v>158</v>
      </c>
      <c r="G1469" s="307">
        <v>0</v>
      </c>
      <c r="H1469" s="307">
        <v>158</v>
      </c>
      <c r="I1469" s="86" t="s">
        <v>864</v>
      </c>
      <c r="J1469" s="86" t="s">
        <v>865</v>
      </c>
      <c r="K1469" s="86">
        <v>1.3077136690731999E+19</v>
      </c>
      <c r="L1469" s="86">
        <v>1307</v>
      </c>
      <c r="M1469" s="534">
        <v>0.6325925925925926</v>
      </c>
      <c r="N1469" s="86" t="s">
        <v>863</v>
      </c>
      <c r="O1469" s="306">
        <v>42871</v>
      </c>
    </row>
    <row r="1470" spans="1:15">
      <c r="A1470" s="86">
        <v>36674</v>
      </c>
      <c r="B1470" s="86">
        <v>5026514751</v>
      </c>
      <c r="C1470" s="86"/>
      <c r="D1470" s="86"/>
      <c r="E1470" s="86"/>
      <c r="F1470" s="671">
        <v>232</v>
      </c>
      <c r="G1470" s="307">
        <v>0</v>
      </c>
      <c r="H1470" s="307">
        <v>232</v>
      </c>
      <c r="I1470" s="86" t="s">
        <v>864</v>
      </c>
      <c r="J1470" s="86" t="s">
        <v>865</v>
      </c>
      <c r="K1470" s="86">
        <v>1.2997136691665E+19</v>
      </c>
      <c r="L1470" s="86">
        <v>1299</v>
      </c>
      <c r="M1470" s="534">
        <v>0.63445601851851852</v>
      </c>
      <c r="N1470" s="86" t="s">
        <v>863</v>
      </c>
      <c r="O1470" s="306">
        <v>42871</v>
      </c>
    </row>
    <row r="1471" spans="1:15">
      <c r="A1471" s="86">
        <v>36674</v>
      </c>
      <c r="B1471" s="86">
        <v>5023128993</v>
      </c>
      <c r="C1471" s="86"/>
      <c r="D1471" s="86"/>
      <c r="E1471" s="86"/>
      <c r="F1471" s="671">
        <v>51</v>
      </c>
      <c r="G1471" s="307">
        <v>0</v>
      </c>
      <c r="H1471" s="307">
        <v>51</v>
      </c>
      <c r="I1471" s="86" t="s">
        <v>864</v>
      </c>
      <c r="J1471" s="86" t="s">
        <v>865</v>
      </c>
      <c r="K1471" s="86">
        <v>1.4971366919340301E+18</v>
      </c>
      <c r="L1471" s="86">
        <v>149</v>
      </c>
      <c r="M1471" s="534">
        <v>0.63498842592592586</v>
      </c>
      <c r="N1471" s="86" t="s">
        <v>863</v>
      </c>
      <c r="O1471" s="306">
        <v>42871</v>
      </c>
    </row>
    <row r="1472" spans="1:15">
      <c r="A1472" s="86">
        <v>36674</v>
      </c>
      <c r="B1472" s="86">
        <v>5023805350</v>
      </c>
      <c r="C1472" s="86"/>
      <c r="D1472" s="86"/>
      <c r="E1472" s="86"/>
      <c r="F1472" s="671">
        <v>110</v>
      </c>
      <c r="G1472" s="307">
        <v>0</v>
      </c>
      <c r="H1472" s="307">
        <v>110</v>
      </c>
      <c r="I1472" s="86" t="s">
        <v>864</v>
      </c>
      <c r="J1472" s="86" t="s">
        <v>865</v>
      </c>
      <c r="K1472" s="86">
        <v>2.4757136692679999E+19</v>
      </c>
      <c r="L1472" s="86">
        <v>2475</v>
      </c>
      <c r="M1472" s="534">
        <v>0.63664351851851853</v>
      </c>
      <c r="N1472" s="86" t="s">
        <v>863</v>
      </c>
      <c r="O1472" s="306">
        <v>42871</v>
      </c>
    </row>
    <row r="1473" spans="1:15">
      <c r="A1473" s="86">
        <v>36674</v>
      </c>
      <c r="B1473" s="86">
        <v>5025993535</v>
      </c>
      <c r="C1473" s="86"/>
      <c r="D1473" s="86"/>
      <c r="E1473" s="86"/>
      <c r="F1473" s="671">
        <v>323</v>
      </c>
      <c r="G1473" s="307">
        <v>0</v>
      </c>
      <c r="H1473" s="307">
        <v>323</v>
      </c>
      <c r="I1473" s="86" t="s">
        <v>864</v>
      </c>
      <c r="J1473" s="86" t="s">
        <v>865</v>
      </c>
      <c r="K1473" s="86">
        <v>2.4447136697332998E+19</v>
      </c>
      <c r="L1473" s="86">
        <v>2444</v>
      </c>
      <c r="M1473" s="534">
        <v>0.64581018518518518</v>
      </c>
      <c r="N1473" s="86" t="s">
        <v>863</v>
      </c>
      <c r="O1473" s="306">
        <v>42871</v>
      </c>
    </row>
    <row r="1474" spans="1:15">
      <c r="A1474" s="86">
        <v>36674</v>
      </c>
      <c r="B1474" s="86">
        <v>5023603920</v>
      </c>
      <c r="C1474" s="86"/>
      <c r="D1474" s="86"/>
      <c r="E1474" s="86"/>
      <c r="F1474" s="671">
        <v>68</v>
      </c>
      <c r="G1474" s="307">
        <v>0</v>
      </c>
      <c r="H1474" s="307">
        <v>68</v>
      </c>
      <c r="I1474" s="86" t="s">
        <v>864</v>
      </c>
      <c r="J1474" s="86" t="s">
        <v>865</v>
      </c>
      <c r="K1474" s="86">
        <v>2.71366973460366E+16</v>
      </c>
      <c r="L1474" s="86">
        <v>2</v>
      </c>
      <c r="M1474" s="534">
        <v>0.64585648148148145</v>
      </c>
      <c r="N1474" s="86" t="s">
        <v>863</v>
      </c>
      <c r="O1474" s="306">
        <v>42871</v>
      </c>
    </row>
    <row r="1475" spans="1:15">
      <c r="A1475" s="86">
        <v>36674</v>
      </c>
      <c r="B1475" s="86">
        <v>1000081560</v>
      </c>
      <c r="C1475" s="86"/>
      <c r="D1475" s="86"/>
      <c r="E1475" s="86"/>
      <c r="F1475" s="671">
        <v>467</v>
      </c>
      <c r="G1475" s="307">
        <v>0</v>
      </c>
      <c r="H1475" s="307">
        <v>467</v>
      </c>
      <c r="I1475" s="86" t="s">
        <v>864</v>
      </c>
      <c r="J1475" s="86" t="s">
        <v>865</v>
      </c>
      <c r="K1475" s="86">
        <v>1.2987136697531001E+19</v>
      </c>
      <c r="L1475" s="86">
        <v>1298</v>
      </c>
      <c r="M1475" s="534">
        <v>0.6462268518518518</v>
      </c>
      <c r="N1475" s="86" t="s">
        <v>863</v>
      </c>
      <c r="O1475" s="306">
        <v>42871</v>
      </c>
    </row>
    <row r="1476" spans="1:15">
      <c r="A1476" s="86">
        <v>36674</v>
      </c>
      <c r="B1476" s="86">
        <v>5027204279</v>
      </c>
      <c r="C1476" s="86"/>
      <c r="D1476" s="86"/>
      <c r="E1476" s="86"/>
      <c r="F1476" s="671">
        <v>432</v>
      </c>
      <c r="G1476" s="307">
        <v>0</v>
      </c>
      <c r="H1476" s="307">
        <v>432</v>
      </c>
      <c r="I1476" s="86" t="s">
        <v>864</v>
      </c>
      <c r="J1476" s="86" t="s">
        <v>865</v>
      </c>
      <c r="K1476" s="86">
        <v>2.0607136698659E+19</v>
      </c>
      <c r="L1476" s="86">
        <v>2060</v>
      </c>
      <c r="M1476" s="534">
        <v>0.64864583333333337</v>
      </c>
      <c r="N1476" s="86" t="s">
        <v>863</v>
      </c>
      <c r="O1476" s="306">
        <v>42871</v>
      </c>
    </row>
    <row r="1477" spans="1:15">
      <c r="A1477" s="86">
        <v>36674</v>
      </c>
      <c r="B1477" s="86">
        <v>5023821035</v>
      </c>
      <c r="C1477" s="86"/>
      <c r="D1477" s="86"/>
      <c r="E1477" s="86"/>
      <c r="F1477" s="671">
        <v>710</v>
      </c>
      <c r="G1477" s="307">
        <v>0</v>
      </c>
      <c r="H1477" s="307">
        <v>710</v>
      </c>
      <c r="I1477" s="86" t="s">
        <v>864</v>
      </c>
      <c r="J1477" s="86" t="s">
        <v>865</v>
      </c>
      <c r="K1477" s="86">
        <v>1.3247136702390999E+19</v>
      </c>
      <c r="L1477" s="86">
        <v>1324</v>
      </c>
      <c r="M1477" s="534">
        <v>0.65623842592592596</v>
      </c>
      <c r="N1477" s="86" t="s">
        <v>863</v>
      </c>
      <c r="O1477" s="306">
        <v>42871</v>
      </c>
    </row>
    <row r="1478" spans="1:15">
      <c r="A1478" s="86">
        <v>36674</v>
      </c>
      <c r="B1478" s="86">
        <v>5023734006</v>
      </c>
      <c r="C1478" s="86"/>
      <c r="D1478" s="86"/>
      <c r="E1478" s="86"/>
      <c r="F1478" s="671">
        <v>269</v>
      </c>
      <c r="G1478" s="307">
        <v>0</v>
      </c>
      <c r="H1478" s="307">
        <v>269</v>
      </c>
      <c r="I1478" s="86" t="s">
        <v>864</v>
      </c>
      <c r="J1478" s="86" t="s">
        <v>865</v>
      </c>
      <c r="K1478" s="86">
        <v>2.3457136702404002E+19</v>
      </c>
      <c r="L1478" s="86">
        <v>2345</v>
      </c>
      <c r="M1478" s="534">
        <v>0.65626157407407404</v>
      </c>
      <c r="N1478" s="86" t="s">
        <v>863</v>
      </c>
      <c r="O1478" s="306">
        <v>42871</v>
      </c>
    </row>
    <row r="1479" spans="1:15">
      <c r="A1479" s="86">
        <v>36674</v>
      </c>
      <c r="B1479" s="86">
        <v>5026253210</v>
      </c>
      <c r="C1479" s="86"/>
      <c r="D1479" s="86"/>
      <c r="E1479" s="86"/>
      <c r="F1479" s="671">
        <v>150</v>
      </c>
      <c r="G1479" s="307">
        <v>0</v>
      </c>
      <c r="H1479" s="307">
        <v>150</v>
      </c>
      <c r="I1479" s="86" t="s">
        <v>864</v>
      </c>
      <c r="J1479" s="86" t="s">
        <v>865</v>
      </c>
      <c r="K1479" s="86">
        <v>1.1927136702614E+19</v>
      </c>
      <c r="L1479" s="86">
        <v>1192</v>
      </c>
      <c r="M1479" s="534">
        <v>0.65665509259259258</v>
      </c>
      <c r="N1479" s="86" t="s">
        <v>863</v>
      </c>
      <c r="O1479" s="306">
        <v>42871</v>
      </c>
    </row>
    <row r="1480" spans="1:15">
      <c r="A1480" s="86">
        <v>36674</v>
      </c>
      <c r="B1480" s="86">
        <v>5026634104</v>
      </c>
      <c r="C1480" s="86"/>
      <c r="D1480" s="86"/>
      <c r="E1480" s="86"/>
      <c r="F1480" s="671">
        <v>334</v>
      </c>
      <c r="G1480" s="307">
        <v>0</v>
      </c>
      <c r="H1480" s="307">
        <v>334</v>
      </c>
      <c r="I1480" s="86" t="s">
        <v>864</v>
      </c>
      <c r="J1480" s="86" t="s">
        <v>865</v>
      </c>
      <c r="K1480" s="86">
        <v>1.2887136704662999E+19</v>
      </c>
      <c r="L1480" s="86">
        <v>1288</v>
      </c>
      <c r="M1480" s="534">
        <v>0.66079861111111116</v>
      </c>
      <c r="N1480" s="86" t="s">
        <v>863</v>
      </c>
      <c r="O1480" s="306">
        <v>42871</v>
      </c>
    </row>
    <row r="1481" spans="1:15">
      <c r="A1481" s="86">
        <v>36674</v>
      </c>
      <c r="B1481" s="86">
        <v>5026108661</v>
      </c>
      <c r="C1481" s="86"/>
      <c r="D1481" s="86"/>
      <c r="E1481" s="86"/>
      <c r="F1481" s="671">
        <v>191</v>
      </c>
      <c r="G1481" s="307">
        <v>0</v>
      </c>
      <c r="H1481" s="307">
        <v>191</v>
      </c>
      <c r="I1481" s="86" t="s">
        <v>864</v>
      </c>
      <c r="J1481" s="86" t="s">
        <v>865</v>
      </c>
      <c r="K1481" s="86">
        <v>1.8887136705228001E+19</v>
      </c>
      <c r="L1481" s="86">
        <v>1888</v>
      </c>
      <c r="M1481" s="534">
        <v>0.66196759259259264</v>
      </c>
      <c r="N1481" s="86" t="s">
        <v>863</v>
      </c>
      <c r="O1481" s="306">
        <v>42871</v>
      </c>
    </row>
    <row r="1482" spans="1:15">
      <c r="A1482" s="86">
        <v>36674</v>
      </c>
      <c r="B1482" s="86">
        <v>5026308840</v>
      </c>
      <c r="C1482" s="86"/>
      <c r="D1482" s="86"/>
      <c r="E1482" s="86"/>
      <c r="F1482" s="671">
        <v>98</v>
      </c>
      <c r="G1482" s="307">
        <v>0</v>
      </c>
      <c r="H1482" s="307">
        <v>98</v>
      </c>
      <c r="I1482" s="86" t="s">
        <v>864</v>
      </c>
      <c r="J1482" s="86" t="s">
        <v>865</v>
      </c>
      <c r="K1482" s="86">
        <v>7.594713670602E+19</v>
      </c>
      <c r="L1482" s="86">
        <v>7594</v>
      </c>
      <c r="M1482" s="534">
        <v>0.66353009259259255</v>
      </c>
      <c r="N1482" s="86" t="s">
        <v>863</v>
      </c>
      <c r="O1482" s="306">
        <v>42871</v>
      </c>
    </row>
    <row r="1483" spans="1:15">
      <c r="A1483" s="86">
        <v>36674</v>
      </c>
      <c r="B1483" s="86">
        <v>5023134868</v>
      </c>
      <c r="C1483" s="86"/>
      <c r="D1483" s="86"/>
      <c r="E1483" s="86"/>
      <c r="F1483" s="671">
        <v>220</v>
      </c>
      <c r="G1483" s="307">
        <v>0</v>
      </c>
      <c r="H1483" s="307">
        <v>220</v>
      </c>
      <c r="I1483" s="86" t="s">
        <v>864</v>
      </c>
      <c r="J1483" s="86" t="s">
        <v>865</v>
      </c>
      <c r="K1483" s="86">
        <v>1.3227136706528999E+19</v>
      </c>
      <c r="L1483" s="86">
        <v>1322</v>
      </c>
      <c r="M1483" s="534">
        <v>0.66447916666666662</v>
      </c>
      <c r="N1483" s="86" t="s">
        <v>863</v>
      </c>
      <c r="O1483" s="306">
        <v>42871</v>
      </c>
    </row>
    <row r="1484" spans="1:15">
      <c r="A1484" s="86">
        <v>36674</v>
      </c>
      <c r="B1484" s="86">
        <v>5023127276</v>
      </c>
      <c r="C1484" s="86"/>
      <c r="D1484" s="86"/>
      <c r="E1484" s="86"/>
      <c r="F1484" s="671">
        <v>344</v>
      </c>
      <c r="G1484" s="307">
        <v>0</v>
      </c>
      <c r="H1484" s="307">
        <v>344</v>
      </c>
      <c r="I1484" s="86" t="s">
        <v>864</v>
      </c>
      <c r="J1484" s="86" t="s">
        <v>865</v>
      </c>
      <c r="K1484" s="86">
        <v>1.17136706969036E+17</v>
      </c>
      <c r="L1484" s="86">
        <v>11</v>
      </c>
      <c r="M1484" s="534">
        <v>0.6654282407407407</v>
      </c>
      <c r="N1484" s="86" t="s">
        <v>863</v>
      </c>
      <c r="O1484" s="306">
        <v>42871</v>
      </c>
    </row>
    <row r="1485" spans="1:15">
      <c r="A1485" s="86">
        <v>36674</v>
      </c>
      <c r="B1485" s="86">
        <v>5026841782</v>
      </c>
      <c r="C1485" s="86"/>
      <c r="D1485" s="86"/>
      <c r="E1485" s="86"/>
      <c r="F1485" s="671">
        <v>145</v>
      </c>
      <c r="G1485" s="307">
        <v>0</v>
      </c>
      <c r="H1485" s="307">
        <v>145</v>
      </c>
      <c r="I1485" s="86" t="s">
        <v>864</v>
      </c>
      <c r="J1485" s="86" t="s">
        <v>865</v>
      </c>
      <c r="K1485" s="86">
        <v>2.0397136707084001E+19</v>
      </c>
      <c r="L1485" s="86">
        <v>2039</v>
      </c>
      <c r="M1485" s="534">
        <v>0.66562500000000002</v>
      </c>
      <c r="N1485" s="86" t="s">
        <v>863</v>
      </c>
      <c r="O1485" s="306">
        <v>42871</v>
      </c>
    </row>
    <row r="1486" spans="1:15">
      <c r="A1486" s="86">
        <v>36674</v>
      </c>
      <c r="B1486" s="86">
        <v>5027286474</v>
      </c>
      <c r="C1486" s="86"/>
      <c r="D1486" s="86"/>
      <c r="E1486" s="86"/>
      <c r="F1486" s="671">
        <v>218</v>
      </c>
      <c r="G1486" s="307">
        <v>0</v>
      </c>
      <c r="H1486" s="307">
        <v>218</v>
      </c>
      <c r="I1486" s="86" t="s">
        <v>864</v>
      </c>
      <c r="J1486" s="86" t="s">
        <v>865</v>
      </c>
      <c r="K1486" s="86">
        <v>2.0437136707187999E+19</v>
      </c>
      <c r="L1486" s="86">
        <v>2043</v>
      </c>
      <c r="M1486" s="534">
        <v>0.66584490740740743</v>
      </c>
      <c r="N1486" s="86" t="s">
        <v>863</v>
      </c>
      <c r="O1486" s="306">
        <v>42871</v>
      </c>
    </row>
    <row r="1487" spans="1:15">
      <c r="A1487" s="86">
        <v>36674</v>
      </c>
      <c r="B1487" s="86">
        <v>5026789213</v>
      </c>
      <c r="C1487" s="86"/>
      <c r="D1487" s="86"/>
      <c r="E1487" s="86"/>
      <c r="F1487" s="671">
        <v>387</v>
      </c>
      <c r="G1487" s="307">
        <v>0</v>
      </c>
      <c r="H1487" s="307">
        <v>387</v>
      </c>
      <c r="I1487" s="86" t="s">
        <v>864</v>
      </c>
      <c r="J1487" s="86" t="s">
        <v>865</v>
      </c>
      <c r="K1487" s="86">
        <v>5.0771367073650299E+18</v>
      </c>
      <c r="L1487" s="86">
        <v>507</v>
      </c>
      <c r="M1487" s="534">
        <v>0.66623842592592586</v>
      </c>
      <c r="N1487" s="86" t="s">
        <v>863</v>
      </c>
      <c r="O1487" s="306">
        <v>42871</v>
      </c>
    </row>
    <row r="1488" spans="1:15">
      <c r="A1488" s="86">
        <v>36674</v>
      </c>
      <c r="B1488" s="86">
        <v>5023213506</v>
      </c>
      <c r="C1488" s="86"/>
      <c r="D1488" s="86"/>
      <c r="E1488" s="86"/>
      <c r="F1488" s="590">
        <v>302</v>
      </c>
      <c r="G1488" s="307">
        <v>0</v>
      </c>
      <c r="H1488" s="307">
        <v>302</v>
      </c>
      <c r="I1488" s="86" t="s">
        <v>864</v>
      </c>
      <c r="J1488" s="86" t="s">
        <v>865</v>
      </c>
      <c r="K1488" s="86">
        <v>1.57137741010036E+17</v>
      </c>
      <c r="L1488" s="86">
        <v>15</v>
      </c>
      <c r="M1488" s="534">
        <v>0.36107638888888888</v>
      </c>
      <c r="N1488" s="86" t="s">
        <v>863</v>
      </c>
      <c r="O1488" s="306">
        <v>42872</v>
      </c>
    </row>
    <row r="1489" spans="1:15">
      <c r="A1489" s="86">
        <v>36674</v>
      </c>
      <c r="B1489" s="86">
        <v>1000030922</v>
      </c>
      <c r="C1489" s="86"/>
      <c r="D1489" s="86"/>
      <c r="E1489" s="86"/>
      <c r="F1489" s="590">
        <v>288</v>
      </c>
      <c r="G1489" s="307">
        <v>0</v>
      </c>
      <c r="H1489" s="307">
        <v>288</v>
      </c>
      <c r="I1489" s="86" t="s">
        <v>864</v>
      </c>
      <c r="J1489" s="86" t="s">
        <v>865</v>
      </c>
      <c r="K1489" s="86">
        <v>2.0117137741163999E+19</v>
      </c>
      <c r="L1489" s="86">
        <v>2011</v>
      </c>
      <c r="M1489" s="534">
        <v>0.36162037037037037</v>
      </c>
      <c r="N1489" s="86" t="s">
        <v>863</v>
      </c>
      <c r="O1489" s="306">
        <v>42872</v>
      </c>
    </row>
    <row r="1490" spans="1:15">
      <c r="A1490" s="86">
        <v>36674</v>
      </c>
      <c r="B1490" s="86">
        <v>5023134157</v>
      </c>
      <c r="C1490" s="86"/>
      <c r="D1490" s="86"/>
      <c r="E1490" s="86"/>
      <c r="F1490" s="590">
        <v>221</v>
      </c>
      <c r="G1490" s="307">
        <v>0</v>
      </c>
      <c r="H1490" s="307">
        <v>221</v>
      </c>
      <c r="I1490" s="86" t="s">
        <v>864</v>
      </c>
      <c r="J1490" s="86" t="s">
        <v>865</v>
      </c>
      <c r="K1490" s="86">
        <v>1.52713774143603E+18</v>
      </c>
      <c r="L1490" s="86">
        <v>152</v>
      </c>
      <c r="M1490" s="534">
        <v>0.36273148148148149</v>
      </c>
      <c r="N1490" s="86" t="s">
        <v>863</v>
      </c>
      <c r="O1490" s="306">
        <v>42872</v>
      </c>
    </row>
    <row r="1491" spans="1:15">
      <c r="A1491" s="86">
        <v>36674</v>
      </c>
      <c r="B1491" s="86">
        <v>5023298754</v>
      </c>
      <c r="C1491" s="86"/>
      <c r="D1491" s="86"/>
      <c r="E1491" s="86"/>
      <c r="F1491" s="590">
        <v>370</v>
      </c>
      <c r="G1491" s="307">
        <v>0</v>
      </c>
      <c r="H1491" s="307">
        <v>370</v>
      </c>
      <c r="I1491" s="86" t="s">
        <v>864</v>
      </c>
      <c r="J1491" s="86" t="s">
        <v>865</v>
      </c>
      <c r="K1491" s="86">
        <v>6.9271377415360297E+18</v>
      </c>
      <c r="L1491" s="86">
        <v>692</v>
      </c>
      <c r="M1491" s="534">
        <v>0.36312499999999998</v>
      </c>
      <c r="N1491" s="86" t="s">
        <v>863</v>
      </c>
      <c r="O1491" s="306">
        <v>42872</v>
      </c>
    </row>
    <row r="1492" spans="1:15">
      <c r="A1492" s="86">
        <v>36674</v>
      </c>
      <c r="B1492" s="86">
        <v>5023334237</v>
      </c>
      <c r="C1492" s="86"/>
      <c r="D1492" s="86"/>
      <c r="E1492" s="86"/>
      <c r="F1492" s="590">
        <v>313</v>
      </c>
      <c r="G1492" s="307">
        <v>0</v>
      </c>
      <c r="H1492" s="307">
        <v>313</v>
      </c>
      <c r="I1492" s="86" t="s">
        <v>864</v>
      </c>
      <c r="J1492" s="86" t="s">
        <v>865</v>
      </c>
      <c r="K1492" s="86">
        <v>2.0487137745413001E+19</v>
      </c>
      <c r="L1492" s="86">
        <v>2048</v>
      </c>
      <c r="M1492" s="534">
        <v>0.37899305555555557</v>
      </c>
      <c r="N1492" s="86" t="s">
        <v>863</v>
      </c>
      <c r="O1492" s="306">
        <v>42872</v>
      </c>
    </row>
    <row r="1493" spans="1:15">
      <c r="A1493" s="86">
        <v>36674</v>
      </c>
      <c r="B1493" s="86">
        <v>5023482341</v>
      </c>
      <c r="C1493" s="86"/>
      <c r="D1493" s="86"/>
      <c r="E1493" s="86"/>
      <c r="F1493" s="590">
        <v>210</v>
      </c>
      <c r="G1493" s="307">
        <v>0</v>
      </c>
      <c r="H1493" s="307">
        <v>210</v>
      </c>
      <c r="I1493" s="86" t="s">
        <v>864</v>
      </c>
      <c r="J1493" s="86" t="s">
        <v>865</v>
      </c>
      <c r="K1493" s="86">
        <v>2.0227137746845999E+19</v>
      </c>
      <c r="L1493" s="86">
        <v>2022</v>
      </c>
      <c r="M1493" s="534">
        <v>0.38373842592592594</v>
      </c>
      <c r="N1493" s="86" t="s">
        <v>863</v>
      </c>
      <c r="O1493" s="306">
        <v>42872</v>
      </c>
    </row>
    <row r="1494" spans="1:15">
      <c r="A1494" s="86">
        <v>36674</v>
      </c>
      <c r="B1494" s="86">
        <v>5023294332</v>
      </c>
      <c r="C1494" s="86"/>
      <c r="D1494" s="86"/>
      <c r="E1494" s="86"/>
      <c r="F1494" s="590">
        <v>188</v>
      </c>
      <c r="G1494" s="307">
        <v>0</v>
      </c>
      <c r="H1494" s="307">
        <v>188</v>
      </c>
      <c r="I1494" s="86" t="s">
        <v>864</v>
      </c>
      <c r="J1494" s="86" t="s">
        <v>865</v>
      </c>
      <c r="K1494" s="86">
        <v>1.4757137750498001E+19</v>
      </c>
      <c r="L1494" s="86">
        <v>1475</v>
      </c>
      <c r="M1494" s="534">
        <v>0.3949421296296296</v>
      </c>
      <c r="N1494" s="86" t="s">
        <v>863</v>
      </c>
      <c r="O1494" s="306">
        <v>42872</v>
      </c>
    </row>
    <row r="1495" spans="1:15">
      <c r="A1495" s="86">
        <v>36674</v>
      </c>
      <c r="B1495" s="86">
        <v>5023686081</v>
      </c>
      <c r="C1495" s="86"/>
      <c r="D1495" s="86"/>
      <c r="E1495" s="86"/>
      <c r="F1495" s="590">
        <v>471</v>
      </c>
      <c r="G1495" s="307">
        <v>0</v>
      </c>
      <c r="H1495" s="307">
        <v>471</v>
      </c>
      <c r="I1495" s="86" t="s">
        <v>864</v>
      </c>
      <c r="J1495" s="86" t="s">
        <v>865</v>
      </c>
      <c r="K1495" s="86">
        <v>1.3457137751292E+19</v>
      </c>
      <c r="L1495" s="86">
        <v>1345</v>
      </c>
      <c r="M1495" s="534">
        <v>0.39707175925925925</v>
      </c>
      <c r="N1495" s="86" t="s">
        <v>863</v>
      </c>
      <c r="O1495" s="306">
        <v>42872</v>
      </c>
    </row>
    <row r="1496" spans="1:15">
      <c r="A1496" s="86">
        <v>36674</v>
      </c>
      <c r="B1496" s="86">
        <v>5026236850</v>
      </c>
      <c r="C1496" s="86"/>
      <c r="D1496" s="86"/>
      <c r="E1496" s="86"/>
      <c r="F1496" s="590">
        <v>754</v>
      </c>
      <c r="G1496" s="307">
        <v>0</v>
      </c>
      <c r="H1496" s="307">
        <v>754</v>
      </c>
      <c r="I1496" s="86" t="s">
        <v>864</v>
      </c>
      <c r="J1496" s="86" t="s">
        <v>865</v>
      </c>
      <c r="K1496" s="86">
        <v>1.9387137751962001E+19</v>
      </c>
      <c r="L1496" s="86">
        <v>1938</v>
      </c>
      <c r="M1496" s="534">
        <v>0.39887731481481481</v>
      </c>
      <c r="N1496" s="86" t="s">
        <v>863</v>
      </c>
      <c r="O1496" s="306">
        <v>42872</v>
      </c>
    </row>
    <row r="1497" spans="1:15">
      <c r="A1497" s="86">
        <v>36674</v>
      </c>
      <c r="B1497" s="86">
        <v>5027063139</v>
      </c>
      <c r="C1497" s="86"/>
      <c r="D1497" s="86"/>
      <c r="E1497" s="86"/>
      <c r="F1497" s="590">
        <v>256</v>
      </c>
      <c r="G1497" s="307">
        <v>0</v>
      </c>
      <c r="H1497" s="307">
        <v>256</v>
      </c>
      <c r="I1497" s="86" t="s">
        <v>864</v>
      </c>
      <c r="J1497" s="86" t="s">
        <v>866</v>
      </c>
      <c r="K1497" s="86">
        <v>2.0397137753977999E+19</v>
      </c>
      <c r="L1497" s="86">
        <v>2039</v>
      </c>
      <c r="M1497" s="534">
        <v>0.40418981481481481</v>
      </c>
      <c r="N1497" s="86" t="s">
        <v>863</v>
      </c>
      <c r="O1497" s="306">
        <v>42872</v>
      </c>
    </row>
    <row r="1498" spans="1:15">
      <c r="A1498" s="86">
        <v>36674</v>
      </c>
      <c r="B1498" s="86">
        <v>5023365272</v>
      </c>
      <c r="C1498" s="86"/>
      <c r="D1498" s="86"/>
      <c r="E1498" s="86"/>
      <c r="F1498" s="590">
        <v>691</v>
      </c>
      <c r="G1498" s="307">
        <v>0</v>
      </c>
      <c r="H1498" s="307">
        <v>691</v>
      </c>
      <c r="I1498" s="86" t="s">
        <v>861</v>
      </c>
      <c r="J1498" s="86" t="s">
        <v>862</v>
      </c>
      <c r="K1498" s="86">
        <v>8.5027137754457997E+19</v>
      </c>
      <c r="L1498" s="86">
        <v>8502</v>
      </c>
      <c r="M1498" s="534">
        <v>0.40542824074074074</v>
      </c>
      <c r="N1498" s="86" t="s">
        <v>863</v>
      </c>
      <c r="O1498" s="306">
        <v>42872</v>
      </c>
    </row>
    <row r="1499" spans="1:15">
      <c r="A1499" s="86">
        <v>36674</v>
      </c>
      <c r="B1499" s="86">
        <v>5025601047</v>
      </c>
      <c r="C1499" s="86"/>
      <c r="D1499" s="86"/>
      <c r="E1499" s="86"/>
      <c r="F1499" s="590">
        <v>292</v>
      </c>
      <c r="G1499" s="307">
        <v>0</v>
      </c>
      <c r="H1499" s="307">
        <v>292</v>
      </c>
      <c r="I1499" s="86" t="s">
        <v>864</v>
      </c>
      <c r="J1499" s="86" t="s">
        <v>865</v>
      </c>
      <c r="K1499" s="86">
        <v>1.1987137754631999E+19</v>
      </c>
      <c r="L1499" s="86">
        <v>1198</v>
      </c>
      <c r="M1499" s="534">
        <v>0.40582175925925923</v>
      </c>
      <c r="N1499" s="86" t="s">
        <v>863</v>
      </c>
      <c r="O1499" s="306">
        <v>42872</v>
      </c>
    </row>
    <row r="1500" spans="1:15">
      <c r="A1500" s="86">
        <v>36674</v>
      </c>
      <c r="B1500" s="86">
        <v>5024028663</v>
      </c>
      <c r="C1500" s="86"/>
      <c r="D1500" s="86"/>
      <c r="E1500" s="86"/>
      <c r="F1500" s="590">
        <v>541</v>
      </c>
      <c r="G1500" s="307">
        <v>0</v>
      </c>
      <c r="H1500" s="307">
        <v>541</v>
      </c>
      <c r="I1500" s="86" t="s">
        <v>864</v>
      </c>
      <c r="J1500" s="86" t="s">
        <v>865</v>
      </c>
      <c r="K1500" s="86">
        <v>1.2937137755725001E+19</v>
      </c>
      <c r="L1500" s="86">
        <v>1293</v>
      </c>
      <c r="M1500" s="534">
        <v>0.40870370370370374</v>
      </c>
      <c r="N1500" s="86" t="s">
        <v>863</v>
      </c>
      <c r="O1500" s="306">
        <v>42872</v>
      </c>
    </row>
    <row r="1501" spans="1:15">
      <c r="A1501" s="86">
        <v>36674</v>
      </c>
      <c r="B1501" s="86">
        <v>5027051860</v>
      </c>
      <c r="C1501" s="86"/>
      <c r="D1501" s="86"/>
      <c r="E1501" s="86"/>
      <c r="F1501" s="590">
        <v>2709</v>
      </c>
      <c r="G1501" s="307">
        <v>0</v>
      </c>
      <c r="H1501" s="307">
        <v>2709</v>
      </c>
      <c r="I1501" s="86" t="s">
        <v>864</v>
      </c>
      <c r="J1501" s="86" t="s">
        <v>865</v>
      </c>
      <c r="K1501" s="86">
        <v>1.4187137755977001E+19</v>
      </c>
      <c r="L1501" s="86">
        <v>1418</v>
      </c>
      <c r="M1501" s="534">
        <v>0.40934027777777776</v>
      </c>
      <c r="N1501" s="86" t="s">
        <v>863</v>
      </c>
      <c r="O1501" s="306">
        <v>42872</v>
      </c>
    </row>
    <row r="1502" spans="1:15">
      <c r="A1502" s="86">
        <v>36674</v>
      </c>
      <c r="B1502" s="86">
        <v>5023133084</v>
      </c>
      <c r="C1502" s="86"/>
      <c r="D1502" s="86"/>
      <c r="E1502" s="86"/>
      <c r="F1502" s="590">
        <v>222</v>
      </c>
      <c r="G1502" s="307">
        <v>0</v>
      </c>
      <c r="H1502" s="307">
        <v>222</v>
      </c>
      <c r="I1502" s="86" t="s">
        <v>864</v>
      </c>
      <c r="J1502" s="86" t="s">
        <v>865</v>
      </c>
      <c r="K1502" s="86">
        <v>1.57137756736036E+17</v>
      </c>
      <c r="L1502" s="86">
        <v>15</v>
      </c>
      <c r="M1502" s="534">
        <v>0.41122685185185182</v>
      </c>
      <c r="N1502" s="86" t="s">
        <v>863</v>
      </c>
      <c r="O1502" s="306">
        <v>42872</v>
      </c>
    </row>
    <row r="1503" spans="1:15">
      <c r="A1503" s="86">
        <v>36674</v>
      </c>
      <c r="B1503" s="86">
        <v>1000004018</v>
      </c>
      <c r="C1503" s="86"/>
      <c r="D1503" s="86"/>
      <c r="E1503" s="86"/>
      <c r="F1503" s="590">
        <v>350</v>
      </c>
      <c r="G1503" s="307">
        <v>0</v>
      </c>
      <c r="H1503" s="307">
        <v>350</v>
      </c>
      <c r="I1503" s="86" t="s">
        <v>864</v>
      </c>
      <c r="J1503" s="86" t="s">
        <v>865</v>
      </c>
      <c r="K1503" s="86">
        <v>1.416713775846E+19</v>
      </c>
      <c r="L1503" s="86">
        <v>1416</v>
      </c>
      <c r="M1503" s="534">
        <v>0.41569444444444442</v>
      </c>
      <c r="N1503" s="86" t="s">
        <v>863</v>
      </c>
      <c r="O1503" s="306">
        <v>42872</v>
      </c>
    </row>
    <row r="1504" spans="1:15">
      <c r="A1504" s="86">
        <v>36674</v>
      </c>
      <c r="B1504" s="86">
        <v>5026287549</v>
      </c>
      <c r="C1504" s="86"/>
      <c r="D1504" s="86"/>
      <c r="E1504" s="86"/>
      <c r="F1504" s="590">
        <v>436</v>
      </c>
      <c r="G1504" s="307">
        <v>0</v>
      </c>
      <c r="H1504" s="307">
        <v>436</v>
      </c>
      <c r="I1504" s="86" t="s">
        <v>864</v>
      </c>
      <c r="J1504" s="86" t="s">
        <v>865</v>
      </c>
      <c r="K1504" s="86">
        <v>2.0547137762124001E+19</v>
      </c>
      <c r="L1504" s="86">
        <v>2054</v>
      </c>
      <c r="M1504" s="534">
        <v>0.42504629629629626</v>
      </c>
      <c r="N1504" s="86" t="s">
        <v>863</v>
      </c>
      <c r="O1504" s="306">
        <v>42872</v>
      </c>
    </row>
    <row r="1505" spans="1:15">
      <c r="A1505" s="86">
        <v>36674</v>
      </c>
      <c r="B1505" s="86">
        <v>5025565150</v>
      </c>
      <c r="C1505" s="86"/>
      <c r="D1505" s="86"/>
      <c r="E1505" s="86"/>
      <c r="F1505" s="590">
        <v>270</v>
      </c>
      <c r="G1505" s="307">
        <v>0</v>
      </c>
      <c r="H1505" s="307">
        <v>270</v>
      </c>
      <c r="I1505" s="86" t="s">
        <v>864</v>
      </c>
      <c r="J1505" s="86" t="s">
        <v>865</v>
      </c>
      <c r="K1505" s="86">
        <v>2.4177137762623001E+19</v>
      </c>
      <c r="L1505" s="86">
        <v>2417</v>
      </c>
      <c r="M1505" s="534">
        <v>0.42622685185185188</v>
      </c>
      <c r="N1505" s="86" t="s">
        <v>863</v>
      </c>
      <c r="O1505" s="306">
        <v>42872</v>
      </c>
    </row>
    <row r="1506" spans="1:15">
      <c r="A1506" s="86">
        <v>36674</v>
      </c>
      <c r="B1506" s="86">
        <v>5027306421</v>
      </c>
      <c r="C1506" s="86"/>
      <c r="D1506" s="86"/>
      <c r="E1506" s="86"/>
      <c r="F1506" s="590">
        <v>210</v>
      </c>
      <c r="G1506" s="307">
        <v>0</v>
      </c>
      <c r="H1506" s="307">
        <v>210</v>
      </c>
      <c r="I1506" s="86" t="s">
        <v>864</v>
      </c>
      <c r="J1506" s="86" t="s">
        <v>866</v>
      </c>
      <c r="K1506" s="86">
        <v>4.6371377633500303E+18</v>
      </c>
      <c r="L1506" s="86">
        <v>463</v>
      </c>
      <c r="M1506" s="534">
        <v>0.42799768518518522</v>
      </c>
      <c r="N1506" s="86" t="s">
        <v>863</v>
      </c>
      <c r="O1506" s="306">
        <v>42872</v>
      </c>
    </row>
    <row r="1507" spans="1:15">
      <c r="A1507" s="86">
        <v>36674</v>
      </c>
      <c r="B1507" s="86">
        <v>5026994979</v>
      </c>
      <c r="C1507" s="86"/>
      <c r="D1507" s="86"/>
      <c r="E1507" s="86"/>
      <c r="F1507" s="590">
        <v>86</v>
      </c>
      <c r="G1507" s="307">
        <v>0</v>
      </c>
      <c r="H1507" s="307">
        <v>86</v>
      </c>
      <c r="I1507" s="86" t="s">
        <v>864</v>
      </c>
      <c r="J1507" s="86" t="s">
        <v>865</v>
      </c>
      <c r="K1507" s="86">
        <v>1.4987137764957999E+19</v>
      </c>
      <c r="L1507" s="86">
        <v>1498</v>
      </c>
      <c r="M1507" s="534">
        <v>0.43199074074074079</v>
      </c>
      <c r="N1507" s="86" t="s">
        <v>863</v>
      </c>
      <c r="O1507" s="306">
        <v>42872</v>
      </c>
    </row>
    <row r="1508" spans="1:15">
      <c r="A1508" s="86">
        <v>36674</v>
      </c>
      <c r="B1508" s="86">
        <v>5027052025</v>
      </c>
      <c r="C1508" s="86"/>
      <c r="D1508" s="86"/>
      <c r="E1508" s="86"/>
      <c r="F1508" s="590">
        <v>1901</v>
      </c>
      <c r="G1508" s="307">
        <v>0</v>
      </c>
      <c r="H1508" s="307">
        <v>1901</v>
      </c>
      <c r="I1508" s="86" t="s">
        <v>864</v>
      </c>
      <c r="J1508" s="86" t="s">
        <v>865</v>
      </c>
      <c r="K1508" s="86">
        <v>1.4817137767247999E+19</v>
      </c>
      <c r="L1508" s="86">
        <v>1481</v>
      </c>
      <c r="M1508" s="534">
        <v>0.43751157407407404</v>
      </c>
      <c r="N1508" s="86" t="s">
        <v>863</v>
      </c>
      <c r="O1508" s="306">
        <v>42872</v>
      </c>
    </row>
    <row r="1509" spans="1:15">
      <c r="A1509" s="86">
        <v>36674</v>
      </c>
      <c r="B1509" s="86">
        <v>5025592766</v>
      </c>
      <c r="C1509" s="86"/>
      <c r="D1509" s="86"/>
      <c r="E1509" s="86"/>
      <c r="F1509" s="590">
        <v>182</v>
      </c>
      <c r="G1509" s="307">
        <v>0</v>
      </c>
      <c r="H1509" s="307">
        <v>182</v>
      </c>
      <c r="I1509" s="86" t="s">
        <v>864</v>
      </c>
      <c r="J1509" s="86" t="s">
        <v>865</v>
      </c>
      <c r="K1509" s="86">
        <v>1.9517137767873999E+19</v>
      </c>
      <c r="L1509" s="86">
        <v>1951</v>
      </c>
      <c r="M1509" s="534">
        <v>0.43898148148148147</v>
      </c>
      <c r="N1509" s="86" t="s">
        <v>863</v>
      </c>
      <c r="O1509" s="306">
        <v>42872</v>
      </c>
    </row>
    <row r="1510" spans="1:15">
      <c r="A1510" s="86">
        <v>36674</v>
      </c>
      <c r="B1510" s="86">
        <v>5023954141</v>
      </c>
      <c r="C1510" s="86"/>
      <c r="D1510" s="86"/>
      <c r="E1510" s="86"/>
      <c r="F1510" s="590">
        <v>106</v>
      </c>
      <c r="G1510" s="307">
        <v>0</v>
      </c>
      <c r="H1510" s="307">
        <v>106</v>
      </c>
      <c r="I1510" s="86" t="s">
        <v>864</v>
      </c>
      <c r="J1510" s="86" t="s">
        <v>865</v>
      </c>
      <c r="K1510" s="86">
        <v>2.4757137768456999E+19</v>
      </c>
      <c r="L1510" s="86">
        <v>2475</v>
      </c>
      <c r="M1510" s="534">
        <v>0.44042824074074072</v>
      </c>
      <c r="N1510" s="86" t="s">
        <v>863</v>
      </c>
      <c r="O1510" s="306">
        <v>42872</v>
      </c>
    </row>
    <row r="1511" spans="1:15">
      <c r="A1511" s="86">
        <v>36674</v>
      </c>
      <c r="B1511" s="86">
        <v>1000029841</v>
      </c>
      <c r="C1511" s="86"/>
      <c r="D1511" s="86"/>
      <c r="E1511" s="86"/>
      <c r="F1511" s="590">
        <v>419</v>
      </c>
      <c r="G1511" s="307">
        <v>0</v>
      </c>
      <c r="H1511" s="307">
        <v>419</v>
      </c>
      <c r="I1511" s="86" t="s">
        <v>864</v>
      </c>
      <c r="J1511" s="86" t="s">
        <v>866</v>
      </c>
      <c r="K1511" s="86">
        <v>1.9467137768462E+19</v>
      </c>
      <c r="L1511" s="86">
        <v>1946</v>
      </c>
      <c r="M1511" s="534">
        <v>0.44045138888888885</v>
      </c>
      <c r="N1511" s="86" t="s">
        <v>863</v>
      </c>
      <c r="O1511" s="306">
        <v>42872</v>
      </c>
    </row>
    <row r="1512" spans="1:15">
      <c r="A1512" s="86">
        <v>36674</v>
      </c>
      <c r="B1512" s="86">
        <v>5023734303</v>
      </c>
      <c r="C1512" s="86"/>
      <c r="D1512" s="86"/>
      <c r="E1512" s="86"/>
      <c r="F1512" s="590">
        <v>361</v>
      </c>
      <c r="G1512" s="307">
        <v>0</v>
      </c>
      <c r="H1512" s="307">
        <v>361</v>
      </c>
      <c r="I1512" s="86" t="s">
        <v>864</v>
      </c>
      <c r="J1512" s="86" t="s">
        <v>866</v>
      </c>
      <c r="K1512" s="86">
        <v>7.5837137768846E+19</v>
      </c>
      <c r="L1512" s="86">
        <v>7583</v>
      </c>
      <c r="M1512" s="534">
        <v>0.44130787037037034</v>
      </c>
      <c r="N1512" s="86" t="s">
        <v>863</v>
      </c>
      <c r="O1512" s="306">
        <v>42872</v>
      </c>
    </row>
    <row r="1513" spans="1:15">
      <c r="A1513" s="86">
        <v>36674</v>
      </c>
      <c r="B1513" s="86">
        <v>5025829853</v>
      </c>
      <c r="C1513" s="86"/>
      <c r="D1513" s="86"/>
      <c r="E1513" s="86"/>
      <c r="F1513" s="590">
        <v>102</v>
      </c>
      <c r="G1513" s="307">
        <v>0</v>
      </c>
      <c r="H1513" s="307">
        <v>102</v>
      </c>
      <c r="I1513" s="86" t="s">
        <v>864</v>
      </c>
      <c r="J1513" s="86" t="s">
        <v>865</v>
      </c>
      <c r="K1513" s="86">
        <v>2.3687137769797001E+19</v>
      </c>
      <c r="L1513" s="86">
        <v>2368</v>
      </c>
      <c r="M1513" s="534">
        <v>0.4435648148148148</v>
      </c>
      <c r="N1513" s="86" t="s">
        <v>863</v>
      </c>
      <c r="O1513" s="306">
        <v>42872</v>
      </c>
    </row>
    <row r="1514" spans="1:15">
      <c r="A1514" s="86">
        <v>36674</v>
      </c>
      <c r="B1514" s="86">
        <v>5026500412</v>
      </c>
      <c r="C1514" s="86"/>
      <c r="D1514" s="86"/>
      <c r="E1514" s="86"/>
      <c r="F1514" s="590">
        <v>552</v>
      </c>
      <c r="G1514" s="307">
        <v>0</v>
      </c>
      <c r="H1514" s="307">
        <v>552</v>
      </c>
      <c r="I1514" s="86" t="s">
        <v>864</v>
      </c>
      <c r="J1514" s="86" t="s">
        <v>865</v>
      </c>
      <c r="K1514" s="86">
        <v>7.5637137771437998E+19</v>
      </c>
      <c r="L1514" s="86">
        <v>7563</v>
      </c>
      <c r="M1514" s="534">
        <v>0.44739583333333338</v>
      </c>
      <c r="N1514" s="86" t="s">
        <v>863</v>
      </c>
      <c r="O1514" s="306">
        <v>42872</v>
      </c>
    </row>
    <row r="1515" spans="1:15">
      <c r="A1515" s="86">
        <v>36674</v>
      </c>
      <c r="B1515" s="86">
        <v>5026684984</v>
      </c>
      <c r="C1515" s="86"/>
      <c r="D1515" s="86"/>
      <c r="E1515" s="86"/>
      <c r="F1515" s="590">
        <v>444</v>
      </c>
      <c r="G1515" s="307">
        <v>0</v>
      </c>
      <c r="H1515" s="307">
        <v>444</v>
      </c>
      <c r="I1515" s="86" t="s">
        <v>864</v>
      </c>
      <c r="J1515" s="86" t="s">
        <v>865</v>
      </c>
      <c r="K1515" s="86">
        <v>7.0671377722900296E+18</v>
      </c>
      <c r="L1515" s="86">
        <v>706</v>
      </c>
      <c r="M1515" s="534">
        <v>0.4493287037037037</v>
      </c>
      <c r="N1515" s="86" t="s">
        <v>863</v>
      </c>
      <c r="O1515" s="306">
        <v>42872</v>
      </c>
    </row>
    <row r="1516" spans="1:15">
      <c r="A1516" s="86">
        <v>36674</v>
      </c>
      <c r="B1516" s="86">
        <v>1000026326</v>
      </c>
      <c r="C1516" s="86"/>
      <c r="D1516" s="86"/>
      <c r="E1516" s="86"/>
      <c r="F1516" s="590">
        <v>412</v>
      </c>
      <c r="G1516" s="307">
        <v>0</v>
      </c>
      <c r="H1516" s="307">
        <v>412</v>
      </c>
      <c r="I1516" s="86" t="s">
        <v>864</v>
      </c>
      <c r="J1516" s="86" t="s">
        <v>865</v>
      </c>
      <c r="K1516" s="86">
        <v>1.9467137772434002E+19</v>
      </c>
      <c r="L1516" s="86">
        <v>1946</v>
      </c>
      <c r="M1516" s="534">
        <v>0.4496412037037037</v>
      </c>
      <c r="N1516" s="86" t="s">
        <v>863</v>
      </c>
      <c r="O1516" s="306">
        <v>42872</v>
      </c>
    </row>
    <row r="1517" spans="1:15">
      <c r="A1517" s="86">
        <v>36674</v>
      </c>
      <c r="B1517" s="86">
        <v>5025539320</v>
      </c>
      <c r="C1517" s="86"/>
      <c r="D1517" s="86"/>
      <c r="E1517" s="86"/>
      <c r="F1517" s="590">
        <v>237</v>
      </c>
      <c r="G1517" s="307">
        <v>0</v>
      </c>
      <c r="H1517" s="307">
        <v>237</v>
      </c>
      <c r="I1517" s="86" t="s">
        <v>864</v>
      </c>
      <c r="J1517" s="86" t="s">
        <v>865</v>
      </c>
      <c r="K1517" s="86">
        <v>5.5871377728660296E+18</v>
      </c>
      <c r="L1517" s="86">
        <v>558</v>
      </c>
      <c r="M1517" s="534">
        <v>0.45055555555555554</v>
      </c>
      <c r="N1517" s="86" t="s">
        <v>863</v>
      </c>
      <c r="O1517" s="306">
        <v>42872</v>
      </c>
    </row>
    <row r="1518" spans="1:15">
      <c r="A1518" s="86">
        <v>36674</v>
      </c>
      <c r="B1518" s="86">
        <v>5023131906</v>
      </c>
      <c r="C1518" s="86"/>
      <c r="D1518" s="86"/>
      <c r="E1518" s="86"/>
      <c r="F1518" s="590">
        <v>97</v>
      </c>
      <c r="G1518" s="307">
        <v>0</v>
      </c>
      <c r="H1518" s="307">
        <v>97</v>
      </c>
      <c r="I1518" s="86" t="s">
        <v>864</v>
      </c>
      <c r="J1518" s="86" t="s">
        <v>865</v>
      </c>
      <c r="K1518" s="86">
        <v>1.4971377737330299E+18</v>
      </c>
      <c r="L1518" s="86">
        <v>149</v>
      </c>
      <c r="M1518" s="534">
        <v>0.45240740740740742</v>
      </c>
      <c r="N1518" s="86" t="s">
        <v>863</v>
      </c>
      <c r="O1518" s="306">
        <v>42872</v>
      </c>
    </row>
    <row r="1519" spans="1:15">
      <c r="A1519" s="86">
        <v>36674</v>
      </c>
      <c r="B1519" s="86">
        <v>5023321119</v>
      </c>
      <c r="C1519" s="86"/>
      <c r="D1519" s="86"/>
      <c r="E1519" s="86"/>
      <c r="F1519" s="590">
        <v>193</v>
      </c>
      <c r="G1519" s="307">
        <v>0</v>
      </c>
      <c r="H1519" s="307">
        <v>193</v>
      </c>
      <c r="I1519" s="86" t="s">
        <v>861</v>
      </c>
      <c r="J1519" s="86" t="s">
        <v>862</v>
      </c>
      <c r="K1519" s="86">
        <v>4.8807137776247996E+19</v>
      </c>
      <c r="L1519" s="86">
        <v>4880</v>
      </c>
      <c r="M1519" s="534">
        <v>0.45787037037037037</v>
      </c>
      <c r="N1519" s="86" t="s">
        <v>863</v>
      </c>
      <c r="O1519" s="306">
        <v>42872</v>
      </c>
    </row>
    <row r="1520" spans="1:15">
      <c r="A1520" s="86">
        <v>36674</v>
      </c>
      <c r="B1520" s="86">
        <v>5023539561</v>
      </c>
      <c r="C1520" s="86"/>
      <c r="D1520" s="86"/>
      <c r="E1520" s="86"/>
      <c r="F1520" s="590">
        <v>1093</v>
      </c>
      <c r="G1520" s="307">
        <v>0</v>
      </c>
      <c r="H1520" s="307">
        <v>1093</v>
      </c>
      <c r="I1520" s="86" t="s">
        <v>864</v>
      </c>
      <c r="J1520" s="86" t="s">
        <v>865</v>
      </c>
      <c r="K1520" s="86">
        <v>2.0387137777620001E+19</v>
      </c>
      <c r="L1520" s="86">
        <v>2038</v>
      </c>
      <c r="M1520" s="534">
        <v>0.46089120370370368</v>
      </c>
      <c r="N1520" s="86" t="s">
        <v>863</v>
      </c>
      <c r="O1520" s="306">
        <v>42872</v>
      </c>
    </row>
    <row r="1521" spans="1:15">
      <c r="A1521" s="86">
        <v>36674</v>
      </c>
      <c r="B1521" s="86">
        <v>5026317031</v>
      </c>
      <c r="C1521" s="86"/>
      <c r="D1521" s="86"/>
      <c r="E1521" s="86"/>
      <c r="F1521" s="590">
        <v>406</v>
      </c>
      <c r="G1521" s="307">
        <v>0</v>
      </c>
      <c r="H1521" s="307">
        <v>406</v>
      </c>
      <c r="I1521" s="86" t="s">
        <v>864</v>
      </c>
      <c r="J1521" s="86" t="s">
        <v>865</v>
      </c>
      <c r="K1521" s="86">
        <v>2.75713777835603E+18</v>
      </c>
      <c r="L1521" s="86">
        <v>275</v>
      </c>
      <c r="M1521" s="534">
        <v>0.46244212962962966</v>
      </c>
      <c r="N1521" s="86" t="s">
        <v>863</v>
      </c>
      <c r="O1521" s="306">
        <v>42872</v>
      </c>
    </row>
    <row r="1522" spans="1:15">
      <c r="A1522" s="86">
        <v>36674</v>
      </c>
      <c r="B1522" s="86">
        <v>5025655019</v>
      </c>
      <c r="C1522" s="86"/>
      <c r="D1522" s="86"/>
      <c r="E1522" s="86"/>
      <c r="F1522" s="590">
        <v>544</v>
      </c>
      <c r="G1522" s="307">
        <v>0</v>
      </c>
      <c r="H1522" s="307">
        <v>544</v>
      </c>
      <c r="I1522" s="86" t="s">
        <v>864</v>
      </c>
      <c r="J1522" s="86" t="s">
        <v>865</v>
      </c>
      <c r="K1522" s="86">
        <v>2.4747137780121002E+19</v>
      </c>
      <c r="L1522" s="86">
        <v>2474</v>
      </c>
      <c r="M1522" s="534">
        <v>0.46628472222222223</v>
      </c>
      <c r="N1522" s="86" t="s">
        <v>863</v>
      </c>
      <c r="O1522" s="306">
        <v>42872</v>
      </c>
    </row>
    <row r="1523" spans="1:15">
      <c r="A1523" s="86">
        <v>36674</v>
      </c>
      <c r="B1523" s="86">
        <v>5027200772</v>
      </c>
      <c r="C1523" s="86"/>
      <c r="D1523" s="86"/>
      <c r="E1523" s="86"/>
      <c r="F1523" s="590">
        <v>137</v>
      </c>
      <c r="G1523" s="307">
        <v>0</v>
      </c>
      <c r="H1523" s="307">
        <v>137</v>
      </c>
      <c r="I1523" s="86" t="s">
        <v>861</v>
      </c>
      <c r="J1523" s="86" t="s">
        <v>862</v>
      </c>
      <c r="K1523" s="86">
        <v>7.2797137781037998E+19</v>
      </c>
      <c r="L1523" s="86">
        <v>7279</v>
      </c>
      <c r="M1523" s="534">
        <v>0.46817129629629628</v>
      </c>
      <c r="N1523" s="86" t="s">
        <v>863</v>
      </c>
      <c r="O1523" s="306">
        <v>42872</v>
      </c>
    </row>
    <row r="1524" spans="1:15">
      <c r="A1524" s="86">
        <v>36674</v>
      </c>
      <c r="B1524" s="86">
        <v>5023759672</v>
      </c>
      <c r="C1524" s="86"/>
      <c r="D1524" s="86"/>
      <c r="E1524" s="86"/>
      <c r="F1524" s="590">
        <v>200</v>
      </c>
      <c r="G1524" s="307">
        <v>0</v>
      </c>
      <c r="H1524" s="307">
        <v>200</v>
      </c>
      <c r="I1524" s="86" t="s">
        <v>864</v>
      </c>
      <c r="J1524" s="86" t="s">
        <v>865</v>
      </c>
      <c r="K1524" s="86">
        <v>2.3317137782066E+19</v>
      </c>
      <c r="L1524" s="86">
        <v>2331</v>
      </c>
      <c r="M1524" s="534">
        <v>0.47043981481481478</v>
      </c>
      <c r="N1524" s="86" t="s">
        <v>863</v>
      </c>
      <c r="O1524" s="306">
        <v>42872</v>
      </c>
    </row>
    <row r="1525" spans="1:15">
      <c r="A1525" s="86">
        <v>36674</v>
      </c>
      <c r="B1525" s="86">
        <v>5023759706</v>
      </c>
      <c r="C1525" s="86"/>
      <c r="D1525" s="86"/>
      <c r="E1525" s="86"/>
      <c r="F1525" s="590">
        <v>471</v>
      </c>
      <c r="G1525" s="307">
        <v>0</v>
      </c>
      <c r="H1525" s="307">
        <v>471</v>
      </c>
      <c r="I1525" s="86" t="s">
        <v>864</v>
      </c>
      <c r="J1525" s="86" t="s">
        <v>865</v>
      </c>
      <c r="K1525" s="86">
        <v>2.3317137782380999E+19</v>
      </c>
      <c r="L1525" s="86">
        <v>2331</v>
      </c>
      <c r="M1525" s="534">
        <v>0.47107638888888892</v>
      </c>
      <c r="N1525" s="86" t="s">
        <v>863</v>
      </c>
      <c r="O1525" s="306">
        <v>42872</v>
      </c>
    </row>
    <row r="1526" spans="1:15">
      <c r="A1526" s="86">
        <v>36674</v>
      </c>
      <c r="B1526" s="86">
        <v>5023295958</v>
      </c>
      <c r="C1526" s="86"/>
      <c r="D1526" s="86"/>
      <c r="E1526" s="86"/>
      <c r="F1526" s="590">
        <v>820</v>
      </c>
      <c r="G1526" s="307">
        <v>0</v>
      </c>
      <c r="H1526" s="307">
        <v>820</v>
      </c>
      <c r="I1526" s="86" t="s">
        <v>864</v>
      </c>
      <c r="J1526" s="86" t="s">
        <v>865</v>
      </c>
      <c r="K1526" s="86">
        <v>1.3217137783138001E+19</v>
      </c>
      <c r="L1526" s="86">
        <v>1321</v>
      </c>
      <c r="M1526" s="534">
        <v>0.47269675925925925</v>
      </c>
      <c r="N1526" s="86" t="s">
        <v>863</v>
      </c>
      <c r="O1526" s="306">
        <v>42872</v>
      </c>
    </row>
    <row r="1527" spans="1:15">
      <c r="A1527" s="86">
        <v>36674</v>
      </c>
      <c r="B1527" s="86">
        <v>5023331621</v>
      </c>
      <c r="C1527" s="86"/>
      <c r="D1527" s="86"/>
      <c r="E1527" s="86"/>
      <c r="F1527" s="590">
        <v>475</v>
      </c>
      <c r="G1527" s="307">
        <v>0</v>
      </c>
      <c r="H1527" s="307">
        <v>475</v>
      </c>
      <c r="I1527" s="86" t="s">
        <v>864</v>
      </c>
      <c r="J1527" s="86" t="s">
        <v>865</v>
      </c>
      <c r="K1527" s="86">
        <v>1.2937137783346E+19</v>
      </c>
      <c r="L1527" s="86">
        <v>1293</v>
      </c>
      <c r="M1527" s="534">
        <v>0.47313657407407406</v>
      </c>
      <c r="N1527" s="86" t="s">
        <v>863</v>
      </c>
      <c r="O1527" s="306">
        <v>42872</v>
      </c>
    </row>
    <row r="1528" spans="1:15">
      <c r="A1528" s="86">
        <v>36674</v>
      </c>
      <c r="B1528" s="86">
        <v>5023817470</v>
      </c>
      <c r="C1528" s="86"/>
      <c r="D1528" s="86"/>
      <c r="E1528" s="86"/>
      <c r="F1528" s="590">
        <v>328</v>
      </c>
      <c r="G1528" s="307">
        <v>0</v>
      </c>
      <c r="H1528" s="307">
        <v>328</v>
      </c>
      <c r="I1528" s="86" t="s">
        <v>864</v>
      </c>
      <c r="J1528" s="86" t="s">
        <v>865</v>
      </c>
      <c r="K1528" s="86">
        <v>7.1071377846180301E+18</v>
      </c>
      <c r="L1528" s="86">
        <v>710</v>
      </c>
      <c r="M1528" s="534">
        <v>0.47589120370370369</v>
      </c>
      <c r="N1528" s="86" t="s">
        <v>863</v>
      </c>
      <c r="O1528" s="306">
        <v>42872</v>
      </c>
    </row>
    <row r="1529" spans="1:15">
      <c r="A1529" s="86">
        <v>36674</v>
      </c>
      <c r="B1529" s="86">
        <v>5023431280</v>
      </c>
      <c r="C1529" s="86"/>
      <c r="D1529" s="86"/>
      <c r="E1529" s="86"/>
      <c r="F1529" s="590">
        <v>273</v>
      </c>
      <c r="G1529" s="307">
        <v>0</v>
      </c>
      <c r="H1529" s="307">
        <v>273</v>
      </c>
      <c r="I1529" s="86" t="s">
        <v>864</v>
      </c>
      <c r="J1529" s="86" t="s">
        <v>865</v>
      </c>
      <c r="K1529" s="86">
        <v>2.4437137784791998E+19</v>
      </c>
      <c r="L1529" s="86">
        <v>2443</v>
      </c>
      <c r="M1529" s="534">
        <v>0.47627314814814814</v>
      </c>
      <c r="N1529" s="86" t="s">
        <v>863</v>
      </c>
      <c r="O1529" s="306">
        <v>42872</v>
      </c>
    </row>
    <row r="1530" spans="1:15">
      <c r="A1530" s="86">
        <v>36674</v>
      </c>
      <c r="B1530" s="86">
        <v>5027051738</v>
      </c>
      <c r="C1530" s="86"/>
      <c r="D1530" s="86"/>
      <c r="E1530" s="86"/>
      <c r="F1530" s="590">
        <v>2836</v>
      </c>
      <c r="G1530" s="307">
        <v>0</v>
      </c>
      <c r="H1530" s="307">
        <v>2836</v>
      </c>
      <c r="I1530" s="86" t="s">
        <v>864</v>
      </c>
      <c r="J1530" s="86" t="s">
        <v>865</v>
      </c>
      <c r="K1530" s="86">
        <v>2.5767137786297999E+19</v>
      </c>
      <c r="L1530" s="86">
        <v>2576</v>
      </c>
      <c r="M1530" s="534">
        <v>0.4794444444444444</v>
      </c>
      <c r="N1530" s="86" t="s">
        <v>863</v>
      </c>
      <c r="O1530" s="306">
        <v>42872</v>
      </c>
    </row>
    <row r="1531" spans="1:15">
      <c r="A1531" s="86">
        <v>36674</v>
      </c>
      <c r="B1531" s="86">
        <v>5023556839</v>
      </c>
      <c r="C1531" s="86"/>
      <c r="D1531" s="86"/>
      <c r="E1531" s="86"/>
      <c r="F1531" s="590">
        <v>200</v>
      </c>
      <c r="G1531" s="307">
        <v>0</v>
      </c>
      <c r="H1531" s="307">
        <v>200</v>
      </c>
      <c r="I1531" s="86" t="s">
        <v>864</v>
      </c>
      <c r="J1531" s="86" t="s">
        <v>865</v>
      </c>
      <c r="K1531" s="86">
        <v>6.8471377865440297E+18</v>
      </c>
      <c r="L1531" s="86">
        <v>684</v>
      </c>
      <c r="M1531" s="534">
        <v>0.47994212962962962</v>
      </c>
      <c r="N1531" s="86" t="s">
        <v>863</v>
      </c>
      <c r="O1531" s="306">
        <v>42872</v>
      </c>
    </row>
    <row r="1532" spans="1:15">
      <c r="A1532" s="86">
        <v>36674</v>
      </c>
      <c r="B1532" s="86">
        <v>5023354177</v>
      </c>
      <c r="C1532" s="86"/>
      <c r="D1532" s="86"/>
      <c r="E1532" s="86"/>
      <c r="F1532" s="590">
        <v>69</v>
      </c>
      <c r="G1532" s="307">
        <v>0</v>
      </c>
      <c r="H1532" s="307">
        <v>69</v>
      </c>
      <c r="I1532" s="86" t="s">
        <v>864</v>
      </c>
      <c r="J1532" s="86" t="s">
        <v>865</v>
      </c>
      <c r="K1532" s="86">
        <v>1.3227137786982001E+19</v>
      </c>
      <c r="L1532" s="86">
        <v>1322</v>
      </c>
      <c r="M1532" s="534">
        <v>0.48079861111111111</v>
      </c>
      <c r="N1532" s="86" t="s">
        <v>863</v>
      </c>
      <c r="O1532" s="306">
        <v>42872</v>
      </c>
    </row>
    <row r="1533" spans="1:15">
      <c r="A1533" s="86">
        <v>36674</v>
      </c>
      <c r="B1533" s="86">
        <v>5026510676</v>
      </c>
      <c r="C1533" s="86"/>
      <c r="D1533" s="86"/>
      <c r="E1533" s="86"/>
      <c r="F1533" s="590">
        <v>408</v>
      </c>
      <c r="G1533" s="307">
        <v>0</v>
      </c>
      <c r="H1533" s="307">
        <v>408</v>
      </c>
      <c r="I1533" s="86" t="s">
        <v>864</v>
      </c>
      <c r="J1533" s="86" t="s">
        <v>865</v>
      </c>
      <c r="K1533" s="86">
        <v>9.7137791261036608E+16</v>
      </c>
      <c r="L1533" s="86">
        <v>9</v>
      </c>
      <c r="M1533" s="534">
        <v>0.48978009259259259</v>
      </c>
      <c r="N1533" s="86" t="s">
        <v>863</v>
      </c>
      <c r="O1533" s="306">
        <v>42872</v>
      </c>
    </row>
    <row r="1534" spans="1:15">
      <c r="A1534" s="86">
        <v>36674</v>
      </c>
      <c r="B1534" s="86">
        <v>5026925403</v>
      </c>
      <c r="C1534" s="86"/>
      <c r="D1534" s="86"/>
      <c r="E1534" s="86"/>
      <c r="F1534" s="590">
        <v>333</v>
      </c>
      <c r="G1534" s="307">
        <v>0</v>
      </c>
      <c r="H1534" s="307">
        <v>333</v>
      </c>
      <c r="I1534" s="86" t="s">
        <v>864</v>
      </c>
      <c r="J1534" s="86" t="s">
        <v>865</v>
      </c>
      <c r="K1534" s="86">
        <v>6.7071377924220303E+18</v>
      </c>
      <c r="L1534" s="86">
        <v>670</v>
      </c>
      <c r="M1534" s="534">
        <v>0.49230324074074078</v>
      </c>
      <c r="N1534" s="86" t="s">
        <v>863</v>
      </c>
      <c r="O1534" s="306">
        <v>42872</v>
      </c>
    </row>
    <row r="1535" spans="1:15">
      <c r="A1535" s="86">
        <v>36674</v>
      </c>
      <c r="B1535" s="86">
        <v>5026514868</v>
      </c>
      <c r="C1535" s="86"/>
      <c r="D1535" s="86"/>
      <c r="E1535" s="86"/>
      <c r="F1535" s="590">
        <v>481</v>
      </c>
      <c r="G1535" s="307">
        <v>0</v>
      </c>
      <c r="H1535" s="307">
        <v>481</v>
      </c>
      <c r="I1535" s="86" t="s">
        <v>864</v>
      </c>
      <c r="J1535" s="86" t="s">
        <v>865</v>
      </c>
      <c r="K1535" s="86">
        <v>2.6071377929450301E+18</v>
      </c>
      <c r="L1535" s="86">
        <v>260</v>
      </c>
      <c r="M1535" s="534">
        <v>0.49344907407407407</v>
      </c>
      <c r="N1535" s="86" t="s">
        <v>863</v>
      </c>
      <c r="O1535" s="306">
        <v>42872</v>
      </c>
    </row>
    <row r="1536" spans="1:15">
      <c r="A1536" s="86">
        <v>36674</v>
      </c>
      <c r="B1536" s="86">
        <v>5023857815</v>
      </c>
      <c r="C1536" s="86"/>
      <c r="D1536" s="86"/>
      <c r="E1536" s="86"/>
      <c r="F1536" s="590">
        <v>284</v>
      </c>
      <c r="G1536" s="307">
        <v>0</v>
      </c>
      <c r="H1536" s="307">
        <v>284</v>
      </c>
      <c r="I1536" s="86" t="s">
        <v>864</v>
      </c>
      <c r="J1536" s="86" t="s">
        <v>865</v>
      </c>
      <c r="K1536" s="86">
        <v>1.2997137793487E+19</v>
      </c>
      <c r="L1536" s="86">
        <v>1299</v>
      </c>
      <c r="M1536" s="534">
        <v>0.49460648148148145</v>
      </c>
      <c r="N1536" s="86" t="s">
        <v>863</v>
      </c>
      <c r="O1536" s="306">
        <v>42872</v>
      </c>
    </row>
    <row r="1537" spans="1:15">
      <c r="A1537" s="86">
        <v>36674</v>
      </c>
      <c r="B1537" s="86">
        <v>5023128803</v>
      </c>
      <c r="C1537" s="86"/>
      <c r="D1537" s="86"/>
      <c r="E1537" s="86"/>
      <c r="F1537" s="590">
        <v>291</v>
      </c>
      <c r="G1537" s="307">
        <v>0</v>
      </c>
      <c r="H1537" s="307">
        <v>291</v>
      </c>
      <c r="I1537" s="86" t="s">
        <v>864</v>
      </c>
      <c r="J1537" s="86" t="s">
        <v>865</v>
      </c>
      <c r="K1537" s="86">
        <v>1.49713779417203E+18</v>
      </c>
      <c r="L1537" s="86">
        <v>149</v>
      </c>
      <c r="M1537" s="534">
        <v>0.49606481481481479</v>
      </c>
      <c r="N1537" s="86" t="s">
        <v>863</v>
      </c>
      <c r="O1537" s="306">
        <v>42872</v>
      </c>
    </row>
    <row r="1538" spans="1:15">
      <c r="A1538" s="86">
        <v>36674</v>
      </c>
      <c r="B1538" s="86">
        <v>1000008670</v>
      </c>
      <c r="C1538" s="86"/>
      <c r="D1538" s="86"/>
      <c r="E1538" s="86"/>
      <c r="F1538" s="590">
        <v>392</v>
      </c>
      <c r="G1538" s="307">
        <v>0</v>
      </c>
      <c r="H1538" s="307">
        <v>392</v>
      </c>
      <c r="I1538" s="86" t="s">
        <v>864</v>
      </c>
      <c r="J1538" s="86" t="s">
        <v>865</v>
      </c>
      <c r="K1538" s="86">
        <v>2.0797137796983001E+19</v>
      </c>
      <c r="L1538" s="86">
        <v>2079</v>
      </c>
      <c r="M1538" s="534">
        <v>0.50192129629629634</v>
      </c>
      <c r="N1538" s="86" t="s">
        <v>863</v>
      </c>
      <c r="O1538" s="306">
        <v>42872</v>
      </c>
    </row>
    <row r="1539" spans="1:15">
      <c r="A1539" s="86">
        <v>36674</v>
      </c>
      <c r="B1539" s="86">
        <v>1000039683</v>
      </c>
      <c r="C1539" s="86"/>
      <c r="D1539" s="86"/>
      <c r="E1539" s="86"/>
      <c r="F1539" s="590">
        <v>94</v>
      </c>
      <c r="G1539" s="307">
        <v>0</v>
      </c>
      <c r="H1539" s="307">
        <v>94</v>
      </c>
      <c r="I1539" s="86" t="s">
        <v>864</v>
      </c>
      <c r="J1539" s="86" t="s">
        <v>865</v>
      </c>
      <c r="K1539" s="86">
        <v>2.4447137798044E+19</v>
      </c>
      <c r="L1539" s="86">
        <v>2444</v>
      </c>
      <c r="M1539" s="534">
        <v>0.50415509259259261</v>
      </c>
      <c r="N1539" s="86" t="s">
        <v>863</v>
      </c>
      <c r="O1539" s="306">
        <v>42872</v>
      </c>
    </row>
    <row r="1540" spans="1:15">
      <c r="A1540" s="86">
        <v>36674</v>
      </c>
      <c r="B1540" s="86">
        <v>1000039683</v>
      </c>
      <c r="C1540" s="86"/>
      <c r="D1540" s="86"/>
      <c r="E1540" s="86"/>
      <c r="F1540" s="590">
        <v>92</v>
      </c>
      <c r="G1540" s="307">
        <v>0</v>
      </c>
      <c r="H1540" s="307">
        <v>92</v>
      </c>
      <c r="I1540" s="86" t="s">
        <v>864</v>
      </c>
      <c r="J1540" s="86" t="s">
        <v>865</v>
      </c>
      <c r="K1540" s="86">
        <v>2.4447137798593999E+19</v>
      </c>
      <c r="L1540" s="86">
        <v>2444</v>
      </c>
      <c r="M1540" s="534">
        <v>0.50528935185185186</v>
      </c>
      <c r="N1540" s="86" t="s">
        <v>863</v>
      </c>
      <c r="O1540" s="306">
        <v>42872</v>
      </c>
    </row>
    <row r="1541" spans="1:15">
      <c r="A1541" s="86">
        <v>36674</v>
      </c>
      <c r="B1541" s="86">
        <v>5023822512</v>
      </c>
      <c r="C1541" s="86"/>
      <c r="D1541" s="86"/>
      <c r="E1541" s="86"/>
      <c r="F1541" s="590">
        <v>405</v>
      </c>
      <c r="G1541" s="307">
        <v>0</v>
      </c>
      <c r="H1541" s="307">
        <v>405</v>
      </c>
      <c r="I1541" s="86" t="s">
        <v>864</v>
      </c>
      <c r="J1541" s="86" t="s">
        <v>865</v>
      </c>
      <c r="K1541" s="86">
        <v>2.4437137802359001E+19</v>
      </c>
      <c r="L1541" s="86">
        <v>2443</v>
      </c>
      <c r="M1541" s="534">
        <v>0.51332175925925927</v>
      </c>
      <c r="N1541" s="86" t="s">
        <v>863</v>
      </c>
      <c r="O1541" s="306">
        <v>42872</v>
      </c>
    </row>
    <row r="1542" spans="1:15">
      <c r="A1542" s="86">
        <v>36674</v>
      </c>
      <c r="B1542" s="86">
        <v>5026835008</v>
      </c>
      <c r="C1542" s="86"/>
      <c r="D1542" s="86"/>
      <c r="E1542" s="86"/>
      <c r="F1542" s="590">
        <v>306</v>
      </c>
      <c r="G1542" s="307">
        <v>0</v>
      </c>
      <c r="H1542" s="307">
        <v>306</v>
      </c>
      <c r="I1542" s="86" t="s">
        <v>864</v>
      </c>
      <c r="J1542" s="86" t="s">
        <v>865</v>
      </c>
      <c r="K1542" s="86">
        <v>2.0437137803727999E+19</v>
      </c>
      <c r="L1542" s="86">
        <v>2043</v>
      </c>
      <c r="M1542" s="534">
        <v>0.51616898148148149</v>
      </c>
      <c r="N1542" s="86" t="s">
        <v>863</v>
      </c>
      <c r="O1542" s="306">
        <v>42872</v>
      </c>
    </row>
    <row r="1543" spans="1:15">
      <c r="A1543" s="86">
        <v>36674</v>
      </c>
      <c r="B1543" s="86">
        <v>1000030351</v>
      </c>
      <c r="C1543" s="86"/>
      <c r="D1543" s="86"/>
      <c r="E1543" s="86"/>
      <c r="F1543" s="590">
        <v>312</v>
      </c>
      <c r="G1543" s="307">
        <v>0</v>
      </c>
      <c r="H1543" s="307">
        <v>312</v>
      </c>
      <c r="I1543" s="86" t="s">
        <v>864</v>
      </c>
      <c r="J1543" s="86" t="s">
        <v>865</v>
      </c>
      <c r="K1543" s="86">
        <v>2.2917137805094998E+19</v>
      </c>
      <c r="L1543" s="86">
        <v>2291</v>
      </c>
      <c r="M1543" s="534">
        <v>0.51887731481481481</v>
      </c>
      <c r="N1543" s="86" t="s">
        <v>863</v>
      </c>
      <c r="O1543" s="306">
        <v>42872</v>
      </c>
    </row>
    <row r="1544" spans="1:15">
      <c r="A1544" s="86">
        <v>36674</v>
      </c>
      <c r="B1544" s="86">
        <v>5026500479</v>
      </c>
      <c r="C1544" s="86"/>
      <c r="D1544" s="86"/>
      <c r="E1544" s="86"/>
      <c r="F1544" s="590">
        <v>855</v>
      </c>
      <c r="G1544" s="307">
        <v>0</v>
      </c>
      <c r="H1544" s="307">
        <v>855</v>
      </c>
      <c r="I1544" s="86" t="s">
        <v>864</v>
      </c>
      <c r="J1544" s="86" t="s">
        <v>865</v>
      </c>
      <c r="K1544" s="86">
        <v>1.3077137805110999E+19</v>
      </c>
      <c r="L1544" s="86">
        <v>1307</v>
      </c>
      <c r="M1544" s="534">
        <v>0.51892361111111118</v>
      </c>
      <c r="N1544" s="86" t="s">
        <v>863</v>
      </c>
      <c r="O1544" s="306">
        <v>42872</v>
      </c>
    </row>
    <row r="1545" spans="1:15">
      <c r="A1545" s="86">
        <v>36674</v>
      </c>
      <c r="B1545" s="86">
        <v>5023759755</v>
      </c>
      <c r="C1545" s="86"/>
      <c r="D1545" s="86"/>
      <c r="E1545" s="86"/>
      <c r="F1545" s="590">
        <v>299</v>
      </c>
      <c r="G1545" s="307">
        <v>0</v>
      </c>
      <c r="H1545" s="307">
        <v>299</v>
      </c>
      <c r="I1545" s="86" t="s">
        <v>861</v>
      </c>
      <c r="J1545" s="86" t="s">
        <v>862</v>
      </c>
      <c r="K1545" s="86">
        <v>8.5027137806403994E+19</v>
      </c>
      <c r="L1545" s="86">
        <v>8502</v>
      </c>
      <c r="M1545" s="534">
        <v>0.52152777777777781</v>
      </c>
      <c r="N1545" s="86" t="s">
        <v>863</v>
      </c>
      <c r="O1545" s="306">
        <v>42872</v>
      </c>
    </row>
    <row r="1546" spans="1:15">
      <c r="A1546" s="86">
        <v>36674</v>
      </c>
      <c r="B1546" s="86">
        <v>5023758856</v>
      </c>
      <c r="C1546" s="86"/>
      <c r="D1546" s="86"/>
      <c r="E1546" s="86"/>
      <c r="F1546" s="590">
        <v>489</v>
      </c>
      <c r="G1546" s="307">
        <v>0</v>
      </c>
      <c r="H1546" s="307">
        <v>489</v>
      </c>
      <c r="I1546" s="86" t="s">
        <v>864</v>
      </c>
      <c r="J1546" s="86" t="s">
        <v>865</v>
      </c>
      <c r="K1546" s="86">
        <v>2.2737137807646999E+19</v>
      </c>
      <c r="L1546" s="86">
        <v>2273</v>
      </c>
      <c r="M1546" s="534">
        <v>0.5241203703703704</v>
      </c>
      <c r="N1546" s="86" t="s">
        <v>863</v>
      </c>
      <c r="O1546" s="306">
        <v>42872</v>
      </c>
    </row>
    <row r="1547" spans="1:15">
      <c r="A1547" s="86">
        <v>36674</v>
      </c>
      <c r="B1547" s="86">
        <v>5023202731</v>
      </c>
      <c r="C1547" s="86"/>
      <c r="D1547" s="86"/>
      <c r="E1547" s="86"/>
      <c r="F1547" s="590">
        <v>341</v>
      </c>
      <c r="G1547" s="307">
        <v>0</v>
      </c>
      <c r="H1547" s="307">
        <v>341</v>
      </c>
      <c r="I1547" s="86" t="s">
        <v>864</v>
      </c>
      <c r="J1547" s="86" t="s">
        <v>865</v>
      </c>
      <c r="K1547" s="86">
        <v>1.4757137809643E+19</v>
      </c>
      <c r="L1547" s="86">
        <v>1475</v>
      </c>
      <c r="M1547" s="534">
        <v>0.52836805555555555</v>
      </c>
      <c r="N1547" s="86" t="s">
        <v>863</v>
      </c>
      <c r="O1547" s="306">
        <v>42872</v>
      </c>
    </row>
    <row r="1548" spans="1:15">
      <c r="A1548" s="86">
        <v>36674</v>
      </c>
      <c r="B1548" s="86">
        <v>5026837392</v>
      </c>
      <c r="C1548" s="86"/>
      <c r="D1548" s="86"/>
      <c r="E1548" s="86"/>
      <c r="F1548" s="590">
        <v>383</v>
      </c>
      <c r="G1548" s="307">
        <v>0</v>
      </c>
      <c r="H1548" s="307">
        <v>383</v>
      </c>
      <c r="I1548" s="86" t="s">
        <v>864</v>
      </c>
      <c r="J1548" s="86" t="s">
        <v>865</v>
      </c>
      <c r="K1548" s="86">
        <v>1.9467137810631999E+19</v>
      </c>
      <c r="L1548" s="86">
        <v>1946</v>
      </c>
      <c r="M1548" s="534">
        <v>0.53039351851851857</v>
      </c>
      <c r="N1548" s="86" t="s">
        <v>863</v>
      </c>
      <c r="O1548" s="306">
        <v>42872</v>
      </c>
    </row>
    <row r="1549" spans="1:15">
      <c r="A1549" s="86">
        <v>36674</v>
      </c>
      <c r="B1549" s="86">
        <v>1000014223</v>
      </c>
      <c r="C1549" s="86"/>
      <c r="D1549" s="86"/>
      <c r="E1549" s="86"/>
      <c r="F1549" s="590">
        <v>498</v>
      </c>
      <c r="G1549" s="307">
        <v>0</v>
      </c>
      <c r="H1549" s="307">
        <v>498</v>
      </c>
      <c r="I1549" s="86" t="s">
        <v>864</v>
      </c>
      <c r="J1549" s="86" t="s">
        <v>865</v>
      </c>
      <c r="K1549" s="86">
        <v>1.4187137812661E+19</v>
      </c>
      <c r="L1549" s="86">
        <v>1418</v>
      </c>
      <c r="M1549" s="534">
        <v>0.53475694444444444</v>
      </c>
      <c r="N1549" s="86" t="s">
        <v>863</v>
      </c>
      <c r="O1549" s="306">
        <v>42872</v>
      </c>
    </row>
    <row r="1550" spans="1:15">
      <c r="A1550" s="86">
        <v>36674</v>
      </c>
      <c r="B1550" s="86">
        <v>1000014223</v>
      </c>
      <c r="C1550" s="86"/>
      <c r="D1550" s="86"/>
      <c r="E1550" s="86"/>
      <c r="F1550" s="590">
        <v>627</v>
      </c>
      <c r="G1550" s="307">
        <v>0</v>
      </c>
      <c r="H1550" s="307">
        <v>627</v>
      </c>
      <c r="I1550" s="86" t="s">
        <v>864</v>
      </c>
      <c r="J1550" s="86" t="s">
        <v>865</v>
      </c>
      <c r="K1550" s="86">
        <v>1.4187137813176001E+19</v>
      </c>
      <c r="L1550" s="86">
        <v>1418</v>
      </c>
      <c r="M1550" s="534">
        <v>0.53581018518518519</v>
      </c>
      <c r="N1550" s="86" t="s">
        <v>863</v>
      </c>
      <c r="O1550" s="306">
        <v>42872</v>
      </c>
    </row>
    <row r="1551" spans="1:15">
      <c r="A1551" s="86">
        <v>36674</v>
      </c>
      <c r="B1551" s="86">
        <v>1000031045</v>
      </c>
      <c r="C1551" s="86"/>
      <c r="D1551" s="86"/>
      <c r="E1551" s="86"/>
      <c r="F1551" s="590">
        <v>431</v>
      </c>
      <c r="G1551" s="307">
        <v>0</v>
      </c>
      <c r="H1551" s="307">
        <v>431</v>
      </c>
      <c r="I1551" s="86" t="s">
        <v>864</v>
      </c>
      <c r="J1551" s="86" t="s">
        <v>865</v>
      </c>
      <c r="K1551" s="86">
        <v>2.2917137813626999E+19</v>
      </c>
      <c r="L1551" s="86">
        <v>2291</v>
      </c>
      <c r="M1551" s="534">
        <v>0.53672453703703704</v>
      </c>
      <c r="N1551" s="86" t="s">
        <v>863</v>
      </c>
      <c r="O1551" s="306">
        <v>42872</v>
      </c>
    </row>
    <row r="1552" spans="1:15">
      <c r="A1552" s="86">
        <v>36674</v>
      </c>
      <c r="B1552" s="86">
        <v>5026879444</v>
      </c>
      <c r="C1552" s="86"/>
      <c r="D1552" s="86"/>
      <c r="E1552" s="86"/>
      <c r="F1552" s="590">
        <v>74</v>
      </c>
      <c r="G1552" s="307">
        <v>0</v>
      </c>
      <c r="H1552" s="307">
        <v>74</v>
      </c>
      <c r="I1552" s="86" t="s">
        <v>864</v>
      </c>
      <c r="J1552" s="86" t="s">
        <v>865</v>
      </c>
      <c r="K1552" s="86">
        <v>1.5817137818225E+19</v>
      </c>
      <c r="L1552" s="86">
        <v>1581</v>
      </c>
      <c r="M1552" s="534">
        <v>0.54609953703703706</v>
      </c>
      <c r="N1552" s="86" t="s">
        <v>863</v>
      </c>
      <c r="O1552" s="306">
        <v>42872</v>
      </c>
    </row>
    <row r="1553" spans="1:15">
      <c r="A1553" s="86">
        <v>36674</v>
      </c>
      <c r="B1553" s="86">
        <v>5023358715</v>
      </c>
      <c r="C1553" s="86"/>
      <c r="D1553" s="86"/>
      <c r="E1553" s="86"/>
      <c r="F1553" s="590">
        <v>515</v>
      </c>
      <c r="G1553" s="307">
        <v>0</v>
      </c>
      <c r="H1553" s="307">
        <v>515</v>
      </c>
      <c r="I1553" s="86" t="s">
        <v>864</v>
      </c>
      <c r="J1553" s="86" t="s">
        <v>865</v>
      </c>
      <c r="K1553" s="86">
        <v>2.1627137819257E+19</v>
      </c>
      <c r="L1553" s="86">
        <v>2162</v>
      </c>
      <c r="M1553" s="534">
        <v>0.54826388888888888</v>
      </c>
      <c r="N1553" s="86" t="s">
        <v>863</v>
      </c>
      <c r="O1553" s="306">
        <v>42872</v>
      </c>
    </row>
    <row r="1554" spans="1:15">
      <c r="A1554" s="86">
        <v>36674</v>
      </c>
      <c r="B1554" s="86">
        <v>5023819716</v>
      </c>
      <c r="C1554" s="86"/>
      <c r="D1554" s="86"/>
      <c r="E1554" s="86"/>
      <c r="F1554" s="590">
        <v>174</v>
      </c>
      <c r="G1554" s="307">
        <v>0</v>
      </c>
      <c r="H1554" s="307">
        <v>174</v>
      </c>
      <c r="I1554" s="86" t="s">
        <v>864</v>
      </c>
      <c r="J1554" s="86" t="s">
        <v>865</v>
      </c>
      <c r="K1554" s="86">
        <v>7.5637137822608998E+19</v>
      </c>
      <c r="L1554" s="86">
        <v>7563</v>
      </c>
      <c r="M1554" s="534">
        <v>0.55526620370370372</v>
      </c>
      <c r="N1554" s="86" t="s">
        <v>863</v>
      </c>
      <c r="O1554" s="306">
        <v>42872</v>
      </c>
    </row>
    <row r="1555" spans="1:15">
      <c r="A1555" s="86">
        <v>36674</v>
      </c>
      <c r="B1555" s="86">
        <v>5026907880</v>
      </c>
      <c r="C1555" s="86"/>
      <c r="D1555" s="86"/>
      <c r="E1555" s="86"/>
      <c r="F1555" s="590">
        <v>1467</v>
      </c>
      <c r="G1555" s="307">
        <v>0</v>
      </c>
      <c r="H1555" s="307">
        <v>1467</v>
      </c>
      <c r="I1555" s="86" t="s">
        <v>864</v>
      </c>
      <c r="J1555" s="86" t="s">
        <v>865</v>
      </c>
      <c r="K1555" s="86">
        <v>1.3247137823744E+19</v>
      </c>
      <c r="L1555" s="86">
        <v>1324</v>
      </c>
      <c r="M1555" s="534">
        <v>0.55767361111111113</v>
      </c>
      <c r="N1555" s="86" t="s">
        <v>863</v>
      </c>
      <c r="O1555" s="306">
        <v>42872</v>
      </c>
    </row>
    <row r="1556" spans="1:15">
      <c r="A1556" s="86">
        <v>36674</v>
      </c>
      <c r="B1556" s="86">
        <v>5023206724</v>
      </c>
      <c r="C1556" s="86"/>
      <c r="D1556" s="86"/>
      <c r="E1556" s="86"/>
      <c r="F1556" s="590">
        <v>387</v>
      </c>
      <c r="G1556" s="307">
        <v>0</v>
      </c>
      <c r="H1556" s="307">
        <v>387</v>
      </c>
      <c r="I1556" s="86" t="s">
        <v>864</v>
      </c>
      <c r="J1556" s="86" t="s">
        <v>865</v>
      </c>
      <c r="K1556" s="86">
        <v>3.1071378241060301E+18</v>
      </c>
      <c r="L1556" s="86">
        <v>310</v>
      </c>
      <c r="M1556" s="534">
        <v>0.55847222222222215</v>
      </c>
      <c r="N1556" s="86" t="s">
        <v>863</v>
      </c>
      <c r="O1556" s="306">
        <v>42872</v>
      </c>
    </row>
    <row r="1557" spans="1:15">
      <c r="A1557" s="86">
        <v>36674</v>
      </c>
      <c r="B1557" s="86">
        <v>5023822561</v>
      </c>
      <c r="C1557" s="86"/>
      <c r="D1557" s="86"/>
      <c r="E1557" s="86"/>
      <c r="F1557" s="590">
        <v>127</v>
      </c>
      <c r="G1557" s="307">
        <v>0</v>
      </c>
      <c r="H1557" s="307">
        <v>127</v>
      </c>
      <c r="I1557" s="86" t="s">
        <v>864</v>
      </c>
      <c r="J1557" s="86" t="s">
        <v>865</v>
      </c>
      <c r="K1557" s="86">
        <v>2.4437137824320999E+19</v>
      </c>
      <c r="L1557" s="86">
        <v>2443</v>
      </c>
      <c r="M1557" s="534">
        <v>0.55890046296296292</v>
      </c>
      <c r="N1557" s="86" t="s">
        <v>863</v>
      </c>
      <c r="O1557" s="306">
        <v>42872</v>
      </c>
    </row>
    <row r="1558" spans="1:15">
      <c r="A1558" s="86">
        <v>36674</v>
      </c>
      <c r="B1558" s="86">
        <v>5026837368</v>
      </c>
      <c r="C1558" s="86"/>
      <c r="D1558" s="86"/>
      <c r="E1558" s="86"/>
      <c r="F1558" s="590">
        <v>570</v>
      </c>
      <c r="G1558" s="307">
        <v>0</v>
      </c>
      <c r="H1558" s="307">
        <v>570</v>
      </c>
      <c r="I1558" s="86" t="s">
        <v>864</v>
      </c>
      <c r="J1558" s="86" t="s">
        <v>865</v>
      </c>
      <c r="K1558" s="86">
        <v>1.9467137824659001E+19</v>
      </c>
      <c r="L1558" s="86">
        <v>1946</v>
      </c>
      <c r="M1558" s="534">
        <v>0.55954861111111109</v>
      </c>
      <c r="N1558" s="86" t="s">
        <v>863</v>
      </c>
      <c r="O1558" s="306">
        <v>42872</v>
      </c>
    </row>
    <row r="1559" spans="1:15">
      <c r="A1559" s="86">
        <v>36674</v>
      </c>
      <c r="B1559" s="86">
        <v>5026308907</v>
      </c>
      <c r="C1559" s="86"/>
      <c r="D1559" s="86"/>
      <c r="E1559" s="86"/>
      <c r="F1559" s="590">
        <v>125</v>
      </c>
      <c r="G1559" s="307">
        <v>0</v>
      </c>
      <c r="H1559" s="307">
        <v>125</v>
      </c>
      <c r="I1559" s="86" t="s">
        <v>864</v>
      </c>
      <c r="J1559" s="86" t="s">
        <v>865</v>
      </c>
      <c r="K1559" s="86">
        <v>1.3427137824957999E+19</v>
      </c>
      <c r="L1559" s="86">
        <v>1342</v>
      </c>
      <c r="M1559" s="534">
        <v>0.56024305555555554</v>
      </c>
      <c r="N1559" s="86" t="s">
        <v>863</v>
      </c>
      <c r="O1559" s="306">
        <v>42872</v>
      </c>
    </row>
    <row r="1560" spans="1:15">
      <c r="A1560" s="86">
        <v>36674</v>
      </c>
      <c r="B1560" s="86">
        <v>1000053809</v>
      </c>
      <c r="C1560" s="86"/>
      <c r="D1560" s="86"/>
      <c r="E1560" s="86"/>
      <c r="F1560" s="590">
        <v>302</v>
      </c>
      <c r="G1560" s="307">
        <v>0</v>
      </c>
      <c r="H1560" s="307">
        <v>302</v>
      </c>
      <c r="I1560" s="86" t="s">
        <v>864</v>
      </c>
      <c r="J1560" s="86" t="s">
        <v>865</v>
      </c>
      <c r="K1560" s="86">
        <v>6.70713782574003E+18</v>
      </c>
      <c r="L1560" s="86">
        <v>670</v>
      </c>
      <c r="M1560" s="534">
        <v>0.56184027777777779</v>
      </c>
      <c r="N1560" s="86" t="s">
        <v>863</v>
      </c>
      <c r="O1560" s="306">
        <v>42872</v>
      </c>
    </row>
    <row r="1561" spans="1:15">
      <c r="A1561" s="86">
        <v>36674</v>
      </c>
      <c r="B1561" s="86">
        <v>1000023059</v>
      </c>
      <c r="C1561" s="86"/>
      <c r="D1561" s="86"/>
      <c r="E1561" s="86"/>
      <c r="F1561" s="590">
        <v>386</v>
      </c>
      <c r="G1561" s="307">
        <v>0</v>
      </c>
      <c r="H1561" s="307">
        <v>386</v>
      </c>
      <c r="I1561" s="86" t="s">
        <v>864</v>
      </c>
      <c r="J1561" s="86" t="s">
        <v>865</v>
      </c>
      <c r="K1561" s="86">
        <v>6.91713782592303E+18</v>
      </c>
      <c r="L1561" s="86">
        <v>691</v>
      </c>
      <c r="M1561" s="534">
        <v>0.56222222222222229</v>
      </c>
      <c r="N1561" s="86" t="s">
        <v>863</v>
      </c>
      <c r="O1561" s="306">
        <v>42872</v>
      </c>
    </row>
    <row r="1562" spans="1:15">
      <c r="A1562" s="86">
        <v>36674</v>
      </c>
      <c r="B1562" s="86">
        <v>5026925502</v>
      </c>
      <c r="C1562" s="86"/>
      <c r="D1562" s="86"/>
      <c r="E1562" s="86"/>
      <c r="F1562" s="590">
        <v>244</v>
      </c>
      <c r="G1562" s="307">
        <v>0</v>
      </c>
      <c r="H1562" s="307">
        <v>244</v>
      </c>
      <c r="I1562" s="86" t="s">
        <v>864</v>
      </c>
      <c r="J1562" s="86" t="s">
        <v>865</v>
      </c>
      <c r="K1562" s="86">
        <v>7.6077137828673995E+19</v>
      </c>
      <c r="L1562" s="86">
        <v>7607</v>
      </c>
      <c r="M1562" s="534">
        <v>0.56800925925925927</v>
      </c>
      <c r="N1562" s="86" t="s">
        <v>863</v>
      </c>
      <c r="O1562" s="306">
        <v>42872</v>
      </c>
    </row>
    <row r="1563" spans="1:15">
      <c r="A1563" s="86">
        <v>36674</v>
      </c>
      <c r="B1563" s="86">
        <v>5023298267</v>
      </c>
      <c r="C1563" s="86"/>
      <c r="D1563" s="86"/>
      <c r="E1563" s="86"/>
      <c r="F1563" s="590">
        <v>179</v>
      </c>
      <c r="G1563" s="307">
        <v>0</v>
      </c>
      <c r="H1563" s="307">
        <v>179</v>
      </c>
      <c r="I1563" s="86" t="s">
        <v>864</v>
      </c>
      <c r="J1563" s="86" t="s">
        <v>865</v>
      </c>
      <c r="K1563" s="86">
        <v>2.4337137829442998E+19</v>
      </c>
      <c r="L1563" s="86">
        <v>2433</v>
      </c>
      <c r="M1563" s="534">
        <v>0.56969907407407405</v>
      </c>
      <c r="N1563" s="86" t="s">
        <v>863</v>
      </c>
      <c r="O1563" s="306">
        <v>42872</v>
      </c>
    </row>
    <row r="1564" spans="1:15">
      <c r="A1564" s="86">
        <v>36674</v>
      </c>
      <c r="B1564" s="86">
        <v>5026844083</v>
      </c>
      <c r="C1564" s="86"/>
      <c r="D1564" s="86"/>
      <c r="E1564" s="86"/>
      <c r="F1564" s="590">
        <v>181</v>
      </c>
      <c r="G1564" s="307">
        <v>0</v>
      </c>
      <c r="H1564" s="307">
        <v>181</v>
      </c>
      <c r="I1564" s="86" t="s">
        <v>864</v>
      </c>
      <c r="J1564" s="86" t="s">
        <v>865</v>
      </c>
      <c r="K1564" s="86">
        <v>1.3197137829533999E+19</v>
      </c>
      <c r="L1564" s="86">
        <v>1319</v>
      </c>
      <c r="M1564" s="534">
        <v>0.56990740740740742</v>
      </c>
      <c r="N1564" s="86" t="s">
        <v>863</v>
      </c>
      <c r="O1564" s="306">
        <v>42872</v>
      </c>
    </row>
    <row r="1565" spans="1:15">
      <c r="A1565" s="86">
        <v>36674</v>
      </c>
      <c r="B1565" s="86">
        <v>5023298085</v>
      </c>
      <c r="C1565" s="86"/>
      <c r="D1565" s="86"/>
      <c r="E1565" s="86"/>
      <c r="F1565" s="590">
        <v>787</v>
      </c>
      <c r="G1565" s="307">
        <v>0</v>
      </c>
      <c r="H1565" s="307">
        <v>787</v>
      </c>
      <c r="I1565" s="86" t="s">
        <v>864</v>
      </c>
      <c r="J1565" s="86" t="s">
        <v>865</v>
      </c>
      <c r="K1565" s="86">
        <v>2.3407137831823E+19</v>
      </c>
      <c r="L1565" s="86">
        <v>2340</v>
      </c>
      <c r="M1565" s="534">
        <v>0.57471064814814821</v>
      </c>
      <c r="N1565" s="86" t="s">
        <v>863</v>
      </c>
      <c r="O1565" s="306">
        <v>42872</v>
      </c>
    </row>
    <row r="1566" spans="1:15">
      <c r="A1566" s="86">
        <v>36674</v>
      </c>
      <c r="B1566" s="86">
        <v>5027304574</v>
      </c>
      <c r="C1566" s="86"/>
      <c r="D1566" s="86"/>
      <c r="E1566" s="86"/>
      <c r="F1566" s="590">
        <v>191</v>
      </c>
      <c r="G1566" s="307">
        <v>0</v>
      </c>
      <c r="H1566" s="307">
        <v>191</v>
      </c>
      <c r="I1566" s="86" t="s">
        <v>864</v>
      </c>
      <c r="J1566" s="86" t="s">
        <v>865</v>
      </c>
      <c r="K1566" s="86">
        <v>1.4987137831920001E+19</v>
      </c>
      <c r="L1566" s="86">
        <v>1498</v>
      </c>
      <c r="M1566" s="534">
        <v>0.57493055555555561</v>
      </c>
      <c r="N1566" s="86" t="s">
        <v>863</v>
      </c>
      <c r="O1566" s="306">
        <v>42872</v>
      </c>
    </row>
    <row r="1567" spans="1:15">
      <c r="A1567" s="86">
        <v>36674</v>
      </c>
      <c r="B1567" s="86">
        <v>5025513762</v>
      </c>
      <c r="C1567" s="86"/>
      <c r="D1567" s="86"/>
      <c r="E1567" s="86"/>
      <c r="F1567" s="590">
        <v>366</v>
      </c>
      <c r="G1567" s="307">
        <v>0</v>
      </c>
      <c r="H1567" s="307">
        <v>366</v>
      </c>
      <c r="I1567" s="86" t="s">
        <v>864</v>
      </c>
      <c r="J1567" s="86" t="s">
        <v>865</v>
      </c>
      <c r="K1567" s="86">
        <v>7.6057137832317993E+19</v>
      </c>
      <c r="L1567" s="86">
        <v>7605</v>
      </c>
      <c r="M1567" s="534">
        <v>0.57575231481481481</v>
      </c>
      <c r="N1567" s="86" t="s">
        <v>863</v>
      </c>
      <c r="O1567" s="306">
        <v>42872</v>
      </c>
    </row>
    <row r="1568" spans="1:15">
      <c r="A1568" s="86">
        <v>36674</v>
      </c>
      <c r="B1568" s="86">
        <v>1000026177</v>
      </c>
      <c r="C1568" s="86"/>
      <c r="D1568" s="86"/>
      <c r="E1568" s="86"/>
      <c r="F1568" s="590">
        <v>430</v>
      </c>
      <c r="G1568" s="307">
        <v>0</v>
      </c>
      <c r="H1568" s="307">
        <v>430</v>
      </c>
      <c r="I1568" s="86" t="s">
        <v>864</v>
      </c>
      <c r="J1568" s="86" t="s">
        <v>865</v>
      </c>
      <c r="K1568" s="86">
        <v>2.0157137833448002E+19</v>
      </c>
      <c r="L1568" s="86">
        <v>2015</v>
      </c>
      <c r="M1568" s="534">
        <v>0.57821759259259264</v>
      </c>
      <c r="N1568" s="86" t="s">
        <v>863</v>
      </c>
      <c r="O1568" s="306">
        <v>42872</v>
      </c>
    </row>
    <row r="1569" spans="1:15">
      <c r="A1569" s="86">
        <v>36674</v>
      </c>
      <c r="B1569" s="86">
        <v>5023206823</v>
      </c>
      <c r="C1569" s="86"/>
      <c r="D1569" s="86"/>
      <c r="E1569" s="86"/>
      <c r="F1569" s="590">
        <v>90</v>
      </c>
      <c r="G1569" s="307">
        <v>0</v>
      </c>
      <c r="H1569" s="307">
        <v>90</v>
      </c>
      <c r="I1569" s="86" t="s">
        <v>864</v>
      </c>
      <c r="J1569" s="86" t="s">
        <v>865</v>
      </c>
      <c r="K1569" s="86">
        <v>2.6677137835947999E+19</v>
      </c>
      <c r="L1569" s="86">
        <v>2667</v>
      </c>
      <c r="M1569" s="534">
        <v>0.58343749999999994</v>
      </c>
      <c r="N1569" s="86" t="s">
        <v>863</v>
      </c>
      <c r="O1569" s="306">
        <v>42872</v>
      </c>
    </row>
    <row r="1570" spans="1:15">
      <c r="A1570" s="86">
        <v>36674</v>
      </c>
      <c r="B1570" s="86">
        <v>5023896326</v>
      </c>
      <c r="C1570" s="86"/>
      <c r="D1570" s="86"/>
      <c r="E1570" s="86"/>
      <c r="F1570" s="590">
        <v>230</v>
      </c>
      <c r="G1570" s="307">
        <v>0</v>
      </c>
      <c r="H1570" s="307">
        <v>230</v>
      </c>
      <c r="I1570" s="86" t="s">
        <v>864</v>
      </c>
      <c r="J1570" s="86" t="s">
        <v>865</v>
      </c>
      <c r="K1570" s="86">
        <v>2.1627137837433E+19</v>
      </c>
      <c r="L1570" s="86">
        <v>2162</v>
      </c>
      <c r="M1570" s="534">
        <v>0.58667824074074071</v>
      </c>
      <c r="N1570" s="86" t="s">
        <v>863</v>
      </c>
      <c r="O1570" s="306">
        <v>42872</v>
      </c>
    </row>
    <row r="1571" spans="1:15">
      <c r="A1571" s="86">
        <v>36674</v>
      </c>
      <c r="B1571" s="86">
        <v>5023796534</v>
      </c>
      <c r="C1571" s="86"/>
      <c r="D1571" s="86"/>
      <c r="E1571" s="86"/>
      <c r="F1571" s="590">
        <v>528</v>
      </c>
      <c r="G1571" s="307">
        <v>0</v>
      </c>
      <c r="H1571" s="307">
        <v>528</v>
      </c>
      <c r="I1571" s="86" t="s">
        <v>864</v>
      </c>
      <c r="J1571" s="86" t="s">
        <v>865</v>
      </c>
      <c r="K1571" s="86">
        <v>1.2987137839453E+19</v>
      </c>
      <c r="L1571" s="86">
        <v>1298</v>
      </c>
      <c r="M1571" s="534">
        <v>0.59090277777777778</v>
      </c>
      <c r="N1571" s="86" t="s">
        <v>863</v>
      </c>
      <c r="O1571" s="306">
        <v>42872</v>
      </c>
    </row>
    <row r="1572" spans="1:15">
      <c r="A1572" s="86">
        <v>36674</v>
      </c>
      <c r="B1572" s="86">
        <v>5025601021</v>
      </c>
      <c r="C1572" s="86"/>
      <c r="D1572" s="86"/>
      <c r="E1572" s="86"/>
      <c r="F1572" s="590">
        <v>420</v>
      </c>
      <c r="G1572" s="307">
        <v>0</v>
      </c>
      <c r="H1572" s="307">
        <v>420</v>
      </c>
      <c r="I1572" s="86" t="s">
        <v>864</v>
      </c>
      <c r="J1572" s="86" t="s">
        <v>865</v>
      </c>
      <c r="K1572" s="86">
        <v>6.71378411560366E+16</v>
      </c>
      <c r="L1572" s="86">
        <v>6</v>
      </c>
      <c r="M1572" s="534">
        <v>0.59461805555555558</v>
      </c>
      <c r="N1572" s="86" t="s">
        <v>863</v>
      </c>
      <c r="O1572" s="306">
        <v>42872</v>
      </c>
    </row>
    <row r="1573" spans="1:15">
      <c r="A1573" s="86">
        <v>36674</v>
      </c>
      <c r="B1573" s="86">
        <v>5023131500</v>
      </c>
      <c r="C1573" s="86"/>
      <c r="D1573" s="86"/>
      <c r="E1573" s="86"/>
      <c r="F1573" s="590">
        <v>121</v>
      </c>
      <c r="G1573" s="307">
        <v>0</v>
      </c>
      <c r="H1573" s="307">
        <v>121</v>
      </c>
      <c r="I1573" s="86" t="s">
        <v>864</v>
      </c>
      <c r="J1573" s="86" t="s">
        <v>865</v>
      </c>
      <c r="K1573" s="86">
        <v>2.0427137842406998E+19</v>
      </c>
      <c r="L1573" s="86">
        <v>2042</v>
      </c>
      <c r="M1573" s="534">
        <v>0.59734953703703708</v>
      </c>
      <c r="N1573" s="86" t="s">
        <v>863</v>
      </c>
      <c r="O1573" s="306">
        <v>42872</v>
      </c>
    </row>
    <row r="1574" spans="1:15">
      <c r="A1574" s="86">
        <v>36674</v>
      </c>
      <c r="B1574" s="86">
        <v>5026108232</v>
      </c>
      <c r="C1574" s="86"/>
      <c r="D1574" s="86"/>
      <c r="E1574" s="86"/>
      <c r="F1574" s="590">
        <v>236</v>
      </c>
      <c r="G1574" s="307">
        <v>0</v>
      </c>
      <c r="H1574" s="307">
        <v>236</v>
      </c>
      <c r="I1574" s="86" t="s">
        <v>864</v>
      </c>
      <c r="J1574" s="86" t="s">
        <v>865</v>
      </c>
      <c r="K1574" s="86">
        <v>2.5847137842757001E+19</v>
      </c>
      <c r="L1574" s="86">
        <v>2584</v>
      </c>
      <c r="M1574" s="534">
        <v>0.59814814814814821</v>
      </c>
      <c r="N1574" s="86" t="s">
        <v>863</v>
      </c>
      <c r="O1574" s="306">
        <v>42872</v>
      </c>
    </row>
    <row r="1575" spans="1:15">
      <c r="A1575" s="86">
        <v>36674</v>
      </c>
      <c r="B1575" s="86">
        <v>5026108232</v>
      </c>
      <c r="C1575" s="86"/>
      <c r="D1575" s="86"/>
      <c r="E1575" s="86"/>
      <c r="F1575" s="590">
        <v>38</v>
      </c>
      <c r="G1575" s="307">
        <v>0</v>
      </c>
      <c r="H1575" s="307">
        <v>38</v>
      </c>
      <c r="I1575" s="86" t="s">
        <v>864</v>
      </c>
      <c r="J1575" s="86" t="s">
        <v>865</v>
      </c>
      <c r="K1575" s="86">
        <v>2.5847137843085001E+19</v>
      </c>
      <c r="L1575" s="86">
        <v>2584</v>
      </c>
      <c r="M1575" s="534">
        <v>0.59878472222222223</v>
      </c>
      <c r="N1575" s="86" t="s">
        <v>863</v>
      </c>
      <c r="O1575" s="306">
        <v>42872</v>
      </c>
    </row>
    <row r="1576" spans="1:15">
      <c r="A1576" s="86">
        <v>36674</v>
      </c>
      <c r="B1576" s="86">
        <v>5026684901</v>
      </c>
      <c r="C1576" s="86"/>
      <c r="D1576" s="86"/>
      <c r="E1576" s="86"/>
      <c r="F1576" s="590">
        <v>225</v>
      </c>
      <c r="G1576" s="307">
        <v>0</v>
      </c>
      <c r="H1576" s="307">
        <v>225</v>
      </c>
      <c r="I1576" s="86" t="s">
        <v>864</v>
      </c>
      <c r="J1576" s="86" t="s">
        <v>865</v>
      </c>
      <c r="K1576" s="86">
        <v>1.1987137843878001E+19</v>
      </c>
      <c r="L1576" s="86">
        <v>1198</v>
      </c>
      <c r="M1576" s="534">
        <v>0.6004976851851852</v>
      </c>
      <c r="N1576" s="86" t="s">
        <v>863</v>
      </c>
      <c r="O1576" s="306">
        <v>42872</v>
      </c>
    </row>
    <row r="1577" spans="1:15">
      <c r="A1577" s="86">
        <v>36674</v>
      </c>
      <c r="B1577" s="86">
        <v>5024028580</v>
      </c>
      <c r="C1577" s="86"/>
      <c r="D1577" s="86"/>
      <c r="E1577" s="86"/>
      <c r="F1577" s="590">
        <v>271</v>
      </c>
      <c r="G1577" s="307">
        <v>0</v>
      </c>
      <c r="H1577" s="307">
        <v>271</v>
      </c>
      <c r="I1577" s="86" t="s">
        <v>864</v>
      </c>
      <c r="J1577" s="86" t="s">
        <v>865</v>
      </c>
      <c r="K1577" s="86">
        <v>2.0117137845099999E+19</v>
      </c>
      <c r="L1577" s="86">
        <v>2011</v>
      </c>
      <c r="M1577" s="534">
        <v>0.60327546296296297</v>
      </c>
      <c r="N1577" s="86" t="s">
        <v>863</v>
      </c>
      <c r="O1577" s="306">
        <v>42872</v>
      </c>
    </row>
    <row r="1578" spans="1:15">
      <c r="A1578" s="86">
        <v>36674</v>
      </c>
      <c r="B1578" s="86">
        <v>5023609075</v>
      </c>
      <c r="C1578" s="86"/>
      <c r="D1578" s="86"/>
      <c r="E1578" s="86"/>
      <c r="F1578" s="590">
        <v>157</v>
      </c>
      <c r="G1578" s="307">
        <v>0</v>
      </c>
      <c r="H1578" s="307">
        <v>157</v>
      </c>
      <c r="I1578" s="86" t="s">
        <v>864</v>
      </c>
      <c r="J1578" s="86" t="s">
        <v>865</v>
      </c>
      <c r="K1578" s="86">
        <v>2.0487137846506E+19</v>
      </c>
      <c r="L1578" s="86">
        <v>2048</v>
      </c>
      <c r="M1578" s="534">
        <v>0.60637731481481483</v>
      </c>
      <c r="N1578" s="86" t="s">
        <v>863</v>
      </c>
      <c r="O1578" s="306">
        <v>42872</v>
      </c>
    </row>
    <row r="1579" spans="1:15">
      <c r="A1579" s="86">
        <v>36674</v>
      </c>
      <c r="B1579" s="86">
        <v>5023896474</v>
      </c>
      <c r="C1579" s="86"/>
      <c r="D1579" s="86"/>
      <c r="E1579" s="86"/>
      <c r="F1579" s="590">
        <v>535</v>
      </c>
      <c r="G1579" s="307">
        <v>0</v>
      </c>
      <c r="H1579" s="307">
        <v>535</v>
      </c>
      <c r="I1579" s="86" t="s">
        <v>864</v>
      </c>
      <c r="J1579" s="86" t="s">
        <v>865</v>
      </c>
      <c r="K1579" s="86">
        <v>2.1627137848454001E+19</v>
      </c>
      <c r="L1579" s="86">
        <v>2162</v>
      </c>
      <c r="M1579" s="534">
        <v>0.61056712962962967</v>
      </c>
      <c r="N1579" s="86" t="s">
        <v>863</v>
      </c>
      <c r="O1579" s="306">
        <v>42872</v>
      </c>
    </row>
    <row r="1580" spans="1:15">
      <c r="A1580" s="86">
        <v>36674</v>
      </c>
      <c r="B1580" s="86">
        <v>5026537620</v>
      </c>
      <c r="C1580" s="86"/>
      <c r="D1580" s="86"/>
      <c r="E1580" s="86"/>
      <c r="F1580" s="590">
        <v>391</v>
      </c>
      <c r="G1580" s="307">
        <v>0</v>
      </c>
      <c r="H1580" s="307">
        <v>391</v>
      </c>
      <c r="I1580" s="86" t="s">
        <v>864</v>
      </c>
      <c r="J1580" s="86" t="s">
        <v>865</v>
      </c>
      <c r="K1580" s="86">
        <v>7.5967137848588993E+19</v>
      </c>
      <c r="L1580" s="86">
        <v>7596</v>
      </c>
      <c r="M1580" s="534">
        <v>0.61081018518518515</v>
      </c>
      <c r="N1580" s="86" t="s">
        <v>863</v>
      </c>
      <c r="O1580" s="306">
        <v>42872</v>
      </c>
    </row>
    <row r="1581" spans="1:15">
      <c r="A1581" s="86">
        <v>36674</v>
      </c>
      <c r="B1581" s="86">
        <v>5023894123</v>
      </c>
      <c r="C1581" s="86"/>
      <c r="D1581" s="86"/>
      <c r="E1581" s="86"/>
      <c r="F1581" s="590">
        <v>613</v>
      </c>
      <c r="G1581" s="307">
        <v>0</v>
      </c>
      <c r="H1581" s="307">
        <v>613</v>
      </c>
      <c r="I1581" s="86" t="s">
        <v>864</v>
      </c>
      <c r="J1581" s="86" t="s">
        <v>865</v>
      </c>
      <c r="K1581" s="86">
        <v>2.2687137852107002E+19</v>
      </c>
      <c r="L1581" s="86">
        <v>2268</v>
      </c>
      <c r="M1581" s="534">
        <v>0.61842592592592593</v>
      </c>
      <c r="N1581" s="86" t="s">
        <v>863</v>
      </c>
      <c r="O1581" s="306">
        <v>42872</v>
      </c>
    </row>
    <row r="1582" spans="1:15">
      <c r="A1582" s="86">
        <v>36674</v>
      </c>
      <c r="B1582" s="86">
        <v>5025563379</v>
      </c>
      <c r="C1582" s="86"/>
      <c r="D1582" s="86"/>
      <c r="E1582" s="86"/>
      <c r="F1582" s="590">
        <v>220</v>
      </c>
      <c r="G1582" s="307">
        <v>0</v>
      </c>
      <c r="H1582" s="307">
        <v>220</v>
      </c>
      <c r="I1582" s="86" t="s">
        <v>864</v>
      </c>
      <c r="J1582" s="86" t="s">
        <v>865</v>
      </c>
      <c r="K1582" s="86">
        <v>1.4757137853348E+19</v>
      </c>
      <c r="L1582" s="86">
        <v>1475</v>
      </c>
      <c r="M1582" s="534">
        <v>0.62109953703703702</v>
      </c>
      <c r="N1582" s="86" t="s">
        <v>863</v>
      </c>
      <c r="O1582" s="306">
        <v>42872</v>
      </c>
    </row>
    <row r="1583" spans="1:15">
      <c r="A1583" s="86">
        <v>36674</v>
      </c>
      <c r="B1583" s="86">
        <v>5025563395</v>
      </c>
      <c r="C1583" s="86"/>
      <c r="D1583" s="86"/>
      <c r="E1583" s="86"/>
      <c r="F1583" s="590">
        <v>672</v>
      </c>
      <c r="G1583" s="307">
        <v>0</v>
      </c>
      <c r="H1583" s="307">
        <v>672</v>
      </c>
      <c r="I1583" s="86" t="s">
        <v>864</v>
      </c>
      <c r="J1583" s="86" t="s">
        <v>865</v>
      </c>
      <c r="K1583" s="86">
        <v>1.4757137853657999E+19</v>
      </c>
      <c r="L1583" s="86">
        <v>1475</v>
      </c>
      <c r="M1583" s="534">
        <v>0.62173611111111116</v>
      </c>
      <c r="N1583" s="86" t="s">
        <v>863</v>
      </c>
      <c r="O1583" s="306">
        <v>42872</v>
      </c>
    </row>
    <row r="1584" spans="1:15">
      <c r="A1584" s="86">
        <v>36674</v>
      </c>
      <c r="B1584" s="86">
        <v>5026992841</v>
      </c>
      <c r="C1584" s="86"/>
      <c r="D1584" s="86"/>
      <c r="E1584" s="86"/>
      <c r="F1584" s="590">
        <v>98</v>
      </c>
      <c r="G1584" s="307">
        <v>0</v>
      </c>
      <c r="H1584" s="307">
        <v>98</v>
      </c>
      <c r="I1584" s="86" t="s">
        <v>864</v>
      </c>
      <c r="J1584" s="86" t="s">
        <v>865</v>
      </c>
      <c r="K1584" s="86">
        <v>1.4167137854484001E+19</v>
      </c>
      <c r="L1584" s="86">
        <v>1416</v>
      </c>
      <c r="M1584" s="534">
        <v>0.62349537037037039</v>
      </c>
      <c r="N1584" s="86" t="s">
        <v>863</v>
      </c>
      <c r="O1584" s="306">
        <v>42872</v>
      </c>
    </row>
    <row r="1585" spans="1:15">
      <c r="A1585" s="86">
        <v>36674</v>
      </c>
      <c r="B1585" s="86">
        <v>5026993070</v>
      </c>
      <c r="C1585" s="86"/>
      <c r="D1585" s="86"/>
      <c r="E1585" s="86"/>
      <c r="F1585" s="590">
        <v>401</v>
      </c>
      <c r="G1585" s="307">
        <v>0</v>
      </c>
      <c r="H1585" s="307">
        <v>401</v>
      </c>
      <c r="I1585" s="86" t="s">
        <v>864</v>
      </c>
      <c r="J1585" s="86" t="s">
        <v>865</v>
      </c>
      <c r="K1585" s="86">
        <v>1.4167137854699999E+19</v>
      </c>
      <c r="L1585" s="86">
        <v>1416</v>
      </c>
      <c r="M1585" s="534">
        <v>0.62399305555555562</v>
      </c>
      <c r="N1585" s="86" t="s">
        <v>863</v>
      </c>
      <c r="O1585" s="306">
        <v>42872</v>
      </c>
    </row>
    <row r="1586" spans="1:15">
      <c r="A1586" s="86">
        <v>36674</v>
      </c>
      <c r="B1586" s="86">
        <v>5023324014</v>
      </c>
      <c r="C1586" s="86"/>
      <c r="D1586" s="86"/>
      <c r="E1586" s="86"/>
      <c r="F1586" s="590">
        <v>143</v>
      </c>
      <c r="G1586" s="307">
        <v>0</v>
      </c>
      <c r="H1586" s="307">
        <v>143</v>
      </c>
      <c r="I1586" s="86" t="s">
        <v>864</v>
      </c>
      <c r="J1586" s="86" t="s">
        <v>865</v>
      </c>
      <c r="K1586" s="86">
        <v>2.0367137856605999E+19</v>
      </c>
      <c r="L1586" s="86">
        <v>2036</v>
      </c>
      <c r="M1586" s="534">
        <v>0.62829861111111118</v>
      </c>
      <c r="N1586" s="86" t="s">
        <v>863</v>
      </c>
      <c r="O1586" s="306">
        <v>42872</v>
      </c>
    </row>
    <row r="1587" spans="1:15">
      <c r="A1587" s="86">
        <v>36674</v>
      </c>
      <c r="B1587" s="86">
        <v>5026648427</v>
      </c>
      <c r="C1587" s="86"/>
      <c r="D1587" s="86"/>
      <c r="E1587" s="86"/>
      <c r="F1587" s="590">
        <v>483</v>
      </c>
      <c r="G1587" s="307">
        <v>0</v>
      </c>
      <c r="H1587" s="307">
        <v>483</v>
      </c>
      <c r="I1587" s="86" t="s">
        <v>864</v>
      </c>
      <c r="J1587" s="86" t="s">
        <v>865</v>
      </c>
      <c r="K1587" s="86">
        <v>6.7571378577250304E+18</v>
      </c>
      <c r="L1587" s="86">
        <v>675</v>
      </c>
      <c r="M1587" s="534">
        <v>0.63071759259259264</v>
      </c>
      <c r="N1587" s="86" t="s">
        <v>863</v>
      </c>
      <c r="O1587" s="306">
        <v>42872</v>
      </c>
    </row>
    <row r="1588" spans="1:15">
      <c r="A1588" s="86">
        <v>36674</v>
      </c>
      <c r="B1588" s="86">
        <v>5027065746</v>
      </c>
      <c r="C1588" s="86"/>
      <c r="D1588" s="86"/>
      <c r="E1588" s="86"/>
      <c r="F1588" s="590">
        <v>252</v>
      </c>
      <c r="G1588" s="307">
        <v>0</v>
      </c>
      <c r="H1588" s="307">
        <v>252</v>
      </c>
      <c r="I1588" s="86" t="s">
        <v>864</v>
      </c>
      <c r="J1588" s="86" t="s">
        <v>865</v>
      </c>
      <c r="K1588" s="86">
        <v>2.1247137858021999E+19</v>
      </c>
      <c r="L1588" s="86">
        <v>2124</v>
      </c>
      <c r="M1588" s="534">
        <v>0.63135416666666666</v>
      </c>
      <c r="N1588" s="86" t="s">
        <v>863</v>
      </c>
      <c r="O1588" s="306">
        <v>42872</v>
      </c>
    </row>
    <row r="1589" spans="1:15">
      <c r="A1589" s="86">
        <v>36674</v>
      </c>
      <c r="B1589" s="86">
        <v>5023769473</v>
      </c>
      <c r="C1589" s="86"/>
      <c r="D1589" s="86"/>
      <c r="E1589" s="86"/>
      <c r="F1589" s="590">
        <v>483</v>
      </c>
      <c r="G1589" s="307">
        <v>0</v>
      </c>
      <c r="H1589" s="307">
        <v>483</v>
      </c>
      <c r="I1589" s="86" t="s">
        <v>864</v>
      </c>
      <c r="J1589" s="86" t="s">
        <v>865</v>
      </c>
      <c r="K1589" s="86">
        <v>9.7137858180036608E+16</v>
      </c>
      <c r="L1589" s="86">
        <v>9</v>
      </c>
      <c r="M1589" s="534">
        <v>0.63166666666666671</v>
      </c>
      <c r="N1589" s="86" t="s">
        <v>863</v>
      </c>
      <c r="O1589" s="306">
        <v>42872</v>
      </c>
    </row>
    <row r="1590" spans="1:15">
      <c r="A1590" s="86">
        <v>36674</v>
      </c>
      <c r="B1590" s="86">
        <v>5027209328</v>
      </c>
      <c r="C1590" s="86"/>
      <c r="D1590" s="86"/>
      <c r="E1590" s="86"/>
      <c r="F1590" s="590">
        <v>441</v>
      </c>
      <c r="G1590" s="307">
        <v>0</v>
      </c>
      <c r="H1590" s="307">
        <v>441</v>
      </c>
      <c r="I1590" s="86" t="s">
        <v>864</v>
      </c>
      <c r="J1590" s="86" t="s">
        <v>865</v>
      </c>
      <c r="K1590" s="86">
        <v>2.44713785943603E+18</v>
      </c>
      <c r="L1590" s="86">
        <v>244</v>
      </c>
      <c r="M1590" s="534">
        <v>0.63443287037037044</v>
      </c>
      <c r="N1590" s="86" t="s">
        <v>863</v>
      </c>
      <c r="O1590" s="306">
        <v>42872</v>
      </c>
    </row>
    <row r="1591" spans="1:15">
      <c r="A1591" s="86">
        <v>36674</v>
      </c>
      <c r="B1591" s="86">
        <v>5026825504</v>
      </c>
      <c r="C1591" s="86"/>
      <c r="D1591" s="86"/>
      <c r="E1591" s="86"/>
      <c r="F1591" s="590">
        <v>218</v>
      </c>
      <c r="G1591" s="307">
        <v>0</v>
      </c>
      <c r="H1591" s="307">
        <v>218</v>
      </c>
      <c r="I1591" s="86" t="s">
        <v>864</v>
      </c>
      <c r="J1591" s="86" t="s">
        <v>865</v>
      </c>
      <c r="K1591" s="86">
        <v>1.4697137859594E+19</v>
      </c>
      <c r="L1591" s="86">
        <v>1469</v>
      </c>
      <c r="M1591" s="534">
        <v>0.63475694444444442</v>
      </c>
      <c r="N1591" s="86" t="s">
        <v>863</v>
      </c>
      <c r="O1591" s="306">
        <v>42872</v>
      </c>
    </row>
    <row r="1592" spans="1:15">
      <c r="A1592" s="86">
        <v>36674</v>
      </c>
      <c r="B1592" s="86">
        <v>1000010197</v>
      </c>
      <c r="C1592" s="86"/>
      <c r="D1592" s="86"/>
      <c r="E1592" s="86"/>
      <c r="F1592" s="590">
        <v>284</v>
      </c>
      <c r="G1592" s="307">
        <v>0</v>
      </c>
      <c r="H1592" s="307">
        <v>284</v>
      </c>
      <c r="I1592" s="86" t="s">
        <v>864</v>
      </c>
      <c r="J1592" s="86" t="s">
        <v>865</v>
      </c>
      <c r="K1592" s="86">
        <v>1.9387137862693999E+19</v>
      </c>
      <c r="L1592" s="86">
        <v>1938</v>
      </c>
      <c r="M1592" s="534">
        <v>0.64158564814814811</v>
      </c>
      <c r="N1592" s="86" t="s">
        <v>863</v>
      </c>
      <c r="O1592" s="306">
        <v>42872</v>
      </c>
    </row>
    <row r="1593" spans="1:15">
      <c r="A1593" s="86">
        <v>36674</v>
      </c>
      <c r="B1593" s="86">
        <v>5023774713</v>
      </c>
      <c r="C1593" s="86"/>
      <c r="D1593" s="86"/>
      <c r="E1593" s="86"/>
      <c r="F1593" s="590">
        <v>408</v>
      </c>
      <c r="G1593" s="307">
        <v>0</v>
      </c>
      <c r="H1593" s="307">
        <v>408</v>
      </c>
      <c r="I1593" s="86" t="s">
        <v>864</v>
      </c>
      <c r="J1593" s="86" t="s">
        <v>865</v>
      </c>
      <c r="K1593" s="86">
        <v>2.0507137863387001E+19</v>
      </c>
      <c r="L1593" s="86">
        <v>2050</v>
      </c>
      <c r="M1593" s="534">
        <v>0.64306712962962964</v>
      </c>
      <c r="N1593" s="86" t="s">
        <v>863</v>
      </c>
      <c r="O1593" s="306">
        <v>42872</v>
      </c>
    </row>
    <row r="1594" spans="1:15">
      <c r="A1594" s="86">
        <v>36674</v>
      </c>
      <c r="B1594" s="86">
        <v>5023368151</v>
      </c>
      <c r="C1594" s="86"/>
      <c r="D1594" s="86"/>
      <c r="E1594" s="86"/>
      <c r="F1594" s="590">
        <v>472</v>
      </c>
      <c r="G1594" s="307">
        <v>0</v>
      </c>
      <c r="H1594" s="307">
        <v>472</v>
      </c>
      <c r="I1594" s="86" t="s">
        <v>864</v>
      </c>
      <c r="J1594" s="86" t="s">
        <v>865</v>
      </c>
      <c r="K1594" s="86">
        <v>3.71378645000366E+16</v>
      </c>
      <c r="L1594" s="86">
        <v>3</v>
      </c>
      <c r="M1594" s="534">
        <v>0.64546296296296302</v>
      </c>
      <c r="N1594" s="86" t="s">
        <v>863</v>
      </c>
      <c r="O1594" s="306">
        <v>42872</v>
      </c>
    </row>
    <row r="1595" spans="1:15">
      <c r="A1595" s="86">
        <v>36674</v>
      </c>
      <c r="B1595" s="86">
        <v>5027209195</v>
      </c>
      <c r="C1595" s="86"/>
      <c r="D1595" s="86"/>
      <c r="E1595" s="86"/>
      <c r="F1595" s="590">
        <v>86</v>
      </c>
      <c r="G1595" s="307">
        <v>0</v>
      </c>
      <c r="H1595" s="307">
        <v>86</v>
      </c>
      <c r="I1595" s="86" t="s">
        <v>864</v>
      </c>
      <c r="J1595" s="86" t="s">
        <v>865</v>
      </c>
      <c r="K1595" s="86">
        <v>1.2937137865677001E+19</v>
      </c>
      <c r="L1595" s="86">
        <v>1293</v>
      </c>
      <c r="M1595" s="534">
        <v>0.64807870370370368</v>
      </c>
      <c r="N1595" s="86" t="s">
        <v>863</v>
      </c>
      <c r="O1595" s="306">
        <v>42872</v>
      </c>
    </row>
    <row r="1596" spans="1:15">
      <c r="A1596" s="86">
        <v>36674</v>
      </c>
      <c r="B1596" s="86">
        <v>5023407652</v>
      </c>
      <c r="C1596" s="86"/>
      <c r="D1596" s="86"/>
      <c r="E1596" s="86"/>
      <c r="F1596" s="590">
        <v>394</v>
      </c>
      <c r="G1596" s="307">
        <v>0</v>
      </c>
      <c r="H1596" s="307">
        <v>394</v>
      </c>
      <c r="I1596" s="86" t="s">
        <v>864</v>
      </c>
      <c r="J1596" s="86" t="s">
        <v>865</v>
      </c>
      <c r="K1596" s="86">
        <v>1.4737137866143001E+19</v>
      </c>
      <c r="L1596" s="86">
        <v>1473</v>
      </c>
      <c r="M1596" s="534">
        <v>0.64907407407407403</v>
      </c>
      <c r="N1596" s="86" t="s">
        <v>863</v>
      </c>
      <c r="O1596" s="306">
        <v>42872</v>
      </c>
    </row>
    <row r="1597" spans="1:15">
      <c r="A1597" s="86">
        <v>36674</v>
      </c>
      <c r="B1597" s="86">
        <v>5026993039</v>
      </c>
      <c r="C1597" s="86"/>
      <c r="D1597" s="86"/>
      <c r="E1597" s="86"/>
      <c r="F1597" s="590">
        <v>270</v>
      </c>
      <c r="G1597" s="307">
        <v>0</v>
      </c>
      <c r="H1597" s="307">
        <v>270</v>
      </c>
      <c r="I1597" s="86" t="s">
        <v>864</v>
      </c>
      <c r="J1597" s="86" t="s">
        <v>865</v>
      </c>
      <c r="K1597" s="86">
        <v>2.0087137867391001E+19</v>
      </c>
      <c r="L1597" s="86">
        <v>2008</v>
      </c>
      <c r="M1597" s="534">
        <v>0.65165509259259258</v>
      </c>
      <c r="N1597" s="86" t="s">
        <v>863</v>
      </c>
      <c r="O1597" s="306">
        <v>42872</v>
      </c>
    </row>
    <row r="1598" spans="1:15">
      <c r="A1598" s="86">
        <v>36674</v>
      </c>
      <c r="B1598" s="86">
        <v>5023310740</v>
      </c>
      <c r="C1598" s="86"/>
      <c r="D1598" s="86"/>
      <c r="E1598" s="86"/>
      <c r="F1598" s="590">
        <v>263</v>
      </c>
      <c r="G1598" s="307">
        <v>0</v>
      </c>
      <c r="H1598" s="307">
        <v>263</v>
      </c>
      <c r="I1598" s="86" t="s">
        <v>864</v>
      </c>
      <c r="J1598" s="86" t="s">
        <v>865</v>
      </c>
      <c r="K1598" s="86">
        <v>2.3007137867955999E+19</v>
      </c>
      <c r="L1598" s="86">
        <v>2300</v>
      </c>
      <c r="M1598" s="534">
        <v>0.65283564814814821</v>
      </c>
      <c r="N1598" s="86" t="s">
        <v>863</v>
      </c>
      <c r="O1598" s="306">
        <v>42872</v>
      </c>
    </row>
    <row r="1599" spans="1:15">
      <c r="A1599" s="86">
        <v>36674</v>
      </c>
      <c r="B1599" s="86">
        <v>5023560948</v>
      </c>
      <c r="C1599" s="86"/>
      <c r="D1599" s="86"/>
      <c r="E1599" s="86"/>
      <c r="F1599" s="590">
        <v>120</v>
      </c>
      <c r="G1599" s="307">
        <v>0</v>
      </c>
      <c r="H1599" s="307">
        <v>120</v>
      </c>
      <c r="I1599" s="86" t="s">
        <v>864</v>
      </c>
      <c r="J1599" s="86" t="s">
        <v>865</v>
      </c>
      <c r="K1599" s="86">
        <v>7.6057137869368001E+19</v>
      </c>
      <c r="L1599" s="86">
        <v>7605</v>
      </c>
      <c r="M1599" s="534">
        <v>0.65597222222222229</v>
      </c>
      <c r="N1599" s="86" t="s">
        <v>863</v>
      </c>
      <c r="O1599" s="306">
        <v>42872</v>
      </c>
    </row>
    <row r="1600" spans="1:15">
      <c r="A1600" s="86">
        <v>36674</v>
      </c>
      <c r="B1600" s="86">
        <v>5027201424</v>
      </c>
      <c r="C1600" s="86"/>
      <c r="D1600" s="86"/>
      <c r="E1600" s="86"/>
      <c r="F1600" s="590">
        <v>175</v>
      </c>
      <c r="G1600" s="307">
        <v>0</v>
      </c>
      <c r="H1600" s="307">
        <v>175</v>
      </c>
      <c r="I1600" s="86" t="s">
        <v>864</v>
      </c>
      <c r="J1600" s="86" t="s">
        <v>865</v>
      </c>
      <c r="K1600" s="86">
        <v>7.5867137869793001E+19</v>
      </c>
      <c r="L1600" s="86">
        <v>7586</v>
      </c>
      <c r="M1600" s="534">
        <v>0.65685185185185191</v>
      </c>
      <c r="N1600" s="86" t="s">
        <v>863</v>
      </c>
      <c r="O1600" s="306">
        <v>42872</v>
      </c>
    </row>
    <row r="1601" spans="1:15">
      <c r="A1601" s="86">
        <v>36674</v>
      </c>
      <c r="B1601" s="86">
        <v>5027201424</v>
      </c>
      <c r="C1601" s="86"/>
      <c r="D1601" s="86"/>
      <c r="E1601" s="86"/>
      <c r="F1601" s="590">
        <v>200</v>
      </c>
      <c r="G1601" s="307">
        <v>0</v>
      </c>
      <c r="H1601" s="307">
        <v>200</v>
      </c>
      <c r="I1601" s="86" t="s">
        <v>864</v>
      </c>
      <c r="J1601" s="86" t="s">
        <v>865</v>
      </c>
      <c r="K1601" s="86">
        <v>7.5867137869998998E+19</v>
      </c>
      <c r="L1601" s="86">
        <v>7586</v>
      </c>
      <c r="M1601" s="534">
        <v>0.65730324074074076</v>
      </c>
      <c r="N1601" s="86" t="s">
        <v>863</v>
      </c>
      <c r="O1601" s="306">
        <v>42872</v>
      </c>
    </row>
    <row r="1602" spans="1:15">
      <c r="A1602" s="86">
        <v>36674</v>
      </c>
      <c r="B1602" s="86">
        <v>5023481897</v>
      </c>
      <c r="C1602" s="86"/>
      <c r="D1602" s="86"/>
      <c r="E1602" s="86"/>
      <c r="F1602" s="590">
        <v>239</v>
      </c>
      <c r="G1602" s="307">
        <v>0</v>
      </c>
      <c r="H1602" s="307">
        <v>239</v>
      </c>
      <c r="I1602" s="86" t="s">
        <v>864</v>
      </c>
      <c r="J1602" s="86" t="s">
        <v>865</v>
      </c>
      <c r="K1602" s="86">
        <v>2.444713787035E+19</v>
      </c>
      <c r="L1602" s="86">
        <v>2444</v>
      </c>
      <c r="M1602" s="534">
        <v>0.65810185185185188</v>
      </c>
      <c r="N1602" s="86" t="s">
        <v>863</v>
      </c>
      <c r="O1602" s="306">
        <v>42872</v>
      </c>
    </row>
    <row r="1603" spans="1:15">
      <c r="A1603" s="86">
        <v>36674</v>
      </c>
      <c r="B1603" s="86">
        <v>1000190932</v>
      </c>
      <c r="C1603" s="86"/>
      <c r="D1603" s="86"/>
      <c r="E1603" s="86"/>
      <c r="F1603" s="590">
        <v>971</v>
      </c>
      <c r="G1603" s="307">
        <v>0</v>
      </c>
      <c r="H1603" s="307">
        <v>971</v>
      </c>
      <c r="I1603" s="86" t="s">
        <v>864</v>
      </c>
      <c r="J1603" s="86" t="s">
        <v>865</v>
      </c>
      <c r="K1603" s="86">
        <v>2.1247137870381998E+19</v>
      </c>
      <c r="L1603" s="86">
        <v>2124</v>
      </c>
      <c r="M1603" s="534">
        <v>0.65815972222222219</v>
      </c>
      <c r="N1603" s="86" t="s">
        <v>863</v>
      </c>
      <c r="O1603" s="306">
        <v>42872</v>
      </c>
    </row>
    <row r="1604" spans="1:15">
      <c r="A1604" s="86">
        <v>36674</v>
      </c>
      <c r="B1604" s="86">
        <v>5023773285</v>
      </c>
      <c r="C1604" s="86"/>
      <c r="D1604" s="86"/>
      <c r="E1604" s="86"/>
      <c r="F1604" s="590">
        <v>604</v>
      </c>
      <c r="G1604" s="307">
        <v>0</v>
      </c>
      <c r="H1604" s="307">
        <v>604</v>
      </c>
      <c r="I1604" s="86" t="s">
        <v>864</v>
      </c>
      <c r="J1604" s="86" t="s">
        <v>865</v>
      </c>
      <c r="K1604" s="86">
        <v>2.5727137872619E+19</v>
      </c>
      <c r="L1604" s="86">
        <v>2572</v>
      </c>
      <c r="M1604" s="534">
        <v>0.66319444444444442</v>
      </c>
      <c r="N1604" s="86" t="s">
        <v>863</v>
      </c>
      <c r="O1604" s="306">
        <v>42872</v>
      </c>
    </row>
    <row r="1605" spans="1:15">
      <c r="A1605" s="86">
        <v>36674</v>
      </c>
      <c r="B1605" s="86">
        <v>1000039535</v>
      </c>
      <c r="C1605" s="86"/>
      <c r="D1605" s="86"/>
      <c r="E1605" s="86"/>
      <c r="F1605" s="590">
        <v>226</v>
      </c>
      <c r="G1605" s="307">
        <v>0</v>
      </c>
      <c r="H1605" s="307">
        <v>226</v>
      </c>
      <c r="I1605" s="86" t="s">
        <v>864</v>
      </c>
      <c r="J1605" s="86" t="s">
        <v>865</v>
      </c>
      <c r="K1605" s="86">
        <v>2.3457137873989001E+19</v>
      </c>
      <c r="L1605" s="86">
        <v>2345</v>
      </c>
      <c r="M1605" s="534">
        <v>0.66637731481481477</v>
      </c>
      <c r="N1605" s="86" t="s">
        <v>863</v>
      </c>
      <c r="O1605" s="306">
        <v>42872</v>
      </c>
    </row>
    <row r="1606" spans="1:15">
      <c r="A1606" s="86">
        <v>36674</v>
      </c>
      <c r="B1606" s="86">
        <v>1000029411</v>
      </c>
      <c r="C1606" s="86"/>
      <c r="D1606" s="86"/>
      <c r="E1606" s="86"/>
      <c r="F1606" s="590">
        <v>175</v>
      </c>
      <c r="G1606" s="307">
        <v>0</v>
      </c>
      <c r="H1606" s="307">
        <v>175</v>
      </c>
      <c r="I1606" s="86" t="s">
        <v>864</v>
      </c>
      <c r="J1606" s="86" t="s">
        <v>865</v>
      </c>
      <c r="K1606" s="86">
        <v>7.0671378754660301E+18</v>
      </c>
      <c r="L1606" s="86">
        <v>706</v>
      </c>
      <c r="M1606" s="534">
        <v>0.67018518518518511</v>
      </c>
      <c r="N1606" s="86" t="s">
        <v>863</v>
      </c>
      <c r="O1606" s="306">
        <v>42872</v>
      </c>
    </row>
    <row r="1607" spans="1:15">
      <c r="A1607" s="86">
        <v>36674</v>
      </c>
      <c r="B1607" s="86">
        <v>5026168913</v>
      </c>
      <c r="C1607" s="86"/>
      <c r="D1607" s="86"/>
      <c r="E1607" s="86"/>
      <c r="F1607" s="590">
        <v>294</v>
      </c>
      <c r="G1607" s="307">
        <v>0</v>
      </c>
      <c r="H1607" s="307">
        <v>294</v>
      </c>
      <c r="I1607" s="86" t="s">
        <v>861</v>
      </c>
      <c r="J1607" s="86" t="s">
        <v>862</v>
      </c>
      <c r="K1607" s="86">
        <v>7.2797137879620002E+19</v>
      </c>
      <c r="L1607" s="86">
        <v>7279</v>
      </c>
      <c r="M1607" s="534">
        <v>0.6872800925925926</v>
      </c>
      <c r="N1607" s="86" t="s">
        <v>863</v>
      </c>
      <c r="O1607" s="306">
        <v>42872</v>
      </c>
    </row>
    <row r="1608" spans="1:15">
      <c r="A1608" s="86">
        <v>36674</v>
      </c>
      <c r="B1608" s="86">
        <v>5027272110</v>
      </c>
      <c r="C1608" s="86"/>
      <c r="D1608" s="86"/>
      <c r="E1608" s="86"/>
      <c r="F1608" s="590">
        <v>144</v>
      </c>
      <c r="G1608" s="307">
        <v>0</v>
      </c>
      <c r="H1608" s="307">
        <v>144</v>
      </c>
      <c r="I1608" s="86" t="s">
        <v>861</v>
      </c>
      <c r="J1608" s="86" t="s">
        <v>862</v>
      </c>
      <c r="K1608" s="86">
        <v>7.2797137893206999E+19</v>
      </c>
      <c r="L1608" s="86">
        <v>7279</v>
      </c>
      <c r="M1608" s="534">
        <v>0.79233796296296299</v>
      </c>
      <c r="N1608" s="86" t="s">
        <v>863</v>
      </c>
      <c r="O1608" s="306">
        <v>42872</v>
      </c>
    </row>
    <row r="1609" spans="1:15">
      <c r="A1609" s="86">
        <v>36674</v>
      </c>
      <c r="B1609" s="86">
        <v>5025583096</v>
      </c>
      <c r="C1609" s="86"/>
      <c r="D1609" s="86"/>
      <c r="E1609" s="86"/>
      <c r="F1609" s="590">
        <v>284</v>
      </c>
      <c r="G1609" s="307">
        <v>0</v>
      </c>
      <c r="H1609" s="307">
        <v>284</v>
      </c>
      <c r="I1609" s="86" t="s">
        <v>861</v>
      </c>
      <c r="J1609" s="86" t="s">
        <v>862</v>
      </c>
      <c r="K1609" s="86">
        <v>8.5027137899148001E+19</v>
      </c>
      <c r="L1609" s="86">
        <v>8502</v>
      </c>
      <c r="M1609" s="534">
        <v>0.91445601851851854</v>
      </c>
      <c r="N1609" s="86" t="s">
        <v>863</v>
      </c>
      <c r="O1609" s="306">
        <v>42872</v>
      </c>
    </row>
    <row r="1610" spans="1:15">
      <c r="A1610" s="86">
        <v>36674</v>
      </c>
      <c r="B1610" s="86">
        <v>5026907708</v>
      </c>
      <c r="C1610" s="86"/>
      <c r="D1610" s="86"/>
      <c r="E1610" s="86"/>
      <c r="F1610" s="595">
        <v>1505</v>
      </c>
      <c r="G1610" s="307">
        <v>0</v>
      </c>
      <c r="H1610" s="307">
        <v>1505</v>
      </c>
      <c r="I1610" s="86" t="s">
        <v>861</v>
      </c>
      <c r="J1610" s="86" t="s">
        <v>862</v>
      </c>
      <c r="K1610" s="86">
        <v>4.8807138901143003E+19</v>
      </c>
      <c r="L1610" s="86">
        <v>4880</v>
      </c>
      <c r="M1610" s="534">
        <v>0.3430555555555555</v>
      </c>
      <c r="N1610" s="86" t="s">
        <v>863</v>
      </c>
      <c r="O1610" s="306">
        <v>42873</v>
      </c>
    </row>
    <row r="1611" spans="1:15">
      <c r="A1611" s="86">
        <v>36674</v>
      </c>
      <c r="B1611" s="86">
        <v>5023368201</v>
      </c>
      <c r="C1611" s="86"/>
      <c r="D1611" s="86"/>
      <c r="E1611" s="86"/>
      <c r="F1611" s="595">
        <v>358</v>
      </c>
      <c r="G1611" s="307">
        <v>0</v>
      </c>
      <c r="H1611" s="307">
        <v>358</v>
      </c>
      <c r="I1611" s="86" t="s">
        <v>864</v>
      </c>
      <c r="J1611" s="86" t="s">
        <v>865</v>
      </c>
      <c r="K1611" s="86">
        <v>7.03713890275503E+18</v>
      </c>
      <c r="L1611" s="86">
        <v>703</v>
      </c>
      <c r="M1611" s="534">
        <v>0.35940972222222217</v>
      </c>
      <c r="N1611" s="86" t="s">
        <v>863</v>
      </c>
      <c r="O1611" s="306">
        <v>42873</v>
      </c>
    </row>
    <row r="1612" spans="1:15">
      <c r="A1612" s="86">
        <v>36674</v>
      </c>
      <c r="B1612" s="86">
        <v>1000039238</v>
      </c>
      <c r="C1612" s="86"/>
      <c r="D1612" s="86"/>
      <c r="E1612" s="86"/>
      <c r="F1612" s="595">
        <v>256</v>
      </c>
      <c r="G1612" s="307">
        <v>0</v>
      </c>
      <c r="H1612" s="307">
        <v>256</v>
      </c>
      <c r="I1612" s="86" t="s">
        <v>864</v>
      </c>
      <c r="J1612" s="86" t="s">
        <v>865</v>
      </c>
      <c r="K1612" s="86">
        <v>7.6077138903103996E+19</v>
      </c>
      <c r="L1612" s="86">
        <v>7607</v>
      </c>
      <c r="M1612" s="534">
        <v>0.36107638888888888</v>
      </c>
      <c r="N1612" s="86" t="s">
        <v>863</v>
      </c>
      <c r="O1612" s="306">
        <v>42873</v>
      </c>
    </row>
    <row r="1613" spans="1:15">
      <c r="A1613" s="86">
        <v>36674</v>
      </c>
      <c r="B1613" s="86">
        <v>5023206542</v>
      </c>
      <c r="C1613" s="86"/>
      <c r="D1613" s="86"/>
      <c r="E1613" s="86"/>
      <c r="F1613" s="595">
        <v>156</v>
      </c>
      <c r="G1613" s="307">
        <v>0</v>
      </c>
      <c r="H1613" s="307">
        <v>156</v>
      </c>
      <c r="I1613" s="86" t="s">
        <v>864</v>
      </c>
      <c r="J1613" s="86" t="s">
        <v>866</v>
      </c>
      <c r="K1613" s="86">
        <v>2.4437138903218999E+19</v>
      </c>
      <c r="L1613" s="86">
        <v>2443</v>
      </c>
      <c r="M1613" s="534">
        <v>0.36163194444444446</v>
      </c>
      <c r="N1613" s="86" t="s">
        <v>863</v>
      </c>
      <c r="O1613" s="306">
        <v>42873</v>
      </c>
    </row>
    <row r="1614" spans="1:15">
      <c r="A1614" s="86">
        <v>36674</v>
      </c>
      <c r="B1614" s="86">
        <v>5023364721</v>
      </c>
      <c r="C1614" s="86"/>
      <c r="D1614" s="86"/>
      <c r="E1614" s="86"/>
      <c r="F1614" s="595">
        <v>219</v>
      </c>
      <c r="G1614" s="307">
        <v>0</v>
      </c>
      <c r="H1614" s="307">
        <v>219</v>
      </c>
      <c r="I1614" s="86" t="s">
        <v>864</v>
      </c>
      <c r="J1614" s="86" t="s">
        <v>865</v>
      </c>
      <c r="K1614" s="86">
        <v>2.2687138903602999E+19</v>
      </c>
      <c r="L1614" s="86">
        <v>2268</v>
      </c>
      <c r="M1614" s="534">
        <v>0.36353009259259261</v>
      </c>
      <c r="N1614" s="86" t="s">
        <v>863</v>
      </c>
      <c r="O1614" s="306">
        <v>42873</v>
      </c>
    </row>
    <row r="1615" spans="1:15">
      <c r="A1615" s="86">
        <v>36674</v>
      </c>
      <c r="B1615" s="86">
        <v>5023771123</v>
      </c>
      <c r="C1615" s="86"/>
      <c r="D1615" s="86"/>
      <c r="E1615" s="86"/>
      <c r="F1615" s="595">
        <v>405</v>
      </c>
      <c r="G1615" s="307">
        <v>0</v>
      </c>
      <c r="H1615" s="307">
        <v>405</v>
      </c>
      <c r="I1615" s="86" t="s">
        <v>864</v>
      </c>
      <c r="J1615" s="86" t="s">
        <v>865</v>
      </c>
      <c r="K1615" s="86">
        <v>1.4757138903911E+19</v>
      </c>
      <c r="L1615" s="86">
        <v>1475</v>
      </c>
      <c r="M1615" s="534">
        <v>0.36512731481481481</v>
      </c>
      <c r="N1615" s="86" t="s">
        <v>863</v>
      </c>
      <c r="O1615" s="306">
        <v>42873</v>
      </c>
    </row>
    <row r="1616" spans="1:15">
      <c r="A1616" s="86">
        <v>36674</v>
      </c>
      <c r="B1616" s="86">
        <v>5023408189</v>
      </c>
      <c r="C1616" s="86"/>
      <c r="D1616" s="86"/>
      <c r="E1616" s="86"/>
      <c r="F1616" s="595">
        <v>534</v>
      </c>
      <c r="G1616" s="307">
        <v>0</v>
      </c>
      <c r="H1616" s="307">
        <v>534</v>
      </c>
      <c r="I1616" s="86" t="s">
        <v>864</v>
      </c>
      <c r="J1616" s="86" t="s">
        <v>865</v>
      </c>
      <c r="K1616" s="86">
        <v>1.14713890552103E+18</v>
      </c>
      <c r="L1616" s="86">
        <v>114</v>
      </c>
      <c r="M1616" s="534">
        <v>0.37368055555555557</v>
      </c>
      <c r="N1616" s="86" t="s">
        <v>863</v>
      </c>
      <c r="O1616" s="306">
        <v>42873</v>
      </c>
    </row>
    <row r="1617" spans="1:15">
      <c r="A1617" s="86">
        <v>36674</v>
      </c>
      <c r="B1617" s="86">
        <v>1000294098</v>
      </c>
      <c r="C1617" s="86"/>
      <c r="D1617" s="86"/>
      <c r="E1617" s="86"/>
      <c r="F1617" s="595">
        <v>201</v>
      </c>
      <c r="G1617" s="307">
        <v>0</v>
      </c>
      <c r="H1617" s="307">
        <v>201</v>
      </c>
      <c r="I1617" s="86" t="s">
        <v>864</v>
      </c>
      <c r="J1617" s="86" t="s">
        <v>865</v>
      </c>
      <c r="K1617" s="86">
        <v>2.0797138906039001E+19</v>
      </c>
      <c r="L1617" s="86">
        <v>2079</v>
      </c>
      <c r="M1617" s="534">
        <v>0.3760532407407407</v>
      </c>
      <c r="N1617" s="86" t="s">
        <v>863</v>
      </c>
      <c r="O1617" s="306">
        <v>42873</v>
      </c>
    </row>
    <row r="1618" spans="1:15">
      <c r="A1618" s="86">
        <v>36674</v>
      </c>
      <c r="B1618" s="86">
        <v>5025600965</v>
      </c>
      <c r="C1618" s="86"/>
      <c r="D1618" s="86"/>
      <c r="E1618" s="86"/>
      <c r="F1618" s="595">
        <v>424</v>
      </c>
      <c r="G1618" s="307">
        <v>0</v>
      </c>
      <c r="H1618" s="307">
        <v>424</v>
      </c>
      <c r="I1618" s="86" t="s">
        <v>864</v>
      </c>
      <c r="J1618" s="86" t="s">
        <v>865</v>
      </c>
      <c r="K1618" s="86">
        <v>2.71389069250366E+16</v>
      </c>
      <c r="L1618" s="86">
        <v>2</v>
      </c>
      <c r="M1618" s="534">
        <v>0.37969907407407405</v>
      </c>
      <c r="N1618" s="86" t="s">
        <v>863</v>
      </c>
      <c r="O1618" s="306">
        <v>42873</v>
      </c>
    </row>
    <row r="1619" spans="1:15">
      <c r="A1619" s="86">
        <v>36674</v>
      </c>
      <c r="B1619" s="86">
        <v>1000042430</v>
      </c>
      <c r="C1619" s="86"/>
      <c r="D1619" s="86"/>
      <c r="E1619" s="86"/>
      <c r="F1619" s="595">
        <v>85</v>
      </c>
      <c r="G1619" s="307">
        <v>0</v>
      </c>
      <c r="H1619" s="307">
        <v>85</v>
      </c>
      <c r="I1619" s="86" t="s">
        <v>864</v>
      </c>
      <c r="J1619" s="86" t="s">
        <v>865</v>
      </c>
      <c r="K1619" s="86">
        <v>7.6267138907199996E+19</v>
      </c>
      <c r="L1619" s="86">
        <v>7626</v>
      </c>
      <c r="M1619" s="534">
        <v>0.38081018518518522</v>
      </c>
      <c r="N1619" s="86" t="s">
        <v>863</v>
      </c>
      <c r="O1619" s="306">
        <v>42873</v>
      </c>
    </row>
    <row r="1620" spans="1:15">
      <c r="A1620" s="86">
        <v>36674</v>
      </c>
      <c r="B1620" s="86">
        <v>5027200871</v>
      </c>
      <c r="C1620" s="86"/>
      <c r="D1620" s="86"/>
      <c r="E1620" s="86"/>
      <c r="F1620" s="595">
        <v>146</v>
      </c>
      <c r="G1620" s="307">
        <v>0</v>
      </c>
      <c r="H1620" s="307">
        <v>146</v>
      </c>
      <c r="I1620" s="86" t="s">
        <v>864</v>
      </c>
      <c r="J1620" s="86" t="s">
        <v>865</v>
      </c>
      <c r="K1620" s="86">
        <v>1.4267138908233001E+19</v>
      </c>
      <c r="L1620" s="86">
        <v>1426</v>
      </c>
      <c r="M1620" s="534">
        <v>0.38443287037037038</v>
      </c>
      <c r="N1620" s="86" t="s">
        <v>863</v>
      </c>
      <c r="O1620" s="306">
        <v>42873</v>
      </c>
    </row>
    <row r="1621" spans="1:15">
      <c r="A1621" s="86">
        <v>36674</v>
      </c>
      <c r="B1621" s="86">
        <v>5023987851</v>
      </c>
      <c r="C1621" s="86"/>
      <c r="D1621" s="86"/>
      <c r="E1621" s="86"/>
      <c r="F1621" s="595">
        <v>152</v>
      </c>
      <c r="G1621" s="307">
        <v>0</v>
      </c>
      <c r="H1621" s="307">
        <v>152</v>
      </c>
      <c r="I1621" s="86" t="s">
        <v>864</v>
      </c>
      <c r="J1621" s="86" t="s">
        <v>865</v>
      </c>
      <c r="K1621" s="86">
        <v>2.3687138909778002E+19</v>
      </c>
      <c r="L1621" s="86">
        <v>2368</v>
      </c>
      <c r="M1621" s="534">
        <v>0.39002314814814815</v>
      </c>
      <c r="N1621" s="86" t="s">
        <v>863</v>
      </c>
      <c r="O1621" s="306">
        <v>42873</v>
      </c>
    </row>
    <row r="1622" spans="1:15">
      <c r="A1622" s="86">
        <v>36674</v>
      </c>
      <c r="B1622" s="86">
        <v>1000030492</v>
      </c>
      <c r="C1622" s="86"/>
      <c r="D1622" s="86"/>
      <c r="E1622" s="86"/>
      <c r="F1622" s="595">
        <v>270</v>
      </c>
      <c r="G1622" s="307">
        <v>0</v>
      </c>
      <c r="H1622" s="307">
        <v>270</v>
      </c>
      <c r="I1622" s="86" t="s">
        <v>864</v>
      </c>
      <c r="J1622" s="86" t="s">
        <v>865</v>
      </c>
      <c r="K1622" s="86">
        <v>2.0677138909832999E+19</v>
      </c>
      <c r="L1622" s="86">
        <v>2067</v>
      </c>
      <c r="M1622" s="534">
        <v>0.39019675925925923</v>
      </c>
      <c r="N1622" s="86" t="s">
        <v>863</v>
      </c>
      <c r="O1622" s="306">
        <v>42873</v>
      </c>
    </row>
    <row r="1623" spans="1:15">
      <c r="A1623" s="86">
        <v>36674</v>
      </c>
      <c r="B1623" s="86">
        <v>5023404790</v>
      </c>
      <c r="C1623" s="86"/>
      <c r="D1623" s="86"/>
      <c r="E1623" s="86"/>
      <c r="F1623" s="595">
        <v>632</v>
      </c>
      <c r="G1623" s="307">
        <v>0</v>
      </c>
      <c r="H1623" s="307">
        <v>632</v>
      </c>
      <c r="I1623" s="86" t="s">
        <v>864</v>
      </c>
      <c r="J1623" s="86" t="s">
        <v>865</v>
      </c>
      <c r="K1623" s="86">
        <v>6.8571389101380301E+18</v>
      </c>
      <c r="L1623" s="86">
        <v>685</v>
      </c>
      <c r="M1623" s="534">
        <v>0.39113425925925926</v>
      </c>
      <c r="N1623" s="86" t="s">
        <v>863</v>
      </c>
      <c r="O1623" s="306">
        <v>42873</v>
      </c>
    </row>
    <row r="1624" spans="1:15">
      <c r="A1624" s="86">
        <v>36674</v>
      </c>
      <c r="B1624" s="86">
        <v>5023134058</v>
      </c>
      <c r="C1624" s="86"/>
      <c r="D1624" s="86"/>
      <c r="E1624" s="86"/>
      <c r="F1624" s="595">
        <v>280</v>
      </c>
      <c r="G1624" s="307">
        <v>0</v>
      </c>
      <c r="H1624" s="307">
        <v>280</v>
      </c>
      <c r="I1624" s="86" t="s">
        <v>864</v>
      </c>
      <c r="J1624" s="86" t="s">
        <v>865</v>
      </c>
      <c r="K1624" s="86">
        <v>1.4167138911222999E+19</v>
      </c>
      <c r="L1624" s="86">
        <v>1416</v>
      </c>
      <c r="M1624" s="534">
        <v>0.39506944444444447</v>
      </c>
      <c r="N1624" s="86" t="s">
        <v>863</v>
      </c>
      <c r="O1624" s="306">
        <v>42873</v>
      </c>
    </row>
    <row r="1625" spans="1:15">
      <c r="A1625" s="86">
        <v>36674</v>
      </c>
      <c r="B1625" s="86">
        <v>1000028231</v>
      </c>
      <c r="C1625" s="86"/>
      <c r="D1625" s="86"/>
      <c r="E1625" s="86"/>
      <c r="F1625" s="595">
        <v>113</v>
      </c>
      <c r="G1625" s="307">
        <v>0</v>
      </c>
      <c r="H1625" s="307">
        <v>113</v>
      </c>
      <c r="I1625" s="86" t="s">
        <v>864</v>
      </c>
      <c r="J1625" s="86" t="s">
        <v>865</v>
      </c>
      <c r="K1625" s="86">
        <v>6.8971389135540296E+18</v>
      </c>
      <c r="L1625" s="86">
        <v>689</v>
      </c>
      <c r="M1625" s="534">
        <v>0.40273148148148147</v>
      </c>
      <c r="N1625" s="86" t="s">
        <v>863</v>
      </c>
      <c r="O1625" s="306">
        <v>42873</v>
      </c>
    </row>
    <row r="1626" spans="1:15">
      <c r="A1626" s="86">
        <v>36674</v>
      </c>
      <c r="B1626" s="86">
        <v>1000030096</v>
      </c>
      <c r="C1626" s="86"/>
      <c r="D1626" s="86"/>
      <c r="E1626" s="86"/>
      <c r="F1626" s="595">
        <v>500</v>
      </c>
      <c r="G1626" s="307">
        <v>0</v>
      </c>
      <c r="H1626" s="307">
        <v>500</v>
      </c>
      <c r="I1626" s="86" t="s">
        <v>864</v>
      </c>
      <c r="J1626" s="86" t="s">
        <v>865</v>
      </c>
      <c r="K1626" s="86">
        <v>2.2917138913935999E+19</v>
      </c>
      <c r="L1626" s="86">
        <v>2291</v>
      </c>
      <c r="M1626" s="534">
        <v>0.40395833333333336</v>
      </c>
      <c r="N1626" s="86" t="s">
        <v>863</v>
      </c>
      <c r="O1626" s="306">
        <v>42873</v>
      </c>
    </row>
    <row r="1627" spans="1:15">
      <c r="A1627" s="86">
        <v>36674</v>
      </c>
      <c r="B1627" s="86">
        <v>5023873713</v>
      </c>
      <c r="C1627" s="86"/>
      <c r="D1627" s="86"/>
      <c r="E1627" s="86"/>
      <c r="F1627" s="595">
        <v>221</v>
      </c>
      <c r="G1627" s="307">
        <v>0</v>
      </c>
      <c r="H1627" s="307">
        <v>221</v>
      </c>
      <c r="I1627" s="86" t="s">
        <v>864</v>
      </c>
      <c r="J1627" s="86" t="s">
        <v>865</v>
      </c>
      <c r="K1627" s="86">
        <v>2.0367138915769999E+19</v>
      </c>
      <c r="L1627" s="86">
        <v>2036</v>
      </c>
      <c r="M1627" s="534">
        <v>0.40983796296296293</v>
      </c>
      <c r="N1627" s="86" t="s">
        <v>863</v>
      </c>
      <c r="O1627" s="306">
        <v>42873</v>
      </c>
    </row>
    <row r="1628" spans="1:15">
      <c r="A1628" s="86">
        <v>36674</v>
      </c>
      <c r="B1628" s="86">
        <v>5027351377</v>
      </c>
      <c r="C1628" s="86"/>
      <c r="D1628" s="86"/>
      <c r="E1628" s="86"/>
      <c r="F1628" s="595">
        <v>535</v>
      </c>
      <c r="G1628" s="307">
        <v>0</v>
      </c>
      <c r="H1628" s="307">
        <v>535</v>
      </c>
      <c r="I1628" s="86" t="s">
        <v>864</v>
      </c>
      <c r="J1628" s="86" t="s">
        <v>865</v>
      </c>
      <c r="K1628" s="86">
        <v>2.3477138918358999E+19</v>
      </c>
      <c r="L1628" s="86">
        <v>2347</v>
      </c>
      <c r="M1628" s="534">
        <v>0.41803240740740738</v>
      </c>
      <c r="N1628" s="86" t="s">
        <v>863</v>
      </c>
      <c r="O1628" s="306">
        <v>42873</v>
      </c>
    </row>
    <row r="1629" spans="1:15">
      <c r="A1629" s="86">
        <v>36674</v>
      </c>
      <c r="B1629" s="86">
        <v>5023759961</v>
      </c>
      <c r="C1629" s="86"/>
      <c r="D1629" s="86"/>
      <c r="E1629" s="86"/>
      <c r="F1629" s="595">
        <v>365</v>
      </c>
      <c r="G1629" s="307">
        <v>0</v>
      </c>
      <c r="H1629" s="307">
        <v>365</v>
      </c>
      <c r="I1629" s="86" t="s">
        <v>864</v>
      </c>
      <c r="J1629" s="86" t="s">
        <v>865</v>
      </c>
      <c r="K1629" s="86">
        <v>2.3317138920950002E+19</v>
      </c>
      <c r="L1629" s="86">
        <v>2331</v>
      </c>
      <c r="M1629" s="534">
        <v>0.42609953703703707</v>
      </c>
      <c r="N1629" s="86" t="s">
        <v>863</v>
      </c>
      <c r="O1629" s="306">
        <v>42873</v>
      </c>
    </row>
    <row r="1630" spans="1:15">
      <c r="A1630" s="86">
        <v>36674</v>
      </c>
      <c r="B1630" s="86">
        <v>1000045136</v>
      </c>
      <c r="C1630" s="86"/>
      <c r="D1630" s="86"/>
      <c r="E1630" s="86"/>
      <c r="F1630" s="595">
        <v>198</v>
      </c>
      <c r="G1630" s="307">
        <v>0</v>
      </c>
      <c r="H1630" s="307">
        <v>198</v>
      </c>
      <c r="I1630" s="86" t="s">
        <v>864</v>
      </c>
      <c r="J1630" s="86" t="s">
        <v>865</v>
      </c>
      <c r="K1630" s="86">
        <v>1.14713892408203E+18</v>
      </c>
      <c r="L1630" s="86">
        <v>114</v>
      </c>
      <c r="M1630" s="534">
        <v>0.43512731481481487</v>
      </c>
      <c r="N1630" s="86" t="s">
        <v>863</v>
      </c>
      <c r="O1630" s="306">
        <v>42873</v>
      </c>
    </row>
    <row r="1631" spans="1:15">
      <c r="A1631" s="86">
        <v>36674</v>
      </c>
      <c r="B1631" s="86">
        <v>5026648682</v>
      </c>
      <c r="C1631" s="86"/>
      <c r="D1631" s="86"/>
      <c r="E1631" s="86"/>
      <c r="F1631" s="595">
        <v>262</v>
      </c>
      <c r="G1631" s="307">
        <v>0</v>
      </c>
      <c r="H1631" s="307">
        <v>262</v>
      </c>
      <c r="I1631" s="86" t="s">
        <v>864</v>
      </c>
      <c r="J1631" s="86" t="s">
        <v>865</v>
      </c>
      <c r="K1631" s="86">
        <v>1.3247138924694999E+19</v>
      </c>
      <c r="L1631" s="86">
        <v>1324</v>
      </c>
      <c r="M1631" s="534">
        <v>0.43682870370370369</v>
      </c>
      <c r="N1631" s="86" t="s">
        <v>863</v>
      </c>
      <c r="O1631" s="306">
        <v>42873</v>
      </c>
    </row>
    <row r="1632" spans="1:15">
      <c r="A1632" s="86">
        <v>36674</v>
      </c>
      <c r="B1632" s="86">
        <v>5023134843</v>
      </c>
      <c r="C1632" s="86"/>
      <c r="D1632" s="86"/>
      <c r="E1632" s="86"/>
      <c r="F1632" s="595">
        <v>194</v>
      </c>
      <c r="G1632" s="307">
        <v>0</v>
      </c>
      <c r="H1632" s="307">
        <v>194</v>
      </c>
      <c r="I1632" s="86" t="s">
        <v>864</v>
      </c>
      <c r="J1632" s="86" t="s">
        <v>865</v>
      </c>
      <c r="K1632" s="86">
        <v>7.0471389248890296E+18</v>
      </c>
      <c r="L1632" s="86">
        <v>704</v>
      </c>
      <c r="M1632" s="534">
        <v>0.43741898148148151</v>
      </c>
      <c r="N1632" s="86" t="s">
        <v>863</v>
      </c>
      <c r="O1632" s="306">
        <v>42873</v>
      </c>
    </row>
    <row r="1633" spans="1:15">
      <c r="A1633" s="86">
        <v>36674</v>
      </c>
      <c r="B1633" s="86">
        <v>1000012763</v>
      </c>
      <c r="C1633" s="86"/>
      <c r="D1633" s="86"/>
      <c r="E1633" s="86"/>
      <c r="F1633" s="595">
        <v>1003</v>
      </c>
      <c r="G1633" s="307">
        <v>0</v>
      </c>
      <c r="H1633" s="307">
        <v>1003</v>
      </c>
      <c r="I1633" s="86" t="s">
        <v>864</v>
      </c>
      <c r="J1633" s="86" t="s">
        <v>865</v>
      </c>
      <c r="K1633" s="86">
        <v>3.88713892546803E+18</v>
      </c>
      <c r="L1633" s="86">
        <v>388</v>
      </c>
      <c r="M1633" s="534">
        <v>0.43910879629629629</v>
      </c>
      <c r="N1633" s="86" t="s">
        <v>863</v>
      </c>
      <c r="O1633" s="306">
        <v>42873</v>
      </c>
    </row>
    <row r="1634" spans="1:15">
      <c r="A1634" s="86">
        <v>36674</v>
      </c>
      <c r="B1634" s="86">
        <v>5026485762</v>
      </c>
      <c r="C1634" s="86"/>
      <c r="D1634" s="86"/>
      <c r="E1634" s="86"/>
      <c r="F1634" s="595">
        <v>411</v>
      </c>
      <c r="G1634" s="307">
        <v>0</v>
      </c>
      <c r="H1634" s="307">
        <v>411</v>
      </c>
      <c r="I1634" s="86" t="s">
        <v>864</v>
      </c>
      <c r="J1634" s="86" t="s">
        <v>865</v>
      </c>
      <c r="K1634" s="86">
        <v>1.581713892896E+19</v>
      </c>
      <c r="L1634" s="86">
        <v>1581</v>
      </c>
      <c r="M1634" s="534">
        <v>0.44839120370370367</v>
      </c>
      <c r="N1634" s="86" t="s">
        <v>863</v>
      </c>
      <c r="O1634" s="306">
        <v>42873</v>
      </c>
    </row>
    <row r="1635" spans="1:15">
      <c r="A1635" s="86">
        <v>36674</v>
      </c>
      <c r="B1635" s="86">
        <v>5023796757</v>
      </c>
      <c r="C1635" s="86"/>
      <c r="D1635" s="86"/>
      <c r="E1635" s="86"/>
      <c r="F1635" s="595">
        <v>853</v>
      </c>
      <c r="G1635" s="307">
        <v>0</v>
      </c>
      <c r="H1635" s="307">
        <v>853</v>
      </c>
      <c r="I1635" s="86" t="s">
        <v>864</v>
      </c>
      <c r="J1635" s="86" t="s">
        <v>866</v>
      </c>
      <c r="K1635" s="86">
        <v>2.2717138929165001E+19</v>
      </c>
      <c r="L1635" s="86">
        <v>2271</v>
      </c>
      <c r="M1635" s="534">
        <v>0.44894675925925925</v>
      </c>
      <c r="N1635" s="86" t="s">
        <v>863</v>
      </c>
      <c r="O1635" s="306">
        <v>42873</v>
      </c>
    </row>
    <row r="1636" spans="1:15">
      <c r="A1636" s="86">
        <v>36674</v>
      </c>
      <c r="B1636" s="86">
        <v>5023407595</v>
      </c>
      <c r="C1636" s="86"/>
      <c r="D1636" s="86"/>
      <c r="E1636" s="86"/>
      <c r="F1636" s="595">
        <v>304</v>
      </c>
      <c r="G1636" s="307">
        <v>0</v>
      </c>
      <c r="H1636" s="307">
        <v>304</v>
      </c>
      <c r="I1636" s="86" t="s">
        <v>864</v>
      </c>
      <c r="J1636" s="86" t="s">
        <v>865</v>
      </c>
      <c r="K1636" s="86">
        <v>1.3217138929617E+19</v>
      </c>
      <c r="L1636" s="86">
        <v>1321</v>
      </c>
      <c r="M1636" s="534">
        <v>0.45019675925925928</v>
      </c>
      <c r="N1636" s="86" t="s">
        <v>863</v>
      </c>
      <c r="O1636" s="306">
        <v>42873</v>
      </c>
    </row>
    <row r="1637" spans="1:15">
      <c r="A1637" s="86">
        <v>36674</v>
      </c>
      <c r="B1637" s="86">
        <v>5026815109</v>
      </c>
      <c r="C1637" s="86"/>
      <c r="D1637" s="86"/>
      <c r="E1637" s="86"/>
      <c r="F1637" s="595">
        <v>139</v>
      </c>
      <c r="G1637" s="307">
        <v>0</v>
      </c>
      <c r="H1637" s="307">
        <v>139</v>
      </c>
      <c r="I1637" s="86" t="s">
        <v>864</v>
      </c>
      <c r="J1637" s="86" t="s">
        <v>865</v>
      </c>
      <c r="K1637" s="86">
        <v>2.0327138930213999E+19</v>
      </c>
      <c r="L1637" s="86">
        <v>2032</v>
      </c>
      <c r="M1637" s="534">
        <v>0.45188657407407407</v>
      </c>
      <c r="N1637" s="86" t="s">
        <v>863</v>
      </c>
      <c r="O1637" s="306">
        <v>42873</v>
      </c>
    </row>
    <row r="1638" spans="1:15">
      <c r="A1638" s="86">
        <v>36674</v>
      </c>
      <c r="B1638" s="86">
        <v>1000040756</v>
      </c>
      <c r="C1638" s="86"/>
      <c r="D1638" s="86"/>
      <c r="E1638" s="86"/>
      <c r="F1638" s="595">
        <v>245</v>
      </c>
      <c r="G1638" s="307">
        <v>0</v>
      </c>
      <c r="H1638" s="307">
        <v>245</v>
      </c>
      <c r="I1638" s="86" t="s">
        <v>864</v>
      </c>
      <c r="J1638" s="86" t="s">
        <v>865</v>
      </c>
      <c r="K1638" s="86">
        <v>1.1957138930712001E+19</v>
      </c>
      <c r="L1638" s="86">
        <v>1195</v>
      </c>
      <c r="M1638" s="534">
        <v>0.45337962962962958</v>
      </c>
      <c r="N1638" s="86" t="s">
        <v>863</v>
      </c>
      <c r="O1638" s="306">
        <v>42873</v>
      </c>
    </row>
    <row r="1639" spans="1:15">
      <c r="A1639" s="86">
        <v>36674</v>
      </c>
      <c r="B1639" s="86">
        <v>5026707454</v>
      </c>
      <c r="C1639" s="86"/>
      <c r="D1639" s="86"/>
      <c r="E1639" s="86"/>
      <c r="F1639" s="595">
        <v>270</v>
      </c>
      <c r="G1639" s="307">
        <v>0</v>
      </c>
      <c r="H1639" s="307">
        <v>270</v>
      </c>
      <c r="I1639" s="86" t="s">
        <v>864</v>
      </c>
      <c r="J1639" s="86" t="s">
        <v>865</v>
      </c>
      <c r="K1639" s="86">
        <v>1.9387138934854001E+19</v>
      </c>
      <c r="L1639" s="86">
        <v>1938</v>
      </c>
      <c r="M1639" s="534">
        <v>0.46509259259259261</v>
      </c>
      <c r="N1639" s="86" t="s">
        <v>863</v>
      </c>
      <c r="O1639" s="306">
        <v>42873</v>
      </c>
    </row>
    <row r="1640" spans="1:15">
      <c r="A1640" s="86">
        <v>36674</v>
      </c>
      <c r="B1640" s="86">
        <v>1000039626</v>
      </c>
      <c r="C1640" s="86"/>
      <c r="D1640" s="86"/>
      <c r="E1640" s="86"/>
      <c r="F1640" s="595">
        <v>508</v>
      </c>
      <c r="G1640" s="307">
        <v>0</v>
      </c>
      <c r="H1640" s="307">
        <v>508</v>
      </c>
      <c r="I1640" s="86" t="s">
        <v>864</v>
      </c>
      <c r="J1640" s="86" t="s">
        <v>865</v>
      </c>
      <c r="K1640" s="86">
        <v>2.0487138938349998E+19</v>
      </c>
      <c r="L1640" s="86">
        <v>2048</v>
      </c>
      <c r="M1640" s="534">
        <v>0.47422453703703704</v>
      </c>
      <c r="N1640" s="86" t="s">
        <v>863</v>
      </c>
      <c r="O1640" s="306">
        <v>42873</v>
      </c>
    </row>
    <row r="1641" spans="1:15">
      <c r="A1641" s="86">
        <v>36674</v>
      </c>
      <c r="B1641" s="86">
        <v>5023773855</v>
      </c>
      <c r="C1641" s="86"/>
      <c r="D1641" s="86"/>
      <c r="E1641" s="86"/>
      <c r="F1641" s="595">
        <v>450</v>
      </c>
      <c r="G1641" s="307">
        <v>0</v>
      </c>
      <c r="H1641" s="307">
        <v>450</v>
      </c>
      <c r="I1641" s="86" t="s">
        <v>864</v>
      </c>
      <c r="J1641" s="86" t="s">
        <v>865</v>
      </c>
      <c r="K1641" s="86">
        <v>2.2927138940615999E+19</v>
      </c>
      <c r="L1641" s="86">
        <v>2292</v>
      </c>
      <c r="M1641" s="534">
        <v>0.47996527777777781</v>
      </c>
      <c r="N1641" s="86" t="s">
        <v>863</v>
      </c>
      <c r="O1641" s="306">
        <v>42873</v>
      </c>
    </row>
    <row r="1642" spans="1:15">
      <c r="A1642" s="86">
        <v>36674</v>
      </c>
      <c r="B1642" s="86">
        <v>5027147056</v>
      </c>
      <c r="C1642" s="86"/>
      <c r="D1642" s="86"/>
      <c r="E1642" s="86"/>
      <c r="F1642" s="595">
        <v>565</v>
      </c>
      <c r="G1642" s="307">
        <v>0</v>
      </c>
      <c r="H1642" s="307">
        <v>565</v>
      </c>
      <c r="I1642" s="86" t="s">
        <v>864</v>
      </c>
      <c r="J1642" s="86" t="s">
        <v>865</v>
      </c>
      <c r="K1642" s="86">
        <v>1.3247138940770001E+19</v>
      </c>
      <c r="L1642" s="86">
        <v>1324</v>
      </c>
      <c r="M1642" s="534">
        <v>0.48032407407407413</v>
      </c>
      <c r="N1642" s="86" t="s">
        <v>863</v>
      </c>
      <c r="O1642" s="306">
        <v>42873</v>
      </c>
    </row>
    <row r="1643" spans="1:15">
      <c r="A1643" s="86">
        <v>36674</v>
      </c>
      <c r="B1643" s="86">
        <v>5027273761</v>
      </c>
      <c r="C1643" s="86"/>
      <c r="D1643" s="86"/>
      <c r="E1643" s="86"/>
      <c r="F1643" s="595">
        <v>1362</v>
      </c>
      <c r="G1643" s="307">
        <v>0</v>
      </c>
      <c r="H1643" s="307">
        <v>1362</v>
      </c>
      <c r="I1643" s="86" t="s">
        <v>864</v>
      </c>
      <c r="J1643" s="86" t="s">
        <v>865</v>
      </c>
      <c r="K1643" s="86">
        <v>1.3217138941346001E+19</v>
      </c>
      <c r="L1643" s="86">
        <v>1321</v>
      </c>
      <c r="M1643" s="534">
        <v>0.481875</v>
      </c>
      <c r="N1643" s="86" t="s">
        <v>863</v>
      </c>
      <c r="O1643" s="306">
        <v>42873</v>
      </c>
    </row>
    <row r="1644" spans="1:15">
      <c r="A1644" s="86">
        <v>36674</v>
      </c>
      <c r="B1644" s="86">
        <v>5023567331</v>
      </c>
      <c r="C1644" s="86"/>
      <c r="D1644" s="86"/>
      <c r="E1644" s="86"/>
      <c r="F1644" s="595">
        <v>140</v>
      </c>
      <c r="G1644" s="307">
        <v>0</v>
      </c>
      <c r="H1644" s="307">
        <v>140</v>
      </c>
      <c r="I1644" s="86" t="s">
        <v>864</v>
      </c>
      <c r="J1644" s="86" t="s">
        <v>865</v>
      </c>
      <c r="K1644" s="86">
        <v>1.2937138942415999E+19</v>
      </c>
      <c r="L1644" s="86">
        <v>1293</v>
      </c>
      <c r="M1644" s="534">
        <v>0.48440972222222217</v>
      </c>
      <c r="N1644" s="86" t="s">
        <v>863</v>
      </c>
      <c r="O1644" s="306">
        <v>42873</v>
      </c>
    </row>
    <row r="1645" spans="1:15">
      <c r="A1645" s="86">
        <v>36674</v>
      </c>
      <c r="B1645" s="86">
        <v>1000041408</v>
      </c>
      <c r="C1645" s="86"/>
      <c r="D1645" s="86"/>
      <c r="E1645" s="86"/>
      <c r="F1645" s="595">
        <v>370</v>
      </c>
      <c r="G1645" s="307">
        <v>0</v>
      </c>
      <c r="H1645" s="307">
        <v>370</v>
      </c>
      <c r="I1645" s="86" t="s">
        <v>864</v>
      </c>
      <c r="J1645" s="86" t="s">
        <v>865</v>
      </c>
      <c r="K1645" s="86">
        <v>1.3077138944973001E+19</v>
      </c>
      <c r="L1645" s="86">
        <v>1307</v>
      </c>
      <c r="M1645" s="534">
        <v>0.49101851851851852</v>
      </c>
      <c r="N1645" s="86" t="s">
        <v>863</v>
      </c>
      <c r="O1645" s="306">
        <v>42873</v>
      </c>
    </row>
    <row r="1646" spans="1:15">
      <c r="A1646" s="86">
        <v>36674</v>
      </c>
      <c r="B1646" s="86">
        <v>5023896375</v>
      </c>
      <c r="C1646" s="86"/>
      <c r="D1646" s="86"/>
      <c r="E1646" s="86"/>
      <c r="F1646" s="595">
        <v>90</v>
      </c>
      <c r="G1646" s="307">
        <v>0</v>
      </c>
      <c r="H1646" s="307">
        <v>90</v>
      </c>
      <c r="I1646" s="86" t="s">
        <v>864</v>
      </c>
      <c r="J1646" s="86" t="s">
        <v>865</v>
      </c>
      <c r="K1646" s="86">
        <v>2.1627138945806E+19</v>
      </c>
      <c r="L1646" s="86">
        <v>2162</v>
      </c>
      <c r="M1646" s="534">
        <v>0.49317129629629625</v>
      </c>
      <c r="N1646" s="86" t="s">
        <v>863</v>
      </c>
      <c r="O1646" s="306">
        <v>42873</v>
      </c>
    </row>
    <row r="1647" spans="1:15">
      <c r="A1647" s="86">
        <v>36674</v>
      </c>
      <c r="B1647" s="86">
        <v>5027197200</v>
      </c>
      <c r="C1647" s="86"/>
      <c r="D1647" s="86"/>
      <c r="E1647" s="86"/>
      <c r="F1647" s="595">
        <v>122</v>
      </c>
      <c r="G1647" s="307">
        <v>0</v>
      </c>
      <c r="H1647" s="307">
        <v>122</v>
      </c>
      <c r="I1647" s="86" t="s">
        <v>864</v>
      </c>
      <c r="J1647" s="86" t="s">
        <v>865</v>
      </c>
      <c r="K1647" s="86">
        <v>2.2687138946390999E+19</v>
      </c>
      <c r="L1647" s="86">
        <v>2268</v>
      </c>
      <c r="M1647" s="534">
        <v>0.49458333333333332</v>
      </c>
      <c r="N1647" s="86" t="s">
        <v>863</v>
      </c>
      <c r="O1647" s="306">
        <v>42873</v>
      </c>
    </row>
    <row r="1648" spans="1:15">
      <c r="A1648" s="86">
        <v>36674</v>
      </c>
      <c r="B1648" s="86">
        <v>5023316036</v>
      </c>
      <c r="C1648" s="86"/>
      <c r="D1648" s="86"/>
      <c r="E1648" s="86"/>
      <c r="F1648" s="595">
        <v>149</v>
      </c>
      <c r="G1648" s="307">
        <v>0</v>
      </c>
      <c r="H1648" s="307">
        <v>149</v>
      </c>
      <c r="I1648" s="86" t="s">
        <v>864</v>
      </c>
      <c r="J1648" s="86" t="s">
        <v>865</v>
      </c>
      <c r="K1648" s="86">
        <v>2.0427138946945999E+19</v>
      </c>
      <c r="L1648" s="86">
        <v>2042</v>
      </c>
      <c r="M1648" s="534">
        <v>0.49597222222222226</v>
      </c>
      <c r="N1648" s="86" t="s">
        <v>863</v>
      </c>
      <c r="O1648" s="306">
        <v>42873</v>
      </c>
    </row>
    <row r="1649" spans="1:15">
      <c r="A1649" s="86">
        <v>36674</v>
      </c>
      <c r="B1649" s="86">
        <v>1000033173</v>
      </c>
      <c r="C1649" s="86"/>
      <c r="D1649" s="86"/>
      <c r="E1649" s="86"/>
      <c r="F1649" s="595">
        <v>1001</v>
      </c>
      <c r="G1649" s="307">
        <v>0</v>
      </c>
      <c r="H1649" s="307">
        <v>1001</v>
      </c>
      <c r="I1649" s="86" t="s">
        <v>864</v>
      </c>
      <c r="J1649" s="86" t="s">
        <v>865</v>
      </c>
      <c r="K1649" s="86">
        <v>2.0387138948877001E+19</v>
      </c>
      <c r="L1649" s="86">
        <v>2038</v>
      </c>
      <c r="M1649" s="534">
        <v>0.50084490740740739</v>
      </c>
      <c r="N1649" s="86" t="s">
        <v>863</v>
      </c>
      <c r="O1649" s="306">
        <v>42873</v>
      </c>
    </row>
    <row r="1650" spans="1:15">
      <c r="A1650" s="86">
        <v>36674</v>
      </c>
      <c r="B1650" s="86">
        <v>5026409028</v>
      </c>
      <c r="C1650" s="86"/>
      <c r="D1650" s="86"/>
      <c r="E1650" s="86"/>
      <c r="F1650" s="595">
        <v>493</v>
      </c>
      <c r="G1650" s="307">
        <v>0</v>
      </c>
      <c r="H1650" s="307">
        <v>493</v>
      </c>
      <c r="I1650" s="86" t="s">
        <v>864</v>
      </c>
      <c r="J1650" s="86" t="s">
        <v>865</v>
      </c>
      <c r="K1650" s="86">
        <v>1.3247138949472999E+19</v>
      </c>
      <c r="L1650" s="86">
        <v>1324</v>
      </c>
      <c r="M1650" s="534">
        <v>0.50237268518518519</v>
      </c>
      <c r="N1650" s="86" t="s">
        <v>863</v>
      </c>
      <c r="O1650" s="306">
        <v>42873</v>
      </c>
    </row>
    <row r="1651" spans="1:15">
      <c r="A1651" s="86">
        <v>36674</v>
      </c>
      <c r="B1651" s="86">
        <v>5023999468</v>
      </c>
      <c r="C1651" s="86"/>
      <c r="D1651" s="86"/>
      <c r="E1651" s="86"/>
      <c r="F1651" s="595">
        <v>312</v>
      </c>
      <c r="G1651" s="307">
        <v>0</v>
      </c>
      <c r="H1651" s="307">
        <v>312</v>
      </c>
      <c r="I1651" s="86" t="s">
        <v>864</v>
      </c>
      <c r="J1651" s="86" t="s">
        <v>865</v>
      </c>
      <c r="K1651" s="86">
        <v>2.6071389496930299E+18</v>
      </c>
      <c r="L1651" s="86">
        <v>260</v>
      </c>
      <c r="M1651" s="534">
        <v>0.50292824074074072</v>
      </c>
      <c r="N1651" s="86" t="s">
        <v>863</v>
      </c>
      <c r="O1651" s="306">
        <v>42873</v>
      </c>
    </row>
    <row r="1652" spans="1:15">
      <c r="A1652" s="86">
        <v>36674</v>
      </c>
      <c r="B1652" s="86">
        <v>5027209229</v>
      </c>
      <c r="C1652" s="86"/>
      <c r="D1652" s="86"/>
      <c r="E1652" s="86"/>
      <c r="F1652" s="595">
        <v>413</v>
      </c>
      <c r="G1652" s="307">
        <v>0</v>
      </c>
      <c r="H1652" s="307">
        <v>413</v>
      </c>
      <c r="I1652" s="86" t="s">
        <v>864</v>
      </c>
      <c r="J1652" s="86" t="s">
        <v>865</v>
      </c>
      <c r="K1652" s="86">
        <v>1.2937138952772E+19</v>
      </c>
      <c r="L1652" s="86">
        <v>1293</v>
      </c>
      <c r="M1652" s="534">
        <v>0.51077546296296295</v>
      </c>
      <c r="N1652" s="86" t="s">
        <v>863</v>
      </c>
      <c r="O1652" s="306">
        <v>42873</v>
      </c>
    </row>
    <row r="1653" spans="1:15">
      <c r="A1653" s="86">
        <v>36674</v>
      </c>
      <c r="B1653" s="86">
        <v>1000174456</v>
      </c>
      <c r="C1653" s="86"/>
      <c r="D1653" s="86"/>
      <c r="E1653" s="86"/>
      <c r="F1653" s="595">
        <v>323</v>
      </c>
      <c r="G1653" s="307">
        <v>0</v>
      </c>
      <c r="H1653" s="307">
        <v>323</v>
      </c>
      <c r="I1653" s="86" t="s">
        <v>864</v>
      </c>
      <c r="J1653" s="86" t="s">
        <v>865</v>
      </c>
      <c r="K1653" s="86">
        <v>1.4157138955811E+19</v>
      </c>
      <c r="L1653" s="86">
        <v>1415</v>
      </c>
      <c r="M1653" s="534">
        <v>0.51834490740740746</v>
      </c>
      <c r="N1653" s="86" t="s">
        <v>863</v>
      </c>
      <c r="O1653" s="306">
        <v>42873</v>
      </c>
    </row>
    <row r="1654" spans="1:15">
      <c r="A1654" s="86">
        <v>36674</v>
      </c>
      <c r="B1654" s="86">
        <v>5026308980</v>
      </c>
      <c r="C1654" s="86"/>
      <c r="D1654" s="86"/>
      <c r="E1654" s="86"/>
      <c r="F1654" s="595">
        <v>250</v>
      </c>
      <c r="G1654" s="307">
        <v>0</v>
      </c>
      <c r="H1654" s="307">
        <v>250</v>
      </c>
      <c r="I1654" s="86" t="s">
        <v>864</v>
      </c>
      <c r="J1654" s="86" t="s">
        <v>865</v>
      </c>
      <c r="K1654" s="86">
        <v>1.2887138956342999E+19</v>
      </c>
      <c r="L1654" s="86">
        <v>1288</v>
      </c>
      <c r="M1654" s="534">
        <v>0.51976851851851846</v>
      </c>
      <c r="N1654" s="86" t="s">
        <v>863</v>
      </c>
      <c r="O1654" s="306">
        <v>42873</v>
      </c>
    </row>
    <row r="1655" spans="1:15">
      <c r="A1655" s="86">
        <v>36674</v>
      </c>
      <c r="B1655" s="86">
        <v>5026108281</v>
      </c>
      <c r="C1655" s="86"/>
      <c r="D1655" s="86"/>
      <c r="E1655" s="86"/>
      <c r="F1655" s="595">
        <v>447</v>
      </c>
      <c r="G1655" s="307">
        <v>0</v>
      </c>
      <c r="H1655" s="307">
        <v>447</v>
      </c>
      <c r="I1655" s="86" t="s">
        <v>864</v>
      </c>
      <c r="J1655" s="86" t="s">
        <v>865</v>
      </c>
      <c r="K1655" s="86">
        <v>7.0671389592470303E+18</v>
      </c>
      <c r="L1655" s="86">
        <v>706</v>
      </c>
      <c r="M1655" s="534">
        <v>0.52725694444444449</v>
      </c>
      <c r="N1655" s="86" t="s">
        <v>863</v>
      </c>
      <c r="O1655" s="306">
        <v>42873</v>
      </c>
    </row>
    <row r="1656" spans="1:15">
      <c r="A1656" s="86">
        <v>36674</v>
      </c>
      <c r="B1656" s="86">
        <v>5025601070</v>
      </c>
      <c r="C1656" s="86"/>
      <c r="D1656" s="86"/>
      <c r="E1656" s="86"/>
      <c r="F1656" s="595">
        <v>115</v>
      </c>
      <c r="G1656" s="307">
        <v>0</v>
      </c>
      <c r="H1656" s="307">
        <v>115</v>
      </c>
      <c r="I1656" s="86" t="s">
        <v>864</v>
      </c>
      <c r="J1656" s="86" t="s">
        <v>865</v>
      </c>
      <c r="K1656" s="86">
        <v>1.1987138959810001E+19</v>
      </c>
      <c r="L1656" s="86">
        <v>1198</v>
      </c>
      <c r="M1656" s="534">
        <v>0.52863425925925933</v>
      </c>
      <c r="N1656" s="86" t="s">
        <v>863</v>
      </c>
      <c r="O1656" s="306">
        <v>42873</v>
      </c>
    </row>
    <row r="1657" spans="1:15">
      <c r="A1657" s="86">
        <v>36674</v>
      </c>
      <c r="B1657" s="86">
        <v>5023320376</v>
      </c>
      <c r="C1657" s="86"/>
      <c r="D1657" s="86"/>
      <c r="E1657" s="86"/>
      <c r="F1657" s="595">
        <v>175</v>
      </c>
      <c r="G1657" s="307">
        <v>0</v>
      </c>
      <c r="H1657" s="307">
        <v>175</v>
      </c>
      <c r="I1657" s="86" t="s">
        <v>864</v>
      </c>
      <c r="J1657" s="86" t="s">
        <v>865</v>
      </c>
      <c r="K1657" s="86">
        <v>2.4437138960509002E+19</v>
      </c>
      <c r="L1657" s="86">
        <v>2443</v>
      </c>
      <c r="M1657" s="534">
        <v>0.53024305555555562</v>
      </c>
      <c r="N1657" s="86" t="s">
        <v>863</v>
      </c>
      <c r="O1657" s="306">
        <v>42873</v>
      </c>
    </row>
    <row r="1658" spans="1:15">
      <c r="A1658" s="86">
        <v>36674</v>
      </c>
      <c r="B1658" s="86">
        <v>5023757361</v>
      </c>
      <c r="C1658" s="86"/>
      <c r="D1658" s="86"/>
      <c r="E1658" s="86"/>
      <c r="F1658" s="595">
        <v>434</v>
      </c>
      <c r="G1658" s="307">
        <v>0</v>
      </c>
      <c r="H1658" s="307">
        <v>434</v>
      </c>
      <c r="I1658" s="86" t="s">
        <v>864</v>
      </c>
      <c r="J1658" s="86" t="s">
        <v>865</v>
      </c>
      <c r="K1658" s="86">
        <v>7.0971389605100298E+18</v>
      </c>
      <c r="L1658" s="86">
        <v>709</v>
      </c>
      <c r="M1658" s="534">
        <v>0.53025462962962966</v>
      </c>
      <c r="N1658" s="86" t="s">
        <v>863</v>
      </c>
      <c r="O1658" s="306">
        <v>42873</v>
      </c>
    </row>
    <row r="1659" spans="1:15">
      <c r="A1659" s="86">
        <v>36674</v>
      </c>
      <c r="B1659" s="86">
        <v>1000129955</v>
      </c>
      <c r="C1659" s="86"/>
      <c r="D1659" s="86"/>
      <c r="E1659" s="86"/>
      <c r="F1659" s="595">
        <v>350</v>
      </c>
      <c r="G1659" s="307">
        <v>0</v>
      </c>
      <c r="H1659" s="307">
        <v>350</v>
      </c>
      <c r="I1659" s="86" t="s">
        <v>864</v>
      </c>
      <c r="J1659" s="86" t="s">
        <v>865</v>
      </c>
      <c r="K1659" s="86">
        <v>2.0797138960907002E+19</v>
      </c>
      <c r="L1659" s="86">
        <v>2079</v>
      </c>
      <c r="M1659" s="534">
        <v>0.53129629629629627</v>
      </c>
      <c r="N1659" s="86" t="s">
        <v>863</v>
      </c>
      <c r="O1659" s="306">
        <v>42873</v>
      </c>
    </row>
    <row r="1660" spans="1:15">
      <c r="A1660" s="86">
        <v>36674</v>
      </c>
      <c r="B1660" s="86">
        <v>5023822553</v>
      </c>
      <c r="C1660" s="86"/>
      <c r="D1660" s="86"/>
      <c r="E1660" s="86"/>
      <c r="F1660" s="595">
        <v>219</v>
      </c>
      <c r="G1660" s="307">
        <v>0</v>
      </c>
      <c r="H1660" s="307">
        <v>219</v>
      </c>
      <c r="I1660" s="86" t="s">
        <v>864</v>
      </c>
      <c r="J1660" s="86" t="s">
        <v>865</v>
      </c>
      <c r="K1660" s="86">
        <v>2.4437138961778999E+19</v>
      </c>
      <c r="L1660" s="86">
        <v>2443</v>
      </c>
      <c r="M1660" s="534">
        <v>0.53335648148148151</v>
      </c>
      <c r="N1660" s="86" t="s">
        <v>863</v>
      </c>
      <c r="O1660" s="306">
        <v>42873</v>
      </c>
    </row>
    <row r="1661" spans="1:15">
      <c r="A1661" s="86">
        <v>36674</v>
      </c>
      <c r="B1661" s="86">
        <v>5027196673</v>
      </c>
      <c r="C1661" s="86"/>
      <c r="D1661" s="86"/>
      <c r="E1661" s="86"/>
      <c r="F1661" s="595">
        <v>453</v>
      </c>
      <c r="G1661" s="307">
        <v>0</v>
      </c>
      <c r="H1661" s="307">
        <v>453</v>
      </c>
      <c r="I1661" s="86" t="s">
        <v>864</v>
      </c>
      <c r="J1661" s="86" t="s">
        <v>865</v>
      </c>
      <c r="K1661" s="86">
        <v>1.2937138963055E+19</v>
      </c>
      <c r="L1661" s="86">
        <v>1293</v>
      </c>
      <c r="M1661" s="534">
        <v>0.53656249999999994</v>
      </c>
      <c r="N1661" s="86" t="s">
        <v>863</v>
      </c>
      <c r="O1661" s="306">
        <v>42873</v>
      </c>
    </row>
    <row r="1662" spans="1:15">
      <c r="A1662" s="86">
        <v>36674</v>
      </c>
      <c r="B1662" s="86">
        <v>5023134801</v>
      </c>
      <c r="C1662" s="86"/>
      <c r="D1662" s="86"/>
      <c r="E1662" s="86"/>
      <c r="F1662" s="595">
        <v>85</v>
      </c>
      <c r="G1662" s="307">
        <v>0</v>
      </c>
      <c r="H1662" s="307">
        <v>85</v>
      </c>
      <c r="I1662" s="86" t="s">
        <v>864</v>
      </c>
      <c r="J1662" s="86" t="s">
        <v>865</v>
      </c>
      <c r="K1662" s="86">
        <v>1.9287138963663E+19</v>
      </c>
      <c r="L1662" s="86">
        <v>1928</v>
      </c>
      <c r="M1662" s="534">
        <v>0.53792824074074075</v>
      </c>
      <c r="N1662" s="86" t="s">
        <v>863</v>
      </c>
      <c r="O1662" s="306">
        <v>42873</v>
      </c>
    </row>
    <row r="1663" spans="1:15">
      <c r="A1663" s="86">
        <v>36674</v>
      </c>
      <c r="B1663" s="86">
        <v>5023482010</v>
      </c>
      <c r="C1663" s="86"/>
      <c r="D1663" s="86"/>
      <c r="E1663" s="86"/>
      <c r="F1663" s="595">
        <v>363</v>
      </c>
      <c r="G1663" s="307">
        <v>0</v>
      </c>
      <c r="H1663" s="307">
        <v>363</v>
      </c>
      <c r="I1663" s="86" t="s">
        <v>864</v>
      </c>
      <c r="J1663" s="86" t="s">
        <v>866</v>
      </c>
      <c r="K1663" s="86">
        <v>2.4437138964690002E+19</v>
      </c>
      <c r="L1663" s="86">
        <v>2443</v>
      </c>
      <c r="M1663" s="534">
        <v>0.5406481481481481</v>
      </c>
      <c r="N1663" s="86" t="s">
        <v>863</v>
      </c>
      <c r="O1663" s="306">
        <v>42873</v>
      </c>
    </row>
    <row r="1664" spans="1:15">
      <c r="A1664" s="86">
        <v>36674</v>
      </c>
      <c r="B1664" s="86">
        <v>5023634024</v>
      </c>
      <c r="C1664" s="86"/>
      <c r="D1664" s="86"/>
      <c r="E1664" s="86"/>
      <c r="F1664" s="595">
        <v>360</v>
      </c>
      <c r="G1664" s="307">
        <v>0</v>
      </c>
      <c r="H1664" s="307">
        <v>360</v>
      </c>
      <c r="I1664" s="86" t="s">
        <v>864</v>
      </c>
      <c r="J1664" s="86" t="s">
        <v>865</v>
      </c>
      <c r="K1664" s="86">
        <v>1.3077138965453001E+19</v>
      </c>
      <c r="L1664" s="86">
        <v>1307</v>
      </c>
      <c r="M1664" s="534">
        <v>0.54244212962962968</v>
      </c>
      <c r="N1664" s="86" t="s">
        <v>863</v>
      </c>
      <c r="O1664" s="306">
        <v>42873</v>
      </c>
    </row>
    <row r="1665" spans="1:15">
      <c r="A1665" s="86">
        <v>36674</v>
      </c>
      <c r="B1665" s="86">
        <v>5024028978</v>
      </c>
      <c r="C1665" s="86"/>
      <c r="D1665" s="86"/>
      <c r="E1665" s="86"/>
      <c r="F1665" s="595">
        <v>328</v>
      </c>
      <c r="G1665" s="307">
        <v>0</v>
      </c>
      <c r="H1665" s="307">
        <v>328</v>
      </c>
      <c r="I1665" s="86" t="s">
        <v>864</v>
      </c>
      <c r="J1665" s="86" t="s">
        <v>865</v>
      </c>
      <c r="K1665" s="86">
        <v>6.7971389666470298E+18</v>
      </c>
      <c r="L1665" s="86">
        <v>679</v>
      </c>
      <c r="M1665" s="534">
        <v>0.54541666666666666</v>
      </c>
      <c r="N1665" s="86" t="s">
        <v>863</v>
      </c>
      <c r="O1665" s="306">
        <v>42873</v>
      </c>
    </row>
    <row r="1666" spans="1:15">
      <c r="A1666" s="86">
        <v>36674</v>
      </c>
      <c r="B1666" s="86">
        <v>5026305184</v>
      </c>
      <c r="C1666" s="86"/>
      <c r="D1666" s="86"/>
      <c r="E1666" s="86"/>
      <c r="F1666" s="595">
        <v>316</v>
      </c>
      <c r="G1666" s="307">
        <v>0</v>
      </c>
      <c r="H1666" s="307">
        <v>316</v>
      </c>
      <c r="I1666" s="86" t="s">
        <v>864</v>
      </c>
      <c r="J1666" s="86" t="s">
        <v>865</v>
      </c>
      <c r="K1666" s="86">
        <v>2.0847138967112999E+19</v>
      </c>
      <c r="L1666" s="86">
        <v>2084</v>
      </c>
      <c r="M1666" s="534">
        <v>0.54650462962962965</v>
      </c>
      <c r="N1666" s="86" t="s">
        <v>863</v>
      </c>
      <c r="O1666" s="306">
        <v>42873</v>
      </c>
    </row>
    <row r="1667" spans="1:15">
      <c r="A1667" s="86">
        <v>36674</v>
      </c>
      <c r="B1667" s="86">
        <v>5023465783</v>
      </c>
      <c r="C1667" s="86"/>
      <c r="D1667" s="86"/>
      <c r="E1667" s="86"/>
      <c r="F1667" s="595">
        <v>339</v>
      </c>
      <c r="G1667" s="307">
        <v>0</v>
      </c>
      <c r="H1667" s="307">
        <v>339</v>
      </c>
      <c r="I1667" s="86" t="s">
        <v>864</v>
      </c>
      <c r="J1667" s="86" t="s">
        <v>865</v>
      </c>
      <c r="K1667" s="86">
        <v>2.0157138968091001E+19</v>
      </c>
      <c r="L1667" s="86">
        <v>2015</v>
      </c>
      <c r="M1667" s="534">
        <v>0.5489236111111111</v>
      </c>
      <c r="N1667" s="86" t="s">
        <v>863</v>
      </c>
      <c r="O1667" s="306">
        <v>42873</v>
      </c>
    </row>
    <row r="1668" spans="1:15">
      <c r="A1668" s="86">
        <v>36674</v>
      </c>
      <c r="B1668" s="86">
        <v>5023364564</v>
      </c>
      <c r="C1668" s="86"/>
      <c r="D1668" s="86"/>
      <c r="E1668" s="86"/>
      <c r="F1668" s="595">
        <v>339</v>
      </c>
      <c r="G1668" s="307">
        <v>0</v>
      </c>
      <c r="H1668" s="307">
        <v>339</v>
      </c>
      <c r="I1668" s="86" t="s">
        <v>864</v>
      </c>
      <c r="J1668" s="86" t="s">
        <v>865</v>
      </c>
      <c r="K1668" s="86">
        <v>1.4267138968103E+19</v>
      </c>
      <c r="L1668" s="86">
        <v>1426</v>
      </c>
      <c r="M1668" s="534">
        <v>0.54898148148148151</v>
      </c>
      <c r="N1668" s="86" t="s">
        <v>863</v>
      </c>
      <c r="O1668" s="306">
        <v>42873</v>
      </c>
    </row>
    <row r="1669" spans="1:15">
      <c r="A1669" s="86">
        <v>36674</v>
      </c>
      <c r="B1669" s="86">
        <v>5023249492</v>
      </c>
      <c r="C1669" s="86"/>
      <c r="D1669" s="86"/>
      <c r="E1669" s="86"/>
      <c r="F1669" s="595">
        <v>144</v>
      </c>
      <c r="G1669" s="307">
        <v>0</v>
      </c>
      <c r="H1669" s="307">
        <v>144</v>
      </c>
      <c r="I1669" s="86" t="s">
        <v>864</v>
      </c>
      <c r="J1669" s="86" t="s">
        <v>865</v>
      </c>
      <c r="K1669" s="86">
        <v>7.5987138969428001E+19</v>
      </c>
      <c r="L1669" s="86">
        <v>7598</v>
      </c>
      <c r="M1669" s="534">
        <v>0.55228009259259259</v>
      </c>
      <c r="N1669" s="86" t="s">
        <v>863</v>
      </c>
      <c r="O1669" s="306">
        <v>42873</v>
      </c>
    </row>
    <row r="1670" spans="1:15">
      <c r="A1670" s="86">
        <v>36674</v>
      </c>
      <c r="B1670" s="86">
        <v>5023298804</v>
      </c>
      <c r="C1670" s="86"/>
      <c r="D1670" s="86"/>
      <c r="E1670" s="86"/>
      <c r="F1670" s="595">
        <v>98</v>
      </c>
      <c r="G1670" s="307">
        <v>0</v>
      </c>
      <c r="H1670" s="307">
        <v>98</v>
      </c>
      <c r="I1670" s="86" t="s">
        <v>864</v>
      </c>
      <c r="J1670" s="86" t="s">
        <v>865</v>
      </c>
      <c r="K1670" s="86">
        <v>7.5637138970258997E+19</v>
      </c>
      <c r="L1670" s="86">
        <v>7563</v>
      </c>
      <c r="M1670" s="534">
        <v>0.55428240740740742</v>
      </c>
      <c r="N1670" s="86" t="s">
        <v>863</v>
      </c>
      <c r="O1670" s="306">
        <v>42873</v>
      </c>
    </row>
    <row r="1671" spans="1:15">
      <c r="A1671" s="86">
        <v>36674</v>
      </c>
      <c r="B1671" s="86">
        <v>1000022937</v>
      </c>
      <c r="C1671" s="86"/>
      <c r="D1671" s="86"/>
      <c r="E1671" s="86"/>
      <c r="F1671" s="595">
        <v>219</v>
      </c>
      <c r="G1671" s="307">
        <v>0</v>
      </c>
      <c r="H1671" s="307">
        <v>219</v>
      </c>
      <c r="I1671" s="86" t="s">
        <v>864</v>
      </c>
      <c r="J1671" s="86" t="s">
        <v>865</v>
      </c>
      <c r="K1671" s="86">
        <v>4.71389722960366E+16</v>
      </c>
      <c r="L1671" s="86">
        <v>4</v>
      </c>
      <c r="M1671" s="534">
        <v>0.55949074074074068</v>
      </c>
      <c r="N1671" s="86" t="s">
        <v>863</v>
      </c>
      <c r="O1671" s="306">
        <v>42873</v>
      </c>
    </row>
    <row r="1672" spans="1:15">
      <c r="A1672" s="86">
        <v>36674</v>
      </c>
      <c r="B1672" s="86">
        <v>1000004364</v>
      </c>
      <c r="C1672" s="86"/>
      <c r="D1672" s="86"/>
      <c r="E1672" s="86"/>
      <c r="F1672" s="595">
        <v>317</v>
      </c>
      <c r="G1672" s="307">
        <v>0</v>
      </c>
      <c r="H1672" s="307">
        <v>317</v>
      </c>
      <c r="I1672" s="86" t="s">
        <v>864</v>
      </c>
      <c r="J1672" s="86" t="s">
        <v>865</v>
      </c>
      <c r="K1672" s="86">
        <v>1.2997138975407E+19</v>
      </c>
      <c r="L1672" s="86">
        <v>1299</v>
      </c>
      <c r="M1672" s="534">
        <v>0.56717592592592592</v>
      </c>
      <c r="N1672" s="86" t="s">
        <v>863</v>
      </c>
      <c r="O1672" s="306">
        <v>42873</v>
      </c>
    </row>
    <row r="1673" spans="1:15">
      <c r="A1673" s="86">
        <v>36674</v>
      </c>
      <c r="B1673" s="86">
        <v>5023271256</v>
      </c>
      <c r="C1673" s="86"/>
      <c r="D1673" s="86"/>
      <c r="E1673" s="86"/>
      <c r="F1673" s="595">
        <v>91</v>
      </c>
      <c r="G1673" s="307">
        <v>0</v>
      </c>
      <c r="H1673" s="307">
        <v>91</v>
      </c>
      <c r="I1673" s="86" t="s">
        <v>864</v>
      </c>
      <c r="J1673" s="86" t="s">
        <v>865</v>
      </c>
      <c r="K1673" s="86">
        <v>7.6077138976929006E+19</v>
      </c>
      <c r="L1673" s="86">
        <v>7607</v>
      </c>
      <c r="M1673" s="534">
        <v>0.57104166666666667</v>
      </c>
      <c r="N1673" s="86" t="s">
        <v>863</v>
      </c>
      <c r="O1673" s="306">
        <v>42873</v>
      </c>
    </row>
    <row r="1674" spans="1:15">
      <c r="A1674" s="86">
        <v>36674</v>
      </c>
      <c r="B1674" s="86">
        <v>5023894073</v>
      </c>
      <c r="C1674" s="86"/>
      <c r="D1674" s="86"/>
      <c r="E1674" s="86"/>
      <c r="F1674" s="595">
        <v>1338</v>
      </c>
      <c r="G1674" s="307">
        <v>0</v>
      </c>
      <c r="H1674" s="307">
        <v>1338</v>
      </c>
      <c r="I1674" s="86" t="s">
        <v>864</v>
      </c>
      <c r="J1674" s="86" t="s">
        <v>865</v>
      </c>
      <c r="K1674" s="86">
        <v>7.5617138980590993E+19</v>
      </c>
      <c r="L1674" s="86">
        <v>7561</v>
      </c>
      <c r="M1674" s="534">
        <v>0.58008101851851845</v>
      </c>
      <c r="N1674" s="86" t="s">
        <v>863</v>
      </c>
      <c r="O1674" s="306">
        <v>42873</v>
      </c>
    </row>
    <row r="1675" spans="1:15">
      <c r="A1675" s="86">
        <v>36674</v>
      </c>
      <c r="B1675" s="86">
        <v>5023359143</v>
      </c>
      <c r="C1675" s="86"/>
      <c r="D1675" s="86"/>
      <c r="E1675" s="86"/>
      <c r="F1675" s="595">
        <v>339</v>
      </c>
      <c r="G1675" s="307">
        <v>0</v>
      </c>
      <c r="H1675" s="307">
        <v>339</v>
      </c>
      <c r="I1675" s="86" t="s">
        <v>864</v>
      </c>
      <c r="J1675" s="86" t="s">
        <v>865</v>
      </c>
      <c r="K1675" s="86">
        <v>1.2937138981062001E+19</v>
      </c>
      <c r="L1675" s="86">
        <v>1293</v>
      </c>
      <c r="M1675" s="534">
        <v>0.58124999999999993</v>
      </c>
      <c r="N1675" s="86" t="s">
        <v>863</v>
      </c>
      <c r="O1675" s="306">
        <v>42873</v>
      </c>
    </row>
    <row r="1676" spans="1:15">
      <c r="A1676" s="86">
        <v>36674</v>
      </c>
      <c r="B1676" s="86">
        <v>5023204323</v>
      </c>
      <c r="C1676" s="86"/>
      <c r="D1676" s="86"/>
      <c r="E1676" s="86"/>
      <c r="F1676" s="595">
        <v>459</v>
      </c>
      <c r="G1676" s="307">
        <v>0</v>
      </c>
      <c r="H1676" s="307">
        <v>459</v>
      </c>
      <c r="I1676" s="86" t="s">
        <v>864</v>
      </c>
      <c r="J1676" s="86" t="s">
        <v>865</v>
      </c>
      <c r="K1676" s="86">
        <v>1.27138986551036E+17</v>
      </c>
      <c r="L1676" s="86">
        <v>12</v>
      </c>
      <c r="M1676" s="534">
        <v>0.59530092592592598</v>
      </c>
      <c r="N1676" s="86" t="s">
        <v>863</v>
      </c>
      <c r="O1676" s="306">
        <v>42873</v>
      </c>
    </row>
    <row r="1677" spans="1:15">
      <c r="A1677" s="86">
        <v>36674</v>
      </c>
      <c r="B1677" s="86">
        <v>5023204323</v>
      </c>
      <c r="C1677" s="86"/>
      <c r="D1677" s="86"/>
      <c r="E1677" s="86"/>
      <c r="F1677" s="595">
        <v>150</v>
      </c>
      <c r="G1677" s="307">
        <v>0</v>
      </c>
      <c r="H1677" s="307">
        <v>150</v>
      </c>
      <c r="I1677" s="86" t="s">
        <v>864</v>
      </c>
      <c r="J1677" s="86" t="s">
        <v>865</v>
      </c>
      <c r="K1677" s="86">
        <v>1.27138986862036E+17</v>
      </c>
      <c r="L1677" s="86">
        <v>12</v>
      </c>
      <c r="M1677" s="534">
        <v>0.59609953703703711</v>
      </c>
      <c r="N1677" s="86" t="s">
        <v>863</v>
      </c>
      <c r="O1677" s="306">
        <v>42873</v>
      </c>
    </row>
    <row r="1678" spans="1:15">
      <c r="A1678" s="86">
        <v>36674</v>
      </c>
      <c r="B1678" s="86">
        <v>1000029700</v>
      </c>
      <c r="C1678" s="86"/>
      <c r="D1678" s="86"/>
      <c r="E1678" s="86"/>
      <c r="F1678" s="595">
        <v>250</v>
      </c>
      <c r="G1678" s="307">
        <v>0</v>
      </c>
      <c r="H1678" s="307">
        <v>250</v>
      </c>
      <c r="I1678" s="86" t="s">
        <v>864</v>
      </c>
      <c r="J1678" s="86" t="s">
        <v>865</v>
      </c>
      <c r="K1678" s="86">
        <v>1.4737138987242E+19</v>
      </c>
      <c r="L1678" s="86">
        <v>1473</v>
      </c>
      <c r="M1678" s="534">
        <v>0.59703703703703703</v>
      </c>
      <c r="N1678" s="86" t="s">
        <v>863</v>
      </c>
      <c r="O1678" s="306">
        <v>42873</v>
      </c>
    </row>
    <row r="1679" spans="1:15">
      <c r="A1679" s="86">
        <v>36674</v>
      </c>
      <c r="B1679" s="86">
        <v>1000008829</v>
      </c>
      <c r="C1679" s="86"/>
      <c r="D1679" s="86"/>
      <c r="E1679" s="86"/>
      <c r="F1679" s="595">
        <v>191</v>
      </c>
      <c r="G1679" s="307">
        <v>0</v>
      </c>
      <c r="H1679" s="307">
        <v>191</v>
      </c>
      <c r="I1679" s="86" t="s">
        <v>864</v>
      </c>
      <c r="J1679" s="86" t="s">
        <v>865</v>
      </c>
      <c r="K1679" s="86">
        <v>2.0797138989982999E+19</v>
      </c>
      <c r="L1679" s="86">
        <v>2079</v>
      </c>
      <c r="M1679" s="534">
        <v>0.60430555555555554</v>
      </c>
      <c r="N1679" s="86" t="s">
        <v>863</v>
      </c>
      <c r="O1679" s="306">
        <v>42873</v>
      </c>
    </row>
    <row r="1680" spans="1:15">
      <c r="A1680" s="86">
        <v>36674</v>
      </c>
      <c r="B1680" s="86">
        <v>5027316818</v>
      </c>
      <c r="C1680" s="86"/>
      <c r="D1680" s="86"/>
      <c r="E1680" s="86"/>
      <c r="F1680" s="595">
        <v>241</v>
      </c>
      <c r="G1680" s="307">
        <v>0</v>
      </c>
      <c r="H1680" s="307">
        <v>241</v>
      </c>
      <c r="I1680" s="86" t="s">
        <v>864</v>
      </c>
      <c r="J1680" s="86" t="s">
        <v>865</v>
      </c>
      <c r="K1680" s="86">
        <v>2.3407138991186002E+19</v>
      </c>
      <c r="L1680" s="86">
        <v>2340</v>
      </c>
      <c r="M1680" s="534">
        <v>0.60745370370370366</v>
      </c>
      <c r="N1680" s="86" t="s">
        <v>863</v>
      </c>
      <c r="O1680" s="306">
        <v>42873</v>
      </c>
    </row>
    <row r="1681" spans="1:15">
      <c r="A1681" s="86">
        <v>36674</v>
      </c>
      <c r="B1681" s="86">
        <v>5026685064</v>
      </c>
      <c r="C1681" s="86"/>
      <c r="D1681" s="86"/>
      <c r="E1681" s="86"/>
      <c r="F1681" s="595">
        <v>415</v>
      </c>
      <c r="G1681" s="307">
        <v>0</v>
      </c>
      <c r="H1681" s="307">
        <v>415</v>
      </c>
      <c r="I1681" s="86" t="s">
        <v>864</v>
      </c>
      <c r="J1681" s="86" t="s">
        <v>865</v>
      </c>
      <c r="K1681" s="86">
        <v>2.3317138993414001E+19</v>
      </c>
      <c r="L1681" s="86">
        <v>2331</v>
      </c>
      <c r="M1681" s="534">
        <v>0.61297453703703708</v>
      </c>
      <c r="N1681" s="86" t="s">
        <v>863</v>
      </c>
      <c r="O1681" s="306">
        <v>42873</v>
      </c>
    </row>
    <row r="1682" spans="1:15">
      <c r="A1682" s="86">
        <v>36674</v>
      </c>
      <c r="B1682" s="86">
        <v>5027316651</v>
      </c>
      <c r="C1682" s="86"/>
      <c r="D1682" s="86"/>
      <c r="E1682" s="86"/>
      <c r="F1682" s="595">
        <v>179</v>
      </c>
      <c r="G1682" s="307">
        <v>0</v>
      </c>
      <c r="H1682" s="307">
        <v>179</v>
      </c>
      <c r="I1682" s="86" t="s">
        <v>864</v>
      </c>
      <c r="J1682" s="86" t="s">
        <v>865</v>
      </c>
      <c r="K1682" s="86">
        <v>1.4277138994595E+19</v>
      </c>
      <c r="L1682" s="86">
        <v>1427</v>
      </c>
      <c r="M1682" s="534">
        <v>0.61598379629629629</v>
      </c>
      <c r="N1682" s="86" t="s">
        <v>863</v>
      </c>
      <c r="O1682" s="306">
        <v>42873</v>
      </c>
    </row>
    <row r="1683" spans="1:15">
      <c r="A1683" s="86">
        <v>36674</v>
      </c>
      <c r="B1683" s="86">
        <v>5026620632</v>
      </c>
      <c r="C1683" s="86"/>
      <c r="D1683" s="86"/>
      <c r="E1683" s="86"/>
      <c r="F1683" s="595">
        <v>133</v>
      </c>
      <c r="G1683" s="307">
        <v>0</v>
      </c>
      <c r="H1683" s="307">
        <v>133</v>
      </c>
      <c r="I1683" s="86" t="s">
        <v>864</v>
      </c>
      <c r="J1683" s="86" t="s">
        <v>865</v>
      </c>
      <c r="K1683" s="86">
        <v>7.1071389987410299E+18</v>
      </c>
      <c r="L1683" s="86">
        <v>710</v>
      </c>
      <c r="M1683" s="534">
        <v>0.62692129629629634</v>
      </c>
      <c r="N1683" s="86" t="s">
        <v>863</v>
      </c>
      <c r="O1683" s="306">
        <v>42873</v>
      </c>
    </row>
    <row r="1684" spans="1:15">
      <c r="A1684" s="86">
        <v>36674</v>
      </c>
      <c r="B1684" s="86">
        <v>5026500685</v>
      </c>
      <c r="C1684" s="86"/>
      <c r="D1684" s="86"/>
      <c r="E1684" s="86"/>
      <c r="F1684" s="595">
        <v>529</v>
      </c>
      <c r="G1684" s="307">
        <v>0</v>
      </c>
      <c r="H1684" s="307">
        <v>529</v>
      </c>
      <c r="I1684" s="86" t="s">
        <v>864</v>
      </c>
      <c r="J1684" s="86" t="s">
        <v>865</v>
      </c>
      <c r="K1684" s="86">
        <v>3.71389996430366E+16</v>
      </c>
      <c r="L1684" s="86">
        <v>3</v>
      </c>
      <c r="M1684" s="534">
        <v>0.62952546296296297</v>
      </c>
      <c r="N1684" s="86" t="s">
        <v>863</v>
      </c>
      <c r="O1684" s="306">
        <v>42873</v>
      </c>
    </row>
    <row r="1685" spans="1:15">
      <c r="A1685" s="86">
        <v>36674</v>
      </c>
      <c r="B1685" s="86">
        <v>5023835100</v>
      </c>
      <c r="C1685" s="86"/>
      <c r="D1685" s="86"/>
      <c r="E1685" s="86"/>
      <c r="F1685" s="595">
        <v>99</v>
      </c>
      <c r="G1685" s="307">
        <v>0</v>
      </c>
      <c r="H1685" s="307">
        <v>99</v>
      </c>
      <c r="I1685" s="86" t="s">
        <v>864</v>
      </c>
      <c r="J1685" s="86" t="s">
        <v>865</v>
      </c>
      <c r="K1685" s="86">
        <v>1.3787138000103999E+19</v>
      </c>
      <c r="L1685" s="86">
        <v>1378</v>
      </c>
      <c r="M1685" s="534">
        <v>0.63087962962962962</v>
      </c>
      <c r="N1685" s="86" t="s">
        <v>863</v>
      </c>
      <c r="O1685" s="306">
        <v>42873</v>
      </c>
    </row>
    <row r="1686" spans="1:15">
      <c r="A1686" s="86">
        <v>36674</v>
      </c>
      <c r="B1686" s="86">
        <v>5023408445</v>
      </c>
      <c r="C1686" s="86"/>
      <c r="D1686" s="86"/>
      <c r="E1686" s="86"/>
      <c r="F1686" s="595">
        <v>372</v>
      </c>
      <c r="G1686" s="307">
        <v>0</v>
      </c>
      <c r="H1686" s="307">
        <v>372</v>
      </c>
      <c r="I1686" s="86" t="s">
        <v>864</v>
      </c>
      <c r="J1686" s="86" t="s">
        <v>865</v>
      </c>
      <c r="K1686" s="86">
        <v>5.58713800073203E+18</v>
      </c>
      <c r="L1686" s="86">
        <v>558</v>
      </c>
      <c r="M1686" s="534">
        <v>0.63266203703703705</v>
      </c>
      <c r="N1686" s="86" t="s">
        <v>863</v>
      </c>
      <c r="O1686" s="306">
        <v>42873</v>
      </c>
    </row>
    <row r="1687" spans="1:15">
      <c r="A1687" s="86">
        <v>36674</v>
      </c>
      <c r="B1687" s="86">
        <v>5026108554</v>
      </c>
      <c r="C1687" s="86"/>
      <c r="D1687" s="86"/>
      <c r="E1687" s="86"/>
      <c r="F1687" s="595">
        <v>205</v>
      </c>
      <c r="G1687" s="307">
        <v>0</v>
      </c>
      <c r="H1687" s="307">
        <v>205</v>
      </c>
      <c r="I1687" s="86" t="s">
        <v>864</v>
      </c>
      <c r="J1687" s="86" t="s">
        <v>865</v>
      </c>
      <c r="K1687" s="86">
        <v>1.9277138001362002E+19</v>
      </c>
      <c r="L1687" s="86">
        <v>1927</v>
      </c>
      <c r="M1687" s="534">
        <v>0.63442129629629629</v>
      </c>
      <c r="N1687" s="86" t="s">
        <v>863</v>
      </c>
      <c r="O1687" s="306">
        <v>42873</v>
      </c>
    </row>
    <row r="1688" spans="1:15">
      <c r="A1688" s="86">
        <v>36674</v>
      </c>
      <c r="B1688" s="86">
        <v>5027262863</v>
      </c>
      <c r="C1688" s="86"/>
      <c r="D1688" s="86"/>
      <c r="E1688" s="86"/>
      <c r="F1688" s="595">
        <v>197</v>
      </c>
      <c r="G1688" s="307">
        <v>0</v>
      </c>
      <c r="H1688" s="307">
        <v>197</v>
      </c>
      <c r="I1688" s="86" t="s">
        <v>864</v>
      </c>
      <c r="J1688" s="86" t="s">
        <v>865</v>
      </c>
      <c r="K1688" s="86">
        <v>2.4757138002400002E+19</v>
      </c>
      <c r="L1688" s="86">
        <v>2475</v>
      </c>
      <c r="M1688" s="534">
        <v>0.63744212962962965</v>
      </c>
      <c r="N1688" s="86" t="s">
        <v>863</v>
      </c>
      <c r="O1688" s="306">
        <v>42873</v>
      </c>
    </row>
    <row r="1689" spans="1:15">
      <c r="A1689" s="86">
        <v>36674</v>
      </c>
      <c r="B1689" s="86">
        <v>1000041390</v>
      </c>
      <c r="C1689" s="86"/>
      <c r="D1689" s="86"/>
      <c r="E1689" s="86"/>
      <c r="F1689" s="595">
        <v>154</v>
      </c>
      <c r="G1689" s="307">
        <v>0</v>
      </c>
      <c r="H1689" s="307">
        <v>154</v>
      </c>
      <c r="I1689" s="86" t="s">
        <v>864</v>
      </c>
      <c r="J1689" s="86" t="s">
        <v>865</v>
      </c>
      <c r="K1689" s="86">
        <v>3.8871380030610299E+18</v>
      </c>
      <c r="L1689" s="86">
        <v>388</v>
      </c>
      <c r="M1689" s="534">
        <v>0.63929398148148142</v>
      </c>
      <c r="N1689" s="86" t="s">
        <v>863</v>
      </c>
      <c r="O1689" s="306">
        <v>42873</v>
      </c>
    </row>
    <row r="1690" spans="1:15">
      <c r="A1690" s="86">
        <v>36674</v>
      </c>
      <c r="B1690" s="86">
        <v>5026316777</v>
      </c>
      <c r="C1690" s="86"/>
      <c r="D1690" s="86"/>
      <c r="E1690" s="86"/>
      <c r="F1690" s="595">
        <v>181</v>
      </c>
      <c r="G1690" s="307">
        <v>0</v>
      </c>
      <c r="H1690" s="307">
        <v>181</v>
      </c>
      <c r="I1690" s="86" t="s">
        <v>864</v>
      </c>
      <c r="J1690" s="86" t="s">
        <v>865</v>
      </c>
      <c r="K1690" s="86">
        <v>2.7571380050960302E+18</v>
      </c>
      <c r="L1690" s="86">
        <v>275</v>
      </c>
      <c r="M1690" s="534">
        <v>0.64462962962962966</v>
      </c>
      <c r="N1690" s="86" t="s">
        <v>863</v>
      </c>
      <c r="O1690" s="306">
        <v>42873</v>
      </c>
    </row>
    <row r="1691" spans="1:15">
      <c r="A1691" s="86">
        <v>36674</v>
      </c>
      <c r="B1691" s="86">
        <v>5023554529</v>
      </c>
      <c r="C1691" s="86"/>
      <c r="D1691" s="86"/>
      <c r="E1691" s="86"/>
      <c r="F1691" s="595">
        <v>218</v>
      </c>
      <c r="G1691" s="307">
        <v>0</v>
      </c>
      <c r="H1691" s="307">
        <v>218</v>
      </c>
      <c r="I1691" s="86" t="s">
        <v>864</v>
      </c>
      <c r="J1691" s="86" t="s">
        <v>865</v>
      </c>
      <c r="K1691" s="86">
        <v>3.6071380055360302E+18</v>
      </c>
      <c r="L1691" s="86">
        <v>360</v>
      </c>
      <c r="M1691" s="534">
        <v>0.64591435185185186</v>
      </c>
      <c r="N1691" s="86" t="s">
        <v>863</v>
      </c>
      <c r="O1691" s="306">
        <v>42873</v>
      </c>
    </row>
    <row r="1692" spans="1:15">
      <c r="A1692" s="86">
        <v>36674</v>
      </c>
      <c r="B1692" s="86">
        <v>1000033108</v>
      </c>
      <c r="C1692" s="86"/>
      <c r="D1692" s="86"/>
      <c r="E1692" s="86"/>
      <c r="F1692" s="595">
        <v>24</v>
      </c>
      <c r="G1692" s="307">
        <v>0</v>
      </c>
      <c r="H1692" s="307">
        <v>24</v>
      </c>
      <c r="I1692" s="86" t="s">
        <v>864</v>
      </c>
      <c r="J1692" s="86" t="s">
        <v>865</v>
      </c>
      <c r="K1692" s="86">
        <v>6.8171380067610296E+18</v>
      </c>
      <c r="L1692" s="86">
        <v>681</v>
      </c>
      <c r="M1692" s="534">
        <v>0.64927083333333335</v>
      </c>
      <c r="N1692" s="86" t="s">
        <v>863</v>
      </c>
      <c r="O1692" s="306">
        <v>42873</v>
      </c>
    </row>
    <row r="1693" spans="1:15">
      <c r="A1693" s="86">
        <v>36674</v>
      </c>
      <c r="B1693" s="86">
        <v>5026988393</v>
      </c>
      <c r="C1693" s="86"/>
      <c r="D1693" s="86"/>
      <c r="E1693" s="86"/>
      <c r="F1693" s="595">
        <v>544</v>
      </c>
      <c r="G1693" s="307">
        <v>0</v>
      </c>
      <c r="H1693" s="307">
        <v>544</v>
      </c>
      <c r="I1693" s="86" t="s">
        <v>864</v>
      </c>
      <c r="J1693" s="86" t="s">
        <v>865</v>
      </c>
      <c r="K1693" s="86">
        <v>1.9277138007180001E+19</v>
      </c>
      <c r="L1693" s="86">
        <v>1927</v>
      </c>
      <c r="M1693" s="534">
        <v>0.65039351851851845</v>
      </c>
      <c r="N1693" s="86" t="s">
        <v>863</v>
      </c>
      <c r="O1693" s="306">
        <v>42873</v>
      </c>
    </row>
    <row r="1694" spans="1:15">
      <c r="A1694" s="86">
        <v>36674</v>
      </c>
      <c r="B1694" s="86">
        <v>5023554529</v>
      </c>
      <c r="C1694" s="86"/>
      <c r="D1694" s="86"/>
      <c r="E1694" s="86"/>
      <c r="F1694" s="595">
        <v>150</v>
      </c>
      <c r="G1694" s="307">
        <v>0</v>
      </c>
      <c r="H1694" s="307">
        <v>150</v>
      </c>
      <c r="I1694" s="86" t="s">
        <v>864</v>
      </c>
      <c r="J1694" s="86" t="s">
        <v>865</v>
      </c>
      <c r="K1694" s="86">
        <v>3.6071380079730299E+18</v>
      </c>
      <c r="L1694" s="86">
        <v>360</v>
      </c>
      <c r="M1694" s="534">
        <v>0.65258101851851846</v>
      </c>
      <c r="N1694" s="86" t="s">
        <v>863</v>
      </c>
      <c r="O1694" s="306">
        <v>42873</v>
      </c>
    </row>
    <row r="1695" spans="1:15">
      <c r="A1695" s="86">
        <v>36674</v>
      </c>
      <c r="B1695" s="86">
        <v>5026052349</v>
      </c>
      <c r="C1695" s="86"/>
      <c r="D1695" s="86"/>
      <c r="E1695" s="86"/>
      <c r="F1695" s="595">
        <v>253</v>
      </c>
      <c r="G1695" s="307">
        <v>0</v>
      </c>
      <c r="H1695" s="307">
        <v>253</v>
      </c>
      <c r="I1695" s="86" t="s">
        <v>861</v>
      </c>
      <c r="J1695" s="86" t="s">
        <v>862</v>
      </c>
      <c r="K1695" s="86">
        <v>7.2797138021497004E+19</v>
      </c>
      <c r="L1695" s="86">
        <v>7279</v>
      </c>
      <c r="M1695" s="534">
        <v>0.72461805555555558</v>
      </c>
      <c r="N1695" s="86" t="s">
        <v>863</v>
      </c>
      <c r="O1695" s="306">
        <v>42873</v>
      </c>
    </row>
    <row r="1696" spans="1:15">
      <c r="A1696" s="86">
        <v>36674</v>
      </c>
      <c r="B1696" s="86">
        <v>5023819724</v>
      </c>
      <c r="C1696" s="86"/>
      <c r="D1696" s="86"/>
      <c r="E1696" s="86"/>
      <c r="F1696" s="774">
        <v>405</v>
      </c>
      <c r="G1696" s="307">
        <v>0</v>
      </c>
      <c r="H1696" s="307">
        <v>405</v>
      </c>
      <c r="I1696" s="86" t="s">
        <v>864</v>
      </c>
      <c r="J1696" s="86" t="s">
        <v>865</v>
      </c>
      <c r="K1696" s="86">
        <v>2.4437139036866998E+19</v>
      </c>
      <c r="L1696" s="86">
        <v>2443</v>
      </c>
      <c r="M1696" s="534">
        <v>0.35817129629629635</v>
      </c>
      <c r="N1696" s="86" t="s">
        <v>863</v>
      </c>
      <c r="O1696" s="306">
        <v>42874</v>
      </c>
    </row>
    <row r="1697" spans="1:15">
      <c r="A1697" s="86">
        <v>36674</v>
      </c>
      <c r="B1697" s="86">
        <v>5023457368</v>
      </c>
      <c r="C1697" s="86"/>
      <c r="D1697" s="86"/>
      <c r="E1697" s="86"/>
      <c r="F1697" s="774">
        <v>265</v>
      </c>
      <c r="G1697" s="307">
        <v>0</v>
      </c>
      <c r="H1697" s="307">
        <v>265</v>
      </c>
      <c r="I1697" s="86" t="s">
        <v>864</v>
      </c>
      <c r="J1697" s="86" t="s">
        <v>865</v>
      </c>
      <c r="K1697" s="86">
        <v>2.0487139036973998E+19</v>
      </c>
      <c r="L1697" s="86">
        <v>2048</v>
      </c>
      <c r="M1697" s="534">
        <v>0.35863425925925929</v>
      </c>
      <c r="N1697" s="86" t="s">
        <v>863</v>
      </c>
      <c r="O1697" s="306">
        <v>42874</v>
      </c>
    </row>
    <row r="1698" spans="1:15">
      <c r="A1698" s="86">
        <v>36674</v>
      </c>
      <c r="B1698" s="86">
        <v>5026347574</v>
      </c>
      <c r="C1698" s="86"/>
      <c r="D1698" s="86"/>
      <c r="E1698" s="86"/>
      <c r="F1698" s="774">
        <v>485</v>
      </c>
      <c r="G1698" s="307">
        <v>0</v>
      </c>
      <c r="H1698" s="307">
        <v>485</v>
      </c>
      <c r="I1698" s="86" t="s">
        <v>864</v>
      </c>
      <c r="J1698" s="86" t="s">
        <v>865</v>
      </c>
      <c r="K1698" s="86">
        <v>1.5271390386820301E+18</v>
      </c>
      <c r="L1698" s="86">
        <v>152</v>
      </c>
      <c r="M1698" s="534">
        <v>0.36663194444444441</v>
      </c>
      <c r="N1698" s="86" t="s">
        <v>863</v>
      </c>
      <c r="O1698" s="306">
        <v>42874</v>
      </c>
    </row>
    <row r="1699" spans="1:15">
      <c r="A1699" s="86">
        <v>36674</v>
      </c>
      <c r="B1699" s="86">
        <v>5023429532</v>
      </c>
      <c r="C1699" s="86"/>
      <c r="D1699" s="86"/>
      <c r="E1699" s="86"/>
      <c r="F1699" s="774">
        <v>411</v>
      </c>
      <c r="G1699" s="307">
        <v>0</v>
      </c>
      <c r="H1699" s="307">
        <v>411</v>
      </c>
      <c r="I1699" s="86" t="s">
        <v>864</v>
      </c>
      <c r="J1699" s="86" t="s">
        <v>865</v>
      </c>
      <c r="K1699" s="86">
        <v>1.4971390387170299E+18</v>
      </c>
      <c r="L1699" s="86">
        <v>149</v>
      </c>
      <c r="M1699" s="534">
        <v>0.36679398148148151</v>
      </c>
      <c r="N1699" s="86" t="s">
        <v>863</v>
      </c>
      <c r="O1699" s="306">
        <v>42874</v>
      </c>
    </row>
    <row r="1700" spans="1:15">
      <c r="A1700" s="86">
        <v>36674</v>
      </c>
      <c r="B1700" s="86">
        <v>5023457236</v>
      </c>
      <c r="C1700" s="86"/>
      <c r="D1700" s="86"/>
      <c r="E1700" s="86"/>
      <c r="F1700" s="774">
        <v>397</v>
      </c>
      <c r="G1700" s="307">
        <v>0</v>
      </c>
      <c r="H1700" s="307">
        <v>397</v>
      </c>
      <c r="I1700" s="86" t="s">
        <v>864</v>
      </c>
      <c r="J1700" s="86" t="s">
        <v>865</v>
      </c>
      <c r="K1700" s="86">
        <v>7.6287139039062E+19</v>
      </c>
      <c r="L1700" s="86">
        <v>7628</v>
      </c>
      <c r="M1700" s="534">
        <v>0.36825231481481485</v>
      </c>
      <c r="N1700" s="86" t="s">
        <v>863</v>
      </c>
      <c r="O1700" s="306">
        <v>42874</v>
      </c>
    </row>
    <row r="1701" spans="1:15">
      <c r="A1701" s="86">
        <v>36674</v>
      </c>
      <c r="B1701" s="86">
        <v>1000007516</v>
      </c>
      <c r="C1701" s="86"/>
      <c r="D1701" s="86"/>
      <c r="E1701" s="86"/>
      <c r="F1701" s="774">
        <v>554</v>
      </c>
      <c r="G1701" s="307">
        <v>0</v>
      </c>
      <c r="H1701" s="307">
        <v>554</v>
      </c>
      <c r="I1701" s="86" t="s">
        <v>864</v>
      </c>
      <c r="J1701" s="86" t="s">
        <v>865</v>
      </c>
      <c r="K1701" s="86">
        <v>2.1837139039629001E+19</v>
      </c>
      <c r="L1701" s="86">
        <v>2183</v>
      </c>
      <c r="M1701" s="534">
        <v>0.37109953703703707</v>
      </c>
      <c r="N1701" s="86" t="s">
        <v>863</v>
      </c>
      <c r="O1701" s="306">
        <v>42874</v>
      </c>
    </row>
    <row r="1702" spans="1:15">
      <c r="A1702" s="86">
        <v>36674</v>
      </c>
      <c r="B1702" s="86">
        <v>5023307811</v>
      </c>
      <c r="C1702" s="86"/>
      <c r="D1702" s="86"/>
      <c r="E1702" s="86"/>
      <c r="F1702" s="774">
        <v>379</v>
      </c>
      <c r="G1702" s="307">
        <v>0</v>
      </c>
      <c r="H1702" s="307">
        <v>379</v>
      </c>
      <c r="I1702" s="86" t="s">
        <v>864</v>
      </c>
      <c r="J1702" s="86" t="s">
        <v>865</v>
      </c>
      <c r="K1702" s="86">
        <v>6.71390398520366E+16</v>
      </c>
      <c r="L1702" s="86">
        <v>6</v>
      </c>
      <c r="M1702" s="534">
        <v>0.372037037037037</v>
      </c>
      <c r="N1702" s="86" t="s">
        <v>863</v>
      </c>
      <c r="O1702" s="306">
        <v>42874</v>
      </c>
    </row>
    <row r="1703" spans="1:15">
      <c r="A1703" s="86">
        <v>36674</v>
      </c>
      <c r="B1703" s="86">
        <v>5023656050</v>
      </c>
      <c r="C1703" s="86"/>
      <c r="D1703" s="86"/>
      <c r="E1703" s="86"/>
      <c r="F1703" s="774">
        <v>203</v>
      </c>
      <c r="G1703" s="307">
        <v>0</v>
      </c>
      <c r="H1703" s="307">
        <v>203</v>
      </c>
      <c r="I1703" s="86" t="s">
        <v>864</v>
      </c>
      <c r="J1703" s="86" t="s">
        <v>865</v>
      </c>
      <c r="K1703" s="86">
        <v>2.4437139042046001E+19</v>
      </c>
      <c r="L1703" s="86">
        <v>2443</v>
      </c>
      <c r="M1703" s="534">
        <v>0.38091435185185185</v>
      </c>
      <c r="N1703" s="86" t="s">
        <v>863</v>
      </c>
      <c r="O1703" s="306">
        <v>42874</v>
      </c>
    </row>
    <row r="1704" spans="1:15">
      <c r="A1704" s="86">
        <v>36674</v>
      </c>
      <c r="B1704" s="86">
        <v>5023138265</v>
      </c>
      <c r="C1704" s="86"/>
      <c r="D1704" s="86"/>
      <c r="E1704" s="86"/>
      <c r="F1704" s="774">
        <v>366</v>
      </c>
      <c r="G1704" s="307">
        <v>0</v>
      </c>
      <c r="H1704" s="307">
        <v>366</v>
      </c>
      <c r="I1704" s="86" t="s">
        <v>864</v>
      </c>
      <c r="J1704" s="86" t="s">
        <v>865</v>
      </c>
      <c r="K1704" s="86">
        <v>2.1387139042994E+19</v>
      </c>
      <c r="L1704" s="86">
        <v>2138</v>
      </c>
      <c r="M1704" s="534">
        <v>0.38418981481481485</v>
      </c>
      <c r="N1704" s="86" t="s">
        <v>863</v>
      </c>
      <c r="O1704" s="306">
        <v>42874</v>
      </c>
    </row>
    <row r="1705" spans="1:15">
      <c r="A1705" s="86">
        <v>36674</v>
      </c>
      <c r="B1705" s="86">
        <v>5026287739</v>
      </c>
      <c r="C1705" s="86"/>
      <c r="D1705" s="86"/>
      <c r="E1705" s="86"/>
      <c r="F1705" s="774">
        <v>76</v>
      </c>
      <c r="G1705" s="307">
        <v>0</v>
      </c>
      <c r="H1705" s="307">
        <v>76</v>
      </c>
      <c r="I1705" s="86" t="s">
        <v>864</v>
      </c>
      <c r="J1705" s="86" t="s">
        <v>865</v>
      </c>
      <c r="K1705" s="86">
        <v>1.1771390434010299E+18</v>
      </c>
      <c r="L1705" s="86">
        <v>117</v>
      </c>
      <c r="M1705" s="534">
        <v>0.38552083333333331</v>
      </c>
      <c r="N1705" s="86" t="s">
        <v>863</v>
      </c>
      <c r="O1705" s="306">
        <v>42874</v>
      </c>
    </row>
    <row r="1706" spans="1:15">
      <c r="A1706" s="86">
        <v>36674</v>
      </c>
      <c r="B1706" s="86">
        <v>5025974600</v>
      </c>
      <c r="C1706" s="86"/>
      <c r="D1706" s="86"/>
      <c r="E1706" s="86"/>
      <c r="F1706" s="774">
        <v>480</v>
      </c>
      <c r="G1706" s="307">
        <v>0</v>
      </c>
      <c r="H1706" s="307">
        <v>480</v>
      </c>
      <c r="I1706" s="86" t="s">
        <v>864</v>
      </c>
      <c r="J1706" s="86" t="s">
        <v>865</v>
      </c>
      <c r="K1706" s="86">
        <v>1.2987139044825E+19</v>
      </c>
      <c r="L1706" s="86">
        <v>1298</v>
      </c>
      <c r="M1706" s="534">
        <v>0.39004629629629628</v>
      </c>
      <c r="N1706" s="86" t="s">
        <v>863</v>
      </c>
      <c r="O1706" s="306">
        <v>42874</v>
      </c>
    </row>
    <row r="1707" spans="1:15">
      <c r="A1707" s="86">
        <v>36674</v>
      </c>
      <c r="B1707" s="86">
        <v>1000228898</v>
      </c>
      <c r="C1707" s="86"/>
      <c r="D1707" s="86"/>
      <c r="E1707" s="86"/>
      <c r="F1707" s="774">
        <v>129</v>
      </c>
      <c r="G1707" s="307">
        <v>0</v>
      </c>
      <c r="H1707" s="307">
        <v>129</v>
      </c>
      <c r="I1707" s="86" t="s">
        <v>864</v>
      </c>
      <c r="J1707" s="86" t="s">
        <v>865</v>
      </c>
      <c r="K1707" s="86">
        <v>2.4747139045104001E+19</v>
      </c>
      <c r="L1707" s="86">
        <v>2474</v>
      </c>
      <c r="M1707" s="534">
        <v>0.39086805555555554</v>
      </c>
      <c r="N1707" s="86" t="s">
        <v>863</v>
      </c>
      <c r="O1707" s="306">
        <v>42874</v>
      </c>
    </row>
    <row r="1708" spans="1:15">
      <c r="A1708" s="86">
        <v>36674</v>
      </c>
      <c r="B1708" s="86">
        <v>1000034569</v>
      </c>
      <c r="C1708" s="86"/>
      <c r="D1708" s="86"/>
      <c r="E1708" s="86"/>
      <c r="F1708" s="774">
        <v>401</v>
      </c>
      <c r="G1708" s="307">
        <v>0</v>
      </c>
      <c r="H1708" s="307">
        <v>401</v>
      </c>
      <c r="I1708" s="86" t="s">
        <v>864</v>
      </c>
      <c r="J1708" s="86" t="s">
        <v>865</v>
      </c>
      <c r="K1708" s="86">
        <v>7.1071390453850296E+18</v>
      </c>
      <c r="L1708" s="86">
        <v>710</v>
      </c>
      <c r="M1708" s="534">
        <v>0.39177083333333335</v>
      </c>
      <c r="N1708" s="86" t="s">
        <v>863</v>
      </c>
      <c r="O1708" s="306">
        <v>42874</v>
      </c>
    </row>
    <row r="1709" spans="1:15">
      <c r="A1709" s="86">
        <v>36674</v>
      </c>
      <c r="B1709" s="86">
        <v>5027304970</v>
      </c>
      <c r="C1709" s="86"/>
      <c r="D1709" s="86"/>
      <c r="E1709" s="86"/>
      <c r="F1709" s="774">
        <v>393</v>
      </c>
      <c r="G1709" s="307">
        <v>0</v>
      </c>
      <c r="H1709" s="307">
        <v>393</v>
      </c>
      <c r="I1709" s="86" t="s">
        <v>864</v>
      </c>
      <c r="J1709" s="86" t="s">
        <v>865</v>
      </c>
      <c r="K1709" s="86">
        <v>2.0057139045762998E+19</v>
      </c>
      <c r="L1709" s="86">
        <v>2005</v>
      </c>
      <c r="M1709" s="534">
        <v>0.39292824074074079</v>
      </c>
      <c r="N1709" s="86" t="s">
        <v>863</v>
      </c>
      <c r="O1709" s="306">
        <v>42874</v>
      </c>
    </row>
    <row r="1710" spans="1:15">
      <c r="A1710" s="86">
        <v>36674</v>
      </c>
      <c r="B1710" s="86">
        <v>5023893786</v>
      </c>
      <c r="C1710" s="86"/>
      <c r="D1710" s="86"/>
      <c r="E1710" s="86"/>
      <c r="F1710" s="774">
        <v>1408</v>
      </c>
      <c r="G1710" s="307">
        <v>0</v>
      </c>
      <c r="H1710" s="307">
        <v>1408</v>
      </c>
      <c r="I1710" s="86" t="s">
        <v>864</v>
      </c>
      <c r="J1710" s="86" t="s">
        <v>865</v>
      </c>
      <c r="K1710" s="86">
        <v>2.2687139047071998E+19</v>
      </c>
      <c r="L1710" s="86">
        <v>2268</v>
      </c>
      <c r="M1710" s="534">
        <v>0.39682870370370371</v>
      </c>
      <c r="N1710" s="86" t="s">
        <v>863</v>
      </c>
      <c r="O1710" s="306">
        <v>42874</v>
      </c>
    </row>
    <row r="1711" spans="1:15">
      <c r="A1711" s="86">
        <v>36674</v>
      </c>
      <c r="B1711" s="86">
        <v>5023767493</v>
      </c>
      <c r="C1711" s="86"/>
      <c r="D1711" s="86"/>
      <c r="E1711" s="86"/>
      <c r="F1711" s="774">
        <v>110</v>
      </c>
      <c r="G1711" s="307">
        <v>0</v>
      </c>
      <c r="H1711" s="307">
        <v>110</v>
      </c>
      <c r="I1711" s="86" t="s">
        <v>864</v>
      </c>
      <c r="J1711" s="86" t="s">
        <v>865</v>
      </c>
      <c r="K1711" s="86">
        <v>2.5657139047156998E+19</v>
      </c>
      <c r="L1711" s="86">
        <v>2565</v>
      </c>
      <c r="M1711" s="534">
        <v>0.39709490740740744</v>
      </c>
      <c r="N1711" s="86" t="s">
        <v>863</v>
      </c>
      <c r="O1711" s="306">
        <v>42874</v>
      </c>
    </row>
    <row r="1712" spans="1:15">
      <c r="A1712" s="86">
        <v>36674</v>
      </c>
      <c r="B1712" s="86">
        <v>5027311983</v>
      </c>
      <c r="C1712" s="86"/>
      <c r="D1712" s="86"/>
      <c r="E1712" s="86"/>
      <c r="F1712" s="774">
        <v>1004</v>
      </c>
      <c r="G1712" s="307">
        <v>0</v>
      </c>
      <c r="H1712" s="307">
        <v>1004</v>
      </c>
      <c r="I1712" s="86" t="s">
        <v>864</v>
      </c>
      <c r="J1712" s="86" t="s">
        <v>865</v>
      </c>
      <c r="K1712" s="86">
        <v>2.1157139047233999E+19</v>
      </c>
      <c r="L1712" s="86">
        <v>2115</v>
      </c>
      <c r="M1712" s="534">
        <v>0.39732638888888888</v>
      </c>
      <c r="N1712" s="86" t="s">
        <v>863</v>
      </c>
      <c r="O1712" s="306">
        <v>42874</v>
      </c>
    </row>
    <row r="1713" spans="1:15">
      <c r="A1713" s="86">
        <v>36674</v>
      </c>
      <c r="B1713" s="86">
        <v>5023202822</v>
      </c>
      <c r="C1713" s="86"/>
      <c r="D1713" s="86"/>
      <c r="E1713" s="86"/>
      <c r="F1713" s="774">
        <v>232</v>
      </c>
      <c r="G1713" s="307">
        <v>0</v>
      </c>
      <c r="H1713" s="307">
        <v>232</v>
      </c>
      <c r="I1713" s="86" t="s">
        <v>864</v>
      </c>
      <c r="J1713" s="86" t="s">
        <v>865</v>
      </c>
      <c r="K1713" s="86">
        <v>2.0227139047681999E+19</v>
      </c>
      <c r="L1713" s="86">
        <v>2022</v>
      </c>
      <c r="M1713" s="534">
        <v>0.39874999999999999</v>
      </c>
      <c r="N1713" s="86" t="s">
        <v>863</v>
      </c>
      <c r="O1713" s="306">
        <v>42874</v>
      </c>
    </row>
    <row r="1714" spans="1:15">
      <c r="A1714" s="86">
        <v>36674</v>
      </c>
      <c r="B1714" s="86">
        <v>1000008969</v>
      </c>
      <c r="C1714" s="86"/>
      <c r="D1714" s="86"/>
      <c r="E1714" s="86"/>
      <c r="F1714" s="774">
        <v>671</v>
      </c>
      <c r="G1714" s="307">
        <v>0</v>
      </c>
      <c r="H1714" s="307">
        <v>671</v>
      </c>
      <c r="I1714" s="86" t="s">
        <v>864</v>
      </c>
      <c r="J1714" s="86" t="s">
        <v>865</v>
      </c>
      <c r="K1714" s="86">
        <v>2.079713904783E+19</v>
      </c>
      <c r="L1714" s="86">
        <v>2079</v>
      </c>
      <c r="M1714" s="534">
        <v>0.39916666666666667</v>
      </c>
      <c r="N1714" s="86" t="s">
        <v>863</v>
      </c>
      <c r="O1714" s="306">
        <v>42874</v>
      </c>
    </row>
    <row r="1715" spans="1:15">
      <c r="A1715" s="86">
        <v>36674</v>
      </c>
      <c r="B1715" s="86">
        <v>5023321150</v>
      </c>
      <c r="C1715" s="86"/>
      <c r="D1715" s="86"/>
      <c r="E1715" s="86"/>
      <c r="F1715" s="774">
        <v>232</v>
      </c>
      <c r="G1715" s="307">
        <v>0</v>
      </c>
      <c r="H1715" s="307">
        <v>232</v>
      </c>
      <c r="I1715" s="86" t="s">
        <v>864</v>
      </c>
      <c r="J1715" s="86" t="s">
        <v>865</v>
      </c>
      <c r="K1715" s="86">
        <v>1.2997139049522999E+19</v>
      </c>
      <c r="L1715" s="86">
        <v>1299</v>
      </c>
      <c r="M1715" s="534">
        <v>0.40402777777777782</v>
      </c>
      <c r="N1715" s="86" t="s">
        <v>863</v>
      </c>
      <c r="O1715" s="306">
        <v>42874</v>
      </c>
    </row>
    <row r="1716" spans="1:15">
      <c r="A1716" s="86">
        <v>36674</v>
      </c>
      <c r="B1716" s="86">
        <v>5026287689</v>
      </c>
      <c r="C1716" s="86"/>
      <c r="D1716" s="86"/>
      <c r="E1716" s="86"/>
      <c r="F1716" s="774">
        <v>262</v>
      </c>
      <c r="G1716" s="307">
        <v>0</v>
      </c>
      <c r="H1716" s="307">
        <v>262</v>
      </c>
      <c r="I1716" s="86" t="s">
        <v>864</v>
      </c>
      <c r="J1716" s="86" t="s">
        <v>865</v>
      </c>
      <c r="K1716" s="86">
        <v>1.4817139050306001E+19</v>
      </c>
      <c r="L1716" s="86">
        <v>1481</v>
      </c>
      <c r="M1716" s="534">
        <v>0.40611111111111109</v>
      </c>
      <c r="N1716" s="86" t="s">
        <v>863</v>
      </c>
      <c r="O1716" s="306">
        <v>42874</v>
      </c>
    </row>
    <row r="1717" spans="1:15">
      <c r="A1717" s="86">
        <v>36674</v>
      </c>
      <c r="B1717" s="86">
        <v>1000043396</v>
      </c>
      <c r="C1717" s="86"/>
      <c r="D1717" s="86"/>
      <c r="E1717" s="86"/>
      <c r="F1717" s="774">
        <v>203</v>
      </c>
      <c r="G1717" s="307">
        <v>0</v>
      </c>
      <c r="H1717" s="307">
        <v>203</v>
      </c>
      <c r="I1717" s="86" t="s">
        <v>864</v>
      </c>
      <c r="J1717" s="86" t="s">
        <v>865</v>
      </c>
      <c r="K1717" s="86">
        <v>2.1177139050569998E+19</v>
      </c>
      <c r="L1717" s="86">
        <v>2117</v>
      </c>
      <c r="M1717" s="534">
        <v>0.40688657407407408</v>
      </c>
      <c r="N1717" s="86" t="s">
        <v>863</v>
      </c>
      <c r="O1717" s="306">
        <v>42874</v>
      </c>
    </row>
    <row r="1718" spans="1:15">
      <c r="A1718" s="86">
        <v>36674</v>
      </c>
      <c r="B1718" s="86">
        <v>5023987737</v>
      </c>
      <c r="C1718" s="86"/>
      <c r="D1718" s="86"/>
      <c r="E1718" s="86"/>
      <c r="F1718" s="774">
        <v>91</v>
      </c>
      <c r="G1718" s="307">
        <v>0</v>
      </c>
      <c r="H1718" s="307">
        <v>91</v>
      </c>
      <c r="I1718" s="86" t="s">
        <v>864</v>
      </c>
      <c r="J1718" s="86" t="s">
        <v>865</v>
      </c>
      <c r="K1718" s="86">
        <v>1.27139051089036E+17</v>
      </c>
      <c r="L1718" s="86">
        <v>12</v>
      </c>
      <c r="M1718" s="534">
        <v>0.40828703703703706</v>
      </c>
      <c r="N1718" s="86" t="s">
        <v>863</v>
      </c>
      <c r="O1718" s="306">
        <v>42874</v>
      </c>
    </row>
    <row r="1719" spans="1:15">
      <c r="A1719" s="86">
        <v>36674</v>
      </c>
      <c r="B1719" s="86">
        <v>5026638618</v>
      </c>
      <c r="C1719" s="86"/>
      <c r="D1719" s="86"/>
      <c r="E1719" s="86"/>
      <c r="F1719" s="774">
        <v>1374</v>
      </c>
      <c r="G1719" s="307">
        <v>0</v>
      </c>
      <c r="H1719" s="307">
        <v>1374</v>
      </c>
      <c r="I1719" s="86" t="s">
        <v>864</v>
      </c>
      <c r="J1719" s="86" t="s">
        <v>5894</v>
      </c>
      <c r="K1719" s="86">
        <v>2.0417139054164001E+19</v>
      </c>
      <c r="L1719" s="86">
        <v>2041</v>
      </c>
      <c r="M1719" s="534">
        <v>0.41717592592592595</v>
      </c>
      <c r="N1719" s="86" t="s">
        <v>863</v>
      </c>
      <c r="O1719" s="306">
        <v>42874</v>
      </c>
    </row>
    <row r="1720" spans="1:15">
      <c r="A1720" s="86">
        <v>36674</v>
      </c>
      <c r="B1720" s="86">
        <v>5026264324</v>
      </c>
      <c r="C1720" s="86"/>
      <c r="D1720" s="86"/>
      <c r="E1720" s="86"/>
      <c r="F1720" s="774">
        <v>171</v>
      </c>
      <c r="G1720" s="307">
        <v>0</v>
      </c>
      <c r="H1720" s="307">
        <v>171</v>
      </c>
      <c r="I1720" s="86" t="s">
        <v>864</v>
      </c>
      <c r="J1720" s="86" t="s">
        <v>865</v>
      </c>
      <c r="K1720" s="86">
        <v>6.7471390543820298E+18</v>
      </c>
      <c r="L1720" s="86">
        <v>674</v>
      </c>
      <c r="M1720" s="534">
        <v>0.41771990740740739</v>
      </c>
      <c r="N1720" s="86" t="s">
        <v>863</v>
      </c>
      <c r="O1720" s="306">
        <v>42874</v>
      </c>
    </row>
    <row r="1721" spans="1:15">
      <c r="A1721" s="86">
        <v>36674</v>
      </c>
      <c r="B1721" s="86">
        <v>1000008746</v>
      </c>
      <c r="C1721" s="86"/>
      <c r="D1721" s="86"/>
      <c r="E1721" s="86"/>
      <c r="F1721" s="774">
        <v>127</v>
      </c>
      <c r="G1721" s="307">
        <v>0</v>
      </c>
      <c r="H1721" s="307">
        <v>127</v>
      </c>
      <c r="I1721" s="86" t="s">
        <v>864</v>
      </c>
      <c r="J1721" s="86" t="s">
        <v>865</v>
      </c>
      <c r="K1721" s="86">
        <v>2.0797139054784E+19</v>
      </c>
      <c r="L1721" s="86">
        <v>2079</v>
      </c>
      <c r="M1721" s="534">
        <v>0.41881944444444441</v>
      </c>
      <c r="N1721" s="86" t="s">
        <v>863</v>
      </c>
      <c r="O1721" s="306">
        <v>42874</v>
      </c>
    </row>
    <row r="1722" spans="1:15">
      <c r="A1722" s="86">
        <v>36674</v>
      </c>
      <c r="B1722" s="86">
        <v>5027285062</v>
      </c>
      <c r="C1722" s="86"/>
      <c r="D1722" s="86"/>
      <c r="E1722" s="86"/>
      <c r="F1722" s="774">
        <v>442</v>
      </c>
      <c r="G1722" s="307">
        <v>0</v>
      </c>
      <c r="H1722" s="307">
        <v>442</v>
      </c>
      <c r="I1722" s="86" t="s">
        <v>864</v>
      </c>
      <c r="J1722" s="86" t="s">
        <v>865</v>
      </c>
      <c r="K1722" s="86">
        <v>1.3217139055311E+19</v>
      </c>
      <c r="L1722" s="86">
        <v>1321</v>
      </c>
      <c r="M1722" s="534">
        <v>0.42019675925925926</v>
      </c>
      <c r="N1722" s="86" t="s">
        <v>863</v>
      </c>
      <c r="O1722" s="306">
        <v>42874</v>
      </c>
    </row>
    <row r="1723" spans="1:15">
      <c r="A1723" s="86">
        <v>36674</v>
      </c>
      <c r="B1723" s="86">
        <v>5023320442</v>
      </c>
      <c r="C1723" s="86"/>
      <c r="D1723" s="86"/>
      <c r="E1723" s="86"/>
      <c r="F1723" s="774">
        <v>496</v>
      </c>
      <c r="G1723" s="307">
        <v>0</v>
      </c>
      <c r="H1723" s="307">
        <v>496</v>
      </c>
      <c r="I1723" s="86" t="s">
        <v>864</v>
      </c>
      <c r="J1723" s="86" t="s">
        <v>865</v>
      </c>
      <c r="K1723" s="86">
        <v>2.4447139057053999E+19</v>
      </c>
      <c r="L1723" s="86">
        <v>2444</v>
      </c>
      <c r="M1723" s="534">
        <v>0.42499999999999999</v>
      </c>
      <c r="N1723" s="86" t="s">
        <v>863</v>
      </c>
      <c r="O1723" s="306">
        <v>42874</v>
      </c>
    </row>
    <row r="1724" spans="1:15">
      <c r="A1724" s="86">
        <v>36674</v>
      </c>
      <c r="B1724" s="86">
        <v>5027197234</v>
      </c>
      <c r="C1724" s="86"/>
      <c r="D1724" s="86"/>
      <c r="E1724" s="86"/>
      <c r="F1724" s="774">
        <v>140</v>
      </c>
      <c r="G1724" s="307">
        <v>0</v>
      </c>
      <c r="H1724" s="307">
        <v>140</v>
      </c>
      <c r="I1724" s="86" t="s">
        <v>864</v>
      </c>
      <c r="J1724" s="86" t="s">
        <v>865</v>
      </c>
      <c r="K1724" s="86">
        <v>2.2687139057218998E+19</v>
      </c>
      <c r="L1724" s="86">
        <v>2268</v>
      </c>
      <c r="M1724" s="534">
        <v>0.42546296296296293</v>
      </c>
      <c r="N1724" s="86" t="s">
        <v>863</v>
      </c>
      <c r="O1724" s="306">
        <v>42874</v>
      </c>
    </row>
    <row r="1725" spans="1:15">
      <c r="A1725" s="86">
        <v>36674</v>
      </c>
      <c r="B1725" s="86">
        <v>5023684680</v>
      </c>
      <c r="C1725" s="86"/>
      <c r="D1725" s="86"/>
      <c r="E1725" s="86"/>
      <c r="F1725" s="774">
        <v>480</v>
      </c>
      <c r="G1725" s="307">
        <v>0</v>
      </c>
      <c r="H1725" s="307">
        <v>480</v>
      </c>
      <c r="I1725" s="86" t="s">
        <v>864</v>
      </c>
      <c r="J1725" s="86" t="s">
        <v>865</v>
      </c>
      <c r="K1725" s="86">
        <v>2.1177139057484001E+19</v>
      </c>
      <c r="L1725" s="86">
        <v>2117</v>
      </c>
      <c r="M1725" s="534">
        <v>0.42616898148148147</v>
      </c>
      <c r="N1725" s="86" t="s">
        <v>863</v>
      </c>
      <c r="O1725" s="306">
        <v>42874</v>
      </c>
    </row>
    <row r="1726" spans="1:15">
      <c r="A1726" s="86">
        <v>36674</v>
      </c>
      <c r="B1726" s="86">
        <v>1000044766</v>
      </c>
      <c r="C1726" s="86"/>
      <c r="D1726" s="86"/>
      <c r="E1726" s="86"/>
      <c r="F1726" s="774">
        <v>88</v>
      </c>
      <c r="G1726" s="307">
        <v>0</v>
      </c>
      <c r="H1726" s="307">
        <v>88</v>
      </c>
      <c r="I1726" s="86" t="s">
        <v>864</v>
      </c>
      <c r="J1726" s="86" t="s">
        <v>866</v>
      </c>
      <c r="K1726" s="86">
        <v>1.3197139058542E+19</v>
      </c>
      <c r="L1726" s="86">
        <v>1319</v>
      </c>
      <c r="M1726" s="534">
        <v>0.42883101851851851</v>
      </c>
      <c r="N1726" s="86" t="s">
        <v>863</v>
      </c>
      <c r="O1726" s="306">
        <v>42874</v>
      </c>
    </row>
    <row r="1727" spans="1:15">
      <c r="A1727" s="86">
        <v>36674</v>
      </c>
      <c r="B1727" s="86">
        <v>1000043222</v>
      </c>
      <c r="C1727" s="86"/>
      <c r="D1727" s="86"/>
      <c r="E1727" s="86"/>
      <c r="F1727" s="774">
        <v>377</v>
      </c>
      <c r="G1727" s="307">
        <v>0</v>
      </c>
      <c r="H1727" s="307">
        <v>377</v>
      </c>
      <c r="I1727" s="86" t="s">
        <v>864</v>
      </c>
      <c r="J1727" s="86" t="s">
        <v>865</v>
      </c>
      <c r="K1727" s="86">
        <v>9.247139058787029E+18</v>
      </c>
      <c r="L1727" s="86">
        <v>924</v>
      </c>
      <c r="M1727" s="534">
        <v>0.42943287037037042</v>
      </c>
      <c r="N1727" s="86" t="s">
        <v>863</v>
      </c>
      <c r="O1727" s="306">
        <v>42874</v>
      </c>
    </row>
    <row r="1728" spans="1:15">
      <c r="A1728" s="86">
        <v>36674</v>
      </c>
      <c r="B1728" s="86">
        <v>5026149012</v>
      </c>
      <c r="C1728" s="86"/>
      <c r="D1728" s="86"/>
      <c r="E1728" s="86"/>
      <c r="F1728" s="774">
        <v>723</v>
      </c>
      <c r="G1728" s="307">
        <v>0</v>
      </c>
      <c r="H1728" s="307">
        <v>723</v>
      </c>
      <c r="I1728" s="86" t="s">
        <v>864</v>
      </c>
      <c r="J1728" s="86" t="s">
        <v>866</v>
      </c>
      <c r="K1728" s="86">
        <v>7.5857139058889998E+19</v>
      </c>
      <c r="L1728" s="86">
        <v>7585</v>
      </c>
      <c r="M1728" s="534">
        <v>0.42967592592592596</v>
      </c>
      <c r="N1728" s="86" t="s">
        <v>863</v>
      </c>
      <c r="O1728" s="306">
        <v>42874</v>
      </c>
    </row>
    <row r="1729" spans="1:15">
      <c r="A1729" s="86">
        <v>36674</v>
      </c>
      <c r="B1729" s="86">
        <v>5023125098</v>
      </c>
      <c r="C1729" s="86"/>
      <c r="D1729" s="86"/>
      <c r="E1729" s="86"/>
      <c r="F1729" s="774">
        <v>540</v>
      </c>
      <c r="G1729" s="307">
        <v>0</v>
      </c>
      <c r="H1729" s="307">
        <v>540</v>
      </c>
      <c r="I1729" s="86" t="s">
        <v>864</v>
      </c>
      <c r="J1729" s="86" t="s">
        <v>865</v>
      </c>
      <c r="K1729" s="86">
        <v>1.27139060610036E+17</v>
      </c>
      <c r="L1729" s="86">
        <v>12</v>
      </c>
      <c r="M1729" s="534">
        <v>0.43424768518518514</v>
      </c>
      <c r="N1729" s="86" t="s">
        <v>863</v>
      </c>
      <c r="O1729" s="306">
        <v>42874</v>
      </c>
    </row>
    <row r="1730" spans="1:15">
      <c r="A1730" s="86">
        <v>36674</v>
      </c>
      <c r="B1730" s="86">
        <v>5026438829</v>
      </c>
      <c r="C1730" s="86"/>
      <c r="D1730" s="86"/>
      <c r="E1730" s="86"/>
      <c r="F1730" s="774">
        <v>792</v>
      </c>
      <c r="G1730" s="307">
        <v>0</v>
      </c>
      <c r="H1730" s="307">
        <v>792</v>
      </c>
      <c r="I1730" s="86" t="s">
        <v>864</v>
      </c>
      <c r="J1730" s="86" t="s">
        <v>865</v>
      </c>
      <c r="K1730" s="86">
        <v>1.9467139060687999E+19</v>
      </c>
      <c r="L1730" s="86">
        <v>1946</v>
      </c>
      <c r="M1730" s="534">
        <v>0.43445601851851851</v>
      </c>
      <c r="N1730" s="86" t="s">
        <v>863</v>
      </c>
      <c r="O1730" s="306">
        <v>42874</v>
      </c>
    </row>
    <row r="1731" spans="1:15">
      <c r="A1731" s="86">
        <v>36674</v>
      </c>
      <c r="B1731" s="86">
        <v>5024007733</v>
      </c>
      <c r="C1731" s="86"/>
      <c r="D1731" s="86"/>
      <c r="E1731" s="86"/>
      <c r="F1731" s="774">
        <v>921</v>
      </c>
      <c r="G1731" s="307">
        <v>0</v>
      </c>
      <c r="H1731" s="307">
        <v>921</v>
      </c>
      <c r="I1731" s="86" t="s">
        <v>864</v>
      </c>
      <c r="J1731" s="86" t="s">
        <v>865</v>
      </c>
      <c r="K1731" s="86">
        <v>2.7471390607290301E+18</v>
      </c>
      <c r="L1731" s="86">
        <v>274</v>
      </c>
      <c r="M1731" s="534">
        <v>0.43459490740740742</v>
      </c>
      <c r="N1731" s="86" t="s">
        <v>863</v>
      </c>
      <c r="O1731" s="306">
        <v>42874</v>
      </c>
    </row>
    <row r="1732" spans="1:15">
      <c r="A1732" s="86">
        <v>36674</v>
      </c>
      <c r="B1732" s="86">
        <v>5023295974</v>
      </c>
      <c r="C1732" s="86"/>
      <c r="D1732" s="86"/>
      <c r="E1732" s="86"/>
      <c r="F1732" s="774">
        <v>233</v>
      </c>
      <c r="G1732" s="307">
        <v>0</v>
      </c>
      <c r="H1732" s="307">
        <v>233</v>
      </c>
      <c r="I1732" s="86" t="s">
        <v>864</v>
      </c>
      <c r="J1732" s="86" t="s">
        <v>865</v>
      </c>
      <c r="K1732" s="86">
        <v>1.3217139062041999E+19</v>
      </c>
      <c r="L1732" s="86">
        <v>1321</v>
      </c>
      <c r="M1732" s="534">
        <v>0.43791666666666668</v>
      </c>
      <c r="N1732" s="86" t="s">
        <v>863</v>
      </c>
      <c r="O1732" s="306">
        <v>42874</v>
      </c>
    </row>
    <row r="1733" spans="1:15">
      <c r="A1733" s="86">
        <v>36674</v>
      </c>
      <c r="B1733" s="86">
        <v>5027262889</v>
      </c>
      <c r="C1733" s="86"/>
      <c r="D1733" s="86"/>
      <c r="E1733" s="86"/>
      <c r="F1733" s="774">
        <v>498</v>
      </c>
      <c r="G1733" s="307">
        <v>0</v>
      </c>
      <c r="H1733" s="307">
        <v>498</v>
      </c>
      <c r="I1733" s="86" t="s">
        <v>864</v>
      </c>
      <c r="J1733" s="86" t="s">
        <v>865</v>
      </c>
      <c r="K1733" s="86">
        <v>2.7471390629030298E+18</v>
      </c>
      <c r="L1733" s="86">
        <v>274</v>
      </c>
      <c r="M1733" s="534">
        <v>0.44011574074074072</v>
      </c>
      <c r="N1733" s="86" t="s">
        <v>863</v>
      </c>
      <c r="O1733" s="306">
        <v>42874</v>
      </c>
    </row>
    <row r="1734" spans="1:15">
      <c r="A1734" s="86">
        <v>36674</v>
      </c>
      <c r="B1734" s="86">
        <v>5023206864</v>
      </c>
      <c r="C1734" s="86"/>
      <c r="D1734" s="86"/>
      <c r="E1734" s="86"/>
      <c r="F1734" s="774">
        <v>181</v>
      </c>
      <c r="G1734" s="307">
        <v>0</v>
      </c>
      <c r="H1734" s="307">
        <v>181</v>
      </c>
      <c r="I1734" s="86" t="s">
        <v>864</v>
      </c>
      <c r="J1734" s="86" t="s">
        <v>865</v>
      </c>
      <c r="K1734" s="86">
        <v>1.9467139063277998E+19</v>
      </c>
      <c r="L1734" s="86">
        <v>1946</v>
      </c>
      <c r="M1734" s="534">
        <v>0.44105324074074076</v>
      </c>
      <c r="N1734" s="86" t="s">
        <v>863</v>
      </c>
      <c r="O1734" s="306">
        <v>42874</v>
      </c>
    </row>
    <row r="1735" spans="1:15">
      <c r="A1735" s="86">
        <v>36674</v>
      </c>
      <c r="B1735" s="86">
        <v>5026642594</v>
      </c>
      <c r="C1735" s="86"/>
      <c r="D1735" s="86"/>
      <c r="E1735" s="86"/>
      <c r="F1735" s="774">
        <v>324</v>
      </c>
      <c r="G1735" s="307">
        <v>0</v>
      </c>
      <c r="H1735" s="307">
        <v>324</v>
      </c>
      <c r="I1735" s="86" t="s">
        <v>864</v>
      </c>
      <c r="J1735" s="86" t="s">
        <v>865</v>
      </c>
      <c r="K1735" s="86">
        <v>1.321713906453E+19</v>
      </c>
      <c r="L1735" s="86">
        <v>1321</v>
      </c>
      <c r="M1735" s="534">
        <v>0.4440972222222222</v>
      </c>
      <c r="N1735" s="86" t="s">
        <v>863</v>
      </c>
      <c r="O1735" s="306">
        <v>42874</v>
      </c>
    </row>
    <row r="1736" spans="1:15">
      <c r="A1736" s="86">
        <v>36674</v>
      </c>
      <c r="B1736" s="86">
        <v>5023858086</v>
      </c>
      <c r="C1736" s="86"/>
      <c r="D1736" s="86"/>
      <c r="E1736" s="86"/>
      <c r="F1736" s="774">
        <v>280</v>
      </c>
      <c r="G1736" s="307">
        <v>0</v>
      </c>
      <c r="H1736" s="307">
        <v>280</v>
      </c>
      <c r="I1736" s="86" t="s">
        <v>864</v>
      </c>
      <c r="J1736" s="86" t="s">
        <v>865</v>
      </c>
      <c r="K1736" s="86">
        <v>1.3247139067060001E+19</v>
      </c>
      <c r="L1736" s="86">
        <v>1324</v>
      </c>
      <c r="M1736" s="534">
        <v>0.45013888888888887</v>
      </c>
      <c r="N1736" s="86" t="s">
        <v>863</v>
      </c>
      <c r="O1736" s="306">
        <v>42874</v>
      </c>
    </row>
    <row r="1737" spans="1:15">
      <c r="A1737" s="86">
        <v>36674</v>
      </c>
      <c r="B1737" s="86">
        <v>1000026763</v>
      </c>
      <c r="C1737" s="86"/>
      <c r="D1737" s="86"/>
      <c r="E1737" s="86"/>
      <c r="F1737" s="774">
        <v>305</v>
      </c>
      <c r="G1737" s="307">
        <v>0</v>
      </c>
      <c r="H1737" s="307">
        <v>305</v>
      </c>
      <c r="I1737" s="86" t="s">
        <v>864</v>
      </c>
      <c r="J1737" s="86" t="s">
        <v>865</v>
      </c>
      <c r="K1737" s="86">
        <v>1.3197139069577001E+19</v>
      </c>
      <c r="L1737" s="86">
        <v>1319</v>
      </c>
      <c r="M1737" s="534">
        <v>0.45612268518518517</v>
      </c>
      <c r="N1737" s="86" t="s">
        <v>863</v>
      </c>
      <c r="O1737" s="306">
        <v>42874</v>
      </c>
    </row>
    <row r="1738" spans="1:15">
      <c r="A1738" s="86">
        <v>36674</v>
      </c>
      <c r="B1738" s="86">
        <v>5026149160</v>
      </c>
      <c r="C1738" s="86"/>
      <c r="D1738" s="86"/>
      <c r="E1738" s="86"/>
      <c r="F1738" s="774">
        <v>126</v>
      </c>
      <c r="G1738" s="307">
        <v>0</v>
      </c>
      <c r="H1738" s="307">
        <v>126</v>
      </c>
      <c r="I1738" s="86" t="s">
        <v>864</v>
      </c>
      <c r="J1738" s="86" t="s">
        <v>865</v>
      </c>
      <c r="K1738" s="86">
        <v>2.0487139070593999E+19</v>
      </c>
      <c r="L1738" s="86">
        <v>2048</v>
      </c>
      <c r="M1738" s="534">
        <v>0.45862268518518517</v>
      </c>
      <c r="N1738" s="86" t="s">
        <v>863</v>
      </c>
      <c r="O1738" s="306">
        <v>42874</v>
      </c>
    </row>
    <row r="1739" spans="1:15">
      <c r="A1739" s="86">
        <v>36674</v>
      </c>
      <c r="B1739" s="86">
        <v>5023135774</v>
      </c>
      <c r="C1739" s="86"/>
      <c r="D1739" s="86"/>
      <c r="E1739" s="86"/>
      <c r="F1739" s="774">
        <v>483</v>
      </c>
      <c r="G1739" s="307">
        <v>0</v>
      </c>
      <c r="H1739" s="307">
        <v>483</v>
      </c>
      <c r="I1739" s="86" t="s">
        <v>864</v>
      </c>
      <c r="J1739" s="86" t="s">
        <v>865</v>
      </c>
      <c r="K1739" s="86">
        <v>2.4337139070791999E+19</v>
      </c>
      <c r="L1739" s="86">
        <v>2433</v>
      </c>
      <c r="M1739" s="534">
        <v>0.45910879629629631</v>
      </c>
      <c r="N1739" s="86" t="s">
        <v>863</v>
      </c>
      <c r="O1739" s="306">
        <v>42874</v>
      </c>
    </row>
    <row r="1740" spans="1:15">
      <c r="A1740" s="86">
        <v>36674</v>
      </c>
      <c r="B1740" s="86">
        <v>5026889989</v>
      </c>
      <c r="C1740" s="86"/>
      <c r="D1740" s="86"/>
      <c r="E1740" s="86"/>
      <c r="F1740" s="774">
        <v>194</v>
      </c>
      <c r="G1740" s="307">
        <v>0</v>
      </c>
      <c r="H1740" s="307">
        <v>194</v>
      </c>
      <c r="I1740" s="86" t="s">
        <v>864</v>
      </c>
      <c r="J1740" s="86" t="s">
        <v>865</v>
      </c>
      <c r="K1740" s="86">
        <v>3.60713907097103E+18</v>
      </c>
      <c r="L1740" s="86">
        <v>360</v>
      </c>
      <c r="M1740" s="534">
        <v>0.45960648148148148</v>
      </c>
      <c r="N1740" s="86" t="s">
        <v>863</v>
      </c>
      <c r="O1740" s="306">
        <v>42874</v>
      </c>
    </row>
    <row r="1741" spans="1:15">
      <c r="A1741" s="86">
        <v>36674</v>
      </c>
      <c r="B1741" s="86">
        <v>5023567398</v>
      </c>
      <c r="C1741" s="86"/>
      <c r="D1741" s="86"/>
      <c r="E1741" s="86"/>
      <c r="F1741" s="774">
        <v>250</v>
      </c>
      <c r="G1741" s="307">
        <v>0</v>
      </c>
      <c r="H1741" s="307">
        <v>250</v>
      </c>
      <c r="I1741" s="86" t="s">
        <v>864</v>
      </c>
      <c r="J1741" s="86" t="s">
        <v>865</v>
      </c>
      <c r="K1741" s="86">
        <v>1.2937139071448001E+19</v>
      </c>
      <c r="L1741" s="86">
        <v>1293</v>
      </c>
      <c r="M1741" s="534">
        <v>0.46081018518518518</v>
      </c>
      <c r="N1741" s="86" t="s">
        <v>863</v>
      </c>
      <c r="O1741" s="306">
        <v>42874</v>
      </c>
    </row>
    <row r="1742" spans="1:15">
      <c r="A1742" s="86">
        <v>36674</v>
      </c>
      <c r="B1742" s="86">
        <v>5026843952</v>
      </c>
      <c r="C1742" s="86"/>
      <c r="D1742" s="86"/>
      <c r="E1742" s="86"/>
      <c r="F1742" s="774">
        <v>140</v>
      </c>
      <c r="G1742" s="307">
        <v>0</v>
      </c>
      <c r="H1742" s="307">
        <v>140</v>
      </c>
      <c r="I1742" s="86" t="s">
        <v>864</v>
      </c>
      <c r="J1742" s="86" t="s">
        <v>865</v>
      </c>
      <c r="K1742" s="86">
        <v>1.9467139074604999E+19</v>
      </c>
      <c r="L1742" s="86">
        <v>1946</v>
      </c>
      <c r="M1742" s="534">
        <v>0.4685185185185185</v>
      </c>
      <c r="N1742" s="86" t="s">
        <v>863</v>
      </c>
      <c r="O1742" s="306">
        <v>42874</v>
      </c>
    </row>
    <row r="1743" spans="1:15">
      <c r="A1743" s="86">
        <v>36674</v>
      </c>
      <c r="B1743" s="86">
        <v>5027115970</v>
      </c>
      <c r="C1743" s="86"/>
      <c r="D1743" s="86"/>
      <c r="E1743" s="86"/>
      <c r="F1743" s="774">
        <v>281</v>
      </c>
      <c r="G1743" s="307">
        <v>0</v>
      </c>
      <c r="H1743" s="307">
        <v>281</v>
      </c>
      <c r="I1743" s="86" t="s">
        <v>864</v>
      </c>
      <c r="J1743" s="86" t="s">
        <v>865</v>
      </c>
      <c r="K1743" s="86">
        <v>2.338713907537E+19</v>
      </c>
      <c r="L1743" s="86">
        <v>2338</v>
      </c>
      <c r="M1743" s="534">
        <v>0.47031249999999997</v>
      </c>
      <c r="N1743" s="86" t="s">
        <v>863</v>
      </c>
      <c r="O1743" s="306">
        <v>42874</v>
      </c>
    </row>
    <row r="1744" spans="1:15">
      <c r="A1744" s="86">
        <v>36674</v>
      </c>
      <c r="B1744" s="86">
        <v>1000028348</v>
      </c>
      <c r="C1744" s="86"/>
      <c r="D1744" s="86"/>
      <c r="E1744" s="86"/>
      <c r="F1744" s="774">
        <v>387</v>
      </c>
      <c r="G1744" s="307">
        <v>0</v>
      </c>
      <c r="H1744" s="307">
        <v>387</v>
      </c>
      <c r="I1744" s="86" t="s">
        <v>864</v>
      </c>
      <c r="J1744" s="86" t="s">
        <v>865</v>
      </c>
      <c r="K1744" s="86">
        <v>1.5271390766250299E+18</v>
      </c>
      <c r="L1744" s="86">
        <v>152</v>
      </c>
      <c r="M1744" s="534">
        <v>0.47319444444444447</v>
      </c>
      <c r="N1744" s="86" t="s">
        <v>863</v>
      </c>
      <c r="O1744" s="306">
        <v>42874</v>
      </c>
    </row>
    <row r="1745" spans="1:15">
      <c r="A1745" s="86">
        <v>36674</v>
      </c>
      <c r="B1745" s="86">
        <v>5026848522</v>
      </c>
      <c r="C1745" s="86"/>
      <c r="D1745" s="86"/>
      <c r="E1745" s="86"/>
      <c r="F1745" s="774">
        <v>170</v>
      </c>
      <c r="G1745" s="307">
        <v>0</v>
      </c>
      <c r="H1745" s="307">
        <v>170</v>
      </c>
      <c r="I1745" s="86" t="s">
        <v>864</v>
      </c>
      <c r="J1745" s="86" t="s">
        <v>865</v>
      </c>
      <c r="K1745" s="86">
        <v>6.71713908111603E+18</v>
      </c>
      <c r="L1745" s="86">
        <v>671</v>
      </c>
      <c r="M1745" s="534">
        <v>0.48369212962962965</v>
      </c>
      <c r="N1745" s="86" t="s">
        <v>863</v>
      </c>
      <c r="O1745" s="306">
        <v>42874</v>
      </c>
    </row>
    <row r="1746" spans="1:15">
      <c r="A1746" s="86">
        <v>36674</v>
      </c>
      <c r="B1746" s="86">
        <v>5026536218</v>
      </c>
      <c r="C1746" s="86"/>
      <c r="D1746" s="86"/>
      <c r="E1746" s="86"/>
      <c r="F1746" s="774">
        <v>363</v>
      </c>
      <c r="G1746" s="307">
        <v>0</v>
      </c>
      <c r="H1746" s="307">
        <v>363</v>
      </c>
      <c r="I1746" s="86" t="s">
        <v>861</v>
      </c>
      <c r="J1746" s="86" t="s">
        <v>862</v>
      </c>
      <c r="K1746" s="86">
        <v>7.2797139081315E+19</v>
      </c>
      <c r="L1746" s="86">
        <v>7279</v>
      </c>
      <c r="M1746" s="534">
        <v>0.4841550925925926</v>
      </c>
      <c r="N1746" s="86" t="s">
        <v>863</v>
      </c>
      <c r="O1746" s="306">
        <v>42874</v>
      </c>
    </row>
    <row r="1747" spans="1:15">
      <c r="A1747" s="86">
        <v>36674</v>
      </c>
      <c r="B1747" s="86">
        <v>5026149087</v>
      </c>
      <c r="C1747" s="86"/>
      <c r="D1747" s="86"/>
      <c r="E1747" s="86"/>
      <c r="F1747" s="774">
        <v>226</v>
      </c>
      <c r="G1747" s="307">
        <v>0</v>
      </c>
      <c r="H1747" s="307">
        <v>226</v>
      </c>
      <c r="I1747" s="86" t="s">
        <v>864</v>
      </c>
      <c r="J1747" s="86" t="s">
        <v>865</v>
      </c>
      <c r="K1747" s="86">
        <v>7.0271390822000302E+18</v>
      </c>
      <c r="L1747" s="86">
        <v>702</v>
      </c>
      <c r="M1747" s="534">
        <v>0.48615740740740737</v>
      </c>
      <c r="N1747" s="86" t="s">
        <v>863</v>
      </c>
      <c r="O1747" s="306">
        <v>42874</v>
      </c>
    </row>
    <row r="1748" spans="1:15">
      <c r="A1748" s="86">
        <v>36674</v>
      </c>
      <c r="B1748" s="86">
        <v>5026992510</v>
      </c>
      <c r="C1748" s="86"/>
      <c r="D1748" s="86"/>
      <c r="E1748" s="86"/>
      <c r="F1748" s="774">
        <v>249</v>
      </c>
      <c r="G1748" s="307">
        <v>0</v>
      </c>
      <c r="H1748" s="307">
        <v>249</v>
      </c>
      <c r="I1748" s="86" t="s">
        <v>864</v>
      </c>
      <c r="J1748" s="86" t="s">
        <v>865</v>
      </c>
      <c r="K1748" s="86">
        <v>1.4167139083007001E+19</v>
      </c>
      <c r="L1748" s="86">
        <v>1416</v>
      </c>
      <c r="M1748" s="534">
        <v>0.48796296296296293</v>
      </c>
      <c r="N1748" s="86" t="s">
        <v>863</v>
      </c>
      <c r="O1748" s="306">
        <v>42874</v>
      </c>
    </row>
    <row r="1749" spans="1:15">
      <c r="A1749" s="86">
        <v>36674</v>
      </c>
      <c r="B1749" s="86">
        <v>5023372054</v>
      </c>
      <c r="C1749" s="86"/>
      <c r="D1749" s="86"/>
      <c r="E1749" s="86"/>
      <c r="F1749" s="774">
        <v>455</v>
      </c>
      <c r="G1749" s="307">
        <v>0</v>
      </c>
      <c r="H1749" s="307">
        <v>455</v>
      </c>
      <c r="I1749" s="86" t="s">
        <v>864</v>
      </c>
      <c r="J1749" s="86" t="s">
        <v>865</v>
      </c>
      <c r="K1749" s="86">
        <v>7.5617139085833994E+19</v>
      </c>
      <c r="L1749" s="86">
        <v>7561</v>
      </c>
      <c r="M1749" s="534">
        <v>0.49466435185185187</v>
      </c>
      <c r="N1749" s="86" t="s">
        <v>863</v>
      </c>
      <c r="O1749" s="306">
        <v>42874</v>
      </c>
    </row>
    <row r="1750" spans="1:15">
      <c r="A1750" s="86">
        <v>36674</v>
      </c>
      <c r="B1750" s="86">
        <v>5023132318</v>
      </c>
      <c r="C1750" s="86"/>
      <c r="D1750" s="86"/>
      <c r="E1750" s="86"/>
      <c r="F1750" s="774">
        <v>847</v>
      </c>
      <c r="G1750" s="307">
        <v>0</v>
      </c>
      <c r="H1750" s="307">
        <v>847</v>
      </c>
      <c r="I1750" s="86" t="s">
        <v>864</v>
      </c>
      <c r="J1750" s="86" t="s">
        <v>865</v>
      </c>
      <c r="K1750" s="86">
        <v>2.0427139086514E+19</v>
      </c>
      <c r="L1750" s="86">
        <v>2042</v>
      </c>
      <c r="M1750" s="534">
        <v>0.4962847222222222</v>
      </c>
      <c r="N1750" s="86" t="s">
        <v>863</v>
      </c>
      <c r="O1750" s="306">
        <v>42874</v>
      </c>
    </row>
    <row r="1751" spans="1:15">
      <c r="A1751" s="86">
        <v>36674</v>
      </c>
      <c r="B1751" s="86">
        <v>5023397689</v>
      </c>
      <c r="C1751" s="86"/>
      <c r="D1751" s="86"/>
      <c r="E1751" s="86"/>
      <c r="F1751" s="774">
        <v>160</v>
      </c>
      <c r="G1751" s="307">
        <v>0</v>
      </c>
      <c r="H1751" s="307">
        <v>160</v>
      </c>
      <c r="I1751" s="86" t="s">
        <v>864</v>
      </c>
      <c r="J1751" s="86" t="s">
        <v>865</v>
      </c>
      <c r="K1751" s="86">
        <v>1.27139086612036E+17</v>
      </c>
      <c r="L1751" s="86">
        <v>12</v>
      </c>
      <c r="M1751" s="534">
        <v>0.49652777777777773</v>
      </c>
      <c r="N1751" s="86" t="s">
        <v>863</v>
      </c>
      <c r="O1751" s="306">
        <v>42874</v>
      </c>
    </row>
    <row r="1752" spans="1:15">
      <c r="A1752" s="86">
        <v>36674</v>
      </c>
      <c r="B1752" s="86">
        <v>5026843986</v>
      </c>
      <c r="C1752" s="86"/>
      <c r="D1752" s="86"/>
      <c r="E1752" s="86"/>
      <c r="F1752" s="774">
        <v>405</v>
      </c>
      <c r="G1752" s="307">
        <v>0</v>
      </c>
      <c r="H1752" s="307">
        <v>405</v>
      </c>
      <c r="I1752" s="86" t="s">
        <v>864</v>
      </c>
      <c r="J1752" s="86" t="s">
        <v>865</v>
      </c>
      <c r="K1752" s="86">
        <v>1.9467139087853998E+19</v>
      </c>
      <c r="L1752" s="86">
        <v>1946</v>
      </c>
      <c r="M1752" s="534">
        <v>0.49938657407407411</v>
      </c>
      <c r="N1752" s="86" t="s">
        <v>863</v>
      </c>
      <c r="O1752" s="306">
        <v>42874</v>
      </c>
    </row>
    <row r="1753" spans="1:15">
      <c r="A1753" s="86">
        <v>36674</v>
      </c>
      <c r="B1753" s="86">
        <v>5023321036</v>
      </c>
      <c r="C1753" s="86"/>
      <c r="D1753" s="86"/>
      <c r="E1753" s="86"/>
      <c r="F1753" s="774">
        <v>319</v>
      </c>
      <c r="G1753" s="307">
        <v>0</v>
      </c>
      <c r="H1753" s="307">
        <v>319</v>
      </c>
      <c r="I1753" s="86" t="s">
        <v>864</v>
      </c>
      <c r="J1753" s="86" t="s">
        <v>865</v>
      </c>
      <c r="K1753" s="86">
        <v>1.2987139089904001E+19</v>
      </c>
      <c r="L1753" s="86">
        <v>1298</v>
      </c>
      <c r="M1753" s="534">
        <v>0.50390046296296298</v>
      </c>
      <c r="N1753" s="86" t="s">
        <v>863</v>
      </c>
      <c r="O1753" s="306">
        <v>42874</v>
      </c>
    </row>
    <row r="1754" spans="1:15">
      <c r="A1754" s="86">
        <v>36674</v>
      </c>
      <c r="B1754" s="86">
        <v>5023684763</v>
      </c>
      <c r="C1754" s="86"/>
      <c r="D1754" s="86"/>
      <c r="E1754" s="86"/>
      <c r="F1754" s="774">
        <v>689</v>
      </c>
      <c r="G1754" s="307">
        <v>0</v>
      </c>
      <c r="H1754" s="307">
        <v>689</v>
      </c>
      <c r="I1754" s="86" t="s">
        <v>864</v>
      </c>
      <c r="J1754" s="86" t="s">
        <v>865</v>
      </c>
      <c r="K1754" s="86">
        <v>1.9517139090255E+19</v>
      </c>
      <c r="L1754" s="86">
        <v>1951</v>
      </c>
      <c r="M1754" s="534">
        <v>0.50465277777777773</v>
      </c>
      <c r="N1754" s="86" t="s">
        <v>863</v>
      </c>
      <c r="O1754" s="306">
        <v>42874</v>
      </c>
    </row>
    <row r="1755" spans="1:15">
      <c r="A1755" s="86">
        <v>36674</v>
      </c>
      <c r="B1755" s="86">
        <v>1000041440</v>
      </c>
      <c r="C1755" s="86"/>
      <c r="D1755" s="86"/>
      <c r="E1755" s="86"/>
      <c r="F1755" s="774">
        <v>181</v>
      </c>
      <c r="G1755" s="307">
        <v>0</v>
      </c>
      <c r="H1755" s="307">
        <v>181</v>
      </c>
      <c r="I1755" s="86" t="s">
        <v>864</v>
      </c>
      <c r="J1755" s="86" t="s">
        <v>865</v>
      </c>
      <c r="K1755" s="86">
        <v>1.3077139092594999E+19</v>
      </c>
      <c r="L1755" s="86">
        <v>1307</v>
      </c>
      <c r="M1755" s="534">
        <v>0.50988425925925929</v>
      </c>
      <c r="N1755" s="86" t="s">
        <v>863</v>
      </c>
      <c r="O1755" s="306">
        <v>42874</v>
      </c>
    </row>
    <row r="1756" spans="1:15">
      <c r="A1756" s="86">
        <v>36674</v>
      </c>
      <c r="B1756" s="86">
        <v>5027303501</v>
      </c>
      <c r="C1756" s="86"/>
      <c r="D1756" s="86"/>
      <c r="E1756" s="86"/>
      <c r="F1756" s="774">
        <v>497</v>
      </c>
      <c r="G1756" s="307">
        <v>0</v>
      </c>
      <c r="H1756" s="307">
        <v>497</v>
      </c>
      <c r="I1756" s="86" t="s">
        <v>861</v>
      </c>
      <c r="J1756" s="86" t="s">
        <v>862</v>
      </c>
      <c r="K1756" s="86">
        <v>7.2797139092971004E+19</v>
      </c>
      <c r="L1756" s="86">
        <v>7279</v>
      </c>
      <c r="M1756" s="534">
        <v>0.51072916666666668</v>
      </c>
      <c r="N1756" s="86" t="s">
        <v>863</v>
      </c>
      <c r="O1756" s="306">
        <v>42874</v>
      </c>
    </row>
    <row r="1757" spans="1:15">
      <c r="A1757" s="86">
        <v>36674</v>
      </c>
      <c r="B1757" s="86">
        <v>5023987695</v>
      </c>
      <c r="C1757" s="86"/>
      <c r="D1757" s="86"/>
      <c r="E1757" s="86"/>
      <c r="F1757" s="774">
        <v>230</v>
      </c>
      <c r="G1757" s="307">
        <v>0</v>
      </c>
      <c r="H1757" s="307">
        <v>230</v>
      </c>
      <c r="I1757" s="86" t="s">
        <v>864</v>
      </c>
      <c r="J1757" s="86" t="s">
        <v>865</v>
      </c>
      <c r="K1757" s="86">
        <v>1.27139097474036E+17</v>
      </c>
      <c r="L1757" s="86">
        <v>12</v>
      </c>
      <c r="M1757" s="534">
        <v>0.52037037037037037</v>
      </c>
      <c r="N1757" s="86" t="s">
        <v>863</v>
      </c>
      <c r="O1757" s="306">
        <v>42874</v>
      </c>
    </row>
    <row r="1758" spans="1:15">
      <c r="A1758" s="86">
        <v>36674</v>
      </c>
      <c r="B1758" s="86">
        <v>5023310369</v>
      </c>
      <c r="C1758" s="86"/>
      <c r="D1758" s="86"/>
      <c r="E1758" s="86"/>
      <c r="F1758" s="774">
        <v>282</v>
      </c>
      <c r="G1758" s="307">
        <v>0</v>
      </c>
      <c r="H1758" s="307">
        <v>282</v>
      </c>
      <c r="I1758" s="86" t="s">
        <v>864</v>
      </c>
      <c r="J1758" s="86" t="s">
        <v>865</v>
      </c>
      <c r="K1758" s="86">
        <v>1.9517139098111001E+19</v>
      </c>
      <c r="L1758" s="86">
        <v>1951</v>
      </c>
      <c r="M1758" s="534">
        <v>0.52182870370370371</v>
      </c>
      <c r="N1758" s="86" t="s">
        <v>863</v>
      </c>
      <c r="O1758" s="306">
        <v>42874</v>
      </c>
    </row>
    <row r="1759" spans="1:15">
      <c r="A1759" s="86">
        <v>36674</v>
      </c>
      <c r="B1759" s="86">
        <v>5023213571</v>
      </c>
      <c r="C1759" s="86"/>
      <c r="D1759" s="86"/>
      <c r="E1759" s="86"/>
      <c r="F1759" s="774">
        <v>70</v>
      </c>
      <c r="G1759" s="307">
        <v>0</v>
      </c>
      <c r="H1759" s="307">
        <v>70</v>
      </c>
      <c r="I1759" s="86" t="s">
        <v>864</v>
      </c>
      <c r="J1759" s="86" t="s">
        <v>865</v>
      </c>
      <c r="K1759" s="86">
        <v>2.4757139099904E+19</v>
      </c>
      <c r="L1759" s="86">
        <v>2475</v>
      </c>
      <c r="M1759" s="534">
        <v>0.52576388888888892</v>
      </c>
      <c r="N1759" s="86" t="s">
        <v>863</v>
      </c>
      <c r="O1759" s="306">
        <v>42874</v>
      </c>
    </row>
    <row r="1760" spans="1:15">
      <c r="A1760" s="86">
        <v>36674</v>
      </c>
      <c r="B1760" s="86">
        <v>5023893737</v>
      </c>
      <c r="C1760" s="86"/>
      <c r="D1760" s="86"/>
      <c r="E1760" s="86"/>
      <c r="F1760" s="774">
        <v>562</v>
      </c>
      <c r="G1760" s="307">
        <v>0</v>
      </c>
      <c r="H1760" s="307">
        <v>562</v>
      </c>
      <c r="I1760" s="86" t="s">
        <v>864</v>
      </c>
      <c r="J1760" s="86" t="s">
        <v>865</v>
      </c>
      <c r="K1760" s="86">
        <v>2.2687139100454998E+19</v>
      </c>
      <c r="L1760" s="86">
        <v>2268</v>
      </c>
      <c r="M1760" s="534">
        <v>0.52692129629629625</v>
      </c>
      <c r="N1760" s="86" t="s">
        <v>863</v>
      </c>
      <c r="O1760" s="306">
        <v>42874</v>
      </c>
    </row>
    <row r="1761" spans="1:15">
      <c r="A1761" s="86">
        <v>36674</v>
      </c>
      <c r="B1761" s="86">
        <v>1000181626</v>
      </c>
      <c r="C1761" s="86"/>
      <c r="D1761" s="86"/>
      <c r="E1761" s="86"/>
      <c r="F1761" s="774">
        <v>243</v>
      </c>
      <c r="G1761" s="307">
        <v>0</v>
      </c>
      <c r="H1761" s="307">
        <v>243</v>
      </c>
      <c r="I1761" s="86" t="s">
        <v>864</v>
      </c>
      <c r="J1761" s="86" t="s">
        <v>865</v>
      </c>
      <c r="K1761" s="86">
        <v>6.7171391005620296E+18</v>
      </c>
      <c r="L1761" s="86">
        <v>671</v>
      </c>
      <c r="M1761" s="534">
        <v>0.52721064814814811</v>
      </c>
      <c r="N1761" s="86" t="s">
        <v>863</v>
      </c>
      <c r="O1761" s="306">
        <v>42874</v>
      </c>
    </row>
    <row r="1762" spans="1:15">
      <c r="A1762" s="86">
        <v>36674</v>
      </c>
      <c r="B1762" s="86">
        <v>5027200913</v>
      </c>
      <c r="C1762" s="86"/>
      <c r="D1762" s="86"/>
      <c r="E1762" s="86"/>
      <c r="F1762" s="774">
        <v>156</v>
      </c>
      <c r="G1762" s="307">
        <v>0</v>
      </c>
      <c r="H1762" s="307">
        <v>156</v>
      </c>
      <c r="I1762" s="86" t="s">
        <v>864</v>
      </c>
      <c r="J1762" s="86" t="s">
        <v>865</v>
      </c>
      <c r="K1762" s="86">
        <v>2.3007139101431001E+19</v>
      </c>
      <c r="L1762" s="86">
        <v>2300</v>
      </c>
      <c r="M1762" s="534">
        <v>0.52910879629629626</v>
      </c>
      <c r="N1762" s="86" t="s">
        <v>863</v>
      </c>
      <c r="O1762" s="306">
        <v>42874</v>
      </c>
    </row>
    <row r="1763" spans="1:15">
      <c r="A1763" s="86">
        <v>36674</v>
      </c>
      <c r="B1763" s="86">
        <v>1000039063</v>
      </c>
      <c r="C1763" s="86"/>
      <c r="D1763" s="86"/>
      <c r="E1763" s="86"/>
      <c r="F1763" s="774">
        <v>2001</v>
      </c>
      <c r="G1763" s="307">
        <v>0</v>
      </c>
      <c r="H1763" s="307">
        <v>2001</v>
      </c>
      <c r="I1763" s="86" t="s">
        <v>864</v>
      </c>
      <c r="J1763" s="86" t="s">
        <v>865</v>
      </c>
      <c r="K1763" s="86">
        <v>7.5647139101845996E+19</v>
      </c>
      <c r="L1763" s="86">
        <v>7564</v>
      </c>
      <c r="M1763" s="534">
        <v>0.52994212962962961</v>
      </c>
      <c r="N1763" s="86" t="s">
        <v>863</v>
      </c>
      <c r="O1763" s="306">
        <v>42874</v>
      </c>
    </row>
    <row r="1764" spans="1:15">
      <c r="A1764" s="86">
        <v>36674</v>
      </c>
      <c r="B1764" s="86">
        <v>5026701630</v>
      </c>
      <c r="C1764" s="86"/>
      <c r="D1764" s="86"/>
      <c r="E1764" s="86"/>
      <c r="F1764" s="774">
        <v>330</v>
      </c>
      <c r="G1764" s="307">
        <v>0</v>
      </c>
      <c r="H1764" s="307">
        <v>330</v>
      </c>
      <c r="I1764" s="86" t="s">
        <v>864</v>
      </c>
      <c r="J1764" s="86" t="s">
        <v>865</v>
      </c>
      <c r="K1764" s="86">
        <v>7.5857139102174003E+19</v>
      </c>
      <c r="L1764" s="86">
        <v>7585</v>
      </c>
      <c r="M1764" s="534">
        <v>0.53068287037037043</v>
      </c>
      <c r="N1764" s="86" t="s">
        <v>863</v>
      </c>
      <c r="O1764" s="306">
        <v>42874</v>
      </c>
    </row>
    <row r="1765" spans="1:15">
      <c r="A1765" s="86">
        <v>36674</v>
      </c>
      <c r="B1765" s="86">
        <v>5023819708</v>
      </c>
      <c r="C1765" s="86"/>
      <c r="D1765" s="86"/>
      <c r="E1765" s="86"/>
      <c r="F1765" s="774">
        <v>154</v>
      </c>
      <c r="G1765" s="307">
        <v>0</v>
      </c>
      <c r="H1765" s="307">
        <v>154</v>
      </c>
      <c r="I1765" s="86" t="s">
        <v>864</v>
      </c>
      <c r="J1765" s="86" t="s">
        <v>865</v>
      </c>
      <c r="K1765" s="86">
        <v>2.4437139103533998E+19</v>
      </c>
      <c r="L1765" s="86">
        <v>2443</v>
      </c>
      <c r="M1765" s="534">
        <v>0.53370370370370368</v>
      </c>
      <c r="N1765" s="86" t="s">
        <v>863</v>
      </c>
      <c r="O1765" s="306">
        <v>42874</v>
      </c>
    </row>
    <row r="1766" spans="1:15">
      <c r="A1766" s="86">
        <v>36674</v>
      </c>
      <c r="B1766" s="86">
        <v>5023759953</v>
      </c>
      <c r="C1766" s="86"/>
      <c r="D1766" s="86"/>
      <c r="E1766" s="86"/>
      <c r="F1766" s="774">
        <v>756</v>
      </c>
      <c r="G1766" s="307">
        <v>0</v>
      </c>
      <c r="H1766" s="307">
        <v>756</v>
      </c>
      <c r="I1766" s="86" t="s">
        <v>864</v>
      </c>
      <c r="J1766" s="86" t="s">
        <v>865</v>
      </c>
      <c r="K1766" s="86">
        <v>2.2717139106263998E+19</v>
      </c>
      <c r="L1766" s="86">
        <v>2271</v>
      </c>
      <c r="M1766" s="534">
        <v>0.53979166666666667</v>
      </c>
      <c r="N1766" s="86" t="s">
        <v>863</v>
      </c>
      <c r="O1766" s="306">
        <v>42874</v>
      </c>
    </row>
    <row r="1767" spans="1:15">
      <c r="A1767" s="86">
        <v>36674</v>
      </c>
      <c r="B1767" s="86">
        <v>5023334260</v>
      </c>
      <c r="C1767" s="86"/>
      <c r="D1767" s="86"/>
      <c r="E1767" s="86"/>
      <c r="F1767" s="774">
        <v>282</v>
      </c>
      <c r="G1767" s="307">
        <v>0</v>
      </c>
      <c r="H1767" s="307">
        <v>282</v>
      </c>
      <c r="I1767" s="86" t="s">
        <v>864</v>
      </c>
      <c r="J1767" s="86" t="s">
        <v>865</v>
      </c>
      <c r="K1767" s="86">
        <v>2.0487139107014001E+19</v>
      </c>
      <c r="L1767" s="86">
        <v>2048</v>
      </c>
      <c r="M1767" s="534">
        <v>0.54140046296296296</v>
      </c>
      <c r="N1767" s="86" t="s">
        <v>863</v>
      </c>
      <c r="O1767" s="306">
        <v>42874</v>
      </c>
    </row>
    <row r="1768" spans="1:15">
      <c r="A1768" s="86">
        <v>36674</v>
      </c>
      <c r="B1768" s="86">
        <v>5023204331</v>
      </c>
      <c r="C1768" s="86"/>
      <c r="D1768" s="86"/>
      <c r="E1768" s="86"/>
      <c r="F1768" s="774">
        <v>62</v>
      </c>
      <c r="G1768" s="307">
        <v>0</v>
      </c>
      <c r="H1768" s="307">
        <v>62</v>
      </c>
      <c r="I1768" s="86" t="s">
        <v>864</v>
      </c>
      <c r="J1768" s="86" t="s">
        <v>865</v>
      </c>
      <c r="K1768" s="86">
        <v>1.1957139107353999E+19</v>
      </c>
      <c r="L1768" s="86">
        <v>1195</v>
      </c>
      <c r="M1768" s="534">
        <v>0.54216435185185186</v>
      </c>
      <c r="N1768" s="86" t="s">
        <v>863</v>
      </c>
      <c r="O1768" s="306">
        <v>42874</v>
      </c>
    </row>
    <row r="1769" spans="1:15">
      <c r="A1769" s="86">
        <v>36674</v>
      </c>
      <c r="B1769" s="86">
        <v>5026563196</v>
      </c>
      <c r="C1769" s="86"/>
      <c r="D1769" s="86"/>
      <c r="E1769" s="86"/>
      <c r="F1769" s="774">
        <v>144</v>
      </c>
      <c r="G1769" s="307">
        <v>0</v>
      </c>
      <c r="H1769" s="307">
        <v>144</v>
      </c>
      <c r="I1769" s="86" t="s">
        <v>864</v>
      </c>
      <c r="J1769" s="86" t="s">
        <v>865</v>
      </c>
      <c r="K1769" s="86">
        <v>7.5637139108569006E+19</v>
      </c>
      <c r="L1769" s="86">
        <v>7563</v>
      </c>
      <c r="M1769" s="534">
        <v>0.54495370370370366</v>
      </c>
      <c r="N1769" s="86" t="s">
        <v>863</v>
      </c>
      <c r="O1769" s="306">
        <v>42874</v>
      </c>
    </row>
    <row r="1770" spans="1:15">
      <c r="A1770" s="86">
        <v>36674</v>
      </c>
      <c r="B1770" s="86">
        <v>1000018513</v>
      </c>
      <c r="C1770" s="86"/>
      <c r="D1770" s="86"/>
      <c r="E1770" s="86"/>
      <c r="F1770" s="774">
        <v>143</v>
      </c>
      <c r="G1770" s="307">
        <v>0</v>
      </c>
      <c r="H1770" s="307">
        <v>143</v>
      </c>
      <c r="I1770" s="86" t="s">
        <v>864</v>
      </c>
      <c r="J1770" s="86" t="s">
        <v>866</v>
      </c>
      <c r="K1770" s="86">
        <v>1.9467139109013E+19</v>
      </c>
      <c r="L1770" s="86">
        <v>1946</v>
      </c>
      <c r="M1770" s="534">
        <v>0.54584490740740743</v>
      </c>
      <c r="N1770" s="86" t="s">
        <v>863</v>
      </c>
      <c r="O1770" s="306">
        <v>42874</v>
      </c>
    </row>
    <row r="1771" spans="1:15">
      <c r="A1771" s="86">
        <v>36674</v>
      </c>
      <c r="B1771" s="86">
        <v>5026438902</v>
      </c>
      <c r="C1771" s="86"/>
      <c r="D1771" s="86"/>
      <c r="E1771" s="86"/>
      <c r="F1771" s="774">
        <v>407</v>
      </c>
      <c r="G1771" s="307">
        <v>0</v>
      </c>
      <c r="H1771" s="307">
        <v>407</v>
      </c>
      <c r="I1771" s="86" t="s">
        <v>864</v>
      </c>
      <c r="J1771" s="86" t="s">
        <v>866</v>
      </c>
      <c r="K1771" s="86">
        <v>1.9467139109149E+19</v>
      </c>
      <c r="L1771" s="86">
        <v>1946</v>
      </c>
      <c r="M1771" s="534">
        <v>0.5461921296296296</v>
      </c>
      <c r="N1771" s="86" t="s">
        <v>863</v>
      </c>
      <c r="O1771" s="306">
        <v>42874</v>
      </c>
    </row>
    <row r="1772" spans="1:15">
      <c r="A1772" s="86">
        <v>36674</v>
      </c>
      <c r="B1772" s="86">
        <v>5023299026</v>
      </c>
      <c r="C1772" s="86"/>
      <c r="D1772" s="86"/>
      <c r="E1772" s="86"/>
      <c r="F1772" s="774">
        <v>351</v>
      </c>
      <c r="G1772" s="307">
        <v>0</v>
      </c>
      <c r="H1772" s="307">
        <v>351</v>
      </c>
      <c r="I1772" s="86" t="s">
        <v>864</v>
      </c>
      <c r="J1772" s="86" t="s">
        <v>865</v>
      </c>
      <c r="K1772" s="86">
        <v>1.3217139109732E+19</v>
      </c>
      <c r="L1772" s="86">
        <v>1321</v>
      </c>
      <c r="M1772" s="534">
        <v>0.54740740740740745</v>
      </c>
      <c r="N1772" s="86" t="s">
        <v>863</v>
      </c>
      <c r="O1772" s="306">
        <v>42874</v>
      </c>
    </row>
    <row r="1773" spans="1:15">
      <c r="A1773" s="86">
        <v>36674</v>
      </c>
      <c r="B1773" s="86">
        <v>1000044006</v>
      </c>
      <c r="C1773" s="86"/>
      <c r="D1773" s="86"/>
      <c r="E1773" s="86"/>
      <c r="F1773" s="774">
        <v>398</v>
      </c>
      <c r="G1773" s="307">
        <v>0</v>
      </c>
      <c r="H1773" s="307">
        <v>398</v>
      </c>
      <c r="I1773" s="86" t="s">
        <v>864</v>
      </c>
      <c r="J1773" s="86" t="s">
        <v>865</v>
      </c>
      <c r="K1773" s="86">
        <v>2.0427139109988999E+19</v>
      </c>
      <c r="L1773" s="86">
        <v>2042</v>
      </c>
      <c r="M1773" s="534">
        <v>0.54799768518518521</v>
      </c>
      <c r="N1773" s="86" t="s">
        <v>863</v>
      </c>
      <c r="O1773" s="306">
        <v>42874</v>
      </c>
    </row>
    <row r="1774" spans="1:15">
      <c r="A1774" s="86">
        <v>36674</v>
      </c>
      <c r="B1774" s="86">
        <v>5026844075</v>
      </c>
      <c r="C1774" s="86"/>
      <c r="D1774" s="86"/>
      <c r="E1774" s="86"/>
      <c r="F1774" s="774">
        <v>217</v>
      </c>
      <c r="G1774" s="307">
        <v>0</v>
      </c>
      <c r="H1774" s="307">
        <v>217</v>
      </c>
      <c r="I1774" s="86" t="s">
        <v>864</v>
      </c>
      <c r="J1774" s="86" t="s">
        <v>865</v>
      </c>
      <c r="K1774" s="86">
        <v>6.89713911015603E+18</v>
      </c>
      <c r="L1774" s="86">
        <v>689</v>
      </c>
      <c r="M1774" s="534">
        <v>0.54835648148148153</v>
      </c>
      <c r="N1774" s="86" t="s">
        <v>863</v>
      </c>
      <c r="O1774" s="306">
        <v>42874</v>
      </c>
    </row>
    <row r="1775" spans="1:15">
      <c r="A1775" s="86">
        <v>36674</v>
      </c>
      <c r="B1775" s="86">
        <v>5023295867</v>
      </c>
      <c r="C1775" s="86"/>
      <c r="D1775" s="86"/>
      <c r="E1775" s="86"/>
      <c r="F1775" s="774">
        <v>432</v>
      </c>
      <c r="G1775" s="307">
        <v>0</v>
      </c>
      <c r="H1775" s="307">
        <v>432</v>
      </c>
      <c r="I1775" s="86" t="s">
        <v>864</v>
      </c>
      <c r="J1775" s="86" t="s">
        <v>865</v>
      </c>
      <c r="K1775" s="86">
        <v>1.3217139111629001E+19</v>
      </c>
      <c r="L1775" s="86">
        <v>1321</v>
      </c>
      <c r="M1775" s="534">
        <v>0.55180555555555555</v>
      </c>
      <c r="N1775" s="86" t="s">
        <v>863</v>
      </c>
      <c r="O1775" s="306">
        <v>42874</v>
      </c>
    </row>
    <row r="1776" spans="1:15">
      <c r="A1776" s="86">
        <v>36674</v>
      </c>
      <c r="B1776" s="86">
        <v>5026263367</v>
      </c>
      <c r="C1776" s="86"/>
      <c r="D1776" s="86"/>
      <c r="E1776" s="86"/>
      <c r="F1776" s="774">
        <v>251</v>
      </c>
      <c r="G1776" s="307">
        <v>0</v>
      </c>
      <c r="H1776" s="307">
        <v>251</v>
      </c>
      <c r="I1776" s="86" t="s">
        <v>864</v>
      </c>
      <c r="J1776" s="86" t="s">
        <v>865</v>
      </c>
      <c r="K1776" s="86">
        <v>1.5271391120500301E+18</v>
      </c>
      <c r="L1776" s="86">
        <v>152</v>
      </c>
      <c r="M1776" s="534">
        <v>0.55266203703703709</v>
      </c>
      <c r="N1776" s="86" t="s">
        <v>863</v>
      </c>
      <c r="O1776" s="306">
        <v>42874</v>
      </c>
    </row>
    <row r="1777" spans="1:15">
      <c r="A1777" s="86">
        <v>36674</v>
      </c>
      <c r="B1777" s="86">
        <v>5023358251</v>
      </c>
      <c r="C1777" s="86"/>
      <c r="D1777" s="86"/>
      <c r="E1777" s="86"/>
      <c r="F1777" s="774">
        <v>473</v>
      </c>
      <c r="G1777" s="307">
        <v>0</v>
      </c>
      <c r="H1777" s="307">
        <v>473</v>
      </c>
      <c r="I1777" s="86" t="s">
        <v>864</v>
      </c>
      <c r="J1777" s="86" t="s">
        <v>865</v>
      </c>
      <c r="K1777" s="86">
        <v>7.0671391124490301E+18</v>
      </c>
      <c r="L1777" s="86">
        <v>706</v>
      </c>
      <c r="M1777" s="534">
        <v>0.55344907407407407</v>
      </c>
      <c r="N1777" s="86" t="s">
        <v>863</v>
      </c>
      <c r="O1777" s="306">
        <v>42874</v>
      </c>
    </row>
    <row r="1778" spans="1:15">
      <c r="A1778" s="86">
        <v>36674</v>
      </c>
      <c r="B1778" s="86">
        <v>1000222263</v>
      </c>
      <c r="C1778" s="86"/>
      <c r="D1778" s="86"/>
      <c r="E1778" s="86"/>
      <c r="F1778" s="774">
        <v>563</v>
      </c>
      <c r="G1778" s="307">
        <v>0</v>
      </c>
      <c r="H1778" s="307">
        <v>563</v>
      </c>
      <c r="I1778" s="86" t="s">
        <v>864</v>
      </c>
      <c r="J1778" s="86" t="s">
        <v>865</v>
      </c>
      <c r="K1778" s="86">
        <v>1.9387139113743E+19</v>
      </c>
      <c r="L1778" s="86">
        <v>1938</v>
      </c>
      <c r="M1778" s="534">
        <v>0.55622685185185183</v>
      </c>
      <c r="N1778" s="86" t="s">
        <v>863</v>
      </c>
      <c r="O1778" s="306">
        <v>42874</v>
      </c>
    </row>
    <row r="1779" spans="1:15">
      <c r="A1779" s="86">
        <v>36674</v>
      </c>
      <c r="B1779" s="86">
        <v>5023759656</v>
      </c>
      <c r="C1779" s="86"/>
      <c r="D1779" s="86"/>
      <c r="E1779" s="86"/>
      <c r="F1779" s="774">
        <v>619</v>
      </c>
      <c r="G1779" s="307">
        <v>0</v>
      </c>
      <c r="H1779" s="307">
        <v>619</v>
      </c>
      <c r="I1779" s="86" t="s">
        <v>864</v>
      </c>
      <c r="J1779" s="86" t="s">
        <v>866</v>
      </c>
      <c r="K1779" s="86">
        <v>7.5637139115367006E+19</v>
      </c>
      <c r="L1779" s="86">
        <v>7563</v>
      </c>
      <c r="M1779" s="534">
        <v>0.55990740740740741</v>
      </c>
      <c r="N1779" s="86" t="s">
        <v>863</v>
      </c>
      <c r="O1779" s="306">
        <v>42874</v>
      </c>
    </row>
    <row r="1780" spans="1:15">
      <c r="A1780" s="86">
        <v>36674</v>
      </c>
      <c r="B1780" s="86">
        <v>5023686297</v>
      </c>
      <c r="C1780" s="86"/>
      <c r="D1780" s="86"/>
      <c r="E1780" s="86"/>
      <c r="F1780" s="774">
        <v>229</v>
      </c>
      <c r="G1780" s="307">
        <v>0</v>
      </c>
      <c r="H1780" s="307">
        <v>229</v>
      </c>
      <c r="I1780" s="86" t="s">
        <v>864</v>
      </c>
      <c r="J1780" s="86" t="s">
        <v>865</v>
      </c>
      <c r="K1780" s="86">
        <v>7.5857139115442995E+19</v>
      </c>
      <c r="L1780" s="86">
        <v>7585</v>
      </c>
      <c r="M1780" s="534">
        <v>0.5600694444444444</v>
      </c>
      <c r="N1780" s="86" t="s">
        <v>863</v>
      </c>
      <c r="O1780" s="306">
        <v>42874</v>
      </c>
    </row>
    <row r="1781" spans="1:15">
      <c r="A1781" s="86">
        <v>36674</v>
      </c>
      <c r="B1781" s="86">
        <v>5023759847</v>
      </c>
      <c r="C1781" s="86"/>
      <c r="D1781" s="86"/>
      <c r="E1781" s="86"/>
      <c r="F1781" s="774">
        <v>243</v>
      </c>
      <c r="G1781" s="307">
        <v>0</v>
      </c>
      <c r="H1781" s="307">
        <v>243</v>
      </c>
      <c r="I1781" s="86" t="s">
        <v>864</v>
      </c>
      <c r="J1781" s="86" t="s">
        <v>865</v>
      </c>
      <c r="K1781" s="86">
        <v>2.3317139116582998E+19</v>
      </c>
      <c r="L1781" s="86">
        <v>2331</v>
      </c>
      <c r="M1781" s="534">
        <v>0.56258101851851849</v>
      </c>
      <c r="N1781" s="86" t="s">
        <v>863</v>
      </c>
      <c r="O1781" s="306">
        <v>42874</v>
      </c>
    </row>
    <row r="1782" spans="1:15">
      <c r="A1782" s="86">
        <v>36674</v>
      </c>
      <c r="B1782" s="86">
        <v>5026552272</v>
      </c>
      <c r="C1782" s="86"/>
      <c r="D1782" s="86"/>
      <c r="E1782" s="86"/>
      <c r="F1782" s="774">
        <v>273</v>
      </c>
      <c r="G1782" s="307">
        <v>0</v>
      </c>
      <c r="H1782" s="307">
        <v>273</v>
      </c>
      <c r="I1782" s="86" t="s">
        <v>864</v>
      </c>
      <c r="J1782" s="86" t="s">
        <v>865</v>
      </c>
      <c r="K1782" s="86">
        <v>7.5857139116646007E+19</v>
      </c>
      <c r="L1782" s="86">
        <v>7585</v>
      </c>
      <c r="M1782" s="534">
        <v>0.56270833333333337</v>
      </c>
      <c r="N1782" s="86" t="s">
        <v>863</v>
      </c>
      <c r="O1782" s="306">
        <v>42874</v>
      </c>
    </row>
    <row r="1783" spans="1:15">
      <c r="A1783" s="86">
        <v>36674</v>
      </c>
      <c r="B1783" s="86">
        <v>5023375834</v>
      </c>
      <c r="C1783" s="86"/>
      <c r="D1783" s="86"/>
      <c r="E1783" s="86"/>
      <c r="F1783" s="774">
        <v>65</v>
      </c>
      <c r="G1783" s="307">
        <v>0</v>
      </c>
      <c r="H1783" s="307">
        <v>65</v>
      </c>
      <c r="I1783" s="86" t="s">
        <v>864</v>
      </c>
      <c r="J1783" s="86" t="s">
        <v>865</v>
      </c>
      <c r="K1783" s="86">
        <v>2.2737139117404E+19</v>
      </c>
      <c r="L1783" s="86">
        <v>2273</v>
      </c>
      <c r="M1783" s="534">
        <v>0.56440972222222219</v>
      </c>
      <c r="N1783" s="86" t="s">
        <v>863</v>
      </c>
      <c r="O1783" s="306">
        <v>42874</v>
      </c>
    </row>
    <row r="1784" spans="1:15">
      <c r="A1784" s="86">
        <v>36674</v>
      </c>
      <c r="B1784" s="86">
        <v>5023466500</v>
      </c>
      <c r="C1784" s="86"/>
      <c r="D1784" s="86"/>
      <c r="E1784" s="86"/>
      <c r="F1784" s="774">
        <v>263</v>
      </c>
      <c r="G1784" s="307">
        <v>0</v>
      </c>
      <c r="H1784" s="307">
        <v>263</v>
      </c>
      <c r="I1784" s="86" t="s">
        <v>864</v>
      </c>
      <c r="J1784" s="86" t="s">
        <v>865</v>
      </c>
      <c r="K1784" s="86">
        <v>1.9387139119111999E+19</v>
      </c>
      <c r="L1784" s="86">
        <v>1938</v>
      </c>
      <c r="M1784" s="534">
        <v>0.5680439814814815</v>
      </c>
      <c r="N1784" s="86" t="s">
        <v>863</v>
      </c>
      <c r="O1784" s="306">
        <v>42874</v>
      </c>
    </row>
    <row r="1785" spans="1:15">
      <c r="A1785" s="86">
        <v>36674</v>
      </c>
      <c r="B1785" s="86">
        <v>5026286566</v>
      </c>
      <c r="C1785" s="86"/>
      <c r="D1785" s="86"/>
      <c r="E1785" s="86"/>
      <c r="F1785" s="774">
        <v>412</v>
      </c>
      <c r="G1785" s="307">
        <v>0</v>
      </c>
      <c r="H1785" s="307">
        <v>412</v>
      </c>
      <c r="I1785" s="86" t="s">
        <v>864</v>
      </c>
      <c r="J1785" s="86" t="s">
        <v>865</v>
      </c>
      <c r="K1785" s="86">
        <v>2.9971391204730301E+18</v>
      </c>
      <c r="L1785" s="86">
        <v>299</v>
      </c>
      <c r="M1785" s="534">
        <v>0.57092592592592595</v>
      </c>
      <c r="N1785" s="86" t="s">
        <v>863</v>
      </c>
      <c r="O1785" s="306">
        <v>42874</v>
      </c>
    </row>
    <row r="1786" spans="1:15">
      <c r="A1786" s="86">
        <v>36674</v>
      </c>
      <c r="B1786" s="86">
        <v>5026042902</v>
      </c>
      <c r="C1786" s="86"/>
      <c r="D1786" s="86"/>
      <c r="E1786" s="86"/>
      <c r="F1786" s="774">
        <v>427</v>
      </c>
      <c r="G1786" s="307">
        <v>0</v>
      </c>
      <c r="H1786" s="307">
        <v>427</v>
      </c>
      <c r="I1786" s="86" t="s">
        <v>864</v>
      </c>
      <c r="J1786" s="86" t="s">
        <v>865</v>
      </c>
      <c r="K1786" s="86">
        <v>6.7871391209910303E+18</v>
      </c>
      <c r="L1786" s="86">
        <v>678</v>
      </c>
      <c r="M1786" s="534">
        <v>0.57196759259259256</v>
      </c>
      <c r="N1786" s="86" t="s">
        <v>863</v>
      </c>
      <c r="O1786" s="306">
        <v>42874</v>
      </c>
    </row>
    <row r="1787" spans="1:15">
      <c r="A1787" s="86">
        <v>36674</v>
      </c>
      <c r="B1787" s="86">
        <v>1000034601</v>
      </c>
      <c r="C1787" s="86"/>
      <c r="D1787" s="86"/>
      <c r="E1787" s="86"/>
      <c r="F1787" s="774">
        <v>55</v>
      </c>
      <c r="G1787" s="307">
        <v>0</v>
      </c>
      <c r="H1787" s="307">
        <v>55</v>
      </c>
      <c r="I1787" s="86" t="s">
        <v>864</v>
      </c>
      <c r="J1787" s="86" t="s">
        <v>865</v>
      </c>
      <c r="K1787" s="86">
        <v>2.1837139121707E+19</v>
      </c>
      <c r="L1787" s="86">
        <v>2183</v>
      </c>
      <c r="M1787" s="534">
        <v>0.57346064814814812</v>
      </c>
      <c r="N1787" s="86" t="s">
        <v>863</v>
      </c>
      <c r="O1787" s="306">
        <v>42874</v>
      </c>
    </row>
    <row r="1788" spans="1:15">
      <c r="A1788" s="86">
        <v>36674</v>
      </c>
      <c r="B1788" s="86">
        <v>5023634172</v>
      </c>
      <c r="C1788" s="86"/>
      <c r="D1788" s="86"/>
      <c r="E1788" s="86"/>
      <c r="F1788" s="774">
        <v>428</v>
      </c>
      <c r="G1788" s="307">
        <v>0</v>
      </c>
      <c r="H1788" s="307">
        <v>428</v>
      </c>
      <c r="I1788" s="86" t="s">
        <v>864</v>
      </c>
      <c r="J1788" s="86" t="s">
        <v>865</v>
      </c>
      <c r="K1788" s="86">
        <v>1.3077139122914001E+19</v>
      </c>
      <c r="L1788" s="86">
        <v>1307</v>
      </c>
      <c r="M1788" s="534">
        <v>0.5761574074074074</v>
      </c>
      <c r="N1788" s="86" t="s">
        <v>863</v>
      </c>
      <c r="O1788" s="306">
        <v>42874</v>
      </c>
    </row>
    <row r="1789" spans="1:15">
      <c r="A1789" s="86">
        <v>36674</v>
      </c>
      <c r="B1789" s="86">
        <v>5026908987</v>
      </c>
      <c r="C1789" s="86"/>
      <c r="D1789" s="86"/>
      <c r="E1789" s="86"/>
      <c r="F1789" s="774">
        <v>2020</v>
      </c>
      <c r="G1789" s="307">
        <v>0</v>
      </c>
      <c r="H1789" s="307">
        <v>2020</v>
      </c>
      <c r="I1789" s="86" t="s">
        <v>861</v>
      </c>
      <c r="J1789" s="86" t="s">
        <v>862</v>
      </c>
      <c r="K1789" s="86">
        <v>7.2797139123644998E+19</v>
      </c>
      <c r="L1789" s="86">
        <v>7279</v>
      </c>
      <c r="M1789" s="534">
        <v>0.57784722222222229</v>
      </c>
      <c r="N1789" s="86" t="s">
        <v>863</v>
      </c>
      <c r="O1789" s="306">
        <v>42874</v>
      </c>
    </row>
    <row r="1790" spans="1:15">
      <c r="A1790" s="86">
        <v>36674</v>
      </c>
      <c r="B1790" s="86">
        <v>1000012821</v>
      </c>
      <c r="C1790" s="86"/>
      <c r="D1790" s="86"/>
      <c r="E1790" s="86"/>
      <c r="F1790" s="774">
        <v>647</v>
      </c>
      <c r="G1790" s="307">
        <v>0</v>
      </c>
      <c r="H1790" s="307">
        <v>647</v>
      </c>
      <c r="I1790" s="86" t="s">
        <v>864</v>
      </c>
      <c r="J1790" s="86" t="s">
        <v>865</v>
      </c>
      <c r="K1790" s="86">
        <v>3.8871391237110298E+18</v>
      </c>
      <c r="L1790" s="86">
        <v>388</v>
      </c>
      <c r="M1790" s="534">
        <v>0.57800925925925928</v>
      </c>
      <c r="N1790" s="86" t="s">
        <v>863</v>
      </c>
      <c r="O1790" s="306">
        <v>42874</v>
      </c>
    </row>
    <row r="1791" spans="1:15">
      <c r="A1791" s="86">
        <v>36674</v>
      </c>
      <c r="B1791" s="86">
        <v>5023759912</v>
      </c>
      <c r="C1791" s="86"/>
      <c r="D1791" s="86"/>
      <c r="E1791" s="86"/>
      <c r="F1791" s="774">
        <v>241</v>
      </c>
      <c r="G1791" s="307">
        <v>0</v>
      </c>
      <c r="H1791" s="307">
        <v>241</v>
      </c>
      <c r="I1791" s="86" t="s">
        <v>864</v>
      </c>
      <c r="J1791" s="86" t="s">
        <v>865</v>
      </c>
      <c r="K1791" s="86">
        <v>7.5637139124419002E+19</v>
      </c>
      <c r="L1791" s="86">
        <v>7563</v>
      </c>
      <c r="M1791" s="534">
        <v>0.57964120370370364</v>
      </c>
      <c r="N1791" s="86" t="s">
        <v>863</v>
      </c>
      <c r="O1791" s="306">
        <v>42874</v>
      </c>
    </row>
    <row r="1792" spans="1:15">
      <c r="A1792" s="86">
        <v>36674</v>
      </c>
      <c r="B1792" s="86">
        <v>5027285708</v>
      </c>
      <c r="C1792" s="86"/>
      <c r="D1792" s="86"/>
      <c r="E1792" s="86"/>
      <c r="F1792" s="774">
        <v>481</v>
      </c>
      <c r="G1792" s="307">
        <v>0</v>
      </c>
      <c r="H1792" s="307">
        <v>481</v>
      </c>
      <c r="I1792" s="86" t="s">
        <v>864</v>
      </c>
      <c r="J1792" s="86" t="s">
        <v>865</v>
      </c>
      <c r="K1792" s="86">
        <v>3.8871391252640302E+18</v>
      </c>
      <c r="L1792" s="86">
        <v>388</v>
      </c>
      <c r="M1792" s="534">
        <v>0.58144675925925926</v>
      </c>
      <c r="N1792" s="86" t="s">
        <v>863</v>
      </c>
      <c r="O1792" s="306">
        <v>42874</v>
      </c>
    </row>
    <row r="1793" spans="1:15">
      <c r="A1793" s="86">
        <v>36674</v>
      </c>
      <c r="B1793" s="86">
        <v>5026907476</v>
      </c>
      <c r="C1793" s="86"/>
      <c r="D1793" s="86"/>
      <c r="E1793" s="86"/>
      <c r="F1793" s="774">
        <v>1161</v>
      </c>
      <c r="G1793" s="307">
        <v>0</v>
      </c>
      <c r="H1793" s="307">
        <v>1161</v>
      </c>
      <c r="I1793" s="86" t="s">
        <v>864</v>
      </c>
      <c r="J1793" s="86" t="s">
        <v>865</v>
      </c>
      <c r="K1793" s="86">
        <v>2.0087139132575998E+19</v>
      </c>
      <c r="L1793" s="86">
        <v>2008</v>
      </c>
      <c r="M1793" s="534">
        <v>0.59835648148148146</v>
      </c>
      <c r="N1793" s="86" t="s">
        <v>863</v>
      </c>
      <c r="O1793" s="306">
        <v>42874</v>
      </c>
    </row>
    <row r="1794" spans="1:15">
      <c r="A1794" s="86">
        <v>36674</v>
      </c>
      <c r="B1794" s="86">
        <v>5023707424</v>
      </c>
      <c r="C1794" s="86"/>
      <c r="D1794" s="86"/>
      <c r="E1794" s="86"/>
      <c r="F1794" s="774">
        <v>298</v>
      </c>
      <c r="G1794" s="307">
        <v>0</v>
      </c>
      <c r="H1794" s="307">
        <v>298</v>
      </c>
      <c r="I1794" s="86" t="s">
        <v>864</v>
      </c>
      <c r="J1794" s="86" t="s">
        <v>865</v>
      </c>
      <c r="K1794" s="86">
        <v>7.5987139132695003E+19</v>
      </c>
      <c r="L1794" s="86">
        <v>7598</v>
      </c>
      <c r="M1794" s="534">
        <v>0.59859953703703705</v>
      </c>
      <c r="N1794" s="86" t="s">
        <v>863</v>
      </c>
      <c r="O1794" s="306">
        <v>42874</v>
      </c>
    </row>
    <row r="1795" spans="1:15">
      <c r="A1795" s="86">
        <v>36674</v>
      </c>
      <c r="B1795" s="86">
        <v>5024028630</v>
      </c>
      <c r="C1795" s="86"/>
      <c r="D1795" s="86"/>
      <c r="E1795" s="86"/>
      <c r="F1795" s="774">
        <v>500</v>
      </c>
      <c r="G1795" s="307">
        <v>0</v>
      </c>
      <c r="H1795" s="307">
        <v>500</v>
      </c>
      <c r="I1795" s="86" t="s">
        <v>864</v>
      </c>
      <c r="J1795" s="86" t="s">
        <v>865</v>
      </c>
      <c r="K1795" s="86">
        <v>6.7971391330180301E+18</v>
      </c>
      <c r="L1795" s="86">
        <v>679</v>
      </c>
      <c r="M1795" s="534">
        <v>0.5993518518518518</v>
      </c>
      <c r="N1795" s="86" t="s">
        <v>863</v>
      </c>
      <c r="O1795" s="306">
        <v>42874</v>
      </c>
    </row>
    <row r="1796" spans="1:15">
      <c r="A1796" s="86">
        <v>36674</v>
      </c>
      <c r="B1796" s="86">
        <v>5023604670</v>
      </c>
      <c r="C1796" s="86"/>
      <c r="D1796" s="86"/>
      <c r="E1796" s="86"/>
      <c r="F1796" s="774">
        <v>82</v>
      </c>
      <c r="G1796" s="307">
        <v>0</v>
      </c>
      <c r="H1796" s="307">
        <v>82</v>
      </c>
      <c r="I1796" s="86" t="s">
        <v>864</v>
      </c>
      <c r="J1796" s="86" t="s">
        <v>865</v>
      </c>
      <c r="K1796" s="86">
        <v>2.0797139133399998E+19</v>
      </c>
      <c r="L1796" s="86">
        <v>2079</v>
      </c>
      <c r="M1796" s="534">
        <v>0.60015046296296293</v>
      </c>
      <c r="N1796" s="86" t="s">
        <v>863</v>
      </c>
      <c r="O1796" s="306">
        <v>42874</v>
      </c>
    </row>
    <row r="1797" spans="1:15">
      <c r="A1797" s="86">
        <v>36674</v>
      </c>
      <c r="B1797" s="86">
        <v>5023457350</v>
      </c>
      <c r="C1797" s="86"/>
      <c r="D1797" s="86"/>
      <c r="E1797" s="86"/>
      <c r="F1797" s="774">
        <v>330</v>
      </c>
      <c r="G1797" s="307">
        <v>0</v>
      </c>
      <c r="H1797" s="307">
        <v>330</v>
      </c>
      <c r="I1797" s="86" t="s">
        <v>864</v>
      </c>
      <c r="J1797" s="86" t="s">
        <v>865</v>
      </c>
      <c r="K1797" s="86">
        <v>2.0487139135609999E+19</v>
      </c>
      <c r="L1797" s="86">
        <v>2048</v>
      </c>
      <c r="M1797" s="534">
        <v>0.60510416666666667</v>
      </c>
      <c r="N1797" s="86" t="s">
        <v>863</v>
      </c>
      <c r="O1797" s="306">
        <v>42874</v>
      </c>
    </row>
    <row r="1798" spans="1:15">
      <c r="A1798" s="86">
        <v>36674</v>
      </c>
      <c r="B1798" s="86">
        <v>5023457301</v>
      </c>
      <c r="C1798" s="86"/>
      <c r="D1798" s="86"/>
      <c r="E1798" s="86"/>
      <c r="F1798" s="774">
        <v>172</v>
      </c>
      <c r="G1798" s="307">
        <v>0</v>
      </c>
      <c r="H1798" s="307">
        <v>172</v>
      </c>
      <c r="I1798" s="86" t="s">
        <v>864</v>
      </c>
      <c r="J1798" s="86" t="s">
        <v>865</v>
      </c>
      <c r="K1798" s="86">
        <v>2.0487139137083998E+19</v>
      </c>
      <c r="L1798" s="86">
        <v>2048</v>
      </c>
      <c r="M1798" s="534">
        <v>0.60863425925925929</v>
      </c>
      <c r="N1798" s="86" t="s">
        <v>863</v>
      </c>
      <c r="O1798" s="306">
        <v>42874</v>
      </c>
    </row>
    <row r="1799" spans="1:15">
      <c r="A1799" s="86">
        <v>36674</v>
      </c>
      <c r="B1799" s="86">
        <v>5025655092</v>
      </c>
      <c r="C1799" s="86"/>
      <c r="D1799" s="86"/>
      <c r="E1799" s="86"/>
      <c r="F1799" s="774">
        <v>91</v>
      </c>
      <c r="G1799" s="307">
        <v>0</v>
      </c>
      <c r="H1799" s="307">
        <v>91</v>
      </c>
      <c r="I1799" s="86" t="s">
        <v>864</v>
      </c>
      <c r="J1799" s="86" t="s">
        <v>865</v>
      </c>
      <c r="K1799" s="86">
        <v>2.4747139137844998E+19</v>
      </c>
      <c r="L1799" s="86">
        <v>2474</v>
      </c>
      <c r="M1799" s="534">
        <v>0.61039351851851853</v>
      </c>
      <c r="N1799" s="86" t="s">
        <v>863</v>
      </c>
      <c r="O1799" s="306">
        <v>42874</v>
      </c>
    </row>
    <row r="1800" spans="1:15">
      <c r="A1800" s="86">
        <v>36674</v>
      </c>
      <c r="B1800" s="86">
        <v>5023204455</v>
      </c>
      <c r="C1800" s="86"/>
      <c r="D1800" s="86"/>
      <c r="E1800" s="86"/>
      <c r="F1800" s="774">
        <v>542</v>
      </c>
      <c r="G1800" s="307">
        <v>0</v>
      </c>
      <c r="H1800" s="307">
        <v>542</v>
      </c>
      <c r="I1800" s="86" t="s">
        <v>864</v>
      </c>
      <c r="J1800" s="86" t="s">
        <v>865</v>
      </c>
      <c r="K1800" s="86">
        <v>1.27139140583036E+17</v>
      </c>
      <c r="L1800" s="86">
        <v>12</v>
      </c>
      <c r="M1800" s="534">
        <v>0.61677083333333338</v>
      </c>
      <c r="N1800" s="86" t="s">
        <v>863</v>
      </c>
      <c r="O1800" s="306">
        <v>42874</v>
      </c>
    </row>
    <row r="1801" spans="1:15">
      <c r="A1801" s="86">
        <v>36674</v>
      </c>
      <c r="B1801" s="86">
        <v>5026835271</v>
      </c>
      <c r="C1801" s="86"/>
      <c r="D1801" s="86"/>
      <c r="E1801" s="86"/>
      <c r="F1801" s="774">
        <v>221</v>
      </c>
      <c r="G1801" s="307">
        <v>0</v>
      </c>
      <c r="H1801" s="307">
        <v>221</v>
      </c>
      <c r="I1801" s="86" t="s">
        <v>864</v>
      </c>
      <c r="J1801" s="86" t="s">
        <v>865</v>
      </c>
      <c r="K1801" s="86">
        <v>7.5867139142525993E+19</v>
      </c>
      <c r="L1801" s="86">
        <v>7586</v>
      </c>
      <c r="M1801" s="534">
        <v>0.62108796296296298</v>
      </c>
      <c r="N1801" s="86" t="s">
        <v>863</v>
      </c>
      <c r="O1801" s="306">
        <v>42874</v>
      </c>
    </row>
    <row r="1802" spans="1:15">
      <c r="A1802" s="86">
        <v>36674</v>
      </c>
      <c r="B1802" s="86">
        <v>5023334252</v>
      </c>
      <c r="C1802" s="86"/>
      <c r="D1802" s="86"/>
      <c r="E1802" s="86"/>
      <c r="F1802" s="774">
        <v>513</v>
      </c>
      <c r="G1802" s="307">
        <v>0</v>
      </c>
      <c r="H1802" s="307">
        <v>513</v>
      </c>
      <c r="I1802" s="86" t="s">
        <v>864</v>
      </c>
      <c r="J1802" s="86" t="s">
        <v>865</v>
      </c>
      <c r="K1802" s="86">
        <v>2.0487139142735999E+19</v>
      </c>
      <c r="L1802" s="86">
        <v>2048</v>
      </c>
      <c r="M1802" s="534">
        <v>0.62153935185185183</v>
      </c>
      <c r="N1802" s="86" t="s">
        <v>863</v>
      </c>
      <c r="O1802" s="306">
        <v>42874</v>
      </c>
    </row>
    <row r="1803" spans="1:15">
      <c r="A1803" s="86">
        <v>36674</v>
      </c>
      <c r="B1803" s="86">
        <v>5027299493</v>
      </c>
      <c r="C1803" s="86"/>
      <c r="D1803" s="86"/>
      <c r="E1803" s="86"/>
      <c r="F1803" s="774">
        <v>236</v>
      </c>
      <c r="G1803" s="307">
        <v>0</v>
      </c>
      <c r="H1803" s="307">
        <v>236</v>
      </c>
      <c r="I1803" s="86" t="s">
        <v>864</v>
      </c>
      <c r="J1803" s="86" t="s">
        <v>865</v>
      </c>
      <c r="K1803" s="86">
        <v>2.0427139143558001E+19</v>
      </c>
      <c r="L1803" s="86">
        <v>2042</v>
      </c>
      <c r="M1803" s="534">
        <v>0.62355324074074081</v>
      </c>
      <c r="N1803" s="86" t="s">
        <v>863</v>
      </c>
      <c r="O1803" s="306">
        <v>42874</v>
      </c>
    </row>
    <row r="1804" spans="1:15">
      <c r="A1804" s="86">
        <v>36674</v>
      </c>
      <c r="B1804" s="86">
        <v>5023206435</v>
      </c>
      <c r="C1804" s="86"/>
      <c r="D1804" s="86"/>
      <c r="E1804" s="86"/>
      <c r="F1804" s="774">
        <v>405</v>
      </c>
      <c r="G1804" s="307">
        <v>0</v>
      </c>
      <c r="H1804" s="307">
        <v>405</v>
      </c>
      <c r="I1804" s="86" t="s">
        <v>864</v>
      </c>
      <c r="J1804" s="86" t="s">
        <v>865</v>
      </c>
      <c r="K1804" s="86">
        <v>2.0357139143725998E+19</v>
      </c>
      <c r="L1804" s="86">
        <v>2035</v>
      </c>
      <c r="M1804" s="534">
        <v>0.62392361111111116</v>
      </c>
      <c r="N1804" s="86" t="s">
        <v>863</v>
      </c>
      <c r="O1804" s="306">
        <v>42874</v>
      </c>
    </row>
    <row r="1805" spans="1:15">
      <c r="A1805" s="86">
        <v>36674</v>
      </c>
      <c r="B1805" s="86">
        <v>1000024297</v>
      </c>
      <c r="C1805" s="86"/>
      <c r="D1805" s="86"/>
      <c r="E1805" s="86"/>
      <c r="F1805" s="774">
        <v>180</v>
      </c>
      <c r="G1805" s="307">
        <v>0</v>
      </c>
      <c r="H1805" s="307">
        <v>180</v>
      </c>
      <c r="I1805" s="86" t="s">
        <v>864</v>
      </c>
      <c r="J1805" s="86" t="s">
        <v>865</v>
      </c>
      <c r="K1805" s="86">
        <v>2.4471391442530299E+18</v>
      </c>
      <c r="L1805" s="86">
        <v>244</v>
      </c>
      <c r="M1805" s="534">
        <v>0.62519675925925922</v>
      </c>
      <c r="N1805" s="86" t="s">
        <v>863</v>
      </c>
      <c r="O1805" s="306">
        <v>42874</v>
      </c>
    </row>
    <row r="1806" spans="1:15">
      <c r="A1806" s="86">
        <v>36674</v>
      </c>
      <c r="B1806" s="86">
        <v>5023132052</v>
      </c>
      <c r="C1806" s="86"/>
      <c r="D1806" s="86"/>
      <c r="E1806" s="86"/>
      <c r="F1806" s="774">
        <v>95</v>
      </c>
      <c r="G1806" s="307">
        <v>0</v>
      </c>
      <c r="H1806" s="307">
        <v>95</v>
      </c>
      <c r="I1806" s="86" t="s">
        <v>864</v>
      </c>
      <c r="J1806" s="86" t="s">
        <v>865</v>
      </c>
      <c r="K1806" s="86">
        <v>1.9387139144283001E+19</v>
      </c>
      <c r="L1806" s="86">
        <v>1938</v>
      </c>
      <c r="M1806" s="534">
        <v>0.62527777777777771</v>
      </c>
      <c r="N1806" s="86" t="s">
        <v>863</v>
      </c>
      <c r="O1806" s="306">
        <v>42874</v>
      </c>
    </row>
    <row r="1807" spans="1:15">
      <c r="A1807" s="86">
        <v>36674</v>
      </c>
      <c r="B1807" s="86">
        <v>1000081172</v>
      </c>
      <c r="C1807" s="86"/>
      <c r="D1807" s="86"/>
      <c r="E1807" s="86"/>
      <c r="F1807" s="774">
        <v>273</v>
      </c>
      <c r="G1807" s="307">
        <v>0</v>
      </c>
      <c r="H1807" s="307">
        <v>273</v>
      </c>
      <c r="I1807" s="86" t="s">
        <v>864</v>
      </c>
      <c r="J1807" s="86" t="s">
        <v>865</v>
      </c>
      <c r="K1807" s="86">
        <v>2.0797139144957002E+19</v>
      </c>
      <c r="L1807" s="86">
        <v>2079</v>
      </c>
      <c r="M1807" s="534">
        <v>0.62681712962962965</v>
      </c>
      <c r="N1807" s="86" t="s">
        <v>863</v>
      </c>
      <c r="O1807" s="306">
        <v>42874</v>
      </c>
    </row>
    <row r="1808" spans="1:15">
      <c r="A1808" s="86">
        <v>36674</v>
      </c>
      <c r="B1808" s="86">
        <v>5027272284</v>
      </c>
      <c r="C1808" s="86"/>
      <c r="D1808" s="86"/>
      <c r="E1808" s="86"/>
      <c r="F1808" s="774">
        <v>81</v>
      </c>
      <c r="G1808" s="307">
        <v>0</v>
      </c>
      <c r="H1808" s="307">
        <v>81</v>
      </c>
      <c r="I1808" s="86" t="s">
        <v>864</v>
      </c>
      <c r="J1808" s="86" t="s">
        <v>865</v>
      </c>
      <c r="K1808" s="86">
        <v>2.0227139145740001E+19</v>
      </c>
      <c r="L1808" s="86">
        <v>2022</v>
      </c>
      <c r="M1808" s="534">
        <v>0.6287962962962963</v>
      </c>
      <c r="N1808" s="86" t="s">
        <v>863</v>
      </c>
      <c r="O1808" s="306">
        <v>42874</v>
      </c>
    </row>
    <row r="1809" spans="1:15">
      <c r="A1809" s="86">
        <v>36674</v>
      </c>
      <c r="B1809" s="86">
        <v>5023318461</v>
      </c>
      <c r="C1809" s="86"/>
      <c r="D1809" s="86"/>
      <c r="E1809" s="86"/>
      <c r="F1809" s="774">
        <v>303</v>
      </c>
      <c r="G1809" s="307">
        <v>0</v>
      </c>
      <c r="H1809" s="307">
        <v>303</v>
      </c>
      <c r="I1809" s="86" t="s">
        <v>864</v>
      </c>
      <c r="J1809" s="86" t="s">
        <v>865</v>
      </c>
      <c r="K1809" s="86">
        <v>3.6071391464890301E+18</v>
      </c>
      <c r="L1809" s="86">
        <v>360</v>
      </c>
      <c r="M1809" s="534">
        <v>0.63062499999999999</v>
      </c>
      <c r="N1809" s="86" t="s">
        <v>863</v>
      </c>
      <c r="O1809" s="306">
        <v>42874</v>
      </c>
    </row>
    <row r="1810" spans="1:15">
      <c r="A1810" s="86">
        <v>36674</v>
      </c>
      <c r="B1810" s="86">
        <v>5023408478</v>
      </c>
      <c r="C1810" s="86"/>
      <c r="D1810" s="86"/>
      <c r="E1810" s="86"/>
      <c r="F1810" s="774">
        <v>143</v>
      </c>
      <c r="G1810" s="307">
        <v>0</v>
      </c>
      <c r="H1810" s="307">
        <v>143</v>
      </c>
      <c r="I1810" s="86" t="s">
        <v>864</v>
      </c>
      <c r="J1810" s="86" t="s">
        <v>865</v>
      </c>
      <c r="K1810" s="86">
        <v>3.6071391482950298E+18</v>
      </c>
      <c r="L1810" s="86">
        <v>360</v>
      </c>
      <c r="M1810" s="534">
        <v>0.6352430555555556</v>
      </c>
      <c r="N1810" s="86" t="s">
        <v>863</v>
      </c>
      <c r="O1810" s="306">
        <v>42874</v>
      </c>
    </row>
    <row r="1811" spans="1:15">
      <c r="A1811" s="86">
        <v>36674</v>
      </c>
      <c r="B1811" s="86">
        <v>5023134728</v>
      </c>
      <c r="C1811" s="86"/>
      <c r="D1811" s="86"/>
      <c r="E1811" s="86"/>
      <c r="F1811" s="774">
        <v>271</v>
      </c>
      <c r="G1811" s="307">
        <v>0</v>
      </c>
      <c r="H1811" s="307">
        <v>271</v>
      </c>
      <c r="I1811" s="86" t="s">
        <v>864</v>
      </c>
      <c r="J1811" s="86" t="s">
        <v>865</v>
      </c>
      <c r="K1811" s="86">
        <v>6.7071391488890296E+18</v>
      </c>
      <c r="L1811" s="86">
        <v>670</v>
      </c>
      <c r="M1811" s="534">
        <v>0.63665509259259256</v>
      </c>
      <c r="N1811" s="86" t="s">
        <v>863</v>
      </c>
      <c r="O1811" s="306">
        <v>42874</v>
      </c>
    </row>
    <row r="1812" spans="1:15">
      <c r="A1812" s="86">
        <v>36674</v>
      </c>
      <c r="B1812" s="86">
        <v>5023734329</v>
      </c>
      <c r="C1812" s="86"/>
      <c r="D1812" s="86"/>
      <c r="E1812" s="86"/>
      <c r="F1812" s="774">
        <v>273</v>
      </c>
      <c r="G1812" s="307">
        <v>0</v>
      </c>
      <c r="H1812" s="307">
        <v>273</v>
      </c>
      <c r="I1812" s="86" t="s">
        <v>864</v>
      </c>
      <c r="J1812" s="86" t="s">
        <v>865</v>
      </c>
      <c r="K1812" s="86">
        <v>1.3077139149238E+19</v>
      </c>
      <c r="L1812" s="86">
        <v>1307</v>
      </c>
      <c r="M1812" s="534">
        <v>0.63753472222222218</v>
      </c>
      <c r="N1812" s="86" t="s">
        <v>863</v>
      </c>
      <c r="O1812" s="306">
        <v>42874</v>
      </c>
    </row>
    <row r="1813" spans="1:15">
      <c r="A1813" s="86">
        <v>36674</v>
      </c>
      <c r="B1813" s="86">
        <v>5023466575</v>
      </c>
      <c r="C1813" s="86"/>
      <c r="D1813" s="86"/>
      <c r="E1813" s="86"/>
      <c r="F1813" s="774">
        <v>315</v>
      </c>
      <c r="G1813" s="307">
        <v>0</v>
      </c>
      <c r="H1813" s="307">
        <v>315</v>
      </c>
      <c r="I1813" s="86" t="s">
        <v>864</v>
      </c>
      <c r="J1813" s="86" t="s">
        <v>865</v>
      </c>
      <c r="K1813" s="86">
        <v>2.4447139149348999E+19</v>
      </c>
      <c r="L1813" s="86">
        <v>2444</v>
      </c>
      <c r="M1813" s="534">
        <v>0.63782407407407404</v>
      </c>
      <c r="N1813" s="86" t="s">
        <v>863</v>
      </c>
      <c r="O1813" s="306">
        <v>42874</v>
      </c>
    </row>
    <row r="1814" spans="1:15">
      <c r="A1814" s="86">
        <v>36674</v>
      </c>
      <c r="B1814" s="86">
        <v>1000008647</v>
      </c>
      <c r="C1814" s="86"/>
      <c r="D1814" s="86"/>
      <c r="E1814" s="86"/>
      <c r="F1814" s="774">
        <v>396</v>
      </c>
      <c r="G1814" s="307">
        <v>0</v>
      </c>
      <c r="H1814" s="307">
        <v>396</v>
      </c>
      <c r="I1814" s="86" t="s">
        <v>864</v>
      </c>
      <c r="J1814" s="86" t="s">
        <v>865</v>
      </c>
      <c r="K1814" s="86">
        <v>2.0797139150276002E+19</v>
      </c>
      <c r="L1814" s="86">
        <v>2079</v>
      </c>
      <c r="M1814" s="534">
        <v>0.64011574074074074</v>
      </c>
      <c r="N1814" s="86" t="s">
        <v>863</v>
      </c>
      <c r="O1814" s="306">
        <v>42874</v>
      </c>
    </row>
    <row r="1815" spans="1:15">
      <c r="A1815" s="86">
        <v>36674</v>
      </c>
      <c r="B1815" s="86">
        <v>5025888388</v>
      </c>
      <c r="C1815" s="86"/>
      <c r="D1815" s="86"/>
      <c r="E1815" s="86"/>
      <c r="F1815" s="774">
        <v>369</v>
      </c>
      <c r="G1815" s="307">
        <v>0</v>
      </c>
      <c r="H1815" s="307">
        <v>369</v>
      </c>
      <c r="I1815" s="86" t="s">
        <v>864</v>
      </c>
      <c r="J1815" s="86" t="s">
        <v>865</v>
      </c>
      <c r="K1815" s="86">
        <v>7.0271391512940298E+18</v>
      </c>
      <c r="L1815" s="86">
        <v>702</v>
      </c>
      <c r="M1815" s="534">
        <v>0.64256944444444442</v>
      </c>
      <c r="N1815" s="86" t="s">
        <v>863</v>
      </c>
      <c r="O1815" s="306">
        <v>42874</v>
      </c>
    </row>
    <row r="1816" spans="1:15">
      <c r="A1816" s="86">
        <v>36674</v>
      </c>
      <c r="B1816" s="86">
        <v>5023987885</v>
      </c>
      <c r="C1816" s="86"/>
      <c r="D1816" s="86"/>
      <c r="E1816" s="86"/>
      <c r="F1816" s="774">
        <v>447</v>
      </c>
      <c r="G1816" s="307">
        <v>0</v>
      </c>
      <c r="H1816" s="307">
        <v>447</v>
      </c>
      <c r="I1816" s="86" t="s">
        <v>864</v>
      </c>
      <c r="J1816" s="86" t="s">
        <v>865</v>
      </c>
      <c r="K1816" s="86">
        <v>1.5817139152224999E+19</v>
      </c>
      <c r="L1816" s="86">
        <v>1581</v>
      </c>
      <c r="M1816" s="534">
        <v>0.64471064814814816</v>
      </c>
      <c r="N1816" s="86" t="s">
        <v>863</v>
      </c>
      <c r="O1816" s="306">
        <v>42874</v>
      </c>
    </row>
    <row r="1817" spans="1:15">
      <c r="A1817" s="86">
        <v>36674</v>
      </c>
      <c r="B1817" s="86">
        <v>5023375693</v>
      </c>
      <c r="C1817" s="86"/>
      <c r="D1817" s="86"/>
      <c r="E1817" s="86"/>
      <c r="F1817" s="774">
        <v>658</v>
      </c>
      <c r="G1817" s="307">
        <v>0</v>
      </c>
      <c r="H1817" s="307">
        <v>658</v>
      </c>
      <c r="I1817" s="86" t="s">
        <v>864</v>
      </c>
      <c r="J1817" s="86" t="s">
        <v>865</v>
      </c>
      <c r="K1817" s="86">
        <v>2.2917139153270002E+19</v>
      </c>
      <c r="L1817" s="86">
        <v>2291</v>
      </c>
      <c r="M1817" s="534">
        <v>0.64722222222222225</v>
      </c>
      <c r="N1817" s="86" t="s">
        <v>863</v>
      </c>
      <c r="O1817" s="306">
        <v>42874</v>
      </c>
    </row>
    <row r="1818" spans="1:15">
      <c r="A1818" s="86">
        <v>36674</v>
      </c>
      <c r="B1818" s="86">
        <v>5026707389</v>
      </c>
      <c r="C1818" s="86"/>
      <c r="D1818" s="86"/>
      <c r="E1818" s="86"/>
      <c r="F1818" s="774">
        <v>410</v>
      </c>
      <c r="G1818" s="307">
        <v>0</v>
      </c>
      <c r="H1818" s="307">
        <v>410</v>
      </c>
      <c r="I1818" s="86" t="s">
        <v>861</v>
      </c>
      <c r="J1818" s="86" t="s">
        <v>862</v>
      </c>
      <c r="K1818" s="86">
        <v>8.8467139154394006E+19</v>
      </c>
      <c r="L1818" s="86">
        <v>8846</v>
      </c>
      <c r="M1818" s="534">
        <v>0.6500231481481481</v>
      </c>
      <c r="N1818" s="86" t="s">
        <v>863</v>
      </c>
      <c r="O1818" s="306">
        <v>42874</v>
      </c>
    </row>
    <row r="1819" spans="1:15">
      <c r="A1819" s="86">
        <v>36674</v>
      </c>
      <c r="B1819" s="86">
        <v>5023316093</v>
      </c>
      <c r="C1819" s="86"/>
      <c r="D1819" s="86"/>
      <c r="E1819" s="86"/>
      <c r="F1819" s="774">
        <v>119</v>
      </c>
      <c r="G1819" s="307">
        <v>0</v>
      </c>
      <c r="H1819" s="307">
        <v>119</v>
      </c>
      <c r="I1819" s="86" t="s">
        <v>864</v>
      </c>
      <c r="J1819" s="86" t="s">
        <v>865</v>
      </c>
      <c r="K1819" s="86">
        <v>2.4437139156779999E+19</v>
      </c>
      <c r="L1819" s="86">
        <v>2443</v>
      </c>
      <c r="M1819" s="534">
        <v>0.65582175925925923</v>
      </c>
      <c r="N1819" s="86" t="s">
        <v>863</v>
      </c>
      <c r="O1819" s="306">
        <v>42874</v>
      </c>
    </row>
    <row r="1820" spans="1:15">
      <c r="A1820" s="86">
        <v>36674</v>
      </c>
      <c r="B1820" s="86">
        <v>5027196723</v>
      </c>
      <c r="C1820" s="86"/>
      <c r="D1820" s="86"/>
      <c r="E1820" s="86"/>
      <c r="F1820" s="774">
        <v>246</v>
      </c>
      <c r="G1820" s="307">
        <v>0</v>
      </c>
      <c r="H1820" s="307">
        <v>246</v>
      </c>
      <c r="I1820" s="86" t="s">
        <v>864</v>
      </c>
      <c r="J1820" s="86" t="s">
        <v>865</v>
      </c>
      <c r="K1820" s="86">
        <v>1.2937139158624E+19</v>
      </c>
      <c r="L1820" s="86">
        <v>1293</v>
      </c>
      <c r="M1820" s="534">
        <v>0.66028935185185189</v>
      </c>
      <c r="N1820" s="86" t="s">
        <v>863</v>
      </c>
      <c r="O1820" s="306">
        <v>42874</v>
      </c>
    </row>
    <row r="1821" spans="1:15">
      <c r="A1821" s="86">
        <v>36674</v>
      </c>
      <c r="B1821" s="86">
        <v>5023896250</v>
      </c>
      <c r="C1821" s="86"/>
      <c r="D1821" s="86"/>
      <c r="E1821" s="86"/>
      <c r="F1821" s="774">
        <v>146</v>
      </c>
      <c r="G1821" s="307">
        <v>0</v>
      </c>
      <c r="H1821" s="307">
        <v>146</v>
      </c>
      <c r="I1821" s="86" t="s">
        <v>864</v>
      </c>
      <c r="J1821" s="86" t="s">
        <v>865</v>
      </c>
      <c r="K1821" s="86">
        <v>2.1627139159563002E+19</v>
      </c>
      <c r="L1821" s="86">
        <v>2162</v>
      </c>
      <c r="M1821" s="534">
        <v>0.66262731481481485</v>
      </c>
      <c r="N1821" s="86" t="s">
        <v>863</v>
      </c>
      <c r="O1821" s="306">
        <v>42874</v>
      </c>
    </row>
    <row r="1822" spans="1:15">
      <c r="A1822" s="86">
        <v>36674</v>
      </c>
      <c r="B1822" s="86">
        <v>5026642511</v>
      </c>
      <c r="C1822" s="86"/>
      <c r="D1822" s="86"/>
      <c r="E1822" s="86"/>
      <c r="F1822" s="774">
        <v>797</v>
      </c>
      <c r="G1822" s="307">
        <v>0</v>
      </c>
      <c r="H1822" s="307">
        <v>797</v>
      </c>
      <c r="I1822" s="86" t="s">
        <v>864</v>
      </c>
      <c r="J1822" s="86" t="s">
        <v>865</v>
      </c>
      <c r="K1822" s="86">
        <v>1.9387139160837001E+19</v>
      </c>
      <c r="L1822" s="86">
        <v>1938</v>
      </c>
      <c r="M1822" s="534">
        <v>0.66593749999999996</v>
      </c>
      <c r="N1822" s="86" t="s">
        <v>863</v>
      </c>
      <c r="O1822" s="306">
        <v>42874</v>
      </c>
    </row>
    <row r="1823" spans="1:15">
      <c r="A1823" s="86">
        <v>36674</v>
      </c>
      <c r="B1823" s="86">
        <v>5026086123</v>
      </c>
      <c r="C1823" s="86"/>
      <c r="D1823" s="86"/>
      <c r="E1823" s="86"/>
      <c r="F1823" s="774">
        <v>79</v>
      </c>
      <c r="G1823" s="307">
        <v>0</v>
      </c>
      <c r="H1823" s="307">
        <v>79</v>
      </c>
      <c r="I1823" s="86" t="s">
        <v>864</v>
      </c>
      <c r="J1823" s="86" t="s">
        <v>865</v>
      </c>
      <c r="K1823" s="86">
        <v>2.0487139160958001E+19</v>
      </c>
      <c r="L1823" s="86">
        <v>2048</v>
      </c>
      <c r="M1823" s="534">
        <v>0.66621527777777778</v>
      </c>
      <c r="N1823" s="86" t="s">
        <v>863</v>
      </c>
      <c r="O1823" s="306">
        <v>42874</v>
      </c>
    </row>
    <row r="1824" spans="1:15">
      <c r="A1824" s="86">
        <v>36674</v>
      </c>
      <c r="B1824" s="86">
        <v>5026843960</v>
      </c>
      <c r="C1824" s="86"/>
      <c r="D1824" s="86"/>
      <c r="E1824" s="86"/>
      <c r="F1824" s="774">
        <v>512</v>
      </c>
      <c r="G1824" s="307">
        <v>0</v>
      </c>
      <c r="H1824" s="307">
        <v>512</v>
      </c>
      <c r="I1824" s="86" t="s">
        <v>864</v>
      </c>
      <c r="J1824" s="86" t="s">
        <v>865</v>
      </c>
      <c r="K1824" s="86">
        <v>1.9467139161307001E+19</v>
      </c>
      <c r="L1824" s="86">
        <v>1946</v>
      </c>
      <c r="M1824" s="534">
        <v>0.66719907407407408</v>
      </c>
      <c r="N1824" s="86" t="s">
        <v>863</v>
      </c>
      <c r="O1824" s="306">
        <v>42874</v>
      </c>
    </row>
    <row r="1825" spans="1:15">
      <c r="A1825" s="86">
        <v>36674</v>
      </c>
      <c r="B1825" s="86">
        <v>1000032274</v>
      </c>
      <c r="C1825" s="86"/>
      <c r="D1825" s="86"/>
      <c r="E1825" s="86"/>
      <c r="F1825" s="774">
        <v>158</v>
      </c>
      <c r="G1825" s="307">
        <v>0</v>
      </c>
      <c r="H1825" s="307">
        <v>158</v>
      </c>
      <c r="I1825" s="86" t="s">
        <v>864</v>
      </c>
      <c r="J1825" s="86" t="s">
        <v>865</v>
      </c>
      <c r="K1825" s="86">
        <v>6.8871391623880305E+18</v>
      </c>
      <c r="L1825" s="86">
        <v>688</v>
      </c>
      <c r="M1825" s="534">
        <v>0.67025462962962967</v>
      </c>
      <c r="N1825" s="86" t="s">
        <v>863</v>
      </c>
      <c r="O1825" s="306">
        <v>42874</v>
      </c>
    </row>
    <row r="1826" spans="1:15">
      <c r="A1826" s="86">
        <v>36674</v>
      </c>
      <c r="B1826" s="86">
        <v>5023271223</v>
      </c>
      <c r="C1826" s="86"/>
      <c r="D1826" s="86"/>
      <c r="E1826" s="86"/>
      <c r="F1826" s="590">
        <v>252</v>
      </c>
      <c r="G1826" s="307">
        <v>0</v>
      </c>
      <c r="H1826" s="307">
        <v>252</v>
      </c>
      <c r="I1826" s="86" t="s">
        <v>864</v>
      </c>
      <c r="J1826" s="86" t="s">
        <v>865</v>
      </c>
      <c r="K1826" s="86">
        <v>2.6071421910960302E+18</v>
      </c>
      <c r="L1826" s="86">
        <v>260</v>
      </c>
      <c r="M1826" s="534">
        <v>0.41730324074074071</v>
      </c>
      <c r="N1826" s="86" t="s">
        <v>863</v>
      </c>
      <c r="O1826" s="306">
        <v>42875</v>
      </c>
    </row>
    <row r="1827" spans="1:15">
      <c r="A1827" s="86">
        <v>36674</v>
      </c>
      <c r="B1827" s="86">
        <v>5023634206</v>
      </c>
      <c r="C1827" s="86"/>
      <c r="D1827" s="86"/>
      <c r="E1827" s="86"/>
      <c r="F1827" s="590">
        <v>440</v>
      </c>
      <c r="G1827" s="307">
        <v>0</v>
      </c>
      <c r="H1827" s="307">
        <v>440</v>
      </c>
      <c r="I1827" s="86" t="s">
        <v>864</v>
      </c>
      <c r="J1827" s="86" t="s">
        <v>866</v>
      </c>
      <c r="K1827" s="86">
        <v>1.3077142192785E+19</v>
      </c>
      <c r="L1827" s="86">
        <v>1307</v>
      </c>
      <c r="M1827" s="534">
        <v>0.43223379629629632</v>
      </c>
      <c r="N1827" s="86" t="s">
        <v>863</v>
      </c>
      <c r="O1827" s="306">
        <v>42875</v>
      </c>
    </row>
    <row r="1828" spans="1:15">
      <c r="A1828" s="86">
        <v>36674</v>
      </c>
      <c r="B1828" s="86">
        <v>5023271165</v>
      </c>
      <c r="C1828" s="86"/>
      <c r="D1828" s="86"/>
      <c r="E1828" s="86"/>
      <c r="F1828" s="590">
        <v>325</v>
      </c>
      <c r="G1828" s="307">
        <v>0</v>
      </c>
      <c r="H1828" s="307">
        <v>325</v>
      </c>
      <c r="I1828" s="86" t="s">
        <v>864</v>
      </c>
      <c r="J1828" s="86" t="s">
        <v>865</v>
      </c>
      <c r="K1828" s="86">
        <v>2.0367142194302001E+19</v>
      </c>
      <c r="L1828" s="86">
        <v>2036</v>
      </c>
      <c r="M1828" s="534">
        <v>0.44519675925925922</v>
      </c>
      <c r="N1828" s="86" t="s">
        <v>863</v>
      </c>
      <c r="O1828" s="306">
        <v>42875</v>
      </c>
    </row>
    <row r="1829" spans="1:15">
      <c r="A1829" s="86">
        <v>36674</v>
      </c>
      <c r="B1829" s="86">
        <v>5026500628</v>
      </c>
      <c r="C1829" s="86"/>
      <c r="D1829" s="86"/>
      <c r="E1829" s="86"/>
      <c r="F1829" s="590">
        <v>178</v>
      </c>
      <c r="G1829" s="307">
        <v>0</v>
      </c>
      <c r="H1829" s="307">
        <v>178</v>
      </c>
      <c r="I1829" s="86" t="s">
        <v>864</v>
      </c>
      <c r="J1829" s="86" t="s">
        <v>865</v>
      </c>
      <c r="K1829" s="86">
        <v>2.4471421950770299E+18</v>
      </c>
      <c r="L1829" s="86">
        <v>244</v>
      </c>
      <c r="M1829" s="534">
        <v>0.4516087962962963</v>
      </c>
      <c r="N1829" s="86" t="s">
        <v>863</v>
      </c>
      <c r="O1829" s="306">
        <v>42875</v>
      </c>
    </row>
    <row r="1830" spans="1:15">
      <c r="A1830" s="86">
        <v>36674</v>
      </c>
      <c r="B1830" s="86">
        <v>5026042829</v>
      </c>
      <c r="C1830" s="86"/>
      <c r="D1830" s="86"/>
      <c r="E1830" s="86"/>
      <c r="F1830" s="590">
        <v>1221</v>
      </c>
      <c r="G1830" s="307">
        <v>0</v>
      </c>
      <c r="H1830" s="307">
        <v>1221</v>
      </c>
      <c r="I1830" s="86" t="s">
        <v>864</v>
      </c>
      <c r="J1830" s="86" t="s">
        <v>865</v>
      </c>
      <c r="K1830" s="86">
        <v>7.5857142195227001E+19</v>
      </c>
      <c r="L1830" s="86">
        <v>7585</v>
      </c>
      <c r="M1830" s="534">
        <v>0.45295138888888892</v>
      </c>
      <c r="N1830" s="86" t="s">
        <v>863</v>
      </c>
      <c r="O1830" s="306">
        <v>42875</v>
      </c>
    </row>
    <row r="1831" spans="1:15">
      <c r="A1831" s="86">
        <v>36674</v>
      </c>
      <c r="B1831" s="86">
        <v>5023613606</v>
      </c>
      <c r="C1831" s="86"/>
      <c r="D1831" s="86"/>
      <c r="E1831" s="86"/>
      <c r="F1831" s="590">
        <v>200</v>
      </c>
      <c r="G1831" s="307">
        <v>0</v>
      </c>
      <c r="H1831" s="307">
        <v>200</v>
      </c>
      <c r="I1831" s="86" t="s">
        <v>864</v>
      </c>
      <c r="J1831" s="86" t="s">
        <v>865</v>
      </c>
      <c r="K1831" s="86">
        <v>2.44714219656403E+18</v>
      </c>
      <c r="L1831" s="86">
        <v>244</v>
      </c>
      <c r="M1831" s="534">
        <v>0.4638194444444444</v>
      </c>
      <c r="N1831" s="86" t="s">
        <v>863</v>
      </c>
      <c r="O1831" s="306">
        <v>42875</v>
      </c>
    </row>
    <row r="1832" spans="1:15">
      <c r="A1832" s="86">
        <v>36674</v>
      </c>
      <c r="B1832" s="86">
        <v>1000045011</v>
      </c>
      <c r="C1832" s="86"/>
      <c r="D1832" s="86"/>
      <c r="E1832" s="86"/>
      <c r="F1832" s="590">
        <v>291</v>
      </c>
      <c r="G1832" s="307">
        <v>0</v>
      </c>
      <c r="H1832" s="307">
        <v>291</v>
      </c>
      <c r="I1832" s="86" t="s">
        <v>864</v>
      </c>
      <c r="J1832" s="86" t="s">
        <v>865</v>
      </c>
      <c r="K1832" s="86">
        <v>2.5727142202247999E+19</v>
      </c>
      <c r="L1832" s="86">
        <v>2572</v>
      </c>
      <c r="M1832" s="534">
        <v>0.50586805555555558</v>
      </c>
      <c r="N1832" s="86" t="s">
        <v>863</v>
      </c>
      <c r="O1832" s="306">
        <v>42875</v>
      </c>
    </row>
    <row r="1833" spans="1:15">
      <c r="A1833" s="86">
        <v>36674</v>
      </c>
      <c r="B1833" s="86">
        <v>5027055283</v>
      </c>
      <c r="C1833" s="86"/>
      <c r="D1833" s="86"/>
      <c r="E1833" s="86"/>
      <c r="F1833" s="590">
        <v>385</v>
      </c>
      <c r="G1833" s="307">
        <v>0</v>
      </c>
      <c r="H1833" s="307">
        <v>385</v>
      </c>
      <c r="I1833" s="86" t="s">
        <v>864</v>
      </c>
      <c r="J1833" s="86" t="s">
        <v>865</v>
      </c>
      <c r="K1833" s="86">
        <v>2.5727142210966999E+19</v>
      </c>
      <c r="L1833" s="86">
        <v>2572</v>
      </c>
      <c r="M1833" s="534">
        <v>0.56737268518518513</v>
      </c>
      <c r="N1833" s="86" t="s">
        <v>863</v>
      </c>
      <c r="O1833" s="306">
        <v>42875</v>
      </c>
    </row>
    <row r="1834" spans="1:15">
      <c r="A1834" s="86">
        <v>36674</v>
      </c>
      <c r="B1834" s="86">
        <v>5023604720</v>
      </c>
      <c r="C1834" s="86"/>
      <c r="D1834" s="86"/>
      <c r="E1834" s="86"/>
      <c r="F1834" s="590">
        <v>68</v>
      </c>
      <c r="G1834" s="307">
        <v>0</v>
      </c>
      <c r="H1834" s="307">
        <v>68</v>
      </c>
      <c r="I1834" s="86" t="s">
        <v>864</v>
      </c>
      <c r="J1834" s="86" t="s">
        <v>865</v>
      </c>
      <c r="K1834" s="86">
        <v>2.4471422115740298E+18</v>
      </c>
      <c r="L1834" s="86">
        <v>244</v>
      </c>
      <c r="M1834" s="534">
        <v>0.57175925925925919</v>
      </c>
      <c r="N1834" s="86" t="s">
        <v>863</v>
      </c>
      <c r="O1834" s="306">
        <v>42875</v>
      </c>
    </row>
    <row r="1835" spans="1:15">
      <c r="A1835" s="86">
        <v>36674</v>
      </c>
      <c r="B1835" s="86">
        <v>5023634222</v>
      </c>
      <c r="C1835" s="86"/>
      <c r="D1835" s="86"/>
      <c r="E1835" s="86"/>
      <c r="F1835" s="590">
        <v>342</v>
      </c>
      <c r="G1835" s="307">
        <v>0</v>
      </c>
      <c r="H1835" s="307">
        <v>342</v>
      </c>
      <c r="I1835" s="86" t="s">
        <v>864</v>
      </c>
      <c r="J1835" s="86" t="s">
        <v>865</v>
      </c>
      <c r="K1835" s="86">
        <v>1.3077142212434999E+19</v>
      </c>
      <c r="L1835" s="86">
        <v>1307</v>
      </c>
      <c r="M1835" s="534">
        <v>0.57905092592592589</v>
      </c>
      <c r="N1835" s="86" t="s">
        <v>863</v>
      </c>
      <c r="O1835" s="306">
        <v>42875</v>
      </c>
    </row>
    <row r="1836" spans="1:15">
      <c r="A1836" s="86">
        <v>36674</v>
      </c>
      <c r="B1836" s="86">
        <v>5027146991</v>
      </c>
      <c r="C1836" s="86"/>
      <c r="D1836" s="86"/>
      <c r="E1836" s="86"/>
      <c r="F1836" s="590">
        <v>1052</v>
      </c>
      <c r="G1836" s="307">
        <v>0</v>
      </c>
      <c r="H1836" s="307">
        <v>1052</v>
      </c>
      <c r="I1836" s="86" t="s">
        <v>861</v>
      </c>
      <c r="J1836" s="86" t="s">
        <v>862</v>
      </c>
      <c r="K1836" s="86">
        <v>7.2797142232691999E+19</v>
      </c>
      <c r="L1836" s="86">
        <v>7279</v>
      </c>
      <c r="M1836" s="534">
        <v>0.59968750000000004</v>
      </c>
      <c r="N1836" s="86" t="s">
        <v>863</v>
      </c>
      <c r="O1836" s="306">
        <v>42876</v>
      </c>
    </row>
    <row r="1837" spans="1:15">
      <c r="A1837" s="86">
        <v>36674</v>
      </c>
      <c r="B1837" s="86">
        <v>1000030369</v>
      </c>
      <c r="C1837" s="86"/>
      <c r="D1837" s="86"/>
      <c r="E1837" s="86"/>
      <c r="F1837" s="590">
        <v>409</v>
      </c>
      <c r="G1837" s="307">
        <v>0</v>
      </c>
      <c r="H1837" s="307">
        <v>409</v>
      </c>
      <c r="I1837" s="86" t="s">
        <v>864</v>
      </c>
      <c r="J1837" s="86" t="s">
        <v>865</v>
      </c>
      <c r="K1837" s="86">
        <v>1.1957142249447E+19</v>
      </c>
      <c r="L1837" s="86">
        <v>1195</v>
      </c>
      <c r="M1837" s="534">
        <v>0.35635416666666669</v>
      </c>
      <c r="N1837" s="86" t="s">
        <v>863</v>
      </c>
      <c r="O1837" s="306">
        <v>42877</v>
      </c>
    </row>
    <row r="1838" spans="1:15">
      <c r="A1838" s="86">
        <v>36674</v>
      </c>
      <c r="B1838" s="86">
        <v>5023134736</v>
      </c>
      <c r="C1838" s="86"/>
      <c r="D1838" s="86"/>
      <c r="E1838" s="86"/>
      <c r="F1838" s="590">
        <v>302</v>
      </c>
      <c r="G1838" s="307">
        <v>0</v>
      </c>
      <c r="H1838" s="307">
        <v>302</v>
      </c>
      <c r="I1838" s="86" t="s">
        <v>864</v>
      </c>
      <c r="J1838" s="86" t="s">
        <v>865</v>
      </c>
      <c r="K1838" s="86">
        <v>2.4447142252075999E+19</v>
      </c>
      <c r="L1838" s="86">
        <v>2444</v>
      </c>
      <c r="M1838" s="534">
        <v>0.36555555555555558</v>
      </c>
      <c r="N1838" s="86" t="s">
        <v>863</v>
      </c>
      <c r="O1838" s="306">
        <v>42877</v>
      </c>
    </row>
    <row r="1839" spans="1:15">
      <c r="A1839" s="86">
        <v>36674</v>
      </c>
      <c r="B1839" s="86">
        <v>5023324030</v>
      </c>
      <c r="C1839" s="86"/>
      <c r="D1839" s="86"/>
      <c r="E1839" s="86"/>
      <c r="F1839" s="590">
        <v>204</v>
      </c>
      <c r="G1839" s="307">
        <v>0</v>
      </c>
      <c r="H1839" s="307">
        <v>204</v>
      </c>
      <c r="I1839" s="86" t="s">
        <v>864</v>
      </c>
      <c r="J1839" s="86" t="s">
        <v>865</v>
      </c>
      <c r="K1839" s="86">
        <v>1.1897142253865001E+19</v>
      </c>
      <c r="L1839" s="86">
        <v>1189</v>
      </c>
      <c r="M1839" s="534">
        <v>0.37196759259259254</v>
      </c>
      <c r="N1839" s="86" t="s">
        <v>863</v>
      </c>
      <c r="O1839" s="306">
        <v>42877</v>
      </c>
    </row>
    <row r="1840" spans="1:15">
      <c r="A1840" s="86">
        <v>36674</v>
      </c>
      <c r="B1840" s="86">
        <v>5027196798</v>
      </c>
      <c r="C1840" s="86"/>
      <c r="D1840" s="86"/>
      <c r="E1840" s="86"/>
      <c r="F1840" s="590">
        <v>227</v>
      </c>
      <c r="G1840" s="307">
        <v>0</v>
      </c>
      <c r="H1840" s="307">
        <v>227</v>
      </c>
      <c r="I1840" s="86" t="s">
        <v>864</v>
      </c>
      <c r="J1840" s="86" t="s">
        <v>865</v>
      </c>
      <c r="K1840" s="86">
        <v>1.5571422539890299E+18</v>
      </c>
      <c r="L1840" s="86">
        <v>155</v>
      </c>
      <c r="M1840" s="534">
        <v>0.37238425925925928</v>
      </c>
      <c r="N1840" s="86" t="s">
        <v>863</v>
      </c>
      <c r="O1840" s="306">
        <v>42877</v>
      </c>
    </row>
    <row r="1841" spans="1:15">
      <c r="A1841" s="86">
        <v>36674</v>
      </c>
      <c r="B1841" s="86">
        <v>5023368870</v>
      </c>
      <c r="C1841" s="86"/>
      <c r="D1841" s="86"/>
      <c r="E1841" s="86"/>
      <c r="F1841" s="590">
        <v>231</v>
      </c>
      <c r="G1841" s="307">
        <v>0</v>
      </c>
      <c r="H1841" s="307">
        <v>231</v>
      </c>
      <c r="I1841" s="86" t="s">
        <v>864</v>
      </c>
      <c r="J1841" s="86" t="s">
        <v>865</v>
      </c>
      <c r="K1841" s="86">
        <v>6.7071422545300296E+18</v>
      </c>
      <c r="L1841" s="86">
        <v>670</v>
      </c>
      <c r="M1841" s="534">
        <v>0.37418981481481484</v>
      </c>
      <c r="N1841" s="86" t="s">
        <v>863</v>
      </c>
      <c r="O1841" s="306">
        <v>42877</v>
      </c>
    </row>
    <row r="1842" spans="1:15">
      <c r="A1842" s="86">
        <v>36674</v>
      </c>
      <c r="B1842" s="86">
        <v>1000030971</v>
      </c>
      <c r="C1842" s="86"/>
      <c r="D1842" s="86"/>
      <c r="E1842" s="86"/>
      <c r="F1842" s="590">
        <v>447</v>
      </c>
      <c r="G1842" s="307">
        <v>0</v>
      </c>
      <c r="H1842" s="307">
        <v>447</v>
      </c>
      <c r="I1842" s="86" t="s">
        <v>864</v>
      </c>
      <c r="J1842" s="86" t="s">
        <v>865</v>
      </c>
      <c r="K1842" s="86">
        <v>2.3457142255237001E+19</v>
      </c>
      <c r="L1842" s="86">
        <v>2345</v>
      </c>
      <c r="M1842" s="534">
        <v>0.37635416666666671</v>
      </c>
      <c r="N1842" s="86" t="s">
        <v>863</v>
      </c>
      <c r="O1842" s="306">
        <v>42877</v>
      </c>
    </row>
    <row r="1843" spans="1:15">
      <c r="A1843" s="86">
        <v>36674</v>
      </c>
      <c r="B1843" s="86">
        <v>5025539486</v>
      </c>
      <c r="C1843" s="86"/>
      <c r="D1843" s="86"/>
      <c r="E1843" s="86"/>
      <c r="F1843" s="590">
        <v>415</v>
      </c>
      <c r="G1843" s="307">
        <v>0</v>
      </c>
      <c r="H1843" s="307">
        <v>415</v>
      </c>
      <c r="I1843" s="86" t="s">
        <v>864</v>
      </c>
      <c r="J1843" s="86" t="s">
        <v>865</v>
      </c>
      <c r="K1843" s="86">
        <v>5.5871422576820296E+18</v>
      </c>
      <c r="L1843" s="86">
        <v>558</v>
      </c>
      <c r="M1843" s="534">
        <v>0.38327546296296294</v>
      </c>
      <c r="N1843" s="86" t="s">
        <v>863</v>
      </c>
      <c r="O1843" s="306">
        <v>42877</v>
      </c>
    </row>
    <row r="1844" spans="1:15">
      <c r="A1844" s="86">
        <v>36674</v>
      </c>
      <c r="B1844" s="86">
        <v>5023130049</v>
      </c>
      <c r="C1844" s="86"/>
      <c r="D1844" s="86"/>
      <c r="E1844" s="86"/>
      <c r="F1844" s="590">
        <v>480</v>
      </c>
      <c r="G1844" s="307">
        <v>0</v>
      </c>
      <c r="H1844" s="307">
        <v>480</v>
      </c>
      <c r="I1844" s="86" t="s">
        <v>864</v>
      </c>
      <c r="J1844" s="86" t="s">
        <v>865</v>
      </c>
      <c r="K1844" s="86">
        <v>1.49714225812303E+18</v>
      </c>
      <c r="L1844" s="86">
        <v>149</v>
      </c>
      <c r="M1844" s="534">
        <v>0.38445601851851857</v>
      </c>
      <c r="N1844" s="86" t="s">
        <v>863</v>
      </c>
      <c r="O1844" s="306">
        <v>42877</v>
      </c>
    </row>
    <row r="1845" spans="1:15">
      <c r="A1845" s="86">
        <v>36674</v>
      </c>
      <c r="B1845" s="86">
        <v>5026264365</v>
      </c>
      <c r="C1845" s="86"/>
      <c r="D1845" s="86"/>
      <c r="E1845" s="86"/>
      <c r="F1845" s="590">
        <v>439</v>
      </c>
      <c r="G1845" s="307">
        <v>0</v>
      </c>
      <c r="H1845" s="307">
        <v>439</v>
      </c>
      <c r="I1845" s="86" t="s">
        <v>864</v>
      </c>
      <c r="J1845" s="86" t="s">
        <v>865</v>
      </c>
      <c r="K1845" s="86">
        <v>1.9517142258235998E+19</v>
      </c>
      <c r="L1845" s="86">
        <v>1951</v>
      </c>
      <c r="M1845" s="534">
        <v>0.38475694444444447</v>
      </c>
      <c r="N1845" s="86" t="s">
        <v>863</v>
      </c>
      <c r="O1845" s="306">
        <v>42877</v>
      </c>
    </row>
    <row r="1846" spans="1:15">
      <c r="A1846" s="86">
        <v>36674</v>
      </c>
      <c r="B1846" s="86">
        <v>5023318354</v>
      </c>
      <c r="C1846" s="86"/>
      <c r="D1846" s="86"/>
      <c r="E1846" s="86"/>
      <c r="F1846" s="590">
        <v>272</v>
      </c>
      <c r="G1846" s="307">
        <v>0</v>
      </c>
      <c r="H1846" s="307">
        <v>272</v>
      </c>
      <c r="I1846" s="86" t="s">
        <v>864</v>
      </c>
      <c r="J1846" s="86" t="s">
        <v>865</v>
      </c>
      <c r="K1846" s="86">
        <v>3.6071422595200302E+18</v>
      </c>
      <c r="L1846" s="86">
        <v>360</v>
      </c>
      <c r="M1846" s="534">
        <v>0.38807870370370368</v>
      </c>
      <c r="N1846" s="86" t="s">
        <v>863</v>
      </c>
      <c r="O1846" s="306">
        <v>42877</v>
      </c>
    </row>
    <row r="1847" spans="1:15">
      <c r="A1847" s="86">
        <v>36674</v>
      </c>
      <c r="B1847" s="86">
        <v>5026821073</v>
      </c>
      <c r="C1847" s="86"/>
      <c r="D1847" s="86"/>
      <c r="E1847" s="86"/>
      <c r="F1847" s="590">
        <v>233</v>
      </c>
      <c r="G1847" s="307">
        <v>0</v>
      </c>
      <c r="H1847" s="307">
        <v>233</v>
      </c>
      <c r="I1847" s="86" t="s">
        <v>864</v>
      </c>
      <c r="J1847" s="86" t="s">
        <v>865</v>
      </c>
      <c r="K1847" s="86">
        <v>1.4157142260053E+19</v>
      </c>
      <c r="L1847" s="86">
        <v>1415</v>
      </c>
      <c r="M1847" s="534">
        <v>0.38929398148148148</v>
      </c>
      <c r="N1847" s="86" t="s">
        <v>863</v>
      </c>
      <c r="O1847" s="306">
        <v>42877</v>
      </c>
    </row>
    <row r="1848" spans="1:15">
      <c r="A1848" s="86">
        <v>36674</v>
      </c>
      <c r="B1848" s="86">
        <v>5027282747</v>
      </c>
      <c r="C1848" s="86"/>
      <c r="D1848" s="86"/>
      <c r="E1848" s="86"/>
      <c r="F1848" s="590">
        <v>100</v>
      </c>
      <c r="G1848" s="307">
        <v>0</v>
      </c>
      <c r="H1848" s="307">
        <v>100</v>
      </c>
      <c r="I1848" s="86" t="s">
        <v>864</v>
      </c>
      <c r="J1848" s="86" t="s">
        <v>865</v>
      </c>
      <c r="K1848" s="86">
        <v>1.3197142262326E+19</v>
      </c>
      <c r="L1848" s="86">
        <v>1319</v>
      </c>
      <c r="M1848" s="534">
        <v>0.39506944444444447</v>
      </c>
      <c r="N1848" s="86" t="s">
        <v>863</v>
      </c>
      <c r="O1848" s="306">
        <v>42877</v>
      </c>
    </row>
    <row r="1849" spans="1:15">
      <c r="A1849" s="86">
        <v>36674</v>
      </c>
      <c r="B1849" s="86">
        <v>5023633984</v>
      </c>
      <c r="C1849" s="86"/>
      <c r="D1849" s="86"/>
      <c r="E1849" s="86"/>
      <c r="F1849" s="590">
        <v>255</v>
      </c>
      <c r="G1849" s="307">
        <v>0</v>
      </c>
      <c r="H1849" s="307">
        <v>255</v>
      </c>
      <c r="I1849" s="86" t="s">
        <v>864</v>
      </c>
      <c r="J1849" s="86" t="s">
        <v>865</v>
      </c>
      <c r="K1849" s="86">
        <v>1.3077142263247999E+19</v>
      </c>
      <c r="L1849" s="86">
        <v>1307</v>
      </c>
      <c r="M1849" s="534">
        <v>0.39732638888888888</v>
      </c>
      <c r="N1849" s="86" t="s">
        <v>863</v>
      </c>
      <c r="O1849" s="306">
        <v>42877</v>
      </c>
    </row>
    <row r="1850" spans="1:15">
      <c r="A1850" s="86">
        <v>36674</v>
      </c>
      <c r="B1850" s="86">
        <v>5023375594</v>
      </c>
      <c r="C1850" s="86"/>
      <c r="D1850" s="86"/>
      <c r="E1850" s="86"/>
      <c r="F1850" s="590">
        <v>340</v>
      </c>
      <c r="G1850" s="307">
        <v>0</v>
      </c>
      <c r="H1850" s="307">
        <v>340</v>
      </c>
      <c r="I1850" s="86" t="s">
        <v>864</v>
      </c>
      <c r="J1850" s="86" t="s">
        <v>865</v>
      </c>
      <c r="K1850" s="86">
        <v>2.2737142263976002E+19</v>
      </c>
      <c r="L1850" s="86">
        <v>2273</v>
      </c>
      <c r="M1850" s="534">
        <v>0.3988888888888889</v>
      </c>
      <c r="N1850" s="86" t="s">
        <v>863</v>
      </c>
      <c r="O1850" s="306">
        <v>42877</v>
      </c>
    </row>
    <row r="1851" spans="1:15">
      <c r="A1851" s="86">
        <v>36674</v>
      </c>
      <c r="B1851" s="86">
        <v>1000040509</v>
      </c>
      <c r="C1851" s="86"/>
      <c r="D1851" s="86"/>
      <c r="E1851" s="86"/>
      <c r="F1851" s="590">
        <v>185</v>
      </c>
      <c r="G1851" s="307">
        <v>0</v>
      </c>
      <c r="H1851" s="307">
        <v>185</v>
      </c>
      <c r="I1851" s="86" t="s">
        <v>861</v>
      </c>
      <c r="J1851" s="86" t="s">
        <v>862</v>
      </c>
      <c r="K1851" s="86">
        <v>7.2797142264557003E+19</v>
      </c>
      <c r="L1851" s="86">
        <v>7279</v>
      </c>
      <c r="M1851" s="534">
        <v>0.40024305555555556</v>
      </c>
      <c r="N1851" s="86" t="s">
        <v>863</v>
      </c>
      <c r="O1851" s="306">
        <v>42877</v>
      </c>
    </row>
    <row r="1852" spans="1:15">
      <c r="A1852" s="86">
        <v>36674</v>
      </c>
      <c r="B1852" s="86">
        <v>5027196533</v>
      </c>
      <c r="C1852" s="86"/>
      <c r="D1852" s="86"/>
      <c r="E1852" s="86"/>
      <c r="F1852" s="590">
        <v>484</v>
      </c>
      <c r="G1852" s="307">
        <v>0</v>
      </c>
      <c r="H1852" s="307">
        <v>484</v>
      </c>
      <c r="I1852" s="86" t="s">
        <v>864</v>
      </c>
      <c r="J1852" s="86" t="s">
        <v>865</v>
      </c>
      <c r="K1852" s="86">
        <v>1.2937142269880001E+19</v>
      </c>
      <c r="L1852" s="86">
        <v>1293</v>
      </c>
      <c r="M1852" s="534">
        <v>0.41184027777777782</v>
      </c>
      <c r="N1852" s="86" t="s">
        <v>863</v>
      </c>
      <c r="O1852" s="306">
        <v>42877</v>
      </c>
    </row>
    <row r="1853" spans="1:15">
      <c r="A1853" s="86">
        <v>36674</v>
      </c>
      <c r="B1853" s="86">
        <v>5023987869</v>
      </c>
      <c r="C1853" s="86"/>
      <c r="D1853" s="86"/>
      <c r="E1853" s="86"/>
      <c r="F1853" s="590">
        <v>450</v>
      </c>
      <c r="G1853" s="307">
        <v>0</v>
      </c>
      <c r="H1853" s="307">
        <v>450</v>
      </c>
      <c r="I1853" s="86" t="s">
        <v>864</v>
      </c>
      <c r="J1853" s="86" t="s">
        <v>865</v>
      </c>
      <c r="K1853" s="86">
        <v>7.0671422706240297E+18</v>
      </c>
      <c r="L1853" s="86">
        <v>706</v>
      </c>
      <c r="M1853" s="534">
        <v>0.41341435185185182</v>
      </c>
      <c r="N1853" s="86" t="s">
        <v>863</v>
      </c>
      <c r="O1853" s="306">
        <v>42877</v>
      </c>
    </row>
    <row r="1854" spans="1:15">
      <c r="A1854" s="86">
        <v>36674</v>
      </c>
      <c r="B1854" s="86">
        <v>5023250326</v>
      </c>
      <c r="C1854" s="86"/>
      <c r="D1854" s="86"/>
      <c r="E1854" s="86"/>
      <c r="F1854" s="590">
        <v>416</v>
      </c>
      <c r="G1854" s="307">
        <v>0</v>
      </c>
      <c r="H1854" s="307">
        <v>416</v>
      </c>
      <c r="I1854" s="86" t="s">
        <v>864</v>
      </c>
      <c r="J1854" s="86" t="s">
        <v>865</v>
      </c>
      <c r="K1854" s="86">
        <v>2.1177142271062999E+19</v>
      </c>
      <c r="L1854" s="86">
        <v>2117</v>
      </c>
      <c r="M1854" s="534">
        <v>0.41435185185185186</v>
      </c>
      <c r="N1854" s="86" t="s">
        <v>863</v>
      </c>
      <c r="O1854" s="306">
        <v>42877</v>
      </c>
    </row>
    <row r="1855" spans="1:15">
      <c r="A1855" s="86">
        <v>36674</v>
      </c>
      <c r="B1855" s="86">
        <v>5026841493</v>
      </c>
      <c r="C1855" s="86"/>
      <c r="D1855" s="86"/>
      <c r="E1855" s="86"/>
      <c r="F1855" s="590">
        <v>315</v>
      </c>
      <c r="G1855" s="307">
        <v>0</v>
      </c>
      <c r="H1855" s="307">
        <v>315</v>
      </c>
      <c r="I1855" s="86" t="s">
        <v>864</v>
      </c>
      <c r="J1855" s="86" t="s">
        <v>865</v>
      </c>
      <c r="K1855" s="86">
        <v>2.1627142275589001E+19</v>
      </c>
      <c r="L1855" s="86">
        <v>2162</v>
      </c>
      <c r="M1855" s="534">
        <v>0.42407407407407405</v>
      </c>
      <c r="N1855" s="86" t="s">
        <v>863</v>
      </c>
      <c r="O1855" s="306">
        <v>42877</v>
      </c>
    </row>
    <row r="1856" spans="1:15">
      <c r="A1856" s="86">
        <v>36674</v>
      </c>
      <c r="B1856" s="86">
        <v>5025833863</v>
      </c>
      <c r="C1856" s="86"/>
      <c r="D1856" s="86"/>
      <c r="E1856" s="86"/>
      <c r="F1856" s="590">
        <v>42</v>
      </c>
      <c r="G1856" s="307">
        <v>0</v>
      </c>
      <c r="H1856" s="307">
        <v>42</v>
      </c>
      <c r="I1856" s="86" t="s">
        <v>864</v>
      </c>
      <c r="J1856" s="86" t="s">
        <v>865</v>
      </c>
      <c r="K1856" s="86">
        <v>7.6077142277233E+19</v>
      </c>
      <c r="L1856" s="86">
        <v>7607</v>
      </c>
      <c r="M1856" s="534">
        <v>0.42753472222222227</v>
      </c>
      <c r="N1856" s="86" t="s">
        <v>863</v>
      </c>
      <c r="O1856" s="306">
        <v>42877</v>
      </c>
    </row>
    <row r="1857" spans="1:15">
      <c r="A1857" s="86">
        <v>36674</v>
      </c>
      <c r="B1857" s="86">
        <v>5025539387</v>
      </c>
      <c r="C1857" s="86"/>
      <c r="D1857" s="86"/>
      <c r="E1857" s="86"/>
      <c r="F1857" s="590">
        <v>210</v>
      </c>
      <c r="G1857" s="307">
        <v>0</v>
      </c>
      <c r="H1857" s="307">
        <v>210</v>
      </c>
      <c r="I1857" s="86" t="s">
        <v>864</v>
      </c>
      <c r="J1857" s="86" t="s">
        <v>865</v>
      </c>
      <c r="K1857" s="86">
        <v>1.4777142280451E+19</v>
      </c>
      <c r="L1857" s="86">
        <v>1477</v>
      </c>
      <c r="M1857" s="534">
        <v>0.4340162037037037</v>
      </c>
      <c r="N1857" s="86" t="s">
        <v>863</v>
      </c>
      <c r="O1857" s="306">
        <v>42877</v>
      </c>
    </row>
    <row r="1858" spans="1:15">
      <c r="A1858" s="86">
        <v>36674</v>
      </c>
      <c r="B1858" s="86">
        <v>5026701622</v>
      </c>
      <c r="C1858" s="86"/>
      <c r="D1858" s="86"/>
      <c r="E1858" s="86"/>
      <c r="F1858" s="590">
        <v>251</v>
      </c>
      <c r="G1858" s="307">
        <v>0</v>
      </c>
      <c r="H1858" s="307">
        <v>251</v>
      </c>
      <c r="I1858" s="86" t="s">
        <v>864</v>
      </c>
      <c r="J1858" s="86" t="s">
        <v>865</v>
      </c>
      <c r="K1858" s="86">
        <v>7.5857142283727995E+19</v>
      </c>
      <c r="L1858" s="86">
        <v>7585</v>
      </c>
      <c r="M1858" s="534">
        <v>0.4406018518518518</v>
      </c>
      <c r="N1858" s="86" t="s">
        <v>863</v>
      </c>
      <c r="O1858" s="306">
        <v>42877</v>
      </c>
    </row>
    <row r="1859" spans="1:15">
      <c r="A1859" s="86">
        <v>36674</v>
      </c>
      <c r="B1859" s="86">
        <v>1000181683</v>
      </c>
      <c r="C1859" s="86"/>
      <c r="D1859" s="86"/>
      <c r="E1859" s="86"/>
      <c r="F1859" s="590">
        <v>152</v>
      </c>
      <c r="G1859" s="307">
        <v>0</v>
      </c>
      <c r="H1859" s="307">
        <v>152</v>
      </c>
      <c r="I1859" s="86" t="s">
        <v>864</v>
      </c>
      <c r="J1859" s="86" t="s">
        <v>865</v>
      </c>
      <c r="K1859" s="86">
        <v>7.0371422843750298E+18</v>
      </c>
      <c r="L1859" s="86">
        <v>703</v>
      </c>
      <c r="M1859" s="534">
        <v>0.4418287037037037</v>
      </c>
      <c r="N1859" s="86" t="s">
        <v>863</v>
      </c>
      <c r="O1859" s="306">
        <v>42877</v>
      </c>
    </row>
    <row r="1860" spans="1:15">
      <c r="A1860" s="86">
        <v>36674</v>
      </c>
      <c r="B1860" s="86">
        <v>5026589696</v>
      </c>
      <c r="C1860" s="86"/>
      <c r="D1860" s="86"/>
      <c r="E1860" s="86"/>
      <c r="F1860" s="590">
        <v>76</v>
      </c>
      <c r="G1860" s="307">
        <v>0</v>
      </c>
      <c r="H1860" s="307">
        <v>76</v>
      </c>
      <c r="I1860" s="86" t="s">
        <v>864</v>
      </c>
      <c r="J1860" s="86" t="s">
        <v>865</v>
      </c>
      <c r="K1860" s="86">
        <v>2.0627142286846001E+19</v>
      </c>
      <c r="L1860" s="86">
        <v>2062</v>
      </c>
      <c r="M1860" s="534">
        <v>0.44665509259259256</v>
      </c>
      <c r="N1860" s="86" t="s">
        <v>863</v>
      </c>
      <c r="O1860" s="306">
        <v>42877</v>
      </c>
    </row>
    <row r="1861" spans="1:15">
      <c r="A1861" s="86">
        <v>36674</v>
      </c>
      <c r="B1861" s="86">
        <v>5026589696</v>
      </c>
      <c r="C1861" s="86"/>
      <c r="D1861" s="86"/>
      <c r="E1861" s="86"/>
      <c r="F1861" s="590">
        <v>124</v>
      </c>
      <c r="G1861" s="307">
        <v>0</v>
      </c>
      <c r="H1861" s="307">
        <v>124</v>
      </c>
      <c r="I1861" s="86" t="s">
        <v>864</v>
      </c>
      <c r="J1861" s="86" t="s">
        <v>865</v>
      </c>
      <c r="K1861" s="86">
        <v>2.0627142287135998E+19</v>
      </c>
      <c r="L1861" s="86">
        <v>2062</v>
      </c>
      <c r="M1861" s="534">
        <v>0.44724537037037032</v>
      </c>
      <c r="N1861" s="86" t="s">
        <v>863</v>
      </c>
      <c r="O1861" s="306">
        <v>42877</v>
      </c>
    </row>
    <row r="1862" spans="1:15">
      <c r="A1862" s="86">
        <v>36674</v>
      </c>
      <c r="B1862" s="86">
        <v>1000030591</v>
      </c>
      <c r="C1862" s="86"/>
      <c r="D1862" s="86"/>
      <c r="E1862" s="86"/>
      <c r="F1862" s="590">
        <v>1020</v>
      </c>
      <c r="G1862" s="307">
        <v>0</v>
      </c>
      <c r="H1862" s="307">
        <v>1020</v>
      </c>
      <c r="I1862" s="86" t="s">
        <v>864</v>
      </c>
      <c r="J1862" s="86" t="s">
        <v>865</v>
      </c>
      <c r="K1862" s="86">
        <v>6.7971422875540296E+18</v>
      </c>
      <c r="L1862" s="86">
        <v>679</v>
      </c>
      <c r="M1862" s="534">
        <v>0.4480555555555556</v>
      </c>
      <c r="N1862" s="86" t="s">
        <v>863</v>
      </c>
      <c r="O1862" s="306">
        <v>42877</v>
      </c>
    </row>
    <row r="1863" spans="1:15">
      <c r="A1863" s="86">
        <v>36674</v>
      </c>
      <c r="B1863" s="86">
        <v>5026701648</v>
      </c>
      <c r="C1863" s="86"/>
      <c r="D1863" s="86"/>
      <c r="E1863" s="86"/>
      <c r="F1863" s="590">
        <v>367</v>
      </c>
      <c r="G1863" s="307">
        <v>0</v>
      </c>
      <c r="H1863" s="307">
        <v>367</v>
      </c>
      <c r="I1863" s="86" t="s">
        <v>864</v>
      </c>
      <c r="J1863" s="86" t="s">
        <v>865</v>
      </c>
      <c r="K1863" s="86">
        <v>7.5867142287876997E+19</v>
      </c>
      <c r="L1863" s="86">
        <v>7586</v>
      </c>
      <c r="M1863" s="534">
        <v>0.44859953703703703</v>
      </c>
      <c r="N1863" s="86" t="s">
        <v>863</v>
      </c>
      <c r="O1863" s="306">
        <v>42877</v>
      </c>
    </row>
    <row r="1864" spans="1:15">
      <c r="A1864" s="86">
        <v>36674</v>
      </c>
      <c r="B1864" s="86">
        <v>5025962118</v>
      </c>
      <c r="C1864" s="86"/>
      <c r="D1864" s="86"/>
      <c r="E1864" s="86"/>
      <c r="F1864" s="590">
        <v>241</v>
      </c>
      <c r="G1864" s="307">
        <v>0</v>
      </c>
      <c r="H1864" s="307">
        <v>241</v>
      </c>
      <c r="I1864" s="86" t="s">
        <v>864</v>
      </c>
      <c r="J1864" s="86" t="s">
        <v>865</v>
      </c>
      <c r="K1864" s="86">
        <v>7.7142291397036608E+16</v>
      </c>
      <c r="L1864" s="86">
        <v>7</v>
      </c>
      <c r="M1864" s="534">
        <v>0.4550925925925926</v>
      </c>
      <c r="N1864" s="86" t="s">
        <v>863</v>
      </c>
      <c r="O1864" s="306">
        <v>42877</v>
      </c>
    </row>
    <row r="1865" spans="1:15">
      <c r="A1865" s="86">
        <v>36674</v>
      </c>
      <c r="B1865" s="86">
        <v>5026964725</v>
      </c>
      <c r="C1865" s="86"/>
      <c r="D1865" s="86"/>
      <c r="E1865" s="86"/>
      <c r="F1865" s="590">
        <v>179</v>
      </c>
      <c r="G1865" s="307">
        <v>0</v>
      </c>
      <c r="H1865" s="307">
        <v>179</v>
      </c>
      <c r="I1865" s="86" t="s">
        <v>864</v>
      </c>
      <c r="J1865" s="86" t="s">
        <v>865</v>
      </c>
      <c r="K1865" s="86">
        <v>2.2737142291407E+19</v>
      </c>
      <c r="L1865" s="86">
        <v>2273</v>
      </c>
      <c r="M1865" s="534">
        <v>0.45511574074074074</v>
      </c>
      <c r="N1865" s="86" t="s">
        <v>863</v>
      </c>
      <c r="O1865" s="306">
        <v>42877</v>
      </c>
    </row>
    <row r="1866" spans="1:15">
      <c r="A1866" s="86">
        <v>36674</v>
      </c>
      <c r="B1866" s="86">
        <v>5026169960</v>
      </c>
      <c r="C1866" s="86"/>
      <c r="D1866" s="86"/>
      <c r="E1866" s="86"/>
      <c r="F1866" s="590">
        <v>620</v>
      </c>
      <c r="G1866" s="307">
        <v>0</v>
      </c>
      <c r="H1866" s="307">
        <v>620</v>
      </c>
      <c r="I1866" s="86" t="s">
        <v>864</v>
      </c>
      <c r="J1866" s="86" t="s">
        <v>865</v>
      </c>
      <c r="K1866" s="86">
        <v>2.0387142292018999E+19</v>
      </c>
      <c r="L1866" s="86">
        <v>2038</v>
      </c>
      <c r="M1866" s="534">
        <v>0.45627314814814812</v>
      </c>
      <c r="N1866" s="86" t="s">
        <v>863</v>
      </c>
      <c r="O1866" s="306">
        <v>42877</v>
      </c>
    </row>
    <row r="1867" spans="1:15">
      <c r="A1867" s="86">
        <v>36674</v>
      </c>
      <c r="B1867" s="86">
        <v>5023738585</v>
      </c>
      <c r="C1867" s="86"/>
      <c r="D1867" s="86"/>
      <c r="E1867" s="86"/>
      <c r="F1867" s="590">
        <v>307</v>
      </c>
      <c r="G1867" s="307">
        <v>0</v>
      </c>
      <c r="H1867" s="307">
        <v>307</v>
      </c>
      <c r="I1867" s="86" t="s">
        <v>864</v>
      </c>
      <c r="J1867" s="86" t="s">
        <v>865</v>
      </c>
      <c r="K1867" s="86">
        <v>7.6057142293614002E+19</v>
      </c>
      <c r="L1867" s="86">
        <v>7605</v>
      </c>
      <c r="M1867" s="534">
        <v>0.45917824074074076</v>
      </c>
      <c r="N1867" s="86" t="s">
        <v>863</v>
      </c>
      <c r="O1867" s="306">
        <v>42877</v>
      </c>
    </row>
    <row r="1868" spans="1:15">
      <c r="A1868" s="86">
        <v>36674</v>
      </c>
      <c r="B1868" s="86">
        <v>5023387649</v>
      </c>
      <c r="C1868" s="86"/>
      <c r="D1868" s="86"/>
      <c r="E1868" s="86"/>
      <c r="F1868" s="590">
        <v>114</v>
      </c>
      <c r="G1868" s="307">
        <v>0</v>
      </c>
      <c r="H1868" s="307">
        <v>114</v>
      </c>
      <c r="I1868" s="86" t="s">
        <v>864</v>
      </c>
      <c r="J1868" s="86" t="s">
        <v>865</v>
      </c>
      <c r="K1868" s="86">
        <v>7.02714229436403E+18</v>
      </c>
      <c r="L1868" s="86">
        <v>702</v>
      </c>
      <c r="M1868" s="534">
        <v>0.46050925925925923</v>
      </c>
      <c r="N1868" s="86" t="s">
        <v>863</v>
      </c>
      <c r="O1868" s="306">
        <v>42877</v>
      </c>
    </row>
    <row r="1869" spans="1:15">
      <c r="A1869" s="86">
        <v>36674</v>
      </c>
      <c r="B1869" s="86">
        <v>5026891985</v>
      </c>
      <c r="C1869" s="86"/>
      <c r="D1869" s="86"/>
      <c r="E1869" s="86"/>
      <c r="F1869" s="590">
        <v>603</v>
      </c>
      <c r="G1869" s="307">
        <v>0</v>
      </c>
      <c r="H1869" s="307">
        <v>603</v>
      </c>
      <c r="I1869" s="86" t="s">
        <v>861</v>
      </c>
      <c r="J1869" s="86" t="s">
        <v>862</v>
      </c>
      <c r="K1869" s="86">
        <v>4.8807142294447997E+19</v>
      </c>
      <c r="L1869" s="86">
        <v>4880</v>
      </c>
      <c r="M1869" s="534">
        <v>0.46064814814814814</v>
      </c>
      <c r="N1869" s="86" t="s">
        <v>863</v>
      </c>
      <c r="O1869" s="306">
        <v>42877</v>
      </c>
    </row>
    <row r="1870" spans="1:15">
      <c r="A1870" s="86">
        <v>36674</v>
      </c>
      <c r="B1870" s="86">
        <v>1000018570</v>
      </c>
      <c r="C1870" s="86"/>
      <c r="D1870" s="86"/>
      <c r="E1870" s="86"/>
      <c r="F1870" s="590">
        <v>471</v>
      </c>
      <c r="G1870" s="307">
        <v>0</v>
      </c>
      <c r="H1870" s="307">
        <v>471</v>
      </c>
      <c r="I1870" s="86" t="s">
        <v>864</v>
      </c>
      <c r="J1870" s="86" t="s">
        <v>865</v>
      </c>
      <c r="K1870" s="86">
        <v>1.9467142298269999E+19</v>
      </c>
      <c r="L1870" s="86">
        <v>1946</v>
      </c>
      <c r="M1870" s="534">
        <v>0.46780092592592593</v>
      </c>
      <c r="N1870" s="86" t="s">
        <v>863</v>
      </c>
      <c r="O1870" s="306">
        <v>42877</v>
      </c>
    </row>
    <row r="1871" spans="1:15">
      <c r="A1871" s="86">
        <v>36674</v>
      </c>
      <c r="B1871" s="86">
        <v>1000056083</v>
      </c>
      <c r="C1871" s="86"/>
      <c r="D1871" s="86"/>
      <c r="E1871" s="86"/>
      <c r="F1871" s="590">
        <v>259</v>
      </c>
      <c r="G1871" s="307">
        <v>0</v>
      </c>
      <c r="H1871" s="307">
        <v>259</v>
      </c>
      <c r="I1871" s="86" t="s">
        <v>864</v>
      </c>
      <c r="J1871" s="86" t="s">
        <v>865</v>
      </c>
      <c r="K1871" s="86">
        <v>1.9467142298481E+19</v>
      </c>
      <c r="L1871" s="86">
        <v>1946</v>
      </c>
      <c r="M1871" s="534">
        <v>0.46825231481481483</v>
      </c>
      <c r="N1871" s="86" t="s">
        <v>863</v>
      </c>
      <c r="O1871" s="306">
        <v>42877</v>
      </c>
    </row>
    <row r="1872" spans="1:15">
      <c r="A1872" s="86">
        <v>36674</v>
      </c>
      <c r="B1872" s="86">
        <v>5023893729</v>
      </c>
      <c r="C1872" s="86"/>
      <c r="D1872" s="86"/>
      <c r="E1872" s="86"/>
      <c r="F1872" s="590">
        <v>1243</v>
      </c>
      <c r="G1872" s="307">
        <v>0</v>
      </c>
      <c r="H1872" s="307">
        <v>1243</v>
      </c>
      <c r="I1872" s="86" t="s">
        <v>864</v>
      </c>
      <c r="J1872" s="86" t="s">
        <v>865</v>
      </c>
      <c r="K1872" s="86">
        <v>1.4777142299842001E+19</v>
      </c>
      <c r="L1872" s="86">
        <v>1477</v>
      </c>
      <c r="M1872" s="534">
        <v>0.47086805555555555</v>
      </c>
      <c r="N1872" s="86" t="s">
        <v>863</v>
      </c>
      <c r="O1872" s="306">
        <v>42877</v>
      </c>
    </row>
    <row r="1873" spans="1:15">
      <c r="A1873" s="86">
        <v>36674</v>
      </c>
      <c r="B1873" s="86">
        <v>5027161131</v>
      </c>
      <c r="C1873" s="86"/>
      <c r="D1873" s="86"/>
      <c r="E1873" s="86"/>
      <c r="F1873" s="590">
        <v>360</v>
      </c>
      <c r="G1873" s="307">
        <v>0</v>
      </c>
      <c r="H1873" s="307">
        <v>360</v>
      </c>
      <c r="I1873" s="86" t="s">
        <v>864</v>
      </c>
      <c r="J1873" s="86" t="s">
        <v>865</v>
      </c>
      <c r="K1873" s="86">
        <v>1.47142301686036E+17</v>
      </c>
      <c r="L1873" s="86">
        <v>14</v>
      </c>
      <c r="M1873" s="534">
        <v>0.47405092592592596</v>
      </c>
      <c r="N1873" s="86" t="s">
        <v>863</v>
      </c>
      <c r="O1873" s="306">
        <v>42877</v>
      </c>
    </row>
    <row r="1874" spans="1:15">
      <c r="A1874" s="86">
        <v>36674</v>
      </c>
      <c r="B1874" s="86">
        <v>5027197036</v>
      </c>
      <c r="C1874" s="86"/>
      <c r="D1874" s="86"/>
      <c r="E1874" s="86"/>
      <c r="F1874" s="590">
        <v>275</v>
      </c>
      <c r="G1874" s="307">
        <v>0</v>
      </c>
      <c r="H1874" s="307">
        <v>275</v>
      </c>
      <c r="I1874" s="86" t="s">
        <v>864</v>
      </c>
      <c r="J1874" s="86" t="s">
        <v>865</v>
      </c>
      <c r="K1874" s="86">
        <v>2.2687142305608999E+19</v>
      </c>
      <c r="L1874" s="86">
        <v>2268</v>
      </c>
      <c r="M1874" s="534">
        <v>0.48118055555555556</v>
      </c>
      <c r="N1874" s="86" t="s">
        <v>863</v>
      </c>
      <c r="O1874" s="306">
        <v>42877</v>
      </c>
    </row>
    <row r="1875" spans="1:15">
      <c r="A1875" s="86">
        <v>36674</v>
      </c>
      <c r="B1875" s="86">
        <v>5027174829</v>
      </c>
      <c r="C1875" s="86"/>
      <c r="D1875" s="86"/>
      <c r="E1875" s="86"/>
      <c r="F1875" s="590">
        <v>482</v>
      </c>
      <c r="G1875" s="307">
        <v>0</v>
      </c>
      <c r="H1875" s="307">
        <v>482</v>
      </c>
      <c r="I1875" s="86" t="s">
        <v>864</v>
      </c>
      <c r="J1875" s="86" t="s">
        <v>865</v>
      </c>
      <c r="K1875" s="86">
        <v>2.1077142305892999E+19</v>
      </c>
      <c r="L1875" s="86">
        <v>2107</v>
      </c>
      <c r="M1875" s="534">
        <v>0.48167824074074073</v>
      </c>
      <c r="N1875" s="86" t="s">
        <v>863</v>
      </c>
      <c r="O1875" s="306">
        <v>42877</v>
      </c>
    </row>
    <row r="1876" spans="1:15">
      <c r="A1876" s="86">
        <v>36674</v>
      </c>
      <c r="B1876" s="86">
        <v>5023891947</v>
      </c>
      <c r="C1876" s="86"/>
      <c r="D1876" s="86"/>
      <c r="E1876" s="86"/>
      <c r="F1876" s="590">
        <v>211</v>
      </c>
      <c r="G1876" s="307">
        <v>0</v>
      </c>
      <c r="H1876" s="307">
        <v>211</v>
      </c>
      <c r="I1876" s="86" t="s">
        <v>864</v>
      </c>
      <c r="J1876" s="86" t="s">
        <v>865</v>
      </c>
      <c r="K1876" s="86">
        <v>1.4167142307366001E+19</v>
      </c>
      <c r="L1876" s="86">
        <v>1416</v>
      </c>
      <c r="M1876" s="534">
        <v>0.48425925925925922</v>
      </c>
      <c r="N1876" s="86" t="s">
        <v>863</v>
      </c>
      <c r="O1876" s="306">
        <v>42877</v>
      </c>
    </row>
    <row r="1877" spans="1:15">
      <c r="A1877" s="86">
        <v>36674</v>
      </c>
      <c r="B1877" s="86">
        <v>5027068435</v>
      </c>
      <c r="C1877" s="86"/>
      <c r="D1877" s="86"/>
      <c r="E1877" s="86"/>
      <c r="F1877" s="590">
        <v>305</v>
      </c>
      <c r="G1877" s="307">
        <v>0</v>
      </c>
      <c r="H1877" s="307">
        <v>305</v>
      </c>
      <c r="I1877" s="86" t="s">
        <v>864</v>
      </c>
      <c r="J1877" s="86" t="s">
        <v>865</v>
      </c>
      <c r="K1877" s="86">
        <v>2.1157142308276998E+19</v>
      </c>
      <c r="L1877" s="86">
        <v>2115</v>
      </c>
      <c r="M1877" s="534">
        <v>0.48578703703703702</v>
      </c>
      <c r="N1877" s="86" t="s">
        <v>863</v>
      </c>
      <c r="O1877" s="306">
        <v>42877</v>
      </c>
    </row>
    <row r="1878" spans="1:15">
      <c r="A1878" s="86">
        <v>36674</v>
      </c>
      <c r="B1878" s="86">
        <v>5025804880</v>
      </c>
      <c r="C1878" s="86"/>
      <c r="D1878" s="86"/>
      <c r="E1878" s="86"/>
      <c r="F1878" s="590">
        <v>929</v>
      </c>
      <c r="G1878" s="307">
        <v>0</v>
      </c>
      <c r="H1878" s="307">
        <v>929</v>
      </c>
      <c r="I1878" s="86" t="s">
        <v>864</v>
      </c>
      <c r="J1878" s="86" t="s">
        <v>866</v>
      </c>
      <c r="K1878" s="86">
        <v>2.0487142308485001E+19</v>
      </c>
      <c r="L1878" s="86">
        <v>2048</v>
      </c>
      <c r="M1878" s="534">
        <v>0.48613425925925924</v>
      </c>
      <c r="N1878" s="86" t="s">
        <v>863</v>
      </c>
      <c r="O1878" s="306">
        <v>42877</v>
      </c>
    </row>
    <row r="1879" spans="1:15">
      <c r="A1879" s="86">
        <v>36674</v>
      </c>
      <c r="B1879" s="86">
        <v>5026994680</v>
      </c>
      <c r="C1879" s="86"/>
      <c r="D1879" s="86"/>
      <c r="E1879" s="86"/>
      <c r="F1879" s="590">
        <v>132</v>
      </c>
      <c r="G1879" s="307">
        <v>0</v>
      </c>
      <c r="H1879" s="307">
        <v>132</v>
      </c>
      <c r="I1879" s="86" t="s">
        <v>864</v>
      </c>
      <c r="J1879" s="86" t="s">
        <v>865</v>
      </c>
      <c r="K1879" s="86">
        <v>2.0087142309074002E+19</v>
      </c>
      <c r="L1879" s="86">
        <v>2008</v>
      </c>
      <c r="M1879" s="534">
        <v>0.4871180555555556</v>
      </c>
      <c r="N1879" s="86" t="s">
        <v>863</v>
      </c>
      <c r="O1879" s="306">
        <v>42877</v>
      </c>
    </row>
    <row r="1880" spans="1:15">
      <c r="A1880" s="86">
        <v>36674</v>
      </c>
      <c r="B1880" s="86">
        <v>5023307951</v>
      </c>
      <c r="C1880" s="86"/>
      <c r="D1880" s="86"/>
      <c r="E1880" s="86"/>
      <c r="F1880" s="590">
        <v>333</v>
      </c>
      <c r="G1880" s="307">
        <v>0</v>
      </c>
      <c r="H1880" s="307">
        <v>333</v>
      </c>
      <c r="I1880" s="86" t="s">
        <v>864</v>
      </c>
      <c r="J1880" s="86" t="s">
        <v>865</v>
      </c>
      <c r="K1880" s="86">
        <v>1.4697142309912001E+19</v>
      </c>
      <c r="L1880" s="86">
        <v>1469</v>
      </c>
      <c r="M1880" s="534">
        <v>0.48857638888888894</v>
      </c>
      <c r="N1880" s="86" t="s">
        <v>863</v>
      </c>
      <c r="O1880" s="306">
        <v>42877</v>
      </c>
    </row>
    <row r="1881" spans="1:15">
      <c r="A1881" s="86">
        <v>36674</v>
      </c>
      <c r="B1881" s="86">
        <v>5023805491</v>
      </c>
      <c r="C1881" s="86"/>
      <c r="D1881" s="86"/>
      <c r="E1881" s="86"/>
      <c r="F1881" s="590">
        <v>268</v>
      </c>
      <c r="G1881" s="307">
        <v>0</v>
      </c>
      <c r="H1881" s="307">
        <v>268</v>
      </c>
      <c r="I1881" s="86" t="s">
        <v>864</v>
      </c>
      <c r="J1881" s="86" t="s">
        <v>865</v>
      </c>
      <c r="K1881" s="86">
        <v>7.6057142313265005E+19</v>
      </c>
      <c r="L1881" s="86">
        <v>7605</v>
      </c>
      <c r="M1881" s="534">
        <v>0.49437500000000001</v>
      </c>
      <c r="N1881" s="86" t="s">
        <v>863</v>
      </c>
      <c r="O1881" s="306">
        <v>42877</v>
      </c>
    </row>
    <row r="1882" spans="1:15">
      <c r="A1882" s="86">
        <v>36674</v>
      </c>
      <c r="B1882" s="86">
        <v>5023295925</v>
      </c>
      <c r="C1882" s="86"/>
      <c r="D1882" s="86"/>
      <c r="E1882" s="86"/>
      <c r="F1882" s="590">
        <v>345</v>
      </c>
      <c r="G1882" s="307">
        <v>0</v>
      </c>
      <c r="H1882" s="307">
        <v>345</v>
      </c>
      <c r="I1882" s="86" t="s">
        <v>864</v>
      </c>
      <c r="J1882" s="86" t="s">
        <v>865</v>
      </c>
      <c r="K1882" s="86">
        <v>1.3217142316118E+19</v>
      </c>
      <c r="L1882" s="86">
        <v>1321</v>
      </c>
      <c r="M1882" s="534">
        <v>0.49945601851851856</v>
      </c>
      <c r="N1882" s="86" t="s">
        <v>863</v>
      </c>
      <c r="O1882" s="306">
        <v>42877</v>
      </c>
    </row>
    <row r="1883" spans="1:15">
      <c r="A1883" s="86">
        <v>36674</v>
      </c>
      <c r="B1883" s="86">
        <v>5023324089</v>
      </c>
      <c r="C1883" s="86"/>
      <c r="D1883" s="86"/>
      <c r="E1883" s="86"/>
      <c r="F1883" s="590">
        <v>339</v>
      </c>
      <c r="G1883" s="307">
        <v>0</v>
      </c>
      <c r="H1883" s="307">
        <v>339</v>
      </c>
      <c r="I1883" s="86" t="s">
        <v>864</v>
      </c>
      <c r="J1883" s="86" t="s">
        <v>865</v>
      </c>
      <c r="K1883" s="86">
        <v>1.4777142318937999E+19</v>
      </c>
      <c r="L1883" s="86">
        <v>1477</v>
      </c>
      <c r="M1883" s="534">
        <v>0.50435185185185183</v>
      </c>
      <c r="N1883" s="86" t="s">
        <v>863</v>
      </c>
      <c r="O1883" s="306">
        <v>42877</v>
      </c>
    </row>
    <row r="1884" spans="1:15">
      <c r="A1884" s="86">
        <v>36674</v>
      </c>
      <c r="B1884" s="86">
        <v>5026097013</v>
      </c>
      <c r="C1884" s="86"/>
      <c r="D1884" s="86"/>
      <c r="E1884" s="86"/>
      <c r="F1884" s="590">
        <v>216</v>
      </c>
      <c r="G1884" s="307">
        <v>0</v>
      </c>
      <c r="H1884" s="307">
        <v>216</v>
      </c>
      <c r="I1884" s="86" t="s">
        <v>864</v>
      </c>
      <c r="J1884" s="86" t="s">
        <v>865</v>
      </c>
      <c r="K1884" s="86">
        <v>1.2997142319975E+19</v>
      </c>
      <c r="L1884" s="86">
        <v>1299</v>
      </c>
      <c r="M1884" s="534">
        <v>0.50614583333333341</v>
      </c>
      <c r="N1884" s="86" t="s">
        <v>863</v>
      </c>
      <c r="O1884" s="306">
        <v>42877</v>
      </c>
    </row>
    <row r="1885" spans="1:15">
      <c r="A1885" s="86">
        <v>36674</v>
      </c>
      <c r="B1885" s="86">
        <v>5023613770</v>
      </c>
      <c r="C1885" s="86"/>
      <c r="D1885" s="86"/>
      <c r="E1885" s="86"/>
      <c r="F1885" s="590">
        <v>684</v>
      </c>
      <c r="G1885" s="307">
        <v>0</v>
      </c>
      <c r="H1885" s="307">
        <v>684</v>
      </c>
      <c r="I1885" s="86" t="s">
        <v>864</v>
      </c>
      <c r="J1885" s="86" t="s">
        <v>865</v>
      </c>
      <c r="K1885" s="86">
        <v>6.9271423203110298E+18</v>
      </c>
      <c r="L1885" s="86">
        <v>692</v>
      </c>
      <c r="M1885" s="534">
        <v>0.5067476851851852</v>
      </c>
      <c r="N1885" s="86" t="s">
        <v>863</v>
      </c>
      <c r="O1885" s="306">
        <v>42877</v>
      </c>
    </row>
    <row r="1886" spans="1:15">
      <c r="A1886" s="86">
        <v>36674</v>
      </c>
      <c r="B1886" s="86">
        <v>1000018521</v>
      </c>
      <c r="C1886" s="86"/>
      <c r="D1886" s="86"/>
      <c r="E1886" s="86"/>
      <c r="F1886" s="590">
        <v>539</v>
      </c>
      <c r="G1886" s="307">
        <v>0</v>
      </c>
      <c r="H1886" s="307">
        <v>539</v>
      </c>
      <c r="I1886" s="86" t="s">
        <v>864</v>
      </c>
      <c r="J1886" s="86" t="s">
        <v>865</v>
      </c>
      <c r="K1886" s="86">
        <v>1.3217142320637999E+19</v>
      </c>
      <c r="L1886" s="86">
        <v>1321</v>
      </c>
      <c r="M1886" s="534">
        <v>0.50730324074074074</v>
      </c>
      <c r="N1886" s="86" t="s">
        <v>863</v>
      </c>
      <c r="O1886" s="306">
        <v>42877</v>
      </c>
    </row>
    <row r="1887" spans="1:15">
      <c r="A1887" s="86">
        <v>36674</v>
      </c>
      <c r="B1887" s="86">
        <v>5023271231</v>
      </c>
      <c r="C1887" s="86"/>
      <c r="D1887" s="86"/>
      <c r="E1887" s="86"/>
      <c r="F1887" s="590">
        <v>199</v>
      </c>
      <c r="G1887" s="307">
        <v>0</v>
      </c>
      <c r="H1887" s="307">
        <v>199</v>
      </c>
      <c r="I1887" s="86" t="s">
        <v>864</v>
      </c>
      <c r="J1887" s="86" t="s">
        <v>865</v>
      </c>
      <c r="K1887" s="86">
        <v>2.1157142326031999E+19</v>
      </c>
      <c r="L1887" s="86">
        <v>2115</v>
      </c>
      <c r="M1887" s="534">
        <v>0.5166087962962963</v>
      </c>
      <c r="N1887" s="86" t="s">
        <v>863</v>
      </c>
      <c r="O1887" s="306">
        <v>42877</v>
      </c>
    </row>
    <row r="1888" spans="1:15">
      <c r="A1888" s="86">
        <v>36674</v>
      </c>
      <c r="B1888" s="86">
        <v>5026108455</v>
      </c>
      <c r="C1888" s="86"/>
      <c r="D1888" s="86"/>
      <c r="E1888" s="86"/>
      <c r="F1888" s="590">
        <v>45</v>
      </c>
      <c r="G1888" s="307">
        <v>0</v>
      </c>
      <c r="H1888" s="307">
        <v>45</v>
      </c>
      <c r="I1888" s="86" t="s">
        <v>864</v>
      </c>
      <c r="J1888" s="86" t="s">
        <v>865</v>
      </c>
      <c r="K1888" s="86">
        <v>7.0671423269200302E+18</v>
      </c>
      <c r="L1888" s="86">
        <v>706</v>
      </c>
      <c r="M1888" s="534">
        <v>0.5181365740740741</v>
      </c>
      <c r="N1888" s="86" t="s">
        <v>863</v>
      </c>
      <c r="O1888" s="306">
        <v>42877</v>
      </c>
    </row>
    <row r="1889" spans="1:15">
      <c r="A1889" s="86">
        <v>36674</v>
      </c>
      <c r="B1889" s="86">
        <v>5026874254</v>
      </c>
      <c r="C1889" s="86"/>
      <c r="D1889" s="86"/>
      <c r="E1889" s="86"/>
      <c r="F1889" s="590">
        <v>465</v>
      </c>
      <c r="G1889" s="307">
        <v>0</v>
      </c>
      <c r="H1889" s="307">
        <v>465</v>
      </c>
      <c r="I1889" s="86" t="s">
        <v>864</v>
      </c>
      <c r="J1889" s="86" t="s">
        <v>865</v>
      </c>
      <c r="K1889" s="86">
        <v>2.5847142327226999E+19</v>
      </c>
      <c r="L1889" s="86">
        <v>2584</v>
      </c>
      <c r="M1889" s="534">
        <v>0.51861111111111113</v>
      </c>
      <c r="N1889" s="86" t="s">
        <v>863</v>
      </c>
      <c r="O1889" s="306">
        <v>42877</v>
      </c>
    </row>
    <row r="1890" spans="1:15">
      <c r="A1890" s="86">
        <v>36674</v>
      </c>
      <c r="B1890" s="86">
        <v>5023137184</v>
      </c>
      <c r="C1890" s="86"/>
      <c r="D1890" s="86"/>
      <c r="E1890" s="86"/>
      <c r="F1890" s="590">
        <v>343</v>
      </c>
      <c r="G1890" s="307">
        <v>0</v>
      </c>
      <c r="H1890" s="307">
        <v>343</v>
      </c>
      <c r="I1890" s="86" t="s">
        <v>864</v>
      </c>
      <c r="J1890" s="86" t="s">
        <v>865</v>
      </c>
      <c r="K1890" s="86">
        <v>2.9971423272770299E+18</v>
      </c>
      <c r="L1890" s="86">
        <v>299</v>
      </c>
      <c r="M1890" s="534">
        <v>0.51871527777777782</v>
      </c>
      <c r="N1890" s="86" t="s">
        <v>863</v>
      </c>
      <c r="O1890" s="306">
        <v>42877</v>
      </c>
    </row>
    <row r="1891" spans="1:15">
      <c r="A1891" s="86">
        <v>36674</v>
      </c>
      <c r="B1891" s="86">
        <v>1000030567</v>
      </c>
      <c r="C1891" s="86"/>
      <c r="D1891" s="86"/>
      <c r="E1891" s="86"/>
      <c r="F1891" s="590">
        <v>237</v>
      </c>
      <c r="G1891" s="307">
        <v>0</v>
      </c>
      <c r="H1891" s="307">
        <v>237</v>
      </c>
      <c r="I1891" s="86" t="s">
        <v>864</v>
      </c>
      <c r="J1891" s="86" t="s">
        <v>865</v>
      </c>
      <c r="K1891" s="86">
        <v>2.0677142330182001E+19</v>
      </c>
      <c r="L1891" s="86">
        <v>2067</v>
      </c>
      <c r="M1891" s="534">
        <v>0.52362268518518518</v>
      </c>
      <c r="N1891" s="86" t="s">
        <v>863</v>
      </c>
      <c r="O1891" s="306">
        <v>42877</v>
      </c>
    </row>
    <row r="1892" spans="1:15">
      <c r="A1892" s="86">
        <v>36674</v>
      </c>
      <c r="B1892" s="86">
        <v>5023306458</v>
      </c>
      <c r="C1892" s="86"/>
      <c r="D1892" s="86"/>
      <c r="E1892" s="86"/>
      <c r="F1892" s="590">
        <v>542</v>
      </c>
      <c r="G1892" s="307">
        <v>0</v>
      </c>
      <c r="H1892" s="307">
        <v>542</v>
      </c>
      <c r="I1892" s="86" t="s">
        <v>864</v>
      </c>
      <c r="J1892" s="86" t="s">
        <v>865</v>
      </c>
      <c r="K1892" s="86">
        <v>7.5867142332329001E+19</v>
      </c>
      <c r="L1892" s="86">
        <v>7586</v>
      </c>
      <c r="M1892" s="534">
        <v>0.52731481481481479</v>
      </c>
      <c r="N1892" s="86" t="s">
        <v>863</v>
      </c>
      <c r="O1892" s="306">
        <v>42877</v>
      </c>
    </row>
    <row r="1893" spans="1:15">
      <c r="A1893" s="86">
        <v>36674</v>
      </c>
      <c r="B1893" s="86">
        <v>5025583138</v>
      </c>
      <c r="C1893" s="86"/>
      <c r="D1893" s="86"/>
      <c r="E1893" s="86"/>
      <c r="F1893" s="590">
        <v>307</v>
      </c>
      <c r="G1893" s="307">
        <v>0</v>
      </c>
      <c r="H1893" s="307">
        <v>307</v>
      </c>
      <c r="I1893" s="86" t="s">
        <v>864</v>
      </c>
      <c r="J1893" s="86" t="s">
        <v>865</v>
      </c>
      <c r="K1893" s="86">
        <v>2.0327142336322998E+19</v>
      </c>
      <c r="L1893" s="86">
        <v>2032</v>
      </c>
      <c r="M1893" s="534">
        <v>0.53378472222222217</v>
      </c>
      <c r="N1893" s="86" t="s">
        <v>863</v>
      </c>
      <c r="O1893" s="306">
        <v>42877</v>
      </c>
    </row>
    <row r="1894" spans="1:15">
      <c r="A1894" s="86">
        <v>36674</v>
      </c>
      <c r="B1894" s="86">
        <v>1000026284</v>
      </c>
      <c r="C1894" s="86"/>
      <c r="D1894" s="86"/>
      <c r="E1894" s="86"/>
      <c r="F1894" s="590">
        <v>204</v>
      </c>
      <c r="G1894" s="307">
        <v>0</v>
      </c>
      <c r="H1894" s="307">
        <v>204</v>
      </c>
      <c r="I1894" s="86" t="s">
        <v>864</v>
      </c>
      <c r="J1894" s="86" t="s">
        <v>865</v>
      </c>
      <c r="K1894" s="86">
        <v>6.8371423394000302E+18</v>
      </c>
      <c r="L1894" s="86">
        <v>683</v>
      </c>
      <c r="M1894" s="534">
        <v>0.53923611111111114</v>
      </c>
      <c r="N1894" s="86" t="s">
        <v>863</v>
      </c>
      <c r="O1894" s="306">
        <v>42877</v>
      </c>
    </row>
    <row r="1895" spans="1:15">
      <c r="A1895" s="86">
        <v>36674</v>
      </c>
      <c r="B1895" s="86">
        <v>5023716003</v>
      </c>
      <c r="C1895" s="86"/>
      <c r="D1895" s="86"/>
      <c r="E1895" s="86"/>
      <c r="F1895" s="590">
        <v>166</v>
      </c>
      <c r="G1895" s="307">
        <v>0</v>
      </c>
      <c r="H1895" s="307">
        <v>166</v>
      </c>
      <c r="I1895" s="86" t="s">
        <v>864</v>
      </c>
      <c r="J1895" s="86" t="s">
        <v>865</v>
      </c>
      <c r="K1895" s="86">
        <v>7.5867142342778995E+19</v>
      </c>
      <c r="L1895" s="86">
        <v>7586</v>
      </c>
      <c r="M1895" s="534">
        <v>0.54498842592592589</v>
      </c>
      <c r="N1895" s="86" t="s">
        <v>863</v>
      </c>
      <c r="O1895" s="306">
        <v>42877</v>
      </c>
    </row>
    <row r="1896" spans="1:15">
      <c r="A1896" s="86">
        <v>36674</v>
      </c>
      <c r="B1896" s="86">
        <v>5023634008</v>
      </c>
      <c r="C1896" s="86"/>
      <c r="D1896" s="86"/>
      <c r="E1896" s="86"/>
      <c r="F1896" s="590">
        <v>245</v>
      </c>
      <c r="G1896" s="307">
        <v>0</v>
      </c>
      <c r="H1896" s="307">
        <v>245</v>
      </c>
      <c r="I1896" s="86" t="s">
        <v>864</v>
      </c>
      <c r="J1896" s="86" t="s">
        <v>865</v>
      </c>
      <c r="K1896" s="86">
        <v>1.3077142343933E+19</v>
      </c>
      <c r="L1896" s="86">
        <v>1307</v>
      </c>
      <c r="M1896" s="534">
        <v>0.54692129629629627</v>
      </c>
      <c r="N1896" s="86" t="s">
        <v>863</v>
      </c>
      <c r="O1896" s="306">
        <v>42877</v>
      </c>
    </row>
    <row r="1897" spans="1:15">
      <c r="A1897" s="86">
        <v>36674</v>
      </c>
      <c r="B1897" s="86">
        <v>5026510593</v>
      </c>
      <c r="C1897" s="86"/>
      <c r="D1897" s="86"/>
      <c r="E1897" s="86"/>
      <c r="F1897" s="590">
        <v>165</v>
      </c>
      <c r="G1897" s="307">
        <v>0</v>
      </c>
      <c r="H1897" s="307">
        <v>165</v>
      </c>
      <c r="I1897" s="86" t="s">
        <v>864</v>
      </c>
      <c r="J1897" s="86" t="s">
        <v>865</v>
      </c>
      <c r="K1897" s="86">
        <v>2.0367142345631998E+19</v>
      </c>
      <c r="L1897" s="86">
        <v>2036</v>
      </c>
      <c r="M1897" s="534">
        <v>0.54975694444444445</v>
      </c>
      <c r="N1897" s="86" t="s">
        <v>863</v>
      </c>
      <c r="O1897" s="306">
        <v>42877</v>
      </c>
    </row>
    <row r="1898" spans="1:15">
      <c r="A1898" s="86">
        <v>36674</v>
      </c>
      <c r="B1898" s="86">
        <v>5026306174</v>
      </c>
      <c r="C1898" s="86"/>
      <c r="D1898" s="86"/>
      <c r="E1898" s="86"/>
      <c r="F1898" s="590">
        <v>614</v>
      </c>
      <c r="G1898" s="307">
        <v>0</v>
      </c>
      <c r="H1898" s="307">
        <v>614</v>
      </c>
      <c r="I1898" s="86" t="s">
        <v>864</v>
      </c>
      <c r="J1898" s="86" t="s">
        <v>865</v>
      </c>
      <c r="K1898" s="86">
        <v>1.4057142346709E+19</v>
      </c>
      <c r="L1898" s="86">
        <v>1405</v>
      </c>
      <c r="M1898" s="534">
        <v>0.55168981481481483</v>
      </c>
      <c r="N1898" s="86" t="s">
        <v>863</v>
      </c>
      <c r="O1898" s="306">
        <v>42877</v>
      </c>
    </row>
    <row r="1899" spans="1:15">
      <c r="A1899" s="86">
        <v>36674</v>
      </c>
      <c r="B1899" s="86">
        <v>5023253049</v>
      </c>
      <c r="C1899" s="86"/>
      <c r="D1899" s="86"/>
      <c r="E1899" s="86"/>
      <c r="F1899" s="590">
        <v>263</v>
      </c>
      <c r="G1899" s="307">
        <v>0</v>
      </c>
      <c r="H1899" s="307">
        <v>263</v>
      </c>
      <c r="I1899" s="86" t="s">
        <v>864</v>
      </c>
      <c r="J1899" s="86" t="s">
        <v>865</v>
      </c>
      <c r="K1899" s="86">
        <v>2.0117142347333001E+19</v>
      </c>
      <c r="L1899" s="86">
        <v>2011</v>
      </c>
      <c r="M1899" s="534">
        <v>0.55281250000000004</v>
      </c>
      <c r="N1899" s="86" t="s">
        <v>863</v>
      </c>
      <c r="O1899" s="306">
        <v>42877</v>
      </c>
    </row>
    <row r="1900" spans="1:15">
      <c r="A1900" s="86">
        <v>36674</v>
      </c>
      <c r="B1900" s="86">
        <v>5023684680</v>
      </c>
      <c r="C1900" s="86"/>
      <c r="D1900" s="86"/>
      <c r="E1900" s="86"/>
      <c r="F1900" s="590">
        <v>1054</v>
      </c>
      <c r="G1900" s="307">
        <v>0</v>
      </c>
      <c r="H1900" s="307">
        <v>1054</v>
      </c>
      <c r="I1900" s="86" t="s">
        <v>864</v>
      </c>
      <c r="J1900" s="86" t="s">
        <v>865</v>
      </c>
      <c r="K1900" s="86">
        <v>2.1177142349937E+19</v>
      </c>
      <c r="L1900" s="86">
        <v>2117</v>
      </c>
      <c r="M1900" s="534">
        <v>0.55710648148148145</v>
      </c>
      <c r="N1900" s="86" t="s">
        <v>863</v>
      </c>
      <c r="O1900" s="306">
        <v>42877</v>
      </c>
    </row>
    <row r="1901" spans="1:15">
      <c r="A1901" s="86">
        <v>36674</v>
      </c>
      <c r="B1901" s="86">
        <v>5025674267</v>
      </c>
      <c r="C1901" s="86"/>
      <c r="D1901" s="86"/>
      <c r="E1901" s="86"/>
      <c r="F1901" s="590">
        <v>313</v>
      </c>
      <c r="G1901" s="307">
        <v>0</v>
      </c>
      <c r="H1901" s="307">
        <v>313</v>
      </c>
      <c r="I1901" s="86" t="s">
        <v>864</v>
      </c>
      <c r="J1901" s="86" t="s">
        <v>865</v>
      </c>
      <c r="K1901" s="86">
        <v>2.0217142355825E+19</v>
      </c>
      <c r="L1901" s="86">
        <v>2021</v>
      </c>
      <c r="M1901" s="534">
        <v>0.56674768518518526</v>
      </c>
      <c r="N1901" s="86" t="s">
        <v>863</v>
      </c>
      <c r="O1901" s="306">
        <v>42877</v>
      </c>
    </row>
    <row r="1902" spans="1:15">
      <c r="A1902" s="86">
        <v>36674</v>
      </c>
      <c r="B1902" s="86">
        <v>5026701648</v>
      </c>
      <c r="C1902" s="86"/>
      <c r="D1902" s="86"/>
      <c r="E1902" s="86"/>
      <c r="F1902" s="590">
        <v>332</v>
      </c>
      <c r="G1902" s="307">
        <v>0</v>
      </c>
      <c r="H1902" s="307">
        <v>332</v>
      </c>
      <c r="I1902" s="86" t="s">
        <v>864</v>
      </c>
      <c r="J1902" s="86" t="s">
        <v>865</v>
      </c>
      <c r="K1902" s="86">
        <v>7.5857142356304003E+19</v>
      </c>
      <c r="L1902" s="86">
        <v>7585</v>
      </c>
      <c r="M1902" s="534">
        <v>0.56748842592592597</v>
      </c>
      <c r="N1902" s="86" t="s">
        <v>863</v>
      </c>
      <c r="O1902" s="306">
        <v>42877</v>
      </c>
    </row>
    <row r="1903" spans="1:15">
      <c r="A1903" s="86">
        <v>36674</v>
      </c>
      <c r="B1903" s="86">
        <v>5027068484</v>
      </c>
      <c r="C1903" s="86"/>
      <c r="D1903" s="86"/>
      <c r="E1903" s="86"/>
      <c r="F1903" s="590">
        <v>300</v>
      </c>
      <c r="G1903" s="307">
        <v>0</v>
      </c>
      <c r="H1903" s="307">
        <v>300</v>
      </c>
      <c r="I1903" s="86" t="s">
        <v>864</v>
      </c>
      <c r="J1903" s="86" t="s">
        <v>865</v>
      </c>
      <c r="K1903" s="86">
        <v>2.3687142357065998E+19</v>
      </c>
      <c r="L1903" s="86">
        <v>2368</v>
      </c>
      <c r="M1903" s="534">
        <v>0.56880787037037039</v>
      </c>
      <c r="N1903" s="86" t="s">
        <v>863</v>
      </c>
      <c r="O1903" s="306">
        <v>42877</v>
      </c>
    </row>
    <row r="1904" spans="1:15">
      <c r="A1904" s="86">
        <v>36674</v>
      </c>
      <c r="B1904" s="86">
        <v>5026268804</v>
      </c>
      <c r="C1904" s="86"/>
      <c r="D1904" s="86"/>
      <c r="E1904" s="86"/>
      <c r="F1904" s="590">
        <v>330</v>
      </c>
      <c r="G1904" s="307">
        <v>0</v>
      </c>
      <c r="H1904" s="307">
        <v>330</v>
      </c>
      <c r="I1904" s="86" t="s">
        <v>864</v>
      </c>
      <c r="J1904" s="86" t="s">
        <v>865</v>
      </c>
      <c r="K1904" s="86">
        <v>2.0437142358918001E+19</v>
      </c>
      <c r="L1904" s="86">
        <v>2043</v>
      </c>
      <c r="M1904" s="534">
        <v>0.57175925925925919</v>
      </c>
      <c r="N1904" s="86" t="s">
        <v>863</v>
      </c>
      <c r="O1904" s="306">
        <v>42877</v>
      </c>
    </row>
    <row r="1905" spans="1:15">
      <c r="A1905" s="86">
        <v>36674</v>
      </c>
      <c r="B1905" s="86">
        <v>5025940015</v>
      </c>
      <c r="C1905" s="86"/>
      <c r="D1905" s="86"/>
      <c r="E1905" s="86"/>
      <c r="F1905" s="590">
        <v>256</v>
      </c>
      <c r="G1905" s="307">
        <v>0</v>
      </c>
      <c r="H1905" s="307">
        <v>256</v>
      </c>
      <c r="I1905" s="86" t="s">
        <v>864</v>
      </c>
      <c r="J1905" s="86" t="s">
        <v>865</v>
      </c>
      <c r="K1905" s="86">
        <v>6.7471423599220296E+18</v>
      </c>
      <c r="L1905" s="86">
        <v>674</v>
      </c>
      <c r="M1905" s="534">
        <v>0.57336805555555559</v>
      </c>
      <c r="N1905" s="86" t="s">
        <v>863</v>
      </c>
      <c r="O1905" s="306">
        <v>42877</v>
      </c>
    </row>
    <row r="1906" spans="1:15">
      <c r="A1906" s="86">
        <v>36674</v>
      </c>
      <c r="B1906" s="86">
        <v>1000040780</v>
      </c>
      <c r="C1906" s="86"/>
      <c r="D1906" s="86"/>
      <c r="E1906" s="86"/>
      <c r="F1906" s="590">
        <v>185</v>
      </c>
      <c r="G1906" s="307">
        <v>0</v>
      </c>
      <c r="H1906" s="307">
        <v>185</v>
      </c>
      <c r="I1906" s="86" t="s">
        <v>864</v>
      </c>
      <c r="J1906" s="86" t="s">
        <v>865</v>
      </c>
      <c r="K1906" s="86">
        <v>2.0487142361917002E+19</v>
      </c>
      <c r="L1906" s="86">
        <v>2048</v>
      </c>
      <c r="M1906" s="534">
        <v>0.57666666666666666</v>
      </c>
      <c r="N1906" s="86" t="s">
        <v>863</v>
      </c>
      <c r="O1906" s="306">
        <v>42877</v>
      </c>
    </row>
    <row r="1907" spans="1:15">
      <c r="A1907" s="86">
        <v>36674</v>
      </c>
      <c r="B1907" s="86">
        <v>5023645889</v>
      </c>
      <c r="C1907" s="86"/>
      <c r="D1907" s="86"/>
      <c r="E1907" s="86"/>
      <c r="F1907" s="590">
        <v>620</v>
      </c>
      <c r="G1907" s="307">
        <v>0</v>
      </c>
      <c r="H1907" s="307">
        <v>620</v>
      </c>
      <c r="I1907" s="86" t="s">
        <v>864</v>
      </c>
      <c r="J1907" s="86" t="s">
        <v>865</v>
      </c>
      <c r="K1907" s="86">
        <v>6.7171423632700303E+18</v>
      </c>
      <c r="L1907" s="86">
        <v>671</v>
      </c>
      <c r="M1907" s="534">
        <v>0.57886574074074071</v>
      </c>
      <c r="N1907" s="86" t="s">
        <v>863</v>
      </c>
      <c r="O1907" s="306">
        <v>42877</v>
      </c>
    </row>
    <row r="1908" spans="1:15">
      <c r="A1908" s="86">
        <v>36674</v>
      </c>
      <c r="B1908" s="86">
        <v>5026253871</v>
      </c>
      <c r="C1908" s="86"/>
      <c r="D1908" s="86"/>
      <c r="E1908" s="86"/>
      <c r="F1908" s="590">
        <v>214</v>
      </c>
      <c r="G1908" s="307">
        <v>0</v>
      </c>
      <c r="H1908" s="307">
        <v>214</v>
      </c>
      <c r="I1908" s="86" t="s">
        <v>864</v>
      </c>
      <c r="J1908" s="86" t="s">
        <v>865</v>
      </c>
      <c r="K1908" s="86">
        <v>6.8371423643720305E+18</v>
      </c>
      <c r="L1908" s="86">
        <v>683</v>
      </c>
      <c r="M1908" s="534">
        <v>0.58069444444444451</v>
      </c>
      <c r="N1908" s="86" t="s">
        <v>863</v>
      </c>
      <c r="O1908" s="306">
        <v>42877</v>
      </c>
    </row>
    <row r="1909" spans="1:15">
      <c r="A1909" s="86">
        <v>36674</v>
      </c>
      <c r="B1909" s="86">
        <v>5027210334</v>
      </c>
      <c r="C1909" s="86"/>
      <c r="D1909" s="86"/>
      <c r="E1909" s="86"/>
      <c r="F1909" s="590">
        <v>350</v>
      </c>
      <c r="G1909" s="307">
        <v>0</v>
      </c>
      <c r="H1909" s="307">
        <v>350</v>
      </c>
      <c r="I1909" s="86" t="s">
        <v>864</v>
      </c>
      <c r="J1909" s="86" t="s">
        <v>865</v>
      </c>
      <c r="K1909" s="86">
        <v>7.0371423659130296E+18</v>
      </c>
      <c r="L1909" s="86">
        <v>703</v>
      </c>
      <c r="M1909" s="534">
        <v>0.58328703703703699</v>
      </c>
      <c r="N1909" s="86" t="s">
        <v>863</v>
      </c>
      <c r="O1909" s="306">
        <v>42877</v>
      </c>
    </row>
    <row r="1910" spans="1:15">
      <c r="A1910" s="86">
        <v>36674</v>
      </c>
      <c r="B1910" s="86">
        <v>5023645822</v>
      </c>
      <c r="C1910" s="86"/>
      <c r="D1910" s="86"/>
      <c r="E1910" s="86"/>
      <c r="F1910" s="590">
        <v>202</v>
      </c>
      <c r="G1910" s="307">
        <v>0</v>
      </c>
      <c r="H1910" s="307">
        <v>202</v>
      </c>
      <c r="I1910" s="86" t="s">
        <v>864</v>
      </c>
      <c r="J1910" s="86" t="s">
        <v>865</v>
      </c>
      <c r="K1910" s="86">
        <v>6.7171423668070298E+18</v>
      </c>
      <c r="L1910" s="86">
        <v>671</v>
      </c>
      <c r="M1910" s="534">
        <v>0.58473379629629629</v>
      </c>
      <c r="N1910" s="86" t="s">
        <v>863</v>
      </c>
      <c r="O1910" s="306">
        <v>42877</v>
      </c>
    </row>
    <row r="1911" spans="1:15">
      <c r="A1911" s="86">
        <v>36674</v>
      </c>
      <c r="B1911" s="86">
        <v>5023209108</v>
      </c>
      <c r="C1911" s="86"/>
      <c r="D1911" s="86"/>
      <c r="E1911" s="86"/>
      <c r="F1911" s="590">
        <v>136</v>
      </c>
      <c r="G1911" s="307">
        <v>0</v>
      </c>
      <c r="H1911" s="307">
        <v>136</v>
      </c>
      <c r="I1911" s="86" t="s">
        <v>864</v>
      </c>
      <c r="J1911" s="86" t="s">
        <v>865</v>
      </c>
      <c r="K1911" s="86">
        <v>7.5947142370417E+19</v>
      </c>
      <c r="L1911" s="86">
        <v>7594</v>
      </c>
      <c r="M1911" s="534">
        <v>0.59068287037037037</v>
      </c>
      <c r="N1911" s="86" t="s">
        <v>863</v>
      </c>
      <c r="O1911" s="306">
        <v>42877</v>
      </c>
    </row>
    <row r="1912" spans="1:15">
      <c r="A1912" s="86">
        <v>36674</v>
      </c>
      <c r="B1912" s="86">
        <v>5026226539</v>
      </c>
      <c r="C1912" s="86"/>
      <c r="D1912" s="86"/>
      <c r="E1912" s="86"/>
      <c r="F1912" s="590">
        <v>403</v>
      </c>
      <c r="G1912" s="307">
        <v>0</v>
      </c>
      <c r="H1912" s="307">
        <v>403</v>
      </c>
      <c r="I1912" s="86" t="s">
        <v>861</v>
      </c>
      <c r="J1912" s="86" t="s">
        <v>862</v>
      </c>
      <c r="K1912" s="86">
        <v>7.2797142371766002E+19</v>
      </c>
      <c r="L1912" s="86">
        <v>7279</v>
      </c>
      <c r="M1912" s="534">
        <v>0.59283564814814815</v>
      </c>
      <c r="N1912" s="86" t="s">
        <v>863</v>
      </c>
      <c r="O1912" s="306">
        <v>42877</v>
      </c>
    </row>
    <row r="1913" spans="1:15">
      <c r="A1913" s="86">
        <v>36674</v>
      </c>
      <c r="B1913" s="86">
        <v>5025596635</v>
      </c>
      <c r="C1913" s="86"/>
      <c r="D1913" s="86"/>
      <c r="E1913" s="86"/>
      <c r="F1913" s="590">
        <v>225</v>
      </c>
      <c r="G1913" s="307">
        <v>0</v>
      </c>
      <c r="H1913" s="307">
        <v>225</v>
      </c>
      <c r="I1913" s="86" t="s">
        <v>861</v>
      </c>
      <c r="J1913" s="86" t="s">
        <v>862</v>
      </c>
      <c r="K1913" s="86">
        <v>7.2797142372240998E+19</v>
      </c>
      <c r="L1913" s="86">
        <v>7279</v>
      </c>
      <c r="M1913" s="534">
        <v>0.59359953703703705</v>
      </c>
      <c r="N1913" s="86" t="s">
        <v>863</v>
      </c>
      <c r="O1913" s="306">
        <v>42877</v>
      </c>
    </row>
    <row r="1914" spans="1:15">
      <c r="A1914" s="86">
        <v>36674</v>
      </c>
      <c r="B1914" s="86">
        <v>1000042711</v>
      </c>
      <c r="C1914" s="86"/>
      <c r="D1914" s="86"/>
      <c r="E1914" s="86"/>
      <c r="F1914" s="590">
        <v>263</v>
      </c>
      <c r="G1914" s="307">
        <v>0</v>
      </c>
      <c r="H1914" s="307">
        <v>263</v>
      </c>
      <c r="I1914" s="86" t="s">
        <v>864</v>
      </c>
      <c r="J1914" s="86" t="s">
        <v>866</v>
      </c>
      <c r="K1914" s="86">
        <v>1.3277142380085E+19</v>
      </c>
      <c r="L1914" s="86">
        <v>1327</v>
      </c>
      <c r="M1914" s="534">
        <v>0.60597222222222225</v>
      </c>
      <c r="N1914" s="86" t="s">
        <v>863</v>
      </c>
      <c r="O1914" s="306">
        <v>42877</v>
      </c>
    </row>
    <row r="1915" spans="1:15">
      <c r="A1915" s="86">
        <v>36674</v>
      </c>
      <c r="B1915" s="86">
        <v>1000042893</v>
      </c>
      <c r="C1915" s="86"/>
      <c r="D1915" s="86"/>
      <c r="E1915" s="86"/>
      <c r="F1915" s="590">
        <v>576</v>
      </c>
      <c r="G1915" s="307">
        <v>0</v>
      </c>
      <c r="H1915" s="307">
        <v>576</v>
      </c>
      <c r="I1915" s="86" t="s">
        <v>864</v>
      </c>
      <c r="J1915" s="86" t="s">
        <v>865</v>
      </c>
      <c r="K1915" s="86">
        <v>6.7671423810150298E+18</v>
      </c>
      <c r="L1915" s="86">
        <v>676</v>
      </c>
      <c r="M1915" s="534">
        <v>0.60750000000000004</v>
      </c>
      <c r="N1915" s="86" t="s">
        <v>863</v>
      </c>
      <c r="O1915" s="306">
        <v>42877</v>
      </c>
    </row>
    <row r="1916" spans="1:15">
      <c r="A1916" s="86">
        <v>36674</v>
      </c>
      <c r="B1916" s="86">
        <v>5027115871</v>
      </c>
      <c r="C1916" s="86"/>
      <c r="D1916" s="86"/>
      <c r="E1916" s="86"/>
      <c r="F1916" s="590">
        <v>133</v>
      </c>
      <c r="G1916" s="307">
        <v>0</v>
      </c>
      <c r="H1916" s="307">
        <v>133</v>
      </c>
      <c r="I1916" s="86" t="s">
        <v>864</v>
      </c>
      <c r="J1916" s="86" t="s">
        <v>865</v>
      </c>
      <c r="K1916" s="86">
        <v>2.0677142381234E+19</v>
      </c>
      <c r="L1916" s="86">
        <v>2067</v>
      </c>
      <c r="M1916" s="534">
        <v>0.60784722222222221</v>
      </c>
      <c r="N1916" s="86" t="s">
        <v>863</v>
      </c>
      <c r="O1916" s="306">
        <v>42877</v>
      </c>
    </row>
    <row r="1917" spans="1:15">
      <c r="A1917" s="86">
        <v>36674</v>
      </c>
      <c r="B1917" s="86">
        <v>5023128050</v>
      </c>
      <c r="C1917" s="86"/>
      <c r="D1917" s="86"/>
      <c r="E1917" s="86"/>
      <c r="F1917" s="590">
        <v>377</v>
      </c>
      <c r="G1917" s="307">
        <v>0</v>
      </c>
      <c r="H1917" s="307">
        <v>377</v>
      </c>
      <c r="I1917" s="86" t="s">
        <v>864</v>
      </c>
      <c r="J1917" s="86" t="s">
        <v>865</v>
      </c>
      <c r="K1917" s="86">
        <v>2.6071423817140301E+18</v>
      </c>
      <c r="L1917" s="86">
        <v>260</v>
      </c>
      <c r="M1917" s="534">
        <v>0.60866898148148152</v>
      </c>
      <c r="N1917" s="86" t="s">
        <v>863</v>
      </c>
      <c r="O1917" s="306">
        <v>42877</v>
      </c>
    </row>
    <row r="1918" spans="1:15">
      <c r="A1918" s="86">
        <v>36674</v>
      </c>
      <c r="B1918" s="86">
        <v>5023204380</v>
      </c>
      <c r="C1918" s="86"/>
      <c r="D1918" s="86"/>
      <c r="E1918" s="86"/>
      <c r="F1918" s="590">
        <v>207</v>
      </c>
      <c r="G1918" s="307">
        <v>0</v>
      </c>
      <c r="H1918" s="307">
        <v>207</v>
      </c>
      <c r="I1918" s="86" t="s">
        <v>864</v>
      </c>
      <c r="J1918" s="86" t="s">
        <v>865</v>
      </c>
      <c r="K1918" s="86">
        <v>1.27142381970036E+17</v>
      </c>
      <c r="L1918" s="86">
        <v>12</v>
      </c>
      <c r="M1918" s="534">
        <v>0.60906249999999995</v>
      </c>
      <c r="N1918" s="86" t="s">
        <v>863</v>
      </c>
      <c r="O1918" s="306">
        <v>42877</v>
      </c>
    </row>
    <row r="1919" spans="1:15">
      <c r="A1919" s="86">
        <v>36674</v>
      </c>
      <c r="B1919" s="86">
        <v>5026263250</v>
      </c>
      <c r="C1919" s="86"/>
      <c r="D1919" s="86"/>
      <c r="E1919" s="86"/>
      <c r="F1919" s="590">
        <v>274</v>
      </c>
      <c r="G1919" s="307">
        <v>0</v>
      </c>
      <c r="H1919" s="307">
        <v>274</v>
      </c>
      <c r="I1919" s="86" t="s">
        <v>864</v>
      </c>
      <c r="J1919" s="86" t="s">
        <v>865</v>
      </c>
      <c r="K1919" s="86">
        <v>7.0871423823380296E+18</v>
      </c>
      <c r="L1919" s="86">
        <v>708</v>
      </c>
      <c r="M1919" s="534">
        <v>0.60968750000000005</v>
      </c>
      <c r="N1919" s="86" t="s">
        <v>863</v>
      </c>
      <c r="O1919" s="306">
        <v>42877</v>
      </c>
    </row>
    <row r="1920" spans="1:15">
      <c r="A1920" s="86">
        <v>36674</v>
      </c>
      <c r="B1920" s="86">
        <v>7218005261405490</v>
      </c>
      <c r="C1920" s="86"/>
      <c r="D1920" s="86"/>
      <c r="E1920" s="86"/>
      <c r="F1920" s="590">
        <v>281</v>
      </c>
      <c r="G1920" s="307">
        <v>0</v>
      </c>
      <c r="H1920" s="307">
        <v>281</v>
      </c>
      <c r="I1920" s="86" t="s">
        <v>864</v>
      </c>
      <c r="J1920" s="86" t="s">
        <v>865</v>
      </c>
      <c r="K1920" s="86">
        <v>1.34571423824E+19</v>
      </c>
      <c r="L1920" s="86">
        <v>1345</v>
      </c>
      <c r="M1920" s="534">
        <v>0.60978009259259258</v>
      </c>
      <c r="N1920" s="86" t="s">
        <v>863</v>
      </c>
      <c r="O1920" s="306">
        <v>42877</v>
      </c>
    </row>
    <row r="1921" spans="1:15">
      <c r="A1921" s="86">
        <v>36674</v>
      </c>
      <c r="B1921" s="86">
        <v>5026226554</v>
      </c>
      <c r="C1921" s="86"/>
      <c r="D1921" s="86"/>
      <c r="E1921" s="86"/>
      <c r="F1921" s="590">
        <v>219</v>
      </c>
      <c r="G1921" s="307">
        <v>0</v>
      </c>
      <c r="H1921" s="307">
        <v>219</v>
      </c>
      <c r="I1921" s="86" t="s">
        <v>864</v>
      </c>
      <c r="J1921" s="86" t="s">
        <v>865</v>
      </c>
      <c r="K1921" s="86">
        <v>2.0627142382930002E+19</v>
      </c>
      <c r="L1921" s="86">
        <v>2062</v>
      </c>
      <c r="M1921" s="534">
        <v>0.61064814814814816</v>
      </c>
      <c r="N1921" s="86" t="s">
        <v>863</v>
      </c>
      <c r="O1921" s="306">
        <v>42877</v>
      </c>
    </row>
    <row r="1922" spans="1:15">
      <c r="A1922" s="86">
        <v>36674</v>
      </c>
      <c r="B1922" s="86">
        <v>5023774762</v>
      </c>
      <c r="C1922" s="86"/>
      <c r="D1922" s="86"/>
      <c r="E1922" s="86"/>
      <c r="F1922" s="590">
        <v>68</v>
      </c>
      <c r="G1922" s="307">
        <v>0</v>
      </c>
      <c r="H1922" s="307">
        <v>68</v>
      </c>
      <c r="I1922" s="86" t="s">
        <v>864</v>
      </c>
      <c r="J1922" s="86" t="s">
        <v>865</v>
      </c>
      <c r="K1922" s="86">
        <v>2.4747142383291998E+19</v>
      </c>
      <c r="L1922" s="86">
        <v>2474</v>
      </c>
      <c r="M1922" s="534">
        <v>0.61123842592592592</v>
      </c>
      <c r="N1922" s="86" t="s">
        <v>863</v>
      </c>
      <c r="O1922" s="306">
        <v>42877</v>
      </c>
    </row>
    <row r="1923" spans="1:15">
      <c r="A1923" s="86">
        <v>36674</v>
      </c>
      <c r="B1923" s="86">
        <v>1000073781</v>
      </c>
      <c r="C1923" s="86"/>
      <c r="D1923" s="86"/>
      <c r="E1923" s="86"/>
      <c r="F1923" s="590">
        <v>331</v>
      </c>
      <c r="G1923" s="307">
        <v>0</v>
      </c>
      <c r="H1923" s="307">
        <v>331</v>
      </c>
      <c r="I1923" s="86" t="s">
        <v>864</v>
      </c>
      <c r="J1923" s="86" t="s">
        <v>865</v>
      </c>
      <c r="K1923" s="86">
        <v>2.4337142383582999E+19</v>
      </c>
      <c r="L1923" s="86">
        <v>2433</v>
      </c>
      <c r="M1923" s="534">
        <v>0.61168981481481477</v>
      </c>
      <c r="N1923" s="86" t="s">
        <v>863</v>
      </c>
      <c r="O1923" s="306">
        <v>42877</v>
      </c>
    </row>
    <row r="1924" spans="1:15">
      <c r="A1924" s="86">
        <v>36674</v>
      </c>
      <c r="B1924" s="86">
        <v>5027307031</v>
      </c>
      <c r="C1924" s="86"/>
      <c r="D1924" s="86"/>
      <c r="E1924" s="86"/>
      <c r="F1924" s="590">
        <v>568</v>
      </c>
      <c r="G1924" s="307">
        <v>0</v>
      </c>
      <c r="H1924" s="307">
        <v>568</v>
      </c>
      <c r="I1924" s="86" t="s">
        <v>864</v>
      </c>
      <c r="J1924" s="86" t="s">
        <v>865</v>
      </c>
      <c r="K1924" s="86">
        <v>1.2947142384601999E+19</v>
      </c>
      <c r="L1924" s="86">
        <v>1294</v>
      </c>
      <c r="M1924" s="534">
        <v>0.61332175925925925</v>
      </c>
      <c r="N1924" s="86" t="s">
        <v>863</v>
      </c>
      <c r="O1924" s="306">
        <v>42877</v>
      </c>
    </row>
    <row r="1925" spans="1:15">
      <c r="A1925" s="86">
        <v>36674</v>
      </c>
      <c r="B1925" s="86">
        <v>5027307023</v>
      </c>
      <c r="C1925" s="86"/>
      <c r="D1925" s="86"/>
      <c r="E1925" s="86"/>
      <c r="F1925" s="590">
        <v>870</v>
      </c>
      <c r="G1925" s="307">
        <v>0</v>
      </c>
      <c r="H1925" s="307">
        <v>870</v>
      </c>
      <c r="I1925" s="86" t="s">
        <v>864</v>
      </c>
      <c r="J1925" s="86" t="s">
        <v>865</v>
      </c>
      <c r="K1925" s="86">
        <v>1.2947142385076001E+19</v>
      </c>
      <c r="L1925" s="86">
        <v>1294</v>
      </c>
      <c r="M1925" s="534">
        <v>0.61407407407407411</v>
      </c>
      <c r="N1925" s="86" t="s">
        <v>863</v>
      </c>
      <c r="O1925" s="306">
        <v>42877</v>
      </c>
    </row>
    <row r="1926" spans="1:15">
      <c r="A1926" s="86">
        <v>36674</v>
      </c>
      <c r="B1926" s="86">
        <v>5023371981</v>
      </c>
      <c r="C1926" s="86"/>
      <c r="D1926" s="86"/>
      <c r="E1926" s="86"/>
      <c r="F1926" s="590">
        <v>890</v>
      </c>
      <c r="G1926" s="307">
        <v>0</v>
      </c>
      <c r="H1926" s="307">
        <v>890</v>
      </c>
      <c r="I1926" s="86" t="s">
        <v>864</v>
      </c>
      <c r="J1926" s="86" t="s">
        <v>865</v>
      </c>
      <c r="K1926" s="86">
        <v>1.3457142385620001E+19</v>
      </c>
      <c r="L1926" s="86">
        <v>1345</v>
      </c>
      <c r="M1926" s="534">
        <v>0.61489583333333331</v>
      </c>
      <c r="N1926" s="86" t="s">
        <v>863</v>
      </c>
      <c r="O1926" s="306">
        <v>42877</v>
      </c>
    </row>
    <row r="1927" spans="1:15">
      <c r="A1927" s="86">
        <v>36674</v>
      </c>
      <c r="B1927" s="86">
        <v>5026701655</v>
      </c>
      <c r="C1927" s="86"/>
      <c r="D1927" s="86"/>
      <c r="E1927" s="86"/>
      <c r="F1927" s="590">
        <v>221</v>
      </c>
      <c r="G1927" s="307">
        <v>0</v>
      </c>
      <c r="H1927" s="307">
        <v>221</v>
      </c>
      <c r="I1927" s="86" t="s">
        <v>864</v>
      </c>
      <c r="J1927" s="86" t="s">
        <v>865</v>
      </c>
      <c r="K1927" s="86">
        <v>7.5857142387162006E+19</v>
      </c>
      <c r="L1927" s="86">
        <v>7585</v>
      </c>
      <c r="M1927" s="534">
        <v>0.61730324074074072</v>
      </c>
      <c r="N1927" s="86" t="s">
        <v>863</v>
      </c>
      <c r="O1927" s="306">
        <v>42877</v>
      </c>
    </row>
    <row r="1928" spans="1:15">
      <c r="A1928" s="86">
        <v>36674</v>
      </c>
      <c r="B1928" s="86">
        <v>5026178359</v>
      </c>
      <c r="C1928" s="86"/>
      <c r="D1928" s="86"/>
      <c r="E1928" s="86"/>
      <c r="F1928" s="590">
        <v>98</v>
      </c>
      <c r="G1928" s="307">
        <v>0</v>
      </c>
      <c r="H1928" s="307">
        <v>98</v>
      </c>
      <c r="I1928" s="86" t="s">
        <v>864</v>
      </c>
      <c r="J1928" s="86" t="s">
        <v>865</v>
      </c>
      <c r="K1928" s="86">
        <v>7.0971423901130301E+18</v>
      </c>
      <c r="L1928" s="86">
        <v>709</v>
      </c>
      <c r="M1928" s="534">
        <v>0.62184027777777773</v>
      </c>
      <c r="N1928" s="86" t="s">
        <v>863</v>
      </c>
      <c r="O1928" s="306">
        <v>42877</v>
      </c>
    </row>
    <row r="1929" spans="1:15">
      <c r="A1929" s="86">
        <v>36674</v>
      </c>
      <c r="B1929" s="86">
        <v>1000030385</v>
      </c>
      <c r="C1929" s="86"/>
      <c r="D1929" s="86"/>
      <c r="E1929" s="86"/>
      <c r="F1929" s="590">
        <v>214</v>
      </c>
      <c r="G1929" s="307">
        <v>0</v>
      </c>
      <c r="H1929" s="307">
        <v>214</v>
      </c>
      <c r="I1929" s="86" t="s">
        <v>861</v>
      </c>
      <c r="J1929" s="86" t="s">
        <v>862</v>
      </c>
      <c r="K1929" s="86">
        <v>7.279714239343E+19</v>
      </c>
      <c r="L1929" s="86">
        <v>7279</v>
      </c>
      <c r="M1929" s="534">
        <v>0.62715277777777778</v>
      </c>
      <c r="N1929" s="86" t="s">
        <v>863</v>
      </c>
      <c r="O1929" s="306">
        <v>42877</v>
      </c>
    </row>
    <row r="1930" spans="1:15">
      <c r="A1930" s="86">
        <v>36674</v>
      </c>
      <c r="B1930" s="86">
        <v>5023137572</v>
      </c>
      <c r="C1930" s="86"/>
      <c r="D1930" s="86"/>
      <c r="E1930" s="86"/>
      <c r="F1930" s="590">
        <v>99</v>
      </c>
      <c r="G1930" s="307">
        <v>0</v>
      </c>
      <c r="H1930" s="307">
        <v>99</v>
      </c>
      <c r="I1930" s="86" t="s">
        <v>864</v>
      </c>
      <c r="J1930" s="86" t="s">
        <v>865</v>
      </c>
      <c r="K1930" s="86">
        <v>1.3247142393643999E+19</v>
      </c>
      <c r="L1930" s="86">
        <v>1324</v>
      </c>
      <c r="M1930" s="534">
        <v>0.62745370370370368</v>
      </c>
      <c r="N1930" s="86" t="s">
        <v>863</v>
      </c>
      <c r="O1930" s="306">
        <v>42877</v>
      </c>
    </row>
    <row r="1931" spans="1:15">
      <c r="A1931" s="86">
        <v>36674</v>
      </c>
      <c r="B1931" s="86">
        <v>5026926021</v>
      </c>
      <c r="C1931" s="86"/>
      <c r="D1931" s="86"/>
      <c r="E1931" s="86"/>
      <c r="F1931" s="590">
        <v>407</v>
      </c>
      <c r="G1931" s="307">
        <v>0</v>
      </c>
      <c r="H1931" s="307">
        <v>407</v>
      </c>
      <c r="I1931" s="86" t="s">
        <v>864</v>
      </c>
      <c r="J1931" s="86" t="s">
        <v>865</v>
      </c>
      <c r="K1931" s="86">
        <v>2.0407142401830998E+19</v>
      </c>
      <c r="L1931" s="86">
        <v>2040</v>
      </c>
      <c r="M1931" s="534">
        <v>0.64020833333333338</v>
      </c>
      <c r="N1931" s="86" t="s">
        <v>863</v>
      </c>
      <c r="O1931" s="306">
        <v>42877</v>
      </c>
    </row>
    <row r="1932" spans="1:15">
      <c r="A1932" s="86">
        <v>36674</v>
      </c>
      <c r="B1932" s="86">
        <v>1000034593</v>
      </c>
      <c r="C1932" s="86"/>
      <c r="D1932" s="86"/>
      <c r="E1932" s="86"/>
      <c r="F1932" s="590">
        <v>227</v>
      </c>
      <c r="G1932" s="307">
        <v>0</v>
      </c>
      <c r="H1932" s="307">
        <v>227</v>
      </c>
      <c r="I1932" s="86" t="s">
        <v>864</v>
      </c>
      <c r="J1932" s="86" t="s">
        <v>865</v>
      </c>
      <c r="K1932" s="86">
        <v>2.0087142402574E+19</v>
      </c>
      <c r="L1932" s="86">
        <v>2008</v>
      </c>
      <c r="M1932" s="534">
        <v>0.64131944444444444</v>
      </c>
      <c r="N1932" s="86" t="s">
        <v>863</v>
      </c>
      <c r="O1932" s="306">
        <v>42877</v>
      </c>
    </row>
    <row r="1933" spans="1:15">
      <c r="A1933" s="86">
        <v>36674</v>
      </c>
      <c r="B1933" s="86">
        <v>5027168870</v>
      </c>
      <c r="C1933" s="86"/>
      <c r="D1933" s="86"/>
      <c r="E1933" s="86"/>
      <c r="F1933" s="590">
        <v>242</v>
      </c>
      <c r="G1933" s="307">
        <v>0</v>
      </c>
      <c r="H1933" s="307">
        <v>242</v>
      </c>
      <c r="I1933" s="86" t="s">
        <v>864</v>
      </c>
      <c r="J1933" s="86" t="s">
        <v>865</v>
      </c>
      <c r="K1933" s="86">
        <v>1.5817142402582E+19</v>
      </c>
      <c r="L1933" s="86">
        <v>1581</v>
      </c>
      <c r="M1933" s="534">
        <v>0.64133101851851848</v>
      </c>
      <c r="N1933" s="86" t="s">
        <v>863</v>
      </c>
      <c r="O1933" s="306">
        <v>42877</v>
      </c>
    </row>
    <row r="1934" spans="1:15">
      <c r="A1934" s="86">
        <v>36674</v>
      </c>
      <c r="B1934" s="86">
        <v>5026871540</v>
      </c>
      <c r="C1934" s="86"/>
      <c r="D1934" s="86"/>
      <c r="E1934" s="86"/>
      <c r="F1934" s="590">
        <v>91</v>
      </c>
      <c r="G1934" s="307">
        <v>0</v>
      </c>
      <c r="H1934" s="307">
        <v>91</v>
      </c>
      <c r="I1934" s="86" t="s">
        <v>864</v>
      </c>
      <c r="J1934" s="86" t="s">
        <v>865</v>
      </c>
      <c r="K1934" s="86">
        <v>6.7971424033620296E+18</v>
      </c>
      <c r="L1934" s="86">
        <v>679</v>
      </c>
      <c r="M1934" s="534">
        <v>0.64253472222222219</v>
      </c>
      <c r="N1934" s="86" t="s">
        <v>863</v>
      </c>
      <c r="O1934" s="306">
        <v>42877</v>
      </c>
    </row>
    <row r="1935" spans="1:15">
      <c r="A1935" s="86">
        <v>36674</v>
      </c>
      <c r="B1935" s="86">
        <v>5025974568</v>
      </c>
      <c r="C1935" s="86"/>
      <c r="D1935" s="86"/>
      <c r="E1935" s="86"/>
      <c r="F1935" s="590">
        <v>329</v>
      </c>
      <c r="G1935" s="307">
        <v>0</v>
      </c>
      <c r="H1935" s="307">
        <v>329</v>
      </c>
      <c r="I1935" s="86" t="s">
        <v>864</v>
      </c>
      <c r="J1935" s="86" t="s">
        <v>865</v>
      </c>
      <c r="K1935" s="86">
        <v>1.2987142405713E+19</v>
      </c>
      <c r="L1935" s="86">
        <v>1298</v>
      </c>
      <c r="M1935" s="534">
        <v>0.64624999999999999</v>
      </c>
      <c r="N1935" s="86" t="s">
        <v>863</v>
      </c>
      <c r="O1935" s="306">
        <v>42877</v>
      </c>
    </row>
    <row r="1936" spans="1:15">
      <c r="A1936" s="86">
        <v>36674</v>
      </c>
      <c r="B1936" s="86">
        <v>5025833848</v>
      </c>
      <c r="C1936" s="86"/>
      <c r="D1936" s="86"/>
      <c r="E1936" s="86"/>
      <c r="F1936" s="590">
        <v>118</v>
      </c>
      <c r="G1936" s="307">
        <v>0</v>
      </c>
      <c r="H1936" s="307">
        <v>118</v>
      </c>
      <c r="I1936" s="86" t="s">
        <v>864</v>
      </c>
      <c r="J1936" s="86" t="s">
        <v>865</v>
      </c>
      <c r="K1936" s="86">
        <v>2.3687142408268001E+19</v>
      </c>
      <c r="L1936" s="86">
        <v>2368</v>
      </c>
      <c r="M1936" s="534">
        <v>0.64979166666666666</v>
      </c>
      <c r="N1936" s="86" t="s">
        <v>863</v>
      </c>
      <c r="O1936" s="306">
        <v>42877</v>
      </c>
    </row>
    <row r="1937" spans="1:15">
      <c r="A1937" s="86">
        <v>36674</v>
      </c>
      <c r="B1937" s="86">
        <v>1000047405</v>
      </c>
      <c r="C1937" s="86"/>
      <c r="D1937" s="86"/>
      <c r="E1937" s="86"/>
      <c r="F1937" s="590">
        <v>149</v>
      </c>
      <c r="G1937" s="307">
        <v>0</v>
      </c>
      <c r="H1937" s="307">
        <v>149</v>
      </c>
      <c r="I1937" s="86" t="s">
        <v>864</v>
      </c>
      <c r="J1937" s="86" t="s">
        <v>865</v>
      </c>
      <c r="K1937" s="86">
        <v>2.1387142411104002E+19</v>
      </c>
      <c r="L1937" s="86">
        <v>2138</v>
      </c>
      <c r="M1937" s="534">
        <v>0.65402777777777776</v>
      </c>
      <c r="N1937" s="86" t="s">
        <v>863</v>
      </c>
      <c r="O1937" s="306">
        <v>42877</v>
      </c>
    </row>
    <row r="1938" spans="1:15">
      <c r="A1938" s="86">
        <v>36674</v>
      </c>
      <c r="B1938" s="86">
        <v>5026637016</v>
      </c>
      <c r="C1938" s="86"/>
      <c r="D1938" s="86"/>
      <c r="E1938" s="86"/>
      <c r="F1938" s="590">
        <v>443</v>
      </c>
      <c r="G1938" s="307">
        <v>0</v>
      </c>
      <c r="H1938" s="307">
        <v>443</v>
      </c>
      <c r="I1938" s="86" t="s">
        <v>864</v>
      </c>
      <c r="J1938" s="86" t="s">
        <v>866</v>
      </c>
      <c r="K1938" s="86">
        <v>7.5857142413824999E+19</v>
      </c>
      <c r="L1938" s="86">
        <v>7585</v>
      </c>
      <c r="M1938" s="534">
        <v>0.65810185185185188</v>
      </c>
      <c r="N1938" s="86" t="s">
        <v>863</v>
      </c>
      <c r="O1938" s="306">
        <v>42877</v>
      </c>
    </row>
    <row r="1939" spans="1:15">
      <c r="A1939" s="86">
        <v>36674</v>
      </c>
      <c r="B1939" s="86">
        <v>5026670330</v>
      </c>
      <c r="C1939" s="86"/>
      <c r="D1939" s="86"/>
      <c r="E1939" s="86"/>
      <c r="F1939" s="590">
        <v>496</v>
      </c>
      <c r="G1939" s="307">
        <v>0</v>
      </c>
      <c r="H1939" s="307">
        <v>496</v>
      </c>
      <c r="I1939" s="86" t="s">
        <v>864</v>
      </c>
      <c r="J1939" s="86" t="s">
        <v>865</v>
      </c>
      <c r="K1939" s="86">
        <v>7.5857142416820994E+19</v>
      </c>
      <c r="L1939" s="86">
        <v>7585</v>
      </c>
      <c r="M1939" s="534">
        <v>0.6624768518518519</v>
      </c>
      <c r="N1939" s="86" t="s">
        <v>863</v>
      </c>
      <c r="O1939" s="306">
        <v>42877</v>
      </c>
    </row>
    <row r="1940" spans="1:15">
      <c r="A1940" s="86">
        <v>36674</v>
      </c>
      <c r="B1940" s="86">
        <v>5027138162</v>
      </c>
      <c r="C1940" s="86"/>
      <c r="D1940" s="86"/>
      <c r="E1940" s="86"/>
      <c r="F1940" s="590">
        <v>233</v>
      </c>
      <c r="G1940" s="307">
        <v>0</v>
      </c>
      <c r="H1940" s="307">
        <v>233</v>
      </c>
      <c r="I1940" s="86" t="s">
        <v>864</v>
      </c>
      <c r="J1940" s="86" t="s">
        <v>865</v>
      </c>
      <c r="K1940" s="86">
        <v>1.9287142417881002E+19</v>
      </c>
      <c r="L1940" s="86">
        <v>1928</v>
      </c>
      <c r="M1940" s="534">
        <v>0.66415509259259264</v>
      </c>
      <c r="N1940" s="86" t="s">
        <v>863</v>
      </c>
      <c r="O1940" s="306">
        <v>42877</v>
      </c>
    </row>
    <row r="1941" spans="1:15">
      <c r="A1941" s="86">
        <v>36674</v>
      </c>
      <c r="B1941" s="86">
        <v>1000043230</v>
      </c>
      <c r="C1941" s="86"/>
      <c r="D1941" s="86"/>
      <c r="E1941" s="86"/>
      <c r="F1941" s="590">
        <v>167</v>
      </c>
      <c r="G1941" s="307">
        <v>0</v>
      </c>
      <c r="H1941" s="307">
        <v>167</v>
      </c>
      <c r="I1941" s="86" t="s">
        <v>864</v>
      </c>
      <c r="J1941" s="86" t="s">
        <v>865</v>
      </c>
      <c r="K1941" s="86">
        <v>1.9387142418178998E+19</v>
      </c>
      <c r="L1941" s="86">
        <v>1938</v>
      </c>
      <c r="M1941" s="534">
        <v>0.66462962962962957</v>
      </c>
      <c r="N1941" s="86" t="s">
        <v>863</v>
      </c>
      <c r="O1941" s="306">
        <v>42877</v>
      </c>
    </row>
    <row r="1942" spans="1:15">
      <c r="A1942" s="86">
        <v>36674</v>
      </c>
      <c r="B1942" s="86">
        <v>5026992643</v>
      </c>
      <c r="C1942" s="86"/>
      <c r="D1942" s="86"/>
      <c r="E1942" s="86"/>
      <c r="F1942" s="590">
        <v>266</v>
      </c>
      <c r="G1942" s="307">
        <v>0</v>
      </c>
      <c r="H1942" s="307">
        <v>266</v>
      </c>
      <c r="I1942" s="86" t="s">
        <v>864</v>
      </c>
      <c r="J1942" s="86" t="s">
        <v>865</v>
      </c>
      <c r="K1942" s="86">
        <v>2.0087142419931001E+19</v>
      </c>
      <c r="L1942" s="86">
        <v>2008</v>
      </c>
      <c r="M1942" s="534">
        <v>0.66753472222222221</v>
      </c>
      <c r="N1942" s="86" t="s">
        <v>863</v>
      </c>
      <c r="O1942" s="306">
        <v>42877</v>
      </c>
    </row>
    <row r="1943" spans="1:15">
      <c r="A1943" s="86">
        <v>36674</v>
      </c>
      <c r="B1943" s="86">
        <v>5026889997</v>
      </c>
      <c r="C1943" s="86"/>
      <c r="D1943" s="86"/>
      <c r="E1943" s="86"/>
      <c r="F1943" s="590">
        <v>117</v>
      </c>
      <c r="G1943" s="307">
        <v>0</v>
      </c>
      <c r="H1943" s="307">
        <v>117</v>
      </c>
      <c r="I1943" s="86" t="s">
        <v>864</v>
      </c>
      <c r="J1943" s="86" t="s">
        <v>865</v>
      </c>
      <c r="K1943" s="86">
        <v>1.9467142421574001E+19</v>
      </c>
      <c r="L1943" s="86">
        <v>1946</v>
      </c>
      <c r="M1943" s="534">
        <v>0.67079861111111105</v>
      </c>
      <c r="N1943" s="86" t="s">
        <v>863</v>
      </c>
      <c r="O1943" s="306">
        <v>42877</v>
      </c>
    </row>
    <row r="1944" spans="1:15">
      <c r="A1944" s="86">
        <v>36674</v>
      </c>
      <c r="B1944" s="86">
        <v>5023858078</v>
      </c>
      <c r="C1944" s="86"/>
      <c r="D1944" s="86"/>
      <c r="E1944" s="86"/>
      <c r="F1944" s="590">
        <v>403</v>
      </c>
      <c r="G1944" s="307">
        <v>0</v>
      </c>
      <c r="H1944" s="307">
        <v>403</v>
      </c>
      <c r="I1944" s="86" t="s">
        <v>864</v>
      </c>
      <c r="J1944" s="86" t="s">
        <v>865</v>
      </c>
      <c r="K1944" s="86">
        <v>1.2887142431751999E+19</v>
      </c>
      <c r="L1944" s="86">
        <v>1288</v>
      </c>
      <c r="M1944" s="534">
        <v>0.70594907407407403</v>
      </c>
      <c r="N1944" s="86" t="s">
        <v>863</v>
      </c>
      <c r="O1944" s="306">
        <v>42877</v>
      </c>
    </row>
    <row r="1945" spans="1:15">
      <c r="A1945" s="86">
        <v>36674</v>
      </c>
      <c r="B1945" s="86">
        <v>5026108380</v>
      </c>
      <c r="C1945" s="86"/>
      <c r="D1945" s="86"/>
      <c r="E1945" s="86"/>
      <c r="F1945" s="590">
        <v>138</v>
      </c>
      <c r="G1945" s="307">
        <v>0</v>
      </c>
      <c r="H1945" s="307">
        <v>138</v>
      </c>
      <c r="I1945" s="86" t="s">
        <v>861</v>
      </c>
      <c r="J1945" s="86" t="s">
        <v>862</v>
      </c>
      <c r="K1945" s="86">
        <v>7.2797142439087997E+19</v>
      </c>
      <c r="L1945" s="86">
        <v>7279</v>
      </c>
      <c r="M1945" s="534">
        <v>0.73969907407407398</v>
      </c>
      <c r="N1945" s="86" t="s">
        <v>863</v>
      </c>
      <c r="O1945" s="306">
        <v>42877</v>
      </c>
    </row>
    <row r="1946" spans="1:15">
      <c r="A1946" s="86">
        <v>36674</v>
      </c>
      <c r="B1946" s="86">
        <v>5026638790</v>
      </c>
      <c r="C1946" s="86"/>
      <c r="D1946" s="86"/>
      <c r="E1946" s="86"/>
      <c r="F1946" s="590">
        <v>215</v>
      </c>
      <c r="G1946" s="307">
        <v>0</v>
      </c>
      <c r="H1946" s="307">
        <v>215</v>
      </c>
      <c r="I1946" s="86" t="s">
        <v>861</v>
      </c>
      <c r="J1946" s="86" t="s">
        <v>862</v>
      </c>
      <c r="K1946" s="86">
        <v>8.5027142452867006E+19</v>
      </c>
      <c r="L1946" s="86">
        <v>8502</v>
      </c>
      <c r="M1946" s="534">
        <v>0.80710648148148145</v>
      </c>
      <c r="N1946" s="86" t="s">
        <v>863</v>
      </c>
      <c r="O1946" s="306">
        <v>42877</v>
      </c>
    </row>
    <row r="1947" spans="1:15">
      <c r="A1947" s="86">
        <v>36674</v>
      </c>
      <c r="B1947" s="86">
        <v>5023987588</v>
      </c>
      <c r="C1947" s="86"/>
      <c r="D1947" s="86"/>
      <c r="E1947" s="86"/>
      <c r="F1947" s="530">
        <v>187</v>
      </c>
      <c r="G1947" s="307">
        <v>0</v>
      </c>
      <c r="H1947" s="307">
        <v>187</v>
      </c>
      <c r="I1947" s="86" t="s">
        <v>864</v>
      </c>
      <c r="J1947" s="86" t="s">
        <v>865</v>
      </c>
      <c r="K1947" s="86">
        <v>1.27143466702036E+17</v>
      </c>
      <c r="L1947" s="86">
        <v>12</v>
      </c>
      <c r="M1947" s="534">
        <v>0.36041666666666666</v>
      </c>
      <c r="N1947" s="86" t="s">
        <v>863</v>
      </c>
      <c r="O1947" s="306">
        <v>42878</v>
      </c>
    </row>
    <row r="1948" spans="1:15">
      <c r="A1948" s="86">
        <v>36674</v>
      </c>
      <c r="B1948" s="86">
        <v>5027181501</v>
      </c>
      <c r="C1948" s="86"/>
      <c r="D1948" s="86"/>
      <c r="E1948" s="86"/>
      <c r="F1948" s="530">
        <v>180</v>
      </c>
      <c r="G1948" s="307">
        <v>0</v>
      </c>
      <c r="H1948" s="307">
        <v>180</v>
      </c>
      <c r="I1948" s="86" t="s">
        <v>864</v>
      </c>
      <c r="J1948" s="86" t="s">
        <v>865</v>
      </c>
      <c r="K1948" s="86">
        <v>2.1837143467200999E+19</v>
      </c>
      <c r="L1948" s="86">
        <v>2183</v>
      </c>
      <c r="M1948" s="534">
        <v>0.36277777777777781</v>
      </c>
      <c r="N1948" s="86" t="s">
        <v>863</v>
      </c>
      <c r="O1948" s="306">
        <v>42878</v>
      </c>
    </row>
    <row r="1949" spans="1:15">
      <c r="A1949" s="86">
        <v>36674</v>
      </c>
      <c r="B1949" s="86">
        <v>5023954158</v>
      </c>
      <c r="C1949" s="86"/>
      <c r="D1949" s="86"/>
      <c r="E1949" s="86"/>
      <c r="F1949" s="530">
        <v>206</v>
      </c>
      <c r="G1949" s="307">
        <v>0</v>
      </c>
      <c r="H1949" s="307">
        <v>206</v>
      </c>
      <c r="I1949" s="86" t="s">
        <v>864</v>
      </c>
      <c r="J1949" s="86" t="s">
        <v>865</v>
      </c>
      <c r="K1949" s="86">
        <v>2.4757143467257999E+19</v>
      </c>
      <c r="L1949" s="86">
        <v>2475</v>
      </c>
      <c r="M1949" s="534">
        <v>0.36302083333333335</v>
      </c>
      <c r="N1949" s="86" t="s">
        <v>863</v>
      </c>
      <c r="O1949" s="306">
        <v>42878</v>
      </c>
    </row>
    <row r="1950" spans="1:15">
      <c r="A1950" s="86">
        <v>36674</v>
      </c>
      <c r="B1950" s="86">
        <v>5025674267</v>
      </c>
      <c r="C1950" s="86"/>
      <c r="D1950" s="86"/>
      <c r="E1950" s="86"/>
      <c r="F1950" s="530">
        <v>150</v>
      </c>
      <c r="G1950" s="307">
        <v>0</v>
      </c>
      <c r="H1950" s="307">
        <v>150</v>
      </c>
      <c r="I1950" s="86" t="s">
        <v>864</v>
      </c>
      <c r="J1950" s="86" t="s">
        <v>865</v>
      </c>
      <c r="K1950" s="86">
        <v>2.0217143470436999E+19</v>
      </c>
      <c r="L1950" s="86">
        <v>2021</v>
      </c>
      <c r="M1950" s="534">
        <v>0.37896990740740738</v>
      </c>
      <c r="N1950" s="86" t="s">
        <v>863</v>
      </c>
      <c r="O1950" s="306">
        <v>42878</v>
      </c>
    </row>
    <row r="1951" spans="1:15">
      <c r="A1951" s="86">
        <v>36674</v>
      </c>
      <c r="B1951" s="86">
        <v>5023318537</v>
      </c>
      <c r="C1951" s="86"/>
      <c r="D1951" s="86"/>
      <c r="E1951" s="86"/>
      <c r="F1951" s="530">
        <v>120</v>
      </c>
      <c r="G1951" s="307">
        <v>0</v>
      </c>
      <c r="H1951" s="307">
        <v>120</v>
      </c>
      <c r="I1951" s="86" t="s">
        <v>864</v>
      </c>
      <c r="J1951" s="86" t="s">
        <v>865</v>
      </c>
      <c r="K1951" s="86">
        <v>3.6071434716740301E+18</v>
      </c>
      <c r="L1951" s="86">
        <v>360</v>
      </c>
      <c r="M1951" s="534">
        <v>0.38401620370370365</v>
      </c>
      <c r="N1951" s="86" t="s">
        <v>863</v>
      </c>
      <c r="O1951" s="306">
        <v>42878</v>
      </c>
    </row>
    <row r="1952" spans="1:15">
      <c r="A1952" s="86">
        <v>36674</v>
      </c>
      <c r="B1952" s="86">
        <v>5026304765</v>
      </c>
      <c r="C1952" s="86"/>
      <c r="D1952" s="86"/>
      <c r="E1952" s="86"/>
      <c r="F1952" s="530">
        <v>319</v>
      </c>
      <c r="G1952" s="307">
        <v>0</v>
      </c>
      <c r="H1952" s="307">
        <v>319</v>
      </c>
      <c r="I1952" s="86" t="s">
        <v>864</v>
      </c>
      <c r="J1952" s="86" t="s">
        <v>865</v>
      </c>
      <c r="K1952" s="86">
        <v>1.2987143473961001E+19</v>
      </c>
      <c r="L1952" s="86">
        <v>1298</v>
      </c>
      <c r="M1952" s="534">
        <v>0.3923726851851852</v>
      </c>
      <c r="N1952" s="86" t="s">
        <v>863</v>
      </c>
      <c r="O1952" s="306">
        <v>42878</v>
      </c>
    </row>
    <row r="1953" spans="1:15">
      <c r="A1953" s="86">
        <v>36674</v>
      </c>
      <c r="B1953" s="86">
        <v>5023408395</v>
      </c>
      <c r="C1953" s="86"/>
      <c r="D1953" s="86"/>
      <c r="E1953" s="86"/>
      <c r="F1953" s="530">
        <v>387</v>
      </c>
      <c r="G1953" s="307">
        <v>0</v>
      </c>
      <c r="H1953" s="307">
        <v>387</v>
      </c>
      <c r="I1953" s="86" t="s">
        <v>864</v>
      </c>
      <c r="J1953" s="86" t="s">
        <v>865</v>
      </c>
      <c r="K1953" s="86">
        <v>2.0057143474854998E+19</v>
      </c>
      <c r="L1953" s="86">
        <v>2005</v>
      </c>
      <c r="M1953" s="534">
        <v>0.39553240740740742</v>
      </c>
      <c r="N1953" s="86" t="s">
        <v>863</v>
      </c>
      <c r="O1953" s="306">
        <v>42878</v>
      </c>
    </row>
    <row r="1954" spans="1:15">
      <c r="A1954" s="86">
        <v>36674</v>
      </c>
      <c r="B1954" s="86">
        <v>5026485796</v>
      </c>
      <c r="C1954" s="86"/>
      <c r="D1954" s="86"/>
      <c r="E1954" s="86"/>
      <c r="F1954" s="530">
        <v>203</v>
      </c>
      <c r="G1954" s="307">
        <v>0</v>
      </c>
      <c r="H1954" s="307">
        <v>203</v>
      </c>
      <c r="I1954" s="86" t="s">
        <v>864</v>
      </c>
      <c r="J1954" s="86" t="s">
        <v>865</v>
      </c>
      <c r="K1954" s="86">
        <v>1.2937143475204E+19</v>
      </c>
      <c r="L1954" s="86">
        <v>1293</v>
      </c>
      <c r="M1954" s="534">
        <v>0.39677083333333335</v>
      </c>
      <c r="N1954" s="86" t="s">
        <v>863</v>
      </c>
      <c r="O1954" s="306">
        <v>42878</v>
      </c>
    </row>
    <row r="1955" spans="1:15">
      <c r="A1955" s="86">
        <v>36674</v>
      </c>
      <c r="B1955" s="86">
        <v>5023768020</v>
      </c>
      <c r="C1955" s="86"/>
      <c r="D1955" s="86"/>
      <c r="E1955" s="86"/>
      <c r="F1955" s="530">
        <v>231</v>
      </c>
      <c r="G1955" s="307">
        <v>0</v>
      </c>
      <c r="H1955" s="307">
        <v>231</v>
      </c>
      <c r="I1955" s="86" t="s">
        <v>864</v>
      </c>
      <c r="J1955" s="86" t="s">
        <v>865</v>
      </c>
      <c r="K1955" s="86">
        <v>2.1157143477235999E+19</v>
      </c>
      <c r="L1955" s="86">
        <v>2115</v>
      </c>
      <c r="M1955" s="534">
        <v>0.4029861111111111</v>
      </c>
      <c r="N1955" s="86" t="s">
        <v>863</v>
      </c>
      <c r="O1955" s="306">
        <v>42878</v>
      </c>
    </row>
    <row r="1956" spans="1:15">
      <c r="A1956" s="86">
        <v>36674</v>
      </c>
      <c r="B1956" s="86">
        <v>5026169937</v>
      </c>
      <c r="C1956" s="86"/>
      <c r="D1956" s="86"/>
      <c r="E1956" s="86"/>
      <c r="F1956" s="530">
        <v>81</v>
      </c>
      <c r="G1956" s="307">
        <v>0</v>
      </c>
      <c r="H1956" s="307">
        <v>81</v>
      </c>
      <c r="I1956" s="86" t="s">
        <v>864</v>
      </c>
      <c r="J1956" s="86" t="s">
        <v>865</v>
      </c>
      <c r="K1956" s="86">
        <v>2.0487143477458002E+19</v>
      </c>
      <c r="L1956" s="86">
        <v>2048</v>
      </c>
      <c r="M1956" s="534">
        <v>0.40362268518518518</v>
      </c>
      <c r="N1956" s="86" t="s">
        <v>863</v>
      </c>
      <c r="O1956" s="306">
        <v>42878</v>
      </c>
    </row>
    <row r="1957" spans="1:15">
      <c r="A1957" s="86">
        <v>36674</v>
      </c>
      <c r="B1957" s="86">
        <v>5023891996</v>
      </c>
      <c r="C1957" s="86"/>
      <c r="D1957" s="86"/>
      <c r="E1957" s="86"/>
      <c r="F1957" s="530">
        <v>280</v>
      </c>
      <c r="G1957" s="307">
        <v>0</v>
      </c>
      <c r="H1957" s="307">
        <v>280</v>
      </c>
      <c r="I1957" s="86" t="s">
        <v>864</v>
      </c>
      <c r="J1957" s="86" t="s">
        <v>865</v>
      </c>
      <c r="K1957" s="86">
        <v>7.06714347872303E+18</v>
      </c>
      <c r="L1957" s="86">
        <v>706</v>
      </c>
      <c r="M1957" s="534">
        <v>0.40765046296296298</v>
      </c>
      <c r="N1957" s="86" t="s">
        <v>863</v>
      </c>
      <c r="O1957" s="306">
        <v>42878</v>
      </c>
    </row>
    <row r="1958" spans="1:15">
      <c r="A1958" s="86">
        <v>36674</v>
      </c>
      <c r="B1958" s="86">
        <v>1000034031</v>
      </c>
      <c r="C1958" s="86"/>
      <c r="D1958" s="86"/>
      <c r="E1958" s="86"/>
      <c r="F1958" s="530">
        <v>167</v>
      </c>
      <c r="G1958" s="307">
        <v>0</v>
      </c>
      <c r="H1958" s="307">
        <v>167</v>
      </c>
      <c r="I1958" s="86" t="s">
        <v>864</v>
      </c>
      <c r="J1958" s="86" t="s">
        <v>865</v>
      </c>
      <c r="K1958" s="86">
        <v>2.1157143479841001E+19</v>
      </c>
      <c r="L1958" s="86">
        <v>2115</v>
      </c>
      <c r="M1958" s="534">
        <v>0.41093750000000001</v>
      </c>
      <c r="N1958" s="86" t="s">
        <v>863</v>
      </c>
      <c r="O1958" s="306">
        <v>42878</v>
      </c>
    </row>
    <row r="1959" spans="1:15">
      <c r="A1959" s="86">
        <v>36674</v>
      </c>
      <c r="B1959" s="86">
        <v>5027288835</v>
      </c>
      <c r="C1959" s="86"/>
      <c r="D1959" s="86"/>
      <c r="E1959" s="86"/>
      <c r="F1959" s="530">
        <v>998</v>
      </c>
      <c r="G1959" s="307">
        <v>0</v>
      </c>
      <c r="H1959" s="307">
        <v>998</v>
      </c>
      <c r="I1959" s="86" t="s">
        <v>861</v>
      </c>
      <c r="J1959" s="86" t="s">
        <v>862</v>
      </c>
      <c r="K1959" s="86">
        <v>7.2797143479842996E+19</v>
      </c>
      <c r="L1959" s="86">
        <v>7279</v>
      </c>
      <c r="M1959" s="534">
        <v>0.41094907407407405</v>
      </c>
      <c r="N1959" s="86" t="s">
        <v>863</v>
      </c>
      <c r="O1959" s="306">
        <v>42878</v>
      </c>
    </row>
    <row r="1960" spans="1:15">
      <c r="A1960" s="86">
        <v>36674</v>
      </c>
      <c r="B1960" s="86">
        <v>5026636950</v>
      </c>
      <c r="C1960" s="86"/>
      <c r="D1960" s="86"/>
      <c r="E1960" s="86"/>
      <c r="F1960" s="530">
        <v>452</v>
      </c>
      <c r="G1960" s="307">
        <v>0</v>
      </c>
      <c r="H1960" s="307">
        <v>452</v>
      </c>
      <c r="I1960" s="86" t="s">
        <v>864</v>
      </c>
      <c r="J1960" s="86" t="s">
        <v>865</v>
      </c>
      <c r="K1960" s="86">
        <v>7.5647143483763999E+19</v>
      </c>
      <c r="L1960" s="86">
        <v>7564</v>
      </c>
      <c r="M1960" s="534">
        <v>0.42297453703703702</v>
      </c>
      <c r="N1960" s="86" t="s">
        <v>863</v>
      </c>
      <c r="O1960" s="306">
        <v>42878</v>
      </c>
    </row>
    <row r="1961" spans="1:15">
      <c r="A1961" s="86">
        <v>36674</v>
      </c>
      <c r="B1961" s="86">
        <v>5027210342</v>
      </c>
      <c r="C1961" s="86"/>
      <c r="D1961" s="86"/>
      <c r="E1961" s="86"/>
      <c r="F1961" s="530">
        <v>308</v>
      </c>
      <c r="G1961" s="307">
        <v>0</v>
      </c>
      <c r="H1961" s="307">
        <v>308</v>
      </c>
      <c r="I1961" s="86" t="s">
        <v>864</v>
      </c>
      <c r="J1961" s="86" t="s">
        <v>865</v>
      </c>
      <c r="K1961" s="86">
        <v>1.3247143483876E+19</v>
      </c>
      <c r="L1961" s="86">
        <v>1324</v>
      </c>
      <c r="M1961" s="534">
        <v>0.42331018518518521</v>
      </c>
      <c r="N1961" s="86" t="s">
        <v>863</v>
      </c>
      <c r="O1961" s="306">
        <v>42878</v>
      </c>
    </row>
    <row r="1962" spans="1:15">
      <c r="A1962" s="86">
        <v>36674</v>
      </c>
      <c r="B1962" s="86">
        <v>1000007417</v>
      </c>
      <c r="C1962" s="86"/>
      <c r="D1962" s="86"/>
      <c r="E1962" s="86"/>
      <c r="F1962" s="530">
        <v>258</v>
      </c>
      <c r="G1962" s="307">
        <v>0</v>
      </c>
      <c r="H1962" s="307">
        <v>258</v>
      </c>
      <c r="I1962" s="86" t="s">
        <v>864</v>
      </c>
      <c r="J1962" s="86" t="s">
        <v>865</v>
      </c>
      <c r="K1962" s="86">
        <v>2.1837143483883999E+19</v>
      </c>
      <c r="L1962" s="86">
        <v>2183</v>
      </c>
      <c r="M1962" s="534">
        <v>0.42332175925925924</v>
      </c>
      <c r="N1962" s="86" t="s">
        <v>863</v>
      </c>
      <c r="O1962" s="306">
        <v>42878</v>
      </c>
    </row>
    <row r="1963" spans="1:15">
      <c r="A1963" s="86">
        <v>36674</v>
      </c>
      <c r="B1963" s="86">
        <v>5026824952</v>
      </c>
      <c r="C1963" s="86"/>
      <c r="D1963" s="86"/>
      <c r="E1963" s="86"/>
      <c r="F1963" s="530">
        <v>349</v>
      </c>
      <c r="G1963" s="307">
        <v>0</v>
      </c>
      <c r="H1963" s="307">
        <v>349</v>
      </c>
      <c r="I1963" s="86" t="s">
        <v>864</v>
      </c>
      <c r="J1963" s="86" t="s">
        <v>865</v>
      </c>
      <c r="K1963" s="86">
        <v>1.3247143484863001E+19</v>
      </c>
      <c r="L1963" s="86">
        <v>1324</v>
      </c>
      <c r="M1963" s="534">
        <v>0.42637731481481483</v>
      </c>
      <c r="N1963" s="86" t="s">
        <v>863</v>
      </c>
      <c r="O1963" s="306">
        <v>42878</v>
      </c>
    </row>
    <row r="1964" spans="1:15">
      <c r="A1964" s="86">
        <v>36674</v>
      </c>
      <c r="B1964" s="86">
        <v>5027305282</v>
      </c>
      <c r="C1964" s="86"/>
      <c r="D1964" s="86"/>
      <c r="E1964" s="86"/>
      <c r="F1964" s="530">
        <v>1739</v>
      </c>
      <c r="G1964" s="307">
        <v>0</v>
      </c>
      <c r="H1964" s="307">
        <v>1739</v>
      </c>
      <c r="I1964" s="86" t="s">
        <v>864</v>
      </c>
      <c r="J1964" s="86" t="s">
        <v>865</v>
      </c>
      <c r="K1964" s="86">
        <v>2.1167143485825999E+19</v>
      </c>
      <c r="L1964" s="86">
        <v>2116</v>
      </c>
      <c r="M1964" s="534">
        <v>0.42903935185185182</v>
      </c>
      <c r="N1964" s="86" t="s">
        <v>863</v>
      </c>
      <c r="O1964" s="306">
        <v>42878</v>
      </c>
    </row>
    <row r="1965" spans="1:15">
      <c r="A1965" s="86">
        <v>36674</v>
      </c>
      <c r="B1965" s="86">
        <v>1000042976</v>
      </c>
      <c r="C1965" s="86"/>
      <c r="D1965" s="86"/>
      <c r="E1965" s="86"/>
      <c r="F1965" s="530">
        <v>152</v>
      </c>
      <c r="G1965" s="307">
        <v>0</v>
      </c>
      <c r="H1965" s="307">
        <v>152</v>
      </c>
      <c r="I1965" s="86" t="s">
        <v>864</v>
      </c>
      <c r="J1965" s="86" t="s">
        <v>865</v>
      </c>
      <c r="K1965" s="86">
        <v>7.0671434876540303E+18</v>
      </c>
      <c r="L1965" s="86">
        <v>706</v>
      </c>
      <c r="M1965" s="534">
        <v>0.43403935185185188</v>
      </c>
      <c r="N1965" s="86" t="s">
        <v>863</v>
      </c>
      <c r="O1965" s="306">
        <v>42878</v>
      </c>
    </row>
    <row r="1966" spans="1:15">
      <c r="A1966" s="86">
        <v>36674</v>
      </c>
      <c r="B1966" s="86">
        <v>1000163509</v>
      </c>
      <c r="C1966" s="86"/>
      <c r="D1966" s="86"/>
      <c r="E1966" s="86"/>
      <c r="F1966" s="530">
        <v>432</v>
      </c>
      <c r="G1966" s="307">
        <v>0</v>
      </c>
      <c r="H1966" s="307">
        <v>432</v>
      </c>
      <c r="I1966" s="86" t="s">
        <v>864</v>
      </c>
      <c r="J1966" s="86" t="s">
        <v>865</v>
      </c>
      <c r="K1966" s="86">
        <v>6.8371434882830295E+18</v>
      </c>
      <c r="L1966" s="86">
        <v>683</v>
      </c>
      <c r="M1966" s="534">
        <v>0.43570601851851848</v>
      </c>
      <c r="N1966" s="86" t="s">
        <v>863</v>
      </c>
      <c r="O1966" s="306">
        <v>42878</v>
      </c>
    </row>
    <row r="1967" spans="1:15">
      <c r="A1967" s="86">
        <v>36674</v>
      </c>
      <c r="B1967" s="86">
        <v>5026295955</v>
      </c>
      <c r="C1967" s="86"/>
      <c r="D1967" s="86"/>
      <c r="E1967" s="86"/>
      <c r="F1967" s="530">
        <v>339</v>
      </c>
      <c r="G1967" s="307">
        <v>0</v>
      </c>
      <c r="H1967" s="307">
        <v>339</v>
      </c>
      <c r="I1967" s="86" t="s">
        <v>864</v>
      </c>
      <c r="J1967" s="86" t="s">
        <v>865</v>
      </c>
      <c r="K1967" s="86">
        <v>6.8371434911370301E+18</v>
      </c>
      <c r="L1967" s="86">
        <v>683</v>
      </c>
      <c r="M1967" s="534">
        <v>0.44385416666666666</v>
      </c>
      <c r="N1967" s="86" t="s">
        <v>863</v>
      </c>
      <c r="O1967" s="306">
        <v>42878</v>
      </c>
    </row>
    <row r="1968" spans="1:15">
      <c r="A1968" s="86">
        <v>36674</v>
      </c>
      <c r="B1968" s="86">
        <v>5023522187</v>
      </c>
      <c r="C1968" s="86"/>
      <c r="D1968" s="86"/>
      <c r="E1968" s="86"/>
      <c r="F1968" s="530">
        <v>634</v>
      </c>
      <c r="G1968" s="307">
        <v>0</v>
      </c>
      <c r="H1968" s="307">
        <v>634</v>
      </c>
      <c r="I1968" s="86" t="s">
        <v>864</v>
      </c>
      <c r="J1968" s="86" t="s">
        <v>865</v>
      </c>
      <c r="K1968" s="86">
        <v>1.2887143491545E+19</v>
      </c>
      <c r="L1968" s="86">
        <v>1288</v>
      </c>
      <c r="M1968" s="534">
        <v>0.44500000000000001</v>
      </c>
      <c r="N1968" s="86" t="s">
        <v>863</v>
      </c>
      <c r="O1968" s="306">
        <v>42878</v>
      </c>
    </row>
    <row r="1969" spans="1:15">
      <c r="A1969" s="86">
        <v>36674</v>
      </c>
      <c r="B1969" s="86">
        <v>5026262898</v>
      </c>
      <c r="C1969" s="86"/>
      <c r="D1969" s="86"/>
      <c r="E1969" s="86"/>
      <c r="F1969" s="530">
        <v>427</v>
      </c>
      <c r="G1969" s="307">
        <v>0</v>
      </c>
      <c r="H1969" s="307">
        <v>427</v>
      </c>
      <c r="I1969" s="86" t="s">
        <v>864</v>
      </c>
      <c r="J1969" s="86" t="s">
        <v>865</v>
      </c>
      <c r="K1969" s="86">
        <v>2.0397143493034E+19</v>
      </c>
      <c r="L1969" s="86">
        <v>2039</v>
      </c>
      <c r="M1969" s="534">
        <v>0.44901620370370371</v>
      </c>
      <c r="N1969" s="86" t="s">
        <v>863</v>
      </c>
      <c r="O1969" s="306">
        <v>42878</v>
      </c>
    </row>
    <row r="1970" spans="1:15">
      <c r="A1970" s="86">
        <v>36674</v>
      </c>
      <c r="B1970" s="86">
        <v>5026253921</v>
      </c>
      <c r="C1970" s="86"/>
      <c r="D1970" s="86"/>
      <c r="E1970" s="86"/>
      <c r="F1970" s="530">
        <v>218</v>
      </c>
      <c r="G1970" s="307">
        <v>0</v>
      </c>
      <c r="H1970" s="307">
        <v>218</v>
      </c>
      <c r="I1970" s="86" t="s">
        <v>864</v>
      </c>
      <c r="J1970" s="86" t="s">
        <v>865</v>
      </c>
      <c r="K1970" s="86">
        <v>1.3247143493522999E+19</v>
      </c>
      <c r="L1970" s="86">
        <v>1324</v>
      </c>
      <c r="M1970" s="534">
        <v>0.45031249999999995</v>
      </c>
      <c r="N1970" s="86" t="s">
        <v>863</v>
      </c>
      <c r="O1970" s="306">
        <v>42878</v>
      </c>
    </row>
    <row r="1971" spans="1:15">
      <c r="A1971" s="86">
        <v>36674</v>
      </c>
      <c r="B1971" s="86">
        <v>5027167948</v>
      </c>
      <c r="C1971" s="86"/>
      <c r="D1971" s="86"/>
      <c r="E1971" s="86"/>
      <c r="F1971" s="530">
        <v>276</v>
      </c>
      <c r="G1971" s="307">
        <v>0</v>
      </c>
      <c r="H1971" s="307">
        <v>276</v>
      </c>
      <c r="I1971" s="86" t="s">
        <v>864</v>
      </c>
      <c r="J1971" s="86" t="s">
        <v>865</v>
      </c>
      <c r="K1971" s="86">
        <v>1.2997143494322E+19</v>
      </c>
      <c r="L1971" s="86">
        <v>1299</v>
      </c>
      <c r="M1971" s="534">
        <v>0.45241898148148146</v>
      </c>
      <c r="N1971" s="86" t="s">
        <v>863</v>
      </c>
      <c r="O1971" s="306">
        <v>42878</v>
      </c>
    </row>
    <row r="1972" spans="1:15">
      <c r="A1972" s="86">
        <v>36674</v>
      </c>
      <c r="B1972" s="86">
        <v>5023604688</v>
      </c>
      <c r="C1972" s="86"/>
      <c r="D1972" s="86"/>
      <c r="E1972" s="86"/>
      <c r="F1972" s="530">
        <v>120</v>
      </c>
      <c r="G1972" s="307">
        <v>0</v>
      </c>
      <c r="H1972" s="307">
        <v>120</v>
      </c>
      <c r="I1972" s="86" t="s">
        <v>864</v>
      </c>
      <c r="J1972" s="86" t="s">
        <v>865</v>
      </c>
      <c r="K1972" s="86">
        <v>1.298714349562E+19</v>
      </c>
      <c r="L1972" s="86">
        <v>1298</v>
      </c>
      <c r="M1972" s="534">
        <v>0.45556712962962959</v>
      </c>
      <c r="N1972" s="86" t="s">
        <v>863</v>
      </c>
      <c r="O1972" s="306">
        <v>42878</v>
      </c>
    </row>
    <row r="1973" spans="1:15">
      <c r="A1973" s="86">
        <v>36674</v>
      </c>
      <c r="B1973" s="86">
        <v>5026824911</v>
      </c>
      <c r="C1973" s="86"/>
      <c r="D1973" s="86"/>
      <c r="E1973" s="86"/>
      <c r="F1973" s="530">
        <v>268</v>
      </c>
      <c r="G1973" s="307">
        <v>0</v>
      </c>
      <c r="H1973" s="307">
        <v>268</v>
      </c>
      <c r="I1973" s="86" t="s">
        <v>864</v>
      </c>
      <c r="J1973" s="86" t="s">
        <v>865</v>
      </c>
      <c r="K1973" s="86">
        <v>1.3247143496596001E+19</v>
      </c>
      <c r="L1973" s="86">
        <v>1324</v>
      </c>
      <c r="M1973" s="534">
        <v>0.45829861111111114</v>
      </c>
      <c r="N1973" s="86" t="s">
        <v>863</v>
      </c>
      <c r="O1973" s="306">
        <v>42878</v>
      </c>
    </row>
    <row r="1974" spans="1:15">
      <c r="A1974" s="86">
        <v>36674</v>
      </c>
      <c r="B1974" s="86">
        <v>5023368854</v>
      </c>
      <c r="C1974" s="86"/>
      <c r="D1974" s="86"/>
      <c r="E1974" s="86"/>
      <c r="F1974" s="530">
        <v>237</v>
      </c>
      <c r="G1974" s="307">
        <v>0</v>
      </c>
      <c r="H1974" s="307">
        <v>237</v>
      </c>
      <c r="I1974" s="86" t="s">
        <v>864</v>
      </c>
      <c r="J1974" s="86" t="s">
        <v>865</v>
      </c>
      <c r="K1974" s="86">
        <v>2.0327143496854999E+19</v>
      </c>
      <c r="L1974" s="86">
        <v>2032</v>
      </c>
      <c r="M1974" s="534">
        <v>0.45901620370370372</v>
      </c>
      <c r="N1974" s="86" t="s">
        <v>863</v>
      </c>
      <c r="O1974" s="306">
        <v>42878</v>
      </c>
    </row>
    <row r="1975" spans="1:15">
      <c r="A1975" s="86">
        <v>36674</v>
      </c>
      <c r="B1975" s="86">
        <v>5026824853</v>
      </c>
      <c r="C1975" s="86"/>
      <c r="D1975" s="86"/>
      <c r="E1975" s="86"/>
      <c r="F1975" s="530">
        <v>439</v>
      </c>
      <c r="G1975" s="307">
        <v>0</v>
      </c>
      <c r="H1975" s="307">
        <v>439</v>
      </c>
      <c r="I1975" s="86" t="s">
        <v>864</v>
      </c>
      <c r="J1975" s="86" t="s">
        <v>865</v>
      </c>
      <c r="K1975" s="86">
        <v>1.3247143496859001E+19</v>
      </c>
      <c r="L1975" s="86">
        <v>1324</v>
      </c>
      <c r="M1975" s="534">
        <v>0.45902777777777781</v>
      </c>
      <c r="N1975" s="86" t="s">
        <v>863</v>
      </c>
      <c r="O1975" s="306">
        <v>42878</v>
      </c>
    </row>
    <row r="1976" spans="1:15">
      <c r="A1976" s="86">
        <v>36674</v>
      </c>
      <c r="B1976" s="86">
        <v>5026834944</v>
      </c>
      <c r="C1976" s="86"/>
      <c r="D1976" s="86"/>
      <c r="E1976" s="86"/>
      <c r="F1976" s="530">
        <v>335</v>
      </c>
      <c r="G1976" s="307">
        <v>0</v>
      </c>
      <c r="H1976" s="307">
        <v>335</v>
      </c>
      <c r="I1976" s="86" t="s">
        <v>864</v>
      </c>
      <c r="J1976" s="86" t="s">
        <v>865</v>
      </c>
      <c r="K1976" s="86">
        <v>6.7871434971010304E+18</v>
      </c>
      <c r="L1976" s="86">
        <v>678</v>
      </c>
      <c r="M1976" s="534">
        <v>0.45960648148148148</v>
      </c>
      <c r="N1976" s="86" t="s">
        <v>863</v>
      </c>
      <c r="O1976" s="306">
        <v>42878</v>
      </c>
    </row>
    <row r="1977" spans="1:15">
      <c r="A1977" s="86">
        <v>36674</v>
      </c>
      <c r="B1977" s="86">
        <v>5026853167</v>
      </c>
      <c r="C1977" s="86"/>
      <c r="D1977" s="86"/>
      <c r="E1977" s="86"/>
      <c r="F1977" s="530">
        <v>585</v>
      </c>
      <c r="G1977" s="307">
        <v>0</v>
      </c>
      <c r="H1977" s="307">
        <v>585</v>
      </c>
      <c r="I1977" s="86" t="s">
        <v>864</v>
      </c>
      <c r="J1977" s="86" t="s">
        <v>865</v>
      </c>
      <c r="K1977" s="86">
        <v>6.7671434971700296E+18</v>
      </c>
      <c r="L1977" s="86">
        <v>676</v>
      </c>
      <c r="M1977" s="534">
        <v>0.45980324074074069</v>
      </c>
      <c r="N1977" s="86" t="s">
        <v>863</v>
      </c>
      <c r="O1977" s="306">
        <v>42878</v>
      </c>
    </row>
    <row r="1978" spans="1:15">
      <c r="A1978" s="86">
        <v>36674</v>
      </c>
      <c r="B1978" s="86">
        <v>5026177617</v>
      </c>
      <c r="C1978" s="86"/>
      <c r="D1978" s="86"/>
      <c r="E1978" s="86"/>
      <c r="F1978" s="530">
        <v>171</v>
      </c>
      <c r="G1978" s="307">
        <v>0</v>
      </c>
      <c r="H1978" s="307">
        <v>171</v>
      </c>
      <c r="I1978" s="86" t="s">
        <v>864</v>
      </c>
      <c r="J1978" s="86" t="s">
        <v>865</v>
      </c>
      <c r="K1978" s="86">
        <v>2.71434979030366E+16</v>
      </c>
      <c r="L1978" s="86">
        <v>2</v>
      </c>
      <c r="M1978" s="534">
        <v>0.46167824074074071</v>
      </c>
      <c r="N1978" s="86" t="s">
        <v>863</v>
      </c>
      <c r="O1978" s="306">
        <v>42878</v>
      </c>
    </row>
    <row r="1979" spans="1:15">
      <c r="A1979" s="86">
        <v>36674</v>
      </c>
      <c r="B1979" s="86">
        <v>5023301368</v>
      </c>
      <c r="C1979" s="86"/>
      <c r="D1979" s="86"/>
      <c r="E1979" s="86"/>
      <c r="F1979" s="530">
        <v>362</v>
      </c>
      <c r="G1979" s="307">
        <v>0</v>
      </c>
      <c r="H1979" s="307">
        <v>362</v>
      </c>
      <c r="I1979" s="86" t="s">
        <v>864</v>
      </c>
      <c r="J1979" s="86" t="s">
        <v>865</v>
      </c>
      <c r="K1979" s="86">
        <v>6.9471434980070298E+18</v>
      </c>
      <c r="L1979" s="86">
        <v>694</v>
      </c>
      <c r="M1979" s="534">
        <v>0.46192129629629625</v>
      </c>
      <c r="N1979" s="86" t="s">
        <v>863</v>
      </c>
      <c r="O1979" s="306">
        <v>42878</v>
      </c>
    </row>
    <row r="1980" spans="1:15">
      <c r="A1980" s="86">
        <v>36674</v>
      </c>
      <c r="B1980" s="86">
        <v>1000053775</v>
      </c>
      <c r="C1980" s="86"/>
      <c r="D1980" s="86"/>
      <c r="E1980" s="86"/>
      <c r="F1980" s="530">
        <v>164</v>
      </c>
      <c r="G1980" s="307">
        <v>0</v>
      </c>
      <c r="H1980" s="307">
        <v>164</v>
      </c>
      <c r="I1980" s="86" t="s">
        <v>864</v>
      </c>
      <c r="J1980" s="86" t="s">
        <v>865</v>
      </c>
      <c r="K1980" s="86">
        <v>1.1987143498292001E+19</v>
      </c>
      <c r="L1980" s="86">
        <v>1198</v>
      </c>
      <c r="M1980" s="534">
        <v>0.4626851851851852</v>
      </c>
      <c r="N1980" s="86" t="s">
        <v>863</v>
      </c>
      <c r="O1980" s="306">
        <v>42878</v>
      </c>
    </row>
    <row r="1981" spans="1:15">
      <c r="A1981" s="86">
        <v>36674</v>
      </c>
      <c r="B1981" s="86">
        <v>5025596585</v>
      </c>
      <c r="C1981" s="86"/>
      <c r="D1981" s="86"/>
      <c r="E1981" s="86"/>
      <c r="F1981" s="530">
        <v>309</v>
      </c>
      <c r="G1981" s="307">
        <v>0</v>
      </c>
      <c r="H1981" s="307">
        <v>309</v>
      </c>
      <c r="I1981" s="86" t="s">
        <v>864</v>
      </c>
      <c r="J1981" s="86" t="s">
        <v>865</v>
      </c>
      <c r="K1981" s="86">
        <v>2.038714349994E+19</v>
      </c>
      <c r="L1981" s="86">
        <v>2038</v>
      </c>
      <c r="M1981" s="534">
        <v>0.46708333333333335</v>
      </c>
      <c r="N1981" s="86" t="s">
        <v>863</v>
      </c>
      <c r="O1981" s="306">
        <v>42878</v>
      </c>
    </row>
    <row r="1982" spans="1:15">
      <c r="A1982" s="86">
        <v>36674</v>
      </c>
      <c r="B1982" s="86">
        <v>5023613713</v>
      </c>
      <c r="C1982" s="86"/>
      <c r="D1982" s="86"/>
      <c r="E1982" s="86"/>
      <c r="F1982" s="530">
        <v>557</v>
      </c>
      <c r="G1982" s="307">
        <v>0</v>
      </c>
      <c r="H1982" s="307">
        <v>557</v>
      </c>
      <c r="I1982" s="86" t="s">
        <v>864</v>
      </c>
      <c r="J1982" s="86" t="s">
        <v>865</v>
      </c>
      <c r="K1982" s="86">
        <v>2.9971435001730299E+18</v>
      </c>
      <c r="L1982" s="86">
        <v>299</v>
      </c>
      <c r="M1982" s="534">
        <v>0.46761574074074069</v>
      </c>
      <c r="N1982" s="86" t="s">
        <v>863</v>
      </c>
      <c r="O1982" s="306">
        <v>42878</v>
      </c>
    </row>
    <row r="1983" spans="1:15">
      <c r="A1983" s="86">
        <v>36674</v>
      </c>
      <c r="B1983" s="86">
        <v>5023457277</v>
      </c>
      <c r="C1983" s="86"/>
      <c r="D1983" s="86"/>
      <c r="E1983" s="86"/>
      <c r="F1983" s="530">
        <v>517</v>
      </c>
      <c r="G1983" s="307">
        <v>0</v>
      </c>
      <c r="H1983" s="307">
        <v>517</v>
      </c>
      <c r="I1983" s="86" t="s">
        <v>864</v>
      </c>
      <c r="J1983" s="86" t="s">
        <v>865</v>
      </c>
      <c r="K1983" s="86">
        <v>2.0487143500948001E+19</v>
      </c>
      <c r="L1983" s="86">
        <v>2048</v>
      </c>
      <c r="M1983" s="534">
        <v>0.46956018518518516</v>
      </c>
      <c r="N1983" s="86" t="s">
        <v>863</v>
      </c>
      <c r="O1983" s="306">
        <v>42878</v>
      </c>
    </row>
    <row r="1984" spans="1:15">
      <c r="A1984" s="86">
        <v>36674</v>
      </c>
      <c r="B1984" s="86">
        <v>5023822629</v>
      </c>
      <c r="C1984" s="86"/>
      <c r="D1984" s="86"/>
      <c r="E1984" s="86"/>
      <c r="F1984" s="530">
        <v>38</v>
      </c>
      <c r="G1984" s="307">
        <v>0</v>
      </c>
      <c r="H1984" s="307">
        <v>38</v>
      </c>
      <c r="I1984" s="86" t="s">
        <v>864</v>
      </c>
      <c r="J1984" s="86" t="s">
        <v>865</v>
      </c>
      <c r="K1984" s="86">
        <v>2.3687143500950999E+19</v>
      </c>
      <c r="L1984" s="86">
        <v>2368</v>
      </c>
      <c r="M1984" s="534">
        <v>0.46957175925925926</v>
      </c>
      <c r="N1984" s="86" t="s">
        <v>863</v>
      </c>
      <c r="O1984" s="306">
        <v>42878</v>
      </c>
    </row>
    <row r="1985" spans="1:15">
      <c r="A1985" s="86">
        <v>36674</v>
      </c>
      <c r="B1985" s="86">
        <v>5023770661</v>
      </c>
      <c r="C1985" s="86"/>
      <c r="D1985" s="86"/>
      <c r="E1985" s="86"/>
      <c r="F1985" s="530">
        <v>331</v>
      </c>
      <c r="G1985" s="307">
        <v>0</v>
      </c>
      <c r="H1985" s="307">
        <v>331</v>
      </c>
      <c r="I1985" s="86" t="s">
        <v>864</v>
      </c>
      <c r="J1985" s="86" t="s">
        <v>865</v>
      </c>
      <c r="K1985" s="86">
        <v>1.9517143501620998E+19</v>
      </c>
      <c r="L1985" s="86">
        <v>1951</v>
      </c>
      <c r="M1985" s="534">
        <v>0.47121527777777777</v>
      </c>
      <c r="N1985" s="86" t="s">
        <v>863</v>
      </c>
      <c r="O1985" s="306">
        <v>42878</v>
      </c>
    </row>
    <row r="1986" spans="1:15">
      <c r="A1986" s="86">
        <v>36674</v>
      </c>
      <c r="B1986" s="86">
        <v>1000030476</v>
      </c>
      <c r="C1986" s="86"/>
      <c r="D1986" s="86"/>
      <c r="E1986" s="86"/>
      <c r="F1986" s="530">
        <v>344</v>
      </c>
      <c r="G1986" s="307">
        <v>0</v>
      </c>
      <c r="H1986" s="307">
        <v>344</v>
      </c>
      <c r="I1986" s="86" t="s">
        <v>864</v>
      </c>
      <c r="J1986" s="86" t="s">
        <v>865</v>
      </c>
      <c r="K1986" s="86">
        <v>2.0677143504456999E+19</v>
      </c>
      <c r="L1986" s="86">
        <v>2067</v>
      </c>
      <c r="M1986" s="534">
        <v>0.47844907407407405</v>
      </c>
      <c r="N1986" s="86" t="s">
        <v>863</v>
      </c>
      <c r="O1986" s="306">
        <v>42878</v>
      </c>
    </row>
    <row r="1987" spans="1:15">
      <c r="A1987" s="86">
        <v>36674</v>
      </c>
      <c r="B1987" s="86">
        <v>5023633406</v>
      </c>
      <c r="C1987" s="86"/>
      <c r="D1987" s="86"/>
      <c r="E1987" s="86"/>
      <c r="F1987" s="530">
        <v>179</v>
      </c>
      <c r="G1987" s="307">
        <v>0</v>
      </c>
      <c r="H1987" s="307">
        <v>179</v>
      </c>
      <c r="I1987" s="86" t="s">
        <v>864</v>
      </c>
      <c r="J1987" s="86" t="s">
        <v>865</v>
      </c>
      <c r="K1987" s="86">
        <v>1.4817143504486001E+19</v>
      </c>
      <c r="L1987" s="86">
        <v>1481</v>
      </c>
      <c r="M1987" s="534">
        <v>0.4785300925925926</v>
      </c>
      <c r="N1987" s="86" t="s">
        <v>863</v>
      </c>
      <c r="O1987" s="306">
        <v>42878</v>
      </c>
    </row>
    <row r="1988" spans="1:15">
      <c r="A1988" s="86">
        <v>36674</v>
      </c>
      <c r="B1988" s="86">
        <v>5023987778</v>
      </c>
      <c r="C1988" s="86"/>
      <c r="D1988" s="86"/>
      <c r="E1988" s="86"/>
      <c r="F1988" s="530">
        <v>345</v>
      </c>
      <c r="G1988" s="307">
        <v>0</v>
      </c>
      <c r="H1988" s="307">
        <v>345</v>
      </c>
      <c r="I1988" s="86" t="s">
        <v>864</v>
      </c>
      <c r="J1988" s="86" t="s">
        <v>865</v>
      </c>
      <c r="K1988" s="86">
        <v>1.27143504909036E+17</v>
      </c>
      <c r="L1988" s="86">
        <v>12</v>
      </c>
      <c r="M1988" s="534">
        <v>0.47962962962962963</v>
      </c>
      <c r="N1988" s="86" t="s">
        <v>863</v>
      </c>
      <c r="O1988" s="306">
        <v>42878</v>
      </c>
    </row>
    <row r="1989" spans="1:15">
      <c r="A1989" s="86">
        <v>36674</v>
      </c>
      <c r="B1989" s="86">
        <v>5026108364</v>
      </c>
      <c r="C1989" s="86"/>
      <c r="D1989" s="86"/>
      <c r="E1989" s="86"/>
      <c r="F1989" s="530">
        <v>298</v>
      </c>
      <c r="G1989" s="307">
        <v>0</v>
      </c>
      <c r="H1989" s="307">
        <v>298</v>
      </c>
      <c r="I1989" s="86" t="s">
        <v>864</v>
      </c>
      <c r="J1989" s="86" t="s">
        <v>865</v>
      </c>
      <c r="K1989" s="86">
        <v>1.5817143505039999E+19</v>
      </c>
      <c r="L1989" s="86">
        <v>1581</v>
      </c>
      <c r="M1989" s="534">
        <v>0.47989583333333335</v>
      </c>
      <c r="N1989" s="86" t="s">
        <v>863</v>
      </c>
      <c r="O1989" s="306">
        <v>42878</v>
      </c>
    </row>
    <row r="1990" spans="1:15">
      <c r="A1990" s="86">
        <v>36674</v>
      </c>
      <c r="B1990" s="86">
        <v>5026500644</v>
      </c>
      <c r="C1990" s="86"/>
      <c r="D1990" s="86"/>
      <c r="E1990" s="86"/>
      <c r="F1990" s="530">
        <v>362</v>
      </c>
      <c r="G1990" s="307">
        <v>0</v>
      </c>
      <c r="H1990" s="307">
        <v>362</v>
      </c>
      <c r="I1990" s="86" t="s">
        <v>864</v>
      </c>
      <c r="J1990" s="86" t="s">
        <v>865</v>
      </c>
      <c r="K1990" s="86">
        <v>2.0797143506427998E+19</v>
      </c>
      <c r="L1990" s="86">
        <v>2079</v>
      </c>
      <c r="M1990" s="534">
        <v>0.48334490740740743</v>
      </c>
      <c r="N1990" s="86" t="s">
        <v>863</v>
      </c>
      <c r="O1990" s="306">
        <v>42878</v>
      </c>
    </row>
    <row r="1991" spans="1:15">
      <c r="A1991" s="86">
        <v>36674</v>
      </c>
      <c r="B1991" s="86">
        <v>1000163376</v>
      </c>
      <c r="C1991" s="86"/>
      <c r="D1991" s="86"/>
      <c r="E1991" s="86"/>
      <c r="F1991" s="530">
        <v>339</v>
      </c>
      <c r="G1991" s="307">
        <v>0</v>
      </c>
      <c r="H1991" s="307">
        <v>339</v>
      </c>
      <c r="I1991" s="86" t="s">
        <v>864</v>
      </c>
      <c r="J1991" s="86" t="s">
        <v>866</v>
      </c>
      <c r="K1991" s="86">
        <v>1.9467143506939998E+19</v>
      </c>
      <c r="L1991" s="86">
        <v>1946</v>
      </c>
      <c r="M1991" s="534">
        <v>0.48461805555555554</v>
      </c>
      <c r="N1991" s="86" t="s">
        <v>863</v>
      </c>
      <c r="O1991" s="306">
        <v>42878</v>
      </c>
    </row>
    <row r="1992" spans="1:15">
      <c r="A1992" s="86">
        <v>36674</v>
      </c>
      <c r="B1992" s="86">
        <v>5023773319</v>
      </c>
      <c r="C1992" s="86"/>
      <c r="D1992" s="86"/>
      <c r="E1992" s="86"/>
      <c r="F1992" s="530">
        <v>251</v>
      </c>
      <c r="G1992" s="307">
        <v>0</v>
      </c>
      <c r="H1992" s="307">
        <v>251</v>
      </c>
      <c r="I1992" s="86" t="s">
        <v>864</v>
      </c>
      <c r="J1992" s="86" t="s">
        <v>865</v>
      </c>
      <c r="K1992" s="86">
        <v>2.1177143507590001E+19</v>
      </c>
      <c r="L1992" s="86">
        <v>2117</v>
      </c>
      <c r="M1992" s="534">
        <v>0.48635416666666664</v>
      </c>
      <c r="N1992" s="86" t="s">
        <v>863</v>
      </c>
      <c r="O1992" s="306">
        <v>42878</v>
      </c>
    </row>
    <row r="1993" spans="1:15">
      <c r="A1993" s="86">
        <v>36674</v>
      </c>
      <c r="B1993" s="86">
        <v>5027362408</v>
      </c>
      <c r="C1993" s="86"/>
      <c r="D1993" s="86"/>
      <c r="E1993" s="86"/>
      <c r="F1993" s="530">
        <v>385</v>
      </c>
      <c r="G1993" s="307">
        <v>0</v>
      </c>
      <c r="H1993" s="307">
        <v>385</v>
      </c>
      <c r="I1993" s="86" t="s">
        <v>864</v>
      </c>
      <c r="J1993" s="86" t="s">
        <v>865</v>
      </c>
      <c r="K1993" s="86">
        <v>3.71435097200366E+16</v>
      </c>
      <c r="L1993" s="86">
        <v>3</v>
      </c>
      <c r="M1993" s="534">
        <v>0.49179398148148151</v>
      </c>
      <c r="N1993" s="86" t="s">
        <v>863</v>
      </c>
      <c r="O1993" s="306">
        <v>42878</v>
      </c>
    </row>
    <row r="1994" spans="1:15">
      <c r="A1994" s="86">
        <v>36674</v>
      </c>
      <c r="B1994" s="86">
        <v>1000015006</v>
      </c>
      <c r="C1994" s="86"/>
      <c r="D1994" s="86"/>
      <c r="E1994" s="86"/>
      <c r="F1994" s="530">
        <v>228</v>
      </c>
      <c r="G1994" s="307">
        <v>0</v>
      </c>
      <c r="H1994" s="307">
        <v>228</v>
      </c>
      <c r="I1994" s="86" t="s">
        <v>864</v>
      </c>
      <c r="J1994" s="86" t="s">
        <v>866</v>
      </c>
      <c r="K1994" s="86">
        <v>7.6057143510781002E+19</v>
      </c>
      <c r="L1994" s="86">
        <v>7605</v>
      </c>
      <c r="M1994" s="534">
        <v>0.4944560185185185</v>
      </c>
      <c r="N1994" s="86" t="s">
        <v>863</v>
      </c>
      <c r="O1994" s="306">
        <v>42878</v>
      </c>
    </row>
    <row r="1995" spans="1:15">
      <c r="A1995" s="86">
        <v>36674</v>
      </c>
      <c r="B1995" s="86">
        <v>5023894131</v>
      </c>
      <c r="C1995" s="86"/>
      <c r="D1995" s="86"/>
      <c r="E1995" s="86"/>
      <c r="F1995" s="530">
        <v>442</v>
      </c>
      <c r="G1995" s="307">
        <v>0</v>
      </c>
      <c r="H1995" s="307">
        <v>442</v>
      </c>
      <c r="I1995" s="86" t="s">
        <v>864</v>
      </c>
      <c r="J1995" s="86" t="s">
        <v>865</v>
      </c>
      <c r="K1995" s="86">
        <v>9.5471435110970307E+18</v>
      </c>
      <c r="L1995" s="86">
        <v>954</v>
      </c>
      <c r="M1995" s="534">
        <v>0.4952893518518518</v>
      </c>
      <c r="N1995" s="86" t="s">
        <v>863</v>
      </c>
      <c r="O1995" s="306">
        <v>42878</v>
      </c>
    </row>
    <row r="1996" spans="1:15">
      <c r="A1996" s="86">
        <v>36674</v>
      </c>
      <c r="B1996" s="86">
        <v>5027181485</v>
      </c>
      <c r="C1996" s="86"/>
      <c r="D1996" s="86"/>
      <c r="E1996" s="86"/>
      <c r="F1996" s="530">
        <v>320</v>
      </c>
      <c r="G1996" s="307">
        <v>0</v>
      </c>
      <c r="H1996" s="307">
        <v>320</v>
      </c>
      <c r="I1996" s="86" t="s">
        <v>864</v>
      </c>
      <c r="J1996" s="86" t="s">
        <v>865</v>
      </c>
      <c r="K1996" s="86">
        <v>1.4987143512775E+19</v>
      </c>
      <c r="L1996" s="86">
        <v>1498</v>
      </c>
      <c r="M1996" s="534">
        <v>0.49964120370370368</v>
      </c>
      <c r="N1996" s="86" t="s">
        <v>863</v>
      </c>
      <c r="O1996" s="306">
        <v>42878</v>
      </c>
    </row>
    <row r="1997" spans="1:15">
      <c r="A1997" s="86">
        <v>36674</v>
      </c>
      <c r="B1997" s="86">
        <v>5026908797</v>
      </c>
      <c r="C1997" s="86"/>
      <c r="D1997" s="86"/>
      <c r="E1997" s="86"/>
      <c r="F1997" s="530">
        <v>2375</v>
      </c>
      <c r="G1997" s="307">
        <v>0</v>
      </c>
      <c r="H1997" s="307">
        <v>2375</v>
      </c>
      <c r="I1997" s="86" t="s">
        <v>864</v>
      </c>
      <c r="J1997" s="86" t="s">
        <v>865</v>
      </c>
      <c r="K1997" s="86">
        <v>2.5767143513420001E+19</v>
      </c>
      <c r="L1997" s="86">
        <v>2576</v>
      </c>
      <c r="M1997" s="534">
        <v>0.50133101851851858</v>
      </c>
      <c r="N1997" s="86" t="s">
        <v>863</v>
      </c>
      <c r="O1997" s="306">
        <v>42878</v>
      </c>
    </row>
    <row r="1998" spans="1:15">
      <c r="A1998" s="86">
        <v>36674</v>
      </c>
      <c r="B1998" s="86">
        <v>5027106169</v>
      </c>
      <c r="C1998" s="86"/>
      <c r="D1998" s="86"/>
      <c r="E1998" s="86"/>
      <c r="F1998" s="530">
        <v>247</v>
      </c>
      <c r="G1998" s="307">
        <v>0</v>
      </c>
      <c r="H1998" s="307">
        <v>247</v>
      </c>
      <c r="I1998" s="86" t="s">
        <v>864</v>
      </c>
      <c r="J1998" s="86" t="s">
        <v>865</v>
      </c>
      <c r="K1998" s="86">
        <v>2.0427143513962E+19</v>
      </c>
      <c r="L1998" s="86">
        <v>2042</v>
      </c>
      <c r="M1998" s="534">
        <v>0.50275462962962958</v>
      </c>
      <c r="N1998" s="86" t="s">
        <v>863</v>
      </c>
      <c r="O1998" s="306">
        <v>42878</v>
      </c>
    </row>
    <row r="1999" spans="1:15">
      <c r="A1999" s="86">
        <v>36674</v>
      </c>
      <c r="B1999" s="86">
        <v>5027167955</v>
      </c>
      <c r="C1999" s="86"/>
      <c r="D1999" s="86"/>
      <c r="E1999" s="86"/>
      <c r="F1999" s="530">
        <v>136</v>
      </c>
      <c r="G1999" s="307">
        <v>0</v>
      </c>
      <c r="H1999" s="307">
        <v>136</v>
      </c>
      <c r="I1999" s="86" t="s">
        <v>864</v>
      </c>
      <c r="J1999" s="86" t="s">
        <v>865</v>
      </c>
      <c r="K1999" s="86">
        <v>2.4447143516763001E+19</v>
      </c>
      <c r="L1999" s="86">
        <v>2444</v>
      </c>
      <c r="M1999" s="534">
        <v>0.50959490740740743</v>
      </c>
      <c r="N1999" s="86" t="s">
        <v>863</v>
      </c>
      <c r="O1999" s="306">
        <v>42878</v>
      </c>
    </row>
    <row r="2000" spans="1:15">
      <c r="A2000" s="86">
        <v>36674</v>
      </c>
      <c r="B2000" s="86">
        <v>5026879535</v>
      </c>
      <c r="C2000" s="86"/>
      <c r="D2000" s="86"/>
      <c r="E2000" s="86"/>
      <c r="F2000" s="530">
        <v>232</v>
      </c>
      <c r="G2000" s="307">
        <v>0</v>
      </c>
      <c r="H2000" s="307">
        <v>232</v>
      </c>
      <c r="I2000" s="86" t="s">
        <v>864</v>
      </c>
      <c r="J2000" s="86" t="s">
        <v>865</v>
      </c>
      <c r="K2000" s="86">
        <v>1.4987143516779999E+19</v>
      </c>
      <c r="L2000" s="86">
        <v>1498</v>
      </c>
      <c r="M2000" s="534">
        <v>0.50965277777777784</v>
      </c>
      <c r="N2000" s="86" t="s">
        <v>863</v>
      </c>
      <c r="O2000" s="306">
        <v>42878</v>
      </c>
    </row>
    <row r="2001" spans="1:15">
      <c r="A2001" s="86">
        <v>36674</v>
      </c>
      <c r="B2001" s="86">
        <v>5026684893</v>
      </c>
      <c r="C2001" s="86"/>
      <c r="D2001" s="86"/>
      <c r="E2001" s="86"/>
      <c r="F2001" s="530">
        <v>154</v>
      </c>
      <c r="G2001" s="307">
        <v>0</v>
      </c>
      <c r="H2001" s="307">
        <v>154</v>
      </c>
      <c r="I2001" s="86" t="s">
        <v>864</v>
      </c>
      <c r="J2001" s="86" t="s">
        <v>865</v>
      </c>
      <c r="K2001" s="86">
        <v>2.3317143518107001E+19</v>
      </c>
      <c r="L2001" s="86">
        <v>2331</v>
      </c>
      <c r="M2001" s="534">
        <v>0.51263888888888887</v>
      </c>
      <c r="N2001" s="86" t="s">
        <v>863</v>
      </c>
      <c r="O2001" s="306">
        <v>42878</v>
      </c>
    </row>
    <row r="2002" spans="1:15">
      <c r="A2002" s="86">
        <v>36674</v>
      </c>
      <c r="B2002" s="86">
        <v>5025829895</v>
      </c>
      <c r="C2002" s="86"/>
      <c r="D2002" s="86"/>
      <c r="E2002" s="86"/>
      <c r="F2002" s="530">
        <v>197</v>
      </c>
      <c r="G2002" s="307">
        <v>0</v>
      </c>
      <c r="H2002" s="307">
        <v>197</v>
      </c>
      <c r="I2002" s="86" t="s">
        <v>864</v>
      </c>
      <c r="J2002" s="86" t="s">
        <v>865</v>
      </c>
      <c r="K2002" s="86">
        <v>2.4437143519915E+19</v>
      </c>
      <c r="L2002" s="86">
        <v>2443</v>
      </c>
      <c r="M2002" s="534">
        <v>0.51673611111111117</v>
      </c>
      <c r="N2002" s="86" t="s">
        <v>863</v>
      </c>
      <c r="O2002" s="306">
        <v>42878</v>
      </c>
    </row>
    <row r="2003" spans="1:15">
      <c r="A2003" s="86">
        <v>36674</v>
      </c>
      <c r="B2003" s="86">
        <v>5026286483</v>
      </c>
      <c r="C2003" s="86"/>
      <c r="D2003" s="86"/>
      <c r="E2003" s="86"/>
      <c r="F2003" s="530">
        <v>368</v>
      </c>
      <c r="G2003" s="307">
        <v>0</v>
      </c>
      <c r="H2003" s="307">
        <v>368</v>
      </c>
      <c r="I2003" s="86" t="s">
        <v>864</v>
      </c>
      <c r="J2003" s="86" t="s">
        <v>865</v>
      </c>
      <c r="K2003" s="86">
        <v>7.5597143521684996E+19</v>
      </c>
      <c r="L2003" s="86">
        <v>7559</v>
      </c>
      <c r="M2003" s="534">
        <v>0.52106481481481481</v>
      </c>
      <c r="N2003" s="86" t="s">
        <v>863</v>
      </c>
      <c r="O2003" s="306">
        <v>42878</v>
      </c>
    </row>
    <row r="2004" spans="1:15">
      <c r="A2004" s="86">
        <v>36674</v>
      </c>
      <c r="B2004" s="86">
        <v>5026993047</v>
      </c>
      <c r="C2004" s="86"/>
      <c r="D2004" s="86"/>
      <c r="E2004" s="86"/>
      <c r="F2004" s="530">
        <v>300</v>
      </c>
      <c r="G2004" s="307">
        <v>0</v>
      </c>
      <c r="H2004" s="307">
        <v>300</v>
      </c>
      <c r="I2004" s="86" t="s">
        <v>861</v>
      </c>
      <c r="J2004" s="86" t="s">
        <v>862</v>
      </c>
      <c r="K2004" s="86">
        <v>7.2797143522511004E+19</v>
      </c>
      <c r="L2004" s="86">
        <v>7279</v>
      </c>
      <c r="M2004" s="534">
        <v>0.52303240740740742</v>
      </c>
      <c r="N2004" s="86" t="s">
        <v>863</v>
      </c>
      <c r="O2004" s="306">
        <v>42878</v>
      </c>
    </row>
    <row r="2005" spans="1:15">
      <c r="A2005" s="86">
        <v>36674</v>
      </c>
      <c r="B2005" s="86">
        <v>5023125650</v>
      </c>
      <c r="C2005" s="86"/>
      <c r="D2005" s="86"/>
      <c r="E2005" s="86"/>
      <c r="F2005" s="530">
        <v>340</v>
      </c>
      <c r="G2005" s="307">
        <v>0</v>
      </c>
      <c r="H2005" s="307">
        <v>340</v>
      </c>
      <c r="I2005" s="86" t="s">
        <v>864</v>
      </c>
      <c r="J2005" s="86" t="s">
        <v>865</v>
      </c>
      <c r="K2005" s="86">
        <v>2.6071435239890299E+18</v>
      </c>
      <c r="L2005" s="86">
        <v>260</v>
      </c>
      <c r="M2005" s="534">
        <v>0.52659722222222227</v>
      </c>
      <c r="N2005" s="86" t="s">
        <v>863</v>
      </c>
      <c r="O2005" s="306">
        <v>42878</v>
      </c>
    </row>
    <row r="2006" spans="1:15">
      <c r="A2006" s="86">
        <v>36674</v>
      </c>
      <c r="B2006" s="86">
        <v>5023987653</v>
      </c>
      <c r="C2006" s="86"/>
      <c r="D2006" s="86"/>
      <c r="E2006" s="86"/>
      <c r="F2006" s="530">
        <v>177</v>
      </c>
      <c r="G2006" s="307">
        <v>0</v>
      </c>
      <c r="H2006" s="307">
        <v>177</v>
      </c>
      <c r="I2006" s="86" t="s">
        <v>864</v>
      </c>
      <c r="J2006" s="86" t="s">
        <v>865</v>
      </c>
      <c r="K2006" s="86">
        <v>1.1957143525775999E+19</v>
      </c>
      <c r="L2006" s="86">
        <v>1195</v>
      </c>
      <c r="M2006" s="534">
        <v>0.53079861111111104</v>
      </c>
      <c r="N2006" s="86" t="s">
        <v>863</v>
      </c>
      <c r="O2006" s="306">
        <v>42878</v>
      </c>
    </row>
    <row r="2007" spans="1:15">
      <c r="A2007" s="86">
        <v>36674</v>
      </c>
      <c r="B2007" s="86">
        <v>5026263409</v>
      </c>
      <c r="C2007" s="86"/>
      <c r="D2007" s="86"/>
      <c r="E2007" s="86"/>
      <c r="F2007" s="530">
        <v>186</v>
      </c>
      <c r="G2007" s="307">
        <v>0</v>
      </c>
      <c r="H2007" s="307">
        <v>186</v>
      </c>
      <c r="I2007" s="86" t="s">
        <v>864</v>
      </c>
      <c r="J2007" s="86" t="s">
        <v>865</v>
      </c>
      <c r="K2007" s="86">
        <v>7.5967143526229E+19</v>
      </c>
      <c r="L2007" s="86">
        <v>7596</v>
      </c>
      <c r="M2007" s="534">
        <v>0.53188657407407403</v>
      </c>
      <c r="N2007" s="86" t="s">
        <v>863</v>
      </c>
      <c r="O2007" s="306">
        <v>42878</v>
      </c>
    </row>
    <row r="2008" spans="1:15">
      <c r="A2008" s="86">
        <v>36674</v>
      </c>
      <c r="B2008" s="86">
        <v>1000007524</v>
      </c>
      <c r="C2008" s="86"/>
      <c r="D2008" s="86"/>
      <c r="E2008" s="86"/>
      <c r="F2008" s="530">
        <v>319</v>
      </c>
      <c r="G2008" s="307">
        <v>0</v>
      </c>
      <c r="H2008" s="307">
        <v>319</v>
      </c>
      <c r="I2008" s="86" t="s">
        <v>864</v>
      </c>
      <c r="J2008" s="86" t="s">
        <v>865</v>
      </c>
      <c r="K2008" s="86">
        <v>2.3457143527819002E+19</v>
      </c>
      <c r="L2008" s="86">
        <v>2345</v>
      </c>
      <c r="M2008" s="534">
        <v>0.53575231481481478</v>
      </c>
      <c r="N2008" s="86" t="s">
        <v>863</v>
      </c>
      <c r="O2008" s="306">
        <v>42878</v>
      </c>
    </row>
    <row r="2009" spans="1:15">
      <c r="A2009" s="86">
        <v>36674</v>
      </c>
      <c r="B2009" s="86">
        <v>5026514785</v>
      </c>
      <c r="C2009" s="86"/>
      <c r="D2009" s="86"/>
      <c r="E2009" s="86"/>
      <c r="F2009" s="530">
        <v>116</v>
      </c>
      <c r="G2009" s="307">
        <v>0</v>
      </c>
      <c r="H2009" s="307">
        <v>116</v>
      </c>
      <c r="I2009" s="86" t="s">
        <v>864</v>
      </c>
      <c r="J2009" s="86" t="s">
        <v>865</v>
      </c>
      <c r="K2009" s="86">
        <v>7.5547143527855997E+19</v>
      </c>
      <c r="L2009" s="86">
        <v>7554</v>
      </c>
      <c r="M2009" s="534">
        <v>0.53583333333333327</v>
      </c>
      <c r="N2009" s="86" t="s">
        <v>863</v>
      </c>
      <c r="O2009" s="306">
        <v>42878</v>
      </c>
    </row>
    <row r="2010" spans="1:15">
      <c r="A2010" s="86">
        <v>36674</v>
      </c>
      <c r="B2010" s="86">
        <v>5023134876</v>
      </c>
      <c r="C2010" s="86"/>
      <c r="D2010" s="86"/>
      <c r="E2010" s="86"/>
      <c r="F2010" s="530">
        <v>251</v>
      </c>
      <c r="G2010" s="307">
        <v>0</v>
      </c>
      <c r="H2010" s="307">
        <v>251</v>
      </c>
      <c r="I2010" s="86" t="s">
        <v>864</v>
      </c>
      <c r="J2010" s="86" t="s">
        <v>865</v>
      </c>
      <c r="K2010" s="86">
        <v>7.5457143527919993E+19</v>
      </c>
      <c r="L2010" s="86">
        <v>7545</v>
      </c>
      <c r="M2010" s="534">
        <v>0.53597222222222218</v>
      </c>
      <c r="N2010" s="86" t="s">
        <v>863</v>
      </c>
      <c r="O2010" s="306">
        <v>42878</v>
      </c>
    </row>
    <row r="2011" spans="1:15">
      <c r="A2011" s="86">
        <v>36674</v>
      </c>
      <c r="B2011" s="86">
        <v>1000026342</v>
      </c>
      <c r="C2011" s="86"/>
      <c r="D2011" s="86"/>
      <c r="E2011" s="86"/>
      <c r="F2011" s="530">
        <v>399</v>
      </c>
      <c r="G2011" s="307">
        <v>0</v>
      </c>
      <c r="H2011" s="307">
        <v>399</v>
      </c>
      <c r="I2011" s="86" t="s">
        <v>864</v>
      </c>
      <c r="J2011" s="86" t="s">
        <v>865</v>
      </c>
      <c r="K2011" s="86">
        <v>2.71435284640366E+16</v>
      </c>
      <c r="L2011" s="86">
        <v>2</v>
      </c>
      <c r="M2011" s="534">
        <v>0.53707175925925921</v>
      </c>
      <c r="N2011" s="86" t="s">
        <v>863</v>
      </c>
      <c r="O2011" s="306">
        <v>42878</v>
      </c>
    </row>
    <row r="2012" spans="1:15">
      <c r="A2012" s="86">
        <v>36674</v>
      </c>
      <c r="B2012" s="86">
        <v>1000040517</v>
      </c>
      <c r="C2012" s="86"/>
      <c r="D2012" s="86"/>
      <c r="E2012" s="86"/>
      <c r="F2012" s="530">
        <v>258</v>
      </c>
      <c r="G2012" s="307">
        <v>0</v>
      </c>
      <c r="H2012" s="307">
        <v>258</v>
      </c>
      <c r="I2012" s="86" t="s">
        <v>864</v>
      </c>
      <c r="J2012" s="86" t="s">
        <v>865</v>
      </c>
      <c r="K2012" s="86">
        <v>2.75714353078703E+18</v>
      </c>
      <c r="L2012" s="86">
        <v>275</v>
      </c>
      <c r="M2012" s="534">
        <v>0.54260416666666667</v>
      </c>
      <c r="N2012" s="86" t="s">
        <v>863</v>
      </c>
      <c r="O2012" s="306">
        <v>42878</v>
      </c>
    </row>
    <row r="2013" spans="1:15">
      <c r="A2013" s="86">
        <v>36674</v>
      </c>
      <c r="B2013" s="86">
        <v>1000034726</v>
      </c>
      <c r="C2013" s="86"/>
      <c r="D2013" s="86"/>
      <c r="E2013" s="86"/>
      <c r="F2013" s="530">
        <v>550</v>
      </c>
      <c r="G2013" s="307">
        <v>0</v>
      </c>
      <c r="H2013" s="307">
        <v>550</v>
      </c>
      <c r="I2013" s="86" t="s">
        <v>864</v>
      </c>
      <c r="J2013" s="86" t="s">
        <v>865</v>
      </c>
      <c r="K2013" s="86">
        <v>2.0487143533150999E+19</v>
      </c>
      <c r="L2013" s="86">
        <v>2048</v>
      </c>
      <c r="M2013" s="534">
        <v>0.54802083333333329</v>
      </c>
      <c r="N2013" s="86" t="s">
        <v>863</v>
      </c>
      <c r="O2013" s="306">
        <v>42878</v>
      </c>
    </row>
    <row r="2014" spans="1:15">
      <c r="A2014" s="86">
        <v>36674</v>
      </c>
      <c r="B2014" s="86">
        <v>5023633281</v>
      </c>
      <c r="C2014" s="86"/>
      <c r="D2014" s="86"/>
      <c r="E2014" s="86"/>
      <c r="F2014" s="530">
        <v>342</v>
      </c>
      <c r="G2014" s="307">
        <v>0</v>
      </c>
      <c r="H2014" s="307">
        <v>342</v>
      </c>
      <c r="I2014" s="86" t="s">
        <v>864</v>
      </c>
      <c r="J2014" s="86" t="s">
        <v>865</v>
      </c>
      <c r="K2014" s="86">
        <v>1.4987143534848999E+19</v>
      </c>
      <c r="L2014" s="86">
        <v>1498</v>
      </c>
      <c r="M2014" s="534">
        <v>0.55201388888888892</v>
      </c>
      <c r="N2014" s="86" t="s">
        <v>863</v>
      </c>
      <c r="O2014" s="306">
        <v>42878</v>
      </c>
    </row>
    <row r="2015" spans="1:15">
      <c r="A2015" s="86">
        <v>36674</v>
      </c>
      <c r="B2015" s="86">
        <v>5023365835</v>
      </c>
      <c r="C2015" s="86"/>
      <c r="D2015" s="86"/>
      <c r="E2015" s="86"/>
      <c r="F2015" s="530">
        <v>282</v>
      </c>
      <c r="G2015" s="307">
        <v>0</v>
      </c>
      <c r="H2015" s="307">
        <v>282</v>
      </c>
      <c r="I2015" s="86" t="s">
        <v>861</v>
      </c>
      <c r="J2015" s="86" t="s">
        <v>862</v>
      </c>
      <c r="K2015" s="86">
        <v>8.5027143535180005E+19</v>
      </c>
      <c r="L2015" s="86">
        <v>8502</v>
      </c>
      <c r="M2015" s="534">
        <v>0.55278935185185185</v>
      </c>
      <c r="N2015" s="86" t="s">
        <v>863</v>
      </c>
      <c r="O2015" s="306">
        <v>42878</v>
      </c>
    </row>
    <row r="2016" spans="1:15">
      <c r="A2016" s="86">
        <v>36674</v>
      </c>
      <c r="B2016" s="86">
        <v>5023298077</v>
      </c>
      <c r="C2016" s="86"/>
      <c r="D2016" s="86"/>
      <c r="E2016" s="86"/>
      <c r="F2016" s="530">
        <v>780</v>
      </c>
      <c r="G2016" s="307">
        <v>0</v>
      </c>
      <c r="H2016" s="307">
        <v>780</v>
      </c>
      <c r="I2016" s="86" t="s">
        <v>864</v>
      </c>
      <c r="J2016" s="86" t="s">
        <v>865</v>
      </c>
      <c r="K2016" s="86">
        <v>7.5637143536373006E+19</v>
      </c>
      <c r="L2016" s="86">
        <v>7563</v>
      </c>
      <c r="M2016" s="534">
        <v>0.55542824074074071</v>
      </c>
      <c r="N2016" s="86" t="s">
        <v>863</v>
      </c>
      <c r="O2016" s="306">
        <v>42878</v>
      </c>
    </row>
    <row r="2017" spans="1:15">
      <c r="A2017" s="86">
        <v>36674</v>
      </c>
      <c r="B2017" s="86">
        <v>5027362366</v>
      </c>
      <c r="C2017" s="86"/>
      <c r="D2017" s="86"/>
      <c r="E2017" s="86"/>
      <c r="F2017" s="530">
        <v>298</v>
      </c>
      <c r="G2017" s="307">
        <v>0</v>
      </c>
      <c r="H2017" s="307">
        <v>298</v>
      </c>
      <c r="I2017" s="86" t="s">
        <v>864</v>
      </c>
      <c r="J2017" s="86" t="s">
        <v>865</v>
      </c>
      <c r="K2017" s="86">
        <v>6.8971435368010301E+18</v>
      </c>
      <c r="L2017" s="86">
        <v>689</v>
      </c>
      <c r="M2017" s="534">
        <v>0.5562731481481481</v>
      </c>
      <c r="N2017" s="86" t="s">
        <v>863</v>
      </c>
      <c r="O2017" s="306">
        <v>42878</v>
      </c>
    </row>
    <row r="2018" spans="1:15">
      <c r="A2018" s="86">
        <v>36674</v>
      </c>
      <c r="B2018" s="86">
        <v>1000041754</v>
      </c>
      <c r="C2018" s="86"/>
      <c r="D2018" s="86"/>
      <c r="E2018" s="86"/>
      <c r="F2018" s="530">
        <v>932</v>
      </c>
      <c r="G2018" s="307">
        <v>0</v>
      </c>
      <c r="H2018" s="307">
        <v>932</v>
      </c>
      <c r="I2018" s="86" t="s">
        <v>864</v>
      </c>
      <c r="J2018" s="86" t="s">
        <v>865</v>
      </c>
      <c r="K2018" s="86">
        <v>1.2997143538171001E+19</v>
      </c>
      <c r="L2018" s="86">
        <v>1299</v>
      </c>
      <c r="M2018" s="534">
        <v>0.55942129629629633</v>
      </c>
      <c r="N2018" s="86" t="s">
        <v>863</v>
      </c>
      <c r="O2018" s="306">
        <v>42878</v>
      </c>
    </row>
    <row r="2019" spans="1:15">
      <c r="A2019" s="86">
        <v>36674</v>
      </c>
      <c r="B2019" s="86">
        <v>5023857765</v>
      </c>
      <c r="C2019" s="86"/>
      <c r="D2019" s="86"/>
      <c r="E2019" s="86"/>
      <c r="F2019" s="530">
        <v>236</v>
      </c>
      <c r="G2019" s="307">
        <v>0</v>
      </c>
      <c r="H2019" s="307">
        <v>236</v>
      </c>
      <c r="I2019" s="86" t="s">
        <v>864</v>
      </c>
      <c r="J2019" s="86" t="s">
        <v>865</v>
      </c>
      <c r="K2019" s="86">
        <v>6.9371435399700296E+18</v>
      </c>
      <c r="L2019" s="86">
        <v>693</v>
      </c>
      <c r="M2019" s="534">
        <v>0.56371527777777775</v>
      </c>
      <c r="N2019" s="86" t="s">
        <v>863</v>
      </c>
      <c r="O2019" s="306">
        <v>42878</v>
      </c>
    </row>
    <row r="2020" spans="1:15">
      <c r="A2020" s="86">
        <v>36674</v>
      </c>
      <c r="B2020" s="86">
        <v>5023684516</v>
      </c>
      <c r="C2020" s="86"/>
      <c r="D2020" s="86"/>
      <c r="E2020" s="86"/>
      <c r="F2020" s="530">
        <v>893</v>
      </c>
      <c r="G2020" s="307">
        <v>0</v>
      </c>
      <c r="H2020" s="307">
        <v>893</v>
      </c>
      <c r="I2020" s="86" t="s">
        <v>864</v>
      </c>
      <c r="J2020" s="86" t="s">
        <v>866</v>
      </c>
      <c r="K2020" s="86">
        <v>6.8371435410580296E+18</v>
      </c>
      <c r="L2020" s="86">
        <v>683</v>
      </c>
      <c r="M2020" s="534">
        <v>0.56625000000000003</v>
      </c>
      <c r="N2020" s="86" t="s">
        <v>863</v>
      </c>
      <c r="O2020" s="306">
        <v>42878</v>
      </c>
    </row>
    <row r="2021" spans="1:15">
      <c r="A2021" s="86">
        <v>36674</v>
      </c>
      <c r="B2021" s="86">
        <v>5026287655</v>
      </c>
      <c r="C2021" s="86"/>
      <c r="D2021" s="86"/>
      <c r="E2021" s="86"/>
      <c r="F2021" s="530">
        <v>706</v>
      </c>
      <c r="G2021" s="307">
        <v>0</v>
      </c>
      <c r="H2021" s="307">
        <v>706</v>
      </c>
      <c r="I2021" s="86" t="s">
        <v>864</v>
      </c>
      <c r="J2021" s="86" t="s">
        <v>865</v>
      </c>
      <c r="K2021" s="86">
        <v>2.4747143543264002E+19</v>
      </c>
      <c r="L2021" s="86">
        <v>2474</v>
      </c>
      <c r="M2021" s="534">
        <v>0.57118055555555558</v>
      </c>
      <c r="N2021" s="86" t="s">
        <v>863</v>
      </c>
      <c r="O2021" s="306">
        <v>42878</v>
      </c>
    </row>
    <row r="2022" spans="1:15">
      <c r="A2022" s="86">
        <v>36674</v>
      </c>
      <c r="B2022" s="86">
        <v>5023298978</v>
      </c>
      <c r="C2022" s="86"/>
      <c r="D2022" s="86"/>
      <c r="E2022" s="86"/>
      <c r="F2022" s="530">
        <v>297</v>
      </c>
      <c r="G2022" s="307">
        <v>0</v>
      </c>
      <c r="H2022" s="307">
        <v>297</v>
      </c>
      <c r="I2022" s="86" t="s">
        <v>864</v>
      </c>
      <c r="J2022" s="86" t="s">
        <v>865</v>
      </c>
      <c r="K2022" s="86">
        <v>1.3217143544626E+19</v>
      </c>
      <c r="L2022" s="86">
        <v>1321</v>
      </c>
      <c r="M2022" s="534">
        <v>0.57434027777777774</v>
      </c>
      <c r="N2022" s="86" t="s">
        <v>863</v>
      </c>
      <c r="O2022" s="306">
        <v>42878</v>
      </c>
    </row>
    <row r="2023" spans="1:15">
      <c r="A2023" s="86">
        <v>36674</v>
      </c>
      <c r="B2023" s="86">
        <v>5027263739</v>
      </c>
      <c r="C2023" s="86"/>
      <c r="D2023" s="86"/>
      <c r="E2023" s="86"/>
      <c r="F2023" s="530">
        <v>154</v>
      </c>
      <c r="G2023" s="307">
        <v>0</v>
      </c>
      <c r="H2023" s="307">
        <v>154</v>
      </c>
      <c r="I2023" s="86" t="s">
        <v>864</v>
      </c>
      <c r="J2023" s="86" t="s">
        <v>865</v>
      </c>
      <c r="K2023" s="86">
        <v>2.4757143546064998E+19</v>
      </c>
      <c r="L2023" s="86">
        <v>2475</v>
      </c>
      <c r="M2023" s="534">
        <v>0.57756944444444447</v>
      </c>
      <c r="N2023" s="86" t="s">
        <v>863</v>
      </c>
      <c r="O2023" s="306">
        <v>42878</v>
      </c>
    </row>
    <row r="2024" spans="1:15">
      <c r="A2024" s="86">
        <v>36674</v>
      </c>
      <c r="B2024" s="86">
        <v>5027181410</v>
      </c>
      <c r="C2024" s="86"/>
      <c r="D2024" s="86"/>
      <c r="E2024" s="86"/>
      <c r="F2024" s="530">
        <v>238</v>
      </c>
      <c r="G2024" s="307">
        <v>0</v>
      </c>
      <c r="H2024" s="307">
        <v>238</v>
      </c>
      <c r="I2024" s="86" t="s">
        <v>864</v>
      </c>
      <c r="J2024" s="86" t="s">
        <v>865</v>
      </c>
      <c r="K2024" s="86">
        <v>2.1837143547465998E+19</v>
      </c>
      <c r="L2024" s="86">
        <v>2183</v>
      </c>
      <c r="M2024" s="534">
        <v>0.58091435185185192</v>
      </c>
      <c r="N2024" s="86" t="s">
        <v>863</v>
      </c>
      <c r="O2024" s="306">
        <v>42878</v>
      </c>
    </row>
    <row r="2025" spans="1:15">
      <c r="A2025" s="86">
        <v>36674</v>
      </c>
      <c r="B2025" s="86">
        <v>5027181444</v>
      </c>
      <c r="C2025" s="86"/>
      <c r="D2025" s="86"/>
      <c r="E2025" s="86"/>
      <c r="F2025" s="530">
        <v>266</v>
      </c>
      <c r="G2025" s="307">
        <v>0</v>
      </c>
      <c r="H2025" s="307">
        <v>266</v>
      </c>
      <c r="I2025" s="86" t="s">
        <v>864</v>
      </c>
      <c r="J2025" s="86" t="s">
        <v>865</v>
      </c>
      <c r="K2025" s="86">
        <v>2.1837143547825E+19</v>
      </c>
      <c r="L2025" s="86">
        <v>2183</v>
      </c>
      <c r="M2025" s="534">
        <v>0.58181712962962961</v>
      </c>
      <c r="N2025" s="86" t="s">
        <v>863</v>
      </c>
      <c r="O2025" s="306">
        <v>42878</v>
      </c>
    </row>
    <row r="2026" spans="1:15">
      <c r="A2026" s="86">
        <v>36674</v>
      </c>
      <c r="B2026" s="86">
        <v>5027042927</v>
      </c>
      <c r="C2026" s="86"/>
      <c r="D2026" s="86"/>
      <c r="E2026" s="86"/>
      <c r="F2026" s="530">
        <v>238</v>
      </c>
      <c r="G2026" s="307">
        <v>0</v>
      </c>
      <c r="H2026" s="307">
        <v>238</v>
      </c>
      <c r="I2026" s="86" t="s">
        <v>864</v>
      </c>
      <c r="J2026" s="86" t="s">
        <v>866</v>
      </c>
      <c r="K2026" s="86">
        <v>1.07143548141036E+17</v>
      </c>
      <c r="L2026" s="86">
        <v>10</v>
      </c>
      <c r="M2026" s="534">
        <v>0.58266203703703701</v>
      </c>
      <c r="N2026" s="86" t="s">
        <v>863</v>
      </c>
      <c r="O2026" s="306">
        <v>42878</v>
      </c>
    </row>
    <row r="2027" spans="1:15">
      <c r="A2027" s="86">
        <v>36674</v>
      </c>
      <c r="B2027" s="86">
        <v>1000004653</v>
      </c>
      <c r="C2027" s="86"/>
      <c r="D2027" s="86"/>
      <c r="E2027" s="86"/>
      <c r="F2027" s="530">
        <v>294</v>
      </c>
      <c r="G2027" s="307">
        <v>0</v>
      </c>
      <c r="H2027" s="307">
        <v>294</v>
      </c>
      <c r="I2027" s="86" t="s">
        <v>864</v>
      </c>
      <c r="J2027" s="86" t="s">
        <v>865</v>
      </c>
      <c r="K2027" s="86">
        <v>1.9387143548228002E+19</v>
      </c>
      <c r="L2027" s="86">
        <v>1938</v>
      </c>
      <c r="M2027" s="534">
        <v>0.58287037037037037</v>
      </c>
      <c r="N2027" s="86" t="s">
        <v>863</v>
      </c>
      <c r="O2027" s="306">
        <v>42878</v>
      </c>
    </row>
    <row r="2028" spans="1:15">
      <c r="A2028" s="86">
        <v>36674</v>
      </c>
      <c r="B2028" s="86">
        <v>5023859068</v>
      </c>
      <c r="C2028" s="86"/>
      <c r="D2028" s="86"/>
      <c r="E2028" s="86"/>
      <c r="F2028" s="530">
        <v>275</v>
      </c>
      <c r="G2028" s="307">
        <v>0</v>
      </c>
      <c r="H2028" s="307">
        <v>275</v>
      </c>
      <c r="I2028" s="86" t="s">
        <v>864</v>
      </c>
      <c r="J2028" s="86" t="s">
        <v>865</v>
      </c>
      <c r="K2028" s="86">
        <v>7.5867143548921004E+19</v>
      </c>
      <c r="L2028" s="86">
        <v>7586</v>
      </c>
      <c r="M2028" s="534">
        <v>0.5846527777777778</v>
      </c>
      <c r="N2028" s="86" t="s">
        <v>863</v>
      </c>
      <c r="O2028" s="306">
        <v>42878</v>
      </c>
    </row>
    <row r="2029" spans="1:15">
      <c r="A2029" s="86">
        <v>36674</v>
      </c>
      <c r="B2029" s="86">
        <v>5026121771</v>
      </c>
      <c r="C2029" s="86"/>
      <c r="D2029" s="86"/>
      <c r="E2029" s="86"/>
      <c r="F2029" s="530">
        <v>170</v>
      </c>
      <c r="G2029" s="307">
        <v>0</v>
      </c>
      <c r="H2029" s="307">
        <v>170</v>
      </c>
      <c r="I2029" s="86" t="s">
        <v>864</v>
      </c>
      <c r="J2029" s="86" t="s">
        <v>865</v>
      </c>
      <c r="K2029" s="86">
        <v>2.0327143550438998E+19</v>
      </c>
      <c r="L2029" s="86">
        <v>2032</v>
      </c>
      <c r="M2029" s="534">
        <v>0.58840277777777772</v>
      </c>
      <c r="N2029" s="86" t="s">
        <v>863</v>
      </c>
      <c r="O2029" s="306">
        <v>42878</v>
      </c>
    </row>
    <row r="2030" spans="1:15">
      <c r="A2030" s="86">
        <v>36674</v>
      </c>
      <c r="B2030" s="86">
        <v>5023127953</v>
      </c>
      <c r="C2030" s="86"/>
      <c r="D2030" s="86"/>
      <c r="E2030" s="86"/>
      <c r="F2030" s="530">
        <v>69</v>
      </c>
      <c r="G2030" s="307">
        <v>0</v>
      </c>
      <c r="H2030" s="307">
        <v>69</v>
      </c>
      <c r="I2030" s="86" t="s">
        <v>864</v>
      </c>
      <c r="J2030" s="86" t="s">
        <v>865</v>
      </c>
      <c r="K2030" s="86">
        <v>1.14714355045703E+18</v>
      </c>
      <c r="L2030" s="86">
        <v>114</v>
      </c>
      <c r="M2030" s="534">
        <v>0.58847222222222217</v>
      </c>
      <c r="N2030" s="86" t="s">
        <v>863</v>
      </c>
      <c r="O2030" s="306">
        <v>42878</v>
      </c>
    </row>
    <row r="2031" spans="1:15">
      <c r="A2031" s="86">
        <v>36674</v>
      </c>
      <c r="B2031" s="86">
        <v>1000033918</v>
      </c>
      <c r="C2031" s="86"/>
      <c r="D2031" s="86"/>
      <c r="E2031" s="86"/>
      <c r="F2031" s="530">
        <v>385</v>
      </c>
      <c r="G2031" s="307">
        <v>0</v>
      </c>
      <c r="H2031" s="307">
        <v>385</v>
      </c>
      <c r="I2031" s="86" t="s">
        <v>864</v>
      </c>
      <c r="J2031" s="86" t="s">
        <v>865</v>
      </c>
      <c r="K2031" s="86">
        <v>2.2917143550504002E+19</v>
      </c>
      <c r="L2031" s="86">
        <v>2291</v>
      </c>
      <c r="M2031" s="534">
        <v>0.58857638888888886</v>
      </c>
      <c r="N2031" s="86" t="s">
        <v>863</v>
      </c>
      <c r="O2031" s="306">
        <v>42878</v>
      </c>
    </row>
    <row r="2032" spans="1:15">
      <c r="A2032" s="86">
        <v>36674</v>
      </c>
      <c r="B2032" s="86">
        <v>5026052281</v>
      </c>
      <c r="C2032" s="86"/>
      <c r="D2032" s="86"/>
      <c r="E2032" s="86"/>
      <c r="F2032" s="530">
        <v>344</v>
      </c>
      <c r="G2032" s="307">
        <v>0</v>
      </c>
      <c r="H2032" s="307">
        <v>344</v>
      </c>
      <c r="I2032" s="86" t="s">
        <v>864</v>
      </c>
      <c r="J2032" s="86" t="s">
        <v>865</v>
      </c>
      <c r="K2032" s="86">
        <v>2.1387143552739E+19</v>
      </c>
      <c r="L2032" s="86">
        <v>2138</v>
      </c>
      <c r="M2032" s="534">
        <v>0.59410879629629632</v>
      </c>
      <c r="N2032" s="86" t="s">
        <v>863</v>
      </c>
      <c r="O2032" s="306">
        <v>42878</v>
      </c>
    </row>
    <row r="2033" spans="1:15">
      <c r="A2033" s="86">
        <v>36674</v>
      </c>
      <c r="B2033" s="86">
        <v>5025856740</v>
      </c>
      <c r="C2033" s="86"/>
      <c r="D2033" s="86"/>
      <c r="E2033" s="86"/>
      <c r="F2033" s="530">
        <v>516</v>
      </c>
      <c r="G2033" s="307">
        <v>0</v>
      </c>
      <c r="H2033" s="307">
        <v>516</v>
      </c>
      <c r="I2033" s="86" t="s">
        <v>864</v>
      </c>
      <c r="J2033" s="86" t="s">
        <v>865</v>
      </c>
      <c r="K2033" s="86">
        <v>7.5537143552746996E+19</v>
      </c>
      <c r="L2033" s="86">
        <v>7553</v>
      </c>
      <c r="M2033" s="534">
        <v>0.5941319444444445</v>
      </c>
      <c r="N2033" s="86" t="s">
        <v>863</v>
      </c>
      <c r="O2033" s="306">
        <v>42878</v>
      </c>
    </row>
    <row r="2034" spans="1:15">
      <c r="A2034" s="86">
        <v>36674</v>
      </c>
      <c r="B2034" s="86">
        <v>5025539510</v>
      </c>
      <c r="C2034" s="86"/>
      <c r="D2034" s="86"/>
      <c r="E2034" s="86"/>
      <c r="F2034" s="530">
        <v>385</v>
      </c>
      <c r="G2034" s="307">
        <v>0</v>
      </c>
      <c r="H2034" s="307">
        <v>385</v>
      </c>
      <c r="I2034" s="86" t="s">
        <v>864</v>
      </c>
      <c r="J2034" s="86" t="s">
        <v>865</v>
      </c>
      <c r="K2034" s="86">
        <v>5.5871435534530304E+18</v>
      </c>
      <c r="L2034" s="86">
        <v>558</v>
      </c>
      <c r="M2034" s="534">
        <v>0.59584490740740736</v>
      </c>
      <c r="N2034" s="86" t="s">
        <v>863</v>
      </c>
      <c r="O2034" s="306">
        <v>42878</v>
      </c>
    </row>
    <row r="2035" spans="1:15">
      <c r="A2035" s="86">
        <v>36674</v>
      </c>
      <c r="B2035" s="86">
        <v>5023206617</v>
      </c>
      <c r="C2035" s="86"/>
      <c r="D2035" s="86"/>
      <c r="E2035" s="86"/>
      <c r="F2035" s="530">
        <v>158</v>
      </c>
      <c r="G2035" s="307">
        <v>0</v>
      </c>
      <c r="H2035" s="307">
        <v>158</v>
      </c>
      <c r="I2035" s="86" t="s">
        <v>864</v>
      </c>
      <c r="J2035" s="86" t="s">
        <v>865</v>
      </c>
      <c r="K2035" s="86">
        <v>1.4777143553525E+19</v>
      </c>
      <c r="L2035" s="86">
        <v>1477</v>
      </c>
      <c r="M2035" s="534">
        <v>0.5960185185185185</v>
      </c>
      <c r="N2035" s="86" t="s">
        <v>863</v>
      </c>
      <c r="O2035" s="306">
        <v>42878</v>
      </c>
    </row>
    <row r="2036" spans="1:15">
      <c r="A2036" s="86">
        <v>36674</v>
      </c>
      <c r="B2036" s="86">
        <v>5023434615</v>
      </c>
      <c r="C2036" s="86"/>
      <c r="D2036" s="86"/>
      <c r="E2036" s="86"/>
      <c r="F2036" s="530">
        <v>231</v>
      </c>
      <c r="G2036" s="307">
        <v>0</v>
      </c>
      <c r="H2036" s="307">
        <v>231</v>
      </c>
      <c r="I2036" s="86" t="s">
        <v>864</v>
      </c>
      <c r="J2036" s="86" t="s">
        <v>865</v>
      </c>
      <c r="K2036" s="86">
        <v>2.2717143555898999E+19</v>
      </c>
      <c r="L2036" s="86">
        <v>2271</v>
      </c>
      <c r="M2036" s="534">
        <v>0.60164351851851849</v>
      </c>
      <c r="N2036" s="86" t="s">
        <v>863</v>
      </c>
      <c r="O2036" s="306">
        <v>42878</v>
      </c>
    </row>
    <row r="2037" spans="1:15">
      <c r="A2037" s="86">
        <v>36674</v>
      </c>
      <c r="B2037" s="86">
        <v>5023742272</v>
      </c>
      <c r="C2037" s="86"/>
      <c r="D2037" s="86"/>
      <c r="E2037" s="86"/>
      <c r="F2037" s="530">
        <v>373</v>
      </c>
      <c r="G2037" s="307">
        <v>0</v>
      </c>
      <c r="H2037" s="307">
        <v>373</v>
      </c>
      <c r="I2037" s="86" t="s">
        <v>864</v>
      </c>
      <c r="J2037" s="86" t="s">
        <v>865</v>
      </c>
      <c r="K2037" s="86">
        <v>6.76714355801903E+18</v>
      </c>
      <c r="L2037" s="86">
        <v>676</v>
      </c>
      <c r="M2037" s="534">
        <v>0.60681712962962964</v>
      </c>
      <c r="N2037" s="86" t="s">
        <v>863</v>
      </c>
      <c r="O2037" s="306">
        <v>42878</v>
      </c>
    </row>
    <row r="2038" spans="1:15">
      <c r="A2038" s="86">
        <v>36674</v>
      </c>
      <c r="B2038" s="86">
        <v>5023137390</v>
      </c>
      <c r="C2038" s="86"/>
      <c r="D2038" s="86"/>
      <c r="E2038" s="86"/>
      <c r="F2038" s="530">
        <v>185</v>
      </c>
      <c r="G2038" s="307">
        <v>0</v>
      </c>
      <c r="H2038" s="307">
        <v>185</v>
      </c>
      <c r="I2038" s="86" t="s">
        <v>864</v>
      </c>
      <c r="J2038" s="86" t="s">
        <v>865</v>
      </c>
      <c r="K2038" s="86">
        <v>2.0387143558371E+19</v>
      </c>
      <c r="L2038" s="86">
        <v>2038</v>
      </c>
      <c r="M2038" s="534">
        <v>0.60758101851851853</v>
      </c>
      <c r="N2038" s="86" t="s">
        <v>863</v>
      </c>
      <c r="O2038" s="306">
        <v>42878</v>
      </c>
    </row>
    <row r="2039" spans="1:15">
      <c r="A2039" s="86">
        <v>36674</v>
      </c>
      <c r="B2039" s="86">
        <v>5027236461</v>
      </c>
      <c r="C2039" s="86"/>
      <c r="D2039" s="86"/>
      <c r="E2039" s="86"/>
      <c r="F2039" s="530">
        <v>353</v>
      </c>
      <c r="G2039" s="307">
        <v>0</v>
      </c>
      <c r="H2039" s="307">
        <v>353</v>
      </c>
      <c r="I2039" s="86" t="s">
        <v>861</v>
      </c>
      <c r="J2039" s="86" t="s">
        <v>862</v>
      </c>
      <c r="K2039" s="86">
        <v>8.5027143561596994E+19</v>
      </c>
      <c r="L2039" s="86">
        <v>8502</v>
      </c>
      <c r="M2039" s="534">
        <v>0.61548611111111107</v>
      </c>
      <c r="N2039" s="86" t="s">
        <v>863</v>
      </c>
      <c r="O2039" s="306">
        <v>42878</v>
      </c>
    </row>
    <row r="2040" spans="1:15">
      <c r="A2040" s="86">
        <v>36674</v>
      </c>
      <c r="B2040" s="86">
        <v>5027138113</v>
      </c>
      <c r="C2040" s="86"/>
      <c r="D2040" s="86"/>
      <c r="E2040" s="86"/>
      <c r="F2040" s="530">
        <v>377</v>
      </c>
      <c r="G2040" s="307">
        <v>0</v>
      </c>
      <c r="H2040" s="307">
        <v>377</v>
      </c>
      <c r="I2040" s="86" t="s">
        <v>864</v>
      </c>
      <c r="J2040" s="86" t="s">
        <v>865</v>
      </c>
      <c r="K2040" s="86">
        <v>2.3387143562841002E+19</v>
      </c>
      <c r="L2040" s="86">
        <v>2338</v>
      </c>
      <c r="M2040" s="534">
        <v>0.61857638888888888</v>
      </c>
      <c r="N2040" s="86" t="s">
        <v>863</v>
      </c>
      <c r="O2040" s="306">
        <v>42878</v>
      </c>
    </row>
    <row r="2041" spans="1:15">
      <c r="A2041" s="86">
        <v>36674</v>
      </c>
      <c r="B2041" s="86">
        <v>5023954091</v>
      </c>
      <c r="C2041" s="86"/>
      <c r="D2041" s="86"/>
      <c r="E2041" s="86"/>
      <c r="F2041" s="530">
        <v>292</v>
      </c>
      <c r="G2041" s="307">
        <v>0</v>
      </c>
      <c r="H2041" s="307">
        <v>292</v>
      </c>
      <c r="I2041" s="86" t="s">
        <v>864</v>
      </c>
      <c r="J2041" s="86" t="s">
        <v>865</v>
      </c>
      <c r="K2041" s="86">
        <v>6.7671435658230303E+18</v>
      </c>
      <c r="L2041" s="86">
        <v>676</v>
      </c>
      <c r="M2041" s="534">
        <v>0.62590277777777781</v>
      </c>
      <c r="N2041" s="86" t="s">
        <v>863</v>
      </c>
      <c r="O2041" s="306">
        <v>42878</v>
      </c>
    </row>
    <row r="2042" spans="1:15">
      <c r="A2042" s="86">
        <v>36674</v>
      </c>
      <c r="B2042" s="86">
        <v>5026536192</v>
      </c>
      <c r="C2042" s="86"/>
      <c r="D2042" s="86"/>
      <c r="E2042" s="86"/>
      <c r="F2042" s="530">
        <v>99</v>
      </c>
      <c r="G2042" s="307">
        <v>0</v>
      </c>
      <c r="H2042" s="307">
        <v>99</v>
      </c>
      <c r="I2042" s="86" t="s">
        <v>864</v>
      </c>
      <c r="J2042" s="86" t="s">
        <v>865</v>
      </c>
      <c r="K2042" s="86">
        <v>2.0427143566432002E+19</v>
      </c>
      <c r="L2042" s="86">
        <v>2042</v>
      </c>
      <c r="M2042" s="534">
        <v>0.62750000000000006</v>
      </c>
      <c r="N2042" s="86" t="s">
        <v>863</v>
      </c>
      <c r="O2042" s="306">
        <v>42878</v>
      </c>
    </row>
    <row r="2043" spans="1:15">
      <c r="A2043" s="86">
        <v>36674</v>
      </c>
      <c r="B2043" s="86">
        <v>5026536101</v>
      </c>
      <c r="C2043" s="86"/>
      <c r="D2043" s="86"/>
      <c r="E2043" s="86"/>
      <c r="F2043" s="530">
        <v>86</v>
      </c>
      <c r="G2043" s="307">
        <v>0</v>
      </c>
      <c r="H2043" s="307">
        <v>86</v>
      </c>
      <c r="I2043" s="86" t="s">
        <v>864</v>
      </c>
      <c r="J2043" s="86" t="s">
        <v>865</v>
      </c>
      <c r="K2043" s="86">
        <v>2.0427143566553002E+19</v>
      </c>
      <c r="L2043" s="86">
        <v>2042</v>
      </c>
      <c r="M2043" s="534">
        <v>0.6277314814814815</v>
      </c>
      <c r="N2043" s="86" t="s">
        <v>863</v>
      </c>
      <c r="O2043" s="306">
        <v>42878</v>
      </c>
    </row>
    <row r="2044" spans="1:15">
      <c r="A2044" s="86">
        <v>36674</v>
      </c>
      <c r="B2044" s="86">
        <v>5023649899</v>
      </c>
      <c r="C2044" s="86"/>
      <c r="D2044" s="86"/>
      <c r="E2044" s="86"/>
      <c r="F2044" s="530">
        <v>380</v>
      </c>
      <c r="G2044" s="307">
        <v>0</v>
      </c>
      <c r="H2044" s="307">
        <v>380</v>
      </c>
      <c r="I2044" s="86" t="s">
        <v>864</v>
      </c>
      <c r="J2044" s="86" t="s">
        <v>865</v>
      </c>
      <c r="K2044" s="86">
        <v>1.4971435677500301E+18</v>
      </c>
      <c r="L2044" s="86">
        <v>149</v>
      </c>
      <c r="M2044" s="534">
        <v>0.6306828703703703</v>
      </c>
      <c r="N2044" s="86" t="s">
        <v>863</v>
      </c>
      <c r="O2044" s="306">
        <v>42878</v>
      </c>
    </row>
    <row r="2045" spans="1:15">
      <c r="A2045" s="86">
        <v>36674</v>
      </c>
      <c r="B2045" s="86">
        <v>5027167971</v>
      </c>
      <c r="C2045" s="86"/>
      <c r="D2045" s="86"/>
      <c r="E2045" s="86"/>
      <c r="F2045" s="530">
        <v>41</v>
      </c>
      <c r="G2045" s="307">
        <v>0</v>
      </c>
      <c r="H2045" s="307">
        <v>41</v>
      </c>
      <c r="I2045" s="86" t="s">
        <v>864</v>
      </c>
      <c r="J2045" s="86" t="s">
        <v>865</v>
      </c>
      <c r="K2045" s="86">
        <v>7.5867143567945007E+19</v>
      </c>
      <c r="L2045" s="86">
        <v>7586</v>
      </c>
      <c r="M2045" s="534">
        <v>0.63119212962962956</v>
      </c>
      <c r="N2045" s="86" t="s">
        <v>863</v>
      </c>
      <c r="O2045" s="306">
        <v>42878</v>
      </c>
    </row>
    <row r="2046" spans="1:15">
      <c r="A2046" s="86">
        <v>36674</v>
      </c>
      <c r="B2046" s="86">
        <v>5023356545</v>
      </c>
      <c r="C2046" s="86"/>
      <c r="D2046" s="86"/>
      <c r="E2046" s="86"/>
      <c r="F2046" s="530">
        <v>234</v>
      </c>
      <c r="G2046" s="307">
        <v>0</v>
      </c>
      <c r="H2046" s="307">
        <v>234</v>
      </c>
      <c r="I2046" s="86" t="s">
        <v>864</v>
      </c>
      <c r="J2046" s="86" t="s">
        <v>865</v>
      </c>
      <c r="K2046" s="86">
        <v>7.0671435702780303E+18</v>
      </c>
      <c r="L2046" s="86">
        <v>706</v>
      </c>
      <c r="M2046" s="534">
        <v>0.6371296296296296</v>
      </c>
      <c r="N2046" s="86" t="s">
        <v>863</v>
      </c>
      <c r="O2046" s="306">
        <v>42878</v>
      </c>
    </row>
    <row r="2047" spans="1:15">
      <c r="A2047" s="86">
        <v>36674</v>
      </c>
      <c r="B2047" s="86">
        <v>5027115939</v>
      </c>
      <c r="C2047" s="86"/>
      <c r="D2047" s="86"/>
      <c r="E2047" s="86"/>
      <c r="F2047" s="530">
        <v>235</v>
      </c>
      <c r="G2047" s="307">
        <v>0</v>
      </c>
      <c r="H2047" s="307">
        <v>235</v>
      </c>
      <c r="I2047" s="86" t="s">
        <v>864</v>
      </c>
      <c r="J2047" s="86" t="s">
        <v>865</v>
      </c>
      <c r="K2047" s="86">
        <v>6.7971435723560305E+18</v>
      </c>
      <c r="L2047" s="86">
        <v>679</v>
      </c>
      <c r="M2047" s="534">
        <v>0.64258101851851845</v>
      </c>
      <c r="N2047" s="86" t="s">
        <v>863</v>
      </c>
      <c r="O2047" s="306">
        <v>42878</v>
      </c>
    </row>
    <row r="2048" spans="1:15">
      <c r="A2048" s="86">
        <v>36674</v>
      </c>
      <c r="B2048" s="86">
        <v>5023318628</v>
      </c>
      <c r="C2048" s="86"/>
      <c r="D2048" s="86"/>
      <c r="E2048" s="86"/>
      <c r="F2048" s="530">
        <v>300</v>
      </c>
      <c r="G2048" s="307">
        <v>0</v>
      </c>
      <c r="H2048" s="307">
        <v>300</v>
      </c>
      <c r="I2048" s="86" t="s">
        <v>864</v>
      </c>
      <c r="J2048" s="86" t="s">
        <v>865</v>
      </c>
      <c r="K2048" s="86">
        <v>1.27143573146036E+17</v>
      </c>
      <c r="L2048" s="86">
        <v>12</v>
      </c>
      <c r="M2048" s="534">
        <v>0.6444791666666666</v>
      </c>
      <c r="N2048" s="86" t="s">
        <v>863</v>
      </c>
      <c r="O2048" s="306">
        <v>42878</v>
      </c>
    </row>
    <row r="2049" spans="1:15">
      <c r="A2049" s="86">
        <v>36674</v>
      </c>
      <c r="B2049" s="86">
        <v>1000174449</v>
      </c>
      <c r="C2049" s="86"/>
      <c r="D2049" s="86"/>
      <c r="E2049" s="86"/>
      <c r="F2049" s="530">
        <v>635</v>
      </c>
      <c r="G2049" s="307">
        <v>0</v>
      </c>
      <c r="H2049" s="307">
        <v>635</v>
      </c>
      <c r="I2049" s="86" t="s">
        <v>864</v>
      </c>
      <c r="J2049" s="86" t="s">
        <v>865</v>
      </c>
      <c r="K2049" s="86">
        <v>1.3247143573987E+19</v>
      </c>
      <c r="L2049" s="86">
        <v>1324</v>
      </c>
      <c r="M2049" s="534">
        <v>0.64662037037037035</v>
      </c>
      <c r="N2049" s="86" t="s">
        <v>863</v>
      </c>
      <c r="O2049" s="306">
        <v>42878</v>
      </c>
    </row>
    <row r="2050" spans="1:15">
      <c r="A2050" s="86">
        <v>36674</v>
      </c>
      <c r="B2050" s="86">
        <v>5023204463</v>
      </c>
      <c r="C2050" s="86"/>
      <c r="D2050" s="86"/>
      <c r="E2050" s="86"/>
      <c r="F2050" s="530">
        <v>103</v>
      </c>
      <c r="G2050" s="307">
        <v>0</v>
      </c>
      <c r="H2050" s="307">
        <v>103</v>
      </c>
      <c r="I2050" s="86" t="s">
        <v>864</v>
      </c>
      <c r="J2050" s="86" t="s">
        <v>865</v>
      </c>
      <c r="K2050" s="86">
        <v>7.5617143574894002E+19</v>
      </c>
      <c r="L2050" s="86">
        <v>7561</v>
      </c>
      <c r="M2050" s="534">
        <v>0.64880787037037035</v>
      </c>
      <c r="N2050" s="86" t="s">
        <v>863</v>
      </c>
      <c r="O2050" s="306">
        <v>42878</v>
      </c>
    </row>
    <row r="2051" spans="1:15">
      <c r="A2051" s="86">
        <v>36674</v>
      </c>
      <c r="B2051" s="86">
        <v>5023431082</v>
      </c>
      <c r="C2051" s="86"/>
      <c r="D2051" s="86"/>
      <c r="E2051" s="86"/>
      <c r="F2051" s="530">
        <v>342</v>
      </c>
      <c r="G2051" s="307">
        <v>0</v>
      </c>
      <c r="H2051" s="307">
        <v>342</v>
      </c>
      <c r="I2051" s="86" t="s">
        <v>864</v>
      </c>
      <c r="J2051" s="86" t="s">
        <v>865</v>
      </c>
      <c r="K2051" s="86">
        <v>2.1627143576144998E+19</v>
      </c>
      <c r="L2051" s="86">
        <v>2162</v>
      </c>
      <c r="M2051" s="534">
        <v>0.65206018518518516</v>
      </c>
      <c r="N2051" s="86" t="s">
        <v>863</v>
      </c>
      <c r="O2051" s="306">
        <v>42878</v>
      </c>
    </row>
    <row r="2052" spans="1:15">
      <c r="A2052" s="86">
        <v>36674</v>
      </c>
      <c r="B2052" s="86">
        <v>5023250789</v>
      </c>
      <c r="C2052" s="86"/>
      <c r="D2052" s="86"/>
      <c r="E2052" s="86"/>
      <c r="F2052" s="530">
        <v>86</v>
      </c>
      <c r="G2052" s="307">
        <v>0</v>
      </c>
      <c r="H2052" s="307">
        <v>86</v>
      </c>
      <c r="I2052" s="86" t="s">
        <v>864</v>
      </c>
      <c r="J2052" s="86" t="s">
        <v>865</v>
      </c>
      <c r="K2052" s="86">
        <v>1.5817143578671E+19</v>
      </c>
      <c r="L2052" s="86">
        <v>1581</v>
      </c>
      <c r="M2052" s="534">
        <v>0.65835648148148151</v>
      </c>
      <c r="N2052" s="86" t="s">
        <v>863</v>
      </c>
      <c r="O2052" s="306">
        <v>42878</v>
      </c>
    </row>
    <row r="2053" spans="1:15">
      <c r="A2053" s="86">
        <v>36674</v>
      </c>
      <c r="B2053" s="86">
        <v>5026760842</v>
      </c>
      <c r="C2053" s="86"/>
      <c r="D2053" s="86"/>
      <c r="E2053" s="86"/>
      <c r="F2053" s="530">
        <v>209</v>
      </c>
      <c r="G2053" s="307">
        <v>0</v>
      </c>
      <c r="H2053" s="307">
        <v>209</v>
      </c>
      <c r="I2053" s="86" t="s">
        <v>861</v>
      </c>
      <c r="J2053" s="86" t="s">
        <v>862</v>
      </c>
      <c r="K2053" s="86">
        <v>7.2797143580504998E+19</v>
      </c>
      <c r="L2053" s="86">
        <v>7279</v>
      </c>
      <c r="M2053" s="534">
        <v>0.66303240740740743</v>
      </c>
      <c r="N2053" s="86" t="s">
        <v>863</v>
      </c>
      <c r="O2053" s="306">
        <v>42878</v>
      </c>
    </row>
    <row r="2054" spans="1:15">
      <c r="A2054" s="86">
        <v>36674</v>
      </c>
      <c r="B2054" s="86">
        <v>5023873747</v>
      </c>
      <c r="C2054" s="86"/>
      <c r="D2054" s="86"/>
      <c r="E2054" s="86"/>
      <c r="F2054" s="530">
        <v>439</v>
      </c>
      <c r="G2054" s="307">
        <v>0</v>
      </c>
      <c r="H2054" s="307">
        <v>439</v>
      </c>
      <c r="I2054" s="86" t="s">
        <v>864</v>
      </c>
      <c r="J2054" s="86" t="s">
        <v>865</v>
      </c>
      <c r="K2054" s="86">
        <v>1.4267143581213E+19</v>
      </c>
      <c r="L2054" s="86">
        <v>1426</v>
      </c>
      <c r="M2054" s="534">
        <v>0.66488425925925931</v>
      </c>
      <c r="N2054" s="86" t="s">
        <v>863</v>
      </c>
      <c r="O2054" s="306">
        <v>42878</v>
      </c>
    </row>
    <row r="2055" spans="1:15">
      <c r="A2055" s="86">
        <v>36674</v>
      </c>
      <c r="B2055" s="86">
        <v>5023769200</v>
      </c>
      <c r="C2055" s="86"/>
      <c r="D2055" s="86"/>
      <c r="E2055" s="86"/>
      <c r="F2055" s="530">
        <v>665</v>
      </c>
      <c r="G2055" s="307">
        <v>0</v>
      </c>
      <c r="H2055" s="307">
        <v>665</v>
      </c>
      <c r="I2055" s="86" t="s">
        <v>864</v>
      </c>
      <c r="J2055" s="86" t="s">
        <v>865</v>
      </c>
      <c r="K2055" s="86">
        <v>1.3217143581464001E+19</v>
      </c>
      <c r="L2055" s="86">
        <v>1321</v>
      </c>
      <c r="M2055" s="534">
        <v>0.66553240740740738</v>
      </c>
      <c r="N2055" s="86" t="s">
        <v>863</v>
      </c>
      <c r="O2055" s="306">
        <v>42878</v>
      </c>
    </row>
    <row r="2056" spans="1:15">
      <c r="A2056" s="86">
        <v>36674</v>
      </c>
      <c r="B2056" s="86">
        <v>5027299568</v>
      </c>
      <c r="C2056" s="86"/>
      <c r="D2056" s="86"/>
      <c r="E2056" s="86"/>
      <c r="F2056" s="530">
        <v>342</v>
      </c>
      <c r="G2056" s="307">
        <v>0</v>
      </c>
      <c r="H2056" s="307">
        <v>342</v>
      </c>
      <c r="I2056" s="86" t="s">
        <v>864</v>
      </c>
      <c r="J2056" s="86" t="s">
        <v>865</v>
      </c>
      <c r="K2056" s="86">
        <v>2.2737143581668999E+19</v>
      </c>
      <c r="L2056" s="86">
        <v>2273</v>
      </c>
      <c r="M2056" s="534">
        <v>0.66609953703703706</v>
      </c>
      <c r="N2056" s="86" t="s">
        <v>863</v>
      </c>
      <c r="O2056" s="306">
        <v>42878</v>
      </c>
    </row>
    <row r="2057" spans="1:15">
      <c r="A2057" s="86">
        <v>36674</v>
      </c>
      <c r="B2057" s="86">
        <v>5026817451</v>
      </c>
      <c r="C2057" s="86"/>
      <c r="D2057" s="86"/>
      <c r="E2057" s="86"/>
      <c r="F2057" s="530">
        <v>436</v>
      </c>
      <c r="G2057" s="307">
        <v>0</v>
      </c>
      <c r="H2057" s="307">
        <v>436</v>
      </c>
      <c r="I2057" s="86" t="s">
        <v>864</v>
      </c>
      <c r="J2057" s="86" t="s">
        <v>865</v>
      </c>
      <c r="K2057" s="86">
        <v>2.44714358385103E+18</v>
      </c>
      <c r="L2057" s="86">
        <v>244</v>
      </c>
      <c r="M2057" s="534">
        <v>0.67443287037037036</v>
      </c>
      <c r="N2057" s="86" t="s">
        <v>863</v>
      </c>
      <c r="O2057" s="306">
        <v>42878</v>
      </c>
    </row>
    <row r="2058" spans="1:15">
      <c r="A2058" s="86">
        <v>36674</v>
      </c>
      <c r="B2058" s="86">
        <v>5026026277</v>
      </c>
      <c r="C2058" s="86"/>
      <c r="D2058" s="86"/>
      <c r="E2058" s="86"/>
      <c r="F2058" s="530">
        <v>61</v>
      </c>
      <c r="G2058" s="307">
        <v>0</v>
      </c>
      <c r="H2058" s="307">
        <v>61</v>
      </c>
      <c r="I2058" s="86" t="s">
        <v>861</v>
      </c>
      <c r="J2058" s="86" t="s">
        <v>862</v>
      </c>
      <c r="K2058" s="86">
        <v>7.2797143591936E+19</v>
      </c>
      <c r="L2058" s="86">
        <v>7279</v>
      </c>
      <c r="M2058" s="534">
        <v>0.72613425925925934</v>
      </c>
      <c r="N2058" s="86" t="s">
        <v>863</v>
      </c>
      <c r="O2058" s="306">
        <v>42878</v>
      </c>
    </row>
  </sheetData>
  <mergeCells count="1">
    <mergeCell ref="G3:J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>
    <tabColor indexed="41"/>
    <pageSetUpPr fitToPage="1"/>
  </sheetPr>
  <dimension ref="A1:AE760"/>
  <sheetViews>
    <sheetView zoomScaleNormal="100" workbookViewId="0">
      <pane ySplit="9" topLeftCell="A740" activePane="bottomLeft" state="frozen"/>
      <selection activeCell="A11" sqref="A11:O149"/>
      <selection pane="bottomLeft" activeCell="A761" sqref="A761"/>
    </sheetView>
  </sheetViews>
  <sheetFormatPr baseColWidth="10" defaultColWidth="11.44140625" defaultRowHeight="13.2"/>
  <cols>
    <col min="1" max="1" width="8.5546875" style="24" customWidth="1"/>
    <col min="2" max="2" width="10" style="24" customWidth="1"/>
    <col min="3" max="3" width="10.44140625" style="24" customWidth="1"/>
    <col min="4" max="4" width="9.5546875" style="24" bestFit="1" customWidth="1"/>
    <col min="5" max="5" width="33" style="24" customWidth="1"/>
    <col min="6" max="6" width="5.44140625" style="24" customWidth="1"/>
    <col min="7" max="7" width="7.5546875" style="24" customWidth="1"/>
    <col min="8" max="9" width="15.88671875" style="24" bestFit="1" customWidth="1"/>
    <col min="10" max="10" width="14.109375" style="24" bestFit="1" customWidth="1"/>
    <col min="11" max="11" width="8" style="109" customWidth="1"/>
    <col min="12" max="12" width="14.44140625" style="24" customWidth="1"/>
    <col min="13" max="13" width="18.109375" style="24" customWidth="1"/>
    <col min="14" max="14" width="19.109375" style="24" customWidth="1"/>
    <col min="15" max="15" width="19.44140625" style="24" customWidth="1"/>
    <col min="16" max="16" width="19.5546875" style="24" customWidth="1"/>
    <col min="17" max="17" width="8.109375" style="24" customWidth="1"/>
    <col min="18" max="16384" width="11.44140625" style="24"/>
  </cols>
  <sheetData>
    <row r="1" spans="1:31" ht="6.6" customHeight="1"/>
    <row r="2" spans="1:31" ht="18" customHeight="1">
      <c r="A2" s="935" t="s">
        <v>89</v>
      </c>
      <c r="B2" s="935"/>
      <c r="C2" s="935"/>
      <c r="D2" s="935"/>
    </row>
    <row r="3" spans="1:31" ht="18" customHeight="1">
      <c r="A3" s="936" t="s">
        <v>36</v>
      </c>
      <c r="B3" s="936"/>
      <c r="C3" s="936"/>
      <c r="D3" s="936"/>
      <c r="G3" s="51"/>
      <c r="H3" s="51"/>
      <c r="I3" s="51"/>
      <c r="J3" s="51"/>
    </row>
    <row r="4" spans="1:31" ht="20.25" customHeight="1">
      <c r="A4" s="937" t="s">
        <v>92</v>
      </c>
      <c r="B4" s="937"/>
      <c r="C4" s="937"/>
      <c r="D4" s="937"/>
      <c r="G4" s="931" t="s">
        <v>713</v>
      </c>
      <c r="H4" s="931"/>
      <c r="I4" s="931"/>
      <c r="J4" s="931"/>
    </row>
    <row r="5" spans="1:31" ht="18" customHeight="1">
      <c r="A5" s="54" t="s">
        <v>54</v>
      </c>
      <c r="B5" s="57" t="s">
        <v>23</v>
      </c>
      <c r="C5" s="44"/>
      <c r="D5" s="44"/>
      <c r="E5" s="418"/>
      <c r="F5" s="44"/>
      <c r="G5" s="938"/>
      <c r="H5" s="938"/>
      <c r="I5" s="938"/>
      <c r="M5" s="116"/>
    </row>
    <row r="6" spans="1:31" ht="18" customHeight="1">
      <c r="A6" s="54" t="s">
        <v>149</v>
      </c>
      <c r="B6" s="54" t="s">
        <v>93</v>
      </c>
      <c r="C6" s="44"/>
      <c r="D6" s="44"/>
      <c r="E6" s="44"/>
      <c r="G6" s="934"/>
      <c r="H6" s="934"/>
    </row>
    <row r="7" spans="1:31" ht="13.35" customHeight="1">
      <c r="A7" s="54" t="s">
        <v>55</v>
      </c>
      <c r="B7" s="44"/>
      <c r="C7" s="44"/>
      <c r="D7" s="44"/>
      <c r="E7" s="290" t="s">
        <v>94</v>
      </c>
      <c r="F7" s="291"/>
      <c r="G7" s="47"/>
    </row>
    <row r="8" spans="1:31" ht="15.6" customHeight="1">
      <c r="A8" s="48" t="s">
        <v>122</v>
      </c>
      <c r="B8" s="48" t="s">
        <v>85</v>
      </c>
      <c r="C8" s="48" t="s">
        <v>79</v>
      </c>
      <c r="D8" s="48" t="s">
        <v>6</v>
      </c>
      <c r="E8" s="48" t="s">
        <v>115</v>
      </c>
      <c r="F8" s="48" t="s">
        <v>45</v>
      </c>
      <c r="G8" s="48" t="s">
        <v>46</v>
      </c>
      <c r="H8" s="48" t="s">
        <v>86</v>
      </c>
      <c r="I8" s="48" t="s">
        <v>47</v>
      </c>
      <c r="J8" s="48" t="s">
        <v>74</v>
      </c>
      <c r="K8" s="48" t="s">
        <v>48</v>
      </c>
      <c r="L8" s="48" t="s">
        <v>87</v>
      </c>
    </row>
    <row r="9" spans="1:31" ht="16.5" customHeight="1">
      <c r="H9" s="49"/>
      <c r="I9" s="49"/>
      <c r="J9" s="7">
        <v>526601.31999999995</v>
      </c>
      <c r="K9" s="200">
        <v>341882</v>
      </c>
    </row>
    <row r="11" spans="1:31">
      <c r="A11" s="86">
        <v>4686365</v>
      </c>
      <c r="B11" s="306">
        <v>42857</v>
      </c>
      <c r="C11" s="306">
        <v>42857</v>
      </c>
      <c r="D11" s="86">
        <v>0</v>
      </c>
      <c r="E11" s="86">
        <v>2.6010017050199998E+21</v>
      </c>
      <c r="F11" s="86">
        <v>3</v>
      </c>
      <c r="G11" s="86">
        <v>5663</v>
      </c>
      <c r="H11" s="307">
        <v>1520000</v>
      </c>
      <c r="I11" s="307">
        <v>0</v>
      </c>
      <c r="J11" s="307">
        <v>2046601.32</v>
      </c>
      <c r="K11" s="86">
        <v>341883</v>
      </c>
      <c r="L11" s="86" t="s">
        <v>782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</row>
    <row r="12" spans="1:31">
      <c r="A12" s="86">
        <v>4686365</v>
      </c>
      <c r="B12" s="306">
        <v>42857</v>
      </c>
      <c r="C12" s="306">
        <v>42857</v>
      </c>
      <c r="D12" s="86">
        <v>0</v>
      </c>
      <c r="E12" s="86">
        <v>2.6010017050199998E+21</v>
      </c>
      <c r="F12" s="86">
        <v>3</v>
      </c>
      <c r="G12" s="86">
        <v>5663</v>
      </c>
      <c r="H12" s="307">
        <v>66531.55</v>
      </c>
      <c r="I12" s="307">
        <v>0</v>
      </c>
      <c r="J12" s="307">
        <v>2113132.87</v>
      </c>
      <c r="K12" s="86">
        <v>341884</v>
      </c>
      <c r="L12" s="86" t="s">
        <v>783</v>
      </c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</row>
    <row r="13" spans="1:31">
      <c r="A13" s="86">
        <v>4686365</v>
      </c>
      <c r="B13" s="306">
        <v>42857</v>
      </c>
      <c r="C13" s="306">
        <v>42857</v>
      </c>
      <c r="D13" s="86">
        <v>20517</v>
      </c>
      <c r="E13" s="86" t="s">
        <v>753</v>
      </c>
      <c r="F13" s="86">
        <v>262</v>
      </c>
      <c r="G13" s="86">
        <v>8846</v>
      </c>
      <c r="H13" s="307">
        <v>1850000</v>
      </c>
      <c r="I13" s="307">
        <v>0</v>
      </c>
      <c r="J13" s="307">
        <v>3963132.87</v>
      </c>
      <c r="K13" s="86">
        <v>341885</v>
      </c>
      <c r="L13" s="86" t="s">
        <v>784</v>
      </c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</row>
    <row r="14" spans="1:31">
      <c r="A14" s="86">
        <v>4686365</v>
      </c>
      <c r="B14" s="306">
        <v>42857</v>
      </c>
      <c r="C14" s="306">
        <v>42857</v>
      </c>
      <c r="D14" s="86">
        <v>0</v>
      </c>
      <c r="E14" s="86" t="s">
        <v>749</v>
      </c>
      <c r="F14" s="86">
        <v>0</v>
      </c>
      <c r="G14" s="86">
        <v>13</v>
      </c>
      <c r="H14" s="307">
        <v>430704.34</v>
      </c>
      <c r="I14" s="307">
        <v>0</v>
      </c>
      <c r="J14" s="307">
        <v>4393837.21</v>
      </c>
      <c r="K14" s="86">
        <v>341886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</row>
    <row r="15" spans="1:31">
      <c r="A15" s="86">
        <v>4686365</v>
      </c>
      <c r="B15" s="306">
        <v>42857</v>
      </c>
      <c r="C15" s="306">
        <v>42857</v>
      </c>
      <c r="D15" s="86">
        <v>0</v>
      </c>
      <c r="E15" s="86" t="s">
        <v>749</v>
      </c>
      <c r="F15" s="86">
        <v>0</v>
      </c>
      <c r="G15" s="86">
        <v>13</v>
      </c>
      <c r="H15" s="307">
        <v>300000</v>
      </c>
      <c r="I15" s="307">
        <v>0</v>
      </c>
      <c r="J15" s="307">
        <v>4693837.21</v>
      </c>
      <c r="K15" s="86">
        <v>341887</v>
      </c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</row>
    <row r="16" spans="1:31">
      <c r="A16" s="86">
        <v>4686365</v>
      </c>
      <c r="B16" s="306">
        <v>42857</v>
      </c>
      <c r="C16" s="306">
        <v>42857</v>
      </c>
      <c r="D16" s="86">
        <v>0</v>
      </c>
      <c r="E16" s="86" t="s">
        <v>749</v>
      </c>
      <c r="F16" s="86">
        <v>0</v>
      </c>
      <c r="G16" s="86">
        <v>13</v>
      </c>
      <c r="H16" s="307">
        <v>144532.22</v>
      </c>
      <c r="I16" s="307">
        <v>0</v>
      </c>
      <c r="J16" s="307">
        <v>4838369.43</v>
      </c>
      <c r="K16" s="86">
        <v>341888</v>
      </c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</row>
    <row r="17" spans="1:31">
      <c r="A17" s="86">
        <v>4686365</v>
      </c>
      <c r="B17" s="306">
        <v>42857</v>
      </c>
      <c r="C17" s="306">
        <v>42857</v>
      </c>
      <c r="D17" s="86">
        <v>0</v>
      </c>
      <c r="E17" s="86" t="s">
        <v>749</v>
      </c>
      <c r="F17" s="86">
        <v>0</v>
      </c>
      <c r="G17" s="86">
        <v>2011</v>
      </c>
      <c r="H17" s="307">
        <v>71155.360000000001</v>
      </c>
      <c r="I17" s="307">
        <v>0</v>
      </c>
      <c r="J17" s="307">
        <v>4909524.79</v>
      </c>
      <c r="K17" s="86">
        <v>341889</v>
      </c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</row>
    <row r="18" spans="1:31">
      <c r="A18" s="86">
        <v>4686365</v>
      </c>
      <c r="B18" s="306">
        <v>42857</v>
      </c>
      <c r="C18" s="306">
        <v>42857</v>
      </c>
      <c r="D18" s="86">
        <v>0</v>
      </c>
      <c r="E18" s="86" t="s">
        <v>749</v>
      </c>
      <c r="F18" s="86">
        <v>0</v>
      </c>
      <c r="G18" s="86">
        <v>13</v>
      </c>
      <c r="H18" s="307">
        <v>111168.7</v>
      </c>
      <c r="I18" s="307">
        <v>0</v>
      </c>
      <c r="J18" s="307">
        <v>5020693.49</v>
      </c>
      <c r="K18" s="86">
        <v>341890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</row>
    <row r="19" spans="1:31">
      <c r="A19" s="86">
        <v>4686365</v>
      </c>
      <c r="B19" s="306">
        <v>42857</v>
      </c>
      <c r="C19" s="306">
        <v>42857</v>
      </c>
      <c r="D19" s="86">
        <v>0</v>
      </c>
      <c r="E19" s="86" t="s">
        <v>749</v>
      </c>
      <c r="F19" s="86">
        <v>0</v>
      </c>
      <c r="G19" s="86">
        <v>4</v>
      </c>
      <c r="H19" s="307">
        <v>96000</v>
      </c>
      <c r="I19" s="307">
        <v>0</v>
      </c>
      <c r="J19" s="307">
        <v>5116693.49</v>
      </c>
      <c r="K19" s="86">
        <v>341891</v>
      </c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</row>
    <row r="20" spans="1:31">
      <c r="A20" s="86">
        <v>4686365</v>
      </c>
      <c r="B20" s="306">
        <v>42857</v>
      </c>
      <c r="C20" s="306">
        <v>42857</v>
      </c>
      <c r="D20" s="86">
        <v>0</v>
      </c>
      <c r="E20" s="86">
        <v>8.5902536020312192E+16</v>
      </c>
      <c r="F20" s="86">
        <v>3</v>
      </c>
      <c r="G20" s="86">
        <v>5663</v>
      </c>
      <c r="H20" s="307">
        <v>555124.9</v>
      </c>
      <c r="I20" s="307">
        <v>0</v>
      </c>
      <c r="J20" s="307">
        <v>5671818.3899999997</v>
      </c>
      <c r="K20" s="86">
        <v>341892</v>
      </c>
      <c r="L20" s="86" t="s">
        <v>785</v>
      </c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</row>
    <row r="21" spans="1:31">
      <c r="A21" s="86">
        <v>4686365</v>
      </c>
      <c r="B21" s="306">
        <v>42857</v>
      </c>
      <c r="C21" s="306">
        <v>42857</v>
      </c>
      <c r="D21" s="86">
        <v>0</v>
      </c>
      <c r="E21" s="86" t="s">
        <v>749</v>
      </c>
      <c r="F21" s="86">
        <v>0</v>
      </c>
      <c r="G21" s="86">
        <v>2011</v>
      </c>
      <c r="H21" s="307">
        <v>79000</v>
      </c>
      <c r="I21" s="307">
        <v>0</v>
      </c>
      <c r="J21" s="307">
        <v>5750818.3899999997</v>
      </c>
      <c r="K21" s="86">
        <v>341893</v>
      </c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</row>
    <row r="22" spans="1:31">
      <c r="A22" s="86">
        <v>4686365</v>
      </c>
      <c r="B22" s="306">
        <v>42857</v>
      </c>
      <c r="C22" s="306">
        <v>42857</v>
      </c>
      <c r="D22" s="86">
        <v>0</v>
      </c>
      <c r="E22" s="86" t="s">
        <v>749</v>
      </c>
      <c r="F22" s="86">
        <v>0</v>
      </c>
      <c r="G22" s="86">
        <v>684</v>
      </c>
      <c r="H22" s="307">
        <v>323912.34999999998</v>
      </c>
      <c r="I22" s="307">
        <v>0</v>
      </c>
      <c r="J22" s="307">
        <v>6074730.7400000002</v>
      </c>
      <c r="K22" s="86">
        <v>341894</v>
      </c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</row>
    <row r="23" spans="1:31">
      <c r="A23" s="86">
        <v>4686365</v>
      </c>
      <c r="B23" s="306">
        <v>42857</v>
      </c>
      <c r="C23" s="306">
        <v>42857</v>
      </c>
      <c r="D23" s="86">
        <v>0</v>
      </c>
      <c r="E23" s="86" t="s">
        <v>749</v>
      </c>
      <c r="F23" s="86">
        <v>0</v>
      </c>
      <c r="G23" s="86">
        <v>4</v>
      </c>
      <c r="H23" s="307">
        <v>47688.44</v>
      </c>
      <c r="I23" s="307">
        <v>0</v>
      </c>
      <c r="J23" s="307">
        <v>6122419.1799999997</v>
      </c>
      <c r="K23" s="86">
        <v>341895</v>
      </c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</row>
    <row r="24" spans="1:31">
      <c r="A24" s="86">
        <v>4686365</v>
      </c>
      <c r="B24" s="306">
        <v>42857</v>
      </c>
      <c r="C24" s="306">
        <v>42857</v>
      </c>
      <c r="D24" s="86">
        <v>0</v>
      </c>
      <c r="E24" s="86" t="s">
        <v>749</v>
      </c>
      <c r="F24" s="86">
        <v>0</v>
      </c>
      <c r="G24" s="86">
        <v>4</v>
      </c>
      <c r="H24" s="307">
        <v>34832.879999999997</v>
      </c>
      <c r="I24" s="307">
        <v>0</v>
      </c>
      <c r="J24" s="307">
        <v>6157252.0599999996</v>
      </c>
      <c r="K24" s="86">
        <v>341896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</row>
    <row r="25" spans="1:31">
      <c r="A25" s="86">
        <v>4686365</v>
      </c>
      <c r="B25" s="306">
        <v>42857</v>
      </c>
      <c r="C25" s="306">
        <v>42857</v>
      </c>
      <c r="D25" s="86">
        <v>0</v>
      </c>
      <c r="E25" s="86" t="s">
        <v>749</v>
      </c>
      <c r="F25" s="86">
        <v>0</v>
      </c>
      <c r="G25" s="86">
        <v>684</v>
      </c>
      <c r="H25" s="307">
        <v>400000</v>
      </c>
      <c r="I25" s="307">
        <v>0</v>
      </c>
      <c r="J25" s="307">
        <v>6557252.0599999996</v>
      </c>
      <c r="K25" s="86">
        <v>341897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</row>
    <row r="26" spans="1:31">
      <c r="A26" s="86">
        <v>4686365</v>
      </c>
      <c r="B26" s="306">
        <v>42857</v>
      </c>
      <c r="C26" s="306">
        <v>42857</v>
      </c>
      <c r="D26" s="86">
        <v>0</v>
      </c>
      <c r="E26" s="86" t="s">
        <v>749</v>
      </c>
      <c r="F26" s="86">
        <v>0</v>
      </c>
      <c r="G26" s="86">
        <v>684</v>
      </c>
      <c r="H26" s="307">
        <v>137000</v>
      </c>
      <c r="I26" s="307">
        <v>0</v>
      </c>
      <c r="J26" s="307">
        <v>6694252.0599999996</v>
      </c>
      <c r="K26" s="86">
        <v>341898</v>
      </c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</row>
    <row r="27" spans="1:31">
      <c r="A27" s="86">
        <v>4686365</v>
      </c>
      <c r="B27" s="306">
        <v>42857</v>
      </c>
      <c r="C27" s="306">
        <v>42857</v>
      </c>
      <c r="D27" s="86">
        <v>0</v>
      </c>
      <c r="E27" s="86" t="s">
        <v>749</v>
      </c>
      <c r="F27" s="86">
        <v>0</v>
      </c>
      <c r="G27" s="86">
        <v>4</v>
      </c>
      <c r="H27" s="307">
        <v>10000</v>
      </c>
      <c r="I27" s="307">
        <v>0</v>
      </c>
      <c r="J27" s="307">
        <v>6704252.0599999996</v>
      </c>
      <c r="K27" s="86">
        <v>341899</v>
      </c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</row>
    <row r="28" spans="1:31">
      <c r="A28" s="86">
        <v>4686365</v>
      </c>
      <c r="B28" s="306">
        <v>42857</v>
      </c>
      <c r="C28" s="306">
        <v>42857</v>
      </c>
      <c r="D28" s="86">
        <v>0</v>
      </c>
      <c r="E28" s="86" t="s">
        <v>749</v>
      </c>
      <c r="F28" s="86">
        <v>0</v>
      </c>
      <c r="G28" s="86">
        <v>4</v>
      </c>
      <c r="H28" s="307">
        <v>74553.850000000006</v>
      </c>
      <c r="I28" s="307">
        <v>0</v>
      </c>
      <c r="J28" s="307">
        <v>6778805.9100000001</v>
      </c>
      <c r="K28" s="86">
        <v>341900</v>
      </c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</row>
    <row r="29" spans="1:31">
      <c r="A29" s="86">
        <v>4686365</v>
      </c>
      <c r="B29" s="306">
        <v>42857</v>
      </c>
      <c r="C29" s="306">
        <v>42857</v>
      </c>
      <c r="D29" s="86">
        <v>0</v>
      </c>
      <c r="E29" s="86" t="s">
        <v>759</v>
      </c>
      <c r="F29" s="86">
        <v>503</v>
      </c>
      <c r="G29" s="86">
        <v>8846</v>
      </c>
      <c r="H29" s="307">
        <v>0</v>
      </c>
      <c r="I29" s="307">
        <v>5291640.78</v>
      </c>
      <c r="J29" s="307">
        <v>1487165.13</v>
      </c>
      <c r="K29" s="86">
        <v>341901</v>
      </c>
      <c r="L29" s="86" t="s">
        <v>786</v>
      </c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</row>
    <row r="30" spans="1:31">
      <c r="A30" s="86">
        <v>4686365</v>
      </c>
      <c r="B30" s="306">
        <v>42857</v>
      </c>
      <c r="C30" s="306">
        <v>42857</v>
      </c>
      <c r="D30" s="86">
        <v>0</v>
      </c>
      <c r="E30" s="86" t="s">
        <v>749</v>
      </c>
      <c r="F30" s="86">
        <v>0</v>
      </c>
      <c r="G30" s="86">
        <v>4</v>
      </c>
      <c r="H30" s="307">
        <v>84095.83</v>
      </c>
      <c r="I30" s="307">
        <v>0</v>
      </c>
      <c r="J30" s="307">
        <v>1571260.96</v>
      </c>
      <c r="K30" s="86">
        <v>341902</v>
      </c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</row>
    <row r="31" spans="1:31">
      <c r="A31" s="86">
        <v>4686365</v>
      </c>
      <c r="B31" s="306">
        <v>42857</v>
      </c>
      <c r="C31" s="306">
        <v>42857</v>
      </c>
      <c r="D31" s="86">
        <v>0</v>
      </c>
      <c r="E31" s="86" t="s">
        <v>749</v>
      </c>
      <c r="F31" s="86">
        <v>0</v>
      </c>
      <c r="G31" s="86">
        <v>4</v>
      </c>
      <c r="H31" s="307">
        <v>31642.9</v>
      </c>
      <c r="I31" s="307">
        <v>0</v>
      </c>
      <c r="J31" s="307">
        <v>1602903.86</v>
      </c>
      <c r="K31" s="86">
        <v>341903</v>
      </c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</row>
    <row r="32" spans="1:31">
      <c r="A32" s="86">
        <v>4686365</v>
      </c>
      <c r="B32" s="306">
        <v>42857</v>
      </c>
      <c r="C32" s="306">
        <v>42857</v>
      </c>
      <c r="D32" s="86">
        <v>0</v>
      </c>
      <c r="E32" s="86" t="s">
        <v>749</v>
      </c>
      <c r="F32" s="86">
        <v>0</v>
      </c>
      <c r="G32" s="86">
        <v>4</v>
      </c>
      <c r="H32" s="307">
        <v>126391.52</v>
      </c>
      <c r="I32" s="307">
        <v>0</v>
      </c>
      <c r="J32" s="307">
        <v>1729295.38</v>
      </c>
      <c r="K32" s="86">
        <v>341904</v>
      </c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</row>
    <row r="33" spans="1:31">
      <c r="A33" s="86">
        <v>4686365</v>
      </c>
      <c r="B33" s="306">
        <v>42857</v>
      </c>
      <c r="C33" s="306">
        <v>42857</v>
      </c>
      <c r="D33" s="86">
        <v>0</v>
      </c>
      <c r="E33" s="86" t="s">
        <v>749</v>
      </c>
      <c r="F33" s="86">
        <v>0</v>
      </c>
      <c r="G33" s="86">
        <v>4</v>
      </c>
      <c r="H33" s="307">
        <v>17524.5</v>
      </c>
      <c r="I33" s="307">
        <v>0</v>
      </c>
      <c r="J33" s="307">
        <v>1746819.88</v>
      </c>
      <c r="K33" s="86">
        <v>341905</v>
      </c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</row>
    <row r="34" spans="1:31">
      <c r="A34" s="86">
        <v>4686365</v>
      </c>
      <c r="B34" s="306">
        <v>42857</v>
      </c>
      <c r="C34" s="306">
        <v>42857</v>
      </c>
      <c r="D34" s="86">
        <v>0</v>
      </c>
      <c r="E34" s="86" t="s">
        <v>749</v>
      </c>
      <c r="F34" s="86">
        <v>0</v>
      </c>
      <c r="G34" s="86">
        <v>2011</v>
      </c>
      <c r="H34" s="307">
        <v>12070.1</v>
      </c>
      <c r="I34" s="307">
        <v>0</v>
      </c>
      <c r="J34" s="307">
        <v>1758889.98</v>
      </c>
      <c r="K34" s="86">
        <v>341906</v>
      </c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</row>
    <row r="35" spans="1:31">
      <c r="A35" s="86">
        <v>4686365</v>
      </c>
      <c r="B35" s="306">
        <v>42857</v>
      </c>
      <c r="C35" s="306">
        <v>42857</v>
      </c>
      <c r="D35" s="86">
        <v>0</v>
      </c>
      <c r="E35" s="86" t="s">
        <v>749</v>
      </c>
      <c r="F35" s="86">
        <v>0</v>
      </c>
      <c r="G35" s="86">
        <v>2011</v>
      </c>
      <c r="H35" s="307">
        <v>365107.87</v>
      </c>
      <c r="I35" s="307">
        <v>0</v>
      </c>
      <c r="J35" s="307">
        <v>2123997.85</v>
      </c>
      <c r="K35" s="86">
        <v>341907</v>
      </c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</row>
    <row r="36" spans="1:31">
      <c r="A36" s="86">
        <v>4686365</v>
      </c>
      <c r="B36" s="306">
        <v>42857</v>
      </c>
      <c r="C36" s="306">
        <v>42858</v>
      </c>
      <c r="D36" s="86">
        <v>0</v>
      </c>
      <c r="E36" s="86" t="s">
        <v>787</v>
      </c>
      <c r="F36" s="86">
        <v>6</v>
      </c>
      <c r="G36" s="86">
        <v>4543</v>
      </c>
      <c r="H36" s="307">
        <v>8042.58</v>
      </c>
      <c r="I36" s="307">
        <v>0</v>
      </c>
      <c r="J36" s="307">
        <v>2132040.4300000002</v>
      </c>
      <c r="K36" s="86">
        <v>341908</v>
      </c>
      <c r="L36" s="86" t="s">
        <v>788</v>
      </c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</row>
    <row r="37" spans="1:31">
      <c r="A37" s="86">
        <v>4686365</v>
      </c>
      <c r="B37" s="306">
        <v>42857</v>
      </c>
      <c r="C37" s="306">
        <v>42858</v>
      </c>
      <c r="D37" s="86">
        <v>0</v>
      </c>
      <c r="E37" s="86" t="s">
        <v>789</v>
      </c>
      <c r="F37" s="86">
        <v>6</v>
      </c>
      <c r="G37" s="86">
        <v>4543</v>
      </c>
      <c r="H37" s="307">
        <v>53958.239999999998</v>
      </c>
      <c r="I37" s="307">
        <v>0</v>
      </c>
      <c r="J37" s="307">
        <v>2185998.67</v>
      </c>
      <c r="K37" s="86">
        <v>341909</v>
      </c>
      <c r="L37" s="86" t="s">
        <v>790</v>
      </c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</row>
    <row r="38" spans="1:31">
      <c r="A38" s="86">
        <v>4686365</v>
      </c>
      <c r="B38" s="306">
        <v>42857</v>
      </c>
      <c r="C38" s="306">
        <v>42858</v>
      </c>
      <c r="D38" s="86">
        <v>0</v>
      </c>
      <c r="E38" s="86" t="s">
        <v>791</v>
      </c>
      <c r="F38" s="86">
        <v>6</v>
      </c>
      <c r="G38" s="86">
        <v>4543</v>
      </c>
      <c r="H38" s="307">
        <v>2310.54</v>
      </c>
      <c r="I38" s="307">
        <v>0</v>
      </c>
      <c r="J38" s="307">
        <v>2188309.21</v>
      </c>
      <c r="K38" s="86">
        <v>341910</v>
      </c>
      <c r="L38" s="86" t="s">
        <v>792</v>
      </c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</row>
    <row r="39" spans="1:31">
      <c r="A39" s="86">
        <v>4686365</v>
      </c>
      <c r="B39" s="306">
        <v>42857</v>
      </c>
      <c r="C39" s="306">
        <v>42858</v>
      </c>
      <c r="D39" s="86">
        <v>0</v>
      </c>
      <c r="E39" s="86" t="s">
        <v>793</v>
      </c>
      <c r="F39" s="86">
        <v>6</v>
      </c>
      <c r="G39" s="86">
        <v>4543</v>
      </c>
      <c r="H39" s="307">
        <v>5541.74</v>
      </c>
      <c r="I39" s="307">
        <v>0</v>
      </c>
      <c r="J39" s="307">
        <v>2193850.9500000002</v>
      </c>
      <c r="K39" s="86">
        <v>341911</v>
      </c>
      <c r="L39" s="86" t="s">
        <v>794</v>
      </c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</row>
    <row r="40" spans="1:31">
      <c r="A40" s="86">
        <v>4686365</v>
      </c>
      <c r="B40" s="306">
        <v>42857</v>
      </c>
      <c r="C40" s="306">
        <v>42858</v>
      </c>
      <c r="D40" s="86">
        <v>0</v>
      </c>
      <c r="E40" s="86" t="s">
        <v>795</v>
      </c>
      <c r="F40" s="86">
        <v>6</v>
      </c>
      <c r="G40" s="86">
        <v>4543</v>
      </c>
      <c r="H40" s="307">
        <v>6161.44</v>
      </c>
      <c r="I40" s="307">
        <v>0</v>
      </c>
      <c r="J40" s="307">
        <v>2200012.39</v>
      </c>
      <c r="K40" s="86">
        <v>341912</v>
      </c>
      <c r="L40" s="86" t="s">
        <v>796</v>
      </c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</row>
    <row r="41" spans="1:31">
      <c r="A41" s="86">
        <v>4686365</v>
      </c>
      <c r="B41" s="306">
        <v>42857</v>
      </c>
      <c r="C41" s="306">
        <v>42858</v>
      </c>
      <c r="D41" s="86">
        <v>0</v>
      </c>
      <c r="E41" s="86" t="s">
        <v>797</v>
      </c>
      <c r="F41" s="86">
        <v>6</v>
      </c>
      <c r="G41" s="86">
        <v>4543</v>
      </c>
      <c r="H41" s="307">
        <v>5195.92</v>
      </c>
      <c r="I41" s="307">
        <v>0</v>
      </c>
      <c r="J41" s="307">
        <v>2205208.31</v>
      </c>
      <c r="K41" s="86">
        <v>341913</v>
      </c>
      <c r="L41" s="86" t="s">
        <v>798</v>
      </c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</row>
    <row r="42" spans="1:31">
      <c r="A42" s="86">
        <v>4686365</v>
      </c>
      <c r="B42" s="306">
        <v>42857</v>
      </c>
      <c r="C42" s="306">
        <v>42858</v>
      </c>
      <c r="D42" s="86">
        <v>0</v>
      </c>
      <c r="E42" s="86" t="s">
        <v>799</v>
      </c>
      <c r="F42" s="86">
        <v>6</v>
      </c>
      <c r="G42" s="86">
        <v>4543</v>
      </c>
      <c r="H42" s="307">
        <v>996.3</v>
      </c>
      <c r="I42" s="307">
        <v>0</v>
      </c>
      <c r="J42" s="307">
        <v>2206204.61</v>
      </c>
      <c r="K42" s="86">
        <v>341914</v>
      </c>
      <c r="L42" s="86" t="s">
        <v>800</v>
      </c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</row>
    <row r="43" spans="1:31">
      <c r="A43" s="86">
        <v>4686365</v>
      </c>
      <c r="B43" s="306">
        <v>42857</v>
      </c>
      <c r="C43" s="306">
        <v>42858</v>
      </c>
      <c r="D43" s="86">
        <v>0</v>
      </c>
      <c r="E43" s="86" t="s">
        <v>801</v>
      </c>
      <c r="F43" s="86">
        <v>6</v>
      </c>
      <c r="G43" s="86">
        <v>4543</v>
      </c>
      <c r="H43" s="307">
        <v>445</v>
      </c>
      <c r="I43" s="307">
        <v>0</v>
      </c>
      <c r="J43" s="307">
        <v>2206649.61</v>
      </c>
      <c r="K43" s="86">
        <v>341915</v>
      </c>
      <c r="L43" s="86" t="s">
        <v>802</v>
      </c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</row>
    <row r="44" spans="1:31">
      <c r="A44" s="86">
        <v>4686365</v>
      </c>
      <c r="B44" s="306">
        <v>42857</v>
      </c>
      <c r="C44" s="306">
        <v>42858</v>
      </c>
      <c r="D44" s="86">
        <v>0</v>
      </c>
      <c r="E44" s="86" t="s">
        <v>803</v>
      </c>
      <c r="F44" s="86">
        <v>6</v>
      </c>
      <c r="G44" s="86">
        <v>4543</v>
      </c>
      <c r="H44" s="307">
        <v>600</v>
      </c>
      <c r="I44" s="307">
        <v>0</v>
      </c>
      <c r="J44" s="307">
        <v>2207249.61</v>
      </c>
      <c r="K44" s="86">
        <v>341916</v>
      </c>
      <c r="L44" s="86" t="s">
        <v>804</v>
      </c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</row>
    <row r="45" spans="1:31">
      <c r="A45" s="86">
        <v>4686365</v>
      </c>
      <c r="B45" s="306">
        <v>42857</v>
      </c>
      <c r="C45" s="306">
        <v>42858</v>
      </c>
      <c r="D45" s="86">
        <v>0</v>
      </c>
      <c r="E45" s="86" t="s">
        <v>805</v>
      </c>
      <c r="F45" s="86">
        <v>6</v>
      </c>
      <c r="G45" s="86">
        <v>4543</v>
      </c>
      <c r="H45" s="307">
        <v>810</v>
      </c>
      <c r="I45" s="307">
        <v>0</v>
      </c>
      <c r="J45" s="307">
        <v>2208059.61</v>
      </c>
      <c r="K45" s="86">
        <v>341917</v>
      </c>
      <c r="L45" s="86" t="s">
        <v>806</v>
      </c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</row>
    <row r="46" spans="1:31">
      <c r="A46" s="86">
        <v>4686365</v>
      </c>
      <c r="B46" s="306">
        <v>42857</v>
      </c>
      <c r="C46" s="306">
        <v>42858</v>
      </c>
      <c r="D46" s="86">
        <v>0</v>
      </c>
      <c r="E46" s="86" t="s">
        <v>807</v>
      </c>
      <c r="F46" s="86">
        <v>6</v>
      </c>
      <c r="G46" s="86">
        <v>4543</v>
      </c>
      <c r="H46" s="307">
        <v>2251.8000000000002</v>
      </c>
      <c r="I46" s="307">
        <v>0</v>
      </c>
      <c r="J46" s="307">
        <v>2210311.41</v>
      </c>
      <c r="K46" s="86">
        <v>341918</v>
      </c>
      <c r="L46" s="86" t="s">
        <v>808</v>
      </c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</row>
    <row r="47" spans="1:31">
      <c r="A47" s="86">
        <v>4686365</v>
      </c>
      <c r="B47" s="306">
        <v>42857</v>
      </c>
      <c r="C47" s="306">
        <v>42858</v>
      </c>
      <c r="D47" s="86">
        <v>0</v>
      </c>
      <c r="E47" s="86" t="s">
        <v>809</v>
      </c>
      <c r="F47" s="86">
        <v>6</v>
      </c>
      <c r="G47" s="86">
        <v>4543</v>
      </c>
      <c r="H47" s="307">
        <v>1000</v>
      </c>
      <c r="I47" s="307">
        <v>0</v>
      </c>
      <c r="J47" s="307">
        <v>2211311.41</v>
      </c>
      <c r="K47" s="86">
        <v>341919</v>
      </c>
      <c r="L47" s="86" t="s">
        <v>810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</row>
    <row r="48" spans="1:31">
      <c r="A48" s="86">
        <v>4686365</v>
      </c>
      <c r="B48" s="306">
        <v>42857</v>
      </c>
      <c r="C48" s="306">
        <v>42858</v>
      </c>
      <c r="D48" s="86">
        <v>0</v>
      </c>
      <c r="E48" s="86" t="s">
        <v>811</v>
      </c>
      <c r="F48" s="86">
        <v>6</v>
      </c>
      <c r="G48" s="86">
        <v>4543</v>
      </c>
      <c r="H48" s="307">
        <v>7490</v>
      </c>
      <c r="I48" s="307">
        <v>0</v>
      </c>
      <c r="J48" s="307">
        <v>2218801.41</v>
      </c>
      <c r="K48" s="86">
        <v>341920</v>
      </c>
      <c r="L48" s="86" t="s">
        <v>812</v>
      </c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</row>
    <row r="49" spans="1:31">
      <c r="A49" s="86">
        <v>4686365</v>
      </c>
      <c r="B49" s="306">
        <v>42857</v>
      </c>
      <c r="C49" s="306">
        <v>42858</v>
      </c>
      <c r="D49" s="86">
        <v>0</v>
      </c>
      <c r="E49" s="86" t="s">
        <v>813</v>
      </c>
      <c r="F49" s="86">
        <v>6</v>
      </c>
      <c r="G49" s="86">
        <v>4543</v>
      </c>
      <c r="H49" s="307">
        <v>25650</v>
      </c>
      <c r="I49" s="307">
        <v>0</v>
      </c>
      <c r="J49" s="307">
        <v>2244451.41</v>
      </c>
      <c r="K49" s="86">
        <v>341921</v>
      </c>
      <c r="L49" s="86" t="s">
        <v>814</v>
      </c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</row>
    <row r="50" spans="1:31">
      <c r="A50" s="86">
        <v>4686365</v>
      </c>
      <c r="B50" s="306">
        <v>42857</v>
      </c>
      <c r="C50" s="306">
        <v>42858</v>
      </c>
      <c r="D50" s="86">
        <v>0</v>
      </c>
      <c r="E50" s="86" t="s">
        <v>815</v>
      </c>
      <c r="F50" s="86">
        <v>6</v>
      </c>
      <c r="G50" s="86">
        <v>4543</v>
      </c>
      <c r="H50" s="307">
        <v>1620</v>
      </c>
      <c r="I50" s="307">
        <v>0</v>
      </c>
      <c r="J50" s="307">
        <v>2246071.41</v>
      </c>
      <c r="K50" s="86">
        <v>341922</v>
      </c>
      <c r="L50" s="86" t="s">
        <v>816</v>
      </c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</row>
    <row r="51" spans="1:31">
      <c r="A51" s="86">
        <v>4686365</v>
      </c>
      <c r="B51" s="306">
        <v>42857</v>
      </c>
      <c r="C51" s="306">
        <v>42858</v>
      </c>
      <c r="D51" s="86">
        <v>0</v>
      </c>
      <c r="E51" s="86" t="s">
        <v>817</v>
      </c>
      <c r="F51" s="86">
        <v>6</v>
      </c>
      <c r="G51" s="86">
        <v>4543</v>
      </c>
      <c r="H51" s="307">
        <v>7508.7</v>
      </c>
      <c r="I51" s="307">
        <v>0</v>
      </c>
      <c r="J51" s="307">
        <v>2253580.11</v>
      </c>
      <c r="K51" s="86">
        <v>341923</v>
      </c>
      <c r="L51" s="86" t="s">
        <v>818</v>
      </c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</row>
    <row r="52" spans="1:31">
      <c r="A52" s="86">
        <v>4686365</v>
      </c>
      <c r="B52" s="306">
        <v>42857</v>
      </c>
      <c r="C52" s="306">
        <v>42858</v>
      </c>
      <c r="D52" s="86">
        <v>0</v>
      </c>
      <c r="E52" s="86" t="s">
        <v>819</v>
      </c>
      <c r="F52" s="86">
        <v>6</v>
      </c>
      <c r="G52" s="86">
        <v>4543</v>
      </c>
      <c r="H52" s="307">
        <v>11340</v>
      </c>
      <c r="I52" s="307">
        <v>0</v>
      </c>
      <c r="J52" s="307">
        <v>2264920.11</v>
      </c>
      <c r="K52" s="86">
        <v>341924</v>
      </c>
      <c r="L52" s="86" t="s">
        <v>820</v>
      </c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</row>
    <row r="53" spans="1:31">
      <c r="A53" s="86">
        <v>4686365</v>
      </c>
      <c r="B53" s="306">
        <v>42857</v>
      </c>
      <c r="C53" s="306">
        <v>42858</v>
      </c>
      <c r="D53" s="86">
        <v>0</v>
      </c>
      <c r="E53" s="86" t="s">
        <v>821</v>
      </c>
      <c r="F53" s="86">
        <v>6</v>
      </c>
      <c r="G53" s="86">
        <v>4543</v>
      </c>
      <c r="H53" s="307">
        <v>4147.2</v>
      </c>
      <c r="I53" s="307">
        <v>0</v>
      </c>
      <c r="J53" s="307">
        <v>2269067.31</v>
      </c>
      <c r="K53" s="86">
        <v>341925</v>
      </c>
      <c r="L53" s="86" t="s">
        <v>822</v>
      </c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</row>
    <row r="54" spans="1:31">
      <c r="A54" s="86">
        <v>4686365</v>
      </c>
      <c r="B54" s="306">
        <v>42857</v>
      </c>
      <c r="C54" s="306">
        <v>42858</v>
      </c>
      <c r="D54" s="86">
        <v>0</v>
      </c>
      <c r="E54" s="86" t="s">
        <v>823</v>
      </c>
      <c r="F54" s="86">
        <v>6</v>
      </c>
      <c r="G54" s="86">
        <v>4543</v>
      </c>
      <c r="H54" s="307">
        <v>24300</v>
      </c>
      <c r="I54" s="307">
        <v>0</v>
      </c>
      <c r="J54" s="307">
        <v>2293367.31</v>
      </c>
      <c r="K54" s="86">
        <v>341926</v>
      </c>
      <c r="L54" s="86" t="s">
        <v>824</v>
      </c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</row>
    <row r="55" spans="1:31">
      <c r="A55" s="86">
        <v>4686365</v>
      </c>
      <c r="B55" s="306">
        <v>42857</v>
      </c>
      <c r="C55" s="306">
        <v>42858</v>
      </c>
      <c r="D55" s="86">
        <v>0</v>
      </c>
      <c r="E55" s="86" t="s">
        <v>825</v>
      </c>
      <c r="F55" s="86">
        <v>6</v>
      </c>
      <c r="G55" s="86">
        <v>4543</v>
      </c>
      <c r="H55" s="307">
        <v>1296</v>
      </c>
      <c r="I55" s="307">
        <v>0</v>
      </c>
      <c r="J55" s="307">
        <v>2294663.31</v>
      </c>
      <c r="K55" s="86">
        <v>341927</v>
      </c>
      <c r="L55" s="86" t="s">
        <v>826</v>
      </c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</row>
    <row r="56" spans="1:31">
      <c r="A56" s="86">
        <v>4686365</v>
      </c>
      <c r="B56" s="306">
        <v>42857</v>
      </c>
      <c r="C56" s="306">
        <v>42858</v>
      </c>
      <c r="D56" s="86">
        <v>0</v>
      </c>
      <c r="E56" s="86" t="s">
        <v>827</v>
      </c>
      <c r="F56" s="86">
        <v>6</v>
      </c>
      <c r="G56" s="86">
        <v>4543</v>
      </c>
      <c r="H56" s="307">
        <v>2430</v>
      </c>
      <c r="I56" s="307">
        <v>0</v>
      </c>
      <c r="J56" s="307">
        <v>2297093.31</v>
      </c>
      <c r="K56" s="86">
        <v>341928</v>
      </c>
      <c r="L56" s="86" t="s">
        <v>828</v>
      </c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</row>
    <row r="57" spans="1:31">
      <c r="A57" s="86">
        <v>4686365</v>
      </c>
      <c r="B57" s="306">
        <v>42857</v>
      </c>
      <c r="C57" s="306">
        <v>42858</v>
      </c>
      <c r="D57" s="86">
        <v>0</v>
      </c>
      <c r="E57" s="86" t="s">
        <v>829</v>
      </c>
      <c r="F57" s="86">
        <v>6</v>
      </c>
      <c r="G57" s="86">
        <v>4543</v>
      </c>
      <c r="H57" s="307">
        <v>486</v>
      </c>
      <c r="I57" s="307">
        <v>0</v>
      </c>
      <c r="J57" s="307">
        <v>2297579.31</v>
      </c>
      <c r="K57" s="86">
        <v>341929</v>
      </c>
      <c r="L57" s="86" t="s">
        <v>830</v>
      </c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</row>
    <row r="58" spans="1:31">
      <c r="A58" s="86">
        <v>4686365</v>
      </c>
      <c r="B58" s="306">
        <v>42857</v>
      </c>
      <c r="C58" s="306">
        <v>42858</v>
      </c>
      <c r="D58" s="86">
        <v>0</v>
      </c>
      <c r="E58" s="86" t="s">
        <v>831</v>
      </c>
      <c r="F58" s="86">
        <v>6</v>
      </c>
      <c r="G58" s="86">
        <v>4543</v>
      </c>
      <c r="H58" s="307">
        <v>500</v>
      </c>
      <c r="I58" s="307">
        <v>0</v>
      </c>
      <c r="J58" s="307">
        <v>2298079.31</v>
      </c>
      <c r="K58" s="86">
        <v>341930</v>
      </c>
      <c r="L58" s="86" t="s">
        <v>832</v>
      </c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  <c r="AE58" s="86"/>
    </row>
    <row r="59" spans="1:31">
      <c r="A59" s="86">
        <v>4686365</v>
      </c>
      <c r="B59" s="306">
        <v>42857</v>
      </c>
      <c r="C59" s="306">
        <v>42858</v>
      </c>
      <c r="D59" s="86">
        <v>0</v>
      </c>
      <c r="E59" s="86" t="s">
        <v>833</v>
      </c>
      <c r="F59" s="86">
        <v>6</v>
      </c>
      <c r="G59" s="86">
        <v>4543</v>
      </c>
      <c r="H59" s="307">
        <v>1000</v>
      </c>
      <c r="I59" s="307">
        <v>0</v>
      </c>
      <c r="J59" s="307">
        <v>2299079.31</v>
      </c>
      <c r="K59" s="86">
        <v>341931</v>
      </c>
      <c r="L59" s="86" t="s">
        <v>834</v>
      </c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</row>
    <row r="60" spans="1:31">
      <c r="A60" s="86">
        <v>4686365</v>
      </c>
      <c r="B60" s="306">
        <v>42857</v>
      </c>
      <c r="C60" s="306">
        <v>42858</v>
      </c>
      <c r="D60" s="86">
        <v>0</v>
      </c>
      <c r="E60" s="86" t="s">
        <v>835</v>
      </c>
      <c r="F60" s="86">
        <v>6</v>
      </c>
      <c r="G60" s="86">
        <v>4543</v>
      </c>
      <c r="H60" s="307">
        <v>1296</v>
      </c>
      <c r="I60" s="307">
        <v>0</v>
      </c>
      <c r="J60" s="307">
        <v>2300375.31</v>
      </c>
      <c r="K60" s="86">
        <v>341932</v>
      </c>
      <c r="L60" s="86" t="s">
        <v>836</v>
      </c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</row>
    <row r="61" spans="1:31">
      <c r="A61" s="86">
        <v>4686365</v>
      </c>
      <c r="B61" s="306">
        <v>42857</v>
      </c>
      <c r="C61" s="306">
        <v>42858</v>
      </c>
      <c r="D61" s="86">
        <v>0</v>
      </c>
      <c r="E61" s="86" t="s">
        <v>837</v>
      </c>
      <c r="F61" s="86">
        <v>6</v>
      </c>
      <c r="G61" s="86">
        <v>4543</v>
      </c>
      <c r="H61" s="307">
        <v>1700</v>
      </c>
      <c r="I61" s="307">
        <v>0</v>
      </c>
      <c r="J61" s="307">
        <v>2302075.31</v>
      </c>
      <c r="K61" s="86">
        <v>341933</v>
      </c>
      <c r="L61" s="86" t="s">
        <v>838</v>
      </c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  <c r="AE61" s="86"/>
    </row>
    <row r="62" spans="1:31">
      <c r="A62" s="86">
        <v>4686365</v>
      </c>
      <c r="B62" s="306">
        <v>42857</v>
      </c>
      <c r="C62" s="306">
        <v>42858</v>
      </c>
      <c r="D62" s="86">
        <v>0</v>
      </c>
      <c r="E62" s="86" t="s">
        <v>839</v>
      </c>
      <c r="F62" s="86">
        <v>6</v>
      </c>
      <c r="G62" s="86">
        <v>4543</v>
      </c>
      <c r="H62" s="307">
        <v>4803.3</v>
      </c>
      <c r="I62" s="307">
        <v>0</v>
      </c>
      <c r="J62" s="307">
        <v>2306878.61</v>
      </c>
      <c r="K62" s="86">
        <v>341934</v>
      </c>
      <c r="L62" s="86" t="s">
        <v>840</v>
      </c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</row>
    <row r="63" spans="1:31">
      <c r="A63" s="86">
        <v>4686365</v>
      </c>
      <c r="B63" s="306">
        <v>42857</v>
      </c>
      <c r="C63" s="306">
        <v>42858</v>
      </c>
      <c r="D63" s="86">
        <v>0</v>
      </c>
      <c r="E63" s="86" t="s">
        <v>841</v>
      </c>
      <c r="F63" s="86">
        <v>6</v>
      </c>
      <c r="G63" s="86">
        <v>4543</v>
      </c>
      <c r="H63" s="307">
        <v>5337.9</v>
      </c>
      <c r="I63" s="307">
        <v>0</v>
      </c>
      <c r="J63" s="307">
        <v>2312216.5099999998</v>
      </c>
      <c r="K63" s="86">
        <v>341935</v>
      </c>
      <c r="L63" s="86" t="s">
        <v>842</v>
      </c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</row>
    <row r="64" spans="1:31">
      <c r="A64" s="86">
        <v>4686365</v>
      </c>
      <c r="B64" s="306">
        <v>42857</v>
      </c>
      <c r="C64" s="306">
        <v>42858</v>
      </c>
      <c r="D64" s="86">
        <v>0</v>
      </c>
      <c r="E64" s="86" t="s">
        <v>843</v>
      </c>
      <c r="F64" s="86">
        <v>6</v>
      </c>
      <c r="G64" s="86">
        <v>4543</v>
      </c>
      <c r="H64" s="307">
        <v>1000</v>
      </c>
      <c r="I64" s="307">
        <v>0</v>
      </c>
      <c r="J64" s="307">
        <v>2313216.5099999998</v>
      </c>
      <c r="K64" s="86">
        <v>341936</v>
      </c>
      <c r="L64" s="86" t="s">
        <v>844</v>
      </c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</row>
    <row r="65" spans="1:31">
      <c r="A65" s="86">
        <v>4686365</v>
      </c>
      <c r="B65" s="306">
        <v>42857</v>
      </c>
      <c r="C65" s="306">
        <v>42857</v>
      </c>
      <c r="D65" s="86">
        <v>0</v>
      </c>
      <c r="E65" s="86" t="s">
        <v>749</v>
      </c>
      <c r="F65" s="86">
        <v>0</v>
      </c>
      <c r="G65" s="86">
        <v>4</v>
      </c>
      <c r="H65" s="307">
        <v>8432.7999999999993</v>
      </c>
      <c r="I65" s="307">
        <v>0</v>
      </c>
      <c r="J65" s="307">
        <v>2321649.31</v>
      </c>
      <c r="K65" s="86">
        <v>341937</v>
      </c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</row>
    <row r="66" spans="1:31">
      <c r="A66" s="86">
        <v>4686365</v>
      </c>
      <c r="B66" s="306">
        <v>42857</v>
      </c>
      <c r="C66" s="306">
        <v>42857</v>
      </c>
      <c r="D66" s="86">
        <v>0</v>
      </c>
      <c r="E66" s="86" t="s">
        <v>749</v>
      </c>
      <c r="F66" s="86">
        <v>0</v>
      </c>
      <c r="G66" s="86">
        <v>4</v>
      </c>
      <c r="H66" s="307">
        <v>42978.98</v>
      </c>
      <c r="I66" s="307">
        <v>0</v>
      </c>
      <c r="J66" s="307">
        <v>2364628.29</v>
      </c>
      <c r="K66" s="86">
        <v>341938</v>
      </c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</row>
    <row r="67" spans="1:31">
      <c r="A67" s="86">
        <v>4686365</v>
      </c>
      <c r="B67" s="306">
        <v>42857</v>
      </c>
      <c r="C67" s="306">
        <v>42857</v>
      </c>
      <c r="D67" s="86">
        <v>0</v>
      </c>
      <c r="E67" s="86" t="s">
        <v>749</v>
      </c>
      <c r="F67" s="86">
        <v>0</v>
      </c>
      <c r="G67" s="86">
        <v>4</v>
      </c>
      <c r="H67" s="307">
        <v>30000</v>
      </c>
      <c r="I67" s="307">
        <v>0</v>
      </c>
      <c r="J67" s="307">
        <v>2394628.29</v>
      </c>
      <c r="K67" s="86">
        <v>341939</v>
      </c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</row>
    <row r="68" spans="1:31">
      <c r="A68" s="86">
        <v>4686365</v>
      </c>
      <c r="B68" s="306">
        <v>42857</v>
      </c>
      <c r="C68" s="306">
        <v>42857</v>
      </c>
      <c r="D68" s="86">
        <v>0</v>
      </c>
      <c r="E68" s="86" t="s">
        <v>845</v>
      </c>
      <c r="F68" s="86">
        <v>80</v>
      </c>
      <c r="G68" s="86">
        <v>4543</v>
      </c>
      <c r="H68" s="307">
        <v>7706.5</v>
      </c>
      <c r="I68" s="307">
        <v>0</v>
      </c>
      <c r="J68" s="307">
        <v>2402334.79</v>
      </c>
      <c r="K68" s="86">
        <v>341940</v>
      </c>
      <c r="L68" s="86" t="s">
        <v>846</v>
      </c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</row>
    <row r="69" spans="1:31">
      <c r="A69" s="86">
        <v>4686365</v>
      </c>
      <c r="B69" s="306">
        <v>42857</v>
      </c>
      <c r="C69" s="306">
        <v>42857</v>
      </c>
      <c r="D69" s="86">
        <v>0</v>
      </c>
      <c r="E69" s="86" t="s">
        <v>845</v>
      </c>
      <c r="F69" s="86">
        <v>80</v>
      </c>
      <c r="G69" s="86">
        <v>4543</v>
      </c>
      <c r="H69" s="307">
        <v>26561.52</v>
      </c>
      <c r="I69" s="307">
        <v>0</v>
      </c>
      <c r="J69" s="307">
        <v>2428896.31</v>
      </c>
      <c r="K69" s="86">
        <v>341941</v>
      </c>
      <c r="L69" s="86" t="s">
        <v>847</v>
      </c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</row>
    <row r="70" spans="1:31">
      <c r="A70" s="86">
        <v>4686365</v>
      </c>
      <c r="B70" s="306">
        <v>42857</v>
      </c>
      <c r="C70" s="306">
        <v>42857</v>
      </c>
      <c r="D70" s="86">
        <v>0</v>
      </c>
      <c r="E70" s="86" t="s">
        <v>845</v>
      </c>
      <c r="F70" s="86">
        <v>80</v>
      </c>
      <c r="G70" s="86">
        <v>4543</v>
      </c>
      <c r="H70" s="307">
        <v>7314.84</v>
      </c>
      <c r="I70" s="307">
        <v>0</v>
      </c>
      <c r="J70" s="307">
        <v>2436211.15</v>
      </c>
      <c r="K70" s="86">
        <v>341942</v>
      </c>
      <c r="L70" s="86" t="s">
        <v>848</v>
      </c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</row>
    <row r="71" spans="1:31">
      <c r="A71" s="86">
        <v>4686365</v>
      </c>
      <c r="B71" s="306">
        <v>42857</v>
      </c>
      <c r="C71" s="306">
        <v>42857</v>
      </c>
      <c r="D71" s="86">
        <v>0</v>
      </c>
      <c r="E71" s="86" t="s">
        <v>845</v>
      </c>
      <c r="F71" s="86">
        <v>80</v>
      </c>
      <c r="G71" s="86">
        <v>4543</v>
      </c>
      <c r="H71" s="307">
        <v>4000</v>
      </c>
      <c r="I71" s="307">
        <v>0</v>
      </c>
      <c r="J71" s="307">
        <v>2440211.15</v>
      </c>
      <c r="K71" s="86">
        <v>341943</v>
      </c>
      <c r="L71" s="86" t="s">
        <v>849</v>
      </c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</row>
    <row r="72" spans="1:31">
      <c r="A72" s="86">
        <v>4686365</v>
      </c>
      <c r="B72" s="306">
        <v>42857</v>
      </c>
      <c r="C72" s="306">
        <v>42857</v>
      </c>
      <c r="D72" s="86">
        <v>0</v>
      </c>
      <c r="E72" s="86" t="s">
        <v>845</v>
      </c>
      <c r="F72" s="86">
        <v>80</v>
      </c>
      <c r="G72" s="86">
        <v>4543</v>
      </c>
      <c r="H72" s="307">
        <v>3493.6</v>
      </c>
      <c r="I72" s="307">
        <v>0</v>
      </c>
      <c r="J72" s="307">
        <v>2443704.75</v>
      </c>
      <c r="K72" s="86">
        <v>341944</v>
      </c>
      <c r="L72" s="86" t="s">
        <v>850</v>
      </c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</row>
    <row r="73" spans="1:31">
      <c r="A73" s="86">
        <v>4686365</v>
      </c>
      <c r="B73" s="306">
        <v>42857</v>
      </c>
      <c r="C73" s="306">
        <v>42857</v>
      </c>
      <c r="D73" s="86">
        <v>0</v>
      </c>
      <c r="E73" s="86" t="s">
        <v>845</v>
      </c>
      <c r="F73" s="86">
        <v>80</v>
      </c>
      <c r="G73" s="86">
        <v>4543</v>
      </c>
      <c r="H73" s="307">
        <v>3612.9</v>
      </c>
      <c r="I73" s="307">
        <v>0</v>
      </c>
      <c r="J73" s="307">
        <v>2447317.65</v>
      </c>
      <c r="K73" s="86">
        <v>341945</v>
      </c>
      <c r="L73" s="86" t="s">
        <v>851</v>
      </c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</row>
    <row r="74" spans="1:31">
      <c r="A74" s="86">
        <v>4686365</v>
      </c>
      <c r="B74" s="306">
        <v>42857</v>
      </c>
      <c r="C74" s="306">
        <v>42857</v>
      </c>
      <c r="D74" s="86">
        <v>0</v>
      </c>
      <c r="E74" s="86" t="s">
        <v>845</v>
      </c>
      <c r="F74" s="86">
        <v>80</v>
      </c>
      <c r="G74" s="86">
        <v>4543</v>
      </c>
      <c r="H74" s="307">
        <v>3343.2</v>
      </c>
      <c r="I74" s="307">
        <v>0</v>
      </c>
      <c r="J74" s="307">
        <v>2450660.85</v>
      </c>
      <c r="K74" s="86">
        <v>341946</v>
      </c>
      <c r="L74" s="86" t="s">
        <v>852</v>
      </c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</row>
    <row r="75" spans="1:31">
      <c r="A75" s="86">
        <v>4686365</v>
      </c>
      <c r="B75" s="306">
        <v>42857</v>
      </c>
      <c r="C75" s="306">
        <v>42857</v>
      </c>
      <c r="D75" s="86">
        <v>0</v>
      </c>
      <c r="E75" s="86" t="s">
        <v>845</v>
      </c>
      <c r="F75" s="86">
        <v>80</v>
      </c>
      <c r="G75" s="86">
        <v>4543</v>
      </c>
      <c r="H75" s="307">
        <v>800</v>
      </c>
      <c r="I75" s="307">
        <v>0</v>
      </c>
      <c r="J75" s="307">
        <v>2451460.85</v>
      </c>
      <c r="K75" s="86">
        <v>341947</v>
      </c>
      <c r="L75" s="86" t="s">
        <v>853</v>
      </c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</row>
    <row r="76" spans="1:31">
      <c r="A76" s="86">
        <v>4686365</v>
      </c>
      <c r="B76" s="306">
        <v>42857</v>
      </c>
      <c r="C76" s="306">
        <v>42857</v>
      </c>
      <c r="D76" s="86">
        <v>0</v>
      </c>
      <c r="E76" s="86" t="s">
        <v>845</v>
      </c>
      <c r="F76" s="86">
        <v>80</v>
      </c>
      <c r="G76" s="86">
        <v>4543</v>
      </c>
      <c r="H76" s="307">
        <v>1215</v>
      </c>
      <c r="I76" s="307">
        <v>0</v>
      </c>
      <c r="J76" s="307">
        <v>2452675.85</v>
      </c>
      <c r="K76" s="86">
        <v>341948</v>
      </c>
      <c r="L76" s="86" t="s">
        <v>854</v>
      </c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</row>
    <row r="77" spans="1:31">
      <c r="A77" s="86">
        <v>4686365</v>
      </c>
      <c r="B77" s="306">
        <v>42857</v>
      </c>
      <c r="C77" s="306">
        <v>42857</v>
      </c>
      <c r="D77" s="86">
        <v>0</v>
      </c>
      <c r="E77" s="86" t="s">
        <v>845</v>
      </c>
      <c r="F77" s="86">
        <v>80</v>
      </c>
      <c r="G77" s="86">
        <v>4543</v>
      </c>
      <c r="H77" s="307">
        <v>4000</v>
      </c>
      <c r="I77" s="307">
        <v>0</v>
      </c>
      <c r="J77" s="307">
        <v>2456675.85</v>
      </c>
      <c r="K77" s="86">
        <v>341949</v>
      </c>
      <c r="L77" s="86" t="s">
        <v>852</v>
      </c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</row>
    <row r="78" spans="1:31">
      <c r="A78" s="86">
        <v>4686365</v>
      </c>
      <c r="B78" s="306">
        <v>42857</v>
      </c>
      <c r="C78" s="306">
        <v>42857</v>
      </c>
      <c r="D78" s="86">
        <v>0</v>
      </c>
      <c r="E78" s="86" t="s">
        <v>178</v>
      </c>
      <c r="F78" s="86">
        <v>0</v>
      </c>
      <c r="G78" s="86">
        <v>357</v>
      </c>
      <c r="H78" s="307">
        <v>1323</v>
      </c>
      <c r="I78" s="307">
        <v>0</v>
      </c>
      <c r="J78" s="307">
        <v>2457998.85</v>
      </c>
      <c r="K78" s="86">
        <v>341950</v>
      </c>
      <c r="L78" s="86" t="s">
        <v>748</v>
      </c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</row>
    <row r="79" spans="1:31">
      <c r="A79" s="86">
        <v>4686365</v>
      </c>
      <c r="B79" s="306">
        <v>42857</v>
      </c>
      <c r="C79" s="306">
        <v>42857</v>
      </c>
      <c r="D79" s="86">
        <v>0</v>
      </c>
      <c r="E79" s="86" t="s">
        <v>855</v>
      </c>
      <c r="F79" s="86">
        <v>3</v>
      </c>
      <c r="G79" s="86">
        <v>5663</v>
      </c>
      <c r="H79" s="307">
        <v>426794.58</v>
      </c>
      <c r="I79" s="307">
        <v>0</v>
      </c>
      <c r="J79" s="307">
        <v>2884793.43</v>
      </c>
      <c r="K79" s="86">
        <v>341951</v>
      </c>
      <c r="L79" s="86" t="s">
        <v>856</v>
      </c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</row>
    <row r="80" spans="1:31">
      <c r="A80" s="86">
        <v>4686365</v>
      </c>
      <c r="B80" s="306">
        <v>42857</v>
      </c>
      <c r="C80" s="306">
        <v>42857</v>
      </c>
      <c r="D80" s="86">
        <v>20517</v>
      </c>
      <c r="E80" s="86" t="s">
        <v>593</v>
      </c>
      <c r="F80" s="86">
        <v>790</v>
      </c>
      <c r="G80" s="86">
        <v>8846</v>
      </c>
      <c r="H80" s="307">
        <v>0</v>
      </c>
      <c r="I80" s="307">
        <v>1176670.5900000001</v>
      </c>
      <c r="J80" s="307">
        <v>1708122.84</v>
      </c>
      <c r="K80" s="86">
        <v>341952</v>
      </c>
      <c r="L80" s="86" t="s">
        <v>857</v>
      </c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</row>
    <row r="81" spans="1:31">
      <c r="A81" s="86">
        <v>4686365</v>
      </c>
      <c r="B81" s="306">
        <v>42857</v>
      </c>
      <c r="C81" s="306">
        <v>42857</v>
      </c>
      <c r="D81" s="86">
        <v>0</v>
      </c>
      <c r="E81" s="86" t="s">
        <v>858</v>
      </c>
      <c r="F81" s="86">
        <v>3</v>
      </c>
      <c r="G81" s="86">
        <v>5663</v>
      </c>
      <c r="H81" s="307">
        <v>49390.33</v>
      </c>
      <c r="I81" s="307">
        <v>0</v>
      </c>
      <c r="J81" s="307">
        <v>1757513.17</v>
      </c>
      <c r="K81" s="86">
        <v>341953</v>
      </c>
      <c r="L81" s="86" t="s">
        <v>859</v>
      </c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</row>
    <row r="82" spans="1:31">
      <c r="A82" s="86">
        <v>4686365</v>
      </c>
      <c r="B82" s="306">
        <v>42857</v>
      </c>
      <c r="C82" s="306">
        <v>42857</v>
      </c>
      <c r="D82" s="86">
        <v>0</v>
      </c>
      <c r="E82" s="86" t="s">
        <v>749</v>
      </c>
      <c r="F82" s="86">
        <v>0</v>
      </c>
      <c r="G82" s="86">
        <v>4</v>
      </c>
      <c r="H82" s="307">
        <v>192429.25</v>
      </c>
      <c r="I82" s="307">
        <v>0</v>
      </c>
      <c r="J82" s="307">
        <v>1949942.42</v>
      </c>
      <c r="K82" s="86">
        <v>341954</v>
      </c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</row>
    <row r="83" spans="1:31">
      <c r="A83" s="86">
        <v>4686365</v>
      </c>
      <c r="B83" s="306">
        <v>42857</v>
      </c>
      <c r="C83" s="306">
        <v>42857</v>
      </c>
      <c r="D83" s="86">
        <v>0</v>
      </c>
      <c r="E83" s="86" t="s">
        <v>749</v>
      </c>
      <c r="F83" s="86">
        <v>0</v>
      </c>
      <c r="G83" s="86">
        <v>4</v>
      </c>
      <c r="H83" s="307">
        <v>228438.48</v>
      </c>
      <c r="I83" s="307">
        <v>0</v>
      </c>
      <c r="J83" s="307">
        <v>2178380.9</v>
      </c>
      <c r="K83" s="86">
        <v>341955</v>
      </c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</row>
    <row r="84" spans="1:31">
      <c r="A84" s="86">
        <v>4686365</v>
      </c>
      <c r="B84" s="306">
        <v>42857</v>
      </c>
      <c r="C84" s="306">
        <v>42857</v>
      </c>
      <c r="D84" s="86">
        <v>0</v>
      </c>
      <c r="E84" s="86" t="s">
        <v>749</v>
      </c>
      <c r="F84" s="86">
        <v>0</v>
      </c>
      <c r="G84" s="86">
        <v>2338</v>
      </c>
      <c r="H84" s="307">
        <v>2000</v>
      </c>
      <c r="I84" s="307">
        <v>0</v>
      </c>
      <c r="J84" s="307">
        <v>2180380.9</v>
      </c>
      <c r="K84" s="86">
        <v>341956</v>
      </c>
      <c r="L84" s="86"/>
      <c r="M84" s="303" t="s">
        <v>212</v>
      </c>
      <c r="N84" s="303" t="s">
        <v>1732</v>
      </c>
      <c r="O84" s="303" t="s">
        <v>1733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</row>
    <row r="85" spans="1:31">
      <c r="A85" s="86">
        <v>4686365</v>
      </c>
      <c r="B85" s="306">
        <v>42857</v>
      </c>
      <c r="C85" s="306">
        <v>42857</v>
      </c>
      <c r="D85" s="86">
        <v>0</v>
      </c>
      <c r="E85" s="86" t="s">
        <v>759</v>
      </c>
      <c r="F85" s="86">
        <v>503</v>
      </c>
      <c r="G85" s="86">
        <v>8846</v>
      </c>
      <c r="H85" s="307">
        <v>0</v>
      </c>
      <c r="I85" s="307">
        <v>1950000</v>
      </c>
      <c r="J85" s="307">
        <v>230380.9</v>
      </c>
      <c r="K85" s="86">
        <v>341957</v>
      </c>
      <c r="L85" s="86" t="s">
        <v>860</v>
      </c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</row>
    <row r="86" spans="1:31">
      <c r="A86" s="86">
        <v>4686365</v>
      </c>
      <c r="B86" s="306">
        <v>42858</v>
      </c>
      <c r="C86" s="306">
        <v>42858</v>
      </c>
      <c r="D86" s="86">
        <v>0</v>
      </c>
      <c r="E86" s="86" t="s">
        <v>749</v>
      </c>
      <c r="F86" s="86">
        <v>0</v>
      </c>
      <c r="G86" s="86">
        <v>4</v>
      </c>
      <c r="H86" s="307">
        <v>12879</v>
      </c>
      <c r="I86" s="307">
        <v>0</v>
      </c>
      <c r="J86" s="307">
        <v>243259.9</v>
      </c>
      <c r="K86" s="86">
        <v>341958</v>
      </c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</row>
    <row r="87" spans="1:31">
      <c r="A87" s="86">
        <v>4686365</v>
      </c>
      <c r="B87" s="306">
        <v>42858</v>
      </c>
      <c r="C87" s="306">
        <v>42858</v>
      </c>
      <c r="D87" s="86">
        <v>0</v>
      </c>
      <c r="E87" s="86" t="s">
        <v>749</v>
      </c>
      <c r="F87" s="86">
        <v>0</v>
      </c>
      <c r="G87" s="86">
        <v>4</v>
      </c>
      <c r="H87" s="307">
        <v>8200</v>
      </c>
      <c r="I87" s="307">
        <v>0</v>
      </c>
      <c r="J87" s="307">
        <v>251459.9</v>
      </c>
      <c r="K87" s="86">
        <v>341959</v>
      </c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</row>
    <row r="88" spans="1:31">
      <c r="A88" s="86">
        <v>4686365</v>
      </c>
      <c r="B88" s="306">
        <v>42858</v>
      </c>
      <c r="C88" s="306">
        <v>42858</v>
      </c>
      <c r="D88" s="86">
        <v>0</v>
      </c>
      <c r="E88" s="86" t="s">
        <v>749</v>
      </c>
      <c r="F88" s="86">
        <v>0</v>
      </c>
      <c r="G88" s="86">
        <v>4</v>
      </c>
      <c r="H88" s="307">
        <v>1000.44</v>
      </c>
      <c r="I88" s="307">
        <v>0</v>
      </c>
      <c r="J88" s="307">
        <v>252460.34</v>
      </c>
      <c r="K88" s="86">
        <v>341960</v>
      </c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</row>
    <row r="89" spans="1:31">
      <c r="A89" s="86">
        <v>4686365</v>
      </c>
      <c r="B89" s="306">
        <v>42858</v>
      </c>
      <c r="C89" s="306">
        <v>42858</v>
      </c>
      <c r="D89" s="86">
        <v>0</v>
      </c>
      <c r="E89" s="86" t="s">
        <v>749</v>
      </c>
      <c r="F89" s="86">
        <v>0</v>
      </c>
      <c r="G89" s="86">
        <v>4</v>
      </c>
      <c r="H89" s="307">
        <v>90871</v>
      </c>
      <c r="I89" s="307">
        <v>0</v>
      </c>
      <c r="J89" s="307">
        <v>343331.34</v>
      </c>
      <c r="K89" s="86">
        <v>341961</v>
      </c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</row>
    <row r="90" spans="1:31">
      <c r="A90" s="86">
        <v>4686365</v>
      </c>
      <c r="B90" s="306">
        <v>42858</v>
      </c>
      <c r="C90" s="306">
        <v>42858</v>
      </c>
      <c r="D90" s="86">
        <v>0</v>
      </c>
      <c r="E90" s="86" t="s">
        <v>749</v>
      </c>
      <c r="F90" s="86">
        <v>0</v>
      </c>
      <c r="G90" s="86">
        <v>4</v>
      </c>
      <c r="H90" s="307">
        <v>20351.900000000001</v>
      </c>
      <c r="I90" s="307">
        <v>0</v>
      </c>
      <c r="J90" s="307">
        <v>363683.24</v>
      </c>
      <c r="K90" s="86">
        <v>341962</v>
      </c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</row>
    <row r="91" spans="1:31">
      <c r="A91" s="86">
        <v>4686365</v>
      </c>
      <c r="B91" s="306">
        <v>42858</v>
      </c>
      <c r="C91" s="306">
        <v>42858</v>
      </c>
      <c r="D91" s="86">
        <v>0</v>
      </c>
      <c r="E91" s="86">
        <v>8.5900857200312304E+16</v>
      </c>
      <c r="F91" s="86">
        <v>3</v>
      </c>
      <c r="G91" s="86">
        <v>5663</v>
      </c>
      <c r="H91" s="307">
        <v>56567.65</v>
      </c>
      <c r="I91" s="307">
        <v>0</v>
      </c>
      <c r="J91" s="307">
        <v>420250.89</v>
      </c>
      <c r="K91" s="86">
        <v>341963</v>
      </c>
      <c r="L91" s="86" t="s">
        <v>5895</v>
      </c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</row>
    <row r="92" spans="1:31">
      <c r="A92" s="86">
        <v>4686365</v>
      </c>
      <c r="B92" s="306">
        <v>42858</v>
      </c>
      <c r="C92" s="306">
        <v>42858</v>
      </c>
      <c r="D92" s="86">
        <v>0</v>
      </c>
      <c r="E92" s="86" t="s">
        <v>749</v>
      </c>
      <c r="F92" s="86">
        <v>0</v>
      </c>
      <c r="G92" s="86">
        <v>4</v>
      </c>
      <c r="H92" s="307">
        <v>35773.800000000003</v>
      </c>
      <c r="I92" s="307">
        <v>0</v>
      </c>
      <c r="J92" s="307">
        <v>456024.69</v>
      </c>
      <c r="K92" s="86">
        <v>341964</v>
      </c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</row>
    <row r="93" spans="1:31">
      <c r="A93" s="86">
        <v>4686365</v>
      </c>
      <c r="B93" s="306">
        <v>42858</v>
      </c>
      <c r="C93" s="306">
        <v>42858</v>
      </c>
      <c r="D93" s="86">
        <v>0</v>
      </c>
      <c r="E93" s="86" t="s">
        <v>749</v>
      </c>
      <c r="F93" s="86">
        <v>0</v>
      </c>
      <c r="G93" s="86">
        <v>4</v>
      </c>
      <c r="H93" s="307">
        <v>680.6</v>
      </c>
      <c r="I93" s="307">
        <v>0</v>
      </c>
      <c r="J93" s="307">
        <v>456705.29</v>
      </c>
      <c r="K93" s="86">
        <v>341965</v>
      </c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</row>
    <row r="94" spans="1:31">
      <c r="A94" s="86">
        <v>4686365</v>
      </c>
      <c r="B94" s="306">
        <v>42858</v>
      </c>
      <c r="C94" s="306">
        <v>42858</v>
      </c>
      <c r="D94" s="86">
        <v>0</v>
      </c>
      <c r="E94" s="86" t="s">
        <v>749</v>
      </c>
      <c r="F94" s="86">
        <v>0</v>
      </c>
      <c r="G94" s="86">
        <v>4</v>
      </c>
      <c r="H94" s="307">
        <v>192495.27</v>
      </c>
      <c r="I94" s="307">
        <v>0</v>
      </c>
      <c r="J94" s="307">
        <v>649200.56000000006</v>
      </c>
      <c r="K94" s="86">
        <v>341966</v>
      </c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</row>
    <row r="95" spans="1:31">
      <c r="A95" s="86">
        <v>4686365</v>
      </c>
      <c r="B95" s="306">
        <v>42858</v>
      </c>
      <c r="C95" s="306">
        <v>42858</v>
      </c>
      <c r="D95" s="86">
        <v>0</v>
      </c>
      <c r="E95" s="86" t="s">
        <v>749</v>
      </c>
      <c r="F95" s="86">
        <v>0</v>
      </c>
      <c r="G95" s="86">
        <v>4</v>
      </c>
      <c r="H95" s="307">
        <v>150000</v>
      </c>
      <c r="I95" s="307">
        <v>0</v>
      </c>
      <c r="J95" s="307">
        <v>799200.56</v>
      </c>
      <c r="K95" s="86">
        <v>341967</v>
      </c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</row>
    <row r="96" spans="1:31">
      <c r="A96" s="86">
        <v>4686365</v>
      </c>
      <c r="B96" s="306">
        <v>42858</v>
      </c>
      <c r="C96" s="306">
        <v>42858</v>
      </c>
      <c r="D96" s="86">
        <v>0</v>
      </c>
      <c r="E96" s="86" t="s">
        <v>749</v>
      </c>
      <c r="F96" s="86">
        <v>0</v>
      </c>
      <c r="G96" s="86">
        <v>4</v>
      </c>
      <c r="H96" s="307">
        <v>46525.11</v>
      </c>
      <c r="I96" s="307">
        <v>0</v>
      </c>
      <c r="J96" s="307">
        <v>845725.67</v>
      </c>
      <c r="K96" s="86">
        <v>341968</v>
      </c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</row>
    <row r="97" spans="1:31">
      <c r="A97" s="86">
        <v>4686365</v>
      </c>
      <c r="B97" s="306">
        <v>42858</v>
      </c>
      <c r="C97" s="306">
        <v>42858</v>
      </c>
      <c r="D97" s="86">
        <v>0</v>
      </c>
      <c r="E97" s="86" t="s">
        <v>749</v>
      </c>
      <c r="F97" s="86">
        <v>0</v>
      </c>
      <c r="G97" s="86">
        <v>4</v>
      </c>
      <c r="H97" s="307">
        <v>31723</v>
      </c>
      <c r="I97" s="307">
        <v>0</v>
      </c>
      <c r="J97" s="307">
        <v>877448.67</v>
      </c>
      <c r="K97" s="86">
        <v>341969</v>
      </c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</row>
    <row r="98" spans="1:31">
      <c r="A98" s="86">
        <v>4686365</v>
      </c>
      <c r="B98" s="306">
        <v>42858</v>
      </c>
      <c r="C98" s="306">
        <v>42858</v>
      </c>
      <c r="D98" s="86">
        <v>0</v>
      </c>
      <c r="E98" s="86" t="s">
        <v>749</v>
      </c>
      <c r="F98" s="86">
        <v>0</v>
      </c>
      <c r="G98" s="86">
        <v>13</v>
      </c>
      <c r="H98" s="307">
        <v>578331.15</v>
      </c>
      <c r="I98" s="307">
        <v>0</v>
      </c>
      <c r="J98" s="307">
        <v>1455779.82</v>
      </c>
      <c r="K98" s="86">
        <v>341970</v>
      </c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</row>
    <row r="99" spans="1:31">
      <c r="A99" s="86">
        <v>4686365</v>
      </c>
      <c r="B99" s="306">
        <v>42858</v>
      </c>
      <c r="C99" s="306">
        <v>42858</v>
      </c>
      <c r="D99" s="86">
        <v>0</v>
      </c>
      <c r="E99" s="86">
        <v>2.6010017050300001E+21</v>
      </c>
      <c r="F99" s="86">
        <v>3</v>
      </c>
      <c r="G99" s="86">
        <v>5663</v>
      </c>
      <c r="H99" s="307">
        <v>42782.05</v>
      </c>
      <c r="I99" s="307">
        <v>0</v>
      </c>
      <c r="J99" s="307">
        <v>1498561.87</v>
      </c>
      <c r="K99" s="86">
        <v>341971</v>
      </c>
      <c r="L99" s="86" t="s">
        <v>5896</v>
      </c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</row>
    <row r="100" spans="1:31">
      <c r="A100" s="86">
        <v>4686365</v>
      </c>
      <c r="B100" s="306">
        <v>42858</v>
      </c>
      <c r="C100" s="306">
        <v>42858</v>
      </c>
      <c r="D100" s="86">
        <v>0</v>
      </c>
      <c r="E100" s="86" t="s">
        <v>752</v>
      </c>
      <c r="F100" s="86">
        <v>501</v>
      </c>
      <c r="G100" s="86">
        <v>13</v>
      </c>
      <c r="H100" s="307">
        <v>0</v>
      </c>
      <c r="I100" s="307">
        <v>578331.15</v>
      </c>
      <c r="J100" s="307">
        <v>920230.72</v>
      </c>
      <c r="K100" s="86">
        <v>341972</v>
      </c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</row>
    <row r="101" spans="1:31">
      <c r="A101" s="86">
        <v>4686365</v>
      </c>
      <c r="B101" s="306">
        <v>42858</v>
      </c>
      <c r="C101" s="306">
        <v>42858</v>
      </c>
      <c r="D101" s="86">
        <v>0</v>
      </c>
      <c r="E101" s="86" t="s">
        <v>749</v>
      </c>
      <c r="F101" s="86">
        <v>0</v>
      </c>
      <c r="G101" s="86">
        <v>13</v>
      </c>
      <c r="H101" s="307">
        <v>578331.15</v>
      </c>
      <c r="I101" s="307">
        <v>0</v>
      </c>
      <c r="J101" s="307">
        <v>1498561.87</v>
      </c>
      <c r="K101" s="86">
        <v>341973</v>
      </c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</row>
    <row r="102" spans="1:31">
      <c r="A102" s="86">
        <v>4686365</v>
      </c>
      <c r="B102" s="306">
        <v>42858</v>
      </c>
      <c r="C102" s="306">
        <v>42858</v>
      </c>
      <c r="D102" s="86">
        <v>0</v>
      </c>
      <c r="E102" s="86" t="s">
        <v>749</v>
      </c>
      <c r="F102" s="86">
        <v>0</v>
      </c>
      <c r="G102" s="86">
        <v>13</v>
      </c>
      <c r="H102" s="307">
        <v>16335.99</v>
      </c>
      <c r="I102" s="307">
        <v>0</v>
      </c>
      <c r="J102" s="307">
        <v>1514897.86</v>
      </c>
      <c r="K102" s="86">
        <v>341974</v>
      </c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</row>
    <row r="103" spans="1:31">
      <c r="A103" s="86">
        <v>4686365</v>
      </c>
      <c r="B103" s="306">
        <v>42858</v>
      </c>
      <c r="C103" s="306">
        <v>42858</v>
      </c>
      <c r="D103" s="86">
        <v>0</v>
      </c>
      <c r="E103" s="86" t="s">
        <v>749</v>
      </c>
      <c r="F103" s="86">
        <v>0</v>
      </c>
      <c r="G103" s="86">
        <v>2011</v>
      </c>
      <c r="H103" s="307">
        <v>169227</v>
      </c>
      <c r="I103" s="307">
        <v>0</v>
      </c>
      <c r="J103" s="307">
        <v>1684124.86</v>
      </c>
      <c r="K103" s="86">
        <v>341975</v>
      </c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</row>
    <row r="104" spans="1:31">
      <c r="A104" s="86">
        <v>4686365</v>
      </c>
      <c r="B104" s="306">
        <v>42858</v>
      </c>
      <c r="C104" s="306">
        <v>42859</v>
      </c>
      <c r="D104" s="86">
        <v>0</v>
      </c>
      <c r="E104" s="86" t="s">
        <v>5897</v>
      </c>
      <c r="F104" s="86">
        <v>6</v>
      </c>
      <c r="G104" s="86">
        <v>4543</v>
      </c>
      <c r="H104" s="307">
        <v>11334.96</v>
      </c>
      <c r="I104" s="307">
        <v>0</v>
      </c>
      <c r="J104" s="307">
        <v>1695459.82</v>
      </c>
      <c r="K104" s="86">
        <v>341976</v>
      </c>
      <c r="L104" s="86" t="s">
        <v>5898</v>
      </c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</row>
    <row r="105" spans="1:31">
      <c r="A105" s="86">
        <v>4686365</v>
      </c>
      <c r="B105" s="306">
        <v>42858</v>
      </c>
      <c r="C105" s="306">
        <v>42859</v>
      </c>
      <c r="D105" s="86">
        <v>0</v>
      </c>
      <c r="E105" s="86" t="s">
        <v>5899</v>
      </c>
      <c r="F105" s="86">
        <v>6</v>
      </c>
      <c r="G105" s="86">
        <v>4543</v>
      </c>
      <c r="H105" s="307">
        <v>15197.16</v>
      </c>
      <c r="I105" s="307">
        <v>0</v>
      </c>
      <c r="J105" s="307">
        <v>1710656.98</v>
      </c>
      <c r="K105" s="86">
        <v>341977</v>
      </c>
      <c r="L105" s="86" t="s">
        <v>5900</v>
      </c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</row>
    <row r="106" spans="1:31">
      <c r="A106" s="86">
        <v>4686365</v>
      </c>
      <c r="B106" s="306">
        <v>42858</v>
      </c>
      <c r="C106" s="306">
        <v>42859</v>
      </c>
      <c r="D106" s="86">
        <v>0</v>
      </c>
      <c r="E106" s="86" t="s">
        <v>5901</v>
      </c>
      <c r="F106" s="86">
        <v>6</v>
      </c>
      <c r="G106" s="86">
        <v>4543</v>
      </c>
      <c r="H106" s="307">
        <v>1004.4</v>
      </c>
      <c r="I106" s="307">
        <v>0</v>
      </c>
      <c r="J106" s="307">
        <v>1711661.38</v>
      </c>
      <c r="K106" s="86">
        <v>341978</v>
      </c>
      <c r="L106" s="86" t="s">
        <v>5902</v>
      </c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</row>
    <row r="107" spans="1:31">
      <c r="A107" s="86">
        <v>4686365</v>
      </c>
      <c r="B107" s="306">
        <v>42858</v>
      </c>
      <c r="C107" s="306">
        <v>42859</v>
      </c>
      <c r="D107" s="86">
        <v>0</v>
      </c>
      <c r="E107" s="86" t="s">
        <v>5903</v>
      </c>
      <c r="F107" s="86">
        <v>6</v>
      </c>
      <c r="G107" s="86">
        <v>4543</v>
      </c>
      <c r="H107" s="307">
        <v>1028</v>
      </c>
      <c r="I107" s="307">
        <v>0</v>
      </c>
      <c r="J107" s="307">
        <v>1712689.38</v>
      </c>
      <c r="K107" s="86">
        <v>341979</v>
      </c>
      <c r="L107" s="86" t="s">
        <v>5904</v>
      </c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</row>
    <row r="108" spans="1:31">
      <c r="A108" s="86">
        <v>4686365</v>
      </c>
      <c r="B108" s="306">
        <v>42858</v>
      </c>
      <c r="C108" s="306">
        <v>42859</v>
      </c>
      <c r="D108" s="86">
        <v>0</v>
      </c>
      <c r="E108" s="86" t="s">
        <v>5905</v>
      </c>
      <c r="F108" s="86">
        <v>6</v>
      </c>
      <c r="G108" s="86">
        <v>4543</v>
      </c>
      <c r="H108" s="307">
        <v>453</v>
      </c>
      <c r="I108" s="307">
        <v>0</v>
      </c>
      <c r="J108" s="307">
        <v>1713142.38</v>
      </c>
      <c r="K108" s="86">
        <v>341980</v>
      </c>
      <c r="L108" s="86" t="s">
        <v>5906</v>
      </c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</row>
    <row r="109" spans="1:31">
      <c r="A109" s="86">
        <v>4686365</v>
      </c>
      <c r="B109" s="306">
        <v>42858</v>
      </c>
      <c r="C109" s="306">
        <v>42859</v>
      </c>
      <c r="D109" s="86">
        <v>0</v>
      </c>
      <c r="E109" s="86" t="s">
        <v>5907</v>
      </c>
      <c r="F109" s="86">
        <v>6</v>
      </c>
      <c r="G109" s="86">
        <v>4543</v>
      </c>
      <c r="H109" s="307">
        <v>1000</v>
      </c>
      <c r="I109" s="307">
        <v>0</v>
      </c>
      <c r="J109" s="307">
        <v>1714142.38</v>
      </c>
      <c r="K109" s="86">
        <v>341981</v>
      </c>
      <c r="L109" s="86" t="s">
        <v>5908</v>
      </c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</row>
    <row r="110" spans="1:31">
      <c r="A110" s="86">
        <v>4686365</v>
      </c>
      <c r="B110" s="306">
        <v>42858</v>
      </c>
      <c r="C110" s="306">
        <v>42859</v>
      </c>
      <c r="D110" s="86">
        <v>0</v>
      </c>
      <c r="E110" s="86" t="s">
        <v>5909</v>
      </c>
      <c r="F110" s="86">
        <v>6</v>
      </c>
      <c r="G110" s="86">
        <v>4543</v>
      </c>
      <c r="H110" s="307">
        <v>1000</v>
      </c>
      <c r="I110" s="307">
        <v>0</v>
      </c>
      <c r="J110" s="307">
        <v>1715142.38</v>
      </c>
      <c r="K110" s="86">
        <v>341982</v>
      </c>
      <c r="L110" s="86" t="s">
        <v>5910</v>
      </c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</row>
    <row r="111" spans="1:31">
      <c r="A111" s="86">
        <v>4686365</v>
      </c>
      <c r="B111" s="306">
        <v>42858</v>
      </c>
      <c r="C111" s="306">
        <v>42859</v>
      </c>
      <c r="D111" s="86">
        <v>0</v>
      </c>
      <c r="E111" s="86" t="s">
        <v>5911</v>
      </c>
      <c r="F111" s="86">
        <v>6</v>
      </c>
      <c r="G111" s="86">
        <v>4543</v>
      </c>
      <c r="H111" s="307">
        <v>1000</v>
      </c>
      <c r="I111" s="307">
        <v>0</v>
      </c>
      <c r="J111" s="307">
        <v>1716142.38</v>
      </c>
      <c r="K111" s="86">
        <v>341983</v>
      </c>
      <c r="L111" s="86" t="s">
        <v>5912</v>
      </c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</row>
    <row r="112" spans="1:31">
      <c r="A112" s="86">
        <v>4686365</v>
      </c>
      <c r="B112" s="306">
        <v>42858</v>
      </c>
      <c r="C112" s="306">
        <v>42859</v>
      </c>
      <c r="D112" s="86">
        <v>0</v>
      </c>
      <c r="E112" s="86" t="s">
        <v>5913</v>
      </c>
      <c r="F112" s="86">
        <v>6</v>
      </c>
      <c r="G112" s="86">
        <v>4543</v>
      </c>
      <c r="H112" s="307">
        <v>1500</v>
      </c>
      <c r="I112" s="307">
        <v>0</v>
      </c>
      <c r="J112" s="307">
        <v>1717642.38</v>
      </c>
      <c r="K112" s="86">
        <v>341984</v>
      </c>
      <c r="L112" s="86" t="s">
        <v>5914</v>
      </c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</row>
    <row r="113" spans="1:31">
      <c r="A113" s="86">
        <v>4686365</v>
      </c>
      <c r="B113" s="306">
        <v>42858</v>
      </c>
      <c r="C113" s="306">
        <v>42859</v>
      </c>
      <c r="D113" s="86">
        <v>0</v>
      </c>
      <c r="E113" s="86" t="s">
        <v>5915</v>
      </c>
      <c r="F113" s="86">
        <v>6</v>
      </c>
      <c r="G113" s="86">
        <v>4543</v>
      </c>
      <c r="H113" s="307">
        <v>3000</v>
      </c>
      <c r="I113" s="307">
        <v>0</v>
      </c>
      <c r="J113" s="307">
        <v>1720642.38</v>
      </c>
      <c r="K113" s="86">
        <v>341985</v>
      </c>
      <c r="L113" s="86" t="s">
        <v>5916</v>
      </c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</row>
    <row r="114" spans="1:31">
      <c r="A114" s="86">
        <v>4686365</v>
      </c>
      <c r="B114" s="306">
        <v>42858</v>
      </c>
      <c r="C114" s="306">
        <v>42859</v>
      </c>
      <c r="D114" s="86">
        <v>0</v>
      </c>
      <c r="E114" s="86" t="s">
        <v>5917</v>
      </c>
      <c r="F114" s="86">
        <v>6</v>
      </c>
      <c r="G114" s="86">
        <v>4543</v>
      </c>
      <c r="H114" s="307">
        <v>29960</v>
      </c>
      <c r="I114" s="307">
        <v>0</v>
      </c>
      <c r="J114" s="307">
        <v>1750602.38</v>
      </c>
      <c r="K114" s="86">
        <v>341986</v>
      </c>
      <c r="L114" s="86" t="s">
        <v>5918</v>
      </c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</row>
    <row r="115" spans="1:31">
      <c r="A115" s="86">
        <v>4686365</v>
      </c>
      <c r="B115" s="306">
        <v>42858</v>
      </c>
      <c r="C115" s="306">
        <v>42859</v>
      </c>
      <c r="D115" s="86">
        <v>0</v>
      </c>
      <c r="E115" s="86" t="s">
        <v>5919</v>
      </c>
      <c r="F115" s="86">
        <v>6</v>
      </c>
      <c r="G115" s="86">
        <v>4543</v>
      </c>
      <c r="H115" s="307">
        <v>3223.2</v>
      </c>
      <c r="I115" s="307">
        <v>0</v>
      </c>
      <c r="J115" s="307">
        <v>1753825.58</v>
      </c>
      <c r="K115" s="86">
        <v>341987</v>
      </c>
      <c r="L115" s="86" t="s">
        <v>5920</v>
      </c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</row>
    <row r="116" spans="1:31">
      <c r="A116" s="86">
        <v>4686365</v>
      </c>
      <c r="B116" s="306">
        <v>42858</v>
      </c>
      <c r="C116" s="306">
        <v>42859</v>
      </c>
      <c r="D116" s="86">
        <v>0</v>
      </c>
      <c r="E116" s="86" t="s">
        <v>5921</v>
      </c>
      <c r="F116" s="86">
        <v>6</v>
      </c>
      <c r="G116" s="86">
        <v>4543</v>
      </c>
      <c r="H116" s="307">
        <v>3950</v>
      </c>
      <c r="I116" s="307">
        <v>0</v>
      </c>
      <c r="J116" s="307">
        <v>1757775.58</v>
      </c>
      <c r="K116" s="86">
        <v>341988</v>
      </c>
      <c r="L116" s="86" t="s">
        <v>5922</v>
      </c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</row>
    <row r="117" spans="1:31">
      <c r="A117" s="86">
        <v>4686365</v>
      </c>
      <c r="B117" s="306">
        <v>42858</v>
      </c>
      <c r="C117" s="306">
        <v>42859</v>
      </c>
      <c r="D117" s="86">
        <v>0</v>
      </c>
      <c r="E117" s="86" t="s">
        <v>5923</v>
      </c>
      <c r="F117" s="86">
        <v>6</v>
      </c>
      <c r="G117" s="86">
        <v>4543</v>
      </c>
      <c r="H117" s="307">
        <v>5000</v>
      </c>
      <c r="I117" s="307">
        <v>0</v>
      </c>
      <c r="J117" s="307">
        <v>1762775.58</v>
      </c>
      <c r="K117" s="86">
        <v>341989</v>
      </c>
      <c r="L117" s="86" t="s">
        <v>5924</v>
      </c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</row>
    <row r="118" spans="1:31">
      <c r="A118" s="86">
        <v>4686365</v>
      </c>
      <c r="B118" s="306">
        <v>42858</v>
      </c>
      <c r="C118" s="306">
        <v>42858</v>
      </c>
      <c r="D118" s="86">
        <v>0</v>
      </c>
      <c r="E118" s="86" t="s">
        <v>845</v>
      </c>
      <c r="F118" s="86">
        <v>80</v>
      </c>
      <c r="G118" s="86">
        <v>4543</v>
      </c>
      <c r="H118" s="307">
        <v>1020</v>
      </c>
      <c r="I118" s="307">
        <v>0</v>
      </c>
      <c r="J118" s="307">
        <v>1763795.58</v>
      </c>
      <c r="K118" s="86">
        <v>341990</v>
      </c>
      <c r="L118" s="86" t="s">
        <v>5925</v>
      </c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</row>
    <row r="119" spans="1:31">
      <c r="A119" s="86">
        <v>4686365</v>
      </c>
      <c r="B119" s="306">
        <v>42858</v>
      </c>
      <c r="C119" s="306">
        <v>42858</v>
      </c>
      <c r="D119" s="86">
        <v>0</v>
      </c>
      <c r="E119" s="86" t="s">
        <v>845</v>
      </c>
      <c r="F119" s="86">
        <v>80</v>
      </c>
      <c r="G119" s="86">
        <v>4543</v>
      </c>
      <c r="H119" s="307">
        <v>1498</v>
      </c>
      <c r="I119" s="307">
        <v>0</v>
      </c>
      <c r="J119" s="307">
        <v>1765293.58</v>
      </c>
      <c r="K119" s="86">
        <v>341991</v>
      </c>
      <c r="L119" s="86" t="s">
        <v>5926</v>
      </c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</row>
    <row r="120" spans="1:31">
      <c r="A120" s="86">
        <v>4686365</v>
      </c>
      <c r="B120" s="306">
        <v>42858</v>
      </c>
      <c r="C120" s="306">
        <v>42858</v>
      </c>
      <c r="D120" s="86">
        <v>0</v>
      </c>
      <c r="E120" s="86" t="s">
        <v>845</v>
      </c>
      <c r="F120" s="86">
        <v>80</v>
      </c>
      <c r="G120" s="86">
        <v>4543</v>
      </c>
      <c r="H120" s="307">
        <v>4860</v>
      </c>
      <c r="I120" s="307">
        <v>0</v>
      </c>
      <c r="J120" s="307">
        <v>1770153.58</v>
      </c>
      <c r="K120" s="86">
        <v>341992</v>
      </c>
      <c r="L120" s="86" t="s">
        <v>5927</v>
      </c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</row>
    <row r="121" spans="1:31">
      <c r="A121" s="86">
        <v>4686365</v>
      </c>
      <c r="B121" s="306">
        <v>42858</v>
      </c>
      <c r="C121" s="306">
        <v>42858</v>
      </c>
      <c r="D121" s="86">
        <v>0</v>
      </c>
      <c r="E121" s="86" t="s">
        <v>845</v>
      </c>
      <c r="F121" s="86">
        <v>80</v>
      </c>
      <c r="G121" s="86">
        <v>4543</v>
      </c>
      <c r="H121" s="307">
        <v>1500</v>
      </c>
      <c r="I121" s="307">
        <v>0</v>
      </c>
      <c r="J121" s="307">
        <v>1771653.58</v>
      </c>
      <c r="K121" s="86">
        <v>341993</v>
      </c>
      <c r="L121" s="86" t="s">
        <v>5928</v>
      </c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</row>
    <row r="122" spans="1:31">
      <c r="A122" s="86">
        <v>4686365</v>
      </c>
      <c r="B122" s="306">
        <v>42858</v>
      </c>
      <c r="C122" s="306">
        <v>42858</v>
      </c>
      <c r="D122" s="86">
        <v>0</v>
      </c>
      <c r="E122" s="86" t="s">
        <v>845</v>
      </c>
      <c r="F122" s="86">
        <v>80</v>
      </c>
      <c r="G122" s="86">
        <v>4543</v>
      </c>
      <c r="H122" s="307">
        <v>1620</v>
      </c>
      <c r="I122" s="307">
        <v>0</v>
      </c>
      <c r="J122" s="307">
        <v>1773273.58</v>
      </c>
      <c r="K122" s="86">
        <v>341994</v>
      </c>
      <c r="L122" s="86" t="s">
        <v>5929</v>
      </c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</row>
    <row r="123" spans="1:31">
      <c r="A123" s="86">
        <v>4686365</v>
      </c>
      <c r="B123" s="306">
        <v>42858</v>
      </c>
      <c r="C123" s="306">
        <v>42858</v>
      </c>
      <c r="D123" s="86">
        <v>0</v>
      </c>
      <c r="E123" s="86" t="s">
        <v>845</v>
      </c>
      <c r="F123" s="86">
        <v>80</v>
      </c>
      <c r="G123" s="86">
        <v>4543</v>
      </c>
      <c r="H123" s="307">
        <v>1401.3</v>
      </c>
      <c r="I123" s="307">
        <v>0</v>
      </c>
      <c r="J123" s="307">
        <v>1774674.88</v>
      </c>
      <c r="K123" s="86">
        <v>341995</v>
      </c>
      <c r="L123" s="86" t="s">
        <v>5925</v>
      </c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</row>
    <row r="124" spans="1:31">
      <c r="A124" s="86">
        <v>4686365</v>
      </c>
      <c r="B124" s="306">
        <v>42858</v>
      </c>
      <c r="C124" s="306">
        <v>42858</v>
      </c>
      <c r="D124" s="86">
        <v>0</v>
      </c>
      <c r="E124" s="86" t="s">
        <v>845</v>
      </c>
      <c r="F124" s="86">
        <v>80</v>
      </c>
      <c r="G124" s="86">
        <v>4543</v>
      </c>
      <c r="H124" s="307">
        <v>5054.3999999999996</v>
      </c>
      <c r="I124" s="307">
        <v>0</v>
      </c>
      <c r="J124" s="307">
        <v>1779729.28</v>
      </c>
      <c r="K124" s="86">
        <v>341996</v>
      </c>
      <c r="L124" s="86" t="s">
        <v>5930</v>
      </c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</row>
    <row r="125" spans="1:31">
      <c r="A125" s="86">
        <v>4686365</v>
      </c>
      <c r="B125" s="306">
        <v>42858</v>
      </c>
      <c r="C125" s="306">
        <v>42858</v>
      </c>
      <c r="D125" s="86">
        <v>0</v>
      </c>
      <c r="E125" s="86" t="s">
        <v>749</v>
      </c>
      <c r="F125" s="86">
        <v>0</v>
      </c>
      <c r="G125" s="86">
        <v>2011</v>
      </c>
      <c r="H125" s="307">
        <v>355582.83</v>
      </c>
      <c r="I125" s="307">
        <v>0</v>
      </c>
      <c r="J125" s="307">
        <v>2135312.11</v>
      </c>
      <c r="K125" s="86">
        <v>341997</v>
      </c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</row>
    <row r="126" spans="1:31">
      <c r="A126" s="86">
        <v>4686365</v>
      </c>
      <c r="B126" s="306">
        <v>42858</v>
      </c>
      <c r="C126" s="306">
        <v>42858</v>
      </c>
      <c r="D126" s="86">
        <v>0</v>
      </c>
      <c r="E126" s="86" t="s">
        <v>5931</v>
      </c>
      <c r="F126" s="86">
        <v>3</v>
      </c>
      <c r="G126" s="86">
        <v>5663</v>
      </c>
      <c r="H126" s="307">
        <v>15903.38</v>
      </c>
      <c r="I126" s="307">
        <v>0</v>
      </c>
      <c r="J126" s="307">
        <v>2151215.4900000002</v>
      </c>
      <c r="K126" s="86">
        <v>341998</v>
      </c>
      <c r="L126" s="86" t="s">
        <v>5932</v>
      </c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</row>
    <row r="127" spans="1:31">
      <c r="A127" s="86">
        <v>4686365</v>
      </c>
      <c r="B127" s="306">
        <v>42858</v>
      </c>
      <c r="C127" s="306">
        <v>42858</v>
      </c>
      <c r="D127" s="86">
        <v>0</v>
      </c>
      <c r="E127" s="86" t="s">
        <v>5933</v>
      </c>
      <c r="F127" s="86">
        <v>3</v>
      </c>
      <c r="G127" s="86">
        <v>5663</v>
      </c>
      <c r="H127" s="307">
        <v>34985.25</v>
      </c>
      <c r="I127" s="307">
        <v>0</v>
      </c>
      <c r="J127" s="307">
        <v>2186200.7400000002</v>
      </c>
      <c r="K127" s="86">
        <v>341999</v>
      </c>
      <c r="L127" s="86" t="s">
        <v>5934</v>
      </c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</row>
    <row r="128" spans="1:31">
      <c r="A128" s="86">
        <v>4686365</v>
      </c>
      <c r="B128" s="306">
        <v>42858</v>
      </c>
      <c r="C128" s="306">
        <v>42858</v>
      </c>
      <c r="D128" s="86">
        <v>0</v>
      </c>
      <c r="E128" s="86" t="s">
        <v>753</v>
      </c>
      <c r="F128" s="86">
        <v>262</v>
      </c>
      <c r="G128" s="86">
        <v>8846</v>
      </c>
      <c r="H128" s="307">
        <v>570000</v>
      </c>
      <c r="I128" s="307">
        <v>0</v>
      </c>
      <c r="J128" s="307">
        <v>2756200.74</v>
      </c>
      <c r="K128" s="86">
        <v>342000</v>
      </c>
      <c r="L128" s="86" t="s">
        <v>5935</v>
      </c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</row>
    <row r="129" spans="1:31">
      <c r="A129" s="86">
        <v>4686365</v>
      </c>
      <c r="B129" s="306">
        <v>42858</v>
      </c>
      <c r="C129" s="306">
        <v>42858</v>
      </c>
      <c r="D129" s="86">
        <v>0</v>
      </c>
      <c r="E129" s="86" t="s">
        <v>753</v>
      </c>
      <c r="F129" s="86">
        <v>262</v>
      </c>
      <c r="G129" s="86">
        <v>8846</v>
      </c>
      <c r="H129" s="307">
        <v>120000</v>
      </c>
      <c r="I129" s="307">
        <v>0</v>
      </c>
      <c r="J129" s="307">
        <v>2876200.74</v>
      </c>
      <c r="K129" s="86">
        <v>342001</v>
      </c>
      <c r="L129" s="86" t="s">
        <v>5936</v>
      </c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</row>
    <row r="130" spans="1:31">
      <c r="A130" s="86">
        <v>4686365</v>
      </c>
      <c r="B130" s="306">
        <v>42858</v>
      </c>
      <c r="C130" s="306">
        <v>42858</v>
      </c>
      <c r="D130" s="86">
        <v>0</v>
      </c>
      <c r="E130" s="86" t="s">
        <v>753</v>
      </c>
      <c r="F130" s="86">
        <v>262</v>
      </c>
      <c r="G130" s="86">
        <v>8846</v>
      </c>
      <c r="H130" s="307">
        <v>930000</v>
      </c>
      <c r="I130" s="307">
        <v>0</v>
      </c>
      <c r="J130" s="307">
        <v>3806200.74</v>
      </c>
      <c r="K130" s="86">
        <v>342002</v>
      </c>
      <c r="L130" s="86" t="s">
        <v>5937</v>
      </c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</row>
    <row r="131" spans="1:31">
      <c r="A131" s="86">
        <v>4686365</v>
      </c>
      <c r="B131" s="306">
        <v>42858</v>
      </c>
      <c r="C131" s="306">
        <v>42858</v>
      </c>
      <c r="D131" s="86">
        <v>0</v>
      </c>
      <c r="E131" s="86" t="s">
        <v>759</v>
      </c>
      <c r="F131" s="86">
        <v>503</v>
      </c>
      <c r="G131" s="86">
        <v>8846</v>
      </c>
      <c r="H131" s="307">
        <v>0</v>
      </c>
      <c r="I131" s="307">
        <v>3700500</v>
      </c>
      <c r="J131" s="307">
        <v>105700.74</v>
      </c>
      <c r="K131" s="86">
        <v>342003</v>
      </c>
      <c r="L131" s="86" t="s">
        <v>5938</v>
      </c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</row>
    <row r="132" spans="1:31">
      <c r="A132" s="86">
        <v>4686365</v>
      </c>
      <c r="B132" s="306">
        <v>42858</v>
      </c>
      <c r="C132" s="306">
        <v>42858</v>
      </c>
      <c r="D132" s="86">
        <v>0</v>
      </c>
      <c r="E132" s="86" t="s">
        <v>749</v>
      </c>
      <c r="F132" s="86">
        <v>0</v>
      </c>
      <c r="G132" s="86">
        <v>4</v>
      </c>
      <c r="H132" s="307">
        <v>29897.759999999998</v>
      </c>
      <c r="I132" s="307">
        <v>0</v>
      </c>
      <c r="J132" s="307">
        <v>135598.5</v>
      </c>
      <c r="K132" s="86">
        <v>342004</v>
      </c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</row>
    <row r="133" spans="1:31">
      <c r="A133" s="86">
        <v>4686365</v>
      </c>
      <c r="B133" s="306">
        <v>42858</v>
      </c>
      <c r="C133" s="306">
        <v>42858</v>
      </c>
      <c r="D133" s="86">
        <v>0</v>
      </c>
      <c r="E133" s="86" t="s">
        <v>749</v>
      </c>
      <c r="F133" s="86">
        <v>0</v>
      </c>
      <c r="G133" s="86">
        <v>4</v>
      </c>
      <c r="H133" s="307">
        <v>123314.2</v>
      </c>
      <c r="I133" s="307">
        <v>0</v>
      </c>
      <c r="J133" s="307">
        <v>258912.7</v>
      </c>
      <c r="K133" s="86">
        <v>342005</v>
      </c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</row>
    <row r="134" spans="1:31">
      <c r="A134" s="86">
        <v>4686365</v>
      </c>
      <c r="B134" s="306">
        <v>42858</v>
      </c>
      <c r="C134" s="306">
        <v>42858</v>
      </c>
      <c r="D134" s="86">
        <v>0</v>
      </c>
      <c r="E134" s="86" t="s">
        <v>749</v>
      </c>
      <c r="F134" s="86">
        <v>0</v>
      </c>
      <c r="G134" s="86">
        <v>4</v>
      </c>
      <c r="H134" s="307">
        <v>41403.199999999997</v>
      </c>
      <c r="I134" s="307">
        <v>0</v>
      </c>
      <c r="J134" s="307">
        <v>300315.90000000002</v>
      </c>
      <c r="K134" s="86">
        <v>342006</v>
      </c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</row>
    <row r="135" spans="1:31">
      <c r="A135" s="86">
        <v>4686365</v>
      </c>
      <c r="B135" s="306">
        <v>42859</v>
      </c>
      <c r="C135" s="306">
        <v>42859</v>
      </c>
      <c r="D135" s="86">
        <v>0</v>
      </c>
      <c r="E135" s="86" t="s">
        <v>749</v>
      </c>
      <c r="F135" s="86">
        <v>0</v>
      </c>
      <c r="G135" s="86">
        <v>684</v>
      </c>
      <c r="H135" s="307">
        <v>269577.83</v>
      </c>
      <c r="I135" s="307">
        <v>0</v>
      </c>
      <c r="J135" s="307">
        <v>569893.73</v>
      </c>
      <c r="K135" s="86">
        <v>342007</v>
      </c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</row>
    <row r="136" spans="1:31">
      <c r="A136" s="86">
        <v>4686365</v>
      </c>
      <c r="B136" s="306">
        <v>42859</v>
      </c>
      <c r="C136" s="306">
        <v>42859</v>
      </c>
      <c r="D136" s="86">
        <v>0</v>
      </c>
      <c r="E136" s="86" t="s">
        <v>749</v>
      </c>
      <c r="F136" s="86">
        <v>0</v>
      </c>
      <c r="G136" s="86">
        <v>684</v>
      </c>
      <c r="H136" s="307">
        <v>38323.26</v>
      </c>
      <c r="I136" s="307">
        <v>0</v>
      </c>
      <c r="J136" s="307">
        <v>608216.99</v>
      </c>
      <c r="K136" s="86">
        <v>342008</v>
      </c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</row>
    <row r="137" spans="1:31">
      <c r="A137" s="86">
        <v>4686365</v>
      </c>
      <c r="B137" s="306">
        <v>42859</v>
      </c>
      <c r="C137" s="306">
        <v>42859</v>
      </c>
      <c r="D137" s="86">
        <v>0</v>
      </c>
      <c r="E137" s="86">
        <v>2.6010017050399998E+21</v>
      </c>
      <c r="F137" s="86">
        <v>3</v>
      </c>
      <c r="G137" s="86">
        <v>5663</v>
      </c>
      <c r="H137" s="307">
        <v>93278.26</v>
      </c>
      <c r="I137" s="307">
        <v>0</v>
      </c>
      <c r="J137" s="307">
        <v>701495.25</v>
      </c>
      <c r="K137" s="86">
        <v>342009</v>
      </c>
      <c r="L137" s="86" t="s">
        <v>6839</v>
      </c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</row>
    <row r="138" spans="1:31">
      <c r="A138" s="86">
        <v>4686365</v>
      </c>
      <c r="B138" s="306">
        <v>42859</v>
      </c>
      <c r="C138" s="306">
        <v>42859</v>
      </c>
      <c r="D138" s="86">
        <v>0</v>
      </c>
      <c r="E138" s="86" t="s">
        <v>749</v>
      </c>
      <c r="F138" s="86">
        <v>0</v>
      </c>
      <c r="G138" s="86">
        <v>4</v>
      </c>
      <c r="H138" s="307">
        <v>14819.3</v>
      </c>
      <c r="I138" s="307">
        <v>0</v>
      </c>
      <c r="J138" s="307">
        <v>716314.55</v>
      </c>
      <c r="K138" s="86">
        <v>342010</v>
      </c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</row>
    <row r="139" spans="1:31">
      <c r="A139" s="86">
        <v>4686365</v>
      </c>
      <c r="B139" s="306">
        <v>42859</v>
      </c>
      <c r="C139" s="306">
        <v>42859</v>
      </c>
      <c r="D139" s="86">
        <v>0</v>
      </c>
      <c r="E139" s="86" t="s">
        <v>749</v>
      </c>
      <c r="F139" s="86">
        <v>0</v>
      </c>
      <c r="G139" s="86">
        <v>4</v>
      </c>
      <c r="H139" s="307">
        <v>332229.81</v>
      </c>
      <c r="I139" s="307">
        <v>0</v>
      </c>
      <c r="J139" s="307">
        <v>1048544.36</v>
      </c>
      <c r="K139" s="86">
        <v>342011</v>
      </c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</row>
    <row r="140" spans="1:31">
      <c r="A140" s="86">
        <v>4686365</v>
      </c>
      <c r="B140" s="306">
        <v>42859</v>
      </c>
      <c r="C140" s="306">
        <v>42859</v>
      </c>
      <c r="D140" s="86">
        <v>0</v>
      </c>
      <c r="E140" s="86" t="s">
        <v>749</v>
      </c>
      <c r="F140" s="86">
        <v>0</v>
      </c>
      <c r="G140" s="86">
        <v>4</v>
      </c>
      <c r="H140" s="307">
        <v>144791.26999999999</v>
      </c>
      <c r="I140" s="307">
        <v>0</v>
      </c>
      <c r="J140" s="307">
        <v>1193335.6299999999</v>
      </c>
      <c r="K140" s="86">
        <v>342012</v>
      </c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</row>
    <row r="141" spans="1:31">
      <c r="A141" s="86">
        <v>4686365</v>
      </c>
      <c r="B141" s="306">
        <v>42859</v>
      </c>
      <c r="C141" s="306">
        <v>42859</v>
      </c>
      <c r="D141" s="86">
        <v>0</v>
      </c>
      <c r="E141" s="86">
        <v>2.6010017050399998E+21</v>
      </c>
      <c r="F141" s="86">
        <v>3</v>
      </c>
      <c r="G141" s="86">
        <v>5663</v>
      </c>
      <c r="H141" s="307">
        <v>1220000</v>
      </c>
      <c r="I141" s="307">
        <v>0</v>
      </c>
      <c r="J141" s="307">
        <v>2413335.63</v>
      </c>
      <c r="K141" s="86">
        <v>342013</v>
      </c>
      <c r="L141" s="86" t="s">
        <v>6840</v>
      </c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</row>
    <row r="142" spans="1:31">
      <c r="A142" s="86">
        <v>4686365</v>
      </c>
      <c r="B142" s="306">
        <v>42859</v>
      </c>
      <c r="C142" s="306">
        <v>42859</v>
      </c>
      <c r="D142" s="86">
        <v>0</v>
      </c>
      <c r="E142" s="86" t="s">
        <v>749</v>
      </c>
      <c r="F142" s="86">
        <v>0</v>
      </c>
      <c r="G142" s="86">
        <v>4</v>
      </c>
      <c r="H142" s="307">
        <v>3500</v>
      </c>
      <c r="I142" s="307">
        <v>0</v>
      </c>
      <c r="J142" s="307">
        <v>2416835.63</v>
      </c>
      <c r="K142" s="86">
        <v>342014</v>
      </c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</row>
    <row r="143" spans="1:31">
      <c r="A143" s="86">
        <v>4686365</v>
      </c>
      <c r="B143" s="306">
        <v>42859</v>
      </c>
      <c r="C143" s="306">
        <v>42859</v>
      </c>
      <c r="D143" s="86">
        <v>0</v>
      </c>
      <c r="E143" s="86">
        <v>8.59010713403124E+16</v>
      </c>
      <c r="F143" s="86">
        <v>3</v>
      </c>
      <c r="G143" s="86">
        <v>5663</v>
      </c>
      <c r="H143" s="307">
        <v>96960.76</v>
      </c>
      <c r="I143" s="307">
        <v>0</v>
      </c>
      <c r="J143" s="307">
        <v>2513796.39</v>
      </c>
      <c r="K143" s="86">
        <v>342015</v>
      </c>
      <c r="L143" s="86" t="s">
        <v>6841</v>
      </c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</row>
    <row r="144" spans="1:31">
      <c r="A144" s="86">
        <v>4686365</v>
      </c>
      <c r="B144" s="306">
        <v>42859</v>
      </c>
      <c r="C144" s="306">
        <v>42860</v>
      </c>
      <c r="D144" s="86">
        <v>0</v>
      </c>
      <c r="E144" s="86" t="s">
        <v>6842</v>
      </c>
      <c r="F144" s="86">
        <v>6</v>
      </c>
      <c r="G144" s="86">
        <v>4543</v>
      </c>
      <c r="H144" s="307">
        <v>14602.77</v>
      </c>
      <c r="I144" s="307">
        <v>0</v>
      </c>
      <c r="J144" s="307">
        <v>2528399.16</v>
      </c>
      <c r="K144" s="86">
        <v>342016</v>
      </c>
      <c r="L144" s="86" t="s">
        <v>6843</v>
      </c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</row>
    <row r="145" spans="1:31">
      <c r="A145" s="86">
        <v>4686365</v>
      </c>
      <c r="B145" s="306">
        <v>42859</v>
      </c>
      <c r="C145" s="306">
        <v>42860</v>
      </c>
      <c r="D145" s="86">
        <v>0</v>
      </c>
      <c r="E145" s="86" t="s">
        <v>6844</v>
      </c>
      <c r="F145" s="86">
        <v>6</v>
      </c>
      <c r="G145" s="86">
        <v>4543</v>
      </c>
      <c r="H145" s="307">
        <v>2524.92</v>
      </c>
      <c r="I145" s="307">
        <v>0</v>
      </c>
      <c r="J145" s="307">
        <v>2530924.08</v>
      </c>
      <c r="K145" s="86">
        <v>342017</v>
      </c>
      <c r="L145" s="86" t="s">
        <v>6845</v>
      </c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</row>
    <row r="146" spans="1:31">
      <c r="A146" s="86">
        <v>4686365</v>
      </c>
      <c r="B146" s="306">
        <v>42859</v>
      </c>
      <c r="C146" s="306">
        <v>42860</v>
      </c>
      <c r="D146" s="86">
        <v>0</v>
      </c>
      <c r="E146" s="86" t="s">
        <v>6846</v>
      </c>
      <c r="F146" s="86">
        <v>6</v>
      </c>
      <c r="G146" s="86">
        <v>4543</v>
      </c>
      <c r="H146" s="307">
        <v>1499</v>
      </c>
      <c r="I146" s="307">
        <v>0</v>
      </c>
      <c r="J146" s="307">
        <v>2532423.08</v>
      </c>
      <c r="K146" s="86">
        <v>342018</v>
      </c>
      <c r="L146" s="86" t="s">
        <v>6847</v>
      </c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</row>
    <row r="147" spans="1:31">
      <c r="A147" s="86">
        <v>4686365</v>
      </c>
      <c r="B147" s="306">
        <v>42859</v>
      </c>
      <c r="C147" s="306">
        <v>42860</v>
      </c>
      <c r="D147" s="86">
        <v>0</v>
      </c>
      <c r="E147" s="86" t="s">
        <v>6848</v>
      </c>
      <c r="F147" s="86">
        <v>6</v>
      </c>
      <c r="G147" s="86">
        <v>4543</v>
      </c>
      <c r="H147" s="307">
        <v>2235.6</v>
      </c>
      <c r="I147" s="307">
        <v>0</v>
      </c>
      <c r="J147" s="307">
        <v>2534658.6800000002</v>
      </c>
      <c r="K147" s="86">
        <v>342019</v>
      </c>
      <c r="L147" s="86" t="s">
        <v>6849</v>
      </c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</row>
    <row r="148" spans="1:31">
      <c r="A148" s="86">
        <v>4686365</v>
      </c>
      <c r="B148" s="306">
        <v>42859</v>
      </c>
      <c r="C148" s="306">
        <v>42860</v>
      </c>
      <c r="D148" s="86">
        <v>0</v>
      </c>
      <c r="E148" s="86" t="s">
        <v>6850</v>
      </c>
      <c r="F148" s="86">
        <v>6</v>
      </c>
      <c r="G148" s="86">
        <v>4543</v>
      </c>
      <c r="H148" s="307">
        <v>1000</v>
      </c>
      <c r="I148" s="307">
        <v>0</v>
      </c>
      <c r="J148" s="307">
        <v>2535658.6800000002</v>
      </c>
      <c r="K148" s="86">
        <v>342020</v>
      </c>
      <c r="L148" s="86" t="s">
        <v>6851</v>
      </c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</row>
    <row r="149" spans="1:31">
      <c r="A149" s="86">
        <v>4686365</v>
      </c>
      <c r="B149" s="306">
        <v>42859</v>
      </c>
      <c r="C149" s="306">
        <v>42860</v>
      </c>
      <c r="D149" s="86">
        <v>0</v>
      </c>
      <c r="E149" s="86" t="s">
        <v>6852</v>
      </c>
      <c r="F149" s="86">
        <v>6</v>
      </c>
      <c r="G149" s="86">
        <v>4543</v>
      </c>
      <c r="H149" s="307">
        <v>1044</v>
      </c>
      <c r="I149" s="307">
        <v>0</v>
      </c>
      <c r="J149" s="307">
        <v>2536702.6800000002</v>
      </c>
      <c r="K149" s="86">
        <v>342021</v>
      </c>
      <c r="L149" s="86" t="s">
        <v>6853</v>
      </c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</row>
    <row r="150" spans="1:31">
      <c r="A150" s="86">
        <v>4686365</v>
      </c>
      <c r="B150" s="306">
        <v>42859</v>
      </c>
      <c r="C150" s="306">
        <v>42860</v>
      </c>
      <c r="D150" s="86">
        <v>0</v>
      </c>
      <c r="E150" s="86" t="s">
        <v>6854</v>
      </c>
      <c r="F150" s="86">
        <v>6</v>
      </c>
      <c r="G150" s="86">
        <v>4543</v>
      </c>
      <c r="H150" s="307">
        <v>2527.1999999999998</v>
      </c>
      <c r="I150" s="307">
        <v>0</v>
      </c>
      <c r="J150" s="307">
        <v>2539229.88</v>
      </c>
      <c r="K150" s="86">
        <v>342022</v>
      </c>
      <c r="L150" s="86" t="s">
        <v>6855</v>
      </c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</row>
    <row r="151" spans="1:31">
      <c r="A151" s="86">
        <v>4686365</v>
      </c>
      <c r="B151" s="306">
        <v>42859</v>
      </c>
      <c r="C151" s="306">
        <v>42860</v>
      </c>
      <c r="D151" s="86">
        <v>0</v>
      </c>
      <c r="E151" s="86" t="s">
        <v>6856</v>
      </c>
      <c r="F151" s="86">
        <v>6</v>
      </c>
      <c r="G151" s="86">
        <v>4543</v>
      </c>
      <c r="H151" s="307">
        <v>696.6</v>
      </c>
      <c r="I151" s="307">
        <v>0</v>
      </c>
      <c r="J151" s="307">
        <v>2539926.48</v>
      </c>
      <c r="K151" s="86">
        <v>342023</v>
      </c>
      <c r="L151" s="86" t="s">
        <v>6857</v>
      </c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</row>
    <row r="152" spans="1:31">
      <c r="A152" s="86">
        <v>4686365</v>
      </c>
      <c r="B152" s="306">
        <v>42859</v>
      </c>
      <c r="C152" s="306">
        <v>42860</v>
      </c>
      <c r="D152" s="86">
        <v>0</v>
      </c>
      <c r="E152" s="86" t="s">
        <v>6858</v>
      </c>
      <c r="F152" s="86">
        <v>6</v>
      </c>
      <c r="G152" s="86">
        <v>4543</v>
      </c>
      <c r="H152" s="307">
        <v>1344.6</v>
      </c>
      <c r="I152" s="307">
        <v>0</v>
      </c>
      <c r="J152" s="307">
        <v>2541271.08</v>
      </c>
      <c r="K152" s="86">
        <v>342024</v>
      </c>
      <c r="L152" s="86" t="s">
        <v>6859</v>
      </c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</row>
    <row r="153" spans="1:31">
      <c r="A153" s="86">
        <v>4686365</v>
      </c>
      <c r="B153" s="306">
        <v>42859</v>
      </c>
      <c r="C153" s="306">
        <v>42860</v>
      </c>
      <c r="D153" s="86">
        <v>0</v>
      </c>
      <c r="E153" s="86" t="s">
        <v>6860</v>
      </c>
      <c r="F153" s="86">
        <v>6</v>
      </c>
      <c r="G153" s="86">
        <v>4543</v>
      </c>
      <c r="H153" s="307">
        <v>1500</v>
      </c>
      <c r="I153" s="307">
        <v>0</v>
      </c>
      <c r="J153" s="307">
        <v>2542771.08</v>
      </c>
      <c r="K153" s="86">
        <v>342025</v>
      </c>
      <c r="L153" s="86" t="s">
        <v>6861</v>
      </c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</row>
    <row r="154" spans="1:31">
      <c r="A154" s="86">
        <v>4686365</v>
      </c>
      <c r="B154" s="306">
        <v>42859</v>
      </c>
      <c r="C154" s="306">
        <v>42860</v>
      </c>
      <c r="D154" s="86">
        <v>0</v>
      </c>
      <c r="E154" s="86" t="s">
        <v>6862</v>
      </c>
      <c r="F154" s="86">
        <v>6</v>
      </c>
      <c r="G154" s="86">
        <v>4543</v>
      </c>
      <c r="H154" s="307">
        <v>2000</v>
      </c>
      <c r="I154" s="307">
        <v>0</v>
      </c>
      <c r="J154" s="307">
        <v>2544771.08</v>
      </c>
      <c r="K154" s="86">
        <v>342026</v>
      </c>
      <c r="L154" s="86" t="s">
        <v>6863</v>
      </c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</row>
    <row r="155" spans="1:31">
      <c r="A155" s="86">
        <v>4686365</v>
      </c>
      <c r="B155" s="306">
        <v>42859</v>
      </c>
      <c r="C155" s="306">
        <v>42860</v>
      </c>
      <c r="D155" s="86">
        <v>0</v>
      </c>
      <c r="E155" s="86" t="s">
        <v>6864</v>
      </c>
      <c r="F155" s="86">
        <v>6</v>
      </c>
      <c r="G155" s="86">
        <v>4543</v>
      </c>
      <c r="H155" s="307">
        <v>6739.2</v>
      </c>
      <c r="I155" s="307">
        <v>0</v>
      </c>
      <c r="J155" s="307">
        <v>2551510.2799999998</v>
      </c>
      <c r="K155" s="86">
        <v>342027</v>
      </c>
      <c r="L155" s="86" t="s">
        <v>6865</v>
      </c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</row>
    <row r="156" spans="1:31">
      <c r="A156" s="86">
        <v>4686365</v>
      </c>
      <c r="B156" s="306">
        <v>42859</v>
      </c>
      <c r="C156" s="306">
        <v>42860</v>
      </c>
      <c r="D156" s="86">
        <v>0</v>
      </c>
      <c r="E156" s="86" t="s">
        <v>6866</v>
      </c>
      <c r="F156" s="86">
        <v>6</v>
      </c>
      <c r="G156" s="86">
        <v>4543</v>
      </c>
      <c r="H156" s="307">
        <v>1000</v>
      </c>
      <c r="I156" s="307">
        <v>0</v>
      </c>
      <c r="J156" s="307">
        <v>2552510.2799999998</v>
      </c>
      <c r="K156" s="86">
        <v>342028</v>
      </c>
      <c r="L156" s="86" t="s">
        <v>6867</v>
      </c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</row>
    <row r="157" spans="1:31">
      <c r="A157" s="86">
        <v>4686365</v>
      </c>
      <c r="B157" s="306">
        <v>42859</v>
      </c>
      <c r="C157" s="306">
        <v>42860</v>
      </c>
      <c r="D157" s="86">
        <v>0</v>
      </c>
      <c r="E157" s="86" t="s">
        <v>6868</v>
      </c>
      <c r="F157" s="86">
        <v>6</v>
      </c>
      <c r="G157" s="86">
        <v>4543</v>
      </c>
      <c r="H157" s="307">
        <v>6503.1</v>
      </c>
      <c r="I157" s="307">
        <v>0</v>
      </c>
      <c r="J157" s="307">
        <v>2559013.38</v>
      </c>
      <c r="K157" s="86">
        <v>342029</v>
      </c>
      <c r="L157" s="86" t="s">
        <v>6869</v>
      </c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</row>
    <row r="158" spans="1:31">
      <c r="A158" s="86">
        <v>4686365</v>
      </c>
      <c r="B158" s="306">
        <v>42859</v>
      </c>
      <c r="C158" s="306">
        <v>42859</v>
      </c>
      <c r="D158" s="86">
        <v>0</v>
      </c>
      <c r="E158" s="86" t="s">
        <v>845</v>
      </c>
      <c r="F158" s="86">
        <v>80</v>
      </c>
      <c r="G158" s="86">
        <v>4543</v>
      </c>
      <c r="H158" s="307">
        <v>300</v>
      </c>
      <c r="I158" s="307">
        <v>0</v>
      </c>
      <c r="J158" s="307">
        <v>2559313.38</v>
      </c>
      <c r="K158" s="86">
        <v>342030</v>
      </c>
      <c r="L158" s="86" t="s">
        <v>6870</v>
      </c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</row>
    <row r="159" spans="1:31">
      <c r="A159" s="86">
        <v>4686365</v>
      </c>
      <c r="B159" s="306">
        <v>42859</v>
      </c>
      <c r="C159" s="306">
        <v>42859</v>
      </c>
      <c r="D159" s="86">
        <v>0</v>
      </c>
      <c r="E159" s="86" t="s">
        <v>845</v>
      </c>
      <c r="F159" s="86">
        <v>80</v>
      </c>
      <c r="G159" s="86">
        <v>4543</v>
      </c>
      <c r="H159" s="307">
        <v>4455</v>
      </c>
      <c r="I159" s="307">
        <v>0</v>
      </c>
      <c r="J159" s="307">
        <v>2563768.38</v>
      </c>
      <c r="K159" s="86">
        <v>342031</v>
      </c>
      <c r="L159" s="86" t="s">
        <v>6871</v>
      </c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</row>
    <row r="160" spans="1:31">
      <c r="A160" s="86">
        <v>4686365</v>
      </c>
      <c r="B160" s="306">
        <v>42859</v>
      </c>
      <c r="C160" s="306">
        <v>42859</v>
      </c>
      <c r="D160" s="86">
        <v>0</v>
      </c>
      <c r="E160" s="86" t="s">
        <v>845</v>
      </c>
      <c r="F160" s="86">
        <v>80</v>
      </c>
      <c r="G160" s="86">
        <v>4543</v>
      </c>
      <c r="H160" s="307">
        <v>13595.51</v>
      </c>
      <c r="I160" s="307">
        <v>0</v>
      </c>
      <c r="J160" s="307">
        <v>2577363.89</v>
      </c>
      <c r="K160" s="86">
        <v>342032</v>
      </c>
      <c r="L160" s="86" t="s">
        <v>6872</v>
      </c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</row>
    <row r="161" spans="1:31">
      <c r="A161" s="86">
        <v>4686365</v>
      </c>
      <c r="B161" s="306">
        <v>42859</v>
      </c>
      <c r="C161" s="306">
        <v>42859</v>
      </c>
      <c r="D161" s="86">
        <v>0</v>
      </c>
      <c r="E161" s="86" t="s">
        <v>845</v>
      </c>
      <c r="F161" s="86">
        <v>80</v>
      </c>
      <c r="G161" s="86">
        <v>4543</v>
      </c>
      <c r="H161" s="307">
        <v>4681.8</v>
      </c>
      <c r="I161" s="307">
        <v>0</v>
      </c>
      <c r="J161" s="307">
        <v>2582045.69</v>
      </c>
      <c r="K161" s="86">
        <v>342033</v>
      </c>
      <c r="L161" s="86" t="s">
        <v>6873</v>
      </c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</row>
    <row r="162" spans="1:31">
      <c r="A162" s="86">
        <v>4686365</v>
      </c>
      <c r="B162" s="306">
        <v>42859</v>
      </c>
      <c r="C162" s="306">
        <v>42859</v>
      </c>
      <c r="D162" s="86">
        <v>0</v>
      </c>
      <c r="E162" s="86" t="s">
        <v>845</v>
      </c>
      <c r="F162" s="86">
        <v>80</v>
      </c>
      <c r="G162" s="86">
        <v>4543</v>
      </c>
      <c r="H162" s="307">
        <v>1135.42</v>
      </c>
      <c r="I162" s="307">
        <v>0</v>
      </c>
      <c r="J162" s="307">
        <v>2583181.11</v>
      </c>
      <c r="K162" s="86">
        <v>342034</v>
      </c>
      <c r="L162" s="86" t="s">
        <v>6874</v>
      </c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</row>
    <row r="163" spans="1:31">
      <c r="A163" s="86">
        <v>4686365</v>
      </c>
      <c r="B163" s="306">
        <v>42859</v>
      </c>
      <c r="C163" s="306">
        <v>42859</v>
      </c>
      <c r="D163" s="86">
        <v>0</v>
      </c>
      <c r="E163" s="86" t="s">
        <v>6875</v>
      </c>
      <c r="F163" s="86">
        <v>3</v>
      </c>
      <c r="G163" s="86">
        <v>5663</v>
      </c>
      <c r="H163" s="307">
        <v>57077.46</v>
      </c>
      <c r="I163" s="307">
        <v>0</v>
      </c>
      <c r="J163" s="307">
        <v>2640258.5699999998</v>
      </c>
      <c r="K163" s="86">
        <v>342035</v>
      </c>
      <c r="L163" s="86" t="s">
        <v>6876</v>
      </c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</row>
    <row r="164" spans="1:31">
      <c r="A164" s="86">
        <v>4686365</v>
      </c>
      <c r="B164" s="306">
        <v>42859</v>
      </c>
      <c r="C164" s="306">
        <v>42859</v>
      </c>
      <c r="D164" s="86">
        <v>0</v>
      </c>
      <c r="E164" s="86" t="s">
        <v>6877</v>
      </c>
      <c r="F164" s="86">
        <v>3</v>
      </c>
      <c r="G164" s="86">
        <v>5663</v>
      </c>
      <c r="H164" s="307">
        <v>77691.95</v>
      </c>
      <c r="I164" s="307">
        <v>0</v>
      </c>
      <c r="J164" s="307">
        <v>2717950.52</v>
      </c>
      <c r="K164" s="86">
        <v>342036</v>
      </c>
      <c r="L164" s="86" t="s">
        <v>6878</v>
      </c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</row>
    <row r="165" spans="1:31">
      <c r="A165" s="86">
        <v>4686365</v>
      </c>
      <c r="B165" s="306">
        <v>42859</v>
      </c>
      <c r="C165" s="306">
        <v>42859</v>
      </c>
      <c r="D165" s="86">
        <v>40517</v>
      </c>
      <c r="E165" s="86" t="s">
        <v>593</v>
      </c>
      <c r="F165" s="86">
        <v>790</v>
      </c>
      <c r="G165" s="86">
        <v>8846</v>
      </c>
      <c r="H165" s="307">
        <v>0</v>
      </c>
      <c r="I165" s="307">
        <v>229617.57</v>
      </c>
      <c r="J165" s="307">
        <v>2488332.9500000002</v>
      </c>
      <c r="K165" s="86">
        <v>342037</v>
      </c>
      <c r="L165" s="86" t="s">
        <v>857</v>
      </c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</row>
    <row r="166" spans="1:31">
      <c r="A166" s="86">
        <v>4686365</v>
      </c>
      <c r="B166" s="306">
        <v>42859</v>
      </c>
      <c r="C166" s="306">
        <v>42859</v>
      </c>
      <c r="D166" s="86">
        <v>4052017</v>
      </c>
      <c r="E166" s="86" t="s">
        <v>593</v>
      </c>
      <c r="F166" s="86">
        <v>790</v>
      </c>
      <c r="G166" s="86">
        <v>8846</v>
      </c>
      <c r="H166" s="307">
        <v>0</v>
      </c>
      <c r="I166" s="307">
        <v>1036000</v>
      </c>
      <c r="J166" s="307">
        <v>1452332.95</v>
      </c>
      <c r="K166" s="86">
        <v>342038</v>
      </c>
      <c r="L166" s="86" t="s">
        <v>6879</v>
      </c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</row>
    <row r="167" spans="1:31">
      <c r="A167" s="86">
        <v>4686365</v>
      </c>
      <c r="B167" s="306">
        <v>42859</v>
      </c>
      <c r="C167" s="306">
        <v>42859</v>
      </c>
      <c r="D167" s="86">
        <v>0</v>
      </c>
      <c r="E167" s="86" t="s">
        <v>753</v>
      </c>
      <c r="F167" s="86">
        <v>262</v>
      </c>
      <c r="G167" s="86">
        <v>8846</v>
      </c>
      <c r="H167" s="307">
        <v>555000</v>
      </c>
      <c r="I167" s="307">
        <v>0</v>
      </c>
      <c r="J167" s="307">
        <v>2007332.95</v>
      </c>
      <c r="K167" s="86">
        <v>342039</v>
      </c>
      <c r="L167" s="86" t="s">
        <v>5935</v>
      </c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</row>
    <row r="168" spans="1:31">
      <c r="A168" s="86">
        <v>4686365</v>
      </c>
      <c r="B168" s="306">
        <v>42859</v>
      </c>
      <c r="C168" s="306">
        <v>42859</v>
      </c>
      <c r="D168" s="86">
        <v>0</v>
      </c>
      <c r="E168" s="86" t="s">
        <v>753</v>
      </c>
      <c r="F168" s="86">
        <v>262</v>
      </c>
      <c r="G168" s="86">
        <v>8846</v>
      </c>
      <c r="H168" s="307">
        <v>60000</v>
      </c>
      <c r="I168" s="307">
        <v>0</v>
      </c>
      <c r="J168" s="307">
        <v>2067332.95</v>
      </c>
      <c r="K168" s="86">
        <v>342040</v>
      </c>
      <c r="L168" s="86" t="s">
        <v>5936</v>
      </c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</row>
    <row r="169" spans="1:31">
      <c r="A169" s="86">
        <v>4686365</v>
      </c>
      <c r="B169" s="306">
        <v>42859</v>
      </c>
      <c r="C169" s="306">
        <v>42859</v>
      </c>
      <c r="D169" s="86">
        <v>0</v>
      </c>
      <c r="E169" s="86" t="s">
        <v>753</v>
      </c>
      <c r="F169" s="86">
        <v>262</v>
      </c>
      <c r="G169" s="86">
        <v>8846</v>
      </c>
      <c r="H169" s="307">
        <v>190000</v>
      </c>
      <c r="I169" s="307">
        <v>0</v>
      </c>
      <c r="J169" s="307">
        <v>2257332.9500000002</v>
      </c>
      <c r="K169" s="86">
        <v>342041</v>
      </c>
      <c r="L169" s="86" t="s">
        <v>5937</v>
      </c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</row>
    <row r="170" spans="1:31">
      <c r="A170" s="86">
        <v>4686365</v>
      </c>
      <c r="B170" s="306">
        <v>42859</v>
      </c>
      <c r="C170" s="306">
        <v>42859</v>
      </c>
      <c r="D170" s="86">
        <v>0</v>
      </c>
      <c r="E170" s="86" t="s">
        <v>6880</v>
      </c>
      <c r="F170" s="86">
        <v>3</v>
      </c>
      <c r="G170" s="86">
        <v>5663</v>
      </c>
      <c r="H170" s="307">
        <v>733128.08</v>
      </c>
      <c r="I170" s="307">
        <v>0</v>
      </c>
      <c r="J170" s="307">
        <v>2990461.03</v>
      </c>
      <c r="K170" s="86">
        <v>342042</v>
      </c>
      <c r="L170" s="86" t="s">
        <v>6881</v>
      </c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</row>
    <row r="171" spans="1:31">
      <c r="A171" s="86">
        <v>4686365</v>
      </c>
      <c r="B171" s="306">
        <v>42859</v>
      </c>
      <c r="C171" s="306">
        <v>42859</v>
      </c>
      <c r="D171" s="86">
        <v>0</v>
      </c>
      <c r="E171" s="86" t="s">
        <v>749</v>
      </c>
      <c r="F171" s="86">
        <v>0</v>
      </c>
      <c r="G171" s="86">
        <v>4</v>
      </c>
      <c r="H171" s="307">
        <v>20229.2</v>
      </c>
      <c r="I171" s="307">
        <v>0</v>
      </c>
      <c r="J171" s="307">
        <v>3010690.23</v>
      </c>
      <c r="K171" s="86">
        <v>342043</v>
      </c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</row>
    <row r="172" spans="1:31">
      <c r="A172" s="86">
        <v>4686365</v>
      </c>
      <c r="B172" s="306">
        <v>42859</v>
      </c>
      <c r="C172" s="306">
        <v>42859</v>
      </c>
      <c r="D172" s="86">
        <v>0</v>
      </c>
      <c r="E172" s="86" t="s">
        <v>749</v>
      </c>
      <c r="F172" s="86">
        <v>0</v>
      </c>
      <c r="G172" s="86">
        <v>4</v>
      </c>
      <c r="H172" s="307">
        <v>127144.8</v>
      </c>
      <c r="I172" s="307">
        <v>0</v>
      </c>
      <c r="J172" s="307">
        <v>3137835.03</v>
      </c>
      <c r="K172" s="86">
        <v>342044</v>
      </c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</row>
    <row r="173" spans="1:31">
      <c r="A173" s="86">
        <v>4686365</v>
      </c>
      <c r="B173" s="306">
        <v>42859</v>
      </c>
      <c r="C173" s="306">
        <v>42859</v>
      </c>
      <c r="D173" s="86">
        <v>0</v>
      </c>
      <c r="E173" s="86">
        <v>8.59033788303124E+16</v>
      </c>
      <c r="F173" s="86">
        <v>3</v>
      </c>
      <c r="G173" s="86">
        <v>5663</v>
      </c>
      <c r="H173" s="307">
        <v>400000</v>
      </c>
      <c r="I173" s="307">
        <v>0</v>
      </c>
      <c r="J173" s="307">
        <v>3537835.03</v>
      </c>
      <c r="K173" s="86">
        <v>342045</v>
      </c>
      <c r="L173" s="86" t="s">
        <v>6882</v>
      </c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</row>
    <row r="174" spans="1:31">
      <c r="A174" s="86">
        <v>4686365</v>
      </c>
      <c r="B174" s="306">
        <v>42859</v>
      </c>
      <c r="C174" s="306">
        <v>42859</v>
      </c>
      <c r="D174" s="86">
        <v>0</v>
      </c>
      <c r="E174" s="86" t="s">
        <v>759</v>
      </c>
      <c r="F174" s="86">
        <v>503</v>
      </c>
      <c r="G174" s="86">
        <v>8846</v>
      </c>
      <c r="H174" s="307">
        <v>0</v>
      </c>
      <c r="I174" s="307">
        <v>3487250</v>
      </c>
      <c r="J174" s="307">
        <v>50585.03</v>
      </c>
      <c r="K174" s="86">
        <v>342046</v>
      </c>
      <c r="L174" s="86" t="s">
        <v>6883</v>
      </c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</row>
    <row r="175" spans="1:31">
      <c r="A175" s="86">
        <v>4686365</v>
      </c>
      <c r="B175" s="306">
        <v>42860</v>
      </c>
      <c r="C175" s="306">
        <v>42860</v>
      </c>
      <c r="D175" s="86">
        <v>0</v>
      </c>
      <c r="E175" s="86" t="s">
        <v>749</v>
      </c>
      <c r="F175" s="86">
        <v>0</v>
      </c>
      <c r="G175" s="86">
        <v>4</v>
      </c>
      <c r="H175" s="307">
        <v>32691.4</v>
      </c>
      <c r="I175" s="307">
        <v>0</v>
      </c>
      <c r="J175" s="307">
        <v>83276.429999999993</v>
      </c>
      <c r="K175" s="86">
        <v>342047</v>
      </c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</row>
    <row r="176" spans="1:31">
      <c r="A176" s="86">
        <v>4686365</v>
      </c>
      <c r="B176" s="306">
        <v>42860</v>
      </c>
      <c r="C176" s="306">
        <v>42860</v>
      </c>
      <c r="D176" s="86">
        <v>0</v>
      </c>
      <c r="E176" s="86" t="s">
        <v>749</v>
      </c>
      <c r="F176" s="86">
        <v>0</v>
      </c>
      <c r="G176" s="86">
        <v>684</v>
      </c>
      <c r="H176" s="307">
        <v>200000</v>
      </c>
      <c r="I176" s="307">
        <v>0</v>
      </c>
      <c r="J176" s="307">
        <v>283276.43</v>
      </c>
      <c r="K176" s="86">
        <v>342048</v>
      </c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</row>
    <row r="177" spans="1:31">
      <c r="A177" s="86">
        <v>4686365</v>
      </c>
      <c r="B177" s="306">
        <v>42860</v>
      </c>
      <c r="C177" s="306">
        <v>42860</v>
      </c>
      <c r="D177" s="86">
        <v>0</v>
      </c>
      <c r="E177" s="86" t="s">
        <v>749</v>
      </c>
      <c r="F177" s="86">
        <v>0</v>
      </c>
      <c r="G177" s="86">
        <v>684</v>
      </c>
      <c r="H177" s="307">
        <v>400000</v>
      </c>
      <c r="I177" s="307">
        <v>0</v>
      </c>
      <c r="J177" s="307">
        <v>683276.43</v>
      </c>
      <c r="K177" s="86">
        <v>342049</v>
      </c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</row>
    <row r="178" spans="1:31">
      <c r="A178" s="86">
        <v>4686365</v>
      </c>
      <c r="B178" s="306">
        <v>42860</v>
      </c>
      <c r="C178" s="306">
        <v>42860</v>
      </c>
      <c r="D178" s="86">
        <v>0</v>
      </c>
      <c r="E178" s="86" t="s">
        <v>749</v>
      </c>
      <c r="F178" s="86">
        <v>0</v>
      </c>
      <c r="G178" s="86">
        <v>2011</v>
      </c>
      <c r="H178" s="307">
        <v>300000</v>
      </c>
      <c r="I178" s="307">
        <v>0</v>
      </c>
      <c r="J178" s="307">
        <v>983276.43</v>
      </c>
      <c r="K178" s="86">
        <v>342050</v>
      </c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</row>
    <row r="179" spans="1:31">
      <c r="A179" s="86">
        <v>4686365</v>
      </c>
      <c r="B179" s="306">
        <v>42860</v>
      </c>
      <c r="C179" s="306">
        <v>42860</v>
      </c>
      <c r="D179" s="86">
        <v>0</v>
      </c>
      <c r="E179" s="86" t="s">
        <v>749</v>
      </c>
      <c r="F179" s="86">
        <v>0</v>
      </c>
      <c r="G179" s="86">
        <v>4</v>
      </c>
      <c r="H179" s="307">
        <v>123359.75</v>
      </c>
      <c r="I179" s="307">
        <v>0</v>
      </c>
      <c r="J179" s="307">
        <v>1106636.18</v>
      </c>
      <c r="K179" s="86">
        <v>342051</v>
      </c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</row>
    <row r="180" spans="1:31">
      <c r="A180" s="86">
        <v>4686365</v>
      </c>
      <c r="B180" s="306">
        <v>42860</v>
      </c>
      <c r="C180" s="306">
        <v>42860</v>
      </c>
      <c r="D180" s="86">
        <v>0</v>
      </c>
      <c r="E180" s="86" t="s">
        <v>749</v>
      </c>
      <c r="F180" s="86">
        <v>0</v>
      </c>
      <c r="G180" s="86">
        <v>684</v>
      </c>
      <c r="H180" s="307">
        <v>104435.76</v>
      </c>
      <c r="I180" s="307">
        <v>0</v>
      </c>
      <c r="J180" s="307">
        <v>1211071.94</v>
      </c>
      <c r="K180" s="86">
        <v>342052</v>
      </c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</row>
    <row r="181" spans="1:31">
      <c r="A181" s="86">
        <v>4686365</v>
      </c>
      <c r="B181" s="306">
        <v>42860</v>
      </c>
      <c r="C181" s="306">
        <v>42860</v>
      </c>
      <c r="D181" s="86">
        <v>0</v>
      </c>
      <c r="E181" s="86">
        <v>8.5900864390312496E+16</v>
      </c>
      <c r="F181" s="86">
        <v>3</v>
      </c>
      <c r="G181" s="86">
        <v>5663</v>
      </c>
      <c r="H181" s="307">
        <v>74766.960000000006</v>
      </c>
      <c r="I181" s="307">
        <v>0</v>
      </c>
      <c r="J181" s="307">
        <v>1285838.8999999999</v>
      </c>
      <c r="K181" s="86">
        <v>342053</v>
      </c>
      <c r="L181" s="86" t="s">
        <v>11918</v>
      </c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</row>
    <row r="182" spans="1:31">
      <c r="A182" s="86">
        <v>4686365</v>
      </c>
      <c r="B182" s="306">
        <v>42860</v>
      </c>
      <c r="C182" s="306">
        <v>42860</v>
      </c>
      <c r="D182" s="86">
        <v>0</v>
      </c>
      <c r="E182" s="86" t="s">
        <v>749</v>
      </c>
      <c r="F182" s="86">
        <v>0</v>
      </c>
      <c r="G182" s="86">
        <v>4</v>
      </c>
      <c r="H182" s="307">
        <v>139000</v>
      </c>
      <c r="I182" s="307">
        <v>0</v>
      </c>
      <c r="J182" s="307">
        <v>1424838.9</v>
      </c>
      <c r="K182" s="86">
        <v>342054</v>
      </c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</row>
    <row r="183" spans="1:31">
      <c r="A183" s="86">
        <v>4686365</v>
      </c>
      <c r="B183" s="306">
        <v>42860</v>
      </c>
      <c r="C183" s="306">
        <v>42860</v>
      </c>
      <c r="D183" s="86">
        <v>0</v>
      </c>
      <c r="E183" s="86" t="s">
        <v>749</v>
      </c>
      <c r="F183" s="86">
        <v>0</v>
      </c>
      <c r="G183" s="86">
        <v>2011</v>
      </c>
      <c r="H183" s="307">
        <v>300000</v>
      </c>
      <c r="I183" s="307">
        <v>0</v>
      </c>
      <c r="J183" s="307">
        <v>1724838.9</v>
      </c>
      <c r="K183" s="86">
        <v>342055</v>
      </c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</row>
    <row r="184" spans="1:31">
      <c r="A184" s="86">
        <v>4686365</v>
      </c>
      <c r="B184" s="306">
        <v>42860</v>
      </c>
      <c r="C184" s="306">
        <v>42860</v>
      </c>
      <c r="D184" s="86">
        <v>0</v>
      </c>
      <c r="E184" s="86" t="s">
        <v>749</v>
      </c>
      <c r="F184" s="86">
        <v>0</v>
      </c>
      <c r="G184" s="86">
        <v>4</v>
      </c>
      <c r="H184" s="307">
        <v>31498.9</v>
      </c>
      <c r="I184" s="307">
        <v>0</v>
      </c>
      <c r="J184" s="307">
        <v>1756337.8</v>
      </c>
      <c r="K184" s="86">
        <v>342056</v>
      </c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</row>
    <row r="185" spans="1:31">
      <c r="A185" s="86">
        <v>4686365</v>
      </c>
      <c r="B185" s="306">
        <v>42860</v>
      </c>
      <c r="C185" s="306">
        <v>42860</v>
      </c>
      <c r="D185" s="86">
        <v>0</v>
      </c>
      <c r="E185" s="86" t="s">
        <v>749</v>
      </c>
      <c r="F185" s="86">
        <v>0</v>
      </c>
      <c r="G185" s="86">
        <v>4</v>
      </c>
      <c r="H185" s="307">
        <v>305540.90999999997</v>
      </c>
      <c r="I185" s="307">
        <v>0</v>
      </c>
      <c r="J185" s="307">
        <v>2061878.71</v>
      </c>
      <c r="K185" s="86">
        <v>342057</v>
      </c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</row>
    <row r="186" spans="1:31">
      <c r="A186" s="86">
        <v>4686365</v>
      </c>
      <c r="B186" s="306">
        <v>42860</v>
      </c>
      <c r="C186" s="306">
        <v>42860</v>
      </c>
      <c r="D186" s="86">
        <v>0</v>
      </c>
      <c r="E186" s="86" t="s">
        <v>178</v>
      </c>
      <c r="F186" s="86">
        <v>0</v>
      </c>
      <c r="G186" s="86">
        <v>357</v>
      </c>
      <c r="H186" s="307">
        <v>900</v>
      </c>
      <c r="I186" s="307">
        <v>0</v>
      </c>
      <c r="J186" s="307">
        <v>2062778.71</v>
      </c>
      <c r="K186" s="86">
        <v>342058</v>
      </c>
      <c r="L186" s="86" t="s">
        <v>748</v>
      </c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</row>
    <row r="187" spans="1:31">
      <c r="A187" s="86">
        <v>4686365</v>
      </c>
      <c r="B187" s="306">
        <v>42860</v>
      </c>
      <c r="C187" s="306">
        <v>42860</v>
      </c>
      <c r="D187" s="86">
        <v>0</v>
      </c>
      <c r="E187" s="86" t="s">
        <v>178</v>
      </c>
      <c r="F187" s="86">
        <v>0</v>
      </c>
      <c r="G187" s="86">
        <v>357</v>
      </c>
      <c r="H187" s="307">
        <v>400</v>
      </c>
      <c r="I187" s="307">
        <v>0</v>
      </c>
      <c r="J187" s="307">
        <v>2063178.71</v>
      </c>
      <c r="K187" s="86">
        <v>342059</v>
      </c>
      <c r="L187" s="86" t="s">
        <v>748</v>
      </c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</row>
    <row r="188" spans="1:31">
      <c r="A188" s="86">
        <v>4686365</v>
      </c>
      <c r="B188" s="306">
        <v>42860</v>
      </c>
      <c r="C188" s="306">
        <v>42863</v>
      </c>
      <c r="D188" s="86">
        <v>0</v>
      </c>
      <c r="E188" s="86" t="s">
        <v>11919</v>
      </c>
      <c r="F188" s="86">
        <v>6</v>
      </c>
      <c r="G188" s="86">
        <v>4543</v>
      </c>
      <c r="H188" s="307">
        <v>1400</v>
      </c>
      <c r="I188" s="307">
        <v>0</v>
      </c>
      <c r="J188" s="307">
        <v>2064578.71</v>
      </c>
      <c r="K188" s="86">
        <v>342060</v>
      </c>
      <c r="L188" s="86" t="s">
        <v>11920</v>
      </c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</row>
    <row r="189" spans="1:31">
      <c r="A189" s="86">
        <v>4686365</v>
      </c>
      <c r="B189" s="306">
        <v>42860</v>
      </c>
      <c r="C189" s="306">
        <v>42863</v>
      </c>
      <c r="D189" s="86">
        <v>0</v>
      </c>
      <c r="E189" s="86" t="s">
        <v>11921</v>
      </c>
      <c r="F189" s="86">
        <v>6</v>
      </c>
      <c r="G189" s="86">
        <v>4543</v>
      </c>
      <c r="H189" s="307">
        <v>2398</v>
      </c>
      <c r="I189" s="307">
        <v>0</v>
      </c>
      <c r="J189" s="307">
        <v>2066976.71</v>
      </c>
      <c r="K189" s="86">
        <v>342061</v>
      </c>
      <c r="L189" s="86" t="s">
        <v>11922</v>
      </c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</row>
    <row r="190" spans="1:31">
      <c r="A190" s="86">
        <v>4686365</v>
      </c>
      <c r="B190" s="306">
        <v>42860</v>
      </c>
      <c r="C190" s="306">
        <v>42863</v>
      </c>
      <c r="D190" s="86">
        <v>0</v>
      </c>
      <c r="E190" s="86" t="s">
        <v>11923</v>
      </c>
      <c r="F190" s="86">
        <v>6</v>
      </c>
      <c r="G190" s="86">
        <v>4543</v>
      </c>
      <c r="H190" s="307">
        <v>356</v>
      </c>
      <c r="I190" s="307">
        <v>0</v>
      </c>
      <c r="J190" s="307">
        <v>2067332.71</v>
      </c>
      <c r="K190" s="86">
        <v>342062</v>
      </c>
      <c r="L190" s="86" t="s">
        <v>11924</v>
      </c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</row>
    <row r="191" spans="1:31">
      <c r="A191" s="86">
        <v>4686365</v>
      </c>
      <c r="B191" s="306">
        <v>42860</v>
      </c>
      <c r="C191" s="306">
        <v>42863</v>
      </c>
      <c r="D191" s="86">
        <v>0</v>
      </c>
      <c r="E191" s="86" t="s">
        <v>11925</v>
      </c>
      <c r="F191" s="86">
        <v>6</v>
      </c>
      <c r="G191" s="86">
        <v>4543</v>
      </c>
      <c r="H191" s="307">
        <v>1644.3</v>
      </c>
      <c r="I191" s="307">
        <v>0</v>
      </c>
      <c r="J191" s="307">
        <v>2068977.01</v>
      </c>
      <c r="K191" s="86">
        <v>342063</v>
      </c>
      <c r="L191" s="86" t="s">
        <v>11926</v>
      </c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</row>
    <row r="192" spans="1:31">
      <c r="A192" s="86">
        <v>4686365</v>
      </c>
      <c r="B192" s="306">
        <v>42860</v>
      </c>
      <c r="C192" s="306">
        <v>42863</v>
      </c>
      <c r="D192" s="86">
        <v>0</v>
      </c>
      <c r="E192" s="86" t="s">
        <v>11927</v>
      </c>
      <c r="F192" s="86">
        <v>6</v>
      </c>
      <c r="G192" s="86">
        <v>4543</v>
      </c>
      <c r="H192" s="307">
        <v>800</v>
      </c>
      <c r="I192" s="307">
        <v>0</v>
      </c>
      <c r="J192" s="307">
        <v>2069777.01</v>
      </c>
      <c r="K192" s="86">
        <v>342064</v>
      </c>
      <c r="L192" s="86" t="s">
        <v>11928</v>
      </c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</row>
    <row r="193" spans="1:31">
      <c r="A193" s="86">
        <v>4686365</v>
      </c>
      <c r="B193" s="306">
        <v>42860</v>
      </c>
      <c r="C193" s="306">
        <v>42863</v>
      </c>
      <c r="D193" s="86">
        <v>0</v>
      </c>
      <c r="E193" s="86" t="s">
        <v>11929</v>
      </c>
      <c r="F193" s="86">
        <v>6</v>
      </c>
      <c r="G193" s="86">
        <v>4543</v>
      </c>
      <c r="H193" s="307">
        <v>1790.1</v>
      </c>
      <c r="I193" s="307">
        <v>0</v>
      </c>
      <c r="J193" s="307">
        <v>2071567.11</v>
      </c>
      <c r="K193" s="86">
        <v>342065</v>
      </c>
      <c r="L193" s="86" t="s">
        <v>11930</v>
      </c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</row>
    <row r="194" spans="1:31">
      <c r="A194" s="86">
        <v>4686365</v>
      </c>
      <c r="B194" s="306">
        <v>42860</v>
      </c>
      <c r="C194" s="306">
        <v>42863</v>
      </c>
      <c r="D194" s="86">
        <v>0</v>
      </c>
      <c r="E194" s="86" t="s">
        <v>11931</v>
      </c>
      <c r="F194" s="86">
        <v>6</v>
      </c>
      <c r="G194" s="86">
        <v>4543</v>
      </c>
      <c r="H194" s="307">
        <v>1004</v>
      </c>
      <c r="I194" s="307">
        <v>0</v>
      </c>
      <c r="J194" s="307">
        <v>2072571.11</v>
      </c>
      <c r="K194" s="86">
        <v>342066</v>
      </c>
      <c r="L194" s="86" t="s">
        <v>11932</v>
      </c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</row>
    <row r="195" spans="1:31">
      <c r="A195" s="86">
        <v>4686365</v>
      </c>
      <c r="B195" s="306">
        <v>42860</v>
      </c>
      <c r="C195" s="306">
        <v>42863</v>
      </c>
      <c r="D195" s="86">
        <v>0</v>
      </c>
      <c r="E195" s="86" t="s">
        <v>11933</v>
      </c>
      <c r="F195" s="86">
        <v>6</v>
      </c>
      <c r="G195" s="86">
        <v>4543</v>
      </c>
      <c r="H195" s="307">
        <v>2382</v>
      </c>
      <c r="I195" s="307">
        <v>0</v>
      </c>
      <c r="J195" s="307">
        <v>2074953.11</v>
      </c>
      <c r="K195" s="86">
        <v>342067</v>
      </c>
      <c r="L195" s="86" t="s">
        <v>11934</v>
      </c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</row>
    <row r="196" spans="1:31">
      <c r="A196" s="86">
        <v>4686365</v>
      </c>
      <c r="B196" s="306">
        <v>42860</v>
      </c>
      <c r="C196" s="306">
        <v>42863</v>
      </c>
      <c r="D196" s="86">
        <v>0</v>
      </c>
      <c r="E196" s="86" t="s">
        <v>11935</v>
      </c>
      <c r="F196" s="86">
        <v>6</v>
      </c>
      <c r="G196" s="86">
        <v>4543</v>
      </c>
      <c r="H196" s="307">
        <v>10000</v>
      </c>
      <c r="I196" s="307">
        <v>0</v>
      </c>
      <c r="J196" s="307">
        <v>2084953.11</v>
      </c>
      <c r="K196" s="86">
        <v>342068</v>
      </c>
      <c r="L196" s="86" t="s">
        <v>11936</v>
      </c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</row>
    <row r="197" spans="1:31">
      <c r="A197" s="86">
        <v>4686365</v>
      </c>
      <c r="B197" s="306">
        <v>42860</v>
      </c>
      <c r="C197" s="306">
        <v>42863</v>
      </c>
      <c r="D197" s="86">
        <v>0</v>
      </c>
      <c r="E197" s="86" t="s">
        <v>11937</v>
      </c>
      <c r="F197" s="86">
        <v>6</v>
      </c>
      <c r="G197" s="86">
        <v>4543</v>
      </c>
      <c r="H197" s="307">
        <v>8880</v>
      </c>
      <c r="I197" s="307">
        <v>0</v>
      </c>
      <c r="J197" s="307">
        <v>2093833.11</v>
      </c>
      <c r="K197" s="86">
        <v>342069</v>
      </c>
      <c r="L197" s="86" t="s">
        <v>11938</v>
      </c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</row>
    <row r="198" spans="1:31">
      <c r="A198" s="86">
        <v>4686365</v>
      </c>
      <c r="B198" s="306">
        <v>42860</v>
      </c>
      <c r="C198" s="306">
        <v>42863</v>
      </c>
      <c r="D198" s="86">
        <v>0</v>
      </c>
      <c r="E198" s="86" t="s">
        <v>11939</v>
      </c>
      <c r="F198" s="86">
        <v>6</v>
      </c>
      <c r="G198" s="86">
        <v>4543</v>
      </c>
      <c r="H198" s="307">
        <v>20250</v>
      </c>
      <c r="I198" s="307">
        <v>0</v>
      </c>
      <c r="J198" s="307">
        <v>2114083.11</v>
      </c>
      <c r="K198" s="86">
        <v>342070</v>
      </c>
      <c r="L198" s="86" t="s">
        <v>11940</v>
      </c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</row>
    <row r="199" spans="1:31">
      <c r="A199" s="86">
        <v>4686365</v>
      </c>
      <c r="B199" s="306">
        <v>42860</v>
      </c>
      <c r="C199" s="306">
        <v>42860</v>
      </c>
      <c r="D199" s="86">
        <v>0</v>
      </c>
      <c r="E199" s="86" t="s">
        <v>845</v>
      </c>
      <c r="F199" s="86">
        <v>80</v>
      </c>
      <c r="G199" s="86">
        <v>4543</v>
      </c>
      <c r="H199" s="307">
        <v>891</v>
      </c>
      <c r="I199" s="307">
        <v>0</v>
      </c>
      <c r="J199" s="307">
        <v>2114974.11</v>
      </c>
      <c r="K199" s="86">
        <v>342071</v>
      </c>
      <c r="L199" s="86" t="s">
        <v>11941</v>
      </c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</row>
    <row r="200" spans="1:31">
      <c r="A200" s="86">
        <v>4686365</v>
      </c>
      <c r="B200" s="306">
        <v>42860</v>
      </c>
      <c r="C200" s="306">
        <v>42860</v>
      </c>
      <c r="D200" s="86">
        <v>0</v>
      </c>
      <c r="E200" s="86" t="s">
        <v>845</v>
      </c>
      <c r="F200" s="86">
        <v>80</v>
      </c>
      <c r="G200" s="86">
        <v>4543</v>
      </c>
      <c r="H200" s="307">
        <v>3895.4</v>
      </c>
      <c r="I200" s="307">
        <v>0</v>
      </c>
      <c r="J200" s="307">
        <v>2118869.5099999998</v>
      </c>
      <c r="K200" s="86">
        <v>342072</v>
      </c>
      <c r="L200" s="86" t="s">
        <v>11942</v>
      </c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</row>
    <row r="201" spans="1:31">
      <c r="A201" s="86">
        <v>4686365</v>
      </c>
      <c r="B201" s="306">
        <v>42860</v>
      </c>
      <c r="C201" s="306">
        <v>42860</v>
      </c>
      <c r="D201" s="86">
        <v>0</v>
      </c>
      <c r="E201" s="86" t="s">
        <v>845</v>
      </c>
      <c r="F201" s="86">
        <v>80</v>
      </c>
      <c r="G201" s="86">
        <v>4543</v>
      </c>
      <c r="H201" s="307">
        <v>4471.2</v>
      </c>
      <c r="I201" s="307">
        <v>0</v>
      </c>
      <c r="J201" s="307">
        <v>2123340.71</v>
      </c>
      <c r="K201" s="86">
        <v>342073</v>
      </c>
      <c r="L201" s="86" t="s">
        <v>11943</v>
      </c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</row>
    <row r="202" spans="1:31">
      <c r="A202" s="86">
        <v>4686365</v>
      </c>
      <c r="B202" s="306">
        <v>42860</v>
      </c>
      <c r="C202" s="306">
        <v>42860</v>
      </c>
      <c r="D202" s="86">
        <v>0</v>
      </c>
      <c r="E202" s="86" t="s">
        <v>845</v>
      </c>
      <c r="F202" s="86">
        <v>80</v>
      </c>
      <c r="G202" s="86">
        <v>4543</v>
      </c>
      <c r="H202" s="307">
        <v>7500</v>
      </c>
      <c r="I202" s="307">
        <v>0</v>
      </c>
      <c r="J202" s="307">
        <v>2130840.71</v>
      </c>
      <c r="K202" s="86">
        <v>342074</v>
      </c>
      <c r="L202" s="86" t="s">
        <v>11944</v>
      </c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</row>
    <row r="203" spans="1:31">
      <c r="A203" s="86">
        <v>4686365</v>
      </c>
      <c r="B203" s="306">
        <v>42860</v>
      </c>
      <c r="C203" s="306">
        <v>42860</v>
      </c>
      <c r="D203" s="86">
        <v>0</v>
      </c>
      <c r="E203" s="86" t="s">
        <v>845</v>
      </c>
      <c r="F203" s="86">
        <v>80</v>
      </c>
      <c r="G203" s="86">
        <v>4543</v>
      </c>
      <c r="H203" s="307">
        <v>139225.68</v>
      </c>
      <c r="I203" s="307">
        <v>0</v>
      </c>
      <c r="J203" s="307">
        <v>2270066.39</v>
      </c>
      <c r="K203" s="86">
        <v>342075</v>
      </c>
      <c r="L203" s="86" t="s">
        <v>11945</v>
      </c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</row>
    <row r="204" spans="1:31">
      <c r="A204" s="86">
        <v>4686365</v>
      </c>
      <c r="B204" s="306">
        <v>42860</v>
      </c>
      <c r="C204" s="306">
        <v>42860</v>
      </c>
      <c r="D204" s="86">
        <v>0</v>
      </c>
      <c r="E204" s="86" t="s">
        <v>845</v>
      </c>
      <c r="F204" s="86">
        <v>80</v>
      </c>
      <c r="G204" s="86">
        <v>4543</v>
      </c>
      <c r="H204" s="307">
        <v>1846.8</v>
      </c>
      <c r="I204" s="307">
        <v>0</v>
      </c>
      <c r="J204" s="307">
        <v>2271913.19</v>
      </c>
      <c r="K204" s="86">
        <v>342076</v>
      </c>
      <c r="L204" s="86" t="s">
        <v>11946</v>
      </c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</row>
    <row r="205" spans="1:31">
      <c r="A205" s="86">
        <v>4686365</v>
      </c>
      <c r="B205" s="306">
        <v>42860</v>
      </c>
      <c r="C205" s="306">
        <v>42860</v>
      </c>
      <c r="D205" s="86">
        <v>0</v>
      </c>
      <c r="E205" s="86" t="s">
        <v>845</v>
      </c>
      <c r="F205" s="86">
        <v>80</v>
      </c>
      <c r="G205" s="86">
        <v>4543</v>
      </c>
      <c r="H205" s="307">
        <v>2810</v>
      </c>
      <c r="I205" s="307">
        <v>0</v>
      </c>
      <c r="J205" s="307">
        <v>2274723.19</v>
      </c>
      <c r="K205" s="86">
        <v>342077</v>
      </c>
      <c r="L205" s="86" t="s">
        <v>11942</v>
      </c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</row>
    <row r="206" spans="1:31">
      <c r="A206" s="86">
        <v>4686365</v>
      </c>
      <c r="B206" s="306">
        <v>42860</v>
      </c>
      <c r="C206" s="306">
        <v>42860</v>
      </c>
      <c r="D206" s="86">
        <v>0</v>
      </c>
      <c r="E206" s="86" t="s">
        <v>845</v>
      </c>
      <c r="F206" s="86">
        <v>80</v>
      </c>
      <c r="G206" s="86">
        <v>4543</v>
      </c>
      <c r="H206" s="307">
        <v>3819.14</v>
      </c>
      <c r="I206" s="307">
        <v>0</v>
      </c>
      <c r="J206" s="307">
        <v>2278542.33</v>
      </c>
      <c r="K206" s="86">
        <v>342078</v>
      </c>
      <c r="L206" s="86" t="s">
        <v>11941</v>
      </c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</row>
    <row r="207" spans="1:31">
      <c r="A207" s="86">
        <v>4686365</v>
      </c>
      <c r="B207" s="306">
        <v>42860</v>
      </c>
      <c r="C207" s="306">
        <v>42860</v>
      </c>
      <c r="D207" s="86">
        <v>0</v>
      </c>
      <c r="E207" s="86" t="s">
        <v>11947</v>
      </c>
      <c r="F207" s="86">
        <v>3</v>
      </c>
      <c r="G207" s="86">
        <v>5663</v>
      </c>
      <c r="H207" s="307">
        <v>13816.76</v>
      </c>
      <c r="I207" s="307">
        <v>0</v>
      </c>
      <c r="J207" s="307">
        <v>2292359.09</v>
      </c>
      <c r="K207" s="86">
        <v>342079</v>
      </c>
      <c r="L207" s="86" t="s">
        <v>11948</v>
      </c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</row>
    <row r="208" spans="1:31">
      <c r="A208" s="86">
        <v>4686365</v>
      </c>
      <c r="B208" s="306">
        <v>42860</v>
      </c>
      <c r="C208" s="306">
        <v>42860</v>
      </c>
      <c r="D208" s="86">
        <v>50517</v>
      </c>
      <c r="E208" s="86" t="s">
        <v>593</v>
      </c>
      <c r="F208" s="86">
        <v>790</v>
      </c>
      <c r="G208" s="86">
        <v>8846</v>
      </c>
      <c r="H208" s="307">
        <v>0</v>
      </c>
      <c r="I208" s="307">
        <v>467199.59</v>
      </c>
      <c r="J208" s="307">
        <v>1825159.5</v>
      </c>
      <c r="K208" s="86">
        <v>342080</v>
      </c>
      <c r="L208" s="86" t="s">
        <v>857</v>
      </c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</row>
    <row r="209" spans="1:31">
      <c r="A209" s="86">
        <v>4686365</v>
      </c>
      <c r="B209" s="306">
        <v>42860</v>
      </c>
      <c r="C209" s="306">
        <v>42860</v>
      </c>
      <c r="D209" s="86">
        <v>50517</v>
      </c>
      <c r="E209" s="86" t="s">
        <v>11949</v>
      </c>
      <c r="F209" s="86">
        <v>4</v>
      </c>
      <c r="G209" s="86">
        <v>4264</v>
      </c>
      <c r="H209" s="307">
        <v>18611</v>
      </c>
      <c r="I209" s="307">
        <v>0</v>
      </c>
      <c r="J209" s="307">
        <v>1843770.5</v>
      </c>
      <c r="K209" s="86">
        <v>342081</v>
      </c>
      <c r="L209" s="86" t="s">
        <v>11950</v>
      </c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</row>
    <row r="210" spans="1:31">
      <c r="A210" s="86">
        <v>4686365</v>
      </c>
      <c r="B210" s="306">
        <v>42860</v>
      </c>
      <c r="C210" s="306">
        <v>42860</v>
      </c>
      <c r="D210" s="86">
        <v>50517</v>
      </c>
      <c r="E210" s="86" t="s">
        <v>753</v>
      </c>
      <c r="F210" s="86">
        <v>262</v>
      </c>
      <c r="G210" s="86">
        <v>8846</v>
      </c>
      <c r="H210" s="307">
        <v>3200000</v>
      </c>
      <c r="I210" s="307">
        <v>0</v>
      </c>
      <c r="J210" s="307">
        <v>5043770.5</v>
      </c>
      <c r="K210" s="86">
        <v>342082</v>
      </c>
      <c r="L210" s="86" t="s">
        <v>11951</v>
      </c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</row>
    <row r="211" spans="1:31">
      <c r="A211" s="86">
        <v>4686365</v>
      </c>
      <c r="B211" s="306">
        <v>42860</v>
      </c>
      <c r="C211" s="306">
        <v>42860</v>
      </c>
      <c r="D211" s="86">
        <v>0</v>
      </c>
      <c r="E211" s="86" t="s">
        <v>759</v>
      </c>
      <c r="F211" s="86">
        <v>503</v>
      </c>
      <c r="G211" s="86">
        <v>8846</v>
      </c>
      <c r="H211" s="307">
        <v>0</v>
      </c>
      <c r="I211" s="307">
        <v>163907.4</v>
      </c>
      <c r="J211" s="307">
        <v>4879863.0999999996</v>
      </c>
      <c r="K211" s="86">
        <v>342083</v>
      </c>
      <c r="L211" s="86" t="s">
        <v>11952</v>
      </c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</row>
    <row r="212" spans="1:31">
      <c r="A212" s="86">
        <v>4686365</v>
      </c>
      <c r="B212" s="306">
        <v>42860</v>
      </c>
      <c r="C212" s="306">
        <v>42860</v>
      </c>
      <c r="D212" s="86">
        <v>0</v>
      </c>
      <c r="E212" s="86" t="s">
        <v>759</v>
      </c>
      <c r="F212" s="86">
        <v>503</v>
      </c>
      <c r="G212" s="86">
        <v>8846</v>
      </c>
      <c r="H212" s="307">
        <v>0</v>
      </c>
      <c r="I212" s="307">
        <v>4707573</v>
      </c>
      <c r="J212" s="307">
        <v>172290.1</v>
      </c>
      <c r="K212" s="86">
        <v>342084</v>
      </c>
      <c r="L212" s="86" t="s">
        <v>11953</v>
      </c>
      <c r="M212" s="86"/>
      <c r="N212" s="86"/>
    </row>
    <row r="213" spans="1:31">
      <c r="A213" s="86">
        <v>4686365</v>
      </c>
      <c r="B213" s="306">
        <v>42860</v>
      </c>
      <c r="C213" s="306">
        <v>42860</v>
      </c>
      <c r="D213" s="86">
        <v>0</v>
      </c>
      <c r="E213" s="86">
        <v>2.6010017050500001E+21</v>
      </c>
      <c r="F213" s="86">
        <v>3</v>
      </c>
      <c r="G213" s="86">
        <v>5663</v>
      </c>
      <c r="H213" s="307">
        <v>41398.44</v>
      </c>
      <c r="I213" s="307">
        <v>0</v>
      </c>
      <c r="J213" s="307">
        <v>213688.54</v>
      </c>
      <c r="K213" s="86">
        <v>342085</v>
      </c>
      <c r="L213" s="86" t="s">
        <v>11954</v>
      </c>
      <c r="M213" s="86"/>
      <c r="N213" s="86"/>
    </row>
    <row r="214" spans="1:31">
      <c r="A214" s="86">
        <v>4686365</v>
      </c>
      <c r="B214" s="306">
        <v>42860</v>
      </c>
      <c r="C214" s="306">
        <v>42860</v>
      </c>
      <c r="D214" s="86">
        <v>0</v>
      </c>
      <c r="E214" s="86">
        <v>2.6010017050500001E+21</v>
      </c>
      <c r="F214" s="86">
        <v>3</v>
      </c>
      <c r="G214" s="86">
        <v>5663</v>
      </c>
      <c r="H214" s="307">
        <v>106390.96</v>
      </c>
      <c r="I214" s="307">
        <v>0</v>
      </c>
      <c r="J214" s="307">
        <v>320079.5</v>
      </c>
      <c r="K214" s="86">
        <v>342086</v>
      </c>
      <c r="L214" s="86" t="s">
        <v>11955</v>
      </c>
      <c r="M214" s="86"/>
      <c r="N214" s="86"/>
    </row>
    <row r="215" spans="1:31">
      <c r="A215" s="86">
        <v>4686365</v>
      </c>
      <c r="B215" s="306">
        <v>42860</v>
      </c>
      <c r="C215" s="306">
        <v>42860</v>
      </c>
      <c r="D215" s="86">
        <v>0</v>
      </c>
      <c r="E215" s="86">
        <v>2.6010017050500001E+21</v>
      </c>
      <c r="F215" s="86">
        <v>3</v>
      </c>
      <c r="G215" s="86">
        <v>5663</v>
      </c>
      <c r="H215" s="307">
        <v>760000</v>
      </c>
      <c r="I215" s="307">
        <v>0</v>
      </c>
      <c r="J215" s="307">
        <v>1080079.5</v>
      </c>
      <c r="K215" s="86">
        <v>342087</v>
      </c>
      <c r="L215" s="86" t="s">
        <v>11956</v>
      </c>
      <c r="M215" s="86"/>
      <c r="N215" s="86"/>
    </row>
    <row r="216" spans="1:31">
      <c r="A216" s="86">
        <v>4686365</v>
      </c>
      <c r="B216" s="306">
        <v>42860</v>
      </c>
      <c r="C216" s="306">
        <v>42860</v>
      </c>
      <c r="D216" s="86">
        <v>50517</v>
      </c>
      <c r="E216" s="86" t="s">
        <v>761</v>
      </c>
      <c r="F216" s="86">
        <v>263</v>
      </c>
      <c r="G216" s="86">
        <v>8846</v>
      </c>
      <c r="H216" s="307">
        <v>22591.21</v>
      </c>
      <c r="I216" s="307">
        <v>0</v>
      </c>
      <c r="J216" s="307">
        <v>1102670.71</v>
      </c>
      <c r="K216" s="86">
        <v>342088</v>
      </c>
      <c r="L216" s="86" t="s">
        <v>11957</v>
      </c>
      <c r="M216" s="86"/>
      <c r="N216" s="86"/>
    </row>
    <row r="217" spans="1:31">
      <c r="A217" s="86">
        <v>4686365</v>
      </c>
      <c r="B217" s="306">
        <v>42860</v>
      </c>
      <c r="C217" s="306">
        <v>42860</v>
      </c>
      <c r="D217" s="86">
        <v>0</v>
      </c>
      <c r="E217" s="86">
        <v>8.5903702240312496E+16</v>
      </c>
      <c r="F217" s="86">
        <v>3</v>
      </c>
      <c r="G217" s="86">
        <v>5663</v>
      </c>
      <c r="H217" s="307">
        <v>4945000</v>
      </c>
      <c r="I217" s="307">
        <v>0</v>
      </c>
      <c r="J217" s="307">
        <v>6047670.71</v>
      </c>
      <c r="K217" s="86">
        <v>342089</v>
      </c>
      <c r="L217" s="86" t="s">
        <v>11958</v>
      </c>
      <c r="M217" s="86"/>
      <c r="N217" s="86"/>
    </row>
    <row r="218" spans="1:31">
      <c r="A218" s="86">
        <v>4686365</v>
      </c>
      <c r="B218" s="306">
        <v>42860</v>
      </c>
      <c r="C218" s="306">
        <v>42860</v>
      </c>
      <c r="D218" s="86">
        <v>0</v>
      </c>
      <c r="E218" s="86" t="s">
        <v>759</v>
      </c>
      <c r="F218" s="86">
        <v>503</v>
      </c>
      <c r="G218" s="86">
        <v>8846</v>
      </c>
      <c r="H218" s="307">
        <v>0</v>
      </c>
      <c r="I218" s="307">
        <v>5829300</v>
      </c>
      <c r="J218" s="307">
        <v>218370.71</v>
      </c>
      <c r="K218" s="86">
        <v>342090</v>
      </c>
      <c r="L218" s="86" t="s">
        <v>11959</v>
      </c>
      <c r="M218" s="86"/>
      <c r="N218" s="86"/>
    </row>
    <row r="219" spans="1:31">
      <c r="A219" s="86">
        <v>4686365</v>
      </c>
      <c r="B219" s="306">
        <v>42863</v>
      </c>
      <c r="C219" s="306">
        <v>42863</v>
      </c>
      <c r="D219" s="86">
        <v>0</v>
      </c>
      <c r="E219" s="86" t="s">
        <v>749</v>
      </c>
      <c r="F219" s="86">
        <v>0</v>
      </c>
      <c r="G219" s="86">
        <v>2011</v>
      </c>
      <c r="H219" s="307">
        <v>50034.42</v>
      </c>
      <c r="I219" s="307">
        <v>0</v>
      </c>
      <c r="J219" s="307">
        <v>268405.13</v>
      </c>
      <c r="K219" s="86">
        <v>342091</v>
      </c>
      <c r="L219" s="86"/>
      <c r="M219" s="86"/>
      <c r="N219" s="86"/>
      <c r="O219" s="86"/>
    </row>
    <row r="220" spans="1:31">
      <c r="A220" s="86">
        <v>4686365</v>
      </c>
      <c r="B220" s="306">
        <v>42863</v>
      </c>
      <c r="C220" s="306">
        <v>42863</v>
      </c>
      <c r="D220" s="86">
        <v>0</v>
      </c>
      <c r="E220" s="86" t="s">
        <v>749</v>
      </c>
      <c r="F220" s="86">
        <v>0</v>
      </c>
      <c r="G220" s="86">
        <v>13</v>
      </c>
      <c r="H220" s="307">
        <v>259647</v>
      </c>
      <c r="I220" s="307">
        <v>0</v>
      </c>
      <c r="J220" s="307">
        <v>528052.13</v>
      </c>
      <c r="K220" s="86">
        <v>342092</v>
      </c>
      <c r="L220" s="86"/>
      <c r="M220" s="86"/>
      <c r="N220" s="86"/>
      <c r="O220" s="86"/>
    </row>
    <row r="221" spans="1:31">
      <c r="A221" s="86">
        <v>4686365</v>
      </c>
      <c r="B221" s="306">
        <v>42863</v>
      </c>
      <c r="C221" s="306">
        <v>42863</v>
      </c>
      <c r="D221" s="86">
        <v>0</v>
      </c>
      <c r="E221" s="86" t="s">
        <v>749</v>
      </c>
      <c r="F221" s="86">
        <v>0</v>
      </c>
      <c r="G221" s="86">
        <v>13</v>
      </c>
      <c r="H221" s="307">
        <v>39958.9</v>
      </c>
      <c r="I221" s="307">
        <v>0</v>
      </c>
      <c r="J221" s="307">
        <v>568011.03</v>
      </c>
      <c r="K221" s="86">
        <v>342093</v>
      </c>
      <c r="L221" s="86"/>
      <c r="M221" s="86"/>
      <c r="N221" s="86"/>
      <c r="O221" s="86"/>
    </row>
    <row r="222" spans="1:31">
      <c r="A222" s="86">
        <v>4686365</v>
      </c>
      <c r="B222" s="306">
        <v>42863</v>
      </c>
      <c r="C222" s="306">
        <v>42863</v>
      </c>
      <c r="D222" s="86">
        <v>0</v>
      </c>
      <c r="E222" s="86" t="s">
        <v>749</v>
      </c>
      <c r="F222" s="86">
        <v>0</v>
      </c>
      <c r="G222" s="86">
        <v>13</v>
      </c>
      <c r="H222" s="307">
        <v>343356.65</v>
      </c>
      <c r="I222" s="307">
        <v>0</v>
      </c>
      <c r="J222" s="307">
        <v>911367.68000000005</v>
      </c>
      <c r="K222" s="86">
        <v>342094</v>
      </c>
      <c r="L222" s="86"/>
      <c r="M222" s="86"/>
      <c r="N222" s="86"/>
      <c r="O222" s="86"/>
    </row>
    <row r="223" spans="1:31">
      <c r="A223" s="86">
        <v>4686365</v>
      </c>
      <c r="B223" s="306">
        <v>42863</v>
      </c>
      <c r="C223" s="306">
        <v>42863</v>
      </c>
      <c r="D223" s="86">
        <v>0</v>
      </c>
      <c r="E223" s="86" t="s">
        <v>749</v>
      </c>
      <c r="F223" s="86">
        <v>0</v>
      </c>
      <c r="G223" s="86">
        <v>2011</v>
      </c>
      <c r="H223" s="307">
        <v>41488.17</v>
      </c>
      <c r="I223" s="307">
        <v>0</v>
      </c>
      <c r="J223" s="307">
        <v>952855.85</v>
      </c>
      <c r="K223" s="86">
        <v>342095</v>
      </c>
      <c r="L223" s="86"/>
      <c r="M223" s="86"/>
      <c r="N223" s="86"/>
      <c r="O223" s="86"/>
    </row>
    <row r="224" spans="1:31">
      <c r="A224" s="86">
        <v>4686365</v>
      </c>
      <c r="B224" s="306">
        <v>42863</v>
      </c>
      <c r="C224" s="306">
        <v>42863</v>
      </c>
      <c r="D224" s="86">
        <v>0</v>
      </c>
      <c r="E224" s="86" t="s">
        <v>749</v>
      </c>
      <c r="F224" s="86">
        <v>0</v>
      </c>
      <c r="G224" s="86">
        <v>13</v>
      </c>
      <c r="H224" s="307">
        <v>17135.3</v>
      </c>
      <c r="I224" s="307">
        <v>0</v>
      </c>
      <c r="J224" s="307">
        <v>969991.15</v>
      </c>
      <c r="K224" s="86">
        <v>342096</v>
      </c>
      <c r="L224" s="86"/>
      <c r="M224" s="86"/>
      <c r="N224" s="86"/>
      <c r="O224" s="86"/>
    </row>
    <row r="225" spans="1:15">
      <c r="A225" s="86">
        <v>4686365</v>
      </c>
      <c r="B225" s="306">
        <v>42863</v>
      </c>
      <c r="C225" s="306">
        <v>42863</v>
      </c>
      <c r="D225" s="86">
        <v>0</v>
      </c>
      <c r="E225" s="86" t="s">
        <v>749</v>
      </c>
      <c r="F225" s="86">
        <v>0</v>
      </c>
      <c r="G225" s="86">
        <v>684</v>
      </c>
      <c r="H225" s="307">
        <v>204000</v>
      </c>
      <c r="I225" s="307">
        <v>0</v>
      </c>
      <c r="J225" s="307">
        <v>1173991.1499999999</v>
      </c>
      <c r="K225" s="86">
        <v>342097</v>
      </c>
      <c r="L225" s="86"/>
      <c r="M225" s="86"/>
      <c r="N225" s="86"/>
      <c r="O225" s="86"/>
    </row>
    <row r="226" spans="1:15">
      <c r="A226" s="86">
        <v>4686365</v>
      </c>
      <c r="B226" s="306">
        <v>42863</v>
      </c>
      <c r="C226" s="306">
        <v>42863</v>
      </c>
      <c r="D226" s="86">
        <v>0</v>
      </c>
      <c r="E226" s="86">
        <v>2.6010017050799998E+21</v>
      </c>
      <c r="F226" s="86">
        <v>3</v>
      </c>
      <c r="G226" s="86">
        <v>5663</v>
      </c>
      <c r="H226" s="307">
        <v>98827.85</v>
      </c>
      <c r="I226" s="307">
        <v>0</v>
      </c>
      <c r="J226" s="307">
        <v>1272819</v>
      </c>
      <c r="K226" s="86">
        <v>342098</v>
      </c>
      <c r="L226" s="86" t="s">
        <v>17459</v>
      </c>
      <c r="M226" s="86"/>
      <c r="N226" s="86"/>
      <c r="O226" s="86"/>
    </row>
    <row r="227" spans="1:15">
      <c r="A227" s="86">
        <v>4686365</v>
      </c>
      <c r="B227" s="306">
        <v>42863</v>
      </c>
      <c r="C227" s="306">
        <v>42863</v>
      </c>
      <c r="D227" s="86">
        <v>0</v>
      </c>
      <c r="E227" s="86" t="s">
        <v>749</v>
      </c>
      <c r="F227" s="86">
        <v>0</v>
      </c>
      <c r="G227" s="86">
        <v>2011</v>
      </c>
      <c r="H227" s="307">
        <v>42741.18</v>
      </c>
      <c r="I227" s="307">
        <v>0</v>
      </c>
      <c r="J227" s="307">
        <v>1315560.18</v>
      </c>
      <c r="K227" s="86">
        <v>342099</v>
      </c>
      <c r="L227" s="86"/>
      <c r="M227" s="86"/>
      <c r="N227" s="86"/>
      <c r="O227" s="86"/>
    </row>
    <row r="228" spans="1:15">
      <c r="A228" s="86">
        <v>4686365</v>
      </c>
      <c r="B228" s="306">
        <v>42863</v>
      </c>
      <c r="C228" s="306">
        <v>42863</v>
      </c>
      <c r="D228" s="86">
        <v>0</v>
      </c>
      <c r="E228" s="86" t="s">
        <v>749</v>
      </c>
      <c r="F228" s="86">
        <v>0</v>
      </c>
      <c r="G228" s="86">
        <v>2011</v>
      </c>
      <c r="H228" s="307">
        <v>71843.899999999994</v>
      </c>
      <c r="I228" s="307">
        <v>0</v>
      </c>
      <c r="J228" s="307">
        <v>1387404.08</v>
      </c>
      <c r="K228" s="86">
        <v>342100</v>
      </c>
      <c r="L228" s="86"/>
      <c r="M228" s="86"/>
      <c r="N228" s="86"/>
      <c r="O228" s="86"/>
    </row>
    <row r="229" spans="1:15">
      <c r="A229" s="86">
        <v>4686365</v>
      </c>
      <c r="B229" s="306">
        <v>42863</v>
      </c>
      <c r="C229" s="306">
        <v>42863</v>
      </c>
      <c r="D229" s="86">
        <v>0</v>
      </c>
      <c r="E229" s="86" t="s">
        <v>749</v>
      </c>
      <c r="F229" s="86">
        <v>0</v>
      </c>
      <c r="G229" s="86">
        <v>4</v>
      </c>
      <c r="H229" s="307">
        <v>217737.60000000001</v>
      </c>
      <c r="I229" s="307">
        <v>0</v>
      </c>
      <c r="J229" s="307">
        <v>1605141.68</v>
      </c>
      <c r="K229" s="86">
        <v>342101</v>
      </c>
      <c r="L229" s="86"/>
      <c r="M229" s="86"/>
      <c r="N229" s="86"/>
      <c r="O229" s="86"/>
    </row>
    <row r="230" spans="1:15">
      <c r="A230" s="86">
        <v>4686365</v>
      </c>
      <c r="B230" s="306">
        <v>42863</v>
      </c>
      <c r="C230" s="306">
        <v>42863</v>
      </c>
      <c r="D230" s="86">
        <v>0</v>
      </c>
      <c r="E230" s="86" t="s">
        <v>178</v>
      </c>
      <c r="F230" s="86">
        <v>0</v>
      </c>
      <c r="G230" s="86">
        <v>357</v>
      </c>
      <c r="H230" s="307">
        <v>1500</v>
      </c>
      <c r="I230" s="307">
        <v>0</v>
      </c>
      <c r="J230" s="307">
        <v>1606641.68</v>
      </c>
      <c r="K230" s="86">
        <v>342102</v>
      </c>
      <c r="L230" s="86" t="s">
        <v>748</v>
      </c>
      <c r="M230" s="86"/>
      <c r="N230" s="86"/>
      <c r="O230" s="86"/>
    </row>
    <row r="231" spans="1:15">
      <c r="A231" s="86">
        <v>4686365</v>
      </c>
      <c r="B231" s="306">
        <v>42863</v>
      </c>
      <c r="C231" s="306">
        <v>42863</v>
      </c>
      <c r="D231" s="86">
        <v>0</v>
      </c>
      <c r="E231" s="86" t="s">
        <v>749</v>
      </c>
      <c r="F231" s="86">
        <v>0</v>
      </c>
      <c r="G231" s="86">
        <v>2011</v>
      </c>
      <c r="H231" s="307">
        <v>202569.32</v>
      </c>
      <c r="I231" s="307">
        <v>0</v>
      </c>
      <c r="J231" s="307">
        <v>1809211</v>
      </c>
      <c r="K231" s="86">
        <v>342103</v>
      </c>
      <c r="L231" s="86"/>
      <c r="M231" s="86"/>
      <c r="N231" s="86"/>
      <c r="O231" s="86"/>
    </row>
    <row r="232" spans="1:15">
      <c r="A232" s="86">
        <v>4686365</v>
      </c>
      <c r="B232" s="306">
        <v>42863</v>
      </c>
      <c r="C232" s="306">
        <v>42863</v>
      </c>
      <c r="D232" s="86">
        <v>0</v>
      </c>
      <c r="E232" s="86" t="s">
        <v>749</v>
      </c>
      <c r="F232" s="86">
        <v>0</v>
      </c>
      <c r="G232" s="86">
        <v>4</v>
      </c>
      <c r="H232" s="307">
        <v>14101.6</v>
      </c>
      <c r="I232" s="307">
        <v>0</v>
      </c>
      <c r="J232" s="307">
        <v>1823312.6</v>
      </c>
      <c r="K232" s="86">
        <v>342104</v>
      </c>
      <c r="L232" s="86"/>
      <c r="M232" s="86"/>
      <c r="N232" s="86"/>
      <c r="O232" s="86"/>
    </row>
    <row r="233" spans="1:15">
      <c r="A233" s="86">
        <v>4686365</v>
      </c>
      <c r="B233" s="306">
        <v>42863</v>
      </c>
      <c r="C233" s="306">
        <v>42863</v>
      </c>
      <c r="D233" s="86">
        <v>0</v>
      </c>
      <c r="E233" s="86" t="s">
        <v>749</v>
      </c>
      <c r="F233" s="86">
        <v>0</v>
      </c>
      <c r="G233" s="86">
        <v>684</v>
      </c>
      <c r="H233" s="307">
        <v>349077.93</v>
      </c>
      <c r="I233" s="307">
        <v>0</v>
      </c>
      <c r="J233" s="307">
        <v>2172390.5299999998</v>
      </c>
      <c r="K233" s="86">
        <v>342105</v>
      </c>
      <c r="L233" s="86"/>
      <c r="M233" s="86"/>
      <c r="N233" s="86"/>
      <c r="O233" s="86"/>
    </row>
    <row r="234" spans="1:15">
      <c r="A234" s="86">
        <v>4686365</v>
      </c>
      <c r="B234" s="306">
        <v>42863</v>
      </c>
      <c r="C234" s="306">
        <v>42863</v>
      </c>
      <c r="D234" s="86">
        <v>0</v>
      </c>
      <c r="E234" s="86" t="s">
        <v>749</v>
      </c>
      <c r="F234" s="86">
        <v>0</v>
      </c>
      <c r="G234" s="86">
        <v>4</v>
      </c>
      <c r="H234" s="307">
        <v>249416.67</v>
      </c>
      <c r="I234" s="307">
        <v>0</v>
      </c>
      <c r="J234" s="307">
        <v>2421807.2000000002</v>
      </c>
      <c r="K234" s="86">
        <v>342106</v>
      </c>
      <c r="L234" s="86"/>
      <c r="M234" s="86"/>
      <c r="N234" s="86"/>
      <c r="O234" s="86"/>
    </row>
    <row r="235" spans="1:15">
      <c r="A235" s="86">
        <v>4686365</v>
      </c>
      <c r="B235" s="306">
        <v>42863</v>
      </c>
      <c r="C235" s="306">
        <v>42863</v>
      </c>
      <c r="D235" s="86">
        <v>0</v>
      </c>
      <c r="E235" s="86" t="s">
        <v>749</v>
      </c>
      <c r="F235" s="86">
        <v>0</v>
      </c>
      <c r="G235" s="86">
        <v>684</v>
      </c>
      <c r="H235" s="307">
        <v>25273.4</v>
      </c>
      <c r="I235" s="307">
        <v>0</v>
      </c>
      <c r="J235" s="307">
        <v>2447080.6</v>
      </c>
      <c r="K235" s="86">
        <v>342107</v>
      </c>
      <c r="L235" s="86"/>
      <c r="M235" s="86"/>
      <c r="N235" s="86"/>
      <c r="O235" s="86"/>
    </row>
    <row r="236" spans="1:15">
      <c r="A236" s="86">
        <v>4686365</v>
      </c>
      <c r="B236" s="306">
        <v>42863</v>
      </c>
      <c r="C236" s="306">
        <v>42863</v>
      </c>
      <c r="D236" s="86">
        <v>0</v>
      </c>
      <c r="E236" s="86" t="s">
        <v>749</v>
      </c>
      <c r="F236" s="86">
        <v>0</v>
      </c>
      <c r="G236" s="86">
        <v>4</v>
      </c>
      <c r="H236" s="307">
        <v>90646.46</v>
      </c>
      <c r="I236" s="307">
        <v>0</v>
      </c>
      <c r="J236" s="307">
        <v>2537727.06</v>
      </c>
      <c r="K236" s="86">
        <v>342108</v>
      </c>
      <c r="L236" s="86"/>
      <c r="M236" s="86"/>
      <c r="N236" s="86"/>
      <c r="O236" s="86"/>
    </row>
    <row r="237" spans="1:15">
      <c r="A237" s="86">
        <v>4686365</v>
      </c>
      <c r="B237" s="306">
        <v>42863</v>
      </c>
      <c r="C237" s="306">
        <v>42863</v>
      </c>
      <c r="D237" s="86">
        <v>0</v>
      </c>
      <c r="E237" s="86" t="s">
        <v>749</v>
      </c>
      <c r="F237" s="86">
        <v>0</v>
      </c>
      <c r="G237" s="86">
        <v>4</v>
      </c>
      <c r="H237" s="307">
        <v>30652.080000000002</v>
      </c>
      <c r="I237" s="307">
        <v>0</v>
      </c>
      <c r="J237" s="307">
        <v>2568379.14</v>
      </c>
      <c r="K237" s="86">
        <v>342109</v>
      </c>
      <c r="L237" s="86"/>
      <c r="M237" s="86"/>
      <c r="N237" s="86"/>
      <c r="O237" s="86"/>
    </row>
    <row r="238" spans="1:15">
      <c r="A238" s="86">
        <v>4686365</v>
      </c>
      <c r="B238" s="306">
        <v>42863</v>
      </c>
      <c r="C238" s="306">
        <v>42863</v>
      </c>
      <c r="D238" s="86">
        <v>0</v>
      </c>
      <c r="E238" s="86" t="s">
        <v>749</v>
      </c>
      <c r="F238" s="86">
        <v>0</v>
      </c>
      <c r="G238" s="86">
        <v>4</v>
      </c>
      <c r="H238" s="307">
        <v>12290</v>
      </c>
      <c r="I238" s="307">
        <v>0</v>
      </c>
      <c r="J238" s="307">
        <v>2580669.14</v>
      </c>
      <c r="K238" s="86">
        <v>342110</v>
      </c>
      <c r="L238" s="86"/>
      <c r="M238" s="86"/>
      <c r="N238" s="86"/>
      <c r="O238" s="86"/>
    </row>
    <row r="239" spans="1:15">
      <c r="A239" s="86">
        <v>4686365</v>
      </c>
      <c r="B239" s="306">
        <v>42863</v>
      </c>
      <c r="C239" s="306">
        <v>42863</v>
      </c>
      <c r="D239" s="86">
        <v>0</v>
      </c>
      <c r="E239" s="86" t="s">
        <v>749</v>
      </c>
      <c r="F239" s="86">
        <v>0</v>
      </c>
      <c r="G239" s="86">
        <v>4</v>
      </c>
      <c r="H239" s="307">
        <v>15000</v>
      </c>
      <c r="I239" s="307">
        <v>0</v>
      </c>
      <c r="J239" s="307">
        <v>2595669.14</v>
      </c>
      <c r="K239" s="86">
        <v>342111</v>
      </c>
      <c r="L239" s="86"/>
      <c r="M239" s="86"/>
      <c r="N239" s="86"/>
      <c r="O239" s="86"/>
    </row>
    <row r="240" spans="1:15">
      <c r="A240" s="86">
        <v>4686365</v>
      </c>
      <c r="B240" s="306">
        <v>42863</v>
      </c>
      <c r="C240" s="306">
        <v>42864</v>
      </c>
      <c r="D240" s="86">
        <v>0</v>
      </c>
      <c r="E240" s="86" t="s">
        <v>17460</v>
      </c>
      <c r="F240" s="86">
        <v>6</v>
      </c>
      <c r="G240" s="86">
        <v>4543</v>
      </c>
      <c r="H240" s="307">
        <v>2187</v>
      </c>
      <c r="I240" s="307">
        <v>0</v>
      </c>
      <c r="J240" s="307">
        <v>2597856.14</v>
      </c>
      <c r="K240" s="86">
        <v>342112</v>
      </c>
      <c r="L240" s="86" t="s">
        <v>17461</v>
      </c>
      <c r="M240" s="86"/>
      <c r="N240" s="86"/>
      <c r="O240" s="86"/>
    </row>
    <row r="241" spans="1:15">
      <c r="A241" s="86">
        <v>4686365</v>
      </c>
      <c r="B241" s="306">
        <v>42863</v>
      </c>
      <c r="C241" s="306">
        <v>42864</v>
      </c>
      <c r="D241" s="86">
        <v>0</v>
      </c>
      <c r="E241" s="86" t="s">
        <v>17462</v>
      </c>
      <c r="F241" s="86">
        <v>6</v>
      </c>
      <c r="G241" s="86">
        <v>4543</v>
      </c>
      <c r="H241" s="307">
        <v>1620</v>
      </c>
      <c r="I241" s="307">
        <v>0</v>
      </c>
      <c r="J241" s="307">
        <v>2599476.14</v>
      </c>
      <c r="K241" s="86">
        <v>342113</v>
      </c>
      <c r="L241" s="86" t="s">
        <v>17463</v>
      </c>
      <c r="M241" s="86"/>
      <c r="N241" s="86"/>
      <c r="O241" s="86"/>
    </row>
    <row r="242" spans="1:15">
      <c r="A242" s="86">
        <v>4686365</v>
      </c>
      <c r="B242" s="306">
        <v>42863</v>
      </c>
      <c r="C242" s="306">
        <v>42864</v>
      </c>
      <c r="D242" s="86">
        <v>0</v>
      </c>
      <c r="E242" s="86" t="s">
        <v>17464</v>
      </c>
      <c r="F242" s="86">
        <v>6</v>
      </c>
      <c r="G242" s="86">
        <v>4543</v>
      </c>
      <c r="H242" s="307">
        <v>1340</v>
      </c>
      <c r="I242" s="307">
        <v>0</v>
      </c>
      <c r="J242" s="307">
        <v>2600816.14</v>
      </c>
      <c r="K242" s="86">
        <v>342114</v>
      </c>
      <c r="L242" s="86" t="s">
        <v>17465</v>
      </c>
      <c r="M242" s="86"/>
      <c r="N242" s="86"/>
      <c r="O242" s="86"/>
    </row>
    <row r="243" spans="1:15">
      <c r="A243" s="86">
        <v>4686365</v>
      </c>
      <c r="B243" s="306">
        <v>42863</v>
      </c>
      <c r="C243" s="306">
        <v>42864</v>
      </c>
      <c r="D243" s="86">
        <v>0</v>
      </c>
      <c r="E243" s="86" t="s">
        <v>17466</v>
      </c>
      <c r="F243" s="86">
        <v>6</v>
      </c>
      <c r="G243" s="86">
        <v>4543</v>
      </c>
      <c r="H243" s="307">
        <v>1709.1</v>
      </c>
      <c r="I243" s="307">
        <v>0</v>
      </c>
      <c r="J243" s="307">
        <v>2602525.2400000002</v>
      </c>
      <c r="K243" s="86">
        <v>342115</v>
      </c>
      <c r="L243" s="86" t="s">
        <v>17467</v>
      </c>
      <c r="M243" s="86"/>
      <c r="N243" s="86"/>
      <c r="O243" s="86"/>
    </row>
    <row r="244" spans="1:15">
      <c r="A244" s="86">
        <v>4686365</v>
      </c>
      <c r="B244" s="306">
        <v>42863</v>
      </c>
      <c r="C244" s="306">
        <v>42864</v>
      </c>
      <c r="D244" s="86">
        <v>0</v>
      </c>
      <c r="E244" s="86" t="s">
        <v>17468</v>
      </c>
      <c r="F244" s="86">
        <v>6</v>
      </c>
      <c r="G244" s="86">
        <v>4543</v>
      </c>
      <c r="H244" s="307">
        <v>300</v>
      </c>
      <c r="I244" s="307">
        <v>0</v>
      </c>
      <c r="J244" s="307">
        <v>2602825.2400000002</v>
      </c>
      <c r="K244" s="86">
        <v>342116</v>
      </c>
      <c r="L244" s="86" t="s">
        <v>17469</v>
      </c>
      <c r="M244" s="86"/>
      <c r="N244" s="86"/>
      <c r="O244" s="86"/>
    </row>
    <row r="245" spans="1:15">
      <c r="A245" s="86">
        <v>4686365</v>
      </c>
      <c r="B245" s="306">
        <v>42863</v>
      </c>
      <c r="C245" s="306">
        <v>42864</v>
      </c>
      <c r="D245" s="86">
        <v>0</v>
      </c>
      <c r="E245" s="86" t="s">
        <v>17470</v>
      </c>
      <c r="F245" s="86">
        <v>6</v>
      </c>
      <c r="G245" s="86">
        <v>4543</v>
      </c>
      <c r="H245" s="307">
        <v>445</v>
      </c>
      <c r="I245" s="307">
        <v>0</v>
      </c>
      <c r="J245" s="307">
        <v>2603270.2400000002</v>
      </c>
      <c r="K245" s="86">
        <v>342117</v>
      </c>
      <c r="L245" s="86" t="s">
        <v>17471</v>
      </c>
      <c r="M245" s="86"/>
      <c r="N245" s="86"/>
      <c r="O245" s="86"/>
    </row>
    <row r="246" spans="1:15">
      <c r="A246" s="86">
        <v>4686365</v>
      </c>
      <c r="B246" s="306">
        <v>42863</v>
      </c>
      <c r="C246" s="306">
        <v>42864</v>
      </c>
      <c r="D246" s="86">
        <v>0</v>
      </c>
      <c r="E246" s="86" t="s">
        <v>17472</v>
      </c>
      <c r="F246" s="86">
        <v>6</v>
      </c>
      <c r="G246" s="86">
        <v>4543</v>
      </c>
      <c r="H246" s="307">
        <v>1000</v>
      </c>
      <c r="I246" s="307">
        <v>0</v>
      </c>
      <c r="J246" s="307">
        <v>2604270.2400000002</v>
      </c>
      <c r="K246" s="86">
        <v>342118</v>
      </c>
      <c r="L246" s="86" t="s">
        <v>17473</v>
      </c>
      <c r="M246" s="86"/>
      <c r="N246" s="86"/>
      <c r="O246" s="86"/>
    </row>
    <row r="247" spans="1:15">
      <c r="A247" s="86">
        <v>4686365</v>
      </c>
      <c r="B247" s="306">
        <v>42863</v>
      </c>
      <c r="C247" s="306">
        <v>42864</v>
      </c>
      <c r="D247" s="86">
        <v>0</v>
      </c>
      <c r="E247" s="86" t="s">
        <v>833</v>
      </c>
      <c r="F247" s="86">
        <v>6</v>
      </c>
      <c r="G247" s="86">
        <v>4543</v>
      </c>
      <c r="H247" s="307">
        <v>1500</v>
      </c>
      <c r="I247" s="307">
        <v>0</v>
      </c>
      <c r="J247" s="307">
        <v>2605770.2400000002</v>
      </c>
      <c r="K247" s="86">
        <v>342119</v>
      </c>
      <c r="L247" s="86" t="s">
        <v>17474</v>
      </c>
      <c r="M247" s="86"/>
      <c r="N247" s="86"/>
      <c r="O247" s="86"/>
    </row>
    <row r="248" spans="1:15">
      <c r="A248" s="86">
        <v>4686365</v>
      </c>
      <c r="B248" s="306">
        <v>42863</v>
      </c>
      <c r="C248" s="306">
        <v>42864</v>
      </c>
      <c r="D248" s="86">
        <v>0</v>
      </c>
      <c r="E248" s="86" t="s">
        <v>17475</v>
      </c>
      <c r="F248" s="86">
        <v>6</v>
      </c>
      <c r="G248" s="86">
        <v>4543</v>
      </c>
      <c r="H248" s="307">
        <v>500</v>
      </c>
      <c r="I248" s="307">
        <v>0</v>
      </c>
      <c r="J248" s="307">
        <v>2606270.2400000002</v>
      </c>
      <c r="K248" s="86">
        <v>342120</v>
      </c>
      <c r="L248" s="86" t="s">
        <v>17476</v>
      </c>
      <c r="M248" s="86"/>
      <c r="N248" s="86"/>
      <c r="O248" s="86"/>
    </row>
    <row r="249" spans="1:15">
      <c r="A249" s="86">
        <v>4686365</v>
      </c>
      <c r="B249" s="306">
        <v>42863</v>
      </c>
      <c r="C249" s="306">
        <v>42864</v>
      </c>
      <c r="D249" s="86">
        <v>0</v>
      </c>
      <c r="E249" s="86" t="s">
        <v>17477</v>
      </c>
      <c r="F249" s="86">
        <v>6</v>
      </c>
      <c r="G249" s="86">
        <v>4543</v>
      </c>
      <c r="H249" s="307">
        <v>819</v>
      </c>
      <c r="I249" s="307">
        <v>0</v>
      </c>
      <c r="J249" s="307">
        <v>2607089.2400000002</v>
      </c>
      <c r="K249" s="86">
        <v>342121</v>
      </c>
      <c r="L249" s="86" t="s">
        <v>17478</v>
      </c>
      <c r="M249" s="86"/>
      <c r="N249" s="86"/>
      <c r="O249" s="86"/>
    </row>
    <row r="250" spans="1:15">
      <c r="A250" s="86">
        <v>4686365</v>
      </c>
      <c r="B250" s="306">
        <v>42863</v>
      </c>
      <c r="C250" s="306">
        <v>42864</v>
      </c>
      <c r="D250" s="86">
        <v>0</v>
      </c>
      <c r="E250" s="86" t="s">
        <v>17479</v>
      </c>
      <c r="F250" s="86">
        <v>6</v>
      </c>
      <c r="G250" s="86">
        <v>4543</v>
      </c>
      <c r="H250" s="307">
        <v>1000</v>
      </c>
      <c r="I250" s="307">
        <v>0</v>
      </c>
      <c r="J250" s="307">
        <v>2608089.2400000002</v>
      </c>
      <c r="K250" s="86">
        <v>342122</v>
      </c>
      <c r="L250" s="86" t="s">
        <v>17480</v>
      </c>
      <c r="M250" s="86"/>
      <c r="N250" s="86"/>
      <c r="O250" s="86"/>
    </row>
    <row r="251" spans="1:15">
      <c r="A251" s="86">
        <v>4686365</v>
      </c>
      <c r="B251" s="306">
        <v>42863</v>
      </c>
      <c r="C251" s="306">
        <v>42864</v>
      </c>
      <c r="D251" s="86">
        <v>0</v>
      </c>
      <c r="E251" s="86" t="s">
        <v>17481</v>
      </c>
      <c r="F251" s="86">
        <v>6</v>
      </c>
      <c r="G251" s="86">
        <v>4543</v>
      </c>
      <c r="H251" s="307">
        <v>8510.7999999999993</v>
      </c>
      <c r="I251" s="307">
        <v>0</v>
      </c>
      <c r="J251" s="307">
        <v>2616600.04</v>
      </c>
      <c r="K251" s="86">
        <v>342123</v>
      </c>
      <c r="L251" s="86" t="s">
        <v>17482</v>
      </c>
      <c r="M251" s="86"/>
      <c r="N251" s="86"/>
      <c r="O251" s="86"/>
    </row>
    <row r="252" spans="1:15">
      <c r="A252" s="86">
        <v>4686365</v>
      </c>
      <c r="B252" s="306">
        <v>42863</v>
      </c>
      <c r="C252" s="306">
        <v>42864</v>
      </c>
      <c r="D252" s="86">
        <v>0</v>
      </c>
      <c r="E252" s="86" t="s">
        <v>17483</v>
      </c>
      <c r="F252" s="86">
        <v>6</v>
      </c>
      <c r="G252" s="86">
        <v>4543</v>
      </c>
      <c r="H252" s="307">
        <v>1500</v>
      </c>
      <c r="I252" s="307">
        <v>0</v>
      </c>
      <c r="J252" s="307">
        <v>2618100.04</v>
      </c>
      <c r="K252" s="86">
        <v>342124</v>
      </c>
      <c r="L252" s="86" t="s">
        <v>17484</v>
      </c>
      <c r="M252" s="86"/>
      <c r="N252" s="86"/>
      <c r="O252" s="86"/>
    </row>
    <row r="253" spans="1:15">
      <c r="A253" s="86">
        <v>4686365</v>
      </c>
      <c r="B253" s="306">
        <v>42863</v>
      </c>
      <c r="C253" s="306">
        <v>42864</v>
      </c>
      <c r="D253" s="86">
        <v>0</v>
      </c>
      <c r="E253" s="86" t="s">
        <v>17485</v>
      </c>
      <c r="F253" s="86">
        <v>6</v>
      </c>
      <c r="G253" s="86">
        <v>4543</v>
      </c>
      <c r="H253" s="307">
        <v>413</v>
      </c>
      <c r="I253" s="307">
        <v>0</v>
      </c>
      <c r="J253" s="307">
        <v>2618513.04</v>
      </c>
      <c r="K253" s="86">
        <v>342125</v>
      </c>
      <c r="L253" s="86" t="s">
        <v>17486</v>
      </c>
      <c r="M253" s="86"/>
      <c r="N253" s="86"/>
      <c r="O253" s="86"/>
    </row>
    <row r="254" spans="1:15">
      <c r="A254" s="86">
        <v>4686365</v>
      </c>
      <c r="B254" s="306">
        <v>42863</v>
      </c>
      <c r="C254" s="306">
        <v>42864</v>
      </c>
      <c r="D254" s="86">
        <v>0</v>
      </c>
      <c r="E254" s="86" t="s">
        <v>17487</v>
      </c>
      <c r="F254" s="86">
        <v>6</v>
      </c>
      <c r="G254" s="86">
        <v>4543</v>
      </c>
      <c r="H254" s="307">
        <v>2025</v>
      </c>
      <c r="I254" s="307">
        <v>0</v>
      </c>
      <c r="J254" s="307">
        <v>2620538.04</v>
      </c>
      <c r="K254" s="86">
        <v>342126</v>
      </c>
      <c r="L254" s="86" t="s">
        <v>17488</v>
      </c>
      <c r="M254" s="86"/>
      <c r="N254" s="86"/>
      <c r="O254" s="86"/>
    </row>
    <row r="255" spans="1:15">
      <c r="A255" s="86">
        <v>4686365</v>
      </c>
      <c r="B255" s="306">
        <v>42863</v>
      </c>
      <c r="C255" s="306">
        <v>42864</v>
      </c>
      <c r="D255" s="86">
        <v>0</v>
      </c>
      <c r="E255" s="86" t="s">
        <v>11939</v>
      </c>
      <c r="F255" s="86">
        <v>6</v>
      </c>
      <c r="G255" s="86">
        <v>4543</v>
      </c>
      <c r="H255" s="307">
        <v>2430</v>
      </c>
      <c r="I255" s="307">
        <v>0</v>
      </c>
      <c r="J255" s="307">
        <v>2622968.04</v>
      </c>
      <c r="K255" s="86">
        <v>342127</v>
      </c>
      <c r="L255" s="86" t="s">
        <v>17489</v>
      </c>
      <c r="M255" s="86"/>
      <c r="N255" s="86"/>
      <c r="O255" s="86"/>
    </row>
    <row r="256" spans="1:15">
      <c r="A256" s="86">
        <v>4686365</v>
      </c>
      <c r="B256" s="306">
        <v>42863</v>
      </c>
      <c r="C256" s="306">
        <v>42864</v>
      </c>
      <c r="D256" s="86">
        <v>0</v>
      </c>
      <c r="E256" s="86" t="s">
        <v>17490</v>
      </c>
      <c r="F256" s="86">
        <v>6</v>
      </c>
      <c r="G256" s="86">
        <v>4543</v>
      </c>
      <c r="H256" s="307">
        <v>2500</v>
      </c>
      <c r="I256" s="307">
        <v>0</v>
      </c>
      <c r="J256" s="307">
        <v>2625468.04</v>
      </c>
      <c r="K256" s="86">
        <v>342128</v>
      </c>
      <c r="L256" s="86" t="s">
        <v>17491</v>
      </c>
      <c r="M256" s="86"/>
      <c r="N256" s="86"/>
      <c r="O256" s="86"/>
    </row>
    <row r="257" spans="1:15">
      <c r="A257" s="86">
        <v>4686365</v>
      </c>
      <c r="B257" s="306">
        <v>42863</v>
      </c>
      <c r="C257" s="306">
        <v>42864</v>
      </c>
      <c r="D257" s="86">
        <v>0</v>
      </c>
      <c r="E257" s="86" t="s">
        <v>17492</v>
      </c>
      <c r="F257" s="86">
        <v>6</v>
      </c>
      <c r="G257" s="86">
        <v>4543</v>
      </c>
      <c r="H257" s="307">
        <v>3191.4</v>
      </c>
      <c r="I257" s="307">
        <v>0</v>
      </c>
      <c r="J257" s="307">
        <v>2628659.44</v>
      </c>
      <c r="K257" s="86">
        <v>342129</v>
      </c>
      <c r="L257" s="86" t="s">
        <v>17493</v>
      </c>
      <c r="M257" s="86"/>
      <c r="N257" s="86"/>
      <c r="O257" s="86"/>
    </row>
    <row r="258" spans="1:15">
      <c r="A258" s="86">
        <v>4686365</v>
      </c>
      <c r="B258" s="306">
        <v>42863</v>
      </c>
      <c r="C258" s="306">
        <v>42863</v>
      </c>
      <c r="D258" s="86">
        <v>0</v>
      </c>
      <c r="E258" s="86" t="s">
        <v>845</v>
      </c>
      <c r="F258" s="86">
        <v>80</v>
      </c>
      <c r="G258" s="86">
        <v>4543</v>
      </c>
      <c r="H258" s="307">
        <v>600</v>
      </c>
      <c r="I258" s="307">
        <v>0</v>
      </c>
      <c r="J258" s="307">
        <v>2629259.44</v>
      </c>
      <c r="K258" s="86">
        <v>342130</v>
      </c>
      <c r="L258" s="86" t="s">
        <v>17494</v>
      </c>
      <c r="M258" s="86"/>
      <c r="N258" s="86"/>
      <c r="O258" s="86"/>
    </row>
    <row r="259" spans="1:15">
      <c r="A259" s="86">
        <v>4686365</v>
      </c>
      <c r="B259" s="306">
        <v>42863</v>
      </c>
      <c r="C259" s="306">
        <v>42863</v>
      </c>
      <c r="D259" s="86">
        <v>0</v>
      </c>
      <c r="E259" s="86" t="s">
        <v>845</v>
      </c>
      <c r="F259" s="86">
        <v>80</v>
      </c>
      <c r="G259" s="86">
        <v>4543</v>
      </c>
      <c r="H259" s="307">
        <v>3400</v>
      </c>
      <c r="I259" s="307">
        <v>0</v>
      </c>
      <c r="J259" s="307">
        <v>2632659.44</v>
      </c>
      <c r="K259" s="86">
        <v>342131</v>
      </c>
      <c r="L259" s="86" t="s">
        <v>17495</v>
      </c>
      <c r="M259" s="86"/>
      <c r="N259" s="86"/>
      <c r="O259" s="86"/>
    </row>
    <row r="260" spans="1:15">
      <c r="A260" s="86">
        <v>4686365</v>
      </c>
      <c r="B260" s="306">
        <v>42863</v>
      </c>
      <c r="C260" s="306">
        <v>42863</v>
      </c>
      <c r="D260" s="86">
        <v>0</v>
      </c>
      <c r="E260" s="86" t="s">
        <v>845</v>
      </c>
      <c r="F260" s="86">
        <v>80</v>
      </c>
      <c r="G260" s="86">
        <v>4543</v>
      </c>
      <c r="H260" s="307">
        <v>8413.3799999999992</v>
      </c>
      <c r="I260" s="307">
        <v>0</v>
      </c>
      <c r="J260" s="307">
        <v>2641072.8199999998</v>
      </c>
      <c r="K260" s="86">
        <v>342132</v>
      </c>
      <c r="L260" s="86" t="s">
        <v>17496</v>
      </c>
      <c r="M260" s="86"/>
      <c r="N260" s="86"/>
      <c r="O260" s="86"/>
    </row>
    <row r="261" spans="1:15">
      <c r="A261" s="86">
        <v>4686365</v>
      </c>
      <c r="B261" s="306">
        <v>42863</v>
      </c>
      <c r="C261" s="306">
        <v>42863</v>
      </c>
      <c r="D261" s="86">
        <v>0</v>
      </c>
      <c r="E261" s="86" t="s">
        <v>845</v>
      </c>
      <c r="F261" s="86">
        <v>80</v>
      </c>
      <c r="G261" s="86">
        <v>4543</v>
      </c>
      <c r="H261" s="307">
        <v>800</v>
      </c>
      <c r="I261" s="307">
        <v>0</v>
      </c>
      <c r="J261" s="307">
        <v>2641872.8199999998</v>
      </c>
      <c r="K261" s="86">
        <v>342133</v>
      </c>
      <c r="L261" s="86" t="s">
        <v>17497</v>
      </c>
      <c r="M261" s="86"/>
      <c r="N261" s="86"/>
      <c r="O261" s="86"/>
    </row>
    <row r="262" spans="1:15">
      <c r="A262" s="86">
        <v>4686365</v>
      </c>
      <c r="B262" s="306">
        <v>42863</v>
      </c>
      <c r="C262" s="306">
        <v>42863</v>
      </c>
      <c r="D262" s="86">
        <v>0</v>
      </c>
      <c r="E262" s="86" t="s">
        <v>845</v>
      </c>
      <c r="F262" s="86">
        <v>80</v>
      </c>
      <c r="G262" s="86">
        <v>4543</v>
      </c>
      <c r="H262" s="307">
        <v>1000</v>
      </c>
      <c r="I262" s="307">
        <v>0</v>
      </c>
      <c r="J262" s="307">
        <v>2642872.8199999998</v>
      </c>
      <c r="K262" s="86">
        <v>342134</v>
      </c>
      <c r="L262" s="86" t="s">
        <v>17498</v>
      </c>
      <c r="M262" s="86"/>
      <c r="N262" s="86"/>
      <c r="O262" s="86"/>
    </row>
    <row r="263" spans="1:15">
      <c r="A263" s="86">
        <v>4686365</v>
      </c>
      <c r="B263" s="306">
        <v>42863</v>
      </c>
      <c r="C263" s="306">
        <v>42863</v>
      </c>
      <c r="D263" s="86">
        <v>0</v>
      </c>
      <c r="E263" s="86" t="s">
        <v>845</v>
      </c>
      <c r="F263" s="86">
        <v>80</v>
      </c>
      <c r="G263" s="86">
        <v>4543</v>
      </c>
      <c r="H263" s="307">
        <v>2689.2</v>
      </c>
      <c r="I263" s="307">
        <v>0</v>
      </c>
      <c r="J263" s="307">
        <v>2645562.02</v>
      </c>
      <c r="K263" s="86">
        <v>342135</v>
      </c>
      <c r="L263" s="86" t="s">
        <v>17499</v>
      </c>
      <c r="M263" s="86"/>
      <c r="N263" s="86"/>
      <c r="O263" s="86"/>
    </row>
    <row r="264" spans="1:15">
      <c r="A264" s="86">
        <v>4686365</v>
      </c>
      <c r="B264" s="306">
        <v>42863</v>
      </c>
      <c r="C264" s="306">
        <v>42863</v>
      </c>
      <c r="D264" s="86">
        <v>0</v>
      </c>
      <c r="E264" s="86" t="s">
        <v>17500</v>
      </c>
      <c r="F264" s="86">
        <v>3</v>
      </c>
      <c r="G264" s="86">
        <v>5663</v>
      </c>
      <c r="H264" s="307">
        <v>261601.78</v>
      </c>
      <c r="I264" s="307">
        <v>0</v>
      </c>
      <c r="J264" s="307">
        <v>2907163.8</v>
      </c>
      <c r="K264" s="86">
        <v>342136</v>
      </c>
      <c r="L264" s="86" t="s">
        <v>17501</v>
      </c>
      <c r="M264" s="86"/>
      <c r="N264" s="86"/>
      <c r="O264" s="86"/>
    </row>
    <row r="265" spans="1:15">
      <c r="A265" s="86">
        <v>4686365</v>
      </c>
      <c r="B265" s="306">
        <v>42863</v>
      </c>
      <c r="C265" s="306">
        <v>42863</v>
      </c>
      <c r="D265" s="86">
        <v>80517</v>
      </c>
      <c r="E265" s="86" t="s">
        <v>593</v>
      </c>
      <c r="F265" s="86">
        <v>790</v>
      </c>
      <c r="G265" s="86">
        <v>8846</v>
      </c>
      <c r="H265" s="307">
        <v>0</v>
      </c>
      <c r="I265" s="307">
        <v>461804.94</v>
      </c>
      <c r="J265" s="307">
        <v>2445358.86</v>
      </c>
      <c r="K265" s="86">
        <v>342137</v>
      </c>
      <c r="L265" s="86" t="s">
        <v>857</v>
      </c>
      <c r="M265" s="86"/>
      <c r="N265" s="86"/>
      <c r="O265" s="86"/>
    </row>
    <row r="266" spans="1:15">
      <c r="A266" s="86">
        <v>4686365</v>
      </c>
      <c r="B266" s="306">
        <v>42863</v>
      </c>
      <c r="C266" s="306">
        <v>42863</v>
      </c>
      <c r="D266" s="86">
        <v>0</v>
      </c>
      <c r="E266" s="86">
        <v>8.59020343003128E+16</v>
      </c>
      <c r="F266" s="86">
        <v>3</v>
      </c>
      <c r="G266" s="86">
        <v>5663</v>
      </c>
      <c r="H266" s="307">
        <v>896135.76</v>
      </c>
      <c r="I266" s="307">
        <v>0</v>
      </c>
      <c r="J266" s="307">
        <v>3341494.62</v>
      </c>
      <c r="K266" s="86">
        <v>342138</v>
      </c>
      <c r="L266" s="86" t="s">
        <v>17502</v>
      </c>
      <c r="M266" s="86"/>
      <c r="N266" s="86"/>
      <c r="O266" s="86"/>
    </row>
    <row r="267" spans="1:15">
      <c r="A267" s="86">
        <v>4686365</v>
      </c>
      <c r="B267" s="306">
        <v>42863</v>
      </c>
      <c r="C267" s="306">
        <v>42863</v>
      </c>
      <c r="D267" s="86">
        <v>0</v>
      </c>
      <c r="E267" s="86" t="s">
        <v>749</v>
      </c>
      <c r="F267" s="86">
        <v>0</v>
      </c>
      <c r="G267" s="86">
        <v>4</v>
      </c>
      <c r="H267" s="307">
        <v>70663.399999999994</v>
      </c>
      <c r="I267" s="307">
        <v>0</v>
      </c>
      <c r="J267" s="307">
        <v>3412158.02</v>
      </c>
      <c r="K267" s="86">
        <v>342139</v>
      </c>
      <c r="L267" s="86"/>
      <c r="M267" s="86"/>
      <c r="N267" s="86"/>
      <c r="O267" s="86"/>
    </row>
    <row r="268" spans="1:15">
      <c r="A268" s="86">
        <v>4686365</v>
      </c>
      <c r="B268" s="306">
        <v>42863</v>
      </c>
      <c r="C268" s="306">
        <v>42863</v>
      </c>
      <c r="D268" s="86">
        <v>0</v>
      </c>
      <c r="E268" s="86" t="s">
        <v>749</v>
      </c>
      <c r="F268" s="86">
        <v>0</v>
      </c>
      <c r="G268" s="86">
        <v>4</v>
      </c>
      <c r="H268" s="307">
        <v>244487.86</v>
      </c>
      <c r="I268" s="307">
        <v>0</v>
      </c>
      <c r="J268" s="307">
        <v>3656645.88</v>
      </c>
      <c r="K268" s="86">
        <v>342140</v>
      </c>
      <c r="L268" s="86"/>
      <c r="M268" s="86"/>
      <c r="N268" s="86"/>
      <c r="O268" s="86"/>
    </row>
    <row r="269" spans="1:15">
      <c r="A269" s="86">
        <v>4686365</v>
      </c>
      <c r="B269" s="306">
        <v>42863</v>
      </c>
      <c r="C269" s="306">
        <v>42863</v>
      </c>
      <c r="D269" s="86">
        <v>0</v>
      </c>
      <c r="E269" s="86" t="s">
        <v>749</v>
      </c>
      <c r="F269" s="86">
        <v>0</v>
      </c>
      <c r="G269" s="86">
        <v>2338</v>
      </c>
      <c r="H269" s="307">
        <v>1200</v>
      </c>
      <c r="I269" s="307">
        <v>0</v>
      </c>
      <c r="J269" s="307">
        <v>3657845.88</v>
      </c>
      <c r="K269" s="86">
        <v>342141</v>
      </c>
      <c r="L269" s="86"/>
      <c r="M269" s="303" t="s">
        <v>212</v>
      </c>
      <c r="N269" s="303" t="s">
        <v>20365</v>
      </c>
      <c r="O269" s="303" t="s">
        <v>20366</v>
      </c>
    </row>
    <row r="270" spans="1:15">
      <c r="A270" s="86">
        <v>4686365</v>
      </c>
      <c r="B270" s="306">
        <v>42864</v>
      </c>
      <c r="C270" s="306">
        <v>42864</v>
      </c>
      <c r="D270" s="86">
        <v>0</v>
      </c>
      <c r="E270" s="86" t="s">
        <v>749</v>
      </c>
      <c r="F270" s="86">
        <v>0</v>
      </c>
      <c r="G270" s="86">
        <v>4</v>
      </c>
      <c r="H270" s="307">
        <v>256429.24</v>
      </c>
      <c r="I270" s="307">
        <v>0</v>
      </c>
      <c r="J270" s="307">
        <v>3914275.12</v>
      </c>
      <c r="K270" s="86">
        <v>342142</v>
      </c>
      <c r="L270" s="86"/>
      <c r="M270" s="86"/>
      <c r="N270" s="86"/>
      <c r="O270" s="86"/>
    </row>
    <row r="271" spans="1:15">
      <c r="A271" s="86">
        <v>4686365</v>
      </c>
      <c r="B271" s="306">
        <v>42864</v>
      </c>
      <c r="C271" s="306">
        <v>42864</v>
      </c>
      <c r="D271" s="86">
        <v>0</v>
      </c>
      <c r="E271" s="86" t="s">
        <v>749</v>
      </c>
      <c r="F271" s="86">
        <v>0</v>
      </c>
      <c r="G271" s="86">
        <v>13</v>
      </c>
      <c r="H271" s="307">
        <v>867632.42</v>
      </c>
      <c r="I271" s="307">
        <v>0</v>
      </c>
      <c r="J271" s="307">
        <v>4781907.54</v>
      </c>
      <c r="K271" s="86">
        <v>342143</v>
      </c>
      <c r="L271" s="86"/>
      <c r="M271" s="86"/>
      <c r="N271" s="86"/>
      <c r="O271" s="86"/>
    </row>
    <row r="272" spans="1:15">
      <c r="A272" s="86">
        <v>4686365</v>
      </c>
      <c r="B272" s="306">
        <v>42864</v>
      </c>
      <c r="C272" s="306">
        <v>42864</v>
      </c>
      <c r="D272" s="86">
        <v>0</v>
      </c>
      <c r="E272" s="86" t="s">
        <v>749</v>
      </c>
      <c r="F272" s="86">
        <v>0</v>
      </c>
      <c r="G272" s="86">
        <v>4</v>
      </c>
      <c r="H272" s="307">
        <v>107000</v>
      </c>
      <c r="I272" s="307">
        <v>0</v>
      </c>
      <c r="J272" s="307">
        <v>4888907.54</v>
      </c>
      <c r="K272" s="86">
        <v>342144</v>
      </c>
      <c r="L272" s="86"/>
      <c r="M272" s="86"/>
      <c r="N272" s="86"/>
      <c r="O272" s="86"/>
    </row>
    <row r="273" spans="1:15">
      <c r="A273" s="86">
        <v>4686365</v>
      </c>
      <c r="B273" s="306">
        <v>42864</v>
      </c>
      <c r="C273" s="306">
        <v>42864</v>
      </c>
      <c r="D273" s="86">
        <v>0</v>
      </c>
      <c r="E273" s="86">
        <v>2.6010017050900001E+21</v>
      </c>
      <c r="F273" s="86">
        <v>3</v>
      </c>
      <c r="G273" s="86">
        <v>5663</v>
      </c>
      <c r="H273" s="307">
        <v>12618.5</v>
      </c>
      <c r="I273" s="307">
        <v>0</v>
      </c>
      <c r="J273" s="307">
        <v>4901526.04</v>
      </c>
      <c r="K273" s="86">
        <v>342145</v>
      </c>
      <c r="L273" s="86" t="s">
        <v>20216</v>
      </c>
      <c r="M273" s="86"/>
      <c r="N273" s="86"/>
      <c r="O273" s="86"/>
    </row>
    <row r="274" spans="1:15">
      <c r="A274" s="86">
        <v>4686365</v>
      </c>
      <c r="B274" s="306">
        <v>42864</v>
      </c>
      <c r="C274" s="306">
        <v>42864</v>
      </c>
      <c r="D274" s="86">
        <v>0</v>
      </c>
      <c r="E274" s="86" t="s">
        <v>749</v>
      </c>
      <c r="F274" s="86">
        <v>0</v>
      </c>
      <c r="G274" s="86">
        <v>684</v>
      </c>
      <c r="H274" s="307">
        <v>717103.32</v>
      </c>
      <c r="I274" s="307">
        <v>0</v>
      </c>
      <c r="J274" s="307">
        <v>5618629.3600000003</v>
      </c>
      <c r="K274" s="86">
        <v>342146</v>
      </c>
      <c r="L274" s="86"/>
      <c r="M274" s="86"/>
      <c r="N274" s="86"/>
      <c r="O274" s="86"/>
    </row>
    <row r="275" spans="1:15">
      <c r="A275" s="86">
        <v>4686365</v>
      </c>
      <c r="B275" s="306">
        <v>42864</v>
      </c>
      <c r="C275" s="306">
        <v>42864</v>
      </c>
      <c r="D275" s="86">
        <v>0</v>
      </c>
      <c r="E275" s="86" t="s">
        <v>749</v>
      </c>
      <c r="F275" s="86">
        <v>0</v>
      </c>
      <c r="G275" s="86">
        <v>4</v>
      </c>
      <c r="H275" s="307">
        <v>9350.4</v>
      </c>
      <c r="I275" s="307">
        <v>0</v>
      </c>
      <c r="J275" s="307">
        <v>5627979.7599999998</v>
      </c>
      <c r="K275" s="86">
        <v>342147</v>
      </c>
      <c r="L275" s="86"/>
      <c r="M275" s="86"/>
      <c r="N275" s="86"/>
      <c r="O275" s="86"/>
    </row>
    <row r="276" spans="1:15">
      <c r="A276" s="86">
        <v>4686365</v>
      </c>
      <c r="B276" s="306">
        <v>42864</v>
      </c>
      <c r="C276" s="306">
        <v>42864</v>
      </c>
      <c r="D276" s="86">
        <v>0</v>
      </c>
      <c r="E276" s="86">
        <v>8.5902019960312896E+16</v>
      </c>
      <c r="F276" s="86">
        <v>3</v>
      </c>
      <c r="G276" s="86">
        <v>5663</v>
      </c>
      <c r="H276" s="307">
        <v>38569.5</v>
      </c>
      <c r="I276" s="307">
        <v>0</v>
      </c>
      <c r="J276" s="307">
        <v>5666549.2599999998</v>
      </c>
      <c r="K276" s="86">
        <v>342148</v>
      </c>
      <c r="L276" s="86" t="s">
        <v>20217</v>
      </c>
      <c r="M276" s="86"/>
      <c r="N276" s="86"/>
      <c r="O276" s="86"/>
    </row>
    <row r="277" spans="1:15">
      <c r="A277" s="86">
        <v>4686365</v>
      </c>
      <c r="B277" s="306">
        <v>42864</v>
      </c>
      <c r="C277" s="306">
        <v>42864</v>
      </c>
      <c r="D277" s="86">
        <v>0</v>
      </c>
      <c r="E277" s="86" t="s">
        <v>749</v>
      </c>
      <c r="F277" s="86">
        <v>0</v>
      </c>
      <c r="G277" s="86">
        <v>4</v>
      </c>
      <c r="H277" s="307">
        <v>87574.14</v>
      </c>
      <c r="I277" s="307">
        <v>0</v>
      </c>
      <c r="J277" s="307">
        <v>5754123.4000000004</v>
      </c>
      <c r="K277" s="86">
        <v>342149</v>
      </c>
      <c r="L277" s="86"/>
      <c r="M277" s="86"/>
      <c r="N277" s="86"/>
      <c r="O277" s="86"/>
    </row>
    <row r="278" spans="1:15">
      <c r="A278" s="86">
        <v>4686365</v>
      </c>
      <c r="B278" s="306">
        <v>42864</v>
      </c>
      <c r="C278" s="306">
        <v>42864</v>
      </c>
      <c r="D278" s="86">
        <v>0</v>
      </c>
      <c r="E278" s="86" t="s">
        <v>749</v>
      </c>
      <c r="F278" s="86">
        <v>0</v>
      </c>
      <c r="G278" s="86">
        <v>4</v>
      </c>
      <c r="H278" s="307">
        <v>168627.25</v>
      </c>
      <c r="I278" s="307">
        <v>0</v>
      </c>
      <c r="J278" s="307">
        <v>5922750.6500000004</v>
      </c>
      <c r="K278" s="86">
        <v>342150</v>
      </c>
      <c r="L278" s="86"/>
      <c r="M278" s="86"/>
      <c r="N278" s="86"/>
      <c r="O278" s="86"/>
    </row>
    <row r="279" spans="1:15">
      <c r="A279" s="86">
        <v>4686365</v>
      </c>
      <c r="B279" s="306">
        <v>42864</v>
      </c>
      <c r="C279" s="306">
        <v>42864</v>
      </c>
      <c r="D279" s="86">
        <v>0</v>
      </c>
      <c r="E279" s="86" t="s">
        <v>749</v>
      </c>
      <c r="F279" s="86">
        <v>0</v>
      </c>
      <c r="G279" s="86">
        <v>4</v>
      </c>
      <c r="H279" s="307">
        <v>7815.28</v>
      </c>
      <c r="I279" s="307">
        <v>0</v>
      </c>
      <c r="J279" s="307">
        <v>5930565.9299999997</v>
      </c>
      <c r="K279" s="86">
        <v>342151</v>
      </c>
      <c r="L279" s="86"/>
      <c r="M279" s="303" t="s">
        <v>212</v>
      </c>
      <c r="N279" s="303" t="s">
        <v>20367</v>
      </c>
      <c r="O279" s="303" t="s">
        <v>701</v>
      </c>
    </row>
    <row r="280" spans="1:15">
      <c r="A280" s="86">
        <v>4686365</v>
      </c>
      <c r="B280" s="306">
        <v>42864</v>
      </c>
      <c r="C280" s="306">
        <v>42864</v>
      </c>
      <c r="D280" s="86">
        <v>0</v>
      </c>
      <c r="E280" s="86" t="s">
        <v>749</v>
      </c>
      <c r="F280" s="86">
        <v>0</v>
      </c>
      <c r="G280" s="86">
        <v>4</v>
      </c>
      <c r="H280" s="307">
        <v>31655</v>
      </c>
      <c r="I280" s="307">
        <v>0</v>
      </c>
      <c r="J280" s="307">
        <v>5962220.9299999997</v>
      </c>
      <c r="K280" s="86">
        <v>342152</v>
      </c>
      <c r="L280" s="86"/>
      <c r="M280" s="86"/>
      <c r="N280" s="86"/>
      <c r="O280" s="86"/>
    </row>
    <row r="281" spans="1:15">
      <c r="A281" s="86">
        <v>4686365</v>
      </c>
      <c r="B281" s="306">
        <v>42864</v>
      </c>
      <c r="C281" s="306">
        <v>42864</v>
      </c>
      <c r="D281" s="86">
        <v>90517</v>
      </c>
      <c r="E281" s="86" t="s">
        <v>753</v>
      </c>
      <c r="F281" s="86">
        <v>262</v>
      </c>
      <c r="G281" s="86">
        <v>8846</v>
      </c>
      <c r="H281" s="307">
        <v>2500000</v>
      </c>
      <c r="I281" s="307">
        <v>0</v>
      </c>
      <c r="J281" s="307">
        <v>8462220.9299999997</v>
      </c>
      <c r="K281" s="86">
        <v>342153</v>
      </c>
      <c r="L281" s="86" t="s">
        <v>784</v>
      </c>
      <c r="M281" s="86"/>
      <c r="N281" s="86"/>
      <c r="O281" s="86"/>
    </row>
    <row r="282" spans="1:15">
      <c r="A282" s="86">
        <v>4686365</v>
      </c>
      <c r="B282" s="306">
        <v>42864</v>
      </c>
      <c r="C282" s="306">
        <v>42864</v>
      </c>
      <c r="D282" s="86">
        <v>90517</v>
      </c>
      <c r="E282" s="86" t="s">
        <v>593</v>
      </c>
      <c r="F282" s="86">
        <v>790</v>
      </c>
      <c r="G282" s="86">
        <v>8846</v>
      </c>
      <c r="H282" s="307">
        <v>0</v>
      </c>
      <c r="I282" s="307">
        <v>522352.17</v>
      </c>
      <c r="J282" s="307">
        <v>7939868.7599999998</v>
      </c>
      <c r="K282" s="86">
        <v>342154</v>
      </c>
      <c r="L282" s="86" t="s">
        <v>20218</v>
      </c>
      <c r="M282" s="86"/>
      <c r="N282" s="86"/>
      <c r="O282" s="86"/>
    </row>
    <row r="283" spans="1:15">
      <c r="A283" s="86">
        <v>4686365</v>
      </c>
      <c r="B283" s="306">
        <v>42864</v>
      </c>
      <c r="C283" s="306">
        <v>42865</v>
      </c>
      <c r="D283" s="86">
        <v>0</v>
      </c>
      <c r="E283" s="86" t="s">
        <v>20219</v>
      </c>
      <c r="F283" s="86">
        <v>6</v>
      </c>
      <c r="G283" s="86">
        <v>4543</v>
      </c>
      <c r="H283" s="307">
        <v>3088.66</v>
      </c>
      <c r="I283" s="307">
        <v>0</v>
      </c>
      <c r="J283" s="307">
        <v>7942957.4199999999</v>
      </c>
      <c r="K283" s="86">
        <v>342155</v>
      </c>
      <c r="L283" s="86" t="s">
        <v>20220</v>
      </c>
      <c r="M283" s="86"/>
      <c r="N283" s="86"/>
      <c r="O283" s="86"/>
    </row>
    <row r="284" spans="1:15">
      <c r="A284" s="86">
        <v>4686365</v>
      </c>
      <c r="B284" s="306">
        <v>42864</v>
      </c>
      <c r="C284" s="306">
        <v>42865</v>
      </c>
      <c r="D284" s="86">
        <v>0</v>
      </c>
      <c r="E284" s="86" t="s">
        <v>20221</v>
      </c>
      <c r="F284" s="86">
        <v>6</v>
      </c>
      <c r="G284" s="86">
        <v>4543</v>
      </c>
      <c r="H284" s="307">
        <v>15797.16</v>
      </c>
      <c r="I284" s="307">
        <v>0</v>
      </c>
      <c r="J284" s="307">
        <v>7958754.5800000001</v>
      </c>
      <c r="K284" s="86">
        <v>342156</v>
      </c>
      <c r="L284" s="86" t="s">
        <v>20222</v>
      </c>
      <c r="M284" s="86"/>
      <c r="N284" s="86"/>
      <c r="O284" s="86"/>
    </row>
    <row r="285" spans="1:15">
      <c r="A285" s="86">
        <v>4686365</v>
      </c>
      <c r="B285" s="306">
        <v>42864</v>
      </c>
      <c r="C285" s="306">
        <v>42865</v>
      </c>
      <c r="D285" s="86">
        <v>0</v>
      </c>
      <c r="E285" s="86" t="s">
        <v>20223</v>
      </c>
      <c r="F285" s="86">
        <v>6</v>
      </c>
      <c r="G285" s="86">
        <v>4543</v>
      </c>
      <c r="H285" s="307">
        <v>3057.7</v>
      </c>
      <c r="I285" s="307">
        <v>0</v>
      </c>
      <c r="J285" s="307">
        <v>7961812.2800000003</v>
      </c>
      <c r="K285" s="86">
        <v>342157</v>
      </c>
      <c r="L285" s="86" t="s">
        <v>20224</v>
      </c>
      <c r="M285" s="86"/>
      <c r="N285" s="86"/>
      <c r="O285" s="86"/>
    </row>
    <row r="286" spans="1:15">
      <c r="A286" s="86">
        <v>4686365</v>
      </c>
      <c r="B286" s="306">
        <v>42864</v>
      </c>
      <c r="C286" s="306">
        <v>42865</v>
      </c>
      <c r="D286" s="86">
        <v>0</v>
      </c>
      <c r="E286" s="86" t="s">
        <v>20225</v>
      </c>
      <c r="F286" s="86">
        <v>6</v>
      </c>
      <c r="G286" s="86">
        <v>4543</v>
      </c>
      <c r="H286" s="307">
        <v>356</v>
      </c>
      <c r="I286" s="307">
        <v>0</v>
      </c>
      <c r="J286" s="307">
        <v>7962168.2800000003</v>
      </c>
      <c r="K286" s="86">
        <v>342158</v>
      </c>
      <c r="L286" s="86" t="s">
        <v>20226</v>
      </c>
      <c r="M286" s="86"/>
      <c r="N286" s="86"/>
      <c r="O286" s="86"/>
    </row>
    <row r="287" spans="1:15">
      <c r="A287" s="86">
        <v>4686365</v>
      </c>
      <c r="B287" s="306">
        <v>42864</v>
      </c>
      <c r="C287" s="306">
        <v>42865</v>
      </c>
      <c r="D287" s="86">
        <v>0</v>
      </c>
      <c r="E287" s="86" t="s">
        <v>20227</v>
      </c>
      <c r="F287" s="86">
        <v>6</v>
      </c>
      <c r="G287" s="86">
        <v>4543</v>
      </c>
      <c r="H287" s="307">
        <v>704.7</v>
      </c>
      <c r="I287" s="307">
        <v>0</v>
      </c>
      <c r="J287" s="307">
        <v>7962872.9800000004</v>
      </c>
      <c r="K287" s="86">
        <v>342159</v>
      </c>
      <c r="L287" s="86" t="s">
        <v>20228</v>
      </c>
      <c r="M287" s="86"/>
      <c r="N287" s="86"/>
      <c r="O287" s="86"/>
    </row>
    <row r="288" spans="1:15">
      <c r="A288" s="86">
        <v>4686365</v>
      </c>
      <c r="B288" s="306">
        <v>42864</v>
      </c>
      <c r="C288" s="306">
        <v>42865</v>
      </c>
      <c r="D288" s="86">
        <v>0</v>
      </c>
      <c r="E288" s="86" t="s">
        <v>20229</v>
      </c>
      <c r="F288" s="86">
        <v>6</v>
      </c>
      <c r="G288" s="86">
        <v>4543</v>
      </c>
      <c r="H288" s="307">
        <v>1603.8</v>
      </c>
      <c r="I288" s="307">
        <v>0</v>
      </c>
      <c r="J288" s="307">
        <v>7964476.7800000003</v>
      </c>
      <c r="K288" s="86">
        <v>342160</v>
      </c>
      <c r="L288" s="86" t="s">
        <v>20230</v>
      </c>
      <c r="M288" s="86"/>
      <c r="N288" s="86"/>
      <c r="O288" s="86"/>
    </row>
    <row r="289" spans="1:15">
      <c r="A289" s="86">
        <v>4686365</v>
      </c>
      <c r="B289" s="306">
        <v>42864</v>
      </c>
      <c r="C289" s="306">
        <v>42865</v>
      </c>
      <c r="D289" s="86">
        <v>0</v>
      </c>
      <c r="E289" s="86" t="s">
        <v>20231</v>
      </c>
      <c r="F289" s="86">
        <v>6</v>
      </c>
      <c r="G289" s="86">
        <v>4543</v>
      </c>
      <c r="H289" s="307">
        <v>1822.5</v>
      </c>
      <c r="I289" s="307">
        <v>0</v>
      </c>
      <c r="J289" s="307">
        <v>7966299.2800000003</v>
      </c>
      <c r="K289" s="86">
        <v>342161</v>
      </c>
      <c r="L289" s="86" t="s">
        <v>20232</v>
      </c>
      <c r="M289" s="86"/>
      <c r="N289" s="86"/>
      <c r="O289" s="86"/>
    </row>
    <row r="290" spans="1:15">
      <c r="A290" s="86">
        <v>4686365</v>
      </c>
      <c r="B290" s="306">
        <v>42864</v>
      </c>
      <c r="C290" s="306">
        <v>42865</v>
      </c>
      <c r="D290" s="86">
        <v>0</v>
      </c>
      <c r="E290" s="86" t="s">
        <v>20233</v>
      </c>
      <c r="F290" s="86">
        <v>6</v>
      </c>
      <c r="G290" s="86">
        <v>4543</v>
      </c>
      <c r="H290" s="307">
        <v>500</v>
      </c>
      <c r="I290" s="307">
        <v>0</v>
      </c>
      <c r="J290" s="307">
        <v>7966799.2800000003</v>
      </c>
      <c r="K290" s="86">
        <v>342162</v>
      </c>
      <c r="L290" s="86" t="s">
        <v>20234</v>
      </c>
      <c r="M290" s="86"/>
      <c r="N290" s="86"/>
      <c r="O290" s="86"/>
    </row>
    <row r="291" spans="1:15">
      <c r="A291" s="86">
        <v>4686365</v>
      </c>
      <c r="B291" s="306">
        <v>42864</v>
      </c>
      <c r="C291" s="306">
        <v>42865</v>
      </c>
      <c r="D291" s="86">
        <v>0</v>
      </c>
      <c r="E291" s="86" t="s">
        <v>20235</v>
      </c>
      <c r="F291" s="86">
        <v>6</v>
      </c>
      <c r="G291" s="86">
        <v>4543</v>
      </c>
      <c r="H291" s="307">
        <v>600</v>
      </c>
      <c r="I291" s="307">
        <v>0</v>
      </c>
      <c r="J291" s="307">
        <v>7967399.2800000003</v>
      </c>
      <c r="K291" s="86">
        <v>342163</v>
      </c>
      <c r="L291" s="86" t="s">
        <v>20236</v>
      </c>
      <c r="M291" s="86"/>
      <c r="N291" s="86"/>
      <c r="O291" s="86"/>
    </row>
    <row r="292" spans="1:15">
      <c r="A292" s="86">
        <v>4686365</v>
      </c>
      <c r="B292" s="306">
        <v>42864</v>
      </c>
      <c r="C292" s="306">
        <v>42865</v>
      </c>
      <c r="D292" s="86">
        <v>0</v>
      </c>
      <c r="E292" s="86" t="s">
        <v>20237</v>
      </c>
      <c r="F292" s="86">
        <v>6</v>
      </c>
      <c r="G292" s="86">
        <v>4543</v>
      </c>
      <c r="H292" s="307">
        <v>607.5</v>
      </c>
      <c r="I292" s="307">
        <v>0</v>
      </c>
      <c r="J292" s="307">
        <v>7968006.7800000003</v>
      </c>
      <c r="K292" s="86">
        <v>342164</v>
      </c>
      <c r="L292" s="86" t="s">
        <v>20238</v>
      </c>
      <c r="M292" s="86"/>
      <c r="N292" s="86"/>
      <c r="O292" s="86"/>
    </row>
    <row r="293" spans="1:15">
      <c r="A293" s="86">
        <v>4686365</v>
      </c>
      <c r="B293" s="306">
        <v>42864</v>
      </c>
      <c r="C293" s="306">
        <v>42865</v>
      </c>
      <c r="D293" s="86">
        <v>0</v>
      </c>
      <c r="E293" s="86" t="s">
        <v>20239</v>
      </c>
      <c r="F293" s="86">
        <v>6</v>
      </c>
      <c r="G293" s="86">
        <v>4543</v>
      </c>
      <c r="H293" s="307">
        <v>1000</v>
      </c>
      <c r="I293" s="307">
        <v>0</v>
      </c>
      <c r="J293" s="307">
        <v>7969006.7800000003</v>
      </c>
      <c r="K293" s="86">
        <v>342165</v>
      </c>
      <c r="L293" s="86" t="s">
        <v>20240</v>
      </c>
      <c r="M293" s="86"/>
      <c r="N293" s="86"/>
      <c r="O293" s="86"/>
    </row>
    <row r="294" spans="1:15">
      <c r="A294" s="86">
        <v>4686365</v>
      </c>
      <c r="B294" s="306">
        <v>42864</v>
      </c>
      <c r="C294" s="306">
        <v>42865</v>
      </c>
      <c r="D294" s="86">
        <v>0</v>
      </c>
      <c r="E294" s="86" t="s">
        <v>20241</v>
      </c>
      <c r="F294" s="86">
        <v>6</v>
      </c>
      <c r="G294" s="86">
        <v>4543</v>
      </c>
      <c r="H294" s="307">
        <v>1020.6</v>
      </c>
      <c r="I294" s="307">
        <v>0</v>
      </c>
      <c r="J294" s="307">
        <v>7970027.3799999999</v>
      </c>
      <c r="K294" s="86">
        <v>342166</v>
      </c>
      <c r="L294" s="86" t="s">
        <v>20242</v>
      </c>
      <c r="M294" s="86"/>
      <c r="N294" s="86"/>
      <c r="O294" s="86"/>
    </row>
    <row r="295" spans="1:15">
      <c r="A295" s="86">
        <v>4686365</v>
      </c>
      <c r="B295" s="306">
        <v>42864</v>
      </c>
      <c r="C295" s="306">
        <v>42865</v>
      </c>
      <c r="D295" s="86">
        <v>0</v>
      </c>
      <c r="E295" s="86" t="s">
        <v>20243</v>
      </c>
      <c r="F295" s="86">
        <v>6</v>
      </c>
      <c r="G295" s="86">
        <v>4543</v>
      </c>
      <c r="H295" s="307">
        <v>1166.4000000000001</v>
      </c>
      <c r="I295" s="307">
        <v>0</v>
      </c>
      <c r="J295" s="307">
        <v>7971193.7800000003</v>
      </c>
      <c r="K295" s="86">
        <v>342167</v>
      </c>
      <c r="L295" s="86" t="s">
        <v>20244</v>
      </c>
      <c r="M295" s="86"/>
      <c r="N295" s="86"/>
      <c r="O295" s="86"/>
    </row>
    <row r="296" spans="1:15">
      <c r="A296" s="86">
        <v>4686365</v>
      </c>
      <c r="B296" s="306">
        <v>42864</v>
      </c>
      <c r="C296" s="306">
        <v>42865</v>
      </c>
      <c r="D296" s="86">
        <v>0</v>
      </c>
      <c r="E296" s="86" t="s">
        <v>20245</v>
      </c>
      <c r="F296" s="86">
        <v>6</v>
      </c>
      <c r="G296" s="86">
        <v>4543</v>
      </c>
      <c r="H296" s="307">
        <v>1500</v>
      </c>
      <c r="I296" s="307">
        <v>0</v>
      </c>
      <c r="J296" s="307">
        <v>7972693.7800000003</v>
      </c>
      <c r="K296" s="86">
        <v>342168</v>
      </c>
      <c r="L296" s="86" t="s">
        <v>20246</v>
      </c>
      <c r="M296" s="86"/>
      <c r="N296" s="86"/>
      <c r="O296" s="86"/>
    </row>
    <row r="297" spans="1:15">
      <c r="A297" s="86">
        <v>4686365</v>
      </c>
      <c r="B297" s="306">
        <v>42864</v>
      </c>
      <c r="C297" s="306">
        <v>42865</v>
      </c>
      <c r="D297" s="86">
        <v>0</v>
      </c>
      <c r="E297" s="86" t="s">
        <v>20247</v>
      </c>
      <c r="F297" s="86">
        <v>6</v>
      </c>
      <c r="G297" s="86">
        <v>4543</v>
      </c>
      <c r="H297" s="307">
        <v>1700</v>
      </c>
      <c r="I297" s="307">
        <v>0</v>
      </c>
      <c r="J297" s="307">
        <v>7974393.7800000003</v>
      </c>
      <c r="K297" s="86">
        <v>342169</v>
      </c>
      <c r="L297" s="86" t="s">
        <v>20248</v>
      </c>
      <c r="M297" s="86"/>
      <c r="N297" s="86"/>
      <c r="O297" s="86"/>
    </row>
    <row r="298" spans="1:15">
      <c r="A298" s="86">
        <v>4686365</v>
      </c>
      <c r="B298" s="306">
        <v>42864</v>
      </c>
      <c r="C298" s="306">
        <v>42865</v>
      </c>
      <c r="D298" s="86">
        <v>0</v>
      </c>
      <c r="E298" s="86" t="s">
        <v>20249</v>
      </c>
      <c r="F298" s="86">
        <v>6</v>
      </c>
      <c r="G298" s="86">
        <v>4543</v>
      </c>
      <c r="H298" s="307">
        <v>11235</v>
      </c>
      <c r="I298" s="307">
        <v>0</v>
      </c>
      <c r="J298" s="307">
        <v>7985628.7800000003</v>
      </c>
      <c r="K298" s="86">
        <v>342170</v>
      </c>
      <c r="L298" s="86" t="s">
        <v>20250</v>
      </c>
      <c r="M298" s="86"/>
      <c r="N298" s="86"/>
      <c r="O298" s="86"/>
    </row>
    <row r="299" spans="1:15">
      <c r="A299" s="86">
        <v>4686365</v>
      </c>
      <c r="B299" s="306">
        <v>42864</v>
      </c>
      <c r="C299" s="306">
        <v>42865</v>
      </c>
      <c r="D299" s="86">
        <v>0</v>
      </c>
      <c r="E299" s="86" t="s">
        <v>20251</v>
      </c>
      <c r="F299" s="86">
        <v>6</v>
      </c>
      <c r="G299" s="86">
        <v>4543</v>
      </c>
      <c r="H299" s="307">
        <v>1482.3</v>
      </c>
      <c r="I299" s="307">
        <v>0</v>
      </c>
      <c r="J299" s="307">
        <v>7987111.0800000001</v>
      </c>
      <c r="K299" s="86">
        <v>342171</v>
      </c>
      <c r="L299" s="86" t="s">
        <v>20252</v>
      </c>
      <c r="M299" s="86"/>
      <c r="N299" s="86"/>
      <c r="O299" s="86"/>
    </row>
    <row r="300" spans="1:15">
      <c r="A300" s="86">
        <v>4686365</v>
      </c>
      <c r="B300" s="306">
        <v>42864</v>
      </c>
      <c r="C300" s="306">
        <v>42864</v>
      </c>
      <c r="D300" s="86">
        <v>0</v>
      </c>
      <c r="E300" s="86" t="s">
        <v>845</v>
      </c>
      <c r="F300" s="86">
        <v>80</v>
      </c>
      <c r="G300" s="86">
        <v>4543</v>
      </c>
      <c r="H300" s="307">
        <v>252696.2</v>
      </c>
      <c r="I300" s="307">
        <v>0</v>
      </c>
      <c r="J300" s="307">
        <v>8239807.2800000003</v>
      </c>
      <c r="K300" s="86">
        <v>342172</v>
      </c>
      <c r="L300" s="86" t="s">
        <v>20253</v>
      </c>
      <c r="M300" s="86"/>
      <c r="N300" s="86"/>
      <c r="O300" s="86"/>
    </row>
    <row r="301" spans="1:15">
      <c r="A301" s="86">
        <v>4686365</v>
      </c>
      <c r="B301" s="306">
        <v>42864</v>
      </c>
      <c r="C301" s="306">
        <v>42864</v>
      </c>
      <c r="D301" s="86">
        <v>0</v>
      </c>
      <c r="E301" s="86" t="s">
        <v>759</v>
      </c>
      <c r="F301" s="86">
        <v>503</v>
      </c>
      <c r="G301" s="86">
        <v>8846</v>
      </c>
      <c r="H301" s="307">
        <v>0</v>
      </c>
      <c r="I301" s="307">
        <v>7190625</v>
      </c>
      <c r="J301" s="307">
        <v>1049182.28</v>
      </c>
      <c r="K301" s="86">
        <v>342173</v>
      </c>
      <c r="L301" s="86" t="s">
        <v>20254</v>
      </c>
      <c r="M301" s="86"/>
      <c r="N301" s="86"/>
      <c r="O301" s="86"/>
    </row>
    <row r="302" spans="1:15">
      <c r="A302" s="86">
        <v>4686365</v>
      </c>
      <c r="B302" s="306">
        <v>42864</v>
      </c>
      <c r="C302" s="306">
        <v>42864</v>
      </c>
      <c r="D302" s="86">
        <v>0</v>
      </c>
      <c r="E302" s="86" t="s">
        <v>20255</v>
      </c>
      <c r="F302" s="86">
        <v>3</v>
      </c>
      <c r="G302" s="86">
        <v>5663</v>
      </c>
      <c r="H302" s="307">
        <v>62048.67</v>
      </c>
      <c r="I302" s="307">
        <v>0</v>
      </c>
      <c r="J302" s="307">
        <v>1111230.95</v>
      </c>
      <c r="K302" s="86">
        <v>342174</v>
      </c>
      <c r="L302" s="86" t="s">
        <v>20256</v>
      </c>
      <c r="M302" s="86"/>
      <c r="N302" s="86"/>
      <c r="O302" s="86"/>
    </row>
    <row r="303" spans="1:15">
      <c r="A303" s="86">
        <v>4686365</v>
      </c>
      <c r="B303" s="306">
        <v>42864</v>
      </c>
      <c r="C303" s="306">
        <v>42864</v>
      </c>
      <c r="D303" s="86">
        <v>0</v>
      </c>
      <c r="E303" s="86" t="s">
        <v>749</v>
      </c>
      <c r="F303" s="86">
        <v>0</v>
      </c>
      <c r="G303" s="86">
        <v>4</v>
      </c>
      <c r="H303" s="307">
        <v>53647.8</v>
      </c>
      <c r="I303" s="307">
        <v>0</v>
      </c>
      <c r="J303" s="307">
        <v>1164878.75</v>
      </c>
      <c r="K303" s="86">
        <v>342175</v>
      </c>
      <c r="L303" s="86"/>
      <c r="M303" s="86"/>
      <c r="N303" s="86"/>
      <c r="O303" s="86"/>
    </row>
    <row r="304" spans="1:15">
      <c r="A304" s="86">
        <v>4686365</v>
      </c>
      <c r="B304" s="306">
        <v>42864</v>
      </c>
      <c r="C304" s="306">
        <v>42864</v>
      </c>
      <c r="D304" s="86">
        <v>0</v>
      </c>
      <c r="E304" s="86" t="s">
        <v>749</v>
      </c>
      <c r="F304" s="86">
        <v>0</v>
      </c>
      <c r="G304" s="86">
        <v>4</v>
      </c>
      <c r="H304" s="307">
        <v>70032</v>
      </c>
      <c r="I304" s="307">
        <v>0</v>
      </c>
      <c r="J304" s="307">
        <v>1234910.75</v>
      </c>
      <c r="K304" s="86">
        <v>342176</v>
      </c>
      <c r="L304" s="86"/>
      <c r="M304" s="86"/>
      <c r="N304" s="86"/>
      <c r="O304" s="86"/>
    </row>
    <row r="305" spans="1:15">
      <c r="A305" s="86">
        <v>4686365</v>
      </c>
      <c r="B305" s="306">
        <v>42864</v>
      </c>
      <c r="C305" s="306">
        <v>42864</v>
      </c>
      <c r="D305" s="86">
        <v>0</v>
      </c>
      <c r="E305" s="86" t="s">
        <v>749</v>
      </c>
      <c r="F305" s="86">
        <v>0</v>
      </c>
      <c r="G305" s="86">
        <v>4</v>
      </c>
      <c r="H305" s="307">
        <v>34631.07</v>
      </c>
      <c r="I305" s="307">
        <v>0</v>
      </c>
      <c r="J305" s="307">
        <v>1269541.82</v>
      </c>
      <c r="K305" s="86">
        <v>342177</v>
      </c>
      <c r="L305" s="86"/>
      <c r="M305" s="86"/>
      <c r="N305" s="86"/>
      <c r="O305" s="86"/>
    </row>
    <row r="306" spans="1:15">
      <c r="A306" s="86">
        <v>4686365</v>
      </c>
      <c r="B306" s="306">
        <v>42865</v>
      </c>
      <c r="C306" s="306">
        <v>42865</v>
      </c>
      <c r="D306" s="86">
        <v>0</v>
      </c>
      <c r="E306" s="86" t="s">
        <v>20257</v>
      </c>
      <c r="F306" s="86">
        <v>506</v>
      </c>
      <c r="G306" s="86">
        <v>8068</v>
      </c>
      <c r="H306" s="307">
        <v>0</v>
      </c>
      <c r="I306" s="307">
        <v>600</v>
      </c>
      <c r="J306" s="307">
        <v>1268941.82</v>
      </c>
      <c r="K306" s="86">
        <v>342178</v>
      </c>
      <c r="L306" s="86" t="s">
        <v>20258</v>
      </c>
      <c r="M306" s="86"/>
      <c r="N306" s="86"/>
      <c r="O306" s="86"/>
    </row>
    <row r="307" spans="1:15">
      <c r="A307" s="86">
        <v>4686365</v>
      </c>
      <c r="B307" s="306">
        <v>42865</v>
      </c>
      <c r="C307" s="306">
        <v>42865</v>
      </c>
      <c r="D307" s="86">
        <v>0</v>
      </c>
      <c r="E307" s="86" t="s">
        <v>20259</v>
      </c>
      <c r="F307" s="86">
        <v>506</v>
      </c>
      <c r="G307" s="86">
        <v>8068</v>
      </c>
      <c r="H307" s="307">
        <v>0</v>
      </c>
      <c r="I307" s="307">
        <v>1500</v>
      </c>
      <c r="J307" s="307">
        <v>1267441.82</v>
      </c>
      <c r="K307" s="86">
        <v>342179</v>
      </c>
      <c r="L307" s="86" t="s">
        <v>20260</v>
      </c>
      <c r="M307" s="86"/>
      <c r="N307" s="86"/>
      <c r="O307" s="86"/>
    </row>
    <row r="308" spans="1:15">
      <c r="A308" s="86">
        <v>4686365</v>
      </c>
      <c r="B308" s="306">
        <v>42865</v>
      </c>
      <c r="C308" s="306">
        <v>42865</v>
      </c>
      <c r="D308" s="86">
        <v>0</v>
      </c>
      <c r="E308" s="86" t="s">
        <v>749</v>
      </c>
      <c r="F308" s="86">
        <v>0</v>
      </c>
      <c r="G308" s="86">
        <v>4</v>
      </c>
      <c r="H308" s="307">
        <v>98354.1</v>
      </c>
      <c r="I308" s="307">
        <v>0</v>
      </c>
      <c r="J308" s="307">
        <v>1365795.92</v>
      </c>
      <c r="K308" s="86">
        <v>342180</v>
      </c>
      <c r="L308" s="86"/>
      <c r="M308" s="86"/>
      <c r="N308" s="86"/>
    </row>
    <row r="309" spans="1:15">
      <c r="A309" s="86">
        <v>4686365</v>
      </c>
      <c r="B309" s="306">
        <v>42865</v>
      </c>
      <c r="C309" s="306">
        <v>42865</v>
      </c>
      <c r="D309" s="86">
        <v>0</v>
      </c>
      <c r="E309" s="86" t="s">
        <v>749</v>
      </c>
      <c r="F309" s="86">
        <v>0</v>
      </c>
      <c r="G309" s="86">
        <v>13</v>
      </c>
      <c r="H309" s="307">
        <v>836147.76</v>
      </c>
      <c r="I309" s="307">
        <v>0</v>
      </c>
      <c r="J309" s="307">
        <v>2201943.6800000002</v>
      </c>
      <c r="K309" s="86">
        <v>342181</v>
      </c>
      <c r="L309" s="86"/>
      <c r="M309" s="86"/>
      <c r="N309" s="86"/>
    </row>
    <row r="310" spans="1:15">
      <c r="A310" s="86">
        <v>4686365</v>
      </c>
      <c r="B310" s="306">
        <v>42865</v>
      </c>
      <c r="C310" s="306">
        <v>42865</v>
      </c>
      <c r="D310" s="86">
        <v>0</v>
      </c>
      <c r="E310" s="86" t="s">
        <v>749</v>
      </c>
      <c r="F310" s="86">
        <v>0</v>
      </c>
      <c r="G310" s="86">
        <v>4</v>
      </c>
      <c r="H310" s="307">
        <v>30747.7</v>
      </c>
      <c r="I310" s="307">
        <v>0</v>
      </c>
      <c r="J310" s="307">
        <v>2232691.38</v>
      </c>
      <c r="K310" s="86">
        <v>342182</v>
      </c>
      <c r="L310" s="86"/>
      <c r="M310" s="86"/>
      <c r="N310" s="86"/>
    </row>
    <row r="311" spans="1:15">
      <c r="A311" s="86">
        <v>4686365</v>
      </c>
      <c r="B311" s="306">
        <v>42865</v>
      </c>
      <c r="C311" s="306">
        <v>42865</v>
      </c>
      <c r="D311" s="86">
        <v>0</v>
      </c>
      <c r="E311" s="86" t="s">
        <v>749</v>
      </c>
      <c r="F311" s="86">
        <v>0</v>
      </c>
      <c r="G311" s="86">
        <v>4</v>
      </c>
      <c r="H311" s="307">
        <v>112416.58</v>
      </c>
      <c r="I311" s="307">
        <v>0</v>
      </c>
      <c r="J311" s="307">
        <v>2345107.96</v>
      </c>
      <c r="K311" s="86">
        <v>342183</v>
      </c>
      <c r="L311" s="86"/>
      <c r="M311" s="86"/>
      <c r="N311" s="86"/>
    </row>
    <row r="312" spans="1:15">
      <c r="A312" s="86">
        <v>4686365</v>
      </c>
      <c r="B312" s="306">
        <v>42865</v>
      </c>
      <c r="C312" s="306">
        <v>42865</v>
      </c>
      <c r="D312" s="86">
        <v>0</v>
      </c>
      <c r="E312" s="86" t="s">
        <v>749</v>
      </c>
      <c r="F312" s="86">
        <v>0</v>
      </c>
      <c r="G312" s="86">
        <v>4</v>
      </c>
      <c r="H312" s="307">
        <v>140000</v>
      </c>
      <c r="I312" s="307">
        <v>0</v>
      </c>
      <c r="J312" s="307">
        <v>2485107.96</v>
      </c>
      <c r="K312" s="86">
        <v>342184</v>
      </c>
      <c r="L312" s="86"/>
      <c r="M312" s="86"/>
      <c r="N312" s="86"/>
    </row>
    <row r="313" spans="1:15">
      <c r="A313" s="86">
        <v>4686365</v>
      </c>
      <c r="B313" s="306">
        <v>42865</v>
      </c>
      <c r="C313" s="306">
        <v>42865</v>
      </c>
      <c r="D313" s="86">
        <v>0</v>
      </c>
      <c r="E313" s="86" t="s">
        <v>749</v>
      </c>
      <c r="F313" s="86">
        <v>0</v>
      </c>
      <c r="G313" s="86">
        <v>4</v>
      </c>
      <c r="H313" s="307">
        <v>22685.98</v>
      </c>
      <c r="I313" s="307">
        <v>0</v>
      </c>
      <c r="J313" s="307">
        <v>2507793.94</v>
      </c>
      <c r="K313" s="86">
        <v>342185</v>
      </c>
      <c r="L313" s="86"/>
      <c r="M313" s="86"/>
      <c r="N313" s="86"/>
    </row>
    <row r="314" spans="1:15">
      <c r="A314" s="86">
        <v>4686365</v>
      </c>
      <c r="B314" s="306">
        <v>42865</v>
      </c>
      <c r="C314" s="306">
        <v>42865</v>
      </c>
      <c r="D314" s="86">
        <v>0</v>
      </c>
      <c r="E314" s="86" t="s">
        <v>749</v>
      </c>
      <c r="F314" s="86">
        <v>0</v>
      </c>
      <c r="G314" s="86">
        <v>4</v>
      </c>
      <c r="H314" s="307">
        <v>33913.21</v>
      </c>
      <c r="I314" s="307">
        <v>0</v>
      </c>
      <c r="J314" s="307">
        <v>2541707.15</v>
      </c>
      <c r="K314" s="86">
        <v>342186</v>
      </c>
      <c r="L314" s="86"/>
      <c r="M314" s="86"/>
      <c r="N314" s="86"/>
    </row>
    <row r="315" spans="1:15">
      <c r="A315" s="86">
        <v>4686365</v>
      </c>
      <c r="B315" s="306">
        <v>42865</v>
      </c>
      <c r="C315" s="306">
        <v>42865</v>
      </c>
      <c r="D315" s="86">
        <v>0</v>
      </c>
      <c r="E315" s="86" t="s">
        <v>749</v>
      </c>
      <c r="F315" s="86">
        <v>0</v>
      </c>
      <c r="G315" s="86">
        <v>4</v>
      </c>
      <c r="H315" s="307">
        <v>32644.1</v>
      </c>
      <c r="I315" s="307">
        <v>0</v>
      </c>
      <c r="J315" s="307">
        <v>2574351.25</v>
      </c>
      <c r="K315" s="86">
        <v>342187</v>
      </c>
      <c r="L315" s="86"/>
      <c r="M315" s="86"/>
      <c r="N315" s="86"/>
    </row>
    <row r="316" spans="1:15">
      <c r="A316" s="86">
        <v>4686365</v>
      </c>
      <c r="B316" s="306">
        <v>42865</v>
      </c>
      <c r="C316" s="306">
        <v>42865</v>
      </c>
      <c r="D316" s="86">
        <v>0</v>
      </c>
      <c r="E316" s="86" t="s">
        <v>749</v>
      </c>
      <c r="F316" s="86">
        <v>0</v>
      </c>
      <c r="G316" s="86">
        <v>4</v>
      </c>
      <c r="H316" s="307">
        <v>33105.599999999999</v>
      </c>
      <c r="I316" s="307">
        <v>0</v>
      </c>
      <c r="J316" s="307">
        <v>2607456.85</v>
      </c>
      <c r="K316" s="86">
        <v>342188</v>
      </c>
      <c r="L316" s="86"/>
      <c r="M316" s="86"/>
      <c r="N316" s="86"/>
    </row>
    <row r="317" spans="1:15">
      <c r="A317" s="86">
        <v>4686365</v>
      </c>
      <c r="B317" s="306">
        <v>42865</v>
      </c>
      <c r="C317" s="306">
        <v>42865</v>
      </c>
      <c r="D317" s="86">
        <v>100517</v>
      </c>
      <c r="E317" s="86" t="s">
        <v>593</v>
      </c>
      <c r="F317" s="86">
        <v>790</v>
      </c>
      <c r="G317" s="86">
        <v>8846</v>
      </c>
      <c r="H317" s="307">
        <v>0</v>
      </c>
      <c r="I317" s="307">
        <v>278689.7</v>
      </c>
      <c r="J317" s="307">
        <v>2328767.15</v>
      </c>
      <c r="K317" s="86">
        <v>342189</v>
      </c>
      <c r="L317" s="86" t="s">
        <v>857</v>
      </c>
      <c r="M317" s="86"/>
      <c r="N317" s="86"/>
    </row>
    <row r="318" spans="1:15">
      <c r="A318" s="86">
        <v>4686365</v>
      </c>
      <c r="B318" s="306">
        <v>42865</v>
      </c>
      <c r="C318" s="306">
        <v>42865</v>
      </c>
      <c r="D318" s="86">
        <v>0</v>
      </c>
      <c r="E318" s="86" t="s">
        <v>749</v>
      </c>
      <c r="F318" s="86">
        <v>0</v>
      </c>
      <c r="G318" s="86">
        <v>4</v>
      </c>
      <c r="H318" s="307">
        <v>17099.400000000001</v>
      </c>
      <c r="I318" s="307">
        <v>0</v>
      </c>
      <c r="J318" s="307">
        <v>2345866.5499999998</v>
      </c>
      <c r="K318" s="86">
        <v>342190</v>
      </c>
      <c r="L318" s="86"/>
      <c r="M318" s="86"/>
      <c r="N318" s="86"/>
    </row>
    <row r="319" spans="1:15">
      <c r="A319" s="86">
        <v>4686365</v>
      </c>
      <c r="B319" s="306">
        <v>42865</v>
      </c>
      <c r="C319" s="306">
        <v>42865</v>
      </c>
      <c r="D319" s="86">
        <v>0</v>
      </c>
      <c r="E319" s="86">
        <v>2.6010017050999998E+21</v>
      </c>
      <c r="F319" s="86">
        <v>3</v>
      </c>
      <c r="G319" s="86">
        <v>5663</v>
      </c>
      <c r="H319" s="307">
        <v>1690000</v>
      </c>
      <c r="I319" s="307">
        <v>0</v>
      </c>
      <c r="J319" s="307">
        <v>4035866.55</v>
      </c>
      <c r="K319" s="86">
        <v>342191</v>
      </c>
      <c r="L319" s="86" t="s">
        <v>22614</v>
      </c>
      <c r="M319" s="86"/>
      <c r="N319" s="86"/>
    </row>
    <row r="320" spans="1:15">
      <c r="A320" s="86">
        <v>4686365</v>
      </c>
      <c r="B320" s="306">
        <v>42865</v>
      </c>
      <c r="C320" s="306">
        <v>42865</v>
      </c>
      <c r="D320" s="86">
        <v>0</v>
      </c>
      <c r="E320" s="86" t="s">
        <v>749</v>
      </c>
      <c r="F320" s="86">
        <v>0</v>
      </c>
      <c r="G320" s="86">
        <v>4</v>
      </c>
      <c r="H320" s="307">
        <v>277393.58</v>
      </c>
      <c r="I320" s="307">
        <v>0</v>
      </c>
      <c r="J320" s="307">
        <v>4313260.13</v>
      </c>
      <c r="K320" s="86">
        <v>342192</v>
      </c>
      <c r="L320" s="86"/>
      <c r="M320" s="86"/>
      <c r="N320" s="86"/>
    </row>
    <row r="321" spans="1:14">
      <c r="A321" s="86">
        <v>4686365</v>
      </c>
      <c r="B321" s="306">
        <v>42865</v>
      </c>
      <c r="C321" s="306">
        <v>42865</v>
      </c>
      <c r="D321" s="86">
        <v>0</v>
      </c>
      <c r="E321" s="86" t="s">
        <v>749</v>
      </c>
      <c r="F321" s="86">
        <v>0</v>
      </c>
      <c r="G321" s="86">
        <v>4</v>
      </c>
      <c r="H321" s="307">
        <v>26000</v>
      </c>
      <c r="I321" s="307">
        <v>0</v>
      </c>
      <c r="J321" s="307">
        <v>4339260.13</v>
      </c>
      <c r="K321" s="86">
        <v>342193</v>
      </c>
      <c r="L321" s="86"/>
      <c r="M321" s="86"/>
      <c r="N321" s="86"/>
    </row>
    <row r="322" spans="1:14">
      <c r="A322" s="86">
        <v>4686365</v>
      </c>
      <c r="B322" s="306">
        <v>42865</v>
      </c>
      <c r="C322" s="306">
        <v>42865</v>
      </c>
      <c r="D322" s="86">
        <v>0</v>
      </c>
      <c r="E322" s="86">
        <v>2.6010017050999998E+21</v>
      </c>
      <c r="F322" s="86">
        <v>3</v>
      </c>
      <c r="G322" s="86">
        <v>5663</v>
      </c>
      <c r="H322" s="307">
        <v>131960.84</v>
      </c>
      <c r="I322" s="307">
        <v>0</v>
      </c>
      <c r="J322" s="307">
        <v>4471220.97</v>
      </c>
      <c r="K322" s="86">
        <v>342194</v>
      </c>
      <c r="L322" s="86" t="s">
        <v>22615</v>
      </c>
      <c r="M322" s="86"/>
      <c r="N322" s="86"/>
    </row>
    <row r="323" spans="1:14">
      <c r="A323" s="86">
        <v>4686365</v>
      </c>
      <c r="B323" s="306">
        <v>42865</v>
      </c>
      <c r="C323" s="306">
        <v>42865</v>
      </c>
      <c r="D323" s="86">
        <v>0</v>
      </c>
      <c r="E323" s="86" t="s">
        <v>753</v>
      </c>
      <c r="F323" s="86">
        <v>262</v>
      </c>
      <c r="G323" s="86">
        <v>8846</v>
      </c>
      <c r="H323" s="307">
        <v>520000</v>
      </c>
      <c r="I323" s="307">
        <v>0</v>
      </c>
      <c r="J323" s="307">
        <v>4991220.97</v>
      </c>
      <c r="K323" s="86">
        <v>342195</v>
      </c>
      <c r="L323" s="86" t="s">
        <v>5935</v>
      </c>
      <c r="M323" s="86"/>
      <c r="N323" s="86"/>
    </row>
    <row r="324" spans="1:14">
      <c r="A324" s="86">
        <v>4686365</v>
      </c>
      <c r="B324" s="306">
        <v>42865</v>
      </c>
      <c r="C324" s="306">
        <v>42865</v>
      </c>
      <c r="D324" s="86">
        <v>0</v>
      </c>
      <c r="E324" s="86" t="s">
        <v>753</v>
      </c>
      <c r="F324" s="86">
        <v>262</v>
      </c>
      <c r="G324" s="86">
        <v>8846</v>
      </c>
      <c r="H324" s="307">
        <v>190000</v>
      </c>
      <c r="I324" s="307">
        <v>0</v>
      </c>
      <c r="J324" s="307">
        <v>5181220.97</v>
      </c>
      <c r="K324" s="86">
        <v>342196</v>
      </c>
      <c r="L324" s="86" t="s">
        <v>5936</v>
      </c>
      <c r="M324" s="86"/>
      <c r="N324" s="86"/>
    </row>
    <row r="325" spans="1:14">
      <c r="A325" s="86">
        <v>4686365</v>
      </c>
      <c r="B325" s="306">
        <v>42865</v>
      </c>
      <c r="C325" s="306">
        <v>42865</v>
      </c>
      <c r="D325" s="86">
        <v>0</v>
      </c>
      <c r="E325" s="86" t="s">
        <v>753</v>
      </c>
      <c r="F325" s="86">
        <v>262</v>
      </c>
      <c r="G325" s="86">
        <v>8846</v>
      </c>
      <c r="H325" s="307">
        <v>980000</v>
      </c>
      <c r="I325" s="307">
        <v>0</v>
      </c>
      <c r="J325" s="307">
        <v>6161220.9699999997</v>
      </c>
      <c r="K325" s="86">
        <v>342197</v>
      </c>
      <c r="L325" s="86" t="s">
        <v>5937</v>
      </c>
      <c r="M325" s="86"/>
      <c r="N325" s="86"/>
    </row>
    <row r="326" spans="1:14">
      <c r="A326" s="86">
        <v>4686365</v>
      </c>
      <c r="B326" s="306">
        <v>42865</v>
      </c>
      <c r="C326" s="306">
        <v>42865</v>
      </c>
      <c r="D326" s="86">
        <v>0</v>
      </c>
      <c r="E326" s="86" t="s">
        <v>22616</v>
      </c>
      <c r="F326" s="86">
        <v>3</v>
      </c>
      <c r="G326" s="86">
        <v>5663</v>
      </c>
      <c r="H326" s="307">
        <v>58299.88</v>
      </c>
      <c r="I326" s="307">
        <v>0</v>
      </c>
      <c r="J326" s="307">
        <v>6219520.8499999996</v>
      </c>
      <c r="K326" s="86">
        <v>342198</v>
      </c>
      <c r="L326" s="86" t="s">
        <v>22617</v>
      </c>
      <c r="M326" s="86"/>
      <c r="N326" s="86"/>
    </row>
    <row r="327" spans="1:14">
      <c r="A327" s="86">
        <v>4686365</v>
      </c>
      <c r="B327" s="306">
        <v>42865</v>
      </c>
      <c r="C327" s="306">
        <v>42865</v>
      </c>
      <c r="D327" s="86">
        <v>0</v>
      </c>
      <c r="E327" s="86" t="s">
        <v>759</v>
      </c>
      <c r="F327" s="86">
        <v>503</v>
      </c>
      <c r="G327" s="86">
        <v>8846</v>
      </c>
      <c r="H327" s="307">
        <v>0</v>
      </c>
      <c r="I327" s="307">
        <v>5724000</v>
      </c>
      <c r="J327" s="307">
        <v>495520.85</v>
      </c>
      <c r="K327" s="86">
        <v>342199</v>
      </c>
      <c r="L327" s="86" t="s">
        <v>22618</v>
      </c>
      <c r="M327" s="86"/>
      <c r="N327" s="86"/>
    </row>
    <row r="328" spans="1:14">
      <c r="A328" s="86">
        <v>4686365</v>
      </c>
      <c r="B328" s="306">
        <v>42865</v>
      </c>
      <c r="C328" s="306">
        <v>42866</v>
      </c>
      <c r="D328" s="86">
        <v>0</v>
      </c>
      <c r="E328" s="86" t="s">
        <v>22619</v>
      </c>
      <c r="F328" s="86">
        <v>6</v>
      </c>
      <c r="G328" s="86">
        <v>4543</v>
      </c>
      <c r="H328" s="307">
        <v>1000.44</v>
      </c>
      <c r="I328" s="307">
        <v>0</v>
      </c>
      <c r="J328" s="307">
        <v>496521.29</v>
      </c>
      <c r="K328" s="86">
        <v>342200</v>
      </c>
      <c r="L328" s="86" t="s">
        <v>22620</v>
      </c>
      <c r="M328" s="86"/>
      <c r="N328" s="86"/>
    </row>
    <row r="329" spans="1:14">
      <c r="A329" s="86">
        <v>4686365</v>
      </c>
      <c r="B329" s="306">
        <v>42865</v>
      </c>
      <c r="C329" s="306">
        <v>42866</v>
      </c>
      <c r="D329" s="86">
        <v>0</v>
      </c>
      <c r="E329" s="86" t="s">
        <v>22621</v>
      </c>
      <c r="F329" s="86">
        <v>6</v>
      </c>
      <c r="G329" s="86">
        <v>4543</v>
      </c>
      <c r="H329" s="307">
        <v>1000</v>
      </c>
      <c r="I329" s="307">
        <v>0</v>
      </c>
      <c r="J329" s="307">
        <v>497521.29</v>
      </c>
      <c r="K329" s="86">
        <v>342201</v>
      </c>
      <c r="L329" s="86" t="s">
        <v>22622</v>
      </c>
      <c r="M329" s="86"/>
      <c r="N329" s="86"/>
    </row>
    <row r="330" spans="1:14">
      <c r="A330" s="86">
        <v>4686365</v>
      </c>
      <c r="B330" s="306">
        <v>42865</v>
      </c>
      <c r="C330" s="306">
        <v>42866</v>
      </c>
      <c r="D330" s="86">
        <v>0</v>
      </c>
      <c r="E330" s="86" t="s">
        <v>22623</v>
      </c>
      <c r="F330" s="86">
        <v>6</v>
      </c>
      <c r="G330" s="86">
        <v>4543</v>
      </c>
      <c r="H330" s="307">
        <v>1700</v>
      </c>
      <c r="I330" s="307">
        <v>0</v>
      </c>
      <c r="J330" s="307">
        <v>499221.29</v>
      </c>
      <c r="K330" s="86">
        <v>342202</v>
      </c>
      <c r="L330" s="86" t="s">
        <v>22624</v>
      </c>
      <c r="M330" s="86"/>
      <c r="N330" s="86"/>
    </row>
    <row r="331" spans="1:14">
      <c r="A331" s="86">
        <v>4686365</v>
      </c>
      <c r="B331" s="306">
        <v>42865</v>
      </c>
      <c r="C331" s="306">
        <v>42866</v>
      </c>
      <c r="D331" s="86">
        <v>0</v>
      </c>
      <c r="E331" s="86" t="s">
        <v>22625</v>
      </c>
      <c r="F331" s="86">
        <v>6</v>
      </c>
      <c r="G331" s="86">
        <v>4543</v>
      </c>
      <c r="H331" s="307">
        <v>1000</v>
      </c>
      <c r="I331" s="307">
        <v>0</v>
      </c>
      <c r="J331" s="307">
        <v>500221.29</v>
      </c>
      <c r="K331" s="86">
        <v>342203</v>
      </c>
      <c r="L331" s="86" t="s">
        <v>22626</v>
      </c>
      <c r="M331" s="86"/>
      <c r="N331" s="86"/>
    </row>
    <row r="332" spans="1:14">
      <c r="A332" s="86">
        <v>4686365</v>
      </c>
      <c r="B332" s="306">
        <v>42865</v>
      </c>
      <c r="C332" s="306">
        <v>42866</v>
      </c>
      <c r="D332" s="86">
        <v>0</v>
      </c>
      <c r="E332" s="86" t="s">
        <v>22627</v>
      </c>
      <c r="F332" s="86">
        <v>6</v>
      </c>
      <c r="G332" s="86">
        <v>4543</v>
      </c>
      <c r="H332" s="307">
        <v>1004</v>
      </c>
      <c r="I332" s="307">
        <v>0</v>
      </c>
      <c r="J332" s="307">
        <v>501225.29</v>
      </c>
      <c r="K332" s="86">
        <v>342204</v>
      </c>
      <c r="L332" s="86" t="s">
        <v>22628</v>
      </c>
      <c r="M332" s="86"/>
      <c r="N332" s="86"/>
    </row>
    <row r="333" spans="1:14">
      <c r="A333" s="86">
        <v>4686365</v>
      </c>
      <c r="B333" s="306">
        <v>42865</v>
      </c>
      <c r="C333" s="306">
        <v>42866</v>
      </c>
      <c r="D333" s="86">
        <v>0</v>
      </c>
      <c r="E333" s="86" t="s">
        <v>22629</v>
      </c>
      <c r="F333" s="86">
        <v>6</v>
      </c>
      <c r="G333" s="86">
        <v>4543</v>
      </c>
      <c r="H333" s="307">
        <v>2000</v>
      </c>
      <c r="I333" s="307">
        <v>0</v>
      </c>
      <c r="J333" s="307">
        <v>503225.29</v>
      </c>
      <c r="K333" s="86">
        <v>342205</v>
      </c>
      <c r="L333" s="86" t="s">
        <v>22630</v>
      </c>
      <c r="M333" s="86"/>
      <c r="N333" s="86"/>
    </row>
    <row r="334" spans="1:14">
      <c r="A334" s="86">
        <v>4686365</v>
      </c>
      <c r="B334" s="306">
        <v>42865</v>
      </c>
      <c r="C334" s="306">
        <v>42866</v>
      </c>
      <c r="D334" s="86">
        <v>0</v>
      </c>
      <c r="E334" s="86" t="s">
        <v>22631</v>
      </c>
      <c r="F334" s="86">
        <v>6</v>
      </c>
      <c r="G334" s="86">
        <v>4543</v>
      </c>
      <c r="H334" s="307">
        <v>324</v>
      </c>
      <c r="I334" s="307">
        <v>0</v>
      </c>
      <c r="J334" s="307">
        <v>503549.29</v>
      </c>
      <c r="K334" s="86">
        <v>342206</v>
      </c>
      <c r="L334" s="86" t="s">
        <v>22632</v>
      </c>
      <c r="M334" s="86"/>
      <c r="N334" s="86"/>
    </row>
    <row r="335" spans="1:14">
      <c r="A335" s="86">
        <v>4686365</v>
      </c>
      <c r="B335" s="306">
        <v>42865</v>
      </c>
      <c r="C335" s="306">
        <v>42866</v>
      </c>
      <c r="D335" s="86">
        <v>0</v>
      </c>
      <c r="E335" s="86" t="s">
        <v>22633</v>
      </c>
      <c r="F335" s="86">
        <v>6</v>
      </c>
      <c r="G335" s="86">
        <v>4543</v>
      </c>
      <c r="H335" s="307">
        <v>3096</v>
      </c>
      <c r="I335" s="307">
        <v>0</v>
      </c>
      <c r="J335" s="307">
        <v>506645.29</v>
      </c>
      <c r="K335" s="86">
        <v>342207</v>
      </c>
      <c r="L335" s="86" t="s">
        <v>22634</v>
      </c>
      <c r="M335" s="86"/>
      <c r="N335" s="86"/>
    </row>
    <row r="336" spans="1:14">
      <c r="A336" s="86">
        <v>4686365</v>
      </c>
      <c r="B336" s="306">
        <v>42865</v>
      </c>
      <c r="C336" s="306">
        <v>42866</v>
      </c>
      <c r="D336" s="86">
        <v>0</v>
      </c>
      <c r="E336" s="86" t="s">
        <v>22635</v>
      </c>
      <c r="F336" s="86">
        <v>6</v>
      </c>
      <c r="G336" s="86">
        <v>4543</v>
      </c>
      <c r="H336" s="307">
        <v>3096</v>
      </c>
      <c r="I336" s="307">
        <v>0</v>
      </c>
      <c r="J336" s="307">
        <v>509741.29</v>
      </c>
      <c r="K336" s="86">
        <v>342208</v>
      </c>
      <c r="L336" s="86" t="s">
        <v>22636</v>
      </c>
      <c r="M336" s="86"/>
      <c r="N336" s="86"/>
    </row>
    <row r="337" spans="1:15">
      <c r="A337" s="86">
        <v>4686365</v>
      </c>
      <c r="B337" s="306">
        <v>42865</v>
      </c>
      <c r="C337" s="306">
        <v>42866</v>
      </c>
      <c r="D337" s="86">
        <v>0</v>
      </c>
      <c r="E337" s="86" t="s">
        <v>22637</v>
      </c>
      <c r="F337" s="86">
        <v>6</v>
      </c>
      <c r="G337" s="86">
        <v>4543</v>
      </c>
      <c r="H337" s="307">
        <v>2000</v>
      </c>
      <c r="I337" s="307">
        <v>0</v>
      </c>
      <c r="J337" s="307">
        <v>511741.29</v>
      </c>
      <c r="K337" s="86">
        <v>342209</v>
      </c>
      <c r="L337" s="86" t="s">
        <v>22638</v>
      </c>
      <c r="M337" s="86"/>
      <c r="N337" s="86"/>
    </row>
    <row r="338" spans="1:15">
      <c r="A338" s="86">
        <v>4686365</v>
      </c>
      <c r="B338" s="306">
        <v>42865</v>
      </c>
      <c r="C338" s="306">
        <v>42865</v>
      </c>
      <c r="D338" s="86">
        <v>0</v>
      </c>
      <c r="E338" s="86" t="s">
        <v>845</v>
      </c>
      <c r="F338" s="86">
        <v>80</v>
      </c>
      <c r="G338" s="86">
        <v>4543</v>
      </c>
      <c r="H338" s="307">
        <v>4372.1000000000004</v>
      </c>
      <c r="I338" s="307">
        <v>0</v>
      </c>
      <c r="J338" s="307">
        <v>516113.39</v>
      </c>
      <c r="K338" s="86">
        <v>342210</v>
      </c>
      <c r="L338" s="86" t="s">
        <v>22639</v>
      </c>
      <c r="M338" s="86"/>
      <c r="N338" s="86"/>
    </row>
    <row r="339" spans="1:15">
      <c r="A339" s="86">
        <v>4686365</v>
      </c>
      <c r="B339" s="306">
        <v>42865</v>
      </c>
      <c r="C339" s="306">
        <v>42865</v>
      </c>
      <c r="D339" s="86">
        <v>0</v>
      </c>
      <c r="E339" s="86" t="s">
        <v>845</v>
      </c>
      <c r="F339" s="86">
        <v>80</v>
      </c>
      <c r="G339" s="86">
        <v>4543</v>
      </c>
      <c r="H339" s="307">
        <v>29567.759999999998</v>
      </c>
      <c r="I339" s="307">
        <v>0</v>
      </c>
      <c r="J339" s="307">
        <v>545681.15</v>
      </c>
      <c r="K339" s="86">
        <v>342211</v>
      </c>
      <c r="L339" s="86" t="s">
        <v>22640</v>
      </c>
      <c r="M339" s="86"/>
      <c r="N339" s="86"/>
    </row>
    <row r="340" spans="1:15">
      <c r="A340" s="86">
        <v>4686365</v>
      </c>
      <c r="B340" s="306">
        <v>42865</v>
      </c>
      <c r="C340" s="306">
        <v>42865</v>
      </c>
      <c r="D340" s="86">
        <v>0</v>
      </c>
      <c r="E340" s="86" t="s">
        <v>845</v>
      </c>
      <c r="F340" s="86">
        <v>80</v>
      </c>
      <c r="G340" s="86">
        <v>4543</v>
      </c>
      <c r="H340" s="307">
        <v>5184</v>
      </c>
      <c r="I340" s="307">
        <v>0</v>
      </c>
      <c r="J340" s="307">
        <v>550865.15</v>
      </c>
      <c r="K340" s="86">
        <v>342212</v>
      </c>
      <c r="L340" s="86" t="s">
        <v>22641</v>
      </c>
      <c r="M340" s="86"/>
      <c r="N340" s="86"/>
    </row>
    <row r="341" spans="1:15">
      <c r="A341" s="86">
        <v>4686365</v>
      </c>
      <c r="B341" s="306">
        <v>42865</v>
      </c>
      <c r="C341" s="306">
        <v>42865</v>
      </c>
      <c r="D341" s="86">
        <v>0</v>
      </c>
      <c r="E341" s="86" t="s">
        <v>845</v>
      </c>
      <c r="F341" s="86">
        <v>80</v>
      </c>
      <c r="G341" s="86">
        <v>4543</v>
      </c>
      <c r="H341" s="307">
        <v>5121.3</v>
      </c>
      <c r="I341" s="307">
        <v>0</v>
      </c>
      <c r="J341" s="307">
        <v>555986.44999999995</v>
      </c>
      <c r="K341" s="86">
        <v>342213</v>
      </c>
      <c r="L341" s="86" t="s">
        <v>22642</v>
      </c>
      <c r="M341" s="86"/>
      <c r="N341" s="86"/>
    </row>
    <row r="342" spans="1:15">
      <c r="A342" s="86">
        <v>4686365</v>
      </c>
      <c r="B342" s="306">
        <v>42865</v>
      </c>
      <c r="C342" s="306">
        <v>42865</v>
      </c>
      <c r="D342" s="86">
        <v>0</v>
      </c>
      <c r="E342" s="86" t="s">
        <v>845</v>
      </c>
      <c r="F342" s="86">
        <v>80</v>
      </c>
      <c r="G342" s="86">
        <v>4543</v>
      </c>
      <c r="H342" s="307">
        <v>1603.88</v>
      </c>
      <c r="I342" s="307">
        <v>0</v>
      </c>
      <c r="J342" s="307">
        <v>557590.32999999996</v>
      </c>
      <c r="K342" s="86">
        <v>342214</v>
      </c>
      <c r="L342" s="86" t="s">
        <v>22643</v>
      </c>
      <c r="M342" s="86"/>
      <c r="N342" s="86"/>
    </row>
    <row r="343" spans="1:15">
      <c r="A343" s="86">
        <v>4686365</v>
      </c>
      <c r="B343" s="306">
        <v>42865</v>
      </c>
      <c r="C343" s="306">
        <v>42865</v>
      </c>
      <c r="D343" s="86">
        <v>0</v>
      </c>
      <c r="E343" s="86" t="s">
        <v>759</v>
      </c>
      <c r="F343" s="86">
        <v>503</v>
      </c>
      <c r="G343" s="86">
        <v>8846</v>
      </c>
      <c r="H343" s="307">
        <v>0</v>
      </c>
      <c r="I343" s="307">
        <v>190250</v>
      </c>
      <c r="J343" s="307">
        <v>367340.33</v>
      </c>
      <c r="K343" s="86">
        <v>342215</v>
      </c>
      <c r="L343" s="86" t="s">
        <v>22644</v>
      </c>
      <c r="M343" s="86"/>
      <c r="N343" s="86"/>
    </row>
    <row r="344" spans="1:15">
      <c r="A344" s="86">
        <v>4686365</v>
      </c>
      <c r="B344" s="306">
        <v>42865</v>
      </c>
      <c r="C344" s="306">
        <v>42865</v>
      </c>
      <c r="D344" s="86">
        <v>0</v>
      </c>
      <c r="E344" s="86">
        <v>8.5901213020312992E+16</v>
      </c>
      <c r="F344" s="86">
        <v>3</v>
      </c>
      <c r="G344" s="86">
        <v>5663</v>
      </c>
      <c r="H344" s="307">
        <v>46781.18</v>
      </c>
      <c r="I344" s="307">
        <v>0</v>
      </c>
      <c r="J344" s="307">
        <v>414121.51</v>
      </c>
      <c r="K344" s="86">
        <v>342216</v>
      </c>
      <c r="L344" s="86" t="s">
        <v>22645</v>
      </c>
      <c r="M344" s="86"/>
      <c r="N344" s="86"/>
    </row>
    <row r="345" spans="1:15">
      <c r="A345" s="86">
        <v>4686365</v>
      </c>
      <c r="B345" s="306">
        <v>42865</v>
      </c>
      <c r="C345" s="306">
        <v>42865</v>
      </c>
      <c r="D345" s="86">
        <v>0</v>
      </c>
      <c r="E345" s="86" t="s">
        <v>749</v>
      </c>
      <c r="F345" s="86">
        <v>0</v>
      </c>
      <c r="G345" s="86">
        <v>4</v>
      </c>
      <c r="H345" s="307">
        <v>91097.75</v>
      </c>
      <c r="I345" s="307">
        <v>0</v>
      </c>
      <c r="J345" s="307">
        <v>505219.26</v>
      </c>
      <c r="K345" s="86">
        <v>342217</v>
      </c>
      <c r="L345" s="86"/>
      <c r="M345" s="86"/>
      <c r="N345" s="86"/>
    </row>
    <row r="346" spans="1:15">
      <c r="A346" s="86">
        <v>4686365</v>
      </c>
      <c r="B346" s="306">
        <v>42866</v>
      </c>
      <c r="C346" s="306">
        <v>42866</v>
      </c>
      <c r="D346" s="86">
        <v>0</v>
      </c>
      <c r="E346" s="86" t="s">
        <v>749</v>
      </c>
      <c r="F346" s="86">
        <v>0</v>
      </c>
      <c r="G346" s="86">
        <v>4</v>
      </c>
      <c r="H346" s="307">
        <v>17889.3</v>
      </c>
      <c r="I346" s="307">
        <v>0</v>
      </c>
      <c r="J346" s="307">
        <v>523108.56</v>
      </c>
      <c r="K346" s="86">
        <v>342218</v>
      </c>
      <c r="L346" s="86"/>
      <c r="M346" s="86"/>
      <c r="N346" s="86"/>
      <c r="O346" s="86"/>
    </row>
    <row r="347" spans="1:15">
      <c r="A347" s="86">
        <v>4686365</v>
      </c>
      <c r="B347" s="306">
        <v>42866</v>
      </c>
      <c r="C347" s="306">
        <v>42866</v>
      </c>
      <c r="D347" s="86">
        <v>0</v>
      </c>
      <c r="E347" s="86" t="s">
        <v>749</v>
      </c>
      <c r="F347" s="86">
        <v>0</v>
      </c>
      <c r="G347" s="86">
        <v>4</v>
      </c>
      <c r="H347" s="307">
        <v>34677.31</v>
      </c>
      <c r="I347" s="307">
        <v>0</v>
      </c>
      <c r="J347" s="307">
        <v>557785.87</v>
      </c>
      <c r="K347" s="86">
        <v>342219</v>
      </c>
      <c r="L347" s="86"/>
      <c r="M347" s="86"/>
      <c r="N347" s="86"/>
      <c r="O347" s="86"/>
    </row>
    <row r="348" spans="1:15">
      <c r="A348" s="86">
        <v>4686365</v>
      </c>
      <c r="B348" s="306">
        <v>42866</v>
      </c>
      <c r="C348" s="306">
        <v>42866</v>
      </c>
      <c r="D348" s="86">
        <v>0</v>
      </c>
      <c r="E348" s="86" t="s">
        <v>749</v>
      </c>
      <c r="F348" s="86">
        <v>0</v>
      </c>
      <c r="G348" s="86">
        <v>4</v>
      </c>
      <c r="H348" s="307">
        <v>58417.26</v>
      </c>
      <c r="I348" s="307">
        <v>0</v>
      </c>
      <c r="J348" s="307">
        <v>616203.13</v>
      </c>
      <c r="K348" s="86">
        <v>342220</v>
      </c>
      <c r="L348" s="86"/>
      <c r="M348" s="86"/>
      <c r="N348" s="86"/>
      <c r="O348" s="86"/>
    </row>
    <row r="349" spans="1:15">
      <c r="A349" s="86">
        <v>4686365</v>
      </c>
      <c r="B349" s="306">
        <v>42866</v>
      </c>
      <c r="C349" s="306">
        <v>42866</v>
      </c>
      <c r="D349" s="86">
        <v>0</v>
      </c>
      <c r="E349" s="86" t="s">
        <v>749</v>
      </c>
      <c r="F349" s="86">
        <v>0</v>
      </c>
      <c r="G349" s="86">
        <v>4</v>
      </c>
      <c r="H349" s="307">
        <v>18411.8</v>
      </c>
      <c r="I349" s="307">
        <v>0</v>
      </c>
      <c r="J349" s="307">
        <v>634614.93000000005</v>
      </c>
      <c r="K349" s="86">
        <v>342221</v>
      </c>
      <c r="L349" s="86"/>
      <c r="M349" s="86"/>
      <c r="N349" s="86"/>
      <c r="O349" s="86"/>
    </row>
    <row r="350" spans="1:15">
      <c r="A350" s="86">
        <v>4686365</v>
      </c>
      <c r="B350" s="306">
        <v>42866</v>
      </c>
      <c r="C350" s="306">
        <v>42866</v>
      </c>
      <c r="D350" s="86">
        <v>0</v>
      </c>
      <c r="E350" s="86" t="s">
        <v>749</v>
      </c>
      <c r="F350" s="86">
        <v>0</v>
      </c>
      <c r="G350" s="86">
        <v>4</v>
      </c>
      <c r="H350" s="307">
        <v>235499.85</v>
      </c>
      <c r="I350" s="307">
        <v>0</v>
      </c>
      <c r="J350" s="307">
        <v>870114.78</v>
      </c>
      <c r="K350" s="86">
        <v>342222</v>
      </c>
      <c r="L350" s="86"/>
      <c r="M350" s="86"/>
      <c r="N350" s="86"/>
      <c r="O350" s="86"/>
    </row>
    <row r="351" spans="1:15">
      <c r="A351" s="86">
        <v>4686365</v>
      </c>
      <c r="B351" s="306">
        <v>42866</v>
      </c>
      <c r="C351" s="306">
        <v>42866</v>
      </c>
      <c r="D351" s="86">
        <v>0</v>
      </c>
      <c r="E351" s="86" t="s">
        <v>749</v>
      </c>
      <c r="F351" s="86">
        <v>0</v>
      </c>
      <c r="G351" s="86">
        <v>4</v>
      </c>
      <c r="H351" s="307">
        <v>16847.5</v>
      </c>
      <c r="I351" s="307">
        <v>0</v>
      </c>
      <c r="J351" s="307">
        <v>886962.28</v>
      </c>
      <c r="K351" s="86">
        <v>342223</v>
      </c>
      <c r="L351" s="86"/>
      <c r="M351" s="86"/>
      <c r="N351" s="86"/>
      <c r="O351" s="86"/>
    </row>
    <row r="352" spans="1:15">
      <c r="A352" s="86">
        <v>4686365</v>
      </c>
      <c r="B352" s="306">
        <v>42866</v>
      </c>
      <c r="C352" s="306">
        <v>42866</v>
      </c>
      <c r="D352" s="86">
        <v>0</v>
      </c>
      <c r="E352" s="86" t="s">
        <v>749</v>
      </c>
      <c r="F352" s="86">
        <v>0</v>
      </c>
      <c r="G352" s="86">
        <v>2011</v>
      </c>
      <c r="H352" s="307">
        <v>390000</v>
      </c>
      <c r="I352" s="307">
        <v>0</v>
      </c>
      <c r="J352" s="307">
        <v>1276962.28</v>
      </c>
      <c r="K352" s="86">
        <v>342224</v>
      </c>
      <c r="L352" s="86"/>
      <c r="M352" s="86"/>
      <c r="N352" s="86"/>
      <c r="O352" s="86"/>
    </row>
    <row r="353" spans="1:15">
      <c r="A353" s="86">
        <v>4686365</v>
      </c>
      <c r="B353" s="306">
        <v>42866</v>
      </c>
      <c r="C353" s="306">
        <v>42866</v>
      </c>
      <c r="D353" s="86">
        <v>0</v>
      </c>
      <c r="E353" s="86" t="s">
        <v>749</v>
      </c>
      <c r="F353" s="86">
        <v>0</v>
      </c>
      <c r="G353" s="86">
        <v>4</v>
      </c>
      <c r="H353" s="307">
        <v>167816.35</v>
      </c>
      <c r="I353" s="307">
        <v>0</v>
      </c>
      <c r="J353" s="307">
        <v>1444778.63</v>
      </c>
      <c r="K353" s="86">
        <v>342225</v>
      </c>
      <c r="L353" s="86"/>
      <c r="M353" s="86"/>
      <c r="N353" s="86"/>
      <c r="O353" s="86"/>
    </row>
    <row r="354" spans="1:15">
      <c r="A354" s="86">
        <v>4686365</v>
      </c>
      <c r="B354" s="306">
        <v>42866</v>
      </c>
      <c r="C354" s="306">
        <v>42866</v>
      </c>
      <c r="D354" s="86">
        <v>0</v>
      </c>
      <c r="E354" s="86">
        <v>2.6010017051100001E+21</v>
      </c>
      <c r="F354" s="86">
        <v>3</v>
      </c>
      <c r="G354" s="86">
        <v>5663</v>
      </c>
      <c r="H354" s="307">
        <v>54867.23</v>
      </c>
      <c r="I354" s="307">
        <v>0</v>
      </c>
      <c r="J354" s="307">
        <v>1499645.86</v>
      </c>
      <c r="K354" s="86">
        <v>342226</v>
      </c>
      <c r="L354" s="86" t="s">
        <v>24917</v>
      </c>
      <c r="M354" s="86"/>
      <c r="N354" s="86"/>
      <c r="O354" s="86"/>
    </row>
    <row r="355" spans="1:15">
      <c r="A355" s="86">
        <v>4686365</v>
      </c>
      <c r="B355" s="306">
        <v>42866</v>
      </c>
      <c r="C355" s="306">
        <v>42866</v>
      </c>
      <c r="D355" s="86">
        <v>0</v>
      </c>
      <c r="E355" s="86" t="s">
        <v>749</v>
      </c>
      <c r="F355" s="86">
        <v>0</v>
      </c>
      <c r="G355" s="86">
        <v>684</v>
      </c>
      <c r="H355" s="307">
        <v>275000</v>
      </c>
      <c r="I355" s="307">
        <v>0</v>
      </c>
      <c r="J355" s="307">
        <v>1774645.86</v>
      </c>
      <c r="K355" s="86">
        <v>342227</v>
      </c>
      <c r="L355" s="86"/>
      <c r="M355" s="86"/>
      <c r="N355" s="86"/>
      <c r="O355" s="86"/>
    </row>
    <row r="356" spans="1:15">
      <c r="A356" s="86">
        <v>4686365</v>
      </c>
      <c r="B356" s="306">
        <v>42866</v>
      </c>
      <c r="C356" s="306">
        <v>42866</v>
      </c>
      <c r="D356" s="86">
        <v>0</v>
      </c>
      <c r="E356" s="86" t="s">
        <v>749</v>
      </c>
      <c r="F356" s="86">
        <v>0</v>
      </c>
      <c r="G356" s="86">
        <v>684</v>
      </c>
      <c r="H356" s="307">
        <v>335000</v>
      </c>
      <c r="I356" s="307">
        <v>0</v>
      </c>
      <c r="J356" s="307">
        <v>2109645.86</v>
      </c>
      <c r="K356" s="86">
        <v>342228</v>
      </c>
      <c r="L356" s="86"/>
      <c r="M356" s="86"/>
      <c r="N356" s="86"/>
      <c r="O356" s="86"/>
    </row>
    <row r="357" spans="1:15">
      <c r="A357" s="86">
        <v>4686365</v>
      </c>
      <c r="B357" s="306">
        <v>42866</v>
      </c>
      <c r="C357" s="306">
        <v>42866</v>
      </c>
      <c r="D357" s="86">
        <v>110517</v>
      </c>
      <c r="E357" s="86" t="s">
        <v>753</v>
      </c>
      <c r="F357" s="86">
        <v>262</v>
      </c>
      <c r="G357" s="86">
        <v>8846</v>
      </c>
      <c r="H357" s="307">
        <v>510000</v>
      </c>
      <c r="I357" s="307">
        <v>0</v>
      </c>
      <c r="J357" s="307">
        <v>2619645.86</v>
      </c>
      <c r="K357" s="86">
        <v>342229</v>
      </c>
      <c r="L357" s="86" t="s">
        <v>24918</v>
      </c>
      <c r="M357" s="86"/>
      <c r="N357" s="86"/>
      <c r="O357" s="86"/>
    </row>
    <row r="358" spans="1:15">
      <c r="A358" s="86">
        <v>4686365</v>
      </c>
      <c r="B358" s="306">
        <v>42866</v>
      </c>
      <c r="C358" s="306">
        <v>42866</v>
      </c>
      <c r="D358" s="86">
        <v>0</v>
      </c>
      <c r="E358" s="86">
        <v>8.5901079010313104E+16</v>
      </c>
      <c r="F358" s="86">
        <v>3</v>
      </c>
      <c r="G358" s="86">
        <v>5663</v>
      </c>
      <c r="H358" s="307">
        <v>7325.24</v>
      </c>
      <c r="I358" s="307">
        <v>0</v>
      </c>
      <c r="J358" s="307">
        <v>2626971.1</v>
      </c>
      <c r="K358" s="86">
        <v>342230</v>
      </c>
      <c r="L358" s="86" t="s">
        <v>24919</v>
      </c>
      <c r="M358" s="86"/>
      <c r="N358" s="86"/>
      <c r="O358" s="86"/>
    </row>
    <row r="359" spans="1:15">
      <c r="A359" s="86">
        <v>4686365</v>
      </c>
      <c r="B359" s="306">
        <v>42866</v>
      </c>
      <c r="C359" s="306">
        <v>42867</v>
      </c>
      <c r="D359" s="86">
        <v>0</v>
      </c>
      <c r="E359" s="86" t="s">
        <v>24920</v>
      </c>
      <c r="F359" s="86">
        <v>6</v>
      </c>
      <c r="G359" s="86">
        <v>4543</v>
      </c>
      <c r="H359" s="307">
        <v>5144.6099999999997</v>
      </c>
      <c r="I359" s="307">
        <v>0</v>
      </c>
      <c r="J359" s="307">
        <v>2632115.71</v>
      </c>
      <c r="K359" s="86">
        <v>342231</v>
      </c>
      <c r="L359" s="86" t="s">
        <v>24921</v>
      </c>
      <c r="M359" s="86"/>
      <c r="N359" s="86"/>
      <c r="O359" s="86"/>
    </row>
    <row r="360" spans="1:15">
      <c r="A360" s="86">
        <v>4686365</v>
      </c>
      <c r="B360" s="306">
        <v>42866</v>
      </c>
      <c r="C360" s="306">
        <v>42867</v>
      </c>
      <c r="D360" s="86">
        <v>0</v>
      </c>
      <c r="E360" s="86" t="s">
        <v>24922</v>
      </c>
      <c r="F360" s="86">
        <v>6</v>
      </c>
      <c r="G360" s="86">
        <v>4543</v>
      </c>
      <c r="H360" s="307">
        <v>600</v>
      </c>
      <c r="I360" s="307">
        <v>0</v>
      </c>
      <c r="J360" s="307">
        <v>2632715.71</v>
      </c>
      <c r="K360" s="86">
        <v>342232</v>
      </c>
      <c r="L360" s="86" t="s">
        <v>24923</v>
      </c>
      <c r="M360" s="86"/>
      <c r="N360" s="86"/>
      <c r="O360" s="86"/>
    </row>
    <row r="361" spans="1:15">
      <c r="A361" s="86">
        <v>4686365</v>
      </c>
      <c r="B361" s="306">
        <v>42866</v>
      </c>
      <c r="C361" s="306">
        <v>42867</v>
      </c>
      <c r="D361" s="86">
        <v>0</v>
      </c>
      <c r="E361" s="86" t="s">
        <v>24924</v>
      </c>
      <c r="F361" s="86">
        <v>6</v>
      </c>
      <c r="G361" s="86">
        <v>4543</v>
      </c>
      <c r="H361" s="307">
        <v>1000</v>
      </c>
      <c r="I361" s="307">
        <v>0</v>
      </c>
      <c r="J361" s="307">
        <v>2633715.71</v>
      </c>
      <c r="K361" s="86">
        <v>342233</v>
      </c>
      <c r="L361" s="86" t="s">
        <v>24925</v>
      </c>
      <c r="M361" s="86"/>
      <c r="N361" s="86"/>
      <c r="O361" s="86"/>
    </row>
    <row r="362" spans="1:15">
      <c r="A362" s="86">
        <v>4686365</v>
      </c>
      <c r="B362" s="306">
        <v>42866</v>
      </c>
      <c r="C362" s="306">
        <v>42867</v>
      </c>
      <c r="D362" s="86">
        <v>0</v>
      </c>
      <c r="E362" s="86" t="s">
        <v>24926</v>
      </c>
      <c r="F362" s="86">
        <v>6</v>
      </c>
      <c r="G362" s="86">
        <v>4543</v>
      </c>
      <c r="H362" s="307">
        <v>5000</v>
      </c>
      <c r="I362" s="307">
        <v>0</v>
      </c>
      <c r="J362" s="307">
        <v>2638715.71</v>
      </c>
      <c r="K362" s="86">
        <v>342234</v>
      </c>
      <c r="L362" s="86" t="s">
        <v>24927</v>
      </c>
      <c r="M362" s="86"/>
      <c r="N362" s="86"/>
      <c r="O362" s="86"/>
    </row>
    <row r="363" spans="1:15">
      <c r="A363" s="86">
        <v>4686365</v>
      </c>
      <c r="B363" s="306">
        <v>42866</v>
      </c>
      <c r="C363" s="306">
        <v>42867</v>
      </c>
      <c r="D363" s="86">
        <v>0</v>
      </c>
      <c r="E363" s="86" t="s">
        <v>24928</v>
      </c>
      <c r="F363" s="86">
        <v>6</v>
      </c>
      <c r="G363" s="86">
        <v>4543</v>
      </c>
      <c r="H363" s="307">
        <v>5557</v>
      </c>
      <c r="I363" s="307">
        <v>0</v>
      </c>
      <c r="J363" s="307">
        <v>2644272.71</v>
      </c>
      <c r="K363" s="86">
        <v>342235</v>
      </c>
      <c r="L363" s="86" t="s">
        <v>24929</v>
      </c>
      <c r="M363" s="86"/>
      <c r="N363" s="86"/>
      <c r="O363" s="86"/>
    </row>
    <row r="364" spans="1:15">
      <c r="A364" s="86">
        <v>4686365</v>
      </c>
      <c r="B364" s="306">
        <v>42866</v>
      </c>
      <c r="C364" s="306">
        <v>42867</v>
      </c>
      <c r="D364" s="86">
        <v>0</v>
      </c>
      <c r="E364" s="86" t="s">
        <v>24930</v>
      </c>
      <c r="F364" s="86">
        <v>6</v>
      </c>
      <c r="G364" s="86">
        <v>4543</v>
      </c>
      <c r="H364" s="307">
        <v>850</v>
      </c>
      <c r="I364" s="307">
        <v>0</v>
      </c>
      <c r="J364" s="307">
        <v>2645122.71</v>
      </c>
      <c r="K364" s="86">
        <v>342236</v>
      </c>
      <c r="L364" s="86" t="s">
        <v>24931</v>
      </c>
      <c r="M364" s="86"/>
      <c r="N364" s="86"/>
      <c r="O364" s="86"/>
    </row>
    <row r="365" spans="1:15">
      <c r="A365" s="86">
        <v>4686365</v>
      </c>
      <c r="B365" s="306">
        <v>42866</v>
      </c>
      <c r="C365" s="306">
        <v>42867</v>
      </c>
      <c r="D365" s="86">
        <v>0</v>
      </c>
      <c r="E365" s="86" t="s">
        <v>24932</v>
      </c>
      <c r="F365" s="86">
        <v>6</v>
      </c>
      <c r="G365" s="86">
        <v>4543</v>
      </c>
      <c r="H365" s="307">
        <v>1166.4000000000001</v>
      </c>
      <c r="I365" s="307">
        <v>0</v>
      </c>
      <c r="J365" s="307">
        <v>2646289.11</v>
      </c>
      <c r="K365" s="86">
        <v>342237</v>
      </c>
      <c r="L365" s="86" t="s">
        <v>24933</v>
      </c>
      <c r="M365" s="86"/>
      <c r="N365" s="86"/>
      <c r="O365" s="86"/>
    </row>
    <row r="366" spans="1:15">
      <c r="A366" s="86">
        <v>4686365</v>
      </c>
      <c r="B366" s="306">
        <v>42866</v>
      </c>
      <c r="C366" s="306">
        <v>42867</v>
      </c>
      <c r="D366" s="86">
        <v>0</v>
      </c>
      <c r="E366" s="86" t="s">
        <v>24934</v>
      </c>
      <c r="F366" s="86">
        <v>6</v>
      </c>
      <c r="G366" s="86">
        <v>4543</v>
      </c>
      <c r="H366" s="307">
        <v>1830.6</v>
      </c>
      <c r="I366" s="307">
        <v>0</v>
      </c>
      <c r="J366" s="307">
        <v>2648119.71</v>
      </c>
      <c r="K366" s="86">
        <v>342238</v>
      </c>
      <c r="L366" s="86" t="s">
        <v>24935</v>
      </c>
      <c r="M366" s="86"/>
      <c r="N366" s="86"/>
      <c r="O366" s="86"/>
    </row>
    <row r="367" spans="1:15">
      <c r="A367" s="86">
        <v>4686365</v>
      </c>
      <c r="B367" s="306">
        <v>42866</v>
      </c>
      <c r="C367" s="306">
        <v>42867</v>
      </c>
      <c r="D367" s="86">
        <v>0</v>
      </c>
      <c r="E367" s="86" t="s">
        <v>24936</v>
      </c>
      <c r="F367" s="86">
        <v>6</v>
      </c>
      <c r="G367" s="86">
        <v>4543</v>
      </c>
      <c r="H367" s="307">
        <v>1903.5</v>
      </c>
      <c r="I367" s="307">
        <v>0</v>
      </c>
      <c r="J367" s="307">
        <v>2650023.21</v>
      </c>
      <c r="K367" s="86">
        <v>342239</v>
      </c>
      <c r="L367" s="86" t="s">
        <v>24937</v>
      </c>
      <c r="M367" s="86"/>
      <c r="N367" s="86"/>
      <c r="O367" s="86"/>
    </row>
    <row r="368" spans="1:15">
      <c r="A368" s="86">
        <v>4686365</v>
      </c>
      <c r="B368" s="306">
        <v>42866</v>
      </c>
      <c r="C368" s="306">
        <v>42867</v>
      </c>
      <c r="D368" s="86">
        <v>0</v>
      </c>
      <c r="E368" s="86" t="s">
        <v>24938</v>
      </c>
      <c r="F368" s="86">
        <v>6</v>
      </c>
      <c r="G368" s="86">
        <v>4543</v>
      </c>
      <c r="H368" s="307">
        <v>607.5</v>
      </c>
      <c r="I368" s="307">
        <v>0</v>
      </c>
      <c r="J368" s="307">
        <v>2650630.71</v>
      </c>
      <c r="K368" s="86">
        <v>342240</v>
      </c>
      <c r="L368" s="86" t="s">
        <v>24939</v>
      </c>
      <c r="M368" s="86"/>
      <c r="N368" s="86"/>
      <c r="O368" s="86"/>
    </row>
    <row r="369" spans="1:15">
      <c r="A369" s="86">
        <v>4686365</v>
      </c>
      <c r="B369" s="306">
        <v>42866</v>
      </c>
      <c r="C369" s="306">
        <v>42866</v>
      </c>
      <c r="D369" s="86">
        <v>0</v>
      </c>
      <c r="E369" s="86" t="s">
        <v>845</v>
      </c>
      <c r="F369" s="86">
        <v>80</v>
      </c>
      <c r="G369" s="86">
        <v>4543</v>
      </c>
      <c r="H369" s="307">
        <v>5839.4</v>
      </c>
      <c r="I369" s="307">
        <v>0</v>
      </c>
      <c r="J369" s="307">
        <v>2656470.11</v>
      </c>
      <c r="K369" s="86">
        <v>342241</v>
      </c>
      <c r="L369" s="86" t="s">
        <v>24940</v>
      </c>
      <c r="M369" s="86"/>
      <c r="N369" s="86"/>
      <c r="O369" s="86"/>
    </row>
    <row r="370" spans="1:15">
      <c r="A370" s="86">
        <v>4686365</v>
      </c>
      <c r="B370" s="306">
        <v>42866</v>
      </c>
      <c r="C370" s="306">
        <v>42866</v>
      </c>
      <c r="D370" s="86">
        <v>0</v>
      </c>
      <c r="E370" s="86" t="s">
        <v>845</v>
      </c>
      <c r="F370" s="86">
        <v>80</v>
      </c>
      <c r="G370" s="86">
        <v>4543</v>
      </c>
      <c r="H370" s="307">
        <v>7493.62</v>
      </c>
      <c r="I370" s="307">
        <v>0</v>
      </c>
      <c r="J370" s="307">
        <v>2663963.73</v>
      </c>
      <c r="K370" s="86">
        <v>342242</v>
      </c>
      <c r="L370" s="86" t="s">
        <v>24941</v>
      </c>
      <c r="M370" s="86"/>
      <c r="N370" s="86"/>
      <c r="O370" s="86"/>
    </row>
    <row r="371" spans="1:15">
      <c r="A371" s="86">
        <v>4686365</v>
      </c>
      <c r="B371" s="306">
        <v>42866</v>
      </c>
      <c r="C371" s="306">
        <v>42866</v>
      </c>
      <c r="D371" s="86">
        <v>0</v>
      </c>
      <c r="E371" s="86" t="s">
        <v>845</v>
      </c>
      <c r="F371" s="86">
        <v>80</v>
      </c>
      <c r="G371" s="86">
        <v>4543</v>
      </c>
      <c r="H371" s="307">
        <v>4770.8999999999996</v>
      </c>
      <c r="I371" s="307">
        <v>0</v>
      </c>
      <c r="J371" s="307">
        <v>2668734.63</v>
      </c>
      <c r="K371" s="86">
        <v>342243</v>
      </c>
      <c r="L371" s="86" t="s">
        <v>24942</v>
      </c>
      <c r="M371" s="86"/>
      <c r="N371" s="86"/>
      <c r="O371" s="86"/>
    </row>
    <row r="372" spans="1:15">
      <c r="A372" s="86">
        <v>4686365</v>
      </c>
      <c r="B372" s="306">
        <v>42866</v>
      </c>
      <c r="C372" s="306">
        <v>42866</v>
      </c>
      <c r="D372" s="86">
        <v>0</v>
      </c>
      <c r="E372" s="86" t="s">
        <v>845</v>
      </c>
      <c r="F372" s="86">
        <v>80</v>
      </c>
      <c r="G372" s="86">
        <v>4543</v>
      </c>
      <c r="H372" s="307">
        <v>5304</v>
      </c>
      <c r="I372" s="307">
        <v>0</v>
      </c>
      <c r="J372" s="307">
        <v>2674038.63</v>
      </c>
      <c r="K372" s="86">
        <v>342244</v>
      </c>
      <c r="L372" s="86" t="s">
        <v>24943</v>
      </c>
      <c r="M372" s="86"/>
      <c r="N372" s="86"/>
      <c r="O372" s="86"/>
    </row>
    <row r="373" spans="1:15">
      <c r="A373" s="86">
        <v>4686365</v>
      </c>
      <c r="B373" s="306">
        <v>42866</v>
      </c>
      <c r="C373" s="306">
        <v>42866</v>
      </c>
      <c r="D373" s="86">
        <v>0</v>
      </c>
      <c r="E373" s="86" t="s">
        <v>845</v>
      </c>
      <c r="F373" s="86">
        <v>80</v>
      </c>
      <c r="G373" s="86">
        <v>4543</v>
      </c>
      <c r="H373" s="307">
        <v>955.8</v>
      </c>
      <c r="I373" s="307">
        <v>0</v>
      </c>
      <c r="J373" s="307">
        <v>2674994.4300000002</v>
      </c>
      <c r="K373" s="86">
        <v>342245</v>
      </c>
      <c r="L373" s="86" t="s">
        <v>24944</v>
      </c>
      <c r="M373" s="86"/>
      <c r="N373" s="86"/>
      <c r="O373" s="86"/>
    </row>
    <row r="374" spans="1:15">
      <c r="A374" s="86">
        <v>4686365</v>
      </c>
      <c r="B374" s="306">
        <v>42866</v>
      </c>
      <c r="C374" s="306">
        <v>42866</v>
      </c>
      <c r="D374" s="86">
        <v>0</v>
      </c>
      <c r="E374" s="86" t="s">
        <v>759</v>
      </c>
      <c r="F374" s="86">
        <v>503</v>
      </c>
      <c r="G374" s="86">
        <v>8846</v>
      </c>
      <c r="H374" s="307">
        <v>0</v>
      </c>
      <c r="I374" s="307">
        <v>1908000</v>
      </c>
      <c r="J374" s="307">
        <v>766994.43</v>
      </c>
      <c r="K374" s="86">
        <v>342246</v>
      </c>
      <c r="L374" s="86" t="s">
        <v>24945</v>
      </c>
      <c r="M374" s="86"/>
      <c r="N374" s="86"/>
      <c r="O374" s="86"/>
    </row>
    <row r="375" spans="1:15">
      <c r="A375" s="86">
        <v>4686365</v>
      </c>
      <c r="B375" s="306">
        <v>42866</v>
      </c>
      <c r="C375" s="306">
        <v>42866</v>
      </c>
      <c r="D375" s="86">
        <v>0</v>
      </c>
      <c r="E375" s="86" t="s">
        <v>24946</v>
      </c>
      <c r="F375" s="86">
        <v>3</v>
      </c>
      <c r="G375" s="86">
        <v>5663</v>
      </c>
      <c r="H375" s="307">
        <v>664233.17000000004</v>
      </c>
      <c r="I375" s="307">
        <v>0</v>
      </c>
      <c r="J375" s="307">
        <v>1431227.6</v>
      </c>
      <c r="K375" s="86">
        <v>342247</v>
      </c>
      <c r="L375" s="86" t="s">
        <v>24947</v>
      </c>
      <c r="M375" s="86"/>
      <c r="N375" s="86"/>
      <c r="O375" s="86"/>
    </row>
    <row r="376" spans="1:15">
      <c r="A376" s="86">
        <v>4686365</v>
      </c>
      <c r="B376" s="306">
        <v>42866</v>
      </c>
      <c r="C376" s="306">
        <v>42866</v>
      </c>
      <c r="D376" s="86">
        <v>0</v>
      </c>
      <c r="E376" s="86" t="s">
        <v>24948</v>
      </c>
      <c r="F376" s="86">
        <v>3</v>
      </c>
      <c r="G376" s="86">
        <v>5663</v>
      </c>
      <c r="H376" s="307">
        <v>11890</v>
      </c>
      <c r="I376" s="307">
        <v>0</v>
      </c>
      <c r="J376" s="307">
        <v>1443117.6</v>
      </c>
      <c r="K376" s="86">
        <v>342248</v>
      </c>
      <c r="L376" s="86" t="s">
        <v>24949</v>
      </c>
      <c r="M376" s="86"/>
      <c r="N376" s="86"/>
      <c r="O376" s="86"/>
    </row>
    <row r="377" spans="1:15">
      <c r="A377" s="86">
        <v>4686365</v>
      </c>
      <c r="B377" s="306">
        <v>42866</v>
      </c>
      <c r="C377" s="306">
        <v>42866</v>
      </c>
      <c r="D377" s="86">
        <v>0</v>
      </c>
      <c r="E377" s="86" t="s">
        <v>24950</v>
      </c>
      <c r="F377" s="86">
        <v>3</v>
      </c>
      <c r="G377" s="86">
        <v>5663</v>
      </c>
      <c r="H377" s="307">
        <v>430000</v>
      </c>
      <c r="I377" s="307">
        <v>0</v>
      </c>
      <c r="J377" s="307">
        <v>1873117.6</v>
      </c>
      <c r="K377" s="86">
        <v>342249</v>
      </c>
      <c r="L377" s="86" t="s">
        <v>24951</v>
      </c>
      <c r="M377" s="86"/>
      <c r="N377" s="86"/>
      <c r="O377" s="86"/>
    </row>
    <row r="378" spans="1:15">
      <c r="A378" s="86">
        <v>4686365</v>
      </c>
      <c r="B378" s="306">
        <v>42866</v>
      </c>
      <c r="C378" s="306">
        <v>42866</v>
      </c>
      <c r="D378" s="86">
        <v>0</v>
      </c>
      <c r="E378" s="86" t="s">
        <v>749</v>
      </c>
      <c r="F378" s="86">
        <v>0</v>
      </c>
      <c r="G378" s="86">
        <v>4</v>
      </c>
      <c r="H378" s="307">
        <v>20000</v>
      </c>
      <c r="I378" s="307">
        <v>0</v>
      </c>
      <c r="J378" s="307">
        <v>1893117.6</v>
      </c>
      <c r="K378" s="86">
        <v>342250</v>
      </c>
      <c r="L378" s="86"/>
      <c r="M378" s="86"/>
      <c r="N378" s="86"/>
      <c r="O378" s="86"/>
    </row>
    <row r="379" spans="1:15">
      <c r="A379" s="86">
        <v>4686365</v>
      </c>
      <c r="B379" s="306">
        <v>42866</v>
      </c>
      <c r="C379" s="306">
        <v>42866</v>
      </c>
      <c r="D379" s="86">
        <v>0</v>
      </c>
      <c r="E379" s="86" t="s">
        <v>749</v>
      </c>
      <c r="F379" s="86">
        <v>0</v>
      </c>
      <c r="G379" s="86">
        <v>4</v>
      </c>
      <c r="H379" s="307">
        <v>38459.15</v>
      </c>
      <c r="I379" s="307">
        <v>0</v>
      </c>
      <c r="J379" s="307">
        <v>1931576.75</v>
      </c>
      <c r="K379" s="86">
        <v>342251</v>
      </c>
      <c r="L379" s="86"/>
      <c r="M379" s="86"/>
      <c r="N379" s="86"/>
      <c r="O379" s="86"/>
    </row>
    <row r="380" spans="1:15">
      <c r="A380" s="86">
        <v>4686365</v>
      </c>
      <c r="B380" s="306">
        <v>42866</v>
      </c>
      <c r="C380" s="306">
        <v>42866</v>
      </c>
      <c r="D380" s="86">
        <v>11052017</v>
      </c>
      <c r="E380" s="86" t="s">
        <v>593</v>
      </c>
      <c r="F380" s="86">
        <v>790</v>
      </c>
      <c r="G380" s="86">
        <v>8846</v>
      </c>
      <c r="H380" s="307">
        <v>0</v>
      </c>
      <c r="I380" s="307">
        <v>1163000</v>
      </c>
      <c r="J380" s="307">
        <v>768576.75</v>
      </c>
      <c r="K380" s="86">
        <v>342252</v>
      </c>
      <c r="L380" s="86" t="s">
        <v>6879</v>
      </c>
      <c r="M380" s="86"/>
      <c r="N380" s="86"/>
      <c r="O380" s="86"/>
    </row>
    <row r="381" spans="1:15">
      <c r="A381" s="86">
        <v>4686365</v>
      </c>
      <c r="B381" s="306">
        <v>42866</v>
      </c>
      <c r="C381" s="306">
        <v>42866</v>
      </c>
      <c r="D381" s="86">
        <v>0</v>
      </c>
      <c r="E381" s="86" t="s">
        <v>759</v>
      </c>
      <c r="F381" s="86">
        <v>503</v>
      </c>
      <c r="G381" s="86">
        <v>8846</v>
      </c>
      <c r="H381" s="307">
        <v>0</v>
      </c>
      <c r="I381" s="307">
        <v>700000</v>
      </c>
      <c r="J381" s="307">
        <v>68576.75</v>
      </c>
      <c r="K381" s="86">
        <v>342253</v>
      </c>
      <c r="L381" s="86" t="s">
        <v>24952</v>
      </c>
      <c r="M381" s="86"/>
      <c r="N381" s="86"/>
      <c r="O381" s="86"/>
    </row>
    <row r="382" spans="1:15">
      <c r="A382" s="86">
        <v>4686365</v>
      </c>
      <c r="B382" s="306">
        <v>42867</v>
      </c>
      <c r="C382" s="306">
        <v>42867</v>
      </c>
      <c r="D382" s="86">
        <v>0</v>
      </c>
      <c r="E382" s="86" t="s">
        <v>24953</v>
      </c>
      <c r="F382" s="86">
        <v>537</v>
      </c>
      <c r="G382" s="86">
        <v>4543</v>
      </c>
      <c r="H382" s="307">
        <v>0</v>
      </c>
      <c r="I382" s="307">
        <v>300</v>
      </c>
      <c r="J382" s="307">
        <v>68276.75</v>
      </c>
      <c r="K382" s="86">
        <v>342254</v>
      </c>
      <c r="L382" s="86" t="s">
        <v>24954</v>
      </c>
      <c r="M382" s="86"/>
      <c r="N382" s="86"/>
      <c r="O382" s="86"/>
    </row>
    <row r="383" spans="1:15">
      <c r="A383" s="86">
        <v>4686365</v>
      </c>
      <c r="B383" s="306">
        <v>42867</v>
      </c>
      <c r="C383" s="306">
        <v>42867</v>
      </c>
      <c r="D383" s="86">
        <v>0</v>
      </c>
      <c r="E383" s="86" t="s">
        <v>24955</v>
      </c>
      <c r="F383" s="86">
        <v>517</v>
      </c>
      <c r="G383" s="86">
        <v>4543</v>
      </c>
      <c r="H383" s="307">
        <v>0</v>
      </c>
      <c r="I383" s="307">
        <v>48</v>
      </c>
      <c r="J383" s="307">
        <v>68228.75</v>
      </c>
      <c r="K383" s="86">
        <v>342255</v>
      </c>
      <c r="L383" s="86"/>
      <c r="M383" s="86"/>
      <c r="N383" s="86"/>
      <c r="O383" s="86"/>
    </row>
    <row r="384" spans="1:15">
      <c r="A384" s="86">
        <v>4686365</v>
      </c>
      <c r="B384" s="306">
        <v>42867</v>
      </c>
      <c r="C384" s="306">
        <v>42867</v>
      </c>
      <c r="D384" s="86">
        <v>0</v>
      </c>
      <c r="E384" s="86" t="s">
        <v>749</v>
      </c>
      <c r="F384" s="86">
        <v>0</v>
      </c>
      <c r="G384" s="86">
        <v>684</v>
      </c>
      <c r="H384" s="307">
        <v>265000</v>
      </c>
      <c r="I384" s="307">
        <v>0</v>
      </c>
      <c r="J384" s="307">
        <v>333228.75</v>
      </c>
      <c r="K384" s="86">
        <v>342256</v>
      </c>
      <c r="L384" s="86"/>
      <c r="M384" s="86"/>
      <c r="N384" s="86"/>
      <c r="O384" s="86"/>
    </row>
    <row r="385" spans="1:15">
      <c r="A385" s="86">
        <v>4686365</v>
      </c>
      <c r="B385" s="306">
        <v>42867</v>
      </c>
      <c r="C385" s="306">
        <v>42867</v>
      </c>
      <c r="D385" s="86">
        <v>0</v>
      </c>
      <c r="E385" s="86" t="s">
        <v>749</v>
      </c>
      <c r="F385" s="86">
        <v>0</v>
      </c>
      <c r="G385" s="86">
        <v>684</v>
      </c>
      <c r="H385" s="307">
        <v>260000</v>
      </c>
      <c r="I385" s="307">
        <v>0</v>
      </c>
      <c r="J385" s="307">
        <v>593228.75</v>
      </c>
      <c r="K385" s="86">
        <v>342257</v>
      </c>
      <c r="L385" s="86"/>
      <c r="M385" s="86"/>
      <c r="N385" s="86"/>
      <c r="O385" s="86"/>
    </row>
    <row r="386" spans="1:15">
      <c r="A386" s="86">
        <v>4686365</v>
      </c>
      <c r="B386" s="306">
        <v>42867</v>
      </c>
      <c r="C386" s="306">
        <v>42867</v>
      </c>
      <c r="D386" s="86">
        <v>0</v>
      </c>
      <c r="E386" s="86" t="s">
        <v>749</v>
      </c>
      <c r="F386" s="86">
        <v>0</v>
      </c>
      <c r="G386" s="86">
        <v>684</v>
      </c>
      <c r="H386" s="307">
        <v>340000</v>
      </c>
      <c r="I386" s="307">
        <v>0</v>
      </c>
      <c r="J386" s="307">
        <v>933228.75</v>
      </c>
      <c r="K386" s="86">
        <v>342258</v>
      </c>
      <c r="L386" s="86"/>
      <c r="M386" s="86"/>
      <c r="N386" s="86"/>
      <c r="O386" s="86"/>
    </row>
    <row r="387" spans="1:15">
      <c r="A387" s="86">
        <v>4686365</v>
      </c>
      <c r="B387" s="306">
        <v>42867</v>
      </c>
      <c r="C387" s="306">
        <v>42867</v>
      </c>
      <c r="D387" s="86">
        <v>0</v>
      </c>
      <c r="E387" s="86" t="s">
        <v>749</v>
      </c>
      <c r="F387" s="86">
        <v>0</v>
      </c>
      <c r="G387" s="86">
        <v>4</v>
      </c>
      <c r="H387" s="307">
        <v>39248.910000000003</v>
      </c>
      <c r="I387" s="307">
        <v>0</v>
      </c>
      <c r="J387" s="307">
        <v>972477.66</v>
      </c>
      <c r="K387" s="86">
        <v>342259</v>
      </c>
      <c r="L387" s="86"/>
      <c r="M387" s="86"/>
      <c r="N387" s="86"/>
      <c r="O387" s="86"/>
    </row>
    <row r="388" spans="1:15">
      <c r="A388" s="86">
        <v>4686365</v>
      </c>
      <c r="B388" s="306">
        <v>42867</v>
      </c>
      <c r="C388" s="306">
        <v>42867</v>
      </c>
      <c r="D388" s="86">
        <v>0</v>
      </c>
      <c r="E388" s="86" t="s">
        <v>749</v>
      </c>
      <c r="F388" s="86">
        <v>0</v>
      </c>
      <c r="G388" s="86">
        <v>4</v>
      </c>
      <c r="H388" s="307">
        <v>35962.339999999997</v>
      </c>
      <c r="I388" s="307">
        <v>0</v>
      </c>
      <c r="J388" s="307">
        <v>1008440</v>
      </c>
      <c r="K388" s="86">
        <v>342260</v>
      </c>
      <c r="L388" s="86"/>
      <c r="M388" s="86"/>
      <c r="N388" s="86"/>
      <c r="O388" s="86"/>
    </row>
    <row r="389" spans="1:15">
      <c r="A389" s="86">
        <v>4686365</v>
      </c>
      <c r="B389" s="306">
        <v>42867</v>
      </c>
      <c r="C389" s="306">
        <v>42867</v>
      </c>
      <c r="D389" s="86">
        <v>0</v>
      </c>
      <c r="E389" s="86" t="s">
        <v>749</v>
      </c>
      <c r="F389" s="86">
        <v>0</v>
      </c>
      <c r="G389" s="86">
        <v>684</v>
      </c>
      <c r="H389" s="307">
        <v>500000</v>
      </c>
      <c r="I389" s="307">
        <v>0</v>
      </c>
      <c r="J389" s="307">
        <v>1508440</v>
      </c>
      <c r="K389" s="86">
        <v>342261</v>
      </c>
      <c r="L389" s="86"/>
      <c r="M389" s="86"/>
      <c r="N389" s="86"/>
      <c r="O389" s="86"/>
    </row>
    <row r="390" spans="1:15">
      <c r="A390" s="86">
        <v>4686365</v>
      </c>
      <c r="B390" s="306">
        <v>42867</v>
      </c>
      <c r="C390" s="306">
        <v>42867</v>
      </c>
      <c r="D390" s="86">
        <v>0</v>
      </c>
      <c r="E390" s="86" t="s">
        <v>749</v>
      </c>
      <c r="F390" s="86">
        <v>0</v>
      </c>
      <c r="G390" s="86">
        <v>4</v>
      </c>
      <c r="H390" s="307">
        <v>113000</v>
      </c>
      <c r="I390" s="307">
        <v>0</v>
      </c>
      <c r="J390" s="307">
        <v>1621440</v>
      </c>
      <c r="K390" s="86">
        <v>342262</v>
      </c>
      <c r="L390" s="86"/>
      <c r="M390" s="86"/>
      <c r="N390" s="86"/>
      <c r="O390" s="86"/>
    </row>
    <row r="391" spans="1:15">
      <c r="A391" s="86">
        <v>4686365</v>
      </c>
      <c r="B391" s="306">
        <v>42867</v>
      </c>
      <c r="C391" s="306">
        <v>42867</v>
      </c>
      <c r="D391" s="86">
        <v>0</v>
      </c>
      <c r="E391" s="86" t="s">
        <v>749</v>
      </c>
      <c r="F391" s="86">
        <v>0</v>
      </c>
      <c r="G391" s="86">
        <v>4</v>
      </c>
      <c r="H391" s="307">
        <v>78941.19</v>
      </c>
      <c r="I391" s="307">
        <v>0</v>
      </c>
      <c r="J391" s="307">
        <v>1700381.19</v>
      </c>
      <c r="K391" s="86">
        <v>342263</v>
      </c>
      <c r="L391" s="86"/>
      <c r="M391" s="86"/>
      <c r="N391" s="86"/>
      <c r="O391" s="86"/>
    </row>
    <row r="392" spans="1:15">
      <c r="A392" s="86">
        <v>4686365</v>
      </c>
      <c r="B392" s="306">
        <v>42867</v>
      </c>
      <c r="C392" s="306">
        <v>42867</v>
      </c>
      <c r="D392" s="86">
        <v>0</v>
      </c>
      <c r="E392" s="86" t="s">
        <v>749</v>
      </c>
      <c r="F392" s="86">
        <v>0</v>
      </c>
      <c r="G392" s="86">
        <v>4</v>
      </c>
      <c r="H392" s="307">
        <v>39870.54</v>
      </c>
      <c r="I392" s="307">
        <v>0</v>
      </c>
      <c r="J392" s="307">
        <v>1740251.73</v>
      </c>
      <c r="K392" s="86">
        <v>342264</v>
      </c>
      <c r="L392" s="86"/>
      <c r="M392" s="86"/>
      <c r="N392" s="86"/>
      <c r="O392" s="86"/>
    </row>
    <row r="393" spans="1:15">
      <c r="A393" s="86">
        <v>4686365</v>
      </c>
      <c r="B393" s="306">
        <v>42867</v>
      </c>
      <c r="C393" s="306">
        <v>42867</v>
      </c>
      <c r="D393" s="86">
        <v>0</v>
      </c>
      <c r="E393" s="86" t="s">
        <v>749</v>
      </c>
      <c r="F393" s="86">
        <v>0</v>
      </c>
      <c r="G393" s="86">
        <v>684</v>
      </c>
      <c r="H393" s="307">
        <v>345000</v>
      </c>
      <c r="I393" s="307">
        <v>0</v>
      </c>
      <c r="J393" s="307">
        <v>2085251.73</v>
      </c>
      <c r="K393" s="86">
        <v>342265</v>
      </c>
      <c r="L393" s="86"/>
      <c r="M393" s="86"/>
      <c r="N393" s="86"/>
      <c r="O393" s="86"/>
    </row>
    <row r="394" spans="1:15">
      <c r="A394" s="86">
        <v>4686365</v>
      </c>
      <c r="B394" s="306">
        <v>42867</v>
      </c>
      <c r="C394" s="306">
        <v>42867</v>
      </c>
      <c r="D394" s="86">
        <v>0</v>
      </c>
      <c r="E394" s="86" t="s">
        <v>749</v>
      </c>
      <c r="F394" s="86">
        <v>0</v>
      </c>
      <c r="G394" s="86">
        <v>4</v>
      </c>
      <c r="H394" s="307">
        <v>30096.39</v>
      </c>
      <c r="I394" s="307">
        <v>0</v>
      </c>
      <c r="J394" s="307">
        <v>2115348.12</v>
      </c>
      <c r="K394" s="86">
        <v>342266</v>
      </c>
      <c r="L394" s="86"/>
      <c r="M394" s="86"/>
      <c r="N394" s="86"/>
      <c r="O394" s="86"/>
    </row>
    <row r="395" spans="1:15">
      <c r="A395" s="86">
        <v>4686365</v>
      </c>
      <c r="B395" s="306">
        <v>42867</v>
      </c>
      <c r="C395" s="306">
        <v>42867</v>
      </c>
      <c r="D395" s="86">
        <v>0</v>
      </c>
      <c r="E395" s="86" t="s">
        <v>749</v>
      </c>
      <c r="F395" s="86">
        <v>0</v>
      </c>
      <c r="G395" s="86">
        <v>4</v>
      </c>
      <c r="H395" s="307">
        <v>18719.599999999999</v>
      </c>
      <c r="I395" s="307">
        <v>0</v>
      </c>
      <c r="J395" s="307">
        <v>2134067.7200000002</v>
      </c>
      <c r="K395" s="86">
        <v>342267</v>
      </c>
      <c r="L395" s="86"/>
      <c r="M395" s="86"/>
      <c r="N395" s="86"/>
      <c r="O395" s="86"/>
    </row>
    <row r="396" spans="1:15">
      <c r="A396" s="86">
        <v>4686365</v>
      </c>
      <c r="B396" s="306">
        <v>42867</v>
      </c>
      <c r="C396" s="306">
        <v>42867</v>
      </c>
      <c r="D396" s="86">
        <v>0</v>
      </c>
      <c r="E396" s="86" t="s">
        <v>749</v>
      </c>
      <c r="F396" s="86">
        <v>0</v>
      </c>
      <c r="G396" s="86">
        <v>4</v>
      </c>
      <c r="H396" s="307">
        <v>242055.98</v>
      </c>
      <c r="I396" s="307">
        <v>0</v>
      </c>
      <c r="J396" s="307">
        <v>2376123.7000000002</v>
      </c>
      <c r="K396" s="86">
        <v>342268</v>
      </c>
      <c r="L396" s="86"/>
      <c r="M396" s="86"/>
      <c r="N396" s="86"/>
      <c r="O396" s="86"/>
    </row>
    <row r="397" spans="1:15">
      <c r="A397" s="86">
        <v>4686365</v>
      </c>
      <c r="B397" s="306">
        <v>42867</v>
      </c>
      <c r="C397" s="306">
        <v>42867</v>
      </c>
      <c r="D397" s="86">
        <v>0</v>
      </c>
      <c r="E397" s="86">
        <v>2.6010017051199999E+21</v>
      </c>
      <c r="F397" s="86">
        <v>3</v>
      </c>
      <c r="G397" s="86">
        <v>5663</v>
      </c>
      <c r="H397" s="307">
        <v>60601.760000000002</v>
      </c>
      <c r="I397" s="307">
        <v>0</v>
      </c>
      <c r="J397" s="307">
        <v>2436725.46</v>
      </c>
      <c r="K397" s="86">
        <v>342269</v>
      </c>
      <c r="L397" s="86" t="s">
        <v>25519</v>
      </c>
      <c r="M397" s="86"/>
      <c r="N397" s="86"/>
      <c r="O397" s="86"/>
    </row>
    <row r="398" spans="1:15">
      <c r="A398" s="86">
        <v>4686365</v>
      </c>
      <c r="B398" s="306">
        <v>42867</v>
      </c>
      <c r="C398" s="306">
        <v>42867</v>
      </c>
      <c r="D398" s="86">
        <v>0</v>
      </c>
      <c r="E398" s="86">
        <v>8.59016108003132E+16</v>
      </c>
      <c r="F398" s="86">
        <v>3</v>
      </c>
      <c r="G398" s="86">
        <v>5663</v>
      </c>
      <c r="H398" s="307">
        <v>87456</v>
      </c>
      <c r="I398" s="307">
        <v>0</v>
      </c>
      <c r="J398" s="307">
        <v>2524181.46</v>
      </c>
      <c r="K398" s="86">
        <v>342270</v>
      </c>
      <c r="L398" s="86" t="s">
        <v>25520</v>
      </c>
      <c r="M398" s="86"/>
      <c r="N398" s="86"/>
      <c r="O398" s="86"/>
    </row>
    <row r="399" spans="1:15">
      <c r="A399" s="86">
        <v>4686365</v>
      </c>
      <c r="B399" s="306">
        <v>42867</v>
      </c>
      <c r="C399" s="306">
        <v>42867</v>
      </c>
      <c r="D399" s="86">
        <v>0</v>
      </c>
      <c r="E399" s="86" t="s">
        <v>749</v>
      </c>
      <c r="F399" s="86">
        <v>0</v>
      </c>
      <c r="G399" s="86">
        <v>2011</v>
      </c>
      <c r="H399" s="307">
        <v>108897.68</v>
      </c>
      <c r="I399" s="307">
        <v>0</v>
      </c>
      <c r="J399" s="307">
        <v>2633079.14</v>
      </c>
      <c r="K399" s="86">
        <v>342271</v>
      </c>
      <c r="L399" s="86"/>
      <c r="M399" s="86"/>
      <c r="N399" s="86"/>
      <c r="O399" s="86"/>
    </row>
    <row r="400" spans="1:15">
      <c r="A400" s="86">
        <v>4686365</v>
      </c>
      <c r="B400" s="306">
        <v>42867</v>
      </c>
      <c r="C400" s="306">
        <v>42867</v>
      </c>
      <c r="D400" s="86">
        <v>0</v>
      </c>
      <c r="E400" s="86" t="s">
        <v>749</v>
      </c>
      <c r="F400" s="86">
        <v>0</v>
      </c>
      <c r="G400" s="86">
        <v>2011</v>
      </c>
      <c r="H400" s="307">
        <v>8381.2000000000007</v>
      </c>
      <c r="I400" s="307">
        <v>0</v>
      </c>
      <c r="J400" s="307">
        <v>2641460.34</v>
      </c>
      <c r="K400" s="86">
        <v>342272</v>
      </c>
      <c r="L400" s="86"/>
      <c r="M400" s="86"/>
      <c r="N400" s="86"/>
      <c r="O400" s="86"/>
    </row>
    <row r="401" spans="1:15">
      <c r="A401" s="86">
        <v>4686365</v>
      </c>
      <c r="B401" s="306">
        <v>42867</v>
      </c>
      <c r="C401" s="306">
        <v>42867</v>
      </c>
      <c r="D401" s="86">
        <v>0</v>
      </c>
      <c r="E401" s="86" t="s">
        <v>749</v>
      </c>
      <c r="F401" s="86">
        <v>0</v>
      </c>
      <c r="G401" s="86">
        <v>2011</v>
      </c>
      <c r="H401" s="307">
        <v>290000</v>
      </c>
      <c r="I401" s="307">
        <v>0</v>
      </c>
      <c r="J401" s="307">
        <v>2931460.34</v>
      </c>
      <c r="K401" s="86">
        <v>342273</v>
      </c>
      <c r="L401" s="86"/>
      <c r="M401" s="86"/>
      <c r="N401" s="86"/>
      <c r="O401" s="86"/>
    </row>
    <row r="402" spans="1:15">
      <c r="A402" s="86">
        <v>4686365</v>
      </c>
      <c r="B402" s="306">
        <v>42867</v>
      </c>
      <c r="C402" s="306">
        <v>42867</v>
      </c>
      <c r="D402" s="86">
        <v>0</v>
      </c>
      <c r="E402" s="86" t="s">
        <v>25521</v>
      </c>
      <c r="F402" s="86">
        <v>506</v>
      </c>
      <c r="G402" s="86">
        <v>8068</v>
      </c>
      <c r="H402" s="307">
        <v>0</v>
      </c>
      <c r="I402" s="307">
        <v>1000</v>
      </c>
      <c r="J402" s="307">
        <v>2930460.34</v>
      </c>
      <c r="K402" s="86">
        <v>342274</v>
      </c>
      <c r="L402" s="86" t="s">
        <v>20258</v>
      </c>
      <c r="M402" s="86"/>
      <c r="N402" s="86"/>
      <c r="O402" s="86"/>
    </row>
    <row r="403" spans="1:15">
      <c r="A403" s="86">
        <v>4686365</v>
      </c>
      <c r="B403" s="306">
        <v>42867</v>
      </c>
      <c r="C403" s="306">
        <v>42867</v>
      </c>
      <c r="D403" s="86">
        <v>0</v>
      </c>
      <c r="E403" s="86" t="s">
        <v>759</v>
      </c>
      <c r="F403" s="86">
        <v>503</v>
      </c>
      <c r="G403" s="86">
        <v>8846</v>
      </c>
      <c r="H403" s="307">
        <v>0</v>
      </c>
      <c r="I403" s="307">
        <v>2144000</v>
      </c>
      <c r="J403" s="307">
        <v>786460.34</v>
      </c>
      <c r="K403" s="86">
        <v>342275</v>
      </c>
      <c r="L403" s="86" t="s">
        <v>25522</v>
      </c>
      <c r="M403" s="86"/>
      <c r="N403" s="86"/>
      <c r="O403" s="86"/>
    </row>
    <row r="404" spans="1:15">
      <c r="A404" s="86">
        <v>4686365</v>
      </c>
      <c r="B404" s="306">
        <v>42867</v>
      </c>
      <c r="C404" s="306">
        <v>42867</v>
      </c>
      <c r="D404" s="86">
        <v>0</v>
      </c>
      <c r="E404" s="86" t="s">
        <v>25523</v>
      </c>
      <c r="F404" s="86">
        <v>3</v>
      </c>
      <c r="G404" s="86">
        <v>5663</v>
      </c>
      <c r="H404" s="307">
        <v>28007.86</v>
      </c>
      <c r="I404" s="307">
        <v>0</v>
      </c>
      <c r="J404" s="307">
        <v>814468.2</v>
      </c>
      <c r="K404" s="86">
        <v>342276</v>
      </c>
      <c r="L404" s="86" t="s">
        <v>25524</v>
      </c>
      <c r="M404" s="86"/>
      <c r="N404" s="86"/>
      <c r="O404" s="86"/>
    </row>
    <row r="405" spans="1:15">
      <c r="A405" s="86">
        <v>4686365</v>
      </c>
      <c r="B405" s="306">
        <v>42867</v>
      </c>
      <c r="C405" s="306">
        <v>42870</v>
      </c>
      <c r="D405" s="86">
        <v>0</v>
      </c>
      <c r="E405" s="86" t="s">
        <v>25525</v>
      </c>
      <c r="F405" s="86">
        <v>6</v>
      </c>
      <c r="G405" s="86">
        <v>4543</v>
      </c>
      <c r="H405" s="307">
        <v>1341.86</v>
      </c>
      <c r="I405" s="307">
        <v>0</v>
      </c>
      <c r="J405" s="307">
        <v>815810.06</v>
      </c>
      <c r="K405" s="86">
        <v>342277</v>
      </c>
      <c r="L405" s="86" t="s">
        <v>25526</v>
      </c>
      <c r="M405" s="86"/>
      <c r="N405" s="86"/>
      <c r="O405" s="86"/>
    </row>
    <row r="406" spans="1:15">
      <c r="A406" s="86">
        <v>4686365</v>
      </c>
      <c r="B406" s="306">
        <v>42867</v>
      </c>
      <c r="C406" s="306">
        <v>42870</v>
      </c>
      <c r="D406" s="86">
        <v>0</v>
      </c>
      <c r="E406" s="86" t="s">
        <v>25527</v>
      </c>
      <c r="F406" s="86">
        <v>6</v>
      </c>
      <c r="G406" s="86">
        <v>4543</v>
      </c>
      <c r="H406" s="307">
        <v>6899.86</v>
      </c>
      <c r="I406" s="307">
        <v>0</v>
      </c>
      <c r="J406" s="307">
        <v>822709.92</v>
      </c>
      <c r="K406" s="86">
        <v>342278</v>
      </c>
      <c r="L406" s="86" t="s">
        <v>25528</v>
      </c>
      <c r="M406" s="86"/>
      <c r="N406" s="86"/>
      <c r="O406" s="86"/>
    </row>
    <row r="407" spans="1:15">
      <c r="A407" s="86">
        <v>4686365</v>
      </c>
      <c r="B407" s="306">
        <v>42867</v>
      </c>
      <c r="C407" s="306">
        <v>42870</v>
      </c>
      <c r="D407" s="86">
        <v>0</v>
      </c>
      <c r="E407" s="86" t="s">
        <v>25529</v>
      </c>
      <c r="F407" s="86">
        <v>6</v>
      </c>
      <c r="G407" s="86">
        <v>4543</v>
      </c>
      <c r="H407" s="307">
        <v>445</v>
      </c>
      <c r="I407" s="307">
        <v>0</v>
      </c>
      <c r="J407" s="307">
        <v>823154.92</v>
      </c>
      <c r="K407" s="86">
        <v>342279</v>
      </c>
      <c r="L407" s="86" t="s">
        <v>25530</v>
      </c>
      <c r="M407" s="86"/>
      <c r="N407" s="86"/>
      <c r="O407" s="86"/>
    </row>
    <row r="408" spans="1:15">
      <c r="A408" s="86">
        <v>4686365</v>
      </c>
      <c r="B408" s="306">
        <v>42867</v>
      </c>
      <c r="C408" s="306">
        <v>42870</v>
      </c>
      <c r="D408" s="86">
        <v>0</v>
      </c>
      <c r="E408" s="86" t="s">
        <v>25531</v>
      </c>
      <c r="F408" s="86">
        <v>6</v>
      </c>
      <c r="G408" s="86">
        <v>4543</v>
      </c>
      <c r="H408" s="307">
        <v>1296</v>
      </c>
      <c r="I408" s="307">
        <v>0</v>
      </c>
      <c r="J408" s="307">
        <v>824450.92</v>
      </c>
      <c r="K408" s="86">
        <v>342280</v>
      </c>
      <c r="L408" s="86" t="s">
        <v>25532</v>
      </c>
      <c r="M408" s="86"/>
      <c r="N408" s="86"/>
      <c r="O408" s="86"/>
    </row>
    <row r="409" spans="1:15">
      <c r="A409" s="86">
        <v>4686365</v>
      </c>
      <c r="B409" s="306">
        <v>42867</v>
      </c>
      <c r="C409" s="306">
        <v>42870</v>
      </c>
      <c r="D409" s="86">
        <v>0</v>
      </c>
      <c r="E409" s="86" t="s">
        <v>25533</v>
      </c>
      <c r="F409" s="86">
        <v>6</v>
      </c>
      <c r="G409" s="86">
        <v>4543</v>
      </c>
      <c r="H409" s="307">
        <v>980.1</v>
      </c>
      <c r="I409" s="307">
        <v>0</v>
      </c>
      <c r="J409" s="307">
        <v>825431.02</v>
      </c>
      <c r="K409" s="86">
        <v>342281</v>
      </c>
      <c r="L409" s="86" t="s">
        <v>25534</v>
      </c>
      <c r="M409" s="86"/>
      <c r="N409" s="86"/>
      <c r="O409" s="86"/>
    </row>
    <row r="410" spans="1:15">
      <c r="A410" s="86">
        <v>4686365</v>
      </c>
      <c r="B410" s="306">
        <v>42867</v>
      </c>
      <c r="C410" s="306">
        <v>42870</v>
      </c>
      <c r="D410" s="86">
        <v>0</v>
      </c>
      <c r="E410" s="86" t="s">
        <v>25535</v>
      </c>
      <c r="F410" s="86">
        <v>6</v>
      </c>
      <c r="G410" s="86">
        <v>4543</v>
      </c>
      <c r="H410" s="307">
        <v>1004.4</v>
      </c>
      <c r="I410" s="307">
        <v>0</v>
      </c>
      <c r="J410" s="307">
        <v>826435.42</v>
      </c>
      <c r="K410" s="86">
        <v>342282</v>
      </c>
      <c r="L410" s="86" t="s">
        <v>25536</v>
      </c>
      <c r="M410" s="86"/>
      <c r="N410" s="86"/>
      <c r="O410" s="86"/>
    </row>
    <row r="411" spans="1:15">
      <c r="A411" s="86">
        <v>4686365</v>
      </c>
      <c r="B411" s="306">
        <v>42867</v>
      </c>
      <c r="C411" s="306">
        <v>42870</v>
      </c>
      <c r="D411" s="86">
        <v>0</v>
      </c>
      <c r="E411" s="86" t="s">
        <v>25537</v>
      </c>
      <c r="F411" s="86">
        <v>6</v>
      </c>
      <c r="G411" s="86">
        <v>4543</v>
      </c>
      <c r="H411" s="307">
        <v>1620</v>
      </c>
      <c r="I411" s="307">
        <v>0</v>
      </c>
      <c r="J411" s="307">
        <v>828055.42</v>
      </c>
      <c r="K411" s="86">
        <v>342283</v>
      </c>
      <c r="L411" s="86" t="s">
        <v>25538</v>
      </c>
      <c r="M411" s="86"/>
      <c r="N411" s="86"/>
      <c r="O411" s="86"/>
    </row>
    <row r="412" spans="1:15">
      <c r="A412" s="86">
        <v>4686365</v>
      </c>
      <c r="B412" s="306">
        <v>42867</v>
      </c>
      <c r="C412" s="306">
        <v>42870</v>
      </c>
      <c r="D412" s="86">
        <v>0</v>
      </c>
      <c r="E412" s="86" t="s">
        <v>25539</v>
      </c>
      <c r="F412" s="86">
        <v>6</v>
      </c>
      <c r="G412" s="86">
        <v>4543</v>
      </c>
      <c r="H412" s="307">
        <v>2000.7</v>
      </c>
      <c r="I412" s="307">
        <v>0</v>
      </c>
      <c r="J412" s="307">
        <v>830056.12</v>
      </c>
      <c r="K412" s="86">
        <v>342284</v>
      </c>
      <c r="L412" s="86" t="s">
        <v>25540</v>
      </c>
      <c r="M412" s="86"/>
      <c r="N412" s="86"/>
      <c r="O412" s="86"/>
    </row>
    <row r="413" spans="1:15">
      <c r="A413" s="86">
        <v>4686365</v>
      </c>
      <c r="B413" s="306">
        <v>42867</v>
      </c>
      <c r="C413" s="306">
        <v>42870</v>
      </c>
      <c r="D413" s="86">
        <v>0</v>
      </c>
      <c r="E413" s="86" t="s">
        <v>25541</v>
      </c>
      <c r="F413" s="86">
        <v>6</v>
      </c>
      <c r="G413" s="86">
        <v>4543</v>
      </c>
      <c r="H413" s="307">
        <v>1523</v>
      </c>
      <c r="I413" s="307">
        <v>0</v>
      </c>
      <c r="J413" s="307">
        <v>831579.12</v>
      </c>
      <c r="K413" s="86">
        <v>342285</v>
      </c>
      <c r="L413" s="86" t="s">
        <v>25542</v>
      </c>
      <c r="M413" s="86"/>
      <c r="N413" s="86"/>
      <c r="O413" s="86"/>
    </row>
    <row r="414" spans="1:15">
      <c r="A414" s="86">
        <v>4686365</v>
      </c>
      <c r="B414" s="306">
        <v>42867</v>
      </c>
      <c r="C414" s="306">
        <v>42870</v>
      </c>
      <c r="D414" s="86">
        <v>0</v>
      </c>
      <c r="E414" s="86" t="s">
        <v>25543</v>
      </c>
      <c r="F414" s="86">
        <v>6</v>
      </c>
      <c r="G414" s="86">
        <v>4543</v>
      </c>
      <c r="H414" s="307">
        <v>1766</v>
      </c>
      <c r="I414" s="307">
        <v>0</v>
      </c>
      <c r="J414" s="307">
        <v>833345.12</v>
      </c>
      <c r="K414" s="86">
        <v>342286</v>
      </c>
      <c r="L414" s="86" t="s">
        <v>25544</v>
      </c>
      <c r="M414" s="86"/>
      <c r="N414" s="86"/>
      <c r="O414" s="86"/>
    </row>
    <row r="415" spans="1:15">
      <c r="A415" s="86">
        <v>4686365</v>
      </c>
      <c r="B415" s="306">
        <v>42867</v>
      </c>
      <c r="C415" s="306">
        <v>42870</v>
      </c>
      <c r="D415" s="86">
        <v>0</v>
      </c>
      <c r="E415" s="86" t="s">
        <v>25545</v>
      </c>
      <c r="F415" s="86">
        <v>6</v>
      </c>
      <c r="G415" s="86">
        <v>4543</v>
      </c>
      <c r="H415" s="307">
        <v>1790.1</v>
      </c>
      <c r="I415" s="307">
        <v>0</v>
      </c>
      <c r="J415" s="307">
        <v>835135.22</v>
      </c>
      <c r="K415" s="86">
        <v>342287</v>
      </c>
      <c r="L415" s="86" t="s">
        <v>25546</v>
      </c>
      <c r="M415" s="86"/>
      <c r="N415" s="86"/>
      <c r="O415" s="86"/>
    </row>
    <row r="416" spans="1:15">
      <c r="A416" s="86">
        <v>4686365</v>
      </c>
      <c r="B416" s="306">
        <v>42867</v>
      </c>
      <c r="C416" s="306">
        <v>42870</v>
      </c>
      <c r="D416" s="86">
        <v>0</v>
      </c>
      <c r="E416" s="86" t="s">
        <v>25547</v>
      </c>
      <c r="F416" s="86">
        <v>6</v>
      </c>
      <c r="G416" s="86">
        <v>4543</v>
      </c>
      <c r="H416" s="307">
        <v>1794.5</v>
      </c>
      <c r="I416" s="307">
        <v>0</v>
      </c>
      <c r="J416" s="307">
        <v>836929.72</v>
      </c>
      <c r="K416" s="86">
        <v>342288</v>
      </c>
      <c r="L416" s="86" t="s">
        <v>25548</v>
      </c>
      <c r="M416" s="86"/>
      <c r="N416" s="86"/>
      <c r="O416" s="86"/>
    </row>
    <row r="417" spans="1:15">
      <c r="A417" s="86">
        <v>4686365</v>
      </c>
      <c r="B417" s="306">
        <v>42867</v>
      </c>
      <c r="C417" s="306">
        <v>42870</v>
      </c>
      <c r="D417" s="86">
        <v>0</v>
      </c>
      <c r="E417" s="86" t="s">
        <v>25549</v>
      </c>
      <c r="F417" s="86">
        <v>6</v>
      </c>
      <c r="G417" s="86">
        <v>4543</v>
      </c>
      <c r="H417" s="307">
        <v>1921.5</v>
      </c>
      <c r="I417" s="307">
        <v>0</v>
      </c>
      <c r="J417" s="307">
        <v>838851.22</v>
      </c>
      <c r="K417" s="86">
        <v>342289</v>
      </c>
      <c r="L417" s="86" t="s">
        <v>25550</v>
      </c>
      <c r="M417" s="86"/>
      <c r="N417" s="86"/>
      <c r="O417" s="86"/>
    </row>
    <row r="418" spans="1:15">
      <c r="A418" s="86">
        <v>4686365</v>
      </c>
      <c r="B418" s="306">
        <v>42867</v>
      </c>
      <c r="C418" s="306">
        <v>42870</v>
      </c>
      <c r="D418" s="86">
        <v>0</v>
      </c>
      <c r="E418" s="86" t="s">
        <v>25551</v>
      </c>
      <c r="F418" s="86">
        <v>6</v>
      </c>
      <c r="G418" s="86">
        <v>4543</v>
      </c>
      <c r="H418" s="307">
        <v>2183.5</v>
      </c>
      <c r="I418" s="307">
        <v>0</v>
      </c>
      <c r="J418" s="307">
        <v>841034.72</v>
      </c>
      <c r="K418" s="86">
        <v>342290</v>
      </c>
      <c r="L418" s="86" t="s">
        <v>25552</v>
      </c>
      <c r="M418" s="86"/>
      <c r="N418" s="86"/>
      <c r="O418" s="86"/>
    </row>
    <row r="419" spans="1:15">
      <c r="A419" s="86">
        <v>4686365</v>
      </c>
      <c r="B419" s="306">
        <v>42867</v>
      </c>
      <c r="C419" s="306">
        <v>42870</v>
      </c>
      <c r="D419" s="86">
        <v>0</v>
      </c>
      <c r="E419" s="86" t="s">
        <v>25553</v>
      </c>
      <c r="F419" s="86">
        <v>6</v>
      </c>
      <c r="G419" s="86">
        <v>4543</v>
      </c>
      <c r="H419" s="307">
        <v>2503</v>
      </c>
      <c r="I419" s="307">
        <v>0</v>
      </c>
      <c r="J419" s="307">
        <v>843537.72</v>
      </c>
      <c r="K419" s="86">
        <v>342291</v>
      </c>
      <c r="L419" s="86" t="s">
        <v>25554</v>
      </c>
      <c r="M419" s="86"/>
      <c r="N419" s="86"/>
      <c r="O419" s="86"/>
    </row>
    <row r="420" spans="1:15">
      <c r="A420" s="86">
        <v>4686365</v>
      </c>
      <c r="B420" s="306">
        <v>42867</v>
      </c>
      <c r="C420" s="306">
        <v>42870</v>
      </c>
      <c r="D420" s="86">
        <v>0</v>
      </c>
      <c r="E420" s="86" t="s">
        <v>25555</v>
      </c>
      <c r="F420" s="86">
        <v>6</v>
      </c>
      <c r="G420" s="86">
        <v>4543</v>
      </c>
      <c r="H420" s="307">
        <v>2592</v>
      </c>
      <c r="I420" s="307">
        <v>0</v>
      </c>
      <c r="J420" s="307">
        <v>846129.72</v>
      </c>
      <c r="K420" s="86">
        <v>342292</v>
      </c>
      <c r="L420" s="86" t="s">
        <v>25556</v>
      </c>
      <c r="M420" s="86"/>
      <c r="N420" s="86"/>
      <c r="O420" s="86"/>
    </row>
    <row r="421" spans="1:15">
      <c r="A421" s="86">
        <v>4686365</v>
      </c>
      <c r="B421" s="306">
        <v>42867</v>
      </c>
      <c r="C421" s="306">
        <v>42870</v>
      </c>
      <c r="D421" s="86">
        <v>0</v>
      </c>
      <c r="E421" s="86" t="s">
        <v>25557</v>
      </c>
      <c r="F421" s="86">
        <v>6</v>
      </c>
      <c r="G421" s="86">
        <v>4543</v>
      </c>
      <c r="H421" s="307">
        <v>5992</v>
      </c>
      <c r="I421" s="307">
        <v>0</v>
      </c>
      <c r="J421" s="307">
        <v>852121.72</v>
      </c>
      <c r="K421" s="86">
        <v>342293</v>
      </c>
      <c r="L421" s="86" t="s">
        <v>25558</v>
      </c>
      <c r="M421" s="86"/>
      <c r="N421" s="86"/>
      <c r="O421" s="86"/>
    </row>
    <row r="422" spans="1:15">
      <c r="A422" s="86">
        <v>4686365</v>
      </c>
      <c r="B422" s="306">
        <v>42867</v>
      </c>
      <c r="C422" s="306">
        <v>42870</v>
      </c>
      <c r="D422" s="86">
        <v>0</v>
      </c>
      <c r="E422" s="86" t="s">
        <v>25559</v>
      </c>
      <c r="F422" s="86">
        <v>6</v>
      </c>
      <c r="G422" s="86">
        <v>4543</v>
      </c>
      <c r="H422" s="307">
        <v>8880</v>
      </c>
      <c r="I422" s="307">
        <v>0</v>
      </c>
      <c r="J422" s="307">
        <v>861001.72</v>
      </c>
      <c r="K422" s="86">
        <v>342294</v>
      </c>
      <c r="L422" s="86" t="s">
        <v>25560</v>
      </c>
      <c r="M422" s="86"/>
      <c r="N422" s="86"/>
      <c r="O422" s="86"/>
    </row>
    <row r="423" spans="1:15">
      <c r="A423" s="86">
        <v>4686365</v>
      </c>
      <c r="B423" s="306">
        <v>42867</v>
      </c>
      <c r="C423" s="306">
        <v>42870</v>
      </c>
      <c r="D423" s="86">
        <v>0</v>
      </c>
      <c r="E423" s="86" t="s">
        <v>25561</v>
      </c>
      <c r="F423" s="86">
        <v>6</v>
      </c>
      <c r="G423" s="86">
        <v>4543</v>
      </c>
      <c r="H423" s="307">
        <v>13362</v>
      </c>
      <c r="I423" s="307">
        <v>0</v>
      </c>
      <c r="J423" s="307">
        <v>874363.72</v>
      </c>
      <c r="K423" s="86">
        <v>342295</v>
      </c>
      <c r="L423" s="86" t="s">
        <v>25562</v>
      </c>
      <c r="M423" s="86"/>
      <c r="N423" s="86"/>
      <c r="O423" s="86"/>
    </row>
    <row r="424" spans="1:15">
      <c r="A424" s="86">
        <v>4686365</v>
      </c>
      <c r="B424" s="306">
        <v>42867</v>
      </c>
      <c r="C424" s="306">
        <v>42870</v>
      </c>
      <c r="D424" s="86">
        <v>0</v>
      </c>
      <c r="E424" s="86" t="s">
        <v>25563</v>
      </c>
      <c r="F424" s="86">
        <v>6</v>
      </c>
      <c r="G424" s="86">
        <v>4543</v>
      </c>
      <c r="H424" s="307">
        <v>16200</v>
      </c>
      <c r="I424" s="307">
        <v>0</v>
      </c>
      <c r="J424" s="307">
        <v>890563.72</v>
      </c>
      <c r="K424" s="86">
        <v>342296</v>
      </c>
      <c r="L424" s="86" t="s">
        <v>25564</v>
      </c>
      <c r="M424" s="86"/>
      <c r="N424" s="86"/>
      <c r="O424" s="86"/>
    </row>
    <row r="425" spans="1:15">
      <c r="A425" s="86">
        <v>4686365</v>
      </c>
      <c r="B425" s="306">
        <v>42867</v>
      </c>
      <c r="C425" s="306">
        <v>42870</v>
      </c>
      <c r="D425" s="86">
        <v>0</v>
      </c>
      <c r="E425" s="86" t="s">
        <v>25565</v>
      </c>
      <c r="F425" s="86">
        <v>6</v>
      </c>
      <c r="G425" s="86">
        <v>4543</v>
      </c>
      <c r="H425" s="307">
        <v>6860.7</v>
      </c>
      <c r="I425" s="307">
        <v>0</v>
      </c>
      <c r="J425" s="307">
        <v>897424.42</v>
      </c>
      <c r="K425" s="86">
        <v>342297</v>
      </c>
      <c r="L425" s="86" t="s">
        <v>25566</v>
      </c>
      <c r="M425" s="86"/>
      <c r="N425" s="86"/>
      <c r="O425" s="86"/>
    </row>
    <row r="426" spans="1:15">
      <c r="A426" s="86">
        <v>4686365</v>
      </c>
      <c r="B426" s="306">
        <v>42867</v>
      </c>
      <c r="C426" s="306">
        <v>42867</v>
      </c>
      <c r="D426" s="86">
        <v>0</v>
      </c>
      <c r="E426" s="86" t="s">
        <v>845</v>
      </c>
      <c r="F426" s="86">
        <v>80</v>
      </c>
      <c r="G426" s="86">
        <v>4543</v>
      </c>
      <c r="H426" s="307">
        <v>907.2</v>
      </c>
      <c r="I426" s="307">
        <v>0</v>
      </c>
      <c r="J426" s="307">
        <v>898331.62</v>
      </c>
      <c r="K426" s="86">
        <v>342298</v>
      </c>
      <c r="L426" s="86" t="s">
        <v>25567</v>
      </c>
      <c r="M426" s="86"/>
      <c r="N426" s="86"/>
      <c r="O426" s="86"/>
    </row>
    <row r="427" spans="1:15">
      <c r="A427" s="86">
        <v>4686365</v>
      </c>
      <c r="B427" s="306">
        <v>42867</v>
      </c>
      <c r="C427" s="306">
        <v>42867</v>
      </c>
      <c r="D427" s="86">
        <v>0</v>
      </c>
      <c r="E427" s="86" t="s">
        <v>845</v>
      </c>
      <c r="F427" s="86">
        <v>80</v>
      </c>
      <c r="G427" s="86">
        <v>4543</v>
      </c>
      <c r="H427" s="307">
        <v>5702.04</v>
      </c>
      <c r="I427" s="307">
        <v>0</v>
      </c>
      <c r="J427" s="307">
        <v>904033.66</v>
      </c>
      <c r="K427" s="86">
        <v>342299</v>
      </c>
      <c r="L427" s="86" t="s">
        <v>25568</v>
      </c>
      <c r="M427" s="86"/>
      <c r="N427" s="86"/>
      <c r="O427" s="86"/>
    </row>
    <row r="428" spans="1:15">
      <c r="A428" s="86">
        <v>4686365</v>
      </c>
      <c r="B428" s="306">
        <v>42867</v>
      </c>
      <c r="C428" s="306">
        <v>42867</v>
      </c>
      <c r="D428" s="86">
        <v>0</v>
      </c>
      <c r="E428" s="86" t="s">
        <v>845</v>
      </c>
      <c r="F428" s="86">
        <v>80</v>
      </c>
      <c r="G428" s="86">
        <v>4543</v>
      </c>
      <c r="H428" s="307">
        <v>22797.8</v>
      </c>
      <c r="I428" s="307">
        <v>0</v>
      </c>
      <c r="J428" s="307">
        <v>926831.46</v>
      </c>
      <c r="K428" s="86">
        <v>342300</v>
      </c>
      <c r="L428" s="86" t="s">
        <v>25569</v>
      </c>
      <c r="M428" s="86"/>
      <c r="N428" s="86"/>
      <c r="O428" s="86"/>
    </row>
    <row r="429" spans="1:15">
      <c r="A429" s="86">
        <v>4686365</v>
      </c>
      <c r="B429" s="306">
        <v>42867</v>
      </c>
      <c r="C429" s="306">
        <v>42867</v>
      </c>
      <c r="D429" s="86">
        <v>0</v>
      </c>
      <c r="E429" s="86" t="s">
        <v>845</v>
      </c>
      <c r="F429" s="86">
        <v>80</v>
      </c>
      <c r="G429" s="86">
        <v>4543</v>
      </c>
      <c r="H429" s="307">
        <v>2239</v>
      </c>
      <c r="I429" s="307">
        <v>0</v>
      </c>
      <c r="J429" s="307">
        <v>929070.46</v>
      </c>
      <c r="K429" s="86">
        <v>342301</v>
      </c>
      <c r="L429" s="86" t="s">
        <v>25570</v>
      </c>
      <c r="M429" s="86"/>
      <c r="N429" s="86"/>
      <c r="O429" s="86"/>
    </row>
    <row r="430" spans="1:15">
      <c r="A430" s="86">
        <v>4686365</v>
      </c>
      <c r="B430" s="306">
        <v>42867</v>
      </c>
      <c r="C430" s="306">
        <v>42867</v>
      </c>
      <c r="D430" s="86">
        <v>0</v>
      </c>
      <c r="E430" s="86" t="s">
        <v>845</v>
      </c>
      <c r="F430" s="86">
        <v>80</v>
      </c>
      <c r="G430" s="86">
        <v>4543</v>
      </c>
      <c r="H430" s="307">
        <v>1500</v>
      </c>
      <c r="I430" s="307">
        <v>0</v>
      </c>
      <c r="J430" s="307">
        <v>930570.46</v>
      </c>
      <c r="K430" s="86">
        <v>342302</v>
      </c>
      <c r="L430" s="86" t="s">
        <v>25567</v>
      </c>
      <c r="M430" s="86"/>
      <c r="N430" s="86"/>
      <c r="O430" s="86"/>
    </row>
    <row r="431" spans="1:15">
      <c r="A431" s="86">
        <v>4686365</v>
      </c>
      <c r="B431" s="306">
        <v>42867</v>
      </c>
      <c r="C431" s="306">
        <v>42867</v>
      </c>
      <c r="D431" s="86">
        <v>0</v>
      </c>
      <c r="E431" s="86" t="s">
        <v>845</v>
      </c>
      <c r="F431" s="86">
        <v>80</v>
      </c>
      <c r="G431" s="86">
        <v>4543</v>
      </c>
      <c r="H431" s="307">
        <v>1000</v>
      </c>
      <c r="I431" s="307">
        <v>0</v>
      </c>
      <c r="J431" s="307">
        <v>931570.46</v>
      </c>
      <c r="K431" s="86">
        <v>342303</v>
      </c>
      <c r="L431" s="86" t="s">
        <v>25571</v>
      </c>
      <c r="M431" s="86"/>
      <c r="N431" s="86"/>
      <c r="O431" s="86"/>
    </row>
    <row r="432" spans="1:15">
      <c r="A432" s="86">
        <v>4686365</v>
      </c>
      <c r="B432" s="306">
        <v>42867</v>
      </c>
      <c r="C432" s="306">
        <v>42867</v>
      </c>
      <c r="D432" s="86">
        <v>120517</v>
      </c>
      <c r="E432" s="86" t="s">
        <v>593</v>
      </c>
      <c r="F432" s="86">
        <v>790</v>
      </c>
      <c r="G432" s="86">
        <v>8846</v>
      </c>
      <c r="H432" s="307">
        <v>0</v>
      </c>
      <c r="I432" s="307">
        <v>557455.80000000005</v>
      </c>
      <c r="J432" s="307">
        <v>374114.66</v>
      </c>
      <c r="K432" s="86">
        <v>342304</v>
      </c>
      <c r="L432" s="86" t="s">
        <v>857</v>
      </c>
      <c r="M432" s="86"/>
      <c r="N432" s="86"/>
      <c r="O432" s="86"/>
    </row>
    <row r="433" spans="1:15">
      <c r="A433" s="86">
        <v>4686365</v>
      </c>
      <c r="B433" s="306">
        <v>42867</v>
      </c>
      <c r="C433" s="306">
        <v>42867</v>
      </c>
      <c r="D433" s="86">
        <v>120517</v>
      </c>
      <c r="E433" s="86" t="s">
        <v>761</v>
      </c>
      <c r="F433" s="86">
        <v>263</v>
      </c>
      <c r="G433" s="86">
        <v>8846</v>
      </c>
      <c r="H433" s="307">
        <v>3981373.76</v>
      </c>
      <c r="I433" s="307">
        <v>0</v>
      </c>
      <c r="J433" s="307">
        <v>4355488.42</v>
      </c>
      <c r="K433" s="86">
        <v>342305</v>
      </c>
      <c r="L433" s="86" t="s">
        <v>25572</v>
      </c>
      <c r="M433" s="86"/>
      <c r="N433" s="86"/>
      <c r="O433" s="86"/>
    </row>
    <row r="434" spans="1:15">
      <c r="A434" s="86">
        <v>4686365</v>
      </c>
      <c r="B434" s="306">
        <v>42867</v>
      </c>
      <c r="C434" s="306">
        <v>42867</v>
      </c>
      <c r="D434" s="86">
        <v>0</v>
      </c>
      <c r="E434" s="86" t="s">
        <v>753</v>
      </c>
      <c r="F434" s="86">
        <v>262</v>
      </c>
      <c r="G434" s="86">
        <v>8846</v>
      </c>
      <c r="H434" s="307">
        <v>410000</v>
      </c>
      <c r="I434" s="307">
        <v>0</v>
      </c>
      <c r="J434" s="307">
        <v>4765488.42</v>
      </c>
      <c r="K434" s="86">
        <v>342306</v>
      </c>
      <c r="L434" s="86" t="s">
        <v>5935</v>
      </c>
      <c r="M434" s="86"/>
      <c r="N434" s="86"/>
      <c r="O434" s="86"/>
    </row>
    <row r="435" spans="1:15">
      <c r="A435" s="86">
        <v>4686365</v>
      </c>
      <c r="B435" s="306">
        <v>42867</v>
      </c>
      <c r="C435" s="306">
        <v>42867</v>
      </c>
      <c r="D435" s="86">
        <v>0</v>
      </c>
      <c r="E435" s="86" t="s">
        <v>753</v>
      </c>
      <c r="F435" s="86">
        <v>262</v>
      </c>
      <c r="G435" s="86">
        <v>8846</v>
      </c>
      <c r="H435" s="307">
        <v>85000</v>
      </c>
      <c r="I435" s="307">
        <v>0</v>
      </c>
      <c r="J435" s="307">
        <v>4850488.42</v>
      </c>
      <c r="K435" s="86">
        <v>342307</v>
      </c>
      <c r="L435" s="86" t="s">
        <v>5936</v>
      </c>
      <c r="M435" s="86"/>
      <c r="N435" s="86"/>
      <c r="O435" s="86"/>
    </row>
    <row r="436" spans="1:15">
      <c r="A436" s="86">
        <v>4686365</v>
      </c>
      <c r="B436" s="306">
        <v>42867</v>
      </c>
      <c r="C436" s="306">
        <v>42867</v>
      </c>
      <c r="D436" s="86">
        <v>0</v>
      </c>
      <c r="E436" s="86" t="s">
        <v>753</v>
      </c>
      <c r="F436" s="86">
        <v>262</v>
      </c>
      <c r="G436" s="86">
        <v>8846</v>
      </c>
      <c r="H436" s="307">
        <v>385000</v>
      </c>
      <c r="I436" s="307">
        <v>0</v>
      </c>
      <c r="J436" s="307">
        <v>5235488.42</v>
      </c>
      <c r="K436" s="86">
        <v>342308</v>
      </c>
      <c r="L436" s="86" t="s">
        <v>5937</v>
      </c>
      <c r="M436" s="86"/>
      <c r="N436" s="86"/>
      <c r="O436" s="86"/>
    </row>
    <row r="437" spans="1:15">
      <c r="A437" s="86">
        <v>4686365</v>
      </c>
      <c r="B437" s="306">
        <v>42867</v>
      </c>
      <c r="C437" s="306">
        <v>42867</v>
      </c>
      <c r="D437" s="86">
        <v>0</v>
      </c>
      <c r="E437" s="86" t="s">
        <v>759</v>
      </c>
      <c r="F437" s="86">
        <v>503</v>
      </c>
      <c r="G437" s="86">
        <v>8846</v>
      </c>
      <c r="H437" s="307">
        <v>0</v>
      </c>
      <c r="I437" s="307">
        <v>3780000</v>
      </c>
      <c r="J437" s="307">
        <v>1455488.42</v>
      </c>
      <c r="K437" s="86">
        <v>342309</v>
      </c>
      <c r="L437" s="86" t="s">
        <v>25573</v>
      </c>
      <c r="M437" s="86"/>
      <c r="N437" s="86"/>
      <c r="O437" s="86"/>
    </row>
    <row r="438" spans="1:15">
      <c r="A438" s="86">
        <v>4686365</v>
      </c>
      <c r="B438" s="306">
        <v>42867</v>
      </c>
      <c r="C438" s="306">
        <v>42867</v>
      </c>
      <c r="D438" s="86">
        <v>0</v>
      </c>
      <c r="E438" s="86">
        <v>8.59046281403132E+16</v>
      </c>
      <c r="F438" s="86">
        <v>3</v>
      </c>
      <c r="G438" s="86">
        <v>5663</v>
      </c>
      <c r="H438" s="307">
        <v>2870000</v>
      </c>
      <c r="I438" s="307">
        <v>0</v>
      </c>
      <c r="J438" s="307">
        <v>4325488.42</v>
      </c>
      <c r="K438" s="86">
        <v>342310</v>
      </c>
      <c r="L438" s="86" t="s">
        <v>25574</v>
      </c>
      <c r="M438" s="86"/>
      <c r="N438" s="86"/>
      <c r="O438" s="86"/>
    </row>
    <row r="439" spans="1:15">
      <c r="A439" s="86">
        <v>4686365</v>
      </c>
      <c r="B439" s="306">
        <v>42867</v>
      </c>
      <c r="C439" s="306">
        <v>42867</v>
      </c>
      <c r="D439" s="86">
        <v>0</v>
      </c>
      <c r="E439" s="86" t="s">
        <v>759</v>
      </c>
      <c r="F439" s="86">
        <v>503</v>
      </c>
      <c r="G439" s="86">
        <v>8846</v>
      </c>
      <c r="H439" s="307">
        <v>0</v>
      </c>
      <c r="I439" s="307">
        <v>2835000</v>
      </c>
      <c r="J439" s="307">
        <v>1490488.42</v>
      </c>
      <c r="K439" s="86">
        <v>342311</v>
      </c>
      <c r="L439" s="86" t="s">
        <v>25575</v>
      </c>
      <c r="M439" s="86"/>
      <c r="N439" s="86"/>
      <c r="O439" s="86"/>
    </row>
    <row r="440" spans="1:15">
      <c r="A440" s="86">
        <v>4686365</v>
      </c>
      <c r="B440" s="306">
        <v>42867</v>
      </c>
      <c r="C440" s="306">
        <v>42867</v>
      </c>
      <c r="D440" s="86">
        <v>120517</v>
      </c>
      <c r="E440" s="86" t="s">
        <v>11949</v>
      </c>
      <c r="F440" s="86">
        <v>4</v>
      </c>
      <c r="G440" s="86">
        <v>4264</v>
      </c>
      <c r="H440" s="307">
        <v>24444</v>
      </c>
      <c r="I440" s="307">
        <v>0</v>
      </c>
      <c r="J440" s="307">
        <v>1514932.42</v>
      </c>
      <c r="K440" s="86">
        <v>342312</v>
      </c>
      <c r="L440" s="86" t="s">
        <v>11950</v>
      </c>
      <c r="M440" s="86"/>
      <c r="N440" s="86"/>
      <c r="O440" s="86"/>
    </row>
    <row r="441" spans="1:15">
      <c r="A441" s="86">
        <v>4686365</v>
      </c>
      <c r="B441" s="306">
        <v>42870</v>
      </c>
      <c r="C441" s="306">
        <v>42870</v>
      </c>
      <c r="D441" s="86">
        <v>0</v>
      </c>
      <c r="E441" s="86" t="s">
        <v>749</v>
      </c>
      <c r="F441" s="86">
        <v>0</v>
      </c>
      <c r="G441" s="86">
        <v>2011</v>
      </c>
      <c r="H441" s="307">
        <v>58094.239999999998</v>
      </c>
      <c r="I441" s="307">
        <v>0</v>
      </c>
      <c r="J441" s="307">
        <v>1573026.66</v>
      </c>
      <c r="K441" s="86">
        <v>342313</v>
      </c>
      <c r="L441" s="86"/>
      <c r="M441" s="86"/>
      <c r="N441" s="86"/>
      <c r="O441" s="86"/>
    </row>
    <row r="442" spans="1:15">
      <c r="A442" s="86">
        <v>4686365</v>
      </c>
      <c r="B442" s="306">
        <v>42870</v>
      </c>
      <c r="C442" s="306">
        <v>42870</v>
      </c>
      <c r="D442" s="86">
        <v>0</v>
      </c>
      <c r="E442" s="86" t="s">
        <v>749</v>
      </c>
      <c r="F442" s="86">
        <v>0</v>
      </c>
      <c r="G442" s="86">
        <v>4</v>
      </c>
      <c r="H442" s="307">
        <v>35446.300000000003</v>
      </c>
      <c r="I442" s="307">
        <v>0</v>
      </c>
      <c r="J442" s="307">
        <v>1608472.96</v>
      </c>
      <c r="K442" s="86">
        <v>342314</v>
      </c>
      <c r="L442" s="86"/>
      <c r="M442" s="86"/>
      <c r="N442" s="86"/>
      <c r="O442" s="86"/>
    </row>
    <row r="443" spans="1:15">
      <c r="A443" s="86">
        <v>4686365</v>
      </c>
      <c r="B443" s="306">
        <v>42870</v>
      </c>
      <c r="C443" s="306">
        <v>42870</v>
      </c>
      <c r="D443" s="86">
        <v>0</v>
      </c>
      <c r="E443" s="86" t="s">
        <v>749</v>
      </c>
      <c r="F443" s="86">
        <v>0</v>
      </c>
      <c r="G443" s="86">
        <v>4</v>
      </c>
      <c r="H443" s="307">
        <v>51709.31</v>
      </c>
      <c r="I443" s="307">
        <v>0</v>
      </c>
      <c r="J443" s="307">
        <v>1660182.27</v>
      </c>
      <c r="K443" s="86">
        <v>342315</v>
      </c>
      <c r="L443" s="86"/>
      <c r="M443" s="86"/>
      <c r="N443" s="86"/>
      <c r="O443" s="86"/>
    </row>
    <row r="444" spans="1:15">
      <c r="A444" s="86">
        <v>4686365</v>
      </c>
      <c r="B444" s="306">
        <v>42870</v>
      </c>
      <c r="C444" s="306">
        <v>42870</v>
      </c>
      <c r="D444" s="86">
        <v>0</v>
      </c>
      <c r="E444" s="86" t="s">
        <v>749</v>
      </c>
      <c r="F444" s="86">
        <v>0</v>
      </c>
      <c r="G444" s="86">
        <v>2011</v>
      </c>
      <c r="H444" s="307">
        <v>180518.62</v>
      </c>
      <c r="I444" s="307">
        <v>0</v>
      </c>
      <c r="J444" s="307">
        <v>1840700.89</v>
      </c>
      <c r="K444" s="86">
        <v>342316</v>
      </c>
      <c r="L444" s="86"/>
      <c r="M444" s="86"/>
      <c r="N444" s="86"/>
      <c r="O444" s="86"/>
    </row>
    <row r="445" spans="1:15">
      <c r="A445" s="86">
        <v>4686365</v>
      </c>
      <c r="B445" s="306">
        <v>42870</v>
      </c>
      <c r="C445" s="306">
        <v>42870</v>
      </c>
      <c r="D445" s="86">
        <v>0</v>
      </c>
      <c r="E445" s="86" t="s">
        <v>749</v>
      </c>
      <c r="F445" s="86">
        <v>0</v>
      </c>
      <c r="G445" s="86">
        <v>4</v>
      </c>
      <c r="H445" s="307">
        <v>230000</v>
      </c>
      <c r="I445" s="307">
        <v>0</v>
      </c>
      <c r="J445" s="307">
        <v>2070700.89</v>
      </c>
      <c r="K445" s="86">
        <v>342317</v>
      </c>
      <c r="L445" s="86"/>
      <c r="M445" s="86"/>
      <c r="N445" s="86"/>
      <c r="O445" s="86"/>
    </row>
    <row r="446" spans="1:15">
      <c r="A446" s="86">
        <v>4686365</v>
      </c>
      <c r="B446" s="306">
        <v>42870</v>
      </c>
      <c r="C446" s="306">
        <v>42870</v>
      </c>
      <c r="D446" s="86">
        <v>0</v>
      </c>
      <c r="E446" s="86" t="s">
        <v>749</v>
      </c>
      <c r="F446" s="86">
        <v>0</v>
      </c>
      <c r="G446" s="86">
        <v>684</v>
      </c>
      <c r="H446" s="307">
        <v>50409.27</v>
      </c>
      <c r="I446" s="307">
        <v>0</v>
      </c>
      <c r="J446" s="307">
        <v>2121110.16</v>
      </c>
      <c r="K446" s="86">
        <v>342318</v>
      </c>
      <c r="L446" s="86"/>
      <c r="M446" s="86"/>
      <c r="N446" s="86"/>
      <c r="O446" s="86"/>
    </row>
    <row r="447" spans="1:15">
      <c r="A447" s="86">
        <v>4686365</v>
      </c>
      <c r="B447" s="306">
        <v>42870</v>
      </c>
      <c r="C447" s="306">
        <v>42870</v>
      </c>
      <c r="D447" s="86">
        <v>0</v>
      </c>
      <c r="E447" s="86" t="s">
        <v>749</v>
      </c>
      <c r="F447" s="86">
        <v>0</v>
      </c>
      <c r="G447" s="86">
        <v>684</v>
      </c>
      <c r="H447" s="307">
        <v>24105.74</v>
      </c>
      <c r="I447" s="307">
        <v>0</v>
      </c>
      <c r="J447" s="307">
        <v>2145215.9</v>
      </c>
      <c r="K447" s="86">
        <v>342319</v>
      </c>
      <c r="L447" s="86"/>
      <c r="M447" s="86"/>
      <c r="N447" s="86"/>
      <c r="O447" s="86"/>
    </row>
    <row r="448" spans="1:15">
      <c r="A448" s="86">
        <v>4686365</v>
      </c>
      <c r="B448" s="306">
        <v>42870</v>
      </c>
      <c r="C448" s="306">
        <v>42870</v>
      </c>
      <c r="D448" s="86">
        <v>0</v>
      </c>
      <c r="E448" s="86" t="s">
        <v>749</v>
      </c>
      <c r="F448" s="86">
        <v>0</v>
      </c>
      <c r="G448" s="86">
        <v>684</v>
      </c>
      <c r="H448" s="307">
        <v>18814.5</v>
      </c>
      <c r="I448" s="307">
        <v>0</v>
      </c>
      <c r="J448" s="307">
        <v>2164030.4</v>
      </c>
      <c r="K448" s="86">
        <v>342320</v>
      </c>
      <c r="L448" s="86"/>
      <c r="M448" s="86"/>
      <c r="N448" s="86"/>
      <c r="O448" s="86"/>
    </row>
    <row r="449" spans="1:15">
      <c r="A449" s="86">
        <v>4686365</v>
      </c>
      <c r="B449" s="306">
        <v>42870</v>
      </c>
      <c r="C449" s="306">
        <v>42870</v>
      </c>
      <c r="D449" s="86">
        <v>0</v>
      </c>
      <c r="E449" s="86" t="s">
        <v>749</v>
      </c>
      <c r="F449" s="86">
        <v>0</v>
      </c>
      <c r="G449" s="86">
        <v>2011</v>
      </c>
      <c r="H449" s="307">
        <v>24385.7</v>
      </c>
      <c r="I449" s="307">
        <v>0</v>
      </c>
      <c r="J449" s="307">
        <v>2188416.1</v>
      </c>
      <c r="K449" s="86">
        <v>342321</v>
      </c>
      <c r="L449" s="86"/>
      <c r="M449" s="86"/>
      <c r="N449" s="86"/>
      <c r="O449" s="86"/>
    </row>
    <row r="450" spans="1:15">
      <c r="A450" s="86">
        <v>4686365</v>
      </c>
      <c r="B450" s="306">
        <v>42870</v>
      </c>
      <c r="C450" s="306">
        <v>42870</v>
      </c>
      <c r="D450" s="86">
        <v>0</v>
      </c>
      <c r="E450" s="86" t="s">
        <v>749</v>
      </c>
      <c r="F450" s="86">
        <v>0</v>
      </c>
      <c r="G450" s="86">
        <v>2011</v>
      </c>
      <c r="H450" s="307">
        <v>14144.4</v>
      </c>
      <c r="I450" s="307">
        <v>0</v>
      </c>
      <c r="J450" s="307">
        <v>2202560.5</v>
      </c>
      <c r="K450" s="86">
        <v>342322</v>
      </c>
      <c r="L450" s="86"/>
      <c r="M450" s="86"/>
      <c r="N450" s="86"/>
      <c r="O450" s="86"/>
    </row>
    <row r="451" spans="1:15">
      <c r="A451" s="86">
        <v>4686365</v>
      </c>
      <c r="B451" s="306">
        <v>42870</v>
      </c>
      <c r="C451" s="306">
        <v>42870</v>
      </c>
      <c r="D451" s="86">
        <v>0</v>
      </c>
      <c r="E451" s="86" t="s">
        <v>749</v>
      </c>
      <c r="F451" s="86">
        <v>0</v>
      </c>
      <c r="G451" s="86">
        <v>4</v>
      </c>
      <c r="H451" s="307">
        <v>280000</v>
      </c>
      <c r="I451" s="307">
        <v>0</v>
      </c>
      <c r="J451" s="307">
        <v>2482560.5</v>
      </c>
      <c r="K451" s="86">
        <v>342323</v>
      </c>
      <c r="L451" s="86"/>
      <c r="M451" s="86"/>
      <c r="N451" s="86"/>
      <c r="O451" s="86"/>
    </row>
    <row r="452" spans="1:15">
      <c r="A452" s="86">
        <v>4686365</v>
      </c>
      <c r="B452" s="306">
        <v>42870</v>
      </c>
      <c r="C452" s="306">
        <v>42870</v>
      </c>
      <c r="D452" s="86">
        <v>0</v>
      </c>
      <c r="E452" s="86" t="s">
        <v>178</v>
      </c>
      <c r="F452" s="86">
        <v>0</v>
      </c>
      <c r="G452" s="86">
        <v>357</v>
      </c>
      <c r="H452" s="307">
        <v>1651.6</v>
      </c>
      <c r="I452" s="307">
        <v>0</v>
      </c>
      <c r="J452" s="307">
        <v>2484212.1</v>
      </c>
      <c r="K452" s="86">
        <v>342324</v>
      </c>
      <c r="L452" s="86" t="s">
        <v>748</v>
      </c>
      <c r="M452" s="86"/>
      <c r="N452" s="86"/>
      <c r="O452" s="86"/>
    </row>
    <row r="453" spans="1:15">
      <c r="A453" s="86">
        <v>4686365</v>
      </c>
      <c r="B453" s="306">
        <v>42870</v>
      </c>
      <c r="C453" s="306">
        <v>42870</v>
      </c>
      <c r="D453" s="86">
        <v>0</v>
      </c>
      <c r="E453" s="86">
        <v>2.6010017051500001E+21</v>
      </c>
      <c r="F453" s="86">
        <v>3</v>
      </c>
      <c r="G453" s="86">
        <v>5663</v>
      </c>
      <c r="H453" s="307">
        <v>44800.800000000003</v>
      </c>
      <c r="I453" s="307">
        <v>0</v>
      </c>
      <c r="J453" s="307">
        <v>2529012.9</v>
      </c>
      <c r="K453" s="86">
        <v>342325</v>
      </c>
      <c r="L453" s="86" t="s">
        <v>26677</v>
      </c>
      <c r="M453" s="86"/>
      <c r="N453" s="86"/>
      <c r="O453" s="86"/>
    </row>
    <row r="454" spans="1:15">
      <c r="A454" s="86">
        <v>4686365</v>
      </c>
      <c r="B454" s="306">
        <v>42870</v>
      </c>
      <c r="C454" s="306">
        <v>42870</v>
      </c>
      <c r="D454" s="86">
        <v>0</v>
      </c>
      <c r="E454" s="86" t="s">
        <v>749</v>
      </c>
      <c r="F454" s="86">
        <v>0</v>
      </c>
      <c r="G454" s="86">
        <v>4</v>
      </c>
      <c r="H454" s="307">
        <v>72000</v>
      </c>
      <c r="I454" s="307">
        <v>0</v>
      </c>
      <c r="J454" s="307">
        <v>2601012.9</v>
      </c>
      <c r="K454" s="86">
        <v>342326</v>
      </c>
      <c r="L454" s="86"/>
      <c r="M454" s="86"/>
      <c r="N454" s="86"/>
      <c r="O454" s="86"/>
    </row>
    <row r="455" spans="1:15">
      <c r="A455" s="86">
        <v>4686365</v>
      </c>
      <c r="B455" s="306">
        <v>42870</v>
      </c>
      <c r="C455" s="306">
        <v>42870</v>
      </c>
      <c r="D455" s="86">
        <v>0</v>
      </c>
      <c r="E455" s="86" t="s">
        <v>749</v>
      </c>
      <c r="F455" s="86">
        <v>0</v>
      </c>
      <c r="G455" s="86">
        <v>684</v>
      </c>
      <c r="H455" s="307">
        <v>42202.7</v>
      </c>
      <c r="I455" s="307">
        <v>0</v>
      </c>
      <c r="J455" s="307">
        <v>2643215.6</v>
      </c>
      <c r="K455" s="86">
        <v>342327</v>
      </c>
      <c r="L455" s="86"/>
      <c r="M455" s="86"/>
      <c r="N455" s="86"/>
      <c r="O455" s="86"/>
    </row>
    <row r="456" spans="1:15">
      <c r="A456" s="86">
        <v>4686365</v>
      </c>
      <c r="B456" s="306">
        <v>42870</v>
      </c>
      <c r="C456" s="306">
        <v>42870</v>
      </c>
      <c r="D456" s="86">
        <v>0</v>
      </c>
      <c r="E456" s="86" t="s">
        <v>749</v>
      </c>
      <c r="F456" s="86">
        <v>0</v>
      </c>
      <c r="G456" s="86">
        <v>684</v>
      </c>
      <c r="H456" s="307">
        <v>16505.3</v>
      </c>
      <c r="I456" s="307">
        <v>0</v>
      </c>
      <c r="J456" s="307">
        <v>2659720.9</v>
      </c>
      <c r="K456" s="86">
        <v>342328</v>
      </c>
      <c r="L456" s="86"/>
      <c r="M456" s="86"/>
      <c r="N456" s="86"/>
      <c r="O456" s="86"/>
    </row>
    <row r="457" spans="1:15">
      <c r="A457" s="86">
        <v>4686365</v>
      </c>
      <c r="B457" s="306">
        <v>42870</v>
      </c>
      <c r="C457" s="306">
        <v>42870</v>
      </c>
      <c r="D457" s="86">
        <v>0</v>
      </c>
      <c r="E457" s="86" t="s">
        <v>749</v>
      </c>
      <c r="F457" s="86">
        <v>0</v>
      </c>
      <c r="G457" s="86">
        <v>684</v>
      </c>
      <c r="H457" s="307">
        <v>174938.03</v>
      </c>
      <c r="I457" s="307">
        <v>0</v>
      </c>
      <c r="J457" s="307">
        <v>2834658.93</v>
      </c>
      <c r="K457" s="86">
        <v>342329</v>
      </c>
      <c r="L457" s="86"/>
      <c r="M457" s="86"/>
      <c r="N457" s="86"/>
      <c r="O457" s="86"/>
    </row>
    <row r="458" spans="1:15">
      <c r="A458" s="86">
        <v>4686365</v>
      </c>
      <c r="B458" s="306">
        <v>42870</v>
      </c>
      <c r="C458" s="306">
        <v>42870</v>
      </c>
      <c r="D458" s="86">
        <v>0</v>
      </c>
      <c r="E458" s="86" t="s">
        <v>749</v>
      </c>
      <c r="F458" s="86">
        <v>0</v>
      </c>
      <c r="G458" s="86">
        <v>13</v>
      </c>
      <c r="H458" s="307">
        <v>700000</v>
      </c>
      <c r="I458" s="307">
        <v>0</v>
      </c>
      <c r="J458" s="307">
        <v>3534658.93</v>
      </c>
      <c r="K458" s="86">
        <v>342330</v>
      </c>
      <c r="L458" s="86"/>
      <c r="M458" s="86"/>
      <c r="N458" s="86"/>
      <c r="O458" s="86"/>
    </row>
    <row r="459" spans="1:15">
      <c r="A459" s="86">
        <v>4686365</v>
      </c>
      <c r="B459" s="306">
        <v>42870</v>
      </c>
      <c r="C459" s="306">
        <v>42870</v>
      </c>
      <c r="D459" s="86">
        <v>0</v>
      </c>
      <c r="E459" s="86" t="s">
        <v>752</v>
      </c>
      <c r="F459" s="86">
        <v>501</v>
      </c>
      <c r="G459" s="86">
        <v>13</v>
      </c>
      <c r="H459" s="307">
        <v>0</v>
      </c>
      <c r="I459" s="307">
        <v>700000</v>
      </c>
      <c r="J459" s="307">
        <v>2834658.93</v>
      </c>
      <c r="K459" s="86">
        <v>342331</v>
      </c>
      <c r="L459" s="86"/>
      <c r="M459" s="86"/>
      <c r="N459" s="86"/>
      <c r="O459" s="86"/>
    </row>
    <row r="460" spans="1:15">
      <c r="A460" s="86">
        <v>4686365</v>
      </c>
      <c r="B460" s="306">
        <v>42870</v>
      </c>
      <c r="C460" s="306">
        <v>42870</v>
      </c>
      <c r="D460" s="86">
        <v>0</v>
      </c>
      <c r="E460" s="86" t="s">
        <v>749</v>
      </c>
      <c r="F460" s="86">
        <v>0</v>
      </c>
      <c r="G460" s="86">
        <v>13</v>
      </c>
      <c r="H460" s="307">
        <v>160000</v>
      </c>
      <c r="I460" s="307">
        <v>0</v>
      </c>
      <c r="J460" s="307">
        <v>2994658.93</v>
      </c>
      <c r="K460" s="86">
        <v>342332</v>
      </c>
      <c r="L460" s="86"/>
      <c r="M460" s="86"/>
      <c r="N460" s="86"/>
      <c r="O460" s="86"/>
    </row>
    <row r="461" spans="1:15">
      <c r="A461" s="86">
        <v>4686365</v>
      </c>
      <c r="B461" s="306">
        <v>42870</v>
      </c>
      <c r="C461" s="306">
        <v>42870</v>
      </c>
      <c r="D461" s="86">
        <v>0</v>
      </c>
      <c r="E461" s="86" t="s">
        <v>749</v>
      </c>
      <c r="F461" s="86">
        <v>0</v>
      </c>
      <c r="G461" s="86">
        <v>13</v>
      </c>
      <c r="H461" s="307">
        <v>250000</v>
      </c>
      <c r="I461" s="307">
        <v>0</v>
      </c>
      <c r="J461" s="307">
        <v>3244658.93</v>
      </c>
      <c r="K461" s="86">
        <v>342333</v>
      </c>
      <c r="L461" s="86"/>
      <c r="M461" s="86"/>
      <c r="N461" s="86"/>
      <c r="O461" s="86"/>
    </row>
    <row r="462" spans="1:15">
      <c r="A462" s="86">
        <v>4686365</v>
      </c>
      <c r="B462" s="306">
        <v>42870</v>
      </c>
      <c r="C462" s="306">
        <v>42870</v>
      </c>
      <c r="D462" s="86">
        <v>0</v>
      </c>
      <c r="E462" s="86" t="s">
        <v>749</v>
      </c>
      <c r="F462" s="86">
        <v>0</v>
      </c>
      <c r="G462" s="86">
        <v>13</v>
      </c>
      <c r="H462" s="307">
        <v>120000</v>
      </c>
      <c r="I462" s="307">
        <v>0</v>
      </c>
      <c r="J462" s="307">
        <v>3364658.93</v>
      </c>
      <c r="K462" s="86">
        <v>342334</v>
      </c>
      <c r="L462" s="86"/>
      <c r="M462" s="86"/>
      <c r="N462" s="86"/>
      <c r="O462" s="86"/>
    </row>
    <row r="463" spans="1:15">
      <c r="A463" s="86">
        <v>4686365</v>
      </c>
      <c r="B463" s="306">
        <v>42870</v>
      </c>
      <c r="C463" s="306">
        <v>42870</v>
      </c>
      <c r="D463" s="86">
        <v>0</v>
      </c>
      <c r="E463" s="86" t="s">
        <v>749</v>
      </c>
      <c r="F463" s="86">
        <v>0</v>
      </c>
      <c r="G463" s="86">
        <v>13</v>
      </c>
      <c r="H463" s="307">
        <v>170000</v>
      </c>
      <c r="I463" s="307">
        <v>0</v>
      </c>
      <c r="J463" s="307">
        <v>3534658.93</v>
      </c>
      <c r="K463" s="86">
        <v>342335</v>
      </c>
      <c r="L463" s="86"/>
      <c r="M463" s="86"/>
      <c r="N463" s="86"/>
      <c r="O463" s="86"/>
    </row>
    <row r="464" spans="1:15">
      <c r="A464" s="86">
        <v>4686365</v>
      </c>
      <c r="B464" s="306">
        <v>42870</v>
      </c>
      <c r="C464" s="306">
        <v>42870</v>
      </c>
      <c r="D464" s="86">
        <v>150517</v>
      </c>
      <c r="E464" s="86" t="s">
        <v>753</v>
      </c>
      <c r="F464" s="86">
        <v>262</v>
      </c>
      <c r="G464" s="86">
        <v>8846</v>
      </c>
      <c r="H464" s="307">
        <v>1270000</v>
      </c>
      <c r="I464" s="307">
        <v>0</v>
      </c>
      <c r="J464" s="307">
        <v>4804658.93</v>
      </c>
      <c r="K464" s="86">
        <v>342336</v>
      </c>
      <c r="L464" s="86" t="s">
        <v>784</v>
      </c>
      <c r="M464" s="86"/>
      <c r="N464" s="86"/>
      <c r="O464" s="86"/>
    </row>
    <row r="465" spans="1:15">
      <c r="A465" s="86">
        <v>4686365</v>
      </c>
      <c r="B465" s="306">
        <v>42870</v>
      </c>
      <c r="C465" s="306">
        <v>42870</v>
      </c>
      <c r="D465" s="86">
        <v>0</v>
      </c>
      <c r="E465" s="86" t="s">
        <v>26678</v>
      </c>
      <c r="F465" s="86">
        <v>3</v>
      </c>
      <c r="G465" s="86">
        <v>5663</v>
      </c>
      <c r="H465" s="307">
        <v>53481.33</v>
      </c>
      <c r="I465" s="307">
        <v>0</v>
      </c>
      <c r="J465" s="307">
        <v>4858140.26</v>
      </c>
      <c r="K465" s="86">
        <v>342337</v>
      </c>
      <c r="L465" s="86" t="s">
        <v>26679</v>
      </c>
      <c r="M465" s="86"/>
      <c r="N465" s="86"/>
      <c r="O465" s="86"/>
    </row>
    <row r="466" spans="1:15">
      <c r="A466" s="86">
        <v>4686365</v>
      </c>
      <c r="B466" s="306">
        <v>42870</v>
      </c>
      <c r="C466" s="306">
        <v>42871</v>
      </c>
      <c r="D466" s="86">
        <v>0</v>
      </c>
      <c r="E466" s="86" t="s">
        <v>26680</v>
      </c>
      <c r="F466" s="86">
        <v>6</v>
      </c>
      <c r="G466" s="86">
        <v>4543</v>
      </c>
      <c r="H466" s="307">
        <v>905.16</v>
      </c>
      <c r="I466" s="307">
        <v>0</v>
      </c>
      <c r="J466" s="307">
        <v>4859045.42</v>
      </c>
      <c r="K466" s="86">
        <v>342338</v>
      </c>
      <c r="L466" s="86" t="s">
        <v>26681</v>
      </c>
      <c r="M466" s="86"/>
      <c r="N466" s="86"/>
      <c r="O466" s="86"/>
    </row>
    <row r="467" spans="1:15">
      <c r="A467" s="86">
        <v>4686365</v>
      </c>
      <c r="B467" s="306">
        <v>42870</v>
      </c>
      <c r="C467" s="306">
        <v>42871</v>
      </c>
      <c r="D467" s="86">
        <v>0</v>
      </c>
      <c r="E467" s="86" t="s">
        <v>26682</v>
      </c>
      <c r="F467" s="86">
        <v>6</v>
      </c>
      <c r="G467" s="86">
        <v>4543</v>
      </c>
      <c r="H467" s="307">
        <v>8501.2199999999993</v>
      </c>
      <c r="I467" s="307">
        <v>0</v>
      </c>
      <c r="J467" s="307">
        <v>4867546.6399999997</v>
      </c>
      <c r="K467" s="86">
        <v>342339</v>
      </c>
      <c r="L467" s="86" t="s">
        <v>26683</v>
      </c>
      <c r="M467" s="86"/>
      <c r="N467" s="86"/>
      <c r="O467" s="86"/>
    </row>
    <row r="468" spans="1:15">
      <c r="A468" s="86">
        <v>4686365</v>
      </c>
      <c r="B468" s="306">
        <v>42870</v>
      </c>
      <c r="C468" s="306">
        <v>42871</v>
      </c>
      <c r="D468" s="86">
        <v>0</v>
      </c>
      <c r="E468" s="86" t="s">
        <v>26684</v>
      </c>
      <c r="F468" s="86">
        <v>6</v>
      </c>
      <c r="G468" s="86">
        <v>4543</v>
      </c>
      <c r="H468" s="307">
        <v>1053</v>
      </c>
      <c r="I468" s="307">
        <v>0</v>
      </c>
      <c r="J468" s="307">
        <v>4868599.6399999997</v>
      </c>
      <c r="K468" s="86">
        <v>342340</v>
      </c>
      <c r="L468" s="86" t="s">
        <v>26685</v>
      </c>
      <c r="M468" s="86"/>
      <c r="N468" s="86"/>
      <c r="O468" s="86"/>
    </row>
    <row r="469" spans="1:15">
      <c r="A469" s="86">
        <v>4686365</v>
      </c>
      <c r="B469" s="306">
        <v>42870</v>
      </c>
      <c r="C469" s="306">
        <v>42871</v>
      </c>
      <c r="D469" s="86">
        <v>0</v>
      </c>
      <c r="E469" s="86" t="s">
        <v>26686</v>
      </c>
      <c r="F469" s="86">
        <v>6</v>
      </c>
      <c r="G469" s="86">
        <v>4543</v>
      </c>
      <c r="H469" s="307">
        <v>1458</v>
      </c>
      <c r="I469" s="307">
        <v>0</v>
      </c>
      <c r="J469" s="307">
        <v>4870057.6399999997</v>
      </c>
      <c r="K469" s="86">
        <v>342341</v>
      </c>
      <c r="L469" s="86" t="s">
        <v>26687</v>
      </c>
      <c r="M469" s="86"/>
      <c r="N469" s="86"/>
      <c r="O469" s="86"/>
    </row>
    <row r="470" spans="1:15">
      <c r="A470" s="86">
        <v>4686365</v>
      </c>
      <c r="B470" s="306">
        <v>42870</v>
      </c>
      <c r="C470" s="306">
        <v>42871</v>
      </c>
      <c r="D470" s="86">
        <v>0</v>
      </c>
      <c r="E470" s="86" t="s">
        <v>26688</v>
      </c>
      <c r="F470" s="86">
        <v>6</v>
      </c>
      <c r="G470" s="86">
        <v>4543</v>
      </c>
      <c r="H470" s="307">
        <v>500</v>
      </c>
      <c r="I470" s="307">
        <v>0</v>
      </c>
      <c r="J470" s="307">
        <v>4870557.6399999997</v>
      </c>
      <c r="K470" s="86">
        <v>342342</v>
      </c>
      <c r="L470" s="86" t="s">
        <v>26689</v>
      </c>
      <c r="M470" s="86"/>
      <c r="N470" s="86"/>
      <c r="O470" s="86"/>
    </row>
    <row r="471" spans="1:15">
      <c r="A471" s="86">
        <v>4686365</v>
      </c>
      <c r="B471" s="306">
        <v>42870</v>
      </c>
      <c r="C471" s="306">
        <v>42871</v>
      </c>
      <c r="D471" s="86">
        <v>0</v>
      </c>
      <c r="E471" s="86" t="s">
        <v>26690</v>
      </c>
      <c r="F471" s="86">
        <v>6</v>
      </c>
      <c r="G471" s="86">
        <v>4543</v>
      </c>
      <c r="H471" s="307">
        <v>2430</v>
      </c>
      <c r="I471" s="307">
        <v>0</v>
      </c>
      <c r="J471" s="307">
        <v>4872987.6399999997</v>
      </c>
      <c r="K471" s="86">
        <v>342343</v>
      </c>
      <c r="L471" s="86" t="s">
        <v>26691</v>
      </c>
      <c r="M471" s="86"/>
      <c r="N471" s="86"/>
      <c r="O471" s="86"/>
    </row>
    <row r="472" spans="1:15">
      <c r="A472" s="86">
        <v>4686365</v>
      </c>
      <c r="B472" s="306">
        <v>42870</v>
      </c>
      <c r="C472" s="306">
        <v>42871</v>
      </c>
      <c r="D472" s="86">
        <v>0</v>
      </c>
      <c r="E472" s="86" t="s">
        <v>26692</v>
      </c>
      <c r="F472" s="86">
        <v>6</v>
      </c>
      <c r="G472" s="86">
        <v>4543</v>
      </c>
      <c r="H472" s="307">
        <v>405</v>
      </c>
      <c r="I472" s="307">
        <v>0</v>
      </c>
      <c r="J472" s="307">
        <v>4873392.6399999997</v>
      </c>
      <c r="K472" s="86">
        <v>342344</v>
      </c>
      <c r="L472" s="86" t="s">
        <v>26693</v>
      </c>
      <c r="M472" s="86"/>
      <c r="N472" s="86"/>
      <c r="O472" s="86"/>
    </row>
    <row r="473" spans="1:15">
      <c r="A473" s="86">
        <v>4686365</v>
      </c>
      <c r="B473" s="306">
        <v>42870</v>
      </c>
      <c r="C473" s="306">
        <v>42871</v>
      </c>
      <c r="D473" s="86">
        <v>0</v>
      </c>
      <c r="E473" s="86" t="s">
        <v>26694</v>
      </c>
      <c r="F473" s="86">
        <v>6</v>
      </c>
      <c r="G473" s="86">
        <v>4543</v>
      </c>
      <c r="H473" s="307">
        <v>1514.7</v>
      </c>
      <c r="I473" s="307">
        <v>0</v>
      </c>
      <c r="J473" s="307">
        <v>4874907.34</v>
      </c>
      <c r="K473" s="86">
        <v>342345</v>
      </c>
      <c r="L473" s="86" t="s">
        <v>26695</v>
      </c>
      <c r="M473" s="86"/>
      <c r="N473" s="86"/>
      <c r="O473" s="86"/>
    </row>
    <row r="474" spans="1:15">
      <c r="A474" s="86">
        <v>4686365</v>
      </c>
      <c r="B474" s="306">
        <v>42870</v>
      </c>
      <c r="C474" s="306">
        <v>42871</v>
      </c>
      <c r="D474" s="86">
        <v>0</v>
      </c>
      <c r="E474" s="86" t="s">
        <v>26696</v>
      </c>
      <c r="F474" s="86">
        <v>6</v>
      </c>
      <c r="G474" s="86">
        <v>4543</v>
      </c>
      <c r="H474" s="307">
        <v>1200</v>
      </c>
      <c r="I474" s="307">
        <v>0</v>
      </c>
      <c r="J474" s="307">
        <v>4876107.34</v>
      </c>
      <c r="K474" s="86">
        <v>342346</v>
      </c>
      <c r="L474" s="86" t="s">
        <v>26697</v>
      </c>
      <c r="M474" s="86"/>
      <c r="N474" s="86"/>
      <c r="O474" s="86"/>
    </row>
    <row r="475" spans="1:15">
      <c r="A475" s="86">
        <v>4686365</v>
      </c>
      <c r="B475" s="306">
        <v>42870</v>
      </c>
      <c r="C475" s="306">
        <v>42871</v>
      </c>
      <c r="D475" s="86">
        <v>0</v>
      </c>
      <c r="E475" s="86" t="s">
        <v>26698</v>
      </c>
      <c r="F475" s="86">
        <v>6</v>
      </c>
      <c r="G475" s="86">
        <v>4543</v>
      </c>
      <c r="H475" s="307">
        <v>2430</v>
      </c>
      <c r="I475" s="307">
        <v>0</v>
      </c>
      <c r="J475" s="307">
        <v>4878537.34</v>
      </c>
      <c r="K475" s="86">
        <v>342347</v>
      </c>
      <c r="L475" s="86" t="s">
        <v>26699</v>
      </c>
      <c r="M475" s="86"/>
      <c r="N475" s="86"/>
      <c r="O475" s="86"/>
    </row>
    <row r="476" spans="1:15">
      <c r="A476" s="86">
        <v>4686365</v>
      </c>
      <c r="B476" s="306">
        <v>42870</v>
      </c>
      <c r="C476" s="306">
        <v>42871</v>
      </c>
      <c r="D476" s="86">
        <v>0</v>
      </c>
      <c r="E476" s="86" t="s">
        <v>26700</v>
      </c>
      <c r="F476" s="86">
        <v>6</v>
      </c>
      <c r="G476" s="86">
        <v>4543</v>
      </c>
      <c r="H476" s="307">
        <v>3118.5</v>
      </c>
      <c r="I476" s="307">
        <v>0</v>
      </c>
      <c r="J476" s="307">
        <v>4881655.84</v>
      </c>
      <c r="K476" s="86">
        <v>342348</v>
      </c>
      <c r="L476" s="86" t="s">
        <v>26701</v>
      </c>
      <c r="M476" s="86"/>
      <c r="N476" s="86"/>
      <c r="O476" s="86"/>
    </row>
    <row r="477" spans="1:15">
      <c r="A477" s="86">
        <v>4686365</v>
      </c>
      <c r="B477" s="306">
        <v>42870</v>
      </c>
      <c r="C477" s="306">
        <v>42871</v>
      </c>
      <c r="D477" s="86">
        <v>0</v>
      </c>
      <c r="E477" s="86" t="s">
        <v>25531</v>
      </c>
      <c r="F477" s="86">
        <v>6</v>
      </c>
      <c r="G477" s="86">
        <v>4543</v>
      </c>
      <c r="H477" s="307">
        <v>900</v>
      </c>
      <c r="I477" s="307">
        <v>0</v>
      </c>
      <c r="J477" s="307">
        <v>4882555.84</v>
      </c>
      <c r="K477" s="86">
        <v>342349</v>
      </c>
      <c r="L477" s="86" t="s">
        <v>26702</v>
      </c>
      <c r="M477" s="86"/>
      <c r="N477" s="86"/>
      <c r="O477" s="86"/>
    </row>
    <row r="478" spans="1:15">
      <c r="A478" s="86">
        <v>4686365</v>
      </c>
      <c r="B478" s="306">
        <v>42870</v>
      </c>
      <c r="C478" s="306">
        <v>42871</v>
      </c>
      <c r="D478" s="86">
        <v>0</v>
      </c>
      <c r="E478" s="86" t="s">
        <v>26703</v>
      </c>
      <c r="F478" s="86">
        <v>6</v>
      </c>
      <c r="G478" s="86">
        <v>4543</v>
      </c>
      <c r="H478" s="307">
        <v>2721.6</v>
      </c>
      <c r="I478" s="307">
        <v>0</v>
      </c>
      <c r="J478" s="307">
        <v>4885277.4400000004</v>
      </c>
      <c r="K478" s="86">
        <v>342350</v>
      </c>
      <c r="L478" s="86" t="s">
        <v>26704</v>
      </c>
      <c r="M478" s="86"/>
      <c r="N478" s="86"/>
      <c r="O478" s="86"/>
    </row>
    <row r="479" spans="1:15">
      <c r="A479" s="86">
        <v>4686365</v>
      </c>
      <c r="B479" s="306">
        <v>42870</v>
      </c>
      <c r="C479" s="306">
        <v>42871</v>
      </c>
      <c r="D479" s="86">
        <v>0</v>
      </c>
      <c r="E479" s="86" t="s">
        <v>26705</v>
      </c>
      <c r="F479" s="86">
        <v>6</v>
      </c>
      <c r="G479" s="86">
        <v>4543</v>
      </c>
      <c r="H479" s="307">
        <v>12000</v>
      </c>
      <c r="I479" s="307">
        <v>0</v>
      </c>
      <c r="J479" s="307">
        <v>4897277.4400000004</v>
      </c>
      <c r="K479" s="86">
        <v>342351</v>
      </c>
      <c r="L479" s="86" t="s">
        <v>26706</v>
      </c>
      <c r="M479" s="86"/>
      <c r="N479" s="86"/>
      <c r="O479" s="86"/>
    </row>
    <row r="480" spans="1:15">
      <c r="A480" s="86">
        <v>4686365</v>
      </c>
      <c r="B480" s="306">
        <v>42870</v>
      </c>
      <c r="C480" s="306">
        <v>42871</v>
      </c>
      <c r="D480" s="86">
        <v>0</v>
      </c>
      <c r="E480" s="86" t="s">
        <v>26707</v>
      </c>
      <c r="F480" s="86">
        <v>6</v>
      </c>
      <c r="G480" s="86">
        <v>4543</v>
      </c>
      <c r="H480" s="307">
        <v>1500</v>
      </c>
      <c r="I480" s="307">
        <v>0</v>
      </c>
      <c r="J480" s="307">
        <v>4898777.4400000004</v>
      </c>
      <c r="K480" s="86">
        <v>342352</v>
      </c>
      <c r="L480" s="86" t="s">
        <v>26708</v>
      </c>
      <c r="M480" s="86"/>
      <c r="N480" s="86"/>
      <c r="O480" s="86"/>
    </row>
    <row r="481" spans="1:15">
      <c r="A481" s="86">
        <v>4686365</v>
      </c>
      <c r="B481" s="306">
        <v>42870</v>
      </c>
      <c r="C481" s="306">
        <v>42871</v>
      </c>
      <c r="D481" s="86">
        <v>0</v>
      </c>
      <c r="E481" s="86" t="s">
        <v>20227</v>
      </c>
      <c r="F481" s="86">
        <v>6</v>
      </c>
      <c r="G481" s="86">
        <v>4543</v>
      </c>
      <c r="H481" s="307">
        <v>27052.3</v>
      </c>
      <c r="I481" s="307">
        <v>0</v>
      </c>
      <c r="J481" s="307">
        <v>4925829.74</v>
      </c>
      <c r="K481" s="86">
        <v>342353</v>
      </c>
      <c r="L481" s="86" t="s">
        <v>26709</v>
      </c>
      <c r="M481" s="86"/>
      <c r="N481" s="86"/>
      <c r="O481" s="86"/>
    </row>
    <row r="482" spans="1:15">
      <c r="A482" s="86">
        <v>4686365</v>
      </c>
      <c r="B482" s="306">
        <v>42870</v>
      </c>
      <c r="C482" s="306">
        <v>42871</v>
      </c>
      <c r="D482" s="86">
        <v>0</v>
      </c>
      <c r="E482" s="86" t="s">
        <v>26710</v>
      </c>
      <c r="F482" s="86">
        <v>6</v>
      </c>
      <c r="G482" s="86">
        <v>4543</v>
      </c>
      <c r="H482" s="307">
        <v>1571.4</v>
      </c>
      <c r="I482" s="307">
        <v>0</v>
      </c>
      <c r="J482" s="307">
        <v>4927401.1399999997</v>
      </c>
      <c r="K482" s="86">
        <v>342354</v>
      </c>
      <c r="L482" s="86" t="s">
        <v>26711</v>
      </c>
      <c r="M482" s="86"/>
      <c r="N482" s="86"/>
      <c r="O482" s="86"/>
    </row>
    <row r="483" spans="1:15">
      <c r="A483" s="86">
        <v>4686365</v>
      </c>
      <c r="B483" s="306">
        <v>42870</v>
      </c>
      <c r="C483" s="306">
        <v>42871</v>
      </c>
      <c r="D483" s="86">
        <v>0</v>
      </c>
      <c r="E483" s="86" t="s">
        <v>26712</v>
      </c>
      <c r="F483" s="86">
        <v>6</v>
      </c>
      <c r="G483" s="86">
        <v>4543</v>
      </c>
      <c r="H483" s="307">
        <v>2065.5</v>
      </c>
      <c r="I483" s="307">
        <v>0</v>
      </c>
      <c r="J483" s="307">
        <v>4929466.6399999997</v>
      </c>
      <c r="K483" s="86">
        <v>342355</v>
      </c>
      <c r="L483" s="86" t="s">
        <v>26713</v>
      </c>
      <c r="M483" s="86"/>
      <c r="N483" s="86"/>
      <c r="O483" s="86"/>
    </row>
    <row r="484" spans="1:15">
      <c r="A484" s="86">
        <v>4686365</v>
      </c>
      <c r="B484" s="306">
        <v>42870</v>
      </c>
      <c r="C484" s="306">
        <v>42871</v>
      </c>
      <c r="D484" s="86">
        <v>0</v>
      </c>
      <c r="E484" s="86" t="s">
        <v>26714</v>
      </c>
      <c r="F484" s="86">
        <v>6</v>
      </c>
      <c r="G484" s="86">
        <v>4543</v>
      </c>
      <c r="H484" s="307">
        <v>2081.6999999999998</v>
      </c>
      <c r="I484" s="307">
        <v>0</v>
      </c>
      <c r="J484" s="307">
        <v>4931548.34</v>
      </c>
      <c r="K484" s="86">
        <v>342356</v>
      </c>
      <c r="L484" s="86" t="s">
        <v>26715</v>
      </c>
      <c r="M484" s="86"/>
      <c r="N484" s="86"/>
      <c r="O484" s="86"/>
    </row>
    <row r="485" spans="1:15">
      <c r="A485" s="86">
        <v>4686365</v>
      </c>
      <c r="B485" s="306">
        <v>42870</v>
      </c>
      <c r="C485" s="306">
        <v>42871</v>
      </c>
      <c r="D485" s="86">
        <v>0</v>
      </c>
      <c r="E485" s="86" t="s">
        <v>26716</v>
      </c>
      <c r="F485" s="86">
        <v>6</v>
      </c>
      <c r="G485" s="86">
        <v>4543</v>
      </c>
      <c r="H485" s="307">
        <v>9695.7000000000007</v>
      </c>
      <c r="I485" s="307">
        <v>0</v>
      </c>
      <c r="J485" s="307">
        <v>4941244.04</v>
      </c>
      <c r="K485" s="86">
        <v>342357</v>
      </c>
      <c r="L485" s="86" t="s">
        <v>26717</v>
      </c>
      <c r="M485" s="86"/>
      <c r="N485" s="86"/>
      <c r="O485" s="86"/>
    </row>
    <row r="486" spans="1:15">
      <c r="A486" s="86">
        <v>4686365</v>
      </c>
      <c r="B486" s="306">
        <v>42870</v>
      </c>
      <c r="C486" s="306">
        <v>42871</v>
      </c>
      <c r="D486" s="86">
        <v>0</v>
      </c>
      <c r="E486" s="86" t="s">
        <v>26718</v>
      </c>
      <c r="F486" s="86">
        <v>6</v>
      </c>
      <c r="G486" s="86">
        <v>4543</v>
      </c>
      <c r="H486" s="307">
        <v>234</v>
      </c>
      <c r="I486" s="307">
        <v>0</v>
      </c>
      <c r="J486" s="307">
        <v>4941478.04</v>
      </c>
      <c r="K486" s="86">
        <v>342358</v>
      </c>
      <c r="L486" s="86" t="s">
        <v>26719</v>
      </c>
      <c r="M486" s="86"/>
      <c r="N486" s="86"/>
      <c r="O486" s="86"/>
    </row>
    <row r="487" spans="1:15">
      <c r="A487" s="86">
        <v>4686365</v>
      </c>
      <c r="B487" s="306">
        <v>42870</v>
      </c>
      <c r="C487" s="306">
        <v>42871</v>
      </c>
      <c r="D487" s="86">
        <v>0</v>
      </c>
      <c r="E487" s="86" t="s">
        <v>26720</v>
      </c>
      <c r="F487" s="86">
        <v>6</v>
      </c>
      <c r="G487" s="86">
        <v>4543</v>
      </c>
      <c r="H487" s="307">
        <v>2200</v>
      </c>
      <c r="I487" s="307">
        <v>0</v>
      </c>
      <c r="J487" s="307">
        <v>4943678.04</v>
      </c>
      <c r="K487" s="86">
        <v>342359</v>
      </c>
      <c r="L487" s="86" t="s">
        <v>26721</v>
      </c>
      <c r="M487" s="86"/>
      <c r="N487" s="86"/>
      <c r="O487" s="86"/>
    </row>
    <row r="488" spans="1:15">
      <c r="A488" s="86">
        <v>4686365</v>
      </c>
      <c r="B488" s="306">
        <v>42870</v>
      </c>
      <c r="C488" s="306">
        <v>42871</v>
      </c>
      <c r="D488" s="86">
        <v>0</v>
      </c>
      <c r="E488" s="86" t="s">
        <v>26722</v>
      </c>
      <c r="F488" s="86">
        <v>6</v>
      </c>
      <c r="G488" s="86">
        <v>4543</v>
      </c>
      <c r="H488" s="307">
        <v>1003.3</v>
      </c>
      <c r="I488" s="307">
        <v>0</v>
      </c>
      <c r="J488" s="307">
        <v>4944681.34</v>
      </c>
      <c r="K488" s="86">
        <v>342360</v>
      </c>
      <c r="L488" s="86" t="s">
        <v>26723</v>
      </c>
      <c r="M488" s="86"/>
      <c r="N488" s="86"/>
      <c r="O488" s="86"/>
    </row>
    <row r="489" spans="1:15">
      <c r="A489" s="86">
        <v>4686365</v>
      </c>
      <c r="B489" s="306">
        <v>42870</v>
      </c>
      <c r="C489" s="306">
        <v>42871</v>
      </c>
      <c r="D489" s="86">
        <v>0</v>
      </c>
      <c r="E489" s="86" t="s">
        <v>26724</v>
      </c>
      <c r="F489" s="86">
        <v>6</v>
      </c>
      <c r="G489" s="86">
        <v>4543</v>
      </c>
      <c r="H489" s="307">
        <v>300</v>
      </c>
      <c r="I489" s="307">
        <v>0</v>
      </c>
      <c r="J489" s="307">
        <v>4944981.34</v>
      </c>
      <c r="K489" s="86">
        <v>342361</v>
      </c>
      <c r="L489" s="86" t="s">
        <v>26725</v>
      </c>
      <c r="M489" s="86"/>
      <c r="N489" s="86"/>
      <c r="O489" s="86"/>
    </row>
    <row r="490" spans="1:15">
      <c r="A490" s="86">
        <v>4686365</v>
      </c>
      <c r="B490" s="306">
        <v>42870</v>
      </c>
      <c r="C490" s="306">
        <v>42870</v>
      </c>
      <c r="D490" s="86">
        <v>0</v>
      </c>
      <c r="E490" s="86" t="s">
        <v>845</v>
      </c>
      <c r="F490" s="86">
        <v>80</v>
      </c>
      <c r="G490" s="86">
        <v>4543</v>
      </c>
      <c r="H490" s="307">
        <v>9806.5</v>
      </c>
      <c r="I490" s="307">
        <v>0</v>
      </c>
      <c r="J490" s="307">
        <v>4954787.8399999999</v>
      </c>
      <c r="K490" s="86">
        <v>342362</v>
      </c>
      <c r="L490" s="86" t="s">
        <v>26726</v>
      </c>
      <c r="M490" s="86"/>
      <c r="N490" s="86"/>
      <c r="O490" s="86"/>
    </row>
    <row r="491" spans="1:15">
      <c r="A491" s="86">
        <v>4686365</v>
      </c>
      <c r="B491" s="306">
        <v>42870</v>
      </c>
      <c r="C491" s="306">
        <v>42870</v>
      </c>
      <c r="D491" s="86">
        <v>0</v>
      </c>
      <c r="E491" s="86" t="s">
        <v>845</v>
      </c>
      <c r="F491" s="86">
        <v>80</v>
      </c>
      <c r="G491" s="86">
        <v>4543</v>
      </c>
      <c r="H491" s="307">
        <v>63753.56</v>
      </c>
      <c r="I491" s="307">
        <v>0</v>
      </c>
      <c r="J491" s="307">
        <v>5018541.4000000004</v>
      </c>
      <c r="K491" s="86">
        <v>342363</v>
      </c>
      <c r="L491" s="86" t="s">
        <v>26727</v>
      </c>
      <c r="M491" s="86"/>
      <c r="N491" s="86"/>
      <c r="O491" s="86"/>
    </row>
    <row r="492" spans="1:15">
      <c r="A492" s="86">
        <v>4686365</v>
      </c>
      <c r="B492" s="306">
        <v>42870</v>
      </c>
      <c r="C492" s="306">
        <v>42870</v>
      </c>
      <c r="D492" s="86">
        <v>0</v>
      </c>
      <c r="E492" s="86" t="s">
        <v>845</v>
      </c>
      <c r="F492" s="86">
        <v>80</v>
      </c>
      <c r="G492" s="86">
        <v>4543</v>
      </c>
      <c r="H492" s="307">
        <v>6010.2</v>
      </c>
      <c r="I492" s="307">
        <v>0</v>
      </c>
      <c r="J492" s="307">
        <v>5024551.5999999996</v>
      </c>
      <c r="K492" s="86">
        <v>342364</v>
      </c>
      <c r="L492" s="86" t="s">
        <v>26728</v>
      </c>
      <c r="M492" s="86"/>
      <c r="N492" s="86"/>
      <c r="O492" s="86"/>
    </row>
    <row r="493" spans="1:15">
      <c r="A493" s="86">
        <v>4686365</v>
      </c>
      <c r="B493" s="306">
        <v>42870</v>
      </c>
      <c r="C493" s="306">
        <v>42870</v>
      </c>
      <c r="D493" s="86">
        <v>0</v>
      </c>
      <c r="E493" s="86" t="s">
        <v>845</v>
      </c>
      <c r="F493" s="86">
        <v>80</v>
      </c>
      <c r="G493" s="86">
        <v>4543</v>
      </c>
      <c r="H493" s="307">
        <v>6473</v>
      </c>
      <c r="I493" s="307">
        <v>0</v>
      </c>
      <c r="J493" s="307">
        <v>5031024.5999999996</v>
      </c>
      <c r="K493" s="86">
        <v>342365</v>
      </c>
      <c r="L493" s="86" t="s">
        <v>26729</v>
      </c>
      <c r="M493" s="86"/>
      <c r="N493" s="86"/>
      <c r="O493" s="86"/>
    </row>
    <row r="494" spans="1:15">
      <c r="A494" s="86">
        <v>4686365</v>
      </c>
      <c r="B494" s="306">
        <v>42870</v>
      </c>
      <c r="C494" s="306">
        <v>42870</v>
      </c>
      <c r="D494" s="86">
        <v>0</v>
      </c>
      <c r="E494" s="86" t="s">
        <v>845</v>
      </c>
      <c r="F494" s="86">
        <v>80</v>
      </c>
      <c r="G494" s="86">
        <v>4543</v>
      </c>
      <c r="H494" s="307">
        <v>1100</v>
      </c>
      <c r="I494" s="307">
        <v>0</v>
      </c>
      <c r="J494" s="307">
        <v>5032124.5999999996</v>
      </c>
      <c r="K494" s="86">
        <v>342366</v>
      </c>
      <c r="L494" s="86" t="s">
        <v>26730</v>
      </c>
      <c r="M494" s="86"/>
      <c r="N494" s="86"/>
      <c r="O494" s="86"/>
    </row>
    <row r="495" spans="1:15">
      <c r="A495" s="86">
        <v>4686365</v>
      </c>
      <c r="B495" s="306">
        <v>42870</v>
      </c>
      <c r="C495" s="306">
        <v>42870</v>
      </c>
      <c r="D495" s="86">
        <v>0</v>
      </c>
      <c r="E495" s="86" t="s">
        <v>845</v>
      </c>
      <c r="F495" s="86">
        <v>80</v>
      </c>
      <c r="G495" s="86">
        <v>4543</v>
      </c>
      <c r="H495" s="307">
        <v>1200</v>
      </c>
      <c r="I495" s="307">
        <v>0</v>
      </c>
      <c r="J495" s="307">
        <v>5033324.5999999996</v>
      </c>
      <c r="K495" s="86">
        <v>342367</v>
      </c>
      <c r="L495" s="86" t="s">
        <v>26731</v>
      </c>
      <c r="M495" s="86"/>
      <c r="N495" s="86"/>
      <c r="O495" s="86"/>
    </row>
    <row r="496" spans="1:15">
      <c r="A496" s="86">
        <v>4686365</v>
      </c>
      <c r="B496" s="306">
        <v>42870</v>
      </c>
      <c r="C496" s="306">
        <v>42870</v>
      </c>
      <c r="D496" s="86">
        <v>0</v>
      </c>
      <c r="E496" s="86" t="s">
        <v>845</v>
      </c>
      <c r="F496" s="86">
        <v>80</v>
      </c>
      <c r="G496" s="86">
        <v>4543</v>
      </c>
      <c r="H496" s="307">
        <v>3476</v>
      </c>
      <c r="I496" s="307">
        <v>0</v>
      </c>
      <c r="J496" s="307">
        <v>5036800.5999999996</v>
      </c>
      <c r="K496" s="86">
        <v>342368</v>
      </c>
      <c r="L496" s="86" t="s">
        <v>26732</v>
      </c>
      <c r="M496" s="86"/>
      <c r="N496" s="86"/>
      <c r="O496" s="86"/>
    </row>
    <row r="497" spans="1:15">
      <c r="A497" s="86">
        <v>4686365</v>
      </c>
      <c r="B497" s="306">
        <v>42870</v>
      </c>
      <c r="C497" s="306">
        <v>42870</v>
      </c>
      <c r="D497" s="86">
        <v>0</v>
      </c>
      <c r="E497" s="86" t="s">
        <v>845</v>
      </c>
      <c r="F497" s="86">
        <v>80</v>
      </c>
      <c r="G497" s="86">
        <v>4543</v>
      </c>
      <c r="H497" s="307">
        <v>1185</v>
      </c>
      <c r="I497" s="307">
        <v>0</v>
      </c>
      <c r="J497" s="307">
        <v>5037985.5999999996</v>
      </c>
      <c r="K497" s="86">
        <v>342369</v>
      </c>
      <c r="L497" s="86" t="s">
        <v>26730</v>
      </c>
      <c r="M497" s="86"/>
      <c r="N497" s="86"/>
      <c r="O497" s="86"/>
    </row>
    <row r="498" spans="1:15">
      <c r="A498" s="86">
        <v>4686365</v>
      </c>
      <c r="B498" s="306">
        <v>42870</v>
      </c>
      <c r="C498" s="306">
        <v>42870</v>
      </c>
      <c r="D498" s="86">
        <v>0</v>
      </c>
      <c r="E498" s="86" t="s">
        <v>845</v>
      </c>
      <c r="F498" s="86">
        <v>80</v>
      </c>
      <c r="G498" s="86">
        <v>4543</v>
      </c>
      <c r="H498" s="307">
        <v>1790</v>
      </c>
      <c r="I498" s="307">
        <v>0</v>
      </c>
      <c r="J498" s="307">
        <v>5039775.5999999996</v>
      </c>
      <c r="K498" s="86">
        <v>342370</v>
      </c>
      <c r="L498" s="86" t="s">
        <v>26733</v>
      </c>
      <c r="M498" s="86"/>
      <c r="N498" s="86"/>
      <c r="O498" s="86"/>
    </row>
    <row r="499" spans="1:15">
      <c r="A499" s="86">
        <v>4686365</v>
      </c>
      <c r="B499" s="306">
        <v>42870</v>
      </c>
      <c r="C499" s="306">
        <v>42870</v>
      </c>
      <c r="D499" s="86">
        <v>0</v>
      </c>
      <c r="E499" s="86" t="s">
        <v>759</v>
      </c>
      <c r="F499" s="86">
        <v>503</v>
      </c>
      <c r="G499" s="86">
        <v>8846</v>
      </c>
      <c r="H499" s="307">
        <v>0</v>
      </c>
      <c r="I499" s="307">
        <v>3769000</v>
      </c>
      <c r="J499" s="307">
        <v>1270775.6000000001</v>
      </c>
      <c r="K499" s="86">
        <v>342371</v>
      </c>
      <c r="L499" s="86" t="s">
        <v>26734</v>
      </c>
      <c r="M499" s="86"/>
      <c r="N499" s="86"/>
      <c r="O499" s="86"/>
    </row>
    <row r="500" spans="1:15">
      <c r="A500" s="86">
        <v>4686365</v>
      </c>
      <c r="B500" s="306">
        <v>42870</v>
      </c>
      <c r="C500" s="306">
        <v>42870</v>
      </c>
      <c r="D500" s="86">
        <v>150517</v>
      </c>
      <c r="E500" s="86" t="s">
        <v>593</v>
      </c>
      <c r="F500" s="86">
        <v>790</v>
      </c>
      <c r="G500" s="86">
        <v>8846</v>
      </c>
      <c r="H500" s="307">
        <v>0</v>
      </c>
      <c r="I500" s="307">
        <v>496453.15</v>
      </c>
      <c r="J500" s="307">
        <v>774322.45</v>
      </c>
      <c r="K500" s="86">
        <v>342372</v>
      </c>
      <c r="L500" s="86" t="s">
        <v>857</v>
      </c>
      <c r="M500" s="86"/>
      <c r="N500" s="86"/>
      <c r="O500" s="86"/>
    </row>
    <row r="501" spans="1:15">
      <c r="A501" s="86">
        <v>4686365</v>
      </c>
      <c r="B501" s="306">
        <v>42870</v>
      </c>
      <c r="C501" s="306">
        <v>42870</v>
      </c>
      <c r="D501" s="86">
        <v>0</v>
      </c>
      <c r="E501" s="86">
        <v>8.5903373150313504E+16</v>
      </c>
      <c r="F501" s="86">
        <v>3</v>
      </c>
      <c r="G501" s="86">
        <v>5663</v>
      </c>
      <c r="H501" s="307">
        <v>87111.92</v>
      </c>
      <c r="I501" s="307">
        <v>0</v>
      </c>
      <c r="J501" s="307">
        <v>861434.37</v>
      </c>
      <c r="K501" s="86">
        <v>342373</v>
      </c>
      <c r="L501" s="86" t="s">
        <v>26735</v>
      </c>
      <c r="M501" s="86"/>
      <c r="N501" s="86"/>
      <c r="O501" s="86"/>
    </row>
    <row r="502" spans="1:15">
      <c r="A502" s="86">
        <v>4686365</v>
      </c>
      <c r="B502" s="306">
        <v>42870</v>
      </c>
      <c r="C502" s="306">
        <v>42870</v>
      </c>
      <c r="D502" s="86">
        <v>0</v>
      </c>
      <c r="E502" s="86" t="s">
        <v>749</v>
      </c>
      <c r="F502" s="86">
        <v>0</v>
      </c>
      <c r="G502" s="86">
        <v>4</v>
      </c>
      <c r="H502" s="307">
        <v>34714.32</v>
      </c>
      <c r="I502" s="307">
        <v>0</v>
      </c>
      <c r="J502" s="307">
        <v>896148.69</v>
      </c>
      <c r="K502" s="86">
        <v>342374</v>
      </c>
      <c r="L502" s="86"/>
      <c r="M502" s="86"/>
      <c r="N502" s="86"/>
      <c r="O502" s="86"/>
    </row>
    <row r="503" spans="1:15">
      <c r="A503" s="86">
        <v>4686365</v>
      </c>
      <c r="B503" s="306">
        <v>42870</v>
      </c>
      <c r="C503" s="306">
        <v>42870</v>
      </c>
      <c r="D503" s="86">
        <v>0</v>
      </c>
      <c r="E503" s="86" t="s">
        <v>749</v>
      </c>
      <c r="F503" s="86">
        <v>0</v>
      </c>
      <c r="G503" s="86">
        <v>4</v>
      </c>
      <c r="H503" s="307">
        <v>218220.61</v>
      </c>
      <c r="I503" s="307">
        <v>0</v>
      </c>
      <c r="J503" s="307">
        <v>1114369.3</v>
      </c>
      <c r="K503" s="86">
        <v>342375</v>
      </c>
      <c r="L503" s="86"/>
      <c r="M503" s="86"/>
      <c r="N503" s="86"/>
      <c r="O503" s="86"/>
    </row>
    <row r="504" spans="1:15">
      <c r="A504" s="86">
        <v>4686365</v>
      </c>
      <c r="B504" s="306">
        <v>42870</v>
      </c>
      <c r="C504" s="306">
        <v>42870</v>
      </c>
      <c r="D504" s="86">
        <v>0</v>
      </c>
      <c r="E504" s="86" t="s">
        <v>749</v>
      </c>
      <c r="F504" s="86">
        <v>0</v>
      </c>
      <c r="G504" s="86">
        <v>4</v>
      </c>
      <c r="H504" s="307">
        <v>89307.839999999997</v>
      </c>
      <c r="I504" s="307">
        <v>0</v>
      </c>
      <c r="J504" s="307">
        <v>1203677.1399999999</v>
      </c>
      <c r="K504" s="86">
        <v>342376</v>
      </c>
      <c r="L504" s="86"/>
      <c r="M504" s="86"/>
      <c r="N504" s="86"/>
      <c r="O504" s="86"/>
    </row>
    <row r="505" spans="1:15">
      <c r="A505" s="86">
        <v>4686365</v>
      </c>
      <c r="B505" s="306">
        <v>42870</v>
      </c>
      <c r="C505" s="306">
        <v>42870</v>
      </c>
      <c r="D505" s="86">
        <v>0</v>
      </c>
      <c r="E505" s="86" t="s">
        <v>749</v>
      </c>
      <c r="F505" s="86">
        <v>0</v>
      </c>
      <c r="G505" s="86">
        <v>4</v>
      </c>
      <c r="H505" s="307">
        <v>50487.33</v>
      </c>
      <c r="I505" s="307">
        <v>0</v>
      </c>
      <c r="J505" s="307">
        <v>1254164.47</v>
      </c>
      <c r="K505" s="86">
        <v>342377</v>
      </c>
      <c r="L505" s="86"/>
      <c r="M505" s="86"/>
      <c r="N505" s="86"/>
      <c r="O505" s="86"/>
    </row>
    <row r="506" spans="1:15">
      <c r="A506" s="86">
        <v>4686365</v>
      </c>
      <c r="B506" s="306">
        <v>42870</v>
      </c>
      <c r="C506" s="306">
        <v>42870</v>
      </c>
      <c r="D506" s="86">
        <v>0</v>
      </c>
      <c r="E506" s="86" t="s">
        <v>845</v>
      </c>
      <c r="F506" s="86">
        <v>80</v>
      </c>
      <c r="G506" s="86">
        <v>4543</v>
      </c>
      <c r="H506" s="307">
        <v>2064.4</v>
      </c>
      <c r="I506" s="307">
        <v>0</v>
      </c>
      <c r="J506" s="307">
        <v>1256228.8700000001</v>
      </c>
      <c r="K506" s="86">
        <v>342378</v>
      </c>
      <c r="L506" s="86" t="s">
        <v>26736</v>
      </c>
      <c r="M506" s="303" t="s">
        <v>212</v>
      </c>
      <c r="N506" s="303" t="s">
        <v>27436</v>
      </c>
      <c r="O506" s="303" t="s">
        <v>27437</v>
      </c>
    </row>
    <row r="507" spans="1:15">
      <c r="A507" s="86">
        <v>4686365</v>
      </c>
      <c r="B507" s="306">
        <v>42871</v>
      </c>
      <c r="C507" s="306">
        <v>42871</v>
      </c>
      <c r="D507" s="86">
        <v>0</v>
      </c>
      <c r="E507" s="86" t="s">
        <v>749</v>
      </c>
      <c r="F507" s="86">
        <v>0</v>
      </c>
      <c r="G507" s="86">
        <v>4</v>
      </c>
      <c r="H507" s="307">
        <v>1231.23</v>
      </c>
      <c r="I507" s="307">
        <v>0</v>
      </c>
      <c r="J507" s="307">
        <v>1257460.1000000001</v>
      </c>
      <c r="K507" s="86">
        <v>342379</v>
      </c>
      <c r="L507" s="86"/>
      <c r="M507" s="86"/>
      <c r="N507" s="86"/>
      <c r="O507" s="86"/>
    </row>
    <row r="508" spans="1:15">
      <c r="A508" s="86">
        <v>4686365</v>
      </c>
      <c r="B508" s="306">
        <v>42871</v>
      </c>
      <c r="C508" s="306">
        <v>42871</v>
      </c>
      <c r="D508" s="86">
        <v>0</v>
      </c>
      <c r="E508" s="86" t="s">
        <v>749</v>
      </c>
      <c r="F508" s="86">
        <v>0</v>
      </c>
      <c r="G508" s="86">
        <v>4</v>
      </c>
      <c r="H508" s="307">
        <v>63152.67</v>
      </c>
      <c r="I508" s="307">
        <v>0</v>
      </c>
      <c r="J508" s="307">
        <v>1320612.77</v>
      </c>
      <c r="K508" s="86">
        <v>342380</v>
      </c>
      <c r="L508" s="86"/>
      <c r="M508" s="86"/>
      <c r="N508" s="86"/>
      <c r="O508" s="86"/>
    </row>
    <row r="509" spans="1:15">
      <c r="A509" s="86">
        <v>4686365</v>
      </c>
      <c r="B509" s="306">
        <v>42871</v>
      </c>
      <c r="C509" s="306">
        <v>42871</v>
      </c>
      <c r="D509" s="86">
        <v>0</v>
      </c>
      <c r="E509" s="86" t="s">
        <v>749</v>
      </c>
      <c r="F509" s="86">
        <v>0</v>
      </c>
      <c r="G509" s="86">
        <v>4</v>
      </c>
      <c r="H509" s="307">
        <v>8864.6</v>
      </c>
      <c r="I509" s="307">
        <v>0</v>
      </c>
      <c r="J509" s="307">
        <v>1329477.3700000001</v>
      </c>
      <c r="K509" s="86">
        <v>342381</v>
      </c>
      <c r="L509" s="86"/>
      <c r="M509" s="86"/>
      <c r="N509" s="86"/>
      <c r="O509" s="86"/>
    </row>
    <row r="510" spans="1:15">
      <c r="A510" s="86">
        <v>4686365</v>
      </c>
      <c r="B510" s="306">
        <v>42871</v>
      </c>
      <c r="C510" s="306">
        <v>42871</v>
      </c>
      <c r="D510" s="86">
        <v>0</v>
      </c>
      <c r="E510" s="86">
        <v>3573715962</v>
      </c>
      <c r="F510" s="86">
        <v>3</v>
      </c>
      <c r="G510" s="86">
        <v>5663</v>
      </c>
      <c r="H510" s="307">
        <v>2410000</v>
      </c>
      <c r="I510" s="307">
        <v>0</v>
      </c>
      <c r="J510" s="307">
        <v>3739477.37</v>
      </c>
      <c r="K510" s="86">
        <v>342382</v>
      </c>
      <c r="L510" s="86" t="s">
        <v>34197</v>
      </c>
      <c r="M510" s="86"/>
      <c r="N510" s="86"/>
      <c r="O510" s="86"/>
    </row>
    <row r="511" spans="1:15">
      <c r="A511" s="86">
        <v>4686365</v>
      </c>
      <c r="B511" s="306">
        <v>42871</v>
      </c>
      <c r="C511" s="306">
        <v>42871</v>
      </c>
      <c r="D511" s="86">
        <v>0</v>
      </c>
      <c r="E511" s="86" t="s">
        <v>749</v>
      </c>
      <c r="F511" s="86">
        <v>0</v>
      </c>
      <c r="G511" s="86">
        <v>684</v>
      </c>
      <c r="H511" s="307">
        <v>28451.3</v>
      </c>
      <c r="I511" s="307">
        <v>0</v>
      </c>
      <c r="J511" s="307">
        <v>3767928.67</v>
      </c>
      <c r="K511" s="86">
        <v>342383</v>
      </c>
      <c r="L511" s="86"/>
      <c r="M511" s="86"/>
      <c r="N511" s="86"/>
      <c r="O511" s="86"/>
    </row>
    <row r="512" spans="1:15">
      <c r="A512" s="86">
        <v>4686365</v>
      </c>
      <c r="B512" s="306">
        <v>42871</v>
      </c>
      <c r="C512" s="306">
        <v>42871</v>
      </c>
      <c r="D512" s="86">
        <v>0</v>
      </c>
      <c r="E512" s="86" t="s">
        <v>749</v>
      </c>
      <c r="F512" s="86">
        <v>0</v>
      </c>
      <c r="G512" s="86">
        <v>4</v>
      </c>
      <c r="H512" s="307">
        <v>119391.85</v>
      </c>
      <c r="I512" s="307">
        <v>0</v>
      </c>
      <c r="J512" s="307">
        <v>3887320.52</v>
      </c>
      <c r="K512" s="86">
        <v>342384</v>
      </c>
      <c r="L512" s="86"/>
      <c r="M512" s="86"/>
      <c r="N512" s="86"/>
      <c r="O512" s="86"/>
    </row>
    <row r="513" spans="1:15">
      <c r="A513" s="86">
        <v>4686365</v>
      </c>
      <c r="B513" s="306">
        <v>42871</v>
      </c>
      <c r="C513" s="306">
        <v>42871</v>
      </c>
      <c r="D513" s="86">
        <v>0</v>
      </c>
      <c r="E513" s="86" t="s">
        <v>749</v>
      </c>
      <c r="F513" s="86">
        <v>0</v>
      </c>
      <c r="G513" s="86">
        <v>684</v>
      </c>
      <c r="H513" s="307">
        <v>195722.13</v>
      </c>
      <c r="I513" s="307">
        <v>0</v>
      </c>
      <c r="J513" s="307">
        <v>4083042.65</v>
      </c>
      <c r="K513" s="86">
        <v>342385</v>
      </c>
      <c r="L513" s="86"/>
      <c r="M513" s="86"/>
      <c r="N513" s="86"/>
      <c r="O513" s="86"/>
    </row>
    <row r="514" spans="1:15">
      <c r="A514" s="86">
        <v>4686365</v>
      </c>
      <c r="B514" s="306">
        <v>42871</v>
      </c>
      <c r="C514" s="306">
        <v>42871</v>
      </c>
      <c r="D514" s="86">
        <v>0</v>
      </c>
      <c r="E514" s="86">
        <v>2.6010017051599999E+21</v>
      </c>
      <c r="F514" s="86">
        <v>3</v>
      </c>
      <c r="G514" s="86">
        <v>5663</v>
      </c>
      <c r="H514" s="307">
        <v>92631.06</v>
      </c>
      <c r="I514" s="307">
        <v>0</v>
      </c>
      <c r="J514" s="307">
        <v>4175673.71</v>
      </c>
      <c r="K514" s="86">
        <v>342386</v>
      </c>
      <c r="L514" s="86" t="s">
        <v>34198</v>
      </c>
      <c r="M514" s="86"/>
      <c r="N514" s="86"/>
      <c r="O514" s="86"/>
    </row>
    <row r="515" spans="1:15">
      <c r="A515" s="86">
        <v>4686365</v>
      </c>
      <c r="B515" s="306">
        <v>42871</v>
      </c>
      <c r="C515" s="306">
        <v>42871</v>
      </c>
      <c r="D515" s="86">
        <v>0</v>
      </c>
      <c r="E515" s="86">
        <v>8.59009569203136E+16</v>
      </c>
      <c r="F515" s="86">
        <v>3</v>
      </c>
      <c r="G515" s="86">
        <v>5663</v>
      </c>
      <c r="H515" s="307">
        <v>118088.46</v>
      </c>
      <c r="I515" s="307">
        <v>0</v>
      </c>
      <c r="J515" s="307">
        <v>4293762.17</v>
      </c>
      <c r="K515" s="86">
        <v>342387</v>
      </c>
      <c r="L515" s="86" t="s">
        <v>34199</v>
      </c>
      <c r="M515" s="86"/>
      <c r="N515" s="86"/>
      <c r="O515" s="86"/>
    </row>
    <row r="516" spans="1:15">
      <c r="A516" s="86">
        <v>4686365</v>
      </c>
      <c r="B516" s="306">
        <v>42871</v>
      </c>
      <c r="C516" s="306">
        <v>42871</v>
      </c>
      <c r="D516" s="86">
        <v>0</v>
      </c>
      <c r="E516" s="86" t="s">
        <v>749</v>
      </c>
      <c r="F516" s="86">
        <v>0</v>
      </c>
      <c r="G516" s="86">
        <v>4</v>
      </c>
      <c r="H516" s="307">
        <v>5048.1000000000004</v>
      </c>
      <c r="I516" s="307">
        <v>0</v>
      </c>
      <c r="J516" s="307">
        <v>4298810.2699999996</v>
      </c>
      <c r="K516" s="86">
        <v>342388</v>
      </c>
      <c r="L516" s="86"/>
      <c r="M516" s="86"/>
      <c r="N516" s="86"/>
      <c r="O516" s="86"/>
    </row>
    <row r="517" spans="1:15">
      <c r="A517" s="86">
        <v>4686365</v>
      </c>
      <c r="B517" s="306">
        <v>42871</v>
      </c>
      <c r="C517" s="306">
        <v>42871</v>
      </c>
      <c r="D517" s="86">
        <v>0</v>
      </c>
      <c r="E517" s="86" t="s">
        <v>749</v>
      </c>
      <c r="F517" s="86">
        <v>0</v>
      </c>
      <c r="G517" s="86">
        <v>4</v>
      </c>
      <c r="H517" s="307">
        <v>207317.58</v>
      </c>
      <c r="I517" s="307">
        <v>0</v>
      </c>
      <c r="J517" s="307">
        <v>4506127.8499999996</v>
      </c>
      <c r="K517" s="86">
        <v>342389</v>
      </c>
      <c r="L517" s="86"/>
      <c r="M517" s="86"/>
      <c r="N517" s="86"/>
      <c r="O517" s="86"/>
    </row>
    <row r="518" spans="1:15">
      <c r="A518" s="86">
        <v>4686365</v>
      </c>
      <c r="B518" s="306">
        <v>42871</v>
      </c>
      <c r="C518" s="306">
        <v>42871</v>
      </c>
      <c r="D518" s="86">
        <v>0</v>
      </c>
      <c r="E518" s="86">
        <v>2.6010017051599999E+21</v>
      </c>
      <c r="F518" s="86">
        <v>3</v>
      </c>
      <c r="G518" s="86">
        <v>5663</v>
      </c>
      <c r="H518" s="307">
        <v>36845.9</v>
      </c>
      <c r="I518" s="307">
        <v>0</v>
      </c>
      <c r="J518" s="307">
        <v>4542973.75</v>
      </c>
      <c r="K518" s="86">
        <v>342390</v>
      </c>
      <c r="L518" s="86" t="s">
        <v>34200</v>
      </c>
      <c r="M518" s="86"/>
      <c r="N518" s="86"/>
      <c r="O518" s="86"/>
    </row>
    <row r="519" spans="1:15">
      <c r="A519" s="86">
        <v>4686365</v>
      </c>
      <c r="B519" s="306">
        <v>42871</v>
      </c>
      <c r="C519" s="306">
        <v>42871</v>
      </c>
      <c r="D519" s="86">
        <v>0</v>
      </c>
      <c r="E519" s="86" t="s">
        <v>749</v>
      </c>
      <c r="F519" s="86">
        <v>0</v>
      </c>
      <c r="G519" s="86">
        <v>4</v>
      </c>
      <c r="H519" s="307">
        <v>28289.66</v>
      </c>
      <c r="I519" s="307">
        <v>0</v>
      </c>
      <c r="J519" s="307">
        <v>4571263.41</v>
      </c>
      <c r="K519" s="86">
        <v>342391</v>
      </c>
      <c r="L519" s="86"/>
      <c r="M519" s="86"/>
      <c r="N519" s="86"/>
      <c r="O519" s="86"/>
    </row>
    <row r="520" spans="1:15">
      <c r="A520" s="86">
        <v>4686365</v>
      </c>
      <c r="B520" s="306">
        <v>42871</v>
      </c>
      <c r="C520" s="306">
        <v>42871</v>
      </c>
      <c r="D520" s="86">
        <v>0</v>
      </c>
      <c r="E520" s="86">
        <v>2.6010017051599999E+21</v>
      </c>
      <c r="F520" s="86">
        <v>3</v>
      </c>
      <c r="G520" s="86">
        <v>5663</v>
      </c>
      <c r="H520" s="307">
        <v>2870000</v>
      </c>
      <c r="I520" s="307">
        <v>0</v>
      </c>
      <c r="J520" s="307">
        <v>7441263.4100000001</v>
      </c>
      <c r="K520" s="86">
        <v>342392</v>
      </c>
      <c r="L520" s="86" t="s">
        <v>34201</v>
      </c>
      <c r="M520" s="86"/>
      <c r="N520" s="86"/>
      <c r="O520" s="86"/>
    </row>
    <row r="521" spans="1:15">
      <c r="A521" s="86">
        <v>4686365</v>
      </c>
      <c r="B521" s="306">
        <v>42871</v>
      </c>
      <c r="C521" s="306">
        <v>42872</v>
      </c>
      <c r="D521" s="86">
        <v>0</v>
      </c>
      <c r="E521" s="86" t="s">
        <v>34202</v>
      </c>
      <c r="F521" s="86">
        <v>6</v>
      </c>
      <c r="G521" s="86">
        <v>4543</v>
      </c>
      <c r="H521" s="307">
        <v>9186.58</v>
      </c>
      <c r="I521" s="307">
        <v>0</v>
      </c>
      <c r="J521" s="307">
        <v>7450449.9900000002</v>
      </c>
      <c r="K521" s="86">
        <v>342393</v>
      </c>
      <c r="L521" s="86" t="s">
        <v>34203</v>
      </c>
      <c r="M521" s="86"/>
      <c r="N521" s="86"/>
      <c r="O521" s="86"/>
    </row>
    <row r="522" spans="1:15">
      <c r="A522" s="86">
        <v>4686365</v>
      </c>
      <c r="B522" s="306">
        <v>42871</v>
      </c>
      <c r="C522" s="306">
        <v>42872</v>
      </c>
      <c r="D522" s="86">
        <v>0</v>
      </c>
      <c r="E522" s="86" t="s">
        <v>791</v>
      </c>
      <c r="F522" s="86">
        <v>6</v>
      </c>
      <c r="G522" s="86">
        <v>4543</v>
      </c>
      <c r="H522" s="307">
        <v>1200</v>
      </c>
      <c r="I522" s="307">
        <v>0</v>
      </c>
      <c r="J522" s="307">
        <v>7451649.9900000002</v>
      </c>
      <c r="K522" s="86">
        <v>342394</v>
      </c>
      <c r="L522" s="86" t="s">
        <v>34204</v>
      </c>
      <c r="M522" s="86"/>
      <c r="N522" s="86"/>
      <c r="O522" s="86"/>
    </row>
    <row r="523" spans="1:15">
      <c r="A523" s="86">
        <v>4686365</v>
      </c>
      <c r="B523" s="306">
        <v>42871</v>
      </c>
      <c r="C523" s="306">
        <v>42872</v>
      </c>
      <c r="D523" s="86">
        <v>0</v>
      </c>
      <c r="E523" s="86" t="s">
        <v>34205</v>
      </c>
      <c r="F523" s="86">
        <v>6</v>
      </c>
      <c r="G523" s="86">
        <v>4543</v>
      </c>
      <c r="H523" s="307">
        <v>1500</v>
      </c>
      <c r="I523" s="307">
        <v>0</v>
      </c>
      <c r="J523" s="307">
        <v>7453149.9900000002</v>
      </c>
      <c r="K523" s="86">
        <v>342395</v>
      </c>
      <c r="L523" s="86" t="s">
        <v>34206</v>
      </c>
      <c r="M523" s="86"/>
      <c r="N523" s="86"/>
      <c r="O523" s="86"/>
    </row>
    <row r="524" spans="1:15">
      <c r="A524" s="86">
        <v>4686365</v>
      </c>
      <c r="B524" s="306">
        <v>42871</v>
      </c>
      <c r="C524" s="306">
        <v>42872</v>
      </c>
      <c r="D524" s="86">
        <v>0</v>
      </c>
      <c r="E524" s="86" t="s">
        <v>34207</v>
      </c>
      <c r="F524" s="86">
        <v>6</v>
      </c>
      <c r="G524" s="86">
        <v>4543</v>
      </c>
      <c r="H524" s="307">
        <v>2488.5</v>
      </c>
      <c r="I524" s="307">
        <v>0</v>
      </c>
      <c r="J524" s="307">
        <v>7455638.4900000002</v>
      </c>
      <c r="K524" s="86">
        <v>342396</v>
      </c>
      <c r="L524" s="86" t="s">
        <v>34208</v>
      </c>
      <c r="M524" s="86"/>
      <c r="N524" s="86"/>
      <c r="O524" s="86"/>
    </row>
    <row r="525" spans="1:15">
      <c r="A525" s="86">
        <v>4686365</v>
      </c>
      <c r="B525" s="306">
        <v>42871</v>
      </c>
      <c r="C525" s="306">
        <v>42872</v>
      </c>
      <c r="D525" s="86">
        <v>0</v>
      </c>
      <c r="E525" s="86" t="s">
        <v>34209</v>
      </c>
      <c r="F525" s="86">
        <v>6</v>
      </c>
      <c r="G525" s="86">
        <v>4543</v>
      </c>
      <c r="H525" s="307">
        <v>300</v>
      </c>
      <c r="I525" s="307">
        <v>0</v>
      </c>
      <c r="J525" s="307">
        <v>7455938.4900000002</v>
      </c>
      <c r="K525" s="86">
        <v>342397</v>
      </c>
      <c r="L525" s="86" t="s">
        <v>34210</v>
      </c>
      <c r="M525" s="86"/>
      <c r="N525" s="86"/>
      <c r="O525" s="86"/>
    </row>
    <row r="526" spans="1:15">
      <c r="A526" s="86">
        <v>4686365</v>
      </c>
      <c r="B526" s="306">
        <v>42871</v>
      </c>
      <c r="C526" s="306">
        <v>42872</v>
      </c>
      <c r="D526" s="86">
        <v>0</v>
      </c>
      <c r="E526" s="86" t="s">
        <v>34211</v>
      </c>
      <c r="F526" s="86">
        <v>6</v>
      </c>
      <c r="G526" s="86">
        <v>4543</v>
      </c>
      <c r="H526" s="307">
        <v>1050</v>
      </c>
      <c r="I526" s="307">
        <v>0</v>
      </c>
      <c r="J526" s="307">
        <v>7456988.4900000002</v>
      </c>
      <c r="K526" s="86">
        <v>342398</v>
      </c>
      <c r="L526" s="86" t="s">
        <v>34212</v>
      </c>
      <c r="M526" s="86"/>
      <c r="N526" s="86"/>
      <c r="O526" s="86"/>
    </row>
    <row r="527" spans="1:15">
      <c r="A527" s="86">
        <v>4686365</v>
      </c>
      <c r="B527" s="306">
        <v>42871</v>
      </c>
      <c r="C527" s="306">
        <v>42872</v>
      </c>
      <c r="D527" s="86">
        <v>0</v>
      </c>
      <c r="E527" s="86" t="s">
        <v>34213</v>
      </c>
      <c r="F527" s="86">
        <v>6</v>
      </c>
      <c r="G527" s="86">
        <v>4543</v>
      </c>
      <c r="H527" s="307">
        <v>700</v>
      </c>
      <c r="I527" s="307">
        <v>0</v>
      </c>
      <c r="J527" s="307">
        <v>7457688.4900000002</v>
      </c>
      <c r="K527" s="86">
        <v>342399</v>
      </c>
      <c r="L527" s="86" t="s">
        <v>34214</v>
      </c>
      <c r="M527" s="86"/>
      <c r="N527" s="86"/>
      <c r="O527" s="86"/>
    </row>
    <row r="528" spans="1:15">
      <c r="A528" s="86">
        <v>4686365</v>
      </c>
      <c r="B528" s="306">
        <v>42871</v>
      </c>
      <c r="C528" s="306">
        <v>42872</v>
      </c>
      <c r="D528" s="86">
        <v>0</v>
      </c>
      <c r="E528" s="86" t="s">
        <v>34215</v>
      </c>
      <c r="F528" s="86">
        <v>6</v>
      </c>
      <c r="G528" s="86">
        <v>4543</v>
      </c>
      <c r="H528" s="307">
        <v>2800</v>
      </c>
      <c r="I528" s="307">
        <v>0</v>
      </c>
      <c r="J528" s="307">
        <v>7460488.4900000002</v>
      </c>
      <c r="K528" s="86">
        <v>342400</v>
      </c>
      <c r="L528" s="86" t="s">
        <v>34216</v>
      </c>
      <c r="M528" s="86"/>
      <c r="N528" s="86"/>
      <c r="O528" s="86"/>
    </row>
    <row r="529" spans="1:15">
      <c r="A529" s="86">
        <v>4686365</v>
      </c>
      <c r="B529" s="306">
        <v>42871</v>
      </c>
      <c r="C529" s="306">
        <v>42872</v>
      </c>
      <c r="D529" s="86">
        <v>0</v>
      </c>
      <c r="E529" s="86" t="s">
        <v>34217</v>
      </c>
      <c r="F529" s="86">
        <v>6</v>
      </c>
      <c r="G529" s="86">
        <v>4543</v>
      </c>
      <c r="H529" s="307">
        <v>2358</v>
      </c>
      <c r="I529" s="307">
        <v>0</v>
      </c>
      <c r="J529" s="307">
        <v>7462846.4900000002</v>
      </c>
      <c r="K529" s="86">
        <v>342401</v>
      </c>
      <c r="L529" s="86" t="s">
        <v>34218</v>
      </c>
      <c r="M529" s="86"/>
      <c r="N529" s="86"/>
      <c r="O529" s="86"/>
    </row>
    <row r="530" spans="1:15">
      <c r="A530" s="86">
        <v>4686365</v>
      </c>
      <c r="B530" s="306">
        <v>42871</v>
      </c>
      <c r="C530" s="306">
        <v>42872</v>
      </c>
      <c r="D530" s="86">
        <v>0</v>
      </c>
      <c r="E530" s="86" t="s">
        <v>34219</v>
      </c>
      <c r="F530" s="86">
        <v>6</v>
      </c>
      <c r="G530" s="86">
        <v>4543</v>
      </c>
      <c r="H530" s="307">
        <v>2575.8000000000002</v>
      </c>
      <c r="I530" s="307">
        <v>0</v>
      </c>
      <c r="J530" s="307">
        <v>7465422.29</v>
      </c>
      <c r="K530" s="86">
        <v>342402</v>
      </c>
      <c r="L530" s="86" t="s">
        <v>34220</v>
      </c>
      <c r="M530" s="86"/>
      <c r="N530" s="86"/>
      <c r="O530" s="86"/>
    </row>
    <row r="531" spans="1:15">
      <c r="A531" s="86">
        <v>4686365</v>
      </c>
      <c r="B531" s="306">
        <v>42871</v>
      </c>
      <c r="C531" s="306">
        <v>42872</v>
      </c>
      <c r="D531" s="86">
        <v>0</v>
      </c>
      <c r="E531" s="86" t="s">
        <v>34221</v>
      </c>
      <c r="F531" s="86">
        <v>6</v>
      </c>
      <c r="G531" s="86">
        <v>4543</v>
      </c>
      <c r="H531" s="307">
        <v>5920</v>
      </c>
      <c r="I531" s="307">
        <v>0</v>
      </c>
      <c r="J531" s="307">
        <v>7471342.29</v>
      </c>
      <c r="K531" s="86">
        <v>342403</v>
      </c>
      <c r="L531" s="86" t="s">
        <v>34222</v>
      </c>
      <c r="M531" s="86"/>
      <c r="N531" s="86"/>
      <c r="O531" s="86"/>
    </row>
    <row r="532" spans="1:15">
      <c r="A532" s="86">
        <v>4686365</v>
      </c>
      <c r="B532" s="306">
        <v>42871</v>
      </c>
      <c r="C532" s="306">
        <v>42872</v>
      </c>
      <c r="D532" s="86">
        <v>0</v>
      </c>
      <c r="E532" s="86" t="s">
        <v>34223</v>
      </c>
      <c r="F532" s="86">
        <v>6</v>
      </c>
      <c r="G532" s="86">
        <v>4543</v>
      </c>
      <c r="H532" s="307">
        <v>10708.2</v>
      </c>
      <c r="I532" s="307">
        <v>0</v>
      </c>
      <c r="J532" s="307">
        <v>7482050.4900000002</v>
      </c>
      <c r="K532" s="86">
        <v>342404</v>
      </c>
      <c r="L532" s="86" t="s">
        <v>34224</v>
      </c>
      <c r="M532" s="86"/>
      <c r="N532" s="86"/>
      <c r="O532" s="86"/>
    </row>
    <row r="533" spans="1:15">
      <c r="A533" s="86">
        <v>4686365</v>
      </c>
      <c r="B533" s="306">
        <v>42871</v>
      </c>
      <c r="C533" s="306">
        <v>42872</v>
      </c>
      <c r="D533" s="86">
        <v>0</v>
      </c>
      <c r="E533" s="86" t="s">
        <v>34225</v>
      </c>
      <c r="F533" s="86">
        <v>6</v>
      </c>
      <c r="G533" s="86">
        <v>4543</v>
      </c>
      <c r="H533" s="307">
        <v>2382</v>
      </c>
      <c r="I533" s="307">
        <v>0</v>
      </c>
      <c r="J533" s="307">
        <v>7484432.4900000002</v>
      </c>
      <c r="K533" s="86">
        <v>342405</v>
      </c>
      <c r="L533" s="86" t="s">
        <v>34226</v>
      </c>
      <c r="M533" s="86"/>
      <c r="N533" s="86"/>
      <c r="O533" s="86"/>
    </row>
    <row r="534" spans="1:15">
      <c r="A534" s="86">
        <v>4686365</v>
      </c>
      <c r="B534" s="306">
        <v>42871</v>
      </c>
      <c r="C534" s="306">
        <v>42871</v>
      </c>
      <c r="D534" s="86">
        <v>0</v>
      </c>
      <c r="E534" s="86" t="s">
        <v>845</v>
      </c>
      <c r="F534" s="86">
        <v>80</v>
      </c>
      <c r="G534" s="86">
        <v>4543</v>
      </c>
      <c r="H534" s="307">
        <v>2769.6</v>
      </c>
      <c r="I534" s="307">
        <v>0</v>
      </c>
      <c r="J534" s="307">
        <v>7487202.0899999999</v>
      </c>
      <c r="K534" s="86">
        <v>342406</v>
      </c>
      <c r="L534" s="86" t="s">
        <v>34227</v>
      </c>
      <c r="M534" s="86"/>
      <c r="N534" s="86"/>
      <c r="O534" s="86"/>
    </row>
    <row r="535" spans="1:15">
      <c r="A535" s="86">
        <v>4686365</v>
      </c>
      <c r="B535" s="306">
        <v>42871</v>
      </c>
      <c r="C535" s="306">
        <v>42871</v>
      </c>
      <c r="D535" s="86">
        <v>0</v>
      </c>
      <c r="E535" s="86" t="s">
        <v>845</v>
      </c>
      <c r="F535" s="86">
        <v>80</v>
      </c>
      <c r="G535" s="86">
        <v>4543</v>
      </c>
      <c r="H535" s="307">
        <v>7288.3</v>
      </c>
      <c r="I535" s="307">
        <v>0</v>
      </c>
      <c r="J535" s="307">
        <v>7494490.3899999997</v>
      </c>
      <c r="K535" s="86">
        <v>342407</v>
      </c>
      <c r="L535" s="86" t="s">
        <v>34228</v>
      </c>
      <c r="M535" s="86"/>
      <c r="N535" s="86"/>
      <c r="O535" s="86"/>
    </row>
    <row r="536" spans="1:15">
      <c r="A536" s="86">
        <v>4686365</v>
      </c>
      <c r="B536" s="306">
        <v>42871</v>
      </c>
      <c r="C536" s="306">
        <v>42871</v>
      </c>
      <c r="D536" s="86">
        <v>0</v>
      </c>
      <c r="E536" s="86" t="s">
        <v>845</v>
      </c>
      <c r="F536" s="86">
        <v>80</v>
      </c>
      <c r="G536" s="86">
        <v>4543</v>
      </c>
      <c r="H536" s="307">
        <v>12786.86</v>
      </c>
      <c r="I536" s="307">
        <v>0</v>
      </c>
      <c r="J536" s="307">
        <v>7507277.25</v>
      </c>
      <c r="K536" s="86">
        <v>342408</v>
      </c>
      <c r="L536" s="86" t="s">
        <v>34229</v>
      </c>
      <c r="M536" s="86"/>
      <c r="N536" s="86"/>
      <c r="O536" s="86"/>
    </row>
    <row r="537" spans="1:15">
      <c r="A537" s="86">
        <v>4686365</v>
      </c>
      <c r="B537" s="306">
        <v>42871</v>
      </c>
      <c r="C537" s="306">
        <v>42871</v>
      </c>
      <c r="D537" s="86">
        <v>0</v>
      </c>
      <c r="E537" s="86" t="s">
        <v>759</v>
      </c>
      <c r="F537" s="86">
        <v>503</v>
      </c>
      <c r="G537" s="86">
        <v>8846</v>
      </c>
      <c r="H537" s="307">
        <v>0</v>
      </c>
      <c r="I537" s="307">
        <v>2807250</v>
      </c>
      <c r="J537" s="307">
        <v>4700027.25</v>
      </c>
      <c r="K537" s="86">
        <v>342409</v>
      </c>
      <c r="L537" s="86" t="s">
        <v>34230</v>
      </c>
      <c r="M537" s="86"/>
      <c r="N537" s="86"/>
      <c r="O537" s="86"/>
    </row>
    <row r="538" spans="1:15">
      <c r="A538" s="86">
        <v>4686365</v>
      </c>
      <c r="B538" s="306">
        <v>42871</v>
      </c>
      <c r="C538" s="306">
        <v>42871</v>
      </c>
      <c r="D538" s="86">
        <v>0</v>
      </c>
      <c r="E538" s="86" t="s">
        <v>34231</v>
      </c>
      <c r="F538" s="86">
        <v>3</v>
      </c>
      <c r="G538" s="86">
        <v>5663</v>
      </c>
      <c r="H538" s="307">
        <v>133170.17000000001</v>
      </c>
      <c r="I538" s="307">
        <v>0</v>
      </c>
      <c r="J538" s="307">
        <v>4833197.42</v>
      </c>
      <c r="K538" s="86">
        <v>342410</v>
      </c>
      <c r="L538" s="86" t="s">
        <v>34232</v>
      </c>
      <c r="M538" s="86"/>
      <c r="N538" s="86"/>
      <c r="O538" s="86"/>
    </row>
    <row r="539" spans="1:15">
      <c r="A539" s="86">
        <v>4686365</v>
      </c>
      <c r="B539" s="306">
        <v>42871</v>
      </c>
      <c r="C539" s="306">
        <v>42871</v>
      </c>
      <c r="D539" s="86">
        <v>0</v>
      </c>
      <c r="E539" s="86" t="s">
        <v>759</v>
      </c>
      <c r="F539" s="86">
        <v>503</v>
      </c>
      <c r="G539" s="86">
        <v>8846</v>
      </c>
      <c r="H539" s="307">
        <v>0</v>
      </c>
      <c r="I539" s="307">
        <v>2801250</v>
      </c>
      <c r="J539" s="307">
        <v>2031947.42</v>
      </c>
      <c r="K539" s="86">
        <v>342411</v>
      </c>
      <c r="L539" s="86" t="s">
        <v>34233</v>
      </c>
      <c r="M539" s="86"/>
      <c r="N539" s="86"/>
      <c r="O539" s="86"/>
    </row>
    <row r="540" spans="1:15">
      <c r="A540" s="86">
        <v>4686365</v>
      </c>
      <c r="B540" s="306">
        <v>42871</v>
      </c>
      <c r="C540" s="306">
        <v>42871</v>
      </c>
      <c r="D540" s="86">
        <v>0</v>
      </c>
      <c r="E540" s="86" t="s">
        <v>749</v>
      </c>
      <c r="F540" s="86">
        <v>0</v>
      </c>
      <c r="G540" s="86">
        <v>2338</v>
      </c>
      <c r="H540" s="519">
        <v>1000</v>
      </c>
      <c r="I540" s="307">
        <v>0</v>
      </c>
      <c r="J540" s="307">
        <v>2032947.42</v>
      </c>
      <c r="K540" s="86">
        <v>342412</v>
      </c>
      <c r="L540" s="86"/>
      <c r="M540" s="303" t="s">
        <v>34388</v>
      </c>
      <c r="N540" s="86"/>
      <c r="O540" s="86"/>
    </row>
    <row r="541" spans="1:15">
      <c r="A541" s="86">
        <v>4686365</v>
      </c>
      <c r="B541" s="306">
        <v>42871</v>
      </c>
      <c r="C541" s="306">
        <v>42872</v>
      </c>
      <c r="D541" s="86">
        <v>0</v>
      </c>
      <c r="E541" s="86" t="s">
        <v>34234</v>
      </c>
      <c r="F541" s="86">
        <v>6</v>
      </c>
      <c r="G541" s="86">
        <v>2338</v>
      </c>
      <c r="H541" s="519">
        <v>2400</v>
      </c>
      <c r="I541" s="307">
        <v>0</v>
      </c>
      <c r="J541" s="307">
        <v>2035347.42</v>
      </c>
      <c r="K541" s="86">
        <v>342413</v>
      </c>
      <c r="L541" s="86" t="s">
        <v>34235</v>
      </c>
      <c r="M541" s="303" t="s">
        <v>34387</v>
      </c>
      <c r="N541" s="86"/>
      <c r="O541" s="86"/>
    </row>
    <row r="542" spans="1:15">
      <c r="A542" s="86">
        <v>4686365</v>
      </c>
      <c r="B542" s="306">
        <v>42871</v>
      </c>
      <c r="C542" s="306">
        <v>42871</v>
      </c>
      <c r="D542" s="86">
        <v>0</v>
      </c>
      <c r="E542" s="86" t="s">
        <v>749</v>
      </c>
      <c r="F542" s="86">
        <v>0</v>
      </c>
      <c r="G542" s="86">
        <v>4</v>
      </c>
      <c r="H542" s="307">
        <v>81040.149999999994</v>
      </c>
      <c r="I542" s="307">
        <v>0</v>
      </c>
      <c r="J542" s="307">
        <v>2116387.5699999998</v>
      </c>
      <c r="K542" s="86">
        <v>342414</v>
      </c>
      <c r="L542" s="86"/>
      <c r="M542" s="86"/>
      <c r="N542" s="86"/>
      <c r="O542" s="86"/>
    </row>
    <row r="543" spans="1:15">
      <c r="A543" s="86">
        <v>4686365</v>
      </c>
      <c r="B543" s="306">
        <v>42872</v>
      </c>
      <c r="C543" s="306">
        <v>42872</v>
      </c>
      <c r="D543" s="86">
        <v>0</v>
      </c>
      <c r="E543" s="86" t="s">
        <v>749</v>
      </c>
      <c r="F543" s="86">
        <v>0</v>
      </c>
      <c r="G543" s="86">
        <v>2011</v>
      </c>
      <c r="H543" s="307">
        <v>315739.13</v>
      </c>
      <c r="I543" s="307">
        <v>0</v>
      </c>
      <c r="J543" s="307">
        <v>2432126.7000000002</v>
      </c>
      <c r="K543" s="86">
        <v>342415</v>
      </c>
      <c r="L543" s="86"/>
      <c r="M543" s="86"/>
      <c r="N543" s="86"/>
      <c r="O543" s="86"/>
    </row>
    <row r="544" spans="1:15">
      <c r="A544" s="86">
        <v>4686365</v>
      </c>
      <c r="B544" s="306">
        <v>42872</v>
      </c>
      <c r="C544" s="306">
        <v>42872</v>
      </c>
      <c r="D544" s="86">
        <v>0</v>
      </c>
      <c r="E544" s="86" t="s">
        <v>749</v>
      </c>
      <c r="F544" s="86">
        <v>0</v>
      </c>
      <c r="G544" s="86">
        <v>684</v>
      </c>
      <c r="H544" s="307">
        <v>723103.61</v>
      </c>
      <c r="I544" s="307">
        <v>0</v>
      </c>
      <c r="J544" s="307">
        <v>3155230.31</v>
      </c>
      <c r="K544" s="86">
        <v>342416</v>
      </c>
      <c r="L544" s="86"/>
      <c r="M544" s="86"/>
      <c r="N544" s="86"/>
      <c r="O544" s="86"/>
    </row>
    <row r="545" spans="1:15">
      <c r="A545" s="86">
        <v>4686365</v>
      </c>
      <c r="B545" s="306">
        <v>42872</v>
      </c>
      <c r="C545" s="306">
        <v>42872</v>
      </c>
      <c r="D545" s="86">
        <v>0</v>
      </c>
      <c r="E545" s="86" t="s">
        <v>749</v>
      </c>
      <c r="F545" s="86">
        <v>0</v>
      </c>
      <c r="G545" s="86">
        <v>4</v>
      </c>
      <c r="H545" s="307">
        <v>16399.400000000001</v>
      </c>
      <c r="I545" s="307">
        <v>0</v>
      </c>
      <c r="J545" s="307">
        <v>3171629.71</v>
      </c>
      <c r="K545" s="86">
        <v>342417</v>
      </c>
      <c r="L545" s="86"/>
      <c r="M545" s="86"/>
      <c r="N545" s="86"/>
      <c r="O545" s="86"/>
    </row>
    <row r="546" spans="1:15">
      <c r="A546" s="86">
        <v>4686365</v>
      </c>
      <c r="B546" s="306">
        <v>42872</v>
      </c>
      <c r="C546" s="306">
        <v>42872</v>
      </c>
      <c r="D546" s="86">
        <v>0</v>
      </c>
      <c r="E546" s="86" t="s">
        <v>749</v>
      </c>
      <c r="F546" s="86">
        <v>0</v>
      </c>
      <c r="G546" s="86">
        <v>4</v>
      </c>
      <c r="H546" s="307">
        <v>253324.69</v>
      </c>
      <c r="I546" s="307">
        <v>0</v>
      </c>
      <c r="J546" s="307">
        <v>3424954.4</v>
      </c>
      <c r="K546" s="86">
        <v>342418</v>
      </c>
      <c r="L546" s="86"/>
      <c r="M546" s="86"/>
      <c r="N546" s="86"/>
      <c r="O546" s="86"/>
    </row>
    <row r="547" spans="1:15">
      <c r="A547" s="86">
        <v>4686365</v>
      </c>
      <c r="B547" s="306">
        <v>42872</v>
      </c>
      <c r="C547" s="306">
        <v>42872</v>
      </c>
      <c r="D547" s="86">
        <v>0</v>
      </c>
      <c r="E547" s="86" t="s">
        <v>749</v>
      </c>
      <c r="F547" s="86">
        <v>0</v>
      </c>
      <c r="G547" s="86">
        <v>4</v>
      </c>
      <c r="H547" s="307">
        <v>127537.46</v>
      </c>
      <c r="I547" s="307">
        <v>0</v>
      </c>
      <c r="J547" s="307">
        <v>3552491.86</v>
      </c>
      <c r="K547" s="86">
        <v>342419</v>
      </c>
      <c r="L547" s="86"/>
      <c r="M547" s="86"/>
      <c r="N547" s="86"/>
      <c r="O547" s="86"/>
    </row>
    <row r="548" spans="1:15">
      <c r="A548" s="86">
        <v>4686365</v>
      </c>
      <c r="B548" s="306">
        <v>42872</v>
      </c>
      <c r="C548" s="306">
        <v>42872</v>
      </c>
      <c r="D548" s="86">
        <v>0</v>
      </c>
      <c r="E548" s="86" t="s">
        <v>749</v>
      </c>
      <c r="F548" s="86">
        <v>0</v>
      </c>
      <c r="G548" s="86">
        <v>4</v>
      </c>
      <c r="H548" s="307">
        <v>16592.12</v>
      </c>
      <c r="I548" s="307">
        <v>0</v>
      </c>
      <c r="J548" s="307">
        <v>3569083.98</v>
      </c>
      <c r="K548" s="86">
        <v>342420</v>
      </c>
      <c r="L548" s="86"/>
      <c r="M548" s="86"/>
      <c r="N548" s="86"/>
      <c r="O548" s="86"/>
    </row>
    <row r="549" spans="1:15">
      <c r="A549" s="86">
        <v>4686365</v>
      </c>
      <c r="B549" s="306">
        <v>42872</v>
      </c>
      <c r="C549" s="306">
        <v>42872</v>
      </c>
      <c r="D549" s="86">
        <v>0</v>
      </c>
      <c r="E549" s="86" t="s">
        <v>749</v>
      </c>
      <c r="F549" s="86">
        <v>0</v>
      </c>
      <c r="G549" s="86">
        <v>4</v>
      </c>
      <c r="H549" s="307">
        <v>8170.66</v>
      </c>
      <c r="I549" s="307">
        <v>0</v>
      </c>
      <c r="J549" s="307">
        <v>3577254.64</v>
      </c>
      <c r="K549" s="86">
        <v>342421</v>
      </c>
      <c r="L549" s="86"/>
      <c r="M549" s="86"/>
      <c r="N549" s="86"/>
      <c r="O549" s="86"/>
    </row>
    <row r="550" spans="1:15">
      <c r="A550" s="86">
        <v>4686365</v>
      </c>
      <c r="B550" s="306">
        <v>42872</v>
      </c>
      <c r="C550" s="306">
        <v>42872</v>
      </c>
      <c r="D550" s="86">
        <v>0</v>
      </c>
      <c r="E550" s="86" t="s">
        <v>749</v>
      </c>
      <c r="F550" s="86">
        <v>0</v>
      </c>
      <c r="G550" s="86">
        <v>4</v>
      </c>
      <c r="H550" s="307">
        <v>29534.5</v>
      </c>
      <c r="I550" s="307">
        <v>0</v>
      </c>
      <c r="J550" s="307">
        <v>3606789.14</v>
      </c>
      <c r="K550" s="86">
        <v>342422</v>
      </c>
      <c r="L550" s="86"/>
      <c r="M550" s="86"/>
      <c r="N550" s="86"/>
      <c r="O550" s="86"/>
    </row>
    <row r="551" spans="1:15">
      <c r="A551" s="86">
        <v>4686365</v>
      </c>
      <c r="B551" s="306">
        <v>42872</v>
      </c>
      <c r="C551" s="306">
        <v>42872</v>
      </c>
      <c r="D551" s="86">
        <v>0</v>
      </c>
      <c r="E551" s="86" t="s">
        <v>749</v>
      </c>
      <c r="F551" s="86">
        <v>0</v>
      </c>
      <c r="G551" s="86">
        <v>4</v>
      </c>
      <c r="H551" s="307">
        <v>73000</v>
      </c>
      <c r="I551" s="307">
        <v>0</v>
      </c>
      <c r="J551" s="307">
        <v>3679789.14</v>
      </c>
      <c r="K551" s="86">
        <v>342423</v>
      </c>
      <c r="L551" s="86"/>
      <c r="M551" s="86"/>
      <c r="N551" s="86"/>
      <c r="O551" s="86"/>
    </row>
    <row r="552" spans="1:15">
      <c r="A552" s="86">
        <v>4686365</v>
      </c>
      <c r="B552" s="306">
        <v>42872</v>
      </c>
      <c r="C552" s="306">
        <v>42873</v>
      </c>
      <c r="D552" s="86">
        <v>0</v>
      </c>
      <c r="E552" s="86" t="s">
        <v>36693</v>
      </c>
      <c r="F552" s="86">
        <v>6</v>
      </c>
      <c r="G552" s="86">
        <v>4543</v>
      </c>
      <c r="H552" s="307">
        <v>6502.25</v>
      </c>
      <c r="I552" s="307">
        <v>0</v>
      </c>
      <c r="J552" s="307">
        <v>3686291.39</v>
      </c>
      <c r="K552" s="86">
        <v>342424</v>
      </c>
      <c r="L552" s="86" t="s">
        <v>36694</v>
      </c>
      <c r="M552" s="86"/>
      <c r="N552" s="86"/>
      <c r="O552" s="86"/>
    </row>
    <row r="553" spans="1:15">
      <c r="A553" s="86">
        <v>4686365</v>
      </c>
      <c r="B553" s="306">
        <v>42872</v>
      </c>
      <c r="C553" s="306">
        <v>42873</v>
      </c>
      <c r="D553" s="86">
        <v>0</v>
      </c>
      <c r="E553" s="86" t="s">
        <v>36695</v>
      </c>
      <c r="F553" s="86">
        <v>6</v>
      </c>
      <c r="G553" s="86">
        <v>4543</v>
      </c>
      <c r="H553" s="307">
        <v>800</v>
      </c>
      <c r="I553" s="307">
        <v>0</v>
      </c>
      <c r="J553" s="307">
        <v>3687091.39</v>
      </c>
      <c r="K553" s="86">
        <v>342425</v>
      </c>
      <c r="L553" s="86" t="s">
        <v>36696</v>
      </c>
      <c r="M553" s="86"/>
      <c r="N553" s="86"/>
      <c r="O553" s="86"/>
    </row>
    <row r="554" spans="1:15">
      <c r="A554" s="86">
        <v>4686365</v>
      </c>
      <c r="B554" s="306">
        <v>42872</v>
      </c>
      <c r="C554" s="306">
        <v>42873</v>
      </c>
      <c r="D554" s="86">
        <v>0</v>
      </c>
      <c r="E554" s="86" t="s">
        <v>36697</v>
      </c>
      <c r="F554" s="86">
        <v>6</v>
      </c>
      <c r="G554" s="86">
        <v>4543</v>
      </c>
      <c r="H554" s="307">
        <v>3183.7</v>
      </c>
      <c r="I554" s="307">
        <v>0</v>
      </c>
      <c r="J554" s="307">
        <v>3690275.09</v>
      </c>
      <c r="K554" s="86">
        <v>342426</v>
      </c>
      <c r="L554" s="86" t="s">
        <v>36698</v>
      </c>
      <c r="M554" s="86"/>
      <c r="N554" s="86"/>
      <c r="O554" s="86"/>
    </row>
    <row r="555" spans="1:15">
      <c r="A555" s="86">
        <v>4686365</v>
      </c>
      <c r="B555" s="306">
        <v>42872</v>
      </c>
      <c r="C555" s="306">
        <v>42873</v>
      </c>
      <c r="D555" s="86">
        <v>0</v>
      </c>
      <c r="E555" s="86" t="s">
        <v>36699</v>
      </c>
      <c r="F555" s="86">
        <v>6</v>
      </c>
      <c r="G555" s="86">
        <v>4543</v>
      </c>
      <c r="H555" s="307">
        <v>932.2</v>
      </c>
      <c r="I555" s="307">
        <v>0</v>
      </c>
      <c r="J555" s="307">
        <v>3691207.29</v>
      </c>
      <c r="K555" s="86">
        <v>342427</v>
      </c>
      <c r="L555" s="86" t="s">
        <v>36700</v>
      </c>
      <c r="M555" s="86"/>
      <c r="N555" s="86"/>
      <c r="O555" s="86"/>
    </row>
    <row r="556" spans="1:15">
      <c r="A556" s="86">
        <v>4686365</v>
      </c>
      <c r="B556" s="306">
        <v>42872</v>
      </c>
      <c r="C556" s="306">
        <v>42873</v>
      </c>
      <c r="D556" s="86">
        <v>0</v>
      </c>
      <c r="E556" s="86" t="s">
        <v>36701</v>
      </c>
      <c r="F556" s="86">
        <v>6</v>
      </c>
      <c r="G556" s="86">
        <v>4543</v>
      </c>
      <c r="H556" s="307">
        <v>1200</v>
      </c>
      <c r="I556" s="307">
        <v>0</v>
      </c>
      <c r="J556" s="307">
        <v>3692407.29</v>
      </c>
      <c r="K556" s="86">
        <v>342428</v>
      </c>
      <c r="L556" s="86" t="s">
        <v>36702</v>
      </c>
      <c r="M556" s="86"/>
      <c r="N556" s="86"/>
      <c r="O556" s="86"/>
    </row>
    <row r="557" spans="1:15">
      <c r="A557" s="86">
        <v>4686365</v>
      </c>
      <c r="B557" s="306">
        <v>42872</v>
      </c>
      <c r="C557" s="306">
        <v>42873</v>
      </c>
      <c r="D557" s="86">
        <v>0</v>
      </c>
      <c r="E557" s="86" t="s">
        <v>36703</v>
      </c>
      <c r="F557" s="86">
        <v>6</v>
      </c>
      <c r="G557" s="86">
        <v>4543</v>
      </c>
      <c r="H557" s="307">
        <v>1000</v>
      </c>
      <c r="I557" s="307">
        <v>0</v>
      </c>
      <c r="J557" s="307">
        <v>3693407.29</v>
      </c>
      <c r="K557" s="86">
        <v>342429</v>
      </c>
      <c r="L557" s="86" t="s">
        <v>36704</v>
      </c>
      <c r="M557" s="86"/>
      <c r="N557" s="86"/>
      <c r="O557" s="86"/>
    </row>
    <row r="558" spans="1:15">
      <c r="A558" s="86">
        <v>4686365</v>
      </c>
      <c r="B558" s="306">
        <v>42872</v>
      </c>
      <c r="C558" s="306">
        <v>42873</v>
      </c>
      <c r="D558" s="86">
        <v>0</v>
      </c>
      <c r="E558" s="86" t="s">
        <v>25545</v>
      </c>
      <c r="F558" s="86">
        <v>6</v>
      </c>
      <c r="G558" s="86">
        <v>4543</v>
      </c>
      <c r="H558" s="307">
        <v>774</v>
      </c>
      <c r="I558" s="307">
        <v>0</v>
      </c>
      <c r="J558" s="307">
        <v>3694181.29</v>
      </c>
      <c r="K558" s="86">
        <v>342430</v>
      </c>
      <c r="L558" s="86" t="s">
        <v>36705</v>
      </c>
      <c r="M558" s="86"/>
      <c r="N558" s="86"/>
      <c r="O558" s="86"/>
    </row>
    <row r="559" spans="1:15">
      <c r="A559" s="86">
        <v>4686365</v>
      </c>
      <c r="B559" s="306">
        <v>42872</v>
      </c>
      <c r="C559" s="306">
        <v>42873</v>
      </c>
      <c r="D559" s="86">
        <v>0</v>
      </c>
      <c r="E559" s="86" t="s">
        <v>36706</v>
      </c>
      <c r="F559" s="86">
        <v>6</v>
      </c>
      <c r="G559" s="86">
        <v>4543</v>
      </c>
      <c r="H559" s="307">
        <v>5002.2</v>
      </c>
      <c r="I559" s="307">
        <v>0</v>
      </c>
      <c r="J559" s="307">
        <v>3699183.49</v>
      </c>
      <c r="K559" s="86">
        <v>342431</v>
      </c>
      <c r="L559" s="86" t="s">
        <v>36707</v>
      </c>
      <c r="M559" s="86"/>
      <c r="N559" s="86"/>
      <c r="O559" s="86"/>
    </row>
    <row r="560" spans="1:15">
      <c r="A560" s="86">
        <v>4686365</v>
      </c>
      <c r="B560" s="306">
        <v>42872</v>
      </c>
      <c r="C560" s="306">
        <v>42872</v>
      </c>
      <c r="D560" s="86">
        <v>0</v>
      </c>
      <c r="E560" s="86" t="s">
        <v>845</v>
      </c>
      <c r="F560" s="86">
        <v>80</v>
      </c>
      <c r="G560" s="86">
        <v>4543</v>
      </c>
      <c r="H560" s="307">
        <v>4570</v>
      </c>
      <c r="I560" s="307">
        <v>0</v>
      </c>
      <c r="J560" s="307">
        <v>3703753.49</v>
      </c>
      <c r="K560" s="86">
        <v>342432</v>
      </c>
      <c r="L560" s="86" t="s">
        <v>36708</v>
      </c>
      <c r="M560" s="86"/>
      <c r="N560" s="86"/>
      <c r="O560" s="86"/>
    </row>
    <row r="561" spans="1:15">
      <c r="A561" s="86">
        <v>4686365</v>
      </c>
      <c r="B561" s="306">
        <v>42872</v>
      </c>
      <c r="C561" s="306">
        <v>42872</v>
      </c>
      <c r="D561" s="86">
        <v>0</v>
      </c>
      <c r="E561" s="86" t="s">
        <v>845</v>
      </c>
      <c r="F561" s="86">
        <v>80</v>
      </c>
      <c r="G561" s="86">
        <v>4543</v>
      </c>
      <c r="H561" s="307">
        <v>20897.16</v>
      </c>
      <c r="I561" s="307">
        <v>0</v>
      </c>
      <c r="J561" s="307">
        <v>3724650.65</v>
      </c>
      <c r="K561" s="86">
        <v>342433</v>
      </c>
      <c r="L561" s="86" t="s">
        <v>36709</v>
      </c>
      <c r="M561" s="86"/>
      <c r="N561" s="86"/>
      <c r="O561" s="86"/>
    </row>
    <row r="562" spans="1:15">
      <c r="A562" s="86">
        <v>4686365</v>
      </c>
      <c r="B562" s="306">
        <v>42872</v>
      </c>
      <c r="C562" s="306">
        <v>42872</v>
      </c>
      <c r="D562" s="86">
        <v>0</v>
      </c>
      <c r="E562" s="86" t="s">
        <v>845</v>
      </c>
      <c r="F562" s="86">
        <v>80</v>
      </c>
      <c r="G562" s="86">
        <v>4543</v>
      </c>
      <c r="H562" s="307">
        <v>3496.2</v>
      </c>
      <c r="I562" s="307">
        <v>0</v>
      </c>
      <c r="J562" s="307">
        <v>3728146.85</v>
      </c>
      <c r="K562" s="86">
        <v>342434</v>
      </c>
      <c r="L562" s="86" t="s">
        <v>36710</v>
      </c>
      <c r="M562" s="86"/>
      <c r="N562" s="86"/>
      <c r="O562" s="86"/>
    </row>
    <row r="563" spans="1:15">
      <c r="A563" s="86">
        <v>4686365</v>
      </c>
      <c r="B563" s="306">
        <v>42872</v>
      </c>
      <c r="C563" s="306">
        <v>42872</v>
      </c>
      <c r="D563" s="86">
        <v>0</v>
      </c>
      <c r="E563" s="86" t="s">
        <v>845</v>
      </c>
      <c r="F563" s="86">
        <v>80</v>
      </c>
      <c r="G563" s="86">
        <v>4543</v>
      </c>
      <c r="H563" s="307">
        <v>5048.1000000000004</v>
      </c>
      <c r="I563" s="307">
        <v>0</v>
      </c>
      <c r="J563" s="307">
        <v>3733194.95</v>
      </c>
      <c r="K563" s="86">
        <v>342435</v>
      </c>
      <c r="L563" s="86" t="s">
        <v>36711</v>
      </c>
      <c r="M563" s="86"/>
      <c r="N563" s="86"/>
      <c r="O563" s="86"/>
    </row>
    <row r="564" spans="1:15">
      <c r="A564" s="86">
        <v>4686365</v>
      </c>
      <c r="B564" s="306">
        <v>42872</v>
      </c>
      <c r="C564" s="306">
        <v>42872</v>
      </c>
      <c r="D564" s="86">
        <v>0</v>
      </c>
      <c r="E564" s="86">
        <v>2.6010017051700002E+21</v>
      </c>
      <c r="F564" s="86">
        <v>3</v>
      </c>
      <c r="G564" s="86">
        <v>5663</v>
      </c>
      <c r="H564" s="307">
        <v>70117.73</v>
      </c>
      <c r="I564" s="307">
        <v>0</v>
      </c>
      <c r="J564" s="307">
        <v>3803312.68</v>
      </c>
      <c r="K564" s="86">
        <v>342436</v>
      </c>
      <c r="L564" s="86" t="s">
        <v>36712</v>
      </c>
      <c r="M564" s="86"/>
      <c r="N564" s="86"/>
      <c r="O564" s="86"/>
    </row>
    <row r="565" spans="1:15">
      <c r="A565" s="86">
        <v>4686365</v>
      </c>
      <c r="B565" s="306">
        <v>42872</v>
      </c>
      <c r="C565" s="306">
        <v>42872</v>
      </c>
      <c r="D565" s="86">
        <v>0</v>
      </c>
      <c r="E565" s="86">
        <v>8.5901299040313696E+16</v>
      </c>
      <c r="F565" s="86">
        <v>3</v>
      </c>
      <c r="G565" s="86">
        <v>5663</v>
      </c>
      <c r="H565" s="307">
        <v>47349.32</v>
      </c>
      <c r="I565" s="307">
        <v>0</v>
      </c>
      <c r="J565" s="307">
        <v>3850662</v>
      </c>
      <c r="K565" s="86">
        <v>342437</v>
      </c>
      <c r="L565" s="86" t="s">
        <v>36713</v>
      </c>
      <c r="M565" s="86"/>
      <c r="N565" s="86"/>
      <c r="O565" s="86"/>
    </row>
    <row r="566" spans="1:15">
      <c r="A566" s="86">
        <v>4686365</v>
      </c>
      <c r="B566" s="306">
        <v>42872</v>
      </c>
      <c r="C566" s="306">
        <v>42872</v>
      </c>
      <c r="D566" s="86">
        <v>0</v>
      </c>
      <c r="E566" s="86" t="s">
        <v>759</v>
      </c>
      <c r="F566" s="86">
        <v>503</v>
      </c>
      <c r="G566" s="86">
        <v>8846</v>
      </c>
      <c r="H566" s="307">
        <v>0</v>
      </c>
      <c r="I566" s="307">
        <v>2801250</v>
      </c>
      <c r="J566" s="307">
        <v>1049412</v>
      </c>
      <c r="K566" s="86">
        <v>342438</v>
      </c>
      <c r="L566" s="86" t="s">
        <v>36714</v>
      </c>
      <c r="M566" s="86"/>
      <c r="N566" s="86"/>
      <c r="O566" s="86"/>
    </row>
    <row r="567" spans="1:15">
      <c r="A567" s="86">
        <v>4686365</v>
      </c>
      <c r="B567" s="306">
        <v>42872</v>
      </c>
      <c r="C567" s="306">
        <v>42872</v>
      </c>
      <c r="D567" s="86">
        <v>0</v>
      </c>
      <c r="E567" s="86" t="s">
        <v>36715</v>
      </c>
      <c r="F567" s="86">
        <v>3</v>
      </c>
      <c r="G567" s="86">
        <v>5663</v>
      </c>
      <c r="H567" s="307">
        <v>22636.6</v>
      </c>
      <c r="I567" s="307">
        <v>0</v>
      </c>
      <c r="J567" s="307">
        <v>1072048.6000000001</v>
      </c>
      <c r="K567" s="86">
        <v>342439</v>
      </c>
      <c r="L567" s="86" t="s">
        <v>36716</v>
      </c>
      <c r="M567" s="86"/>
      <c r="N567" s="86"/>
      <c r="O567" s="86"/>
    </row>
    <row r="568" spans="1:15">
      <c r="A568" s="86">
        <v>4686365</v>
      </c>
      <c r="B568" s="306">
        <v>42872</v>
      </c>
      <c r="C568" s="306">
        <v>42872</v>
      </c>
      <c r="D568" s="86">
        <v>0</v>
      </c>
      <c r="E568" s="86" t="s">
        <v>749</v>
      </c>
      <c r="F568" s="86">
        <v>0</v>
      </c>
      <c r="G568" s="86">
        <v>4</v>
      </c>
      <c r="H568" s="307">
        <v>13712</v>
      </c>
      <c r="I568" s="307">
        <v>0</v>
      </c>
      <c r="J568" s="307">
        <v>1085760.6000000001</v>
      </c>
      <c r="K568" s="86">
        <v>342440</v>
      </c>
      <c r="L568" s="86"/>
      <c r="M568" s="86"/>
      <c r="N568" s="86"/>
      <c r="O568" s="86"/>
    </row>
    <row r="569" spans="1:15">
      <c r="A569" s="86">
        <v>4686365</v>
      </c>
      <c r="B569" s="306">
        <v>42872</v>
      </c>
      <c r="C569" s="306">
        <v>42872</v>
      </c>
      <c r="D569" s="86">
        <v>0</v>
      </c>
      <c r="E569" s="86" t="s">
        <v>749</v>
      </c>
      <c r="F569" s="86">
        <v>0</v>
      </c>
      <c r="G569" s="86">
        <v>4</v>
      </c>
      <c r="H569" s="49">
        <v>77092.95</v>
      </c>
      <c r="I569" s="307">
        <v>0</v>
      </c>
      <c r="J569" s="307">
        <v>1162853.55</v>
      </c>
      <c r="K569" s="86">
        <v>342441</v>
      </c>
      <c r="L569" s="86"/>
      <c r="M569" s="86"/>
      <c r="N569" s="86"/>
      <c r="O569" s="86"/>
    </row>
    <row r="570" spans="1:15">
      <c r="A570" s="86">
        <v>4686365</v>
      </c>
      <c r="B570" s="306">
        <v>42873</v>
      </c>
      <c r="C570" s="306">
        <v>42873</v>
      </c>
      <c r="D570" s="86">
        <v>0</v>
      </c>
      <c r="E570" s="86" t="s">
        <v>749</v>
      </c>
      <c r="F570" s="86">
        <v>0</v>
      </c>
      <c r="G570" s="86">
        <v>684</v>
      </c>
      <c r="H570" s="307">
        <v>129816.89</v>
      </c>
      <c r="I570" s="307">
        <v>0</v>
      </c>
      <c r="J570" s="307">
        <v>1292670.44</v>
      </c>
      <c r="K570" s="86">
        <v>342442</v>
      </c>
      <c r="L570" s="86"/>
      <c r="M570" s="86"/>
      <c r="N570" s="86"/>
      <c r="O570" s="86"/>
    </row>
    <row r="571" spans="1:15">
      <c r="A571" s="86">
        <v>4686365</v>
      </c>
      <c r="B571" s="306">
        <v>42873</v>
      </c>
      <c r="C571" s="306">
        <v>42873</v>
      </c>
      <c r="D571" s="86">
        <v>0</v>
      </c>
      <c r="E571" s="86" t="s">
        <v>749</v>
      </c>
      <c r="F571" s="86">
        <v>0</v>
      </c>
      <c r="G571" s="86">
        <v>4</v>
      </c>
      <c r="H571" s="307">
        <v>45001.4</v>
      </c>
      <c r="I571" s="307">
        <v>0</v>
      </c>
      <c r="J571" s="307">
        <v>1337671.8400000001</v>
      </c>
      <c r="K571" s="86">
        <v>342443</v>
      </c>
      <c r="L571" s="86"/>
      <c r="M571" s="86"/>
      <c r="N571" s="86"/>
      <c r="O571" s="86"/>
    </row>
    <row r="572" spans="1:15">
      <c r="A572" s="86">
        <v>4686365</v>
      </c>
      <c r="B572" s="306">
        <v>42873</v>
      </c>
      <c r="C572" s="306">
        <v>42873</v>
      </c>
      <c r="D572" s="86">
        <v>0</v>
      </c>
      <c r="E572" s="86" t="s">
        <v>749</v>
      </c>
      <c r="F572" s="86">
        <v>0</v>
      </c>
      <c r="G572" s="86">
        <v>684</v>
      </c>
      <c r="H572" s="307">
        <v>134000</v>
      </c>
      <c r="I572" s="307">
        <v>0</v>
      </c>
      <c r="J572" s="307">
        <v>1471671.84</v>
      </c>
      <c r="K572" s="86">
        <v>342444</v>
      </c>
      <c r="L572" s="86"/>
      <c r="M572" s="86"/>
      <c r="N572" s="86"/>
      <c r="O572" s="86"/>
    </row>
    <row r="573" spans="1:15">
      <c r="A573" s="86">
        <v>4686365</v>
      </c>
      <c r="B573" s="306">
        <v>42873</v>
      </c>
      <c r="C573" s="306">
        <v>42873</v>
      </c>
      <c r="D573" s="86">
        <v>0</v>
      </c>
      <c r="E573" s="86" t="s">
        <v>749</v>
      </c>
      <c r="F573" s="86">
        <v>0</v>
      </c>
      <c r="G573" s="86">
        <v>4</v>
      </c>
      <c r="H573" s="307">
        <v>13396.4</v>
      </c>
      <c r="I573" s="307">
        <v>0</v>
      </c>
      <c r="J573" s="307">
        <v>1485068.24</v>
      </c>
      <c r="K573" s="86">
        <v>342445</v>
      </c>
      <c r="L573" s="86"/>
      <c r="M573" s="86"/>
      <c r="N573" s="86"/>
      <c r="O573" s="86"/>
    </row>
    <row r="574" spans="1:15">
      <c r="A574" s="86">
        <v>4686365</v>
      </c>
      <c r="B574" s="306">
        <v>42873</v>
      </c>
      <c r="C574" s="306">
        <v>42873</v>
      </c>
      <c r="D574" s="86">
        <v>0</v>
      </c>
      <c r="E574" s="86" t="s">
        <v>749</v>
      </c>
      <c r="F574" s="86">
        <v>0</v>
      </c>
      <c r="G574" s="86">
        <v>4</v>
      </c>
      <c r="H574" s="307">
        <v>319841.69</v>
      </c>
      <c r="I574" s="307">
        <v>0</v>
      </c>
      <c r="J574" s="307">
        <v>1804909.93</v>
      </c>
      <c r="K574" s="86">
        <v>342446</v>
      </c>
      <c r="L574" s="86"/>
      <c r="M574" s="86"/>
      <c r="N574" s="86"/>
      <c r="O574" s="86"/>
    </row>
    <row r="575" spans="1:15">
      <c r="A575" s="86">
        <v>4686365</v>
      </c>
      <c r="B575" s="306">
        <v>42873</v>
      </c>
      <c r="C575" s="306">
        <v>42873</v>
      </c>
      <c r="D575" s="86">
        <v>0</v>
      </c>
      <c r="E575" s="86" t="s">
        <v>749</v>
      </c>
      <c r="F575" s="86">
        <v>0</v>
      </c>
      <c r="G575" s="86">
        <v>4</v>
      </c>
      <c r="H575" s="307">
        <v>102524.68</v>
      </c>
      <c r="I575" s="307">
        <v>0</v>
      </c>
      <c r="J575" s="307">
        <v>1907434.61</v>
      </c>
      <c r="K575" s="86">
        <v>342447</v>
      </c>
      <c r="L575" s="86"/>
      <c r="M575" s="86"/>
      <c r="N575" s="86"/>
      <c r="O575" s="86"/>
    </row>
    <row r="576" spans="1:15">
      <c r="A576" s="86">
        <v>4686365</v>
      </c>
      <c r="B576" s="306">
        <v>42873</v>
      </c>
      <c r="C576" s="306">
        <v>42873</v>
      </c>
      <c r="D576" s="86">
        <v>0</v>
      </c>
      <c r="E576" s="86">
        <v>8.5900852730313792E+16</v>
      </c>
      <c r="F576" s="86">
        <v>3</v>
      </c>
      <c r="G576" s="86">
        <v>5663</v>
      </c>
      <c r="H576" s="307">
        <v>49467.57</v>
      </c>
      <c r="I576" s="307">
        <v>0</v>
      </c>
      <c r="J576" s="307">
        <v>1956902.18</v>
      </c>
      <c r="K576" s="86">
        <v>342448</v>
      </c>
      <c r="L576" s="86" t="s">
        <v>39295</v>
      </c>
      <c r="M576" s="86"/>
      <c r="N576" s="86"/>
      <c r="O576" s="86"/>
    </row>
    <row r="577" spans="1:15">
      <c r="A577" s="86">
        <v>4686365</v>
      </c>
      <c r="B577" s="306">
        <v>42873</v>
      </c>
      <c r="C577" s="306">
        <v>42873</v>
      </c>
      <c r="D577" s="86">
        <v>0</v>
      </c>
      <c r="E577" s="86">
        <v>2.6010017051799999E+21</v>
      </c>
      <c r="F577" s="86">
        <v>3</v>
      </c>
      <c r="G577" s="86">
        <v>5663</v>
      </c>
      <c r="H577" s="307">
        <v>40140.86</v>
      </c>
      <c r="I577" s="307">
        <v>0</v>
      </c>
      <c r="J577" s="307">
        <v>1997043.04</v>
      </c>
      <c r="K577" s="86">
        <v>342449</v>
      </c>
      <c r="L577" s="86" t="s">
        <v>39296</v>
      </c>
      <c r="M577" s="86"/>
      <c r="N577" s="86"/>
      <c r="O577" s="86"/>
    </row>
    <row r="578" spans="1:15">
      <c r="A578" s="86">
        <v>4686365</v>
      </c>
      <c r="B578" s="306">
        <v>42873</v>
      </c>
      <c r="C578" s="306">
        <v>42874</v>
      </c>
      <c r="D578" s="86">
        <v>0</v>
      </c>
      <c r="E578" s="86" t="s">
        <v>39297</v>
      </c>
      <c r="F578" s="86">
        <v>6</v>
      </c>
      <c r="G578" s="86">
        <v>4543</v>
      </c>
      <c r="H578" s="307">
        <v>2600</v>
      </c>
      <c r="I578" s="307">
        <v>0</v>
      </c>
      <c r="J578" s="307">
        <v>1999643.04</v>
      </c>
      <c r="K578" s="86">
        <v>342450</v>
      </c>
      <c r="L578" s="86" t="s">
        <v>39298</v>
      </c>
      <c r="M578" s="86"/>
      <c r="N578" s="86"/>
      <c r="O578" s="86"/>
    </row>
    <row r="579" spans="1:15">
      <c r="A579" s="86">
        <v>4686365</v>
      </c>
      <c r="B579" s="306">
        <v>42873</v>
      </c>
      <c r="C579" s="306">
        <v>42874</v>
      </c>
      <c r="D579" s="86">
        <v>0</v>
      </c>
      <c r="E579" s="86" t="s">
        <v>39299</v>
      </c>
      <c r="F579" s="86">
        <v>6</v>
      </c>
      <c r="G579" s="86">
        <v>4543</v>
      </c>
      <c r="H579" s="307">
        <v>1587.9</v>
      </c>
      <c r="I579" s="307">
        <v>0</v>
      </c>
      <c r="J579" s="307">
        <v>2001230.94</v>
      </c>
      <c r="K579" s="86">
        <v>342451</v>
      </c>
      <c r="L579" s="86" t="s">
        <v>39300</v>
      </c>
      <c r="M579" s="86"/>
      <c r="N579" s="86"/>
      <c r="O579" s="86"/>
    </row>
    <row r="580" spans="1:15">
      <c r="A580" s="86">
        <v>4686365</v>
      </c>
      <c r="B580" s="306">
        <v>42873</v>
      </c>
      <c r="C580" s="306">
        <v>42874</v>
      </c>
      <c r="D580" s="86">
        <v>0</v>
      </c>
      <c r="E580" s="86" t="s">
        <v>39301</v>
      </c>
      <c r="F580" s="86">
        <v>6</v>
      </c>
      <c r="G580" s="86">
        <v>4543</v>
      </c>
      <c r="H580" s="307">
        <v>2188.3000000000002</v>
      </c>
      <c r="I580" s="307">
        <v>0</v>
      </c>
      <c r="J580" s="307">
        <v>2003419.24</v>
      </c>
      <c r="K580" s="86">
        <v>342452</v>
      </c>
      <c r="L580" s="86" t="s">
        <v>39302</v>
      </c>
      <c r="M580" s="86"/>
      <c r="N580" s="86"/>
      <c r="O580" s="86"/>
    </row>
    <row r="581" spans="1:15">
      <c r="A581" s="86">
        <v>4686365</v>
      </c>
      <c r="B581" s="306">
        <v>42873</v>
      </c>
      <c r="C581" s="306">
        <v>42874</v>
      </c>
      <c r="D581" s="86">
        <v>0</v>
      </c>
      <c r="E581" s="86" t="s">
        <v>39303</v>
      </c>
      <c r="F581" s="86">
        <v>6</v>
      </c>
      <c r="G581" s="86">
        <v>4543</v>
      </c>
      <c r="H581" s="307">
        <v>3555</v>
      </c>
      <c r="I581" s="307">
        <v>0</v>
      </c>
      <c r="J581" s="307">
        <v>2006974.24</v>
      </c>
      <c r="K581" s="86">
        <v>342453</v>
      </c>
      <c r="L581" s="86" t="s">
        <v>39304</v>
      </c>
      <c r="M581" s="86"/>
      <c r="N581" s="86"/>
      <c r="O581" s="86"/>
    </row>
    <row r="582" spans="1:15">
      <c r="A582" s="86">
        <v>4686365</v>
      </c>
      <c r="B582" s="306">
        <v>42873</v>
      </c>
      <c r="C582" s="306">
        <v>42874</v>
      </c>
      <c r="D582" s="86">
        <v>0</v>
      </c>
      <c r="E582" s="86" t="s">
        <v>39305</v>
      </c>
      <c r="F582" s="86">
        <v>6</v>
      </c>
      <c r="G582" s="86">
        <v>4543</v>
      </c>
      <c r="H582" s="307">
        <v>6453</v>
      </c>
      <c r="I582" s="307">
        <v>0</v>
      </c>
      <c r="J582" s="307">
        <v>2013427.24</v>
      </c>
      <c r="K582" s="86">
        <v>342454</v>
      </c>
      <c r="L582" s="86" t="s">
        <v>39306</v>
      </c>
      <c r="M582" s="86"/>
      <c r="N582" s="86"/>
      <c r="O582" s="86"/>
    </row>
    <row r="583" spans="1:15">
      <c r="A583" s="86">
        <v>4686365</v>
      </c>
      <c r="B583" s="306">
        <v>42873</v>
      </c>
      <c r="C583" s="306">
        <v>42874</v>
      </c>
      <c r="D583" s="86">
        <v>0</v>
      </c>
      <c r="E583" s="86" t="s">
        <v>39307</v>
      </c>
      <c r="F583" s="86">
        <v>6</v>
      </c>
      <c r="G583" s="86">
        <v>4543</v>
      </c>
      <c r="H583" s="307">
        <v>24523</v>
      </c>
      <c r="I583" s="307">
        <v>0</v>
      </c>
      <c r="J583" s="307">
        <v>2037950.24</v>
      </c>
      <c r="K583" s="86">
        <v>342455</v>
      </c>
      <c r="L583" s="86" t="s">
        <v>39308</v>
      </c>
      <c r="M583" s="86"/>
      <c r="N583" s="86"/>
      <c r="O583" s="86"/>
    </row>
    <row r="584" spans="1:15">
      <c r="A584" s="86">
        <v>4686365</v>
      </c>
      <c r="B584" s="306">
        <v>42873</v>
      </c>
      <c r="C584" s="306">
        <v>42874</v>
      </c>
      <c r="D584" s="86">
        <v>0</v>
      </c>
      <c r="E584" s="86" t="s">
        <v>39309</v>
      </c>
      <c r="F584" s="86">
        <v>6</v>
      </c>
      <c r="G584" s="86">
        <v>4543</v>
      </c>
      <c r="H584" s="307">
        <v>1385.1</v>
      </c>
      <c r="I584" s="307">
        <v>0</v>
      </c>
      <c r="J584" s="307">
        <v>2039335.34</v>
      </c>
      <c r="K584" s="86">
        <v>342456</v>
      </c>
      <c r="L584" s="86" t="s">
        <v>39310</v>
      </c>
      <c r="M584" s="86"/>
      <c r="N584" s="86"/>
      <c r="O584" s="86"/>
    </row>
    <row r="585" spans="1:15">
      <c r="A585" s="86">
        <v>4686365</v>
      </c>
      <c r="B585" s="306">
        <v>42873</v>
      </c>
      <c r="C585" s="306">
        <v>42874</v>
      </c>
      <c r="D585" s="86">
        <v>0</v>
      </c>
      <c r="E585" s="86" t="s">
        <v>39311</v>
      </c>
      <c r="F585" s="86">
        <v>6</v>
      </c>
      <c r="G585" s="86">
        <v>4543</v>
      </c>
      <c r="H585" s="307">
        <v>1579.5</v>
      </c>
      <c r="I585" s="307">
        <v>0</v>
      </c>
      <c r="J585" s="307">
        <v>2040914.84</v>
      </c>
      <c r="K585" s="86">
        <v>342457</v>
      </c>
      <c r="L585" s="86" t="s">
        <v>39312</v>
      </c>
      <c r="M585" s="86"/>
      <c r="N585" s="86"/>
      <c r="O585" s="86"/>
    </row>
    <row r="586" spans="1:15">
      <c r="A586" s="86">
        <v>4686365</v>
      </c>
      <c r="B586" s="306">
        <v>42873</v>
      </c>
      <c r="C586" s="306">
        <v>42874</v>
      </c>
      <c r="D586" s="86">
        <v>0</v>
      </c>
      <c r="E586" s="86" t="s">
        <v>39313</v>
      </c>
      <c r="F586" s="86">
        <v>6</v>
      </c>
      <c r="G586" s="86">
        <v>4543</v>
      </c>
      <c r="H586" s="307">
        <v>3476</v>
      </c>
      <c r="I586" s="307">
        <v>0</v>
      </c>
      <c r="J586" s="307">
        <v>2044390.84</v>
      </c>
      <c r="K586" s="86">
        <v>342458</v>
      </c>
      <c r="L586" s="86" t="s">
        <v>39314</v>
      </c>
      <c r="M586" s="86"/>
      <c r="N586" s="86"/>
      <c r="O586" s="86"/>
    </row>
    <row r="587" spans="1:15">
      <c r="A587" s="86">
        <v>4686365</v>
      </c>
      <c r="B587" s="306">
        <v>42873</v>
      </c>
      <c r="C587" s="306">
        <v>42873</v>
      </c>
      <c r="D587" s="86">
        <v>0</v>
      </c>
      <c r="E587" s="86" t="s">
        <v>845</v>
      </c>
      <c r="F587" s="86">
        <v>80</v>
      </c>
      <c r="G587" s="86">
        <v>4543</v>
      </c>
      <c r="H587" s="307">
        <v>4472.7</v>
      </c>
      <c r="I587" s="307">
        <v>0</v>
      </c>
      <c r="J587" s="307">
        <v>2048863.54</v>
      </c>
      <c r="K587" s="86">
        <v>342459</v>
      </c>
      <c r="L587" s="86" t="s">
        <v>39315</v>
      </c>
      <c r="M587" s="86"/>
      <c r="N587" s="86"/>
      <c r="O587" s="86"/>
    </row>
    <row r="588" spans="1:15">
      <c r="A588" s="86">
        <v>4686365</v>
      </c>
      <c r="B588" s="306">
        <v>42873</v>
      </c>
      <c r="C588" s="306">
        <v>42873</v>
      </c>
      <c r="D588" s="86">
        <v>0</v>
      </c>
      <c r="E588" s="86" t="s">
        <v>845</v>
      </c>
      <c r="F588" s="86">
        <v>80</v>
      </c>
      <c r="G588" s="86">
        <v>4543</v>
      </c>
      <c r="H588" s="307">
        <v>42902.2</v>
      </c>
      <c r="I588" s="307">
        <v>0</v>
      </c>
      <c r="J588" s="307">
        <v>2091765.74</v>
      </c>
      <c r="K588" s="86">
        <v>342460</v>
      </c>
      <c r="L588" s="86" t="s">
        <v>39316</v>
      </c>
      <c r="M588" s="86"/>
      <c r="N588" s="86"/>
      <c r="O588" s="86"/>
    </row>
    <row r="589" spans="1:15">
      <c r="A589" s="86">
        <v>4686365</v>
      </c>
      <c r="B589" s="306">
        <v>42873</v>
      </c>
      <c r="C589" s="306">
        <v>42873</v>
      </c>
      <c r="D589" s="86">
        <v>0</v>
      </c>
      <c r="E589" s="86" t="s">
        <v>39317</v>
      </c>
      <c r="F589" s="86">
        <v>3</v>
      </c>
      <c r="G589" s="86">
        <v>5663</v>
      </c>
      <c r="H589" s="307">
        <v>61519.9</v>
      </c>
      <c r="I589" s="307">
        <v>0</v>
      </c>
      <c r="J589" s="307">
        <v>2153285.64</v>
      </c>
      <c r="K589" s="86">
        <v>342461</v>
      </c>
      <c r="L589" s="86" t="s">
        <v>39318</v>
      </c>
      <c r="M589" s="86"/>
      <c r="N589" s="86"/>
      <c r="O589" s="86"/>
    </row>
    <row r="590" spans="1:15">
      <c r="A590" s="86">
        <v>4686365</v>
      </c>
      <c r="B590" s="306">
        <v>42873</v>
      </c>
      <c r="C590" s="306">
        <v>42873</v>
      </c>
      <c r="D590" s="86">
        <v>0</v>
      </c>
      <c r="E590" s="86" t="s">
        <v>39289</v>
      </c>
      <c r="F590" s="86">
        <v>591</v>
      </c>
      <c r="G590" s="86">
        <v>8100</v>
      </c>
      <c r="H590" s="307">
        <v>0</v>
      </c>
      <c r="I590" s="307">
        <v>1000000</v>
      </c>
      <c r="J590" s="307">
        <v>1153285.6399999999</v>
      </c>
      <c r="K590" s="86">
        <v>342462</v>
      </c>
      <c r="L590" s="86" t="s">
        <v>39319</v>
      </c>
      <c r="M590" s="86"/>
      <c r="N590" s="86"/>
      <c r="O590" s="86"/>
    </row>
    <row r="591" spans="1:15">
      <c r="A591" s="86">
        <v>4686365</v>
      </c>
      <c r="B591" s="306">
        <v>42873</v>
      </c>
      <c r="C591" s="306">
        <v>42873</v>
      </c>
      <c r="D591" s="86">
        <v>18052017</v>
      </c>
      <c r="E591" s="86" t="s">
        <v>593</v>
      </c>
      <c r="F591" s="86">
        <v>790</v>
      </c>
      <c r="G591" s="86">
        <v>8846</v>
      </c>
      <c r="H591" s="307">
        <v>0</v>
      </c>
      <c r="I591" s="307">
        <v>956000</v>
      </c>
      <c r="J591" s="307">
        <v>197285.64</v>
      </c>
      <c r="K591" s="86">
        <v>342463</v>
      </c>
      <c r="L591" s="86" t="s">
        <v>39320</v>
      </c>
      <c r="M591" s="86"/>
      <c r="N591" s="86"/>
      <c r="O591" s="86"/>
    </row>
    <row r="592" spans="1:15">
      <c r="A592" s="86">
        <v>4686365</v>
      </c>
      <c r="B592" s="306">
        <v>42873</v>
      </c>
      <c r="C592" s="306">
        <v>42873</v>
      </c>
      <c r="D592" s="86">
        <v>0</v>
      </c>
      <c r="E592" s="86" t="s">
        <v>749</v>
      </c>
      <c r="F592" s="86">
        <v>0</v>
      </c>
      <c r="G592" s="86">
        <v>4</v>
      </c>
      <c r="H592" s="307">
        <v>21553.8</v>
      </c>
      <c r="I592" s="307">
        <v>0</v>
      </c>
      <c r="J592" s="307">
        <v>218839.44</v>
      </c>
      <c r="K592" s="86">
        <v>342464</v>
      </c>
      <c r="L592" s="86"/>
      <c r="M592" s="86"/>
      <c r="N592" s="86"/>
      <c r="O592" s="86"/>
    </row>
    <row r="593" spans="1:15">
      <c r="A593" s="86">
        <v>4686365</v>
      </c>
      <c r="B593" s="306">
        <v>42873</v>
      </c>
      <c r="C593" s="306">
        <v>42873</v>
      </c>
      <c r="D593" s="86">
        <v>0</v>
      </c>
      <c r="E593" s="86" t="s">
        <v>749</v>
      </c>
      <c r="F593" s="86">
        <v>0</v>
      </c>
      <c r="G593" s="86">
        <v>4</v>
      </c>
      <c r="H593" s="307">
        <v>34175.800000000003</v>
      </c>
      <c r="I593" s="307">
        <v>0</v>
      </c>
      <c r="J593" s="307">
        <v>253015.24</v>
      </c>
      <c r="K593" s="86">
        <v>342465</v>
      </c>
      <c r="L593" s="86"/>
      <c r="M593" s="86"/>
      <c r="N593" s="86"/>
      <c r="O593" s="86"/>
    </row>
    <row r="594" spans="1:15">
      <c r="A594" s="86">
        <v>4686365</v>
      </c>
      <c r="B594" s="306">
        <v>42873</v>
      </c>
      <c r="C594" s="306">
        <v>42873</v>
      </c>
      <c r="D594" s="86">
        <v>0</v>
      </c>
      <c r="E594" s="86" t="s">
        <v>749</v>
      </c>
      <c r="F594" s="86">
        <v>0</v>
      </c>
      <c r="G594" s="86">
        <v>4</v>
      </c>
      <c r="H594" s="307">
        <v>155500</v>
      </c>
      <c r="I594" s="307">
        <v>0</v>
      </c>
      <c r="J594" s="307">
        <v>408515.24</v>
      </c>
      <c r="K594" s="86">
        <v>342466</v>
      </c>
      <c r="L594" s="86"/>
      <c r="M594" s="86"/>
      <c r="N594" s="86"/>
      <c r="O594" s="86"/>
    </row>
    <row r="595" spans="1:15">
      <c r="A595" s="86">
        <v>4686365</v>
      </c>
      <c r="B595" s="306">
        <v>42873</v>
      </c>
      <c r="C595" s="306">
        <v>42873</v>
      </c>
      <c r="D595" s="86">
        <v>0</v>
      </c>
      <c r="E595" s="86" t="s">
        <v>749</v>
      </c>
      <c r="F595" s="86">
        <v>0</v>
      </c>
      <c r="G595" s="86">
        <v>4</v>
      </c>
      <c r="H595" s="307">
        <v>164500</v>
      </c>
      <c r="I595" s="307">
        <v>0</v>
      </c>
      <c r="J595" s="307">
        <v>573015.24</v>
      </c>
      <c r="K595" s="86">
        <v>342467</v>
      </c>
      <c r="L595" s="86"/>
      <c r="M595" s="86"/>
      <c r="N595" s="86"/>
      <c r="O595" s="86"/>
    </row>
    <row r="596" spans="1:15">
      <c r="A596" s="86">
        <v>4686365</v>
      </c>
      <c r="B596" s="306">
        <v>42874</v>
      </c>
      <c r="C596" s="306">
        <v>42874</v>
      </c>
      <c r="D596" s="86">
        <v>0</v>
      </c>
      <c r="E596" s="86" t="s">
        <v>39291</v>
      </c>
      <c r="F596" s="86">
        <v>92</v>
      </c>
      <c r="G596" s="86">
        <v>8100</v>
      </c>
      <c r="H596" s="307">
        <v>1000000</v>
      </c>
      <c r="I596" s="307">
        <v>0</v>
      </c>
      <c r="J596" s="307">
        <v>1573015.24</v>
      </c>
      <c r="K596" s="86">
        <v>342468</v>
      </c>
      <c r="L596" s="86" t="s">
        <v>39321</v>
      </c>
      <c r="M596" s="86"/>
      <c r="N596" s="86"/>
      <c r="O596" s="86"/>
    </row>
    <row r="597" spans="1:15">
      <c r="A597" s="86">
        <v>4686365</v>
      </c>
      <c r="B597" s="306">
        <v>42874</v>
      </c>
      <c r="C597" s="306">
        <v>42874</v>
      </c>
      <c r="D597" s="86">
        <v>0</v>
      </c>
      <c r="E597" s="86" t="s">
        <v>39293</v>
      </c>
      <c r="F597" s="86">
        <v>93</v>
      </c>
      <c r="G597" s="86">
        <v>8100</v>
      </c>
      <c r="H597" s="307">
        <v>119.44</v>
      </c>
      <c r="I597" s="307">
        <v>0</v>
      </c>
      <c r="J597" s="307">
        <v>1573134.68</v>
      </c>
      <c r="K597" s="86">
        <v>342469</v>
      </c>
      <c r="L597" s="86" t="s">
        <v>39321</v>
      </c>
      <c r="M597" s="86"/>
      <c r="N597" s="86"/>
      <c r="O597" s="86"/>
    </row>
    <row r="598" spans="1:15">
      <c r="A598" s="86">
        <v>4686365</v>
      </c>
      <c r="B598" s="306">
        <v>42874</v>
      </c>
      <c r="C598" s="306">
        <v>42874</v>
      </c>
      <c r="D598" s="86">
        <v>0</v>
      </c>
      <c r="E598" s="86" t="s">
        <v>39294</v>
      </c>
      <c r="F598" s="86">
        <v>592</v>
      </c>
      <c r="G598" s="86">
        <v>8100</v>
      </c>
      <c r="H598" s="307">
        <v>0</v>
      </c>
      <c r="I598" s="307">
        <v>15.89</v>
      </c>
      <c r="J598" s="307">
        <v>1573118.79</v>
      </c>
      <c r="K598" s="86">
        <v>342470</v>
      </c>
      <c r="L598" s="86" t="s">
        <v>39321</v>
      </c>
      <c r="M598" s="86"/>
      <c r="N598" s="86"/>
      <c r="O598" s="86"/>
    </row>
    <row r="599" spans="1:15">
      <c r="A599" s="86">
        <v>4686365</v>
      </c>
      <c r="B599" s="306">
        <v>42874</v>
      </c>
      <c r="C599" s="306">
        <v>42874</v>
      </c>
      <c r="D599" s="86">
        <v>0</v>
      </c>
      <c r="E599" s="86">
        <v>2.6010017051900002E+21</v>
      </c>
      <c r="F599" s="86">
        <v>3</v>
      </c>
      <c r="G599" s="86">
        <v>5663</v>
      </c>
      <c r="H599" s="49">
        <v>40422.44</v>
      </c>
      <c r="I599" s="49">
        <v>0</v>
      </c>
      <c r="J599" s="307">
        <v>1613541.23</v>
      </c>
      <c r="K599" s="86">
        <v>342471</v>
      </c>
      <c r="L599" s="86" t="s">
        <v>39322</v>
      </c>
      <c r="M599" s="86"/>
      <c r="N599" s="86"/>
      <c r="O599" s="86"/>
    </row>
    <row r="600" spans="1:15">
      <c r="A600" s="86">
        <v>4686365</v>
      </c>
      <c r="B600" s="306">
        <v>42874</v>
      </c>
      <c r="C600" s="306">
        <v>42874</v>
      </c>
      <c r="D600" s="86">
        <v>0</v>
      </c>
      <c r="E600" s="86" t="s">
        <v>749</v>
      </c>
      <c r="F600" s="86">
        <v>0</v>
      </c>
      <c r="G600" s="86">
        <v>13</v>
      </c>
      <c r="H600" s="307">
        <v>290000</v>
      </c>
      <c r="I600" s="307">
        <v>0</v>
      </c>
      <c r="J600" s="307">
        <v>1903541.23</v>
      </c>
      <c r="K600" s="86">
        <v>342472</v>
      </c>
      <c r="L600" s="86"/>
      <c r="M600" s="86"/>
      <c r="N600" s="86"/>
      <c r="O600" s="86"/>
    </row>
    <row r="601" spans="1:15">
      <c r="A601" s="86">
        <v>4686365</v>
      </c>
      <c r="B601" s="306">
        <v>42874</v>
      </c>
      <c r="C601" s="306">
        <v>42874</v>
      </c>
      <c r="D601" s="86">
        <v>0</v>
      </c>
      <c r="E601" s="86" t="s">
        <v>749</v>
      </c>
      <c r="F601" s="86">
        <v>0</v>
      </c>
      <c r="G601" s="86">
        <v>13</v>
      </c>
      <c r="H601" s="307">
        <v>187000</v>
      </c>
      <c r="I601" s="307">
        <v>0</v>
      </c>
      <c r="J601" s="307">
        <v>2090541.23</v>
      </c>
      <c r="K601" s="86">
        <v>342473</v>
      </c>
      <c r="L601" s="86"/>
      <c r="M601" s="86"/>
      <c r="N601" s="86"/>
      <c r="O601" s="86"/>
    </row>
    <row r="602" spans="1:15">
      <c r="A602" s="86">
        <v>4686365</v>
      </c>
      <c r="B602" s="306">
        <v>42874</v>
      </c>
      <c r="C602" s="306">
        <v>42874</v>
      </c>
      <c r="D602" s="86">
        <v>0</v>
      </c>
      <c r="E602" s="86" t="s">
        <v>753</v>
      </c>
      <c r="F602" s="86">
        <v>262</v>
      </c>
      <c r="G602" s="86">
        <v>8846</v>
      </c>
      <c r="H602" s="307">
        <v>2080000</v>
      </c>
      <c r="I602" s="307">
        <v>0</v>
      </c>
      <c r="J602" s="307">
        <v>4170541.23</v>
      </c>
      <c r="K602" s="86">
        <v>342474</v>
      </c>
      <c r="L602" s="86" t="s">
        <v>5935</v>
      </c>
      <c r="M602" s="86"/>
      <c r="N602" s="86"/>
      <c r="O602" s="86"/>
    </row>
    <row r="603" spans="1:15">
      <c r="A603" s="86">
        <v>4686365</v>
      </c>
      <c r="B603" s="306">
        <v>42874</v>
      </c>
      <c r="C603" s="306">
        <v>42874</v>
      </c>
      <c r="D603" s="86">
        <v>0</v>
      </c>
      <c r="E603" s="86" t="s">
        <v>753</v>
      </c>
      <c r="F603" s="86">
        <v>262</v>
      </c>
      <c r="G603" s="86">
        <v>8846</v>
      </c>
      <c r="H603" s="307">
        <v>215000</v>
      </c>
      <c r="I603" s="307">
        <v>0</v>
      </c>
      <c r="J603" s="307">
        <v>4385541.2300000004</v>
      </c>
      <c r="K603" s="86">
        <v>342475</v>
      </c>
      <c r="L603" s="86" t="s">
        <v>5936</v>
      </c>
      <c r="M603" s="86"/>
      <c r="N603" s="86"/>
      <c r="O603" s="86"/>
    </row>
    <row r="604" spans="1:15">
      <c r="A604" s="86">
        <v>4686365</v>
      </c>
      <c r="B604" s="306">
        <v>42874</v>
      </c>
      <c r="C604" s="306">
        <v>42874</v>
      </c>
      <c r="D604" s="86">
        <v>0</v>
      </c>
      <c r="E604" s="86" t="s">
        <v>753</v>
      </c>
      <c r="F604" s="86">
        <v>262</v>
      </c>
      <c r="G604" s="86">
        <v>8846</v>
      </c>
      <c r="H604" s="307">
        <v>955000</v>
      </c>
      <c r="I604" s="307">
        <v>0</v>
      </c>
      <c r="J604" s="307">
        <v>5340541.2300000004</v>
      </c>
      <c r="K604" s="86">
        <v>342476</v>
      </c>
      <c r="L604" s="86" t="s">
        <v>5937</v>
      </c>
      <c r="M604" s="86"/>
      <c r="N604" s="86"/>
      <c r="O604" s="86"/>
    </row>
    <row r="605" spans="1:15">
      <c r="A605" s="86">
        <v>4686365</v>
      </c>
      <c r="B605" s="306">
        <v>42874</v>
      </c>
      <c r="C605" s="306">
        <v>42874</v>
      </c>
      <c r="D605" s="86">
        <v>0</v>
      </c>
      <c r="E605" s="86" t="s">
        <v>749</v>
      </c>
      <c r="F605" s="86">
        <v>0</v>
      </c>
      <c r="G605" s="86">
        <v>13</v>
      </c>
      <c r="H605" s="307">
        <v>223000</v>
      </c>
      <c r="I605" s="307">
        <v>0</v>
      </c>
      <c r="J605" s="307">
        <v>5563541.2300000004</v>
      </c>
      <c r="K605" s="86">
        <v>342477</v>
      </c>
      <c r="L605" s="86"/>
      <c r="M605" s="86"/>
      <c r="N605" s="86"/>
      <c r="O605" s="86"/>
    </row>
    <row r="606" spans="1:15">
      <c r="A606" s="86">
        <v>4686365</v>
      </c>
      <c r="B606" s="306">
        <v>42874</v>
      </c>
      <c r="C606" s="306">
        <v>42874</v>
      </c>
      <c r="D606" s="86">
        <v>0</v>
      </c>
      <c r="E606" s="86" t="s">
        <v>749</v>
      </c>
      <c r="F606" s="86">
        <v>0</v>
      </c>
      <c r="G606" s="86">
        <v>684</v>
      </c>
      <c r="H606" s="307">
        <v>400000</v>
      </c>
      <c r="I606" s="307">
        <v>0</v>
      </c>
      <c r="J606" s="307">
        <v>5963541.2300000004</v>
      </c>
      <c r="K606" s="86">
        <v>342478</v>
      </c>
      <c r="L606" s="86"/>
      <c r="M606" s="86"/>
      <c r="N606" s="86"/>
      <c r="O606" s="86"/>
    </row>
    <row r="607" spans="1:15">
      <c r="A607" s="86">
        <v>4686365</v>
      </c>
      <c r="B607" s="306">
        <v>42874</v>
      </c>
      <c r="C607" s="306">
        <v>42874</v>
      </c>
      <c r="D607" s="86">
        <v>0</v>
      </c>
      <c r="E607" s="86" t="s">
        <v>749</v>
      </c>
      <c r="F607" s="86">
        <v>0</v>
      </c>
      <c r="G607" s="86">
        <v>684</v>
      </c>
      <c r="H607" s="307">
        <v>73000</v>
      </c>
      <c r="I607" s="307">
        <v>0</v>
      </c>
      <c r="J607" s="307">
        <v>6036541.2300000004</v>
      </c>
      <c r="K607" s="86">
        <v>342479</v>
      </c>
      <c r="L607" s="86"/>
      <c r="M607" s="86"/>
      <c r="N607" s="86"/>
      <c r="O607" s="86"/>
    </row>
    <row r="608" spans="1:15">
      <c r="A608" s="86">
        <v>4686365</v>
      </c>
      <c r="B608" s="306">
        <v>42874</v>
      </c>
      <c r="C608" s="306">
        <v>42874</v>
      </c>
      <c r="D608" s="86">
        <v>0</v>
      </c>
      <c r="E608" s="86" t="s">
        <v>749</v>
      </c>
      <c r="F608" s="86">
        <v>0</v>
      </c>
      <c r="G608" s="86">
        <v>2011</v>
      </c>
      <c r="H608" s="307">
        <v>33303.379999999997</v>
      </c>
      <c r="I608" s="307">
        <v>0</v>
      </c>
      <c r="J608" s="307">
        <v>6069844.6100000003</v>
      </c>
      <c r="K608" s="86">
        <v>342480</v>
      </c>
      <c r="L608" s="86"/>
      <c r="M608" s="86"/>
      <c r="N608" s="86"/>
      <c r="O608" s="86"/>
    </row>
    <row r="609" spans="1:15">
      <c r="A609" s="86">
        <v>4686365</v>
      </c>
      <c r="B609" s="306">
        <v>42874</v>
      </c>
      <c r="C609" s="306">
        <v>42874</v>
      </c>
      <c r="D609" s="86">
        <v>0</v>
      </c>
      <c r="E609" s="86" t="s">
        <v>749</v>
      </c>
      <c r="F609" s="86">
        <v>0</v>
      </c>
      <c r="G609" s="86">
        <v>4</v>
      </c>
      <c r="H609" s="307">
        <v>363847.26</v>
      </c>
      <c r="I609" s="307">
        <v>0</v>
      </c>
      <c r="J609" s="307">
        <v>6433691.8700000001</v>
      </c>
      <c r="K609" s="86">
        <v>342481</v>
      </c>
      <c r="L609" s="86"/>
      <c r="M609" s="86"/>
      <c r="N609" s="86"/>
      <c r="O609" s="86"/>
    </row>
    <row r="610" spans="1:15">
      <c r="A610" s="86">
        <v>4686365</v>
      </c>
      <c r="B610" s="306">
        <v>42874</v>
      </c>
      <c r="C610" s="306">
        <v>42874</v>
      </c>
      <c r="D610" s="86">
        <v>0</v>
      </c>
      <c r="E610" s="86" t="s">
        <v>749</v>
      </c>
      <c r="F610" s="86">
        <v>0</v>
      </c>
      <c r="G610" s="86">
        <v>2011</v>
      </c>
      <c r="H610" s="307">
        <v>300000</v>
      </c>
      <c r="I610" s="307">
        <v>0</v>
      </c>
      <c r="J610" s="307">
        <v>6733691.8700000001</v>
      </c>
      <c r="K610" s="86">
        <v>342482</v>
      </c>
      <c r="L610" s="86"/>
      <c r="M610" s="86"/>
      <c r="N610" s="86"/>
      <c r="O610" s="86"/>
    </row>
    <row r="611" spans="1:15">
      <c r="A611" s="86">
        <v>4686365</v>
      </c>
      <c r="B611" s="306">
        <v>42874</v>
      </c>
      <c r="C611" s="306">
        <v>42874</v>
      </c>
      <c r="D611" s="86">
        <v>0</v>
      </c>
      <c r="E611" s="86" t="s">
        <v>749</v>
      </c>
      <c r="F611" s="86">
        <v>0</v>
      </c>
      <c r="G611" s="86">
        <v>2011</v>
      </c>
      <c r="H611" s="307">
        <v>200000</v>
      </c>
      <c r="I611" s="307">
        <v>0</v>
      </c>
      <c r="J611" s="307">
        <v>6933691.8700000001</v>
      </c>
      <c r="K611" s="86">
        <v>342483</v>
      </c>
      <c r="L611" s="86"/>
      <c r="M611" s="86"/>
      <c r="N611" s="86"/>
      <c r="O611" s="86"/>
    </row>
    <row r="612" spans="1:15">
      <c r="A612" s="86">
        <v>4686365</v>
      </c>
      <c r="B612" s="306">
        <v>42874</v>
      </c>
      <c r="C612" s="306">
        <v>42874</v>
      </c>
      <c r="D612" s="86">
        <v>0</v>
      </c>
      <c r="E612" s="86" t="s">
        <v>759</v>
      </c>
      <c r="F612" s="86">
        <v>503</v>
      </c>
      <c r="G612" s="86">
        <v>8846</v>
      </c>
      <c r="H612" s="307">
        <v>0</v>
      </c>
      <c r="I612" s="307">
        <v>5643000</v>
      </c>
      <c r="J612" s="307">
        <v>1290691.8700000001</v>
      </c>
      <c r="K612" s="86">
        <v>342484</v>
      </c>
      <c r="L612" s="86" t="s">
        <v>43129</v>
      </c>
      <c r="M612" s="86"/>
      <c r="N612" s="86"/>
      <c r="O612" s="86"/>
    </row>
    <row r="613" spans="1:15">
      <c r="A613" s="86">
        <v>4686365</v>
      </c>
      <c r="B613" s="306">
        <v>42874</v>
      </c>
      <c r="C613" s="306">
        <v>42874</v>
      </c>
      <c r="D613" s="86">
        <v>0</v>
      </c>
      <c r="E613" s="86" t="s">
        <v>749</v>
      </c>
      <c r="F613" s="86">
        <v>0</v>
      </c>
      <c r="G613" s="86">
        <v>4</v>
      </c>
      <c r="H613" s="307">
        <v>163670.1</v>
      </c>
      <c r="I613" s="307">
        <v>0</v>
      </c>
      <c r="J613" s="307">
        <v>1454361.97</v>
      </c>
      <c r="K613" s="86">
        <v>342485</v>
      </c>
      <c r="L613" s="86"/>
      <c r="M613" s="86"/>
      <c r="N613" s="86"/>
      <c r="O613" s="86"/>
    </row>
    <row r="614" spans="1:15">
      <c r="A614" s="86">
        <v>4686365</v>
      </c>
      <c r="B614" s="306">
        <v>42874</v>
      </c>
      <c r="C614" s="306">
        <v>42874</v>
      </c>
      <c r="D614" s="86">
        <v>0</v>
      </c>
      <c r="E614" s="86" t="s">
        <v>749</v>
      </c>
      <c r="F614" s="86">
        <v>0</v>
      </c>
      <c r="G614" s="86">
        <v>4</v>
      </c>
      <c r="H614" s="307">
        <v>69959.7</v>
      </c>
      <c r="I614" s="307">
        <v>0</v>
      </c>
      <c r="J614" s="307">
        <v>1524321.67</v>
      </c>
      <c r="K614" s="86">
        <v>342486</v>
      </c>
      <c r="L614" s="86"/>
      <c r="M614" s="86"/>
      <c r="N614" s="86"/>
      <c r="O614" s="86"/>
    </row>
    <row r="615" spans="1:15">
      <c r="A615" s="86">
        <v>4686365</v>
      </c>
      <c r="B615" s="306">
        <v>42874</v>
      </c>
      <c r="C615" s="306">
        <v>42874</v>
      </c>
      <c r="D615" s="86">
        <v>0</v>
      </c>
      <c r="E615" s="86" t="s">
        <v>749</v>
      </c>
      <c r="F615" s="86">
        <v>0</v>
      </c>
      <c r="G615" s="86">
        <v>2011</v>
      </c>
      <c r="H615" s="307">
        <v>94000</v>
      </c>
      <c r="I615" s="307">
        <v>0</v>
      </c>
      <c r="J615" s="307">
        <v>1618321.67</v>
      </c>
      <c r="K615" s="86">
        <v>342487</v>
      </c>
      <c r="L615" s="86"/>
      <c r="M615" s="86"/>
      <c r="N615" s="86"/>
      <c r="O615" s="86"/>
    </row>
    <row r="616" spans="1:15">
      <c r="A616" s="86">
        <v>4686365</v>
      </c>
      <c r="B616" s="306">
        <v>42874</v>
      </c>
      <c r="C616" s="306">
        <v>42874</v>
      </c>
      <c r="D616" s="86">
        <v>0</v>
      </c>
      <c r="E616" s="86" t="s">
        <v>749</v>
      </c>
      <c r="F616" s="86">
        <v>0</v>
      </c>
      <c r="G616" s="86">
        <v>2011</v>
      </c>
      <c r="H616" s="307">
        <v>286075.33</v>
      </c>
      <c r="I616" s="307">
        <v>0</v>
      </c>
      <c r="J616" s="307">
        <v>1904397</v>
      </c>
      <c r="K616" s="86">
        <v>342488</v>
      </c>
      <c r="L616" s="86"/>
      <c r="M616" s="86"/>
      <c r="N616" s="86"/>
      <c r="O616" s="86"/>
    </row>
    <row r="617" spans="1:15">
      <c r="A617" s="86">
        <v>4686365</v>
      </c>
      <c r="B617" s="306">
        <v>42874</v>
      </c>
      <c r="C617" s="306">
        <v>42874</v>
      </c>
      <c r="D617" s="86">
        <v>0</v>
      </c>
      <c r="E617" s="86" t="s">
        <v>749</v>
      </c>
      <c r="F617" s="86">
        <v>0</v>
      </c>
      <c r="G617" s="86">
        <v>4</v>
      </c>
      <c r="H617" s="307">
        <v>225000</v>
      </c>
      <c r="I617" s="307">
        <v>0</v>
      </c>
      <c r="J617" s="307">
        <v>2129397</v>
      </c>
      <c r="K617" s="86">
        <v>342489</v>
      </c>
      <c r="L617" s="86"/>
      <c r="M617" s="86"/>
      <c r="N617" s="86"/>
      <c r="O617" s="86"/>
    </row>
    <row r="618" spans="1:15">
      <c r="A618" s="86">
        <v>4686365</v>
      </c>
      <c r="B618" s="306">
        <v>42874</v>
      </c>
      <c r="C618" s="306">
        <v>42874</v>
      </c>
      <c r="D618" s="86">
        <v>0</v>
      </c>
      <c r="E618" s="86" t="s">
        <v>749</v>
      </c>
      <c r="F618" s="86">
        <v>0</v>
      </c>
      <c r="G618" s="86">
        <v>2011</v>
      </c>
      <c r="H618" s="307">
        <v>22818.1</v>
      </c>
      <c r="I618" s="307">
        <v>0</v>
      </c>
      <c r="J618" s="307">
        <v>2152215.1</v>
      </c>
      <c r="K618" s="86">
        <v>342490</v>
      </c>
      <c r="L618" s="86"/>
      <c r="M618" s="86"/>
      <c r="N618" s="86"/>
      <c r="O618" s="86"/>
    </row>
    <row r="619" spans="1:15">
      <c r="A619" s="86">
        <v>4686365</v>
      </c>
      <c r="B619" s="306">
        <v>42874</v>
      </c>
      <c r="C619" s="306">
        <v>42874</v>
      </c>
      <c r="D619" s="86">
        <v>0</v>
      </c>
      <c r="E619" s="86" t="s">
        <v>749</v>
      </c>
      <c r="F619" s="86">
        <v>0</v>
      </c>
      <c r="G619" s="86">
        <v>4</v>
      </c>
      <c r="H619" s="307">
        <v>175000</v>
      </c>
      <c r="I619" s="307">
        <v>0</v>
      </c>
      <c r="J619" s="307">
        <v>2327215.1</v>
      </c>
      <c r="K619" s="86">
        <v>342491</v>
      </c>
      <c r="L619" s="86"/>
      <c r="M619" s="86"/>
      <c r="N619" s="86"/>
      <c r="O619" s="86"/>
    </row>
    <row r="620" spans="1:15">
      <c r="A620" s="86">
        <v>4686365</v>
      </c>
      <c r="B620" s="306">
        <v>42874</v>
      </c>
      <c r="C620" s="306">
        <v>42877</v>
      </c>
      <c r="D620" s="86">
        <v>0</v>
      </c>
      <c r="E620" s="86" t="s">
        <v>43130</v>
      </c>
      <c r="F620" s="86">
        <v>6</v>
      </c>
      <c r="G620" s="86">
        <v>4543</v>
      </c>
      <c r="H620" s="307">
        <v>3739.74</v>
      </c>
      <c r="I620" s="307">
        <v>0</v>
      </c>
      <c r="J620" s="307">
        <v>2330954.84</v>
      </c>
      <c r="K620" s="86">
        <v>342492</v>
      </c>
      <c r="L620" s="86" t="s">
        <v>43131</v>
      </c>
      <c r="M620" s="86"/>
      <c r="N620" s="86"/>
      <c r="O620" s="86"/>
    </row>
    <row r="621" spans="1:15">
      <c r="A621" s="86">
        <v>4686365</v>
      </c>
      <c r="B621" s="306">
        <v>42874</v>
      </c>
      <c r="C621" s="306">
        <v>42877</v>
      </c>
      <c r="D621" s="86">
        <v>0</v>
      </c>
      <c r="E621" s="86" t="s">
        <v>43132</v>
      </c>
      <c r="F621" s="86">
        <v>6</v>
      </c>
      <c r="G621" s="86">
        <v>4543</v>
      </c>
      <c r="H621" s="307">
        <v>1264</v>
      </c>
      <c r="I621" s="307">
        <v>0</v>
      </c>
      <c r="J621" s="307">
        <v>2332218.84</v>
      </c>
      <c r="K621" s="86">
        <v>342493</v>
      </c>
      <c r="L621" s="86" t="s">
        <v>43133</v>
      </c>
      <c r="M621" s="86"/>
      <c r="N621" s="86"/>
      <c r="O621" s="86"/>
    </row>
    <row r="622" spans="1:15">
      <c r="A622" s="86">
        <v>4686365</v>
      </c>
      <c r="B622" s="306">
        <v>42874</v>
      </c>
      <c r="C622" s="306">
        <v>42877</v>
      </c>
      <c r="D622" s="86">
        <v>0</v>
      </c>
      <c r="E622" s="86" t="s">
        <v>43134</v>
      </c>
      <c r="F622" s="86">
        <v>6</v>
      </c>
      <c r="G622" s="86">
        <v>4543</v>
      </c>
      <c r="H622" s="307">
        <v>339</v>
      </c>
      <c r="I622" s="307">
        <v>0</v>
      </c>
      <c r="J622" s="307">
        <v>2332557.84</v>
      </c>
      <c r="K622" s="86">
        <v>342494</v>
      </c>
      <c r="L622" s="86" t="s">
        <v>43135</v>
      </c>
      <c r="M622" s="86"/>
      <c r="N622" s="86"/>
      <c r="O622" s="86"/>
    </row>
    <row r="623" spans="1:15">
      <c r="A623" s="86">
        <v>4686365</v>
      </c>
      <c r="B623" s="306">
        <v>42874</v>
      </c>
      <c r="C623" s="306">
        <v>42877</v>
      </c>
      <c r="D623" s="86">
        <v>0</v>
      </c>
      <c r="E623" s="86" t="s">
        <v>43136</v>
      </c>
      <c r="F623" s="86">
        <v>6</v>
      </c>
      <c r="G623" s="86">
        <v>4543</v>
      </c>
      <c r="H623" s="307">
        <v>1248.2</v>
      </c>
      <c r="I623" s="307">
        <v>0</v>
      </c>
      <c r="J623" s="307">
        <v>2333806.04</v>
      </c>
      <c r="K623" s="86">
        <v>342495</v>
      </c>
      <c r="L623" s="86" t="s">
        <v>43137</v>
      </c>
      <c r="M623" s="86"/>
      <c r="N623" s="86"/>
      <c r="O623" s="86"/>
    </row>
    <row r="624" spans="1:15">
      <c r="A624" s="86">
        <v>4686365</v>
      </c>
      <c r="B624" s="306">
        <v>42874</v>
      </c>
      <c r="C624" s="306">
        <v>42877</v>
      </c>
      <c r="D624" s="86">
        <v>0</v>
      </c>
      <c r="E624" s="86" t="s">
        <v>43138</v>
      </c>
      <c r="F624" s="86">
        <v>6</v>
      </c>
      <c r="G624" s="86">
        <v>4543</v>
      </c>
      <c r="H624" s="307">
        <v>500</v>
      </c>
      <c r="I624" s="307">
        <v>0</v>
      </c>
      <c r="J624" s="307">
        <v>2334306.04</v>
      </c>
      <c r="K624" s="86">
        <v>342496</v>
      </c>
      <c r="L624" s="86" t="s">
        <v>43139</v>
      </c>
      <c r="M624" s="86"/>
      <c r="N624" s="86"/>
      <c r="O624" s="86"/>
    </row>
    <row r="625" spans="1:15">
      <c r="A625" s="86">
        <v>4686365</v>
      </c>
      <c r="B625" s="306">
        <v>42874</v>
      </c>
      <c r="C625" s="306">
        <v>42877</v>
      </c>
      <c r="D625" s="86">
        <v>0</v>
      </c>
      <c r="E625" s="86" t="s">
        <v>25559</v>
      </c>
      <c r="F625" s="86">
        <v>6</v>
      </c>
      <c r="G625" s="86">
        <v>4543</v>
      </c>
      <c r="H625" s="307">
        <v>1287.7</v>
      </c>
      <c r="I625" s="307">
        <v>0</v>
      </c>
      <c r="J625" s="307">
        <v>2335593.7400000002</v>
      </c>
      <c r="K625" s="86">
        <v>342497</v>
      </c>
      <c r="L625" s="86" t="s">
        <v>43140</v>
      </c>
      <c r="M625" s="86"/>
      <c r="N625" s="86"/>
      <c r="O625" s="86"/>
    </row>
    <row r="626" spans="1:15">
      <c r="A626" s="86">
        <v>4686365</v>
      </c>
      <c r="B626" s="306">
        <v>42874</v>
      </c>
      <c r="C626" s="306">
        <v>42877</v>
      </c>
      <c r="D626" s="86">
        <v>0</v>
      </c>
      <c r="E626" s="86" t="s">
        <v>43141</v>
      </c>
      <c r="F626" s="86">
        <v>6</v>
      </c>
      <c r="G626" s="86">
        <v>4543</v>
      </c>
      <c r="H626" s="307">
        <v>2648.7</v>
      </c>
      <c r="I626" s="307">
        <v>0</v>
      </c>
      <c r="J626" s="307">
        <v>2338242.44</v>
      </c>
      <c r="K626" s="86">
        <v>342498</v>
      </c>
      <c r="L626" s="86" t="s">
        <v>43142</v>
      </c>
      <c r="M626" s="86"/>
      <c r="N626" s="86"/>
      <c r="O626" s="86"/>
    </row>
    <row r="627" spans="1:15">
      <c r="A627" s="86">
        <v>4686365</v>
      </c>
      <c r="B627" s="306">
        <v>42874</v>
      </c>
      <c r="C627" s="306">
        <v>42877</v>
      </c>
      <c r="D627" s="86">
        <v>0</v>
      </c>
      <c r="E627" s="86" t="s">
        <v>43143</v>
      </c>
      <c r="F627" s="86">
        <v>6</v>
      </c>
      <c r="G627" s="86">
        <v>4543</v>
      </c>
      <c r="H627" s="307">
        <v>2835</v>
      </c>
      <c r="I627" s="307">
        <v>0</v>
      </c>
      <c r="J627" s="307">
        <v>2341077.44</v>
      </c>
      <c r="K627" s="86">
        <v>342499</v>
      </c>
      <c r="L627" s="86" t="s">
        <v>43144</v>
      </c>
      <c r="M627" s="86"/>
      <c r="N627" s="86"/>
      <c r="O627" s="86"/>
    </row>
    <row r="628" spans="1:15">
      <c r="A628" s="86">
        <v>4686365</v>
      </c>
      <c r="B628" s="306">
        <v>42874</v>
      </c>
      <c r="C628" s="306">
        <v>42877</v>
      </c>
      <c r="D628" s="86">
        <v>0</v>
      </c>
      <c r="E628" s="86" t="s">
        <v>43145</v>
      </c>
      <c r="F628" s="86">
        <v>6</v>
      </c>
      <c r="G628" s="86">
        <v>4543</v>
      </c>
      <c r="H628" s="307">
        <v>1501</v>
      </c>
      <c r="I628" s="307">
        <v>0</v>
      </c>
      <c r="J628" s="307">
        <v>2342578.44</v>
      </c>
      <c r="K628" s="86">
        <v>342500</v>
      </c>
      <c r="L628" s="86" t="s">
        <v>43146</v>
      </c>
      <c r="M628" s="86"/>
      <c r="N628" s="86"/>
      <c r="O628" s="86"/>
    </row>
    <row r="629" spans="1:15">
      <c r="A629" s="86">
        <v>4686365</v>
      </c>
      <c r="B629" s="306">
        <v>42874</v>
      </c>
      <c r="C629" s="306">
        <v>42877</v>
      </c>
      <c r="D629" s="86">
        <v>0</v>
      </c>
      <c r="E629" s="86" t="s">
        <v>43147</v>
      </c>
      <c r="F629" s="86">
        <v>6</v>
      </c>
      <c r="G629" s="86">
        <v>4543</v>
      </c>
      <c r="H629" s="307">
        <v>2172.5</v>
      </c>
      <c r="I629" s="307">
        <v>0</v>
      </c>
      <c r="J629" s="307">
        <v>2344750.94</v>
      </c>
      <c r="K629" s="86">
        <v>342501</v>
      </c>
      <c r="L629" s="86" t="s">
        <v>43148</v>
      </c>
      <c r="M629" s="86"/>
      <c r="N629" s="86"/>
      <c r="O629" s="86"/>
    </row>
    <row r="630" spans="1:15">
      <c r="A630" s="86">
        <v>4686365</v>
      </c>
      <c r="B630" s="306">
        <v>42874</v>
      </c>
      <c r="C630" s="306">
        <v>42877</v>
      </c>
      <c r="D630" s="86">
        <v>0</v>
      </c>
      <c r="E630" s="86" t="s">
        <v>43149</v>
      </c>
      <c r="F630" s="86">
        <v>6</v>
      </c>
      <c r="G630" s="86">
        <v>4543</v>
      </c>
      <c r="H630" s="307">
        <v>8688</v>
      </c>
      <c r="I630" s="307">
        <v>0</v>
      </c>
      <c r="J630" s="307">
        <v>2353438.94</v>
      </c>
      <c r="K630" s="86">
        <v>342502</v>
      </c>
      <c r="L630" s="86" t="s">
        <v>43150</v>
      </c>
      <c r="M630" s="86"/>
      <c r="N630" s="86"/>
      <c r="O630" s="86"/>
    </row>
    <row r="631" spans="1:15">
      <c r="A631" s="86">
        <v>4686365</v>
      </c>
      <c r="B631" s="306">
        <v>42874</v>
      </c>
      <c r="C631" s="306">
        <v>42877</v>
      </c>
      <c r="D631" s="86">
        <v>0</v>
      </c>
      <c r="E631" s="86" t="s">
        <v>43151</v>
      </c>
      <c r="F631" s="86">
        <v>6</v>
      </c>
      <c r="G631" s="86">
        <v>4543</v>
      </c>
      <c r="H631" s="307">
        <v>23820</v>
      </c>
      <c r="I631" s="307">
        <v>0</v>
      </c>
      <c r="J631" s="307">
        <v>2377258.94</v>
      </c>
      <c r="K631" s="86">
        <v>342503</v>
      </c>
      <c r="L631" s="86" t="s">
        <v>43152</v>
      </c>
      <c r="M631" s="86"/>
      <c r="N631" s="86"/>
      <c r="O631" s="86"/>
    </row>
    <row r="632" spans="1:15">
      <c r="A632" s="86">
        <v>4686365</v>
      </c>
      <c r="B632" s="306">
        <v>42874</v>
      </c>
      <c r="C632" s="306">
        <v>42877</v>
      </c>
      <c r="D632" s="86">
        <v>0</v>
      </c>
      <c r="E632" s="86" t="s">
        <v>43153</v>
      </c>
      <c r="F632" s="86">
        <v>6</v>
      </c>
      <c r="G632" s="86">
        <v>4543</v>
      </c>
      <c r="H632" s="307">
        <v>7503.3</v>
      </c>
      <c r="I632" s="307">
        <v>0</v>
      </c>
      <c r="J632" s="307">
        <v>2384762.2400000002</v>
      </c>
      <c r="K632" s="86">
        <v>342504</v>
      </c>
      <c r="L632" s="86" t="s">
        <v>43154</v>
      </c>
      <c r="M632" s="86"/>
      <c r="N632" s="86"/>
      <c r="O632" s="86"/>
    </row>
    <row r="633" spans="1:15">
      <c r="A633" s="86">
        <v>4686365</v>
      </c>
      <c r="B633" s="306">
        <v>42874</v>
      </c>
      <c r="C633" s="306">
        <v>42877</v>
      </c>
      <c r="D633" s="86">
        <v>0</v>
      </c>
      <c r="E633" s="86" t="s">
        <v>43155</v>
      </c>
      <c r="F633" s="86">
        <v>6</v>
      </c>
      <c r="G633" s="86">
        <v>4543</v>
      </c>
      <c r="H633" s="307">
        <v>6074.1</v>
      </c>
      <c r="I633" s="307">
        <v>0</v>
      </c>
      <c r="J633" s="307">
        <v>2390836.34</v>
      </c>
      <c r="K633" s="86">
        <v>342505</v>
      </c>
      <c r="L633" s="86" t="s">
        <v>43156</v>
      </c>
      <c r="M633" s="86"/>
      <c r="N633" s="86"/>
      <c r="O633" s="86"/>
    </row>
    <row r="634" spans="1:15">
      <c r="A634" s="86">
        <v>4686365</v>
      </c>
      <c r="B634" s="306">
        <v>42874</v>
      </c>
      <c r="C634" s="306">
        <v>42874</v>
      </c>
      <c r="D634" s="86">
        <v>0</v>
      </c>
      <c r="E634" s="86" t="s">
        <v>845</v>
      </c>
      <c r="F634" s="86">
        <v>80</v>
      </c>
      <c r="G634" s="86">
        <v>4543</v>
      </c>
      <c r="H634" s="307">
        <v>1500</v>
      </c>
      <c r="I634" s="307">
        <v>0</v>
      </c>
      <c r="J634" s="307">
        <v>2392336.34</v>
      </c>
      <c r="K634" s="86">
        <v>342506</v>
      </c>
      <c r="L634" s="86" t="s">
        <v>43157</v>
      </c>
      <c r="M634" s="86"/>
      <c r="N634" s="86"/>
      <c r="O634" s="86"/>
    </row>
    <row r="635" spans="1:15">
      <c r="A635" s="86">
        <v>4686365</v>
      </c>
      <c r="B635" s="306">
        <v>42874</v>
      </c>
      <c r="C635" s="306">
        <v>42874</v>
      </c>
      <c r="D635" s="86">
        <v>0</v>
      </c>
      <c r="E635" s="86" t="s">
        <v>845</v>
      </c>
      <c r="F635" s="86">
        <v>80</v>
      </c>
      <c r="G635" s="86">
        <v>4543</v>
      </c>
      <c r="H635" s="307">
        <v>2962.5</v>
      </c>
      <c r="I635" s="307">
        <v>0</v>
      </c>
      <c r="J635" s="307">
        <v>2395298.84</v>
      </c>
      <c r="K635" s="86">
        <v>342507</v>
      </c>
      <c r="L635" s="86" t="s">
        <v>43158</v>
      </c>
      <c r="M635" s="86"/>
      <c r="N635" s="86"/>
      <c r="O635" s="86"/>
    </row>
    <row r="636" spans="1:15">
      <c r="A636" s="86">
        <v>4686365</v>
      </c>
      <c r="B636" s="306">
        <v>42874</v>
      </c>
      <c r="C636" s="306">
        <v>42874</v>
      </c>
      <c r="D636" s="86">
        <v>0</v>
      </c>
      <c r="E636" s="86" t="s">
        <v>845</v>
      </c>
      <c r="F636" s="86">
        <v>80</v>
      </c>
      <c r="G636" s="86">
        <v>4543</v>
      </c>
      <c r="H636" s="307">
        <v>12723.44</v>
      </c>
      <c r="I636" s="307">
        <v>0</v>
      </c>
      <c r="J636" s="307">
        <v>2408022.2799999998</v>
      </c>
      <c r="K636" s="86">
        <v>342508</v>
      </c>
      <c r="L636" s="86" t="s">
        <v>43159</v>
      </c>
      <c r="M636" s="86"/>
      <c r="N636" s="86"/>
      <c r="O636" s="86"/>
    </row>
    <row r="637" spans="1:15">
      <c r="A637" s="86">
        <v>4686365</v>
      </c>
      <c r="B637" s="306">
        <v>42874</v>
      </c>
      <c r="C637" s="306">
        <v>42874</v>
      </c>
      <c r="D637" s="86">
        <v>0</v>
      </c>
      <c r="E637" s="86" t="s">
        <v>845</v>
      </c>
      <c r="F637" s="86">
        <v>80</v>
      </c>
      <c r="G637" s="86">
        <v>4543</v>
      </c>
      <c r="H637" s="307">
        <v>2008</v>
      </c>
      <c r="I637" s="307">
        <v>0</v>
      </c>
      <c r="J637" s="307">
        <v>2410030.2799999998</v>
      </c>
      <c r="K637" s="86">
        <v>342509</v>
      </c>
      <c r="L637" s="86" t="s">
        <v>43160</v>
      </c>
      <c r="M637" s="86"/>
      <c r="N637" s="86"/>
      <c r="O637" s="86"/>
    </row>
    <row r="638" spans="1:15">
      <c r="A638" s="86">
        <v>4686365</v>
      </c>
      <c r="B638" s="306">
        <v>42874</v>
      </c>
      <c r="C638" s="306">
        <v>42874</v>
      </c>
      <c r="D638" s="86">
        <v>0</v>
      </c>
      <c r="E638" s="86" t="s">
        <v>845</v>
      </c>
      <c r="F638" s="86">
        <v>80</v>
      </c>
      <c r="G638" s="86">
        <v>4543</v>
      </c>
      <c r="H638" s="307">
        <v>5901.3</v>
      </c>
      <c r="I638" s="307">
        <v>0</v>
      </c>
      <c r="J638" s="307">
        <v>2415931.58</v>
      </c>
      <c r="K638" s="86">
        <v>342510</v>
      </c>
      <c r="L638" s="86" t="s">
        <v>43161</v>
      </c>
      <c r="M638" s="86"/>
      <c r="N638" s="86"/>
      <c r="O638" s="86"/>
    </row>
    <row r="639" spans="1:15">
      <c r="A639" s="86">
        <v>4686365</v>
      </c>
      <c r="B639" s="306">
        <v>42874</v>
      </c>
      <c r="C639" s="306">
        <v>42874</v>
      </c>
      <c r="D639" s="86">
        <v>0</v>
      </c>
      <c r="E639" s="86">
        <v>8.5901448200313904E+16</v>
      </c>
      <c r="F639" s="86">
        <v>3</v>
      </c>
      <c r="G639" s="86">
        <v>5663</v>
      </c>
      <c r="H639" s="307">
        <v>92538.08</v>
      </c>
      <c r="I639" s="307">
        <v>0</v>
      </c>
      <c r="J639" s="307">
        <v>2508469.66</v>
      </c>
      <c r="K639" s="86">
        <v>342511</v>
      </c>
      <c r="L639" s="86" t="s">
        <v>43162</v>
      </c>
      <c r="M639" s="86"/>
      <c r="N639" s="86"/>
      <c r="O639" s="86"/>
    </row>
    <row r="640" spans="1:15">
      <c r="A640" s="86">
        <v>4686365</v>
      </c>
      <c r="B640" s="306">
        <v>42874</v>
      </c>
      <c r="C640" s="306">
        <v>42874</v>
      </c>
      <c r="D640" s="86">
        <v>0</v>
      </c>
      <c r="E640" s="86" t="s">
        <v>749</v>
      </c>
      <c r="F640" s="86">
        <v>0</v>
      </c>
      <c r="G640" s="86">
        <v>4</v>
      </c>
      <c r="H640" s="307">
        <v>334228</v>
      </c>
      <c r="I640" s="307">
        <v>0</v>
      </c>
      <c r="J640" s="307">
        <v>2842697.66</v>
      </c>
      <c r="K640" s="86">
        <v>342512</v>
      </c>
      <c r="L640" s="86"/>
      <c r="M640" s="86"/>
      <c r="N640" s="86"/>
      <c r="O640" s="86"/>
    </row>
    <row r="641" spans="1:15">
      <c r="A641" s="86">
        <v>4686365</v>
      </c>
      <c r="B641" s="306">
        <v>42874</v>
      </c>
      <c r="C641" s="306">
        <v>42874</v>
      </c>
      <c r="D641" s="86">
        <v>0</v>
      </c>
      <c r="E641" s="86" t="s">
        <v>43163</v>
      </c>
      <c r="F641" s="86">
        <v>3</v>
      </c>
      <c r="G641" s="86">
        <v>5663</v>
      </c>
      <c r="H641" s="307">
        <v>64961.02</v>
      </c>
      <c r="I641" s="307">
        <v>0</v>
      </c>
      <c r="J641" s="307">
        <v>2907658.68</v>
      </c>
      <c r="K641" s="86">
        <v>342513</v>
      </c>
      <c r="L641" s="86" t="s">
        <v>43164</v>
      </c>
      <c r="M641" s="86"/>
      <c r="N641" s="86"/>
      <c r="O641" s="86"/>
    </row>
    <row r="642" spans="1:15">
      <c r="A642" s="86">
        <v>4686365</v>
      </c>
      <c r="B642" s="306">
        <v>42874</v>
      </c>
      <c r="C642" s="306">
        <v>42874</v>
      </c>
      <c r="D642" s="86">
        <v>0</v>
      </c>
      <c r="E642" s="86" t="s">
        <v>749</v>
      </c>
      <c r="F642" s="86">
        <v>0</v>
      </c>
      <c r="G642" s="86">
        <v>2338</v>
      </c>
      <c r="H642" s="307">
        <v>1500</v>
      </c>
      <c r="I642" s="307">
        <v>0</v>
      </c>
      <c r="J642" s="307">
        <v>2909158.68</v>
      </c>
      <c r="K642" s="86">
        <v>342514</v>
      </c>
      <c r="L642" s="86"/>
      <c r="M642" s="303" t="s">
        <v>43861</v>
      </c>
      <c r="N642" s="86"/>
      <c r="O642" s="86"/>
    </row>
    <row r="643" spans="1:15">
      <c r="A643" s="86">
        <v>4686365</v>
      </c>
      <c r="B643" s="306">
        <v>42874</v>
      </c>
      <c r="C643" s="306">
        <v>42874</v>
      </c>
      <c r="D643" s="86">
        <v>190517</v>
      </c>
      <c r="E643" s="86" t="s">
        <v>43165</v>
      </c>
      <c r="F643" s="86">
        <v>4</v>
      </c>
      <c r="G643" s="86">
        <v>4264</v>
      </c>
      <c r="H643" s="307">
        <v>18246</v>
      </c>
      <c r="I643" s="307">
        <v>0</v>
      </c>
      <c r="J643" s="307">
        <v>2927404.68</v>
      </c>
      <c r="K643" s="86">
        <v>342515</v>
      </c>
      <c r="L643" s="86" t="s">
        <v>43166</v>
      </c>
      <c r="M643" s="86"/>
      <c r="N643" s="86"/>
      <c r="O643" s="86"/>
    </row>
    <row r="644" spans="1:15">
      <c r="A644" s="86">
        <v>4686365</v>
      </c>
      <c r="B644" s="306">
        <v>42874</v>
      </c>
      <c r="C644" s="306">
        <v>42874</v>
      </c>
      <c r="D644" s="86">
        <v>0</v>
      </c>
      <c r="E644" s="86">
        <v>2.6010017051900002E+21</v>
      </c>
      <c r="F644" s="86">
        <v>3</v>
      </c>
      <c r="G644" s="86">
        <v>5663</v>
      </c>
      <c r="H644" s="307">
        <v>161944.95999999999</v>
      </c>
      <c r="I644" s="307">
        <v>0</v>
      </c>
      <c r="J644" s="307">
        <v>3089349.64</v>
      </c>
      <c r="K644" s="86">
        <v>342516</v>
      </c>
      <c r="L644" s="86" t="s">
        <v>43167</v>
      </c>
      <c r="M644" s="86"/>
      <c r="N644" s="86"/>
      <c r="O644" s="86"/>
    </row>
    <row r="645" spans="1:15">
      <c r="A645" s="86">
        <v>4686365</v>
      </c>
      <c r="B645" s="306">
        <v>42874</v>
      </c>
      <c r="C645" s="306">
        <v>42874</v>
      </c>
      <c r="D645" s="86">
        <v>0</v>
      </c>
      <c r="E645" s="86">
        <v>2.6010017051900002E+21</v>
      </c>
      <c r="F645" s="86">
        <v>3</v>
      </c>
      <c r="G645" s="86">
        <v>5663</v>
      </c>
      <c r="H645" s="307">
        <v>1780000</v>
      </c>
      <c r="I645" s="307">
        <v>0</v>
      </c>
      <c r="J645" s="307">
        <v>4869349.6399999997</v>
      </c>
      <c r="K645" s="86">
        <v>342517</v>
      </c>
      <c r="L645" s="86" t="s">
        <v>43168</v>
      </c>
      <c r="M645" s="86"/>
      <c r="N645" s="86"/>
      <c r="O645" s="86"/>
    </row>
    <row r="646" spans="1:15">
      <c r="A646" s="86">
        <v>4686365</v>
      </c>
      <c r="B646" s="306">
        <v>42874</v>
      </c>
      <c r="C646" s="306">
        <v>42874</v>
      </c>
      <c r="D646" s="86">
        <v>0</v>
      </c>
      <c r="E646" s="86" t="s">
        <v>759</v>
      </c>
      <c r="F646" s="86">
        <v>503</v>
      </c>
      <c r="G646" s="86">
        <v>8846</v>
      </c>
      <c r="H646" s="49">
        <v>0</v>
      </c>
      <c r="I646" s="49">
        <v>4682500</v>
      </c>
      <c r="J646" s="307">
        <v>186849.64</v>
      </c>
      <c r="K646" s="86">
        <v>342518</v>
      </c>
      <c r="L646" s="86" t="s">
        <v>43169</v>
      </c>
      <c r="M646" s="86"/>
      <c r="N646" s="86"/>
      <c r="O646" s="86"/>
    </row>
    <row r="647" spans="1:15">
      <c r="A647" s="86">
        <v>4686365</v>
      </c>
      <c r="B647" s="306">
        <v>42877</v>
      </c>
      <c r="C647" s="306">
        <v>42877</v>
      </c>
      <c r="D647" s="86">
        <v>0</v>
      </c>
      <c r="E647" s="86">
        <v>8.5900689940314208E+16</v>
      </c>
      <c r="F647" s="86">
        <v>3</v>
      </c>
      <c r="G647" s="86">
        <v>5663</v>
      </c>
      <c r="H647" s="307">
        <v>92538.08</v>
      </c>
      <c r="I647" s="307">
        <v>0</v>
      </c>
      <c r="J647" s="307">
        <v>279387.71999999997</v>
      </c>
      <c r="K647" s="86">
        <v>342519</v>
      </c>
      <c r="L647" s="86" t="s">
        <v>43887</v>
      </c>
      <c r="M647" s="86"/>
      <c r="N647" s="86"/>
      <c r="O647" s="86"/>
    </row>
    <row r="648" spans="1:15">
      <c r="A648" s="86">
        <v>4686365</v>
      </c>
      <c r="B648" s="306">
        <v>42877</v>
      </c>
      <c r="C648" s="306">
        <v>42877</v>
      </c>
      <c r="D648" s="86">
        <v>0</v>
      </c>
      <c r="E648" s="86">
        <v>8.5900714160314208E+16</v>
      </c>
      <c r="F648" s="86">
        <v>3</v>
      </c>
      <c r="G648" s="86">
        <v>5663</v>
      </c>
      <c r="H648" s="307">
        <v>73183.14</v>
      </c>
      <c r="I648" s="307">
        <v>0</v>
      </c>
      <c r="J648" s="307">
        <v>352570.86</v>
      </c>
      <c r="K648" s="86">
        <v>342520</v>
      </c>
      <c r="L648" s="86" t="s">
        <v>43888</v>
      </c>
      <c r="M648" s="86"/>
      <c r="N648" s="86"/>
      <c r="O648" s="86"/>
    </row>
    <row r="649" spans="1:15">
      <c r="A649" s="86">
        <v>4686365</v>
      </c>
      <c r="B649" s="306">
        <v>42877</v>
      </c>
      <c r="C649" s="306">
        <v>42877</v>
      </c>
      <c r="D649" s="86">
        <v>0</v>
      </c>
      <c r="E649" s="86" t="s">
        <v>749</v>
      </c>
      <c r="F649" s="86">
        <v>0</v>
      </c>
      <c r="G649" s="86">
        <v>4</v>
      </c>
      <c r="H649" s="307">
        <v>18883.599999999999</v>
      </c>
      <c r="I649" s="307">
        <v>0</v>
      </c>
      <c r="J649" s="307">
        <v>371454.46</v>
      </c>
      <c r="K649" s="86">
        <v>342521</v>
      </c>
      <c r="L649" s="86"/>
      <c r="M649" s="86"/>
      <c r="N649" s="86"/>
      <c r="O649" s="86"/>
    </row>
    <row r="650" spans="1:15">
      <c r="A650" s="86">
        <v>4686365</v>
      </c>
      <c r="B650" s="306">
        <v>42877</v>
      </c>
      <c r="C650" s="306">
        <v>42877</v>
      </c>
      <c r="D650" s="86">
        <v>0</v>
      </c>
      <c r="E650" s="86" t="s">
        <v>749</v>
      </c>
      <c r="F650" s="86">
        <v>0</v>
      </c>
      <c r="G650" s="86">
        <v>4</v>
      </c>
      <c r="H650" s="307">
        <v>66003.42</v>
      </c>
      <c r="I650" s="307">
        <v>0</v>
      </c>
      <c r="J650" s="307">
        <v>437457.88</v>
      </c>
      <c r="K650" s="86">
        <v>342522</v>
      </c>
      <c r="L650" s="86"/>
      <c r="M650" s="86"/>
      <c r="N650" s="86"/>
      <c r="O650" s="86"/>
    </row>
    <row r="651" spans="1:15">
      <c r="A651" s="86">
        <v>4686365</v>
      </c>
      <c r="B651" s="306">
        <v>42877</v>
      </c>
      <c r="C651" s="306">
        <v>42877</v>
      </c>
      <c r="D651" s="86">
        <v>0</v>
      </c>
      <c r="E651" s="86" t="s">
        <v>749</v>
      </c>
      <c r="F651" s="86">
        <v>0</v>
      </c>
      <c r="G651" s="86">
        <v>4</v>
      </c>
      <c r="H651" s="307">
        <v>53870.2</v>
      </c>
      <c r="I651" s="307">
        <v>0</v>
      </c>
      <c r="J651" s="307">
        <v>491328.08</v>
      </c>
      <c r="K651" s="86">
        <v>342523</v>
      </c>
      <c r="L651" s="86"/>
      <c r="M651" s="86"/>
      <c r="N651" s="86"/>
      <c r="O651" s="86"/>
    </row>
    <row r="652" spans="1:15">
      <c r="A652" s="86">
        <v>4686365</v>
      </c>
      <c r="B652" s="306">
        <v>42877</v>
      </c>
      <c r="C652" s="306">
        <v>42877</v>
      </c>
      <c r="D652" s="86">
        <v>0</v>
      </c>
      <c r="E652" s="86" t="s">
        <v>749</v>
      </c>
      <c r="F652" s="86">
        <v>0</v>
      </c>
      <c r="G652" s="86">
        <v>4</v>
      </c>
      <c r="H652" s="307">
        <v>139939.99</v>
      </c>
      <c r="I652" s="307">
        <v>0</v>
      </c>
      <c r="J652" s="307">
        <v>631268.06999999995</v>
      </c>
      <c r="K652" s="86">
        <v>342524</v>
      </c>
      <c r="L652" s="86"/>
      <c r="M652" s="86"/>
      <c r="N652" s="86"/>
      <c r="O652" s="86"/>
    </row>
    <row r="653" spans="1:15">
      <c r="A653" s="86">
        <v>4686365</v>
      </c>
      <c r="B653" s="306">
        <v>42877</v>
      </c>
      <c r="C653" s="306">
        <v>42877</v>
      </c>
      <c r="D653" s="86">
        <v>0</v>
      </c>
      <c r="E653" s="86" t="s">
        <v>749</v>
      </c>
      <c r="F653" s="86">
        <v>0</v>
      </c>
      <c r="G653" s="86">
        <v>4</v>
      </c>
      <c r="H653" s="307">
        <v>106000</v>
      </c>
      <c r="I653" s="307">
        <v>0</v>
      </c>
      <c r="J653" s="307">
        <v>737268.07</v>
      </c>
      <c r="K653" s="86">
        <v>342525</v>
      </c>
      <c r="L653" s="86"/>
      <c r="M653" s="86"/>
      <c r="N653" s="86"/>
      <c r="O653" s="86"/>
    </row>
    <row r="654" spans="1:15">
      <c r="A654" s="86">
        <v>4686365</v>
      </c>
      <c r="B654" s="306">
        <v>42877</v>
      </c>
      <c r="C654" s="306">
        <v>42877</v>
      </c>
      <c r="D654" s="86">
        <v>0</v>
      </c>
      <c r="E654" s="86" t="s">
        <v>749</v>
      </c>
      <c r="F654" s="86">
        <v>0</v>
      </c>
      <c r="G654" s="86">
        <v>4</v>
      </c>
      <c r="H654" s="307">
        <v>106000</v>
      </c>
      <c r="I654" s="307">
        <v>0</v>
      </c>
      <c r="J654" s="307">
        <v>843268.07</v>
      </c>
      <c r="K654" s="86">
        <v>342526</v>
      </c>
      <c r="L654" s="86"/>
      <c r="M654" s="86"/>
      <c r="N654" s="86"/>
      <c r="O654" s="86"/>
    </row>
    <row r="655" spans="1:15">
      <c r="A655" s="86">
        <v>4686365</v>
      </c>
      <c r="B655" s="306">
        <v>42877</v>
      </c>
      <c r="C655" s="306">
        <v>42877</v>
      </c>
      <c r="D655" s="86">
        <v>0</v>
      </c>
      <c r="E655" s="86" t="s">
        <v>178</v>
      </c>
      <c r="F655" s="86">
        <v>0</v>
      </c>
      <c r="G655" s="86">
        <v>357</v>
      </c>
      <c r="H655" s="307">
        <v>65090</v>
      </c>
      <c r="I655" s="307">
        <v>0</v>
      </c>
      <c r="J655" s="307">
        <v>908358.07</v>
      </c>
      <c r="K655" s="86">
        <v>342527</v>
      </c>
      <c r="L655" s="86" t="s">
        <v>748</v>
      </c>
      <c r="M655" s="86"/>
      <c r="N655" s="86"/>
      <c r="O655" s="86"/>
    </row>
    <row r="656" spans="1:15">
      <c r="A656" s="86">
        <v>4686365</v>
      </c>
      <c r="B656" s="306">
        <v>42877</v>
      </c>
      <c r="C656" s="306">
        <v>42877</v>
      </c>
      <c r="D656" s="86">
        <v>0</v>
      </c>
      <c r="E656" s="86" t="s">
        <v>178</v>
      </c>
      <c r="F656" s="86">
        <v>0</v>
      </c>
      <c r="G656" s="86">
        <v>357</v>
      </c>
      <c r="H656" s="307">
        <v>1100</v>
      </c>
      <c r="I656" s="307">
        <v>0</v>
      </c>
      <c r="J656" s="307">
        <v>909458.07</v>
      </c>
      <c r="K656" s="86">
        <v>342528</v>
      </c>
      <c r="L656" s="86" t="s">
        <v>748</v>
      </c>
      <c r="M656" s="86"/>
      <c r="N656" s="86"/>
      <c r="O656" s="86"/>
    </row>
    <row r="657" spans="1:15">
      <c r="A657" s="86">
        <v>4686365</v>
      </c>
      <c r="B657" s="306">
        <v>42877</v>
      </c>
      <c r="C657" s="306">
        <v>42877</v>
      </c>
      <c r="D657" s="86">
        <v>0</v>
      </c>
      <c r="E657" s="86" t="s">
        <v>749</v>
      </c>
      <c r="F657" s="86">
        <v>0</v>
      </c>
      <c r="G657" s="86">
        <v>684</v>
      </c>
      <c r="H657" s="307">
        <v>143082.70000000001</v>
      </c>
      <c r="I657" s="307">
        <v>0</v>
      </c>
      <c r="J657" s="307">
        <v>1052540.77</v>
      </c>
      <c r="K657" s="86">
        <v>342529</v>
      </c>
      <c r="L657" s="86"/>
      <c r="M657" s="86"/>
      <c r="N657" s="86"/>
      <c r="O657" s="86"/>
    </row>
    <row r="658" spans="1:15">
      <c r="A658" s="86">
        <v>4686365</v>
      </c>
      <c r="B658" s="306">
        <v>42877</v>
      </c>
      <c r="C658" s="306">
        <v>42877</v>
      </c>
      <c r="D658" s="86">
        <v>0</v>
      </c>
      <c r="E658" s="86" t="s">
        <v>749</v>
      </c>
      <c r="F658" s="86">
        <v>0</v>
      </c>
      <c r="G658" s="86">
        <v>13</v>
      </c>
      <c r="H658" s="307">
        <v>156114.97</v>
      </c>
      <c r="I658" s="307">
        <v>0</v>
      </c>
      <c r="J658" s="307">
        <v>1208655.74</v>
      </c>
      <c r="K658" s="86">
        <v>342530</v>
      </c>
      <c r="L658" s="86"/>
      <c r="M658" s="86"/>
      <c r="N658" s="86"/>
      <c r="O658" s="86"/>
    </row>
    <row r="659" spans="1:15">
      <c r="A659" s="86">
        <v>4686365</v>
      </c>
      <c r="B659" s="306">
        <v>42877</v>
      </c>
      <c r="C659" s="306">
        <v>42877</v>
      </c>
      <c r="D659" s="86">
        <v>0</v>
      </c>
      <c r="E659" s="86" t="s">
        <v>749</v>
      </c>
      <c r="F659" s="86">
        <v>0</v>
      </c>
      <c r="G659" s="86">
        <v>13</v>
      </c>
      <c r="H659" s="307">
        <v>13019.2</v>
      </c>
      <c r="I659" s="307">
        <v>0</v>
      </c>
      <c r="J659" s="307">
        <v>1221674.94</v>
      </c>
      <c r="K659" s="86">
        <v>342531</v>
      </c>
      <c r="L659" s="86"/>
      <c r="M659" s="86"/>
      <c r="N659" s="86"/>
      <c r="O659" s="86"/>
    </row>
    <row r="660" spans="1:15">
      <c r="A660" s="86">
        <v>4686365</v>
      </c>
      <c r="B660" s="306">
        <v>42877</v>
      </c>
      <c r="C660" s="306">
        <v>42877</v>
      </c>
      <c r="D660" s="86">
        <v>0</v>
      </c>
      <c r="E660" s="86" t="s">
        <v>749</v>
      </c>
      <c r="F660" s="86">
        <v>0</v>
      </c>
      <c r="G660" s="86">
        <v>4</v>
      </c>
      <c r="H660" s="307">
        <v>51759.7</v>
      </c>
      <c r="I660" s="307">
        <v>0</v>
      </c>
      <c r="J660" s="307">
        <v>1273434.6399999999</v>
      </c>
      <c r="K660" s="86">
        <v>342532</v>
      </c>
      <c r="L660" s="86"/>
      <c r="M660" s="86"/>
      <c r="N660" s="86"/>
      <c r="O660" s="86"/>
    </row>
    <row r="661" spans="1:15">
      <c r="A661" s="86">
        <v>4686365</v>
      </c>
      <c r="B661" s="306">
        <v>42877</v>
      </c>
      <c r="C661" s="306">
        <v>42877</v>
      </c>
      <c r="D661" s="86">
        <v>0</v>
      </c>
      <c r="E661" s="86" t="s">
        <v>749</v>
      </c>
      <c r="F661" s="86">
        <v>0</v>
      </c>
      <c r="G661" s="86">
        <v>4</v>
      </c>
      <c r="H661" s="307">
        <v>9993.9699999999993</v>
      </c>
      <c r="I661" s="307">
        <v>0</v>
      </c>
      <c r="J661" s="307">
        <v>1283428.6100000001</v>
      </c>
      <c r="K661" s="86">
        <v>342533</v>
      </c>
      <c r="L661" s="86"/>
      <c r="M661" s="86"/>
      <c r="N661" s="86"/>
      <c r="O661" s="86"/>
    </row>
    <row r="662" spans="1:15">
      <c r="A662" s="86">
        <v>4686365</v>
      </c>
      <c r="B662" s="306">
        <v>42877</v>
      </c>
      <c r="C662" s="306">
        <v>42877</v>
      </c>
      <c r="D662" s="86">
        <v>0</v>
      </c>
      <c r="E662" s="86" t="s">
        <v>749</v>
      </c>
      <c r="F662" s="86">
        <v>0</v>
      </c>
      <c r="G662" s="86">
        <v>13</v>
      </c>
      <c r="H662" s="307">
        <v>258013.01</v>
      </c>
      <c r="I662" s="307">
        <v>0</v>
      </c>
      <c r="J662" s="307">
        <v>1541441.62</v>
      </c>
      <c r="K662" s="86">
        <v>342534</v>
      </c>
      <c r="L662" s="86"/>
      <c r="M662" s="86"/>
      <c r="N662" s="86"/>
      <c r="O662" s="86"/>
    </row>
    <row r="663" spans="1:15">
      <c r="A663" s="86">
        <v>4686365</v>
      </c>
      <c r="B663" s="306">
        <v>42877</v>
      </c>
      <c r="C663" s="306">
        <v>42877</v>
      </c>
      <c r="D663" s="86">
        <v>0</v>
      </c>
      <c r="E663" s="86" t="s">
        <v>749</v>
      </c>
      <c r="F663" s="86">
        <v>0</v>
      </c>
      <c r="G663" s="86">
        <v>13</v>
      </c>
      <c r="H663" s="307">
        <v>11518.2</v>
      </c>
      <c r="I663" s="307">
        <v>0</v>
      </c>
      <c r="J663" s="307">
        <v>1552959.82</v>
      </c>
      <c r="K663" s="86">
        <v>342535</v>
      </c>
      <c r="L663" s="86"/>
      <c r="M663" s="86"/>
      <c r="N663" s="86"/>
      <c r="O663" s="86"/>
    </row>
    <row r="664" spans="1:15">
      <c r="A664" s="86">
        <v>4686365</v>
      </c>
      <c r="B664" s="306">
        <v>42877</v>
      </c>
      <c r="C664" s="306">
        <v>42877</v>
      </c>
      <c r="D664" s="86">
        <v>0</v>
      </c>
      <c r="E664" s="86" t="s">
        <v>749</v>
      </c>
      <c r="F664" s="86">
        <v>0</v>
      </c>
      <c r="G664" s="86">
        <v>684</v>
      </c>
      <c r="H664" s="307">
        <v>23794.7</v>
      </c>
      <c r="I664" s="307">
        <v>0</v>
      </c>
      <c r="J664" s="307">
        <v>1576754.52</v>
      </c>
      <c r="K664" s="86">
        <v>342536</v>
      </c>
      <c r="L664" s="86"/>
      <c r="M664" s="86"/>
      <c r="N664" s="86"/>
      <c r="O664" s="86"/>
    </row>
    <row r="665" spans="1:15">
      <c r="A665" s="86">
        <v>4686365</v>
      </c>
      <c r="B665" s="306">
        <v>42877</v>
      </c>
      <c r="C665" s="306">
        <v>42877</v>
      </c>
      <c r="D665" s="86">
        <v>0</v>
      </c>
      <c r="E665" s="86" t="s">
        <v>749</v>
      </c>
      <c r="F665" s="86">
        <v>0</v>
      </c>
      <c r="G665" s="86">
        <v>684</v>
      </c>
      <c r="H665" s="307">
        <v>25120.7</v>
      </c>
      <c r="I665" s="307">
        <v>0</v>
      </c>
      <c r="J665" s="307">
        <v>1601875.22</v>
      </c>
      <c r="K665" s="86">
        <v>342537</v>
      </c>
      <c r="L665" s="86"/>
      <c r="M665" s="86"/>
      <c r="N665" s="86"/>
      <c r="O665" s="86"/>
    </row>
    <row r="666" spans="1:15">
      <c r="A666" s="86">
        <v>4686365</v>
      </c>
      <c r="B666" s="306">
        <v>42877</v>
      </c>
      <c r="C666" s="306">
        <v>42877</v>
      </c>
      <c r="D666" s="86">
        <v>0</v>
      </c>
      <c r="E666" s="86" t="s">
        <v>749</v>
      </c>
      <c r="F666" s="86">
        <v>0</v>
      </c>
      <c r="G666" s="86">
        <v>684</v>
      </c>
      <c r="H666" s="307">
        <v>111493.82</v>
      </c>
      <c r="I666" s="307">
        <v>0</v>
      </c>
      <c r="J666" s="307">
        <v>1713369.04</v>
      </c>
      <c r="K666" s="86">
        <v>342538</v>
      </c>
      <c r="L666" s="86"/>
      <c r="M666" s="86"/>
      <c r="N666" s="86"/>
      <c r="O666" s="86"/>
    </row>
    <row r="667" spans="1:15">
      <c r="A667" s="86">
        <v>4686365</v>
      </c>
      <c r="B667" s="306">
        <v>42877</v>
      </c>
      <c r="C667" s="306">
        <v>42877</v>
      </c>
      <c r="D667" s="86">
        <v>0</v>
      </c>
      <c r="E667" s="86" t="s">
        <v>749</v>
      </c>
      <c r="F667" s="86">
        <v>0</v>
      </c>
      <c r="G667" s="86">
        <v>4</v>
      </c>
      <c r="H667" s="307">
        <v>3486</v>
      </c>
      <c r="I667" s="307">
        <v>0</v>
      </c>
      <c r="J667" s="307">
        <v>1716855.04</v>
      </c>
      <c r="K667" s="86">
        <v>342539</v>
      </c>
      <c r="L667" s="86"/>
      <c r="M667" s="86"/>
      <c r="N667" s="86"/>
      <c r="O667" s="86"/>
    </row>
    <row r="668" spans="1:15">
      <c r="A668" s="86">
        <v>4686365</v>
      </c>
      <c r="B668" s="306">
        <v>42877</v>
      </c>
      <c r="C668" s="306">
        <v>42877</v>
      </c>
      <c r="D668" s="86">
        <v>0</v>
      </c>
      <c r="E668" s="86" t="s">
        <v>749</v>
      </c>
      <c r="F668" s="86">
        <v>0</v>
      </c>
      <c r="G668" s="86">
        <v>4</v>
      </c>
      <c r="H668" s="307">
        <v>3922.5</v>
      </c>
      <c r="I668" s="307">
        <v>0</v>
      </c>
      <c r="J668" s="307">
        <v>1720777.54</v>
      </c>
      <c r="K668" s="86">
        <v>342540</v>
      </c>
      <c r="L668" s="86"/>
      <c r="M668" s="86"/>
      <c r="N668" s="86"/>
      <c r="O668" s="86"/>
    </row>
    <row r="669" spans="1:15">
      <c r="A669" s="86">
        <v>4686365</v>
      </c>
      <c r="B669" s="306">
        <v>42877</v>
      </c>
      <c r="C669" s="306">
        <v>42877</v>
      </c>
      <c r="D669" s="86">
        <v>0</v>
      </c>
      <c r="E669" s="86" t="s">
        <v>749</v>
      </c>
      <c r="F669" s="86">
        <v>0</v>
      </c>
      <c r="G669" s="86">
        <v>684</v>
      </c>
      <c r="H669" s="307">
        <v>34100</v>
      </c>
      <c r="I669" s="307">
        <v>0</v>
      </c>
      <c r="J669" s="307">
        <v>1754877.54</v>
      </c>
      <c r="K669" s="86">
        <v>342541</v>
      </c>
      <c r="L669" s="86"/>
      <c r="M669" s="86"/>
      <c r="N669" s="86"/>
      <c r="O669" s="86"/>
    </row>
    <row r="670" spans="1:15">
      <c r="A670" s="86">
        <v>4686365</v>
      </c>
      <c r="B670" s="306">
        <v>42877</v>
      </c>
      <c r="C670" s="306">
        <v>42877</v>
      </c>
      <c r="D670" s="86">
        <v>0</v>
      </c>
      <c r="E670" s="86">
        <v>2.6010017052199999E+21</v>
      </c>
      <c r="F670" s="86">
        <v>3</v>
      </c>
      <c r="G670" s="86">
        <v>5663</v>
      </c>
      <c r="H670" s="307">
        <v>134030.78</v>
      </c>
      <c r="I670" s="307">
        <v>0</v>
      </c>
      <c r="J670" s="307">
        <v>1888908.32</v>
      </c>
      <c r="K670" s="86">
        <v>342542</v>
      </c>
      <c r="L670" s="86" t="s">
        <v>43889</v>
      </c>
      <c r="M670" s="86"/>
      <c r="N670" s="86"/>
      <c r="O670" s="86"/>
    </row>
    <row r="671" spans="1:15">
      <c r="A671" s="86">
        <v>4686365</v>
      </c>
      <c r="B671" s="306">
        <v>42877</v>
      </c>
      <c r="C671" s="306">
        <v>42877</v>
      </c>
      <c r="D671" s="86">
        <v>220517</v>
      </c>
      <c r="E671" s="86" t="s">
        <v>753</v>
      </c>
      <c r="F671" s="86">
        <v>262</v>
      </c>
      <c r="G671" s="86">
        <v>8846</v>
      </c>
      <c r="H671" s="307">
        <v>1220000</v>
      </c>
      <c r="I671" s="307">
        <v>0</v>
      </c>
      <c r="J671" s="307">
        <v>3108908.32</v>
      </c>
      <c r="K671" s="86">
        <v>342543</v>
      </c>
      <c r="L671" s="86" t="s">
        <v>784</v>
      </c>
      <c r="M671" s="86"/>
      <c r="N671" s="86"/>
      <c r="O671" s="86"/>
    </row>
    <row r="672" spans="1:15">
      <c r="A672" s="86">
        <v>4686365</v>
      </c>
      <c r="B672" s="306">
        <v>42877</v>
      </c>
      <c r="C672" s="306">
        <v>42877</v>
      </c>
      <c r="D672" s="86">
        <v>0</v>
      </c>
      <c r="E672" s="86" t="s">
        <v>752</v>
      </c>
      <c r="F672" s="86">
        <v>501</v>
      </c>
      <c r="G672" s="86">
        <v>684</v>
      </c>
      <c r="H672" s="307">
        <v>0</v>
      </c>
      <c r="I672" s="307">
        <v>34100</v>
      </c>
      <c r="J672" s="307">
        <v>3074808.32</v>
      </c>
      <c r="K672" s="86">
        <v>342544</v>
      </c>
      <c r="L672" s="86"/>
      <c r="M672" s="86"/>
      <c r="N672" s="86"/>
      <c r="O672" s="86"/>
    </row>
    <row r="673" spans="1:15">
      <c r="A673" s="86">
        <v>4686365</v>
      </c>
      <c r="B673" s="306">
        <v>42877</v>
      </c>
      <c r="C673" s="306">
        <v>42878</v>
      </c>
      <c r="D673" s="86">
        <v>0</v>
      </c>
      <c r="E673" s="86" t="s">
        <v>43890</v>
      </c>
      <c r="F673" s="86">
        <v>6</v>
      </c>
      <c r="G673" s="86">
        <v>4543</v>
      </c>
      <c r="H673" s="307">
        <v>93128.78</v>
      </c>
      <c r="I673" s="307">
        <v>0</v>
      </c>
      <c r="J673" s="307">
        <v>3167937.1</v>
      </c>
      <c r="K673" s="86">
        <v>342545</v>
      </c>
      <c r="L673" s="86" t="s">
        <v>43891</v>
      </c>
      <c r="M673" s="86"/>
      <c r="N673" s="86"/>
      <c r="O673" s="86"/>
    </row>
    <row r="674" spans="1:15">
      <c r="A674" s="86">
        <v>4686365</v>
      </c>
      <c r="B674" s="306">
        <v>42877</v>
      </c>
      <c r="C674" s="306">
        <v>42878</v>
      </c>
      <c r="D674" s="86">
        <v>0</v>
      </c>
      <c r="E674" s="86" t="s">
        <v>43892</v>
      </c>
      <c r="F674" s="86">
        <v>6</v>
      </c>
      <c r="G674" s="86">
        <v>4543</v>
      </c>
      <c r="H674" s="307">
        <v>1113</v>
      </c>
      <c r="I674" s="307">
        <v>0</v>
      </c>
      <c r="J674" s="307">
        <v>3169050.1</v>
      </c>
      <c r="K674" s="86">
        <v>342546</v>
      </c>
      <c r="L674" s="86" t="s">
        <v>43893</v>
      </c>
      <c r="M674" s="86"/>
      <c r="N674" s="86"/>
      <c r="O674" s="86"/>
    </row>
    <row r="675" spans="1:15">
      <c r="A675" s="86">
        <v>4686365</v>
      </c>
      <c r="B675" s="306">
        <v>42877</v>
      </c>
      <c r="C675" s="306">
        <v>42878</v>
      </c>
      <c r="D675" s="86">
        <v>0</v>
      </c>
      <c r="E675" s="86" t="s">
        <v>43894</v>
      </c>
      <c r="F675" s="86">
        <v>6</v>
      </c>
      <c r="G675" s="86">
        <v>4543</v>
      </c>
      <c r="H675" s="307">
        <v>2014.5</v>
      </c>
      <c r="I675" s="307">
        <v>0</v>
      </c>
      <c r="J675" s="307">
        <v>3171064.6</v>
      </c>
      <c r="K675" s="86">
        <v>342547</v>
      </c>
      <c r="L675" s="86" t="s">
        <v>43895</v>
      </c>
      <c r="M675" s="86"/>
      <c r="N675" s="86"/>
      <c r="O675" s="86"/>
    </row>
    <row r="676" spans="1:15">
      <c r="A676" s="86">
        <v>4686365</v>
      </c>
      <c r="B676" s="306">
        <v>42877</v>
      </c>
      <c r="C676" s="306">
        <v>42878</v>
      </c>
      <c r="D676" s="86">
        <v>0</v>
      </c>
      <c r="E676" s="86" t="s">
        <v>43896</v>
      </c>
      <c r="F676" s="86">
        <v>6</v>
      </c>
      <c r="G676" s="86">
        <v>4543</v>
      </c>
      <c r="H676" s="307">
        <v>2370</v>
      </c>
      <c r="I676" s="307">
        <v>0</v>
      </c>
      <c r="J676" s="307">
        <v>3173434.6</v>
      </c>
      <c r="K676" s="86">
        <v>342548</v>
      </c>
      <c r="L676" s="86" t="s">
        <v>43897</v>
      </c>
      <c r="M676" s="86"/>
      <c r="N676" s="86"/>
      <c r="O676" s="86"/>
    </row>
    <row r="677" spans="1:15">
      <c r="A677" s="86">
        <v>4686365</v>
      </c>
      <c r="B677" s="306">
        <v>42877</v>
      </c>
      <c r="C677" s="306">
        <v>42878</v>
      </c>
      <c r="D677" s="86">
        <v>0</v>
      </c>
      <c r="E677" s="86" t="s">
        <v>43898</v>
      </c>
      <c r="F677" s="86">
        <v>6</v>
      </c>
      <c r="G677" s="86">
        <v>4543</v>
      </c>
      <c r="H677" s="307">
        <v>300</v>
      </c>
      <c r="I677" s="307">
        <v>0</v>
      </c>
      <c r="J677" s="307">
        <v>3173734.6</v>
      </c>
      <c r="K677" s="86">
        <v>342549</v>
      </c>
      <c r="L677" s="86" t="s">
        <v>43899</v>
      </c>
      <c r="M677" s="86"/>
      <c r="N677" s="86"/>
      <c r="O677" s="86"/>
    </row>
    <row r="678" spans="1:15">
      <c r="A678" s="86">
        <v>4686365</v>
      </c>
      <c r="B678" s="306">
        <v>42877</v>
      </c>
      <c r="C678" s="306">
        <v>42878</v>
      </c>
      <c r="D678" s="86">
        <v>0</v>
      </c>
      <c r="E678" s="86" t="s">
        <v>43900</v>
      </c>
      <c r="F678" s="86">
        <v>6</v>
      </c>
      <c r="G678" s="86">
        <v>4543</v>
      </c>
      <c r="H678" s="307">
        <v>671.5</v>
      </c>
      <c r="I678" s="307">
        <v>0</v>
      </c>
      <c r="J678" s="307">
        <v>3174406.1</v>
      </c>
      <c r="K678" s="86">
        <v>342550</v>
      </c>
      <c r="L678" s="86" t="s">
        <v>43901</v>
      </c>
      <c r="M678" s="86"/>
      <c r="N678" s="86"/>
      <c r="O678" s="86"/>
    </row>
    <row r="679" spans="1:15">
      <c r="A679" s="86">
        <v>4686365</v>
      </c>
      <c r="B679" s="306">
        <v>42877</v>
      </c>
      <c r="C679" s="306">
        <v>42878</v>
      </c>
      <c r="D679" s="86">
        <v>0</v>
      </c>
      <c r="E679" s="86" t="s">
        <v>43902</v>
      </c>
      <c r="F679" s="86">
        <v>6</v>
      </c>
      <c r="G679" s="86">
        <v>4543</v>
      </c>
      <c r="H679" s="307">
        <v>700</v>
      </c>
      <c r="I679" s="307">
        <v>0</v>
      </c>
      <c r="J679" s="307">
        <v>3175106.1</v>
      </c>
      <c r="K679" s="86">
        <v>342551</v>
      </c>
      <c r="L679" s="86" t="s">
        <v>43903</v>
      </c>
      <c r="M679" s="86"/>
      <c r="N679" s="86"/>
      <c r="O679" s="86"/>
    </row>
    <row r="680" spans="1:15">
      <c r="A680" s="86">
        <v>4686365</v>
      </c>
      <c r="B680" s="306">
        <v>42877</v>
      </c>
      <c r="C680" s="306">
        <v>42878</v>
      </c>
      <c r="D680" s="86">
        <v>0</v>
      </c>
      <c r="E680" s="86" t="s">
        <v>25525</v>
      </c>
      <c r="F680" s="86">
        <v>6</v>
      </c>
      <c r="G680" s="86">
        <v>4543</v>
      </c>
      <c r="H680" s="307">
        <v>1500</v>
      </c>
      <c r="I680" s="307">
        <v>0</v>
      </c>
      <c r="J680" s="307">
        <v>3176606.1</v>
      </c>
      <c r="K680" s="86">
        <v>342552</v>
      </c>
      <c r="L680" s="86" t="s">
        <v>43904</v>
      </c>
      <c r="M680" s="86"/>
      <c r="N680" s="86"/>
      <c r="O680" s="86"/>
    </row>
    <row r="681" spans="1:15">
      <c r="A681" s="86">
        <v>4686365</v>
      </c>
      <c r="B681" s="306">
        <v>42877</v>
      </c>
      <c r="C681" s="306">
        <v>42878</v>
      </c>
      <c r="D681" s="86">
        <v>0</v>
      </c>
      <c r="E681" s="86" t="s">
        <v>43905</v>
      </c>
      <c r="F681" s="86">
        <v>6</v>
      </c>
      <c r="G681" s="86">
        <v>4543</v>
      </c>
      <c r="H681" s="307">
        <v>821</v>
      </c>
      <c r="I681" s="307">
        <v>0</v>
      </c>
      <c r="J681" s="307">
        <v>3177427.1</v>
      </c>
      <c r="K681" s="86">
        <v>342553</v>
      </c>
      <c r="L681" s="86" t="s">
        <v>43906</v>
      </c>
      <c r="M681" s="86"/>
      <c r="N681" s="86"/>
      <c r="O681" s="86"/>
    </row>
    <row r="682" spans="1:15">
      <c r="A682" s="86">
        <v>4686365</v>
      </c>
      <c r="B682" s="306">
        <v>42877</v>
      </c>
      <c r="C682" s="306">
        <v>42878</v>
      </c>
      <c r="D682" s="86">
        <v>0</v>
      </c>
      <c r="E682" s="86" t="s">
        <v>43907</v>
      </c>
      <c r="F682" s="86">
        <v>6</v>
      </c>
      <c r="G682" s="86">
        <v>4543</v>
      </c>
      <c r="H682" s="307">
        <v>2900</v>
      </c>
      <c r="I682" s="307">
        <v>0</v>
      </c>
      <c r="J682" s="307">
        <v>3180327.1</v>
      </c>
      <c r="K682" s="86">
        <v>342554</v>
      </c>
      <c r="L682" s="86" t="s">
        <v>43908</v>
      </c>
      <c r="M682" s="86"/>
      <c r="N682" s="86"/>
      <c r="O682" s="86"/>
    </row>
    <row r="683" spans="1:15">
      <c r="A683" s="86">
        <v>4686365</v>
      </c>
      <c r="B683" s="306">
        <v>42877</v>
      </c>
      <c r="C683" s="306">
        <v>42878</v>
      </c>
      <c r="D683" s="86">
        <v>0</v>
      </c>
      <c r="E683" s="86" t="s">
        <v>43909</v>
      </c>
      <c r="F683" s="86">
        <v>6</v>
      </c>
      <c r="G683" s="86">
        <v>4543</v>
      </c>
      <c r="H683" s="307">
        <v>13775</v>
      </c>
      <c r="I683" s="307">
        <v>0</v>
      </c>
      <c r="J683" s="307">
        <v>3194102.1</v>
      </c>
      <c r="K683" s="86">
        <v>342555</v>
      </c>
      <c r="L683" s="86" t="s">
        <v>43910</v>
      </c>
      <c r="M683" s="86"/>
      <c r="N683" s="86"/>
      <c r="O683" s="86"/>
    </row>
    <row r="684" spans="1:15">
      <c r="A684" s="86">
        <v>4686365</v>
      </c>
      <c r="B684" s="306">
        <v>42877</v>
      </c>
      <c r="C684" s="306">
        <v>42878</v>
      </c>
      <c r="D684" s="86">
        <v>0</v>
      </c>
      <c r="E684" s="86" t="s">
        <v>43911</v>
      </c>
      <c r="F684" s="86">
        <v>6</v>
      </c>
      <c r="G684" s="86">
        <v>4543</v>
      </c>
      <c r="H684" s="307">
        <v>17483</v>
      </c>
      <c r="I684" s="307">
        <v>0</v>
      </c>
      <c r="J684" s="307">
        <v>3211585.1</v>
      </c>
      <c r="K684" s="86">
        <v>342556</v>
      </c>
      <c r="L684" s="86" t="s">
        <v>43912</v>
      </c>
      <c r="M684" s="86"/>
      <c r="N684" s="86"/>
      <c r="O684" s="86"/>
    </row>
    <row r="685" spans="1:15">
      <c r="A685" s="86">
        <v>4686365</v>
      </c>
      <c r="B685" s="306">
        <v>42877</v>
      </c>
      <c r="C685" s="306">
        <v>42878</v>
      </c>
      <c r="D685" s="86">
        <v>0</v>
      </c>
      <c r="E685" s="86" t="s">
        <v>43913</v>
      </c>
      <c r="F685" s="86">
        <v>6</v>
      </c>
      <c r="G685" s="86">
        <v>4543</v>
      </c>
      <c r="H685" s="307">
        <v>1493.1</v>
      </c>
      <c r="I685" s="307">
        <v>0</v>
      </c>
      <c r="J685" s="307">
        <v>3213078.2</v>
      </c>
      <c r="K685" s="86">
        <v>342557</v>
      </c>
      <c r="L685" s="86" t="s">
        <v>43914</v>
      </c>
      <c r="M685" s="86"/>
      <c r="N685" s="86"/>
      <c r="O685" s="86"/>
    </row>
    <row r="686" spans="1:15">
      <c r="A686" s="86">
        <v>4686365</v>
      </c>
      <c r="B686" s="306">
        <v>42877</v>
      </c>
      <c r="C686" s="306">
        <v>42878</v>
      </c>
      <c r="D686" s="86">
        <v>0</v>
      </c>
      <c r="E686" s="86" t="s">
        <v>43915</v>
      </c>
      <c r="F686" s="86">
        <v>6</v>
      </c>
      <c r="G686" s="86">
        <v>4543</v>
      </c>
      <c r="H686" s="307">
        <v>1453.8</v>
      </c>
      <c r="I686" s="307">
        <v>0</v>
      </c>
      <c r="J686" s="307">
        <v>3214532</v>
      </c>
      <c r="K686" s="86">
        <v>342558</v>
      </c>
      <c r="L686" s="86" t="s">
        <v>43916</v>
      </c>
      <c r="M686" s="86"/>
      <c r="N686" s="86"/>
      <c r="O686" s="86"/>
    </row>
    <row r="687" spans="1:15">
      <c r="A687" s="86">
        <v>4686365</v>
      </c>
      <c r="B687" s="306">
        <v>42877</v>
      </c>
      <c r="C687" s="306">
        <v>42878</v>
      </c>
      <c r="D687" s="86">
        <v>0</v>
      </c>
      <c r="E687" s="86" t="s">
        <v>43917</v>
      </c>
      <c r="F687" s="86">
        <v>6</v>
      </c>
      <c r="G687" s="86">
        <v>4543</v>
      </c>
      <c r="H687" s="307">
        <v>1524</v>
      </c>
      <c r="I687" s="307">
        <v>0</v>
      </c>
      <c r="J687" s="307">
        <v>3216056</v>
      </c>
      <c r="K687" s="86">
        <v>342559</v>
      </c>
      <c r="L687" s="86" t="s">
        <v>43918</v>
      </c>
      <c r="M687" s="86"/>
      <c r="N687" s="86"/>
      <c r="O687" s="86"/>
    </row>
    <row r="688" spans="1:15">
      <c r="A688" s="86">
        <v>4686365</v>
      </c>
      <c r="B688" s="306">
        <v>42877</v>
      </c>
      <c r="C688" s="306">
        <v>42878</v>
      </c>
      <c r="D688" s="86">
        <v>0</v>
      </c>
      <c r="E688" s="86" t="s">
        <v>43919</v>
      </c>
      <c r="F688" s="86">
        <v>6</v>
      </c>
      <c r="G688" s="86">
        <v>4543</v>
      </c>
      <c r="H688" s="307">
        <v>49</v>
      </c>
      <c r="I688" s="307">
        <v>0</v>
      </c>
      <c r="J688" s="307">
        <v>3216105</v>
      </c>
      <c r="K688" s="86">
        <v>342560</v>
      </c>
      <c r="L688" s="86" t="s">
        <v>43920</v>
      </c>
      <c r="M688" s="86"/>
      <c r="N688" s="86"/>
      <c r="O688" s="86"/>
    </row>
    <row r="689" spans="1:15">
      <c r="A689" s="86">
        <v>4686365</v>
      </c>
      <c r="B689" s="306">
        <v>42877</v>
      </c>
      <c r="C689" s="306">
        <v>42878</v>
      </c>
      <c r="D689" s="86">
        <v>0</v>
      </c>
      <c r="E689" s="86" t="s">
        <v>43921</v>
      </c>
      <c r="F689" s="86">
        <v>6</v>
      </c>
      <c r="G689" s="86">
        <v>4543</v>
      </c>
      <c r="H689" s="307">
        <v>2180.4</v>
      </c>
      <c r="I689" s="307">
        <v>0</v>
      </c>
      <c r="J689" s="307">
        <v>3218285.4</v>
      </c>
      <c r="K689" s="86">
        <v>342561</v>
      </c>
      <c r="L689" s="86" t="s">
        <v>43922</v>
      </c>
      <c r="M689" s="86"/>
      <c r="N689" s="86"/>
      <c r="O689" s="86"/>
    </row>
    <row r="690" spans="1:15">
      <c r="A690" s="86">
        <v>4686365</v>
      </c>
      <c r="B690" s="306">
        <v>42877</v>
      </c>
      <c r="C690" s="306">
        <v>42877</v>
      </c>
      <c r="D690" s="86">
        <v>0</v>
      </c>
      <c r="E690" s="86" t="s">
        <v>845</v>
      </c>
      <c r="F690" s="86">
        <v>80</v>
      </c>
      <c r="G690" s="86">
        <v>4543</v>
      </c>
      <c r="H690" s="307">
        <v>1200</v>
      </c>
      <c r="I690" s="307">
        <v>0</v>
      </c>
      <c r="J690" s="307">
        <v>3219485.4</v>
      </c>
      <c r="K690" s="86">
        <v>342562</v>
      </c>
      <c r="L690" s="86" t="s">
        <v>43923</v>
      </c>
      <c r="M690" s="86"/>
      <c r="N690" s="86"/>
      <c r="O690" s="86"/>
    </row>
    <row r="691" spans="1:15">
      <c r="A691" s="86">
        <v>4686365</v>
      </c>
      <c r="B691" s="306">
        <v>42877</v>
      </c>
      <c r="C691" s="306">
        <v>42877</v>
      </c>
      <c r="D691" s="86">
        <v>0</v>
      </c>
      <c r="E691" s="86" t="s">
        <v>845</v>
      </c>
      <c r="F691" s="86">
        <v>80</v>
      </c>
      <c r="G691" s="86">
        <v>4543</v>
      </c>
      <c r="H691" s="307">
        <v>4313.3999999999996</v>
      </c>
      <c r="I691" s="307">
        <v>0</v>
      </c>
      <c r="J691" s="307">
        <v>3223798.8</v>
      </c>
      <c r="K691" s="86">
        <v>342563</v>
      </c>
      <c r="L691" s="86" t="s">
        <v>43924</v>
      </c>
      <c r="M691" s="86"/>
      <c r="N691" s="86"/>
      <c r="O691" s="86"/>
    </row>
    <row r="692" spans="1:15">
      <c r="A692" s="86">
        <v>4686365</v>
      </c>
      <c r="B692" s="306">
        <v>42877</v>
      </c>
      <c r="C692" s="306">
        <v>42877</v>
      </c>
      <c r="D692" s="86">
        <v>0</v>
      </c>
      <c r="E692" s="86" t="s">
        <v>845</v>
      </c>
      <c r="F692" s="86">
        <v>80</v>
      </c>
      <c r="G692" s="86">
        <v>4543</v>
      </c>
      <c r="H692" s="307">
        <v>18667.7</v>
      </c>
      <c r="I692" s="307">
        <v>0</v>
      </c>
      <c r="J692" s="307">
        <v>3242466.5</v>
      </c>
      <c r="K692" s="86">
        <v>342564</v>
      </c>
      <c r="L692" s="86" t="s">
        <v>43925</v>
      </c>
      <c r="M692" s="86"/>
      <c r="N692" s="86"/>
      <c r="O692" s="86"/>
    </row>
    <row r="693" spans="1:15">
      <c r="A693" s="86">
        <v>4686365</v>
      </c>
      <c r="B693" s="306">
        <v>42877</v>
      </c>
      <c r="C693" s="306">
        <v>42877</v>
      </c>
      <c r="D693" s="86">
        <v>0</v>
      </c>
      <c r="E693" s="86" t="s">
        <v>845</v>
      </c>
      <c r="F693" s="86">
        <v>80</v>
      </c>
      <c r="G693" s="86">
        <v>4543</v>
      </c>
      <c r="H693" s="307">
        <v>87315</v>
      </c>
      <c r="I693" s="307">
        <v>0</v>
      </c>
      <c r="J693" s="307">
        <v>3329781.5</v>
      </c>
      <c r="K693" s="86">
        <v>342565</v>
      </c>
      <c r="L693" s="86" t="s">
        <v>43926</v>
      </c>
      <c r="M693" s="86"/>
      <c r="N693" s="86"/>
      <c r="O693" s="86"/>
    </row>
    <row r="694" spans="1:15">
      <c r="A694" s="86">
        <v>4686365</v>
      </c>
      <c r="B694" s="306">
        <v>42877</v>
      </c>
      <c r="C694" s="306">
        <v>42877</v>
      </c>
      <c r="D694" s="86">
        <v>0</v>
      </c>
      <c r="E694" s="86" t="s">
        <v>845</v>
      </c>
      <c r="F694" s="86">
        <v>80</v>
      </c>
      <c r="G694" s="86">
        <v>4543</v>
      </c>
      <c r="H694" s="307">
        <v>1185</v>
      </c>
      <c r="I694" s="307">
        <v>0</v>
      </c>
      <c r="J694" s="307">
        <v>3330966.5</v>
      </c>
      <c r="K694" s="86">
        <v>342566</v>
      </c>
      <c r="L694" s="86" t="s">
        <v>43925</v>
      </c>
      <c r="M694" s="86"/>
      <c r="N694" s="86"/>
      <c r="O694" s="86"/>
    </row>
    <row r="695" spans="1:15">
      <c r="A695" s="86">
        <v>4686365</v>
      </c>
      <c r="B695" s="306">
        <v>42877</v>
      </c>
      <c r="C695" s="306">
        <v>42877</v>
      </c>
      <c r="D695" s="86">
        <v>0</v>
      </c>
      <c r="E695" s="86" t="s">
        <v>845</v>
      </c>
      <c r="F695" s="86">
        <v>80</v>
      </c>
      <c r="G695" s="86">
        <v>4543</v>
      </c>
      <c r="H695" s="307">
        <v>1500</v>
      </c>
      <c r="I695" s="307">
        <v>0</v>
      </c>
      <c r="J695" s="307">
        <v>3332466.5</v>
      </c>
      <c r="K695" s="86">
        <v>342567</v>
      </c>
      <c r="L695" s="86" t="s">
        <v>43924</v>
      </c>
      <c r="M695" s="86"/>
      <c r="N695" s="86"/>
      <c r="O695" s="86"/>
    </row>
    <row r="696" spans="1:15">
      <c r="A696" s="86">
        <v>4686365</v>
      </c>
      <c r="B696" s="306">
        <v>42877</v>
      </c>
      <c r="C696" s="306">
        <v>42877</v>
      </c>
      <c r="D696" s="86">
        <v>0</v>
      </c>
      <c r="E696" s="86" t="s">
        <v>845</v>
      </c>
      <c r="F696" s="86">
        <v>80</v>
      </c>
      <c r="G696" s="86">
        <v>4543</v>
      </c>
      <c r="H696" s="307">
        <v>800</v>
      </c>
      <c r="I696" s="307">
        <v>0</v>
      </c>
      <c r="J696" s="307">
        <v>3333266.5</v>
      </c>
      <c r="K696" s="86">
        <v>342568</v>
      </c>
      <c r="L696" s="86" t="s">
        <v>43923</v>
      </c>
      <c r="M696" s="86"/>
      <c r="N696" s="86"/>
      <c r="O696" s="86"/>
    </row>
    <row r="697" spans="1:15">
      <c r="A697" s="86">
        <v>4686365</v>
      </c>
      <c r="B697" s="306">
        <v>42877</v>
      </c>
      <c r="C697" s="306">
        <v>42877</v>
      </c>
      <c r="D697" s="86">
        <v>0</v>
      </c>
      <c r="E697" s="86" t="s">
        <v>845</v>
      </c>
      <c r="F697" s="86">
        <v>80</v>
      </c>
      <c r="G697" s="86">
        <v>4543</v>
      </c>
      <c r="H697" s="307">
        <v>2100</v>
      </c>
      <c r="I697" s="307">
        <v>0</v>
      </c>
      <c r="J697" s="307">
        <v>3335366.5</v>
      </c>
      <c r="K697" s="86">
        <v>342569</v>
      </c>
      <c r="L697" s="86" t="s">
        <v>43927</v>
      </c>
      <c r="M697" s="86"/>
      <c r="N697" s="86"/>
      <c r="O697" s="86"/>
    </row>
    <row r="698" spans="1:15">
      <c r="A698" s="86">
        <v>4686365</v>
      </c>
      <c r="B698" s="306">
        <v>42877</v>
      </c>
      <c r="C698" s="306">
        <v>42877</v>
      </c>
      <c r="D698" s="86">
        <v>0</v>
      </c>
      <c r="E698" s="86" t="s">
        <v>845</v>
      </c>
      <c r="F698" s="86">
        <v>80</v>
      </c>
      <c r="G698" s="86">
        <v>4543</v>
      </c>
      <c r="H698" s="307">
        <v>10213.4</v>
      </c>
      <c r="I698" s="307">
        <v>0</v>
      </c>
      <c r="J698" s="307">
        <v>3345579.9</v>
      </c>
      <c r="K698" s="86">
        <v>342570</v>
      </c>
      <c r="L698" s="86" t="s">
        <v>43928</v>
      </c>
      <c r="M698" s="86"/>
      <c r="N698" s="86"/>
      <c r="O698" s="86"/>
    </row>
    <row r="699" spans="1:15">
      <c r="A699" s="86">
        <v>4686365</v>
      </c>
      <c r="B699" s="306">
        <v>42877</v>
      </c>
      <c r="C699" s="306">
        <v>42877</v>
      </c>
      <c r="D699" s="86">
        <v>0</v>
      </c>
      <c r="E699" s="86" t="s">
        <v>845</v>
      </c>
      <c r="F699" s="86">
        <v>80</v>
      </c>
      <c r="G699" s="86">
        <v>4543</v>
      </c>
      <c r="H699" s="307">
        <v>1300</v>
      </c>
      <c r="I699" s="307">
        <v>0</v>
      </c>
      <c r="J699" s="307">
        <v>3346879.9</v>
      </c>
      <c r="K699" s="86">
        <v>342571</v>
      </c>
      <c r="L699" s="86" t="s">
        <v>43929</v>
      </c>
      <c r="M699" s="86"/>
      <c r="N699" s="86"/>
      <c r="O699" s="86"/>
    </row>
    <row r="700" spans="1:15">
      <c r="A700" s="86">
        <v>4686365</v>
      </c>
      <c r="B700" s="306">
        <v>42877</v>
      </c>
      <c r="C700" s="306">
        <v>42877</v>
      </c>
      <c r="D700" s="86">
        <v>0</v>
      </c>
      <c r="E700" s="86" t="s">
        <v>845</v>
      </c>
      <c r="F700" s="86">
        <v>80</v>
      </c>
      <c r="G700" s="86">
        <v>4543</v>
      </c>
      <c r="H700" s="307">
        <v>1935</v>
      </c>
      <c r="I700" s="307">
        <v>0</v>
      </c>
      <c r="J700" s="307">
        <v>3348814.9</v>
      </c>
      <c r="K700" s="86">
        <v>342572</v>
      </c>
      <c r="L700" s="86" t="s">
        <v>43930</v>
      </c>
      <c r="M700" s="86"/>
      <c r="N700" s="86"/>
      <c r="O700" s="86"/>
    </row>
    <row r="701" spans="1:15">
      <c r="A701" s="86">
        <v>4686365</v>
      </c>
      <c r="B701" s="306">
        <v>42877</v>
      </c>
      <c r="C701" s="306">
        <v>42877</v>
      </c>
      <c r="D701" s="86">
        <v>0</v>
      </c>
      <c r="E701" s="86" t="s">
        <v>845</v>
      </c>
      <c r="F701" s="86">
        <v>80</v>
      </c>
      <c r="G701" s="86">
        <v>4543</v>
      </c>
      <c r="H701" s="307">
        <v>2025</v>
      </c>
      <c r="I701" s="307">
        <v>0</v>
      </c>
      <c r="J701" s="307">
        <v>3350839.9</v>
      </c>
      <c r="K701" s="86">
        <v>342573</v>
      </c>
      <c r="L701" s="86" t="s">
        <v>43931</v>
      </c>
      <c r="M701" s="86"/>
      <c r="N701" s="86"/>
      <c r="O701" s="86"/>
    </row>
    <row r="702" spans="1:15">
      <c r="A702" s="86">
        <v>4686365</v>
      </c>
      <c r="B702" s="306">
        <v>42877</v>
      </c>
      <c r="C702" s="306">
        <v>42877</v>
      </c>
      <c r="D702" s="86">
        <v>220517</v>
      </c>
      <c r="E702" s="86" t="s">
        <v>773</v>
      </c>
      <c r="F702" s="86">
        <v>511</v>
      </c>
      <c r="G702" s="86">
        <v>8846</v>
      </c>
      <c r="H702" s="307">
        <v>0</v>
      </c>
      <c r="I702" s="307">
        <v>92538.08</v>
      </c>
      <c r="J702" s="307">
        <v>3258301.82</v>
      </c>
      <c r="K702" s="86">
        <v>342574</v>
      </c>
      <c r="L702" s="86" t="s">
        <v>43932</v>
      </c>
      <c r="M702" s="86"/>
      <c r="N702" s="86"/>
      <c r="O702" s="86"/>
    </row>
    <row r="703" spans="1:15">
      <c r="A703" s="86">
        <v>4686365</v>
      </c>
      <c r="B703" s="306" t="s">
        <v>43933</v>
      </c>
      <c r="C703" s="306">
        <v>42877</v>
      </c>
      <c r="D703" s="86">
        <v>0</v>
      </c>
      <c r="E703" s="86" t="s">
        <v>775</v>
      </c>
      <c r="F703" s="86">
        <v>537</v>
      </c>
      <c r="G703" s="86">
        <v>8846</v>
      </c>
      <c r="H703" s="307">
        <v>0</v>
      </c>
      <c r="I703" s="307">
        <v>8.9</v>
      </c>
      <c r="J703" s="307">
        <v>3258292.92</v>
      </c>
      <c r="K703" s="86">
        <v>342575</v>
      </c>
      <c r="L703" s="86" t="s">
        <v>43934</v>
      </c>
      <c r="M703" s="86"/>
      <c r="N703" s="86"/>
      <c r="O703" s="86"/>
    </row>
    <row r="704" spans="1:15">
      <c r="A704" s="86">
        <v>4686365</v>
      </c>
      <c r="B704" s="306">
        <v>42877</v>
      </c>
      <c r="C704" s="306">
        <v>42877</v>
      </c>
      <c r="D704" s="86">
        <v>0</v>
      </c>
      <c r="E704" s="86" t="s">
        <v>777</v>
      </c>
      <c r="F704" s="86">
        <v>517</v>
      </c>
      <c r="G704" s="86">
        <v>8846</v>
      </c>
      <c r="H704" s="307">
        <v>0</v>
      </c>
      <c r="I704" s="307">
        <v>1.42</v>
      </c>
      <c r="J704" s="307">
        <v>3258291.5</v>
      </c>
      <c r="K704" s="86">
        <v>342576</v>
      </c>
      <c r="L704" s="86" t="s">
        <v>43934</v>
      </c>
      <c r="M704" s="86"/>
      <c r="N704" s="86"/>
      <c r="O704" s="86"/>
    </row>
    <row r="705" spans="1:15">
      <c r="A705" s="86">
        <v>4686365</v>
      </c>
      <c r="B705" s="306">
        <v>42877</v>
      </c>
      <c r="C705" s="306">
        <v>42877</v>
      </c>
      <c r="D705" s="86">
        <v>220517</v>
      </c>
      <c r="E705" s="86" t="s">
        <v>593</v>
      </c>
      <c r="F705" s="86">
        <v>790</v>
      </c>
      <c r="G705" s="86">
        <v>8846</v>
      </c>
      <c r="H705" s="307">
        <v>0</v>
      </c>
      <c r="I705" s="307">
        <v>462417.79</v>
      </c>
      <c r="J705" s="307">
        <v>2795873.71</v>
      </c>
      <c r="K705" s="86">
        <v>342577</v>
      </c>
      <c r="L705" s="86" t="s">
        <v>43935</v>
      </c>
      <c r="M705" s="86"/>
      <c r="N705" s="86"/>
      <c r="O705" s="86"/>
    </row>
    <row r="706" spans="1:15">
      <c r="A706" s="86">
        <v>4686365</v>
      </c>
      <c r="B706" s="306">
        <v>42877</v>
      </c>
      <c r="C706" s="306">
        <v>42877</v>
      </c>
      <c r="D706" s="86">
        <v>0</v>
      </c>
      <c r="E706" s="86" t="s">
        <v>178</v>
      </c>
      <c r="F706" s="86">
        <v>0</v>
      </c>
      <c r="G706" s="86">
        <v>357</v>
      </c>
      <c r="H706" s="307">
        <v>49000</v>
      </c>
      <c r="I706" s="307">
        <v>0</v>
      </c>
      <c r="J706" s="307">
        <v>2844873.71</v>
      </c>
      <c r="K706" s="86">
        <v>342578</v>
      </c>
      <c r="L706" s="86" t="s">
        <v>748</v>
      </c>
      <c r="M706" s="86"/>
      <c r="N706" s="86"/>
      <c r="O706" s="86"/>
    </row>
    <row r="707" spans="1:15">
      <c r="A707" s="86">
        <v>4686365</v>
      </c>
      <c r="B707" s="306">
        <v>42877</v>
      </c>
      <c r="C707" s="306">
        <v>42877</v>
      </c>
      <c r="D707" s="86">
        <v>0</v>
      </c>
      <c r="E707" s="86" t="s">
        <v>749</v>
      </c>
      <c r="F707" s="86">
        <v>0</v>
      </c>
      <c r="G707" s="86">
        <v>4</v>
      </c>
      <c r="H707" s="307">
        <v>194410.25</v>
      </c>
      <c r="I707" s="307">
        <v>0</v>
      </c>
      <c r="J707" s="307">
        <v>3039283.96</v>
      </c>
      <c r="K707" s="86">
        <v>342579</v>
      </c>
      <c r="L707" s="86"/>
      <c r="M707" s="86"/>
      <c r="N707" s="86"/>
      <c r="O707" s="86"/>
    </row>
    <row r="708" spans="1:15">
      <c r="A708" s="86">
        <v>4686365</v>
      </c>
      <c r="B708" s="306">
        <v>42877</v>
      </c>
      <c r="C708" s="306">
        <v>42877</v>
      </c>
      <c r="D708" s="86">
        <v>0</v>
      </c>
      <c r="E708" s="86" t="s">
        <v>749</v>
      </c>
      <c r="F708" s="86">
        <v>0</v>
      </c>
      <c r="G708" s="86">
        <v>4</v>
      </c>
      <c r="H708" s="307">
        <v>32789.97</v>
      </c>
      <c r="I708" s="307">
        <v>0</v>
      </c>
      <c r="J708" s="307">
        <v>3072073.93</v>
      </c>
      <c r="K708" s="86">
        <v>342580</v>
      </c>
      <c r="L708" s="86"/>
      <c r="M708" s="86"/>
      <c r="N708" s="86"/>
      <c r="O708" s="86"/>
    </row>
    <row r="709" spans="1:15">
      <c r="A709" s="86">
        <v>4686365</v>
      </c>
      <c r="B709" s="306">
        <v>42877</v>
      </c>
      <c r="C709" s="306">
        <v>42877</v>
      </c>
      <c r="D709" s="86">
        <v>0</v>
      </c>
      <c r="E709" s="86" t="s">
        <v>749</v>
      </c>
      <c r="F709" s="86">
        <v>0</v>
      </c>
      <c r="G709" s="86">
        <v>4</v>
      </c>
      <c r="H709" s="307">
        <v>355000</v>
      </c>
      <c r="I709" s="307">
        <v>0</v>
      </c>
      <c r="J709" s="307">
        <v>3427073.93</v>
      </c>
      <c r="K709" s="86">
        <v>342581</v>
      </c>
      <c r="L709" s="86"/>
      <c r="M709" s="86"/>
      <c r="N709" s="86"/>
      <c r="O709" s="86"/>
    </row>
    <row r="710" spans="1:15">
      <c r="A710" s="86">
        <v>4686365</v>
      </c>
      <c r="B710" s="306">
        <v>42877</v>
      </c>
      <c r="C710" s="306">
        <v>42877</v>
      </c>
      <c r="D710" s="86">
        <v>0</v>
      </c>
      <c r="E710" s="86" t="s">
        <v>749</v>
      </c>
      <c r="F710" s="86">
        <v>0</v>
      </c>
      <c r="G710" s="86">
        <v>4</v>
      </c>
      <c r="H710" s="307">
        <v>20757.82</v>
      </c>
      <c r="I710" s="307">
        <v>0</v>
      </c>
      <c r="J710" s="307">
        <v>3447831.75</v>
      </c>
      <c r="K710" s="86">
        <v>342582</v>
      </c>
      <c r="L710" s="86"/>
      <c r="M710" s="86"/>
      <c r="N710" s="86"/>
      <c r="O710" s="86"/>
    </row>
    <row r="711" spans="1:15">
      <c r="A711" s="86">
        <v>4686365</v>
      </c>
      <c r="B711" s="306">
        <v>42877</v>
      </c>
      <c r="C711" s="306">
        <v>42877</v>
      </c>
      <c r="D711" s="86">
        <v>220517</v>
      </c>
      <c r="E711" s="86" t="s">
        <v>753</v>
      </c>
      <c r="F711" s="86">
        <v>262</v>
      </c>
      <c r="G711" s="86">
        <v>8846</v>
      </c>
      <c r="H711" s="307">
        <v>50000</v>
      </c>
      <c r="I711" s="307">
        <v>0</v>
      </c>
      <c r="J711" s="307">
        <v>3497831.75</v>
      </c>
      <c r="K711" s="86">
        <v>342583</v>
      </c>
      <c r="L711" s="86" t="s">
        <v>43936</v>
      </c>
      <c r="M711" s="86"/>
      <c r="N711" s="86"/>
      <c r="O711" s="86"/>
    </row>
    <row r="712" spans="1:15">
      <c r="A712" s="86">
        <v>4686365</v>
      </c>
      <c r="B712" s="306">
        <v>42877</v>
      </c>
      <c r="C712" s="306">
        <v>42877</v>
      </c>
      <c r="D712" s="86">
        <v>220517</v>
      </c>
      <c r="E712" s="86" t="s">
        <v>753</v>
      </c>
      <c r="F712" s="86">
        <v>262</v>
      </c>
      <c r="G712" s="86">
        <v>8846</v>
      </c>
      <c r="H712" s="307">
        <v>390000</v>
      </c>
      <c r="I712" s="307">
        <v>0</v>
      </c>
      <c r="J712" s="307">
        <v>3887831.75</v>
      </c>
      <c r="K712" s="86">
        <v>342584</v>
      </c>
      <c r="L712" s="86" t="s">
        <v>43937</v>
      </c>
      <c r="M712" s="86"/>
      <c r="N712" s="86"/>
      <c r="O712" s="86"/>
    </row>
    <row r="713" spans="1:15">
      <c r="A713" s="86">
        <v>4686365</v>
      </c>
      <c r="B713" s="306">
        <v>42877</v>
      </c>
      <c r="C713" s="306">
        <v>42877</v>
      </c>
      <c r="D713" s="86">
        <v>0</v>
      </c>
      <c r="E713" s="86" t="s">
        <v>759</v>
      </c>
      <c r="F713" s="86">
        <v>503</v>
      </c>
      <c r="G713" s="86">
        <v>8846</v>
      </c>
      <c r="H713" s="307">
        <v>0</v>
      </c>
      <c r="I713" s="307">
        <v>3733000</v>
      </c>
      <c r="J713" s="307">
        <v>154831.75</v>
      </c>
      <c r="K713" s="86">
        <v>342585</v>
      </c>
      <c r="L713" s="86" t="s">
        <v>43938</v>
      </c>
      <c r="M713" s="86"/>
      <c r="N713" s="86"/>
      <c r="O713" s="86"/>
    </row>
    <row r="714" spans="1:15">
      <c r="A714" s="86">
        <v>4686365</v>
      </c>
      <c r="B714" s="306">
        <v>42877</v>
      </c>
      <c r="C714" s="306">
        <v>42877</v>
      </c>
      <c r="D714" s="86">
        <v>0</v>
      </c>
      <c r="E714" s="86" t="s">
        <v>43939</v>
      </c>
      <c r="F714" s="86">
        <v>3</v>
      </c>
      <c r="G714" s="86">
        <v>5663</v>
      </c>
      <c r="H714" s="307">
        <v>111647.81</v>
      </c>
      <c r="I714" s="307">
        <v>0</v>
      </c>
      <c r="J714" s="307">
        <v>266479.56</v>
      </c>
      <c r="K714" s="86">
        <v>342586</v>
      </c>
      <c r="L714" s="86" t="s">
        <v>43940</v>
      </c>
      <c r="M714" s="86"/>
      <c r="N714" s="86"/>
      <c r="O714" s="86"/>
    </row>
    <row r="715" spans="1:15">
      <c r="A715" s="86">
        <v>4686365</v>
      </c>
      <c r="B715" s="306">
        <v>42878</v>
      </c>
      <c r="C715" s="306">
        <v>42878</v>
      </c>
      <c r="D715" s="86">
        <v>0</v>
      </c>
      <c r="E715" s="86" t="s">
        <v>749</v>
      </c>
      <c r="F715" s="86">
        <v>0</v>
      </c>
      <c r="G715" s="86">
        <v>4</v>
      </c>
      <c r="H715" s="307">
        <v>12000</v>
      </c>
      <c r="I715" s="307">
        <v>0</v>
      </c>
      <c r="J715" s="307">
        <v>278479.56</v>
      </c>
      <c r="K715" s="86">
        <v>342587</v>
      </c>
      <c r="L715" s="86"/>
      <c r="M715" s="86"/>
      <c r="N715" s="86"/>
      <c r="O715" s="86"/>
    </row>
    <row r="716" spans="1:15">
      <c r="A716" s="86">
        <v>4686365</v>
      </c>
      <c r="B716" s="306">
        <v>42878</v>
      </c>
      <c r="C716" s="306">
        <v>42878</v>
      </c>
      <c r="D716" s="86">
        <v>0</v>
      </c>
      <c r="E716" s="86" t="s">
        <v>749</v>
      </c>
      <c r="F716" s="86">
        <v>0</v>
      </c>
      <c r="G716" s="86">
        <v>13</v>
      </c>
      <c r="H716" s="307">
        <v>647564.05000000005</v>
      </c>
      <c r="I716" s="307">
        <v>0</v>
      </c>
      <c r="J716" s="307">
        <v>926043.61</v>
      </c>
      <c r="K716" s="86">
        <v>342588</v>
      </c>
      <c r="L716" s="86"/>
      <c r="M716" s="86"/>
      <c r="N716" s="86"/>
      <c r="O716" s="86"/>
    </row>
    <row r="717" spans="1:15">
      <c r="A717" s="86">
        <v>4686365</v>
      </c>
      <c r="B717" s="306">
        <v>42878</v>
      </c>
      <c r="C717" s="306">
        <v>42878</v>
      </c>
      <c r="D717" s="86">
        <v>0</v>
      </c>
      <c r="E717" s="86" t="s">
        <v>752</v>
      </c>
      <c r="F717" s="86">
        <v>501</v>
      </c>
      <c r="G717" s="86">
        <v>4</v>
      </c>
      <c r="H717" s="307">
        <v>0</v>
      </c>
      <c r="I717" s="307">
        <v>12000</v>
      </c>
      <c r="J717" s="307">
        <v>914043.61</v>
      </c>
      <c r="K717" s="86">
        <v>342589</v>
      </c>
      <c r="L717" s="86"/>
      <c r="M717" s="86"/>
      <c r="N717" s="86"/>
      <c r="O717" s="86"/>
    </row>
    <row r="718" spans="1:15">
      <c r="A718" s="86">
        <v>4686365</v>
      </c>
      <c r="B718" s="306">
        <v>42878</v>
      </c>
      <c r="C718" s="306">
        <v>42878</v>
      </c>
      <c r="D718" s="86">
        <v>0</v>
      </c>
      <c r="E718" s="86" t="s">
        <v>749</v>
      </c>
      <c r="F718" s="86">
        <v>0</v>
      </c>
      <c r="G718" s="86">
        <v>684</v>
      </c>
      <c r="H718" s="307">
        <v>639248.36</v>
      </c>
      <c r="I718" s="307">
        <v>0</v>
      </c>
      <c r="J718" s="307">
        <v>1553291.97</v>
      </c>
      <c r="K718" s="86">
        <v>342590</v>
      </c>
      <c r="L718" s="86"/>
      <c r="M718" s="86"/>
      <c r="N718" s="86"/>
      <c r="O718" s="86"/>
    </row>
    <row r="719" spans="1:15">
      <c r="A719" s="86">
        <v>4686365</v>
      </c>
      <c r="B719" s="306">
        <v>42878</v>
      </c>
      <c r="C719" s="306">
        <v>42878</v>
      </c>
      <c r="D719" s="86">
        <v>0</v>
      </c>
      <c r="E719" s="86" t="s">
        <v>749</v>
      </c>
      <c r="F719" s="86">
        <v>0</v>
      </c>
      <c r="G719" s="86">
        <v>4</v>
      </c>
      <c r="H719" s="307">
        <v>84500</v>
      </c>
      <c r="I719" s="307">
        <v>0</v>
      </c>
      <c r="J719" s="307">
        <v>1637791.97</v>
      </c>
      <c r="K719" s="86">
        <v>342591</v>
      </c>
      <c r="L719" s="86"/>
      <c r="M719" s="86"/>
      <c r="N719" s="86"/>
      <c r="O719" s="86"/>
    </row>
    <row r="720" spans="1:15">
      <c r="A720" s="86">
        <v>4686365</v>
      </c>
      <c r="B720" s="306">
        <v>42878</v>
      </c>
      <c r="C720" s="306">
        <v>42878</v>
      </c>
      <c r="D720" s="86">
        <v>0</v>
      </c>
      <c r="E720" s="86" t="s">
        <v>749</v>
      </c>
      <c r="F720" s="86">
        <v>0</v>
      </c>
      <c r="G720" s="86">
        <v>4</v>
      </c>
      <c r="H720" s="307">
        <v>16651</v>
      </c>
      <c r="I720" s="307">
        <v>0</v>
      </c>
      <c r="J720" s="307">
        <v>1654442.97</v>
      </c>
      <c r="K720" s="86">
        <v>342592</v>
      </c>
      <c r="L720" s="86"/>
      <c r="M720" s="86"/>
      <c r="N720" s="86"/>
      <c r="O720" s="86"/>
    </row>
    <row r="721" spans="1:15">
      <c r="A721" s="86">
        <v>4686365</v>
      </c>
      <c r="B721" s="306">
        <v>42878</v>
      </c>
      <c r="C721" s="306">
        <v>42878</v>
      </c>
      <c r="D721" s="86">
        <v>0</v>
      </c>
      <c r="E721" s="86" t="s">
        <v>749</v>
      </c>
      <c r="F721" s="86">
        <v>0</v>
      </c>
      <c r="G721" s="86">
        <v>4</v>
      </c>
      <c r="H721" s="307">
        <v>119438.21</v>
      </c>
      <c r="I721" s="307">
        <v>0</v>
      </c>
      <c r="J721" s="307">
        <v>1773881.18</v>
      </c>
      <c r="K721" s="86">
        <v>342593</v>
      </c>
      <c r="L721" s="86"/>
      <c r="M721" s="86"/>
      <c r="N721" s="86"/>
      <c r="O721" s="86"/>
    </row>
    <row r="722" spans="1:15">
      <c r="A722" s="86">
        <v>4686365</v>
      </c>
      <c r="B722" s="306">
        <v>42878</v>
      </c>
      <c r="C722" s="306">
        <v>42878</v>
      </c>
      <c r="D722" s="86">
        <v>0</v>
      </c>
      <c r="E722" s="86">
        <v>2.6010017052300002E+21</v>
      </c>
      <c r="F722" s="86">
        <v>3</v>
      </c>
      <c r="G722" s="86">
        <v>5663</v>
      </c>
      <c r="H722" s="307">
        <v>37328.14</v>
      </c>
      <c r="I722" s="307">
        <v>0</v>
      </c>
      <c r="J722" s="307">
        <v>1811209.32</v>
      </c>
      <c r="K722" s="86">
        <v>342594</v>
      </c>
      <c r="L722" s="86" t="s">
        <v>51072</v>
      </c>
      <c r="M722" s="86"/>
      <c r="N722" s="86"/>
      <c r="O722" s="86"/>
    </row>
    <row r="723" spans="1:15">
      <c r="A723" s="86">
        <v>4686365</v>
      </c>
      <c r="B723" s="306">
        <v>42878</v>
      </c>
      <c r="C723" s="306">
        <v>42878</v>
      </c>
      <c r="D723" s="86">
        <v>0</v>
      </c>
      <c r="E723" s="86" t="s">
        <v>749</v>
      </c>
      <c r="F723" s="86">
        <v>0</v>
      </c>
      <c r="G723" s="86">
        <v>4</v>
      </c>
      <c r="H723" s="307">
        <v>253409.46</v>
      </c>
      <c r="I723" s="307">
        <v>0</v>
      </c>
      <c r="J723" s="307">
        <v>2064618.78</v>
      </c>
      <c r="K723" s="86">
        <v>342595</v>
      </c>
      <c r="L723" s="86"/>
      <c r="M723" s="86"/>
      <c r="N723" s="86"/>
      <c r="O723" s="86"/>
    </row>
    <row r="724" spans="1:15">
      <c r="A724" s="86">
        <v>4686365</v>
      </c>
      <c r="B724" s="306">
        <v>42878</v>
      </c>
      <c r="C724" s="306">
        <v>42878</v>
      </c>
      <c r="D724" s="86">
        <v>0</v>
      </c>
      <c r="E724" s="86" t="s">
        <v>749</v>
      </c>
      <c r="F724" s="86">
        <v>0</v>
      </c>
      <c r="G724" s="86">
        <v>4</v>
      </c>
      <c r="H724" s="307">
        <v>136278.39999999999</v>
      </c>
      <c r="I724" s="307">
        <v>0</v>
      </c>
      <c r="J724" s="307">
        <v>2200897.1800000002</v>
      </c>
      <c r="K724" s="86">
        <v>342596</v>
      </c>
      <c r="L724" s="86"/>
      <c r="M724" s="86"/>
      <c r="N724" s="86"/>
      <c r="O724" s="86"/>
    </row>
    <row r="725" spans="1:15">
      <c r="A725" s="86">
        <v>4686365</v>
      </c>
      <c r="B725" s="306">
        <v>42878</v>
      </c>
      <c r="C725" s="306">
        <v>42878</v>
      </c>
      <c r="D725" s="86">
        <v>0</v>
      </c>
      <c r="E725" s="86" t="s">
        <v>749</v>
      </c>
      <c r="F725" s="86">
        <v>0</v>
      </c>
      <c r="G725" s="86">
        <v>4</v>
      </c>
      <c r="H725" s="307">
        <v>11000</v>
      </c>
      <c r="I725" s="307">
        <v>0</v>
      </c>
      <c r="J725" s="307">
        <v>2211897.1800000002</v>
      </c>
      <c r="K725" s="86">
        <v>342597</v>
      </c>
      <c r="L725" s="86"/>
      <c r="M725" s="86"/>
      <c r="N725" s="86"/>
      <c r="O725" s="86"/>
    </row>
    <row r="726" spans="1:15">
      <c r="A726" s="86">
        <v>4686365</v>
      </c>
      <c r="B726" s="306">
        <v>42878</v>
      </c>
      <c r="C726" s="306">
        <v>42878</v>
      </c>
      <c r="D726" s="86">
        <v>0</v>
      </c>
      <c r="E726" s="86">
        <v>8.5901005730314304E+16</v>
      </c>
      <c r="F726" s="86">
        <v>3</v>
      </c>
      <c r="G726" s="86">
        <v>5663</v>
      </c>
      <c r="H726" s="307">
        <v>34749.550000000003</v>
      </c>
      <c r="I726" s="307">
        <v>0</v>
      </c>
      <c r="J726" s="307">
        <v>2246646.73</v>
      </c>
      <c r="K726" s="86">
        <v>342598</v>
      </c>
      <c r="L726" s="86" t="s">
        <v>51073</v>
      </c>
      <c r="M726" s="86"/>
      <c r="N726" s="86"/>
      <c r="O726" s="86"/>
    </row>
    <row r="727" spans="1:15">
      <c r="A727" s="86">
        <v>4686365</v>
      </c>
      <c r="B727" s="306">
        <v>42878</v>
      </c>
      <c r="C727" s="306">
        <v>42878</v>
      </c>
      <c r="D727" s="86">
        <v>0</v>
      </c>
      <c r="E727" s="86">
        <v>8.5901096440314304E+16</v>
      </c>
      <c r="F727" s="86">
        <v>3</v>
      </c>
      <c r="G727" s="86">
        <v>5663</v>
      </c>
      <c r="H727" s="307">
        <v>4120000</v>
      </c>
      <c r="I727" s="307">
        <v>0</v>
      </c>
      <c r="J727" s="307">
        <v>6366646.7300000004</v>
      </c>
      <c r="K727" s="86">
        <v>342599</v>
      </c>
      <c r="L727" s="86" t="s">
        <v>51074</v>
      </c>
      <c r="M727" s="86"/>
      <c r="N727" s="86"/>
      <c r="O727" s="86"/>
    </row>
    <row r="728" spans="1:15">
      <c r="A728" s="86">
        <v>4686365</v>
      </c>
      <c r="B728" s="306">
        <v>42878</v>
      </c>
      <c r="C728" s="306">
        <v>42879</v>
      </c>
      <c r="D728" s="86">
        <v>0</v>
      </c>
      <c r="E728" s="86" t="s">
        <v>51075</v>
      </c>
      <c r="F728" s="86">
        <v>6</v>
      </c>
      <c r="G728" s="86">
        <v>4543</v>
      </c>
      <c r="H728" s="307">
        <v>421</v>
      </c>
      <c r="I728" s="307">
        <v>0</v>
      </c>
      <c r="J728" s="307">
        <v>6367067.7300000004</v>
      </c>
      <c r="K728" s="86">
        <v>342600</v>
      </c>
      <c r="L728" s="86" t="s">
        <v>51076</v>
      </c>
      <c r="M728" s="86"/>
      <c r="N728" s="86"/>
      <c r="O728" s="86"/>
    </row>
    <row r="729" spans="1:15">
      <c r="A729" s="86">
        <v>4686365</v>
      </c>
      <c r="B729" s="306">
        <v>42878</v>
      </c>
      <c r="C729" s="306">
        <v>42879</v>
      </c>
      <c r="D729" s="86">
        <v>0</v>
      </c>
      <c r="E729" s="86" t="s">
        <v>51077</v>
      </c>
      <c r="F729" s="86">
        <v>6</v>
      </c>
      <c r="G729" s="86">
        <v>4543</v>
      </c>
      <c r="H729" s="307">
        <v>1320</v>
      </c>
      <c r="I729" s="307">
        <v>0</v>
      </c>
      <c r="J729" s="307">
        <v>6368387.7300000004</v>
      </c>
      <c r="K729" s="86">
        <v>342601</v>
      </c>
      <c r="L729" s="86" t="s">
        <v>51078</v>
      </c>
      <c r="M729" s="86"/>
      <c r="N729" s="86"/>
      <c r="O729" s="86"/>
    </row>
    <row r="730" spans="1:15">
      <c r="A730" s="86">
        <v>4686365</v>
      </c>
      <c r="B730" s="306">
        <v>42878</v>
      </c>
      <c r="C730" s="306">
        <v>42879</v>
      </c>
      <c r="D730" s="86">
        <v>0</v>
      </c>
      <c r="E730" s="86" t="s">
        <v>51079</v>
      </c>
      <c r="F730" s="86">
        <v>6</v>
      </c>
      <c r="G730" s="86">
        <v>4543</v>
      </c>
      <c r="H730" s="307">
        <v>800</v>
      </c>
      <c r="I730" s="307">
        <v>0</v>
      </c>
      <c r="J730" s="307">
        <v>6369187.7300000004</v>
      </c>
      <c r="K730" s="86">
        <v>342602</v>
      </c>
      <c r="L730" s="86" t="s">
        <v>51080</v>
      </c>
      <c r="M730" s="86"/>
      <c r="N730" s="86"/>
      <c r="O730" s="86"/>
    </row>
    <row r="731" spans="1:15">
      <c r="A731" s="86">
        <v>4686365</v>
      </c>
      <c r="B731" s="306">
        <v>42878</v>
      </c>
      <c r="C731" s="306">
        <v>42879</v>
      </c>
      <c r="D731" s="86">
        <v>0</v>
      </c>
      <c r="E731" s="86" t="s">
        <v>24938</v>
      </c>
      <c r="F731" s="86">
        <v>6</v>
      </c>
      <c r="G731" s="86">
        <v>4543</v>
      </c>
      <c r="H731" s="307">
        <v>1000</v>
      </c>
      <c r="I731" s="307">
        <v>0</v>
      </c>
      <c r="J731" s="307">
        <v>6370187.7300000004</v>
      </c>
      <c r="K731" s="86">
        <v>342603</v>
      </c>
      <c r="L731" s="86" t="s">
        <v>51081</v>
      </c>
      <c r="M731" s="86"/>
      <c r="N731" s="86"/>
      <c r="O731" s="86"/>
    </row>
    <row r="732" spans="1:15">
      <c r="A732" s="86">
        <v>4686365</v>
      </c>
      <c r="B732" s="306">
        <v>42878</v>
      </c>
      <c r="C732" s="306">
        <v>42879</v>
      </c>
      <c r="D732" s="86">
        <v>0</v>
      </c>
      <c r="E732" s="86" t="s">
        <v>51082</v>
      </c>
      <c r="F732" s="86">
        <v>6</v>
      </c>
      <c r="G732" s="86">
        <v>4543</v>
      </c>
      <c r="H732" s="307">
        <v>1998.7</v>
      </c>
      <c r="I732" s="307">
        <v>0</v>
      </c>
      <c r="J732" s="307">
        <v>6372186.4299999997</v>
      </c>
      <c r="K732" s="86">
        <v>342604</v>
      </c>
      <c r="L732" s="86" t="s">
        <v>51083</v>
      </c>
      <c r="M732" s="86"/>
      <c r="N732" s="86"/>
      <c r="O732" s="86"/>
    </row>
    <row r="733" spans="1:15">
      <c r="A733" s="86">
        <v>4686365</v>
      </c>
      <c r="B733" s="306">
        <v>42878</v>
      </c>
      <c r="C733" s="306">
        <v>42879</v>
      </c>
      <c r="D733" s="86">
        <v>0</v>
      </c>
      <c r="E733" s="86" t="s">
        <v>51084</v>
      </c>
      <c r="F733" s="86">
        <v>6</v>
      </c>
      <c r="G733" s="86">
        <v>4543</v>
      </c>
      <c r="H733" s="307">
        <v>10734</v>
      </c>
      <c r="I733" s="307">
        <v>0</v>
      </c>
      <c r="J733" s="307">
        <v>6382920.4299999997</v>
      </c>
      <c r="K733" s="86">
        <v>342605</v>
      </c>
      <c r="L733" s="86" t="s">
        <v>51085</v>
      </c>
      <c r="M733" s="86"/>
      <c r="N733" s="86"/>
      <c r="O733" s="86"/>
    </row>
    <row r="734" spans="1:15">
      <c r="A734" s="86">
        <v>4686365</v>
      </c>
      <c r="B734" s="306">
        <v>42878</v>
      </c>
      <c r="C734" s="306">
        <v>42879</v>
      </c>
      <c r="D734" s="86">
        <v>0</v>
      </c>
      <c r="E734" s="86" t="s">
        <v>51086</v>
      </c>
      <c r="F734" s="86">
        <v>6</v>
      </c>
      <c r="G734" s="86">
        <v>4543</v>
      </c>
      <c r="H734" s="307">
        <v>395</v>
      </c>
      <c r="I734" s="307">
        <v>0</v>
      </c>
      <c r="J734" s="307">
        <v>6383315.4299999997</v>
      </c>
      <c r="K734" s="86">
        <v>342606</v>
      </c>
      <c r="L734" s="86" t="s">
        <v>51087</v>
      </c>
      <c r="M734" s="86"/>
      <c r="N734" s="86"/>
      <c r="O734" s="86"/>
    </row>
    <row r="735" spans="1:15">
      <c r="A735" s="86">
        <v>4686365</v>
      </c>
      <c r="B735" s="306">
        <v>42878</v>
      </c>
      <c r="C735" s="306">
        <v>42879</v>
      </c>
      <c r="D735" s="86">
        <v>0</v>
      </c>
      <c r="E735" s="86" t="s">
        <v>51088</v>
      </c>
      <c r="F735" s="86">
        <v>6</v>
      </c>
      <c r="G735" s="86">
        <v>4543</v>
      </c>
      <c r="H735" s="307">
        <v>434</v>
      </c>
      <c r="I735" s="307">
        <v>0</v>
      </c>
      <c r="J735" s="307">
        <v>6383749.4299999997</v>
      </c>
      <c r="K735" s="86">
        <v>342607</v>
      </c>
      <c r="L735" s="86" t="s">
        <v>51089</v>
      </c>
      <c r="M735" s="86"/>
      <c r="N735" s="86"/>
      <c r="O735" s="86"/>
    </row>
    <row r="736" spans="1:15">
      <c r="A736" s="86">
        <v>4686365</v>
      </c>
      <c r="B736" s="306">
        <v>42878</v>
      </c>
      <c r="C736" s="306">
        <v>42879</v>
      </c>
      <c r="D736" s="86">
        <v>0</v>
      </c>
      <c r="E736" s="86" t="s">
        <v>51090</v>
      </c>
      <c r="F736" s="86">
        <v>6</v>
      </c>
      <c r="G736" s="86">
        <v>4543</v>
      </c>
      <c r="H736" s="307">
        <v>797.9</v>
      </c>
      <c r="I736" s="307">
        <v>0</v>
      </c>
      <c r="J736" s="307">
        <v>6384547.3300000001</v>
      </c>
      <c r="K736" s="86">
        <v>342608</v>
      </c>
      <c r="L736" s="86" t="s">
        <v>51091</v>
      </c>
      <c r="M736" s="86"/>
      <c r="N736" s="86"/>
      <c r="O736" s="86"/>
    </row>
    <row r="737" spans="1:15">
      <c r="A737" s="86">
        <v>4686365</v>
      </c>
      <c r="B737" s="306">
        <v>42878</v>
      </c>
      <c r="C737" s="306">
        <v>42879</v>
      </c>
      <c r="D737" s="86">
        <v>0</v>
      </c>
      <c r="E737" s="86" t="s">
        <v>51092</v>
      </c>
      <c r="F737" s="86">
        <v>6</v>
      </c>
      <c r="G737" s="86">
        <v>4543</v>
      </c>
      <c r="H737" s="307">
        <v>2765</v>
      </c>
      <c r="I737" s="307">
        <v>0</v>
      </c>
      <c r="J737" s="307">
        <v>6387312.3300000001</v>
      </c>
      <c r="K737" s="86">
        <v>342609</v>
      </c>
      <c r="L737" s="86" t="s">
        <v>51093</v>
      </c>
      <c r="M737" s="86"/>
      <c r="N737" s="86"/>
      <c r="O737" s="86"/>
    </row>
    <row r="738" spans="1:15">
      <c r="A738" s="86">
        <v>4686365</v>
      </c>
      <c r="B738" s="306">
        <v>42878</v>
      </c>
      <c r="C738" s="306">
        <v>42879</v>
      </c>
      <c r="D738" s="86">
        <v>0</v>
      </c>
      <c r="E738" s="86" t="s">
        <v>51094</v>
      </c>
      <c r="F738" s="86">
        <v>6</v>
      </c>
      <c r="G738" s="86">
        <v>4543</v>
      </c>
      <c r="H738" s="307">
        <v>3785</v>
      </c>
      <c r="I738" s="307">
        <v>0</v>
      </c>
      <c r="J738" s="307">
        <v>6391097.3300000001</v>
      </c>
      <c r="K738" s="86">
        <v>342610</v>
      </c>
      <c r="L738" s="86" t="s">
        <v>51095</v>
      </c>
      <c r="M738" s="86"/>
      <c r="N738" s="86"/>
      <c r="O738" s="86"/>
    </row>
    <row r="739" spans="1:15">
      <c r="A739" s="86">
        <v>4686365</v>
      </c>
      <c r="B739" s="306">
        <v>42878</v>
      </c>
      <c r="C739" s="306">
        <v>42879</v>
      </c>
      <c r="D739" s="86">
        <v>0</v>
      </c>
      <c r="E739" s="86" t="s">
        <v>51096</v>
      </c>
      <c r="F739" s="86">
        <v>6</v>
      </c>
      <c r="G739" s="86">
        <v>4543</v>
      </c>
      <c r="H739" s="307">
        <v>800</v>
      </c>
      <c r="I739" s="307">
        <v>0</v>
      </c>
      <c r="J739" s="307">
        <v>6391897.3300000001</v>
      </c>
      <c r="K739" s="86">
        <v>342611</v>
      </c>
      <c r="L739" s="86" t="s">
        <v>51097</v>
      </c>
      <c r="M739" s="86"/>
      <c r="N739" s="86"/>
      <c r="O739" s="86"/>
    </row>
    <row r="740" spans="1:15">
      <c r="A740" s="86">
        <v>4686365</v>
      </c>
      <c r="B740" s="306">
        <v>42878</v>
      </c>
      <c r="C740" s="306">
        <v>42879</v>
      </c>
      <c r="D740" s="86">
        <v>0</v>
      </c>
      <c r="E740" s="86" t="s">
        <v>20239</v>
      </c>
      <c r="F740" s="86">
        <v>6</v>
      </c>
      <c r="G740" s="86">
        <v>4543</v>
      </c>
      <c r="H740" s="307">
        <v>1000</v>
      </c>
      <c r="I740" s="307">
        <v>0</v>
      </c>
      <c r="J740" s="307">
        <v>6392897.3300000001</v>
      </c>
      <c r="K740" s="86">
        <v>342612</v>
      </c>
      <c r="L740" s="86" t="s">
        <v>51098</v>
      </c>
      <c r="M740" s="86"/>
      <c r="N740" s="86"/>
      <c r="O740" s="86"/>
    </row>
    <row r="741" spans="1:15">
      <c r="A741" s="86">
        <v>4686365</v>
      </c>
      <c r="B741" s="306">
        <v>42878</v>
      </c>
      <c r="C741" s="306">
        <v>42879</v>
      </c>
      <c r="D741" s="86">
        <v>0</v>
      </c>
      <c r="E741" s="86" t="s">
        <v>51099</v>
      </c>
      <c r="F741" s="86">
        <v>6</v>
      </c>
      <c r="G741" s="86">
        <v>4543</v>
      </c>
      <c r="H741" s="307">
        <v>1019.1</v>
      </c>
      <c r="I741" s="307">
        <v>0</v>
      </c>
      <c r="J741" s="307">
        <v>6393916.4299999997</v>
      </c>
      <c r="K741" s="86">
        <v>342613</v>
      </c>
      <c r="L741" s="86" t="s">
        <v>51100</v>
      </c>
      <c r="M741" s="86"/>
      <c r="N741" s="86"/>
      <c r="O741" s="86"/>
    </row>
    <row r="742" spans="1:15">
      <c r="A742" s="86">
        <v>4686365</v>
      </c>
      <c r="B742" s="306">
        <v>42878</v>
      </c>
      <c r="C742" s="306">
        <v>42879</v>
      </c>
      <c r="D742" s="86">
        <v>0</v>
      </c>
      <c r="E742" s="86" t="s">
        <v>51101</v>
      </c>
      <c r="F742" s="86">
        <v>6</v>
      </c>
      <c r="G742" s="86">
        <v>4543</v>
      </c>
      <c r="H742" s="307">
        <v>1700</v>
      </c>
      <c r="I742" s="307">
        <v>0</v>
      </c>
      <c r="J742" s="307">
        <v>6395616.4299999997</v>
      </c>
      <c r="K742" s="86">
        <v>342614</v>
      </c>
      <c r="L742" s="86" t="s">
        <v>51102</v>
      </c>
      <c r="M742" s="86"/>
      <c r="N742" s="86"/>
      <c r="O742" s="86"/>
    </row>
    <row r="743" spans="1:15">
      <c r="A743" s="86">
        <v>4686365</v>
      </c>
      <c r="B743" s="306">
        <v>42878</v>
      </c>
      <c r="C743" s="306">
        <v>42879</v>
      </c>
      <c r="D743" s="86">
        <v>0</v>
      </c>
      <c r="E743" s="86" t="s">
        <v>51103</v>
      </c>
      <c r="F743" s="86">
        <v>6</v>
      </c>
      <c r="G743" s="86">
        <v>4543</v>
      </c>
      <c r="H743" s="307">
        <v>1800</v>
      </c>
      <c r="I743" s="307">
        <v>0</v>
      </c>
      <c r="J743" s="307">
        <v>6397416.4299999997</v>
      </c>
      <c r="K743" s="86">
        <v>342615</v>
      </c>
      <c r="L743" s="86" t="s">
        <v>51104</v>
      </c>
      <c r="M743" s="86"/>
      <c r="N743" s="86"/>
      <c r="O743" s="86"/>
    </row>
    <row r="744" spans="1:15">
      <c r="A744" s="86">
        <v>4686365</v>
      </c>
      <c r="B744" s="306">
        <v>42878</v>
      </c>
      <c r="C744" s="306">
        <v>42879</v>
      </c>
      <c r="D744" s="86">
        <v>0</v>
      </c>
      <c r="E744" s="86" t="s">
        <v>51105</v>
      </c>
      <c r="F744" s="86">
        <v>6</v>
      </c>
      <c r="G744" s="86">
        <v>4543</v>
      </c>
      <c r="H744" s="307">
        <v>2000</v>
      </c>
      <c r="I744" s="307">
        <v>0</v>
      </c>
      <c r="J744" s="307">
        <v>6399416.4299999997</v>
      </c>
      <c r="K744" s="86">
        <v>342616</v>
      </c>
      <c r="L744" s="86" t="s">
        <v>51106</v>
      </c>
      <c r="M744" s="86"/>
      <c r="N744" s="86"/>
      <c r="O744" s="86"/>
    </row>
    <row r="745" spans="1:15">
      <c r="A745" s="86">
        <v>4686365</v>
      </c>
      <c r="B745" s="306">
        <v>42878</v>
      </c>
      <c r="C745" s="306">
        <v>42879</v>
      </c>
      <c r="D745" s="86">
        <v>0</v>
      </c>
      <c r="E745" s="86" t="s">
        <v>51107</v>
      </c>
      <c r="F745" s="86">
        <v>6</v>
      </c>
      <c r="G745" s="86">
        <v>4543</v>
      </c>
      <c r="H745" s="307">
        <v>500</v>
      </c>
      <c r="I745" s="307">
        <v>0</v>
      </c>
      <c r="J745" s="307">
        <v>6399916.4299999997</v>
      </c>
      <c r="K745" s="86">
        <v>342617</v>
      </c>
      <c r="L745" s="86" t="s">
        <v>51108</v>
      </c>
      <c r="M745" s="86"/>
      <c r="N745" s="86"/>
      <c r="O745" s="86"/>
    </row>
    <row r="746" spans="1:15">
      <c r="A746" s="86">
        <v>4686365</v>
      </c>
      <c r="B746" s="306">
        <v>42878</v>
      </c>
      <c r="C746" s="306">
        <v>42878</v>
      </c>
      <c r="D746" s="86">
        <v>0</v>
      </c>
      <c r="E746" s="86" t="s">
        <v>845</v>
      </c>
      <c r="F746" s="86">
        <v>80</v>
      </c>
      <c r="G746" s="86">
        <v>4543</v>
      </c>
      <c r="H746" s="307">
        <v>1004.4</v>
      </c>
      <c r="I746" s="307">
        <v>0</v>
      </c>
      <c r="J746" s="307">
        <v>6400920.8300000001</v>
      </c>
      <c r="K746" s="86">
        <v>342618</v>
      </c>
      <c r="L746" s="86" t="s">
        <v>51109</v>
      </c>
      <c r="M746" s="86"/>
      <c r="N746" s="86"/>
      <c r="O746" s="86"/>
    </row>
    <row r="747" spans="1:15">
      <c r="A747" s="86">
        <v>4686365</v>
      </c>
      <c r="B747" s="306">
        <v>42878</v>
      </c>
      <c r="C747" s="306">
        <v>42878</v>
      </c>
      <c r="D747" s="86">
        <v>0</v>
      </c>
      <c r="E747" s="86" t="s">
        <v>845</v>
      </c>
      <c r="F747" s="86">
        <v>80</v>
      </c>
      <c r="G747" s="86">
        <v>4543</v>
      </c>
      <c r="H747" s="307">
        <v>5548.5</v>
      </c>
      <c r="I747" s="307">
        <v>0</v>
      </c>
      <c r="J747" s="307">
        <v>6406469.3300000001</v>
      </c>
      <c r="K747" s="86">
        <v>342619</v>
      </c>
      <c r="L747" s="86" t="s">
        <v>51110</v>
      </c>
      <c r="M747" s="86"/>
      <c r="N747" s="86"/>
      <c r="O747" s="86"/>
    </row>
    <row r="748" spans="1:15">
      <c r="A748" s="86">
        <v>4686365</v>
      </c>
      <c r="B748" s="306">
        <v>42878</v>
      </c>
      <c r="C748" s="306">
        <v>42878</v>
      </c>
      <c r="D748" s="86">
        <v>0</v>
      </c>
      <c r="E748" s="86" t="s">
        <v>845</v>
      </c>
      <c r="F748" s="86">
        <v>80</v>
      </c>
      <c r="G748" s="86">
        <v>4543</v>
      </c>
      <c r="H748" s="307">
        <v>6786.1</v>
      </c>
      <c r="I748" s="307">
        <v>0</v>
      </c>
      <c r="J748" s="307">
        <v>6413255.4299999997</v>
      </c>
      <c r="K748" s="86">
        <v>342620</v>
      </c>
      <c r="L748" s="86" t="s">
        <v>51111</v>
      </c>
      <c r="M748" s="86"/>
      <c r="N748" s="86"/>
      <c r="O748" s="86"/>
    </row>
    <row r="749" spans="1:15">
      <c r="A749" s="86">
        <v>4686365</v>
      </c>
      <c r="B749" s="306">
        <v>42878</v>
      </c>
      <c r="C749" s="306">
        <v>42878</v>
      </c>
      <c r="D749" s="86">
        <v>0</v>
      </c>
      <c r="E749" s="86" t="s">
        <v>845</v>
      </c>
      <c r="F749" s="86">
        <v>80</v>
      </c>
      <c r="G749" s="86">
        <v>4543</v>
      </c>
      <c r="H749" s="307">
        <v>8918.1</v>
      </c>
      <c r="I749" s="307">
        <v>0</v>
      </c>
      <c r="J749" s="307">
        <v>6422173.5300000003</v>
      </c>
      <c r="K749" s="86">
        <v>342621</v>
      </c>
      <c r="L749" s="86" t="s">
        <v>51112</v>
      </c>
      <c r="M749" s="86"/>
      <c r="N749" s="86"/>
      <c r="O749" s="86"/>
    </row>
    <row r="750" spans="1:15">
      <c r="A750" s="86">
        <v>4686365</v>
      </c>
      <c r="B750" s="306">
        <v>42878</v>
      </c>
      <c r="C750" s="306">
        <v>42878</v>
      </c>
      <c r="D750" s="86">
        <v>230517</v>
      </c>
      <c r="E750" s="86" t="s">
        <v>593</v>
      </c>
      <c r="F750" s="86">
        <v>790</v>
      </c>
      <c r="G750" s="86">
        <v>8846</v>
      </c>
      <c r="H750" s="307">
        <v>0</v>
      </c>
      <c r="I750" s="307">
        <v>4915000</v>
      </c>
      <c r="J750" s="307">
        <v>1507173.53</v>
      </c>
      <c r="K750" s="86">
        <v>342622</v>
      </c>
      <c r="L750" s="86" t="s">
        <v>51113</v>
      </c>
      <c r="M750" s="86"/>
      <c r="N750" s="86"/>
      <c r="O750" s="86"/>
    </row>
    <row r="751" spans="1:15">
      <c r="A751" s="86">
        <v>4686365</v>
      </c>
      <c r="B751" s="306">
        <v>42878</v>
      </c>
      <c r="C751" s="306">
        <v>42878</v>
      </c>
      <c r="D751" s="86">
        <v>230517</v>
      </c>
      <c r="E751" s="86" t="s">
        <v>593</v>
      </c>
      <c r="F751" s="86">
        <v>790</v>
      </c>
      <c r="G751" s="86">
        <v>8846</v>
      </c>
      <c r="H751" s="307">
        <v>0</v>
      </c>
      <c r="I751" s="307">
        <v>266770.7</v>
      </c>
      <c r="J751" s="307">
        <v>1240402.83</v>
      </c>
      <c r="K751" s="86">
        <v>342623</v>
      </c>
      <c r="L751" s="86" t="s">
        <v>857</v>
      </c>
      <c r="M751" s="86"/>
      <c r="N751" s="86"/>
      <c r="O751" s="86"/>
    </row>
    <row r="752" spans="1:15">
      <c r="A752" s="86">
        <v>4686365</v>
      </c>
      <c r="B752" s="306">
        <v>42878</v>
      </c>
      <c r="C752" s="306">
        <v>42878</v>
      </c>
      <c r="D752" s="86">
        <v>230517</v>
      </c>
      <c r="E752" s="86" t="s">
        <v>753</v>
      </c>
      <c r="F752" s="86">
        <v>262</v>
      </c>
      <c r="G752" s="86">
        <v>8846</v>
      </c>
      <c r="H752" s="307">
        <v>530000</v>
      </c>
      <c r="I752" s="307">
        <v>0</v>
      </c>
      <c r="J752" s="307">
        <v>1770402.83</v>
      </c>
      <c r="K752" s="86">
        <v>342624</v>
      </c>
      <c r="L752" s="86" t="s">
        <v>784</v>
      </c>
      <c r="M752" s="86"/>
      <c r="N752" s="86"/>
      <c r="O752" s="86"/>
    </row>
    <row r="753" spans="1:15">
      <c r="A753" s="86">
        <v>4686365</v>
      </c>
      <c r="B753" s="306">
        <v>42878</v>
      </c>
      <c r="C753" s="306">
        <v>42878</v>
      </c>
      <c r="D753" s="86">
        <v>0</v>
      </c>
      <c r="E753" s="86" t="s">
        <v>749</v>
      </c>
      <c r="F753" s="86">
        <v>0</v>
      </c>
      <c r="G753" s="86">
        <v>4</v>
      </c>
      <c r="H753" s="307">
        <v>35067.949999999997</v>
      </c>
      <c r="I753" s="307">
        <v>0</v>
      </c>
      <c r="J753" s="307">
        <v>1805470.78</v>
      </c>
      <c r="K753" s="86">
        <v>342625</v>
      </c>
      <c r="L753" s="86"/>
      <c r="M753" s="86"/>
      <c r="N753" s="86"/>
      <c r="O753" s="86"/>
    </row>
    <row r="754" spans="1:15">
      <c r="A754" s="86">
        <v>4686365</v>
      </c>
      <c r="B754" s="306">
        <v>42878</v>
      </c>
      <c r="C754" s="306">
        <v>42878</v>
      </c>
      <c r="D754" s="86">
        <v>0</v>
      </c>
      <c r="E754" s="86" t="s">
        <v>749</v>
      </c>
      <c r="F754" s="86">
        <v>0</v>
      </c>
      <c r="G754" s="86">
        <v>4</v>
      </c>
      <c r="H754" s="307">
        <v>13594.1</v>
      </c>
      <c r="I754" s="307">
        <v>0</v>
      </c>
      <c r="J754" s="307">
        <v>1819064.88</v>
      </c>
      <c r="K754" s="86">
        <v>342626</v>
      </c>
      <c r="L754" s="86"/>
      <c r="M754" s="86"/>
      <c r="N754" s="86"/>
      <c r="O754" s="86"/>
    </row>
    <row r="755" spans="1:15">
      <c r="A755" s="86">
        <v>4686365</v>
      </c>
      <c r="B755" s="306">
        <v>42878</v>
      </c>
      <c r="C755" s="306">
        <v>42878</v>
      </c>
      <c r="D755" s="86">
        <v>0</v>
      </c>
      <c r="E755" s="86" t="s">
        <v>749</v>
      </c>
      <c r="F755" s="86">
        <v>0</v>
      </c>
      <c r="G755" s="86">
        <v>4</v>
      </c>
      <c r="H755" s="307">
        <v>16998.7</v>
      </c>
      <c r="I755" s="307">
        <v>0</v>
      </c>
      <c r="J755" s="307">
        <v>1836063.58</v>
      </c>
      <c r="K755" s="86">
        <v>342627</v>
      </c>
      <c r="L755" s="86"/>
      <c r="M755" s="86"/>
      <c r="N755" s="86"/>
      <c r="O755" s="86"/>
    </row>
    <row r="756" spans="1:15">
      <c r="A756" s="86">
        <v>4686365</v>
      </c>
      <c r="B756" s="306">
        <v>42878</v>
      </c>
      <c r="C756" s="306">
        <v>42878</v>
      </c>
      <c r="D756" s="86">
        <v>0</v>
      </c>
      <c r="E756" s="86" t="s">
        <v>749</v>
      </c>
      <c r="F756" s="86">
        <v>0</v>
      </c>
      <c r="G756" s="86">
        <v>4</v>
      </c>
      <c r="H756" s="307">
        <v>84490.67</v>
      </c>
      <c r="I756" s="307">
        <v>0</v>
      </c>
      <c r="J756" s="307">
        <v>1920554.25</v>
      </c>
      <c r="K756" s="86">
        <v>342628</v>
      </c>
      <c r="L756" s="86"/>
      <c r="M756" s="86"/>
      <c r="N756" s="86"/>
      <c r="O756" s="86"/>
    </row>
    <row r="757" spans="1:15">
      <c r="A757" s="86">
        <v>4686365</v>
      </c>
      <c r="B757" s="306">
        <v>42878</v>
      </c>
      <c r="C757" s="306">
        <v>42878</v>
      </c>
      <c r="D757" s="86">
        <v>0</v>
      </c>
      <c r="E757" s="86" t="s">
        <v>749</v>
      </c>
      <c r="F757" s="86">
        <v>0</v>
      </c>
      <c r="G757" s="86">
        <v>4</v>
      </c>
      <c r="H757" s="307">
        <v>340000</v>
      </c>
      <c r="I757" s="307">
        <v>0</v>
      </c>
      <c r="J757" s="307">
        <v>2260554.25</v>
      </c>
      <c r="K757" s="86">
        <v>342629</v>
      </c>
      <c r="L757" s="86"/>
      <c r="M757" s="86"/>
      <c r="N757" s="86"/>
      <c r="O757" s="86"/>
    </row>
    <row r="758" spans="1:15">
      <c r="A758" s="86">
        <v>4686365</v>
      </c>
      <c r="B758" s="306">
        <v>42878</v>
      </c>
      <c r="C758" s="306">
        <v>42878</v>
      </c>
      <c r="D758" s="86">
        <v>0</v>
      </c>
      <c r="E758" s="86" t="s">
        <v>51114</v>
      </c>
      <c r="F758" s="86">
        <v>3</v>
      </c>
      <c r="G758" s="86">
        <v>5663</v>
      </c>
      <c r="H758" s="307">
        <v>32565.39</v>
      </c>
      <c r="I758" s="307">
        <v>0</v>
      </c>
      <c r="J758" s="307">
        <v>2293119.64</v>
      </c>
      <c r="K758" s="86">
        <v>342630</v>
      </c>
      <c r="L758" s="86" t="s">
        <v>51115</v>
      </c>
      <c r="M758" s="86"/>
      <c r="N758" s="86"/>
      <c r="O758" s="86"/>
    </row>
    <row r="759" spans="1:15">
      <c r="A759" s="86">
        <v>4686365</v>
      </c>
      <c r="B759" s="306">
        <v>42878</v>
      </c>
      <c r="C759" s="306">
        <v>42878</v>
      </c>
      <c r="D759" s="86">
        <v>220517</v>
      </c>
      <c r="E759" s="86" t="s">
        <v>593</v>
      </c>
      <c r="F759" s="86">
        <v>790</v>
      </c>
      <c r="G759" s="86">
        <v>8846</v>
      </c>
      <c r="H759" s="307">
        <v>0</v>
      </c>
      <c r="I759" s="307">
        <v>49000</v>
      </c>
      <c r="J759" s="307">
        <v>2244119.64</v>
      </c>
      <c r="K759" s="86">
        <v>342631</v>
      </c>
      <c r="L759" s="86" t="s">
        <v>51116</v>
      </c>
      <c r="M759" s="86"/>
      <c r="N759" s="86"/>
      <c r="O759" s="86"/>
    </row>
    <row r="760" spans="1:15">
      <c r="A760" s="86">
        <v>4686365</v>
      </c>
      <c r="B760" s="306">
        <v>42878</v>
      </c>
      <c r="C760" s="306">
        <v>42878</v>
      </c>
      <c r="D760" s="86">
        <v>220517</v>
      </c>
      <c r="E760" s="86" t="s">
        <v>593</v>
      </c>
      <c r="F760" s="86">
        <v>790</v>
      </c>
      <c r="G760" s="86">
        <v>8846</v>
      </c>
      <c r="H760" s="307">
        <v>0</v>
      </c>
      <c r="I760" s="307">
        <v>65090</v>
      </c>
      <c r="J760" s="307">
        <v>2179029.64</v>
      </c>
      <c r="K760" s="86">
        <v>342632</v>
      </c>
      <c r="L760" s="86" t="s">
        <v>51116</v>
      </c>
      <c r="M760" s="86"/>
      <c r="N760" s="86"/>
      <c r="O760" s="86"/>
    </row>
  </sheetData>
  <sortState ref="A646:AE717">
    <sortCondition ref="K646"/>
  </sortState>
  <mergeCells count="6">
    <mergeCell ref="G6:H6"/>
    <mergeCell ref="A2:D2"/>
    <mergeCell ref="A3:D3"/>
    <mergeCell ref="A4:D4"/>
    <mergeCell ref="G5:I5"/>
    <mergeCell ref="G4:J4"/>
  </mergeCells>
  <phoneticPr fontId="14" type="noConversion"/>
  <pageMargins left="0.74803149606299213" right="0.74803149606299213" top="0.98425196850393704" bottom="0.98425196850393704" header="0" footer="0"/>
  <pageSetup scale="10" orientation="portrait" verticalDpi="7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0">
    <tabColor indexed="41"/>
  </sheetPr>
  <dimension ref="A1:R989"/>
  <sheetViews>
    <sheetView topLeftCell="A2" zoomScaleNormal="100" workbookViewId="0">
      <pane ySplit="8" topLeftCell="A970" activePane="bottomLeft" state="frozen"/>
      <selection activeCell="A2" sqref="A2"/>
      <selection pane="bottomLeft" activeCell="A989" sqref="A989"/>
    </sheetView>
  </sheetViews>
  <sheetFormatPr baseColWidth="10" defaultRowHeight="13.2"/>
  <cols>
    <col min="1" max="1" width="10.44140625" customWidth="1"/>
    <col min="2" max="2" width="12.109375" customWidth="1"/>
    <col min="3" max="3" width="11.109375" customWidth="1"/>
    <col min="4" max="4" width="10.109375" customWidth="1"/>
    <col min="5" max="5" width="33.5546875" customWidth="1"/>
    <col min="6" max="6" width="4.88671875" customWidth="1"/>
    <col min="7" max="7" width="6" customWidth="1"/>
    <col min="8" max="8" width="14.44140625" customWidth="1"/>
    <col min="9" max="9" width="13.5546875" bestFit="1" customWidth="1"/>
    <col min="10" max="10" width="14.44140625" bestFit="1" customWidth="1"/>
    <col min="11" max="11" width="8.88671875" style="193" customWidth="1"/>
    <col min="12" max="12" width="29.44140625" customWidth="1"/>
    <col min="13" max="14" width="11.44140625" style="303"/>
    <col min="15" max="15" width="12.5546875" bestFit="1" customWidth="1"/>
  </cols>
  <sheetData>
    <row r="1" spans="1:16">
      <c r="A1" s="24"/>
      <c r="B1" s="24"/>
      <c r="C1" s="24"/>
      <c r="D1" s="24"/>
      <c r="E1" s="24"/>
      <c r="F1" s="24"/>
      <c r="G1" s="24"/>
      <c r="H1" s="24"/>
      <c r="I1" s="24"/>
      <c r="J1" s="109"/>
      <c r="K1" s="163"/>
      <c r="L1" s="24"/>
    </row>
    <row r="2" spans="1:16" ht="18" customHeight="1">
      <c r="A2" s="935" t="s">
        <v>89</v>
      </c>
      <c r="B2" s="935"/>
      <c r="C2" s="935"/>
      <c r="D2" s="935"/>
      <c r="E2" s="32"/>
      <c r="F2" s="32"/>
      <c r="G2" s="32"/>
      <c r="H2" s="32"/>
      <c r="I2" s="32"/>
      <c r="J2" s="4"/>
      <c r="K2" s="775"/>
      <c r="L2" s="24"/>
    </row>
    <row r="3" spans="1:16" ht="18" customHeight="1">
      <c r="A3" s="936" t="s">
        <v>95</v>
      </c>
      <c r="B3" s="936"/>
      <c r="C3" s="936"/>
      <c r="D3" s="936"/>
      <c r="E3" s="32"/>
      <c r="F3" s="32"/>
      <c r="G3" s="51"/>
      <c r="H3" s="51"/>
      <c r="I3" s="51"/>
      <c r="J3" s="51"/>
      <c r="K3" s="775"/>
      <c r="L3" s="24"/>
    </row>
    <row r="4" spans="1:16" ht="20.25" customHeight="1">
      <c r="A4" s="937" t="s">
        <v>57</v>
      </c>
      <c r="B4" s="937"/>
      <c r="C4" s="937"/>
      <c r="D4" s="937"/>
      <c r="E4" s="32"/>
      <c r="F4" s="32"/>
      <c r="G4" s="931" t="s">
        <v>713</v>
      </c>
      <c r="H4" s="931"/>
      <c r="I4" s="931"/>
      <c r="J4" s="931"/>
      <c r="K4" s="775"/>
      <c r="L4" s="24"/>
    </row>
    <row r="5" spans="1:16" ht="18" customHeight="1">
      <c r="A5" s="44" t="s">
        <v>54</v>
      </c>
      <c r="B5" s="57" t="s">
        <v>23</v>
      </c>
      <c r="C5" s="286" t="s">
        <v>3</v>
      </c>
      <c r="D5" s="286"/>
      <c r="E5" s="32"/>
      <c r="F5" s="44"/>
      <c r="G5" s="940"/>
      <c r="H5" s="940"/>
      <c r="I5" s="32"/>
      <c r="J5" s="4"/>
      <c r="K5" s="775"/>
      <c r="L5" s="24"/>
    </row>
    <row r="6" spans="1:16" ht="18" customHeight="1">
      <c r="A6" s="44" t="s">
        <v>149</v>
      </c>
      <c r="B6" s="57" t="s">
        <v>4</v>
      </c>
      <c r="C6" s="286" t="s">
        <v>150</v>
      </c>
      <c r="D6" s="286"/>
      <c r="E6" s="44"/>
      <c r="F6" s="32"/>
      <c r="G6" s="934"/>
      <c r="H6" s="934"/>
      <c r="I6" s="32"/>
      <c r="J6" s="4"/>
      <c r="K6" s="775"/>
      <c r="L6" s="24"/>
    </row>
    <row r="7" spans="1:16" ht="14.1" customHeight="1">
      <c r="A7" s="44" t="s">
        <v>55</v>
      </c>
      <c r="B7" s="922"/>
      <c r="C7" s="922"/>
      <c r="D7" s="922"/>
      <c r="E7" s="939" t="s">
        <v>94</v>
      </c>
      <c r="F7" s="939"/>
      <c r="G7" s="59"/>
      <c r="H7" s="32"/>
      <c r="I7" s="32"/>
      <c r="J7" s="4"/>
      <c r="K7" s="775"/>
      <c r="L7" s="24"/>
    </row>
    <row r="8" spans="1:16" ht="15" customHeight="1">
      <c r="A8" s="48" t="s">
        <v>122</v>
      </c>
      <c r="B8" s="48" t="s">
        <v>85</v>
      </c>
      <c r="C8" s="48" t="s">
        <v>79</v>
      </c>
      <c r="D8" s="48" t="s">
        <v>6</v>
      </c>
      <c r="E8" s="48" t="s">
        <v>115</v>
      </c>
      <c r="F8" s="48" t="s">
        <v>45</v>
      </c>
      <c r="G8" s="48" t="s">
        <v>46</v>
      </c>
      <c r="H8" s="48" t="s">
        <v>86</v>
      </c>
      <c r="I8" s="48" t="s">
        <v>47</v>
      </c>
      <c r="J8" s="48" t="s">
        <v>74</v>
      </c>
      <c r="K8" s="161" t="s">
        <v>48</v>
      </c>
      <c r="L8" s="48" t="s">
        <v>87</v>
      </c>
    </row>
    <row r="9" spans="1:16" ht="14.1" customHeight="1">
      <c r="A9" s="24"/>
      <c r="B9" s="24"/>
      <c r="C9" s="24"/>
      <c r="D9" s="24"/>
      <c r="E9" s="68" t="s">
        <v>119</v>
      </c>
      <c r="F9" s="60"/>
      <c r="G9" s="24"/>
      <c r="H9" s="49"/>
      <c r="I9" s="49"/>
      <c r="J9" s="11">
        <v>262569.45</v>
      </c>
      <c r="K9" s="162">
        <v>106207</v>
      </c>
      <c r="L9" s="24"/>
    </row>
    <row r="11" spans="1:16">
      <c r="A11" s="86">
        <v>559478361</v>
      </c>
      <c r="B11" s="306">
        <v>42854</v>
      </c>
      <c r="C11" s="306">
        <v>42857</v>
      </c>
      <c r="D11" s="86">
        <v>0</v>
      </c>
      <c r="E11" s="86" t="s">
        <v>757</v>
      </c>
      <c r="F11" s="86">
        <v>3</v>
      </c>
      <c r="G11" s="86">
        <v>5663</v>
      </c>
      <c r="H11" s="307">
        <v>4969.1000000000004</v>
      </c>
      <c r="I11" s="307">
        <v>0</v>
      </c>
      <c r="J11" s="307">
        <v>267538.55</v>
      </c>
      <c r="K11" s="340">
        <v>106208</v>
      </c>
      <c r="L11" s="86" t="s">
        <v>758</v>
      </c>
      <c r="M11" s="303" t="s">
        <v>26481</v>
      </c>
      <c r="N11" s="725">
        <v>502371422</v>
      </c>
      <c r="O11" s="86"/>
      <c r="P11" s="86"/>
    </row>
    <row r="12" spans="1:16">
      <c r="A12" s="86">
        <v>559478361</v>
      </c>
      <c r="B12" s="306">
        <v>42857</v>
      </c>
      <c r="C12" s="306">
        <v>42857</v>
      </c>
      <c r="D12" s="86">
        <v>0</v>
      </c>
      <c r="E12" s="86" t="s">
        <v>759</v>
      </c>
      <c r="F12" s="86">
        <v>503</v>
      </c>
      <c r="G12" s="86">
        <v>8846</v>
      </c>
      <c r="H12" s="307">
        <v>0</v>
      </c>
      <c r="I12" s="307">
        <v>102696.75</v>
      </c>
      <c r="J12" s="307">
        <v>164841.79999999999</v>
      </c>
      <c r="K12" s="340">
        <v>106209</v>
      </c>
      <c r="L12" s="86" t="s">
        <v>760</v>
      </c>
      <c r="M12" s="111"/>
      <c r="N12" s="220"/>
      <c r="O12" s="86"/>
      <c r="P12" s="86"/>
    </row>
    <row r="13" spans="1:16">
      <c r="A13" s="86">
        <v>559478361</v>
      </c>
      <c r="B13" s="306">
        <v>42857</v>
      </c>
      <c r="C13" s="306">
        <v>42857</v>
      </c>
      <c r="D13" s="86">
        <v>20517</v>
      </c>
      <c r="E13" s="86" t="s">
        <v>761</v>
      </c>
      <c r="F13" s="86">
        <v>263</v>
      </c>
      <c r="G13" s="86">
        <v>7279</v>
      </c>
      <c r="H13" s="307">
        <v>2243.6999999999998</v>
      </c>
      <c r="I13" s="307">
        <v>0</v>
      </c>
      <c r="J13" s="307">
        <v>167085.5</v>
      </c>
      <c r="K13" s="340">
        <v>106210</v>
      </c>
      <c r="L13" s="86" t="s">
        <v>762</v>
      </c>
      <c r="M13" s="726" t="s">
        <v>26482</v>
      </c>
      <c r="N13" s="726">
        <v>502686924</v>
      </c>
      <c r="O13" s="86"/>
      <c r="P13" s="86"/>
    </row>
    <row r="14" spans="1:16">
      <c r="A14" s="86">
        <v>559478361</v>
      </c>
      <c r="B14" s="306">
        <v>42857</v>
      </c>
      <c r="C14" s="306">
        <v>42857</v>
      </c>
      <c r="D14" s="86">
        <v>0</v>
      </c>
      <c r="E14" s="86">
        <v>3573385581</v>
      </c>
      <c r="F14" s="86">
        <v>3</v>
      </c>
      <c r="G14" s="86">
        <v>5663</v>
      </c>
      <c r="H14" s="307">
        <v>8190</v>
      </c>
      <c r="I14" s="307">
        <v>0</v>
      </c>
      <c r="J14" s="307">
        <v>175275.5</v>
      </c>
      <c r="K14" s="340">
        <v>106211</v>
      </c>
      <c r="L14" s="86" t="s">
        <v>763</v>
      </c>
      <c r="M14" s="111"/>
      <c r="N14" s="220"/>
      <c r="O14" s="86"/>
      <c r="P14" s="86"/>
    </row>
    <row r="15" spans="1:16">
      <c r="A15" s="86">
        <v>559478361</v>
      </c>
      <c r="B15" s="306">
        <v>42857</v>
      </c>
      <c r="C15" s="306">
        <v>42857</v>
      </c>
      <c r="D15" s="86">
        <v>0</v>
      </c>
      <c r="E15" s="86">
        <v>3573385678</v>
      </c>
      <c r="F15" s="86">
        <v>3</v>
      </c>
      <c r="G15" s="86">
        <v>5663</v>
      </c>
      <c r="H15" s="307">
        <v>7371</v>
      </c>
      <c r="I15" s="307">
        <v>0</v>
      </c>
      <c r="J15" s="307">
        <v>182646.5</v>
      </c>
      <c r="K15" s="340">
        <v>106212</v>
      </c>
      <c r="L15" s="86" t="s">
        <v>764</v>
      </c>
      <c r="M15" s="111"/>
      <c r="N15" s="220"/>
      <c r="O15" s="86"/>
      <c r="P15" s="86"/>
    </row>
    <row r="16" spans="1:16">
      <c r="A16" s="86">
        <v>559478361</v>
      </c>
      <c r="B16" s="306">
        <v>42857</v>
      </c>
      <c r="C16" s="306">
        <v>42857</v>
      </c>
      <c r="D16" s="86">
        <v>0</v>
      </c>
      <c r="E16" s="86">
        <v>3573385776</v>
      </c>
      <c r="F16" s="86">
        <v>3</v>
      </c>
      <c r="G16" s="86">
        <v>5663</v>
      </c>
      <c r="H16" s="307">
        <v>3202.29</v>
      </c>
      <c r="I16" s="307">
        <v>0</v>
      </c>
      <c r="J16" s="307">
        <v>185848.79</v>
      </c>
      <c r="K16" s="340">
        <v>106213</v>
      </c>
      <c r="L16" s="86" t="s">
        <v>765</v>
      </c>
      <c r="M16" s="111"/>
      <c r="N16" s="220"/>
      <c r="O16" s="86"/>
      <c r="P16" s="86"/>
    </row>
    <row r="17" spans="1:16">
      <c r="A17" s="86">
        <v>559478361</v>
      </c>
      <c r="B17" s="306">
        <v>42857</v>
      </c>
      <c r="C17" s="306">
        <v>42857</v>
      </c>
      <c r="D17" s="86">
        <v>0</v>
      </c>
      <c r="E17" s="86">
        <v>3573385839</v>
      </c>
      <c r="F17" s="86">
        <v>3</v>
      </c>
      <c r="G17" s="86">
        <v>5663</v>
      </c>
      <c r="H17" s="307">
        <v>3513.51</v>
      </c>
      <c r="I17" s="307">
        <v>0</v>
      </c>
      <c r="J17" s="307">
        <v>189362.3</v>
      </c>
      <c r="K17" s="340">
        <v>106214</v>
      </c>
      <c r="L17" s="86" t="s">
        <v>766</v>
      </c>
      <c r="M17" s="111"/>
      <c r="N17" s="220"/>
      <c r="O17" s="86"/>
      <c r="P17" s="86"/>
    </row>
    <row r="18" spans="1:16">
      <c r="A18" s="86">
        <v>559478361</v>
      </c>
      <c r="B18" s="306">
        <v>42857</v>
      </c>
      <c r="C18" s="306">
        <v>42857</v>
      </c>
      <c r="D18" s="86">
        <v>2804</v>
      </c>
      <c r="E18" s="86" t="s">
        <v>761</v>
      </c>
      <c r="F18" s="86">
        <v>263</v>
      </c>
      <c r="G18" s="86">
        <v>8846</v>
      </c>
      <c r="H18" s="307">
        <v>6971.3</v>
      </c>
      <c r="I18" s="307">
        <v>0</v>
      </c>
      <c r="J18" s="307">
        <v>196333.6</v>
      </c>
      <c r="K18" s="340">
        <v>106215</v>
      </c>
      <c r="L18" s="86" t="s">
        <v>767</v>
      </c>
      <c r="M18" s="727" t="s">
        <v>26483</v>
      </c>
      <c r="N18" s="725">
        <v>502671254</v>
      </c>
      <c r="O18" s="86"/>
      <c r="P18" s="86"/>
    </row>
    <row r="19" spans="1:16">
      <c r="A19" s="86">
        <v>559478361</v>
      </c>
      <c r="B19" s="306">
        <v>42857</v>
      </c>
      <c r="C19" s="306">
        <v>42857</v>
      </c>
      <c r="D19" s="86">
        <v>1</v>
      </c>
      <c r="E19" s="86" t="s">
        <v>761</v>
      </c>
      <c r="F19" s="86">
        <v>263</v>
      </c>
      <c r="G19" s="86">
        <v>8846</v>
      </c>
      <c r="H19" s="307">
        <v>288014.95</v>
      </c>
      <c r="I19" s="307">
        <v>0</v>
      </c>
      <c r="J19" s="307">
        <v>484348.55</v>
      </c>
      <c r="K19" s="340">
        <v>106216</v>
      </c>
      <c r="L19" s="86" t="s">
        <v>768</v>
      </c>
      <c r="M19" s="728"/>
      <c r="N19" s="729"/>
      <c r="O19" s="86"/>
      <c r="P19" s="86"/>
    </row>
    <row r="20" spans="1:16">
      <c r="A20" s="86">
        <v>559478361</v>
      </c>
      <c r="B20" s="306">
        <v>42857</v>
      </c>
      <c r="C20" s="306">
        <v>42857</v>
      </c>
      <c r="D20" s="86">
        <v>0</v>
      </c>
      <c r="E20" s="86" t="s">
        <v>769</v>
      </c>
      <c r="F20" s="86">
        <v>3</v>
      </c>
      <c r="G20" s="86">
        <v>5663</v>
      </c>
      <c r="H20" s="307">
        <v>223523.59</v>
      </c>
      <c r="I20" s="307">
        <v>0</v>
      </c>
      <c r="J20" s="307">
        <v>707872.14</v>
      </c>
      <c r="K20" s="340">
        <v>106217</v>
      </c>
      <c r="L20" s="86" t="s">
        <v>770</v>
      </c>
      <c r="M20" s="728"/>
      <c r="N20" s="729"/>
      <c r="O20" s="86"/>
      <c r="P20" s="86"/>
    </row>
    <row r="21" spans="1:16">
      <c r="A21" s="86">
        <v>559478361</v>
      </c>
      <c r="B21" s="306">
        <v>42857</v>
      </c>
      <c r="C21" s="306">
        <v>42857</v>
      </c>
      <c r="D21" s="86">
        <v>0</v>
      </c>
      <c r="E21" s="86" t="s">
        <v>749</v>
      </c>
      <c r="F21" s="86">
        <v>0</v>
      </c>
      <c r="G21" s="86">
        <v>2233</v>
      </c>
      <c r="H21" s="307">
        <v>11067.66</v>
      </c>
      <c r="I21" s="307">
        <v>0</v>
      </c>
      <c r="J21" s="307">
        <v>718939.8</v>
      </c>
      <c r="K21" s="340">
        <v>106218</v>
      </c>
      <c r="L21" s="86"/>
      <c r="M21" s="111"/>
      <c r="N21" s="220"/>
      <c r="O21" s="86"/>
      <c r="P21" s="86"/>
    </row>
    <row r="22" spans="1:16">
      <c r="A22" s="86">
        <v>559478361</v>
      </c>
      <c r="B22" s="306">
        <v>42857</v>
      </c>
      <c r="C22" s="306">
        <v>42857</v>
      </c>
      <c r="D22" s="86">
        <v>205</v>
      </c>
      <c r="E22" s="86" t="s">
        <v>761</v>
      </c>
      <c r="F22" s="86">
        <v>263</v>
      </c>
      <c r="G22" s="86">
        <v>8846</v>
      </c>
      <c r="H22" s="307">
        <v>3000</v>
      </c>
      <c r="I22" s="307">
        <v>0</v>
      </c>
      <c r="J22" s="307">
        <v>721939.8</v>
      </c>
      <c r="K22" s="340">
        <v>106219</v>
      </c>
      <c r="L22" s="86" t="s">
        <v>771</v>
      </c>
      <c r="M22" s="730" t="s">
        <v>26484</v>
      </c>
      <c r="N22" s="730">
        <v>502703282</v>
      </c>
      <c r="O22" s="86"/>
      <c r="P22" s="86"/>
    </row>
    <row r="23" spans="1:16">
      <c r="A23" s="86">
        <v>559478361</v>
      </c>
      <c r="B23" s="306">
        <v>42857</v>
      </c>
      <c r="C23" s="306">
        <v>42857</v>
      </c>
      <c r="D23" s="86">
        <v>162529</v>
      </c>
      <c r="E23" s="86" t="s">
        <v>761</v>
      </c>
      <c r="F23" s="86">
        <v>263</v>
      </c>
      <c r="G23" s="86">
        <v>8846</v>
      </c>
      <c r="H23" s="307">
        <v>8002.8</v>
      </c>
      <c r="I23" s="307">
        <v>0</v>
      </c>
      <c r="J23" s="307">
        <v>729942.6</v>
      </c>
      <c r="K23" s="340">
        <v>106220</v>
      </c>
      <c r="L23" s="86" t="s">
        <v>772</v>
      </c>
      <c r="M23" s="311" t="s">
        <v>26485</v>
      </c>
      <c r="N23" s="311">
        <v>100026341</v>
      </c>
      <c r="O23" s="86"/>
      <c r="P23" s="86"/>
    </row>
    <row r="24" spans="1:16">
      <c r="A24" s="86">
        <v>559478361</v>
      </c>
      <c r="B24" s="306">
        <v>42857</v>
      </c>
      <c r="C24" s="306">
        <v>42857</v>
      </c>
      <c r="D24" s="86">
        <v>20517</v>
      </c>
      <c r="E24" s="86" t="s">
        <v>773</v>
      </c>
      <c r="F24" s="86">
        <v>511</v>
      </c>
      <c r="G24" s="86">
        <v>8846</v>
      </c>
      <c r="H24" s="307">
        <v>0</v>
      </c>
      <c r="I24" s="307">
        <v>223352.76</v>
      </c>
      <c r="J24" s="307">
        <v>506589.84</v>
      </c>
      <c r="K24" s="340">
        <v>106221</v>
      </c>
      <c r="L24" s="86" t="s">
        <v>774</v>
      </c>
      <c r="M24" s="111"/>
      <c r="N24" s="220"/>
      <c r="O24" s="86"/>
      <c r="P24" s="86"/>
    </row>
    <row r="25" spans="1:16">
      <c r="A25" s="86">
        <v>559478361</v>
      </c>
      <c r="B25" s="306">
        <v>42857</v>
      </c>
      <c r="C25" s="306">
        <v>42857</v>
      </c>
      <c r="D25" s="86">
        <v>0</v>
      </c>
      <c r="E25" s="86" t="s">
        <v>775</v>
      </c>
      <c r="F25" s="86">
        <v>537</v>
      </c>
      <c r="G25" s="86">
        <v>8846</v>
      </c>
      <c r="H25" s="307">
        <v>0</v>
      </c>
      <c r="I25" s="307">
        <v>8.9</v>
      </c>
      <c r="J25" s="307">
        <v>506580.94</v>
      </c>
      <c r="K25" s="340">
        <v>106222</v>
      </c>
      <c r="L25" s="86" t="s">
        <v>776</v>
      </c>
      <c r="M25" s="111"/>
      <c r="N25" s="220"/>
      <c r="O25" s="86"/>
      <c r="P25" s="86"/>
    </row>
    <row r="26" spans="1:16">
      <c r="A26" s="86">
        <v>559478361</v>
      </c>
      <c r="B26" s="306">
        <v>42857</v>
      </c>
      <c r="C26" s="306">
        <v>42857</v>
      </c>
      <c r="D26" s="86">
        <v>0</v>
      </c>
      <c r="E26" s="86" t="s">
        <v>777</v>
      </c>
      <c r="F26" s="86">
        <v>517</v>
      </c>
      <c r="G26" s="86">
        <v>8846</v>
      </c>
      <c r="H26" s="307">
        <v>0</v>
      </c>
      <c r="I26" s="307">
        <v>1.42</v>
      </c>
      <c r="J26" s="307">
        <v>506579.52</v>
      </c>
      <c r="K26" s="340">
        <v>106223</v>
      </c>
      <c r="L26" s="86" t="s">
        <v>776</v>
      </c>
      <c r="M26" s="111"/>
      <c r="N26" s="220"/>
      <c r="O26" s="86"/>
      <c r="P26" s="86"/>
    </row>
    <row r="27" spans="1:16">
      <c r="A27" s="86">
        <v>559478361</v>
      </c>
      <c r="B27" s="306">
        <v>42857</v>
      </c>
      <c r="C27" s="306">
        <v>42857</v>
      </c>
      <c r="D27" s="86">
        <v>2651680000</v>
      </c>
      <c r="E27" s="86" t="s">
        <v>761</v>
      </c>
      <c r="F27" s="86">
        <v>263</v>
      </c>
      <c r="G27" s="86">
        <v>8846</v>
      </c>
      <c r="H27" s="307">
        <v>43908.2</v>
      </c>
      <c r="I27" s="307">
        <v>0</v>
      </c>
      <c r="J27" s="307">
        <v>550487.72</v>
      </c>
      <c r="K27" s="340">
        <v>106224</v>
      </c>
      <c r="L27" s="86" t="s">
        <v>778</v>
      </c>
      <c r="M27" s="725" t="s">
        <v>26486</v>
      </c>
      <c r="N27" s="725">
        <v>502637745</v>
      </c>
      <c r="O27" s="86"/>
      <c r="P27" s="86"/>
    </row>
    <row r="28" spans="1:16">
      <c r="A28" s="86">
        <v>559478361</v>
      </c>
      <c r="B28" s="306">
        <v>42857</v>
      </c>
      <c r="C28" s="306">
        <v>42857</v>
      </c>
      <c r="D28" s="86">
        <v>0</v>
      </c>
      <c r="E28" s="86" t="s">
        <v>779</v>
      </c>
      <c r="F28" s="86">
        <v>535</v>
      </c>
      <c r="G28" s="86">
        <v>5914</v>
      </c>
      <c r="H28" s="307">
        <v>0</v>
      </c>
      <c r="I28" s="307">
        <v>35202.07</v>
      </c>
      <c r="J28" s="307">
        <v>515285.65</v>
      </c>
      <c r="K28" s="340">
        <v>106225</v>
      </c>
      <c r="L28" s="86"/>
      <c r="M28" s="111"/>
      <c r="N28" s="220"/>
      <c r="O28" s="86"/>
      <c r="P28" s="86"/>
    </row>
    <row r="29" spans="1:16">
      <c r="A29" s="86">
        <v>559478361</v>
      </c>
      <c r="B29" s="306">
        <v>42858</v>
      </c>
      <c r="C29" s="306">
        <v>42858</v>
      </c>
      <c r="D29" s="86">
        <v>0</v>
      </c>
      <c r="E29" s="86" t="s">
        <v>780</v>
      </c>
      <c r="F29" s="86">
        <v>503</v>
      </c>
      <c r="G29" s="86">
        <v>373</v>
      </c>
      <c r="H29" s="307">
        <v>0</v>
      </c>
      <c r="I29" s="307">
        <v>14740.12</v>
      </c>
      <c r="J29" s="307">
        <v>500545.53</v>
      </c>
      <c r="K29" s="340">
        <v>106226</v>
      </c>
      <c r="L29" s="86" t="s">
        <v>781</v>
      </c>
      <c r="M29" s="111"/>
      <c r="N29" s="220"/>
      <c r="O29" s="86"/>
      <c r="P29" s="86"/>
    </row>
    <row r="30" spans="1:16">
      <c r="A30" s="86">
        <v>559478361</v>
      </c>
      <c r="B30" s="306">
        <v>42858</v>
      </c>
      <c r="C30" s="306">
        <v>42858</v>
      </c>
      <c r="D30" s="86">
        <v>30517</v>
      </c>
      <c r="E30" s="86" t="s">
        <v>761</v>
      </c>
      <c r="F30" s="86">
        <v>263</v>
      </c>
      <c r="G30" s="86">
        <v>7875</v>
      </c>
      <c r="H30" s="307">
        <v>3855.6</v>
      </c>
      <c r="I30" s="307">
        <v>0</v>
      </c>
      <c r="J30" s="307">
        <v>504401.13</v>
      </c>
      <c r="K30" s="340">
        <v>106227</v>
      </c>
      <c r="L30" s="86" t="s">
        <v>5939</v>
      </c>
      <c r="M30" s="731" t="s">
        <v>26487</v>
      </c>
      <c r="N30" s="731">
        <v>114181</v>
      </c>
    </row>
    <row r="31" spans="1:16">
      <c r="A31" s="86">
        <v>559478361</v>
      </c>
      <c r="B31" s="306">
        <v>42858</v>
      </c>
      <c r="C31" s="306">
        <v>42858</v>
      </c>
      <c r="D31" s="86">
        <v>12286</v>
      </c>
      <c r="E31" s="86" t="s">
        <v>5940</v>
      </c>
      <c r="F31" s="86">
        <v>508</v>
      </c>
      <c r="G31" s="86">
        <v>4</v>
      </c>
      <c r="H31" s="307">
        <v>0</v>
      </c>
      <c r="I31" s="307">
        <v>46525.11</v>
      </c>
      <c r="J31" s="307">
        <v>457876.02</v>
      </c>
      <c r="K31" s="340">
        <v>106228</v>
      </c>
      <c r="L31" s="86"/>
      <c r="M31" s="220"/>
      <c r="N31" s="220"/>
    </row>
    <row r="32" spans="1:16">
      <c r="A32" s="86">
        <v>559478361</v>
      </c>
      <c r="B32" s="306">
        <v>42858</v>
      </c>
      <c r="C32" s="306">
        <v>42858</v>
      </c>
      <c r="D32" s="86">
        <v>0</v>
      </c>
      <c r="E32" s="86" t="s">
        <v>5941</v>
      </c>
      <c r="F32" s="86">
        <v>526</v>
      </c>
      <c r="G32" s="86">
        <v>4</v>
      </c>
      <c r="H32" s="307">
        <v>0</v>
      </c>
      <c r="I32" s="307">
        <v>70197.63</v>
      </c>
      <c r="J32" s="307">
        <v>387678.39</v>
      </c>
      <c r="K32" s="340">
        <v>106229</v>
      </c>
      <c r="L32" s="86"/>
      <c r="M32" s="220"/>
      <c r="N32" s="220"/>
    </row>
    <row r="33" spans="1:18">
      <c r="A33" s="86">
        <v>559478361</v>
      </c>
      <c r="B33" s="306">
        <v>42858</v>
      </c>
      <c r="C33" s="306">
        <v>42858</v>
      </c>
      <c r="D33" s="86">
        <v>0</v>
      </c>
      <c r="E33" s="86" t="s">
        <v>5942</v>
      </c>
      <c r="F33" s="86">
        <v>542</v>
      </c>
      <c r="G33" s="86">
        <v>4</v>
      </c>
      <c r="H33" s="307">
        <v>0</v>
      </c>
      <c r="I33" s="307">
        <v>150</v>
      </c>
      <c r="J33" s="307">
        <v>387528.39</v>
      </c>
      <c r="K33" s="340">
        <v>106230</v>
      </c>
      <c r="L33" s="86"/>
      <c r="M33" s="220"/>
      <c r="N33" s="220"/>
    </row>
    <row r="34" spans="1:18">
      <c r="A34" s="86">
        <v>559478361</v>
      </c>
      <c r="B34" s="306">
        <v>42858</v>
      </c>
      <c r="C34" s="306">
        <v>42858</v>
      </c>
      <c r="D34" s="86">
        <v>0</v>
      </c>
      <c r="E34" s="86" t="s">
        <v>5943</v>
      </c>
      <c r="F34" s="86">
        <v>517</v>
      </c>
      <c r="G34" s="86">
        <v>4</v>
      </c>
      <c r="H34" s="307">
        <v>0</v>
      </c>
      <c r="I34" s="307">
        <v>24</v>
      </c>
      <c r="J34" s="307">
        <v>387504.39</v>
      </c>
      <c r="K34" s="340">
        <v>106231</v>
      </c>
      <c r="L34" s="86"/>
      <c r="M34" s="220"/>
      <c r="N34" s="220"/>
    </row>
    <row r="35" spans="1:18">
      <c r="A35" s="86">
        <v>559478361</v>
      </c>
      <c r="B35" s="306">
        <v>42858</v>
      </c>
      <c r="C35" s="306">
        <v>42858</v>
      </c>
      <c r="D35" s="86">
        <v>0</v>
      </c>
      <c r="E35" s="86" t="s">
        <v>5944</v>
      </c>
      <c r="F35" s="86">
        <v>3</v>
      </c>
      <c r="G35" s="86">
        <v>5663</v>
      </c>
      <c r="H35" s="307">
        <v>193953.49</v>
      </c>
      <c r="I35" s="307">
        <v>0</v>
      </c>
      <c r="J35" s="307">
        <v>581457.88</v>
      </c>
      <c r="K35" s="340">
        <v>106232</v>
      </c>
      <c r="L35" s="86" t="s">
        <v>5945</v>
      </c>
      <c r="M35" s="729"/>
      <c r="N35" s="729"/>
    </row>
    <row r="36" spans="1:18">
      <c r="A36" s="86">
        <v>559478361</v>
      </c>
      <c r="B36" s="306">
        <v>42858</v>
      </c>
      <c r="C36" s="306">
        <v>42858</v>
      </c>
      <c r="D36" s="86">
        <v>0</v>
      </c>
      <c r="E36" s="86" t="s">
        <v>5946</v>
      </c>
      <c r="F36" s="86">
        <v>3</v>
      </c>
      <c r="G36" s="86">
        <v>5663</v>
      </c>
      <c r="H36" s="307">
        <v>193487.55</v>
      </c>
      <c r="I36" s="307">
        <v>0</v>
      </c>
      <c r="J36" s="307">
        <v>774945.43</v>
      </c>
      <c r="K36" s="340">
        <v>106233</v>
      </c>
      <c r="L36" s="86" t="s">
        <v>5947</v>
      </c>
      <c r="M36" s="729"/>
      <c r="N36" s="729"/>
    </row>
    <row r="37" spans="1:18">
      <c r="A37" s="86">
        <v>559478361</v>
      </c>
      <c r="B37" s="306">
        <v>42858</v>
      </c>
      <c r="C37" s="306">
        <v>42858</v>
      </c>
      <c r="D37" s="86">
        <v>0</v>
      </c>
      <c r="E37" s="86" t="s">
        <v>5948</v>
      </c>
      <c r="F37" s="86">
        <v>3</v>
      </c>
      <c r="G37" s="86">
        <v>5663</v>
      </c>
      <c r="H37" s="307">
        <v>197505.3</v>
      </c>
      <c r="I37" s="307">
        <v>0</v>
      </c>
      <c r="J37" s="307">
        <v>972450.73</v>
      </c>
      <c r="K37" s="340">
        <v>106234</v>
      </c>
      <c r="L37" s="86" t="s">
        <v>5949</v>
      </c>
      <c r="M37" s="729"/>
      <c r="N37" s="729"/>
    </row>
    <row r="38" spans="1:18">
      <c r="A38" s="86">
        <v>559478361</v>
      </c>
      <c r="B38" s="306">
        <v>42858</v>
      </c>
      <c r="C38" s="306">
        <v>42858</v>
      </c>
      <c r="D38" s="86">
        <v>0</v>
      </c>
      <c r="E38" s="86">
        <v>3573428307</v>
      </c>
      <c r="F38" s="86">
        <v>3</v>
      </c>
      <c r="G38" s="86">
        <v>5663</v>
      </c>
      <c r="H38" s="307">
        <v>16191.9</v>
      </c>
      <c r="I38" s="307">
        <v>0</v>
      </c>
      <c r="J38" s="307">
        <v>988642.63</v>
      </c>
      <c r="K38" s="340">
        <v>106235</v>
      </c>
      <c r="L38" s="86" t="s">
        <v>5950</v>
      </c>
      <c r="M38" s="311" t="s">
        <v>26488</v>
      </c>
      <c r="N38" s="311">
        <v>502727154</v>
      </c>
    </row>
    <row r="39" spans="1:18">
      <c r="A39" s="86">
        <v>559478361</v>
      </c>
      <c r="B39" s="306">
        <v>42858</v>
      </c>
      <c r="C39" s="306">
        <v>42858</v>
      </c>
      <c r="D39" s="86">
        <v>0</v>
      </c>
      <c r="E39" s="86">
        <v>3573428471</v>
      </c>
      <c r="F39" s="86">
        <v>3</v>
      </c>
      <c r="G39" s="86">
        <v>5663</v>
      </c>
      <c r="H39" s="307">
        <v>13402.75</v>
      </c>
      <c r="I39" s="307">
        <v>0</v>
      </c>
      <c r="J39" s="307">
        <v>1002045.38</v>
      </c>
      <c r="K39" s="340">
        <v>106236</v>
      </c>
      <c r="L39" s="86" t="s">
        <v>5951</v>
      </c>
      <c r="M39" s="311" t="s">
        <v>26488</v>
      </c>
      <c r="N39" s="311">
        <v>502727154</v>
      </c>
    </row>
    <row r="40" spans="1:18">
      <c r="A40" s="86">
        <v>559478361</v>
      </c>
      <c r="B40" s="306">
        <v>42858</v>
      </c>
      <c r="C40" s="306">
        <v>42858</v>
      </c>
      <c r="D40" s="86">
        <v>1</v>
      </c>
      <c r="E40" s="86" t="s">
        <v>761</v>
      </c>
      <c r="F40" s="86">
        <v>263</v>
      </c>
      <c r="G40" s="86">
        <v>8846</v>
      </c>
      <c r="H40" s="307">
        <v>198737.27</v>
      </c>
      <c r="I40" s="307">
        <v>0</v>
      </c>
      <c r="J40" s="307">
        <v>1200782.6499999999</v>
      </c>
      <c r="K40" s="340">
        <v>106237</v>
      </c>
      <c r="L40" s="86" t="s">
        <v>768</v>
      </c>
      <c r="M40" s="729"/>
      <c r="N40" s="729"/>
    </row>
    <row r="41" spans="1:18">
      <c r="A41" s="86">
        <v>559478361</v>
      </c>
      <c r="B41" s="306">
        <v>42858</v>
      </c>
      <c r="C41" s="306">
        <v>42858</v>
      </c>
      <c r="D41" s="86">
        <v>1</v>
      </c>
      <c r="E41" s="86" t="s">
        <v>761</v>
      </c>
      <c r="F41" s="86">
        <v>263</v>
      </c>
      <c r="G41" s="86">
        <v>8846</v>
      </c>
      <c r="H41" s="307">
        <v>193653.18</v>
      </c>
      <c r="I41" s="307">
        <v>0</v>
      </c>
      <c r="J41" s="307">
        <v>1394435.83</v>
      </c>
      <c r="K41" s="340">
        <v>106238</v>
      </c>
      <c r="L41" s="86" t="s">
        <v>768</v>
      </c>
      <c r="M41" s="729"/>
      <c r="N41" s="729"/>
    </row>
    <row r="42" spans="1:18">
      <c r="A42" s="86">
        <v>559478361</v>
      </c>
      <c r="B42" s="306">
        <v>42858</v>
      </c>
      <c r="C42" s="306">
        <v>42858</v>
      </c>
      <c r="D42" s="86">
        <v>4856</v>
      </c>
      <c r="E42" s="86" t="s">
        <v>773</v>
      </c>
      <c r="F42" s="86">
        <v>511</v>
      </c>
      <c r="G42" s="86">
        <v>8846</v>
      </c>
      <c r="H42" s="307">
        <v>0</v>
      </c>
      <c r="I42" s="307">
        <v>107690.1</v>
      </c>
      <c r="J42" s="307">
        <v>1286745.73</v>
      </c>
      <c r="K42" s="340">
        <v>106239</v>
      </c>
      <c r="L42" s="86" t="s">
        <v>5952</v>
      </c>
      <c r="M42" s="220"/>
      <c r="N42" s="220"/>
    </row>
    <row r="43" spans="1:18">
      <c r="A43" s="86">
        <v>559478361</v>
      </c>
      <c r="B43" s="306">
        <v>42858</v>
      </c>
      <c r="C43" s="306">
        <v>42858</v>
      </c>
      <c r="D43" s="86">
        <v>0</v>
      </c>
      <c r="E43" s="86" t="s">
        <v>775</v>
      </c>
      <c r="F43" s="86">
        <v>537</v>
      </c>
      <c r="G43" s="86">
        <v>8846</v>
      </c>
      <c r="H43" s="307">
        <v>0</v>
      </c>
      <c r="I43" s="307">
        <v>8.9</v>
      </c>
      <c r="J43" s="307">
        <v>1286736.83</v>
      </c>
      <c r="K43" s="340">
        <v>106240</v>
      </c>
      <c r="L43" s="86" t="s">
        <v>5953</v>
      </c>
      <c r="M43" s="220"/>
      <c r="N43" s="220"/>
    </row>
    <row r="44" spans="1:18">
      <c r="A44" s="86">
        <v>559478361</v>
      </c>
      <c r="B44" s="306">
        <v>42858</v>
      </c>
      <c r="C44" s="306">
        <v>42858</v>
      </c>
      <c r="D44" s="86">
        <v>0</v>
      </c>
      <c r="E44" s="86" t="s">
        <v>777</v>
      </c>
      <c r="F44" s="86">
        <v>517</v>
      </c>
      <c r="G44" s="86">
        <v>8846</v>
      </c>
      <c r="H44" s="307">
        <v>0</v>
      </c>
      <c r="I44" s="307">
        <v>1.42</v>
      </c>
      <c r="J44" s="307">
        <v>1286735.4099999999</v>
      </c>
      <c r="K44" s="340">
        <v>106241</v>
      </c>
      <c r="L44" s="86" t="s">
        <v>5953</v>
      </c>
      <c r="M44" s="220"/>
      <c r="N44" s="220"/>
    </row>
    <row r="45" spans="1:18">
      <c r="A45" s="86">
        <v>559478361</v>
      </c>
      <c r="B45" s="306">
        <v>42858</v>
      </c>
      <c r="C45" s="306">
        <v>42858</v>
      </c>
      <c r="D45" s="86">
        <v>1</v>
      </c>
      <c r="E45" s="86" t="s">
        <v>761</v>
      </c>
      <c r="F45" s="86">
        <v>263</v>
      </c>
      <c r="G45" s="86">
        <v>8846</v>
      </c>
      <c r="H45" s="307">
        <v>9972.64</v>
      </c>
      <c r="I45" s="307">
        <v>0</v>
      </c>
      <c r="J45" s="307">
        <v>1296708.05</v>
      </c>
      <c r="K45" s="340">
        <v>106242</v>
      </c>
      <c r="L45" s="86" t="s">
        <v>5954</v>
      </c>
      <c r="M45" s="303" t="s">
        <v>26489</v>
      </c>
      <c r="N45" s="311">
        <v>502721960</v>
      </c>
    </row>
    <row r="46" spans="1:18">
      <c r="A46" s="86">
        <v>559478361</v>
      </c>
      <c r="B46" s="306">
        <v>42859</v>
      </c>
      <c r="C46" s="306">
        <v>42859</v>
      </c>
      <c r="D46" s="86">
        <v>20170504</v>
      </c>
      <c r="E46" s="86" t="s">
        <v>761</v>
      </c>
      <c r="F46" s="86">
        <v>263</v>
      </c>
      <c r="G46" s="86">
        <v>7875</v>
      </c>
      <c r="H46" s="307">
        <v>4657.5</v>
      </c>
      <c r="I46" s="307">
        <v>0</v>
      </c>
      <c r="J46" s="307">
        <v>1301365.55</v>
      </c>
      <c r="K46" s="340">
        <v>106243</v>
      </c>
      <c r="L46" s="86" t="s">
        <v>6884</v>
      </c>
      <c r="M46" s="731" t="s">
        <v>26487</v>
      </c>
      <c r="N46" s="731">
        <v>114181</v>
      </c>
      <c r="O46" s="86"/>
      <c r="P46" s="86"/>
      <c r="Q46" s="86"/>
      <c r="R46" s="86"/>
    </row>
    <row r="47" spans="1:18">
      <c r="A47" s="86">
        <v>559478361</v>
      </c>
      <c r="B47" s="306">
        <v>42859</v>
      </c>
      <c r="C47" s="306">
        <v>42859</v>
      </c>
      <c r="D47" s="86">
        <v>0</v>
      </c>
      <c r="E47" s="86" t="s">
        <v>6885</v>
      </c>
      <c r="F47" s="86">
        <v>3</v>
      </c>
      <c r="G47" s="86">
        <v>5663</v>
      </c>
      <c r="H47" s="307">
        <v>164399.59</v>
      </c>
      <c r="I47" s="307">
        <v>0</v>
      </c>
      <c r="J47" s="307">
        <v>1465765.14</v>
      </c>
      <c r="K47" s="340">
        <v>106244</v>
      </c>
      <c r="L47" s="86" t="s">
        <v>6886</v>
      </c>
      <c r="M47" s="728"/>
      <c r="N47" s="728"/>
      <c r="O47" s="86"/>
      <c r="P47" s="86"/>
      <c r="Q47" s="86"/>
      <c r="R47" s="86"/>
    </row>
    <row r="48" spans="1:18">
      <c r="A48" s="86">
        <v>559478361</v>
      </c>
      <c r="B48" s="306">
        <v>42859</v>
      </c>
      <c r="C48" s="306">
        <v>42859</v>
      </c>
      <c r="D48" s="86">
        <v>0</v>
      </c>
      <c r="E48" s="86" t="s">
        <v>6887</v>
      </c>
      <c r="F48" s="86">
        <v>3</v>
      </c>
      <c r="G48" s="86">
        <v>5663</v>
      </c>
      <c r="H48" s="307">
        <v>175399.59</v>
      </c>
      <c r="I48" s="307">
        <v>0</v>
      </c>
      <c r="J48" s="307">
        <v>1641164.73</v>
      </c>
      <c r="K48" s="340">
        <v>106245</v>
      </c>
      <c r="L48" s="86" t="s">
        <v>6888</v>
      </c>
      <c r="M48" s="728"/>
      <c r="N48" s="728"/>
      <c r="O48" s="86"/>
      <c r="P48" s="86"/>
      <c r="Q48" s="86"/>
      <c r="R48" s="86"/>
    </row>
    <row r="49" spans="1:18">
      <c r="A49" s="86">
        <v>559478361</v>
      </c>
      <c r="B49" s="306">
        <v>42859</v>
      </c>
      <c r="C49" s="306">
        <v>42859</v>
      </c>
      <c r="D49" s="86">
        <v>12287</v>
      </c>
      <c r="E49" s="86" t="s">
        <v>6889</v>
      </c>
      <c r="F49" s="86">
        <v>508</v>
      </c>
      <c r="G49" s="86">
        <v>4</v>
      </c>
      <c r="H49" s="307">
        <v>0</v>
      </c>
      <c r="I49" s="307">
        <v>3500</v>
      </c>
      <c r="J49" s="307">
        <v>1637664.73</v>
      </c>
      <c r="K49" s="340">
        <v>106246</v>
      </c>
      <c r="L49" s="86"/>
      <c r="M49" s="111"/>
      <c r="N49" s="111"/>
      <c r="O49" s="86"/>
      <c r="P49" s="86"/>
      <c r="Q49" s="86"/>
      <c r="R49" s="86"/>
    </row>
    <row r="50" spans="1:18">
      <c r="A50" s="86">
        <v>559478361</v>
      </c>
      <c r="B50" s="306">
        <v>42859</v>
      </c>
      <c r="C50" s="306">
        <v>42859</v>
      </c>
      <c r="D50" s="86">
        <v>1</v>
      </c>
      <c r="E50" s="86" t="s">
        <v>761</v>
      </c>
      <c r="F50" s="86">
        <v>263</v>
      </c>
      <c r="G50" s="86">
        <v>7875</v>
      </c>
      <c r="H50" s="307">
        <v>7352.44</v>
      </c>
      <c r="I50" s="307">
        <v>0</v>
      </c>
      <c r="J50" s="307">
        <v>1645017.17</v>
      </c>
      <c r="K50" s="340">
        <v>106247</v>
      </c>
      <c r="L50" s="86" t="s">
        <v>6890</v>
      </c>
      <c r="M50" s="111"/>
      <c r="N50" s="111"/>
      <c r="O50" s="86"/>
      <c r="P50" s="86"/>
      <c r="Q50" s="86"/>
      <c r="R50" s="86"/>
    </row>
    <row r="51" spans="1:18">
      <c r="A51" s="86">
        <v>559478361</v>
      </c>
      <c r="B51" s="306">
        <v>42859</v>
      </c>
      <c r="C51" s="306">
        <v>42859</v>
      </c>
      <c r="D51" s="86">
        <v>40517</v>
      </c>
      <c r="E51" s="86" t="s">
        <v>761</v>
      </c>
      <c r="F51" s="86">
        <v>263</v>
      </c>
      <c r="G51" s="86">
        <v>7279</v>
      </c>
      <c r="H51" s="307">
        <v>3271.28</v>
      </c>
      <c r="I51" s="307">
        <v>0</v>
      </c>
      <c r="J51" s="307">
        <v>1648288.45</v>
      </c>
      <c r="K51" s="340">
        <v>106248</v>
      </c>
      <c r="L51" s="86" t="s">
        <v>6891</v>
      </c>
      <c r="M51" s="111"/>
      <c r="N51" s="111"/>
      <c r="O51" s="86"/>
      <c r="P51" s="86"/>
      <c r="Q51" s="86"/>
      <c r="R51" s="86"/>
    </row>
    <row r="52" spans="1:18">
      <c r="A52" s="86">
        <v>559478361</v>
      </c>
      <c r="B52" s="306">
        <v>42859</v>
      </c>
      <c r="C52" s="306">
        <v>42859</v>
      </c>
      <c r="D52" s="86">
        <v>4052017</v>
      </c>
      <c r="E52" s="86" t="s">
        <v>753</v>
      </c>
      <c r="F52" s="86">
        <v>262</v>
      </c>
      <c r="G52" s="86">
        <v>8846</v>
      </c>
      <c r="H52" s="307">
        <v>1036000</v>
      </c>
      <c r="I52" s="307">
        <v>0</v>
      </c>
      <c r="J52" s="307">
        <v>2684288.4500000002</v>
      </c>
      <c r="K52" s="340">
        <v>106249</v>
      </c>
      <c r="L52" s="86" t="s">
        <v>6892</v>
      </c>
      <c r="M52" s="728"/>
      <c r="N52" s="728"/>
      <c r="O52" s="86"/>
      <c r="P52" s="86"/>
      <c r="Q52" s="86"/>
      <c r="R52" s="86"/>
    </row>
    <row r="53" spans="1:18">
      <c r="A53" s="86">
        <v>559478361</v>
      </c>
      <c r="B53" s="306">
        <v>42859</v>
      </c>
      <c r="C53" s="306">
        <v>42859</v>
      </c>
      <c r="D53" s="86">
        <v>0</v>
      </c>
      <c r="E53" s="86">
        <v>2.6010017050399998E+21</v>
      </c>
      <c r="F53" s="86">
        <v>3</v>
      </c>
      <c r="G53" s="86">
        <v>5663</v>
      </c>
      <c r="H53" s="307">
        <v>7755.36</v>
      </c>
      <c r="I53" s="307">
        <v>0</v>
      </c>
      <c r="J53" s="307">
        <v>2692043.81</v>
      </c>
      <c r="K53" s="340">
        <v>106250</v>
      </c>
      <c r="L53" s="86" t="s">
        <v>6893</v>
      </c>
      <c r="M53" s="303" t="s">
        <v>26490</v>
      </c>
      <c r="N53" s="303">
        <v>152808</v>
      </c>
      <c r="O53" s="86"/>
      <c r="P53" s="86"/>
      <c r="Q53" s="86"/>
      <c r="R53" s="86"/>
    </row>
    <row r="54" spans="1:18">
      <c r="A54" s="86">
        <v>559478361</v>
      </c>
      <c r="B54" s="306">
        <v>42859</v>
      </c>
      <c r="C54" s="306">
        <v>42859</v>
      </c>
      <c r="D54" s="86">
        <v>4856</v>
      </c>
      <c r="E54" s="86" t="s">
        <v>773</v>
      </c>
      <c r="F54" s="86">
        <v>511</v>
      </c>
      <c r="G54" s="86">
        <v>8846</v>
      </c>
      <c r="H54" s="307">
        <v>0</v>
      </c>
      <c r="I54" s="307">
        <v>221645.32</v>
      </c>
      <c r="J54" s="307">
        <v>2470398.4900000002</v>
      </c>
      <c r="K54" s="340">
        <v>106251</v>
      </c>
      <c r="L54" s="86" t="s">
        <v>6894</v>
      </c>
      <c r="M54" s="111"/>
      <c r="N54" s="111"/>
      <c r="O54" s="86"/>
      <c r="P54" s="86"/>
      <c r="Q54" s="86"/>
      <c r="R54" s="86"/>
    </row>
    <row r="55" spans="1:18">
      <c r="A55" s="86">
        <v>559478361</v>
      </c>
      <c r="B55" s="306">
        <v>42859</v>
      </c>
      <c r="C55" s="306">
        <v>42859</v>
      </c>
      <c r="D55" s="86">
        <v>0</v>
      </c>
      <c r="E55" s="86" t="s">
        <v>775</v>
      </c>
      <c r="F55" s="86">
        <v>537</v>
      </c>
      <c r="G55" s="86">
        <v>8846</v>
      </c>
      <c r="H55" s="307">
        <v>0</v>
      </c>
      <c r="I55" s="307">
        <v>8.9</v>
      </c>
      <c r="J55" s="307">
        <v>2470389.59</v>
      </c>
      <c r="K55" s="340">
        <v>106252</v>
      </c>
      <c r="L55" s="86" t="s">
        <v>5953</v>
      </c>
      <c r="M55" s="111"/>
      <c r="N55" s="111"/>
      <c r="O55" s="86"/>
      <c r="P55" s="86"/>
      <c r="Q55" s="86"/>
      <c r="R55" s="86"/>
    </row>
    <row r="56" spans="1:18">
      <c r="A56" s="86">
        <v>559478361</v>
      </c>
      <c r="B56" s="306">
        <v>42859</v>
      </c>
      <c r="C56" s="306">
        <v>42859</v>
      </c>
      <c r="D56" s="86">
        <v>0</v>
      </c>
      <c r="E56" s="86" t="s">
        <v>777</v>
      </c>
      <c r="F56" s="86">
        <v>517</v>
      </c>
      <c r="G56" s="86">
        <v>8846</v>
      </c>
      <c r="H56" s="307">
        <v>0</v>
      </c>
      <c r="I56" s="307">
        <v>1.42</v>
      </c>
      <c r="J56" s="307">
        <v>2470388.17</v>
      </c>
      <c r="K56" s="340">
        <v>106253</v>
      </c>
      <c r="L56" s="86" t="s">
        <v>5953</v>
      </c>
      <c r="M56" s="111"/>
      <c r="N56" s="111"/>
      <c r="O56" s="86"/>
      <c r="P56" s="86"/>
      <c r="Q56" s="86"/>
      <c r="R56" s="86"/>
    </row>
    <row r="57" spans="1:18">
      <c r="A57" s="86">
        <v>559478361</v>
      </c>
      <c r="B57" s="306">
        <v>42859</v>
      </c>
      <c r="C57" s="306">
        <v>42859</v>
      </c>
      <c r="D57" s="86">
        <v>40517</v>
      </c>
      <c r="E57" s="86" t="s">
        <v>6895</v>
      </c>
      <c r="F57" s="86">
        <v>503</v>
      </c>
      <c r="G57" s="86">
        <v>4264</v>
      </c>
      <c r="H57" s="307">
        <v>0</v>
      </c>
      <c r="I57" s="307">
        <v>17542.55</v>
      </c>
      <c r="J57" s="307">
        <v>2452845.62</v>
      </c>
      <c r="K57" s="340">
        <v>106254</v>
      </c>
      <c r="L57" s="86" t="s">
        <v>6896</v>
      </c>
      <c r="M57" s="111"/>
      <c r="N57" s="111"/>
      <c r="O57" s="86"/>
      <c r="P57" s="86"/>
      <c r="Q57" s="86"/>
      <c r="R57" s="86"/>
    </row>
    <row r="58" spans="1:18">
      <c r="A58" s="86">
        <v>559478361</v>
      </c>
      <c r="B58" s="306">
        <v>42859</v>
      </c>
      <c r="C58" s="306">
        <v>42859</v>
      </c>
      <c r="D58" s="86">
        <v>40517</v>
      </c>
      <c r="E58" s="86" t="s">
        <v>6897</v>
      </c>
      <c r="F58" s="86">
        <v>726</v>
      </c>
      <c r="G58" s="86">
        <v>4264</v>
      </c>
      <c r="H58" s="307">
        <v>0</v>
      </c>
      <c r="I58" s="307">
        <v>3</v>
      </c>
      <c r="J58" s="307">
        <v>2452842.62</v>
      </c>
      <c r="K58" s="340">
        <v>106255</v>
      </c>
      <c r="L58" s="86" t="s">
        <v>6898</v>
      </c>
      <c r="M58" s="111"/>
      <c r="N58" s="111"/>
      <c r="O58" s="86"/>
      <c r="P58" s="86"/>
      <c r="Q58" s="86"/>
      <c r="R58" s="86"/>
    </row>
    <row r="59" spans="1:18">
      <c r="A59" s="86">
        <v>559478361</v>
      </c>
      <c r="B59" s="306">
        <v>42859</v>
      </c>
      <c r="C59" s="306">
        <v>42859</v>
      </c>
      <c r="D59" s="86">
        <v>40517</v>
      </c>
      <c r="E59" s="86" t="s">
        <v>185</v>
      </c>
      <c r="F59" s="86">
        <v>517</v>
      </c>
      <c r="G59" s="86">
        <v>4264</v>
      </c>
      <c r="H59" s="307">
        <v>0</v>
      </c>
      <c r="I59" s="307">
        <v>0.48</v>
      </c>
      <c r="J59" s="307">
        <v>2452842.14</v>
      </c>
      <c r="K59" s="340">
        <v>106256</v>
      </c>
      <c r="L59" s="86" t="s">
        <v>6898</v>
      </c>
      <c r="M59" s="111"/>
      <c r="N59" s="111"/>
      <c r="O59" s="86"/>
      <c r="P59" s="86"/>
      <c r="Q59" s="86"/>
      <c r="R59" s="86"/>
    </row>
    <row r="60" spans="1:18">
      <c r="A60" s="86">
        <v>559478361</v>
      </c>
      <c r="B60" s="306">
        <v>42859</v>
      </c>
      <c r="C60" s="306">
        <v>42859</v>
      </c>
      <c r="D60" s="86">
        <v>40517</v>
      </c>
      <c r="E60" s="86" t="s">
        <v>6899</v>
      </c>
      <c r="F60" s="86">
        <v>504</v>
      </c>
      <c r="G60" s="86">
        <v>4264</v>
      </c>
      <c r="H60" s="307">
        <v>0</v>
      </c>
      <c r="I60" s="307">
        <v>176001.08</v>
      </c>
      <c r="J60" s="307">
        <v>2276841.06</v>
      </c>
      <c r="K60" s="340">
        <v>106257</v>
      </c>
      <c r="L60" s="86" t="s">
        <v>6900</v>
      </c>
      <c r="M60" s="111"/>
      <c r="N60" s="111"/>
      <c r="O60" s="86"/>
      <c r="P60" s="86"/>
      <c r="Q60" s="86"/>
      <c r="R60" s="86"/>
    </row>
    <row r="61" spans="1:18">
      <c r="A61" s="86">
        <v>559478361</v>
      </c>
      <c r="B61" s="306">
        <v>42859</v>
      </c>
      <c r="C61" s="306">
        <v>42859</v>
      </c>
      <c r="D61" s="86">
        <v>40517</v>
      </c>
      <c r="E61" s="86" t="s">
        <v>6897</v>
      </c>
      <c r="F61" s="86">
        <v>726</v>
      </c>
      <c r="G61" s="86">
        <v>4264</v>
      </c>
      <c r="H61" s="307">
        <v>0</v>
      </c>
      <c r="I61" s="307">
        <v>3</v>
      </c>
      <c r="J61" s="307">
        <v>2276838.06</v>
      </c>
      <c r="K61" s="340">
        <v>106258</v>
      </c>
      <c r="L61" s="86" t="s">
        <v>6898</v>
      </c>
      <c r="M61" s="111"/>
      <c r="N61" s="111"/>
      <c r="O61" s="86"/>
      <c r="P61" s="86"/>
      <c r="Q61" s="86"/>
      <c r="R61" s="86"/>
    </row>
    <row r="62" spans="1:18">
      <c r="A62" s="86">
        <v>559478361</v>
      </c>
      <c r="B62" s="306">
        <v>42859</v>
      </c>
      <c r="C62" s="306">
        <v>42859</v>
      </c>
      <c r="D62" s="86">
        <v>40517</v>
      </c>
      <c r="E62" s="86" t="s">
        <v>185</v>
      </c>
      <c r="F62" s="86">
        <v>517</v>
      </c>
      <c r="G62" s="86">
        <v>4264</v>
      </c>
      <c r="H62" s="307">
        <v>0</v>
      </c>
      <c r="I62" s="307">
        <v>0.48</v>
      </c>
      <c r="J62" s="307">
        <v>2276837.58</v>
      </c>
      <c r="K62" s="340">
        <v>106259</v>
      </c>
      <c r="L62" s="86" t="s">
        <v>6898</v>
      </c>
      <c r="M62" s="111"/>
      <c r="N62" s="111"/>
      <c r="O62" s="86"/>
      <c r="P62" s="86"/>
      <c r="Q62" s="86"/>
      <c r="R62" s="86"/>
    </row>
    <row r="63" spans="1:18">
      <c r="A63" s="86">
        <v>559478361</v>
      </c>
      <c r="B63" s="306">
        <v>42859</v>
      </c>
      <c r="C63" s="306">
        <v>42859</v>
      </c>
      <c r="D63" s="86">
        <v>40517</v>
      </c>
      <c r="E63" s="86" t="s">
        <v>6901</v>
      </c>
      <c r="F63" s="86">
        <v>503</v>
      </c>
      <c r="G63" s="86">
        <v>4264</v>
      </c>
      <c r="H63" s="307">
        <v>0</v>
      </c>
      <c r="I63" s="307">
        <v>288195.07</v>
      </c>
      <c r="J63" s="307">
        <v>1988642.51</v>
      </c>
      <c r="K63" s="340">
        <v>106260</v>
      </c>
      <c r="L63" s="86" t="s">
        <v>6902</v>
      </c>
      <c r="M63" s="111"/>
      <c r="N63" s="111"/>
      <c r="O63" s="86"/>
      <c r="P63" s="86"/>
      <c r="Q63" s="86"/>
      <c r="R63" s="86"/>
    </row>
    <row r="64" spans="1:18">
      <c r="A64" s="86">
        <v>559478361</v>
      </c>
      <c r="B64" s="306">
        <v>42859</v>
      </c>
      <c r="C64" s="306">
        <v>42859</v>
      </c>
      <c r="D64" s="86">
        <v>40517</v>
      </c>
      <c r="E64" s="86" t="s">
        <v>6897</v>
      </c>
      <c r="F64" s="86">
        <v>726</v>
      </c>
      <c r="G64" s="86">
        <v>4264</v>
      </c>
      <c r="H64" s="307">
        <v>0</v>
      </c>
      <c r="I64" s="307">
        <v>3</v>
      </c>
      <c r="J64" s="307">
        <v>1988639.51</v>
      </c>
      <c r="K64" s="340">
        <v>106261</v>
      </c>
      <c r="L64" s="86" t="s">
        <v>6898</v>
      </c>
      <c r="M64" s="111"/>
      <c r="N64" s="111"/>
      <c r="O64" s="86"/>
      <c r="P64" s="86"/>
      <c r="Q64" s="86"/>
      <c r="R64" s="86"/>
    </row>
    <row r="65" spans="1:18">
      <c r="A65" s="86">
        <v>559478361</v>
      </c>
      <c r="B65" s="306">
        <v>42859</v>
      </c>
      <c r="C65" s="306">
        <v>42859</v>
      </c>
      <c r="D65" s="86">
        <v>40517</v>
      </c>
      <c r="E65" s="86" t="s">
        <v>185</v>
      </c>
      <c r="F65" s="86">
        <v>517</v>
      </c>
      <c r="G65" s="86">
        <v>4264</v>
      </c>
      <c r="H65" s="307">
        <v>0</v>
      </c>
      <c r="I65" s="307">
        <v>0.48</v>
      </c>
      <c r="J65" s="307">
        <v>1988639.03</v>
      </c>
      <c r="K65" s="340">
        <v>106262</v>
      </c>
      <c r="L65" s="86" t="s">
        <v>6898</v>
      </c>
      <c r="M65" s="111"/>
      <c r="N65" s="111"/>
      <c r="O65" s="86"/>
      <c r="P65" s="86"/>
      <c r="Q65" s="86"/>
      <c r="R65" s="86"/>
    </row>
    <row r="66" spans="1:18">
      <c r="A66" s="86">
        <v>559478361</v>
      </c>
      <c r="B66" s="306">
        <v>42859</v>
      </c>
      <c r="C66" s="306">
        <v>42859</v>
      </c>
      <c r="D66" s="86">
        <v>40517</v>
      </c>
      <c r="E66" s="86" t="s">
        <v>6903</v>
      </c>
      <c r="F66" s="86">
        <v>504</v>
      </c>
      <c r="G66" s="86">
        <v>4264</v>
      </c>
      <c r="H66" s="307">
        <v>0</v>
      </c>
      <c r="I66" s="307">
        <v>6410</v>
      </c>
      <c r="J66" s="307">
        <v>1982229.03</v>
      </c>
      <c r="K66" s="340">
        <v>106263</v>
      </c>
      <c r="L66" s="86" t="s">
        <v>6904</v>
      </c>
      <c r="M66" s="111"/>
      <c r="N66" s="111"/>
      <c r="O66" s="86"/>
      <c r="P66" s="86"/>
      <c r="Q66" s="86"/>
      <c r="R66" s="86"/>
    </row>
    <row r="67" spans="1:18">
      <c r="A67" s="86">
        <v>559478361</v>
      </c>
      <c r="B67" s="306">
        <v>42859</v>
      </c>
      <c r="C67" s="306">
        <v>42859</v>
      </c>
      <c r="D67" s="86">
        <v>40517</v>
      </c>
      <c r="E67" s="86" t="s">
        <v>6897</v>
      </c>
      <c r="F67" s="86">
        <v>726</v>
      </c>
      <c r="G67" s="86">
        <v>4264</v>
      </c>
      <c r="H67" s="307">
        <v>0</v>
      </c>
      <c r="I67" s="307">
        <v>3</v>
      </c>
      <c r="J67" s="307">
        <v>1982226.03</v>
      </c>
      <c r="K67" s="340">
        <v>106264</v>
      </c>
      <c r="L67" s="86" t="s">
        <v>6898</v>
      </c>
      <c r="M67" s="111"/>
      <c r="N67" s="111"/>
      <c r="O67" s="86"/>
      <c r="P67" s="86"/>
      <c r="Q67" s="86"/>
      <c r="R67" s="86"/>
    </row>
    <row r="68" spans="1:18">
      <c r="A68" s="86">
        <v>559478361</v>
      </c>
      <c r="B68" s="306">
        <v>42859</v>
      </c>
      <c r="C68" s="306">
        <v>42859</v>
      </c>
      <c r="D68" s="86">
        <v>40517</v>
      </c>
      <c r="E68" s="86" t="s">
        <v>185</v>
      </c>
      <c r="F68" s="86">
        <v>517</v>
      </c>
      <c r="G68" s="86">
        <v>4264</v>
      </c>
      <c r="H68" s="307">
        <v>0</v>
      </c>
      <c r="I68" s="307">
        <v>0.48</v>
      </c>
      <c r="J68" s="307">
        <v>1982225.55</v>
      </c>
      <c r="K68" s="340">
        <v>106265</v>
      </c>
      <c r="L68" s="86" t="s">
        <v>6898</v>
      </c>
      <c r="M68" s="111"/>
      <c r="N68" s="111"/>
      <c r="O68" s="86"/>
      <c r="P68" s="86"/>
      <c r="Q68" s="86"/>
      <c r="R68" s="86"/>
    </row>
    <row r="69" spans="1:18">
      <c r="A69" s="86">
        <v>559478361</v>
      </c>
      <c r="B69" s="306">
        <v>42859</v>
      </c>
      <c r="C69" s="306">
        <v>42859</v>
      </c>
      <c r="D69" s="86">
        <v>40517</v>
      </c>
      <c r="E69" s="86" t="s">
        <v>6905</v>
      </c>
      <c r="F69" s="86">
        <v>504</v>
      </c>
      <c r="G69" s="86">
        <v>4264</v>
      </c>
      <c r="H69" s="307">
        <v>0</v>
      </c>
      <c r="I69" s="307">
        <v>400913.57</v>
      </c>
      <c r="J69" s="307">
        <v>1581311.98</v>
      </c>
      <c r="K69" s="340">
        <v>106266</v>
      </c>
      <c r="L69" s="86" t="s">
        <v>6906</v>
      </c>
      <c r="M69" s="111"/>
      <c r="N69" s="111"/>
      <c r="O69" s="86"/>
      <c r="P69" s="86"/>
      <c r="Q69" s="86"/>
      <c r="R69" s="86"/>
    </row>
    <row r="70" spans="1:18">
      <c r="A70" s="86">
        <v>559478361</v>
      </c>
      <c r="B70" s="306">
        <v>42859</v>
      </c>
      <c r="C70" s="306">
        <v>42859</v>
      </c>
      <c r="D70" s="86">
        <v>40517</v>
      </c>
      <c r="E70" s="86" t="s">
        <v>6897</v>
      </c>
      <c r="F70" s="86">
        <v>726</v>
      </c>
      <c r="G70" s="86">
        <v>4264</v>
      </c>
      <c r="H70" s="307">
        <v>0</v>
      </c>
      <c r="I70" s="307">
        <v>3</v>
      </c>
      <c r="J70" s="307">
        <v>1581308.98</v>
      </c>
      <c r="K70" s="340">
        <v>106267</v>
      </c>
      <c r="L70" s="86" t="s">
        <v>6898</v>
      </c>
      <c r="M70" s="111"/>
      <c r="N70" s="111"/>
      <c r="O70" s="86"/>
      <c r="P70" s="86"/>
      <c r="Q70" s="86"/>
      <c r="R70" s="86"/>
    </row>
    <row r="71" spans="1:18">
      <c r="A71" s="86">
        <v>559478361</v>
      </c>
      <c r="B71" s="306">
        <v>42859</v>
      </c>
      <c r="C71" s="306">
        <v>42859</v>
      </c>
      <c r="D71" s="86">
        <v>40517</v>
      </c>
      <c r="E71" s="86" t="s">
        <v>185</v>
      </c>
      <c r="F71" s="86">
        <v>517</v>
      </c>
      <c r="G71" s="86">
        <v>4264</v>
      </c>
      <c r="H71" s="307">
        <v>0</v>
      </c>
      <c r="I71" s="307">
        <v>0.48</v>
      </c>
      <c r="J71" s="307">
        <v>1581308.5</v>
      </c>
      <c r="K71" s="340">
        <v>106268</v>
      </c>
      <c r="L71" s="86" t="s">
        <v>6898</v>
      </c>
      <c r="M71" s="111"/>
      <c r="N71" s="111"/>
      <c r="O71" s="86"/>
      <c r="P71" s="86"/>
      <c r="Q71" s="86"/>
      <c r="R71" s="86"/>
    </row>
    <row r="72" spans="1:18">
      <c r="A72" s="86">
        <v>559478361</v>
      </c>
      <c r="B72" s="306">
        <v>42859</v>
      </c>
      <c r="C72" s="306">
        <v>42859</v>
      </c>
      <c r="D72" s="86">
        <v>40517</v>
      </c>
      <c r="E72" s="86" t="s">
        <v>6907</v>
      </c>
      <c r="F72" s="86">
        <v>503</v>
      </c>
      <c r="G72" s="86">
        <v>4264</v>
      </c>
      <c r="H72" s="307">
        <v>0</v>
      </c>
      <c r="I72" s="307">
        <v>75265.66</v>
      </c>
      <c r="J72" s="307">
        <v>1506042.84</v>
      </c>
      <c r="K72" s="340">
        <v>106269</v>
      </c>
      <c r="L72" s="86" t="s">
        <v>6908</v>
      </c>
      <c r="M72" s="111"/>
      <c r="N72" s="111"/>
      <c r="O72" s="86"/>
      <c r="P72" s="86"/>
      <c r="Q72" s="86"/>
      <c r="R72" s="86"/>
    </row>
    <row r="73" spans="1:18">
      <c r="A73" s="86">
        <v>559478361</v>
      </c>
      <c r="B73" s="306">
        <v>42859</v>
      </c>
      <c r="C73" s="306">
        <v>42859</v>
      </c>
      <c r="D73" s="86">
        <v>40517</v>
      </c>
      <c r="E73" s="86" t="s">
        <v>6897</v>
      </c>
      <c r="F73" s="86">
        <v>726</v>
      </c>
      <c r="G73" s="86">
        <v>4264</v>
      </c>
      <c r="H73" s="307">
        <v>0</v>
      </c>
      <c r="I73" s="307">
        <v>3</v>
      </c>
      <c r="J73" s="307">
        <v>1506039.84</v>
      </c>
      <c r="K73" s="340">
        <v>106270</v>
      </c>
      <c r="L73" s="86" t="s">
        <v>6898</v>
      </c>
      <c r="M73" s="111"/>
      <c r="N73" s="111"/>
      <c r="O73" s="86"/>
      <c r="P73" s="86"/>
      <c r="Q73" s="86"/>
      <c r="R73" s="86"/>
    </row>
    <row r="74" spans="1:18">
      <c r="A74" s="86">
        <v>559478361</v>
      </c>
      <c r="B74" s="306">
        <v>42859</v>
      </c>
      <c r="C74" s="306">
        <v>42859</v>
      </c>
      <c r="D74" s="86">
        <v>40517</v>
      </c>
      <c r="E74" s="86" t="s">
        <v>185</v>
      </c>
      <c r="F74" s="86">
        <v>517</v>
      </c>
      <c r="G74" s="86">
        <v>4264</v>
      </c>
      <c r="H74" s="307">
        <v>0</v>
      </c>
      <c r="I74" s="307">
        <v>0.48</v>
      </c>
      <c r="J74" s="307">
        <v>1506039.36</v>
      </c>
      <c r="K74" s="340">
        <v>106271</v>
      </c>
      <c r="L74" s="86" t="s">
        <v>6898</v>
      </c>
      <c r="M74" s="111"/>
      <c r="N74" s="111"/>
      <c r="O74" s="86"/>
      <c r="P74" s="86"/>
      <c r="Q74" s="86"/>
      <c r="R74" s="86"/>
    </row>
    <row r="75" spans="1:18">
      <c r="A75" s="86">
        <v>559478361</v>
      </c>
      <c r="B75" s="306">
        <v>42859</v>
      </c>
      <c r="C75" s="306">
        <v>42859</v>
      </c>
      <c r="D75" s="86">
        <v>40517</v>
      </c>
      <c r="E75" s="86" t="s">
        <v>6909</v>
      </c>
      <c r="F75" s="86">
        <v>503</v>
      </c>
      <c r="G75" s="86">
        <v>4264</v>
      </c>
      <c r="H75" s="307">
        <v>0</v>
      </c>
      <c r="I75" s="307">
        <v>198002.57</v>
      </c>
      <c r="J75" s="307">
        <v>1308036.79</v>
      </c>
      <c r="K75" s="340">
        <v>106272</v>
      </c>
      <c r="L75" s="86" t="s">
        <v>6910</v>
      </c>
      <c r="M75" s="111"/>
      <c r="N75" s="111"/>
      <c r="O75" s="86"/>
      <c r="P75" s="86"/>
      <c r="Q75" s="86"/>
      <c r="R75" s="86"/>
    </row>
    <row r="76" spans="1:18">
      <c r="A76" s="86">
        <v>559478361</v>
      </c>
      <c r="B76" s="306">
        <v>42859</v>
      </c>
      <c r="C76" s="306">
        <v>42859</v>
      </c>
      <c r="D76" s="86">
        <v>40517</v>
      </c>
      <c r="E76" s="86" t="s">
        <v>6897</v>
      </c>
      <c r="F76" s="86">
        <v>726</v>
      </c>
      <c r="G76" s="86">
        <v>4264</v>
      </c>
      <c r="H76" s="307">
        <v>0</v>
      </c>
      <c r="I76" s="307">
        <v>3</v>
      </c>
      <c r="J76" s="307">
        <v>1308033.79</v>
      </c>
      <c r="K76" s="340">
        <v>106273</v>
      </c>
      <c r="L76" s="86" t="s">
        <v>6898</v>
      </c>
      <c r="M76" s="111"/>
      <c r="N76" s="111"/>
      <c r="O76" s="86"/>
      <c r="P76" s="86"/>
      <c r="Q76" s="86"/>
      <c r="R76" s="86"/>
    </row>
    <row r="77" spans="1:18">
      <c r="A77" s="86">
        <v>559478361</v>
      </c>
      <c r="B77" s="306">
        <v>42859</v>
      </c>
      <c r="C77" s="306">
        <v>42859</v>
      </c>
      <c r="D77" s="86">
        <v>40517</v>
      </c>
      <c r="E77" s="86" t="s">
        <v>185</v>
      </c>
      <c r="F77" s="86">
        <v>517</v>
      </c>
      <c r="G77" s="86">
        <v>4264</v>
      </c>
      <c r="H77" s="307">
        <v>0</v>
      </c>
      <c r="I77" s="307">
        <v>0.48</v>
      </c>
      <c r="J77" s="307">
        <v>1308033.31</v>
      </c>
      <c r="K77" s="340">
        <v>106274</v>
      </c>
      <c r="L77" s="86" t="s">
        <v>6898</v>
      </c>
      <c r="M77" s="111"/>
      <c r="N77" s="111"/>
      <c r="O77" s="86"/>
      <c r="P77" s="86"/>
      <c r="Q77" s="86"/>
      <c r="R77" s="86"/>
    </row>
    <row r="78" spans="1:18">
      <c r="A78" s="86">
        <v>559478361</v>
      </c>
      <c r="B78" s="306">
        <v>42859</v>
      </c>
      <c r="C78" s="306">
        <v>42859</v>
      </c>
      <c r="D78" s="86">
        <v>40517</v>
      </c>
      <c r="E78" s="86" t="s">
        <v>6911</v>
      </c>
      <c r="F78" s="86">
        <v>503</v>
      </c>
      <c r="G78" s="86">
        <v>4264</v>
      </c>
      <c r="H78" s="307">
        <v>0</v>
      </c>
      <c r="I78" s="307">
        <v>162872.22</v>
      </c>
      <c r="J78" s="307">
        <v>1145161.0900000001</v>
      </c>
      <c r="K78" s="340">
        <v>106275</v>
      </c>
      <c r="L78" s="86" t="s">
        <v>6912</v>
      </c>
      <c r="M78" s="111"/>
      <c r="N78" s="111"/>
      <c r="O78" s="86"/>
      <c r="P78" s="86"/>
      <c r="Q78" s="86"/>
      <c r="R78" s="86"/>
    </row>
    <row r="79" spans="1:18">
      <c r="A79" s="86">
        <v>559478361</v>
      </c>
      <c r="B79" s="306">
        <v>42859</v>
      </c>
      <c r="C79" s="306">
        <v>42859</v>
      </c>
      <c r="D79" s="86">
        <v>40517</v>
      </c>
      <c r="E79" s="86" t="s">
        <v>6897</v>
      </c>
      <c r="F79" s="86">
        <v>726</v>
      </c>
      <c r="G79" s="86">
        <v>4264</v>
      </c>
      <c r="H79" s="307">
        <v>0</v>
      </c>
      <c r="I79" s="307">
        <v>3</v>
      </c>
      <c r="J79" s="307">
        <v>1145158.0900000001</v>
      </c>
      <c r="K79" s="340">
        <v>106276</v>
      </c>
      <c r="L79" s="86" t="s">
        <v>6898</v>
      </c>
      <c r="M79" s="111"/>
      <c r="N79" s="111"/>
      <c r="O79" s="86"/>
      <c r="P79" s="86"/>
      <c r="Q79" s="86"/>
      <c r="R79" s="86"/>
    </row>
    <row r="80" spans="1:18">
      <c r="A80" s="86">
        <v>559478361</v>
      </c>
      <c r="B80" s="306">
        <v>42859</v>
      </c>
      <c r="C80" s="306">
        <v>42859</v>
      </c>
      <c r="D80" s="86">
        <v>40517</v>
      </c>
      <c r="E80" s="86" t="s">
        <v>185</v>
      </c>
      <c r="F80" s="86">
        <v>517</v>
      </c>
      <c r="G80" s="86">
        <v>4264</v>
      </c>
      <c r="H80" s="307">
        <v>0</v>
      </c>
      <c r="I80" s="307">
        <v>0.48</v>
      </c>
      <c r="J80" s="307">
        <v>1145157.6100000001</v>
      </c>
      <c r="K80" s="340">
        <v>106277</v>
      </c>
      <c r="L80" s="86" t="s">
        <v>6898</v>
      </c>
      <c r="M80" s="111"/>
      <c r="N80" s="111"/>
      <c r="O80" s="86"/>
      <c r="P80" s="86"/>
      <c r="Q80" s="86"/>
      <c r="R80" s="86"/>
    </row>
    <row r="81" spans="1:18">
      <c r="A81" s="86">
        <v>559478361</v>
      </c>
      <c r="B81" s="306">
        <v>42859</v>
      </c>
      <c r="C81" s="306">
        <v>42859</v>
      </c>
      <c r="D81" s="86">
        <v>40517</v>
      </c>
      <c r="E81" s="86" t="s">
        <v>6913</v>
      </c>
      <c r="F81" s="86">
        <v>503</v>
      </c>
      <c r="G81" s="86">
        <v>4264</v>
      </c>
      <c r="H81" s="307">
        <v>0</v>
      </c>
      <c r="I81" s="307">
        <v>133084.5</v>
      </c>
      <c r="J81" s="307">
        <v>1012073.11</v>
      </c>
      <c r="K81" s="340">
        <v>106278</v>
      </c>
      <c r="L81" s="86" t="s">
        <v>6914</v>
      </c>
      <c r="M81" s="111"/>
      <c r="N81" s="111"/>
      <c r="O81" s="86"/>
      <c r="P81" s="86"/>
      <c r="Q81" s="86"/>
      <c r="R81" s="86"/>
    </row>
    <row r="82" spans="1:18">
      <c r="A82" s="86">
        <v>559478361</v>
      </c>
      <c r="B82" s="306">
        <v>42859</v>
      </c>
      <c r="C82" s="306">
        <v>42859</v>
      </c>
      <c r="D82" s="86">
        <v>40517</v>
      </c>
      <c r="E82" s="86" t="s">
        <v>6897</v>
      </c>
      <c r="F82" s="86">
        <v>726</v>
      </c>
      <c r="G82" s="86">
        <v>4264</v>
      </c>
      <c r="H82" s="307">
        <v>0</v>
      </c>
      <c r="I82" s="307">
        <v>3</v>
      </c>
      <c r="J82" s="307">
        <v>1012070.11</v>
      </c>
      <c r="K82" s="340">
        <v>106279</v>
      </c>
      <c r="L82" s="86" t="s">
        <v>6898</v>
      </c>
      <c r="M82" s="111"/>
      <c r="N82" s="111"/>
      <c r="O82" s="86"/>
      <c r="P82" s="86"/>
      <c r="Q82" s="86"/>
      <c r="R82" s="86"/>
    </row>
    <row r="83" spans="1:18">
      <c r="A83" s="86">
        <v>559478361</v>
      </c>
      <c r="B83" s="306">
        <v>42859</v>
      </c>
      <c r="C83" s="306">
        <v>42859</v>
      </c>
      <c r="D83" s="86">
        <v>40517</v>
      </c>
      <c r="E83" s="86" t="s">
        <v>185</v>
      </c>
      <c r="F83" s="86">
        <v>517</v>
      </c>
      <c r="G83" s="86">
        <v>4264</v>
      </c>
      <c r="H83" s="307">
        <v>0</v>
      </c>
      <c r="I83" s="307">
        <v>0.48</v>
      </c>
      <c r="J83" s="307">
        <v>1012069.63</v>
      </c>
      <c r="K83" s="340">
        <v>106280</v>
      </c>
      <c r="L83" s="86" t="s">
        <v>6898</v>
      </c>
      <c r="M83" s="111"/>
      <c r="N83" s="111"/>
      <c r="O83" s="86"/>
      <c r="P83" s="86"/>
      <c r="Q83" s="86"/>
      <c r="R83" s="86"/>
    </row>
    <row r="84" spans="1:18">
      <c r="A84" s="86">
        <v>559478361</v>
      </c>
      <c r="B84" s="306">
        <v>42859</v>
      </c>
      <c r="C84" s="306">
        <v>42860</v>
      </c>
      <c r="D84" s="86">
        <v>0</v>
      </c>
      <c r="E84" s="86" t="s">
        <v>6915</v>
      </c>
      <c r="F84" s="86">
        <v>6</v>
      </c>
      <c r="G84" s="86">
        <v>2067</v>
      </c>
      <c r="H84" s="307">
        <v>4160</v>
      </c>
      <c r="I84" s="307">
        <v>0</v>
      </c>
      <c r="J84" s="307">
        <v>1016229.63</v>
      </c>
      <c r="K84" s="340">
        <v>106281</v>
      </c>
      <c r="L84" s="86" t="s">
        <v>6916</v>
      </c>
      <c r="M84" s="111"/>
      <c r="N84" s="111"/>
      <c r="O84" s="86"/>
      <c r="P84" s="86"/>
      <c r="Q84" s="86"/>
      <c r="R84" s="86"/>
    </row>
    <row r="85" spans="1:18">
      <c r="A85" s="86">
        <v>559478361</v>
      </c>
      <c r="B85" s="306">
        <v>42859</v>
      </c>
      <c r="C85" s="306">
        <v>42859</v>
      </c>
      <c r="D85" s="86">
        <v>0</v>
      </c>
      <c r="E85" s="86" t="s">
        <v>6917</v>
      </c>
      <c r="F85" s="86">
        <v>3</v>
      </c>
      <c r="G85" s="86">
        <v>5663</v>
      </c>
      <c r="H85" s="307">
        <v>232455.45</v>
      </c>
      <c r="I85" s="307">
        <v>0</v>
      </c>
      <c r="J85" s="307">
        <v>1248685.08</v>
      </c>
      <c r="K85" s="340">
        <v>106282</v>
      </c>
      <c r="L85" s="86" t="s">
        <v>6918</v>
      </c>
      <c r="M85" s="728"/>
      <c r="N85" s="728"/>
      <c r="O85" s="86"/>
      <c r="P85" s="86"/>
      <c r="Q85" s="86"/>
      <c r="R85" s="86"/>
    </row>
    <row r="86" spans="1:18">
      <c r="A86" s="86">
        <v>559478361</v>
      </c>
      <c r="B86" s="306">
        <v>42859</v>
      </c>
      <c r="C86" s="306">
        <v>42859</v>
      </c>
      <c r="D86" s="86">
        <v>40517</v>
      </c>
      <c r="E86" s="86" t="s">
        <v>773</v>
      </c>
      <c r="F86" s="86">
        <v>511</v>
      </c>
      <c r="G86" s="86">
        <v>8846</v>
      </c>
      <c r="H86" s="307">
        <v>0</v>
      </c>
      <c r="I86" s="307">
        <v>34800</v>
      </c>
      <c r="J86" s="307">
        <v>1213885.08</v>
      </c>
      <c r="K86" s="340">
        <v>106283</v>
      </c>
      <c r="L86" s="86" t="s">
        <v>6919</v>
      </c>
      <c r="M86" s="111"/>
      <c r="N86" s="111"/>
      <c r="O86" s="86"/>
      <c r="P86" s="86"/>
      <c r="Q86" s="86"/>
      <c r="R86" s="86"/>
    </row>
    <row r="87" spans="1:18">
      <c r="A87" s="86">
        <v>559478361</v>
      </c>
      <c r="B87" s="306">
        <v>42859</v>
      </c>
      <c r="C87" s="306">
        <v>42859</v>
      </c>
      <c r="D87" s="86">
        <v>0</v>
      </c>
      <c r="E87" s="86" t="s">
        <v>775</v>
      </c>
      <c r="F87" s="86">
        <v>537</v>
      </c>
      <c r="G87" s="86">
        <v>8846</v>
      </c>
      <c r="H87" s="307">
        <v>0</v>
      </c>
      <c r="I87" s="307">
        <v>8.9</v>
      </c>
      <c r="J87" s="307">
        <v>1213876.18</v>
      </c>
      <c r="K87" s="340">
        <v>106284</v>
      </c>
      <c r="L87" s="86" t="s">
        <v>6920</v>
      </c>
      <c r="M87" s="111"/>
      <c r="N87" s="111"/>
      <c r="O87" s="86"/>
      <c r="P87" s="86"/>
      <c r="Q87" s="86"/>
      <c r="R87" s="86"/>
    </row>
    <row r="88" spans="1:18">
      <c r="A88" s="86">
        <v>559478361</v>
      </c>
      <c r="B88" s="306">
        <v>42859</v>
      </c>
      <c r="C88" s="306">
        <v>42859</v>
      </c>
      <c r="D88" s="86">
        <v>0</v>
      </c>
      <c r="E88" s="86" t="s">
        <v>777</v>
      </c>
      <c r="F88" s="86">
        <v>517</v>
      </c>
      <c r="G88" s="86">
        <v>8846</v>
      </c>
      <c r="H88" s="307">
        <v>0</v>
      </c>
      <c r="I88" s="307">
        <v>1.42</v>
      </c>
      <c r="J88" s="307">
        <v>1213874.76</v>
      </c>
      <c r="K88" s="340">
        <v>106285</v>
      </c>
      <c r="L88" s="86" t="s">
        <v>6920</v>
      </c>
      <c r="M88" s="111"/>
      <c r="N88" s="111"/>
      <c r="O88" s="86"/>
      <c r="P88" s="86"/>
      <c r="Q88" s="86"/>
      <c r="R88" s="86"/>
    </row>
    <row r="89" spans="1:18">
      <c r="A89" s="86">
        <v>559478361</v>
      </c>
      <c r="B89" s="306">
        <v>42859</v>
      </c>
      <c r="C89" s="306">
        <v>42859</v>
      </c>
      <c r="D89" s="86">
        <v>40517</v>
      </c>
      <c r="E89" s="86" t="s">
        <v>753</v>
      </c>
      <c r="F89" s="86">
        <v>262</v>
      </c>
      <c r="G89" s="86">
        <v>8846</v>
      </c>
      <c r="H89" s="307">
        <v>22833.32</v>
      </c>
      <c r="I89" s="307">
        <v>0</v>
      </c>
      <c r="J89" s="307">
        <v>1236708.08</v>
      </c>
      <c r="K89" s="340">
        <v>106286</v>
      </c>
      <c r="L89" s="86" t="s">
        <v>6921</v>
      </c>
      <c r="M89" s="728"/>
      <c r="N89" s="728"/>
      <c r="O89" s="86"/>
      <c r="P89" s="86"/>
      <c r="Q89" s="86"/>
      <c r="R89" s="86"/>
    </row>
    <row r="90" spans="1:18">
      <c r="A90" s="86">
        <v>559478361</v>
      </c>
      <c r="B90" s="306">
        <v>42859</v>
      </c>
      <c r="C90" s="306">
        <v>42859</v>
      </c>
      <c r="D90" s="86">
        <v>0</v>
      </c>
      <c r="E90" s="86" t="s">
        <v>6922</v>
      </c>
      <c r="F90" s="86">
        <v>3</v>
      </c>
      <c r="G90" s="86">
        <v>5663</v>
      </c>
      <c r="H90" s="307">
        <v>199071.82</v>
      </c>
      <c r="I90" s="307">
        <v>0</v>
      </c>
      <c r="J90" s="307">
        <v>1435779.9</v>
      </c>
      <c r="K90" s="340">
        <v>106287</v>
      </c>
      <c r="L90" s="86" t="s">
        <v>6923</v>
      </c>
      <c r="M90" s="728"/>
      <c r="N90" s="728"/>
      <c r="O90" s="86"/>
      <c r="P90" s="86"/>
      <c r="Q90" s="86"/>
      <c r="R90" s="86"/>
    </row>
    <row r="91" spans="1:18">
      <c r="A91" s="86">
        <v>559478361</v>
      </c>
      <c r="B91" s="306">
        <v>42859</v>
      </c>
      <c r="C91" s="306">
        <v>42859</v>
      </c>
      <c r="D91" s="86">
        <v>0</v>
      </c>
      <c r="E91" s="86" t="s">
        <v>6924</v>
      </c>
      <c r="F91" s="86">
        <v>515</v>
      </c>
      <c r="G91" s="86">
        <v>373</v>
      </c>
      <c r="H91" s="307">
        <v>0</v>
      </c>
      <c r="I91" s="307">
        <v>1035038.5</v>
      </c>
      <c r="J91" s="307">
        <v>400741.4</v>
      </c>
      <c r="K91" s="340">
        <v>106288</v>
      </c>
      <c r="L91" s="86" t="s">
        <v>6925</v>
      </c>
      <c r="M91" s="111"/>
      <c r="N91" s="111"/>
      <c r="O91" s="86"/>
      <c r="P91" s="86"/>
      <c r="Q91" s="86"/>
      <c r="R91" s="86"/>
    </row>
    <row r="92" spans="1:18">
      <c r="A92" s="86">
        <v>559478361</v>
      </c>
      <c r="B92" s="306">
        <v>42859</v>
      </c>
      <c r="C92" s="306">
        <v>42859</v>
      </c>
      <c r="D92" s="86">
        <v>0</v>
      </c>
      <c r="E92" s="86" t="s">
        <v>6924</v>
      </c>
      <c r="F92" s="86">
        <v>515</v>
      </c>
      <c r="G92" s="86">
        <v>373</v>
      </c>
      <c r="H92" s="307">
        <v>0</v>
      </c>
      <c r="I92" s="307">
        <v>36962.1</v>
      </c>
      <c r="J92" s="307">
        <v>363779.3</v>
      </c>
      <c r="K92" s="340">
        <v>106289</v>
      </c>
      <c r="L92" s="86" t="s">
        <v>6925</v>
      </c>
      <c r="M92" s="111"/>
      <c r="N92" s="111"/>
      <c r="O92" s="86"/>
      <c r="P92" s="86"/>
      <c r="Q92" s="86"/>
      <c r="R92" s="86"/>
    </row>
    <row r="93" spans="1:18">
      <c r="A93" s="86">
        <v>559478361</v>
      </c>
      <c r="B93" s="306">
        <v>42860</v>
      </c>
      <c r="C93" s="306">
        <v>42860</v>
      </c>
      <c r="D93" s="86">
        <v>12285</v>
      </c>
      <c r="E93" s="86" t="s">
        <v>6926</v>
      </c>
      <c r="F93" s="86">
        <v>512</v>
      </c>
      <c r="G93" s="86">
        <v>316</v>
      </c>
      <c r="H93" s="307">
        <v>0</v>
      </c>
      <c r="I93" s="307">
        <v>13358.44</v>
      </c>
      <c r="J93" s="307">
        <v>350420.86</v>
      </c>
      <c r="K93" s="340">
        <v>106290</v>
      </c>
      <c r="L93" s="86" t="s">
        <v>6927</v>
      </c>
      <c r="M93" s="111"/>
      <c r="N93" s="111"/>
      <c r="O93" s="86"/>
      <c r="P93" s="86"/>
      <c r="Q93" s="86"/>
      <c r="R93" s="86"/>
    </row>
    <row r="94" spans="1:18">
      <c r="A94" s="86">
        <v>559478361</v>
      </c>
      <c r="B94" s="306">
        <v>42860</v>
      </c>
      <c r="C94" s="306">
        <v>42860</v>
      </c>
      <c r="D94" s="86">
        <v>0</v>
      </c>
      <c r="E94" s="86" t="s">
        <v>6928</v>
      </c>
      <c r="F94" s="86">
        <v>3</v>
      </c>
      <c r="G94" s="86">
        <v>4052</v>
      </c>
      <c r="H94" s="307">
        <v>3066.53</v>
      </c>
      <c r="I94" s="307">
        <v>0</v>
      </c>
      <c r="J94" s="307">
        <v>353487.39</v>
      </c>
      <c r="K94" s="340">
        <v>106291</v>
      </c>
      <c r="L94" s="86" t="s">
        <v>6929</v>
      </c>
      <c r="M94" s="111"/>
      <c r="N94" s="111"/>
      <c r="O94" s="86"/>
      <c r="P94" s="86"/>
      <c r="Q94" s="86"/>
      <c r="R94" s="86"/>
    </row>
    <row r="95" spans="1:18">
      <c r="A95" s="86">
        <v>559478361</v>
      </c>
      <c r="B95" s="306">
        <v>42860</v>
      </c>
      <c r="C95" s="306">
        <v>42860</v>
      </c>
      <c r="D95" s="86">
        <v>0</v>
      </c>
      <c r="E95" s="86">
        <v>2.6010017050500001E+21</v>
      </c>
      <c r="F95" s="86">
        <v>3</v>
      </c>
      <c r="G95" s="86">
        <v>5663</v>
      </c>
      <c r="H95" s="307">
        <v>1992.6</v>
      </c>
      <c r="I95" s="307">
        <v>0</v>
      </c>
      <c r="J95" s="307">
        <v>355479.99</v>
      </c>
      <c r="K95" s="340">
        <v>106292</v>
      </c>
      <c r="L95" s="86" t="s">
        <v>6930</v>
      </c>
      <c r="M95" s="726" t="s">
        <v>26491</v>
      </c>
      <c r="N95" s="726">
        <v>502638978</v>
      </c>
      <c r="O95" s="86"/>
      <c r="P95" s="86"/>
      <c r="Q95" s="86"/>
      <c r="R95" s="86"/>
    </row>
    <row r="96" spans="1:18">
      <c r="A96" s="86">
        <v>559478361</v>
      </c>
      <c r="B96" s="306">
        <v>42860</v>
      </c>
      <c r="C96" s="306">
        <v>42860</v>
      </c>
      <c r="D96" s="86">
        <v>0</v>
      </c>
      <c r="E96" s="86" t="s">
        <v>11960</v>
      </c>
      <c r="F96" s="86">
        <v>3</v>
      </c>
      <c r="G96" s="86">
        <v>5663</v>
      </c>
      <c r="H96" s="307">
        <v>162199.65</v>
      </c>
      <c r="I96" s="307">
        <v>0</v>
      </c>
      <c r="J96" s="307">
        <v>517679.64</v>
      </c>
      <c r="K96" s="340">
        <v>106293</v>
      </c>
      <c r="L96" s="86" t="s">
        <v>11961</v>
      </c>
      <c r="M96" s="728"/>
      <c r="N96" s="729"/>
      <c r="O96" s="86"/>
    </row>
    <row r="97" spans="1:15">
      <c r="A97" s="86">
        <v>559478361</v>
      </c>
      <c r="B97" s="306">
        <v>42860</v>
      </c>
      <c r="C97" s="306">
        <v>42860</v>
      </c>
      <c r="D97" s="86">
        <v>0</v>
      </c>
      <c r="E97" s="86" t="s">
        <v>11962</v>
      </c>
      <c r="F97" s="86">
        <v>3</v>
      </c>
      <c r="G97" s="86">
        <v>5663</v>
      </c>
      <c r="H97" s="307">
        <v>172430.44</v>
      </c>
      <c r="I97" s="307">
        <v>0</v>
      </c>
      <c r="J97" s="307">
        <v>690110.08</v>
      </c>
      <c r="K97" s="340">
        <v>106294</v>
      </c>
      <c r="L97" s="86" t="s">
        <v>11963</v>
      </c>
      <c r="M97" s="728"/>
      <c r="N97" s="729"/>
      <c r="O97" s="86"/>
    </row>
    <row r="98" spans="1:15">
      <c r="A98" s="86">
        <v>559478361</v>
      </c>
      <c r="B98" s="306">
        <v>42860</v>
      </c>
      <c r="C98" s="306">
        <v>42860</v>
      </c>
      <c r="D98" s="86">
        <v>50517</v>
      </c>
      <c r="E98" s="86" t="s">
        <v>11964</v>
      </c>
      <c r="F98" s="86">
        <v>503</v>
      </c>
      <c r="G98" s="86">
        <v>8846</v>
      </c>
      <c r="H98" s="307">
        <v>0</v>
      </c>
      <c r="I98" s="307">
        <v>1669.36</v>
      </c>
      <c r="J98" s="307">
        <v>688440.72</v>
      </c>
      <c r="K98" s="340">
        <v>106295</v>
      </c>
      <c r="L98" s="86" t="s">
        <v>11965</v>
      </c>
      <c r="M98" s="111"/>
      <c r="N98" s="220"/>
      <c r="O98" s="86"/>
    </row>
    <row r="99" spans="1:15">
      <c r="A99" s="86">
        <v>559478361</v>
      </c>
      <c r="B99" s="306">
        <v>42860</v>
      </c>
      <c r="C99" s="306">
        <v>42860</v>
      </c>
      <c r="D99" s="86">
        <v>50517</v>
      </c>
      <c r="E99" s="86" t="s">
        <v>11964</v>
      </c>
      <c r="F99" s="86">
        <v>503</v>
      </c>
      <c r="G99" s="86">
        <v>8846</v>
      </c>
      <c r="H99" s="307">
        <v>0</v>
      </c>
      <c r="I99" s="307">
        <v>31368</v>
      </c>
      <c r="J99" s="307">
        <v>657072.72</v>
      </c>
      <c r="K99" s="340">
        <v>106296</v>
      </c>
      <c r="L99" s="86" t="s">
        <v>11966</v>
      </c>
      <c r="M99" s="111"/>
      <c r="N99" s="220"/>
      <c r="O99" s="86"/>
    </row>
    <row r="100" spans="1:15">
      <c r="A100" s="86">
        <v>559478361</v>
      </c>
      <c r="B100" s="306">
        <v>42860</v>
      </c>
      <c r="C100" s="306">
        <v>42860</v>
      </c>
      <c r="D100" s="86">
        <v>50517</v>
      </c>
      <c r="E100" s="86" t="s">
        <v>11964</v>
      </c>
      <c r="F100" s="86">
        <v>503</v>
      </c>
      <c r="G100" s="86">
        <v>8846</v>
      </c>
      <c r="H100" s="307">
        <v>0</v>
      </c>
      <c r="I100" s="307">
        <v>8158.06</v>
      </c>
      <c r="J100" s="307">
        <v>648914.66</v>
      </c>
      <c r="K100" s="340">
        <v>106297</v>
      </c>
      <c r="L100" s="86" t="s">
        <v>11967</v>
      </c>
      <c r="M100" s="111"/>
      <c r="N100" s="220"/>
      <c r="O100" s="86"/>
    </row>
    <row r="101" spans="1:15">
      <c r="A101" s="86">
        <v>559478361</v>
      </c>
      <c r="B101" s="306">
        <v>42860</v>
      </c>
      <c r="C101" s="306">
        <v>42860</v>
      </c>
      <c r="D101" s="86">
        <v>50517</v>
      </c>
      <c r="E101" s="86" t="s">
        <v>11964</v>
      </c>
      <c r="F101" s="86">
        <v>503</v>
      </c>
      <c r="G101" s="86">
        <v>8846</v>
      </c>
      <c r="H101" s="307">
        <v>0</v>
      </c>
      <c r="I101" s="307">
        <v>1507.3</v>
      </c>
      <c r="J101" s="307">
        <v>647407.35999999999</v>
      </c>
      <c r="K101" s="340">
        <v>106298</v>
      </c>
      <c r="L101" s="86" t="s">
        <v>11968</v>
      </c>
      <c r="M101" s="111"/>
      <c r="N101" s="220"/>
      <c r="O101" s="86"/>
    </row>
    <row r="102" spans="1:15">
      <c r="A102" s="86">
        <v>559478361</v>
      </c>
      <c r="B102" s="306">
        <v>42860</v>
      </c>
      <c r="C102" s="306">
        <v>42860</v>
      </c>
      <c r="D102" s="86">
        <v>50517</v>
      </c>
      <c r="E102" s="86" t="s">
        <v>11964</v>
      </c>
      <c r="F102" s="86">
        <v>503</v>
      </c>
      <c r="G102" s="86">
        <v>8846</v>
      </c>
      <c r="H102" s="307">
        <v>0</v>
      </c>
      <c r="I102" s="307">
        <v>100</v>
      </c>
      <c r="J102" s="307">
        <v>647307.36</v>
      </c>
      <c r="K102" s="340">
        <v>106299</v>
      </c>
      <c r="L102" s="86" t="s">
        <v>11969</v>
      </c>
      <c r="M102" s="111"/>
      <c r="N102" s="220"/>
      <c r="O102" s="86"/>
    </row>
    <row r="103" spans="1:15">
      <c r="A103" s="86">
        <v>559478361</v>
      </c>
      <c r="B103" s="306">
        <v>42860</v>
      </c>
      <c r="C103" s="306">
        <v>42860</v>
      </c>
      <c r="D103" s="86">
        <v>50517</v>
      </c>
      <c r="E103" s="86" t="s">
        <v>11964</v>
      </c>
      <c r="F103" s="86">
        <v>503</v>
      </c>
      <c r="G103" s="86">
        <v>8846</v>
      </c>
      <c r="H103" s="307">
        <v>0</v>
      </c>
      <c r="I103" s="307">
        <v>47638.58</v>
      </c>
      <c r="J103" s="307">
        <v>599668.78</v>
      </c>
      <c r="K103" s="340">
        <v>106300</v>
      </c>
      <c r="L103" s="86" t="s">
        <v>11970</v>
      </c>
      <c r="M103" s="111"/>
      <c r="N103" s="220"/>
      <c r="O103" s="86"/>
    </row>
    <row r="104" spans="1:15">
      <c r="A104" s="86">
        <v>559478361</v>
      </c>
      <c r="B104" s="306">
        <v>42860</v>
      </c>
      <c r="C104" s="306">
        <v>42860</v>
      </c>
      <c r="D104" s="86">
        <v>0</v>
      </c>
      <c r="E104" s="86" t="s">
        <v>11971</v>
      </c>
      <c r="F104" s="86">
        <v>727</v>
      </c>
      <c r="G104" s="86">
        <v>8846</v>
      </c>
      <c r="H104" s="307">
        <v>0</v>
      </c>
      <c r="I104" s="307">
        <v>3</v>
      </c>
      <c r="J104" s="307">
        <v>599665.78</v>
      </c>
      <c r="K104" s="340">
        <v>106301</v>
      </c>
      <c r="L104" s="86" t="s">
        <v>11972</v>
      </c>
      <c r="M104" s="111"/>
      <c r="N104" s="220"/>
      <c r="O104" s="86"/>
    </row>
    <row r="105" spans="1:15">
      <c r="A105" s="86">
        <v>559478361</v>
      </c>
      <c r="B105" s="306">
        <v>42860</v>
      </c>
      <c r="C105" s="306">
        <v>42860</v>
      </c>
      <c r="D105" s="86">
        <v>0</v>
      </c>
      <c r="E105" s="86" t="s">
        <v>11973</v>
      </c>
      <c r="F105" s="86">
        <v>517</v>
      </c>
      <c r="G105" s="86">
        <v>8846</v>
      </c>
      <c r="H105" s="307">
        <v>0</v>
      </c>
      <c r="I105" s="307">
        <v>0.48</v>
      </c>
      <c r="J105" s="307">
        <v>599665.30000000005</v>
      </c>
      <c r="K105" s="340">
        <v>106302</v>
      </c>
      <c r="L105" s="86" t="s">
        <v>11972</v>
      </c>
      <c r="M105" s="111"/>
      <c r="N105" s="220"/>
      <c r="O105" s="86"/>
    </row>
    <row r="106" spans="1:15">
      <c r="A106" s="86">
        <v>559478361</v>
      </c>
      <c r="B106" s="306">
        <v>42860</v>
      </c>
      <c r="C106" s="306">
        <v>42860</v>
      </c>
      <c r="D106" s="86">
        <v>0</v>
      </c>
      <c r="E106" s="86" t="s">
        <v>11971</v>
      </c>
      <c r="F106" s="86">
        <v>727</v>
      </c>
      <c r="G106" s="86">
        <v>8846</v>
      </c>
      <c r="H106" s="307">
        <v>0</v>
      </c>
      <c r="I106" s="307">
        <v>3</v>
      </c>
      <c r="J106" s="307">
        <v>599662.30000000005</v>
      </c>
      <c r="K106" s="340">
        <v>106303</v>
      </c>
      <c r="L106" s="86" t="s">
        <v>11972</v>
      </c>
      <c r="M106" s="111"/>
      <c r="N106" s="220"/>
      <c r="O106" s="86"/>
    </row>
    <row r="107" spans="1:15">
      <c r="A107" s="86">
        <v>559478361</v>
      </c>
      <c r="B107" s="306">
        <v>42860</v>
      </c>
      <c r="C107" s="306">
        <v>42860</v>
      </c>
      <c r="D107" s="86">
        <v>0</v>
      </c>
      <c r="E107" s="86" t="s">
        <v>11973</v>
      </c>
      <c r="F107" s="86">
        <v>517</v>
      </c>
      <c r="G107" s="86">
        <v>8846</v>
      </c>
      <c r="H107" s="307">
        <v>0</v>
      </c>
      <c r="I107" s="307">
        <v>0.48</v>
      </c>
      <c r="J107" s="307">
        <v>599661.81999999995</v>
      </c>
      <c r="K107" s="340">
        <v>106304</v>
      </c>
      <c r="L107" s="86" t="s">
        <v>11972</v>
      </c>
      <c r="M107" s="111"/>
      <c r="N107" s="220"/>
      <c r="O107" s="86"/>
    </row>
    <row r="108" spans="1:15">
      <c r="A108" s="86">
        <v>559478361</v>
      </c>
      <c r="B108" s="306">
        <v>42860</v>
      </c>
      <c r="C108" s="306">
        <v>42860</v>
      </c>
      <c r="D108" s="86">
        <v>0</v>
      </c>
      <c r="E108" s="86" t="s">
        <v>11971</v>
      </c>
      <c r="F108" s="86">
        <v>727</v>
      </c>
      <c r="G108" s="86">
        <v>8846</v>
      </c>
      <c r="H108" s="307">
        <v>0</v>
      </c>
      <c r="I108" s="307">
        <v>3</v>
      </c>
      <c r="J108" s="307">
        <v>599658.81999999995</v>
      </c>
      <c r="K108" s="340">
        <v>106305</v>
      </c>
      <c r="L108" s="86" t="s">
        <v>11972</v>
      </c>
      <c r="M108" s="111"/>
      <c r="N108" s="220"/>
      <c r="O108" s="86"/>
    </row>
    <row r="109" spans="1:15">
      <c r="A109" s="86">
        <v>559478361</v>
      </c>
      <c r="B109" s="306">
        <v>42860</v>
      </c>
      <c r="C109" s="306">
        <v>42860</v>
      </c>
      <c r="D109" s="86">
        <v>0</v>
      </c>
      <c r="E109" s="86" t="s">
        <v>11973</v>
      </c>
      <c r="F109" s="86">
        <v>517</v>
      </c>
      <c r="G109" s="86">
        <v>8846</v>
      </c>
      <c r="H109" s="307">
        <v>0</v>
      </c>
      <c r="I109" s="307">
        <v>0.48</v>
      </c>
      <c r="J109" s="307">
        <v>599658.34</v>
      </c>
      <c r="K109" s="340">
        <v>106306</v>
      </c>
      <c r="L109" s="86" t="s">
        <v>11972</v>
      </c>
      <c r="M109" s="111"/>
      <c r="N109" s="220"/>
      <c r="O109" s="86"/>
    </row>
    <row r="110" spans="1:15">
      <c r="A110" s="86">
        <v>559478361</v>
      </c>
      <c r="B110" s="306">
        <v>42860</v>
      </c>
      <c r="C110" s="306">
        <v>42860</v>
      </c>
      <c r="D110" s="86">
        <v>0</v>
      </c>
      <c r="E110" s="86" t="s">
        <v>11971</v>
      </c>
      <c r="F110" s="86">
        <v>727</v>
      </c>
      <c r="G110" s="86">
        <v>8846</v>
      </c>
      <c r="H110" s="307">
        <v>0</v>
      </c>
      <c r="I110" s="307">
        <v>3</v>
      </c>
      <c r="J110" s="307">
        <v>599655.34</v>
      </c>
      <c r="K110" s="340">
        <v>106307</v>
      </c>
      <c r="L110" s="86" t="s">
        <v>11972</v>
      </c>
      <c r="M110" s="111"/>
      <c r="N110" s="220"/>
      <c r="O110" s="86"/>
    </row>
    <row r="111" spans="1:15">
      <c r="A111" s="86">
        <v>559478361</v>
      </c>
      <c r="B111" s="306">
        <v>42860</v>
      </c>
      <c r="C111" s="306">
        <v>42860</v>
      </c>
      <c r="D111" s="86">
        <v>0</v>
      </c>
      <c r="E111" s="86" t="s">
        <v>11973</v>
      </c>
      <c r="F111" s="86">
        <v>517</v>
      </c>
      <c r="G111" s="86">
        <v>8846</v>
      </c>
      <c r="H111" s="307">
        <v>0</v>
      </c>
      <c r="I111" s="307">
        <v>0.48</v>
      </c>
      <c r="J111" s="307">
        <v>599654.86</v>
      </c>
      <c r="K111" s="340">
        <v>106308</v>
      </c>
      <c r="L111" s="86" t="s">
        <v>11972</v>
      </c>
      <c r="M111" s="111"/>
      <c r="N111" s="220"/>
      <c r="O111" s="86"/>
    </row>
    <row r="112" spans="1:15">
      <c r="A112" s="86">
        <v>559478361</v>
      </c>
      <c r="B112" s="306">
        <v>42860</v>
      </c>
      <c r="C112" s="306">
        <v>42860</v>
      </c>
      <c r="D112" s="86">
        <v>0</v>
      </c>
      <c r="E112" s="86" t="s">
        <v>11971</v>
      </c>
      <c r="F112" s="86">
        <v>727</v>
      </c>
      <c r="G112" s="86">
        <v>8846</v>
      </c>
      <c r="H112" s="307">
        <v>0</v>
      </c>
      <c r="I112" s="307">
        <v>3</v>
      </c>
      <c r="J112" s="307">
        <v>599651.86</v>
      </c>
      <c r="K112" s="340">
        <v>106309</v>
      </c>
      <c r="L112" s="86" t="s">
        <v>11972</v>
      </c>
      <c r="M112" s="111"/>
      <c r="N112" s="220"/>
      <c r="O112" s="86"/>
    </row>
    <row r="113" spans="1:15">
      <c r="A113" s="86">
        <v>559478361</v>
      </c>
      <c r="B113" s="306">
        <v>42860</v>
      </c>
      <c r="C113" s="306">
        <v>42860</v>
      </c>
      <c r="D113" s="86">
        <v>0</v>
      </c>
      <c r="E113" s="86" t="s">
        <v>11973</v>
      </c>
      <c r="F113" s="86">
        <v>517</v>
      </c>
      <c r="G113" s="86">
        <v>8846</v>
      </c>
      <c r="H113" s="307">
        <v>0</v>
      </c>
      <c r="I113" s="307">
        <v>0.48</v>
      </c>
      <c r="J113" s="307">
        <v>599651.38</v>
      </c>
      <c r="K113" s="340">
        <v>106310</v>
      </c>
      <c r="L113" s="86" t="s">
        <v>11972</v>
      </c>
      <c r="M113" s="111"/>
      <c r="N113" s="220"/>
      <c r="O113" s="86"/>
    </row>
    <row r="114" spans="1:15">
      <c r="A114" s="86">
        <v>559478361</v>
      </c>
      <c r="B114" s="306">
        <v>42860</v>
      </c>
      <c r="C114" s="306">
        <v>42860</v>
      </c>
      <c r="D114" s="86">
        <v>0</v>
      </c>
      <c r="E114" s="86" t="s">
        <v>11971</v>
      </c>
      <c r="F114" s="86">
        <v>727</v>
      </c>
      <c r="G114" s="86">
        <v>8846</v>
      </c>
      <c r="H114" s="307">
        <v>0</v>
      </c>
      <c r="I114" s="307">
        <v>3</v>
      </c>
      <c r="J114" s="307">
        <v>599648.38</v>
      </c>
      <c r="K114" s="340">
        <v>106311</v>
      </c>
      <c r="L114" s="86" t="s">
        <v>11972</v>
      </c>
      <c r="M114" s="111"/>
      <c r="N114" s="220"/>
      <c r="O114" s="86"/>
    </row>
    <row r="115" spans="1:15">
      <c r="A115" s="86">
        <v>559478361</v>
      </c>
      <c r="B115" s="306">
        <v>42860</v>
      </c>
      <c r="C115" s="306">
        <v>42860</v>
      </c>
      <c r="D115" s="86">
        <v>0</v>
      </c>
      <c r="E115" s="86" t="s">
        <v>11973</v>
      </c>
      <c r="F115" s="86">
        <v>517</v>
      </c>
      <c r="G115" s="86">
        <v>8846</v>
      </c>
      <c r="H115" s="307">
        <v>0</v>
      </c>
      <c r="I115" s="307">
        <v>0.48</v>
      </c>
      <c r="J115" s="307">
        <v>599647.9</v>
      </c>
      <c r="K115" s="340">
        <v>106312</v>
      </c>
      <c r="L115" s="86" t="s">
        <v>11972</v>
      </c>
      <c r="M115" s="111"/>
      <c r="N115" s="220"/>
      <c r="O115" s="86"/>
    </row>
    <row r="116" spans="1:15">
      <c r="A116" s="86">
        <v>559478361</v>
      </c>
      <c r="B116" s="306">
        <v>42860</v>
      </c>
      <c r="C116" s="306">
        <v>42860</v>
      </c>
      <c r="D116" s="86">
        <v>0</v>
      </c>
      <c r="E116" s="86" t="s">
        <v>11974</v>
      </c>
      <c r="F116" s="86">
        <v>3</v>
      </c>
      <c r="G116" s="86">
        <v>5663</v>
      </c>
      <c r="H116" s="307">
        <v>1487853.54</v>
      </c>
      <c r="I116" s="307">
        <v>0</v>
      </c>
      <c r="J116" s="307">
        <v>2087501.44</v>
      </c>
      <c r="K116" s="340">
        <v>106313</v>
      </c>
      <c r="L116" s="86" t="s">
        <v>11975</v>
      </c>
      <c r="M116" s="728"/>
      <c r="N116" s="729"/>
      <c r="O116" s="86"/>
    </row>
    <row r="117" spans="1:15">
      <c r="A117" s="86">
        <v>559478361</v>
      </c>
      <c r="B117" s="306">
        <v>42860</v>
      </c>
      <c r="C117" s="306">
        <v>42860</v>
      </c>
      <c r="D117" s="86">
        <v>0</v>
      </c>
      <c r="E117" s="86" t="s">
        <v>759</v>
      </c>
      <c r="F117" s="86">
        <v>503</v>
      </c>
      <c r="G117" s="86">
        <v>8846</v>
      </c>
      <c r="H117" s="307">
        <v>0</v>
      </c>
      <c r="I117" s="307">
        <v>9768.68</v>
      </c>
      <c r="J117" s="307">
        <v>2077732.76</v>
      </c>
      <c r="K117" s="340">
        <v>106314</v>
      </c>
      <c r="L117" s="86" t="s">
        <v>11976</v>
      </c>
      <c r="M117" s="111"/>
      <c r="N117" s="220"/>
      <c r="O117" s="86"/>
    </row>
    <row r="118" spans="1:15">
      <c r="A118" s="86">
        <v>559478361</v>
      </c>
      <c r="B118" s="306">
        <v>42860</v>
      </c>
      <c r="C118" s="306">
        <v>42860</v>
      </c>
      <c r="D118" s="86">
        <v>0</v>
      </c>
      <c r="E118" s="86" t="s">
        <v>759</v>
      </c>
      <c r="F118" s="86">
        <v>503</v>
      </c>
      <c r="G118" s="86">
        <v>8846</v>
      </c>
      <c r="H118" s="307">
        <v>0</v>
      </c>
      <c r="I118" s="307">
        <v>10881</v>
      </c>
      <c r="J118" s="307">
        <v>2066851.76</v>
      </c>
      <c r="K118" s="340">
        <v>106315</v>
      </c>
      <c r="L118" s="86" t="s">
        <v>11977</v>
      </c>
      <c r="M118" s="111"/>
      <c r="N118" s="220"/>
      <c r="O118" s="86"/>
    </row>
    <row r="119" spans="1:15">
      <c r="A119" s="86">
        <v>559478361</v>
      </c>
      <c r="B119" s="306">
        <v>42860</v>
      </c>
      <c r="C119" s="306">
        <v>42860</v>
      </c>
      <c r="D119" s="86">
        <v>0</v>
      </c>
      <c r="E119" s="86" t="s">
        <v>759</v>
      </c>
      <c r="F119" s="86">
        <v>503</v>
      </c>
      <c r="G119" s="86">
        <v>8846</v>
      </c>
      <c r="H119" s="307">
        <v>0</v>
      </c>
      <c r="I119" s="307">
        <v>6449.33</v>
      </c>
      <c r="J119" s="307">
        <v>2060402.43</v>
      </c>
      <c r="K119" s="340">
        <v>106316</v>
      </c>
      <c r="L119" s="86" t="s">
        <v>11978</v>
      </c>
      <c r="M119" s="111"/>
      <c r="N119" s="220"/>
      <c r="O119" s="86"/>
    </row>
    <row r="120" spans="1:15">
      <c r="A120" s="86">
        <v>559478361</v>
      </c>
      <c r="B120" s="306">
        <v>42860</v>
      </c>
      <c r="C120" s="306">
        <v>42860</v>
      </c>
      <c r="D120" s="86">
        <v>0</v>
      </c>
      <c r="E120" s="86" t="s">
        <v>11979</v>
      </c>
      <c r="F120" s="86">
        <v>3</v>
      </c>
      <c r="G120" s="86">
        <v>5663</v>
      </c>
      <c r="H120" s="307">
        <v>3155267.08</v>
      </c>
      <c r="I120" s="307">
        <v>0</v>
      </c>
      <c r="J120" s="307">
        <v>5215669.51</v>
      </c>
      <c r="K120" s="340">
        <v>106317</v>
      </c>
      <c r="L120" s="86" t="s">
        <v>11980</v>
      </c>
      <c r="M120" s="111"/>
      <c r="N120" s="220"/>
      <c r="O120" s="86"/>
    </row>
    <row r="121" spans="1:15">
      <c r="A121" s="86">
        <v>559478361</v>
      </c>
      <c r="B121" s="306">
        <v>42860</v>
      </c>
      <c r="C121" s="306">
        <v>42860</v>
      </c>
      <c r="D121" s="86">
        <v>50517</v>
      </c>
      <c r="E121" s="86" t="s">
        <v>761</v>
      </c>
      <c r="F121" s="86">
        <v>263</v>
      </c>
      <c r="G121" s="86">
        <v>8846</v>
      </c>
      <c r="H121" s="307">
        <v>13577.4</v>
      </c>
      <c r="I121" s="307">
        <v>0</v>
      </c>
      <c r="J121" s="307">
        <v>5229246.91</v>
      </c>
      <c r="K121" s="340">
        <v>106318</v>
      </c>
      <c r="L121" s="86" t="s">
        <v>11981</v>
      </c>
      <c r="M121" s="303" t="s">
        <v>26492</v>
      </c>
      <c r="N121" s="311">
        <v>2000347</v>
      </c>
      <c r="O121" s="86"/>
    </row>
    <row r="122" spans="1:15">
      <c r="A122" s="86">
        <v>559478361</v>
      </c>
      <c r="B122" s="306">
        <v>42860</v>
      </c>
      <c r="C122" s="306">
        <v>42860</v>
      </c>
      <c r="D122" s="86">
        <v>50517</v>
      </c>
      <c r="E122" s="86" t="s">
        <v>593</v>
      </c>
      <c r="F122" s="86">
        <v>790</v>
      </c>
      <c r="G122" s="86">
        <v>8846</v>
      </c>
      <c r="H122" s="307">
        <v>0</v>
      </c>
      <c r="I122" s="307">
        <v>321031.53000000003</v>
      </c>
      <c r="J122" s="307">
        <v>4908215.38</v>
      </c>
      <c r="K122" s="340">
        <v>106319</v>
      </c>
      <c r="L122" s="86" t="s">
        <v>11982</v>
      </c>
      <c r="M122" s="111"/>
      <c r="N122" s="220"/>
      <c r="O122" s="86"/>
    </row>
    <row r="123" spans="1:15">
      <c r="A123" s="86">
        <v>559478361</v>
      </c>
      <c r="B123" s="306">
        <v>42860</v>
      </c>
      <c r="C123" s="306">
        <v>42860</v>
      </c>
      <c r="D123" s="86">
        <v>50517</v>
      </c>
      <c r="E123" s="86" t="s">
        <v>11983</v>
      </c>
      <c r="F123" s="86">
        <v>503</v>
      </c>
      <c r="G123" s="86">
        <v>4264</v>
      </c>
      <c r="H123" s="307">
        <v>0</v>
      </c>
      <c r="I123" s="307">
        <v>1220.5</v>
      </c>
      <c r="J123" s="307">
        <v>4906994.88</v>
      </c>
      <c r="K123" s="340">
        <v>106320</v>
      </c>
      <c r="L123" s="86" t="s">
        <v>11984</v>
      </c>
      <c r="M123" s="111"/>
      <c r="N123" s="220"/>
      <c r="O123" s="86"/>
    </row>
    <row r="124" spans="1:15">
      <c r="A124" s="86">
        <v>559478361</v>
      </c>
      <c r="B124" s="306">
        <v>42860</v>
      </c>
      <c r="C124" s="306">
        <v>42860</v>
      </c>
      <c r="D124" s="86">
        <v>50517</v>
      </c>
      <c r="E124" s="86" t="s">
        <v>6897</v>
      </c>
      <c r="F124" s="86">
        <v>726</v>
      </c>
      <c r="G124" s="86">
        <v>4264</v>
      </c>
      <c r="H124" s="307">
        <v>0</v>
      </c>
      <c r="I124" s="307">
        <v>3</v>
      </c>
      <c r="J124" s="307">
        <v>4906991.88</v>
      </c>
      <c r="K124" s="340">
        <v>106321</v>
      </c>
      <c r="L124" s="86" t="s">
        <v>6898</v>
      </c>
      <c r="M124" s="111"/>
      <c r="N124" s="220"/>
      <c r="O124" s="86"/>
    </row>
    <row r="125" spans="1:15">
      <c r="A125" s="86">
        <v>559478361</v>
      </c>
      <c r="B125" s="306">
        <v>42860</v>
      </c>
      <c r="C125" s="306">
        <v>42860</v>
      </c>
      <c r="D125" s="86">
        <v>50517</v>
      </c>
      <c r="E125" s="86" t="s">
        <v>185</v>
      </c>
      <c r="F125" s="86">
        <v>517</v>
      </c>
      <c r="G125" s="86">
        <v>4264</v>
      </c>
      <c r="H125" s="307">
        <v>0</v>
      </c>
      <c r="I125" s="307">
        <v>0.48</v>
      </c>
      <c r="J125" s="307">
        <v>4906991.4000000004</v>
      </c>
      <c r="K125" s="340">
        <v>106322</v>
      </c>
      <c r="L125" s="86" t="s">
        <v>6898</v>
      </c>
      <c r="M125" s="111"/>
      <c r="N125" s="220"/>
      <c r="O125" s="86"/>
    </row>
    <row r="126" spans="1:15">
      <c r="A126" s="86">
        <v>559478361</v>
      </c>
      <c r="B126" s="306">
        <v>42860</v>
      </c>
      <c r="C126" s="306">
        <v>42860</v>
      </c>
      <c r="D126" s="86">
        <v>50517</v>
      </c>
      <c r="E126" s="86" t="s">
        <v>11985</v>
      </c>
      <c r="F126" s="86">
        <v>503</v>
      </c>
      <c r="G126" s="86">
        <v>4264</v>
      </c>
      <c r="H126" s="307">
        <v>0</v>
      </c>
      <c r="I126" s="307">
        <v>242.91</v>
      </c>
      <c r="J126" s="307">
        <v>4906748.49</v>
      </c>
      <c r="K126" s="340">
        <v>106323</v>
      </c>
      <c r="L126" s="86" t="s">
        <v>11986</v>
      </c>
      <c r="M126" s="111"/>
      <c r="N126" s="220"/>
      <c r="O126" s="86"/>
    </row>
    <row r="127" spans="1:15">
      <c r="A127" s="86">
        <v>559478361</v>
      </c>
      <c r="B127" s="306">
        <v>42860</v>
      </c>
      <c r="C127" s="306">
        <v>42860</v>
      </c>
      <c r="D127" s="86">
        <v>50517</v>
      </c>
      <c r="E127" s="86" t="s">
        <v>6897</v>
      </c>
      <c r="F127" s="86">
        <v>726</v>
      </c>
      <c r="G127" s="86">
        <v>4264</v>
      </c>
      <c r="H127" s="307">
        <v>0</v>
      </c>
      <c r="I127" s="307">
        <v>3</v>
      </c>
      <c r="J127" s="307">
        <v>4906745.49</v>
      </c>
      <c r="K127" s="340">
        <v>106324</v>
      </c>
      <c r="L127" s="86" t="s">
        <v>6898</v>
      </c>
      <c r="M127" s="111"/>
      <c r="N127" s="220"/>
      <c r="O127" s="86"/>
    </row>
    <row r="128" spans="1:15">
      <c r="A128" s="86">
        <v>559478361</v>
      </c>
      <c r="B128" s="306">
        <v>42860</v>
      </c>
      <c r="C128" s="306">
        <v>42860</v>
      </c>
      <c r="D128" s="86">
        <v>50517</v>
      </c>
      <c r="E128" s="86" t="s">
        <v>185</v>
      </c>
      <c r="F128" s="86">
        <v>517</v>
      </c>
      <c r="G128" s="86">
        <v>4264</v>
      </c>
      <c r="H128" s="307">
        <v>0</v>
      </c>
      <c r="I128" s="307">
        <v>0.48</v>
      </c>
      <c r="J128" s="307">
        <v>4906745.01</v>
      </c>
      <c r="K128" s="340">
        <v>106325</v>
      </c>
      <c r="L128" s="86" t="s">
        <v>6898</v>
      </c>
      <c r="M128" s="111"/>
      <c r="N128" s="220"/>
      <c r="O128" s="86"/>
    </row>
    <row r="129" spans="1:15">
      <c r="A129" s="86">
        <v>559478361</v>
      </c>
      <c r="B129" s="306">
        <v>42860</v>
      </c>
      <c r="C129" s="306">
        <v>42860</v>
      </c>
      <c r="D129" s="86">
        <v>50517</v>
      </c>
      <c r="E129" s="86" t="s">
        <v>11987</v>
      </c>
      <c r="F129" s="86">
        <v>504</v>
      </c>
      <c r="G129" s="86">
        <v>4264</v>
      </c>
      <c r="H129" s="307">
        <v>0</v>
      </c>
      <c r="I129" s="307">
        <v>214.29</v>
      </c>
      <c r="J129" s="307">
        <v>4906530.72</v>
      </c>
      <c r="K129" s="340">
        <v>106326</v>
      </c>
      <c r="L129" s="86" t="s">
        <v>11988</v>
      </c>
      <c r="M129" s="111"/>
      <c r="N129" s="220"/>
      <c r="O129" s="86"/>
    </row>
    <row r="130" spans="1:15">
      <c r="A130" s="86">
        <v>559478361</v>
      </c>
      <c r="B130" s="306">
        <v>42860</v>
      </c>
      <c r="C130" s="306">
        <v>42860</v>
      </c>
      <c r="D130" s="86">
        <v>50517</v>
      </c>
      <c r="E130" s="86" t="s">
        <v>6897</v>
      </c>
      <c r="F130" s="86">
        <v>726</v>
      </c>
      <c r="G130" s="86">
        <v>4264</v>
      </c>
      <c r="H130" s="307">
        <v>0</v>
      </c>
      <c r="I130" s="307">
        <v>3</v>
      </c>
      <c r="J130" s="307">
        <v>4906527.72</v>
      </c>
      <c r="K130" s="340">
        <v>106327</v>
      </c>
      <c r="L130" s="86" t="s">
        <v>6898</v>
      </c>
      <c r="M130" s="111"/>
      <c r="N130" s="220"/>
      <c r="O130" s="86"/>
    </row>
    <row r="131" spans="1:15">
      <c r="A131" s="86">
        <v>559478361</v>
      </c>
      <c r="B131" s="306">
        <v>42860</v>
      </c>
      <c r="C131" s="306">
        <v>42860</v>
      </c>
      <c r="D131" s="86">
        <v>50517</v>
      </c>
      <c r="E131" s="86" t="s">
        <v>185</v>
      </c>
      <c r="F131" s="86">
        <v>517</v>
      </c>
      <c r="G131" s="86">
        <v>4264</v>
      </c>
      <c r="H131" s="307">
        <v>0</v>
      </c>
      <c r="I131" s="307">
        <v>0.48</v>
      </c>
      <c r="J131" s="307">
        <v>4906527.24</v>
      </c>
      <c r="K131" s="340">
        <v>106328</v>
      </c>
      <c r="L131" s="86" t="s">
        <v>6898</v>
      </c>
      <c r="M131" s="111"/>
      <c r="N131" s="220"/>
      <c r="O131" s="86"/>
    </row>
    <row r="132" spans="1:15">
      <c r="A132" s="86">
        <v>559478361</v>
      </c>
      <c r="B132" s="306">
        <v>42860</v>
      </c>
      <c r="C132" s="306">
        <v>42860</v>
      </c>
      <c r="D132" s="86">
        <v>50517</v>
      </c>
      <c r="E132" s="86" t="s">
        <v>11989</v>
      </c>
      <c r="F132" s="86">
        <v>503</v>
      </c>
      <c r="G132" s="86">
        <v>4264</v>
      </c>
      <c r="H132" s="307">
        <v>0</v>
      </c>
      <c r="I132" s="307">
        <v>672.23</v>
      </c>
      <c r="J132" s="307">
        <v>4905855.01</v>
      </c>
      <c r="K132" s="340">
        <v>106329</v>
      </c>
      <c r="L132" s="86" t="s">
        <v>11990</v>
      </c>
      <c r="M132" s="111"/>
      <c r="N132" s="220"/>
      <c r="O132" s="86"/>
    </row>
    <row r="133" spans="1:15">
      <c r="A133" s="86">
        <v>559478361</v>
      </c>
      <c r="B133" s="306">
        <v>42860</v>
      </c>
      <c r="C133" s="306">
        <v>42860</v>
      </c>
      <c r="D133" s="86">
        <v>50517</v>
      </c>
      <c r="E133" s="86" t="s">
        <v>6897</v>
      </c>
      <c r="F133" s="86">
        <v>726</v>
      </c>
      <c r="G133" s="86">
        <v>4264</v>
      </c>
      <c r="H133" s="307">
        <v>0</v>
      </c>
      <c r="I133" s="307">
        <v>3</v>
      </c>
      <c r="J133" s="307">
        <v>4905852.01</v>
      </c>
      <c r="K133" s="340">
        <v>106330</v>
      </c>
      <c r="L133" s="86" t="s">
        <v>6898</v>
      </c>
      <c r="M133" s="111"/>
      <c r="N133" s="220"/>
      <c r="O133" s="86"/>
    </row>
    <row r="134" spans="1:15">
      <c r="A134" s="86">
        <v>559478361</v>
      </c>
      <c r="B134" s="306">
        <v>42860</v>
      </c>
      <c r="C134" s="306">
        <v>42860</v>
      </c>
      <c r="D134" s="86">
        <v>50517</v>
      </c>
      <c r="E134" s="86" t="s">
        <v>185</v>
      </c>
      <c r="F134" s="86">
        <v>517</v>
      </c>
      <c r="G134" s="86">
        <v>4264</v>
      </c>
      <c r="H134" s="307">
        <v>0</v>
      </c>
      <c r="I134" s="307">
        <v>0.48</v>
      </c>
      <c r="J134" s="307">
        <v>4905851.53</v>
      </c>
      <c r="K134" s="340">
        <v>106331</v>
      </c>
      <c r="L134" s="86" t="s">
        <v>6898</v>
      </c>
      <c r="M134" s="111"/>
      <c r="N134" s="220"/>
      <c r="O134" s="86"/>
    </row>
    <row r="135" spans="1:15">
      <c r="A135" s="86">
        <v>559478361</v>
      </c>
      <c r="B135" s="306">
        <v>42860</v>
      </c>
      <c r="C135" s="306">
        <v>42860</v>
      </c>
      <c r="D135" s="86">
        <v>50517</v>
      </c>
      <c r="E135" s="86" t="s">
        <v>11991</v>
      </c>
      <c r="F135" s="86">
        <v>504</v>
      </c>
      <c r="G135" s="86">
        <v>4264</v>
      </c>
      <c r="H135" s="307">
        <v>0</v>
      </c>
      <c r="I135" s="307">
        <v>718</v>
      </c>
      <c r="J135" s="307">
        <v>4905133.53</v>
      </c>
      <c r="K135" s="340">
        <v>106332</v>
      </c>
      <c r="L135" s="86" t="s">
        <v>11992</v>
      </c>
      <c r="M135" s="111"/>
      <c r="N135" s="220"/>
      <c r="O135" s="86"/>
    </row>
    <row r="136" spans="1:15">
      <c r="A136" s="86">
        <v>559478361</v>
      </c>
      <c r="B136" s="306">
        <v>42860</v>
      </c>
      <c r="C136" s="306">
        <v>42860</v>
      </c>
      <c r="D136" s="86">
        <v>50517</v>
      </c>
      <c r="E136" s="86" t="s">
        <v>6897</v>
      </c>
      <c r="F136" s="86">
        <v>726</v>
      </c>
      <c r="G136" s="86">
        <v>4264</v>
      </c>
      <c r="H136" s="307">
        <v>0</v>
      </c>
      <c r="I136" s="307">
        <v>3</v>
      </c>
      <c r="J136" s="307">
        <v>4905130.53</v>
      </c>
      <c r="K136" s="340">
        <v>106333</v>
      </c>
      <c r="L136" s="86" t="s">
        <v>6898</v>
      </c>
      <c r="M136" s="111"/>
      <c r="N136" s="220"/>
      <c r="O136" s="86"/>
    </row>
    <row r="137" spans="1:15">
      <c r="A137" s="86">
        <v>559478361</v>
      </c>
      <c r="B137" s="306">
        <v>42860</v>
      </c>
      <c r="C137" s="306">
        <v>42860</v>
      </c>
      <c r="D137" s="86">
        <v>50517</v>
      </c>
      <c r="E137" s="86" t="s">
        <v>185</v>
      </c>
      <c r="F137" s="86">
        <v>517</v>
      </c>
      <c r="G137" s="86">
        <v>4264</v>
      </c>
      <c r="H137" s="307">
        <v>0</v>
      </c>
      <c r="I137" s="307">
        <v>0.48</v>
      </c>
      <c r="J137" s="307">
        <v>4905130.05</v>
      </c>
      <c r="K137" s="340">
        <v>106334</v>
      </c>
      <c r="L137" s="86" t="s">
        <v>6898</v>
      </c>
      <c r="M137" s="111"/>
      <c r="N137" s="220"/>
      <c r="O137" s="86"/>
    </row>
    <row r="138" spans="1:15">
      <c r="A138" s="86">
        <v>559478361</v>
      </c>
      <c r="B138" s="306">
        <v>42860</v>
      </c>
      <c r="C138" s="306">
        <v>42860</v>
      </c>
      <c r="D138" s="86">
        <v>50517</v>
      </c>
      <c r="E138" s="86" t="s">
        <v>11993</v>
      </c>
      <c r="F138" s="86">
        <v>504</v>
      </c>
      <c r="G138" s="86">
        <v>4264</v>
      </c>
      <c r="H138" s="307">
        <v>0</v>
      </c>
      <c r="I138" s="307">
        <v>395.38</v>
      </c>
      <c r="J138" s="307">
        <v>4904734.67</v>
      </c>
      <c r="K138" s="340">
        <v>106335</v>
      </c>
      <c r="L138" s="86" t="s">
        <v>11994</v>
      </c>
      <c r="M138" s="111"/>
      <c r="N138" s="220"/>
      <c r="O138" s="86"/>
    </row>
    <row r="139" spans="1:15">
      <c r="A139" s="86">
        <v>559478361</v>
      </c>
      <c r="B139" s="306">
        <v>42860</v>
      </c>
      <c r="C139" s="306">
        <v>42860</v>
      </c>
      <c r="D139" s="86">
        <v>50517</v>
      </c>
      <c r="E139" s="86" t="s">
        <v>6897</v>
      </c>
      <c r="F139" s="86">
        <v>726</v>
      </c>
      <c r="G139" s="86">
        <v>4264</v>
      </c>
      <c r="H139" s="307">
        <v>0</v>
      </c>
      <c r="I139" s="307">
        <v>3</v>
      </c>
      <c r="J139" s="307">
        <v>4904731.67</v>
      </c>
      <c r="K139" s="340">
        <v>106336</v>
      </c>
      <c r="L139" s="86" t="s">
        <v>6898</v>
      </c>
      <c r="M139" s="111"/>
      <c r="N139" s="220"/>
      <c r="O139" s="86"/>
    </row>
    <row r="140" spans="1:15">
      <c r="A140" s="86">
        <v>559478361</v>
      </c>
      <c r="B140" s="306">
        <v>42860</v>
      </c>
      <c r="C140" s="306">
        <v>42860</v>
      </c>
      <c r="D140" s="86">
        <v>50517</v>
      </c>
      <c r="E140" s="86" t="s">
        <v>185</v>
      </c>
      <c r="F140" s="86">
        <v>517</v>
      </c>
      <c r="G140" s="86">
        <v>4264</v>
      </c>
      <c r="H140" s="307">
        <v>0</v>
      </c>
      <c r="I140" s="307">
        <v>0.48</v>
      </c>
      <c r="J140" s="307">
        <v>4904731.1900000004</v>
      </c>
      <c r="K140" s="340">
        <v>106337</v>
      </c>
      <c r="L140" s="86" t="s">
        <v>6898</v>
      </c>
      <c r="M140" s="111"/>
      <c r="N140" s="220"/>
      <c r="O140" s="86"/>
    </row>
    <row r="141" spans="1:15">
      <c r="A141" s="86">
        <v>559478361</v>
      </c>
      <c r="B141" s="306">
        <v>42860</v>
      </c>
      <c r="C141" s="306">
        <v>42860</v>
      </c>
      <c r="D141" s="86">
        <v>50517</v>
      </c>
      <c r="E141" s="86" t="s">
        <v>11995</v>
      </c>
      <c r="F141" s="86">
        <v>504</v>
      </c>
      <c r="G141" s="86">
        <v>4264</v>
      </c>
      <c r="H141" s="307">
        <v>0</v>
      </c>
      <c r="I141" s="307">
        <v>108408.19</v>
      </c>
      <c r="J141" s="307">
        <v>4796323</v>
      </c>
      <c r="K141" s="340">
        <v>106338</v>
      </c>
      <c r="L141" s="86" t="s">
        <v>11996</v>
      </c>
      <c r="M141" s="111"/>
      <c r="N141" s="220"/>
      <c r="O141" s="86"/>
    </row>
    <row r="142" spans="1:15">
      <c r="A142" s="86">
        <v>559478361</v>
      </c>
      <c r="B142" s="306">
        <v>42860</v>
      </c>
      <c r="C142" s="306">
        <v>42860</v>
      </c>
      <c r="D142" s="86">
        <v>50517</v>
      </c>
      <c r="E142" s="86" t="s">
        <v>6897</v>
      </c>
      <c r="F142" s="86">
        <v>726</v>
      </c>
      <c r="G142" s="86">
        <v>4264</v>
      </c>
      <c r="H142" s="307">
        <v>0</v>
      </c>
      <c r="I142" s="307">
        <v>3</v>
      </c>
      <c r="J142" s="307">
        <v>4796320</v>
      </c>
      <c r="K142" s="340">
        <v>106339</v>
      </c>
      <c r="L142" s="86" t="s">
        <v>6898</v>
      </c>
      <c r="M142" s="111"/>
      <c r="N142" s="220"/>
      <c r="O142" s="86"/>
    </row>
    <row r="143" spans="1:15">
      <c r="A143" s="86">
        <v>559478361</v>
      </c>
      <c r="B143" s="306">
        <v>42860</v>
      </c>
      <c r="C143" s="306">
        <v>42860</v>
      </c>
      <c r="D143" s="86">
        <v>50517</v>
      </c>
      <c r="E143" s="86" t="s">
        <v>185</v>
      </c>
      <c r="F143" s="86">
        <v>517</v>
      </c>
      <c r="G143" s="86">
        <v>4264</v>
      </c>
      <c r="H143" s="307">
        <v>0</v>
      </c>
      <c r="I143" s="307">
        <v>0.48</v>
      </c>
      <c r="J143" s="307">
        <v>4796319.5199999996</v>
      </c>
      <c r="K143" s="340">
        <v>106340</v>
      </c>
      <c r="L143" s="86" t="s">
        <v>6898</v>
      </c>
      <c r="M143" s="111"/>
      <c r="N143" s="220"/>
      <c r="O143" s="86"/>
    </row>
    <row r="144" spans="1:15">
      <c r="A144" s="86">
        <v>559478361</v>
      </c>
      <c r="B144" s="306">
        <v>42860</v>
      </c>
      <c r="C144" s="306">
        <v>42860</v>
      </c>
      <c r="D144" s="86">
        <v>50517</v>
      </c>
      <c r="E144" s="86" t="s">
        <v>11997</v>
      </c>
      <c r="F144" s="86">
        <v>504</v>
      </c>
      <c r="G144" s="86">
        <v>4264</v>
      </c>
      <c r="H144" s="307">
        <v>0</v>
      </c>
      <c r="I144" s="307">
        <v>197147.68</v>
      </c>
      <c r="J144" s="307">
        <v>4599171.84</v>
      </c>
      <c r="K144" s="340">
        <v>106341</v>
      </c>
      <c r="L144" s="86" t="s">
        <v>11998</v>
      </c>
      <c r="M144" s="111"/>
      <c r="N144" s="220"/>
      <c r="O144" s="86"/>
    </row>
    <row r="145" spans="1:15">
      <c r="A145" s="86">
        <v>559478361</v>
      </c>
      <c r="B145" s="306">
        <v>42860</v>
      </c>
      <c r="C145" s="306">
        <v>42860</v>
      </c>
      <c r="D145" s="86">
        <v>50517</v>
      </c>
      <c r="E145" s="86" t="s">
        <v>6897</v>
      </c>
      <c r="F145" s="86">
        <v>726</v>
      </c>
      <c r="G145" s="86">
        <v>4264</v>
      </c>
      <c r="H145" s="307">
        <v>0</v>
      </c>
      <c r="I145" s="307">
        <v>3</v>
      </c>
      <c r="J145" s="307">
        <v>4599168.84</v>
      </c>
      <c r="K145" s="340">
        <v>106342</v>
      </c>
      <c r="L145" s="86" t="s">
        <v>6898</v>
      </c>
      <c r="M145" s="111"/>
      <c r="N145" s="220"/>
      <c r="O145" s="86"/>
    </row>
    <row r="146" spans="1:15">
      <c r="A146" s="86">
        <v>559478361</v>
      </c>
      <c r="B146" s="306">
        <v>42860</v>
      </c>
      <c r="C146" s="306">
        <v>42860</v>
      </c>
      <c r="D146" s="86">
        <v>50517</v>
      </c>
      <c r="E146" s="86" t="s">
        <v>185</v>
      </c>
      <c r="F146" s="86">
        <v>517</v>
      </c>
      <c r="G146" s="86">
        <v>4264</v>
      </c>
      <c r="H146" s="307">
        <v>0</v>
      </c>
      <c r="I146" s="307">
        <v>0.48</v>
      </c>
      <c r="J146" s="307">
        <v>4599168.3600000003</v>
      </c>
      <c r="K146" s="340">
        <v>106343</v>
      </c>
      <c r="L146" s="86" t="s">
        <v>6898</v>
      </c>
      <c r="M146" s="111"/>
      <c r="N146" s="220"/>
      <c r="O146" s="86"/>
    </row>
    <row r="147" spans="1:15">
      <c r="A147" s="86">
        <v>559478361</v>
      </c>
      <c r="B147" s="306">
        <v>42860</v>
      </c>
      <c r="C147" s="306">
        <v>42860</v>
      </c>
      <c r="D147" s="86">
        <v>50517</v>
      </c>
      <c r="E147" s="86" t="s">
        <v>11999</v>
      </c>
      <c r="F147" s="86">
        <v>503</v>
      </c>
      <c r="G147" s="86">
        <v>4264</v>
      </c>
      <c r="H147" s="307">
        <v>0</v>
      </c>
      <c r="I147" s="307">
        <v>132918.95000000001</v>
      </c>
      <c r="J147" s="307">
        <v>4466249.41</v>
      </c>
      <c r="K147" s="340">
        <v>106344</v>
      </c>
      <c r="L147" s="86" t="s">
        <v>12000</v>
      </c>
      <c r="M147" s="111"/>
      <c r="N147" s="220"/>
      <c r="O147" s="86"/>
    </row>
    <row r="148" spans="1:15">
      <c r="A148" s="86">
        <v>559478361</v>
      </c>
      <c r="B148" s="306">
        <v>42860</v>
      </c>
      <c r="C148" s="306">
        <v>42860</v>
      </c>
      <c r="D148" s="86">
        <v>50517</v>
      </c>
      <c r="E148" s="86" t="s">
        <v>6897</v>
      </c>
      <c r="F148" s="86">
        <v>726</v>
      </c>
      <c r="G148" s="86">
        <v>4264</v>
      </c>
      <c r="H148" s="307">
        <v>0</v>
      </c>
      <c r="I148" s="307">
        <v>3</v>
      </c>
      <c r="J148" s="307">
        <v>4466246.41</v>
      </c>
      <c r="K148" s="340">
        <v>106345</v>
      </c>
      <c r="L148" s="86" t="s">
        <v>6898</v>
      </c>
      <c r="M148" s="111"/>
      <c r="N148" s="220"/>
      <c r="O148" s="86"/>
    </row>
    <row r="149" spans="1:15">
      <c r="A149" s="86">
        <v>559478361</v>
      </c>
      <c r="B149" s="306">
        <v>42860</v>
      </c>
      <c r="C149" s="306">
        <v>42860</v>
      </c>
      <c r="D149" s="86">
        <v>50517</v>
      </c>
      <c r="E149" s="86" t="s">
        <v>185</v>
      </c>
      <c r="F149" s="86">
        <v>517</v>
      </c>
      <c r="G149" s="86">
        <v>4264</v>
      </c>
      <c r="H149" s="307">
        <v>0</v>
      </c>
      <c r="I149" s="307">
        <v>0.48</v>
      </c>
      <c r="J149" s="307">
        <v>4466245.93</v>
      </c>
      <c r="K149" s="340">
        <v>106346</v>
      </c>
      <c r="L149" s="86" t="s">
        <v>6898</v>
      </c>
      <c r="M149" s="111"/>
      <c r="N149" s="220"/>
      <c r="O149" s="86"/>
    </row>
    <row r="150" spans="1:15">
      <c r="A150" s="86">
        <v>559478361</v>
      </c>
      <c r="B150" s="306">
        <v>42860</v>
      </c>
      <c r="C150" s="306">
        <v>42860</v>
      </c>
      <c r="D150" s="86">
        <v>50517</v>
      </c>
      <c r="E150" s="86" t="s">
        <v>12001</v>
      </c>
      <c r="F150" s="86">
        <v>503</v>
      </c>
      <c r="G150" s="86">
        <v>4264</v>
      </c>
      <c r="H150" s="307">
        <v>0</v>
      </c>
      <c r="I150" s="307">
        <v>644.28</v>
      </c>
      <c r="J150" s="307">
        <v>4465601.6500000004</v>
      </c>
      <c r="K150" s="340">
        <v>106347</v>
      </c>
      <c r="L150" s="86" t="s">
        <v>12002</v>
      </c>
      <c r="M150" s="111"/>
      <c r="N150" s="220"/>
      <c r="O150" s="86"/>
    </row>
    <row r="151" spans="1:15">
      <c r="A151" s="86">
        <v>559478361</v>
      </c>
      <c r="B151" s="306">
        <v>42860</v>
      </c>
      <c r="C151" s="306">
        <v>42860</v>
      </c>
      <c r="D151" s="86">
        <v>50517</v>
      </c>
      <c r="E151" s="86" t="s">
        <v>6897</v>
      </c>
      <c r="F151" s="86">
        <v>726</v>
      </c>
      <c r="G151" s="86">
        <v>4264</v>
      </c>
      <c r="H151" s="307">
        <v>0</v>
      </c>
      <c r="I151" s="307">
        <v>3</v>
      </c>
      <c r="J151" s="307">
        <v>4465598.6500000004</v>
      </c>
      <c r="K151" s="340">
        <v>106348</v>
      </c>
      <c r="L151" s="86" t="s">
        <v>6898</v>
      </c>
      <c r="M151" s="111"/>
      <c r="N151" s="220"/>
      <c r="O151" s="86"/>
    </row>
    <row r="152" spans="1:15">
      <c r="A152" s="86">
        <v>559478361</v>
      </c>
      <c r="B152" s="306">
        <v>42860</v>
      </c>
      <c r="C152" s="306">
        <v>42860</v>
      </c>
      <c r="D152" s="86">
        <v>50517</v>
      </c>
      <c r="E152" s="86" t="s">
        <v>185</v>
      </c>
      <c r="F152" s="86">
        <v>517</v>
      </c>
      <c r="G152" s="86">
        <v>4264</v>
      </c>
      <c r="H152" s="307">
        <v>0</v>
      </c>
      <c r="I152" s="307">
        <v>0.48</v>
      </c>
      <c r="J152" s="307">
        <v>4465598.17</v>
      </c>
      <c r="K152" s="340">
        <v>106349</v>
      </c>
      <c r="L152" s="86" t="s">
        <v>6898</v>
      </c>
      <c r="M152" s="111"/>
      <c r="N152" s="220"/>
      <c r="O152" s="86"/>
    </row>
    <row r="153" spans="1:15">
      <c r="A153" s="86">
        <v>559478361</v>
      </c>
      <c r="B153" s="306">
        <v>42860</v>
      </c>
      <c r="C153" s="306">
        <v>42860</v>
      </c>
      <c r="D153" s="86">
        <v>50517</v>
      </c>
      <c r="E153" s="86" t="s">
        <v>12003</v>
      </c>
      <c r="F153" s="86">
        <v>503</v>
      </c>
      <c r="G153" s="86">
        <v>4264</v>
      </c>
      <c r="H153" s="307">
        <v>0</v>
      </c>
      <c r="I153" s="307">
        <v>309.97000000000003</v>
      </c>
      <c r="J153" s="307">
        <v>4465288.2</v>
      </c>
      <c r="K153" s="340">
        <v>106350</v>
      </c>
      <c r="L153" s="86" t="s">
        <v>12004</v>
      </c>
      <c r="M153" s="111"/>
      <c r="N153" s="220"/>
      <c r="O153" s="86"/>
    </row>
    <row r="154" spans="1:15">
      <c r="A154" s="86">
        <v>559478361</v>
      </c>
      <c r="B154" s="306">
        <v>42860</v>
      </c>
      <c r="C154" s="306">
        <v>42860</v>
      </c>
      <c r="D154" s="86">
        <v>50517</v>
      </c>
      <c r="E154" s="86" t="s">
        <v>6897</v>
      </c>
      <c r="F154" s="86">
        <v>726</v>
      </c>
      <c r="G154" s="86">
        <v>4264</v>
      </c>
      <c r="H154" s="307">
        <v>0</v>
      </c>
      <c r="I154" s="307">
        <v>3</v>
      </c>
      <c r="J154" s="307">
        <v>4465285.2</v>
      </c>
      <c r="K154" s="340">
        <v>106351</v>
      </c>
      <c r="L154" s="86" t="s">
        <v>6898</v>
      </c>
      <c r="M154" s="111"/>
      <c r="N154" s="220"/>
      <c r="O154" s="86"/>
    </row>
    <row r="155" spans="1:15">
      <c r="A155" s="86">
        <v>559478361</v>
      </c>
      <c r="B155" s="306">
        <v>42860</v>
      </c>
      <c r="C155" s="306">
        <v>42860</v>
      </c>
      <c r="D155" s="86">
        <v>50517</v>
      </c>
      <c r="E155" s="86" t="s">
        <v>185</v>
      </c>
      <c r="F155" s="86">
        <v>517</v>
      </c>
      <c r="G155" s="86">
        <v>4264</v>
      </c>
      <c r="H155" s="307">
        <v>0</v>
      </c>
      <c r="I155" s="307">
        <v>0.48</v>
      </c>
      <c r="J155" s="307">
        <v>4465284.72</v>
      </c>
      <c r="K155" s="340">
        <v>106352</v>
      </c>
      <c r="L155" s="86" t="s">
        <v>6898</v>
      </c>
      <c r="M155" s="111"/>
      <c r="N155" s="220"/>
      <c r="O155" s="86"/>
    </row>
    <row r="156" spans="1:15">
      <c r="A156" s="86">
        <v>559478361</v>
      </c>
      <c r="B156" s="306">
        <v>42860</v>
      </c>
      <c r="C156" s="306">
        <v>42860</v>
      </c>
      <c r="D156" s="86">
        <v>50517</v>
      </c>
      <c r="E156" s="86" t="s">
        <v>12005</v>
      </c>
      <c r="F156" s="86">
        <v>503</v>
      </c>
      <c r="G156" s="86">
        <v>4264</v>
      </c>
      <c r="H156" s="307">
        <v>0</v>
      </c>
      <c r="I156" s="307">
        <v>162524.51</v>
      </c>
      <c r="J156" s="307">
        <v>4302760.21</v>
      </c>
      <c r="K156" s="340">
        <v>106353</v>
      </c>
      <c r="L156" s="86" t="s">
        <v>12006</v>
      </c>
      <c r="M156" s="111"/>
      <c r="N156" s="220"/>
      <c r="O156" s="86"/>
    </row>
    <row r="157" spans="1:15">
      <c r="A157" s="86">
        <v>559478361</v>
      </c>
      <c r="B157" s="306">
        <v>42860</v>
      </c>
      <c r="C157" s="306">
        <v>42860</v>
      </c>
      <c r="D157" s="86">
        <v>50517</v>
      </c>
      <c r="E157" s="86" t="s">
        <v>6897</v>
      </c>
      <c r="F157" s="86">
        <v>726</v>
      </c>
      <c r="G157" s="86">
        <v>4264</v>
      </c>
      <c r="H157" s="307">
        <v>0</v>
      </c>
      <c r="I157" s="307">
        <v>3</v>
      </c>
      <c r="J157" s="307">
        <v>4302757.21</v>
      </c>
      <c r="K157" s="340">
        <v>106354</v>
      </c>
      <c r="L157" s="86" t="s">
        <v>6898</v>
      </c>
      <c r="M157" s="111"/>
      <c r="N157" s="220"/>
      <c r="O157" s="86"/>
    </row>
    <row r="158" spans="1:15">
      <c r="A158" s="86">
        <v>559478361</v>
      </c>
      <c r="B158" s="306">
        <v>42860</v>
      </c>
      <c r="C158" s="306">
        <v>42860</v>
      </c>
      <c r="D158" s="86">
        <v>50517</v>
      </c>
      <c r="E158" s="86" t="s">
        <v>185</v>
      </c>
      <c r="F158" s="86">
        <v>517</v>
      </c>
      <c r="G158" s="86">
        <v>4264</v>
      </c>
      <c r="H158" s="307">
        <v>0</v>
      </c>
      <c r="I158" s="307">
        <v>0.48</v>
      </c>
      <c r="J158" s="307">
        <v>4302756.7300000004</v>
      </c>
      <c r="K158" s="340">
        <v>106355</v>
      </c>
      <c r="L158" s="86" t="s">
        <v>6898</v>
      </c>
      <c r="M158" s="111"/>
      <c r="N158" s="220"/>
      <c r="O158" s="86"/>
    </row>
    <row r="159" spans="1:15">
      <c r="A159" s="86">
        <v>559478361</v>
      </c>
      <c r="B159" s="306">
        <v>42860</v>
      </c>
      <c r="C159" s="306">
        <v>42860</v>
      </c>
      <c r="D159" s="86">
        <v>50517</v>
      </c>
      <c r="E159" s="86" t="s">
        <v>12007</v>
      </c>
      <c r="F159" s="86">
        <v>503</v>
      </c>
      <c r="G159" s="86">
        <v>4264</v>
      </c>
      <c r="H159" s="307">
        <v>0</v>
      </c>
      <c r="I159" s="307">
        <v>976.89</v>
      </c>
      <c r="J159" s="307">
        <v>4301779.84</v>
      </c>
      <c r="K159" s="340">
        <v>106356</v>
      </c>
      <c r="L159" s="86" t="s">
        <v>12008</v>
      </c>
      <c r="M159" s="111"/>
      <c r="N159" s="220"/>
      <c r="O159" s="86"/>
    </row>
    <row r="160" spans="1:15">
      <c r="A160" s="86">
        <v>559478361</v>
      </c>
      <c r="B160" s="306">
        <v>42860</v>
      </c>
      <c r="C160" s="306">
        <v>42860</v>
      </c>
      <c r="D160" s="86">
        <v>50517</v>
      </c>
      <c r="E160" s="86" t="s">
        <v>6897</v>
      </c>
      <c r="F160" s="86">
        <v>726</v>
      </c>
      <c r="G160" s="86">
        <v>4264</v>
      </c>
      <c r="H160" s="307">
        <v>0</v>
      </c>
      <c r="I160" s="307">
        <v>3</v>
      </c>
      <c r="J160" s="307">
        <v>4301776.84</v>
      </c>
      <c r="K160" s="340">
        <v>106357</v>
      </c>
      <c r="L160" s="86" t="s">
        <v>6898</v>
      </c>
      <c r="M160" s="111"/>
      <c r="N160" s="220"/>
      <c r="O160" s="86"/>
    </row>
    <row r="161" spans="1:15">
      <c r="A161" s="86">
        <v>559478361</v>
      </c>
      <c r="B161" s="306">
        <v>42860</v>
      </c>
      <c r="C161" s="306">
        <v>42860</v>
      </c>
      <c r="D161" s="86">
        <v>50517</v>
      </c>
      <c r="E161" s="86" t="s">
        <v>185</v>
      </c>
      <c r="F161" s="86">
        <v>517</v>
      </c>
      <c r="G161" s="86">
        <v>4264</v>
      </c>
      <c r="H161" s="307">
        <v>0</v>
      </c>
      <c r="I161" s="307">
        <v>0.48</v>
      </c>
      <c r="J161" s="307">
        <v>4301776.3600000003</v>
      </c>
      <c r="K161" s="340">
        <v>106358</v>
      </c>
      <c r="L161" s="86" t="s">
        <v>6898</v>
      </c>
      <c r="M161" s="111"/>
      <c r="N161" s="220"/>
      <c r="O161" s="86"/>
    </row>
    <row r="162" spans="1:15">
      <c r="A162" s="86">
        <v>559478361</v>
      </c>
      <c r="B162" s="306">
        <v>42860</v>
      </c>
      <c r="C162" s="306">
        <v>42860</v>
      </c>
      <c r="D162" s="86">
        <v>50517</v>
      </c>
      <c r="E162" s="86" t="s">
        <v>12009</v>
      </c>
      <c r="F162" s="86">
        <v>504</v>
      </c>
      <c r="G162" s="86">
        <v>4264</v>
      </c>
      <c r="H162" s="307">
        <v>0</v>
      </c>
      <c r="I162" s="307">
        <v>482.11</v>
      </c>
      <c r="J162" s="307">
        <v>4301294.25</v>
      </c>
      <c r="K162" s="340">
        <v>106359</v>
      </c>
      <c r="L162" s="86" t="s">
        <v>12010</v>
      </c>
      <c r="M162" s="111"/>
      <c r="N162" s="220"/>
      <c r="O162" s="86"/>
    </row>
    <row r="163" spans="1:15">
      <c r="A163" s="86">
        <v>559478361</v>
      </c>
      <c r="B163" s="306">
        <v>42860</v>
      </c>
      <c r="C163" s="306">
        <v>42860</v>
      </c>
      <c r="D163" s="86">
        <v>50517</v>
      </c>
      <c r="E163" s="86" t="s">
        <v>6897</v>
      </c>
      <c r="F163" s="86">
        <v>726</v>
      </c>
      <c r="G163" s="86">
        <v>4264</v>
      </c>
      <c r="H163" s="307">
        <v>0</v>
      </c>
      <c r="I163" s="307">
        <v>3</v>
      </c>
      <c r="J163" s="307">
        <v>4301291.25</v>
      </c>
      <c r="K163" s="340">
        <v>106360</v>
      </c>
      <c r="L163" s="86" t="s">
        <v>6898</v>
      </c>
      <c r="M163" s="111"/>
      <c r="N163" s="220"/>
      <c r="O163" s="86"/>
    </row>
    <row r="164" spans="1:15">
      <c r="A164" s="86">
        <v>559478361</v>
      </c>
      <c r="B164" s="306">
        <v>42860</v>
      </c>
      <c r="C164" s="306">
        <v>42860</v>
      </c>
      <c r="D164" s="86">
        <v>50517</v>
      </c>
      <c r="E164" s="86" t="s">
        <v>185</v>
      </c>
      <c r="F164" s="86">
        <v>517</v>
      </c>
      <c r="G164" s="86">
        <v>4264</v>
      </c>
      <c r="H164" s="307">
        <v>0</v>
      </c>
      <c r="I164" s="307">
        <v>0.48</v>
      </c>
      <c r="J164" s="307">
        <v>4301290.7699999996</v>
      </c>
      <c r="K164" s="340">
        <v>106361</v>
      </c>
      <c r="L164" s="86" t="s">
        <v>6898</v>
      </c>
      <c r="M164" s="111"/>
      <c r="N164" s="220"/>
      <c r="O164" s="86"/>
    </row>
    <row r="165" spans="1:15">
      <c r="A165" s="86">
        <v>559478361</v>
      </c>
      <c r="B165" s="306">
        <v>42860</v>
      </c>
      <c r="C165" s="306">
        <v>42860</v>
      </c>
      <c r="D165" s="86">
        <v>50517</v>
      </c>
      <c r="E165" s="86" t="s">
        <v>12011</v>
      </c>
      <c r="F165" s="86">
        <v>504</v>
      </c>
      <c r="G165" s="86">
        <v>4264</v>
      </c>
      <c r="H165" s="307">
        <v>0</v>
      </c>
      <c r="I165" s="307">
        <v>320.22000000000003</v>
      </c>
      <c r="J165" s="307">
        <v>4300970.55</v>
      </c>
      <c r="K165" s="340">
        <v>106362</v>
      </c>
      <c r="L165" s="86" t="s">
        <v>12012</v>
      </c>
      <c r="M165" s="111"/>
      <c r="N165" s="220"/>
      <c r="O165" s="86"/>
    </row>
    <row r="166" spans="1:15">
      <c r="A166" s="86">
        <v>559478361</v>
      </c>
      <c r="B166" s="306">
        <v>42860</v>
      </c>
      <c r="C166" s="306">
        <v>42860</v>
      </c>
      <c r="D166" s="86">
        <v>50517</v>
      </c>
      <c r="E166" s="86" t="s">
        <v>6897</v>
      </c>
      <c r="F166" s="86">
        <v>726</v>
      </c>
      <c r="G166" s="86">
        <v>4264</v>
      </c>
      <c r="H166" s="307">
        <v>0</v>
      </c>
      <c r="I166" s="307">
        <v>3</v>
      </c>
      <c r="J166" s="307">
        <v>4300967.55</v>
      </c>
      <c r="K166" s="340">
        <v>106363</v>
      </c>
      <c r="L166" s="86" t="s">
        <v>6898</v>
      </c>
      <c r="M166" s="111"/>
      <c r="N166" s="220"/>
      <c r="O166" s="86"/>
    </row>
    <row r="167" spans="1:15">
      <c r="A167" s="86">
        <v>559478361</v>
      </c>
      <c r="B167" s="306">
        <v>42860</v>
      </c>
      <c r="C167" s="306">
        <v>42860</v>
      </c>
      <c r="D167" s="86">
        <v>50517</v>
      </c>
      <c r="E167" s="86" t="s">
        <v>185</v>
      </c>
      <c r="F167" s="86">
        <v>517</v>
      </c>
      <c r="G167" s="86">
        <v>4264</v>
      </c>
      <c r="H167" s="307">
        <v>0</v>
      </c>
      <c r="I167" s="307">
        <v>0.48</v>
      </c>
      <c r="J167" s="307">
        <v>4300967.07</v>
      </c>
      <c r="K167" s="340">
        <v>106364</v>
      </c>
      <c r="L167" s="86" t="s">
        <v>6898</v>
      </c>
      <c r="M167" s="111"/>
      <c r="N167" s="220"/>
      <c r="O167" s="86"/>
    </row>
    <row r="168" spans="1:15">
      <c r="A168" s="86">
        <v>559478361</v>
      </c>
      <c r="B168" s="306">
        <v>42860</v>
      </c>
      <c r="C168" s="306">
        <v>42860</v>
      </c>
      <c r="D168" s="86">
        <v>50517</v>
      </c>
      <c r="E168" s="86" t="s">
        <v>12013</v>
      </c>
      <c r="F168" s="86">
        <v>504</v>
      </c>
      <c r="G168" s="86">
        <v>4264</v>
      </c>
      <c r="H168" s="307">
        <v>0</v>
      </c>
      <c r="I168" s="307">
        <v>259677.6</v>
      </c>
      <c r="J168" s="307">
        <v>4041289.47</v>
      </c>
      <c r="K168" s="340">
        <v>106365</v>
      </c>
      <c r="L168" s="86" t="s">
        <v>12014</v>
      </c>
      <c r="M168" s="111"/>
      <c r="N168" s="220"/>
      <c r="O168" s="86"/>
    </row>
    <row r="169" spans="1:15">
      <c r="A169" s="86">
        <v>559478361</v>
      </c>
      <c r="B169" s="306">
        <v>42860</v>
      </c>
      <c r="C169" s="306">
        <v>42860</v>
      </c>
      <c r="D169" s="86">
        <v>50517</v>
      </c>
      <c r="E169" s="86" t="s">
        <v>6897</v>
      </c>
      <c r="F169" s="86">
        <v>726</v>
      </c>
      <c r="G169" s="86">
        <v>4264</v>
      </c>
      <c r="H169" s="307">
        <v>0</v>
      </c>
      <c r="I169" s="307">
        <v>3</v>
      </c>
      <c r="J169" s="307">
        <v>4041286.47</v>
      </c>
      <c r="K169" s="340">
        <v>106366</v>
      </c>
      <c r="L169" s="86" t="s">
        <v>6898</v>
      </c>
      <c r="M169" s="111"/>
      <c r="N169" s="220"/>
      <c r="O169" s="86"/>
    </row>
    <row r="170" spans="1:15">
      <c r="A170" s="86">
        <v>559478361</v>
      </c>
      <c r="B170" s="306">
        <v>42860</v>
      </c>
      <c r="C170" s="306">
        <v>42860</v>
      </c>
      <c r="D170" s="86">
        <v>50517</v>
      </c>
      <c r="E170" s="86" t="s">
        <v>185</v>
      </c>
      <c r="F170" s="86">
        <v>517</v>
      </c>
      <c r="G170" s="86">
        <v>4264</v>
      </c>
      <c r="H170" s="307">
        <v>0</v>
      </c>
      <c r="I170" s="307">
        <v>0.48</v>
      </c>
      <c r="J170" s="307">
        <v>4041285.99</v>
      </c>
      <c r="K170" s="340">
        <v>106367</v>
      </c>
      <c r="L170" s="86" t="s">
        <v>6898</v>
      </c>
      <c r="M170" s="111"/>
      <c r="N170" s="220"/>
      <c r="O170" s="86"/>
    </row>
    <row r="171" spans="1:15">
      <c r="A171" s="86">
        <v>559478361</v>
      </c>
      <c r="B171" s="306">
        <v>42860</v>
      </c>
      <c r="C171" s="306">
        <v>42860</v>
      </c>
      <c r="D171" s="86">
        <v>50517</v>
      </c>
      <c r="E171" s="86" t="s">
        <v>12015</v>
      </c>
      <c r="F171" s="86">
        <v>504</v>
      </c>
      <c r="G171" s="86">
        <v>4264</v>
      </c>
      <c r="H171" s="307">
        <v>0</v>
      </c>
      <c r="I171" s="307">
        <v>196183.2</v>
      </c>
      <c r="J171" s="307">
        <v>3845102.79</v>
      </c>
      <c r="K171" s="340">
        <v>106368</v>
      </c>
      <c r="L171" s="86" t="s">
        <v>12016</v>
      </c>
      <c r="M171" s="111"/>
      <c r="N171" s="220"/>
      <c r="O171" s="86"/>
    </row>
    <row r="172" spans="1:15">
      <c r="A172" s="86">
        <v>559478361</v>
      </c>
      <c r="B172" s="306">
        <v>42860</v>
      </c>
      <c r="C172" s="306">
        <v>42860</v>
      </c>
      <c r="D172" s="86">
        <v>50517</v>
      </c>
      <c r="E172" s="86" t="s">
        <v>6897</v>
      </c>
      <c r="F172" s="86">
        <v>726</v>
      </c>
      <c r="G172" s="86">
        <v>4264</v>
      </c>
      <c r="H172" s="307">
        <v>0</v>
      </c>
      <c r="I172" s="307">
        <v>3</v>
      </c>
      <c r="J172" s="307">
        <v>3845099.79</v>
      </c>
      <c r="K172" s="340">
        <v>106369</v>
      </c>
      <c r="L172" s="86" t="s">
        <v>6898</v>
      </c>
      <c r="M172" s="111"/>
      <c r="N172" s="220"/>
      <c r="O172" s="86"/>
    </row>
    <row r="173" spans="1:15">
      <c r="A173" s="86">
        <v>559478361</v>
      </c>
      <c r="B173" s="306">
        <v>42860</v>
      </c>
      <c r="C173" s="306">
        <v>42860</v>
      </c>
      <c r="D173" s="86">
        <v>50517</v>
      </c>
      <c r="E173" s="86" t="s">
        <v>185</v>
      </c>
      <c r="F173" s="86">
        <v>517</v>
      </c>
      <c r="G173" s="86">
        <v>4264</v>
      </c>
      <c r="H173" s="307">
        <v>0</v>
      </c>
      <c r="I173" s="307">
        <v>0.48</v>
      </c>
      <c r="J173" s="307">
        <v>3845099.31</v>
      </c>
      <c r="K173" s="340">
        <v>106370</v>
      </c>
      <c r="L173" s="86" t="s">
        <v>6898</v>
      </c>
      <c r="M173" s="111"/>
      <c r="N173" s="220"/>
      <c r="O173" s="86"/>
    </row>
    <row r="174" spans="1:15">
      <c r="A174" s="86">
        <v>559478361</v>
      </c>
      <c r="B174" s="306">
        <v>42860</v>
      </c>
      <c r="C174" s="306">
        <v>42860</v>
      </c>
      <c r="D174" s="86">
        <v>50517</v>
      </c>
      <c r="E174" s="86" t="s">
        <v>12017</v>
      </c>
      <c r="F174" s="86">
        <v>504</v>
      </c>
      <c r="G174" s="86">
        <v>4264</v>
      </c>
      <c r="H174" s="307">
        <v>0</v>
      </c>
      <c r="I174" s="307">
        <v>645.65</v>
      </c>
      <c r="J174" s="307">
        <v>3844453.66</v>
      </c>
      <c r="K174" s="340">
        <v>106371</v>
      </c>
      <c r="L174" s="86" t="s">
        <v>12018</v>
      </c>
      <c r="M174" s="111"/>
      <c r="N174" s="220"/>
      <c r="O174" s="86"/>
    </row>
    <row r="175" spans="1:15">
      <c r="A175" s="86">
        <v>559478361</v>
      </c>
      <c r="B175" s="306">
        <v>42860</v>
      </c>
      <c r="C175" s="306">
        <v>42860</v>
      </c>
      <c r="D175" s="86">
        <v>50517</v>
      </c>
      <c r="E175" s="86" t="s">
        <v>6897</v>
      </c>
      <c r="F175" s="86">
        <v>726</v>
      </c>
      <c r="G175" s="86">
        <v>4264</v>
      </c>
      <c r="H175" s="307">
        <v>0</v>
      </c>
      <c r="I175" s="307">
        <v>3</v>
      </c>
      <c r="J175" s="307">
        <v>3844450.66</v>
      </c>
      <c r="K175" s="340">
        <v>106372</v>
      </c>
      <c r="L175" s="86" t="s">
        <v>6898</v>
      </c>
      <c r="M175" s="111"/>
      <c r="N175" s="220"/>
      <c r="O175" s="86"/>
    </row>
    <row r="176" spans="1:15">
      <c r="A176" s="86">
        <v>559478361</v>
      </c>
      <c r="B176" s="306">
        <v>42860</v>
      </c>
      <c r="C176" s="306">
        <v>42860</v>
      </c>
      <c r="D176" s="86">
        <v>50517</v>
      </c>
      <c r="E176" s="86" t="s">
        <v>185</v>
      </c>
      <c r="F176" s="86">
        <v>517</v>
      </c>
      <c r="G176" s="86">
        <v>4264</v>
      </c>
      <c r="H176" s="307">
        <v>0</v>
      </c>
      <c r="I176" s="307">
        <v>0.48</v>
      </c>
      <c r="J176" s="307">
        <v>3844450.18</v>
      </c>
      <c r="K176" s="340">
        <v>106373</v>
      </c>
      <c r="L176" s="86" t="s">
        <v>6898</v>
      </c>
      <c r="M176" s="111"/>
      <c r="N176" s="220"/>
      <c r="O176" s="86"/>
    </row>
    <row r="177" spans="1:15">
      <c r="A177" s="86">
        <v>559478361</v>
      </c>
      <c r="B177" s="306">
        <v>42860</v>
      </c>
      <c r="C177" s="306">
        <v>42860</v>
      </c>
      <c r="D177" s="86">
        <v>50517</v>
      </c>
      <c r="E177" s="86" t="s">
        <v>12019</v>
      </c>
      <c r="F177" s="86">
        <v>504</v>
      </c>
      <c r="G177" s="86">
        <v>4264</v>
      </c>
      <c r="H177" s="307">
        <v>0</v>
      </c>
      <c r="I177" s="307">
        <v>132792.84</v>
      </c>
      <c r="J177" s="307">
        <v>3711657.34</v>
      </c>
      <c r="K177" s="340">
        <v>106374</v>
      </c>
      <c r="L177" s="86" t="s">
        <v>12020</v>
      </c>
      <c r="M177" s="111"/>
      <c r="N177" s="220"/>
      <c r="O177" s="86"/>
    </row>
    <row r="178" spans="1:15">
      <c r="A178" s="86">
        <v>559478361</v>
      </c>
      <c r="B178" s="306">
        <v>42860</v>
      </c>
      <c r="C178" s="306">
        <v>42860</v>
      </c>
      <c r="D178" s="86">
        <v>50517</v>
      </c>
      <c r="E178" s="86" t="s">
        <v>6897</v>
      </c>
      <c r="F178" s="86">
        <v>726</v>
      </c>
      <c r="G178" s="86">
        <v>4264</v>
      </c>
      <c r="H178" s="307">
        <v>0</v>
      </c>
      <c r="I178" s="307">
        <v>3</v>
      </c>
      <c r="J178" s="307">
        <v>3711654.34</v>
      </c>
      <c r="K178" s="340">
        <v>106375</v>
      </c>
      <c r="L178" s="86" t="s">
        <v>6898</v>
      </c>
      <c r="M178" s="111"/>
      <c r="N178" s="220"/>
      <c r="O178" s="86"/>
    </row>
    <row r="179" spans="1:15">
      <c r="A179" s="86">
        <v>559478361</v>
      </c>
      <c r="B179" s="306">
        <v>42860</v>
      </c>
      <c r="C179" s="306">
        <v>42860</v>
      </c>
      <c r="D179" s="86">
        <v>50517</v>
      </c>
      <c r="E179" s="86" t="s">
        <v>185</v>
      </c>
      <c r="F179" s="86">
        <v>517</v>
      </c>
      <c r="G179" s="86">
        <v>4264</v>
      </c>
      <c r="H179" s="307">
        <v>0</v>
      </c>
      <c r="I179" s="307">
        <v>0.48</v>
      </c>
      <c r="J179" s="307">
        <v>3711653.86</v>
      </c>
      <c r="K179" s="340">
        <v>106376</v>
      </c>
      <c r="L179" s="86" t="s">
        <v>6898</v>
      </c>
      <c r="M179" s="111"/>
      <c r="N179" s="220"/>
      <c r="O179" s="86"/>
    </row>
    <row r="180" spans="1:15">
      <c r="A180" s="86">
        <v>559478361</v>
      </c>
      <c r="B180" s="306">
        <v>42860</v>
      </c>
      <c r="C180" s="306">
        <v>42860</v>
      </c>
      <c r="D180" s="86">
        <v>50517</v>
      </c>
      <c r="E180" s="86" t="s">
        <v>12021</v>
      </c>
      <c r="F180" s="86">
        <v>503</v>
      </c>
      <c r="G180" s="86">
        <v>4264</v>
      </c>
      <c r="H180" s="307">
        <v>0</v>
      </c>
      <c r="I180" s="307">
        <v>16005.98</v>
      </c>
      <c r="J180" s="307">
        <v>3695647.88</v>
      </c>
      <c r="K180" s="340">
        <v>106377</v>
      </c>
      <c r="L180" s="86" t="s">
        <v>12022</v>
      </c>
      <c r="M180" s="111"/>
      <c r="N180" s="220"/>
      <c r="O180" s="86"/>
    </row>
    <row r="181" spans="1:15">
      <c r="A181" s="86">
        <v>559478361</v>
      </c>
      <c r="B181" s="306">
        <v>42860</v>
      </c>
      <c r="C181" s="306">
        <v>42860</v>
      </c>
      <c r="D181" s="86">
        <v>50517</v>
      </c>
      <c r="E181" s="86" t="s">
        <v>6897</v>
      </c>
      <c r="F181" s="86">
        <v>726</v>
      </c>
      <c r="G181" s="86">
        <v>4264</v>
      </c>
      <c r="H181" s="307">
        <v>0</v>
      </c>
      <c r="I181" s="307">
        <v>3</v>
      </c>
      <c r="J181" s="307">
        <v>3695644.88</v>
      </c>
      <c r="K181" s="340">
        <v>106378</v>
      </c>
      <c r="L181" s="86" t="s">
        <v>6898</v>
      </c>
      <c r="M181" s="111"/>
      <c r="N181" s="220"/>
      <c r="O181" s="86"/>
    </row>
    <row r="182" spans="1:15">
      <c r="A182" s="86">
        <v>559478361</v>
      </c>
      <c r="B182" s="306">
        <v>42860</v>
      </c>
      <c r="C182" s="306">
        <v>42860</v>
      </c>
      <c r="D182" s="86">
        <v>50517</v>
      </c>
      <c r="E182" s="86" t="s">
        <v>185</v>
      </c>
      <c r="F182" s="86">
        <v>517</v>
      </c>
      <c r="G182" s="86">
        <v>4264</v>
      </c>
      <c r="H182" s="307">
        <v>0</v>
      </c>
      <c r="I182" s="307">
        <v>0.48</v>
      </c>
      <c r="J182" s="307">
        <v>3695644.4</v>
      </c>
      <c r="K182" s="340">
        <v>106379</v>
      </c>
      <c r="L182" s="86" t="s">
        <v>6898</v>
      </c>
      <c r="M182" s="111"/>
      <c r="N182" s="220"/>
      <c r="O182" s="86"/>
    </row>
    <row r="183" spans="1:15">
      <c r="A183" s="86">
        <v>559478361</v>
      </c>
      <c r="B183" s="306">
        <v>42860</v>
      </c>
      <c r="C183" s="306">
        <v>42860</v>
      </c>
      <c r="D183" s="86">
        <v>50517</v>
      </c>
      <c r="E183" s="86" t="s">
        <v>12023</v>
      </c>
      <c r="F183" s="86">
        <v>504</v>
      </c>
      <c r="G183" s="86">
        <v>4264</v>
      </c>
      <c r="H183" s="307">
        <v>0</v>
      </c>
      <c r="I183" s="307">
        <v>18611</v>
      </c>
      <c r="J183" s="307">
        <v>3677033.4</v>
      </c>
      <c r="K183" s="340">
        <v>106380</v>
      </c>
      <c r="L183" s="86" t="s">
        <v>12024</v>
      </c>
      <c r="M183" s="111"/>
      <c r="N183" s="220"/>
      <c r="O183" s="86"/>
    </row>
    <row r="184" spans="1:15">
      <c r="A184" s="86">
        <v>559478361</v>
      </c>
      <c r="B184" s="306">
        <v>42860</v>
      </c>
      <c r="C184" s="306">
        <v>42860</v>
      </c>
      <c r="D184" s="86">
        <v>50517</v>
      </c>
      <c r="E184" s="86" t="s">
        <v>6897</v>
      </c>
      <c r="F184" s="86">
        <v>726</v>
      </c>
      <c r="G184" s="86">
        <v>4264</v>
      </c>
      <c r="H184" s="307">
        <v>0</v>
      </c>
      <c r="I184" s="307">
        <v>3</v>
      </c>
      <c r="J184" s="307">
        <v>3677030.3999999999</v>
      </c>
      <c r="K184" s="340">
        <v>106381</v>
      </c>
      <c r="L184" s="86" t="s">
        <v>6898</v>
      </c>
      <c r="M184" s="111"/>
      <c r="N184" s="220"/>
      <c r="O184" s="86"/>
    </row>
    <row r="185" spans="1:15">
      <c r="A185" s="86">
        <v>559478361</v>
      </c>
      <c r="B185" s="306">
        <v>42860</v>
      </c>
      <c r="C185" s="306">
        <v>42860</v>
      </c>
      <c r="D185" s="86">
        <v>50517</v>
      </c>
      <c r="E185" s="86" t="s">
        <v>185</v>
      </c>
      <c r="F185" s="86">
        <v>517</v>
      </c>
      <c r="G185" s="86">
        <v>4264</v>
      </c>
      <c r="H185" s="307">
        <v>0</v>
      </c>
      <c r="I185" s="307">
        <v>0.48</v>
      </c>
      <c r="J185" s="307">
        <v>3677029.92</v>
      </c>
      <c r="K185" s="340">
        <v>106382</v>
      </c>
      <c r="L185" s="86" t="s">
        <v>6898</v>
      </c>
      <c r="M185" s="111"/>
      <c r="N185" s="220"/>
      <c r="O185" s="86"/>
    </row>
    <row r="186" spans="1:15">
      <c r="A186" s="86">
        <v>559478361</v>
      </c>
      <c r="B186" s="306">
        <v>42860</v>
      </c>
      <c r="C186" s="306">
        <v>42860</v>
      </c>
      <c r="D186" s="86">
        <v>50517</v>
      </c>
      <c r="E186" s="86" t="s">
        <v>12025</v>
      </c>
      <c r="F186" s="86">
        <v>504</v>
      </c>
      <c r="G186" s="86">
        <v>4264</v>
      </c>
      <c r="H186" s="307">
        <v>0</v>
      </c>
      <c r="I186" s="307">
        <v>121800</v>
      </c>
      <c r="J186" s="307">
        <v>3555229.92</v>
      </c>
      <c r="K186" s="340">
        <v>106383</v>
      </c>
      <c r="L186" s="86" t="s">
        <v>12026</v>
      </c>
      <c r="M186" s="111"/>
      <c r="N186" s="220"/>
      <c r="O186" s="86"/>
    </row>
    <row r="187" spans="1:15">
      <c r="A187" s="86">
        <v>559478361</v>
      </c>
      <c r="B187" s="306">
        <v>42860</v>
      </c>
      <c r="C187" s="306">
        <v>42860</v>
      </c>
      <c r="D187" s="86">
        <v>50517</v>
      </c>
      <c r="E187" s="86" t="s">
        <v>6897</v>
      </c>
      <c r="F187" s="86">
        <v>726</v>
      </c>
      <c r="G187" s="86">
        <v>4264</v>
      </c>
      <c r="H187" s="307">
        <v>0</v>
      </c>
      <c r="I187" s="307">
        <v>3</v>
      </c>
      <c r="J187" s="307">
        <v>3555226.92</v>
      </c>
      <c r="K187" s="340">
        <v>106384</v>
      </c>
      <c r="L187" s="86" t="s">
        <v>6898</v>
      </c>
      <c r="M187" s="111"/>
      <c r="N187" s="220"/>
      <c r="O187" s="86"/>
    </row>
    <row r="188" spans="1:15">
      <c r="A188" s="86">
        <v>559478361</v>
      </c>
      <c r="B188" s="306">
        <v>42860</v>
      </c>
      <c r="C188" s="306">
        <v>42860</v>
      </c>
      <c r="D188" s="86">
        <v>50517</v>
      </c>
      <c r="E188" s="86" t="s">
        <v>185</v>
      </c>
      <c r="F188" s="86">
        <v>517</v>
      </c>
      <c r="G188" s="86">
        <v>4264</v>
      </c>
      <c r="H188" s="307">
        <v>0</v>
      </c>
      <c r="I188" s="307">
        <v>0.48</v>
      </c>
      <c r="J188" s="307">
        <v>3555226.44</v>
      </c>
      <c r="K188" s="340">
        <v>106385</v>
      </c>
      <c r="L188" s="86" t="s">
        <v>6898</v>
      </c>
      <c r="M188" s="111"/>
      <c r="N188" s="220"/>
      <c r="O188" s="86"/>
    </row>
    <row r="189" spans="1:15">
      <c r="A189" s="86">
        <v>559478361</v>
      </c>
      <c r="B189" s="306">
        <v>42860</v>
      </c>
      <c r="C189" s="306">
        <v>42860</v>
      </c>
      <c r="D189" s="86">
        <v>50517</v>
      </c>
      <c r="E189" s="86" t="s">
        <v>12027</v>
      </c>
      <c r="F189" s="86">
        <v>504</v>
      </c>
      <c r="G189" s="86">
        <v>4264</v>
      </c>
      <c r="H189" s="307">
        <v>0</v>
      </c>
      <c r="I189" s="307">
        <v>31003.07</v>
      </c>
      <c r="J189" s="307">
        <v>3524223.37</v>
      </c>
      <c r="K189" s="340">
        <v>106386</v>
      </c>
      <c r="L189" s="86" t="s">
        <v>12028</v>
      </c>
      <c r="M189" s="111"/>
      <c r="N189" s="220"/>
      <c r="O189" s="86"/>
    </row>
    <row r="190" spans="1:15">
      <c r="A190" s="86">
        <v>559478361</v>
      </c>
      <c r="B190" s="306">
        <v>42860</v>
      </c>
      <c r="C190" s="306">
        <v>42860</v>
      </c>
      <c r="D190" s="86">
        <v>50517</v>
      </c>
      <c r="E190" s="86" t="s">
        <v>6897</v>
      </c>
      <c r="F190" s="86">
        <v>726</v>
      </c>
      <c r="G190" s="86">
        <v>4264</v>
      </c>
      <c r="H190" s="307">
        <v>0</v>
      </c>
      <c r="I190" s="307">
        <v>3</v>
      </c>
      <c r="J190" s="307">
        <v>3524220.37</v>
      </c>
      <c r="K190" s="340">
        <v>106387</v>
      </c>
      <c r="L190" s="86" t="s">
        <v>6898</v>
      </c>
      <c r="M190" s="111"/>
      <c r="N190" s="220"/>
      <c r="O190" s="86"/>
    </row>
    <row r="191" spans="1:15">
      <c r="A191" s="86">
        <v>559478361</v>
      </c>
      <c r="B191" s="306">
        <v>42860</v>
      </c>
      <c r="C191" s="306">
        <v>42860</v>
      </c>
      <c r="D191" s="86">
        <v>50517</v>
      </c>
      <c r="E191" s="86" t="s">
        <v>185</v>
      </c>
      <c r="F191" s="86">
        <v>517</v>
      </c>
      <c r="G191" s="86">
        <v>4264</v>
      </c>
      <c r="H191" s="307">
        <v>0</v>
      </c>
      <c r="I191" s="307">
        <v>0.48</v>
      </c>
      <c r="J191" s="307">
        <v>3524219.89</v>
      </c>
      <c r="K191" s="340">
        <v>106388</v>
      </c>
      <c r="L191" s="86" t="s">
        <v>6898</v>
      </c>
      <c r="M191" s="111"/>
      <c r="N191" s="220"/>
      <c r="O191" s="86"/>
    </row>
    <row r="192" spans="1:15">
      <c r="A192" s="86">
        <v>559478361</v>
      </c>
      <c r="B192" s="306">
        <v>42860</v>
      </c>
      <c r="C192" s="306">
        <v>42860</v>
      </c>
      <c r="D192" s="86">
        <v>50517</v>
      </c>
      <c r="E192" s="86" t="s">
        <v>12029</v>
      </c>
      <c r="F192" s="86">
        <v>504</v>
      </c>
      <c r="G192" s="86">
        <v>4264</v>
      </c>
      <c r="H192" s="307">
        <v>0</v>
      </c>
      <c r="I192" s="307">
        <v>40805.21</v>
      </c>
      <c r="J192" s="307">
        <v>3483414.68</v>
      </c>
      <c r="K192" s="340">
        <v>106389</v>
      </c>
      <c r="L192" s="86" t="s">
        <v>12030</v>
      </c>
      <c r="M192" s="111"/>
      <c r="N192" s="220"/>
      <c r="O192" s="86"/>
    </row>
    <row r="193" spans="1:15">
      <c r="A193" s="86">
        <v>559478361</v>
      </c>
      <c r="B193" s="306">
        <v>42860</v>
      </c>
      <c r="C193" s="306">
        <v>42860</v>
      </c>
      <c r="D193" s="86">
        <v>50517</v>
      </c>
      <c r="E193" s="86" t="s">
        <v>6897</v>
      </c>
      <c r="F193" s="86">
        <v>726</v>
      </c>
      <c r="G193" s="86">
        <v>4264</v>
      </c>
      <c r="H193" s="307">
        <v>0</v>
      </c>
      <c r="I193" s="307">
        <v>3</v>
      </c>
      <c r="J193" s="307">
        <v>3483411.68</v>
      </c>
      <c r="K193" s="340">
        <v>106390</v>
      </c>
      <c r="L193" s="86" t="s">
        <v>6898</v>
      </c>
      <c r="M193" s="111"/>
      <c r="N193" s="220"/>
      <c r="O193" s="86"/>
    </row>
    <row r="194" spans="1:15">
      <c r="A194" s="86">
        <v>559478361</v>
      </c>
      <c r="B194" s="306">
        <v>42860</v>
      </c>
      <c r="C194" s="306">
        <v>42860</v>
      </c>
      <c r="D194" s="86">
        <v>50517</v>
      </c>
      <c r="E194" s="86" t="s">
        <v>185</v>
      </c>
      <c r="F194" s="86">
        <v>517</v>
      </c>
      <c r="G194" s="86">
        <v>4264</v>
      </c>
      <c r="H194" s="307">
        <v>0</v>
      </c>
      <c r="I194" s="307">
        <v>0.48</v>
      </c>
      <c r="J194" s="307">
        <v>3483411.2</v>
      </c>
      <c r="K194" s="340">
        <v>106391</v>
      </c>
      <c r="L194" s="86" t="s">
        <v>6898</v>
      </c>
      <c r="M194" s="111"/>
      <c r="N194" s="220"/>
      <c r="O194" s="86"/>
    </row>
    <row r="195" spans="1:15">
      <c r="A195" s="86">
        <v>559478361</v>
      </c>
      <c r="B195" s="306">
        <v>42860</v>
      </c>
      <c r="C195" s="306">
        <v>42860</v>
      </c>
      <c r="D195" s="86">
        <v>50517</v>
      </c>
      <c r="E195" s="86" t="s">
        <v>593</v>
      </c>
      <c r="F195" s="86">
        <v>790</v>
      </c>
      <c r="G195" s="86">
        <v>8846</v>
      </c>
      <c r="H195" s="307">
        <v>0</v>
      </c>
      <c r="I195" s="307">
        <v>3200000</v>
      </c>
      <c r="J195" s="307">
        <v>283411.20000000001</v>
      </c>
      <c r="K195" s="340">
        <v>106392</v>
      </c>
      <c r="L195" s="86" t="s">
        <v>12031</v>
      </c>
      <c r="M195" s="111"/>
      <c r="N195" s="220"/>
      <c r="O195" s="86"/>
    </row>
    <row r="196" spans="1:15">
      <c r="A196" s="86">
        <v>559478361</v>
      </c>
      <c r="B196" s="306">
        <v>42860</v>
      </c>
      <c r="C196" s="306">
        <v>42860</v>
      </c>
      <c r="D196" s="86">
        <v>50517</v>
      </c>
      <c r="E196" s="86" t="s">
        <v>12032</v>
      </c>
      <c r="F196" s="86">
        <v>791</v>
      </c>
      <c r="G196" s="86">
        <v>8846</v>
      </c>
      <c r="H196" s="307">
        <v>0</v>
      </c>
      <c r="I196" s="307">
        <v>465.85</v>
      </c>
      <c r="J196" s="307">
        <v>282945.34999999998</v>
      </c>
      <c r="K196" s="340">
        <v>106393</v>
      </c>
      <c r="L196" s="86" t="s">
        <v>12033</v>
      </c>
      <c r="M196" s="111"/>
      <c r="N196" s="220"/>
      <c r="O196" s="86"/>
    </row>
    <row r="197" spans="1:15">
      <c r="A197" s="86">
        <v>559478361</v>
      </c>
      <c r="B197" s="306">
        <v>42860</v>
      </c>
      <c r="C197" s="306">
        <v>42860</v>
      </c>
      <c r="D197" s="86">
        <v>0</v>
      </c>
      <c r="E197" s="86" t="s">
        <v>11971</v>
      </c>
      <c r="F197" s="86">
        <v>726</v>
      </c>
      <c r="G197" s="86">
        <v>8846</v>
      </c>
      <c r="H197" s="307">
        <v>0</v>
      </c>
      <c r="I197" s="307">
        <v>3</v>
      </c>
      <c r="J197" s="307">
        <v>282942.34999999998</v>
      </c>
      <c r="K197" s="340">
        <v>106394</v>
      </c>
      <c r="L197" s="86" t="s">
        <v>12034</v>
      </c>
      <c r="M197" s="111"/>
      <c r="N197" s="220"/>
      <c r="O197" s="86"/>
    </row>
    <row r="198" spans="1:15">
      <c r="A198" s="86">
        <v>559478361</v>
      </c>
      <c r="B198" s="306">
        <v>42860</v>
      </c>
      <c r="C198" s="306">
        <v>42860</v>
      </c>
      <c r="D198" s="86">
        <v>0</v>
      </c>
      <c r="E198" s="86" t="s">
        <v>11973</v>
      </c>
      <c r="F198" s="86">
        <v>517</v>
      </c>
      <c r="G198" s="86">
        <v>8846</v>
      </c>
      <c r="H198" s="307">
        <v>0</v>
      </c>
      <c r="I198" s="307">
        <v>0.48</v>
      </c>
      <c r="J198" s="307">
        <v>282941.87</v>
      </c>
      <c r="K198" s="340">
        <v>106395</v>
      </c>
      <c r="L198" s="86" t="s">
        <v>12034</v>
      </c>
      <c r="M198" s="111"/>
      <c r="N198" s="220"/>
      <c r="O198" s="86"/>
    </row>
    <row r="199" spans="1:15">
      <c r="A199" s="86">
        <v>559478361</v>
      </c>
      <c r="B199" s="306">
        <v>42860</v>
      </c>
      <c r="C199" s="306">
        <v>42860</v>
      </c>
      <c r="D199" s="86">
        <v>50517</v>
      </c>
      <c r="E199" s="86" t="s">
        <v>11964</v>
      </c>
      <c r="F199" s="86">
        <v>503</v>
      </c>
      <c r="G199" s="86">
        <v>8846</v>
      </c>
      <c r="H199" s="307">
        <v>0</v>
      </c>
      <c r="I199" s="307">
        <v>560.28</v>
      </c>
      <c r="J199" s="307">
        <v>282381.59000000003</v>
      </c>
      <c r="K199" s="340">
        <v>106396</v>
      </c>
      <c r="L199" s="86" t="s">
        <v>12035</v>
      </c>
      <c r="M199" s="111"/>
      <c r="N199" s="220"/>
      <c r="O199" s="86"/>
    </row>
    <row r="200" spans="1:15">
      <c r="A200" s="86">
        <v>559478361</v>
      </c>
      <c r="B200" s="306">
        <v>42860</v>
      </c>
      <c r="C200" s="306">
        <v>42860</v>
      </c>
      <c r="D200" s="86">
        <v>0</v>
      </c>
      <c r="E200" s="86" t="s">
        <v>11971</v>
      </c>
      <c r="F200" s="86">
        <v>727</v>
      </c>
      <c r="G200" s="86">
        <v>8846</v>
      </c>
      <c r="H200" s="307">
        <v>0</v>
      </c>
      <c r="I200" s="307">
        <v>3</v>
      </c>
      <c r="J200" s="307">
        <v>282378.59000000003</v>
      </c>
      <c r="K200" s="340">
        <v>106397</v>
      </c>
      <c r="L200" s="86" t="s">
        <v>11972</v>
      </c>
      <c r="M200" s="111"/>
      <c r="N200" s="220"/>
      <c r="O200" s="86"/>
    </row>
    <row r="201" spans="1:15">
      <c r="A201" s="86">
        <v>559478361</v>
      </c>
      <c r="B201" s="306">
        <v>42860</v>
      </c>
      <c r="C201" s="306">
        <v>42860</v>
      </c>
      <c r="D201" s="86">
        <v>0</v>
      </c>
      <c r="E201" s="86" t="s">
        <v>11973</v>
      </c>
      <c r="F201" s="86">
        <v>517</v>
      </c>
      <c r="G201" s="86">
        <v>8846</v>
      </c>
      <c r="H201" s="307">
        <v>0</v>
      </c>
      <c r="I201" s="307">
        <v>0.48</v>
      </c>
      <c r="J201" s="307">
        <v>282378.11</v>
      </c>
      <c r="K201" s="340">
        <v>106398</v>
      </c>
      <c r="L201" s="86" t="s">
        <v>11972</v>
      </c>
      <c r="M201" s="111"/>
      <c r="N201" s="220"/>
      <c r="O201" s="86"/>
    </row>
    <row r="202" spans="1:15">
      <c r="A202" s="86">
        <v>559478361</v>
      </c>
      <c r="B202" s="306">
        <v>42860</v>
      </c>
      <c r="C202" s="306">
        <v>42860</v>
      </c>
      <c r="D202" s="86">
        <v>12293</v>
      </c>
      <c r="E202" s="86" t="s">
        <v>12036</v>
      </c>
      <c r="F202" s="86">
        <v>508</v>
      </c>
      <c r="G202" s="86">
        <v>2338</v>
      </c>
      <c r="H202" s="307">
        <v>0</v>
      </c>
      <c r="I202" s="307">
        <v>23085.24</v>
      </c>
      <c r="J202" s="307">
        <v>259292.87</v>
      </c>
      <c r="K202" s="340">
        <v>106399</v>
      </c>
      <c r="L202" s="86" t="s">
        <v>12037</v>
      </c>
      <c r="M202" s="111"/>
      <c r="N202" s="220"/>
      <c r="O202" s="86"/>
    </row>
    <row r="203" spans="1:15">
      <c r="A203" s="86">
        <v>559478361</v>
      </c>
      <c r="B203" s="306">
        <v>42860</v>
      </c>
      <c r="C203" s="306">
        <v>42860</v>
      </c>
      <c r="D203" s="86">
        <v>12295</v>
      </c>
      <c r="E203" s="86" t="s">
        <v>12038</v>
      </c>
      <c r="F203" s="86">
        <v>508</v>
      </c>
      <c r="G203" s="86">
        <v>2338</v>
      </c>
      <c r="H203" s="307">
        <v>0</v>
      </c>
      <c r="I203" s="307">
        <v>28857.72</v>
      </c>
      <c r="J203" s="307">
        <v>230435.15</v>
      </c>
      <c r="K203" s="340">
        <v>106400</v>
      </c>
      <c r="L203" s="86" t="s">
        <v>12037</v>
      </c>
      <c r="M203" s="111"/>
      <c r="N203" s="220"/>
      <c r="O203" s="86"/>
    </row>
    <row r="204" spans="1:15">
      <c r="A204" s="86">
        <v>559478361</v>
      </c>
      <c r="B204" s="306">
        <v>42860</v>
      </c>
      <c r="C204" s="306">
        <v>42860</v>
      </c>
      <c r="D204" s="86">
        <v>0</v>
      </c>
      <c r="E204" s="86" t="s">
        <v>12039</v>
      </c>
      <c r="F204" s="86">
        <v>3</v>
      </c>
      <c r="G204" s="86">
        <v>5663</v>
      </c>
      <c r="H204" s="307">
        <v>7582.7</v>
      </c>
      <c r="I204" s="307">
        <v>0</v>
      </c>
      <c r="J204" s="307">
        <v>238017.85</v>
      </c>
      <c r="K204" s="340">
        <v>106401</v>
      </c>
      <c r="L204" s="86" t="s">
        <v>12040</v>
      </c>
      <c r="M204" s="311" t="s">
        <v>26493</v>
      </c>
      <c r="N204" s="311">
        <v>100073345</v>
      </c>
      <c r="O204" s="86"/>
    </row>
    <row r="205" spans="1:15">
      <c r="A205" s="86">
        <v>559478361</v>
      </c>
      <c r="B205" s="306">
        <v>42860</v>
      </c>
      <c r="C205" s="306">
        <v>42860</v>
      </c>
      <c r="D205" s="86">
        <v>1</v>
      </c>
      <c r="E205" s="86" t="s">
        <v>761</v>
      </c>
      <c r="F205" s="86">
        <v>263</v>
      </c>
      <c r="G205" s="86">
        <v>8846</v>
      </c>
      <c r="H205" s="307">
        <v>1206.9000000000001</v>
      </c>
      <c r="I205" s="307">
        <v>0</v>
      </c>
      <c r="J205" s="307">
        <v>239224.75</v>
      </c>
      <c r="K205" s="340">
        <v>106402</v>
      </c>
      <c r="L205" s="86" t="s">
        <v>12041</v>
      </c>
      <c r="M205" s="311" t="s">
        <v>26494</v>
      </c>
      <c r="N205" s="311">
        <v>502725269</v>
      </c>
      <c r="O205" s="86"/>
    </row>
    <row r="206" spans="1:15">
      <c r="A206" s="86">
        <v>559478361</v>
      </c>
      <c r="B206" s="306">
        <v>42860</v>
      </c>
      <c r="C206" s="306">
        <v>42860</v>
      </c>
      <c r="D206" s="86">
        <v>1</v>
      </c>
      <c r="E206" s="86" t="s">
        <v>761</v>
      </c>
      <c r="F206" s="86">
        <v>263</v>
      </c>
      <c r="G206" s="86">
        <v>8846</v>
      </c>
      <c r="H206" s="307">
        <v>801.94</v>
      </c>
      <c r="I206" s="307">
        <v>0</v>
      </c>
      <c r="J206" s="307">
        <v>240026.69</v>
      </c>
      <c r="K206" s="340">
        <v>106403</v>
      </c>
      <c r="L206" s="86" t="s">
        <v>12042</v>
      </c>
      <c r="M206" s="311" t="s">
        <v>26494</v>
      </c>
      <c r="N206" s="311">
        <v>502725269</v>
      </c>
      <c r="O206" s="86"/>
    </row>
    <row r="207" spans="1:15">
      <c r="A207" s="86">
        <v>559478361</v>
      </c>
      <c r="B207" s="306">
        <v>42860</v>
      </c>
      <c r="C207" s="306">
        <v>42860</v>
      </c>
      <c r="D207" s="86">
        <v>0</v>
      </c>
      <c r="E207" s="86" t="s">
        <v>12043</v>
      </c>
      <c r="F207" s="86">
        <v>80</v>
      </c>
      <c r="G207" s="86">
        <v>2004</v>
      </c>
      <c r="H207" s="307">
        <v>1246.4000000000001</v>
      </c>
      <c r="I207" s="307">
        <v>0</v>
      </c>
      <c r="J207" s="307">
        <v>241273.09</v>
      </c>
      <c r="K207" s="340">
        <v>106404</v>
      </c>
      <c r="L207" s="86" t="s">
        <v>12044</v>
      </c>
      <c r="M207" s="303" t="s">
        <v>26495</v>
      </c>
      <c r="N207" s="311">
        <v>100075313</v>
      </c>
      <c r="O207" s="86"/>
    </row>
    <row r="208" spans="1:15">
      <c r="A208" s="86">
        <v>559478361</v>
      </c>
      <c r="B208" s="306">
        <v>42860</v>
      </c>
      <c r="C208" s="306">
        <v>42860</v>
      </c>
      <c r="D208" s="86">
        <v>0</v>
      </c>
      <c r="E208" s="86" t="s">
        <v>12045</v>
      </c>
      <c r="F208" s="86">
        <v>80</v>
      </c>
      <c r="G208" s="86">
        <v>2004</v>
      </c>
      <c r="H208" s="307">
        <v>9317</v>
      </c>
      <c r="I208" s="307">
        <v>0</v>
      </c>
      <c r="J208" s="307">
        <v>250590.09</v>
      </c>
      <c r="K208" s="340">
        <v>106405</v>
      </c>
      <c r="L208" s="86" t="s">
        <v>12044</v>
      </c>
      <c r="M208" s="303" t="s">
        <v>26495</v>
      </c>
      <c r="N208" s="311">
        <v>100075313</v>
      </c>
      <c r="O208" s="86"/>
    </row>
    <row r="209" spans="1:15">
      <c r="A209" s="86">
        <v>559478361</v>
      </c>
      <c r="B209" s="306">
        <v>42860</v>
      </c>
      <c r="C209" s="306">
        <v>42860</v>
      </c>
      <c r="D209" s="86">
        <v>11111</v>
      </c>
      <c r="E209" s="86" t="s">
        <v>761</v>
      </c>
      <c r="F209" s="86">
        <v>263</v>
      </c>
      <c r="G209" s="86">
        <v>8846</v>
      </c>
      <c r="H209" s="307">
        <v>2492.2800000000002</v>
      </c>
      <c r="I209" s="307">
        <v>0</v>
      </c>
      <c r="J209" s="307">
        <v>253082.37</v>
      </c>
      <c r="K209" s="340">
        <v>106406</v>
      </c>
      <c r="L209" s="86" t="s">
        <v>12046</v>
      </c>
      <c r="M209" s="726" t="s">
        <v>26496</v>
      </c>
      <c r="N209" s="731">
        <v>11421</v>
      </c>
      <c r="O209" s="86"/>
    </row>
    <row r="210" spans="1:15">
      <c r="A210" s="86">
        <v>559478361</v>
      </c>
      <c r="B210" s="306">
        <v>42860</v>
      </c>
      <c r="C210" s="306">
        <v>42860</v>
      </c>
      <c r="D210" s="86">
        <v>0</v>
      </c>
      <c r="E210" s="86" t="s">
        <v>12047</v>
      </c>
      <c r="F210" s="86">
        <v>3</v>
      </c>
      <c r="G210" s="86">
        <v>5663</v>
      </c>
      <c r="H210" s="307">
        <v>185575.26</v>
      </c>
      <c r="I210" s="307">
        <v>0</v>
      </c>
      <c r="J210" s="307">
        <v>438657.63</v>
      </c>
      <c r="K210" s="340">
        <v>106407</v>
      </c>
      <c r="L210" s="86" t="s">
        <v>12048</v>
      </c>
      <c r="M210" s="728"/>
      <c r="N210" s="729"/>
      <c r="O210" s="86"/>
    </row>
    <row r="211" spans="1:15">
      <c r="A211" s="86">
        <v>559478361</v>
      </c>
      <c r="B211" s="306">
        <v>42860</v>
      </c>
      <c r="C211" s="306">
        <v>42860</v>
      </c>
      <c r="D211" s="86">
        <v>50517</v>
      </c>
      <c r="E211" s="86" t="s">
        <v>593</v>
      </c>
      <c r="F211" s="86">
        <v>790</v>
      </c>
      <c r="G211" s="86">
        <v>8846</v>
      </c>
      <c r="H211" s="307">
        <v>0</v>
      </c>
      <c r="I211" s="307">
        <v>1000</v>
      </c>
      <c r="J211" s="307">
        <v>437657.63</v>
      </c>
      <c r="K211" s="340">
        <v>106408</v>
      </c>
      <c r="L211" s="86" t="s">
        <v>12049</v>
      </c>
      <c r="M211" s="111"/>
      <c r="N211" s="220"/>
      <c r="O211" s="86"/>
    </row>
    <row r="212" spans="1:15">
      <c r="A212" s="86">
        <v>559478361</v>
      </c>
      <c r="B212" s="306">
        <v>42860</v>
      </c>
      <c r="C212" s="306">
        <v>42860</v>
      </c>
      <c r="D212" s="86">
        <v>2804</v>
      </c>
      <c r="E212" s="86" t="s">
        <v>761</v>
      </c>
      <c r="F212" s="86">
        <v>263</v>
      </c>
      <c r="G212" s="86">
        <v>8846</v>
      </c>
      <c r="H212" s="307">
        <v>5804.05</v>
      </c>
      <c r="I212" s="307">
        <v>0</v>
      </c>
      <c r="J212" s="307">
        <v>443461.68</v>
      </c>
      <c r="K212" s="340">
        <v>106409</v>
      </c>
      <c r="L212" s="86" t="s">
        <v>12050</v>
      </c>
      <c r="M212" s="727" t="s">
        <v>26483</v>
      </c>
      <c r="N212" s="725">
        <v>502671254</v>
      </c>
      <c r="O212" s="86"/>
    </row>
    <row r="213" spans="1:15">
      <c r="A213" s="86">
        <v>559478361</v>
      </c>
      <c r="B213" s="306">
        <v>42860</v>
      </c>
      <c r="C213" s="306">
        <v>42860</v>
      </c>
      <c r="D213" s="86">
        <v>50517</v>
      </c>
      <c r="E213" s="86" t="s">
        <v>11964</v>
      </c>
      <c r="F213" s="86">
        <v>503</v>
      </c>
      <c r="G213" s="86">
        <v>8846</v>
      </c>
      <c r="H213" s="307">
        <v>0</v>
      </c>
      <c r="I213" s="307">
        <v>134096</v>
      </c>
      <c r="J213" s="307">
        <v>309365.68</v>
      </c>
      <c r="K213" s="340">
        <v>106410</v>
      </c>
      <c r="L213" s="86" t="s">
        <v>12051</v>
      </c>
      <c r="M213" s="111"/>
      <c r="N213" s="220"/>
      <c r="O213" s="86"/>
    </row>
    <row r="214" spans="1:15">
      <c r="A214" s="86">
        <v>559478361</v>
      </c>
      <c r="B214" s="306">
        <v>42860</v>
      </c>
      <c r="C214" s="306">
        <v>42860</v>
      </c>
      <c r="D214" s="86">
        <v>0</v>
      </c>
      <c r="E214" s="86" t="s">
        <v>11971</v>
      </c>
      <c r="F214" s="86">
        <v>727</v>
      </c>
      <c r="G214" s="86">
        <v>8846</v>
      </c>
      <c r="H214" s="307">
        <v>0</v>
      </c>
      <c r="I214" s="307">
        <v>3</v>
      </c>
      <c r="J214" s="307">
        <v>309362.68</v>
      </c>
      <c r="K214" s="340">
        <v>106411</v>
      </c>
      <c r="L214" s="86" t="s">
        <v>11972</v>
      </c>
      <c r="M214" s="111"/>
      <c r="N214" s="220"/>
      <c r="O214" s="86"/>
    </row>
    <row r="215" spans="1:15">
      <c r="A215" s="86">
        <v>559478361</v>
      </c>
      <c r="B215" s="306">
        <v>42860</v>
      </c>
      <c r="C215" s="306">
        <v>42860</v>
      </c>
      <c r="D215" s="86">
        <v>0</v>
      </c>
      <c r="E215" s="86" t="s">
        <v>11973</v>
      </c>
      <c r="F215" s="86">
        <v>517</v>
      </c>
      <c r="G215" s="86">
        <v>8846</v>
      </c>
      <c r="H215" s="307">
        <v>0</v>
      </c>
      <c r="I215" s="307">
        <v>0.48</v>
      </c>
      <c r="J215" s="307">
        <v>309362.2</v>
      </c>
      <c r="K215" s="340">
        <v>106412</v>
      </c>
      <c r="L215" s="86" t="s">
        <v>11972</v>
      </c>
      <c r="M215" s="111"/>
      <c r="N215" s="220"/>
      <c r="O215" s="86"/>
    </row>
    <row r="216" spans="1:15">
      <c r="A216" s="86">
        <v>559478361</v>
      </c>
      <c r="B216" s="306">
        <v>42860</v>
      </c>
      <c r="C216" s="306">
        <v>42860</v>
      </c>
      <c r="D216" s="86">
        <v>0</v>
      </c>
      <c r="E216" s="86" t="s">
        <v>12052</v>
      </c>
      <c r="F216" s="86">
        <v>503</v>
      </c>
      <c r="G216" s="86">
        <v>8846</v>
      </c>
      <c r="H216" s="307">
        <v>0</v>
      </c>
      <c r="I216" s="307">
        <v>209.49</v>
      </c>
      <c r="J216" s="307">
        <v>309152.71000000002</v>
      </c>
      <c r="K216" s="340">
        <v>106413</v>
      </c>
      <c r="L216" s="86" t="s">
        <v>12053</v>
      </c>
      <c r="M216" s="111"/>
      <c r="N216" s="220"/>
      <c r="O216" s="86"/>
    </row>
    <row r="217" spans="1:15">
      <c r="A217" s="86">
        <v>559478361</v>
      </c>
      <c r="B217" s="306">
        <v>42861</v>
      </c>
      <c r="C217" s="306">
        <v>42863</v>
      </c>
      <c r="D217" s="86">
        <v>12292</v>
      </c>
      <c r="E217" s="86" t="s">
        <v>12054</v>
      </c>
      <c r="F217" s="86">
        <v>512</v>
      </c>
      <c r="G217" s="86">
        <v>316</v>
      </c>
      <c r="H217" s="307">
        <v>0</v>
      </c>
      <c r="I217" s="307">
        <v>24048.12</v>
      </c>
      <c r="J217" s="307">
        <v>285104.59000000003</v>
      </c>
      <c r="K217" s="340">
        <v>106414</v>
      </c>
      <c r="L217" s="86" t="s">
        <v>12055</v>
      </c>
      <c r="M217" s="111"/>
      <c r="N217" s="220"/>
      <c r="O217" s="86"/>
    </row>
    <row r="218" spans="1:15">
      <c r="A218" s="86">
        <v>559478361</v>
      </c>
      <c r="B218" s="306">
        <v>42861</v>
      </c>
      <c r="C218" s="306">
        <v>42863</v>
      </c>
      <c r="D218" s="86">
        <v>12294</v>
      </c>
      <c r="E218" s="86" t="s">
        <v>12056</v>
      </c>
      <c r="F218" s="86">
        <v>512</v>
      </c>
      <c r="G218" s="86">
        <v>316</v>
      </c>
      <c r="H218" s="307">
        <v>0</v>
      </c>
      <c r="I218" s="307">
        <v>14429.77</v>
      </c>
      <c r="J218" s="307">
        <v>270674.82</v>
      </c>
      <c r="K218" s="340">
        <v>106415</v>
      </c>
      <c r="L218" s="86" t="s">
        <v>12055</v>
      </c>
      <c r="M218" s="111"/>
      <c r="N218" s="220"/>
      <c r="O218" s="86"/>
    </row>
    <row r="219" spans="1:15">
      <c r="A219" s="86">
        <v>559478361</v>
      </c>
      <c r="B219" s="306">
        <v>42861</v>
      </c>
      <c r="C219" s="306">
        <v>42863</v>
      </c>
      <c r="D219" s="86">
        <v>12296</v>
      </c>
      <c r="E219" s="86" t="s">
        <v>12057</v>
      </c>
      <c r="F219" s="86">
        <v>512</v>
      </c>
      <c r="G219" s="86">
        <v>316</v>
      </c>
      <c r="H219" s="307">
        <v>0</v>
      </c>
      <c r="I219" s="307">
        <v>18757.439999999999</v>
      </c>
      <c r="J219" s="307">
        <v>251917.38</v>
      </c>
      <c r="K219" s="340">
        <v>106416</v>
      </c>
      <c r="L219" s="86" t="s">
        <v>12058</v>
      </c>
      <c r="M219" s="111"/>
      <c r="N219" s="220"/>
      <c r="O219" s="86"/>
    </row>
    <row r="220" spans="1:15">
      <c r="A220" s="86">
        <v>559478361</v>
      </c>
      <c r="B220" s="306">
        <v>42861</v>
      </c>
      <c r="C220" s="306">
        <v>42863</v>
      </c>
      <c r="D220" s="86">
        <v>12297</v>
      </c>
      <c r="E220" s="86" t="s">
        <v>12059</v>
      </c>
      <c r="F220" s="86">
        <v>512</v>
      </c>
      <c r="G220" s="86">
        <v>316</v>
      </c>
      <c r="H220" s="307">
        <v>0</v>
      </c>
      <c r="I220" s="307">
        <v>18757.25</v>
      </c>
      <c r="J220" s="307">
        <v>233160.13</v>
      </c>
      <c r="K220" s="340">
        <v>106417</v>
      </c>
      <c r="L220" s="86" t="s">
        <v>12060</v>
      </c>
      <c r="M220" s="111"/>
      <c r="N220" s="220"/>
      <c r="O220" s="86"/>
    </row>
    <row r="221" spans="1:15">
      <c r="A221" s="86">
        <v>559478361</v>
      </c>
      <c r="B221" s="306">
        <v>42863</v>
      </c>
      <c r="C221" s="306">
        <v>42863</v>
      </c>
      <c r="D221" s="86">
        <v>0</v>
      </c>
      <c r="E221" s="86" t="s">
        <v>17503</v>
      </c>
      <c r="F221" s="86">
        <v>3</v>
      </c>
      <c r="G221" s="86">
        <v>5663</v>
      </c>
      <c r="H221" s="307">
        <v>38308.21</v>
      </c>
      <c r="I221" s="307">
        <v>0</v>
      </c>
      <c r="J221" s="307">
        <v>271468.34000000003</v>
      </c>
      <c r="K221" s="340">
        <v>106418</v>
      </c>
      <c r="L221" s="86" t="s">
        <v>17504</v>
      </c>
      <c r="M221" s="311" t="s">
        <v>26497</v>
      </c>
      <c r="N221" s="311">
        <v>502716718</v>
      </c>
      <c r="O221" s="86"/>
    </row>
    <row r="222" spans="1:15">
      <c r="A222" s="86">
        <v>559478361</v>
      </c>
      <c r="B222" s="306">
        <v>42863</v>
      </c>
      <c r="C222" s="306">
        <v>42863</v>
      </c>
      <c r="D222" s="86">
        <v>12290</v>
      </c>
      <c r="E222" s="86" t="s">
        <v>17505</v>
      </c>
      <c r="F222" s="86">
        <v>508</v>
      </c>
      <c r="G222" s="86">
        <v>4</v>
      </c>
      <c r="H222" s="307">
        <v>0</v>
      </c>
      <c r="I222" s="307">
        <v>4290</v>
      </c>
      <c r="J222" s="307">
        <v>267178.34000000003</v>
      </c>
      <c r="K222" s="340">
        <v>106419</v>
      </c>
      <c r="L222" s="86"/>
      <c r="M222" s="111"/>
      <c r="N222" s="220"/>
      <c r="O222" s="86"/>
    </row>
    <row r="223" spans="1:15">
      <c r="A223" s="86">
        <v>559478361</v>
      </c>
      <c r="B223" s="306">
        <v>42863</v>
      </c>
      <c r="C223" s="306">
        <v>42863</v>
      </c>
      <c r="D223" s="86">
        <v>0</v>
      </c>
      <c r="E223" s="86" t="s">
        <v>759</v>
      </c>
      <c r="F223" s="86">
        <v>503</v>
      </c>
      <c r="G223" s="86">
        <v>8846</v>
      </c>
      <c r="H223" s="307">
        <v>0</v>
      </c>
      <c r="I223" s="307">
        <v>77135.360000000001</v>
      </c>
      <c r="J223" s="307">
        <v>190042.98</v>
      </c>
      <c r="K223" s="340">
        <v>106420</v>
      </c>
      <c r="L223" s="86" t="s">
        <v>17506</v>
      </c>
      <c r="M223" s="111"/>
      <c r="N223" s="220"/>
      <c r="O223" s="86"/>
    </row>
    <row r="224" spans="1:15">
      <c r="A224" s="86">
        <v>559478361</v>
      </c>
      <c r="B224" s="306">
        <v>42863</v>
      </c>
      <c r="C224" s="306">
        <v>42863</v>
      </c>
      <c r="D224" s="86">
        <v>0</v>
      </c>
      <c r="E224" s="86" t="s">
        <v>17507</v>
      </c>
      <c r="F224" s="86">
        <v>526</v>
      </c>
      <c r="G224" s="86">
        <v>4</v>
      </c>
      <c r="H224" s="307">
        <v>0</v>
      </c>
      <c r="I224" s="307">
        <v>1100</v>
      </c>
      <c r="J224" s="307">
        <v>188942.98</v>
      </c>
      <c r="K224" s="340">
        <v>106421</v>
      </c>
      <c r="L224" s="86"/>
      <c r="M224" s="111"/>
      <c r="N224" s="220"/>
      <c r="O224" s="86"/>
    </row>
    <row r="225" spans="1:15">
      <c r="A225" s="86">
        <v>559478361</v>
      </c>
      <c r="B225" s="306">
        <v>42863</v>
      </c>
      <c r="C225" s="306">
        <v>42863</v>
      </c>
      <c r="D225" s="86">
        <v>0</v>
      </c>
      <c r="E225" s="86" t="s">
        <v>17508</v>
      </c>
      <c r="F225" s="86">
        <v>542</v>
      </c>
      <c r="G225" s="86">
        <v>4</v>
      </c>
      <c r="H225" s="307">
        <v>0</v>
      </c>
      <c r="I225" s="307">
        <v>150</v>
      </c>
      <c r="J225" s="307">
        <v>188792.98</v>
      </c>
      <c r="K225" s="340">
        <v>106422</v>
      </c>
      <c r="L225" s="86"/>
      <c r="M225" s="111"/>
      <c r="N225" s="220"/>
      <c r="O225" s="86"/>
    </row>
    <row r="226" spans="1:15">
      <c r="A226" s="86">
        <v>559478361</v>
      </c>
      <c r="B226" s="306">
        <v>42863</v>
      </c>
      <c r="C226" s="306">
        <v>42863</v>
      </c>
      <c r="D226" s="86">
        <v>0</v>
      </c>
      <c r="E226" s="86" t="s">
        <v>17509</v>
      </c>
      <c r="F226" s="86">
        <v>517</v>
      </c>
      <c r="G226" s="86">
        <v>4</v>
      </c>
      <c r="H226" s="307">
        <v>0</v>
      </c>
      <c r="I226" s="307">
        <v>24</v>
      </c>
      <c r="J226" s="307">
        <v>188768.98</v>
      </c>
      <c r="K226" s="340">
        <v>106423</v>
      </c>
      <c r="L226" s="86"/>
      <c r="M226" s="111"/>
      <c r="N226" s="220"/>
      <c r="O226" s="86"/>
    </row>
    <row r="227" spans="1:15">
      <c r="A227" s="86">
        <v>559478361</v>
      </c>
      <c r="B227" s="306">
        <v>42863</v>
      </c>
      <c r="C227" s="306">
        <v>42863</v>
      </c>
      <c r="D227" s="86">
        <v>8052017</v>
      </c>
      <c r="E227" s="86" t="s">
        <v>753</v>
      </c>
      <c r="F227" s="86">
        <v>262</v>
      </c>
      <c r="G227" s="86">
        <v>8846</v>
      </c>
      <c r="H227" s="307">
        <v>122800.88</v>
      </c>
      <c r="I227" s="307">
        <v>0</v>
      </c>
      <c r="J227" s="307">
        <v>311569.86</v>
      </c>
      <c r="K227" s="340">
        <v>106424</v>
      </c>
      <c r="L227" s="86" t="s">
        <v>17510</v>
      </c>
      <c r="M227" s="728"/>
      <c r="N227" s="729"/>
      <c r="O227" s="86"/>
    </row>
    <row r="228" spans="1:15">
      <c r="A228" s="86">
        <v>559478361</v>
      </c>
      <c r="B228" s="306">
        <v>42863</v>
      </c>
      <c r="C228" s="306">
        <v>42863</v>
      </c>
      <c r="D228" s="86">
        <v>0</v>
      </c>
      <c r="E228" s="86" t="s">
        <v>17511</v>
      </c>
      <c r="F228" s="86">
        <v>3</v>
      </c>
      <c r="G228" s="86">
        <v>5663</v>
      </c>
      <c r="H228" s="307">
        <v>230337.34</v>
      </c>
      <c r="I228" s="307">
        <v>0</v>
      </c>
      <c r="J228" s="307">
        <v>541907.19999999995</v>
      </c>
      <c r="K228" s="340">
        <v>106425</v>
      </c>
      <c r="L228" s="86" t="s">
        <v>17512</v>
      </c>
      <c r="M228" s="311" t="s">
        <v>26498</v>
      </c>
      <c r="N228" s="311">
        <v>502686605</v>
      </c>
      <c r="O228" s="86"/>
    </row>
    <row r="229" spans="1:15">
      <c r="A229" s="86">
        <v>559478361</v>
      </c>
      <c r="B229" s="306">
        <v>42863</v>
      </c>
      <c r="C229" s="306">
        <v>42863</v>
      </c>
      <c r="D229" s="86">
        <v>0</v>
      </c>
      <c r="E229" s="86">
        <v>3573527172</v>
      </c>
      <c r="F229" s="86">
        <v>3</v>
      </c>
      <c r="G229" s="86">
        <v>5663</v>
      </c>
      <c r="H229" s="307">
        <v>17483.88</v>
      </c>
      <c r="I229" s="307">
        <v>0</v>
      </c>
      <c r="J229" s="307">
        <v>559391.07999999996</v>
      </c>
      <c r="K229" s="340">
        <v>106426</v>
      </c>
      <c r="L229" s="86" t="s">
        <v>17513</v>
      </c>
      <c r="M229" s="303" t="s">
        <v>26488</v>
      </c>
      <c r="N229" s="311">
        <v>502727154</v>
      </c>
      <c r="O229" s="86"/>
    </row>
    <row r="230" spans="1:15">
      <c r="A230" s="86">
        <v>559478361</v>
      </c>
      <c r="B230" s="306">
        <v>42863</v>
      </c>
      <c r="C230" s="306">
        <v>42863</v>
      </c>
      <c r="D230" s="86">
        <v>80517</v>
      </c>
      <c r="E230" s="86" t="s">
        <v>761</v>
      </c>
      <c r="F230" s="86">
        <v>263</v>
      </c>
      <c r="G230" s="86">
        <v>7279</v>
      </c>
      <c r="H230" s="307">
        <v>2056.46</v>
      </c>
      <c r="I230" s="307">
        <v>0</v>
      </c>
      <c r="J230" s="307">
        <v>561447.54</v>
      </c>
      <c r="K230" s="340">
        <v>106427</v>
      </c>
      <c r="L230" s="86" t="s">
        <v>762</v>
      </c>
      <c r="M230" s="726" t="s">
        <v>26482</v>
      </c>
      <c r="N230" s="726">
        <v>502686924</v>
      </c>
      <c r="O230" s="86"/>
    </row>
    <row r="231" spans="1:15">
      <c r="A231" s="86">
        <v>559478361</v>
      </c>
      <c r="B231" s="306">
        <v>42863</v>
      </c>
      <c r="C231" s="306">
        <v>42863</v>
      </c>
      <c r="D231" s="86">
        <v>80517</v>
      </c>
      <c r="E231" s="86" t="s">
        <v>773</v>
      </c>
      <c r="F231" s="86">
        <v>511</v>
      </c>
      <c r="G231" s="86">
        <v>8846</v>
      </c>
      <c r="H231" s="307">
        <v>0</v>
      </c>
      <c r="I231" s="307">
        <v>20150</v>
      </c>
      <c r="J231" s="307">
        <v>541297.54</v>
      </c>
      <c r="K231" s="340">
        <v>106428</v>
      </c>
      <c r="L231" s="86" t="s">
        <v>17514</v>
      </c>
      <c r="M231" s="111"/>
      <c r="N231" s="220"/>
      <c r="O231" s="86"/>
    </row>
    <row r="232" spans="1:15">
      <c r="A232" s="86">
        <v>559478361</v>
      </c>
      <c r="B232" s="306">
        <v>42863</v>
      </c>
      <c r="C232" s="306">
        <v>42863</v>
      </c>
      <c r="D232" s="86">
        <v>0</v>
      </c>
      <c r="E232" s="86" t="s">
        <v>775</v>
      </c>
      <c r="F232" s="86">
        <v>537</v>
      </c>
      <c r="G232" s="86">
        <v>8846</v>
      </c>
      <c r="H232" s="307">
        <v>0</v>
      </c>
      <c r="I232" s="307">
        <v>8.9</v>
      </c>
      <c r="J232" s="307">
        <v>541288.64</v>
      </c>
      <c r="K232" s="340">
        <v>106429</v>
      </c>
      <c r="L232" s="86" t="s">
        <v>17515</v>
      </c>
      <c r="M232" s="111"/>
      <c r="N232" s="220"/>
      <c r="O232" s="86"/>
    </row>
    <row r="233" spans="1:15">
      <c r="A233" s="86">
        <v>559478361</v>
      </c>
      <c r="B233" s="306">
        <v>42863</v>
      </c>
      <c r="C233" s="306">
        <v>42863</v>
      </c>
      <c r="D233" s="86">
        <v>0</v>
      </c>
      <c r="E233" s="86" t="s">
        <v>777</v>
      </c>
      <c r="F233" s="86">
        <v>517</v>
      </c>
      <c r="G233" s="86">
        <v>8846</v>
      </c>
      <c r="H233" s="307">
        <v>0</v>
      </c>
      <c r="I233" s="307">
        <v>1.42</v>
      </c>
      <c r="J233" s="307">
        <v>541287.22</v>
      </c>
      <c r="K233" s="340">
        <v>106430</v>
      </c>
      <c r="L233" s="86" t="s">
        <v>17515</v>
      </c>
      <c r="M233" s="111"/>
      <c r="N233" s="220"/>
      <c r="O233" s="86"/>
    </row>
    <row r="234" spans="1:15">
      <c r="A234" s="86">
        <v>559478361</v>
      </c>
      <c r="B234" s="306">
        <v>42863</v>
      </c>
      <c r="C234" s="306">
        <v>42863</v>
      </c>
      <c r="D234" s="86">
        <v>80517</v>
      </c>
      <c r="E234" s="86" t="s">
        <v>773</v>
      </c>
      <c r="F234" s="86">
        <v>511</v>
      </c>
      <c r="G234" s="86">
        <v>8846</v>
      </c>
      <c r="H234" s="307">
        <v>0</v>
      </c>
      <c r="I234" s="307">
        <v>20150</v>
      </c>
      <c r="J234" s="307">
        <v>521137.22</v>
      </c>
      <c r="K234" s="340">
        <v>106431</v>
      </c>
      <c r="L234" s="86" t="s">
        <v>17516</v>
      </c>
      <c r="M234" s="111"/>
      <c r="N234" s="220"/>
      <c r="O234" s="86"/>
    </row>
    <row r="235" spans="1:15">
      <c r="A235" s="86">
        <v>559478361</v>
      </c>
      <c r="B235" s="306">
        <v>42863</v>
      </c>
      <c r="C235" s="306">
        <v>42863</v>
      </c>
      <c r="D235" s="86">
        <v>0</v>
      </c>
      <c r="E235" s="86" t="s">
        <v>775</v>
      </c>
      <c r="F235" s="86">
        <v>537</v>
      </c>
      <c r="G235" s="86">
        <v>8846</v>
      </c>
      <c r="H235" s="307">
        <v>0</v>
      </c>
      <c r="I235" s="307">
        <v>8.9</v>
      </c>
      <c r="J235" s="307">
        <v>521128.32</v>
      </c>
      <c r="K235" s="340">
        <v>106432</v>
      </c>
      <c r="L235" s="86" t="s">
        <v>17515</v>
      </c>
      <c r="M235" s="111"/>
      <c r="N235" s="220"/>
      <c r="O235" s="86"/>
    </row>
    <row r="236" spans="1:15">
      <c r="A236" s="86">
        <v>559478361</v>
      </c>
      <c r="B236" s="306">
        <v>42863</v>
      </c>
      <c r="C236" s="306">
        <v>42863</v>
      </c>
      <c r="D236" s="86">
        <v>0</v>
      </c>
      <c r="E236" s="86" t="s">
        <v>777</v>
      </c>
      <c r="F236" s="86">
        <v>517</v>
      </c>
      <c r="G236" s="86">
        <v>8846</v>
      </c>
      <c r="H236" s="307">
        <v>0</v>
      </c>
      <c r="I236" s="307">
        <v>1.42</v>
      </c>
      <c r="J236" s="307">
        <v>521126.9</v>
      </c>
      <c r="K236" s="340">
        <v>106433</v>
      </c>
      <c r="L236" s="86" t="s">
        <v>17515</v>
      </c>
      <c r="M236" s="111"/>
      <c r="N236" s="220"/>
      <c r="O236" s="86"/>
    </row>
    <row r="237" spans="1:15">
      <c r="A237" s="86">
        <v>559478361</v>
      </c>
      <c r="B237" s="306">
        <v>42863</v>
      </c>
      <c r="C237" s="306">
        <v>42863</v>
      </c>
      <c r="D237" s="86">
        <v>80517</v>
      </c>
      <c r="E237" s="86" t="s">
        <v>773</v>
      </c>
      <c r="F237" s="86">
        <v>511</v>
      </c>
      <c r="G237" s="86">
        <v>8846</v>
      </c>
      <c r="H237" s="307">
        <v>0</v>
      </c>
      <c r="I237" s="307">
        <v>20150</v>
      </c>
      <c r="J237" s="307">
        <v>500976.9</v>
      </c>
      <c r="K237" s="340">
        <v>106434</v>
      </c>
      <c r="L237" s="86" t="s">
        <v>17517</v>
      </c>
      <c r="M237" s="111"/>
      <c r="N237" s="220"/>
      <c r="O237" s="86"/>
    </row>
    <row r="238" spans="1:15">
      <c r="A238" s="86">
        <v>559478361</v>
      </c>
      <c r="B238" s="306">
        <v>42863</v>
      </c>
      <c r="C238" s="306">
        <v>42863</v>
      </c>
      <c r="D238" s="86">
        <v>0</v>
      </c>
      <c r="E238" s="86" t="s">
        <v>775</v>
      </c>
      <c r="F238" s="86">
        <v>537</v>
      </c>
      <c r="G238" s="86">
        <v>8846</v>
      </c>
      <c r="H238" s="307">
        <v>0</v>
      </c>
      <c r="I238" s="307">
        <v>8.9</v>
      </c>
      <c r="J238" s="307">
        <v>500968</v>
      </c>
      <c r="K238" s="340">
        <v>106435</v>
      </c>
      <c r="L238" s="86" t="s">
        <v>17515</v>
      </c>
      <c r="M238" s="111"/>
      <c r="N238" s="220"/>
      <c r="O238" s="86"/>
    </row>
    <row r="239" spans="1:15">
      <c r="A239" s="86">
        <v>559478361</v>
      </c>
      <c r="B239" s="306">
        <v>42863</v>
      </c>
      <c r="C239" s="306">
        <v>42863</v>
      </c>
      <c r="D239" s="86">
        <v>0</v>
      </c>
      <c r="E239" s="86" t="s">
        <v>777</v>
      </c>
      <c r="F239" s="86">
        <v>517</v>
      </c>
      <c r="G239" s="86">
        <v>8846</v>
      </c>
      <c r="H239" s="307">
        <v>0</v>
      </c>
      <c r="I239" s="307">
        <v>1.42</v>
      </c>
      <c r="J239" s="307">
        <v>500966.58</v>
      </c>
      <c r="K239" s="340">
        <v>106436</v>
      </c>
      <c r="L239" s="86" t="s">
        <v>17515</v>
      </c>
      <c r="M239" s="111"/>
      <c r="N239" s="220"/>
      <c r="O239" s="86"/>
    </row>
    <row r="240" spans="1:15">
      <c r="A240" s="86">
        <v>559478361</v>
      </c>
      <c r="B240" s="306">
        <v>42863</v>
      </c>
      <c r="C240" s="306">
        <v>42863</v>
      </c>
      <c r="D240" s="86">
        <v>80517</v>
      </c>
      <c r="E240" s="86" t="s">
        <v>773</v>
      </c>
      <c r="F240" s="86">
        <v>511</v>
      </c>
      <c r="G240" s="86">
        <v>8846</v>
      </c>
      <c r="H240" s="307">
        <v>0</v>
      </c>
      <c r="I240" s="307">
        <v>20150</v>
      </c>
      <c r="J240" s="307">
        <v>480816.58</v>
      </c>
      <c r="K240" s="340">
        <v>106437</v>
      </c>
      <c r="L240" s="86" t="s">
        <v>17518</v>
      </c>
      <c r="M240" s="111"/>
      <c r="N240" s="220"/>
      <c r="O240" s="86"/>
    </row>
    <row r="241" spans="1:15">
      <c r="A241" s="86">
        <v>559478361</v>
      </c>
      <c r="B241" s="306">
        <v>42863</v>
      </c>
      <c r="C241" s="306">
        <v>42863</v>
      </c>
      <c r="D241" s="86">
        <v>0</v>
      </c>
      <c r="E241" s="86" t="s">
        <v>775</v>
      </c>
      <c r="F241" s="86">
        <v>537</v>
      </c>
      <c r="G241" s="86">
        <v>8846</v>
      </c>
      <c r="H241" s="307">
        <v>0</v>
      </c>
      <c r="I241" s="307">
        <v>8.9</v>
      </c>
      <c r="J241" s="307">
        <v>480807.67999999999</v>
      </c>
      <c r="K241" s="340">
        <v>106438</v>
      </c>
      <c r="L241" s="86" t="s">
        <v>17515</v>
      </c>
      <c r="M241" s="111"/>
      <c r="N241" s="220"/>
      <c r="O241" s="86"/>
    </row>
    <row r="242" spans="1:15">
      <c r="A242" s="86">
        <v>559478361</v>
      </c>
      <c r="B242" s="306">
        <v>42863</v>
      </c>
      <c r="C242" s="306">
        <v>42863</v>
      </c>
      <c r="D242" s="86">
        <v>0</v>
      </c>
      <c r="E242" s="86" t="s">
        <v>777</v>
      </c>
      <c r="F242" s="86">
        <v>517</v>
      </c>
      <c r="G242" s="86">
        <v>8846</v>
      </c>
      <c r="H242" s="307">
        <v>0</v>
      </c>
      <c r="I242" s="307">
        <v>1.42</v>
      </c>
      <c r="J242" s="307">
        <v>480806.26</v>
      </c>
      <c r="K242" s="340">
        <v>106439</v>
      </c>
      <c r="L242" s="86" t="s">
        <v>17515</v>
      </c>
      <c r="M242" s="111"/>
      <c r="N242" s="220"/>
      <c r="O242" s="86"/>
    </row>
    <row r="243" spans="1:15">
      <c r="A243" s="86">
        <v>559478361</v>
      </c>
      <c r="B243" s="306">
        <v>42863</v>
      </c>
      <c r="C243" s="306">
        <v>42863</v>
      </c>
      <c r="D243" s="86">
        <v>80517</v>
      </c>
      <c r="E243" s="86" t="s">
        <v>773</v>
      </c>
      <c r="F243" s="86">
        <v>511</v>
      </c>
      <c r="G243" s="86">
        <v>8846</v>
      </c>
      <c r="H243" s="307">
        <v>0</v>
      </c>
      <c r="I243" s="307">
        <v>20150</v>
      </c>
      <c r="J243" s="307">
        <v>460656.26</v>
      </c>
      <c r="K243" s="340">
        <v>106440</v>
      </c>
      <c r="L243" s="86" t="s">
        <v>17519</v>
      </c>
      <c r="M243" s="111"/>
      <c r="N243" s="220"/>
      <c r="O243" s="86"/>
    </row>
    <row r="244" spans="1:15">
      <c r="A244" s="86">
        <v>559478361</v>
      </c>
      <c r="B244" s="306">
        <v>42863</v>
      </c>
      <c r="C244" s="306">
        <v>42863</v>
      </c>
      <c r="D244" s="86">
        <v>0</v>
      </c>
      <c r="E244" s="86" t="s">
        <v>775</v>
      </c>
      <c r="F244" s="86">
        <v>537</v>
      </c>
      <c r="G244" s="86">
        <v>8846</v>
      </c>
      <c r="H244" s="307">
        <v>0</v>
      </c>
      <c r="I244" s="307">
        <v>8.9</v>
      </c>
      <c r="J244" s="307">
        <v>460647.36</v>
      </c>
      <c r="K244" s="340">
        <v>106441</v>
      </c>
      <c r="L244" s="86" t="s">
        <v>17515</v>
      </c>
      <c r="M244" s="111"/>
      <c r="N244" s="220"/>
      <c r="O244" s="86"/>
    </row>
    <row r="245" spans="1:15">
      <c r="A245" s="86">
        <v>559478361</v>
      </c>
      <c r="B245" s="306">
        <v>42863</v>
      </c>
      <c r="C245" s="306">
        <v>42863</v>
      </c>
      <c r="D245" s="86">
        <v>0</v>
      </c>
      <c r="E245" s="86" t="s">
        <v>777</v>
      </c>
      <c r="F245" s="86">
        <v>517</v>
      </c>
      <c r="G245" s="86">
        <v>8846</v>
      </c>
      <c r="H245" s="307">
        <v>0</v>
      </c>
      <c r="I245" s="307">
        <v>1.42</v>
      </c>
      <c r="J245" s="307">
        <v>460645.94</v>
      </c>
      <c r="K245" s="340">
        <v>106442</v>
      </c>
      <c r="L245" s="86" t="s">
        <v>17515</v>
      </c>
      <c r="M245" s="111"/>
      <c r="N245" s="220"/>
      <c r="O245" s="86"/>
    </row>
    <row r="246" spans="1:15">
      <c r="A246" s="86">
        <v>559478361</v>
      </c>
      <c r="B246" s="306">
        <v>42863</v>
      </c>
      <c r="C246" s="306">
        <v>42863</v>
      </c>
      <c r="D246" s="86">
        <v>4856</v>
      </c>
      <c r="E246" s="86" t="s">
        <v>773</v>
      </c>
      <c r="F246" s="86">
        <v>511</v>
      </c>
      <c r="G246" s="86">
        <v>8846</v>
      </c>
      <c r="H246" s="307">
        <v>0</v>
      </c>
      <c r="I246" s="307">
        <v>276139.49</v>
      </c>
      <c r="J246" s="307">
        <v>184506.45</v>
      </c>
      <c r="K246" s="340">
        <v>106443</v>
      </c>
      <c r="L246" s="86" t="s">
        <v>17520</v>
      </c>
      <c r="M246" s="111"/>
      <c r="N246" s="220"/>
      <c r="O246" s="86"/>
    </row>
    <row r="247" spans="1:15">
      <c r="A247" s="86">
        <v>559478361</v>
      </c>
      <c r="B247" s="306">
        <v>42863</v>
      </c>
      <c r="C247" s="306">
        <v>42863</v>
      </c>
      <c r="D247" s="86">
        <v>0</v>
      </c>
      <c r="E247" s="86" t="s">
        <v>775</v>
      </c>
      <c r="F247" s="86">
        <v>537</v>
      </c>
      <c r="G247" s="86">
        <v>8846</v>
      </c>
      <c r="H247" s="307">
        <v>0</v>
      </c>
      <c r="I247" s="307">
        <v>8.9</v>
      </c>
      <c r="J247" s="307">
        <v>184497.55</v>
      </c>
      <c r="K247" s="340">
        <v>106444</v>
      </c>
      <c r="L247" s="86" t="s">
        <v>5953</v>
      </c>
      <c r="M247" s="111"/>
      <c r="N247" s="220"/>
      <c r="O247" s="86"/>
    </row>
    <row r="248" spans="1:15">
      <c r="A248" s="86">
        <v>559478361</v>
      </c>
      <c r="B248" s="306">
        <v>42863</v>
      </c>
      <c r="C248" s="306">
        <v>42863</v>
      </c>
      <c r="D248" s="86">
        <v>0</v>
      </c>
      <c r="E248" s="86" t="s">
        <v>777</v>
      </c>
      <c r="F248" s="86">
        <v>517</v>
      </c>
      <c r="G248" s="86">
        <v>8846</v>
      </c>
      <c r="H248" s="307">
        <v>0</v>
      </c>
      <c r="I248" s="307">
        <v>1.42</v>
      </c>
      <c r="J248" s="307">
        <v>184496.13</v>
      </c>
      <c r="K248" s="340">
        <v>106445</v>
      </c>
      <c r="L248" s="86" t="s">
        <v>5953</v>
      </c>
      <c r="M248" s="111"/>
      <c r="N248" s="220"/>
      <c r="O248" s="86"/>
    </row>
    <row r="249" spans="1:15">
      <c r="A249" s="86">
        <v>559478361</v>
      </c>
      <c r="B249" s="306">
        <v>42863</v>
      </c>
      <c r="C249" s="306">
        <v>42863</v>
      </c>
      <c r="D249" s="86">
        <v>12289</v>
      </c>
      <c r="E249" s="86" t="s">
        <v>17521</v>
      </c>
      <c r="F249" s="86">
        <v>508</v>
      </c>
      <c r="G249" s="86">
        <v>2338</v>
      </c>
      <c r="H249" s="307">
        <v>0</v>
      </c>
      <c r="I249" s="307">
        <v>53273.06</v>
      </c>
      <c r="J249" s="307">
        <v>131223.07</v>
      </c>
      <c r="K249" s="340">
        <v>106446</v>
      </c>
      <c r="L249" s="86" t="s">
        <v>17522</v>
      </c>
      <c r="M249" s="111"/>
      <c r="N249" s="220"/>
      <c r="O249" s="86"/>
    </row>
    <row r="250" spans="1:15">
      <c r="A250" s="86">
        <v>559478361</v>
      </c>
      <c r="B250" s="306">
        <v>42863</v>
      </c>
      <c r="C250" s="306">
        <v>42863</v>
      </c>
      <c r="D250" s="86">
        <v>0</v>
      </c>
      <c r="E250" s="86" t="s">
        <v>17523</v>
      </c>
      <c r="F250" s="86">
        <v>3</v>
      </c>
      <c r="G250" s="86">
        <v>5663</v>
      </c>
      <c r="H250" s="307">
        <v>195333.4</v>
      </c>
      <c r="I250" s="307">
        <v>0</v>
      </c>
      <c r="J250" s="307">
        <v>326556.46999999997</v>
      </c>
      <c r="K250" s="340">
        <v>106447</v>
      </c>
      <c r="L250" s="86" t="s">
        <v>17524</v>
      </c>
      <c r="M250" s="728"/>
      <c r="N250" s="729"/>
      <c r="O250" s="86"/>
    </row>
    <row r="251" spans="1:15">
      <c r="A251" s="86">
        <v>559478361</v>
      </c>
      <c r="B251" s="306">
        <v>42863</v>
      </c>
      <c r="C251" s="306">
        <v>42863</v>
      </c>
      <c r="D251" s="86">
        <v>80517</v>
      </c>
      <c r="E251" s="86" t="s">
        <v>761</v>
      </c>
      <c r="F251" s="86">
        <v>263</v>
      </c>
      <c r="G251" s="86">
        <v>8846</v>
      </c>
      <c r="H251" s="307">
        <v>4997.7</v>
      </c>
      <c r="I251" s="307">
        <v>0</v>
      </c>
      <c r="J251" s="307">
        <v>331554.17</v>
      </c>
      <c r="K251" s="340">
        <v>106448</v>
      </c>
      <c r="L251" s="86" t="s">
        <v>17525</v>
      </c>
      <c r="M251" s="111"/>
      <c r="N251" s="220"/>
      <c r="O251" s="86"/>
    </row>
    <row r="252" spans="1:15">
      <c r="A252" s="86">
        <v>559478361</v>
      </c>
      <c r="B252" s="306">
        <v>42863</v>
      </c>
      <c r="C252" s="306">
        <v>42863</v>
      </c>
      <c r="D252" s="86">
        <v>260417</v>
      </c>
      <c r="E252" s="86" t="s">
        <v>761</v>
      </c>
      <c r="F252" s="86">
        <v>263</v>
      </c>
      <c r="G252" s="86">
        <v>8846</v>
      </c>
      <c r="H252" s="307">
        <v>1429.2</v>
      </c>
      <c r="I252" s="307">
        <v>0</v>
      </c>
      <c r="J252" s="307">
        <v>332983.37</v>
      </c>
      <c r="K252" s="340">
        <v>106449</v>
      </c>
      <c r="L252" s="86" t="s">
        <v>17526</v>
      </c>
      <c r="M252" s="725" t="s">
        <v>26499</v>
      </c>
      <c r="N252" s="725">
        <v>502713648</v>
      </c>
      <c r="O252" s="86"/>
    </row>
    <row r="253" spans="1:15">
      <c r="A253" s="86">
        <v>559478361</v>
      </c>
      <c r="B253" s="306">
        <v>42863</v>
      </c>
      <c r="C253" s="306">
        <v>42863</v>
      </c>
      <c r="D253" s="86">
        <v>502643060</v>
      </c>
      <c r="E253" s="86" t="s">
        <v>761</v>
      </c>
      <c r="F253" s="86">
        <v>263</v>
      </c>
      <c r="G253" s="86">
        <v>8502</v>
      </c>
      <c r="H253" s="307">
        <v>3954.12</v>
      </c>
      <c r="I253" s="307">
        <v>0</v>
      </c>
      <c r="J253" s="307">
        <v>336937.49</v>
      </c>
      <c r="K253" s="340">
        <v>106450</v>
      </c>
      <c r="L253" s="86" t="s">
        <v>17527</v>
      </c>
      <c r="M253" s="727" t="s">
        <v>26500</v>
      </c>
      <c r="N253" s="725">
        <v>502643060</v>
      </c>
      <c r="O253" s="86"/>
    </row>
    <row r="254" spans="1:15">
      <c r="A254" s="86">
        <v>559478361</v>
      </c>
      <c r="B254" s="306">
        <v>42863</v>
      </c>
      <c r="C254" s="306">
        <v>42863</v>
      </c>
      <c r="D254" s="86">
        <v>80517</v>
      </c>
      <c r="E254" s="86" t="s">
        <v>761</v>
      </c>
      <c r="F254" s="86">
        <v>263</v>
      </c>
      <c r="G254" s="86">
        <v>8846</v>
      </c>
      <c r="H254" s="307">
        <v>2259.9</v>
      </c>
      <c r="I254" s="307">
        <v>0</v>
      </c>
      <c r="J254" s="307">
        <v>339197.39</v>
      </c>
      <c r="K254" s="340">
        <v>106451</v>
      </c>
      <c r="L254" s="86" t="s">
        <v>17528</v>
      </c>
      <c r="M254" s="726" t="s">
        <v>26501</v>
      </c>
      <c r="N254" s="731">
        <v>502639711</v>
      </c>
      <c r="O254" s="86"/>
    </row>
    <row r="255" spans="1:15">
      <c r="A255" s="86">
        <v>559478361</v>
      </c>
      <c r="B255" s="306">
        <v>42863</v>
      </c>
      <c r="C255" s="306">
        <v>42863</v>
      </c>
      <c r="D255" s="86">
        <v>2656950000</v>
      </c>
      <c r="E255" s="86" t="s">
        <v>761</v>
      </c>
      <c r="F255" s="86">
        <v>263</v>
      </c>
      <c r="G255" s="86">
        <v>8846</v>
      </c>
      <c r="H255" s="307">
        <v>39644.42</v>
      </c>
      <c r="I255" s="307">
        <v>0</v>
      </c>
      <c r="J255" s="307">
        <v>378841.81</v>
      </c>
      <c r="K255" s="340">
        <v>106452</v>
      </c>
      <c r="L255" s="86" t="s">
        <v>17529</v>
      </c>
      <c r="M255" s="725" t="s">
        <v>26486</v>
      </c>
      <c r="N255" s="725">
        <v>502637745</v>
      </c>
      <c r="O255" s="86"/>
    </row>
    <row r="256" spans="1:15">
      <c r="A256" s="86">
        <v>559478361</v>
      </c>
      <c r="B256" s="306">
        <v>42863</v>
      </c>
      <c r="C256" s="306">
        <v>42863</v>
      </c>
      <c r="D256" s="86">
        <v>0</v>
      </c>
      <c r="E256" s="86" t="s">
        <v>17530</v>
      </c>
      <c r="F256" s="86">
        <v>3</v>
      </c>
      <c r="G256" s="86">
        <v>5663</v>
      </c>
      <c r="H256" s="307">
        <v>1083513.3799999999</v>
      </c>
      <c r="I256" s="307">
        <v>0</v>
      </c>
      <c r="J256" s="307">
        <v>1462355.19</v>
      </c>
      <c r="K256" s="340">
        <v>106453</v>
      </c>
      <c r="L256" s="86" t="s">
        <v>17531</v>
      </c>
      <c r="M256" s="728"/>
      <c r="N256" s="729"/>
      <c r="O256" s="86"/>
    </row>
    <row r="257" spans="1:15">
      <c r="A257" s="86">
        <v>559478361</v>
      </c>
      <c r="B257" s="306">
        <v>42863</v>
      </c>
      <c r="C257" s="306">
        <v>42863</v>
      </c>
      <c r="D257" s="86">
        <v>0</v>
      </c>
      <c r="E257" s="86" t="s">
        <v>17532</v>
      </c>
      <c r="F257" s="86">
        <v>3</v>
      </c>
      <c r="G257" s="86">
        <v>5663</v>
      </c>
      <c r="H257" s="307">
        <v>228843.31</v>
      </c>
      <c r="I257" s="307">
        <v>0</v>
      </c>
      <c r="J257" s="307">
        <v>1691198.5</v>
      </c>
      <c r="K257" s="340">
        <v>106454</v>
      </c>
      <c r="L257" s="86" t="s">
        <v>17533</v>
      </c>
      <c r="M257" s="728"/>
      <c r="N257" s="729"/>
      <c r="O257" s="86"/>
    </row>
    <row r="258" spans="1:15">
      <c r="A258" s="86">
        <v>559478361</v>
      </c>
      <c r="B258" s="306">
        <v>42863</v>
      </c>
      <c r="C258" s="306">
        <v>42863</v>
      </c>
      <c r="D258" s="86">
        <v>0</v>
      </c>
      <c r="E258" s="86" t="s">
        <v>17534</v>
      </c>
      <c r="F258" s="86">
        <v>3</v>
      </c>
      <c r="G258" s="86">
        <v>5663</v>
      </c>
      <c r="H258" s="307">
        <v>150000</v>
      </c>
      <c r="I258" s="307">
        <v>0</v>
      </c>
      <c r="J258" s="307">
        <v>1841198.5</v>
      </c>
      <c r="K258" s="340">
        <v>106455</v>
      </c>
      <c r="L258" s="86" t="s">
        <v>17535</v>
      </c>
      <c r="M258" s="728"/>
      <c r="N258" s="729"/>
      <c r="O258" s="86"/>
    </row>
    <row r="259" spans="1:15">
      <c r="A259" s="86">
        <v>559478361</v>
      </c>
      <c r="B259" s="306">
        <v>42864</v>
      </c>
      <c r="C259" s="306">
        <v>42864</v>
      </c>
      <c r="D259" s="86">
        <v>12298</v>
      </c>
      <c r="E259" s="86" t="s">
        <v>17536</v>
      </c>
      <c r="F259" s="86">
        <v>512</v>
      </c>
      <c r="G259" s="86">
        <v>316</v>
      </c>
      <c r="H259" s="307">
        <v>0</v>
      </c>
      <c r="I259" s="307">
        <v>12160.4</v>
      </c>
      <c r="J259" s="307">
        <v>1829038.1</v>
      </c>
      <c r="K259" s="340">
        <v>106456</v>
      </c>
      <c r="L259" s="86" t="s">
        <v>12055</v>
      </c>
      <c r="M259" s="111"/>
      <c r="N259" s="220"/>
      <c r="O259" s="86"/>
    </row>
    <row r="260" spans="1:15">
      <c r="A260" s="86">
        <v>559478361</v>
      </c>
      <c r="B260" s="306">
        <v>42864</v>
      </c>
      <c r="C260" s="306">
        <v>42864</v>
      </c>
      <c r="D260" s="86">
        <v>0</v>
      </c>
      <c r="E260" s="86" t="s">
        <v>17537</v>
      </c>
      <c r="F260" s="86">
        <v>503</v>
      </c>
      <c r="G260" s="86">
        <v>373</v>
      </c>
      <c r="H260" s="307">
        <v>0</v>
      </c>
      <c r="I260" s="307">
        <v>143.03</v>
      </c>
      <c r="J260" s="307">
        <v>1828895.07</v>
      </c>
      <c r="K260" s="340">
        <v>106457</v>
      </c>
      <c r="L260" s="86" t="s">
        <v>17538</v>
      </c>
      <c r="M260" s="111"/>
      <c r="N260" s="220"/>
      <c r="O260" s="86"/>
    </row>
    <row r="261" spans="1:15">
      <c r="A261" s="86">
        <v>559478361</v>
      </c>
      <c r="B261" s="306">
        <v>42864</v>
      </c>
      <c r="C261" s="306">
        <v>42864</v>
      </c>
      <c r="D261" s="86">
        <v>90517</v>
      </c>
      <c r="E261" s="86" t="s">
        <v>761</v>
      </c>
      <c r="F261" s="86">
        <v>263</v>
      </c>
      <c r="G261" s="86">
        <v>8846</v>
      </c>
      <c r="H261" s="307">
        <v>12925.8</v>
      </c>
      <c r="I261" s="307">
        <v>0</v>
      </c>
      <c r="J261" s="307">
        <v>1841820.87</v>
      </c>
      <c r="K261" s="340">
        <v>106458</v>
      </c>
      <c r="L261" s="86" t="s">
        <v>20261</v>
      </c>
      <c r="M261" s="303" t="s">
        <v>26502</v>
      </c>
      <c r="N261" s="311">
        <v>2010228</v>
      </c>
      <c r="O261" s="86"/>
    </row>
    <row r="262" spans="1:15">
      <c r="A262" s="86">
        <v>559478361</v>
      </c>
      <c r="B262" s="306">
        <v>42864</v>
      </c>
      <c r="C262" s="306">
        <v>42864</v>
      </c>
      <c r="D262" s="86">
        <v>12288</v>
      </c>
      <c r="E262" s="86" t="s">
        <v>20262</v>
      </c>
      <c r="F262" s="86">
        <v>508</v>
      </c>
      <c r="G262" s="86">
        <v>4</v>
      </c>
      <c r="H262" s="307">
        <v>0</v>
      </c>
      <c r="I262" s="307">
        <v>16731.07</v>
      </c>
      <c r="J262" s="307">
        <v>1825089.8</v>
      </c>
      <c r="K262" s="340">
        <v>106459</v>
      </c>
      <c r="L262" s="86"/>
      <c r="M262" s="111"/>
      <c r="N262" s="220"/>
      <c r="O262" s="86"/>
    </row>
    <row r="263" spans="1:15">
      <c r="A263" s="86">
        <v>559478361</v>
      </c>
      <c r="B263" s="306">
        <v>42864</v>
      </c>
      <c r="C263" s="306">
        <v>42864</v>
      </c>
      <c r="D263" s="86">
        <v>0</v>
      </c>
      <c r="E263" s="86" t="s">
        <v>759</v>
      </c>
      <c r="F263" s="86">
        <v>503</v>
      </c>
      <c r="G263" s="86">
        <v>8846</v>
      </c>
      <c r="H263" s="307">
        <v>0</v>
      </c>
      <c r="I263" s="307">
        <v>3386.56</v>
      </c>
      <c r="J263" s="307">
        <v>1821703.24</v>
      </c>
      <c r="K263" s="340">
        <v>106460</v>
      </c>
      <c r="L263" s="86" t="s">
        <v>20263</v>
      </c>
      <c r="M263" s="111"/>
      <c r="N263" s="220"/>
      <c r="O263" s="86"/>
    </row>
    <row r="264" spans="1:15">
      <c r="A264" s="86">
        <v>559478361</v>
      </c>
      <c r="B264" s="306">
        <v>42864</v>
      </c>
      <c r="C264" s="306">
        <v>42864</v>
      </c>
      <c r="D264" s="86">
        <v>90517</v>
      </c>
      <c r="E264" s="86" t="s">
        <v>12032</v>
      </c>
      <c r="F264" s="86">
        <v>791</v>
      </c>
      <c r="G264" s="86">
        <v>8846</v>
      </c>
      <c r="H264" s="307">
        <v>0</v>
      </c>
      <c r="I264" s="307">
        <v>4299.1899999999996</v>
      </c>
      <c r="J264" s="307">
        <v>1817404.05</v>
      </c>
      <c r="K264" s="340">
        <v>106461</v>
      </c>
      <c r="L264" s="86" t="s">
        <v>20264</v>
      </c>
      <c r="M264" s="111"/>
      <c r="N264" s="220"/>
      <c r="O264" s="86"/>
    </row>
    <row r="265" spans="1:15">
      <c r="A265" s="86">
        <v>559478361</v>
      </c>
      <c r="B265" s="306">
        <v>42864</v>
      </c>
      <c r="C265" s="306">
        <v>42864</v>
      </c>
      <c r="D265" s="86">
        <v>0</v>
      </c>
      <c r="E265" s="86" t="s">
        <v>20265</v>
      </c>
      <c r="F265" s="86">
        <v>726</v>
      </c>
      <c r="G265" s="86">
        <v>8846</v>
      </c>
      <c r="H265" s="307">
        <v>0</v>
      </c>
      <c r="I265" s="307">
        <v>3</v>
      </c>
      <c r="J265" s="307">
        <v>1817401.05</v>
      </c>
      <c r="K265" s="340">
        <v>106462</v>
      </c>
      <c r="L265" s="86" t="s">
        <v>12034</v>
      </c>
      <c r="M265" s="111"/>
      <c r="N265" s="220"/>
      <c r="O265" s="86"/>
    </row>
    <row r="266" spans="1:15">
      <c r="A266" s="86">
        <v>559478361</v>
      </c>
      <c r="B266" s="306">
        <v>42864</v>
      </c>
      <c r="C266" s="306">
        <v>42864</v>
      </c>
      <c r="D266" s="86">
        <v>0</v>
      </c>
      <c r="E266" s="86" t="s">
        <v>20266</v>
      </c>
      <c r="F266" s="86">
        <v>517</v>
      </c>
      <c r="G266" s="86">
        <v>8846</v>
      </c>
      <c r="H266" s="307">
        <v>0</v>
      </c>
      <c r="I266" s="307">
        <v>0.48</v>
      </c>
      <c r="J266" s="307">
        <v>1817400.57</v>
      </c>
      <c r="K266" s="340">
        <v>106463</v>
      </c>
      <c r="L266" s="86" t="s">
        <v>12034</v>
      </c>
      <c r="M266" s="111"/>
      <c r="N266" s="220"/>
      <c r="O266" s="86"/>
    </row>
    <row r="267" spans="1:15">
      <c r="A267" s="86">
        <v>559478361</v>
      </c>
      <c r="B267" s="306">
        <v>42864</v>
      </c>
      <c r="C267" s="306">
        <v>42864</v>
      </c>
      <c r="D267" s="86">
        <v>0</v>
      </c>
      <c r="E267" s="86" t="s">
        <v>20267</v>
      </c>
      <c r="F267" s="86">
        <v>3</v>
      </c>
      <c r="G267" s="86">
        <v>5663</v>
      </c>
      <c r="H267" s="307">
        <v>161824.78</v>
      </c>
      <c r="I267" s="307">
        <v>0</v>
      </c>
      <c r="J267" s="307">
        <v>1979225.35</v>
      </c>
      <c r="K267" s="340">
        <v>106464</v>
      </c>
      <c r="L267" s="86" t="s">
        <v>20268</v>
      </c>
      <c r="M267" s="728"/>
      <c r="N267" s="729"/>
      <c r="O267" s="86"/>
    </row>
    <row r="268" spans="1:15">
      <c r="A268" s="86">
        <v>559478361</v>
      </c>
      <c r="B268" s="306">
        <v>42864</v>
      </c>
      <c r="C268" s="306">
        <v>42864</v>
      </c>
      <c r="D268" s="86">
        <v>0</v>
      </c>
      <c r="E268" s="86" t="s">
        <v>20269</v>
      </c>
      <c r="F268" s="86">
        <v>3</v>
      </c>
      <c r="G268" s="86">
        <v>5663</v>
      </c>
      <c r="H268" s="307">
        <v>225121.12</v>
      </c>
      <c r="I268" s="307">
        <v>0</v>
      </c>
      <c r="J268" s="307">
        <v>2204346.4700000002</v>
      </c>
      <c r="K268" s="340">
        <v>106465</v>
      </c>
      <c r="L268" s="86" t="s">
        <v>20270</v>
      </c>
      <c r="M268" s="728"/>
      <c r="N268" s="729"/>
      <c r="O268" s="86"/>
    </row>
    <row r="269" spans="1:15">
      <c r="A269" s="86">
        <v>559478361</v>
      </c>
      <c r="B269" s="306">
        <v>42864</v>
      </c>
      <c r="C269" s="306">
        <v>42864</v>
      </c>
      <c r="D269" s="86">
        <v>0</v>
      </c>
      <c r="E269" s="86" t="s">
        <v>750</v>
      </c>
      <c r="F269" s="86">
        <v>3</v>
      </c>
      <c r="G269" s="86">
        <v>684</v>
      </c>
      <c r="H269" s="307">
        <v>57891.77</v>
      </c>
      <c r="I269" s="307">
        <v>0</v>
      </c>
      <c r="J269" s="307">
        <v>2262238.2400000002</v>
      </c>
      <c r="K269" s="340">
        <v>106466</v>
      </c>
      <c r="L269" s="86"/>
      <c r="M269" s="111"/>
      <c r="N269" s="220"/>
      <c r="O269" s="86"/>
    </row>
    <row r="270" spans="1:15" ht="13.8">
      <c r="A270" s="86">
        <v>559478361</v>
      </c>
      <c r="B270" s="306">
        <v>42864</v>
      </c>
      <c r="C270" s="306">
        <v>42864</v>
      </c>
      <c r="D270" s="86">
        <v>0</v>
      </c>
      <c r="E270" s="86" t="s">
        <v>20271</v>
      </c>
      <c r="F270" s="86">
        <v>3</v>
      </c>
      <c r="G270" s="86">
        <v>5663</v>
      </c>
      <c r="H270" s="307">
        <v>5346</v>
      </c>
      <c r="I270" s="307">
        <v>0</v>
      </c>
      <c r="J270" s="307">
        <v>2267584.2400000002</v>
      </c>
      <c r="K270" s="340">
        <v>106467</v>
      </c>
      <c r="L270" s="86" t="s">
        <v>20272</v>
      </c>
      <c r="M270" s="303" t="s">
        <v>26503</v>
      </c>
      <c r="N270" s="732">
        <v>100073345</v>
      </c>
      <c r="O270" s="86"/>
    </row>
    <row r="271" spans="1:15">
      <c r="A271" s="86">
        <v>559478361</v>
      </c>
      <c r="B271" s="306">
        <v>42864</v>
      </c>
      <c r="C271" s="306">
        <v>42864</v>
      </c>
      <c r="D271" s="86">
        <v>0</v>
      </c>
      <c r="E271" s="86" t="s">
        <v>20273</v>
      </c>
      <c r="F271" s="86">
        <v>3</v>
      </c>
      <c r="G271" s="86">
        <v>5663</v>
      </c>
      <c r="H271" s="307">
        <v>35593.5</v>
      </c>
      <c r="I271" s="307">
        <v>0</v>
      </c>
      <c r="J271" s="307">
        <v>2303177.7400000002</v>
      </c>
      <c r="K271" s="340">
        <v>106468</v>
      </c>
      <c r="L271" s="86" t="s">
        <v>20274</v>
      </c>
      <c r="M271" s="730" t="s">
        <v>26504</v>
      </c>
      <c r="N271" s="730">
        <v>502686216</v>
      </c>
      <c r="O271" s="86"/>
    </row>
    <row r="272" spans="1:15">
      <c r="A272" s="86">
        <v>559478361</v>
      </c>
      <c r="B272" s="306">
        <v>42864</v>
      </c>
      <c r="C272" s="306">
        <v>42864</v>
      </c>
      <c r="D272" s="86">
        <v>1</v>
      </c>
      <c r="E272" s="86" t="s">
        <v>761</v>
      </c>
      <c r="F272" s="86">
        <v>263</v>
      </c>
      <c r="G272" s="86">
        <v>8846</v>
      </c>
      <c r="H272" s="307">
        <v>6252.1</v>
      </c>
      <c r="I272" s="307">
        <v>0</v>
      </c>
      <c r="J272" s="307">
        <v>2309429.84</v>
      </c>
      <c r="K272" s="340">
        <v>106469</v>
      </c>
      <c r="L272" s="86" t="s">
        <v>20275</v>
      </c>
      <c r="M272" s="303" t="s">
        <v>26489</v>
      </c>
      <c r="N272" s="311">
        <v>502721960</v>
      </c>
      <c r="O272" s="86"/>
    </row>
    <row r="273" spans="1:15">
      <c r="A273" s="86">
        <v>559478361</v>
      </c>
      <c r="B273" s="306">
        <v>42864</v>
      </c>
      <c r="C273" s="306">
        <v>42864</v>
      </c>
      <c r="D273" s="86">
        <v>90517</v>
      </c>
      <c r="E273" s="86" t="s">
        <v>773</v>
      </c>
      <c r="F273" s="86">
        <v>511</v>
      </c>
      <c r="G273" s="86">
        <v>8846</v>
      </c>
      <c r="H273" s="307">
        <v>0</v>
      </c>
      <c r="I273" s="307">
        <v>5621</v>
      </c>
      <c r="J273" s="307">
        <v>2303808.84</v>
      </c>
      <c r="K273" s="340">
        <v>106470</v>
      </c>
      <c r="L273" s="86" t="s">
        <v>20276</v>
      </c>
      <c r="M273" s="111"/>
      <c r="N273" s="220"/>
      <c r="O273" s="86"/>
    </row>
    <row r="274" spans="1:15">
      <c r="A274" s="86">
        <v>559478361</v>
      </c>
      <c r="B274" s="306">
        <v>42864</v>
      </c>
      <c r="C274" s="306">
        <v>42864</v>
      </c>
      <c r="D274" s="86">
        <v>0</v>
      </c>
      <c r="E274" s="86" t="s">
        <v>775</v>
      </c>
      <c r="F274" s="86">
        <v>537</v>
      </c>
      <c r="G274" s="86">
        <v>8846</v>
      </c>
      <c r="H274" s="307">
        <v>0</v>
      </c>
      <c r="I274" s="307">
        <v>8.9</v>
      </c>
      <c r="J274" s="307">
        <v>2303799.94</v>
      </c>
      <c r="K274" s="340">
        <v>106471</v>
      </c>
      <c r="L274" s="86" t="s">
        <v>20277</v>
      </c>
      <c r="M274" s="111"/>
      <c r="N274" s="220"/>
      <c r="O274" s="86"/>
    </row>
    <row r="275" spans="1:15">
      <c r="A275" s="86">
        <v>559478361</v>
      </c>
      <c r="B275" s="306">
        <v>42864</v>
      </c>
      <c r="C275" s="306">
        <v>42864</v>
      </c>
      <c r="D275" s="86">
        <v>0</v>
      </c>
      <c r="E275" s="86" t="s">
        <v>777</v>
      </c>
      <c r="F275" s="86">
        <v>517</v>
      </c>
      <c r="G275" s="86">
        <v>8846</v>
      </c>
      <c r="H275" s="307">
        <v>0</v>
      </c>
      <c r="I275" s="307">
        <v>1.42</v>
      </c>
      <c r="J275" s="307">
        <v>2303798.52</v>
      </c>
      <c r="K275" s="340">
        <v>106472</v>
      </c>
      <c r="L275" s="86" t="s">
        <v>20277</v>
      </c>
      <c r="M275" s="111"/>
      <c r="N275" s="220"/>
      <c r="O275" s="86"/>
    </row>
    <row r="276" spans="1:15">
      <c r="A276" s="86">
        <v>559478361</v>
      </c>
      <c r="B276" s="306">
        <v>42864</v>
      </c>
      <c r="C276" s="306">
        <v>42864</v>
      </c>
      <c r="D276" s="86">
        <v>90517</v>
      </c>
      <c r="E276" s="86" t="s">
        <v>20278</v>
      </c>
      <c r="F276" s="86">
        <v>503</v>
      </c>
      <c r="G276" s="86">
        <v>4264</v>
      </c>
      <c r="H276" s="307">
        <v>0</v>
      </c>
      <c r="I276" s="307">
        <v>4570.3999999999996</v>
      </c>
      <c r="J276" s="307">
        <v>2299228.12</v>
      </c>
      <c r="K276" s="340">
        <v>106473</v>
      </c>
      <c r="L276" s="86" t="s">
        <v>20279</v>
      </c>
      <c r="M276" s="111"/>
      <c r="N276" s="220"/>
      <c r="O276" s="86"/>
    </row>
    <row r="277" spans="1:15">
      <c r="A277" s="86">
        <v>559478361</v>
      </c>
      <c r="B277" s="306">
        <v>42864</v>
      </c>
      <c r="C277" s="306">
        <v>42864</v>
      </c>
      <c r="D277" s="86">
        <v>90517</v>
      </c>
      <c r="E277" s="86" t="s">
        <v>6897</v>
      </c>
      <c r="F277" s="86">
        <v>726</v>
      </c>
      <c r="G277" s="86">
        <v>4264</v>
      </c>
      <c r="H277" s="307">
        <v>0</v>
      </c>
      <c r="I277" s="307">
        <v>3</v>
      </c>
      <c r="J277" s="307">
        <v>2299225.12</v>
      </c>
      <c r="K277" s="340">
        <v>106474</v>
      </c>
      <c r="L277" s="86" t="s">
        <v>6898</v>
      </c>
      <c r="M277" s="111"/>
      <c r="N277" s="220"/>
      <c r="O277" s="86"/>
    </row>
    <row r="278" spans="1:15">
      <c r="A278" s="86">
        <v>559478361</v>
      </c>
      <c r="B278" s="306">
        <v>42864</v>
      </c>
      <c r="C278" s="306">
        <v>42864</v>
      </c>
      <c r="D278" s="86">
        <v>90517</v>
      </c>
      <c r="E278" s="86" t="s">
        <v>185</v>
      </c>
      <c r="F278" s="86">
        <v>517</v>
      </c>
      <c r="G278" s="86">
        <v>4264</v>
      </c>
      <c r="H278" s="307">
        <v>0</v>
      </c>
      <c r="I278" s="307">
        <v>0.48</v>
      </c>
      <c r="J278" s="307">
        <v>2299224.64</v>
      </c>
      <c r="K278" s="340">
        <v>106475</v>
      </c>
      <c r="L278" s="86" t="s">
        <v>6898</v>
      </c>
      <c r="M278" s="111"/>
      <c r="N278" s="220"/>
      <c r="O278" s="86"/>
    </row>
    <row r="279" spans="1:15">
      <c r="A279" s="86">
        <v>559478361</v>
      </c>
      <c r="B279" s="306">
        <v>42864</v>
      </c>
      <c r="C279" s="306">
        <v>42864</v>
      </c>
      <c r="D279" s="86">
        <v>90517</v>
      </c>
      <c r="E279" s="86" t="s">
        <v>20280</v>
      </c>
      <c r="F279" s="86">
        <v>503</v>
      </c>
      <c r="G279" s="86">
        <v>4264</v>
      </c>
      <c r="H279" s="307">
        <v>0</v>
      </c>
      <c r="I279" s="307">
        <v>35280</v>
      </c>
      <c r="J279" s="307">
        <v>2263944.64</v>
      </c>
      <c r="K279" s="340">
        <v>106476</v>
      </c>
      <c r="L279" s="86" t="s">
        <v>20281</v>
      </c>
      <c r="M279" s="111"/>
      <c r="N279" s="220"/>
      <c r="O279" s="86"/>
    </row>
    <row r="280" spans="1:15">
      <c r="A280" s="86">
        <v>559478361</v>
      </c>
      <c r="B280" s="306">
        <v>42864</v>
      </c>
      <c r="C280" s="306">
        <v>42864</v>
      </c>
      <c r="D280" s="86">
        <v>90517</v>
      </c>
      <c r="E280" s="86" t="s">
        <v>6897</v>
      </c>
      <c r="F280" s="86">
        <v>726</v>
      </c>
      <c r="G280" s="86">
        <v>4264</v>
      </c>
      <c r="H280" s="307">
        <v>0</v>
      </c>
      <c r="I280" s="307">
        <v>3</v>
      </c>
      <c r="J280" s="307">
        <v>2263941.64</v>
      </c>
      <c r="K280" s="340">
        <v>106477</v>
      </c>
      <c r="L280" s="86" t="s">
        <v>6898</v>
      </c>
      <c r="M280" s="111"/>
      <c r="N280" s="220"/>
      <c r="O280" s="86"/>
    </row>
    <row r="281" spans="1:15">
      <c r="A281" s="86">
        <v>559478361</v>
      </c>
      <c r="B281" s="306">
        <v>42864</v>
      </c>
      <c r="C281" s="306">
        <v>42864</v>
      </c>
      <c r="D281" s="86">
        <v>90517</v>
      </c>
      <c r="E281" s="86" t="s">
        <v>185</v>
      </c>
      <c r="F281" s="86">
        <v>517</v>
      </c>
      <c r="G281" s="86">
        <v>4264</v>
      </c>
      <c r="H281" s="307">
        <v>0</v>
      </c>
      <c r="I281" s="307">
        <v>0.48</v>
      </c>
      <c r="J281" s="307">
        <v>2263941.16</v>
      </c>
      <c r="K281" s="340">
        <v>106478</v>
      </c>
      <c r="L281" s="86" t="s">
        <v>6898</v>
      </c>
      <c r="M281" s="111"/>
      <c r="N281" s="220"/>
      <c r="O281" s="86"/>
    </row>
    <row r="282" spans="1:15">
      <c r="A282" s="86">
        <v>559478361</v>
      </c>
      <c r="B282" s="306">
        <v>42864</v>
      </c>
      <c r="C282" s="306">
        <v>42864</v>
      </c>
      <c r="D282" s="86">
        <v>90517</v>
      </c>
      <c r="E282" s="86" t="s">
        <v>20282</v>
      </c>
      <c r="F282" s="86">
        <v>503</v>
      </c>
      <c r="G282" s="86">
        <v>4264</v>
      </c>
      <c r="H282" s="307">
        <v>0</v>
      </c>
      <c r="I282" s="307">
        <v>115063.22</v>
      </c>
      <c r="J282" s="307">
        <v>2148877.94</v>
      </c>
      <c r="K282" s="340">
        <v>106479</v>
      </c>
      <c r="L282" s="86" t="s">
        <v>20283</v>
      </c>
      <c r="M282" s="111"/>
      <c r="N282" s="220"/>
      <c r="O282" s="86"/>
    </row>
    <row r="283" spans="1:15">
      <c r="A283" s="86">
        <v>559478361</v>
      </c>
      <c r="B283" s="306">
        <v>42864</v>
      </c>
      <c r="C283" s="306">
        <v>42864</v>
      </c>
      <c r="D283" s="86">
        <v>90517</v>
      </c>
      <c r="E283" s="86" t="s">
        <v>6897</v>
      </c>
      <c r="F283" s="86">
        <v>726</v>
      </c>
      <c r="G283" s="86">
        <v>4264</v>
      </c>
      <c r="H283" s="307">
        <v>0</v>
      </c>
      <c r="I283" s="307">
        <v>3</v>
      </c>
      <c r="J283" s="307">
        <v>2148874.94</v>
      </c>
      <c r="K283" s="340">
        <v>106480</v>
      </c>
      <c r="L283" s="86" t="s">
        <v>6898</v>
      </c>
      <c r="M283" s="111"/>
      <c r="N283" s="220"/>
      <c r="O283" s="86"/>
    </row>
    <row r="284" spans="1:15">
      <c r="A284" s="86">
        <v>559478361</v>
      </c>
      <c r="B284" s="306">
        <v>42864</v>
      </c>
      <c r="C284" s="306">
        <v>42864</v>
      </c>
      <c r="D284" s="86">
        <v>90517</v>
      </c>
      <c r="E284" s="86" t="s">
        <v>185</v>
      </c>
      <c r="F284" s="86">
        <v>517</v>
      </c>
      <c r="G284" s="86">
        <v>4264</v>
      </c>
      <c r="H284" s="307">
        <v>0</v>
      </c>
      <c r="I284" s="307">
        <v>0.48</v>
      </c>
      <c r="J284" s="307">
        <v>2148874.46</v>
      </c>
      <c r="K284" s="340">
        <v>106481</v>
      </c>
      <c r="L284" s="86" t="s">
        <v>6898</v>
      </c>
      <c r="M284" s="111"/>
      <c r="N284" s="220"/>
      <c r="O284" s="86"/>
    </row>
    <row r="285" spans="1:15">
      <c r="A285" s="86">
        <v>559478361</v>
      </c>
      <c r="B285" s="306">
        <v>42864</v>
      </c>
      <c r="C285" s="306">
        <v>42864</v>
      </c>
      <c r="D285" s="86">
        <v>90517</v>
      </c>
      <c r="E285" s="86" t="s">
        <v>20284</v>
      </c>
      <c r="F285" s="86">
        <v>503</v>
      </c>
      <c r="G285" s="86">
        <v>4264</v>
      </c>
      <c r="H285" s="307">
        <v>0</v>
      </c>
      <c r="I285" s="307">
        <v>22783.09</v>
      </c>
      <c r="J285" s="307">
        <v>2126091.37</v>
      </c>
      <c r="K285" s="340">
        <v>106482</v>
      </c>
      <c r="L285" s="86" t="s">
        <v>20285</v>
      </c>
      <c r="M285" s="111"/>
      <c r="N285" s="220"/>
      <c r="O285" s="86"/>
    </row>
    <row r="286" spans="1:15">
      <c r="A286" s="86">
        <v>559478361</v>
      </c>
      <c r="B286" s="306">
        <v>42864</v>
      </c>
      <c r="C286" s="306">
        <v>42864</v>
      </c>
      <c r="D286" s="86">
        <v>90517</v>
      </c>
      <c r="E286" s="86" t="s">
        <v>6897</v>
      </c>
      <c r="F286" s="86">
        <v>726</v>
      </c>
      <c r="G286" s="86">
        <v>4264</v>
      </c>
      <c r="H286" s="307">
        <v>0</v>
      </c>
      <c r="I286" s="307">
        <v>3</v>
      </c>
      <c r="J286" s="307">
        <v>2126088.37</v>
      </c>
      <c r="K286" s="340">
        <v>106483</v>
      </c>
      <c r="L286" s="86" t="s">
        <v>6898</v>
      </c>
      <c r="M286" s="111"/>
      <c r="N286" s="220"/>
      <c r="O286" s="86"/>
    </row>
    <row r="287" spans="1:15">
      <c r="A287" s="86">
        <v>559478361</v>
      </c>
      <c r="B287" s="306">
        <v>42864</v>
      </c>
      <c r="C287" s="306">
        <v>42864</v>
      </c>
      <c r="D287" s="86">
        <v>90517</v>
      </c>
      <c r="E287" s="86" t="s">
        <v>185</v>
      </c>
      <c r="F287" s="86">
        <v>517</v>
      </c>
      <c r="G287" s="86">
        <v>4264</v>
      </c>
      <c r="H287" s="307">
        <v>0</v>
      </c>
      <c r="I287" s="307">
        <v>0.48</v>
      </c>
      <c r="J287" s="307">
        <v>2126087.89</v>
      </c>
      <c r="K287" s="340">
        <v>106484</v>
      </c>
      <c r="L287" s="86" t="s">
        <v>6898</v>
      </c>
      <c r="M287" s="111"/>
      <c r="N287" s="220"/>
      <c r="O287" s="86"/>
    </row>
    <row r="288" spans="1:15">
      <c r="A288" s="86">
        <v>559478361</v>
      </c>
      <c r="B288" s="306">
        <v>42864</v>
      </c>
      <c r="C288" s="306">
        <v>42864</v>
      </c>
      <c r="D288" s="86">
        <v>90517</v>
      </c>
      <c r="E288" s="86" t="s">
        <v>20286</v>
      </c>
      <c r="F288" s="86">
        <v>503</v>
      </c>
      <c r="G288" s="86">
        <v>4264</v>
      </c>
      <c r="H288" s="307">
        <v>0</v>
      </c>
      <c r="I288" s="307">
        <v>8407.07</v>
      </c>
      <c r="J288" s="307">
        <v>2117680.8199999998</v>
      </c>
      <c r="K288" s="340">
        <v>106485</v>
      </c>
      <c r="L288" s="86" t="s">
        <v>20287</v>
      </c>
      <c r="M288" s="111"/>
      <c r="N288" s="220"/>
      <c r="O288" s="86"/>
    </row>
    <row r="289" spans="1:15">
      <c r="A289" s="86">
        <v>559478361</v>
      </c>
      <c r="B289" s="306">
        <v>42864</v>
      </c>
      <c r="C289" s="306">
        <v>42864</v>
      </c>
      <c r="D289" s="86">
        <v>90517</v>
      </c>
      <c r="E289" s="86" t="s">
        <v>6897</v>
      </c>
      <c r="F289" s="86">
        <v>726</v>
      </c>
      <c r="G289" s="86">
        <v>4264</v>
      </c>
      <c r="H289" s="307">
        <v>0</v>
      </c>
      <c r="I289" s="307">
        <v>3</v>
      </c>
      <c r="J289" s="307">
        <v>2117677.8199999998</v>
      </c>
      <c r="K289" s="340">
        <v>106486</v>
      </c>
      <c r="L289" s="86" t="s">
        <v>6898</v>
      </c>
      <c r="M289" s="111"/>
      <c r="N289" s="220"/>
      <c r="O289" s="86"/>
    </row>
    <row r="290" spans="1:15">
      <c r="A290" s="86">
        <v>559478361</v>
      </c>
      <c r="B290" s="306">
        <v>42864</v>
      </c>
      <c r="C290" s="306">
        <v>42864</v>
      </c>
      <c r="D290" s="86">
        <v>90517</v>
      </c>
      <c r="E290" s="86" t="s">
        <v>185</v>
      </c>
      <c r="F290" s="86">
        <v>517</v>
      </c>
      <c r="G290" s="86">
        <v>4264</v>
      </c>
      <c r="H290" s="307">
        <v>0</v>
      </c>
      <c r="I290" s="307">
        <v>0.48</v>
      </c>
      <c r="J290" s="307">
        <v>2117677.34</v>
      </c>
      <c r="K290" s="340">
        <v>106487</v>
      </c>
      <c r="L290" s="86" t="s">
        <v>6898</v>
      </c>
      <c r="M290" s="111"/>
      <c r="N290" s="220"/>
      <c r="O290" s="86"/>
    </row>
    <row r="291" spans="1:15">
      <c r="A291" s="86">
        <v>559478361</v>
      </c>
      <c r="B291" s="306">
        <v>42864</v>
      </c>
      <c r="C291" s="306">
        <v>42864</v>
      </c>
      <c r="D291" s="86">
        <v>90517</v>
      </c>
      <c r="E291" s="86" t="s">
        <v>20288</v>
      </c>
      <c r="F291" s="86">
        <v>503</v>
      </c>
      <c r="G291" s="86">
        <v>4264</v>
      </c>
      <c r="H291" s="307">
        <v>0</v>
      </c>
      <c r="I291" s="307">
        <v>22332.32</v>
      </c>
      <c r="J291" s="307">
        <v>2095345.02</v>
      </c>
      <c r="K291" s="340">
        <v>106488</v>
      </c>
      <c r="L291" s="86" t="s">
        <v>20289</v>
      </c>
      <c r="M291" s="111"/>
      <c r="N291" s="220"/>
      <c r="O291" s="86"/>
    </row>
    <row r="292" spans="1:15">
      <c r="A292" s="86">
        <v>559478361</v>
      </c>
      <c r="B292" s="306">
        <v>42864</v>
      </c>
      <c r="C292" s="306">
        <v>42864</v>
      </c>
      <c r="D292" s="86">
        <v>90517</v>
      </c>
      <c r="E292" s="86" t="s">
        <v>6897</v>
      </c>
      <c r="F292" s="86">
        <v>726</v>
      </c>
      <c r="G292" s="86">
        <v>4264</v>
      </c>
      <c r="H292" s="307">
        <v>0</v>
      </c>
      <c r="I292" s="307">
        <v>3</v>
      </c>
      <c r="J292" s="307">
        <v>2095342.02</v>
      </c>
      <c r="K292" s="340">
        <v>106489</v>
      </c>
      <c r="L292" s="86" t="s">
        <v>6898</v>
      </c>
      <c r="M292" s="111"/>
      <c r="N292" s="220"/>
      <c r="O292" s="86"/>
    </row>
    <row r="293" spans="1:15">
      <c r="A293" s="86">
        <v>559478361</v>
      </c>
      <c r="B293" s="306">
        <v>42864</v>
      </c>
      <c r="C293" s="306">
        <v>42864</v>
      </c>
      <c r="D293" s="86">
        <v>90517</v>
      </c>
      <c r="E293" s="86" t="s">
        <v>185</v>
      </c>
      <c r="F293" s="86">
        <v>517</v>
      </c>
      <c r="G293" s="86">
        <v>4264</v>
      </c>
      <c r="H293" s="307">
        <v>0</v>
      </c>
      <c r="I293" s="307">
        <v>0.48</v>
      </c>
      <c r="J293" s="307">
        <v>2095341.54</v>
      </c>
      <c r="K293" s="340">
        <v>106490</v>
      </c>
      <c r="L293" s="86" t="s">
        <v>6898</v>
      </c>
      <c r="M293" s="111"/>
      <c r="N293" s="220"/>
      <c r="O293" s="86"/>
    </row>
    <row r="294" spans="1:15">
      <c r="A294" s="86">
        <v>559478361</v>
      </c>
      <c r="B294" s="306">
        <v>42864</v>
      </c>
      <c r="C294" s="306">
        <v>42864</v>
      </c>
      <c r="D294" s="86">
        <v>90517</v>
      </c>
      <c r="E294" s="86" t="s">
        <v>6903</v>
      </c>
      <c r="F294" s="86">
        <v>504</v>
      </c>
      <c r="G294" s="86">
        <v>4264</v>
      </c>
      <c r="H294" s="307">
        <v>0</v>
      </c>
      <c r="I294" s="307">
        <v>14922.68</v>
      </c>
      <c r="J294" s="307">
        <v>2080418.86</v>
      </c>
      <c r="K294" s="340">
        <v>106491</v>
      </c>
      <c r="L294" s="86" t="s">
        <v>20290</v>
      </c>
      <c r="M294" s="111"/>
      <c r="N294" s="220"/>
      <c r="O294" s="86"/>
    </row>
    <row r="295" spans="1:15">
      <c r="A295" s="86">
        <v>559478361</v>
      </c>
      <c r="B295" s="306">
        <v>42864</v>
      </c>
      <c r="C295" s="306">
        <v>42864</v>
      </c>
      <c r="D295" s="86">
        <v>90517</v>
      </c>
      <c r="E295" s="86" t="s">
        <v>6897</v>
      </c>
      <c r="F295" s="86">
        <v>726</v>
      </c>
      <c r="G295" s="86">
        <v>4264</v>
      </c>
      <c r="H295" s="307">
        <v>0</v>
      </c>
      <c r="I295" s="307">
        <v>3</v>
      </c>
      <c r="J295" s="307">
        <v>2080415.86</v>
      </c>
      <c r="K295" s="340">
        <v>106492</v>
      </c>
      <c r="L295" s="86" t="s">
        <v>6898</v>
      </c>
      <c r="M295" s="111"/>
      <c r="N295" s="220"/>
      <c r="O295" s="86"/>
    </row>
    <row r="296" spans="1:15">
      <c r="A296" s="86">
        <v>559478361</v>
      </c>
      <c r="B296" s="306">
        <v>42864</v>
      </c>
      <c r="C296" s="306">
        <v>42864</v>
      </c>
      <c r="D296" s="86">
        <v>90517</v>
      </c>
      <c r="E296" s="86" t="s">
        <v>185</v>
      </c>
      <c r="F296" s="86">
        <v>517</v>
      </c>
      <c r="G296" s="86">
        <v>4264</v>
      </c>
      <c r="H296" s="307">
        <v>0</v>
      </c>
      <c r="I296" s="307">
        <v>0.48</v>
      </c>
      <c r="J296" s="307">
        <v>2080415.38</v>
      </c>
      <c r="K296" s="340">
        <v>106493</v>
      </c>
      <c r="L296" s="86" t="s">
        <v>6898</v>
      </c>
      <c r="M296" s="111"/>
      <c r="N296" s="220"/>
      <c r="O296" s="86"/>
    </row>
    <row r="297" spans="1:15">
      <c r="A297" s="86">
        <v>559478361</v>
      </c>
      <c r="B297" s="306">
        <v>42864</v>
      </c>
      <c r="C297" s="306">
        <v>42864</v>
      </c>
      <c r="D297" s="86">
        <v>90517</v>
      </c>
      <c r="E297" s="86" t="s">
        <v>20291</v>
      </c>
      <c r="F297" s="86">
        <v>503</v>
      </c>
      <c r="G297" s="86">
        <v>4264</v>
      </c>
      <c r="H297" s="307">
        <v>0</v>
      </c>
      <c r="I297" s="307">
        <v>8580</v>
      </c>
      <c r="J297" s="307">
        <v>2071835.38</v>
      </c>
      <c r="K297" s="340">
        <v>106494</v>
      </c>
      <c r="L297" s="86" t="s">
        <v>20292</v>
      </c>
      <c r="M297" s="111"/>
      <c r="N297" s="220"/>
      <c r="O297" s="86"/>
    </row>
    <row r="298" spans="1:15">
      <c r="A298" s="86">
        <v>559478361</v>
      </c>
      <c r="B298" s="306">
        <v>42864</v>
      </c>
      <c r="C298" s="306">
        <v>42864</v>
      </c>
      <c r="D298" s="86">
        <v>90517</v>
      </c>
      <c r="E298" s="86" t="s">
        <v>6897</v>
      </c>
      <c r="F298" s="86">
        <v>726</v>
      </c>
      <c r="G298" s="86">
        <v>4264</v>
      </c>
      <c r="H298" s="307">
        <v>0</v>
      </c>
      <c r="I298" s="307">
        <v>3</v>
      </c>
      <c r="J298" s="307">
        <v>2071832.38</v>
      </c>
      <c r="K298" s="340">
        <v>106495</v>
      </c>
      <c r="L298" s="86" t="s">
        <v>6898</v>
      </c>
      <c r="M298" s="111"/>
      <c r="N298" s="220"/>
      <c r="O298" s="86"/>
    </row>
    <row r="299" spans="1:15">
      <c r="A299" s="86">
        <v>559478361</v>
      </c>
      <c r="B299" s="306">
        <v>42864</v>
      </c>
      <c r="C299" s="306">
        <v>42864</v>
      </c>
      <c r="D299" s="86">
        <v>90517</v>
      </c>
      <c r="E299" s="86" t="s">
        <v>185</v>
      </c>
      <c r="F299" s="86">
        <v>517</v>
      </c>
      <c r="G299" s="86">
        <v>4264</v>
      </c>
      <c r="H299" s="307">
        <v>0</v>
      </c>
      <c r="I299" s="307">
        <v>0.48</v>
      </c>
      <c r="J299" s="307">
        <v>2071831.9</v>
      </c>
      <c r="K299" s="340">
        <v>106496</v>
      </c>
      <c r="L299" s="86" t="s">
        <v>6898</v>
      </c>
      <c r="M299" s="111"/>
      <c r="N299" s="220"/>
      <c r="O299" s="86"/>
    </row>
    <row r="300" spans="1:15">
      <c r="A300" s="86">
        <v>559478361</v>
      </c>
      <c r="B300" s="306">
        <v>42864</v>
      </c>
      <c r="C300" s="306">
        <v>42864</v>
      </c>
      <c r="D300" s="86">
        <v>90517</v>
      </c>
      <c r="E300" s="86" t="s">
        <v>20293</v>
      </c>
      <c r="F300" s="86">
        <v>503</v>
      </c>
      <c r="G300" s="86">
        <v>4264</v>
      </c>
      <c r="H300" s="307">
        <v>0</v>
      </c>
      <c r="I300" s="307">
        <v>22323.599999999999</v>
      </c>
      <c r="J300" s="307">
        <v>2049508.3</v>
      </c>
      <c r="K300" s="340">
        <v>106497</v>
      </c>
      <c r="L300" s="86" t="s">
        <v>20294</v>
      </c>
      <c r="M300" s="111"/>
      <c r="N300" s="220"/>
      <c r="O300" s="86"/>
    </row>
    <row r="301" spans="1:15">
      <c r="A301" s="86">
        <v>559478361</v>
      </c>
      <c r="B301" s="306">
        <v>42864</v>
      </c>
      <c r="C301" s="306">
        <v>42864</v>
      </c>
      <c r="D301" s="86">
        <v>90517</v>
      </c>
      <c r="E301" s="86" t="s">
        <v>6897</v>
      </c>
      <c r="F301" s="86">
        <v>726</v>
      </c>
      <c r="G301" s="86">
        <v>4264</v>
      </c>
      <c r="H301" s="307">
        <v>0</v>
      </c>
      <c r="I301" s="307">
        <v>3</v>
      </c>
      <c r="J301" s="307">
        <v>2049505.3</v>
      </c>
      <c r="K301" s="340">
        <v>106498</v>
      </c>
      <c r="L301" s="86" t="s">
        <v>6898</v>
      </c>
      <c r="M301" s="111"/>
      <c r="N301" s="220"/>
      <c r="O301" s="86"/>
    </row>
    <row r="302" spans="1:15">
      <c r="A302" s="86">
        <v>559478361</v>
      </c>
      <c r="B302" s="306">
        <v>42864</v>
      </c>
      <c r="C302" s="306">
        <v>42864</v>
      </c>
      <c r="D302" s="86">
        <v>90517</v>
      </c>
      <c r="E302" s="86" t="s">
        <v>185</v>
      </c>
      <c r="F302" s="86">
        <v>517</v>
      </c>
      <c r="G302" s="86">
        <v>4264</v>
      </c>
      <c r="H302" s="307">
        <v>0</v>
      </c>
      <c r="I302" s="307">
        <v>0.48</v>
      </c>
      <c r="J302" s="307">
        <v>2049504.82</v>
      </c>
      <c r="K302" s="340">
        <v>106499</v>
      </c>
      <c r="L302" s="86" t="s">
        <v>6898</v>
      </c>
      <c r="M302" s="111"/>
      <c r="N302" s="220"/>
      <c r="O302" s="86"/>
    </row>
    <row r="303" spans="1:15">
      <c r="A303" s="86">
        <v>559478361</v>
      </c>
      <c r="B303" s="306">
        <v>42865</v>
      </c>
      <c r="C303" s="306">
        <v>42865</v>
      </c>
      <c r="D303" s="86">
        <v>0</v>
      </c>
      <c r="E303" s="86">
        <v>8116652106410</v>
      </c>
      <c r="F303" s="86">
        <v>3</v>
      </c>
      <c r="G303" s="86">
        <v>4052</v>
      </c>
      <c r="H303" s="307">
        <v>7335</v>
      </c>
      <c r="I303" s="307">
        <v>0</v>
      </c>
      <c r="J303" s="307">
        <v>2056839.82</v>
      </c>
      <c r="K303" s="340">
        <v>106500</v>
      </c>
      <c r="L303" s="86" t="s">
        <v>20295</v>
      </c>
      <c r="M303" s="725" t="s">
        <v>26505</v>
      </c>
      <c r="N303" s="311">
        <v>502710713</v>
      </c>
      <c r="O303" s="86"/>
    </row>
    <row r="304" spans="1:15">
      <c r="A304" s="86">
        <v>559478361</v>
      </c>
      <c r="B304" s="306">
        <v>42865</v>
      </c>
      <c r="C304" s="306">
        <v>42865</v>
      </c>
      <c r="D304" s="86">
        <v>0</v>
      </c>
      <c r="E304" s="86">
        <v>8116696106468</v>
      </c>
      <c r="F304" s="86">
        <v>3</v>
      </c>
      <c r="G304" s="86">
        <v>4052</v>
      </c>
      <c r="H304" s="307">
        <v>92871.64</v>
      </c>
      <c r="I304" s="307">
        <v>0</v>
      </c>
      <c r="J304" s="307">
        <v>2149711.46</v>
      </c>
      <c r="K304" s="340">
        <v>106501</v>
      </c>
      <c r="L304" s="86" t="s">
        <v>20296</v>
      </c>
      <c r="M304" s="725" t="s">
        <v>26505</v>
      </c>
      <c r="N304" s="311">
        <v>502710713</v>
      </c>
      <c r="O304" s="86"/>
    </row>
    <row r="305" spans="1:15">
      <c r="A305" s="86">
        <v>559478361</v>
      </c>
      <c r="B305" s="306">
        <v>42865</v>
      </c>
      <c r="C305" s="306">
        <v>42865</v>
      </c>
      <c r="D305" s="86">
        <v>0</v>
      </c>
      <c r="E305" s="86">
        <v>8119865106526</v>
      </c>
      <c r="F305" s="86">
        <v>3</v>
      </c>
      <c r="G305" s="86">
        <v>4052</v>
      </c>
      <c r="H305" s="307">
        <v>60449.26</v>
      </c>
      <c r="I305" s="307">
        <v>0</v>
      </c>
      <c r="J305" s="307">
        <v>2210160.7200000002</v>
      </c>
      <c r="K305" s="340">
        <v>106502</v>
      </c>
      <c r="L305" s="86" t="s">
        <v>20297</v>
      </c>
      <c r="M305" s="725" t="s">
        <v>26505</v>
      </c>
      <c r="N305" s="311">
        <v>502710713</v>
      </c>
      <c r="O305" s="86"/>
    </row>
    <row r="306" spans="1:15">
      <c r="A306" s="86">
        <v>559478361</v>
      </c>
      <c r="B306" s="306">
        <v>42865</v>
      </c>
      <c r="C306" s="306">
        <v>42865</v>
      </c>
      <c r="D306" s="86">
        <v>0</v>
      </c>
      <c r="E306" s="86" t="s">
        <v>759</v>
      </c>
      <c r="F306" s="86">
        <v>503</v>
      </c>
      <c r="G306" s="86">
        <v>8846</v>
      </c>
      <c r="H306" s="307">
        <v>0</v>
      </c>
      <c r="I306" s="307">
        <v>221799</v>
      </c>
      <c r="J306" s="307">
        <v>1988361.72</v>
      </c>
      <c r="K306" s="340">
        <v>106503</v>
      </c>
      <c r="L306" s="86" t="s">
        <v>22646</v>
      </c>
      <c r="M306" s="111"/>
      <c r="N306" s="220"/>
      <c r="O306" s="86"/>
    </row>
    <row r="307" spans="1:15">
      <c r="A307" s="86">
        <v>559478361</v>
      </c>
      <c r="B307" s="306">
        <v>42865</v>
      </c>
      <c r="C307" s="306">
        <v>42865</v>
      </c>
      <c r="D307" s="86">
        <v>4856</v>
      </c>
      <c r="E307" s="86" t="s">
        <v>773</v>
      </c>
      <c r="F307" s="86">
        <v>511</v>
      </c>
      <c r="G307" s="86">
        <v>8846</v>
      </c>
      <c r="H307" s="307">
        <v>0</v>
      </c>
      <c r="I307" s="307">
        <v>321264.87</v>
      </c>
      <c r="J307" s="307">
        <v>1667096.85</v>
      </c>
      <c r="K307" s="340">
        <v>106504</v>
      </c>
      <c r="L307" s="86" t="s">
        <v>22647</v>
      </c>
      <c r="M307" s="111"/>
      <c r="N307" s="220"/>
      <c r="O307" s="86"/>
    </row>
    <row r="308" spans="1:15">
      <c r="A308" s="86">
        <v>559478361</v>
      </c>
      <c r="B308" s="306">
        <v>42865</v>
      </c>
      <c r="C308" s="306">
        <v>42865</v>
      </c>
      <c r="D308" s="86">
        <v>0</v>
      </c>
      <c r="E308" s="86" t="s">
        <v>775</v>
      </c>
      <c r="F308" s="86">
        <v>537</v>
      </c>
      <c r="G308" s="86">
        <v>8846</v>
      </c>
      <c r="H308" s="307">
        <v>0</v>
      </c>
      <c r="I308" s="307">
        <v>8.9</v>
      </c>
      <c r="J308" s="307">
        <v>1667087.95</v>
      </c>
      <c r="K308" s="340">
        <v>106505</v>
      </c>
      <c r="L308" s="86" t="s">
        <v>5953</v>
      </c>
      <c r="M308" s="111"/>
      <c r="N308" s="220"/>
      <c r="O308" s="86"/>
    </row>
    <row r="309" spans="1:15">
      <c r="A309" s="86">
        <v>559478361</v>
      </c>
      <c r="B309" s="306">
        <v>42865</v>
      </c>
      <c r="C309" s="306">
        <v>42865</v>
      </c>
      <c r="D309" s="86">
        <v>0</v>
      </c>
      <c r="E309" s="86" t="s">
        <v>777</v>
      </c>
      <c r="F309" s="86">
        <v>517</v>
      </c>
      <c r="G309" s="86">
        <v>8846</v>
      </c>
      <c r="H309" s="307">
        <v>0</v>
      </c>
      <c r="I309" s="307">
        <v>1.42</v>
      </c>
      <c r="J309" s="307">
        <v>1667086.53</v>
      </c>
      <c r="K309" s="340">
        <v>106506</v>
      </c>
      <c r="L309" s="86" t="s">
        <v>5953</v>
      </c>
      <c r="M309" s="111"/>
      <c r="N309" s="220"/>
      <c r="O309" s="86"/>
    </row>
    <row r="310" spans="1:15">
      <c r="A310" s="86">
        <v>559478361</v>
      </c>
      <c r="B310" s="306">
        <v>42865</v>
      </c>
      <c r="C310" s="306">
        <v>42865</v>
      </c>
      <c r="D310" s="86">
        <v>100517</v>
      </c>
      <c r="E310" s="86" t="s">
        <v>11964</v>
      </c>
      <c r="F310" s="86">
        <v>503</v>
      </c>
      <c r="G310" s="86">
        <v>8846</v>
      </c>
      <c r="H310" s="307">
        <v>0</v>
      </c>
      <c r="I310" s="307">
        <v>207060</v>
      </c>
      <c r="J310" s="307">
        <v>1460026.53</v>
      </c>
      <c r="K310" s="340">
        <v>106507</v>
      </c>
      <c r="L310" s="86" t="s">
        <v>22648</v>
      </c>
      <c r="M310" s="111"/>
      <c r="N310" s="220"/>
      <c r="O310" s="86"/>
    </row>
    <row r="311" spans="1:15">
      <c r="A311" s="86">
        <v>559478361</v>
      </c>
      <c r="B311" s="306">
        <v>42865</v>
      </c>
      <c r="C311" s="306">
        <v>42865</v>
      </c>
      <c r="D311" s="86">
        <v>0</v>
      </c>
      <c r="E311" s="86" t="s">
        <v>22649</v>
      </c>
      <c r="F311" s="86">
        <v>727</v>
      </c>
      <c r="G311" s="86">
        <v>8846</v>
      </c>
      <c r="H311" s="307">
        <v>0</v>
      </c>
      <c r="I311" s="307">
        <v>3</v>
      </c>
      <c r="J311" s="307">
        <v>1460023.53</v>
      </c>
      <c r="K311" s="340">
        <v>106508</v>
      </c>
      <c r="L311" s="86" t="s">
        <v>11972</v>
      </c>
      <c r="M311" s="111"/>
      <c r="N311" s="220"/>
      <c r="O311" s="86"/>
    </row>
    <row r="312" spans="1:15">
      <c r="A312" s="86">
        <v>559478361</v>
      </c>
      <c r="B312" s="306">
        <v>42865</v>
      </c>
      <c r="C312" s="306">
        <v>42865</v>
      </c>
      <c r="D312" s="86">
        <v>0</v>
      </c>
      <c r="E312" s="86" t="s">
        <v>22650</v>
      </c>
      <c r="F312" s="86">
        <v>517</v>
      </c>
      <c r="G312" s="86">
        <v>8846</v>
      </c>
      <c r="H312" s="307">
        <v>0</v>
      </c>
      <c r="I312" s="307">
        <v>0.48</v>
      </c>
      <c r="J312" s="307">
        <v>1460023.05</v>
      </c>
      <c r="K312" s="340">
        <v>106509</v>
      </c>
      <c r="L312" s="86" t="s">
        <v>11972</v>
      </c>
      <c r="M312" s="111"/>
      <c r="N312" s="220"/>
      <c r="O312" s="86"/>
    </row>
    <row r="313" spans="1:15">
      <c r="A313" s="86">
        <v>559478361</v>
      </c>
      <c r="B313" s="306">
        <v>42865</v>
      </c>
      <c r="C313" s="306">
        <v>42865</v>
      </c>
      <c r="D313" s="86">
        <v>0</v>
      </c>
      <c r="E313" s="86" t="s">
        <v>759</v>
      </c>
      <c r="F313" s="86">
        <v>503</v>
      </c>
      <c r="G313" s="86">
        <v>8846</v>
      </c>
      <c r="H313" s="307">
        <v>0</v>
      </c>
      <c r="I313" s="307">
        <v>173090.31</v>
      </c>
      <c r="J313" s="307">
        <v>1286932.74</v>
      </c>
      <c r="K313" s="340">
        <v>106510</v>
      </c>
      <c r="L313" s="86" t="s">
        <v>22651</v>
      </c>
      <c r="M313" s="111"/>
      <c r="N313" s="220"/>
      <c r="O313" s="86"/>
    </row>
    <row r="314" spans="1:15">
      <c r="A314" s="86">
        <v>559478361</v>
      </c>
      <c r="B314" s="306">
        <v>42865</v>
      </c>
      <c r="C314" s="306">
        <v>42865</v>
      </c>
      <c r="D314" s="86">
        <v>0</v>
      </c>
      <c r="E314" s="86" t="s">
        <v>22652</v>
      </c>
      <c r="F314" s="86">
        <v>3</v>
      </c>
      <c r="G314" s="86">
        <v>5663</v>
      </c>
      <c r="H314" s="307">
        <v>50000</v>
      </c>
      <c r="I314" s="307">
        <v>0</v>
      </c>
      <c r="J314" s="307">
        <v>1336932.74</v>
      </c>
      <c r="K314" s="340">
        <v>106511</v>
      </c>
      <c r="L314" s="86" t="s">
        <v>22653</v>
      </c>
      <c r="M314" s="728"/>
      <c r="N314" s="729"/>
      <c r="O314" s="86"/>
    </row>
    <row r="315" spans="1:15">
      <c r="A315" s="86">
        <v>559478361</v>
      </c>
      <c r="B315" s="306">
        <v>42865</v>
      </c>
      <c r="C315" s="306">
        <v>42865</v>
      </c>
      <c r="D315" s="86">
        <v>0</v>
      </c>
      <c r="E315" s="86" t="s">
        <v>22654</v>
      </c>
      <c r="F315" s="86">
        <v>3</v>
      </c>
      <c r="G315" s="86">
        <v>5663</v>
      </c>
      <c r="H315" s="307">
        <v>178791.06</v>
      </c>
      <c r="I315" s="307">
        <v>0</v>
      </c>
      <c r="J315" s="307">
        <v>1515723.8</v>
      </c>
      <c r="K315" s="340">
        <v>106512</v>
      </c>
      <c r="L315" s="86" t="s">
        <v>22655</v>
      </c>
      <c r="M315" s="728"/>
      <c r="N315" s="729"/>
      <c r="O315" s="86"/>
    </row>
    <row r="316" spans="1:15">
      <c r="A316" s="86">
        <v>559478361</v>
      </c>
      <c r="B316" s="306">
        <v>42865</v>
      </c>
      <c r="C316" s="306">
        <v>42865</v>
      </c>
      <c r="D316" s="86">
        <v>100517</v>
      </c>
      <c r="E316" s="86" t="s">
        <v>761</v>
      </c>
      <c r="F316" s="86">
        <v>263</v>
      </c>
      <c r="G316" s="86">
        <v>7875</v>
      </c>
      <c r="H316" s="307">
        <v>4390.2</v>
      </c>
      <c r="I316" s="307">
        <v>0</v>
      </c>
      <c r="J316" s="307">
        <v>1520114</v>
      </c>
      <c r="K316" s="340">
        <v>106513</v>
      </c>
      <c r="L316" s="86" t="s">
        <v>22656</v>
      </c>
      <c r="M316" s="731" t="s">
        <v>26487</v>
      </c>
      <c r="N316" s="731">
        <v>114181</v>
      </c>
      <c r="O316" s="86"/>
    </row>
    <row r="317" spans="1:15">
      <c r="A317" s="86">
        <v>559478361</v>
      </c>
      <c r="B317" s="306">
        <v>42865</v>
      </c>
      <c r="C317" s="306">
        <v>42865</v>
      </c>
      <c r="D317" s="86">
        <v>0</v>
      </c>
      <c r="E317" s="86" t="s">
        <v>22657</v>
      </c>
      <c r="F317" s="86">
        <v>3</v>
      </c>
      <c r="G317" s="86">
        <v>5663</v>
      </c>
      <c r="H317" s="307">
        <v>194102.27</v>
      </c>
      <c r="I317" s="307">
        <v>0</v>
      </c>
      <c r="J317" s="307">
        <v>1714216.27</v>
      </c>
      <c r="K317" s="340">
        <v>106514</v>
      </c>
      <c r="L317" s="86" t="s">
        <v>22658</v>
      </c>
      <c r="M317" s="728"/>
      <c r="N317" s="729"/>
      <c r="O317" s="86"/>
    </row>
    <row r="318" spans="1:15">
      <c r="A318" s="86">
        <v>559478361</v>
      </c>
      <c r="B318" s="306">
        <v>42865</v>
      </c>
      <c r="C318" s="306">
        <v>42865</v>
      </c>
      <c r="D318" s="86">
        <v>100517</v>
      </c>
      <c r="E318" s="86" t="s">
        <v>761</v>
      </c>
      <c r="F318" s="86">
        <v>263</v>
      </c>
      <c r="G318" s="86">
        <v>8846</v>
      </c>
      <c r="H318" s="307">
        <v>16178.4</v>
      </c>
      <c r="I318" s="307">
        <v>0</v>
      </c>
      <c r="J318" s="307">
        <v>1730394.67</v>
      </c>
      <c r="K318" s="340">
        <v>106515</v>
      </c>
      <c r="L318" s="86" t="s">
        <v>22659</v>
      </c>
      <c r="M318" s="303" t="s">
        <v>26506</v>
      </c>
      <c r="N318" s="311">
        <v>502723495</v>
      </c>
      <c r="O318" s="86"/>
    </row>
    <row r="319" spans="1:15">
      <c r="A319" s="86">
        <v>559478361</v>
      </c>
      <c r="B319" s="306">
        <v>42865</v>
      </c>
      <c r="C319" s="306">
        <v>42865</v>
      </c>
      <c r="D319" s="86">
        <v>0</v>
      </c>
      <c r="E319" s="86" t="s">
        <v>759</v>
      </c>
      <c r="F319" s="86">
        <v>503</v>
      </c>
      <c r="G319" s="86">
        <v>8846</v>
      </c>
      <c r="H319" s="307">
        <v>0</v>
      </c>
      <c r="I319" s="307">
        <v>21597.439999999999</v>
      </c>
      <c r="J319" s="307">
        <v>1708797.23</v>
      </c>
      <c r="K319" s="340">
        <v>106516</v>
      </c>
      <c r="L319" s="86" t="s">
        <v>22660</v>
      </c>
      <c r="M319" s="111"/>
      <c r="N319" s="220"/>
      <c r="O319" s="86"/>
    </row>
    <row r="320" spans="1:15">
      <c r="A320" s="86">
        <v>559478361</v>
      </c>
      <c r="B320" s="306">
        <v>42865</v>
      </c>
      <c r="C320" s="306">
        <v>42865</v>
      </c>
      <c r="D320" s="86">
        <v>0</v>
      </c>
      <c r="E320" s="86" t="s">
        <v>749</v>
      </c>
      <c r="F320" s="86">
        <v>0</v>
      </c>
      <c r="G320" s="86">
        <v>2120</v>
      </c>
      <c r="H320" s="307">
        <v>6000</v>
      </c>
      <c r="I320" s="307">
        <v>0</v>
      </c>
      <c r="J320" s="307">
        <v>1714797.23</v>
      </c>
      <c r="K320" s="340">
        <v>106517</v>
      </c>
      <c r="L320" s="86"/>
      <c r="M320" s="111"/>
      <c r="N320" s="220"/>
      <c r="O320" s="86"/>
    </row>
    <row r="321" spans="1:15">
      <c r="A321" s="86">
        <v>559478361</v>
      </c>
      <c r="B321" s="306">
        <v>42865</v>
      </c>
      <c r="C321" s="306">
        <v>42865</v>
      </c>
      <c r="D321" s="86">
        <v>0</v>
      </c>
      <c r="E321" s="86" t="s">
        <v>22661</v>
      </c>
      <c r="F321" s="86">
        <v>3</v>
      </c>
      <c r="G321" s="86">
        <v>5663</v>
      </c>
      <c r="H321" s="307">
        <v>172951.37</v>
      </c>
      <c r="I321" s="307">
        <v>0</v>
      </c>
      <c r="J321" s="307">
        <v>1887748.6</v>
      </c>
      <c r="K321" s="340">
        <v>106518</v>
      </c>
      <c r="L321" s="86" t="s">
        <v>22662</v>
      </c>
      <c r="M321" s="728"/>
      <c r="N321" s="729"/>
      <c r="O321" s="86"/>
    </row>
    <row r="322" spans="1:15">
      <c r="A322" s="86">
        <v>559478361</v>
      </c>
      <c r="B322" s="306">
        <v>42865</v>
      </c>
      <c r="C322" s="306">
        <v>42865</v>
      </c>
      <c r="D322" s="86">
        <v>0</v>
      </c>
      <c r="E322" s="86" t="s">
        <v>22663</v>
      </c>
      <c r="F322" s="86">
        <v>3</v>
      </c>
      <c r="G322" s="86">
        <v>5663</v>
      </c>
      <c r="H322" s="307">
        <v>190418.2</v>
      </c>
      <c r="I322" s="307">
        <v>0</v>
      </c>
      <c r="J322" s="307">
        <v>2078166.8</v>
      </c>
      <c r="K322" s="340">
        <v>106519</v>
      </c>
      <c r="L322" s="86" t="s">
        <v>22664</v>
      </c>
      <c r="M322" s="728"/>
      <c r="N322" s="729"/>
      <c r="O322" s="86"/>
    </row>
    <row r="323" spans="1:15">
      <c r="A323" s="86">
        <v>559478361</v>
      </c>
      <c r="B323" s="306">
        <v>42865</v>
      </c>
      <c r="C323" s="306">
        <v>42865</v>
      </c>
      <c r="D323" s="86">
        <v>0</v>
      </c>
      <c r="E323" s="86" t="s">
        <v>22665</v>
      </c>
      <c r="F323" s="86">
        <v>3</v>
      </c>
      <c r="G323" s="86">
        <v>5663</v>
      </c>
      <c r="H323" s="307">
        <v>228843.31</v>
      </c>
      <c r="I323" s="307">
        <v>0</v>
      </c>
      <c r="J323" s="307">
        <v>2307010.11</v>
      </c>
      <c r="K323" s="340">
        <v>106520</v>
      </c>
      <c r="L323" s="86" t="s">
        <v>22666</v>
      </c>
      <c r="M323" s="728"/>
      <c r="N323" s="729"/>
      <c r="O323" s="86"/>
    </row>
    <row r="324" spans="1:15">
      <c r="A324" s="86">
        <v>559478361</v>
      </c>
      <c r="B324" s="306">
        <v>42865</v>
      </c>
      <c r="C324" s="306">
        <v>42865</v>
      </c>
      <c r="D324" s="86">
        <v>0</v>
      </c>
      <c r="E324" s="86" t="s">
        <v>22667</v>
      </c>
      <c r="F324" s="86">
        <v>3</v>
      </c>
      <c r="G324" s="86">
        <v>5663</v>
      </c>
      <c r="H324" s="307">
        <v>11092.61</v>
      </c>
      <c r="I324" s="307">
        <v>0</v>
      </c>
      <c r="J324" s="307">
        <v>2318102.7200000002</v>
      </c>
      <c r="K324" s="340">
        <v>106521</v>
      </c>
      <c r="L324" s="86" t="s">
        <v>22668</v>
      </c>
      <c r="M324" s="728"/>
      <c r="N324" s="729"/>
      <c r="O324" s="86"/>
    </row>
    <row r="325" spans="1:15">
      <c r="A325" s="86">
        <v>559478361</v>
      </c>
      <c r="B325" s="306">
        <v>42865</v>
      </c>
      <c r="C325" s="306">
        <v>42865</v>
      </c>
      <c r="D325" s="86">
        <v>100517</v>
      </c>
      <c r="E325" s="86" t="s">
        <v>12032</v>
      </c>
      <c r="F325" s="86">
        <v>791</v>
      </c>
      <c r="G325" s="86">
        <v>8846</v>
      </c>
      <c r="H325" s="307">
        <v>0</v>
      </c>
      <c r="I325" s="307">
        <v>10000</v>
      </c>
      <c r="J325" s="307">
        <v>2308102.7200000002</v>
      </c>
      <c r="K325" s="340">
        <v>106522</v>
      </c>
      <c r="L325" s="86" t="s">
        <v>22669</v>
      </c>
      <c r="M325" s="111"/>
      <c r="N325" s="220"/>
      <c r="O325" s="86"/>
    </row>
    <row r="326" spans="1:15">
      <c r="A326" s="86">
        <v>559478361</v>
      </c>
      <c r="B326" s="306">
        <v>42865</v>
      </c>
      <c r="C326" s="306">
        <v>42865</v>
      </c>
      <c r="D326" s="86">
        <v>0</v>
      </c>
      <c r="E326" s="86" t="s">
        <v>22649</v>
      </c>
      <c r="F326" s="86">
        <v>726</v>
      </c>
      <c r="G326" s="86">
        <v>8846</v>
      </c>
      <c r="H326" s="307">
        <v>0</v>
      </c>
      <c r="I326" s="307">
        <v>3</v>
      </c>
      <c r="J326" s="307">
        <v>2308099.7200000002</v>
      </c>
      <c r="K326" s="340">
        <v>106523</v>
      </c>
      <c r="L326" s="86" t="s">
        <v>12034</v>
      </c>
      <c r="M326" s="111"/>
      <c r="N326" s="220"/>
      <c r="O326" s="86"/>
    </row>
    <row r="327" spans="1:15">
      <c r="A327" s="86">
        <v>559478361</v>
      </c>
      <c r="B327" s="306">
        <v>42865</v>
      </c>
      <c r="C327" s="306">
        <v>42865</v>
      </c>
      <c r="D327" s="86">
        <v>0</v>
      </c>
      <c r="E327" s="86" t="s">
        <v>22650</v>
      </c>
      <c r="F327" s="86">
        <v>517</v>
      </c>
      <c r="G327" s="86">
        <v>8846</v>
      </c>
      <c r="H327" s="307">
        <v>0</v>
      </c>
      <c r="I327" s="307">
        <v>0.48</v>
      </c>
      <c r="J327" s="307">
        <v>2308099.2400000002</v>
      </c>
      <c r="K327" s="340">
        <v>106524</v>
      </c>
      <c r="L327" s="86" t="s">
        <v>12034</v>
      </c>
      <c r="M327" s="111"/>
      <c r="N327" s="220"/>
      <c r="O327" s="86"/>
    </row>
    <row r="328" spans="1:15">
      <c r="A328" s="86">
        <v>559478361</v>
      </c>
      <c r="B328" s="306">
        <v>42866</v>
      </c>
      <c r="C328" s="306">
        <v>42866</v>
      </c>
      <c r="D328" s="86">
        <v>0</v>
      </c>
      <c r="E328" s="86" t="s">
        <v>22670</v>
      </c>
      <c r="F328" s="86">
        <v>3</v>
      </c>
      <c r="G328" s="86">
        <v>5663</v>
      </c>
      <c r="H328" s="307">
        <v>6058.22</v>
      </c>
      <c r="I328" s="307">
        <v>0</v>
      </c>
      <c r="J328" s="307">
        <v>2314157.46</v>
      </c>
      <c r="K328" s="340">
        <v>106525</v>
      </c>
      <c r="L328" s="86" t="s">
        <v>22671</v>
      </c>
      <c r="M328" s="311" t="s">
        <v>26507</v>
      </c>
      <c r="N328" s="311">
        <v>6980</v>
      </c>
      <c r="O328" s="86"/>
    </row>
    <row r="329" spans="1:15">
      <c r="A329" s="86">
        <v>559478361</v>
      </c>
      <c r="B329" s="306">
        <v>42866</v>
      </c>
      <c r="C329" s="306">
        <v>42866</v>
      </c>
      <c r="D329" s="86">
        <v>0</v>
      </c>
      <c r="E329" s="86" t="s">
        <v>24956</v>
      </c>
      <c r="F329" s="86">
        <v>3</v>
      </c>
      <c r="G329" s="86">
        <v>5663</v>
      </c>
      <c r="H329" s="307">
        <v>4859.28</v>
      </c>
      <c r="I329" s="307">
        <v>0</v>
      </c>
      <c r="J329" s="307">
        <v>2319016.7400000002</v>
      </c>
      <c r="K329" s="340">
        <v>106526</v>
      </c>
      <c r="L329" s="86" t="s">
        <v>24957</v>
      </c>
      <c r="M329" s="418"/>
      <c r="N329" s="418"/>
      <c r="O329" s="86"/>
    </row>
    <row r="330" spans="1:15">
      <c r="A330" s="86">
        <v>559478361</v>
      </c>
      <c r="B330" s="306">
        <v>42866</v>
      </c>
      <c r="C330" s="306">
        <v>42866</v>
      </c>
      <c r="D330" s="86">
        <v>0</v>
      </c>
      <c r="E330" s="86" t="s">
        <v>759</v>
      </c>
      <c r="F330" s="86">
        <v>503</v>
      </c>
      <c r="G330" s="86">
        <v>8846</v>
      </c>
      <c r="H330" s="307">
        <v>0</v>
      </c>
      <c r="I330" s="307">
        <v>6334</v>
      </c>
      <c r="J330" s="307">
        <v>2312682.7400000002</v>
      </c>
      <c r="K330" s="340">
        <v>106527</v>
      </c>
      <c r="L330" s="86" t="s">
        <v>24958</v>
      </c>
      <c r="M330" s="418"/>
      <c r="N330" s="418"/>
      <c r="O330" s="86"/>
    </row>
    <row r="331" spans="1:15">
      <c r="A331" s="86">
        <v>559478361</v>
      </c>
      <c r="B331" s="306">
        <v>42866</v>
      </c>
      <c r="C331" s="306">
        <v>42866</v>
      </c>
      <c r="D331" s="86">
        <v>0</v>
      </c>
      <c r="E331" s="86" t="s">
        <v>759</v>
      </c>
      <c r="F331" s="86">
        <v>503</v>
      </c>
      <c r="G331" s="86">
        <v>8846</v>
      </c>
      <c r="H331" s="307">
        <v>0</v>
      </c>
      <c r="I331" s="307">
        <v>131827</v>
      </c>
      <c r="J331" s="307">
        <v>2180855.7400000002</v>
      </c>
      <c r="K331" s="340">
        <v>106528</v>
      </c>
      <c r="L331" s="86" t="s">
        <v>24959</v>
      </c>
      <c r="M331" s="418"/>
      <c r="N331" s="418"/>
      <c r="O331" s="86"/>
    </row>
    <row r="332" spans="1:15">
      <c r="A332" s="86">
        <v>559478361</v>
      </c>
      <c r="B332" s="306">
        <v>42866</v>
      </c>
      <c r="C332" s="306">
        <v>42866</v>
      </c>
      <c r="D332" s="86">
        <v>0</v>
      </c>
      <c r="E332" s="86" t="s">
        <v>759</v>
      </c>
      <c r="F332" s="86">
        <v>503</v>
      </c>
      <c r="G332" s="86">
        <v>8846</v>
      </c>
      <c r="H332" s="307">
        <v>0</v>
      </c>
      <c r="I332" s="307">
        <v>22816</v>
      </c>
      <c r="J332" s="307">
        <v>2158039.7400000002</v>
      </c>
      <c r="K332" s="340">
        <v>106529</v>
      </c>
      <c r="L332" s="86" t="s">
        <v>24960</v>
      </c>
      <c r="M332" s="418"/>
      <c r="N332" s="418"/>
      <c r="O332" s="86"/>
    </row>
    <row r="333" spans="1:15">
      <c r="A333" s="86">
        <v>559478361</v>
      </c>
      <c r="B333" s="306">
        <v>42866</v>
      </c>
      <c r="C333" s="306">
        <v>42866</v>
      </c>
      <c r="D333" s="86">
        <v>1065</v>
      </c>
      <c r="E333" s="86" t="s">
        <v>11964</v>
      </c>
      <c r="F333" s="86">
        <v>503</v>
      </c>
      <c r="G333" s="86">
        <v>8846</v>
      </c>
      <c r="H333" s="307">
        <v>0</v>
      </c>
      <c r="I333" s="307">
        <v>14383</v>
      </c>
      <c r="J333" s="307">
        <v>2143656.7400000002</v>
      </c>
      <c r="K333" s="340">
        <v>106530</v>
      </c>
      <c r="L333" s="86" t="s">
        <v>24961</v>
      </c>
      <c r="M333" s="418"/>
      <c r="N333" s="418"/>
      <c r="O333" s="86"/>
    </row>
    <row r="334" spans="1:15">
      <c r="A334" s="86">
        <v>559478361</v>
      </c>
      <c r="B334" s="306">
        <v>42866</v>
      </c>
      <c r="C334" s="306">
        <v>42866</v>
      </c>
      <c r="D334" s="86">
        <v>0</v>
      </c>
      <c r="E334" s="86" t="s">
        <v>24962</v>
      </c>
      <c r="F334" s="86">
        <v>727</v>
      </c>
      <c r="G334" s="86">
        <v>8846</v>
      </c>
      <c r="H334" s="307">
        <v>0</v>
      </c>
      <c r="I334" s="307">
        <v>3</v>
      </c>
      <c r="J334" s="307">
        <v>2143653.7400000002</v>
      </c>
      <c r="K334" s="340">
        <v>106531</v>
      </c>
      <c r="L334" s="86" t="s">
        <v>11972</v>
      </c>
      <c r="M334" s="418"/>
      <c r="N334" s="418"/>
      <c r="O334" s="86"/>
    </row>
    <row r="335" spans="1:15">
      <c r="A335" s="86">
        <v>559478361</v>
      </c>
      <c r="B335" s="306">
        <v>42866</v>
      </c>
      <c r="C335" s="306">
        <v>42866</v>
      </c>
      <c r="D335" s="86">
        <v>0</v>
      </c>
      <c r="E335" s="86" t="s">
        <v>24963</v>
      </c>
      <c r="F335" s="86">
        <v>517</v>
      </c>
      <c r="G335" s="86">
        <v>8846</v>
      </c>
      <c r="H335" s="307">
        <v>0</v>
      </c>
      <c r="I335" s="307">
        <v>0.48</v>
      </c>
      <c r="J335" s="307">
        <v>2143653.2599999998</v>
      </c>
      <c r="K335" s="340">
        <v>106532</v>
      </c>
      <c r="L335" s="86" t="s">
        <v>11972</v>
      </c>
      <c r="M335" s="418"/>
      <c r="N335" s="418"/>
      <c r="O335" s="86"/>
    </row>
    <row r="336" spans="1:15">
      <c r="A336" s="86">
        <v>559478361</v>
      </c>
      <c r="B336" s="306">
        <v>42866</v>
      </c>
      <c r="C336" s="306">
        <v>42866</v>
      </c>
      <c r="D336" s="86">
        <v>0</v>
      </c>
      <c r="E336" s="86" t="s">
        <v>749</v>
      </c>
      <c r="F336" s="86">
        <v>0</v>
      </c>
      <c r="G336" s="86">
        <v>274</v>
      </c>
      <c r="H336" s="307">
        <v>36022.86</v>
      </c>
      <c r="I336" s="307">
        <v>0</v>
      </c>
      <c r="J336" s="307">
        <v>2179676.12</v>
      </c>
      <c r="K336" s="340">
        <v>106533</v>
      </c>
      <c r="L336" s="86"/>
      <c r="M336" s="418"/>
      <c r="N336" s="418"/>
      <c r="O336" s="86"/>
    </row>
    <row r="337" spans="1:15">
      <c r="A337" s="86">
        <v>559478361</v>
      </c>
      <c r="B337" s="306">
        <v>42866</v>
      </c>
      <c r="C337" s="306">
        <v>42866</v>
      </c>
      <c r="D337" s="86">
        <v>5</v>
      </c>
      <c r="E337" s="86" t="s">
        <v>761</v>
      </c>
      <c r="F337" s="86">
        <v>263</v>
      </c>
      <c r="G337" s="86">
        <v>8846</v>
      </c>
      <c r="H337" s="307">
        <v>4859.1499999999996</v>
      </c>
      <c r="I337" s="307">
        <v>0</v>
      </c>
      <c r="J337" s="307">
        <v>2184535.27</v>
      </c>
      <c r="K337" s="340">
        <v>106534</v>
      </c>
      <c r="L337" s="86" t="s">
        <v>24964</v>
      </c>
      <c r="M337" s="418"/>
      <c r="N337" s="418"/>
      <c r="O337" s="86"/>
    </row>
    <row r="338" spans="1:15">
      <c r="A338" s="86">
        <v>559478361</v>
      </c>
      <c r="B338" s="306">
        <v>42866</v>
      </c>
      <c r="C338" s="306">
        <v>42866</v>
      </c>
      <c r="D338" s="86">
        <v>1152017</v>
      </c>
      <c r="E338" s="86" t="s">
        <v>761</v>
      </c>
      <c r="F338" s="86">
        <v>263</v>
      </c>
      <c r="G338" s="86">
        <v>7875</v>
      </c>
      <c r="H338" s="307">
        <v>4884.3</v>
      </c>
      <c r="I338" s="307">
        <v>0</v>
      </c>
      <c r="J338" s="307">
        <v>2189419.5699999998</v>
      </c>
      <c r="K338" s="340">
        <v>106535</v>
      </c>
      <c r="L338" s="86" t="s">
        <v>24965</v>
      </c>
      <c r="M338" s="418"/>
      <c r="N338" s="418"/>
      <c r="O338" s="86"/>
    </row>
    <row r="339" spans="1:15">
      <c r="A339" s="86">
        <v>559478361</v>
      </c>
      <c r="B339" s="306">
        <v>42866</v>
      </c>
      <c r="C339" s="306">
        <v>42866</v>
      </c>
      <c r="D339" s="86">
        <v>1</v>
      </c>
      <c r="E339" s="86" t="s">
        <v>761</v>
      </c>
      <c r="F339" s="86">
        <v>263</v>
      </c>
      <c r="G339" s="86">
        <v>7875</v>
      </c>
      <c r="H339" s="307">
        <v>8488.7999999999993</v>
      </c>
      <c r="I339" s="307">
        <v>0</v>
      </c>
      <c r="J339" s="307">
        <v>2197908.37</v>
      </c>
      <c r="K339" s="340">
        <v>106536</v>
      </c>
      <c r="L339" s="86" t="s">
        <v>24966</v>
      </c>
      <c r="M339" s="418"/>
      <c r="N339" s="418"/>
      <c r="O339" s="86"/>
    </row>
    <row r="340" spans="1:15">
      <c r="A340" s="86">
        <v>559478361</v>
      </c>
      <c r="B340" s="306">
        <v>42866</v>
      </c>
      <c r="C340" s="306">
        <v>42866</v>
      </c>
      <c r="D340" s="86">
        <v>110517</v>
      </c>
      <c r="E340" s="86" t="s">
        <v>761</v>
      </c>
      <c r="F340" s="86">
        <v>263</v>
      </c>
      <c r="G340" s="86">
        <v>7279</v>
      </c>
      <c r="H340" s="307">
        <v>2956.5</v>
      </c>
      <c r="I340" s="307">
        <v>0</v>
      </c>
      <c r="J340" s="307">
        <v>2200864.87</v>
      </c>
      <c r="K340" s="340">
        <v>106537</v>
      </c>
      <c r="L340" s="86" t="s">
        <v>24967</v>
      </c>
      <c r="M340" s="418"/>
      <c r="N340" s="418"/>
      <c r="O340" s="86"/>
    </row>
    <row r="341" spans="1:15">
      <c r="A341" s="86">
        <v>559478361</v>
      </c>
      <c r="B341" s="306">
        <v>42866</v>
      </c>
      <c r="C341" s="306">
        <v>42866</v>
      </c>
      <c r="D341" s="86">
        <v>1105017</v>
      </c>
      <c r="E341" s="86" t="s">
        <v>761</v>
      </c>
      <c r="F341" s="86">
        <v>263</v>
      </c>
      <c r="G341" s="86">
        <v>8846</v>
      </c>
      <c r="H341" s="307">
        <v>46360.56</v>
      </c>
      <c r="I341" s="307">
        <v>0</v>
      </c>
      <c r="J341" s="307">
        <v>2247225.4300000002</v>
      </c>
      <c r="K341" s="340">
        <v>106538</v>
      </c>
      <c r="L341" s="86" t="s">
        <v>24968</v>
      </c>
      <c r="M341" s="418"/>
      <c r="N341" s="418"/>
      <c r="O341" s="86"/>
    </row>
    <row r="342" spans="1:15">
      <c r="A342" s="86">
        <v>559478361</v>
      </c>
      <c r="B342" s="306">
        <v>42866</v>
      </c>
      <c r="C342" s="306">
        <v>42866</v>
      </c>
      <c r="D342" s="86">
        <v>0</v>
      </c>
      <c r="E342" s="86" t="s">
        <v>759</v>
      </c>
      <c r="F342" s="86">
        <v>503</v>
      </c>
      <c r="G342" s="86">
        <v>8846</v>
      </c>
      <c r="H342" s="307">
        <v>0</v>
      </c>
      <c r="I342" s="307">
        <v>2011.58</v>
      </c>
      <c r="J342" s="307">
        <v>2245213.85</v>
      </c>
      <c r="K342" s="340">
        <v>106539</v>
      </c>
      <c r="L342" s="86" t="s">
        <v>24969</v>
      </c>
      <c r="M342" s="418"/>
      <c r="N342" s="418"/>
      <c r="O342" s="86"/>
    </row>
    <row r="343" spans="1:15">
      <c r="A343" s="86">
        <v>559478361</v>
      </c>
      <c r="B343" s="306">
        <v>42866</v>
      </c>
      <c r="C343" s="306">
        <v>42866</v>
      </c>
      <c r="D343" s="86">
        <v>0</v>
      </c>
      <c r="E343" s="86">
        <v>8.5901894440313104E+16</v>
      </c>
      <c r="F343" s="86">
        <v>3</v>
      </c>
      <c r="G343" s="86">
        <v>5663</v>
      </c>
      <c r="H343" s="307">
        <v>721</v>
      </c>
      <c r="I343" s="307">
        <v>0</v>
      </c>
      <c r="J343" s="307">
        <v>2245934.85</v>
      </c>
      <c r="K343" s="340">
        <v>106540</v>
      </c>
      <c r="L343" s="86" t="s">
        <v>24970</v>
      </c>
      <c r="M343" s="418"/>
      <c r="N343" s="418"/>
      <c r="O343" s="86"/>
    </row>
    <row r="344" spans="1:15">
      <c r="A344" s="86">
        <v>559478361</v>
      </c>
      <c r="B344" s="306">
        <v>42866</v>
      </c>
      <c r="C344" s="306">
        <v>42866</v>
      </c>
      <c r="D344" s="86">
        <v>110517</v>
      </c>
      <c r="E344" s="86" t="s">
        <v>24971</v>
      </c>
      <c r="F344" s="86">
        <v>503</v>
      </c>
      <c r="G344" s="86">
        <v>4264</v>
      </c>
      <c r="H344" s="307">
        <v>0</v>
      </c>
      <c r="I344" s="307">
        <v>5470.83</v>
      </c>
      <c r="J344" s="307">
        <v>2240464.02</v>
      </c>
      <c r="K344" s="340">
        <v>106541</v>
      </c>
      <c r="L344" s="86" t="s">
        <v>24972</v>
      </c>
      <c r="M344" s="418"/>
      <c r="N344" s="418"/>
      <c r="O344" s="86"/>
    </row>
    <row r="345" spans="1:15">
      <c r="A345" s="86">
        <v>559478361</v>
      </c>
      <c r="B345" s="306">
        <v>42866</v>
      </c>
      <c r="C345" s="306">
        <v>42866</v>
      </c>
      <c r="D345" s="86">
        <v>110517</v>
      </c>
      <c r="E345" s="86" t="s">
        <v>6897</v>
      </c>
      <c r="F345" s="86">
        <v>726</v>
      </c>
      <c r="G345" s="86">
        <v>4264</v>
      </c>
      <c r="H345" s="307">
        <v>0</v>
      </c>
      <c r="I345" s="307">
        <v>3</v>
      </c>
      <c r="J345" s="307">
        <v>2240461.02</v>
      </c>
      <c r="K345" s="340">
        <v>106542</v>
      </c>
      <c r="L345" s="86" t="s">
        <v>6898</v>
      </c>
      <c r="M345" s="418"/>
      <c r="N345" s="418"/>
      <c r="O345" s="86"/>
    </row>
    <row r="346" spans="1:15">
      <c r="A346" s="86">
        <v>559478361</v>
      </c>
      <c r="B346" s="306">
        <v>42866</v>
      </c>
      <c r="C346" s="306">
        <v>42866</v>
      </c>
      <c r="D346" s="86">
        <v>110517</v>
      </c>
      <c r="E346" s="86" t="s">
        <v>185</v>
      </c>
      <c r="F346" s="86">
        <v>517</v>
      </c>
      <c r="G346" s="86">
        <v>4264</v>
      </c>
      <c r="H346" s="307">
        <v>0</v>
      </c>
      <c r="I346" s="307">
        <v>0.48</v>
      </c>
      <c r="J346" s="307">
        <v>2240460.54</v>
      </c>
      <c r="K346" s="340">
        <v>106543</v>
      </c>
      <c r="L346" s="86" t="s">
        <v>6898</v>
      </c>
      <c r="M346" s="418"/>
      <c r="N346" s="418"/>
      <c r="O346" s="86"/>
    </row>
    <row r="347" spans="1:15">
      <c r="A347" s="86">
        <v>559478361</v>
      </c>
      <c r="B347" s="306">
        <v>42866</v>
      </c>
      <c r="C347" s="306">
        <v>42866</v>
      </c>
      <c r="D347" s="86">
        <v>110517</v>
      </c>
      <c r="E347" s="86" t="s">
        <v>24973</v>
      </c>
      <c r="F347" s="86">
        <v>504</v>
      </c>
      <c r="G347" s="86">
        <v>4264</v>
      </c>
      <c r="H347" s="307">
        <v>0</v>
      </c>
      <c r="I347" s="307">
        <v>47560</v>
      </c>
      <c r="J347" s="307">
        <v>2192900.54</v>
      </c>
      <c r="K347" s="340">
        <v>106544</v>
      </c>
      <c r="L347" s="86" t="s">
        <v>24974</v>
      </c>
      <c r="M347" s="418"/>
      <c r="N347" s="418"/>
      <c r="O347" s="86"/>
    </row>
    <row r="348" spans="1:15">
      <c r="A348" s="86">
        <v>559478361</v>
      </c>
      <c r="B348" s="306">
        <v>42866</v>
      </c>
      <c r="C348" s="306">
        <v>42866</v>
      </c>
      <c r="D348" s="86">
        <v>110517</v>
      </c>
      <c r="E348" s="86" t="s">
        <v>6897</v>
      </c>
      <c r="F348" s="86">
        <v>726</v>
      </c>
      <c r="G348" s="86">
        <v>4264</v>
      </c>
      <c r="H348" s="307">
        <v>0</v>
      </c>
      <c r="I348" s="307">
        <v>3</v>
      </c>
      <c r="J348" s="307">
        <v>2192897.54</v>
      </c>
      <c r="K348" s="340">
        <v>106545</v>
      </c>
      <c r="L348" s="86" t="s">
        <v>6898</v>
      </c>
      <c r="M348" s="418"/>
      <c r="N348" s="418"/>
      <c r="O348" s="86"/>
    </row>
    <row r="349" spans="1:15">
      <c r="A349" s="86">
        <v>559478361</v>
      </c>
      <c r="B349" s="306">
        <v>42866</v>
      </c>
      <c r="C349" s="306">
        <v>42866</v>
      </c>
      <c r="D349" s="86">
        <v>110517</v>
      </c>
      <c r="E349" s="86" t="s">
        <v>185</v>
      </c>
      <c r="F349" s="86">
        <v>517</v>
      </c>
      <c r="G349" s="86">
        <v>4264</v>
      </c>
      <c r="H349" s="307">
        <v>0</v>
      </c>
      <c r="I349" s="307">
        <v>0.48</v>
      </c>
      <c r="J349" s="307">
        <v>2192897.06</v>
      </c>
      <c r="K349" s="340">
        <v>106546</v>
      </c>
      <c r="L349" s="86" t="s">
        <v>6898</v>
      </c>
      <c r="M349" s="418"/>
      <c r="N349" s="418"/>
      <c r="O349" s="86"/>
    </row>
    <row r="350" spans="1:15">
      <c r="A350" s="86">
        <v>559478361</v>
      </c>
      <c r="B350" s="306">
        <v>42866</v>
      </c>
      <c r="C350" s="306">
        <v>42866</v>
      </c>
      <c r="D350" s="86">
        <v>110517</v>
      </c>
      <c r="E350" s="86" t="s">
        <v>24975</v>
      </c>
      <c r="F350" s="86">
        <v>503</v>
      </c>
      <c r="G350" s="86">
        <v>4264</v>
      </c>
      <c r="H350" s="307">
        <v>0</v>
      </c>
      <c r="I350" s="307">
        <v>16371.08</v>
      </c>
      <c r="J350" s="307">
        <v>2176525.98</v>
      </c>
      <c r="K350" s="340">
        <v>106547</v>
      </c>
      <c r="L350" s="86" t="s">
        <v>24976</v>
      </c>
      <c r="M350" s="418"/>
      <c r="N350" s="418"/>
      <c r="O350" s="86"/>
    </row>
    <row r="351" spans="1:15">
      <c r="A351" s="86">
        <v>559478361</v>
      </c>
      <c r="B351" s="306">
        <v>42866</v>
      </c>
      <c r="C351" s="306">
        <v>42866</v>
      </c>
      <c r="D351" s="86">
        <v>110517</v>
      </c>
      <c r="E351" s="86" t="s">
        <v>6897</v>
      </c>
      <c r="F351" s="86">
        <v>726</v>
      </c>
      <c r="G351" s="86">
        <v>4264</v>
      </c>
      <c r="H351" s="307">
        <v>0</v>
      </c>
      <c r="I351" s="307">
        <v>3</v>
      </c>
      <c r="J351" s="307">
        <v>2176522.98</v>
      </c>
      <c r="K351" s="340">
        <v>106548</v>
      </c>
      <c r="L351" s="86" t="s">
        <v>6898</v>
      </c>
      <c r="M351" s="418"/>
      <c r="N351" s="418"/>
      <c r="O351" s="86"/>
    </row>
    <row r="352" spans="1:15">
      <c r="A352" s="86">
        <v>559478361</v>
      </c>
      <c r="B352" s="306">
        <v>42866</v>
      </c>
      <c r="C352" s="306">
        <v>42866</v>
      </c>
      <c r="D352" s="86">
        <v>110517</v>
      </c>
      <c r="E352" s="86" t="s">
        <v>185</v>
      </c>
      <c r="F352" s="86">
        <v>517</v>
      </c>
      <c r="G352" s="86">
        <v>4264</v>
      </c>
      <c r="H352" s="307">
        <v>0</v>
      </c>
      <c r="I352" s="307">
        <v>0.48</v>
      </c>
      <c r="J352" s="307">
        <v>2176522.5</v>
      </c>
      <c r="K352" s="340">
        <v>106549</v>
      </c>
      <c r="L352" s="86" t="s">
        <v>6898</v>
      </c>
      <c r="M352" s="418"/>
      <c r="N352" s="418"/>
      <c r="O352" s="86"/>
    </row>
    <row r="353" spans="1:15">
      <c r="A353" s="86">
        <v>559478361</v>
      </c>
      <c r="B353" s="306">
        <v>42866</v>
      </c>
      <c r="C353" s="306">
        <v>42866</v>
      </c>
      <c r="D353" s="86">
        <v>110517</v>
      </c>
      <c r="E353" s="86" t="s">
        <v>24977</v>
      </c>
      <c r="F353" s="86">
        <v>503</v>
      </c>
      <c r="G353" s="86">
        <v>4264</v>
      </c>
      <c r="H353" s="307">
        <v>0</v>
      </c>
      <c r="I353" s="307">
        <v>14861.29</v>
      </c>
      <c r="J353" s="307">
        <v>2161661.21</v>
      </c>
      <c r="K353" s="340">
        <v>106550</v>
      </c>
      <c r="L353" s="86" t="s">
        <v>24978</v>
      </c>
      <c r="M353" s="418"/>
      <c r="N353" s="418"/>
      <c r="O353" s="86"/>
    </row>
    <row r="354" spans="1:15">
      <c r="A354" s="86">
        <v>559478361</v>
      </c>
      <c r="B354" s="306">
        <v>42866</v>
      </c>
      <c r="C354" s="306">
        <v>42866</v>
      </c>
      <c r="D354" s="86">
        <v>110517</v>
      </c>
      <c r="E354" s="86" t="s">
        <v>6897</v>
      </c>
      <c r="F354" s="86">
        <v>726</v>
      </c>
      <c r="G354" s="86">
        <v>4264</v>
      </c>
      <c r="H354" s="307">
        <v>0</v>
      </c>
      <c r="I354" s="307">
        <v>3</v>
      </c>
      <c r="J354" s="307">
        <v>2161658.21</v>
      </c>
      <c r="K354" s="340">
        <v>106551</v>
      </c>
      <c r="L354" s="86" t="s">
        <v>6898</v>
      </c>
      <c r="M354" s="418"/>
      <c r="N354" s="418"/>
      <c r="O354" s="86"/>
    </row>
    <row r="355" spans="1:15">
      <c r="A355" s="86">
        <v>559478361</v>
      </c>
      <c r="B355" s="306">
        <v>42866</v>
      </c>
      <c r="C355" s="306">
        <v>42866</v>
      </c>
      <c r="D355" s="86">
        <v>110517</v>
      </c>
      <c r="E355" s="86" t="s">
        <v>185</v>
      </c>
      <c r="F355" s="86">
        <v>517</v>
      </c>
      <c r="G355" s="86">
        <v>4264</v>
      </c>
      <c r="H355" s="307">
        <v>0</v>
      </c>
      <c r="I355" s="307">
        <v>0.48</v>
      </c>
      <c r="J355" s="307">
        <v>2161657.73</v>
      </c>
      <c r="K355" s="340">
        <v>106552</v>
      </c>
      <c r="L355" s="86" t="s">
        <v>6898</v>
      </c>
      <c r="M355" s="418"/>
      <c r="N355" s="418"/>
      <c r="O355" s="86"/>
    </row>
    <row r="356" spans="1:15">
      <c r="A356" s="86">
        <v>559478361</v>
      </c>
      <c r="B356" s="306">
        <v>42866</v>
      </c>
      <c r="C356" s="306">
        <v>42866</v>
      </c>
      <c r="D356" s="86">
        <v>110517</v>
      </c>
      <c r="E356" s="86" t="s">
        <v>24979</v>
      </c>
      <c r="F356" s="86">
        <v>503</v>
      </c>
      <c r="G356" s="86">
        <v>4264</v>
      </c>
      <c r="H356" s="307">
        <v>0</v>
      </c>
      <c r="I356" s="307">
        <v>99937.88</v>
      </c>
      <c r="J356" s="307">
        <v>2061719.85</v>
      </c>
      <c r="K356" s="340">
        <v>106553</v>
      </c>
      <c r="L356" s="86" t="s">
        <v>24980</v>
      </c>
      <c r="M356" s="418"/>
      <c r="N356" s="418"/>
      <c r="O356" s="86"/>
    </row>
    <row r="357" spans="1:15">
      <c r="A357" s="86">
        <v>559478361</v>
      </c>
      <c r="B357" s="306">
        <v>42866</v>
      </c>
      <c r="C357" s="306">
        <v>42866</v>
      </c>
      <c r="D357" s="86">
        <v>110517</v>
      </c>
      <c r="E357" s="86" t="s">
        <v>6897</v>
      </c>
      <c r="F357" s="86">
        <v>726</v>
      </c>
      <c r="G357" s="86">
        <v>4264</v>
      </c>
      <c r="H357" s="307">
        <v>0</v>
      </c>
      <c r="I357" s="307">
        <v>3</v>
      </c>
      <c r="J357" s="307">
        <v>2061716.85</v>
      </c>
      <c r="K357" s="340">
        <v>106554</v>
      </c>
      <c r="L357" s="86" t="s">
        <v>6898</v>
      </c>
      <c r="M357" s="418"/>
      <c r="N357" s="418"/>
      <c r="O357" s="86"/>
    </row>
    <row r="358" spans="1:15">
      <c r="A358" s="86">
        <v>559478361</v>
      </c>
      <c r="B358" s="306">
        <v>42866</v>
      </c>
      <c r="C358" s="306">
        <v>42866</v>
      </c>
      <c r="D358" s="86">
        <v>110517</v>
      </c>
      <c r="E358" s="86" t="s">
        <v>185</v>
      </c>
      <c r="F358" s="86">
        <v>517</v>
      </c>
      <c r="G358" s="86">
        <v>4264</v>
      </c>
      <c r="H358" s="307">
        <v>0</v>
      </c>
      <c r="I358" s="307">
        <v>0.48</v>
      </c>
      <c r="J358" s="307">
        <v>2061716.37</v>
      </c>
      <c r="K358" s="340">
        <v>106555</v>
      </c>
      <c r="L358" s="86" t="s">
        <v>6898</v>
      </c>
      <c r="M358" s="418"/>
      <c r="N358" s="418"/>
      <c r="O358" s="86"/>
    </row>
    <row r="359" spans="1:15">
      <c r="A359" s="86">
        <v>559478361</v>
      </c>
      <c r="B359" s="306">
        <v>42866</v>
      </c>
      <c r="C359" s="306">
        <v>42866</v>
      </c>
      <c r="D359" s="86">
        <v>110517</v>
      </c>
      <c r="E359" s="86" t="s">
        <v>24981</v>
      </c>
      <c r="F359" s="86">
        <v>503</v>
      </c>
      <c r="G359" s="86">
        <v>4264</v>
      </c>
      <c r="H359" s="307">
        <v>0</v>
      </c>
      <c r="I359" s="307">
        <v>21866</v>
      </c>
      <c r="J359" s="307">
        <v>2039850.37</v>
      </c>
      <c r="K359" s="340">
        <v>106556</v>
      </c>
      <c r="L359" s="86" t="s">
        <v>24982</v>
      </c>
      <c r="M359" s="418"/>
      <c r="N359" s="418"/>
      <c r="O359" s="86"/>
    </row>
    <row r="360" spans="1:15">
      <c r="A360" s="86">
        <v>559478361</v>
      </c>
      <c r="B360" s="306">
        <v>42866</v>
      </c>
      <c r="C360" s="306">
        <v>42866</v>
      </c>
      <c r="D360" s="86">
        <v>110517</v>
      </c>
      <c r="E360" s="86" t="s">
        <v>6897</v>
      </c>
      <c r="F360" s="86">
        <v>726</v>
      </c>
      <c r="G360" s="86">
        <v>4264</v>
      </c>
      <c r="H360" s="307">
        <v>0</v>
      </c>
      <c r="I360" s="307">
        <v>3</v>
      </c>
      <c r="J360" s="307">
        <v>2039847.37</v>
      </c>
      <c r="K360" s="340">
        <v>106557</v>
      </c>
      <c r="L360" s="86" t="s">
        <v>6898</v>
      </c>
      <c r="M360" s="418"/>
      <c r="N360" s="418"/>
      <c r="O360" s="86"/>
    </row>
    <row r="361" spans="1:15">
      <c r="A361" s="86">
        <v>559478361</v>
      </c>
      <c r="B361" s="306">
        <v>42866</v>
      </c>
      <c r="C361" s="306">
        <v>42866</v>
      </c>
      <c r="D361" s="86">
        <v>110517</v>
      </c>
      <c r="E361" s="86" t="s">
        <v>185</v>
      </c>
      <c r="F361" s="86">
        <v>517</v>
      </c>
      <c r="G361" s="86">
        <v>4264</v>
      </c>
      <c r="H361" s="307">
        <v>0</v>
      </c>
      <c r="I361" s="307">
        <v>0.48</v>
      </c>
      <c r="J361" s="307">
        <v>2039846.89</v>
      </c>
      <c r="K361" s="340">
        <v>106558</v>
      </c>
      <c r="L361" s="86" t="s">
        <v>6898</v>
      </c>
      <c r="M361" s="418"/>
      <c r="N361" s="418"/>
      <c r="O361" s="86"/>
    </row>
    <row r="362" spans="1:15">
      <c r="A362" s="86">
        <v>559478361</v>
      </c>
      <c r="B362" s="306">
        <v>42866</v>
      </c>
      <c r="C362" s="306">
        <v>42866</v>
      </c>
      <c r="D362" s="86">
        <v>110517</v>
      </c>
      <c r="E362" s="86" t="s">
        <v>24983</v>
      </c>
      <c r="F362" s="86">
        <v>503</v>
      </c>
      <c r="G362" s="86">
        <v>4264</v>
      </c>
      <c r="H362" s="307">
        <v>0</v>
      </c>
      <c r="I362" s="307">
        <v>19728.7</v>
      </c>
      <c r="J362" s="307">
        <v>2020118.19</v>
      </c>
      <c r="K362" s="340">
        <v>106559</v>
      </c>
      <c r="L362" s="86" t="s">
        <v>24984</v>
      </c>
      <c r="M362" s="418"/>
      <c r="N362" s="418"/>
      <c r="O362" s="86"/>
    </row>
    <row r="363" spans="1:15">
      <c r="A363" s="86">
        <v>559478361</v>
      </c>
      <c r="B363" s="306">
        <v>42866</v>
      </c>
      <c r="C363" s="306">
        <v>42866</v>
      </c>
      <c r="D363" s="86">
        <v>110517</v>
      </c>
      <c r="E363" s="86" t="s">
        <v>6897</v>
      </c>
      <c r="F363" s="86">
        <v>726</v>
      </c>
      <c r="G363" s="86">
        <v>4264</v>
      </c>
      <c r="H363" s="307">
        <v>0</v>
      </c>
      <c r="I363" s="307">
        <v>3</v>
      </c>
      <c r="J363" s="307">
        <v>2020115.19</v>
      </c>
      <c r="K363" s="340">
        <v>106560</v>
      </c>
      <c r="L363" s="86" t="s">
        <v>6898</v>
      </c>
      <c r="M363" s="418"/>
      <c r="N363" s="418"/>
      <c r="O363" s="86"/>
    </row>
    <row r="364" spans="1:15">
      <c r="A364" s="86">
        <v>559478361</v>
      </c>
      <c r="B364" s="306">
        <v>42866</v>
      </c>
      <c r="C364" s="306">
        <v>42866</v>
      </c>
      <c r="D364" s="86">
        <v>110517</v>
      </c>
      <c r="E364" s="86" t="s">
        <v>185</v>
      </c>
      <c r="F364" s="86">
        <v>517</v>
      </c>
      <c r="G364" s="86">
        <v>4264</v>
      </c>
      <c r="H364" s="307">
        <v>0</v>
      </c>
      <c r="I364" s="307">
        <v>0.48</v>
      </c>
      <c r="J364" s="307">
        <v>2020114.71</v>
      </c>
      <c r="K364" s="340">
        <v>106561</v>
      </c>
      <c r="L364" s="86" t="s">
        <v>6898</v>
      </c>
      <c r="M364" s="418"/>
      <c r="N364" s="418"/>
      <c r="O364" s="86"/>
    </row>
    <row r="365" spans="1:15">
      <c r="A365" s="86">
        <v>559478361</v>
      </c>
      <c r="B365" s="306">
        <v>42866</v>
      </c>
      <c r="C365" s="306">
        <v>42866</v>
      </c>
      <c r="D365" s="86">
        <v>110517</v>
      </c>
      <c r="E365" s="86" t="s">
        <v>24985</v>
      </c>
      <c r="F365" s="86">
        <v>503</v>
      </c>
      <c r="G365" s="86">
        <v>4264</v>
      </c>
      <c r="H365" s="307">
        <v>0</v>
      </c>
      <c r="I365" s="307">
        <v>9783.44</v>
      </c>
      <c r="J365" s="307">
        <v>2010331.27</v>
      </c>
      <c r="K365" s="340">
        <v>106562</v>
      </c>
      <c r="L365" s="86" t="s">
        <v>24986</v>
      </c>
      <c r="M365" s="418"/>
      <c r="N365" s="418"/>
      <c r="O365" s="86"/>
    </row>
    <row r="366" spans="1:15">
      <c r="A366" s="86">
        <v>559478361</v>
      </c>
      <c r="B366" s="306">
        <v>42866</v>
      </c>
      <c r="C366" s="306">
        <v>42866</v>
      </c>
      <c r="D366" s="86">
        <v>110517</v>
      </c>
      <c r="E366" s="86" t="s">
        <v>6897</v>
      </c>
      <c r="F366" s="86">
        <v>726</v>
      </c>
      <c r="G366" s="86">
        <v>4264</v>
      </c>
      <c r="H366" s="307">
        <v>0</v>
      </c>
      <c r="I366" s="307">
        <v>3</v>
      </c>
      <c r="J366" s="307">
        <v>2010328.27</v>
      </c>
      <c r="K366" s="340">
        <v>106563</v>
      </c>
      <c r="L366" s="86" t="s">
        <v>6898</v>
      </c>
      <c r="M366" s="418"/>
      <c r="N366" s="418"/>
      <c r="O366" s="86"/>
    </row>
    <row r="367" spans="1:15">
      <c r="A367" s="86">
        <v>559478361</v>
      </c>
      <c r="B367" s="306">
        <v>42866</v>
      </c>
      <c r="C367" s="306">
        <v>42866</v>
      </c>
      <c r="D367" s="86">
        <v>110517</v>
      </c>
      <c r="E367" s="86" t="s">
        <v>185</v>
      </c>
      <c r="F367" s="86">
        <v>517</v>
      </c>
      <c r="G367" s="86">
        <v>4264</v>
      </c>
      <c r="H367" s="307">
        <v>0</v>
      </c>
      <c r="I367" s="307">
        <v>0.48</v>
      </c>
      <c r="J367" s="307">
        <v>2010327.79</v>
      </c>
      <c r="K367" s="340">
        <v>106564</v>
      </c>
      <c r="L367" s="86" t="s">
        <v>6898</v>
      </c>
      <c r="M367" s="418"/>
      <c r="N367" s="418"/>
      <c r="O367" s="86"/>
    </row>
    <row r="368" spans="1:15">
      <c r="A368" s="86">
        <v>559478361</v>
      </c>
      <c r="B368" s="306">
        <v>42866</v>
      </c>
      <c r="C368" s="306">
        <v>42866</v>
      </c>
      <c r="D368" s="86">
        <v>110517</v>
      </c>
      <c r="E368" s="86" t="s">
        <v>6899</v>
      </c>
      <c r="F368" s="86">
        <v>504</v>
      </c>
      <c r="G368" s="86">
        <v>4264</v>
      </c>
      <c r="H368" s="307">
        <v>0</v>
      </c>
      <c r="I368" s="307">
        <v>175939.12</v>
      </c>
      <c r="J368" s="307">
        <v>1834388.67</v>
      </c>
      <c r="K368" s="340">
        <v>106565</v>
      </c>
      <c r="L368" s="86" t="s">
        <v>24987</v>
      </c>
      <c r="M368" s="418"/>
      <c r="N368" s="418"/>
      <c r="O368" s="86"/>
    </row>
    <row r="369" spans="1:15">
      <c r="A369" s="86">
        <v>559478361</v>
      </c>
      <c r="B369" s="306">
        <v>42866</v>
      </c>
      <c r="C369" s="306">
        <v>42866</v>
      </c>
      <c r="D369" s="86">
        <v>110517</v>
      </c>
      <c r="E369" s="86" t="s">
        <v>6897</v>
      </c>
      <c r="F369" s="86">
        <v>726</v>
      </c>
      <c r="G369" s="86">
        <v>4264</v>
      </c>
      <c r="H369" s="307">
        <v>0</v>
      </c>
      <c r="I369" s="307">
        <v>3</v>
      </c>
      <c r="J369" s="307">
        <v>1834385.67</v>
      </c>
      <c r="K369" s="340">
        <v>106566</v>
      </c>
      <c r="L369" s="86" t="s">
        <v>6898</v>
      </c>
      <c r="M369" s="418"/>
      <c r="N369" s="418"/>
      <c r="O369" s="86"/>
    </row>
    <row r="370" spans="1:15">
      <c r="A370" s="86">
        <v>559478361</v>
      </c>
      <c r="B370" s="306">
        <v>42866</v>
      </c>
      <c r="C370" s="306">
        <v>42866</v>
      </c>
      <c r="D370" s="86">
        <v>110517</v>
      </c>
      <c r="E370" s="86" t="s">
        <v>185</v>
      </c>
      <c r="F370" s="86">
        <v>517</v>
      </c>
      <c r="G370" s="86">
        <v>4264</v>
      </c>
      <c r="H370" s="307">
        <v>0</v>
      </c>
      <c r="I370" s="307">
        <v>0.48</v>
      </c>
      <c r="J370" s="307">
        <v>1834385.19</v>
      </c>
      <c r="K370" s="340">
        <v>106567</v>
      </c>
      <c r="L370" s="86" t="s">
        <v>6898</v>
      </c>
      <c r="M370" s="418"/>
      <c r="N370" s="418"/>
      <c r="O370" s="86"/>
    </row>
    <row r="371" spans="1:15">
      <c r="A371" s="86">
        <v>559478361</v>
      </c>
      <c r="B371" s="306">
        <v>42866</v>
      </c>
      <c r="C371" s="306">
        <v>42866</v>
      </c>
      <c r="D371" s="86">
        <v>110517</v>
      </c>
      <c r="E371" s="86" t="s">
        <v>24988</v>
      </c>
      <c r="F371" s="86">
        <v>503</v>
      </c>
      <c r="G371" s="86">
        <v>4264</v>
      </c>
      <c r="H371" s="307">
        <v>0</v>
      </c>
      <c r="I371" s="307">
        <v>13783.12</v>
      </c>
      <c r="J371" s="307">
        <v>1820602.07</v>
      </c>
      <c r="K371" s="340">
        <v>106568</v>
      </c>
      <c r="L371" s="86" t="s">
        <v>24989</v>
      </c>
      <c r="M371" s="418"/>
      <c r="N371" s="418"/>
      <c r="O371" s="86"/>
    </row>
    <row r="372" spans="1:15">
      <c r="A372" s="86">
        <v>559478361</v>
      </c>
      <c r="B372" s="306">
        <v>42866</v>
      </c>
      <c r="C372" s="306">
        <v>42866</v>
      </c>
      <c r="D372" s="86">
        <v>110517</v>
      </c>
      <c r="E372" s="86" t="s">
        <v>6897</v>
      </c>
      <c r="F372" s="86">
        <v>726</v>
      </c>
      <c r="G372" s="86">
        <v>4264</v>
      </c>
      <c r="H372" s="307">
        <v>0</v>
      </c>
      <c r="I372" s="307">
        <v>3</v>
      </c>
      <c r="J372" s="307">
        <v>1820599.07</v>
      </c>
      <c r="K372" s="340">
        <v>106569</v>
      </c>
      <c r="L372" s="86" t="s">
        <v>6898</v>
      </c>
      <c r="M372" s="418"/>
      <c r="N372" s="418"/>
      <c r="O372" s="86"/>
    </row>
    <row r="373" spans="1:15">
      <c r="A373" s="86">
        <v>559478361</v>
      </c>
      <c r="B373" s="306">
        <v>42866</v>
      </c>
      <c r="C373" s="306">
        <v>42866</v>
      </c>
      <c r="D373" s="86">
        <v>110517</v>
      </c>
      <c r="E373" s="86" t="s">
        <v>185</v>
      </c>
      <c r="F373" s="86">
        <v>517</v>
      </c>
      <c r="G373" s="86">
        <v>4264</v>
      </c>
      <c r="H373" s="307">
        <v>0</v>
      </c>
      <c r="I373" s="307">
        <v>0.48</v>
      </c>
      <c r="J373" s="307">
        <v>1820598.59</v>
      </c>
      <c r="K373" s="340">
        <v>106570</v>
      </c>
      <c r="L373" s="86" t="s">
        <v>6898</v>
      </c>
      <c r="M373" s="418"/>
      <c r="N373" s="418"/>
      <c r="O373" s="86"/>
    </row>
    <row r="374" spans="1:15">
      <c r="A374" s="86">
        <v>559478361</v>
      </c>
      <c r="B374" s="306">
        <v>42866</v>
      </c>
      <c r="C374" s="306">
        <v>42866</v>
      </c>
      <c r="D374" s="86">
        <v>110517</v>
      </c>
      <c r="E374" s="86" t="s">
        <v>24990</v>
      </c>
      <c r="F374" s="86">
        <v>503</v>
      </c>
      <c r="G374" s="86">
        <v>4264</v>
      </c>
      <c r="H374" s="307">
        <v>0</v>
      </c>
      <c r="I374" s="307">
        <v>209210.16</v>
      </c>
      <c r="J374" s="307">
        <v>1611388.43</v>
      </c>
      <c r="K374" s="340">
        <v>106571</v>
      </c>
      <c r="L374" s="86" t="s">
        <v>24991</v>
      </c>
      <c r="M374" s="418"/>
      <c r="N374" s="418"/>
      <c r="O374" s="86"/>
    </row>
    <row r="375" spans="1:15">
      <c r="A375" s="86">
        <v>559478361</v>
      </c>
      <c r="B375" s="306">
        <v>42866</v>
      </c>
      <c r="C375" s="306">
        <v>42866</v>
      </c>
      <c r="D375" s="86">
        <v>110517</v>
      </c>
      <c r="E375" s="86" t="s">
        <v>6897</v>
      </c>
      <c r="F375" s="86">
        <v>726</v>
      </c>
      <c r="G375" s="86">
        <v>4264</v>
      </c>
      <c r="H375" s="307">
        <v>0</v>
      </c>
      <c r="I375" s="307">
        <v>3</v>
      </c>
      <c r="J375" s="307">
        <v>1611385.43</v>
      </c>
      <c r="K375" s="340">
        <v>106572</v>
      </c>
      <c r="L375" s="86" t="s">
        <v>6898</v>
      </c>
      <c r="M375" s="418"/>
      <c r="N375" s="418"/>
      <c r="O375" s="86"/>
    </row>
    <row r="376" spans="1:15">
      <c r="A376" s="86">
        <v>559478361</v>
      </c>
      <c r="B376" s="306">
        <v>42866</v>
      </c>
      <c r="C376" s="306">
        <v>42866</v>
      </c>
      <c r="D376" s="86">
        <v>110517</v>
      </c>
      <c r="E376" s="86" t="s">
        <v>185</v>
      </c>
      <c r="F376" s="86">
        <v>517</v>
      </c>
      <c r="G376" s="86">
        <v>4264</v>
      </c>
      <c r="H376" s="307">
        <v>0</v>
      </c>
      <c r="I376" s="307">
        <v>0.48</v>
      </c>
      <c r="J376" s="307">
        <v>1611384.95</v>
      </c>
      <c r="K376" s="340">
        <v>106573</v>
      </c>
      <c r="L376" s="86" t="s">
        <v>6898</v>
      </c>
      <c r="M376" s="418"/>
      <c r="N376" s="418"/>
      <c r="O376" s="86"/>
    </row>
    <row r="377" spans="1:15">
      <c r="A377" s="86">
        <v>559478361</v>
      </c>
      <c r="B377" s="306">
        <v>42866</v>
      </c>
      <c r="C377" s="306">
        <v>42866</v>
      </c>
      <c r="D377" s="86">
        <v>110517</v>
      </c>
      <c r="E377" s="86" t="s">
        <v>24992</v>
      </c>
      <c r="F377" s="86">
        <v>503</v>
      </c>
      <c r="G377" s="86">
        <v>4264</v>
      </c>
      <c r="H377" s="307">
        <v>0</v>
      </c>
      <c r="I377" s="307">
        <v>2088</v>
      </c>
      <c r="J377" s="307">
        <v>1609296.95</v>
      </c>
      <c r="K377" s="340">
        <v>106574</v>
      </c>
      <c r="L377" s="86" t="s">
        <v>24993</v>
      </c>
      <c r="M377" s="418"/>
      <c r="N377" s="418"/>
      <c r="O377" s="86"/>
    </row>
    <row r="378" spans="1:15">
      <c r="A378" s="86">
        <v>559478361</v>
      </c>
      <c r="B378" s="306">
        <v>42866</v>
      </c>
      <c r="C378" s="306">
        <v>42866</v>
      </c>
      <c r="D378" s="86">
        <v>110517</v>
      </c>
      <c r="E378" s="86" t="s">
        <v>6897</v>
      </c>
      <c r="F378" s="86">
        <v>726</v>
      </c>
      <c r="G378" s="86">
        <v>4264</v>
      </c>
      <c r="H378" s="307">
        <v>0</v>
      </c>
      <c r="I378" s="307">
        <v>3</v>
      </c>
      <c r="J378" s="307">
        <v>1609293.95</v>
      </c>
      <c r="K378" s="340">
        <v>106575</v>
      </c>
      <c r="L378" s="86" t="s">
        <v>6898</v>
      </c>
      <c r="M378" s="418"/>
      <c r="N378" s="418"/>
      <c r="O378" s="86"/>
    </row>
    <row r="379" spans="1:15">
      <c r="A379" s="86">
        <v>559478361</v>
      </c>
      <c r="B379" s="306">
        <v>42866</v>
      </c>
      <c r="C379" s="306">
        <v>42866</v>
      </c>
      <c r="D379" s="86">
        <v>110517</v>
      </c>
      <c r="E379" s="86" t="s">
        <v>185</v>
      </c>
      <c r="F379" s="86">
        <v>517</v>
      </c>
      <c r="G379" s="86">
        <v>4264</v>
      </c>
      <c r="H379" s="307">
        <v>0</v>
      </c>
      <c r="I379" s="307">
        <v>0.48</v>
      </c>
      <c r="J379" s="307">
        <v>1609293.47</v>
      </c>
      <c r="K379" s="340">
        <v>106576</v>
      </c>
      <c r="L379" s="86" t="s">
        <v>6898</v>
      </c>
      <c r="M379" s="418"/>
      <c r="N379" s="418"/>
      <c r="O379" s="86"/>
    </row>
    <row r="380" spans="1:15">
      <c r="A380" s="86">
        <v>559478361</v>
      </c>
      <c r="B380" s="306">
        <v>42866</v>
      </c>
      <c r="C380" s="306">
        <v>42866</v>
      </c>
      <c r="D380" s="86">
        <v>110517</v>
      </c>
      <c r="E380" s="86" t="s">
        <v>24994</v>
      </c>
      <c r="F380" s="86">
        <v>503</v>
      </c>
      <c r="G380" s="86">
        <v>4264</v>
      </c>
      <c r="H380" s="307">
        <v>0</v>
      </c>
      <c r="I380" s="307">
        <v>16695.64</v>
      </c>
      <c r="J380" s="307">
        <v>1592597.83</v>
      </c>
      <c r="K380" s="340">
        <v>106577</v>
      </c>
      <c r="L380" s="86" t="s">
        <v>24995</v>
      </c>
      <c r="M380" s="418"/>
      <c r="N380" s="418"/>
      <c r="O380" s="86"/>
    </row>
    <row r="381" spans="1:15">
      <c r="A381" s="86">
        <v>559478361</v>
      </c>
      <c r="B381" s="306">
        <v>42866</v>
      </c>
      <c r="C381" s="306">
        <v>42866</v>
      </c>
      <c r="D381" s="86">
        <v>110517</v>
      </c>
      <c r="E381" s="86" t="s">
        <v>6897</v>
      </c>
      <c r="F381" s="86">
        <v>726</v>
      </c>
      <c r="G381" s="86">
        <v>4264</v>
      </c>
      <c r="H381" s="307">
        <v>0</v>
      </c>
      <c r="I381" s="307">
        <v>3</v>
      </c>
      <c r="J381" s="307">
        <v>1592594.83</v>
      </c>
      <c r="K381" s="340">
        <v>106578</v>
      </c>
      <c r="L381" s="86" t="s">
        <v>6898</v>
      </c>
      <c r="M381" s="418"/>
      <c r="N381" s="418"/>
      <c r="O381" s="86"/>
    </row>
    <row r="382" spans="1:15">
      <c r="A382" s="86">
        <v>559478361</v>
      </c>
      <c r="B382" s="306">
        <v>42866</v>
      </c>
      <c r="C382" s="306">
        <v>42866</v>
      </c>
      <c r="D382" s="86">
        <v>110517</v>
      </c>
      <c r="E382" s="86" t="s">
        <v>185</v>
      </c>
      <c r="F382" s="86">
        <v>517</v>
      </c>
      <c r="G382" s="86">
        <v>4264</v>
      </c>
      <c r="H382" s="307">
        <v>0</v>
      </c>
      <c r="I382" s="307">
        <v>0.48</v>
      </c>
      <c r="J382" s="307">
        <v>1592594.35</v>
      </c>
      <c r="K382" s="340">
        <v>106579</v>
      </c>
      <c r="L382" s="86" t="s">
        <v>6898</v>
      </c>
      <c r="M382" s="418"/>
      <c r="N382" s="418"/>
      <c r="O382" s="86"/>
    </row>
    <row r="383" spans="1:15">
      <c r="A383" s="86">
        <v>559478361</v>
      </c>
      <c r="B383" s="306">
        <v>42866</v>
      </c>
      <c r="C383" s="306">
        <v>42866</v>
      </c>
      <c r="D383" s="86">
        <v>110517</v>
      </c>
      <c r="E383" s="86" t="s">
        <v>24996</v>
      </c>
      <c r="F383" s="86">
        <v>503</v>
      </c>
      <c r="G383" s="86">
        <v>4264</v>
      </c>
      <c r="H383" s="307">
        <v>0</v>
      </c>
      <c r="I383" s="307">
        <v>2073.56</v>
      </c>
      <c r="J383" s="307">
        <v>1590520.79</v>
      </c>
      <c r="K383" s="340">
        <v>106580</v>
      </c>
      <c r="L383" s="86" t="s">
        <v>24997</v>
      </c>
      <c r="M383" s="418"/>
      <c r="N383" s="418"/>
      <c r="O383" s="86"/>
    </row>
    <row r="384" spans="1:15">
      <c r="A384" s="86">
        <v>559478361</v>
      </c>
      <c r="B384" s="306">
        <v>42866</v>
      </c>
      <c r="C384" s="306">
        <v>42866</v>
      </c>
      <c r="D384" s="86">
        <v>110517</v>
      </c>
      <c r="E384" s="86" t="s">
        <v>6897</v>
      </c>
      <c r="F384" s="86">
        <v>726</v>
      </c>
      <c r="G384" s="86">
        <v>4264</v>
      </c>
      <c r="H384" s="307">
        <v>0</v>
      </c>
      <c r="I384" s="307">
        <v>3</v>
      </c>
      <c r="J384" s="307">
        <v>1590517.79</v>
      </c>
      <c r="K384" s="340">
        <v>106581</v>
      </c>
      <c r="L384" s="86" t="s">
        <v>6898</v>
      </c>
      <c r="M384" s="418"/>
      <c r="N384" s="418"/>
      <c r="O384" s="86"/>
    </row>
    <row r="385" spans="1:15">
      <c r="A385" s="86">
        <v>559478361</v>
      </c>
      <c r="B385" s="306">
        <v>42866</v>
      </c>
      <c r="C385" s="306">
        <v>42866</v>
      </c>
      <c r="D385" s="86">
        <v>110517</v>
      </c>
      <c r="E385" s="86" t="s">
        <v>185</v>
      </c>
      <c r="F385" s="86">
        <v>517</v>
      </c>
      <c r="G385" s="86">
        <v>4264</v>
      </c>
      <c r="H385" s="307">
        <v>0</v>
      </c>
      <c r="I385" s="307">
        <v>0.48</v>
      </c>
      <c r="J385" s="307">
        <v>1590517.31</v>
      </c>
      <c r="K385" s="340">
        <v>106582</v>
      </c>
      <c r="L385" s="86" t="s">
        <v>6898</v>
      </c>
      <c r="M385" s="418"/>
      <c r="N385" s="418"/>
      <c r="O385" s="86"/>
    </row>
    <row r="386" spans="1:15">
      <c r="A386" s="86">
        <v>559478361</v>
      </c>
      <c r="B386" s="306">
        <v>42866</v>
      </c>
      <c r="C386" s="306">
        <v>42866</v>
      </c>
      <c r="D386" s="86">
        <v>110517</v>
      </c>
      <c r="E386" s="86" t="s">
        <v>24998</v>
      </c>
      <c r="F386" s="86">
        <v>503</v>
      </c>
      <c r="G386" s="86">
        <v>4264</v>
      </c>
      <c r="H386" s="307">
        <v>0</v>
      </c>
      <c r="I386" s="307">
        <v>21750.54</v>
      </c>
      <c r="J386" s="307">
        <v>1568766.77</v>
      </c>
      <c r="K386" s="340">
        <v>106583</v>
      </c>
      <c r="L386" s="86" t="s">
        <v>24999</v>
      </c>
      <c r="M386" s="418"/>
      <c r="N386" s="418"/>
      <c r="O386" s="86"/>
    </row>
    <row r="387" spans="1:15">
      <c r="A387" s="86">
        <v>559478361</v>
      </c>
      <c r="B387" s="306">
        <v>42866</v>
      </c>
      <c r="C387" s="306">
        <v>42866</v>
      </c>
      <c r="D387" s="86">
        <v>110517</v>
      </c>
      <c r="E387" s="86" t="s">
        <v>6897</v>
      </c>
      <c r="F387" s="86">
        <v>726</v>
      </c>
      <c r="G387" s="86">
        <v>4264</v>
      </c>
      <c r="H387" s="307">
        <v>0</v>
      </c>
      <c r="I387" s="307">
        <v>3</v>
      </c>
      <c r="J387" s="307">
        <v>1568763.77</v>
      </c>
      <c r="K387" s="340">
        <v>106584</v>
      </c>
      <c r="L387" s="86" t="s">
        <v>6898</v>
      </c>
      <c r="M387" s="418"/>
      <c r="N387" s="418"/>
      <c r="O387" s="86"/>
    </row>
    <row r="388" spans="1:15">
      <c r="A388" s="86">
        <v>559478361</v>
      </c>
      <c r="B388" s="306">
        <v>42866</v>
      </c>
      <c r="C388" s="306">
        <v>42866</v>
      </c>
      <c r="D388" s="86">
        <v>110517</v>
      </c>
      <c r="E388" s="86" t="s">
        <v>185</v>
      </c>
      <c r="F388" s="86">
        <v>517</v>
      </c>
      <c r="G388" s="86">
        <v>4264</v>
      </c>
      <c r="H388" s="307">
        <v>0</v>
      </c>
      <c r="I388" s="307">
        <v>0.48</v>
      </c>
      <c r="J388" s="307">
        <v>1568763.29</v>
      </c>
      <c r="K388" s="340">
        <v>106585</v>
      </c>
      <c r="L388" s="86" t="s">
        <v>6898</v>
      </c>
      <c r="M388" s="418"/>
      <c r="N388" s="418"/>
      <c r="O388" s="86"/>
    </row>
    <row r="389" spans="1:15">
      <c r="A389" s="86">
        <v>559478361</v>
      </c>
      <c r="B389" s="306">
        <v>42866</v>
      </c>
      <c r="C389" s="306">
        <v>42866</v>
      </c>
      <c r="D389" s="86">
        <v>110517</v>
      </c>
      <c r="E389" s="86" t="s">
        <v>25000</v>
      </c>
      <c r="F389" s="86">
        <v>503</v>
      </c>
      <c r="G389" s="86">
        <v>4264</v>
      </c>
      <c r="H389" s="307">
        <v>0</v>
      </c>
      <c r="I389" s="307">
        <v>8004</v>
      </c>
      <c r="J389" s="307">
        <v>1560759.29</v>
      </c>
      <c r="K389" s="340">
        <v>106586</v>
      </c>
      <c r="L389" s="86" t="s">
        <v>25001</v>
      </c>
      <c r="M389" s="418"/>
      <c r="N389" s="418"/>
      <c r="O389" s="86"/>
    </row>
    <row r="390" spans="1:15">
      <c r="A390" s="86">
        <v>559478361</v>
      </c>
      <c r="B390" s="306">
        <v>42866</v>
      </c>
      <c r="C390" s="306">
        <v>42866</v>
      </c>
      <c r="D390" s="86">
        <v>110517</v>
      </c>
      <c r="E390" s="86" t="s">
        <v>6897</v>
      </c>
      <c r="F390" s="86">
        <v>726</v>
      </c>
      <c r="G390" s="86">
        <v>4264</v>
      </c>
      <c r="H390" s="307">
        <v>0</v>
      </c>
      <c r="I390" s="307">
        <v>3</v>
      </c>
      <c r="J390" s="307">
        <v>1560756.29</v>
      </c>
      <c r="K390" s="340">
        <v>106587</v>
      </c>
      <c r="L390" s="86" t="s">
        <v>6898</v>
      </c>
      <c r="M390" s="418"/>
      <c r="N390" s="418"/>
      <c r="O390" s="86"/>
    </row>
    <row r="391" spans="1:15">
      <c r="A391" s="86">
        <v>559478361</v>
      </c>
      <c r="B391" s="306">
        <v>42866</v>
      </c>
      <c r="C391" s="306">
        <v>42866</v>
      </c>
      <c r="D391" s="86">
        <v>110517</v>
      </c>
      <c r="E391" s="86" t="s">
        <v>185</v>
      </c>
      <c r="F391" s="86">
        <v>517</v>
      </c>
      <c r="G391" s="86">
        <v>4264</v>
      </c>
      <c r="H391" s="307">
        <v>0</v>
      </c>
      <c r="I391" s="307">
        <v>0.48</v>
      </c>
      <c r="J391" s="307">
        <v>1560755.81</v>
      </c>
      <c r="K391" s="340">
        <v>106588</v>
      </c>
      <c r="L391" s="86" t="s">
        <v>6898</v>
      </c>
      <c r="M391" s="418"/>
      <c r="N391" s="418"/>
      <c r="O391" s="86"/>
    </row>
    <row r="392" spans="1:15">
      <c r="A392" s="86">
        <v>559478361</v>
      </c>
      <c r="B392" s="306">
        <v>42866</v>
      </c>
      <c r="C392" s="306">
        <v>42866</v>
      </c>
      <c r="D392" s="86">
        <v>110517</v>
      </c>
      <c r="E392" s="86" t="s">
        <v>25002</v>
      </c>
      <c r="F392" s="86">
        <v>503</v>
      </c>
      <c r="G392" s="86">
        <v>4264</v>
      </c>
      <c r="H392" s="307">
        <v>0</v>
      </c>
      <c r="I392" s="307">
        <v>47621.23</v>
      </c>
      <c r="J392" s="307">
        <v>1513134.58</v>
      </c>
      <c r="K392" s="340">
        <v>106589</v>
      </c>
      <c r="L392" s="86" t="s">
        <v>25003</v>
      </c>
      <c r="M392" s="418"/>
      <c r="N392" s="418"/>
      <c r="O392" s="86"/>
    </row>
    <row r="393" spans="1:15">
      <c r="A393" s="86">
        <v>559478361</v>
      </c>
      <c r="B393" s="306">
        <v>42866</v>
      </c>
      <c r="C393" s="306">
        <v>42866</v>
      </c>
      <c r="D393" s="86">
        <v>110517</v>
      </c>
      <c r="E393" s="86" t="s">
        <v>6897</v>
      </c>
      <c r="F393" s="86">
        <v>726</v>
      </c>
      <c r="G393" s="86">
        <v>4264</v>
      </c>
      <c r="H393" s="307">
        <v>0</v>
      </c>
      <c r="I393" s="307">
        <v>3</v>
      </c>
      <c r="J393" s="307">
        <v>1513131.58</v>
      </c>
      <c r="K393" s="340">
        <v>106590</v>
      </c>
      <c r="L393" s="86" t="s">
        <v>6898</v>
      </c>
      <c r="M393" s="418"/>
      <c r="N393" s="418"/>
      <c r="O393" s="86"/>
    </row>
    <row r="394" spans="1:15">
      <c r="A394" s="86">
        <v>559478361</v>
      </c>
      <c r="B394" s="306">
        <v>42866</v>
      </c>
      <c r="C394" s="306">
        <v>42866</v>
      </c>
      <c r="D394" s="86">
        <v>110517</v>
      </c>
      <c r="E394" s="86" t="s">
        <v>185</v>
      </c>
      <c r="F394" s="86">
        <v>517</v>
      </c>
      <c r="G394" s="86">
        <v>4264</v>
      </c>
      <c r="H394" s="307">
        <v>0</v>
      </c>
      <c r="I394" s="307">
        <v>0.48</v>
      </c>
      <c r="J394" s="307">
        <v>1513131.1</v>
      </c>
      <c r="K394" s="340">
        <v>106591</v>
      </c>
      <c r="L394" s="86" t="s">
        <v>6898</v>
      </c>
      <c r="M394" s="418"/>
      <c r="N394" s="418"/>
      <c r="O394" s="86"/>
    </row>
    <row r="395" spans="1:15">
      <c r="A395" s="86">
        <v>559478361</v>
      </c>
      <c r="B395" s="306">
        <v>42866</v>
      </c>
      <c r="C395" s="306">
        <v>42866</v>
      </c>
      <c r="D395" s="86">
        <v>110517</v>
      </c>
      <c r="E395" s="86" t="s">
        <v>25004</v>
      </c>
      <c r="F395" s="86">
        <v>503</v>
      </c>
      <c r="G395" s="86">
        <v>4264</v>
      </c>
      <c r="H395" s="307">
        <v>0</v>
      </c>
      <c r="I395" s="307">
        <v>6269.62</v>
      </c>
      <c r="J395" s="307">
        <v>1506861.48</v>
      </c>
      <c r="K395" s="340">
        <v>106592</v>
      </c>
      <c r="L395" s="86" t="s">
        <v>25005</v>
      </c>
      <c r="M395" s="418"/>
      <c r="N395" s="418"/>
      <c r="O395" s="86"/>
    </row>
    <row r="396" spans="1:15">
      <c r="A396" s="86">
        <v>559478361</v>
      </c>
      <c r="B396" s="306">
        <v>42866</v>
      </c>
      <c r="C396" s="306">
        <v>42866</v>
      </c>
      <c r="D396" s="86">
        <v>110517</v>
      </c>
      <c r="E396" s="86" t="s">
        <v>6897</v>
      </c>
      <c r="F396" s="86">
        <v>726</v>
      </c>
      <c r="G396" s="86">
        <v>4264</v>
      </c>
      <c r="H396" s="307">
        <v>0</v>
      </c>
      <c r="I396" s="307">
        <v>3</v>
      </c>
      <c r="J396" s="307">
        <v>1506858.48</v>
      </c>
      <c r="K396" s="340">
        <v>106593</v>
      </c>
      <c r="L396" s="86" t="s">
        <v>6898</v>
      </c>
      <c r="M396" s="418"/>
      <c r="N396" s="418"/>
      <c r="O396" s="86"/>
    </row>
    <row r="397" spans="1:15">
      <c r="A397" s="86">
        <v>559478361</v>
      </c>
      <c r="B397" s="306">
        <v>42866</v>
      </c>
      <c r="C397" s="306">
        <v>42866</v>
      </c>
      <c r="D397" s="86">
        <v>110517</v>
      </c>
      <c r="E397" s="86" t="s">
        <v>185</v>
      </c>
      <c r="F397" s="86">
        <v>517</v>
      </c>
      <c r="G397" s="86">
        <v>4264</v>
      </c>
      <c r="H397" s="307">
        <v>0</v>
      </c>
      <c r="I397" s="307">
        <v>0.48</v>
      </c>
      <c r="J397" s="307">
        <v>1506858</v>
      </c>
      <c r="K397" s="340">
        <v>106594</v>
      </c>
      <c r="L397" s="86" t="s">
        <v>6898</v>
      </c>
      <c r="M397" s="418"/>
      <c r="N397" s="418"/>
      <c r="O397" s="86"/>
    </row>
    <row r="398" spans="1:15">
      <c r="A398" s="86">
        <v>559478361</v>
      </c>
      <c r="B398" s="306">
        <v>42866</v>
      </c>
      <c r="C398" s="306">
        <v>42866</v>
      </c>
      <c r="D398" s="86">
        <v>110517</v>
      </c>
      <c r="E398" s="86" t="s">
        <v>25006</v>
      </c>
      <c r="F398" s="86">
        <v>503</v>
      </c>
      <c r="G398" s="86">
        <v>4264</v>
      </c>
      <c r="H398" s="307">
        <v>0</v>
      </c>
      <c r="I398" s="307">
        <v>29680</v>
      </c>
      <c r="J398" s="307">
        <v>1477178</v>
      </c>
      <c r="K398" s="340">
        <v>106595</v>
      </c>
      <c r="L398" s="86" t="s">
        <v>25007</v>
      </c>
      <c r="M398" s="418"/>
      <c r="N398" s="418"/>
      <c r="O398" s="86"/>
    </row>
    <row r="399" spans="1:15">
      <c r="A399" s="86">
        <v>559478361</v>
      </c>
      <c r="B399" s="306">
        <v>42866</v>
      </c>
      <c r="C399" s="306">
        <v>42866</v>
      </c>
      <c r="D399" s="86">
        <v>110517</v>
      </c>
      <c r="E399" s="86" t="s">
        <v>6897</v>
      </c>
      <c r="F399" s="86">
        <v>726</v>
      </c>
      <c r="G399" s="86">
        <v>4264</v>
      </c>
      <c r="H399" s="307">
        <v>0</v>
      </c>
      <c r="I399" s="307">
        <v>3</v>
      </c>
      <c r="J399" s="307">
        <v>1477175</v>
      </c>
      <c r="K399" s="340">
        <v>106596</v>
      </c>
      <c r="L399" s="86" t="s">
        <v>6898</v>
      </c>
      <c r="M399" s="418"/>
      <c r="N399" s="418"/>
      <c r="O399" s="86"/>
    </row>
    <row r="400" spans="1:15">
      <c r="A400" s="86">
        <v>559478361</v>
      </c>
      <c r="B400" s="306">
        <v>42866</v>
      </c>
      <c r="C400" s="306">
        <v>42866</v>
      </c>
      <c r="D400" s="86">
        <v>110517</v>
      </c>
      <c r="E400" s="86" t="s">
        <v>185</v>
      </c>
      <c r="F400" s="86">
        <v>517</v>
      </c>
      <c r="G400" s="86">
        <v>4264</v>
      </c>
      <c r="H400" s="307">
        <v>0</v>
      </c>
      <c r="I400" s="307">
        <v>0.48</v>
      </c>
      <c r="J400" s="307">
        <v>1477174.52</v>
      </c>
      <c r="K400" s="340">
        <v>106597</v>
      </c>
      <c r="L400" s="86" t="s">
        <v>6898</v>
      </c>
      <c r="M400" s="418"/>
      <c r="N400" s="418"/>
      <c r="O400" s="86"/>
    </row>
    <row r="401" spans="1:15">
      <c r="A401" s="86">
        <v>559478361</v>
      </c>
      <c r="B401" s="306">
        <v>42866</v>
      </c>
      <c r="C401" s="306">
        <v>42866</v>
      </c>
      <c r="D401" s="86">
        <v>110517</v>
      </c>
      <c r="E401" s="86" t="s">
        <v>25008</v>
      </c>
      <c r="F401" s="86">
        <v>503</v>
      </c>
      <c r="G401" s="86">
        <v>4264</v>
      </c>
      <c r="H401" s="307">
        <v>0</v>
      </c>
      <c r="I401" s="307">
        <v>5040</v>
      </c>
      <c r="J401" s="307">
        <v>1472134.52</v>
      </c>
      <c r="K401" s="340">
        <v>106598</v>
      </c>
      <c r="L401" s="86" t="s">
        <v>25009</v>
      </c>
      <c r="M401" s="418"/>
      <c r="N401" s="418"/>
      <c r="O401" s="86"/>
    </row>
    <row r="402" spans="1:15">
      <c r="A402" s="86">
        <v>559478361</v>
      </c>
      <c r="B402" s="306">
        <v>42866</v>
      </c>
      <c r="C402" s="306">
        <v>42866</v>
      </c>
      <c r="D402" s="86">
        <v>110517</v>
      </c>
      <c r="E402" s="86" t="s">
        <v>6897</v>
      </c>
      <c r="F402" s="86">
        <v>726</v>
      </c>
      <c r="G402" s="86">
        <v>4264</v>
      </c>
      <c r="H402" s="307">
        <v>0</v>
      </c>
      <c r="I402" s="307">
        <v>3</v>
      </c>
      <c r="J402" s="307">
        <v>1472131.52</v>
      </c>
      <c r="K402" s="340">
        <v>106599</v>
      </c>
      <c r="L402" s="86" t="s">
        <v>6898</v>
      </c>
      <c r="M402" s="418"/>
      <c r="N402" s="418"/>
      <c r="O402" s="86"/>
    </row>
    <row r="403" spans="1:15">
      <c r="A403" s="86">
        <v>559478361</v>
      </c>
      <c r="B403" s="306">
        <v>42866</v>
      </c>
      <c r="C403" s="306">
        <v>42866</v>
      </c>
      <c r="D403" s="86">
        <v>110517</v>
      </c>
      <c r="E403" s="86" t="s">
        <v>185</v>
      </c>
      <c r="F403" s="86">
        <v>517</v>
      </c>
      <c r="G403" s="86">
        <v>4264</v>
      </c>
      <c r="H403" s="307">
        <v>0</v>
      </c>
      <c r="I403" s="307">
        <v>0.48</v>
      </c>
      <c r="J403" s="307">
        <v>1472131.04</v>
      </c>
      <c r="K403" s="340">
        <v>106600</v>
      </c>
      <c r="L403" s="86" t="s">
        <v>6898</v>
      </c>
      <c r="M403" s="418"/>
      <c r="N403" s="418"/>
      <c r="O403" s="86"/>
    </row>
    <row r="404" spans="1:15">
      <c r="A404" s="86">
        <v>559478361</v>
      </c>
      <c r="B404" s="306">
        <v>42866</v>
      </c>
      <c r="C404" s="306">
        <v>42866</v>
      </c>
      <c r="D404" s="86">
        <v>110517</v>
      </c>
      <c r="E404" s="86" t="s">
        <v>25010</v>
      </c>
      <c r="F404" s="86">
        <v>503</v>
      </c>
      <c r="G404" s="86">
        <v>4264</v>
      </c>
      <c r="H404" s="307">
        <v>0</v>
      </c>
      <c r="I404" s="307">
        <v>3323.4</v>
      </c>
      <c r="J404" s="307">
        <v>1468807.64</v>
      </c>
      <c r="K404" s="340">
        <v>106601</v>
      </c>
      <c r="L404" s="86" t="s">
        <v>25011</v>
      </c>
      <c r="M404" s="418"/>
      <c r="N404" s="418"/>
      <c r="O404" s="86"/>
    </row>
    <row r="405" spans="1:15">
      <c r="A405" s="86">
        <v>559478361</v>
      </c>
      <c r="B405" s="306">
        <v>42866</v>
      </c>
      <c r="C405" s="306">
        <v>42866</v>
      </c>
      <c r="D405" s="86">
        <v>110517</v>
      </c>
      <c r="E405" s="86" t="s">
        <v>6897</v>
      </c>
      <c r="F405" s="86">
        <v>726</v>
      </c>
      <c r="G405" s="86">
        <v>4264</v>
      </c>
      <c r="H405" s="307">
        <v>0</v>
      </c>
      <c r="I405" s="307">
        <v>3</v>
      </c>
      <c r="J405" s="307">
        <v>1468804.64</v>
      </c>
      <c r="K405" s="340">
        <v>106602</v>
      </c>
      <c r="L405" s="86" t="s">
        <v>6898</v>
      </c>
      <c r="M405" s="418"/>
      <c r="N405" s="418"/>
      <c r="O405" s="86"/>
    </row>
    <row r="406" spans="1:15">
      <c r="A406" s="86">
        <v>559478361</v>
      </c>
      <c r="B406" s="306">
        <v>42866</v>
      </c>
      <c r="C406" s="306">
        <v>42866</v>
      </c>
      <c r="D406" s="86">
        <v>110517</v>
      </c>
      <c r="E406" s="86" t="s">
        <v>185</v>
      </c>
      <c r="F406" s="86">
        <v>517</v>
      </c>
      <c r="G406" s="86">
        <v>4264</v>
      </c>
      <c r="H406" s="307">
        <v>0</v>
      </c>
      <c r="I406" s="307">
        <v>0.48</v>
      </c>
      <c r="J406" s="307">
        <v>1468804.16</v>
      </c>
      <c r="K406" s="340">
        <v>106603</v>
      </c>
      <c r="L406" s="86" t="s">
        <v>6898</v>
      </c>
      <c r="M406" s="418"/>
      <c r="N406" s="418"/>
      <c r="O406" s="86"/>
    </row>
    <row r="407" spans="1:15">
      <c r="A407" s="86">
        <v>559478361</v>
      </c>
      <c r="B407" s="306">
        <v>42866</v>
      </c>
      <c r="C407" s="306">
        <v>42866</v>
      </c>
      <c r="D407" s="86">
        <v>110517</v>
      </c>
      <c r="E407" s="86" t="s">
        <v>25012</v>
      </c>
      <c r="F407" s="86">
        <v>503</v>
      </c>
      <c r="G407" s="86">
        <v>4264</v>
      </c>
      <c r="H407" s="307">
        <v>0</v>
      </c>
      <c r="I407" s="307">
        <v>3775.8</v>
      </c>
      <c r="J407" s="307">
        <v>1465028.36</v>
      </c>
      <c r="K407" s="340">
        <v>106604</v>
      </c>
      <c r="L407" s="86" t="s">
        <v>25013</v>
      </c>
      <c r="M407" s="418"/>
      <c r="N407" s="418"/>
      <c r="O407" s="86"/>
    </row>
    <row r="408" spans="1:15">
      <c r="A408" s="86">
        <v>559478361</v>
      </c>
      <c r="B408" s="306">
        <v>42866</v>
      </c>
      <c r="C408" s="306">
        <v>42866</v>
      </c>
      <c r="D408" s="86">
        <v>110517</v>
      </c>
      <c r="E408" s="86" t="s">
        <v>6897</v>
      </c>
      <c r="F408" s="86">
        <v>726</v>
      </c>
      <c r="G408" s="86">
        <v>4264</v>
      </c>
      <c r="H408" s="307">
        <v>0</v>
      </c>
      <c r="I408" s="307">
        <v>3</v>
      </c>
      <c r="J408" s="307">
        <v>1465025.36</v>
      </c>
      <c r="K408" s="340">
        <v>106605</v>
      </c>
      <c r="L408" s="86" t="s">
        <v>6898</v>
      </c>
      <c r="M408" s="418"/>
      <c r="N408" s="418"/>
      <c r="O408" s="86"/>
    </row>
    <row r="409" spans="1:15">
      <c r="A409" s="86">
        <v>559478361</v>
      </c>
      <c r="B409" s="306">
        <v>42866</v>
      </c>
      <c r="C409" s="306">
        <v>42866</v>
      </c>
      <c r="D409" s="86">
        <v>110517</v>
      </c>
      <c r="E409" s="86" t="s">
        <v>185</v>
      </c>
      <c r="F409" s="86">
        <v>517</v>
      </c>
      <c r="G409" s="86">
        <v>4264</v>
      </c>
      <c r="H409" s="307">
        <v>0</v>
      </c>
      <c r="I409" s="307">
        <v>0.48</v>
      </c>
      <c r="J409" s="307">
        <v>1465024.88</v>
      </c>
      <c r="K409" s="340">
        <v>106606</v>
      </c>
      <c r="L409" s="86" t="s">
        <v>6898</v>
      </c>
      <c r="M409" s="418"/>
      <c r="N409" s="418"/>
      <c r="O409" s="86"/>
    </row>
    <row r="410" spans="1:15">
      <c r="A410" s="86">
        <v>559478361</v>
      </c>
      <c r="B410" s="306">
        <v>42866</v>
      </c>
      <c r="C410" s="306">
        <v>42866</v>
      </c>
      <c r="D410" s="86">
        <v>110517</v>
      </c>
      <c r="E410" s="86" t="s">
        <v>25014</v>
      </c>
      <c r="F410" s="86">
        <v>503</v>
      </c>
      <c r="G410" s="86">
        <v>4264</v>
      </c>
      <c r="H410" s="307">
        <v>0</v>
      </c>
      <c r="I410" s="307">
        <v>21990</v>
      </c>
      <c r="J410" s="307">
        <v>1443034.88</v>
      </c>
      <c r="K410" s="340">
        <v>106607</v>
      </c>
      <c r="L410" s="86" t="s">
        <v>25015</v>
      </c>
      <c r="M410" s="418"/>
      <c r="N410" s="418"/>
      <c r="O410" s="86"/>
    </row>
    <row r="411" spans="1:15">
      <c r="A411" s="86">
        <v>559478361</v>
      </c>
      <c r="B411" s="306">
        <v>42866</v>
      </c>
      <c r="C411" s="306">
        <v>42866</v>
      </c>
      <c r="D411" s="86">
        <v>110517</v>
      </c>
      <c r="E411" s="86" t="s">
        <v>6897</v>
      </c>
      <c r="F411" s="86">
        <v>726</v>
      </c>
      <c r="G411" s="86">
        <v>4264</v>
      </c>
      <c r="H411" s="307">
        <v>0</v>
      </c>
      <c r="I411" s="307">
        <v>3</v>
      </c>
      <c r="J411" s="307">
        <v>1443031.88</v>
      </c>
      <c r="K411" s="340">
        <v>106608</v>
      </c>
      <c r="L411" s="86" t="s">
        <v>6898</v>
      </c>
      <c r="M411" s="418"/>
      <c r="N411" s="418"/>
      <c r="O411" s="86"/>
    </row>
    <row r="412" spans="1:15">
      <c r="A412" s="86">
        <v>559478361</v>
      </c>
      <c r="B412" s="306">
        <v>42866</v>
      </c>
      <c r="C412" s="306">
        <v>42866</v>
      </c>
      <c r="D412" s="86">
        <v>110517</v>
      </c>
      <c r="E412" s="86" t="s">
        <v>185</v>
      </c>
      <c r="F412" s="86">
        <v>517</v>
      </c>
      <c r="G412" s="86">
        <v>4264</v>
      </c>
      <c r="H412" s="307">
        <v>0</v>
      </c>
      <c r="I412" s="307">
        <v>0.48</v>
      </c>
      <c r="J412" s="307">
        <v>1443031.4</v>
      </c>
      <c r="K412" s="340">
        <v>106609</v>
      </c>
      <c r="L412" s="86" t="s">
        <v>6898</v>
      </c>
      <c r="M412" s="418"/>
      <c r="N412" s="418"/>
      <c r="O412" s="86"/>
    </row>
    <row r="413" spans="1:15">
      <c r="A413" s="86">
        <v>559478361</v>
      </c>
      <c r="B413" s="306">
        <v>42866</v>
      </c>
      <c r="C413" s="306">
        <v>42866</v>
      </c>
      <c r="D413" s="86">
        <v>110517</v>
      </c>
      <c r="E413" s="86" t="s">
        <v>25016</v>
      </c>
      <c r="F413" s="86">
        <v>503</v>
      </c>
      <c r="G413" s="86">
        <v>4264</v>
      </c>
      <c r="H413" s="307">
        <v>0</v>
      </c>
      <c r="I413" s="307">
        <v>23974.880000000001</v>
      </c>
      <c r="J413" s="307">
        <v>1419056.52</v>
      </c>
      <c r="K413" s="340">
        <v>106610</v>
      </c>
      <c r="L413" s="86" t="s">
        <v>25017</v>
      </c>
      <c r="M413" s="418"/>
      <c r="N413" s="418"/>
      <c r="O413" s="86"/>
    </row>
    <row r="414" spans="1:15">
      <c r="A414" s="86">
        <v>559478361</v>
      </c>
      <c r="B414" s="306">
        <v>42866</v>
      </c>
      <c r="C414" s="306">
        <v>42866</v>
      </c>
      <c r="D414" s="86">
        <v>110517</v>
      </c>
      <c r="E414" s="86" t="s">
        <v>6897</v>
      </c>
      <c r="F414" s="86">
        <v>726</v>
      </c>
      <c r="G414" s="86">
        <v>4264</v>
      </c>
      <c r="H414" s="307">
        <v>0</v>
      </c>
      <c r="I414" s="307">
        <v>3</v>
      </c>
      <c r="J414" s="307">
        <v>1419053.52</v>
      </c>
      <c r="K414" s="340">
        <v>106611</v>
      </c>
      <c r="L414" s="86" t="s">
        <v>6898</v>
      </c>
      <c r="M414" s="418"/>
      <c r="N414" s="418"/>
      <c r="O414" s="86"/>
    </row>
    <row r="415" spans="1:15">
      <c r="A415" s="86">
        <v>559478361</v>
      </c>
      <c r="B415" s="306">
        <v>42866</v>
      </c>
      <c r="C415" s="306">
        <v>42866</v>
      </c>
      <c r="D415" s="86">
        <v>110517</v>
      </c>
      <c r="E415" s="86" t="s">
        <v>185</v>
      </c>
      <c r="F415" s="86">
        <v>517</v>
      </c>
      <c r="G415" s="86">
        <v>4264</v>
      </c>
      <c r="H415" s="307">
        <v>0</v>
      </c>
      <c r="I415" s="307">
        <v>0.48</v>
      </c>
      <c r="J415" s="307">
        <v>1419053.04</v>
      </c>
      <c r="K415" s="340">
        <v>106612</v>
      </c>
      <c r="L415" s="86" t="s">
        <v>6898</v>
      </c>
      <c r="M415" s="418"/>
      <c r="N415" s="418"/>
      <c r="O415" s="86"/>
    </row>
    <row r="416" spans="1:15">
      <c r="A416" s="86">
        <v>559478361</v>
      </c>
      <c r="B416" s="306">
        <v>42866</v>
      </c>
      <c r="C416" s="306">
        <v>42866</v>
      </c>
      <c r="D416" s="86">
        <v>110517</v>
      </c>
      <c r="E416" s="86" t="s">
        <v>25018</v>
      </c>
      <c r="F416" s="86">
        <v>503</v>
      </c>
      <c r="G416" s="86">
        <v>4264</v>
      </c>
      <c r="H416" s="307">
        <v>0</v>
      </c>
      <c r="I416" s="307">
        <v>6182.8</v>
      </c>
      <c r="J416" s="307">
        <v>1412870.24</v>
      </c>
      <c r="K416" s="340">
        <v>106613</v>
      </c>
      <c r="L416" s="86" t="s">
        <v>25019</v>
      </c>
      <c r="M416" s="418"/>
      <c r="N416" s="418"/>
      <c r="O416" s="86"/>
    </row>
    <row r="417" spans="1:15">
      <c r="A417" s="86">
        <v>559478361</v>
      </c>
      <c r="B417" s="306">
        <v>42866</v>
      </c>
      <c r="C417" s="306">
        <v>42866</v>
      </c>
      <c r="D417" s="86">
        <v>110517</v>
      </c>
      <c r="E417" s="86" t="s">
        <v>6897</v>
      </c>
      <c r="F417" s="86">
        <v>726</v>
      </c>
      <c r="G417" s="86">
        <v>4264</v>
      </c>
      <c r="H417" s="307">
        <v>0</v>
      </c>
      <c r="I417" s="307">
        <v>3</v>
      </c>
      <c r="J417" s="307">
        <v>1412867.24</v>
      </c>
      <c r="K417" s="340">
        <v>106614</v>
      </c>
      <c r="L417" s="86" t="s">
        <v>6898</v>
      </c>
      <c r="M417" s="418"/>
      <c r="N417" s="418"/>
      <c r="O417" s="86"/>
    </row>
    <row r="418" spans="1:15">
      <c r="A418" s="86">
        <v>559478361</v>
      </c>
      <c r="B418" s="306">
        <v>42866</v>
      </c>
      <c r="C418" s="306">
        <v>42866</v>
      </c>
      <c r="D418" s="86">
        <v>110517</v>
      </c>
      <c r="E418" s="86" t="s">
        <v>185</v>
      </c>
      <c r="F418" s="86">
        <v>517</v>
      </c>
      <c r="G418" s="86">
        <v>4264</v>
      </c>
      <c r="H418" s="307">
        <v>0</v>
      </c>
      <c r="I418" s="307">
        <v>0.48</v>
      </c>
      <c r="J418" s="307">
        <v>1412866.76</v>
      </c>
      <c r="K418" s="340">
        <v>106615</v>
      </c>
      <c r="L418" s="86" t="s">
        <v>6898</v>
      </c>
      <c r="M418" s="418"/>
      <c r="N418" s="418"/>
      <c r="O418" s="86"/>
    </row>
    <row r="419" spans="1:15">
      <c r="A419" s="86">
        <v>559478361</v>
      </c>
      <c r="B419" s="306">
        <v>42866</v>
      </c>
      <c r="C419" s="306">
        <v>42866</v>
      </c>
      <c r="D419" s="86">
        <v>110517</v>
      </c>
      <c r="E419" s="86" t="s">
        <v>25020</v>
      </c>
      <c r="F419" s="86">
        <v>503</v>
      </c>
      <c r="G419" s="86">
        <v>4264</v>
      </c>
      <c r="H419" s="307">
        <v>0</v>
      </c>
      <c r="I419" s="307">
        <v>21860.78</v>
      </c>
      <c r="J419" s="307">
        <v>1391005.98</v>
      </c>
      <c r="K419" s="340">
        <v>106616</v>
      </c>
      <c r="L419" s="86" t="s">
        <v>25021</v>
      </c>
      <c r="M419" s="418"/>
      <c r="N419" s="418"/>
      <c r="O419" s="86"/>
    </row>
    <row r="420" spans="1:15">
      <c r="A420" s="86">
        <v>559478361</v>
      </c>
      <c r="B420" s="306">
        <v>42866</v>
      </c>
      <c r="C420" s="306">
        <v>42866</v>
      </c>
      <c r="D420" s="86">
        <v>110517</v>
      </c>
      <c r="E420" s="86" t="s">
        <v>6897</v>
      </c>
      <c r="F420" s="86">
        <v>726</v>
      </c>
      <c r="G420" s="86">
        <v>4264</v>
      </c>
      <c r="H420" s="307">
        <v>0</v>
      </c>
      <c r="I420" s="307">
        <v>3</v>
      </c>
      <c r="J420" s="307">
        <v>1391002.98</v>
      </c>
      <c r="K420" s="340">
        <v>106617</v>
      </c>
      <c r="L420" s="86" t="s">
        <v>6898</v>
      </c>
      <c r="M420" s="418"/>
      <c r="N420" s="418"/>
      <c r="O420" s="86"/>
    </row>
    <row r="421" spans="1:15">
      <c r="A421" s="86">
        <v>559478361</v>
      </c>
      <c r="B421" s="306">
        <v>42866</v>
      </c>
      <c r="C421" s="306">
        <v>42866</v>
      </c>
      <c r="D421" s="86">
        <v>110517</v>
      </c>
      <c r="E421" s="86" t="s">
        <v>185</v>
      </c>
      <c r="F421" s="86">
        <v>517</v>
      </c>
      <c r="G421" s="86">
        <v>4264</v>
      </c>
      <c r="H421" s="307">
        <v>0</v>
      </c>
      <c r="I421" s="307">
        <v>0.48</v>
      </c>
      <c r="J421" s="307">
        <v>1391002.5</v>
      </c>
      <c r="K421" s="340">
        <v>106618</v>
      </c>
      <c r="L421" s="86" t="s">
        <v>6898</v>
      </c>
      <c r="M421" s="418"/>
      <c r="N421" s="418"/>
      <c r="O421" s="86"/>
    </row>
    <row r="422" spans="1:15">
      <c r="A422" s="86">
        <v>559478361</v>
      </c>
      <c r="B422" s="306">
        <v>42866</v>
      </c>
      <c r="C422" s="306">
        <v>42866</v>
      </c>
      <c r="D422" s="86">
        <v>110517</v>
      </c>
      <c r="E422" s="86" t="s">
        <v>25022</v>
      </c>
      <c r="F422" s="86">
        <v>504</v>
      </c>
      <c r="G422" s="86">
        <v>4264</v>
      </c>
      <c r="H422" s="307">
        <v>0</v>
      </c>
      <c r="I422" s="307">
        <v>43136.53</v>
      </c>
      <c r="J422" s="307">
        <v>1347865.97</v>
      </c>
      <c r="K422" s="340">
        <v>106619</v>
      </c>
      <c r="L422" s="86" t="s">
        <v>25023</v>
      </c>
      <c r="M422" s="418"/>
      <c r="N422" s="418"/>
      <c r="O422" s="86"/>
    </row>
    <row r="423" spans="1:15">
      <c r="A423" s="86">
        <v>559478361</v>
      </c>
      <c r="B423" s="306">
        <v>42866</v>
      </c>
      <c r="C423" s="306">
        <v>42866</v>
      </c>
      <c r="D423" s="86">
        <v>110517</v>
      </c>
      <c r="E423" s="86" t="s">
        <v>6897</v>
      </c>
      <c r="F423" s="86">
        <v>726</v>
      </c>
      <c r="G423" s="86">
        <v>4264</v>
      </c>
      <c r="H423" s="307">
        <v>0</v>
      </c>
      <c r="I423" s="307">
        <v>3</v>
      </c>
      <c r="J423" s="307">
        <v>1347862.97</v>
      </c>
      <c r="K423" s="340">
        <v>106620</v>
      </c>
      <c r="L423" s="86" t="s">
        <v>6898</v>
      </c>
      <c r="M423" s="418"/>
      <c r="N423" s="418"/>
      <c r="O423" s="86"/>
    </row>
    <row r="424" spans="1:15">
      <c r="A424" s="86">
        <v>559478361</v>
      </c>
      <c r="B424" s="306">
        <v>42866</v>
      </c>
      <c r="C424" s="306">
        <v>42866</v>
      </c>
      <c r="D424" s="86">
        <v>110517</v>
      </c>
      <c r="E424" s="86" t="s">
        <v>185</v>
      </c>
      <c r="F424" s="86">
        <v>517</v>
      </c>
      <c r="G424" s="86">
        <v>4264</v>
      </c>
      <c r="H424" s="307">
        <v>0</v>
      </c>
      <c r="I424" s="307">
        <v>0.48</v>
      </c>
      <c r="J424" s="307">
        <v>1347862.49</v>
      </c>
      <c r="K424" s="340">
        <v>106621</v>
      </c>
      <c r="L424" s="86" t="s">
        <v>6898</v>
      </c>
      <c r="M424" s="418"/>
      <c r="N424" s="418"/>
      <c r="O424" s="86"/>
    </row>
    <row r="425" spans="1:15">
      <c r="A425" s="86">
        <v>559478361</v>
      </c>
      <c r="B425" s="306">
        <v>42866</v>
      </c>
      <c r="C425" s="306">
        <v>42866</v>
      </c>
      <c r="D425" s="86">
        <v>110517</v>
      </c>
      <c r="E425" s="86" t="s">
        <v>6905</v>
      </c>
      <c r="F425" s="86">
        <v>504</v>
      </c>
      <c r="G425" s="86">
        <v>4264</v>
      </c>
      <c r="H425" s="307">
        <v>0</v>
      </c>
      <c r="I425" s="307">
        <v>726290.95</v>
      </c>
      <c r="J425" s="307">
        <v>621571.54</v>
      </c>
      <c r="K425" s="340">
        <v>106622</v>
      </c>
      <c r="L425" s="86" t="s">
        <v>25024</v>
      </c>
      <c r="M425" s="418"/>
      <c r="N425" s="418"/>
      <c r="O425" s="86"/>
    </row>
    <row r="426" spans="1:15">
      <c r="A426" s="86">
        <v>559478361</v>
      </c>
      <c r="B426" s="306">
        <v>42866</v>
      </c>
      <c r="C426" s="306">
        <v>42866</v>
      </c>
      <c r="D426" s="86">
        <v>110517</v>
      </c>
      <c r="E426" s="86" t="s">
        <v>6897</v>
      </c>
      <c r="F426" s="86">
        <v>726</v>
      </c>
      <c r="G426" s="86">
        <v>4264</v>
      </c>
      <c r="H426" s="307">
        <v>0</v>
      </c>
      <c r="I426" s="307">
        <v>3</v>
      </c>
      <c r="J426" s="307">
        <v>621568.54</v>
      </c>
      <c r="K426" s="340">
        <v>106623</v>
      </c>
      <c r="L426" s="86" t="s">
        <v>6898</v>
      </c>
      <c r="M426" s="418"/>
      <c r="N426" s="418"/>
      <c r="O426" s="86"/>
    </row>
    <row r="427" spans="1:15">
      <c r="A427" s="86">
        <v>559478361</v>
      </c>
      <c r="B427" s="306">
        <v>42866</v>
      </c>
      <c r="C427" s="306">
        <v>42866</v>
      </c>
      <c r="D427" s="86">
        <v>110517</v>
      </c>
      <c r="E427" s="86" t="s">
        <v>185</v>
      </c>
      <c r="F427" s="86">
        <v>517</v>
      </c>
      <c r="G427" s="86">
        <v>4264</v>
      </c>
      <c r="H427" s="307">
        <v>0</v>
      </c>
      <c r="I427" s="307">
        <v>0.48</v>
      </c>
      <c r="J427" s="307">
        <v>621568.06000000006</v>
      </c>
      <c r="K427" s="340">
        <v>106624</v>
      </c>
      <c r="L427" s="86" t="s">
        <v>6898</v>
      </c>
      <c r="M427" s="418"/>
      <c r="N427" s="418"/>
      <c r="O427" s="86"/>
    </row>
    <row r="428" spans="1:15">
      <c r="A428" s="86">
        <v>559478361</v>
      </c>
      <c r="B428" s="306">
        <v>42866</v>
      </c>
      <c r="C428" s="306">
        <v>42866</v>
      </c>
      <c r="D428" s="86">
        <v>110517</v>
      </c>
      <c r="E428" s="86" t="s">
        <v>25025</v>
      </c>
      <c r="F428" s="86">
        <v>503</v>
      </c>
      <c r="G428" s="86">
        <v>4264</v>
      </c>
      <c r="H428" s="307">
        <v>0</v>
      </c>
      <c r="I428" s="307">
        <v>151495.5</v>
      </c>
      <c r="J428" s="307">
        <v>470072.56</v>
      </c>
      <c r="K428" s="340">
        <v>106625</v>
      </c>
      <c r="L428" s="86" t="s">
        <v>25026</v>
      </c>
      <c r="M428" s="418"/>
      <c r="N428" s="418"/>
      <c r="O428" s="86"/>
    </row>
    <row r="429" spans="1:15">
      <c r="A429" s="86">
        <v>559478361</v>
      </c>
      <c r="B429" s="306">
        <v>42866</v>
      </c>
      <c r="C429" s="306">
        <v>42866</v>
      </c>
      <c r="D429" s="86">
        <v>110517</v>
      </c>
      <c r="E429" s="86" t="s">
        <v>6897</v>
      </c>
      <c r="F429" s="86">
        <v>726</v>
      </c>
      <c r="G429" s="86">
        <v>4264</v>
      </c>
      <c r="H429" s="307">
        <v>0</v>
      </c>
      <c r="I429" s="307">
        <v>3</v>
      </c>
      <c r="J429" s="307">
        <v>470069.56</v>
      </c>
      <c r="K429" s="340">
        <v>106626</v>
      </c>
      <c r="L429" s="86" t="s">
        <v>6898</v>
      </c>
      <c r="M429" s="418"/>
      <c r="N429" s="418"/>
      <c r="O429" s="86"/>
    </row>
    <row r="430" spans="1:15">
      <c r="A430" s="86">
        <v>559478361</v>
      </c>
      <c r="B430" s="306">
        <v>42866</v>
      </c>
      <c r="C430" s="306">
        <v>42866</v>
      </c>
      <c r="D430" s="86">
        <v>110517</v>
      </c>
      <c r="E430" s="86" t="s">
        <v>185</v>
      </c>
      <c r="F430" s="86">
        <v>517</v>
      </c>
      <c r="G430" s="86">
        <v>4264</v>
      </c>
      <c r="H430" s="307">
        <v>0</v>
      </c>
      <c r="I430" s="307">
        <v>0.48</v>
      </c>
      <c r="J430" s="307">
        <v>470069.08</v>
      </c>
      <c r="K430" s="340">
        <v>106627</v>
      </c>
      <c r="L430" s="86" t="s">
        <v>6898</v>
      </c>
      <c r="M430" s="418"/>
      <c r="N430" s="418"/>
      <c r="O430" s="86"/>
    </row>
    <row r="431" spans="1:15">
      <c r="A431" s="86">
        <v>559478361</v>
      </c>
      <c r="B431" s="306">
        <v>42866</v>
      </c>
      <c r="C431" s="306">
        <v>42866</v>
      </c>
      <c r="D431" s="86">
        <v>110517</v>
      </c>
      <c r="E431" s="86" t="s">
        <v>25027</v>
      </c>
      <c r="F431" s="86">
        <v>503</v>
      </c>
      <c r="G431" s="86">
        <v>4264</v>
      </c>
      <c r="H431" s="307">
        <v>0</v>
      </c>
      <c r="I431" s="307">
        <v>3336.66</v>
      </c>
      <c r="J431" s="307">
        <v>466732.42</v>
      </c>
      <c r="K431" s="340">
        <v>106628</v>
      </c>
      <c r="L431" s="86" t="s">
        <v>25028</v>
      </c>
      <c r="M431" s="418"/>
      <c r="N431" s="418"/>
      <c r="O431" s="86"/>
    </row>
    <row r="432" spans="1:15">
      <c r="A432" s="86">
        <v>559478361</v>
      </c>
      <c r="B432" s="306">
        <v>42866</v>
      </c>
      <c r="C432" s="306">
        <v>42866</v>
      </c>
      <c r="D432" s="86">
        <v>110517</v>
      </c>
      <c r="E432" s="86" t="s">
        <v>6897</v>
      </c>
      <c r="F432" s="86">
        <v>726</v>
      </c>
      <c r="G432" s="86">
        <v>4264</v>
      </c>
      <c r="H432" s="307">
        <v>0</v>
      </c>
      <c r="I432" s="307">
        <v>3</v>
      </c>
      <c r="J432" s="307">
        <v>466729.42</v>
      </c>
      <c r="K432" s="340">
        <v>106629</v>
      </c>
      <c r="L432" s="86" t="s">
        <v>6898</v>
      </c>
      <c r="M432" s="418"/>
      <c r="N432" s="418"/>
      <c r="O432" s="86"/>
    </row>
    <row r="433" spans="1:15">
      <c r="A433" s="86">
        <v>559478361</v>
      </c>
      <c r="B433" s="306">
        <v>42866</v>
      </c>
      <c r="C433" s="306">
        <v>42866</v>
      </c>
      <c r="D433" s="86">
        <v>110517</v>
      </c>
      <c r="E433" s="86" t="s">
        <v>185</v>
      </c>
      <c r="F433" s="86">
        <v>517</v>
      </c>
      <c r="G433" s="86">
        <v>4264</v>
      </c>
      <c r="H433" s="307">
        <v>0</v>
      </c>
      <c r="I433" s="307">
        <v>0.48</v>
      </c>
      <c r="J433" s="307">
        <v>466728.94</v>
      </c>
      <c r="K433" s="340">
        <v>106630</v>
      </c>
      <c r="L433" s="86" t="s">
        <v>6898</v>
      </c>
      <c r="M433" s="418"/>
      <c r="N433" s="418"/>
      <c r="O433" s="86"/>
    </row>
    <row r="434" spans="1:15">
      <c r="A434" s="86">
        <v>559478361</v>
      </c>
      <c r="B434" s="306">
        <v>42866</v>
      </c>
      <c r="C434" s="306">
        <v>42866</v>
      </c>
      <c r="D434" s="86">
        <v>110517</v>
      </c>
      <c r="E434" s="86" t="s">
        <v>25029</v>
      </c>
      <c r="F434" s="86">
        <v>503</v>
      </c>
      <c r="G434" s="86">
        <v>4264</v>
      </c>
      <c r="H434" s="307">
        <v>0</v>
      </c>
      <c r="I434" s="307">
        <v>1120</v>
      </c>
      <c r="J434" s="307">
        <v>465608.94</v>
      </c>
      <c r="K434" s="340">
        <v>106631</v>
      </c>
      <c r="L434" s="86" t="s">
        <v>25030</v>
      </c>
      <c r="M434" s="418"/>
      <c r="N434" s="418"/>
      <c r="O434" s="86"/>
    </row>
    <row r="435" spans="1:15">
      <c r="A435" s="86">
        <v>559478361</v>
      </c>
      <c r="B435" s="306">
        <v>42866</v>
      </c>
      <c r="C435" s="306">
        <v>42866</v>
      </c>
      <c r="D435" s="86">
        <v>110517</v>
      </c>
      <c r="E435" s="86" t="s">
        <v>6897</v>
      </c>
      <c r="F435" s="86">
        <v>726</v>
      </c>
      <c r="G435" s="86">
        <v>4264</v>
      </c>
      <c r="H435" s="307">
        <v>0</v>
      </c>
      <c r="I435" s="307">
        <v>3</v>
      </c>
      <c r="J435" s="307">
        <v>465605.94</v>
      </c>
      <c r="K435" s="340">
        <v>106632</v>
      </c>
      <c r="L435" s="86" t="s">
        <v>6898</v>
      </c>
      <c r="M435" s="418"/>
      <c r="N435" s="418"/>
      <c r="O435" s="86"/>
    </row>
    <row r="436" spans="1:15">
      <c r="A436" s="86">
        <v>559478361</v>
      </c>
      <c r="B436" s="306">
        <v>42866</v>
      </c>
      <c r="C436" s="306">
        <v>42866</v>
      </c>
      <c r="D436" s="86">
        <v>110517</v>
      </c>
      <c r="E436" s="86" t="s">
        <v>185</v>
      </c>
      <c r="F436" s="86">
        <v>517</v>
      </c>
      <c r="G436" s="86">
        <v>4264</v>
      </c>
      <c r="H436" s="307">
        <v>0</v>
      </c>
      <c r="I436" s="307">
        <v>0.48</v>
      </c>
      <c r="J436" s="307">
        <v>465605.46</v>
      </c>
      <c r="K436" s="340">
        <v>106633</v>
      </c>
      <c r="L436" s="86" t="s">
        <v>6898</v>
      </c>
      <c r="M436" s="418"/>
      <c r="N436" s="418"/>
      <c r="O436" s="86"/>
    </row>
    <row r="437" spans="1:15">
      <c r="A437" s="86">
        <v>559478361</v>
      </c>
      <c r="B437" s="306">
        <v>42866</v>
      </c>
      <c r="C437" s="306">
        <v>42866</v>
      </c>
      <c r="D437" s="86">
        <v>110517</v>
      </c>
      <c r="E437" s="86" t="s">
        <v>25031</v>
      </c>
      <c r="F437" s="86">
        <v>503</v>
      </c>
      <c r="G437" s="86">
        <v>4264</v>
      </c>
      <c r="H437" s="307">
        <v>0</v>
      </c>
      <c r="I437" s="307">
        <v>25116.32</v>
      </c>
      <c r="J437" s="307">
        <v>440489.14</v>
      </c>
      <c r="K437" s="340">
        <v>106634</v>
      </c>
      <c r="L437" s="86" t="s">
        <v>25032</v>
      </c>
      <c r="M437" s="418"/>
      <c r="N437" s="418"/>
      <c r="O437" s="86"/>
    </row>
    <row r="438" spans="1:15">
      <c r="A438" s="86">
        <v>559478361</v>
      </c>
      <c r="B438" s="306">
        <v>42866</v>
      </c>
      <c r="C438" s="306">
        <v>42866</v>
      </c>
      <c r="D438" s="86">
        <v>110517</v>
      </c>
      <c r="E438" s="86" t="s">
        <v>6897</v>
      </c>
      <c r="F438" s="86">
        <v>726</v>
      </c>
      <c r="G438" s="86">
        <v>4264</v>
      </c>
      <c r="H438" s="307">
        <v>0</v>
      </c>
      <c r="I438" s="307">
        <v>3</v>
      </c>
      <c r="J438" s="307">
        <v>440486.14</v>
      </c>
      <c r="K438" s="340">
        <v>106635</v>
      </c>
      <c r="L438" s="86" t="s">
        <v>6898</v>
      </c>
      <c r="M438" s="418"/>
      <c r="N438" s="418"/>
      <c r="O438" s="86"/>
    </row>
    <row r="439" spans="1:15">
      <c r="A439" s="86">
        <v>559478361</v>
      </c>
      <c r="B439" s="306">
        <v>42866</v>
      </c>
      <c r="C439" s="306">
        <v>42866</v>
      </c>
      <c r="D439" s="86">
        <v>110517</v>
      </c>
      <c r="E439" s="86" t="s">
        <v>185</v>
      </c>
      <c r="F439" s="86">
        <v>517</v>
      </c>
      <c r="G439" s="86">
        <v>4264</v>
      </c>
      <c r="H439" s="307">
        <v>0</v>
      </c>
      <c r="I439" s="307">
        <v>0.48</v>
      </c>
      <c r="J439" s="307">
        <v>440485.66</v>
      </c>
      <c r="K439" s="340">
        <v>106636</v>
      </c>
      <c r="L439" s="86" t="s">
        <v>6898</v>
      </c>
      <c r="M439" s="418"/>
      <c r="N439" s="418"/>
      <c r="O439" s="86"/>
    </row>
    <row r="440" spans="1:15">
      <c r="A440" s="86">
        <v>559478361</v>
      </c>
      <c r="B440" s="306">
        <v>42866</v>
      </c>
      <c r="C440" s="306">
        <v>42866</v>
      </c>
      <c r="D440" s="86">
        <v>110517</v>
      </c>
      <c r="E440" s="86" t="s">
        <v>25033</v>
      </c>
      <c r="F440" s="86">
        <v>503</v>
      </c>
      <c r="G440" s="86">
        <v>4264</v>
      </c>
      <c r="H440" s="307">
        <v>0</v>
      </c>
      <c r="I440" s="307">
        <v>205606.68</v>
      </c>
      <c r="J440" s="307">
        <v>234878.98</v>
      </c>
      <c r="K440" s="340">
        <v>106637</v>
      </c>
      <c r="L440" s="86" t="s">
        <v>25034</v>
      </c>
      <c r="M440" s="418"/>
      <c r="N440" s="418"/>
      <c r="O440" s="86"/>
    </row>
    <row r="441" spans="1:15">
      <c r="A441" s="86">
        <v>559478361</v>
      </c>
      <c r="B441" s="306">
        <v>42866</v>
      </c>
      <c r="C441" s="306">
        <v>42866</v>
      </c>
      <c r="D441" s="86">
        <v>110517</v>
      </c>
      <c r="E441" s="86" t="s">
        <v>6897</v>
      </c>
      <c r="F441" s="86">
        <v>726</v>
      </c>
      <c r="G441" s="86">
        <v>4264</v>
      </c>
      <c r="H441" s="307">
        <v>0</v>
      </c>
      <c r="I441" s="307">
        <v>3</v>
      </c>
      <c r="J441" s="307">
        <v>234875.98</v>
      </c>
      <c r="K441" s="340">
        <v>106638</v>
      </c>
      <c r="L441" s="86" t="s">
        <v>6898</v>
      </c>
      <c r="M441" s="418"/>
      <c r="N441" s="418"/>
      <c r="O441" s="86"/>
    </row>
    <row r="442" spans="1:15">
      <c r="A442" s="86">
        <v>559478361</v>
      </c>
      <c r="B442" s="306">
        <v>42866</v>
      </c>
      <c r="C442" s="306">
        <v>42866</v>
      </c>
      <c r="D442" s="86">
        <v>110517</v>
      </c>
      <c r="E442" s="86" t="s">
        <v>185</v>
      </c>
      <c r="F442" s="86">
        <v>517</v>
      </c>
      <c r="G442" s="86">
        <v>4264</v>
      </c>
      <c r="H442" s="307">
        <v>0</v>
      </c>
      <c r="I442" s="307">
        <v>0.48</v>
      </c>
      <c r="J442" s="307">
        <v>234875.5</v>
      </c>
      <c r="K442" s="340">
        <v>106639</v>
      </c>
      <c r="L442" s="86" t="s">
        <v>6898</v>
      </c>
      <c r="M442" s="418"/>
      <c r="N442" s="418"/>
      <c r="O442" s="86"/>
    </row>
    <row r="443" spans="1:15">
      <c r="A443" s="86">
        <v>559478361</v>
      </c>
      <c r="B443" s="306">
        <v>42866</v>
      </c>
      <c r="C443" s="306">
        <v>42866</v>
      </c>
      <c r="D443" s="86">
        <v>110517</v>
      </c>
      <c r="E443" s="86" t="s">
        <v>25035</v>
      </c>
      <c r="F443" s="86">
        <v>503</v>
      </c>
      <c r="G443" s="86">
        <v>4264</v>
      </c>
      <c r="H443" s="307">
        <v>0</v>
      </c>
      <c r="I443" s="307">
        <v>57654.91</v>
      </c>
      <c r="J443" s="307">
        <v>177220.59</v>
      </c>
      <c r="K443" s="340">
        <v>106640</v>
      </c>
      <c r="L443" s="86" t="s">
        <v>25036</v>
      </c>
      <c r="M443" s="418"/>
      <c r="N443" s="418"/>
      <c r="O443" s="86"/>
    </row>
    <row r="444" spans="1:15">
      <c r="A444" s="86">
        <v>559478361</v>
      </c>
      <c r="B444" s="306">
        <v>42866</v>
      </c>
      <c r="C444" s="306">
        <v>42866</v>
      </c>
      <c r="D444" s="86">
        <v>110517</v>
      </c>
      <c r="E444" s="86" t="s">
        <v>6897</v>
      </c>
      <c r="F444" s="86">
        <v>726</v>
      </c>
      <c r="G444" s="86">
        <v>4264</v>
      </c>
      <c r="H444" s="307">
        <v>0</v>
      </c>
      <c r="I444" s="307">
        <v>3</v>
      </c>
      <c r="J444" s="307">
        <v>177217.59</v>
      </c>
      <c r="K444" s="340">
        <v>106641</v>
      </c>
      <c r="L444" s="86" t="s">
        <v>6898</v>
      </c>
      <c r="M444" s="418"/>
      <c r="N444" s="418"/>
      <c r="O444" s="86"/>
    </row>
    <row r="445" spans="1:15">
      <c r="A445" s="86">
        <v>559478361</v>
      </c>
      <c r="B445" s="306">
        <v>42866</v>
      </c>
      <c r="C445" s="306">
        <v>42866</v>
      </c>
      <c r="D445" s="86">
        <v>110517</v>
      </c>
      <c r="E445" s="86" t="s">
        <v>185</v>
      </c>
      <c r="F445" s="86">
        <v>517</v>
      </c>
      <c r="G445" s="86">
        <v>4264</v>
      </c>
      <c r="H445" s="307">
        <v>0</v>
      </c>
      <c r="I445" s="307">
        <v>0.48</v>
      </c>
      <c r="J445" s="307">
        <v>177217.11</v>
      </c>
      <c r="K445" s="340">
        <v>106642</v>
      </c>
      <c r="L445" s="86" t="s">
        <v>6898</v>
      </c>
      <c r="M445" s="418"/>
      <c r="N445" s="418"/>
      <c r="O445" s="86"/>
    </row>
    <row r="446" spans="1:15">
      <c r="A446" s="86">
        <v>559478361</v>
      </c>
      <c r="B446" s="306">
        <v>42866</v>
      </c>
      <c r="C446" s="306">
        <v>42866</v>
      </c>
      <c r="D446" s="86">
        <v>0</v>
      </c>
      <c r="E446" s="86">
        <v>4.0037170511297402E+17</v>
      </c>
      <c r="F446" s="86">
        <v>3</v>
      </c>
      <c r="G446" s="86">
        <v>5663</v>
      </c>
      <c r="H446" s="307">
        <v>132684.29999999999</v>
      </c>
      <c r="I446" s="307">
        <v>0</v>
      </c>
      <c r="J446" s="307">
        <v>309901.40999999997</v>
      </c>
      <c r="K446" s="340">
        <v>106643</v>
      </c>
      <c r="L446" s="86" t="s">
        <v>25037</v>
      </c>
      <c r="M446" s="418"/>
      <c r="N446" s="418"/>
      <c r="O446" s="86"/>
    </row>
    <row r="447" spans="1:15">
      <c r="A447" s="86">
        <v>559478361</v>
      </c>
      <c r="B447" s="306">
        <v>42866</v>
      </c>
      <c r="C447" s="306">
        <v>42866</v>
      </c>
      <c r="D447" s="86">
        <v>0</v>
      </c>
      <c r="E447" s="86">
        <v>8.5902742940313104E+16</v>
      </c>
      <c r="F447" s="86">
        <v>3</v>
      </c>
      <c r="G447" s="86">
        <v>5663</v>
      </c>
      <c r="H447" s="307">
        <v>1004.4</v>
      </c>
      <c r="I447" s="307">
        <v>0</v>
      </c>
      <c r="J447" s="307">
        <v>310905.81</v>
      </c>
      <c r="K447" s="340">
        <v>106644</v>
      </c>
      <c r="L447" s="86" t="s">
        <v>25038</v>
      </c>
      <c r="M447" s="418"/>
      <c r="N447" s="418"/>
      <c r="O447" s="86"/>
    </row>
    <row r="448" spans="1:15">
      <c r="A448" s="86">
        <v>559478361</v>
      </c>
      <c r="B448" s="306">
        <v>42866</v>
      </c>
      <c r="C448" s="306">
        <v>42866</v>
      </c>
      <c r="D448" s="86">
        <v>0</v>
      </c>
      <c r="E448" s="86">
        <v>8.5902750850313104E+16</v>
      </c>
      <c r="F448" s="86">
        <v>3</v>
      </c>
      <c r="G448" s="86">
        <v>5663</v>
      </c>
      <c r="H448" s="307">
        <v>1000.44</v>
      </c>
      <c r="I448" s="307">
        <v>0</v>
      </c>
      <c r="J448" s="307">
        <v>311906.25</v>
      </c>
      <c r="K448" s="340">
        <v>106645</v>
      </c>
      <c r="L448" s="86" t="s">
        <v>25039</v>
      </c>
      <c r="M448" s="418"/>
      <c r="N448" s="418"/>
      <c r="O448" s="86"/>
    </row>
    <row r="449" spans="1:15">
      <c r="A449" s="86">
        <v>559478361</v>
      </c>
      <c r="B449" s="306">
        <v>42866</v>
      </c>
      <c r="C449" s="306">
        <v>42866</v>
      </c>
      <c r="D449" s="86">
        <v>0</v>
      </c>
      <c r="E449" s="86">
        <v>8.5902758450313104E+16</v>
      </c>
      <c r="F449" s="86">
        <v>3</v>
      </c>
      <c r="G449" s="86">
        <v>5663</v>
      </c>
      <c r="H449" s="307">
        <v>1000.44</v>
      </c>
      <c r="I449" s="307">
        <v>0</v>
      </c>
      <c r="J449" s="307">
        <v>312906.69</v>
      </c>
      <c r="K449" s="340">
        <v>106646</v>
      </c>
      <c r="L449" s="86" t="s">
        <v>25040</v>
      </c>
      <c r="M449" s="418"/>
      <c r="N449" s="418"/>
      <c r="O449" s="86"/>
    </row>
    <row r="450" spans="1:15">
      <c r="A450" s="86">
        <v>559478361</v>
      </c>
      <c r="B450" s="306">
        <v>42866</v>
      </c>
      <c r="C450" s="306">
        <v>42866</v>
      </c>
      <c r="D450" s="86">
        <v>0</v>
      </c>
      <c r="E450" s="86" t="s">
        <v>25041</v>
      </c>
      <c r="F450" s="86">
        <v>3</v>
      </c>
      <c r="G450" s="86">
        <v>5663</v>
      </c>
      <c r="H450" s="307">
        <v>144309.99</v>
      </c>
      <c r="I450" s="307">
        <v>0</v>
      </c>
      <c r="J450" s="307">
        <v>457216.68</v>
      </c>
      <c r="K450" s="340">
        <v>106647</v>
      </c>
      <c r="L450" s="86" t="s">
        <v>25042</v>
      </c>
      <c r="M450" s="418"/>
      <c r="N450" s="418"/>
      <c r="O450" s="86"/>
    </row>
    <row r="451" spans="1:15">
      <c r="A451" s="86">
        <v>559478361</v>
      </c>
      <c r="B451" s="306">
        <v>42866</v>
      </c>
      <c r="C451" s="306">
        <v>42866</v>
      </c>
      <c r="D451" s="86">
        <v>11111</v>
      </c>
      <c r="E451" s="86" t="s">
        <v>761</v>
      </c>
      <c r="F451" s="86">
        <v>263</v>
      </c>
      <c r="G451" s="86">
        <v>8846</v>
      </c>
      <c r="H451" s="307">
        <v>2283.1</v>
      </c>
      <c r="I451" s="307">
        <v>0</v>
      </c>
      <c r="J451" s="307">
        <v>459499.78</v>
      </c>
      <c r="K451" s="340">
        <v>106648</v>
      </c>
      <c r="L451" s="86" t="s">
        <v>25043</v>
      </c>
      <c r="M451" s="418"/>
      <c r="N451" s="418"/>
      <c r="O451" s="86"/>
    </row>
    <row r="452" spans="1:15">
      <c r="A452" s="86">
        <v>559478361</v>
      </c>
      <c r="B452" s="306">
        <v>42866</v>
      </c>
      <c r="C452" s="306">
        <v>42866</v>
      </c>
      <c r="D452" s="86">
        <v>0</v>
      </c>
      <c r="E452" s="86" t="s">
        <v>25044</v>
      </c>
      <c r="F452" s="86">
        <v>3</v>
      </c>
      <c r="G452" s="86">
        <v>5663</v>
      </c>
      <c r="H452" s="307">
        <v>174217.34</v>
      </c>
      <c r="I452" s="307">
        <v>0</v>
      </c>
      <c r="J452" s="307">
        <v>633717.12</v>
      </c>
      <c r="K452" s="340">
        <v>106649</v>
      </c>
      <c r="L452" s="86" t="s">
        <v>25045</v>
      </c>
      <c r="M452" s="418"/>
      <c r="N452" s="418"/>
      <c r="O452" s="86"/>
    </row>
    <row r="453" spans="1:15">
      <c r="A453" s="86">
        <v>559478361</v>
      </c>
      <c r="B453" s="306">
        <v>42866</v>
      </c>
      <c r="C453" s="306">
        <v>42866</v>
      </c>
      <c r="D453" s="86">
        <v>11052017</v>
      </c>
      <c r="E453" s="86" t="s">
        <v>753</v>
      </c>
      <c r="F453" s="86">
        <v>262</v>
      </c>
      <c r="G453" s="86">
        <v>8846</v>
      </c>
      <c r="H453" s="307">
        <v>1163000</v>
      </c>
      <c r="I453" s="307">
        <v>0</v>
      </c>
      <c r="J453" s="307">
        <v>1796717.12</v>
      </c>
      <c r="K453" s="340">
        <v>106650</v>
      </c>
      <c r="L453" s="86" t="s">
        <v>6892</v>
      </c>
      <c r="M453" s="418"/>
      <c r="N453" s="418"/>
      <c r="O453" s="86"/>
    </row>
    <row r="454" spans="1:15">
      <c r="A454" s="86">
        <v>559478361</v>
      </c>
      <c r="B454" s="306">
        <v>42866</v>
      </c>
      <c r="C454" s="306">
        <v>42866</v>
      </c>
      <c r="D454" s="86">
        <v>110517</v>
      </c>
      <c r="E454" s="86" t="s">
        <v>761</v>
      </c>
      <c r="F454" s="86">
        <v>263</v>
      </c>
      <c r="G454" s="86">
        <v>7279</v>
      </c>
      <c r="H454" s="307">
        <v>1927.8</v>
      </c>
      <c r="I454" s="307">
        <v>0</v>
      </c>
      <c r="J454" s="307">
        <v>1798644.92</v>
      </c>
      <c r="K454" s="340">
        <v>106651</v>
      </c>
      <c r="L454" s="86" t="s">
        <v>25046</v>
      </c>
      <c r="M454" s="418"/>
      <c r="N454" s="418"/>
      <c r="O454" s="86"/>
    </row>
    <row r="455" spans="1:15">
      <c r="A455" s="86">
        <v>559478361</v>
      </c>
      <c r="B455" s="306">
        <v>42866</v>
      </c>
      <c r="C455" s="306">
        <v>42866</v>
      </c>
      <c r="D455" s="86">
        <v>110517</v>
      </c>
      <c r="E455" s="86" t="s">
        <v>761</v>
      </c>
      <c r="F455" s="86">
        <v>263</v>
      </c>
      <c r="G455" s="86">
        <v>8846</v>
      </c>
      <c r="H455" s="307">
        <v>694127.58</v>
      </c>
      <c r="I455" s="307">
        <v>0</v>
      </c>
      <c r="J455" s="307">
        <v>2492772.5</v>
      </c>
      <c r="K455" s="340">
        <v>106652</v>
      </c>
      <c r="L455" s="86" t="s">
        <v>25047</v>
      </c>
      <c r="M455" s="418"/>
      <c r="N455" s="418"/>
      <c r="O455" s="86"/>
    </row>
    <row r="456" spans="1:15">
      <c r="A456" s="86">
        <v>559478361</v>
      </c>
      <c r="B456" s="306">
        <v>42866</v>
      </c>
      <c r="C456" s="306">
        <v>42866</v>
      </c>
      <c r="D456" s="86">
        <v>110517</v>
      </c>
      <c r="E456" s="86" t="s">
        <v>761</v>
      </c>
      <c r="F456" s="86">
        <v>263</v>
      </c>
      <c r="G456" s="86">
        <v>7279</v>
      </c>
      <c r="H456" s="307">
        <v>2215.2600000000002</v>
      </c>
      <c r="I456" s="307">
        <v>0</v>
      </c>
      <c r="J456" s="307">
        <v>2494987.7599999998</v>
      </c>
      <c r="K456" s="340">
        <v>106653</v>
      </c>
      <c r="L456" s="86" t="s">
        <v>25048</v>
      </c>
      <c r="M456" s="418"/>
      <c r="N456" s="418"/>
      <c r="O456" s="86"/>
    </row>
    <row r="457" spans="1:15">
      <c r="A457" s="86">
        <v>559478361</v>
      </c>
      <c r="B457" s="306">
        <v>42866</v>
      </c>
      <c r="C457" s="306">
        <v>42866</v>
      </c>
      <c r="D457" s="86">
        <v>110517</v>
      </c>
      <c r="E457" s="86" t="s">
        <v>761</v>
      </c>
      <c r="F457" s="86">
        <v>263</v>
      </c>
      <c r="G457" s="86">
        <v>7279</v>
      </c>
      <c r="H457" s="307">
        <v>2072.34</v>
      </c>
      <c r="I457" s="307">
        <v>0</v>
      </c>
      <c r="J457" s="307">
        <v>2497060.1</v>
      </c>
      <c r="K457" s="340">
        <v>106654</v>
      </c>
      <c r="L457" s="86" t="s">
        <v>25049</v>
      </c>
      <c r="M457" s="418"/>
      <c r="N457" s="418"/>
      <c r="O457" s="86"/>
    </row>
    <row r="458" spans="1:15">
      <c r="A458" s="86">
        <v>559478361</v>
      </c>
      <c r="B458" s="306">
        <v>42866</v>
      </c>
      <c r="C458" s="306">
        <v>42866</v>
      </c>
      <c r="D458" s="86">
        <v>110517</v>
      </c>
      <c r="E458" s="86" t="s">
        <v>761</v>
      </c>
      <c r="F458" s="86">
        <v>263</v>
      </c>
      <c r="G458" s="86">
        <v>7279</v>
      </c>
      <c r="H458" s="307">
        <v>2088.2199999999998</v>
      </c>
      <c r="I458" s="307">
        <v>0</v>
      </c>
      <c r="J458" s="307">
        <v>2499148.3199999998</v>
      </c>
      <c r="K458" s="340">
        <v>106655</v>
      </c>
      <c r="L458" s="86" t="s">
        <v>25050</v>
      </c>
      <c r="M458" s="418"/>
      <c r="N458" s="418"/>
      <c r="O458" s="86"/>
    </row>
    <row r="459" spans="1:15">
      <c r="A459" s="86">
        <v>559478361</v>
      </c>
      <c r="B459" s="306">
        <v>42866</v>
      </c>
      <c r="C459" s="306">
        <v>42866</v>
      </c>
      <c r="D459" s="86">
        <v>0</v>
      </c>
      <c r="E459" s="86" t="s">
        <v>25051</v>
      </c>
      <c r="F459" s="86">
        <v>3</v>
      </c>
      <c r="G459" s="86">
        <v>5663</v>
      </c>
      <c r="H459" s="307">
        <v>184000</v>
      </c>
      <c r="I459" s="307">
        <v>0</v>
      </c>
      <c r="J459" s="307">
        <v>2683148.3199999998</v>
      </c>
      <c r="K459" s="340">
        <v>106656</v>
      </c>
      <c r="L459" s="86" t="s">
        <v>25052</v>
      </c>
      <c r="M459" s="418"/>
      <c r="N459" s="418"/>
      <c r="O459" s="86"/>
    </row>
    <row r="460" spans="1:15">
      <c r="A460" s="86">
        <v>559478361</v>
      </c>
      <c r="B460" s="306">
        <v>42866</v>
      </c>
      <c r="C460" s="306">
        <v>42866</v>
      </c>
      <c r="D460" s="86">
        <v>0</v>
      </c>
      <c r="E460" s="86" t="s">
        <v>6924</v>
      </c>
      <c r="F460" s="86">
        <v>515</v>
      </c>
      <c r="G460" s="86">
        <v>373</v>
      </c>
      <c r="H460" s="307">
        <v>0</v>
      </c>
      <c r="I460" s="307">
        <v>1162895</v>
      </c>
      <c r="J460" s="307">
        <v>1520253.32</v>
      </c>
      <c r="K460" s="340">
        <v>106657</v>
      </c>
      <c r="L460" s="86" t="s">
        <v>6925</v>
      </c>
      <c r="M460" s="418"/>
      <c r="N460" s="418"/>
      <c r="O460" s="86"/>
    </row>
    <row r="461" spans="1:15">
      <c r="A461" s="86">
        <v>559478361</v>
      </c>
      <c r="B461" s="306">
        <v>42867</v>
      </c>
      <c r="C461" s="306">
        <v>42867</v>
      </c>
      <c r="D461" s="86">
        <v>12300</v>
      </c>
      <c r="E461" s="86" t="s">
        <v>25576</v>
      </c>
      <c r="F461" s="86">
        <v>508</v>
      </c>
      <c r="G461" s="86">
        <v>4</v>
      </c>
      <c r="H461" s="307">
        <v>0</v>
      </c>
      <c r="I461" s="307">
        <v>20096.39</v>
      </c>
      <c r="J461" s="307">
        <v>1500156.93</v>
      </c>
      <c r="K461" s="340">
        <v>106658</v>
      </c>
      <c r="L461" s="86"/>
      <c r="M461" s="418"/>
      <c r="N461" s="418"/>
      <c r="O461" s="86"/>
    </row>
    <row r="462" spans="1:15">
      <c r="A462" s="86">
        <v>559478361</v>
      </c>
      <c r="B462" s="306">
        <v>42867</v>
      </c>
      <c r="C462" s="306">
        <v>42867</v>
      </c>
      <c r="D462" s="86">
        <v>12253</v>
      </c>
      <c r="E462" s="86" t="s">
        <v>25577</v>
      </c>
      <c r="F462" s="86">
        <v>508</v>
      </c>
      <c r="G462" s="86">
        <v>4</v>
      </c>
      <c r="H462" s="307">
        <v>0</v>
      </c>
      <c r="I462" s="307">
        <v>10962</v>
      </c>
      <c r="J462" s="307">
        <v>1489194.93</v>
      </c>
      <c r="K462" s="340">
        <v>106659</v>
      </c>
      <c r="L462" s="86"/>
      <c r="M462" s="418"/>
      <c r="N462" s="418"/>
      <c r="O462" s="86"/>
    </row>
    <row r="463" spans="1:15">
      <c r="A463" s="86">
        <v>559478361</v>
      </c>
      <c r="B463" s="306">
        <v>42867</v>
      </c>
      <c r="C463" s="306">
        <v>42867</v>
      </c>
      <c r="D463" s="86">
        <v>1</v>
      </c>
      <c r="E463" s="86" t="s">
        <v>761</v>
      </c>
      <c r="F463" s="86">
        <v>263</v>
      </c>
      <c r="G463" s="86">
        <v>8846</v>
      </c>
      <c r="H463" s="307">
        <v>850.5</v>
      </c>
      <c r="I463" s="307">
        <v>0</v>
      </c>
      <c r="J463" s="307">
        <v>1490045.43</v>
      </c>
      <c r="K463" s="340">
        <v>106660</v>
      </c>
      <c r="L463" s="86" t="s">
        <v>12041</v>
      </c>
      <c r="M463" s="418"/>
      <c r="N463" s="418"/>
      <c r="O463" s="86"/>
    </row>
    <row r="464" spans="1:15">
      <c r="A464" s="86">
        <v>559478361</v>
      </c>
      <c r="B464" s="306">
        <v>42867</v>
      </c>
      <c r="C464" s="306">
        <v>42867</v>
      </c>
      <c r="D464" s="86">
        <v>1</v>
      </c>
      <c r="E464" s="86" t="s">
        <v>761</v>
      </c>
      <c r="F464" s="86">
        <v>263</v>
      </c>
      <c r="G464" s="86">
        <v>8846</v>
      </c>
      <c r="H464" s="307">
        <v>1053</v>
      </c>
      <c r="I464" s="307">
        <v>0</v>
      </c>
      <c r="J464" s="307">
        <v>1491098.43</v>
      </c>
      <c r="K464" s="340">
        <v>106661</v>
      </c>
      <c r="L464" s="86" t="s">
        <v>12041</v>
      </c>
      <c r="M464" s="418"/>
      <c r="N464" s="418"/>
      <c r="O464" s="86"/>
    </row>
    <row r="465" spans="1:15">
      <c r="A465" s="86">
        <v>559478361</v>
      </c>
      <c r="B465" s="306">
        <v>42867</v>
      </c>
      <c r="C465" s="306">
        <v>42867</v>
      </c>
      <c r="D465" s="86">
        <v>1</v>
      </c>
      <c r="E465" s="86" t="s">
        <v>761</v>
      </c>
      <c r="F465" s="86">
        <v>263</v>
      </c>
      <c r="G465" s="86">
        <v>8846</v>
      </c>
      <c r="H465" s="307">
        <v>1020.6</v>
      </c>
      <c r="I465" s="307">
        <v>0</v>
      </c>
      <c r="J465" s="307">
        <v>1492119.03</v>
      </c>
      <c r="K465" s="340">
        <v>106662</v>
      </c>
      <c r="L465" s="86" t="s">
        <v>12042</v>
      </c>
      <c r="M465" s="418"/>
      <c r="N465" s="418"/>
      <c r="O465" s="86"/>
    </row>
    <row r="466" spans="1:15">
      <c r="A466" s="86">
        <v>559478361</v>
      </c>
      <c r="B466" s="306">
        <v>42867</v>
      </c>
      <c r="C466" s="306">
        <v>42867</v>
      </c>
      <c r="D466" s="86">
        <v>120517</v>
      </c>
      <c r="E466" s="86" t="s">
        <v>12032</v>
      </c>
      <c r="F466" s="86">
        <v>791</v>
      </c>
      <c r="G466" s="86">
        <v>8846</v>
      </c>
      <c r="H466" s="307">
        <v>0</v>
      </c>
      <c r="I466" s="307">
        <v>421729.44</v>
      </c>
      <c r="J466" s="307">
        <v>1070389.5900000001</v>
      </c>
      <c r="K466" s="340">
        <v>106663</v>
      </c>
      <c r="L466" s="86" t="s">
        <v>25578</v>
      </c>
      <c r="M466" s="418"/>
      <c r="N466" s="418"/>
      <c r="O466" s="86"/>
    </row>
    <row r="467" spans="1:15">
      <c r="A467" s="86">
        <v>559478361</v>
      </c>
      <c r="B467" s="306">
        <v>42867</v>
      </c>
      <c r="C467" s="306">
        <v>42867</v>
      </c>
      <c r="D467" s="86">
        <v>0</v>
      </c>
      <c r="E467" s="86" t="s">
        <v>25579</v>
      </c>
      <c r="F467" s="86">
        <v>726</v>
      </c>
      <c r="G467" s="86">
        <v>8846</v>
      </c>
      <c r="H467" s="307">
        <v>0</v>
      </c>
      <c r="I467" s="307">
        <v>3</v>
      </c>
      <c r="J467" s="307">
        <v>1070386.5900000001</v>
      </c>
      <c r="K467" s="340">
        <v>106664</v>
      </c>
      <c r="L467" s="86" t="s">
        <v>12034</v>
      </c>
      <c r="M467" s="418"/>
      <c r="N467" s="418"/>
      <c r="O467" s="86"/>
    </row>
    <row r="468" spans="1:15">
      <c r="A468" s="86">
        <v>559478361</v>
      </c>
      <c r="B468" s="306">
        <v>42867</v>
      </c>
      <c r="C468" s="306">
        <v>42867</v>
      </c>
      <c r="D468" s="86">
        <v>0</v>
      </c>
      <c r="E468" s="86" t="s">
        <v>25580</v>
      </c>
      <c r="F468" s="86">
        <v>517</v>
      </c>
      <c r="G468" s="86">
        <v>8846</v>
      </c>
      <c r="H468" s="307">
        <v>0</v>
      </c>
      <c r="I468" s="307">
        <v>0.48</v>
      </c>
      <c r="J468" s="307">
        <v>1070386.1100000001</v>
      </c>
      <c r="K468" s="340">
        <v>106665</v>
      </c>
      <c r="L468" s="86" t="s">
        <v>12034</v>
      </c>
      <c r="M468" s="418"/>
      <c r="N468" s="418"/>
      <c r="O468" s="86"/>
    </row>
    <row r="469" spans="1:15">
      <c r="A469" s="86">
        <v>559478361</v>
      </c>
      <c r="B469" s="306">
        <v>42867</v>
      </c>
      <c r="C469" s="306">
        <v>42867</v>
      </c>
      <c r="D469" s="86">
        <v>120517</v>
      </c>
      <c r="E469" s="86" t="s">
        <v>12032</v>
      </c>
      <c r="F469" s="86">
        <v>791</v>
      </c>
      <c r="G469" s="86">
        <v>8846</v>
      </c>
      <c r="H469" s="307">
        <v>0</v>
      </c>
      <c r="I469" s="307">
        <v>2045.76</v>
      </c>
      <c r="J469" s="307">
        <v>1068340.3500000001</v>
      </c>
      <c r="K469" s="340">
        <v>106666</v>
      </c>
      <c r="L469" s="86" t="s">
        <v>25581</v>
      </c>
      <c r="M469" s="418"/>
      <c r="N469" s="418"/>
      <c r="O469" s="86"/>
    </row>
    <row r="470" spans="1:15">
      <c r="A470" s="86">
        <v>559478361</v>
      </c>
      <c r="B470" s="306">
        <v>42867</v>
      </c>
      <c r="C470" s="306">
        <v>42867</v>
      </c>
      <c r="D470" s="86">
        <v>0</v>
      </c>
      <c r="E470" s="86" t="s">
        <v>25582</v>
      </c>
      <c r="F470" s="86">
        <v>726</v>
      </c>
      <c r="G470" s="86">
        <v>8846</v>
      </c>
      <c r="H470" s="307">
        <v>0</v>
      </c>
      <c r="I470" s="307">
        <v>3</v>
      </c>
      <c r="J470" s="307">
        <v>1068337.3500000001</v>
      </c>
      <c r="K470" s="340">
        <v>106667</v>
      </c>
      <c r="L470" s="86" t="s">
        <v>12034</v>
      </c>
      <c r="M470" s="418"/>
      <c r="N470" s="418"/>
      <c r="O470" s="86"/>
    </row>
    <row r="471" spans="1:15">
      <c r="A471" s="86">
        <v>559478361</v>
      </c>
      <c r="B471" s="306">
        <v>42867</v>
      </c>
      <c r="C471" s="306">
        <v>42867</v>
      </c>
      <c r="D471" s="86">
        <v>0</v>
      </c>
      <c r="E471" s="86" t="s">
        <v>25583</v>
      </c>
      <c r="F471" s="86">
        <v>517</v>
      </c>
      <c r="G471" s="86">
        <v>8846</v>
      </c>
      <c r="H471" s="307">
        <v>0</v>
      </c>
      <c r="I471" s="307">
        <v>0.48</v>
      </c>
      <c r="J471" s="307">
        <v>1068336.8700000001</v>
      </c>
      <c r="K471" s="340">
        <v>106668</v>
      </c>
      <c r="L471" s="86" t="s">
        <v>12034</v>
      </c>
      <c r="M471" s="418"/>
      <c r="N471" s="418"/>
      <c r="O471" s="86"/>
    </row>
    <row r="472" spans="1:15">
      <c r="A472" s="86">
        <v>559478361</v>
      </c>
      <c r="B472" s="306">
        <v>42867</v>
      </c>
      <c r="C472" s="306">
        <v>42867</v>
      </c>
      <c r="D472" s="86">
        <v>0</v>
      </c>
      <c r="E472" s="86" t="s">
        <v>759</v>
      </c>
      <c r="F472" s="86">
        <v>503</v>
      </c>
      <c r="G472" s="86">
        <v>8846</v>
      </c>
      <c r="H472" s="307">
        <v>0</v>
      </c>
      <c r="I472" s="307">
        <v>6861.4</v>
      </c>
      <c r="J472" s="307">
        <v>1061475.47</v>
      </c>
      <c r="K472" s="340">
        <v>106669</v>
      </c>
      <c r="L472" s="86" t="s">
        <v>25584</v>
      </c>
      <c r="M472" s="418"/>
      <c r="N472" s="418"/>
      <c r="O472" s="86"/>
    </row>
    <row r="473" spans="1:15">
      <c r="A473" s="86">
        <v>559478361</v>
      </c>
      <c r="B473" s="306">
        <v>42867</v>
      </c>
      <c r="C473" s="306">
        <v>42867</v>
      </c>
      <c r="D473" s="86">
        <v>120517</v>
      </c>
      <c r="E473" s="86" t="s">
        <v>773</v>
      </c>
      <c r="F473" s="86">
        <v>511</v>
      </c>
      <c r="G473" s="86">
        <v>8846</v>
      </c>
      <c r="H473" s="307">
        <v>0</v>
      </c>
      <c r="I473" s="307">
        <v>7590.36</v>
      </c>
      <c r="J473" s="307">
        <v>1053885.1100000001</v>
      </c>
      <c r="K473" s="340">
        <v>106670</v>
      </c>
      <c r="L473" s="86" t="s">
        <v>25585</v>
      </c>
      <c r="M473" s="418"/>
      <c r="N473" s="418"/>
      <c r="O473" s="86"/>
    </row>
    <row r="474" spans="1:15">
      <c r="A474" s="86">
        <v>559478361</v>
      </c>
      <c r="B474" s="306">
        <v>42867</v>
      </c>
      <c r="C474" s="306">
        <v>42867</v>
      </c>
      <c r="D474" s="86">
        <v>0</v>
      </c>
      <c r="E474" s="86" t="s">
        <v>775</v>
      </c>
      <c r="F474" s="86">
        <v>537</v>
      </c>
      <c r="G474" s="86">
        <v>8846</v>
      </c>
      <c r="H474" s="307">
        <v>0</v>
      </c>
      <c r="I474" s="307">
        <v>8.9</v>
      </c>
      <c r="J474" s="307">
        <v>1053876.21</v>
      </c>
      <c r="K474" s="340">
        <v>106671</v>
      </c>
      <c r="L474" s="86" t="s">
        <v>25586</v>
      </c>
      <c r="M474" s="418"/>
      <c r="N474" s="418"/>
      <c r="O474" s="86"/>
    </row>
    <row r="475" spans="1:15">
      <c r="A475" s="86">
        <v>559478361</v>
      </c>
      <c r="B475" s="306">
        <v>42867</v>
      </c>
      <c r="C475" s="306">
        <v>42867</v>
      </c>
      <c r="D475" s="86">
        <v>0</v>
      </c>
      <c r="E475" s="86" t="s">
        <v>777</v>
      </c>
      <c r="F475" s="86">
        <v>517</v>
      </c>
      <c r="G475" s="86">
        <v>8846</v>
      </c>
      <c r="H475" s="307">
        <v>0</v>
      </c>
      <c r="I475" s="307">
        <v>1.42</v>
      </c>
      <c r="J475" s="307">
        <v>1053874.79</v>
      </c>
      <c r="K475" s="340">
        <v>106672</v>
      </c>
      <c r="L475" s="86" t="s">
        <v>25586</v>
      </c>
      <c r="M475" s="418"/>
      <c r="N475" s="418"/>
      <c r="O475" s="86"/>
    </row>
    <row r="476" spans="1:15">
      <c r="A476" s="86">
        <v>559478361</v>
      </c>
      <c r="B476" s="306">
        <v>42867</v>
      </c>
      <c r="C476" s="306">
        <v>42867</v>
      </c>
      <c r="D476" s="86">
        <v>4856</v>
      </c>
      <c r="E476" s="86" t="s">
        <v>773</v>
      </c>
      <c r="F476" s="86">
        <v>511</v>
      </c>
      <c r="G476" s="86">
        <v>8846</v>
      </c>
      <c r="H476" s="307">
        <v>0</v>
      </c>
      <c r="I476" s="307">
        <v>297933.40000000002</v>
      </c>
      <c r="J476" s="307">
        <v>755941.39</v>
      </c>
      <c r="K476" s="340">
        <v>106673</v>
      </c>
      <c r="L476" s="86" t="s">
        <v>25587</v>
      </c>
      <c r="M476" s="418"/>
      <c r="N476" s="418"/>
      <c r="O476" s="86"/>
    </row>
    <row r="477" spans="1:15">
      <c r="A477" s="86">
        <v>559478361</v>
      </c>
      <c r="B477" s="306">
        <v>42867</v>
      </c>
      <c r="C477" s="306">
        <v>42867</v>
      </c>
      <c r="D477" s="86">
        <v>0</v>
      </c>
      <c r="E477" s="86" t="s">
        <v>775</v>
      </c>
      <c r="F477" s="86">
        <v>537</v>
      </c>
      <c r="G477" s="86">
        <v>8846</v>
      </c>
      <c r="H477" s="307">
        <v>0</v>
      </c>
      <c r="I477" s="307">
        <v>8.9</v>
      </c>
      <c r="J477" s="307">
        <v>755932.49</v>
      </c>
      <c r="K477" s="340">
        <v>106674</v>
      </c>
      <c r="L477" s="86" t="s">
        <v>5953</v>
      </c>
      <c r="M477" s="418"/>
      <c r="N477" s="418"/>
      <c r="O477" s="86"/>
    </row>
    <row r="478" spans="1:15">
      <c r="A478" s="86">
        <v>559478361</v>
      </c>
      <c r="B478" s="306">
        <v>42867</v>
      </c>
      <c r="C478" s="306">
        <v>42867</v>
      </c>
      <c r="D478" s="86">
        <v>0</v>
      </c>
      <c r="E478" s="86" t="s">
        <v>777</v>
      </c>
      <c r="F478" s="86">
        <v>517</v>
      </c>
      <c r="G478" s="86">
        <v>8846</v>
      </c>
      <c r="H478" s="307">
        <v>0</v>
      </c>
      <c r="I478" s="307">
        <v>1.42</v>
      </c>
      <c r="J478" s="307">
        <v>755931.07</v>
      </c>
      <c r="K478" s="340">
        <v>106675</v>
      </c>
      <c r="L478" s="86" t="s">
        <v>5953</v>
      </c>
      <c r="M478" s="418"/>
      <c r="N478" s="418"/>
      <c r="O478" s="86"/>
    </row>
    <row r="479" spans="1:15">
      <c r="A479" s="86">
        <v>559478361</v>
      </c>
      <c r="B479" s="306">
        <v>42867</v>
      </c>
      <c r="C479" s="306">
        <v>42867</v>
      </c>
      <c r="D479" s="86">
        <v>120517</v>
      </c>
      <c r="E479" s="86" t="s">
        <v>11964</v>
      </c>
      <c r="F479" s="86">
        <v>503</v>
      </c>
      <c r="G479" s="86">
        <v>8846</v>
      </c>
      <c r="H479" s="307">
        <v>0</v>
      </c>
      <c r="I479" s="307">
        <v>593154.4</v>
      </c>
      <c r="J479" s="307">
        <v>162776.67000000001</v>
      </c>
      <c r="K479" s="340">
        <v>106676</v>
      </c>
      <c r="L479" s="86" t="s">
        <v>25588</v>
      </c>
      <c r="M479" s="418"/>
      <c r="N479" s="418"/>
      <c r="O479" s="86"/>
    </row>
    <row r="480" spans="1:15">
      <c r="A480" s="86">
        <v>559478361</v>
      </c>
      <c r="B480" s="306">
        <v>42867</v>
      </c>
      <c r="C480" s="306">
        <v>42867</v>
      </c>
      <c r="D480" s="86">
        <v>120517</v>
      </c>
      <c r="E480" s="86" t="s">
        <v>11964</v>
      </c>
      <c r="F480" s="86">
        <v>503</v>
      </c>
      <c r="G480" s="86">
        <v>8846</v>
      </c>
      <c r="H480" s="307">
        <v>0</v>
      </c>
      <c r="I480" s="307">
        <v>41992</v>
      </c>
      <c r="J480" s="307">
        <v>120784.67</v>
      </c>
      <c r="K480" s="340">
        <v>106677</v>
      </c>
      <c r="L480" s="86" t="s">
        <v>25589</v>
      </c>
      <c r="M480" s="418"/>
      <c r="N480" s="418"/>
      <c r="O480" s="86"/>
    </row>
    <row r="481" spans="1:15">
      <c r="A481" s="86">
        <v>559478361</v>
      </c>
      <c r="B481" s="306">
        <v>42867</v>
      </c>
      <c r="C481" s="306">
        <v>42867</v>
      </c>
      <c r="D481" s="86">
        <v>120517</v>
      </c>
      <c r="E481" s="86" t="s">
        <v>11964</v>
      </c>
      <c r="F481" s="86">
        <v>503</v>
      </c>
      <c r="G481" s="86">
        <v>8846</v>
      </c>
      <c r="H481" s="307">
        <v>0</v>
      </c>
      <c r="I481" s="307">
        <v>26100</v>
      </c>
      <c r="J481" s="307">
        <v>94684.67</v>
      </c>
      <c r="K481" s="340">
        <v>106678</v>
      </c>
      <c r="L481" s="86" t="s">
        <v>25590</v>
      </c>
      <c r="M481" s="418"/>
      <c r="N481" s="418"/>
      <c r="O481" s="86"/>
    </row>
    <row r="482" spans="1:15">
      <c r="A482" s="86">
        <v>559478361</v>
      </c>
      <c r="B482" s="306">
        <v>42867</v>
      </c>
      <c r="C482" s="306">
        <v>42867</v>
      </c>
      <c r="D482" s="86">
        <v>120517</v>
      </c>
      <c r="E482" s="86" t="s">
        <v>11964</v>
      </c>
      <c r="F482" s="86">
        <v>503</v>
      </c>
      <c r="G482" s="86">
        <v>8846</v>
      </c>
      <c r="H482" s="307">
        <v>0</v>
      </c>
      <c r="I482" s="307">
        <v>9860</v>
      </c>
      <c r="J482" s="307">
        <v>84824.67</v>
      </c>
      <c r="K482" s="340">
        <v>106679</v>
      </c>
      <c r="L482" s="86" t="s">
        <v>25591</v>
      </c>
      <c r="M482" s="418"/>
      <c r="N482" s="418"/>
      <c r="O482" s="86"/>
    </row>
    <row r="483" spans="1:15">
      <c r="A483" s="86">
        <v>559478361</v>
      </c>
      <c r="B483" s="306">
        <v>42867</v>
      </c>
      <c r="C483" s="306">
        <v>42867</v>
      </c>
      <c r="D483" s="86">
        <v>120517</v>
      </c>
      <c r="E483" s="86" t="s">
        <v>11964</v>
      </c>
      <c r="F483" s="86">
        <v>503</v>
      </c>
      <c r="G483" s="86">
        <v>8846</v>
      </c>
      <c r="H483" s="307">
        <v>0</v>
      </c>
      <c r="I483" s="307">
        <v>4252.67</v>
      </c>
      <c r="J483" s="307">
        <v>80572</v>
      </c>
      <c r="K483" s="340">
        <v>106680</v>
      </c>
      <c r="L483" s="86" t="s">
        <v>25592</v>
      </c>
      <c r="M483" s="418"/>
      <c r="N483" s="418"/>
      <c r="O483" s="86"/>
    </row>
    <row r="484" spans="1:15">
      <c r="A484" s="86">
        <v>559478361</v>
      </c>
      <c r="B484" s="306">
        <v>42867</v>
      </c>
      <c r="C484" s="306">
        <v>42867</v>
      </c>
      <c r="D484" s="86">
        <v>140517</v>
      </c>
      <c r="E484" s="86" t="s">
        <v>11964</v>
      </c>
      <c r="F484" s="86">
        <v>503</v>
      </c>
      <c r="G484" s="86">
        <v>8846</v>
      </c>
      <c r="H484" s="307">
        <v>0</v>
      </c>
      <c r="I484" s="307">
        <v>560.28</v>
      </c>
      <c r="J484" s="307">
        <v>80011.72</v>
      </c>
      <c r="K484" s="340">
        <v>106681</v>
      </c>
      <c r="L484" s="86" t="s">
        <v>25593</v>
      </c>
      <c r="M484" s="418"/>
      <c r="N484" s="418"/>
      <c r="O484" s="86"/>
    </row>
    <row r="485" spans="1:15">
      <c r="A485" s="86">
        <v>559478361</v>
      </c>
      <c r="B485" s="306">
        <v>42867</v>
      </c>
      <c r="C485" s="306">
        <v>42867</v>
      </c>
      <c r="D485" s="86">
        <v>0</v>
      </c>
      <c r="E485" s="86" t="s">
        <v>25582</v>
      </c>
      <c r="F485" s="86">
        <v>727</v>
      </c>
      <c r="G485" s="86">
        <v>8846</v>
      </c>
      <c r="H485" s="307">
        <v>0</v>
      </c>
      <c r="I485" s="307">
        <v>3</v>
      </c>
      <c r="J485" s="307">
        <v>80008.72</v>
      </c>
      <c r="K485" s="340">
        <v>106682</v>
      </c>
      <c r="L485" s="86" t="s">
        <v>11972</v>
      </c>
      <c r="M485" s="418"/>
      <c r="N485" s="418"/>
      <c r="O485" s="86"/>
    </row>
    <row r="486" spans="1:15">
      <c r="A486" s="86">
        <v>559478361</v>
      </c>
      <c r="B486" s="306">
        <v>42867</v>
      </c>
      <c r="C486" s="306">
        <v>42867</v>
      </c>
      <c r="D486" s="86">
        <v>0</v>
      </c>
      <c r="E486" s="86" t="s">
        <v>25583</v>
      </c>
      <c r="F486" s="86">
        <v>517</v>
      </c>
      <c r="G486" s="86">
        <v>8846</v>
      </c>
      <c r="H486" s="307">
        <v>0</v>
      </c>
      <c r="I486" s="307">
        <v>0.48</v>
      </c>
      <c r="J486" s="307">
        <v>80008.240000000005</v>
      </c>
      <c r="K486" s="340">
        <v>106683</v>
      </c>
      <c r="L486" s="86" t="s">
        <v>11972</v>
      </c>
      <c r="M486" s="418"/>
      <c r="N486" s="418"/>
      <c r="O486" s="86"/>
    </row>
    <row r="487" spans="1:15">
      <c r="A487" s="86">
        <v>559478361</v>
      </c>
      <c r="B487" s="306">
        <v>42867</v>
      </c>
      <c r="C487" s="306">
        <v>42867</v>
      </c>
      <c r="D487" s="86">
        <v>0</v>
      </c>
      <c r="E487" s="86" t="s">
        <v>25582</v>
      </c>
      <c r="F487" s="86">
        <v>727</v>
      </c>
      <c r="G487" s="86">
        <v>8846</v>
      </c>
      <c r="H487" s="307">
        <v>0</v>
      </c>
      <c r="I487" s="307">
        <v>3</v>
      </c>
      <c r="J487" s="307">
        <v>80005.240000000005</v>
      </c>
      <c r="K487" s="340">
        <v>106684</v>
      </c>
      <c r="L487" s="86" t="s">
        <v>11972</v>
      </c>
      <c r="M487" s="418"/>
      <c r="N487" s="418"/>
      <c r="O487" s="86"/>
    </row>
    <row r="488" spans="1:15">
      <c r="A488" s="86">
        <v>559478361</v>
      </c>
      <c r="B488" s="306">
        <v>42867</v>
      </c>
      <c r="C488" s="306">
        <v>42867</v>
      </c>
      <c r="D488" s="86">
        <v>0</v>
      </c>
      <c r="E488" s="86" t="s">
        <v>25583</v>
      </c>
      <c r="F488" s="86">
        <v>517</v>
      </c>
      <c r="G488" s="86">
        <v>8846</v>
      </c>
      <c r="H488" s="307">
        <v>0</v>
      </c>
      <c r="I488" s="307">
        <v>0.48</v>
      </c>
      <c r="J488" s="307">
        <v>80004.759999999995</v>
      </c>
      <c r="K488" s="340">
        <v>106685</v>
      </c>
      <c r="L488" s="86" t="s">
        <v>11972</v>
      </c>
      <c r="M488" s="418"/>
      <c r="N488" s="418"/>
      <c r="O488" s="86"/>
    </row>
    <row r="489" spans="1:15">
      <c r="A489" s="86">
        <v>559478361</v>
      </c>
      <c r="B489" s="306">
        <v>42867</v>
      </c>
      <c r="C489" s="306">
        <v>42867</v>
      </c>
      <c r="D489" s="86">
        <v>0</v>
      </c>
      <c r="E489" s="86" t="s">
        <v>25582</v>
      </c>
      <c r="F489" s="86">
        <v>727</v>
      </c>
      <c r="G489" s="86">
        <v>8846</v>
      </c>
      <c r="H489" s="307">
        <v>0</v>
      </c>
      <c r="I489" s="307">
        <v>3</v>
      </c>
      <c r="J489" s="307">
        <v>80001.759999999995</v>
      </c>
      <c r="K489" s="340">
        <v>106686</v>
      </c>
      <c r="L489" s="86" t="s">
        <v>11972</v>
      </c>
      <c r="M489" s="418"/>
      <c r="N489" s="418"/>
      <c r="O489" s="86"/>
    </row>
    <row r="490" spans="1:15">
      <c r="A490" s="86">
        <v>559478361</v>
      </c>
      <c r="B490" s="306">
        <v>42867</v>
      </c>
      <c r="C490" s="306">
        <v>42867</v>
      </c>
      <c r="D490" s="86">
        <v>0</v>
      </c>
      <c r="E490" s="86" t="s">
        <v>25583</v>
      </c>
      <c r="F490" s="86">
        <v>517</v>
      </c>
      <c r="G490" s="86">
        <v>8846</v>
      </c>
      <c r="H490" s="307">
        <v>0</v>
      </c>
      <c r="I490" s="307">
        <v>0.48</v>
      </c>
      <c r="J490" s="307">
        <v>80001.279999999999</v>
      </c>
      <c r="K490" s="340">
        <v>106687</v>
      </c>
      <c r="L490" s="86" t="s">
        <v>11972</v>
      </c>
      <c r="M490" s="418"/>
      <c r="N490" s="418"/>
      <c r="O490" s="86"/>
    </row>
    <row r="491" spans="1:15">
      <c r="A491" s="86">
        <v>559478361</v>
      </c>
      <c r="B491" s="306">
        <v>42867</v>
      </c>
      <c r="C491" s="306">
        <v>42867</v>
      </c>
      <c r="D491" s="86">
        <v>0</v>
      </c>
      <c r="E491" s="86" t="s">
        <v>25582</v>
      </c>
      <c r="F491" s="86">
        <v>727</v>
      </c>
      <c r="G491" s="86">
        <v>8846</v>
      </c>
      <c r="H491" s="307">
        <v>0</v>
      </c>
      <c r="I491" s="307">
        <v>3</v>
      </c>
      <c r="J491" s="307">
        <v>79998.28</v>
      </c>
      <c r="K491" s="340">
        <v>106688</v>
      </c>
      <c r="L491" s="86" t="s">
        <v>11972</v>
      </c>
      <c r="M491" s="418"/>
      <c r="N491" s="418"/>
      <c r="O491" s="86"/>
    </row>
    <row r="492" spans="1:15">
      <c r="A492" s="86">
        <v>559478361</v>
      </c>
      <c r="B492" s="306">
        <v>42867</v>
      </c>
      <c r="C492" s="306">
        <v>42867</v>
      </c>
      <c r="D492" s="86">
        <v>0</v>
      </c>
      <c r="E492" s="86" t="s">
        <v>25583</v>
      </c>
      <c r="F492" s="86">
        <v>517</v>
      </c>
      <c r="G492" s="86">
        <v>8846</v>
      </c>
      <c r="H492" s="307">
        <v>0</v>
      </c>
      <c r="I492" s="307">
        <v>0.48</v>
      </c>
      <c r="J492" s="307">
        <v>79997.8</v>
      </c>
      <c r="K492" s="340">
        <v>106689</v>
      </c>
      <c r="L492" s="86" t="s">
        <v>11972</v>
      </c>
      <c r="M492" s="418"/>
      <c r="N492" s="418"/>
      <c r="O492" s="86"/>
    </row>
    <row r="493" spans="1:15">
      <c r="A493" s="86">
        <v>559478361</v>
      </c>
      <c r="B493" s="306">
        <v>42867</v>
      </c>
      <c r="C493" s="306">
        <v>42867</v>
      </c>
      <c r="D493" s="86">
        <v>0</v>
      </c>
      <c r="E493" s="86" t="s">
        <v>25582</v>
      </c>
      <c r="F493" s="86">
        <v>727</v>
      </c>
      <c r="G493" s="86">
        <v>8846</v>
      </c>
      <c r="H493" s="307">
        <v>0</v>
      </c>
      <c r="I493" s="307">
        <v>3</v>
      </c>
      <c r="J493" s="307">
        <v>79994.8</v>
      </c>
      <c r="K493" s="340">
        <v>106690</v>
      </c>
      <c r="L493" s="86" t="s">
        <v>11972</v>
      </c>
      <c r="M493" s="418"/>
      <c r="N493" s="418"/>
      <c r="O493" s="86"/>
    </row>
    <row r="494" spans="1:15">
      <c r="A494" s="86">
        <v>559478361</v>
      </c>
      <c r="B494" s="306">
        <v>42867</v>
      </c>
      <c r="C494" s="306">
        <v>42867</v>
      </c>
      <c r="D494" s="86">
        <v>0</v>
      </c>
      <c r="E494" s="86" t="s">
        <v>25583</v>
      </c>
      <c r="F494" s="86">
        <v>517</v>
      </c>
      <c r="G494" s="86">
        <v>8846</v>
      </c>
      <c r="H494" s="307">
        <v>0</v>
      </c>
      <c r="I494" s="307">
        <v>0.48</v>
      </c>
      <c r="J494" s="307">
        <v>79994.320000000007</v>
      </c>
      <c r="K494" s="340">
        <v>106691</v>
      </c>
      <c r="L494" s="86" t="s">
        <v>11972</v>
      </c>
      <c r="M494" s="418"/>
      <c r="N494" s="418"/>
      <c r="O494" s="86"/>
    </row>
    <row r="495" spans="1:15">
      <c r="A495" s="86">
        <v>559478361</v>
      </c>
      <c r="B495" s="306">
        <v>42867</v>
      </c>
      <c r="C495" s="306">
        <v>42867</v>
      </c>
      <c r="D495" s="86">
        <v>0</v>
      </c>
      <c r="E495" s="86" t="s">
        <v>25594</v>
      </c>
      <c r="F495" s="86">
        <v>727</v>
      </c>
      <c r="G495" s="86">
        <v>8846</v>
      </c>
      <c r="H495" s="307">
        <v>0</v>
      </c>
      <c r="I495" s="307">
        <v>3</v>
      </c>
      <c r="J495" s="307">
        <v>79991.320000000007</v>
      </c>
      <c r="K495" s="340">
        <v>106692</v>
      </c>
      <c r="L495" s="86" t="s">
        <v>11972</v>
      </c>
      <c r="M495" s="418"/>
      <c r="N495" s="418"/>
      <c r="O495" s="86"/>
    </row>
    <row r="496" spans="1:15">
      <c r="A496" s="86">
        <v>559478361</v>
      </c>
      <c r="B496" s="306">
        <v>42867</v>
      </c>
      <c r="C496" s="306">
        <v>42867</v>
      </c>
      <c r="D496" s="86">
        <v>0</v>
      </c>
      <c r="E496" s="86" t="s">
        <v>25595</v>
      </c>
      <c r="F496" s="86">
        <v>517</v>
      </c>
      <c r="G496" s="86">
        <v>8846</v>
      </c>
      <c r="H496" s="307">
        <v>0</v>
      </c>
      <c r="I496" s="307">
        <v>0.48</v>
      </c>
      <c r="J496" s="307">
        <v>79990.84</v>
      </c>
      <c r="K496" s="340">
        <v>106693</v>
      </c>
      <c r="L496" s="86" t="s">
        <v>11972</v>
      </c>
      <c r="M496" s="418"/>
      <c r="N496" s="418"/>
      <c r="O496" s="86"/>
    </row>
    <row r="497" spans="1:15">
      <c r="A497" s="86">
        <v>559478361</v>
      </c>
      <c r="B497" s="306">
        <v>42867</v>
      </c>
      <c r="C497" s="306">
        <v>42867</v>
      </c>
      <c r="D497" s="86">
        <v>120517</v>
      </c>
      <c r="E497" s="86" t="s">
        <v>761</v>
      </c>
      <c r="F497" s="86">
        <v>263</v>
      </c>
      <c r="G497" s="86">
        <v>7279</v>
      </c>
      <c r="H497" s="307">
        <v>33456</v>
      </c>
      <c r="I497" s="307">
        <v>0</v>
      </c>
      <c r="J497" s="307">
        <v>113446.84</v>
      </c>
      <c r="K497" s="340">
        <v>106694</v>
      </c>
      <c r="L497" s="86" t="s">
        <v>25596</v>
      </c>
      <c r="M497" s="418"/>
      <c r="N497" s="418"/>
      <c r="O497" s="86"/>
    </row>
    <row r="498" spans="1:15">
      <c r="A498" s="86">
        <v>559478361</v>
      </c>
      <c r="B498" s="306">
        <v>42867</v>
      </c>
      <c r="C498" s="306">
        <v>42867</v>
      </c>
      <c r="D498" s="86">
        <v>0</v>
      </c>
      <c r="E498" s="86" t="s">
        <v>25597</v>
      </c>
      <c r="F498" s="86">
        <v>3</v>
      </c>
      <c r="G498" s="86">
        <v>5663</v>
      </c>
      <c r="H498" s="307">
        <v>3353.09</v>
      </c>
      <c r="I498" s="307">
        <v>0</v>
      </c>
      <c r="J498" s="307">
        <v>116799.93</v>
      </c>
      <c r="K498" s="340">
        <v>106695</v>
      </c>
      <c r="L498" s="86" t="s">
        <v>25598</v>
      </c>
      <c r="M498" s="418"/>
      <c r="N498" s="418"/>
      <c r="O498" s="86"/>
    </row>
    <row r="499" spans="1:15">
      <c r="A499" s="86">
        <v>559478361</v>
      </c>
      <c r="B499" s="306">
        <v>42867</v>
      </c>
      <c r="C499" s="306">
        <v>42867</v>
      </c>
      <c r="D499" s="86">
        <v>0</v>
      </c>
      <c r="E499" s="86" t="s">
        <v>749</v>
      </c>
      <c r="F499" s="86">
        <v>0</v>
      </c>
      <c r="G499" s="86">
        <v>684</v>
      </c>
      <c r="H499" s="307">
        <v>38828.15</v>
      </c>
      <c r="I499" s="307">
        <v>0</v>
      </c>
      <c r="J499" s="307">
        <v>155628.07999999999</v>
      </c>
      <c r="K499" s="340">
        <v>106696</v>
      </c>
      <c r="L499" s="86"/>
      <c r="M499" s="418"/>
      <c r="N499" s="418"/>
      <c r="O499" s="86"/>
    </row>
    <row r="500" spans="1:15">
      <c r="A500" s="86">
        <v>559478361</v>
      </c>
      <c r="B500" s="306">
        <v>42867</v>
      </c>
      <c r="C500" s="306">
        <v>42867</v>
      </c>
      <c r="D500" s="86">
        <v>0</v>
      </c>
      <c r="E500" s="86" t="s">
        <v>25599</v>
      </c>
      <c r="F500" s="86">
        <v>80</v>
      </c>
      <c r="G500" s="86">
        <v>2004</v>
      </c>
      <c r="H500" s="307">
        <v>8470</v>
      </c>
      <c r="I500" s="307">
        <v>0</v>
      </c>
      <c r="J500" s="307">
        <v>164098.07999999999</v>
      </c>
      <c r="K500" s="340">
        <v>106697</v>
      </c>
      <c r="L500" s="86" t="s">
        <v>12044</v>
      </c>
      <c r="M500" s="418"/>
      <c r="N500" s="418"/>
      <c r="O500" s="86"/>
    </row>
    <row r="501" spans="1:15">
      <c r="A501" s="86">
        <v>559478361</v>
      </c>
      <c r="B501" s="306">
        <v>42867</v>
      </c>
      <c r="C501" s="306">
        <v>42867</v>
      </c>
      <c r="D501" s="86">
        <v>120517</v>
      </c>
      <c r="E501" s="86" t="s">
        <v>761</v>
      </c>
      <c r="F501" s="86">
        <v>263</v>
      </c>
      <c r="G501" s="86">
        <v>8846</v>
      </c>
      <c r="H501" s="307">
        <v>831870.44</v>
      </c>
      <c r="I501" s="307">
        <v>0</v>
      </c>
      <c r="J501" s="307">
        <v>995968.52</v>
      </c>
      <c r="K501" s="340">
        <v>106698</v>
      </c>
      <c r="L501" s="86" t="s">
        <v>25600</v>
      </c>
      <c r="M501" s="418"/>
      <c r="N501" s="418"/>
      <c r="O501" s="86"/>
    </row>
    <row r="502" spans="1:15">
      <c r="A502" s="86">
        <v>559478361</v>
      </c>
      <c r="B502" s="306">
        <v>42867</v>
      </c>
      <c r="C502" s="306">
        <v>42867</v>
      </c>
      <c r="D502" s="86">
        <v>805</v>
      </c>
      <c r="E502" s="86" t="s">
        <v>761</v>
      </c>
      <c r="F502" s="86">
        <v>263</v>
      </c>
      <c r="G502" s="86">
        <v>8846</v>
      </c>
      <c r="H502" s="307">
        <v>7742</v>
      </c>
      <c r="I502" s="307">
        <v>0</v>
      </c>
      <c r="J502" s="307">
        <v>1003710.52</v>
      </c>
      <c r="K502" s="340">
        <v>106699</v>
      </c>
      <c r="L502" s="86" t="s">
        <v>25601</v>
      </c>
      <c r="M502" s="418"/>
      <c r="N502" s="418"/>
      <c r="O502" s="86"/>
    </row>
    <row r="503" spans="1:15">
      <c r="A503" s="86">
        <v>559478361</v>
      </c>
      <c r="B503" s="306">
        <v>42867</v>
      </c>
      <c r="C503" s="306">
        <v>42867</v>
      </c>
      <c r="D503" s="86">
        <v>0</v>
      </c>
      <c r="E503" s="86">
        <v>2.6010017051199999E+21</v>
      </c>
      <c r="F503" s="86">
        <v>3</v>
      </c>
      <c r="G503" s="86">
        <v>5663</v>
      </c>
      <c r="H503" s="307">
        <v>6658.47</v>
      </c>
      <c r="I503" s="307">
        <v>0</v>
      </c>
      <c r="J503" s="307">
        <v>1010368.99</v>
      </c>
      <c r="K503" s="340">
        <v>106700</v>
      </c>
      <c r="L503" s="86" t="s">
        <v>25602</v>
      </c>
      <c r="M503" s="418"/>
      <c r="N503" s="418"/>
      <c r="O503" s="86"/>
    </row>
    <row r="504" spans="1:15">
      <c r="A504" s="86">
        <v>559478361</v>
      </c>
      <c r="B504" s="306">
        <v>42867</v>
      </c>
      <c r="C504" s="306">
        <v>42867</v>
      </c>
      <c r="D504" s="86">
        <v>0</v>
      </c>
      <c r="E504" s="86" t="s">
        <v>25603</v>
      </c>
      <c r="F504" s="86">
        <v>3</v>
      </c>
      <c r="G504" s="86">
        <v>5663</v>
      </c>
      <c r="H504" s="307">
        <v>1125716.18</v>
      </c>
      <c r="I504" s="307">
        <v>0</v>
      </c>
      <c r="J504" s="307">
        <v>2136085.17</v>
      </c>
      <c r="K504" s="340">
        <v>106701</v>
      </c>
      <c r="L504" s="86" t="s">
        <v>25604</v>
      </c>
      <c r="M504" s="418"/>
      <c r="N504" s="418"/>
      <c r="O504" s="86"/>
    </row>
    <row r="505" spans="1:15">
      <c r="A505" s="86">
        <v>559478361</v>
      </c>
      <c r="B505" s="306">
        <v>42867</v>
      </c>
      <c r="C505" s="306">
        <v>42867</v>
      </c>
      <c r="D505" s="86">
        <v>0</v>
      </c>
      <c r="E505" s="86" t="s">
        <v>25605</v>
      </c>
      <c r="F505" s="86">
        <v>3</v>
      </c>
      <c r="G505" s="86">
        <v>5663</v>
      </c>
      <c r="H505" s="307">
        <v>733438.05</v>
      </c>
      <c r="I505" s="307">
        <v>0</v>
      </c>
      <c r="J505" s="307">
        <v>2869523.22</v>
      </c>
      <c r="K505" s="340">
        <v>106702</v>
      </c>
      <c r="L505" s="86" t="s">
        <v>25606</v>
      </c>
      <c r="M505" s="418"/>
      <c r="N505" s="418"/>
      <c r="O505" s="86"/>
    </row>
    <row r="506" spans="1:15">
      <c r="A506" s="86">
        <v>559478361</v>
      </c>
      <c r="B506" s="306">
        <v>42867</v>
      </c>
      <c r="C506" s="306">
        <v>42867</v>
      </c>
      <c r="D506" s="86">
        <v>120517</v>
      </c>
      <c r="E506" s="86" t="s">
        <v>25607</v>
      </c>
      <c r="F506" s="86">
        <v>503</v>
      </c>
      <c r="G506" s="86">
        <v>4264</v>
      </c>
      <c r="H506" s="307">
        <v>0</v>
      </c>
      <c r="I506" s="307">
        <v>1239.5</v>
      </c>
      <c r="J506" s="307">
        <v>2868283.72</v>
      </c>
      <c r="K506" s="340">
        <v>106703</v>
      </c>
      <c r="L506" s="86" t="s">
        <v>25608</v>
      </c>
      <c r="M506" s="418"/>
      <c r="N506" s="418"/>
      <c r="O506" s="86"/>
    </row>
    <row r="507" spans="1:15">
      <c r="A507" s="86">
        <v>559478361</v>
      </c>
      <c r="B507" s="306">
        <v>42867</v>
      </c>
      <c r="C507" s="306">
        <v>42867</v>
      </c>
      <c r="D507" s="86">
        <v>120517</v>
      </c>
      <c r="E507" s="86" t="s">
        <v>6897</v>
      </c>
      <c r="F507" s="86">
        <v>726</v>
      </c>
      <c r="G507" s="86">
        <v>4264</v>
      </c>
      <c r="H507" s="307">
        <v>0</v>
      </c>
      <c r="I507" s="307">
        <v>3</v>
      </c>
      <c r="J507" s="307">
        <v>2868280.72</v>
      </c>
      <c r="K507" s="340">
        <v>106704</v>
      </c>
      <c r="L507" s="86" t="s">
        <v>6898</v>
      </c>
      <c r="M507" s="418"/>
      <c r="N507" s="418"/>
      <c r="O507" s="86"/>
    </row>
    <row r="508" spans="1:15">
      <c r="A508" s="86">
        <v>559478361</v>
      </c>
      <c r="B508" s="306">
        <v>42867</v>
      </c>
      <c r="C508" s="306">
        <v>42867</v>
      </c>
      <c r="D508" s="86">
        <v>120517</v>
      </c>
      <c r="E508" s="86" t="s">
        <v>185</v>
      </c>
      <c r="F508" s="86">
        <v>517</v>
      </c>
      <c r="G508" s="86">
        <v>4264</v>
      </c>
      <c r="H508" s="307">
        <v>0</v>
      </c>
      <c r="I508" s="307">
        <v>0.48</v>
      </c>
      <c r="J508" s="307">
        <v>2868280.24</v>
      </c>
      <c r="K508" s="340">
        <v>106705</v>
      </c>
      <c r="L508" s="86" t="s">
        <v>6898</v>
      </c>
      <c r="M508" s="418"/>
      <c r="N508" s="418"/>
      <c r="O508" s="86"/>
    </row>
    <row r="509" spans="1:15">
      <c r="A509" s="86">
        <v>559478361</v>
      </c>
      <c r="B509" s="306">
        <v>42867</v>
      </c>
      <c r="C509" s="306">
        <v>42867</v>
      </c>
      <c r="D509" s="86">
        <v>120517</v>
      </c>
      <c r="E509" s="86" t="s">
        <v>25609</v>
      </c>
      <c r="F509" s="86">
        <v>503</v>
      </c>
      <c r="G509" s="86">
        <v>4264</v>
      </c>
      <c r="H509" s="307">
        <v>0</v>
      </c>
      <c r="I509" s="307">
        <v>588.15</v>
      </c>
      <c r="J509" s="307">
        <v>2867692.09</v>
      </c>
      <c r="K509" s="340">
        <v>106706</v>
      </c>
      <c r="L509" s="86" t="s">
        <v>25610</v>
      </c>
      <c r="M509" s="418"/>
      <c r="N509" s="418"/>
      <c r="O509" s="86"/>
    </row>
    <row r="510" spans="1:15">
      <c r="A510" s="86">
        <v>559478361</v>
      </c>
      <c r="B510" s="306">
        <v>42867</v>
      </c>
      <c r="C510" s="306">
        <v>42867</v>
      </c>
      <c r="D510" s="86">
        <v>120517</v>
      </c>
      <c r="E510" s="86" t="s">
        <v>6897</v>
      </c>
      <c r="F510" s="86">
        <v>726</v>
      </c>
      <c r="G510" s="86">
        <v>4264</v>
      </c>
      <c r="H510" s="307">
        <v>0</v>
      </c>
      <c r="I510" s="307">
        <v>3</v>
      </c>
      <c r="J510" s="307">
        <v>2867689.09</v>
      </c>
      <c r="K510" s="340">
        <v>106707</v>
      </c>
      <c r="L510" s="86" t="s">
        <v>6898</v>
      </c>
      <c r="M510" s="418"/>
      <c r="N510" s="418"/>
      <c r="O510" s="86"/>
    </row>
    <row r="511" spans="1:15">
      <c r="A511" s="86">
        <v>559478361</v>
      </c>
      <c r="B511" s="306">
        <v>42867</v>
      </c>
      <c r="C511" s="306">
        <v>42867</v>
      </c>
      <c r="D511" s="86">
        <v>120517</v>
      </c>
      <c r="E511" s="86" t="s">
        <v>185</v>
      </c>
      <c r="F511" s="86">
        <v>517</v>
      </c>
      <c r="G511" s="86">
        <v>4264</v>
      </c>
      <c r="H511" s="307">
        <v>0</v>
      </c>
      <c r="I511" s="307">
        <v>0.48</v>
      </c>
      <c r="J511" s="307">
        <v>2867688.61</v>
      </c>
      <c r="K511" s="340">
        <v>106708</v>
      </c>
      <c r="L511" s="86" t="s">
        <v>6898</v>
      </c>
      <c r="M511" s="418"/>
      <c r="N511" s="418"/>
      <c r="O511" s="86"/>
    </row>
    <row r="512" spans="1:15">
      <c r="A512" s="86">
        <v>559478361</v>
      </c>
      <c r="B512" s="306">
        <v>42867</v>
      </c>
      <c r="C512" s="306">
        <v>42867</v>
      </c>
      <c r="D512" s="86">
        <v>120517</v>
      </c>
      <c r="E512" s="86" t="s">
        <v>11987</v>
      </c>
      <c r="F512" s="86">
        <v>504</v>
      </c>
      <c r="G512" s="86">
        <v>4264</v>
      </c>
      <c r="H512" s="307">
        <v>0</v>
      </c>
      <c r="I512" s="307">
        <v>500</v>
      </c>
      <c r="J512" s="307">
        <v>2867188.61</v>
      </c>
      <c r="K512" s="340">
        <v>106709</v>
      </c>
      <c r="L512" s="86" t="s">
        <v>25611</v>
      </c>
      <c r="M512" s="418"/>
      <c r="N512" s="418"/>
      <c r="O512" s="86"/>
    </row>
    <row r="513" spans="1:15">
      <c r="A513" s="86">
        <v>559478361</v>
      </c>
      <c r="B513" s="306">
        <v>42867</v>
      </c>
      <c r="C513" s="306">
        <v>42867</v>
      </c>
      <c r="D513" s="86">
        <v>120517</v>
      </c>
      <c r="E513" s="86" t="s">
        <v>6897</v>
      </c>
      <c r="F513" s="86">
        <v>726</v>
      </c>
      <c r="G513" s="86">
        <v>4264</v>
      </c>
      <c r="H513" s="307">
        <v>0</v>
      </c>
      <c r="I513" s="307">
        <v>3</v>
      </c>
      <c r="J513" s="307">
        <v>2867185.61</v>
      </c>
      <c r="K513" s="340">
        <v>106710</v>
      </c>
      <c r="L513" s="86" t="s">
        <v>6898</v>
      </c>
      <c r="M513" s="418"/>
      <c r="N513" s="418"/>
      <c r="O513" s="86"/>
    </row>
    <row r="514" spans="1:15">
      <c r="A514" s="86">
        <v>559478361</v>
      </c>
      <c r="B514" s="306">
        <v>42867</v>
      </c>
      <c r="C514" s="306">
        <v>42867</v>
      </c>
      <c r="D514" s="86">
        <v>120517</v>
      </c>
      <c r="E514" s="86" t="s">
        <v>185</v>
      </c>
      <c r="F514" s="86">
        <v>517</v>
      </c>
      <c r="G514" s="86">
        <v>4264</v>
      </c>
      <c r="H514" s="307">
        <v>0</v>
      </c>
      <c r="I514" s="307">
        <v>0.48</v>
      </c>
      <c r="J514" s="307">
        <v>2867185.13</v>
      </c>
      <c r="K514" s="340">
        <v>106711</v>
      </c>
      <c r="L514" s="86" t="s">
        <v>6898</v>
      </c>
      <c r="M514" s="418"/>
      <c r="N514" s="418"/>
      <c r="O514" s="86"/>
    </row>
    <row r="515" spans="1:15">
      <c r="A515" s="86">
        <v>559478361</v>
      </c>
      <c r="B515" s="306">
        <v>42867</v>
      </c>
      <c r="C515" s="306">
        <v>42867</v>
      </c>
      <c r="D515" s="86">
        <v>120517</v>
      </c>
      <c r="E515" s="86" t="s">
        <v>25612</v>
      </c>
      <c r="F515" s="86">
        <v>503</v>
      </c>
      <c r="G515" s="86">
        <v>4264</v>
      </c>
      <c r="H515" s="307">
        <v>0</v>
      </c>
      <c r="I515" s="307">
        <v>1346.04</v>
      </c>
      <c r="J515" s="307">
        <v>2865839.09</v>
      </c>
      <c r="K515" s="340">
        <v>106712</v>
      </c>
      <c r="L515" s="86" t="s">
        <v>25613</v>
      </c>
      <c r="M515" s="418"/>
      <c r="N515" s="418"/>
      <c r="O515" s="86"/>
    </row>
    <row r="516" spans="1:15">
      <c r="A516" s="86">
        <v>559478361</v>
      </c>
      <c r="B516" s="306">
        <v>42867</v>
      </c>
      <c r="C516" s="306">
        <v>42867</v>
      </c>
      <c r="D516" s="86">
        <v>120517</v>
      </c>
      <c r="E516" s="86" t="s">
        <v>6897</v>
      </c>
      <c r="F516" s="86">
        <v>726</v>
      </c>
      <c r="G516" s="86">
        <v>4264</v>
      </c>
      <c r="H516" s="307">
        <v>0</v>
      </c>
      <c r="I516" s="307">
        <v>3</v>
      </c>
      <c r="J516" s="307">
        <v>2865836.09</v>
      </c>
      <c r="K516" s="340">
        <v>106713</v>
      </c>
      <c r="L516" s="86" t="s">
        <v>6898</v>
      </c>
      <c r="M516" s="418"/>
      <c r="N516" s="418"/>
      <c r="O516" s="86"/>
    </row>
    <row r="517" spans="1:15">
      <c r="A517" s="86">
        <v>559478361</v>
      </c>
      <c r="B517" s="306">
        <v>42867</v>
      </c>
      <c r="C517" s="306">
        <v>42867</v>
      </c>
      <c r="D517" s="86">
        <v>120517</v>
      </c>
      <c r="E517" s="86" t="s">
        <v>185</v>
      </c>
      <c r="F517" s="86">
        <v>517</v>
      </c>
      <c r="G517" s="86">
        <v>4264</v>
      </c>
      <c r="H517" s="307">
        <v>0</v>
      </c>
      <c r="I517" s="307">
        <v>0.48</v>
      </c>
      <c r="J517" s="307">
        <v>2865835.61</v>
      </c>
      <c r="K517" s="340">
        <v>106714</v>
      </c>
      <c r="L517" s="86" t="s">
        <v>6898</v>
      </c>
      <c r="M517" s="418"/>
      <c r="N517" s="418"/>
      <c r="O517" s="86"/>
    </row>
    <row r="518" spans="1:15">
      <c r="A518" s="86">
        <v>559478361</v>
      </c>
      <c r="B518" s="306">
        <v>42867</v>
      </c>
      <c r="C518" s="306">
        <v>42867</v>
      </c>
      <c r="D518" s="86">
        <v>120517</v>
      </c>
      <c r="E518" s="86" t="s">
        <v>11991</v>
      </c>
      <c r="F518" s="86">
        <v>504</v>
      </c>
      <c r="G518" s="86">
        <v>4264</v>
      </c>
      <c r="H518" s="307">
        <v>0</v>
      </c>
      <c r="I518" s="307">
        <v>721.3</v>
      </c>
      <c r="J518" s="307">
        <v>2865114.31</v>
      </c>
      <c r="K518" s="340">
        <v>106715</v>
      </c>
      <c r="L518" s="86" t="s">
        <v>25614</v>
      </c>
      <c r="M518" s="418"/>
      <c r="N518" s="418"/>
      <c r="O518" s="86"/>
    </row>
    <row r="519" spans="1:15">
      <c r="A519" s="86">
        <v>559478361</v>
      </c>
      <c r="B519" s="306">
        <v>42867</v>
      </c>
      <c r="C519" s="306">
        <v>42867</v>
      </c>
      <c r="D519" s="86">
        <v>120517</v>
      </c>
      <c r="E519" s="86" t="s">
        <v>6897</v>
      </c>
      <c r="F519" s="86">
        <v>726</v>
      </c>
      <c r="G519" s="86">
        <v>4264</v>
      </c>
      <c r="H519" s="307">
        <v>0</v>
      </c>
      <c r="I519" s="307">
        <v>3</v>
      </c>
      <c r="J519" s="307">
        <v>2865111.31</v>
      </c>
      <c r="K519" s="340">
        <v>106716</v>
      </c>
      <c r="L519" s="86" t="s">
        <v>6898</v>
      </c>
      <c r="M519" s="418"/>
      <c r="N519" s="418"/>
      <c r="O519" s="86"/>
    </row>
    <row r="520" spans="1:15">
      <c r="A520" s="86">
        <v>559478361</v>
      </c>
      <c r="B520" s="306">
        <v>42867</v>
      </c>
      <c r="C520" s="306">
        <v>42867</v>
      </c>
      <c r="D520" s="86">
        <v>120517</v>
      </c>
      <c r="E520" s="86" t="s">
        <v>185</v>
      </c>
      <c r="F520" s="86">
        <v>517</v>
      </c>
      <c r="G520" s="86">
        <v>4264</v>
      </c>
      <c r="H520" s="307">
        <v>0</v>
      </c>
      <c r="I520" s="307">
        <v>0.48</v>
      </c>
      <c r="J520" s="307">
        <v>2865110.83</v>
      </c>
      <c r="K520" s="340">
        <v>106717</v>
      </c>
      <c r="L520" s="86" t="s">
        <v>6898</v>
      </c>
      <c r="M520" s="418"/>
      <c r="N520" s="418"/>
      <c r="O520" s="86"/>
    </row>
    <row r="521" spans="1:15">
      <c r="A521" s="86">
        <v>559478361</v>
      </c>
      <c r="B521" s="306">
        <v>42867</v>
      </c>
      <c r="C521" s="306">
        <v>42867</v>
      </c>
      <c r="D521" s="86">
        <v>120517</v>
      </c>
      <c r="E521" s="86" t="s">
        <v>11993</v>
      </c>
      <c r="F521" s="86">
        <v>504</v>
      </c>
      <c r="G521" s="86">
        <v>4264</v>
      </c>
      <c r="H521" s="307">
        <v>0</v>
      </c>
      <c r="I521" s="307">
        <v>443.28</v>
      </c>
      <c r="J521" s="307">
        <v>2864667.55</v>
      </c>
      <c r="K521" s="340">
        <v>106718</v>
      </c>
      <c r="L521" s="86" t="s">
        <v>25615</v>
      </c>
      <c r="M521" s="418"/>
      <c r="N521" s="418"/>
      <c r="O521" s="86"/>
    </row>
    <row r="522" spans="1:15">
      <c r="A522" s="86">
        <v>559478361</v>
      </c>
      <c r="B522" s="306">
        <v>42867</v>
      </c>
      <c r="C522" s="306">
        <v>42867</v>
      </c>
      <c r="D522" s="86">
        <v>120517</v>
      </c>
      <c r="E522" s="86" t="s">
        <v>6897</v>
      </c>
      <c r="F522" s="86">
        <v>726</v>
      </c>
      <c r="G522" s="86">
        <v>4264</v>
      </c>
      <c r="H522" s="307">
        <v>0</v>
      </c>
      <c r="I522" s="307">
        <v>3</v>
      </c>
      <c r="J522" s="307">
        <v>2864664.55</v>
      </c>
      <c r="K522" s="340">
        <v>106719</v>
      </c>
      <c r="L522" s="86" t="s">
        <v>6898</v>
      </c>
      <c r="M522" s="418"/>
      <c r="N522" s="418"/>
      <c r="O522" s="86"/>
    </row>
    <row r="523" spans="1:15">
      <c r="A523" s="86">
        <v>559478361</v>
      </c>
      <c r="B523" s="306">
        <v>42867</v>
      </c>
      <c r="C523" s="306">
        <v>42867</v>
      </c>
      <c r="D523" s="86">
        <v>120517</v>
      </c>
      <c r="E523" s="86" t="s">
        <v>185</v>
      </c>
      <c r="F523" s="86">
        <v>517</v>
      </c>
      <c r="G523" s="86">
        <v>4264</v>
      </c>
      <c r="H523" s="307">
        <v>0</v>
      </c>
      <c r="I523" s="307">
        <v>0.48</v>
      </c>
      <c r="J523" s="307">
        <v>2864664.07</v>
      </c>
      <c r="K523" s="340">
        <v>106720</v>
      </c>
      <c r="L523" s="86" t="s">
        <v>6898</v>
      </c>
      <c r="M523" s="418"/>
      <c r="N523" s="418"/>
      <c r="O523" s="86"/>
    </row>
    <row r="524" spans="1:15">
      <c r="A524" s="86">
        <v>559478361</v>
      </c>
      <c r="B524" s="306">
        <v>42867</v>
      </c>
      <c r="C524" s="306">
        <v>42867</v>
      </c>
      <c r="D524" s="86">
        <v>120517</v>
      </c>
      <c r="E524" s="86" t="s">
        <v>25616</v>
      </c>
      <c r="F524" s="86">
        <v>503</v>
      </c>
      <c r="G524" s="86">
        <v>4264</v>
      </c>
      <c r="H524" s="307">
        <v>0</v>
      </c>
      <c r="I524" s="307">
        <v>15263</v>
      </c>
      <c r="J524" s="307">
        <v>2849401.07</v>
      </c>
      <c r="K524" s="340">
        <v>106721</v>
      </c>
      <c r="L524" s="86" t="s">
        <v>25617</v>
      </c>
      <c r="M524" s="418"/>
      <c r="N524" s="418"/>
      <c r="O524" s="86"/>
    </row>
    <row r="525" spans="1:15">
      <c r="A525" s="86">
        <v>559478361</v>
      </c>
      <c r="B525" s="306">
        <v>42867</v>
      </c>
      <c r="C525" s="306">
        <v>42867</v>
      </c>
      <c r="D525" s="86">
        <v>120517</v>
      </c>
      <c r="E525" s="86" t="s">
        <v>6897</v>
      </c>
      <c r="F525" s="86">
        <v>726</v>
      </c>
      <c r="G525" s="86">
        <v>4264</v>
      </c>
      <c r="H525" s="307">
        <v>0</v>
      </c>
      <c r="I525" s="307">
        <v>3</v>
      </c>
      <c r="J525" s="307">
        <v>2849398.07</v>
      </c>
      <c r="K525" s="340">
        <v>106722</v>
      </c>
      <c r="L525" s="86" t="s">
        <v>6898</v>
      </c>
      <c r="M525" s="418"/>
      <c r="N525" s="418"/>
      <c r="O525" s="86"/>
    </row>
    <row r="526" spans="1:15">
      <c r="A526" s="86">
        <v>559478361</v>
      </c>
      <c r="B526" s="306">
        <v>42867</v>
      </c>
      <c r="C526" s="306">
        <v>42867</v>
      </c>
      <c r="D526" s="86">
        <v>120517</v>
      </c>
      <c r="E526" s="86" t="s">
        <v>185</v>
      </c>
      <c r="F526" s="86">
        <v>517</v>
      </c>
      <c r="G526" s="86">
        <v>4264</v>
      </c>
      <c r="H526" s="307">
        <v>0</v>
      </c>
      <c r="I526" s="307">
        <v>0.48</v>
      </c>
      <c r="J526" s="307">
        <v>2849397.59</v>
      </c>
      <c r="K526" s="340">
        <v>106723</v>
      </c>
      <c r="L526" s="86" t="s">
        <v>6898</v>
      </c>
      <c r="M526" s="418"/>
      <c r="N526" s="418"/>
      <c r="O526" s="86"/>
    </row>
    <row r="527" spans="1:15">
      <c r="A527" s="86">
        <v>559478361</v>
      </c>
      <c r="B527" s="306">
        <v>42867</v>
      </c>
      <c r="C527" s="306">
        <v>42867</v>
      </c>
      <c r="D527" s="86">
        <v>120517</v>
      </c>
      <c r="E527" s="86" t="s">
        <v>25618</v>
      </c>
      <c r="F527" s="86">
        <v>503</v>
      </c>
      <c r="G527" s="86">
        <v>4264</v>
      </c>
      <c r="H527" s="307">
        <v>0</v>
      </c>
      <c r="I527" s="307">
        <v>985</v>
      </c>
      <c r="J527" s="307">
        <v>2848412.59</v>
      </c>
      <c r="K527" s="340">
        <v>106724</v>
      </c>
      <c r="L527" s="86" t="s">
        <v>25619</v>
      </c>
      <c r="M527" s="418"/>
      <c r="N527" s="418"/>
      <c r="O527" s="86"/>
    </row>
    <row r="528" spans="1:15">
      <c r="A528" s="86">
        <v>559478361</v>
      </c>
      <c r="B528" s="306">
        <v>42867</v>
      </c>
      <c r="C528" s="306">
        <v>42867</v>
      </c>
      <c r="D528" s="86">
        <v>120517</v>
      </c>
      <c r="E528" s="86" t="s">
        <v>6897</v>
      </c>
      <c r="F528" s="86">
        <v>726</v>
      </c>
      <c r="G528" s="86">
        <v>4264</v>
      </c>
      <c r="H528" s="307">
        <v>0</v>
      </c>
      <c r="I528" s="307">
        <v>3</v>
      </c>
      <c r="J528" s="307">
        <v>2848409.59</v>
      </c>
      <c r="K528" s="340">
        <v>106725</v>
      </c>
      <c r="L528" s="86" t="s">
        <v>6898</v>
      </c>
      <c r="M528" s="418"/>
      <c r="N528" s="418"/>
      <c r="O528" s="86"/>
    </row>
    <row r="529" spans="1:15">
      <c r="A529" s="86">
        <v>559478361</v>
      </c>
      <c r="B529" s="306">
        <v>42867</v>
      </c>
      <c r="C529" s="306">
        <v>42867</v>
      </c>
      <c r="D529" s="86">
        <v>120517</v>
      </c>
      <c r="E529" s="86" t="s">
        <v>185</v>
      </c>
      <c r="F529" s="86">
        <v>517</v>
      </c>
      <c r="G529" s="86">
        <v>4264</v>
      </c>
      <c r="H529" s="307">
        <v>0</v>
      </c>
      <c r="I529" s="307">
        <v>0.48</v>
      </c>
      <c r="J529" s="307">
        <v>2848409.11</v>
      </c>
      <c r="K529" s="340">
        <v>106726</v>
      </c>
      <c r="L529" s="86" t="s">
        <v>6898</v>
      </c>
      <c r="M529" s="418"/>
      <c r="N529" s="418"/>
      <c r="O529" s="86"/>
    </row>
    <row r="530" spans="1:15">
      <c r="A530" s="86">
        <v>559478361</v>
      </c>
      <c r="B530" s="306">
        <v>42867</v>
      </c>
      <c r="C530" s="306">
        <v>42867</v>
      </c>
      <c r="D530" s="86">
        <v>120517</v>
      </c>
      <c r="E530" s="86" t="s">
        <v>25620</v>
      </c>
      <c r="F530" s="86">
        <v>503</v>
      </c>
      <c r="G530" s="86">
        <v>4264</v>
      </c>
      <c r="H530" s="307">
        <v>0</v>
      </c>
      <c r="I530" s="307">
        <v>286.31</v>
      </c>
      <c r="J530" s="307">
        <v>2848122.8</v>
      </c>
      <c r="K530" s="340">
        <v>106727</v>
      </c>
      <c r="L530" s="86" t="s">
        <v>25621</v>
      </c>
      <c r="M530" s="418"/>
      <c r="N530" s="418"/>
      <c r="O530" s="86"/>
    </row>
    <row r="531" spans="1:15">
      <c r="A531" s="86">
        <v>559478361</v>
      </c>
      <c r="B531" s="306">
        <v>42867</v>
      </c>
      <c r="C531" s="306">
        <v>42867</v>
      </c>
      <c r="D531" s="86">
        <v>120517</v>
      </c>
      <c r="E531" s="86" t="s">
        <v>6897</v>
      </c>
      <c r="F531" s="86">
        <v>726</v>
      </c>
      <c r="G531" s="86">
        <v>4264</v>
      </c>
      <c r="H531" s="307">
        <v>0</v>
      </c>
      <c r="I531" s="307">
        <v>3</v>
      </c>
      <c r="J531" s="307">
        <v>2848119.8</v>
      </c>
      <c r="K531" s="340">
        <v>106728</v>
      </c>
      <c r="L531" s="86" t="s">
        <v>6898</v>
      </c>
      <c r="M531" s="418"/>
      <c r="N531" s="418"/>
      <c r="O531" s="86"/>
    </row>
    <row r="532" spans="1:15">
      <c r="A532" s="86">
        <v>559478361</v>
      </c>
      <c r="B532" s="306">
        <v>42867</v>
      </c>
      <c r="C532" s="306">
        <v>42867</v>
      </c>
      <c r="D532" s="86">
        <v>120517</v>
      </c>
      <c r="E532" s="86" t="s">
        <v>185</v>
      </c>
      <c r="F532" s="86">
        <v>517</v>
      </c>
      <c r="G532" s="86">
        <v>4264</v>
      </c>
      <c r="H532" s="307">
        <v>0</v>
      </c>
      <c r="I532" s="307">
        <v>0.48</v>
      </c>
      <c r="J532" s="307">
        <v>2848119.32</v>
      </c>
      <c r="K532" s="340">
        <v>106729</v>
      </c>
      <c r="L532" s="86" t="s">
        <v>6898</v>
      </c>
      <c r="M532" s="418"/>
      <c r="N532" s="418"/>
      <c r="O532" s="86"/>
    </row>
    <row r="533" spans="1:15">
      <c r="A533" s="86">
        <v>559478361</v>
      </c>
      <c r="B533" s="306">
        <v>42867</v>
      </c>
      <c r="C533" s="306">
        <v>42867</v>
      </c>
      <c r="D533" s="86">
        <v>120517</v>
      </c>
      <c r="E533" s="86" t="s">
        <v>25622</v>
      </c>
      <c r="F533" s="86">
        <v>503</v>
      </c>
      <c r="G533" s="86">
        <v>4264</v>
      </c>
      <c r="H533" s="307">
        <v>0</v>
      </c>
      <c r="I533" s="307">
        <v>967.24</v>
      </c>
      <c r="J533" s="307">
        <v>2847152.08</v>
      </c>
      <c r="K533" s="340">
        <v>106730</v>
      </c>
      <c r="L533" s="86" t="s">
        <v>25623</v>
      </c>
      <c r="M533" s="418"/>
      <c r="N533" s="418"/>
      <c r="O533" s="86"/>
    </row>
    <row r="534" spans="1:15">
      <c r="A534" s="86">
        <v>559478361</v>
      </c>
      <c r="B534" s="306">
        <v>42867</v>
      </c>
      <c r="C534" s="306">
        <v>42867</v>
      </c>
      <c r="D534" s="86">
        <v>120517</v>
      </c>
      <c r="E534" s="86" t="s">
        <v>6897</v>
      </c>
      <c r="F534" s="86">
        <v>726</v>
      </c>
      <c r="G534" s="86">
        <v>4264</v>
      </c>
      <c r="H534" s="307">
        <v>0</v>
      </c>
      <c r="I534" s="307">
        <v>3</v>
      </c>
      <c r="J534" s="307">
        <v>2847149.08</v>
      </c>
      <c r="K534" s="340">
        <v>106731</v>
      </c>
      <c r="L534" s="86" t="s">
        <v>6898</v>
      </c>
      <c r="M534" s="418"/>
      <c r="N534" s="418"/>
      <c r="O534" s="86"/>
    </row>
    <row r="535" spans="1:15">
      <c r="A535" s="86">
        <v>559478361</v>
      </c>
      <c r="B535" s="306">
        <v>42867</v>
      </c>
      <c r="C535" s="306">
        <v>42867</v>
      </c>
      <c r="D535" s="86">
        <v>120517</v>
      </c>
      <c r="E535" s="86" t="s">
        <v>185</v>
      </c>
      <c r="F535" s="86">
        <v>517</v>
      </c>
      <c r="G535" s="86">
        <v>4264</v>
      </c>
      <c r="H535" s="307">
        <v>0</v>
      </c>
      <c r="I535" s="307">
        <v>0.48</v>
      </c>
      <c r="J535" s="307">
        <v>2847148.6</v>
      </c>
      <c r="K535" s="340">
        <v>106732</v>
      </c>
      <c r="L535" s="86" t="s">
        <v>6898</v>
      </c>
      <c r="M535" s="418"/>
      <c r="N535" s="418"/>
      <c r="O535" s="86"/>
    </row>
    <row r="536" spans="1:15">
      <c r="A536" s="86">
        <v>559478361</v>
      </c>
      <c r="B536" s="306">
        <v>42867</v>
      </c>
      <c r="C536" s="306">
        <v>42867</v>
      </c>
      <c r="D536" s="86">
        <v>120517</v>
      </c>
      <c r="E536" s="86" t="s">
        <v>12009</v>
      </c>
      <c r="F536" s="86">
        <v>504</v>
      </c>
      <c r="G536" s="86">
        <v>4264</v>
      </c>
      <c r="H536" s="307">
        <v>0</v>
      </c>
      <c r="I536" s="307">
        <v>504.87</v>
      </c>
      <c r="J536" s="307">
        <v>2846643.73</v>
      </c>
      <c r="K536" s="340">
        <v>106733</v>
      </c>
      <c r="L536" s="86" t="s">
        <v>25624</v>
      </c>
      <c r="M536" s="418"/>
      <c r="N536" s="418"/>
      <c r="O536" s="86"/>
    </row>
    <row r="537" spans="1:15">
      <c r="A537" s="86">
        <v>559478361</v>
      </c>
      <c r="B537" s="306">
        <v>42867</v>
      </c>
      <c r="C537" s="306">
        <v>42867</v>
      </c>
      <c r="D537" s="86">
        <v>120517</v>
      </c>
      <c r="E537" s="86" t="s">
        <v>6897</v>
      </c>
      <c r="F537" s="86">
        <v>726</v>
      </c>
      <c r="G537" s="86">
        <v>4264</v>
      </c>
      <c r="H537" s="307">
        <v>0</v>
      </c>
      <c r="I537" s="307">
        <v>3</v>
      </c>
      <c r="J537" s="307">
        <v>2846640.73</v>
      </c>
      <c r="K537" s="340">
        <v>106734</v>
      </c>
      <c r="L537" s="86" t="s">
        <v>6898</v>
      </c>
      <c r="M537" s="418"/>
      <c r="N537" s="418"/>
      <c r="O537" s="86"/>
    </row>
    <row r="538" spans="1:15">
      <c r="A538" s="86">
        <v>559478361</v>
      </c>
      <c r="B538" s="306">
        <v>42867</v>
      </c>
      <c r="C538" s="306">
        <v>42867</v>
      </c>
      <c r="D538" s="86">
        <v>120517</v>
      </c>
      <c r="E538" s="86" t="s">
        <v>185</v>
      </c>
      <c r="F538" s="86">
        <v>517</v>
      </c>
      <c r="G538" s="86">
        <v>4264</v>
      </c>
      <c r="H538" s="307">
        <v>0</v>
      </c>
      <c r="I538" s="307">
        <v>0.48</v>
      </c>
      <c r="J538" s="307">
        <v>2846640.25</v>
      </c>
      <c r="K538" s="340">
        <v>106735</v>
      </c>
      <c r="L538" s="86" t="s">
        <v>6898</v>
      </c>
      <c r="M538" s="418"/>
      <c r="N538" s="418"/>
      <c r="O538" s="86"/>
    </row>
    <row r="539" spans="1:15">
      <c r="A539" s="86">
        <v>559478361</v>
      </c>
      <c r="B539" s="306">
        <v>42867</v>
      </c>
      <c r="C539" s="306">
        <v>42867</v>
      </c>
      <c r="D539" s="86">
        <v>120517</v>
      </c>
      <c r="E539" s="86" t="s">
        <v>12011</v>
      </c>
      <c r="F539" s="86">
        <v>504</v>
      </c>
      <c r="G539" s="86">
        <v>4264</v>
      </c>
      <c r="H539" s="307">
        <v>0</v>
      </c>
      <c r="I539" s="307">
        <v>299.85000000000002</v>
      </c>
      <c r="J539" s="307">
        <v>2846340.4</v>
      </c>
      <c r="K539" s="340">
        <v>106736</v>
      </c>
      <c r="L539" s="86" t="s">
        <v>25625</v>
      </c>
      <c r="M539" s="418"/>
      <c r="N539" s="418"/>
      <c r="O539" s="86"/>
    </row>
    <row r="540" spans="1:15">
      <c r="A540" s="86">
        <v>559478361</v>
      </c>
      <c r="B540" s="306">
        <v>42867</v>
      </c>
      <c r="C540" s="306">
        <v>42867</v>
      </c>
      <c r="D540" s="86">
        <v>120517</v>
      </c>
      <c r="E540" s="86" t="s">
        <v>6897</v>
      </c>
      <c r="F540" s="86">
        <v>726</v>
      </c>
      <c r="G540" s="86">
        <v>4264</v>
      </c>
      <c r="H540" s="307">
        <v>0</v>
      </c>
      <c r="I540" s="307">
        <v>3</v>
      </c>
      <c r="J540" s="307">
        <v>2846337.4</v>
      </c>
      <c r="K540" s="340">
        <v>106737</v>
      </c>
      <c r="L540" s="86" t="s">
        <v>6898</v>
      </c>
      <c r="M540" s="418"/>
      <c r="N540" s="418"/>
      <c r="O540" s="86"/>
    </row>
    <row r="541" spans="1:15">
      <c r="A541" s="86">
        <v>559478361</v>
      </c>
      <c r="B541" s="306">
        <v>42867</v>
      </c>
      <c r="C541" s="306">
        <v>42867</v>
      </c>
      <c r="D541" s="86">
        <v>120517</v>
      </c>
      <c r="E541" s="86" t="s">
        <v>185</v>
      </c>
      <c r="F541" s="86">
        <v>517</v>
      </c>
      <c r="G541" s="86">
        <v>4264</v>
      </c>
      <c r="H541" s="307">
        <v>0</v>
      </c>
      <c r="I541" s="307">
        <v>0.48</v>
      </c>
      <c r="J541" s="307">
        <v>2846336.92</v>
      </c>
      <c r="K541" s="340">
        <v>106738</v>
      </c>
      <c r="L541" s="86" t="s">
        <v>6898</v>
      </c>
      <c r="M541" s="418"/>
      <c r="N541" s="418"/>
      <c r="O541" s="86"/>
    </row>
    <row r="542" spans="1:15">
      <c r="A542" s="86">
        <v>559478361</v>
      </c>
      <c r="B542" s="306">
        <v>42867</v>
      </c>
      <c r="C542" s="306">
        <v>42867</v>
      </c>
      <c r="D542" s="86">
        <v>120517</v>
      </c>
      <c r="E542" s="86" t="s">
        <v>12015</v>
      </c>
      <c r="F542" s="86">
        <v>504</v>
      </c>
      <c r="G542" s="86">
        <v>4264</v>
      </c>
      <c r="H542" s="307">
        <v>0</v>
      </c>
      <c r="I542" s="307">
        <v>215213.94</v>
      </c>
      <c r="J542" s="307">
        <v>2631122.98</v>
      </c>
      <c r="K542" s="340">
        <v>106739</v>
      </c>
      <c r="L542" s="86" t="s">
        <v>25626</v>
      </c>
      <c r="M542" s="418"/>
      <c r="N542" s="418"/>
      <c r="O542" s="86"/>
    </row>
    <row r="543" spans="1:15">
      <c r="A543" s="86">
        <v>559478361</v>
      </c>
      <c r="B543" s="306">
        <v>42867</v>
      </c>
      <c r="C543" s="306">
        <v>42867</v>
      </c>
      <c r="D543" s="86">
        <v>120517</v>
      </c>
      <c r="E543" s="86" t="s">
        <v>6897</v>
      </c>
      <c r="F543" s="86">
        <v>726</v>
      </c>
      <c r="G543" s="86">
        <v>4264</v>
      </c>
      <c r="H543" s="307">
        <v>0</v>
      </c>
      <c r="I543" s="307">
        <v>3</v>
      </c>
      <c r="J543" s="307">
        <v>2631119.98</v>
      </c>
      <c r="K543" s="340">
        <v>106740</v>
      </c>
      <c r="L543" s="86" t="s">
        <v>6898</v>
      </c>
      <c r="M543" s="418"/>
      <c r="N543" s="418"/>
      <c r="O543" s="86"/>
    </row>
    <row r="544" spans="1:15">
      <c r="A544" s="86">
        <v>559478361</v>
      </c>
      <c r="B544" s="306">
        <v>42867</v>
      </c>
      <c r="C544" s="306">
        <v>42867</v>
      </c>
      <c r="D544" s="86">
        <v>120517</v>
      </c>
      <c r="E544" s="86" t="s">
        <v>185</v>
      </c>
      <c r="F544" s="86">
        <v>517</v>
      </c>
      <c r="G544" s="86">
        <v>4264</v>
      </c>
      <c r="H544" s="307">
        <v>0</v>
      </c>
      <c r="I544" s="307">
        <v>0.48</v>
      </c>
      <c r="J544" s="307">
        <v>2631119.5</v>
      </c>
      <c r="K544" s="340">
        <v>106741</v>
      </c>
      <c r="L544" s="86" t="s">
        <v>6898</v>
      </c>
      <c r="M544" s="418"/>
      <c r="N544" s="418"/>
      <c r="O544" s="86"/>
    </row>
    <row r="545" spans="1:17">
      <c r="A545" s="86">
        <v>559478361</v>
      </c>
      <c r="B545" s="306">
        <v>42867</v>
      </c>
      <c r="C545" s="306">
        <v>42867</v>
      </c>
      <c r="D545" s="86">
        <v>120517</v>
      </c>
      <c r="E545" s="86" t="s">
        <v>12017</v>
      </c>
      <c r="F545" s="86">
        <v>504</v>
      </c>
      <c r="G545" s="86">
        <v>4264</v>
      </c>
      <c r="H545" s="307">
        <v>0</v>
      </c>
      <c r="I545" s="307">
        <v>475.02</v>
      </c>
      <c r="J545" s="307">
        <v>2630644.48</v>
      </c>
      <c r="K545" s="340">
        <v>106742</v>
      </c>
      <c r="L545" s="86" t="s">
        <v>25627</v>
      </c>
      <c r="M545" s="418"/>
      <c r="N545" s="418"/>
      <c r="O545" s="86"/>
    </row>
    <row r="546" spans="1:17">
      <c r="A546" s="86">
        <v>559478361</v>
      </c>
      <c r="B546" s="306">
        <v>42867</v>
      </c>
      <c r="C546" s="306">
        <v>42867</v>
      </c>
      <c r="D546" s="86">
        <v>120517</v>
      </c>
      <c r="E546" s="86" t="s">
        <v>6897</v>
      </c>
      <c r="F546" s="86">
        <v>726</v>
      </c>
      <c r="G546" s="86">
        <v>4264</v>
      </c>
      <c r="H546" s="307">
        <v>0</v>
      </c>
      <c r="I546" s="307">
        <v>3</v>
      </c>
      <c r="J546" s="307">
        <v>2630641.48</v>
      </c>
      <c r="K546" s="340">
        <v>106743</v>
      </c>
      <c r="L546" s="86" t="s">
        <v>6898</v>
      </c>
      <c r="M546" s="418"/>
      <c r="N546" s="418"/>
      <c r="O546" s="86"/>
    </row>
    <row r="547" spans="1:17">
      <c r="A547" s="86">
        <v>559478361</v>
      </c>
      <c r="B547" s="306">
        <v>42867</v>
      </c>
      <c r="C547" s="306">
        <v>42867</v>
      </c>
      <c r="D547" s="86">
        <v>120517</v>
      </c>
      <c r="E547" s="86" t="s">
        <v>185</v>
      </c>
      <c r="F547" s="86">
        <v>517</v>
      </c>
      <c r="G547" s="86">
        <v>4264</v>
      </c>
      <c r="H547" s="307">
        <v>0</v>
      </c>
      <c r="I547" s="307">
        <v>0.48</v>
      </c>
      <c r="J547" s="307">
        <v>2630641</v>
      </c>
      <c r="K547" s="340">
        <v>106744</v>
      </c>
      <c r="L547" s="86" t="s">
        <v>6898</v>
      </c>
      <c r="M547" s="418"/>
      <c r="N547" s="418"/>
      <c r="O547" s="86"/>
    </row>
    <row r="548" spans="1:17">
      <c r="A548" s="86">
        <v>559478361</v>
      </c>
      <c r="B548" s="306">
        <v>42867</v>
      </c>
      <c r="C548" s="306">
        <v>42867</v>
      </c>
      <c r="D548" s="86">
        <v>120517</v>
      </c>
      <c r="E548" s="86" t="s">
        <v>12019</v>
      </c>
      <c r="F548" s="86">
        <v>504</v>
      </c>
      <c r="G548" s="86">
        <v>4264</v>
      </c>
      <c r="H548" s="307">
        <v>0</v>
      </c>
      <c r="I548" s="307">
        <v>133184.92000000001</v>
      </c>
      <c r="J548" s="307">
        <v>2497456.08</v>
      </c>
      <c r="K548" s="340">
        <v>106745</v>
      </c>
      <c r="L548" s="86" t="s">
        <v>25628</v>
      </c>
      <c r="M548" s="418"/>
      <c r="N548" s="418"/>
      <c r="O548" s="86"/>
    </row>
    <row r="549" spans="1:17">
      <c r="A549" s="86">
        <v>559478361</v>
      </c>
      <c r="B549" s="306">
        <v>42867</v>
      </c>
      <c r="C549" s="306">
        <v>42867</v>
      </c>
      <c r="D549" s="86">
        <v>120517</v>
      </c>
      <c r="E549" s="86" t="s">
        <v>6897</v>
      </c>
      <c r="F549" s="86">
        <v>726</v>
      </c>
      <c r="G549" s="86">
        <v>4264</v>
      </c>
      <c r="H549" s="307">
        <v>0</v>
      </c>
      <c r="I549" s="307">
        <v>3</v>
      </c>
      <c r="J549" s="307">
        <v>2497453.08</v>
      </c>
      <c r="K549" s="340">
        <v>106746</v>
      </c>
      <c r="L549" s="86" t="s">
        <v>6898</v>
      </c>
      <c r="M549" s="418"/>
      <c r="N549" s="418"/>
      <c r="O549" s="86"/>
    </row>
    <row r="550" spans="1:17">
      <c r="A550" s="86">
        <v>559478361</v>
      </c>
      <c r="B550" s="306">
        <v>42867</v>
      </c>
      <c r="C550" s="306">
        <v>42867</v>
      </c>
      <c r="D550" s="86">
        <v>120517</v>
      </c>
      <c r="E550" s="86" t="s">
        <v>185</v>
      </c>
      <c r="F550" s="86">
        <v>517</v>
      </c>
      <c r="G550" s="86">
        <v>4264</v>
      </c>
      <c r="H550" s="307">
        <v>0</v>
      </c>
      <c r="I550" s="307">
        <v>0.48</v>
      </c>
      <c r="J550" s="307">
        <v>2497452.6</v>
      </c>
      <c r="K550" s="340">
        <v>106747</v>
      </c>
      <c r="L550" s="86" t="s">
        <v>6898</v>
      </c>
      <c r="M550" s="418"/>
      <c r="N550" s="418"/>
      <c r="O550" s="86"/>
    </row>
    <row r="551" spans="1:17">
      <c r="A551" s="86">
        <v>559478361</v>
      </c>
      <c r="B551" s="306">
        <v>42867</v>
      </c>
      <c r="C551" s="306">
        <v>42867</v>
      </c>
      <c r="D551" s="86">
        <v>120517</v>
      </c>
      <c r="E551" s="86" t="s">
        <v>12023</v>
      </c>
      <c r="F551" s="86">
        <v>504</v>
      </c>
      <c r="G551" s="86">
        <v>4264</v>
      </c>
      <c r="H551" s="307">
        <v>0</v>
      </c>
      <c r="I551" s="307">
        <v>24444</v>
      </c>
      <c r="J551" s="307">
        <v>2473008.6</v>
      </c>
      <c r="K551" s="340">
        <v>106748</v>
      </c>
      <c r="L551" s="86" t="s">
        <v>25629</v>
      </c>
      <c r="M551" s="418"/>
      <c r="N551" s="418"/>
      <c r="O551" s="86"/>
    </row>
    <row r="552" spans="1:17">
      <c r="A552" s="86">
        <v>559478361</v>
      </c>
      <c r="B552" s="306">
        <v>42867</v>
      </c>
      <c r="C552" s="306">
        <v>42867</v>
      </c>
      <c r="D552" s="86">
        <v>120517</v>
      </c>
      <c r="E552" s="86" t="s">
        <v>6897</v>
      </c>
      <c r="F552" s="86">
        <v>726</v>
      </c>
      <c r="G552" s="86">
        <v>4264</v>
      </c>
      <c r="H552" s="307">
        <v>0</v>
      </c>
      <c r="I552" s="307">
        <v>3</v>
      </c>
      <c r="J552" s="307">
        <v>2473005.6</v>
      </c>
      <c r="K552" s="340">
        <v>106749</v>
      </c>
      <c r="L552" s="86" t="s">
        <v>6898</v>
      </c>
      <c r="M552" s="418"/>
      <c r="N552" s="418"/>
      <c r="O552" s="86"/>
    </row>
    <row r="553" spans="1:17">
      <c r="A553" s="86">
        <v>559478361</v>
      </c>
      <c r="B553" s="306">
        <v>42867</v>
      </c>
      <c r="C553" s="306">
        <v>42867</v>
      </c>
      <c r="D553" s="86">
        <v>120517</v>
      </c>
      <c r="E553" s="86" t="s">
        <v>185</v>
      </c>
      <c r="F553" s="86">
        <v>517</v>
      </c>
      <c r="G553" s="86">
        <v>4264</v>
      </c>
      <c r="H553" s="307">
        <v>0</v>
      </c>
      <c r="I553" s="307">
        <v>0.48</v>
      </c>
      <c r="J553" s="307">
        <v>2473005.12</v>
      </c>
      <c r="K553" s="340">
        <v>106750</v>
      </c>
      <c r="L553" s="86" t="s">
        <v>6898</v>
      </c>
      <c r="M553" s="418"/>
      <c r="N553" s="418"/>
      <c r="O553" s="86"/>
    </row>
    <row r="554" spans="1:17">
      <c r="A554" s="86">
        <v>559478361</v>
      </c>
      <c r="B554" s="306">
        <v>42868</v>
      </c>
      <c r="C554" s="306">
        <v>42870</v>
      </c>
      <c r="D554" s="86">
        <v>12302</v>
      </c>
      <c r="E554" s="86" t="s">
        <v>25630</v>
      </c>
      <c r="F554" s="86">
        <v>512</v>
      </c>
      <c r="G554" s="86">
        <v>316</v>
      </c>
      <c r="H554" s="307">
        <v>0</v>
      </c>
      <c r="I554" s="307">
        <v>36921</v>
      </c>
      <c r="J554" s="307">
        <v>2436084.12</v>
      </c>
      <c r="K554" s="340">
        <v>106751</v>
      </c>
      <c r="L554" s="86" t="s">
        <v>25631</v>
      </c>
      <c r="M554" s="418"/>
      <c r="N554" s="418"/>
      <c r="O554" s="86"/>
    </row>
    <row r="555" spans="1:17">
      <c r="A555" s="86">
        <v>559478361</v>
      </c>
      <c r="B555" s="306">
        <v>42868</v>
      </c>
      <c r="C555" s="306">
        <v>42870</v>
      </c>
      <c r="D555" s="86">
        <v>12303</v>
      </c>
      <c r="E555" s="86" t="s">
        <v>25632</v>
      </c>
      <c r="F555" s="86">
        <v>512</v>
      </c>
      <c r="G555" s="86">
        <v>316</v>
      </c>
      <c r="H555" s="307">
        <v>0</v>
      </c>
      <c r="I555" s="307">
        <v>13177</v>
      </c>
      <c r="J555" s="307">
        <v>2422907.12</v>
      </c>
      <c r="K555" s="340">
        <v>106752</v>
      </c>
      <c r="L555" s="86" t="s">
        <v>25631</v>
      </c>
      <c r="M555" s="418"/>
      <c r="N555" s="418"/>
      <c r="O555" s="86"/>
    </row>
    <row r="556" spans="1:17">
      <c r="A556" s="86">
        <v>559478361</v>
      </c>
      <c r="B556" s="306">
        <v>42870</v>
      </c>
      <c r="C556" s="306">
        <v>42870</v>
      </c>
      <c r="D556" s="86">
        <v>0</v>
      </c>
      <c r="E556" s="86" t="s">
        <v>26737</v>
      </c>
      <c r="F556" s="86">
        <v>3</v>
      </c>
      <c r="G556" s="86">
        <v>5663</v>
      </c>
      <c r="H556" s="307">
        <v>1185</v>
      </c>
      <c r="I556" s="307">
        <v>0</v>
      </c>
      <c r="J556" s="307">
        <v>2424092.12</v>
      </c>
      <c r="K556" s="340">
        <v>106753</v>
      </c>
      <c r="L556" s="86" t="s">
        <v>26738</v>
      </c>
      <c r="M556" s="86"/>
      <c r="N556" s="86"/>
      <c r="O556" s="86"/>
      <c r="P556" s="86"/>
      <c r="Q556" s="86"/>
    </row>
    <row r="557" spans="1:17">
      <c r="A557" s="86">
        <v>559478361</v>
      </c>
      <c r="B557" s="306">
        <v>42870</v>
      </c>
      <c r="C557" s="306">
        <v>42870</v>
      </c>
      <c r="D557" s="86">
        <v>164295</v>
      </c>
      <c r="E557" s="86" t="s">
        <v>761</v>
      </c>
      <c r="F557" s="86">
        <v>263</v>
      </c>
      <c r="G557" s="86">
        <v>8846</v>
      </c>
      <c r="H557" s="307">
        <v>5569.5</v>
      </c>
      <c r="I557" s="307">
        <v>0</v>
      </c>
      <c r="J557" s="307">
        <v>2429661.62</v>
      </c>
      <c r="K557" s="340">
        <v>106754</v>
      </c>
      <c r="L557" s="86" t="s">
        <v>26739</v>
      </c>
      <c r="M557" s="86"/>
      <c r="N557" s="86"/>
      <c r="O557" s="86"/>
      <c r="P557" s="86"/>
      <c r="Q557" s="86"/>
    </row>
    <row r="558" spans="1:17">
      <c r="A558" s="86">
        <v>559478361</v>
      </c>
      <c r="B558" s="306">
        <v>42870</v>
      </c>
      <c r="C558" s="306">
        <v>42870</v>
      </c>
      <c r="D558" s="86">
        <v>164151</v>
      </c>
      <c r="E558" s="86" t="s">
        <v>761</v>
      </c>
      <c r="F558" s="86">
        <v>263</v>
      </c>
      <c r="G558" s="86">
        <v>8846</v>
      </c>
      <c r="H558" s="307">
        <v>2430</v>
      </c>
      <c r="I558" s="307">
        <v>0</v>
      </c>
      <c r="J558" s="307">
        <v>2432091.62</v>
      </c>
      <c r="K558" s="340">
        <v>106755</v>
      </c>
      <c r="L558" s="86" t="s">
        <v>26740</v>
      </c>
      <c r="M558" s="86"/>
      <c r="N558" s="86"/>
      <c r="O558" s="86"/>
      <c r="P558" s="86"/>
      <c r="Q558" s="86"/>
    </row>
    <row r="559" spans="1:17">
      <c r="A559" s="86">
        <v>559478361</v>
      </c>
      <c r="B559" s="306">
        <v>42870</v>
      </c>
      <c r="C559" s="306">
        <v>42870</v>
      </c>
      <c r="D559" s="86">
        <v>150517</v>
      </c>
      <c r="E559" s="86" t="s">
        <v>761</v>
      </c>
      <c r="F559" s="86">
        <v>263</v>
      </c>
      <c r="G559" s="86">
        <v>7279</v>
      </c>
      <c r="H559" s="307">
        <v>1224.5</v>
      </c>
      <c r="I559" s="307">
        <v>0</v>
      </c>
      <c r="J559" s="307">
        <v>2433316.12</v>
      </c>
      <c r="K559" s="340">
        <v>106756</v>
      </c>
      <c r="L559" s="86" t="s">
        <v>26741</v>
      </c>
      <c r="M559" s="86"/>
      <c r="N559" s="86"/>
      <c r="O559" s="86"/>
      <c r="P559" s="86"/>
      <c r="Q559" s="86"/>
    </row>
    <row r="560" spans="1:17">
      <c r="A560" s="86">
        <v>559478361</v>
      </c>
      <c r="B560" s="306">
        <v>42870</v>
      </c>
      <c r="C560" s="306">
        <v>42870</v>
      </c>
      <c r="D560" s="86">
        <v>150517</v>
      </c>
      <c r="E560" s="86" t="s">
        <v>761</v>
      </c>
      <c r="F560" s="86">
        <v>263</v>
      </c>
      <c r="G560" s="86">
        <v>8846</v>
      </c>
      <c r="H560" s="307">
        <v>1482336.39</v>
      </c>
      <c r="I560" s="307">
        <v>0</v>
      </c>
      <c r="J560" s="307">
        <v>3915652.51</v>
      </c>
      <c r="K560" s="340">
        <v>106757</v>
      </c>
      <c r="L560" s="86" t="s">
        <v>26742</v>
      </c>
      <c r="M560" s="86"/>
      <c r="N560" s="86"/>
      <c r="O560" s="86"/>
      <c r="P560" s="86"/>
      <c r="Q560" s="86"/>
    </row>
    <row r="561" spans="1:17">
      <c r="A561" s="86">
        <v>559478361</v>
      </c>
      <c r="B561" s="306">
        <v>42870</v>
      </c>
      <c r="C561" s="306">
        <v>42870</v>
      </c>
      <c r="D561" s="86">
        <v>150517</v>
      </c>
      <c r="E561" s="86" t="s">
        <v>773</v>
      </c>
      <c r="F561" s="86">
        <v>511</v>
      </c>
      <c r="G561" s="86">
        <v>8846</v>
      </c>
      <c r="H561" s="307">
        <v>0</v>
      </c>
      <c r="I561" s="307">
        <v>666.68</v>
      </c>
      <c r="J561" s="307">
        <v>3914985.83</v>
      </c>
      <c r="K561" s="340">
        <v>106758</v>
      </c>
      <c r="L561" s="86" t="s">
        <v>26743</v>
      </c>
      <c r="M561" s="86"/>
      <c r="N561" s="86"/>
      <c r="O561" s="86"/>
      <c r="P561" s="86"/>
      <c r="Q561" s="86"/>
    </row>
    <row r="562" spans="1:17">
      <c r="A562" s="86">
        <v>559478361</v>
      </c>
      <c r="B562" s="306">
        <v>42870</v>
      </c>
      <c r="C562" s="306">
        <v>42870</v>
      </c>
      <c r="D562" s="86">
        <v>0</v>
      </c>
      <c r="E562" s="86" t="s">
        <v>775</v>
      </c>
      <c r="F562" s="86">
        <v>537</v>
      </c>
      <c r="G562" s="86">
        <v>8846</v>
      </c>
      <c r="H562" s="307">
        <v>0</v>
      </c>
      <c r="I562" s="307">
        <v>8.9</v>
      </c>
      <c r="J562" s="307">
        <v>3914976.93</v>
      </c>
      <c r="K562" s="340">
        <v>106759</v>
      </c>
      <c r="L562" s="86" t="s">
        <v>26744</v>
      </c>
      <c r="M562" s="86"/>
      <c r="N562" s="86"/>
      <c r="O562" s="86"/>
      <c r="P562" s="86"/>
      <c r="Q562" s="86"/>
    </row>
    <row r="563" spans="1:17">
      <c r="A563" s="86">
        <v>559478361</v>
      </c>
      <c r="B563" s="306">
        <v>42870</v>
      </c>
      <c r="C563" s="306">
        <v>42870</v>
      </c>
      <c r="D563" s="86">
        <v>0</v>
      </c>
      <c r="E563" s="86" t="s">
        <v>777</v>
      </c>
      <c r="F563" s="86">
        <v>517</v>
      </c>
      <c r="G563" s="86">
        <v>8846</v>
      </c>
      <c r="H563" s="307">
        <v>0</v>
      </c>
      <c r="I563" s="307">
        <v>1.42</v>
      </c>
      <c r="J563" s="307">
        <v>3914975.51</v>
      </c>
      <c r="K563" s="340">
        <v>106760</v>
      </c>
      <c r="L563" s="86" t="s">
        <v>26744</v>
      </c>
      <c r="M563" s="86"/>
      <c r="N563" s="86"/>
      <c r="O563" s="86"/>
      <c r="P563" s="86"/>
      <c r="Q563" s="86"/>
    </row>
    <row r="564" spans="1:17">
      <c r="A564" s="86">
        <v>559478361</v>
      </c>
      <c r="B564" s="306">
        <v>42870</v>
      </c>
      <c r="C564" s="306">
        <v>42870</v>
      </c>
      <c r="D564" s="86">
        <v>150517</v>
      </c>
      <c r="E564" s="86" t="s">
        <v>773</v>
      </c>
      <c r="F564" s="86">
        <v>511</v>
      </c>
      <c r="G564" s="86">
        <v>8846</v>
      </c>
      <c r="H564" s="307">
        <v>0</v>
      </c>
      <c r="I564" s="307">
        <v>87</v>
      </c>
      <c r="J564" s="307">
        <v>3914888.51</v>
      </c>
      <c r="K564" s="340">
        <v>106761</v>
      </c>
      <c r="L564" s="86" t="s">
        <v>26745</v>
      </c>
      <c r="M564" s="86"/>
      <c r="N564" s="86"/>
      <c r="O564" s="86"/>
      <c r="P564" s="86"/>
      <c r="Q564" s="86"/>
    </row>
    <row r="565" spans="1:17">
      <c r="A565" s="86">
        <v>559478361</v>
      </c>
      <c r="B565" s="306">
        <v>42870</v>
      </c>
      <c r="C565" s="306">
        <v>42870</v>
      </c>
      <c r="D565" s="86">
        <v>0</v>
      </c>
      <c r="E565" s="86" t="s">
        <v>775</v>
      </c>
      <c r="F565" s="86">
        <v>537</v>
      </c>
      <c r="G565" s="86">
        <v>8846</v>
      </c>
      <c r="H565" s="307">
        <v>0</v>
      </c>
      <c r="I565" s="307">
        <v>8.9</v>
      </c>
      <c r="J565" s="307">
        <v>3914879.61</v>
      </c>
      <c r="K565" s="340">
        <v>106762</v>
      </c>
      <c r="L565" s="86" t="s">
        <v>26744</v>
      </c>
      <c r="M565" s="86"/>
      <c r="N565" s="86"/>
      <c r="O565" s="86"/>
      <c r="P565" s="86"/>
      <c r="Q565" s="86"/>
    </row>
    <row r="566" spans="1:17">
      <c r="A566" s="86">
        <v>559478361</v>
      </c>
      <c r="B566" s="306">
        <v>42870</v>
      </c>
      <c r="C566" s="306">
        <v>42870</v>
      </c>
      <c r="D566" s="86">
        <v>0</v>
      </c>
      <c r="E566" s="86" t="s">
        <v>777</v>
      </c>
      <c r="F566" s="86">
        <v>517</v>
      </c>
      <c r="G566" s="86">
        <v>8846</v>
      </c>
      <c r="H566" s="307">
        <v>0</v>
      </c>
      <c r="I566" s="307">
        <v>1.42</v>
      </c>
      <c r="J566" s="307">
        <v>3914878.19</v>
      </c>
      <c r="K566" s="340">
        <v>106763</v>
      </c>
      <c r="L566" s="86" t="s">
        <v>26744</v>
      </c>
      <c r="M566" s="86"/>
      <c r="N566" s="86"/>
      <c r="O566" s="86"/>
      <c r="P566" s="86"/>
      <c r="Q566" s="86"/>
    </row>
    <row r="567" spans="1:17">
      <c r="A567" s="86">
        <v>559478361</v>
      </c>
      <c r="B567" s="306">
        <v>42870</v>
      </c>
      <c r="C567" s="306">
        <v>42870</v>
      </c>
      <c r="D567" s="86">
        <v>150517</v>
      </c>
      <c r="E567" s="86" t="s">
        <v>773</v>
      </c>
      <c r="F567" s="86">
        <v>511</v>
      </c>
      <c r="G567" s="86">
        <v>8846</v>
      </c>
      <c r="H567" s="307">
        <v>0</v>
      </c>
      <c r="I567" s="307">
        <v>10610</v>
      </c>
      <c r="J567" s="307">
        <v>3904268.19</v>
      </c>
      <c r="K567" s="340">
        <v>106764</v>
      </c>
      <c r="L567" s="86" t="s">
        <v>26746</v>
      </c>
      <c r="M567" s="86"/>
      <c r="N567" s="86"/>
      <c r="O567" s="86"/>
      <c r="P567" s="86"/>
      <c r="Q567" s="86"/>
    </row>
    <row r="568" spans="1:17">
      <c r="A568" s="86">
        <v>559478361</v>
      </c>
      <c r="B568" s="306">
        <v>42870</v>
      </c>
      <c r="C568" s="306">
        <v>42870</v>
      </c>
      <c r="D568" s="86">
        <v>0</v>
      </c>
      <c r="E568" s="86" t="s">
        <v>775</v>
      </c>
      <c r="F568" s="86">
        <v>537</v>
      </c>
      <c r="G568" s="86">
        <v>8846</v>
      </c>
      <c r="H568" s="307">
        <v>0</v>
      </c>
      <c r="I568" s="307">
        <v>8.9</v>
      </c>
      <c r="J568" s="307">
        <v>3904259.29</v>
      </c>
      <c r="K568" s="340">
        <v>106765</v>
      </c>
      <c r="L568" s="86" t="s">
        <v>26744</v>
      </c>
      <c r="M568" s="86"/>
      <c r="N568" s="86"/>
      <c r="O568" s="86"/>
      <c r="P568" s="86"/>
      <c r="Q568" s="86"/>
    </row>
    <row r="569" spans="1:17">
      <c r="A569" s="86">
        <v>559478361</v>
      </c>
      <c r="B569" s="306">
        <v>42870</v>
      </c>
      <c r="C569" s="306">
        <v>42870</v>
      </c>
      <c r="D569" s="86">
        <v>0</v>
      </c>
      <c r="E569" s="86" t="s">
        <v>777</v>
      </c>
      <c r="F569" s="86">
        <v>517</v>
      </c>
      <c r="G569" s="86">
        <v>8846</v>
      </c>
      <c r="H569" s="307">
        <v>0</v>
      </c>
      <c r="I569" s="307">
        <v>1.42</v>
      </c>
      <c r="J569" s="307">
        <v>3904257.87</v>
      </c>
      <c r="K569" s="340">
        <v>106766</v>
      </c>
      <c r="L569" s="86" t="s">
        <v>26744</v>
      </c>
      <c r="M569" s="86"/>
      <c r="N569" s="86"/>
      <c r="O569" s="86"/>
      <c r="P569" s="86"/>
      <c r="Q569" s="86"/>
    </row>
    <row r="570" spans="1:17">
      <c r="A570" s="86">
        <v>559478361</v>
      </c>
      <c r="B570" s="306">
        <v>42870</v>
      </c>
      <c r="C570" s="306">
        <v>42870</v>
      </c>
      <c r="D570" s="86">
        <v>150517</v>
      </c>
      <c r="E570" s="86" t="s">
        <v>773</v>
      </c>
      <c r="F570" s="86">
        <v>511</v>
      </c>
      <c r="G570" s="86">
        <v>8846</v>
      </c>
      <c r="H570" s="307">
        <v>0</v>
      </c>
      <c r="I570" s="307">
        <v>6848</v>
      </c>
      <c r="J570" s="307">
        <v>3897409.87</v>
      </c>
      <c r="K570" s="340">
        <v>106767</v>
      </c>
      <c r="L570" s="86" t="s">
        <v>26747</v>
      </c>
      <c r="M570" s="86"/>
      <c r="N570" s="86"/>
      <c r="O570" s="86"/>
      <c r="P570" s="86"/>
      <c r="Q570" s="86"/>
    </row>
    <row r="571" spans="1:17">
      <c r="A571" s="86">
        <v>559478361</v>
      </c>
      <c r="B571" s="306">
        <v>42870</v>
      </c>
      <c r="C571" s="306">
        <v>42870</v>
      </c>
      <c r="D571" s="86">
        <v>0</v>
      </c>
      <c r="E571" s="86" t="s">
        <v>775</v>
      </c>
      <c r="F571" s="86">
        <v>537</v>
      </c>
      <c r="G571" s="86">
        <v>8846</v>
      </c>
      <c r="H571" s="307">
        <v>0</v>
      </c>
      <c r="I571" s="307">
        <v>8.9</v>
      </c>
      <c r="J571" s="307">
        <v>3897400.97</v>
      </c>
      <c r="K571" s="340">
        <v>106768</v>
      </c>
      <c r="L571" s="86" t="s">
        <v>26744</v>
      </c>
      <c r="M571" s="86"/>
      <c r="N571" s="86"/>
      <c r="O571" s="86"/>
      <c r="P571" s="86"/>
      <c r="Q571" s="86"/>
    </row>
    <row r="572" spans="1:17">
      <c r="A572" s="86">
        <v>559478361</v>
      </c>
      <c r="B572" s="306">
        <v>42870</v>
      </c>
      <c r="C572" s="306">
        <v>42870</v>
      </c>
      <c r="D572" s="86">
        <v>0</v>
      </c>
      <c r="E572" s="86" t="s">
        <v>777</v>
      </c>
      <c r="F572" s="86">
        <v>517</v>
      </c>
      <c r="G572" s="86">
        <v>8846</v>
      </c>
      <c r="H572" s="307">
        <v>0</v>
      </c>
      <c r="I572" s="307">
        <v>1.42</v>
      </c>
      <c r="J572" s="307">
        <v>3897399.55</v>
      </c>
      <c r="K572" s="340">
        <v>106769</v>
      </c>
      <c r="L572" s="86" t="s">
        <v>26744</v>
      </c>
      <c r="M572" s="86"/>
      <c r="N572" s="86"/>
      <c r="O572" s="86"/>
      <c r="P572" s="86"/>
      <c r="Q572" s="86"/>
    </row>
    <row r="573" spans="1:17">
      <c r="A573" s="86">
        <v>559478361</v>
      </c>
      <c r="B573" s="306">
        <v>42870</v>
      </c>
      <c r="C573" s="306">
        <v>42870</v>
      </c>
      <c r="D573" s="86">
        <v>150517</v>
      </c>
      <c r="E573" s="86" t="s">
        <v>773</v>
      </c>
      <c r="F573" s="86">
        <v>511</v>
      </c>
      <c r="G573" s="86">
        <v>8846</v>
      </c>
      <c r="H573" s="307">
        <v>0</v>
      </c>
      <c r="I573" s="307">
        <v>138.11000000000001</v>
      </c>
      <c r="J573" s="307">
        <v>3897261.44</v>
      </c>
      <c r="K573" s="340">
        <v>106770</v>
      </c>
      <c r="L573" s="86" t="s">
        <v>26748</v>
      </c>
      <c r="M573" s="86"/>
      <c r="N573" s="86"/>
      <c r="O573" s="86"/>
      <c r="P573" s="86"/>
      <c r="Q573" s="86"/>
    </row>
    <row r="574" spans="1:17">
      <c r="A574" s="86">
        <v>559478361</v>
      </c>
      <c r="B574" s="306">
        <v>42870</v>
      </c>
      <c r="C574" s="306">
        <v>42870</v>
      </c>
      <c r="D574" s="86">
        <v>0</v>
      </c>
      <c r="E574" s="86" t="s">
        <v>775</v>
      </c>
      <c r="F574" s="86">
        <v>537</v>
      </c>
      <c r="G574" s="86">
        <v>8846</v>
      </c>
      <c r="H574" s="307">
        <v>0</v>
      </c>
      <c r="I574" s="307">
        <v>8.9</v>
      </c>
      <c r="J574" s="307">
        <v>3897252.54</v>
      </c>
      <c r="K574" s="340">
        <v>106771</v>
      </c>
      <c r="L574" s="86" t="s">
        <v>26744</v>
      </c>
      <c r="M574" s="86"/>
      <c r="N574" s="86"/>
      <c r="O574" s="86"/>
      <c r="P574" s="86"/>
      <c r="Q574" s="86"/>
    </row>
    <row r="575" spans="1:17">
      <c r="A575" s="86">
        <v>559478361</v>
      </c>
      <c r="B575" s="306">
        <v>42870</v>
      </c>
      <c r="C575" s="306">
        <v>42870</v>
      </c>
      <c r="D575" s="86">
        <v>0</v>
      </c>
      <c r="E575" s="86" t="s">
        <v>777</v>
      </c>
      <c r="F575" s="86">
        <v>517</v>
      </c>
      <c r="G575" s="86">
        <v>8846</v>
      </c>
      <c r="H575" s="307">
        <v>0</v>
      </c>
      <c r="I575" s="307">
        <v>1.42</v>
      </c>
      <c r="J575" s="307">
        <v>3897251.12</v>
      </c>
      <c r="K575" s="340">
        <v>106772</v>
      </c>
      <c r="L575" s="86" t="s">
        <v>26744</v>
      </c>
      <c r="M575" s="86"/>
      <c r="N575" s="86"/>
      <c r="O575" s="86"/>
      <c r="P575" s="86"/>
      <c r="Q575" s="86"/>
    </row>
    <row r="576" spans="1:17">
      <c r="A576" s="86">
        <v>559478361</v>
      </c>
      <c r="B576" s="306">
        <v>42870</v>
      </c>
      <c r="C576" s="306">
        <v>42870</v>
      </c>
      <c r="D576" s="86">
        <v>150517</v>
      </c>
      <c r="E576" s="86" t="s">
        <v>773</v>
      </c>
      <c r="F576" s="86">
        <v>511</v>
      </c>
      <c r="G576" s="86">
        <v>8846</v>
      </c>
      <c r="H576" s="307">
        <v>0</v>
      </c>
      <c r="I576" s="307">
        <v>41.28</v>
      </c>
      <c r="J576" s="307">
        <v>3897209.84</v>
      </c>
      <c r="K576" s="340">
        <v>106773</v>
      </c>
      <c r="L576" s="86" t="s">
        <v>26749</v>
      </c>
      <c r="M576" s="86"/>
      <c r="N576" s="86"/>
      <c r="O576" s="86"/>
      <c r="P576" s="86"/>
      <c r="Q576" s="86"/>
    </row>
    <row r="577" spans="1:17">
      <c r="A577" s="86">
        <v>559478361</v>
      </c>
      <c r="B577" s="306">
        <v>42870</v>
      </c>
      <c r="C577" s="306">
        <v>42870</v>
      </c>
      <c r="D577" s="86">
        <v>0</v>
      </c>
      <c r="E577" s="86" t="s">
        <v>775</v>
      </c>
      <c r="F577" s="86">
        <v>537</v>
      </c>
      <c r="G577" s="86">
        <v>8846</v>
      </c>
      <c r="H577" s="307">
        <v>0</v>
      </c>
      <c r="I577" s="307">
        <v>8.9</v>
      </c>
      <c r="J577" s="307">
        <v>3897200.94</v>
      </c>
      <c r="K577" s="340">
        <v>106774</v>
      </c>
      <c r="L577" s="86" t="s">
        <v>26744</v>
      </c>
      <c r="M577" s="86"/>
      <c r="N577" s="86"/>
      <c r="O577" s="86"/>
      <c r="P577" s="86"/>
      <c r="Q577" s="86"/>
    </row>
    <row r="578" spans="1:17">
      <c r="A578" s="86">
        <v>559478361</v>
      </c>
      <c r="B578" s="306">
        <v>42870</v>
      </c>
      <c r="C578" s="306">
        <v>42870</v>
      </c>
      <c r="D578" s="86">
        <v>0</v>
      </c>
      <c r="E578" s="86" t="s">
        <v>777</v>
      </c>
      <c r="F578" s="86">
        <v>517</v>
      </c>
      <c r="G578" s="86">
        <v>8846</v>
      </c>
      <c r="H578" s="307">
        <v>0</v>
      </c>
      <c r="I578" s="307">
        <v>1.42</v>
      </c>
      <c r="J578" s="307">
        <v>3897199.52</v>
      </c>
      <c r="K578" s="340">
        <v>106775</v>
      </c>
      <c r="L578" s="86" t="s">
        <v>26744</v>
      </c>
      <c r="M578" s="86"/>
      <c r="N578" s="86"/>
      <c r="O578" s="86"/>
      <c r="P578" s="86"/>
      <c r="Q578" s="86"/>
    </row>
    <row r="579" spans="1:17">
      <c r="A579" s="86">
        <v>559478361</v>
      </c>
      <c r="B579" s="306">
        <v>42870</v>
      </c>
      <c r="C579" s="306">
        <v>42870</v>
      </c>
      <c r="D579" s="86">
        <v>150517</v>
      </c>
      <c r="E579" s="86" t="s">
        <v>773</v>
      </c>
      <c r="F579" s="86">
        <v>511</v>
      </c>
      <c r="G579" s="86">
        <v>8846</v>
      </c>
      <c r="H579" s="307">
        <v>0</v>
      </c>
      <c r="I579" s="307">
        <v>11600</v>
      </c>
      <c r="J579" s="307">
        <v>3885599.52</v>
      </c>
      <c r="K579" s="340">
        <v>106776</v>
      </c>
      <c r="L579" s="86" t="s">
        <v>26750</v>
      </c>
      <c r="M579" s="86"/>
      <c r="N579" s="86"/>
      <c r="O579" s="86"/>
      <c r="P579" s="86"/>
      <c r="Q579" s="86"/>
    </row>
    <row r="580" spans="1:17">
      <c r="A580" s="86">
        <v>559478361</v>
      </c>
      <c r="B580" s="306">
        <v>42870</v>
      </c>
      <c r="C580" s="306">
        <v>42870</v>
      </c>
      <c r="D580" s="86">
        <v>0</v>
      </c>
      <c r="E580" s="86" t="s">
        <v>775</v>
      </c>
      <c r="F580" s="86">
        <v>537</v>
      </c>
      <c r="G580" s="86">
        <v>8846</v>
      </c>
      <c r="H580" s="307">
        <v>0</v>
      </c>
      <c r="I580" s="307">
        <v>8.9</v>
      </c>
      <c r="J580" s="307">
        <v>3885590.62</v>
      </c>
      <c r="K580" s="340">
        <v>106777</v>
      </c>
      <c r="L580" s="86" t="s">
        <v>26744</v>
      </c>
      <c r="M580" s="86"/>
      <c r="N580" s="86"/>
      <c r="O580" s="86"/>
      <c r="P580" s="86"/>
      <c r="Q580" s="86"/>
    </row>
    <row r="581" spans="1:17">
      <c r="A581" s="86">
        <v>559478361</v>
      </c>
      <c r="B581" s="306">
        <v>42870</v>
      </c>
      <c r="C581" s="306">
        <v>42870</v>
      </c>
      <c r="D581" s="86">
        <v>0</v>
      </c>
      <c r="E581" s="86" t="s">
        <v>777</v>
      </c>
      <c r="F581" s="86">
        <v>517</v>
      </c>
      <c r="G581" s="86">
        <v>8846</v>
      </c>
      <c r="H581" s="307">
        <v>0</v>
      </c>
      <c r="I581" s="307">
        <v>1.42</v>
      </c>
      <c r="J581" s="307">
        <v>3885589.2</v>
      </c>
      <c r="K581" s="340">
        <v>106778</v>
      </c>
      <c r="L581" s="86" t="s">
        <v>26744</v>
      </c>
      <c r="M581" s="86"/>
      <c r="N581" s="86"/>
      <c r="O581" s="86"/>
      <c r="P581" s="86"/>
      <c r="Q581" s="86"/>
    </row>
    <row r="582" spans="1:17">
      <c r="A582" s="86">
        <v>559478361</v>
      </c>
      <c r="B582" s="306">
        <v>42870</v>
      </c>
      <c r="C582" s="306">
        <v>42870</v>
      </c>
      <c r="D582" s="86">
        <v>150517</v>
      </c>
      <c r="E582" s="86" t="s">
        <v>761</v>
      </c>
      <c r="F582" s="86">
        <v>263</v>
      </c>
      <c r="G582" s="86">
        <v>7279</v>
      </c>
      <c r="H582" s="307">
        <v>2532.86</v>
      </c>
      <c r="I582" s="307">
        <v>0</v>
      </c>
      <c r="J582" s="307">
        <v>3888122.06</v>
      </c>
      <c r="K582" s="340">
        <v>106779</v>
      </c>
      <c r="L582" s="86" t="s">
        <v>26751</v>
      </c>
      <c r="M582" s="86"/>
      <c r="N582" s="86"/>
      <c r="O582" s="86"/>
      <c r="P582" s="86"/>
      <c r="Q582" s="86"/>
    </row>
    <row r="583" spans="1:17">
      <c r="A583" s="86">
        <v>559478361</v>
      </c>
      <c r="B583" s="306">
        <v>42870</v>
      </c>
      <c r="C583" s="306">
        <v>42870</v>
      </c>
      <c r="D583" s="86">
        <v>1</v>
      </c>
      <c r="E583" s="86" t="s">
        <v>761</v>
      </c>
      <c r="F583" s="86">
        <v>263</v>
      </c>
      <c r="G583" s="86">
        <v>8846</v>
      </c>
      <c r="H583" s="307">
        <v>1331102.3799999999</v>
      </c>
      <c r="I583" s="307">
        <v>0</v>
      </c>
      <c r="J583" s="307">
        <v>5219224.4400000004</v>
      </c>
      <c r="K583" s="340">
        <v>106780</v>
      </c>
      <c r="L583" s="86" t="s">
        <v>26752</v>
      </c>
      <c r="M583" s="86"/>
      <c r="N583" s="86"/>
      <c r="O583" s="86"/>
      <c r="P583" s="86"/>
      <c r="Q583" s="86"/>
    </row>
    <row r="584" spans="1:17">
      <c r="A584" s="86">
        <v>559478361</v>
      </c>
      <c r="B584" s="306">
        <v>42870</v>
      </c>
      <c r="C584" s="306">
        <v>42870</v>
      </c>
      <c r="D584" s="86">
        <v>0</v>
      </c>
      <c r="E584" s="86" t="s">
        <v>749</v>
      </c>
      <c r="F584" s="86">
        <v>0</v>
      </c>
      <c r="G584" s="86">
        <v>684</v>
      </c>
      <c r="H584" s="307">
        <v>47183.08</v>
      </c>
      <c r="I584" s="307">
        <v>0</v>
      </c>
      <c r="J584" s="307">
        <v>5266407.5199999996</v>
      </c>
      <c r="K584" s="340">
        <v>106781</v>
      </c>
      <c r="L584" s="86"/>
      <c r="M584" s="86"/>
      <c r="N584" s="86"/>
      <c r="O584" s="86"/>
      <c r="P584" s="86"/>
      <c r="Q584" s="86"/>
    </row>
    <row r="585" spans="1:17">
      <c r="A585" s="86">
        <v>559478361</v>
      </c>
      <c r="B585" s="306">
        <v>42870</v>
      </c>
      <c r="C585" s="306">
        <v>42870</v>
      </c>
      <c r="D585" s="86">
        <v>0</v>
      </c>
      <c r="E585" s="86" t="s">
        <v>26753</v>
      </c>
      <c r="F585" s="86">
        <v>3</v>
      </c>
      <c r="G585" s="86">
        <v>5663</v>
      </c>
      <c r="H585" s="307">
        <v>200182.75</v>
      </c>
      <c r="I585" s="307">
        <v>0</v>
      </c>
      <c r="J585" s="307">
        <v>5466590.2699999996</v>
      </c>
      <c r="K585" s="340">
        <v>106782</v>
      </c>
      <c r="L585" s="86" t="s">
        <v>26754</v>
      </c>
      <c r="M585" s="86"/>
      <c r="N585" s="86"/>
      <c r="O585" s="86"/>
      <c r="P585" s="86"/>
      <c r="Q585" s="86"/>
    </row>
    <row r="586" spans="1:17">
      <c r="A586" s="86">
        <v>559478361</v>
      </c>
      <c r="B586" s="306">
        <v>42870</v>
      </c>
      <c r="C586" s="306">
        <v>42870</v>
      </c>
      <c r="D586" s="86">
        <v>0</v>
      </c>
      <c r="E586" s="86" t="s">
        <v>26755</v>
      </c>
      <c r="F586" s="86">
        <v>3</v>
      </c>
      <c r="G586" s="86">
        <v>5663</v>
      </c>
      <c r="H586" s="307">
        <v>177689.21</v>
      </c>
      <c r="I586" s="307">
        <v>0</v>
      </c>
      <c r="J586" s="307">
        <v>5644279.4800000004</v>
      </c>
      <c r="K586" s="340">
        <v>106783</v>
      </c>
      <c r="L586" s="86" t="s">
        <v>26756</v>
      </c>
      <c r="M586" s="86"/>
      <c r="N586" s="86"/>
      <c r="O586" s="86"/>
      <c r="P586" s="86"/>
      <c r="Q586" s="86"/>
    </row>
    <row r="587" spans="1:17">
      <c r="A587" s="86">
        <v>559478361</v>
      </c>
      <c r="B587" s="306">
        <v>42870</v>
      </c>
      <c r="C587" s="306">
        <v>42870</v>
      </c>
      <c r="D587" s="86">
        <v>0</v>
      </c>
      <c r="E587" s="86">
        <v>3840537405</v>
      </c>
      <c r="F587" s="86">
        <v>3</v>
      </c>
      <c r="G587" s="86">
        <v>5663</v>
      </c>
      <c r="H587" s="307">
        <v>141702.88</v>
      </c>
      <c r="I587" s="307">
        <v>0</v>
      </c>
      <c r="J587" s="307">
        <v>5785982.3600000003</v>
      </c>
      <c r="K587" s="340">
        <v>106784</v>
      </c>
      <c r="L587" s="86" t="s">
        <v>26757</v>
      </c>
      <c r="M587" s="86"/>
      <c r="N587" s="86"/>
      <c r="O587" s="86"/>
      <c r="P587" s="86"/>
      <c r="Q587" s="86"/>
    </row>
    <row r="588" spans="1:17">
      <c r="A588" s="86">
        <v>559478361</v>
      </c>
      <c r="B588" s="306">
        <v>42870</v>
      </c>
      <c r="C588" s="306">
        <v>42870</v>
      </c>
      <c r="D588" s="86">
        <v>0</v>
      </c>
      <c r="E588" s="86" t="s">
        <v>26758</v>
      </c>
      <c r="F588" s="86">
        <v>3</v>
      </c>
      <c r="G588" s="86">
        <v>5663</v>
      </c>
      <c r="H588" s="307">
        <v>202887.75</v>
      </c>
      <c r="I588" s="307">
        <v>0</v>
      </c>
      <c r="J588" s="307">
        <v>5988870.1100000003</v>
      </c>
      <c r="K588" s="340">
        <v>106785</v>
      </c>
      <c r="L588" s="86" t="s">
        <v>26759</v>
      </c>
      <c r="M588" s="86"/>
      <c r="N588" s="86"/>
      <c r="O588" s="86"/>
      <c r="P588" s="86"/>
      <c r="Q588" s="86"/>
    </row>
    <row r="589" spans="1:17">
      <c r="A589" s="86">
        <v>559478361</v>
      </c>
      <c r="B589" s="306">
        <v>42870</v>
      </c>
      <c r="C589" s="306">
        <v>42870</v>
      </c>
      <c r="D589" s="86">
        <v>0</v>
      </c>
      <c r="E589" s="86" t="s">
        <v>26760</v>
      </c>
      <c r="F589" s="86">
        <v>3</v>
      </c>
      <c r="G589" s="86">
        <v>5663</v>
      </c>
      <c r="H589" s="307">
        <v>201553.32</v>
      </c>
      <c r="I589" s="307">
        <v>0</v>
      </c>
      <c r="J589" s="307">
        <v>6190423.4299999997</v>
      </c>
      <c r="K589" s="340">
        <v>106786</v>
      </c>
      <c r="L589" s="86" t="s">
        <v>26761</v>
      </c>
      <c r="M589" s="86"/>
      <c r="N589" s="86"/>
      <c r="O589" s="86"/>
      <c r="P589" s="86"/>
      <c r="Q589" s="86"/>
    </row>
    <row r="590" spans="1:17">
      <c r="A590" s="86">
        <v>559478361</v>
      </c>
      <c r="B590" s="306">
        <v>42870</v>
      </c>
      <c r="C590" s="306">
        <v>42870</v>
      </c>
      <c r="D590" s="86">
        <v>0</v>
      </c>
      <c r="E590" s="86" t="s">
        <v>26762</v>
      </c>
      <c r="F590" s="86">
        <v>3</v>
      </c>
      <c r="G590" s="86">
        <v>5663</v>
      </c>
      <c r="H590" s="307">
        <v>232117.62</v>
      </c>
      <c r="I590" s="307">
        <v>0</v>
      </c>
      <c r="J590" s="307">
        <v>6422541.0499999998</v>
      </c>
      <c r="K590" s="340">
        <v>106787</v>
      </c>
      <c r="L590" s="86" t="s">
        <v>26763</v>
      </c>
      <c r="M590" s="86"/>
      <c r="N590" s="86"/>
      <c r="O590" s="86"/>
      <c r="P590" s="86"/>
      <c r="Q590" s="86"/>
    </row>
    <row r="591" spans="1:17">
      <c r="A591" s="86">
        <v>559478361</v>
      </c>
      <c r="B591" s="306">
        <v>42870</v>
      </c>
      <c r="C591" s="306">
        <v>42870</v>
      </c>
      <c r="D591" s="86">
        <v>0</v>
      </c>
      <c r="E591" s="86" t="s">
        <v>26764</v>
      </c>
      <c r="F591" s="86">
        <v>3</v>
      </c>
      <c r="G591" s="86">
        <v>5663</v>
      </c>
      <c r="H591" s="307">
        <v>196028.35</v>
      </c>
      <c r="I591" s="307">
        <v>0</v>
      </c>
      <c r="J591" s="307">
        <v>6618569.4000000004</v>
      </c>
      <c r="K591" s="340">
        <v>106788</v>
      </c>
      <c r="L591" s="86" t="s">
        <v>26765</v>
      </c>
      <c r="M591" s="86"/>
      <c r="N591" s="86"/>
      <c r="O591" s="86"/>
      <c r="P591" s="86"/>
      <c r="Q591" s="86"/>
    </row>
    <row r="592" spans="1:17">
      <c r="A592" s="86">
        <v>559478361</v>
      </c>
      <c r="B592" s="306">
        <v>42870</v>
      </c>
      <c r="C592" s="306">
        <v>42870</v>
      </c>
      <c r="D592" s="86">
        <v>0</v>
      </c>
      <c r="E592" s="86" t="s">
        <v>26766</v>
      </c>
      <c r="F592" s="86">
        <v>3</v>
      </c>
      <c r="G592" s="86">
        <v>5663</v>
      </c>
      <c r="H592" s="307">
        <v>166688.26999999999</v>
      </c>
      <c r="I592" s="307">
        <v>0</v>
      </c>
      <c r="J592" s="307">
        <v>6785257.6699999999</v>
      </c>
      <c r="K592" s="340">
        <v>106789</v>
      </c>
      <c r="L592" s="86" t="s">
        <v>26767</v>
      </c>
      <c r="M592" s="86"/>
      <c r="N592" s="86"/>
      <c r="O592" s="86"/>
      <c r="P592" s="86"/>
      <c r="Q592" s="86"/>
    </row>
    <row r="593" spans="1:17">
      <c r="A593" s="86">
        <v>559478361</v>
      </c>
      <c r="B593" s="306">
        <v>42870</v>
      </c>
      <c r="C593" s="306">
        <v>42870</v>
      </c>
      <c r="D593" s="86">
        <v>30517</v>
      </c>
      <c r="E593" s="86" t="s">
        <v>761</v>
      </c>
      <c r="F593" s="86">
        <v>263</v>
      </c>
      <c r="G593" s="86">
        <v>8846</v>
      </c>
      <c r="H593" s="307">
        <v>1296</v>
      </c>
      <c r="I593" s="307">
        <v>0</v>
      </c>
      <c r="J593" s="307">
        <v>6786553.6699999999</v>
      </c>
      <c r="K593" s="340">
        <v>106790</v>
      </c>
      <c r="L593" s="86" t="s">
        <v>26768</v>
      </c>
      <c r="M593" s="86"/>
      <c r="N593" s="86"/>
      <c r="O593" s="86"/>
      <c r="P593" s="86"/>
      <c r="Q593" s="86"/>
    </row>
    <row r="594" spans="1:17">
      <c r="A594" s="86">
        <v>559478361</v>
      </c>
      <c r="B594" s="306">
        <v>42870</v>
      </c>
      <c r="C594" s="306">
        <v>42870</v>
      </c>
      <c r="D594" s="86">
        <v>150517</v>
      </c>
      <c r="E594" s="86" t="s">
        <v>11964</v>
      </c>
      <c r="F594" s="86">
        <v>503</v>
      </c>
      <c r="G594" s="86">
        <v>8846</v>
      </c>
      <c r="H594" s="307">
        <v>0</v>
      </c>
      <c r="I594" s="307">
        <v>53502.04</v>
      </c>
      <c r="J594" s="307">
        <v>6733051.6299999999</v>
      </c>
      <c r="K594" s="340">
        <v>106791</v>
      </c>
      <c r="L594" s="86" t="s">
        <v>26769</v>
      </c>
      <c r="M594" s="86"/>
      <c r="N594" s="86"/>
      <c r="O594" s="86"/>
      <c r="P594" s="86"/>
      <c r="Q594" s="86"/>
    </row>
    <row r="595" spans="1:17">
      <c r="A595" s="86">
        <v>559478361</v>
      </c>
      <c r="B595" s="306">
        <v>42870</v>
      </c>
      <c r="C595" s="306">
        <v>42870</v>
      </c>
      <c r="D595" s="86">
        <v>150517</v>
      </c>
      <c r="E595" s="86" t="s">
        <v>11964</v>
      </c>
      <c r="F595" s="86">
        <v>503</v>
      </c>
      <c r="G595" s="86">
        <v>8846</v>
      </c>
      <c r="H595" s="307">
        <v>0</v>
      </c>
      <c r="I595" s="307">
        <v>7540</v>
      </c>
      <c r="J595" s="307">
        <v>6725511.6299999999</v>
      </c>
      <c r="K595" s="340">
        <v>106792</v>
      </c>
      <c r="L595" s="86" t="s">
        <v>26770</v>
      </c>
      <c r="M595" s="86"/>
      <c r="N595" s="86"/>
      <c r="O595" s="86"/>
      <c r="P595" s="86"/>
      <c r="Q595" s="86"/>
    </row>
    <row r="596" spans="1:17">
      <c r="A596" s="86">
        <v>559478361</v>
      </c>
      <c r="B596" s="306">
        <v>42870</v>
      </c>
      <c r="C596" s="306">
        <v>42870</v>
      </c>
      <c r="D596" s="86">
        <v>0</v>
      </c>
      <c r="E596" s="86" t="s">
        <v>26771</v>
      </c>
      <c r="F596" s="86">
        <v>727</v>
      </c>
      <c r="G596" s="86">
        <v>8846</v>
      </c>
      <c r="H596" s="307">
        <v>0</v>
      </c>
      <c r="I596" s="307">
        <v>3</v>
      </c>
      <c r="J596" s="307">
        <v>6725508.6299999999</v>
      </c>
      <c r="K596" s="340">
        <v>106793</v>
      </c>
      <c r="L596" s="86" t="s">
        <v>11972</v>
      </c>
      <c r="M596" s="86"/>
      <c r="N596" s="86"/>
      <c r="O596" s="86"/>
      <c r="P596" s="86"/>
      <c r="Q596" s="86"/>
    </row>
    <row r="597" spans="1:17">
      <c r="A597" s="86">
        <v>559478361</v>
      </c>
      <c r="B597" s="306">
        <v>42870</v>
      </c>
      <c r="C597" s="306">
        <v>42870</v>
      </c>
      <c r="D597" s="86">
        <v>0</v>
      </c>
      <c r="E597" s="86" t="s">
        <v>26772</v>
      </c>
      <c r="F597" s="86">
        <v>517</v>
      </c>
      <c r="G597" s="86">
        <v>8846</v>
      </c>
      <c r="H597" s="307">
        <v>0</v>
      </c>
      <c r="I597" s="307">
        <v>0.48</v>
      </c>
      <c r="J597" s="307">
        <v>6725508.1500000004</v>
      </c>
      <c r="K597" s="340">
        <v>106794</v>
      </c>
      <c r="L597" s="86" t="s">
        <v>11972</v>
      </c>
      <c r="M597" s="86"/>
      <c r="N597" s="86"/>
      <c r="O597" s="86"/>
      <c r="P597" s="86"/>
      <c r="Q597" s="86"/>
    </row>
    <row r="598" spans="1:17">
      <c r="A598" s="86">
        <v>559478361</v>
      </c>
      <c r="B598" s="306">
        <v>42870</v>
      </c>
      <c r="C598" s="306">
        <v>42870</v>
      </c>
      <c r="D598" s="86">
        <v>0</v>
      </c>
      <c r="E598" s="86" t="s">
        <v>26771</v>
      </c>
      <c r="F598" s="86">
        <v>727</v>
      </c>
      <c r="G598" s="86">
        <v>8846</v>
      </c>
      <c r="H598" s="307">
        <v>0</v>
      </c>
      <c r="I598" s="307">
        <v>3</v>
      </c>
      <c r="J598" s="307">
        <v>6725505.1500000004</v>
      </c>
      <c r="K598" s="340">
        <v>106795</v>
      </c>
      <c r="L598" s="86" t="s">
        <v>11972</v>
      </c>
      <c r="M598" s="86"/>
      <c r="N598" s="86"/>
      <c r="O598" s="86"/>
      <c r="P598" s="86"/>
      <c r="Q598" s="86"/>
    </row>
    <row r="599" spans="1:17">
      <c r="A599" s="86">
        <v>559478361</v>
      </c>
      <c r="B599" s="306">
        <v>42870</v>
      </c>
      <c r="C599" s="306">
        <v>42870</v>
      </c>
      <c r="D599" s="86">
        <v>0</v>
      </c>
      <c r="E599" s="86" t="s">
        <v>26772</v>
      </c>
      <c r="F599" s="86">
        <v>517</v>
      </c>
      <c r="G599" s="86">
        <v>8846</v>
      </c>
      <c r="H599" s="307">
        <v>0</v>
      </c>
      <c r="I599" s="307">
        <v>0.48</v>
      </c>
      <c r="J599" s="307">
        <v>6725504.6699999999</v>
      </c>
      <c r="K599" s="340">
        <v>106796</v>
      </c>
      <c r="L599" s="86" t="s">
        <v>11972</v>
      </c>
      <c r="M599" s="86"/>
      <c r="N599" s="86"/>
      <c r="O599" s="86"/>
      <c r="P599" s="86"/>
      <c r="Q599" s="86"/>
    </row>
    <row r="600" spans="1:17">
      <c r="A600" s="86">
        <v>559478361</v>
      </c>
      <c r="B600" s="306">
        <v>42871</v>
      </c>
      <c r="C600" s="306">
        <v>42871</v>
      </c>
      <c r="D600" s="86">
        <v>160517</v>
      </c>
      <c r="E600" s="86" t="s">
        <v>761</v>
      </c>
      <c r="F600" s="86">
        <v>263</v>
      </c>
      <c r="G600" s="86">
        <v>8846</v>
      </c>
      <c r="H600" s="307">
        <v>14094</v>
      </c>
      <c r="I600" s="307">
        <v>0</v>
      </c>
      <c r="J600" s="307">
        <v>6739598.6699999999</v>
      </c>
      <c r="K600" s="340">
        <v>106797</v>
      </c>
      <c r="L600" s="86" t="s">
        <v>34236</v>
      </c>
      <c r="M600" s="86"/>
      <c r="N600" s="86"/>
      <c r="O600" s="86"/>
      <c r="P600" s="86"/>
      <c r="Q600" s="86"/>
    </row>
    <row r="601" spans="1:17">
      <c r="A601" s="86">
        <v>559478361</v>
      </c>
      <c r="B601" s="306">
        <v>42871</v>
      </c>
      <c r="C601" s="306">
        <v>42871</v>
      </c>
      <c r="D601" s="86">
        <v>0</v>
      </c>
      <c r="E601" s="86" t="s">
        <v>12052</v>
      </c>
      <c r="F601" s="86">
        <v>503</v>
      </c>
      <c r="G601" s="86">
        <v>8846</v>
      </c>
      <c r="H601" s="307">
        <v>0</v>
      </c>
      <c r="I601" s="307">
        <v>4112392.62</v>
      </c>
      <c r="J601" s="307">
        <v>2627206.0499999998</v>
      </c>
      <c r="K601" s="340">
        <v>106798</v>
      </c>
      <c r="L601" s="86" t="s">
        <v>34237</v>
      </c>
      <c r="M601" s="86"/>
      <c r="N601" s="86"/>
      <c r="O601" s="86"/>
      <c r="P601" s="86"/>
      <c r="Q601" s="86"/>
    </row>
    <row r="602" spans="1:17">
      <c r="A602" s="86">
        <v>559478361</v>
      </c>
      <c r="B602" s="306">
        <v>42871</v>
      </c>
      <c r="C602" s="306">
        <v>42871</v>
      </c>
      <c r="D602" s="86">
        <v>160517</v>
      </c>
      <c r="E602" s="86" t="s">
        <v>773</v>
      </c>
      <c r="F602" s="86">
        <v>511</v>
      </c>
      <c r="G602" s="86">
        <v>8846</v>
      </c>
      <c r="H602" s="307">
        <v>0</v>
      </c>
      <c r="I602" s="307">
        <v>997</v>
      </c>
      <c r="J602" s="307">
        <v>2626209.0499999998</v>
      </c>
      <c r="K602" s="340">
        <v>106799</v>
      </c>
      <c r="L602" s="86" t="s">
        <v>34238</v>
      </c>
      <c r="M602" s="86"/>
      <c r="N602" s="86"/>
      <c r="O602" s="86"/>
      <c r="P602" s="86"/>
      <c r="Q602" s="86"/>
    </row>
    <row r="603" spans="1:17">
      <c r="A603" s="86">
        <v>559478361</v>
      </c>
      <c r="B603" s="306">
        <v>42871</v>
      </c>
      <c r="C603" s="306">
        <v>42871</v>
      </c>
      <c r="D603" s="86">
        <v>0</v>
      </c>
      <c r="E603" s="86" t="s">
        <v>775</v>
      </c>
      <c r="F603" s="86">
        <v>537</v>
      </c>
      <c r="G603" s="86">
        <v>8846</v>
      </c>
      <c r="H603" s="307">
        <v>0</v>
      </c>
      <c r="I603" s="307">
        <v>8.9</v>
      </c>
      <c r="J603" s="307">
        <v>2626200.15</v>
      </c>
      <c r="K603" s="340">
        <v>106800</v>
      </c>
      <c r="L603" s="86" t="s">
        <v>34239</v>
      </c>
      <c r="M603" s="86"/>
      <c r="N603" s="86"/>
      <c r="O603" s="86"/>
      <c r="P603" s="86"/>
      <c r="Q603" s="86"/>
    </row>
    <row r="604" spans="1:17">
      <c r="A604" s="86">
        <v>559478361</v>
      </c>
      <c r="B604" s="306">
        <v>42871</v>
      </c>
      <c r="C604" s="306">
        <v>42871</v>
      </c>
      <c r="D604" s="86">
        <v>0</v>
      </c>
      <c r="E604" s="86" t="s">
        <v>777</v>
      </c>
      <c r="F604" s="86">
        <v>517</v>
      </c>
      <c r="G604" s="86">
        <v>8846</v>
      </c>
      <c r="H604" s="307">
        <v>0</v>
      </c>
      <c r="I604" s="307">
        <v>1.42</v>
      </c>
      <c r="J604" s="307">
        <v>2626198.73</v>
      </c>
      <c r="K604" s="340">
        <v>106801</v>
      </c>
      <c r="L604" s="86" t="s">
        <v>34239</v>
      </c>
      <c r="M604" s="86"/>
      <c r="N604" s="86"/>
      <c r="O604" s="86"/>
      <c r="P604" s="86"/>
      <c r="Q604" s="86"/>
    </row>
    <row r="605" spans="1:17">
      <c r="A605" s="86">
        <v>559478361</v>
      </c>
      <c r="B605" s="306">
        <v>42871</v>
      </c>
      <c r="C605" s="306">
        <v>42871</v>
      </c>
      <c r="D605" s="86">
        <v>0</v>
      </c>
      <c r="E605" s="86" t="s">
        <v>34240</v>
      </c>
      <c r="F605" s="86">
        <v>3</v>
      </c>
      <c r="G605" s="86">
        <v>5663</v>
      </c>
      <c r="H605" s="307">
        <v>6220.8</v>
      </c>
      <c r="I605" s="307">
        <v>0</v>
      </c>
      <c r="J605" s="307">
        <v>2632419.5299999998</v>
      </c>
      <c r="K605" s="340">
        <v>106802</v>
      </c>
      <c r="L605" s="86" t="s">
        <v>34241</v>
      </c>
      <c r="M605" s="86"/>
      <c r="N605" s="86"/>
      <c r="O605" s="86"/>
      <c r="P605" s="86"/>
      <c r="Q605" s="86"/>
    </row>
    <row r="606" spans="1:17">
      <c r="A606" s="86">
        <v>559478361</v>
      </c>
      <c r="B606" s="306">
        <v>42871</v>
      </c>
      <c r="C606" s="306">
        <v>42871</v>
      </c>
      <c r="D606" s="86">
        <v>0</v>
      </c>
      <c r="E606" s="86" t="s">
        <v>34242</v>
      </c>
      <c r="F606" s="86">
        <v>3</v>
      </c>
      <c r="G606" s="86">
        <v>5663</v>
      </c>
      <c r="H606" s="307">
        <v>57645.7</v>
      </c>
      <c r="I606" s="307">
        <v>0</v>
      </c>
      <c r="J606" s="307">
        <v>2690065.23</v>
      </c>
      <c r="K606" s="340">
        <v>106803</v>
      </c>
      <c r="L606" s="86" t="s">
        <v>34243</v>
      </c>
      <c r="M606" s="86"/>
      <c r="N606" s="86"/>
      <c r="O606" s="86"/>
      <c r="P606" s="86"/>
      <c r="Q606" s="86"/>
    </row>
    <row r="607" spans="1:17">
      <c r="A607" s="86">
        <v>559478361</v>
      </c>
      <c r="B607" s="306">
        <v>42871</v>
      </c>
      <c r="C607" s="306">
        <v>42871</v>
      </c>
      <c r="D607" s="86">
        <v>160517</v>
      </c>
      <c r="E607" s="86" t="s">
        <v>761</v>
      </c>
      <c r="F607" s="86">
        <v>263</v>
      </c>
      <c r="G607" s="86">
        <v>8846</v>
      </c>
      <c r="H607" s="307">
        <v>96939.45</v>
      </c>
      <c r="I607" s="307">
        <v>0</v>
      </c>
      <c r="J607" s="307">
        <v>2787004.68</v>
      </c>
      <c r="K607" s="340">
        <v>106804</v>
      </c>
      <c r="L607" s="86" t="s">
        <v>34244</v>
      </c>
      <c r="M607" s="86"/>
      <c r="N607" s="86"/>
      <c r="O607" s="86"/>
      <c r="P607" s="86"/>
      <c r="Q607" s="86"/>
    </row>
    <row r="608" spans="1:17">
      <c r="A608" s="86">
        <v>559478361</v>
      </c>
      <c r="B608" s="306">
        <v>42871</v>
      </c>
      <c r="C608" s="306">
        <v>42871</v>
      </c>
      <c r="D608" s="86">
        <v>0</v>
      </c>
      <c r="E608" s="86" t="s">
        <v>34245</v>
      </c>
      <c r="F608" s="86">
        <v>3</v>
      </c>
      <c r="G608" s="86">
        <v>5663</v>
      </c>
      <c r="H608" s="307">
        <v>720474.21</v>
      </c>
      <c r="I608" s="307">
        <v>0</v>
      </c>
      <c r="J608" s="307">
        <v>3507478.89</v>
      </c>
      <c r="K608" s="340">
        <v>106805</v>
      </c>
      <c r="L608" s="86" t="s">
        <v>34246</v>
      </c>
      <c r="M608" s="86"/>
      <c r="N608" s="86"/>
      <c r="O608" s="86"/>
      <c r="P608" s="86"/>
      <c r="Q608" s="86"/>
    </row>
    <row r="609" spans="1:17">
      <c r="A609" s="86">
        <v>559478361</v>
      </c>
      <c r="B609" s="306">
        <v>42871</v>
      </c>
      <c r="C609" s="306">
        <v>42871</v>
      </c>
      <c r="D609" s="86">
        <v>0</v>
      </c>
      <c r="E609" s="86" t="s">
        <v>749</v>
      </c>
      <c r="F609" s="86">
        <v>0</v>
      </c>
      <c r="G609" s="86">
        <v>3575</v>
      </c>
      <c r="H609" s="307">
        <v>6000</v>
      </c>
      <c r="I609" s="307">
        <v>0</v>
      </c>
      <c r="J609" s="307">
        <v>3513478.89</v>
      </c>
      <c r="K609" s="340">
        <v>106806</v>
      </c>
      <c r="L609" s="86"/>
      <c r="M609" s="86"/>
      <c r="N609" s="86"/>
      <c r="O609" s="86"/>
      <c r="P609" s="86"/>
      <c r="Q609" s="86"/>
    </row>
    <row r="610" spans="1:17">
      <c r="A610" s="86">
        <v>559478361</v>
      </c>
      <c r="B610" s="306">
        <v>42871</v>
      </c>
      <c r="C610" s="306">
        <v>42871</v>
      </c>
      <c r="D610" s="86">
        <v>1605</v>
      </c>
      <c r="E610" s="86" t="s">
        <v>761</v>
      </c>
      <c r="F610" s="86">
        <v>263</v>
      </c>
      <c r="G610" s="86">
        <v>8846</v>
      </c>
      <c r="H610" s="307">
        <v>7986.9</v>
      </c>
      <c r="I610" s="307">
        <v>0</v>
      </c>
      <c r="J610" s="307">
        <v>3521465.79</v>
      </c>
      <c r="K610" s="340">
        <v>106807</v>
      </c>
      <c r="L610" s="86" t="s">
        <v>34247</v>
      </c>
      <c r="M610" s="86"/>
      <c r="N610" s="86"/>
      <c r="O610" s="86"/>
      <c r="P610" s="86"/>
      <c r="Q610" s="86"/>
    </row>
    <row r="611" spans="1:17">
      <c r="A611" s="86">
        <v>559478361</v>
      </c>
      <c r="B611" s="306">
        <v>42872</v>
      </c>
      <c r="C611" s="306">
        <v>42872</v>
      </c>
      <c r="D611" s="86">
        <v>17052017</v>
      </c>
      <c r="E611" s="86" t="s">
        <v>761</v>
      </c>
      <c r="F611" s="86">
        <v>263</v>
      </c>
      <c r="G611" s="86">
        <v>7875</v>
      </c>
      <c r="H611" s="307">
        <v>4155.3999999999996</v>
      </c>
      <c r="I611" s="307">
        <v>0</v>
      </c>
      <c r="J611" s="307">
        <v>3525621.19</v>
      </c>
      <c r="K611" s="340">
        <v>106808</v>
      </c>
      <c r="L611" s="86" t="s">
        <v>36717</v>
      </c>
      <c r="M611" s="86"/>
      <c r="N611" s="86"/>
      <c r="O611" s="86"/>
      <c r="P611" s="86"/>
      <c r="Q611" s="86"/>
    </row>
    <row r="612" spans="1:17">
      <c r="A612" s="86">
        <v>559478361</v>
      </c>
      <c r="B612" s="306">
        <v>42872</v>
      </c>
      <c r="C612" s="306">
        <v>42872</v>
      </c>
      <c r="D612" s="86"/>
      <c r="E612" s="86" t="s">
        <v>36718</v>
      </c>
      <c r="F612" s="86">
        <v>531</v>
      </c>
      <c r="G612" s="86">
        <v>8846</v>
      </c>
      <c r="H612" s="307">
        <v>0</v>
      </c>
      <c r="I612" s="307">
        <v>1499822</v>
      </c>
      <c r="J612" s="307">
        <v>2025799.19</v>
      </c>
      <c r="K612" s="340">
        <v>106809</v>
      </c>
      <c r="L612" s="86" t="s">
        <v>36719</v>
      </c>
      <c r="M612" s="86"/>
      <c r="N612" s="86"/>
      <c r="O612" s="86"/>
      <c r="P612" s="86"/>
      <c r="Q612" s="86"/>
    </row>
    <row r="613" spans="1:17">
      <c r="A613" s="86">
        <v>559478361</v>
      </c>
      <c r="B613" s="306">
        <v>42872</v>
      </c>
      <c r="C613" s="306">
        <v>42872</v>
      </c>
      <c r="D613" s="86">
        <v>170517</v>
      </c>
      <c r="E613" s="86" t="s">
        <v>36720</v>
      </c>
      <c r="F613" s="86">
        <v>504</v>
      </c>
      <c r="G613" s="86">
        <v>4264</v>
      </c>
      <c r="H613" s="307">
        <v>0</v>
      </c>
      <c r="I613" s="307">
        <v>984345.08</v>
      </c>
      <c r="J613" s="307">
        <v>1041454.11</v>
      </c>
      <c r="K613" s="340">
        <v>106810</v>
      </c>
      <c r="L613" s="86" t="s">
        <v>36721</v>
      </c>
      <c r="M613" s="86"/>
      <c r="N613" s="86"/>
      <c r="O613" s="86"/>
      <c r="P613" s="86"/>
      <c r="Q613" s="86"/>
    </row>
    <row r="614" spans="1:17">
      <c r="A614" s="86">
        <v>559478361</v>
      </c>
      <c r="B614" s="306">
        <v>42872</v>
      </c>
      <c r="C614" s="306">
        <v>42872</v>
      </c>
      <c r="D614" s="86">
        <v>170517</v>
      </c>
      <c r="E614" s="86" t="s">
        <v>6897</v>
      </c>
      <c r="F614" s="86">
        <v>726</v>
      </c>
      <c r="G614" s="86">
        <v>4264</v>
      </c>
      <c r="H614" s="307">
        <v>0</v>
      </c>
      <c r="I614" s="307">
        <v>3</v>
      </c>
      <c r="J614" s="307">
        <v>1041451.11</v>
      </c>
      <c r="K614" s="340">
        <v>106811</v>
      </c>
      <c r="L614" s="86" t="s">
        <v>6898</v>
      </c>
      <c r="M614" s="86"/>
      <c r="N614" s="86"/>
      <c r="O614" s="86"/>
      <c r="P614" s="86"/>
      <c r="Q614" s="86"/>
    </row>
    <row r="615" spans="1:17">
      <c r="A615" s="86">
        <v>559478361</v>
      </c>
      <c r="B615" s="306">
        <v>42872</v>
      </c>
      <c r="C615" s="306">
        <v>42872</v>
      </c>
      <c r="D615" s="86">
        <v>170517</v>
      </c>
      <c r="E615" s="86" t="s">
        <v>185</v>
      </c>
      <c r="F615" s="86">
        <v>517</v>
      </c>
      <c r="G615" s="86">
        <v>4264</v>
      </c>
      <c r="H615" s="307">
        <v>0</v>
      </c>
      <c r="I615" s="307">
        <v>0.48</v>
      </c>
      <c r="J615" s="307">
        <v>1041450.63</v>
      </c>
      <c r="K615" s="340">
        <v>106812</v>
      </c>
      <c r="L615" s="86" t="s">
        <v>6898</v>
      </c>
      <c r="M615" s="86"/>
      <c r="N615" s="86"/>
      <c r="O615" s="86"/>
      <c r="P615" s="86"/>
      <c r="Q615" s="86"/>
    </row>
    <row r="616" spans="1:17">
      <c r="A616" s="86">
        <v>559478361</v>
      </c>
      <c r="B616" s="306">
        <v>42872</v>
      </c>
      <c r="C616" s="306">
        <v>42872</v>
      </c>
      <c r="D616" s="86">
        <v>170517</v>
      </c>
      <c r="E616" s="86" t="s">
        <v>36722</v>
      </c>
      <c r="F616" s="86">
        <v>504</v>
      </c>
      <c r="G616" s="86">
        <v>4264</v>
      </c>
      <c r="H616" s="307">
        <v>0</v>
      </c>
      <c r="I616" s="307">
        <v>8729.7999999999993</v>
      </c>
      <c r="J616" s="307">
        <v>1032720.83</v>
      </c>
      <c r="K616" s="340">
        <v>106813</v>
      </c>
      <c r="L616" s="86" t="s">
        <v>36723</v>
      </c>
      <c r="M616" s="86"/>
      <c r="N616" s="86"/>
      <c r="O616" s="86"/>
      <c r="P616" s="86"/>
      <c r="Q616" s="86"/>
    </row>
    <row r="617" spans="1:17">
      <c r="A617" s="86">
        <v>559478361</v>
      </c>
      <c r="B617" s="306">
        <v>42872</v>
      </c>
      <c r="C617" s="306">
        <v>42872</v>
      </c>
      <c r="D617" s="86">
        <v>170517</v>
      </c>
      <c r="E617" s="86" t="s">
        <v>6897</v>
      </c>
      <c r="F617" s="86">
        <v>726</v>
      </c>
      <c r="G617" s="86">
        <v>4264</v>
      </c>
      <c r="H617" s="307">
        <v>0</v>
      </c>
      <c r="I617" s="307">
        <v>3</v>
      </c>
      <c r="J617" s="307">
        <v>1032717.83</v>
      </c>
      <c r="K617" s="340">
        <v>106814</v>
      </c>
      <c r="L617" s="86" t="s">
        <v>6898</v>
      </c>
      <c r="M617" s="86"/>
      <c r="N617" s="86"/>
      <c r="O617" s="86"/>
      <c r="P617" s="86"/>
      <c r="Q617" s="86"/>
    </row>
    <row r="618" spans="1:17">
      <c r="A618" s="86">
        <v>559478361</v>
      </c>
      <c r="B618" s="306">
        <v>42872</v>
      </c>
      <c r="C618" s="306">
        <v>42872</v>
      </c>
      <c r="D618" s="86">
        <v>170517</v>
      </c>
      <c r="E618" s="86" t="s">
        <v>185</v>
      </c>
      <c r="F618" s="86">
        <v>517</v>
      </c>
      <c r="G618" s="86">
        <v>4264</v>
      </c>
      <c r="H618" s="307">
        <v>0</v>
      </c>
      <c r="I618" s="307">
        <v>0.48</v>
      </c>
      <c r="J618" s="307">
        <v>1032717.35</v>
      </c>
      <c r="K618" s="340">
        <v>106815</v>
      </c>
      <c r="L618" s="86" t="s">
        <v>6898</v>
      </c>
      <c r="M618" s="86"/>
      <c r="N618" s="86"/>
      <c r="O618" s="86"/>
      <c r="P618" s="86"/>
      <c r="Q618" s="86"/>
    </row>
    <row r="619" spans="1:17">
      <c r="A619" s="86">
        <v>559478361</v>
      </c>
      <c r="B619" s="306">
        <v>42872</v>
      </c>
      <c r="C619" s="306">
        <v>42872</v>
      </c>
      <c r="D619" s="86">
        <v>170517</v>
      </c>
      <c r="E619" s="86" t="s">
        <v>36724</v>
      </c>
      <c r="F619" s="86">
        <v>504</v>
      </c>
      <c r="G619" s="86">
        <v>4264</v>
      </c>
      <c r="H619" s="307">
        <v>0</v>
      </c>
      <c r="I619" s="307">
        <v>38447.39</v>
      </c>
      <c r="J619" s="307">
        <v>994269.96</v>
      </c>
      <c r="K619" s="340">
        <v>106816</v>
      </c>
      <c r="L619" s="86" t="s">
        <v>36725</v>
      </c>
      <c r="M619" s="86"/>
      <c r="N619" s="86"/>
      <c r="O619" s="86"/>
      <c r="P619" s="86"/>
      <c r="Q619" s="86"/>
    </row>
    <row r="620" spans="1:17">
      <c r="A620" s="86">
        <v>559478361</v>
      </c>
      <c r="B620" s="306">
        <v>42872</v>
      </c>
      <c r="C620" s="306">
        <v>42872</v>
      </c>
      <c r="D620" s="86">
        <v>170517</v>
      </c>
      <c r="E620" s="86" t="s">
        <v>6897</v>
      </c>
      <c r="F620" s="86">
        <v>726</v>
      </c>
      <c r="G620" s="86">
        <v>4264</v>
      </c>
      <c r="H620" s="307">
        <v>0</v>
      </c>
      <c r="I620" s="307">
        <v>3</v>
      </c>
      <c r="J620" s="307">
        <v>994266.96</v>
      </c>
      <c r="K620" s="340">
        <v>106817</v>
      </c>
      <c r="L620" s="86" t="s">
        <v>6898</v>
      </c>
      <c r="M620" s="86"/>
      <c r="N620" s="86"/>
      <c r="O620" s="86"/>
      <c r="P620" s="86"/>
      <c r="Q620" s="86"/>
    </row>
    <row r="621" spans="1:17">
      <c r="A621" s="86">
        <v>559478361</v>
      </c>
      <c r="B621" s="306">
        <v>42872</v>
      </c>
      <c r="C621" s="306">
        <v>42872</v>
      </c>
      <c r="D621" s="86">
        <v>170517</v>
      </c>
      <c r="E621" s="86" t="s">
        <v>185</v>
      </c>
      <c r="F621" s="86">
        <v>517</v>
      </c>
      <c r="G621" s="86">
        <v>4264</v>
      </c>
      <c r="H621" s="307">
        <v>0</v>
      </c>
      <c r="I621" s="307">
        <v>0.48</v>
      </c>
      <c r="J621" s="307">
        <v>994266.48</v>
      </c>
      <c r="K621" s="340">
        <v>106818</v>
      </c>
      <c r="L621" s="86" t="s">
        <v>6898</v>
      </c>
      <c r="M621" s="86"/>
      <c r="N621" s="86"/>
      <c r="O621" s="86"/>
      <c r="P621" s="86"/>
      <c r="Q621" s="86"/>
    </row>
    <row r="622" spans="1:17">
      <c r="A622" s="86">
        <v>559478361</v>
      </c>
      <c r="B622" s="306">
        <v>42872</v>
      </c>
      <c r="C622" s="306">
        <v>42872</v>
      </c>
      <c r="D622" s="86">
        <v>170517</v>
      </c>
      <c r="E622" s="86" t="s">
        <v>36726</v>
      </c>
      <c r="F622" s="86">
        <v>504</v>
      </c>
      <c r="G622" s="86">
        <v>4264</v>
      </c>
      <c r="H622" s="307">
        <v>0</v>
      </c>
      <c r="I622" s="307">
        <v>281007.78999999998</v>
      </c>
      <c r="J622" s="307">
        <v>713258.69</v>
      </c>
      <c r="K622" s="340">
        <v>106819</v>
      </c>
      <c r="L622" s="86" t="s">
        <v>36727</v>
      </c>
      <c r="M622" s="86"/>
      <c r="N622" s="86"/>
      <c r="O622" s="86"/>
      <c r="P622" s="86"/>
      <c r="Q622" s="86"/>
    </row>
    <row r="623" spans="1:17">
      <c r="A623" s="86">
        <v>559478361</v>
      </c>
      <c r="B623" s="306">
        <v>42872</v>
      </c>
      <c r="C623" s="306">
        <v>42872</v>
      </c>
      <c r="D623" s="86">
        <v>170517</v>
      </c>
      <c r="E623" s="86" t="s">
        <v>6897</v>
      </c>
      <c r="F623" s="86">
        <v>726</v>
      </c>
      <c r="G623" s="86">
        <v>4264</v>
      </c>
      <c r="H623" s="307">
        <v>0</v>
      </c>
      <c r="I623" s="307">
        <v>3</v>
      </c>
      <c r="J623" s="307">
        <v>713255.69</v>
      </c>
      <c r="K623" s="340">
        <v>106820</v>
      </c>
      <c r="L623" s="86" t="s">
        <v>6898</v>
      </c>
      <c r="M623" s="86"/>
      <c r="N623" s="86"/>
      <c r="O623" s="86"/>
      <c r="P623" s="86"/>
      <c r="Q623" s="86"/>
    </row>
    <row r="624" spans="1:17">
      <c r="A624" s="86">
        <v>559478361</v>
      </c>
      <c r="B624" s="306">
        <v>42872</v>
      </c>
      <c r="C624" s="306">
        <v>42872</v>
      </c>
      <c r="D624" s="86">
        <v>170517</v>
      </c>
      <c r="E624" s="86" t="s">
        <v>185</v>
      </c>
      <c r="F624" s="86">
        <v>517</v>
      </c>
      <c r="G624" s="86">
        <v>4264</v>
      </c>
      <c r="H624" s="307">
        <v>0</v>
      </c>
      <c r="I624" s="307">
        <v>0.48</v>
      </c>
      <c r="J624" s="307">
        <v>713255.21</v>
      </c>
      <c r="K624" s="340">
        <v>106821</v>
      </c>
      <c r="L624" s="86" t="s">
        <v>6898</v>
      </c>
      <c r="M624" s="86"/>
      <c r="N624" s="86"/>
      <c r="O624" s="86"/>
      <c r="P624" s="86"/>
      <c r="Q624" s="86"/>
    </row>
    <row r="625" spans="1:17">
      <c r="A625" s="86">
        <v>559478361</v>
      </c>
      <c r="B625" s="306">
        <v>42872</v>
      </c>
      <c r="C625" s="306">
        <v>42872</v>
      </c>
      <c r="D625" s="86">
        <v>1</v>
      </c>
      <c r="E625" s="86" t="s">
        <v>761</v>
      </c>
      <c r="F625" s="86">
        <v>263</v>
      </c>
      <c r="G625" s="86">
        <v>8846</v>
      </c>
      <c r="H625" s="307">
        <v>995485.94</v>
      </c>
      <c r="I625" s="307">
        <v>0</v>
      </c>
      <c r="J625" s="307">
        <v>1708741.15</v>
      </c>
      <c r="K625" s="340">
        <v>106822</v>
      </c>
      <c r="L625" s="86" t="s">
        <v>36728</v>
      </c>
      <c r="M625" s="86"/>
      <c r="N625" s="86"/>
      <c r="O625" s="86"/>
      <c r="P625" s="86"/>
      <c r="Q625" s="86"/>
    </row>
    <row r="626" spans="1:17">
      <c r="A626" s="86">
        <v>559478361</v>
      </c>
      <c r="B626" s="306">
        <v>42872</v>
      </c>
      <c r="C626" s="306">
        <v>42872</v>
      </c>
      <c r="D626" s="86">
        <v>4856</v>
      </c>
      <c r="E626" s="86" t="s">
        <v>773</v>
      </c>
      <c r="F626" s="86">
        <v>511</v>
      </c>
      <c r="G626" s="86">
        <v>8846</v>
      </c>
      <c r="H626" s="307">
        <v>0</v>
      </c>
      <c r="I626" s="307">
        <v>303361.09000000003</v>
      </c>
      <c r="J626" s="307">
        <v>1405380.06</v>
      </c>
      <c r="K626" s="340">
        <v>106823</v>
      </c>
      <c r="L626" s="86" t="s">
        <v>36729</v>
      </c>
      <c r="M626" s="86"/>
      <c r="N626" s="86"/>
      <c r="O626" s="86"/>
      <c r="P626" s="86"/>
      <c r="Q626" s="86"/>
    </row>
    <row r="627" spans="1:17">
      <c r="A627" s="86">
        <v>559478361</v>
      </c>
      <c r="B627" s="306" t="s">
        <v>36730</v>
      </c>
      <c r="C627" s="306">
        <v>42872</v>
      </c>
      <c r="D627" s="86">
        <v>0</v>
      </c>
      <c r="E627" s="86" t="s">
        <v>775</v>
      </c>
      <c r="F627" s="86">
        <v>537</v>
      </c>
      <c r="G627" s="86">
        <v>8846</v>
      </c>
      <c r="H627" s="307">
        <v>0</v>
      </c>
      <c r="I627" s="307">
        <v>8.9</v>
      </c>
      <c r="J627" s="307">
        <v>1405371.16</v>
      </c>
      <c r="K627" s="340">
        <v>106824</v>
      </c>
      <c r="L627" s="86" t="s">
        <v>5953</v>
      </c>
      <c r="M627" s="86"/>
      <c r="N627" s="86"/>
      <c r="O627" s="86"/>
      <c r="P627" s="86"/>
      <c r="Q627" s="86"/>
    </row>
    <row r="628" spans="1:17">
      <c r="A628" s="86">
        <v>559478361</v>
      </c>
      <c r="B628" s="306">
        <v>42872</v>
      </c>
      <c r="C628" s="306">
        <v>42872</v>
      </c>
      <c r="D628" s="86">
        <v>0</v>
      </c>
      <c r="E628" s="86" t="s">
        <v>777</v>
      </c>
      <c r="F628" s="86">
        <v>517</v>
      </c>
      <c r="G628" s="86">
        <v>8846</v>
      </c>
      <c r="H628" s="307">
        <v>0</v>
      </c>
      <c r="I628" s="307">
        <v>1.42</v>
      </c>
      <c r="J628" s="307">
        <v>1405369.74</v>
      </c>
      <c r="K628" s="340">
        <v>106825</v>
      </c>
      <c r="L628" s="86" t="s">
        <v>5953</v>
      </c>
      <c r="M628" s="86"/>
      <c r="N628" s="86"/>
      <c r="O628" s="86"/>
      <c r="P628" s="86"/>
      <c r="Q628" s="86"/>
    </row>
    <row r="629" spans="1:17">
      <c r="A629" s="86">
        <v>559478361</v>
      </c>
      <c r="B629" s="306">
        <v>42872</v>
      </c>
      <c r="C629" s="306">
        <v>42872</v>
      </c>
      <c r="D629" s="86">
        <v>170517</v>
      </c>
      <c r="E629" s="86" t="s">
        <v>761</v>
      </c>
      <c r="F629" s="86">
        <v>263</v>
      </c>
      <c r="G629" s="86">
        <v>8846</v>
      </c>
      <c r="H629" s="307">
        <v>3086.1</v>
      </c>
      <c r="I629" s="307">
        <v>0</v>
      </c>
      <c r="J629" s="307">
        <v>1408455.84</v>
      </c>
      <c r="K629" s="340">
        <v>106826</v>
      </c>
      <c r="L629" s="86" t="s">
        <v>36731</v>
      </c>
      <c r="M629" s="86"/>
      <c r="N629" s="86"/>
      <c r="O629" s="86"/>
      <c r="P629" s="86"/>
      <c r="Q629" s="86"/>
    </row>
    <row r="630" spans="1:17">
      <c r="A630" s="86">
        <v>559478361</v>
      </c>
      <c r="B630" s="306">
        <v>42872</v>
      </c>
      <c r="C630" s="306">
        <v>42872</v>
      </c>
      <c r="D630" s="86">
        <v>170517</v>
      </c>
      <c r="E630" s="86" t="s">
        <v>761</v>
      </c>
      <c r="F630" s="86">
        <v>263</v>
      </c>
      <c r="G630" s="86">
        <v>8846</v>
      </c>
      <c r="H630" s="307">
        <v>15633.86</v>
      </c>
      <c r="I630" s="307">
        <v>0</v>
      </c>
      <c r="J630" s="307">
        <v>1424089.7</v>
      </c>
      <c r="K630" s="340">
        <v>106827</v>
      </c>
      <c r="L630" s="86" t="s">
        <v>36732</v>
      </c>
      <c r="M630" s="86"/>
      <c r="N630" s="86"/>
      <c r="O630" s="86"/>
      <c r="P630" s="86"/>
      <c r="Q630" s="86"/>
    </row>
    <row r="631" spans="1:17">
      <c r="A631" s="86">
        <v>559478361</v>
      </c>
      <c r="B631" s="306">
        <v>42872</v>
      </c>
      <c r="C631" s="306">
        <v>42872</v>
      </c>
      <c r="D631" s="86">
        <v>0</v>
      </c>
      <c r="E631" s="86" t="s">
        <v>36733</v>
      </c>
      <c r="F631" s="86">
        <v>3</v>
      </c>
      <c r="G631" s="86">
        <v>5663</v>
      </c>
      <c r="H631" s="307">
        <v>2447472.2200000002</v>
      </c>
      <c r="I631" s="307">
        <v>0</v>
      </c>
      <c r="J631" s="307">
        <v>3871561.92</v>
      </c>
      <c r="K631" s="340">
        <v>106828</v>
      </c>
      <c r="L631" s="86" t="s">
        <v>36734</v>
      </c>
      <c r="M631" s="86"/>
      <c r="N631" s="86"/>
      <c r="O631" s="86"/>
      <c r="P631" s="86"/>
      <c r="Q631" s="86"/>
    </row>
    <row r="632" spans="1:17">
      <c r="A632" s="86">
        <v>559478361</v>
      </c>
      <c r="B632" s="306">
        <v>42872</v>
      </c>
      <c r="C632" s="306">
        <v>42872</v>
      </c>
      <c r="D632" s="86">
        <v>170517</v>
      </c>
      <c r="E632" s="86" t="s">
        <v>36735</v>
      </c>
      <c r="F632" s="86">
        <v>503</v>
      </c>
      <c r="G632" s="86">
        <v>4264</v>
      </c>
      <c r="H632" s="307">
        <v>0</v>
      </c>
      <c r="I632" s="307">
        <v>5754</v>
      </c>
      <c r="J632" s="307">
        <v>3865807.92</v>
      </c>
      <c r="K632" s="340">
        <v>106829</v>
      </c>
      <c r="L632" s="86" t="s">
        <v>36736</v>
      </c>
      <c r="M632" s="86"/>
      <c r="N632" s="86"/>
      <c r="O632" s="86"/>
      <c r="P632" s="86"/>
      <c r="Q632" s="86"/>
    </row>
    <row r="633" spans="1:17">
      <c r="A633" s="86">
        <v>559478361</v>
      </c>
      <c r="B633" s="306">
        <v>42872</v>
      </c>
      <c r="C633" s="306">
        <v>42872</v>
      </c>
      <c r="D633" s="86">
        <v>170517</v>
      </c>
      <c r="E633" s="86" t="s">
        <v>6897</v>
      </c>
      <c r="F633" s="86">
        <v>726</v>
      </c>
      <c r="G633" s="86">
        <v>4264</v>
      </c>
      <c r="H633" s="307">
        <v>0</v>
      </c>
      <c r="I633" s="307">
        <v>3</v>
      </c>
      <c r="J633" s="307">
        <v>3865804.92</v>
      </c>
      <c r="K633" s="340">
        <v>106830</v>
      </c>
      <c r="L633" s="86" t="s">
        <v>6898</v>
      </c>
      <c r="M633" s="86"/>
      <c r="N633" s="86"/>
      <c r="O633" s="86"/>
      <c r="P633" s="86"/>
      <c r="Q633" s="86"/>
    </row>
    <row r="634" spans="1:17">
      <c r="A634" s="86">
        <v>559478361</v>
      </c>
      <c r="B634" s="306">
        <v>42872</v>
      </c>
      <c r="C634" s="306">
        <v>42872</v>
      </c>
      <c r="D634" s="86">
        <v>170517</v>
      </c>
      <c r="E634" s="86" t="s">
        <v>185</v>
      </c>
      <c r="F634" s="86">
        <v>517</v>
      </c>
      <c r="G634" s="86">
        <v>4264</v>
      </c>
      <c r="H634" s="307">
        <v>0</v>
      </c>
      <c r="I634" s="307">
        <v>0.48</v>
      </c>
      <c r="J634" s="307">
        <v>3865804.44</v>
      </c>
      <c r="K634" s="340">
        <v>106831</v>
      </c>
      <c r="L634" s="86" t="s">
        <v>6898</v>
      </c>
      <c r="M634" s="86"/>
      <c r="N634" s="86"/>
      <c r="O634" s="86"/>
      <c r="P634" s="86"/>
      <c r="Q634" s="86"/>
    </row>
    <row r="635" spans="1:17">
      <c r="A635" s="86">
        <v>559478361</v>
      </c>
      <c r="B635" s="306">
        <v>42872</v>
      </c>
      <c r="C635" s="306">
        <v>42872</v>
      </c>
      <c r="D635" s="86">
        <v>170517</v>
      </c>
      <c r="E635" s="86" t="s">
        <v>36737</v>
      </c>
      <c r="F635" s="86">
        <v>503</v>
      </c>
      <c r="G635" s="86">
        <v>4264</v>
      </c>
      <c r="H635" s="307">
        <v>0</v>
      </c>
      <c r="I635" s="307">
        <v>7690.8</v>
      </c>
      <c r="J635" s="307">
        <v>3858113.64</v>
      </c>
      <c r="K635" s="340">
        <v>106832</v>
      </c>
      <c r="L635" s="86" t="s">
        <v>36738</v>
      </c>
      <c r="M635" s="86"/>
      <c r="N635" s="86"/>
      <c r="O635" s="86"/>
      <c r="P635" s="86"/>
      <c r="Q635" s="86"/>
    </row>
    <row r="636" spans="1:17">
      <c r="A636" s="86">
        <v>559478361</v>
      </c>
      <c r="B636" s="306">
        <v>42872</v>
      </c>
      <c r="C636" s="306">
        <v>42872</v>
      </c>
      <c r="D636" s="86">
        <v>170517</v>
      </c>
      <c r="E636" s="86" t="s">
        <v>6897</v>
      </c>
      <c r="F636" s="86">
        <v>726</v>
      </c>
      <c r="G636" s="86">
        <v>4264</v>
      </c>
      <c r="H636" s="307">
        <v>0</v>
      </c>
      <c r="I636" s="307">
        <v>3</v>
      </c>
      <c r="J636" s="307">
        <v>3858110.64</v>
      </c>
      <c r="K636" s="340">
        <v>106833</v>
      </c>
      <c r="L636" s="86" t="s">
        <v>6898</v>
      </c>
      <c r="M636" s="86"/>
      <c r="N636" s="86"/>
      <c r="O636" s="86"/>
      <c r="P636" s="86"/>
      <c r="Q636" s="86"/>
    </row>
    <row r="637" spans="1:17">
      <c r="A637" s="86">
        <v>559478361</v>
      </c>
      <c r="B637" s="306">
        <v>42872</v>
      </c>
      <c r="C637" s="306">
        <v>42872</v>
      </c>
      <c r="D637" s="86">
        <v>170517</v>
      </c>
      <c r="E637" s="86" t="s">
        <v>185</v>
      </c>
      <c r="F637" s="86">
        <v>517</v>
      </c>
      <c r="G637" s="86">
        <v>4264</v>
      </c>
      <c r="H637" s="307">
        <v>0</v>
      </c>
      <c r="I637" s="307">
        <v>0.48</v>
      </c>
      <c r="J637" s="307">
        <v>3858110.16</v>
      </c>
      <c r="K637" s="340">
        <v>106834</v>
      </c>
      <c r="L637" s="86" t="s">
        <v>6898</v>
      </c>
      <c r="M637" s="86"/>
      <c r="N637" s="86"/>
      <c r="O637" s="86"/>
      <c r="P637" s="86"/>
      <c r="Q637" s="86"/>
    </row>
    <row r="638" spans="1:17">
      <c r="A638" s="86">
        <v>559478361</v>
      </c>
      <c r="B638" s="306">
        <v>42872</v>
      </c>
      <c r="C638" s="306">
        <v>42872</v>
      </c>
      <c r="D638" s="86">
        <v>170517</v>
      </c>
      <c r="E638" s="86" t="s">
        <v>36739</v>
      </c>
      <c r="F638" s="86">
        <v>503</v>
      </c>
      <c r="G638" s="86">
        <v>4264</v>
      </c>
      <c r="H638" s="307">
        <v>0</v>
      </c>
      <c r="I638" s="307">
        <v>21829.200000000001</v>
      </c>
      <c r="J638" s="307">
        <v>3836280.96</v>
      </c>
      <c r="K638" s="340">
        <v>106835</v>
      </c>
      <c r="L638" s="86" t="s">
        <v>36740</v>
      </c>
      <c r="M638" s="86"/>
      <c r="N638" s="86"/>
      <c r="O638" s="86"/>
      <c r="P638" s="86"/>
      <c r="Q638" s="86"/>
    </row>
    <row r="639" spans="1:17">
      <c r="A639" s="86">
        <v>559478361</v>
      </c>
      <c r="B639" s="306">
        <v>42872</v>
      </c>
      <c r="C639" s="306">
        <v>42872</v>
      </c>
      <c r="D639" s="86">
        <v>170517</v>
      </c>
      <c r="E639" s="86" t="s">
        <v>6897</v>
      </c>
      <c r="F639" s="86">
        <v>726</v>
      </c>
      <c r="G639" s="86">
        <v>4264</v>
      </c>
      <c r="H639" s="307">
        <v>0</v>
      </c>
      <c r="I639" s="307">
        <v>3</v>
      </c>
      <c r="J639" s="307">
        <v>3836277.96</v>
      </c>
      <c r="K639" s="340">
        <v>106836</v>
      </c>
      <c r="L639" s="86" t="s">
        <v>6898</v>
      </c>
      <c r="M639" s="86"/>
      <c r="N639" s="86"/>
      <c r="O639" s="86"/>
      <c r="P639" s="86"/>
      <c r="Q639" s="86"/>
    </row>
    <row r="640" spans="1:17">
      <c r="A640" s="86">
        <v>559478361</v>
      </c>
      <c r="B640" s="306">
        <v>42872</v>
      </c>
      <c r="C640" s="306">
        <v>42872</v>
      </c>
      <c r="D640" s="86">
        <v>170517</v>
      </c>
      <c r="E640" s="86" t="s">
        <v>185</v>
      </c>
      <c r="F640" s="86">
        <v>517</v>
      </c>
      <c r="G640" s="86">
        <v>4264</v>
      </c>
      <c r="H640" s="307">
        <v>0</v>
      </c>
      <c r="I640" s="307">
        <v>0.48</v>
      </c>
      <c r="J640" s="307">
        <v>3836277.48</v>
      </c>
      <c r="K640" s="340">
        <v>106837</v>
      </c>
      <c r="L640" s="86" t="s">
        <v>6898</v>
      </c>
      <c r="M640" s="86"/>
      <c r="N640" s="86"/>
      <c r="O640" s="86"/>
      <c r="P640" s="86"/>
      <c r="Q640" s="86"/>
    </row>
    <row r="641" spans="1:17">
      <c r="A641" s="86">
        <v>559478361</v>
      </c>
      <c r="B641" s="306">
        <v>42872</v>
      </c>
      <c r="C641" s="306">
        <v>42872</v>
      </c>
      <c r="D641" s="86">
        <v>170517</v>
      </c>
      <c r="E641" s="86" t="s">
        <v>36741</v>
      </c>
      <c r="F641" s="86">
        <v>503</v>
      </c>
      <c r="G641" s="86">
        <v>4264</v>
      </c>
      <c r="H641" s="307">
        <v>0</v>
      </c>
      <c r="I641" s="307">
        <v>23432</v>
      </c>
      <c r="J641" s="307">
        <v>3812845.48</v>
      </c>
      <c r="K641" s="340">
        <v>106838</v>
      </c>
      <c r="L641" s="86" t="s">
        <v>36742</v>
      </c>
      <c r="M641" s="86"/>
      <c r="N641" s="86"/>
      <c r="O641" s="86"/>
      <c r="P641" s="86"/>
      <c r="Q641" s="86"/>
    </row>
    <row r="642" spans="1:17">
      <c r="A642" s="86">
        <v>559478361</v>
      </c>
      <c r="B642" s="306">
        <v>42872</v>
      </c>
      <c r="C642" s="306">
        <v>42872</v>
      </c>
      <c r="D642" s="86">
        <v>170517</v>
      </c>
      <c r="E642" s="86" t="s">
        <v>6897</v>
      </c>
      <c r="F642" s="86">
        <v>726</v>
      </c>
      <c r="G642" s="86">
        <v>4264</v>
      </c>
      <c r="H642" s="307">
        <v>0</v>
      </c>
      <c r="I642" s="307">
        <v>3</v>
      </c>
      <c r="J642" s="307">
        <v>3812842.48</v>
      </c>
      <c r="K642" s="340">
        <v>106839</v>
      </c>
      <c r="L642" s="86" t="s">
        <v>6898</v>
      </c>
      <c r="M642" s="86"/>
      <c r="N642" s="86"/>
      <c r="O642" s="86"/>
      <c r="P642" s="86"/>
      <c r="Q642" s="86"/>
    </row>
    <row r="643" spans="1:17">
      <c r="A643" s="86">
        <v>559478361</v>
      </c>
      <c r="B643" s="306">
        <v>42872</v>
      </c>
      <c r="C643" s="306">
        <v>42872</v>
      </c>
      <c r="D643" s="86">
        <v>170517</v>
      </c>
      <c r="E643" s="86" t="s">
        <v>185</v>
      </c>
      <c r="F643" s="86">
        <v>517</v>
      </c>
      <c r="G643" s="86">
        <v>4264</v>
      </c>
      <c r="H643" s="307">
        <v>0</v>
      </c>
      <c r="I643" s="307">
        <v>0.48</v>
      </c>
      <c r="J643" s="307">
        <v>3812842</v>
      </c>
      <c r="K643" s="340">
        <v>106840</v>
      </c>
      <c r="L643" s="86" t="s">
        <v>6898</v>
      </c>
      <c r="M643" s="86"/>
      <c r="N643" s="86"/>
      <c r="O643" s="86"/>
      <c r="P643" s="86"/>
      <c r="Q643" s="86"/>
    </row>
    <row r="644" spans="1:17">
      <c r="A644" s="86">
        <v>559478361</v>
      </c>
      <c r="B644" s="306">
        <v>42872</v>
      </c>
      <c r="C644" s="306">
        <v>42872</v>
      </c>
      <c r="D644" s="86">
        <v>170517</v>
      </c>
      <c r="E644" s="86" t="s">
        <v>36743</v>
      </c>
      <c r="F644" s="86">
        <v>504</v>
      </c>
      <c r="G644" s="86">
        <v>4264</v>
      </c>
      <c r="H644" s="307">
        <v>0</v>
      </c>
      <c r="I644" s="307">
        <v>20764</v>
      </c>
      <c r="J644" s="307">
        <v>3792078</v>
      </c>
      <c r="K644" s="340">
        <v>106841</v>
      </c>
      <c r="L644" s="86" t="s">
        <v>36744</v>
      </c>
      <c r="M644" s="86"/>
      <c r="N644" s="86"/>
      <c r="O644" s="86"/>
      <c r="P644" s="86"/>
      <c r="Q644" s="86"/>
    </row>
    <row r="645" spans="1:17">
      <c r="A645" s="86">
        <v>559478361</v>
      </c>
      <c r="B645" s="306">
        <v>42872</v>
      </c>
      <c r="C645" s="306">
        <v>42872</v>
      </c>
      <c r="D645" s="86">
        <v>170517</v>
      </c>
      <c r="E645" s="86" t="s">
        <v>6897</v>
      </c>
      <c r="F645" s="86">
        <v>726</v>
      </c>
      <c r="G645" s="86">
        <v>4264</v>
      </c>
      <c r="H645" s="307">
        <v>0</v>
      </c>
      <c r="I645" s="307">
        <v>3</v>
      </c>
      <c r="J645" s="307">
        <v>3792075</v>
      </c>
      <c r="K645" s="340">
        <v>106842</v>
      </c>
      <c r="L645" s="86" t="s">
        <v>6898</v>
      </c>
      <c r="M645" s="86"/>
      <c r="N645" s="86"/>
      <c r="O645" s="86"/>
      <c r="P645" s="86"/>
      <c r="Q645" s="86"/>
    </row>
    <row r="646" spans="1:17">
      <c r="A646" s="86">
        <v>559478361</v>
      </c>
      <c r="B646" s="306">
        <v>42872</v>
      </c>
      <c r="C646" s="306">
        <v>42872</v>
      </c>
      <c r="D646" s="86">
        <v>170517</v>
      </c>
      <c r="E646" s="86" t="s">
        <v>185</v>
      </c>
      <c r="F646" s="86">
        <v>517</v>
      </c>
      <c r="G646" s="86">
        <v>4264</v>
      </c>
      <c r="H646" s="307">
        <v>0</v>
      </c>
      <c r="I646" s="307">
        <v>0.48</v>
      </c>
      <c r="J646" s="307">
        <v>3792074.52</v>
      </c>
      <c r="K646" s="340">
        <v>106843</v>
      </c>
      <c r="L646" s="86" t="s">
        <v>6898</v>
      </c>
      <c r="M646" s="86"/>
      <c r="N646" s="86"/>
      <c r="O646" s="86"/>
      <c r="P646" s="86"/>
      <c r="Q646" s="86"/>
    </row>
    <row r="647" spans="1:17">
      <c r="A647" s="86">
        <v>559478361</v>
      </c>
      <c r="B647" s="306">
        <v>42872</v>
      </c>
      <c r="C647" s="306">
        <v>42872</v>
      </c>
      <c r="D647" s="86">
        <v>170517</v>
      </c>
      <c r="E647" s="86" t="s">
        <v>36745</v>
      </c>
      <c r="F647" s="86">
        <v>503</v>
      </c>
      <c r="G647" s="86">
        <v>4264</v>
      </c>
      <c r="H647" s="307">
        <v>0</v>
      </c>
      <c r="I647" s="307">
        <v>37932</v>
      </c>
      <c r="J647" s="307">
        <v>3754142.52</v>
      </c>
      <c r="K647" s="340">
        <v>106844</v>
      </c>
      <c r="L647" s="86" t="s">
        <v>36746</v>
      </c>
      <c r="M647" s="86"/>
      <c r="N647" s="86"/>
      <c r="O647" s="86"/>
      <c r="P647" s="86"/>
      <c r="Q647" s="86"/>
    </row>
    <row r="648" spans="1:17">
      <c r="A648" s="86">
        <v>559478361</v>
      </c>
      <c r="B648" s="306">
        <v>42872</v>
      </c>
      <c r="C648" s="306">
        <v>42872</v>
      </c>
      <c r="D648" s="86">
        <v>170517</v>
      </c>
      <c r="E648" s="86" t="s">
        <v>6897</v>
      </c>
      <c r="F648" s="86">
        <v>726</v>
      </c>
      <c r="G648" s="86">
        <v>4264</v>
      </c>
      <c r="H648" s="307">
        <v>0</v>
      </c>
      <c r="I648" s="307">
        <v>3</v>
      </c>
      <c r="J648" s="307">
        <v>3754139.52</v>
      </c>
      <c r="K648" s="340">
        <v>106845</v>
      </c>
      <c r="L648" s="86" t="s">
        <v>6898</v>
      </c>
      <c r="M648" s="86"/>
      <c r="N648" s="86"/>
      <c r="O648" s="86"/>
      <c r="P648" s="86"/>
      <c r="Q648" s="86"/>
    </row>
    <row r="649" spans="1:17">
      <c r="A649" s="86">
        <v>559478361</v>
      </c>
      <c r="B649" s="306">
        <v>42872</v>
      </c>
      <c r="C649" s="306">
        <v>42872</v>
      </c>
      <c r="D649" s="86">
        <v>170517</v>
      </c>
      <c r="E649" s="86" t="s">
        <v>185</v>
      </c>
      <c r="F649" s="86">
        <v>517</v>
      </c>
      <c r="G649" s="86">
        <v>4264</v>
      </c>
      <c r="H649" s="307">
        <v>0</v>
      </c>
      <c r="I649" s="307">
        <v>0.48</v>
      </c>
      <c r="J649" s="307">
        <v>3754139.04</v>
      </c>
      <c r="K649" s="340">
        <v>106846</v>
      </c>
      <c r="L649" s="86" t="s">
        <v>6898</v>
      </c>
      <c r="M649" s="86"/>
      <c r="N649" s="86"/>
      <c r="O649" s="86"/>
      <c r="P649" s="86"/>
      <c r="Q649" s="86"/>
    </row>
    <row r="650" spans="1:17">
      <c r="A650" s="86">
        <v>559478361</v>
      </c>
      <c r="B650" s="306">
        <v>42872</v>
      </c>
      <c r="C650" s="306">
        <v>42872</v>
      </c>
      <c r="D650" s="86">
        <v>170517</v>
      </c>
      <c r="E650" s="86" t="s">
        <v>36747</v>
      </c>
      <c r="F650" s="86">
        <v>503</v>
      </c>
      <c r="G650" s="86">
        <v>4264</v>
      </c>
      <c r="H650" s="307">
        <v>0</v>
      </c>
      <c r="I650" s="307">
        <v>83393</v>
      </c>
      <c r="J650" s="307">
        <v>3670746.04</v>
      </c>
      <c r="K650" s="340">
        <v>106847</v>
      </c>
      <c r="L650" s="86" t="s">
        <v>36748</v>
      </c>
      <c r="M650" s="86"/>
      <c r="N650" s="86"/>
      <c r="O650" s="86"/>
      <c r="P650" s="86"/>
      <c r="Q650" s="86"/>
    </row>
    <row r="651" spans="1:17">
      <c r="A651" s="86">
        <v>559478361</v>
      </c>
      <c r="B651" s="306">
        <v>42872</v>
      </c>
      <c r="C651" s="306">
        <v>42872</v>
      </c>
      <c r="D651" s="86">
        <v>170517</v>
      </c>
      <c r="E651" s="86" t="s">
        <v>6897</v>
      </c>
      <c r="F651" s="86">
        <v>726</v>
      </c>
      <c r="G651" s="86">
        <v>4264</v>
      </c>
      <c r="H651" s="307">
        <v>0</v>
      </c>
      <c r="I651" s="307">
        <v>3</v>
      </c>
      <c r="J651" s="307">
        <v>3670743.04</v>
      </c>
      <c r="K651" s="340">
        <v>106848</v>
      </c>
      <c r="L651" s="86" t="s">
        <v>6898</v>
      </c>
      <c r="M651" s="86"/>
      <c r="N651" s="86"/>
      <c r="O651" s="86"/>
      <c r="P651" s="86"/>
      <c r="Q651" s="86"/>
    </row>
    <row r="652" spans="1:17">
      <c r="A652" s="86">
        <v>559478361</v>
      </c>
      <c r="B652" s="306">
        <v>42872</v>
      </c>
      <c r="C652" s="306">
        <v>42872</v>
      </c>
      <c r="D652" s="86">
        <v>170517</v>
      </c>
      <c r="E652" s="86" t="s">
        <v>185</v>
      </c>
      <c r="F652" s="86">
        <v>517</v>
      </c>
      <c r="G652" s="86">
        <v>4264</v>
      </c>
      <c r="H652" s="307">
        <v>0</v>
      </c>
      <c r="I652" s="307">
        <v>0.48</v>
      </c>
      <c r="J652" s="307">
        <v>3670742.56</v>
      </c>
      <c r="K652" s="340">
        <v>106849</v>
      </c>
      <c r="L652" s="86" t="s">
        <v>6898</v>
      </c>
      <c r="M652" s="86"/>
      <c r="N652" s="86"/>
      <c r="O652" s="86"/>
      <c r="P652" s="86"/>
      <c r="Q652" s="86"/>
    </row>
    <row r="653" spans="1:17">
      <c r="A653" s="86">
        <v>559478361</v>
      </c>
      <c r="B653" s="306">
        <v>42872</v>
      </c>
      <c r="C653" s="306">
        <v>42872</v>
      </c>
      <c r="D653" s="86">
        <v>170517</v>
      </c>
      <c r="E653" s="86" t="s">
        <v>36749</v>
      </c>
      <c r="F653" s="86">
        <v>503</v>
      </c>
      <c r="G653" s="86">
        <v>4264</v>
      </c>
      <c r="H653" s="307">
        <v>0</v>
      </c>
      <c r="I653" s="307">
        <v>107214.16</v>
      </c>
      <c r="J653" s="307">
        <v>3563528.4</v>
      </c>
      <c r="K653" s="340">
        <v>106850</v>
      </c>
      <c r="L653" s="86" t="s">
        <v>36750</v>
      </c>
      <c r="M653" s="86"/>
      <c r="N653" s="86"/>
      <c r="O653" s="86"/>
      <c r="P653" s="86"/>
      <c r="Q653" s="86"/>
    </row>
    <row r="654" spans="1:17">
      <c r="A654" s="86">
        <v>559478361</v>
      </c>
      <c r="B654" s="306">
        <v>42872</v>
      </c>
      <c r="C654" s="306">
        <v>42872</v>
      </c>
      <c r="D654" s="86">
        <v>170517</v>
      </c>
      <c r="E654" s="86" t="s">
        <v>6897</v>
      </c>
      <c r="F654" s="86">
        <v>726</v>
      </c>
      <c r="G654" s="86">
        <v>4264</v>
      </c>
      <c r="H654" s="307">
        <v>0</v>
      </c>
      <c r="I654" s="307">
        <v>3</v>
      </c>
      <c r="J654" s="307">
        <v>3563525.4</v>
      </c>
      <c r="K654" s="340">
        <v>106851</v>
      </c>
      <c r="L654" s="86" t="s">
        <v>6898</v>
      </c>
      <c r="M654" s="86"/>
      <c r="N654" s="86"/>
      <c r="O654" s="86"/>
      <c r="P654" s="86"/>
      <c r="Q654" s="86"/>
    </row>
    <row r="655" spans="1:17">
      <c r="A655" s="86">
        <v>559478361</v>
      </c>
      <c r="B655" s="306">
        <v>42872</v>
      </c>
      <c r="C655" s="306">
        <v>42872</v>
      </c>
      <c r="D655" s="86">
        <v>170517</v>
      </c>
      <c r="E655" s="86" t="s">
        <v>185</v>
      </c>
      <c r="F655" s="86">
        <v>517</v>
      </c>
      <c r="G655" s="86">
        <v>4264</v>
      </c>
      <c r="H655" s="307">
        <v>0</v>
      </c>
      <c r="I655" s="307">
        <v>0.48</v>
      </c>
      <c r="J655" s="307">
        <v>3563524.92</v>
      </c>
      <c r="K655" s="340">
        <v>106852</v>
      </c>
      <c r="L655" s="86" t="s">
        <v>6898</v>
      </c>
      <c r="M655" s="86"/>
      <c r="N655" s="86"/>
      <c r="O655" s="86"/>
      <c r="P655" s="86"/>
      <c r="Q655" s="86"/>
    </row>
    <row r="656" spans="1:17">
      <c r="A656" s="86">
        <v>559478361</v>
      </c>
      <c r="B656" s="306">
        <v>42872</v>
      </c>
      <c r="C656" s="306">
        <v>42872</v>
      </c>
      <c r="D656" s="86">
        <v>170517</v>
      </c>
      <c r="E656" s="86" t="s">
        <v>36751</v>
      </c>
      <c r="F656" s="86">
        <v>503</v>
      </c>
      <c r="G656" s="86">
        <v>4264</v>
      </c>
      <c r="H656" s="307">
        <v>0</v>
      </c>
      <c r="I656" s="307">
        <v>81432</v>
      </c>
      <c r="J656" s="307">
        <v>3482092.92</v>
      </c>
      <c r="K656" s="340">
        <v>106853</v>
      </c>
      <c r="L656" s="86" t="s">
        <v>36752</v>
      </c>
      <c r="M656" s="86"/>
      <c r="N656" s="86"/>
      <c r="O656" s="86"/>
      <c r="P656" s="86"/>
      <c r="Q656" s="86"/>
    </row>
    <row r="657" spans="1:17">
      <c r="A657" s="86">
        <v>559478361</v>
      </c>
      <c r="B657" s="306">
        <v>42872</v>
      </c>
      <c r="C657" s="306">
        <v>42872</v>
      </c>
      <c r="D657" s="86">
        <v>170517</v>
      </c>
      <c r="E657" s="86" t="s">
        <v>6897</v>
      </c>
      <c r="F657" s="86">
        <v>726</v>
      </c>
      <c r="G657" s="86">
        <v>4264</v>
      </c>
      <c r="H657" s="307">
        <v>0</v>
      </c>
      <c r="I657" s="307">
        <v>3</v>
      </c>
      <c r="J657" s="307">
        <v>3482089.92</v>
      </c>
      <c r="K657" s="340">
        <v>106854</v>
      </c>
      <c r="L657" s="86" t="s">
        <v>6898</v>
      </c>
      <c r="M657" s="86"/>
      <c r="N657" s="86"/>
      <c r="O657" s="86"/>
      <c r="P657" s="86"/>
      <c r="Q657" s="86"/>
    </row>
    <row r="658" spans="1:17">
      <c r="A658" s="86">
        <v>559478361</v>
      </c>
      <c r="B658" s="306">
        <v>42872</v>
      </c>
      <c r="C658" s="306">
        <v>42872</v>
      </c>
      <c r="D658" s="86">
        <v>170517</v>
      </c>
      <c r="E658" s="86" t="s">
        <v>185</v>
      </c>
      <c r="F658" s="86">
        <v>517</v>
      </c>
      <c r="G658" s="86">
        <v>4264</v>
      </c>
      <c r="H658" s="307">
        <v>0</v>
      </c>
      <c r="I658" s="307">
        <v>0.48</v>
      </c>
      <c r="J658" s="307">
        <v>3482089.44</v>
      </c>
      <c r="K658" s="340">
        <v>106855</v>
      </c>
      <c r="L658" s="86" t="s">
        <v>6898</v>
      </c>
      <c r="M658" s="86"/>
      <c r="N658" s="86"/>
      <c r="O658" s="86"/>
      <c r="P658" s="86"/>
      <c r="Q658" s="86"/>
    </row>
    <row r="659" spans="1:17">
      <c r="A659" s="86">
        <v>559478361</v>
      </c>
      <c r="B659" s="306">
        <v>42872</v>
      </c>
      <c r="C659" s="306">
        <v>42872</v>
      </c>
      <c r="D659" s="86">
        <v>170517</v>
      </c>
      <c r="E659" s="86" t="s">
        <v>36753</v>
      </c>
      <c r="F659" s="86">
        <v>503</v>
      </c>
      <c r="G659" s="86">
        <v>4264</v>
      </c>
      <c r="H659" s="307">
        <v>0</v>
      </c>
      <c r="I659" s="307">
        <v>19360.400000000001</v>
      </c>
      <c r="J659" s="307">
        <v>3462729.04</v>
      </c>
      <c r="K659" s="340">
        <v>106856</v>
      </c>
      <c r="L659" s="86" t="s">
        <v>36754</v>
      </c>
      <c r="M659" s="86"/>
      <c r="N659" s="86"/>
      <c r="O659" s="86"/>
      <c r="P659" s="86"/>
      <c r="Q659" s="86"/>
    </row>
    <row r="660" spans="1:17">
      <c r="A660" s="86">
        <v>559478361</v>
      </c>
      <c r="B660" s="306">
        <v>42872</v>
      </c>
      <c r="C660" s="306">
        <v>42872</v>
      </c>
      <c r="D660" s="86">
        <v>170517</v>
      </c>
      <c r="E660" s="86" t="s">
        <v>6897</v>
      </c>
      <c r="F660" s="86">
        <v>726</v>
      </c>
      <c r="G660" s="86">
        <v>4264</v>
      </c>
      <c r="H660" s="307">
        <v>0</v>
      </c>
      <c r="I660" s="307">
        <v>3</v>
      </c>
      <c r="J660" s="307">
        <v>3462726.04</v>
      </c>
      <c r="K660" s="340">
        <v>106857</v>
      </c>
      <c r="L660" s="86" t="s">
        <v>6898</v>
      </c>
      <c r="M660" s="86"/>
      <c r="N660" s="86"/>
      <c r="O660" s="86"/>
      <c r="P660" s="86"/>
      <c r="Q660" s="86"/>
    </row>
    <row r="661" spans="1:17">
      <c r="A661" s="86">
        <v>559478361</v>
      </c>
      <c r="B661" s="306">
        <v>42872</v>
      </c>
      <c r="C661" s="306">
        <v>42872</v>
      </c>
      <c r="D661" s="86">
        <v>170517</v>
      </c>
      <c r="E661" s="86" t="s">
        <v>185</v>
      </c>
      <c r="F661" s="86">
        <v>517</v>
      </c>
      <c r="G661" s="86">
        <v>4264</v>
      </c>
      <c r="H661" s="307">
        <v>0</v>
      </c>
      <c r="I661" s="307">
        <v>0.48</v>
      </c>
      <c r="J661" s="307">
        <v>3462725.56</v>
      </c>
      <c r="K661" s="340">
        <v>106858</v>
      </c>
      <c r="L661" s="86" t="s">
        <v>6898</v>
      </c>
      <c r="M661" s="86"/>
      <c r="N661" s="86"/>
      <c r="O661" s="86"/>
      <c r="P661" s="86"/>
      <c r="Q661" s="86"/>
    </row>
    <row r="662" spans="1:17">
      <c r="A662" s="86">
        <v>559478361</v>
      </c>
      <c r="B662" s="306">
        <v>42872</v>
      </c>
      <c r="C662" s="306">
        <v>42872</v>
      </c>
      <c r="D662" s="86">
        <v>170517</v>
      </c>
      <c r="E662" s="86" t="s">
        <v>36755</v>
      </c>
      <c r="F662" s="86">
        <v>503</v>
      </c>
      <c r="G662" s="86">
        <v>4264</v>
      </c>
      <c r="H662" s="307">
        <v>0</v>
      </c>
      <c r="I662" s="307">
        <v>1740</v>
      </c>
      <c r="J662" s="307">
        <v>3460985.56</v>
      </c>
      <c r="K662" s="340">
        <v>106859</v>
      </c>
      <c r="L662" s="86" t="s">
        <v>36756</v>
      </c>
      <c r="M662" s="86"/>
      <c r="N662" s="86"/>
      <c r="O662" s="86"/>
      <c r="P662" s="86"/>
      <c r="Q662" s="86"/>
    </row>
    <row r="663" spans="1:17">
      <c r="A663" s="86">
        <v>559478361</v>
      </c>
      <c r="B663" s="306">
        <v>42872</v>
      </c>
      <c r="C663" s="306">
        <v>42872</v>
      </c>
      <c r="D663" s="86">
        <v>170517</v>
      </c>
      <c r="E663" s="86" t="s">
        <v>6897</v>
      </c>
      <c r="F663" s="86">
        <v>726</v>
      </c>
      <c r="G663" s="86">
        <v>4264</v>
      </c>
      <c r="H663" s="307">
        <v>0</v>
      </c>
      <c r="I663" s="307">
        <v>3</v>
      </c>
      <c r="J663" s="307">
        <v>3460982.56</v>
      </c>
      <c r="K663" s="340">
        <v>106860</v>
      </c>
      <c r="L663" s="86" t="s">
        <v>6898</v>
      </c>
      <c r="M663" s="86"/>
      <c r="N663" s="86"/>
      <c r="O663" s="86"/>
      <c r="P663" s="86"/>
      <c r="Q663" s="86"/>
    </row>
    <row r="664" spans="1:17">
      <c r="A664" s="86">
        <v>559478361</v>
      </c>
      <c r="B664" s="306">
        <v>42872</v>
      </c>
      <c r="C664" s="306">
        <v>42872</v>
      </c>
      <c r="D664" s="86">
        <v>170517</v>
      </c>
      <c r="E664" s="86" t="s">
        <v>185</v>
      </c>
      <c r="F664" s="86">
        <v>517</v>
      </c>
      <c r="G664" s="86">
        <v>4264</v>
      </c>
      <c r="H664" s="307">
        <v>0</v>
      </c>
      <c r="I664" s="307">
        <v>0.48</v>
      </c>
      <c r="J664" s="307">
        <v>3460982.08</v>
      </c>
      <c r="K664" s="340">
        <v>106861</v>
      </c>
      <c r="L664" s="86" t="s">
        <v>6898</v>
      </c>
      <c r="M664" s="86"/>
      <c r="N664" s="86"/>
      <c r="O664" s="86"/>
      <c r="P664" s="86"/>
      <c r="Q664" s="86"/>
    </row>
    <row r="665" spans="1:17">
      <c r="A665" s="86">
        <v>559478361</v>
      </c>
      <c r="B665" s="306">
        <v>42872</v>
      </c>
      <c r="C665" s="306">
        <v>42872</v>
      </c>
      <c r="D665" s="86">
        <v>170517</v>
      </c>
      <c r="E665" s="86" t="s">
        <v>36757</v>
      </c>
      <c r="F665" s="86">
        <v>503</v>
      </c>
      <c r="G665" s="86">
        <v>4264</v>
      </c>
      <c r="H665" s="307">
        <v>0</v>
      </c>
      <c r="I665" s="307">
        <v>118548.92</v>
      </c>
      <c r="J665" s="307">
        <v>3342433.16</v>
      </c>
      <c r="K665" s="340">
        <v>106862</v>
      </c>
      <c r="L665" s="86" t="s">
        <v>36758</v>
      </c>
      <c r="M665" s="86"/>
      <c r="N665" s="86"/>
      <c r="O665" s="86"/>
      <c r="P665" s="86"/>
      <c r="Q665" s="86"/>
    </row>
    <row r="666" spans="1:17">
      <c r="A666" s="86">
        <v>559478361</v>
      </c>
      <c r="B666" s="306">
        <v>42872</v>
      </c>
      <c r="C666" s="306">
        <v>42872</v>
      </c>
      <c r="D666" s="86">
        <v>170517</v>
      </c>
      <c r="E666" s="86" t="s">
        <v>6897</v>
      </c>
      <c r="F666" s="86">
        <v>726</v>
      </c>
      <c r="G666" s="86">
        <v>4264</v>
      </c>
      <c r="H666" s="307">
        <v>0</v>
      </c>
      <c r="I666" s="307">
        <v>3</v>
      </c>
      <c r="J666" s="307">
        <v>3342430.16</v>
      </c>
      <c r="K666" s="340">
        <v>106863</v>
      </c>
      <c r="L666" s="86" t="s">
        <v>6898</v>
      </c>
      <c r="M666" s="86"/>
      <c r="N666" s="86"/>
      <c r="O666" s="86"/>
      <c r="P666" s="86"/>
      <c r="Q666" s="86"/>
    </row>
    <row r="667" spans="1:17">
      <c r="A667" s="86">
        <v>559478361</v>
      </c>
      <c r="B667" s="306">
        <v>42872</v>
      </c>
      <c r="C667" s="306">
        <v>42872</v>
      </c>
      <c r="D667" s="86">
        <v>170517</v>
      </c>
      <c r="E667" s="86" t="s">
        <v>185</v>
      </c>
      <c r="F667" s="86">
        <v>517</v>
      </c>
      <c r="G667" s="86">
        <v>4264</v>
      </c>
      <c r="H667" s="307">
        <v>0</v>
      </c>
      <c r="I667" s="307">
        <v>0.48</v>
      </c>
      <c r="J667" s="307">
        <v>3342429.68</v>
      </c>
      <c r="K667" s="340">
        <v>106864</v>
      </c>
      <c r="L667" s="86" t="s">
        <v>6898</v>
      </c>
      <c r="M667" s="86"/>
      <c r="N667" s="86"/>
      <c r="O667" s="86"/>
      <c r="P667" s="86"/>
      <c r="Q667" s="86"/>
    </row>
    <row r="668" spans="1:17">
      <c r="A668" s="86">
        <v>559478361</v>
      </c>
      <c r="B668" s="306">
        <v>42872</v>
      </c>
      <c r="C668" s="306">
        <v>42872</v>
      </c>
      <c r="D668" s="86">
        <v>170517</v>
      </c>
      <c r="E668" s="86" t="s">
        <v>36759</v>
      </c>
      <c r="F668" s="86">
        <v>503</v>
      </c>
      <c r="G668" s="86">
        <v>4264</v>
      </c>
      <c r="H668" s="307">
        <v>0</v>
      </c>
      <c r="I668" s="307">
        <v>16977.64</v>
      </c>
      <c r="J668" s="307">
        <v>3325452.04</v>
      </c>
      <c r="K668" s="340">
        <v>106865</v>
      </c>
      <c r="L668" s="86" t="s">
        <v>36760</v>
      </c>
      <c r="M668" s="86"/>
      <c r="N668" s="86"/>
      <c r="O668" s="86"/>
      <c r="P668" s="86"/>
      <c r="Q668" s="86"/>
    </row>
    <row r="669" spans="1:17">
      <c r="A669" s="86">
        <v>559478361</v>
      </c>
      <c r="B669" s="306">
        <v>42872</v>
      </c>
      <c r="C669" s="306">
        <v>42872</v>
      </c>
      <c r="D669" s="86">
        <v>170517</v>
      </c>
      <c r="E669" s="86" t="s">
        <v>6897</v>
      </c>
      <c r="F669" s="86">
        <v>726</v>
      </c>
      <c r="G669" s="86">
        <v>4264</v>
      </c>
      <c r="H669" s="307">
        <v>0</v>
      </c>
      <c r="I669" s="307">
        <v>3</v>
      </c>
      <c r="J669" s="307">
        <v>3325449.04</v>
      </c>
      <c r="K669" s="340">
        <v>106866</v>
      </c>
      <c r="L669" s="86" t="s">
        <v>6898</v>
      </c>
      <c r="M669" s="86"/>
      <c r="N669" s="86"/>
      <c r="O669" s="86"/>
      <c r="P669" s="86"/>
      <c r="Q669" s="86"/>
    </row>
    <row r="670" spans="1:17">
      <c r="A670" s="86">
        <v>559478361</v>
      </c>
      <c r="B670" s="306">
        <v>42872</v>
      </c>
      <c r="C670" s="306">
        <v>42872</v>
      </c>
      <c r="D670" s="86">
        <v>170517</v>
      </c>
      <c r="E670" s="86" t="s">
        <v>185</v>
      </c>
      <c r="F670" s="86">
        <v>517</v>
      </c>
      <c r="G670" s="86">
        <v>4264</v>
      </c>
      <c r="H670" s="307">
        <v>0</v>
      </c>
      <c r="I670" s="307">
        <v>0.48</v>
      </c>
      <c r="J670" s="307">
        <v>3325448.56</v>
      </c>
      <c r="K670" s="340">
        <v>106867</v>
      </c>
      <c r="L670" s="86" t="s">
        <v>6898</v>
      </c>
      <c r="M670" s="86"/>
      <c r="N670" s="86"/>
      <c r="O670" s="86"/>
      <c r="P670" s="86"/>
      <c r="Q670" s="86"/>
    </row>
    <row r="671" spans="1:17">
      <c r="A671" s="86">
        <v>559478361</v>
      </c>
      <c r="B671" s="306">
        <v>42872</v>
      </c>
      <c r="C671" s="306">
        <v>42872</v>
      </c>
      <c r="D671" s="86">
        <v>170517</v>
      </c>
      <c r="E671" s="86" t="s">
        <v>36761</v>
      </c>
      <c r="F671" s="86">
        <v>503</v>
      </c>
      <c r="G671" s="86">
        <v>4264</v>
      </c>
      <c r="H671" s="307">
        <v>0</v>
      </c>
      <c r="I671" s="307">
        <v>18003.66</v>
      </c>
      <c r="J671" s="307">
        <v>3307444.9</v>
      </c>
      <c r="K671" s="340">
        <v>106868</v>
      </c>
      <c r="L671" s="86" t="s">
        <v>36762</v>
      </c>
      <c r="M671" s="86"/>
      <c r="N671" s="86"/>
      <c r="O671" s="86"/>
      <c r="P671" s="86"/>
      <c r="Q671" s="86"/>
    </row>
    <row r="672" spans="1:17">
      <c r="A672" s="86">
        <v>559478361</v>
      </c>
      <c r="B672" s="306">
        <v>42872</v>
      </c>
      <c r="C672" s="306">
        <v>42872</v>
      </c>
      <c r="D672" s="86">
        <v>170517</v>
      </c>
      <c r="E672" s="86" t="s">
        <v>6897</v>
      </c>
      <c r="F672" s="86">
        <v>726</v>
      </c>
      <c r="G672" s="86">
        <v>4264</v>
      </c>
      <c r="H672" s="307">
        <v>0</v>
      </c>
      <c r="I672" s="307">
        <v>3</v>
      </c>
      <c r="J672" s="307">
        <v>3307441.9</v>
      </c>
      <c r="K672" s="340">
        <v>106869</v>
      </c>
      <c r="L672" s="86" t="s">
        <v>6898</v>
      </c>
      <c r="M672" s="86"/>
      <c r="N672" s="86"/>
      <c r="O672" s="86"/>
      <c r="P672" s="86"/>
      <c r="Q672" s="86"/>
    </row>
    <row r="673" spans="1:17">
      <c r="A673" s="86">
        <v>559478361</v>
      </c>
      <c r="B673" s="306">
        <v>42872</v>
      </c>
      <c r="C673" s="306">
        <v>42872</v>
      </c>
      <c r="D673" s="86">
        <v>170517</v>
      </c>
      <c r="E673" s="86" t="s">
        <v>185</v>
      </c>
      <c r="F673" s="86">
        <v>517</v>
      </c>
      <c r="G673" s="86">
        <v>4264</v>
      </c>
      <c r="H673" s="307">
        <v>0</v>
      </c>
      <c r="I673" s="307">
        <v>0.48</v>
      </c>
      <c r="J673" s="307">
        <v>3307441.42</v>
      </c>
      <c r="K673" s="340">
        <v>106870</v>
      </c>
      <c r="L673" s="86" t="s">
        <v>6898</v>
      </c>
      <c r="M673" s="86"/>
      <c r="N673" s="86"/>
      <c r="O673" s="86"/>
      <c r="P673" s="86"/>
      <c r="Q673" s="86"/>
    </row>
    <row r="674" spans="1:17">
      <c r="A674" s="86">
        <v>559478361</v>
      </c>
      <c r="B674" s="306">
        <v>42872</v>
      </c>
      <c r="C674" s="306">
        <v>42872</v>
      </c>
      <c r="D674" s="86">
        <v>170517</v>
      </c>
      <c r="E674" s="86" t="s">
        <v>36763</v>
      </c>
      <c r="F674" s="86">
        <v>503</v>
      </c>
      <c r="G674" s="86">
        <v>4264</v>
      </c>
      <c r="H674" s="307">
        <v>0</v>
      </c>
      <c r="I674" s="307">
        <v>20306.96</v>
      </c>
      <c r="J674" s="307">
        <v>3287134.46</v>
      </c>
      <c r="K674" s="340">
        <v>106871</v>
      </c>
      <c r="L674" s="86" t="s">
        <v>36764</v>
      </c>
      <c r="M674" s="86"/>
      <c r="N674" s="86"/>
      <c r="O674" s="86"/>
      <c r="P674" s="86"/>
      <c r="Q674" s="86"/>
    </row>
    <row r="675" spans="1:17">
      <c r="A675" s="86">
        <v>559478361</v>
      </c>
      <c r="B675" s="306">
        <v>42872</v>
      </c>
      <c r="C675" s="306">
        <v>42872</v>
      </c>
      <c r="D675" s="86">
        <v>170517</v>
      </c>
      <c r="E675" s="86" t="s">
        <v>6897</v>
      </c>
      <c r="F675" s="86">
        <v>726</v>
      </c>
      <c r="G675" s="86">
        <v>4264</v>
      </c>
      <c r="H675" s="307">
        <v>0</v>
      </c>
      <c r="I675" s="307">
        <v>3</v>
      </c>
      <c r="J675" s="307">
        <v>3287131.46</v>
      </c>
      <c r="K675" s="340">
        <v>106872</v>
      </c>
      <c r="L675" s="86" t="s">
        <v>6898</v>
      </c>
      <c r="M675" s="86"/>
      <c r="N675" s="86"/>
      <c r="O675" s="86"/>
      <c r="P675" s="86"/>
      <c r="Q675" s="86"/>
    </row>
    <row r="676" spans="1:17">
      <c r="A676" s="86">
        <v>559478361</v>
      </c>
      <c r="B676" s="306">
        <v>42872</v>
      </c>
      <c r="C676" s="306">
        <v>42872</v>
      </c>
      <c r="D676" s="86">
        <v>170517</v>
      </c>
      <c r="E676" s="86" t="s">
        <v>185</v>
      </c>
      <c r="F676" s="86">
        <v>517</v>
      </c>
      <c r="G676" s="86">
        <v>4264</v>
      </c>
      <c r="H676" s="307">
        <v>0</v>
      </c>
      <c r="I676" s="307">
        <v>0.48</v>
      </c>
      <c r="J676" s="307">
        <v>3287130.98</v>
      </c>
      <c r="K676" s="340">
        <v>106873</v>
      </c>
      <c r="L676" s="86" t="s">
        <v>6898</v>
      </c>
      <c r="M676" s="86"/>
      <c r="N676" s="86"/>
      <c r="O676" s="86"/>
      <c r="P676" s="86"/>
      <c r="Q676" s="86"/>
    </row>
    <row r="677" spans="1:17">
      <c r="A677" s="86">
        <v>559478361</v>
      </c>
      <c r="B677" s="306">
        <v>42872</v>
      </c>
      <c r="C677" s="306">
        <v>42872</v>
      </c>
      <c r="D677" s="86">
        <v>170517</v>
      </c>
      <c r="E677" s="86" t="s">
        <v>36765</v>
      </c>
      <c r="F677" s="86">
        <v>503</v>
      </c>
      <c r="G677" s="86">
        <v>4264</v>
      </c>
      <c r="H677" s="307">
        <v>0</v>
      </c>
      <c r="I677" s="307">
        <v>4678.2700000000004</v>
      </c>
      <c r="J677" s="307">
        <v>3282452.71</v>
      </c>
      <c r="K677" s="340">
        <v>106874</v>
      </c>
      <c r="L677" s="86" t="s">
        <v>36766</v>
      </c>
      <c r="M677" s="86"/>
      <c r="N677" s="86"/>
      <c r="O677" s="86"/>
      <c r="P677" s="86"/>
      <c r="Q677" s="86"/>
    </row>
    <row r="678" spans="1:17">
      <c r="A678" s="86">
        <v>559478361</v>
      </c>
      <c r="B678" s="306">
        <v>42872</v>
      </c>
      <c r="C678" s="306">
        <v>42872</v>
      </c>
      <c r="D678" s="86">
        <v>170517</v>
      </c>
      <c r="E678" s="86" t="s">
        <v>6897</v>
      </c>
      <c r="F678" s="86">
        <v>726</v>
      </c>
      <c r="G678" s="86">
        <v>4264</v>
      </c>
      <c r="H678" s="307">
        <v>0</v>
      </c>
      <c r="I678" s="307">
        <v>3</v>
      </c>
      <c r="J678" s="307">
        <v>3282449.71</v>
      </c>
      <c r="K678" s="340">
        <v>106875</v>
      </c>
      <c r="L678" s="86" t="s">
        <v>6898</v>
      </c>
      <c r="M678" s="86"/>
      <c r="N678" s="86"/>
      <c r="O678" s="86"/>
      <c r="P678" s="86"/>
      <c r="Q678" s="86"/>
    </row>
    <row r="679" spans="1:17">
      <c r="A679" s="86">
        <v>559478361</v>
      </c>
      <c r="B679" s="306">
        <v>42872</v>
      </c>
      <c r="C679" s="306">
        <v>42872</v>
      </c>
      <c r="D679" s="86">
        <v>170517</v>
      </c>
      <c r="E679" s="86" t="s">
        <v>185</v>
      </c>
      <c r="F679" s="86">
        <v>517</v>
      </c>
      <c r="G679" s="86">
        <v>4264</v>
      </c>
      <c r="H679" s="307">
        <v>0</v>
      </c>
      <c r="I679" s="307">
        <v>0.48</v>
      </c>
      <c r="J679" s="307">
        <v>3282449.23</v>
      </c>
      <c r="K679" s="340">
        <v>106876</v>
      </c>
      <c r="L679" s="86" t="s">
        <v>6898</v>
      </c>
      <c r="M679" s="86"/>
      <c r="N679" s="86"/>
      <c r="O679" s="86"/>
      <c r="P679" s="86"/>
      <c r="Q679" s="86"/>
    </row>
    <row r="680" spans="1:17">
      <c r="A680" s="86">
        <v>559478361</v>
      </c>
      <c r="B680" s="306">
        <v>42872</v>
      </c>
      <c r="C680" s="306">
        <v>42872</v>
      </c>
      <c r="D680" s="86">
        <v>170517</v>
      </c>
      <c r="E680" s="86" t="s">
        <v>36767</v>
      </c>
      <c r="F680" s="86">
        <v>503</v>
      </c>
      <c r="G680" s="86">
        <v>4264</v>
      </c>
      <c r="H680" s="307">
        <v>0</v>
      </c>
      <c r="I680" s="307">
        <v>6322</v>
      </c>
      <c r="J680" s="307">
        <v>3276127.23</v>
      </c>
      <c r="K680" s="340">
        <v>106877</v>
      </c>
      <c r="L680" s="86" t="s">
        <v>36768</v>
      </c>
      <c r="M680" s="86"/>
      <c r="N680" s="86"/>
      <c r="O680" s="86"/>
      <c r="P680" s="86"/>
      <c r="Q680" s="86"/>
    </row>
    <row r="681" spans="1:17">
      <c r="A681" s="86">
        <v>559478361</v>
      </c>
      <c r="B681" s="306">
        <v>42872</v>
      </c>
      <c r="C681" s="306">
        <v>42872</v>
      </c>
      <c r="D681" s="86">
        <v>170517</v>
      </c>
      <c r="E681" s="86" t="s">
        <v>6897</v>
      </c>
      <c r="F681" s="86">
        <v>726</v>
      </c>
      <c r="G681" s="86">
        <v>4264</v>
      </c>
      <c r="H681" s="307">
        <v>0</v>
      </c>
      <c r="I681" s="307">
        <v>3</v>
      </c>
      <c r="J681" s="307">
        <v>3276124.23</v>
      </c>
      <c r="K681" s="340">
        <v>106878</v>
      </c>
      <c r="L681" s="86" t="s">
        <v>6898</v>
      </c>
      <c r="M681" s="86"/>
      <c r="N681" s="86"/>
      <c r="O681" s="86"/>
      <c r="P681" s="86"/>
      <c r="Q681" s="86"/>
    </row>
    <row r="682" spans="1:17">
      <c r="A682" s="86">
        <v>559478361</v>
      </c>
      <c r="B682" s="306">
        <v>42872</v>
      </c>
      <c r="C682" s="306">
        <v>42872</v>
      </c>
      <c r="D682" s="86">
        <v>170517</v>
      </c>
      <c r="E682" s="86" t="s">
        <v>185</v>
      </c>
      <c r="F682" s="86">
        <v>517</v>
      </c>
      <c r="G682" s="86">
        <v>4264</v>
      </c>
      <c r="H682" s="307">
        <v>0</v>
      </c>
      <c r="I682" s="307">
        <v>0.48</v>
      </c>
      <c r="J682" s="307">
        <v>3276123.75</v>
      </c>
      <c r="K682" s="340">
        <v>106879</v>
      </c>
      <c r="L682" s="86" t="s">
        <v>6898</v>
      </c>
      <c r="M682" s="86"/>
      <c r="N682" s="86"/>
      <c r="O682" s="86"/>
      <c r="P682" s="86"/>
      <c r="Q682" s="86"/>
    </row>
    <row r="683" spans="1:17">
      <c r="A683" s="86">
        <v>559478361</v>
      </c>
      <c r="B683" s="306">
        <v>42872</v>
      </c>
      <c r="C683" s="306">
        <v>42872</v>
      </c>
      <c r="D683" s="86">
        <v>170517</v>
      </c>
      <c r="E683" s="86" t="s">
        <v>36769</v>
      </c>
      <c r="F683" s="86">
        <v>504</v>
      </c>
      <c r="G683" s="86">
        <v>4264</v>
      </c>
      <c r="H683" s="307">
        <v>0</v>
      </c>
      <c r="I683" s="307">
        <v>20240.990000000002</v>
      </c>
      <c r="J683" s="307">
        <v>3255882.76</v>
      </c>
      <c r="K683" s="340">
        <v>106880</v>
      </c>
      <c r="L683" s="86" t="s">
        <v>36770</v>
      </c>
      <c r="M683" s="86"/>
      <c r="N683" s="86"/>
      <c r="O683" s="86"/>
      <c r="P683" s="86"/>
      <c r="Q683" s="86"/>
    </row>
    <row r="684" spans="1:17">
      <c r="A684" s="86">
        <v>559478361</v>
      </c>
      <c r="B684" s="306">
        <v>42872</v>
      </c>
      <c r="C684" s="306">
        <v>42872</v>
      </c>
      <c r="D684" s="86">
        <v>170517</v>
      </c>
      <c r="E684" s="86" t="s">
        <v>6897</v>
      </c>
      <c r="F684" s="86">
        <v>726</v>
      </c>
      <c r="G684" s="86">
        <v>4264</v>
      </c>
      <c r="H684" s="307">
        <v>0</v>
      </c>
      <c r="I684" s="307">
        <v>3</v>
      </c>
      <c r="J684" s="307">
        <v>3255879.76</v>
      </c>
      <c r="K684" s="340">
        <v>106881</v>
      </c>
      <c r="L684" s="86" t="s">
        <v>6898</v>
      </c>
      <c r="M684" s="86"/>
      <c r="N684" s="86"/>
      <c r="O684" s="86"/>
      <c r="P684" s="86"/>
      <c r="Q684" s="86"/>
    </row>
    <row r="685" spans="1:17">
      <c r="A685" s="86">
        <v>559478361</v>
      </c>
      <c r="B685" s="306">
        <v>42872</v>
      </c>
      <c r="C685" s="306">
        <v>42872</v>
      </c>
      <c r="D685" s="86">
        <v>170517</v>
      </c>
      <c r="E685" s="86" t="s">
        <v>185</v>
      </c>
      <c r="F685" s="86">
        <v>517</v>
      </c>
      <c r="G685" s="86">
        <v>4264</v>
      </c>
      <c r="H685" s="307">
        <v>0</v>
      </c>
      <c r="I685" s="307">
        <v>0.48</v>
      </c>
      <c r="J685" s="307">
        <v>3255879.28</v>
      </c>
      <c r="K685" s="340">
        <v>106882</v>
      </c>
      <c r="L685" s="86" t="s">
        <v>6898</v>
      </c>
      <c r="M685" s="86"/>
      <c r="N685" s="86"/>
      <c r="O685" s="86"/>
      <c r="P685" s="86"/>
      <c r="Q685" s="86"/>
    </row>
    <row r="686" spans="1:17">
      <c r="A686" s="86">
        <v>559478361</v>
      </c>
      <c r="B686" s="306">
        <v>42872</v>
      </c>
      <c r="C686" s="306">
        <v>42872</v>
      </c>
      <c r="D686" s="86">
        <v>170517</v>
      </c>
      <c r="E686" s="86" t="s">
        <v>36771</v>
      </c>
      <c r="F686" s="86">
        <v>503</v>
      </c>
      <c r="G686" s="86">
        <v>4264</v>
      </c>
      <c r="H686" s="307">
        <v>0</v>
      </c>
      <c r="I686" s="307">
        <v>24129.71</v>
      </c>
      <c r="J686" s="307">
        <v>3231749.57</v>
      </c>
      <c r="K686" s="340">
        <v>106883</v>
      </c>
      <c r="L686" s="86" t="s">
        <v>36772</v>
      </c>
      <c r="M686" s="86"/>
      <c r="N686" s="86"/>
      <c r="O686" s="86"/>
      <c r="P686" s="86"/>
      <c r="Q686" s="86"/>
    </row>
    <row r="687" spans="1:17">
      <c r="A687" s="86">
        <v>559478361</v>
      </c>
      <c r="B687" s="306">
        <v>42872</v>
      </c>
      <c r="C687" s="306">
        <v>42872</v>
      </c>
      <c r="D687" s="86">
        <v>170517</v>
      </c>
      <c r="E687" s="86" t="s">
        <v>6897</v>
      </c>
      <c r="F687" s="86">
        <v>726</v>
      </c>
      <c r="G687" s="86">
        <v>4264</v>
      </c>
      <c r="H687" s="307">
        <v>0</v>
      </c>
      <c r="I687" s="307">
        <v>3</v>
      </c>
      <c r="J687" s="307">
        <v>3231746.57</v>
      </c>
      <c r="K687" s="340">
        <v>106884</v>
      </c>
      <c r="L687" s="86" t="s">
        <v>6898</v>
      </c>
      <c r="M687" s="86"/>
      <c r="N687" s="86"/>
      <c r="O687" s="86"/>
      <c r="P687" s="86"/>
      <c r="Q687" s="86"/>
    </row>
    <row r="688" spans="1:17">
      <c r="A688" s="86">
        <v>559478361</v>
      </c>
      <c r="B688" s="306">
        <v>42872</v>
      </c>
      <c r="C688" s="306">
        <v>42872</v>
      </c>
      <c r="D688" s="86">
        <v>170517</v>
      </c>
      <c r="E688" s="86" t="s">
        <v>185</v>
      </c>
      <c r="F688" s="86">
        <v>517</v>
      </c>
      <c r="G688" s="86">
        <v>4264</v>
      </c>
      <c r="H688" s="307">
        <v>0</v>
      </c>
      <c r="I688" s="307">
        <v>0.48</v>
      </c>
      <c r="J688" s="307">
        <v>3231746.09</v>
      </c>
      <c r="K688" s="340">
        <v>106885</v>
      </c>
      <c r="L688" s="86" t="s">
        <v>6898</v>
      </c>
      <c r="M688" s="86"/>
      <c r="N688" s="86"/>
      <c r="O688" s="86"/>
      <c r="P688" s="86"/>
      <c r="Q688" s="86"/>
    </row>
    <row r="689" spans="1:17">
      <c r="A689" s="86">
        <v>559478361</v>
      </c>
      <c r="B689" s="306">
        <v>42872</v>
      </c>
      <c r="C689" s="306">
        <v>42872</v>
      </c>
      <c r="D689" s="86">
        <v>170517</v>
      </c>
      <c r="E689" s="86" t="s">
        <v>36773</v>
      </c>
      <c r="F689" s="86">
        <v>503</v>
      </c>
      <c r="G689" s="86">
        <v>4264</v>
      </c>
      <c r="H689" s="307">
        <v>0</v>
      </c>
      <c r="I689" s="307">
        <v>9080.35</v>
      </c>
      <c r="J689" s="307">
        <v>3222665.74</v>
      </c>
      <c r="K689" s="340">
        <v>106886</v>
      </c>
      <c r="L689" s="86" t="s">
        <v>36774</v>
      </c>
      <c r="M689" s="86"/>
      <c r="N689" s="86"/>
      <c r="O689" s="86"/>
      <c r="P689" s="86"/>
      <c r="Q689" s="86"/>
    </row>
    <row r="690" spans="1:17">
      <c r="A690" s="86">
        <v>559478361</v>
      </c>
      <c r="B690" s="306">
        <v>42872</v>
      </c>
      <c r="C690" s="306">
        <v>42872</v>
      </c>
      <c r="D690" s="86">
        <v>170517</v>
      </c>
      <c r="E690" s="86" t="s">
        <v>6897</v>
      </c>
      <c r="F690" s="86">
        <v>726</v>
      </c>
      <c r="G690" s="86">
        <v>4264</v>
      </c>
      <c r="H690" s="307">
        <v>0</v>
      </c>
      <c r="I690" s="307">
        <v>3</v>
      </c>
      <c r="J690" s="307">
        <v>3222662.74</v>
      </c>
      <c r="K690" s="340">
        <v>106887</v>
      </c>
      <c r="L690" s="86" t="s">
        <v>6898</v>
      </c>
      <c r="M690" s="86"/>
      <c r="N690" s="86"/>
      <c r="O690" s="86"/>
      <c r="P690" s="86"/>
      <c r="Q690" s="86"/>
    </row>
    <row r="691" spans="1:17">
      <c r="A691" s="86">
        <v>559478361</v>
      </c>
      <c r="B691" s="306">
        <v>42872</v>
      </c>
      <c r="C691" s="306">
        <v>42872</v>
      </c>
      <c r="D691" s="86">
        <v>170517</v>
      </c>
      <c r="E691" s="86" t="s">
        <v>185</v>
      </c>
      <c r="F691" s="86">
        <v>517</v>
      </c>
      <c r="G691" s="86">
        <v>4264</v>
      </c>
      <c r="H691" s="307">
        <v>0</v>
      </c>
      <c r="I691" s="307">
        <v>0.48</v>
      </c>
      <c r="J691" s="307">
        <v>3222662.26</v>
      </c>
      <c r="K691" s="340">
        <v>106888</v>
      </c>
      <c r="L691" s="86" t="s">
        <v>6898</v>
      </c>
      <c r="M691" s="86"/>
      <c r="N691" s="86"/>
      <c r="O691" s="86"/>
      <c r="P691" s="86"/>
      <c r="Q691" s="86"/>
    </row>
    <row r="692" spans="1:17">
      <c r="A692" s="86">
        <v>559478361</v>
      </c>
      <c r="B692" s="306">
        <v>42872</v>
      </c>
      <c r="C692" s="306">
        <v>42872</v>
      </c>
      <c r="D692" s="86">
        <v>170517</v>
      </c>
      <c r="E692" s="86" t="s">
        <v>36775</v>
      </c>
      <c r="F692" s="86">
        <v>504</v>
      </c>
      <c r="G692" s="86">
        <v>4264</v>
      </c>
      <c r="H692" s="307">
        <v>0</v>
      </c>
      <c r="I692" s="307">
        <v>3107.12</v>
      </c>
      <c r="J692" s="307">
        <v>3219555.14</v>
      </c>
      <c r="K692" s="340">
        <v>106889</v>
      </c>
      <c r="L692" s="86" t="s">
        <v>36776</v>
      </c>
      <c r="M692" s="86"/>
      <c r="N692" s="86"/>
      <c r="O692" s="86"/>
      <c r="P692" s="86"/>
      <c r="Q692" s="86"/>
    </row>
    <row r="693" spans="1:17">
      <c r="A693" s="86">
        <v>559478361</v>
      </c>
      <c r="B693" s="306">
        <v>42872</v>
      </c>
      <c r="C693" s="306">
        <v>42872</v>
      </c>
      <c r="D693" s="86">
        <v>170517</v>
      </c>
      <c r="E693" s="86" t="s">
        <v>6897</v>
      </c>
      <c r="F693" s="86">
        <v>726</v>
      </c>
      <c r="G693" s="86">
        <v>4264</v>
      </c>
      <c r="H693" s="307">
        <v>0</v>
      </c>
      <c r="I693" s="307">
        <v>3</v>
      </c>
      <c r="J693" s="307">
        <v>3219552.14</v>
      </c>
      <c r="K693" s="340">
        <v>106890</v>
      </c>
      <c r="L693" s="86" t="s">
        <v>6898</v>
      </c>
      <c r="M693" s="86"/>
      <c r="N693" s="86"/>
      <c r="O693" s="86"/>
      <c r="P693" s="86"/>
      <c r="Q693" s="86"/>
    </row>
    <row r="694" spans="1:17">
      <c r="A694" s="86">
        <v>559478361</v>
      </c>
      <c r="B694" s="306">
        <v>42872</v>
      </c>
      <c r="C694" s="306">
        <v>42872</v>
      </c>
      <c r="D694" s="86">
        <v>170517</v>
      </c>
      <c r="E694" s="86" t="s">
        <v>185</v>
      </c>
      <c r="F694" s="86">
        <v>517</v>
      </c>
      <c r="G694" s="86">
        <v>4264</v>
      </c>
      <c r="H694" s="307">
        <v>0</v>
      </c>
      <c r="I694" s="307">
        <v>0.48</v>
      </c>
      <c r="J694" s="307">
        <v>3219551.66</v>
      </c>
      <c r="K694" s="340">
        <v>106891</v>
      </c>
      <c r="L694" s="86" t="s">
        <v>6898</v>
      </c>
      <c r="M694" s="86"/>
      <c r="N694" s="86"/>
      <c r="O694" s="86"/>
      <c r="P694" s="86"/>
      <c r="Q694" s="86"/>
    </row>
    <row r="695" spans="1:17">
      <c r="A695" s="86">
        <v>559478361</v>
      </c>
      <c r="B695" s="306">
        <v>42872</v>
      </c>
      <c r="C695" s="306">
        <v>42872</v>
      </c>
      <c r="D695" s="86">
        <v>170517</v>
      </c>
      <c r="E695" s="86" t="s">
        <v>36777</v>
      </c>
      <c r="F695" s="86">
        <v>503</v>
      </c>
      <c r="G695" s="86">
        <v>4264</v>
      </c>
      <c r="H695" s="307">
        <v>0</v>
      </c>
      <c r="I695" s="307">
        <v>26132.07</v>
      </c>
      <c r="J695" s="307">
        <v>3193419.59</v>
      </c>
      <c r="K695" s="340">
        <v>106892</v>
      </c>
      <c r="L695" s="86" t="s">
        <v>36778</v>
      </c>
      <c r="M695" s="86"/>
      <c r="N695" s="86"/>
      <c r="O695" s="86"/>
      <c r="P695" s="86"/>
      <c r="Q695" s="86"/>
    </row>
    <row r="696" spans="1:17">
      <c r="A696" s="86">
        <v>559478361</v>
      </c>
      <c r="B696" s="306">
        <v>42872</v>
      </c>
      <c r="C696" s="306">
        <v>42872</v>
      </c>
      <c r="D696" s="86">
        <v>170517</v>
      </c>
      <c r="E696" s="86" t="s">
        <v>6897</v>
      </c>
      <c r="F696" s="86">
        <v>726</v>
      </c>
      <c r="G696" s="86">
        <v>4264</v>
      </c>
      <c r="H696" s="307">
        <v>0</v>
      </c>
      <c r="I696" s="307">
        <v>3</v>
      </c>
      <c r="J696" s="307">
        <v>3193416.59</v>
      </c>
      <c r="K696" s="340">
        <v>106893</v>
      </c>
      <c r="L696" s="86" t="s">
        <v>6898</v>
      </c>
      <c r="M696" s="86"/>
      <c r="N696" s="86"/>
      <c r="O696" s="86"/>
      <c r="P696" s="86"/>
      <c r="Q696" s="86"/>
    </row>
    <row r="697" spans="1:17">
      <c r="A697" s="86">
        <v>559478361</v>
      </c>
      <c r="B697" s="306">
        <v>42872</v>
      </c>
      <c r="C697" s="306">
        <v>42872</v>
      </c>
      <c r="D697" s="86">
        <v>170517</v>
      </c>
      <c r="E697" s="86" t="s">
        <v>185</v>
      </c>
      <c r="F697" s="86">
        <v>517</v>
      </c>
      <c r="G697" s="86">
        <v>4264</v>
      </c>
      <c r="H697" s="307">
        <v>0</v>
      </c>
      <c r="I697" s="307">
        <v>0.48</v>
      </c>
      <c r="J697" s="307">
        <v>3193416.11</v>
      </c>
      <c r="K697" s="340">
        <v>106894</v>
      </c>
      <c r="L697" s="86" t="s">
        <v>6898</v>
      </c>
      <c r="M697" s="86"/>
      <c r="N697" s="86"/>
      <c r="O697" s="86"/>
      <c r="P697" s="86"/>
      <c r="Q697" s="86"/>
    </row>
    <row r="698" spans="1:17">
      <c r="A698" s="86">
        <v>559478361</v>
      </c>
      <c r="B698" s="306">
        <v>42872</v>
      </c>
      <c r="C698" s="306">
        <v>42872</v>
      </c>
      <c r="D698" s="86">
        <v>170517</v>
      </c>
      <c r="E698" s="86" t="s">
        <v>36779</v>
      </c>
      <c r="F698" s="86">
        <v>503</v>
      </c>
      <c r="G698" s="86">
        <v>4264</v>
      </c>
      <c r="H698" s="307">
        <v>0</v>
      </c>
      <c r="I698" s="307">
        <v>16937.830000000002</v>
      </c>
      <c r="J698" s="307">
        <v>3176478.28</v>
      </c>
      <c r="K698" s="340">
        <v>106895</v>
      </c>
      <c r="L698" s="86" t="s">
        <v>36780</v>
      </c>
      <c r="M698" s="86"/>
      <c r="N698" s="86"/>
      <c r="O698" s="86"/>
      <c r="P698" s="86"/>
      <c r="Q698" s="86"/>
    </row>
    <row r="699" spans="1:17">
      <c r="A699" s="86">
        <v>559478361</v>
      </c>
      <c r="B699" s="306">
        <v>42872</v>
      </c>
      <c r="C699" s="306">
        <v>42872</v>
      </c>
      <c r="D699" s="86">
        <v>170517</v>
      </c>
      <c r="E699" s="86" t="s">
        <v>6897</v>
      </c>
      <c r="F699" s="86">
        <v>726</v>
      </c>
      <c r="G699" s="86">
        <v>4264</v>
      </c>
      <c r="H699" s="307">
        <v>0</v>
      </c>
      <c r="I699" s="307">
        <v>3</v>
      </c>
      <c r="J699" s="307">
        <v>3176475.28</v>
      </c>
      <c r="K699" s="340">
        <v>106896</v>
      </c>
      <c r="L699" s="86" t="s">
        <v>6898</v>
      </c>
      <c r="M699" s="86"/>
      <c r="N699" s="86"/>
      <c r="O699" s="86"/>
      <c r="P699" s="86"/>
      <c r="Q699" s="86"/>
    </row>
    <row r="700" spans="1:17">
      <c r="A700" s="86">
        <v>559478361</v>
      </c>
      <c r="B700" s="306">
        <v>42872</v>
      </c>
      <c r="C700" s="306">
        <v>42872</v>
      </c>
      <c r="D700" s="86">
        <v>170517</v>
      </c>
      <c r="E700" s="86" t="s">
        <v>185</v>
      </c>
      <c r="F700" s="86">
        <v>517</v>
      </c>
      <c r="G700" s="86">
        <v>4264</v>
      </c>
      <c r="H700" s="307">
        <v>0</v>
      </c>
      <c r="I700" s="307">
        <v>0.48</v>
      </c>
      <c r="J700" s="307">
        <v>3176474.8</v>
      </c>
      <c r="K700" s="340">
        <v>106897</v>
      </c>
      <c r="L700" s="86" t="s">
        <v>6898</v>
      </c>
      <c r="M700" s="86"/>
      <c r="N700" s="86"/>
      <c r="O700" s="86"/>
      <c r="P700" s="86"/>
      <c r="Q700" s="86"/>
    </row>
    <row r="701" spans="1:17">
      <c r="A701" s="86">
        <v>559478361</v>
      </c>
      <c r="B701" s="306">
        <v>42872</v>
      </c>
      <c r="C701" s="306">
        <v>42872</v>
      </c>
      <c r="D701" s="86">
        <v>170517</v>
      </c>
      <c r="E701" s="86" t="s">
        <v>36781</v>
      </c>
      <c r="F701" s="86">
        <v>503</v>
      </c>
      <c r="G701" s="86">
        <v>4264</v>
      </c>
      <c r="H701" s="307">
        <v>0</v>
      </c>
      <c r="I701" s="307">
        <v>44452.36</v>
      </c>
      <c r="J701" s="307">
        <v>3132022.44</v>
      </c>
      <c r="K701" s="340">
        <v>106898</v>
      </c>
      <c r="L701" s="86" t="s">
        <v>36782</v>
      </c>
      <c r="M701" s="86"/>
      <c r="N701" s="86"/>
      <c r="O701" s="86"/>
      <c r="P701" s="86"/>
      <c r="Q701" s="86"/>
    </row>
    <row r="702" spans="1:17">
      <c r="A702" s="86">
        <v>559478361</v>
      </c>
      <c r="B702" s="306">
        <v>42872</v>
      </c>
      <c r="C702" s="306">
        <v>42872</v>
      </c>
      <c r="D702" s="86">
        <v>170517</v>
      </c>
      <c r="E702" s="86" t="s">
        <v>6897</v>
      </c>
      <c r="F702" s="86">
        <v>726</v>
      </c>
      <c r="G702" s="86">
        <v>4264</v>
      </c>
      <c r="H702" s="307">
        <v>0</v>
      </c>
      <c r="I702" s="307">
        <v>3</v>
      </c>
      <c r="J702" s="307">
        <v>3132019.44</v>
      </c>
      <c r="K702" s="340">
        <v>106899</v>
      </c>
      <c r="L702" s="86" t="s">
        <v>6898</v>
      </c>
      <c r="M702" s="86"/>
      <c r="N702" s="86"/>
      <c r="O702" s="86"/>
      <c r="P702" s="86"/>
      <c r="Q702" s="86"/>
    </row>
    <row r="703" spans="1:17">
      <c r="A703" s="86">
        <v>559478361</v>
      </c>
      <c r="B703" s="306">
        <v>42872</v>
      </c>
      <c r="C703" s="306">
        <v>42872</v>
      </c>
      <c r="D703" s="86">
        <v>170517</v>
      </c>
      <c r="E703" s="86" t="s">
        <v>185</v>
      </c>
      <c r="F703" s="86">
        <v>517</v>
      </c>
      <c r="G703" s="86">
        <v>4264</v>
      </c>
      <c r="H703" s="307">
        <v>0</v>
      </c>
      <c r="I703" s="307">
        <v>0.48</v>
      </c>
      <c r="J703" s="307">
        <v>3132018.96</v>
      </c>
      <c r="K703" s="340">
        <v>106900</v>
      </c>
      <c r="L703" s="86" t="s">
        <v>6898</v>
      </c>
      <c r="M703" s="86"/>
      <c r="N703" s="86"/>
      <c r="O703" s="86"/>
      <c r="P703" s="86"/>
      <c r="Q703" s="86"/>
    </row>
    <row r="704" spans="1:17">
      <c r="A704" s="86">
        <v>559478361</v>
      </c>
      <c r="B704" s="306">
        <v>42872</v>
      </c>
      <c r="C704" s="306">
        <v>42872</v>
      </c>
      <c r="D704" s="86">
        <v>170517</v>
      </c>
      <c r="E704" s="86" t="s">
        <v>36783</v>
      </c>
      <c r="F704" s="86">
        <v>503</v>
      </c>
      <c r="G704" s="86">
        <v>4264</v>
      </c>
      <c r="H704" s="307">
        <v>0</v>
      </c>
      <c r="I704" s="307">
        <v>187830.68</v>
      </c>
      <c r="J704" s="307">
        <v>2944188.28</v>
      </c>
      <c r="K704" s="340">
        <v>106901</v>
      </c>
      <c r="L704" s="86" t="s">
        <v>36784</v>
      </c>
      <c r="M704" s="86"/>
      <c r="N704" s="86"/>
      <c r="O704" s="86"/>
      <c r="P704" s="86"/>
      <c r="Q704" s="86"/>
    </row>
    <row r="705" spans="1:17">
      <c r="A705" s="86">
        <v>559478361</v>
      </c>
      <c r="B705" s="306">
        <v>42872</v>
      </c>
      <c r="C705" s="306">
        <v>42872</v>
      </c>
      <c r="D705" s="86">
        <v>170517</v>
      </c>
      <c r="E705" s="86" t="s">
        <v>6897</v>
      </c>
      <c r="F705" s="86">
        <v>726</v>
      </c>
      <c r="G705" s="86">
        <v>4264</v>
      </c>
      <c r="H705" s="307">
        <v>0</v>
      </c>
      <c r="I705" s="307">
        <v>3</v>
      </c>
      <c r="J705" s="307">
        <v>2944185.28</v>
      </c>
      <c r="K705" s="340">
        <v>106902</v>
      </c>
      <c r="L705" s="86" t="s">
        <v>6898</v>
      </c>
      <c r="M705" s="86"/>
      <c r="N705" s="86"/>
      <c r="O705" s="86"/>
      <c r="P705" s="86"/>
      <c r="Q705" s="86"/>
    </row>
    <row r="706" spans="1:17">
      <c r="A706" s="86">
        <v>559478361</v>
      </c>
      <c r="B706" s="306">
        <v>42872</v>
      </c>
      <c r="C706" s="306">
        <v>42872</v>
      </c>
      <c r="D706" s="86">
        <v>170517</v>
      </c>
      <c r="E706" s="86" t="s">
        <v>185</v>
      </c>
      <c r="F706" s="86">
        <v>517</v>
      </c>
      <c r="G706" s="86">
        <v>4264</v>
      </c>
      <c r="H706" s="307">
        <v>0</v>
      </c>
      <c r="I706" s="307">
        <v>0.48</v>
      </c>
      <c r="J706" s="307">
        <v>2944184.8</v>
      </c>
      <c r="K706" s="340">
        <v>106903</v>
      </c>
      <c r="L706" s="86" t="s">
        <v>6898</v>
      </c>
      <c r="M706" s="86"/>
      <c r="N706" s="86"/>
      <c r="O706" s="86"/>
      <c r="P706" s="86"/>
      <c r="Q706" s="86"/>
    </row>
    <row r="707" spans="1:17">
      <c r="A707" s="86">
        <v>559478361</v>
      </c>
      <c r="B707" s="306">
        <v>42872</v>
      </c>
      <c r="C707" s="306">
        <v>42872</v>
      </c>
      <c r="D707" s="86">
        <v>170517</v>
      </c>
      <c r="E707" s="86" t="s">
        <v>36785</v>
      </c>
      <c r="F707" s="86">
        <v>503</v>
      </c>
      <c r="G707" s="86">
        <v>4264</v>
      </c>
      <c r="H707" s="307">
        <v>0</v>
      </c>
      <c r="I707" s="307">
        <v>2335</v>
      </c>
      <c r="J707" s="307">
        <v>2941849.8</v>
      </c>
      <c r="K707" s="340">
        <v>106904</v>
      </c>
      <c r="L707" s="86" t="s">
        <v>36786</v>
      </c>
      <c r="M707" s="86"/>
      <c r="N707" s="86"/>
      <c r="O707" s="86"/>
      <c r="P707" s="86"/>
      <c r="Q707" s="86"/>
    </row>
    <row r="708" spans="1:17">
      <c r="A708" s="86">
        <v>559478361</v>
      </c>
      <c r="B708" s="306">
        <v>42872</v>
      </c>
      <c r="C708" s="306">
        <v>42872</v>
      </c>
      <c r="D708" s="86">
        <v>170517</v>
      </c>
      <c r="E708" s="86" t="s">
        <v>6897</v>
      </c>
      <c r="F708" s="86">
        <v>726</v>
      </c>
      <c r="G708" s="86">
        <v>4264</v>
      </c>
      <c r="H708" s="307">
        <v>0</v>
      </c>
      <c r="I708" s="307">
        <v>3</v>
      </c>
      <c r="J708" s="307">
        <v>2941846.8</v>
      </c>
      <c r="K708" s="340">
        <v>106905</v>
      </c>
      <c r="L708" s="86" t="s">
        <v>6898</v>
      </c>
      <c r="M708" s="86"/>
      <c r="N708" s="86"/>
      <c r="O708" s="86"/>
      <c r="P708" s="86"/>
      <c r="Q708" s="86"/>
    </row>
    <row r="709" spans="1:17">
      <c r="A709" s="86">
        <v>559478361</v>
      </c>
      <c r="B709" s="306">
        <v>42872</v>
      </c>
      <c r="C709" s="306">
        <v>42872</v>
      </c>
      <c r="D709" s="86">
        <v>170517</v>
      </c>
      <c r="E709" s="86" t="s">
        <v>185</v>
      </c>
      <c r="F709" s="86">
        <v>517</v>
      </c>
      <c r="G709" s="86">
        <v>4264</v>
      </c>
      <c r="H709" s="307">
        <v>0</v>
      </c>
      <c r="I709" s="307">
        <v>0.48</v>
      </c>
      <c r="J709" s="307">
        <v>2941846.32</v>
      </c>
      <c r="K709" s="340">
        <v>106906</v>
      </c>
      <c r="L709" s="86" t="s">
        <v>6898</v>
      </c>
      <c r="M709" s="86"/>
      <c r="N709" s="86"/>
      <c r="O709" s="86"/>
      <c r="P709" s="86"/>
      <c r="Q709" s="86"/>
    </row>
    <row r="710" spans="1:17">
      <c r="A710" s="86">
        <v>559478361</v>
      </c>
      <c r="B710" s="306">
        <v>42872</v>
      </c>
      <c r="C710" s="306">
        <v>42872</v>
      </c>
      <c r="D710" s="86">
        <v>170517</v>
      </c>
      <c r="E710" s="86" t="s">
        <v>36787</v>
      </c>
      <c r="F710" s="86">
        <v>503</v>
      </c>
      <c r="G710" s="86">
        <v>4264</v>
      </c>
      <c r="H710" s="307">
        <v>0</v>
      </c>
      <c r="I710" s="307">
        <v>7194.3</v>
      </c>
      <c r="J710" s="307">
        <v>2934652.02</v>
      </c>
      <c r="K710" s="340">
        <v>106907</v>
      </c>
      <c r="L710" s="86" t="s">
        <v>36788</v>
      </c>
      <c r="M710" s="86"/>
      <c r="N710" s="86"/>
      <c r="O710" s="86"/>
      <c r="P710" s="86"/>
      <c r="Q710" s="86"/>
    </row>
    <row r="711" spans="1:17">
      <c r="A711" s="86">
        <v>559478361</v>
      </c>
      <c r="B711" s="306">
        <v>42872</v>
      </c>
      <c r="C711" s="306">
        <v>42872</v>
      </c>
      <c r="D711" s="86">
        <v>170517</v>
      </c>
      <c r="E711" s="86" t="s">
        <v>6897</v>
      </c>
      <c r="F711" s="86">
        <v>726</v>
      </c>
      <c r="G711" s="86">
        <v>4264</v>
      </c>
      <c r="H711" s="307">
        <v>0</v>
      </c>
      <c r="I711" s="307">
        <v>3</v>
      </c>
      <c r="J711" s="307">
        <v>2934649.02</v>
      </c>
      <c r="K711" s="340">
        <v>106908</v>
      </c>
      <c r="L711" s="86" t="s">
        <v>6898</v>
      </c>
      <c r="M711" s="86"/>
      <c r="N711" s="86"/>
      <c r="O711" s="86"/>
      <c r="P711" s="86"/>
      <c r="Q711" s="86"/>
    </row>
    <row r="712" spans="1:17">
      <c r="A712" s="86">
        <v>559478361</v>
      </c>
      <c r="B712" s="306">
        <v>42872</v>
      </c>
      <c r="C712" s="306">
        <v>42872</v>
      </c>
      <c r="D712" s="86">
        <v>170517</v>
      </c>
      <c r="E712" s="86" t="s">
        <v>185</v>
      </c>
      <c r="F712" s="86">
        <v>517</v>
      </c>
      <c r="G712" s="86">
        <v>4264</v>
      </c>
      <c r="H712" s="307">
        <v>0</v>
      </c>
      <c r="I712" s="307">
        <v>0.48</v>
      </c>
      <c r="J712" s="307">
        <v>2934648.54</v>
      </c>
      <c r="K712" s="340">
        <v>106909</v>
      </c>
      <c r="L712" s="86" t="s">
        <v>6898</v>
      </c>
      <c r="M712" s="86"/>
      <c r="N712" s="86"/>
      <c r="O712" s="86"/>
      <c r="P712" s="86"/>
      <c r="Q712" s="86"/>
    </row>
    <row r="713" spans="1:17">
      <c r="A713" s="86">
        <v>559478361</v>
      </c>
      <c r="B713" s="306">
        <v>42872</v>
      </c>
      <c r="C713" s="306">
        <v>42872</v>
      </c>
      <c r="D713" s="86">
        <v>0</v>
      </c>
      <c r="E713" s="86" t="s">
        <v>36789</v>
      </c>
      <c r="F713" s="86">
        <v>3</v>
      </c>
      <c r="G713" s="86">
        <v>5663</v>
      </c>
      <c r="H713" s="307">
        <v>171031.62</v>
      </c>
      <c r="I713" s="307">
        <v>0</v>
      </c>
      <c r="J713" s="307">
        <v>3105680.16</v>
      </c>
      <c r="K713" s="340">
        <v>106910</v>
      </c>
      <c r="L713" s="86" t="s">
        <v>36790</v>
      </c>
      <c r="M713" s="86"/>
      <c r="N713" s="86"/>
      <c r="O713" s="86"/>
      <c r="P713" s="86"/>
      <c r="Q713" s="86"/>
    </row>
    <row r="714" spans="1:17">
      <c r="A714" s="86">
        <v>559478361</v>
      </c>
      <c r="B714" s="306">
        <v>42872</v>
      </c>
      <c r="C714" s="306">
        <v>42872</v>
      </c>
      <c r="D714" s="86">
        <v>170517</v>
      </c>
      <c r="E714" s="86" t="s">
        <v>12032</v>
      </c>
      <c r="F714" s="86">
        <v>791</v>
      </c>
      <c r="G714" s="86">
        <v>8846</v>
      </c>
      <c r="H714" s="307">
        <v>0</v>
      </c>
      <c r="I714" s="307">
        <v>6806.42</v>
      </c>
      <c r="J714" s="307">
        <v>3098873.74</v>
      </c>
      <c r="K714" s="340">
        <v>106911</v>
      </c>
      <c r="L714" s="86" t="s">
        <v>36791</v>
      </c>
      <c r="M714" s="86"/>
      <c r="N714" s="86"/>
      <c r="O714" s="86"/>
      <c r="P714" s="86"/>
      <c r="Q714" s="86"/>
    </row>
    <row r="715" spans="1:17">
      <c r="A715" s="86">
        <v>559478361</v>
      </c>
      <c r="B715" s="306">
        <v>42872</v>
      </c>
      <c r="C715" s="306">
        <v>42872</v>
      </c>
      <c r="D715" s="86">
        <v>0</v>
      </c>
      <c r="E715" s="86" t="s">
        <v>36792</v>
      </c>
      <c r="F715" s="86">
        <v>726</v>
      </c>
      <c r="G715" s="86">
        <v>8846</v>
      </c>
      <c r="H715" s="307">
        <v>0</v>
      </c>
      <c r="I715" s="307">
        <v>3</v>
      </c>
      <c r="J715" s="307">
        <v>3098870.74</v>
      </c>
      <c r="K715" s="340">
        <v>106912</v>
      </c>
      <c r="L715" s="86" t="s">
        <v>12034</v>
      </c>
      <c r="M715" s="86"/>
      <c r="N715" s="86"/>
      <c r="O715" s="86"/>
      <c r="P715" s="86"/>
      <c r="Q715" s="86"/>
    </row>
    <row r="716" spans="1:17">
      <c r="A716" s="86">
        <v>559478361</v>
      </c>
      <c r="B716" s="306">
        <v>42872</v>
      </c>
      <c r="C716" s="306">
        <v>42872</v>
      </c>
      <c r="D716" s="86">
        <v>0</v>
      </c>
      <c r="E716" s="86" t="s">
        <v>36793</v>
      </c>
      <c r="F716" s="86">
        <v>517</v>
      </c>
      <c r="G716" s="86">
        <v>8846</v>
      </c>
      <c r="H716" s="307">
        <v>0</v>
      </c>
      <c r="I716" s="307">
        <v>0.48</v>
      </c>
      <c r="J716" s="307">
        <v>3098870.26</v>
      </c>
      <c r="K716" s="340">
        <v>106913</v>
      </c>
      <c r="L716" s="86" t="s">
        <v>12034</v>
      </c>
      <c r="M716" s="86"/>
      <c r="N716" s="86"/>
      <c r="O716" s="86"/>
      <c r="P716" s="86"/>
      <c r="Q716" s="86"/>
    </row>
    <row r="717" spans="1:17">
      <c r="A717" s="86">
        <v>559478361</v>
      </c>
      <c r="B717" s="306">
        <v>42872</v>
      </c>
      <c r="C717" s="306">
        <v>42872</v>
      </c>
      <c r="D717" s="86">
        <v>170517</v>
      </c>
      <c r="E717" s="86" t="s">
        <v>12032</v>
      </c>
      <c r="F717" s="86">
        <v>791</v>
      </c>
      <c r="G717" s="86">
        <v>8846</v>
      </c>
      <c r="H717" s="307">
        <v>0</v>
      </c>
      <c r="I717" s="307">
        <v>15845.14</v>
      </c>
      <c r="J717" s="307">
        <v>3083025.12</v>
      </c>
      <c r="K717" s="340">
        <v>106914</v>
      </c>
      <c r="L717" s="86" t="s">
        <v>36794</v>
      </c>
      <c r="M717" s="86"/>
      <c r="N717" s="86"/>
      <c r="O717" s="86"/>
      <c r="P717" s="86"/>
      <c r="Q717" s="86"/>
    </row>
    <row r="718" spans="1:17">
      <c r="A718" s="86">
        <v>559478361</v>
      </c>
      <c r="B718" s="306">
        <v>42872</v>
      </c>
      <c r="C718" s="306">
        <v>42872</v>
      </c>
      <c r="D718" s="86">
        <v>0</v>
      </c>
      <c r="E718" s="86" t="s">
        <v>36792</v>
      </c>
      <c r="F718" s="86">
        <v>726</v>
      </c>
      <c r="G718" s="86">
        <v>8846</v>
      </c>
      <c r="H718" s="307">
        <v>0</v>
      </c>
      <c r="I718" s="307">
        <v>3</v>
      </c>
      <c r="J718" s="307">
        <v>3083022.12</v>
      </c>
      <c r="K718" s="340">
        <v>106915</v>
      </c>
      <c r="L718" s="86" t="s">
        <v>12034</v>
      </c>
      <c r="M718" s="86"/>
      <c r="N718" s="86"/>
      <c r="O718" s="86"/>
      <c r="P718" s="86"/>
      <c r="Q718" s="86"/>
    </row>
    <row r="719" spans="1:17">
      <c r="A719" s="86">
        <v>559478361</v>
      </c>
      <c r="B719" s="306">
        <v>42872</v>
      </c>
      <c r="C719" s="306">
        <v>42872</v>
      </c>
      <c r="D719" s="86">
        <v>0</v>
      </c>
      <c r="E719" s="86" t="s">
        <v>36793</v>
      </c>
      <c r="F719" s="86">
        <v>517</v>
      </c>
      <c r="G719" s="86">
        <v>8846</v>
      </c>
      <c r="H719" s="307">
        <v>0</v>
      </c>
      <c r="I719" s="307">
        <v>0.48</v>
      </c>
      <c r="J719" s="307">
        <v>3083021.64</v>
      </c>
      <c r="K719" s="340">
        <v>106916</v>
      </c>
      <c r="L719" s="86" t="s">
        <v>12034</v>
      </c>
      <c r="M719" s="86"/>
      <c r="N719" s="86"/>
      <c r="O719" s="86"/>
      <c r="P719" s="86"/>
      <c r="Q719" s="86"/>
    </row>
    <row r="720" spans="1:17">
      <c r="A720" s="86">
        <v>559478361</v>
      </c>
      <c r="B720" s="306">
        <v>42872</v>
      </c>
      <c r="C720" s="306">
        <v>42872</v>
      </c>
      <c r="D720" s="86">
        <v>0</v>
      </c>
      <c r="E720" s="86" t="s">
        <v>759</v>
      </c>
      <c r="F720" s="86">
        <v>503</v>
      </c>
      <c r="G720" s="86">
        <v>8846</v>
      </c>
      <c r="H720" s="307">
        <v>0</v>
      </c>
      <c r="I720" s="307">
        <v>17.399999999999999</v>
      </c>
      <c r="J720" s="307">
        <v>3083004.24</v>
      </c>
      <c r="K720" s="340">
        <v>106917</v>
      </c>
      <c r="L720" s="86" t="s">
        <v>36795</v>
      </c>
      <c r="M720" s="86"/>
      <c r="N720" s="86"/>
      <c r="O720" s="86"/>
      <c r="P720" s="86"/>
      <c r="Q720" s="86"/>
    </row>
    <row r="721" spans="1:17">
      <c r="A721" s="86">
        <v>559478361</v>
      </c>
      <c r="B721" s="306">
        <v>42872</v>
      </c>
      <c r="C721" s="306">
        <v>42872</v>
      </c>
      <c r="D721" s="86">
        <v>0</v>
      </c>
      <c r="E721" s="86">
        <v>8.5902880180313696E+16</v>
      </c>
      <c r="F721" s="86">
        <v>3</v>
      </c>
      <c r="G721" s="86">
        <v>5663</v>
      </c>
      <c r="H721" s="307">
        <v>5613.58</v>
      </c>
      <c r="I721" s="307">
        <v>0</v>
      </c>
      <c r="J721" s="307">
        <v>3088617.82</v>
      </c>
      <c r="K721" s="340">
        <v>106918</v>
      </c>
      <c r="L721" s="86" t="s">
        <v>36796</v>
      </c>
      <c r="M721" s="86"/>
      <c r="N721" s="86"/>
      <c r="O721" s="86"/>
      <c r="P721" s="86"/>
      <c r="Q721" s="86"/>
    </row>
    <row r="722" spans="1:17">
      <c r="A722" s="86">
        <v>559478361</v>
      </c>
      <c r="B722" s="306">
        <v>42872</v>
      </c>
      <c r="C722" s="306">
        <v>42872</v>
      </c>
      <c r="D722" s="86">
        <v>0</v>
      </c>
      <c r="E722" s="86">
        <v>8.5902880190313696E+16</v>
      </c>
      <c r="F722" s="86">
        <v>3</v>
      </c>
      <c r="G722" s="86">
        <v>5663</v>
      </c>
      <c r="H722" s="307">
        <v>1119.54</v>
      </c>
      <c r="I722" s="307">
        <v>0</v>
      </c>
      <c r="J722" s="307">
        <v>3089737.36</v>
      </c>
      <c r="K722" s="340">
        <v>106919</v>
      </c>
      <c r="L722" s="86" t="s">
        <v>36797</v>
      </c>
      <c r="M722" s="86"/>
      <c r="N722" s="86"/>
      <c r="O722" s="86"/>
      <c r="P722" s="86"/>
      <c r="Q722" s="86"/>
    </row>
    <row r="723" spans="1:17">
      <c r="A723" s="86">
        <v>559478361</v>
      </c>
      <c r="B723" s="306">
        <v>42872</v>
      </c>
      <c r="C723" s="306">
        <v>42872</v>
      </c>
      <c r="D723" s="86">
        <v>0</v>
      </c>
      <c r="E723" s="86">
        <v>8.5902880360313696E+16</v>
      </c>
      <c r="F723" s="86">
        <v>3</v>
      </c>
      <c r="G723" s="86">
        <v>5663</v>
      </c>
      <c r="H723" s="307">
        <v>3970</v>
      </c>
      <c r="I723" s="307">
        <v>0</v>
      </c>
      <c r="J723" s="307">
        <v>3093707.36</v>
      </c>
      <c r="K723" s="340">
        <v>106920</v>
      </c>
      <c r="L723" s="86" t="s">
        <v>36798</v>
      </c>
      <c r="M723" s="86"/>
      <c r="N723" s="86"/>
      <c r="O723" s="86"/>
      <c r="P723" s="86"/>
      <c r="Q723" s="86"/>
    </row>
    <row r="724" spans="1:17">
      <c r="A724" s="86">
        <v>559478361</v>
      </c>
      <c r="B724" s="306">
        <v>42872</v>
      </c>
      <c r="C724" s="306">
        <v>42872</v>
      </c>
      <c r="D724" s="86">
        <v>70</v>
      </c>
      <c r="E724" s="86" t="s">
        <v>761</v>
      </c>
      <c r="F724" s="86">
        <v>263</v>
      </c>
      <c r="G724" s="86">
        <v>8846</v>
      </c>
      <c r="H724" s="307">
        <v>5996.64</v>
      </c>
      <c r="I724" s="307">
        <v>0</v>
      </c>
      <c r="J724" s="307">
        <v>3099704</v>
      </c>
      <c r="K724" s="340">
        <v>106921</v>
      </c>
      <c r="L724" s="86" t="s">
        <v>36799</v>
      </c>
      <c r="M724" s="86"/>
      <c r="N724" s="86"/>
      <c r="O724" s="86"/>
      <c r="P724" s="86"/>
      <c r="Q724" s="86"/>
    </row>
    <row r="725" spans="1:17">
      <c r="A725" s="86">
        <v>559478361</v>
      </c>
      <c r="B725" s="306">
        <v>42873</v>
      </c>
      <c r="C725" s="306">
        <v>42873</v>
      </c>
      <c r="D725" s="86">
        <v>12307</v>
      </c>
      <c r="E725" s="86" t="s">
        <v>36800</v>
      </c>
      <c r="F725" s="86">
        <v>512</v>
      </c>
      <c r="G725" s="86">
        <v>316</v>
      </c>
      <c r="H725" s="307">
        <v>0</v>
      </c>
      <c r="I725" s="307">
        <v>45476.639999999999</v>
      </c>
      <c r="J725" s="307">
        <v>3054227.36</v>
      </c>
      <c r="K725" s="340">
        <v>106922</v>
      </c>
      <c r="L725" s="86" t="s">
        <v>36801</v>
      </c>
      <c r="M725" s="86"/>
      <c r="N725" s="86"/>
      <c r="O725" s="86"/>
      <c r="P725" s="86"/>
      <c r="Q725" s="86"/>
    </row>
    <row r="726" spans="1:17">
      <c r="A726" s="86">
        <v>559478361</v>
      </c>
      <c r="B726" s="306">
        <v>42873</v>
      </c>
      <c r="C726" s="306">
        <v>42873</v>
      </c>
      <c r="D726" s="86">
        <v>12309</v>
      </c>
      <c r="E726" s="86" t="s">
        <v>36802</v>
      </c>
      <c r="F726" s="86">
        <v>512</v>
      </c>
      <c r="G726" s="86">
        <v>316</v>
      </c>
      <c r="H726" s="307">
        <v>0</v>
      </c>
      <c r="I726" s="307">
        <v>229909.68</v>
      </c>
      <c r="J726" s="307">
        <v>2824317.68</v>
      </c>
      <c r="K726" s="340">
        <v>106923</v>
      </c>
      <c r="L726" s="86" t="s">
        <v>36801</v>
      </c>
      <c r="M726" s="86"/>
      <c r="N726" s="86"/>
      <c r="O726" s="86"/>
      <c r="P726" s="86"/>
      <c r="Q726" s="86"/>
    </row>
    <row r="727" spans="1:17">
      <c r="A727" s="86">
        <v>559478361</v>
      </c>
      <c r="B727" s="306">
        <v>42873</v>
      </c>
      <c r="C727" s="306">
        <v>42873</v>
      </c>
      <c r="D727" s="86">
        <v>0</v>
      </c>
      <c r="E727" s="86" t="s">
        <v>36803</v>
      </c>
      <c r="F727" s="86">
        <v>3</v>
      </c>
      <c r="G727" s="86">
        <v>5663</v>
      </c>
      <c r="H727" s="519">
        <v>2215.2600000000002</v>
      </c>
      <c r="I727" s="307">
        <v>0</v>
      </c>
      <c r="J727" s="307">
        <v>2826532.94</v>
      </c>
      <c r="K727" s="340">
        <v>106924</v>
      </c>
      <c r="L727" s="86" t="s">
        <v>36804</v>
      </c>
      <c r="M727" s="86"/>
      <c r="N727" s="86"/>
      <c r="O727" s="86"/>
      <c r="P727" s="86"/>
      <c r="Q727" s="86"/>
    </row>
    <row r="728" spans="1:17">
      <c r="A728" s="86">
        <v>559478361</v>
      </c>
      <c r="B728" s="306">
        <v>42873</v>
      </c>
      <c r="C728" s="306">
        <v>42873</v>
      </c>
      <c r="D728" s="86">
        <v>0</v>
      </c>
      <c r="E728" s="86" t="s">
        <v>39323</v>
      </c>
      <c r="F728" s="86">
        <v>3</v>
      </c>
      <c r="G728" s="86">
        <v>5663</v>
      </c>
      <c r="H728" s="307">
        <v>41778.120000000003</v>
      </c>
      <c r="I728" s="307">
        <v>0</v>
      </c>
      <c r="J728" s="307">
        <v>2868311.06</v>
      </c>
      <c r="K728" s="340">
        <v>106925</v>
      </c>
      <c r="L728" s="86" t="s">
        <v>39324</v>
      </c>
      <c r="M728" s="86"/>
      <c r="N728" s="86"/>
      <c r="O728" s="86"/>
      <c r="P728" s="86"/>
      <c r="Q728" s="86"/>
    </row>
    <row r="729" spans="1:17">
      <c r="A729" s="86">
        <v>559478361</v>
      </c>
      <c r="B729" s="306">
        <v>42873</v>
      </c>
      <c r="C729" s="306">
        <v>42873</v>
      </c>
      <c r="D729" s="86">
        <v>180517</v>
      </c>
      <c r="E729" s="86" t="s">
        <v>761</v>
      </c>
      <c r="F729" s="86">
        <v>263</v>
      </c>
      <c r="G729" s="86">
        <v>8846</v>
      </c>
      <c r="H729" s="307">
        <v>711570.56</v>
      </c>
      <c r="I729" s="307">
        <v>0</v>
      </c>
      <c r="J729" s="307">
        <v>3579881.62</v>
      </c>
      <c r="K729" s="340">
        <v>106926</v>
      </c>
      <c r="L729" s="86" t="s">
        <v>39325</v>
      </c>
      <c r="M729" s="86"/>
      <c r="N729" s="86"/>
      <c r="O729" s="86"/>
      <c r="P729" s="86"/>
      <c r="Q729" s="86"/>
    </row>
    <row r="730" spans="1:17">
      <c r="A730" s="86">
        <v>559478361</v>
      </c>
      <c r="B730" s="306">
        <v>42873</v>
      </c>
      <c r="C730" s="306">
        <v>42873</v>
      </c>
      <c r="D730" s="86">
        <v>0</v>
      </c>
      <c r="E730" s="86" t="s">
        <v>39326</v>
      </c>
      <c r="F730" s="86">
        <v>3</v>
      </c>
      <c r="G730" s="86">
        <v>5663</v>
      </c>
      <c r="H730" s="307">
        <v>183484.1</v>
      </c>
      <c r="I730" s="307">
        <v>0</v>
      </c>
      <c r="J730" s="307">
        <v>3763365.72</v>
      </c>
      <c r="K730" s="340">
        <v>106927</v>
      </c>
      <c r="L730" s="86" t="s">
        <v>39327</v>
      </c>
      <c r="M730" s="86"/>
      <c r="N730" s="86"/>
      <c r="O730" s="86"/>
      <c r="P730" s="86"/>
      <c r="Q730" s="86"/>
    </row>
    <row r="731" spans="1:17">
      <c r="A731" s="86">
        <v>559478361</v>
      </c>
      <c r="B731" s="306">
        <v>42873</v>
      </c>
      <c r="C731" s="306">
        <v>42873</v>
      </c>
      <c r="D731" s="86">
        <v>0</v>
      </c>
      <c r="E731" s="86" t="s">
        <v>39328</v>
      </c>
      <c r="F731" s="86">
        <v>3</v>
      </c>
      <c r="G731" s="86">
        <v>5663</v>
      </c>
      <c r="H731" s="307">
        <v>193020.09</v>
      </c>
      <c r="I731" s="307">
        <v>0</v>
      </c>
      <c r="J731" s="307">
        <v>3956385.81</v>
      </c>
      <c r="K731" s="340">
        <v>106928</v>
      </c>
      <c r="L731" s="86" t="s">
        <v>39329</v>
      </c>
      <c r="M731" s="86"/>
      <c r="N731" s="86"/>
      <c r="O731" s="86"/>
      <c r="P731" s="86"/>
      <c r="Q731" s="86"/>
    </row>
    <row r="732" spans="1:17">
      <c r="A732" s="86">
        <v>559478361</v>
      </c>
      <c r="B732" s="306">
        <v>42873</v>
      </c>
      <c r="C732" s="306">
        <v>42873</v>
      </c>
      <c r="D732" s="86">
        <v>0</v>
      </c>
      <c r="E732" s="86" t="s">
        <v>39330</v>
      </c>
      <c r="F732" s="86">
        <v>3</v>
      </c>
      <c r="G732" s="86">
        <v>5663</v>
      </c>
      <c r="H732" s="307">
        <v>192548.2</v>
      </c>
      <c r="I732" s="307">
        <v>0</v>
      </c>
      <c r="J732" s="307">
        <v>4148934.01</v>
      </c>
      <c r="K732" s="340">
        <v>106929</v>
      </c>
      <c r="L732" s="86" t="s">
        <v>39331</v>
      </c>
      <c r="M732" s="86"/>
      <c r="N732" s="86"/>
      <c r="O732" s="86"/>
      <c r="P732" s="86"/>
      <c r="Q732" s="86"/>
    </row>
    <row r="733" spans="1:17">
      <c r="A733" s="86">
        <v>559478361</v>
      </c>
      <c r="B733" s="306">
        <v>42873</v>
      </c>
      <c r="C733" s="306">
        <v>42873</v>
      </c>
      <c r="D733" s="86">
        <v>180517</v>
      </c>
      <c r="E733" s="86" t="s">
        <v>773</v>
      </c>
      <c r="F733" s="86">
        <v>511</v>
      </c>
      <c r="G733" s="86">
        <v>8846</v>
      </c>
      <c r="H733" s="307">
        <v>0</v>
      </c>
      <c r="I733" s="307">
        <v>6380</v>
      </c>
      <c r="J733" s="307">
        <v>4142554.01</v>
      </c>
      <c r="K733" s="340">
        <v>106930</v>
      </c>
      <c r="L733" s="86" t="s">
        <v>39332</v>
      </c>
      <c r="M733" s="86"/>
      <c r="N733" s="86"/>
      <c r="O733" s="86"/>
      <c r="P733" s="86"/>
      <c r="Q733" s="86"/>
    </row>
    <row r="734" spans="1:17">
      <c r="A734" s="86">
        <v>559478361</v>
      </c>
      <c r="B734" s="306">
        <v>42873</v>
      </c>
      <c r="C734" s="306">
        <v>42873</v>
      </c>
      <c r="D734" s="86">
        <v>0</v>
      </c>
      <c r="E734" s="86" t="s">
        <v>775</v>
      </c>
      <c r="F734" s="86">
        <v>537</v>
      </c>
      <c r="G734" s="86">
        <v>8846</v>
      </c>
      <c r="H734" s="307">
        <v>0</v>
      </c>
      <c r="I734" s="307">
        <v>8.9</v>
      </c>
      <c r="J734" s="307">
        <v>4142545.11</v>
      </c>
      <c r="K734" s="340">
        <v>106931</v>
      </c>
      <c r="L734" s="86" t="s">
        <v>39333</v>
      </c>
      <c r="M734" s="86"/>
      <c r="N734" s="86"/>
      <c r="O734" s="86"/>
      <c r="P734" s="86"/>
      <c r="Q734" s="86"/>
    </row>
    <row r="735" spans="1:17">
      <c r="A735" s="86">
        <v>559478361</v>
      </c>
      <c r="B735" s="306">
        <v>42873</v>
      </c>
      <c r="C735" s="306">
        <v>42873</v>
      </c>
      <c r="D735" s="86">
        <v>0</v>
      </c>
      <c r="E735" s="86" t="s">
        <v>777</v>
      </c>
      <c r="F735" s="86">
        <v>517</v>
      </c>
      <c r="G735" s="86">
        <v>8846</v>
      </c>
      <c r="H735" s="307">
        <v>0</v>
      </c>
      <c r="I735" s="307">
        <v>1.42</v>
      </c>
      <c r="J735" s="307">
        <v>4142543.69</v>
      </c>
      <c r="K735" s="340">
        <v>106932</v>
      </c>
      <c r="L735" s="86" t="s">
        <v>39333</v>
      </c>
      <c r="M735" s="86"/>
      <c r="N735" s="86"/>
      <c r="O735" s="86"/>
      <c r="P735" s="86"/>
      <c r="Q735" s="86"/>
    </row>
    <row r="736" spans="1:17">
      <c r="A736" s="86">
        <v>559478361</v>
      </c>
      <c r="B736" s="306">
        <v>42873</v>
      </c>
      <c r="C736" s="306">
        <v>42873</v>
      </c>
      <c r="D736" s="86">
        <v>180517</v>
      </c>
      <c r="E736" s="86" t="s">
        <v>761</v>
      </c>
      <c r="F736" s="86">
        <v>263</v>
      </c>
      <c r="G736" s="86">
        <v>7875</v>
      </c>
      <c r="H736" s="307">
        <v>4842.7</v>
      </c>
      <c r="I736" s="307">
        <v>0</v>
      </c>
      <c r="J736" s="307">
        <v>4147386.39</v>
      </c>
      <c r="K736" s="340">
        <v>106933</v>
      </c>
      <c r="L736" s="86" t="s">
        <v>39334</v>
      </c>
      <c r="M736" s="86"/>
      <c r="N736" s="86"/>
      <c r="O736" s="86"/>
      <c r="P736" s="86"/>
      <c r="Q736" s="86"/>
    </row>
    <row r="737" spans="1:17">
      <c r="A737" s="86">
        <v>559478361</v>
      </c>
      <c r="B737" s="306">
        <v>42873</v>
      </c>
      <c r="C737" s="306">
        <v>42873</v>
      </c>
      <c r="D737" s="86">
        <v>18052017</v>
      </c>
      <c r="E737" s="86" t="s">
        <v>753</v>
      </c>
      <c r="F737" s="86">
        <v>262</v>
      </c>
      <c r="G737" s="86">
        <v>8846</v>
      </c>
      <c r="H737" s="307">
        <v>956000</v>
      </c>
      <c r="I737" s="307">
        <v>0</v>
      </c>
      <c r="J737" s="307">
        <v>5103386.3899999997</v>
      </c>
      <c r="K737" s="340">
        <v>106934</v>
      </c>
      <c r="L737" s="86" t="s">
        <v>6892</v>
      </c>
      <c r="M737" s="86"/>
      <c r="N737" s="86"/>
      <c r="O737" s="86"/>
      <c r="P737" s="86"/>
      <c r="Q737" s="86"/>
    </row>
    <row r="738" spans="1:17">
      <c r="A738" s="86">
        <v>559478361</v>
      </c>
      <c r="B738" s="306">
        <v>42873</v>
      </c>
      <c r="C738" s="306">
        <v>42873</v>
      </c>
      <c r="D738" s="86">
        <v>1</v>
      </c>
      <c r="E738" s="86" t="s">
        <v>761</v>
      </c>
      <c r="F738" s="86">
        <v>263</v>
      </c>
      <c r="G738" s="86">
        <v>7875</v>
      </c>
      <c r="H738" s="307">
        <v>8059.5</v>
      </c>
      <c r="I738" s="307">
        <v>0</v>
      </c>
      <c r="J738" s="307">
        <v>5111445.8899999997</v>
      </c>
      <c r="K738" s="340">
        <v>106935</v>
      </c>
      <c r="L738" s="86" t="s">
        <v>39335</v>
      </c>
      <c r="M738" s="86"/>
      <c r="N738" s="86"/>
      <c r="O738" s="86"/>
      <c r="P738" s="86"/>
      <c r="Q738" s="86"/>
    </row>
    <row r="739" spans="1:17">
      <c r="A739" s="86">
        <v>559478361</v>
      </c>
      <c r="B739" s="306">
        <v>42873</v>
      </c>
      <c r="C739" s="306">
        <v>42873</v>
      </c>
      <c r="D739" s="86">
        <v>180517</v>
      </c>
      <c r="E739" s="86" t="s">
        <v>761</v>
      </c>
      <c r="F739" s="86">
        <v>263</v>
      </c>
      <c r="G739" s="86">
        <v>7279</v>
      </c>
      <c r="H739" s="307">
        <v>3750.3</v>
      </c>
      <c r="I739" s="307">
        <v>0</v>
      </c>
      <c r="J739" s="307">
        <v>5115196.1900000004</v>
      </c>
      <c r="K739" s="340">
        <v>106936</v>
      </c>
      <c r="L739" s="86" t="s">
        <v>39336</v>
      </c>
      <c r="M739" s="86"/>
      <c r="N739" s="86"/>
      <c r="O739" s="86"/>
      <c r="P739" s="86"/>
      <c r="Q739" s="86"/>
    </row>
    <row r="740" spans="1:17">
      <c r="A740" s="86">
        <v>559478361</v>
      </c>
      <c r="B740" s="306">
        <v>42873</v>
      </c>
      <c r="C740" s="306">
        <v>42873</v>
      </c>
      <c r="D740" s="86">
        <v>180517</v>
      </c>
      <c r="E740" s="86" t="s">
        <v>761</v>
      </c>
      <c r="F740" s="86">
        <v>263</v>
      </c>
      <c r="G740" s="86">
        <v>7279</v>
      </c>
      <c r="H740" s="307">
        <v>34540.81</v>
      </c>
      <c r="I740" s="307">
        <v>0</v>
      </c>
      <c r="J740" s="307">
        <v>5149737</v>
      </c>
      <c r="K740" s="340">
        <v>106937</v>
      </c>
      <c r="L740" s="86" t="s">
        <v>39337</v>
      </c>
      <c r="M740" s="86"/>
      <c r="N740" s="86"/>
      <c r="O740" s="86"/>
      <c r="P740" s="86"/>
      <c r="Q740" s="86"/>
    </row>
    <row r="741" spans="1:17">
      <c r="A741" s="86">
        <v>559478361</v>
      </c>
      <c r="B741" s="306">
        <v>42873</v>
      </c>
      <c r="C741" s="306">
        <v>42873</v>
      </c>
      <c r="D741" s="86">
        <v>180517</v>
      </c>
      <c r="E741" s="86" t="s">
        <v>39338</v>
      </c>
      <c r="F741" s="86">
        <v>503</v>
      </c>
      <c r="G741" s="86">
        <v>4264</v>
      </c>
      <c r="H741" s="307">
        <v>0</v>
      </c>
      <c r="I741" s="307">
        <v>101040.8</v>
      </c>
      <c r="J741" s="307">
        <v>5048696.2</v>
      </c>
      <c r="K741" s="340">
        <v>106938</v>
      </c>
      <c r="L741" s="86" t="s">
        <v>39339</v>
      </c>
      <c r="M741" s="86"/>
      <c r="N741" s="86"/>
      <c r="O741" s="86"/>
      <c r="P741" s="86"/>
      <c r="Q741" s="86"/>
    </row>
    <row r="742" spans="1:17">
      <c r="A742" s="86">
        <v>559478361</v>
      </c>
      <c r="B742" s="306">
        <v>42873</v>
      </c>
      <c r="C742" s="306">
        <v>42873</v>
      </c>
      <c r="D742" s="86">
        <v>180517</v>
      </c>
      <c r="E742" s="86" t="s">
        <v>6897</v>
      </c>
      <c r="F742" s="86">
        <v>726</v>
      </c>
      <c r="G742" s="86">
        <v>4264</v>
      </c>
      <c r="H742" s="307">
        <v>0</v>
      </c>
      <c r="I742" s="307">
        <v>3</v>
      </c>
      <c r="J742" s="307">
        <v>5048693.2</v>
      </c>
      <c r="K742" s="340">
        <v>106939</v>
      </c>
      <c r="L742" s="86" t="s">
        <v>6898</v>
      </c>
      <c r="M742" s="86"/>
      <c r="N742" s="86"/>
      <c r="O742" s="86"/>
      <c r="P742" s="86"/>
      <c r="Q742" s="86"/>
    </row>
    <row r="743" spans="1:17">
      <c r="A743" s="86">
        <v>559478361</v>
      </c>
      <c r="B743" s="306">
        <v>42873</v>
      </c>
      <c r="C743" s="306">
        <v>42873</v>
      </c>
      <c r="D743" s="86">
        <v>180517</v>
      </c>
      <c r="E743" s="86" t="s">
        <v>185</v>
      </c>
      <c r="F743" s="86">
        <v>517</v>
      </c>
      <c r="G743" s="86">
        <v>4264</v>
      </c>
      <c r="H743" s="307">
        <v>0</v>
      </c>
      <c r="I743" s="307">
        <v>0.48</v>
      </c>
      <c r="J743" s="307">
        <v>5048692.72</v>
      </c>
      <c r="K743" s="340">
        <v>106940</v>
      </c>
      <c r="L743" s="86" t="s">
        <v>6898</v>
      </c>
      <c r="M743" s="86"/>
      <c r="N743" s="86"/>
      <c r="O743" s="86"/>
      <c r="P743" s="86"/>
      <c r="Q743" s="86"/>
    </row>
    <row r="744" spans="1:17">
      <c r="A744" s="86">
        <v>559478361</v>
      </c>
      <c r="B744" s="306">
        <v>42873</v>
      </c>
      <c r="C744" s="306">
        <v>42873</v>
      </c>
      <c r="D744" s="86">
        <v>180517</v>
      </c>
      <c r="E744" s="86" t="s">
        <v>39340</v>
      </c>
      <c r="F744" s="86">
        <v>503</v>
      </c>
      <c r="G744" s="86">
        <v>4264</v>
      </c>
      <c r="H744" s="307">
        <v>0</v>
      </c>
      <c r="I744" s="307">
        <v>5568</v>
      </c>
      <c r="J744" s="307">
        <v>5043124.72</v>
      </c>
      <c r="K744" s="340">
        <v>106941</v>
      </c>
      <c r="L744" s="86" t="s">
        <v>39341</v>
      </c>
      <c r="M744" s="86"/>
      <c r="N744" s="86"/>
      <c r="O744" s="86"/>
      <c r="P744" s="86"/>
      <c r="Q744" s="86"/>
    </row>
    <row r="745" spans="1:17">
      <c r="A745" s="86">
        <v>559478361</v>
      </c>
      <c r="B745" s="306">
        <v>42873</v>
      </c>
      <c r="C745" s="306">
        <v>42873</v>
      </c>
      <c r="D745" s="86">
        <v>180517</v>
      </c>
      <c r="E745" s="86" t="s">
        <v>6897</v>
      </c>
      <c r="F745" s="86">
        <v>726</v>
      </c>
      <c r="G745" s="86">
        <v>4264</v>
      </c>
      <c r="H745" s="307">
        <v>0</v>
      </c>
      <c r="I745" s="307">
        <v>3</v>
      </c>
      <c r="J745" s="307">
        <v>5043121.72</v>
      </c>
      <c r="K745" s="340">
        <v>106942</v>
      </c>
      <c r="L745" s="86" t="s">
        <v>6898</v>
      </c>
      <c r="M745" s="86"/>
      <c r="N745" s="86"/>
      <c r="O745" s="86"/>
      <c r="P745" s="86"/>
      <c r="Q745" s="86"/>
    </row>
    <row r="746" spans="1:17">
      <c r="A746" s="86">
        <v>559478361</v>
      </c>
      <c r="B746" s="306">
        <v>42873</v>
      </c>
      <c r="C746" s="306">
        <v>42873</v>
      </c>
      <c r="D746" s="86">
        <v>180517</v>
      </c>
      <c r="E746" s="86" t="s">
        <v>185</v>
      </c>
      <c r="F746" s="86">
        <v>517</v>
      </c>
      <c r="G746" s="86">
        <v>4264</v>
      </c>
      <c r="H746" s="307">
        <v>0</v>
      </c>
      <c r="I746" s="307">
        <v>0.48</v>
      </c>
      <c r="J746" s="307">
        <v>5043121.24</v>
      </c>
      <c r="K746" s="340">
        <v>106943</v>
      </c>
      <c r="L746" s="86" t="s">
        <v>6898</v>
      </c>
      <c r="M746" s="86"/>
      <c r="N746" s="86"/>
      <c r="O746" s="86"/>
      <c r="P746" s="86"/>
      <c r="Q746" s="86"/>
    </row>
    <row r="747" spans="1:17">
      <c r="A747" s="86">
        <v>559478361</v>
      </c>
      <c r="B747" s="306">
        <v>42873</v>
      </c>
      <c r="C747" s="306">
        <v>42873</v>
      </c>
      <c r="D747" s="86">
        <v>180517</v>
      </c>
      <c r="E747" s="86" t="s">
        <v>39342</v>
      </c>
      <c r="F747" s="86">
        <v>503</v>
      </c>
      <c r="G747" s="86">
        <v>4264</v>
      </c>
      <c r="H747" s="307">
        <v>0</v>
      </c>
      <c r="I747" s="307">
        <v>43616</v>
      </c>
      <c r="J747" s="307">
        <v>4999505.24</v>
      </c>
      <c r="K747" s="340">
        <v>106944</v>
      </c>
      <c r="L747" s="86" t="s">
        <v>39343</v>
      </c>
      <c r="M747" s="86"/>
      <c r="N747" s="86"/>
      <c r="O747" s="86"/>
      <c r="P747" s="86"/>
      <c r="Q747" s="86"/>
    </row>
    <row r="748" spans="1:17">
      <c r="A748" s="86">
        <v>559478361</v>
      </c>
      <c r="B748" s="306">
        <v>42873</v>
      </c>
      <c r="C748" s="306">
        <v>42873</v>
      </c>
      <c r="D748" s="86">
        <v>180517</v>
      </c>
      <c r="E748" s="86" t="s">
        <v>6897</v>
      </c>
      <c r="F748" s="86">
        <v>726</v>
      </c>
      <c r="G748" s="86">
        <v>4264</v>
      </c>
      <c r="H748" s="307">
        <v>0</v>
      </c>
      <c r="I748" s="307">
        <v>3</v>
      </c>
      <c r="J748" s="307">
        <v>4999502.24</v>
      </c>
      <c r="K748" s="340">
        <v>106945</v>
      </c>
      <c r="L748" s="86" t="s">
        <v>6898</v>
      </c>
      <c r="M748" s="86"/>
      <c r="N748" s="86"/>
      <c r="O748" s="86"/>
      <c r="P748" s="86"/>
      <c r="Q748" s="86"/>
    </row>
    <row r="749" spans="1:17">
      <c r="A749" s="86">
        <v>559478361</v>
      </c>
      <c r="B749" s="306">
        <v>42873</v>
      </c>
      <c r="C749" s="306">
        <v>42873</v>
      </c>
      <c r="D749" s="86">
        <v>180517</v>
      </c>
      <c r="E749" s="86" t="s">
        <v>185</v>
      </c>
      <c r="F749" s="86">
        <v>517</v>
      </c>
      <c r="G749" s="86">
        <v>4264</v>
      </c>
      <c r="H749" s="307">
        <v>0</v>
      </c>
      <c r="I749" s="307">
        <v>0.48</v>
      </c>
      <c r="J749" s="307">
        <v>4999501.76</v>
      </c>
      <c r="K749" s="340">
        <v>106946</v>
      </c>
      <c r="L749" s="86" t="s">
        <v>6898</v>
      </c>
      <c r="M749" s="86"/>
      <c r="N749" s="86"/>
      <c r="O749" s="86"/>
      <c r="P749" s="86"/>
      <c r="Q749" s="86"/>
    </row>
    <row r="750" spans="1:17">
      <c r="A750" s="86">
        <v>559478361</v>
      </c>
      <c r="B750" s="306">
        <v>42873</v>
      </c>
      <c r="C750" s="306">
        <v>42873</v>
      </c>
      <c r="D750" s="86">
        <v>180517</v>
      </c>
      <c r="E750" s="86" t="s">
        <v>39344</v>
      </c>
      <c r="F750" s="86">
        <v>503</v>
      </c>
      <c r="G750" s="86">
        <v>4264</v>
      </c>
      <c r="H750" s="307">
        <v>0</v>
      </c>
      <c r="I750" s="307">
        <v>2552</v>
      </c>
      <c r="J750" s="307">
        <v>4996949.76</v>
      </c>
      <c r="K750" s="340">
        <v>106947</v>
      </c>
      <c r="L750" s="86" t="s">
        <v>39345</v>
      </c>
      <c r="M750" s="86"/>
      <c r="N750" s="86"/>
      <c r="O750" s="86"/>
      <c r="P750" s="86"/>
      <c r="Q750" s="86"/>
    </row>
    <row r="751" spans="1:17">
      <c r="A751" s="86">
        <v>559478361</v>
      </c>
      <c r="B751" s="306">
        <v>42873</v>
      </c>
      <c r="C751" s="306">
        <v>42873</v>
      </c>
      <c r="D751" s="86">
        <v>180517</v>
      </c>
      <c r="E751" s="86" t="s">
        <v>6897</v>
      </c>
      <c r="F751" s="86">
        <v>726</v>
      </c>
      <c r="G751" s="86">
        <v>4264</v>
      </c>
      <c r="H751" s="307">
        <v>0</v>
      </c>
      <c r="I751" s="307">
        <v>3</v>
      </c>
      <c r="J751" s="307">
        <v>4996946.76</v>
      </c>
      <c r="K751" s="340">
        <v>106948</v>
      </c>
      <c r="L751" s="86" t="s">
        <v>6898</v>
      </c>
      <c r="M751" s="86"/>
      <c r="N751" s="86"/>
      <c r="O751" s="86"/>
      <c r="P751" s="86"/>
      <c r="Q751" s="86"/>
    </row>
    <row r="752" spans="1:17">
      <c r="A752" s="86">
        <v>559478361</v>
      </c>
      <c r="B752" s="306">
        <v>42873</v>
      </c>
      <c r="C752" s="306">
        <v>42873</v>
      </c>
      <c r="D752" s="86">
        <v>180517</v>
      </c>
      <c r="E752" s="86" t="s">
        <v>185</v>
      </c>
      <c r="F752" s="86">
        <v>517</v>
      </c>
      <c r="G752" s="86">
        <v>4264</v>
      </c>
      <c r="H752" s="307">
        <v>0</v>
      </c>
      <c r="I752" s="307">
        <v>0.48</v>
      </c>
      <c r="J752" s="307">
        <v>4996946.28</v>
      </c>
      <c r="K752" s="340">
        <v>106949</v>
      </c>
      <c r="L752" s="86" t="s">
        <v>6898</v>
      </c>
      <c r="M752" s="86"/>
      <c r="N752" s="86"/>
      <c r="O752" s="86"/>
      <c r="P752" s="86"/>
      <c r="Q752" s="86"/>
    </row>
    <row r="753" spans="1:17">
      <c r="A753" s="86">
        <v>559478361</v>
      </c>
      <c r="B753" s="306">
        <v>42873</v>
      </c>
      <c r="C753" s="306">
        <v>42873</v>
      </c>
      <c r="D753" s="86">
        <v>180517</v>
      </c>
      <c r="E753" s="86" t="s">
        <v>39346</v>
      </c>
      <c r="F753" s="86">
        <v>503</v>
      </c>
      <c r="G753" s="86">
        <v>4264</v>
      </c>
      <c r="H753" s="307">
        <v>0</v>
      </c>
      <c r="I753" s="307">
        <v>6138.72</v>
      </c>
      <c r="J753" s="307">
        <v>4990807.5599999996</v>
      </c>
      <c r="K753" s="340">
        <v>106950</v>
      </c>
      <c r="L753" s="86" t="s">
        <v>39347</v>
      </c>
      <c r="M753" s="86"/>
      <c r="N753" s="86"/>
      <c r="O753" s="86"/>
      <c r="P753" s="86"/>
      <c r="Q753" s="86"/>
    </row>
    <row r="754" spans="1:17">
      <c r="A754" s="86">
        <v>559478361</v>
      </c>
      <c r="B754" s="306">
        <v>42873</v>
      </c>
      <c r="C754" s="306">
        <v>42873</v>
      </c>
      <c r="D754" s="86">
        <v>180517</v>
      </c>
      <c r="E754" s="86" t="s">
        <v>6897</v>
      </c>
      <c r="F754" s="86">
        <v>726</v>
      </c>
      <c r="G754" s="86">
        <v>4264</v>
      </c>
      <c r="H754" s="307">
        <v>0</v>
      </c>
      <c r="I754" s="307">
        <v>3</v>
      </c>
      <c r="J754" s="307">
        <v>4990804.5599999996</v>
      </c>
      <c r="K754" s="340">
        <v>106951</v>
      </c>
      <c r="L754" s="86" t="s">
        <v>6898</v>
      </c>
      <c r="M754" s="86"/>
      <c r="N754" s="86"/>
      <c r="O754" s="86"/>
      <c r="P754" s="86"/>
      <c r="Q754" s="86"/>
    </row>
    <row r="755" spans="1:17">
      <c r="A755" s="86">
        <v>559478361</v>
      </c>
      <c r="B755" s="306">
        <v>42873</v>
      </c>
      <c r="C755" s="306">
        <v>42873</v>
      </c>
      <c r="D755" s="86">
        <v>180517</v>
      </c>
      <c r="E755" s="86" t="s">
        <v>185</v>
      </c>
      <c r="F755" s="86">
        <v>517</v>
      </c>
      <c r="G755" s="86">
        <v>4264</v>
      </c>
      <c r="H755" s="307">
        <v>0</v>
      </c>
      <c r="I755" s="307">
        <v>0.48</v>
      </c>
      <c r="J755" s="307">
        <v>4990804.08</v>
      </c>
      <c r="K755" s="340">
        <v>106952</v>
      </c>
      <c r="L755" s="86" t="s">
        <v>6898</v>
      </c>
      <c r="M755" s="86"/>
      <c r="N755" s="86"/>
      <c r="O755" s="86"/>
      <c r="P755" s="86"/>
      <c r="Q755" s="86"/>
    </row>
    <row r="756" spans="1:17">
      <c r="A756" s="86">
        <v>559478361</v>
      </c>
      <c r="B756" s="306">
        <v>42873</v>
      </c>
      <c r="C756" s="306">
        <v>42873</v>
      </c>
      <c r="D756" s="86">
        <v>180517</v>
      </c>
      <c r="E756" s="86" t="s">
        <v>39348</v>
      </c>
      <c r="F756" s="86">
        <v>503</v>
      </c>
      <c r="G756" s="86">
        <v>4264</v>
      </c>
      <c r="H756" s="307">
        <v>0</v>
      </c>
      <c r="I756" s="307">
        <v>3307.26</v>
      </c>
      <c r="J756" s="307">
        <v>4987496.82</v>
      </c>
      <c r="K756" s="340">
        <v>106953</v>
      </c>
      <c r="L756" s="86" t="s">
        <v>39349</v>
      </c>
      <c r="M756" s="86"/>
      <c r="N756" s="86"/>
      <c r="O756" s="86"/>
      <c r="P756" s="86"/>
      <c r="Q756" s="86"/>
    </row>
    <row r="757" spans="1:17">
      <c r="A757" s="86">
        <v>559478361</v>
      </c>
      <c r="B757" s="306">
        <v>42873</v>
      </c>
      <c r="C757" s="306">
        <v>42873</v>
      </c>
      <c r="D757" s="86">
        <v>180517</v>
      </c>
      <c r="E757" s="86" t="s">
        <v>6897</v>
      </c>
      <c r="F757" s="86">
        <v>726</v>
      </c>
      <c r="G757" s="86">
        <v>4264</v>
      </c>
      <c r="H757" s="307">
        <v>0</v>
      </c>
      <c r="I757" s="307">
        <v>3</v>
      </c>
      <c r="J757" s="307">
        <v>4987493.82</v>
      </c>
      <c r="K757" s="340">
        <v>106954</v>
      </c>
      <c r="L757" s="86" t="s">
        <v>6898</v>
      </c>
      <c r="M757" s="86"/>
      <c r="N757" s="86"/>
      <c r="O757" s="86"/>
      <c r="P757" s="86"/>
      <c r="Q757" s="86"/>
    </row>
    <row r="758" spans="1:17">
      <c r="A758" s="86">
        <v>559478361</v>
      </c>
      <c r="B758" s="306">
        <v>42873</v>
      </c>
      <c r="C758" s="306">
        <v>42873</v>
      </c>
      <c r="D758" s="86">
        <v>180517</v>
      </c>
      <c r="E758" s="86" t="s">
        <v>185</v>
      </c>
      <c r="F758" s="86">
        <v>517</v>
      </c>
      <c r="G758" s="86">
        <v>4264</v>
      </c>
      <c r="H758" s="307">
        <v>0</v>
      </c>
      <c r="I758" s="307">
        <v>0.48</v>
      </c>
      <c r="J758" s="307">
        <v>4987493.34</v>
      </c>
      <c r="K758" s="340">
        <v>106955</v>
      </c>
      <c r="L758" s="86" t="s">
        <v>6898</v>
      </c>
      <c r="M758" s="86"/>
      <c r="N758" s="86"/>
      <c r="O758" s="86"/>
      <c r="P758" s="86"/>
      <c r="Q758" s="86"/>
    </row>
    <row r="759" spans="1:17">
      <c r="A759" s="86">
        <v>559478361</v>
      </c>
      <c r="B759" s="306">
        <v>42873</v>
      </c>
      <c r="C759" s="306">
        <v>42873</v>
      </c>
      <c r="D759" s="86">
        <v>180517</v>
      </c>
      <c r="E759" s="86" t="s">
        <v>39350</v>
      </c>
      <c r="F759" s="86">
        <v>503</v>
      </c>
      <c r="G759" s="86">
        <v>4264</v>
      </c>
      <c r="H759" s="307">
        <v>0</v>
      </c>
      <c r="I759" s="307">
        <v>36505.199999999997</v>
      </c>
      <c r="J759" s="307">
        <v>4950988.1399999997</v>
      </c>
      <c r="K759" s="340">
        <v>106956</v>
      </c>
      <c r="L759" s="86" t="s">
        <v>39351</v>
      </c>
      <c r="M759" s="86"/>
      <c r="N759" s="86"/>
      <c r="O759" s="86"/>
      <c r="P759" s="86"/>
      <c r="Q759" s="86"/>
    </row>
    <row r="760" spans="1:17">
      <c r="A760" s="86">
        <v>559478361</v>
      </c>
      <c r="B760" s="306">
        <v>42873</v>
      </c>
      <c r="C760" s="306">
        <v>42873</v>
      </c>
      <c r="D760" s="86">
        <v>180517</v>
      </c>
      <c r="E760" s="86" t="s">
        <v>6897</v>
      </c>
      <c r="F760" s="86">
        <v>726</v>
      </c>
      <c r="G760" s="86">
        <v>4264</v>
      </c>
      <c r="H760" s="307">
        <v>0</v>
      </c>
      <c r="I760" s="307">
        <v>3</v>
      </c>
      <c r="J760" s="307">
        <v>4950985.1399999997</v>
      </c>
      <c r="K760" s="340">
        <v>106957</v>
      </c>
      <c r="L760" s="86" t="s">
        <v>6898</v>
      </c>
      <c r="M760" s="86"/>
      <c r="N760" s="86"/>
      <c r="O760" s="86"/>
      <c r="P760" s="86"/>
      <c r="Q760" s="86"/>
    </row>
    <row r="761" spans="1:17">
      <c r="A761" s="86">
        <v>559478361</v>
      </c>
      <c r="B761" s="306">
        <v>42873</v>
      </c>
      <c r="C761" s="306">
        <v>42873</v>
      </c>
      <c r="D761" s="86">
        <v>180517</v>
      </c>
      <c r="E761" s="86" t="s">
        <v>185</v>
      </c>
      <c r="F761" s="86">
        <v>517</v>
      </c>
      <c r="G761" s="86">
        <v>4264</v>
      </c>
      <c r="H761" s="307">
        <v>0</v>
      </c>
      <c r="I761" s="307">
        <v>0.48</v>
      </c>
      <c r="J761" s="307">
        <v>4950984.66</v>
      </c>
      <c r="K761" s="340">
        <v>106958</v>
      </c>
      <c r="L761" s="86" t="s">
        <v>6898</v>
      </c>
      <c r="M761" s="86"/>
      <c r="N761" s="86"/>
      <c r="O761" s="86"/>
      <c r="P761" s="86"/>
      <c r="Q761" s="86"/>
    </row>
    <row r="762" spans="1:17">
      <c r="A762" s="86">
        <v>559478361</v>
      </c>
      <c r="B762" s="306">
        <v>42873</v>
      </c>
      <c r="C762" s="306">
        <v>42873</v>
      </c>
      <c r="D762" s="86">
        <v>180517</v>
      </c>
      <c r="E762" s="86" t="s">
        <v>39352</v>
      </c>
      <c r="F762" s="86">
        <v>503</v>
      </c>
      <c r="G762" s="86">
        <v>4264</v>
      </c>
      <c r="H762" s="307">
        <v>0</v>
      </c>
      <c r="I762" s="307">
        <v>67280</v>
      </c>
      <c r="J762" s="307">
        <v>4883704.66</v>
      </c>
      <c r="K762" s="340">
        <v>106959</v>
      </c>
      <c r="L762" s="86" t="s">
        <v>39353</v>
      </c>
      <c r="M762" s="86"/>
      <c r="N762" s="86"/>
      <c r="O762" s="86"/>
      <c r="P762" s="86"/>
      <c r="Q762" s="86"/>
    </row>
    <row r="763" spans="1:17">
      <c r="A763" s="86">
        <v>559478361</v>
      </c>
      <c r="B763" s="306">
        <v>42873</v>
      </c>
      <c r="C763" s="306">
        <v>42873</v>
      </c>
      <c r="D763" s="86">
        <v>180517</v>
      </c>
      <c r="E763" s="86" t="s">
        <v>6897</v>
      </c>
      <c r="F763" s="86">
        <v>726</v>
      </c>
      <c r="G763" s="86">
        <v>4264</v>
      </c>
      <c r="H763" s="307">
        <v>0</v>
      </c>
      <c r="I763" s="307">
        <v>3</v>
      </c>
      <c r="J763" s="307">
        <v>4883701.66</v>
      </c>
      <c r="K763" s="340">
        <v>106960</v>
      </c>
      <c r="L763" s="86" t="s">
        <v>6898</v>
      </c>
      <c r="M763" s="86"/>
      <c r="N763" s="86"/>
      <c r="O763" s="86"/>
      <c r="P763" s="86"/>
      <c r="Q763" s="86"/>
    </row>
    <row r="764" spans="1:17">
      <c r="A764" s="86">
        <v>559478361</v>
      </c>
      <c r="B764" s="306">
        <v>42873</v>
      </c>
      <c r="C764" s="306">
        <v>42873</v>
      </c>
      <c r="D764" s="86">
        <v>180517</v>
      </c>
      <c r="E764" s="86" t="s">
        <v>185</v>
      </c>
      <c r="F764" s="86">
        <v>517</v>
      </c>
      <c r="G764" s="86">
        <v>4264</v>
      </c>
      <c r="H764" s="307">
        <v>0</v>
      </c>
      <c r="I764" s="307">
        <v>0.48</v>
      </c>
      <c r="J764" s="307">
        <v>4883701.18</v>
      </c>
      <c r="K764" s="340">
        <v>106961</v>
      </c>
      <c r="L764" s="86" t="s">
        <v>6898</v>
      </c>
      <c r="M764" s="86"/>
      <c r="N764" s="86"/>
      <c r="O764" s="86"/>
      <c r="P764" s="86"/>
      <c r="Q764" s="86"/>
    </row>
    <row r="765" spans="1:17">
      <c r="A765" s="86">
        <v>559478361</v>
      </c>
      <c r="B765" s="306">
        <v>42873</v>
      </c>
      <c r="C765" s="306">
        <v>42873</v>
      </c>
      <c r="D765" s="86">
        <v>180517</v>
      </c>
      <c r="E765" s="86" t="s">
        <v>39354</v>
      </c>
      <c r="F765" s="86">
        <v>504</v>
      </c>
      <c r="G765" s="86">
        <v>4264</v>
      </c>
      <c r="H765" s="307">
        <v>0</v>
      </c>
      <c r="I765" s="307">
        <v>146472.17000000001</v>
      </c>
      <c r="J765" s="307">
        <v>4737229.01</v>
      </c>
      <c r="K765" s="340">
        <v>106962</v>
      </c>
      <c r="L765" s="86" t="s">
        <v>39355</v>
      </c>
      <c r="M765" s="86"/>
      <c r="N765" s="86"/>
      <c r="O765" s="86"/>
      <c r="P765" s="86"/>
      <c r="Q765" s="86"/>
    </row>
    <row r="766" spans="1:17">
      <c r="A766" s="86">
        <v>559478361</v>
      </c>
      <c r="B766" s="306">
        <v>42873</v>
      </c>
      <c r="C766" s="306">
        <v>42873</v>
      </c>
      <c r="D766" s="86">
        <v>180517</v>
      </c>
      <c r="E766" s="86" t="s">
        <v>6897</v>
      </c>
      <c r="F766" s="86">
        <v>726</v>
      </c>
      <c r="G766" s="86">
        <v>4264</v>
      </c>
      <c r="H766" s="307">
        <v>0</v>
      </c>
      <c r="I766" s="307">
        <v>3</v>
      </c>
      <c r="J766" s="307">
        <v>4737226.01</v>
      </c>
      <c r="K766" s="340">
        <v>106963</v>
      </c>
      <c r="L766" s="86" t="s">
        <v>6898</v>
      </c>
      <c r="M766" s="86"/>
      <c r="N766" s="86"/>
      <c r="O766" s="86"/>
      <c r="P766" s="86"/>
      <c r="Q766" s="86"/>
    </row>
    <row r="767" spans="1:17">
      <c r="A767" s="86">
        <v>559478361</v>
      </c>
      <c r="B767" s="306">
        <v>42873</v>
      </c>
      <c r="C767" s="306">
        <v>42873</v>
      </c>
      <c r="D767" s="86">
        <v>180517</v>
      </c>
      <c r="E767" s="86" t="s">
        <v>185</v>
      </c>
      <c r="F767" s="86">
        <v>517</v>
      </c>
      <c r="G767" s="86">
        <v>4264</v>
      </c>
      <c r="H767" s="307">
        <v>0</v>
      </c>
      <c r="I767" s="307">
        <v>0.48</v>
      </c>
      <c r="J767" s="307">
        <v>4737225.53</v>
      </c>
      <c r="K767" s="340">
        <v>106964</v>
      </c>
      <c r="L767" s="86" t="s">
        <v>6898</v>
      </c>
      <c r="M767" s="86"/>
      <c r="N767" s="86"/>
      <c r="O767" s="86"/>
      <c r="P767" s="86"/>
      <c r="Q767" s="86"/>
    </row>
    <row r="768" spans="1:17">
      <c r="A768" s="86">
        <v>559478361</v>
      </c>
      <c r="B768" s="306">
        <v>42873</v>
      </c>
      <c r="C768" s="306">
        <v>42873</v>
      </c>
      <c r="D768" s="86">
        <v>180517</v>
      </c>
      <c r="E768" s="86" t="s">
        <v>39356</v>
      </c>
      <c r="F768" s="86">
        <v>503</v>
      </c>
      <c r="G768" s="86">
        <v>4264</v>
      </c>
      <c r="H768" s="307">
        <v>0</v>
      </c>
      <c r="I768" s="307">
        <v>168426.94</v>
      </c>
      <c r="J768" s="307">
        <v>4568798.59</v>
      </c>
      <c r="K768" s="340">
        <v>106965</v>
      </c>
      <c r="L768" s="86" t="s">
        <v>39357</v>
      </c>
      <c r="M768" s="86"/>
      <c r="N768" s="86"/>
      <c r="O768" s="86"/>
      <c r="P768" s="86"/>
      <c r="Q768" s="86"/>
    </row>
    <row r="769" spans="1:17">
      <c r="A769" s="86">
        <v>559478361</v>
      </c>
      <c r="B769" s="306">
        <v>42873</v>
      </c>
      <c r="C769" s="306">
        <v>42873</v>
      </c>
      <c r="D769" s="86">
        <v>180517</v>
      </c>
      <c r="E769" s="86" t="s">
        <v>6897</v>
      </c>
      <c r="F769" s="86">
        <v>726</v>
      </c>
      <c r="G769" s="86">
        <v>4264</v>
      </c>
      <c r="H769" s="307">
        <v>0</v>
      </c>
      <c r="I769" s="307">
        <v>3</v>
      </c>
      <c r="J769" s="307">
        <v>4568795.59</v>
      </c>
      <c r="K769" s="340">
        <v>106966</v>
      </c>
      <c r="L769" s="86" t="s">
        <v>6898</v>
      </c>
      <c r="M769" s="86"/>
      <c r="N769" s="86"/>
      <c r="O769" s="86"/>
      <c r="P769" s="86"/>
      <c r="Q769" s="86"/>
    </row>
    <row r="770" spans="1:17">
      <c r="A770" s="86">
        <v>559478361</v>
      </c>
      <c r="B770" s="306">
        <v>42873</v>
      </c>
      <c r="C770" s="306">
        <v>42873</v>
      </c>
      <c r="D770" s="86">
        <v>180517</v>
      </c>
      <c r="E770" s="86" t="s">
        <v>185</v>
      </c>
      <c r="F770" s="86">
        <v>517</v>
      </c>
      <c r="G770" s="86">
        <v>4264</v>
      </c>
      <c r="H770" s="307">
        <v>0</v>
      </c>
      <c r="I770" s="307">
        <v>0.48</v>
      </c>
      <c r="J770" s="307">
        <v>4568795.1100000003</v>
      </c>
      <c r="K770" s="340">
        <v>106967</v>
      </c>
      <c r="L770" s="86" t="s">
        <v>6898</v>
      </c>
      <c r="M770" s="86"/>
      <c r="N770" s="86"/>
      <c r="O770" s="86"/>
      <c r="P770" s="86"/>
      <c r="Q770" s="86"/>
    </row>
    <row r="771" spans="1:17">
      <c r="A771" s="86">
        <v>559478361</v>
      </c>
      <c r="B771" s="306">
        <v>42873</v>
      </c>
      <c r="C771" s="306">
        <v>42873</v>
      </c>
      <c r="D771" s="86">
        <v>180517</v>
      </c>
      <c r="E771" s="86" t="s">
        <v>39358</v>
      </c>
      <c r="F771" s="86">
        <v>503</v>
      </c>
      <c r="G771" s="86">
        <v>4264</v>
      </c>
      <c r="H771" s="307">
        <v>0</v>
      </c>
      <c r="I771" s="307">
        <v>34887.11</v>
      </c>
      <c r="J771" s="307">
        <v>4533908</v>
      </c>
      <c r="K771" s="340">
        <v>106968</v>
      </c>
      <c r="L771" s="86" t="s">
        <v>39359</v>
      </c>
      <c r="M771" s="86"/>
      <c r="N771" s="86"/>
      <c r="O771" s="86"/>
      <c r="P771" s="86"/>
      <c r="Q771" s="86"/>
    </row>
    <row r="772" spans="1:17">
      <c r="A772" s="86">
        <v>559478361</v>
      </c>
      <c r="B772" s="306">
        <v>42873</v>
      </c>
      <c r="C772" s="306">
        <v>42873</v>
      </c>
      <c r="D772" s="86">
        <v>180517</v>
      </c>
      <c r="E772" s="86" t="s">
        <v>6897</v>
      </c>
      <c r="F772" s="86">
        <v>726</v>
      </c>
      <c r="G772" s="86">
        <v>4264</v>
      </c>
      <c r="H772" s="307">
        <v>0</v>
      </c>
      <c r="I772" s="307">
        <v>3</v>
      </c>
      <c r="J772" s="307">
        <v>4533905</v>
      </c>
      <c r="K772" s="340">
        <v>106969</v>
      </c>
      <c r="L772" s="86" t="s">
        <v>6898</v>
      </c>
      <c r="M772" s="86"/>
      <c r="N772" s="86"/>
      <c r="O772" s="86"/>
      <c r="P772" s="86"/>
      <c r="Q772" s="86"/>
    </row>
    <row r="773" spans="1:17">
      <c r="A773" s="86">
        <v>559478361</v>
      </c>
      <c r="B773" s="306">
        <v>42873</v>
      </c>
      <c r="C773" s="306">
        <v>42873</v>
      </c>
      <c r="D773" s="86">
        <v>180517</v>
      </c>
      <c r="E773" s="86" t="s">
        <v>185</v>
      </c>
      <c r="F773" s="86">
        <v>517</v>
      </c>
      <c r="G773" s="86">
        <v>4264</v>
      </c>
      <c r="H773" s="307">
        <v>0</v>
      </c>
      <c r="I773" s="307">
        <v>0.48</v>
      </c>
      <c r="J773" s="307">
        <v>4533904.5199999996</v>
      </c>
      <c r="K773" s="340">
        <v>106970</v>
      </c>
      <c r="L773" s="86" t="s">
        <v>6898</v>
      </c>
      <c r="M773" s="86"/>
      <c r="N773" s="86"/>
      <c r="O773" s="86"/>
      <c r="P773" s="86"/>
      <c r="Q773" s="86"/>
    </row>
    <row r="774" spans="1:17">
      <c r="A774" s="86">
        <v>559478361</v>
      </c>
      <c r="B774" s="306">
        <v>42873</v>
      </c>
      <c r="C774" s="306">
        <v>42873</v>
      </c>
      <c r="D774" s="86">
        <v>180517</v>
      </c>
      <c r="E774" s="86" t="s">
        <v>39360</v>
      </c>
      <c r="F774" s="86">
        <v>504</v>
      </c>
      <c r="G774" s="86">
        <v>4264</v>
      </c>
      <c r="H774" s="307">
        <v>0</v>
      </c>
      <c r="I774" s="307">
        <v>9472.9</v>
      </c>
      <c r="J774" s="307">
        <v>4524431.62</v>
      </c>
      <c r="K774" s="340">
        <v>106971</v>
      </c>
      <c r="L774" s="86" t="s">
        <v>39361</v>
      </c>
      <c r="M774" s="86"/>
      <c r="N774" s="86"/>
      <c r="O774" s="86"/>
      <c r="P774" s="86"/>
      <c r="Q774" s="86"/>
    </row>
    <row r="775" spans="1:17">
      <c r="A775" s="86">
        <v>559478361</v>
      </c>
      <c r="B775" s="306">
        <v>42873</v>
      </c>
      <c r="C775" s="306">
        <v>42873</v>
      </c>
      <c r="D775" s="86">
        <v>180517</v>
      </c>
      <c r="E775" s="86" t="s">
        <v>6897</v>
      </c>
      <c r="F775" s="86">
        <v>726</v>
      </c>
      <c r="G775" s="86">
        <v>4264</v>
      </c>
      <c r="H775" s="307">
        <v>0</v>
      </c>
      <c r="I775" s="307">
        <v>3</v>
      </c>
      <c r="J775" s="307">
        <v>4524428.62</v>
      </c>
      <c r="K775" s="340">
        <v>106972</v>
      </c>
      <c r="L775" s="86" t="s">
        <v>6898</v>
      </c>
      <c r="M775" s="86"/>
      <c r="N775" s="86"/>
      <c r="O775" s="86"/>
      <c r="P775" s="86"/>
      <c r="Q775" s="86"/>
    </row>
    <row r="776" spans="1:17">
      <c r="A776" s="86">
        <v>559478361</v>
      </c>
      <c r="B776" s="306">
        <v>42873</v>
      </c>
      <c r="C776" s="306">
        <v>42873</v>
      </c>
      <c r="D776" s="86">
        <v>180517</v>
      </c>
      <c r="E776" s="86" t="s">
        <v>185</v>
      </c>
      <c r="F776" s="86">
        <v>517</v>
      </c>
      <c r="G776" s="86">
        <v>4264</v>
      </c>
      <c r="H776" s="307">
        <v>0</v>
      </c>
      <c r="I776" s="307">
        <v>0.48</v>
      </c>
      <c r="J776" s="307">
        <v>4524428.1399999997</v>
      </c>
      <c r="K776" s="340">
        <v>106973</v>
      </c>
      <c r="L776" s="86" t="s">
        <v>6898</v>
      </c>
      <c r="M776" s="86"/>
      <c r="N776" s="86"/>
      <c r="O776" s="86"/>
      <c r="P776" s="86"/>
      <c r="Q776" s="86"/>
    </row>
    <row r="777" spans="1:17">
      <c r="A777" s="86">
        <v>559478361</v>
      </c>
      <c r="B777" s="306">
        <v>42873</v>
      </c>
      <c r="C777" s="306">
        <v>42873</v>
      </c>
      <c r="D777" s="86">
        <v>180517</v>
      </c>
      <c r="E777" s="86" t="s">
        <v>39362</v>
      </c>
      <c r="F777" s="86">
        <v>503</v>
      </c>
      <c r="G777" s="86">
        <v>4264</v>
      </c>
      <c r="H777" s="307">
        <v>0</v>
      </c>
      <c r="I777" s="307">
        <v>28627.24</v>
      </c>
      <c r="J777" s="307">
        <v>4495800.9000000004</v>
      </c>
      <c r="K777" s="340">
        <v>106974</v>
      </c>
      <c r="L777" s="86" t="s">
        <v>39363</v>
      </c>
      <c r="M777" s="86"/>
      <c r="N777" s="86"/>
      <c r="O777" s="86"/>
      <c r="P777" s="86"/>
      <c r="Q777" s="86"/>
    </row>
    <row r="778" spans="1:17">
      <c r="A778" s="86">
        <v>559478361</v>
      </c>
      <c r="B778" s="306">
        <v>42873</v>
      </c>
      <c r="C778" s="306">
        <v>42873</v>
      </c>
      <c r="D778" s="86">
        <v>180517</v>
      </c>
      <c r="E778" s="86" t="s">
        <v>6897</v>
      </c>
      <c r="F778" s="86">
        <v>726</v>
      </c>
      <c r="G778" s="86">
        <v>4264</v>
      </c>
      <c r="H778" s="307">
        <v>0</v>
      </c>
      <c r="I778" s="307">
        <v>3</v>
      </c>
      <c r="J778" s="307">
        <v>4495797.9000000004</v>
      </c>
      <c r="K778" s="340">
        <v>106975</v>
      </c>
      <c r="L778" s="86" t="s">
        <v>6898</v>
      </c>
      <c r="M778" s="86"/>
      <c r="N778" s="86"/>
      <c r="O778" s="86"/>
      <c r="P778" s="86"/>
      <c r="Q778" s="86"/>
    </row>
    <row r="779" spans="1:17">
      <c r="A779" s="86">
        <v>559478361</v>
      </c>
      <c r="B779" s="306">
        <v>42873</v>
      </c>
      <c r="C779" s="306">
        <v>42873</v>
      </c>
      <c r="D779" s="86">
        <v>180517</v>
      </c>
      <c r="E779" s="86" t="s">
        <v>185</v>
      </c>
      <c r="F779" s="86">
        <v>517</v>
      </c>
      <c r="G779" s="86">
        <v>4264</v>
      </c>
      <c r="H779" s="307">
        <v>0</v>
      </c>
      <c r="I779" s="307">
        <v>0.48</v>
      </c>
      <c r="J779" s="307">
        <v>4495797.42</v>
      </c>
      <c r="K779" s="340">
        <v>106976</v>
      </c>
      <c r="L779" s="86" t="s">
        <v>6898</v>
      </c>
      <c r="M779" s="86"/>
      <c r="N779" s="86"/>
      <c r="O779" s="86"/>
      <c r="P779" s="86"/>
      <c r="Q779" s="86"/>
    </row>
    <row r="780" spans="1:17">
      <c r="A780" s="86">
        <v>559478361</v>
      </c>
      <c r="B780" s="306">
        <v>42873</v>
      </c>
      <c r="C780" s="306">
        <v>42873</v>
      </c>
      <c r="D780" s="86">
        <v>180517</v>
      </c>
      <c r="E780" s="86" t="s">
        <v>39364</v>
      </c>
      <c r="F780" s="86">
        <v>503</v>
      </c>
      <c r="G780" s="86">
        <v>4264</v>
      </c>
      <c r="H780" s="307">
        <v>0</v>
      </c>
      <c r="I780" s="307">
        <v>85319.61</v>
      </c>
      <c r="J780" s="307">
        <v>4410477.8099999996</v>
      </c>
      <c r="K780" s="340">
        <v>106977</v>
      </c>
      <c r="L780" s="86" t="s">
        <v>39365</v>
      </c>
      <c r="M780" s="86"/>
      <c r="N780" s="86"/>
      <c r="O780" s="86"/>
      <c r="P780" s="86"/>
      <c r="Q780" s="86"/>
    </row>
    <row r="781" spans="1:17">
      <c r="A781" s="86">
        <v>559478361</v>
      </c>
      <c r="B781" s="306">
        <v>42873</v>
      </c>
      <c r="C781" s="306">
        <v>42873</v>
      </c>
      <c r="D781" s="86">
        <v>180517</v>
      </c>
      <c r="E781" s="86" t="s">
        <v>6897</v>
      </c>
      <c r="F781" s="86">
        <v>726</v>
      </c>
      <c r="G781" s="86">
        <v>4264</v>
      </c>
      <c r="H781" s="307">
        <v>0</v>
      </c>
      <c r="I781" s="307">
        <v>3</v>
      </c>
      <c r="J781" s="307">
        <v>4410474.8099999996</v>
      </c>
      <c r="K781" s="340">
        <v>106978</v>
      </c>
      <c r="L781" s="86" t="s">
        <v>6898</v>
      </c>
      <c r="M781" s="86"/>
      <c r="N781" s="86"/>
      <c r="O781" s="86"/>
      <c r="P781" s="86"/>
      <c r="Q781" s="86"/>
    </row>
    <row r="782" spans="1:17">
      <c r="A782" s="86">
        <v>559478361</v>
      </c>
      <c r="B782" s="306">
        <v>42873</v>
      </c>
      <c r="C782" s="306">
        <v>42873</v>
      </c>
      <c r="D782" s="86">
        <v>180517</v>
      </c>
      <c r="E782" s="86" t="s">
        <v>185</v>
      </c>
      <c r="F782" s="86">
        <v>517</v>
      </c>
      <c r="G782" s="86">
        <v>4264</v>
      </c>
      <c r="H782" s="307">
        <v>0</v>
      </c>
      <c r="I782" s="307">
        <v>0.48</v>
      </c>
      <c r="J782" s="307">
        <v>4410474.33</v>
      </c>
      <c r="K782" s="340">
        <v>106979</v>
      </c>
      <c r="L782" s="86" t="s">
        <v>6898</v>
      </c>
      <c r="M782" s="86"/>
      <c r="N782" s="86"/>
      <c r="O782" s="86"/>
      <c r="P782" s="86"/>
      <c r="Q782" s="86"/>
    </row>
    <row r="783" spans="1:17">
      <c r="A783" s="86">
        <v>559478361</v>
      </c>
      <c r="B783" s="306">
        <v>42873</v>
      </c>
      <c r="C783" s="306">
        <v>42873</v>
      </c>
      <c r="D783" s="86">
        <v>180517</v>
      </c>
      <c r="E783" s="86" t="s">
        <v>39366</v>
      </c>
      <c r="F783" s="86">
        <v>503</v>
      </c>
      <c r="G783" s="86">
        <v>4264</v>
      </c>
      <c r="H783" s="307">
        <v>0</v>
      </c>
      <c r="I783" s="307">
        <v>28679.84</v>
      </c>
      <c r="J783" s="307">
        <v>4381794.49</v>
      </c>
      <c r="K783" s="340">
        <v>106980</v>
      </c>
      <c r="L783" s="86" t="s">
        <v>39367</v>
      </c>
      <c r="M783" s="86"/>
      <c r="N783" s="86"/>
      <c r="O783" s="86"/>
      <c r="P783" s="86"/>
      <c r="Q783" s="86"/>
    </row>
    <row r="784" spans="1:17">
      <c r="A784" s="86">
        <v>559478361</v>
      </c>
      <c r="B784" s="306">
        <v>42873</v>
      </c>
      <c r="C784" s="306">
        <v>42873</v>
      </c>
      <c r="D784" s="86">
        <v>180517</v>
      </c>
      <c r="E784" s="86" t="s">
        <v>6897</v>
      </c>
      <c r="F784" s="86">
        <v>726</v>
      </c>
      <c r="G784" s="86">
        <v>4264</v>
      </c>
      <c r="H784" s="307">
        <v>0</v>
      </c>
      <c r="I784" s="307">
        <v>3</v>
      </c>
      <c r="J784" s="307">
        <v>4381791.49</v>
      </c>
      <c r="K784" s="340">
        <v>106981</v>
      </c>
      <c r="L784" s="86" t="s">
        <v>6898</v>
      </c>
      <c r="M784" s="86"/>
      <c r="N784" s="86"/>
      <c r="O784" s="86"/>
      <c r="P784" s="86"/>
      <c r="Q784" s="86"/>
    </row>
    <row r="785" spans="1:17">
      <c r="A785" s="86">
        <v>559478361</v>
      </c>
      <c r="B785" s="306">
        <v>42873</v>
      </c>
      <c r="C785" s="306">
        <v>42873</v>
      </c>
      <c r="D785" s="86">
        <v>180517</v>
      </c>
      <c r="E785" s="86" t="s">
        <v>185</v>
      </c>
      <c r="F785" s="86">
        <v>517</v>
      </c>
      <c r="G785" s="86">
        <v>4264</v>
      </c>
      <c r="H785" s="307">
        <v>0</v>
      </c>
      <c r="I785" s="307">
        <v>0.48</v>
      </c>
      <c r="J785" s="307">
        <v>4381791.01</v>
      </c>
      <c r="K785" s="340">
        <v>106982</v>
      </c>
      <c r="L785" s="86" t="s">
        <v>6898</v>
      </c>
      <c r="M785" s="86"/>
      <c r="N785" s="86"/>
      <c r="O785" s="86"/>
      <c r="P785" s="86"/>
      <c r="Q785" s="86"/>
    </row>
    <row r="786" spans="1:17">
      <c r="A786" s="86">
        <v>559478361</v>
      </c>
      <c r="B786" s="306">
        <v>42873</v>
      </c>
      <c r="C786" s="306">
        <v>42873</v>
      </c>
      <c r="D786" s="86">
        <v>180517</v>
      </c>
      <c r="E786" s="86" t="s">
        <v>39368</v>
      </c>
      <c r="F786" s="86">
        <v>503</v>
      </c>
      <c r="G786" s="86">
        <v>4264</v>
      </c>
      <c r="H786" s="307">
        <v>0</v>
      </c>
      <c r="I786" s="307">
        <v>40106.769999999997</v>
      </c>
      <c r="J786" s="307">
        <v>4341684.24</v>
      </c>
      <c r="K786" s="340">
        <v>106983</v>
      </c>
      <c r="L786" s="86" t="s">
        <v>39369</v>
      </c>
      <c r="M786" s="86"/>
      <c r="N786" s="86"/>
      <c r="O786" s="86"/>
      <c r="P786" s="86"/>
      <c r="Q786" s="86"/>
    </row>
    <row r="787" spans="1:17">
      <c r="A787" s="86">
        <v>559478361</v>
      </c>
      <c r="B787" s="306">
        <v>42873</v>
      </c>
      <c r="C787" s="306">
        <v>42873</v>
      </c>
      <c r="D787" s="86">
        <v>180517</v>
      </c>
      <c r="E787" s="86" t="s">
        <v>6897</v>
      </c>
      <c r="F787" s="86">
        <v>726</v>
      </c>
      <c r="G787" s="86">
        <v>4264</v>
      </c>
      <c r="H787" s="307">
        <v>0</v>
      </c>
      <c r="I787" s="307">
        <v>3</v>
      </c>
      <c r="J787" s="307">
        <v>4341681.24</v>
      </c>
      <c r="K787" s="340">
        <v>106984</v>
      </c>
      <c r="L787" s="86" t="s">
        <v>6898</v>
      </c>
      <c r="M787" s="86"/>
      <c r="N787" s="86"/>
      <c r="O787" s="86"/>
      <c r="P787" s="86"/>
      <c r="Q787" s="86"/>
    </row>
    <row r="788" spans="1:17">
      <c r="A788" s="86">
        <v>559478361</v>
      </c>
      <c r="B788" s="306">
        <v>42873</v>
      </c>
      <c r="C788" s="306">
        <v>42873</v>
      </c>
      <c r="D788" s="86">
        <v>180517</v>
      </c>
      <c r="E788" s="86" t="s">
        <v>185</v>
      </c>
      <c r="F788" s="86">
        <v>517</v>
      </c>
      <c r="G788" s="86">
        <v>4264</v>
      </c>
      <c r="H788" s="307">
        <v>0</v>
      </c>
      <c r="I788" s="307">
        <v>0.48</v>
      </c>
      <c r="J788" s="307">
        <v>4341680.76</v>
      </c>
      <c r="K788" s="340">
        <v>106985</v>
      </c>
      <c r="L788" s="86" t="s">
        <v>6898</v>
      </c>
      <c r="M788" s="86"/>
      <c r="N788" s="86"/>
      <c r="O788" s="86"/>
      <c r="P788" s="86"/>
      <c r="Q788" s="86"/>
    </row>
    <row r="789" spans="1:17">
      <c r="A789" s="86">
        <v>559478361</v>
      </c>
      <c r="B789" s="306">
        <v>42873</v>
      </c>
      <c r="C789" s="306">
        <v>42873</v>
      </c>
      <c r="D789" s="86">
        <v>180517</v>
      </c>
      <c r="E789" s="86" t="s">
        <v>39370</v>
      </c>
      <c r="F789" s="86">
        <v>503</v>
      </c>
      <c r="G789" s="86">
        <v>4264</v>
      </c>
      <c r="H789" s="307">
        <v>0</v>
      </c>
      <c r="I789" s="307">
        <v>108322.52</v>
      </c>
      <c r="J789" s="307">
        <v>4233358.24</v>
      </c>
      <c r="K789" s="340">
        <v>106986</v>
      </c>
      <c r="L789" s="86" t="s">
        <v>39371</v>
      </c>
      <c r="M789" s="86"/>
      <c r="N789" s="86"/>
      <c r="O789" s="86"/>
      <c r="P789" s="86"/>
      <c r="Q789" s="86"/>
    </row>
    <row r="790" spans="1:17">
      <c r="A790" s="86">
        <v>559478361</v>
      </c>
      <c r="B790" s="306">
        <v>42873</v>
      </c>
      <c r="C790" s="306">
        <v>42873</v>
      </c>
      <c r="D790" s="86">
        <v>180517</v>
      </c>
      <c r="E790" s="86" t="s">
        <v>6897</v>
      </c>
      <c r="F790" s="86">
        <v>726</v>
      </c>
      <c r="G790" s="86">
        <v>4264</v>
      </c>
      <c r="H790" s="307">
        <v>0</v>
      </c>
      <c r="I790" s="307">
        <v>3</v>
      </c>
      <c r="J790" s="307">
        <v>4233355.24</v>
      </c>
      <c r="K790" s="340">
        <v>106987</v>
      </c>
      <c r="L790" s="86" t="s">
        <v>6898</v>
      </c>
      <c r="M790" s="86"/>
      <c r="N790" s="86"/>
      <c r="O790" s="86"/>
      <c r="P790" s="86"/>
      <c r="Q790" s="86"/>
    </row>
    <row r="791" spans="1:17">
      <c r="A791" s="86">
        <v>559478361</v>
      </c>
      <c r="B791" s="306">
        <v>42873</v>
      </c>
      <c r="C791" s="306">
        <v>42873</v>
      </c>
      <c r="D791" s="86">
        <v>180517</v>
      </c>
      <c r="E791" s="86" t="s">
        <v>185</v>
      </c>
      <c r="F791" s="86">
        <v>517</v>
      </c>
      <c r="G791" s="86">
        <v>4264</v>
      </c>
      <c r="H791" s="307">
        <v>0</v>
      </c>
      <c r="I791" s="307">
        <v>0.48</v>
      </c>
      <c r="J791" s="307">
        <v>4233354.76</v>
      </c>
      <c r="K791" s="340">
        <v>106988</v>
      </c>
      <c r="L791" s="86" t="s">
        <v>6898</v>
      </c>
      <c r="M791" s="86"/>
      <c r="N791" s="86"/>
      <c r="O791" s="86"/>
      <c r="P791" s="86"/>
      <c r="Q791" s="86"/>
    </row>
    <row r="792" spans="1:17">
      <c r="A792" s="86">
        <v>559478361</v>
      </c>
      <c r="B792" s="306">
        <v>42873</v>
      </c>
      <c r="C792" s="306">
        <v>42873</v>
      </c>
      <c r="D792" s="86">
        <v>180517</v>
      </c>
      <c r="E792" s="86" t="s">
        <v>39372</v>
      </c>
      <c r="F792" s="86">
        <v>504</v>
      </c>
      <c r="G792" s="86">
        <v>4264</v>
      </c>
      <c r="H792" s="307">
        <v>0</v>
      </c>
      <c r="I792" s="307">
        <v>13161.96</v>
      </c>
      <c r="J792" s="307">
        <v>4220192.8</v>
      </c>
      <c r="K792" s="340">
        <v>106989</v>
      </c>
      <c r="L792" s="86" t="s">
        <v>39373</v>
      </c>
      <c r="M792" s="86"/>
      <c r="N792" s="86"/>
      <c r="O792" s="86"/>
      <c r="P792" s="86"/>
      <c r="Q792" s="86"/>
    </row>
    <row r="793" spans="1:17">
      <c r="A793" s="86">
        <v>559478361</v>
      </c>
      <c r="B793" s="306">
        <v>42873</v>
      </c>
      <c r="C793" s="306">
        <v>42873</v>
      </c>
      <c r="D793" s="86">
        <v>180517</v>
      </c>
      <c r="E793" s="86" t="s">
        <v>6897</v>
      </c>
      <c r="F793" s="86">
        <v>726</v>
      </c>
      <c r="G793" s="86">
        <v>4264</v>
      </c>
      <c r="H793" s="307">
        <v>0</v>
      </c>
      <c r="I793" s="307">
        <v>3</v>
      </c>
      <c r="J793" s="307">
        <v>4220189.8</v>
      </c>
      <c r="K793" s="340">
        <v>106990</v>
      </c>
      <c r="L793" s="86" t="s">
        <v>6898</v>
      </c>
      <c r="M793" s="86"/>
      <c r="N793" s="86"/>
      <c r="O793" s="86"/>
      <c r="P793" s="86"/>
      <c r="Q793" s="86"/>
    </row>
    <row r="794" spans="1:17">
      <c r="A794" s="86">
        <v>559478361</v>
      </c>
      <c r="B794" s="306">
        <v>42873</v>
      </c>
      <c r="C794" s="306">
        <v>42873</v>
      </c>
      <c r="D794" s="86">
        <v>180517</v>
      </c>
      <c r="E794" s="86" t="s">
        <v>185</v>
      </c>
      <c r="F794" s="86">
        <v>517</v>
      </c>
      <c r="G794" s="86">
        <v>4264</v>
      </c>
      <c r="H794" s="307">
        <v>0</v>
      </c>
      <c r="I794" s="307">
        <v>0.48</v>
      </c>
      <c r="J794" s="307">
        <v>4220189.32</v>
      </c>
      <c r="K794" s="340">
        <v>106991</v>
      </c>
      <c r="L794" s="86" t="s">
        <v>6898</v>
      </c>
      <c r="M794" s="86"/>
      <c r="N794" s="86"/>
      <c r="O794" s="86"/>
      <c r="P794" s="86"/>
      <c r="Q794" s="86"/>
    </row>
    <row r="795" spans="1:17">
      <c r="A795" s="86">
        <v>559478361</v>
      </c>
      <c r="B795" s="306">
        <v>42873</v>
      </c>
      <c r="C795" s="306">
        <v>42873</v>
      </c>
      <c r="D795" s="86">
        <v>180517</v>
      </c>
      <c r="E795" s="86" t="s">
        <v>39374</v>
      </c>
      <c r="F795" s="86">
        <v>503</v>
      </c>
      <c r="G795" s="86">
        <v>4264</v>
      </c>
      <c r="H795" s="307">
        <v>0</v>
      </c>
      <c r="I795" s="307">
        <v>1917.06</v>
      </c>
      <c r="J795" s="307">
        <v>4218272.26</v>
      </c>
      <c r="K795" s="340">
        <v>106992</v>
      </c>
      <c r="L795" s="86" t="s">
        <v>39375</v>
      </c>
      <c r="M795" s="86"/>
      <c r="N795" s="86"/>
      <c r="O795" s="86"/>
      <c r="P795" s="86"/>
      <c r="Q795" s="86"/>
    </row>
    <row r="796" spans="1:17">
      <c r="A796" s="86">
        <v>559478361</v>
      </c>
      <c r="B796" s="306">
        <v>42873</v>
      </c>
      <c r="C796" s="306">
        <v>42873</v>
      </c>
      <c r="D796" s="86">
        <v>180517</v>
      </c>
      <c r="E796" s="86" t="s">
        <v>6897</v>
      </c>
      <c r="F796" s="86">
        <v>726</v>
      </c>
      <c r="G796" s="86">
        <v>4264</v>
      </c>
      <c r="H796" s="307">
        <v>0</v>
      </c>
      <c r="I796" s="307">
        <v>3</v>
      </c>
      <c r="J796" s="307">
        <v>4218269.26</v>
      </c>
      <c r="K796" s="340">
        <v>106993</v>
      </c>
      <c r="L796" s="86" t="s">
        <v>6898</v>
      </c>
      <c r="M796" s="86"/>
      <c r="N796" s="86"/>
      <c r="O796" s="86"/>
      <c r="P796" s="86"/>
      <c r="Q796" s="86"/>
    </row>
    <row r="797" spans="1:17">
      <c r="A797" s="86">
        <v>559478361</v>
      </c>
      <c r="B797" s="306">
        <v>42873</v>
      </c>
      <c r="C797" s="306">
        <v>42873</v>
      </c>
      <c r="D797" s="86">
        <v>180517</v>
      </c>
      <c r="E797" s="86" t="s">
        <v>185</v>
      </c>
      <c r="F797" s="86">
        <v>517</v>
      </c>
      <c r="G797" s="86">
        <v>4264</v>
      </c>
      <c r="H797" s="307">
        <v>0</v>
      </c>
      <c r="I797" s="307">
        <v>0.48</v>
      </c>
      <c r="J797" s="307">
        <v>4218268.78</v>
      </c>
      <c r="K797" s="340">
        <v>106994</v>
      </c>
      <c r="L797" s="86" t="s">
        <v>6898</v>
      </c>
      <c r="M797" s="86"/>
      <c r="N797" s="86"/>
      <c r="O797" s="86"/>
      <c r="P797" s="86"/>
      <c r="Q797" s="86"/>
    </row>
    <row r="798" spans="1:17">
      <c r="A798" s="86">
        <v>559478361</v>
      </c>
      <c r="B798" s="306">
        <v>42873</v>
      </c>
      <c r="C798" s="306">
        <v>42873</v>
      </c>
      <c r="D798" s="86">
        <v>180517</v>
      </c>
      <c r="E798" s="86" t="s">
        <v>39376</v>
      </c>
      <c r="F798" s="86">
        <v>504</v>
      </c>
      <c r="G798" s="86">
        <v>4264</v>
      </c>
      <c r="H798" s="307">
        <v>0</v>
      </c>
      <c r="I798" s="307">
        <v>894205.53</v>
      </c>
      <c r="J798" s="307">
        <v>3324063.25</v>
      </c>
      <c r="K798" s="340">
        <v>106995</v>
      </c>
      <c r="L798" s="86" t="s">
        <v>39377</v>
      </c>
      <c r="M798" s="86"/>
      <c r="N798" s="86"/>
      <c r="O798" s="86"/>
      <c r="P798" s="86"/>
      <c r="Q798" s="86"/>
    </row>
    <row r="799" spans="1:17">
      <c r="A799" s="86">
        <v>559478361</v>
      </c>
      <c r="B799" s="306">
        <v>42873</v>
      </c>
      <c r="C799" s="306">
        <v>42873</v>
      </c>
      <c r="D799" s="86">
        <v>180517</v>
      </c>
      <c r="E799" s="86" t="s">
        <v>6897</v>
      </c>
      <c r="F799" s="86">
        <v>726</v>
      </c>
      <c r="G799" s="86">
        <v>4264</v>
      </c>
      <c r="H799" s="307">
        <v>0</v>
      </c>
      <c r="I799" s="307">
        <v>3</v>
      </c>
      <c r="J799" s="307">
        <v>3324060.25</v>
      </c>
      <c r="K799" s="340">
        <v>106996</v>
      </c>
      <c r="L799" s="86" t="s">
        <v>6898</v>
      </c>
      <c r="M799" s="86"/>
      <c r="N799" s="86"/>
      <c r="O799" s="86"/>
      <c r="P799" s="86"/>
      <c r="Q799" s="86"/>
    </row>
    <row r="800" spans="1:17">
      <c r="A800" s="86">
        <v>559478361</v>
      </c>
      <c r="B800" s="306">
        <v>42873</v>
      </c>
      <c r="C800" s="306">
        <v>42873</v>
      </c>
      <c r="D800" s="86">
        <v>180517</v>
      </c>
      <c r="E800" s="86" t="s">
        <v>185</v>
      </c>
      <c r="F800" s="86">
        <v>517</v>
      </c>
      <c r="G800" s="86">
        <v>4264</v>
      </c>
      <c r="H800" s="307">
        <v>0</v>
      </c>
      <c r="I800" s="307">
        <v>0.48</v>
      </c>
      <c r="J800" s="307">
        <v>3324059.77</v>
      </c>
      <c r="K800" s="340">
        <v>106997</v>
      </c>
      <c r="L800" s="86" t="s">
        <v>6898</v>
      </c>
      <c r="M800" s="86"/>
      <c r="N800" s="86"/>
      <c r="O800" s="86"/>
      <c r="P800" s="86"/>
      <c r="Q800" s="86"/>
    </row>
    <row r="801" spans="1:17">
      <c r="A801" s="86">
        <v>559478361</v>
      </c>
      <c r="B801" s="306">
        <v>42873</v>
      </c>
      <c r="C801" s="306">
        <v>42873</v>
      </c>
      <c r="D801" s="86">
        <v>180517</v>
      </c>
      <c r="E801" s="86" t="s">
        <v>39378</v>
      </c>
      <c r="F801" s="86">
        <v>503</v>
      </c>
      <c r="G801" s="86">
        <v>4264</v>
      </c>
      <c r="H801" s="307">
        <v>0</v>
      </c>
      <c r="I801" s="307">
        <v>166395.62</v>
      </c>
      <c r="J801" s="307">
        <v>3157664.15</v>
      </c>
      <c r="K801" s="340">
        <v>106998</v>
      </c>
      <c r="L801" s="86" t="s">
        <v>39379</v>
      </c>
      <c r="M801" s="86"/>
      <c r="N801" s="86"/>
      <c r="O801" s="86"/>
      <c r="P801" s="86"/>
      <c r="Q801" s="86"/>
    </row>
    <row r="802" spans="1:17">
      <c r="A802" s="86">
        <v>559478361</v>
      </c>
      <c r="B802" s="306">
        <v>42873</v>
      </c>
      <c r="C802" s="306">
        <v>42873</v>
      </c>
      <c r="D802" s="86">
        <v>180517</v>
      </c>
      <c r="E802" s="86" t="s">
        <v>6897</v>
      </c>
      <c r="F802" s="86">
        <v>726</v>
      </c>
      <c r="G802" s="86">
        <v>4264</v>
      </c>
      <c r="H802" s="307">
        <v>0</v>
      </c>
      <c r="I802" s="307">
        <v>3</v>
      </c>
      <c r="J802" s="307">
        <v>3157661.15</v>
      </c>
      <c r="K802" s="340">
        <v>106999</v>
      </c>
      <c r="L802" s="86" t="s">
        <v>6898</v>
      </c>
      <c r="M802" s="86"/>
      <c r="N802" s="86"/>
      <c r="O802" s="86"/>
      <c r="P802" s="86"/>
      <c r="Q802" s="86"/>
    </row>
    <row r="803" spans="1:17">
      <c r="A803" s="86">
        <v>559478361</v>
      </c>
      <c r="B803" s="306">
        <v>42873</v>
      </c>
      <c r="C803" s="306">
        <v>42873</v>
      </c>
      <c r="D803" s="86">
        <v>180517</v>
      </c>
      <c r="E803" s="86" t="s">
        <v>185</v>
      </c>
      <c r="F803" s="86">
        <v>517</v>
      </c>
      <c r="G803" s="86">
        <v>4264</v>
      </c>
      <c r="H803" s="307">
        <v>0</v>
      </c>
      <c r="I803" s="307">
        <v>0.48</v>
      </c>
      <c r="J803" s="307">
        <v>3157660.67</v>
      </c>
      <c r="K803" s="340">
        <v>107000</v>
      </c>
      <c r="L803" s="86" t="s">
        <v>6898</v>
      </c>
      <c r="M803" s="86"/>
      <c r="N803" s="86"/>
      <c r="O803" s="86"/>
      <c r="P803" s="86"/>
      <c r="Q803" s="86"/>
    </row>
    <row r="804" spans="1:17">
      <c r="A804" s="86">
        <v>559478361</v>
      </c>
      <c r="B804" s="306">
        <v>42873</v>
      </c>
      <c r="C804" s="306">
        <v>42873</v>
      </c>
      <c r="D804" s="86">
        <v>180517</v>
      </c>
      <c r="E804" s="86" t="s">
        <v>39380</v>
      </c>
      <c r="F804" s="86">
        <v>503</v>
      </c>
      <c r="G804" s="86">
        <v>4264</v>
      </c>
      <c r="H804" s="307">
        <v>0</v>
      </c>
      <c r="I804" s="307">
        <v>34691.86</v>
      </c>
      <c r="J804" s="307">
        <v>3122968.81</v>
      </c>
      <c r="K804" s="340">
        <v>107001</v>
      </c>
      <c r="L804" s="86" t="s">
        <v>39381</v>
      </c>
      <c r="M804" s="86"/>
      <c r="N804" s="86"/>
      <c r="O804" s="86"/>
      <c r="P804" s="86"/>
      <c r="Q804" s="86"/>
    </row>
    <row r="805" spans="1:17">
      <c r="A805" s="86">
        <v>559478361</v>
      </c>
      <c r="B805" s="306">
        <v>42873</v>
      </c>
      <c r="C805" s="306">
        <v>42873</v>
      </c>
      <c r="D805" s="86">
        <v>180517</v>
      </c>
      <c r="E805" s="86" t="s">
        <v>6897</v>
      </c>
      <c r="F805" s="86">
        <v>726</v>
      </c>
      <c r="G805" s="86">
        <v>4264</v>
      </c>
      <c r="H805" s="307">
        <v>0</v>
      </c>
      <c r="I805" s="307">
        <v>3</v>
      </c>
      <c r="J805" s="307">
        <v>3122965.81</v>
      </c>
      <c r="K805" s="340">
        <v>107002</v>
      </c>
      <c r="L805" s="86" t="s">
        <v>6898</v>
      </c>
      <c r="M805" s="86"/>
      <c r="N805" s="86"/>
      <c r="O805" s="86"/>
      <c r="P805" s="86"/>
      <c r="Q805" s="86"/>
    </row>
    <row r="806" spans="1:17">
      <c r="A806" s="86">
        <v>559478361</v>
      </c>
      <c r="B806" s="306">
        <v>42873</v>
      </c>
      <c r="C806" s="306">
        <v>42873</v>
      </c>
      <c r="D806" s="86">
        <v>180517</v>
      </c>
      <c r="E806" s="86" t="s">
        <v>185</v>
      </c>
      <c r="F806" s="86">
        <v>517</v>
      </c>
      <c r="G806" s="86">
        <v>4264</v>
      </c>
      <c r="H806" s="307">
        <v>0</v>
      </c>
      <c r="I806" s="307">
        <v>0.48</v>
      </c>
      <c r="J806" s="307">
        <v>3122965.33</v>
      </c>
      <c r="K806" s="340">
        <v>107003</v>
      </c>
      <c r="L806" s="86" t="s">
        <v>6898</v>
      </c>
      <c r="M806" s="86"/>
      <c r="N806" s="86"/>
      <c r="O806" s="86"/>
      <c r="P806" s="86"/>
      <c r="Q806" s="86"/>
    </row>
    <row r="807" spans="1:17">
      <c r="A807" s="86">
        <v>559478361</v>
      </c>
      <c r="B807" s="306">
        <v>42873</v>
      </c>
      <c r="C807" s="306">
        <v>42873</v>
      </c>
      <c r="D807" s="86">
        <v>180517</v>
      </c>
      <c r="E807" s="86" t="s">
        <v>39382</v>
      </c>
      <c r="F807" s="86">
        <v>504</v>
      </c>
      <c r="G807" s="86">
        <v>4264</v>
      </c>
      <c r="H807" s="307">
        <v>0</v>
      </c>
      <c r="I807" s="307">
        <v>27777.99</v>
      </c>
      <c r="J807" s="307">
        <v>3095187.34</v>
      </c>
      <c r="K807" s="340">
        <v>107004</v>
      </c>
      <c r="L807" s="86" t="s">
        <v>39383</v>
      </c>
      <c r="M807" s="86"/>
      <c r="N807" s="86"/>
      <c r="O807" s="86"/>
      <c r="P807" s="86"/>
      <c r="Q807" s="86"/>
    </row>
    <row r="808" spans="1:17">
      <c r="A808" s="86">
        <v>559478361</v>
      </c>
      <c r="B808" s="306">
        <v>42873</v>
      </c>
      <c r="C808" s="306">
        <v>42873</v>
      </c>
      <c r="D808" s="86">
        <v>180517</v>
      </c>
      <c r="E808" s="86" t="s">
        <v>6897</v>
      </c>
      <c r="F808" s="86">
        <v>726</v>
      </c>
      <c r="G808" s="86">
        <v>4264</v>
      </c>
      <c r="H808" s="307">
        <v>0</v>
      </c>
      <c r="I808" s="307">
        <v>3</v>
      </c>
      <c r="J808" s="307">
        <v>3095184.34</v>
      </c>
      <c r="K808" s="340">
        <v>107005</v>
      </c>
      <c r="L808" s="86" t="s">
        <v>6898</v>
      </c>
      <c r="M808" s="86"/>
      <c r="N808" s="86"/>
      <c r="O808" s="86"/>
      <c r="P808" s="86"/>
      <c r="Q808" s="86"/>
    </row>
    <row r="809" spans="1:17">
      <c r="A809" s="86">
        <v>559478361</v>
      </c>
      <c r="B809" s="306">
        <v>42873</v>
      </c>
      <c r="C809" s="306">
        <v>42873</v>
      </c>
      <c r="D809" s="86">
        <v>180517</v>
      </c>
      <c r="E809" s="86" t="s">
        <v>185</v>
      </c>
      <c r="F809" s="86">
        <v>517</v>
      </c>
      <c r="G809" s="86">
        <v>4264</v>
      </c>
      <c r="H809" s="307">
        <v>0</v>
      </c>
      <c r="I809" s="307">
        <v>0.48</v>
      </c>
      <c r="J809" s="307">
        <v>3095183.86</v>
      </c>
      <c r="K809" s="340">
        <v>107006</v>
      </c>
      <c r="L809" s="86" t="s">
        <v>6898</v>
      </c>
      <c r="M809" s="86"/>
      <c r="N809" s="86"/>
      <c r="O809" s="86"/>
      <c r="P809" s="86"/>
      <c r="Q809" s="86"/>
    </row>
    <row r="810" spans="1:17">
      <c r="A810" s="86">
        <v>559478361</v>
      </c>
      <c r="B810" s="306">
        <v>42873</v>
      </c>
      <c r="C810" s="306">
        <v>42873</v>
      </c>
      <c r="D810" s="86">
        <v>180517</v>
      </c>
      <c r="E810" s="86" t="s">
        <v>39384</v>
      </c>
      <c r="F810" s="86">
        <v>503</v>
      </c>
      <c r="G810" s="86">
        <v>4264</v>
      </c>
      <c r="H810" s="307">
        <v>0</v>
      </c>
      <c r="I810" s="307">
        <v>16161.72</v>
      </c>
      <c r="J810" s="307">
        <v>3079022.14</v>
      </c>
      <c r="K810" s="340">
        <v>107007</v>
      </c>
      <c r="L810" s="86" t="s">
        <v>39385</v>
      </c>
      <c r="M810" s="86"/>
      <c r="N810" s="86"/>
      <c r="O810" s="86"/>
      <c r="P810" s="86"/>
      <c r="Q810" s="86"/>
    </row>
    <row r="811" spans="1:17">
      <c r="A811" s="86">
        <v>559478361</v>
      </c>
      <c r="B811" s="306">
        <v>42873</v>
      </c>
      <c r="C811" s="306">
        <v>42873</v>
      </c>
      <c r="D811" s="86">
        <v>180517</v>
      </c>
      <c r="E811" s="86" t="s">
        <v>6897</v>
      </c>
      <c r="F811" s="86">
        <v>726</v>
      </c>
      <c r="G811" s="86">
        <v>4264</v>
      </c>
      <c r="H811" s="307">
        <v>0</v>
      </c>
      <c r="I811" s="307">
        <v>3</v>
      </c>
      <c r="J811" s="307">
        <v>3079019.14</v>
      </c>
      <c r="K811" s="340">
        <v>107008</v>
      </c>
      <c r="L811" s="86" t="s">
        <v>6898</v>
      </c>
      <c r="M811" s="86"/>
      <c r="N811" s="86"/>
      <c r="O811" s="86"/>
      <c r="P811" s="86"/>
      <c r="Q811" s="86"/>
    </row>
    <row r="812" spans="1:17">
      <c r="A812" s="86">
        <v>559478361</v>
      </c>
      <c r="B812" s="306">
        <v>42873</v>
      </c>
      <c r="C812" s="306">
        <v>42873</v>
      </c>
      <c r="D812" s="86">
        <v>180517</v>
      </c>
      <c r="E812" s="86" t="s">
        <v>185</v>
      </c>
      <c r="F812" s="86">
        <v>517</v>
      </c>
      <c r="G812" s="86">
        <v>4264</v>
      </c>
      <c r="H812" s="307">
        <v>0</v>
      </c>
      <c r="I812" s="307">
        <v>0.48</v>
      </c>
      <c r="J812" s="307">
        <v>3079018.66</v>
      </c>
      <c r="K812" s="340">
        <v>107009</v>
      </c>
      <c r="L812" s="86" t="s">
        <v>6898</v>
      </c>
      <c r="M812" s="86"/>
      <c r="N812" s="86"/>
      <c r="O812" s="86"/>
      <c r="P812" s="86"/>
      <c r="Q812" s="86"/>
    </row>
    <row r="813" spans="1:17">
      <c r="A813" s="86">
        <v>559478361</v>
      </c>
      <c r="B813" s="306">
        <v>42873</v>
      </c>
      <c r="C813" s="306">
        <v>42873</v>
      </c>
      <c r="D813" s="86">
        <v>180517</v>
      </c>
      <c r="E813" s="86" t="s">
        <v>39386</v>
      </c>
      <c r="F813" s="86">
        <v>503</v>
      </c>
      <c r="G813" s="86">
        <v>4264</v>
      </c>
      <c r="H813" s="307">
        <v>0</v>
      </c>
      <c r="I813" s="307">
        <v>221222.84</v>
      </c>
      <c r="J813" s="307">
        <v>2857795.82</v>
      </c>
      <c r="K813" s="340">
        <v>107010</v>
      </c>
      <c r="L813" s="86" t="s">
        <v>39387</v>
      </c>
      <c r="M813" s="86"/>
      <c r="N813" s="86"/>
      <c r="O813" s="86"/>
      <c r="P813" s="86"/>
      <c r="Q813" s="86"/>
    </row>
    <row r="814" spans="1:17">
      <c r="A814" s="86">
        <v>559478361</v>
      </c>
      <c r="B814" s="306">
        <v>42873</v>
      </c>
      <c r="C814" s="306">
        <v>42873</v>
      </c>
      <c r="D814" s="86">
        <v>180517</v>
      </c>
      <c r="E814" s="86" t="s">
        <v>6897</v>
      </c>
      <c r="F814" s="86">
        <v>726</v>
      </c>
      <c r="G814" s="86">
        <v>4264</v>
      </c>
      <c r="H814" s="307">
        <v>0</v>
      </c>
      <c r="I814" s="307">
        <v>3</v>
      </c>
      <c r="J814" s="307">
        <v>2857792.82</v>
      </c>
      <c r="K814" s="340">
        <v>107011</v>
      </c>
      <c r="L814" s="86" t="s">
        <v>6898</v>
      </c>
      <c r="M814" s="86"/>
      <c r="N814" s="86"/>
      <c r="O814" s="86"/>
      <c r="P814" s="86"/>
      <c r="Q814" s="86"/>
    </row>
    <row r="815" spans="1:17">
      <c r="A815" s="86">
        <v>559478361</v>
      </c>
      <c r="B815" s="306">
        <v>42873</v>
      </c>
      <c r="C815" s="306">
        <v>42873</v>
      </c>
      <c r="D815" s="86">
        <v>180517</v>
      </c>
      <c r="E815" s="86" t="s">
        <v>185</v>
      </c>
      <c r="F815" s="86">
        <v>517</v>
      </c>
      <c r="G815" s="86">
        <v>4264</v>
      </c>
      <c r="H815" s="307">
        <v>0</v>
      </c>
      <c r="I815" s="307">
        <v>0.48</v>
      </c>
      <c r="J815" s="307">
        <v>2857792.34</v>
      </c>
      <c r="K815" s="340">
        <v>107012</v>
      </c>
      <c r="L815" s="86" t="s">
        <v>6898</v>
      </c>
      <c r="M815" s="86"/>
      <c r="N815" s="86"/>
      <c r="O815" s="86"/>
      <c r="P815" s="86"/>
      <c r="Q815" s="86"/>
    </row>
    <row r="816" spans="1:17">
      <c r="A816" s="86">
        <v>559478361</v>
      </c>
      <c r="B816" s="306">
        <v>42873</v>
      </c>
      <c r="C816" s="306">
        <v>42873</v>
      </c>
      <c r="D816" s="86">
        <v>180517</v>
      </c>
      <c r="E816" s="86" t="s">
        <v>39388</v>
      </c>
      <c r="F816" s="86">
        <v>503</v>
      </c>
      <c r="G816" s="86">
        <v>4264</v>
      </c>
      <c r="H816" s="307">
        <v>0</v>
      </c>
      <c r="I816" s="307">
        <v>8324.43</v>
      </c>
      <c r="J816" s="307">
        <v>2849467.91</v>
      </c>
      <c r="K816" s="340">
        <v>107013</v>
      </c>
      <c r="L816" s="86" t="s">
        <v>39389</v>
      </c>
      <c r="M816" s="86"/>
      <c r="N816" s="86"/>
      <c r="O816" s="86"/>
      <c r="P816" s="86"/>
      <c r="Q816" s="86"/>
    </row>
    <row r="817" spans="1:17">
      <c r="A817" s="86">
        <v>559478361</v>
      </c>
      <c r="B817" s="306">
        <v>42873</v>
      </c>
      <c r="C817" s="306">
        <v>42873</v>
      </c>
      <c r="D817" s="86">
        <v>180517</v>
      </c>
      <c r="E817" s="86" t="s">
        <v>6897</v>
      </c>
      <c r="F817" s="86">
        <v>726</v>
      </c>
      <c r="G817" s="86">
        <v>4264</v>
      </c>
      <c r="H817" s="307">
        <v>0</v>
      </c>
      <c r="I817" s="307">
        <v>3</v>
      </c>
      <c r="J817" s="307">
        <v>2849464.91</v>
      </c>
      <c r="K817" s="340">
        <v>107014</v>
      </c>
      <c r="L817" s="86" t="s">
        <v>6898</v>
      </c>
      <c r="M817" s="86"/>
      <c r="N817" s="86"/>
      <c r="O817" s="86"/>
      <c r="P817" s="86"/>
      <c r="Q817" s="86"/>
    </row>
    <row r="818" spans="1:17">
      <c r="A818" s="86">
        <v>559478361</v>
      </c>
      <c r="B818" s="306">
        <v>42873</v>
      </c>
      <c r="C818" s="306">
        <v>42873</v>
      </c>
      <c r="D818" s="86">
        <v>180517</v>
      </c>
      <c r="E818" s="86" t="s">
        <v>185</v>
      </c>
      <c r="F818" s="86">
        <v>517</v>
      </c>
      <c r="G818" s="86">
        <v>4264</v>
      </c>
      <c r="H818" s="307">
        <v>0</v>
      </c>
      <c r="I818" s="307">
        <v>0.48</v>
      </c>
      <c r="J818" s="307">
        <v>2849464.43</v>
      </c>
      <c r="K818" s="340">
        <v>107015</v>
      </c>
      <c r="L818" s="86" t="s">
        <v>6898</v>
      </c>
      <c r="M818" s="86"/>
      <c r="N818" s="86"/>
      <c r="O818" s="86"/>
      <c r="P818" s="86"/>
      <c r="Q818" s="86"/>
    </row>
    <row r="819" spans="1:17">
      <c r="A819" s="86">
        <v>559478361</v>
      </c>
      <c r="B819" s="306">
        <v>42873</v>
      </c>
      <c r="C819" s="306">
        <v>42873</v>
      </c>
      <c r="D819" s="86">
        <v>180517</v>
      </c>
      <c r="E819" s="86" t="s">
        <v>39390</v>
      </c>
      <c r="F819" s="86">
        <v>503</v>
      </c>
      <c r="G819" s="86">
        <v>4264</v>
      </c>
      <c r="H819" s="307">
        <v>0</v>
      </c>
      <c r="I819" s="307">
        <v>281398.43</v>
      </c>
      <c r="J819" s="307">
        <v>2568066</v>
      </c>
      <c r="K819" s="340">
        <v>107016</v>
      </c>
      <c r="L819" s="86" t="s">
        <v>39391</v>
      </c>
      <c r="M819" s="86"/>
      <c r="N819" s="86"/>
      <c r="O819" s="86"/>
      <c r="P819" s="86"/>
      <c r="Q819" s="86"/>
    </row>
    <row r="820" spans="1:17">
      <c r="A820" s="86">
        <v>559478361</v>
      </c>
      <c r="B820" s="306">
        <v>42873</v>
      </c>
      <c r="C820" s="306">
        <v>42873</v>
      </c>
      <c r="D820" s="86">
        <v>180517</v>
      </c>
      <c r="E820" s="86" t="s">
        <v>6897</v>
      </c>
      <c r="F820" s="86">
        <v>726</v>
      </c>
      <c r="G820" s="86">
        <v>4264</v>
      </c>
      <c r="H820" s="307">
        <v>0</v>
      </c>
      <c r="I820" s="307">
        <v>3</v>
      </c>
      <c r="J820" s="307">
        <v>2568063</v>
      </c>
      <c r="K820" s="340">
        <v>107017</v>
      </c>
      <c r="L820" s="86" t="s">
        <v>6898</v>
      </c>
      <c r="M820" s="86"/>
      <c r="N820" s="86"/>
      <c r="O820" s="86"/>
      <c r="P820" s="86"/>
      <c r="Q820" s="86"/>
    </row>
    <row r="821" spans="1:17">
      <c r="A821" s="86">
        <v>559478361</v>
      </c>
      <c r="B821" s="306">
        <v>42873</v>
      </c>
      <c r="C821" s="306">
        <v>42873</v>
      </c>
      <c r="D821" s="86">
        <v>180517</v>
      </c>
      <c r="E821" s="86" t="s">
        <v>185</v>
      </c>
      <c r="F821" s="86">
        <v>517</v>
      </c>
      <c r="G821" s="86">
        <v>4264</v>
      </c>
      <c r="H821" s="307">
        <v>0</v>
      </c>
      <c r="I821" s="307">
        <v>0.48</v>
      </c>
      <c r="J821" s="307">
        <v>2568062.52</v>
      </c>
      <c r="K821" s="340">
        <v>107018</v>
      </c>
      <c r="L821" s="86" t="s">
        <v>6898</v>
      </c>
      <c r="M821" s="86"/>
      <c r="N821" s="86"/>
      <c r="O821" s="86"/>
      <c r="P821" s="86"/>
      <c r="Q821" s="86"/>
    </row>
    <row r="822" spans="1:17">
      <c r="A822" s="86">
        <v>559478361</v>
      </c>
      <c r="B822" s="306">
        <v>42873</v>
      </c>
      <c r="C822" s="306">
        <v>42873</v>
      </c>
      <c r="D822" s="86">
        <v>2663750000</v>
      </c>
      <c r="E822" s="86" t="s">
        <v>761</v>
      </c>
      <c r="F822" s="86">
        <v>263</v>
      </c>
      <c r="G822" s="86">
        <v>8846</v>
      </c>
      <c r="H822" s="307">
        <v>63131.4</v>
      </c>
      <c r="I822" s="307">
        <v>0</v>
      </c>
      <c r="J822" s="307">
        <v>2631193.92</v>
      </c>
      <c r="K822" s="340">
        <v>107019</v>
      </c>
      <c r="L822" s="86" t="s">
        <v>39392</v>
      </c>
      <c r="M822" s="86"/>
      <c r="N822" s="86"/>
      <c r="O822" s="86"/>
      <c r="P822" s="86"/>
      <c r="Q822" s="86"/>
    </row>
    <row r="823" spans="1:17">
      <c r="A823" s="86">
        <v>559478361</v>
      </c>
      <c r="B823" s="306">
        <v>42873</v>
      </c>
      <c r="C823" s="306">
        <v>42873</v>
      </c>
      <c r="D823" s="86">
        <v>11111</v>
      </c>
      <c r="E823" s="86" t="s">
        <v>761</v>
      </c>
      <c r="F823" s="86">
        <v>263</v>
      </c>
      <c r="G823" s="86">
        <v>8846</v>
      </c>
      <c r="H823" s="307">
        <v>2140.9</v>
      </c>
      <c r="I823" s="307">
        <v>0</v>
      </c>
      <c r="J823" s="307">
        <v>2633334.8199999998</v>
      </c>
      <c r="K823" s="340">
        <v>107020</v>
      </c>
      <c r="L823" s="86" t="s">
        <v>39393</v>
      </c>
      <c r="M823" s="86"/>
      <c r="N823" s="86"/>
      <c r="O823" s="86"/>
      <c r="P823" s="86"/>
      <c r="Q823" s="86"/>
    </row>
    <row r="824" spans="1:17">
      <c r="A824" s="86">
        <v>559478361</v>
      </c>
      <c r="B824" s="306">
        <v>42873</v>
      </c>
      <c r="C824" s="306">
        <v>42873</v>
      </c>
      <c r="D824" s="86">
        <v>11111</v>
      </c>
      <c r="E824" s="86" t="s">
        <v>761</v>
      </c>
      <c r="F824" s="86">
        <v>263</v>
      </c>
      <c r="G824" s="86">
        <v>8846</v>
      </c>
      <c r="H824" s="307">
        <v>2701.8</v>
      </c>
      <c r="I824" s="307">
        <v>0</v>
      </c>
      <c r="J824" s="307">
        <v>2636036.62</v>
      </c>
      <c r="K824" s="340">
        <v>107021</v>
      </c>
      <c r="L824" s="86" t="s">
        <v>39394</v>
      </c>
      <c r="M824" s="86"/>
      <c r="N824" s="86"/>
      <c r="O824" s="86"/>
      <c r="P824" s="86"/>
      <c r="Q824" s="86"/>
    </row>
    <row r="825" spans="1:17">
      <c r="A825" s="86">
        <v>559478361</v>
      </c>
      <c r="B825" s="306">
        <v>42873</v>
      </c>
      <c r="C825" s="306">
        <v>42873</v>
      </c>
      <c r="D825" s="86">
        <v>180517</v>
      </c>
      <c r="E825" s="86" t="s">
        <v>593</v>
      </c>
      <c r="F825" s="86">
        <v>790</v>
      </c>
      <c r="G825" s="86">
        <v>8846</v>
      </c>
      <c r="H825" s="307">
        <v>0</v>
      </c>
      <c r="I825" s="307">
        <v>356566.18</v>
      </c>
      <c r="J825" s="307">
        <v>2279470.44</v>
      </c>
      <c r="K825" s="340">
        <v>107022</v>
      </c>
      <c r="L825" s="86" t="s">
        <v>39395</v>
      </c>
      <c r="M825" s="86"/>
      <c r="N825" s="86"/>
      <c r="O825" s="86"/>
      <c r="P825" s="86"/>
      <c r="Q825" s="86"/>
    </row>
    <row r="826" spans="1:17">
      <c r="A826" s="86">
        <v>559478361</v>
      </c>
      <c r="B826" s="306">
        <v>42873</v>
      </c>
      <c r="C826" s="306">
        <v>42873</v>
      </c>
      <c r="D826" s="86">
        <v>0</v>
      </c>
      <c r="E826" s="86" t="s">
        <v>39396</v>
      </c>
      <c r="F826" s="86">
        <v>3</v>
      </c>
      <c r="G826" s="86">
        <v>5663</v>
      </c>
      <c r="H826" s="307">
        <v>1863</v>
      </c>
      <c r="I826" s="307">
        <v>0</v>
      </c>
      <c r="J826" s="307">
        <v>2281333.44</v>
      </c>
      <c r="K826" s="340">
        <v>107023</v>
      </c>
      <c r="L826" s="86" t="s">
        <v>39397</v>
      </c>
      <c r="M826" s="86"/>
      <c r="N826" s="86"/>
      <c r="O826" s="86"/>
      <c r="P826" s="86"/>
      <c r="Q826" s="86"/>
    </row>
    <row r="827" spans="1:17">
      <c r="A827" s="86">
        <v>559478361</v>
      </c>
      <c r="B827" s="306">
        <v>42873</v>
      </c>
      <c r="C827" s="306">
        <v>42873</v>
      </c>
      <c r="D827" s="86">
        <v>0</v>
      </c>
      <c r="E827" s="86" t="s">
        <v>759</v>
      </c>
      <c r="F827" s="86">
        <v>503</v>
      </c>
      <c r="G827" s="86">
        <v>8846</v>
      </c>
      <c r="H827" s="307">
        <v>0</v>
      </c>
      <c r="I827" s="307">
        <v>26.3</v>
      </c>
      <c r="J827" s="307">
        <v>2281307.14</v>
      </c>
      <c r="K827" s="340">
        <v>107024</v>
      </c>
      <c r="L827" s="86" t="s">
        <v>39398</v>
      </c>
      <c r="M827" s="86"/>
      <c r="N827" s="86"/>
      <c r="O827" s="86"/>
      <c r="P827" s="86"/>
      <c r="Q827" s="86"/>
    </row>
    <row r="828" spans="1:17">
      <c r="A828" s="86">
        <v>559478361</v>
      </c>
      <c r="B828" s="306">
        <v>42873</v>
      </c>
      <c r="C828" s="306">
        <v>42873</v>
      </c>
      <c r="D828" s="86">
        <v>180517</v>
      </c>
      <c r="E828" s="86" t="s">
        <v>12032</v>
      </c>
      <c r="F828" s="86">
        <v>791</v>
      </c>
      <c r="G828" s="86">
        <v>8846</v>
      </c>
      <c r="H828" s="307">
        <v>0</v>
      </c>
      <c r="I828" s="307">
        <v>13096.59</v>
      </c>
      <c r="J828" s="307">
        <v>2268210.5499999998</v>
      </c>
      <c r="K828" s="340">
        <v>107025</v>
      </c>
      <c r="L828" s="86" t="s">
        <v>39399</v>
      </c>
      <c r="M828" s="86"/>
      <c r="N828" s="86"/>
      <c r="O828" s="86"/>
      <c r="P828" s="86"/>
      <c r="Q828" s="86"/>
    </row>
    <row r="829" spans="1:17">
      <c r="A829" s="86">
        <v>559478361</v>
      </c>
      <c r="B829" s="306">
        <v>42873</v>
      </c>
      <c r="C829" s="306">
        <v>42873</v>
      </c>
      <c r="D829" s="86">
        <v>180517</v>
      </c>
      <c r="E829" s="86" t="s">
        <v>12032</v>
      </c>
      <c r="F829" s="86">
        <v>791</v>
      </c>
      <c r="G829" s="86">
        <v>8846</v>
      </c>
      <c r="H829" s="307">
        <v>0</v>
      </c>
      <c r="I829" s="307">
        <v>15138</v>
      </c>
      <c r="J829" s="307">
        <v>2253072.5499999998</v>
      </c>
      <c r="K829" s="340">
        <v>107026</v>
      </c>
      <c r="L829" s="86" t="s">
        <v>39400</v>
      </c>
      <c r="M829" s="86"/>
      <c r="N829" s="86"/>
      <c r="O829" s="86"/>
      <c r="P829" s="86"/>
      <c r="Q829" s="86"/>
    </row>
    <row r="830" spans="1:17">
      <c r="A830" s="86">
        <v>559478361</v>
      </c>
      <c r="B830" s="306">
        <v>42873</v>
      </c>
      <c r="C830" s="306">
        <v>42873</v>
      </c>
      <c r="D830" s="86">
        <v>0</v>
      </c>
      <c r="E830" s="86" t="s">
        <v>39401</v>
      </c>
      <c r="F830" s="86">
        <v>726</v>
      </c>
      <c r="G830" s="86">
        <v>8846</v>
      </c>
      <c r="H830" s="307">
        <v>0</v>
      </c>
      <c r="I830" s="307">
        <v>3</v>
      </c>
      <c r="J830" s="307">
        <v>2253069.5499999998</v>
      </c>
      <c r="K830" s="340">
        <v>107027</v>
      </c>
      <c r="L830" s="86" t="s">
        <v>12034</v>
      </c>
      <c r="M830" s="86"/>
      <c r="N830" s="86"/>
      <c r="O830" s="86"/>
      <c r="P830" s="86"/>
      <c r="Q830" s="86"/>
    </row>
    <row r="831" spans="1:17">
      <c r="A831" s="86">
        <v>559478361</v>
      </c>
      <c r="B831" s="306">
        <v>42873</v>
      </c>
      <c r="C831" s="306">
        <v>42873</v>
      </c>
      <c r="D831" s="86">
        <v>0</v>
      </c>
      <c r="E831" s="86" t="s">
        <v>39402</v>
      </c>
      <c r="F831" s="86">
        <v>517</v>
      </c>
      <c r="G831" s="86">
        <v>8846</v>
      </c>
      <c r="H831" s="307">
        <v>0</v>
      </c>
      <c r="I831" s="307">
        <v>0.48</v>
      </c>
      <c r="J831" s="307">
        <v>2253069.0699999998</v>
      </c>
      <c r="K831" s="340">
        <v>107028</v>
      </c>
      <c r="L831" s="86" t="s">
        <v>12034</v>
      </c>
      <c r="M831" s="86"/>
      <c r="N831" s="86"/>
      <c r="O831" s="86"/>
      <c r="P831" s="86"/>
      <c r="Q831" s="86"/>
    </row>
    <row r="832" spans="1:17">
      <c r="A832" s="86">
        <v>559478361</v>
      </c>
      <c r="B832" s="306">
        <v>42873</v>
      </c>
      <c r="C832" s="306">
        <v>42873</v>
      </c>
      <c r="D832" s="86">
        <v>0</v>
      </c>
      <c r="E832" s="86" t="s">
        <v>39401</v>
      </c>
      <c r="F832" s="86">
        <v>726</v>
      </c>
      <c r="G832" s="86">
        <v>8846</v>
      </c>
      <c r="H832" s="307">
        <v>0</v>
      </c>
      <c r="I832" s="307">
        <v>3</v>
      </c>
      <c r="J832" s="307">
        <v>2253066.0699999998</v>
      </c>
      <c r="K832" s="340">
        <v>107029</v>
      </c>
      <c r="L832" s="86" t="s">
        <v>12034</v>
      </c>
      <c r="M832" s="86"/>
      <c r="N832" s="86"/>
      <c r="O832" s="86"/>
      <c r="P832" s="86"/>
      <c r="Q832" s="86"/>
    </row>
    <row r="833" spans="1:17">
      <c r="A833" s="86">
        <v>559478361</v>
      </c>
      <c r="B833" s="306">
        <v>42873</v>
      </c>
      <c r="C833" s="306">
        <v>42873</v>
      </c>
      <c r="D833" s="86">
        <v>0</v>
      </c>
      <c r="E833" s="86" t="s">
        <v>39402</v>
      </c>
      <c r="F833" s="86">
        <v>517</v>
      </c>
      <c r="G833" s="86">
        <v>8846</v>
      </c>
      <c r="H833" s="307">
        <v>0</v>
      </c>
      <c r="I833" s="307">
        <v>0.48</v>
      </c>
      <c r="J833" s="307">
        <v>2253065.59</v>
      </c>
      <c r="K833" s="340">
        <v>107030</v>
      </c>
      <c r="L833" s="86" t="s">
        <v>12034</v>
      </c>
      <c r="M833" s="86"/>
      <c r="N833" s="86"/>
      <c r="O833" s="86"/>
      <c r="P833" s="86"/>
      <c r="Q833" s="86"/>
    </row>
    <row r="834" spans="1:17">
      <c r="A834" s="86">
        <v>559478361</v>
      </c>
      <c r="B834" s="306">
        <v>42873</v>
      </c>
      <c r="C834" s="306">
        <v>42873</v>
      </c>
      <c r="D834" s="86">
        <v>4856</v>
      </c>
      <c r="E834" s="86" t="s">
        <v>773</v>
      </c>
      <c r="F834" s="86">
        <v>511</v>
      </c>
      <c r="G834" s="86">
        <v>8846</v>
      </c>
      <c r="H834" s="307">
        <v>0</v>
      </c>
      <c r="I834" s="307">
        <v>308711.92</v>
      </c>
      <c r="J834" s="307">
        <v>1944353.67</v>
      </c>
      <c r="K834" s="340">
        <v>107031</v>
      </c>
      <c r="L834" s="86" t="s">
        <v>39403</v>
      </c>
      <c r="M834" s="86"/>
      <c r="N834" s="86"/>
      <c r="O834" s="86"/>
      <c r="P834" s="86"/>
      <c r="Q834" s="86"/>
    </row>
    <row r="835" spans="1:17">
      <c r="A835" s="86">
        <v>559478361</v>
      </c>
      <c r="B835" s="306">
        <v>42873</v>
      </c>
      <c r="C835" s="306">
        <v>42873</v>
      </c>
      <c r="D835" s="86">
        <v>0</v>
      </c>
      <c r="E835" s="86" t="s">
        <v>775</v>
      </c>
      <c r="F835" s="86">
        <v>537</v>
      </c>
      <c r="G835" s="86">
        <v>8846</v>
      </c>
      <c r="H835" s="307">
        <v>0</v>
      </c>
      <c r="I835" s="307">
        <v>8.9</v>
      </c>
      <c r="J835" s="307">
        <v>1944344.77</v>
      </c>
      <c r="K835" s="340">
        <v>107032</v>
      </c>
      <c r="L835" s="86" t="s">
        <v>5953</v>
      </c>
      <c r="M835" s="86"/>
      <c r="N835" s="86"/>
      <c r="O835" s="86"/>
      <c r="P835" s="86"/>
      <c r="Q835" s="86"/>
    </row>
    <row r="836" spans="1:17">
      <c r="A836" s="86">
        <v>559478361</v>
      </c>
      <c r="B836" s="306">
        <v>42873</v>
      </c>
      <c r="C836" s="306">
        <v>42873</v>
      </c>
      <c r="D836" s="86">
        <v>0</v>
      </c>
      <c r="E836" s="86" t="s">
        <v>777</v>
      </c>
      <c r="F836" s="86">
        <v>517</v>
      </c>
      <c r="G836" s="86">
        <v>8846</v>
      </c>
      <c r="H836" s="307">
        <v>0</v>
      </c>
      <c r="I836" s="307">
        <v>1.42</v>
      </c>
      <c r="J836" s="307">
        <v>1944343.35</v>
      </c>
      <c r="K836" s="340">
        <v>107033</v>
      </c>
      <c r="L836" s="86" t="s">
        <v>5953</v>
      </c>
      <c r="M836" s="86"/>
      <c r="N836" s="86"/>
      <c r="O836" s="86"/>
      <c r="P836" s="86"/>
      <c r="Q836" s="86"/>
    </row>
    <row r="837" spans="1:17">
      <c r="A837" s="86">
        <v>559478361</v>
      </c>
      <c r="B837" s="306">
        <v>42873</v>
      </c>
      <c r="C837" s="306">
        <v>42873</v>
      </c>
      <c r="D837" s="86">
        <v>0</v>
      </c>
      <c r="E837" s="86" t="s">
        <v>39404</v>
      </c>
      <c r="F837" s="86">
        <v>3</v>
      </c>
      <c r="G837" s="86">
        <v>5663</v>
      </c>
      <c r="H837" s="307">
        <v>196174.94</v>
      </c>
      <c r="I837" s="307">
        <v>0</v>
      </c>
      <c r="J837" s="307">
        <v>2140518.29</v>
      </c>
      <c r="K837" s="340">
        <v>107034</v>
      </c>
      <c r="L837" s="86" t="s">
        <v>39405</v>
      </c>
      <c r="M837" s="86"/>
      <c r="N837" s="86"/>
      <c r="O837" s="86"/>
      <c r="P837" s="86"/>
      <c r="Q837" s="86"/>
    </row>
    <row r="838" spans="1:17">
      <c r="A838" s="86">
        <v>559478361</v>
      </c>
      <c r="B838" s="306">
        <v>42873</v>
      </c>
      <c r="C838" s="306">
        <v>42873</v>
      </c>
      <c r="D838" s="86">
        <v>180517</v>
      </c>
      <c r="E838" s="86" t="s">
        <v>11964</v>
      </c>
      <c r="F838" s="86">
        <v>503</v>
      </c>
      <c r="G838" s="86">
        <v>8846</v>
      </c>
      <c r="H838" s="307">
        <v>0</v>
      </c>
      <c r="I838" s="307">
        <v>30652.89</v>
      </c>
      <c r="J838" s="307">
        <v>2109865.4</v>
      </c>
      <c r="K838" s="340">
        <v>107035</v>
      </c>
      <c r="L838" s="86" t="s">
        <v>39406</v>
      </c>
      <c r="M838" s="86"/>
      <c r="N838" s="86"/>
      <c r="O838" s="86"/>
      <c r="P838" s="86"/>
      <c r="Q838" s="86"/>
    </row>
    <row r="839" spans="1:17">
      <c r="A839" s="86">
        <v>559478361</v>
      </c>
      <c r="B839" s="306">
        <v>42873</v>
      </c>
      <c r="C839" s="306">
        <v>42873</v>
      </c>
      <c r="D839" s="86">
        <v>180517</v>
      </c>
      <c r="E839" s="86" t="s">
        <v>11964</v>
      </c>
      <c r="F839" s="86">
        <v>503</v>
      </c>
      <c r="G839" s="86">
        <v>8846</v>
      </c>
      <c r="H839" s="307">
        <v>0</v>
      </c>
      <c r="I839" s="307">
        <v>177480</v>
      </c>
      <c r="J839" s="307">
        <v>1932385.4</v>
      </c>
      <c r="K839" s="340">
        <v>107036</v>
      </c>
      <c r="L839" s="86" t="s">
        <v>39407</v>
      </c>
      <c r="M839" s="86"/>
      <c r="N839" s="86"/>
      <c r="O839" s="86"/>
      <c r="P839" s="86"/>
      <c r="Q839" s="86"/>
    </row>
    <row r="840" spans="1:17">
      <c r="A840" s="86">
        <v>559478361</v>
      </c>
      <c r="B840" s="306">
        <v>42873</v>
      </c>
      <c r="C840" s="306">
        <v>42873</v>
      </c>
      <c r="D840" s="86">
        <v>0</v>
      </c>
      <c r="E840" s="86" t="s">
        <v>39401</v>
      </c>
      <c r="F840" s="86">
        <v>727</v>
      </c>
      <c r="G840" s="86">
        <v>8846</v>
      </c>
      <c r="H840" s="307">
        <v>0</v>
      </c>
      <c r="I840" s="307">
        <v>3</v>
      </c>
      <c r="J840" s="307">
        <v>1932382.4</v>
      </c>
      <c r="K840" s="340">
        <v>107037</v>
      </c>
      <c r="L840" s="86" t="s">
        <v>11972</v>
      </c>
      <c r="M840" s="86"/>
      <c r="N840" s="86"/>
      <c r="O840" s="86"/>
      <c r="P840" s="86"/>
      <c r="Q840" s="86"/>
    </row>
    <row r="841" spans="1:17">
      <c r="A841" s="86">
        <v>559478361</v>
      </c>
      <c r="B841" s="306">
        <v>42873</v>
      </c>
      <c r="C841" s="306">
        <v>42873</v>
      </c>
      <c r="D841" s="86">
        <v>0</v>
      </c>
      <c r="E841" s="86" t="s">
        <v>39402</v>
      </c>
      <c r="F841" s="86">
        <v>517</v>
      </c>
      <c r="G841" s="86">
        <v>8846</v>
      </c>
      <c r="H841" s="307">
        <v>0</v>
      </c>
      <c r="I841" s="307">
        <v>0.48</v>
      </c>
      <c r="J841" s="307">
        <v>1932381.92</v>
      </c>
      <c r="K841" s="340">
        <v>107038</v>
      </c>
      <c r="L841" s="86" t="s">
        <v>11972</v>
      </c>
      <c r="M841" s="86"/>
      <c r="N841" s="86"/>
      <c r="O841" s="86"/>
      <c r="P841" s="86"/>
      <c r="Q841" s="86"/>
    </row>
    <row r="842" spans="1:17">
      <c r="A842" s="86">
        <v>559478361</v>
      </c>
      <c r="B842" s="306">
        <v>42873</v>
      </c>
      <c r="C842" s="306">
        <v>42873</v>
      </c>
      <c r="D842" s="86">
        <v>0</v>
      </c>
      <c r="E842" s="86" t="s">
        <v>39401</v>
      </c>
      <c r="F842" s="86">
        <v>727</v>
      </c>
      <c r="G842" s="86">
        <v>8846</v>
      </c>
      <c r="H842" s="307">
        <v>0</v>
      </c>
      <c r="I842" s="307">
        <v>3</v>
      </c>
      <c r="J842" s="307">
        <v>1932378.92</v>
      </c>
      <c r="K842" s="340">
        <v>107039</v>
      </c>
      <c r="L842" s="86" t="s">
        <v>11972</v>
      </c>
      <c r="M842" s="86"/>
      <c r="N842" s="86"/>
      <c r="O842" s="86"/>
      <c r="P842" s="86"/>
      <c r="Q842" s="86"/>
    </row>
    <row r="843" spans="1:17">
      <c r="A843" s="86">
        <v>559478361</v>
      </c>
      <c r="B843" s="306">
        <v>42873</v>
      </c>
      <c r="C843" s="306">
        <v>42873</v>
      </c>
      <c r="D843" s="86">
        <v>0</v>
      </c>
      <c r="E843" s="86" t="s">
        <v>39402</v>
      </c>
      <c r="F843" s="86">
        <v>517</v>
      </c>
      <c r="G843" s="86">
        <v>8846</v>
      </c>
      <c r="H843" s="307">
        <v>0</v>
      </c>
      <c r="I843" s="307">
        <v>0.48</v>
      </c>
      <c r="J843" s="307">
        <v>1932378.44</v>
      </c>
      <c r="K843" s="340">
        <v>107040</v>
      </c>
      <c r="L843" s="86" t="s">
        <v>11972</v>
      </c>
      <c r="M843" s="86"/>
      <c r="N843" s="86"/>
      <c r="O843" s="86"/>
      <c r="P843" s="86"/>
      <c r="Q843" s="86"/>
    </row>
    <row r="844" spans="1:17">
      <c r="A844" s="86">
        <v>559478361</v>
      </c>
      <c r="B844" s="306">
        <v>42873</v>
      </c>
      <c r="C844" s="306">
        <v>42873</v>
      </c>
      <c r="D844" s="86">
        <v>0</v>
      </c>
      <c r="E844" s="86" t="s">
        <v>6924</v>
      </c>
      <c r="F844" s="86">
        <v>515</v>
      </c>
      <c r="G844" s="86">
        <v>373</v>
      </c>
      <c r="H844" s="49">
        <v>0</v>
      </c>
      <c r="I844" s="49">
        <v>955087</v>
      </c>
      <c r="J844" s="307">
        <v>977291.44</v>
      </c>
      <c r="K844" s="340">
        <v>107041</v>
      </c>
      <c r="L844" s="86" t="s">
        <v>6925</v>
      </c>
      <c r="M844" s="86"/>
      <c r="N844" s="86"/>
      <c r="O844" s="86"/>
      <c r="P844" s="86"/>
      <c r="Q844" s="86"/>
    </row>
    <row r="845" spans="1:17">
      <c r="A845" s="86">
        <v>559478361</v>
      </c>
      <c r="B845" s="306">
        <v>42874</v>
      </c>
      <c r="C845" s="306">
        <v>42874</v>
      </c>
      <c r="D845" s="86">
        <v>0</v>
      </c>
      <c r="E845" s="86">
        <v>2.6010017051900002E+21</v>
      </c>
      <c r="F845" s="86">
        <v>3</v>
      </c>
      <c r="G845" s="86">
        <v>5663</v>
      </c>
      <c r="H845" s="307">
        <v>2016.89</v>
      </c>
      <c r="I845" s="307">
        <v>0</v>
      </c>
      <c r="J845" s="307">
        <v>979308.33</v>
      </c>
      <c r="K845" s="340">
        <v>107042</v>
      </c>
      <c r="L845" s="86" t="s">
        <v>43170</v>
      </c>
      <c r="M845" s="86"/>
      <c r="N845" s="86"/>
      <c r="O845" s="86"/>
      <c r="P845" s="86"/>
      <c r="Q845" s="86"/>
    </row>
    <row r="846" spans="1:17">
      <c r="A846" s="86">
        <v>559478361</v>
      </c>
      <c r="B846" s="306">
        <v>42874</v>
      </c>
      <c r="C846" s="306">
        <v>42874</v>
      </c>
      <c r="D846" s="86">
        <v>190517</v>
      </c>
      <c r="E846" s="86" t="s">
        <v>11964</v>
      </c>
      <c r="F846" s="86">
        <v>503</v>
      </c>
      <c r="G846" s="86">
        <v>8846</v>
      </c>
      <c r="H846" s="307">
        <v>0</v>
      </c>
      <c r="I846" s="307">
        <v>13340</v>
      </c>
      <c r="J846" s="307">
        <v>965968.33</v>
      </c>
      <c r="K846" s="340">
        <v>107043</v>
      </c>
      <c r="L846" s="86" t="s">
        <v>43171</v>
      </c>
      <c r="M846" s="86"/>
      <c r="N846" s="86"/>
      <c r="O846" s="86"/>
      <c r="P846" s="86"/>
      <c r="Q846" s="86"/>
    </row>
    <row r="847" spans="1:17">
      <c r="A847" s="86">
        <v>559478361</v>
      </c>
      <c r="B847" s="306">
        <v>42874</v>
      </c>
      <c r="C847" s="306">
        <v>42874</v>
      </c>
      <c r="D847" s="86">
        <v>190517</v>
      </c>
      <c r="E847" s="86" t="s">
        <v>11964</v>
      </c>
      <c r="F847" s="86">
        <v>503</v>
      </c>
      <c r="G847" s="86">
        <v>8846</v>
      </c>
      <c r="H847" s="307">
        <v>0</v>
      </c>
      <c r="I847" s="307">
        <v>6032</v>
      </c>
      <c r="J847" s="307">
        <v>959936.33</v>
      </c>
      <c r="K847" s="340">
        <v>107044</v>
      </c>
      <c r="L847" s="86" t="s">
        <v>43172</v>
      </c>
      <c r="M847" s="86"/>
      <c r="N847" s="86"/>
      <c r="O847" s="86"/>
      <c r="P847" s="86"/>
      <c r="Q847" s="86"/>
    </row>
    <row r="848" spans="1:17">
      <c r="A848" s="86">
        <v>559478361</v>
      </c>
      <c r="B848" s="306">
        <v>42874</v>
      </c>
      <c r="C848" s="306">
        <v>42874</v>
      </c>
      <c r="D848" s="86">
        <v>190517</v>
      </c>
      <c r="E848" s="86" t="s">
        <v>11964</v>
      </c>
      <c r="F848" s="86">
        <v>503</v>
      </c>
      <c r="G848" s="86">
        <v>8846</v>
      </c>
      <c r="H848" s="307">
        <v>0</v>
      </c>
      <c r="I848" s="307">
        <v>174144.21</v>
      </c>
      <c r="J848" s="307">
        <v>785792.12</v>
      </c>
      <c r="K848" s="340">
        <v>107045</v>
      </c>
      <c r="L848" s="86" t="s">
        <v>43173</v>
      </c>
      <c r="M848" s="86"/>
      <c r="N848" s="86"/>
      <c r="O848" s="86"/>
      <c r="P848" s="86"/>
      <c r="Q848" s="86"/>
    </row>
    <row r="849" spans="1:17">
      <c r="A849" s="86">
        <v>559478361</v>
      </c>
      <c r="B849" s="306">
        <v>42874</v>
      </c>
      <c r="C849" s="306">
        <v>42874</v>
      </c>
      <c r="D849" s="86">
        <v>0</v>
      </c>
      <c r="E849" s="86" t="s">
        <v>43174</v>
      </c>
      <c r="F849" s="86">
        <v>727</v>
      </c>
      <c r="G849" s="86">
        <v>8846</v>
      </c>
      <c r="H849" s="307">
        <v>0</v>
      </c>
      <c r="I849" s="307">
        <v>3</v>
      </c>
      <c r="J849" s="307">
        <v>785789.12</v>
      </c>
      <c r="K849" s="340">
        <v>107046</v>
      </c>
      <c r="L849" s="86" t="s">
        <v>11972</v>
      </c>
      <c r="M849" s="86"/>
      <c r="N849" s="86"/>
      <c r="O849" s="86"/>
      <c r="P849" s="86"/>
      <c r="Q849" s="86"/>
    </row>
    <row r="850" spans="1:17">
      <c r="A850" s="86">
        <v>559478361</v>
      </c>
      <c r="B850" s="306">
        <v>42874</v>
      </c>
      <c r="C850" s="306">
        <v>42874</v>
      </c>
      <c r="D850" s="86">
        <v>0</v>
      </c>
      <c r="E850" s="86" t="s">
        <v>43175</v>
      </c>
      <c r="F850" s="86">
        <v>517</v>
      </c>
      <c r="G850" s="86">
        <v>8846</v>
      </c>
      <c r="H850" s="307">
        <v>0</v>
      </c>
      <c r="I850" s="307">
        <v>0.48</v>
      </c>
      <c r="J850" s="307">
        <v>785788.64</v>
      </c>
      <c r="K850" s="340">
        <v>107047</v>
      </c>
      <c r="L850" s="86" t="s">
        <v>11972</v>
      </c>
      <c r="M850" s="86"/>
      <c r="N850" s="86"/>
      <c r="O850" s="86"/>
      <c r="P850" s="86"/>
      <c r="Q850" s="86"/>
    </row>
    <row r="851" spans="1:17">
      <c r="A851" s="86">
        <v>559478361</v>
      </c>
      <c r="B851" s="306">
        <v>42874</v>
      </c>
      <c r="C851" s="306">
        <v>42874</v>
      </c>
      <c r="D851" s="86">
        <v>0</v>
      </c>
      <c r="E851" s="86" t="s">
        <v>43174</v>
      </c>
      <c r="F851" s="86">
        <v>727</v>
      </c>
      <c r="G851" s="86">
        <v>8846</v>
      </c>
      <c r="H851" s="307">
        <v>0</v>
      </c>
      <c r="I851" s="307">
        <v>3</v>
      </c>
      <c r="J851" s="307">
        <v>785785.64</v>
      </c>
      <c r="K851" s="340">
        <v>107048</v>
      </c>
      <c r="L851" s="86" t="s">
        <v>11972</v>
      </c>
      <c r="M851" s="86"/>
      <c r="N851" s="86"/>
      <c r="O851" s="86"/>
      <c r="P851" s="86"/>
      <c r="Q851" s="86"/>
    </row>
    <row r="852" spans="1:17">
      <c r="A852" s="86">
        <v>559478361</v>
      </c>
      <c r="B852" s="306">
        <v>42874</v>
      </c>
      <c r="C852" s="306">
        <v>42874</v>
      </c>
      <c r="D852" s="86">
        <v>0</v>
      </c>
      <c r="E852" s="86" t="s">
        <v>43175</v>
      </c>
      <c r="F852" s="86">
        <v>517</v>
      </c>
      <c r="G852" s="86">
        <v>8846</v>
      </c>
      <c r="H852" s="307">
        <v>0</v>
      </c>
      <c r="I852" s="307">
        <v>0.48</v>
      </c>
      <c r="J852" s="307">
        <v>785785.16</v>
      </c>
      <c r="K852" s="340">
        <v>107049</v>
      </c>
      <c r="L852" s="86" t="s">
        <v>11972</v>
      </c>
      <c r="M852" s="86"/>
      <c r="N852" s="86"/>
      <c r="O852" s="86"/>
      <c r="P852" s="86"/>
      <c r="Q852" s="86"/>
    </row>
    <row r="853" spans="1:17">
      <c r="A853" s="86">
        <v>559478361</v>
      </c>
      <c r="B853" s="306">
        <v>42874</v>
      </c>
      <c r="C853" s="306">
        <v>42874</v>
      </c>
      <c r="D853" s="86">
        <v>0</v>
      </c>
      <c r="E853" s="86" t="s">
        <v>43174</v>
      </c>
      <c r="F853" s="86">
        <v>727</v>
      </c>
      <c r="G853" s="86">
        <v>8846</v>
      </c>
      <c r="H853" s="307">
        <v>0</v>
      </c>
      <c r="I853" s="307">
        <v>3</v>
      </c>
      <c r="J853" s="307">
        <v>785782.16</v>
      </c>
      <c r="K853" s="340">
        <v>107050</v>
      </c>
      <c r="L853" s="86" t="s">
        <v>11972</v>
      </c>
      <c r="M853" s="86"/>
      <c r="N853" s="86"/>
      <c r="O853" s="86"/>
      <c r="P853" s="86"/>
      <c r="Q853" s="86"/>
    </row>
    <row r="854" spans="1:17">
      <c r="A854" s="86">
        <v>559478361</v>
      </c>
      <c r="B854" s="306">
        <v>42874</v>
      </c>
      <c r="C854" s="306">
        <v>42874</v>
      </c>
      <c r="D854" s="86">
        <v>0</v>
      </c>
      <c r="E854" s="86" t="s">
        <v>43175</v>
      </c>
      <c r="F854" s="86">
        <v>517</v>
      </c>
      <c r="G854" s="86">
        <v>8846</v>
      </c>
      <c r="H854" s="307">
        <v>0</v>
      </c>
      <c r="I854" s="307">
        <v>0.48</v>
      </c>
      <c r="J854" s="307">
        <v>785781.68</v>
      </c>
      <c r="K854" s="340">
        <v>107051</v>
      </c>
      <c r="L854" s="86" t="s">
        <v>11972</v>
      </c>
      <c r="M854" s="86"/>
      <c r="N854" s="86"/>
      <c r="O854" s="86"/>
      <c r="P854" s="86"/>
      <c r="Q854" s="86"/>
    </row>
    <row r="855" spans="1:17">
      <c r="A855" s="86">
        <v>559478361</v>
      </c>
      <c r="B855" s="306">
        <v>42874</v>
      </c>
      <c r="C855" s="306">
        <v>42874</v>
      </c>
      <c r="D855" s="86">
        <v>0</v>
      </c>
      <c r="E855" s="86" t="s">
        <v>43176</v>
      </c>
      <c r="F855" s="86">
        <v>30</v>
      </c>
      <c r="G855" s="86">
        <v>8846</v>
      </c>
      <c r="H855" s="307">
        <v>174144.21</v>
      </c>
      <c r="I855" s="307">
        <v>0</v>
      </c>
      <c r="J855" s="307">
        <v>959925.89</v>
      </c>
      <c r="K855" s="340">
        <v>107052</v>
      </c>
      <c r="L855" s="86"/>
      <c r="M855" s="86"/>
      <c r="N855" s="86"/>
      <c r="O855" s="86"/>
      <c r="P855" s="86"/>
      <c r="Q855" s="86"/>
    </row>
    <row r="856" spans="1:17">
      <c r="A856" s="86">
        <v>559478361</v>
      </c>
      <c r="B856" s="306">
        <v>42874</v>
      </c>
      <c r="C856" s="306">
        <v>42874</v>
      </c>
      <c r="D856" s="86">
        <v>190517</v>
      </c>
      <c r="E856" s="86" t="s">
        <v>11964</v>
      </c>
      <c r="F856" s="86">
        <v>503</v>
      </c>
      <c r="G856" s="86">
        <v>8846</v>
      </c>
      <c r="H856" s="307">
        <v>0</v>
      </c>
      <c r="I856" s="307">
        <v>174144.21</v>
      </c>
      <c r="J856" s="307">
        <v>785781.68</v>
      </c>
      <c r="K856" s="340">
        <v>107053</v>
      </c>
      <c r="L856" s="86" t="s">
        <v>43177</v>
      </c>
      <c r="M856" s="86"/>
      <c r="N856" s="86"/>
      <c r="O856" s="86"/>
      <c r="P856" s="86"/>
      <c r="Q856" s="86"/>
    </row>
    <row r="857" spans="1:17">
      <c r="A857" s="86">
        <v>559478361</v>
      </c>
      <c r="B857" s="306">
        <v>42874</v>
      </c>
      <c r="C857" s="306">
        <v>42874</v>
      </c>
      <c r="D857" s="86">
        <v>0</v>
      </c>
      <c r="E857" s="86" t="s">
        <v>43174</v>
      </c>
      <c r="F857" s="86">
        <v>727</v>
      </c>
      <c r="G857" s="86">
        <v>8846</v>
      </c>
      <c r="H857" s="307">
        <v>0</v>
      </c>
      <c r="I857" s="307">
        <v>3</v>
      </c>
      <c r="J857" s="307">
        <v>785778.68</v>
      </c>
      <c r="K857" s="340">
        <v>107054</v>
      </c>
      <c r="L857" s="86" t="s">
        <v>11972</v>
      </c>
      <c r="M857" s="86"/>
      <c r="N857" s="86"/>
      <c r="O857" s="86"/>
      <c r="P857" s="86"/>
      <c r="Q857" s="86"/>
    </row>
    <row r="858" spans="1:17">
      <c r="A858" s="86">
        <v>559478361</v>
      </c>
      <c r="B858" s="306">
        <v>42874</v>
      </c>
      <c r="C858" s="306">
        <v>42874</v>
      </c>
      <c r="D858" s="86">
        <v>0</v>
      </c>
      <c r="E858" s="86" t="s">
        <v>43175</v>
      </c>
      <c r="F858" s="86">
        <v>517</v>
      </c>
      <c r="G858" s="86">
        <v>8846</v>
      </c>
      <c r="H858" s="307">
        <v>0</v>
      </c>
      <c r="I858" s="307">
        <v>0.48</v>
      </c>
      <c r="J858" s="307">
        <v>785778.2</v>
      </c>
      <c r="K858" s="340">
        <v>107055</v>
      </c>
      <c r="L858" s="86" t="s">
        <v>11972</v>
      </c>
      <c r="M858" s="86"/>
      <c r="N858" s="86"/>
      <c r="O858" s="86"/>
      <c r="P858" s="86"/>
      <c r="Q858" s="86"/>
    </row>
    <row r="859" spans="1:17">
      <c r="A859" s="86">
        <v>559478361</v>
      </c>
      <c r="B859" s="306">
        <v>42874</v>
      </c>
      <c r="C859" s="306">
        <v>42874</v>
      </c>
      <c r="D859" s="86">
        <v>0</v>
      </c>
      <c r="E859" s="86">
        <v>3573815197</v>
      </c>
      <c r="F859" s="86">
        <v>3</v>
      </c>
      <c r="G859" s="86">
        <v>5663</v>
      </c>
      <c r="H859" s="307">
        <v>14936.4</v>
      </c>
      <c r="I859" s="307">
        <v>0</v>
      </c>
      <c r="J859" s="307">
        <v>800714.6</v>
      </c>
      <c r="K859" s="340">
        <v>107056</v>
      </c>
      <c r="L859" s="86" t="s">
        <v>43178</v>
      </c>
      <c r="M859" s="86"/>
      <c r="N859" s="86"/>
      <c r="O859" s="86"/>
      <c r="P859" s="86"/>
      <c r="Q859" s="86"/>
    </row>
    <row r="860" spans="1:17">
      <c r="A860" s="86">
        <v>559478361</v>
      </c>
      <c r="B860" s="306">
        <v>42874</v>
      </c>
      <c r="C860" s="306">
        <v>42874</v>
      </c>
      <c r="D860" s="86">
        <v>1</v>
      </c>
      <c r="E860" s="86" t="s">
        <v>761</v>
      </c>
      <c r="F860" s="86">
        <v>263</v>
      </c>
      <c r="G860" s="86">
        <v>8846</v>
      </c>
      <c r="H860" s="307">
        <v>1024949.19</v>
      </c>
      <c r="I860" s="307">
        <v>0</v>
      </c>
      <c r="J860" s="307">
        <v>1825663.79</v>
      </c>
      <c r="K860" s="340">
        <v>107057</v>
      </c>
      <c r="L860" s="86" t="s">
        <v>43179</v>
      </c>
      <c r="M860" s="86"/>
      <c r="N860" s="86"/>
      <c r="O860" s="86"/>
      <c r="P860" s="86"/>
      <c r="Q860" s="86"/>
    </row>
    <row r="861" spans="1:17">
      <c r="A861" s="86">
        <v>559478361</v>
      </c>
      <c r="B861" s="306">
        <v>42874</v>
      </c>
      <c r="C861" s="306">
        <v>42874</v>
      </c>
      <c r="D861" s="86">
        <v>1</v>
      </c>
      <c r="E861" s="86" t="s">
        <v>761</v>
      </c>
      <c r="F861" s="86">
        <v>263</v>
      </c>
      <c r="G861" s="86">
        <v>8846</v>
      </c>
      <c r="H861" s="307">
        <v>1020.6</v>
      </c>
      <c r="I861" s="307">
        <v>0</v>
      </c>
      <c r="J861" s="307">
        <v>1826684.39</v>
      </c>
      <c r="K861" s="340">
        <v>107058</v>
      </c>
      <c r="L861" s="86" t="s">
        <v>12042</v>
      </c>
      <c r="M861" s="86"/>
      <c r="N861" s="86"/>
      <c r="O861" s="86"/>
      <c r="P861" s="86"/>
      <c r="Q861" s="86"/>
    </row>
    <row r="862" spans="1:17">
      <c r="A862" s="86">
        <v>559478361</v>
      </c>
      <c r="B862" s="306">
        <v>42874</v>
      </c>
      <c r="C862" s="306">
        <v>42874</v>
      </c>
      <c r="D862" s="86">
        <v>1</v>
      </c>
      <c r="E862" s="86" t="s">
        <v>761</v>
      </c>
      <c r="F862" s="86">
        <v>263</v>
      </c>
      <c r="G862" s="86">
        <v>8846</v>
      </c>
      <c r="H862" s="307">
        <v>1248.2</v>
      </c>
      <c r="I862" s="307">
        <v>0</v>
      </c>
      <c r="J862" s="307">
        <v>1827932.59</v>
      </c>
      <c r="K862" s="340">
        <v>107059</v>
      </c>
      <c r="L862" s="86" t="s">
        <v>12041</v>
      </c>
      <c r="M862" s="86"/>
      <c r="N862" s="86"/>
      <c r="O862" s="86"/>
      <c r="P862" s="86"/>
      <c r="Q862" s="86"/>
    </row>
    <row r="863" spans="1:17">
      <c r="A863" s="86">
        <v>559478361</v>
      </c>
      <c r="B863" s="306">
        <v>42874</v>
      </c>
      <c r="C863" s="306">
        <v>42874</v>
      </c>
      <c r="D863" s="86">
        <v>1</v>
      </c>
      <c r="E863" s="86" t="s">
        <v>761</v>
      </c>
      <c r="F863" s="86">
        <v>263</v>
      </c>
      <c r="G863" s="86">
        <v>8846</v>
      </c>
      <c r="H863" s="307">
        <v>648</v>
      </c>
      <c r="I863" s="307">
        <v>0</v>
      </c>
      <c r="J863" s="307">
        <v>1828580.59</v>
      </c>
      <c r="K863" s="340">
        <v>107060</v>
      </c>
      <c r="L863" s="86" t="s">
        <v>12041</v>
      </c>
      <c r="M863" s="86"/>
      <c r="N863" s="86"/>
      <c r="O863" s="86"/>
      <c r="P863" s="86"/>
      <c r="Q863" s="86"/>
    </row>
    <row r="864" spans="1:17">
      <c r="A864" s="86">
        <v>559478361</v>
      </c>
      <c r="B864" s="306">
        <v>42874</v>
      </c>
      <c r="C864" s="306">
        <v>42874</v>
      </c>
      <c r="D864" s="86">
        <v>0</v>
      </c>
      <c r="E864" s="86" t="s">
        <v>43180</v>
      </c>
      <c r="F864" s="86">
        <v>3</v>
      </c>
      <c r="G864" s="86">
        <v>5663</v>
      </c>
      <c r="H864" s="307">
        <v>52956.12</v>
      </c>
      <c r="I864" s="307">
        <v>0</v>
      </c>
      <c r="J864" s="307">
        <v>1881536.71</v>
      </c>
      <c r="K864" s="340">
        <v>107061</v>
      </c>
      <c r="L864" s="86" t="s">
        <v>43181</v>
      </c>
      <c r="M864" s="86"/>
      <c r="N864" s="86"/>
      <c r="O864" s="86"/>
      <c r="P864" s="86"/>
      <c r="Q864" s="86"/>
    </row>
    <row r="865" spans="1:17">
      <c r="A865" s="86">
        <v>559478361</v>
      </c>
      <c r="B865" s="306">
        <v>42874</v>
      </c>
      <c r="C865" s="306">
        <v>42874</v>
      </c>
      <c r="D865" s="86">
        <v>190517</v>
      </c>
      <c r="E865" s="86" t="s">
        <v>43182</v>
      </c>
      <c r="F865" s="86">
        <v>503</v>
      </c>
      <c r="G865" s="86">
        <v>4264</v>
      </c>
      <c r="H865" s="307">
        <v>0</v>
      </c>
      <c r="I865" s="307">
        <v>70156.800000000003</v>
      </c>
      <c r="J865" s="307">
        <v>1811379.91</v>
      </c>
      <c r="K865" s="340">
        <v>107062</v>
      </c>
      <c r="L865" s="86" t="s">
        <v>43183</v>
      </c>
      <c r="M865" s="86"/>
      <c r="N865" s="86"/>
      <c r="O865" s="86"/>
      <c r="P865" s="86"/>
      <c r="Q865" s="86"/>
    </row>
    <row r="866" spans="1:17">
      <c r="A866" s="86">
        <v>559478361</v>
      </c>
      <c r="B866" s="306">
        <v>42874</v>
      </c>
      <c r="C866" s="306">
        <v>42874</v>
      </c>
      <c r="D866" s="86">
        <v>190517</v>
      </c>
      <c r="E866" s="86" t="s">
        <v>6897</v>
      </c>
      <c r="F866" s="86">
        <v>726</v>
      </c>
      <c r="G866" s="86">
        <v>4264</v>
      </c>
      <c r="H866" s="307">
        <v>0</v>
      </c>
      <c r="I866" s="307">
        <v>3</v>
      </c>
      <c r="J866" s="307">
        <v>1811376.91</v>
      </c>
      <c r="K866" s="340">
        <v>107063</v>
      </c>
      <c r="L866" s="86" t="s">
        <v>6898</v>
      </c>
      <c r="M866" s="86"/>
      <c r="N866" s="86"/>
      <c r="O866" s="86"/>
      <c r="P866" s="86"/>
      <c r="Q866" s="86"/>
    </row>
    <row r="867" spans="1:17">
      <c r="A867" s="86">
        <v>559478361</v>
      </c>
      <c r="B867" s="306">
        <v>42874</v>
      </c>
      <c r="C867" s="306">
        <v>42874</v>
      </c>
      <c r="D867" s="86">
        <v>190517</v>
      </c>
      <c r="E867" s="86" t="s">
        <v>185</v>
      </c>
      <c r="F867" s="86">
        <v>517</v>
      </c>
      <c r="G867" s="86">
        <v>4264</v>
      </c>
      <c r="H867" s="307">
        <v>0</v>
      </c>
      <c r="I867" s="307">
        <v>0.48</v>
      </c>
      <c r="J867" s="307">
        <v>1811376.43</v>
      </c>
      <c r="K867" s="340">
        <v>107064</v>
      </c>
      <c r="L867" s="86" t="s">
        <v>6898</v>
      </c>
      <c r="M867" s="86"/>
      <c r="N867" s="86"/>
      <c r="O867" s="86"/>
      <c r="P867" s="86"/>
      <c r="Q867" s="86"/>
    </row>
    <row r="868" spans="1:17">
      <c r="A868" s="86">
        <v>559478361</v>
      </c>
      <c r="B868" s="306">
        <v>42874</v>
      </c>
      <c r="C868" s="306">
        <v>42874</v>
      </c>
      <c r="D868" s="86">
        <v>190517</v>
      </c>
      <c r="E868" s="86" t="s">
        <v>43184</v>
      </c>
      <c r="F868" s="86">
        <v>503</v>
      </c>
      <c r="G868" s="86">
        <v>4264</v>
      </c>
      <c r="H868" s="307">
        <v>0</v>
      </c>
      <c r="I868" s="307">
        <v>1129.5</v>
      </c>
      <c r="J868" s="307">
        <v>1810246.93</v>
      </c>
      <c r="K868" s="340">
        <v>107065</v>
      </c>
      <c r="L868" s="86" t="s">
        <v>43185</v>
      </c>
      <c r="M868" s="86"/>
      <c r="N868" s="86"/>
      <c r="O868" s="86"/>
      <c r="P868" s="86"/>
      <c r="Q868" s="86"/>
    </row>
    <row r="869" spans="1:17">
      <c r="A869" s="86">
        <v>559478361</v>
      </c>
      <c r="B869" s="306">
        <v>42874</v>
      </c>
      <c r="C869" s="306">
        <v>42874</v>
      </c>
      <c r="D869" s="86">
        <v>190517</v>
      </c>
      <c r="E869" s="86" t="s">
        <v>6897</v>
      </c>
      <c r="F869" s="86">
        <v>726</v>
      </c>
      <c r="G869" s="86">
        <v>4264</v>
      </c>
      <c r="H869" s="307">
        <v>0</v>
      </c>
      <c r="I869" s="307">
        <v>3</v>
      </c>
      <c r="J869" s="307">
        <v>1810243.93</v>
      </c>
      <c r="K869" s="340">
        <v>107066</v>
      </c>
      <c r="L869" s="86" t="s">
        <v>6898</v>
      </c>
      <c r="M869" s="86"/>
      <c r="N869" s="86"/>
      <c r="O869" s="86"/>
      <c r="P869" s="86"/>
      <c r="Q869" s="86"/>
    </row>
    <row r="870" spans="1:17">
      <c r="A870" s="86">
        <v>559478361</v>
      </c>
      <c r="B870" s="306">
        <v>42874</v>
      </c>
      <c r="C870" s="306">
        <v>42874</v>
      </c>
      <c r="D870" s="86">
        <v>190517</v>
      </c>
      <c r="E870" s="86" t="s">
        <v>185</v>
      </c>
      <c r="F870" s="86">
        <v>517</v>
      </c>
      <c r="G870" s="86">
        <v>4264</v>
      </c>
      <c r="H870" s="307">
        <v>0</v>
      </c>
      <c r="I870" s="307">
        <v>0.48</v>
      </c>
      <c r="J870" s="307">
        <v>1810243.45</v>
      </c>
      <c r="K870" s="340">
        <v>107067</v>
      </c>
      <c r="L870" s="86" t="s">
        <v>6898</v>
      </c>
      <c r="M870" s="86"/>
      <c r="N870" s="86"/>
      <c r="O870" s="86"/>
      <c r="P870" s="86"/>
      <c r="Q870" s="86"/>
    </row>
    <row r="871" spans="1:17">
      <c r="A871" s="86">
        <v>559478361</v>
      </c>
      <c r="B871" s="306">
        <v>42874</v>
      </c>
      <c r="C871" s="306">
        <v>42874</v>
      </c>
      <c r="D871" s="86">
        <v>190517</v>
      </c>
      <c r="E871" s="86" t="s">
        <v>43186</v>
      </c>
      <c r="F871" s="86">
        <v>503</v>
      </c>
      <c r="G871" s="86">
        <v>4264</v>
      </c>
      <c r="H871" s="307">
        <v>0</v>
      </c>
      <c r="I871" s="307">
        <v>306.29000000000002</v>
      </c>
      <c r="J871" s="307">
        <v>1809937.16</v>
      </c>
      <c r="K871" s="340">
        <v>107068</v>
      </c>
      <c r="L871" s="86" t="s">
        <v>43187</v>
      </c>
      <c r="M871" s="86"/>
      <c r="N871" s="86"/>
      <c r="O871" s="86"/>
      <c r="P871" s="86"/>
      <c r="Q871" s="86"/>
    </row>
    <row r="872" spans="1:17">
      <c r="A872" s="86">
        <v>559478361</v>
      </c>
      <c r="B872" s="306">
        <v>42874</v>
      </c>
      <c r="C872" s="306">
        <v>42874</v>
      </c>
      <c r="D872" s="86">
        <v>190517</v>
      </c>
      <c r="E872" s="86" t="s">
        <v>6897</v>
      </c>
      <c r="F872" s="86">
        <v>726</v>
      </c>
      <c r="G872" s="86">
        <v>4264</v>
      </c>
      <c r="H872" s="307">
        <v>0</v>
      </c>
      <c r="I872" s="307">
        <v>3</v>
      </c>
      <c r="J872" s="307">
        <v>1809934.16</v>
      </c>
      <c r="K872" s="340">
        <v>107069</v>
      </c>
      <c r="L872" s="86" t="s">
        <v>6898</v>
      </c>
      <c r="M872" s="86"/>
      <c r="N872" s="86"/>
      <c r="O872" s="86"/>
      <c r="P872" s="86"/>
      <c r="Q872" s="86"/>
    </row>
    <row r="873" spans="1:17">
      <c r="A873" s="86">
        <v>559478361</v>
      </c>
      <c r="B873" s="306">
        <v>42874</v>
      </c>
      <c r="C873" s="306">
        <v>42874</v>
      </c>
      <c r="D873" s="86">
        <v>190517</v>
      </c>
      <c r="E873" s="86" t="s">
        <v>185</v>
      </c>
      <c r="F873" s="86">
        <v>517</v>
      </c>
      <c r="G873" s="86">
        <v>4264</v>
      </c>
      <c r="H873" s="307">
        <v>0</v>
      </c>
      <c r="I873" s="307">
        <v>0.48</v>
      </c>
      <c r="J873" s="307">
        <v>1809933.68</v>
      </c>
      <c r="K873" s="340">
        <v>107070</v>
      </c>
      <c r="L873" s="86" t="s">
        <v>6898</v>
      </c>
      <c r="M873" s="86"/>
      <c r="N873" s="86"/>
      <c r="O873" s="86"/>
      <c r="P873" s="86"/>
      <c r="Q873" s="86"/>
    </row>
    <row r="874" spans="1:17">
      <c r="A874" s="86">
        <v>559478361</v>
      </c>
      <c r="B874" s="306">
        <v>42874</v>
      </c>
      <c r="C874" s="306">
        <v>42874</v>
      </c>
      <c r="D874" s="86">
        <v>190517</v>
      </c>
      <c r="E874" s="86" t="s">
        <v>43188</v>
      </c>
      <c r="F874" s="86">
        <v>504</v>
      </c>
      <c r="G874" s="86">
        <v>4264</v>
      </c>
      <c r="H874" s="307">
        <v>0</v>
      </c>
      <c r="I874" s="307">
        <v>500</v>
      </c>
      <c r="J874" s="307">
        <v>1809433.68</v>
      </c>
      <c r="K874" s="340">
        <v>107071</v>
      </c>
      <c r="L874" s="86" t="s">
        <v>43189</v>
      </c>
      <c r="M874" s="86"/>
      <c r="N874" s="86"/>
      <c r="O874" s="86"/>
      <c r="P874" s="86"/>
      <c r="Q874" s="86"/>
    </row>
    <row r="875" spans="1:17">
      <c r="A875" s="86">
        <v>559478361</v>
      </c>
      <c r="B875" s="306">
        <v>42874</v>
      </c>
      <c r="C875" s="306">
        <v>42874</v>
      </c>
      <c r="D875" s="86">
        <v>190517</v>
      </c>
      <c r="E875" s="86" t="s">
        <v>6897</v>
      </c>
      <c r="F875" s="86">
        <v>726</v>
      </c>
      <c r="G875" s="86">
        <v>4264</v>
      </c>
      <c r="H875" s="307">
        <v>0</v>
      </c>
      <c r="I875" s="307">
        <v>3</v>
      </c>
      <c r="J875" s="307">
        <v>1809430.68</v>
      </c>
      <c r="K875" s="340">
        <v>107072</v>
      </c>
      <c r="L875" s="86" t="s">
        <v>6898</v>
      </c>
      <c r="M875" s="86"/>
      <c r="N875" s="86"/>
      <c r="O875" s="86"/>
      <c r="P875" s="86"/>
      <c r="Q875" s="86"/>
    </row>
    <row r="876" spans="1:17">
      <c r="A876" s="86">
        <v>559478361</v>
      </c>
      <c r="B876" s="306">
        <v>42874</v>
      </c>
      <c r="C876" s="306">
        <v>42874</v>
      </c>
      <c r="D876" s="86">
        <v>190517</v>
      </c>
      <c r="E876" s="86" t="s">
        <v>185</v>
      </c>
      <c r="F876" s="86">
        <v>517</v>
      </c>
      <c r="G876" s="86">
        <v>4264</v>
      </c>
      <c r="H876" s="307">
        <v>0</v>
      </c>
      <c r="I876" s="307">
        <v>0.48</v>
      </c>
      <c r="J876" s="307">
        <v>1809430.2</v>
      </c>
      <c r="K876" s="340">
        <v>107073</v>
      </c>
      <c r="L876" s="86" t="s">
        <v>6898</v>
      </c>
      <c r="M876" s="86"/>
      <c r="N876" s="86"/>
      <c r="O876" s="86"/>
      <c r="P876" s="86"/>
      <c r="Q876" s="86"/>
    </row>
    <row r="877" spans="1:17">
      <c r="A877" s="86">
        <v>559478361</v>
      </c>
      <c r="B877" s="306">
        <v>42874</v>
      </c>
      <c r="C877" s="306">
        <v>42874</v>
      </c>
      <c r="D877" s="86">
        <v>190517</v>
      </c>
      <c r="E877" s="86" t="s">
        <v>43190</v>
      </c>
      <c r="F877" s="86">
        <v>503</v>
      </c>
      <c r="G877" s="86">
        <v>4264</v>
      </c>
      <c r="H877" s="307">
        <v>0</v>
      </c>
      <c r="I877" s="307">
        <v>641.84</v>
      </c>
      <c r="J877" s="307">
        <v>1808788.36</v>
      </c>
      <c r="K877" s="340">
        <v>107074</v>
      </c>
      <c r="L877" s="86" t="s">
        <v>43191</v>
      </c>
      <c r="M877" s="86"/>
      <c r="N877" s="86"/>
      <c r="O877" s="86"/>
      <c r="P877" s="86"/>
      <c r="Q877" s="86"/>
    </row>
    <row r="878" spans="1:17">
      <c r="A878" s="86">
        <v>559478361</v>
      </c>
      <c r="B878" s="306">
        <v>42874</v>
      </c>
      <c r="C878" s="306">
        <v>42874</v>
      </c>
      <c r="D878" s="86">
        <v>190517</v>
      </c>
      <c r="E878" s="86" t="s">
        <v>6897</v>
      </c>
      <c r="F878" s="86">
        <v>726</v>
      </c>
      <c r="G878" s="86">
        <v>4264</v>
      </c>
      <c r="H878" s="307">
        <v>0</v>
      </c>
      <c r="I878" s="307">
        <v>3</v>
      </c>
      <c r="J878" s="307">
        <v>1808785.36</v>
      </c>
      <c r="K878" s="340">
        <v>107075</v>
      </c>
      <c r="L878" s="86" t="s">
        <v>6898</v>
      </c>
      <c r="M878" s="86"/>
      <c r="N878" s="86"/>
      <c r="O878" s="86"/>
      <c r="P878" s="86"/>
      <c r="Q878" s="86"/>
    </row>
    <row r="879" spans="1:17">
      <c r="A879" s="86">
        <v>559478361</v>
      </c>
      <c r="B879" s="306">
        <v>42874</v>
      </c>
      <c r="C879" s="306">
        <v>42874</v>
      </c>
      <c r="D879" s="86">
        <v>190517</v>
      </c>
      <c r="E879" s="86" t="s">
        <v>185</v>
      </c>
      <c r="F879" s="86">
        <v>517</v>
      </c>
      <c r="G879" s="86">
        <v>4264</v>
      </c>
      <c r="H879" s="307">
        <v>0</v>
      </c>
      <c r="I879" s="307">
        <v>0.48</v>
      </c>
      <c r="J879" s="307">
        <v>1808784.88</v>
      </c>
      <c r="K879" s="340">
        <v>107076</v>
      </c>
      <c r="L879" s="86" t="s">
        <v>6898</v>
      </c>
      <c r="M879" s="86"/>
      <c r="N879" s="86"/>
      <c r="O879" s="86"/>
      <c r="P879" s="86"/>
      <c r="Q879" s="86"/>
    </row>
    <row r="880" spans="1:17">
      <c r="A880" s="86">
        <v>559478361</v>
      </c>
      <c r="B880" s="306">
        <v>42874</v>
      </c>
      <c r="C880" s="306">
        <v>42874</v>
      </c>
      <c r="D880" s="86">
        <v>190517</v>
      </c>
      <c r="E880" s="86" t="s">
        <v>43192</v>
      </c>
      <c r="F880" s="86">
        <v>504</v>
      </c>
      <c r="G880" s="86">
        <v>4264</v>
      </c>
      <c r="H880" s="307">
        <v>0</v>
      </c>
      <c r="I880" s="307">
        <v>721.28</v>
      </c>
      <c r="J880" s="307">
        <v>1808063.6</v>
      </c>
      <c r="K880" s="340">
        <v>107077</v>
      </c>
      <c r="L880" s="86" t="s">
        <v>43193</v>
      </c>
      <c r="M880" s="86"/>
      <c r="N880" s="86"/>
      <c r="O880" s="86"/>
      <c r="P880" s="86"/>
      <c r="Q880" s="86"/>
    </row>
    <row r="881" spans="1:17">
      <c r="A881" s="86">
        <v>559478361</v>
      </c>
      <c r="B881" s="306">
        <v>42874</v>
      </c>
      <c r="C881" s="306">
        <v>42874</v>
      </c>
      <c r="D881" s="86">
        <v>190517</v>
      </c>
      <c r="E881" s="86" t="s">
        <v>6897</v>
      </c>
      <c r="F881" s="86">
        <v>726</v>
      </c>
      <c r="G881" s="86">
        <v>4264</v>
      </c>
      <c r="H881" s="307">
        <v>0</v>
      </c>
      <c r="I881" s="307">
        <v>3</v>
      </c>
      <c r="J881" s="307">
        <v>1808060.6</v>
      </c>
      <c r="K881" s="340">
        <v>107078</v>
      </c>
      <c r="L881" s="86" t="s">
        <v>6898</v>
      </c>
      <c r="M881" s="86"/>
      <c r="N881" s="86"/>
      <c r="O881" s="86"/>
      <c r="P881" s="86"/>
      <c r="Q881" s="86"/>
    </row>
    <row r="882" spans="1:17">
      <c r="A882" s="86">
        <v>559478361</v>
      </c>
      <c r="B882" s="306">
        <v>42874</v>
      </c>
      <c r="C882" s="306">
        <v>42874</v>
      </c>
      <c r="D882" s="86">
        <v>190517</v>
      </c>
      <c r="E882" s="86" t="s">
        <v>185</v>
      </c>
      <c r="F882" s="86">
        <v>517</v>
      </c>
      <c r="G882" s="86">
        <v>4264</v>
      </c>
      <c r="H882" s="307">
        <v>0</v>
      </c>
      <c r="I882" s="307">
        <v>0.48</v>
      </c>
      <c r="J882" s="307">
        <v>1808060.12</v>
      </c>
      <c r="K882" s="340">
        <v>107079</v>
      </c>
      <c r="L882" s="86" t="s">
        <v>6898</v>
      </c>
      <c r="M882" s="86"/>
      <c r="N882" s="86"/>
      <c r="O882" s="86"/>
      <c r="P882" s="86"/>
      <c r="Q882" s="86"/>
    </row>
    <row r="883" spans="1:17">
      <c r="A883" s="86">
        <v>559478361</v>
      </c>
      <c r="B883" s="306">
        <v>42874</v>
      </c>
      <c r="C883" s="306">
        <v>42874</v>
      </c>
      <c r="D883" s="86">
        <v>190517</v>
      </c>
      <c r="E883" s="86" t="s">
        <v>43194</v>
      </c>
      <c r="F883" s="86">
        <v>504</v>
      </c>
      <c r="G883" s="86">
        <v>4264</v>
      </c>
      <c r="H883" s="307">
        <v>0</v>
      </c>
      <c r="I883" s="307">
        <v>420.51</v>
      </c>
      <c r="J883" s="307">
        <v>1807639.61</v>
      </c>
      <c r="K883" s="340">
        <v>107080</v>
      </c>
      <c r="L883" s="86" t="s">
        <v>43195</v>
      </c>
      <c r="M883" s="86"/>
      <c r="N883" s="86"/>
      <c r="O883" s="86"/>
      <c r="P883" s="86"/>
      <c r="Q883" s="86"/>
    </row>
    <row r="884" spans="1:17">
      <c r="A884" s="86">
        <v>559478361</v>
      </c>
      <c r="B884" s="306">
        <v>42874</v>
      </c>
      <c r="C884" s="306">
        <v>42874</v>
      </c>
      <c r="D884" s="86">
        <v>190517</v>
      </c>
      <c r="E884" s="86" t="s">
        <v>6897</v>
      </c>
      <c r="F884" s="86">
        <v>726</v>
      </c>
      <c r="G884" s="86">
        <v>4264</v>
      </c>
      <c r="H884" s="307">
        <v>0</v>
      </c>
      <c r="I884" s="307">
        <v>3</v>
      </c>
      <c r="J884" s="307">
        <v>1807636.61</v>
      </c>
      <c r="K884" s="340">
        <v>107081</v>
      </c>
      <c r="L884" s="86" t="s">
        <v>6898</v>
      </c>
      <c r="M884" s="86"/>
      <c r="N884" s="86"/>
      <c r="O884" s="86"/>
      <c r="P884" s="86"/>
      <c r="Q884" s="86"/>
    </row>
    <row r="885" spans="1:17">
      <c r="A885" s="86">
        <v>559478361</v>
      </c>
      <c r="B885" s="306">
        <v>42874</v>
      </c>
      <c r="C885" s="306">
        <v>42874</v>
      </c>
      <c r="D885" s="86">
        <v>190517</v>
      </c>
      <c r="E885" s="86" t="s">
        <v>185</v>
      </c>
      <c r="F885" s="86">
        <v>517</v>
      </c>
      <c r="G885" s="86">
        <v>4264</v>
      </c>
      <c r="H885" s="307">
        <v>0</v>
      </c>
      <c r="I885" s="307">
        <v>0.48</v>
      </c>
      <c r="J885" s="307">
        <v>1807636.13</v>
      </c>
      <c r="K885" s="340">
        <v>107082</v>
      </c>
      <c r="L885" s="86" t="s">
        <v>6898</v>
      </c>
      <c r="M885" s="86"/>
      <c r="N885" s="86"/>
      <c r="O885" s="86"/>
      <c r="P885" s="86"/>
      <c r="Q885" s="86"/>
    </row>
    <row r="886" spans="1:17">
      <c r="A886" s="86">
        <v>559478361</v>
      </c>
      <c r="B886" s="306">
        <v>42874</v>
      </c>
      <c r="C886" s="306">
        <v>42874</v>
      </c>
      <c r="D886" s="86">
        <v>190517</v>
      </c>
      <c r="E886" s="86" t="s">
        <v>43196</v>
      </c>
      <c r="F886" s="86">
        <v>504</v>
      </c>
      <c r="G886" s="86">
        <v>4264</v>
      </c>
      <c r="H886" s="307">
        <v>0</v>
      </c>
      <c r="I886" s="307">
        <v>222607.35999999999</v>
      </c>
      <c r="J886" s="307">
        <v>1585028.77</v>
      </c>
      <c r="K886" s="340">
        <v>107083</v>
      </c>
      <c r="L886" s="86" t="s">
        <v>43197</v>
      </c>
      <c r="M886" s="86"/>
      <c r="N886" s="86"/>
      <c r="O886" s="86"/>
      <c r="P886" s="86"/>
      <c r="Q886" s="86"/>
    </row>
    <row r="887" spans="1:17">
      <c r="A887" s="86">
        <v>559478361</v>
      </c>
      <c r="B887" s="306">
        <v>42874</v>
      </c>
      <c r="C887" s="306">
        <v>42874</v>
      </c>
      <c r="D887" s="86">
        <v>190517</v>
      </c>
      <c r="E887" s="86" t="s">
        <v>6897</v>
      </c>
      <c r="F887" s="86">
        <v>726</v>
      </c>
      <c r="G887" s="86">
        <v>4264</v>
      </c>
      <c r="H887" s="307">
        <v>0</v>
      </c>
      <c r="I887" s="307">
        <v>3</v>
      </c>
      <c r="J887" s="307">
        <v>1585025.77</v>
      </c>
      <c r="K887" s="340">
        <v>107084</v>
      </c>
      <c r="L887" s="86" t="s">
        <v>6898</v>
      </c>
      <c r="M887" s="86"/>
      <c r="N887" s="86"/>
      <c r="O887" s="86"/>
      <c r="P887" s="86"/>
      <c r="Q887" s="86"/>
    </row>
    <row r="888" spans="1:17">
      <c r="A888" s="86">
        <v>559478361</v>
      </c>
      <c r="B888" s="306">
        <v>42874</v>
      </c>
      <c r="C888" s="306">
        <v>42874</v>
      </c>
      <c r="D888" s="86">
        <v>190517</v>
      </c>
      <c r="E888" s="86" t="s">
        <v>185</v>
      </c>
      <c r="F888" s="86">
        <v>517</v>
      </c>
      <c r="G888" s="86">
        <v>4264</v>
      </c>
      <c r="H888" s="307">
        <v>0</v>
      </c>
      <c r="I888" s="307">
        <v>0.48</v>
      </c>
      <c r="J888" s="307">
        <v>1585025.29</v>
      </c>
      <c r="K888" s="340">
        <v>107085</v>
      </c>
      <c r="L888" s="86" t="s">
        <v>6898</v>
      </c>
      <c r="M888" s="86"/>
      <c r="N888" s="86"/>
      <c r="O888" s="86"/>
      <c r="P888" s="86"/>
      <c r="Q888" s="86"/>
    </row>
    <row r="889" spans="1:17">
      <c r="A889" s="86">
        <v>559478361</v>
      </c>
      <c r="B889" s="306">
        <v>42874</v>
      </c>
      <c r="C889" s="306">
        <v>42874</v>
      </c>
      <c r="D889" s="86">
        <v>190517</v>
      </c>
      <c r="E889" s="86" t="s">
        <v>43198</v>
      </c>
      <c r="F889" s="86">
        <v>503</v>
      </c>
      <c r="G889" s="86">
        <v>4264</v>
      </c>
      <c r="H889" s="307">
        <v>0</v>
      </c>
      <c r="I889" s="307">
        <v>440.72</v>
      </c>
      <c r="J889" s="307">
        <v>1584584.57</v>
      </c>
      <c r="K889" s="340">
        <v>107086</v>
      </c>
      <c r="L889" s="86" t="s">
        <v>43199</v>
      </c>
      <c r="M889" s="86"/>
      <c r="N889" s="86"/>
      <c r="O889" s="86"/>
      <c r="P889" s="86"/>
      <c r="Q889" s="86"/>
    </row>
    <row r="890" spans="1:17">
      <c r="A890" s="86">
        <v>559478361</v>
      </c>
      <c r="B890" s="306">
        <v>42874</v>
      </c>
      <c r="C890" s="306">
        <v>42874</v>
      </c>
      <c r="D890" s="86">
        <v>190517</v>
      </c>
      <c r="E890" s="86" t="s">
        <v>6897</v>
      </c>
      <c r="F890" s="86">
        <v>726</v>
      </c>
      <c r="G890" s="86">
        <v>4264</v>
      </c>
      <c r="H890" s="307">
        <v>0</v>
      </c>
      <c r="I890" s="307">
        <v>3</v>
      </c>
      <c r="J890" s="307">
        <v>1584581.57</v>
      </c>
      <c r="K890" s="340">
        <v>107087</v>
      </c>
      <c r="L890" s="86" t="s">
        <v>6898</v>
      </c>
      <c r="M890" s="86"/>
      <c r="N890" s="86"/>
      <c r="O890" s="86"/>
      <c r="P890" s="86"/>
      <c r="Q890" s="86"/>
    </row>
    <row r="891" spans="1:17">
      <c r="A891" s="86">
        <v>559478361</v>
      </c>
      <c r="B891" s="306">
        <v>42874</v>
      </c>
      <c r="C891" s="306">
        <v>42874</v>
      </c>
      <c r="D891" s="86">
        <v>190517</v>
      </c>
      <c r="E891" s="86" t="s">
        <v>185</v>
      </c>
      <c r="F891" s="86">
        <v>517</v>
      </c>
      <c r="G891" s="86">
        <v>4264</v>
      </c>
      <c r="H891" s="307">
        <v>0</v>
      </c>
      <c r="I891" s="307">
        <v>0.48</v>
      </c>
      <c r="J891" s="307">
        <v>1584581.09</v>
      </c>
      <c r="K891" s="340">
        <v>107088</v>
      </c>
      <c r="L891" s="86" t="s">
        <v>6898</v>
      </c>
      <c r="M891" s="86"/>
      <c r="N891" s="86"/>
      <c r="O891" s="86"/>
      <c r="P891" s="86"/>
      <c r="Q891" s="86"/>
    </row>
    <row r="892" spans="1:17">
      <c r="A892" s="86">
        <v>559478361</v>
      </c>
      <c r="B892" s="306">
        <v>42874</v>
      </c>
      <c r="C892" s="306">
        <v>42874</v>
      </c>
      <c r="D892" s="86">
        <v>190517</v>
      </c>
      <c r="E892" s="86" t="s">
        <v>43200</v>
      </c>
      <c r="F892" s="86">
        <v>503</v>
      </c>
      <c r="G892" s="86">
        <v>4264</v>
      </c>
      <c r="H892" s="307">
        <v>0</v>
      </c>
      <c r="I892" s="307">
        <v>289.02</v>
      </c>
      <c r="J892" s="307">
        <v>1584292.07</v>
      </c>
      <c r="K892" s="340">
        <v>107089</v>
      </c>
      <c r="L892" s="86" t="s">
        <v>43201</v>
      </c>
      <c r="M892" s="86"/>
      <c r="N892" s="86"/>
      <c r="O892" s="86"/>
      <c r="P892" s="86"/>
      <c r="Q892" s="86"/>
    </row>
    <row r="893" spans="1:17">
      <c r="A893" s="86">
        <v>559478361</v>
      </c>
      <c r="B893" s="306">
        <v>42874</v>
      </c>
      <c r="C893" s="306">
        <v>42874</v>
      </c>
      <c r="D893" s="86">
        <v>190517</v>
      </c>
      <c r="E893" s="86" t="s">
        <v>6897</v>
      </c>
      <c r="F893" s="86">
        <v>726</v>
      </c>
      <c r="G893" s="86">
        <v>4264</v>
      </c>
      <c r="H893" s="307">
        <v>0</v>
      </c>
      <c r="I893" s="307">
        <v>3</v>
      </c>
      <c r="J893" s="307">
        <v>1584289.07</v>
      </c>
      <c r="K893" s="340">
        <v>107090</v>
      </c>
      <c r="L893" s="86" t="s">
        <v>6898</v>
      </c>
      <c r="M893" s="86"/>
      <c r="N893" s="86"/>
      <c r="O893" s="86"/>
      <c r="P893" s="86"/>
      <c r="Q893" s="86"/>
    </row>
    <row r="894" spans="1:17">
      <c r="A894" s="86">
        <v>559478361</v>
      </c>
      <c r="B894" s="306">
        <v>42874</v>
      </c>
      <c r="C894" s="306">
        <v>42874</v>
      </c>
      <c r="D894" s="86">
        <v>190517</v>
      </c>
      <c r="E894" s="86" t="s">
        <v>185</v>
      </c>
      <c r="F894" s="86">
        <v>517</v>
      </c>
      <c r="G894" s="86">
        <v>4264</v>
      </c>
      <c r="H894" s="307">
        <v>0</v>
      </c>
      <c r="I894" s="307">
        <v>0.48</v>
      </c>
      <c r="J894" s="307">
        <v>1584288.59</v>
      </c>
      <c r="K894" s="340">
        <v>107091</v>
      </c>
      <c r="L894" s="86" t="s">
        <v>6898</v>
      </c>
      <c r="M894" s="86"/>
      <c r="N894" s="86"/>
      <c r="O894" s="86"/>
      <c r="P894" s="86"/>
      <c r="Q894" s="86"/>
    </row>
    <row r="895" spans="1:17">
      <c r="A895" s="86">
        <v>559478361</v>
      </c>
      <c r="B895" s="306">
        <v>42874</v>
      </c>
      <c r="C895" s="306">
        <v>42874</v>
      </c>
      <c r="D895" s="86">
        <v>190517</v>
      </c>
      <c r="E895" s="86" t="s">
        <v>43202</v>
      </c>
      <c r="F895" s="86">
        <v>503</v>
      </c>
      <c r="G895" s="86">
        <v>4264</v>
      </c>
      <c r="H895" s="307">
        <v>0</v>
      </c>
      <c r="I895" s="307">
        <v>967.24</v>
      </c>
      <c r="J895" s="307">
        <v>1583321.35</v>
      </c>
      <c r="K895" s="340">
        <v>107092</v>
      </c>
      <c r="L895" s="86" t="s">
        <v>43203</v>
      </c>
      <c r="M895" s="86"/>
      <c r="N895" s="86"/>
      <c r="O895" s="86"/>
      <c r="P895" s="86"/>
      <c r="Q895" s="86"/>
    </row>
    <row r="896" spans="1:17">
      <c r="A896" s="86">
        <v>559478361</v>
      </c>
      <c r="B896" s="306">
        <v>42874</v>
      </c>
      <c r="C896" s="306">
        <v>42874</v>
      </c>
      <c r="D896" s="86">
        <v>190517</v>
      </c>
      <c r="E896" s="86" t="s">
        <v>6897</v>
      </c>
      <c r="F896" s="86">
        <v>726</v>
      </c>
      <c r="G896" s="86">
        <v>4264</v>
      </c>
      <c r="H896" s="307">
        <v>0</v>
      </c>
      <c r="I896" s="307">
        <v>3</v>
      </c>
      <c r="J896" s="307">
        <v>1583318.35</v>
      </c>
      <c r="K896" s="340">
        <v>107093</v>
      </c>
      <c r="L896" s="86" t="s">
        <v>6898</v>
      </c>
      <c r="M896" s="86"/>
      <c r="N896" s="86"/>
      <c r="O896" s="86"/>
      <c r="P896" s="86"/>
      <c r="Q896" s="86"/>
    </row>
    <row r="897" spans="1:17">
      <c r="A897" s="86">
        <v>559478361</v>
      </c>
      <c r="B897" s="306">
        <v>42874</v>
      </c>
      <c r="C897" s="306">
        <v>42874</v>
      </c>
      <c r="D897" s="86">
        <v>190517</v>
      </c>
      <c r="E897" s="86" t="s">
        <v>185</v>
      </c>
      <c r="F897" s="86">
        <v>517</v>
      </c>
      <c r="G897" s="86">
        <v>4264</v>
      </c>
      <c r="H897" s="307">
        <v>0</v>
      </c>
      <c r="I897" s="307">
        <v>0.48</v>
      </c>
      <c r="J897" s="307">
        <v>1583317.87</v>
      </c>
      <c r="K897" s="340">
        <v>107094</v>
      </c>
      <c r="L897" s="86" t="s">
        <v>6898</v>
      </c>
      <c r="M897" s="86"/>
      <c r="N897" s="86"/>
      <c r="O897" s="86"/>
      <c r="P897" s="86"/>
      <c r="Q897" s="86"/>
    </row>
    <row r="898" spans="1:17">
      <c r="A898" s="86">
        <v>559478361</v>
      </c>
      <c r="B898" s="306">
        <v>42874</v>
      </c>
      <c r="C898" s="306">
        <v>42874</v>
      </c>
      <c r="D898" s="86">
        <v>190517</v>
      </c>
      <c r="E898" s="86" t="s">
        <v>43204</v>
      </c>
      <c r="F898" s="86">
        <v>504</v>
      </c>
      <c r="G898" s="86">
        <v>4264</v>
      </c>
      <c r="H898" s="307">
        <v>0</v>
      </c>
      <c r="I898" s="307">
        <v>493.52</v>
      </c>
      <c r="J898" s="307">
        <v>1582824.35</v>
      </c>
      <c r="K898" s="340">
        <v>107095</v>
      </c>
      <c r="L898" s="86" t="s">
        <v>43205</v>
      </c>
      <c r="M898" s="86"/>
      <c r="N898" s="86"/>
      <c r="O898" s="86"/>
      <c r="P898" s="86"/>
      <c r="Q898" s="86"/>
    </row>
    <row r="899" spans="1:17">
      <c r="A899" s="86">
        <v>559478361</v>
      </c>
      <c r="B899" s="306">
        <v>42874</v>
      </c>
      <c r="C899" s="306">
        <v>42874</v>
      </c>
      <c r="D899" s="86">
        <v>190517</v>
      </c>
      <c r="E899" s="86" t="s">
        <v>6897</v>
      </c>
      <c r="F899" s="86">
        <v>726</v>
      </c>
      <c r="G899" s="86">
        <v>4264</v>
      </c>
      <c r="H899" s="307">
        <v>0</v>
      </c>
      <c r="I899" s="307">
        <v>3</v>
      </c>
      <c r="J899" s="307">
        <v>1582821.35</v>
      </c>
      <c r="K899" s="340">
        <v>107096</v>
      </c>
      <c r="L899" s="86" t="s">
        <v>6898</v>
      </c>
      <c r="M899" s="86"/>
      <c r="N899" s="86"/>
      <c r="O899" s="86"/>
      <c r="P899" s="86"/>
      <c r="Q899" s="86"/>
    </row>
    <row r="900" spans="1:17">
      <c r="A900" s="86">
        <v>559478361</v>
      </c>
      <c r="B900" s="306">
        <v>42874</v>
      </c>
      <c r="C900" s="306">
        <v>42874</v>
      </c>
      <c r="D900" s="86">
        <v>190517</v>
      </c>
      <c r="E900" s="86" t="s">
        <v>185</v>
      </c>
      <c r="F900" s="86">
        <v>517</v>
      </c>
      <c r="G900" s="86">
        <v>4264</v>
      </c>
      <c r="H900" s="307">
        <v>0</v>
      </c>
      <c r="I900" s="307">
        <v>0.48</v>
      </c>
      <c r="J900" s="307">
        <v>1582820.87</v>
      </c>
      <c r="K900" s="340">
        <v>107097</v>
      </c>
      <c r="L900" s="86" t="s">
        <v>6898</v>
      </c>
      <c r="M900" s="86"/>
      <c r="N900" s="86"/>
      <c r="O900" s="86"/>
      <c r="P900" s="86"/>
      <c r="Q900" s="86"/>
    </row>
    <row r="901" spans="1:17">
      <c r="A901" s="86">
        <v>559478361</v>
      </c>
      <c r="B901" s="306">
        <v>42874</v>
      </c>
      <c r="C901" s="306">
        <v>42874</v>
      </c>
      <c r="D901" s="86">
        <v>190517</v>
      </c>
      <c r="E901" s="86" t="s">
        <v>43206</v>
      </c>
      <c r="F901" s="86">
        <v>504</v>
      </c>
      <c r="G901" s="86">
        <v>4264</v>
      </c>
      <c r="H901" s="307">
        <v>0</v>
      </c>
      <c r="I901" s="307">
        <v>267.57</v>
      </c>
      <c r="J901" s="307">
        <v>1582553.3</v>
      </c>
      <c r="K901" s="340">
        <v>107098</v>
      </c>
      <c r="L901" s="86" t="s">
        <v>43207</v>
      </c>
      <c r="M901" s="86"/>
      <c r="N901" s="86"/>
      <c r="O901" s="86"/>
      <c r="P901" s="86"/>
      <c r="Q901" s="86"/>
    </row>
    <row r="902" spans="1:17">
      <c r="A902" s="86">
        <v>559478361</v>
      </c>
      <c r="B902" s="306">
        <v>42874</v>
      </c>
      <c r="C902" s="306">
        <v>42874</v>
      </c>
      <c r="D902" s="86">
        <v>190517</v>
      </c>
      <c r="E902" s="86" t="s">
        <v>6897</v>
      </c>
      <c r="F902" s="86">
        <v>726</v>
      </c>
      <c r="G902" s="86">
        <v>4264</v>
      </c>
      <c r="H902" s="307">
        <v>0</v>
      </c>
      <c r="I902" s="307">
        <v>3</v>
      </c>
      <c r="J902" s="307">
        <v>1582550.3</v>
      </c>
      <c r="K902" s="340">
        <v>107099</v>
      </c>
      <c r="L902" s="86" t="s">
        <v>6898</v>
      </c>
      <c r="M902" s="86"/>
      <c r="N902" s="86"/>
      <c r="O902" s="86"/>
      <c r="P902" s="86"/>
      <c r="Q902" s="86"/>
    </row>
    <row r="903" spans="1:17">
      <c r="A903" s="86">
        <v>559478361</v>
      </c>
      <c r="B903" s="306">
        <v>42874</v>
      </c>
      <c r="C903" s="306">
        <v>42874</v>
      </c>
      <c r="D903" s="86">
        <v>190517</v>
      </c>
      <c r="E903" s="86" t="s">
        <v>185</v>
      </c>
      <c r="F903" s="86">
        <v>517</v>
      </c>
      <c r="G903" s="86">
        <v>4264</v>
      </c>
      <c r="H903" s="307">
        <v>0</v>
      </c>
      <c r="I903" s="307">
        <v>0.48</v>
      </c>
      <c r="J903" s="307">
        <v>1582549.82</v>
      </c>
      <c r="K903" s="340">
        <v>107100</v>
      </c>
      <c r="L903" s="86" t="s">
        <v>6898</v>
      </c>
      <c r="M903" s="86"/>
      <c r="N903" s="86"/>
      <c r="O903" s="86"/>
      <c r="P903" s="86"/>
      <c r="Q903" s="86"/>
    </row>
    <row r="904" spans="1:17">
      <c r="A904" s="86">
        <v>559478361</v>
      </c>
      <c r="B904" s="306">
        <v>42874</v>
      </c>
      <c r="C904" s="306">
        <v>42874</v>
      </c>
      <c r="D904" s="86">
        <v>190517</v>
      </c>
      <c r="E904" s="86" t="s">
        <v>43208</v>
      </c>
      <c r="F904" s="86">
        <v>504</v>
      </c>
      <c r="G904" s="86">
        <v>4264</v>
      </c>
      <c r="H904" s="307">
        <v>0</v>
      </c>
      <c r="I904" s="307">
        <v>205605.98</v>
      </c>
      <c r="J904" s="307">
        <v>1376943.84</v>
      </c>
      <c r="K904" s="340">
        <v>107101</v>
      </c>
      <c r="L904" s="86" t="s">
        <v>43209</v>
      </c>
      <c r="M904" s="86"/>
      <c r="N904" s="86"/>
      <c r="O904" s="86"/>
      <c r="P904" s="86"/>
      <c r="Q904" s="86"/>
    </row>
    <row r="905" spans="1:17">
      <c r="A905" s="86">
        <v>559478361</v>
      </c>
      <c r="B905" s="306">
        <v>42874</v>
      </c>
      <c r="C905" s="306">
        <v>42874</v>
      </c>
      <c r="D905" s="86">
        <v>190517</v>
      </c>
      <c r="E905" s="86" t="s">
        <v>6897</v>
      </c>
      <c r="F905" s="86">
        <v>726</v>
      </c>
      <c r="G905" s="86">
        <v>4264</v>
      </c>
      <c r="H905" s="307">
        <v>0</v>
      </c>
      <c r="I905" s="307">
        <v>3</v>
      </c>
      <c r="J905" s="307">
        <v>1376940.84</v>
      </c>
      <c r="K905" s="340">
        <v>107102</v>
      </c>
      <c r="L905" s="86" t="s">
        <v>6898</v>
      </c>
      <c r="M905" s="86"/>
      <c r="N905" s="86"/>
      <c r="O905" s="86"/>
      <c r="P905" s="86"/>
      <c r="Q905" s="86"/>
    </row>
    <row r="906" spans="1:17">
      <c r="A906" s="86">
        <v>559478361</v>
      </c>
      <c r="B906" s="306">
        <v>42874</v>
      </c>
      <c r="C906" s="306">
        <v>42874</v>
      </c>
      <c r="D906" s="86">
        <v>190517</v>
      </c>
      <c r="E906" s="86" t="s">
        <v>185</v>
      </c>
      <c r="F906" s="86">
        <v>517</v>
      </c>
      <c r="G906" s="86">
        <v>4264</v>
      </c>
      <c r="H906" s="307">
        <v>0</v>
      </c>
      <c r="I906" s="307">
        <v>0.48</v>
      </c>
      <c r="J906" s="307">
        <v>1376940.36</v>
      </c>
      <c r="K906" s="340">
        <v>107103</v>
      </c>
      <c r="L906" s="86" t="s">
        <v>6898</v>
      </c>
      <c r="M906" s="86"/>
      <c r="N906" s="86"/>
      <c r="O906" s="86"/>
      <c r="P906" s="86"/>
      <c r="Q906" s="86"/>
    </row>
    <row r="907" spans="1:17">
      <c r="A907" s="86">
        <v>559478361</v>
      </c>
      <c r="B907" s="306">
        <v>42874</v>
      </c>
      <c r="C907" s="306">
        <v>42874</v>
      </c>
      <c r="D907" s="86">
        <v>190517</v>
      </c>
      <c r="E907" s="86" t="s">
        <v>43210</v>
      </c>
      <c r="F907" s="86">
        <v>504</v>
      </c>
      <c r="G907" s="86">
        <v>4264</v>
      </c>
      <c r="H907" s="307">
        <v>0</v>
      </c>
      <c r="I907" s="307">
        <v>476.35</v>
      </c>
      <c r="J907" s="307">
        <v>1376464.01</v>
      </c>
      <c r="K907" s="340">
        <v>107104</v>
      </c>
      <c r="L907" s="86" t="s">
        <v>43211</v>
      </c>
      <c r="M907" s="86"/>
      <c r="N907" s="86"/>
      <c r="O907" s="86"/>
      <c r="P907" s="86"/>
      <c r="Q907" s="86"/>
    </row>
    <row r="908" spans="1:17">
      <c r="A908" s="86">
        <v>559478361</v>
      </c>
      <c r="B908" s="306">
        <v>42874</v>
      </c>
      <c r="C908" s="306">
        <v>42874</v>
      </c>
      <c r="D908" s="86">
        <v>190517</v>
      </c>
      <c r="E908" s="86" t="s">
        <v>6897</v>
      </c>
      <c r="F908" s="86">
        <v>726</v>
      </c>
      <c r="G908" s="86">
        <v>4264</v>
      </c>
      <c r="H908" s="307">
        <v>0</v>
      </c>
      <c r="I908" s="307">
        <v>3</v>
      </c>
      <c r="J908" s="307">
        <v>1376461.01</v>
      </c>
      <c r="K908" s="340">
        <v>107105</v>
      </c>
      <c r="L908" s="86" t="s">
        <v>6898</v>
      </c>
      <c r="M908" s="86"/>
      <c r="N908" s="86"/>
      <c r="O908" s="86"/>
      <c r="P908" s="86"/>
      <c r="Q908" s="86"/>
    </row>
    <row r="909" spans="1:17">
      <c r="A909" s="86">
        <v>559478361</v>
      </c>
      <c r="B909" s="306">
        <v>42874</v>
      </c>
      <c r="C909" s="306">
        <v>42874</v>
      </c>
      <c r="D909" s="86">
        <v>190517</v>
      </c>
      <c r="E909" s="86" t="s">
        <v>185</v>
      </c>
      <c r="F909" s="86">
        <v>517</v>
      </c>
      <c r="G909" s="86">
        <v>4264</v>
      </c>
      <c r="H909" s="307">
        <v>0</v>
      </c>
      <c r="I909" s="307">
        <v>0.48</v>
      </c>
      <c r="J909" s="307">
        <v>1376460.53</v>
      </c>
      <c r="K909" s="340">
        <v>107106</v>
      </c>
      <c r="L909" s="86" t="s">
        <v>6898</v>
      </c>
      <c r="M909" s="86"/>
      <c r="N909" s="86"/>
      <c r="O909" s="86"/>
      <c r="P909" s="86"/>
      <c r="Q909" s="86"/>
    </row>
    <row r="910" spans="1:17">
      <c r="A910" s="86">
        <v>559478361</v>
      </c>
      <c r="B910" s="306">
        <v>42874</v>
      </c>
      <c r="C910" s="306">
        <v>42874</v>
      </c>
      <c r="D910" s="86">
        <v>190517</v>
      </c>
      <c r="E910" s="86" t="s">
        <v>43212</v>
      </c>
      <c r="F910" s="86">
        <v>504</v>
      </c>
      <c r="G910" s="86">
        <v>4264</v>
      </c>
      <c r="H910" s="307">
        <v>0</v>
      </c>
      <c r="I910" s="307">
        <v>131252.56</v>
      </c>
      <c r="J910" s="307">
        <v>1245207.97</v>
      </c>
      <c r="K910" s="340">
        <v>107107</v>
      </c>
      <c r="L910" s="86" t="s">
        <v>43213</v>
      </c>
      <c r="M910" s="86"/>
      <c r="N910" s="86"/>
      <c r="O910" s="86"/>
      <c r="P910" s="86"/>
      <c r="Q910" s="86"/>
    </row>
    <row r="911" spans="1:17">
      <c r="A911" s="86">
        <v>559478361</v>
      </c>
      <c r="B911" s="306">
        <v>42874</v>
      </c>
      <c r="C911" s="306">
        <v>42874</v>
      </c>
      <c r="D911" s="86">
        <v>190517</v>
      </c>
      <c r="E911" s="86" t="s">
        <v>6897</v>
      </c>
      <c r="F911" s="86">
        <v>726</v>
      </c>
      <c r="G911" s="86">
        <v>4264</v>
      </c>
      <c r="H911" s="307">
        <v>0</v>
      </c>
      <c r="I911" s="307">
        <v>3</v>
      </c>
      <c r="J911" s="307">
        <v>1245204.97</v>
      </c>
      <c r="K911" s="340">
        <v>107108</v>
      </c>
      <c r="L911" s="86" t="s">
        <v>6898</v>
      </c>
      <c r="M911" s="86"/>
      <c r="N911" s="86"/>
      <c r="O911" s="86"/>
      <c r="P911" s="86"/>
      <c r="Q911" s="86"/>
    </row>
    <row r="912" spans="1:17">
      <c r="A912" s="86">
        <v>559478361</v>
      </c>
      <c r="B912" s="306">
        <v>42874</v>
      </c>
      <c r="C912" s="306">
        <v>42874</v>
      </c>
      <c r="D912" s="86">
        <v>190517</v>
      </c>
      <c r="E912" s="86" t="s">
        <v>185</v>
      </c>
      <c r="F912" s="86">
        <v>517</v>
      </c>
      <c r="G912" s="86">
        <v>4264</v>
      </c>
      <c r="H912" s="307">
        <v>0</v>
      </c>
      <c r="I912" s="307">
        <v>0.48</v>
      </c>
      <c r="J912" s="307">
        <v>1245204.49</v>
      </c>
      <c r="K912" s="340">
        <v>107109</v>
      </c>
      <c r="L912" s="86" t="s">
        <v>6898</v>
      </c>
      <c r="M912" s="86"/>
      <c r="N912" s="86"/>
      <c r="O912" s="86"/>
      <c r="P912" s="86"/>
      <c r="Q912" s="86"/>
    </row>
    <row r="913" spans="1:17">
      <c r="A913" s="86">
        <v>559478361</v>
      </c>
      <c r="B913" s="306">
        <v>42874</v>
      </c>
      <c r="C913" s="306">
        <v>42874</v>
      </c>
      <c r="D913" s="86">
        <v>190517</v>
      </c>
      <c r="E913" s="86" t="s">
        <v>43214</v>
      </c>
      <c r="F913" s="86">
        <v>504</v>
      </c>
      <c r="G913" s="86">
        <v>4264</v>
      </c>
      <c r="H913" s="307">
        <v>0</v>
      </c>
      <c r="I913" s="307">
        <v>18246</v>
      </c>
      <c r="J913" s="307">
        <v>1226958.49</v>
      </c>
      <c r="K913" s="340">
        <v>107110</v>
      </c>
      <c r="L913" s="86" t="s">
        <v>43215</v>
      </c>
      <c r="M913" s="86"/>
      <c r="N913" s="86"/>
      <c r="O913" s="86"/>
      <c r="P913" s="86"/>
      <c r="Q913" s="86"/>
    </row>
    <row r="914" spans="1:17">
      <c r="A914" s="86">
        <v>559478361</v>
      </c>
      <c r="B914" s="306">
        <v>42874</v>
      </c>
      <c r="C914" s="306">
        <v>42874</v>
      </c>
      <c r="D914" s="86">
        <v>190517</v>
      </c>
      <c r="E914" s="86" t="s">
        <v>6897</v>
      </c>
      <c r="F914" s="86">
        <v>726</v>
      </c>
      <c r="G914" s="86">
        <v>4264</v>
      </c>
      <c r="H914" s="307">
        <v>0</v>
      </c>
      <c r="I914" s="307">
        <v>3</v>
      </c>
      <c r="J914" s="307">
        <v>1226955.49</v>
      </c>
      <c r="K914" s="340">
        <v>107111</v>
      </c>
      <c r="L914" s="86" t="s">
        <v>6898</v>
      </c>
      <c r="M914" s="86"/>
      <c r="N914" s="86"/>
      <c r="O914" s="86"/>
      <c r="P914" s="86"/>
      <c r="Q914" s="86"/>
    </row>
    <row r="915" spans="1:17">
      <c r="A915" s="86">
        <v>559478361</v>
      </c>
      <c r="B915" s="306">
        <v>42874</v>
      </c>
      <c r="C915" s="306">
        <v>42874</v>
      </c>
      <c r="D915" s="86">
        <v>190517</v>
      </c>
      <c r="E915" s="86" t="s">
        <v>185</v>
      </c>
      <c r="F915" s="86">
        <v>517</v>
      </c>
      <c r="G915" s="86">
        <v>4264</v>
      </c>
      <c r="H915" s="307">
        <v>0</v>
      </c>
      <c r="I915" s="307">
        <v>0.48</v>
      </c>
      <c r="J915" s="307">
        <v>1226955.01</v>
      </c>
      <c r="K915" s="340">
        <v>107112</v>
      </c>
      <c r="L915" s="86" t="s">
        <v>6898</v>
      </c>
      <c r="M915" s="86"/>
      <c r="N915" s="86"/>
      <c r="O915" s="86"/>
      <c r="P915" s="86"/>
      <c r="Q915" s="86"/>
    </row>
    <row r="916" spans="1:17">
      <c r="A916" s="86">
        <v>559478361</v>
      </c>
      <c r="B916" s="306">
        <v>42874</v>
      </c>
      <c r="C916" s="306">
        <v>42874</v>
      </c>
      <c r="D916" s="86">
        <v>190517</v>
      </c>
      <c r="E916" s="86" t="s">
        <v>43216</v>
      </c>
      <c r="F916" s="86">
        <v>504</v>
      </c>
      <c r="G916" s="86">
        <v>4264</v>
      </c>
      <c r="H916" s="307">
        <v>0</v>
      </c>
      <c r="I916" s="307">
        <v>363148.03</v>
      </c>
      <c r="J916" s="307">
        <v>863806.98</v>
      </c>
      <c r="K916" s="340">
        <v>107113</v>
      </c>
      <c r="L916" s="86" t="s">
        <v>43217</v>
      </c>
      <c r="M916" s="86"/>
      <c r="N916" s="86"/>
      <c r="O916" s="86"/>
      <c r="P916" s="86"/>
      <c r="Q916" s="86"/>
    </row>
    <row r="917" spans="1:17">
      <c r="A917" s="86">
        <v>559478361</v>
      </c>
      <c r="B917" s="306">
        <v>42874</v>
      </c>
      <c r="C917" s="306">
        <v>42874</v>
      </c>
      <c r="D917" s="86">
        <v>190517</v>
      </c>
      <c r="E917" s="86" t="s">
        <v>6897</v>
      </c>
      <c r="F917" s="86">
        <v>726</v>
      </c>
      <c r="G917" s="86">
        <v>4264</v>
      </c>
      <c r="H917" s="307">
        <v>0</v>
      </c>
      <c r="I917" s="307">
        <v>3</v>
      </c>
      <c r="J917" s="307">
        <v>863803.98</v>
      </c>
      <c r="K917" s="340">
        <v>107114</v>
      </c>
      <c r="L917" s="86" t="s">
        <v>6898</v>
      </c>
      <c r="M917" s="86"/>
      <c r="N917" s="86"/>
      <c r="O917" s="86"/>
      <c r="P917" s="86"/>
      <c r="Q917" s="86"/>
    </row>
    <row r="918" spans="1:17">
      <c r="A918" s="86">
        <v>559478361</v>
      </c>
      <c r="B918" s="306">
        <v>42874</v>
      </c>
      <c r="C918" s="306">
        <v>42874</v>
      </c>
      <c r="D918" s="86">
        <v>190517</v>
      </c>
      <c r="E918" s="86" t="s">
        <v>185</v>
      </c>
      <c r="F918" s="86">
        <v>517</v>
      </c>
      <c r="G918" s="86">
        <v>4264</v>
      </c>
      <c r="H918" s="307">
        <v>0</v>
      </c>
      <c r="I918" s="307">
        <v>0.48</v>
      </c>
      <c r="J918" s="307">
        <v>863803.5</v>
      </c>
      <c r="K918" s="340">
        <v>107115</v>
      </c>
      <c r="L918" s="86" t="s">
        <v>6898</v>
      </c>
      <c r="M918" s="86"/>
      <c r="N918" s="86"/>
      <c r="O918" s="86"/>
      <c r="P918" s="86"/>
      <c r="Q918" s="86"/>
    </row>
    <row r="919" spans="1:17">
      <c r="A919" s="86">
        <v>559478361</v>
      </c>
      <c r="B919" s="306">
        <v>42874</v>
      </c>
      <c r="C919" s="306">
        <v>42874</v>
      </c>
      <c r="D919" s="86">
        <v>1</v>
      </c>
      <c r="E919" s="86" t="s">
        <v>761</v>
      </c>
      <c r="F919" s="86">
        <v>263</v>
      </c>
      <c r="G919" s="86">
        <v>8846</v>
      </c>
      <c r="H919" s="307">
        <v>6010.2</v>
      </c>
      <c r="I919" s="307">
        <v>0</v>
      </c>
      <c r="J919" s="307">
        <v>869813.7</v>
      </c>
      <c r="K919" s="340">
        <v>107116</v>
      </c>
      <c r="L919" s="86" t="s">
        <v>43218</v>
      </c>
      <c r="M919" s="86"/>
      <c r="N919" s="86"/>
      <c r="O919" s="86"/>
      <c r="P919" s="86"/>
      <c r="Q919" s="86"/>
    </row>
    <row r="920" spans="1:17">
      <c r="A920" s="86">
        <v>559478361</v>
      </c>
      <c r="B920" s="306">
        <v>42874</v>
      </c>
      <c r="C920" s="306">
        <v>42874</v>
      </c>
      <c r="D920" s="86">
        <v>190517</v>
      </c>
      <c r="E920" s="86" t="s">
        <v>12032</v>
      </c>
      <c r="F920" s="86">
        <v>791</v>
      </c>
      <c r="G920" s="86">
        <v>8846</v>
      </c>
      <c r="H920" s="307">
        <v>0</v>
      </c>
      <c r="I920" s="307">
        <v>460.05</v>
      </c>
      <c r="J920" s="307">
        <v>869353.65</v>
      </c>
      <c r="K920" s="340">
        <v>107117</v>
      </c>
      <c r="L920" s="86" t="s">
        <v>43219</v>
      </c>
      <c r="M920" s="86"/>
      <c r="N920" s="86"/>
      <c r="O920" s="86"/>
      <c r="P920" s="86"/>
      <c r="Q920" s="86"/>
    </row>
    <row r="921" spans="1:17">
      <c r="A921" s="86">
        <v>559478361</v>
      </c>
      <c r="B921" s="306">
        <v>42874</v>
      </c>
      <c r="C921" s="306">
        <v>42874</v>
      </c>
      <c r="D921" s="86">
        <v>0</v>
      </c>
      <c r="E921" s="86" t="s">
        <v>43174</v>
      </c>
      <c r="F921" s="86">
        <v>726</v>
      </c>
      <c r="G921" s="86">
        <v>8846</v>
      </c>
      <c r="H921" s="307">
        <v>0</v>
      </c>
      <c r="I921" s="307">
        <v>3</v>
      </c>
      <c r="J921" s="307">
        <v>869350.65</v>
      </c>
      <c r="K921" s="340">
        <v>107118</v>
      </c>
      <c r="L921" s="86" t="s">
        <v>12034</v>
      </c>
      <c r="M921" s="86"/>
      <c r="N921" s="86"/>
      <c r="O921" s="86"/>
      <c r="P921" s="86"/>
      <c r="Q921" s="86"/>
    </row>
    <row r="922" spans="1:17">
      <c r="A922" s="86">
        <v>559478361</v>
      </c>
      <c r="B922" s="306">
        <v>42874</v>
      </c>
      <c r="C922" s="306">
        <v>42874</v>
      </c>
      <c r="D922" s="86">
        <v>0</v>
      </c>
      <c r="E922" s="86" t="s">
        <v>43175</v>
      </c>
      <c r="F922" s="86">
        <v>517</v>
      </c>
      <c r="G922" s="86">
        <v>8846</v>
      </c>
      <c r="H922" s="307">
        <v>0</v>
      </c>
      <c r="I922" s="307">
        <v>0.48</v>
      </c>
      <c r="J922" s="307">
        <v>869350.17</v>
      </c>
      <c r="K922" s="340">
        <v>107119</v>
      </c>
      <c r="L922" s="86" t="s">
        <v>12034</v>
      </c>
      <c r="M922" s="86"/>
      <c r="N922" s="86"/>
      <c r="O922" s="86"/>
      <c r="P922" s="86"/>
      <c r="Q922" s="86"/>
    </row>
    <row r="923" spans="1:17">
      <c r="A923" s="86">
        <v>559478361</v>
      </c>
      <c r="B923" s="306">
        <v>42874</v>
      </c>
      <c r="C923" s="306">
        <v>42874</v>
      </c>
      <c r="D923" s="86">
        <v>0</v>
      </c>
      <c r="E923" s="86" t="s">
        <v>43220</v>
      </c>
      <c r="F923" s="86">
        <v>80</v>
      </c>
      <c r="G923" s="86">
        <v>2004</v>
      </c>
      <c r="H923" s="307">
        <v>8470</v>
      </c>
      <c r="I923" s="307">
        <v>0</v>
      </c>
      <c r="J923" s="307">
        <v>877820.17</v>
      </c>
      <c r="K923" s="340">
        <v>107120</v>
      </c>
      <c r="L923" s="86" t="s">
        <v>12044</v>
      </c>
      <c r="M923" s="86"/>
      <c r="N923" s="86"/>
      <c r="O923" s="86"/>
      <c r="P923" s="86"/>
      <c r="Q923" s="86"/>
    </row>
    <row r="924" spans="1:17">
      <c r="A924" s="86">
        <v>559478361</v>
      </c>
      <c r="B924" s="306">
        <v>42874</v>
      </c>
      <c r="C924" s="306">
        <v>42874</v>
      </c>
      <c r="D924" s="86">
        <v>190517</v>
      </c>
      <c r="E924" s="86" t="s">
        <v>11964</v>
      </c>
      <c r="F924" s="86">
        <v>503</v>
      </c>
      <c r="G924" s="86">
        <v>8846</v>
      </c>
      <c r="H924" s="307">
        <v>0</v>
      </c>
      <c r="I924" s="307">
        <v>560.28</v>
      </c>
      <c r="J924" s="307">
        <v>877259.89</v>
      </c>
      <c r="K924" s="340">
        <v>107121</v>
      </c>
      <c r="L924" s="86" t="s">
        <v>43221</v>
      </c>
      <c r="M924" s="86"/>
      <c r="N924" s="86"/>
      <c r="O924" s="86"/>
      <c r="P924" s="86"/>
      <c r="Q924" s="86"/>
    </row>
    <row r="925" spans="1:17">
      <c r="A925" s="86">
        <v>559478361</v>
      </c>
      <c r="B925" s="306">
        <v>42874</v>
      </c>
      <c r="C925" s="306">
        <v>42874</v>
      </c>
      <c r="D925" s="86">
        <v>0</v>
      </c>
      <c r="E925" s="86" t="s">
        <v>43174</v>
      </c>
      <c r="F925" s="86">
        <v>727</v>
      </c>
      <c r="G925" s="86">
        <v>8846</v>
      </c>
      <c r="H925" s="307">
        <v>0</v>
      </c>
      <c r="I925" s="307">
        <v>3</v>
      </c>
      <c r="J925" s="307">
        <v>877256.89</v>
      </c>
      <c r="K925" s="340">
        <v>107122</v>
      </c>
      <c r="L925" s="86" t="s">
        <v>11972</v>
      </c>
      <c r="M925" s="86"/>
      <c r="N925" s="86"/>
      <c r="O925" s="86"/>
      <c r="P925" s="86"/>
      <c r="Q925" s="86"/>
    </row>
    <row r="926" spans="1:17">
      <c r="A926" s="86">
        <v>559478361</v>
      </c>
      <c r="B926" s="306">
        <v>42874</v>
      </c>
      <c r="C926" s="306">
        <v>42874</v>
      </c>
      <c r="D926" s="86">
        <v>0</v>
      </c>
      <c r="E926" s="86" t="s">
        <v>43175</v>
      </c>
      <c r="F926" s="86">
        <v>517</v>
      </c>
      <c r="G926" s="86">
        <v>8846</v>
      </c>
      <c r="H926" s="307">
        <v>0</v>
      </c>
      <c r="I926" s="307">
        <v>0.48</v>
      </c>
      <c r="J926" s="307">
        <v>877256.41</v>
      </c>
      <c r="K926" s="340">
        <v>107123</v>
      </c>
      <c r="L926" s="86" t="s">
        <v>11972</v>
      </c>
      <c r="M926" s="86"/>
      <c r="N926" s="86"/>
      <c r="O926" s="86"/>
      <c r="P926" s="86"/>
      <c r="Q926" s="86"/>
    </row>
    <row r="927" spans="1:17">
      <c r="A927" s="86">
        <v>559478361</v>
      </c>
      <c r="B927" s="306">
        <v>42874</v>
      </c>
      <c r="C927" s="306">
        <v>42874</v>
      </c>
      <c r="D927" s="86">
        <v>0</v>
      </c>
      <c r="E927" s="86" t="s">
        <v>759</v>
      </c>
      <c r="F927" s="86">
        <v>503</v>
      </c>
      <c r="G927" s="86">
        <v>8846</v>
      </c>
      <c r="H927" s="307">
        <v>0</v>
      </c>
      <c r="I927" s="307">
        <v>1009.81</v>
      </c>
      <c r="J927" s="307">
        <v>876246.6</v>
      </c>
      <c r="K927" s="340">
        <v>107124</v>
      </c>
      <c r="L927" s="86" t="s">
        <v>43222</v>
      </c>
      <c r="M927" s="86"/>
      <c r="N927" s="86"/>
      <c r="O927" s="86"/>
      <c r="P927" s="86"/>
      <c r="Q927" s="86"/>
    </row>
    <row r="928" spans="1:17">
      <c r="A928" s="86">
        <v>559478361</v>
      </c>
      <c r="B928" s="306">
        <v>42874</v>
      </c>
      <c r="C928" s="306">
        <v>42874</v>
      </c>
      <c r="D928" s="86">
        <v>0</v>
      </c>
      <c r="E928" s="86" t="s">
        <v>759</v>
      </c>
      <c r="F928" s="86">
        <v>503</v>
      </c>
      <c r="G928" s="86">
        <v>8846</v>
      </c>
      <c r="H928" s="307">
        <v>0</v>
      </c>
      <c r="I928" s="307">
        <v>990.06</v>
      </c>
      <c r="J928" s="307">
        <v>875256.54</v>
      </c>
      <c r="K928" s="340">
        <v>107125</v>
      </c>
      <c r="L928" s="86" t="s">
        <v>43223</v>
      </c>
      <c r="M928" s="86"/>
      <c r="N928" s="86"/>
      <c r="O928" s="86"/>
      <c r="P928" s="86"/>
      <c r="Q928" s="86"/>
    </row>
    <row r="929" spans="1:17">
      <c r="A929" s="86">
        <v>559478361</v>
      </c>
      <c r="B929" s="306">
        <v>42874</v>
      </c>
      <c r="C929" s="306">
        <v>42874</v>
      </c>
      <c r="D929" s="86">
        <v>0</v>
      </c>
      <c r="E929" s="86" t="s">
        <v>759</v>
      </c>
      <c r="F929" s="86">
        <v>503</v>
      </c>
      <c r="G929" s="86">
        <v>8846</v>
      </c>
      <c r="H929" s="307">
        <v>0</v>
      </c>
      <c r="I929" s="307">
        <v>1020.58</v>
      </c>
      <c r="J929" s="307">
        <v>874235.96</v>
      </c>
      <c r="K929" s="340">
        <v>107126</v>
      </c>
      <c r="L929" s="86" t="s">
        <v>43224</v>
      </c>
      <c r="M929" s="86"/>
      <c r="N929" s="86"/>
      <c r="O929" s="86"/>
      <c r="P929" s="86"/>
      <c r="Q929" s="86"/>
    </row>
    <row r="930" spans="1:17">
      <c r="A930" s="86">
        <v>559478361</v>
      </c>
      <c r="B930" s="306">
        <v>42874</v>
      </c>
      <c r="C930" s="306">
        <v>42874</v>
      </c>
      <c r="D930" s="86">
        <v>1905</v>
      </c>
      <c r="E930" s="86" t="s">
        <v>761</v>
      </c>
      <c r="F930" s="86">
        <v>263</v>
      </c>
      <c r="G930" s="86">
        <v>8846</v>
      </c>
      <c r="H930" s="307">
        <v>4233.78</v>
      </c>
      <c r="I930" s="307">
        <v>0</v>
      </c>
      <c r="J930" s="307">
        <v>878469.74</v>
      </c>
      <c r="K930" s="340">
        <v>107127</v>
      </c>
      <c r="L930" s="86" t="s">
        <v>43225</v>
      </c>
      <c r="M930" s="86"/>
      <c r="N930" s="86"/>
      <c r="O930" s="86"/>
      <c r="P930" s="86"/>
      <c r="Q930" s="86"/>
    </row>
    <row r="931" spans="1:17">
      <c r="A931" s="86">
        <v>559478361</v>
      </c>
      <c r="B931" s="306">
        <v>42874</v>
      </c>
      <c r="C931" s="306">
        <v>42874</v>
      </c>
      <c r="D931" s="86">
        <v>0</v>
      </c>
      <c r="E931" s="86" t="s">
        <v>43226</v>
      </c>
      <c r="F931" s="86">
        <v>3</v>
      </c>
      <c r="G931" s="86">
        <v>5663</v>
      </c>
      <c r="H931" s="307">
        <v>1224505.43</v>
      </c>
      <c r="I931" s="307">
        <v>0</v>
      </c>
      <c r="J931" s="307">
        <v>2102975.17</v>
      </c>
      <c r="K931" s="340">
        <v>107128</v>
      </c>
      <c r="L931" s="86" t="s">
        <v>43227</v>
      </c>
      <c r="M931" s="86"/>
      <c r="N931" s="86"/>
      <c r="O931" s="86"/>
      <c r="P931" s="86"/>
      <c r="Q931" s="86"/>
    </row>
    <row r="932" spans="1:17">
      <c r="A932" s="86">
        <v>559478361</v>
      </c>
      <c r="B932" s="306">
        <v>42875</v>
      </c>
      <c r="C932" s="306">
        <v>42877</v>
      </c>
      <c r="D932" s="86">
        <v>0</v>
      </c>
      <c r="E932" s="86" t="s">
        <v>43941</v>
      </c>
      <c r="F932" s="86">
        <v>6</v>
      </c>
      <c r="G932" s="86">
        <v>244</v>
      </c>
      <c r="H932" s="307">
        <v>22000</v>
      </c>
      <c r="I932" s="307">
        <v>0</v>
      </c>
      <c r="J932" s="307">
        <v>2124975.17</v>
      </c>
      <c r="K932" s="340">
        <v>107129</v>
      </c>
      <c r="L932" s="86" t="s">
        <v>43942</v>
      </c>
      <c r="M932" s="86"/>
      <c r="N932" s="86"/>
      <c r="O932" s="86"/>
      <c r="P932" s="86"/>
      <c r="Q932" s="86"/>
    </row>
    <row r="933" spans="1:17">
      <c r="A933" s="86">
        <v>559478361</v>
      </c>
      <c r="B933" s="306">
        <v>42875</v>
      </c>
      <c r="C933" s="306">
        <v>42877</v>
      </c>
      <c r="D933" s="86">
        <v>0</v>
      </c>
      <c r="E933" s="86" t="s">
        <v>43943</v>
      </c>
      <c r="F933" s="86">
        <v>3</v>
      </c>
      <c r="G933" s="86">
        <v>5663</v>
      </c>
      <c r="H933" s="307">
        <v>7860.5</v>
      </c>
      <c r="I933" s="307">
        <v>0</v>
      </c>
      <c r="J933" s="307">
        <v>2132835.67</v>
      </c>
      <c r="K933" s="340">
        <v>107130</v>
      </c>
      <c r="L933" s="86" t="s">
        <v>43944</v>
      </c>
      <c r="M933" s="86"/>
      <c r="N933" s="86"/>
      <c r="O933" s="86"/>
      <c r="P933" s="86"/>
      <c r="Q933" s="86"/>
    </row>
    <row r="934" spans="1:17">
      <c r="A934" s="86">
        <v>559478361</v>
      </c>
      <c r="B934" s="306">
        <v>42877</v>
      </c>
      <c r="C934" s="306">
        <v>42877</v>
      </c>
      <c r="D934" s="86">
        <v>220517</v>
      </c>
      <c r="E934" s="86" t="s">
        <v>761</v>
      </c>
      <c r="F934" s="86">
        <v>263</v>
      </c>
      <c r="G934" s="86">
        <v>8846</v>
      </c>
      <c r="H934" s="307">
        <v>884.8</v>
      </c>
      <c r="I934" s="307">
        <v>0</v>
      </c>
      <c r="J934" s="307">
        <v>2133720.4700000002</v>
      </c>
      <c r="K934" s="340">
        <v>107131</v>
      </c>
      <c r="L934" s="86" t="s">
        <v>43945</v>
      </c>
      <c r="M934" s="86"/>
      <c r="N934" s="86"/>
      <c r="O934" s="86"/>
      <c r="P934" s="86"/>
      <c r="Q934" s="86"/>
    </row>
    <row r="935" spans="1:17">
      <c r="A935" s="86">
        <v>559478361</v>
      </c>
      <c r="B935" s="306">
        <v>42877</v>
      </c>
      <c r="C935" s="306">
        <v>42877</v>
      </c>
      <c r="D935" s="86">
        <v>0</v>
      </c>
      <c r="E935" s="86" t="s">
        <v>759</v>
      </c>
      <c r="F935" s="86">
        <v>503</v>
      </c>
      <c r="G935" s="86">
        <v>8846</v>
      </c>
      <c r="H935" s="307">
        <v>0</v>
      </c>
      <c r="I935" s="307">
        <v>144271.22</v>
      </c>
      <c r="J935" s="307">
        <v>1989449.25</v>
      </c>
      <c r="K935" s="340">
        <v>107132</v>
      </c>
      <c r="L935" s="86" t="s">
        <v>43946</v>
      </c>
      <c r="M935" s="86"/>
      <c r="N935" s="86"/>
      <c r="O935" s="86"/>
      <c r="P935" s="86"/>
      <c r="Q935" s="86"/>
    </row>
    <row r="936" spans="1:17">
      <c r="A936" s="86">
        <v>559478361</v>
      </c>
      <c r="B936" s="306">
        <v>42877</v>
      </c>
      <c r="C936" s="306">
        <v>42877</v>
      </c>
      <c r="D936" s="86">
        <v>0</v>
      </c>
      <c r="E936" s="86" t="s">
        <v>759</v>
      </c>
      <c r="F936" s="86">
        <v>503</v>
      </c>
      <c r="G936" s="86">
        <v>8846</v>
      </c>
      <c r="H936" s="307">
        <v>0</v>
      </c>
      <c r="I936" s="307">
        <v>44645.32</v>
      </c>
      <c r="J936" s="307">
        <v>1944803.93</v>
      </c>
      <c r="K936" s="340">
        <v>107133</v>
      </c>
      <c r="L936" s="86" t="s">
        <v>43947</v>
      </c>
      <c r="M936" s="86"/>
      <c r="N936" s="86"/>
      <c r="O936" s="86"/>
      <c r="P936" s="86"/>
      <c r="Q936" s="86"/>
    </row>
    <row r="937" spans="1:17">
      <c r="A937" s="86">
        <v>559478361</v>
      </c>
      <c r="B937" s="306">
        <v>42877</v>
      </c>
      <c r="C937" s="306">
        <v>42877</v>
      </c>
      <c r="D937" s="86">
        <v>220517</v>
      </c>
      <c r="E937" s="86" t="s">
        <v>761</v>
      </c>
      <c r="F937" s="86">
        <v>263</v>
      </c>
      <c r="G937" s="86">
        <v>7279</v>
      </c>
      <c r="H937" s="307">
        <v>2268</v>
      </c>
      <c r="I937" s="307">
        <v>0</v>
      </c>
      <c r="J937" s="307">
        <v>1947071.93</v>
      </c>
      <c r="K937" s="340">
        <v>107134</v>
      </c>
      <c r="L937" s="86" t="s">
        <v>43948</v>
      </c>
      <c r="M937" s="86"/>
      <c r="N937" s="86"/>
      <c r="O937" s="86"/>
      <c r="P937" s="86"/>
      <c r="Q937" s="86"/>
    </row>
    <row r="938" spans="1:17">
      <c r="A938" s="86">
        <v>559478361</v>
      </c>
      <c r="B938" s="306">
        <v>42877</v>
      </c>
      <c r="C938" s="306">
        <v>42877</v>
      </c>
      <c r="D938" s="86">
        <v>0</v>
      </c>
      <c r="E938" s="86">
        <v>4.0037170522298202E+17</v>
      </c>
      <c r="F938" s="86">
        <v>3</v>
      </c>
      <c r="G938" s="86">
        <v>5663</v>
      </c>
      <c r="H938" s="307">
        <v>14794.19</v>
      </c>
      <c r="I938" s="307">
        <v>0</v>
      </c>
      <c r="J938" s="307">
        <v>1961866.12</v>
      </c>
      <c r="K938" s="340">
        <v>107135</v>
      </c>
      <c r="L938" s="86" t="s">
        <v>43949</v>
      </c>
      <c r="M938" s="86"/>
      <c r="N938" s="86"/>
      <c r="O938" s="86"/>
      <c r="P938" s="86"/>
      <c r="Q938" s="86"/>
    </row>
    <row r="939" spans="1:17">
      <c r="A939" s="86">
        <v>559478361</v>
      </c>
      <c r="B939" s="306">
        <v>42877</v>
      </c>
      <c r="C939" s="306">
        <v>42877</v>
      </c>
      <c r="D939" s="86">
        <v>12310</v>
      </c>
      <c r="E939" s="86" t="s">
        <v>43950</v>
      </c>
      <c r="F939" s="86">
        <v>508</v>
      </c>
      <c r="G939" s="86">
        <v>4</v>
      </c>
      <c r="H939" s="307">
        <v>0</v>
      </c>
      <c r="I939" s="307">
        <v>20757.82</v>
      </c>
      <c r="J939" s="307">
        <v>1941108.3</v>
      </c>
      <c r="K939" s="340">
        <v>107136</v>
      </c>
      <c r="L939" s="86"/>
      <c r="M939" s="86"/>
      <c r="N939" s="86"/>
      <c r="O939" s="86"/>
      <c r="P939" s="86"/>
      <c r="Q939" s="86"/>
    </row>
    <row r="940" spans="1:17">
      <c r="A940" s="86">
        <v>559478361</v>
      </c>
      <c r="B940" s="306">
        <v>42877</v>
      </c>
      <c r="C940" s="306">
        <v>42877</v>
      </c>
      <c r="D940" s="86">
        <v>0</v>
      </c>
      <c r="E940" s="86" t="s">
        <v>43951</v>
      </c>
      <c r="F940" s="86">
        <v>3</v>
      </c>
      <c r="G940" s="86">
        <v>5663</v>
      </c>
      <c r="H940" s="307">
        <v>198682.57</v>
      </c>
      <c r="I940" s="307">
        <v>0</v>
      </c>
      <c r="J940" s="307">
        <v>2139790.87</v>
      </c>
      <c r="K940" s="340">
        <v>107137</v>
      </c>
      <c r="L940" s="86" t="s">
        <v>43952</v>
      </c>
      <c r="M940" s="86"/>
      <c r="N940" s="86"/>
      <c r="O940" s="86"/>
      <c r="P940" s="86"/>
      <c r="Q940" s="86"/>
    </row>
    <row r="941" spans="1:17">
      <c r="A941" s="86">
        <v>559478361</v>
      </c>
      <c r="B941" s="306">
        <v>42877</v>
      </c>
      <c r="C941" s="306">
        <v>42877</v>
      </c>
      <c r="D941" s="86">
        <v>0</v>
      </c>
      <c r="E941" s="86" t="s">
        <v>43953</v>
      </c>
      <c r="F941" s="86">
        <v>3</v>
      </c>
      <c r="G941" s="86">
        <v>5663</v>
      </c>
      <c r="H941" s="307">
        <v>197086.53</v>
      </c>
      <c r="I941" s="307">
        <v>0</v>
      </c>
      <c r="J941" s="307">
        <v>2336877.4</v>
      </c>
      <c r="K941" s="340">
        <v>107138</v>
      </c>
      <c r="L941" s="86" t="s">
        <v>43954</v>
      </c>
      <c r="M941" s="86"/>
      <c r="N941" s="86"/>
      <c r="O941" s="86"/>
      <c r="P941" s="86"/>
      <c r="Q941" s="86"/>
    </row>
    <row r="942" spans="1:17">
      <c r="A942" s="86">
        <v>559478361</v>
      </c>
      <c r="B942" s="306">
        <v>42877</v>
      </c>
      <c r="C942" s="306">
        <v>42877</v>
      </c>
      <c r="D942" s="86">
        <v>0</v>
      </c>
      <c r="E942" s="86" t="s">
        <v>43955</v>
      </c>
      <c r="F942" s="86">
        <v>3</v>
      </c>
      <c r="G942" s="86">
        <v>5663</v>
      </c>
      <c r="H942" s="307">
        <v>163655.16</v>
      </c>
      <c r="I942" s="307">
        <v>0</v>
      </c>
      <c r="J942" s="307">
        <v>2500532.56</v>
      </c>
      <c r="K942" s="340">
        <v>107139</v>
      </c>
      <c r="L942" s="86" t="s">
        <v>43956</v>
      </c>
      <c r="M942" s="86"/>
      <c r="N942" s="86"/>
      <c r="O942" s="86"/>
      <c r="P942" s="86"/>
      <c r="Q942" s="86"/>
    </row>
    <row r="943" spans="1:17">
      <c r="A943" s="86">
        <v>559478361</v>
      </c>
      <c r="B943" s="306">
        <v>42877</v>
      </c>
      <c r="C943" s="306">
        <v>42877</v>
      </c>
      <c r="D943" s="86">
        <v>0</v>
      </c>
      <c r="E943" s="86" t="s">
        <v>43957</v>
      </c>
      <c r="F943" s="86">
        <v>3</v>
      </c>
      <c r="G943" s="86">
        <v>5663</v>
      </c>
      <c r="H943" s="307">
        <v>176453.31</v>
      </c>
      <c r="I943" s="307">
        <v>0</v>
      </c>
      <c r="J943" s="307">
        <v>2676985.87</v>
      </c>
      <c r="K943" s="340">
        <v>107140</v>
      </c>
      <c r="L943" s="86" t="s">
        <v>43958</v>
      </c>
      <c r="M943" s="86"/>
      <c r="N943" s="86"/>
      <c r="O943" s="86"/>
      <c r="P943" s="86"/>
      <c r="Q943" s="86"/>
    </row>
    <row r="944" spans="1:17">
      <c r="A944" s="86">
        <v>559478361</v>
      </c>
      <c r="B944" s="306">
        <v>42877</v>
      </c>
      <c r="C944" s="306">
        <v>42877</v>
      </c>
      <c r="D944" s="86">
        <v>0</v>
      </c>
      <c r="E944" s="86" t="s">
        <v>43959</v>
      </c>
      <c r="F944" s="86">
        <v>3</v>
      </c>
      <c r="G944" s="86">
        <v>5663</v>
      </c>
      <c r="H944" s="307">
        <v>315723.98</v>
      </c>
      <c r="I944" s="307">
        <v>0</v>
      </c>
      <c r="J944" s="307">
        <v>2992709.85</v>
      </c>
      <c r="K944" s="340">
        <v>107141</v>
      </c>
      <c r="L944" s="86" t="s">
        <v>43960</v>
      </c>
      <c r="M944" s="86"/>
      <c r="N944" s="86"/>
      <c r="O944" s="86"/>
      <c r="P944" s="86"/>
      <c r="Q944" s="86"/>
    </row>
    <row r="945" spans="1:17">
      <c r="A945" s="86">
        <v>559478361</v>
      </c>
      <c r="B945" s="306">
        <v>42877</v>
      </c>
      <c r="C945" s="306">
        <v>42877</v>
      </c>
      <c r="D945" s="86">
        <v>220517</v>
      </c>
      <c r="E945" s="86" t="s">
        <v>761</v>
      </c>
      <c r="F945" s="86">
        <v>263</v>
      </c>
      <c r="G945" s="86">
        <v>8846</v>
      </c>
      <c r="H945" s="307">
        <v>23289.200000000001</v>
      </c>
      <c r="I945" s="307">
        <v>0</v>
      </c>
      <c r="J945" s="307">
        <v>3015999.05</v>
      </c>
      <c r="K945" s="340">
        <v>107142</v>
      </c>
      <c r="L945" s="86" t="s">
        <v>43961</v>
      </c>
      <c r="M945" s="86"/>
      <c r="N945" s="86"/>
      <c r="O945" s="86"/>
      <c r="P945" s="86"/>
      <c r="Q945" s="86"/>
    </row>
    <row r="946" spans="1:17">
      <c r="A946" s="86">
        <v>559478361</v>
      </c>
      <c r="B946" s="306">
        <v>42877</v>
      </c>
      <c r="C946" s="306">
        <v>42877</v>
      </c>
      <c r="D946" s="86">
        <v>220517</v>
      </c>
      <c r="E946" s="86" t="s">
        <v>36720</v>
      </c>
      <c r="F946" s="86">
        <v>504</v>
      </c>
      <c r="G946" s="86">
        <v>4264</v>
      </c>
      <c r="H946" s="307">
        <v>0</v>
      </c>
      <c r="I946" s="307">
        <v>373144.16</v>
      </c>
      <c r="J946" s="307">
        <v>2642854.89</v>
      </c>
      <c r="K946" s="340">
        <v>107143</v>
      </c>
      <c r="L946" s="86" t="s">
        <v>43962</v>
      </c>
      <c r="M946" s="86"/>
      <c r="N946" s="86"/>
      <c r="O946" s="86"/>
      <c r="P946" s="86"/>
      <c r="Q946" s="86"/>
    </row>
    <row r="947" spans="1:17">
      <c r="A947" s="86">
        <v>559478361</v>
      </c>
      <c r="B947" s="306">
        <v>42877</v>
      </c>
      <c r="C947" s="306">
        <v>42877</v>
      </c>
      <c r="D947" s="86">
        <v>220517</v>
      </c>
      <c r="E947" s="86" t="s">
        <v>6897</v>
      </c>
      <c r="F947" s="86">
        <v>726</v>
      </c>
      <c r="G947" s="86">
        <v>4264</v>
      </c>
      <c r="H947" s="307">
        <v>0</v>
      </c>
      <c r="I947" s="307">
        <v>3</v>
      </c>
      <c r="J947" s="307">
        <v>2642851.89</v>
      </c>
      <c r="K947" s="340">
        <v>107144</v>
      </c>
      <c r="L947" s="86" t="s">
        <v>6898</v>
      </c>
      <c r="M947" s="86"/>
      <c r="N947" s="86"/>
      <c r="O947" s="86"/>
      <c r="P947" s="86"/>
      <c r="Q947" s="86"/>
    </row>
    <row r="948" spans="1:17">
      <c r="A948" s="86">
        <v>559478361</v>
      </c>
      <c r="B948" s="306">
        <v>42877</v>
      </c>
      <c r="C948" s="306">
        <v>42877</v>
      </c>
      <c r="D948" s="86">
        <v>220517</v>
      </c>
      <c r="E948" s="86" t="s">
        <v>185</v>
      </c>
      <c r="F948" s="86">
        <v>517</v>
      </c>
      <c r="G948" s="86">
        <v>4264</v>
      </c>
      <c r="H948" s="307">
        <v>0</v>
      </c>
      <c r="I948" s="307">
        <v>0.48</v>
      </c>
      <c r="J948" s="307">
        <v>2642851.41</v>
      </c>
      <c r="K948" s="340">
        <v>107145</v>
      </c>
      <c r="L948" s="86" t="s">
        <v>6898</v>
      </c>
      <c r="M948" s="86"/>
      <c r="N948" s="86"/>
      <c r="O948" s="86"/>
      <c r="P948" s="86"/>
      <c r="Q948" s="86"/>
    </row>
    <row r="949" spans="1:17">
      <c r="A949" s="86">
        <v>559478361</v>
      </c>
      <c r="B949" s="306">
        <v>42877</v>
      </c>
      <c r="C949" s="306">
        <v>42877</v>
      </c>
      <c r="D949" s="86">
        <v>220517</v>
      </c>
      <c r="E949" s="86" t="s">
        <v>43963</v>
      </c>
      <c r="F949" s="86">
        <v>503</v>
      </c>
      <c r="G949" s="86">
        <v>4264</v>
      </c>
      <c r="H949" s="307">
        <v>0</v>
      </c>
      <c r="I949" s="307">
        <v>1283.5</v>
      </c>
      <c r="J949" s="307">
        <v>2641567.91</v>
      </c>
      <c r="K949" s="340">
        <v>107146</v>
      </c>
      <c r="L949" s="86" t="s">
        <v>43964</v>
      </c>
      <c r="M949" s="86"/>
      <c r="N949" s="86"/>
      <c r="O949" s="86"/>
      <c r="P949" s="86"/>
      <c r="Q949" s="86"/>
    </row>
    <row r="950" spans="1:17">
      <c r="A950" s="86">
        <v>559478361</v>
      </c>
      <c r="B950" s="306">
        <v>42877</v>
      </c>
      <c r="C950" s="306">
        <v>42877</v>
      </c>
      <c r="D950" s="86">
        <v>220517</v>
      </c>
      <c r="E950" s="86" t="s">
        <v>6897</v>
      </c>
      <c r="F950" s="86">
        <v>726</v>
      </c>
      <c r="G950" s="86">
        <v>4264</v>
      </c>
      <c r="H950" s="307">
        <v>0</v>
      </c>
      <c r="I950" s="307">
        <v>3</v>
      </c>
      <c r="J950" s="307">
        <v>2641564.91</v>
      </c>
      <c r="K950" s="340">
        <v>107147</v>
      </c>
      <c r="L950" s="86" t="s">
        <v>6898</v>
      </c>
      <c r="M950" s="86"/>
      <c r="N950" s="86"/>
      <c r="O950" s="86"/>
      <c r="P950" s="86"/>
      <c r="Q950" s="86"/>
    </row>
    <row r="951" spans="1:17">
      <c r="A951" s="86">
        <v>559478361</v>
      </c>
      <c r="B951" s="306">
        <v>42877</v>
      </c>
      <c r="C951" s="306">
        <v>42877</v>
      </c>
      <c r="D951" s="86">
        <v>220517</v>
      </c>
      <c r="E951" s="86" t="s">
        <v>185</v>
      </c>
      <c r="F951" s="86">
        <v>517</v>
      </c>
      <c r="G951" s="86">
        <v>4264</v>
      </c>
      <c r="H951" s="307">
        <v>0</v>
      </c>
      <c r="I951" s="307">
        <v>0.48</v>
      </c>
      <c r="J951" s="307">
        <v>2641564.4300000002</v>
      </c>
      <c r="K951" s="340">
        <v>107148</v>
      </c>
      <c r="L951" s="86" t="s">
        <v>6898</v>
      </c>
      <c r="M951" s="86"/>
      <c r="N951" s="86"/>
      <c r="O951" s="86"/>
      <c r="P951" s="86"/>
      <c r="Q951" s="86"/>
    </row>
    <row r="952" spans="1:17">
      <c r="A952" s="86">
        <v>559478361</v>
      </c>
      <c r="B952" s="306">
        <v>42877</v>
      </c>
      <c r="C952" s="306">
        <v>42877</v>
      </c>
      <c r="D952" s="86">
        <v>220517</v>
      </c>
      <c r="E952" s="86" t="s">
        <v>39376</v>
      </c>
      <c r="F952" s="86">
        <v>504</v>
      </c>
      <c r="G952" s="86">
        <v>4264</v>
      </c>
      <c r="H952" s="307">
        <v>0</v>
      </c>
      <c r="I952" s="307">
        <v>264573.21999999997</v>
      </c>
      <c r="J952" s="307">
        <v>2376991.21</v>
      </c>
      <c r="K952" s="340">
        <v>107149</v>
      </c>
      <c r="L952" s="86" t="s">
        <v>43965</v>
      </c>
      <c r="M952" s="86"/>
      <c r="N952" s="86"/>
      <c r="O952" s="86"/>
      <c r="P952" s="86"/>
      <c r="Q952" s="86"/>
    </row>
    <row r="953" spans="1:17">
      <c r="A953" s="86">
        <v>559478361</v>
      </c>
      <c r="B953" s="306">
        <v>42877</v>
      </c>
      <c r="C953" s="306">
        <v>42877</v>
      </c>
      <c r="D953" s="86">
        <v>220517</v>
      </c>
      <c r="E953" s="86" t="s">
        <v>6897</v>
      </c>
      <c r="F953" s="86">
        <v>726</v>
      </c>
      <c r="G953" s="86">
        <v>4264</v>
      </c>
      <c r="H953" s="307">
        <v>0</v>
      </c>
      <c r="I953" s="307">
        <v>3</v>
      </c>
      <c r="J953" s="307">
        <v>2376988.21</v>
      </c>
      <c r="K953" s="340">
        <v>107150</v>
      </c>
      <c r="L953" s="86" t="s">
        <v>6898</v>
      </c>
      <c r="M953" s="86"/>
      <c r="N953" s="86"/>
      <c r="O953" s="86"/>
      <c r="P953" s="86"/>
      <c r="Q953" s="86"/>
    </row>
    <row r="954" spans="1:17">
      <c r="A954" s="86">
        <v>559478361</v>
      </c>
      <c r="B954" s="306">
        <v>42877</v>
      </c>
      <c r="C954" s="306">
        <v>42877</v>
      </c>
      <c r="D954" s="86">
        <v>220517</v>
      </c>
      <c r="E954" s="86" t="s">
        <v>185</v>
      </c>
      <c r="F954" s="86">
        <v>517</v>
      </c>
      <c r="G954" s="86">
        <v>4264</v>
      </c>
      <c r="H954" s="307">
        <v>0</v>
      </c>
      <c r="I954" s="307">
        <v>0.48</v>
      </c>
      <c r="J954" s="307">
        <v>2376987.73</v>
      </c>
      <c r="K954" s="340">
        <v>107151</v>
      </c>
      <c r="L954" s="86" t="s">
        <v>6898</v>
      </c>
      <c r="M954" s="86"/>
      <c r="N954" s="86"/>
      <c r="O954" s="86"/>
      <c r="P954" s="86"/>
      <c r="Q954" s="86"/>
    </row>
    <row r="955" spans="1:17">
      <c r="A955" s="86">
        <v>559478361</v>
      </c>
      <c r="B955" s="306">
        <v>42877</v>
      </c>
      <c r="C955" s="306">
        <v>42877</v>
      </c>
      <c r="D955" s="86">
        <v>220517</v>
      </c>
      <c r="E955" s="86" t="s">
        <v>43966</v>
      </c>
      <c r="F955" s="86">
        <v>503</v>
      </c>
      <c r="G955" s="86">
        <v>4264</v>
      </c>
      <c r="H955" s="307">
        <v>0</v>
      </c>
      <c r="I955" s="307">
        <v>86534.77</v>
      </c>
      <c r="J955" s="307">
        <v>2290452.96</v>
      </c>
      <c r="K955" s="340">
        <v>107152</v>
      </c>
      <c r="L955" s="86" t="s">
        <v>43967</v>
      </c>
      <c r="M955" s="86"/>
      <c r="N955" s="86"/>
      <c r="O955" s="86"/>
      <c r="P955" s="86"/>
      <c r="Q955" s="86"/>
    </row>
    <row r="956" spans="1:17">
      <c r="A956" s="86">
        <v>559478361</v>
      </c>
      <c r="B956" s="306">
        <v>42877</v>
      </c>
      <c r="C956" s="306">
        <v>42877</v>
      </c>
      <c r="D956" s="86">
        <v>220517</v>
      </c>
      <c r="E956" s="86" t="s">
        <v>6897</v>
      </c>
      <c r="F956" s="86">
        <v>726</v>
      </c>
      <c r="G956" s="86">
        <v>4264</v>
      </c>
      <c r="H956" s="307">
        <v>0</v>
      </c>
      <c r="I956" s="307">
        <v>3</v>
      </c>
      <c r="J956" s="307">
        <v>2290449.96</v>
      </c>
      <c r="K956" s="340">
        <v>107153</v>
      </c>
      <c r="L956" s="86" t="s">
        <v>6898</v>
      </c>
      <c r="M956" s="86"/>
      <c r="N956" s="86"/>
      <c r="O956" s="86"/>
      <c r="P956" s="86"/>
      <c r="Q956" s="86"/>
    </row>
    <row r="957" spans="1:17">
      <c r="A957" s="86">
        <v>559478361</v>
      </c>
      <c r="B957" s="306">
        <v>42877</v>
      </c>
      <c r="C957" s="306">
        <v>42877</v>
      </c>
      <c r="D957" s="86">
        <v>220517</v>
      </c>
      <c r="E957" s="86" t="s">
        <v>185</v>
      </c>
      <c r="F957" s="86">
        <v>517</v>
      </c>
      <c r="G957" s="86">
        <v>4264</v>
      </c>
      <c r="H957" s="307">
        <v>0</v>
      </c>
      <c r="I957" s="307">
        <v>0.48</v>
      </c>
      <c r="J957" s="307">
        <v>2290449.48</v>
      </c>
      <c r="K957" s="340">
        <v>107154</v>
      </c>
      <c r="L957" s="86" t="s">
        <v>6898</v>
      </c>
      <c r="M957" s="86"/>
      <c r="N957" s="86"/>
      <c r="O957" s="86"/>
      <c r="P957" s="86"/>
      <c r="Q957" s="86"/>
    </row>
    <row r="958" spans="1:17">
      <c r="A958" s="86">
        <v>559478361</v>
      </c>
      <c r="B958" s="306">
        <v>42877</v>
      </c>
      <c r="C958" s="306">
        <v>42877</v>
      </c>
      <c r="D958" s="86">
        <v>0</v>
      </c>
      <c r="E958" s="86">
        <v>3840604289</v>
      </c>
      <c r="F958" s="86">
        <v>3</v>
      </c>
      <c r="G958" s="86">
        <v>5663</v>
      </c>
      <c r="H958" s="307">
        <v>120269.99</v>
      </c>
      <c r="I958" s="307">
        <v>0</v>
      </c>
      <c r="J958" s="307">
        <v>2410719.4700000002</v>
      </c>
      <c r="K958" s="340">
        <v>107155</v>
      </c>
      <c r="L958" s="86" t="s">
        <v>43968</v>
      </c>
      <c r="M958" s="86"/>
      <c r="N958" s="86"/>
      <c r="O958" s="86"/>
      <c r="P958" s="86"/>
      <c r="Q958" s="86"/>
    </row>
    <row r="959" spans="1:17">
      <c r="A959" s="86">
        <v>559478361</v>
      </c>
      <c r="B959" s="306">
        <v>42877</v>
      </c>
      <c r="C959" s="306">
        <v>42877</v>
      </c>
      <c r="D959" s="86">
        <v>220517</v>
      </c>
      <c r="E959" s="86" t="s">
        <v>753</v>
      </c>
      <c r="F959" s="86">
        <v>262</v>
      </c>
      <c r="G959" s="86">
        <v>8846</v>
      </c>
      <c r="H959" s="307">
        <v>27230.92</v>
      </c>
      <c r="I959" s="307">
        <v>0</v>
      </c>
      <c r="J959" s="307">
        <v>2437950.39</v>
      </c>
      <c r="K959" s="340">
        <v>107156</v>
      </c>
      <c r="L959" s="86" t="s">
        <v>43969</v>
      </c>
      <c r="M959" s="86"/>
      <c r="N959" s="86"/>
      <c r="O959" s="86"/>
      <c r="P959" s="86"/>
      <c r="Q959" s="86"/>
    </row>
    <row r="960" spans="1:17">
      <c r="A960" s="86">
        <v>559478361</v>
      </c>
      <c r="B960" s="306">
        <v>42877</v>
      </c>
      <c r="C960" s="306">
        <v>42877</v>
      </c>
      <c r="D960" s="86">
        <v>0</v>
      </c>
      <c r="E960" s="86" t="s">
        <v>43970</v>
      </c>
      <c r="F960" s="86">
        <v>3</v>
      </c>
      <c r="G960" s="86">
        <v>5663</v>
      </c>
      <c r="H960" s="307">
        <v>192734.27</v>
      </c>
      <c r="I960" s="307">
        <v>0</v>
      </c>
      <c r="J960" s="307">
        <v>2630684.66</v>
      </c>
      <c r="K960" s="340">
        <v>107157</v>
      </c>
      <c r="L960" s="86" t="s">
        <v>43971</v>
      </c>
      <c r="M960" s="86"/>
      <c r="N960" s="86"/>
      <c r="O960" s="86"/>
      <c r="P960" s="86"/>
      <c r="Q960" s="86"/>
    </row>
    <row r="961" spans="1:17">
      <c r="A961" s="86">
        <v>559478361</v>
      </c>
      <c r="B961" s="306">
        <v>42877</v>
      </c>
      <c r="C961" s="306">
        <v>42877</v>
      </c>
      <c r="D961" s="86">
        <v>220517</v>
      </c>
      <c r="E961" s="86" t="s">
        <v>773</v>
      </c>
      <c r="F961" s="86">
        <v>511</v>
      </c>
      <c r="G961" s="86">
        <v>8846</v>
      </c>
      <c r="H961" s="307">
        <v>0</v>
      </c>
      <c r="I961" s="307">
        <v>11600</v>
      </c>
      <c r="J961" s="307">
        <v>2619084.66</v>
      </c>
      <c r="K961" s="340">
        <v>107158</v>
      </c>
      <c r="L961" s="86" t="s">
        <v>43972</v>
      </c>
      <c r="M961" s="86"/>
      <c r="N961" s="86"/>
      <c r="O961" s="86"/>
      <c r="P961" s="86"/>
      <c r="Q961" s="86"/>
    </row>
    <row r="962" spans="1:17">
      <c r="A962" s="86">
        <v>559478361</v>
      </c>
      <c r="B962" s="306">
        <v>42877</v>
      </c>
      <c r="C962" s="306">
        <v>42877</v>
      </c>
      <c r="D962" s="86">
        <v>0</v>
      </c>
      <c r="E962" s="86" t="s">
        <v>775</v>
      </c>
      <c r="F962" s="86">
        <v>537</v>
      </c>
      <c r="G962" s="86">
        <v>8846</v>
      </c>
      <c r="H962" s="307">
        <v>0</v>
      </c>
      <c r="I962" s="307">
        <v>8.9</v>
      </c>
      <c r="J962" s="307">
        <v>2619075.7599999998</v>
      </c>
      <c r="K962" s="340">
        <v>107159</v>
      </c>
      <c r="L962" s="86" t="s">
        <v>43934</v>
      </c>
      <c r="M962" s="86"/>
      <c r="N962" s="86"/>
      <c r="O962" s="86"/>
      <c r="P962" s="86"/>
      <c r="Q962" s="86"/>
    </row>
    <row r="963" spans="1:17">
      <c r="A963" s="86">
        <v>559478361</v>
      </c>
      <c r="B963" s="306">
        <v>42877</v>
      </c>
      <c r="C963" s="306">
        <v>42877</v>
      </c>
      <c r="D963" s="86">
        <v>0</v>
      </c>
      <c r="E963" s="86" t="s">
        <v>777</v>
      </c>
      <c r="F963" s="86">
        <v>517</v>
      </c>
      <c r="G963" s="86">
        <v>8846</v>
      </c>
      <c r="H963" s="307">
        <v>0</v>
      </c>
      <c r="I963" s="307">
        <v>1.42</v>
      </c>
      <c r="J963" s="307">
        <v>2619074.34</v>
      </c>
      <c r="K963" s="340">
        <v>107160</v>
      </c>
      <c r="L963" s="86" t="s">
        <v>43934</v>
      </c>
      <c r="M963" s="86"/>
      <c r="N963" s="86"/>
      <c r="O963" s="86"/>
      <c r="P963" s="86"/>
      <c r="Q963" s="86"/>
    </row>
    <row r="964" spans="1:17">
      <c r="A964" s="86">
        <v>559478361</v>
      </c>
      <c r="B964" s="306">
        <v>42877</v>
      </c>
      <c r="C964" s="306">
        <v>42877</v>
      </c>
      <c r="D964" s="86">
        <v>0</v>
      </c>
      <c r="E964" s="86" t="s">
        <v>43973</v>
      </c>
      <c r="F964" s="86">
        <v>3</v>
      </c>
      <c r="G964" s="86">
        <v>5663</v>
      </c>
      <c r="H964" s="307">
        <v>838810.55</v>
      </c>
      <c r="I964" s="307">
        <v>0</v>
      </c>
      <c r="J964" s="307">
        <v>3457884.89</v>
      </c>
      <c r="K964" s="340">
        <v>107161</v>
      </c>
      <c r="L964" s="86" t="s">
        <v>43974</v>
      </c>
      <c r="M964" s="86"/>
      <c r="N964" s="86"/>
      <c r="O964" s="86"/>
      <c r="P964" s="86"/>
      <c r="Q964" s="86"/>
    </row>
    <row r="965" spans="1:17">
      <c r="A965" s="86">
        <v>559478361</v>
      </c>
      <c r="B965" s="306">
        <v>42877</v>
      </c>
      <c r="C965" s="306">
        <v>42877</v>
      </c>
      <c r="D965" s="86">
        <v>0</v>
      </c>
      <c r="E965" s="86" t="s">
        <v>6924</v>
      </c>
      <c r="F965" s="86">
        <v>515</v>
      </c>
      <c r="G965" s="86">
        <v>373</v>
      </c>
      <c r="H965" s="307">
        <v>0</v>
      </c>
      <c r="I965" s="307">
        <v>1345201.5</v>
      </c>
      <c r="J965" s="307">
        <v>2112683.39</v>
      </c>
      <c r="K965" s="340">
        <v>107162</v>
      </c>
      <c r="L965" s="86" t="s">
        <v>6925</v>
      </c>
      <c r="M965" s="86"/>
      <c r="N965" s="86"/>
      <c r="O965" s="86"/>
      <c r="P965" s="86"/>
      <c r="Q965" s="86"/>
    </row>
    <row r="966" spans="1:17">
      <c r="A966" s="86">
        <v>559478361</v>
      </c>
      <c r="B966" s="306">
        <v>42878</v>
      </c>
      <c r="C966" s="306">
        <v>42878</v>
      </c>
      <c r="D966" s="86">
        <v>0</v>
      </c>
      <c r="E966" s="86" t="s">
        <v>43975</v>
      </c>
      <c r="F966" s="86">
        <v>506</v>
      </c>
      <c r="G966" s="86">
        <v>316</v>
      </c>
      <c r="H966" s="307">
        <v>0</v>
      </c>
      <c r="I966" s="307">
        <v>22000</v>
      </c>
      <c r="J966" s="307">
        <v>2090683.39</v>
      </c>
      <c r="K966" s="340">
        <v>107163</v>
      </c>
      <c r="L966" s="86" t="s">
        <v>43976</v>
      </c>
      <c r="M966" s="86" t="s">
        <v>43977</v>
      </c>
      <c r="N966" s="86"/>
      <c r="O966" s="86"/>
      <c r="P966" s="86"/>
      <c r="Q966" s="86"/>
    </row>
    <row r="967" spans="1:17">
      <c r="A967" s="86">
        <v>559478361</v>
      </c>
      <c r="B967" s="306">
        <v>42878</v>
      </c>
      <c r="C967" s="306">
        <v>42878</v>
      </c>
      <c r="D967" s="86">
        <v>2305017</v>
      </c>
      <c r="E967" s="86" t="s">
        <v>761</v>
      </c>
      <c r="F967" s="86">
        <v>263</v>
      </c>
      <c r="G967" s="86">
        <v>8846</v>
      </c>
      <c r="H967" s="307">
        <v>1801.34</v>
      </c>
      <c r="I967" s="307">
        <v>0</v>
      </c>
      <c r="J967" s="307">
        <v>2092484.73</v>
      </c>
      <c r="K967" s="86">
        <v>107164</v>
      </c>
      <c r="L967" s="86" t="s">
        <v>51117</v>
      </c>
      <c r="M967" s="86"/>
      <c r="N967" s="86"/>
      <c r="O967" s="86"/>
      <c r="P967" s="86"/>
      <c r="Q967" s="86"/>
    </row>
    <row r="968" spans="1:17">
      <c r="A968" s="86">
        <v>559478361</v>
      </c>
      <c r="B968" s="306">
        <v>42878</v>
      </c>
      <c r="C968" s="306">
        <v>42878</v>
      </c>
      <c r="D968" s="86">
        <v>230517</v>
      </c>
      <c r="E968" s="86" t="s">
        <v>753</v>
      </c>
      <c r="F968" s="86">
        <v>262</v>
      </c>
      <c r="G968" s="86">
        <v>8846</v>
      </c>
      <c r="H968" s="307">
        <v>4915000</v>
      </c>
      <c r="I968" s="307">
        <v>0</v>
      </c>
      <c r="J968" s="307">
        <v>7007484.7300000004</v>
      </c>
      <c r="K968" s="86">
        <v>107165</v>
      </c>
      <c r="L968" s="86" t="s">
        <v>51118</v>
      </c>
      <c r="M968" s="86"/>
      <c r="N968" s="86"/>
      <c r="O968" s="86"/>
      <c r="P968" s="86"/>
      <c r="Q968" s="86"/>
    </row>
    <row r="969" spans="1:17">
      <c r="A969" s="86">
        <v>559478361</v>
      </c>
      <c r="B969" s="306">
        <v>42878</v>
      </c>
      <c r="C969" s="306">
        <v>42878</v>
      </c>
      <c r="D969" s="86">
        <v>230517</v>
      </c>
      <c r="E969" s="86" t="s">
        <v>593</v>
      </c>
      <c r="F969" s="86">
        <v>790</v>
      </c>
      <c r="G969" s="86">
        <v>8846</v>
      </c>
      <c r="H969" s="307">
        <v>0</v>
      </c>
      <c r="I969" s="307">
        <v>4914436.46</v>
      </c>
      <c r="J969" s="307">
        <v>2093048.27</v>
      </c>
      <c r="K969" s="86">
        <v>107166</v>
      </c>
      <c r="L969" s="86" t="s">
        <v>51119</v>
      </c>
      <c r="M969" s="86"/>
      <c r="N969" s="86"/>
      <c r="O969" s="86"/>
      <c r="P969" s="86"/>
    </row>
    <row r="970" spans="1:17">
      <c r="A970" s="86">
        <v>559478361</v>
      </c>
      <c r="B970" s="306">
        <v>42878</v>
      </c>
      <c r="C970" s="306">
        <v>42878</v>
      </c>
      <c r="D970" s="86">
        <v>0</v>
      </c>
      <c r="E970" s="86" t="s">
        <v>51120</v>
      </c>
      <c r="F970" s="86">
        <v>3</v>
      </c>
      <c r="G970" s="86">
        <v>5663</v>
      </c>
      <c r="H970" s="307">
        <v>6264.7</v>
      </c>
      <c r="I970" s="307">
        <v>0</v>
      </c>
      <c r="J970" s="307">
        <v>2099312.9700000002</v>
      </c>
      <c r="K970" s="86">
        <v>107167</v>
      </c>
      <c r="L970" s="86" t="s">
        <v>51121</v>
      </c>
      <c r="M970" s="86"/>
      <c r="N970" s="86"/>
      <c r="O970" s="86"/>
      <c r="P970" s="86"/>
    </row>
    <row r="971" spans="1:17">
      <c r="A971" s="86">
        <v>559478361</v>
      </c>
      <c r="B971" s="306">
        <v>42878</v>
      </c>
      <c r="C971" s="306">
        <v>42878</v>
      </c>
      <c r="D971" s="86">
        <v>23052017</v>
      </c>
      <c r="E971" s="86" t="s">
        <v>761</v>
      </c>
      <c r="F971" s="86">
        <v>263</v>
      </c>
      <c r="G971" s="86">
        <v>8846</v>
      </c>
      <c r="H971" s="307">
        <v>2405.6999999999998</v>
      </c>
      <c r="I971" s="307">
        <v>0</v>
      </c>
      <c r="J971" s="307">
        <v>2101718.67</v>
      </c>
      <c r="K971" s="86">
        <v>107168</v>
      </c>
      <c r="L971" s="86" t="s">
        <v>51122</v>
      </c>
      <c r="M971" s="86"/>
      <c r="N971" s="86"/>
      <c r="O971" s="86"/>
      <c r="P971" s="86"/>
    </row>
    <row r="972" spans="1:17">
      <c r="A972" s="86">
        <v>559478361</v>
      </c>
      <c r="B972" s="306">
        <v>42878</v>
      </c>
      <c r="C972" s="306">
        <v>42878</v>
      </c>
      <c r="D972" s="86">
        <v>23052017</v>
      </c>
      <c r="E972" s="86" t="s">
        <v>761</v>
      </c>
      <c r="F972" s="86">
        <v>263</v>
      </c>
      <c r="G972" s="86">
        <v>8846</v>
      </c>
      <c r="H972" s="307">
        <v>2600.1</v>
      </c>
      <c r="I972" s="307">
        <v>0</v>
      </c>
      <c r="J972" s="307">
        <v>2104318.77</v>
      </c>
      <c r="K972" s="86">
        <v>107169</v>
      </c>
      <c r="L972" s="86" t="s">
        <v>51123</v>
      </c>
      <c r="M972" s="86"/>
      <c r="N972" s="86"/>
      <c r="O972" s="86"/>
      <c r="P972" s="86"/>
    </row>
    <row r="973" spans="1:17">
      <c r="A973" s="86">
        <v>559478361</v>
      </c>
      <c r="B973" s="306">
        <v>42878</v>
      </c>
      <c r="C973" s="306">
        <v>42878</v>
      </c>
      <c r="D973" s="86">
        <v>23052017</v>
      </c>
      <c r="E973" s="86" t="s">
        <v>761</v>
      </c>
      <c r="F973" s="86">
        <v>263</v>
      </c>
      <c r="G973" s="86">
        <v>8846</v>
      </c>
      <c r="H973" s="307">
        <v>2851.2</v>
      </c>
      <c r="I973" s="307">
        <v>0</v>
      </c>
      <c r="J973" s="307">
        <v>2107169.9700000002</v>
      </c>
      <c r="K973" s="86">
        <v>107170</v>
      </c>
      <c r="L973" s="86" t="s">
        <v>51124</v>
      </c>
      <c r="M973" s="86"/>
      <c r="N973" s="86"/>
      <c r="O973" s="86"/>
      <c r="P973" s="86"/>
    </row>
    <row r="974" spans="1:17">
      <c r="A974" s="86">
        <v>559478361</v>
      </c>
      <c r="B974" s="306">
        <v>42878</v>
      </c>
      <c r="C974" s="306">
        <v>42878</v>
      </c>
      <c r="D974" s="86">
        <v>23052017</v>
      </c>
      <c r="E974" s="86" t="s">
        <v>761</v>
      </c>
      <c r="F974" s="86">
        <v>263</v>
      </c>
      <c r="G974" s="86">
        <v>8846</v>
      </c>
      <c r="H974" s="307">
        <v>3693.6</v>
      </c>
      <c r="I974" s="307">
        <v>0</v>
      </c>
      <c r="J974" s="307">
        <v>2110863.5699999998</v>
      </c>
      <c r="K974" s="86">
        <v>107171</v>
      </c>
      <c r="L974" s="86" t="s">
        <v>51125</v>
      </c>
      <c r="M974" s="86"/>
      <c r="N974" s="86"/>
      <c r="O974" s="86"/>
      <c r="P974" s="86"/>
    </row>
    <row r="975" spans="1:17">
      <c r="A975" s="86">
        <v>559478361</v>
      </c>
      <c r="B975" s="306">
        <v>42878</v>
      </c>
      <c r="C975" s="306">
        <v>42878</v>
      </c>
      <c r="D975" s="86">
        <v>23052017</v>
      </c>
      <c r="E975" s="86" t="s">
        <v>761</v>
      </c>
      <c r="F975" s="86">
        <v>263</v>
      </c>
      <c r="G975" s="86">
        <v>8846</v>
      </c>
      <c r="H975" s="307">
        <v>2993.38</v>
      </c>
      <c r="I975" s="307">
        <v>0</v>
      </c>
      <c r="J975" s="307">
        <v>2113856.9500000002</v>
      </c>
      <c r="K975" s="86">
        <v>107172</v>
      </c>
      <c r="L975" s="86" t="s">
        <v>51126</v>
      </c>
      <c r="M975" s="86"/>
      <c r="N975" s="86"/>
      <c r="O975" s="86"/>
      <c r="P975" s="86"/>
    </row>
    <row r="976" spans="1:17">
      <c r="A976" s="86">
        <v>559478361</v>
      </c>
      <c r="B976" s="306">
        <v>42878</v>
      </c>
      <c r="C976" s="306">
        <v>42878</v>
      </c>
      <c r="D976" s="86">
        <v>23052017</v>
      </c>
      <c r="E976" s="86" t="s">
        <v>761</v>
      </c>
      <c r="F976" s="86">
        <v>263</v>
      </c>
      <c r="G976" s="86">
        <v>8846</v>
      </c>
      <c r="H976" s="307">
        <v>3334.8</v>
      </c>
      <c r="I976" s="307">
        <v>0</v>
      </c>
      <c r="J976" s="307">
        <v>2117191.75</v>
      </c>
      <c r="K976" s="86">
        <v>107173</v>
      </c>
      <c r="L976" s="86" t="s">
        <v>51127</v>
      </c>
      <c r="M976" s="86"/>
      <c r="N976" s="86"/>
      <c r="O976" s="86"/>
      <c r="P976" s="86"/>
    </row>
    <row r="977" spans="1:16">
      <c r="A977" s="86">
        <v>559478361</v>
      </c>
      <c r="B977" s="306">
        <v>42878</v>
      </c>
      <c r="C977" s="306">
        <v>42878</v>
      </c>
      <c r="D977" s="86">
        <v>4856</v>
      </c>
      <c r="E977" s="86" t="s">
        <v>773</v>
      </c>
      <c r="F977" s="86">
        <v>511</v>
      </c>
      <c r="G977" s="86">
        <v>8846</v>
      </c>
      <c r="H977" s="307">
        <v>0</v>
      </c>
      <c r="I977" s="307">
        <v>317023.96999999997</v>
      </c>
      <c r="J977" s="307">
        <v>1800167.78</v>
      </c>
      <c r="K977" s="86">
        <v>107174</v>
      </c>
      <c r="L977" s="86" t="s">
        <v>51128</v>
      </c>
      <c r="M977" s="86"/>
      <c r="N977" s="86"/>
      <c r="O977" s="86"/>
      <c r="P977" s="86"/>
    </row>
    <row r="978" spans="1:16">
      <c r="A978" s="86">
        <v>559478361</v>
      </c>
      <c r="B978" s="306">
        <v>42878</v>
      </c>
      <c r="C978" s="306">
        <v>42878</v>
      </c>
      <c r="D978" s="86">
        <v>0</v>
      </c>
      <c r="E978" s="86" t="s">
        <v>775</v>
      </c>
      <c r="F978" s="86">
        <v>537</v>
      </c>
      <c r="G978" s="86">
        <v>8846</v>
      </c>
      <c r="H978" s="307">
        <v>0</v>
      </c>
      <c r="I978" s="307">
        <v>8.9</v>
      </c>
      <c r="J978" s="307">
        <v>1800158.88</v>
      </c>
      <c r="K978" s="86">
        <v>107175</v>
      </c>
      <c r="L978" s="86" t="s">
        <v>5953</v>
      </c>
      <c r="M978" s="86"/>
      <c r="N978" s="86"/>
      <c r="O978" s="86"/>
      <c r="P978" s="86"/>
    </row>
    <row r="979" spans="1:16">
      <c r="A979" s="86">
        <v>559478361</v>
      </c>
      <c r="B979" s="306">
        <v>42878</v>
      </c>
      <c r="C979" s="306">
        <v>42878</v>
      </c>
      <c r="D979" s="86">
        <v>0</v>
      </c>
      <c r="E979" s="86" t="s">
        <v>777</v>
      </c>
      <c r="F979" s="86">
        <v>517</v>
      </c>
      <c r="G979" s="86">
        <v>8846</v>
      </c>
      <c r="H979" s="307">
        <v>0</v>
      </c>
      <c r="I979" s="307">
        <v>1.42</v>
      </c>
      <c r="J979" s="307">
        <v>1800157.46</v>
      </c>
      <c r="K979" s="86">
        <v>107176</v>
      </c>
      <c r="L979" s="86" t="s">
        <v>5953</v>
      </c>
      <c r="M979" s="86"/>
      <c r="N979" s="86"/>
      <c r="O979" s="86"/>
      <c r="P979" s="86"/>
    </row>
    <row r="980" spans="1:16">
      <c r="A980" s="86">
        <v>559478361</v>
      </c>
      <c r="B980" s="306">
        <v>42878</v>
      </c>
      <c r="C980" s="306">
        <v>42878</v>
      </c>
      <c r="D980" s="86">
        <v>0</v>
      </c>
      <c r="E980" s="86" t="s">
        <v>759</v>
      </c>
      <c r="F980" s="86">
        <v>503</v>
      </c>
      <c r="G980" s="86">
        <v>8846</v>
      </c>
      <c r="H980" s="307">
        <v>0</v>
      </c>
      <c r="I980" s="307">
        <v>156649</v>
      </c>
      <c r="J980" s="307">
        <v>1643508.46</v>
      </c>
      <c r="K980" s="86">
        <v>107177</v>
      </c>
      <c r="L980" s="86" t="s">
        <v>51129</v>
      </c>
      <c r="M980" s="86"/>
      <c r="N980" s="86"/>
      <c r="O980" s="86"/>
      <c r="P980" s="86"/>
    </row>
    <row r="981" spans="1:16">
      <c r="A981" s="86">
        <v>559478361</v>
      </c>
      <c r="B981" s="306">
        <v>42878</v>
      </c>
      <c r="C981" s="306">
        <v>42878</v>
      </c>
      <c r="D981" s="86">
        <v>230517</v>
      </c>
      <c r="E981" s="86" t="s">
        <v>11997</v>
      </c>
      <c r="F981" s="86">
        <v>504</v>
      </c>
      <c r="G981" s="86">
        <v>4264</v>
      </c>
      <c r="H981" s="307">
        <v>0</v>
      </c>
      <c r="I981" s="307">
        <v>469710.87</v>
      </c>
      <c r="J981" s="307">
        <v>1173797.5900000001</v>
      </c>
      <c r="K981" s="86">
        <v>107178</v>
      </c>
      <c r="L981" s="86" t="s">
        <v>51130</v>
      </c>
      <c r="M981" s="86"/>
      <c r="N981" s="86"/>
      <c r="O981" s="86"/>
      <c r="P981" s="86"/>
    </row>
    <row r="982" spans="1:16">
      <c r="A982" s="86">
        <v>559478361</v>
      </c>
      <c r="B982" s="306">
        <v>42878</v>
      </c>
      <c r="C982" s="306">
        <v>42878</v>
      </c>
      <c r="D982" s="86">
        <v>230517</v>
      </c>
      <c r="E982" s="86" t="s">
        <v>6897</v>
      </c>
      <c r="F982" s="86">
        <v>726</v>
      </c>
      <c r="G982" s="86">
        <v>4264</v>
      </c>
      <c r="H982" s="307">
        <v>0</v>
      </c>
      <c r="I982" s="307">
        <v>3</v>
      </c>
      <c r="J982" s="307">
        <v>1173794.5900000001</v>
      </c>
      <c r="K982" s="86">
        <v>107179</v>
      </c>
      <c r="L982" s="86" t="s">
        <v>6898</v>
      </c>
      <c r="M982" s="86"/>
      <c r="N982" s="86"/>
      <c r="O982" s="86"/>
      <c r="P982" s="86"/>
    </row>
    <row r="983" spans="1:16">
      <c r="A983" s="86">
        <v>559478361</v>
      </c>
      <c r="B983" s="306">
        <v>42878</v>
      </c>
      <c r="C983" s="306">
        <v>42878</v>
      </c>
      <c r="D983" s="86">
        <v>230517</v>
      </c>
      <c r="E983" s="86" t="s">
        <v>185</v>
      </c>
      <c r="F983" s="86">
        <v>517</v>
      </c>
      <c r="G983" s="86">
        <v>4264</v>
      </c>
      <c r="H983" s="307">
        <v>0</v>
      </c>
      <c r="I983" s="307">
        <v>0.48</v>
      </c>
      <c r="J983" s="307">
        <v>1173794.1100000001</v>
      </c>
      <c r="K983" s="86">
        <v>107180</v>
      </c>
      <c r="L983" s="86" t="s">
        <v>6898</v>
      </c>
      <c r="M983" s="86"/>
      <c r="N983" s="86"/>
      <c r="O983" s="86"/>
      <c r="P983" s="86"/>
    </row>
    <row r="984" spans="1:16">
      <c r="A984" s="86">
        <v>559478361</v>
      </c>
      <c r="B984" s="306">
        <v>42878</v>
      </c>
      <c r="C984" s="306">
        <v>42878</v>
      </c>
      <c r="D984" s="86">
        <v>230517</v>
      </c>
      <c r="E984" s="86" t="s">
        <v>51131</v>
      </c>
      <c r="F984" s="86">
        <v>504</v>
      </c>
      <c r="G984" s="86">
        <v>4264</v>
      </c>
      <c r="H984" s="307">
        <v>0</v>
      </c>
      <c r="I984" s="307">
        <v>1083892.57</v>
      </c>
      <c r="J984" s="307">
        <v>89901.54</v>
      </c>
      <c r="K984" s="86">
        <v>107181</v>
      </c>
      <c r="L984" s="86" t="s">
        <v>51132</v>
      </c>
      <c r="M984" s="86"/>
      <c r="N984" s="86"/>
      <c r="O984" s="86"/>
      <c r="P984" s="86"/>
    </row>
    <row r="985" spans="1:16">
      <c r="A985" s="86">
        <v>559478361</v>
      </c>
      <c r="B985" s="306">
        <v>42878</v>
      </c>
      <c r="C985" s="306">
        <v>42878</v>
      </c>
      <c r="D985" s="86">
        <v>230517</v>
      </c>
      <c r="E985" s="86" t="s">
        <v>6897</v>
      </c>
      <c r="F985" s="86">
        <v>726</v>
      </c>
      <c r="G985" s="86">
        <v>4264</v>
      </c>
      <c r="H985" s="307">
        <v>0</v>
      </c>
      <c r="I985" s="307">
        <v>3</v>
      </c>
      <c r="J985" s="307">
        <v>89898.54</v>
      </c>
      <c r="K985" s="86">
        <v>107182</v>
      </c>
      <c r="L985" s="86" t="s">
        <v>6898</v>
      </c>
      <c r="M985" s="86"/>
      <c r="N985" s="86"/>
      <c r="O985" s="86"/>
      <c r="P985" s="86"/>
    </row>
    <row r="986" spans="1:16">
      <c r="A986" s="86">
        <v>559478361</v>
      </c>
      <c r="B986" s="306">
        <v>42878</v>
      </c>
      <c r="C986" s="306">
        <v>42878</v>
      </c>
      <c r="D986" s="86">
        <v>230517</v>
      </c>
      <c r="E986" s="86" t="s">
        <v>185</v>
      </c>
      <c r="F986" s="86">
        <v>517</v>
      </c>
      <c r="G986" s="86">
        <v>4264</v>
      </c>
      <c r="H986" s="307">
        <v>0</v>
      </c>
      <c r="I986" s="307">
        <v>0.48</v>
      </c>
      <c r="J986" s="307">
        <v>89898.06</v>
      </c>
      <c r="K986" s="86">
        <v>107183</v>
      </c>
      <c r="L986" s="86" t="s">
        <v>6898</v>
      </c>
      <c r="M986" s="86"/>
      <c r="N986" s="86"/>
      <c r="O986" s="86"/>
      <c r="P986" s="86"/>
    </row>
    <row r="987" spans="1:16">
      <c r="A987" s="86">
        <v>559478361</v>
      </c>
      <c r="B987" s="306">
        <v>42878</v>
      </c>
      <c r="C987" s="306">
        <v>42878</v>
      </c>
      <c r="D987" s="86">
        <v>0</v>
      </c>
      <c r="E987" s="86" t="s">
        <v>51133</v>
      </c>
      <c r="F987" s="86">
        <v>3</v>
      </c>
      <c r="G987" s="86">
        <v>5663</v>
      </c>
      <c r="H987" s="307">
        <v>13018.3</v>
      </c>
      <c r="I987" s="307">
        <v>0</v>
      </c>
      <c r="J987" s="307">
        <v>102916.36</v>
      </c>
      <c r="K987" s="86">
        <v>107184</v>
      </c>
      <c r="L987" s="86" t="s">
        <v>51134</v>
      </c>
      <c r="M987" s="86"/>
      <c r="N987" s="86"/>
      <c r="O987" s="86"/>
      <c r="P987" s="86"/>
    </row>
    <row r="988" spans="1:16">
      <c r="A988" s="86">
        <v>559478361</v>
      </c>
      <c r="B988" s="306">
        <v>42878</v>
      </c>
      <c r="C988" s="306">
        <v>42878</v>
      </c>
      <c r="D988" s="86">
        <v>1</v>
      </c>
      <c r="E988" s="86" t="s">
        <v>761</v>
      </c>
      <c r="F988" s="86">
        <v>263</v>
      </c>
      <c r="G988" s="86">
        <v>8846</v>
      </c>
      <c r="H988" s="307">
        <v>8039.6</v>
      </c>
      <c r="I988" s="307">
        <v>0</v>
      </c>
      <c r="J988" s="307">
        <v>110955.96</v>
      </c>
      <c r="K988" s="86">
        <v>107185</v>
      </c>
      <c r="L988" s="86" t="s">
        <v>51135</v>
      </c>
      <c r="M988" s="86"/>
      <c r="N988" s="86"/>
      <c r="O988" s="86"/>
      <c r="P988" s="86"/>
    </row>
    <row r="989" spans="1:16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</row>
  </sheetData>
  <sortState ref="A841:R931">
    <sortCondition ref="K841"/>
  </sortState>
  <mergeCells count="8">
    <mergeCell ref="G6:H6"/>
    <mergeCell ref="B7:D7"/>
    <mergeCell ref="E7:F7"/>
    <mergeCell ref="A2:D2"/>
    <mergeCell ref="A3:D3"/>
    <mergeCell ref="A4:D4"/>
    <mergeCell ref="G4:J4"/>
    <mergeCell ref="G5:H5"/>
  </mergeCells>
  <hyperlinks>
    <hyperlink ref="M966" r:id="rId1" display="javascript:WebForm_DoPostBackWithOptions(new WebForm_PostBackOptions(%22ctl00$Contentplaceholder1$grdCuentasDepositoPesos$ctl36$lnkImgCheque%22, %22%22, true, %22%22, %22%22, false, true))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7">
    <tabColor indexed="41"/>
  </sheetPr>
  <dimension ref="A1:O34"/>
  <sheetViews>
    <sheetView workbookViewId="0">
      <pane ySplit="9" topLeftCell="A31" activePane="bottomLeft" state="frozen"/>
      <selection activeCell="F1002" sqref="F1002:F1147"/>
      <selection pane="bottomLeft" activeCell="A35" sqref="A35"/>
    </sheetView>
  </sheetViews>
  <sheetFormatPr baseColWidth="10" defaultColWidth="11.44140625" defaultRowHeight="13.2"/>
  <cols>
    <col min="1" max="1" width="10.5546875" style="165" customWidth="1"/>
    <col min="2" max="2" width="10.44140625" style="165" customWidth="1"/>
    <col min="3" max="3" width="10.5546875" style="165" customWidth="1"/>
    <col min="4" max="4" width="10.44140625" style="165" customWidth="1"/>
    <col min="5" max="5" width="23.5546875" style="165" customWidth="1"/>
    <col min="6" max="7" width="5.109375" style="163" customWidth="1"/>
    <col min="8" max="9" width="14.5546875" style="165" bestFit="1" customWidth="1"/>
    <col min="10" max="10" width="15.5546875" style="165" customWidth="1"/>
    <col min="11" max="11" width="6.5546875" style="163" customWidth="1"/>
    <col min="12" max="12" width="50.44140625" style="165" bestFit="1" customWidth="1"/>
    <col min="13" max="16384" width="11.44140625" style="165"/>
  </cols>
  <sheetData>
    <row r="1" spans="1:14" ht="8.4" customHeight="1"/>
    <row r="2" spans="1:14" ht="18" customHeight="1">
      <c r="A2" s="942" t="s">
        <v>89</v>
      </c>
      <c r="B2" s="942"/>
      <c r="C2" s="942"/>
      <c r="D2" s="942"/>
    </row>
    <row r="3" spans="1:14" ht="18" customHeight="1">
      <c r="A3" s="943" t="s">
        <v>96</v>
      </c>
      <c r="B3" s="944"/>
      <c r="C3" s="944"/>
      <c r="D3" s="944"/>
      <c r="G3" s="110"/>
      <c r="H3" s="51"/>
      <c r="I3" s="51"/>
      <c r="J3" s="51"/>
    </row>
    <row r="4" spans="1:14" ht="20.25" customHeight="1">
      <c r="A4" s="944" t="s">
        <v>97</v>
      </c>
      <c r="B4" s="944"/>
      <c r="C4" s="944"/>
      <c r="D4" s="944"/>
      <c r="G4" s="931" t="s">
        <v>713</v>
      </c>
      <c r="H4" s="931"/>
      <c r="I4" s="931"/>
      <c r="J4" s="931"/>
    </row>
    <row r="5" spans="1:14" ht="18" customHeight="1">
      <c r="A5" s="248" t="s">
        <v>54</v>
      </c>
      <c r="B5" s="57" t="s">
        <v>23</v>
      </c>
      <c r="C5" s="58"/>
      <c r="D5" s="58"/>
      <c r="E5" s="925" t="s">
        <v>3</v>
      </c>
      <c r="F5" s="925"/>
      <c r="G5" s="252"/>
    </row>
    <row r="6" spans="1:14" ht="18" customHeight="1">
      <c r="A6" s="248" t="s">
        <v>149</v>
      </c>
      <c r="B6" s="54" t="s">
        <v>98</v>
      </c>
      <c r="C6" s="44"/>
      <c r="D6" s="44"/>
      <c r="E6" s="925" t="s">
        <v>150</v>
      </c>
      <c r="F6" s="925"/>
      <c r="G6" s="941"/>
    </row>
    <row r="7" spans="1:14" ht="12.6" customHeight="1">
      <c r="A7" s="57" t="s">
        <v>55</v>
      </c>
      <c r="B7" s="44"/>
      <c r="C7" s="44"/>
      <c r="D7" s="44"/>
      <c r="E7" s="925"/>
      <c r="F7" s="925"/>
      <c r="G7" s="941"/>
    </row>
    <row r="8" spans="1:14" ht="21.6" customHeight="1">
      <c r="A8" s="61" t="s">
        <v>122</v>
      </c>
      <c r="B8" s="61" t="s">
        <v>85</v>
      </c>
      <c r="C8" s="61" t="s">
        <v>79</v>
      </c>
      <c r="D8" s="61" t="s">
        <v>6</v>
      </c>
      <c r="E8" s="61" t="s">
        <v>99</v>
      </c>
      <c r="F8" s="61" t="s">
        <v>45</v>
      </c>
      <c r="G8" s="61" t="s">
        <v>46</v>
      </c>
      <c r="H8" s="61" t="s">
        <v>86</v>
      </c>
      <c r="I8" s="61" t="s">
        <v>47</v>
      </c>
      <c r="J8" s="61" t="s">
        <v>74</v>
      </c>
      <c r="K8" s="61" t="s">
        <v>48</v>
      </c>
      <c r="L8" s="61" t="s">
        <v>87</v>
      </c>
    </row>
    <row r="9" spans="1:14">
      <c r="A9" s="62"/>
      <c r="B9" s="62"/>
      <c r="C9" s="62"/>
      <c r="D9" s="62"/>
      <c r="E9" s="62"/>
      <c r="F9" s="62"/>
      <c r="G9" s="62"/>
      <c r="H9" s="62"/>
      <c r="I9" s="264"/>
      <c r="J9" s="263">
        <v>0</v>
      </c>
      <c r="K9" s="272">
        <v>14167</v>
      </c>
      <c r="L9" s="62"/>
    </row>
    <row r="11" spans="1:14">
      <c r="A11" s="86">
        <v>89348641</v>
      </c>
      <c r="B11" s="306">
        <v>42857</v>
      </c>
      <c r="C11" s="306">
        <v>42857</v>
      </c>
      <c r="D11" s="86">
        <v>20517</v>
      </c>
      <c r="E11" s="86" t="s">
        <v>753</v>
      </c>
      <c r="F11" s="86">
        <v>262</v>
      </c>
      <c r="G11" s="86">
        <v>8846</v>
      </c>
      <c r="H11" s="307">
        <v>1176670.5900000001</v>
      </c>
      <c r="I11" s="307">
        <v>0</v>
      </c>
      <c r="J11" s="307">
        <v>1176670.5900000001</v>
      </c>
      <c r="K11" s="86">
        <v>14168</v>
      </c>
      <c r="L11" s="86" t="s">
        <v>754</v>
      </c>
      <c r="M11" s="86"/>
      <c r="N11" s="86"/>
    </row>
    <row r="12" spans="1:14">
      <c r="A12" s="86">
        <v>89348641</v>
      </c>
      <c r="B12" s="306">
        <v>42857</v>
      </c>
      <c r="C12" s="306">
        <v>42857</v>
      </c>
      <c r="D12" s="86">
        <v>103360756</v>
      </c>
      <c r="E12" s="86" t="s">
        <v>755</v>
      </c>
      <c r="F12" s="86">
        <v>792</v>
      </c>
      <c r="G12" s="86">
        <v>5922</v>
      </c>
      <c r="H12" s="307">
        <v>0</v>
      </c>
      <c r="I12" s="307">
        <v>215799.46</v>
      </c>
      <c r="J12" s="307">
        <v>960871.13</v>
      </c>
      <c r="K12" s="86">
        <v>14169</v>
      </c>
      <c r="L12" s="86" t="s">
        <v>756</v>
      </c>
      <c r="M12" s="86"/>
      <c r="N12" s="86"/>
    </row>
    <row r="13" spans="1:14">
      <c r="A13" s="86">
        <v>89348641</v>
      </c>
      <c r="B13" s="306">
        <v>42857</v>
      </c>
      <c r="C13" s="306">
        <v>42857</v>
      </c>
      <c r="D13" s="86">
        <v>103361291</v>
      </c>
      <c r="E13" s="86" t="s">
        <v>755</v>
      </c>
      <c r="F13" s="86">
        <v>792</v>
      </c>
      <c r="G13" s="86">
        <v>5922</v>
      </c>
      <c r="H13" s="307">
        <v>0</v>
      </c>
      <c r="I13" s="307">
        <v>461283.43</v>
      </c>
      <c r="J13" s="307">
        <v>499587.7</v>
      </c>
      <c r="K13" s="86">
        <v>14170</v>
      </c>
      <c r="L13" s="86" t="s">
        <v>756</v>
      </c>
      <c r="M13" s="86"/>
      <c r="N13" s="86"/>
    </row>
    <row r="14" spans="1:14">
      <c r="A14" s="86">
        <v>89348641</v>
      </c>
      <c r="B14" s="306">
        <v>42857</v>
      </c>
      <c r="C14" s="306">
        <v>42857</v>
      </c>
      <c r="D14" s="86">
        <v>103361074</v>
      </c>
      <c r="E14" s="86" t="s">
        <v>755</v>
      </c>
      <c r="F14" s="86">
        <v>792</v>
      </c>
      <c r="G14" s="86">
        <v>5922</v>
      </c>
      <c r="H14" s="307">
        <v>0</v>
      </c>
      <c r="I14" s="307">
        <v>233641.39</v>
      </c>
      <c r="J14" s="307">
        <v>265946.31</v>
      </c>
      <c r="K14" s="86">
        <v>14171</v>
      </c>
      <c r="L14" s="86" t="s">
        <v>756</v>
      </c>
      <c r="M14" s="86"/>
      <c r="N14" s="86"/>
    </row>
    <row r="15" spans="1:14">
      <c r="A15" s="86">
        <v>89348641</v>
      </c>
      <c r="B15" s="306">
        <v>42857</v>
      </c>
      <c r="C15" s="306">
        <v>42857</v>
      </c>
      <c r="D15" s="86">
        <v>103360849</v>
      </c>
      <c r="E15" s="86" t="s">
        <v>755</v>
      </c>
      <c r="F15" s="86">
        <v>792</v>
      </c>
      <c r="G15" s="86">
        <v>5922</v>
      </c>
      <c r="H15" s="307">
        <v>0</v>
      </c>
      <c r="I15" s="307">
        <v>265946.31</v>
      </c>
      <c r="J15" s="307">
        <v>0</v>
      </c>
      <c r="K15" s="86">
        <v>14172</v>
      </c>
      <c r="L15" s="86" t="s">
        <v>756</v>
      </c>
      <c r="M15" s="86"/>
      <c r="N15" s="86"/>
    </row>
    <row r="16" spans="1:14">
      <c r="A16" s="86">
        <v>89348641</v>
      </c>
      <c r="B16" s="306">
        <v>42859</v>
      </c>
      <c r="C16" s="306">
        <v>42859</v>
      </c>
      <c r="D16" s="86">
        <v>40517</v>
      </c>
      <c r="E16" s="86" t="s">
        <v>753</v>
      </c>
      <c r="F16" s="86">
        <v>262</v>
      </c>
      <c r="G16" s="86">
        <v>8846</v>
      </c>
      <c r="H16" s="307">
        <v>229617.57</v>
      </c>
      <c r="I16" s="307">
        <v>0</v>
      </c>
      <c r="J16" s="307">
        <v>229617.57</v>
      </c>
      <c r="K16" s="86">
        <v>14173</v>
      </c>
      <c r="L16" s="86" t="s">
        <v>754</v>
      </c>
      <c r="M16" s="86"/>
      <c r="N16" s="86"/>
    </row>
    <row r="17" spans="1:15">
      <c r="A17" s="86">
        <v>89348641</v>
      </c>
      <c r="B17" s="306">
        <v>42859</v>
      </c>
      <c r="C17" s="306">
        <v>42859</v>
      </c>
      <c r="D17" s="86">
        <v>103361725</v>
      </c>
      <c r="E17" s="86" t="s">
        <v>755</v>
      </c>
      <c r="F17" s="86">
        <v>792</v>
      </c>
      <c r="G17" s="86">
        <v>5922</v>
      </c>
      <c r="H17" s="307">
        <v>0</v>
      </c>
      <c r="I17" s="307">
        <v>229617.57</v>
      </c>
      <c r="J17" s="307">
        <v>0</v>
      </c>
      <c r="K17" s="86">
        <v>14174</v>
      </c>
      <c r="L17" s="86" t="s">
        <v>756</v>
      </c>
      <c r="M17" s="86"/>
      <c r="N17" s="86"/>
    </row>
    <row r="18" spans="1:15">
      <c r="A18" s="86">
        <v>89348641</v>
      </c>
      <c r="B18" s="306">
        <v>42860</v>
      </c>
      <c r="C18" s="306">
        <v>42860</v>
      </c>
      <c r="D18" s="86">
        <v>50517</v>
      </c>
      <c r="E18" s="86" t="s">
        <v>753</v>
      </c>
      <c r="F18" s="86">
        <v>262</v>
      </c>
      <c r="G18" s="86">
        <v>8846</v>
      </c>
      <c r="H18" s="307">
        <v>467199.59</v>
      </c>
      <c r="I18" s="307">
        <v>0</v>
      </c>
      <c r="J18" s="307">
        <v>467199.59</v>
      </c>
      <c r="K18" s="86">
        <v>14175</v>
      </c>
      <c r="L18" s="86" t="s">
        <v>754</v>
      </c>
      <c r="M18" s="86"/>
      <c r="N18" s="86"/>
    </row>
    <row r="19" spans="1:15">
      <c r="A19" s="86">
        <v>89348641</v>
      </c>
      <c r="B19" s="306">
        <v>42860</v>
      </c>
      <c r="C19" s="306">
        <v>42860</v>
      </c>
      <c r="D19" s="86">
        <v>103361907</v>
      </c>
      <c r="E19" s="86" t="s">
        <v>755</v>
      </c>
      <c r="F19" s="86">
        <v>792</v>
      </c>
      <c r="G19" s="86">
        <v>5922</v>
      </c>
      <c r="H19" s="307">
        <v>0</v>
      </c>
      <c r="I19" s="307">
        <v>467199.59</v>
      </c>
      <c r="J19" s="307">
        <v>0</v>
      </c>
      <c r="K19" s="86">
        <v>14176</v>
      </c>
      <c r="L19" s="86" t="s">
        <v>756</v>
      </c>
      <c r="M19" s="86"/>
      <c r="N19" s="86"/>
    </row>
    <row r="20" spans="1:15">
      <c r="A20" s="86">
        <v>89348641</v>
      </c>
      <c r="B20" s="306">
        <v>42863</v>
      </c>
      <c r="C20" s="306">
        <v>42863</v>
      </c>
      <c r="D20" s="86">
        <v>80517</v>
      </c>
      <c r="E20" s="86" t="s">
        <v>753</v>
      </c>
      <c r="F20" s="86">
        <v>262</v>
      </c>
      <c r="G20" s="86">
        <v>8846</v>
      </c>
      <c r="H20" s="307">
        <v>461804.94</v>
      </c>
      <c r="I20" s="307">
        <v>0</v>
      </c>
      <c r="J20" s="307">
        <v>461804.94</v>
      </c>
      <c r="K20" s="86">
        <v>14177</v>
      </c>
      <c r="L20" s="86" t="s">
        <v>754</v>
      </c>
      <c r="M20" s="86"/>
    </row>
    <row r="21" spans="1:15">
      <c r="A21" s="86">
        <v>89348641</v>
      </c>
      <c r="B21" s="306">
        <v>42863</v>
      </c>
      <c r="C21" s="306">
        <v>42863</v>
      </c>
      <c r="D21" s="86">
        <v>103362188</v>
      </c>
      <c r="E21" s="86" t="s">
        <v>755</v>
      </c>
      <c r="F21" s="86">
        <v>792</v>
      </c>
      <c r="G21" s="86">
        <v>5922</v>
      </c>
      <c r="H21" s="307">
        <v>0</v>
      </c>
      <c r="I21" s="307">
        <v>247471.91</v>
      </c>
      <c r="J21" s="307">
        <v>214333.03</v>
      </c>
      <c r="K21" s="86">
        <v>14178</v>
      </c>
      <c r="L21" s="86" t="s">
        <v>756</v>
      </c>
      <c r="M21" s="86"/>
    </row>
    <row r="22" spans="1:15">
      <c r="A22" s="86">
        <v>89348641</v>
      </c>
      <c r="B22" s="306">
        <v>42863</v>
      </c>
      <c r="C22" s="306">
        <v>42863</v>
      </c>
      <c r="D22" s="86">
        <v>103362366</v>
      </c>
      <c r="E22" s="86" t="s">
        <v>755</v>
      </c>
      <c r="F22" s="86">
        <v>792</v>
      </c>
      <c r="G22" s="86">
        <v>5922</v>
      </c>
      <c r="H22" s="307">
        <v>0</v>
      </c>
      <c r="I22" s="307">
        <v>214333.03</v>
      </c>
      <c r="J22" s="307">
        <v>0</v>
      </c>
      <c r="K22" s="86">
        <v>14179</v>
      </c>
      <c r="L22" s="86" t="s">
        <v>756</v>
      </c>
      <c r="M22" s="86"/>
    </row>
    <row r="23" spans="1:15">
      <c r="A23" s="86">
        <v>89348641</v>
      </c>
      <c r="B23" s="306">
        <v>42864</v>
      </c>
      <c r="C23" s="306">
        <v>42864</v>
      </c>
      <c r="D23" s="86">
        <v>90517</v>
      </c>
      <c r="E23" s="86" t="s">
        <v>753</v>
      </c>
      <c r="F23" s="86">
        <v>262</v>
      </c>
      <c r="G23" s="86">
        <v>8846</v>
      </c>
      <c r="H23" s="307">
        <v>522352.17</v>
      </c>
      <c r="I23" s="307">
        <v>0</v>
      </c>
      <c r="J23" s="307">
        <v>522352.17</v>
      </c>
      <c r="K23" s="86">
        <v>14180</v>
      </c>
      <c r="L23" s="86" t="s">
        <v>20298</v>
      </c>
      <c r="M23" s="86"/>
      <c r="N23" s="86"/>
      <c r="O23" s="86"/>
    </row>
    <row r="24" spans="1:15">
      <c r="A24" s="86">
        <v>89348641</v>
      </c>
      <c r="B24" s="306">
        <v>42864</v>
      </c>
      <c r="C24" s="306">
        <v>42864</v>
      </c>
      <c r="D24" s="86">
        <v>103362576</v>
      </c>
      <c r="E24" s="86" t="s">
        <v>755</v>
      </c>
      <c r="F24" s="86">
        <v>792</v>
      </c>
      <c r="G24" s="86">
        <v>5922</v>
      </c>
      <c r="H24" s="307">
        <v>0</v>
      </c>
      <c r="I24" s="307">
        <v>522352.17</v>
      </c>
      <c r="J24" s="307">
        <v>0</v>
      </c>
      <c r="K24" s="86">
        <v>14181</v>
      </c>
      <c r="L24" s="86" t="s">
        <v>756</v>
      </c>
      <c r="M24" s="86"/>
      <c r="N24" s="86"/>
      <c r="O24" s="86"/>
    </row>
    <row r="25" spans="1:15">
      <c r="A25" s="86">
        <v>89348641</v>
      </c>
      <c r="B25" s="306">
        <v>42865</v>
      </c>
      <c r="C25" s="306">
        <v>42865</v>
      </c>
      <c r="D25" s="86">
        <v>100517</v>
      </c>
      <c r="E25" s="86" t="s">
        <v>753</v>
      </c>
      <c r="F25" s="86">
        <v>262</v>
      </c>
      <c r="G25" s="86">
        <v>8846</v>
      </c>
      <c r="H25" s="307">
        <v>278689.7</v>
      </c>
      <c r="I25" s="307">
        <v>0</v>
      </c>
      <c r="J25" s="307">
        <v>278689.7</v>
      </c>
      <c r="K25" s="86">
        <v>14182</v>
      </c>
      <c r="L25" s="86" t="s">
        <v>754</v>
      </c>
      <c r="M25" s="86"/>
    </row>
    <row r="26" spans="1:15">
      <c r="A26" s="86">
        <v>89348641</v>
      </c>
      <c r="B26" s="306">
        <v>42865</v>
      </c>
      <c r="C26" s="306">
        <v>42865</v>
      </c>
      <c r="D26" s="86">
        <v>103362795</v>
      </c>
      <c r="E26" s="86" t="s">
        <v>755</v>
      </c>
      <c r="F26" s="86">
        <v>792</v>
      </c>
      <c r="G26" s="86">
        <v>5922</v>
      </c>
      <c r="H26" s="307">
        <v>0</v>
      </c>
      <c r="I26" s="307">
        <v>278689.7</v>
      </c>
      <c r="J26" s="307">
        <v>0</v>
      </c>
      <c r="K26" s="86">
        <v>14183</v>
      </c>
      <c r="L26" s="86" t="s">
        <v>756</v>
      </c>
      <c r="M26" s="86"/>
    </row>
    <row r="27" spans="1:15">
      <c r="A27" s="86">
        <v>89348641</v>
      </c>
      <c r="B27" s="306">
        <v>42867</v>
      </c>
      <c r="C27" s="306">
        <v>42867</v>
      </c>
      <c r="D27" s="86">
        <v>120517</v>
      </c>
      <c r="E27" s="86" t="s">
        <v>753</v>
      </c>
      <c r="F27" s="86">
        <v>262</v>
      </c>
      <c r="G27" s="86">
        <v>8846</v>
      </c>
      <c r="H27" s="307">
        <v>557455.80000000005</v>
      </c>
      <c r="I27" s="307">
        <v>0</v>
      </c>
      <c r="J27" s="307">
        <v>557455.80000000005</v>
      </c>
      <c r="K27" s="86">
        <v>14184</v>
      </c>
      <c r="L27" s="86" t="s">
        <v>754</v>
      </c>
      <c r="M27" s="86"/>
      <c r="N27" s="86"/>
    </row>
    <row r="28" spans="1:15">
      <c r="A28" s="86">
        <v>89348641</v>
      </c>
      <c r="B28" s="306">
        <v>42867</v>
      </c>
      <c r="C28" s="306">
        <v>42867</v>
      </c>
      <c r="D28" s="86">
        <v>103363220</v>
      </c>
      <c r="E28" s="86" t="s">
        <v>755</v>
      </c>
      <c r="F28" s="86">
        <v>792</v>
      </c>
      <c r="G28" s="86">
        <v>5922</v>
      </c>
      <c r="H28" s="307">
        <v>0</v>
      </c>
      <c r="I28" s="307">
        <v>557455.80000000005</v>
      </c>
      <c r="J28" s="307">
        <v>0</v>
      </c>
      <c r="K28" s="86">
        <v>14185</v>
      </c>
      <c r="L28" s="86" t="s">
        <v>756</v>
      </c>
      <c r="M28" s="86"/>
      <c r="N28" s="86"/>
    </row>
    <row r="29" spans="1:15">
      <c r="A29" s="86">
        <v>89348641</v>
      </c>
      <c r="B29" s="306">
        <v>42870</v>
      </c>
      <c r="C29" s="306">
        <v>42870</v>
      </c>
      <c r="D29" s="86">
        <v>150517</v>
      </c>
      <c r="E29" s="86" t="s">
        <v>753</v>
      </c>
      <c r="F29" s="86">
        <v>262</v>
      </c>
      <c r="G29" s="86">
        <v>8846</v>
      </c>
      <c r="H29" s="307">
        <v>496453.15</v>
      </c>
      <c r="I29" s="307">
        <v>0</v>
      </c>
      <c r="J29" s="307">
        <v>496453.15</v>
      </c>
      <c r="K29" s="86">
        <v>14186</v>
      </c>
      <c r="L29" s="86" t="s">
        <v>754</v>
      </c>
      <c r="M29" s="86"/>
      <c r="N29" s="86"/>
    </row>
    <row r="30" spans="1:15">
      <c r="A30" s="86">
        <v>89348641</v>
      </c>
      <c r="B30" s="306">
        <v>42870</v>
      </c>
      <c r="C30" s="306">
        <v>42870</v>
      </c>
      <c r="D30" s="86">
        <v>103363707</v>
      </c>
      <c r="E30" s="86" t="s">
        <v>755</v>
      </c>
      <c r="F30" s="86">
        <v>792</v>
      </c>
      <c r="G30" s="86">
        <v>5922</v>
      </c>
      <c r="H30" s="307">
        <v>0</v>
      </c>
      <c r="I30" s="307">
        <v>496453.15</v>
      </c>
      <c r="J30" s="307">
        <v>0</v>
      </c>
      <c r="K30" s="86">
        <v>14187</v>
      </c>
      <c r="L30" s="86" t="s">
        <v>756</v>
      </c>
      <c r="M30" s="86"/>
      <c r="N30" s="86"/>
    </row>
    <row r="31" spans="1:15">
      <c r="A31" s="86">
        <v>89348641</v>
      </c>
      <c r="B31" s="306">
        <v>42877</v>
      </c>
      <c r="C31" s="306">
        <v>42877</v>
      </c>
      <c r="D31" s="86">
        <v>220517</v>
      </c>
      <c r="E31" s="86" t="s">
        <v>753</v>
      </c>
      <c r="F31" s="86">
        <v>262</v>
      </c>
      <c r="G31" s="86">
        <v>8846</v>
      </c>
      <c r="H31" s="307">
        <v>462417.79</v>
      </c>
      <c r="I31" s="307">
        <v>0</v>
      </c>
      <c r="J31" s="307">
        <v>462417.79</v>
      </c>
      <c r="K31" s="86">
        <v>14188</v>
      </c>
      <c r="L31" s="86" t="s">
        <v>754</v>
      </c>
      <c r="M31" s="86"/>
      <c r="N31" s="86"/>
    </row>
    <row r="32" spans="1:15">
      <c r="A32" s="86">
        <v>89348641</v>
      </c>
      <c r="B32" s="306">
        <v>42877</v>
      </c>
      <c r="C32" s="306">
        <v>42877</v>
      </c>
      <c r="D32" s="86">
        <v>103365024</v>
      </c>
      <c r="E32" s="86" t="s">
        <v>755</v>
      </c>
      <c r="F32" s="86">
        <v>792</v>
      </c>
      <c r="G32" s="86">
        <v>5922</v>
      </c>
      <c r="H32" s="307">
        <v>0</v>
      </c>
      <c r="I32" s="307">
        <v>462417.79</v>
      </c>
      <c r="J32" s="307">
        <v>0</v>
      </c>
      <c r="K32" s="86">
        <v>14189</v>
      </c>
      <c r="L32" s="86" t="s">
        <v>756</v>
      </c>
      <c r="M32" s="86"/>
      <c r="N32" s="86"/>
    </row>
    <row r="33" spans="1:14">
      <c r="A33" s="86">
        <v>89348641</v>
      </c>
      <c r="B33" s="306">
        <v>42878</v>
      </c>
      <c r="C33" s="306">
        <v>42878</v>
      </c>
      <c r="D33" s="86">
        <v>230517</v>
      </c>
      <c r="E33" s="86" t="s">
        <v>753</v>
      </c>
      <c r="F33" s="86">
        <v>262</v>
      </c>
      <c r="G33" s="86">
        <v>8846</v>
      </c>
      <c r="H33" s="307">
        <v>266770.7</v>
      </c>
      <c r="I33" s="307">
        <v>0</v>
      </c>
      <c r="J33" s="307">
        <v>266770.7</v>
      </c>
      <c r="K33" s="86">
        <v>14190</v>
      </c>
      <c r="L33" s="86" t="s">
        <v>754</v>
      </c>
      <c r="M33" s="86"/>
      <c r="N33" s="86"/>
    </row>
    <row r="34" spans="1:14">
      <c r="A34" s="86">
        <v>89348641</v>
      </c>
      <c r="B34" s="306">
        <v>42878</v>
      </c>
      <c r="C34" s="306">
        <v>42878</v>
      </c>
      <c r="D34" s="86">
        <v>103365231</v>
      </c>
      <c r="E34" s="86" t="s">
        <v>755</v>
      </c>
      <c r="F34" s="86">
        <v>792</v>
      </c>
      <c r="G34" s="86">
        <v>5922</v>
      </c>
      <c r="H34" s="307">
        <v>0</v>
      </c>
      <c r="I34" s="307">
        <v>266770.7</v>
      </c>
      <c r="J34" s="307">
        <v>0</v>
      </c>
      <c r="K34" s="86">
        <v>14191</v>
      </c>
      <c r="L34" s="86" t="s">
        <v>756</v>
      </c>
      <c r="M34" s="86"/>
      <c r="N34" s="86"/>
    </row>
  </sheetData>
  <sortState ref="A19:O31">
    <sortCondition ref="K19"/>
  </sortState>
  <mergeCells count="7">
    <mergeCell ref="E6:F7"/>
    <mergeCell ref="G6:G7"/>
    <mergeCell ref="A2:D2"/>
    <mergeCell ref="A3:D3"/>
    <mergeCell ref="A4:D4"/>
    <mergeCell ref="E5:F5"/>
    <mergeCell ref="G4:J4"/>
  </mergeCells>
  <phoneticPr fontId="14" type="noConversion"/>
  <pageMargins left="0.75" right="0.75" top="1" bottom="1" header="0" footer="0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1">
    <tabColor indexed="41"/>
  </sheetPr>
  <dimension ref="A1:M9"/>
  <sheetViews>
    <sheetView workbookViewId="0">
      <selection activeCell="A12" sqref="A12"/>
    </sheetView>
  </sheetViews>
  <sheetFormatPr baseColWidth="10" defaultColWidth="11.44140625" defaultRowHeight="13.2"/>
  <cols>
    <col min="1" max="1" width="10.5546875" style="165" bestFit="1" customWidth="1"/>
    <col min="2" max="2" width="10.44140625" style="165" bestFit="1" customWidth="1"/>
    <col min="3" max="3" width="10.109375" style="165" bestFit="1" customWidth="1"/>
    <col min="4" max="4" width="6.109375" style="165" customWidth="1"/>
    <col min="5" max="5" width="33.5546875" style="165" customWidth="1"/>
    <col min="6" max="6" width="6" style="165" customWidth="1"/>
    <col min="7" max="7" width="7.5546875" style="165" customWidth="1"/>
    <col min="8" max="9" width="13.5546875" style="165" bestFit="1" customWidth="1"/>
    <col min="10" max="10" width="13.44140625" style="165" bestFit="1" customWidth="1"/>
    <col min="11" max="11" width="8.44140625" style="163" customWidth="1"/>
    <col min="12" max="12" width="58.44140625" style="165" bestFit="1" customWidth="1"/>
    <col min="13" max="16384" width="11.44140625" style="165"/>
  </cols>
  <sheetData>
    <row r="1" spans="1:13" ht="8.4" customHeight="1"/>
    <row r="2" spans="1:13" ht="18" customHeight="1">
      <c r="A2" s="942" t="s">
        <v>89</v>
      </c>
      <c r="B2" s="942"/>
      <c r="C2" s="942"/>
      <c r="D2" s="942"/>
    </row>
    <row r="3" spans="1:13" ht="18" customHeight="1">
      <c r="A3" s="943" t="s">
        <v>0</v>
      </c>
      <c r="B3" s="944"/>
      <c r="C3" s="944"/>
      <c r="D3" s="944"/>
      <c r="G3" s="51"/>
      <c r="H3" s="51"/>
      <c r="I3" s="51"/>
      <c r="J3" s="51"/>
    </row>
    <row r="4" spans="1:13" ht="20.25" customHeight="1">
      <c r="A4" s="944" t="s">
        <v>1</v>
      </c>
      <c r="B4" s="944"/>
      <c r="C4" s="944"/>
      <c r="D4" s="944"/>
      <c r="G4" s="931" t="s">
        <v>713</v>
      </c>
      <c r="H4" s="931"/>
      <c r="I4" s="931"/>
      <c r="J4" s="931"/>
    </row>
    <row r="5" spans="1:13" ht="18" customHeight="1">
      <c r="A5" s="283" t="s">
        <v>54</v>
      </c>
      <c r="B5" s="925" t="s">
        <v>23</v>
      </c>
      <c r="C5" s="925"/>
      <c r="D5" s="925"/>
      <c r="E5" s="945" t="s">
        <v>3</v>
      </c>
      <c r="F5" s="945"/>
      <c r="G5" s="292">
        <v>0</v>
      </c>
    </row>
    <row r="6" spans="1:13" ht="18" customHeight="1">
      <c r="A6" s="283" t="s">
        <v>149</v>
      </c>
      <c r="B6" s="54" t="s">
        <v>11</v>
      </c>
      <c r="C6" s="54"/>
      <c r="D6" s="54"/>
      <c r="E6" s="44" t="s">
        <v>150</v>
      </c>
      <c r="F6" s="44"/>
      <c r="G6" s="261">
        <v>0</v>
      </c>
    </row>
    <row r="7" spans="1:13" ht="14.1" customHeight="1">
      <c r="A7" s="57" t="s">
        <v>55</v>
      </c>
      <c r="B7" s="54"/>
      <c r="C7" s="54"/>
      <c r="D7" s="54"/>
      <c r="E7" s="44"/>
      <c r="F7" s="44"/>
      <c r="G7" s="261"/>
    </row>
    <row r="8" spans="1:13" ht="19.350000000000001" customHeight="1">
      <c r="A8" s="61" t="s">
        <v>122</v>
      </c>
      <c r="B8" s="197" t="s">
        <v>85</v>
      </c>
      <c r="C8" s="197" t="s">
        <v>79</v>
      </c>
      <c r="D8" s="197" t="s">
        <v>6</v>
      </c>
      <c r="E8" s="196" t="s">
        <v>115</v>
      </c>
      <c r="F8" s="196" t="s">
        <v>45</v>
      </c>
      <c r="G8" s="196" t="s">
        <v>46</v>
      </c>
      <c r="H8" s="196" t="s">
        <v>86</v>
      </c>
      <c r="I8" s="196" t="s">
        <v>47</v>
      </c>
      <c r="J8" s="196" t="s">
        <v>74</v>
      </c>
      <c r="K8" s="196" t="s">
        <v>48</v>
      </c>
      <c r="L8" s="239" t="s">
        <v>87</v>
      </c>
      <c r="M8" s="54"/>
    </row>
    <row r="9" spans="1:13" s="240" customFormat="1" ht="14.25" customHeight="1">
      <c r="A9" s="63"/>
      <c r="B9" s="63"/>
      <c r="C9" s="63"/>
      <c r="D9" s="63"/>
      <c r="E9" s="63"/>
      <c r="F9" s="63"/>
      <c r="G9" s="63"/>
      <c r="H9" s="63"/>
      <c r="J9" s="241">
        <v>0</v>
      </c>
      <c r="K9" s="13">
        <v>3243</v>
      </c>
      <c r="L9" s="178"/>
      <c r="M9" s="176"/>
    </row>
  </sheetData>
  <mergeCells count="6">
    <mergeCell ref="A2:D2"/>
    <mergeCell ref="A3:D3"/>
    <mergeCell ref="A4:D4"/>
    <mergeCell ref="G4:J4"/>
    <mergeCell ref="B5:D5"/>
    <mergeCell ref="E5:F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30">
    <tabColor indexed="41"/>
  </sheetPr>
  <dimension ref="A1:N106"/>
  <sheetViews>
    <sheetView zoomScaleNormal="100" workbookViewId="0">
      <pane ySplit="9" topLeftCell="A89" activePane="bottomLeft" state="frozen"/>
      <selection pane="bottomLeft" activeCell="A106" sqref="A106"/>
    </sheetView>
  </sheetViews>
  <sheetFormatPr baseColWidth="10" defaultColWidth="11.44140625" defaultRowHeight="12.75" customHeight="1"/>
  <cols>
    <col min="1" max="1" width="11.44140625" style="175" customWidth="1"/>
    <col min="2" max="3" width="10.88671875" style="175" customWidth="1"/>
    <col min="4" max="4" width="7" style="175" bestFit="1" customWidth="1"/>
    <col min="5" max="5" width="33.88671875" style="175" customWidth="1"/>
    <col min="6" max="6" width="4.5546875" style="179" customWidth="1"/>
    <col min="7" max="7" width="6.44140625" style="179" customWidth="1"/>
    <col min="8" max="10" width="13.5546875" style="175" customWidth="1"/>
    <col min="11" max="11" width="5.44140625" style="179" customWidth="1"/>
    <col min="12" max="16384" width="11.44140625" style="175"/>
  </cols>
  <sheetData>
    <row r="1" spans="1:13" s="165" customFormat="1" ht="11.4" customHeight="1">
      <c r="F1" s="163"/>
      <c r="G1" s="163"/>
      <c r="K1" s="163"/>
    </row>
    <row r="2" spans="1:13" s="131" customFormat="1" ht="18" customHeight="1">
      <c r="A2" s="920" t="s">
        <v>89</v>
      </c>
      <c r="B2" s="920"/>
      <c r="C2" s="920"/>
      <c r="D2" s="920"/>
      <c r="F2" s="171"/>
      <c r="G2" s="171"/>
      <c r="K2" s="171"/>
    </row>
    <row r="3" spans="1:13" s="131" customFormat="1" ht="18" customHeight="1">
      <c r="A3" s="946" t="s">
        <v>103</v>
      </c>
      <c r="B3" s="946"/>
      <c r="C3" s="946"/>
      <c r="D3" s="946"/>
      <c r="E3" s="177" t="s">
        <v>159</v>
      </c>
      <c r="F3" s="171"/>
      <c r="G3" s="128"/>
      <c r="H3" s="17"/>
      <c r="I3" s="17"/>
      <c r="J3" s="17"/>
      <c r="K3" s="171"/>
    </row>
    <row r="4" spans="1:13" s="131" customFormat="1" ht="20.25" customHeight="1">
      <c r="A4" s="946" t="s">
        <v>104</v>
      </c>
      <c r="B4" s="946"/>
      <c r="C4" s="946"/>
      <c r="D4" s="946"/>
      <c r="F4" s="171"/>
      <c r="G4" s="931" t="s">
        <v>713</v>
      </c>
      <c r="H4" s="931"/>
      <c r="I4" s="931"/>
      <c r="J4" s="931"/>
      <c r="K4" s="171"/>
    </row>
    <row r="5" spans="1:13" s="344" customFormat="1" ht="12.6" customHeight="1">
      <c r="A5" s="302" t="s">
        <v>54</v>
      </c>
      <c r="B5" s="302" t="s">
        <v>23</v>
      </c>
      <c r="C5" s="302"/>
      <c r="D5" s="302"/>
      <c r="E5" s="302" t="s">
        <v>3</v>
      </c>
      <c r="F5" s="302"/>
      <c r="G5" s="292">
        <v>0</v>
      </c>
    </row>
    <row r="6" spans="1:13" s="344" customFormat="1" ht="12.6" customHeight="1">
      <c r="A6" s="302" t="s">
        <v>149</v>
      </c>
      <c r="B6" s="301" t="s">
        <v>24</v>
      </c>
      <c r="C6" s="302"/>
      <c r="D6" s="302"/>
      <c r="E6" s="302" t="s">
        <v>150</v>
      </c>
      <c r="F6" s="302"/>
      <c r="G6" s="292">
        <v>0</v>
      </c>
    </row>
    <row r="7" spans="1:13" s="344" customFormat="1" ht="12.6" customHeight="1">
      <c r="A7" s="302" t="s">
        <v>55</v>
      </c>
      <c r="B7" s="343"/>
      <c r="C7" s="343"/>
      <c r="D7" s="343"/>
      <c r="E7" s="343"/>
      <c r="F7" s="343"/>
      <c r="G7" s="345"/>
    </row>
    <row r="8" spans="1:13" s="131" customFormat="1" ht="18" customHeight="1">
      <c r="A8" s="12" t="s">
        <v>122</v>
      </c>
      <c r="B8" s="12" t="s">
        <v>85</v>
      </c>
      <c r="C8" s="12" t="s">
        <v>79</v>
      </c>
      <c r="D8" s="12" t="s">
        <v>6</v>
      </c>
      <c r="E8" s="12" t="s">
        <v>115</v>
      </c>
      <c r="F8" s="12" t="s">
        <v>45</v>
      </c>
      <c r="G8" s="12" t="s">
        <v>46</v>
      </c>
      <c r="H8" s="12" t="s">
        <v>86</v>
      </c>
      <c r="I8" s="12" t="s">
        <v>47</v>
      </c>
      <c r="J8" s="12" t="s">
        <v>74</v>
      </c>
      <c r="K8" s="12" t="s">
        <v>48</v>
      </c>
      <c r="L8" s="15" t="s">
        <v>100</v>
      </c>
      <c r="M8" s="54"/>
    </row>
    <row r="9" spans="1:13" s="173" customFormat="1" ht="18" customHeight="1">
      <c r="A9" s="13"/>
      <c r="B9" s="13"/>
      <c r="C9" s="13"/>
      <c r="D9" s="13"/>
      <c r="E9" s="13"/>
      <c r="F9" s="13"/>
      <c r="G9" s="13"/>
      <c r="H9" s="13"/>
      <c r="J9" s="174">
        <v>5284.29</v>
      </c>
      <c r="K9" s="13">
        <v>6287</v>
      </c>
      <c r="L9" s="178"/>
      <c r="M9" s="176"/>
    </row>
    <row r="11" spans="1:13" ht="12.75" customHeight="1">
      <c r="A11" s="86">
        <v>513099508</v>
      </c>
      <c r="B11" s="306">
        <v>42857</v>
      </c>
      <c r="C11" s="306">
        <v>42857</v>
      </c>
      <c r="D11" s="86">
        <v>0</v>
      </c>
      <c r="E11" s="86" t="s">
        <v>594</v>
      </c>
      <c r="F11" s="86">
        <v>60</v>
      </c>
      <c r="G11" s="86">
        <v>302</v>
      </c>
      <c r="H11" s="571">
        <v>1553</v>
      </c>
      <c r="I11" s="307">
        <v>0</v>
      </c>
      <c r="J11" s="307">
        <v>6837.29</v>
      </c>
      <c r="K11" s="86">
        <v>6288</v>
      </c>
      <c r="L11" s="86"/>
    </row>
    <row r="12" spans="1:13" ht="12.75" customHeight="1">
      <c r="A12" s="86">
        <v>513099508</v>
      </c>
      <c r="B12" s="306">
        <v>42857</v>
      </c>
      <c r="C12" s="306">
        <v>42857</v>
      </c>
      <c r="D12" s="86">
        <v>0</v>
      </c>
      <c r="E12" s="86" t="s">
        <v>595</v>
      </c>
      <c r="F12" s="86">
        <v>600</v>
      </c>
      <c r="G12" s="86">
        <v>302</v>
      </c>
      <c r="H12" s="307">
        <v>0</v>
      </c>
      <c r="I12" s="307">
        <v>29.52</v>
      </c>
      <c r="J12" s="307">
        <v>6807.77</v>
      </c>
      <c r="K12" s="86">
        <v>6289</v>
      </c>
      <c r="L12" s="86"/>
    </row>
    <row r="13" spans="1:13" ht="12.75" customHeight="1">
      <c r="A13" s="86">
        <v>513099508</v>
      </c>
      <c r="B13" s="306">
        <v>42857</v>
      </c>
      <c r="C13" s="306">
        <v>42857</v>
      </c>
      <c r="D13" s="86">
        <v>0</v>
      </c>
      <c r="E13" s="86" t="s">
        <v>596</v>
      </c>
      <c r="F13" s="86">
        <v>601</v>
      </c>
      <c r="G13" s="86">
        <v>302</v>
      </c>
      <c r="H13" s="307">
        <v>0</v>
      </c>
      <c r="I13" s="307">
        <v>4.7300000000000004</v>
      </c>
      <c r="J13" s="307">
        <v>6803.04</v>
      </c>
      <c r="K13" s="86">
        <v>6290</v>
      </c>
      <c r="L13" s="86"/>
    </row>
    <row r="14" spans="1:13" ht="12.75" customHeight="1">
      <c r="A14" s="86">
        <v>513099508</v>
      </c>
      <c r="B14" s="306">
        <v>42857</v>
      </c>
      <c r="C14" s="306">
        <v>42857</v>
      </c>
      <c r="D14" s="86">
        <v>0</v>
      </c>
      <c r="E14" s="86" t="s">
        <v>597</v>
      </c>
      <c r="F14" s="86">
        <v>60</v>
      </c>
      <c r="G14" s="86">
        <v>302</v>
      </c>
      <c r="H14" s="571">
        <v>5357</v>
      </c>
      <c r="I14" s="307">
        <v>0</v>
      </c>
      <c r="J14" s="307">
        <v>12160.04</v>
      </c>
      <c r="K14" s="86">
        <v>6291</v>
      </c>
      <c r="L14" s="86"/>
    </row>
    <row r="15" spans="1:13" ht="12.75" customHeight="1">
      <c r="A15" s="86">
        <v>513099508</v>
      </c>
      <c r="B15" s="306">
        <v>42857</v>
      </c>
      <c r="C15" s="306">
        <v>42857</v>
      </c>
      <c r="D15" s="86">
        <v>0</v>
      </c>
      <c r="E15" s="86" t="s">
        <v>598</v>
      </c>
      <c r="F15" s="86">
        <v>600</v>
      </c>
      <c r="G15" s="86">
        <v>302</v>
      </c>
      <c r="H15" s="307">
        <v>0</v>
      </c>
      <c r="I15" s="307">
        <v>42.86</v>
      </c>
      <c r="J15" s="307">
        <v>12117.18</v>
      </c>
      <c r="K15" s="86">
        <v>6292</v>
      </c>
      <c r="L15" s="86"/>
    </row>
    <row r="16" spans="1:13" ht="12.75" customHeight="1">
      <c r="A16" s="86">
        <v>513099508</v>
      </c>
      <c r="B16" s="306">
        <v>42857</v>
      </c>
      <c r="C16" s="306">
        <v>42857</v>
      </c>
      <c r="D16" s="86">
        <v>0</v>
      </c>
      <c r="E16" s="86" t="s">
        <v>599</v>
      </c>
      <c r="F16" s="86">
        <v>601</v>
      </c>
      <c r="G16" s="86">
        <v>302</v>
      </c>
      <c r="H16" s="307">
        <v>0</v>
      </c>
      <c r="I16" s="307">
        <v>6.86</v>
      </c>
      <c r="J16" s="307">
        <v>12110.32</v>
      </c>
      <c r="K16" s="86">
        <v>6293</v>
      </c>
      <c r="L16" s="86"/>
    </row>
    <row r="17" spans="1:12" ht="12.75" customHeight="1">
      <c r="A17" s="86">
        <v>513099508</v>
      </c>
      <c r="B17" s="306">
        <v>42858</v>
      </c>
      <c r="C17" s="306">
        <v>42858</v>
      </c>
      <c r="D17" s="86">
        <v>0</v>
      </c>
      <c r="E17" s="86" t="s">
        <v>594</v>
      </c>
      <c r="F17" s="86">
        <v>60</v>
      </c>
      <c r="G17" s="86">
        <v>302</v>
      </c>
      <c r="H17" s="531">
        <v>4119.7</v>
      </c>
      <c r="I17" s="307">
        <v>0</v>
      </c>
      <c r="J17" s="307">
        <v>16230.02</v>
      </c>
      <c r="K17" s="86">
        <v>6294</v>
      </c>
      <c r="L17" s="86"/>
    </row>
    <row r="18" spans="1:12" ht="12.75" customHeight="1">
      <c r="A18" s="86">
        <v>513099508</v>
      </c>
      <c r="B18" s="306">
        <v>42858</v>
      </c>
      <c r="C18" s="306">
        <v>42858</v>
      </c>
      <c r="D18" s="86">
        <v>0</v>
      </c>
      <c r="E18" s="86" t="s">
        <v>595</v>
      </c>
      <c r="F18" s="86">
        <v>600</v>
      </c>
      <c r="G18" s="86">
        <v>302</v>
      </c>
      <c r="H18" s="307">
        <v>0</v>
      </c>
      <c r="I18" s="307">
        <v>78.28</v>
      </c>
      <c r="J18" s="307">
        <v>16151.74</v>
      </c>
      <c r="K18" s="86">
        <v>6295</v>
      </c>
    </row>
    <row r="19" spans="1:12" ht="12.75" customHeight="1">
      <c r="A19" s="86">
        <v>513099508</v>
      </c>
      <c r="B19" s="306">
        <v>42858</v>
      </c>
      <c r="C19" s="306">
        <v>42858</v>
      </c>
      <c r="D19" s="86">
        <v>0</v>
      </c>
      <c r="E19" s="86" t="s">
        <v>596</v>
      </c>
      <c r="F19" s="86">
        <v>601</v>
      </c>
      <c r="G19" s="86">
        <v>302</v>
      </c>
      <c r="H19" s="307">
        <v>0</v>
      </c>
      <c r="I19" s="307">
        <v>12.52</v>
      </c>
      <c r="J19" s="307">
        <v>16139.22</v>
      </c>
      <c r="K19" s="86">
        <v>6296</v>
      </c>
    </row>
    <row r="20" spans="1:12" ht="12.75" customHeight="1">
      <c r="A20" s="86">
        <v>513099508</v>
      </c>
      <c r="B20" s="306">
        <v>42858</v>
      </c>
      <c r="C20" s="306">
        <v>42858</v>
      </c>
      <c r="D20" s="86">
        <v>0</v>
      </c>
      <c r="E20" s="86" t="s">
        <v>597</v>
      </c>
      <c r="F20" s="86">
        <v>60</v>
      </c>
      <c r="G20" s="86">
        <v>302</v>
      </c>
      <c r="H20" s="531">
        <v>2154</v>
      </c>
      <c r="I20" s="307">
        <v>0</v>
      </c>
      <c r="J20" s="307">
        <v>18293.22</v>
      </c>
      <c r="K20" s="86">
        <v>6297</v>
      </c>
    </row>
    <row r="21" spans="1:12" ht="12.75" customHeight="1">
      <c r="A21" s="86">
        <v>513099508</v>
      </c>
      <c r="B21" s="306">
        <v>42858</v>
      </c>
      <c r="C21" s="306">
        <v>42858</v>
      </c>
      <c r="D21" s="86">
        <v>0</v>
      </c>
      <c r="E21" s="86" t="s">
        <v>598</v>
      </c>
      <c r="F21" s="86">
        <v>600</v>
      </c>
      <c r="G21" s="86">
        <v>302</v>
      </c>
      <c r="H21" s="307">
        <v>0</v>
      </c>
      <c r="I21" s="307">
        <v>17.23</v>
      </c>
      <c r="J21" s="307">
        <v>18275.990000000002</v>
      </c>
      <c r="K21" s="86">
        <v>6298</v>
      </c>
    </row>
    <row r="22" spans="1:12" ht="12.75" customHeight="1">
      <c r="A22" s="86">
        <v>513099508</v>
      </c>
      <c r="B22" s="306">
        <v>42858</v>
      </c>
      <c r="C22" s="306">
        <v>42858</v>
      </c>
      <c r="D22" s="86">
        <v>0</v>
      </c>
      <c r="E22" s="86" t="s">
        <v>599</v>
      </c>
      <c r="F22" s="86">
        <v>601</v>
      </c>
      <c r="G22" s="86">
        <v>302</v>
      </c>
      <c r="H22" s="307">
        <v>0</v>
      </c>
      <c r="I22" s="307">
        <v>2.76</v>
      </c>
      <c r="J22" s="307">
        <v>18273.23</v>
      </c>
      <c r="K22" s="86">
        <v>6299</v>
      </c>
    </row>
    <row r="23" spans="1:12" ht="12.75" customHeight="1">
      <c r="A23" s="86">
        <v>513099508</v>
      </c>
      <c r="B23" s="306">
        <v>42859</v>
      </c>
      <c r="C23" s="306">
        <v>42859</v>
      </c>
      <c r="D23" s="86">
        <v>0</v>
      </c>
      <c r="E23" s="86" t="s">
        <v>594</v>
      </c>
      <c r="F23" s="86">
        <v>60</v>
      </c>
      <c r="G23" s="86">
        <v>302</v>
      </c>
      <c r="H23" s="591">
        <v>1400</v>
      </c>
      <c r="I23" s="307">
        <v>0</v>
      </c>
      <c r="J23" s="307">
        <v>19673.23</v>
      </c>
      <c r="K23" s="86">
        <v>6300</v>
      </c>
    </row>
    <row r="24" spans="1:12" ht="12.75" customHeight="1">
      <c r="A24" s="86">
        <v>513099508</v>
      </c>
      <c r="B24" s="306">
        <v>42859</v>
      </c>
      <c r="C24" s="306">
        <v>42859</v>
      </c>
      <c r="D24" s="86">
        <v>0</v>
      </c>
      <c r="E24" s="86" t="s">
        <v>595</v>
      </c>
      <c r="F24" s="86">
        <v>600</v>
      </c>
      <c r="G24" s="86">
        <v>302</v>
      </c>
      <c r="H24" s="307">
        <v>0</v>
      </c>
      <c r="I24" s="307">
        <v>26.61</v>
      </c>
      <c r="J24" s="307">
        <v>19646.62</v>
      </c>
      <c r="K24" s="86">
        <v>6301</v>
      </c>
    </row>
    <row r="25" spans="1:12" ht="12.75" customHeight="1">
      <c r="A25" s="86">
        <v>513099508</v>
      </c>
      <c r="B25" s="306">
        <v>42859</v>
      </c>
      <c r="C25" s="306">
        <v>42859</v>
      </c>
      <c r="D25" s="86">
        <v>0</v>
      </c>
      <c r="E25" s="86" t="s">
        <v>596</v>
      </c>
      <c r="F25" s="86">
        <v>601</v>
      </c>
      <c r="G25" s="86">
        <v>302</v>
      </c>
      <c r="H25" s="307">
        <v>0</v>
      </c>
      <c r="I25" s="307">
        <v>4.25</v>
      </c>
      <c r="J25" s="307">
        <v>19642.37</v>
      </c>
      <c r="K25" s="86">
        <v>6302</v>
      </c>
    </row>
    <row r="26" spans="1:12" ht="12.75" customHeight="1">
      <c r="A26" s="86">
        <v>513099508</v>
      </c>
      <c r="B26" s="306">
        <v>42859</v>
      </c>
      <c r="C26" s="306">
        <v>42859</v>
      </c>
      <c r="D26" s="86">
        <v>0</v>
      </c>
      <c r="E26" s="86" t="s">
        <v>597</v>
      </c>
      <c r="F26" s="86">
        <v>60</v>
      </c>
      <c r="G26" s="86">
        <v>302</v>
      </c>
      <c r="H26" s="591">
        <v>356</v>
      </c>
      <c r="I26" s="307">
        <v>0</v>
      </c>
      <c r="J26" s="307">
        <v>19998.37</v>
      </c>
      <c r="K26" s="86">
        <v>6303</v>
      </c>
    </row>
    <row r="27" spans="1:12" ht="12.75" customHeight="1">
      <c r="A27" s="86">
        <v>513099508</v>
      </c>
      <c r="B27" s="306">
        <v>42859</v>
      </c>
      <c r="C27" s="306">
        <v>42859</v>
      </c>
      <c r="D27" s="86">
        <v>0</v>
      </c>
      <c r="E27" s="86" t="s">
        <v>598</v>
      </c>
      <c r="F27" s="86">
        <v>600</v>
      </c>
      <c r="G27" s="86">
        <v>302</v>
      </c>
      <c r="H27" s="307">
        <v>0</v>
      </c>
      <c r="I27" s="307">
        <v>2.85</v>
      </c>
      <c r="J27" s="307">
        <v>19995.52</v>
      </c>
      <c r="K27" s="86">
        <v>6304</v>
      </c>
    </row>
    <row r="28" spans="1:12" ht="12.75" customHeight="1">
      <c r="A28" s="86">
        <v>513099508</v>
      </c>
      <c r="B28" s="306">
        <v>42859</v>
      </c>
      <c r="C28" s="306">
        <v>42859</v>
      </c>
      <c r="D28" s="86">
        <v>0</v>
      </c>
      <c r="E28" s="86" t="s">
        <v>599</v>
      </c>
      <c r="F28" s="86">
        <v>601</v>
      </c>
      <c r="G28" s="86">
        <v>302</v>
      </c>
      <c r="H28" s="307">
        <v>0</v>
      </c>
      <c r="I28" s="307">
        <v>0.46</v>
      </c>
      <c r="J28" s="307">
        <v>19995.060000000001</v>
      </c>
      <c r="K28" s="86">
        <v>6305</v>
      </c>
    </row>
    <row r="29" spans="1:12" ht="12.75" customHeight="1">
      <c r="A29" s="86">
        <v>513099508</v>
      </c>
      <c r="B29" s="306">
        <v>42859</v>
      </c>
      <c r="C29" s="306">
        <v>42859</v>
      </c>
      <c r="D29" s="86">
        <v>0</v>
      </c>
      <c r="E29" s="86" t="s">
        <v>6931</v>
      </c>
      <c r="F29" s="86">
        <v>600</v>
      </c>
      <c r="G29" s="86">
        <v>302</v>
      </c>
      <c r="H29" s="307">
        <v>0</v>
      </c>
      <c r="I29" s="307">
        <v>150</v>
      </c>
      <c r="J29" s="307">
        <v>19845.060000000001</v>
      </c>
      <c r="K29" s="86">
        <v>6306</v>
      </c>
      <c r="L29" s="86"/>
    </row>
    <row r="30" spans="1:12" ht="12.75" customHeight="1">
      <c r="A30" s="86">
        <v>513099508</v>
      </c>
      <c r="B30" s="306">
        <v>42859</v>
      </c>
      <c r="C30" s="306">
        <v>42859</v>
      </c>
      <c r="D30" s="86">
        <v>0</v>
      </c>
      <c r="E30" s="86" t="s">
        <v>6932</v>
      </c>
      <c r="F30" s="86">
        <v>601</v>
      </c>
      <c r="G30" s="86">
        <v>302</v>
      </c>
      <c r="H30" s="307">
        <v>0</v>
      </c>
      <c r="I30" s="307">
        <v>24</v>
      </c>
      <c r="J30" s="307">
        <v>19821.060000000001</v>
      </c>
      <c r="K30" s="86">
        <v>6307</v>
      </c>
      <c r="L30" s="86"/>
    </row>
    <row r="31" spans="1:12" ht="12.75" customHeight="1">
      <c r="A31" s="86">
        <v>513099508</v>
      </c>
      <c r="B31" s="306">
        <v>42860</v>
      </c>
      <c r="C31" s="306">
        <v>42860</v>
      </c>
      <c r="D31" s="86">
        <v>0</v>
      </c>
      <c r="E31" s="86" t="s">
        <v>594</v>
      </c>
      <c r="F31" s="86">
        <v>60</v>
      </c>
      <c r="G31" s="86">
        <v>302</v>
      </c>
      <c r="H31" s="590">
        <v>657</v>
      </c>
      <c r="I31" s="307">
        <v>0</v>
      </c>
      <c r="J31" s="307">
        <v>20478.060000000001</v>
      </c>
      <c r="K31" s="86">
        <v>6308</v>
      </c>
      <c r="L31" s="86"/>
    </row>
    <row r="32" spans="1:12" ht="12.75" customHeight="1">
      <c r="A32" s="86">
        <v>513099508</v>
      </c>
      <c r="B32" s="306">
        <v>42860</v>
      </c>
      <c r="C32" s="306">
        <v>42860</v>
      </c>
      <c r="D32" s="86">
        <v>0</v>
      </c>
      <c r="E32" s="86" t="s">
        <v>595</v>
      </c>
      <c r="F32" s="86">
        <v>600</v>
      </c>
      <c r="G32" s="86">
        <v>302</v>
      </c>
      <c r="H32" s="307">
        <v>0</v>
      </c>
      <c r="I32" s="307">
        <v>12.48</v>
      </c>
      <c r="J32" s="307">
        <v>20465.580000000002</v>
      </c>
      <c r="K32" s="86">
        <v>6309</v>
      </c>
      <c r="L32" s="86"/>
    </row>
    <row r="33" spans="1:12" ht="12.75" customHeight="1">
      <c r="A33" s="86">
        <v>513099508</v>
      </c>
      <c r="B33" s="306">
        <v>42860</v>
      </c>
      <c r="C33" s="306">
        <v>42860</v>
      </c>
      <c r="D33" s="86">
        <v>0</v>
      </c>
      <c r="E33" s="86" t="s">
        <v>596</v>
      </c>
      <c r="F33" s="86">
        <v>601</v>
      </c>
      <c r="G33" s="86">
        <v>302</v>
      </c>
      <c r="H33" s="307">
        <v>0</v>
      </c>
      <c r="I33" s="307">
        <v>2</v>
      </c>
      <c r="J33" s="307">
        <v>20463.580000000002</v>
      </c>
      <c r="K33" s="86">
        <v>6310</v>
      </c>
      <c r="L33" s="86"/>
    </row>
    <row r="34" spans="1:12" ht="12.75" customHeight="1">
      <c r="A34" s="86">
        <v>513099508</v>
      </c>
      <c r="B34" s="306">
        <v>42860</v>
      </c>
      <c r="C34" s="306">
        <v>42860</v>
      </c>
      <c r="D34" s="86">
        <v>0</v>
      </c>
      <c r="E34" s="86" t="s">
        <v>597</v>
      </c>
      <c r="F34" s="86">
        <v>60</v>
      </c>
      <c r="G34" s="86">
        <v>302</v>
      </c>
      <c r="H34" s="590">
        <v>3827</v>
      </c>
      <c r="I34" s="307">
        <v>0</v>
      </c>
      <c r="J34" s="307">
        <v>24290.58</v>
      </c>
      <c r="K34" s="86">
        <v>6311</v>
      </c>
      <c r="L34" s="86"/>
    </row>
    <row r="35" spans="1:12" ht="12.75" customHeight="1">
      <c r="A35" s="86">
        <v>513099508</v>
      </c>
      <c r="B35" s="306">
        <v>42860</v>
      </c>
      <c r="C35" s="306">
        <v>42860</v>
      </c>
      <c r="D35" s="86">
        <v>0</v>
      </c>
      <c r="E35" s="86" t="s">
        <v>598</v>
      </c>
      <c r="F35" s="86">
        <v>600</v>
      </c>
      <c r="G35" s="86">
        <v>302</v>
      </c>
      <c r="H35" s="307">
        <v>0</v>
      </c>
      <c r="I35" s="307">
        <v>30.62</v>
      </c>
      <c r="J35" s="307">
        <v>24259.96</v>
      </c>
      <c r="K35" s="86">
        <v>6312</v>
      </c>
      <c r="L35" s="86"/>
    </row>
    <row r="36" spans="1:12" ht="12.75" customHeight="1">
      <c r="A36" s="86">
        <v>513099508</v>
      </c>
      <c r="B36" s="306">
        <v>42860</v>
      </c>
      <c r="C36" s="306">
        <v>42860</v>
      </c>
      <c r="D36" s="86">
        <v>0</v>
      </c>
      <c r="E36" s="86" t="s">
        <v>599</v>
      </c>
      <c r="F36" s="86">
        <v>601</v>
      </c>
      <c r="G36" s="86">
        <v>302</v>
      </c>
      <c r="H36" s="307">
        <v>0</v>
      </c>
      <c r="I36" s="307">
        <v>4.9000000000000004</v>
      </c>
      <c r="J36" s="307">
        <v>24255.06</v>
      </c>
      <c r="K36" s="86">
        <v>6313</v>
      </c>
      <c r="L36" s="86"/>
    </row>
    <row r="37" spans="1:12" ht="12.75" customHeight="1">
      <c r="A37" s="86">
        <v>513099508</v>
      </c>
      <c r="B37" s="306">
        <v>42863</v>
      </c>
      <c r="C37" s="306">
        <v>42863</v>
      </c>
      <c r="D37" s="86">
        <v>0</v>
      </c>
      <c r="E37" s="86" t="s">
        <v>594</v>
      </c>
      <c r="F37" s="86">
        <v>60</v>
      </c>
      <c r="G37" s="86">
        <v>302</v>
      </c>
      <c r="H37" s="555">
        <v>513</v>
      </c>
      <c r="I37" s="307">
        <v>0</v>
      </c>
      <c r="J37" s="307">
        <v>24768.06</v>
      </c>
      <c r="K37" s="86">
        <v>6314</v>
      </c>
    </row>
    <row r="38" spans="1:12" ht="12.75" customHeight="1">
      <c r="A38" s="86">
        <v>513099508</v>
      </c>
      <c r="B38" s="306">
        <v>42863</v>
      </c>
      <c r="C38" s="306">
        <v>42863</v>
      </c>
      <c r="D38" s="86">
        <v>0</v>
      </c>
      <c r="E38" s="86" t="s">
        <v>595</v>
      </c>
      <c r="F38" s="86">
        <v>600</v>
      </c>
      <c r="G38" s="86">
        <v>302</v>
      </c>
      <c r="H38" s="307">
        <v>0</v>
      </c>
      <c r="I38" s="307">
        <v>9.75</v>
      </c>
      <c r="J38" s="307">
        <v>24758.31</v>
      </c>
      <c r="K38" s="86">
        <v>6315</v>
      </c>
    </row>
    <row r="39" spans="1:12" ht="12.75" customHeight="1">
      <c r="A39" s="86">
        <v>513099508</v>
      </c>
      <c r="B39" s="306">
        <v>42863</v>
      </c>
      <c r="C39" s="306">
        <v>42863</v>
      </c>
      <c r="D39" s="86">
        <v>0</v>
      </c>
      <c r="E39" s="86" t="s">
        <v>596</v>
      </c>
      <c r="F39" s="86">
        <v>601</v>
      </c>
      <c r="G39" s="86">
        <v>302</v>
      </c>
      <c r="H39" s="307">
        <v>0</v>
      </c>
      <c r="I39" s="307">
        <v>1.56</v>
      </c>
      <c r="J39" s="307">
        <v>24756.75</v>
      </c>
      <c r="K39" s="86">
        <v>6316</v>
      </c>
    </row>
    <row r="40" spans="1:12" ht="12.75" customHeight="1">
      <c r="A40" s="86">
        <v>513099508</v>
      </c>
      <c r="B40" s="306">
        <v>42863</v>
      </c>
      <c r="C40" s="306">
        <v>42863</v>
      </c>
      <c r="D40" s="86">
        <v>0</v>
      </c>
      <c r="E40" s="86" t="s">
        <v>597</v>
      </c>
      <c r="F40" s="86">
        <v>60</v>
      </c>
      <c r="G40" s="86">
        <v>302</v>
      </c>
      <c r="H40" s="555">
        <v>1066</v>
      </c>
      <c r="I40" s="307">
        <v>0</v>
      </c>
      <c r="J40" s="307">
        <v>25822.75</v>
      </c>
      <c r="K40" s="86">
        <v>6317</v>
      </c>
    </row>
    <row r="41" spans="1:12" ht="12.75" customHeight="1">
      <c r="A41" s="86">
        <v>513099508</v>
      </c>
      <c r="B41" s="306">
        <v>42863</v>
      </c>
      <c r="C41" s="306">
        <v>42863</v>
      </c>
      <c r="D41" s="86">
        <v>0</v>
      </c>
      <c r="E41" s="86" t="s">
        <v>598</v>
      </c>
      <c r="F41" s="86">
        <v>600</v>
      </c>
      <c r="G41" s="86">
        <v>302</v>
      </c>
      <c r="H41" s="307">
        <v>0</v>
      </c>
      <c r="I41" s="307">
        <v>8.5299999999999994</v>
      </c>
      <c r="J41" s="307">
        <v>25814.22</v>
      </c>
      <c r="K41" s="86">
        <v>6318</v>
      </c>
    </row>
    <row r="42" spans="1:12" ht="12.75" customHeight="1">
      <c r="A42" s="86">
        <v>513099508</v>
      </c>
      <c r="B42" s="306">
        <v>42863</v>
      </c>
      <c r="C42" s="306">
        <v>42863</v>
      </c>
      <c r="D42" s="86">
        <v>0</v>
      </c>
      <c r="E42" s="86" t="s">
        <v>599</v>
      </c>
      <c r="F42" s="86">
        <v>601</v>
      </c>
      <c r="G42" s="86">
        <v>302</v>
      </c>
      <c r="H42" s="307">
        <v>0</v>
      </c>
      <c r="I42" s="307">
        <v>1.36</v>
      </c>
      <c r="J42" s="307">
        <v>25812.86</v>
      </c>
      <c r="K42" s="86">
        <v>6319</v>
      </c>
    </row>
    <row r="43" spans="1:12" ht="12.75" customHeight="1">
      <c r="A43" s="86">
        <v>513099508</v>
      </c>
      <c r="B43" s="306">
        <v>42864</v>
      </c>
      <c r="C43" s="306">
        <v>42864</v>
      </c>
      <c r="D43" s="86">
        <v>0</v>
      </c>
      <c r="E43" s="86" t="s">
        <v>594</v>
      </c>
      <c r="F43" s="86">
        <v>60</v>
      </c>
      <c r="G43" s="86">
        <v>302</v>
      </c>
      <c r="H43" s="571">
        <v>175</v>
      </c>
      <c r="I43" s="307">
        <v>0</v>
      </c>
      <c r="J43" s="307">
        <v>25987.86</v>
      </c>
      <c r="K43" s="86">
        <v>6320</v>
      </c>
    </row>
    <row r="44" spans="1:12" ht="12.75" customHeight="1">
      <c r="A44" s="86">
        <v>513099508</v>
      </c>
      <c r="B44" s="306">
        <v>42864</v>
      </c>
      <c r="C44" s="306">
        <v>42864</v>
      </c>
      <c r="D44" s="86">
        <v>0</v>
      </c>
      <c r="E44" s="86" t="s">
        <v>595</v>
      </c>
      <c r="F44" s="86">
        <v>600</v>
      </c>
      <c r="G44" s="86">
        <v>302</v>
      </c>
      <c r="H44" s="307">
        <v>0</v>
      </c>
      <c r="I44" s="307">
        <v>3.33</v>
      </c>
      <c r="J44" s="307">
        <v>25984.53</v>
      </c>
      <c r="K44" s="86">
        <v>6321</v>
      </c>
    </row>
    <row r="45" spans="1:12" ht="12.75" customHeight="1">
      <c r="A45" s="86">
        <v>513099508</v>
      </c>
      <c r="B45" s="306">
        <v>42864</v>
      </c>
      <c r="C45" s="306">
        <v>42864</v>
      </c>
      <c r="D45" s="86">
        <v>0</v>
      </c>
      <c r="E45" s="86" t="s">
        <v>596</v>
      </c>
      <c r="F45" s="86">
        <v>601</v>
      </c>
      <c r="G45" s="86">
        <v>302</v>
      </c>
      <c r="H45" s="307">
        <v>0</v>
      </c>
      <c r="I45" s="307">
        <v>0.53</v>
      </c>
      <c r="J45" s="307">
        <v>25984</v>
      </c>
      <c r="K45" s="86">
        <v>6322</v>
      </c>
    </row>
    <row r="46" spans="1:12" ht="12.75" customHeight="1">
      <c r="A46" s="86">
        <v>513099508</v>
      </c>
      <c r="B46" s="306">
        <v>42864</v>
      </c>
      <c r="C46" s="306">
        <v>42864</v>
      </c>
      <c r="D46" s="86">
        <v>0</v>
      </c>
      <c r="E46" s="86" t="s">
        <v>597</v>
      </c>
      <c r="F46" s="86">
        <v>60</v>
      </c>
      <c r="G46" s="86">
        <v>302</v>
      </c>
      <c r="H46" s="571">
        <v>1102</v>
      </c>
      <c r="I46" s="307">
        <v>0</v>
      </c>
      <c r="J46" s="307">
        <v>27086</v>
      </c>
      <c r="K46" s="86">
        <v>6323</v>
      </c>
    </row>
    <row r="47" spans="1:12" ht="12.75" customHeight="1">
      <c r="A47" s="86">
        <v>513099508</v>
      </c>
      <c r="B47" s="306">
        <v>42864</v>
      </c>
      <c r="C47" s="306">
        <v>42864</v>
      </c>
      <c r="D47" s="86">
        <v>0</v>
      </c>
      <c r="E47" s="86" t="s">
        <v>598</v>
      </c>
      <c r="F47" s="86">
        <v>600</v>
      </c>
      <c r="G47" s="86">
        <v>302</v>
      </c>
      <c r="H47" s="307">
        <v>0</v>
      </c>
      <c r="I47" s="307">
        <v>8.81</v>
      </c>
      <c r="J47" s="307">
        <v>27077.19</v>
      </c>
      <c r="K47" s="86">
        <v>6324</v>
      </c>
    </row>
    <row r="48" spans="1:12" ht="12.75" customHeight="1">
      <c r="A48" s="86">
        <v>513099508</v>
      </c>
      <c r="B48" s="306">
        <v>42864</v>
      </c>
      <c r="C48" s="306">
        <v>42864</v>
      </c>
      <c r="D48" s="86">
        <v>0</v>
      </c>
      <c r="E48" s="86" t="s">
        <v>599</v>
      </c>
      <c r="F48" s="86">
        <v>601</v>
      </c>
      <c r="G48" s="86">
        <v>302</v>
      </c>
      <c r="H48" s="307">
        <v>0</v>
      </c>
      <c r="I48" s="307">
        <v>1.41</v>
      </c>
      <c r="J48" s="307">
        <v>27075.78</v>
      </c>
      <c r="K48" s="86">
        <v>6325</v>
      </c>
    </row>
    <row r="49" spans="1:14" ht="12.75" customHeight="1">
      <c r="A49" s="86">
        <v>513099508</v>
      </c>
      <c r="B49" s="306">
        <v>42865</v>
      </c>
      <c r="C49" s="306">
        <v>42865</v>
      </c>
      <c r="D49" s="86">
        <v>0</v>
      </c>
      <c r="E49" s="86" t="s">
        <v>594</v>
      </c>
      <c r="F49" s="86">
        <v>60</v>
      </c>
      <c r="G49" s="86">
        <v>302</v>
      </c>
      <c r="H49" s="671">
        <v>836</v>
      </c>
      <c r="I49" s="307">
        <v>0</v>
      </c>
      <c r="J49" s="307">
        <v>27911.78</v>
      </c>
      <c r="K49" s="86">
        <v>6326</v>
      </c>
      <c r="L49" s="86"/>
    </row>
    <row r="50" spans="1:14" ht="12.75" customHeight="1">
      <c r="A50" s="86">
        <v>513099508</v>
      </c>
      <c r="B50" s="306">
        <v>42865</v>
      </c>
      <c r="C50" s="306">
        <v>42865</v>
      </c>
      <c r="D50" s="86">
        <v>0</v>
      </c>
      <c r="E50" s="86" t="s">
        <v>595</v>
      </c>
      <c r="F50" s="86">
        <v>600</v>
      </c>
      <c r="G50" s="86">
        <v>302</v>
      </c>
      <c r="H50" s="307">
        <v>0</v>
      </c>
      <c r="I50" s="307">
        <v>15.88</v>
      </c>
      <c r="J50" s="307">
        <v>27895.9</v>
      </c>
      <c r="K50" s="86">
        <v>6327</v>
      </c>
      <c r="L50" s="86"/>
    </row>
    <row r="51" spans="1:14" ht="12.75" customHeight="1">
      <c r="A51" s="86">
        <v>513099508</v>
      </c>
      <c r="B51" s="306">
        <v>42865</v>
      </c>
      <c r="C51" s="306">
        <v>42865</v>
      </c>
      <c r="D51" s="86">
        <v>0</v>
      </c>
      <c r="E51" s="86" t="s">
        <v>596</v>
      </c>
      <c r="F51" s="86">
        <v>601</v>
      </c>
      <c r="G51" s="86">
        <v>302</v>
      </c>
      <c r="H51" s="307">
        <v>0</v>
      </c>
      <c r="I51" s="307">
        <v>2.54</v>
      </c>
      <c r="J51" s="307">
        <v>27893.360000000001</v>
      </c>
      <c r="K51" s="86">
        <v>6328</v>
      </c>
      <c r="L51" s="86"/>
    </row>
    <row r="52" spans="1:14" ht="12.75" customHeight="1">
      <c r="A52" s="86">
        <v>513099508</v>
      </c>
      <c r="B52" s="306">
        <v>42865</v>
      </c>
      <c r="C52" s="306">
        <v>42865</v>
      </c>
      <c r="D52" s="86">
        <v>0</v>
      </c>
      <c r="E52" s="86" t="s">
        <v>597</v>
      </c>
      <c r="F52" s="86">
        <v>60</v>
      </c>
      <c r="G52" s="86">
        <v>302</v>
      </c>
      <c r="H52" s="671">
        <v>324</v>
      </c>
      <c r="I52" s="307">
        <v>0</v>
      </c>
      <c r="J52" s="307">
        <v>28217.360000000001</v>
      </c>
      <c r="K52" s="86">
        <v>6329</v>
      </c>
      <c r="L52" s="86"/>
    </row>
    <row r="53" spans="1:14" ht="12.75" customHeight="1">
      <c r="A53" s="86">
        <v>513099508</v>
      </c>
      <c r="B53" s="306">
        <v>42865</v>
      </c>
      <c r="C53" s="306">
        <v>42865</v>
      </c>
      <c r="D53" s="86">
        <v>0</v>
      </c>
      <c r="E53" s="86" t="s">
        <v>598</v>
      </c>
      <c r="F53" s="86">
        <v>600</v>
      </c>
      <c r="G53" s="86">
        <v>302</v>
      </c>
      <c r="H53" s="307">
        <v>0</v>
      </c>
      <c r="I53" s="307">
        <v>2.59</v>
      </c>
      <c r="J53" s="307">
        <v>28214.77</v>
      </c>
      <c r="K53" s="86">
        <v>6330</v>
      </c>
      <c r="L53" s="86"/>
    </row>
    <row r="54" spans="1:14" ht="12.75" customHeight="1">
      <c r="A54" s="86">
        <v>513099508</v>
      </c>
      <c r="B54" s="306">
        <v>42865</v>
      </c>
      <c r="C54" s="306">
        <v>42865</v>
      </c>
      <c r="D54" s="86">
        <v>0</v>
      </c>
      <c r="E54" s="86" t="s">
        <v>599</v>
      </c>
      <c r="F54" s="86">
        <v>601</v>
      </c>
      <c r="G54" s="86">
        <v>302</v>
      </c>
      <c r="H54" s="307">
        <v>0</v>
      </c>
      <c r="I54" s="307">
        <v>0.41</v>
      </c>
      <c r="J54" s="307">
        <v>28214.36</v>
      </c>
      <c r="K54" s="86">
        <v>6331</v>
      </c>
      <c r="L54" s="86"/>
    </row>
    <row r="55" spans="1:14" ht="12.75" customHeight="1">
      <c r="A55" s="86">
        <v>513099508</v>
      </c>
      <c r="B55" s="306">
        <v>42866</v>
      </c>
      <c r="C55" s="306">
        <v>42866</v>
      </c>
      <c r="D55" s="86">
        <v>0</v>
      </c>
      <c r="E55" s="86" t="s">
        <v>594</v>
      </c>
      <c r="F55" s="86">
        <v>60</v>
      </c>
      <c r="G55" s="86">
        <v>302</v>
      </c>
      <c r="H55" s="530">
        <v>661</v>
      </c>
      <c r="I55" s="307">
        <v>0</v>
      </c>
      <c r="J55" s="307">
        <v>28875.360000000001</v>
      </c>
      <c r="K55" s="86">
        <v>6332</v>
      </c>
      <c r="L55" s="86"/>
    </row>
    <row r="56" spans="1:14" ht="12.75" customHeight="1">
      <c r="A56" s="86">
        <v>513099508</v>
      </c>
      <c r="B56" s="306">
        <v>42866</v>
      </c>
      <c r="C56" s="306">
        <v>42866</v>
      </c>
      <c r="D56" s="86">
        <v>0</v>
      </c>
      <c r="E56" s="86" t="s">
        <v>595</v>
      </c>
      <c r="F56" s="86">
        <v>600</v>
      </c>
      <c r="G56" s="86">
        <v>302</v>
      </c>
      <c r="H56" s="307">
        <v>0</v>
      </c>
      <c r="I56" s="307">
        <v>12.56</v>
      </c>
      <c r="J56" s="307">
        <v>28862.799999999999</v>
      </c>
      <c r="K56" s="86">
        <v>6333</v>
      </c>
      <c r="L56" s="86"/>
    </row>
    <row r="57" spans="1:14" ht="12.75" customHeight="1">
      <c r="A57" s="86">
        <v>513099508</v>
      </c>
      <c r="B57" s="306">
        <v>42866</v>
      </c>
      <c r="C57" s="306">
        <v>42866</v>
      </c>
      <c r="D57" s="86">
        <v>0</v>
      </c>
      <c r="E57" s="86" t="s">
        <v>596</v>
      </c>
      <c r="F57" s="86">
        <v>601</v>
      </c>
      <c r="G57" s="86">
        <v>302</v>
      </c>
      <c r="H57" s="307">
        <v>0</v>
      </c>
      <c r="I57" s="307">
        <v>2.0099999999999998</v>
      </c>
      <c r="J57" s="307">
        <v>28860.79</v>
      </c>
      <c r="K57" s="86">
        <v>6334</v>
      </c>
      <c r="L57" s="86"/>
    </row>
    <row r="58" spans="1:14" ht="12.75" customHeight="1">
      <c r="A58" s="86">
        <v>513099508</v>
      </c>
      <c r="B58" s="306">
        <v>42867</v>
      </c>
      <c r="C58" s="306">
        <v>42867</v>
      </c>
      <c r="D58" s="86">
        <v>0</v>
      </c>
      <c r="E58" s="86" t="s">
        <v>594</v>
      </c>
      <c r="F58" s="86">
        <v>60</v>
      </c>
      <c r="G58" s="86">
        <v>302</v>
      </c>
      <c r="H58" s="752">
        <v>3357</v>
      </c>
      <c r="I58" s="307">
        <v>0</v>
      </c>
      <c r="J58" s="307">
        <v>32217.79</v>
      </c>
      <c r="K58" s="86">
        <v>6335</v>
      </c>
      <c r="L58" s="86"/>
      <c r="M58" s="86"/>
      <c r="N58" s="86"/>
    </row>
    <row r="59" spans="1:14" ht="12.75" customHeight="1">
      <c r="A59" s="86">
        <v>513099508</v>
      </c>
      <c r="B59" s="306">
        <v>42867</v>
      </c>
      <c r="C59" s="306">
        <v>42867</v>
      </c>
      <c r="D59" s="86">
        <v>0</v>
      </c>
      <c r="E59" s="86" t="s">
        <v>595</v>
      </c>
      <c r="F59" s="86">
        <v>600</v>
      </c>
      <c r="G59" s="86">
        <v>302</v>
      </c>
      <c r="H59" s="307">
        <v>0</v>
      </c>
      <c r="I59" s="307">
        <v>63.78</v>
      </c>
      <c r="J59" s="307">
        <v>32154.01</v>
      </c>
      <c r="K59" s="86">
        <v>6336</v>
      </c>
      <c r="L59" s="86"/>
      <c r="M59" s="86"/>
      <c r="N59" s="86"/>
    </row>
    <row r="60" spans="1:14" ht="12.75" customHeight="1">
      <c r="A60" s="86">
        <v>513099508</v>
      </c>
      <c r="B60" s="306">
        <v>42867</v>
      </c>
      <c r="C60" s="306">
        <v>42867</v>
      </c>
      <c r="D60" s="86">
        <v>0</v>
      </c>
      <c r="E60" s="86" t="s">
        <v>596</v>
      </c>
      <c r="F60" s="86">
        <v>601</v>
      </c>
      <c r="G60" s="86">
        <v>302</v>
      </c>
      <c r="H60" s="307">
        <v>0</v>
      </c>
      <c r="I60" s="307">
        <v>10.210000000000001</v>
      </c>
      <c r="J60" s="307">
        <v>32143.8</v>
      </c>
      <c r="K60" s="86">
        <v>6337</v>
      </c>
      <c r="L60" s="86"/>
      <c r="M60" s="86"/>
      <c r="N60" s="86"/>
    </row>
    <row r="61" spans="1:14" ht="12.75" customHeight="1">
      <c r="A61" s="86">
        <v>513099508</v>
      </c>
      <c r="B61" s="306">
        <v>42867</v>
      </c>
      <c r="C61" s="306">
        <v>42867</v>
      </c>
      <c r="D61" s="86">
        <v>0</v>
      </c>
      <c r="E61" s="86" t="s">
        <v>597</v>
      </c>
      <c r="F61" s="86">
        <v>60</v>
      </c>
      <c r="G61" s="86">
        <v>302</v>
      </c>
      <c r="H61" s="752">
        <v>673</v>
      </c>
      <c r="I61" s="307">
        <v>0</v>
      </c>
      <c r="J61" s="307">
        <v>32816.800000000003</v>
      </c>
      <c r="K61" s="86">
        <v>6338</v>
      </c>
      <c r="L61" s="86"/>
      <c r="M61" s="86"/>
      <c r="N61" s="86"/>
    </row>
    <row r="62" spans="1:14" ht="12.75" customHeight="1">
      <c r="A62" s="86">
        <v>513099508</v>
      </c>
      <c r="B62" s="306">
        <v>42867</v>
      </c>
      <c r="C62" s="306">
        <v>42867</v>
      </c>
      <c r="D62" s="86">
        <v>0</v>
      </c>
      <c r="E62" s="86" t="s">
        <v>598</v>
      </c>
      <c r="F62" s="86">
        <v>600</v>
      </c>
      <c r="G62" s="86">
        <v>302</v>
      </c>
      <c r="H62" s="307">
        <v>0</v>
      </c>
      <c r="I62" s="307">
        <v>5.38</v>
      </c>
      <c r="J62" s="307">
        <v>32811.42</v>
      </c>
      <c r="K62" s="86">
        <v>6339</v>
      </c>
      <c r="L62" s="86"/>
      <c r="M62" s="86"/>
      <c r="N62" s="86"/>
    </row>
    <row r="63" spans="1:14" ht="12.75" customHeight="1">
      <c r="A63" s="86">
        <v>513099508</v>
      </c>
      <c r="B63" s="306">
        <v>42867</v>
      </c>
      <c r="C63" s="306">
        <v>42867</v>
      </c>
      <c r="D63" s="86">
        <v>0</v>
      </c>
      <c r="E63" s="86" t="s">
        <v>599</v>
      </c>
      <c r="F63" s="86">
        <v>601</v>
      </c>
      <c r="G63" s="86">
        <v>302</v>
      </c>
      <c r="H63" s="307">
        <v>0</v>
      </c>
      <c r="I63" s="307">
        <v>0.86</v>
      </c>
      <c r="J63" s="307">
        <v>32810.559999999998</v>
      </c>
      <c r="K63" s="86">
        <v>6340</v>
      </c>
      <c r="L63" s="86"/>
      <c r="M63" s="86"/>
      <c r="N63" s="86"/>
    </row>
    <row r="64" spans="1:14" ht="12.75" customHeight="1">
      <c r="A64" s="86">
        <v>513099508</v>
      </c>
      <c r="B64" s="306">
        <v>42870</v>
      </c>
      <c r="C64" s="306">
        <v>42870</v>
      </c>
      <c r="D64" s="86">
        <v>0</v>
      </c>
      <c r="E64" s="86" t="s">
        <v>597</v>
      </c>
      <c r="F64" s="86">
        <v>60</v>
      </c>
      <c r="G64" s="86">
        <v>302</v>
      </c>
      <c r="H64" s="753">
        <v>1402</v>
      </c>
      <c r="I64" s="307">
        <v>0</v>
      </c>
      <c r="J64" s="307">
        <v>34212.559999999998</v>
      </c>
      <c r="K64" s="86">
        <v>6341</v>
      </c>
      <c r="L64" s="86"/>
    </row>
    <row r="65" spans="1:12" ht="12.75" customHeight="1">
      <c r="A65" s="86">
        <v>513099508</v>
      </c>
      <c r="B65" s="306">
        <v>42870</v>
      </c>
      <c r="C65" s="306">
        <v>42870</v>
      </c>
      <c r="D65" s="86">
        <v>0</v>
      </c>
      <c r="E65" s="86" t="s">
        <v>598</v>
      </c>
      <c r="F65" s="86">
        <v>600</v>
      </c>
      <c r="G65" s="86">
        <v>302</v>
      </c>
      <c r="H65" s="307">
        <v>0</v>
      </c>
      <c r="I65" s="307">
        <v>11.22</v>
      </c>
      <c r="J65" s="307">
        <v>34201.339999999997</v>
      </c>
      <c r="K65" s="86">
        <v>6342</v>
      </c>
      <c r="L65" s="86"/>
    </row>
    <row r="66" spans="1:12" ht="12.75" customHeight="1">
      <c r="A66" s="86">
        <v>513099508</v>
      </c>
      <c r="B66" s="306">
        <v>42870</v>
      </c>
      <c r="C66" s="306">
        <v>42870</v>
      </c>
      <c r="D66" s="86">
        <v>0</v>
      </c>
      <c r="E66" s="86" t="s">
        <v>599</v>
      </c>
      <c r="F66" s="86">
        <v>601</v>
      </c>
      <c r="G66" s="86">
        <v>302</v>
      </c>
      <c r="H66" s="307">
        <v>0</v>
      </c>
      <c r="I66" s="307">
        <v>1.8</v>
      </c>
      <c r="J66" s="307">
        <v>34199.54</v>
      </c>
      <c r="K66" s="86">
        <v>6343</v>
      </c>
      <c r="L66" s="86"/>
    </row>
    <row r="67" spans="1:12" ht="12.75" customHeight="1">
      <c r="A67" s="86">
        <v>513099508</v>
      </c>
      <c r="B67" s="306">
        <v>42871</v>
      </c>
      <c r="C67" s="306">
        <v>42871</v>
      </c>
      <c r="D67" s="86">
        <v>0</v>
      </c>
      <c r="E67" s="86" t="s">
        <v>594</v>
      </c>
      <c r="F67" s="86">
        <v>60</v>
      </c>
      <c r="G67" s="86">
        <v>302</v>
      </c>
      <c r="H67" s="756">
        <v>221</v>
      </c>
      <c r="I67" s="307">
        <v>0</v>
      </c>
      <c r="J67" s="307">
        <v>34420.54</v>
      </c>
      <c r="K67" s="86">
        <v>6344</v>
      </c>
      <c r="L67" s="86"/>
    </row>
    <row r="68" spans="1:12" ht="12.75" customHeight="1">
      <c r="A68" s="86">
        <v>513099508</v>
      </c>
      <c r="B68" s="306">
        <v>42871</v>
      </c>
      <c r="C68" s="306">
        <v>42871</v>
      </c>
      <c r="D68" s="86">
        <v>0</v>
      </c>
      <c r="E68" s="86" t="s">
        <v>595</v>
      </c>
      <c r="F68" s="86">
        <v>600</v>
      </c>
      <c r="G68" s="86">
        <v>302</v>
      </c>
      <c r="H68" s="307">
        <v>0</v>
      </c>
      <c r="I68" s="307">
        <v>4.2</v>
      </c>
      <c r="J68" s="307">
        <v>34416.339999999997</v>
      </c>
      <c r="K68" s="86">
        <v>6345</v>
      </c>
      <c r="L68" s="86"/>
    </row>
    <row r="69" spans="1:12" ht="12.75" customHeight="1">
      <c r="A69" s="86">
        <v>513099508</v>
      </c>
      <c r="B69" s="306">
        <v>42871</v>
      </c>
      <c r="C69" s="306">
        <v>42871</v>
      </c>
      <c r="D69" s="86">
        <v>0</v>
      </c>
      <c r="E69" s="86" t="s">
        <v>596</v>
      </c>
      <c r="F69" s="86">
        <v>601</v>
      </c>
      <c r="G69" s="86">
        <v>302</v>
      </c>
      <c r="H69" s="307">
        <v>0</v>
      </c>
      <c r="I69" s="307">
        <v>0.67</v>
      </c>
      <c r="J69" s="307">
        <v>34415.67</v>
      </c>
      <c r="K69" s="86">
        <v>6346</v>
      </c>
      <c r="L69" s="86"/>
    </row>
    <row r="70" spans="1:12" ht="12.75" customHeight="1">
      <c r="A70" s="86">
        <v>513099508</v>
      </c>
      <c r="B70" s="306">
        <v>42871</v>
      </c>
      <c r="C70" s="306">
        <v>42871</v>
      </c>
      <c r="D70" s="86">
        <v>0</v>
      </c>
      <c r="E70" s="86" t="s">
        <v>597</v>
      </c>
      <c r="F70" s="86">
        <v>60</v>
      </c>
      <c r="G70" s="86">
        <v>302</v>
      </c>
      <c r="H70" s="756">
        <v>1217</v>
      </c>
      <c r="I70" s="307">
        <v>0</v>
      </c>
      <c r="J70" s="307">
        <v>35632.67</v>
      </c>
      <c r="K70" s="86">
        <v>6347</v>
      </c>
      <c r="L70" s="86"/>
    </row>
    <row r="71" spans="1:12" ht="12.75" customHeight="1">
      <c r="A71" s="86">
        <v>513099508</v>
      </c>
      <c r="B71" s="306">
        <v>42871</v>
      </c>
      <c r="C71" s="306">
        <v>42871</v>
      </c>
      <c r="D71" s="86">
        <v>0</v>
      </c>
      <c r="E71" s="86" t="s">
        <v>598</v>
      </c>
      <c r="F71" s="86">
        <v>600</v>
      </c>
      <c r="G71" s="86">
        <v>302</v>
      </c>
      <c r="H71" s="307">
        <v>0</v>
      </c>
      <c r="I71" s="307">
        <v>9.73</v>
      </c>
      <c r="J71" s="307">
        <v>35622.94</v>
      </c>
      <c r="K71" s="86">
        <v>6348</v>
      </c>
      <c r="L71" s="86"/>
    </row>
    <row r="72" spans="1:12" ht="12.75" customHeight="1">
      <c r="A72" s="86">
        <v>513099508</v>
      </c>
      <c r="B72" s="306">
        <v>42871</v>
      </c>
      <c r="C72" s="306">
        <v>42871</v>
      </c>
      <c r="D72" s="86">
        <v>0</v>
      </c>
      <c r="E72" s="86" t="s">
        <v>599</v>
      </c>
      <c r="F72" s="86">
        <v>601</v>
      </c>
      <c r="G72" s="86">
        <v>302</v>
      </c>
      <c r="H72" s="307">
        <v>0</v>
      </c>
      <c r="I72" s="307">
        <v>1.55</v>
      </c>
      <c r="J72" s="307">
        <v>35621.39</v>
      </c>
      <c r="K72" s="86">
        <v>6349</v>
      </c>
      <c r="L72" s="86"/>
    </row>
    <row r="73" spans="1:12" ht="12.75" customHeight="1">
      <c r="A73" s="86">
        <v>513099508</v>
      </c>
      <c r="B73" s="306">
        <v>42872</v>
      </c>
      <c r="C73" s="306">
        <v>42872</v>
      </c>
      <c r="D73" s="86">
        <v>0</v>
      </c>
      <c r="E73" s="86" t="s">
        <v>34248</v>
      </c>
      <c r="F73" s="86">
        <v>60</v>
      </c>
      <c r="G73" s="86">
        <v>302</v>
      </c>
      <c r="H73" s="626">
        <v>927</v>
      </c>
      <c r="I73" s="307">
        <v>0</v>
      </c>
      <c r="J73" s="307">
        <v>36548.39</v>
      </c>
      <c r="K73" s="86">
        <v>6350</v>
      </c>
      <c r="L73" s="86"/>
    </row>
    <row r="74" spans="1:12" ht="12.75" customHeight="1">
      <c r="A74" s="86">
        <v>513099508</v>
      </c>
      <c r="B74" s="306">
        <v>42872</v>
      </c>
      <c r="C74" s="306">
        <v>42872</v>
      </c>
      <c r="D74" s="86">
        <v>0</v>
      </c>
      <c r="E74" s="86" t="s">
        <v>34249</v>
      </c>
      <c r="F74" s="86">
        <v>600</v>
      </c>
      <c r="G74" s="86">
        <v>302</v>
      </c>
      <c r="H74" s="307">
        <v>0</v>
      </c>
      <c r="I74" s="307">
        <v>17.62</v>
      </c>
      <c r="J74" s="307">
        <v>36530.769999999997</v>
      </c>
      <c r="K74" s="86">
        <v>6351</v>
      </c>
      <c r="L74" s="86"/>
    </row>
    <row r="75" spans="1:12" ht="12.75" customHeight="1">
      <c r="A75" s="86">
        <v>513099508</v>
      </c>
      <c r="B75" s="306">
        <v>42872</v>
      </c>
      <c r="C75" s="306">
        <v>42872</v>
      </c>
      <c r="D75" s="86">
        <v>0</v>
      </c>
      <c r="E75" s="86" t="s">
        <v>34250</v>
      </c>
      <c r="F75" s="86">
        <v>601</v>
      </c>
      <c r="G75" s="86">
        <v>302</v>
      </c>
      <c r="H75" s="307">
        <v>0</v>
      </c>
      <c r="I75" s="307">
        <v>2.82</v>
      </c>
      <c r="J75" s="307">
        <v>36527.949999999997</v>
      </c>
      <c r="K75" s="86">
        <v>6352</v>
      </c>
      <c r="L75" s="86"/>
    </row>
    <row r="76" spans="1:12" ht="12.75" customHeight="1">
      <c r="A76" s="86">
        <v>513099508</v>
      </c>
      <c r="B76" s="306">
        <v>42872</v>
      </c>
      <c r="C76" s="306">
        <v>42872</v>
      </c>
      <c r="D76" s="86">
        <v>0</v>
      </c>
      <c r="E76" s="86" t="s">
        <v>34251</v>
      </c>
      <c r="F76" s="86">
        <v>60</v>
      </c>
      <c r="G76" s="86">
        <v>302</v>
      </c>
      <c r="H76" s="626">
        <v>653</v>
      </c>
      <c r="I76" s="307">
        <v>0</v>
      </c>
      <c r="J76" s="307">
        <v>37180.949999999997</v>
      </c>
      <c r="K76" s="86">
        <v>6353</v>
      </c>
      <c r="L76" s="86"/>
    </row>
    <row r="77" spans="1:12" ht="12.75" customHeight="1">
      <c r="A77" s="86">
        <v>513099508</v>
      </c>
      <c r="B77" s="306">
        <v>42872</v>
      </c>
      <c r="C77" s="306">
        <v>42872</v>
      </c>
      <c r="D77" s="86">
        <v>0</v>
      </c>
      <c r="E77" s="86" t="s">
        <v>34252</v>
      </c>
      <c r="F77" s="86">
        <v>600</v>
      </c>
      <c r="G77" s="86">
        <v>302</v>
      </c>
      <c r="H77" s="307">
        <v>0</v>
      </c>
      <c r="I77" s="307">
        <v>5.22</v>
      </c>
      <c r="J77" s="307">
        <v>37175.730000000003</v>
      </c>
      <c r="K77" s="86">
        <v>6354</v>
      </c>
      <c r="L77" s="86"/>
    </row>
    <row r="78" spans="1:12" ht="12.75" customHeight="1">
      <c r="A78" s="86">
        <v>513099508</v>
      </c>
      <c r="B78" s="306">
        <v>42872</v>
      </c>
      <c r="C78" s="306">
        <v>42872</v>
      </c>
      <c r="D78" s="86">
        <v>0</v>
      </c>
      <c r="E78" s="86" t="s">
        <v>34253</v>
      </c>
      <c r="F78" s="86">
        <v>601</v>
      </c>
      <c r="G78" s="86">
        <v>302</v>
      </c>
      <c r="H78" s="307">
        <v>0</v>
      </c>
      <c r="I78" s="307">
        <v>0.84</v>
      </c>
      <c r="J78" s="307">
        <v>37174.89</v>
      </c>
      <c r="K78" s="86">
        <v>6355</v>
      </c>
      <c r="L78" s="86"/>
    </row>
    <row r="79" spans="1:12" ht="12.75" customHeight="1">
      <c r="A79" s="86">
        <v>513099508</v>
      </c>
      <c r="B79" s="306">
        <v>42873</v>
      </c>
      <c r="C79" s="306">
        <v>42873</v>
      </c>
      <c r="D79" s="86">
        <v>0</v>
      </c>
      <c r="E79" s="86" t="s">
        <v>34248</v>
      </c>
      <c r="F79" s="86">
        <v>60</v>
      </c>
      <c r="G79" s="86">
        <v>302</v>
      </c>
      <c r="H79" s="530">
        <v>531.99</v>
      </c>
      <c r="I79" s="307">
        <v>0</v>
      </c>
      <c r="J79" s="307">
        <v>37706.879999999997</v>
      </c>
      <c r="K79" s="86">
        <v>6356</v>
      </c>
      <c r="L79" s="86"/>
    </row>
    <row r="80" spans="1:12" ht="12.75" customHeight="1">
      <c r="A80" s="86">
        <v>513099508</v>
      </c>
      <c r="B80" s="306">
        <v>42873</v>
      </c>
      <c r="C80" s="306">
        <v>42873</v>
      </c>
      <c r="D80" s="86">
        <v>0</v>
      </c>
      <c r="E80" s="86" t="s">
        <v>34249</v>
      </c>
      <c r="F80" s="86">
        <v>600</v>
      </c>
      <c r="G80" s="86">
        <v>302</v>
      </c>
      <c r="H80" s="307">
        <v>0</v>
      </c>
      <c r="I80" s="307">
        <v>10.11</v>
      </c>
      <c r="J80" s="307">
        <v>37696.769999999997</v>
      </c>
      <c r="K80" s="86">
        <v>6357</v>
      </c>
      <c r="L80" s="86"/>
    </row>
    <row r="81" spans="1:12" ht="12.75" customHeight="1">
      <c r="A81" s="86">
        <v>513099508</v>
      </c>
      <c r="B81" s="306">
        <v>42873</v>
      </c>
      <c r="C81" s="306">
        <v>42873</v>
      </c>
      <c r="D81" s="86">
        <v>0</v>
      </c>
      <c r="E81" s="86" t="s">
        <v>34250</v>
      </c>
      <c r="F81" s="86">
        <v>601</v>
      </c>
      <c r="G81" s="86">
        <v>302</v>
      </c>
      <c r="H81" s="307">
        <v>0</v>
      </c>
      <c r="I81" s="307">
        <v>1.62</v>
      </c>
      <c r="J81" s="307">
        <v>37695.15</v>
      </c>
      <c r="K81" s="86">
        <v>6358</v>
      </c>
      <c r="L81" s="86"/>
    </row>
    <row r="82" spans="1:12" ht="12.75" customHeight="1">
      <c r="A82" s="86">
        <v>513099508</v>
      </c>
      <c r="B82" s="306">
        <v>42873</v>
      </c>
      <c r="C82" s="306">
        <v>42873</v>
      </c>
      <c r="D82" s="86">
        <v>0</v>
      </c>
      <c r="E82" s="86" t="s">
        <v>34251</v>
      </c>
      <c r="F82" s="86">
        <v>60</v>
      </c>
      <c r="G82" s="86">
        <v>302</v>
      </c>
      <c r="H82" s="530">
        <v>703</v>
      </c>
      <c r="I82" s="307">
        <v>0</v>
      </c>
      <c r="J82" s="307">
        <v>38398.15</v>
      </c>
      <c r="K82" s="86">
        <v>6359</v>
      </c>
      <c r="L82" s="86"/>
    </row>
    <row r="83" spans="1:12" ht="12.75" customHeight="1">
      <c r="A83" s="86">
        <v>513099508</v>
      </c>
      <c r="B83" s="306">
        <v>42873</v>
      </c>
      <c r="C83" s="306">
        <v>42873</v>
      </c>
      <c r="D83" s="86">
        <v>0</v>
      </c>
      <c r="E83" s="86" t="s">
        <v>34252</v>
      </c>
      <c r="F83" s="86">
        <v>600</v>
      </c>
      <c r="G83" s="86">
        <v>302</v>
      </c>
      <c r="H83" s="307">
        <v>0</v>
      </c>
      <c r="I83" s="307">
        <v>5.62</v>
      </c>
      <c r="J83" s="307">
        <v>38392.53</v>
      </c>
      <c r="K83" s="86">
        <v>6360</v>
      </c>
      <c r="L83" s="86"/>
    </row>
    <row r="84" spans="1:12" ht="12.75" customHeight="1">
      <c r="A84" s="86">
        <v>513099508</v>
      </c>
      <c r="B84" s="306">
        <v>42873</v>
      </c>
      <c r="C84" s="306">
        <v>42873</v>
      </c>
      <c r="D84" s="86">
        <v>0</v>
      </c>
      <c r="E84" s="86" t="s">
        <v>34253</v>
      </c>
      <c r="F84" s="86">
        <v>601</v>
      </c>
      <c r="G84" s="86">
        <v>302</v>
      </c>
      <c r="H84" s="307">
        <v>0</v>
      </c>
      <c r="I84" s="307">
        <v>0.9</v>
      </c>
      <c r="J84" s="307">
        <v>38391.629999999997</v>
      </c>
      <c r="K84" s="86">
        <v>6361</v>
      </c>
      <c r="L84" s="86"/>
    </row>
    <row r="85" spans="1:12" ht="12.75" customHeight="1">
      <c r="A85" s="86">
        <v>513099508</v>
      </c>
      <c r="B85" s="306">
        <v>42874</v>
      </c>
      <c r="C85" s="306">
        <v>42874</v>
      </c>
      <c r="D85" s="86">
        <v>0</v>
      </c>
      <c r="E85" s="86" t="s">
        <v>34248</v>
      </c>
      <c r="F85" s="86">
        <v>60</v>
      </c>
      <c r="G85" s="86">
        <v>302</v>
      </c>
      <c r="H85" s="591">
        <v>156</v>
      </c>
      <c r="I85" s="307">
        <v>0</v>
      </c>
      <c r="J85" s="307">
        <v>38547.629999999997</v>
      </c>
      <c r="K85" s="86">
        <v>6362</v>
      </c>
      <c r="L85" s="86"/>
    </row>
    <row r="86" spans="1:12" ht="12.75" customHeight="1">
      <c r="A86" s="86">
        <v>513099508</v>
      </c>
      <c r="B86" s="306">
        <v>42874</v>
      </c>
      <c r="C86" s="306">
        <v>42874</v>
      </c>
      <c r="D86" s="86">
        <v>0</v>
      </c>
      <c r="E86" s="86" t="s">
        <v>34249</v>
      </c>
      <c r="F86" s="86">
        <v>600</v>
      </c>
      <c r="G86" s="86">
        <v>302</v>
      </c>
      <c r="H86" s="307">
        <v>0</v>
      </c>
      <c r="I86" s="307">
        <v>2.96</v>
      </c>
      <c r="J86" s="307">
        <v>38544.67</v>
      </c>
      <c r="K86" s="86">
        <v>6363</v>
      </c>
      <c r="L86" s="86"/>
    </row>
    <row r="87" spans="1:12" ht="12.75" customHeight="1">
      <c r="A87" s="86">
        <v>513099508</v>
      </c>
      <c r="B87" s="306">
        <v>42874</v>
      </c>
      <c r="C87" s="306">
        <v>42874</v>
      </c>
      <c r="D87" s="86">
        <v>0</v>
      </c>
      <c r="E87" s="86" t="s">
        <v>34250</v>
      </c>
      <c r="F87" s="86">
        <v>601</v>
      </c>
      <c r="G87" s="86">
        <v>302</v>
      </c>
      <c r="H87" s="307">
        <v>0</v>
      </c>
      <c r="I87" s="307">
        <v>0.47</v>
      </c>
      <c r="J87" s="307">
        <v>38544.199999999997</v>
      </c>
      <c r="K87" s="86">
        <v>6364</v>
      </c>
      <c r="L87" s="86"/>
    </row>
    <row r="88" spans="1:12" ht="12.75" customHeight="1">
      <c r="A88" s="86">
        <v>513099508</v>
      </c>
      <c r="B88" s="306">
        <v>42874</v>
      </c>
      <c r="C88" s="306">
        <v>42874</v>
      </c>
      <c r="D88" s="86">
        <v>0</v>
      </c>
      <c r="E88" s="86" t="s">
        <v>34251</v>
      </c>
      <c r="F88" s="86">
        <v>60</v>
      </c>
      <c r="G88" s="86">
        <v>302</v>
      </c>
      <c r="H88" s="591">
        <v>447</v>
      </c>
      <c r="I88" s="307">
        <v>0</v>
      </c>
      <c r="J88" s="307">
        <v>38991.199999999997</v>
      </c>
      <c r="K88" s="86">
        <v>6365</v>
      </c>
      <c r="L88" s="86"/>
    </row>
    <row r="89" spans="1:12" ht="12.75" customHeight="1">
      <c r="A89" s="86">
        <v>513099508</v>
      </c>
      <c r="B89" s="306">
        <v>42874</v>
      </c>
      <c r="C89" s="306">
        <v>42874</v>
      </c>
      <c r="D89" s="86">
        <v>0</v>
      </c>
      <c r="E89" s="86" t="s">
        <v>34252</v>
      </c>
      <c r="F89" s="86">
        <v>600</v>
      </c>
      <c r="G89" s="86">
        <v>302</v>
      </c>
      <c r="H89" s="307">
        <v>0</v>
      </c>
      <c r="I89" s="307">
        <v>3.57</v>
      </c>
      <c r="J89" s="307">
        <v>38987.629999999997</v>
      </c>
      <c r="K89" s="86">
        <v>6366</v>
      </c>
      <c r="L89" s="86"/>
    </row>
    <row r="90" spans="1:12" ht="12.75" customHeight="1">
      <c r="A90" s="86">
        <v>513099508</v>
      </c>
      <c r="B90" s="306">
        <v>42874</v>
      </c>
      <c r="C90" s="306">
        <v>42874</v>
      </c>
      <c r="D90" s="86">
        <v>0</v>
      </c>
      <c r="E90" s="86" t="s">
        <v>34253</v>
      </c>
      <c r="F90" s="86">
        <v>601</v>
      </c>
      <c r="G90" s="86">
        <v>302</v>
      </c>
      <c r="H90" s="307">
        <v>0</v>
      </c>
      <c r="I90" s="307">
        <v>0.56999999999999995</v>
      </c>
      <c r="J90" s="307">
        <v>38987.06</v>
      </c>
      <c r="K90" s="86">
        <v>6367</v>
      </c>
      <c r="L90" s="86"/>
    </row>
    <row r="91" spans="1:12" ht="12.75" customHeight="1">
      <c r="A91" s="86">
        <v>513099508</v>
      </c>
      <c r="B91" s="306">
        <v>42877</v>
      </c>
      <c r="C91" s="306">
        <v>42877</v>
      </c>
      <c r="D91" s="86">
        <v>0</v>
      </c>
      <c r="E91" s="86" t="s">
        <v>34248</v>
      </c>
      <c r="F91" s="86">
        <v>60</v>
      </c>
      <c r="G91" s="86">
        <v>302</v>
      </c>
      <c r="H91" s="555">
        <v>303</v>
      </c>
      <c r="I91" s="307">
        <v>0</v>
      </c>
      <c r="J91" s="307">
        <v>39290.06</v>
      </c>
      <c r="K91" s="86">
        <v>6368</v>
      </c>
      <c r="L91" s="86"/>
    </row>
    <row r="92" spans="1:12" ht="12.75" customHeight="1">
      <c r="A92" s="86">
        <v>513099508</v>
      </c>
      <c r="B92" s="306">
        <v>42877</v>
      </c>
      <c r="C92" s="306">
        <v>42877</v>
      </c>
      <c r="D92" s="86">
        <v>0</v>
      </c>
      <c r="E92" s="86" t="s">
        <v>34249</v>
      </c>
      <c r="F92" s="86">
        <v>600</v>
      </c>
      <c r="G92" s="86">
        <v>302</v>
      </c>
      <c r="H92" s="307">
        <v>0</v>
      </c>
      <c r="I92" s="307">
        <v>5.76</v>
      </c>
      <c r="J92" s="307">
        <v>39284.300000000003</v>
      </c>
      <c r="K92" s="86">
        <v>6369</v>
      </c>
      <c r="L92" s="86"/>
    </row>
    <row r="93" spans="1:12" ht="12.75" customHeight="1">
      <c r="A93" s="86">
        <v>513099508</v>
      </c>
      <c r="B93" s="306">
        <v>42877</v>
      </c>
      <c r="C93" s="306">
        <v>42877</v>
      </c>
      <c r="D93" s="86">
        <v>0</v>
      </c>
      <c r="E93" s="86" t="s">
        <v>34250</v>
      </c>
      <c r="F93" s="86">
        <v>601</v>
      </c>
      <c r="G93" s="86">
        <v>302</v>
      </c>
      <c r="H93" s="307">
        <v>0</v>
      </c>
      <c r="I93" s="307">
        <v>0.93</v>
      </c>
      <c r="J93" s="307">
        <v>39283.370000000003</v>
      </c>
      <c r="K93" s="86">
        <v>6370</v>
      </c>
      <c r="L93" s="86"/>
    </row>
    <row r="94" spans="1:12" ht="12.75" customHeight="1">
      <c r="A94" s="86">
        <v>513099508</v>
      </c>
      <c r="B94" s="306">
        <v>42877</v>
      </c>
      <c r="C94" s="306">
        <v>42877</v>
      </c>
      <c r="D94" s="86">
        <v>0</v>
      </c>
      <c r="E94" s="86" t="s">
        <v>34251</v>
      </c>
      <c r="F94" s="86">
        <v>60</v>
      </c>
      <c r="G94" s="86">
        <v>302</v>
      </c>
      <c r="H94" s="555">
        <v>1146</v>
      </c>
      <c r="I94" s="307">
        <v>0</v>
      </c>
      <c r="J94" s="307">
        <v>40429.370000000003</v>
      </c>
      <c r="K94" s="86">
        <v>6371</v>
      </c>
      <c r="L94" s="86"/>
    </row>
    <row r="95" spans="1:12" ht="12.75" customHeight="1">
      <c r="A95" s="86">
        <v>513099508</v>
      </c>
      <c r="B95" s="306">
        <v>42877</v>
      </c>
      <c r="C95" s="306">
        <v>42877</v>
      </c>
      <c r="D95" s="86">
        <v>0</v>
      </c>
      <c r="E95" s="86" t="s">
        <v>34252</v>
      </c>
      <c r="F95" s="86">
        <v>600</v>
      </c>
      <c r="G95" s="86">
        <v>302</v>
      </c>
      <c r="H95" s="307">
        <v>0</v>
      </c>
      <c r="I95" s="307">
        <v>9.17</v>
      </c>
      <c r="J95" s="307">
        <v>40420.199999999997</v>
      </c>
      <c r="K95" s="86">
        <v>6372</v>
      </c>
      <c r="L95" s="86"/>
    </row>
    <row r="96" spans="1:12" ht="12.75" customHeight="1">
      <c r="A96" s="86">
        <v>513099508</v>
      </c>
      <c r="B96" s="306">
        <v>42877</v>
      </c>
      <c r="C96" s="306">
        <v>42877</v>
      </c>
      <c r="D96" s="86">
        <v>0</v>
      </c>
      <c r="E96" s="86" t="s">
        <v>34253</v>
      </c>
      <c r="F96" s="86">
        <v>601</v>
      </c>
      <c r="G96" s="86">
        <v>302</v>
      </c>
      <c r="H96" s="307">
        <v>0</v>
      </c>
      <c r="I96" s="307">
        <v>1.47</v>
      </c>
      <c r="J96" s="307">
        <v>40418.730000000003</v>
      </c>
      <c r="K96" s="86">
        <v>6373</v>
      </c>
      <c r="L96" s="86"/>
    </row>
    <row r="97" spans="1:12" ht="12.75" customHeight="1">
      <c r="A97" s="86">
        <v>513099508</v>
      </c>
      <c r="B97" s="306">
        <v>42878</v>
      </c>
      <c r="C97" s="306">
        <v>42878</v>
      </c>
      <c r="D97" s="86">
        <v>0</v>
      </c>
      <c r="E97" s="86" t="s">
        <v>34248</v>
      </c>
      <c r="F97" s="86">
        <v>60</v>
      </c>
      <c r="G97" s="86">
        <v>302</v>
      </c>
      <c r="H97" s="531">
        <v>2318</v>
      </c>
      <c r="I97" s="307">
        <v>0</v>
      </c>
      <c r="J97" s="307">
        <v>42736.73</v>
      </c>
      <c r="K97" s="86">
        <v>6374</v>
      </c>
      <c r="L97" s="86"/>
    </row>
    <row r="98" spans="1:12" ht="12.75" customHeight="1">
      <c r="A98" s="86">
        <v>513099508</v>
      </c>
      <c r="B98" s="306">
        <v>42878</v>
      </c>
      <c r="C98" s="306">
        <v>42878</v>
      </c>
      <c r="D98" s="86">
        <v>0</v>
      </c>
      <c r="E98" s="86" t="s">
        <v>34249</v>
      </c>
      <c r="F98" s="86">
        <v>600</v>
      </c>
      <c r="G98" s="86">
        <v>302</v>
      </c>
      <c r="H98" s="307">
        <v>0</v>
      </c>
      <c r="I98" s="307">
        <v>44.04</v>
      </c>
      <c r="J98" s="307">
        <v>42692.69</v>
      </c>
      <c r="K98" s="86">
        <v>6375</v>
      </c>
      <c r="L98" s="86"/>
    </row>
    <row r="99" spans="1:12" ht="12.75" customHeight="1">
      <c r="A99" s="86">
        <v>513099508</v>
      </c>
      <c r="B99" s="306">
        <v>42878</v>
      </c>
      <c r="C99" s="306">
        <v>42878</v>
      </c>
      <c r="D99" s="86">
        <v>0</v>
      </c>
      <c r="E99" s="86" t="s">
        <v>34250</v>
      </c>
      <c r="F99" s="86">
        <v>601</v>
      </c>
      <c r="G99" s="86">
        <v>302</v>
      </c>
      <c r="H99" s="307">
        <v>0</v>
      </c>
      <c r="I99" s="307">
        <v>7.05</v>
      </c>
      <c r="J99" s="307">
        <v>42685.64</v>
      </c>
      <c r="K99" s="86">
        <v>6376</v>
      </c>
      <c r="L99" s="86"/>
    </row>
    <row r="100" spans="1:12" ht="12.75" customHeight="1">
      <c r="A100" s="86">
        <v>513099508</v>
      </c>
      <c r="B100" s="306">
        <v>42878</v>
      </c>
      <c r="C100" s="306">
        <v>42878</v>
      </c>
      <c r="D100" s="86">
        <v>0</v>
      </c>
      <c r="E100" s="86" t="s">
        <v>34251</v>
      </c>
      <c r="F100" s="86">
        <v>60</v>
      </c>
      <c r="G100" s="86">
        <v>302</v>
      </c>
      <c r="H100" s="531">
        <v>4288</v>
      </c>
      <c r="I100" s="307">
        <v>0</v>
      </c>
      <c r="J100" s="307">
        <v>46973.64</v>
      </c>
      <c r="K100" s="86">
        <v>6377</v>
      </c>
      <c r="L100" s="86"/>
    </row>
    <row r="101" spans="1:12" ht="12.75" customHeight="1">
      <c r="A101" s="86">
        <v>513099508</v>
      </c>
      <c r="B101" s="306">
        <v>42878</v>
      </c>
      <c r="C101" s="306">
        <v>42878</v>
      </c>
      <c r="D101" s="86">
        <v>0</v>
      </c>
      <c r="E101" s="86" t="s">
        <v>34252</v>
      </c>
      <c r="F101" s="86">
        <v>600</v>
      </c>
      <c r="G101" s="86">
        <v>302</v>
      </c>
      <c r="H101" s="307">
        <v>0</v>
      </c>
      <c r="I101" s="307">
        <v>34.299999999999997</v>
      </c>
      <c r="J101" s="307">
        <v>46939.34</v>
      </c>
      <c r="K101" s="86">
        <v>6378</v>
      </c>
      <c r="L101" s="86"/>
    </row>
    <row r="102" spans="1:12" ht="12.75" customHeight="1">
      <c r="A102" s="86">
        <v>513099508</v>
      </c>
      <c r="B102" s="306">
        <v>42878</v>
      </c>
      <c r="C102" s="306">
        <v>42878</v>
      </c>
      <c r="D102" s="86">
        <v>0</v>
      </c>
      <c r="E102" s="86" t="s">
        <v>34253</v>
      </c>
      <c r="F102" s="86">
        <v>601</v>
      </c>
      <c r="G102" s="86">
        <v>302</v>
      </c>
      <c r="H102" s="307">
        <v>0</v>
      </c>
      <c r="I102" s="307">
        <v>5.49</v>
      </c>
      <c r="J102" s="307">
        <v>46933.85</v>
      </c>
      <c r="K102" s="86">
        <v>6379</v>
      </c>
      <c r="L102" s="86"/>
    </row>
    <row r="103" spans="1:12" ht="12.75" customHeight="1">
      <c r="A103" s="86">
        <v>513099508</v>
      </c>
      <c r="B103" s="306">
        <v>42879</v>
      </c>
      <c r="C103" s="306">
        <v>42879</v>
      </c>
      <c r="D103" s="86">
        <v>0</v>
      </c>
      <c r="E103" s="86" t="s">
        <v>594</v>
      </c>
      <c r="F103" s="86">
        <v>60</v>
      </c>
      <c r="G103" s="86">
        <v>302</v>
      </c>
      <c r="H103" s="307">
        <v>260</v>
      </c>
      <c r="I103" s="307">
        <v>0</v>
      </c>
      <c r="J103" s="307">
        <v>47193.85</v>
      </c>
      <c r="K103" s="86">
        <v>6380</v>
      </c>
      <c r="L103" s="86"/>
    </row>
    <row r="104" spans="1:12" ht="12.75" customHeight="1">
      <c r="A104" s="86">
        <v>513099508</v>
      </c>
      <c r="B104" s="306">
        <v>42879</v>
      </c>
      <c r="C104" s="306">
        <v>42879</v>
      </c>
      <c r="D104" s="86">
        <v>0</v>
      </c>
      <c r="E104" s="86" t="s">
        <v>595</v>
      </c>
      <c r="F104" s="86">
        <v>600</v>
      </c>
      <c r="G104" s="86">
        <v>302</v>
      </c>
      <c r="H104" s="307">
        <v>0</v>
      </c>
      <c r="I104" s="307">
        <v>4.9400000000000004</v>
      </c>
      <c r="J104" s="307">
        <v>47188.91</v>
      </c>
      <c r="K104" s="86">
        <v>6381</v>
      </c>
      <c r="L104" s="86"/>
    </row>
    <row r="105" spans="1:12" ht="12.75" customHeight="1">
      <c r="A105" s="86">
        <v>513099508</v>
      </c>
      <c r="B105" s="306">
        <v>42879</v>
      </c>
      <c r="C105" s="306">
        <v>42879</v>
      </c>
      <c r="D105" s="86">
        <v>0</v>
      </c>
      <c r="E105" s="86" t="s">
        <v>596</v>
      </c>
      <c r="F105" s="86">
        <v>601</v>
      </c>
      <c r="G105" s="86">
        <v>302</v>
      </c>
      <c r="H105" s="307">
        <v>0</v>
      </c>
      <c r="I105" s="307">
        <v>0.79</v>
      </c>
      <c r="J105" s="307">
        <v>47188.12</v>
      </c>
      <c r="K105" s="86">
        <v>6382</v>
      </c>
      <c r="L105" s="86"/>
    </row>
    <row r="106" spans="1:12" ht="12.7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</row>
  </sheetData>
  <sortState ref="A66:M75">
    <sortCondition ref="K66"/>
  </sortState>
  <mergeCells count="4">
    <mergeCell ref="A2:D2"/>
    <mergeCell ref="A3:D3"/>
    <mergeCell ref="A4:D4"/>
    <mergeCell ref="G4:J4"/>
  </mergeCells>
  <phoneticPr fontId="14" type="noConversion"/>
  <pageMargins left="0.75" right="0.75" top="1" bottom="1" header="0" footer="0"/>
  <pageSetup orientation="portrait" verticalDpi="72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32">
    <tabColor indexed="41"/>
  </sheetPr>
  <dimension ref="A1:P83"/>
  <sheetViews>
    <sheetView workbookViewId="0">
      <pane ySplit="2" topLeftCell="A63" activePane="bottomLeft" state="frozen"/>
      <selection pane="bottomLeft" activeCell="G87" sqref="G87:G88"/>
    </sheetView>
  </sheetViews>
  <sheetFormatPr baseColWidth="10" defaultColWidth="11.44140625" defaultRowHeight="13.2"/>
  <cols>
    <col min="1" max="5" width="11.44140625" style="24"/>
    <col min="6" max="6" width="12.88671875" style="24" customWidth="1"/>
    <col min="7" max="8" width="11.44140625" style="24"/>
    <col min="9" max="10" width="11.5546875" style="310" bestFit="1" customWidth="1"/>
    <col min="11" max="12" width="11.44140625" style="24"/>
    <col min="13" max="13" width="13" style="24" customWidth="1"/>
    <col min="14" max="15" width="11.44140625" style="24"/>
    <col min="16" max="16" width="12.44140625" style="24" bestFit="1" customWidth="1"/>
    <col min="17" max="16384" width="11.44140625" style="24"/>
  </cols>
  <sheetData>
    <row r="1" spans="1:16" s="180" customFormat="1" ht="15" customHeight="1">
      <c r="A1" s="308" t="s">
        <v>21</v>
      </c>
      <c r="B1" s="308"/>
      <c r="C1" s="308"/>
      <c r="D1" s="308"/>
      <c r="E1" s="308"/>
      <c r="F1" s="308"/>
      <c r="G1" s="308"/>
      <c r="H1" s="308"/>
      <c r="I1" s="309"/>
      <c r="J1" s="498"/>
      <c r="K1" s="308"/>
      <c r="L1" s="308"/>
      <c r="M1" s="498"/>
      <c r="N1" s="498"/>
      <c r="O1" s="607"/>
      <c r="P1" s="86"/>
    </row>
    <row r="2" spans="1:16" s="180" customFormat="1" ht="15" customHeight="1">
      <c r="A2" s="308" t="s">
        <v>80</v>
      </c>
      <c r="B2" s="308" t="s">
        <v>81</v>
      </c>
      <c r="C2" s="308" t="s">
        <v>82</v>
      </c>
      <c r="D2" s="308" t="s">
        <v>105</v>
      </c>
      <c r="E2" s="308" t="s">
        <v>106</v>
      </c>
      <c r="F2" s="308" t="s">
        <v>40</v>
      </c>
      <c r="G2" s="308" t="s">
        <v>123</v>
      </c>
      <c r="H2" s="308" t="s">
        <v>124</v>
      </c>
      <c r="I2" s="309" t="s">
        <v>125</v>
      </c>
      <c r="J2" s="498"/>
      <c r="K2" s="308" t="s">
        <v>126</v>
      </c>
      <c r="L2" s="308" t="s">
        <v>127</v>
      </c>
      <c r="M2" s="308"/>
      <c r="N2" s="498"/>
      <c r="O2" s="607"/>
      <c r="P2" s="86"/>
    </row>
    <row r="3" spans="1:16" ht="12.75" customHeight="1">
      <c r="A3" s="21" t="s">
        <v>5795</v>
      </c>
      <c r="B3" s="21" t="s">
        <v>5796</v>
      </c>
      <c r="C3" s="21" t="s">
        <v>5797</v>
      </c>
      <c r="D3" s="21" t="s">
        <v>44661</v>
      </c>
      <c r="E3" s="21" t="s">
        <v>44662</v>
      </c>
      <c r="F3" s="21" t="s">
        <v>1751</v>
      </c>
      <c r="G3" s="21" t="s">
        <v>44663</v>
      </c>
      <c r="H3" s="21" t="s">
        <v>44664</v>
      </c>
      <c r="I3" s="554">
        <v>180</v>
      </c>
      <c r="J3" s="1"/>
      <c r="K3" s="21" t="s">
        <v>5797</v>
      </c>
      <c r="L3" s="21" t="s">
        <v>5797</v>
      </c>
      <c r="M3" s="21" t="s">
        <v>44665</v>
      </c>
      <c r="N3" s="21"/>
      <c r="O3" s="673"/>
      <c r="P3" s="21"/>
    </row>
    <row r="4" spans="1:16" ht="12.75" customHeight="1">
      <c r="A4" s="21" t="s">
        <v>5795</v>
      </c>
      <c r="B4" s="21" t="s">
        <v>5796</v>
      </c>
      <c r="C4" s="21" t="s">
        <v>5797</v>
      </c>
      <c r="D4" s="21" t="s">
        <v>44666</v>
      </c>
      <c r="E4" s="21" t="s">
        <v>44667</v>
      </c>
      <c r="F4" s="21" t="s">
        <v>1739</v>
      </c>
      <c r="G4" s="21" t="s">
        <v>44668</v>
      </c>
      <c r="H4" s="21" t="s">
        <v>44664</v>
      </c>
      <c r="I4" s="554">
        <v>4005</v>
      </c>
      <c r="J4" s="1"/>
      <c r="K4" s="21" t="s">
        <v>5797</v>
      </c>
      <c r="L4" s="21" t="s">
        <v>5797</v>
      </c>
      <c r="M4" s="21" t="s">
        <v>44669</v>
      </c>
      <c r="N4" s="21"/>
      <c r="O4" s="673"/>
      <c r="P4" s="21"/>
    </row>
    <row r="5" spans="1:16" ht="12.75" customHeight="1">
      <c r="A5" s="21" t="s">
        <v>5795</v>
      </c>
      <c r="B5" s="21" t="s">
        <v>5796</v>
      </c>
      <c r="C5" s="21" t="s">
        <v>5797</v>
      </c>
      <c r="D5" s="21" t="s">
        <v>44670</v>
      </c>
      <c r="E5" s="21" t="s">
        <v>19783</v>
      </c>
      <c r="F5" s="21" t="s">
        <v>1739</v>
      </c>
      <c r="G5" s="21" t="s">
        <v>44671</v>
      </c>
      <c r="H5" s="21" t="s">
        <v>44664</v>
      </c>
      <c r="I5" s="554">
        <v>205</v>
      </c>
      <c r="J5" s="1"/>
      <c r="K5" s="21" t="s">
        <v>5797</v>
      </c>
      <c r="L5" s="21" t="s">
        <v>5797</v>
      </c>
      <c r="M5" s="21" t="s">
        <v>44672</v>
      </c>
      <c r="N5" s="21"/>
      <c r="O5" s="673"/>
      <c r="P5" s="21"/>
    </row>
    <row r="6" spans="1:16" ht="12.75" customHeight="1">
      <c r="A6" s="21" t="s">
        <v>5795</v>
      </c>
      <c r="B6" s="21" t="s">
        <v>5796</v>
      </c>
      <c r="C6" s="21" t="s">
        <v>5797</v>
      </c>
      <c r="D6" s="21" t="s">
        <v>44673</v>
      </c>
      <c r="E6" s="21" t="s">
        <v>44674</v>
      </c>
      <c r="F6" s="21" t="s">
        <v>1751</v>
      </c>
      <c r="G6" s="21" t="s">
        <v>44675</v>
      </c>
      <c r="H6" s="21" t="s">
        <v>44664</v>
      </c>
      <c r="I6" s="554">
        <v>260</v>
      </c>
      <c r="J6" s="1"/>
      <c r="K6" s="21" t="s">
        <v>5797</v>
      </c>
      <c r="L6" s="21" t="s">
        <v>5797</v>
      </c>
      <c r="M6" s="21" t="s">
        <v>44676</v>
      </c>
      <c r="N6" s="21"/>
      <c r="O6" s="673"/>
      <c r="P6" s="21"/>
    </row>
    <row r="7" spans="1:16" ht="12.75" customHeight="1">
      <c r="A7" s="21" t="s">
        <v>5795</v>
      </c>
      <c r="B7" s="21" t="s">
        <v>5796</v>
      </c>
      <c r="C7" s="21" t="s">
        <v>5797</v>
      </c>
      <c r="D7" s="21" t="s">
        <v>44677</v>
      </c>
      <c r="E7" s="21" t="s">
        <v>41085</v>
      </c>
      <c r="F7" s="21" t="s">
        <v>1739</v>
      </c>
      <c r="G7" s="21" t="s">
        <v>44678</v>
      </c>
      <c r="H7" s="21" t="s">
        <v>44664</v>
      </c>
      <c r="I7" s="554">
        <v>78</v>
      </c>
      <c r="J7" s="1"/>
      <c r="K7" s="21" t="s">
        <v>5797</v>
      </c>
      <c r="L7" s="21" t="s">
        <v>5797</v>
      </c>
      <c r="M7" s="21" t="s">
        <v>44679</v>
      </c>
      <c r="N7" s="21"/>
      <c r="O7" s="673"/>
      <c r="P7" s="21"/>
    </row>
    <row r="8" spans="1:16" ht="12.75" customHeight="1">
      <c r="A8" s="21" t="s">
        <v>5795</v>
      </c>
      <c r="B8" s="21" t="s">
        <v>5796</v>
      </c>
      <c r="C8" s="21" t="s">
        <v>5797</v>
      </c>
      <c r="D8" s="21" t="s">
        <v>44680</v>
      </c>
      <c r="E8" s="21" t="s">
        <v>44681</v>
      </c>
      <c r="F8" s="21" t="s">
        <v>1751</v>
      </c>
      <c r="G8" s="21" t="s">
        <v>44682</v>
      </c>
      <c r="H8" s="21" t="s">
        <v>44664</v>
      </c>
      <c r="I8" s="554">
        <v>121</v>
      </c>
      <c r="J8" s="1"/>
      <c r="K8" s="21" t="s">
        <v>5797</v>
      </c>
      <c r="L8" s="21" t="s">
        <v>5797</v>
      </c>
      <c r="M8" s="21" t="s">
        <v>44683</v>
      </c>
      <c r="N8" s="21"/>
      <c r="O8" s="673"/>
      <c r="P8" s="21"/>
    </row>
    <row r="9" spans="1:16" ht="12.75" customHeight="1">
      <c r="A9" s="21" t="s">
        <v>5795</v>
      </c>
      <c r="B9" s="21" t="s">
        <v>5796</v>
      </c>
      <c r="C9" s="21" t="s">
        <v>5797</v>
      </c>
      <c r="D9" s="21" t="s">
        <v>44684</v>
      </c>
      <c r="E9" s="21" t="s">
        <v>44685</v>
      </c>
      <c r="F9" s="21" t="s">
        <v>1751</v>
      </c>
      <c r="G9" s="21" t="s">
        <v>44686</v>
      </c>
      <c r="H9" s="21" t="s">
        <v>44664</v>
      </c>
      <c r="I9" s="554">
        <v>101</v>
      </c>
      <c r="J9" s="1"/>
      <c r="K9" s="21" t="s">
        <v>5797</v>
      </c>
      <c r="L9" s="21" t="s">
        <v>5797</v>
      </c>
      <c r="M9" s="21" t="s">
        <v>44687</v>
      </c>
      <c r="N9" s="21"/>
      <c r="O9" s="673"/>
      <c r="P9" s="21"/>
    </row>
    <row r="10" spans="1:16" ht="12.75" customHeight="1">
      <c r="A10" s="21" t="s">
        <v>5795</v>
      </c>
      <c r="B10" s="21" t="s">
        <v>5796</v>
      </c>
      <c r="C10" s="21" t="s">
        <v>5797</v>
      </c>
      <c r="D10" s="21" t="s">
        <v>44688</v>
      </c>
      <c r="E10" s="21" t="s">
        <v>44689</v>
      </c>
      <c r="F10" s="21" t="s">
        <v>1751</v>
      </c>
      <c r="G10" s="21" t="s">
        <v>44690</v>
      </c>
      <c r="H10" s="21" t="s">
        <v>44664</v>
      </c>
      <c r="I10" s="554">
        <v>199</v>
      </c>
      <c r="J10" s="1"/>
      <c r="K10" s="21" t="s">
        <v>5797</v>
      </c>
      <c r="L10" s="21" t="s">
        <v>5797</v>
      </c>
      <c r="M10" s="21" t="s">
        <v>44691</v>
      </c>
      <c r="N10" s="21"/>
      <c r="O10" s="608"/>
      <c r="P10" s="559"/>
    </row>
    <row r="11" spans="1:16" ht="12.75" customHeight="1">
      <c r="A11" s="21" t="s">
        <v>5795</v>
      </c>
      <c r="B11" s="21" t="s">
        <v>5796</v>
      </c>
      <c r="C11" s="21" t="s">
        <v>5797</v>
      </c>
      <c r="D11" s="21" t="s">
        <v>44692</v>
      </c>
      <c r="E11" s="21" t="s">
        <v>44693</v>
      </c>
      <c r="F11" s="21" t="s">
        <v>1751</v>
      </c>
      <c r="G11" s="21" t="s">
        <v>44694</v>
      </c>
      <c r="H11" s="21" t="s">
        <v>44664</v>
      </c>
      <c r="I11" s="554">
        <v>1316</v>
      </c>
      <c r="J11" s="24"/>
      <c r="K11" s="21" t="s">
        <v>5797</v>
      </c>
      <c r="L11" s="21" t="s">
        <v>5797</v>
      </c>
      <c r="M11" s="21" t="s">
        <v>44695</v>
      </c>
      <c r="N11" s="21"/>
      <c r="O11" s="608"/>
      <c r="P11" s="559"/>
    </row>
    <row r="12" spans="1:16" ht="12.75" customHeight="1">
      <c r="A12" s="21" t="s">
        <v>5795</v>
      </c>
      <c r="B12" s="21" t="s">
        <v>5796</v>
      </c>
      <c r="C12" s="21" t="s">
        <v>5797</v>
      </c>
      <c r="D12" s="21" t="s">
        <v>44714</v>
      </c>
      <c r="E12" s="21" t="s">
        <v>44715</v>
      </c>
      <c r="F12" s="21" t="s">
        <v>1751</v>
      </c>
      <c r="G12" s="21" t="s">
        <v>44716</v>
      </c>
      <c r="H12" s="21" t="s">
        <v>44664</v>
      </c>
      <c r="I12" s="554">
        <v>141</v>
      </c>
      <c r="J12" s="554">
        <f>SUM(I3:I12)</f>
        <v>6606</v>
      </c>
      <c r="K12" s="21" t="s">
        <v>5797</v>
      </c>
      <c r="L12" s="21" t="s">
        <v>5797</v>
      </c>
      <c r="M12" s="21" t="s">
        <v>44717</v>
      </c>
      <c r="N12" s="21"/>
      <c r="O12" s="608"/>
      <c r="P12" s="559"/>
    </row>
    <row r="13" spans="1:16" ht="12.75" customHeight="1">
      <c r="A13" s="21" t="s">
        <v>5795</v>
      </c>
      <c r="B13" s="21" t="s">
        <v>5796</v>
      </c>
      <c r="C13" s="21" t="s">
        <v>5797</v>
      </c>
      <c r="D13" s="21" t="s">
        <v>44696</v>
      </c>
      <c r="E13" s="21" t="s">
        <v>44697</v>
      </c>
      <c r="F13" s="21" t="s">
        <v>1739</v>
      </c>
      <c r="G13" s="21" t="s">
        <v>44698</v>
      </c>
      <c r="H13" s="21" t="s">
        <v>43933</v>
      </c>
      <c r="I13" s="558">
        <v>439</v>
      </c>
      <c r="J13" s="1"/>
      <c r="K13" s="21" t="s">
        <v>5797</v>
      </c>
      <c r="L13" s="21" t="s">
        <v>5797</v>
      </c>
      <c r="M13" s="21" t="s">
        <v>44699</v>
      </c>
      <c r="N13" s="21"/>
      <c r="O13" s="673"/>
      <c r="P13" s="21"/>
    </row>
    <row r="14" spans="1:16" ht="12.75" customHeight="1">
      <c r="A14" s="21" t="s">
        <v>5795</v>
      </c>
      <c r="B14" s="21" t="s">
        <v>5796</v>
      </c>
      <c r="C14" s="21" t="s">
        <v>5797</v>
      </c>
      <c r="D14" s="21" t="s">
        <v>44700</v>
      </c>
      <c r="E14" s="21" t="s">
        <v>44701</v>
      </c>
      <c r="F14" s="21" t="s">
        <v>1739</v>
      </c>
      <c r="G14" s="21" t="s">
        <v>44702</v>
      </c>
      <c r="H14" s="21" t="s">
        <v>43933</v>
      </c>
      <c r="I14" s="558">
        <v>335</v>
      </c>
      <c r="J14" s="1"/>
      <c r="K14" s="21" t="s">
        <v>5797</v>
      </c>
      <c r="L14" s="21" t="s">
        <v>5797</v>
      </c>
      <c r="M14" s="21" t="s">
        <v>44703</v>
      </c>
      <c r="N14" s="21"/>
      <c r="O14" s="673"/>
      <c r="P14" s="21"/>
    </row>
    <row r="15" spans="1:16" ht="12.75" customHeight="1">
      <c r="A15" s="21" t="s">
        <v>5795</v>
      </c>
      <c r="B15" s="21" t="s">
        <v>5796</v>
      </c>
      <c r="C15" s="21" t="s">
        <v>5797</v>
      </c>
      <c r="D15" s="21" t="s">
        <v>4966</v>
      </c>
      <c r="E15" s="21" t="s">
        <v>44704</v>
      </c>
      <c r="F15" s="21" t="s">
        <v>1739</v>
      </c>
      <c r="G15" s="21" t="s">
        <v>44705</v>
      </c>
      <c r="H15" s="21" t="s">
        <v>43933</v>
      </c>
      <c r="I15" s="558">
        <v>372</v>
      </c>
      <c r="J15" s="1"/>
      <c r="K15" s="21" t="s">
        <v>5797</v>
      </c>
      <c r="L15" s="21" t="s">
        <v>5797</v>
      </c>
      <c r="M15" s="21" t="s">
        <v>44706</v>
      </c>
      <c r="N15" s="21"/>
      <c r="O15" s="673"/>
      <c r="P15" s="21"/>
    </row>
    <row r="16" spans="1:16" ht="12.75" customHeight="1">
      <c r="A16" s="21" t="s">
        <v>5795</v>
      </c>
      <c r="B16" s="21" t="s">
        <v>5796</v>
      </c>
      <c r="C16" s="21" t="s">
        <v>5797</v>
      </c>
      <c r="D16" s="21" t="s">
        <v>44707</v>
      </c>
      <c r="E16" s="21" t="s">
        <v>44708</v>
      </c>
      <c r="F16" s="21" t="s">
        <v>1751</v>
      </c>
      <c r="G16" s="21" t="s">
        <v>44709</v>
      </c>
      <c r="H16" s="21" t="s">
        <v>43933</v>
      </c>
      <c r="I16" s="558">
        <v>74</v>
      </c>
      <c r="J16" s="1"/>
      <c r="K16" s="21" t="s">
        <v>5797</v>
      </c>
      <c r="L16" s="21" t="s">
        <v>5797</v>
      </c>
      <c r="M16" s="21" t="s">
        <v>44710</v>
      </c>
      <c r="N16" s="21"/>
      <c r="O16" s="673"/>
      <c r="P16" s="21"/>
    </row>
    <row r="17" spans="1:16" ht="12.75" customHeight="1">
      <c r="A17" s="21" t="s">
        <v>5795</v>
      </c>
      <c r="B17" s="21" t="s">
        <v>5796</v>
      </c>
      <c r="C17" s="21" t="s">
        <v>5797</v>
      </c>
      <c r="D17" s="21" t="s">
        <v>44711</v>
      </c>
      <c r="E17" s="21" t="s">
        <v>44708</v>
      </c>
      <c r="F17" s="21" t="s">
        <v>1751</v>
      </c>
      <c r="G17" s="21" t="s">
        <v>44712</v>
      </c>
      <c r="H17" s="21" t="s">
        <v>43933</v>
      </c>
      <c r="I17" s="558">
        <v>229</v>
      </c>
      <c r="J17" s="558">
        <f>SUM(I13:I17)</f>
        <v>1449</v>
      </c>
      <c r="K17" s="21" t="s">
        <v>5797</v>
      </c>
      <c r="L17" s="21" t="s">
        <v>5797</v>
      </c>
      <c r="M17" s="21" t="s">
        <v>44713</v>
      </c>
      <c r="N17" s="21"/>
      <c r="O17" s="608"/>
      <c r="P17" s="21"/>
    </row>
    <row r="18" spans="1:16" ht="12.75" customHeight="1">
      <c r="A18" s="21" t="s">
        <v>5795</v>
      </c>
      <c r="B18" s="21" t="s">
        <v>5796</v>
      </c>
      <c r="C18" s="21" t="s">
        <v>5797</v>
      </c>
      <c r="D18" s="21" t="s">
        <v>23805</v>
      </c>
      <c r="E18" s="21" t="s">
        <v>41540</v>
      </c>
      <c r="F18" s="21" t="s">
        <v>1739</v>
      </c>
      <c r="G18" s="21" t="s">
        <v>41541</v>
      </c>
      <c r="H18" s="21" t="s">
        <v>41542</v>
      </c>
      <c r="I18" s="563">
        <v>98</v>
      </c>
      <c r="J18" s="1"/>
      <c r="K18" s="21" t="s">
        <v>5797</v>
      </c>
      <c r="L18" s="21" t="s">
        <v>5797</v>
      </c>
      <c r="M18" s="21" t="s">
        <v>41543</v>
      </c>
      <c r="N18" s="21"/>
      <c r="O18" s="608"/>
      <c r="P18" s="21"/>
    </row>
    <row r="19" spans="1:16" ht="12.75" customHeight="1">
      <c r="A19" s="21" t="s">
        <v>5795</v>
      </c>
      <c r="B19" s="21" t="s">
        <v>5796</v>
      </c>
      <c r="C19" s="21" t="s">
        <v>5797</v>
      </c>
      <c r="D19" s="21" t="s">
        <v>41544</v>
      </c>
      <c r="E19" s="21" t="s">
        <v>41545</v>
      </c>
      <c r="F19" s="21" t="s">
        <v>1751</v>
      </c>
      <c r="G19" s="21" t="s">
        <v>41546</v>
      </c>
      <c r="H19" s="21" t="s">
        <v>41542</v>
      </c>
      <c r="I19" s="563">
        <v>156</v>
      </c>
      <c r="J19" s="1"/>
      <c r="K19" s="21" t="s">
        <v>5797</v>
      </c>
      <c r="L19" s="21" t="s">
        <v>5797</v>
      </c>
      <c r="M19" s="21" t="s">
        <v>41547</v>
      </c>
      <c r="N19" s="21"/>
      <c r="O19" s="608"/>
      <c r="P19" s="21"/>
    </row>
    <row r="20" spans="1:16" ht="12.75" customHeight="1">
      <c r="A20" s="21" t="s">
        <v>5795</v>
      </c>
      <c r="B20" s="21" t="s">
        <v>5796</v>
      </c>
      <c r="C20" s="21" t="s">
        <v>5797</v>
      </c>
      <c r="D20" s="21" t="s">
        <v>41548</v>
      </c>
      <c r="E20" s="21" t="s">
        <v>38672</v>
      </c>
      <c r="F20" s="21" t="s">
        <v>1739</v>
      </c>
      <c r="G20" s="21" t="s">
        <v>41549</v>
      </c>
      <c r="H20" s="21" t="s">
        <v>41542</v>
      </c>
      <c r="I20" s="563">
        <v>349</v>
      </c>
      <c r="J20" s="563">
        <f>SUM(I18:I20)</f>
        <v>603</v>
      </c>
      <c r="K20" s="21" t="s">
        <v>5797</v>
      </c>
      <c r="L20" s="21" t="s">
        <v>5797</v>
      </c>
      <c r="M20" s="21" t="s">
        <v>41550</v>
      </c>
      <c r="N20" s="21"/>
      <c r="O20" s="608"/>
      <c r="P20" s="21"/>
    </row>
    <row r="21" spans="1:16" ht="12.75" customHeight="1">
      <c r="A21" s="86" t="s">
        <v>5795</v>
      </c>
      <c r="B21" s="86" t="s">
        <v>5796</v>
      </c>
      <c r="C21" s="86" t="s">
        <v>5797</v>
      </c>
      <c r="D21" s="86" t="s">
        <v>41525</v>
      </c>
      <c r="E21" s="86" t="s">
        <v>41526</v>
      </c>
      <c r="F21" s="86" t="s">
        <v>1751</v>
      </c>
      <c r="G21" s="86" t="s">
        <v>41527</v>
      </c>
      <c r="H21" s="86" t="s">
        <v>39960</v>
      </c>
      <c r="I21" s="551">
        <v>177.99</v>
      </c>
      <c r="J21" s="1"/>
      <c r="K21" s="86" t="s">
        <v>5797</v>
      </c>
      <c r="L21" s="86" t="s">
        <v>5797</v>
      </c>
      <c r="M21" s="86" t="s">
        <v>41528</v>
      </c>
      <c r="N21" s="86"/>
      <c r="O21" s="608"/>
      <c r="P21" s="21"/>
    </row>
    <row r="22" spans="1:16" ht="12.75" customHeight="1">
      <c r="A22" s="86" t="s">
        <v>5795</v>
      </c>
      <c r="B22" s="86" t="s">
        <v>5796</v>
      </c>
      <c r="C22" s="86" t="s">
        <v>5797</v>
      </c>
      <c r="D22" s="86" t="s">
        <v>41529</v>
      </c>
      <c r="E22" s="86" t="s">
        <v>31938</v>
      </c>
      <c r="F22" s="86" t="s">
        <v>1739</v>
      </c>
      <c r="G22" s="86" t="s">
        <v>41530</v>
      </c>
      <c r="H22" s="86" t="s">
        <v>39960</v>
      </c>
      <c r="I22" s="551">
        <v>178</v>
      </c>
      <c r="J22" s="1"/>
      <c r="K22" s="86" t="s">
        <v>5797</v>
      </c>
      <c r="L22" s="86" t="s">
        <v>5797</v>
      </c>
      <c r="M22" s="86" t="s">
        <v>41531</v>
      </c>
      <c r="N22" s="86"/>
      <c r="O22" s="608"/>
      <c r="P22" s="21"/>
    </row>
    <row r="23" spans="1:16" ht="12.75" customHeight="1">
      <c r="A23" s="86" t="s">
        <v>5795</v>
      </c>
      <c r="B23" s="86" t="s">
        <v>5796</v>
      </c>
      <c r="C23" s="86" t="s">
        <v>5797</v>
      </c>
      <c r="D23" s="86" t="s">
        <v>41532</v>
      </c>
      <c r="E23" s="86" t="s">
        <v>41533</v>
      </c>
      <c r="F23" s="86" t="s">
        <v>1751</v>
      </c>
      <c r="G23" s="86" t="s">
        <v>41534</v>
      </c>
      <c r="H23" s="86" t="s">
        <v>39960</v>
      </c>
      <c r="I23" s="551">
        <v>354</v>
      </c>
      <c r="J23" s="1"/>
      <c r="K23" s="86" t="s">
        <v>5797</v>
      </c>
      <c r="L23" s="86" t="s">
        <v>5797</v>
      </c>
      <c r="M23" s="86" t="s">
        <v>41535</v>
      </c>
      <c r="N23" s="86"/>
      <c r="O23" s="607"/>
      <c r="P23" s="641"/>
    </row>
    <row r="24" spans="1:16" ht="12.75" customHeight="1">
      <c r="A24" s="86" t="s">
        <v>5795</v>
      </c>
      <c r="B24" s="86" t="s">
        <v>5796</v>
      </c>
      <c r="C24" s="86" t="s">
        <v>5797</v>
      </c>
      <c r="D24" s="86" t="s">
        <v>41536</v>
      </c>
      <c r="E24" s="86" t="s">
        <v>41537</v>
      </c>
      <c r="F24" s="86" t="s">
        <v>1739</v>
      </c>
      <c r="G24" s="86" t="s">
        <v>41538</v>
      </c>
      <c r="H24" s="86" t="s">
        <v>39960</v>
      </c>
      <c r="I24" s="551">
        <v>525</v>
      </c>
      <c r="J24" s="551">
        <f>SUM(I21:I24)</f>
        <v>1234.99</v>
      </c>
      <c r="K24" s="86" t="s">
        <v>5797</v>
      </c>
      <c r="L24" s="86" t="s">
        <v>5797</v>
      </c>
      <c r="M24" s="86" t="s">
        <v>41539</v>
      </c>
      <c r="N24" s="86"/>
      <c r="O24" s="607"/>
      <c r="P24" s="641"/>
    </row>
    <row r="25" spans="1:16" ht="12.75" customHeight="1">
      <c r="A25" s="21" t="s">
        <v>5795</v>
      </c>
      <c r="B25" s="21" t="s">
        <v>5796</v>
      </c>
      <c r="C25" s="21" t="s">
        <v>5797</v>
      </c>
      <c r="D25" s="21" t="s">
        <v>39264</v>
      </c>
      <c r="E25" s="21" t="s">
        <v>39265</v>
      </c>
      <c r="F25" s="21" t="s">
        <v>1751</v>
      </c>
      <c r="G25" s="21" t="s">
        <v>39266</v>
      </c>
      <c r="H25" s="21" t="s">
        <v>36730</v>
      </c>
      <c r="I25" s="602">
        <v>651</v>
      </c>
      <c r="J25" s="21"/>
      <c r="K25" s="21" t="s">
        <v>5797</v>
      </c>
      <c r="L25" s="21" t="s">
        <v>5797</v>
      </c>
      <c r="M25" s="21" t="s">
        <v>39267</v>
      </c>
      <c r="N25" s="21"/>
      <c r="O25" s="607"/>
      <c r="P25" s="641"/>
    </row>
    <row r="26" spans="1:16" ht="12.75" customHeight="1">
      <c r="A26" s="21" t="s">
        <v>5795</v>
      </c>
      <c r="B26" s="21" t="s">
        <v>5796</v>
      </c>
      <c r="C26" s="21" t="s">
        <v>5797</v>
      </c>
      <c r="D26" s="21" t="s">
        <v>39268</v>
      </c>
      <c r="E26" s="21" t="s">
        <v>39269</v>
      </c>
      <c r="F26" s="21" t="s">
        <v>1739</v>
      </c>
      <c r="G26" s="21" t="s">
        <v>39270</v>
      </c>
      <c r="H26" s="21" t="s">
        <v>36730</v>
      </c>
      <c r="I26" s="602">
        <v>145</v>
      </c>
      <c r="J26" s="21"/>
      <c r="K26" s="21" t="s">
        <v>5797</v>
      </c>
      <c r="L26" s="21" t="s">
        <v>5797</v>
      </c>
      <c r="M26" s="21" t="s">
        <v>39271</v>
      </c>
      <c r="N26" s="21"/>
      <c r="O26" s="607"/>
      <c r="P26" s="641"/>
    </row>
    <row r="27" spans="1:16" ht="12.75" customHeight="1">
      <c r="A27" s="21" t="s">
        <v>5795</v>
      </c>
      <c r="B27" s="21" t="s">
        <v>5796</v>
      </c>
      <c r="C27" s="21" t="s">
        <v>5797</v>
      </c>
      <c r="D27" s="21" t="s">
        <v>39272</v>
      </c>
      <c r="E27" s="21" t="s">
        <v>39273</v>
      </c>
      <c r="F27" s="21" t="s">
        <v>1751</v>
      </c>
      <c r="G27" s="21" t="s">
        <v>39274</v>
      </c>
      <c r="H27" s="21" t="s">
        <v>36730</v>
      </c>
      <c r="I27" s="602">
        <v>165</v>
      </c>
      <c r="J27" s="21"/>
      <c r="K27" s="21" t="s">
        <v>5797</v>
      </c>
      <c r="L27" s="21" t="s">
        <v>5797</v>
      </c>
      <c r="M27" s="21" t="s">
        <v>39275</v>
      </c>
      <c r="N27" s="21"/>
      <c r="O27" s="607"/>
      <c r="P27" s="641"/>
    </row>
    <row r="28" spans="1:16" ht="12.75" customHeight="1">
      <c r="A28" s="21" t="s">
        <v>5795</v>
      </c>
      <c r="B28" s="21" t="s">
        <v>5796</v>
      </c>
      <c r="C28" s="21" t="s">
        <v>5797</v>
      </c>
      <c r="D28" s="21" t="s">
        <v>39276</v>
      </c>
      <c r="E28" s="21" t="s">
        <v>39277</v>
      </c>
      <c r="F28" s="21" t="s">
        <v>1739</v>
      </c>
      <c r="G28" s="21" t="s">
        <v>39278</v>
      </c>
      <c r="H28" s="21" t="s">
        <v>36730</v>
      </c>
      <c r="I28" s="602">
        <v>508</v>
      </c>
      <c r="J28" s="21"/>
      <c r="K28" s="21" t="s">
        <v>5797</v>
      </c>
      <c r="L28" s="21" t="s">
        <v>5797</v>
      </c>
      <c r="M28" s="21" t="s">
        <v>39279</v>
      </c>
      <c r="N28" s="21"/>
      <c r="O28" s="607"/>
      <c r="P28" s="641"/>
    </row>
    <row r="29" spans="1:16" ht="12.75" customHeight="1">
      <c r="A29" s="21" t="s">
        <v>5795</v>
      </c>
      <c r="B29" s="21" t="s">
        <v>5796</v>
      </c>
      <c r="C29" s="21" t="s">
        <v>5797</v>
      </c>
      <c r="D29" s="21" t="s">
        <v>39280</v>
      </c>
      <c r="E29" s="21" t="s">
        <v>39281</v>
      </c>
      <c r="F29" s="21" t="s">
        <v>1751</v>
      </c>
      <c r="G29" s="21" t="s">
        <v>39282</v>
      </c>
      <c r="H29" s="21" t="s">
        <v>36730</v>
      </c>
      <c r="I29" s="602">
        <v>111</v>
      </c>
      <c r="J29" s="626">
        <f>SUM(I25:I29)</f>
        <v>1580</v>
      </c>
      <c r="K29" s="21" t="s">
        <v>5797</v>
      </c>
      <c r="L29" s="21" t="s">
        <v>5797</v>
      </c>
      <c r="M29" s="21" t="s">
        <v>39283</v>
      </c>
      <c r="N29" s="21"/>
      <c r="O29" s="608"/>
      <c r="P29" s="21"/>
    </row>
    <row r="30" spans="1:16" ht="12.75" customHeight="1">
      <c r="A30" s="86" t="s">
        <v>5795</v>
      </c>
      <c r="B30" s="86" t="s">
        <v>5796</v>
      </c>
      <c r="C30" s="86" t="s">
        <v>5797</v>
      </c>
      <c r="D30" s="86" t="s">
        <v>36672</v>
      </c>
      <c r="E30" s="86" t="s">
        <v>36673</v>
      </c>
      <c r="F30" s="86" t="s">
        <v>1739</v>
      </c>
      <c r="G30" s="86" t="s">
        <v>36674</v>
      </c>
      <c r="H30" s="86" t="s">
        <v>34393</v>
      </c>
      <c r="I30" s="749">
        <v>423</v>
      </c>
      <c r="J30" s="1"/>
      <c r="K30" s="86" t="s">
        <v>5797</v>
      </c>
      <c r="L30" s="86" t="s">
        <v>5797</v>
      </c>
      <c r="M30" s="86" t="s">
        <v>36675</v>
      </c>
      <c r="N30" s="86"/>
      <c r="O30" s="608"/>
      <c r="P30" s="21"/>
    </row>
    <row r="31" spans="1:16" ht="12.75" customHeight="1">
      <c r="A31" s="86" t="s">
        <v>5795</v>
      </c>
      <c r="B31" s="86" t="s">
        <v>5796</v>
      </c>
      <c r="C31" s="86" t="s">
        <v>5797</v>
      </c>
      <c r="D31" s="86" t="s">
        <v>36676</v>
      </c>
      <c r="E31" s="86" t="s">
        <v>36677</v>
      </c>
      <c r="F31" s="86" t="s">
        <v>1739</v>
      </c>
      <c r="G31" s="86" t="s">
        <v>36678</v>
      </c>
      <c r="H31" s="86" t="s">
        <v>34393</v>
      </c>
      <c r="I31" s="749">
        <v>223</v>
      </c>
      <c r="J31" s="1"/>
      <c r="K31" s="86" t="s">
        <v>5797</v>
      </c>
      <c r="L31" s="86" t="s">
        <v>5797</v>
      </c>
      <c r="M31" s="86" t="s">
        <v>36679</v>
      </c>
      <c r="N31" s="86"/>
      <c r="O31" s="608"/>
      <c r="P31" s="21"/>
    </row>
    <row r="32" spans="1:16" ht="12.75" customHeight="1">
      <c r="A32" s="86" t="s">
        <v>5795</v>
      </c>
      <c r="B32" s="86" t="s">
        <v>5796</v>
      </c>
      <c r="C32" s="86" t="s">
        <v>5797</v>
      </c>
      <c r="D32" s="86" t="s">
        <v>36680</v>
      </c>
      <c r="E32" s="86" t="s">
        <v>36681</v>
      </c>
      <c r="F32" s="86" t="s">
        <v>1739</v>
      </c>
      <c r="G32" s="86" t="s">
        <v>36682</v>
      </c>
      <c r="H32" s="86" t="s">
        <v>34393</v>
      </c>
      <c r="I32" s="749">
        <v>266</v>
      </c>
      <c r="J32" s="1"/>
      <c r="K32" s="86" t="s">
        <v>5797</v>
      </c>
      <c r="L32" s="86" t="s">
        <v>5797</v>
      </c>
      <c r="M32" s="86" t="s">
        <v>36683</v>
      </c>
      <c r="N32" s="86"/>
      <c r="O32" s="608"/>
      <c r="P32" s="21"/>
    </row>
    <row r="33" spans="1:16" ht="12.75" customHeight="1">
      <c r="A33" s="86" t="s">
        <v>5795</v>
      </c>
      <c r="B33" s="86" t="s">
        <v>5796</v>
      </c>
      <c r="C33" s="86" t="s">
        <v>5797</v>
      </c>
      <c r="D33" s="86" t="s">
        <v>36684</v>
      </c>
      <c r="E33" s="86" t="s">
        <v>36685</v>
      </c>
      <c r="F33" s="86" t="s">
        <v>1751</v>
      </c>
      <c r="G33" s="86" t="s">
        <v>36686</v>
      </c>
      <c r="H33" s="86" t="s">
        <v>34393</v>
      </c>
      <c r="I33" s="749">
        <v>221</v>
      </c>
      <c r="J33" s="1"/>
      <c r="K33" s="86" t="s">
        <v>5797</v>
      </c>
      <c r="L33" s="86" t="s">
        <v>5797</v>
      </c>
      <c r="M33" s="86" t="s">
        <v>36687</v>
      </c>
      <c r="N33" s="86"/>
      <c r="O33" s="608"/>
      <c r="P33" s="21"/>
    </row>
    <row r="34" spans="1:16" ht="12.75" customHeight="1">
      <c r="A34" s="86" t="s">
        <v>5795</v>
      </c>
      <c r="B34" s="86" t="s">
        <v>5796</v>
      </c>
      <c r="C34" s="86" t="s">
        <v>5797</v>
      </c>
      <c r="D34" s="86" t="s">
        <v>36688</v>
      </c>
      <c r="E34" s="86" t="s">
        <v>36689</v>
      </c>
      <c r="F34" s="86" t="s">
        <v>1739</v>
      </c>
      <c r="G34" s="86" t="s">
        <v>36690</v>
      </c>
      <c r="H34" s="86" t="s">
        <v>34393</v>
      </c>
      <c r="I34" s="749">
        <v>305</v>
      </c>
      <c r="J34" s="749">
        <f>SUM(I30:I34)</f>
        <v>1438</v>
      </c>
      <c r="K34" s="86" t="s">
        <v>5797</v>
      </c>
      <c r="L34" s="86" t="s">
        <v>5797</v>
      </c>
      <c r="M34" s="86" t="s">
        <v>36691</v>
      </c>
      <c r="N34" s="86"/>
      <c r="O34" s="86"/>
      <c r="P34" s="86"/>
    </row>
    <row r="35" spans="1:16" ht="12.75" customHeight="1">
      <c r="A35" s="86" t="s">
        <v>5795</v>
      </c>
      <c r="B35" s="86" t="s">
        <v>5796</v>
      </c>
      <c r="C35" s="86" t="s">
        <v>5797</v>
      </c>
      <c r="D35" s="86" t="s">
        <v>33601</v>
      </c>
      <c r="E35" s="86" t="s">
        <v>33602</v>
      </c>
      <c r="F35" s="86" t="s">
        <v>1739</v>
      </c>
      <c r="G35" s="86" t="s">
        <v>33603</v>
      </c>
      <c r="H35" s="86" t="s">
        <v>27447</v>
      </c>
      <c r="I35" s="750">
        <v>307</v>
      </c>
      <c r="J35" s="1"/>
      <c r="K35" s="86" t="s">
        <v>5797</v>
      </c>
      <c r="L35" s="86" t="s">
        <v>5797</v>
      </c>
      <c r="M35" s="86" t="s">
        <v>33604</v>
      </c>
      <c r="N35" s="86"/>
      <c r="O35" s="86"/>
      <c r="P35" s="86"/>
    </row>
    <row r="36" spans="1:16" ht="12.75" customHeight="1">
      <c r="A36" s="86" t="s">
        <v>5795</v>
      </c>
      <c r="B36" s="86" t="s">
        <v>5796</v>
      </c>
      <c r="C36" s="86" t="s">
        <v>5797</v>
      </c>
      <c r="D36" s="86" t="s">
        <v>33605</v>
      </c>
      <c r="E36" s="86" t="s">
        <v>33606</v>
      </c>
      <c r="F36" s="86" t="s">
        <v>1739</v>
      </c>
      <c r="G36" s="86" t="s">
        <v>33607</v>
      </c>
      <c r="H36" s="86" t="s">
        <v>27447</v>
      </c>
      <c r="I36" s="750">
        <v>108</v>
      </c>
      <c r="J36" s="1"/>
      <c r="K36" s="86" t="s">
        <v>5797</v>
      </c>
      <c r="L36" s="86" t="s">
        <v>5797</v>
      </c>
      <c r="M36" s="86" t="s">
        <v>33608</v>
      </c>
      <c r="N36" s="86"/>
      <c r="O36" s="86"/>
      <c r="P36" s="86"/>
    </row>
    <row r="37" spans="1:16" ht="12.75" customHeight="1">
      <c r="A37" s="86" t="s">
        <v>5795</v>
      </c>
      <c r="B37" s="86" t="s">
        <v>5796</v>
      </c>
      <c r="C37" s="86" t="s">
        <v>5797</v>
      </c>
      <c r="D37" s="86" t="s">
        <v>33609</v>
      </c>
      <c r="E37" s="86" t="s">
        <v>31758</v>
      </c>
      <c r="F37" s="86" t="s">
        <v>1739</v>
      </c>
      <c r="G37" s="86" t="s">
        <v>33610</v>
      </c>
      <c r="H37" s="86" t="s">
        <v>27447</v>
      </c>
      <c r="I37" s="750">
        <v>217</v>
      </c>
      <c r="J37" s="1"/>
      <c r="K37" s="86" t="s">
        <v>5797</v>
      </c>
      <c r="L37" s="86" t="s">
        <v>5797</v>
      </c>
      <c r="M37" s="86" t="s">
        <v>33611</v>
      </c>
      <c r="N37" s="86"/>
      <c r="O37" s="86"/>
      <c r="P37" s="86"/>
    </row>
    <row r="38" spans="1:16" ht="12.75" customHeight="1">
      <c r="A38" s="86" t="s">
        <v>5795</v>
      </c>
      <c r="B38" s="86" t="s">
        <v>5796</v>
      </c>
      <c r="C38" s="86" t="s">
        <v>5797</v>
      </c>
      <c r="D38" s="86" t="s">
        <v>33612</v>
      </c>
      <c r="E38" s="86" t="s">
        <v>33613</v>
      </c>
      <c r="F38" s="86" t="s">
        <v>1739</v>
      </c>
      <c r="G38" s="86" t="s">
        <v>33614</v>
      </c>
      <c r="H38" s="86" t="s">
        <v>27447</v>
      </c>
      <c r="I38" s="750">
        <v>770</v>
      </c>
      <c r="J38" s="750">
        <f>SUM(I35:I38)</f>
        <v>1402</v>
      </c>
      <c r="K38" s="86" t="s">
        <v>5797</v>
      </c>
      <c r="L38" s="86" t="s">
        <v>5797</v>
      </c>
      <c r="M38" s="86" t="s">
        <v>33615</v>
      </c>
      <c r="N38" s="86"/>
      <c r="O38" s="86"/>
      <c r="P38" s="86"/>
    </row>
    <row r="39" spans="1:16" ht="12.75" customHeight="1">
      <c r="A39" s="86" t="s">
        <v>5795</v>
      </c>
      <c r="B39" s="86" t="s">
        <v>5796</v>
      </c>
      <c r="C39" s="86" t="s">
        <v>5797</v>
      </c>
      <c r="D39" s="86" t="s">
        <v>33616</v>
      </c>
      <c r="E39" s="86" t="s">
        <v>33617</v>
      </c>
      <c r="F39" s="86" t="s">
        <v>1739</v>
      </c>
      <c r="G39" s="86" t="s">
        <v>33618</v>
      </c>
      <c r="H39" s="86" t="s">
        <v>27835</v>
      </c>
      <c r="I39" s="751">
        <v>673</v>
      </c>
      <c r="J39" s="1"/>
      <c r="K39" s="86" t="s">
        <v>5797</v>
      </c>
      <c r="L39" s="86" t="s">
        <v>5797</v>
      </c>
      <c r="M39" s="86" t="s">
        <v>33619</v>
      </c>
      <c r="N39" s="86"/>
      <c r="O39" s="86"/>
      <c r="P39" s="86"/>
    </row>
    <row r="40" spans="1:16" ht="12.75" customHeight="1">
      <c r="A40" s="86" t="s">
        <v>5795</v>
      </c>
      <c r="B40" s="86" t="s">
        <v>5796</v>
      </c>
      <c r="C40" s="86" t="s">
        <v>5797</v>
      </c>
      <c r="D40" s="86" t="s">
        <v>33620</v>
      </c>
      <c r="E40" s="86" t="s">
        <v>33621</v>
      </c>
      <c r="F40" s="86" t="s">
        <v>1751</v>
      </c>
      <c r="G40" s="86" t="s">
        <v>33622</v>
      </c>
      <c r="H40" s="86" t="s">
        <v>27835</v>
      </c>
      <c r="I40" s="751">
        <v>2989</v>
      </c>
      <c r="J40" s="1"/>
      <c r="K40" s="86" t="s">
        <v>5797</v>
      </c>
      <c r="L40" s="86" t="s">
        <v>5797</v>
      </c>
      <c r="M40" s="86" t="s">
        <v>33623</v>
      </c>
      <c r="N40" s="86"/>
      <c r="O40" s="86"/>
      <c r="P40" s="86"/>
    </row>
    <row r="41" spans="1:16" ht="12.75" customHeight="1">
      <c r="A41" s="86" t="s">
        <v>5795</v>
      </c>
      <c r="B41" s="86" t="s">
        <v>5796</v>
      </c>
      <c r="C41" s="86" t="s">
        <v>5797</v>
      </c>
      <c r="D41" s="86" t="s">
        <v>33624</v>
      </c>
      <c r="E41" s="86" t="s">
        <v>33625</v>
      </c>
      <c r="F41" s="86" t="s">
        <v>1751</v>
      </c>
      <c r="G41" s="86" t="s">
        <v>33626</v>
      </c>
      <c r="H41" s="86" t="s">
        <v>27835</v>
      </c>
      <c r="I41" s="751">
        <v>368</v>
      </c>
      <c r="J41" s="751">
        <f>SUM(I39:I41)</f>
        <v>4030</v>
      </c>
      <c r="K41" s="86" t="s">
        <v>5797</v>
      </c>
      <c r="L41" s="86" t="s">
        <v>5797</v>
      </c>
      <c r="M41" s="86" t="s">
        <v>33627</v>
      </c>
      <c r="N41" s="86"/>
      <c r="O41" s="86"/>
      <c r="P41" s="86"/>
    </row>
    <row r="42" spans="1:16" ht="12.75" customHeight="1">
      <c r="A42" s="21" t="s">
        <v>5795</v>
      </c>
      <c r="B42" s="21" t="s">
        <v>5796</v>
      </c>
      <c r="C42" s="21" t="s">
        <v>5797</v>
      </c>
      <c r="D42" s="21" t="s">
        <v>23113</v>
      </c>
      <c r="E42" s="21" t="s">
        <v>23114</v>
      </c>
      <c r="F42" s="21" t="s">
        <v>1751</v>
      </c>
      <c r="G42" s="21" t="s">
        <v>23115</v>
      </c>
      <c r="H42" s="21" t="s">
        <v>23116</v>
      </c>
      <c r="I42" s="551">
        <v>404</v>
      </c>
      <c r="J42" s="1"/>
      <c r="K42" s="21" t="s">
        <v>5797</v>
      </c>
      <c r="L42" s="21" t="s">
        <v>5797</v>
      </c>
      <c r="M42" s="21" t="s">
        <v>23117</v>
      </c>
      <c r="N42" s="21"/>
      <c r="O42" s="86"/>
      <c r="P42" s="86"/>
    </row>
    <row r="43" spans="1:16" ht="12.75" customHeight="1">
      <c r="A43" s="21" t="s">
        <v>5795</v>
      </c>
      <c r="B43" s="21" t="s">
        <v>5796</v>
      </c>
      <c r="C43" s="21" t="s">
        <v>5797</v>
      </c>
      <c r="D43" s="21" t="s">
        <v>23118</v>
      </c>
      <c r="E43" s="21" t="s">
        <v>23119</v>
      </c>
      <c r="F43" s="21" t="s">
        <v>1751</v>
      </c>
      <c r="G43" s="21" t="s">
        <v>23120</v>
      </c>
      <c r="H43" s="21" t="s">
        <v>23116</v>
      </c>
      <c r="I43" s="551">
        <v>257</v>
      </c>
      <c r="J43" s="551">
        <f>SUM(I42:I43)</f>
        <v>661</v>
      </c>
      <c r="K43" s="21" t="s">
        <v>5797</v>
      </c>
      <c r="L43" s="21" t="s">
        <v>5797</v>
      </c>
      <c r="M43" s="21" t="s">
        <v>23121</v>
      </c>
      <c r="N43" s="21"/>
      <c r="O43" s="86"/>
      <c r="P43" s="86"/>
    </row>
    <row r="44" spans="1:16" ht="12.75" customHeight="1">
      <c r="A44" s="86" t="s">
        <v>5795</v>
      </c>
      <c r="B44" s="86" t="s">
        <v>5796</v>
      </c>
      <c r="C44" s="86" t="s">
        <v>5797</v>
      </c>
      <c r="D44" s="86" t="s">
        <v>20816</v>
      </c>
      <c r="E44" s="86" t="s">
        <v>20817</v>
      </c>
      <c r="F44" s="86" t="s">
        <v>1739</v>
      </c>
      <c r="G44" s="86" t="s">
        <v>20818</v>
      </c>
      <c r="H44" s="86" t="s">
        <v>20819</v>
      </c>
      <c r="I44" s="672">
        <v>250</v>
      </c>
      <c r="J44" s="1"/>
      <c r="K44" s="86" t="s">
        <v>5797</v>
      </c>
      <c r="L44" s="86" t="s">
        <v>5797</v>
      </c>
      <c r="M44" s="86" t="s">
        <v>20820</v>
      </c>
      <c r="N44" s="86"/>
      <c r="O44" s="86"/>
      <c r="P44" s="86"/>
    </row>
    <row r="45" spans="1:16" ht="12.75" customHeight="1">
      <c r="A45" s="86" t="s">
        <v>5795</v>
      </c>
      <c r="B45" s="86" t="s">
        <v>5796</v>
      </c>
      <c r="C45" s="86" t="s">
        <v>5797</v>
      </c>
      <c r="D45" s="86" t="s">
        <v>20821</v>
      </c>
      <c r="E45" s="86" t="s">
        <v>20822</v>
      </c>
      <c r="F45" s="86" t="s">
        <v>1739</v>
      </c>
      <c r="G45" s="86" t="s">
        <v>20823</v>
      </c>
      <c r="H45" s="86" t="s">
        <v>20819</v>
      </c>
      <c r="I45" s="672">
        <v>74</v>
      </c>
      <c r="J45" s="1"/>
      <c r="K45" s="86" t="s">
        <v>5797</v>
      </c>
      <c r="L45" s="86" t="s">
        <v>5797</v>
      </c>
      <c r="M45" s="86" t="s">
        <v>20824</v>
      </c>
      <c r="N45" s="86"/>
      <c r="O45" s="86"/>
      <c r="P45" s="86"/>
    </row>
    <row r="46" spans="1:16" ht="12.75" customHeight="1">
      <c r="A46" s="86" t="s">
        <v>5795</v>
      </c>
      <c r="B46" s="86" t="s">
        <v>5796</v>
      </c>
      <c r="C46" s="86" t="s">
        <v>5797</v>
      </c>
      <c r="D46" s="86" t="s">
        <v>20825</v>
      </c>
      <c r="E46" s="86" t="s">
        <v>20826</v>
      </c>
      <c r="F46" s="86" t="s">
        <v>1751</v>
      </c>
      <c r="G46" s="86" t="s">
        <v>20827</v>
      </c>
      <c r="H46" s="86" t="s">
        <v>20819</v>
      </c>
      <c r="I46" s="672">
        <v>519</v>
      </c>
      <c r="J46" s="1"/>
      <c r="K46" s="86" t="s">
        <v>5797</v>
      </c>
      <c r="L46" s="86" t="s">
        <v>5797</v>
      </c>
      <c r="M46" s="86" t="s">
        <v>20828</v>
      </c>
      <c r="N46" s="86"/>
      <c r="O46" s="86"/>
      <c r="P46" s="86"/>
    </row>
    <row r="47" spans="1:16" ht="12.75" customHeight="1">
      <c r="A47" s="86" t="s">
        <v>5795</v>
      </c>
      <c r="B47" s="86" t="s">
        <v>5796</v>
      </c>
      <c r="C47" s="86" t="s">
        <v>5797</v>
      </c>
      <c r="D47" s="86" t="s">
        <v>20829</v>
      </c>
      <c r="E47" s="86" t="s">
        <v>20830</v>
      </c>
      <c r="F47" s="86" t="s">
        <v>1751</v>
      </c>
      <c r="G47" s="86" t="s">
        <v>20831</v>
      </c>
      <c r="H47" s="86" t="s">
        <v>20819</v>
      </c>
      <c r="I47" s="672">
        <v>317</v>
      </c>
      <c r="J47" s="672">
        <f>SUM(I44:I47)</f>
        <v>1160</v>
      </c>
      <c r="K47" s="86" t="s">
        <v>5797</v>
      </c>
      <c r="L47" s="86" t="s">
        <v>5797</v>
      </c>
      <c r="M47" s="86" t="s">
        <v>20832</v>
      </c>
      <c r="N47" s="86"/>
      <c r="O47" s="86"/>
      <c r="P47" s="86"/>
    </row>
    <row r="48" spans="1:16" ht="12.75" customHeight="1">
      <c r="A48" s="21" t="s">
        <v>5795</v>
      </c>
      <c r="B48" s="21" t="s">
        <v>5796</v>
      </c>
      <c r="C48" s="21" t="s">
        <v>5797</v>
      </c>
      <c r="D48" s="21" t="s">
        <v>18229</v>
      </c>
      <c r="E48" s="21" t="s">
        <v>18230</v>
      </c>
      <c r="F48" s="21" t="s">
        <v>1739</v>
      </c>
      <c r="G48" s="21" t="s">
        <v>18231</v>
      </c>
      <c r="H48" s="21" t="s">
        <v>18232</v>
      </c>
      <c r="I48" s="570">
        <v>91</v>
      </c>
      <c r="J48" s="1"/>
      <c r="K48" s="21" t="s">
        <v>5797</v>
      </c>
      <c r="L48" s="21" t="s">
        <v>5797</v>
      </c>
      <c r="M48" s="21" t="s">
        <v>18233</v>
      </c>
      <c r="N48" s="21"/>
      <c r="O48" s="86"/>
      <c r="P48" s="86"/>
    </row>
    <row r="49" spans="1:16" ht="12.75" customHeight="1">
      <c r="A49" s="21" t="s">
        <v>5795</v>
      </c>
      <c r="B49" s="21" t="s">
        <v>5796</v>
      </c>
      <c r="C49" s="21" t="s">
        <v>5797</v>
      </c>
      <c r="D49" s="21" t="s">
        <v>18234</v>
      </c>
      <c r="E49" s="21" t="s">
        <v>18230</v>
      </c>
      <c r="F49" s="21" t="s">
        <v>1739</v>
      </c>
      <c r="G49" s="21" t="s">
        <v>18235</v>
      </c>
      <c r="H49" s="21" t="s">
        <v>18232</v>
      </c>
      <c r="I49" s="570">
        <v>165</v>
      </c>
      <c r="J49" s="1"/>
      <c r="K49" s="21" t="s">
        <v>5797</v>
      </c>
      <c r="L49" s="21" t="s">
        <v>5797</v>
      </c>
      <c r="M49" s="21" t="s">
        <v>18236</v>
      </c>
      <c r="N49" s="21"/>
      <c r="O49" s="86"/>
      <c r="P49" s="86"/>
    </row>
    <row r="50" spans="1:16" ht="12.75" customHeight="1">
      <c r="A50" s="21" t="s">
        <v>5795</v>
      </c>
      <c r="B50" s="21" t="s">
        <v>5796</v>
      </c>
      <c r="C50" s="21" t="s">
        <v>5797</v>
      </c>
      <c r="D50" s="21" t="s">
        <v>18237</v>
      </c>
      <c r="E50" s="21" t="s">
        <v>18238</v>
      </c>
      <c r="F50" s="21" t="s">
        <v>1739</v>
      </c>
      <c r="G50" s="21" t="s">
        <v>18239</v>
      </c>
      <c r="H50" s="21" t="s">
        <v>18232</v>
      </c>
      <c r="I50" s="570">
        <v>73</v>
      </c>
      <c r="J50" s="1"/>
      <c r="K50" s="21" t="s">
        <v>5797</v>
      </c>
      <c r="L50" s="21" t="s">
        <v>5797</v>
      </c>
      <c r="M50" s="21" t="s">
        <v>18240</v>
      </c>
      <c r="N50" s="21"/>
      <c r="O50" s="86"/>
      <c r="P50" s="86"/>
    </row>
    <row r="51" spans="1:16" ht="12.75" customHeight="1">
      <c r="A51" s="21" t="s">
        <v>5795</v>
      </c>
      <c r="B51" s="21" t="s">
        <v>5796</v>
      </c>
      <c r="C51" s="21" t="s">
        <v>5797</v>
      </c>
      <c r="D51" s="21" t="s">
        <v>18241</v>
      </c>
      <c r="E51" s="21" t="s">
        <v>18242</v>
      </c>
      <c r="F51" s="21" t="s">
        <v>1751</v>
      </c>
      <c r="G51" s="21" t="s">
        <v>18243</v>
      </c>
      <c r="H51" s="21" t="s">
        <v>18232</v>
      </c>
      <c r="I51" s="570">
        <v>175</v>
      </c>
      <c r="J51" s="1"/>
      <c r="K51" s="21" t="s">
        <v>5797</v>
      </c>
      <c r="L51" s="21" t="s">
        <v>5797</v>
      </c>
      <c r="M51" s="21" t="s">
        <v>18244</v>
      </c>
      <c r="N51" s="21"/>
      <c r="O51" s="86"/>
      <c r="P51" s="86"/>
    </row>
    <row r="52" spans="1:16" ht="12.75" customHeight="1">
      <c r="A52" s="21" t="s">
        <v>5795</v>
      </c>
      <c r="B52" s="21" t="s">
        <v>5796</v>
      </c>
      <c r="C52" s="21" t="s">
        <v>5797</v>
      </c>
      <c r="D52" s="21" t="s">
        <v>18245</v>
      </c>
      <c r="E52" s="21" t="s">
        <v>18246</v>
      </c>
      <c r="F52" s="21" t="s">
        <v>1739</v>
      </c>
      <c r="G52" s="21" t="s">
        <v>18247</v>
      </c>
      <c r="H52" s="21" t="s">
        <v>18232</v>
      </c>
      <c r="I52" s="570">
        <v>260</v>
      </c>
      <c r="J52" s="1"/>
      <c r="K52" s="21" t="s">
        <v>5797</v>
      </c>
      <c r="L52" s="21" t="s">
        <v>5797</v>
      </c>
      <c r="M52" s="21" t="s">
        <v>18248</v>
      </c>
      <c r="N52" s="21"/>
      <c r="O52" s="86"/>
      <c r="P52" s="86"/>
    </row>
    <row r="53" spans="1:16" ht="12.75" customHeight="1">
      <c r="A53" s="21" t="s">
        <v>5795</v>
      </c>
      <c r="B53" s="21" t="s">
        <v>5796</v>
      </c>
      <c r="C53" s="21" t="s">
        <v>5797</v>
      </c>
      <c r="D53" s="21" t="s">
        <v>18249</v>
      </c>
      <c r="E53" s="21" t="s">
        <v>18250</v>
      </c>
      <c r="F53" s="21" t="s">
        <v>1739</v>
      </c>
      <c r="G53" s="21" t="s">
        <v>18251</v>
      </c>
      <c r="H53" s="21" t="s">
        <v>18232</v>
      </c>
      <c r="I53" s="570">
        <v>513</v>
      </c>
      <c r="J53" s="570">
        <f>SUM(I48:I53)</f>
        <v>1277</v>
      </c>
      <c r="K53" s="21" t="s">
        <v>5797</v>
      </c>
      <c r="L53" s="21" t="s">
        <v>5797</v>
      </c>
      <c r="M53" s="21" t="s">
        <v>18252</v>
      </c>
      <c r="N53" s="21"/>
      <c r="O53" s="86"/>
      <c r="P53" s="86"/>
    </row>
    <row r="54" spans="1:16" ht="12.75" customHeight="1">
      <c r="A54" s="21" t="s">
        <v>5795</v>
      </c>
      <c r="B54" s="21" t="s">
        <v>5796</v>
      </c>
      <c r="C54" s="21" t="s">
        <v>5797</v>
      </c>
      <c r="D54" s="21" t="s">
        <v>14550</v>
      </c>
      <c r="E54" s="21" t="s">
        <v>1738</v>
      </c>
      <c r="F54" s="21" t="s">
        <v>1739</v>
      </c>
      <c r="G54" s="21" t="s">
        <v>17393</v>
      </c>
      <c r="H54" s="21" t="s">
        <v>12076</v>
      </c>
      <c r="I54" s="558">
        <v>174</v>
      </c>
      <c r="J54" s="1"/>
      <c r="K54" s="21" t="s">
        <v>5797</v>
      </c>
      <c r="L54" s="21" t="s">
        <v>5797</v>
      </c>
      <c r="M54" s="21" t="s">
        <v>17394</v>
      </c>
      <c r="N54" s="21"/>
      <c r="O54" s="86"/>
      <c r="P54" s="86"/>
    </row>
    <row r="55" spans="1:16" ht="12.75" customHeight="1">
      <c r="A55" s="21" t="s">
        <v>5795</v>
      </c>
      <c r="B55" s="21" t="s">
        <v>5796</v>
      </c>
      <c r="C55" s="21" t="s">
        <v>5797</v>
      </c>
      <c r="D55" s="21" t="s">
        <v>17395</v>
      </c>
      <c r="E55" s="21" t="s">
        <v>17396</v>
      </c>
      <c r="F55" s="21" t="s">
        <v>1739</v>
      </c>
      <c r="G55" s="21" t="s">
        <v>17397</v>
      </c>
      <c r="H55" s="21" t="s">
        <v>12076</v>
      </c>
      <c r="I55" s="558">
        <v>415</v>
      </c>
      <c r="J55" s="1"/>
      <c r="K55" s="21" t="s">
        <v>5797</v>
      </c>
      <c r="L55" s="21" t="s">
        <v>5797</v>
      </c>
      <c r="M55" s="21" t="s">
        <v>17398</v>
      </c>
      <c r="N55" s="21"/>
      <c r="O55" s="86"/>
      <c r="P55" s="86"/>
    </row>
    <row r="56" spans="1:16" ht="12.75" customHeight="1">
      <c r="A56" s="21" t="s">
        <v>5795</v>
      </c>
      <c r="B56" s="21" t="s">
        <v>5796</v>
      </c>
      <c r="C56" s="21" t="s">
        <v>5797</v>
      </c>
      <c r="D56" s="21" t="s">
        <v>17399</v>
      </c>
      <c r="E56" s="21" t="s">
        <v>17400</v>
      </c>
      <c r="F56" s="21" t="s">
        <v>1751</v>
      </c>
      <c r="G56" s="21" t="s">
        <v>17401</v>
      </c>
      <c r="H56" s="21" t="s">
        <v>12076</v>
      </c>
      <c r="I56" s="558">
        <v>159</v>
      </c>
      <c r="J56" s="1"/>
      <c r="K56" s="21" t="s">
        <v>5797</v>
      </c>
      <c r="L56" s="21" t="s">
        <v>5797</v>
      </c>
      <c r="M56" s="21" t="s">
        <v>17402</v>
      </c>
      <c r="N56" s="21"/>
      <c r="O56" s="86"/>
      <c r="P56" s="86"/>
    </row>
    <row r="57" spans="1:16" ht="12.75" customHeight="1">
      <c r="A57" s="21" t="s">
        <v>5795</v>
      </c>
      <c r="B57" s="21" t="s">
        <v>5796</v>
      </c>
      <c r="C57" s="21" t="s">
        <v>5797</v>
      </c>
      <c r="D57" s="21" t="s">
        <v>17403</v>
      </c>
      <c r="E57" s="21" t="s">
        <v>17404</v>
      </c>
      <c r="F57" s="21" t="s">
        <v>1739</v>
      </c>
      <c r="G57" s="21" t="s">
        <v>17405</v>
      </c>
      <c r="H57" s="21" t="s">
        <v>12076</v>
      </c>
      <c r="I57" s="558">
        <v>87</v>
      </c>
      <c r="J57" s="1"/>
      <c r="K57" s="21" t="s">
        <v>5797</v>
      </c>
      <c r="L57" s="21" t="s">
        <v>5797</v>
      </c>
      <c r="M57" s="21" t="s">
        <v>17406</v>
      </c>
      <c r="N57" s="21"/>
      <c r="O57" s="86"/>
      <c r="P57" s="86"/>
    </row>
    <row r="58" spans="1:16" ht="12.75" customHeight="1">
      <c r="A58" s="21" t="s">
        <v>5795</v>
      </c>
      <c r="B58" s="21" t="s">
        <v>5796</v>
      </c>
      <c r="C58" s="21" t="s">
        <v>5797</v>
      </c>
      <c r="D58" s="21" t="s">
        <v>17407</v>
      </c>
      <c r="E58" s="21" t="s">
        <v>17408</v>
      </c>
      <c r="F58" s="21" t="s">
        <v>1739</v>
      </c>
      <c r="G58" s="21" t="s">
        <v>17409</v>
      </c>
      <c r="H58" s="21" t="s">
        <v>12076</v>
      </c>
      <c r="I58" s="558">
        <v>390</v>
      </c>
      <c r="J58" s="1"/>
      <c r="K58" s="21" t="s">
        <v>5797</v>
      </c>
      <c r="L58" s="21" t="s">
        <v>5797</v>
      </c>
      <c r="M58" s="21" t="s">
        <v>17410</v>
      </c>
      <c r="N58" s="21"/>
    </row>
    <row r="59" spans="1:16" ht="12.75" customHeight="1">
      <c r="A59" s="21" t="s">
        <v>5795</v>
      </c>
      <c r="B59" s="21" t="s">
        <v>5796</v>
      </c>
      <c r="C59" s="21" t="s">
        <v>5797</v>
      </c>
      <c r="D59" s="21" t="s">
        <v>17411</v>
      </c>
      <c r="E59" s="21" t="s">
        <v>17412</v>
      </c>
      <c r="F59" s="21" t="s">
        <v>1751</v>
      </c>
      <c r="G59" s="21" t="s">
        <v>17413</v>
      </c>
      <c r="H59" s="21" t="s">
        <v>12076</v>
      </c>
      <c r="I59" s="558">
        <v>354</v>
      </c>
      <c r="J59" s="558">
        <f>SUM(I54:I59)</f>
        <v>1579</v>
      </c>
      <c r="K59" s="21" t="s">
        <v>5797</v>
      </c>
      <c r="L59" s="21" t="s">
        <v>5797</v>
      </c>
      <c r="M59" s="21" t="s">
        <v>17414</v>
      </c>
      <c r="N59" s="21"/>
    </row>
    <row r="60" spans="1:16" ht="12.75" customHeight="1">
      <c r="A60" s="21" t="s">
        <v>5795</v>
      </c>
      <c r="B60" s="21" t="s">
        <v>5796</v>
      </c>
      <c r="C60" s="21" t="s">
        <v>5797</v>
      </c>
      <c r="D60" s="21" t="s">
        <v>7448</v>
      </c>
      <c r="E60" s="21" t="s">
        <v>7449</v>
      </c>
      <c r="F60" s="21" t="s">
        <v>1739</v>
      </c>
      <c r="G60" s="21" t="s">
        <v>7450</v>
      </c>
      <c r="H60" s="21" t="s">
        <v>7451</v>
      </c>
      <c r="I60" s="560">
        <v>237</v>
      </c>
      <c r="J60" s="1"/>
      <c r="K60" s="21" t="s">
        <v>5797</v>
      </c>
      <c r="L60" s="21" t="s">
        <v>5797</v>
      </c>
      <c r="M60" s="21" t="s">
        <v>7452</v>
      </c>
      <c r="N60" s="21"/>
    </row>
    <row r="61" spans="1:16" ht="12.75" customHeight="1">
      <c r="A61" s="21" t="s">
        <v>5795</v>
      </c>
      <c r="B61" s="21" t="s">
        <v>5796</v>
      </c>
      <c r="C61" s="21" t="s">
        <v>5797</v>
      </c>
      <c r="D61" s="21" t="s">
        <v>7453</v>
      </c>
      <c r="E61" s="21" t="s">
        <v>7454</v>
      </c>
      <c r="F61" s="21" t="s">
        <v>1739</v>
      </c>
      <c r="G61" s="21" t="s">
        <v>7455</v>
      </c>
      <c r="H61" s="21" t="s">
        <v>7451</v>
      </c>
      <c r="I61" s="560">
        <v>3371</v>
      </c>
      <c r="J61" s="1"/>
      <c r="K61" s="21" t="s">
        <v>5797</v>
      </c>
      <c r="L61" s="21" t="s">
        <v>5797</v>
      </c>
      <c r="M61" s="21" t="s">
        <v>7456</v>
      </c>
      <c r="N61" s="21"/>
    </row>
    <row r="62" spans="1:16" ht="12.75" customHeight="1">
      <c r="A62" s="21" t="s">
        <v>5795</v>
      </c>
      <c r="B62" s="21" t="s">
        <v>5796</v>
      </c>
      <c r="C62" s="21" t="s">
        <v>5797</v>
      </c>
      <c r="D62" s="21" t="s">
        <v>7457</v>
      </c>
      <c r="E62" s="21" t="s">
        <v>7458</v>
      </c>
      <c r="F62" s="21" t="s">
        <v>1751</v>
      </c>
      <c r="G62" s="21" t="s">
        <v>7459</v>
      </c>
      <c r="H62" s="21" t="s">
        <v>7451</v>
      </c>
      <c r="I62" s="560">
        <v>588</v>
      </c>
      <c r="J62" s="1"/>
      <c r="K62" s="21" t="s">
        <v>5797</v>
      </c>
      <c r="L62" s="21" t="s">
        <v>5797</v>
      </c>
      <c r="M62" s="21" t="s">
        <v>7460</v>
      </c>
      <c r="N62" s="21"/>
    </row>
    <row r="63" spans="1:16" ht="12.75" customHeight="1">
      <c r="A63" s="21" t="s">
        <v>5795</v>
      </c>
      <c r="B63" s="21" t="s">
        <v>5796</v>
      </c>
      <c r="C63" s="21" t="s">
        <v>5797</v>
      </c>
      <c r="D63" s="21" t="s">
        <v>7461</v>
      </c>
      <c r="E63" s="21" t="s">
        <v>7462</v>
      </c>
      <c r="F63" s="21" t="s">
        <v>1751</v>
      </c>
      <c r="G63" s="21" t="s">
        <v>7463</v>
      </c>
      <c r="H63" s="21" t="s">
        <v>7451</v>
      </c>
      <c r="I63" s="560">
        <v>69</v>
      </c>
      <c r="J63" s="1"/>
      <c r="K63" s="21" t="s">
        <v>5797</v>
      </c>
      <c r="L63" s="21" t="s">
        <v>5797</v>
      </c>
      <c r="M63" s="21" t="s">
        <v>7464</v>
      </c>
      <c r="N63" s="21"/>
    </row>
    <row r="64" spans="1:16">
      <c r="A64" s="21" t="s">
        <v>5795</v>
      </c>
      <c r="B64" s="21" t="s">
        <v>5796</v>
      </c>
      <c r="C64" s="21" t="s">
        <v>5797</v>
      </c>
      <c r="D64" s="21" t="s">
        <v>7465</v>
      </c>
      <c r="E64" s="21" t="s">
        <v>7466</v>
      </c>
      <c r="F64" s="21" t="s">
        <v>1739</v>
      </c>
      <c r="G64" s="21" t="s">
        <v>7467</v>
      </c>
      <c r="H64" s="21" t="s">
        <v>7451</v>
      </c>
      <c r="I64" s="560">
        <v>219</v>
      </c>
      <c r="J64" s="560">
        <f>SUM(I60:I64)</f>
        <v>4484</v>
      </c>
      <c r="K64" s="21" t="s">
        <v>5797</v>
      </c>
      <c r="L64" s="21" t="s">
        <v>5797</v>
      </c>
      <c r="M64" s="21" t="s">
        <v>7468</v>
      </c>
      <c r="N64" s="21"/>
    </row>
    <row r="65" spans="1:14">
      <c r="A65" s="86" t="s">
        <v>5795</v>
      </c>
      <c r="B65" s="86" t="s">
        <v>5796</v>
      </c>
      <c r="C65" s="86" t="s">
        <v>5797</v>
      </c>
      <c r="D65" s="86" t="s">
        <v>6660</v>
      </c>
      <c r="E65" s="86" t="s">
        <v>6661</v>
      </c>
      <c r="F65" s="86" t="s">
        <v>1751</v>
      </c>
      <c r="G65" s="86" t="s">
        <v>6662</v>
      </c>
      <c r="H65" s="86" t="s">
        <v>6663</v>
      </c>
      <c r="I65" s="563">
        <v>269</v>
      </c>
      <c r="J65" s="1"/>
      <c r="K65" s="86" t="s">
        <v>5797</v>
      </c>
      <c r="L65" s="86" t="s">
        <v>5797</v>
      </c>
      <c r="M65" s="86" t="s">
        <v>6664</v>
      </c>
      <c r="N65" s="86"/>
    </row>
    <row r="66" spans="1:14">
      <c r="A66" s="86" t="s">
        <v>5795</v>
      </c>
      <c r="B66" s="86" t="s">
        <v>5796</v>
      </c>
      <c r="C66" s="86" t="s">
        <v>5797</v>
      </c>
      <c r="D66" s="86" t="s">
        <v>6665</v>
      </c>
      <c r="E66" s="86" t="s">
        <v>6666</v>
      </c>
      <c r="F66" s="86" t="s">
        <v>1751</v>
      </c>
      <c r="G66" s="86" t="s">
        <v>6667</v>
      </c>
      <c r="H66" s="86" t="s">
        <v>6663</v>
      </c>
      <c r="I66" s="563">
        <v>355</v>
      </c>
      <c r="J66" s="1"/>
      <c r="K66" s="86" t="s">
        <v>5797</v>
      </c>
      <c r="L66" s="86" t="s">
        <v>5797</v>
      </c>
      <c r="M66" s="86" t="s">
        <v>6668</v>
      </c>
      <c r="N66" s="86"/>
    </row>
    <row r="67" spans="1:14">
      <c r="A67" s="86" t="s">
        <v>5795</v>
      </c>
      <c r="B67" s="86" t="s">
        <v>5796</v>
      </c>
      <c r="C67" s="86" t="s">
        <v>5797</v>
      </c>
      <c r="D67" s="86" t="s">
        <v>6669</v>
      </c>
      <c r="E67" s="86" t="s">
        <v>6670</v>
      </c>
      <c r="F67" s="86" t="s">
        <v>1751</v>
      </c>
      <c r="G67" s="86" t="s">
        <v>6671</v>
      </c>
      <c r="H67" s="86" t="s">
        <v>6663</v>
      </c>
      <c r="I67" s="563">
        <v>201</v>
      </c>
      <c r="J67" s="1"/>
      <c r="K67" s="86" t="s">
        <v>5797</v>
      </c>
      <c r="L67" s="86" t="s">
        <v>5797</v>
      </c>
      <c r="M67" s="86" t="s">
        <v>6672</v>
      </c>
      <c r="N67" s="86"/>
    </row>
    <row r="68" spans="1:14">
      <c r="A68" s="86" t="s">
        <v>5795</v>
      </c>
      <c r="B68" s="86" t="s">
        <v>5796</v>
      </c>
      <c r="C68" s="86" t="s">
        <v>5797</v>
      </c>
      <c r="D68" s="86" t="s">
        <v>6673</v>
      </c>
      <c r="E68" s="86" t="s">
        <v>6674</v>
      </c>
      <c r="F68" s="86" t="s">
        <v>1751</v>
      </c>
      <c r="G68" s="86" t="s">
        <v>6675</v>
      </c>
      <c r="H68" s="86" t="s">
        <v>6663</v>
      </c>
      <c r="I68" s="563">
        <v>225</v>
      </c>
      <c r="J68" s="1"/>
      <c r="K68" s="86" t="s">
        <v>5797</v>
      </c>
      <c r="L68" s="86" t="s">
        <v>5797</v>
      </c>
      <c r="M68" s="86" t="s">
        <v>6676</v>
      </c>
      <c r="N68" s="86"/>
    </row>
    <row r="69" spans="1:14">
      <c r="A69" s="86" t="s">
        <v>5795</v>
      </c>
      <c r="B69" s="86" t="s">
        <v>5796</v>
      </c>
      <c r="C69" s="86" t="s">
        <v>5797</v>
      </c>
      <c r="D69" s="86" t="s">
        <v>6677</v>
      </c>
      <c r="E69" s="86" t="s">
        <v>6678</v>
      </c>
      <c r="F69" s="86" t="s">
        <v>1739</v>
      </c>
      <c r="G69" s="86" t="s">
        <v>6679</v>
      </c>
      <c r="H69" s="86" t="s">
        <v>6663</v>
      </c>
      <c r="I69" s="563">
        <v>356</v>
      </c>
      <c r="J69" s="1"/>
      <c r="K69" s="86" t="s">
        <v>5797</v>
      </c>
      <c r="L69" s="86" t="s">
        <v>5797</v>
      </c>
      <c r="M69" s="86" t="s">
        <v>6680</v>
      </c>
      <c r="N69" s="86"/>
    </row>
    <row r="70" spans="1:14">
      <c r="A70" s="21" t="s">
        <v>5795</v>
      </c>
      <c r="B70" s="21" t="s">
        <v>5796</v>
      </c>
      <c r="C70" s="21" t="s">
        <v>5797</v>
      </c>
      <c r="D70" s="21" t="s">
        <v>6681</v>
      </c>
      <c r="E70" s="21" t="s">
        <v>6682</v>
      </c>
      <c r="F70" s="21" t="s">
        <v>1751</v>
      </c>
      <c r="G70" s="21" t="s">
        <v>6683</v>
      </c>
      <c r="H70" s="21" t="s">
        <v>6663</v>
      </c>
      <c r="I70" s="563">
        <v>350</v>
      </c>
      <c r="J70" s="563">
        <f>SUM(I65:I70)</f>
        <v>1756</v>
      </c>
      <c r="K70" s="21" t="s">
        <v>5797</v>
      </c>
      <c r="L70" s="21" t="s">
        <v>5797</v>
      </c>
      <c r="M70" s="21" t="s">
        <v>6684</v>
      </c>
      <c r="N70" s="21"/>
    </row>
    <row r="71" spans="1:14">
      <c r="A71" s="21" t="s">
        <v>5795</v>
      </c>
      <c r="B71" s="21" t="s">
        <v>5796</v>
      </c>
      <c r="C71" s="21" t="s">
        <v>5797</v>
      </c>
      <c r="D71" s="21" t="s">
        <v>5798</v>
      </c>
      <c r="E71" s="21" t="s">
        <v>5799</v>
      </c>
      <c r="F71" s="21" t="s">
        <v>1751</v>
      </c>
      <c r="G71" s="21" t="s">
        <v>5800</v>
      </c>
      <c r="H71" s="21" t="s">
        <v>1741</v>
      </c>
      <c r="I71" s="554">
        <v>193</v>
      </c>
      <c r="J71" s="569"/>
      <c r="K71" s="21" t="s">
        <v>5797</v>
      </c>
      <c r="L71" s="21" t="s">
        <v>5797</v>
      </c>
      <c r="M71" s="21" t="s">
        <v>5801</v>
      </c>
      <c r="N71" s="21"/>
    </row>
    <row r="72" spans="1:14">
      <c r="A72" s="21" t="s">
        <v>5795</v>
      </c>
      <c r="B72" s="21" t="s">
        <v>5796</v>
      </c>
      <c r="C72" s="21" t="s">
        <v>5797</v>
      </c>
      <c r="D72" s="21" t="s">
        <v>5802</v>
      </c>
      <c r="E72" s="21" t="s">
        <v>5803</v>
      </c>
      <c r="F72" s="21" t="s">
        <v>1739</v>
      </c>
      <c r="G72" s="21" t="s">
        <v>5804</v>
      </c>
      <c r="H72" s="21" t="s">
        <v>1741</v>
      </c>
      <c r="I72" s="554">
        <v>2154</v>
      </c>
      <c r="J72" s="569"/>
      <c r="K72" s="21" t="s">
        <v>5797</v>
      </c>
      <c r="L72" s="21" t="s">
        <v>5797</v>
      </c>
      <c r="M72" s="21" t="s">
        <v>5805</v>
      </c>
      <c r="N72" s="21"/>
    </row>
    <row r="73" spans="1:14">
      <c r="A73" s="21" t="s">
        <v>5795</v>
      </c>
      <c r="B73" s="21" t="s">
        <v>5796</v>
      </c>
      <c r="C73" s="21" t="s">
        <v>5797</v>
      </c>
      <c r="D73" s="21" t="s">
        <v>5806</v>
      </c>
      <c r="E73" s="21" t="s">
        <v>5807</v>
      </c>
      <c r="F73" s="21" t="s">
        <v>1751</v>
      </c>
      <c r="G73" s="21" t="s">
        <v>5808</v>
      </c>
      <c r="H73" s="21" t="s">
        <v>1741</v>
      </c>
      <c r="I73" s="554">
        <v>2421.6999999999998</v>
      </c>
      <c r="J73" s="569"/>
      <c r="K73" s="21" t="s">
        <v>5797</v>
      </c>
      <c r="L73" s="21" t="s">
        <v>5797</v>
      </c>
      <c r="M73" s="21" t="s">
        <v>5809</v>
      </c>
      <c r="N73" s="21"/>
    </row>
    <row r="74" spans="1:14">
      <c r="A74" s="21" t="s">
        <v>5795</v>
      </c>
      <c r="B74" s="21" t="s">
        <v>5796</v>
      </c>
      <c r="C74" s="21" t="s">
        <v>5797</v>
      </c>
      <c r="D74" s="21" t="s">
        <v>5810</v>
      </c>
      <c r="E74" s="21" t="s">
        <v>5811</v>
      </c>
      <c r="F74" s="21" t="s">
        <v>1751</v>
      </c>
      <c r="G74" s="21" t="s">
        <v>5812</v>
      </c>
      <c r="H74" s="21" t="s">
        <v>1741</v>
      </c>
      <c r="I74" s="554">
        <v>341</v>
      </c>
      <c r="J74" s="569"/>
      <c r="K74" s="21" t="s">
        <v>5797</v>
      </c>
      <c r="L74" s="21" t="s">
        <v>5797</v>
      </c>
      <c r="M74" s="21" t="s">
        <v>5813</v>
      </c>
      <c r="N74" s="21"/>
    </row>
    <row r="75" spans="1:14">
      <c r="A75" s="21" t="s">
        <v>5795</v>
      </c>
      <c r="B75" s="21" t="s">
        <v>5796</v>
      </c>
      <c r="C75" s="21" t="s">
        <v>5797</v>
      </c>
      <c r="D75" s="21" t="s">
        <v>5814</v>
      </c>
      <c r="E75" s="21" t="s">
        <v>5815</v>
      </c>
      <c r="F75" s="21" t="s">
        <v>1751</v>
      </c>
      <c r="G75" s="21" t="s">
        <v>5816</v>
      </c>
      <c r="H75" s="21" t="s">
        <v>1741</v>
      </c>
      <c r="I75" s="554">
        <v>90</v>
      </c>
      <c r="J75" s="569"/>
      <c r="K75" s="21" t="s">
        <v>5797</v>
      </c>
      <c r="L75" s="21" t="s">
        <v>5797</v>
      </c>
      <c r="M75" s="21" t="s">
        <v>5817</v>
      </c>
      <c r="N75" s="21"/>
    </row>
    <row r="76" spans="1:14">
      <c r="A76" s="21" t="s">
        <v>5795</v>
      </c>
      <c r="B76" s="21" t="s">
        <v>5796</v>
      </c>
      <c r="C76" s="21" t="s">
        <v>5797</v>
      </c>
      <c r="D76" s="21" t="s">
        <v>5818</v>
      </c>
      <c r="E76" s="21" t="s">
        <v>5819</v>
      </c>
      <c r="F76" s="21" t="s">
        <v>1751</v>
      </c>
      <c r="G76" s="21" t="s">
        <v>5820</v>
      </c>
      <c r="H76" s="21" t="s">
        <v>1741</v>
      </c>
      <c r="I76" s="554">
        <v>474</v>
      </c>
      <c r="J76" s="569"/>
      <c r="K76" s="21" t="s">
        <v>5797</v>
      </c>
      <c r="L76" s="21" t="s">
        <v>5797</v>
      </c>
      <c r="M76" s="21" t="s">
        <v>5821</v>
      </c>
      <c r="N76" s="21"/>
    </row>
    <row r="77" spans="1:14">
      <c r="A77" s="21" t="s">
        <v>5795</v>
      </c>
      <c r="B77" s="21" t="s">
        <v>5796</v>
      </c>
      <c r="C77" s="21" t="s">
        <v>5797</v>
      </c>
      <c r="D77" s="21" t="s">
        <v>5822</v>
      </c>
      <c r="E77" s="21" t="s">
        <v>5823</v>
      </c>
      <c r="F77" s="21" t="s">
        <v>1751</v>
      </c>
      <c r="G77" s="21" t="s">
        <v>5824</v>
      </c>
      <c r="H77" s="21" t="s">
        <v>1741</v>
      </c>
      <c r="I77" s="554">
        <v>600</v>
      </c>
      <c r="J77" s="554">
        <f>SUM(I71:I77)</f>
        <v>6273.7</v>
      </c>
      <c r="K77" s="21" t="s">
        <v>5797</v>
      </c>
      <c r="L77" s="21" t="s">
        <v>5797</v>
      </c>
      <c r="M77" s="21" t="s">
        <v>5825</v>
      </c>
      <c r="N77" s="21"/>
    </row>
    <row r="78" spans="1:14">
      <c r="A78" s="86" t="s">
        <v>5795</v>
      </c>
      <c r="B78" s="86" t="s">
        <v>5796</v>
      </c>
      <c r="C78" s="86" t="s">
        <v>5797</v>
      </c>
      <c r="D78" s="86" t="s">
        <v>5826</v>
      </c>
      <c r="E78" s="86" t="s">
        <v>5827</v>
      </c>
      <c r="F78" s="86" t="s">
        <v>1739</v>
      </c>
      <c r="G78" s="86" t="s">
        <v>5828</v>
      </c>
      <c r="H78" s="86" t="s">
        <v>2012</v>
      </c>
      <c r="I78" s="570">
        <v>1294</v>
      </c>
      <c r="J78" s="1"/>
      <c r="K78" s="86" t="s">
        <v>5797</v>
      </c>
      <c r="L78" s="86" t="s">
        <v>5797</v>
      </c>
      <c r="M78" s="86" t="s">
        <v>5829</v>
      </c>
      <c r="N78" s="86"/>
    </row>
    <row r="79" spans="1:14">
      <c r="A79" s="86" t="s">
        <v>5795</v>
      </c>
      <c r="B79" s="86" t="s">
        <v>5796</v>
      </c>
      <c r="C79" s="86" t="s">
        <v>5797</v>
      </c>
      <c r="D79" s="86" t="s">
        <v>5830</v>
      </c>
      <c r="E79" s="86" t="s">
        <v>5831</v>
      </c>
      <c r="F79" s="86" t="s">
        <v>1739</v>
      </c>
      <c r="G79" s="86" t="s">
        <v>5832</v>
      </c>
      <c r="H79" s="86" t="s">
        <v>2012</v>
      </c>
      <c r="I79" s="570">
        <v>723</v>
      </c>
      <c r="J79" s="1"/>
      <c r="K79" s="86" t="s">
        <v>5797</v>
      </c>
      <c r="L79" s="86" t="s">
        <v>5797</v>
      </c>
      <c r="M79" s="86" t="s">
        <v>5833</v>
      </c>
      <c r="N79" s="86"/>
    </row>
    <row r="80" spans="1:14">
      <c r="A80" s="86" t="s">
        <v>5795</v>
      </c>
      <c r="B80" s="86" t="s">
        <v>5796</v>
      </c>
      <c r="C80" s="86" t="s">
        <v>5797</v>
      </c>
      <c r="D80" s="86" t="s">
        <v>5834</v>
      </c>
      <c r="E80" s="86" t="s">
        <v>5835</v>
      </c>
      <c r="F80" s="86" t="s">
        <v>1739</v>
      </c>
      <c r="G80" s="86" t="s">
        <v>5836</v>
      </c>
      <c r="H80" s="86" t="s">
        <v>2012</v>
      </c>
      <c r="I80" s="570">
        <v>498</v>
      </c>
      <c r="J80" s="570">
        <f>SUM(I78:I80)</f>
        <v>2515</v>
      </c>
      <c r="K80" s="86" t="s">
        <v>5797</v>
      </c>
      <c r="L80" s="86" t="s">
        <v>5797</v>
      </c>
      <c r="M80" s="86" t="s">
        <v>5837</v>
      </c>
      <c r="N80" s="86"/>
    </row>
    <row r="81" spans="1:14">
      <c r="A81" s="86"/>
      <c r="B81" s="86"/>
      <c r="C81" s="86"/>
      <c r="D81" s="86"/>
      <c r="E81" s="86"/>
      <c r="F81" s="86"/>
      <c r="G81" s="86"/>
      <c r="H81" s="86"/>
      <c r="I81" s="1"/>
      <c r="J81" s="1"/>
      <c r="K81" s="86"/>
      <c r="L81" s="86"/>
      <c r="M81" s="86"/>
      <c r="N81" s="86"/>
    </row>
    <row r="82" spans="1:14">
      <c r="A82" s="86"/>
      <c r="B82" s="86"/>
      <c r="C82" s="86"/>
      <c r="D82" s="86"/>
      <c r="E82" s="86"/>
      <c r="F82" s="86"/>
      <c r="G82" s="86"/>
      <c r="H82" s="86"/>
      <c r="I82" s="1"/>
      <c r="J82" s="1"/>
      <c r="K82" s="86"/>
      <c r="L82" s="86"/>
      <c r="M82" s="86"/>
      <c r="N82" s="86"/>
    </row>
    <row r="83" spans="1:14">
      <c r="A83" s="86"/>
      <c r="B83" s="86"/>
      <c r="C83" s="86"/>
      <c r="D83" s="86"/>
      <c r="E83" s="86"/>
      <c r="F83" s="86"/>
      <c r="G83" s="86"/>
      <c r="H83" s="86"/>
      <c r="I83" s="570">
        <f>SUM(I3:I82)</f>
        <v>38048.689999999995</v>
      </c>
      <c r="J83" s="1">
        <f>SUM(J3:J82)</f>
        <v>38048.689999999995</v>
      </c>
      <c r="K83" s="86"/>
      <c r="L83" s="86"/>
      <c r="M83" s="86"/>
      <c r="N83" s="86"/>
    </row>
  </sheetData>
  <phoneticPr fontId="14" type="noConversion"/>
  <pageMargins left="0.75" right="0.75" top="1" bottom="1" header="0" footer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31">
    <tabColor indexed="41"/>
  </sheetPr>
  <dimension ref="A1:R188"/>
  <sheetViews>
    <sheetView workbookViewId="0">
      <pane ySplit="9" topLeftCell="A168" activePane="bottomLeft" state="frozen"/>
      <selection pane="bottomLeft" activeCell="H186" sqref="H186:H187"/>
    </sheetView>
  </sheetViews>
  <sheetFormatPr baseColWidth="10" defaultColWidth="11.44140625" defaultRowHeight="13.2"/>
  <cols>
    <col min="1" max="1" width="10.44140625" style="24" customWidth="1"/>
    <col min="2" max="3" width="10.5546875" style="24" customWidth="1"/>
    <col min="4" max="4" width="5.109375" style="24" customWidth="1"/>
    <col min="5" max="5" width="33.5546875" style="24" customWidth="1"/>
    <col min="6" max="6" width="6" style="24" customWidth="1"/>
    <col min="7" max="7" width="6.44140625" style="24" customWidth="1"/>
    <col min="8" max="9" width="14" style="24" bestFit="1" customWidth="1"/>
    <col min="10" max="10" width="13.5546875" style="24" customWidth="1"/>
    <col min="11" max="11" width="6.44140625" style="109" customWidth="1"/>
    <col min="12" max="16384" width="11.44140625" style="24"/>
  </cols>
  <sheetData>
    <row r="1" spans="1:18" ht="9.6" customHeight="1"/>
    <row r="2" spans="1:18" ht="14.4" customHeight="1">
      <c r="A2" s="947" t="s">
        <v>89</v>
      </c>
      <c r="B2" s="947"/>
      <c r="C2" s="947"/>
      <c r="D2" s="947"/>
    </row>
    <row r="3" spans="1:18" ht="14.1" customHeight="1">
      <c r="A3" s="948" t="s">
        <v>8</v>
      </c>
      <c r="B3" s="948"/>
      <c r="C3" s="948"/>
      <c r="D3" s="948"/>
      <c r="G3" s="51"/>
      <c r="H3" s="51"/>
      <c r="I3" s="51"/>
      <c r="J3" s="51"/>
    </row>
    <row r="4" spans="1:18" ht="20.25" customHeight="1">
      <c r="A4" s="948" t="s">
        <v>78</v>
      </c>
      <c r="B4" s="948"/>
      <c r="C4" s="948"/>
      <c r="D4" s="948"/>
      <c r="G4" s="931" t="s">
        <v>713</v>
      </c>
      <c r="H4" s="931"/>
      <c r="I4" s="931"/>
      <c r="J4" s="931"/>
    </row>
    <row r="5" spans="1:18" ht="14.4" customHeight="1">
      <c r="A5" s="10" t="s">
        <v>54</v>
      </c>
      <c r="B5" s="949" t="s">
        <v>23</v>
      </c>
      <c r="C5" s="949"/>
      <c r="D5" s="949"/>
      <c r="E5" s="940" t="s">
        <v>3</v>
      </c>
      <c r="F5" s="940"/>
      <c r="G5" s="6">
        <v>0</v>
      </c>
    </row>
    <row r="6" spans="1:18" ht="14.4" customHeight="1">
      <c r="A6" s="10" t="s">
        <v>149</v>
      </c>
      <c r="B6" s="56" t="s">
        <v>151</v>
      </c>
      <c r="C6" s="333"/>
      <c r="D6" s="333"/>
      <c r="E6" s="334" t="s">
        <v>150</v>
      </c>
      <c r="F6" s="334"/>
      <c r="G6" s="933">
        <v>0</v>
      </c>
    </row>
    <row r="7" spans="1:18" ht="14.4" customHeight="1">
      <c r="A7" s="56" t="s">
        <v>55</v>
      </c>
      <c r="B7" s="335"/>
      <c r="C7" s="300"/>
      <c r="D7" s="300"/>
      <c r="E7" s="335"/>
      <c r="F7" s="335"/>
      <c r="G7" s="933"/>
    </row>
    <row r="8" spans="1:18" ht="18" customHeight="1">
      <c r="A8" s="196" t="s">
        <v>122</v>
      </c>
      <c r="B8" s="197" t="s">
        <v>85</v>
      </c>
      <c r="C8" s="196" t="s">
        <v>79</v>
      </c>
      <c r="D8" s="197" t="s">
        <v>6</v>
      </c>
      <c r="E8" s="196" t="s">
        <v>115</v>
      </c>
      <c r="F8" s="197" t="s">
        <v>45</v>
      </c>
      <c r="G8" s="196" t="s">
        <v>46</v>
      </c>
      <c r="H8" s="196" t="s">
        <v>86</v>
      </c>
      <c r="I8" s="196" t="s">
        <v>47</v>
      </c>
      <c r="J8" s="196" t="s">
        <v>74</v>
      </c>
      <c r="K8" s="196" t="s">
        <v>48</v>
      </c>
      <c r="L8" s="15" t="s">
        <v>100</v>
      </c>
      <c r="M8" s="5"/>
    </row>
    <row r="9" spans="1:18" ht="18" customHeight="1">
      <c r="A9" s="63"/>
      <c r="B9" s="63"/>
      <c r="C9" s="63"/>
      <c r="D9" s="63"/>
      <c r="E9" s="63"/>
      <c r="F9" s="63"/>
      <c r="G9" s="63"/>
      <c r="H9" s="63"/>
      <c r="J9" s="285">
        <v>193992.63</v>
      </c>
      <c r="K9" s="129">
        <v>11000</v>
      </c>
      <c r="L9" s="14"/>
      <c r="M9" s="8"/>
      <c r="N9" s="27"/>
      <c r="O9" s="27"/>
      <c r="P9" s="27"/>
      <c r="Q9" s="27"/>
      <c r="R9" s="27"/>
    </row>
    <row r="11" spans="1:18">
      <c r="A11" s="86">
        <v>662334059</v>
      </c>
      <c r="B11" s="306">
        <v>42857</v>
      </c>
      <c r="C11" s="306">
        <v>42857</v>
      </c>
      <c r="D11" s="86">
        <v>0</v>
      </c>
      <c r="E11" s="86" t="s">
        <v>178</v>
      </c>
      <c r="F11" s="86">
        <v>0</v>
      </c>
      <c r="G11" s="86">
        <v>357</v>
      </c>
      <c r="H11" s="307">
        <v>11424</v>
      </c>
      <c r="I11" s="307">
        <v>0</v>
      </c>
      <c r="J11" s="307">
        <v>205416.63</v>
      </c>
      <c r="K11" s="86">
        <v>11001</v>
      </c>
      <c r="L11" s="86" t="s">
        <v>748</v>
      </c>
      <c r="M11" s="86"/>
      <c r="N11" s="86"/>
    </row>
    <row r="12" spans="1:18">
      <c r="A12" s="86">
        <v>662334059</v>
      </c>
      <c r="B12" s="306">
        <v>42857</v>
      </c>
      <c r="C12" s="306">
        <v>42857</v>
      </c>
      <c r="D12" s="86">
        <v>0</v>
      </c>
      <c r="E12" s="86" t="s">
        <v>178</v>
      </c>
      <c r="F12" s="86">
        <v>0</v>
      </c>
      <c r="G12" s="86">
        <v>357</v>
      </c>
      <c r="H12" s="307">
        <v>81150</v>
      </c>
      <c r="I12" s="307">
        <v>0</v>
      </c>
      <c r="J12" s="307">
        <v>286566.63</v>
      </c>
      <c r="K12" s="86">
        <v>11002</v>
      </c>
      <c r="L12" s="86" t="s">
        <v>748</v>
      </c>
      <c r="M12" s="86"/>
      <c r="N12" s="86"/>
    </row>
    <row r="13" spans="1:18">
      <c r="A13" s="86">
        <v>662334059</v>
      </c>
      <c r="B13" s="306">
        <v>42857</v>
      </c>
      <c r="C13" s="306">
        <v>42857</v>
      </c>
      <c r="D13" s="86">
        <v>0</v>
      </c>
      <c r="E13" s="86" t="s">
        <v>178</v>
      </c>
      <c r="F13" s="86">
        <v>0</v>
      </c>
      <c r="G13" s="86">
        <v>357</v>
      </c>
      <c r="H13" s="307">
        <v>7746</v>
      </c>
      <c r="I13" s="307">
        <v>0</v>
      </c>
      <c r="J13" s="307">
        <v>294312.63</v>
      </c>
      <c r="K13" s="86">
        <v>11003</v>
      </c>
      <c r="L13" s="86" t="s">
        <v>748</v>
      </c>
      <c r="M13" s="86"/>
      <c r="N13" s="86"/>
    </row>
    <row r="14" spans="1:18">
      <c r="A14" s="86">
        <v>662334059</v>
      </c>
      <c r="B14" s="306">
        <v>42857</v>
      </c>
      <c r="C14" s="306">
        <v>42857</v>
      </c>
      <c r="D14" s="86">
        <v>0</v>
      </c>
      <c r="E14" s="86" t="s">
        <v>178</v>
      </c>
      <c r="F14" s="86">
        <v>0</v>
      </c>
      <c r="G14" s="86">
        <v>357</v>
      </c>
      <c r="H14" s="307">
        <v>77230</v>
      </c>
      <c r="I14" s="307">
        <v>0</v>
      </c>
      <c r="J14" s="307">
        <v>371542.63</v>
      </c>
      <c r="K14" s="86">
        <v>11004</v>
      </c>
      <c r="L14" s="86" t="s">
        <v>748</v>
      </c>
      <c r="M14" s="86"/>
      <c r="N14" s="86"/>
    </row>
    <row r="15" spans="1:18">
      <c r="A15" s="86">
        <v>662334059</v>
      </c>
      <c r="B15" s="306">
        <v>42857</v>
      </c>
      <c r="C15" s="306">
        <v>42857</v>
      </c>
      <c r="D15" s="86">
        <v>0</v>
      </c>
      <c r="E15" s="86" t="s">
        <v>749</v>
      </c>
      <c r="F15" s="86">
        <v>0</v>
      </c>
      <c r="G15" s="86">
        <v>4</v>
      </c>
      <c r="H15" s="307">
        <v>14000</v>
      </c>
      <c r="I15" s="307">
        <v>0</v>
      </c>
      <c r="J15" s="307">
        <v>385542.63</v>
      </c>
      <c r="K15" s="86">
        <v>11005</v>
      </c>
      <c r="L15" s="86"/>
      <c r="M15" s="86"/>
      <c r="N15" s="86"/>
    </row>
    <row r="16" spans="1:18">
      <c r="A16" s="86">
        <v>662334059</v>
      </c>
      <c r="B16" s="306">
        <v>42857</v>
      </c>
      <c r="C16" s="306">
        <v>42857</v>
      </c>
      <c r="D16" s="86">
        <v>0</v>
      </c>
      <c r="E16" s="86" t="s">
        <v>749</v>
      </c>
      <c r="F16" s="86">
        <v>0</v>
      </c>
      <c r="G16" s="86">
        <v>4</v>
      </c>
      <c r="H16" s="307">
        <v>7158.9</v>
      </c>
      <c r="I16" s="307">
        <v>0</v>
      </c>
      <c r="J16" s="307">
        <v>392701.53</v>
      </c>
      <c r="K16" s="86">
        <v>11006</v>
      </c>
      <c r="L16" s="86"/>
      <c r="M16" s="86"/>
      <c r="N16" s="86"/>
    </row>
    <row r="17" spans="1:14">
      <c r="A17" s="86">
        <v>662334059</v>
      </c>
      <c r="B17" s="306">
        <v>42857</v>
      </c>
      <c r="C17" s="306">
        <v>42857</v>
      </c>
      <c r="D17" s="86">
        <v>0</v>
      </c>
      <c r="E17" s="86" t="s">
        <v>749</v>
      </c>
      <c r="F17" s="86">
        <v>0</v>
      </c>
      <c r="G17" s="86">
        <v>4</v>
      </c>
      <c r="H17" s="307">
        <v>3035.55</v>
      </c>
      <c r="I17" s="307">
        <v>0</v>
      </c>
      <c r="J17" s="307">
        <v>395737.08</v>
      </c>
      <c r="K17" s="86">
        <v>11007</v>
      </c>
      <c r="L17" s="86"/>
      <c r="M17" s="86"/>
      <c r="N17" s="86"/>
    </row>
    <row r="18" spans="1:14">
      <c r="A18" s="86">
        <v>662334059</v>
      </c>
      <c r="B18" s="306">
        <v>42857</v>
      </c>
      <c r="C18" s="306">
        <v>42857</v>
      </c>
      <c r="D18" s="86">
        <v>0</v>
      </c>
      <c r="E18" s="86" t="s">
        <v>749</v>
      </c>
      <c r="F18" s="86">
        <v>0</v>
      </c>
      <c r="G18" s="86">
        <v>4</v>
      </c>
      <c r="H18" s="307">
        <v>8503.9500000000007</v>
      </c>
      <c r="I18" s="307">
        <v>0</v>
      </c>
      <c r="J18" s="307">
        <v>404241.03</v>
      </c>
      <c r="K18" s="86">
        <v>11008</v>
      </c>
      <c r="L18" s="86"/>
      <c r="M18" s="86"/>
      <c r="N18" s="86"/>
    </row>
    <row r="19" spans="1:14">
      <c r="A19" s="86">
        <v>662334059</v>
      </c>
      <c r="B19" s="306">
        <v>42857</v>
      </c>
      <c r="C19" s="306">
        <v>42857</v>
      </c>
      <c r="D19" s="86">
        <v>0</v>
      </c>
      <c r="E19" s="86" t="s">
        <v>749</v>
      </c>
      <c r="F19" s="86">
        <v>0</v>
      </c>
      <c r="G19" s="86">
        <v>4</v>
      </c>
      <c r="H19" s="307">
        <v>17000</v>
      </c>
      <c r="I19" s="307">
        <v>0</v>
      </c>
      <c r="J19" s="307">
        <v>421241.03</v>
      </c>
      <c r="K19" s="86">
        <v>11009</v>
      </c>
      <c r="L19" s="86"/>
      <c r="M19" s="86"/>
      <c r="N19" s="86"/>
    </row>
    <row r="20" spans="1:14">
      <c r="A20" s="86">
        <v>662334059</v>
      </c>
      <c r="B20" s="306">
        <v>42857</v>
      </c>
      <c r="C20" s="306">
        <v>42857</v>
      </c>
      <c r="D20" s="86">
        <v>0</v>
      </c>
      <c r="E20" s="86" t="s">
        <v>749</v>
      </c>
      <c r="F20" s="86">
        <v>0</v>
      </c>
      <c r="G20" s="86">
        <v>2011</v>
      </c>
      <c r="H20" s="307">
        <v>15000</v>
      </c>
      <c r="I20" s="307">
        <v>0</v>
      </c>
      <c r="J20" s="307">
        <v>436241.03</v>
      </c>
      <c r="K20" s="86">
        <v>11010</v>
      </c>
      <c r="L20" s="86"/>
      <c r="M20" s="86"/>
      <c r="N20" s="86"/>
    </row>
    <row r="21" spans="1:14">
      <c r="A21" s="86">
        <v>662334059</v>
      </c>
      <c r="B21" s="306">
        <v>42857</v>
      </c>
      <c r="C21" s="306">
        <v>42857</v>
      </c>
      <c r="D21" s="86">
        <v>0</v>
      </c>
      <c r="E21" s="86" t="s">
        <v>178</v>
      </c>
      <c r="F21" s="86">
        <v>0</v>
      </c>
      <c r="G21" s="86">
        <v>357</v>
      </c>
      <c r="H21" s="307">
        <v>59000</v>
      </c>
      <c r="I21" s="307">
        <v>0</v>
      </c>
      <c r="J21" s="307">
        <v>495241.03</v>
      </c>
      <c r="K21" s="86">
        <v>11011</v>
      </c>
      <c r="L21" s="86" t="s">
        <v>748</v>
      </c>
      <c r="M21" s="86"/>
      <c r="N21" s="86"/>
    </row>
    <row r="22" spans="1:14">
      <c r="A22" s="86">
        <v>662334059</v>
      </c>
      <c r="B22" s="306">
        <v>42857</v>
      </c>
      <c r="C22" s="306">
        <v>42857</v>
      </c>
      <c r="D22" s="86">
        <v>0</v>
      </c>
      <c r="E22" s="86" t="s">
        <v>178</v>
      </c>
      <c r="F22" s="86">
        <v>0</v>
      </c>
      <c r="G22" s="86">
        <v>357</v>
      </c>
      <c r="H22" s="307">
        <v>51000</v>
      </c>
      <c r="I22" s="307">
        <v>0</v>
      </c>
      <c r="J22" s="307">
        <v>546241.03</v>
      </c>
      <c r="K22" s="86">
        <v>11012</v>
      </c>
      <c r="L22" s="86" t="s">
        <v>748</v>
      </c>
      <c r="M22" s="86"/>
      <c r="N22" s="86"/>
    </row>
    <row r="23" spans="1:14">
      <c r="A23" s="86">
        <v>662334059</v>
      </c>
      <c r="B23" s="306">
        <v>42857</v>
      </c>
      <c r="C23" s="306">
        <v>42857</v>
      </c>
      <c r="D23" s="86">
        <v>0</v>
      </c>
      <c r="E23" s="86" t="s">
        <v>750</v>
      </c>
      <c r="F23" s="86">
        <v>3</v>
      </c>
      <c r="G23" s="86">
        <v>2067</v>
      </c>
      <c r="H23" s="307">
        <v>3000</v>
      </c>
      <c r="I23" s="307">
        <v>0</v>
      </c>
      <c r="J23" s="307">
        <v>549241.03</v>
      </c>
      <c r="K23" s="86">
        <v>11013</v>
      </c>
      <c r="L23" s="86"/>
      <c r="M23" s="86"/>
      <c r="N23" s="86"/>
    </row>
    <row r="24" spans="1:14">
      <c r="A24" s="86">
        <v>662334059</v>
      </c>
      <c r="B24" s="306">
        <v>42857</v>
      </c>
      <c r="C24" s="306">
        <v>42857</v>
      </c>
      <c r="D24" s="86">
        <v>0</v>
      </c>
      <c r="E24" s="86" t="s">
        <v>749</v>
      </c>
      <c r="F24" s="86">
        <v>0</v>
      </c>
      <c r="G24" s="86">
        <v>2067</v>
      </c>
      <c r="H24" s="307">
        <v>16000</v>
      </c>
      <c r="I24" s="307">
        <v>0</v>
      </c>
      <c r="J24" s="307">
        <v>565241.03</v>
      </c>
      <c r="K24" s="86">
        <v>11014</v>
      </c>
      <c r="L24" s="86"/>
      <c r="M24" s="86"/>
      <c r="N24" s="86"/>
    </row>
    <row r="25" spans="1:14">
      <c r="A25" s="86">
        <v>662334059</v>
      </c>
      <c r="B25" s="306">
        <v>42857</v>
      </c>
      <c r="C25" s="306">
        <v>42857</v>
      </c>
      <c r="D25" s="86">
        <v>0</v>
      </c>
      <c r="E25" s="86" t="s">
        <v>749</v>
      </c>
      <c r="F25" s="86">
        <v>0</v>
      </c>
      <c r="G25" s="86">
        <v>2067</v>
      </c>
      <c r="H25" s="307">
        <v>10000</v>
      </c>
      <c r="I25" s="307">
        <v>0</v>
      </c>
      <c r="J25" s="307">
        <v>575241.03</v>
      </c>
      <c r="K25" s="86">
        <v>11015</v>
      </c>
      <c r="L25" s="86"/>
      <c r="M25" s="86"/>
      <c r="N25" s="86"/>
    </row>
    <row r="26" spans="1:14">
      <c r="A26" s="86">
        <v>662334059</v>
      </c>
      <c r="B26" s="306">
        <v>42857</v>
      </c>
      <c r="C26" s="306">
        <v>42857</v>
      </c>
      <c r="D26" s="86">
        <v>0</v>
      </c>
      <c r="E26" s="86" t="s">
        <v>751</v>
      </c>
      <c r="F26" s="86">
        <v>501</v>
      </c>
      <c r="G26" s="86">
        <v>2067</v>
      </c>
      <c r="H26" s="307">
        <v>0</v>
      </c>
      <c r="I26" s="307">
        <v>3000</v>
      </c>
      <c r="J26" s="307">
        <v>572241.03</v>
      </c>
      <c r="K26" s="86">
        <v>11016</v>
      </c>
      <c r="L26" s="86"/>
      <c r="M26" s="86"/>
      <c r="N26" s="86"/>
    </row>
    <row r="27" spans="1:14">
      <c r="A27" s="86">
        <v>662334059</v>
      </c>
      <c r="B27" s="306">
        <v>42857</v>
      </c>
      <c r="C27" s="306">
        <v>42857</v>
      </c>
      <c r="D27" s="86">
        <v>0</v>
      </c>
      <c r="E27" s="86" t="s">
        <v>752</v>
      </c>
      <c r="F27" s="86">
        <v>501</v>
      </c>
      <c r="G27" s="86">
        <v>2067</v>
      </c>
      <c r="H27" s="307">
        <v>0</v>
      </c>
      <c r="I27" s="307">
        <v>16000</v>
      </c>
      <c r="J27" s="307">
        <v>556241.03</v>
      </c>
      <c r="K27" s="86">
        <v>11017</v>
      </c>
      <c r="L27" s="86"/>
      <c r="M27" s="86"/>
      <c r="N27" s="86"/>
    </row>
    <row r="28" spans="1:14">
      <c r="A28" s="86">
        <v>662334059</v>
      </c>
      <c r="B28" s="306">
        <v>42857</v>
      </c>
      <c r="C28" s="306">
        <v>42857</v>
      </c>
      <c r="D28" s="86">
        <v>0</v>
      </c>
      <c r="E28" s="86" t="s">
        <v>749</v>
      </c>
      <c r="F28" s="86">
        <v>0</v>
      </c>
      <c r="G28" s="86">
        <v>2067</v>
      </c>
      <c r="H28" s="307">
        <v>19000</v>
      </c>
      <c r="I28" s="307">
        <v>0</v>
      </c>
      <c r="J28" s="307">
        <v>575241.03</v>
      </c>
      <c r="K28" s="86">
        <v>11018</v>
      </c>
      <c r="L28" s="86"/>
      <c r="M28" s="86"/>
      <c r="N28" s="86"/>
    </row>
    <row r="29" spans="1:14">
      <c r="A29" s="86">
        <v>662334059</v>
      </c>
      <c r="B29" s="306">
        <v>42857</v>
      </c>
      <c r="C29" s="306">
        <v>42857</v>
      </c>
      <c r="D29" s="86">
        <v>0</v>
      </c>
      <c r="E29" s="86" t="s">
        <v>749</v>
      </c>
      <c r="F29" s="86">
        <v>0</v>
      </c>
      <c r="G29" s="86">
        <v>2067</v>
      </c>
      <c r="H29" s="307">
        <v>400</v>
      </c>
      <c r="I29" s="307">
        <v>0</v>
      </c>
      <c r="J29" s="307">
        <v>575641.03</v>
      </c>
      <c r="K29" s="86">
        <v>11019</v>
      </c>
      <c r="L29" s="86"/>
      <c r="M29" s="86"/>
      <c r="N29" s="86"/>
    </row>
    <row r="30" spans="1:14">
      <c r="A30" s="86">
        <v>662334059</v>
      </c>
      <c r="B30" s="306">
        <v>42857</v>
      </c>
      <c r="C30" s="306">
        <v>42857</v>
      </c>
      <c r="D30" s="86">
        <v>0</v>
      </c>
      <c r="E30" s="86" t="s">
        <v>749</v>
      </c>
      <c r="F30" s="86">
        <v>0</v>
      </c>
      <c r="G30" s="86">
        <v>2067</v>
      </c>
      <c r="H30" s="307">
        <v>2000</v>
      </c>
      <c r="I30" s="307">
        <v>0</v>
      </c>
      <c r="J30" s="307">
        <v>577641.03</v>
      </c>
      <c r="K30" s="86">
        <v>11020</v>
      </c>
      <c r="L30" s="86"/>
      <c r="M30" s="86"/>
      <c r="N30" s="86"/>
    </row>
    <row r="31" spans="1:14">
      <c r="A31" s="86">
        <v>662334059</v>
      </c>
      <c r="B31" s="306">
        <v>42857</v>
      </c>
      <c r="C31" s="306">
        <v>42857</v>
      </c>
      <c r="D31" s="86">
        <v>0</v>
      </c>
      <c r="E31" s="86" t="s">
        <v>749</v>
      </c>
      <c r="F31" s="86">
        <v>0</v>
      </c>
      <c r="G31" s="86">
        <v>4</v>
      </c>
      <c r="H31" s="307">
        <v>11083.8</v>
      </c>
      <c r="I31" s="307">
        <v>0</v>
      </c>
      <c r="J31" s="307">
        <v>588724.82999999996</v>
      </c>
      <c r="K31" s="86">
        <v>11021</v>
      </c>
      <c r="L31" s="86"/>
      <c r="M31" s="86"/>
      <c r="N31" s="86"/>
    </row>
    <row r="32" spans="1:14">
      <c r="A32" s="86">
        <v>662334059</v>
      </c>
      <c r="B32" s="306">
        <v>42857</v>
      </c>
      <c r="C32" s="306">
        <v>42857</v>
      </c>
      <c r="D32" s="86">
        <v>0</v>
      </c>
      <c r="E32" s="86" t="s">
        <v>749</v>
      </c>
      <c r="F32" s="86">
        <v>0</v>
      </c>
      <c r="G32" s="86">
        <v>2067</v>
      </c>
      <c r="H32" s="307">
        <v>2000</v>
      </c>
      <c r="I32" s="307">
        <v>0</v>
      </c>
      <c r="J32" s="307">
        <v>590724.82999999996</v>
      </c>
      <c r="K32" s="86">
        <v>11022</v>
      </c>
      <c r="L32" s="86"/>
      <c r="M32" s="86"/>
      <c r="N32" s="86"/>
    </row>
    <row r="33" spans="1:15">
      <c r="A33" s="86">
        <v>662334059</v>
      </c>
      <c r="B33" s="306">
        <v>42857</v>
      </c>
      <c r="C33" s="306">
        <v>42857</v>
      </c>
      <c r="D33" s="86">
        <v>0</v>
      </c>
      <c r="E33" s="86" t="s">
        <v>749</v>
      </c>
      <c r="F33" s="86">
        <v>0</v>
      </c>
      <c r="G33" s="86">
        <v>2067</v>
      </c>
      <c r="H33" s="307">
        <v>5000</v>
      </c>
      <c r="I33" s="307">
        <v>0</v>
      </c>
      <c r="J33" s="307">
        <v>595724.82999999996</v>
      </c>
      <c r="K33" s="86">
        <v>11023</v>
      </c>
      <c r="L33" s="86"/>
      <c r="M33" s="86"/>
      <c r="N33" s="86"/>
    </row>
    <row r="34" spans="1:15">
      <c r="A34" s="86">
        <v>662334059</v>
      </c>
      <c r="B34" s="306">
        <v>42858</v>
      </c>
      <c r="C34" s="306">
        <v>42858</v>
      </c>
      <c r="D34" s="86">
        <v>0</v>
      </c>
      <c r="E34" s="86" t="s">
        <v>749</v>
      </c>
      <c r="F34" s="86">
        <v>0</v>
      </c>
      <c r="G34" s="86">
        <v>4</v>
      </c>
      <c r="H34" s="307">
        <v>1500</v>
      </c>
      <c r="I34" s="307">
        <v>0</v>
      </c>
      <c r="J34" s="307">
        <v>597224.82999999996</v>
      </c>
      <c r="K34" s="86">
        <v>11024</v>
      </c>
      <c r="L34" s="86"/>
      <c r="M34" s="86"/>
      <c r="N34" s="86"/>
    </row>
    <row r="35" spans="1:15">
      <c r="A35" s="86">
        <v>662334059</v>
      </c>
      <c r="B35" s="306">
        <v>42858</v>
      </c>
      <c r="C35" s="306">
        <v>42858</v>
      </c>
      <c r="D35" s="86">
        <v>0</v>
      </c>
      <c r="E35" s="86" t="s">
        <v>749</v>
      </c>
      <c r="F35" s="86">
        <v>0</v>
      </c>
      <c r="G35" s="86">
        <v>4</v>
      </c>
      <c r="H35" s="307">
        <v>1000</v>
      </c>
      <c r="I35" s="307">
        <v>0</v>
      </c>
      <c r="J35" s="307">
        <v>598224.82999999996</v>
      </c>
      <c r="K35" s="86">
        <v>11025</v>
      </c>
      <c r="L35" s="86"/>
      <c r="M35" s="86"/>
    </row>
    <row r="36" spans="1:15">
      <c r="A36" s="86">
        <v>662334059</v>
      </c>
      <c r="B36" s="306">
        <v>42858</v>
      </c>
      <c r="C36" s="306">
        <v>42858</v>
      </c>
      <c r="D36" s="86">
        <v>0</v>
      </c>
      <c r="E36" s="86" t="s">
        <v>178</v>
      </c>
      <c r="F36" s="86">
        <v>0</v>
      </c>
      <c r="G36" s="86">
        <v>357</v>
      </c>
      <c r="H36" s="307">
        <v>8518</v>
      </c>
      <c r="I36" s="307">
        <v>0</v>
      </c>
      <c r="J36" s="307">
        <v>606742.82999999996</v>
      </c>
      <c r="K36" s="86">
        <v>11026</v>
      </c>
      <c r="L36" s="86" t="s">
        <v>748</v>
      </c>
      <c r="M36" s="86"/>
    </row>
    <row r="37" spans="1:15">
      <c r="A37" s="86">
        <v>662334059</v>
      </c>
      <c r="B37" s="306">
        <v>42858</v>
      </c>
      <c r="C37" s="306">
        <v>42858</v>
      </c>
      <c r="D37" s="86">
        <v>0</v>
      </c>
      <c r="E37" s="86" t="s">
        <v>178</v>
      </c>
      <c r="F37" s="86">
        <v>0</v>
      </c>
      <c r="G37" s="86">
        <v>357</v>
      </c>
      <c r="H37" s="307">
        <v>142230</v>
      </c>
      <c r="I37" s="307">
        <v>0</v>
      </c>
      <c r="J37" s="307">
        <v>748972.83</v>
      </c>
      <c r="K37" s="86">
        <v>11027</v>
      </c>
      <c r="L37" s="86" t="s">
        <v>748</v>
      </c>
      <c r="M37" s="86"/>
    </row>
    <row r="38" spans="1:15">
      <c r="A38" s="86">
        <v>662334059</v>
      </c>
      <c r="B38" s="306">
        <v>42858</v>
      </c>
      <c r="C38" s="306">
        <v>42858</v>
      </c>
      <c r="D38" s="86">
        <v>0</v>
      </c>
      <c r="E38" s="86" t="s">
        <v>178</v>
      </c>
      <c r="F38" s="86">
        <v>0</v>
      </c>
      <c r="G38" s="86">
        <v>357</v>
      </c>
      <c r="H38" s="307">
        <v>7250.5</v>
      </c>
      <c r="I38" s="307">
        <v>0</v>
      </c>
      <c r="J38" s="307">
        <v>756223.33</v>
      </c>
      <c r="K38" s="86">
        <v>11028</v>
      </c>
      <c r="L38" s="86" t="s">
        <v>748</v>
      </c>
      <c r="M38" s="86"/>
    </row>
    <row r="39" spans="1:15">
      <c r="A39" s="86">
        <v>662334059</v>
      </c>
      <c r="B39" s="306">
        <v>42858</v>
      </c>
      <c r="C39" s="306">
        <v>42858</v>
      </c>
      <c r="D39" s="86">
        <v>0</v>
      </c>
      <c r="E39" s="86" t="s">
        <v>178</v>
      </c>
      <c r="F39" s="86">
        <v>0</v>
      </c>
      <c r="G39" s="86">
        <v>357</v>
      </c>
      <c r="H39" s="307">
        <v>95400</v>
      </c>
      <c r="I39" s="307">
        <v>0</v>
      </c>
      <c r="J39" s="307">
        <v>851623.33</v>
      </c>
      <c r="K39" s="86">
        <v>11029</v>
      </c>
      <c r="L39" s="86" t="s">
        <v>748</v>
      </c>
      <c r="M39" s="86"/>
    </row>
    <row r="40" spans="1:15">
      <c r="A40" s="86">
        <v>662334059</v>
      </c>
      <c r="B40" s="306">
        <v>42858</v>
      </c>
      <c r="C40" s="306">
        <v>42858</v>
      </c>
      <c r="D40" s="86">
        <v>0</v>
      </c>
      <c r="E40" s="86" t="s">
        <v>178</v>
      </c>
      <c r="F40" s="86">
        <v>0</v>
      </c>
      <c r="G40" s="86">
        <v>357</v>
      </c>
      <c r="H40" s="307">
        <v>83000</v>
      </c>
      <c r="I40" s="307">
        <v>0</v>
      </c>
      <c r="J40" s="307">
        <v>934623.33</v>
      </c>
      <c r="K40" s="86">
        <v>11030</v>
      </c>
      <c r="L40" s="86" t="s">
        <v>748</v>
      </c>
      <c r="M40" s="86"/>
    </row>
    <row r="41" spans="1:15">
      <c r="A41" s="86">
        <v>662334059</v>
      </c>
      <c r="B41" s="306">
        <v>42858</v>
      </c>
      <c r="C41" s="306">
        <v>42858</v>
      </c>
      <c r="D41" s="86">
        <v>0</v>
      </c>
      <c r="E41" s="86" t="s">
        <v>178</v>
      </c>
      <c r="F41" s="86">
        <v>0</v>
      </c>
      <c r="G41" s="86">
        <v>357</v>
      </c>
      <c r="H41" s="307">
        <v>2000</v>
      </c>
      <c r="I41" s="307">
        <v>0</v>
      </c>
      <c r="J41" s="307">
        <v>936623.33</v>
      </c>
      <c r="K41" s="86">
        <v>11031</v>
      </c>
      <c r="L41" s="86" t="s">
        <v>748</v>
      </c>
      <c r="M41" s="86"/>
    </row>
    <row r="42" spans="1:15">
      <c r="A42" s="86">
        <v>662334059</v>
      </c>
      <c r="B42" s="306">
        <v>42858</v>
      </c>
      <c r="C42" s="306">
        <v>42858</v>
      </c>
      <c r="D42" s="86">
        <v>0</v>
      </c>
      <c r="E42" s="86" t="s">
        <v>593</v>
      </c>
      <c r="F42" s="86">
        <v>790</v>
      </c>
      <c r="G42" s="86">
        <v>8846</v>
      </c>
      <c r="H42" s="307">
        <v>0</v>
      </c>
      <c r="I42" s="307">
        <v>930000</v>
      </c>
      <c r="J42" s="307">
        <v>6623.33</v>
      </c>
      <c r="K42" s="86">
        <v>11032</v>
      </c>
      <c r="L42" s="86" t="s">
        <v>5955</v>
      </c>
      <c r="M42" s="86"/>
    </row>
    <row r="43" spans="1:15">
      <c r="A43" s="86">
        <v>662334059</v>
      </c>
      <c r="B43" s="306">
        <v>42858</v>
      </c>
      <c r="C43" s="306">
        <v>42858</v>
      </c>
      <c r="D43" s="86">
        <v>0</v>
      </c>
      <c r="E43" s="86" t="s">
        <v>749</v>
      </c>
      <c r="F43" s="86">
        <v>0</v>
      </c>
      <c r="G43" s="86">
        <v>2067</v>
      </c>
      <c r="H43" s="307">
        <v>45000</v>
      </c>
      <c r="I43" s="307">
        <v>0</v>
      </c>
      <c r="J43" s="307">
        <v>51623.33</v>
      </c>
      <c r="K43" s="86">
        <v>11033</v>
      </c>
      <c r="L43" s="86"/>
      <c r="M43" s="86"/>
    </row>
    <row r="44" spans="1:15">
      <c r="A44" s="86">
        <v>662334059</v>
      </c>
      <c r="B44" s="306">
        <v>42858</v>
      </c>
      <c r="C44" s="306">
        <v>42858</v>
      </c>
      <c r="D44" s="86">
        <v>0</v>
      </c>
      <c r="E44" s="86" t="s">
        <v>749</v>
      </c>
      <c r="F44" s="86">
        <v>0</v>
      </c>
      <c r="G44" s="86">
        <v>2067</v>
      </c>
      <c r="H44" s="307">
        <v>10000</v>
      </c>
      <c r="I44" s="307">
        <v>0</v>
      </c>
      <c r="J44" s="307">
        <v>61623.33</v>
      </c>
      <c r="K44" s="86">
        <v>11034</v>
      </c>
      <c r="L44" s="86"/>
      <c r="M44" s="86"/>
    </row>
    <row r="45" spans="1:15">
      <c r="A45" s="86">
        <v>662334059</v>
      </c>
      <c r="B45" s="306">
        <v>42858</v>
      </c>
      <c r="C45" s="306">
        <v>42858</v>
      </c>
      <c r="D45" s="86">
        <v>0</v>
      </c>
      <c r="E45" s="86" t="s">
        <v>749</v>
      </c>
      <c r="F45" s="86">
        <v>0</v>
      </c>
      <c r="G45" s="86">
        <v>2067</v>
      </c>
      <c r="H45" s="307">
        <v>10000</v>
      </c>
      <c r="I45" s="307">
        <v>0</v>
      </c>
      <c r="J45" s="307">
        <v>71623.33</v>
      </c>
      <c r="K45" s="86">
        <v>11035</v>
      </c>
      <c r="L45" s="86"/>
      <c r="M45" s="86"/>
    </row>
    <row r="46" spans="1:15">
      <c r="A46" s="86">
        <v>662334059</v>
      </c>
      <c r="B46" s="306">
        <v>42858</v>
      </c>
      <c r="C46" s="306">
        <v>42858</v>
      </c>
      <c r="D46" s="86">
        <v>0</v>
      </c>
      <c r="E46" s="86" t="s">
        <v>749</v>
      </c>
      <c r="F46" s="86">
        <v>0</v>
      </c>
      <c r="G46" s="86">
        <v>2067</v>
      </c>
      <c r="H46" s="307">
        <v>3000</v>
      </c>
      <c r="I46" s="307">
        <v>0</v>
      </c>
      <c r="J46" s="307">
        <v>74623.33</v>
      </c>
      <c r="K46" s="86">
        <v>11036</v>
      </c>
      <c r="L46" s="86"/>
      <c r="M46" s="86"/>
    </row>
    <row r="47" spans="1:15">
      <c r="A47" s="86">
        <v>662334059</v>
      </c>
      <c r="B47" s="306">
        <v>42859</v>
      </c>
      <c r="C47" s="306">
        <v>42859</v>
      </c>
      <c r="D47" s="86">
        <v>0</v>
      </c>
      <c r="E47" s="86" t="s">
        <v>749</v>
      </c>
      <c r="F47" s="86">
        <v>0</v>
      </c>
      <c r="G47" s="86">
        <v>4</v>
      </c>
      <c r="H47" s="307">
        <v>9562.35</v>
      </c>
      <c r="I47" s="307">
        <v>0</v>
      </c>
      <c r="J47" s="307">
        <v>84185.68</v>
      </c>
      <c r="K47" s="86">
        <v>11037</v>
      </c>
      <c r="L47" s="86"/>
      <c r="M47" s="86"/>
      <c r="N47" s="86"/>
      <c r="O47" s="86"/>
    </row>
    <row r="48" spans="1:15">
      <c r="A48" s="86">
        <v>662334059</v>
      </c>
      <c r="B48" s="306">
        <v>42859</v>
      </c>
      <c r="C48" s="306">
        <v>42859</v>
      </c>
      <c r="D48" s="86">
        <v>0</v>
      </c>
      <c r="E48" s="86" t="s">
        <v>178</v>
      </c>
      <c r="F48" s="86">
        <v>0</v>
      </c>
      <c r="G48" s="86">
        <v>357</v>
      </c>
      <c r="H48" s="307">
        <v>7022.5</v>
      </c>
      <c r="I48" s="307">
        <v>0</v>
      </c>
      <c r="J48" s="307">
        <v>91208.18</v>
      </c>
      <c r="K48" s="86">
        <v>11038</v>
      </c>
      <c r="L48" s="86" t="s">
        <v>748</v>
      </c>
      <c r="M48" s="86"/>
      <c r="N48" s="86"/>
      <c r="O48" s="86"/>
    </row>
    <row r="49" spans="1:15">
      <c r="A49" s="86">
        <v>662334059</v>
      </c>
      <c r="B49" s="306">
        <v>42859</v>
      </c>
      <c r="C49" s="306">
        <v>42859</v>
      </c>
      <c r="D49" s="86">
        <v>0</v>
      </c>
      <c r="E49" s="86" t="s">
        <v>178</v>
      </c>
      <c r="F49" s="86">
        <v>0</v>
      </c>
      <c r="G49" s="86">
        <v>357</v>
      </c>
      <c r="H49" s="307">
        <v>61220</v>
      </c>
      <c r="I49" s="307">
        <v>0</v>
      </c>
      <c r="J49" s="307">
        <v>152428.18</v>
      </c>
      <c r="K49" s="86">
        <v>11039</v>
      </c>
      <c r="L49" s="86" t="s">
        <v>748</v>
      </c>
      <c r="M49" s="86"/>
      <c r="N49" s="86"/>
      <c r="O49" s="86"/>
    </row>
    <row r="50" spans="1:15">
      <c r="A50" s="86">
        <v>662334059</v>
      </c>
      <c r="B50" s="306">
        <v>42859</v>
      </c>
      <c r="C50" s="306">
        <v>42859</v>
      </c>
      <c r="D50" s="86">
        <v>0</v>
      </c>
      <c r="E50" s="86" t="s">
        <v>178</v>
      </c>
      <c r="F50" s="86">
        <v>0</v>
      </c>
      <c r="G50" s="86">
        <v>357</v>
      </c>
      <c r="H50" s="307">
        <v>41000</v>
      </c>
      <c r="I50" s="307">
        <v>0</v>
      </c>
      <c r="J50" s="307">
        <v>193428.18</v>
      </c>
      <c r="K50" s="86">
        <v>11040</v>
      </c>
      <c r="L50" s="86" t="s">
        <v>748</v>
      </c>
      <c r="M50" s="86"/>
      <c r="N50" s="86"/>
      <c r="O50" s="86"/>
    </row>
    <row r="51" spans="1:15">
      <c r="A51" s="86">
        <v>662334059</v>
      </c>
      <c r="B51" s="306">
        <v>42859</v>
      </c>
      <c r="C51" s="306">
        <v>42859</v>
      </c>
      <c r="D51" s="86">
        <v>0</v>
      </c>
      <c r="E51" s="86" t="s">
        <v>593</v>
      </c>
      <c r="F51" s="86">
        <v>790</v>
      </c>
      <c r="G51" s="86">
        <v>8846</v>
      </c>
      <c r="H51" s="307">
        <v>0</v>
      </c>
      <c r="I51" s="307">
        <v>190000</v>
      </c>
      <c r="J51" s="307">
        <v>3428.18</v>
      </c>
      <c r="K51" s="86">
        <v>11041</v>
      </c>
      <c r="L51" s="86" t="s">
        <v>5955</v>
      </c>
      <c r="M51" s="86"/>
      <c r="N51" s="86"/>
      <c r="O51" s="86"/>
    </row>
    <row r="52" spans="1:15">
      <c r="A52" s="86">
        <v>662334059</v>
      </c>
      <c r="B52" s="306">
        <v>42859</v>
      </c>
      <c r="C52" s="306">
        <v>42859</v>
      </c>
      <c r="D52" s="86">
        <v>0</v>
      </c>
      <c r="E52" s="86" t="s">
        <v>749</v>
      </c>
      <c r="F52" s="86">
        <v>0</v>
      </c>
      <c r="G52" s="86">
        <v>4</v>
      </c>
      <c r="H52" s="307">
        <v>9224.25</v>
      </c>
      <c r="I52" s="307">
        <v>0</v>
      </c>
      <c r="J52" s="307">
        <v>12652.43</v>
      </c>
      <c r="K52" s="86">
        <v>11042</v>
      </c>
      <c r="L52" s="86"/>
      <c r="M52" s="86"/>
      <c r="N52" s="86"/>
      <c r="O52" s="86"/>
    </row>
    <row r="53" spans="1:15">
      <c r="A53" s="86">
        <v>662334059</v>
      </c>
      <c r="B53" s="306">
        <v>42860</v>
      </c>
      <c r="C53" s="306">
        <v>42860</v>
      </c>
      <c r="D53" s="86">
        <v>0</v>
      </c>
      <c r="E53" s="86" t="s">
        <v>178</v>
      </c>
      <c r="F53" s="86">
        <v>0</v>
      </c>
      <c r="G53" s="86">
        <v>357</v>
      </c>
      <c r="H53" s="307">
        <v>94220</v>
      </c>
      <c r="I53" s="307">
        <v>0</v>
      </c>
      <c r="J53" s="307">
        <v>106872.43</v>
      </c>
      <c r="K53" s="86">
        <v>11043</v>
      </c>
      <c r="L53" s="86" t="s">
        <v>748</v>
      </c>
      <c r="M53" s="86"/>
      <c r="N53" s="86"/>
      <c r="O53" s="86"/>
    </row>
    <row r="54" spans="1:15">
      <c r="A54" s="86">
        <v>662334059</v>
      </c>
      <c r="B54" s="306">
        <v>42860</v>
      </c>
      <c r="C54" s="306">
        <v>42860</v>
      </c>
      <c r="D54" s="86">
        <v>0</v>
      </c>
      <c r="E54" s="86" t="s">
        <v>178</v>
      </c>
      <c r="F54" s="86">
        <v>0</v>
      </c>
      <c r="G54" s="86">
        <v>357</v>
      </c>
      <c r="H54" s="307">
        <v>8823</v>
      </c>
      <c r="I54" s="307">
        <v>0</v>
      </c>
      <c r="J54" s="307">
        <v>115695.43</v>
      </c>
      <c r="K54" s="86">
        <v>11044</v>
      </c>
      <c r="L54" s="86" t="s">
        <v>748</v>
      </c>
      <c r="M54" s="86"/>
      <c r="N54" s="86"/>
      <c r="O54" s="86"/>
    </row>
    <row r="55" spans="1:15">
      <c r="A55" s="86">
        <v>662334059</v>
      </c>
      <c r="B55" s="306">
        <v>42860</v>
      </c>
      <c r="C55" s="306">
        <v>42860</v>
      </c>
      <c r="D55" s="86">
        <v>0</v>
      </c>
      <c r="E55" s="86" t="s">
        <v>178</v>
      </c>
      <c r="F55" s="86">
        <v>0</v>
      </c>
      <c r="G55" s="86">
        <v>357</v>
      </c>
      <c r="H55" s="307">
        <v>59000</v>
      </c>
      <c r="I55" s="307">
        <v>0</v>
      </c>
      <c r="J55" s="307">
        <v>174695.43</v>
      </c>
      <c r="K55" s="86">
        <v>11045</v>
      </c>
      <c r="L55" s="86" t="s">
        <v>748</v>
      </c>
    </row>
    <row r="56" spans="1:15">
      <c r="A56" s="86">
        <v>662334059</v>
      </c>
      <c r="B56" s="306">
        <v>42860</v>
      </c>
      <c r="C56" s="306">
        <v>42860</v>
      </c>
      <c r="D56" s="86">
        <v>0</v>
      </c>
      <c r="E56" s="86" t="s">
        <v>749</v>
      </c>
      <c r="F56" s="86">
        <v>0</v>
      </c>
      <c r="G56" s="86">
        <v>2067</v>
      </c>
      <c r="H56" s="307">
        <v>8239.35</v>
      </c>
      <c r="I56" s="307">
        <v>0</v>
      </c>
      <c r="J56" s="307">
        <v>182934.78</v>
      </c>
      <c r="K56" s="86">
        <v>11046</v>
      </c>
      <c r="L56" s="86"/>
    </row>
    <row r="57" spans="1:15">
      <c r="A57" s="86">
        <v>662334059</v>
      </c>
      <c r="B57" s="306">
        <v>42863</v>
      </c>
      <c r="C57" s="306">
        <v>42863</v>
      </c>
      <c r="D57" s="86">
        <v>0</v>
      </c>
      <c r="E57" s="86" t="s">
        <v>749</v>
      </c>
      <c r="F57" s="86">
        <v>0</v>
      </c>
      <c r="G57" s="86">
        <v>2011</v>
      </c>
      <c r="H57" s="307">
        <v>10000</v>
      </c>
      <c r="I57" s="307">
        <v>0</v>
      </c>
      <c r="J57" s="307">
        <v>192934.78</v>
      </c>
      <c r="K57" s="86">
        <v>11047</v>
      </c>
      <c r="L57" s="86"/>
      <c r="M57" s="86"/>
    </row>
    <row r="58" spans="1:15">
      <c r="A58" s="86">
        <v>662334059</v>
      </c>
      <c r="B58" s="306">
        <v>42863</v>
      </c>
      <c r="C58" s="306">
        <v>42863</v>
      </c>
      <c r="D58" s="86">
        <v>0</v>
      </c>
      <c r="E58" s="86" t="s">
        <v>749</v>
      </c>
      <c r="F58" s="86">
        <v>0</v>
      </c>
      <c r="G58" s="86">
        <v>2011</v>
      </c>
      <c r="H58" s="307">
        <v>6000</v>
      </c>
      <c r="I58" s="307">
        <v>0</v>
      </c>
      <c r="J58" s="307">
        <v>198934.78</v>
      </c>
      <c r="K58" s="86">
        <v>11048</v>
      </c>
      <c r="L58" s="86"/>
      <c r="M58" s="86"/>
    </row>
    <row r="59" spans="1:15">
      <c r="A59" s="86">
        <v>662334059</v>
      </c>
      <c r="B59" s="306">
        <v>42863</v>
      </c>
      <c r="C59" s="306">
        <v>42863</v>
      </c>
      <c r="D59" s="86">
        <v>0</v>
      </c>
      <c r="E59" s="86" t="s">
        <v>749</v>
      </c>
      <c r="F59" s="86">
        <v>0</v>
      </c>
      <c r="G59" s="86">
        <v>2011</v>
      </c>
      <c r="H59" s="307">
        <v>5000</v>
      </c>
      <c r="I59" s="307">
        <v>0</v>
      </c>
      <c r="J59" s="307">
        <v>203934.78</v>
      </c>
      <c r="K59" s="86">
        <v>11049</v>
      </c>
      <c r="L59" s="86"/>
      <c r="M59" s="86"/>
    </row>
    <row r="60" spans="1:15">
      <c r="A60" s="86">
        <v>662334059</v>
      </c>
      <c r="B60" s="306">
        <v>42863</v>
      </c>
      <c r="C60" s="306">
        <v>42863</v>
      </c>
      <c r="D60" s="86">
        <v>0</v>
      </c>
      <c r="E60" s="86" t="s">
        <v>749</v>
      </c>
      <c r="F60" s="86">
        <v>0</v>
      </c>
      <c r="G60" s="86">
        <v>2011</v>
      </c>
      <c r="H60" s="307">
        <v>2000</v>
      </c>
      <c r="I60" s="307">
        <v>0</v>
      </c>
      <c r="J60" s="307">
        <v>205934.78</v>
      </c>
      <c r="K60" s="86">
        <v>11050</v>
      </c>
      <c r="L60" s="86"/>
      <c r="M60" s="86"/>
    </row>
    <row r="61" spans="1:15">
      <c r="A61" s="86">
        <v>662334059</v>
      </c>
      <c r="B61" s="306">
        <v>42863</v>
      </c>
      <c r="C61" s="306">
        <v>42863</v>
      </c>
      <c r="D61" s="86">
        <v>0</v>
      </c>
      <c r="E61" s="86" t="s">
        <v>749</v>
      </c>
      <c r="F61" s="86">
        <v>0</v>
      </c>
      <c r="G61" s="86">
        <v>2011</v>
      </c>
      <c r="H61" s="307">
        <v>3000</v>
      </c>
      <c r="I61" s="307">
        <v>0</v>
      </c>
      <c r="J61" s="307">
        <v>208934.78</v>
      </c>
      <c r="K61" s="86">
        <v>11051</v>
      </c>
      <c r="L61" s="86"/>
      <c r="M61" s="86"/>
    </row>
    <row r="62" spans="1:15">
      <c r="A62" s="86">
        <v>662334059</v>
      </c>
      <c r="B62" s="306">
        <v>42863</v>
      </c>
      <c r="C62" s="306">
        <v>42863</v>
      </c>
      <c r="D62" s="86">
        <v>0</v>
      </c>
      <c r="E62" s="86" t="s">
        <v>749</v>
      </c>
      <c r="F62" s="86">
        <v>0</v>
      </c>
      <c r="G62" s="86">
        <v>4</v>
      </c>
      <c r="H62" s="307">
        <v>14000</v>
      </c>
      <c r="I62" s="307">
        <v>0</v>
      </c>
      <c r="J62" s="307">
        <v>222934.78</v>
      </c>
      <c r="K62" s="86">
        <v>11052</v>
      </c>
      <c r="L62" s="86"/>
      <c r="M62" s="86"/>
    </row>
    <row r="63" spans="1:15">
      <c r="A63" s="86">
        <v>662334059</v>
      </c>
      <c r="B63" s="306">
        <v>42863</v>
      </c>
      <c r="C63" s="306">
        <v>42863</v>
      </c>
      <c r="D63" s="86">
        <v>0</v>
      </c>
      <c r="E63" s="86" t="s">
        <v>749</v>
      </c>
      <c r="F63" s="86">
        <v>0</v>
      </c>
      <c r="G63" s="86">
        <v>4</v>
      </c>
      <c r="H63" s="307">
        <v>7857.15</v>
      </c>
      <c r="I63" s="307">
        <v>0</v>
      </c>
      <c r="J63" s="307">
        <v>230791.93</v>
      </c>
      <c r="K63" s="86">
        <v>11053</v>
      </c>
      <c r="L63" s="86"/>
      <c r="M63" s="86"/>
    </row>
    <row r="64" spans="1:15">
      <c r="A64" s="86">
        <v>662334059</v>
      </c>
      <c r="B64" s="306">
        <v>42863</v>
      </c>
      <c r="C64" s="306">
        <v>42863</v>
      </c>
      <c r="D64" s="86">
        <v>0</v>
      </c>
      <c r="E64" s="86" t="s">
        <v>178</v>
      </c>
      <c r="F64" s="86">
        <v>0</v>
      </c>
      <c r="G64" s="86">
        <v>357</v>
      </c>
      <c r="H64" s="307">
        <v>6181.5</v>
      </c>
      <c r="I64" s="307">
        <v>0</v>
      </c>
      <c r="J64" s="307">
        <v>236973.43</v>
      </c>
      <c r="K64" s="86">
        <v>11054</v>
      </c>
      <c r="L64" s="86" t="s">
        <v>748</v>
      </c>
      <c r="M64" s="86"/>
    </row>
    <row r="65" spans="1:13">
      <c r="A65" s="86">
        <v>662334059</v>
      </c>
      <c r="B65" s="306">
        <v>42863</v>
      </c>
      <c r="C65" s="306">
        <v>42863</v>
      </c>
      <c r="D65" s="86">
        <v>0</v>
      </c>
      <c r="E65" s="86" t="s">
        <v>178</v>
      </c>
      <c r="F65" s="86">
        <v>0</v>
      </c>
      <c r="G65" s="86">
        <v>357</v>
      </c>
      <c r="H65" s="307">
        <v>81540</v>
      </c>
      <c r="I65" s="307">
        <v>0</v>
      </c>
      <c r="J65" s="307">
        <v>318513.43</v>
      </c>
      <c r="K65" s="86">
        <v>11055</v>
      </c>
      <c r="L65" s="86" t="s">
        <v>748</v>
      </c>
      <c r="M65" s="86"/>
    </row>
    <row r="66" spans="1:13">
      <c r="A66" s="86">
        <v>662334059</v>
      </c>
      <c r="B66" s="306">
        <v>42863</v>
      </c>
      <c r="C66" s="306">
        <v>42863</v>
      </c>
      <c r="D66" s="86">
        <v>0</v>
      </c>
      <c r="E66" s="86" t="s">
        <v>178</v>
      </c>
      <c r="F66" s="86">
        <v>0</v>
      </c>
      <c r="G66" s="86">
        <v>357</v>
      </c>
      <c r="H66" s="307">
        <v>7324.5</v>
      </c>
      <c r="I66" s="307">
        <v>0</v>
      </c>
      <c r="J66" s="307">
        <v>325837.93</v>
      </c>
      <c r="K66" s="86">
        <v>11056</v>
      </c>
      <c r="L66" s="86" t="s">
        <v>748</v>
      </c>
      <c r="M66" s="86"/>
    </row>
    <row r="67" spans="1:13">
      <c r="A67" s="86">
        <v>662334059</v>
      </c>
      <c r="B67" s="306">
        <v>42863</v>
      </c>
      <c r="C67" s="306">
        <v>42863</v>
      </c>
      <c r="D67" s="86">
        <v>0</v>
      </c>
      <c r="E67" s="86" t="s">
        <v>178</v>
      </c>
      <c r="F67" s="86">
        <v>0</v>
      </c>
      <c r="G67" s="86">
        <v>357</v>
      </c>
      <c r="H67" s="307">
        <v>74010</v>
      </c>
      <c r="I67" s="307">
        <v>0</v>
      </c>
      <c r="J67" s="307">
        <v>399847.93</v>
      </c>
      <c r="K67" s="86">
        <v>11057</v>
      </c>
      <c r="L67" s="86" t="s">
        <v>748</v>
      </c>
      <c r="M67" s="86"/>
    </row>
    <row r="68" spans="1:13">
      <c r="A68" s="86">
        <v>662334059</v>
      </c>
      <c r="B68" s="306">
        <v>42863</v>
      </c>
      <c r="C68" s="306">
        <v>42863</v>
      </c>
      <c r="D68" s="86">
        <v>0</v>
      </c>
      <c r="E68" s="86" t="s">
        <v>178</v>
      </c>
      <c r="F68" s="86">
        <v>0</v>
      </c>
      <c r="G68" s="86">
        <v>357</v>
      </c>
      <c r="H68" s="307">
        <v>65000</v>
      </c>
      <c r="I68" s="307">
        <v>0</v>
      </c>
      <c r="J68" s="307">
        <v>464847.93</v>
      </c>
      <c r="K68" s="86">
        <v>11058</v>
      </c>
      <c r="L68" s="86" t="s">
        <v>748</v>
      </c>
      <c r="M68" s="86"/>
    </row>
    <row r="69" spans="1:13">
      <c r="A69" s="86">
        <v>662334059</v>
      </c>
      <c r="B69" s="306">
        <v>42863</v>
      </c>
      <c r="C69" s="306">
        <v>42863</v>
      </c>
      <c r="D69" s="86">
        <v>0</v>
      </c>
      <c r="E69" s="86" t="s">
        <v>178</v>
      </c>
      <c r="F69" s="86">
        <v>0</v>
      </c>
      <c r="G69" s="86">
        <v>357</v>
      </c>
      <c r="H69" s="307">
        <v>47000</v>
      </c>
      <c r="I69" s="307">
        <v>0</v>
      </c>
      <c r="J69" s="307">
        <v>511847.93</v>
      </c>
      <c r="K69" s="86">
        <v>11059</v>
      </c>
      <c r="L69" s="86" t="s">
        <v>748</v>
      </c>
      <c r="M69" s="86"/>
    </row>
    <row r="70" spans="1:13">
      <c r="A70" s="86">
        <v>662334059</v>
      </c>
      <c r="B70" s="306">
        <v>42863</v>
      </c>
      <c r="C70" s="306">
        <v>42863</v>
      </c>
      <c r="D70" s="86">
        <v>0</v>
      </c>
      <c r="E70" s="86" t="s">
        <v>749</v>
      </c>
      <c r="F70" s="86">
        <v>0</v>
      </c>
      <c r="G70" s="86">
        <v>4</v>
      </c>
      <c r="H70" s="307">
        <v>8533.35</v>
      </c>
      <c r="I70" s="307">
        <v>0</v>
      </c>
      <c r="J70" s="307">
        <v>520381.28</v>
      </c>
      <c r="K70" s="86">
        <v>11060</v>
      </c>
      <c r="L70" s="86"/>
      <c r="M70" s="86"/>
    </row>
    <row r="71" spans="1:13">
      <c r="A71" s="86">
        <v>662334059</v>
      </c>
      <c r="B71" s="306">
        <v>42863</v>
      </c>
      <c r="C71" s="306">
        <v>42863</v>
      </c>
      <c r="D71" s="86">
        <v>0</v>
      </c>
      <c r="E71" s="86" t="s">
        <v>749</v>
      </c>
      <c r="F71" s="86">
        <v>0</v>
      </c>
      <c r="G71" s="86">
        <v>4</v>
      </c>
      <c r="H71" s="307">
        <v>1874.25</v>
      </c>
      <c r="I71" s="307">
        <v>0</v>
      </c>
      <c r="J71" s="307">
        <v>522255.53</v>
      </c>
      <c r="K71" s="86">
        <v>11061</v>
      </c>
      <c r="L71" s="86"/>
      <c r="M71" s="86"/>
    </row>
    <row r="72" spans="1:13">
      <c r="A72" s="86">
        <v>662334059</v>
      </c>
      <c r="B72" s="306">
        <v>42864</v>
      </c>
      <c r="C72" s="306">
        <v>42864</v>
      </c>
      <c r="D72" s="86">
        <v>0</v>
      </c>
      <c r="E72" s="86" t="s">
        <v>749</v>
      </c>
      <c r="F72" s="86">
        <v>0</v>
      </c>
      <c r="G72" s="86">
        <v>4</v>
      </c>
      <c r="H72" s="307">
        <v>1000</v>
      </c>
      <c r="I72" s="307">
        <v>0</v>
      </c>
      <c r="J72" s="307">
        <v>523255.53</v>
      </c>
      <c r="K72" s="86">
        <v>11062</v>
      </c>
      <c r="L72" s="86"/>
    </row>
    <row r="73" spans="1:13">
      <c r="A73" s="86">
        <v>662334059</v>
      </c>
      <c r="B73" s="306">
        <v>42864</v>
      </c>
      <c r="C73" s="306">
        <v>42864</v>
      </c>
      <c r="D73" s="86">
        <v>0</v>
      </c>
      <c r="E73" s="86" t="s">
        <v>749</v>
      </c>
      <c r="F73" s="86">
        <v>0</v>
      </c>
      <c r="G73" s="86">
        <v>4</v>
      </c>
      <c r="H73" s="307">
        <v>2000</v>
      </c>
      <c r="I73" s="307">
        <v>0</v>
      </c>
      <c r="J73" s="307">
        <v>525255.53</v>
      </c>
      <c r="K73" s="86">
        <v>11063</v>
      </c>
      <c r="L73" s="86"/>
    </row>
    <row r="74" spans="1:13">
      <c r="A74" s="86">
        <v>662334059</v>
      </c>
      <c r="B74" s="306">
        <v>42864</v>
      </c>
      <c r="C74" s="306">
        <v>42864</v>
      </c>
      <c r="D74" s="86">
        <v>0</v>
      </c>
      <c r="E74" s="86" t="s">
        <v>749</v>
      </c>
      <c r="F74" s="86">
        <v>0</v>
      </c>
      <c r="G74" s="86">
        <v>4</v>
      </c>
      <c r="H74" s="307">
        <v>2000</v>
      </c>
      <c r="I74" s="307">
        <v>0</v>
      </c>
      <c r="J74" s="307">
        <v>527255.53</v>
      </c>
      <c r="K74" s="86">
        <v>11064</v>
      </c>
      <c r="L74" s="86"/>
    </row>
    <row r="75" spans="1:13">
      <c r="A75" s="86">
        <v>662334059</v>
      </c>
      <c r="B75" s="306">
        <v>42864</v>
      </c>
      <c r="C75" s="306">
        <v>42864</v>
      </c>
      <c r="D75" s="86">
        <v>0</v>
      </c>
      <c r="E75" s="86" t="s">
        <v>749</v>
      </c>
      <c r="F75" s="86">
        <v>0</v>
      </c>
      <c r="G75" s="86">
        <v>4</v>
      </c>
      <c r="H75" s="307">
        <v>10000</v>
      </c>
      <c r="I75" s="307">
        <v>0</v>
      </c>
      <c r="J75" s="307">
        <v>537255.53</v>
      </c>
      <c r="K75" s="86">
        <v>11065</v>
      </c>
      <c r="L75" s="86"/>
    </row>
    <row r="76" spans="1:13">
      <c r="A76" s="86">
        <v>662334059</v>
      </c>
      <c r="B76" s="306">
        <v>42864</v>
      </c>
      <c r="C76" s="306">
        <v>42864</v>
      </c>
      <c r="D76" s="86">
        <v>0</v>
      </c>
      <c r="E76" s="86" t="s">
        <v>749</v>
      </c>
      <c r="F76" s="86">
        <v>0</v>
      </c>
      <c r="G76" s="86">
        <v>4</v>
      </c>
      <c r="H76" s="307">
        <v>10000</v>
      </c>
      <c r="I76" s="307">
        <v>0</v>
      </c>
      <c r="J76" s="307">
        <v>547255.53</v>
      </c>
      <c r="K76" s="86">
        <v>11066</v>
      </c>
      <c r="L76" s="86"/>
    </row>
    <row r="77" spans="1:13">
      <c r="A77" s="86">
        <v>662334059</v>
      </c>
      <c r="B77" s="306">
        <v>42864</v>
      </c>
      <c r="C77" s="306">
        <v>42864</v>
      </c>
      <c r="D77" s="86">
        <v>0</v>
      </c>
      <c r="E77" s="86" t="s">
        <v>749</v>
      </c>
      <c r="F77" s="86">
        <v>0</v>
      </c>
      <c r="G77" s="86">
        <v>4</v>
      </c>
      <c r="H77" s="307">
        <v>17000</v>
      </c>
      <c r="I77" s="307">
        <v>0</v>
      </c>
      <c r="J77" s="307">
        <v>564255.53</v>
      </c>
      <c r="K77" s="86">
        <v>11067</v>
      </c>
      <c r="L77" s="86"/>
    </row>
    <row r="78" spans="1:13">
      <c r="A78" s="86">
        <v>662334059</v>
      </c>
      <c r="B78" s="306">
        <v>42864</v>
      </c>
      <c r="C78" s="306">
        <v>42864</v>
      </c>
      <c r="D78" s="86">
        <v>0</v>
      </c>
      <c r="E78" s="86" t="s">
        <v>749</v>
      </c>
      <c r="F78" s="86">
        <v>0</v>
      </c>
      <c r="G78" s="86">
        <v>4</v>
      </c>
      <c r="H78" s="307">
        <v>10000</v>
      </c>
      <c r="I78" s="307">
        <v>0</v>
      </c>
      <c r="J78" s="307">
        <v>574255.53</v>
      </c>
      <c r="K78" s="86">
        <v>11068</v>
      </c>
      <c r="L78" s="86"/>
    </row>
    <row r="79" spans="1:13">
      <c r="A79" s="86">
        <v>662334059</v>
      </c>
      <c r="B79" s="306">
        <v>42864</v>
      </c>
      <c r="C79" s="306">
        <v>42864</v>
      </c>
      <c r="D79" s="86">
        <v>0</v>
      </c>
      <c r="E79" s="86" t="s">
        <v>749</v>
      </c>
      <c r="F79" s="86">
        <v>0</v>
      </c>
      <c r="G79" s="86">
        <v>4</v>
      </c>
      <c r="H79" s="307">
        <v>25000</v>
      </c>
      <c r="I79" s="307">
        <v>0</v>
      </c>
      <c r="J79" s="307">
        <v>599255.53</v>
      </c>
      <c r="K79" s="86">
        <v>11069</v>
      </c>
      <c r="L79" s="86"/>
    </row>
    <row r="80" spans="1:13">
      <c r="A80" s="86">
        <v>662334059</v>
      </c>
      <c r="B80" s="306">
        <v>42864</v>
      </c>
      <c r="C80" s="306">
        <v>42864</v>
      </c>
      <c r="D80" s="86">
        <v>0</v>
      </c>
      <c r="E80" s="86" t="s">
        <v>749</v>
      </c>
      <c r="F80" s="86">
        <v>0</v>
      </c>
      <c r="G80" s="86">
        <v>4</v>
      </c>
      <c r="H80" s="307">
        <v>9981.2999999999993</v>
      </c>
      <c r="I80" s="307">
        <v>0</v>
      </c>
      <c r="J80" s="307">
        <v>609236.82999999996</v>
      </c>
      <c r="K80" s="86">
        <v>11070</v>
      </c>
      <c r="L80" s="86"/>
    </row>
    <row r="81" spans="1:14">
      <c r="A81" s="86">
        <v>662334059</v>
      </c>
      <c r="B81" s="306">
        <v>42864</v>
      </c>
      <c r="C81" s="306">
        <v>42864</v>
      </c>
      <c r="D81" s="86">
        <v>0</v>
      </c>
      <c r="E81" s="86" t="s">
        <v>749</v>
      </c>
      <c r="F81" s="86">
        <v>0</v>
      </c>
      <c r="G81" s="86">
        <v>4</v>
      </c>
      <c r="H81" s="307">
        <v>1000</v>
      </c>
      <c r="I81" s="307">
        <v>0</v>
      </c>
      <c r="J81" s="307">
        <v>610236.82999999996</v>
      </c>
      <c r="K81" s="86">
        <v>11071</v>
      </c>
      <c r="L81" s="86"/>
    </row>
    <row r="82" spans="1:14">
      <c r="A82" s="86">
        <v>662334059</v>
      </c>
      <c r="B82" s="306">
        <v>42864</v>
      </c>
      <c r="C82" s="306">
        <v>42864</v>
      </c>
      <c r="D82" s="86">
        <v>0</v>
      </c>
      <c r="E82" s="86" t="s">
        <v>749</v>
      </c>
      <c r="F82" s="86">
        <v>0</v>
      </c>
      <c r="G82" s="86">
        <v>4</v>
      </c>
      <c r="H82" s="307">
        <v>3000</v>
      </c>
      <c r="I82" s="307">
        <v>0</v>
      </c>
      <c r="J82" s="307">
        <v>613236.82999999996</v>
      </c>
      <c r="K82" s="86">
        <v>11072</v>
      </c>
      <c r="L82" s="86"/>
    </row>
    <row r="83" spans="1:14">
      <c r="A83" s="86">
        <v>662334059</v>
      </c>
      <c r="B83" s="306">
        <v>42864</v>
      </c>
      <c r="C83" s="306">
        <v>42864</v>
      </c>
      <c r="D83" s="86">
        <v>0</v>
      </c>
      <c r="E83" s="86" t="s">
        <v>749</v>
      </c>
      <c r="F83" s="86">
        <v>0</v>
      </c>
      <c r="G83" s="86">
        <v>4</v>
      </c>
      <c r="H83" s="307">
        <v>2000</v>
      </c>
      <c r="I83" s="307">
        <v>0</v>
      </c>
      <c r="J83" s="307">
        <v>615236.82999999996</v>
      </c>
      <c r="K83" s="86">
        <v>11073</v>
      </c>
      <c r="L83" s="86"/>
    </row>
    <row r="84" spans="1:14">
      <c r="A84" s="86">
        <v>662334059</v>
      </c>
      <c r="B84" s="306">
        <v>42864</v>
      </c>
      <c r="C84" s="306">
        <v>42864</v>
      </c>
      <c r="D84" s="86">
        <v>0</v>
      </c>
      <c r="E84" s="86" t="s">
        <v>749</v>
      </c>
      <c r="F84" s="86">
        <v>0</v>
      </c>
      <c r="G84" s="86">
        <v>4</v>
      </c>
      <c r="H84" s="307">
        <v>1000</v>
      </c>
      <c r="I84" s="307">
        <v>0</v>
      </c>
      <c r="J84" s="307">
        <v>616236.82999999996</v>
      </c>
      <c r="K84" s="86">
        <v>11074</v>
      </c>
      <c r="L84" s="86"/>
    </row>
    <row r="85" spans="1:14">
      <c r="A85" s="86">
        <v>662334059</v>
      </c>
      <c r="B85" s="306">
        <v>42864</v>
      </c>
      <c r="C85" s="306">
        <v>42864</v>
      </c>
      <c r="D85" s="86">
        <v>0</v>
      </c>
      <c r="E85" s="86" t="s">
        <v>178</v>
      </c>
      <c r="F85" s="86">
        <v>0</v>
      </c>
      <c r="G85" s="86">
        <v>357</v>
      </c>
      <c r="H85" s="307">
        <v>54000</v>
      </c>
      <c r="I85" s="307">
        <v>0</v>
      </c>
      <c r="J85" s="307">
        <v>670236.82999999996</v>
      </c>
      <c r="K85" s="86">
        <v>11075</v>
      </c>
      <c r="L85" s="86" t="s">
        <v>748</v>
      </c>
    </row>
    <row r="86" spans="1:14">
      <c r="A86" s="86">
        <v>662334059</v>
      </c>
      <c r="B86" s="306">
        <v>42864</v>
      </c>
      <c r="C86" s="306">
        <v>42864</v>
      </c>
      <c r="D86" s="86">
        <v>0</v>
      </c>
      <c r="E86" s="86" t="s">
        <v>178</v>
      </c>
      <c r="F86" s="86">
        <v>0</v>
      </c>
      <c r="G86" s="86">
        <v>357</v>
      </c>
      <c r="H86" s="307">
        <v>11111</v>
      </c>
      <c r="I86" s="307">
        <v>0</v>
      </c>
      <c r="J86" s="307">
        <v>681347.83</v>
      </c>
      <c r="K86" s="86">
        <v>11076</v>
      </c>
      <c r="L86" s="86" t="s">
        <v>748</v>
      </c>
    </row>
    <row r="87" spans="1:14">
      <c r="A87" s="86">
        <v>662334059</v>
      </c>
      <c r="B87" s="306">
        <v>42864</v>
      </c>
      <c r="C87" s="306">
        <v>42864</v>
      </c>
      <c r="D87" s="86">
        <v>0</v>
      </c>
      <c r="E87" s="86" t="s">
        <v>178</v>
      </c>
      <c r="F87" s="86">
        <v>0</v>
      </c>
      <c r="G87" s="86">
        <v>357</v>
      </c>
      <c r="H87" s="307">
        <v>179110</v>
      </c>
      <c r="I87" s="307">
        <v>0</v>
      </c>
      <c r="J87" s="307">
        <v>860457.83</v>
      </c>
      <c r="K87" s="86">
        <v>11077</v>
      </c>
      <c r="L87" s="86" t="s">
        <v>748</v>
      </c>
    </row>
    <row r="88" spans="1:14">
      <c r="A88" s="86">
        <v>662334059</v>
      </c>
      <c r="B88" s="306">
        <v>42865</v>
      </c>
      <c r="C88" s="306">
        <v>42865</v>
      </c>
      <c r="D88" s="86">
        <v>0</v>
      </c>
      <c r="E88" s="86" t="s">
        <v>750</v>
      </c>
      <c r="F88" s="86">
        <v>3</v>
      </c>
      <c r="G88" s="86">
        <v>13</v>
      </c>
      <c r="H88" s="307">
        <v>15000</v>
      </c>
      <c r="I88" s="307">
        <v>0</v>
      </c>
      <c r="J88" s="307">
        <v>875457.83</v>
      </c>
      <c r="K88" s="86">
        <v>11078</v>
      </c>
      <c r="L88" s="86"/>
      <c r="M88" s="86"/>
      <c r="N88" s="86"/>
    </row>
    <row r="89" spans="1:14">
      <c r="A89" s="86">
        <v>662334059</v>
      </c>
      <c r="B89" s="306">
        <v>42865</v>
      </c>
      <c r="C89" s="306">
        <v>42865</v>
      </c>
      <c r="D89" s="86">
        <v>0</v>
      </c>
      <c r="E89" s="86" t="s">
        <v>750</v>
      </c>
      <c r="F89" s="86">
        <v>3</v>
      </c>
      <c r="G89" s="86">
        <v>13</v>
      </c>
      <c r="H89" s="307">
        <v>5000</v>
      </c>
      <c r="I89" s="307">
        <v>0</v>
      </c>
      <c r="J89" s="307">
        <v>880457.83</v>
      </c>
      <c r="K89" s="86">
        <v>11079</v>
      </c>
      <c r="L89" s="86"/>
      <c r="M89" s="86"/>
      <c r="N89" s="86"/>
    </row>
    <row r="90" spans="1:14">
      <c r="A90" s="86">
        <v>662334059</v>
      </c>
      <c r="B90" s="306">
        <v>42865</v>
      </c>
      <c r="C90" s="306">
        <v>42865</v>
      </c>
      <c r="D90" s="86">
        <v>0</v>
      </c>
      <c r="E90" s="86" t="s">
        <v>749</v>
      </c>
      <c r="F90" s="86">
        <v>0</v>
      </c>
      <c r="G90" s="86">
        <v>13</v>
      </c>
      <c r="H90" s="307">
        <v>10000</v>
      </c>
      <c r="I90" s="307">
        <v>0</v>
      </c>
      <c r="J90" s="307">
        <v>890457.83</v>
      </c>
      <c r="K90" s="86">
        <v>11080</v>
      </c>
      <c r="L90" s="86"/>
      <c r="M90" s="86"/>
      <c r="N90" s="86"/>
    </row>
    <row r="91" spans="1:14">
      <c r="A91" s="86">
        <v>662334059</v>
      </c>
      <c r="B91" s="306">
        <v>42865</v>
      </c>
      <c r="C91" s="306">
        <v>42865</v>
      </c>
      <c r="D91" s="86">
        <v>0</v>
      </c>
      <c r="E91" s="86" t="s">
        <v>178</v>
      </c>
      <c r="F91" s="86">
        <v>0</v>
      </c>
      <c r="G91" s="86">
        <v>357</v>
      </c>
      <c r="H91" s="307">
        <v>478.5</v>
      </c>
      <c r="I91" s="307">
        <v>0</v>
      </c>
      <c r="J91" s="307">
        <v>890936.33</v>
      </c>
      <c r="K91" s="86">
        <v>11081</v>
      </c>
      <c r="L91" s="86" t="s">
        <v>748</v>
      </c>
      <c r="M91" s="86"/>
      <c r="N91" s="86"/>
    </row>
    <row r="92" spans="1:14">
      <c r="A92" s="86">
        <v>662334059</v>
      </c>
      <c r="B92" s="306">
        <v>42865</v>
      </c>
      <c r="C92" s="306">
        <v>42865</v>
      </c>
      <c r="D92" s="86">
        <v>0</v>
      </c>
      <c r="E92" s="86" t="s">
        <v>178</v>
      </c>
      <c r="F92" s="86">
        <v>0</v>
      </c>
      <c r="G92" s="86">
        <v>357</v>
      </c>
      <c r="H92" s="307">
        <v>13477</v>
      </c>
      <c r="I92" s="307">
        <v>0</v>
      </c>
      <c r="J92" s="307">
        <v>904413.33</v>
      </c>
      <c r="K92" s="86">
        <v>11082</v>
      </c>
      <c r="L92" s="86" t="s">
        <v>748</v>
      </c>
      <c r="M92" s="86"/>
      <c r="N92" s="86"/>
    </row>
    <row r="93" spans="1:14">
      <c r="A93" s="86">
        <v>662334059</v>
      </c>
      <c r="B93" s="306">
        <v>42865</v>
      </c>
      <c r="C93" s="306">
        <v>42865</v>
      </c>
      <c r="D93" s="86">
        <v>0</v>
      </c>
      <c r="E93" s="86" t="s">
        <v>178</v>
      </c>
      <c r="F93" s="86">
        <v>0</v>
      </c>
      <c r="G93" s="86">
        <v>357</v>
      </c>
      <c r="H93" s="307">
        <v>84570</v>
      </c>
      <c r="I93" s="307">
        <v>0</v>
      </c>
      <c r="J93" s="307">
        <v>988983.33</v>
      </c>
      <c r="K93" s="86">
        <v>11083</v>
      </c>
      <c r="L93" s="86" t="s">
        <v>748</v>
      </c>
      <c r="M93" s="86"/>
      <c r="N93" s="86"/>
    </row>
    <row r="94" spans="1:14">
      <c r="A94" s="86">
        <v>662334059</v>
      </c>
      <c r="B94" s="306">
        <v>42865</v>
      </c>
      <c r="C94" s="306">
        <v>42865</v>
      </c>
      <c r="D94" s="86">
        <v>0</v>
      </c>
      <c r="E94" s="86" t="s">
        <v>593</v>
      </c>
      <c r="F94" s="86">
        <v>790</v>
      </c>
      <c r="G94" s="86">
        <v>8846</v>
      </c>
      <c r="H94" s="307">
        <v>0</v>
      </c>
      <c r="I94" s="307">
        <v>980000</v>
      </c>
      <c r="J94" s="307">
        <v>8983.33</v>
      </c>
      <c r="K94" s="86">
        <v>11084</v>
      </c>
      <c r="L94" s="86" t="s">
        <v>5955</v>
      </c>
      <c r="M94" s="86"/>
      <c r="N94" s="86"/>
    </row>
    <row r="95" spans="1:14">
      <c r="A95" s="86">
        <v>662334059</v>
      </c>
      <c r="B95" s="306">
        <v>42865</v>
      </c>
      <c r="C95" s="306">
        <v>42865</v>
      </c>
      <c r="D95" s="86">
        <v>0</v>
      </c>
      <c r="E95" s="86" t="s">
        <v>178</v>
      </c>
      <c r="F95" s="86">
        <v>0</v>
      </c>
      <c r="G95" s="86">
        <v>357</v>
      </c>
      <c r="H95" s="307">
        <v>55000</v>
      </c>
      <c r="I95" s="307">
        <v>0</v>
      </c>
      <c r="J95" s="307">
        <v>63983.33</v>
      </c>
      <c r="K95" s="86">
        <v>11085</v>
      </c>
      <c r="L95" s="86" t="s">
        <v>748</v>
      </c>
      <c r="M95" s="86"/>
      <c r="N95" s="86"/>
    </row>
    <row r="96" spans="1:14">
      <c r="A96" s="86">
        <v>662334059</v>
      </c>
      <c r="B96" s="306">
        <v>42866</v>
      </c>
      <c r="C96" s="306">
        <v>42866</v>
      </c>
      <c r="D96" s="86">
        <v>0</v>
      </c>
      <c r="E96" s="86" t="s">
        <v>749</v>
      </c>
      <c r="F96" s="86">
        <v>0</v>
      </c>
      <c r="G96" s="86">
        <v>4</v>
      </c>
      <c r="H96" s="307">
        <v>43000</v>
      </c>
      <c r="I96" s="307">
        <v>0</v>
      </c>
      <c r="J96" s="307">
        <v>106983.33</v>
      </c>
      <c r="K96" s="86">
        <v>11086</v>
      </c>
      <c r="L96" s="86"/>
      <c r="M96" s="86"/>
      <c r="N96" s="86"/>
    </row>
    <row r="97" spans="1:14">
      <c r="A97" s="86">
        <v>662334059</v>
      </c>
      <c r="B97" s="306">
        <v>42866</v>
      </c>
      <c r="C97" s="306">
        <v>42866</v>
      </c>
      <c r="D97" s="86">
        <v>0</v>
      </c>
      <c r="E97" s="86" t="s">
        <v>178</v>
      </c>
      <c r="F97" s="86">
        <v>0</v>
      </c>
      <c r="G97" s="86">
        <v>357</v>
      </c>
      <c r="H97" s="307">
        <v>64270</v>
      </c>
      <c r="I97" s="307">
        <v>0</v>
      </c>
      <c r="J97" s="307">
        <v>171253.33</v>
      </c>
      <c r="K97" s="86">
        <v>11087</v>
      </c>
      <c r="L97" s="86" t="s">
        <v>748</v>
      </c>
      <c r="M97" s="86"/>
    </row>
    <row r="98" spans="1:14">
      <c r="A98" s="86">
        <v>662334059</v>
      </c>
      <c r="B98" s="306">
        <v>42866</v>
      </c>
      <c r="C98" s="306">
        <v>42866</v>
      </c>
      <c r="D98" s="86">
        <v>0</v>
      </c>
      <c r="E98" s="86" t="s">
        <v>178</v>
      </c>
      <c r="F98" s="86">
        <v>0</v>
      </c>
      <c r="G98" s="86">
        <v>357</v>
      </c>
      <c r="H98" s="307">
        <v>13072.5</v>
      </c>
      <c r="I98" s="307">
        <v>0</v>
      </c>
      <c r="J98" s="307">
        <v>184325.83</v>
      </c>
      <c r="K98" s="86">
        <v>11088</v>
      </c>
      <c r="L98" s="86" t="s">
        <v>748</v>
      </c>
      <c r="M98" s="86"/>
    </row>
    <row r="99" spans="1:14">
      <c r="A99" s="86">
        <v>662334059</v>
      </c>
      <c r="B99" s="306">
        <v>42866</v>
      </c>
      <c r="C99" s="306">
        <v>42866</v>
      </c>
      <c r="D99" s="86">
        <v>0</v>
      </c>
      <c r="E99" s="86" t="s">
        <v>178</v>
      </c>
      <c r="F99" s="86">
        <v>0</v>
      </c>
      <c r="G99" s="86">
        <v>357</v>
      </c>
      <c r="H99" s="307">
        <v>52000</v>
      </c>
      <c r="I99" s="307">
        <v>0</v>
      </c>
      <c r="J99" s="307">
        <v>236325.83</v>
      </c>
      <c r="K99" s="86">
        <v>11089</v>
      </c>
      <c r="L99" s="86" t="s">
        <v>748</v>
      </c>
      <c r="M99" s="86"/>
    </row>
    <row r="100" spans="1:14">
      <c r="A100" s="86">
        <v>662334059</v>
      </c>
      <c r="B100" s="306">
        <v>42866</v>
      </c>
      <c r="C100" s="306">
        <v>42866</v>
      </c>
      <c r="D100" s="86">
        <v>0</v>
      </c>
      <c r="E100" s="86" t="s">
        <v>749</v>
      </c>
      <c r="F100" s="86">
        <v>0</v>
      </c>
      <c r="G100" s="86">
        <v>4</v>
      </c>
      <c r="H100" s="307">
        <v>8180.55</v>
      </c>
      <c r="I100" s="307">
        <v>0</v>
      </c>
      <c r="J100" s="307">
        <v>244506.38</v>
      </c>
      <c r="K100" s="86">
        <v>11090</v>
      </c>
      <c r="L100" s="86"/>
      <c r="M100" s="86"/>
    </row>
    <row r="101" spans="1:14">
      <c r="A101" s="86">
        <v>662334059</v>
      </c>
      <c r="B101" s="306">
        <v>42866</v>
      </c>
      <c r="C101" s="306">
        <v>42866</v>
      </c>
      <c r="D101" s="86">
        <v>0</v>
      </c>
      <c r="E101" s="86" t="s">
        <v>749</v>
      </c>
      <c r="F101" s="86">
        <v>0</v>
      </c>
      <c r="G101" s="86">
        <v>4</v>
      </c>
      <c r="H101" s="307">
        <v>8496.6</v>
      </c>
      <c r="I101" s="307">
        <v>0</v>
      </c>
      <c r="J101" s="307">
        <v>253002.98</v>
      </c>
      <c r="K101" s="86">
        <v>11091</v>
      </c>
      <c r="L101" s="86"/>
      <c r="M101" s="86"/>
    </row>
    <row r="102" spans="1:14">
      <c r="A102" s="86">
        <v>662334059</v>
      </c>
      <c r="B102" s="306">
        <v>42866</v>
      </c>
      <c r="C102" s="306">
        <v>42866</v>
      </c>
      <c r="D102" s="86">
        <v>0</v>
      </c>
      <c r="E102" s="86" t="s">
        <v>749</v>
      </c>
      <c r="F102" s="86">
        <v>0</v>
      </c>
      <c r="G102" s="86">
        <v>4</v>
      </c>
      <c r="H102" s="307">
        <v>4000</v>
      </c>
      <c r="I102" s="307">
        <v>0</v>
      </c>
      <c r="J102" s="307">
        <v>257002.98</v>
      </c>
      <c r="K102" s="86">
        <v>11092</v>
      </c>
      <c r="L102" s="86"/>
      <c r="M102" s="86"/>
    </row>
    <row r="103" spans="1:14">
      <c r="A103" s="86">
        <v>662334059</v>
      </c>
      <c r="B103" s="306">
        <v>42866</v>
      </c>
      <c r="C103" s="306">
        <v>42866</v>
      </c>
      <c r="D103" s="86">
        <v>0</v>
      </c>
      <c r="E103" s="86" t="s">
        <v>749</v>
      </c>
      <c r="F103" s="86">
        <v>0</v>
      </c>
      <c r="G103" s="86">
        <v>4</v>
      </c>
      <c r="H103" s="307">
        <v>50000</v>
      </c>
      <c r="I103" s="307">
        <v>0</v>
      </c>
      <c r="J103" s="307">
        <v>307002.98</v>
      </c>
      <c r="K103" s="86">
        <v>11093</v>
      </c>
      <c r="L103" s="86"/>
      <c r="M103" s="86"/>
    </row>
    <row r="104" spans="1:14">
      <c r="A104" s="86">
        <v>662334059</v>
      </c>
      <c r="B104" s="306">
        <v>42866</v>
      </c>
      <c r="C104" s="306">
        <v>42866</v>
      </c>
      <c r="D104" s="86">
        <v>0</v>
      </c>
      <c r="E104" s="86" t="s">
        <v>752</v>
      </c>
      <c r="F104" s="86">
        <v>501</v>
      </c>
      <c r="G104" s="86">
        <v>4</v>
      </c>
      <c r="H104" s="307">
        <v>0</v>
      </c>
      <c r="I104" s="307">
        <v>4000</v>
      </c>
      <c r="J104" s="307">
        <v>303002.98</v>
      </c>
      <c r="K104" s="86">
        <v>11094</v>
      </c>
      <c r="L104" s="86"/>
      <c r="M104" s="86"/>
    </row>
    <row r="105" spans="1:14">
      <c r="A105" s="86">
        <v>662334059</v>
      </c>
      <c r="B105" s="306">
        <v>42866</v>
      </c>
      <c r="C105" s="306">
        <v>42866</v>
      </c>
      <c r="D105" s="86">
        <v>0</v>
      </c>
      <c r="E105" s="86" t="s">
        <v>752</v>
      </c>
      <c r="F105" s="86">
        <v>501</v>
      </c>
      <c r="G105" s="86">
        <v>4</v>
      </c>
      <c r="H105" s="307">
        <v>0</v>
      </c>
      <c r="I105" s="307">
        <v>50000</v>
      </c>
      <c r="J105" s="307">
        <v>253002.98</v>
      </c>
      <c r="K105" s="86">
        <v>11095</v>
      </c>
      <c r="L105" s="86"/>
      <c r="M105" s="86"/>
    </row>
    <row r="106" spans="1:14">
      <c r="A106" s="86">
        <v>662334059</v>
      </c>
      <c r="B106" s="306">
        <v>42867</v>
      </c>
      <c r="C106" s="306">
        <v>42867</v>
      </c>
      <c r="D106" s="86">
        <v>0</v>
      </c>
      <c r="E106" s="86" t="s">
        <v>178</v>
      </c>
      <c r="F106" s="86">
        <v>0</v>
      </c>
      <c r="G106" s="86">
        <v>357</v>
      </c>
      <c r="H106" s="307">
        <v>94740</v>
      </c>
      <c r="I106" s="307">
        <v>0</v>
      </c>
      <c r="J106" s="307">
        <v>347742.98</v>
      </c>
      <c r="K106" s="86">
        <v>11096</v>
      </c>
      <c r="L106" s="86" t="s">
        <v>748</v>
      </c>
      <c r="M106" s="86"/>
      <c r="N106" s="86"/>
    </row>
    <row r="107" spans="1:14">
      <c r="A107" s="86">
        <v>662334059</v>
      </c>
      <c r="B107" s="306">
        <v>42867</v>
      </c>
      <c r="C107" s="306">
        <v>42867</v>
      </c>
      <c r="D107" s="86">
        <v>0</v>
      </c>
      <c r="E107" s="86" t="s">
        <v>178</v>
      </c>
      <c r="F107" s="86">
        <v>0</v>
      </c>
      <c r="G107" s="86">
        <v>357</v>
      </c>
      <c r="H107" s="307">
        <v>8994</v>
      </c>
      <c r="I107" s="307">
        <v>0</v>
      </c>
      <c r="J107" s="307">
        <v>356736.98</v>
      </c>
      <c r="K107" s="86">
        <v>11097</v>
      </c>
      <c r="L107" s="86" t="s">
        <v>748</v>
      </c>
      <c r="M107" s="86"/>
      <c r="N107" s="86"/>
    </row>
    <row r="108" spans="1:14">
      <c r="A108" s="86">
        <v>662334059</v>
      </c>
      <c r="B108" s="306">
        <v>42867</v>
      </c>
      <c r="C108" s="306">
        <v>42867</v>
      </c>
      <c r="D108" s="86">
        <v>0</v>
      </c>
      <c r="E108" s="86" t="s">
        <v>178</v>
      </c>
      <c r="F108" s="86">
        <v>0</v>
      </c>
      <c r="G108" s="86">
        <v>357</v>
      </c>
      <c r="H108" s="307">
        <v>26000</v>
      </c>
      <c r="I108" s="307">
        <v>0</v>
      </c>
      <c r="J108" s="307">
        <v>382736.98</v>
      </c>
      <c r="K108" s="86">
        <v>11098</v>
      </c>
      <c r="L108" s="86" t="s">
        <v>748</v>
      </c>
      <c r="M108" s="86"/>
      <c r="N108" s="86"/>
    </row>
    <row r="109" spans="1:14">
      <c r="A109" s="86">
        <v>662334059</v>
      </c>
      <c r="B109" s="306">
        <v>42867</v>
      </c>
      <c r="C109" s="306">
        <v>42867</v>
      </c>
      <c r="D109" s="86">
        <v>0</v>
      </c>
      <c r="E109" s="86" t="s">
        <v>749</v>
      </c>
      <c r="F109" s="86">
        <v>0</v>
      </c>
      <c r="G109" s="86">
        <v>4</v>
      </c>
      <c r="H109" s="307">
        <v>7879.2</v>
      </c>
      <c r="I109" s="307">
        <v>0</v>
      </c>
      <c r="J109" s="307">
        <v>390616.18</v>
      </c>
      <c r="K109" s="86">
        <v>11099</v>
      </c>
      <c r="L109" s="86"/>
      <c r="M109" s="86"/>
      <c r="N109" s="86"/>
    </row>
    <row r="110" spans="1:14">
      <c r="A110" s="86">
        <v>662334059</v>
      </c>
      <c r="B110" s="306">
        <v>42867</v>
      </c>
      <c r="C110" s="306">
        <v>42867</v>
      </c>
      <c r="D110" s="86">
        <v>0</v>
      </c>
      <c r="E110" s="86" t="s">
        <v>593</v>
      </c>
      <c r="F110" s="86">
        <v>790</v>
      </c>
      <c r="G110" s="86">
        <v>8846</v>
      </c>
      <c r="H110" s="307">
        <v>0</v>
      </c>
      <c r="I110" s="307">
        <v>385000</v>
      </c>
      <c r="J110" s="307">
        <v>5616.18</v>
      </c>
      <c r="K110" s="86">
        <v>11100</v>
      </c>
      <c r="L110" s="86" t="s">
        <v>5955</v>
      </c>
      <c r="M110" s="86"/>
      <c r="N110" s="86"/>
    </row>
    <row r="111" spans="1:14">
      <c r="A111" s="86">
        <v>662334059</v>
      </c>
      <c r="B111" s="306">
        <v>42870</v>
      </c>
      <c r="C111" s="306">
        <v>42870</v>
      </c>
      <c r="D111" s="86">
        <v>0</v>
      </c>
      <c r="E111" s="86" t="s">
        <v>749</v>
      </c>
      <c r="F111" s="86">
        <v>0</v>
      </c>
      <c r="G111" s="86">
        <v>2011</v>
      </c>
      <c r="H111" s="307">
        <v>22000</v>
      </c>
      <c r="I111" s="307">
        <v>0</v>
      </c>
      <c r="J111" s="307">
        <v>27616.18</v>
      </c>
      <c r="K111" s="86">
        <v>11101</v>
      </c>
      <c r="L111" s="86"/>
      <c r="M111" s="86"/>
      <c r="N111" s="86"/>
    </row>
    <row r="112" spans="1:14">
      <c r="A112" s="86">
        <v>662334059</v>
      </c>
      <c r="B112" s="306">
        <v>42870</v>
      </c>
      <c r="C112" s="306">
        <v>42870</v>
      </c>
      <c r="D112" s="86">
        <v>0</v>
      </c>
      <c r="E112" s="86" t="s">
        <v>749</v>
      </c>
      <c r="F112" s="86">
        <v>0</v>
      </c>
      <c r="G112" s="86">
        <v>2011</v>
      </c>
      <c r="H112" s="307">
        <v>1000</v>
      </c>
      <c r="I112" s="307">
        <v>0</v>
      </c>
      <c r="J112" s="307">
        <v>28616.18</v>
      </c>
      <c r="K112" s="86">
        <v>11102</v>
      </c>
      <c r="L112" s="86"/>
      <c r="M112" s="86"/>
      <c r="N112" s="86"/>
    </row>
    <row r="113" spans="1:14">
      <c r="A113" s="86">
        <v>662334059</v>
      </c>
      <c r="B113" s="306">
        <v>42870</v>
      </c>
      <c r="C113" s="306">
        <v>42870</v>
      </c>
      <c r="D113" s="86">
        <v>0</v>
      </c>
      <c r="E113" s="86" t="s">
        <v>749</v>
      </c>
      <c r="F113" s="86">
        <v>0</v>
      </c>
      <c r="G113" s="86">
        <v>2011</v>
      </c>
      <c r="H113" s="307">
        <v>2000</v>
      </c>
      <c r="I113" s="307">
        <v>0</v>
      </c>
      <c r="J113" s="307">
        <v>30616.18</v>
      </c>
      <c r="K113" s="86">
        <v>11103</v>
      </c>
      <c r="L113" s="86"/>
      <c r="M113" s="86"/>
      <c r="N113" s="86"/>
    </row>
    <row r="114" spans="1:14">
      <c r="A114" s="86">
        <v>662334059</v>
      </c>
      <c r="B114" s="306">
        <v>42870</v>
      </c>
      <c r="C114" s="306">
        <v>42870</v>
      </c>
      <c r="D114" s="86">
        <v>0</v>
      </c>
      <c r="E114" s="86" t="s">
        <v>749</v>
      </c>
      <c r="F114" s="86">
        <v>0</v>
      </c>
      <c r="G114" s="86">
        <v>2011</v>
      </c>
      <c r="H114" s="307">
        <v>1000</v>
      </c>
      <c r="I114" s="307">
        <v>0</v>
      </c>
      <c r="J114" s="307">
        <v>31616.18</v>
      </c>
      <c r="K114" s="86">
        <v>11104</v>
      </c>
      <c r="L114" s="86"/>
      <c r="M114" s="86"/>
      <c r="N114" s="86"/>
    </row>
    <row r="115" spans="1:14">
      <c r="A115" s="86">
        <v>662334059</v>
      </c>
      <c r="B115" s="306">
        <v>42870</v>
      </c>
      <c r="C115" s="306">
        <v>42870</v>
      </c>
      <c r="D115" s="86">
        <v>0</v>
      </c>
      <c r="E115" s="86" t="s">
        <v>749</v>
      </c>
      <c r="F115" s="86">
        <v>0</v>
      </c>
      <c r="G115" s="86">
        <v>2011</v>
      </c>
      <c r="H115" s="307">
        <v>2000</v>
      </c>
      <c r="I115" s="307">
        <v>0</v>
      </c>
      <c r="J115" s="307">
        <v>33616.18</v>
      </c>
      <c r="K115" s="86">
        <v>11105</v>
      </c>
      <c r="L115" s="86"/>
      <c r="M115" s="86"/>
      <c r="N115" s="86"/>
    </row>
    <row r="116" spans="1:14">
      <c r="A116" s="86">
        <v>662334059</v>
      </c>
      <c r="B116" s="306">
        <v>42870</v>
      </c>
      <c r="C116" s="306">
        <v>42870</v>
      </c>
      <c r="D116" s="86">
        <v>0</v>
      </c>
      <c r="E116" s="86" t="s">
        <v>749</v>
      </c>
      <c r="F116" s="86">
        <v>0</v>
      </c>
      <c r="G116" s="86">
        <v>4</v>
      </c>
      <c r="H116" s="307">
        <v>9408</v>
      </c>
      <c r="I116" s="307">
        <v>0</v>
      </c>
      <c r="J116" s="307">
        <v>43024.18</v>
      </c>
      <c r="K116" s="86">
        <v>11106</v>
      </c>
      <c r="L116" s="86"/>
      <c r="M116" s="86"/>
      <c r="N116" s="86"/>
    </row>
    <row r="117" spans="1:14">
      <c r="A117" s="86">
        <v>662334059</v>
      </c>
      <c r="B117" s="306">
        <v>42870</v>
      </c>
      <c r="C117" s="306">
        <v>42870</v>
      </c>
      <c r="D117" s="86">
        <v>0</v>
      </c>
      <c r="E117" s="86" t="s">
        <v>178</v>
      </c>
      <c r="F117" s="86">
        <v>0</v>
      </c>
      <c r="G117" s="86">
        <v>357</v>
      </c>
      <c r="H117" s="307">
        <v>39000</v>
      </c>
      <c r="I117" s="307">
        <v>0</v>
      </c>
      <c r="J117" s="307">
        <v>82024.179999999993</v>
      </c>
      <c r="K117" s="86">
        <v>11107</v>
      </c>
      <c r="L117" s="86" t="s">
        <v>748</v>
      </c>
      <c r="M117" s="86"/>
      <c r="N117" s="86"/>
    </row>
    <row r="118" spans="1:14">
      <c r="A118" s="86">
        <v>662334059</v>
      </c>
      <c r="B118" s="306">
        <v>42870</v>
      </c>
      <c r="C118" s="306">
        <v>42870</v>
      </c>
      <c r="D118" s="86">
        <v>0</v>
      </c>
      <c r="E118" s="86" t="s">
        <v>178</v>
      </c>
      <c r="F118" s="86">
        <v>0</v>
      </c>
      <c r="G118" s="86">
        <v>357</v>
      </c>
      <c r="H118" s="307">
        <v>56000</v>
      </c>
      <c r="I118" s="307">
        <v>0</v>
      </c>
      <c r="J118" s="307">
        <v>138024.18</v>
      </c>
      <c r="K118" s="86">
        <v>11108</v>
      </c>
      <c r="L118" s="86" t="s">
        <v>748</v>
      </c>
      <c r="M118" s="86"/>
      <c r="N118" s="86"/>
    </row>
    <row r="119" spans="1:14">
      <c r="A119" s="86">
        <v>662334059</v>
      </c>
      <c r="B119" s="306">
        <v>42870</v>
      </c>
      <c r="C119" s="306">
        <v>42870</v>
      </c>
      <c r="D119" s="86">
        <v>0</v>
      </c>
      <c r="E119" s="86" t="s">
        <v>178</v>
      </c>
      <c r="F119" s="86">
        <v>0</v>
      </c>
      <c r="G119" s="86">
        <v>357</v>
      </c>
      <c r="H119" s="307">
        <v>82950</v>
      </c>
      <c r="I119" s="307">
        <v>0</v>
      </c>
      <c r="J119" s="307">
        <v>220974.18</v>
      </c>
      <c r="K119" s="86">
        <v>11109</v>
      </c>
      <c r="L119" s="86" t="s">
        <v>748</v>
      </c>
      <c r="M119" s="86"/>
      <c r="N119" s="86"/>
    </row>
    <row r="120" spans="1:14">
      <c r="A120" s="86">
        <v>662334059</v>
      </c>
      <c r="B120" s="306">
        <v>42870</v>
      </c>
      <c r="C120" s="306">
        <v>42870</v>
      </c>
      <c r="D120" s="86">
        <v>0</v>
      </c>
      <c r="E120" s="86" t="s">
        <v>178</v>
      </c>
      <c r="F120" s="86">
        <v>0</v>
      </c>
      <c r="G120" s="86">
        <v>357</v>
      </c>
      <c r="H120" s="307">
        <v>8878</v>
      </c>
      <c r="I120" s="307">
        <v>0</v>
      </c>
      <c r="J120" s="307">
        <v>229852.18</v>
      </c>
      <c r="K120" s="86">
        <v>11110</v>
      </c>
      <c r="L120" s="86" t="s">
        <v>748</v>
      </c>
      <c r="M120" s="86"/>
      <c r="N120" s="86"/>
    </row>
    <row r="121" spans="1:14">
      <c r="A121" s="86">
        <v>662334059</v>
      </c>
      <c r="B121" s="306">
        <v>42870</v>
      </c>
      <c r="C121" s="306">
        <v>42870</v>
      </c>
      <c r="D121" s="86">
        <v>0</v>
      </c>
      <c r="E121" s="86" t="s">
        <v>178</v>
      </c>
      <c r="F121" s="86">
        <v>0</v>
      </c>
      <c r="G121" s="86">
        <v>357</v>
      </c>
      <c r="H121" s="307">
        <v>53510</v>
      </c>
      <c r="I121" s="307">
        <v>0</v>
      </c>
      <c r="J121" s="307">
        <v>283362.18</v>
      </c>
      <c r="K121" s="86">
        <v>11111</v>
      </c>
      <c r="L121" s="86" t="s">
        <v>748</v>
      </c>
      <c r="M121" s="86"/>
      <c r="N121" s="86"/>
    </row>
    <row r="122" spans="1:14">
      <c r="A122" s="86">
        <v>662334059</v>
      </c>
      <c r="B122" s="306">
        <v>42870</v>
      </c>
      <c r="C122" s="306">
        <v>42870</v>
      </c>
      <c r="D122" s="86">
        <v>0</v>
      </c>
      <c r="E122" s="86" t="s">
        <v>178</v>
      </c>
      <c r="F122" s="86">
        <v>0</v>
      </c>
      <c r="G122" s="86">
        <v>357</v>
      </c>
      <c r="H122" s="307">
        <v>8346.5</v>
      </c>
      <c r="I122" s="307">
        <v>0</v>
      </c>
      <c r="J122" s="307">
        <v>291708.68</v>
      </c>
      <c r="K122" s="86">
        <v>11112</v>
      </c>
      <c r="L122" s="86" t="s">
        <v>748</v>
      </c>
      <c r="M122" s="86"/>
      <c r="N122" s="86"/>
    </row>
    <row r="123" spans="1:14">
      <c r="A123" s="86">
        <v>662334059</v>
      </c>
      <c r="B123" s="306">
        <v>42870</v>
      </c>
      <c r="C123" s="306">
        <v>42870</v>
      </c>
      <c r="D123" s="86">
        <v>0</v>
      </c>
      <c r="E123" s="86" t="s">
        <v>749</v>
      </c>
      <c r="F123" s="86">
        <v>0</v>
      </c>
      <c r="G123" s="86">
        <v>4</v>
      </c>
      <c r="H123" s="307">
        <v>9481.5</v>
      </c>
      <c r="I123" s="307">
        <v>0</v>
      </c>
      <c r="J123" s="307">
        <v>301190.18</v>
      </c>
      <c r="K123" s="86">
        <v>11113</v>
      </c>
      <c r="L123" s="86"/>
      <c r="M123" s="86"/>
      <c r="N123" s="86"/>
    </row>
    <row r="124" spans="1:14">
      <c r="A124" s="86">
        <v>662334059</v>
      </c>
      <c r="B124" s="306">
        <v>42870</v>
      </c>
      <c r="C124" s="306">
        <v>42870</v>
      </c>
      <c r="D124" s="86">
        <v>0</v>
      </c>
      <c r="E124" s="86" t="s">
        <v>749</v>
      </c>
      <c r="F124" s="86">
        <v>0</v>
      </c>
      <c r="G124" s="86">
        <v>4</v>
      </c>
      <c r="H124" s="307">
        <v>2131.5</v>
      </c>
      <c r="I124" s="307">
        <v>0</v>
      </c>
      <c r="J124" s="307">
        <v>303321.68</v>
      </c>
      <c r="K124" s="86">
        <v>11114</v>
      </c>
      <c r="L124" s="86"/>
      <c r="M124" s="86"/>
      <c r="N124" s="86"/>
    </row>
    <row r="125" spans="1:14">
      <c r="A125" s="86">
        <v>662334059</v>
      </c>
      <c r="B125" s="306">
        <v>42870</v>
      </c>
      <c r="C125" s="306">
        <v>42870</v>
      </c>
      <c r="D125" s="86">
        <v>0</v>
      </c>
      <c r="E125" s="86" t="s">
        <v>749</v>
      </c>
      <c r="F125" s="86">
        <v>0</v>
      </c>
      <c r="G125" s="86">
        <v>2067</v>
      </c>
      <c r="H125" s="307">
        <v>17000</v>
      </c>
      <c r="I125" s="307">
        <v>0</v>
      </c>
      <c r="J125" s="307">
        <v>320321.68</v>
      </c>
      <c r="K125" s="86">
        <v>11115</v>
      </c>
      <c r="L125" s="86"/>
      <c r="M125" s="86"/>
      <c r="N125" s="86"/>
    </row>
    <row r="126" spans="1:14">
      <c r="A126" s="86">
        <v>662334059</v>
      </c>
      <c r="B126" s="306">
        <v>42870</v>
      </c>
      <c r="C126" s="306">
        <v>42870</v>
      </c>
      <c r="D126" s="86">
        <v>0</v>
      </c>
      <c r="E126" s="86" t="s">
        <v>749</v>
      </c>
      <c r="F126" s="86">
        <v>0</v>
      </c>
      <c r="G126" s="86">
        <v>2067</v>
      </c>
      <c r="H126" s="307">
        <v>2000</v>
      </c>
      <c r="I126" s="307">
        <v>0</v>
      </c>
      <c r="J126" s="307">
        <v>322321.68</v>
      </c>
      <c r="K126" s="86">
        <v>11116</v>
      </c>
      <c r="L126" s="86"/>
      <c r="M126" s="86"/>
      <c r="N126" s="86"/>
    </row>
    <row r="127" spans="1:14">
      <c r="A127" s="86">
        <v>662334059</v>
      </c>
      <c r="B127" s="306">
        <v>42870</v>
      </c>
      <c r="C127" s="306">
        <v>42870</v>
      </c>
      <c r="D127" s="86">
        <v>0</v>
      </c>
      <c r="E127" s="86" t="s">
        <v>749</v>
      </c>
      <c r="F127" s="86">
        <v>0</v>
      </c>
      <c r="G127" s="86">
        <v>2067</v>
      </c>
      <c r="H127" s="307">
        <v>5000</v>
      </c>
      <c r="I127" s="307">
        <v>0</v>
      </c>
      <c r="J127" s="307">
        <v>327321.68</v>
      </c>
      <c r="K127" s="86">
        <v>11117</v>
      </c>
      <c r="L127" s="86"/>
      <c r="M127" s="86"/>
      <c r="N127" s="86"/>
    </row>
    <row r="128" spans="1:14">
      <c r="A128" s="86">
        <v>662334059</v>
      </c>
      <c r="B128" s="306">
        <v>42870</v>
      </c>
      <c r="C128" s="306">
        <v>42870</v>
      </c>
      <c r="D128" s="86">
        <v>0</v>
      </c>
      <c r="E128" s="86" t="s">
        <v>749</v>
      </c>
      <c r="F128" s="86">
        <v>0</v>
      </c>
      <c r="G128" s="86">
        <v>2067</v>
      </c>
      <c r="H128" s="307">
        <v>5000</v>
      </c>
      <c r="I128" s="307">
        <v>0</v>
      </c>
      <c r="J128" s="307">
        <v>332321.68</v>
      </c>
      <c r="K128" s="86">
        <v>11118</v>
      </c>
      <c r="L128" s="86"/>
      <c r="M128" s="86"/>
      <c r="N128" s="86"/>
    </row>
    <row r="129" spans="1:14">
      <c r="A129" s="86">
        <v>662334059</v>
      </c>
      <c r="B129" s="306">
        <v>42870</v>
      </c>
      <c r="C129" s="306">
        <v>42870</v>
      </c>
      <c r="D129" s="86">
        <v>0</v>
      </c>
      <c r="E129" s="86" t="s">
        <v>749</v>
      </c>
      <c r="F129" s="86">
        <v>0</v>
      </c>
      <c r="G129" s="86">
        <v>2067</v>
      </c>
      <c r="H129" s="307">
        <v>5000</v>
      </c>
      <c r="I129" s="307">
        <v>0</v>
      </c>
      <c r="J129" s="307">
        <v>337321.68</v>
      </c>
      <c r="K129" s="86">
        <v>11119</v>
      </c>
      <c r="L129" s="86"/>
      <c r="M129" s="86"/>
      <c r="N129" s="86"/>
    </row>
    <row r="130" spans="1:14">
      <c r="A130" s="86">
        <v>662334059</v>
      </c>
      <c r="B130" s="306">
        <v>42870</v>
      </c>
      <c r="C130" s="306">
        <v>42870</v>
      </c>
      <c r="D130" s="86">
        <v>0</v>
      </c>
      <c r="E130" s="86" t="s">
        <v>749</v>
      </c>
      <c r="F130" s="86">
        <v>0</v>
      </c>
      <c r="G130" s="86">
        <v>2067</v>
      </c>
      <c r="H130" s="307">
        <v>1000</v>
      </c>
      <c r="I130" s="307">
        <v>0</v>
      </c>
      <c r="J130" s="307">
        <v>338321.68</v>
      </c>
      <c r="K130" s="86">
        <v>11120</v>
      </c>
      <c r="L130" s="86"/>
      <c r="M130" s="86"/>
      <c r="N130" s="86"/>
    </row>
    <row r="131" spans="1:14">
      <c r="A131" s="86">
        <v>662334059</v>
      </c>
      <c r="B131" s="306">
        <v>42870</v>
      </c>
      <c r="C131" s="306">
        <v>42870</v>
      </c>
      <c r="D131" s="86">
        <v>0</v>
      </c>
      <c r="E131" s="86" t="s">
        <v>749</v>
      </c>
      <c r="F131" s="86">
        <v>0</v>
      </c>
      <c r="G131" s="86">
        <v>2067</v>
      </c>
      <c r="H131" s="307">
        <v>14000</v>
      </c>
      <c r="I131" s="307">
        <v>0</v>
      </c>
      <c r="J131" s="307">
        <v>352321.68</v>
      </c>
      <c r="K131" s="86">
        <v>11121</v>
      </c>
      <c r="L131" s="86"/>
      <c r="M131" s="86"/>
      <c r="N131" s="86"/>
    </row>
    <row r="132" spans="1:14">
      <c r="A132" s="86">
        <v>662334059</v>
      </c>
      <c r="B132" s="306">
        <v>42870</v>
      </c>
      <c r="C132" s="306">
        <v>42870</v>
      </c>
      <c r="D132" s="86">
        <v>0</v>
      </c>
      <c r="E132" s="86" t="s">
        <v>749</v>
      </c>
      <c r="F132" s="86">
        <v>0</v>
      </c>
      <c r="G132" s="86">
        <v>2067</v>
      </c>
      <c r="H132" s="307">
        <v>10000</v>
      </c>
      <c r="I132" s="307">
        <v>0</v>
      </c>
      <c r="J132" s="307">
        <v>362321.68</v>
      </c>
      <c r="K132" s="86">
        <v>11122</v>
      </c>
      <c r="L132" s="86"/>
      <c r="M132" s="86"/>
      <c r="N132" s="86"/>
    </row>
    <row r="133" spans="1:14">
      <c r="A133" s="86">
        <v>662334059</v>
      </c>
      <c r="B133" s="306">
        <v>42870</v>
      </c>
      <c r="C133" s="306">
        <v>42870</v>
      </c>
      <c r="D133" s="86">
        <v>0</v>
      </c>
      <c r="E133" s="86" t="s">
        <v>749</v>
      </c>
      <c r="F133" s="86">
        <v>0</v>
      </c>
      <c r="G133" s="86">
        <v>2067</v>
      </c>
      <c r="H133" s="307">
        <v>10000</v>
      </c>
      <c r="I133" s="307">
        <v>0</v>
      </c>
      <c r="J133" s="307">
        <v>372321.68</v>
      </c>
      <c r="K133" s="86">
        <v>11123</v>
      </c>
      <c r="L133" s="86"/>
      <c r="M133" s="86"/>
      <c r="N133" s="86"/>
    </row>
    <row r="134" spans="1:14">
      <c r="A134" s="86">
        <v>662334059</v>
      </c>
      <c r="B134" s="306">
        <v>42871</v>
      </c>
      <c r="C134" s="306">
        <v>42871</v>
      </c>
      <c r="D134" s="86">
        <v>0</v>
      </c>
      <c r="E134" s="86" t="s">
        <v>749</v>
      </c>
      <c r="F134" s="86">
        <v>0</v>
      </c>
      <c r="G134" s="86">
        <v>4</v>
      </c>
      <c r="H134" s="307">
        <v>2000</v>
      </c>
      <c r="I134" s="307">
        <v>0</v>
      </c>
      <c r="J134" s="307">
        <v>374321.68</v>
      </c>
      <c r="K134" s="86">
        <v>11124</v>
      </c>
      <c r="L134" s="86"/>
      <c r="M134" s="86"/>
      <c r="N134" s="86"/>
    </row>
    <row r="135" spans="1:14">
      <c r="A135" s="86">
        <v>662334059</v>
      </c>
      <c r="B135" s="306">
        <v>42871</v>
      </c>
      <c r="C135" s="306">
        <v>42871</v>
      </c>
      <c r="D135" s="86">
        <v>0</v>
      </c>
      <c r="E135" s="86" t="s">
        <v>749</v>
      </c>
      <c r="F135" s="86">
        <v>0</v>
      </c>
      <c r="G135" s="86">
        <v>4</v>
      </c>
      <c r="H135" s="307">
        <v>5000</v>
      </c>
      <c r="I135" s="307">
        <v>0</v>
      </c>
      <c r="J135" s="307">
        <v>379321.68</v>
      </c>
      <c r="K135" s="86">
        <v>11125</v>
      </c>
      <c r="L135" s="86"/>
      <c r="M135" s="86"/>
      <c r="N135" s="86"/>
    </row>
    <row r="136" spans="1:14">
      <c r="A136" s="86">
        <v>662334059</v>
      </c>
      <c r="B136" s="306">
        <v>42871</v>
      </c>
      <c r="C136" s="306">
        <v>42871</v>
      </c>
      <c r="D136" s="86">
        <v>0</v>
      </c>
      <c r="E136" s="86" t="s">
        <v>749</v>
      </c>
      <c r="F136" s="86">
        <v>0</v>
      </c>
      <c r="G136" s="86">
        <v>4</v>
      </c>
      <c r="H136" s="307">
        <v>8000</v>
      </c>
      <c r="I136" s="307">
        <v>0</v>
      </c>
      <c r="J136" s="307">
        <v>387321.68</v>
      </c>
      <c r="K136" s="86">
        <v>11126</v>
      </c>
      <c r="L136" s="86"/>
      <c r="M136" s="86"/>
      <c r="N136" s="86"/>
    </row>
    <row r="137" spans="1:14">
      <c r="A137" s="86">
        <v>662334059</v>
      </c>
      <c r="B137" s="306">
        <v>42871</v>
      </c>
      <c r="C137" s="306">
        <v>42871</v>
      </c>
      <c r="D137" s="86">
        <v>0</v>
      </c>
      <c r="E137" s="86" t="s">
        <v>178</v>
      </c>
      <c r="F137" s="86">
        <v>0</v>
      </c>
      <c r="G137" s="86">
        <v>357</v>
      </c>
      <c r="H137" s="307">
        <v>7759</v>
      </c>
      <c r="I137" s="307">
        <v>0</v>
      </c>
      <c r="J137" s="307">
        <v>395080.68</v>
      </c>
      <c r="K137" s="86">
        <v>11127</v>
      </c>
      <c r="L137" s="86" t="s">
        <v>748</v>
      </c>
      <c r="M137" s="86"/>
      <c r="N137" s="86"/>
    </row>
    <row r="138" spans="1:14">
      <c r="A138" s="86">
        <v>662334059</v>
      </c>
      <c r="B138" s="306">
        <v>42871</v>
      </c>
      <c r="C138" s="306">
        <v>42871</v>
      </c>
      <c r="D138" s="86">
        <v>0</v>
      </c>
      <c r="E138" s="86" t="s">
        <v>178</v>
      </c>
      <c r="F138" s="86">
        <v>0</v>
      </c>
      <c r="G138" s="86">
        <v>357</v>
      </c>
      <c r="H138" s="307">
        <v>164340</v>
      </c>
      <c r="I138" s="307">
        <v>0</v>
      </c>
      <c r="J138" s="307">
        <v>559420.68000000005</v>
      </c>
      <c r="K138" s="86">
        <v>11128</v>
      </c>
      <c r="L138" s="86" t="s">
        <v>748</v>
      </c>
      <c r="M138" s="86"/>
      <c r="N138" s="86"/>
    </row>
    <row r="139" spans="1:14">
      <c r="A139" s="86">
        <v>662334059</v>
      </c>
      <c r="B139" s="306">
        <v>42871</v>
      </c>
      <c r="C139" s="306">
        <v>42871</v>
      </c>
      <c r="D139" s="86">
        <v>0</v>
      </c>
      <c r="E139" s="86" t="s">
        <v>178</v>
      </c>
      <c r="F139" s="86">
        <v>0</v>
      </c>
      <c r="G139" s="86">
        <v>357</v>
      </c>
      <c r="H139" s="307">
        <v>36000</v>
      </c>
      <c r="I139" s="307">
        <v>0</v>
      </c>
      <c r="J139" s="307">
        <v>595420.68000000005</v>
      </c>
      <c r="K139" s="86">
        <v>11129</v>
      </c>
      <c r="L139" s="86" t="s">
        <v>748</v>
      </c>
      <c r="M139" s="86"/>
      <c r="N139" s="86"/>
    </row>
    <row r="140" spans="1:14">
      <c r="A140" s="86">
        <v>662334059</v>
      </c>
      <c r="B140" s="306">
        <v>42871</v>
      </c>
      <c r="C140" s="306">
        <v>42871</v>
      </c>
      <c r="D140" s="86">
        <v>0</v>
      </c>
      <c r="E140" s="86" t="s">
        <v>749</v>
      </c>
      <c r="F140" s="86">
        <v>0</v>
      </c>
      <c r="G140" s="86">
        <v>4</v>
      </c>
      <c r="H140" s="307">
        <v>10106.25</v>
      </c>
      <c r="I140" s="307">
        <v>0</v>
      </c>
      <c r="J140" s="307">
        <v>605526.93000000005</v>
      </c>
      <c r="K140" s="86">
        <v>11130</v>
      </c>
      <c r="L140" s="86"/>
      <c r="M140" s="86"/>
      <c r="N140" s="86"/>
    </row>
    <row r="141" spans="1:14">
      <c r="A141" s="86">
        <v>662334059</v>
      </c>
      <c r="B141" s="306">
        <v>42872</v>
      </c>
      <c r="C141" s="306">
        <v>42872</v>
      </c>
      <c r="D141" s="86">
        <v>0</v>
      </c>
      <c r="E141" s="86" t="s">
        <v>749</v>
      </c>
      <c r="F141" s="86">
        <v>0</v>
      </c>
      <c r="G141" s="86">
        <v>2011</v>
      </c>
      <c r="H141" s="307">
        <v>1000</v>
      </c>
      <c r="I141" s="307">
        <v>0</v>
      </c>
      <c r="J141" s="307">
        <v>606526.93000000005</v>
      </c>
      <c r="K141" s="86">
        <v>11131</v>
      </c>
      <c r="L141" s="86"/>
      <c r="M141" s="86"/>
      <c r="N141" s="86"/>
    </row>
    <row r="142" spans="1:14">
      <c r="A142" s="86">
        <v>662334059</v>
      </c>
      <c r="B142" s="306">
        <v>42872</v>
      </c>
      <c r="C142" s="306">
        <v>42872</v>
      </c>
      <c r="D142" s="86">
        <v>0</v>
      </c>
      <c r="E142" s="86" t="s">
        <v>178</v>
      </c>
      <c r="F142" s="86">
        <v>0</v>
      </c>
      <c r="G142" s="86">
        <v>357</v>
      </c>
      <c r="H142" s="307">
        <v>49000</v>
      </c>
      <c r="I142" s="307">
        <v>0</v>
      </c>
      <c r="J142" s="307">
        <v>655526.93000000005</v>
      </c>
      <c r="K142" s="86">
        <v>11132</v>
      </c>
      <c r="L142" s="86" t="s">
        <v>748</v>
      </c>
      <c r="M142" s="86"/>
      <c r="N142" s="86"/>
    </row>
    <row r="143" spans="1:14">
      <c r="A143" s="86">
        <v>662334059</v>
      </c>
      <c r="B143" s="306">
        <v>42872</v>
      </c>
      <c r="C143" s="306">
        <v>42872</v>
      </c>
      <c r="D143" s="86">
        <v>0</v>
      </c>
      <c r="E143" s="86" t="s">
        <v>178</v>
      </c>
      <c r="F143" s="86">
        <v>0</v>
      </c>
      <c r="G143" s="86">
        <v>357</v>
      </c>
      <c r="H143" s="307">
        <v>87700</v>
      </c>
      <c r="I143" s="307">
        <v>0</v>
      </c>
      <c r="J143" s="307">
        <v>743226.93</v>
      </c>
      <c r="K143" s="86">
        <v>11133</v>
      </c>
      <c r="L143" s="86" t="s">
        <v>748</v>
      </c>
      <c r="M143" s="86"/>
      <c r="N143" s="86"/>
    </row>
    <row r="144" spans="1:14">
      <c r="A144" s="86">
        <v>662334059</v>
      </c>
      <c r="B144" s="306">
        <v>42872</v>
      </c>
      <c r="C144" s="306">
        <v>42872</v>
      </c>
      <c r="D144" s="86">
        <v>0</v>
      </c>
      <c r="E144" s="86" t="s">
        <v>178</v>
      </c>
      <c r="F144" s="86">
        <v>0</v>
      </c>
      <c r="G144" s="86">
        <v>357</v>
      </c>
      <c r="H144" s="307">
        <v>8457</v>
      </c>
      <c r="I144" s="307">
        <v>0</v>
      </c>
      <c r="J144" s="307">
        <v>751683.93</v>
      </c>
      <c r="K144" s="86">
        <v>11134</v>
      </c>
      <c r="L144" s="86" t="s">
        <v>748</v>
      </c>
      <c r="M144" s="86"/>
      <c r="N144" s="86"/>
    </row>
    <row r="145" spans="1:14">
      <c r="A145" s="86">
        <v>662334059</v>
      </c>
      <c r="B145" s="306">
        <v>42872</v>
      </c>
      <c r="C145" s="306">
        <v>42872</v>
      </c>
      <c r="D145" s="86">
        <v>0</v>
      </c>
      <c r="E145" s="86" t="s">
        <v>749</v>
      </c>
      <c r="F145" s="86">
        <v>0</v>
      </c>
      <c r="G145" s="86">
        <v>4</v>
      </c>
      <c r="H145" s="307">
        <v>9334.5</v>
      </c>
      <c r="I145" s="307">
        <v>0</v>
      </c>
      <c r="J145" s="307">
        <v>761018.43</v>
      </c>
      <c r="K145" s="86">
        <v>11135</v>
      </c>
      <c r="L145" s="86"/>
      <c r="M145" s="86"/>
      <c r="N145" s="86"/>
    </row>
    <row r="146" spans="1:14">
      <c r="A146" s="86">
        <v>662334059</v>
      </c>
      <c r="B146" s="306">
        <v>42872</v>
      </c>
      <c r="C146" s="306">
        <v>42872</v>
      </c>
      <c r="D146" s="86">
        <v>0</v>
      </c>
      <c r="E146" s="86" t="s">
        <v>749</v>
      </c>
      <c r="F146" s="86">
        <v>0</v>
      </c>
      <c r="G146" s="86">
        <v>4</v>
      </c>
      <c r="H146" s="307">
        <v>1000</v>
      </c>
      <c r="I146" s="307">
        <v>0</v>
      </c>
      <c r="J146" s="307">
        <v>762018.43</v>
      </c>
      <c r="K146" s="86">
        <v>11136</v>
      </c>
      <c r="L146" s="86"/>
      <c r="M146" s="86"/>
      <c r="N146" s="86"/>
    </row>
    <row r="147" spans="1:14">
      <c r="A147" s="86">
        <v>662334059</v>
      </c>
      <c r="B147" s="306">
        <v>42872</v>
      </c>
      <c r="C147" s="306">
        <v>42872</v>
      </c>
      <c r="D147" s="86">
        <v>0</v>
      </c>
      <c r="E147" s="86" t="s">
        <v>749</v>
      </c>
      <c r="F147" s="86">
        <v>0</v>
      </c>
      <c r="G147" s="86">
        <v>4</v>
      </c>
      <c r="H147" s="307">
        <v>10000</v>
      </c>
      <c r="I147" s="307">
        <v>0</v>
      </c>
      <c r="J147" s="307">
        <v>772018.43</v>
      </c>
      <c r="K147" s="86">
        <v>11137</v>
      </c>
      <c r="L147" s="86"/>
      <c r="M147" s="86"/>
      <c r="N147" s="86"/>
    </row>
    <row r="148" spans="1:14">
      <c r="A148" s="86">
        <v>662334059</v>
      </c>
      <c r="B148" s="306">
        <v>42872</v>
      </c>
      <c r="C148" s="306">
        <v>42872</v>
      </c>
      <c r="D148" s="86">
        <v>0</v>
      </c>
      <c r="E148" s="86" t="s">
        <v>749</v>
      </c>
      <c r="F148" s="86">
        <v>0</v>
      </c>
      <c r="G148" s="86">
        <v>4</v>
      </c>
      <c r="H148" s="307">
        <v>20000</v>
      </c>
      <c r="I148" s="307">
        <v>0</v>
      </c>
      <c r="J148" s="307">
        <v>792018.43</v>
      </c>
      <c r="K148" s="86">
        <v>11138</v>
      </c>
      <c r="L148" s="86"/>
      <c r="M148" s="86"/>
      <c r="N148" s="86"/>
    </row>
    <row r="149" spans="1:14">
      <c r="A149" s="86">
        <v>662334059</v>
      </c>
      <c r="B149" s="306">
        <v>42873</v>
      </c>
      <c r="C149" s="306">
        <v>42873</v>
      </c>
      <c r="D149" s="86">
        <v>0</v>
      </c>
      <c r="E149" s="86" t="s">
        <v>749</v>
      </c>
      <c r="F149" s="86">
        <v>0</v>
      </c>
      <c r="G149" s="86">
        <v>4</v>
      </c>
      <c r="H149" s="307">
        <v>42000</v>
      </c>
      <c r="I149" s="307">
        <v>0</v>
      </c>
      <c r="J149" s="307">
        <v>834018.43</v>
      </c>
      <c r="K149" s="86">
        <v>11139</v>
      </c>
      <c r="L149" s="86"/>
      <c r="M149" s="86"/>
      <c r="N149" s="86"/>
    </row>
    <row r="150" spans="1:14">
      <c r="A150" s="86">
        <v>662334059</v>
      </c>
      <c r="B150" s="306">
        <v>42873</v>
      </c>
      <c r="C150" s="306">
        <v>42873</v>
      </c>
      <c r="D150" s="86">
        <v>0</v>
      </c>
      <c r="E150" s="86" t="s">
        <v>178</v>
      </c>
      <c r="F150" s="86">
        <v>0</v>
      </c>
      <c r="G150" s="86">
        <v>357</v>
      </c>
      <c r="H150" s="307">
        <v>13821.2</v>
      </c>
      <c r="I150" s="307">
        <v>0</v>
      </c>
      <c r="J150" s="307">
        <v>847839.63</v>
      </c>
      <c r="K150" s="86">
        <v>11140</v>
      </c>
      <c r="L150" s="86" t="s">
        <v>748</v>
      </c>
      <c r="M150" s="86"/>
      <c r="N150" s="86"/>
    </row>
    <row r="151" spans="1:14">
      <c r="A151" s="86">
        <v>662334059</v>
      </c>
      <c r="B151" s="306">
        <v>42873</v>
      </c>
      <c r="C151" s="306">
        <v>42873</v>
      </c>
      <c r="D151" s="86">
        <v>0</v>
      </c>
      <c r="E151" s="86" t="s">
        <v>178</v>
      </c>
      <c r="F151" s="86">
        <v>0</v>
      </c>
      <c r="G151" s="86">
        <v>357</v>
      </c>
      <c r="H151" s="307">
        <v>53270</v>
      </c>
      <c r="I151" s="307">
        <v>0</v>
      </c>
      <c r="J151" s="307">
        <v>901109.63</v>
      </c>
      <c r="K151" s="86">
        <v>11141</v>
      </c>
      <c r="L151" s="86" t="s">
        <v>748</v>
      </c>
      <c r="M151" s="86"/>
      <c r="N151" s="86"/>
    </row>
    <row r="152" spans="1:14">
      <c r="A152" s="86">
        <v>662334059</v>
      </c>
      <c r="B152" s="306">
        <v>42873</v>
      </c>
      <c r="C152" s="306">
        <v>42873</v>
      </c>
      <c r="D152" s="86">
        <v>0</v>
      </c>
      <c r="E152" s="86" t="s">
        <v>178</v>
      </c>
      <c r="F152" s="86">
        <v>0</v>
      </c>
      <c r="G152" s="86">
        <v>357</v>
      </c>
      <c r="H152" s="307">
        <v>50000</v>
      </c>
      <c r="I152" s="307">
        <v>0</v>
      </c>
      <c r="J152" s="307">
        <v>951109.63</v>
      </c>
      <c r="K152" s="86">
        <v>11142</v>
      </c>
      <c r="L152" s="86" t="s">
        <v>748</v>
      </c>
      <c r="M152" s="86"/>
      <c r="N152" s="86"/>
    </row>
    <row r="153" spans="1:14">
      <c r="A153" s="86">
        <v>662334059</v>
      </c>
      <c r="B153" s="306">
        <v>42873</v>
      </c>
      <c r="C153" s="306">
        <v>42873</v>
      </c>
      <c r="D153" s="86">
        <v>0</v>
      </c>
      <c r="E153" s="86" t="s">
        <v>749</v>
      </c>
      <c r="F153" s="86">
        <v>0</v>
      </c>
      <c r="G153" s="86">
        <v>4</v>
      </c>
      <c r="H153" s="307">
        <v>8158.5</v>
      </c>
      <c r="I153" s="307">
        <v>0</v>
      </c>
      <c r="J153" s="307">
        <v>959268.13</v>
      </c>
      <c r="K153" s="86">
        <v>11143</v>
      </c>
      <c r="L153" s="86"/>
      <c r="M153" s="86"/>
      <c r="N153" s="86"/>
    </row>
    <row r="154" spans="1:14">
      <c r="A154" s="86">
        <v>662334059</v>
      </c>
      <c r="B154" s="306">
        <v>42874</v>
      </c>
      <c r="C154" s="306">
        <v>42874</v>
      </c>
      <c r="D154" s="86">
        <v>0</v>
      </c>
      <c r="E154" s="86" t="s">
        <v>593</v>
      </c>
      <c r="F154" s="86">
        <v>790</v>
      </c>
      <c r="G154" s="86">
        <v>8846</v>
      </c>
      <c r="H154" s="307">
        <v>0</v>
      </c>
      <c r="I154" s="307">
        <v>955000</v>
      </c>
      <c r="J154" s="307">
        <v>4268.13</v>
      </c>
      <c r="K154" s="86">
        <v>11144</v>
      </c>
      <c r="L154" s="86" t="s">
        <v>43228</v>
      </c>
      <c r="M154" s="86"/>
      <c r="N154" s="86"/>
    </row>
    <row r="155" spans="1:14">
      <c r="A155" s="86">
        <v>662334059</v>
      </c>
      <c r="B155" s="306">
        <v>42874</v>
      </c>
      <c r="C155" s="306">
        <v>42874</v>
      </c>
      <c r="D155" s="86">
        <v>0</v>
      </c>
      <c r="E155" s="86" t="s">
        <v>178</v>
      </c>
      <c r="F155" s="86">
        <v>0</v>
      </c>
      <c r="G155" s="86">
        <v>357</v>
      </c>
      <c r="H155" s="307">
        <v>9898</v>
      </c>
      <c r="I155" s="307">
        <v>0</v>
      </c>
      <c r="J155" s="307">
        <v>14166.13</v>
      </c>
      <c r="K155" s="86">
        <v>11145</v>
      </c>
      <c r="L155" s="86" t="s">
        <v>748</v>
      </c>
      <c r="M155" s="86"/>
      <c r="N155" s="86"/>
    </row>
    <row r="156" spans="1:14">
      <c r="A156" s="86">
        <v>662334059</v>
      </c>
      <c r="B156" s="306">
        <v>42874</v>
      </c>
      <c r="C156" s="306">
        <v>42874</v>
      </c>
      <c r="D156" s="86">
        <v>0</v>
      </c>
      <c r="E156" s="86" t="s">
        <v>178</v>
      </c>
      <c r="F156" s="86">
        <v>0</v>
      </c>
      <c r="G156" s="86">
        <v>357</v>
      </c>
      <c r="H156" s="307">
        <v>110440</v>
      </c>
      <c r="I156" s="307">
        <v>0</v>
      </c>
      <c r="J156" s="307">
        <v>124606.13</v>
      </c>
      <c r="K156" s="86">
        <v>11146</v>
      </c>
      <c r="L156" s="86" t="s">
        <v>748</v>
      </c>
      <c r="M156" s="86"/>
      <c r="N156" s="86"/>
    </row>
    <row r="157" spans="1:14">
      <c r="A157" s="86">
        <v>662334059</v>
      </c>
      <c r="B157" s="306">
        <v>42874</v>
      </c>
      <c r="C157" s="306">
        <v>42874</v>
      </c>
      <c r="D157" s="86">
        <v>0</v>
      </c>
      <c r="E157" s="86" t="s">
        <v>749</v>
      </c>
      <c r="F157" s="86">
        <v>0</v>
      </c>
      <c r="G157" s="86">
        <v>2011</v>
      </c>
      <c r="H157" s="307">
        <v>5000</v>
      </c>
      <c r="I157" s="307">
        <v>0</v>
      </c>
      <c r="J157" s="307">
        <v>129606.13</v>
      </c>
      <c r="K157" s="86">
        <v>11147</v>
      </c>
      <c r="L157" s="86"/>
      <c r="M157" s="86"/>
      <c r="N157" s="86"/>
    </row>
    <row r="158" spans="1:14">
      <c r="A158" s="86">
        <v>662334059</v>
      </c>
      <c r="B158" s="306">
        <v>42874</v>
      </c>
      <c r="C158" s="306">
        <v>42874</v>
      </c>
      <c r="D158" s="86">
        <v>0</v>
      </c>
      <c r="E158" s="86" t="s">
        <v>178</v>
      </c>
      <c r="F158" s="86">
        <v>0</v>
      </c>
      <c r="G158" s="86">
        <v>357</v>
      </c>
      <c r="H158" s="307">
        <v>48000</v>
      </c>
      <c r="I158" s="307">
        <v>0</v>
      </c>
      <c r="J158" s="307">
        <v>177606.13</v>
      </c>
      <c r="K158" s="86">
        <v>11148</v>
      </c>
      <c r="L158" s="86" t="s">
        <v>748</v>
      </c>
      <c r="M158" s="86"/>
      <c r="N158" s="86"/>
    </row>
    <row r="159" spans="1:14">
      <c r="A159" s="86">
        <v>662334059</v>
      </c>
      <c r="B159" s="306">
        <v>42874</v>
      </c>
      <c r="C159" s="306">
        <v>42874</v>
      </c>
      <c r="D159" s="86">
        <v>0</v>
      </c>
      <c r="E159" s="86" t="s">
        <v>749</v>
      </c>
      <c r="F159" s="86">
        <v>0</v>
      </c>
      <c r="G159" s="86">
        <v>4</v>
      </c>
      <c r="H159" s="307">
        <v>9415.35</v>
      </c>
      <c r="I159" s="307">
        <v>0</v>
      </c>
      <c r="J159" s="307">
        <v>187021.48</v>
      </c>
      <c r="K159" s="86">
        <v>11149</v>
      </c>
      <c r="L159" s="86"/>
      <c r="M159" s="86"/>
      <c r="N159" s="86"/>
    </row>
    <row r="160" spans="1:14">
      <c r="A160" s="86">
        <v>662334059</v>
      </c>
      <c r="B160" s="306">
        <v>42877</v>
      </c>
      <c r="C160" s="306">
        <v>42877</v>
      </c>
      <c r="D160" s="86">
        <v>0</v>
      </c>
      <c r="E160" s="86" t="s">
        <v>749</v>
      </c>
      <c r="F160" s="86">
        <v>0</v>
      </c>
      <c r="G160" s="86">
        <v>4</v>
      </c>
      <c r="H160" s="307">
        <v>17000</v>
      </c>
      <c r="I160" s="307">
        <v>0</v>
      </c>
      <c r="J160" s="307">
        <v>204021.48</v>
      </c>
      <c r="K160" s="86">
        <v>11150</v>
      </c>
      <c r="L160" s="86"/>
      <c r="M160" s="86"/>
      <c r="N160" s="86"/>
    </row>
    <row r="161" spans="1:14">
      <c r="A161" s="86">
        <v>662334059</v>
      </c>
      <c r="B161" s="306">
        <v>42877</v>
      </c>
      <c r="C161" s="306">
        <v>42877</v>
      </c>
      <c r="D161" s="86">
        <v>0</v>
      </c>
      <c r="E161" s="86" t="s">
        <v>178</v>
      </c>
      <c r="F161" s="86">
        <v>0</v>
      </c>
      <c r="G161" s="86">
        <v>357</v>
      </c>
      <c r="H161" s="307">
        <v>7723.1</v>
      </c>
      <c r="I161" s="307">
        <v>0</v>
      </c>
      <c r="J161" s="307">
        <v>211744.58</v>
      </c>
      <c r="K161" s="86">
        <v>11151</v>
      </c>
      <c r="L161" s="86" t="s">
        <v>748</v>
      </c>
      <c r="M161" s="86"/>
      <c r="N161" s="86"/>
    </row>
    <row r="162" spans="1:14">
      <c r="A162" s="86">
        <v>662334059</v>
      </c>
      <c r="B162" s="306">
        <v>42877</v>
      </c>
      <c r="C162" s="306">
        <v>42877</v>
      </c>
      <c r="D162" s="86">
        <v>0</v>
      </c>
      <c r="E162" s="86" t="s">
        <v>178</v>
      </c>
      <c r="F162" s="86">
        <v>0</v>
      </c>
      <c r="G162" s="86">
        <v>357</v>
      </c>
      <c r="H162" s="307">
        <v>76810</v>
      </c>
      <c r="I162" s="307">
        <v>0</v>
      </c>
      <c r="J162" s="307">
        <v>288554.58</v>
      </c>
      <c r="K162" s="86">
        <v>11152</v>
      </c>
      <c r="L162" s="86" t="s">
        <v>748</v>
      </c>
      <c r="M162" s="86"/>
      <c r="N162" s="86"/>
    </row>
    <row r="163" spans="1:14">
      <c r="A163" s="86">
        <v>662334059</v>
      </c>
      <c r="B163" s="306">
        <v>42877</v>
      </c>
      <c r="C163" s="306">
        <v>42877</v>
      </c>
      <c r="D163" s="86">
        <v>0</v>
      </c>
      <c r="E163" s="86" t="s">
        <v>178</v>
      </c>
      <c r="F163" s="86">
        <v>0</v>
      </c>
      <c r="G163" s="86">
        <v>357</v>
      </c>
      <c r="H163" s="307">
        <v>8267</v>
      </c>
      <c r="I163" s="307">
        <v>0</v>
      </c>
      <c r="J163" s="307">
        <v>296821.58</v>
      </c>
      <c r="K163" s="86">
        <v>11153</v>
      </c>
      <c r="L163" s="86" t="s">
        <v>748</v>
      </c>
      <c r="M163" s="86"/>
      <c r="N163" s="86"/>
    </row>
    <row r="164" spans="1:14">
      <c r="A164" s="86">
        <v>662334059</v>
      </c>
      <c r="B164" s="306">
        <v>42877</v>
      </c>
      <c r="C164" s="306">
        <v>42877</v>
      </c>
      <c r="D164" s="86">
        <v>0</v>
      </c>
      <c r="E164" s="86" t="s">
        <v>178</v>
      </c>
      <c r="F164" s="86">
        <v>0</v>
      </c>
      <c r="G164" s="86">
        <v>357</v>
      </c>
      <c r="H164" s="307">
        <v>68000</v>
      </c>
      <c r="I164" s="307">
        <v>0</v>
      </c>
      <c r="J164" s="307">
        <v>364821.58</v>
      </c>
      <c r="K164" s="86">
        <v>11154</v>
      </c>
      <c r="L164" s="86" t="s">
        <v>748</v>
      </c>
      <c r="M164" s="86"/>
      <c r="N164" s="86"/>
    </row>
    <row r="165" spans="1:14">
      <c r="A165" s="86">
        <v>662334059</v>
      </c>
      <c r="B165" s="306">
        <v>42877</v>
      </c>
      <c r="C165" s="306">
        <v>42877</v>
      </c>
      <c r="D165" s="86">
        <v>0</v>
      </c>
      <c r="E165" s="86" t="s">
        <v>749</v>
      </c>
      <c r="F165" s="86">
        <v>0</v>
      </c>
      <c r="G165" s="86">
        <v>4</v>
      </c>
      <c r="H165" s="307">
        <v>8908.2000000000007</v>
      </c>
      <c r="I165" s="307">
        <v>0</v>
      </c>
      <c r="J165" s="307">
        <v>373729.78</v>
      </c>
      <c r="K165" s="86">
        <v>11155</v>
      </c>
      <c r="L165" s="86"/>
      <c r="M165" s="86"/>
      <c r="N165" s="86"/>
    </row>
    <row r="166" spans="1:14">
      <c r="A166" s="86">
        <v>662334059</v>
      </c>
      <c r="B166" s="306">
        <v>42877</v>
      </c>
      <c r="C166" s="306">
        <v>42877</v>
      </c>
      <c r="D166" s="86">
        <v>0</v>
      </c>
      <c r="E166" s="86" t="s">
        <v>749</v>
      </c>
      <c r="F166" s="86">
        <v>0</v>
      </c>
      <c r="G166" s="86">
        <v>4</v>
      </c>
      <c r="H166" s="307">
        <v>14000</v>
      </c>
      <c r="I166" s="307">
        <v>0</v>
      </c>
      <c r="J166" s="307">
        <v>387729.78</v>
      </c>
      <c r="K166" s="86">
        <v>11156</v>
      </c>
      <c r="L166" s="86"/>
      <c r="M166" s="86"/>
      <c r="N166" s="86"/>
    </row>
    <row r="167" spans="1:14">
      <c r="A167" s="86">
        <v>662334059</v>
      </c>
      <c r="B167" s="306">
        <v>42877</v>
      </c>
      <c r="C167" s="306">
        <v>42877</v>
      </c>
      <c r="D167" s="86">
        <v>0</v>
      </c>
      <c r="E167" s="86" t="s">
        <v>749</v>
      </c>
      <c r="F167" s="86">
        <v>0</v>
      </c>
      <c r="G167" s="86">
        <v>4</v>
      </c>
      <c r="H167" s="307">
        <v>3623.55</v>
      </c>
      <c r="I167" s="307">
        <v>0</v>
      </c>
      <c r="J167" s="307">
        <v>391353.33</v>
      </c>
      <c r="K167" s="86">
        <v>11157</v>
      </c>
      <c r="L167" s="86"/>
      <c r="M167" s="86"/>
      <c r="N167" s="86"/>
    </row>
    <row r="168" spans="1:14">
      <c r="A168" s="86">
        <v>662334059</v>
      </c>
      <c r="B168" s="306">
        <v>42877</v>
      </c>
      <c r="C168" s="306">
        <v>42877</v>
      </c>
      <c r="D168" s="86">
        <v>0</v>
      </c>
      <c r="E168" s="86" t="s">
        <v>749</v>
      </c>
      <c r="F168" s="86">
        <v>0</v>
      </c>
      <c r="G168" s="86">
        <v>4</v>
      </c>
      <c r="H168" s="307">
        <v>6916.35</v>
      </c>
      <c r="I168" s="307">
        <v>0</v>
      </c>
      <c r="J168" s="307">
        <v>398269.68</v>
      </c>
      <c r="K168" s="86">
        <v>11158</v>
      </c>
      <c r="L168" s="86"/>
      <c r="M168" s="86"/>
      <c r="N168" s="86"/>
    </row>
    <row r="169" spans="1:14">
      <c r="A169" s="86">
        <v>662334059</v>
      </c>
      <c r="B169" s="306">
        <v>42877</v>
      </c>
      <c r="C169" s="306">
        <v>42877</v>
      </c>
      <c r="D169" s="86">
        <v>220517</v>
      </c>
      <c r="E169" s="86" t="s">
        <v>593</v>
      </c>
      <c r="F169" s="86">
        <v>790</v>
      </c>
      <c r="G169" s="86">
        <v>8846</v>
      </c>
      <c r="H169" s="307">
        <v>0</v>
      </c>
      <c r="I169" s="307">
        <v>390000</v>
      </c>
      <c r="J169" s="307">
        <v>8269.68</v>
      </c>
      <c r="K169" s="86">
        <v>11159</v>
      </c>
      <c r="L169" s="86" t="s">
        <v>43978</v>
      </c>
      <c r="M169" s="86"/>
      <c r="N169" s="86"/>
    </row>
    <row r="170" spans="1:14">
      <c r="A170" s="86">
        <v>662334059</v>
      </c>
      <c r="B170" s="306">
        <v>42878</v>
      </c>
      <c r="C170" s="306">
        <v>42878</v>
      </c>
      <c r="D170" s="86">
        <v>0</v>
      </c>
      <c r="E170" s="86" t="s">
        <v>749</v>
      </c>
      <c r="F170" s="86">
        <v>0</v>
      </c>
      <c r="G170" s="86">
        <v>4</v>
      </c>
      <c r="H170" s="307">
        <v>25000</v>
      </c>
      <c r="I170" s="307">
        <v>0</v>
      </c>
      <c r="J170" s="307">
        <v>33269.68</v>
      </c>
      <c r="K170" s="86">
        <v>11160</v>
      </c>
      <c r="L170" s="86"/>
      <c r="M170" s="86"/>
      <c r="N170" s="86"/>
    </row>
    <row r="171" spans="1:14">
      <c r="A171" s="86">
        <v>662334059</v>
      </c>
      <c r="B171" s="306">
        <v>42878</v>
      </c>
      <c r="C171" s="306">
        <v>42878</v>
      </c>
      <c r="D171" s="86">
        <v>0</v>
      </c>
      <c r="E171" s="86" t="s">
        <v>749</v>
      </c>
      <c r="F171" s="86">
        <v>0</v>
      </c>
      <c r="G171" s="86">
        <v>4</v>
      </c>
      <c r="H171" s="307">
        <v>7000</v>
      </c>
      <c r="I171" s="307">
        <v>0</v>
      </c>
      <c r="J171" s="307">
        <v>40269.68</v>
      </c>
      <c r="K171" s="86">
        <v>11161</v>
      </c>
      <c r="L171" s="86"/>
      <c r="M171" s="86"/>
      <c r="N171" s="86"/>
    </row>
    <row r="172" spans="1:14">
      <c r="A172" s="86">
        <v>662334059</v>
      </c>
      <c r="B172" s="306">
        <v>42878</v>
      </c>
      <c r="C172" s="306">
        <v>42878</v>
      </c>
      <c r="D172" s="86">
        <v>0</v>
      </c>
      <c r="E172" s="86" t="s">
        <v>749</v>
      </c>
      <c r="F172" s="86">
        <v>0</v>
      </c>
      <c r="G172" s="86">
        <v>4</v>
      </c>
      <c r="H172" s="307">
        <v>10000</v>
      </c>
      <c r="I172" s="307">
        <v>0</v>
      </c>
      <c r="J172" s="307">
        <v>50269.68</v>
      </c>
      <c r="K172" s="86">
        <v>11162</v>
      </c>
      <c r="L172" s="86"/>
      <c r="M172" s="86"/>
      <c r="N172" s="86"/>
    </row>
    <row r="173" spans="1:14">
      <c r="A173" s="86">
        <v>662334059</v>
      </c>
      <c r="B173" s="306">
        <v>42878</v>
      </c>
      <c r="C173" s="306">
        <v>42878</v>
      </c>
      <c r="D173" s="86">
        <v>0</v>
      </c>
      <c r="E173" s="86" t="s">
        <v>749</v>
      </c>
      <c r="F173" s="86">
        <v>0</v>
      </c>
      <c r="G173" s="86">
        <v>4</v>
      </c>
      <c r="H173" s="307">
        <v>12000</v>
      </c>
      <c r="I173" s="307">
        <v>0</v>
      </c>
      <c r="J173" s="307">
        <v>62269.68</v>
      </c>
      <c r="K173" s="86">
        <v>11163</v>
      </c>
      <c r="L173" s="86"/>
      <c r="M173" s="86"/>
      <c r="N173" s="86"/>
    </row>
    <row r="174" spans="1:14">
      <c r="A174" s="86">
        <v>662334059</v>
      </c>
      <c r="B174" s="306">
        <v>42878</v>
      </c>
      <c r="C174" s="306">
        <v>42878</v>
      </c>
      <c r="D174" s="86">
        <v>0</v>
      </c>
      <c r="E174" s="86" t="s">
        <v>749</v>
      </c>
      <c r="F174" s="86">
        <v>0</v>
      </c>
      <c r="G174" s="86">
        <v>4</v>
      </c>
      <c r="H174" s="307">
        <v>10000</v>
      </c>
      <c r="I174" s="307">
        <v>0</v>
      </c>
      <c r="J174" s="307">
        <v>72269.679999999993</v>
      </c>
      <c r="K174" s="86">
        <v>11164</v>
      </c>
      <c r="L174" s="86"/>
      <c r="M174" s="86"/>
      <c r="N174" s="86"/>
    </row>
    <row r="175" spans="1:14">
      <c r="A175" s="86">
        <v>662334059</v>
      </c>
      <c r="B175" s="306">
        <v>42878</v>
      </c>
      <c r="C175" s="306">
        <v>42878</v>
      </c>
      <c r="D175" s="86">
        <v>0</v>
      </c>
      <c r="E175" s="86" t="s">
        <v>749</v>
      </c>
      <c r="F175" s="86">
        <v>0</v>
      </c>
      <c r="G175" s="86">
        <v>2067</v>
      </c>
      <c r="H175" s="307">
        <v>2000</v>
      </c>
      <c r="I175" s="307">
        <v>0</v>
      </c>
      <c r="J175" s="307">
        <v>74269.679999999993</v>
      </c>
      <c r="K175" s="86">
        <v>11165</v>
      </c>
      <c r="L175" s="86"/>
      <c r="M175" s="86"/>
      <c r="N175" s="86"/>
    </row>
    <row r="176" spans="1:14">
      <c r="A176" s="86">
        <v>662334059</v>
      </c>
      <c r="B176" s="306">
        <v>42878</v>
      </c>
      <c r="C176" s="306">
        <v>42878</v>
      </c>
      <c r="D176" s="86">
        <v>0</v>
      </c>
      <c r="E176" s="86" t="s">
        <v>749</v>
      </c>
      <c r="F176" s="86">
        <v>0</v>
      </c>
      <c r="G176" s="86">
        <v>2067</v>
      </c>
      <c r="H176" s="307">
        <v>5000</v>
      </c>
      <c r="I176" s="307">
        <v>0</v>
      </c>
      <c r="J176" s="307">
        <v>79269.679999999993</v>
      </c>
      <c r="K176" s="86">
        <v>11166</v>
      </c>
      <c r="L176" s="86"/>
      <c r="M176" s="86"/>
      <c r="N176" s="86"/>
    </row>
    <row r="177" spans="1:14">
      <c r="A177" s="86">
        <v>662334059</v>
      </c>
      <c r="B177" s="306">
        <v>42878</v>
      </c>
      <c r="C177" s="306">
        <v>42878</v>
      </c>
      <c r="D177" s="86">
        <v>0</v>
      </c>
      <c r="E177" s="86" t="s">
        <v>749</v>
      </c>
      <c r="F177" s="86">
        <v>0</v>
      </c>
      <c r="G177" s="86">
        <v>2067</v>
      </c>
      <c r="H177" s="307">
        <v>1000</v>
      </c>
      <c r="I177" s="307">
        <v>0</v>
      </c>
      <c r="J177" s="307">
        <v>80269.679999999993</v>
      </c>
      <c r="K177" s="86">
        <v>11167</v>
      </c>
      <c r="L177" s="86"/>
      <c r="M177" s="86"/>
      <c r="N177" s="86"/>
    </row>
    <row r="178" spans="1:14">
      <c r="A178" s="86">
        <v>662334059</v>
      </c>
      <c r="B178" s="306">
        <v>42878</v>
      </c>
      <c r="C178" s="306">
        <v>42878</v>
      </c>
      <c r="D178" s="86">
        <v>0</v>
      </c>
      <c r="E178" s="86" t="s">
        <v>749</v>
      </c>
      <c r="F178" s="86">
        <v>0</v>
      </c>
      <c r="G178" s="86">
        <v>2067</v>
      </c>
      <c r="H178" s="307">
        <v>2000</v>
      </c>
      <c r="I178" s="307">
        <v>0</v>
      </c>
      <c r="J178" s="307">
        <v>82269.679999999993</v>
      </c>
      <c r="K178" s="86">
        <v>11168</v>
      </c>
      <c r="L178" s="86"/>
      <c r="M178" s="86"/>
      <c r="N178" s="86"/>
    </row>
    <row r="179" spans="1:14">
      <c r="A179" s="86">
        <v>662334059</v>
      </c>
      <c r="B179" s="306">
        <v>42878</v>
      </c>
      <c r="C179" s="306">
        <v>42878</v>
      </c>
      <c r="D179" s="86">
        <v>0</v>
      </c>
      <c r="E179" s="86" t="s">
        <v>749</v>
      </c>
      <c r="F179" s="86">
        <v>0</v>
      </c>
      <c r="G179" s="86">
        <v>2067</v>
      </c>
      <c r="H179" s="307">
        <v>2000</v>
      </c>
      <c r="I179" s="307">
        <v>0</v>
      </c>
      <c r="J179" s="307">
        <v>84269.68</v>
      </c>
      <c r="K179" s="86">
        <v>11169</v>
      </c>
      <c r="L179" s="86"/>
      <c r="M179" s="86"/>
      <c r="N179" s="86"/>
    </row>
    <row r="180" spans="1:14">
      <c r="A180" s="86">
        <v>662334059</v>
      </c>
      <c r="B180" s="306">
        <v>42878</v>
      </c>
      <c r="C180" s="306">
        <v>42878</v>
      </c>
      <c r="D180" s="86">
        <v>0</v>
      </c>
      <c r="E180" s="86" t="s">
        <v>749</v>
      </c>
      <c r="F180" s="86">
        <v>0</v>
      </c>
      <c r="G180" s="86">
        <v>2067</v>
      </c>
      <c r="H180" s="307">
        <v>1000</v>
      </c>
      <c r="I180" s="307">
        <v>0</v>
      </c>
      <c r="J180" s="307">
        <v>85269.68</v>
      </c>
      <c r="K180" s="86">
        <v>11170</v>
      </c>
      <c r="L180" s="86"/>
      <c r="M180" s="86"/>
      <c r="N180" s="86"/>
    </row>
    <row r="181" spans="1:14">
      <c r="A181" s="86">
        <v>662334059</v>
      </c>
      <c r="B181" s="306">
        <v>42878</v>
      </c>
      <c r="C181" s="306">
        <v>42878</v>
      </c>
      <c r="D181" s="86">
        <v>0</v>
      </c>
      <c r="E181" s="86" t="s">
        <v>749</v>
      </c>
      <c r="F181" s="86">
        <v>0</v>
      </c>
      <c r="G181" s="86">
        <v>2067</v>
      </c>
      <c r="H181" s="307">
        <v>1000</v>
      </c>
      <c r="I181" s="307">
        <v>0</v>
      </c>
      <c r="J181" s="307">
        <v>86269.68</v>
      </c>
      <c r="K181" s="86">
        <v>11171</v>
      </c>
      <c r="L181" s="86"/>
      <c r="M181" s="86"/>
      <c r="N181" s="86"/>
    </row>
    <row r="182" spans="1:14">
      <c r="A182" s="86">
        <v>662334059</v>
      </c>
      <c r="B182" s="306">
        <v>42878</v>
      </c>
      <c r="C182" s="306">
        <v>42878</v>
      </c>
      <c r="D182" s="86">
        <v>0</v>
      </c>
      <c r="E182" s="86" t="s">
        <v>178</v>
      </c>
      <c r="F182" s="86">
        <v>0</v>
      </c>
      <c r="G182" s="86">
        <v>357</v>
      </c>
      <c r="H182" s="307">
        <v>10023</v>
      </c>
      <c r="I182" s="307">
        <v>0</v>
      </c>
      <c r="J182" s="307">
        <v>96292.68</v>
      </c>
      <c r="K182" s="86">
        <v>11172</v>
      </c>
      <c r="L182" s="86" t="s">
        <v>748</v>
      </c>
      <c r="M182" s="86"/>
      <c r="N182" s="86"/>
    </row>
    <row r="183" spans="1:14">
      <c r="A183" s="86">
        <v>662334059</v>
      </c>
      <c r="B183" s="306">
        <v>42878</v>
      </c>
      <c r="C183" s="306">
        <v>42878</v>
      </c>
      <c r="D183" s="86">
        <v>0</v>
      </c>
      <c r="E183" s="86" t="s">
        <v>178</v>
      </c>
      <c r="F183" s="86">
        <v>0</v>
      </c>
      <c r="G183" s="86">
        <v>357</v>
      </c>
      <c r="H183" s="307">
        <v>163660</v>
      </c>
      <c r="I183" s="307">
        <v>0</v>
      </c>
      <c r="J183" s="307">
        <v>259952.68</v>
      </c>
      <c r="K183" s="86">
        <v>11173</v>
      </c>
      <c r="L183" s="86" t="s">
        <v>748</v>
      </c>
      <c r="M183" s="86"/>
      <c r="N183" s="86"/>
    </row>
    <row r="184" spans="1:14">
      <c r="A184" s="86">
        <v>662334059</v>
      </c>
      <c r="B184" s="306">
        <v>42878</v>
      </c>
      <c r="C184" s="306">
        <v>42878</v>
      </c>
      <c r="D184" s="86">
        <v>0</v>
      </c>
      <c r="E184" s="86" t="s">
        <v>749</v>
      </c>
      <c r="F184" s="86">
        <v>0</v>
      </c>
      <c r="G184" s="86">
        <v>4</v>
      </c>
      <c r="H184" s="307">
        <v>12105.45</v>
      </c>
      <c r="I184" s="307">
        <v>0</v>
      </c>
      <c r="J184" s="307">
        <v>272058.13</v>
      </c>
      <c r="K184" s="86">
        <v>11174</v>
      </c>
      <c r="L184" s="86"/>
      <c r="M184" s="86"/>
      <c r="N184" s="86"/>
    </row>
    <row r="185" spans="1:14">
      <c r="A185" s="86">
        <v>662334059</v>
      </c>
      <c r="B185" s="306">
        <v>42878</v>
      </c>
      <c r="C185" s="306">
        <v>42878</v>
      </c>
      <c r="D185" s="86">
        <v>0</v>
      </c>
      <c r="E185" s="86" t="s">
        <v>178</v>
      </c>
      <c r="F185" s="86">
        <v>0</v>
      </c>
      <c r="G185" s="86">
        <v>357</v>
      </c>
      <c r="H185" s="307">
        <v>70000</v>
      </c>
      <c r="I185" s="307">
        <v>0</v>
      </c>
      <c r="J185" s="307">
        <v>342058.13</v>
      </c>
      <c r="K185" s="86">
        <v>11175</v>
      </c>
      <c r="L185" s="86" t="s">
        <v>748</v>
      </c>
      <c r="M185" s="86"/>
      <c r="N185" s="86"/>
    </row>
    <row r="186" spans="1:14">
      <c r="A186" s="86">
        <v>662334059</v>
      </c>
      <c r="B186" s="306">
        <v>42878</v>
      </c>
      <c r="C186" s="306">
        <v>42878</v>
      </c>
      <c r="D186" s="86">
        <v>220517</v>
      </c>
      <c r="E186" s="86" t="s">
        <v>753</v>
      </c>
      <c r="F186" s="86">
        <v>262</v>
      </c>
      <c r="G186" s="86">
        <v>8846</v>
      </c>
      <c r="H186" s="307">
        <v>49000</v>
      </c>
      <c r="I186" s="307">
        <v>0</v>
      </c>
      <c r="J186" s="307">
        <v>391058.13</v>
      </c>
      <c r="K186" s="86">
        <v>11176</v>
      </c>
      <c r="L186" s="86" t="s">
        <v>51136</v>
      </c>
      <c r="M186" s="86"/>
      <c r="N186" s="86"/>
    </row>
    <row r="187" spans="1:14">
      <c r="A187" s="86">
        <v>662334059</v>
      </c>
      <c r="B187" s="306">
        <v>42878</v>
      </c>
      <c r="C187" s="306">
        <v>42878</v>
      </c>
      <c r="D187" s="86">
        <v>220517</v>
      </c>
      <c r="E187" s="86" t="s">
        <v>753</v>
      </c>
      <c r="F187" s="86">
        <v>262</v>
      </c>
      <c r="G187" s="86">
        <v>8846</v>
      </c>
      <c r="H187" s="307">
        <v>65090</v>
      </c>
      <c r="I187" s="307">
        <v>0</v>
      </c>
      <c r="J187" s="307">
        <v>456148.13</v>
      </c>
      <c r="K187" s="86">
        <v>11177</v>
      </c>
      <c r="L187" s="86" t="s">
        <v>51136</v>
      </c>
      <c r="M187" s="86"/>
      <c r="N187" s="86"/>
    </row>
    <row r="188" spans="1:14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</row>
  </sheetData>
  <sortState ref="A64:R70">
    <sortCondition ref="K64"/>
  </sortState>
  <mergeCells count="7">
    <mergeCell ref="G4:J4"/>
    <mergeCell ref="A2:D2"/>
    <mergeCell ref="A3:D3"/>
    <mergeCell ref="A4:D4"/>
    <mergeCell ref="G6:G7"/>
    <mergeCell ref="B5:D5"/>
    <mergeCell ref="E5:F5"/>
  </mergeCells>
  <phoneticPr fontId="14" type="noConversion"/>
  <pageMargins left="0.7" right="0.7" top="0.75" bottom="0.75" header="0.3" footer="0.3"/>
  <pageSetup orientation="portrait" verticalDpi="72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Hoja33">
    <tabColor indexed="45"/>
  </sheetPr>
  <dimension ref="A1:H7"/>
  <sheetViews>
    <sheetView zoomScale="90" zoomScaleNormal="90" workbookViewId="0">
      <pane ySplit="7" topLeftCell="A8" activePane="bottomLeft" state="frozen"/>
      <selection pane="bottomLeft" activeCell="E27" sqref="E27"/>
    </sheetView>
  </sheetViews>
  <sheetFormatPr baseColWidth="10" defaultColWidth="11.44140625" defaultRowHeight="13.2"/>
  <cols>
    <col min="1" max="1" width="10.5546875" style="166" customWidth="1"/>
    <col min="2" max="2" width="14.88671875" style="166" customWidth="1"/>
    <col min="3" max="3" width="15.44140625" style="166" customWidth="1"/>
    <col min="4" max="4" width="64" style="166" customWidth="1"/>
    <col min="5" max="5" width="13.44140625" style="18" bestFit="1" customWidth="1"/>
    <col min="6" max="6" width="13.109375" style="18" bestFit="1" customWidth="1"/>
    <col min="7" max="7" width="14.109375" style="18" bestFit="1" customWidth="1"/>
    <col min="8" max="8" width="21.109375" style="166" customWidth="1"/>
    <col min="9" max="9" width="14.88671875" style="166" bestFit="1" customWidth="1"/>
    <col min="10" max="10" width="11.88671875" style="166" customWidth="1"/>
    <col min="11" max="16384" width="11.44140625" style="166"/>
  </cols>
  <sheetData>
    <row r="1" spans="1:8" ht="18.75" customHeight="1">
      <c r="D1" s="950" t="s">
        <v>101</v>
      </c>
      <c r="E1" s="950"/>
      <c r="F1" s="950"/>
      <c r="G1" s="159"/>
    </row>
    <row r="2" spans="1:8" ht="18.75" customHeight="1">
      <c r="D2" s="950" t="s">
        <v>145</v>
      </c>
      <c r="E2" s="950"/>
      <c r="F2" s="950"/>
      <c r="G2" s="950"/>
    </row>
    <row r="3" spans="1:8" ht="18.75" customHeight="1">
      <c r="A3" s="16"/>
      <c r="B3" s="16"/>
      <c r="C3" s="16"/>
      <c r="D3" s="950" t="s">
        <v>146</v>
      </c>
      <c r="E3" s="950"/>
      <c r="F3" s="159"/>
      <c r="G3" s="159"/>
    </row>
    <row r="4" spans="1:8" ht="18.75" customHeight="1" thickBot="1">
      <c r="D4" s="951" t="s">
        <v>713</v>
      </c>
      <c r="E4" s="951"/>
      <c r="F4" s="951"/>
      <c r="G4" s="951"/>
    </row>
    <row r="5" spans="1:8" s="24" customFormat="1" ht="18.75" customHeight="1" thickBot="1">
      <c r="A5" s="89" t="s">
        <v>143</v>
      </c>
      <c r="B5" s="90" t="s">
        <v>142</v>
      </c>
      <c r="C5" s="91" t="s">
        <v>147</v>
      </c>
      <c r="D5" s="90" t="s">
        <v>115</v>
      </c>
      <c r="E5" s="66" t="s">
        <v>5</v>
      </c>
      <c r="F5" s="66" t="s">
        <v>51</v>
      </c>
      <c r="G5" s="66" t="s">
        <v>74</v>
      </c>
      <c r="H5" s="2"/>
    </row>
    <row r="6" spans="1:8" s="24" customFormat="1" ht="18.75" customHeight="1">
      <c r="A6" s="92"/>
      <c r="B6" s="93"/>
      <c r="C6" s="93"/>
      <c r="D6" s="94" t="s">
        <v>76</v>
      </c>
      <c r="E6" s="67"/>
      <c r="F6" s="67"/>
      <c r="G6" s="95">
        <v>75455.490000000005</v>
      </c>
      <c r="H6" s="2"/>
    </row>
    <row r="7" spans="1:8" ht="18.75" customHeight="1"/>
  </sheetData>
  <mergeCells count="4">
    <mergeCell ref="D1:F1"/>
    <mergeCell ref="D2:G2"/>
    <mergeCell ref="D3:E3"/>
    <mergeCell ref="D4:G4"/>
  </mergeCells>
  <phoneticPr fontId="14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5</vt:i4>
      </vt:variant>
    </vt:vector>
  </HeadingPairs>
  <TitlesOfParts>
    <vt:vector size="33" baseType="lpstr">
      <vt:lpstr>10861</vt:lpstr>
      <vt:lpstr>10861 REF</vt:lpstr>
      <vt:lpstr>4177892</vt:lpstr>
      <vt:lpstr>4177892 REF</vt:lpstr>
      <vt:lpstr>4303057</vt:lpstr>
      <vt:lpstr>4276262</vt:lpstr>
      <vt:lpstr>4286934</vt:lpstr>
      <vt:lpstr>BBVA</vt:lpstr>
      <vt:lpstr>BBVAELECT</vt:lpstr>
      <vt:lpstr>HSBC</vt:lpstr>
      <vt:lpstr>HSBC RAP</vt:lpstr>
      <vt:lpstr>HSBC NVA</vt:lpstr>
      <vt:lpstr>SANT 1655</vt:lpstr>
      <vt:lpstr>SANT REF 4496</vt:lpstr>
      <vt:lpstr>INVER T Cred</vt:lpstr>
      <vt:lpstr>INVER CHEQ</vt:lpstr>
      <vt:lpstr>banorte TPV</vt:lpstr>
      <vt:lpstr>DESGLOSE TPV</vt:lpstr>
      <vt:lpstr>BNORTE REFERN</vt:lpstr>
      <vt:lpstr>DESGLOCE REF</vt:lpstr>
      <vt:lpstr>BANORTE CONCENT</vt:lpstr>
      <vt:lpstr>BANORTE PAGADORA </vt:lpstr>
      <vt:lpstr>BANORTE PEMEX</vt:lpstr>
      <vt:lpstr>BANORTE SOBREGIRO</vt:lpstr>
      <vt:lpstr>BANORTE INTERNET</vt:lpstr>
      <vt:lpstr>DESGLOSE INT</vt:lpstr>
      <vt:lpstr>BANORTE EST CARB</vt:lpstr>
      <vt:lpstr>MULTIVA</vt:lpstr>
      <vt:lpstr>'10861 REF'!Área_de_impresión</vt:lpstr>
      <vt:lpstr>'4276262'!Títulos_a_imprimir</vt:lpstr>
      <vt:lpstr>'4286934'!Títulos_a_imprimir</vt:lpstr>
      <vt:lpstr>'4303057'!Títulos_a_imprimir</vt:lpstr>
      <vt:lpstr>BBVAELECT!Títulos_a_imprimir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Salazar Jacinto</dc:creator>
  <cp:lastModifiedBy>Gloria Salazar Jacinto</cp:lastModifiedBy>
  <cp:lastPrinted>2017-03-02T15:12:15Z</cp:lastPrinted>
  <dcterms:created xsi:type="dcterms:W3CDTF">2013-03-01T19:56:09Z</dcterms:created>
  <dcterms:modified xsi:type="dcterms:W3CDTF">2017-05-24T14:48:05Z</dcterms:modified>
</cp:coreProperties>
</file>